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amdarih\Desktop\Final MIS\Test.MIS.Final\"/>
    </mc:Choice>
  </mc:AlternateContent>
  <bookViews>
    <workbookView xWindow="0" yWindow="0" windowWidth="19200" windowHeight="6728"/>
  </bookViews>
  <sheets>
    <sheet name="فهرست صفحات" sheetId="18" r:id="rId1"/>
    <sheet name="1.مشخصات مرکز" sheetId="12" r:id="rId2"/>
    <sheet name="2.ورود اطلاعات" sheetId="1" r:id="rId3"/>
    <sheet name="3.موجودی مصرفی کیت" sheetId="10" r:id="rId4"/>
    <sheet name="4.گزارش لیست خطی تست" sheetId="4" r:id="rId5"/>
    <sheet name="5.آمارتست" sheetId="17" r:id="rId6"/>
    <sheet name="validation" sheetId="2" state="hidden" r:id="rId7"/>
  </sheets>
  <externalReferences>
    <externalReference r:id="rId8"/>
  </externalReferences>
  <definedNames>
    <definedName name="_xlnm._FilterDatabase" localSheetId="2" hidden="1">'2.ورود اطلاعات'!$A$1:$FQ$1001</definedName>
    <definedName name="_xlnm._FilterDatabase" localSheetId="3" hidden="1">'3.موجودی مصرفی کیت'!$A$1:$X$1</definedName>
    <definedName name="_xlnm._FilterDatabase" localSheetId="4" hidden="1">'4.گزارش لیست خطی تست'!$A$1:$GG$1</definedName>
    <definedName name="استان">validation!$A$3:$A$33</definedName>
    <definedName name="استان2">validation!$A$2:$A$33</definedName>
    <definedName name="آموزش">[1]validation!$A$17:$A$18</definedName>
    <definedName name="بله">[1]validation!$A$14:$A$15</definedName>
    <definedName name="جایگاه">[1]validation!$B$32:$B$35</definedName>
    <definedName name="جنس">[1]validation!$A$2:$A$3</definedName>
    <definedName name="دانشگاه">validation!$B$3:$B$65</definedName>
    <definedName name="دانشگاه2">validation!$B$2:$B$65</definedName>
    <definedName name="سازمان">validation!$C$3:$C$5</definedName>
    <definedName name="سازمان2">validation!$C$3:$C$6</definedName>
    <definedName name="سازمان3">validation!$C$2:$C$7</definedName>
    <definedName name="سل">[1]validation!$A$26:$A$29</definedName>
    <definedName name="سل1">[1]validation!$A$21:$A$23</definedName>
    <definedName name="علت">[1]validation!$A$8:$A$12</definedName>
    <definedName name="قطع">validation!$D$3:$D$7</definedName>
    <definedName name="قطع2">validation!$D$3:$D$9</definedName>
    <definedName name="محل">[1]validation!$A$32:$A$33</definedName>
    <definedName name="مرکز">'2.ورود اطلاعات'!$FF$2:$FF$17</definedName>
    <definedName name="مرکز2">'2.ورود اطلاعات'!$FF$2:$FF$19</definedName>
    <definedName name="مرکز3">validation!$E$3:$E$20</definedName>
    <definedName name="مرکز4">validation!$E$2:$E$20</definedName>
    <definedName name="مرکز5">validation!$E$2:$E$27</definedName>
    <definedName name="مقاربتی">[1]validation!$A$36:$A$37</definedName>
    <definedName name="مقاربتی2">[1]validation!$A$40:$A$43</definedName>
    <definedName name="نتیجه">[1]validation!$A$5:$A$6</definedName>
  </definedNames>
  <calcPr calcId="152511"/>
  <pivotCaches>
    <pivotCache cacheId="48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W1" i="4" l="1"/>
  <c r="CX1" i="4"/>
  <c r="CY1" i="4"/>
  <c r="CZ1" i="4"/>
  <c r="DA1" i="4"/>
  <c r="DB1" i="4"/>
  <c r="DC1" i="4"/>
  <c r="DD1" i="4"/>
  <c r="DE1" i="4"/>
  <c r="DF1" i="4"/>
  <c r="DG1" i="4"/>
  <c r="DH1" i="4"/>
  <c r="R14" i="10" l="1"/>
  <c r="S14" i="10"/>
  <c r="DE13" i="4"/>
  <c r="DD13" i="4"/>
  <c r="DE12" i="4"/>
  <c r="DD12" i="4"/>
  <c r="DE11" i="4"/>
  <c r="DD11" i="4"/>
  <c r="DE10" i="4"/>
  <c r="DD10" i="4"/>
  <c r="DE9" i="4"/>
  <c r="DD9" i="4"/>
  <c r="DE8" i="4"/>
  <c r="DD8" i="4"/>
  <c r="DE7" i="4"/>
  <c r="DD7" i="4"/>
  <c r="DE6" i="4"/>
  <c r="DD6" i="4"/>
  <c r="DE5" i="4"/>
  <c r="DD5" i="4"/>
  <c r="DE4" i="4"/>
  <c r="DD4" i="4"/>
  <c r="DE3" i="4"/>
  <c r="DD3" i="4"/>
  <c r="DE2" i="4"/>
  <c r="DD2" i="4"/>
  <c r="U3" i="10"/>
  <c r="U4" i="10"/>
  <c r="U5" i="10"/>
  <c r="U6" i="10"/>
  <c r="U7" i="10"/>
  <c r="U8" i="10"/>
  <c r="U9" i="10"/>
  <c r="U10" i="10"/>
  <c r="U11" i="10"/>
  <c r="U12" i="10"/>
  <c r="U13" i="10"/>
  <c r="U2" i="10"/>
  <c r="R1001" i="4" l="1"/>
  <c r="Q1001" i="4"/>
  <c r="P1001" i="4"/>
  <c r="R1000" i="4"/>
  <c r="Q1000" i="4"/>
  <c r="P1000" i="4"/>
  <c r="R999" i="4"/>
  <c r="Q999" i="4"/>
  <c r="P999" i="4"/>
  <c r="R998" i="4"/>
  <c r="Q998" i="4"/>
  <c r="P998" i="4"/>
  <c r="R997" i="4"/>
  <c r="Q997" i="4"/>
  <c r="P997" i="4"/>
  <c r="R996" i="4"/>
  <c r="Q996" i="4"/>
  <c r="P996" i="4"/>
  <c r="R995" i="4"/>
  <c r="Q995" i="4"/>
  <c r="P995" i="4"/>
  <c r="R994" i="4"/>
  <c r="Q994" i="4"/>
  <c r="P994" i="4"/>
  <c r="R993" i="4"/>
  <c r="Q993" i="4"/>
  <c r="P993" i="4"/>
  <c r="R992" i="4"/>
  <c r="Q992" i="4"/>
  <c r="P992" i="4"/>
  <c r="R991" i="4"/>
  <c r="Q991" i="4"/>
  <c r="P991" i="4"/>
  <c r="R990" i="4"/>
  <c r="Q990" i="4"/>
  <c r="P990" i="4"/>
  <c r="R989" i="4"/>
  <c r="Q989" i="4"/>
  <c r="P989" i="4"/>
  <c r="R988" i="4"/>
  <c r="Q988" i="4"/>
  <c r="P988" i="4"/>
  <c r="R987" i="4"/>
  <c r="Q987" i="4"/>
  <c r="P987" i="4"/>
  <c r="R986" i="4"/>
  <c r="Q986" i="4"/>
  <c r="P986" i="4"/>
  <c r="R985" i="4"/>
  <c r="Q985" i="4"/>
  <c r="P985" i="4"/>
  <c r="R984" i="4"/>
  <c r="Q984" i="4"/>
  <c r="P984" i="4"/>
  <c r="R983" i="4"/>
  <c r="Q983" i="4"/>
  <c r="P983" i="4"/>
  <c r="R982" i="4"/>
  <c r="Q982" i="4"/>
  <c r="P982" i="4"/>
  <c r="R981" i="4"/>
  <c r="Q981" i="4"/>
  <c r="P981" i="4"/>
  <c r="R980" i="4"/>
  <c r="Q980" i="4"/>
  <c r="P980" i="4"/>
  <c r="R979" i="4"/>
  <c r="Q979" i="4"/>
  <c r="P979" i="4"/>
  <c r="R978" i="4"/>
  <c r="Q978" i="4"/>
  <c r="P978" i="4"/>
  <c r="R977" i="4"/>
  <c r="Q977" i="4"/>
  <c r="P977" i="4"/>
  <c r="R976" i="4"/>
  <c r="Q976" i="4"/>
  <c r="P976" i="4"/>
  <c r="R975" i="4"/>
  <c r="Q975" i="4"/>
  <c r="P975" i="4"/>
  <c r="R974" i="4"/>
  <c r="Q974" i="4"/>
  <c r="P974" i="4"/>
  <c r="R973" i="4"/>
  <c r="Q973" i="4"/>
  <c r="P973" i="4"/>
  <c r="R972" i="4"/>
  <c r="Q972" i="4"/>
  <c r="P972" i="4"/>
  <c r="R971" i="4"/>
  <c r="Q971" i="4"/>
  <c r="P971" i="4"/>
  <c r="R970" i="4"/>
  <c r="Q970" i="4"/>
  <c r="P970" i="4"/>
  <c r="R969" i="4"/>
  <c r="Q969" i="4"/>
  <c r="P969" i="4"/>
  <c r="R968" i="4"/>
  <c r="Q968" i="4"/>
  <c r="P968" i="4"/>
  <c r="R967" i="4"/>
  <c r="Q967" i="4"/>
  <c r="P967" i="4"/>
  <c r="R966" i="4"/>
  <c r="Q966" i="4"/>
  <c r="P966" i="4"/>
  <c r="R965" i="4"/>
  <c r="Q965" i="4"/>
  <c r="P965" i="4"/>
  <c r="R964" i="4"/>
  <c r="Q964" i="4"/>
  <c r="P964" i="4"/>
  <c r="R963" i="4"/>
  <c r="Q963" i="4"/>
  <c r="P963" i="4"/>
  <c r="R962" i="4"/>
  <c r="Q962" i="4"/>
  <c r="P962" i="4"/>
  <c r="R961" i="4"/>
  <c r="Q961" i="4"/>
  <c r="P961" i="4"/>
  <c r="R960" i="4"/>
  <c r="Q960" i="4"/>
  <c r="P960" i="4"/>
  <c r="R959" i="4"/>
  <c r="Q959" i="4"/>
  <c r="P959" i="4"/>
  <c r="R958" i="4"/>
  <c r="Q958" i="4"/>
  <c r="P958" i="4"/>
  <c r="R957" i="4"/>
  <c r="Q957" i="4"/>
  <c r="P957" i="4"/>
  <c r="R956" i="4"/>
  <c r="Q956" i="4"/>
  <c r="P956" i="4"/>
  <c r="R955" i="4"/>
  <c r="Q955" i="4"/>
  <c r="P955" i="4"/>
  <c r="R954" i="4"/>
  <c r="Q954" i="4"/>
  <c r="P954" i="4"/>
  <c r="R953" i="4"/>
  <c r="Q953" i="4"/>
  <c r="P953" i="4"/>
  <c r="R952" i="4"/>
  <c r="Q952" i="4"/>
  <c r="P952" i="4"/>
  <c r="R951" i="4"/>
  <c r="Q951" i="4"/>
  <c r="P951" i="4"/>
  <c r="R950" i="4"/>
  <c r="Q950" i="4"/>
  <c r="P950" i="4"/>
  <c r="R949" i="4"/>
  <c r="Q949" i="4"/>
  <c r="P949" i="4"/>
  <c r="R948" i="4"/>
  <c r="Q948" i="4"/>
  <c r="P948" i="4"/>
  <c r="R947" i="4"/>
  <c r="Q947" i="4"/>
  <c r="P947" i="4"/>
  <c r="R946" i="4"/>
  <c r="Q946" i="4"/>
  <c r="P946" i="4"/>
  <c r="R945" i="4"/>
  <c r="Q945" i="4"/>
  <c r="P945" i="4"/>
  <c r="R944" i="4"/>
  <c r="Q944" i="4"/>
  <c r="P944" i="4"/>
  <c r="R943" i="4"/>
  <c r="Q943" i="4"/>
  <c r="P943" i="4"/>
  <c r="R942" i="4"/>
  <c r="Q942" i="4"/>
  <c r="P942" i="4"/>
  <c r="R941" i="4"/>
  <c r="Q941" i="4"/>
  <c r="P941" i="4"/>
  <c r="R940" i="4"/>
  <c r="Q940" i="4"/>
  <c r="P940" i="4"/>
  <c r="R939" i="4"/>
  <c r="Q939" i="4"/>
  <c r="P939" i="4"/>
  <c r="R938" i="4"/>
  <c r="Q938" i="4"/>
  <c r="P938" i="4"/>
  <c r="R937" i="4"/>
  <c r="Q937" i="4"/>
  <c r="P937" i="4"/>
  <c r="R936" i="4"/>
  <c r="Q936" i="4"/>
  <c r="P936" i="4"/>
  <c r="R935" i="4"/>
  <c r="Q935" i="4"/>
  <c r="P935" i="4"/>
  <c r="R934" i="4"/>
  <c r="Q934" i="4"/>
  <c r="P934" i="4"/>
  <c r="R933" i="4"/>
  <c r="Q933" i="4"/>
  <c r="P933" i="4"/>
  <c r="R932" i="4"/>
  <c r="Q932" i="4"/>
  <c r="P932" i="4"/>
  <c r="R931" i="4"/>
  <c r="Q931" i="4"/>
  <c r="P931" i="4"/>
  <c r="R930" i="4"/>
  <c r="Q930" i="4"/>
  <c r="P930" i="4"/>
  <c r="R929" i="4"/>
  <c r="Q929" i="4"/>
  <c r="P929" i="4"/>
  <c r="R928" i="4"/>
  <c r="Q928" i="4"/>
  <c r="P928" i="4"/>
  <c r="R927" i="4"/>
  <c r="Q927" i="4"/>
  <c r="P927" i="4"/>
  <c r="R926" i="4"/>
  <c r="Q926" i="4"/>
  <c r="P926" i="4"/>
  <c r="R925" i="4"/>
  <c r="Q925" i="4"/>
  <c r="P925" i="4"/>
  <c r="R924" i="4"/>
  <c r="Q924" i="4"/>
  <c r="P924" i="4"/>
  <c r="R923" i="4"/>
  <c r="Q923" i="4"/>
  <c r="P923" i="4"/>
  <c r="R922" i="4"/>
  <c r="Q922" i="4"/>
  <c r="P922" i="4"/>
  <c r="R921" i="4"/>
  <c r="Q921" i="4"/>
  <c r="P921" i="4"/>
  <c r="R920" i="4"/>
  <c r="Q920" i="4"/>
  <c r="P920" i="4"/>
  <c r="R919" i="4"/>
  <c r="Q919" i="4"/>
  <c r="P919" i="4"/>
  <c r="R918" i="4"/>
  <c r="Q918" i="4"/>
  <c r="P918" i="4"/>
  <c r="R917" i="4"/>
  <c r="Q917" i="4"/>
  <c r="P917" i="4"/>
  <c r="R916" i="4"/>
  <c r="Q916" i="4"/>
  <c r="P916" i="4"/>
  <c r="R915" i="4"/>
  <c r="Q915" i="4"/>
  <c r="P915" i="4"/>
  <c r="R914" i="4"/>
  <c r="Q914" i="4"/>
  <c r="P914" i="4"/>
  <c r="R913" i="4"/>
  <c r="Q913" i="4"/>
  <c r="P913" i="4"/>
  <c r="R912" i="4"/>
  <c r="Q912" i="4"/>
  <c r="P912" i="4"/>
  <c r="R911" i="4"/>
  <c r="Q911" i="4"/>
  <c r="P911" i="4"/>
  <c r="R910" i="4"/>
  <c r="Q910" i="4"/>
  <c r="P910" i="4"/>
  <c r="R909" i="4"/>
  <c r="Q909" i="4"/>
  <c r="P909" i="4"/>
  <c r="R908" i="4"/>
  <c r="Q908" i="4"/>
  <c r="P908" i="4"/>
  <c r="R907" i="4"/>
  <c r="Q907" i="4"/>
  <c r="P907" i="4"/>
  <c r="R906" i="4"/>
  <c r="Q906" i="4"/>
  <c r="P906" i="4"/>
  <c r="R905" i="4"/>
  <c r="Q905" i="4"/>
  <c r="P905" i="4"/>
  <c r="R904" i="4"/>
  <c r="Q904" i="4"/>
  <c r="P904" i="4"/>
  <c r="R903" i="4"/>
  <c r="Q903" i="4"/>
  <c r="P903" i="4"/>
  <c r="R902" i="4"/>
  <c r="Q902" i="4"/>
  <c r="P902" i="4"/>
  <c r="R901" i="4"/>
  <c r="Q901" i="4"/>
  <c r="P901" i="4"/>
  <c r="R900" i="4"/>
  <c r="Q900" i="4"/>
  <c r="P900" i="4"/>
  <c r="R899" i="4"/>
  <c r="Q899" i="4"/>
  <c r="P899" i="4"/>
  <c r="R898" i="4"/>
  <c r="Q898" i="4"/>
  <c r="P898" i="4"/>
  <c r="R897" i="4"/>
  <c r="Q897" i="4"/>
  <c r="P897" i="4"/>
  <c r="R896" i="4"/>
  <c r="Q896" i="4"/>
  <c r="P896" i="4"/>
  <c r="R895" i="4"/>
  <c r="Q895" i="4"/>
  <c r="P895" i="4"/>
  <c r="R894" i="4"/>
  <c r="Q894" i="4"/>
  <c r="P894" i="4"/>
  <c r="R893" i="4"/>
  <c r="Q893" i="4"/>
  <c r="P893" i="4"/>
  <c r="R892" i="4"/>
  <c r="Q892" i="4"/>
  <c r="P892" i="4"/>
  <c r="R891" i="4"/>
  <c r="Q891" i="4"/>
  <c r="P891" i="4"/>
  <c r="R890" i="4"/>
  <c r="Q890" i="4"/>
  <c r="P890" i="4"/>
  <c r="R889" i="4"/>
  <c r="Q889" i="4"/>
  <c r="P889" i="4"/>
  <c r="R888" i="4"/>
  <c r="Q888" i="4"/>
  <c r="P888" i="4"/>
  <c r="R887" i="4"/>
  <c r="Q887" i="4"/>
  <c r="P887" i="4"/>
  <c r="R886" i="4"/>
  <c r="Q886" i="4"/>
  <c r="P886" i="4"/>
  <c r="R885" i="4"/>
  <c r="Q885" i="4"/>
  <c r="P885" i="4"/>
  <c r="R884" i="4"/>
  <c r="Q884" i="4"/>
  <c r="P884" i="4"/>
  <c r="R883" i="4"/>
  <c r="Q883" i="4"/>
  <c r="P883" i="4"/>
  <c r="R882" i="4"/>
  <c r="Q882" i="4"/>
  <c r="P882" i="4"/>
  <c r="R881" i="4"/>
  <c r="Q881" i="4"/>
  <c r="P881" i="4"/>
  <c r="R880" i="4"/>
  <c r="Q880" i="4"/>
  <c r="P880" i="4"/>
  <c r="R879" i="4"/>
  <c r="Q879" i="4"/>
  <c r="P879" i="4"/>
  <c r="R878" i="4"/>
  <c r="Q878" i="4"/>
  <c r="P878" i="4"/>
  <c r="R877" i="4"/>
  <c r="Q877" i="4"/>
  <c r="P877" i="4"/>
  <c r="R876" i="4"/>
  <c r="Q876" i="4"/>
  <c r="P876" i="4"/>
  <c r="R875" i="4"/>
  <c r="Q875" i="4"/>
  <c r="P875" i="4"/>
  <c r="R874" i="4"/>
  <c r="Q874" i="4"/>
  <c r="P874" i="4"/>
  <c r="R873" i="4"/>
  <c r="Q873" i="4"/>
  <c r="P873" i="4"/>
  <c r="R872" i="4"/>
  <c r="Q872" i="4"/>
  <c r="P872" i="4"/>
  <c r="R871" i="4"/>
  <c r="Q871" i="4"/>
  <c r="P871" i="4"/>
  <c r="R870" i="4"/>
  <c r="Q870" i="4"/>
  <c r="P870" i="4"/>
  <c r="R869" i="4"/>
  <c r="Q869" i="4"/>
  <c r="P869" i="4"/>
  <c r="R868" i="4"/>
  <c r="Q868" i="4"/>
  <c r="P868" i="4"/>
  <c r="R867" i="4"/>
  <c r="Q867" i="4"/>
  <c r="P867" i="4"/>
  <c r="R866" i="4"/>
  <c r="Q866" i="4"/>
  <c r="P866" i="4"/>
  <c r="R865" i="4"/>
  <c r="Q865" i="4"/>
  <c r="P865" i="4"/>
  <c r="R864" i="4"/>
  <c r="Q864" i="4"/>
  <c r="P864" i="4"/>
  <c r="R863" i="4"/>
  <c r="Q863" i="4"/>
  <c r="P863" i="4"/>
  <c r="R862" i="4"/>
  <c r="Q862" i="4"/>
  <c r="P862" i="4"/>
  <c r="R861" i="4"/>
  <c r="Q861" i="4"/>
  <c r="P861" i="4"/>
  <c r="R860" i="4"/>
  <c r="Q860" i="4"/>
  <c r="P860" i="4"/>
  <c r="R859" i="4"/>
  <c r="Q859" i="4"/>
  <c r="P859" i="4"/>
  <c r="R858" i="4"/>
  <c r="Q858" i="4"/>
  <c r="P858" i="4"/>
  <c r="R857" i="4"/>
  <c r="Q857" i="4"/>
  <c r="P857" i="4"/>
  <c r="R856" i="4"/>
  <c r="Q856" i="4"/>
  <c r="P856" i="4"/>
  <c r="R855" i="4"/>
  <c r="Q855" i="4"/>
  <c r="P855" i="4"/>
  <c r="R854" i="4"/>
  <c r="Q854" i="4"/>
  <c r="P854" i="4"/>
  <c r="R853" i="4"/>
  <c r="Q853" i="4"/>
  <c r="P853" i="4"/>
  <c r="R852" i="4"/>
  <c r="Q852" i="4"/>
  <c r="P852" i="4"/>
  <c r="R851" i="4"/>
  <c r="Q851" i="4"/>
  <c r="P851" i="4"/>
  <c r="R850" i="4"/>
  <c r="Q850" i="4"/>
  <c r="P850" i="4"/>
  <c r="R849" i="4"/>
  <c r="Q849" i="4"/>
  <c r="P849" i="4"/>
  <c r="R848" i="4"/>
  <c r="Q848" i="4"/>
  <c r="P848" i="4"/>
  <c r="R847" i="4"/>
  <c r="Q847" i="4"/>
  <c r="P847" i="4"/>
  <c r="R846" i="4"/>
  <c r="Q846" i="4"/>
  <c r="P846" i="4"/>
  <c r="R845" i="4"/>
  <c r="Q845" i="4"/>
  <c r="P845" i="4"/>
  <c r="R844" i="4"/>
  <c r="Q844" i="4"/>
  <c r="P844" i="4"/>
  <c r="R843" i="4"/>
  <c r="Q843" i="4"/>
  <c r="P843" i="4"/>
  <c r="R842" i="4"/>
  <c r="Q842" i="4"/>
  <c r="P842" i="4"/>
  <c r="R841" i="4"/>
  <c r="Q841" i="4"/>
  <c r="P841" i="4"/>
  <c r="R840" i="4"/>
  <c r="Q840" i="4"/>
  <c r="P840" i="4"/>
  <c r="R839" i="4"/>
  <c r="Q839" i="4"/>
  <c r="P839" i="4"/>
  <c r="R838" i="4"/>
  <c r="Q838" i="4"/>
  <c r="P838" i="4"/>
  <c r="R837" i="4"/>
  <c r="Q837" i="4"/>
  <c r="P837" i="4"/>
  <c r="R836" i="4"/>
  <c r="Q836" i="4"/>
  <c r="P836" i="4"/>
  <c r="R835" i="4"/>
  <c r="Q835" i="4"/>
  <c r="P835" i="4"/>
  <c r="R834" i="4"/>
  <c r="Q834" i="4"/>
  <c r="P834" i="4"/>
  <c r="R833" i="4"/>
  <c r="Q833" i="4"/>
  <c r="P833" i="4"/>
  <c r="R832" i="4"/>
  <c r="Q832" i="4"/>
  <c r="P832" i="4"/>
  <c r="R831" i="4"/>
  <c r="Q831" i="4"/>
  <c r="P831" i="4"/>
  <c r="R830" i="4"/>
  <c r="Q830" i="4"/>
  <c r="P830" i="4"/>
  <c r="R829" i="4"/>
  <c r="Q829" i="4"/>
  <c r="P829" i="4"/>
  <c r="R828" i="4"/>
  <c r="Q828" i="4"/>
  <c r="P828" i="4"/>
  <c r="R827" i="4"/>
  <c r="Q827" i="4"/>
  <c r="P827" i="4"/>
  <c r="R826" i="4"/>
  <c r="Q826" i="4"/>
  <c r="P826" i="4"/>
  <c r="R825" i="4"/>
  <c r="Q825" i="4"/>
  <c r="P825" i="4"/>
  <c r="R824" i="4"/>
  <c r="Q824" i="4"/>
  <c r="P824" i="4"/>
  <c r="R823" i="4"/>
  <c r="Q823" i="4"/>
  <c r="P823" i="4"/>
  <c r="R822" i="4"/>
  <c r="Q822" i="4"/>
  <c r="P822" i="4"/>
  <c r="R821" i="4"/>
  <c r="Q821" i="4"/>
  <c r="P821" i="4"/>
  <c r="R820" i="4"/>
  <c r="Q820" i="4"/>
  <c r="P820" i="4"/>
  <c r="R819" i="4"/>
  <c r="Q819" i="4"/>
  <c r="P819" i="4"/>
  <c r="R818" i="4"/>
  <c r="Q818" i="4"/>
  <c r="P818" i="4"/>
  <c r="R817" i="4"/>
  <c r="Q817" i="4"/>
  <c r="P817" i="4"/>
  <c r="R816" i="4"/>
  <c r="Q816" i="4"/>
  <c r="P816" i="4"/>
  <c r="R815" i="4"/>
  <c r="Q815" i="4"/>
  <c r="P815" i="4"/>
  <c r="R814" i="4"/>
  <c r="Q814" i="4"/>
  <c r="P814" i="4"/>
  <c r="R813" i="4"/>
  <c r="Q813" i="4"/>
  <c r="P813" i="4"/>
  <c r="R812" i="4"/>
  <c r="Q812" i="4"/>
  <c r="P812" i="4"/>
  <c r="R811" i="4"/>
  <c r="Q811" i="4"/>
  <c r="P811" i="4"/>
  <c r="R810" i="4"/>
  <c r="Q810" i="4"/>
  <c r="P810" i="4"/>
  <c r="R809" i="4"/>
  <c r="Q809" i="4"/>
  <c r="P809" i="4"/>
  <c r="R808" i="4"/>
  <c r="Q808" i="4"/>
  <c r="P808" i="4"/>
  <c r="R807" i="4"/>
  <c r="Q807" i="4"/>
  <c r="P807" i="4"/>
  <c r="R806" i="4"/>
  <c r="Q806" i="4"/>
  <c r="P806" i="4"/>
  <c r="R805" i="4"/>
  <c r="Q805" i="4"/>
  <c r="P805" i="4"/>
  <c r="R804" i="4"/>
  <c r="Q804" i="4"/>
  <c r="P804" i="4"/>
  <c r="R803" i="4"/>
  <c r="Q803" i="4"/>
  <c r="P803" i="4"/>
  <c r="R802" i="4"/>
  <c r="Q802" i="4"/>
  <c r="P802" i="4"/>
  <c r="R801" i="4"/>
  <c r="Q801" i="4"/>
  <c r="P801" i="4"/>
  <c r="R800" i="4"/>
  <c r="Q800" i="4"/>
  <c r="P800" i="4"/>
  <c r="R799" i="4"/>
  <c r="Q799" i="4"/>
  <c r="P799" i="4"/>
  <c r="R798" i="4"/>
  <c r="Q798" i="4"/>
  <c r="P798" i="4"/>
  <c r="R797" i="4"/>
  <c r="Q797" i="4"/>
  <c r="P797" i="4"/>
  <c r="R796" i="4"/>
  <c r="Q796" i="4"/>
  <c r="P796" i="4"/>
  <c r="R795" i="4"/>
  <c r="Q795" i="4"/>
  <c r="P795" i="4"/>
  <c r="R794" i="4"/>
  <c r="Q794" i="4"/>
  <c r="P794" i="4"/>
  <c r="R793" i="4"/>
  <c r="Q793" i="4"/>
  <c r="P793" i="4"/>
  <c r="R792" i="4"/>
  <c r="Q792" i="4"/>
  <c r="P792" i="4"/>
  <c r="R791" i="4"/>
  <c r="Q791" i="4"/>
  <c r="P791" i="4"/>
  <c r="R790" i="4"/>
  <c r="Q790" i="4"/>
  <c r="P790" i="4"/>
  <c r="R789" i="4"/>
  <c r="Q789" i="4"/>
  <c r="P789" i="4"/>
  <c r="R788" i="4"/>
  <c r="Q788" i="4"/>
  <c r="P788" i="4"/>
  <c r="R787" i="4"/>
  <c r="Q787" i="4"/>
  <c r="P787" i="4"/>
  <c r="R786" i="4"/>
  <c r="Q786" i="4"/>
  <c r="P786" i="4"/>
  <c r="R785" i="4"/>
  <c r="Q785" i="4"/>
  <c r="P785" i="4"/>
  <c r="R784" i="4"/>
  <c r="Q784" i="4"/>
  <c r="P784" i="4"/>
  <c r="R783" i="4"/>
  <c r="Q783" i="4"/>
  <c r="P783" i="4"/>
  <c r="R782" i="4"/>
  <c r="Q782" i="4"/>
  <c r="P782" i="4"/>
  <c r="R781" i="4"/>
  <c r="Q781" i="4"/>
  <c r="P781" i="4"/>
  <c r="R780" i="4"/>
  <c r="Q780" i="4"/>
  <c r="P780" i="4"/>
  <c r="R779" i="4"/>
  <c r="Q779" i="4"/>
  <c r="P779" i="4"/>
  <c r="R778" i="4"/>
  <c r="Q778" i="4"/>
  <c r="P778" i="4"/>
  <c r="R777" i="4"/>
  <c r="Q777" i="4"/>
  <c r="P777" i="4"/>
  <c r="R776" i="4"/>
  <c r="Q776" i="4"/>
  <c r="P776" i="4"/>
  <c r="R775" i="4"/>
  <c r="Q775" i="4"/>
  <c r="P775" i="4"/>
  <c r="R774" i="4"/>
  <c r="Q774" i="4"/>
  <c r="P774" i="4"/>
  <c r="R773" i="4"/>
  <c r="Q773" i="4"/>
  <c r="P773" i="4"/>
  <c r="R772" i="4"/>
  <c r="Q772" i="4"/>
  <c r="P772" i="4"/>
  <c r="R771" i="4"/>
  <c r="Q771" i="4"/>
  <c r="P771" i="4"/>
  <c r="R770" i="4"/>
  <c r="Q770" i="4"/>
  <c r="P770" i="4"/>
  <c r="R769" i="4"/>
  <c r="Q769" i="4"/>
  <c r="P769" i="4"/>
  <c r="R768" i="4"/>
  <c r="Q768" i="4"/>
  <c r="P768" i="4"/>
  <c r="R767" i="4"/>
  <c r="Q767" i="4"/>
  <c r="P767" i="4"/>
  <c r="R766" i="4"/>
  <c r="Q766" i="4"/>
  <c r="P766" i="4"/>
  <c r="R765" i="4"/>
  <c r="Q765" i="4"/>
  <c r="P765" i="4"/>
  <c r="R764" i="4"/>
  <c r="Q764" i="4"/>
  <c r="P764" i="4"/>
  <c r="R763" i="4"/>
  <c r="Q763" i="4"/>
  <c r="P763" i="4"/>
  <c r="R762" i="4"/>
  <c r="Q762" i="4"/>
  <c r="P762" i="4"/>
  <c r="R761" i="4"/>
  <c r="Q761" i="4"/>
  <c r="P761" i="4"/>
  <c r="R760" i="4"/>
  <c r="Q760" i="4"/>
  <c r="P760" i="4"/>
  <c r="R759" i="4"/>
  <c r="Q759" i="4"/>
  <c r="P759" i="4"/>
  <c r="R758" i="4"/>
  <c r="Q758" i="4"/>
  <c r="P758" i="4"/>
  <c r="R757" i="4"/>
  <c r="Q757" i="4"/>
  <c r="P757" i="4"/>
  <c r="R756" i="4"/>
  <c r="Q756" i="4"/>
  <c r="P756" i="4"/>
  <c r="R755" i="4"/>
  <c r="Q755" i="4"/>
  <c r="P755" i="4"/>
  <c r="R754" i="4"/>
  <c r="Q754" i="4"/>
  <c r="P754" i="4"/>
  <c r="R753" i="4"/>
  <c r="Q753" i="4"/>
  <c r="P753" i="4"/>
  <c r="R752" i="4"/>
  <c r="Q752" i="4"/>
  <c r="P752" i="4"/>
  <c r="R751" i="4"/>
  <c r="Q751" i="4"/>
  <c r="P751" i="4"/>
  <c r="R750" i="4"/>
  <c r="Q750" i="4"/>
  <c r="P750" i="4"/>
  <c r="R749" i="4"/>
  <c r="Q749" i="4"/>
  <c r="P749" i="4"/>
  <c r="R748" i="4"/>
  <c r="Q748" i="4"/>
  <c r="P748" i="4"/>
  <c r="R747" i="4"/>
  <c r="Q747" i="4"/>
  <c r="P747" i="4"/>
  <c r="R746" i="4"/>
  <c r="Q746" i="4"/>
  <c r="P746" i="4"/>
  <c r="R745" i="4"/>
  <c r="Q745" i="4"/>
  <c r="P745" i="4"/>
  <c r="R744" i="4"/>
  <c r="Q744" i="4"/>
  <c r="P744" i="4"/>
  <c r="R743" i="4"/>
  <c r="Q743" i="4"/>
  <c r="P743" i="4"/>
  <c r="R742" i="4"/>
  <c r="Q742" i="4"/>
  <c r="P742" i="4"/>
  <c r="R741" i="4"/>
  <c r="Q741" i="4"/>
  <c r="P741" i="4"/>
  <c r="R740" i="4"/>
  <c r="Q740" i="4"/>
  <c r="P740" i="4"/>
  <c r="R739" i="4"/>
  <c r="Q739" i="4"/>
  <c r="P739" i="4"/>
  <c r="R738" i="4"/>
  <c r="Q738" i="4"/>
  <c r="P738" i="4"/>
  <c r="R737" i="4"/>
  <c r="Q737" i="4"/>
  <c r="P737" i="4"/>
  <c r="R736" i="4"/>
  <c r="Q736" i="4"/>
  <c r="P736" i="4"/>
  <c r="R735" i="4"/>
  <c r="Q735" i="4"/>
  <c r="P735" i="4"/>
  <c r="R734" i="4"/>
  <c r="Q734" i="4"/>
  <c r="P734" i="4"/>
  <c r="R733" i="4"/>
  <c r="Q733" i="4"/>
  <c r="P733" i="4"/>
  <c r="R732" i="4"/>
  <c r="Q732" i="4"/>
  <c r="P732" i="4"/>
  <c r="R731" i="4"/>
  <c r="Q731" i="4"/>
  <c r="P731" i="4"/>
  <c r="R730" i="4"/>
  <c r="Q730" i="4"/>
  <c r="P730" i="4"/>
  <c r="R729" i="4"/>
  <c r="Q729" i="4"/>
  <c r="P729" i="4"/>
  <c r="R728" i="4"/>
  <c r="Q728" i="4"/>
  <c r="P728" i="4"/>
  <c r="R727" i="4"/>
  <c r="Q727" i="4"/>
  <c r="P727" i="4"/>
  <c r="R726" i="4"/>
  <c r="Q726" i="4"/>
  <c r="P726" i="4"/>
  <c r="R725" i="4"/>
  <c r="Q725" i="4"/>
  <c r="P725" i="4"/>
  <c r="R724" i="4"/>
  <c r="Q724" i="4"/>
  <c r="P724" i="4"/>
  <c r="R723" i="4"/>
  <c r="Q723" i="4"/>
  <c r="P723" i="4"/>
  <c r="R722" i="4"/>
  <c r="Q722" i="4"/>
  <c r="P722" i="4"/>
  <c r="R721" i="4"/>
  <c r="Q721" i="4"/>
  <c r="P721" i="4"/>
  <c r="R720" i="4"/>
  <c r="Q720" i="4"/>
  <c r="P720" i="4"/>
  <c r="R719" i="4"/>
  <c r="Q719" i="4"/>
  <c r="P719" i="4"/>
  <c r="R718" i="4"/>
  <c r="Q718" i="4"/>
  <c r="P718" i="4"/>
  <c r="R717" i="4"/>
  <c r="Q717" i="4"/>
  <c r="P717" i="4"/>
  <c r="R716" i="4"/>
  <c r="Q716" i="4"/>
  <c r="P716" i="4"/>
  <c r="R715" i="4"/>
  <c r="Q715" i="4"/>
  <c r="P715" i="4"/>
  <c r="R714" i="4"/>
  <c r="Q714" i="4"/>
  <c r="P714" i="4"/>
  <c r="R713" i="4"/>
  <c r="Q713" i="4"/>
  <c r="P713" i="4"/>
  <c r="R712" i="4"/>
  <c r="Q712" i="4"/>
  <c r="P712" i="4"/>
  <c r="R711" i="4"/>
  <c r="Q711" i="4"/>
  <c r="P711" i="4"/>
  <c r="R710" i="4"/>
  <c r="Q710" i="4"/>
  <c r="P710" i="4"/>
  <c r="R709" i="4"/>
  <c r="Q709" i="4"/>
  <c r="P709" i="4"/>
  <c r="R708" i="4"/>
  <c r="Q708" i="4"/>
  <c r="P708" i="4"/>
  <c r="R707" i="4"/>
  <c r="Q707" i="4"/>
  <c r="P707" i="4"/>
  <c r="R706" i="4"/>
  <c r="Q706" i="4"/>
  <c r="P706" i="4"/>
  <c r="R705" i="4"/>
  <c r="Q705" i="4"/>
  <c r="P705" i="4"/>
  <c r="R704" i="4"/>
  <c r="Q704" i="4"/>
  <c r="P704" i="4"/>
  <c r="R703" i="4"/>
  <c r="Q703" i="4"/>
  <c r="P703" i="4"/>
  <c r="R702" i="4"/>
  <c r="Q702" i="4"/>
  <c r="P702" i="4"/>
  <c r="R701" i="4"/>
  <c r="Q701" i="4"/>
  <c r="P701" i="4"/>
  <c r="R700" i="4"/>
  <c r="Q700" i="4"/>
  <c r="P700" i="4"/>
  <c r="R699" i="4"/>
  <c r="Q699" i="4"/>
  <c r="P699" i="4"/>
  <c r="R698" i="4"/>
  <c r="Q698" i="4"/>
  <c r="P698" i="4"/>
  <c r="R697" i="4"/>
  <c r="Q697" i="4"/>
  <c r="P697" i="4"/>
  <c r="R696" i="4"/>
  <c r="Q696" i="4"/>
  <c r="P696" i="4"/>
  <c r="R695" i="4"/>
  <c r="Q695" i="4"/>
  <c r="P695" i="4"/>
  <c r="R694" i="4"/>
  <c r="Q694" i="4"/>
  <c r="P694" i="4"/>
  <c r="R693" i="4"/>
  <c r="Q693" i="4"/>
  <c r="P693" i="4"/>
  <c r="R692" i="4"/>
  <c r="Q692" i="4"/>
  <c r="P692" i="4"/>
  <c r="R691" i="4"/>
  <c r="Q691" i="4"/>
  <c r="P691" i="4"/>
  <c r="R690" i="4"/>
  <c r="Q690" i="4"/>
  <c r="P690" i="4"/>
  <c r="R689" i="4"/>
  <c r="Q689" i="4"/>
  <c r="P689" i="4"/>
  <c r="R688" i="4"/>
  <c r="Q688" i="4"/>
  <c r="P688" i="4"/>
  <c r="R687" i="4"/>
  <c r="Q687" i="4"/>
  <c r="P687" i="4"/>
  <c r="R686" i="4"/>
  <c r="Q686" i="4"/>
  <c r="P686" i="4"/>
  <c r="R685" i="4"/>
  <c r="Q685" i="4"/>
  <c r="P685" i="4"/>
  <c r="R684" i="4"/>
  <c r="Q684" i="4"/>
  <c r="P684" i="4"/>
  <c r="R683" i="4"/>
  <c r="Q683" i="4"/>
  <c r="P683" i="4"/>
  <c r="R682" i="4"/>
  <c r="Q682" i="4"/>
  <c r="P682" i="4"/>
  <c r="R681" i="4"/>
  <c r="Q681" i="4"/>
  <c r="P681" i="4"/>
  <c r="R680" i="4"/>
  <c r="Q680" i="4"/>
  <c r="P680" i="4"/>
  <c r="R679" i="4"/>
  <c r="Q679" i="4"/>
  <c r="P679" i="4"/>
  <c r="R678" i="4"/>
  <c r="Q678" i="4"/>
  <c r="P678" i="4"/>
  <c r="R677" i="4"/>
  <c r="Q677" i="4"/>
  <c r="P677" i="4"/>
  <c r="R676" i="4"/>
  <c r="Q676" i="4"/>
  <c r="P676" i="4"/>
  <c r="R675" i="4"/>
  <c r="Q675" i="4"/>
  <c r="P675" i="4"/>
  <c r="R674" i="4"/>
  <c r="Q674" i="4"/>
  <c r="P674" i="4"/>
  <c r="R673" i="4"/>
  <c r="Q673" i="4"/>
  <c r="P673" i="4"/>
  <c r="R672" i="4"/>
  <c r="Q672" i="4"/>
  <c r="P672" i="4"/>
  <c r="R671" i="4"/>
  <c r="Q671" i="4"/>
  <c r="P671" i="4"/>
  <c r="R670" i="4"/>
  <c r="Q670" i="4"/>
  <c r="P670" i="4"/>
  <c r="R669" i="4"/>
  <c r="Q669" i="4"/>
  <c r="P669" i="4"/>
  <c r="R668" i="4"/>
  <c r="Q668" i="4"/>
  <c r="P668" i="4"/>
  <c r="R667" i="4"/>
  <c r="Q667" i="4"/>
  <c r="P667" i="4"/>
  <c r="R666" i="4"/>
  <c r="Q666" i="4"/>
  <c r="P666" i="4"/>
  <c r="R665" i="4"/>
  <c r="Q665" i="4"/>
  <c r="P665" i="4"/>
  <c r="R664" i="4"/>
  <c r="Q664" i="4"/>
  <c r="P664" i="4"/>
  <c r="R663" i="4"/>
  <c r="Q663" i="4"/>
  <c r="P663" i="4"/>
  <c r="R662" i="4"/>
  <c r="Q662" i="4"/>
  <c r="P662" i="4"/>
  <c r="R661" i="4"/>
  <c r="Q661" i="4"/>
  <c r="P661" i="4"/>
  <c r="R660" i="4"/>
  <c r="Q660" i="4"/>
  <c r="P660" i="4"/>
  <c r="R659" i="4"/>
  <c r="Q659" i="4"/>
  <c r="P659" i="4"/>
  <c r="R658" i="4"/>
  <c r="Q658" i="4"/>
  <c r="P658" i="4"/>
  <c r="R657" i="4"/>
  <c r="Q657" i="4"/>
  <c r="P657" i="4"/>
  <c r="R656" i="4"/>
  <c r="Q656" i="4"/>
  <c r="P656" i="4"/>
  <c r="R655" i="4"/>
  <c r="Q655" i="4"/>
  <c r="P655" i="4"/>
  <c r="R654" i="4"/>
  <c r="Q654" i="4"/>
  <c r="P654" i="4"/>
  <c r="R653" i="4"/>
  <c r="Q653" i="4"/>
  <c r="P653" i="4"/>
  <c r="R652" i="4"/>
  <c r="Q652" i="4"/>
  <c r="P652" i="4"/>
  <c r="R651" i="4"/>
  <c r="Q651" i="4"/>
  <c r="P651" i="4"/>
  <c r="R650" i="4"/>
  <c r="Q650" i="4"/>
  <c r="P650" i="4"/>
  <c r="R649" i="4"/>
  <c r="Q649" i="4"/>
  <c r="P649" i="4"/>
  <c r="R648" i="4"/>
  <c r="Q648" i="4"/>
  <c r="P648" i="4"/>
  <c r="R647" i="4"/>
  <c r="Q647" i="4"/>
  <c r="P647" i="4"/>
  <c r="R646" i="4"/>
  <c r="Q646" i="4"/>
  <c r="P646" i="4"/>
  <c r="R645" i="4"/>
  <c r="Q645" i="4"/>
  <c r="P645" i="4"/>
  <c r="R644" i="4"/>
  <c r="Q644" i="4"/>
  <c r="P644" i="4"/>
  <c r="R643" i="4"/>
  <c r="Q643" i="4"/>
  <c r="P643" i="4"/>
  <c r="R642" i="4"/>
  <c r="Q642" i="4"/>
  <c r="P642" i="4"/>
  <c r="R641" i="4"/>
  <c r="Q641" i="4"/>
  <c r="P641" i="4"/>
  <c r="R640" i="4"/>
  <c r="Q640" i="4"/>
  <c r="P640" i="4"/>
  <c r="R639" i="4"/>
  <c r="Q639" i="4"/>
  <c r="P639" i="4"/>
  <c r="R638" i="4"/>
  <c r="Q638" i="4"/>
  <c r="P638" i="4"/>
  <c r="R637" i="4"/>
  <c r="Q637" i="4"/>
  <c r="P637" i="4"/>
  <c r="R636" i="4"/>
  <c r="Q636" i="4"/>
  <c r="P636" i="4"/>
  <c r="R635" i="4"/>
  <c r="Q635" i="4"/>
  <c r="P635" i="4"/>
  <c r="R634" i="4"/>
  <c r="Q634" i="4"/>
  <c r="P634" i="4"/>
  <c r="R633" i="4"/>
  <c r="Q633" i="4"/>
  <c r="P633" i="4"/>
  <c r="R632" i="4"/>
  <c r="Q632" i="4"/>
  <c r="P632" i="4"/>
  <c r="R631" i="4"/>
  <c r="Q631" i="4"/>
  <c r="P631" i="4"/>
  <c r="R630" i="4"/>
  <c r="Q630" i="4"/>
  <c r="P630" i="4"/>
  <c r="R629" i="4"/>
  <c r="Q629" i="4"/>
  <c r="P629" i="4"/>
  <c r="R628" i="4"/>
  <c r="Q628" i="4"/>
  <c r="P628" i="4"/>
  <c r="R627" i="4"/>
  <c r="Q627" i="4"/>
  <c r="P627" i="4"/>
  <c r="R626" i="4"/>
  <c r="Q626" i="4"/>
  <c r="P626" i="4"/>
  <c r="R625" i="4"/>
  <c r="Q625" i="4"/>
  <c r="P625" i="4"/>
  <c r="R624" i="4"/>
  <c r="Q624" i="4"/>
  <c r="P624" i="4"/>
  <c r="R623" i="4"/>
  <c r="Q623" i="4"/>
  <c r="P623" i="4"/>
  <c r="R622" i="4"/>
  <c r="Q622" i="4"/>
  <c r="P622" i="4"/>
  <c r="R621" i="4"/>
  <c r="Q621" i="4"/>
  <c r="P621" i="4"/>
  <c r="R620" i="4"/>
  <c r="Q620" i="4"/>
  <c r="P620" i="4"/>
  <c r="R619" i="4"/>
  <c r="Q619" i="4"/>
  <c r="P619" i="4"/>
  <c r="R618" i="4"/>
  <c r="Q618" i="4"/>
  <c r="P618" i="4"/>
  <c r="R617" i="4"/>
  <c r="Q617" i="4"/>
  <c r="P617" i="4"/>
  <c r="R616" i="4"/>
  <c r="Q616" i="4"/>
  <c r="P616" i="4"/>
  <c r="R615" i="4"/>
  <c r="Q615" i="4"/>
  <c r="P615" i="4"/>
  <c r="R614" i="4"/>
  <c r="Q614" i="4"/>
  <c r="P614" i="4"/>
  <c r="R613" i="4"/>
  <c r="Q613" i="4"/>
  <c r="P613" i="4"/>
  <c r="R612" i="4"/>
  <c r="Q612" i="4"/>
  <c r="P612" i="4"/>
  <c r="R611" i="4"/>
  <c r="Q611" i="4"/>
  <c r="P611" i="4"/>
  <c r="R610" i="4"/>
  <c r="Q610" i="4"/>
  <c r="P610" i="4"/>
  <c r="R609" i="4"/>
  <c r="Q609" i="4"/>
  <c r="P609" i="4"/>
  <c r="R608" i="4"/>
  <c r="Q608" i="4"/>
  <c r="P608" i="4"/>
  <c r="R607" i="4"/>
  <c r="Q607" i="4"/>
  <c r="P607" i="4"/>
  <c r="R606" i="4"/>
  <c r="Q606" i="4"/>
  <c r="P606" i="4"/>
  <c r="R605" i="4"/>
  <c r="Q605" i="4"/>
  <c r="P605" i="4"/>
  <c r="R604" i="4"/>
  <c r="Q604" i="4"/>
  <c r="P604" i="4"/>
  <c r="R603" i="4"/>
  <c r="Q603" i="4"/>
  <c r="P603" i="4"/>
  <c r="R602" i="4"/>
  <c r="Q602" i="4"/>
  <c r="P602" i="4"/>
  <c r="R601" i="4"/>
  <c r="Q601" i="4"/>
  <c r="P601" i="4"/>
  <c r="R600" i="4"/>
  <c r="Q600" i="4"/>
  <c r="P600" i="4"/>
  <c r="R599" i="4"/>
  <c r="Q599" i="4"/>
  <c r="P599" i="4"/>
  <c r="R598" i="4"/>
  <c r="Q598" i="4"/>
  <c r="P598" i="4"/>
  <c r="R597" i="4"/>
  <c r="Q597" i="4"/>
  <c r="P597" i="4"/>
  <c r="R596" i="4"/>
  <c r="Q596" i="4"/>
  <c r="P596" i="4"/>
  <c r="R595" i="4"/>
  <c r="Q595" i="4"/>
  <c r="P595" i="4"/>
  <c r="R594" i="4"/>
  <c r="Q594" i="4"/>
  <c r="P594" i="4"/>
  <c r="R593" i="4"/>
  <c r="Q593" i="4"/>
  <c r="P593" i="4"/>
  <c r="R592" i="4"/>
  <c r="Q592" i="4"/>
  <c r="P592" i="4"/>
  <c r="R591" i="4"/>
  <c r="Q591" i="4"/>
  <c r="P591" i="4"/>
  <c r="R590" i="4"/>
  <c r="Q590" i="4"/>
  <c r="P590" i="4"/>
  <c r="R589" i="4"/>
  <c r="Q589" i="4"/>
  <c r="P589" i="4"/>
  <c r="R588" i="4"/>
  <c r="Q588" i="4"/>
  <c r="P588" i="4"/>
  <c r="R587" i="4"/>
  <c r="Q587" i="4"/>
  <c r="P587" i="4"/>
  <c r="R586" i="4"/>
  <c r="Q586" i="4"/>
  <c r="P586" i="4"/>
  <c r="R585" i="4"/>
  <c r="Q585" i="4"/>
  <c r="P585" i="4"/>
  <c r="R584" i="4"/>
  <c r="Q584" i="4"/>
  <c r="P584" i="4"/>
  <c r="R583" i="4"/>
  <c r="Q583" i="4"/>
  <c r="P583" i="4"/>
  <c r="R582" i="4"/>
  <c r="Q582" i="4"/>
  <c r="P582" i="4"/>
  <c r="R581" i="4"/>
  <c r="Q581" i="4"/>
  <c r="P581" i="4"/>
  <c r="R580" i="4"/>
  <c r="Q580" i="4"/>
  <c r="P580" i="4"/>
  <c r="R579" i="4"/>
  <c r="Q579" i="4"/>
  <c r="P579" i="4"/>
  <c r="R578" i="4"/>
  <c r="Q578" i="4"/>
  <c r="P578" i="4"/>
  <c r="R577" i="4"/>
  <c r="Q577" i="4"/>
  <c r="P577" i="4"/>
  <c r="R576" i="4"/>
  <c r="Q576" i="4"/>
  <c r="P576" i="4"/>
  <c r="R575" i="4"/>
  <c r="Q575" i="4"/>
  <c r="P575" i="4"/>
  <c r="R574" i="4"/>
  <c r="Q574" i="4"/>
  <c r="P574" i="4"/>
  <c r="R573" i="4"/>
  <c r="Q573" i="4"/>
  <c r="P573" i="4"/>
  <c r="R572" i="4"/>
  <c r="Q572" i="4"/>
  <c r="P572" i="4"/>
  <c r="R571" i="4"/>
  <c r="Q571" i="4"/>
  <c r="P571" i="4"/>
  <c r="R570" i="4"/>
  <c r="Q570" i="4"/>
  <c r="P570" i="4"/>
  <c r="R569" i="4"/>
  <c r="Q569" i="4"/>
  <c r="P569" i="4"/>
  <c r="R568" i="4"/>
  <c r="Q568" i="4"/>
  <c r="P568" i="4"/>
  <c r="R567" i="4"/>
  <c r="Q567" i="4"/>
  <c r="P567" i="4"/>
  <c r="R566" i="4"/>
  <c r="Q566" i="4"/>
  <c r="P566" i="4"/>
  <c r="R565" i="4"/>
  <c r="Q565" i="4"/>
  <c r="P565" i="4"/>
  <c r="R564" i="4"/>
  <c r="Q564" i="4"/>
  <c r="P564" i="4"/>
  <c r="R563" i="4"/>
  <c r="Q563" i="4"/>
  <c r="P563" i="4"/>
  <c r="R562" i="4"/>
  <c r="Q562" i="4"/>
  <c r="P562" i="4"/>
  <c r="R561" i="4"/>
  <c r="Q561" i="4"/>
  <c r="P561" i="4"/>
  <c r="R560" i="4"/>
  <c r="Q560" i="4"/>
  <c r="P560" i="4"/>
  <c r="R559" i="4"/>
  <c r="Q559" i="4"/>
  <c r="P559" i="4"/>
  <c r="R558" i="4"/>
  <c r="Q558" i="4"/>
  <c r="P558" i="4"/>
  <c r="R557" i="4"/>
  <c r="Q557" i="4"/>
  <c r="P557" i="4"/>
  <c r="R556" i="4"/>
  <c r="Q556" i="4"/>
  <c r="P556" i="4"/>
  <c r="R555" i="4"/>
  <c r="Q555" i="4"/>
  <c r="P555" i="4"/>
  <c r="R554" i="4"/>
  <c r="Q554" i="4"/>
  <c r="P554" i="4"/>
  <c r="R553" i="4"/>
  <c r="Q553" i="4"/>
  <c r="P553" i="4"/>
  <c r="R552" i="4"/>
  <c r="Q552" i="4"/>
  <c r="P552" i="4"/>
  <c r="R551" i="4"/>
  <c r="Q551" i="4"/>
  <c r="P551" i="4"/>
  <c r="R550" i="4"/>
  <c r="Q550" i="4"/>
  <c r="P550" i="4"/>
  <c r="R549" i="4"/>
  <c r="Q549" i="4"/>
  <c r="P549" i="4"/>
  <c r="R548" i="4"/>
  <c r="Q548" i="4"/>
  <c r="P548" i="4"/>
  <c r="R547" i="4"/>
  <c r="Q547" i="4"/>
  <c r="P547" i="4"/>
  <c r="R546" i="4"/>
  <c r="Q546" i="4"/>
  <c r="P546" i="4"/>
  <c r="R545" i="4"/>
  <c r="Q545" i="4"/>
  <c r="P545" i="4"/>
  <c r="R544" i="4"/>
  <c r="Q544" i="4"/>
  <c r="P544" i="4"/>
  <c r="R543" i="4"/>
  <c r="Q543" i="4"/>
  <c r="P543" i="4"/>
  <c r="R542" i="4"/>
  <c r="Q542" i="4"/>
  <c r="P542" i="4"/>
  <c r="R541" i="4"/>
  <c r="Q541" i="4"/>
  <c r="P541" i="4"/>
  <c r="R540" i="4"/>
  <c r="Q540" i="4"/>
  <c r="P540" i="4"/>
  <c r="R539" i="4"/>
  <c r="Q539" i="4"/>
  <c r="P539" i="4"/>
  <c r="R538" i="4"/>
  <c r="Q538" i="4"/>
  <c r="P538" i="4"/>
  <c r="R537" i="4"/>
  <c r="Q537" i="4"/>
  <c r="P537" i="4"/>
  <c r="R536" i="4"/>
  <c r="Q536" i="4"/>
  <c r="P536" i="4"/>
  <c r="R535" i="4"/>
  <c r="Q535" i="4"/>
  <c r="P535" i="4"/>
  <c r="R534" i="4"/>
  <c r="Q534" i="4"/>
  <c r="P534" i="4"/>
  <c r="R533" i="4"/>
  <c r="Q533" i="4"/>
  <c r="P533" i="4"/>
  <c r="R532" i="4"/>
  <c r="Q532" i="4"/>
  <c r="P532" i="4"/>
  <c r="R531" i="4"/>
  <c r="Q531" i="4"/>
  <c r="P531" i="4"/>
  <c r="R530" i="4"/>
  <c r="Q530" i="4"/>
  <c r="P530" i="4"/>
  <c r="R529" i="4"/>
  <c r="Q529" i="4"/>
  <c r="P529" i="4"/>
  <c r="R528" i="4"/>
  <c r="Q528" i="4"/>
  <c r="P528" i="4"/>
  <c r="R527" i="4"/>
  <c r="Q527" i="4"/>
  <c r="P527" i="4"/>
  <c r="R526" i="4"/>
  <c r="Q526" i="4"/>
  <c r="P526" i="4"/>
  <c r="R525" i="4"/>
  <c r="Q525" i="4"/>
  <c r="P525" i="4"/>
  <c r="R524" i="4"/>
  <c r="Q524" i="4"/>
  <c r="P524" i="4"/>
  <c r="R523" i="4"/>
  <c r="Q523" i="4"/>
  <c r="P523" i="4"/>
  <c r="R522" i="4"/>
  <c r="Q522" i="4"/>
  <c r="P522" i="4"/>
  <c r="R521" i="4"/>
  <c r="Q521" i="4"/>
  <c r="P521" i="4"/>
  <c r="R520" i="4"/>
  <c r="Q520" i="4"/>
  <c r="P520" i="4"/>
  <c r="R519" i="4"/>
  <c r="Q519" i="4"/>
  <c r="P519" i="4"/>
  <c r="R518" i="4"/>
  <c r="Q518" i="4"/>
  <c r="P518" i="4"/>
  <c r="R517" i="4"/>
  <c r="Q517" i="4"/>
  <c r="P517" i="4"/>
  <c r="R516" i="4"/>
  <c r="Q516" i="4"/>
  <c r="P516" i="4"/>
  <c r="R515" i="4"/>
  <c r="Q515" i="4"/>
  <c r="P515" i="4"/>
  <c r="R514" i="4"/>
  <c r="Q514" i="4"/>
  <c r="P514" i="4"/>
  <c r="R513" i="4"/>
  <c r="Q513" i="4"/>
  <c r="P513" i="4"/>
  <c r="R512" i="4"/>
  <c r="Q512" i="4"/>
  <c r="P512" i="4"/>
  <c r="R511" i="4"/>
  <c r="Q511" i="4"/>
  <c r="P511" i="4"/>
  <c r="R510" i="4"/>
  <c r="Q510" i="4"/>
  <c r="P510" i="4"/>
  <c r="R509" i="4"/>
  <c r="Q509" i="4"/>
  <c r="P509" i="4"/>
  <c r="R508" i="4"/>
  <c r="Q508" i="4"/>
  <c r="P508" i="4"/>
  <c r="R507" i="4"/>
  <c r="Q507" i="4"/>
  <c r="P507" i="4"/>
  <c r="R506" i="4"/>
  <c r="Q506" i="4"/>
  <c r="P506" i="4"/>
  <c r="R505" i="4"/>
  <c r="Q505" i="4"/>
  <c r="P505" i="4"/>
  <c r="R504" i="4"/>
  <c r="Q504" i="4"/>
  <c r="P504" i="4"/>
  <c r="R503" i="4"/>
  <c r="Q503" i="4"/>
  <c r="P503" i="4"/>
  <c r="R502" i="4"/>
  <c r="Q502" i="4"/>
  <c r="P502" i="4"/>
  <c r="R501" i="4"/>
  <c r="Q501" i="4"/>
  <c r="P501" i="4"/>
  <c r="R500" i="4"/>
  <c r="Q500" i="4"/>
  <c r="P500" i="4"/>
  <c r="R499" i="4"/>
  <c r="Q499" i="4"/>
  <c r="P499" i="4"/>
  <c r="R498" i="4"/>
  <c r="Q498" i="4"/>
  <c r="P498" i="4"/>
  <c r="R497" i="4"/>
  <c r="Q497" i="4"/>
  <c r="P497" i="4"/>
  <c r="R496" i="4"/>
  <c r="Q496" i="4"/>
  <c r="P496" i="4"/>
  <c r="R495" i="4"/>
  <c r="Q495" i="4"/>
  <c r="P495" i="4"/>
  <c r="R494" i="4"/>
  <c r="Q494" i="4"/>
  <c r="P494" i="4"/>
  <c r="R493" i="4"/>
  <c r="Q493" i="4"/>
  <c r="P493" i="4"/>
  <c r="R492" i="4"/>
  <c r="Q492" i="4"/>
  <c r="P492" i="4"/>
  <c r="R491" i="4"/>
  <c r="Q491" i="4"/>
  <c r="P491" i="4"/>
  <c r="R490" i="4"/>
  <c r="Q490" i="4"/>
  <c r="P490" i="4"/>
  <c r="R489" i="4"/>
  <c r="Q489" i="4"/>
  <c r="P489" i="4"/>
  <c r="R488" i="4"/>
  <c r="Q488" i="4"/>
  <c r="P488" i="4"/>
  <c r="R487" i="4"/>
  <c r="Q487" i="4"/>
  <c r="P487" i="4"/>
  <c r="R486" i="4"/>
  <c r="Q486" i="4"/>
  <c r="P486" i="4"/>
  <c r="R485" i="4"/>
  <c r="Q485" i="4"/>
  <c r="P485" i="4"/>
  <c r="R484" i="4"/>
  <c r="Q484" i="4"/>
  <c r="P484" i="4"/>
  <c r="R483" i="4"/>
  <c r="Q483" i="4"/>
  <c r="P483" i="4"/>
  <c r="R482" i="4"/>
  <c r="Q482" i="4"/>
  <c r="P482" i="4"/>
  <c r="R481" i="4"/>
  <c r="Q481" i="4"/>
  <c r="P481" i="4"/>
  <c r="R480" i="4"/>
  <c r="Q480" i="4"/>
  <c r="P480" i="4"/>
  <c r="R479" i="4"/>
  <c r="Q479" i="4"/>
  <c r="P479" i="4"/>
  <c r="R478" i="4"/>
  <c r="Q478" i="4"/>
  <c r="P478" i="4"/>
  <c r="R477" i="4"/>
  <c r="Q477" i="4"/>
  <c r="P477" i="4"/>
  <c r="R476" i="4"/>
  <c r="Q476" i="4"/>
  <c r="P476" i="4"/>
  <c r="R475" i="4"/>
  <c r="Q475" i="4"/>
  <c r="P475" i="4"/>
  <c r="R474" i="4"/>
  <c r="Q474" i="4"/>
  <c r="P474" i="4"/>
  <c r="R473" i="4"/>
  <c r="Q473" i="4"/>
  <c r="P473" i="4"/>
  <c r="R472" i="4"/>
  <c r="Q472" i="4"/>
  <c r="P472" i="4"/>
  <c r="R471" i="4"/>
  <c r="Q471" i="4"/>
  <c r="P471" i="4"/>
  <c r="R470" i="4"/>
  <c r="Q470" i="4"/>
  <c r="P470" i="4"/>
  <c r="R469" i="4"/>
  <c r="Q469" i="4"/>
  <c r="P469" i="4"/>
  <c r="R468" i="4"/>
  <c r="Q468" i="4"/>
  <c r="P468" i="4"/>
  <c r="R467" i="4"/>
  <c r="Q467" i="4"/>
  <c r="P467" i="4"/>
  <c r="R466" i="4"/>
  <c r="Q466" i="4"/>
  <c r="P466" i="4"/>
  <c r="R465" i="4"/>
  <c r="Q465" i="4"/>
  <c r="P465" i="4"/>
  <c r="R464" i="4"/>
  <c r="Q464" i="4"/>
  <c r="P464" i="4"/>
  <c r="R463" i="4"/>
  <c r="Q463" i="4"/>
  <c r="P463" i="4"/>
  <c r="R462" i="4"/>
  <c r="Q462" i="4"/>
  <c r="P462" i="4"/>
  <c r="R461" i="4"/>
  <c r="Q461" i="4"/>
  <c r="P461" i="4"/>
  <c r="R460" i="4"/>
  <c r="Q460" i="4"/>
  <c r="P460" i="4"/>
  <c r="R459" i="4"/>
  <c r="Q459" i="4"/>
  <c r="P459" i="4"/>
  <c r="R458" i="4"/>
  <c r="Q458" i="4"/>
  <c r="P458" i="4"/>
  <c r="R457" i="4"/>
  <c r="Q457" i="4"/>
  <c r="P457" i="4"/>
  <c r="R456" i="4"/>
  <c r="Q456" i="4"/>
  <c r="P456" i="4"/>
  <c r="R455" i="4"/>
  <c r="Q455" i="4"/>
  <c r="P455" i="4"/>
  <c r="R454" i="4"/>
  <c r="Q454" i="4"/>
  <c r="P454" i="4"/>
  <c r="R453" i="4"/>
  <c r="Q453" i="4"/>
  <c r="P453" i="4"/>
  <c r="R452" i="4"/>
  <c r="Q452" i="4"/>
  <c r="P452" i="4"/>
  <c r="R451" i="4"/>
  <c r="Q451" i="4"/>
  <c r="P451" i="4"/>
  <c r="R450" i="4"/>
  <c r="Q450" i="4"/>
  <c r="P450" i="4"/>
  <c r="R449" i="4"/>
  <c r="Q449" i="4"/>
  <c r="P449" i="4"/>
  <c r="R448" i="4"/>
  <c r="Q448" i="4"/>
  <c r="P448" i="4"/>
  <c r="R447" i="4"/>
  <c r="Q447" i="4"/>
  <c r="P447" i="4"/>
  <c r="R446" i="4"/>
  <c r="Q446" i="4"/>
  <c r="P446" i="4"/>
  <c r="R445" i="4"/>
  <c r="Q445" i="4"/>
  <c r="P445" i="4"/>
  <c r="R444" i="4"/>
  <c r="Q444" i="4"/>
  <c r="P444" i="4"/>
  <c r="R443" i="4"/>
  <c r="Q443" i="4"/>
  <c r="P443" i="4"/>
  <c r="R442" i="4"/>
  <c r="Q442" i="4"/>
  <c r="P442" i="4"/>
  <c r="R441" i="4"/>
  <c r="Q441" i="4"/>
  <c r="P441" i="4"/>
  <c r="R440" i="4"/>
  <c r="Q440" i="4"/>
  <c r="P440" i="4"/>
  <c r="R439" i="4"/>
  <c r="Q439" i="4"/>
  <c r="P439" i="4"/>
  <c r="R438" i="4"/>
  <c r="Q438" i="4"/>
  <c r="P438" i="4"/>
  <c r="R437" i="4"/>
  <c r="Q437" i="4"/>
  <c r="P437" i="4"/>
  <c r="R436" i="4"/>
  <c r="Q436" i="4"/>
  <c r="P436" i="4"/>
  <c r="R435" i="4"/>
  <c r="Q435" i="4"/>
  <c r="P435" i="4"/>
  <c r="R434" i="4"/>
  <c r="Q434" i="4"/>
  <c r="P434" i="4"/>
  <c r="R433" i="4"/>
  <c r="Q433" i="4"/>
  <c r="P433" i="4"/>
  <c r="R432" i="4"/>
  <c r="Q432" i="4"/>
  <c r="P432" i="4"/>
  <c r="R431" i="4"/>
  <c r="Q431" i="4"/>
  <c r="P431" i="4"/>
  <c r="R430" i="4"/>
  <c r="Q430" i="4"/>
  <c r="P430" i="4"/>
  <c r="R429" i="4"/>
  <c r="Q429" i="4"/>
  <c r="P429" i="4"/>
  <c r="R428" i="4"/>
  <c r="Q428" i="4"/>
  <c r="P428" i="4"/>
  <c r="R427" i="4"/>
  <c r="Q427" i="4"/>
  <c r="P427" i="4"/>
  <c r="R426" i="4"/>
  <c r="Q426" i="4"/>
  <c r="P426" i="4"/>
  <c r="R425" i="4"/>
  <c r="Q425" i="4"/>
  <c r="P425" i="4"/>
  <c r="R424" i="4"/>
  <c r="Q424" i="4"/>
  <c r="P424" i="4"/>
  <c r="R423" i="4"/>
  <c r="Q423" i="4"/>
  <c r="P423" i="4"/>
  <c r="R422" i="4"/>
  <c r="Q422" i="4"/>
  <c r="P422" i="4"/>
  <c r="R421" i="4"/>
  <c r="Q421" i="4"/>
  <c r="P421" i="4"/>
  <c r="R420" i="4"/>
  <c r="Q420" i="4"/>
  <c r="P420" i="4"/>
  <c r="R419" i="4"/>
  <c r="Q419" i="4"/>
  <c r="P419" i="4"/>
  <c r="R418" i="4"/>
  <c r="Q418" i="4"/>
  <c r="P418" i="4"/>
  <c r="R417" i="4"/>
  <c r="Q417" i="4"/>
  <c r="P417" i="4"/>
  <c r="R416" i="4"/>
  <c r="Q416" i="4"/>
  <c r="P416" i="4"/>
  <c r="R415" i="4"/>
  <c r="Q415" i="4"/>
  <c r="P415" i="4"/>
  <c r="R414" i="4"/>
  <c r="Q414" i="4"/>
  <c r="P414" i="4"/>
  <c r="R413" i="4"/>
  <c r="Q413" i="4"/>
  <c r="P413" i="4"/>
  <c r="R412" i="4"/>
  <c r="Q412" i="4"/>
  <c r="P412" i="4"/>
  <c r="R411" i="4"/>
  <c r="Q411" i="4"/>
  <c r="P411" i="4"/>
  <c r="R410" i="4"/>
  <c r="Q410" i="4"/>
  <c r="P410" i="4"/>
  <c r="R409" i="4"/>
  <c r="Q409" i="4"/>
  <c r="P409" i="4"/>
  <c r="R408" i="4"/>
  <c r="Q408" i="4"/>
  <c r="P408" i="4"/>
  <c r="R407" i="4"/>
  <c r="Q407" i="4"/>
  <c r="P407" i="4"/>
  <c r="R406" i="4"/>
  <c r="Q406" i="4"/>
  <c r="P406" i="4"/>
  <c r="R405" i="4"/>
  <c r="Q405" i="4"/>
  <c r="P405" i="4"/>
  <c r="R404" i="4"/>
  <c r="Q404" i="4"/>
  <c r="P404" i="4"/>
  <c r="R403" i="4"/>
  <c r="Q403" i="4"/>
  <c r="P403" i="4"/>
  <c r="R402" i="4"/>
  <c r="Q402" i="4"/>
  <c r="P402" i="4"/>
  <c r="R401" i="4"/>
  <c r="Q401" i="4"/>
  <c r="P401" i="4"/>
  <c r="R400" i="4"/>
  <c r="Q400" i="4"/>
  <c r="P400" i="4"/>
  <c r="R399" i="4"/>
  <c r="Q399" i="4"/>
  <c r="P399" i="4"/>
  <c r="R398" i="4"/>
  <c r="Q398" i="4"/>
  <c r="P398" i="4"/>
  <c r="R397" i="4"/>
  <c r="Q397" i="4"/>
  <c r="P397" i="4"/>
  <c r="R396" i="4"/>
  <c r="Q396" i="4"/>
  <c r="P396" i="4"/>
  <c r="R395" i="4"/>
  <c r="Q395" i="4"/>
  <c r="P395" i="4"/>
  <c r="R394" i="4"/>
  <c r="Q394" i="4"/>
  <c r="P394" i="4"/>
  <c r="R393" i="4"/>
  <c r="Q393" i="4"/>
  <c r="P393" i="4"/>
  <c r="R392" i="4"/>
  <c r="Q392" i="4"/>
  <c r="P392" i="4"/>
  <c r="R391" i="4"/>
  <c r="Q391" i="4"/>
  <c r="P391" i="4"/>
  <c r="R390" i="4"/>
  <c r="Q390" i="4"/>
  <c r="P390" i="4"/>
  <c r="R389" i="4"/>
  <c r="Q389" i="4"/>
  <c r="P389" i="4"/>
  <c r="R388" i="4"/>
  <c r="Q388" i="4"/>
  <c r="P388" i="4"/>
  <c r="R387" i="4"/>
  <c r="Q387" i="4"/>
  <c r="P387" i="4"/>
  <c r="R386" i="4"/>
  <c r="Q386" i="4"/>
  <c r="P386" i="4"/>
  <c r="R385" i="4"/>
  <c r="Q385" i="4"/>
  <c r="P385" i="4"/>
  <c r="R384" i="4"/>
  <c r="Q384" i="4"/>
  <c r="P384" i="4"/>
  <c r="R383" i="4"/>
  <c r="Q383" i="4"/>
  <c r="P383" i="4"/>
  <c r="R382" i="4"/>
  <c r="Q382" i="4"/>
  <c r="P382" i="4"/>
  <c r="R381" i="4"/>
  <c r="Q381" i="4"/>
  <c r="P381" i="4"/>
  <c r="R380" i="4"/>
  <c r="Q380" i="4"/>
  <c r="P380" i="4"/>
  <c r="R379" i="4"/>
  <c r="Q379" i="4"/>
  <c r="P379" i="4"/>
  <c r="R378" i="4"/>
  <c r="Q378" i="4"/>
  <c r="P378" i="4"/>
  <c r="R377" i="4"/>
  <c r="Q377" i="4"/>
  <c r="P377" i="4"/>
  <c r="R376" i="4"/>
  <c r="Q376" i="4"/>
  <c r="P376" i="4"/>
  <c r="R375" i="4"/>
  <c r="Q375" i="4"/>
  <c r="P375" i="4"/>
  <c r="R374" i="4"/>
  <c r="Q374" i="4"/>
  <c r="P374" i="4"/>
  <c r="R373" i="4"/>
  <c r="Q373" i="4"/>
  <c r="P373" i="4"/>
  <c r="R372" i="4"/>
  <c r="Q372" i="4"/>
  <c r="P372" i="4"/>
  <c r="R371" i="4"/>
  <c r="Q371" i="4"/>
  <c r="P371" i="4"/>
  <c r="R370" i="4"/>
  <c r="Q370" i="4"/>
  <c r="P370" i="4"/>
  <c r="R369" i="4"/>
  <c r="Q369" i="4"/>
  <c r="P369" i="4"/>
  <c r="R368" i="4"/>
  <c r="Q368" i="4"/>
  <c r="P368" i="4"/>
  <c r="R367" i="4"/>
  <c r="Q367" i="4"/>
  <c r="P367" i="4"/>
  <c r="R366" i="4"/>
  <c r="Q366" i="4"/>
  <c r="P366" i="4"/>
  <c r="R365" i="4"/>
  <c r="Q365" i="4"/>
  <c r="P365" i="4"/>
  <c r="R364" i="4"/>
  <c r="Q364" i="4"/>
  <c r="P364" i="4"/>
  <c r="R363" i="4"/>
  <c r="Q363" i="4"/>
  <c r="P363" i="4"/>
  <c r="R362" i="4"/>
  <c r="Q362" i="4"/>
  <c r="P362" i="4"/>
  <c r="R361" i="4"/>
  <c r="Q361" i="4"/>
  <c r="P361" i="4"/>
  <c r="R360" i="4"/>
  <c r="Q360" i="4"/>
  <c r="P360" i="4"/>
  <c r="R359" i="4"/>
  <c r="Q359" i="4"/>
  <c r="P359" i="4"/>
  <c r="R358" i="4"/>
  <c r="Q358" i="4"/>
  <c r="P358" i="4"/>
  <c r="R357" i="4"/>
  <c r="Q357" i="4"/>
  <c r="P357" i="4"/>
  <c r="R356" i="4"/>
  <c r="Q356" i="4"/>
  <c r="P356" i="4"/>
  <c r="R355" i="4"/>
  <c r="Q355" i="4"/>
  <c r="P355" i="4"/>
  <c r="R354" i="4"/>
  <c r="Q354" i="4"/>
  <c r="P354" i="4"/>
  <c r="R353" i="4"/>
  <c r="Q353" i="4"/>
  <c r="P353" i="4"/>
  <c r="R352" i="4"/>
  <c r="Q352" i="4"/>
  <c r="P352" i="4"/>
  <c r="R351" i="4"/>
  <c r="Q351" i="4"/>
  <c r="P351" i="4"/>
  <c r="R350" i="4"/>
  <c r="Q350" i="4"/>
  <c r="P350" i="4"/>
  <c r="R349" i="4"/>
  <c r="Q349" i="4"/>
  <c r="P349" i="4"/>
  <c r="R348" i="4"/>
  <c r="Q348" i="4"/>
  <c r="P348" i="4"/>
  <c r="R347" i="4"/>
  <c r="Q347" i="4"/>
  <c r="P347" i="4"/>
  <c r="R346" i="4"/>
  <c r="Q346" i="4"/>
  <c r="P346" i="4"/>
  <c r="R345" i="4"/>
  <c r="Q345" i="4"/>
  <c r="P345" i="4"/>
  <c r="R344" i="4"/>
  <c r="Q344" i="4"/>
  <c r="P344" i="4"/>
  <c r="R343" i="4"/>
  <c r="Q343" i="4"/>
  <c r="P343" i="4"/>
  <c r="R342" i="4"/>
  <c r="Q342" i="4"/>
  <c r="P342" i="4"/>
  <c r="R341" i="4"/>
  <c r="Q341" i="4"/>
  <c r="P341" i="4"/>
  <c r="R340" i="4"/>
  <c r="Q340" i="4"/>
  <c r="P340" i="4"/>
  <c r="R339" i="4"/>
  <c r="Q339" i="4"/>
  <c r="P339" i="4"/>
  <c r="R338" i="4"/>
  <c r="Q338" i="4"/>
  <c r="P338" i="4"/>
  <c r="R337" i="4"/>
  <c r="Q337" i="4"/>
  <c r="P337" i="4"/>
  <c r="R336" i="4"/>
  <c r="Q336" i="4"/>
  <c r="P336" i="4"/>
  <c r="R335" i="4"/>
  <c r="Q335" i="4"/>
  <c r="P335" i="4"/>
  <c r="R334" i="4"/>
  <c r="Q334" i="4"/>
  <c r="P334" i="4"/>
  <c r="R333" i="4"/>
  <c r="Q333" i="4"/>
  <c r="P333" i="4"/>
  <c r="R332" i="4"/>
  <c r="Q332" i="4"/>
  <c r="P332" i="4"/>
  <c r="R331" i="4"/>
  <c r="Q331" i="4"/>
  <c r="P331" i="4"/>
  <c r="R330" i="4"/>
  <c r="Q330" i="4"/>
  <c r="P330" i="4"/>
  <c r="R329" i="4"/>
  <c r="Q329" i="4"/>
  <c r="P329" i="4"/>
  <c r="R328" i="4"/>
  <c r="Q328" i="4"/>
  <c r="P328" i="4"/>
  <c r="R327" i="4"/>
  <c r="Q327" i="4"/>
  <c r="P327" i="4"/>
  <c r="R326" i="4"/>
  <c r="Q326" i="4"/>
  <c r="P326" i="4"/>
  <c r="R325" i="4"/>
  <c r="Q325" i="4"/>
  <c r="P325" i="4"/>
  <c r="R324" i="4"/>
  <c r="Q324" i="4"/>
  <c r="P324" i="4"/>
  <c r="R323" i="4"/>
  <c r="Q323" i="4"/>
  <c r="P323" i="4"/>
  <c r="R322" i="4"/>
  <c r="Q322" i="4"/>
  <c r="P322" i="4"/>
  <c r="R321" i="4"/>
  <c r="Q321" i="4"/>
  <c r="P321" i="4"/>
  <c r="R320" i="4"/>
  <c r="Q320" i="4"/>
  <c r="P320" i="4"/>
  <c r="R319" i="4"/>
  <c r="Q319" i="4"/>
  <c r="P319" i="4"/>
  <c r="R318" i="4"/>
  <c r="Q318" i="4"/>
  <c r="P318" i="4"/>
  <c r="R317" i="4"/>
  <c r="Q317" i="4"/>
  <c r="P317" i="4"/>
  <c r="R316" i="4"/>
  <c r="Q316" i="4"/>
  <c r="P316" i="4"/>
  <c r="R315" i="4"/>
  <c r="Q315" i="4"/>
  <c r="P315" i="4"/>
  <c r="R314" i="4"/>
  <c r="Q314" i="4"/>
  <c r="P314" i="4"/>
  <c r="R313" i="4"/>
  <c r="Q313" i="4"/>
  <c r="P313" i="4"/>
  <c r="R312" i="4"/>
  <c r="Q312" i="4"/>
  <c r="P312" i="4"/>
  <c r="R311" i="4"/>
  <c r="Q311" i="4"/>
  <c r="P311" i="4"/>
  <c r="R310" i="4"/>
  <c r="Q310" i="4"/>
  <c r="P310" i="4"/>
  <c r="R309" i="4"/>
  <c r="Q309" i="4"/>
  <c r="P309" i="4"/>
  <c r="R308" i="4"/>
  <c r="Q308" i="4"/>
  <c r="P308" i="4"/>
  <c r="R307" i="4"/>
  <c r="Q307" i="4"/>
  <c r="P307" i="4"/>
  <c r="R306" i="4"/>
  <c r="Q306" i="4"/>
  <c r="P306" i="4"/>
  <c r="R305" i="4"/>
  <c r="Q305" i="4"/>
  <c r="P305" i="4"/>
  <c r="R304" i="4"/>
  <c r="Q304" i="4"/>
  <c r="P304" i="4"/>
  <c r="R303" i="4"/>
  <c r="Q303" i="4"/>
  <c r="P303" i="4"/>
  <c r="R302" i="4"/>
  <c r="Q302" i="4"/>
  <c r="P302" i="4"/>
  <c r="R301" i="4"/>
  <c r="Q301" i="4"/>
  <c r="P301" i="4"/>
  <c r="R300" i="4"/>
  <c r="Q300" i="4"/>
  <c r="P300" i="4"/>
  <c r="R299" i="4"/>
  <c r="Q299" i="4"/>
  <c r="P299" i="4"/>
  <c r="R298" i="4"/>
  <c r="Q298" i="4"/>
  <c r="P298" i="4"/>
  <c r="R297" i="4"/>
  <c r="Q297" i="4"/>
  <c r="P297" i="4"/>
  <c r="R296" i="4"/>
  <c r="Q296" i="4"/>
  <c r="P296" i="4"/>
  <c r="R295" i="4"/>
  <c r="Q295" i="4"/>
  <c r="P295" i="4"/>
  <c r="R294" i="4"/>
  <c r="Q294" i="4"/>
  <c r="P294" i="4"/>
  <c r="R293" i="4"/>
  <c r="Q293" i="4"/>
  <c r="P293" i="4"/>
  <c r="R292" i="4"/>
  <c r="Q292" i="4"/>
  <c r="P292" i="4"/>
  <c r="R291" i="4"/>
  <c r="Q291" i="4"/>
  <c r="P291" i="4"/>
  <c r="R290" i="4"/>
  <c r="Q290" i="4"/>
  <c r="P290" i="4"/>
  <c r="R289" i="4"/>
  <c r="Q289" i="4"/>
  <c r="P289" i="4"/>
  <c r="R288" i="4"/>
  <c r="Q288" i="4"/>
  <c r="P288" i="4"/>
  <c r="R287" i="4"/>
  <c r="Q287" i="4"/>
  <c r="P287" i="4"/>
  <c r="R286" i="4"/>
  <c r="Q286" i="4"/>
  <c r="P286" i="4"/>
  <c r="R285" i="4"/>
  <c r="Q285" i="4"/>
  <c r="P285" i="4"/>
  <c r="R284" i="4"/>
  <c r="Q284" i="4"/>
  <c r="P284" i="4"/>
  <c r="R283" i="4"/>
  <c r="Q283" i="4"/>
  <c r="P283" i="4"/>
  <c r="R282" i="4"/>
  <c r="Q282" i="4"/>
  <c r="P282" i="4"/>
  <c r="R281" i="4"/>
  <c r="Q281" i="4"/>
  <c r="P281" i="4"/>
  <c r="R280" i="4"/>
  <c r="Q280" i="4"/>
  <c r="P280" i="4"/>
  <c r="R279" i="4"/>
  <c r="Q279" i="4"/>
  <c r="P279" i="4"/>
  <c r="R278" i="4"/>
  <c r="Q278" i="4"/>
  <c r="P278" i="4"/>
  <c r="R277" i="4"/>
  <c r="Q277" i="4"/>
  <c r="P277" i="4"/>
  <c r="R276" i="4"/>
  <c r="Q276" i="4"/>
  <c r="P276" i="4"/>
  <c r="R275" i="4"/>
  <c r="Q275" i="4"/>
  <c r="P275" i="4"/>
  <c r="R274" i="4"/>
  <c r="Q274" i="4"/>
  <c r="P274" i="4"/>
  <c r="R273" i="4"/>
  <c r="Q273" i="4"/>
  <c r="P273" i="4"/>
  <c r="R272" i="4"/>
  <c r="Q272" i="4"/>
  <c r="P272" i="4"/>
  <c r="R271" i="4"/>
  <c r="Q271" i="4"/>
  <c r="P271" i="4"/>
  <c r="R270" i="4"/>
  <c r="Q270" i="4"/>
  <c r="P270" i="4"/>
  <c r="R269" i="4"/>
  <c r="Q269" i="4"/>
  <c r="P269" i="4"/>
  <c r="R268" i="4"/>
  <c r="Q268" i="4"/>
  <c r="P268" i="4"/>
  <c r="R267" i="4"/>
  <c r="Q267" i="4"/>
  <c r="P267" i="4"/>
  <c r="R266" i="4"/>
  <c r="Q266" i="4"/>
  <c r="P266" i="4"/>
  <c r="R265" i="4"/>
  <c r="Q265" i="4"/>
  <c r="P265" i="4"/>
  <c r="R264" i="4"/>
  <c r="Q264" i="4"/>
  <c r="P264" i="4"/>
  <c r="R263" i="4"/>
  <c r="Q263" i="4"/>
  <c r="P263" i="4"/>
  <c r="R262" i="4"/>
  <c r="Q262" i="4"/>
  <c r="P262" i="4"/>
  <c r="R261" i="4"/>
  <c r="Q261" i="4"/>
  <c r="P261" i="4"/>
  <c r="R260" i="4"/>
  <c r="Q260" i="4"/>
  <c r="P260" i="4"/>
  <c r="R259" i="4"/>
  <c r="Q259" i="4"/>
  <c r="P259" i="4"/>
  <c r="R258" i="4"/>
  <c r="Q258" i="4"/>
  <c r="P258" i="4"/>
  <c r="R257" i="4"/>
  <c r="Q257" i="4"/>
  <c r="P257" i="4"/>
  <c r="R256" i="4"/>
  <c r="Q256" i="4"/>
  <c r="P256" i="4"/>
  <c r="R255" i="4"/>
  <c r="Q255" i="4"/>
  <c r="P255" i="4"/>
  <c r="R254" i="4"/>
  <c r="Q254" i="4"/>
  <c r="P254" i="4"/>
  <c r="R253" i="4"/>
  <c r="Q253" i="4"/>
  <c r="P253" i="4"/>
  <c r="R252" i="4"/>
  <c r="Q252" i="4"/>
  <c r="P252" i="4"/>
  <c r="R251" i="4"/>
  <c r="Q251" i="4"/>
  <c r="P251" i="4"/>
  <c r="R250" i="4"/>
  <c r="Q250" i="4"/>
  <c r="P250" i="4"/>
  <c r="R249" i="4"/>
  <c r="Q249" i="4"/>
  <c r="P249" i="4"/>
  <c r="R248" i="4"/>
  <c r="Q248" i="4"/>
  <c r="P248" i="4"/>
  <c r="R247" i="4"/>
  <c r="Q247" i="4"/>
  <c r="P247" i="4"/>
  <c r="R246" i="4"/>
  <c r="Q246" i="4"/>
  <c r="P246" i="4"/>
  <c r="R245" i="4"/>
  <c r="Q245" i="4"/>
  <c r="P245" i="4"/>
  <c r="R244" i="4"/>
  <c r="Q244" i="4"/>
  <c r="P244" i="4"/>
  <c r="R243" i="4"/>
  <c r="Q243" i="4"/>
  <c r="P243" i="4"/>
  <c r="R242" i="4"/>
  <c r="Q242" i="4"/>
  <c r="P242" i="4"/>
  <c r="R241" i="4"/>
  <c r="Q241" i="4"/>
  <c r="P241" i="4"/>
  <c r="R240" i="4"/>
  <c r="Q240" i="4"/>
  <c r="P240" i="4"/>
  <c r="R239" i="4"/>
  <c r="Q239" i="4"/>
  <c r="P239" i="4"/>
  <c r="R238" i="4"/>
  <c r="Q238" i="4"/>
  <c r="P238" i="4"/>
  <c r="R237" i="4"/>
  <c r="Q237" i="4"/>
  <c r="P237" i="4"/>
  <c r="R236" i="4"/>
  <c r="Q236" i="4"/>
  <c r="P236" i="4"/>
  <c r="R235" i="4"/>
  <c r="Q235" i="4"/>
  <c r="P235" i="4"/>
  <c r="R234" i="4"/>
  <c r="Q234" i="4"/>
  <c r="P234" i="4"/>
  <c r="R233" i="4"/>
  <c r="Q233" i="4"/>
  <c r="P233" i="4"/>
  <c r="R232" i="4"/>
  <c r="Q232" i="4"/>
  <c r="P232" i="4"/>
  <c r="R231" i="4"/>
  <c r="Q231" i="4"/>
  <c r="P231" i="4"/>
  <c r="R230" i="4"/>
  <c r="Q230" i="4"/>
  <c r="P230" i="4"/>
  <c r="R229" i="4"/>
  <c r="Q229" i="4"/>
  <c r="P229" i="4"/>
  <c r="R228" i="4"/>
  <c r="Q228" i="4"/>
  <c r="P228" i="4"/>
  <c r="R227" i="4"/>
  <c r="Q227" i="4"/>
  <c r="P227" i="4"/>
  <c r="R226" i="4"/>
  <c r="Q226" i="4"/>
  <c r="P226" i="4"/>
  <c r="R225" i="4"/>
  <c r="Q225" i="4"/>
  <c r="P225" i="4"/>
  <c r="R224" i="4"/>
  <c r="Q224" i="4"/>
  <c r="P224" i="4"/>
  <c r="R223" i="4"/>
  <c r="Q223" i="4"/>
  <c r="P223" i="4"/>
  <c r="R222" i="4"/>
  <c r="Q222" i="4"/>
  <c r="P222" i="4"/>
  <c r="R221" i="4"/>
  <c r="Q221" i="4"/>
  <c r="P221" i="4"/>
  <c r="R220" i="4"/>
  <c r="Q220" i="4"/>
  <c r="P220" i="4"/>
  <c r="R219" i="4"/>
  <c r="Q219" i="4"/>
  <c r="P219" i="4"/>
  <c r="R218" i="4"/>
  <c r="Q218" i="4"/>
  <c r="P218" i="4"/>
  <c r="R217" i="4"/>
  <c r="Q217" i="4"/>
  <c r="P217" i="4"/>
  <c r="R216" i="4"/>
  <c r="Q216" i="4"/>
  <c r="P216" i="4"/>
  <c r="R215" i="4"/>
  <c r="Q215" i="4"/>
  <c r="P215" i="4"/>
  <c r="R214" i="4"/>
  <c r="Q214" i="4"/>
  <c r="P214" i="4"/>
  <c r="R213" i="4"/>
  <c r="Q213" i="4"/>
  <c r="P213" i="4"/>
  <c r="R212" i="4"/>
  <c r="Q212" i="4"/>
  <c r="P212" i="4"/>
  <c r="R211" i="4"/>
  <c r="Q211" i="4"/>
  <c r="P211" i="4"/>
  <c r="R210" i="4"/>
  <c r="Q210" i="4"/>
  <c r="P210" i="4"/>
  <c r="R209" i="4"/>
  <c r="Q209" i="4"/>
  <c r="P209" i="4"/>
  <c r="R208" i="4"/>
  <c r="Q208" i="4"/>
  <c r="P208" i="4"/>
  <c r="R207" i="4"/>
  <c r="Q207" i="4"/>
  <c r="P207" i="4"/>
  <c r="R206" i="4"/>
  <c r="Q206" i="4"/>
  <c r="P206" i="4"/>
  <c r="R205" i="4"/>
  <c r="Q205" i="4"/>
  <c r="P205" i="4"/>
  <c r="R204" i="4"/>
  <c r="Q204" i="4"/>
  <c r="P204" i="4"/>
  <c r="R203" i="4"/>
  <c r="Q203" i="4"/>
  <c r="P203" i="4"/>
  <c r="R202" i="4"/>
  <c r="Q202" i="4"/>
  <c r="P202" i="4"/>
  <c r="R201" i="4"/>
  <c r="Q201" i="4"/>
  <c r="P201" i="4"/>
  <c r="R200" i="4"/>
  <c r="Q200" i="4"/>
  <c r="P200" i="4"/>
  <c r="R199" i="4"/>
  <c r="Q199" i="4"/>
  <c r="P199" i="4"/>
  <c r="R198" i="4"/>
  <c r="Q198" i="4"/>
  <c r="P198" i="4"/>
  <c r="R197" i="4"/>
  <c r="Q197" i="4"/>
  <c r="P197" i="4"/>
  <c r="R196" i="4"/>
  <c r="Q196" i="4"/>
  <c r="P196" i="4"/>
  <c r="R195" i="4"/>
  <c r="Q195" i="4"/>
  <c r="P195" i="4"/>
  <c r="R194" i="4"/>
  <c r="Q194" i="4"/>
  <c r="P194" i="4"/>
  <c r="R193" i="4"/>
  <c r="Q193" i="4"/>
  <c r="P193" i="4"/>
  <c r="R192" i="4"/>
  <c r="Q192" i="4"/>
  <c r="P192" i="4"/>
  <c r="R191" i="4"/>
  <c r="Q191" i="4"/>
  <c r="P191" i="4"/>
  <c r="R190" i="4"/>
  <c r="Q190" i="4"/>
  <c r="P190" i="4"/>
  <c r="R189" i="4"/>
  <c r="Q189" i="4"/>
  <c r="P189" i="4"/>
  <c r="R188" i="4"/>
  <c r="Q188" i="4"/>
  <c r="P188" i="4"/>
  <c r="R187" i="4"/>
  <c r="Q187" i="4"/>
  <c r="P187" i="4"/>
  <c r="R186" i="4"/>
  <c r="Q186" i="4"/>
  <c r="P186" i="4"/>
  <c r="R185" i="4"/>
  <c r="Q185" i="4"/>
  <c r="P185" i="4"/>
  <c r="R184" i="4"/>
  <c r="Q184" i="4"/>
  <c r="P184" i="4"/>
  <c r="R183" i="4"/>
  <c r="Q183" i="4"/>
  <c r="P183" i="4"/>
  <c r="R182" i="4"/>
  <c r="Q182" i="4"/>
  <c r="P182" i="4"/>
  <c r="R181" i="4"/>
  <c r="Q181" i="4"/>
  <c r="P181" i="4"/>
  <c r="R180" i="4"/>
  <c r="Q180" i="4"/>
  <c r="P180" i="4"/>
  <c r="R179" i="4"/>
  <c r="Q179" i="4"/>
  <c r="P179" i="4"/>
  <c r="R178" i="4"/>
  <c r="Q178" i="4"/>
  <c r="P178" i="4"/>
  <c r="R177" i="4"/>
  <c r="Q177" i="4"/>
  <c r="P177" i="4"/>
  <c r="R176" i="4"/>
  <c r="Q176" i="4"/>
  <c r="P176" i="4"/>
  <c r="R175" i="4"/>
  <c r="Q175" i="4"/>
  <c r="P175" i="4"/>
  <c r="R174" i="4"/>
  <c r="Q174" i="4"/>
  <c r="P174" i="4"/>
  <c r="R173" i="4"/>
  <c r="Q173" i="4"/>
  <c r="P173" i="4"/>
  <c r="R172" i="4"/>
  <c r="Q172" i="4"/>
  <c r="P172" i="4"/>
  <c r="R171" i="4"/>
  <c r="Q171" i="4"/>
  <c r="P171" i="4"/>
  <c r="R170" i="4"/>
  <c r="Q170" i="4"/>
  <c r="P170" i="4"/>
  <c r="R169" i="4"/>
  <c r="Q169" i="4"/>
  <c r="P169" i="4"/>
  <c r="R168" i="4"/>
  <c r="Q168" i="4"/>
  <c r="P168" i="4"/>
  <c r="R167" i="4"/>
  <c r="Q167" i="4"/>
  <c r="P167" i="4"/>
  <c r="R166" i="4"/>
  <c r="Q166" i="4"/>
  <c r="P166" i="4"/>
  <c r="R165" i="4"/>
  <c r="Q165" i="4"/>
  <c r="P165" i="4"/>
  <c r="R164" i="4"/>
  <c r="Q164" i="4"/>
  <c r="P164" i="4"/>
  <c r="R163" i="4"/>
  <c r="Q163" i="4"/>
  <c r="P163" i="4"/>
  <c r="R162" i="4"/>
  <c r="Q162" i="4"/>
  <c r="P162" i="4"/>
  <c r="R161" i="4"/>
  <c r="Q161" i="4"/>
  <c r="P161" i="4"/>
  <c r="R160" i="4"/>
  <c r="Q160" i="4"/>
  <c r="P160" i="4"/>
  <c r="R159" i="4"/>
  <c r="Q159" i="4"/>
  <c r="P159" i="4"/>
  <c r="R158" i="4"/>
  <c r="Q158" i="4"/>
  <c r="P158" i="4"/>
  <c r="R157" i="4"/>
  <c r="Q157" i="4"/>
  <c r="P157" i="4"/>
  <c r="R156" i="4"/>
  <c r="Q156" i="4"/>
  <c r="P156" i="4"/>
  <c r="R155" i="4"/>
  <c r="Q155" i="4"/>
  <c r="P155" i="4"/>
  <c r="R154" i="4"/>
  <c r="Q154" i="4"/>
  <c r="P154" i="4"/>
  <c r="R153" i="4"/>
  <c r="Q153" i="4"/>
  <c r="P153" i="4"/>
  <c r="R152" i="4"/>
  <c r="Q152" i="4"/>
  <c r="P152" i="4"/>
  <c r="R151" i="4"/>
  <c r="Q151" i="4"/>
  <c r="P151" i="4"/>
  <c r="R150" i="4"/>
  <c r="Q150" i="4"/>
  <c r="P150" i="4"/>
  <c r="R149" i="4"/>
  <c r="Q149" i="4"/>
  <c r="P149" i="4"/>
  <c r="R148" i="4"/>
  <c r="Q148" i="4"/>
  <c r="P148" i="4"/>
  <c r="R147" i="4"/>
  <c r="Q147" i="4"/>
  <c r="P147" i="4"/>
  <c r="R146" i="4"/>
  <c r="Q146" i="4"/>
  <c r="P146" i="4"/>
  <c r="R145" i="4"/>
  <c r="Q145" i="4"/>
  <c r="P145" i="4"/>
  <c r="R144" i="4"/>
  <c r="Q144" i="4"/>
  <c r="P144" i="4"/>
  <c r="R143" i="4"/>
  <c r="Q143" i="4"/>
  <c r="P143" i="4"/>
  <c r="R142" i="4"/>
  <c r="Q142" i="4"/>
  <c r="P142" i="4"/>
  <c r="R141" i="4"/>
  <c r="Q141" i="4"/>
  <c r="P141" i="4"/>
  <c r="R140" i="4"/>
  <c r="Q140" i="4"/>
  <c r="P140" i="4"/>
  <c r="R139" i="4"/>
  <c r="Q139" i="4"/>
  <c r="P139" i="4"/>
  <c r="R138" i="4"/>
  <c r="Q138" i="4"/>
  <c r="P138" i="4"/>
  <c r="R137" i="4"/>
  <c r="Q137" i="4"/>
  <c r="P137" i="4"/>
  <c r="R136" i="4"/>
  <c r="Q136" i="4"/>
  <c r="P136" i="4"/>
  <c r="R135" i="4"/>
  <c r="Q135" i="4"/>
  <c r="P135" i="4"/>
  <c r="R134" i="4"/>
  <c r="Q134" i="4"/>
  <c r="P134" i="4"/>
  <c r="R133" i="4"/>
  <c r="Q133" i="4"/>
  <c r="P133" i="4"/>
  <c r="R132" i="4"/>
  <c r="Q132" i="4"/>
  <c r="P132" i="4"/>
  <c r="R131" i="4"/>
  <c r="Q131" i="4"/>
  <c r="P131" i="4"/>
  <c r="R130" i="4"/>
  <c r="Q130" i="4"/>
  <c r="P130" i="4"/>
  <c r="R129" i="4"/>
  <c r="Q129" i="4"/>
  <c r="P129" i="4"/>
  <c r="R128" i="4"/>
  <c r="Q128" i="4"/>
  <c r="P128" i="4"/>
  <c r="R127" i="4"/>
  <c r="Q127" i="4"/>
  <c r="P127" i="4"/>
  <c r="R126" i="4"/>
  <c r="Q126" i="4"/>
  <c r="P126" i="4"/>
  <c r="R125" i="4"/>
  <c r="Q125" i="4"/>
  <c r="P125" i="4"/>
  <c r="R124" i="4"/>
  <c r="Q124" i="4"/>
  <c r="P124" i="4"/>
  <c r="R123" i="4"/>
  <c r="Q123" i="4"/>
  <c r="P123" i="4"/>
  <c r="R122" i="4"/>
  <c r="Q122" i="4"/>
  <c r="P122" i="4"/>
  <c r="R121" i="4"/>
  <c r="Q121" i="4"/>
  <c r="P121" i="4"/>
  <c r="R120" i="4"/>
  <c r="Q120" i="4"/>
  <c r="P120" i="4"/>
  <c r="R119" i="4"/>
  <c r="Q119" i="4"/>
  <c r="P119" i="4"/>
  <c r="R118" i="4"/>
  <c r="Q118" i="4"/>
  <c r="P118" i="4"/>
  <c r="R117" i="4"/>
  <c r="Q117" i="4"/>
  <c r="P117" i="4"/>
  <c r="R116" i="4"/>
  <c r="Q116" i="4"/>
  <c r="P116" i="4"/>
  <c r="R115" i="4"/>
  <c r="Q115" i="4"/>
  <c r="P115" i="4"/>
  <c r="R114" i="4"/>
  <c r="Q114" i="4"/>
  <c r="P114" i="4"/>
  <c r="R113" i="4"/>
  <c r="Q113" i="4"/>
  <c r="P113" i="4"/>
  <c r="R112" i="4"/>
  <c r="Q112" i="4"/>
  <c r="P112" i="4"/>
  <c r="R111" i="4"/>
  <c r="Q111" i="4"/>
  <c r="P111" i="4"/>
  <c r="R110" i="4"/>
  <c r="Q110" i="4"/>
  <c r="P110" i="4"/>
  <c r="R109" i="4"/>
  <c r="Q109" i="4"/>
  <c r="P109" i="4"/>
  <c r="R108" i="4"/>
  <c r="Q108" i="4"/>
  <c r="P108" i="4"/>
  <c r="R107" i="4"/>
  <c r="Q107" i="4"/>
  <c r="P107" i="4"/>
  <c r="R106" i="4"/>
  <c r="Q106" i="4"/>
  <c r="P106" i="4"/>
  <c r="R105" i="4"/>
  <c r="Q105" i="4"/>
  <c r="P105" i="4"/>
  <c r="R104" i="4"/>
  <c r="Q104" i="4"/>
  <c r="P104" i="4"/>
  <c r="R103" i="4"/>
  <c r="Q103" i="4"/>
  <c r="P103" i="4"/>
  <c r="R102" i="4"/>
  <c r="Q102" i="4"/>
  <c r="P102" i="4"/>
  <c r="R101" i="4"/>
  <c r="Q101" i="4"/>
  <c r="P101" i="4"/>
  <c r="R100" i="4"/>
  <c r="Q100" i="4"/>
  <c r="P100" i="4"/>
  <c r="R99" i="4"/>
  <c r="Q99" i="4"/>
  <c r="P99" i="4"/>
  <c r="R98" i="4"/>
  <c r="Q98" i="4"/>
  <c r="P98" i="4"/>
  <c r="R97" i="4"/>
  <c r="Q97" i="4"/>
  <c r="P97" i="4"/>
  <c r="R96" i="4"/>
  <c r="Q96" i="4"/>
  <c r="P96" i="4"/>
  <c r="R95" i="4"/>
  <c r="Q95" i="4"/>
  <c r="P95" i="4"/>
  <c r="R94" i="4"/>
  <c r="Q94" i="4"/>
  <c r="P94" i="4"/>
  <c r="R93" i="4"/>
  <c r="Q93" i="4"/>
  <c r="P93" i="4"/>
  <c r="R92" i="4"/>
  <c r="Q92" i="4"/>
  <c r="P92" i="4"/>
  <c r="R91" i="4"/>
  <c r="Q91" i="4"/>
  <c r="P91" i="4"/>
  <c r="R90" i="4"/>
  <c r="Q90" i="4"/>
  <c r="P90" i="4"/>
  <c r="R89" i="4"/>
  <c r="Q89" i="4"/>
  <c r="P89" i="4"/>
  <c r="R88" i="4"/>
  <c r="Q88" i="4"/>
  <c r="P88" i="4"/>
  <c r="R87" i="4"/>
  <c r="Q87" i="4"/>
  <c r="P87" i="4"/>
  <c r="R86" i="4"/>
  <c r="Q86" i="4"/>
  <c r="P86" i="4"/>
  <c r="R85" i="4"/>
  <c r="Q85" i="4"/>
  <c r="P85" i="4"/>
  <c r="R84" i="4"/>
  <c r="Q84" i="4"/>
  <c r="P84" i="4"/>
  <c r="R83" i="4"/>
  <c r="Q83" i="4"/>
  <c r="P83" i="4"/>
  <c r="R82" i="4"/>
  <c r="Q82" i="4"/>
  <c r="P82" i="4"/>
  <c r="R81" i="4"/>
  <c r="Q81" i="4"/>
  <c r="P81" i="4"/>
  <c r="R80" i="4"/>
  <c r="Q80" i="4"/>
  <c r="P80" i="4"/>
  <c r="R79" i="4"/>
  <c r="Q79" i="4"/>
  <c r="P79" i="4"/>
  <c r="R78" i="4"/>
  <c r="Q78" i="4"/>
  <c r="P78" i="4"/>
  <c r="R77" i="4"/>
  <c r="Q77" i="4"/>
  <c r="P77" i="4"/>
  <c r="R76" i="4"/>
  <c r="Q76" i="4"/>
  <c r="P76" i="4"/>
  <c r="R75" i="4"/>
  <c r="Q75" i="4"/>
  <c r="P75" i="4"/>
  <c r="R74" i="4"/>
  <c r="Q74" i="4"/>
  <c r="P74" i="4"/>
  <c r="R73" i="4"/>
  <c r="Q73" i="4"/>
  <c r="P73" i="4"/>
  <c r="R72" i="4"/>
  <c r="Q72" i="4"/>
  <c r="P72" i="4"/>
  <c r="R71" i="4"/>
  <c r="Q71" i="4"/>
  <c r="P71" i="4"/>
  <c r="R70" i="4"/>
  <c r="Q70" i="4"/>
  <c r="P70" i="4"/>
  <c r="R69" i="4"/>
  <c r="Q69" i="4"/>
  <c r="P69" i="4"/>
  <c r="R68" i="4"/>
  <c r="Q68" i="4"/>
  <c r="P68" i="4"/>
  <c r="R67" i="4"/>
  <c r="Q67" i="4"/>
  <c r="P67" i="4"/>
  <c r="R66" i="4"/>
  <c r="Q66" i="4"/>
  <c r="P66" i="4"/>
  <c r="R65" i="4"/>
  <c r="Q65" i="4"/>
  <c r="P65" i="4"/>
  <c r="R64" i="4"/>
  <c r="Q64" i="4"/>
  <c r="P64" i="4"/>
  <c r="R63" i="4"/>
  <c r="Q63" i="4"/>
  <c r="P63" i="4"/>
  <c r="R62" i="4"/>
  <c r="Q62" i="4"/>
  <c r="P62" i="4"/>
  <c r="R61" i="4"/>
  <c r="Q61" i="4"/>
  <c r="P61" i="4"/>
  <c r="R60" i="4"/>
  <c r="Q60" i="4"/>
  <c r="P60" i="4"/>
  <c r="R59" i="4"/>
  <c r="Q59" i="4"/>
  <c r="P59" i="4"/>
  <c r="R58" i="4"/>
  <c r="Q58" i="4"/>
  <c r="P58" i="4"/>
  <c r="R57" i="4"/>
  <c r="Q57" i="4"/>
  <c r="P57" i="4"/>
  <c r="R56" i="4"/>
  <c r="Q56" i="4"/>
  <c r="P56" i="4"/>
  <c r="R55" i="4"/>
  <c r="Q55" i="4"/>
  <c r="P55" i="4"/>
  <c r="R54" i="4"/>
  <c r="Q54" i="4"/>
  <c r="P54" i="4"/>
  <c r="R53" i="4"/>
  <c r="Q53" i="4"/>
  <c r="P53" i="4"/>
  <c r="R52" i="4"/>
  <c r="Q52" i="4"/>
  <c r="P52" i="4"/>
  <c r="R51" i="4"/>
  <c r="Q51" i="4"/>
  <c r="P51" i="4"/>
  <c r="R50" i="4"/>
  <c r="Q50" i="4"/>
  <c r="P50" i="4"/>
  <c r="R49" i="4"/>
  <c r="Q49" i="4"/>
  <c r="P49" i="4"/>
  <c r="R48" i="4"/>
  <c r="Q48" i="4"/>
  <c r="P48" i="4"/>
  <c r="R47" i="4"/>
  <c r="Q47" i="4"/>
  <c r="P47" i="4"/>
  <c r="R46" i="4"/>
  <c r="Q46" i="4"/>
  <c r="P46" i="4"/>
  <c r="R45" i="4"/>
  <c r="Q45" i="4"/>
  <c r="P45" i="4"/>
  <c r="R44" i="4"/>
  <c r="Q44" i="4"/>
  <c r="P44" i="4"/>
  <c r="R43" i="4"/>
  <c r="Q43" i="4"/>
  <c r="P43" i="4"/>
  <c r="R42" i="4"/>
  <c r="Q42" i="4"/>
  <c r="P42" i="4"/>
  <c r="R41" i="4"/>
  <c r="Q41" i="4"/>
  <c r="P41" i="4"/>
  <c r="R40" i="4"/>
  <c r="Q40" i="4"/>
  <c r="P40" i="4"/>
  <c r="R39" i="4"/>
  <c r="Q39" i="4"/>
  <c r="P39" i="4"/>
  <c r="R38" i="4"/>
  <c r="Q38" i="4"/>
  <c r="P38" i="4"/>
  <c r="R37" i="4"/>
  <c r="Q37" i="4"/>
  <c r="P37" i="4"/>
  <c r="R36" i="4"/>
  <c r="Q36" i="4"/>
  <c r="P36" i="4"/>
  <c r="R35" i="4"/>
  <c r="Q35" i="4"/>
  <c r="P35" i="4"/>
  <c r="R34" i="4"/>
  <c r="Q34" i="4"/>
  <c r="P34" i="4"/>
  <c r="R33" i="4"/>
  <c r="Q33" i="4"/>
  <c r="P33" i="4"/>
  <c r="R32" i="4"/>
  <c r="Q32" i="4"/>
  <c r="P32" i="4"/>
  <c r="R31" i="4"/>
  <c r="Q31" i="4"/>
  <c r="P31" i="4"/>
  <c r="R30" i="4"/>
  <c r="Q30" i="4"/>
  <c r="P30" i="4"/>
  <c r="R29" i="4"/>
  <c r="Q29" i="4"/>
  <c r="P29" i="4"/>
  <c r="R28" i="4"/>
  <c r="Q28" i="4"/>
  <c r="P28" i="4"/>
  <c r="R27" i="4"/>
  <c r="Q27" i="4"/>
  <c r="P27" i="4"/>
  <c r="R26" i="4"/>
  <c r="Q26" i="4"/>
  <c r="P26" i="4"/>
  <c r="R25" i="4"/>
  <c r="Q25" i="4"/>
  <c r="P25" i="4"/>
  <c r="R24" i="4"/>
  <c r="Q24" i="4"/>
  <c r="P24" i="4"/>
  <c r="R23" i="4"/>
  <c r="Q23" i="4"/>
  <c r="P23" i="4"/>
  <c r="R22" i="4"/>
  <c r="Q22" i="4"/>
  <c r="P22" i="4"/>
  <c r="R21" i="4"/>
  <c r="Q21" i="4"/>
  <c r="P21" i="4"/>
  <c r="R20" i="4"/>
  <c r="Q20" i="4"/>
  <c r="P20" i="4"/>
  <c r="R19" i="4"/>
  <c r="Q19" i="4"/>
  <c r="P19" i="4"/>
  <c r="R18" i="4"/>
  <c r="Q18" i="4"/>
  <c r="P18" i="4"/>
  <c r="R17" i="4"/>
  <c r="Q17" i="4"/>
  <c r="P17" i="4"/>
  <c r="R16" i="4"/>
  <c r="Q16" i="4"/>
  <c r="P16" i="4"/>
  <c r="R15" i="4"/>
  <c r="Q15" i="4"/>
  <c r="P15" i="4"/>
  <c r="R14" i="4"/>
  <c r="Q14" i="4"/>
  <c r="P14" i="4"/>
  <c r="R13" i="4"/>
  <c r="Q13" i="4"/>
  <c r="P13" i="4"/>
  <c r="R12" i="4"/>
  <c r="Q12" i="4"/>
  <c r="P12" i="4"/>
  <c r="R11" i="4"/>
  <c r="Q11" i="4"/>
  <c r="P11" i="4"/>
  <c r="R10" i="4"/>
  <c r="Q10" i="4"/>
  <c r="P10" i="4"/>
  <c r="R9" i="4"/>
  <c r="Q9" i="4"/>
  <c r="P9" i="4"/>
  <c r="R8" i="4"/>
  <c r="Q8" i="4"/>
  <c r="P8" i="4"/>
  <c r="R7" i="4"/>
  <c r="Q7" i="4"/>
  <c r="P7" i="4"/>
  <c r="R6" i="4"/>
  <c r="Q6" i="4"/>
  <c r="P6" i="4"/>
  <c r="R5" i="4"/>
  <c r="Q5" i="4"/>
  <c r="P5" i="4"/>
  <c r="R4" i="4"/>
  <c r="Q4" i="4"/>
  <c r="P4" i="4"/>
  <c r="R3" i="4"/>
  <c r="Q3" i="4"/>
  <c r="P3" i="4"/>
  <c r="R2" i="4"/>
  <c r="Q2" i="4"/>
  <c r="P2" i="4"/>
  <c r="R1" i="4"/>
  <c r="Q1" i="4"/>
  <c r="P1" i="4"/>
  <c r="O3" i="1"/>
  <c r="O4" i="1" s="1"/>
  <c r="O5" i="1" s="1"/>
  <c r="O6" i="1" s="1"/>
  <c r="O7" i="1" s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2" i="1"/>
  <c r="CT1" i="4" l="1"/>
  <c r="CR1" i="4"/>
  <c r="CQ1" i="4"/>
  <c r="CP1" i="4"/>
  <c r="A1" i="4" l="1"/>
  <c r="AN1001" i="4" l="1"/>
  <c r="AN1000" i="4"/>
  <c r="AN999" i="4"/>
  <c r="AN998" i="4"/>
  <c r="AN997" i="4"/>
  <c r="AN996" i="4"/>
  <c r="AN995" i="4"/>
  <c r="AN994" i="4"/>
  <c r="AN993" i="4"/>
  <c r="AN992" i="4"/>
  <c r="AN991" i="4"/>
  <c r="AN990" i="4"/>
  <c r="AN989" i="4"/>
  <c r="AN988" i="4"/>
  <c r="AN987" i="4"/>
  <c r="AN986" i="4"/>
  <c r="AN985" i="4"/>
  <c r="AN984" i="4"/>
  <c r="AN983" i="4"/>
  <c r="AN982" i="4"/>
  <c r="AN981" i="4"/>
  <c r="AN980" i="4"/>
  <c r="AN979" i="4"/>
  <c r="AN978" i="4"/>
  <c r="AN977" i="4"/>
  <c r="AN976" i="4"/>
  <c r="AN975" i="4"/>
  <c r="AN974" i="4"/>
  <c r="AN973" i="4"/>
  <c r="AN972" i="4"/>
  <c r="AN971" i="4"/>
  <c r="AN970" i="4"/>
  <c r="AN969" i="4"/>
  <c r="AN968" i="4"/>
  <c r="AN967" i="4"/>
  <c r="AN966" i="4"/>
  <c r="AN965" i="4"/>
  <c r="AN964" i="4"/>
  <c r="AN963" i="4"/>
  <c r="AN962" i="4"/>
  <c r="AN961" i="4"/>
  <c r="AN960" i="4"/>
  <c r="AN959" i="4"/>
  <c r="AN958" i="4"/>
  <c r="AN957" i="4"/>
  <c r="AN956" i="4"/>
  <c r="AN955" i="4"/>
  <c r="AN954" i="4"/>
  <c r="AN953" i="4"/>
  <c r="AN952" i="4"/>
  <c r="AN951" i="4"/>
  <c r="AN950" i="4"/>
  <c r="AN949" i="4"/>
  <c r="AN948" i="4"/>
  <c r="AN947" i="4"/>
  <c r="AN946" i="4"/>
  <c r="AN945" i="4"/>
  <c r="AN944" i="4"/>
  <c r="AN943" i="4"/>
  <c r="AN942" i="4"/>
  <c r="AN941" i="4"/>
  <c r="AN940" i="4"/>
  <c r="AN939" i="4"/>
  <c r="AN938" i="4"/>
  <c r="AN937" i="4"/>
  <c r="AN936" i="4"/>
  <c r="AN935" i="4"/>
  <c r="AN934" i="4"/>
  <c r="AN933" i="4"/>
  <c r="AN932" i="4"/>
  <c r="AN931" i="4"/>
  <c r="AN930" i="4"/>
  <c r="AN929" i="4"/>
  <c r="AN928" i="4"/>
  <c r="AN927" i="4"/>
  <c r="AN926" i="4"/>
  <c r="AN925" i="4"/>
  <c r="AN924" i="4"/>
  <c r="AN923" i="4"/>
  <c r="AN922" i="4"/>
  <c r="AN921" i="4"/>
  <c r="AN920" i="4"/>
  <c r="AN919" i="4"/>
  <c r="AN918" i="4"/>
  <c r="AN917" i="4"/>
  <c r="AN916" i="4"/>
  <c r="AN915" i="4"/>
  <c r="AN914" i="4"/>
  <c r="AN913" i="4"/>
  <c r="AN912" i="4"/>
  <c r="AN911" i="4"/>
  <c r="AN910" i="4"/>
  <c r="AN909" i="4"/>
  <c r="AN908" i="4"/>
  <c r="AN907" i="4"/>
  <c r="AN906" i="4"/>
  <c r="AN905" i="4"/>
  <c r="AN904" i="4"/>
  <c r="AN903" i="4"/>
  <c r="AN902" i="4"/>
  <c r="AN901" i="4"/>
  <c r="AN900" i="4"/>
  <c r="AN899" i="4"/>
  <c r="AN898" i="4"/>
  <c r="AN897" i="4"/>
  <c r="AN896" i="4"/>
  <c r="AN895" i="4"/>
  <c r="AN894" i="4"/>
  <c r="AN893" i="4"/>
  <c r="AN892" i="4"/>
  <c r="AN891" i="4"/>
  <c r="AN890" i="4"/>
  <c r="AN889" i="4"/>
  <c r="AN888" i="4"/>
  <c r="AN887" i="4"/>
  <c r="AN886" i="4"/>
  <c r="AN885" i="4"/>
  <c r="AN884" i="4"/>
  <c r="AN883" i="4"/>
  <c r="AN882" i="4"/>
  <c r="AN881" i="4"/>
  <c r="AN880" i="4"/>
  <c r="AN879" i="4"/>
  <c r="AN878" i="4"/>
  <c r="AN877" i="4"/>
  <c r="AN876" i="4"/>
  <c r="AN875" i="4"/>
  <c r="AN874" i="4"/>
  <c r="AN873" i="4"/>
  <c r="AN872" i="4"/>
  <c r="AN871" i="4"/>
  <c r="AN870" i="4"/>
  <c r="AN869" i="4"/>
  <c r="AN868" i="4"/>
  <c r="AN867" i="4"/>
  <c r="AN866" i="4"/>
  <c r="AN865" i="4"/>
  <c r="AN864" i="4"/>
  <c r="AN863" i="4"/>
  <c r="AN862" i="4"/>
  <c r="AN861" i="4"/>
  <c r="AN860" i="4"/>
  <c r="AN859" i="4"/>
  <c r="AN858" i="4"/>
  <c r="AN857" i="4"/>
  <c r="AN856" i="4"/>
  <c r="AN855" i="4"/>
  <c r="AN854" i="4"/>
  <c r="AN853" i="4"/>
  <c r="AN852" i="4"/>
  <c r="AN851" i="4"/>
  <c r="AN850" i="4"/>
  <c r="AN849" i="4"/>
  <c r="AN848" i="4"/>
  <c r="AN847" i="4"/>
  <c r="AN846" i="4"/>
  <c r="AN845" i="4"/>
  <c r="AN844" i="4"/>
  <c r="AN843" i="4"/>
  <c r="AN842" i="4"/>
  <c r="AN841" i="4"/>
  <c r="AN840" i="4"/>
  <c r="AN839" i="4"/>
  <c r="AN838" i="4"/>
  <c r="AN837" i="4"/>
  <c r="AN836" i="4"/>
  <c r="AN835" i="4"/>
  <c r="AN834" i="4"/>
  <c r="AN833" i="4"/>
  <c r="AN832" i="4"/>
  <c r="AN831" i="4"/>
  <c r="AN830" i="4"/>
  <c r="AN829" i="4"/>
  <c r="AN828" i="4"/>
  <c r="AN827" i="4"/>
  <c r="AN826" i="4"/>
  <c r="AN825" i="4"/>
  <c r="AN824" i="4"/>
  <c r="AN823" i="4"/>
  <c r="AN822" i="4"/>
  <c r="AN821" i="4"/>
  <c r="AN820" i="4"/>
  <c r="AN819" i="4"/>
  <c r="AN818" i="4"/>
  <c r="AN817" i="4"/>
  <c r="AN816" i="4"/>
  <c r="AN815" i="4"/>
  <c r="AN814" i="4"/>
  <c r="AN813" i="4"/>
  <c r="AN812" i="4"/>
  <c r="AN811" i="4"/>
  <c r="AN810" i="4"/>
  <c r="AN809" i="4"/>
  <c r="AN808" i="4"/>
  <c r="AN807" i="4"/>
  <c r="AN806" i="4"/>
  <c r="AN805" i="4"/>
  <c r="AN804" i="4"/>
  <c r="AN803" i="4"/>
  <c r="AN802" i="4"/>
  <c r="AN801" i="4"/>
  <c r="AN800" i="4"/>
  <c r="AN799" i="4"/>
  <c r="AN798" i="4"/>
  <c r="AN797" i="4"/>
  <c r="AN796" i="4"/>
  <c r="AN795" i="4"/>
  <c r="AN794" i="4"/>
  <c r="AN793" i="4"/>
  <c r="AN792" i="4"/>
  <c r="AN791" i="4"/>
  <c r="AN790" i="4"/>
  <c r="AN789" i="4"/>
  <c r="AN788" i="4"/>
  <c r="AN787" i="4"/>
  <c r="AN786" i="4"/>
  <c r="AN785" i="4"/>
  <c r="AN784" i="4"/>
  <c r="AN783" i="4"/>
  <c r="AN782" i="4"/>
  <c r="AN781" i="4"/>
  <c r="AN780" i="4"/>
  <c r="AN779" i="4"/>
  <c r="AN778" i="4"/>
  <c r="AN777" i="4"/>
  <c r="AN776" i="4"/>
  <c r="AN775" i="4"/>
  <c r="AN774" i="4"/>
  <c r="AN773" i="4"/>
  <c r="AN772" i="4"/>
  <c r="AN771" i="4"/>
  <c r="AN770" i="4"/>
  <c r="AN769" i="4"/>
  <c r="AN768" i="4"/>
  <c r="AN767" i="4"/>
  <c r="AN766" i="4"/>
  <c r="AN765" i="4"/>
  <c r="AN764" i="4"/>
  <c r="AN763" i="4"/>
  <c r="AN762" i="4"/>
  <c r="AN761" i="4"/>
  <c r="AN760" i="4"/>
  <c r="AN759" i="4"/>
  <c r="AN758" i="4"/>
  <c r="AN757" i="4"/>
  <c r="AN756" i="4"/>
  <c r="AN755" i="4"/>
  <c r="AN754" i="4"/>
  <c r="AN753" i="4"/>
  <c r="AN752" i="4"/>
  <c r="AN751" i="4"/>
  <c r="AN750" i="4"/>
  <c r="AN749" i="4"/>
  <c r="AN748" i="4"/>
  <c r="AN747" i="4"/>
  <c r="AN746" i="4"/>
  <c r="AN745" i="4"/>
  <c r="AN744" i="4"/>
  <c r="AN743" i="4"/>
  <c r="AN742" i="4"/>
  <c r="AN741" i="4"/>
  <c r="AN740" i="4"/>
  <c r="AN739" i="4"/>
  <c r="AN738" i="4"/>
  <c r="AN737" i="4"/>
  <c r="AN736" i="4"/>
  <c r="AN735" i="4"/>
  <c r="AN734" i="4"/>
  <c r="AN733" i="4"/>
  <c r="AN732" i="4"/>
  <c r="AN731" i="4"/>
  <c r="AN730" i="4"/>
  <c r="AN729" i="4"/>
  <c r="AN728" i="4"/>
  <c r="AN727" i="4"/>
  <c r="AN726" i="4"/>
  <c r="AN725" i="4"/>
  <c r="AN724" i="4"/>
  <c r="AN723" i="4"/>
  <c r="AN722" i="4"/>
  <c r="AN721" i="4"/>
  <c r="AN720" i="4"/>
  <c r="AN719" i="4"/>
  <c r="AN718" i="4"/>
  <c r="AN717" i="4"/>
  <c r="AN716" i="4"/>
  <c r="AN715" i="4"/>
  <c r="AN714" i="4"/>
  <c r="AN713" i="4"/>
  <c r="AN712" i="4"/>
  <c r="AN711" i="4"/>
  <c r="AN710" i="4"/>
  <c r="AN709" i="4"/>
  <c r="AN708" i="4"/>
  <c r="AN707" i="4"/>
  <c r="AN706" i="4"/>
  <c r="AN705" i="4"/>
  <c r="AN704" i="4"/>
  <c r="AN703" i="4"/>
  <c r="AN702" i="4"/>
  <c r="AN701" i="4"/>
  <c r="AN700" i="4"/>
  <c r="AN699" i="4"/>
  <c r="AN698" i="4"/>
  <c r="AN697" i="4"/>
  <c r="AN696" i="4"/>
  <c r="AN695" i="4"/>
  <c r="AN694" i="4"/>
  <c r="AN693" i="4"/>
  <c r="AN692" i="4"/>
  <c r="AN691" i="4"/>
  <c r="AN690" i="4"/>
  <c r="AN689" i="4"/>
  <c r="AN688" i="4"/>
  <c r="AN687" i="4"/>
  <c r="AN686" i="4"/>
  <c r="AN685" i="4"/>
  <c r="AN684" i="4"/>
  <c r="AN683" i="4"/>
  <c r="AN682" i="4"/>
  <c r="AN681" i="4"/>
  <c r="AN680" i="4"/>
  <c r="AN679" i="4"/>
  <c r="AN678" i="4"/>
  <c r="AN677" i="4"/>
  <c r="AN676" i="4"/>
  <c r="AN675" i="4"/>
  <c r="AN674" i="4"/>
  <c r="AN673" i="4"/>
  <c r="AN672" i="4"/>
  <c r="AN671" i="4"/>
  <c r="AN670" i="4"/>
  <c r="AN669" i="4"/>
  <c r="AN668" i="4"/>
  <c r="AN667" i="4"/>
  <c r="AN666" i="4"/>
  <c r="AN665" i="4"/>
  <c r="AN664" i="4"/>
  <c r="AN663" i="4"/>
  <c r="AN662" i="4"/>
  <c r="AN661" i="4"/>
  <c r="AN660" i="4"/>
  <c r="AN659" i="4"/>
  <c r="AN658" i="4"/>
  <c r="AN657" i="4"/>
  <c r="AN656" i="4"/>
  <c r="AN655" i="4"/>
  <c r="AN654" i="4"/>
  <c r="AN653" i="4"/>
  <c r="AN652" i="4"/>
  <c r="AN651" i="4"/>
  <c r="AN650" i="4"/>
  <c r="AN649" i="4"/>
  <c r="AN648" i="4"/>
  <c r="AN647" i="4"/>
  <c r="AN646" i="4"/>
  <c r="AN645" i="4"/>
  <c r="AN644" i="4"/>
  <c r="AN643" i="4"/>
  <c r="AN642" i="4"/>
  <c r="AN641" i="4"/>
  <c r="AN640" i="4"/>
  <c r="AN639" i="4"/>
  <c r="AN638" i="4"/>
  <c r="AN637" i="4"/>
  <c r="AN636" i="4"/>
  <c r="AN635" i="4"/>
  <c r="AN634" i="4"/>
  <c r="AN633" i="4"/>
  <c r="AN632" i="4"/>
  <c r="AN631" i="4"/>
  <c r="AN630" i="4"/>
  <c r="AN629" i="4"/>
  <c r="AN628" i="4"/>
  <c r="AN627" i="4"/>
  <c r="AN626" i="4"/>
  <c r="AN625" i="4"/>
  <c r="AN624" i="4"/>
  <c r="AN623" i="4"/>
  <c r="AN622" i="4"/>
  <c r="AN621" i="4"/>
  <c r="AN620" i="4"/>
  <c r="AN619" i="4"/>
  <c r="AN618" i="4"/>
  <c r="AN617" i="4"/>
  <c r="AN616" i="4"/>
  <c r="AN615" i="4"/>
  <c r="AN614" i="4"/>
  <c r="AN613" i="4"/>
  <c r="AN612" i="4"/>
  <c r="AN611" i="4"/>
  <c r="AN610" i="4"/>
  <c r="AN609" i="4"/>
  <c r="AN608" i="4"/>
  <c r="AN607" i="4"/>
  <c r="AN606" i="4"/>
  <c r="AN605" i="4"/>
  <c r="AN604" i="4"/>
  <c r="AN603" i="4"/>
  <c r="AN602" i="4"/>
  <c r="AN601" i="4"/>
  <c r="AN600" i="4"/>
  <c r="AN599" i="4"/>
  <c r="AN598" i="4"/>
  <c r="AN597" i="4"/>
  <c r="AN596" i="4"/>
  <c r="AN595" i="4"/>
  <c r="AN594" i="4"/>
  <c r="AN593" i="4"/>
  <c r="AN592" i="4"/>
  <c r="AN591" i="4"/>
  <c r="AN590" i="4"/>
  <c r="AN589" i="4"/>
  <c r="AN588" i="4"/>
  <c r="AN587" i="4"/>
  <c r="AN586" i="4"/>
  <c r="AN585" i="4"/>
  <c r="AN584" i="4"/>
  <c r="AN583" i="4"/>
  <c r="AN582" i="4"/>
  <c r="AN581" i="4"/>
  <c r="AN580" i="4"/>
  <c r="AN579" i="4"/>
  <c r="AN578" i="4"/>
  <c r="AN577" i="4"/>
  <c r="AN576" i="4"/>
  <c r="AN575" i="4"/>
  <c r="AN574" i="4"/>
  <c r="AN573" i="4"/>
  <c r="AN572" i="4"/>
  <c r="AN571" i="4"/>
  <c r="AN570" i="4"/>
  <c r="AN569" i="4"/>
  <c r="AN568" i="4"/>
  <c r="AN567" i="4"/>
  <c r="AN566" i="4"/>
  <c r="AN565" i="4"/>
  <c r="AN564" i="4"/>
  <c r="AN563" i="4"/>
  <c r="AN562" i="4"/>
  <c r="AN561" i="4"/>
  <c r="AN560" i="4"/>
  <c r="AN559" i="4"/>
  <c r="AN558" i="4"/>
  <c r="AN557" i="4"/>
  <c r="AN556" i="4"/>
  <c r="AN555" i="4"/>
  <c r="AN554" i="4"/>
  <c r="AN553" i="4"/>
  <c r="AN552" i="4"/>
  <c r="AN551" i="4"/>
  <c r="AN550" i="4"/>
  <c r="AN549" i="4"/>
  <c r="AN548" i="4"/>
  <c r="AN547" i="4"/>
  <c r="AN546" i="4"/>
  <c r="AN545" i="4"/>
  <c r="AN544" i="4"/>
  <c r="AN543" i="4"/>
  <c r="AN542" i="4"/>
  <c r="AN541" i="4"/>
  <c r="AN540" i="4"/>
  <c r="AN539" i="4"/>
  <c r="AN538" i="4"/>
  <c r="AN537" i="4"/>
  <c r="AN536" i="4"/>
  <c r="AN535" i="4"/>
  <c r="AN534" i="4"/>
  <c r="AN533" i="4"/>
  <c r="AN532" i="4"/>
  <c r="AN531" i="4"/>
  <c r="AN530" i="4"/>
  <c r="AN529" i="4"/>
  <c r="AN528" i="4"/>
  <c r="AN527" i="4"/>
  <c r="AN526" i="4"/>
  <c r="AN525" i="4"/>
  <c r="AN524" i="4"/>
  <c r="AN523" i="4"/>
  <c r="AN522" i="4"/>
  <c r="AN521" i="4"/>
  <c r="AN520" i="4"/>
  <c r="AN519" i="4"/>
  <c r="AN518" i="4"/>
  <c r="AN517" i="4"/>
  <c r="AN516" i="4"/>
  <c r="AN515" i="4"/>
  <c r="AN514" i="4"/>
  <c r="AN513" i="4"/>
  <c r="AN512" i="4"/>
  <c r="AN511" i="4"/>
  <c r="AN510" i="4"/>
  <c r="AN509" i="4"/>
  <c r="AN508" i="4"/>
  <c r="AN507" i="4"/>
  <c r="AN506" i="4"/>
  <c r="AN505" i="4"/>
  <c r="AN504" i="4"/>
  <c r="AN503" i="4"/>
  <c r="AN502" i="4"/>
  <c r="AN501" i="4"/>
  <c r="AN500" i="4"/>
  <c r="AN499" i="4"/>
  <c r="AN498" i="4"/>
  <c r="AN497" i="4"/>
  <c r="AN496" i="4"/>
  <c r="AN495" i="4"/>
  <c r="AN494" i="4"/>
  <c r="AN493" i="4"/>
  <c r="AN492" i="4"/>
  <c r="AN491" i="4"/>
  <c r="AN490" i="4"/>
  <c r="AN489" i="4"/>
  <c r="AN488" i="4"/>
  <c r="AN487" i="4"/>
  <c r="AN486" i="4"/>
  <c r="AN485" i="4"/>
  <c r="AN484" i="4"/>
  <c r="AN483" i="4"/>
  <c r="AN482" i="4"/>
  <c r="AN481" i="4"/>
  <c r="AN480" i="4"/>
  <c r="AN479" i="4"/>
  <c r="AN478" i="4"/>
  <c r="AN477" i="4"/>
  <c r="AN476" i="4"/>
  <c r="AN475" i="4"/>
  <c r="AN474" i="4"/>
  <c r="AN473" i="4"/>
  <c r="AN472" i="4"/>
  <c r="AN471" i="4"/>
  <c r="AN470" i="4"/>
  <c r="AN469" i="4"/>
  <c r="AN468" i="4"/>
  <c r="AN467" i="4"/>
  <c r="AN466" i="4"/>
  <c r="AN465" i="4"/>
  <c r="AN464" i="4"/>
  <c r="AN463" i="4"/>
  <c r="AN462" i="4"/>
  <c r="AN461" i="4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4" i="4"/>
  <c r="AN3" i="4"/>
  <c r="AN2" i="4"/>
  <c r="AN1" i="4"/>
  <c r="AL1001" i="4"/>
  <c r="AK1001" i="4"/>
  <c r="AL1000" i="4"/>
  <c r="AK1000" i="4"/>
  <c r="AL999" i="4"/>
  <c r="AK999" i="4"/>
  <c r="AL998" i="4"/>
  <c r="AK998" i="4"/>
  <c r="AL997" i="4"/>
  <c r="AK997" i="4"/>
  <c r="AL996" i="4"/>
  <c r="AK996" i="4"/>
  <c r="AL995" i="4"/>
  <c r="AK995" i="4"/>
  <c r="AL994" i="4"/>
  <c r="AK994" i="4"/>
  <c r="AL993" i="4"/>
  <c r="AK993" i="4"/>
  <c r="AL992" i="4"/>
  <c r="AK992" i="4"/>
  <c r="AL991" i="4"/>
  <c r="AK991" i="4"/>
  <c r="AL990" i="4"/>
  <c r="AK990" i="4"/>
  <c r="AL989" i="4"/>
  <c r="AK989" i="4"/>
  <c r="AL988" i="4"/>
  <c r="AK988" i="4"/>
  <c r="AL987" i="4"/>
  <c r="AK987" i="4"/>
  <c r="AL986" i="4"/>
  <c r="AK986" i="4"/>
  <c r="AL985" i="4"/>
  <c r="AK985" i="4"/>
  <c r="AL984" i="4"/>
  <c r="AK984" i="4"/>
  <c r="AL983" i="4"/>
  <c r="AK983" i="4"/>
  <c r="AL982" i="4"/>
  <c r="AK982" i="4"/>
  <c r="AL981" i="4"/>
  <c r="AK981" i="4"/>
  <c r="AL980" i="4"/>
  <c r="AK980" i="4"/>
  <c r="AL979" i="4"/>
  <c r="AK979" i="4"/>
  <c r="AL978" i="4"/>
  <c r="AK978" i="4"/>
  <c r="AL977" i="4"/>
  <c r="AK977" i="4"/>
  <c r="AL976" i="4"/>
  <c r="AK976" i="4"/>
  <c r="AL975" i="4"/>
  <c r="AK975" i="4"/>
  <c r="AL974" i="4"/>
  <c r="AK974" i="4"/>
  <c r="AL973" i="4"/>
  <c r="AK973" i="4"/>
  <c r="AL972" i="4"/>
  <c r="AK972" i="4"/>
  <c r="AL971" i="4"/>
  <c r="AK971" i="4"/>
  <c r="AL970" i="4"/>
  <c r="AK970" i="4"/>
  <c r="AL969" i="4"/>
  <c r="AK969" i="4"/>
  <c r="AL968" i="4"/>
  <c r="AK968" i="4"/>
  <c r="AL967" i="4"/>
  <c r="AK967" i="4"/>
  <c r="AL966" i="4"/>
  <c r="AK966" i="4"/>
  <c r="AL965" i="4"/>
  <c r="AK965" i="4"/>
  <c r="AL964" i="4"/>
  <c r="AK964" i="4"/>
  <c r="AL963" i="4"/>
  <c r="AK963" i="4"/>
  <c r="AL962" i="4"/>
  <c r="AK962" i="4"/>
  <c r="AL961" i="4"/>
  <c r="AK961" i="4"/>
  <c r="AL960" i="4"/>
  <c r="AK960" i="4"/>
  <c r="AL959" i="4"/>
  <c r="AK959" i="4"/>
  <c r="AL958" i="4"/>
  <c r="AK958" i="4"/>
  <c r="AL957" i="4"/>
  <c r="AK957" i="4"/>
  <c r="AL956" i="4"/>
  <c r="AK956" i="4"/>
  <c r="AL955" i="4"/>
  <c r="AK955" i="4"/>
  <c r="AL954" i="4"/>
  <c r="AK954" i="4"/>
  <c r="AL953" i="4"/>
  <c r="AK953" i="4"/>
  <c r="AL952" i="4"/>
  <c r="AK952" i="4"/>
  <c r="AL951" i="4"/>
  <c r="AK951" i="4"/>
  <c r="AL950" i="4"/>
  <c r="AK950" i="4"/>
  <c r="AL949" i="4"/>
  <c r="AK949" i="4"/>
  <c r="AL948" i="4"/>
  <c r="AK948" i="4"/>
  <c r="AL947" i="4"/>
  <c r="AK947" i="4"/>
  <c r="AL946" i="4"/>
  <c r="AK946" i="4"/>
  <c r="AL945" i="4"/>
  <c r="AK945" i="4"/>
  <c r="AL944" i="4"/>
  <c r="AK944" i="4"/>
  <c r="AL943" i="4"/>
  <c r="AK943" i="4"/>
  <c r="AL942" i="4"/>
  <c r="AK942" i="4"/>
  <c r="AL941" i="4"/>
  <c r="AK941" i="4"/>
  <c r="AL940" i="4"/>
  <c r="AK940" i="4"/>
  <c r="AL939" i="4"/>
  <c r="AK939" i="4"/>
  <c r="AL938" i="4"/>
  <c r="AK938" i="4"/>
  <c r="AL937" i="4"/>
  <c r="AK937" i="4"/>
  <c r="AL936" i="4"/>
  <c r="AK936" i="4"/>
  <c r="AL935" i="4"/>
  <c r="AK935" i="4"/>
  <c r="AL934" i="4"/>
  <c r="AK934" i="4"/>
  <c r="AL933" i="4"/>
  <c r="AK933" i="4"/>
  <c r="AL932" i="4"/>
  <c r="AK932" i="4"/>
  <c r="AL931" i="4"/>
  <c r="AK931" i="4"/>
  <c r="AL930" i="4"/>
  <c r="AK930" i="4"/>
  <c r="AL929" i="4"/>
  <c r="AK929" i="4"/>
  <c r="AL928" i="4"/>
  <c r="AK928" i="4"/>
  <c r="AL927" i="4"/>
  <c r="AK927" i="4"/>
  <c r="AL926" i="4"/>
  <c r="AK926" i="4"/>
  <c r="AL925" i="4"/>
  <c r="AK925" i="4"/>
  <c r="AL924" i="4"/>
  <c r="AK924" i="4"/>
  <c r="AL923" i="4"/>
  <c r="AK923" i="4"/>
  <c r="AL922" i="4"/>
  <c r="AK922" i="4"/>
  <c r="AL921" i="4"/>
  <c r="AK921" i="4"/>
  <c r="AL920" i="4"/>
  <c r="AK920" i="4"/>
  <c r="AL919" i="4"/>
  <c r="AK919" i="4"/>
  <c r="AL918" i="4"/>
  <c r="AK918" i="4"/>
  <c r="AL917" i="4"/>
  <c r="AK917" i="4"/>
  <c r="AL916" i="4"/>
  <c r="AK916" i="4"/>
  <c r="AL915" i="4"/>
  <c r="AK915" i="4"/>
  <c r="AL914" i="4"/>
  <c r="AK914" i="4"/>
  <c r="AL913" i="4"/>
  <c r="AK913" i="4"/>
  <c r="AL912" i="4"/>
  <c r="AK912" i="4"/>
  <c r="AL911" i="4"/>
  <c r="AK911" i="4"/>
  <c r="AL910" i="4"/>
  <c r="AK910" i="4"/>
  <c r="AL909" i="4"/>
  <c r="AK909" i="4"/>
  <c r="AL908" i="4"/>
  <c r="AK908" i="4"/>
  <c r="AL907" i="4"/>
  <c r="AK907" i="4"/>
  <c r="AL906" i="4"/>
  <c r="AK906" i="4"/>
  <c r="AL905" i="4"/>
  <c r="AK905" i="4"/>
  <c r="AL904" i="4"/>
  <c r="AK904" i="4"/>
  <c r="AL903" i="4"/>
  <c r="AK903" i="4"/>
  <c r="AL902" i="4"/>
  <c r="AK902" i="4"/>
  <c r="AL901" i="4"/>
  <c r="AK901" i="4"/>
  <c r="AL900" i="4"/>
  <c r="AK900" i="4"/>
  <c r="AL899" i="4"/>
  <c r="AK899" i="4"/>
  <c r="AL898" i="4"/>
  <c r="AK898" i="4"/>
  <c r="AL897" i="4"/>
  <c r="AK897" i="4"/>
  <c r="AL896" i="4"/>
  <c r="AK896" i="4"/>
  <c r="AL895" i="4"/>
  <c r="AK895" i="4"/>
  <c r="AL894" i="4"/>
  <c r="AK894" i="4"/>
  <c r="AL893" i="4"/>
  <c r="AK893" i="4"/>
  <c r="AL892" i="4"/>
  <c r="AK892" i="4"/>
  <c r="AL891" i="4"/>
  <c r="AK891" i="4"/>
  <c r="AL890" i="4"/>
  <c r="AK890" i="4"/>
  <c r="AL889" i="4"/>
  <c r="AK889" i="4"/>
  <c r="AL888" i="4"/>
  <c r="AK888" i="4"/>
  <c r="AL887" i="4"/>
  <c r="AK887" i="4"/>
  <c r="AL886" i="4"/>
  <c r="AK886" i="4"/>
  <c r="AL885" i="4"/>
  <c r="AK885" i="4"/>
  <c r="AL884" i="4"/>
  <c r="AK884" i="4"/>
  <c r="AL883" i="4"/>
  <c r="AK883" i="4"/>
  <c r="AL882" i="4"/>
  <c r="AK882" i="4"/>
  <c r="AL881" i="4"/>
  <c r="AK881" i="4"/>
  <c r="AL880" i="4"/>
  <c r="AK880" i="4"/>
  <c r="AL879" i="4"/>
  <c r="AK879" i="4"/>
  <c r="AL878" i="4"/>
  <c r="AK878" i="4"/>
  <c r="AL877" i="4"/>
  <c r="AK877" i="4"/>
  <c r="AL876" i="4"/>
  <c r="AK876" i="4"/>
  <c r="AL875" i="4"/>
  <c r="AK875" i="4"/>
  <c r="AL874" i="4"/>
  <c r="AK874" i="4"/>
  <c r="AL873" i="4"/>
  <c r="AK873" i="4"/>
  <c r="AL872" i="4"/>
  <c r="AK872" i="4"/>
  <c r="AL871" i="4"/>
  <c r="AK871" i="4"/>
  <c r="AL870" i="4"/>
  <c r="AK870" i="4"/>
  <c r="AL869" i="4"/>
  <c r="AK869" i="4"/>
  <c r="AL868" i="4"/>
  <c r="AK868" i="4"/>
  <c r="AL867" i="4"/>
  <c r="AK867" i="4"/>
  <c r="AL866" i="4"/>
  <c r="AK866" i="4"/>
  <c r="AL865" i="4"/>
  <c r="AK865" i="4"/>
  <c r="AL864" i="4"/>
  <c r="AK864" i="4"/>
  <c r="AL863" i="4"/>
  <c r="AK863" i="4"/>
  <c r="AL862" i="4"/>
  <c r="AK862" i="4"/>
  <c r="AL861" i="4"/>
  <c r="AK861" i="4"/>
  <c r="AL860" i="4"/>
  <c r="AK860" i="4"/>
  <c r="AL859" i="4"/>
  <c r="AK859" i="4"/>
  <c r="AL858" i="4"/>
  <c r="AK858" i="4"/>
  <c r="AL857" i="4"/>
  <c r="AK857" i="4"/>
  <c r="AL856" i="4"/>
  <c r="AK856" i="4"/>
  <c r="AL855" i="4"/>
  <c r="AK855" i="4"/>
  <c r="AL854" i="4"/>
  <c r="AK854" i="4"/>
  <c r="AL853" i="4"/>
  <c r="AK853" i="4"/>
  <c r="AL852" i="4"/>
  <c r="AK852" i="4"/>
  <c r="AL851" i="4"/>
  <c r="AK851" i="4"/>
  <c r="AL850" i="4"/>
  <c r="AK850" i="4"/>
  <c r="AL849" i="4"/>
  <c r="AK849" i="4"/>
  <c r="AL848" i="4"/>
  <c r="AK848" i="4"/>
  <c r="AL847" i="4"/>
  <c r="AK847" i="4"/>
  <c r="AL846" i="4"/>
  <c r="AK846" i="4"/>
  <c r="AL845" i="4"/>
  <c r="AK845" i="4"/>
  <c r="AL844" i="4"/>
  <c r="AK844" i="4"/>
  <c r="AL843" i="4"/>
  <c r="AK843" i="4"/>
  <c r="AL842" i="4"/>
  <c r="AK842" i="4"/>
  <c r="AL841" i="4"/>
  <c r="AK841" i="4"/>
  <c r="AL840" i="4"/>
  <c r="AK840" i="4"/>
  <c r="AL839" i="4"/>
  <c r="AK839" i="4"/>
  <c r="AL838" i="4"/>
  <c r="AK838" i="4"/>
  <c r="AL837" i="4"/>
  <c r="AK837" i="4"/>
  <c r="AL836" i="4"/>
  <c r="AK836" i="4"/>
  <c r="AL835" i="4"/>
  <c r="AK835" i="4"/>
  <c r="AL834" i="4"/>
  <c r="AK834" i="4"/>
  <c r="AL833" i="4"/>
  <c r="AK833" i="4"/>
  <c r="AL832" i="4"/>
  <c r="AK832" i="4"/>
  <c r="AL831" i="4"/>
  <c r="AK831" i="4"/>
  <c r="AL830" i="4"/>
  <c r="AK830" i="4"/>
  <c r="AL829" i="4"/>
  <c r="AK829" i="4"/>
  <c r="AL828" i="4"/>
  <c r="AK828" i="4"/>
  <c r="AL827" i="4"/>
  <c r="AK827" i="4"/>
  <c r="AL826" i="4"/>
  <c r="AK826" i="4"/>
  <c r="AL825" i="4"/>
  <c r="AK825" i="4"/>
  <c r="AL824" i="4"/>
  <c r="AK824" i="4"/>
  <c r="AL823" i="4"/>
  <c r="AK823" i="4"/>
  <c r="AL822" i="4"/>
  <c r="AK822" i="4"/>
  <c r="AL821" i="4"/>
  <c r="AK821" i="4"/>
  <c r="AL820" i="4"/>
  <c r="AK820" i="4"/>
  <c r="AL819" i="4"/>
  <c r="AK819" i="4"/>
  <c r="AL818" i="4"/>
  <c r="AK818" i="4"/>
  <c r="AL817" i="4"/>
  <c r="AK817" i="4"/>
  <c r="AL816" i="4"/>
  <c r="AK816" i="4"/>
  <c r="AL815" i="4"/>
  <c r="AK815" i="4"/>
  <c r="AL814" i="4"/>
  <c r="AK814" i="4"/>
  <c r="AL813" i="4"/>
  <c r="AK813" i="4"/>
  <c r="AL812" i="4"/>
  <c r="AK812" i="4"/>
  <c r="AL811" i="4"/>
  <c r="AK811" i="4"/>
  <c r="AL810" i="4"/>
  <c r="AK810" i="4"/>
  <c r="AL809" i="4"/>
  <c r="AK809" i="4"/>
  <c r="AL808" i="4"/>
  <c r="AK808" i="4"/>
  <c r="AL807" i="4"/>
  <c r="AK807" i="4"/>
  <c r="AL806" i="4"/>
  <c r="AK806" i="4"/>
  <c r="AL805" i="4"/>
  <c r="AK805" i="4"/>
  <c r="AL804" i="4"/>
  <c r="AK804" i="4"/>
  <c r="AL803" i="4"/>
  <c r="AK803" i="4"/>
  <c r="AL802" i="4"/>
  <c r="AK802" i="4"/>
  <c r="AL801" i="4"/>
  <c r="AK801" i="4"/>
  <c r="AL800" i="4"/>
  <c r="AK800" i="4"/>
  <c r="AL799" i="4"/>
  <c r="AK799" i="4"/>
  <c r="AL798" i="4"/>
  <c r="AK798" i="4"/>
  <c r="AL797" i="4"/>
  <c r="AK797" i="4"/>
  <c r="AL796" i="4"/>
  <c r="AK796" i="4"/>
  <c r="AL795" i="4"/>
  <c r="AK795" i="4"/>
  <c r="AL794" i="4"/>
  <c r="AK794" i="4"/>
  <c r="AL793" i="4"/>
  <c r="AK793" i="4"/>
  <c r="AL792" i="4"/>
  <c r="AK792" i="4"/>
  <c r="AL791" i="4"/>
  <c r="AK791" i="4"/>
  <c r="AL790" i="4"/>
  <c r="AK790" i="4"/>
  <c r="AL789" i="4"/>
  <c r="AK789" i="4"/>
  <c r="AL788" i="4"/>
  <c r="AK788" i="4"/>
  <c r="AL787" i="4"/>
  <c r="AK787" i="4"/>
  <c r="AL786" i="4"/>
  <c r="AK786" i="4"/>
  <c r="AL785" i="4"/>
  <c r="AK785" i="4"/>
  <c r="AL784" i="4"/>
  <c r="AK784" i="4"/>
  <c r="AL783" i="4"/>
  <c r="AK783" i="4"/>
  <c r="AL782" i="4"/>
  <c r="AK782" i="4"/>
  <c r="AL781" i="4"/>
  <c r="AK781" i="4"/>
  <c r="AL780" i="4"/>
  <c r="AK780" i="4"/>
  <c r="AL779" i="4"/>
  <c r="AK779" i="4"/>
  <c r="AL778" i="4"/>
  <c r="AK778" i="4"/>
  <c r="AL777" i="4"/>
  <c r="AK777" i="4"/>
  <c r="AL776" i="4"/>
  <c r="AK776" i="4"/>
  <c r="AL775" i="4"/>
  <c r="AK775" i="4"/>
  <c r="AL774" i="4"/>
  <c r="AK774" i="4"/>
  <c r="AL773" i="4"/>
  <c r="AK773" i="4"/>
  <c r="AL772" i="4"/>
  <c r="AK772" i="4"/>
  <c r="AL771" i="4"/>
  <c r="AK771" i="4"/>
  <c r="AL770" i="4"/>
  <c r="AK770" i="4"/>
  <c r="AL769" i="4"/>
  <c r="AK769" i="4"/>
  <c r="AL768" i="4"/>
  <c r="AK768" i="4"/>
  <c r="AL767" i="4"/>
  <c r="AK767" i="4"/>
  <c r="AL766" i="4"/>
  <c r="AK766" i="4"/>
  <c r="AL765" i="4"/>
  <c r="AK765" i="4"/>
  <c r="AL764" i="4"/>
  <c r="AK764" i="4"/>
  <c r="AL763" i="4"/>
  <c r="AK763" i="4"/>
  <c r="AL762" i="4"/>
  <c r="AK762" i="4"/>
  <c r="AL761" i="4"/>
  <c r="AK761" i="4"/>
  <c r="AL760" i="4"/>
  <c r="AK760" i="4"/>
  <c r="AL759" i="4"/>
  <c r="AK759" i="4"/>
  <c r="AL758" i="4"/>
  <c r="AK758" i="4"/>
  <c r="AL757" i="4"/>
  <c r="AK757" i="4"/>
  <c r="AL756" i="4"/>
  <c r="AK756" i="4"/>
  <c r="AL755" i="4"/>
  <c r="AK755" i="4"/>
  <c r="AL754" i="4"/>
  <c r="AK754" i="4"/>
  <c r="AL753" i="4"/>
  <c r="AK753" i="4"/>
  <c r="AL752" i="4"/>
  <c r="AK752" i="4"/>
  <c r="AL751" i="4"/>
  <c r="AK751" i="4"/>
  <c r="AL750" i="4"/>
  <c r="AK750" i="4"/>
  <c r="AL749" i="4"/>
  <c r="AK749" i="4"/>
  <c r="AL748" i="4"/>
  <c r="AK748" i="4"/>
  <c r="AL747" i="4"/>
  <c r="AK747" i="4"/>
  <c r="AL746" i="4"/>
  <c r="AK746" i="4"/>
  <c r="AL745" i="4"/>
  <c r="AK745" i="4"/>
  <c r="AL744" i="4"/>
  <c r="AK744" i="4"/>
  <c r="AL743" i="4"/>
  <c r="AK743" i="4"/>
  <c r="AL742" i="4"/>
  <c r="AK742" i="4"/>
  <c r="AL741" i="4"/>
  <c r="AK741" i="4"/>
  <c r="AL740" i="4"/>
  <c r="AK740" i="4"/>
  <c r="AL739" i="4"/>
  <c r="AK739" i="4"/>
  <c r="AL738" i="4"/>
  <c r="AK738" i="4"/>
  <c r="AL737" i="4"/>
  <c r="AK737" i="4"/>
  <c r="AL736" i="4"/>
  <c r="AK736" i="4"/>
  <c r="AL735" i="4"/>
  <c r="AK735" i="4"/>
  <c r="AL734" i="4"/>
  <c r="AK734" i="4"/>
  <c r="AL733" i="4"/>
  <c r="AK733" i="4"/>
  <c r="AL732" i="4"/>
  <c r="AK732" i="4"/>
  <c r="AL731" i="4"/>
  <c r="AK731" i="4"/>
  <c r="AL730" i="4"/>
  <c r="AK730" i="4"/>
  <c r="AL729" i="4"/>
  <c r="AK729" i="4"/>
  <c r="AL728" i="4"/>
  <c r="AK728" i="4"/>
  <c r="AL727" i="4"/>
  <c r="AK727" i="4"/>
  <c r="AL726" i="4"/>
  <c r="AK726" i="4"/>
  <c r="AL725" i="4"/>
  <c r="AK725" i="4"/>
  <c r="AL724" i="4"/>
  <c r="AK724" i="4"/>
  <c r="AL723" i="4"/>
  <c r="AK723" i="4"/>
  <c r="AL722" i="4"/>
  <c r="AK722" i="4"/>
  <c r="AL721" i="4"/>
  <c r="AK721" i="4"/>
  <c r="AL720" i="4"/>
  <c r="AK720" i="4"/>
  <c r="AL719" i="4"/>
  <c r="AK719" i="4"/>
  <c r="AL718" i="4"/>
  <c r="AK718" i="4"/>
  <c r="AL717" i="4"/>
  <c r="AK717" i="4"/>
  <c r="AL716" i="4"/>
  <c r="AK716" i="4"/>
  <c r="AL715" i="4"/>
  <c r="AK715" i="4"/>
  <c r="AL714" i="4"/>
  <c r="AK714" i="4"/>
  <c r="AL713" i="4"/>
  <c r="AK713" i="4"/>
  <c r="AL712" i="4"/>
  <c r="AK712" i="4"/>
  <c r="AL711" i="4"/>
  <c r="AK711" i="4"/>
  <c r="AL710" i="4"/>
  <c r="AK710" i="4"/>
  <c r="AL709" i="4"/>
  <c r="AK709" i="4"/>
  <c r="AL708" i="4"/>
  <c r="AK708" i="4"/>
  <c r="AL707" i="4"/>
  <c r="AK707" i="4"/>
  <c r="AL706" i="4"/>
  <c r="AK706" i="4"/>
  <c r="AL705" i="4"/>
  <c r="AK705" i="4"/>
  <c r="AL704" i="4"/>
  <c r="AK704" i="4"/>
  <c r="AL703" i="4"/>
  <c r="AK703" i="4"/>
  <c r="AL702" i="4"/>
  <c r="AK702" i="4"/>
  <c r="AL701" i="4"/>
  <c r="AK701" i="4"/>
  <c r="AL700" i="4"/>
  <c r="AK700" i="4"/>
  <c r="AL699" i="4"/>
  <c r="AK699" i="4"/>
  <c r="AL698" i="4"/>
  <c r="AK698" i="4"/>
  <c r="AL697" i="4"/>
  <c r="AK697" i="4"/>
  <c r="AL696" i="4"/>
  <c r="AK696" i="4"/>
  <c r="AL695" i="4"/>
  <c r="AK695" i="4"/>
  <c r="AL694" i="4"/>
  <c r="AK694" i="4"/>
  <c r="AL693" i="4"/>
  <c r="AK693" i="4"/>
  <c r="AL692" i="4"/>
  <c r="AK692" i="4"/>
  <c r="AL691" i="4"/>
  <c r="AK691" i="4"/>
  <c r="AL690" i="4"/>
  <c r="AK690" i="4"/>
  <c r="AL689" i="4"/>
  <c r="AK689" i="4"/>
  <c r="AL688" i="4"/>
  <c r="AK688" i="4"/>
  <c r="AL687" i="4"/>
  <c r="AK687" i="4"/>
  <c r="AL686" i="4"/>
  <c r="AK686" i="4"/>
  <c r="AL685" i="4"/>
  <c r="AK685" i="4"/>
  <c r="AL684" i="4"/>
  <c r="AK684" i="4"/>
  <c r="AL683" i="4"/>
  <c r="AK683" i="4"/>
  <c r="AL682" i="4"/>
  <c r="AK682" i="4"/>
  <c r="AL681" i="4"/>
  <c r="AK681" i="4"/>
  <c r="AL680" i="4"/>
  <c r="AK680" i="4"/>
  <c r="AL679" i="4"/>
  <c r="AK679" i="4"/>
  <c r="AL678" i="4"/>
  <c r="AK678" i="4"/>
  <c r="AL677" i="4"/>
  <c r="AK677" i="4"/>
  <c r="AL676" i="4"/>
  <c r="AK676" i="4"/>
  <c r="AL675" i="4"/>
  <c r="AK675" i="4"/>
  <c r="AL674" i="4"/>
  <c r="AK674" i="4"/>
  <c r="AL673" i="4"/>
  <c r="AK673" i="4"/>
  <c r="AL672" i="4"/>
  <c r="AK672" i="4"/>
  <c r="AL671" i="4"/>
  <c r="AK671" i="4"/>
  <c r="AL670" i="4"/>
  <c r="AK670" i="4"/>
  <c r="AL669" i="4"/>
  <c r="AK669" i="4"/>
  <c r="AL668" i="4"/>
  <c r="AK668" i="4"/>
  <c r="AL667" i="4"/>
  <c r="AK667" i="4"/>
  <c r="AL666" i="4"/>
  <c r="AK666" i="4"/>
  <c r="AL665" i="4"/>
  <c r="AK665" i="4"/>
  <c r="AL664" i="4"/>
  <c r="AK664" i="4"/>
  <c r="AL663" i="4"/>
  <c r="AK663" i="4"/>
  <c r="AL662" i="4"/>
  <c r="AK662" i="4"/>
  <c r="AL661" i="4"/>
  <c r="AK661" i="4"/>
  <c r="AL660" i="4"/>
  <c r="AK660" i="4"/>
  <c r="AL659" i="4"/>
  <c r="AK659" i="4"/>
  <c r="AL658" i="4"/>
  <c r="AK658" i="4"/>
  <c r="AL657" i="4"/>
  <c r="AK657" i="4"/>
  <c r="AL656" i="4"/>
  <c r="AK656" i="4"/>
  <c r="AL655" i="4"/>
  <c r="AK655" i="4"/>
  <c r="AL654" i="4"/>
  <c r="AK654" i="4"/>
  <c r="AL653" i="4"/>
  <c r="AK653" i="4"/>
  <c r="AL652" i="4"/>
  <c r="AK652" i="4"/>
  <c r="AL651" i="4"/>
  <c r="AK651" i="4"/>
  <c r="AL650" i="4"/>
  <c r="AK650" i="4"/>
  <c r="AL649" i="4"/>
  <c r="AK649" i="4"/>
  <c r="AL648" i="4"/>
  <c r="AK648" i="4"/>
  <c r="AL647" i="4"/>
  <c r="AK647" i="4"/>
  <c r="AL646" i="4"/>
  <c r="AK646" i="4"/>
  <c r="AL645" i="4"/>
  <c r="AK645" i="4"/>
  <c r="AL644" i="4"/>
  <c r="AK644" i="4"/>
  <c r="AL643" i="4"/>
  <c r="AK643" i="4"/>
  <c r="AL642" i="4"/>
  <c r="AK642" i="4"/>
  <c r="AL641" i="4"/>
  <c r="AK641" i="4"/>
  <c r="AL640" i="4"/>
  <c r="AK640" i="4"/>
  <c r="AL639" i="4"/>
  <c r="AK639" i="4"/>
  <c r="AL638" i="4"/>
  <c r="AK638" i="4"/>
  <c r="AL637" i="4"/>
  <c r="AK637" i="4"/>
  <c r="AL636" i="4"/>
  <c r="AK636" i="4"/>
  <c r="AL635" i="4"/>
  <c r="AK635" i="4"/>
  <c r="AL634" i="4"/>
  <c r="AK634" i="4"/>
  <c r="AL633" i="4"/>
  <c r="AK633" i="4"/>
  <c r="AL632" i="4"/>
  <c r="AK632" i="4"/>
  <c r="AL631" i="4"/>
  <c r="AK631" i="4"/>
  <c r="AL630" i="4"/>
  <c r="AK630" i="4"/>
  <c r="AL629" i="4"/>
  <c r="AK629" i="4"/>
  <c r="AL628" i="4"/>
  <c r="AK628" i="4"/>
  <c r="AL627" i="4"/>
  <c r="AK627" i="4"/>
  <c r="AL626" i="4"/>
  <c r="AK626" i="4"/>
  <c r="AL625" i="4"/>
  <c r="AK625" i="4"/>
  <c r="AL624" i="4"/>
  <c r="AK624" i="4"/>
  <c r="AL623" i="4"/>
  <c r="AK623" i="4"/>
  <c r="AL622" i="4"/>
  <c r="AK622" i="4"/>
  <c r="AL621" i="4"/>
  <c r="AK621" i="4"/>
  <c r="AL620" i="4"/>
  <c r="AK620" i="4"/>
  <c r="AL619" i="4"/>
  <c r="AK619" i="4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L587" i="4"/>
  <c r="AK587" i="4"/>
  <c r="AL586" i="4"/>
  <c r="AK586" i="4"/>
  <c r="AL585" i="4"/>
  <c r="AK585" i="4"/>
  <c r="AL584" i="4"/>
  <c r="AK584" i="4"/>
  <c r="AL583" i="4"/>
  <c r="AK583" i="4"/>
  <c r="AL582" i="4"/>
  <c r="AK582" i="4"/>
  <c r="AL581" i="4"/>
  <c r="AK581" i="4"/>
  <c r="AL580" i="4"/>
  <c r="AK580" i="4"/>
  <c r="AL579" i="4"/>
  <c r="AK579" i="4"/>
  <c r="AL578" i="4"/>
  <c r="AK578" i="4"/>
  <c r="AL577" i="4"/>
  <c r="AK577" i="4"/>
  <c r="AL576" i="4"/>
  <c r="AK576" i="4"/>
  <c r="AL575" i="4"/>
  <c r="AK575" i="4"/>
  <c r="AL574" i="4"/>
  <c r="AK574" i="4"/>
  <c r="AL573" i="4"/>
  <c r="AK573" i="4"/>
  <c r="AL572" i="4"/>
  <c r="AK572" i="4"/>
  <c r="AL571" i="4"/>
  <c r="AK571" i="4"/>
  <c r="AL570" i="4"/>
  <c r="AK570" i="4"/>
  <c r="AL569" i="4"/>
  <c r="AK569" i="4"/>
  <c r="AL568" i="4"/>
  <c r="AK568" i="4"/>
  <c r="AL567" i="4"/>
  <c r="AK567" i="4"/>
  <c r="AL566" i="4"/>
  <c r="AK566" i="4"/>
  <c r="AL565" i="4"/>
  <c r="AK565" i="4"/>
  <c r="AL564" i="4"/>
  <c r="AK564" i="4"/>
  <c r="AL563" i="4"/>
  <c r="AK563" i="4"/>
  <c r="AL562" i="4"/>
  <c r="AK562" i="4"/>
  <c r="AL561" i="4"/>
  <c r="AK561" i="4"/>
  <c r="AL560" i="4"/>
  <c r="AK560" i="4"/>
  <c r="AL559" i="4"/>
  <c r="AK559" i="4"/>
  <c r="AL558" i="4"/>
  <c r="AK558" i="4"/>
  <c r="AL557" i="4"/>
  <c r="AK557" i="4"/>
  <c r="AL556" i="4"/>
  <c r="AK556" i="4"/>
  <c r="AL555" i="4"/>
  <c r="AK555" i="4"/>
  <c r="AL554" i="4"/>
  <c r="AK554" i="4"/>
  <c r="AL553" i="4"/>
  <c r="AK553" i="4"/>
  <c r="AL552" i="4"/>
  <c r="AK552" i="4"/>
  <c r="AL551" i="4"/>
  <c r="AK551" i="4"/>
  <c r="AL550" i="4"/>
  <c r="AK550" i="4"/>
  <c r="AL549" i="4"/>
  <c r="AK549" i="4"/>
  <c r="AL548" i="4"/>
  <c r="AK548" i="4"/>
  <c r="AL547" i="4"/>
  <c r="AK547" i="4"/>
  <c r="AL546" i="4"/>
  <c r="AK546" i="4"/>
  <c r="AL545" i="4"/>
  <c r="AK545" i="4"/>
  <c r="AL544" i="4"/>
  <c r="AK544" i="4"/>
  <c r="AL543" i="4"/>
  <c r="AK543" i="4"/>
  <c r="AL542" i="4"/>
  <c r="AK542" i="4"/>
  <c r="AL541" i="4"/>
  <c r="AK541" i="4"/>
  <c r="AL540" i="4"/>
  <c r="AK540" i="4"/>
  <c r="AL539" i="4"/>
  <c r="AK539" i="4"/>
  <c r="AL538" i="4"/>
  <c r="AK538" i="4"/>
  <c r="AL537" i="4"/>
  <c r="AK537" i="4"/>
  <c r="AL536" i="4"/>
  <c r="AK536" i="4"/>
  <c r="AL535" i="4"/>
  <c r="AK535" i="4"/>
  <c r="AL534" i="4"/>
  <c r="AK534" i="4"/>
  <c r="AL533" i="4"/>
  <c r="AK533" i="4"/>
  <c r="AL532" i="4"/>
  <c r="AK532" i="4"/>
  <c r="AL531" i="4"/>
  <c r="AK531" i="4"/>
  <c r="AL530" i="4"/>
  <c r="AK530" i="4"/>
  <c r="AL529" i="4"/>
  <c r="AK529" i="4"/>
  <c r="AL528" i="4"/>
  <c r="AK528" i="4"/>
  <c r="AL527" i="4"/>
  <c r="AK527" i="4"/>
  <c r="AL526" i="4"/>
  <c r="AK526" i="4"/>
  <c r="AL525" i="4"/>
  <c r="AK525" i="4"/>
  <c r="AL524" i="4"/>
  <c r="AK524" i="4"/>
  <c r="AL523" i="4"/>
  <c r="AK523" i="4"/>
  <c r="AL522" i="4"/>
  <c r="AK522" i="4"/>
  <c r="AL521" i="4"/>
  <c r="AK521" i="4"/>
  <c r="AL520" i="4"/>
  <c r="AK520" i="4"/>
  <c r="AL519" i="4"/>
  <c r="AK519" i="4"/>
  <c r="AL518" i="4"/>
  <c r="AK518" i="4"/>
  <c r="AL517" i="4"/>
  <c r="AK517" i="4"/>
  <c r="AL516" i="4"/>
  <c r="AK516" i="4"/>
  <c r="AL515" i="4"/>
  <c r="AK515" i="4"/>
  <c r="AL514" i="4"/>
  <c r="AK514" i="4"/>
  <c r="AL513" i="4"/>
  <c r="AK513" i="4"/>
  <c r="AL512" i="4"/>
  <c r="AK512" i="4"/>
  <c r="AL511" i="4"/>
  <c r="AK511" i="4"/>
  <c r="AL510" i="4"/>
  <c r="AK510" i="4"/>
  <c r="AL509" i="4"/>
  <c r="AK509" i="4"/>
  <c r="AL508" i="4"/>
  <c r="AK508" i="4"/>
  <c r="AL507" i="4"/>
  <c r="AK507" i="4"/>
  <c r="AL506" i="4"/>
  <c r="AK506" i="4"/>
  <c r="AL505" i="4"/>
  <c r="AK505" i="4"/>
  <c r="AL504" i="4"/>
  <c r="AK504" i="4"/>
  <c r="AL503" i="4"/>
  <c r="AK503" i="4"/>
  <c r="AL502" i="4"/>
  <c r="AK502" i="4"/>
  <c r="AL501" i="4"/>
  <c r="AK501" i="4"/>
  <c r="AL500" i="4"/>
  <c r="AK500" i="4"/>
  <c r="AL499" i="4"/>
  <c r="AK499" i="4"/>
  <c r="AL498" i="4"/>
  <c r="AK498" i="4"/>
  <c r="AL497" i="4"/>
  <c r="AK497" i="4"/>
  <c r="AL496" i="4"/>
  <c r="AK496" i="4"/>
  <c r="AL495" i="4"/>
  <c r="AK495" i="4"/>
  <c r="AL494" i="4"/>
  <c r="AK494" i="4"/>
  <c r="AL493" i="4"/>
  <c r="AK493" i="4"/>
  <c r="AL492" i="4"/>
  <c r="AK492" i="4"/>
  <c r="AL491" i="4"/>
  <c r="AK491" i="4"/>
  <c r="AL490" i="4"/>
  <c r="AK490" i="4"/>
  <c r="AL489" i="4"/>
  <c r="AK489" i="4"/>
  <c r="AL488" i="4"/>
  <c r="AK488" i="4"/>
  <c r="AL487" i="4"/>
  <c r="AK487" i="4"/>
  <c r="AL486" i="4"/>
  <c r="AK486" i="4"/>
  <c r="AL485" i="4"/>
  <c r="AK485" i="4"/>
  <c r="AL484" i="4"/>
  <c r="AK484" i="4"/>
  <c r="AL483" i="4"/>
  <c r="AK483" i="4"/>
  <c r="AL482" i="4"/>
  <c r="AK482" i="4"/>
  <c r="AL481" i="4"/>
  <c r="AK481" i="4"/>
  <c r="AL480" i="4"/>
  <c r="AK480" i="4"/>
  <c r="AL479" i="4"/>
  <c r="AK479" i="4"/>
  <c r="AL478" i="4"/>
  <c r="AK478" i="4"/>
  <c r="AL477" i="4"/>
  <c r="AK477" i="4"/>
  <c r="AL476" i="4"/>
  <c r="AK476" i="4"/>
  <c r="AL475" i="4"/>
  <c r="AK475" i="4"/>
  <c r="AL474" i="4"/>
  <c r="AK474" i="4"/>
  <c r="AL473" i="4"/>
  <c r="AK473" i="4"/>
  <c r="AL472" i="4"/>
  <c r="AK472" i="4"/>
  <c r="AL471" i="4"/>
  <c r="AK471" i="4"/>
  <c r="AL470" i="4"/>
  <c r="AK470" i="4"/>
  <c r="AL469" i="4"/>
  <c r="AK469" i="4"/>
  <c r="AL468" i="4"/>
  <c r="AK468" i="4"/>
  <c r="AL467" i="4"/>
  <c r="AK467" i="4"/>
  <c r="AL466" i="4"/>
  <c r="AK466" i="4"/>
  <c r="AL465" i="4"/>
  <c r="AK465" i="4"/>
  <c r="AL464" i="4"/>
  <c r="AK464" i="4"/>
  <c r="AL463" i="4"/>
  <c r="AK463" i="4"/>
  <c r="AL462" i="4"/>
  <c r="AK462" i="4"/>
  <c r="AL461" i="4"/>
  <c r="AK461" i="4"/>
  <c r="AL460" i="4"/>
  <c r="AK460" i="4"/>
  <c r="AL459" i="4"/>
  <c r="AK459" i="4"/>
  <c r="AL458" i="4"/>
  <c r="AK458" i="4"/>
  <c r="AL457" i="4"/>
  <c r="AK457" i="4"/>
  <c r="AL456" i="4"/>
  <c r="AK456" i="4"/>
  <c r="AL455" i="4"/>
  <c r="AK455" i="4"/>
  <c r="AL454" i="4"/>
  <c r="AK454" i="4"/>
  <c r="AL453" i="4"/>
  <c r="AK453" i="4"/>
  <c r="AL452" i="4"/>
  <c r="AK452" i="4"/>
  <c r="AL451" i="4"/>
  <c r="AK451" i="4"/>
  <c r="AL450" i="4"/>
  <c r="AK450" i="4"/>
  <c r="AL449" i="4"/>
  <c r="AK449" i="4"/>
  <c r="AL448" i="4"/>
  <c r="AK448" i="4"/>
  <c r="AL447" i="4"/>
  <c r="AK447" i="4"/>
  <c r="AL446" i="4"/>
  <c r="AK446" i="4"/>
  <c r="AL445" i="4"/>
  <c r="AK445" i="4"/>
  <c r="AL444" i="4"/>
  <c r="AK444" i="4"/>
  <c r="AL443" i="4"/>
  <c r="AK443" i="4"/>
  <c r="AL442" i="4"/>
  <c r="AK442" i="4"/>
  <c r="AL441" i="4"/>
  <c r="AK441" i="4"/>
  <c r="AL440" i="4"/>
  <c r="AK440" i="4"/>
  <c r="AL439" i="4"/>
  <c r="AK439" i="4"/>
  <c r="AL438" i="4"/>
  <c r="AK438" i="4"/>
  <c r="AL437" i="4"/>
  <c r="AK437" i="4"/>
  <c r="AL436" i="4"/>
  <c r="AK436" i="4"/>
  <c r="AL435" i="4"/>
  <c r="AK435" i="4"/>
  <c r="AL434" i="4"/>
  <c r="AK434" i="4"/>
  <c r="AL433" i="4"/>
  <c r="AK433" i="4"/>
  <c r="AL432" i="4"/>
  <c r="AK432" i="4"/>
  <c r="AL431" i="4"/>
  <c r="AK431" i="4"/>
  <c r="AL430" i="4"/>
  <c r="AK430" i="4"/>
  <c r="AL429" i="4"/>
  <c r="AK429" i="4"/>
  <c r="AL428" i="4"/>
  <c r="AK428" i="4"/>
  <c r="AL427" i="4"/>
  <c r="AK427" i="4"/>
  <c r="AL426" i="4"/>
  <c r="AK426" i="4"/>
  <c r="AL425" i="4"/>
  <c r="AK425" i="4"/>
  <c r="AL424" i="4"/>
  <c r="AK424" i="4"/>
  <c r="AL423" i="4"/>
  <c r="AK423" i="4"/>
  <c r="AL422" i="4"/>
  <c r="AK422" i="4"/>
  <c r="AL421" i="4"/>
  <c r="AK421" i="4"/>
  <c r="AL420" i="4"/>
  <c r="AK420" i="4"/>
  <c r="AL419" i="4"/>
  <c r="AK419" i="4"/>
  <c r="AL418" i="4"/>
  <c r="AK418" i="4"/>
  <c r="AL417" i="4"/>
  <c r="AK417" i="4"/>
  <c r="AL416" i="4"/>
  <c r="AK416" i="4"/>
  <c r="AL415" i="4"/>
  <c r="AK415" i="4"/>
  <c r="AL414" i="4"/>
  <c r="AK414" i="4"/>
  <c r="AL413" i="4"/>
  <c r="AK413" i="4"/>
  <c r="AL412" i="4"/>
  <c r="AK412" i="4"/>
  <c r="AL411" i="4"/>
  <c r="AK411" i="4"/>
  <c r="AL410" i="4"/>
  <c r="AK410" i="4"/>
  <c r="AL409" i="4"/>
  <c r="AK409" i="4"/>
  <c r="AL408" i="4"/>
  <c r="AK408" i="4"/>
  <c r="AL407" i="4"/>
  <c r="AK407" i="4"/>
  <c r="AL406" i="4"/>
  <c r="AK406" i="4"/>
  <c r="AL405" i="4"/>
  <c r="AK405" i="4"/>
  <c r="AL404" i="4"/>
  <c r="AK404" i="4"/>
  <c r="AL403" i="4"/>
  <c r="AK403" i="4"/>
  <c r="AL402" i="4"/>
  <c r="AK402" i="4"/>
  <c r="AL401" i="4"/>
  <c r="AK401" i="4"/>
  <c r="AL400" i="4"/>
  <c r="AK400" i="4"/>
  <c r="AL399" i="4"/>
  <c r="AK399" i="4"/>
  <c r="AL398" i="4"/>
  <c r="AK398" i="4"/>
  <c r="AL397" i="4"/>
  <c r="AK397" i="4"/>
  <c r="AL396" i="4"/>
  <c r="AK396" i="4"/>
  <c r="AL395" i="4"/>
  <c r="AK395" i="4"/>
  <c r="AL394" i="4"/>
  <c r="AK394" i="4"/>
  <c r="AL393" i="4"/>
  <c r="AK393" i="4"/>
  <c r="AL392" i="4"/>
  <c r="AK392" i="4"/>
  <c r="AL391" i="4"/>
  <c r="AK391" i="4"/>
  <c r="AL390" i="4"/>
  <c r="AK390" i="4"/>
  <c r="AL389" i="4"/>
  <c r="AK389" i="4"/>
  <c r="AL388" i="4"/>
  <c r="AK388" i="4"/>
  <c r="AL387" i="4"/>
  <c r="AK387" i="4"/>
  <c r="AL386" i="4"/>
  <c r="AK386" i="4"/>
  <c r="AL385" i="4"/>
  <c r="AK385" i="4"/>
  <c r="AL384" i="4"/>
  <c r="AK384" i="4"/>
  <c r="AL383" i="4"/>
  <c r="AK383" i="4"/>
  <c r="AL382" i="4"/>
  <c r="AK382" i="4"/>
  <c r="AL381" i="4"/>
  <c r="AK381" i="4"/>
  <c r="AL380" i="4"/>
  <c r="AK380" i="4"/>
  <c r="AL379" i="4"/>
  <c r="AK379" i="4"/>
  <c r="AL378" i="4"/>
  <c r="AK378" i="4"/>
  <c r="AL377" i="4"/>
  <c r="AK377" i="4"/>
  <c r="AL376" i="4"/>
  <c r="AK376" i="4"/>
  <c r="AL375" i="4"/>
  <c r="AK375" i="4"/>
  <c r="AL374" i="4"/>
  <c r="AK374" i="4"/>
  <c r="AL373" i="4"/>
  <c r="AK373" i="4"/>
  <c r="AL372" i="4"/>
  <c r="AK372" i="4"/>
  <c r="AL371" i="4"/>
  <c r="AK371" i="4"/>
  <c r="AL370" i="4"/>
  <c r="AK370" i="4"/>
  <c r="AL369" i="4"/>
  <c r="AK369" i="4"/>
  <c r="AL368" i="4"/>
  <c r="AK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L360" i="4"/>
  <c r="AK360" i="4"/>
  <c r="AL359" i="4"/>
  <c r="AK359" i="4"/>
  <c r="AL358" i="4"/>
  <c r="AK358" i="4"/>
  <c r="AL357" i="4"/>
  <c r="AK357" i="4"/>
  <c r="AL356" i="4"/>
  <c r="AK356" i="4"/>
  <c r="AL355" i="4"/>
  <c r="AK355" i="4"/>
  <c r="AL354" i="4"/>
  <c r="AK354" i="4"/>
  <c r="AL353" i="4"/>
  <c r="AK353" i="4"/>
  <c r="AL352" i="4"/>
  <c r="AK352" i="4"/>
  <c r="AL351" i="4"/>
  <c r="AK351" i="4"/>
  <c r="AL350" i="4"/>
  <c r="AK350" i="4"/>
  <c r="AL349" i="4"/>
  <c r="AK349" i="4"/>
  <c r="AL348" i="4"/>
  <c r="AK348" i="4"/>
  <c r="AL347" i="4"/>
  <c r="AK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L340" i="4"/>
  <c r="AK340" i="4"/>
  <c r="AL339" i="4"/>
  <c r="AK339" i="4"/>
  <c r="AL338" i="4"/>
  <c r="AK338" i="4"/>
  <c r="AL337" i="4"/>
  <c r="AK337" i="4"/>
  <c r="AL336" i="4"/>
  <c r="AK336" i="4"/>
  <c r="AL335" i="4"/>
  <c r="AK335" i="4"/>
  <c r="AL334" i="4"/>
  <c r="AK334" i="4"/>
  <c r="AL333" i="4"/>
  <c r="AK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L325" i="4"/>
  <c r="AK325" i="4"/>
  <c r="AL324" i="4"/>
  <c r="AK324" i="4"/>
  <c r="AL323" i="4"/>
  <c r="AK323" i="4"/>
  <c r="AL322" i="4"/>
  <c r="AK322" i="4"/>
  <c r="AL321" i="4"/>
  <c r="AK321" i="4"/>
  <c r="AL320" i="4"/>
  <c r="AK320" i="4"/>
  <c r="AL319" i="4"/>
  <c r="AK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L296" i="4"/>
  <c r="AK296" i="4"/>
  <c r="AL295" i="4"/>
  <c r="AK295" i="4"/>
  <c r="AL294" i="4"/>
  <c r="AK294" i="4"/>
  <c r="AL293" i="4"/>
  <c r="AK293" i="4"/>
  <c r="AL292" i="4"/>
  <c r="AK292" i="4"/>
  <c r="AL291" i="4"/>
  <c r="AK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L262" i="4"/>
  <c r="AK262" i="4"/>
  <c r="AL261" i="4"/>
  <c r="AK261" i="4"/>
  <c r="AL260" i="4"/>
  <c r="AK260" i="4"/>
  <c r="AL259" i="4"/>
  <c r="AK259" i="4"/>
  <c r="AL258" i="4"/>
  <c r="AK258" i="4"/>
  <c r="AL257" i="4"/>
  <c r="AK257" i="4"/>
  <c r="AL256" i="4"/>
  <c r="AK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L234" i="4"/>
  <c r="AK234" i="4"/>
  <c r="AL233" i="4"/>
  <c r="AK233" i="4"/>
  <c r="AL232" i="4"/>
  <c r="AK232" i="4"/>
  <c r="AL231" i="4"/>
  <c r="AK231" i="4"/>
  <c r="AL230" i="4"/>
  <c r="AK230" i="4"/>
  <c r="AL229" i="4"/>
  <c r="AK229" i="4"/>
  <c r="AL228" i="4"/>
  <c r="AK228" i="4"/>
  <c r="AL227" i="4"/>
  <c r="AK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L206" i="4"/>
  <c r="AK206" i="4"/>
  <c r="AL205" i="4"/>
  <c r="AK205" i="4"/>
  <c r="AL204" i="4"/>
  <c r="AK204" i="4"/>
  <c r="AL203" i="4"/>
  <c r="AK203" i="4"/>
  <c r="AL202" i="4"/>
  <c r="AK202" i="4"/>
  <c r="AL201" i="4"/>
  <c r="AK201" i="4"/>
  <c r="AL200" i="4"/>
  <c r="AK200" i="4"/>
  <c r="AL199" i="4"/>
  <c r="AK199" i="4"/>
  <c r="AL198" i="4"/>
  <c r="AK198" i="4"/>
  <c r="AL197" i="4"/>
  <c r="AK197" i="4"/>
  <c r="AL196" i="4"/>
  <c r="AK196" i="4"/>
  <c r="AL195" i="4"/>
  <c r="AK195" i="4"/>
  <c r="AL194" i="4"/>
  <c r="AK194" i="4"/>
  <c r="AL193" i="4"/>
  <c r="AK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L171" i="4"/>
  <c r="AK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L164" i="4"/>
  <c r="AK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L157" i="4"/>
  <c r="AK157" i="4"/>
  <c r="AL156" i="4"/>
  <c r="AK156" i="4"/>
  <c r="AL155" i="4"/>
  <c r="AK155" i="4"/>
  <c r="AL154" i="4"/>
  <c r="AK154" i="4"/>
  <c r="AL153" i="4"/>
  <c r="AK153" i="4"/>
  <c r="AL152" i="4"/>
  <c r="AK152" i="4"/>
  <c r="AL151" i="4"/>
  <c r="AK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L143" i="4"/>
  <c r="AK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L128" i="4"/>
  <c r="AK128" i="4"/>
  <c r="AL127" i="4"/>
  <c r="AK127" i="4"/>
  <c r="AL126" i="4"/>
  <c r="AK126" i="4"/>
  <c r="AL125" i="4"/>
  <c r="AK125" i="4"/>
  <c r="AL124" i="4"/>
  <c r="AK124" i="4"/>
  <c r="AL123" i="4"/>
  <c r="AK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L115" i="4"/>
  <c r="AK115" i="4"/>
  <c r="AL114" i="4"/>
  <c r="AK114" i="4"/>
  <c r="AL113" i="4"/>
  <c r="AK113" i="4"/>
  <c r="AL112" i="4"/>
  <c r="AK112" i="4"/>
  <c r="AL111" i="4"/>
  <c r="AK111" i="4"/>
  <c r="AL110" i="4"/>
  <c r="AK110" i="4"/>
  <c r="AL109" i="4"/>
  <c r="AK109" i="4"/>
  <c r="AL108" i="4"/>
  <c r="AK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L100" i="4"/>
  <c r="AK100" i="4"/>
  <c r="AL99" i="4"/>
  <c r="AK99" i="4"/>
  <c r="AL98" i="4"/>
  <c r="AK98" i="4"/>
  <c r="AL97" i="4"/>
  <c r="AK97" i="4"/>
  <c r="AL96" i="4"/>
  <c r="AK96" i="4"/>
  <c r="AL95" i="4"/>
  <c r="AK95" i="4"/>
  <c r="AL94" i="4"/>
  <c r="AK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L79" i="4"/>
  <c r="AK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L64" i="4"/>
  <c r="AK64" i="4"/>
  <c r="AL63" i="4"/>
  <c r="AK63" i="4"/>
  <c r="AL62" i="4"/>
  <c r="AK62" i="4"/>
  <c r="AL61" i="4"/>
  <c r="AK61" i="4"/>
  <c r="AL60" i="4"/>
  <c r="AK60" i="4"/>
  <c r="AL59" i="4"/>
  <c r="AK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L51" i="4"/>
  <c r="AK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L11" i="4"/>
  <c r="AK11" i="4"/>
  <c r="AL10" i="4"/>
  <c r="AK10" i="4"/>
  <c r="AL9" i="4"/>
  <c r="AK9" i="4"/>
  <c r="AL8" i="4"/>
  <c r="AK8" i="4"/>
  <c r="AL7" i="4"/>
  <c r="AK7" i="4"/>
  <c r="AL6" i="4"/>
  <c r="AK6" i="4"/>
  <c r="AL5" i="4"/>
  <c r="AK5" i="4"/>
  <c r="AL4" i="4"/>
  <c r="AK4" i="4"/>
  <c r="AL3" i="4"/>
  <c r="AK3" i="4"/>
  <c r="AL2" i="4"/>
  <c r="AK2" i="4"/>
  <c r="AL1" i="4"/>
  <c r="AK1" i="4"/>
  <c r="K3" i="4"/>
  <c r="L3" i="4"/>
  <c r="K4" i="4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502" i="4"/>
  <c r="L502" i="4"/>
  <c r="K503" i="4"/>
  <c r="L503" i="4"/>
  <c r="K504" i="4"/>
  <c r="L504" i="4"/>
  <c r="K505" i="4"/>
  <c r="L505" i="4"/>
  <c r="K506" i="4"/>
  <c r="L506" i="4"/>
  <c r="K507" i="4"/>
  <c r="L507" i="4"/>
  <c r="K508" i="4"/>
  <c r="L508" i="4"/>
  <c r="K509" i="4"/>
  <c r="L509" i="4"/>
  <c r="K510" i="4"/>
  <c r="L510" i="4"/>
  <c r="K511" i="4"/>
  <c r="L511" i="4"/>
  <c r="K512" i="4"/>
  <c r="L512" i="4"/>
  <c r="K513" i="4"/>
  <c r="L513" i="4"/>
  <c r="K514" i="4"/>
  <c r="L514" i="4"/>
  <c r="K515" i="4"/>
  <c r="L515" i="4"/>
  <c r="K516" i="4"/>
  <c r="L516" i="4"/>
  <c r="K517" i="4"/>
  <c r="L517" i="4"/>
  <c r="K518" i="4"/>
  <c r="L518" i="4"/>
  <c r="K519" i="4"/>
  <c r="L519" i="4"/>
  <c r="K520" i="4"/>
  <c r="L520" i="4"/>
  <c r="K521" i="4"/>
  <c r="L521" i="4"/>
  <c r="K522" i="4"/>
  <c r="L522" i="4"/>
  <c r="K523" i="4"/>
  <c r="L523" i="4"/>
  <c r="K524" i="4"/>
  <c r="L524" i="4"/>
  <c r="K525" i="4"/>
  <c r="L525" i="4"/>
  <c r="K526" i="4"/>
  <c r="L526" i="4"/>
  <c r="K527" i="4"/>
  <c r="L527" i="4"/>
  <c r="K528" i="4"/>
  <c r="L528" i="4"/>
  <c r="K529" i="4"/>
  <c r="L529" i="4"/>
  <c r="K530" i="4"/>
  <c r="L530" i="4"/>
  <c r="K531" i="4"/>
  <c r="L531" i="4"/>
  <c r="K532" i="4"/>
  <c r="L532" i="4"/>
  <c r="K533" i="4"/>
  <c r="L533" i="4"/>
  <c r="K534" i="4"/>
  <c r="L534" i="4"/>
  <c r="K535" i="4"/>
  <c r="L535" i="4"/>
  <c r="K536" i="4"/>
  <c r="L536" i="4"/>
  <c r="K537" i="4"/>
  <c r="L537" i="4"/>
  <c r="K538" i="4"/>
  <c r="L538" i="4"/>
  <c r="K539" i="4"/>
  <c r="L539" i="4"/>
  <c r="K540" i="4"/>
  <c r="L540" i="4"/>
  <c r="K541" i="4"/>
  <c r="L541" i="4"/>
  <c r="K542" i="4"/>
  <c r="L542" i="4"/>
  <c r="K543" i="4"/>
  <c r="L543" i="4"/>
  <c r="K544" i="4"/>
  <c r="L544" i="4"/>
  <c r="K545" i="4"/>
  <c r="L545" i="4"/>
  <c r="K546" i="4"/>
  <c r="L546" i="4"/>
  <c r="K547" i="4"/>
  <c r="L547" i="4"/>
  <c r="K548" i="4"/>
  <c r="L548" i="4"/>
  <c r="K549" i="4"/>
  <c r="L549" i="4"/>
  <c r="K550" i="4"/>
  <c r="L550" i="4"/>
  <c r="K551" i="4"/>
  <c r="L551" i="4"/>
  <c r="K552" i="4"/>
  <c r="L552" i="4"/>
  <c r="K553" i="4"/>
  <c r="L553" i="4"/>
  <c r="K554" i="4"/>
  <c r="L554" i="4"/>
  <c r="K555" i="4"/>
  <c r="L555" i="4"/>
  <c r="K556" i="4"/>
  <c r="L556" i="4"/>
  <c r="K557" i="4"/>
  <c r="L557" i="4"/>
  <c r="K558" i="4"/>
  <c r="L558" i="4"/>
  <c r="K559" i="4"/>
  <c r="L559" i="4"/>
  <c r="K560" i="4"/>
  <c r="L560" i="4"/>
  <c r="K561" i="4"/>
  <c r="L561" i="4"/>
  <c r="K562" i="4"/>
  <c r="L562" i="4"/>
  <c r="K563" i="4"/>
  <c r="L563" i="4"/>
  <c r="K564" i="4"/>
  <c r="L564" i="4"/>
  <c r="K565" i="4"/>
  <c r="L565" i="4"/>
  <c r="K566" i="4"/>
  <c r="L566" i="4"/>
  <c r="K567" i="4"/>
  <c r="L567" i="4"/>
  <c r="K568" i="4"/>
  <c r="L568" i="4"/>
  <c r="K569" i="4"/>
  <c r="L569" i="4"/>
  <c r="K570" i="4"/>
  <c r="L570" i="4"/>
  <c r="K571" i="4"/>
  <c r="L571" i="4"/>
  <c r="K572" i="4"/>
  <c r="L572" i="4"/>
  <c r="K573" i="4"/>
  <c r="L573" i="4"/>
  <c r="K574" i="4"/>
  <c r="L574" i="4"/>
  <c r="K575" i="4"/>
  <c r="L575" i="4"/>
  <c r="K576" i="4"/>
  <c r="L576" i="4"/>
  <c r="K577" i="4"/>
  <c r="L577" i="4"/>
  <c r="K578" i="4"/>
  <c r="L578" i="4"/>
  <c r="K579" i="4"/>
  <c r="L579" i="4"/>
  <c r="K580" i="4"/>
  <c r="L580" i="4"/>
  <c r="K581" i="4"/>
  <c r="L581" i="4"/>
  <c r="K582" i="4"/>
  <c r="L582" i="4"/>
  <c r="K583" i="4"/>
  <c r="L583" i="4"/>
  <c r="K584" i="4"/>
  <c r="L584" i="4"/>
  <c r="K585" i="4"/>
  <c r="L585" i="4"/>
  <c r="K586" i="4"/>
  <c r="L586" i="4"/>
  <c r="K587" i="4"/>
  <c r="L587" i="4"/>
  <c r="K588" i="4"/>
  <c r="L588" i="4"/>
  <c r="K589" i="4"/>
  <c r="L589" i="4"/>
  <c r="K590" i="4"/>
  <c r="L590" i="4"/>
  <c r="K591" i="4"/>
  <c r="L591" i="4"/>
  <c r="K592" i="4"/>
  <c r="L592" i="4"/>
  <c r="K593" i="4"/>
  <c r="L593" i="4"/>
  <c r="K594" i="4"/>
  <c r="L594" i="4"/>
  <c r="K595" i="4"/>
  <c r="L595" i="4"/>
  <c r="K596" i="4"/>
  <c r="L596" i="4"/>
  <c r="K597" i="4"/>
  <c r="L597" i="4"/>
  <c r="K598" i="4"/>
  <c r="L598" i="4"/>
  <c r="K599" i="4"/>
  <c r="L599" i="4"/>
  <c r="K600" i="4"/>
  <c r="L600" i="4"/>
  <c r="K601" i="4"/>
  <c r="L601" i="4"/>
  <c r="K602" i="4"/>
  <c r="L602" i="4"/>
  <c r="K603" i="4"/>
  <c r="L603" i="4"/>
  <c r="K604" i="4"/>
  <c r="L604" i="4"/>
  <c r="K605" i="4"/>
  <c r="L605" i="4"/>
  <c r="K606" i="4"/>
  <c r="L606" i="4"/>
  <c r="K607" i="4"/>
  <c r="L607" i="4"/>
  <c r="K608" i="4"/>
  <c r="L608" i="4"/>
  <c r="K609" i="4"/>
  <c r="L609" i="4"/>
  <c r="K610" i="4"/>
  <c r="L610" i="4"/>
  <c r="K611" i="4"/>
  <c r="L611" i="4"/>
  <c r="K612" i="4"/>
  <c r="L612" i="4"/>
  <c r="K613" i="4"/>
  <c r="L613" i="4"/>
  <c r="K614" i="4"/>
  <c r="L614" i="4"/>
  <c r="K615" i="4"/>
  <c r="L615" i="4"/>
  <c r="K616" i="4"/>
  <c r="L616" i="4"/>
  <c r="K617" i="4"/>
  <c r="L617" i="4"/>
  <c r="K618" i="4"/>
  <c r="L618" i="4"/>
  <c r="K619" i="4"/>
  <c r="L619" i="4"/>
  <c r="K620" i="4"/>
  <c r="L620" i="4"/>
  <c r="K621" i="4"/>
  <c r="L621" i="4"/>
  <c r="K622" i="4"/>
  <c r="L622" i="4"/>
  <c r="K623" i="4"/>
  <c r="L623" i="4"/>
  <c r="K624" i="4"/>
  <c r="L624" i="4"/>
  <c r="K625" i="4"/>
  <c r="L625" i="4"/>
  <c r="K626" i="4"/>
  <c r="L626" i="4"/>
  <c r="K627" i="4"/>
  <c r="L627" i="4"/>
  <c r="K628" i="4"/>
  <c r="L628" i="4"/>
  <c r="K629" i="4"/>
  <c r="L629" i="4"/>
  <c r="K630" i="4"/>
  <c r="L630" i="4"/>
  <c r="K631" i="4"/>
  <c r="L631" i="4"/>
  <c r="K632" i="4"/>
  <c r="L632" i="4"/>
  <c r="K633" i="4"/>
  <c r="L633" i="4"/>
  <c r="K634" i="4"/>
  <c r="L634" i="4"/>
  <c r="K635" i="4"/>
  <c r="L635" i="4"/>
  <c r="K636" i="4"/>
  <c r="L636" i="4"/>
  <c r="K637" i="4"/>
  <c r="L637" i="4"/>
  <c r="K638" i="4"/>
  <c r="L638" i="4"/>
  <c r="K639" i="4"/>
  <c r="L639" i="4"/>
  <c r="K640" i="4"/>
  <c r="L640" i="4"/>
  <c r="K641" i="4"/>
  <c r="L641" i="4"/>
  <c r="K642" i="4"/>
  <c r="L642" i="4"/>
  <c r="K643" i="4"/>
  <c r="L643" i="4"/>
  <c r="K644" i="4"/>
  <c r="L644" i="4"/>
  <c r="K645" i="4"/>
  <c r="L645" i="4"/>
  <c r="K646" i="4"/>
  <c r="L646" i="4"/>
  <c r="K647" i="4"/>
  <c r="L647" i="4"/>
  <c r="K648" i="4"/>
  <c r="L648" i="4"/>
  <c r="K649" i="4"/>
  <c r="L649" i="4"/>
  <c r="K650" i="4"/>
  <c r="L650" i="4"/>
  <c r="K651" i="4"/>
  <c r="L651" i="4"/>
  <c r="K652" i="4"/>
  <c r="L652" i="4"/>
  <c r="K653" i="4"/>
  <c r="L653" i="4"/>
  <c r="K654" i="4"/>
  <c r="L654" i="4"/>
  <c r="K655" i="4"/>
  <c r="L655" i="4"/>
  <c r="K656" i="4"/>
  <c r="L656" i="4"/>
  <c r="K657" i="4"/>
  <c r="L657" i="4"/>
  <c r="K658" i="4"/>
  <c r="L658" i="4"/>
  <c r="K659" i="4"/>
  <c r="L659" i="4"/>
  <c r="K660" i="4"/>
  <c r="L660" i="4"/>
  <c r="K661" i="4"/>
  <c r="L661" i="4"/>
  <c r="K662" i="4"/>
  <c r="L662" i="4"/>
  <c r="K663" i="4"/>
  <c r="L663" i="4"/>
  <c r="K664" i="4"/>
  <c r="L664" i="4"/>
  <c r="K665" i="4"/>
  <c r="L665" i="4"/>
  <c r="K666" i="4"/>
  <c r="L666" i="4"/>
  <c r="K667" i="4"/>
  <c r="L667" i="4"/>
  <c r="K668" i="4"/>
  <c r="L668" i="4"/>
  <c r="K669" i="4"/>
  <c r="L669" i="4"/>
  <c r="K670" i="4"/>
  <c r="L670" i="4"/>
  <c r="K671" i="4"/>
  <c r="L671" i="4"/>
  <c r="K672" i="4"/>
  <c r="L672" i="4"/>
  <c r="K673" i="4"/>
  <c r="L673" i="4"/>
  <c r="K674" i="4"/>
  <c r="L674" i="4"/>
  <c r="K675" i="4"/>
  <c r="L675" i="4"/>
  <c r="K676" i="4"/>
  <c r="L676" i="4"/>
  <c r="K677" i="4"/>
  <c r="L677" i="4"/>
  <c r="K678" i="4"/>
  <c r="L678" i="4"/>
  <c r="K679" i="4"/>
  <c r="L679" i="4"/>
  <c r="K680" i="4"/>
  <c r="L680" i="4"/>
  <c r="K681" i="4"/>
  <c r="L681" i="4"/>
  <c r="K682" i="4"/>
  <c r="L682" i="4"/>
  <c r="K683" i="4"/>
  <c r="L683" i="4"/>
  <c r="K684" i="4"/>
  <c r="L684" i="4"/>
  <c r="K685" i="4"/>
  <c r="L685" i="4"/>
  <c r="K686" i="4"/>
  <c r="L686" i="4"/>
  <c r="K687" i="4"/>
  <c r="L687" i="4"/>
  <c r="K688" i="4"/>
  <c r="L688" i="4"/>
  <c r="K689" i="4"/>
  <c r="L689" i="4"/>
  <c r="K690" i="4"/>
  <c r="L690" i="4"/>
  <c r="K691" i="4"/>
  <c r="L691" i="4"/>
  <c r="K692" i="4"/>
  <c r="L692" i="4"/>
  <c r="K693" i="4"/>
  <c r="L693" i="4"/>
  <c r="K694" i="4"/>
  <c r="L694" i="4"/>
  <c r="K695" i="4"/>
  <c r="L695" i="4"/>
  <c r="K696" i="4"/>
  <c r="L696" i="4"/>
  <c r="K697" i="4"/>
  <c r="L697" i="4"/>
  <c r="K698" i="4"/>
  <c r="L698" i="4"/>
  <c r="K699" i="4"/>
  <c r="L699" i="4"/>
  <c r="K700" i="4"/>
  <c r="L700" i="4"/>
  <c r="K701" i="4"/>
  <c r="L701" i="4"/>
  <c r="K702" i="4"/>
  <c r="L702" i="4"/>
  <c r="K703" i="4"/>
  <c r="L703" i="4"/>
  <c r="K704" i="4"/>
  <c r="L704" i="4"/>
  <c r="K705" i="4"/>
  <c r="L705" i="4"/>
  <c r="K706" i="4"/>
  <c r="L706" i="4"/>
  <c r="K707" i="4"/>
  <c r="L707" i="4"/>
  <c r="K708" i="4"/>
  <c r="L708" i="4"/>
  <c r="K709" i="4"/>
  <c r="L709" i="4"/>
  <c r="K710" i="4"/>
  <c r="L710" i="4"/>
  <c r="K711" i="4"/>
  <c r="L711" i="4"/>
  <c r="K712" i="4"/>
  <c r="L712" i="4"/>
  <c r="K713" i="4"/>
  <c r="L713" i="4"/>
  <c r="K714" i="4"/>
  <c r="L714" i="4"/>
  <c r="K715" i="4"/>
  <c r="L715" i="4"/>
  <c r="K716" i="4"/>
  <c r="L716" i="4"/>
  <c r="K717" i="4"/>
  <c r="L717" i="4"/>
  <c r="K718" i="4"/>
  <c r="L718" i="4"/>
  <c r="K719" i="4"/>
  <c r="L719" i="4"/>
  <c r="K720" i="4"/>
  <c r="L720" i="4"/>
  <c r="K721" i="4"/>
  <c r="L721" i="4"/>
  <c r="K722" i="4"/>
  <c r="L722" i="4"/>
  <c r="K723" i="4"/>
  <c r="L723" i="4"/>
  <c r="K724" i="4"/>
  <c r="L724" i="4"/>
  <c r="K725" i="4"/>
  <c r="L725" i="4"/>
  <c r="K726" i="4"/>
  <c r="L726" i="4"/>
  <c r="K727" i="4"/>
  <c r="L727" i="4"/>
  <c r="K728" i="4"/>
  <c r="L728" i="4"/>
  <c r="K729" i="4"/>
  <c r="L729" i="4"/>
  <c r="K730" i="4"/>
  <c r="L730" i="4"/>
  <c r="K731" i="4"/>
  <c r="L731" i="4"/>
  <c r="K732" i="4"/>
  <c r="L732" i="4"/>
  <c r="K733" i="4"/>
  <c r="L733" i="4"/>
  <c r="K734" i="4"/>
  <c r="L734" i="4"/>
  <c r="K735" i="4"/>
  <c r="L735" i="4"/>
  <c r="K736" i="4"/>
  <c r="L736" i="4"/>
  <c r="K737" i="4"/>
  <c r="L737" i="4"/>
  <c r="K738" i="4"/>
  <c r="L738" i="4"/>
  <c r="K739" i="4"/>
  <c r="L739" i="4"/>
  <c r="K740" i="4"/>
  <c r="L740" i="4"/>
  <c r="K741" i="4"/>
  <c r="L741" i="4"/>
  <c r="K742" i="4"/>
  <c r="L742" i="4"/>
  <c r="K743" i="4"/>
  <c r="L743" i="4"/>
  <c r="K744" i="4"/>
  <c r="L744" i="4"/>
  <c r="K745" i="4"/>
  <c r="L745" i="4"/>
  <c r="K746" i="4"/>
  <c r="L746" i="4"/>
  <c r="K747" i="4"/>
  <c r="L747" i="4"/>
  <c r="K748" i="4"/>
  <c r="L748" i="4"/>
  <c r="K749" i="4"/>
  <c r="L749" i="4"/>
  <c r="K750" i="4"/>
  <c r="L750" i="4"/>
  <c r="K751" i="4"/>
  <c r="L751" i="4"/>
  <c r="K752" i="4"/>
  <c r="L752" i="4"/>
  <c r="K753" i="4"/>
  <c r="L753" i="4"/>
  <c r="K754" i="4"/>
  <c r="L754" i="4"/>
  <c r="K755" i="4"/>
  <c r="L755" i="4"/>
  <c r="K756" i="4"/>
  <c r="L756" i="4"/>
  <c r="K757" i="4"/>
  <c r="L757" i="4"/>
  <c r="K758" i="4"/>
  <c r="L758" i="4"/>
  <c r="K759" i="4"/>
  <c r="L759" i="4"/>
  <c r="K760" i="4"/>
  <c r="L760" i="4"/>
  <c r="K761" i="4"/>
  <c r="L761" i="4"/>
  <c r="K762" i="4"/>
  <c r="L762" i="4"/>
  <c r="K763" i="4"/>
  <c r="L763" i="4"/>
  <c r="K764" i="4"/>
  <c r="L764" i="4"/>
  <c r="K765" i="4"/>
  <c r="L765" i="4"/>
  <c r="K766" i="4"/>
  <c r="L766" i="4"/>
  <c r="K767" i="4"/>
  <c r="L767" i="4"/>
  <c r="K768" i="4"/>
  <c r="L768" i="4"/>
  <c r="K769" i="4"/>
  <c r="L769" i="4"/>
  <c r="K770" i="4"/>
  <c r="L770" i="4"/>
  <c r="K771" i="4"/>
  <c r="L771" i="4"/>
  <c r="K772" i="4"/>
  <c r="L772" i="4"/>
  <c r="K773" i="4"/>
  <c r="L773" i="4"/>
  <c r="K774" i="4"/>
  <c r="L774" i="4"/>
  <c r="K775" i="4"/>
  <c r="L775" i="4"/>
  <c r="K776" i="4"/>
  <c r="L776" i="4"/>
  <c r="K777" i="4"/>
  <c r="L777" i="4"/>
  <c r="K778" i="4"/>
  <c r="L778" i="4"/>
  <c r="K779" i="4"/>
  <c r="L779" i="4"/>
  <c r="K780" i="4"/>
  <c r="L780" i="4"/>
  <c r="K781" i="4"/>
  <c r="L781" i="4"/>
  <c r="K782" i="4"/>
  <c r="L782" i="4"/>
  <c r="K783" i="4"/>
  <c r="L783" i="4"/>
  <c r="K784" i="4"/>
  <c r="L784" i="4"/>
  <c r="K785" i="4"/>
  <c r="L785" i="4"/>
  <c r="K786" i="4"/>
  <c r="L786" i="4"/>
  <c r="K787" i="4"/>
  <c r="L787" i="4"/>
  <c r="K788" i="4"/>
  <c r="L788" i="4"/>
  <c r="K789" i="4"/>
  <c r="L789" i="4"/>
  <c r="K790" i="4"/>
  <c r="L790" i="4"/>
  <c r="K791" i="4"/>
  <c r="L791" i="4"/>
  <c r="K792" i="4"/>
  <c r="L792" i="4"/>
  <c r="K793" i="4"/>
  <c r="L793" i="4"/>
  <c r="K794" i="4"/>
  <c r="L794" i="4"/>
  <c r="K795" i="4"/>
  <c r="L795" i="4"/>
  <c r="K796" i="4"/>
  <c r="L796" i="4"/>
  <c r="K797" i="4"/>
  <c r="L797" i="4"/>
  <c r="K798" i="4"/>
  <c r="L798" i="4"/>
  <c r="K799" i="4"/>
  <c r="L799" i="4"/>
  <c r="K800" i="4"/>
  <c r="L800" i="4"/>
  <c r="K801" i="4"/>
  <c r="L801" i="4"/>
  <c r="K802" i="4"/>
  <c r="L802" i="4"/>
  <c r="K803" i="4"/>
  <c r="L803" i="4"/>
  <c r="K804" i="4"/>
  <c r="L804" i="4"/>
  <c r="K805" i="4"/>
  <c r="L805" i="4"/>
  <c r="K806" i="4"/>
  <c r="L806" i="4"/>
  <c r="K807" i="4"/>
  <c r="L807" i="4"/>
  <c r="K808" i="4"/>
  <c r="L808" i="4"/>
  <c r="K809" i="4"/>
  <c r="L809" i="4"/>
  <c r="K810" i="4"/>
  <c r="L810" i="4"/>
  <c r="K811" i="4"/>
  <c r="L811" i="4"/>
  <c r="K812" i="4"/>
  <c r="L812" i="4"/>
  <c r="K813" i="4"/>
  <c r="L813" i="4"/>
  <c r="K814" i="4"/>
  <c r="L814" i="4"/>
  <c r="K815" i="4"/>
  <c r="L815" i="4"/>
  <c r="K816" i="4"/>
  <c r="L816" i="4"/>
  <c r="K817" i="4"/>
  <c r="L817" i="4"/>
  <c r="K818" i="4"/>
  <c r="L818" i="4"/>
  <c r="K819" i="4"/>
  <c r="L819" i="4"/>
  <c r="K820" i="4"/>
  <c r="L820" i="4"/>
  <c r="K821" i="4"/>
  <c r="L821" i="4"/>
  <c r="K822" i="4"/>
  <c r="L822" i="4"/>
  <c r="K823" i="4"/>
  <c r="L823" i="4"/>
  <c r="K824" i="4"/>
  <c r="L824" i="4"/>
  <c r="K825" i="4"/>
  <c r="L825" i="4"/>
  <c r="K826" i="4"/>
  <c r="L826" i="4"/>
  <c r="K827" i="4"/>
  <c r="L827" i="4"/>
  <c r="K828" i="4"/>
  <c r="L828" i="4"/>
  <c r="K829" i="4"/>
  <c r="L829" i="4"/>
  <c r="K830" i="4"/>
  <c r="L830" i="4"/>
  <c r="K831" i="4"/>
  <c r="L831" i="4"/>
  <c r="K832" i="4"/>
  <c r="L832" i="4"/>
  <c r="K833" i="4"/>
  <c r="L833" i="4"/>
  <c r="K834" i="4"/>
  <c r="L834" i="4"/>
  <c r="K835" i="4"/>
  <c r="L835" i="4"/>
  <c r="K836" i="4"/>
  <c r="L836" i="4"/>
  <c r="K837" i="4"/>
  <c r="L837" i="4"/>
  <c r="K838" i="4"/>
  <c r="L838" i="4"/>
  <c r="K839" i="4"/>
  <c r="L839" i="4"/>
  <c r="K840" i="4"/>
  <c r="L840" i="4"/>
  <c r="K841" i="4"/>
  <c r="L841" i="4"/>
  <c r="K842" i="4"/>
  <c r="L842" i="4"/>
  <c r="K843" i="4"/>
  <c r="L843" i="4"/>
  <c r="K844" i="4"/>
  <c r="L844" i="4"/>
  <c r="K845" i="4"/>
  <c r="L845" i="4"/>
  <c r="K846" i="4"/>
  <c r="L846" i="4"/>
  <c r="K847" i="4"/>
  <c r="L847" i="4"/>
  <c r="K848" i="4"/>
  <c r="L848" i="4"/>
  <c r="K849" i="4"/>
  <c r="L849" i="4"/>
  <c r="K850" i="4"/>
  <c r="L850" i="4"/>
  <c r="K851" i="4"/>
  <c r="L851" i="4"/>
  <c r="K852" i="4"/>
  <c r="L852" i="4"/>
  <c r="K853" i="4"/>
  <c r="L853" i="4"/>
  <c r="K854" i="4"/>
  <c r="L854" i="4"/>
  <c r="K855" i="4"/>
  <c r="L855" i="4"/>
  <c r="K856" i="4"/>
  <c r="L856" i="4"/>
  <c r="K857" i="4"/>
  <c r="L857" i="4"/>
  <c r="K858" i="4"/>
  <c r="L858" i="4"/>
  <c r="K859" i="4"/>
  <c r="L859" i="4"/>
  <c r="K860" i="4"/>
  <c r="L860" i="4"/>
  <c r="K861" i="4"/>
  <c r="L861" i="4"/>
  <c r="K862" i="4"/>
  <c r="L862" i="4"/>
  <c r="K863" i="4"/>
  <c r="L863" i="4"/>
  <c r="K864" i="4"/>
  <c r="L864" i="4"/>
  <c r="K865" i="4"/>
  <c r="L865" i="4"/>
  <c r="K866" i="4"/>
  <c r="L866" i="4"/>
  <c r="K867" i="4"/>
  <c r="L867" i="4"/>
  <c r="K868" i="4"/>
  <c r="L868" i="4"/>
  <c r="K869" i="4"/>
  <c r="L869" i="4"/>
  <c r="K870" i="4"/>
  <c r="L870" i="4"/>
  <c r="K871" i="4"/>
  <c r="L871" i="4"/>
  <c r="K872" i="4"/>
  <c r="L872" i="4"/>
  <c r="K873" i="4"/>
  <c r="L873" i="4"/>
  <c r="K874" i="4"/>
  <c r="L874" i="4"/>
  <c r="K875" i="4"/>
  <c r="L875" i="4"/>
  <c r="K876" i="4"/>
  <c r="L876" i="4"/>
  <c r="K877" i="4"/>
  <c r="L877" i="4"/>
  <c r="K878" i="4"/>
  <c r="L878" i="4"/>
  <c r="K879" i="4"/>
  <c r="L879" i="4"/>
  <c r="K880" i="4"/>
  <c r="L880" i="4"/>
  <c r="K881" i="4"/>
  <c r="L881" i="4"/>
  <c r="K882" i="4"/>
  <c r="L882" i="4"/>
  <c r="K883" i="4"/>
  <c r="L883" i="4"/>
  <c r="K884" i="4"/>
  <c r="L884" i="4"/>
  <c r="K885" i="4"/>
  <c r="L885" i="4"/>
  <c r="K886" i="4"/>
  <c r="L886" i="4"/>
  <c r="K887" i="4"/>
  <c r="L887" i="4"/>
  <c r="K888" i="4"/>
  <c r="L888" i="4"/>
  <c r="K889" i="4"/>
  <c r="L889" i="4"/>
  <c r="K890" i="4"/>
  <c r="L890" i="4"/>
  <c r="K891" i="4"/>
  <c r="L891" i="4"/>
  <c r="K892" i="4"/>
  <c r="L892" i="4"/>
  <c r="K893" i="4"/>
  <c r="L893" i="4"/>
  <c r="K894" i="4"/>
  <c r="L894" i="4"/>
  <c r="K895" i="4"/>
  <c r="L895" i="4"/>
  <c r="K896" i="4"/>
  <c r="L896" i="4"/>
  <c r="K897" i="4"/>
  <c r="L897" i="4"/>
  <c r="K898" i="4"/>
  <c r="L898" i="4"/>
  <c r="K899" i="4"/>
  <c r="L899" i="4"/>
  <c r="K900" i="4"/>
  <c r="L900" i="4"/>
  <c r="K901" i="4"/>
  <c r="L901" i="4"/>
  <c r="K902" i="4"/>
  <c r="L902" i="4"/>
  <c r="K903" i="4"/>
  <c r="L903" i="4"/>
  <c r="K904" i="4"/>
  <c r="L904" i="4"/>
  <c r="K905" i="4"/>
  <c r="L905" i="4"/>
  <c r="K906" i="4"/>
  <c r="L906" i="4"/>
  <c r="K907" i="4"/>
  <c r="L907" i="4"/>
  <c r="K908" i="4"/>
  <c r="L908" i="4"/>
  <c r="K909" i="4"/>
  <c r="L909" i="4"/>
  <c r="K910" i="4"/>
  <c r="L910" i="4"/>
  <c r="K911" i="4"/>
  <c r="L911" i="4"/>
  <c r="K912" i="4"/>
  <c r="L912" i="4"/>
  <c r="K913" i="4"/>
  <c r="L913" i="4"/>
  <c r="K914" i="4"/>
  <c r="L914" i="4"/>
  <c r="K915" i="4"/>
  <c r="L915" i="4"/>
  <c r="K916" i="4"/>
  <c r="L916" i="4"/>
  <c r="K917" i="4"/>
  <c r="L917" i="4"/>
  <c r="K918" i="4"/>
  <c r="L918" i="4"/>
  <c r="K919" i="4"/>
  <c r="L919" i="4"/>
  <c r="K920" i="4"/>
  <c r="L920" i="4"/>
  <c r="K921" i="4"/>
  <c r="L921" i="4"/>
  <c r="K922" i="4"/>
  <c r="L922" i="4"/>
  <c r="K923" i="4"/>
  <c r="L923" i="4"/>
  <c r="K924" i="4"/>
  <c r="L924" i="4"/>
  <c r="K925" i="4"/>
  <c r="L925" i="4"/>
  <c r="K926" i="4"/>
  <c r="L926" i="4"/>
  <c r="K927" i="4"/>
  <c r="L927" i="4"/>
  <c r="K928" i="4"/>
  <c r="L928" i="4"/>
  <c r="K929" i="4"/>
  <c r="L929" i="4"/>
  <c r="K930" i="4"/>
  <c r="L930" i="4"/>
  <c r="K931" i="4"/>
  <c r="L931" i="4"/>
  <c r="K932" i="4"/>
  <c r="L932" i="4"/>
  <c r="K933" i="4"/>
  <c r="L933" i="4"/>
  <c r="K934" i="4"/>
  <c r="L934" i="4"/>
  <c r="K935" i="4"/>
  <c r="L935" i="4"/>
  <c r="K936" i="4"/>
  <c r="L936" i="4"/>
  <c r="K937" i="4"/>
  <c r="L937" i="4"/>
  <c r="K938" i="4"/>
  <c r="L938" i="4"/>
  <c r="K939" i="4"/>
  <c r="L939" i="4"/>
  <c r="K940" i="4"/>
  <c r="L940" i="4"/>
  <c r="K941" i="4"/>
  <c r="L941" i="4"/>
  <c r="K942" i="4"/>
  <c r="L942" i="4"/>
  <c r="K943" i="4"/>
  <c r="L943" i="4"/>
  <c r="K944" i="4"/>
  <c r="L944" i="4"/>
  <c r="K945" i="4"/>
  <c r="L945" i="4"/>
  <c r="K946" i="4"/>
  <c r="L946" i="4"/>
  <c r="K947" i="4"/>
  <c r="L947" i="4"/>
  <c r="K948" i="4"/>
  <c r="L948" i="4"/>
  <c r="K949" i="4"/>
  <c r="L949" i="4"/>
  <c r="K950" i="4"/>
  <c r="L950" i="4"/>
  <c r="K951" i="4"/>
  <c r="L951" i="4"/>
  <c r="K952" i="4"/>
  <c r="L952" i="4"/>
  <c r="K953" i="4"/>
  <c r="L953" i="4"/>
  <c r="K954" i="4"/>
  <c r="L954" i="4"/>
  <c r="K955" i="4"/>
  <c r="L955" i="4"/>
  <c r="K956" i="4"/>
  <c r="L956" i="4"/>
  <c r="K957" i="4"/>
  <c r="L957" i="4"/>
  <c r="K958" i="4"/>
  <c r="L958" i="4"/>
  <c r="K959" i="4"/>
  <c r="L959" i="4"/>
  <c r="K960" i="4"/>
  <c r="L960" i="4"/>
  <c r="K961" i="4"/>
  <c r="L961" i="4"/>
  <c r="K962" i="4"/>
  <c r="L962" i="4"/>
  <c r="K963" i="4"/>
  <c r="L963" i="4"/>
  <c r="K964" i="4"/>
  <c r="L964" i="4"/>
  <c r="K965" i="4"/>
  <c r="L965" i="4"/>
  <c r="K966" i="4"/>
  <c r="L966" i="4"/>
  <c r="K967" i="4"/>
  <c r="L967" i="4"/>
  <c r="K968" i="4"/>
  <c r="L968" i="4"/>
  <c r="K969" i="4"/>
  <c r="L969" i="4"/>
  <c r="K970" i="4"/>
  <c r="L970" i="4"/>
  <c r="K971" i="4"/>
  <c r="L971" i="4"/>
  <c r="K972" i="4"/>
  <c r="L972" i="4"/>
  <c r="K973" i="4"/>
  <c r="L973" i="4"/>
  <c r="K974" i="4"/>
  <c r="L974" i="4"/>
  <c r="K975" i="4"/>
  <c r="L975" i="4"/>
  <c r="K976" i="4"/>
  <c r="L976" i="4"/>
  <c r="K977" i="4"/>
  <c r="L977" i="4"/>
  <c r="K978" i="4"/>
  <c r="L978" i="4"/>
  <c r="K979" i="4"/>
  <c r="L979" i="4"/>
  <c r="K980" i="4"/>
  <c r="L980" i="4"/>
  <c r="K981" i="4"/>
  <c r="L981" i="4"/>
  <c r="K982" i="4"/>
  <c r="L982" i="4"/>
  <c r="K983" i="4"/>
  <c r="L983" i="4"/>
  <c r="K984" i="4"/>
  <c r="L984" i="4"/>
  <c r="K985" i="4"/>
  <c r="L985" i="4"/>
  <c r="K986" i="4"/>
  <c r="L986" i="4"/>
  <c r="K987" i="4"/>
  <c r="L987" i="4"/>
  <c r="K988" i="4"/>
  <c r="L988" i="4"/>
  <c r="K989" i="4"/>
  <c r="L989" i="4"/>
  <c r="K990" i="4"/>
  <c r="L990" i="4"/>
  <c r="K991" i="4"/>
  <c r="L991" i="4"/>
  <c r="K992" i="4"/>
  <c r="L992" i="4"/>
  <c r="K993" i="4"/>
  <c r="L993" i="4"/>
  <c r="K994" i="4"/>
  <c r="L994" i="4"/>
  <c r="K995" i="4"/>
  <c r="L995" i="4"/>
  <c r="K996" i="4"/>
  <c r="L996" i="4"/>
  <c r="K997" i="4"/>
  <c r="L997" i="4"/>
  <c r="K998" i="4"/>
  <c r="L998" i="4"/>
  <c r="K999" i="4"/>
  <c r="L999" i="4"/>
  <c r="K1000" i="4"/>
  <c r="L1000" i="4"/>
  <c r="K1001" i="4"/>
  <c r="L1001" i="4"/>
  <c r="L2" i="4"/>
  <c r="K2" i="4"/>
  <c r="L1" i="4"/>
  <c r="K1" i="4"/>
  <c r="AW3" i="4" l="1"/>
  <c r="AX3" i="4"/>
  <c r="AY3" i="4"/>
  <c r="AZ3" i="4"/>
  <c r="BA3" i="4"/>
  <c r="BF3" i="4"/>
  <c r="BG3" i="4"/>
  <c r="BH3" i="4"/>
  <c r="BI3" i="4"/>
  <c r="BJ3" i="4"/>
  <c r="BK3" i="4"/>
  <c r="BL3" i="4"/>
  <c r="BM3" i="4"/>
  <c r="AW4" i="4"/>
  <c r="AX4" i="4"/>
  <c r="AY4" i="4"/>
  <c r="AZ4" i="4"/>
  <c r="BA4" i="4"/>
  <c r="BF4" i="4"/>
  <c r="BG4" i="4"/>
  <c r="BH4" i="4"/>
  <c r="BI4" i="4"/>
  <c r="BJ4" i="4"/>
  <c r="BK4" i="4"/>
  <c r="BL4" i="4"/>
  <c r="BM4" i="4"/>
  <c r="AW5" i="4"/>
  <c r="AX5" i="4"/>
  <c r="AY5" i="4"/>
  <c r="AZ5" i="4"/>
  <c r="BA5" i="4"/>
  <c r="BF5" i="4"/>
  <c r="BG5" i="4"/>
  <c r="BH5" i="4"/>
  <c r="BI5" i="4"/>
  <c r="BJ5" i="4"/>
  <c r="BK5" i="4"/>
  <c r="BL5" i="4"/>
  <c r="BM5" i="4"/>
  <c r="AW6" i="4"/>
  <c r="AX6" i="4"/>
  <c r="AY6" i="4"/>
  <c r="AZ6" i="4"/>
  <c r="BA6" i="4"/>
  <c r="BF6" i="4"/>
  <c r="BG6" i="4"/>
  <c r="BH6" i="4"/>
  <c r="BI6" i="4"/>
  <c r="BJ6" i="4"/>
  <c r="BK6" i="4"/>
  <c r="BL6" i="4"/>
  <c r="BM6" i="4"/>
  <c r="AW7" i="4"/>
  <c r="AX7" i="4"/>
  <c r="AY7" i="4"/>
  <c r="AZ7" i="4"/>
  <c r="BA7" i="4"/>
  <c r="BF7" i="4"/>
  <c r="BG7" i="4"/>
  <c r="BH7" i="4"/>
  <c r="BI7" i="4"/>
  <c r="BJ7" i="4"/>
  <c r="BK7" i="4"/>
  <c r="BL7" i="4"/>
  <c r="BM7" i="4"/>
  <c r="AW8" i="4"/>
  <c r="AX8" i="4"/>
  <c r="AY8" i="4"/>
  <c r="AZ8" i="4"/>
  <c r="BA8" i="4"/>
  <c r="BF8" i="4"/>
  <c r="BG8" i="4"/>
  <c r="BH8" i="4"/>
  <c r="BI8" i="4"/>
  <c r="BJ8" i="4"/>
  <c r="BK8" i="4"/>
  <c r="BL8" i="4"/>
  <c r="BM8" i="4"/>
  <c r="AW9" i="4"/>
  <c r="AX9" i="4"/>
  <c r="AY9" i="4"/>
  <c r="AZ9" i="4"/>
  <c r="BA9" i="4"/>
  <c r="BF9" i="4"/>
  <c r="BG9" i="4"/>
  <c r="BH9" i="4"/>
  <c r="BI9" i="4"/>
  <c r="BJ9" i="4"/>
  <c r="BK9" i="4"/>
  <c r="BL9" i="4"/>
  <c r="BM9" i="4"/>
  <c r="AW10" i="4"/>
  <c r="AX10" i="4"/>
  <c r="AY10" i="4"/>
  <c r="AZ10" i="4"/>
  <c r="BA10" i="4"/>
  <c r="BF10" i="4"/>
  <c r="BG10" i="4"/>
  <c r="BH10" i="4"/>
  <c r="BI10" i="4"/>
  <c r="BJ10" i="4"/>
  <c r="BK10" i="4"/>
  <c r="BL10" i="4"/>
  <c r="BM10" i="4"/>
  <c r="AW11" i="4"/>
  <c r="AX11" i="4"/>
  <c r="AY11" i="4"/>
  <c r="AZ11" i="4"/>
  <c r="BA11" i="4"/>
  <c r="BF11" i="4"/>
  <c r="BG11" i="4"/>
  <c r="BH11" i="4"/>
  <c r="BI11" i="4"/>
  <c r="BJ11" i="4"/>
  <c r="BK11" i="4"/>
  <c r="BL11" i="4"/>
  <c r="BM11" i="4"/>
  <c r="AW12" i="4"/>
  <c r="AX12" i="4"/>
  <c r="AY12" i="4"/>
  <c r="AZ12" i="4"/>
  <c r="BA12" i="4"/>
  <c r="BF12" i="4"/>
  <c r="BG12" i="4"/>
  <c r="BH12" i="4"/>
  <c r="BI12" i="4"/>
  <c r="BJ12" i="4"/>
  <c r="BK12" i="4"/>
  <c r="BL12" i="4"/>
  <c r="BM12" i="4"/>
  <c r="AW13" i="4"/>
  <c r="AX13" i="4"/>
  <c r="AY13" i="4"/>
  <c r="AZ13" i="4"/>
  <c r="BA13" i="4"/>
  <c r="BF13" i="4"/>
  <c r="BG13" i="4"/>
  <c r="BH13" i="4"/>
  <c r="BI13" i="4"/>
  <c r="BJ13" i="4"/>
  <c r="BK13" i="4"/>
  <c r="BL13" i="4"/>
  <c r="BM13" i="4"/>
  <c r="AW14" i="4"/>
  <c r="AX14" i="4"/>
  <c r="AY14" i="4"/>
  <c r="AZ14" i="4"/>
  <c r="BA14" i="4"/>
  <c r="BF14" i="4"/>
  <c r="BG14" i="4"/>
  <c r="BH14" i="4"/>
  <c r="BI14" i="4"/>
  <c r="BJ14" i="4"/>
  <c r="BK14" i="4"/>
  <c r="BL14" i="4"/>
  <c r="BM14" i="4"/>
  <c r="AW15" i="4"/>
  <c r="AX15" i="4"/>
  <c r="AY15" i="4"/>
  <c r="AZ15" i="4"/>
  <c r="BA15" i="4"/>
  <c r="BF15" i="4"/>
  <c r="BG15" i="4"/>
  <c r="BH15" i="4"/>
  <c r="BI15" i="4"/>
  <c r="BJ15" i="4"/>
  <c r="BK15" i="4"/>
  <c r="BL15" i="4"/>
  <c r="BM15" i="4"/>
  <c r="AW16" i="4"/>
  <c r="AX16" i="4"/>
  <c r="AY16" i="4"/>
  <c r="AZ16" i="4"/>
  <c r="BA16" i="4"/>
  <c r="BF16" i="4"/>
  <c r="BG16" i="4"/>
  <c r="BH16" i="4"/>
  <c r="BI16" i="4"/>
  <c r="BJ16" i="4"/>
  <c r="BK16" i="4"/>
  <c r="BL16" i="4"/>
  <c r="BM16" i="4"/>
  <c r="AW17" i="4"/>
  <c r="AX17" i="4"/>
  <c r="AY17" i="4"/>
  <c r="AZ17" i="4"/>
  <c r="BA17" i="4"/>
  <c r="BF17" i="4"/>
  <c r="BG17" i="4"/>
  <c r="BH17" i="4"/>
  <c r="BI17" i="4"/>
  <c r="BJ17" i="4"/>
  <c r="BK17" i="4"/>
  <c r="BL17" i="4"/>
  <c r="BM17" i="4"/>
  <c r="AW18" i="4"/>
  <c r="AX18" i="4"/>
  <c r="AY18" i="4"/>
  <c r="AZ18" i="4"/>
  <c r="BA18" i="4"/>
  <c r="BF18" i="4"/>
  <c r="BG18" i="4"/>
  <c r="BH18" i="4"/>
  <c r="BI18" i="4"/>
  <c r="BJ18" i="4"/>
  <c r="BK18" i="4"/>
  <c r="BL18" i="4"/>
  <c r="BM18" i="4"/>
  <c r="AW19" i="4"/>
  <c r="AX19" i="4"/>
  <c r="AY19" i="4"/>
  <c r="AZ19" i="4"/>
  <c r="BA19" i="4"/>
  <c r="BF19" i="4"/>
  <c r="BG19" i="4"/>
  <c r="BH19" i="4"/>
  <c r="BI19" i="4"/>
  <c r="BJ19" i="4"/>
  <c r="BK19" i="4"/>
  <c r="BL19" i="4"/>
  <c r="BM19" i="4"/>
  <c r="AW20" i="4"/>
  <c r="AX20" i="4"/>
  <c r="AY20" i="4"/>
  <c r="AZ20" i="4"/>
  <c r="BA20" i="4"/>
  <c r="BF20" i="4"/>
  <c r="BG20" i="4"/>
  <c r="BH20" i="4"/>
  <c r="BI20" i="4"/>
  <c r="BJ20" i="4"/>
  <c r="BK20" i="4"/>
  <c r="BL20" i="4"/>
  <c r="BM20" i="4"/>
  <c r="AW21" i="4"/>
  <c r="AX21" i="4"/>
  <c r="AY21" i="4"/>
  <c r="AZ21" i="4"/>
  <c r="BA21" i="4"/>
  <c r="BF21" i="4"/>
  <c r="BG21" i="4"/>
  <c r="BH21" i="4"/>
  <c r="BI21" i="4"/>
  <c r="BJ21" i="4"/>
  <c r="BK21" i="4"/>
  <c r="BL21" i="4"/>
  <c r="BM21" i="4"/>
  <c r="AW22" i="4"/>
  <c r="AX22" i="4"/>
  <c r="AY22" i="4"/>
  <c r="AZ22" i="4"/>
  <c r="BA22" i="4"/>
  <c r="BF22" i="4"/>
  <c r="BG22" i="4"/>
  <c r="BH22" i="4"/>
  <c r="BI22" i="4"/>
  <c r="BJ22" i="4"/>
  <c r="BK22" i="4"/>
  <c r="BL22" i="4"/>
  <c r="BM22" i="4"/>
  <c r="AW23" i="4"/>
  <c r="AX23" i="4"/>
  <c r="AY23" i="4"/>
  <c r="AZ23" i="4"/>
  <c r="BA23" i="4"/>
  <c r="BF23" i="4"/>
  <c r="BG23" i="4"/>
  <c r="BH23" i="4"/>
  <c r="BI23" i="4"/>
  <c r="BJ23" i="4"/>
  <c r="BK23" i="4"/>
  <c r="BL23" i="4"/>
  <c r="BM23" i="4"/>
  <c r="AW24" i="4"/>
  <c r="AX24" i="4"/>
  <c r="AY24" i="4"/>
  <c r="AZ24" i="4"/>
  <c r="BA24" i="4"/>
  <c r="BF24" i="4"/>
  <c r="BG24" i="4"/>
  <c r="BH24" i="4"/>
  <c r="BI24" i="4"/>
  <c r="BJ24" i="4"/>
  <c r="BK24" i="4"/>
  <c r="BL24" i="4"/>
  <c r="BM24" i="4"/>
  <c r="AW25" i="4"/>
  <c r="AX25" i="4"/>
  <c r="AY25" i="4"/>
  <c r="AZ25" i="4"/>
  <c r="BA25" i="4"/>
  <c r="BF25" i="4"/>
  <c r="BG25" i="4"/>
  <c r="BH25" i="4"/>
  <c r="BI25" i="4"/>
  <c r="BJ25" i="4"/>
  <c r="BK25" i="4"/>
  <c r="BL25" i="4"/>
  <c r="BM25" i="4"/>
  <c r="AW26" i="4"/>
  <c r="AX26" i="4"/>
  <c r="AY26" i="4"/>
  <c r="AZ26" i="4"/>
  <c r="BA26" i="4"/>
  <c r="BF26" i="4"/>
  <c r="BG26" i="4"/>
  <c r="BH26" i="4"/>
  <c r="BI26" i="4"/>
  <c r="BJ26" i="4"/>
  <c r="BK26" i="4"/>
  <c r="BL26" i="4"/>
  <c r="BM26" i="4"/>
  <c r="AW27" i="4"/>
  <c r="AX27" i="4"/>
  <c r="AY27" i="4"/>
  <c r="AZ27" i="4"/>
  <c r="BA27" i="4"/>
  <c r="BF27" i="4"/>
  <c r="BG27" i="4"/>
  <c r="BH27" i="4"/>
  <c r="BI27" i="4"/>
  <c r="BJ27" i="4"/>
  <c r="BK27" i="4"/>
  <c r="BL27" i="4"/>
  <c r="BM27" i="4"/>
  <c r="AW28" i="4"/>
  <c r="AX28" i="4"/>
  <c r="AY28" i="4"/>
  <c r="AZ28" i="4"/>
  <c r="BA28" i="4"/>
  <c r="BF28" i="4"/>
  <c r="BG28" i="4"/>
  <c r="BH28" i="4"/>
  <c r="BI28" i="4"/>
  <c r="BJ28" i="4"/>
  <c r="BK28" i="4"/>
  <c r="BL28" i="4"/>
  <c r="BM28" i="4"/>
  <c r="AW29" i="4"/>
  <c r="AX29" i="4"/>
  <c r="AY29" i="4"/>
  <c r="AZ29" i="4"/>
  <c r="BA29" i="4"/>
  <c r="BF29" i="4"/>
  <c r="BG29" i="4"/>
  <c r="BH29" i="4"/>
  <c r="BI29" i="4"/>
  <c r="BJ29" i="4"/>
  <c r="BK29" i="4"/>
  <c r="BL29" i="4"/>
  <c r="BM29" i="4"/>
  <c r="AW30" i="4"/>
  <c r="AX30" i="4"/>
  <c r="AY30" i="4"/>
  <c r="AZ30" i="4"/>
  <c r="BA30" i="4"/>
  <c r="BF30" i="4"/>
  <c r="BG30" i="4"/>
  <c r="BH30" i="4"/>
  <c r="BI30" i="4"/>
  <c r="BJ30" i="4"/>
  <c r="BK30" i="4"/>
  <c r="BL30" i="4"/>
  <c r="BM30" i="4"/>
  <c r="AW31" i="4"/>
  <c r="AX31" i="4"/>
  <c r="AY31" i="4"/>
  <c r="AZ31" i="4"/>
  <c r="BA31" i="4"/>
  <c r="BF31" i="4"/>
  <c r="BG31" i="4"/>
  <c r="BH31" i="4"/>
  <c r="BI31" i="4"/>
  <c r="BJ31" i="4"/>
  <c r="BK31" i="4"/>
  <c r="BL31" i="4"/>
  <c r="BM31" i="4"/>
  <c r="AW32" i="4"/>
  <c r="AX32" i="4"/>
  <c r="AY32" i="4"/>
  <c r="AZ32" i="4"/>
  <c r="BA32" i="4"/>
  <c r="BF32" i="4"/>
  <c r="BG32" i="4"/>
  <c r="BH32" i="4"/>
  <c r="BI32" i="4"/>
  <c r="BJ32" i="4"/>
  <c r="BK32" i="4"/>
  <c r="BL32" i="4"/>
  <c r="BM32" i="4"/>
  <c r="AW33" i="4"/>
  <c r="AX33" i="4"/>
  <c r="AY33" i="4"/>
  <c r="AZ33" i="4"/>
  <c r="BA33" i="4"/>
  <c r="BF33" i="4"/>
  <c r="BG33" i="4"/>
  <c r="BH33" i="4"/>
  <c r="BI33" i="4"/>
  <c r="BJ33" i="4"/>
  <c r="BK33" i="4"/>
  <c r="BL33" i="4"/>
  <c r="BM33" i="4"/>
  <c r="AW34" i="4"/>
  <c r="AX34" i="4"/>
  <c r="AY34" i="4"/>
  <c r="AZ34" i="4"/>
  <c r="BA34" i="4"/>
  <c r="BF34" i="4"/>
  <c r="BG34" i="4"/>
  <c r="BH34" i="4"/>
  <c r="BI34" i="4"/>
  <c r="BJ34" i="4"/>
  <c r="BK34" i="4"/>
  <c r="BL34" i="4"/>
  <c r="BM34" i="4"/>
  <c r="AW35" i="4"/>
  <c r="AX35" i="4"/>
  <c r="AY35" i="4"/>
  <c r="AZ35" i="4"/>
  <c r="BA35" i="4"/>
  <c r="BF35" i="4"/>
  <c r="BG35" i="4"/>
  <c r="BH35" i="4"/>
  <c r="BI35" i="4"/>
  <c r="BJ35" i="4"/>
  <c r="BK35" i="4"/>
  <c r="BL35" i="4"/>
  <c r="BM35" i="4"/>
  <c r="AW36" i="4"/>
  <c r="AX36" i="4"/>
  <c r="AY36" i="4"/>
  <c r="AZ36" i="4"/>
  <c r="BA36" i="4"/>
  <c r="BF36" i="4"/>
  <c r="BG36" i="4"/>
  <c r="BH36" i="4"/>
  <c r="BI36" i="4"/>
  <c r="BJ36" i="4"/>
  <c r="BK36" i="4"/>
  <c r="BL36" i="4"/>
  <c r="BM36" i="4"/>
  <c r="AW37" i="4"/>
  <c r="AX37" i="4"/>
  <c r="AY37" i="4"/>
  <c r="AZ37" i="4"/>
  <c r="BA37" i="4"/>
  <c r="BF37" i="4"/>
  <c r="BG37" i="4"/>
  <c r="BH37" i="4"/>
  <c r="BI37" i="4"/>
  <c r="BJ37" i="4"/>
  <c r="BK37" i="4"/>
  <c r="BL37" i="4"/>
  <c r="BM37" i="4"/>
  <c r="AW38" i="4"/>
  <c r="AX38" i="4"/>
  <c r="AY38" i="4"/>
  <c r="AZ38" i="4"/>
  <c r="BA38" i="4"/>
  <c r="BF38" i="4"/>
  <c r="BG38" i="4"/>
  <c r="BH38" i="4"/>
  <c r="BI38" i="4"/>
  <c r="BJ38" i="4"/>
  <c r="BK38" i="4"/>
  <c r="BL38" i="4"/>
  <c r="BM38" i="4"/>
  <c r="AW39" i="4"/>
  <c r="AX39" i="4"/>
  <c r="AY39" i="4"/>
  <c r="AZ39" i="4"/>
  <c r="BA39" i="4"/>
  <c r="BF39" i="4"/>
  <c r="BG39" i="4"/>
  <c r="BH39" i="4"/>
  <c r="BI39" i="4"/>
  <c r="BJ39" i="4"/>
  <c r="BK39" i="4"/>
  <c r="BL39" i="4"/>
  <c r="BM39" i="4"/>
  <c r="AW40" i="4"/>
  <c r="AX40" i="4"/>
  <c r="AY40" i="4"/>
  <c r="AZ40" i="4"/>
  <c r="BA40" i="4"/>
  <c r="BF40" i="4"/>
  <c r="BG40" i="4"/>
  <c r="BH40" i="4"/>
  <c r="BI40" i="4"/>
  <c r="BJ40" i="4"/>
  <c r="BK40" i="4"/>
  <c r="BL40" i="4"/>
  <c r="BM40" i="4"/>
  <c r="AW41" i="4"/>
  <c r="AX41" i="4"/>
  <c r="AY41" i="4"/>
  <c r="AZ41" i="4"/>
  <c r="BA41" i="4"/>
  <c r="BF41" i="4"/>
  <c r="BG41" i="4"/>
  <c r="BH41" i="4"/>
  <c r="BI41" i="4"/>
  <c r="BJ41" i="4"/>
  <c r="BK41" i="4"/>
  <c r="BL41" i="4"/>
  <c r="BM41" i="4"/>
  <c r="AW42" i="4"/>
  <c r="AX42" i="4"/>
  <c r="AY42" i="4"/>
  <c r="AZ42" i="4"/>
  <c r="BA42" i="4"/>
  <c r="BF42" i="4"/>
  <c r="BG42" i="4"/>
  <c r="BH42" i="4"/>
  <c r="BI42" i="4"/>
  <c r="BJ42" i="4"/>
  <c r="BK42" i="4"/>
  <c r="BL42" i="4"/>
  <c r="BM42" i="4"/>
  <c r="AW43" i="4"/>
  <c r="AX43" i="4"/>
  <c r="AY43" i="4"/>
  <c r="AZ43" i="4"/>
  <c r="BA43" i="4"/>
  <c r="BF43" i="4"/>
  <c r="BG43" i="4"/>
  <c r="BH43" i="4"/>
  <c r="BI43" i="4"/>
  <c r="BJ43" i="4"/>
  <c r="BK43" i="4"/>
  <c r="BL43" i="4"/>
  <c r="BM43" i="4"/>
  <c r="AW44" i="4"/>
  <c r="AX44" i="4"/>
  <c r="AY44" i="4"/>
  <c r="AZ44" i="4"/>
  <c r="BA44" i="4"/>
  <c r="BF44" i="4"/>
  <c r="BG44" i="4"/>
  <c r="BH44" i="4"/>
  <c r="BI44" i="4"/>
  <c r="BJ44" i="4"/>
  <c r="BK44" i="4"/>
  <c r="BL44" i="4"/>
  <c r="BM44" i="4"/>
  <c r="AW45" i="4"/>
  <c r="AX45" i="4"/>
  <c r="AY45" i="4"/>
  <c r="AZ45" i="4"/>
  <c r="BA45" i="4"/>
  <c r="BF45" i="4"/>
  <c r="BG45" i="4"/>
  <c r="BH45" i="4"/>
  <c r="BI45" i="4"/>
  <c r="BJ45" i="4"/>
  <c r="BK45" i="4"/>
  <c r="BL45" i="4"/>
  <c r="BM45" i="4"/>
  <c r="AW46" i="4"/>
  <c r="AX46" i="4"/>
  <c r="AY46" i="4"/>
  <c r="AZ46" i="4"/>
  <c r="BA46" i="4"/>
  <c r="BF46" i="4"/>
  <c r="BG46" i="4"/>
  <c r="BH46" i="4"/>
  <c r="BI46" i="4"/>
  <c r="BJ46" i="4"/>
  <c r="BK46" i="4"/>
  <c r="BL46" i="4"/>
  <c r="BM46" i="4"/>
  <c r="AW47" i="4"/>
  <c r="AX47" i="4"/>
  <c r="AY47" i="4"/>
  <c r="AZ47" i="4"/>
  <c r="BA47" i="4"/>
  <c r="BF47" i="4"/>
  <c r="BG47" i="4"/>
  <c r="BH47" i="4"/>
  <c r="BI47" i="4"/>
  <c r="BJ47" i="4"/>
  <c r="BK47" i="4"/>
  <c r="BL47" i="4"/>
  <c r="BM47" i="4"/>
  <c r="AW48" i="4"/>
  <c r="AX48" i="4"/>
  <c r="AY48" i="4"/>
  <c r="AZ48" i="4"/>
  <c r="BA48" i="4"/>
  <c r="BF48" i="4"/>
  <c r="BG48" i="4"/>
  <c r="BH48" i="4"/>
  <c r="BI48" i="4"/>
  <c r="BJ48" i="4"/>
  <c r="BK48" i="4"/>
  <c r="BL48" i="4"/>
  <c r="BM48" i="4"/>
  <c r="AW49" i="4"/>
  <c r="AX49" i="4"/>
  <c r="AY49" i="4"/>
  <c r="AZ49" i="4"/>
  <c r="BA49" i="4"/>
  <c r="BF49" i="4"/>
  <c r="BG49" i="4"/>
  <c r="BH49" i="4"/>
  <c r="BI49" i="4"/>
  <c r="BJ49" i="4"/>
  <c r="BK49" i="4"/>
  <c r="BL49" i="4"/>
  <c r="BM49" i="4"/>
  <c r="AW50" i="4"/>
  <c r="AX50" i="4"/>
  <c r="AY50" i="4"/>
  <c r="AZ50" i="4"/>
  <c r="BA50" i="4"/>
  <c r="BF50" i="4"/>
  <c r="BG50" i="4"/>
  <c r="BH50" i="4"/>
  <c r="BI50" i="4"/>
  <c r="BJ50" i="4"/>
  <c r="BK50" i="4"/>
  <c r="BL50" i="4"/>
  <c r="BM50" i="4"/>
  <c r="AW51" i="4"/>
  <c r="AX51" i="4"/>
  <c r="AY51" i="4"/>
  <c r="AZ51" i="4"/>
  <c r="BA51" i="4"/>
  <c r="BF51" i="4"/>
  <c r="BG51" i="4"/>
  <c r="BH51" i="4"/>
  <c r="BI51" i="4"/>
  <c r="BJ51" i="4"/>
  <c r="BK51" i="4"/>
  <c r="BL51" i="4"/>
  <c r="BM51" i="4"/>
  <c r="AW52" i="4"/>
  <c r="AX52" i="4"/>
  <c r="AY52" i="4"/>
  <c r="AZ52" i="4"/>
  <c r="BA52" i="4"/>
  <c r="BF52" i="4"/>
  <c r="BG52" i="4"/>
  <c r="BH52" i="4"/>
  <c r="BI52" i="4"/>
  <c r="BJ52" i="4"/>
  <c r="BK52" i="4"/>
  <c r="BL52" i="4"/>
  <c r="BM52" i="4"/>
  <c r="AW53" i="4"/>
  <c r="AX53" i="4"/>
  <c r="AY53" i="4"/>
  <c r="AZ53" i="4"/>
  <c r="BA53" i="4"/>
  <c r="BF53" i="4"/>
  <c r="BG53" i="4"/>
  <c r="BH53" i="4"/>
  <c r="BI53" i="4"/>
  <c r="BJ53" i="4"/>
  <c r="BK53" i="4"/>
  <c r="BL53" i="4"/>
  <c r="BM53" i="4"/>
  <c r="AW54" i="4"/>
  <c r="AX54" i="4"/>
  <c r="AY54" i="4"/>
  <c r="AZ54" i="4"/>
  <c r="BA54" i="4"/>
  <c r="BF54" i="4"/>
  <c r="BG54" i="4"/>
  <c r="BH54" i="4"/>
  <c r="BI54" i="4"/>
  <c r="BJ54" i="4"/>
  <c r="BK54" i="4"/>
  <c r="BL54" i="4"/>
  <c r="BM54" i="4"/>
  <c r="AW55" i="4"/>
  <c r="AX55" i="4"/>
  <c r="AY55" i="4"/>
  <c r="AZ55" i="4"/>
  <c r="BA55" i="4"/>
  <c r="BF55" i="4"/>
  <c r="BG55" i="4"/>
  <c r="BH55" i="4"/>
  <c r="BI55" i="4"/>
  <c r="BJ55" i="4"/>
  <c r="BK55" i="4"/>
  <c r="BL55" i="4"/>
  <c r="BM55" i="4"/>
  <c r="AW56" i="4"/>
  <c r="AX56" i="4"/>
  <c r="AY56" i="4"/>
  <c r="AZ56" i="4"/>
  <c r="BA56" i="4"/>
  <c r="BF56" i="4"/>
  <c r="BG56" i="4"/>
  <c r="BH56" i="4"/>
  <c r="BI56" i="4"/>
  <c r="BJ56" i="4"/>
  <c r="BK56" i="4"/>
  <c r="BL56" i="4"/>
  <c r="BM56" i="4"/>
  <c r="AW57" i="4"/>
  <c r="AX57" i="4"/>
  <c r="AY57" i="4"/>
  <c r="AZ57" i="4"/>
  <c r="BA57" i="4"/>
  <c r="BF57" i="4"/>
  <c r="BG57" i="4"/>
  <c r="BH57" i="4"/>
  <c r="BI57" i="4"/>
  <c r="BJ57" i="4"/>
  <c r="BK57" i="4"/>
  <c r="BL57" i="4"/>
  <c r="BM57" i="4"/>
  <c r="AW58" i="4"/>
  <c r="AX58" i="4"/>
  <c r="AY58" i="4"/>
  <c r="AZ58" i="4"/>
  <c r="BA58" i="4"/>
  <c r="BF58" i="4"/>
  <c r="BG58" i="4"/>
  <c r="BH58" i="4"/>
  <c r="BI58" i="4"/>
  <c r="BJ58" i="4"/>
  <c r="BK58" i="4"/>
  <c r="BL58" i="4"/>
  <c r="BM58" i="4"/>
  <c r="AW59" i="4"/>
  <c r="AX59" i="4"/>
  <c r="AY59" i="4"/>
  <c r="AZ59" i="4"/>
  <c r="BA59" i="4"/>
  <c r="BF59" i="4"/>
  <c r="BG59" i="4"/>
  <c r="BH59" i="4"/>
  <c r="BI59" i="4"/>
  <c r="BJ59" i="4"/>
  <c r="BK59" i="4"/>
  <c r="BL59" i="4"/>
  <c r="BM59" i="4"/>
  <c r="AW60" i="4"/>
  <c r="AX60" i="4"/>
  <c r="AY60" i="4"/>
  <c r="AZ60" i="4"/>
  <c r="BA60" i="4"/>
  <c r="BF60" i="4"/>
  <c r="BG60" i="4"/>
  <c r="BH60" i="4"/>
  <c r="BI60" i="4"/>
  <c r="BJ60" i="4"/>
  <c r="BK60" i="4"/>
  <c r="BL60" i="4"/>
  <c r="BM60" i="4"/>
  <c r="AW61" i="4"/>
  <c r="AX61" i="4"/>
  <c r="AY61" i="4"/>
  <c r="AZ61" i="4"/>
  <c r="BA61" i="4"/>
  <c r="BF61" i="4"/>
  <c r="BG61" i="4"/>
  <c r="BH61" i="4"/>
  <c r="BI61" i="4"/>
  <c r="BJ61" i="4"/>
  <c r="BK61" i="4"/>
  <c r="BL61" i="4"/>
  <c r="BM61" i="4"/>
  <c r="AW62" i="4"/>
  <c r="AX62" i="4"/>
  <c r="AY62" i="4"/>
  <c r="AZ62" i="4"/>
  <c r="BA62" i="4"/>
  <c r="BF62" i="4"/>
  <c r="BG62" i="4"/>
  <c r="BH62" i="4"/>
  <c r="BI62" i="4"/>
  <c r="BJ62" i="4"/>
  <c r="BK62" i="4"/>
  <c r="BL62" i="4"/>
  <c r="BM62" i="4"/>
  <c r="AW63" i="4"/>
  <c r="AX63" i="4"/>
  <c r="AY63" i="4"/>
  <c r="AZ63" i="4"/>
  <c r="BA63" i="4"/>
  <c r="BF63" i="4"/>
  <c r="BG63" i="4"/>
  <c r="BH63" i="4"/>
  <c r="BI63" i="4"/>
  <c r="BJ63" i="4"/>
  <c r="BK63" i="4"/>
  <c r="BL63" i="4"/>
  <c r="BM63" i="4"/>
  <c r="AW64" i="4"/>
  <c r="AX64" i="4"/>
  <c r="AY64" i="4"/>
  <c r="AZ64" i="4"/>
  <c r="BA64" i="4"/>
  <c r="BF64" i="4"/>
  <c r="BG64" i="4"/>
  <c r="BH64" i="4"/>
  <c r="BI64" i="4"/>
  <c r="BJ64" i="4"/>
  <c r="BK64" i="4"/>
  <c r="BL64" i="4"/>
  <c r="BM64" i="4"/>
  <c r="AW65" i="4"/>
  <c r="AX65" i="4"/>
  <c r="AY65" i="4"/>
  <c r="AZ65" i="4"/>
  <c r="BA65" i="4"/>
  <c r="BF65" i="4"/>
  <c r="BG65" i="4"/>
  <c r="BH65" i="4"/>
  <c r="BI65" i="4"/>
  <c r="BJ65" i="4"/>
  <c r="BK65" i="4"/>
  <c r="BL65" i="4"/>
  <c r="BM65" i="4"/>
  <c r="AW66" i="4"/>
  <c r="AX66" i="4"/>
  <c r="AY66" i="4"/>
  <c r="AZ66" i="4"/>
  <c r="BA66" i="4"/>
  <c r="BF66" i="4"/>
  <c r="BG66" i="4"/>
  <c r="BH66" i="4"/>
  <c r="BI66" i="4"/>
  <c r="BJ66" i="4"/>
  <c r="BK66" i="4"/>
  <c r="BL66" i="4"/>
  <c r="BM66" i="4"/>
  <c r="AW67" i="4"/>
  <c r="AX67" i="4"/>
  <c r="AY67" i="4"/>
  <c r="AZ67" i="4"/>
  <c r="BA67" i="4"/>
  <c r="BF67" i="4"/>
  <c r="BG67" i="4"/>
  <c r="BH67" i="4"/>
  <c r="BI67" i="4"/>
  <c r="BJ67" i="4"/>
  <c r="BK67" i="4"/>
  <c r="BL67" i="4"/>
  <c r="BM67" i="4"/>
  <c r="AW68" i="4"/>
  <c r="AX68" i="4"/>
  <c r="AY68" i="4"/>
  <c r="AZ68" i="4"/>
  <c r="BA68" i="4"/>
  <c r="BF68" i="4"/>
  <c r="BG68" i="4"/>
  <c r="BH68" i="4"/>
  <c r="BI68" i="4"/>
  <c r="BJ68" i="4"/>
  <c r="BK68" i="4"/>
  <c r="BL68" i="4"/>
  <c r="BM68" i="4"/>
  <c r="AW69" i="4"/>
  <c r="AX69" i="4"/>
  <c r="AY69" i="4"/>
  <c r="AZ69" i="4"/>
  <c r="BA69" i="4"/>
  <c r="BF69" i="4"/>
  <c r="BG69" i="4"/>
  <c r="BH69" i="4"/>
  <c r="BI69" i="4"/>
  <c r="BJ69" i="4"/>
  <c r="BK69" i="4"/>
  <c r="BL69" i="4"/>
  <c r="BM69" i="4"/>
  <c r="AW70" i="4"/>
  <c r="AX70" i="4"/>
  <c r="AY70" i="4"/>
  <c r="AZ70" i="4"/>
  <c r="BA70" i="4"/>
  <c r="BF70" i="4"/>
  <c r="BG70" i="4"/>
  <c r="BH70" i="4"/>
  <c r="BI70" i="4"/>
  <c r="BJ70" i="4"/>
  <c r="BK70" i="4"/>
  <c r="BL70" i="4"/>
  <c r="BM70" i="4"/>
  <c r="AW71" i="4"/>
  <c r="AX71" i="4"/>
  <c r="AY71" i="4"/>
  <c r="AZ71" i="4"/>
  <c r="BA71" i="4"/>
  <c r="BF71" i="4"/>
  <c r="BG71" i="4"/>
  <c r="BH71" i="4"/>
  <c r="BI71" i="4"/>
  <c r="BJ71" i="4"/>
  <c r="BK71" i="4"/>
  <c r="BL71" i="4"/>
  <c r="BM71" i="4"/>
  <c r="AW72" i="4"/>
  <c r="AX72" i="4"/>
  <c r="AY72" i="4"/>
  <c r="AZ72" i="4"/>
  <c r="BA72" i="4"/>
  <c r="BF72" i="4"/>
  <c r="BG72" i="4"/>
  <c r="BH72" i="4"/>
  <c r="BI72" i="4"/>
  <c r="BJ72" i="4"/>
  <c r="BK72" i="4"/>
  <c r="BL72" i="4"/>
  <c r="BM72" i="4"/>
  <c r="AW73" i="4"/>
  <c r="AX73" i="4"/>
  <c r="AY73" i="4"/>
  <c r="AZ73" i="4"/>
  <c r="BA73" i="4"/>
  <c r="BF73" i="4"/>
  <c r="BG73" i="4"/>
  <c r="BH73" i="4"/>
  <c r="BI73" i="4"/>
  <c r="BJ73" i="4"/>
  <c r="BK73" i="4"/>
  <c r="BL73" i="4"/>
  <c r="BM73" i="4"/>
  <c r="AW74" i="4"/>
  <c r="AX74" i="4"/>
  <c r="AY74" i="4"/>
  <c r="AZ74" i="4"/>
  <c r="BA74" i="4"/>
  <c r="BF74" i="4"/>
  <c r="BG74" i="4"/>
  <c r="BH74" i="4"/>
  <c r="BI74" i="4"/>
  <c r="BJ74" i="4"/>
  <c r="BK74" i="4"/>
  <c r="BL74" i="4"/>
  <c r="BM74" i="4"/>
  <c r="AW75" i="4"/>
  <c r="AX75" i="4"/>
  <c r="AY75" i="4"/>
  <c r="AZ75" i="4"/>
  <c r="BA75" i="4"/>
  <c r="BF75" i="4"/>
  <c r="BG75" i="4"/>
  <c r="BH75" i="4"/>
  <c r="BI75" i="4"/>
  <c r="BJ75" i="4"/>
  <c r="BK75" i="4"/>
  <c r="BL75" i="4"/>
  <c r="BM75" i="4"/>
  <c r="AW76" i="4"/>
  <c r="AX76" i="4"/>
  <c r="AY76" i="4"/>
  <c r="AZ76" i="4"/>
  <c r="BA76" i="4"/>
  <c r="BF76" i="4"/>
  <c r="BG76" i="4"/>
  <c r="BH76" i="4"/>
  <c r="BI76" i="4"/>
  <c r="BJ76" i="4"/>
  <c r="BK76" i="4"/>
  <c r="BL76" i="4"/>
  <c r="BM76" i="4"/>
  <c r="AW77" i="4"/>
  <c r="AX77" i="4"/>
  <c r="AY77" i="4"/>
  <c r="AZ77" i="4"/>
  <c r="BA77" i="4"/>
  <c r="BF77" i="4"/>
  <c r="BG77" i="4"/>
  <c r="BH77" i="4"/>
  <c r="BI77" i="4"/>
  <c r="BJ77" i="4"/>
  <c r="BK77" i="4"/>
  <c r="BL77" i="4"/>
  <c r="BM77" i="4"/>
  <c r="AW78" i="4"/>
  <c r="AX78" i="4"/>
  <c r="AY78" i="4"/>
  <c r="AZ78" i="4"/>
  <c r="BA78" i="4"/>
  <c r="BF78" i="4"/>
  <c r="BG78" i="4"/>
  <c r="BH78" i="4"/>
  <c r="BI78" i="4"/>
  <c r="BJ78" i="4"/>
  <c r="BK78" i="4"/>
  <c r="BL78" i="4"/>
  <c r="BM78" i="4"/>
  <c r="AW79" i="4"/>
  <c r="AX79" i="4"/>
  <c r="AY79" i="4"/>
  <c r="AZ79" i="4"/>
  <c r="BA79" i="4"/>
  <c r="BF79" i="4"/>
  <c r="BG79" i="4"/>
  <c r="BH79" i="4"/>
  <c r="BI79" i="4"/>
  <c r="BJ79" i="4"/>
  <c r="BK79" i="4"/>
  <c r="BL79" i="4"/>
  <c r="BM79" i="4"/>
  <c r="AW80" i="4"/>
  <c r="AX80" i="4"/>
  <c r="AY80" i="4"/>
  <c r="AZ80" i="4"/>
  <c r="BA80" i="4"/>
  <c r="BF80" i="4"/>
  <c r="BG80" i="4"/>
  <c r="BH80" i="4"/>
  <c r="BI80" i="4"/>
  <c r="BJ80" i="4"/>
  <c r="BK80" i="4"/>
  <c r="BL80" i="4"/>
  <c r="BM80" i="4"/>
  <c r="AW81" i="4"/>
  <c r="AX81" i="4"/>
  <c r="AY81" i="4"/>
  <c r="AZ81" i="4"/>
  <c r="BA81" i="4"/>
  <c r="BF81" i="4"/>
  <c r="BG81" i="4"/>
  <c r="BH81" i="4"/>
  <c r="BI81" i="4"/>
  <c r="BJ81" i="4"/>
  <c r="BK81" i="4"/>
  <c r="BL81" i="4"/>
  <c r="BM81" i="4"/>
  <c r="AW82" i="4"/>
  <c r="AX82" i="4"/>
  <c r="AY82" i="4"/>
  <c r="AZ82" i="4"/>
  <c r="BA82" i="4"/>
  <c r="BF82" i="4"/>
  <c r="BG82" i="4"/>
  <c r="BH82" i="4"/>
  <c r="BI82" i="4"/>
  <c r="BJ82" i="4"/>
  <c r="BK82" i="4"/>
  <c r="BL82" i="4"/>
  <c r="BM82" i="4"/>
  <c r="AW83" i="4"/>
  <c r="AX83" i="4"/>
  <c r="AY83" i="4"/>
  <c r="AZ83" i="4"/>
  <c r="BA83" i="4"/>
  <c r="BF83" i="4"/>
  <c r="BG83" i="4"/>
  <c r="BH83" i="4"/>
  <c r="BI83" i="4"/>
  <c r="BJ83" i="4"/>
  <c r="BK83" i="4"/>
  <c r="BL83" i="4"/>
  <c r="BM83" i="4"/>
  <c r="AW84" i="4"/>
  <c r="AX84" i="4"/>
  <c r="AY84" i="4"/>
  <c r="AZ84" i="4"/>
  <c r="BA84" i="4"/>
  <c r="BF84" i="4"/>
  <c r="BG84" i="4"/>
  <c r="BH84" i="4"/>
  <c r="BI84" i="4"/>
  <c r="BJ84" i="4"/>
  <c r="BK84" i="4"/>
  <c r="BL84" i="4"/>
  <c r="BM84" i="4"/>
  <c r="AW85" i="4"/>
  <c r="AX85" i="4"/>
  <c r="AY85" i="4"/>
  <c r="AZ85" i="4"/>
  <c r="BA85" i="4"/>
  <c r="BF85" i="4"/>
  <c r="BG85" i="4"/>
  <c r="BH85" i="4"/>
  <c r="BI85" i="4"/>
  <c r="BJ85" i="4"/>
  <c r="BK85" i="4"/>
  <c r="BL85" i="4"/>
  <c r="BM85" i="4"/>
  <c r="AW86" i="4"/>
  <c r="AX86" i="4"/>
  <c r="AY86" i="4"/>
  <c r="AZ86" i="4"/>
  <c r="BA86" i="4"/>
  <c r="BF86" i="4"/>
  <c r="BG86" i="4"/>
  <c r="BH86" i="4"/>
  <c r="BI86" i="4"/>
  <c r="BJ86" i="4"/>
  <c r="BK86" i="4"/>
  <c r="BL86" i="4"/>
  <c r="BM86" i="4"/>
  <c r="AW87" i="4"/>
  <c r="AX87" i="4"/>
  <c r="AY87" i="4"/>
  <c r="AZ87" i="4"/>
  <c r="BA87" i="4"/>
  <c r="BF87" i="4"/>
  <c r="BG87" i="4"/>
  <c r="BH87" i="4"/>
  <c r="BI87" i="4"/>
  <c r="BJ87" i="4"/>
  <c r="BK87" i="4"/>
  <c r="BL87" i="4"/>
  <c r="BM87" i="4"/>
  <c r="AW88" i="4"/>
  <c r="AX88" i="4"/>
  <c r="AY88" i="4"/>
  <c r="AZ88" i="4"/>
  <c r="BA88" i="4"/>
  <c r="BF88" i="4"/>
  <c r="BG88" i="4"/>
  <c r="BH88" i="4"/>
  <c r="BI88" i="4"/>
  <c r="BJ88" i="4"/>
  <c r="BK88" i="4"/>
  <c r="BL88" i="4"/>
  <c r="BM88" i="4"/>
  <c r="AW89" i="4"/>
  <c r="AX89" i="4"/>
  <c r="AY89" i="4"/>
  <c r="AZ89" i="4"/>
  <c r="BA89" i="4"/>
  <c r="BF89" i="4"/>
  <c r="BG89" i="4"/>
  <c r="BH89" i="4"/>
  <c r="BI89" i="4"/>
  <c r="BJ89" i="4"/>
  <c r="BK89" i="4"/>
  <c r="BL89" i="4"/>
  <c r="BM89" i="4"/>
  <c r="AW90" i="4"/>
  <c r="AX90" i="4"/>
  <c r="AY90" i="4"/>
  <c r="AZ90" i="4"/>
  <c r="BA90" i="4"/>
  <c r="BF90" i="4"/>
  <c r="BG90" i="4"/>
  <c r="BH90" i="4"/>
  <c r="BI90" i="4"/>
  <c r="BJ90" i="4"/>
  <c r="BK90" i="4"/>
  <c r="BL90" i="4"/>
  <c r="BM90" i="4"/>
  <c r="AW91" i="4"/>
  <c r="AX91" i="4"/>
  <c r="AY91" i="4"/>
  <c r="AZ91" i="4"/>
  <c r="BA91" i="4"/>
  <c r="BF91" i="4"/>
  <c r="BG91" i="4"/>
  <c r="BH91" i="4"/>
  <c r="BI91" i="4"/>
  <c r="BJ91" i="4"/>
  <c r="BK91" i="4"/>
  <c r="BL91" i="4"/>
  <c r="BM91" i="4"/>
  <c r="AW92" i="4"/>
  <c r="AX92" i="4"/>
  <c r="AY92" i="4"/>
  <c r="AZ92" i="4"/>
  <c r="BA92" i="4"/>
  <c r="BF92" i="4"/>
  <c r="BG92" i="4"/>
  <c r="BH92" i="4"/>
  <c r="BI92" i="4"/>
  <c r="BJ92" i="4"/>
  <c r="BK92" i="4"/>
  <c r="BL92" i="4"/>
  <c r="BM92" i="4"/>
  <c r="AW93" i="4"/>
  <c r="AX93" i="4"/>
  <c r="AY93" i="4"/>
  <c r="AZ93" i="4"/>
  <c r="BA93" i="4"/>
  <c r="BF93" i="4"/>
  <c r="BG93" i="4"/>
  <c r="BH93" i="4"/>
  <c r="BI93" i="4"/>
  <c r="BJ93" i="4"/>
  <c r="BK93" i="4"/>
  <c r="BL93" i="4"/>
  <c r="BM93" i="4"/>
  <c r="AW94" i="4"/>
  <c r="AX94" i="4"/>
  <c r="AY94" i="4"/>
  <c r="AZ94" i="4"/>
  <c r="BA94" i="4"/>
  <c r="BF94" i="4"/>
  <c r="BG94" i="4"/>
  <c r="BH94" i="4"/>
  <c r="BI94" i="4"/>
  <c r="BJ94" i="4"/>
  <c r="BK94" i="4"/>
  <c r="BL94" i="4"/>
  <c r="BM94" i="4"/>
  <c r="AW95" i="4"/>
  <c r="AX95" i="4"/>
  <c r="AY95" i="4"/>
  <c r="AZ95" i="4"/>
  <c r="BA95" i="4"/>
  <c r="BF95" i="4"/>
  <c r="BG95" i="4"/>
  <c r="BH95" i="4"/>
  <c r="BI95" i="4"/>
  <c r="BJ95" i="4"/>
  <c r="BK95" i="4"/>
  <c r="BL95" i="4"/>
  <c r="BM95" i="4"/>
  <c r="AW96" i="4"/>
  <c r="AX96" i="4"/>
  <c r="AY96" i="4"/>
  <c r="AZ96" i="4"/>
  <c r="BA96" i="4"/>
  <c r="BF96" i="4"/>
  <c r="BG96" i="4"/>
  <c r="BH96" i="4"/>
  <c r="BI96" i="4"/>
  <c r="BJ96" i="4"/>
  <c r="BK96" i="4"/>
  <c r="BL96" i="4"/>
  <c r="BM96" i="4"/>
  <c r="AW97" i="4"/>
  <c r="AX97" i="4"/>
  <c r="AY97" i="4"/>
  <c r="AZ97" i="4"/>
  <c r="BA97" i="4"/>
  <c r="BF97" i="4"/>
  <c r="BG97" i="4"/>
  <c r="BH97" i="4"/>
  <c r="BI97" i="4"/>
  <c r="BJ97" i="4"/>
  <c r="BK97" i="4"/>
  <c r="BL97" i="4"/>
  <c r="BM97" i="4"/>
  <c r="AW98" i="4"/>
  <c r="AX98" i="4"/>
  <c r="AY98" i="4"/>
  <c r="AZ98" i="4"/>
  <c r="BA98" i="4"/>
  <c r="BF98" i="4"/>
  <c r="BG98" i="4"/>
  <c r="BH98" i="4"/>
  <c r="BI98" i="4"/>
  <c r="BJ98" i="4"/>
  <c r="BK98" i="4"/>
  <c r="BL98" i="4"/>
  <c r="BM98" i="4"/>
  <c r="AW99" i="4"/>
  <c r="AX99" i="4"/>
  <c r="AY99" i="4"/>
  <c r="AZ99" i="4"/>
  <c r="BA99" i="4"/>
  <c r="BF99" i="4"/>
  <c r="BG99" i="4"/>
  <c r="BH99" i="4"/>
  <c r="BI99" i="4"/>
  <c r="BJ99" i="4"/>
  <c r="BK99" i="4"/>
  <c r="BL99" i="4"/>
  <c r="BM99" i="4"/>
  <c r="AW100" i="4"/>
  <c r="AX100" i="4"/>
  <c r="AY100" i="4"/>
  <c r="AZ100" i="4"/>
  <c r="BA100" i="4"/>
  <c r="BF100" i="4"/>
  <c r="BG100" i="4"/>
  <c r="BH100" i="4"/>
  <c r="BI100" i="4"/>
  <c r="BJ100" i="4"/>
  <c r="BK100" i="4"/>
  <c r="BL100" i="4"/>
  <c r="BM100" i="4"/>
  <c r="AW101" i="4"/>
  <c r="AX101" i="4"/>
  <c r="AY101" i="4"/>
  <c r="AZ101" i="4"/>
  <c r="BA101" i="4"/>
  <c r="BF101" i="4"/>
  <c r="BG101" i="4"/>
  <c r="BH101" i="4"/>
  <c r="BI101" i="4"/>
  <c r="BJ101" i="4"/>
  <c r="BK101" i="4"/>
  <c r="BL101" i="4"/>
  <c r="BM101" i="4"/>
  <c r="AW102" i="4"/>
  <c r="AX102" i="4"/>
  <c r="AY102" i="4"/>
  <c r="AZ102" i="4"/>
  <c r="BA102" i="4"/>
  <c r="BF102" i="4"/>
  <c r="BG102" i="4"/>
  <c r="BH102" i="4"/>
  <c r="BI102" i="4"/>
  <c r="BJ102" i="4"/>
  <c r="BK102" i="4"/>
  <c r="BL102" i="4"/>
  <c r="BM102" i="4"/>
  <c r="AW103" i="4"/>
  <c r="AX103" i="4"/>
  <c r="AY103" i="4"/>
  <c r="AZ103" i="4"/>
  <c r="BA103" i="4"/>
  <c r="BF103" i="4"/>
  <c r="BG103" i="4"/>
  <c r="BH103" i="4"/>
  <c r="BI103" i="4"/>
  <c r="BJ103" i="4"/>
  <c r="BK103" i="4"/>
  <c r="BL103" i="4"/>
  <c r="BM103" i="4"/>
  <c r="AW104" i="4"/>
  <c r="AX104" i="4"/>
  <c r="AY104" i="4"/>
  <c r="AZ104" i="4"/>
  <c r="BA104" i="4"/>
  <c r="BF104" i="4"/>
  <c r="BG104" i="4"/>
  <c r="BH104" i="4"/>
  <c r="BI104" i="4"/>
  <c r="BJ104" i="4"/>
  <c r="BK104" i="4"/>
  <c r="BL104" i="4"/>
  <c r="BM104" i="4"/>
  <c r="AW105" i="4"/>
  <c r="AX105" i="4"/>
  <c r="AY105" i="4"/>
  <c r="AZ105" i="4"/>
  <c r="BA105" i="4"/>
  <c r="BF105" i="4"/>
  <c r="BG105" i="4"/>
  <c r="BH105" i="4"/>
  <c r="BI105" i="4"/>
  <c r="BJ105" i="4"/>
  <c r="BK105" i="4"/>
  <c r="BL105" i="4"/>
  <c r="BM105" i="4"/>
  <c r="AW106" i="4"/>
  <c r="AX106" i="4"/>
  <c r="AY106" i="4"/>
  <c r="AZ106" i="4"/>
  <c r="BA106" i="4"/>
  <c r="BF106" i="4"/>
  <c r="BG106" i="4"/>
  <c r="BH106" i="4"/>
  <c r="BI106" i="4"/>
  <c r="BJ106" i="4"/>
  <c r="BK106" i="4"/>
  <c r="BL106" i="4"/>
  <c r="BM106" i="4"/>
  <c r="AW107" i="4"/>
  <c r="AX107" i="4"/>
  <c r="AY107" i="4"/>
  <c r="AZ107" i="4"/>
  <c r="BA107" i="4"/>
  <c r="BF107" i="4"/>
  <c r="BG107" i="4"/>
  <c r="BH107" i="4"/>
  <c r="BI107" i="4"/>
  <c r="BJ107" i="4"/>
  <c r="BK107" i="4"/>
  <c r="BL107" i="4"/>
  <c r="BM107" i="4"/>
  <c r="AW108" i="4"/>
  <c r="AX108" i="4"/>
  <c r="AY108" i="4"/>
  <c r="AZ108" i="4"/>
  <c r="BA108" i="4"/>
  <c r="BF108" i="4"/>
  <c r="BG108" i="4"/>
  <c r="BH108" i="4"/>
  <c r="BI108" i="4"/>
  <c r="BJ108" i="4"/>
  <c r="BK108" i="4"/>
  <c r="BL108" i="4"/>
  <c r="BM108" i="4"/>
  <c r="AW109" i="4"/>
  <c r="AX109" i="4"/>
  <c r="AY109" i="4"/>
  <c r="AZ109" i="4"/>
  <c r="BA109" i="4"/>
  <c r="BF109" i="4"/>
  <c r="BG109" i="4"/>
  <c r="BH109" i="4"/>
  <c r="BI109" i="4"/>
  <c r="BJ109" i="4"/>
  <c r="BK109" i="4"/>
  <c r="BL109" i="4"/>
  <c r="BM109" i="4"/>
  <c r="AW110" i="4"/>
  <c r="AX110" i="4"/>
  <c r="AY110" i="4"/>
  <c r="AZ110" i="4"/>
  <c r="BA110" i="4"/>
  <c r="BF110" i="4"/>
  <c r="BG110" i="4"/>
  <c r="BH110" i="4"/>
  <c r="BI110" i="4"/>
  <c r="BJ110" i="4"/>
  <c r="BK110" i="4"/>
  <c r="BL110" i="4"/>
  <c r="BM110" i="4"/>
  <c r="AW111" i="4"/>
  <c r="AX111" i="4"/>
  <c r="AY111" i="4"/>
  <c r="AZ111" i="4"/>
  <c r="BA111" i="4"/>
  <c r="BF111" i="4"/>
  <c r="BG111" i="4"/>
  <c r="BH111" i="4"/>
  <c r="BI111" i="4"/>
  <c r="BJ111" i="4"/>
  <c r="BK111" i="4"/>
  <c r="BL111" i="4"/>
  <c r="BM111" i="4"/>
  <c r="AW112" i="4"/>
  <c r="AX112" i="4"/>
  <c r="AY112" i="4"/>
  <c r="AZ112" i="4"/>
  <c r="BA112" i="4"/>
  <c r="BF112" i="4"/>
  <c r="BG112" i="4"/>
  <c r="BH112" i="4"/>
  <c r="BI112" i="4"/>
  <c r="BJ112" i="4"/>
  <c r="BK112" i="4"/>
  <c r="BL112" i="4"/>
  <c r="BM112" i="4"/>
  <c r="AW113" i="4"/>
  <c r="AX113" i="4"/>
  <c r="AY113" i="4"/>
  <c r="AZ113" i="4"/>
  <c r="BA113" i="4"/>
  <c r="BF113" i="4"/>
  <c r="BG113" i="4"/>
  <c r="BH113" i="4"/>
  <c r="BI113" i="4"/>
  <c r="BJ113" i="4"/>
  <c r="BK113" i="4"/>
  <c r="BL113" i="4"/>
  <c r="BM113" i="4"/>
  <c r="AW114" i="4"/>
  <c r="AX114" i="4"/>
  <c r="AY114" i="4"/>
  <c r="AZ114" i="4"/>
  <c r="BA114" i="4"/>
  <c r="BF114" i="4"/>
  <c r="BG114" i="4"/>
  <c r="BH114" i="4"/>
  <c r="BI114" i="4"/>
  <c r="BJ114" i="4"/>
  <c r="BK114" i="4"/>
  <c r="BL114" i="4"/>
  <c r="BM114" i="4"/>
  <c r="AW115" i="4"/>
  <c r="AX115" i="4"/>
  <c r="AY115" i="4"/>
  <c r="AZ115" i="4"/>
  <c r="BA115" i="4"/>
  <c r="BF115" i="4"/>
  <c r="BG115" i="4"/>
  <c r="BH115" i="4"/>
  <c r="BI115" i="4"/>
  <c r="BJ115" i="4"/>
  <c r="BK115" i="4"/>
  <c r="BL115" i="4"/>
  <c r="BM115" i="4"/>
  <c r="AW116" i="4"/>
  <c r="AX116" i="4"/>
  <c r="AY116" i="4"/>
  <c r="AZ116" i="4"/>
  <c r="BA116" i="4"/>
  <c r="BF116" i="4"/>
  <c r="BG116" i="4"/>
  <c r="BH116" i="4"/>
  <c r="BI116" i="4"/>
  <c r="BJ116" i="4"/>
  <c r="BK116" i="4"/>
  <c r="BL116" i="4"/>
  <c r="BM116" i="4"/>
  <c r="AW117" i="4"/>
  <c r="AX117" i="4"/>
  <c r="AY117" i="4"/>
  <c r="AZ117" i="4"/>
  <c r="BA117" i="4"/>
  <c r="BF117" i="4"/>
  <c r="BG117" i="4"/>
  <c r="BH117" i="4"/>
  <c r="BI117" i="4"/>
  <c r="BJ117" i="4"/>
  <c r="BK117" i="4"/>
  <c r="BL117" i="4"/>
  <c r="BM117" i="4"/>
  <c r="AW118" i="4"/>
  <c r="AX118" i="4"/>
  <c r="AY118" i="4"/>
  <c r="AZ118" i="4"/>
  <c r="BA118" i="4"/>
  <c r="BF118" i="4"/>
  <c r="BG118" i="4"/>
  <c r="BH118" i="4"/>
  <c r="BI118" i="4"/>
  <c r="BJ118" i="4"/>
  <c r="BK118" i="4"/>
  <c r="BL118" i="4"/>
  <c r="BM118" i="4"/>
  <c r="AW119" i="4"/>
  <c r="AX119" i="4"/>
  <c r="AY119" i="4"/>
  <c r="AZ119" i="4"/>
  <c r="BA119" i="4"/>
  <c r="BF119" i="4"/>
  <c r="BG119" i="4"/>
  <c r="BH119" i="4"/>
  <c r="BI119" i="4"/>
  <c r="BJ119" i="4"/>
  <c r="BK119" i="4"/>
  <c r="BL119" i="4"/>
  <c r="BM119" i="4"/>
  <c r="AW120" i="4"/>
  <c r="AX120" i="4"/>
  <c r="AY120" i="4"/>
  <c r="AZ120" i="4"/>
  <c r="BA120" i="4"/>
  <c r="BF120" i="4"/>
  <c r="BG120" i="4"/>
  <c r="BH120" i="4"/>
  <c r="BI120" i="4"/>
  <c r="BJ120" i="4"/>
  <c r="BK120" i="4"/>
  <c r="BL120" i="4"/>
  <c r="BM120" i="4"/>
  <c r="AW121" i="4"/>
  <c r="AX121" i="4"/>
  <c r="AY121" i="4"/>
  <c r="AZ121" i="4"/>
  <c r="BA121" i="4"/>
  <c r="BF121" i="4"/>
  <c r="BG121" i="4"/>
  <c r="BH121" i="4"/>
  <c r="BI121" i="4"/>
  <c r="BJ121" i="4"/>
  <c r="BK121" i="4"/>
  <c r="BL121" i="4"/>
  <c r="BM121" i="4"/>
  <c r="AW122" i="4"/>
  <c r="AX122" i="4"/>
  <c r="AY122" i="4"/>
  <c r="AZ122" i="4"/>
  <c r="BA122" i="4"/>
  <c r="BF122" i="4"/>
  <c r="BG122" i="4"/>
  <c r="BH122" i="4"/>
  <c r="BI122" i="4"/>
  <c r="BJ122" i="4"/>
  <c r="BK122" i="4"/>
  <c r="BL122" i="4"/>
  <c r="BM122" i="4"/>
  <c r="AW123" i="4"/>
  <c r="AX123" i="4"/>
  <c r="AY123" i="4"/>
  <c r="AZ123" i="4"/>
  <c r="BA123" i="4"/>
  <c r="BF123" i="4"/>
  <c r="BG123" i="4"/>
  <c r="BH123" i="4"/>
  <c r="BI123" i="4"/>
  <c r="BJ123" i="4"/>
  <c r="BK123" i="4"/>
  <c r="BL123" i="4"/>
  <c r="BM123" i="4"/>
  <c r="AW124" i="4"/>
  <c r="AX124" i="4"/>
  <c r="AY124" i="4"/>
  <c r="AZ124" i="4"/>
  <c r="BA124" i="4"/>
  <c r="BF124" i="4"/>
  <c r="BG124" i="4"/>
  <c r="BH124" i="4"/>
  <c r="BI124" i="4"/>
  <c r="BJ124" i="4"/>
  <c r="BK124" i="4"/>
  <c r="BL124" i="4"/>
  <c r="BM124" i="4"/>
  <c r="AW125" i="4"/>
  <c r="AX125" i="4"/>
  <c r="AY125" i="4"/>
  <c r="AZ125" i="4"/>
  <c r="BA125" i="4"/>
  <c r="BF125" i="4"/>
  <c r="BG125" i="4"/>
  <c r="BH125" i="4"/>
  <c r="BI125" i="4"/>
  <c r="BJ125" i="4"/>
  <c r="BK125" i="4"/>
  <c r="BL125" i="4"/>
  <c r="BM125" i="4"/>
  <c r="AW126" i="4"/>
  <c r="AX126" i="4"/>
  <c r="AY126" i="4"/>
  <c r="AZ126" i="4"/>
  <c r="BA126" i="4"/>
  <c r="BF126" i="4"/>
  <c r="BG126" i="4"/>
  <c r="BH126" i="4"/>
  <c r="BI126" i="4"/>
  <c r="BJ126" i="4"/>
  <c r="BK126" i="4"/>
  <c r="BL126" i="4"/>
  <c r="BM126" i="4"/>
  <c r="AW127" i="4"/>
  <c r="AX127" i="4"/>
  <c r="AY127" i="4"/>
  <c r="AZ127" i="4"/>
  <c r="BA127" i="4"/>
  <c r="BF127" i="4"/>
  <c r="BG127" i="4"/>
  <c r="BH127" i="4"/>
  <c r="BI127" i="4"/>
  <c r="BJ127" i="4"/>
  <c r="BK127" i="4"/>
  <c r="BL127" i="4"/>
  <c r="BM127" i="4"/>
  <c r="AW128" i="4"/>
  <c r="AX128" i="4"/>
  <c r="AY128" i="4"/>
  <c r="AZ128" i="4"/>
  <c r="BA128" i="4"/>
  <c r="BF128" i="4"/>
  <c r="BG128" i="4"/>
  <c r="BH128" i="4"/>
  <c r="BI128" i="4"/>
  <c r="BJ128" i="4"/>
  <c r="BK128" i="4"/>
  <c r="BL128" i="4"/>
  <c r="BM128" i="4"/>
  <c r="AW129" i="4"/>
  <c r="AX129" i="4"/>
  <c r="AY129" i="4"/>
  <c r="AZ129" i="4"/>
  <c r="BA129" i="4"/>
  <c r="BF129" i="4"/>
  <c r="BG129" i="4"/>
  <c r="BH129" i="4"/>
  <c r="BI129" i="4"/>
  <c r="BJ129" i="4"/>
  <c r="BK129" i="4"/>
  <c r="BL129" i="4"/>
  <c r="BM129" i="4"/>
  <c r="AW130" i="4"/>
  <c r="AX130" i="4"/>
  <c r="AY130" i="4"/>
  <c r="AZ130" i="4"/>
  <c r="BA130" i="4"/>
  <c r="BF130" i="4"/>
  <c r="BG130" i="4"/>
  <c r="BH130" i="4"/>
  <c r="BI130" i="4"/>
  <c r="BJ130" i="4"/>
  <c r="BK130" i="4"/>
  <c r="BL130" i="4"/>
  <c r="BM130" i="4"/>
  <c r="AW131" i="4"/>
  <c r="AX131" i="4"/>
  <c r="AY131" i="4"/>
  <c r="AZ131" i="4"/>
  <c r="BA131" i="4"/>
  <c r="BF131" i="4"/>
  <c r="BG131" i="4"/>
  <c r="BH131" i="4"/>
  <c r="BI131" i="4"/>
  <c r="BJ131" i="4"/>
  <c r="BK131" i="4"/>
  <c r="BL131" i="4"/>
  <c r="BM131" i="4"/>
  <c r="AW132" i="4"/>
  <c r="AX132" i="4"/>
  <c r="AY132" i="4"/>
  <c r="AZ132" i="4"/>
  <c r="BA132" i="4"/>
  <c r="BF132" i="4"/>
  <c r="BG132" i="4"/>
  <c r="BH132" i="4"/>
  <c r="BI132" i="4"/>
  <c r="BJ132" i="4"/>
  <c r="BK132" i="4"/>
  <c r="BL132" i="4"/>
  <c r="BM132" i="4"/>
  <c r="AW133" i="4"/>
  <c r="AX133" i="4"/>
  <c r="AY133" i="4"/>
  <c r="AZ133" i="4"/>
  <c r="BA133" i="4"/>
  <c r="BF133" i="4"/>
  <c r="BG133" i="4"/>
  <c r="BH133" i="4"/>
  <c r="BI133" i="4"/>
  <c r="BJ133" i="4"/>
  <c r="BK133" i="4"/>
  <c r="BL133" i="4"/>
  <c r="BM133" i="4"/>
  <c r="AW134" i="4"/>
  <c r="AX134" i="4"/>
  <c r="AY134" i="4"/>
  <c r="AZ134" i="4"/>
  <c r="BA134" i="4"/>
  <c r="BF134" i="4"/>
  <c r="BG134" i="4"/>
  <c r="BH134" i="4"/>
  <c r="BI134" i="4"/>
  <c r="BJ134" i="4"/>
  <c r="BK134" i="4"/>
  <c r="BL134" i="4"/>
  <c r="BM134" i="4"/>
  <c r="AW135" i="4"/>
  <c r="AX135" i="4"/>
  <c r="AY135" i="4"/>
  <c r="AZ135" i="4"/>
  <c r="BA135" i="4"/>
  <c r="BF135" i="4"/>
  <c r="BG135" i="4"/>
  <c r="BH135" i="4"/>
  <c r="BI135" i="4"/>
  <c r="BJ135" i="4"/>
  <c r="BK135" i="4"/>
  <c r="BL135" i="4"/>
  <c r="BM135" i="4"/>
  <c r="AW136" i="4"/>
  <c r="AX136" i="4"/>
  <c r="AY136" i="4"/>
  <c r="AZ136" i="4"/>
  <c r="BA136" i="4"/>
  <c r="BF136" i="4"/>
  <c r="BG136" i="4"/>
  <c r="BH136" i="4"/>
  <c r="BI136" i="4"/>
  <c r="BJ136" i="4"/>
  <c r="BK136" i="4"/>
  <c r="BL136" i="4"/>
  <c r="BM136" i="4"/>
  <c r="AW137" i="4"/>
  <c r="AX137" i="4"/>
  <c r="AY137" i="4"/>
  <c r="AZ137" i="4"/>
  <c r="BA137" i="4"/>
  <c r="BF137" i="4"/>
  <c r="BG137" i="4"/>
  <c r="BH137" i="4"/>
  <c r="BI137" i="4"/>
  <c r="BJ137" i="4"/>
  <c r="BK137" i="4"/>
  <c r="BL137" i="4"/>
  <c r="BM137" i="4"/>
  <c r="AW138" i="4"/>
  <c r="AX138" i="4"/>
  <c r="AY138" i="4"/>
  <c r="AZ138" i="4"/>
  <c r="BA138" i="4"/>
  <c r="BF138" i="4"/>
  <c r="BG138" i="4"/>
  <c r="BH138" i="4"/>
  <c r="BI138" i="4"/>
  <c r="BJ138" i="4"/>
  <c r="BK138" i="4"/>
  <c r="BL138" i="4"/>
  <c r="BM138" i="4"/>
  <c r="AW139" i="4"/>
  <c r="AX139" i="4"/>
  <c r="AY139" i="4"/>
  <c r="AZ139" i="4"/>
  <c r="BA139" i="4"/>
  <c r="BF139" i="4"/>
  <c r="BG139" i="4"/>
  <c r="BH139" i="4"/>
  <c r="BI139" i="4"/>
  <c r="BJ139" i="4"/>
  <c r="BK139" i="4"/>
  <c r="BL139" i="4"/>
  <c r="BM139" i="4"/>
  <c r="AW140" i="4"/>
  <c r="AX140" i="4"/>
  <c r="AY140" i="4"/>
  <c r="AZ140" i="4"/>
  <c r="BA140" i="4"/>
  <c r="BF140" i="4"/>
  <c r="BG140" i="4"/>
  <c r="BH140" i="4"/>
  <c r="BI140" i="4"/>
  <c r="BJ140" i="4"/>
  <c r="BK140" i="4"/>
  <c r="BL140" i="4"/>
  <c r="BM140" i="4"/>
  <c r="AW141" i="4"/>
  <c r="AX141" i="4"/>
  <c r="AY141" i="4"/>
  <c r="AZ141" i="4"/>
  <c r="BA141" i="4"/>
  <c r="BF141" i="4"/>
  <c r="BG141" i="4"/>
  <c r="BH141" i="4"/>
  <c r="BI141" i="4"/>
  <c r="BJ141" i="4"/>
  <c r="BK141" i="4"/>
  <c r="BL141" i="4"/>
  <c r="BM141" i="4"/>
  <c r="AW142" i="4"/>
  <c r="AX142" i="4"/>
  <c r="AY142" i="4"/>
  <c r="AZ142" i="4"/>
  <c r="BA142" i="4"/>
  <c r="BF142" i="4"/>
  <c r="BG142" i="4"/>
  <c r="BH142" i="4"/>
  <c r="BI142" i="4"/>
  <c r="BJ142" i="4"/>
  <c r="BK142" i="4"/>
  <c r="BL142" i="4"/>
  <c r="BM142" i="4"/>
  <c r="AW143" i="4"/>
  <c r="AX143" i="4"/>
  <c r="AY143" i="4"/>
  <c r="AZ143" i="4"/>
  <c r="BA143" i="4"/>
  <c r="BF143" i="4"/>
  <c r="BG143" i="4"/>
  <c r="BH143" i="4"/>
  <c r="BI143" i="4"/>
  <c r="BJ143" i="4"/>
  <c r="BK143" i="4"/>
  <c r="BL143" i="4"/>
  <c r="BM143" i="4"/>
  <c r="AW144" i="4"/>
  <c r="AX144" i="4"/>
  <c r="AY144" i="4"/>
  <c r="AZ144" i="4"/>
  <c r="BA144" i="4"/>
  <c r="BF144" i="4"/>
  <c r="BG144" i="4"/>
  <c r="BH144" i="4"/>
  <c r="BI144" i="4"/>
  <c r="BJ144" i="4"/>
  <c r="BK144" i="4"/>
  <c r="BL144" i="4"/>
  <c r="BM144" i="4"/>
  <c r="AW145" i="4"/>
  <c r="AX145" i="4"/>
  <c r="AY145" i="4"/>
  <c r="AZ145" i="4"/>
  <c r="BA145" i="4"/>
  <c r="BF145" i="4"/>
  <c r="BG145" i="4"/>
  <c r="BH145" i="4"/>
  <c r="BI145" i="4"/>
  <c r="BJ145" i="4"/>
  <c r="BK145" i="4"/>
  <c r="BL145" i="4"/>
  <c r="BM145" i="4"/>
  <c r="AW146" i="4"/>
  <c r="AX146" i="4"/>
  <c r="AY146" i="4"/>
  <c r="AZ146" i="4"/>
  <c r="BA146" i="4"/>
  <c r="BF146" i="4"/>
  <c r="BG146" i="4"/>
  <c r="BH146" i="4"/>
  <c r="BI146" i="4"/>
  <c r="BJ146" i="4"/>
  <c r="BK146" i="4"/>
  <c r="BL146" i="4"/>
  <c r="BM146" i="4"/>
  <c r="AW147" i="4"/>
  <c r="AX147" i="4"/>
  <c r="AY147" i="4"/>
  <c r="AZ147" i="4"/>
  <c r="BA147" i="4"/>
  <c r="BF147" i="4"/>
  <c r="BG147" i="4"/>
  <c r="BH147" i="4"/>
  <c r="BI147" i="4"/>
  <c r="BJ147" i="4"/>
  <c r="BK147" i="4"/>
  <c r="BL147" i="4"/>
  <c r="BM147" i="4"/>
  <c r="AW148" i="4"/>
  <c r="AX148" i="4"/>
  <c r="AY148" i="4"/>
  <c r="AZ148" i="4"/>
  <c r="BA148" i="4"/>
  <c r="BF148" i="4"/>
  <c r="BG148" i="4"/>
  <c r="BH148" i="4"/>
  <c r="BI148" i="4"/>
  <c r="BJ148" i="4"/>
  <c r="BK148" i="4"/>
  <c r="BL148" i="4"/>
  <c r="BM148" i="4"/>
  <c r="AW149" i="4"/>
  <c r="AX149" i="4"/>
  <c r="AY149" i="4"/>
  <c r="AZ149" i="4"/>
  <c r="BA149" i="4"/>
  <c r="BF149" i="4"/>
  <c r="BG149" i="4"/>
  <c r="BH149" i="4"/>
  <c r="BI149" i="4"/>
  <c r="BJ149" i="4"/>
  <c r="BK149" i="4"/>
  <c r="BL149" i="4"/>
  <c r="BM149" i="4"/>
  <c r="AW150" i="4"/>
  <c r="AX150" i="4"/>
  <c r="AY150" i="4"/>
  <c r="AZ150" i="4"/>
  <c r="BA150" i="4"/>
  <c r="BF150" i="4"/>
  <c r="BG150" i="4"/>
  <c r="BH150" i="4"/>
  <c r="BI150" i="4"/>
  <c r="BJ150" i="4"/>
  <c r="BK150" i="4"/>
  <c r="BL150" i="4"/>
  <c r="BM150" i="4"/>
  <c r="AW151" i="4"/>
  <c r="AX151" i="4"/>
  <c r="AY151" i="4"/>
  <c r="AZ151" i="4"/>
  <c r="BA151" i="4"/>
  <c r="BF151" i="4"/>
  <c r="BG151" i="4"/>
  <c r="BH151" i="4"/>
  <c r="BI151" i="4"/>
  <c r="BJ151" i="4"/>
  <c r="BK151" i="4"/>
  <c r="BL151" i="4"/>
  <c r="BM151" i="4"/>
  <c r="AW152" i="4"/>
  <c r="AX152" i="4"/>
  <c r="AY152" i="4"/>
  <c r="AZ152" i="4"/>
  <c r="BA152" i="4"/>
  <c r="BF152" i="4"/>
  <c r="BG152" i="4"/>
  <c r="BH152" i="4"/>
  <c r="BI152" i="4"/>
  <c r="BJ152" i="4"/>
  <c r="BK152" i="4"/>
  <c r="BL152" i="4"/>
  <c r="BM152" i="4"/>
  <c r="AW153" i="4"/>
  <c r="AX153" i="4"/>
  <c r="AY153" i="4"/>
  <c r="AZ153" i="4"/>
  <c r="BA153" i="4"/>
  <c r="BF153" i="4"/>
  <c r="BG153" i="4"/>
  <c r="BH153" i="4"/>
  <c r="BI153" i="4"/>
  <c r="BJ153" i="4"/>
  <c r="BK153" i="4"/>
  <c r="BL153" i="4"/>
  <c r="BM153" i="4"/>
  <c r="AW154" i="4"/>
  <c r="AX154" i="4"/>
  <c r="AY154" i="4"/>
  <c r="AZ154" i="4"/>
  <c r="BA154" i="4"/>
  <c r="BF154" i="4"/>
  <c r="BG154" i="4"/>
  <c r="BH154" i="4"/>
  <c r="BI154" i="4"/>
  <c r="BJ154" i="4"/>
  <c r="BK154" i="4"/>
  <c r="BL154" i="4"/>
  <c r="BM154" i="4"/>
  <c r="AW155" i="4"/>
  <c r="AX155" i="4"/>
  <c r="AY155" i="4"/>
  <c r="AZ155" i="4"/>
  <c r="BA155" i="4"/>
  <c r="BF155" i="4"/>
  <c r="BG155" i="4"/>
  <c r="BH155" i="4"/>
  <c r="BI155" i="4"/>
  <c r="BJ155" i="4"/>
  <c r="BK155" i="4"/>
  <c r="BL155" i="4"/>
  <c r="BM155" i="4"/>
  <c r="AW156" i="4"/>
  <c r="AX156" i="4"/>
  <c r="AY156" i="4"/>
  <c r="AZ156" i="4"/>
  <c r="BA156" i="4"/>
  <c r="BF156" i="4"/>
  <c r="BG156" i="4"/>
  <c r="BH156" i="4"/>
  <c r="BI156" i="4"/>
  <c r="BJ156" i="4"/>
  <c r="BK156" i="4"/>
  <c r="BL156" i="4"/>
  <c r="BM156" i="4"/>
  <c r="AW157" i="4"/>
  <c r="AX157" i="4"/>
  <c r="AY157" i="4"/>
  <c r="AZ157" i="4"/>
  <c r="BA157" i="4"/>
  <c r="BF157" i="4"/>
  <c r="BG157" i="4"/>
  <c r="BH157" i="4"/>
  <c r="BI157" i="4"/>
  <c r="BJ157" i="4"/>
  <c r="BK157" i="4"/>
  <c r="BL157" i="4"/>
  <c r="BM157" i="4"/>
  <c r="AW158" i="4"/>
  <c r="AX158" i="4"/>
  <c r="AY158" i="4"/>
  <c r="AZ158" i="4"/>
  <c r="BA158" i="4"/>
  <c r="BF158" i="4"/>
  <c r="BG158" i="4"/>
  <c r="BH158" i="4"/>
  <c r="BI158" i="4"/>
  <c r="BJ158" i="4"/>
  <c r="BK158" i="4"/>
  <c r="BL158" i="4"/>
  <c r="BM158" i="4"/>
  <c r="AW159" i="4"/>
  <c r="AX159" i="4"/>
  <c r="AY159" i="4"/>
  <c r="AZ159" i="4"/>
  <c r="BA159" i="4"/>
  <c r="BF159" i="4"/>
  <c r="BG159" i="4"/>
  <c r="BH159" i="4"/>
  <c r="BI159" i="4"/>
  <c r="BJ159" i="4"/>
  <c r="BK159" i="4"/>
  <c r="BL159" i="4"/>
  <c r="BM159" i="4"/>
  <c r="AW160" i="4"/>
  <c r="AX160" i="4"/>
  <c r="AY160" i="4"/>
  <c r="AZ160" i="4"/>
  <c r="BA160" i="4"/>
  <c r="BF160" i="4"/>
  <c r="BG160" i="4"/>
  <c r="BH160" i="4"/>
  <c r="BI160" i="4"/>
  <c r="BJ160" i="4"/>
  <c r="BK160" i="4"/>
  <c r="BL160" i="4"/>
  <c r="BM160" i="4"/>
  <c r="AW161" i="4"/>
  <c r="AX161" i="4"/>
  <c r="AY161" i="4"/>
  <c r="AZ161" i="4"/>
  <c r="BA161" i="4"/>
  <c r="BF161" i="4"/>
  <c r="BG161" i="4"/>
  <c r="BH161" i="4"/>
  <c r="BI161" i="4"/>
  <c r="BJ161" i="4"/>
  <c r="BK161" i="4"/>
  <c r="BL161" i="4"/>
  <c r="BM161" i="4"/>
  <c r="AW162" i="4"/>
  <c r="AX162" i="4"/>
  <c r="AY162" i="4"/>
  <c r="AZ162" i="4"/>
  <c r="BA162" i="4"/>
  <c r="BF162" i="4"/>
  <c r="BG162" i="4"/>
  <c r="BH162" i="4"/>
  <c r="BI162" i="4"/>
  <c r="BJ162" i="4"/>
  <c r="BK162" i="4"/>
  <c r="BL162" i="4"/>
  <c r="BM162" i="4"/>
  <c r="AW163" i="4"/>
  <c r="AX163" i="4"/>
  <c r="AY163" i="4"/>
  <c r="AZ163" i="4"/>
  <c r="BA163" i="4"/>
  <c r="BF163" i="4"/>
  <c r="BG163" i="4"/>
  <c r="BH163" i="4"/>
  <c r="BI163" i="4"/>
  <c r="BJ163" i="4"/>
  <c r="BK163" i="4"/>
  <c r="BL163" i="4"/>
  <c r="BM163" i="4"/>
  <c r="AW164" i="4"/>
  <c r="AX164" i="4"/>
  <c r="AY164" i="4"/>
  <c r="AZ164" i="4"/>
  <c r="BA164" i="4"/>
  <c r="BF164" i="4"/>
  <c r="BG164" i="4"/>
  <c r="BH164" i="4"/>
  <c r="BI164" i="4"/>
  <c r="BJ164" i="4"/>
  <c r="BK164" i="4"/>
  <c r="BL164" i="4"/>
  <c r="BM164" i="4"/>
  <c r="AW165" i="4"/>
  <c r="AX165" i="4"/>
  <c r="AY165" i="4"/>
  <c r="AZ165" i="4"/>
  <c r="BA165" i="4"/>
  <c r="BF165" i="4"/>
  <c r="BG165" i="4"/>
  <c r="BH165" i="4"/>
  <c r="BI165" i="4"/>
  <c r="BJ165" i="4"/>
  <c r="BK165" i="4"/>
  <c r="BL165" i="4"/>
  <c r="BM165" i="4"/>
  <c r="AW166" i="4"/>
  <c r="AX166" i="4"/>
  <c r="AY166" i="4"/>
  <c r="AZ166" i="4"/>
  <c r="BA166" i="4"/>
  <c r="BF166" i="4"/>
  <c r="BG166" i="4"/>
  <c r="BH166" i="4"/>
  <c r="BI166" i="4"/>
  <c r="BJ166" i="4"/>
  <c r="BK166" i="4"/>
  <c r="BL166" i="4"/>
  <c r="BM166" i="4"/>
  <c r="AW167" i="4"/>
  <c r="AX167" i="4"/>
  <c r="AY167" i="4"/>
  <c r="AZ167" i="4"/>
  <c r="BA167" i="4"/>
  <c r="BF167" i="4"/>
  <c r="BG167" i="4"/>
  <c r="BH167" i="4"/>
  <c r="BI167" i="4"/>
  <c r="BJ167" i="4"/>
  <c r="BK167" i="4"/>
  <c r="BL167" i="4"/>
  <c r="BM167" i="4"/>
  <c r="AW168" i="4"/>
  <c r="AX168" i="4"/>
  <c r="AY168" i="4"/>
  <c r="AZ168" i="4"/>
  <c r="BA168" i="4"/>
  <c r="BF168" i="4"/>
  <c r="BG168" i="4"/>
  <c r="BH168" i="4"/>
  <c r="BI168" i="4"/>
  <c r="BJ168" i="4"/>
  <c r="BK168" i="4"/>
  <c r="BL168" i="4"/>
  <c r="BM168" i="4"/>
  <c r="AW169" i="4"/>
  <c r="AX169" i="4"/>
  <c r="AY169" i="4"/>
  <c r="AZ169" i="4"/>
  <c r="BA169" i="4"/>
  <c r="BF169" i="4"/>
  <c r="BG169" i="4"/>
  <c r="BH169" i="4"/>
  <c r="BI169" i="4"/>
  <c r="BJ169" i="4"/>
  <c r="BK169" i="4"/>
  <c r="BL169" i="4"/>
  <c r="BM169" i="4"/>
  <c r="AW170" i="4"/>
  <c r="AX170" i="4"/>
  <c r="AY170" i="4"/>
  <c r="AZ170" i="4"/>
  <c r="BA170" i="4"/>
  <c r="BF170" i="4"/>
  <c r="BG170" i="4"/>
  <c r="BH170" i="4"/>
  <c r="BI170" i="4"/>
  <c r="BJ170" i="4"/>
  <c r="BK170" i="4"/>
  <c r="BL170" i="4"/>
  <c r="BM170" i="4"/>
  <c r="AW171" i="4"/>
  <c r="AX171" i="4"/>
  <c r="AY171" i="4"/>
  <c r="AZ171" i="4"/>
  <c r="BA171" i="4"/>
  <c r="BF171" i="4"/>
  <c r="BG171" i="4"/>
  <c r="BH171" i="4"/>
  <c r="BI171" i="4"/>
  <c r="BJ171" i="4"/>
  <c r="BK171" i="4"/>
  <c r="BL171" i="4"/>
  <c r="BM171" i="4"/>
  <c r="AW172" i="4"/>
  <c r="AX172" i="4"/>
  <c r="AY172" i="4"/>
  <c r="AZ172" i="4"/>
  <c r="BA172" i="4"/>
  <c r="BF172" i="4"/>
  <c r="BG172" i="4"/>
  <c r="BH172" i="4"/>
  <c r="BI172" i="4"/>
  <c r="BJ172" i="4"/>
  <c r="BK172" i="4"/>
  <c r="BL172" i="4"/>
  <c r="BM172" i="4"/>
  <c r="AW173" i="4"/>
  <c r="AX173" i="4"/>
  <c r="AY173" i="4"/>
  <c r="AZ173" i="4"/>
  <c r="BA173" i="4"/>
  <c r="BF173" i="4"/>
  <c r="BG173" i="4"/>
  <c r="BH173" i="4"/>
  <c r="BI173" i="4"/>
  <c r="BJ173" i="4"/>
  <c r="BK173" i="4"/>
  <c r="BL173" i="4"/>
  <c r="BM173" i="4"/>
  <c r="AW174" i="4"/>
  <c r="AX174" i="4"/>
  <c r="AY174" i="4"/>
  <c r="AZ174" i="4"/>
  <c r="BA174" i="4"/>
  <c r="BF174" i="4"/>
  <c r="BG174" i="4"/>
  <c r="BH174" i="4"/>
  <c r="BI174" i="4"/>
  <c r="BJ174" i="4"/>
  <c r="BK174" i="4"/>
  <c r="BL174" i="4"/>
  <c r="BM174" i="4"/>
  <c r="AW175" i="4"/>
  <c r="AX175" i="4"/>
  <c r="AY175" i="4"/>
  <c r="AZ175" i="4"/>
  <c r="BA175" i="4"/>
  <c r="BF175" i="4"/>
  <c r="BG175" i="4"/>
  <c r="BH175" i="4"/>
  <c r="BI175" i="4"/>
  <c r="BJ175" i="4"/>
  <c r="BK175" i="4"/>
  <c r="BL175" i="4"/>
  <c r="BM175" i="4"/>
  <c r="AW176" i="4"/>
  <c r="AX176" i="4"/>
  <c r="AY176" i="4"/>
  <c r="AZ176" i="4"/>
  <c r="BA176" i="4"/>
  <c r="BF176" i="4"/>
  <c r="BG176" i="4"/>
  <c r="BH176" i="4"/>
  <c r="BI176" i="4"/>
  <c r="BJ176" i="4"/>
  <c r="BK176" i="4"/>
  <c r="BL176" i="4"/>
  <c r="BM176" i="4"/>
  <c r="AW177" i="4"/>
  <c r="AX177" i="4"/>
  <c r="AY177" i="4"/>
  <c r="AZ177" i="4"/>
  <c r="BA177" i="4"/>
  <c r="BF177" i="4"/>
  <c r="BG177" i="4"/>
  <c r="BH177" i="4"/>
  <c r="BI177" i="4"/>
  <c r="BJ177" i="4"/>
  <c r="BK177" i="4"/>
  <c r="BL177" i="4"/>
  <c r="BM177" i="4"/>
  <c r="AW178" i="4"/>
  <c r="AX178" i="4"/>
  <c r="AY178" i="4"/>
  <c r="AZ178" i="4"/>
  <c r="BA178" i="4"/>
  <c r="BF178" i="4"/>
  <c r="BG178" i="4"/>
  <c r="BH178" i="4"/>
  <c r="BI178" i="4"/>
  <c r="BJ178" i="4"/>
  <c r="BK178" i="4"/>
  <c r="BL178" i="4"/>
  <c r="BM178" i="4"/>
  <c r="AW179" i="4"/>
  <c r="AX179" i="4"/>
  <c r="AY179" i="4"/>
  <c r="AZ179" i="4"/>
  <c r="BA179" i="4"/>
  <c r="BF179" i="4"/>
  <c r="BG179" i="4"/>
  <c r="BH179" i="4"/>
  <c r="BI179" i="4"/>
  <c r="BJ179" i="4"/>
  <c r="BK179" i="4"/>
  <c r="BL179" i="4"/>
  <c r="BM179" i="4"/>
  <c r="AW180" i="4"/>
  <c r="AX180" i="4"/>
  <c r="AY180" i="4"/>
  <c r="AZ180" i="4"/>
  <c r="BA180" i="4"/>
  <c r="BF180" i="4"/>
  <c r="BG180" i="4"/>
  <c r="BH180" i="4"/>
  <c r="BI180" i="4"/>
  <c r="BJ180" i="4"/>
  <c r="BK180" i="4"/>
  <c r="BL180" i="4"/>
  <c r="BM180" i="4"/>
  <c r="AW181" i="4"/>
  <c r="AX181" i="4"/>
  <c r="AY181" i="4"/>
  <c r="AZ181" i="4"/>
  <c r="BA181" i="4"/>
  <c r="BF181" i="4"/>
  <c r="BG181" i="4"/>
  <c r="BH181" i="4"/>
  <c r="BI181" i="4"/>
  <c r="BJ181" i="4"/>
  <c r="BK181" i="4"/>
  <c r="BL181" i="4"/>
  <c r="BM181" i="4"/>
  <c r="AW182" i="4"/>
  <c r="AX182" i="4"/>
  <c r="AY182" i="4"/>
  <c r="AZ182" i="4"/>
  <c r="BA182" i="4"/>
  <c r="BF182" i="4"/>
  <c r="BG182" i="4"/>
  <c r="BH182" i="4"/>
  <c r="BI182" i="4"/>
  <c r="BJ182" i="4"/>
  <c r="BK182" i="4"/>
  <c r="BL182" i="4"/>
  <c r="BM182" i="4"/>
  <c r="AW183" i="4"/>
  <c r="AX183" i="4"/>
  <c r="AY183" i="4"/>
  <c r="AZ183" i="4"/>
  <c r="BA183" i="4"/>
  <c r="BF183" i="4"/>
  <c r="BG183" i="4"/>
  <c r="BH183" i="4"/>
  <c r="BI183" i="4"/>
  <c r="BJ183" i="4"/>
  <c r="BK183" i="4"/>
  <c r="BL183" i="4"/>
  <c r="BM183" i="4"/>
  <c r="AW184" i="4"/>
  <c r="AX184" i="4"/>
  <c r="AY184" i="4"/>
  <c r="AZ184" i="4"/>
  <c r="BA184" i="4"/>
  <c r="BF184" i="4"/>
  <c r="BG184" i="4"/>
  <c r="BH184" i="4"/>
  <c r="BI184" i="4"/>
  <c r="BJ184" i="4"/>
  <c r="BK184" i="4"/>
  <c r="BL184" i="4"/>
  <c r="BM184" i="4"/>
  <c r="AW185" i="4"/>
  <c r="AX185" i="4"/>
  <c r="AY185" i="4"/>
  <c r="AZ185" i="4"/>
  <c r="BA185" i="4"/>
  <c r="BF185" i="4"/>
  <c r="BG185" i="4"/>
  <c r="BH185" i="4"/>
  <c r="BI185" i="4"/>
  <c r="BJ185" i="4"/>
  <c r="BK185" i="4"/>
  <c r="BL185" i="4"/>
  <c r="BM185" i="4"/>
  <c r="AW186" i="4"/>
  <c r="AX186" i="4"/>
  <c r="AY186" i="4"/>
  <c r="AZ186" i="4"/>
  <c r="BA186" i="4"/>
  <c r="BF186" i="4"/>
  <c r="BG186" i="4"/>
  <c r="BH186" i="4"/>
  <c r="BI186" i="4"/>
  <c r="BJ186" i="4"/>
  <c r="BK186" i="4"/>
  <c r="BL186" i="4"/>
  <c r="BM186" i="4"/>
  <c r="AW187" i="4"/>
  <c r="AX187" i="4"/>
  <c r="AY187" i="4"/>
  <c r="AZ187" i="4"/>
  <c r="BA187" i="4"/>
  <c r="BF187" i="4"/>
  <c r="BG187" i="4"/>
  <c r="BH187" i="4"/>
  <c r="BI187" i="4"/>
  <c r="BJ187" i="4"/>
  <c r="BK187" i="4"/>
  <c r="BL187" i="4"/>
  <c r="BM187" i="4"/>
  <c r="AW188" i="4"/>
  <c r="AX188" i="4"/>
  <c r="AY188" i="4"/>
  <c r="AZ188" i="4"/>
  <c r="BA188" i="4"/>
  <c r="BF188" i="4"/>
  <c r="BG188" i="4"/>
  <c r="BH188" i="4"/>
  <c r="BI188" i="4"/>
  <c r="BJ188" i="4"/>
  <c r="BK188" i="4"/>
  <c r="BL188" i="4"/>
  <c r="BM188" i="4"/>
  <c r="AW189" i="4"/>
  <c r="AX189" i="4"/>
  <c r="AY189" i="4"/>
  <c r="AZ189" i="4"/>
  <c r="BA189" i="4"/>
  <c r="BF189" i="4"/>
  <c r="BG189" i="4"/>
  <c r="BH189" i="4"/>
  <c r="BI189" i="4"/>
  <c r="BJ189" i="4"/>
  <c r="BK189" i="4"/>
  <c r="BL189" i="4"/>
  <c r="BM189" i="4"/>
  <c r="AW190" i="4"/>
  <c r="AX190" i="4"/>
  <c r="AY190" i="4"/>
  <c r="AZ190" i="4"/>
  <c r="BA190" i="4"/>
  <c r="BF190" i="4"/>
  <c r="BG190" i="4"/>
  <c r="BH190" i="4"/>
  <c r="BI190" i="4"/>
  <c r="BJ190" i="4"/>
  <c r="BK190" i="4"/>
  <c r="BL190" i="4"/>
  <c r="BM190" i="4"/>
  <c r="AW191" i="4"/>
  <c r="AX191" i="4"/>
  <c r="AY191" i="4"/>
  <c r="AZ191" i="4"/>
  <c r="BA191" i="4"/>
  <c r="BF191" i="4"/>
  <c r="BG191" i="4"/>
  <c r="BH191" i="4"/>
  <c r="BI191" i="4"/>
  <c r="BJ191" i="4"/>
  <c r="BK191" i="4"/>
  <c r="BL191" i="4"/>
  <c r="BM191" i="4"/>
  <c r="AW192" i="4"/>
  <c r="AX192" i="4"/>
  <c r="AY192" i="4"/>
  <c r="AZ192" i="4"/>
  <c r="BA192" i="4"/>
  <c r="BF192" i="4"/>
  <c r="BG192" i="4"/>
  <c r="BH192" i="4"/>
  <c r="BI192" i="4"/>
  <c r="BJ192" i="4"/>
  <c r="BK192" i="4"/>
  <c r="BL192" i="4"/>
  <c r="BM192" i="4"/>
  <c r="AW193" i="4"/>
  <c r="AX193" i="4"/>
  <c r="AY193" i="4"/>
  <c r="AZ193" i="4"/>
  <c r="BA193" i="4"/>
  <c r="BF193" i="4"/>
  <c r="BG193" i="4"/>
  <c r="BH193" i="4"/>
  <c r="BI193" i="4"/>
  <c r="BJ193" i="4"/>
  <c r="BK193" i="4"/>
  <c r="BL193" i="4"/>
  <c r="BM193" i="4"/>
  <c r="AW194" i="4"/>
  <c r="AX194" i="4"/>
  <c r="AY194" i="4"/>
  <c r="AZ194" i="4"/>
  <c r="BA194" i="4"/>
  <c r="BF194" i="4"/>
  <c r="BG194" i="4"/>
  <c r="BH194" i="4"/>
  <c r="BI194" i="4"/>
  <c r="BJ194" i="4"/>
  <c r="BK194" i="4"/>
  <c r="BL194" i="4"/>
  <c r="BM194" i="4"/>
  <c r="AW195" i="4"/>
  <c r="AX195" i="4"/>
  <c r="AY195" i="4"/>
  <c r="AZ195" i="4"/>
  <c r="BA195" i="4"/>
  <c r="BF195" i="4"/>
  <c r="BG195" i="4"/>
  <c r="BH195" i="4"/>
  <c r="BI195" i="4"/>
  <c r="BJ195" i="4"/>
  <c r="BK195" i="4"/>
  <c r="BL195" i="4"/>
  <c r="BM195" i="4"/>
  <c r="AW196" i="4"/>
  <c r="AX196" i="4"/>
  <c r="AY196" i="4"/>
  <c r="AZ196" i="4"/>
  <c r="BA196" i="4"/>
  <c r="BF196" i="4"/>
  <c r="BG196" i="4"/>
  <c r="BH196" i="4"/>
  <c r="BI196" i="4"/>
  <c r="BJ196" i="4"/>
  <c r="BK196" i="4"/>
  <c r="BL196" i="4"/>
  <c r="BM196" i="4"/>
  <c r="AW197" i="4"/>
  <c r="AX197" i="4"/>
  <c r="AY197" i="4"/>
  <c r="AZ197" i="4"/>
  <c r="BA197" i="4"/>
  <c r="BF197" i="4"/>
  <c r="BG197" i="4"/>
  <c r="BH197" i="4"/>
  <c r="BI197" i="4"/>
  <c r="BJ197" i="4"/>
  <c r="BK197" i="4"/>
  <c r="BL197" i="4"/>
  <c r="BM197" i="4"/>
  <c r="AW198" i="4"/>
  <c r="AX198" i="4"/>
  <c r="AY198" i="4"/>
  <c r="AZ198" i="4"/>
  <c r="BA198" i="4"/>
  <c r="BF198" i="4"/>
  <c r="BG198" i="4"/>
  <c r="BH198" i="4"/>
  <c r="BI198" i="4"/>
  <c r="BJ198" i="4"/>
  <c r="BK198" i="4"/>
  <c r="BL198" i="4"/>
  <c r="BM198" i="4"/>
  <c r="AW199" i="4"/>
  <c r="AX199" i="4"/>
  <c r="AY199" i="4"/>
  <c r="AZ199" i="4"/>
  <c r="BA199" i="4"/>
  <c r="BF199" i="4"/>
  <c r="BG199" i="4"/>
  <c r="BH199" i="4"/>
  <c r="BI199" i="4"/>
  <c r="BJ199" i="4"/>
  <c r="BK199" i="4"/>
  <c r="BL199" i="4"/>
  <c r="BM199" i="4"/>
  <c r="AW200" i="4"/>
  <c r="AX200" i="4"/>
  <c r="AY200" i="4"/>
  <c r="AZ200" i="4"/>
  <c r="BA200" i="4"/>
  <c r="BF200" i="4"/>
  <c r="BG200" i="4"/>
  <c r="BH200" i="4"/>
  <c r="BI200" i="4"/>
  <c r="BJ200" i="4"/>
  <c r="BK200" i="4"/>
  <c r="BL200" i="4"/>
  <c r="BM200" i="4"/>
  <c r="AW201" i="4"/>
  <c r="AX201" i="4"/>
  <c r="AY201" i="4"/>
  <c r="AZ201" i="4"/>
  <c r="BA201" i="4"/>
  <c r="BF201" i="4"/>
  <c r="BG201" i="4"/>
  <c r="BH201" i="4"/>
  <c r="BI201" i="4"/>
  <c r="BJ201" i="4"/>
  <c r="BK201" i="4"/>
  <c r="BL201" i="4"/>
  <c r="BM201" i="4"/>
  <c r="AW202" i="4"/>
  <c r="AX202" i="4"/>
  <c r="AY202" i="4"/>
  <c r="AZ202" i="4"/>
  <c r="BA202" i="4"/>
  <c r="BF202" i="4"/>
  <c r="BG202" i="4"/>
  <c r="BH202" i="4"/>
  <c r="BI202" i="4"/>
  <c r="BJ202" i="4"/>
  <c r="BK202" i="4"/>
  <c r="BL202" i="4"/>
  <c r="BM202" i="4"/>
  <c r="AW203" i="4"/>
  <c r="AX203" i="4"/>
  <c r="AY203" i="4"/>
  <c r="AZ203" i="4"/>
  <c r="BA203" i="4"/>
  <c r="BF203" i="4"/>
  <c r="BG203" i="4"/>
  <c r="BH203" i="4"/>
  <c r="BI203" i="4"/>
  <c r="BJ203" i="4"/>
  <c r="BK203" i="4"/>
  <c r="BL203" i="4"/>
  <c r="BM203" i="4"/>
  <c r="AW204" i="4"/>
  <c r="AX204" i="4"/>
  <c r="AY204" i="4"/>
  <c r="AZ204" i="4"/>
  <c r="BA204" i="4"/>
  <c r="BF204" i="4"/>
  <c r="BG204" i="4"/>
  <c r="BH204" i="4"/>
  <c r="BI204" i="4"/>
  <c r="BJ204" i="4"/>
  <c r="BK204" i="4"/>
  <c r="BL204" i="4"/>
  <c r="BM204" i="4"/>
  <c r="AW205" i="4"/>
  <c r="AX205" i="4"/>
  <c r="AY205" i="4"/>
  <c r="AZ205" i="4"/>
  <c r="BA205" i="4"/>
  <c r="BF205" i="4"/>
  <c r="BG205" i="4"/>
  <c r="BH205" i="4"/>
  <c r="BI205" i="4"/>
  <c r="BJ205" i="4"/>
  <c r="BK205" i="4"/>
  <c r="BL205" i="4"/>
  <c r="BM205" i="4"/>
  <c r="AW206" i="4"/>
  <c r="AX206" i="4"/>
  <c r="AY206" i="4"/>
  <c r="AZ206" i="4"/>
  <c r="BA206" i="4"/>
  <c r="BF206" i="4"/>
  <c r="BG206" i="4"/>
  <c r="BH206" i="4"/>
  <c r="BI206" i="4"/>
  <c r="BJ206" i="4"/>
  <c r="BK206" i="4"/>
  <c r="BL206" i="4"/>
  <c r="BM206" i="4"/>
  <c r="AW207" i="4"/>
  <c r="AX207" i="4"/>
  <c r="AY207" i="4"/>
  <c r="AZ207" i="4"/>
  <c r="BA207" i="4"/>
  <c r="BF207" i="4"/>
  <c r="BG207" i="4"/>
  <c r="BH207" i="4"/>
  <c r="BI207" i="4"/>
  <c r="BJ207" i="4"/>
  <c r="BK207" i="4"/>
  <c r="BL207" i="4"/>
  <c r="BM207" i="4"/>
  <c r="AW208" i="4"/>
  <c r="AX208" i="4"/>
  <c r="AY208" i="4"/>
  <c r="AZ208" i="4"/>
  <c r="BA208" i="4"/>
  <c r="BF208" i="4"/>
  <c r="BG208" i="4"/>
  <c r="BH208" i="4"/>
  <c r="BI208" i="4"/>
  <c r="BJ208" i="4"/>
  <c r="BK208" i="4"/>
  <c r="BL208" i="4"/>
  <c r="BM208" i="4"/>
  <c r="AW209" i="4"/>
  <c r="AX209" i="4"/>
  <c r="AY209" i="4"/>
  <c r="AZ209" i="4"/>
  <c r="BA209" i="4"/>
  <c r="BF209" i="4"/>
  <c r="BG209" i="4"/>
  <c r="BH209" i="4"/>
  <c r="BI209" i="4"/>
  <c r="BJ209" i="4"/>
  <c r="BK209" i="4"/>
  <c r="BL209" i="4"/>
  <c r="BM209" i="4"/>
  <c r="AW210" i="4"/>
  <c r="AX210" i="4"/>
  <c r="AY210" i="4"/>
  <c r="AZ210" i="4"/>
  <c r="BA210" i="4"/>
  <c r="BF210" i="4"/>
  <c r="BG210" i="4"/>
  <c r="BH210" i="4"/>
  <c r="BI210" i="4"/>
  <c r="BJ210" i="4"/>
  <c r="BK210" i="4"/>
  <c r="BL210" i="4"/>
  <c r="BM210" i="4"/>
  <c r="AW211" i="4"/>
  <c r="AX211" i="4"/>
  <c r="AY211" i="4"/>
  <c r="AZ211" i="4"/>
  <c r="BA211" i="4"/>
  <c r="BF211" i="4"/>
  <c r="BG211" i="4"/>
  <c r="BH211" i="4"/>
  <c r="BI211" i="4"/>
  <c r="BJ211" i="4"/>
  <c r="BK211" i="4"/>
  <c r="BL211" i="4"/>
  <c r="BM211" i="4"/>
  <c r="AW212" i="4"/>
  <c r="AX212" i="4"/>
  <c r="AY212" i="4"/>
  <c r="AZ212" i="4"/>
  <c r="BA212" i="4"/>
  <c r="BF212" i="4"/>
  <c r="BG212" i="4"/>
  <c r="BH212" i="4"/>
  <c r="BI212" i="4"/>
  <c r="BJ212" i="4"/>
  <c r="BK212" i="4"/>
  <c r="BL212" i="4"/>
  <c r="BM212" i="4"/>
  <c r="AW213" i="4"/>
  <c r="AX213" i="4"/>
  <c r="AY213" i="4"/>
  <c r="AZ213" i="4"/>
  <c r="BA213" i="4"/>
  <c r="BF213" i="4"/>
  <c r="BG213" i="4"/>
  <c r="BH213" i="4"/>
  <c r="BI213" i="4"/>
  <c r="BJ213" i="4"/>
  <c r="BK213" i="4"/>
  <c r="BL213" i="4"/>
  <c r="BM213" i="4"/>
  <c r="AW214" i="4"/>
  <c r="AX214" i="4"/>
  <c r="AY214" i="4"/>
  <c r="AZ214" i="4"/>
  <c r="BA214" i="4"/>
  <c r="BF214" i="4"/>
  <c r="BG214" i="4"/>
  <c r="BH214" i="4"/>
  <c r="BI214" i="4"/>
  <c r="BJ214" i="4"/>
  <c r="BK214" i="4"/>
  <c r="BL214" i="4"/>
  <c r="BM214" i="4"/>
  <c r="AW215" i="4"/>
  <c r="AX215" i="4"/>
  <c r="AY215" i="4"/>
  <c r="AZ215" i="4"/>
  <c r="BA215" i="4"/>
  <c r="BF215" i="4"/>
  <c r="BG215" i="4"/>
  <c r="BH215" i="4"/>
  <c r="BI215" i="4"/>
  <c r="BJ215" i="4"/>
  <c r="BK215" i="4"/>
  <c r="BL215" i="4"/>
  <c r="BM215" i="4"/>
  <c r="AW216" i="4"/>
  <c r="AX216" i="4"/>
  <c r="AY216" i="4"/>
  <c r="AZ216" i="4"/>
  <c r="BA216" i="4"/>
  <c r="BF216" i="4"/>
  <c r="BG216" i="4"/>
  <c r="BH216" i="4"/>
  <c r="BI216" i="4"/>
  <c r="BJ216" i="4"/>
  <c r="BK216" i="4"/>
  <c r="BL216" i="4"/>
  <c r="BM216" i="4"/>
  <c r="AW217" i="4"/>
  <c r="AX217" i="4"/>
  <c r="AY217" i="4"/>
  <c r="AZ217" i="4"/>
  <c r="BA217" i="4"/>
  <c r="BF217" i="4"/>
  <c r="BG217" i="4"/>
  <c r="BH217" i="4"/>
  <c r="BI217" i="4"/>
  <c r="BJ217" i="4"/>
  <c r="BK217" i="4"/>
  <c r="BL217" i="4"/>
  <c r="BM217" i="4"/>
  <c r="AW218" i="4"/>
  <c r="AX218" i="4"/>
  <c r="AY218" i="4"/>
  <c r="AZ218" i="4"/>
  <c r="BA218" i="4"/>
  <c r="BF218" i="4"/>
  <c r="BG218" i="4"/>
  <c r="BH218" i="4"/>
  <c r="BI218" i="4"/>
  <c r="BJ218" i="4"/>
  <c r="BK218" i="4"/>
  <c r="BL218" i="4"/>
  <c r="BM218" i="4"/>
  <c r="AW219" i="4"/>
  <c r="AX219" i="4"/>
  <c r="AY219" i="4"/>
  <c r="AZ219" i="4"/>
  <c r="BA219" i="4"/>
  <c r="BF219" i="4"/>
  <c r="BG219" i="4"/>
  <c r="BH219" i="4"/>
  <c r="BI219" i="4"/>
  <c r="BJ219" i="4"/>
  <c r="BK219" i="4"/>
  <c r="BL219" i="4"/>
  <c r="BM219" i="4"/>
  <c r="AW220" i="4"/>
  <c r="AX220" i="4"/>
  <c r="AY220" i="4"/>
  <c r="AZ220" i="4"/>
  <c r="BA220" i="4"/>
  <c r="BF220" i="4"/>
  <c r="BG220" i="4"/>
  <c r="BH220" i="4"/>
  <c r="BI220" i="4"/>
  <c r="BJ220" i="4"/>
  <c r="BK220" i="4"/>
  <c r="BL220" i="4"/>
  <c r="BM220" i="4"/>
  <c r="AW221" i="4"/>
  <c r="AX221" i="4"/>
  <c r="AY221" i="4"/>
  <c r="AZ221" i="4"/>
  <c r="BA221" i="4"/>
  <c r="BF221" i="4"/>
  <c r="BG221" i="4"/>
  <c r="BH221" i="4"/>
  <c r="BI221" i="4"/>
  <c r="BJ221" i="4"/>
  <c r="BK221" i="4"/>
  <c r="BL221" i="4"/>
  <c r="BM221" i="4"/>
  <c r="AW222" i="4"/>
  <c r="AX222" i="4"/>
  <c r="AY222" i="4"/>
  <c r="AZ222" i="4"/>
  <c r="BA222" i="4"/>
  <c r="BF222" i="4"/>
  <c r="BG222" i="4"/>
  <c r="BH222" i="4"/>
  <c r="BI222" i="4"/>
  <c r="BJ222" i="4"/>
  <c r="BK222" i="4"/>
  <c r="BL222" i="4"/>
  <c r="BM222" i="4"/>
  <c r="AW223" i="4"/>
  <c r="AX223" i="4"/>
  <c r="AY223" i="4"/>
  <c r="AZ223" i="4"/>
  <c r="BA223" i="4"/>
  <c r="BF223" i="4"/>
  <c r="BG223" i="4"/>
  <c r="BH223" i="4"/>
  <c r="BI223" i="4"/>
  <c r="BJ223" i="4"/>
  <c r="BK223" i="4"/>
  <c r="BL223" i="4"/>
  <c r="BM223" i="4"/>
  <c r="AW224" i="4"/>
  <c r="AX224" i="4"/>
  <c r="AY224" i="4"/>
  <c r="AZ224" i="4"/>
  <c r="BA224" i="4"/>
  <c r="BF224" i="4"/>
  <c r="BG224" i="4"/>
  <c r="BH224" i="4"/>
  <c r="BI224" i="4"/>
  <c r="BJ224" i="4"/>
  <c r="BK224" i="4"/>
  <c r="BL224" i="4"/>
  <c r="BM224" i="4"/>
  <c r="AW225" i="4"/>
  <c r="AX225" i="4"/>
  <c r="AY225" i="4"/>
  <c r="AZ225" i="4"/>
  <c r="BA225" i="4"/>
  <c r="BF225" i="4"/>
  <c r="BG225" i="4"/>
  <c r="BH225" i="4"/>
  <c r="BI225" i="4"/>
  <c r="BJ225" i="4"/>
  <c r="BK225" i="4"/>
  <c r="BL225" i="4"/>
  <c r="BM225" i="4"/>
  <c r="AW226" i="4"/>
  <c r="AX226" i="4"/>
  <c r="AY226" i="4"/>
  <c r="AZ226" i="4"/>
  <c r="BA226" i="4"/>
  <c r="BF226" i="4"/>
  <c r="BG226" i="4"/>
  <c r="BH226" i="4"/>
  <c r="BI226" i="4"/>
  <c r="BJ226" i="4"/>
  <c r="BK226" i="4"/>
  <c r="BL226" i="4"/>
  <c r="BM226" i="4"/>
  <c r="AW227" i="4"/>
  <c r="AX227" i="4"/>
  <c r="AY227" i="4"/>
  <c r="AZ227" i="4"/>
  <c r="BA227" i="4"/>
  <c r="BF227" i="4"/>
  <c r="BG227" i="4"/>
  <c r="BH227" i="4"/>
  <c r="BI227" i="4"/>
  <c r="BJ227" i="4"/>
  <c r="BK227" i="4"/>
  <c r="BL227" i="4"/>
  <c r="BM227" i="4"/>
  <c r="AW228" i="4"/>
  <c r="AX228" i="4"/>
  <c r="AY228" i="4"/>
  <c r="AZ228" i="4"/>
  <c r="BA228" i="4"/>
  <c r="BF228" i="4"/>
  <c r="BG228" i="4"/>
  <c r="BH228" i="4"/>
  <c r="BI228" i="4"/>
  <c r="BJ228" i="4"/>
  <c r="BK228" i="4"/>
  <c r="BL228" i="4"/>
  <c r="BM228" i="4"/>
  <c r="AW229" i="4"/>
  <c r="AX229" i="4"/>
  <c r="AY229" i="4"/>
  <c r="AZ229" i="4"/>
  <c r="BA229" i="4"/>
  <c r="BF229" i="4"/>
  <c r="BG229" i="4"/>
  <c r="BH229" i="4"/>
  <c r="BI229" i="4"/>
  <c r="BJ229" i="4"/>
  <c r="BK229" i="4"/>
  <c r="BL229" i="4"/>
  <c r="BM229" i="4"/>
  <c r="AW230" i="4"/>
  <c r="AX230" i="4"/>
  <c r="AY230" i="4"/>
  <c r="AZ230" i="4"/>
  <c r="BA230" i="4"/>
  <c r="BF230" i="4"/>
  <c r="BG230" i="4"/>
  <c r="BH230" i="4"/>
  <c r="BI230" i="4"/>
  <c r="BJ230" i="4"/>
  <c r="BK230" i="4"/>
  <c r="BL230" i="4"/>
  <c r="BM230" i="4"/>
  <c r="AW231" i="4"/>
  <c r="AX231" i="4"/>
  <c r="AY231" i="4"/>
  <c r="AZ231" i="4"/>
  <c r="BA231" i="4"/>
  <c r="BF231" i="4"/>
  <c r="BG231" i="4"/>
  <c r="BH231" i="4"/>
  <c r="BI231" i="4"/>
  <c r="BJ231" i="4"/>
  <c r="BK231" i="4"/>
  <c r="BL231" i="4"/>
  <c r="BM231" i="4"/>
  <c r="AW232" i="4"/>
  <c r="AX232" i="4"/>
  <c r="AY232" i="4"/>
  <c r="AZ232" i="4"/>
  <c r="BA232" i="4"/>
  <c r="BF232" i="4"/>
  <c r="BG232" i="4"/>
  <c r="BH232" i="4"/>
  <c r="BI232" i="4"/>
  <c r="BJ232" i="4"/>
  <c r="BK232" i="4"/>
  <c r="BL232" i="4"/>
  <c r="BM232" i="4"/>
  <c r="AW233" i="4"/>
  <c r="AX233" i="4"/>
  <c r="AY233" i="4"/>
  <c r="AZ233" i="4"/>
  <c r="BA233" i="4"/>
  <c r="BF233" i="4"/>
  <c r="BG233" i="4"/>
  <c r="BH233" i="4"/>
  <c r="BI233" i="4"/>
  <c r="BJ233" i="4"/>
  <c r="BK233" i="4"/>
  <c r="BL233" i="4"/>
  <c r="BM233" i="4"/>
  <c r="AW234" i="4"/>
  <c r="AX234" i="4"/>
  <c r="AY234" i="4"/>
  <c r="AZ234" i="4"/>
  <c r="BA234" i="4"/>
  <c r="BF234" i="4"/>
  <c r="BG234" i="4"/>
  <c r="BH234" i="4"/>
  <c r="BI234" i="4"/>
  <c r="BJ234" i="4"/>
  <c r="BK234" i="4"/>
  <c r="BL234" i="4"/>
  <c r="BM234" i="4"/>
  <c r="AW235" i="4"/>
  <c r="AX235" i="4"/>
  <c r="AY235" i="4"/>
  <c r="AZ235" i="4"/>
  <c r="BA235" i="4"/>
  <c r="BF235" i="4"/>
  <c r="BG235" i="4"/>
  <c r="BH235" i="4"/>
  <c r="BI235" i="4"/>
  <c r="BJ235" i="4"/>
  <c r="BK235" i="4"/>
  <c r="BL235" i="4"/>
  <c r="BM235" i="4"/>
  <c r="AW236" i="4"/>
  <c r="AX236" i="4"/>
  <c r="AY236" i="4"/>
  <c r="AZ236" i="4"/>
  <c r="BA236" i="4"/>
  <c r="BF236" i="4"/>
  <c r="BG236" i="4"/>
  <c r="BH236" i="4"/>
  <c r="BI236" i="4"/>
  <c r="BJ236" i="4"/>
  <c r="BK236" i="4"/>
  <c r="BL236" i="4"/>
  <c r="BM236" i="4"/>
  <c r="AW237" i="4"/>
  <c r="AX237" i="4"/>
  <c r="AY237" i="4"/>
  <c r="AZ237" i="4"/>
  <c r="BA237" i="4"/>
  <c r="BF237" i="4"/>
  <c r="BG237" i="4"/>
  <c r="BH237" i="4"/>
  <c r="BI237" i="4"/>
  <c r="BJ237" i="4"/>
  <c r="BK237" i="4"/>
  <c r="BL237" i="4"/>
  <c r="BM237" i="4"/>
  <c r="AW238" i="4"/>
  <c r="AX238" i="4"/>
  <c r="AY238" i="4"/>
  <c r="AZ238" i="4"/>
  <c r="BA238" i="4"/>
  <c r="BF238" i="4"/>
  <c r="BG238" i="4"/>
  <c r="BH238" i="4"/>
  <c r="BI238" i="4"/>
  <c r="BJ238" i="4"/>
  <c r="BK238" i="4"/>
  <c r="BL238" i="4"/>
  <c r="BM238" i="4"/>
  <c r="AW239" i="4"/>
  <c r="AX239" i="4"/>
  <c r="AY239" i="4"/>
  <c r="AZ239" i="4"/>
  <c r="BA239" i="4"/>
  <c r="BF239" i="4"/>
  <c r="BG239" i="4"/>
  <c r="BH239" i="4"/>
  <c r="BI239" i="4"/>
  <c r="BJ239" i="4"/>
  <c r="BK239" i="4"/>
  <c r="BL239" i="4"/>
  <c r="BM239" i="4"/>
  <c r="AW240" i="4"/>
  <c r="AX240" i="4"/>
  <c r="AY240" i="4"/>
  <c r="AZ240" i="4"/>
  <c r="BA240" i="4"/>
  <c r="BF240" i="4"/>
  <c r="BG240" i="4"/>
  <c r="BH240" i="4"/>
  <c r="BI240" i="4"/>
  <c r="BJ240" i="4"/>
  <c r="BK240" i="4"/>
  <c r="BL240" i="4"/>
  <c r="BM240" i="4"/>
  <c r="AW241" i="4"/>
  <c r="AX241" i="4"/>
  <c r="AY241" i="4"/>
  <c r="AZ241" i="4"/>
  <c r="BA241" i="4"/>
  <c r="BF241" i="4"/>
  <c r="BG241" i="4"/>
  <c r="BH241" i="4"/>
  <c r="BI241" i="4"/>
  <c r="BJ241" i="4"/>
  <c r="BK241" i="4"/>
  <c r="BL241" i="4"/>
  <c r="BM241" i="4"/>
  <c r="AW242" i="4"/>
  <c r="AX242" i="4"/>
  <c r="AY242" i="4"/>
  <c r="AZ242" i="4"/>
  <c r="BA242" i="4"/>
  <c r="BF242" i="4"/>
  <c r="BG242" i="4"/>
  <c r="BH242" i="4"/>
  <c r="BI242" i="4"/>
  <c r="BJ242" i="4"/>
  <c r="BK242" i="4"/>
  <c r="BL242" i="4"/>
  <c r="BM242" i="4"/>
  <c r="AW243" i="4"/>
  <c r="AX243" i="4"/>
  <c r="AY243" i="4"/>
  <c r="AZ243" i="4"/>
  <c r="BA243" i="4"/>
  <c r="BF243" i="4"/>
  <c r="BG243" i="4"/>
  <c r="BH243" i="4"/>
  <c r="BI243" i="4"/>
  <c r="BJ243" i="4"/>
  <c r="BK243" i="4"/>
  <c r="BL243" i="4"/>
  <c r="BM243" i="4"/>
  <c r="AW244" i="4"/>
  <c r="AX244" i="4"/>
  <c r="AY244" i="4"/>
  <c r="AZ244" i="4"/>
  <c r="BA244" i="4"/>
  <c r="BF244" i="4"/>
  <c r="BG244" i="4"/>
  <c r="BH244" i="4"/>
  <c r="BI244" i="4"/>
  <c r="BJ244" i="4"/>
  <c r="BK244" i="4"/>
  <c r="BL244" i="4"/>
  <c r="BM244" i="4"/>
  <c r="AW245" i="4"/>
  <c r="AX245" i="4"/>
  <c r="AY245" i="4"/>
  <c r="AZ245" i="4"/>
  <c r="BA245" i="4"/>
  <c r="BF245" i="4"/>
  <c r="BG245" i="4"/>
  <c r="BH245" i="4"/>
  <c r="BI245" i="4"/>
  <c r="BJ245" i="4"/>
  <c r="BK245" i="4"/>
  <c r="BL245" i="4"/>
  <c r="BM245" i="4"/>
  <c r="AW246" i="4"/>
  <c r="AX246" i="4"/>
  <c r="AY246" i="4"/>
  <c r="AZ246" i="4"/>
  <c r="BA246" i="4"/>
  <c r="BF246" i="4"/>
  <c r="BG246" i="4"/>
  <c r="BH246" i="4"/>
  <c r="BI246" i="4"/>
  <c r="BJ246" i="4"/>
  <c r="BK246" i="4"/>
  <c r="BL246" i="4"/>
  <c r="BM246" i="4"/>
  <c r="AW247" i="4"/>
  <c r="AX247" i="4"/>
  <c r="AY247" i="4"/>
  <c r="AZ247" i="4"/>
  <c r="BA247" i="4"/>
  <c r="BF247" i="4"/>
  <c r="BG247" i="4"/>
  <c r="BH247" i="4"/>
  <c r="BI247" i="4"/>
  <c r="BJ247" i="4"/>
  <c r="BK247" i="4"/>
  <c r="BL247" i="4"/>
  <c r="BM247" i="4"/>
  <c r="AW248" i="4"/>
  <c r="AX248" i="4"/>
  <c r="AY248" i="4"/>
  <c r="AZ248" i="4"/>
  <c r="BA248" i="4"/>
  <c r="BF248" i="4"/>
  <c r="BG248" i="4"/>
  <c r="BH248" i="4"/>
  <c r="BI248" i="4"/>
  <c r="BJ248" i="4"/>
  <c r="BK248" i="4"/>
  <c r="BL248" i="4"/>
  <c r="BM248" i="4"/>
  <c r="AW249" i="4"/>
  <c r="AX249" i="4"/>
  <c r="AY249" i="4"/>
  <c r="AZ249" i="4"/>
  <c r="BA249" i="4"/>
  <c r="BF249" i="4"/>
  <c r="BG249" i="4"/>
  <c r="BH249" i="4"/>
  <c r="BI249" i="4"/>
  <c r="BJ249" i="4"/>
  <c r="BK249" i="4"/>
  <c r="BL249" i="4"/>
  <c r="BM249" i="4"/>
  <c r="AW250" i="4"/>
  <c r="AX250" i="4"/>
  <c r="AY250" i="4"/>
  <c r="AZ250" i="4"/>
  <c r="BA250" i="4"/>
  <c r="BF250" i="4"/>
  <c r="BG250" i="4"/>
  <c r="BH250" i="4"/>
  <c r="BI250" i="4"/>
  <c r="BJ250" i="4"/>
  <c r="BK250" i="4"/>
  <c r="BL250" i="4"/>
  <c r="BM250" i="4"/>
  <c r="AW251" i="4"/>
  <c r="AX251" i="4"/>
  <c r="AY251" i="4"/>
  <c r="AZ251" i="4"/>
  <c r="BA251" i="4"/>
  <c r="BF251" i="4"/>
  <c r="BG251" i="4"/>
  <c r="BH251" i="4"/>
  <c r="BI251" i="4"/>
  <c r="BJ251" i="4"/>
  <c r="BK251" i="4"/>
  <c r="BL251" i="4"/>
  <c r="BM251" i="4"/>
  <c r="AW252" i="4"/>
  <c r="AX252" i="4"/>
  <c r="AY252" i="4"/>
  <c r="AZ252" i="4"/>
  <c r="BA252" i="4"/>
  <c r="BF252" i="4"/>
  <c r="BG252" i="4"/>
  <c r="BH252" i="4"/>
  <c r="BI252" i="4"/>
  <c r="BJ252" i="4"/>
  <c r="BK252" i="4"/>
  <c r="BL252" i="4"/>
  <c r="BM252" i="4"/>
  <c r="AW253" i="4"/>
  <c r="AX253" i="4"/>
  <c r="AY253" i="4"/>
  <c r="AZ253" i="4"/>
  <c r="BA253" i="4"/>
  <c r="BF253" i="4"/>
  <c r="BG253" i="4"/>
  <c r="BH253" i="4"/>
  <c r="BI253" i="4"/>
  <c r="BJ253" i="4"/>
  <c r="BK253" i="4"/>
  <c r="BL253" i="4"/>
  <c r="BM253" i="4"/>
  <c r="AW254" i="4"/>
  <c r="AX254" i="4"/>
  <c r="AY254" i="4"/>
  <c r="AZ254" i="4"/>
  <c r="BA254" i="4"/>
  <c r="BF254" i="4"/>
  <c r="BG254" i="4"/>
  <c r="BH254" i="4"/>
  <c r="BI254" i="4"/>
  <c r="BJ254" i="4"/>
  <c r="BK254" i="4"/>
  <c r="BL254" i="4"/>
  <c r="BM254" i="4"/>
  <c r="AW255" i="4"/>
  <c r="AX255" i="4"/>
  <c r="AY255" i="4"/>
  <c r="AZ255" i="4"/>
  <c r="BA255" i="4"/>
  <c r="BF255" i="4"/>
  <c r="BG255" i="4"/>
  <c r="BH255" i="4"/>
  <c r="BI255" i="4"/>
  <c r="BJ255" i="4"/>
  <c r="BK255" i="4"/>
  <c r="BL255" i="4"/>
  <c r="BM255" i="4"/>
  <c r="AW256" i="4"/>
  <c r="AX256" i="4"/>
  <c r="AY256" i="4"/>
  <c r="AZ256" i="4"/>
  <c r="BA256" i="4"/>
  <c r="BF256" i="4"/>
  <c r="BG256" i="4"/>
  <c r="BH256" i="4"/>
  <c r="BI256" i="4"/>
  <c r="BJ256" i="4"/>
  <c r="BK256" i="4"/>
  <c r="BL256" i="4"/>
  <c r="BM256" i="4"/>
  <c r="AW257" i="4"/>
  <c r="AX257" i="4"/>
  <c r="AY257" i="4"/>
  <c r="AZ257" i="4"/>
  <c r="BA257" i="4"/>
  <c r="BF257" i="4"/>
  <c r="BG257" i="4"/>
  <c r="BH257" i="4"/>
  <c r="BI257" i="4"/>
  <c r="BJ257" i="4"/>
  <c r="BK257" i="4"/>
  <c r="BL257" i="4"/>
  <c r="BM257" i="4"/>
  <c r="AW258" i="4"/>
  <c r="AX258" i="4"/>
  <c r="AY258" i="4"/>
  <c r="AZ258" i="4"/>
  <c r="BA258" i="4"/>
  <c r="BF258" i="4"/>
  <c r="BG258" i="4"/>
  <c r="BH258" i="4"/>
  <c r="BI258" i="4"/>
  <c r="BJ258" i="4"/>
  <c r="BK258" i="4"/>
  <c r="BL258" i="4"/>
  <c r="BM258" i="4"/>
  <c r="AW259" i="4"/>
  <c r="AX259" i="4"/>
  <c r="AY259" i="4"/>
  <c r="AZ259" i="4"/>
  <c r="BA259" i="4"/>
  <c r="BF259" i="4"/>
  <c r="BG259" i="4"/>
  <c r="BH259" i="4"/>
  <c r="BI259" i="4"/>
  <c r="BJ259" i="4"/>
  <c r="BK259" i="4"/>
  <c r="BL259" i="4"/>
  <c r="BM259" i="4"/>
  <c r="AW260" i="4"/>
  <c r="AX260" i="4"/>
  <c r="AY260" i="4"/>
  <c r="AZ260" i="4"/>
  <c r="BA260" i="4"/>
  <c r="BF260" i="4"/>
  <c r="BG260" i="4"/>
  <c r="BH260" i="4"/>
  <c r="BI260" i="4"/>
  <c r="BJ260" i="4"/>
  <c r="BK260" i="4"/>
  <c r="BL260" i="4"/>
  <c r="BM260" i="4"/>
  <c r="AW261" i="4"/>
  <c r="AX261" i="4"/>
  <c r="AY261" i="4"/>
  <c r="AZ261" i="4"/>
  <c r="BA261" i="4"/>
  <c r="BF261" i="4"/>
  <c r="BG261" i="4"/>
  <c r="BH261" i="4"/>
  <c r="BI261" i="4"/>
  <c r="BJ261" i="4"/>
  <c r="BK261" i="4"/>
  <c r="BL261" i="4"/>
  <c r="BM261" i="4"/>
  <c r="AW262" i="4"/>
  <c r="AX262" i="4"/>
  <c r="AY262" i="4"/>
  <c r="AZ262" i="4"/>
  <c r="BA262" i="4"/>
  <c r="BF262" i="4"/>
  <c r="BG262" i="4"/>
  <c r="BH262" i="4"/>
  <c r="BI262" i="4"/>
  <c r="BJ262" i="4"/>
  <c r="BK262" i="4"/>
  <c r="BL262" i="4"/>
  <c r="BM262" i="4"/>
  <c r="AW263" i="4"/>
  <c r="AX263" i="4"/>
  <c r="AY263" i="4"/>
  <c r="AZ263" i="4"/>
  <c r="BA263" i="4"/>
  <c r="BF263" i="4"/>
  <c r="BG263" i="4"/>
  <c r="BH263" i="4"/>
  <c r="BI263" i="4"/>
  <c r="BJ263" i="4"/>
  <c r="BK263" i="4"/>
  <c r="BL263" i="4"/>
  <c r="BM263" i="4"/>
  <c r="AW264" i="4"/>
  <c r="AX264" i="4"/>
  <c r="AY264" i="4"/>
  <c r="AZ264" i="4"/>
  <c r="BA264" i="4"/>
  <c r="BF264" i="4"/>
  <c r="BG264" i="4"/>
  <c r="BH264" i="4"/>
  <c r="BI264" i="4"/>
  <c r="BJ264" i="4"/>
  <c r="BK264" i="4"/>
  <c r="BL264" i="4"/>
  <c r="BM264" i="4"/>
  <c r="AW265" i="4"/>
  <c r="AX265" i="4"/>
  <c r="AY265" i="4"/>
  <c r="AZ265" i="4"/>
  <c r="BA265" i="4"/>
  <c r="BF265" i="4"/>
  <c r="BG265" i="4"/>
  <c r="BH265" i="4"/>
  <c r="BI265" i="4"/>
  <c r="BJ265" i="4"/>
  <c r="BK265" i="4"/>
  <c r="BL265" i="4"/>
  <c r="BM265" i="4"/>
  <c r="AW266" i="4"/>
  <c r="AX266" i="4"/>
  <c r="AY266" i="4"/>
  <c r="AZ266" i="4"/>
  <c r="BA266" i="4"/>
  <c r="BF266" i="4"/>
  <c r="BG266" i="4"/>
  <c r="BH266" i="4"/>
  <c r="BI266" i="4"/>
  <c r="BJ266" i="4"/>
  <c r="BK266" i="4"/>
  <c r="BL266" i="4"/>
  <c r="BM266" i="4"/>
  <c r="AW267" i="4"/>
  <c r="AX267" i="4"/>
  <c r="AY267" i="4"/>
  <c r="AZ267" i="4"/>
  <c r="BA267" i="4"/>
  <c r="BF267" i="4"/>
  <c r="BG267" i="4"/>
  <c r="BH267" i="4"/>
  <c r="BI267" i="4"/>
  <c r="BJ267" i="4"/>
  <c r="BK267" i="4"/>
  <c r="BL267" i="4"/>
  <c r="BM267" i="4"/>
  <c r="AW268" i="4"/>
  <c r="AX268" i="4"/>
  <c r="AY268" i="4"/>
  <c r="AZ268" i="4"/>
  <c r="BA268" i="4"/>
  <c r="BF268" i="4"/>
  <c r="BG268" i="4"/>
  <c r="BH268" i="4"/>
  <c r="BI268" i="4"/>
  <c r="BJ268" i="4"/>
  <c r="BK268" i="4"/>
  <c r="BL268" i="4"/>
  <c r="BM268" i="4"/>
  <c r="AW269" i="4"/>
  <c r="AX269" i="4"/>
  <c r="AY269" i="4"/>
  <c r="AZ269" i="4"/>
  <c r="BA269" i="4"/>
  <c r="BF269" i="4"/>
  <c r="BG269" i="4"/>
  <c r="BH269" i="4"/>
  <c r="BI269" i="4"/>
  <c r="BJ269" i="4"/>
  <c r="BK269" i="4"/>
  <c r="BL269" i="4"/>
  <c r="BM269" i="4"/>
  <c r="AW270" i="4"/>
  <c r="AX270" i="4"/>
  <c r="AY270" i="4"/>
  <c r="AZ270" i="4"/>
  <c r="BA270" i="4"/>
  <c r="BF270" i="4"/>
  <c r="BG270" i="4"/>
  <c r="BH270" i="4"/>
  <c r="BI270" i="4"/>
  <c r="BJ270" i="4"/>
  <c r="BK270" i="4"/>
  <c r="BL270" i="4"/>
  <c r="BM270" i="4"/>
  <c r="AW271" i="4"/>
  <c r="AX271" i="4"/>
  <c r="AY271" i="4"/>
  <c r="AZ271" i="4"/>
  <c r="BA271" i="4"/>
  <c r="BF271" i="4"/>
  <c r="BG271" i="4"/>
  <c r="BH271" i="4"/>
  <c r="BI271" i="4"/>
  <c r="BJ271" i="4"/>
  <c r="BK271" i="4"/>
  <c r="BL271" i="4"/>
  <c r="BM271" i="4"/>
  <c r="AW272" i="4"/>
  <c r="AX272" i="4"/>
  <c r="AY272" i="4"/>
  <c r="AZ272" i="4"/>
  <c r="BA272" i="4"/>
  <c r="BF272" i="4"/>
  <c r="BG272" i="4"/>
  <c r="BH272" i="4"/>
  <c r="BI272" i="4"/>
  <c r="BJ272" i="4"/>
  <c r="BK272" i="4"/>
  <c r="BL272" i="4"/>
  <c r="BM272" i="4"/>
  <c r="AW273" i="4"/>
  <c r="AX273" i="4"/>
  <c r="AY273" i="4"/>
  <c r="AZ273" i="4"/>
  <c r="BA273" i="4"/>
  <c r="BF273" i="4"/>
  <c r="BG273" i="4"/>
  <c r="BH273" i="4"/>
  <c r="BI273" i="4"/>
  <c r="BJ273" i="4"/>
  <c r="BK273" i="4"/>
  <c r="BL273" i="4"/>
  <c r="BM273" i="4"/>
  <c r="AW274" i="4"/>
  <c r="AX274" i="4"/>
  <c r="AY274" i="4"/>
  <c r="AZ274" i="4"/>
  <c r="BA274" i="4"/>
  <c r="BF274" i="4"/>
  <c r="BG274" i="4"/>
  <c r="BH274" i="4"/>
  <c r="BI274" i="4"/>
  <c r="BJ274" i="4"/>
  <c r="BK274" i="4"/>
  <c r="BL274" i="4"/>
  <c r="BM274" i="4"/>
  <c r="AW275" i="4"/>
  <c r="AX275" i="4"/>
  <c r="AY275" i="4"/>
  <c r="AZ275" i="4"/>
  <c r="BA275" i="4"/>
  <c r="BF275" i="4"/>
  <c r="BG275" i="4"/>
  <c r="BH275" i="4"/>
  <c r="BI275" i="4"/>
  <c r="BJ275" i="4"/>
  <c r="BK275" i="4"/>
  <c r="BL275" i="4"/>
  <c r="BM275" i="4"/>
  <c r="AW276" i="4"/>
  <c r="AX276" i="4"/>
  <c r="AY276" i="4"/>
  <c r="AZ276" i="4"/>
  <c r="BA276" i="4"/>
  <c r="BF276" i="4"/>
  <c r="BG276" i="4"/>
  <c r="BH276" i="4"/>
  <c r="BI276" i="4"/>
  <c r="BJ276" i="4"/>
  <c r="BK276" i="4"/>
  <c r="BL276" i="4"/>
  <c r="BM276" i="4"/>
  <c r="AW277" i="4"/>
  <c r="AX277" i="4"/>
  <c r="AY277" i="4"/>
  <c r="AZ277" i="4"/>
  <c r="BA277" i="4"/>
  <c r="BF277" i="4"/>
  <c r="BG277" i="4"/>
  <c r="BH277" i="4"/>
  <c r="BI277" i="4"/>
  <c r="BJ277" i="4"/>
  <c r="BK277" i="4"/>
  <c r="BL277" i="4"/>
  <c r="BM277" i="4"/>
  <c r="AW278" i="4"/>
  <c r="AX278" i="4"/>
  <c r="AY278" i="4"/>
  <c r="AZ278" i="4"/>
  <c r="BA278" i="4"/>
  <c r="BF278" i="4"/>
  <c r="BG278" i="4"/>
  <c r="BH278" i="4"/>
  <c r="BI278" i="4"/>
  <c r="BJ278" i="4"/>
  <c r="BK278" i="4"/>
  <c r="BL278" i="4"/>
  <c r="BM278" i="4"/>
  <c r="AW279" i="4"/>
  <c r="AX279" i="4"/>
  <c r="AY279" i="4"/>
  <c r="AZ279" i="4"/>
  <c r="BA279" i="4"/>
  <c r="BF279" i="4"/>
  <c r="BG279" i="4"/>
  <c r="BH279" i="4"/>
  <c r="BI279" i="4"/>
  <c r="BJ279" i="4"/>
  <c r="BK279" i="4"/>
  <c r="BL279" i="4"/>
  <c r="BM279" i="4"/>
  <c r="AW280" i="4"/>
  <c r="AX280" i="4"/>
  <c r="AY280" i="4"/>
  <c r="AZ280" i="4"/>
  <c r="BA280" i="4"/>
  <c r="BF280" i="4"/>
  <c r="BG280" i="4"/>
  <c r="BH280" i="4"/>
  <c r="BI280" i="4"/>
  <c r="BJ280" i="4"/>
  <c r="BK280" i="4"/>
  <c r="BL280" i="4"/>
  <c r="BM280" i="4"/>
  <c r="AW281" i="4"/>
  <c r="AX281" i="4"/>
  <c r="AY281" i="4"/>
  <c r="AZ281" i="4"/>
  <c r="BA281" i="4"/>
  <c r="BF281" i="4"/>
  <c r="BG281" i="4"/>
  <c r="BH281" i="4"/>
  <c r="BI281" i="4"/>
  <c r="BJ281" i="4"/>
  <c r="BK281" i="4"/>
  <c r="BL281" i="4"/>
  <c r="BM281" i="4"/>
  <c r="AW282" i="4"/>
  <c r="AX282" i="4"/>
  <c r="AY282" i="4"/>
  <c r="AZ282" i="4"/>
  <c r="BA282" i="4"/>
  <c r="BF282" i="4"/>
  <c r="BG282" i="4"/>
  <c r="BH282" i="4"/>
  <c r="BI282" i="4"/>
  <c r="BJ282" i="4"/>
  <c r="BK282" i="4"/>
  <c r="BL282" i="4"/>
  <c r="BM282" i="4"/>
  <c r="AW283" i="4"/>
  <c r="AX283" i="4"/>
  <c r="AY283" i="4"/>
  <c r="AZ283" i="4"/>
  <c r="BA283" i="4"/>
  <c r="BF283" i="4"/>
  <c r="BG283" i="4"/>
  <c r="BH283" i="4"/>
  <c r="BI283" i="4"/>
  <c r="BJ283" i="4"/>
  <c r="BK283" i="4"/>
  <c r="BL283" i="4"/>
  <c r="BM283" i="4"/>
  <c r="AW284" i="4"/>
  <c r="AX284" i="4"/>
  <c r="AY284" i="4"/>
  <c r="AZ284" i="4"/>
  <c r="BA284" i="4"/>
  <c r="BF284" i="4"/>
  <c r="BG284" i="4"/>
  <c r="BH284" i="4"/>
  <c r="BI284" i="4"/>
  <c r="BJ284" i="4"/>
  <c r="BK284" i="4"/>
  <c r="BL284" i="4"/>
  <c r="BM284" i="4"/>
  <c r="AW285" i="4"/>
  <c r="AX285" i="4"/>
  <c r="AY285" i="4"/>
  <c r="AZ285" i="4"/>
  <c r="BA285" i="4"/>
  <c r="BF285" i="4"/>
  <c r="BG285" i="4"/>
  <c r="BH285" i="4"/>
  <c r="BI285" i="4"/>
  <c r="BJ285" i="4"/>
  <c r="BK285" i="4"/>
  <c r="BL285" i="4"/>
  <c r="BM285" i="4"/>
  <c r="AW286" i="4"/>
  <c r="AX286" i="4"/>
  <c r="AY286" i="4"/>
  <c r="AZ286" i="4"/>
  <c r="BA286" i="4"/>
  <c r="BF286" i="4"/>
  <c r="BG286" i="4"/>
  <c r="BH286" i="4"/>
  <c r="BI286" i="4"/>
  <c r="BJ286" i="4"/>
  <c r="BK286" i="4"/>
  <c r="BL286" i="4"/>
  <c r="BM286" i="4"/>
  <c r="AW287" i="4"/>
  <c r="AX287" i="4"/>
  <c r="AY287" i="4"/>
  <c r="AZ287" i="4"/>
  <c r="BA287" i="4"/>
  <c r="BF287" i="4"/>
  <c r="BG287" i="4"/>
  <c r="BH287" i="4"/>
  <c r="BI287" i="4"/>
  <c r="BJ287" i="4"/>
  <c r="BK287" i="4"/>
  <c r="BL287" i="4"/>
  <c r="BM287" i="4"/>
  <c r="AW288" i="4"/>
  <c r="AX288" i="4"/>
  <c r="AY288" i="4"/>
  <c r="AZ288" i="4"/>
  <c r="BA288" i="4"/>
  <c r="BF288" i="4"/>
  <c r="BG288" i="4"/>
  <c r="BH288" i="4"/>
  <c r="BI288" i="4"/>
  <c r="BJ288" i="4"/>
  <c r="BK288" i="4"/>
  <c r="BL288" i="4"/>
  <c r="BM288" i="4"/>
  <c r="AW289" i="4"/>
  <c r="AX289" i="4"/>
  <c r="AY289" i="4"/>
  <c r="AZ289" i="4"/>
  <c r="BA289" i="4"/>
  <c r="BF289" i="4"/>
  <c r="BG289" i="4"/>
  <c r="BH289" i="4"/>
  <c r="BI289" i="4"/>
  <c r="BJ289" i="4"/>
  <c r="BK289" i="4"/>
  <c r="BL289" i="4"/>
  <c r="BM289" i="4"/>
  <c r="AW290" i="4"/>
  <c r="AX290" i="4"/>
  <c r="AY290" i="4"/>
  <c r="AZ290" i="4"/>
  <c r="BA290" i="4"/>
  <c r="BF290" i="4"/>
  <c r="BG290" i="4"/>
  <c r="BH290" i="4"/>
  <c r="BI290" i="4"/>
  <c r="BJ290" i="4"/>
  <c r="BK290" i="4"/>
  <c r="BL290" i="4"/>
  <c r="BM290" i="4"/>
  <c r="AW291" i="4"/>
  <c r="AX291" i="4"/>
  <c r="AY291" i="4"/>
  <c r="AZ291" i="4"/>
  <c r="BA291" i="4"/>
  <c r="BF291" i="4"/>
  <c r="BG291" i="4"/>
  <c r="BH291" i="4"/>
  <c r="BI291" i="4"/>
  <c r="BJ291" i="4"/>
  <c r="BK291" i="4"/>
  <c r="BL291" i="4"/>
  <c r="BM291" i="4"/>
  <c r="AW292" i="4"/>
  <c r="AX292" i="4"/>
  <c r="AY292" i="4"/>
  <c r="AZ292" i="4"/>
  <c r="BA292" i="4"/>
  <c r="BF292" i="4"/>
  <c r="BG292" i="4"/>
  <c r="BH292" i="4"/>
  <c r="BI292" i="4"/>
  <c r="BJ292" i="4"/>
  <c r="BK292" i="4"/>
  <c r="BL292" i="4"/>
  <c r="BM292" i="4"/>
  <c r="AW293" i="4"/>
  <c r="AX293" i="4"/>
  <c r="AY293" i="4"/>
  <c r="AZ293" i="4"/>
  <c r="BA293" i="4"/>
  <c r="BF293" i="4"/>
  <c r="BG293" i="4"/>
  <c r="BH293" i="4"/>
  <c r="BI293" i="4"/>
  <c r="BJ293" i="4"/>
  <c r="BK293" i="4"/>
  <c r="BL293" i="4"/>
  <c r="BM293" i="4"/>
  <c r="AW294" i="4"/>
  <c r="AX294" i="4"/>
  <c r="AY294" i="4"/>
  <c r="AZ294" i="4"/>
  <c r="BA294" i="4"/>
  <c r="BF294" i="4"/>
  <c r="BG294" i="4"/>
  <c r="BH294" i="4"/>
  <c r="BI294" i="4"/>
  <c r="BJ294" i="4"/>
  <c r="BK294" i="4"/>
  <c r="BL294" i="4"/>
  <c r="BM294" i="4"/>
  <c r="AW295" i="4"/>
  <c r="AX295" i="4"/>
  <c r="AY295" i="4"/>
  <c r="AZ295" i="4"/>
  <c r="BA295" i="4"/>
  <c r="BF295" i="4"/>
  <c r="BG295" i="4"/>
  <c r="BH295" i="4"/>
  <c r="BI295" i="4"/>
  <c r="BJ295" i="4"/>
  <c r="BK295" i="4"/>
  <c r="BL295" i="4"/>
  <c r="BM295" i="4"/>
  <c r="AW296" i="4"/>
  <c r="AX296" i="4"/>
  <c r="AY296" i="4"/>
  <c r="AZ296" i="4"/>
  <c r="BA296" i="4"/>
  <c r="BF296" i="4"/>
  <c r="BG296" i="4"/>
  <c r="BH296" i="4"/>
  <c r="BI296" i="4"/>
  <c r="BJ296" i="4"/>
  <c r="BK296" i="4"/>
  <c r="BL296" i="4"/>
  <c r="BM296" i="4"/>
  <c r="AW297" i="4"/>
  <c r="AX297" i="4"/>
  <c r="AY297" i="4"/>
  <c r="AZ297" i="4"/>
  <c r="BA297" i="4"/>
  <c r="BF297" i="4"/>
  <c r="BG297" i="4"/>
  <c r="BH297" i="4"/>
  <c r="BI297" i="4"/>
  <c r="BJ297" i="4"/>
  <c r="BK297" i="4"/>
  <c r="BL297" i="4"/>
  <c r="BM297" i="4"/>
  <c r="AW298" i="4"/>
  <c r="AX298" i="4"/>
  <c r="AY298" i="4"/>
  <c r="AZ298" i="4"/>
  <c r="BA298" i="4"/>
  <c r="BF298" i="4"/>
  <c r="BG298" i="4"/>
  <c r="BH298" i="4"/>
  <c r="BI298" i="4"/>
  <c r="BJ298" i="4"/>
  <c r="BK298" i="4"/>
  <c r="BL298" i="4"/>
  <c r="BM298" i="4"/>
  <c r="AW299" i="4"/>
  <c r="AX299" i="4"/>
  <c r="AY299" i="4"/>
  <c r="AZ299" i="4"/>
  <c r="BA299" i="4"/>
  <c r="BF299" i="4"/>
  <c r="BG299" i="4"/>
  <c r="BH299" i="4"/>
  <c r="BI299" i="4"/>
  <c r="BJ299" i="4"/>
  <c r="BK299" i="4"/>
  <c r="BL299" i="4"/>
  <c r="BM299" i="4"/>
  <c r="AW300" i="4"/>
  <c r="AX300" i="4"/>
  <c r="AY300" i="4"/>
  <c r="AZ300" i="4"/>
  <c r="BA300" i="4"/>
  <c r="BF300" i="4"/>
  <c r="BG300" i="4"/>
  <c r="BH300" i="4"/>
  <c r="BI300" i="4"/>
  <c r="BJ300" i="4"/>
  <c r="BK300" i="4"/>
  <c r="BL300" i="4"/>
  <c r="BM300" i="4"/>
  <c r="AW301" i="4"/>
  <c r="AX301" i="4"/>
  <c r="AY301" i="4"/>
  <c r="AZ301" i="4"/>
  <c r="BA301" i="4"/>
  <c r="BF301" i="4"/>
  <c r="BG301" i="4"/>
  <c r="BH301" i="4"/>
  <c r="BI301" i="4"/>
  <c r="BJ301" i="4"/>
  <c r="BK301" i="4"/>
  <c r="BL301" i="4"/>
  <c r="BM301" i="4"/>
  <c r="AW302" i="4"/>
  <c r="AX302" i="4"/>
  <c r="AY302" i="4"/>
  <c r="AZ302" i="4"/>
  <c r="BA302" i="4"/>
  <c r="BF302" i="4"/>
  <c r="BG302" i="4"/>
  <c r="BH302" i="4"/>
  <c r="BI302" i="4"/>
  <c r="BJ302" i="4"/>
  <c r="BK302" i="4"/>
  <c r="BL302" i="4"/>
  <c r="BM302" i="4"/>
  <c r="AW303" i="4"/>
  <c r="AX303" i="4"/>
  <c r="AY303" i="4"/>
  <c r="AZ303" i="4"/>
  <c r="BA303" i="4"/>
  <c r="BF303" i="4"/>
  <c r="BG303" i="4"/>
  <c r="BH303" i="4"/>
  <c r="BI303" i="4"/>
  <c r="BJ303" i="4"/>
  <c r="BK303" i="4"/>
  <c r="BL303" i="4"/>
  <c r="BM303" i="4"/>
  <c r="AW304" i="4"/>
  <c r="AX304" i="4"/>
  <c r="AY304" i="4"/>
  <c r="AZ304" i="4"/>
  <c r="BA304" i="4"/>
  <c r="BF304" i="4"/>
  <c r="BG304" i="4"/>
  <c r="BH304" i="4"/>
  <c r="BI304" i="4"/>
  <c r="BJ304" i="4"/>
  <c r="BK304" i="4"/>
  <c r="BL304" i="4"/>
  <c r="BM304" i="4"/>
  <c r="AW305" i="4"/>
  <c r="AX305" i="4"/>
  <c r="AY305" i="4"/>
  <c r="AZ305" i="4"/>
  <c r="BA305" i="4"/>
  <c r="BF305" i="4"/>
  <c r="BG305" i="4"/>
  <c r="BH305" i="4"/>
  <c r="BI305" i="4"/>
  <c r="BJ305" i="4"/>
  <c r="BK305" i="4"/>
  <c r="BL305" i="4"/>
  <c r="BM305" i="4"/>
  <c r="AW306" i="4"/>
  <c r="AX306" i="4"/>
  <c r="AY306" i="4"/>
  <c r="AZ306" i="4"/>
  <c r="BA306" i="4"/>
  <c r="BF306" i="4"/>
  <c r="BG306" i="4"/>
  <c r="BH306" i="4"/>
  <c r="BI306" i="4"/>
  <c r="BJ306" i="4"/>
  <c r="BK306" i="4"/>
  <c r="BL306" i="4"/>
  <c r="BM306" i="4"/>
  <c r="AW307" i="4"/>
  <c r="AX307" i="4"/>
  <c r="AY307" i="4"/>
  <c r="AZ307" i="4"/>
  <c r="BA307" i="4"/>
  <c r="BF307" i="4"/>
  <c r="BG307" i="4"/>
  <c r="BH307" i="4"/>
  <c r="BI307" i="4"/>
  <c r="BJ307" i="4"/>
  <c r="BK307" i="4"/>
  <c r="BL307" i="4"/>
  <c r="BM307" i="4"/>
  <c r="AW308" i="4"/>
  <c r="AX308" i="4"/>
  <c r="AY308" i="4"/>
  <c r="AZ308" i="4"/>
  <c r="BA308" i="4"/>
  <c r="BF308" i="4"/>
  <c r="BG308" i="4"/>
  <c r="BH308" i="4"/>
  <c r="BI308" i="4"/>
  <c r="BJ308" i="4"/>
  <c r="BK308" i="4"/>
  <c r="BL308" i="4"/>
  <c r="BM308" i="4"/>
  <c r="AW309" i="4"/>
  <c r="AX309" i="4"/>
  <c r="AY309" i="4"/>
  <c r="AZ309" i="4"/>
  <c r="BA309" i="4"/>
  <c r="BF309" i="4"/>
  <c r="BG309" i="4"/>
  <c r="BH309" i="4"/>
  <c r="BI309" i="4"/>
  <c r="BJ309" i="4"/>
  <c r="BK309" i="4"/>
  <c r="BL309" i="4"/>
  <c r="BM309" i="4"/>
  <c r="AW310" i="4"/>
  <c r="AX310" i="4"/>
  <c r="AY310" i="4"/>
  <c r="AZ310" i="4"/>
  <c r="BA310" i="4"/>
  <c r="BF310" i="4"/>
  <c r="BG310" i="4"/>
  <c r="BH310" i="4"/>
  <c r="BI310" i="4"/>
  <c r="BJ310" i="4"/>
  <c r="BK310" i="4"/>
  <c r="BL310" i="4"/>
  <c r="BM310" i="4"/>
  <c r="AW311" i="4"/>
  <c r="AX311" i="4"/>
  <c r="AY311" i="4"/>
  <c r="AZ311" i="4"/>
  <c r="BA311" i="4"/>
  <c r="BF311" i="4"/>
  <c r="BG311" i="4"/>
  <c r="BH311" i="4"/>
  <c r="BI311" i="4"/>
  <c r="BJ311" i="4"/>
  <c r="BK311" i="4"/>
  <c r="BL311" i="4"/>
  <c r="BM311" i="4"/>
  <c r="AW312" i="4"/>
  <c r="AX312" i="4"/>
  <c r="AY312" i="4"/>
  <c r="AZ312" i="4"/>
  <c r="BA312" i="4"/>
  <c r="BF312" i="4"/>
  <c r="BG312" i="4"/>
  <c r="BH312" i="4"/>
  <c r="BI312" i="4"/>
  <c r="BJ312" i="4"/>
  <c r="BK312" i="4"/>
  <c r="BL312" i="4"/>
  <c r="BM312" i="4"/>
  <c r="AW313" i="4"/>
  <c r="AX313" i="4"/>
  <c r="AY313" i="4"/>
  <c r="AZ313" i="4"/>
  <c r="BA313" i="4"/>
  <c r="BF313" i="4"/>
  <c r="BG313" i="4"/>
  <c r="BH313" i="4"/>
  <c r="BI313" i="4"/>
  <c r="BJ313" i="4"/>
  <c r="BK313" i="4"/>
  <c r="BL313" i="4"/>
  <c r="BM313" i="4"/>
  <c r="AW314" i="4"/>
  <c r="AX314" i="4"/>
  <c r="AY314" i="4"/>
  <c r="AZ314" i="4"/>
  <c r="BA314" i="4"/>
  <c r="BF314" i="4"/>
  <c r="BG314" i="4"/>
  <c r="BH314" i="4"/>
  <c r="BI314" i="4"/>
  <c r="BJ314" i="4"/>
  <c r="BK314" i="4"/>
  <c r="BL314" i="4"/>
  <c r="BM314" i="4"/>
  <c r="AW315" i="4"/>
  <c r="AX315" i="4"/>
  <c r="AY315" i="4"/>
  <c r="AZ315" i="4"/>
  <c r="BA315" i="4"/>
  <c r="BF315" i="4"/>
  <c r="BG315" i="4"/>
  <c r="BH315" i="4"/>
  <c r="BI315" i="4"/>
  <c r="BJ315" i="4"/>
  <c r="BK315" i="4"/>
  <c r="BL315" i="4"/>
  <c r="BM315" i="4"/>
  <c r="AW316" i="4"/>
  <c r="AX316" i="4"/>
  <c r="AY316" i="4"/>
  <c r="AZ316" i="4"/>
  <c r="BA316" i="4"/>
  <c r="BF316" i="4"/>
  <c r="BG316" i="4"/>
  <c r="BH316" i="4"/>
  <c r="BI316" i="4"/>
  <c r="BJ316" i="4"/>
  <c r="BK316" i="4"/>
  <c r="BL316" i="4"/>
  <c r="BM316" i="4"/>
  <c r="AW317" i="4"/>
  <c r="AX317" i="4"/>
  <c r="AY317" i="4"/>
  <c r="AZ317" i="4"/>
  <c r="BA317" i="4"/>
  <c r="BF317" i="4"/>
  <c r="BG317" i="4"/>
  <c r="BH317" i="4"/>
  <c r="BI317" i="4"/>
  <c r="BJ317" i="4"/>
  <c r="BK317" i="4"/>
  <c r="BL317" i="4"/>
  <c r="BM317" i="4"/>
  <c r="AW318" i="4"/>
  <c r="AX318" i="4"/>
  <c r="AY318" i="4"/>
  <c r="AZ318" i="4"/>
  <c r="BA318" i="4"/>
  <c r="BF318" i="4"/>
  <c r="BG318" i="4"/>
  <c r="BH318" i="4"/>
  <c r="BI318" i="4"/>
  <c r="BJ318" i="4"/>
  <c r="BK318" i="4"/>
  <c r="BL318" i="4"/>
  <c r="BM318" i="4"/>
  <c r="AW319" i="4"/>
  <c r="AX319" i="4"/>
  <c r="AY319" i="4"/>
  <c r="AZ319" i="4"/>
  <c r="BA319" i="4"/>
  <c r="BF319" i="4"/>
  <c r="BG319" i="4"/>
  <c r="BH319" i="4"/>
  <c r="BI319" i="4"/>
  <c r="BJ319" i="4"/>
  <c r="BK319" i="4"/>
  <c r="BL319" i="4"/>
  <c r="BM319" i="4"/>
  <c r="AW320" i="4"/>
  <c r="AX320" i="4"/>
  <c r="AY320" i="4"/>
  <c r="AZ320" i="4"/>
  <c r="BA320" i="4"/>
  <c r="BF320" i="4"/>
  <c r="BG320" i="4"/>
  <c r="BH320" i="4"/>
  <c r="BI320" i="4"/>
  <c r="BJ320" i="4"/>
  <c r="BK320" i="4"/>
  <c r="BL320" i="4"/>
  <c r="BM320" i="4"/>
  <c r="AW321" i="4"/>
  <c r="AX321" i="4"/>
  <c r="AY321" i="4"/>
  <c r="AZ321" i="4"/>
  <c r="BA321" i="4"/>
  <c r="BF321" i="4"/>
  <c r="BG321" i="4"/>
  <c r="BH321" i="4"/>
  <c r="BI321" i="4"/>
  <c r="BJ321" i="4"/>
  <c r="BK321" i="4"/>
  <c r="BL321" i="4"/>
  <c r="BM321" i="4"/>
  <c r="AW322" i="4"/>
  <c r="AX322" i="4"/>
  <c r="AY322" i="4"/>
  <c r="AZ322" i="4"/>
  <c r="BA322" i="4"/>
  <c r="BF322" i="4"/>
  <c r="BG322" i="4"/>
  <c r="BH322" i="4"/>
  <c r="BI322" i="4"/>
  <c r="BJ322" i="4"/>
  <c r="BK322" i="4"/>
  <c r="BL322" i="4"/>
  <c r="BM322" i="4"/>
  <c r="AW323" i="4"/>
  <c r="AX323" i="4"/>
  <c r="AY323" i="4"/>
  <c r="AZ323" i="4"/>
  <c r="BA323" i="4"/>
  <c r="BF323" i="4"/>
  <c r="BG323" i="4"/>
  <c r="BH323" i="4"/>
  <c r="BI323" i="4"/>
  <c r="BJ323" i="4"/>
  <c r="BK323" i="4"/>
  <c r="BL323" i="4"/>
  <c r="BM323" i="4"/>
  <c r="AW324" i="4"/>
  <c r="AX324" i="4"/>
  <c r="AY324" i="4"/>
  <c r="AZ324" i="4"/>
  <c r="BA324" i="4"/>
  <c r="BF324" i="4"/>
  <c r="BG324" i="4"/>
  <c r="BH324" i="4"/>
  <c r="BI324" i="4"/>
  <c r="BJ324" i="4"/>
  <c r="BK324" i="4"/>
  <c r="BL324" i="4"/>
  <c r="BM324" i="4"/>
  <c r="AW325" i="4"/>
  <c r="AX325" i="4"/>
  <c r="AY325" i="4"/>
  <c r="AZ325" i="4"/>
  <c r="BA325" i="4"/>
  <c r="BF325" i="4"/>
  <c r="BG325" i="4"/>
  <c r="BH325" i="4"/>
  <c r="BI325" i="4"/>
  <c r="BJ325" i="4"/>
  <c r="BK325" i="4"/>
  <c r="BL325" i="4"/>
  <c r="BM325" i="4"/>
  <c r="AW326" i="4"/>
  <c r="AX326" i="4"/>
  <c r="AY326" i="4"/>
  <c r="AZ326" i="4"/>
  <c r="BA326" i="4"/>
  <c r="BF326" i="4"/>
  <c r="BG326" i="4"/>
  <c r="BH326" i="4"/>
  <c r="BI326" i="4"/>
  <c r="BJ326" i="4"/>
  <c r="BK326" i="4"/>
  <c r="BL326" i="4"/>
  <c r="BM326" i="4"/>
  <c r="AW327" i="4"/>
  <c r="AX327" i="4"/>
  <c r="AY327" i="4"/>
  <c r="AZ327" i="4"/>
  <c r="BA327" i="4"/>
  <c r="BF327" i="4"/>
  <c r="BG327" i="4"/>
  <c r="BH327" i="4"/>
  <c r="BI327" i="4"/>
  <c r="BJ327" i="4"/>
  <c r="BK327" i="4"/>
  <c r="BL327" i="4"/>
  <c r="BM327" i="4"/>
  <c r="AW328" i="4"/>
  <c r="AX328" i="4"/>
  <c r="AY328" i="4"/>
  <c r="AZ328" i="4"/>
  <c r="BA328" i="4"/>
  <c r="BF328" i="4"/>
  <c r="BG328" i="4"/>
  <c r="BH328" i="4"/>
  <c r="BI328" i="4"/>
  <c r="BJ328" i="4"/>
  <c r="BK328" i="4"/>
  <c r="BL328" i="4"/>
  <c r="BM328" i="4"/>
  <c r="AW329" i="4"/>
  <c r="AX329" i="4"/>
  <c r="AY329" i="4"/>
  <c r="AZ329" i="4"/>
  <c r="BA329" i="4"/>
  <c r="BF329" i="4"/>
  <c r="BG329" i="4"/>
  <c r="BH329" i="4"/>
  <c r="BI329" i="4"/>
  <c r="BJ329" i="4"/>
  <c r="BK329" i="4"/>
  <c r="BL329" i="4"/>
  <c r="BM329" i="4"/>
  <c r="AW330" i="4"/>
  <c r="AX330" i="4"/>
  <c r="AY330" i="4"/>
  <c r="AZ330" i="4"/>
  <c r="BA330" i="4"/>
  <c r="BF330" i="4"/>
  <c r="BG330" i="4"/>
  <c r="BH330" i="4"/>
  <c r="BI330" i="4"/>
  <c r="BJ330" i="4"/>
  <c r="BK330" i="4"/>
  <c r="BL330" i="4"/>
  <c r="BM330" i="4"/>
  <c r="AW331" i="4"/>
  <c r="AX331" i="4"/>
  <c r="AY331" i="4"/>
  <c r="AZ331" i="4"/>
  <c r="BA331" i="4"/>
  <c r="BF331" i="4"/>
  <c r="BG331" i="4"/>
  <c r="BH331" i="4"/>
  <c r="BI331" i="4"/>
  <c r="BJ331" i="4"/>
  <c r="BK331" i="4"/>
  <c r="BL331" i="4"/>
  <c r="BM331" i="4"/>
  <c r="AW332" i="4"/>
  <c r="AX332" i="4"/>
  <c r="AY332" i="4"/>
  <c r="AZ332" i="4"/>
  <c r="BA332" i="4"/>
  <c r="BF332" i="4"/>
  <c r="BG332" i="4"/>
  <c r="BH332" i="4"/>
  <c r="BI332" i="4"/>
  <c r="BJ332" i="4"/>
  <c r="BK332" i="4"/>
  <c r="BL332" i="4"/>
  <c r="BM332" i="4"/>
  <c r="AW333" i="4"/>
  <c r="AX333" i="4"/>
  <c r="AY333" i="4"/>
  <c r="AZ333" i="4"/>
  <c r="BA333" i="4"/>
  <c r="BF333" i="4"/>
  <c r="BG333" i="4"/>
  <c r="BH333" i="4"/>
  <c r="BI333" i="4"/>
  <c r="BJ333" i="4"/>
  <c r="BK333" i="4"/>
  <c r="BL333" i="4"/>
  <c r="BM333" i="4"/>
  <c r="AW334" i="4"/>
  <c r="AX334" i="4"/>
  <c r="AY334" i="4"/>
  <c r="AZ334" i="4"/>
  <c r="BA334" i="4"/>
  <c r="BF334" i="4"/>
  <c r="BG334" i="4"/>
  <c r="BH334" i="4"/>
  <c r="BI334" i="4"/>
  <c r="BJ334" i="4"/>
  <c r="BK334" i="4"/>
  <c r="BL334" i="4"/>
  <c r="BM334" i="4"/>
  <c r="AW335" i="4"/>
  <c r="AX335" i="4"/>
  <c r="AY335" i="4"/>
  <c r="AZ335" i="4"/>
  <c r="BA335" i="4"/>
  <c r="BF335" i="4"/>
  <c r="BG335" i="4"/>
  <c r="BH335" i="4"/>
  <c r="BI335" i="4"/>
  <c r="BJ335" i="4"/>
  <c r="BK335" i="4"/>
  <c r="BL335" i="4"/>
  <c r="BM335" i="4"/>
  <c r="AW336" i="4"/>
  <c r="AX336" i="4"/>
  <c r="AY336" i="4"/>
  <c r="AZ336" i="4"/>
  <c r="BA336" i="4"/>
  <c r="BF336" i="4"/>
  <c r="BG336" i="4"/>
  <c r="BH336" i="4"/>
  <c r="BI336" i="4"/>
  <c r="BJ336" i="4"/>
  <c r="BK336" i="4"/>
  <c r="BL336" i="4"/>
  <c r="BM336" i="4"/>
  <c r="AW337" i="4"/>
  <c r="AX337" i="4"/>
  <c r="AY337" i="4"/>
  <c r="AZ337" i="4"/>
  <c r="BA337" i="4"/>
  <c r="BF337" i="4"/>
  <c r="BG337" i="4"/>
  <c r="BH337" i="4"/>
  <c r="BI337" i="4"/>
  <c r="BJ337" i="4"/>
  <c r="BK337" i="4"/>
  <c r="BL337" i="4"/>
  <c r="BM337" i="4"/>
  <c r="AW338" i="4"/>
  <c r="AX338" i="4"/>
  <c r="AY338" i="4"/>
  <c r="AZ338" i="4"/>
  <c r="BA338" i="4"/>
  <c r="BF338" i="4"/>
  <c r="BG338" i="4"/>
  <c r="BH338" i="4"/>
  <c r="BI338" i="4"/>
  <c r="BJ338" i="4"/>
  <c r="BK338" i="4"/>
  <c r="BL338" i="4"/>
  <c r="BM338" i="4"/>
  <c r="AW339" i="4"/>
  <c r="AX339" i="4"/>
  <c r="AY339" i="4"/>
  <c r="AZ339" i="4"/>
  <c r="BA339" i="4"/>
  <c r="BF339" i="4"/>
  <c r="BG339" i="4"/>
  <c r="BH339" i="4"/>
  <c r="BI339" i="4"/>
  <c r="BJ339" i="4"/>
  <c r="BK339" i="4"/>
  <c r="BL339" i="4"/>
  <c r="BM339" i="4"/>
  <c r="AW340" i="4"/>
  <c r="AX340" i="4"/>
  <c r="AY340" i="4"/>
  <c r="AZ340" i="4"/>
  <c r="BA340" i="4"/>
  <c r="BF340" i="4"/>
  <c r="BG340" i="4"/>
  <c r="BH340" i="4"/>
  <c r="BI340" i="4"/>
  <c r="BJ340" i="4"/>
  <c r="BK340" i="4"/>
  <c r="BL340" i="4"/>
  <c r="BM340" i="4"/>
  <c r="AW341" i="4"/>
  <c r="AX341" i="4"/>
  <c r="AY341" i="4"/>
  <c r="AZ341" i="4"/>
  <c r="BA341" i="4"/>
  <c r="BF341" i="4"/>
  <c r="BG341" i="4"/>
  <c r="BH341" i="4"/>
  <c r="BI341" i="4"/>
  <c r="BJ341" i="4"/>
  <c r="BK341" i="4"/>
  <c r="BL341" i="4"/>
  <c r="BM341" i="4"/>
  <c r="AW342" i="4"/>
  <c r="AX342" i="4"/>
  <c r="AY342" i="4"/>
  <c r="AZ342" i="4"/>
  <c r="BA342" i="4"/>
  <c r="BF342" i="4"/>
  <c r="BG342" i="4"/>
  <c r="BH342" i="4"/>
  <c r="BI342" i="4"/>
  <c r="BJ342" i="4"/>
  <c r="BK342" i="4"/>
  <c r="BL342" i="4"/>
  <c r="BM342" i="4"/>
  <c r="AW343" i="4"/>
  <c r="AX343" i="4"/>
  <c r="AY343" i="4"/>
  <c r="AZ343" i="4"/>
  <c r="BA343" i="4"/>
  <c r="BF343" i="4"/>
  <c r="BG343" i="4"/>
  <c r="BH343" i="4"/>
  <c r="BI343" i="4"/>
  <c r="BJ343" i="4"/>
  <c r="BK343" i="4"/>
  <c r="BL343" i="4"/>
  <c r="BM343" i="4"/>
  <c r="AW344" i="4"/>
  <c r="AX344" i="4"/>
  <c r="AY344" i="4"/>
  <c r="AZ344" i="4"/>
  <c r="BA344" i="4"/>
  <c r="BF344" i="4"/>
  <c r="BG344" i="4"/>
  <c r="BH344" i="4"/>
  <c r="BI344" i="4"/>
  <c r="BJ344" i="4"/>
  <c r="BK344" i="4"/>
  <c r="BL344" i="4"/>
  <c r="BM344" i="4"/>
  <c r="AW345" i="4"/>
  <c r="AX345" i="4"/>
  <c r="AY345" i="4"/>
  <c r="AZ345" i="4"/>
  <c r="BA345" i="4"/>
  <c r="BF345" i="4"/>
  <c r="BG345" i="4"/>
  <c r="BH345" i="4"/>
  <c r="BI345" i="4"/>
  <c r="BJ345" i="4"/>
  <c r="BK345" i="4"/>
  <c r="BL345" i="4"/>
  <c r="BM345" i="4"/>
  <c r="AW346" i="4"/>
  <c r="AX346" i="4"/>
  <c r="AY346" i="4"/>
  <c r="AZ346" i="4"/>
  <c r="BA346" i="4"/>
  <c r="BF346" i="4"/>
  <c r="BG346" i="4"/>
  <c r="BH346" i="4"/>
  <c r="BI346" i="4"/>
  <c r="BJ346" i="4"/>
  <c r="BK346" i="4"/>
  <c r="BL346" i="4"/>
  <c r="BM346" i="4"/>
  <c r="AW347" i="4"/>
  <c r="AX347" i="4"/>
  <c r="AY347" i="4"/>
  <c r="AZ347" i="4"/>
  <c r="BA347" i="4"/>
  <c r="BF347" i="4"/>
  <c r="BG347" i="4"/>
  <c r="BH347" i="4"/>
  <c r="BI347" i="4"/>
  <c r="BJ347" i="4"/>
  <c r="BK347" i="4"/>
  <c r="BL347" i="4"/>
  <c r="BM347" i="4"/>
  <c r="AW348" i="4"/>
  <c r="AX348" i="4"/>
  <c r="AY348" i="4"/>
  <c r="AZ348" i="4"/>
  <c r="BA348" i="4"/>
  <c r="BF348" i="4"/>
  <c r="BG348" i="4"/>
  <c r="BH348" i="4"/>
  <c r="BI348" i="4"/>
  <c r="BJ348" i="4"/>
  <c r="BK348" i="4"/>
  <c r="BL348" i="4"/>
  <c r="BM348" i="4"/>
  <c r="AW349" i="4"/>
  <c r="AX349" i="4"/>
  <c r="AY349" i="4"/>
  <c r="AZ349" i="4"/>
  <c r="BA349" i="4"/>
  <c r="BF349" i="4"/>
  <c r="BG349" i="4"/>
  <c r="BH349" i="4"/>
  <c r="BI349" i="4"/>
  <c r="BJ349" i="4"/>
  <c r="BK349" i="4"/>
  <c r="BL349" i="4"/>
  <c r="BM349" i="4"/>
  <c r="AW350" i="4"/>
  <c r="AX350" i="4"/>
  <c r="AY350" i="4"/>
  <c r="AZ350" i="4"/>
  <c r="BA350" i="4"/>
  <c r="BF350" i="4"/>
  <c r="BG350" i="4"/>
  <c r="BH350" i="4"/>
  <c r="BI350" i="4"/>
  <c r="BJ350" i="4"/>
  <c r="BK350" i="4"/>
  <c r="BL350" i="4"/>
  <c r="BM350" i="4"/>
  <c r="AW351" i="4"/>
  <c r="AX351" i="4"/>
  <c r="AY351" i="4"/>
  <c r="AZ351" i="4"/>
  <c r="BA351" i="4"/>
  <c r="BF351" i="4"/>
  <c r="BG351" i="4"/>
  <c r="BH351" i="4"/>
  <c r="BI351" i="4"/>
  <c r="BJ351" i="4"/>
  <c r="BK351" i="4"/>
  <c r="BL351" i="4"/>
  <c r="BM351" i="4"/>
  <c r="AW352" i="4"/>
  <c r="AX352" i="4"/>
  <c r="AY352" i="4"/>
  <c r="AZ352" i="4"/>
  <c r="BA352" i="4"/>
  <c r="BF352" i="4"/>
  <c r="BG352" i="4"/>
  <c r="BH352" i="4"/>
  <c r="BI352" i="4"/>
  <c r="BJ352" i="4"/>
  <c r="BK352" i="4"/>
  <c r="BL352" i="4"/>
  <c r="BM352" i="4"/>
  <c r="AW353" i="4"/>
  <c r="AX353" i="4"/>
  <c r="AY353" i="4"/>
  <c r="AZ353" i="4"/>
  <c r="BA353" i="4"/>
  <c r="BF353" i="4"/>
  <c r="BG353" i="4"/>
  <c r="BH353" i="4"/>
  <c r="BI353" i="4"/>
  <c r="BJ353" i="4"/>
  <c r="BK353" i="4"/>
  <c r="BL353" i="4"/>
  <c r="BM353" i="4"/>
  <c r="AW354" i="4"/>
  <c r="AX354" i="4"/>
  <c r="AY354" i="4"/>
  <c r="AZ354" i="4"/>
  <c r="BA354" i="4"/>
  <c r="BF354" i="4"/>
  <c r="BG354" i="4"/>
  <c r="BH354" i="4"/>
  <c r="BI354" i="4"/>
  <c r="BJ354" i="4"/>
  <c r="BK354" i="4"/>
  <c r="BL354" i="4"/>
  <c r="BM354" i="4"/>
  <c r="AW355" i="4"/>
  <c r="AX355" i="4"/>
  <c r="AY355" i="4"/>
  <c r="AZ355" i="4"/>
  <c r="BA355" i="4"/>
  <c r="BF355" i="4"/>
  <c r="BG355" i="4"/>
  <c r="BH355" i="4"/>
  <c r="BI355" i="4"/>
  <c r="BJ355" i="4"/>
  <c r="BK355" i="4"/>
  <c r="BL355" i="4"/>
  <c r="BM355" i="4"/>
  <c r="AW356" i="4"/>
  <c r="AX356" i="4"/>
  <c r="AY356" i="4"/>
  <c r="AZ356" i="4"/>
  <c r="BA356" i="4"/>
  <c r="BF356" i="4"/>
  <c r="BG356" i="4"/>
  <c r="BH356" i="4"/>
  <c r="BI356" i="4"/>
  <c r="BJ356" i="4"/>
  <c r="BK356" i="4"/>
  <c r="BL356" i="4"/>
  <c r="BM356" i="4"/>
  <c r="AW357" i="4"/>
  <c r="AX357" i="4"/>
  <c r="AY357" i="4"/>
  <c r="AZ357" i="4"/>
  <c r="BA357" i="4"/>
  <c r="BF357" i="4"/>
  <c r="BG357" i="4"/>
  <c r="BH357" i="4"/>
  <c r="BI357" i="4"/>
  <c r="BJ357" i="4"/>
  <c r="BK357" i="4"/>
  <c r="BL357" i="4"/>
  <c r="BM357" i="4"/>
  <c r="AW358" i="4"/>
  <c r="AX358" i="4"/>
  <c r="AY358" i="4"/>
  <c r="AZ358" i="4"/>
  <c r="BA358" i="4"/>
  <c r="BF358" i="4"/>
  <c r="BG358" i="4"/>
  <c r="BH358" i="4"/>
  <c r="BI358" i="4"/>
  <c r="BJ358" i="4"/>
  <c r="BK358" i="4"/>
  <c r="BL358" i="4"/>
  <c r="BM358" i="4"/>
  <c r="AW359" i="4"/>
  <c r="AX359" i="4"/>
  <c r="AY359" i="4"/>
  <c r="AZ359" i="4"/>
  <c r="BA359" i="4"/>
  <c r="BF359" i="4"/>
  <c r="BG359" i="4"/>
  <c r="BH359" i="4"/>
  <c r="BI359" i="4"/>
  <c r="BJ359" i="4"/>
  <c r="BK359" i="4"/>
  <c r="BL359" i="4"/>
  <c r="BM359" i="4"/>
  <c r="AW360" i="4"/>
  <c r="AX360" i="4"/>
  <c r="AY360" i="4"/>
  <c r="AZ360" i="4"/>
  <c r="BA360" i="4"/>
  <c r="BF360" i="4"/>
  <c r="BG360" i="4"/>
  <c r="BH360" i="4"/>
  <c r="BI360" i="4"/>
  <c r="BJ360" i="4"/>
  <c r="BK360" i="4"/>
  <c r="BL360" i="4"/>
  <c r="BM360" i="4"/>
  <c r="AW361" i="4"/>
  <c r="AX361" i="4"/>
  <c r="AY361" i="4"/>
  <c r="AZ361" i="4"/>
  <c r="BA361" i="4"/>
  <c r="BF361" i="4"/>
  <c r="BG361" i="4"/>
  <c r="BH361" i="4"/>
  <c r="BI361" i="4"/>
  <c r="BJ361" i="4"/>
  <c r="BK361" i="4"/>
  <c r="BL361" i="4"/>
  <c r="BM361" i="4"/>
  <c r="AW362" i="4"/>
  <c r="AX362" i="4"/>
  <c r="AY362" i="4"/>
  <c r="AZ362" i="4"/>
  <c r="BA362" i="4"/>
  <c r="BF362" i="4"/>
  <c r="BG362" i="4"/>
  <c r="BH362" i="4"/>
  <c r="BI362" i="4"/>
  <c r="BJ362" i="4"/>
  <c r="BK362" i="4"/>
  <c r="BL362" i="4"/>
  <c r="BM362" i="4"/>
  <c r="AW363" i="4"/>
  <c r="AX363" i="4"/>
  <c r="AY363" i="4"/>
  <c r="AZ363" i="4"/>
  <c r="BA363" i="4"/>
  <c r="BF363" i="4"/>
  <c r="BG363" i="4"/>
  <c r="BH363" i="4"/>
  <c r="BI363" i="4"/>
  <c r="BJ363" i="4"/>
  <c r="BK363" i="4"/>
  <c r="BL363" i="4"/>
  <c r="BM363" i="4"/>
  <c r="AW364" i="4"/>
  <c r="AX364" i="4"/>
  <c r="AY364" i="4"/>
  <c r="AZ364" i="4"/>
  <c r="BA364" i="4"/>
  <c r="BF364" i="4"/>
  <c r="BG364" i="4"/>
  <c r="BH364" i="4"/>
  <c r="BI364" i="4"/>
  <c r="BJ364" i="4"/>
  <c r="BK364" i="4"/>
  <c r="BL364" i="4"/>
  <c r="BM364" i="4"/>
  <c r="AW365" i="4"/>
  <c r="AX365" i="4"/>
  <c r="AY365" i="4"/>
  <c r="AZ365" i="4"/>
  <c r="BA365" i="4"/>
  <c r="BF365" i="4"/>
  <c r="BG365" i="4"/>
  <c r="BH365" i="4"/>
  <c r="BI365" i="4"/>
  <c r="BJ365" i="4"/>
  <c r="BK365" i="4"/>
  <c r="BL365" i="4"/>
  <c r="BM365" i="4"/>
  <c r="AW366" i="4"/>
  <c r="AX366" i="4"/>
  <c r="AY366" i="4"/>
  <c r="AZ366" i="4"/>
  <c r="BA366" i="4"/>
  <c r="BF366" i="4"/>
  <c r="BG366" i="4"/>
  <c r="BH366" i="4"/>
  <c r="BI366" i="4"/>
  <c r="BJ366" i="4"/>
  <c r="BK366" i="4"/>
  <c r="BL366" i="4"/>
  <c r="BM366" i="4"/>
  <c r="AW367" i="4"/>
  <c r="AX367" i="4"/>
  <c r="AY367" i="4"/>
  <c r="AZ367" i="4"/>
  <c r="BA367" i="4"/>
  <c r="BF367" i="4"/>
  <c r="BG367" i="4"/>
  <c r="BH367" i="4"/>
  <c r="BI367" i="4"/>
  <c r="BJ367" i="4"/>
  <c r="BK367" i="4"/>
  <c r="BL367" i="4"/>
  <c r="BM367" i="4"/>
  <c r="AW368" i="4"/>
  <c r="AX368" i="4"/>
  <c r="AY368" i="4"/>
  <c r="AZ368" i="4"/>
  <c r="BA368" i="4"/>
  <c r="BF368" i="4"/>
  <c r="BG368" i="4"/>
  <c r="BH368" i="4"/>
  <c r="BI368" i="4"/>
  <c r="BJ368" i="4"/>
  <c r="BK368" i="4"/>
  <c r="BL368" i="4"/>
  <c r="BM368" i="4"/>
  <c r="AW369" i="4"/>
  <c r="AX369" i="4"/>
  <c r="AY369" i="4"/>
  <c r="AZ369" i="4"/>
  <c r="BA369" i="4"/>
  <c r="BF369" i="4"/>
  <c r="BG369" i="4"/>
  <c r="BH369" i="4"/>
  <c r="BI369" i="4"/>
  <c r="BJ369" i="4"/>
  <c r="BK369" i="4"/>
  <c r="BL369" i="4"/>
  <c r="BM369" i="4"/>
  <c r="AW370" i="4"/>
  <c r="AX370" i="4"/>
  <c r="AY370" i="4"/>
  <c r="AZ370" i="4"/>
  <c r="BA370" i="4"/>
  <c r="BF370" i="4"/>
  <c r="BG370" i="4"/>
  <c r="BH370" i="4"/>
  <c r="BI370" i="4"/>
  <c r="BJ370" i="4"/>
  <c r="BK370" i="4"/>
  <c r="BL370" i="4"/>
  <c r="BM370" i="4"/>
  <c r="AW371" i="4"/>
  <c r="AX371" i="4"/>
  <c r="AY371" i="4"/>
  <c r="AZ371" i="4"/>
  <c r="BA371" i="4"/>
  <c r="BF371" i="4"/>
  <c r="BG371" i="4"/>
  <c r="BH371" i="4"/>
  <c r="BI371" i="4"/>
  <c r="BJ371" i="4"/>
  <c r="BK371" i="4"/>
  <c r="BL371" i="4"/>
  <c r="BM371" i="4"/>
  <c r="AW372" i="4"/>
  <c r="AX372" i="4"/>
  <c r="AY372" i="4"/>
  <c r="AZ372" i="4"/>
  <c r="BA372" i="4"/>
  <c r="BF372" i="4"/>
  <c r="BG372" i="4"/>
  <c r="BH372" i="4"/>
  <c r="BI372" i="4"/>
  <c r="BJ372" i="4"/>
  <c r="BK372" i="4"/>
  <c r="BL372" i="4"/>
  <c r="BM372" i="4"/>
  <c r="AW373" i="4"/>
  <c r="AX373" i="4"/>
  <c r="AY373" i="4"/>
  <c r="AZ373" i="4"/>
  <c r="BA373" i="4"/>
  <c r="BF373" i="4"/>
  <c r="BG373" i="4"/>
  <c r="BH373" i="4"/>
  <c r="BI373" i="4"/>
  <c r="BJ373" i="4"/>
  <c r="BK373" i="4"/>
  <c r="BL373" i="4"/>
  <c r="BM373" i="4"/>
  <c r="AW374" i="4"/>
  <c r="AX374" i="4"/>
  <c r="AY374" i="4"/>
  <c r="AZ374" i="4"/>
  <c r="BA374" i="4"/>
  <c r="BF374" i="4"/>
  <c r="BG374" i="4"/>
  <c r="BH374" i="4"/>
  <c r="BI374" i="4"/>
  <c r="BJ374" i="4"/>
  <c r="BK374" i="4"/>
  <c r="BL374" i="4"/>
  <c r="BM374" i="4"/>
  <c r="AW375" i="4"/>
  <c r="AX375" i="4"/>
  <c r="AY375" i="4"/>
  <c r="AZ375" i="4"/>
  <c r="BA375" i="4"/>
  <c r="BF375" i="4"/>
  <c r="BG375" i="4"/>
  <c r="BH375" i="4"/>
  <c r="BI375" i="4"/>
  <c r="BJ375" i="4"/>
  <c r="BK375" i="4"/>
  <c r="BL375" i="4"/>
  <c r="BM375" i="4"/>
  <c r="AW376" i="4"/>
  <c r="AX376" i="4"/>
  <c r="AY376" i="4"/>
  <c r="AZ376" i="4"/>
  <c r="BA376" i="4"/>
  <c r="BF376" i="4"/>
  <c r="BG376" i="4"/>
  <c r="BH376" i="4"/>
  <c r="BI376" i="4"/>
  <c r="BJ376" i="4"/>
  <c r="BK376" i="4"/>
  <c r="BL376" i="4"/>
  <c r="BM376" i="4"/>
  <c r="AW377" i="4"/>
  <c r="AX377" i="4"/>
  <c r="AY377" i="4"/>
  <c r="AZ377" i="4"/>
  <c r="BA377" i="4"/>
  <c r="BF377" i="4"/>
  <c r="BG377" i="4"/>
  <c r="BH377" i="4"/>
  <c r="BI377" i="4"/>
  <c r="BJ377" i="4"/>
  <c r="BK377" i="4"/>
  <c r="BL377" i="4"/>
  <c r="BM377" i="4"/>
  <c r="AW378" i="4"/>
  <c r="AX378" i="4"/>
  <c r="AY378" i="4"/>
  <c r="AZ378" i="4"/>
  <c r="BA378" i="4"/>
  <c r="BF378" i="4"/>
  <c r="BG378" i="4"/>
  <c r="BH378" i="4"/>
  <c r="BI378" i="4"/>
  <c r="BJ378" i="4"/>
  <c r="BK378" i="4"/>
  <c r="BL378" i="4"/>
  <c r="BM378" i="4"/>
  <c r="AW379" i="4"/>
  <c r="AX379" i="4"/>
  <c r="AY379" i="4"/>
  <c r="AZ379" i="4"/>
  <c r="BA379" i="4"/>
  <c r="BF379" i="4"/>
  <c r="BG379" i="4"/>
  <c r="BH379" i="4"/>
  <c r="BI379" i="4"/>
  <c r="BJ379" i="4"/>
  <c r="BK379" i="4"/>
  <c r="BL379" i="4"/>
  <c r="BM379" i="4"/>
  <c r="AW380" i="4"/>
  <c r="AX380" i="4"/>
  <c r="AY380" i="4"/>
  <c r="AZ380" i="4"/>
  <c r="BA380" i="4"/>
  <c r="BF380" i="4"/>
  <c r="BG380" i="4"/>
  <c r="BH380" i="4"/>
  <c r="BI380" i="4"/>
  <c r="BJ380" i="4"/>
  <c r="BK380" i="4"/>
  <c r="BL380" i="4"/>
  <c r="BM380" i="4"/>
  <c r="AW381" i="4"/>
  <c r="AX381" i="4"/>
  <c r="AY381" i="4"/>
  <c r="AZ381" i="4"/>
  <c r="BA381" i="4"/>
  <c r="BF381" i="4"/>
  <c r="BG381" i="4"/>
  <c r="BH381" i="4"/>
  <c r="BI381" i="4"/>
  <c r="BJ381" i="4"/>
  <c r="BK381" i="4"/>
  <c r="BL381" i="4"/>
  <c r="BM381" i="4"/>
  <c r="AW382" i="4"/>
  <c r="AX382" i="4"/>
  <c r="AY382" i="4"/>
  <c r="AZ382" i="4"/>
  <c r="BA382" i="4"/>
  <c r="BF382" i="4"/>
  <c r="BG382" i="4"/>
  <c r="BH382" i="4"/>
  <c r="BI382" i="4"/>
  <c r="BJ382" i="4"/>
  <c r="BK382" i="4"/>
  <c r="BL382" i="4"/>
  <c r="BM382" i="4"/>
  <c r="AW383" i="4"/>
  <c r="AX383" i="4"/>
  <c r="AY383" i="4"/>
  <c r="AZ383" i="4"/>
  <c r="BA383" i="4"/>
  <c r="BF383" i="4"/>
  <c r="BG383" i="4"/>
  <c r="BH383" i="4"/>
  <c r="BI383" i="4"/>
  <c r="BJ383" i="4"/>
  <c r="BK383" i="4"/>
  <c r="BL383" i="4"/>
  <c r="BM383" i="4"/>
  <c r="AW384" i="4"/>
  <c r="AX384" i="4"/>
  <c r="AY384" i="4"/>
  <c r="AZ384" i="4"/>
  <c r="BA384" i="4"/>
  <c r="BF384" i="4"/>
  <c r="BG384" i="4"/>
  <c r="BH384" i="4"/>
  <c r="BI384" i="4"/>
  <c r="BJ384" i="4"/>
  <c r="BK384" i="4"/>
  <c r="BL384" i="4"/>
  <c r="BM384" i="4"/>
  <c r="AW385" i="4"/>
  <c r="AX385" i="4"/>
  <c r="AY385" i="4"/>
  <c r="AZ385" i="4"/>
  <c r="BA385" i="4"/>
  <c r="BF385" i="4"/>
  <c r="BG385" i="4"/>
  <c r="BH385" i="4"/>
  <c r="BI385" i="4"/>
  <c r="BJ385" i="4"/>
  <c r="BK385" i="4"/>
  <c r="BL385" i="4"/>
  <c r="BM385" i="4"/>
  <c r="AW386" i="4"/>
  <c r="AX386" i="4"/>
  <c r="AY386" i="4"/>
  <c r="AZ386" i="4"/>
  <c r="BA386" i="4"/>
  <c r="BF386" i="4"/>
  <c r="BG386" i="4"/>
  <c r="BH386" i="4"/>
  <c r="BI386" i="4"/>
  <c r="BJ386" i="4"/>
  <c r="BK386" i="4"/>
  <c r="BL386" i="4"/>
  <c r="BM386" i="4"/>
  <c r="AW387" i="4"/>
  <c r="AX387" i="4"/>
  <c r="AY387" i="4"/>
  <c r="AZ387" i="4"/>
  <c r="BA387" i="4"/>
  <c r="BF387" i="4"/>
  <c r="BG387" i="4"/>
  <c r="BH387" i="4"/>
  <c r="BI387" i="4"/>
  <c r="BJ387" i="4"/>
  <c r="BK387" i="4"/>
  <c r="BL387" i="4"/>
  <c r="BM387" i="4"/>
  <c r="AW388" i="4"/>
  <c r="AX388" i="4"/>
  <c r="AY388" i="4"/>
  <c r="AZ388" i="4"/>
  <c r="BA388" i="4"/>
  <c r="BF388" i="4"/>
  <c r="BG388" i="4"/>
  <c r="BH388" i="4"/>
  <c r="BI388" i="4"/>
  <c r="BJ388" i="4"/>
  <c r="BK388" i="4"/>
  <c r="BL388" i="4"/>
  <c r="BM388" i="4"/>
  <c r="AW389" i="4"/>
  <c r="AX389" i="4"/>
  <c r="AY389" i="4"/>
  <c r="AZ389" i="4"/>
  <c r="BA389" i="4"/>
  <c r="BF389" i="4"/>
  <c r="BG389" i="4"/>
  <c r="BH389" i="4"/>
  <c r="BI389" i="4"/>
  <c r="BJ389" i="4"/>
  <c r="BK389" i="4"/>
  <c r="BL389" i="4"/>
  <c r="BM389" i="4"/>
  <c r="AW390" i="4"/>
  <c r="AX390" i="4"/>
  <c r="AY390" i="4"/>
  <c r="AZ390" i="4"/>
  <c r="BA390" i="4"/>
  <c r="BF390" i="4"/>
  <c r="BG390" i="4"/>
  <c r="BH390" i="4"/>
  <c r="BI390" i="4"/>
  <c r="BJ390" i="4"/>
  <c r="BK390" i="4"/>
  <c r="BL390" i="4"/>
  <c r="BM390" i="4"/>
  <c r="AW391" i="4"/>
  <c r="AX391" i="4"/>
  <c r="AY391" i="4"/>
  <c r="AZ391" i="4"/>
  <c r="BA391" i="4"/>
  <c r="BF391" i="4"/>
  <c r="BG391" i="4"/>
  <c r="BH391" i="4"/>
  <c r="BI391" i="4"/>
  <c r="BJ391" i="4"/>
  <c r="BK391" i="4"/>
  <c r="BL391" i="4"/>
  <c r="BM391" i="4"/>
  <c r="AW392" i="4"/>
  <c r="AX392" i="4"/>
  <c r="AY392" i="4"/>
  <c r="AZ392" i="4"/>
  <c r="BA392" i="4"/>
  <c r="BF392" i="4"/>
  <c r="BG392" i="4"/>
  <c r="BH392" i="4"/>
  <c r="BI392" i="4"/>
  <c r="BJ392" i="4"/>
  <c r="BK392" i="4"/>
  <c r="BL392" i="4"/>
  <c r="BM392" i="4"/>
  <c r="AW393" i="4"/>
  <c r="AX393" i="4"/>
  <c r="AY393" i="4"/>
  <c r="AZ393" i="4"/>
  <c r="BA393" i="4"/>
  <c r="BF393" i="4"/>
  <c r="BG393" i="4"/>
  <c r="BH393" i="4"/>
  <c r="BI393" i="4"/>
  <c r="BJ393" i="4"/>
  <c r="BK393" i="4"/>
  <c r="BL393" i="4"/>
  <c r="BM393" i="4"/>
  <c r="AW394" i="4"/>
  <c r="AX394" i="4"/>
  <c r="AY394" i="4"/>
  <c r="AZ394" i="4"/>
  <c r="BA394" i="4"/>
  <c r="BF394" i="4"/>
  <c r="BG394" i="4"/>
  <c r="BH394" i="4"/>
  <c r="BI394" i="4"/>
  <c r="BJ394" i="4"/>
  <c r="BK394" i="4"/>
  <c r="BL394" i="4"/>
  <c r="BM394" i="4"/>
  <c r="AW395" i="4"/>
  <c r="AX395" i="4"/>
  <c r="AY395" i="4"/>
  <c r="AZ395" i="4"/>
  <c r="BA395" i="4"/>
  <c r="BF395" i="4"/>
  <c r="BG395" i="4"/>
  <c r="BH395" i="4"/>
  <c r="BI395" i="4"/>
  <c r="BJ395" i="4"/>
  <c r="BK395" i="4"/>
  <c r="BL395" i="4"/>
  <c r="BM395" i="4"/>
  <c r="AW396" i="4"/>
  <c r="AX396" i="4"/>
  <c r="AY396" i="4"/>
  <c r="AZ396" i="4"/>
  <c r="BA396" i="4"/>
  <c r="BF396" i="4"/>
  <c r="BG396" i="4"/>
  <c r="BH396" i="4"/>
  <c r="BI396" i="4"/>
  <c r="BJ396" i="4"/>
  <c r="BK396" i="4"/>
  <c r="BL396" i="4"/>
  <c r="BM396" i="4"/>
  <c r="AW397" i="4"/>
  <c r="AX397" i="4"/>
  <c r="AY397" i="4"/>
  <c r="AZ397" i="4"/>
  <c r="BA397" i="4"/>
  <c r="BF397" i="4"/>
  <c r="BG397" i="4"/>
  <c r="BH397" i="4"/>
  <c r="BI397" i="4"/>
  <c r="BJ397" i="4"/>
  <c r="BK397" i="4"/>
  <c r="BL397" i="4"/>
  <c r="BM397" i="4"/>
  <c r="AW398" i="4"/>
  <c r="AX398" i="4"/>
  <c r="AY398" i="4"/>
  <c r="AZ398" i="4"/>
  <c r="BA398" i="4"/>
  <c r="BF398" i="4"/>
  <c r="BG398" i="4"/>
  <c r="BH398" i="4"/>
  <c r="BI398" i="4"/>
  <c r="BJ398" i="4"/>
  <c r="BK398" i="4"/>
  <c r="BL398" i="4"/>
  <c r="BM398" i="4"/>
  <c r="AW399" i="4"/>
  <c r="AX399" i="4"/>
  <c r="AY399" i="4"/>
  <c r="AZ399" i="4"/>
  <c r="BA399" i="4"/>
  <c r="BF399" i="4"/>
  <c r="BG399" i="4"/>
  <c r="BH399" i="4"/>
  <c r="BI399" i="4"/>
  <c r="BJ399" i="4"/>
  <c r="BK399" i="4"/>
  <c r="BL399" i="4"/>
  <c r="BM399" i="4"/>
  <c r="AW400" i="4"/>
  <c r="AX400" i="4"/>
  <c r="AY400" i="4"/>
  <c r="AZ400" i="4"/>
  <c r="BA400" i="4"/>
  <c r="BF400" i="4"/>
  <c r="BG400" i="4"/>
  <c r="BH400" i="4"/>
  <c r="BI400" i="4"/>
  <c r="BJ400" i="4"/>
  <c r="BK400" i="4"/>
  <c r="BL400" i="4"/>
  <c r="BM400" i="4"/>
  <c r="AW401" i="4"/>
  <c r="AX401" i="4"/>
  <c r="AY401" i="4"/>
  <c r="AZ401" i="4"/>
  <c r="BA401" i="4"/>
  <c r="BF401" i="4"/>
  <c r="BG401" i="4"/>
  <c r="BH401" i="4"/>
  <c r="BI401" i="4"/>
  <c r="BJ401" i="4"/>
  <c r="BK401" i="4"/>
  <c r="BL401" i="4"/>
  <c r="BM401" i="4"/>
  <c r="AW402" i="4"/>
  <c r="AX402" i="4"/>
  <c r="AY402" i="4"/>
  <c r="AZ402" i="4"/>
  <c r="BA402" i="4"/>
  <c r="BF402" i="4"/>
  <c r="BG402" i="4"/>
  <c r="BH402" i="4"/>
  <c r="BI402" i="4"/>
  <c r="BJ402" i="4"/>
  <c r="BK402" i="4"/>
  <c r="BL402" i="4"/>
  <c r="BM402" i="4"/>
  <c r="AW403" i="4"/>
  <c r="AX403" i="4"/>
  <c r="AY403" i="4"/>
  <c r="AZ403" i="4"/>
  <c r="BA403" i="4"/>
  <c r="BF403" i="4"/>
  <c r="BG403" i="4"/>
  <c r="BH403" i="4"/>
  <c r="BI403" i="4"/>
  <c r="BJ403" i="4"/>
  <c r="BK403" i="4"/>
  <c r="BL403" i="4"/>
  <c r="BM403" i="4"/>
  <c r="AW404" i="4"/>
  <c r="AX404" i="4"/>
  <c r="AY404" i="4"/>
  <c r="AZ404" i="4"/>
  <c r="BA404" i="4"/>
  <c r="BF404" i="4"/>
  <c r="BG404" i="4"/>
  <c r="BH404" i="4"/>
  <c r="BI404" i="4"/>
  <c r="BJ404" i="4"/>
  <c r="BK404" i="4"/>
  <c r="BL404" i="4"/>
  <c r="BM404" i="4"/>
  <c r="AW405" i="4"/>
  <c r="AX405" i="4"/>
  <c r="AY405" i="4"/>
  <c r="AZ405" i="4"/>
  <c r="BA405" i="4"/>
  <c r="BF405" i="4"/>
  <c r="BG405" i="4"/>
  <c r="BH405" i="4"/>
  <c r="BI405" i="4"/>
  <c r="BJ405" i="4"/>
  <c r="BK405" i="4"/>
  <c r="BL405" i="4"/>
  <c r="BM405" i="4"/>
  <c r="AW406" i="4"/>
  <c r="AX406" i="4"/>
  <c r="AY406" i="4"/>
  <c r="AZ406" i="4"/>
  <c r="BA406" i="4"/>
  <c r="BF406" i="4"/>
  <c r="BG406" i="4"/>
  <c r="BH406" i="4"/>
  <c r="BI406" i="4"/>
  <c r="BJ406" i="4"/>
  <c r="BK406" i="4"/>
  <c r="BL406" i="4"/>
  <c r="BM406" i="4"/>
  <c r="AW407" i="4"/>
  <c r="AX407" i="4"/>
  <c r="AY407" i="4"/>
  <c r="AZ407" i="4"/>
  <c r="BA407" i="4"/>
  <c r="BF407" i="4"/>
  <c r="BG407" i="4"/>
  <c r="BH407" i="4"/>
  <c r="BI407" i="4"/>
  <c r="BJ407" i="4"/>
  <c r="BK407" i="4"/>
  <c r="BL407" i="4"/>
  <c r="BM407" i="4"/>
  <c r="AW408" i="4"/>
  <c r="AX408" i="4"/>
  <c r="AY408" i="4"/>
  <c r="AZ408" i="4"/>
  <c r="BA408" i="4"/>
  <c r="BF408" i="4"/>
  <c r="BG408" i="4"/>
  <c r="BH408" i="4"/>
  <c r="BI408" i="4"/>
  <c r="BJ408" i="4"/>
  <c r="BK408" i="4"/>
  <c r="BL408" i="4"/>
  <c r="BM408" i="4"/>
  <c r="AW409" i="4"/>
  <c r="AX409" i="4"/>
  <c r="AY409" i="4"/>
  <c r="AZ409" i="4"/>
  <c r="BA409" i="4"/>
  <c r="BF409" i="4"/>
  <c r="BG409" i="4"/>
  <c r="BH409" i="4"/>
  <c r="BI409" i="4"/>
  <c r="BJ409" i="4"/>
  <c r="BK409" i="4"/>
  <c r="BL409" i="4"/>
  <c r="BM409" i="4"/>
  <c r="AW410" i="4"/>
  <c r="AX410" i="4"/>
  <c r="AY410" i="4"/>
  <c r="AZ410" i="4"/>
  <c r="BA410" i="4"/>
  <c r="BF410" i="4"/>
  <c r="BG410" i="4"/>
  <c r="BH410" i="4"/>
  <c r="BI410" i="4"/>
  <c r="BJ410" i="4"/>
  <c r="BK410" i="4"/>
  <c r="BL410" i="4"/>
  <c r="BM410" i="4"/>
  <c r="AW411" i="4"/>
  <c r="AX411" i="4"/>
  <c r="AY411" i="4"/>
  <c r="AZ411" i="4"/>
  <c r="BA411" i="4"/>
  <c r="BF411" i="4"/>
  <c r="BG411" i="4"/>
  <c r="BH411" i="4"/>
  <c r="BI411" i="4"/>
  <c r="BJ411" i="4"/>
  <c r="BK411" i="4"/>
  <c r="BL411" i="4"/>
  <c r="BM411" i="4"/>
  <c r="AW412" i="4"/>
  <c r="AX412" i="4"/>
  <c r="AY412" i="4"/>
  <c r="AZ412" i="4"/>
  <c r="BA412" i="4"/>
  <c r="BF412" i="4"/>
  <c r="BG412" i="4"/>
  <c r="BH412" i="4"/>
  <c r="BI412" i="4"/>
  <c r="BJ412" i="4"/>
  <c r="BK412" i="4"/>
  <c r="BL412" i="4"/>
  <c r="BM412" i="4"/>
  <c r="AW413" i="4"/>
  <c r="AX413" i="4"/>
  <c r="AY413" i="4"/>
  <c r="AZ413" i="4"/>
  <c r="BA413" i="4"/>
  <c r="BF413" i="4"/>
  <c r="BG413" i="4"/>
  <c r="BH413" i="4"/>
  <c r="BI413" i="4"/>
  <c r="BJ413" i="4"/>
  <c r="BK413" i="4"/>
  <c r="BL413" i="4"/>
  <c r="BM413" i="4"/>
  <c r="AW414" i="4"/>
  <c r="AX414" i="4"/>
  <c r="AY414" i="4"/>
  <c r="AZ414" i="4"/>
  <c r="BA414" i="4"/>
  <c r="BF414" i="4"/>
  <c r="BG414" i="4"/>
  <c r="BH414" i="4"/>
  <c r="BI414" i="4"/>
  <c r="BJ414" i="4"/>
  <c r="BK414" i="4"/>
  <c r="BL414" i="4"/>
  <c r="BM414" i="4"/>
  <c r="AW415" i="4"/>
  <c r="AX415" i="4"/>
  <c r="AY415" i="4"/>
  <c r="AZ415" i="4"/>
  <c r="BA415" i="4"/>
  <c r="BF415" i="4"/>
  <c r="BG415" i="4"/>
  <c r="BH415" i="4"/>
  <c r="BI415" i="4"/>
  <c r="BJ415" i="4"/>
  <c r="BK415" i="4"/>
  <c r="BL415" i="4"/>
  <c r="BM415" i="4"/>
  <c r="AW416" i="4"/>
  <c r="AX416" i="4"/>
  <c r="AY416" i="4"/>
  <c r="AZ416" i="4"/>
  <c r="BA416" i="4"/>
  <c r="BF416" i="4"/>
  <c r="BG416" i="4"/>
  <c r="BH416" i="4"/>
  <c r="BI416" i="4"/>
  <c r="BJ416" i="4"/>
  <c r="BK416" i="4"/>
  <c r="BL416" i="4"/>
  <c r="BM416" i="4"/>
  <c r="AW417" i="4"/>
  <c r="AX417" i="4"/>
  <c r="AY417" i="4"/>
  <c r="AZ417" i="4"/>
  <c r="BA417" i="4"/>
  <c r="BF417" i="4"/>
  <c r="BG417" i="4"/>
  <c r="BH417" i="4"/>
  <c r="BI417" i="4"/>
  <c r="BJ417" i="4"/>
  <c r="BK417" i="4"/>
  <c r="BL417" i="4"/>
  <c r="BM417" i="4"/>
  <c r="AW418" i="4"/>
  <c r="AX418" i="4"/>
  <c r="AY418" i="4"/>
  <c r="AZ418" i="4"/>
  <c r="BA418" i="4"/>
  <c r="BF418" i="4"/>
  <c r="BG418" i="4"/>
  <c r="BH418" i="4"/>
  <c r="BI418" i="4"/>
  <c r="BJ418" i="4"/>
  <c r="BK418" i="4"/>
  <c r="BL418" i="4"/>
  <c r="BM418" i="4"/>
  <c r="AW419" i="4"/>
  <c r="AX419" i="4"/>
  <c r="AY419" i="4"/>
  <c r="AZ419" i="4"/>
  <c r="BA419" i="4"/>
  <c r="BF419" i="4"/>
  <c r="BG419" i="4"/>
  <c r="BH419" i="4"/>
  <c r="BI419" i="4"/>
  <c r="BJ419" i="4"/>
  <c r="BK419" i="4"/>
  <c r="BL419" i="4"/>
  <c r="BM419" i="4"/>
  <c r="AW420" i="4"/>
  <c r="AX420" i="4"/>
  <c r="AY420" i="4"/>
  <c r="AZ420" i="4"/>
  <c r="BA420" i="4"/>
  <c r="BF420" i="4"/>
  <c r="BG420" i="4"/>
  <c r="BH420" i="4"/>
  <c r="BI420" i="4"/>
  <c r="BJ420" i="4"/>
  <c r="BK420" i="4"/>
  <c r="BL420" i="4"/>
  <c r="BM420" i="4"/>
  <c r="AW421" i="4"/>
  <c r="AX421" i="4"/>
  <c r="AY421" i="4"/>
  <c r="AZ421" i="4"/>
  <c r="BA421" i="4"/>
  <c r="BF421" i="4"/>
  <c r="BG421" i="4"/>
  <c r="BH421" i="4"/>
  <c r="BI421" i="4"/>
  <c r="BJ421" i="4"/>
  <c r="BK421" i="4"/>
  <c r="BL421" i="4"/>
  <c r="BM421" i="4"/>
  <c r="AW422" i="4"/>
  <c r="AX422" i="4"/>
  <c r="AY422" i="4"/>
  <c r="AZ422" i="4"/>
  <c r="BA422" i="4"/>
  <c r="BF422" i="4"/>
  <c r="BG422" i="4"/>
  <c r="BH422" i="4"/>
  <c r="BI422" i="4"/>
  <c r="BJ422" i="4"/>
  <c r="BK422" i="4"/>
  <c r="BL422" i="4"/>
  <c r="BM422" i="4"/>
  <c r="AW423" i="4"/>
  <c r="AX423" i="4"/>
  <c r="AY423" i="4"/>
  <c r="AZ423" i="4"/>
  <c r="BA423" i="4"/>
  <c r="BF423" i="4"/>
  <c r="BG423" i="4"/>
  <c r="BH423" i="4"/>
  <c r="BI423" i="4"/>
  <c r="BJ423" i="4"/>
  <c r="BK423" i="4"/>
  <c r="BL423" i="4"/>
  <c r="BM423" i="4"/>
  <c r="AW424" i="4"/>
  <c r="AX424" i="4"/>
  <c r="AY424" i="4"/>
  <c r="AZ424" i="4"/>
  <c r="BA424" i="4"/>
  <c r="BF424" i="4"/>
  <c r="BG424" i="4"/>
  <c r="BH424" i="4"/>
  <c r="BI424" i="4"/>
  <c r="BJ424" i="4"/>
  <c r="BK424" i="4"/>
  <c r="BL424" i="4"/>
  <c r="BM424" i="4"/>
  <c r="AW425" i="4"/>
  <c r="AX425" i="4"/>
  <c r="AY425" i="4"/>
  <c r="AZ425" i="4"/>
  <c r="BA425" i="4"/>
  <c r="BF425" i="4"/>
  <c r="BG425" i="4"/>
  <c r="BH425" i="4"/>
  <c r="BI425" i="4"/>
  <c r="BJ425" i="4"/>
  <c r="BK425" i="4"/>
  <c r="BL425" i="4"/>
  <c r="BM425" i="4"/>
  <c r="AW426" i="4"/>
  <c r="AX426" i="4"/>
  <c r="AY426" i="4"/>
  <c r="AZ426" i="4"/>
  <c r="BA426" i="4"/>
  <c r="BF426" i="4"/>
  <c r="BG426" i="4"/>
  <c r="BH426" i="4"/>
  <c r="BI426" i="4"/>
  <c r="BJ426" i="4"/>
  <c r="BK426" i="4"/>
  <c r="BL426" i="4"/>
  <c r="BM426" i="4"/>
  <c r="AW427" i="4"/>
  <c r="AX427" i="4"/>
  <c r="AY427" i="4"/>
  <c r="AZ427" i="4"/>
  <c r="BA427" i="4"/>
  <c r="BF427" i="4"/>
  <c r="BG427" i="4"/>
  <c r="BH427" i="4"/>
  <c r="BI427" i="4"/>
  <c r="BJ427" i="4"/>
  <c r="BK427" i="4"/>
  <c r="BL427" i="4"/>
  <c r="BM427" i="4"/>
  <c r="AW428" i="4"/>
  <c r="AX428" i="4"/>
  <c r="AY428" i="4"/>
  <c r="AZ428" i="4"/>
  <c r="BA428" i="4"/>
  <c r="BF428" i="4"/>
  <c r="BG428" i="4"/>
  <c r="BH428" i="4"/>
  <c r="BI428" i="4"/>
  <c r="BJ428" i="4"/>
  <c r="BK428" i="4"/>
  <c r="BL428" i="4"/>
  <c r="BM428" i="4"/>
  <c r="AW429" i="4"/>
  <c r="AX429" i="4"/>
  <c r="AY429" i="4"/>
  <c r="AZ429" i="4"/>
  <c r="BA429" i="4"/>
  <c r="BF429" i="4"/>
  <c r="BG429" i="4"/>
  <c r="BH429" i="4"/>
  <c r="BI429" i="4"/>
  <c r="BJ429" i="4"/>
  <c r="BK429" i="4"/>
  <c r="BL429" i="4"/>
  <c r="BM429" i="4"/>
  <c r="AW430" i="4"/>
  <c r="AX430" i="4"/>
  <c r="AY430" i="4"/>
  <c r="AZ430" i="4"/>
  <c r="BA430" i="4"/>
  <c r="BF430" i="4"/>
  <c r="BG430" i="4"/>
  <c r="BH430" i="4"/>
  <c r="BI430" i="4"/>
  <c r="BJ430" i="4"/>
  <c r="BK430" i="4"/>
  <c r="BL430" i="4"/>
  <c r="BM430" i="4"/>
  <c r="AW431" i="4"/>
  <c r="AX431" i="4"/>
  <c r="AY431" i="4"/>
  <c r="AZ431" i="4"/>
  <c r="BA431" i="4"/>
  <c r="BF431" i="4"/>
  <c r="BG431" i="4"/>
  <c r="BH431" i="4"/>
  <c r="BI431" i="4"/>
  <c r="BJ431" i="4"/>
  <c r="BK431" i="4"/>
  <c r="BL431" i="4"/>
  <c r="BM431" i="4"/>
  <c r="AW432" i="4"/>
  <c r="AX432" i="4"/>
  <c r="AY432" i="4"/>
  <c r="AZ432" i="4"/>
  <c r="BA432" i="4"/>
  <c r="BF432" i="4"/>
  <c r="BG432" i="4"/>
  <c r="BH432" i="4"/>
  <c r="BI432" i="4"/>
  <c r="BJ432" i="4"/>
  <c r="BK432" i="4"/>
  <c r="BL432" i="4"/>
  <c r="BM432" i="4"/>
  <c r="AW433" i="4"/>
  <c r="AX433" i="4"/>
  <c r="AY433" i="4"/>
  <c r="AZ433" i="4"/>
  <c r="BA433" i="4"/>
  <c r="BF433" i="4"/>
  <c r="BG433" i="4"/>
  <c r="BH433" i="4"/>
  <c r="BI433" i="4"/>
  <c r="BJ433" i="4"/>
  <c r="BK433" i="4"/>
  <c r="BL433" i="4"/>
  <c r="BM433" i="4"/>
  <c r="AW434" i="4"/>
  <c r="AX434" i="4"/>
  <c r="AY434" i="4"/>
  <c r="AZ434" i="4"/>
  <c r="BA434" i="4"/>
  <c r="BF434" i="4"/>
  <c r="BG434" i="4"/>
  <c r="BH434" i="4"/>
  <c r="BI434" i="4"/>
  <c r="BJ434" i="4"/>
  <c r="BK434" i="4"/>
  <c r="BL434" i="4"/>
  <c r="BM434" i="4"/>
  <c r="AW435" i="4"/>
  <c r="AX435" i="4"/>
  <c r="AY435" i="4"/>
  <c r="AZ435" i="4"/>
  <c r="BA435" i="4"/>
  <c r="BF435" i="4"/>
  <c r="BG435" i="4"/>
  <c r="BH435" i="4"/>
  <c r="BI435" i="4"/>
  <c r="BJ435" i="4"/>
  <c r="BK435" i="4"/>
  <c r="BL435" i="4"/>
  <c r="BM435" i="4"/>
  <c r="AW436" i="4"/>
  <c r="AX436" i="4"/>
  <c r="AY436" i="4"/>
  <c r="AZ436" i="4"/>
  <c r="BA436" i="4"/>
  <c r="BF436" i="4"/>
  <c r="BG436" i="4"/>
  <c r="BH436" i="4"/>
  <c r="BI436" i="4"/>
  <c r="BJ436" i="4"/>
  <c r="BK436" i="4"/>
  <c r="BL436" i="4"/>
  <c r="BM436" i="4"/>
  <c r="AW437" i="4"/>
  <c r="AX437" i="4"/>
  <c r="AY437" i="4"/>
  <c r="AZ437" i="4"/>
  <c r="BA437" i="4"/>
  <c r="BF437" i="4"/>
  <c r="BG437" i="4"/>
  <c r="BH437" i="4"/>
  <c r="BI437" i="4"/>
  <c r="BJ437" i="4"/>
  <c r="BK437" i="4"/>
  <c r="BL437" i="4"/>
  <c r="BM437" i="4"/>
  <c r="AW438" i="4"/>
  <c r="AX438" i="4"/>
  <c r="AY438" i="4"/>
  <c r="AZ438" i="4"/>
  <c r="BA438" i="4"/>
  <c r="BF438" i="4"/>
  <c r="BG438" i="4"/>
  <c r="BH438" i="4"/>
  <c r="BI438" i="4"/>
  <c r="BJ438" i="4"/>
  <c r="BK438" i="4"/>
  <c r="BL438" i="4"/>
  <c r="BM438" i="4"/>
  <c r="AW439" i="4"/>
  <c r="AX439" i="4"/>
  <c r="AY439" i="4"/>
  <c r="AZ439" i="4"/>
  <c r="BA439" i="4"/>
  <c r="BF439" i="4"/>
  <c r="BG439" i="4"/>
  <c r="BH439" i="4"/>
  <c r="BI439" i="4"/>
  <c r="BJ439" i="4"/>
  <c r="BK439" i="4"/>
  <c r="BL439" i="4"/>
  <c r="BM439" i="4"/>
  <c r="AW440" i="4"/>
  <c r="AX440" i="4"/>
  <c r="AY440" i="4"/>
  <c r="AZ440" i="4"/>
  <c r="BA440" i="4"/>
  <c r="BF440" i="4"/>
  <c r="BG440" i="4"/>
  <c r="BH440" i="4"/>
  <c r="BI440" i="4"/>
  <c r="BJ440" i="4"/>
  <c r="BK440" i="4"/>
  <c r="BL440" i="4"/>
  <c r="BM440" i="4"/>
  <c r="AW441" i="4"/>
  <c r="AX441" i="4"/>
  <c r="AY441" i="4"/>
  <c r="AZ441" i="4"/>
  <c r="BA441" i="4"/>
  <c r="BF441" i="4"/>
  <c r="BG441" i="4"/>
  <c r="BH441" i="4"/>
  <c r="BI441" i="4"/>
  <c r="BJ441" i="4"/>
  <c r="BK441" i="4"/>
  <c r="BL441" i="4"/>
  <c r="BM441" i="4"/>
  <c r="AW442" i="4"/>
  <c r="AX442" i="4"/>
  <c r="AY442" i="4"/>
  <c r="AZ442" i="4"/>
  <c r="BA442" i="4"/>
  <c r="BF442" i="4"/>
  <c r="BG442" i="4"/>
  <c r="BH442" i="4"/>
  <c r="BI442" i="4"/>
  <c r="BJ442" i="4"/>
  <c r="BK442" i="4"/>
  <c r="BL442" i="4"/>
  <c r="BM442" i="4"/>
  <c r="AW443" i="4"/>
  <c r="AX443" i="4"/>
  <c r="AY443" i="4"/>
  <c r="AZ443" i="4"/>
  <c r="BA443" i="4"/>
  <c r="BF443" i="4"/>
  <c r="BG443" i="4"/>
  <c r="BH443" i="4"/>
  <c r="BI443" i="4"/>
  <c r="BJ443" i="4"/>
  <c r="BK443" i="4"/>
  <c r="BL443" i="4"/>
  <c r="BM443" i="4"/>
  <c r="AW444" i="4"/>
  <c r="AX444" i="4"/>
  <c r="AY444" i="4"/>
  <c r="AZ444" i="4"/>
  <c r="BA444" i="4"/>
  <c r="BF444" i="4"/>
  <c r="BG444" i="4"/>
  <c r="BH444" i="4"/>
  <c r="BI444" i="4"/>
  <c r="BJ444" i="4"/>
  <c r="BK444" i="4"/>
  <c r="BL444" i="4"/>
  <c r="BM444" i="4"/>
  <c r="AW445" i="4"/>
  <c r="AX445" i="4"/>
  <c r="AY445" i="4"/>
  <c r="AZ445" i="4"/>
  <c r="BA445" i="4"/>
  <c r="BF445" i="4"/>
  <c r="BG445" i="4"/>
  <c r="BH445" i="4"/>
  <c r="BI445" i="4"/>
  <c r="BJ445" i="4"/>
  <c r="BK445" i="4"/>
  <c r="BL445" i="4"/>
  <c r="BM445" i="4"/>
  <c r="AW446" i="4"/>
  <c r="AX446" i="4"/>
  <c r="AY446" i="4"/>
  <c r="AZ446" i="4"/>
  <c r="BA446" i="4"/>
  <c r="BF446" i="4"/>
  <c r="BG446" i="4"/>
  <c r="BH446" i="4"/>
  <c r="BI446" i="4"/>
  <c r="BJ446" i="4"/>
  <c r="BK446" i="4"/>
  <c r="BL446" i="4"/>
  <c r="BM446" i="4"/>
  <c r="AW447" i="4"/>
  <c r="AX447" i="4"/>
  <c r="AY447" i="4"/>
  <c r="AZ447" i="4"/>
  <c r="BA447" i="4"/>
  <c r="BF447" i="4"/>
  <c r="BG447" i="4"/>
  <c r="BH447" i="4"/>
  <c r="BI447" i="4"/>
  <c r="BJ447" i="4"/>
  <c r="BK447" i="4"/>
  <c r="BL447" i="4"/>
  <c r="BM447" i="4"/>
  <c r="AW448" i="4"/>
  <c r="AX448" i="4"/>
  <c r="AY448" i="4"/>
  <c r="AZ448" i="4"/>
  <c r="BA448" i="4"/>
  <c r="BF448" i="4"/>
  <c r="BG448" i="4"/>
  <c r="BH448" i="4"/>
  <c r="BI448" i="4"/>
  <c r="BJ448" i="4"/>
  <c r="BK448" i="4"/>
  <c r="BL448" i="4"/>
  <c r="BM448" i="4"/>
  <c r="AW449" i="4"/>
  <c r="AX449" i="4"/>
  <c r="AY449" i="4"/>
  <c r="AZ449" i="4"/>
  <c r="BA449" i="4"/>
  <c r="BF449" i="4"/>
  <c r="BG449" i="4"/>
  <c r="BH449" i="4"/>
  <c r="BI449" i="4"/>
  <c r="BJ449" i="4"/>
  <c r="BK449" i="4"/>
  <c r="BL449" i="4"/>
  <c r="BM449" i="4"/>
  <c r="AW450" i="4"/>
  <c r="AX450" i="4"/>
  <c r="AY450" i="4"/>
  <c r="AZ450" i="4"/>
  <c r="BA450" i="4"/>
  <c r="BF450" i="4"/>
  <c r="BG450" i="4"/>
  <c r="BH450" i="4"/>
  <c r="BI450" i="4"/>
  <c r="BJ450" i="4"/>
  <c r="BK450" i="4"/>
  <c r="BL450" i="4"/>
  <c r="BM450" i="4"/>
  <c r="AW451" i="4"/>
  <c r="AX451" i="4"/>
  <c r="AY451" i="4"/>
  <c r="AZ451" i="4"/>
  <c r="BA451" i="4"/>
  <c r="BF451" i="4"/>
  <c r="BG451" i="4"/>
  <c r="BH451" i="4"/>
  <c r="BI451" i="4"/>
  <c r="BJ451" i="4"/>
  <c r="BK451" i="4"/>
  <c r="BL451" i="4"/>
  <c r="BM451" i="4"/>
  <c r="AW452" i="4"/>
  <c r="AX452" i="4"/>
  <c r="AY452" i="4"/>
  <c r="AZ452" i="4"/>
  <c r="BA452" i="4"/>
  <c r="BF452" i="4"/>
  <c r="BG452" i="4"/>
  <c r="BH452" i="4"/>
  <c r="BI452" i="4"/>
  <c r="BJ452" i="4"/>
  <c r="BK452" i="4"/>
  <c r="BL452" i="4"/>
  <c r="BM452" i="4"/>
  <c r="AW453" i="4"/>
  <c r="AX453" i="4"/>
  <c r="AY453" i="4"/>
  <c r="AZ453" i="4"/>
  <c r="BA453" i="4"/>
  <c r="BF453" i="4"/>
  <c r="BG453" i="4"/>
  <c r="BH453" i="4"/>
  <c r="BI453" i="4"/>
  <c r="BJ453" i="4"/>
  <c r="BK453" i="4"/>
  <c r="BL453" i="4"/>
  <c r="BM453" i="4"/>
  <c r="AW454" i="4"/>
  <c r="AX454" i="4"/>
  <c r="AY454" i="4"/>
  <c r="AZ454" i="4"/>
  <c r="BA454" i="4"/>
  <c r="BF454" i="4"/>
  <c r="BG454" i="4"/>
  <c r="BH454" i="4"/>
  <c r="BI454" i="4"/>
  <c r="BJ454" i="4"/>
  <c r="BK454" i="4"/>
  <c r="BL454" i="4"/>
  <c r="BM454" i="4"/>
  <c r="AW455" i="4"/>
  <c r="AX455" i="4"/>
  <c r="AY455" i="4"/>
  <c r="AZ455" i="4"/>
  <c r="BA455" i="4"/>
  <c r="BF455" i="4"/>
  <c r="BG455" i="4"/>
  <c r="BH455" i="4"/>
  <c r="BI455" i="4"/>
  <c r="BJ455" i="4"/>
  <c r="BK455" i="4"/>
  <c r="BL455" i="4"/>
  <c r="BM455" i="4"/>
  <c r="AW456" i="4"/>
  <c r="AX456" i="4"/>
  <c r="AY456" i="4"/>
  <c r="AZ456" i="4"/>
  <c r="BA456" i="4"/>
  <c r="BF456" i="4"/>
  <c r="BG456" i="4"/>
  <c r="BH456" i="4"/>
  <c r="BI456" i="4"/>
  <c r="BJ456" i="4"/>
  <c r="BK456" i="4"/>
  <c r="BL456" i="4"/>
  <c r="BM456" i="4"/>
  <c r="AW457" i="4"/>
  <c r="AX457" i="4"/>
  <c r="AY457" i="4"/>
  <c r="AZ457" i="4"/>
  <c r="BA457" i="4"/>
  <c r="BF457" i="4"/>
  <c r="BG457" i="4"/>
  <c r="BH457" i="4"/>
  <c r="BI457" i="4"/>
  <c r="BJ457" i="4"/>
  <c r="BK457" i="4"/>
  <c r="BL457" i="4"/>
  <c r="BM457" i="4"/>
  <c r="AW458" i="4"/>
  <c r="AX458" i="4"/>
  <c r="AY458" i="4"/>
  <c r="AZ458" i="4"/>
  <c r="BA458" i="4"/>
  <c r="BF458" i="4"/>
  <c r="BG458" i="4"/>
  <c r="BH458" i="4"/>
  <c r="BI458" i="4"/>
  <c r="BJ458" i="4"/>
  <c r="BK458" i="4"/>
  <c r="BL458" i="4"/>
  <c r="BM458" i="4"/>
  <c r="AW459" i="4"/>
  <c r="AX459" i="4"/>
  <c r="AY459" i="4"/>
  <c r="AZ459" i="4"/>
  <c r="BA459" i="4"/>
  <c r="BF459" i="4"/>
  <c r="BG459" i="4"/>
  <c r="BH459" i="4"/>
  <c r="BI459" i="4"/>
  <c r="BJ459" i="4"/>
  <c r="BK459" i="4"/>
  <c r="BL459" i="4"/>
  <c r="BM459" i="4"/>
  <c r="AW460" i="4"/>
  <c r="AX460" i="4"/>
  <c r="AY460" i="4"/>
  <c r="AZ460" i="4"/>
  <c r="BA460" i="4"/>
  <c r="BF460" i="4"/>
  <c r="BG460" i="4"/>
  <c r="BH460" i="4"/>
  <c r="BI460" i="4"/>
  <c r="BJ460" i="4"/>
  <c r="BK460" i="4"/>
  <c r="BL460" i="4"/>
  <c r="BM460" i="4"/>
  <c r="AW461" i="4"/>
  <c r="AX461" i="4"/>
  <c r="AY461" i="4"/>
  <c r="AZ461" i="4"/>
  <c r="BA461" i="4"/>
  <c r="BF461" i="4"/>
  <c r="BG461" i="4"/>
  <c r="BH461" i="4"/>
  <c r="BI461" i="4"/>
  <c r="BJ461" i="4"/>
  <c r="BK461" i="4"/>
  <c r="BL461" i="4"/>
  <c r="BM461" i="4"/>
  <c r="AW462" i="4"/>
  <c r="AX462" i="4"/>
  <c r="AY462" i="4"/>
  <c r="AZ462" i="4"/>
  <c r="BA462" i="4"/>
  <c r="BF462" i="4"/>
  <c r="BG462" i="4"/>
  <c r="BH462" i="4"/>
  <c r="BI462" i="4"/>
  <c r="BJ462" i="4"/>
  <c r="BK462" i="4"/>
  <c r="BL462" i="4"/>
  <c r="BM462" i="4"/>
  <c r="AW463" i="4"/>
  <c r="AX463" i="4"/>
  <c r="AY463" i="4"/>
  <c r="AZ463" i="4"/>
  <c r="BA463" i="4"/>
  <c r="BF463" i="4"/>
  <c r="BG463" i="4"/>
  <c r="BH463" i="4"/>
  <c r="BI463" i="4"/>
  <c r="BJ463" i="4"/>
  <c r="BK463" i="4"/>
  <c r="BL463" i="4"/>
  <c r="BM463" i="4"/>
  <c r="AW464" i="4"/>
  <c r="AX464" i="4"/>
  <c r="AY464" i="4"/>
  <c r="AZ464" i="4"/>
  <c r="BA464" i="4"/>
  <c r="BF464" i="4"/>
  <c r="BG464" i="4"/>
  <c r="BH464" i="4"/>
  <c r="BI464" i="4"/>
  <c r="BJ464" i="4"/>
  <c r="BK464" i="4"/>
  <c r="BL464" i="4"/>
  <c r="BM464" i="4"/>
  <c r="AW465" i="4"/>
  <c r="AX465" i="4"/>
  <c r="AY465" i="4"/>
  <c r="AZ465" i="4"/>
  <c r="BA465" i="4"/>
  <c r="BF465" i="4"/>
  <c r="BG465" i="4"/>
  <c r="BH465" i="4"/>
  <c r="BI465" i="4"/>
  <c r="BJ465" i="4"/>
  <c r="BK465" i="4"/>
  <c r="BL465" i="4"/>
  <c r="BM465" i="4"/>
  <c r="AW466" i="4"/>
  <c r="AX466" i="4"/>
  <c r="AY466" i="4"/>
  <c r="AZ466" i="4"/>
  <c r="BA466" i="4"/>
  <c r="BF466" i="4"/>
  <c r="BG466" i="4"/>
  <c r="BH466" i="4"/>
  <c r="BI466" i="4"/>
  <c r="BJ466" i="4"/>
  <c r="BK466" i="4"/>
  <c r="BL466" i="4"/>
  <c r="BM466" i="4"/>
  <c r="AW467" i="4"/>
  <c r="AX467" i="4"/>
  <c r="AY467" i="4"/>
  <c r="AZ467" i="4"/>
  <c r="BA467" i="4"/>
  <c r="BF467" i="4"/>
  <c r="BG467" i="4"/>
  <c r="BH467" i="4"/>
  <c r="BI467" i="4"/>
  <c r="BJ467" i="4"/>
  <c r="BK467" i="4"/>
  <c r="BL467" i="4"/>
  <c r="BM467" i="4"/>
  <c r="AW468" i="4"/>
  <c r="AX468" i="4"/>
  <c r="AY468" i="4"/>
  <c r="AZ468" i="4"/>
  <c r="BA468" i="4"/>
  <c r="BF468" i="4"/>
  <c r="BG468" i="4"/>
  <c r="BH468" i="4"/>
  <c r="BI468" i="4"/>
  <c r="BJ468" i="4"/>
  <c r="BK468" i="4"/>
  <c r="BL468" i="4"/>
  <c r="BM468" i="4"/>
  <c r="AW469" i="4"/>
  <c r="AX469" i="4"/>
  <c r="AY469" i="4"/>
  <c r="AZ469" i="4"/>
  <c r="BA469" i="4"/>
  <c r="BF469" i="4"/>
  <c r="BG469" i="4"/>
  <c r="BH469" i="4"/>
  <c r="BI469" i="4"/>
  <c r="BJ469" i="4"/>
  <c r="BK469" i="4"/>
  <c r="BL469" i="4"/>
  <c r="BM469" i="4"/>
  <c r="AW470" i="4"/>
  <c r="AX470" i="4"/>
  <c r="AY470" i="4"/>
  <c r="AZ470" i="4"/>
  <c r="BA470" i="4"/>
  <c r="BF470" i="4"/>
  <c r="BG470" i="4"/>
  <c r="BH470" i="4"/>
  <c r="BI470" i="4"/>
  <c r="BJ470" i="4"/>
  <c r="BK470" i="4"/>
  <c r="BL470" i="4"/>
  <c r="BM470" i="4"/>
  <c r="AW471" i="4"/>
  <c r="AX471" i="4"/>
  <c r="AY471" i="4"/>
  <c r="AZ471" i="4"/>
  <c r="BA471" i="4"/>
  <c r="BF471" i="4"/>
  <c r="BG471" i="4"/>
  <c r="BH471" i="4"/>
  <c r="BI471" i="4"/>
  <c r="BJ471" i="4"/>
  <c r="BK471" i="4"/>
  <c r="BL471" i="4"/>
  <c r="BM471" i="4"/>
  <c r="AW472" i="4"/>
  <c r="AX472" i="4"/>
  <c r="AY472" i="4"/>
  <c r="AZ472" i="4"/>
  <c r="BA472" i="4"/>
  <c r="BF472" i="4"/>
  <c r="BG472" i="4"/>
  <c r="BH472" i="4"/>
  <c r="BI472" i="4"/>
  <c r="BJ472" i="4"/>
  <c r="BK472" i="4"/>
  <c r="BL472" i="4"/>
  <c r="BM472" i="4"/>
  <c r="AW473" i="4"/>
  <c r="AX473" i="4"/>
  <c r="AY473" i="4"/>
  <c r="AZ473" i="4"/>
  <c r="BA473" i="4"/>
  <c r="BF473" i="4"/>
  <c r="BG473" i="4"/>
  <c r="BH473" i="4"/>
  <c r="BI473" i="4"/>
  <c r="BJ473" i="4"/>
  <c r="BK473" i="4"/>
  <c r="BL473" i="4"/>
  <c r="BM473" i="4"/>
  <c r="AW474" i="4"/>
  <c r="AX474" i="4"/>
  <c r="AY474" i="4"/>
  <c r="AZ474" i="4"/>
  <c r="BA474" i="4"/>
  <c r="BF474" i="4"/>
  <c r="BG474" i="4"/>
  <c r="BH474" i="4"/>
  <c r="BI474" i="4"/>
  <c r="BJ474" i="4"/>
  <c r="BK474" i="4"/>
  <c r="BL474" i="4"/>
  <c r="BM474" i="4"/>
  <c r="AW475" i="4"/>
  <c r="AX475" i="4"/>
  <c r="AY475" i="4"/>
  <c r="AZ475" i="4"/>
  <c r="BA475" i="4"/>
  <c r="BF475" i="4"/>
  <c r="BG475" i="4"/>
  <c r="BH475" i="4"/>
  <c r="BI475" i="4"/>
  <c r="BJ475" i="4"/>
  <c r="BK475" i="4"/>
  <c r="BL475" i="4"/>
  <c r="BM475" i="4"/>
  <c r="AW476" i="4"/>
  <c r="AX476" i="4"/>
  <c r="AY476" i="4"/>
  <c r="AZ476" i="4"/>
  <c r="BA476" i="4"/>
  <c r="BF476" i="4"/>
  <c r="BG476" i="4"/>
  <c r="BH476" i="4"/>
  <c r="BI476" i="4"/>
  <c r="BJ476" i="4"/>
  <c r="BK476" i="4"/>
  <c r="BL476" i="4"/>
  <c r="BM476" i="4"/>
  <c r="AW477" i="4"/>
  <c r="AX477" i="4"/>
  <c r="AY477" i="4"/>
  <c r="AZ477" i="4"/>
  <c r="BA477" i="4"/>
  <c r="BF477" i="4"/>
  <c r="BG477" i="4"/>
  <c r="BH477" i="4"/>
  <c r="BI477" i="4"/>
  <c r="BJ477" i="4"/>
  <c r="BK477" i="4"/>
  <c r="BL477" i="4"/>
  <c r="BM477" i="4"/>
  <c r="AW478" i="4"/>
  <c r="AX478" i="4"/>
  <c r="AY478" i="4"/>
  <c r="AZ478" i="4"/>
  <c r="BA478" i="4"/>
  <c r="BF478" i="4"/>
  <c r="BG478" i="4"/>
  <c r="BH478" i="4"/>
  <c r="BI478" i="4"/>
  <c r="BJ478" i="4"/>
  <c r="BK478" i="4"/>
  <c r="BL478" i="4"/>
  <c r="BM478" i="4"/>
  <c r="AW479" i="4"/>
  <c r="AX479" i="4"/>
  <c r="AY479" i="4"/>
  <c r="AZ479" i="4"/>
  <c r="BA479" i="4"/>
  <c r="BF479" i="4"/>
  <c r="BG479" i="4"/>
  <c r="BH479" i="4"/>
  <c r="BI479" i="4"/>
  <c r="BJ479" i="4"/>
  <c r="BK479" i="4"/>
  <c r="BL479" i="4"/>
  <c r="BM479" i="4"/>
  <c r="AW480" i="4"/>
  <c r="AX480" i="4"/>
  <c r="AY480" i="4"/>
  <c r="AZ480" i="4"/>
  <c r="BA480" i="4"/>
  <c r="BF480" i="4"/>
  <c r="BG480" i="4"/>
  <c r="BH480" i="4"/>
  <c r="BI480" i="4"/>
  <c r="BJ480" i="4"/>
  <c r="BK480" i="4"/>
  <c r="BL480" i="4"/>
  <c r="BM480" i="4"/>
  <c r="AW481" i="4"/>
  <c r="AX481" i="4"/>
  <c r="AY481" i="4"/>
  <c r="AZ481" i="4"/>
  <c r="BA481" i="4"/>
  <c r="BF481" i="4"/>
  <c r="BG481" i="4"/>
  <c r="BH481" i="4"/>
  <c r="BI481" i="4"/>
  <c r="BJ481" i="4"/>
  <c r="BK481" i="4"/>
  <c r="BL481" i="4"/>
  <c r="BM481" i="4"/>
  <c r="AW482" i="4"/>
  <c r="AX482" i="4"/>
  <c r="AY482" i="4"/>
  <c r="AZ482" i="4"/>
  <c r="BA482" i="4"/>
  <c r="BF482" i="4"/>
  <c r="BG482" i="4"/>
  <c r="BH482" i="4"/>
  <c r="BI482" i="4"/>
  <c r="BJ482" i="4"/>
  <c r="BK482" i="4"/>
  <c r="BL482" i="4"/>
  <c r="BM482" i="4"/>
  <c r="AW483" i="4"/>
  <c r="AX483" i="4"/>
  <c r="AY483" i="4"/>
  <c r="AZ483" i="4"/>
  <c r="BA483" i="4"/>
  <c r="BF483" i="4"/>
  <c r="BG483" i="4"/>
  <c r="BH483" i="4"/>
  <c r="BI483" i="4"/>
  <c r="BJ483" i="4"/>
  <c r="BK483" i="4"/>
  <c r="BL483" i="4"/>
  <c r="BM483" i="4"/>
  <c r="AW484" i="4"/>
  <c r="AX484" i="4"/>
  <c r="AY484" i="4"/>
  <c r="AZ484" i="4"/>
  <c r="BA484" i="4"/>
  <c r="BF484" i="4"/>
  <c r="BG484" i="4"/>
  <c r="BH484" i="4"/>
  <c r="BI484" i="4"/>
  <c r="BJ484" i="4"/>
  <c r="BK484" i="4"/>
  <c r="BL484" i="4"/>
  <c r="BM484" i="4"/>
  <c r="AW485" i="4"/>
  <c r="AX485" i="4"/>
  <c r="AY485" i="4"/>
  <c r="AZ485" i="4"/>
  <c r="BA485" i="4"/>
  <c r="BF485" i="4"/>
  <c r="BG485" i="4"/>
  <c r="BH485" i="4"/>
  <c r="BI485" i="4"/>
  <c r="BJ485" i="4"/>
  <c r="BK485" i="4"/>
  <c r="BL485" i="4"/>
  <c r="BM485" i="4"/>
  <c r="AW486" i="4"/>
  <c r="AX486" i="4"/>
  <c r="AY486" i="4"/>
  <c r="AZ486" i="4"/>
  <c r="BA486" i="4"/>
  <c r="BF486" i="4"/>
  <c r="BG486" i="4"/>
  <c r="BH486" i="4"/>
  <c r="BI486" i="4"/>
  <c r="BJ486" i="4"/>
  <c r="BK486" i="4"/>
  <c r="BL486" i="4"/>
  <c r="BM486" i="4"/>
  <c r="AW487" i="4"/>
  <c r="AX487" i="4"/>
  <c r="AY487" i="4"/>
  <c r="AZ487" i="4"/>
  <c r="BA487" i="4"/>
  <c r="BF487" i="4"/>
  <c r="BG487" i="4"/>
  <c r="BH487" i="4"/>
  <c r="BI487" i="4"/>
  <c r="BJ487" i="4"/>
  <c r="BK487" i="4"/>
  <c r="BL487" i="4"/>
  <c r="BM487" i="4"/>
  <c r="AW488" i="4"/>
  <c r="AX488" i="4"/>
  <c r="AY488" i="4"/>
  <c r="AZ488" i="4"/>
  <c r="BA488" i="4"/>
  <c r="BF488" i="4"/>
  <c r="BG488" i="4"/>
  <c r="BH488" i="4"/>
  <c r="BI488" i="4"/>
  <c r="BJ488" i="4"/>
  <c r="BK488" i="4"/>
  <c r="BL488" i="4"/>
  <c r="BM488" i="4"/>
  <c r="AW489" i="4"/>
  <c r="AX489" i="4"/>
  <c r="AY489" i="4"/>
  <c r="AZ489" i="4"/>
  <c r="BA489" i="4"/>
  <c r="BF489" i="4"/>
  <c r="BG489" i="4"/>
  <c r="BH489" i="4"/>
  <c r="BI489" i="4"/>
  <c r="BJ489" i="4"/>
  <c r="BK489" i="4"/>
  <c r="BL489" i="4"/>
  <c r="BM489" i="4"/>
  <c r="AW490" i="4"/>
  <c r="AX490" i="4"/>
  <c r="AY490" i="4"/>
  <c r="AZ490" i="4"/>
  <c r="BA490" i="4"/>
  <c r="BF490" i="4"/>
  <c r="BG490" i="4"/>
  <c r="BH490" i="4"/>
  <c r="BI490" i="4"/>
  <c r="BJ490" i="4"/>
  <c r="BK490" i="4"/>
  <c r="BL490" i="4"/>
  <c r="BM490" i="4"/>
  <c r="AW491" i="4"/>
  <c r="AX491" i="4"/>
  <c r="AY491" i="4"/>
  <c r="AZ491" i="4"/>
  <c r="BA491" i="4"/>
  <c r="BF491" i="4"/>
  <c r="BG491" i="4"/>
  <c r="BH491" i="4"/>
  <c r="BI491" i="4"/>
  <c r="BJ491" i="4"/>
  <c r="BK491" i="4"/>
  <c r="BL491" i="4"/>
  <c r="BM491" i="4"/>
  <c r="AW492" i="4"/>
  <c r="AX492" i="4"/>
  <c r="AY492" i="4"/>
  <c r="AZ492" i="4"/>
  <c r="BA492" i="4"/>
  <c r="BF492" i="4"/>
  <c r="BG492" i="4"/>
  <c r="BH492" i="4"/>
  <c r="BI492" i="4"/>
  <c r="BJ492" i="4"/>
  <c r="BK492" i="4"/>
  <c r="BL492" i="4"/>
  <c r="BM492" i="4"/>
  <c r="AW493" i="4"/>
  <c r="AX493" i="4"/>
  <c r="AY493" i="4"/>
  <c r="AZ493" i="4"/>
  <c r="BA493" i="4"/>
  <c r="BF493" i="4"/>
  <c r="BG493" i="4"/>
  <c r="BH493" i="4"/>
  <c r="BI493" i="4"/>
  <c r="BJ493" i="4"/>
  <c r="BK493" i="4"/>
  <c r="BL493" i="4"/>
  <c r="BM493" i="4"/>
  <c r="AW494" i="4"/>
  <c r="AX494" i="4"/>
  <c r="AY494" i="4"/>
  <c r="AZ494" i="4"/>
  <c r="BA494" i="4"/>
  <c r="BF494" i="4"/>
  <c r="BG494" i="4"/>
  <c r="BH494" i="4"/>
  <c r="BI494" i="4"/>
  <c r="BJ494" i="4"/>
  <c r="BK494" i="4"/>
  <c r="BL494" i="4"/>
  <c r="BM494" i="4"/>
  <c r="AW495" i="4"/>
  <c r="AX495" i="4"/>
  <c r="AY495" i="4"/>
  <c r="AZ495" i="4"/>
  <c r="BA495" i="4"/>
  <c r="BF495" i="4"/>
  <c r="BG495" i="4"/>
  <c r="BH495" i="4"/>
  <c r="BI495" i="4"/>
  <c r="BJ495" i="4"/>
  <c r="BK495" i="4"/>
  <c r="BL495" i="4"/>
  <c r="BM495" i="4"/>
  <c r="AW496" i="4"/>
  <c r="AX496" i="4"/>
  <c r="AY496" i="4"/>
  <c r="AZ496" i="4"/>
  <c r="BA496" i="4"/>
  <c r="BF496" i="4"/>
  <c r="BG496" i="4"/>
  <c r="BH496" i="4"/>
  <c r="BI496" i="4"/>
  <c r="BJ496" i="4"/>
  <c r="BK496" i="4"/>
  <c r="BL496" i="4"/>
  <c r="BM496" i="4"/>
  <c r="AW497" i="4"/>
  <c r="AX497" i="4"/>
  <c r="AY497" i="4"/>
  <c r="AZ497" i="4"/>
  <c r="BA497" i="4"/>
  <c r="BF497" i="4"/>
  <c r="BG497" i="4"/>
  <c r="BH497" i="4"/>
  <c r="BI497" i="4"/>
  <c r="BJ497" i="4"/>
  <c r="BK497" i="4"/>
  <c r="BL497" i="4"/>
  <c r="BM497" i="4"/>
  <c r="AW498" i="4"/>
  <c r="AX498" i="4"/>
  <c r="AY498" i="4"/>
  <c r="AZ498" i="4"/>
  <c r="BA498" i="4"/>
  <c r="BF498" i="4"/>
  <c r="BG498" i="4"/>
  <c r="BH498" i="4"/>
  <c r="BI498" i="4"/>
  <c r="BJ498" i="4"/>
  <c r="BK498" i="4"/>
  <c r="BL498" i="4"/>
  <c r="BM498" i="4"/>
  <c r="AW499" i="4"/>
  <c r="AX499" i="4"/>
  <c r="AY499" i="4"/>
  <c r="AZ499" i="4"/>
  <c r="BA499" i="4"/>
  <c r="BF499" i="4"/>
  <c r="BG499" i="4"/>
  <c r="BH499" i="4"/>
  <c r="BI499" i="4"/>
  <c r="BJ499" i="4"/>
  <c r="BK499" i="4"/>
  <c r="BL499" i="4"/>
  <c r="BM499" i="4"/>
  <c r="AW500" i="4"/>
  <c r="AX500" i="4"/>
  <c r="AY500" i="4"/>
  <c r="AZ500" i="4"/>
  <c r="BA500" i="4"/>
  <c r="BF500" i="4"/>
  <c r="BG500" i="4"/>
  <c r="BH500" i="4"/>
  <c r="BI500" i="4"/>
  <c r="BJ500" i="4"/>
  <c r="BK500" i="4"/>
  <c r="BL500" i="4"/>
  <c r="BM500" i="4"/>
  <c r="AW501" i="4"/>
  <c r="AX501" i="4"/>
  <c r="AY501" i="4"/>
  <c r="AZ501" i="4"/>
  <c r="BA501" i="4"/>
  <c r="BF501" i="4"/>
  <c r="BG501" i="4"/>
  <c r="BH501" i="4"/>
  <c r="BI501" i="4"/>
  <c r="BJ501" i="4"/>
  <c r="BK501" i="4"/>
  <c r="BL501" i="4"/>
  <c r="BM501" i="4"/>
  <c r="AW502" i="4"/>
  <c r="AX502" i="4"/>
  <c r="AY502" i="4"/>
  <c r="AZ502" i="4"/>
  <c r="BA502" i="4"/>
  <c r="BF502" i="4"/>
  <c r="BG502" i="4"/>
  <c r="BH502" i="4"/>
  <c r="BI502" i="4"/>
  <c r="BJ502" i="4"/>
  <c r="BK502" i="4"/>
  <c r="BL502" i="4"/>
  <c r="BM502" i="4"/>
  <c r="AW503" i="4"/>
  <c r="AX503" i="4"/>
  <c r="AY503" i="4"/>
  <c r="AZ503" i="4"/>
  <c r="BA503" i="4"/>
  <c r="BF503" i="4"/>
  <c r="BG503" i="4"/>
  <c r="BH503" i="4"/>
  <c r="BI503" i="4"/>
  <c r="BJ503" i="4"/>
  <c r="BK503" i="4"/>
  <c r="BL503" i="4"/>
  <c r="BM503" i="4"/>
  <c r="AW504" i="4"/>
  <c r="AX504" i="4"/>
  <c r="AY504" i="4"/>
  <c r="AZ504" i="4"/>
  <c r="BA504" i="4"/>
  <c r="BF504" i="4"/>
  <c r="BG504" i="4"/>
  <c r="BH504" i="4"/>
  <c r="BI504" i="4"/>
  <c r="BJ504" i="4"/>
  <c r="BK504" i="4"/>
  <c r="BL504" i="4"/>
  <c r="BM504" i="4"/>
  <c r="AW505" i="4"/>
  <c r="AX505" i="4"/>
  <c r="AY505" i="4"/>
  <c r="AZ505" i="4"/>
  <c r="BA505" i="4"/>
  <c r="BF505" i="4"/>
  <c r="BG505" i="4"/>
  <c r="BH505" i="4"/>
  <c r="BI505" i="4"/>
  <c r="BJ505" i="4"/>
  <c r="BK505" i="4"/>
  <c r="BL505" i="4"/>
  <c r="BM505" i="4"/>
  <c r="AW506" i="4"/>
  <c r="AX506" i="4"/>
  <c r="AY506" i="4"/>
  <c r="AZ506" i="4"/>
  <c r="BA506" i="4"/>
  <c r="BF506" i="4"/>
  <c r="BG506" i="4"/>
  <c r="BH506" i="4"/>
  <c r="BI506" i="4"/>
  <c r="BJ506" i="4"/>
  <c r="BK506" i="4"/>
  <c r="BL506" i="4"/>
  <c r="BM506" i="4"/>
  <c r="AW507" i="4"/>
  <c r="AX507" i="4"/>
  <c r="AY507" i="4"/>
  <c r="AZ507" i="4"/>
  <c r="BA507" i="4"/>
  <c r="BF507" i="4"/>
  <c r="BG507" i="4"/>
  <c r="BH507" i="4"/>
  <c r="BI507" i="4"/>
  <c r="BJ507" i="4"/>
  <c r="BK507" i="4"/>
  <c r="BL507" i="4"/>
  <c r="BM507" i="4"/>
  <c r="AW508" i="4"/>
  <c r="AX508" i="4"/>
  <c r="AY508" i="4"/>
  <c r="AZ508" i="4"/>
  <c r="BA508" i="4"/>
  <c r="BF508" i="4"/>
  <c r="BG508" i="4"/>
  <c r="BH508" i="4"/>
  <c r="BI508" i="4"/>
  <c r="BJ508" i="4"/>
  <c r="BK508" i="4"/>
  <c r="BL508" i="4"/>
  <c r="BM508" i="4"/>
  <c r="AW509" i="4"/>
  <c r="AX509" i="4"/>
  <c r="AY509" i="4"/>
  <c r="AZ509" i="4"/>
  <c r="BA509" i="4"/>
  <c r="BF509" i="4"/>
  <c r="BG509" i="4"/>
  <c r="BH509" i="4"/>
  <c r="BI509" i="4"/>
  <c r="BJ509" i="4"/>
  <c r="BK509" i="4"/>
  <c r="BL509" i="4"/>
  <c r="BM509" i="4"/>
  <c r="AW510" i="4"/>
  <c r="AX510" i="4"/>
  <c r="AY510" i="4"/>
  <c r="AZ510" i="4"/>
  <c r="BA510" i="4"/>
  <c r="BF510" i="4"/>
  <c r="BG510" i="4"/>
  <c r="BH510" i="4"/>
  <c r="BI510" i="4"/>
  <c r="BJ510" i="4"/>
  <c r="BK510" i="4"/>
  <c r="BL510" i="4"/>
  <c r="BM510" i="4"/>
  <c r="AW511" i="4"/>
  <c r="AX511" i="4"/>
  <c r="AY511" i="4"/>
  <c r="AZ511" i="4"/>
  <c r="BA511" i="4"/>
  <c r="BF511" i="4"/>
  <c r="BG511" i="4"/>
  <c r="BH511" i="4"/>
  <c r="BI511" i="4"/>
  <c r="BJ511" i="4"/>
  <c r="BK511" i="4"/>
  <c r="BL511" i="4"/>
  <c r="BM511" i="4"/>
  <c r="AW512" i="4"/>
  <c r="AX512" i="4"/>
  <c r="AY512" i="4"/>
  <c r="AZ512" i="4"/>
  <c r="BA512" i="4"/>
  <c r="BF512" i="4"/>
  <c r="BG512" i="4"/>
  <c r="BH512" i="4"/>
  <c r="BI512" i="4"/>
  <c r="BJ512" i="4"/>
  <c r="BK512" i="4"/>
  <c r="BL512" i="4"/>
  <c r="BM512" i="4"/>
  <c r="AW513" i="4"/>
  <c r="AX513" i="4"/>
  <c r="AY513" i="4"/>
  <c r="AZ513" i="4"/>
  <c r="BA513" i="4"/>
  <c r="BF513" i="4"/>
  <c r="BG513" i="4"/>
  <c r="BH513" i="4"/>
  <c r="BI513" i="4"/>
  <c r="BJ513" i="4"/>
  <c r="BK513" i="4"/>
  <c r="BL513" i="4"/>
  <c r="BM513" i="4"/>
  <c r="AW514" i="4"/>
  <c r="AX514" i="4"/>
  <c r="AY514" i="4"/>
  <c r="AZ514" i="4"/>
  <c r="BA514" i="4"/>
  <c r="BF514" i="4"/>
  <c r="BG514" i="4"/>
  <c r="BH514" i="4"/>
  <c r="BI514" i="4"/>
  <c r="BJ514" i="4"/>
  <c r="BK514" i="4"/>
  <c r="BL514" i="4"/>
  <c r="BM514" i="4"/>
  <c r="AW515" i="4"/>
  <c r="AX515" i="4"/>
  <c r="AY515" i="4"/>
  <c r="AZ515" i="4"/>
  <c r="BA515" i="4"/>
  <c r="BF515" i="4"/>
  <c r="BG515" i="4"/>
  <c r="BH515" i="4"/>
  <c r="BI515" i="4"/>
  <c r="BJ515" i="4"/>
  <c r="BK515" i="4"/>
  <c r="BL515" i="4"/>
  <c r="BM515" i="4"/>
  <c r="AW516" i="4"/>
  <c r="AX516" i="4"/>
  <c r="AY516" i="4"/>
  <c r="AZ516" i="4"/>
  <c r="BA516" i="4"/>
  <c r="BF516" i="4"/>
  <c r="BG516" i="4"/>
  <c r="BH516" i="4"/>
  <c r="BI516" i="4"/>
  <c r="BJ516" i="4"/>
  <c r="BK516" i="4"/>
  <c r="BL516" i="4"/>
  <c r="BM516" i="4"/>
  <c r="AW517" i="4"/>
  <c r="AX517" i="4"/>
  <c r="AY517" i="4"/>
  <c r="AZ517" i="4"/>
  <c r="BA517" i="4"/>
  <c r="BF517" i="4"/>
  <c r="BG517" i="4"/>
  <c r="BH517" i="4"/>
  <c r="BI517" i="4"/>
  <c r="BJ517" i="4"/>
  <c r="BK517" i="4"/>
  <c r="BL517" i="4"/>
  <c r="BM517" i="4"/>
  <c r="AW518" i="4"/>
  <c r="AX518" i="4"/>
  <c r="AY518" i="4"/>
  <c r="AZ518" i="4"/>
  <c r="BA518" i="4"/>
  <c r="BF518" i="4"/>
  <c r="BG518" i="4"/>
  <c r="BH518" i="4"/>
  <c r="BI518" i="4"/>
  <c r="BJ518" i="4"/>
  <c r="BK518" i="4"/>
  <c r="BL518" i="4"/>
  <c r="BM518" i="4"/>
  <c r="AW519" i="4"/>
  <c r="AX519" i="4"/>
  <c r="AY519" i="4"/>
  <c r="AZ519" i="4"/>
  <c r="BA519" i="4"/>
  <c r="BF519" i="4"/>
  <c r="BG519" i="4"/>
  <c r="BH519" i="4"/>
  <c r="BI519" i="4"/>
  <c r="BJ519" i="4"/>
  <c r="BK519" i="4"/>
  <c r="BL519" i="4"/>
  <c r="BM519" i="4"/>
  <c r="AW520" i="4"/>
  <c r="AX520" i="4"/>
  <c r="AY520" i="4"/>
  <c r="AZ520" i="4"/>
  <c r="BA520" i="4"/>
  <c r="BF520" i="4"/>
  <c r="BG520" i="4"/>
  <c r="BH520" i="4"/>
  <c r="BI520" i="4"/>
  <c r="BJ520" i="4"/>
  <c r="BK520" i="4"/>
  <c r="BL520" i="4"/>
  <c r="BM520" i="4"/>
  <c r="AW521" i="4"/>
  <c r="AX521" i="4"/>
  <c r="AY521" i="4"/>
  <c r="AZ521" i="4"/>
  <c r="BA521" i="4"/>
  <c r="BF521" i="4"/>
  <c r="BG521" i="4"/>
  <c r="BH521" i="4"/>
  <c r="BI521" i="4"/>
  <c r="BJ521" i="4"/>
  <c r="BK521" i="4"/>
  <c r="BL521" i="4"/>
  <c r="BM521" i="4"/>
  <c r="AW522" i="4"/>
  <c r="AX522" i="4"/>
  <c r="AY522" i="4"/>
  <c r="AZ522" i="4"/>
  <c r="BA522" i="4"/>
  <c r="BF522" i="4"/>
  <c r="BG522" i="4"/>
  <c r="BH522" i="4"/>
  <c r="BI522" i="4"/>
  <c r="BJ522" i="4"/>
  <c r="BK522" i="4"/>
  <c r="BL522" i="4"/>
  <c r="BM522" i="4"/>
  <c r="AW523" i="4"/>
  <c r="AX523" i="4"/>
  <c r="AY523" i="4"/>
  <c r="AZ523" i="4"/>
  <c r="BA523" i="4"/>
  <c r="BF523" i="4"/>
  <c r="BG523" i="4"/>
  <c r="BH523" i="4"/>
  <c r="BI523" i="4"/>
  <c r="BJ523" i="4"/>
  <c r="BK523" i="4"/>
  <c r="BL523" i="4"/>
  <c r="BM523" i="4"/>
  <c r="AW524" i="4"/>
  <c r="AX524" i="4"/>
  <c r="AY524" i="4"/>
  <c r="AZ524" i="4"/>
  <c r="BA524" i="4"/>
  <c r="BF524" i="4"/>
  <c r="BG524" i="4"/>
  <c r="BH524" i="4"/>
  <c r="BI524" i="4"/>
  <c r="BJ524" i="4"/>
  <c r="BK524" i="4"/>
  <c r="BL524" i="4"/>
  <c r="BM524" i="4"/>
  <c r="AW525" i="4"/>
  <c r="AX525" i="4"/>
  <c r="AY525" i="4"/>
  <c r="AZ525" i="4"/>
  <c r="BA525" i="4"/>
  <c r="BF525" i="4"/>
  <c r="BG525" i="4"/>
  <c r="BH525" i="4"/>
  <c r="BI525" i="4"/>
  <c r="BJ525" i="4"/>
  <c r="BK525" i="4"/>
  <c r="BL525" i="4"/>
  <c r="BM525" i="4"/>
  <c r="AW526" i="4"/>
  <c r="AX526" i="4"/>
  <c r="AY526" i="4"/>
  <c r="AZ526" i="4"/>
  <c r="BA526" i="4"/>
  <c r="BF526" i="4"/>
  <c r="BG526" i="4"/>
  <c r="BH526" i="4"/>
  <c r="BI526" i="4"/>
  <c r="BJ526" i="4"/>
  <c r="BK526" i="4"/>
  <c r="BL526" i="4"/>
  <c r="BM526" i="4"/>
  <c r="AW527" i="4"/>
  <c r="AX527" i="4"/>
  <c r="AY527" i="4"/>
  <c r="AZ527" i="4"/>
  <c r="BA527" i="4"/>
  <c r="BF527" i="4"/>
  <c r="BG527" i="4"/>
  <c r="BH527" i="4"/>
  <c r="BI527" i="4"/>
  <c r="BJ527" i="4"/>
  <c r="BK527" i="4"/>
  <c r="BL527" i="4"/>
  <c r="BM527" i="4"/>
  <c r="AW528" i="4"/>
  <c r="AX528" i="4"/>
  <c r="AY528" i="4"/>
  <c r="AZ528" i="4"/>
  <c r="BA528" i="4"/>
  <c r="BF528" i="4"/>
  <c r="BG528" i="4"/>
  <c r="BH528" i="4"/>
  <c r="BI528" i="4"/>
  <c r="BJ528" i="4"/>
  <c r="BK528" i="4"/>
  <c r="BL528" i="4"/>
  <c r="BM528" i="4"/>
  <c r="AW529" i="4"/>
  <c r="AX529" i="4"/>
  <c r="AY529" i="4"/>
  <c r="AZ529" i="4"/>
  <c r="BA529" i="4"/>
  <c r="BF529" i="4"/>
  <c r="BG529" i="4"/>
  <c r="BH529" i="4"/>
  <c r="BI529" i="4"/>
  <c r="BJ529" i="4"/>
  <c r="BK529" i="4"/>
  <c r="BL529" i="4"/>
  <c r="BM529" i="4"/>
  <c r="AW530" i="4"/>
  <c r="AX530" i="4"/>
  <c r="AY530" i="4"/>
  <c r="AZ530" i="4"/>
  <c r="BA530" i="4"/>
  <c r="BF530" i="4"/>
  <c r="BG530" i="4"/>
  <c r="BH530" i="4"/>
  <c r="BI530" i="4"/>
  <c r="BJ530" i="4"/>
  <c r="BK530" i="4"/>
  <c r="BL530" i="4"/>
  <c r="BM530" i="4"/>
  <c r="AW531" i="4"/>
  <c r="AX531" i="4"/>
  <c r="AY531" i="4"/>
  <c r="AZ531" i="4"/>
  <c r="BA531" i="4"/>
  <c r="BF531" i="4"/>
  <c r="BG531" i="4"/>
  <c r="BH531" i="4"/>
  <c r="BI531" i="4"/>
  <c r="BJ531" i="4"/>
  <c r="BK531" i="4"/>
  <c r="BL531" i="4"/>
  <c r="BM531" i="4"/>
  <c r="AW532" i="4"/>
  <c r="AX532" i="4"/>
  <c r="AY532" i="4"/>
  <c r="AZ532" i="4"/>
  <c r="BA532" i="4"/>
  <c r="BF532" i="4"/>
  <c r="BG532" i="4"/>
  <c r="BH532" i="4"/>
  <c r="BI532" i="4"/>
  <c r="BJ532" i="4"/>
  <c r="BK532" i="4"/>
  <c r="BL532" i="4"/>
  <c r="BM532" i="4"/>
  <c r="AW533" i="4"/>
  <c r="AX533" i="4"/>
  <c r="AY533" i="4"/>
  <c r="AZ533" i="4"/>
  <c r="BA533" i="4"/>
  <c r="BF533" i="4"/>
  <c r="BG533" i="4"/>
  <c r="BH533" i="4"/>
  <c r="BI533" i="4"/>
  <c r="BJ533" i="4"/>
  <c r="BK533" i="4"/>
  <c r="BL533" i="4"/>
  <c r="BM533" i="4"/>
  <c r="AW534" i="4"/>
  <c r="AX534" i="4"/>
  <c r="AY534" i="4"/>
  <c r="AZ534" i="4"/>
  <c r="BA534" i="4"/>
  <c r="BF534" i="4"/>
  <c r="BG534" i="4"/>
  <c r="BH534" i="4"/>
  <c r="BI534" i="4"/>
  <c r="BJ534" i="4"/>
  <c r="BK534" i="4"/>
  <c r="BL534" i="4"/>
  <c r="BM534" i="4"/>
  <c r="AW535" i="4"/>
  <c r="AX535" i="4"/>
  <c r="AY535" i="4"/>
  <c r="AZ535" i="4"/>
  <c r="BA535" i="4"/>
  <c r="BF535" i="4"/>
  <c r="BG535" i="4"/>
  <c r="BH535" i="4"/>
  <c r="BI535" i="4"/>
  <c r="BJ535" i="4"/>
  <c r="BK535" i="4"/>
  <c r="BL535" i="4"/>
  <c r="BM535" i="4"/>
  <c r="AW536" i="4"/>
  <c r="AX536" i="4"/>
  <c r="AY536" i="4"/>
  <c r="AZ536" i="4"/>
  <c r="BA536" i="4"/>
  <c r="BF536" i="4"/>
  <c r="BG536" i="4"/>
  <c r="BH536" i="4"/>
  <c r="BI536" i="4"/>
  <c r="BJ536" i="4"/>
  <c r="BK536" i="4"/>
  <c r="BL536" i="4"/>
  <c r="BM536" i="4"/>
  <c r="AW537" i="4"/>
  <c r="AX537" i="4"/>
  <c r="AY537" i="4"/>
  <c r="AZ537" i="4"/>
  <c r="BA537" i="4"/>
  <c r="BF537" i="4"/>
  <c r="BG537" i="4"/>
  <c r="BH537" i="4"/>
  <c r="BI537" i="4"/>
  <c r="BJ537" i="4"/>
  <c r="BK537" i="4"/>
  <c r="BL537" i="4"/>
  <c r="BM537" i="4"/>
  <c r="AW538" i="4"/>
  <c r="AX538" i="4"/>
  <c r="AY538" i="4"/>
  <c r="AZ538" i="4"/>
  <c r="BA538" i="4"/>
  <c r="BF538" i="4"/>
  <c r="BG538" i="4"/>
  <c r="BH538" i="4"/>
  <c r="BI538" i="4"/>
  <c r="BJ538" i="4"/>
  <c r="BK538" i="4"/>
  <c r="BL538" i="4"/>
  <c r="BM538" i="4"/>
  <c r="AW539" i="4"/>
  <c r="AX539" i="4"/>
  <c r="AY539" i="4"/>
  <c r="AZ539" i="4"/>
  <c r="BA539" i="4"/>
  <c r="BF539" i="4"/>
  <c r="BG539" i="4"/>
  <c r="BH539" i="4"/>
  <c r="BI539" i="4"/>
  <c r="BJ539" i="4"/>
  <c r="BK539" i="4"/>
  <c r="BL539" i="4"/>
  <c r="BM539" i="4"/>
  <c r="AW540" i="4"/>
  <c r="AX540" i="4"/>
  <c r="AY540" i="4"/>
  <c r="AZ540" i="4"/>
  <c r="BA540" i="4"/>
  <c r="BF540" i="4"/>
  <c r="BG540" i="4"/>
  <c r="BH540" i="4"/>
  <c r="BI540" i="4"/>
  <c r="BJ540" i="4"/>
  <c r="BK540" i="4"/>
  <c r="BL540" i="4"/>
  <c r="BM540" i="4"/>
  <c r="AW541" i="4"/>
  <c r="AX541" i="4"/>
  <c r="AY541" i="4"/>
  <c r="AZ541" i="4"/>
  <c r="BA541" i="4"/>
  <c r="BF541" i="4"/>
  <c r="BG541" i="4"/>
  <c r="BH541" i="4"/>
  <c r="BI541" i="4"/>
  <c r="BJ541" i="4"/>
  <c r="BK541" i="4"/>
  <c r="BL541" i="4"/>
  <c r="BM541" i="4"/>
  <c r="AW542" i="4"/>
  <c r="AX542" i="4"/>
  <c r="AY542" i="4"/>
  <c r="AZ542" i="4"/>
  <c r="BA542" i="4"/>
  <c r="BF542" i="4"/>
  <c r="BG542" i="4"/>
  <c r="BH542" i="4"/>
  <c r="BI542" i="4"/>
  <c r="BJ542" i="4"/>
  <c r="BK542" i="4"/>
  <c r="BL542" i="4"/>
  <c r="BM542" i="4"/>
  <c r="AW543" i="4"/>
  <c r="AX543" i="4"/>
  <c r="AY543" i="4"/>
  <c r="AZ543" i="4"/>
  <c r="BA543" i="4"/>
  <c r="BF543" i="4"/>
  <c r="BG543" i="4"/>
  <c r="BH543" i="4"/>
  <c r="BI543" i="4"/>
  <c r="BJ543" i="4"/>
  <c r="BK543" i="4"/>
  <c r="BL543" i="4"/>
  <c r="BM543" i="4"/>
  <c r="AW544" i="4"/>
  <c r="AX544" i="4"/>
  <c r="AY544" i="4"/>
  <c r="AZ544" i="4"/>
  <c r="BA544" i="4"/>
  <c r="BF544" i="4"/>
  <c r="BG544" i="4"/>
  <c r="BH544" i="4"/>
  <c r="BI544" i="4"/>
  <c r="BJ544" i="4"/>
  <c r="BK544" i="4"/>
  <c r="BL544" i="4"/>
  <c r="BM544" i="4"/>
  <c r="AW545" i="4"/>
  <c r="AX545" i="4"/>
  <c r="AY545" i="4"/>
  <c r="AZ545" i="4"/>
  <c r="BA545" i="4"/>
  <c r="BF545" i="4"/>
  <c r="BG545" i="4"/>
  <c r="BH545" i="4"/>
  <c r="BI545" i="4"/>
  <c r="BJ545" i="4"/>
  <c r="BK545" i="4"/>
  <c r="BL545" i="4"/>
  <c r="BM545" i="4"/>
  <c r="AW546" i="4"/>
  <c r="AX546" i="4"/>
  <c r="AY546" i="4"/>
  <c r="AZ546" i="4"/>
  <c r="BA546" i="4"/>
  <c r="BF546" i="4"/>
  <c r="BG546" i="4"/>
  <c r="BH546" i="4"/>
  <c r="BI546" i="4"/>
  <c r="BJ546" i="4"/>
  <c r="BK546" i="4"/>
  <c r="BL546" i="4"/>
  <c r="BM546" i="4"/>
  <c r="AW547" i="4"/>
  <c r="AX547" i="4"/>
  <c r="AY547" i="4"/>
  <c r="AZ547" i="4"/>
  <c r="BA547" i="4"/>
  <c r="BF547" i="4"/>
  <c r="BG547" i="4"/>
  <c r="BH547" i="4"/>
  <c r="BI547" i="4"/>
  <c r="BJ547" i="4"/>
  <c r="BK547" i="4"/>
  <c r="BL547" i="4"/>
  <c r="BM547" i="4"/>
  <c r="AW548" i="4"/>
  <c r="AX548" i="4"/>
  <c r="AY548" i="4"/>
  <c r="AZ548" i="4"/>
  <c r="BA548" i="4"/>
  <c r="BF548" i="4"/>
  <c r="BG548" i="4"/>
  <c r="BH548" i="4"/>
  <c r="BI548" i="4"/>
  <c r="BJ548" i="4"/>
  <c r="BK548" i="4"/>
  <c r="BL548" i="4"/>
  <c r="BM548" i="4"/>
  <c r="AW549" i="4"/>
  <c r="AX549" i="4"/>
  <c r="AY549" i="4"/>
  <c r="AZ549" i="4"/>
  <c r="BA549" i="4"/>
  <c r="BF549" i="4"/>
  <c r="BG549" i="4"/>
  <c r="BH549" i="4"/>
  <c r="BI549" i="4"/>
  <c r="BJ549" i="4"/>
  <c r="BK549" i="4"/>
  <c r="BL549" i="4"/>
  <c r="BM549" i="4"/>
  <c r="AW550" i="4"/>
  <c r="AX550" i="4"/>
  <c r="AY550" i="4"/>
  <c r="AZ550" i="4"/>
  <c r="BA550" i="4"/>
  <c r="BF550" i="4"/>
  <c r="BG550" i="4"/>
  <c r="BH550" i="4"/>
  <c r="BI550" i="4"/>
  <c r="BJ550" i="4"/>
  <c r="BK550" i="4"/>
  <c r="BL550" i="4"/>
  <c r="BM550" i="4"/>
  <c r="AW551" i="4"/>
  <c r="AX551" i="4"/>
  <c r="AY551" i="4"/>
  <c r="AZ551" i="4"/>
  <c r="BA551" i="4"/>
  <c r="BF551" i="4"/>
  <c r="BG551" i="4"/>
  <c r="BH551" i="4"/>
  <c r="BI551" i="4"/>
  <c r="BJ551" i="4"/>
  <c r="BK551" i="4"/>
  <c r="BL551" i="4"/>
  <c r="BM551" i="4"/>
  <c r="AW552" i="4"/>
  <c r="AX552" i="4"/>
  <c r="AY552" i="4"/>
  <c r="AZ552" i="4"/>
  <c r="BA552" i="4"/>
  <c r="BF552" i="4"/>
  <c r="BG552" i="4"/>
  <c r="BH552" i="4"/>
  <c r="BI552" i="4"/>
  <c r="BJ552" i="4"/>
  <c r="BK552" i="4"/>
  <c r="BL552" i="4"/>
  <c r="BM552" i="4"/>
  <c r="AW553" i="4"/>
  <c r="AX553" i="4"/>
  <c r="AY553" i="4"/>
  <c r="AZ553" i="4"/>
  <c r="BA553" i="4"/>
  <c r="BF553" i="4"/>
  <c r="BG553" i="4"/>
  <c r="BH553" i="4"/>
  <c r="BI553" i="4"/>
  <c r="BJ553" i="4"/>
  <c r="BK553" i="4"/>
  <c r="BL553" i="4"/>
  <c r="BM553" i="4"/>
  <c r="AW554" i="4"/>
  <c r="AX554" i="4"/>
  <c r="AY554" i="4"/>
  <c r="AZ554" i="4"/>
  <c r="BA554" i="4"/>
  <c r="BF554" i="4"/>
  <c r="BG554" i="4"/>
  <c r="BH554" i="4"/>
  <c r="BI554" i="4"/>
  <c r="BJ554" i="4"/>
  <c r="BK554" i="4"/>
  <c r="BL554" i="4"/>
  <c r="BM554" i="4"/>
  <c r="AW555" i="4"/>
  <c r="AX555" i="4"/>
  <c r="AY555" i="4"/>
  <c r="AZ555" i="4"/>
  <c r="BA555" i="4"/>
  <c r="BF555" i="4"/>
  <c r="BG555" i="4"/>
  <c r="BH555" i="4"/>
  <c r="BI555" i="4"/>
  <c r="BJ555" i="4"/>
  <c r="BK555" i="4"/>
  <c r="BL555" i="4"/>
  <c r="BM555" i="4"/>
  <c r="AW556" i="4"/>
  <c r="AX556" i="4"/>
  <c r="AY556" i="4"/>
  <c r="AZ556" i="4"/>
  <c r="BA556" i="4"/>
  <c r="BF556" i="4"/>
  <c r="BG556" i="4"/>
  <c r="BH556" i="4"/>
  <c r="BI556" i="4"/>
  <c r="BJ556" i="4"/>
  <c r="BK556" i="4"/>
  <c r="BL556" i="4"/>
  <c r="BM556" i="4"/>
  <c r="AW557" i="4"/>
  <c r="AX557" i="4"/>
  <c r="AY557" i="4"/>
  <c r="AZ557" i="4"/>
  <c r="BA557" i="4"/>
  <c r="BF557" i="4"/>
  <c r="BG557" i="4"/>
  <c r="BH557" i="4"/>
  <c r="BI557" i="4"/>
  <c r="BJ557" i="4"/>
  <c r="BK557" i="4"/>
  <c r="BL557" i="4"/>
  <c r="BM557" i="4"/>
  <c r="AW558" i="4"/>
  <c r="AX558" i="4"/>
  <c r="AY558" i="4"/>
  <c r="AZ558" i="4"/>
  <c r="BA558" i="4"/>
  <c r="BF558" i="4"/>
  <c r="BG558" i="4"/>
  <c r="BH558" i="4"/>
  <c r="BI558" i="4"/>
  <c r="BJ558" i="4"/>
  <c r="BK558" i="4"/>
  <c r="BL558" i="4"/>
  <c r="BM558" i="4"/>
  <c r="AW559" i="4"/>
  <c r="AX559" i="4"/>
  <c r="AY559" i="4"/>
  <c r="AZ559" i="4"/>
  <c r="BA559" i="4"/>
  <c r="BF559" i="4"/>
  <c r="BG559" i="4"/>
  <c r="BH559" i="4"/>
  <c r="BI559" i="4"/>
  <c r="BJ559" i="4"/>
  <c r="BK559" i="4"/>
  <c r="BL559" i="4"/>
  <c r="BM559" i="4"/>
  <c r="AW560" i="4"/>
  <c r="AX560" i="4"/>
  <c r="AY560" i="4"/>
  <c r="AZ560" i="4"/>
  <c r="BA560" i="4"/>
  <c r="BF560" i="4"/>
  <c r="BG560" i="4"/>
  <c r="BH560" i="4"/>
  <c r="BI560" i="4"/>
  <c r="BJ560" i="4"/>
  <c r="BK560" i="4"/>
  <c r="BL560" i="4"/>
  <c r="BM560" i="4"/>
  <c r="AW561" i="4"/>
  <c r="AX561" i="4"/>
  <c r="AY561" i="4"/>
  <c r="AZ561" i="4"/>
  <c r="BA561" i="4"/>
  <c r="BF561" i="4"/>
  <c r="BG561" i="4"/>
  <c r="BH561" i="4"/>
  <c r="BI561" i="4"/>
  <c r="BJ561" i="4"/>
  <c r="BK561" i="4"/>
  <c r="BL561" i="4"/>
  <c r="BM561" i="4"/>
  <c r="AW562" i="4"/>
  <c r="AX562" i="4"/>
  <c r="AY562" i="4"/>
  <c r="AZ562" i="4"/>
  <c r="BA562" i="4"/>
  <c r="BF562" i="4"/>
  <c r="BG562" i="4"/>
  <c r="BH562" i="4"/>
  <c r="BI562" i="4"/>
  <c r="BJ562" i="4"/>
  <c r="BK562" i="4"/>
  <c r="BL562" i="4"/>
  <c r="BM562" i="4"/>
  <c r="AW563" i="4"/>
  <c r="AX563" i="4"/>
  <c r="AY563" i="4"/>
  <c r="AZ563" i="4"/>
  <c r="BA563" i="4"/>
  <c r="BF563" i="4"/>
  <c r="BG563" i="4"/>
  <c r="BH563" i="4"/>
  <c r="BI563" i="4"/>
  <c r="BJ563" i="4"/>
  <c r="BK563" i="4"/>
  <c r="BL563" i="4"/>
  <c r="BM563" i="4"/>
  <c r="AW564" i="4"/>
  <c r="AX564" i="4"/>
  <c r="AY564" i="4"/>
  <c r="AZ564" i="4"/>
  <c r="BA564" i="4"/>
  <c r="BF564" i="4"/>
  <c r="BG564" i="4"/>
  <c r="BH564" i="4"/>
  <c r="BI564" i="4"/>
  <c r="BJ564" i="4"/>
  <c r="BK564" i="4"/>
  <c r="BL564" i="4"/>
  <c r="BM564" i="4"/>
  <c r="AW565" i="4"/>
  <c r="AX565" i="4"/>
  <c r="AY565" i="4"/>
  <c r="AZ565" i="4"/>
  <c r="BA565" i="4"/>
  <c r="BF565" i="4"/>
  <c r="BG565" i="4"/>
  <c r="BH565" i="4"/>
  <c r="BI565" i="4"/>
  <c r="BJ565" i="4"/>
  <c r="BK565" i="4"/>
  <c r="BL565" i="4"/>
  <c r="BM565" i="4"/>
  <c r="AW566" i="4"/>
  <c r="AX566" i="4"/>
  <c r="AY566" i="4"/>
  <c r="AZ566" i="4"/>
  <c r="BA566" i="4"/>
  <c r="BF566" i="4"/>
  <c r="BG566" i="4"/>
  <c r="BH566" i="4"/>
  <c r="BI566" i="4"/>
  <c r="BJ566" i="4"/>
  <c r="BK566" i="4"/>
  <c r="BL566" i="4"/>
  <c r="BM566" i="4"/>
  <c r="AW567" i="4"/>
  <c r="AX567" i="4"/>
  <c r="AY567" i="4"/>
  <c r="AZ567" i="4"/>
  <c r="BA567" i="4"/>
  <c r="BF567" i="4"/>
  <c r="BG567" i="4"/>
  <c r="BH567" i="4"/>
  <c r="BI567" i="4"/>
  <c r="BJ567" i="4"/>
  <c r="BK567" i="4"/>
  <c r="BL567" i="4"/>
  <c r="BM567" i="4"/>
  <c r="AW568" i="4"/>
  <c r="AX568" i="4"/>
  <c r="AY568" i="4"/>
  <c r="AZ568" i="4"/>
  <c r="BA568" i="4"/>
  <c r="BF568" i="4"/>
  <c r="BG568" i="4"/>
  <c r="BH568" i="4"/>
  <c r="BI568" i="4"/>
  <c r="BJ568" i="4"/>
  <c r="BK568" i="4"/>
  <c r="BL568" i="4"/>
  <c r="BM568" i="4"/>
  <c r="AW569" i="4"/>
  <c r="AX569" i="4"/>
  <c r="AY569" i="4"/>
  <c r="AZ569" i="4"/>
  <c r="BA569" i="4"/>
  <c r="BF569" i="4"/>
  <c r="BG569" i="4"/>
  <c r="BH569" i="4"/>
  <c r="BI569" i="4"/>
  <c r="BJ569" i="4"/>
  <c r="BK569" i="4"/>
  <c r="BL569" i="4"/>
  <c r="BM569" i="4"/>
  <c r="AW570" i="4"/>
  <c r="AX570" i="4"/>
  <c r="AY570" i="4"/>
  <c r="AZ570" i="4"/>
  <c r="BA570" i="4"/>
  <c r="BF570" i="4"/>
  <c r="BG570" i="4"/>
  <c r="BH570" i="4"/>
  <c r="BI570" i="4"/>
  <c r="BJ570" i="4"/>
  <c r="BK570" i="4"/>
  <c r="BL570" i="4"/>
  <c r="BM570" i="4"/>
  <c r="AW571" i="4"/>
  <c r="AX571" i="4"/>
  <c r="AY571" i="4"/>
  <c r="AZ571" i="4"/>
  <c r="BA571" i="4"/>
  <c r="BF571" i="4"/>
  <c r="BG571" i="4"/>
  <c r="BH571" i="4"/>
  <c r="BI571" i="4"/>
  <c r="BJ571" i="4"/>
  <c r="BK571" i="4"/>
  <c r="BL571" i="4"/>
  <c r="BM571" i="4"/>
  <c r="AW572" i="4"/>
  <c r="AX572" i="4"/>
  <c r="AY572" i="4"/>
  <c r="AZ572" i="4"/>
  <c r="BA572" i="4"/>
  <c r="BF572" i="4"/>
  <c r="BG572" i="4"/>
  <c r="BH572" i="4"/>
  <c r="BI572" i="4"/>
  <c r="BJ572" i="4"/>
  <c r="BK572" i="4"/>
  <c r="BL572" i="4"/>
  <c r="BM572" i="4"/>
  <c r="AW573" i="4"/>
  <c r="AX573" i="4"/>
  <c r="AY573" i="4"/>
  <c r="AZ573" i="4"/>
  <c r="BA573" i="4"/>
  <c r="BF573" i="4"/>
  <c r="BG573" i="4"/>
  <c r="BH573" i="4"/>
  <c r="BI573" i="4"/>
  <c r="BJ573" i="4"/>
  <c r="BK573" i="4"/>
  <c r="BL573" i="4"/>
  <c r="BM573" i="4"/>
  <c r="AW574" i="4"/>
  <c r="AX574" i="4"/>
  <c r="AY574" i="4"/>
  <c r="AZ574" i="4"/>
  <c r="BA574" i="4"/>
  <c r="BF574" i="4"/>
  <c r="BG574" i="4"/>
  <c r="BH574" i="4"/>
  <c r="BI574" i="4"/>
  <c r="BJ574" i="4"/>
  <c r="BK574" i="4"/>
  <c r="BL574" i="4"/>
  <c r="BM574" i="4"/>
  <c r="AW575" i="4"/>
  <c r="AX575" i="4"/>
  <c r="AY575" i="4"/>
  <c r="AZ575" i="4"/>
  <c r="BA575" i="4"/>
  <c r="BF575" i="4"/>
  <c r="BG575" i="4"/>
  <c r="BH575" i="4"/>
  <c r="BI575" i="4"/>
  <c r="BJ575" i="4"/>
  <c r="BK575" i="4"/>
  <c r="BL575" i="4"/>
  <c r="BM575" i="4"/>
  <c r="AW576" i="4"/>
  <c r="AX576" i="4"/>
  <c r="AY576" i="4"/>
  <c r="AZ576" i="4"/>
  <c r="BA576" i="4"/>
  <c r="BF576" i="4"/>
  <c r="BG576" i="4"/>
  <c r="BH576" i="4"/>
  <c r="BI576" i="4"/>
  <c r="BJ576" i="4"/>
  <c r="BK576" i="4"/>
  <c r="BL576" i="4"/>
  <c r="BM576" i="4"/>
  <c r="AW577" i="4"/>
  <c r="AX577" i="4"/>
  <c r="AY577" i="4"/>
  <c r="AZ577" i="4"/>
  <c r="BA577" i="4"/>
  <c r="BF577" i="4"/>
  <c r="BG577" i="4"/>
  <c r="BH577" i="4"/>
  <c r="BI577" i="4"/>
  <c r="BJ577" i="4"/>
  <c r="BK577" i="4"/>
  <c r="BL577" i="4"/>
  <c r="BM577" i="4"/>
  <c r="AW578" i="4"/>
  <c r="AX578" i="4"/>
  <c r="AY578" i="4"/>
  <c r="AZ578" i="4"/>
  <c r="BA578" i="4"/>
  <c r="BF578" i="4"/>
  <c r="BG578" i="4"/>
  <c r="BH578" i="4"/>
  <c r="BI578" i="4"/>
  <c r="BJ578" i="4"/>
  <c r="BK578" i="4"/>
  <c r="BL578" i="4"/>
  <c r="BM578" i="4"/>
  <c r="AW579" i="4"/>
  <c r="AX579" i="4"/>
  <c r="AY579" i="4"/>
  <c r="AZ579" i="4"/>
  <c r="BA579" i="4"/>
  <c r="BF579" i="4"/>
  <c r="BG579" i="4"/>
  <c r="BH579" i="4"/>
  <c r="BI579" i="4"/>
  <c r="BJ579" i="4"/>
  <c r="BK579" i="4"/>
  <c r="BL579" i="4"/>
  <c r="BM579" i="4"/>
  <c r="AW580" i="4"/>
  <c r="AX580" i="4"/>
  <c r="AY580" i="4"/>
  <c r="AZ580" i="4"/>
  <c r="BA580" i="4"/>
  <c r="BF580" i="4"/>
  <c r="BG580" i="4"/>
  <c r="BH580" i="4"/>
  <c r="BI580" i="4"/>
  <c r="BJ580" i="4"/>
  <c r="BK580" i="4"/>
  <c r="BL580" i="4"/>
  <c r="BM580" i="4"/>
  <c r="AW581" i="4"/>
  <c r="AX581" i="4"/>
  <c r="AY581" i="4"/>
  <c r="AZ581" i="4"/>
  <c r="BA581" i="4"/>
  <c r="BF581" i="4"/>
  <c r="BG581" i="4"/>
  <c r="BH581" i="4"/>
  <c r="BI581" i="4"/>
  <c r="BJ581" i="4"/>
  <c r="BK581" i="4"/>
  <c r="BL581" i="4"/>
  <c r="BM581" i="4"/>
  <c r="AW582" i="4"/>
  <c r="AX582" i="4"/>
  <c r="AY582" i="4"/>
  <c r="AZ582" i="4"/>
  <c r="BA582" i="4"/>
  <c r="BF582" i="4"/>
  <c r="BG582" i="4"/>
  <c r="BH582" i="4"/>
  <c r="BI582" i="4"/>
  <c r="BJ582" i="4"/>
  <c r="BK582" i="4"/>
  <c r="BL582" i="4"/>
  <c r="BM582" i="4"/>
  <c r="AW583" i="4"/>
  <c r="AX583" i="4"/>
  <c r="AY583" i="4"/>
  <c r="AZ583" i="4"/>
  <c r="BA583" i="4"/>
  <c r="BF583" i="4"/>
  <c r="BG583" i="4"/>
  <c r="BH583" i="4"/>
  <c r="BI583" i="4"/>
  <c r="BJ583" i="4"/>
  <c r="BK583" i="4"/>
  <c r="BL583" i="4"/>
  <c r="BM583" i="4"/>
  <c r="AW584" i="4"/>
  <c r="AX584" i="4"/>
  <c r="AY584" i="4"/>
  <c r="AZ584" i="4"/>
  <c r="BA584" i="4"/>
  <c r="BF584" i="4"/>
  <c r="BG584" i="4"/>
  <c r="BH584" i="4"/>
  <c r="BI584" i="4"/>
  <c r="BJ584" i="4"/>
  <c r="BK584" i="4"/>
  <c r="BL584" i="4"/>
  <c r="BM584" i="4"/>
  <c r="AW585" i="4"/>
  <c r="AX585" i="4"/>
  <c r="AY585" i="4"/>
  <c r="AZ585" i="4"/>
  <c r="BA585" i="4"/>
  <c r="BF585" i="4"/>
  <c r="BG585" i="4"/>
  <c r="BH585" i="4"/>
  <c r="BI585" i="4"/>
  <c r="BJ585" i="4"/>
  <c r="BK585" i="4"/>
  <c r="BL585" i="4"/>
  <c r="BM585" i="4"/>
  <c r="AW586" i="4"/>
  <c r="AX586" i="4"/>
  <c r="AY586" i="4"/>
  <c r="AZ586" i="4"/>
  <c r="BA586" i="4"/>
  <c r="BF586" i="4"/>
  <c r="BG586" i="4"/>
  <c r="BH586" i="4"/>
  <c r="BI586" i="4"/>
  <c r="BJ586" i="4"/>
  <c r="BK586" i="4"/>
  <c r="BL586" i="4"/>
  <c r="BM586" i="4"/>
  <c r="AW587" i="4"/>
  <c r="AX587" i="4"/>
  <c r="AY587" i="4"/>
  <c r="AZ587" i="4"/>
  <c r="BA587" i="4"/>
  <c r="BF587" i="4"/>
  <c r="BG587" i="4"/>
  <c r="BH587" i="4"/>
  <c r="BI587" i="4"/>
  <c r="BJ587" i="4"/>
  <c r="BK587" i="4"/>
  <c r="BL587" i="4"/>
  <c r="BM587" i="4"/>
  <c r="AW588" i="4"/>
  <c r="AX588" i="4"/>
  <c r="AY588" i="4"/>
  <c r="AZ588" i="4"/>
  <c r="BA588" i="4"/>
  <c r="BF588" i="4"/>
  <c r="BG588" i="4"/>
  <c r="BH588" i="4"/>
  <c r="BI588" i="4"/>
  <c r="BJ588" i="4"/>
  <c r="BK588" i="4"/>
  <c r="BL588" i="4"/>
  <c r="BM588" i="4"/>
  <c r="AW589" i="4"/>
  <c r="AX589" i="4"/>
  <c r="AY589" i="4"/>
  <c r="AZ589" i="4"/>
  <c r="BA589" i="4"/>
  <c r="BF589" i="4"/>
  <c r="BG589" i="4"/>
  <c r="BH589" i="4"/>
  <c r="BI589" i="4"/>
  <c r="BJ589" i="4"/>
  <c r="BK589" i="4"/>
  <c r="BL589" i="4"/>
  <c r="BM589" i="4"/>
  <c r="AW590" i="4"/>
  <c r="AX590" i="4"/>
  <c r="AY590" i="4"/>
  <c r="AZ590" i="4"/>
  <c r="BA590" i="4"/>
  <c r="BF590" i="4"/>
  <c r="BG590" i="4"/>
  <c r="BH590" i="4"/>
  <c r="BI590" i="4"/>
  <c r="BJ590" i="4"/>
  <c r="BK590" i="4"/>
  <c r="BL590" i="4"/>
  <c r="BM590" i="4"/>
  <c r="AW591" i="4"/>
  <c r="AX591" i="4"/>
  <c r="AY591" i="4"/>
  <c r="AZ591" i="4"/>
  <c r="BA591" i="4"/>
  <c r="BF591" i="4"/>
  <c r="BG591" i="4"/>
  <c r="BH591" i="4"/>
  <c r="BI591" i="4"/>
  <c r="BJ591" i="4"/>
  <c r="BK591" i="4"/>
  <c r="BL591" i="4"/>
  <c r="BM591" i="4"/>
  <c r="AW592" i="4"/>
  <c r="AX592" i="4"/>
  <c r="AY592" i="4"/>
  <c r="AZ592" i="4"/>
  <c r="BA592" i="4"/>
  <c r="BF592" i="4"/>
  <c r="BG592" i="4"/>
  <c r="BH592" i="4"/>
  <c r="BI592" i="4"/>
  <c r="BJ592" i="4"/>
  <c r="BK592" i="4"/>
  <c r="BL592" i="4"/>
  <c r="BM592" i="4"/>
  <c r="AW593" i="4"/>
  <c r="AX593" i="4"/>
  <c r="AY593" i="4"/>
  <c r="AZ593" i="4"/>
  <c r="BA593" i="4"/>
  <c r="BF593" i="4"/>
  <c r="BG593" i="4"/>
  <c r="BH593" i="4"/>
  <c r="BI593" i="4"/>
  <c r="BJ593" i="4"/>
  <c r="BK593" i="4"/>
  <c r="BL593" i="4"/>
  <c r="BM593" i="4"/>
  <c r="AW594" i="4"/>
  <c r="AX594" i="4"/>
  <c r="AY594" i="4"/>
  <c r="AZ594" i="4"/>
  <c r="BA594" i="4"/>
  <c r="BF594" i="4"/>
  <c r="BG594" i="4"/>
  <c r="BH594" i="4"/>
  <c r="BI594" i="4"/>
  <c r="BJ594" i="4"/>
  <c r="BK594" i="4"/>
  <c r="BL594" i="4"/>
  <c r="BM594" i="4"/>
  <c r="AW595" i="4"/>
  <c r="AX595" i="4"/>
  <c r="AY595" i="4"/>
  <c r="AZ595" i="4"/>
  <c r="BA595" i="4"/>
  <c r="BF595" i="4"/>
  <c r="BG595" i="4"/>
  <c r="BH595" i="4"/>
  <c r="BI595" i="4"/>
  <c r="BJ595" i="4"/>
  <c r="BK595" i="4"/>
  <c r="BL595" i="4"/>
  <c r="BM595" i="4"/>
  <c r="AW596" i="4"/>
  <c r="AX596" i="4"/>
  <c r="AY596" i="4"/>
  <c r="AZ596" i="4"/>
  <c r="BA596" i="4"/>
  <c r="BF596" i="4"/>
  <c r="BG596" i="4"/>
  <c r="BH596" i="4"/>
  <c r="BI596" i="4"/>
  <c r="BJ596" i="4"/>
  <c r="BK596" i="4"/>
  <c r="BL596" i="4"/>
  <c r="BM596" i="4"/>
  <c r="AW597" i="4"/>
  <c r="AX597" i="4"/>
  <c r="AY597" i="4"/>
  <c r="AZ597" i="4"/>
  <c r="BA597" i="4"/>
  <c r="BF597" i="4"/>
  <c r="BG597" i="4"/>
  <c r="BH597" i="4"/>
  <c r="BI597" i="4"/>
  <c r="BJ597" i="4"/>
  <c r="BK597" i="4"/>
  <c r="BL597" i="4"/>
  <c r="BM597" i="4"/>
  <c r="AW598" i="4"/>
  <c r="AX598" i="4"/>
  <c r="AY598" i="4"/>
  <c r="AZ598" i="4"/>
  <c r="BA598" i="4"/>
  <c r="BF598" i="4"/>
  <c r="BG598" i="4"/>
  <c r="BH598" i="4"/>
  <c r="BI598" i="4"/>
  <c r="BJ598" i="4"/>
  <c r="BK598" i="4"/>
  <c r="BL598" i="4"/>
  <c r="BM598" i="4"/>
  <c r="AW599" i="4"/>
  <c r="AX599" i="4"/>
  <c r="AY599" i="4"/>
  <c r="AZ599" i="4"/>
  <c r="BA599" i="4"/>
  <c r="BF599" i="4"/>
  <c r="BG599" i="4"/>
  <c r="BH599" i="4"/>
  <c r="BI599" i="4"/>
  <c r="BJ599" i="4"/>
  <c r="BK599" i="4"/>
  <c r="BL599" i="4"/>
  <c r="BM599" i="4"/>
  <c r="AW600" i="4"/>
  <c r="AX600" i="4"/>
  <c r="AY600" i="4"/>
  <c r="AZ600" i="4"/>
  <c r="BA600" i="4"/>
  <c r="BF600" i="4"/>
  <c r="BG600" i="4"/>
  <c r="BH600" i="4"/>
  <c r="BI600" i="4"/>
  <c r="BJ600" i="4"/>
  <c r="BK600" i="4"/>
  <c r="BL600" i="4"/>
  <c r="BM600" i="4"/>
  <c r="AW601" i="4"/>
  <c r="AX601" i="4"/>
  <c r="AY601" i="4"/>
  <c r="AZ601" i="4"/>
  <c r="BA601" i="4"/>
  <c r="BF601" i="4"/>
  <c r="BG601" i="4"/>
  <c r="BH601" i="4"/>
  <c r="BI601" i="4"/>
  <c r="BJ601" i="4"/>
  <c r="BK601" i="4"/>
  <c r="BL601" i="4"/>
  <c r="BM601" i="4"/>
  <c r="AW602" i="4"/>
  <c r="AX602" i="4"/>
  <c r="AY602" i="4"/>
  <c r="AZ602" i="4"/>
  <c r="BA602" i="4"/>
  <c r="BF602" i="4"/>
  <c r="BG602" i="4"/>
  <c r="BH602" i="4"/>
  <c r="BI602" i="4"/>
  <c r="BJ602" i="4"/>
  <c r="BK602" i="4"/>
  <c r="BL602" i="4"/>
  <c r="BM602" i="4"/>
  <c r="AW603" i="4"/>
  <c r="AX603" i="4"/>
  <c r="AY603" i="4"/>
  <c r="AZ603" i="4"/>
  <c r="BA603" i="4"/>
  <c r="BF603" i="4"/>
  <c r="BG603" i="4"/>
  <c r="BH603" i="4"/>
  <c r="BI603" i="4"/>
  <c r="BJ603" i="4"/>
  <c r="BK603" i="4"/>
  <c r="BL603" i="4"/>
  <c r="BM603" i="4"/>
  <c r="AW604" i="4"/>
  <c r="AX604" i="4"/>
  <c r="AY604" i="4"/>
  <c r="AZ604" i="4"/>
  <c r="BA604" i="4"/>
  <c r="BF604" i="4"/>
  <c r="BG604" i="4"/>
  <c r="BH604" i="4"/>
  <c r="BI604" i="4"/>
  <c r="BJ604" i="4"/>
  <c r="BK604" i="4"/>
  <c r="BL604" i="4"/>
  <c r="BM604" i="4"/>
  <c r="AW605" i="4"/>
  <c r="AX605" i="4"/>
  <c r="AY605" i="4"/>
  <c r="AZ605" i="4"/>
  <c r="BA605" i="4"/>
  <c r="BF605" i="4"/>
  <c r="BG605" i="4"/>
  <c r="BH605" i="4"/>
  <c r="BI605" i="4"/>
  <c r="BJ605" i="4"/>
  <c r="BK605" i="4"/>
  <c r="BL605" i="4"/>
  <c r="BM605" i="4"/>
  <c r="AW606" i="4"/>
  <c r="AX606" i="4"/>
  <c r="AY606" i="4"/>
  <c r="AZ606" i="4"/>
  <c r="BA606" i="4"/>
  <c r="BF606" i="4"/>
  <c r="BG606" i="4"/>
  <c r="BH606" i="4"/>
  <c r="BI606" i="4"/>
  <c r="BJ606" i="4"/>
  <c r="BK606" i="4"/>
  <c r="BL606" i="4"/>
  <c r="BM606" i="4"/>
  <c r="AW607" i="4"/>
  <c r="AX607" i="4"/>
  <c r="AY607" i="4"/>
  <c r="AZ607" i="4"/>
  <c r="BA607" i="4"/>
  <c r="BF607" i="4"/>
  <c r="BG607" i="4"/>
  <c r="BH607" i="4"/>
  <c r="BI607" i="4"/>
  <c r="BJ607" i="4"/>
  <c r="BK607" i="4"/>
  <c r="BL607" i="4"/>
  <c r="BM607" i="4"/>
  <c r="AW608" i="4"/>
  <c r="AX608" i="4"/>
  <c r="AY608" i="4"/>
  <c r="AZ608" i="4"/>
  <c r="BA608" i="4"/>
  <c r="BF608" i="4"/>
  <c r="BG608" i="4"/>
  <c r="BH608" i="4"/>
  <c r="BI608" i="4"/>
  <c r="BJ608" i="4"/>
  <c r="BK608" i="4"/>
  <c r="BL608" i="4"/>
  <c r="BM608" i="4"/>
  <c r="AW609" i="4"/>
  <c r="AX609" i="4"/>
  <c r="AY609" i="4"/>
  <c r="AZ609" i="4"/>
  <c r="BA609" i="4"/>
  <c r="BF609" i="4"/>
  <c r="BG609" i="4"/>
  <c r="BH609" i="4"/>
  <c r="BI609" i="4"/>
  <c r="BJ609" i="4"/>
  <c r="BK609" i="4"/>
  <c r="BL609" i="4"/>
  <c r="BM609" i="4"/>
  <c r="AW610" i="4"/>
  <c r="AX610" i="4"/>
  <c r="AY610" i="4"/>
  <c r="AZ610" i="4"/>
  <c r="BA610" i="4"/>
  <c r="BF610" i="4"/>
  <c r="BG610" i="4"/>
  <c r="BH610" i="4"/>
  <c r="BI610" i="4"/>
  <c r="BJ610" i="4"/>
  <c r="BK610" i="4"/>
  <c r="BL610" i="4"/>
  <c r="BM610" i="4"/>
  <c r="AW611" i="4"/>
  <c r="AX611" i="4"/>
  <c r="AY611" i="4"/>
  <c r="AZ611" i="4"/>
  <c r="BA611" i="4"/>
  <c r="BF611" i="4"/>
  <c r="BG611" i="4"/>
  <c r="BH611" i="4"/>
  <c r="BI611" i="4"/>
  <c r="BJ611" i="4"/>
  <c r="BK611" i="4"/>
  <c r="BL611" i="4"/>
  <c r="BM611" i="4"/>
  <c r="AW612" i="4"/>
  <c r="AX612" i="4"/>
  <c r="AY612" i="4"/>
  <c r="AZ612" i="4"/>
  <c r="BA612" i="4"/>
  <c r="BF612" i="4"/>
  <c r="BG612" i="4"/>
  <c r="BH612" i="4"/>
  <c r="BI612" i="4"/>
  <c r="BJ612" i="4"/>
  <c r="BK612" i="4"/>
  <c r="BL612" i="4"/>
  <c r="BM612" i="4"/>
  <c r="AW613" i="4"/>
  <c r="AX613" i="4"/>
  <c r="AY613" i="4"/>
  <c r="AZ613" i="4"/>
  <c r="BA613" i="4"/>
  <c r="BF613" i="4"/>
  <c r="BG613" i="4"/>
  <c r="BH613" i="4"/>
  <c r="BI613" i="4"/>
  <c r="BJ613" i="4"/>
  <c r="BK613" i="4"/>
  <c r="BL613" i="4"/>
  <c r="BM613" i="4"/>
  <c r="AW614" i="4"/>
  <c r="AX614" i="4"/>
  <c r="AY614" i="4"/>
  <c r="AZ614" i="4"/>
  <c r="BA614" i="4"/>
  <c r="BF614" i="4"/>
  <c r="BG614" i="4"/>
  <c r="BH614" i="4"/>
  <c r="BI614" i="4"/>
  <c r="BJ614" i="4"/>
  <c r="BK614" i="4"/>
  <c r="BL614" i="4"/>
  <c r="BM614" i="4"/>
  <c r="AW615" i="4"/>
  <c r="AX615" i="4"/>
  <c r="AY615" i="4"/>
  <c r="AZ615" i="4"/>
  <c r="BA615" i="4"/>
  <c r="BF615" i="4"/>
  <c r="BG615" i="4"/>
  <c r="BH615" i="4"/>
  <c r="BI615" i="4"/>
  <c r="BJ615" i="4"/>
  <c r="BK615" i="4"/>
  <c r="BL615" i="4"/>
  <c r="BM615" i="4"/>
  <c r="AW616" i="4"/>
  <c r="AX616" i="4"/>
  <c r="AY616" i="4"/>
  <c r="AZ616" i="4"/>
  <c r="BA616" i="4"/>
  <c r="BF616" i="4"/>
  <c r="BG616" i="4"/>
  <c r="BH616" i="4"/>
  <c r="BI616" i="4"/>
  <c r="BJ616" i="4"/>
  <c r="BK616" i="4"/>
  <c r="BL616" i="4"/>
  <c r="BM616" i="4"/>
  <c r="AW617" i="4"/>
  <c r="AX617" i="4"/>
  <c r="AY617" i="4"/>
  <c r="AZ617" i="4"/>
  <c r="BA617" i="4"/>
  <c r="BF617" i="4"/>
  <c r="BG617" i="4"/>
  <c r="BH617" i="4"/>
  <c r="BI617" i="4"/>
  <c r="BJ617" i="4"/>
  <c r="BK617" i="4"/>
  <c r="BL617" i="4"/>
  <c r="BM617" i="4"/>
  <c r="AW618" i="4"/>
  <c r="AX618" i="4"/>
  <c r="AY618" i="4"/>
  <c r="AZ618" i="4"/>
  <c r="BA618" i="4"/>
  <c r="BF618" i="4"/>
  <c r="BG618" i="4"/>
  <c r="BH618" i="4"/>
  <c r="BI618" i="4"/>
  <c r="BJ618" i="4"/>
  <c r="BK618" i="4"/>
  <c r="BL618" i="4"/>
  <c r="BM618" i="4"/>
  <c r="AW619" i="4"/>
  <c r="AX619" i="4"/>
  <c r="AY619" i="4"/>
  <c r="AZ619" i="4"/>
  <c r="BA619" i="4"/>
  <c r="BF619" i="4"/>
  <c r="BG619" i="4"/>
  <c r="BH619" i="4"/>
  <c r="BI619" i="4"/>
  <c r="BJ619" i="4"/>
  <c r="BK619" i="4"/>
  <c r="BL619" i="4"/>
  <c r="BM619" i="4"/>
  <c r="AW620" i="4"/>
  <c r="AX620" i="4"/>
  <c r="AY620" i="4"/>
  <c r="AZ620" i="4"/>
  <c r="BA620" i="4"/>
  <c r="BF620" i="4"/>
  <c r="BG620" i="4"/>
  <c r="BH620" i="4"/>
  <c r="BI620" i="4"/>
  <c r="BJ620" i="4"/>
  <c r="BK620" i="4"/>
  <c r="BL620" i="4"/>
  <c r="BM620" i="4"/>
  <c r="AW621" i="4"/>
  <c r="AX621" i="4"/>
  <c r="AY621" i="4"/>
  <c r="AZ621" i="4"/>
  <c r="BA621" i="4"/>
  <c r="BF621" i="4"/>
  <c r="BG621" i="4"/>
  <c r="BH621" i="4"/>
  <c r="BI621" i="4"/>
  <c r="BJ621" i="4"/>
  <c r="BK621" i="4"/>
  <c r="BL621" i="4"/>
  <c r="BM621" i="4"/>
  <c r="AW622" i="4"/>
  <c r="AX622" i="4"/>
  <c r="AY622" i="4"/>
  <c r="AZ622" i="4"/>
  <c r="BA622" i="4"/>
  <c r="BF622" i="4"/>
  <c r="BG622" i="4"/>
  <c r="BH622" i="4"/>
  <c r="BI622" i="4"/>
  <c r="BJ622" i="4"/>
  <c r="BK622" i="4"/>
  <c r="BL622" i="4"/>
  <c r="BM622" i="4"/>
  <c r="AW623" i="4"/>
  <c r="AX623" i="4"/>
  <c r="AY623" i="4"/>
  <c r="AZ623" i="4"/>
  <c r="BA623" i="4"/>
  <c r="BF623" i="4"/>
  <c r="BG623" i="4"/>
  <c r="BH623" i="4"/>
  <c r="BI623" i="4"/>
  <c r="BJ623" i="4"/>
  <c r="BK623" i="4"/>
  <c r="BL623" i="4"/>
  <c r="BM623" i="4"/>
  <c r="AW624" i="4"/>
  <c r="AX624" i="4"/>
  <c r="AY624" i="4"/>
  <c r="AZ624" i="4"/>
  <c r="BA624" i="4"/>
  <c r="BF624" i="4"/>
  <c r="BG624" i="4"/>
  <c r="BH624" i="4"/>
  <c r="BI624" i="4"/>
  <c r="BJ624" i="4"/>
  <c r="BK624" i="4"/>
  <c r="BL624" i="4"/>
  <c r="BM624" i="4"/>
  <c r="AW625" i="4"/>
  <c r="AX625" i="4"/>
  <c r="AY625" i="4"/>
  <c r="AZ625" i="4"/>
  <c r="BA625" i="4"/>
  <c r="BF625" i="4"/>
  <c r="BG625" i="4"/>
  <c r="BH625" i="4"/>
  <c r="BI625" i="4"/>
  <c r="BJ625" i="4"/>
  <c r="BK625" i="4"/>
  <c r="BL625" i="4"/>
  <c r="BM625" i="4"/>
  <c r="AW626" i="4"/>
  <c r="AX626" i="4"/>
  <c r="AY626" i="4"/>
  <c r="AZ626" i="4"/>
  <c r="BA626" i="4"/>
  <c r="BF626" i="4"/>
  <c r="BG626" i="4"/>
  <c r="BH626" i="4"/>
  <c r="BI626" i="4"/>
  <c r="BJ626" i="4"/>
  <c r="BK626" i="4"/>
  <c r="BL626" i="4"/>
  <c r="BM626" i="4"/>
  <c r="AW627" i="4"/>
  <c r="AX627" i="4"/>
  <c r="AY627" i="4"/>
  <c r="AZ627" i="4"/>
  <c r="BA627" i="4"/>
  <c r="BF627" i="4"/>
  <c r="BG627" i="4"/>
  <c r="BH627" i="4"/>
  <c r="BI627" i="4"/>
  <c r="BJ627" i="4"/>
  <c r="BK627" i="4"/>
  <c r="BL627" i="4"/>
  <c r="BM627" i="4"/>
  <c r="AW628" i="4"/>
  <c r="AX628" i="4"/>
  <c r="AY628" i="4"/>
  <c r="AZ628" i="4"/>
  <c r="BA628" i="4"/>
  <c r="BF628" i="4"/>
  <c r="BG628" i="4"/>
  <c r="BH628" i="4"/>
  <c r="BI628" i="4"/>
  <c r="BJ628" i="4"/>
  <c r="BK628" i="4"/>
  <c r="BL628" i="4"/>
  <c r="BM628" i="4"/>
  <c r="AW629" i="4"/>
  <c r="AX629" i="4"/>
  <c r="AY629" i="4"/>
  <c r="AZ629" i="4"/>
  <c r="BA629" i="4"/>
  <c r="BF629" i="4"/>
  <c r="BG629" i="4"/>
  <c r="BH629" i="4"/>
  <c r="BI629" i="4"/>
  <c r="BJ629" i="4"/>
  <c r="BK629" i="4"/>
  <c r="BL629" i="4"/>
  <c r="BM629" i="4"/>
  <c r="AW630" i="4"/>
  <c r="AX630" i="4"/>
  <c r="AY630" i="4"/>
  <c r="AZ630" i="4"/>
  <c r="BA630" i="4"/>
  <c r="BF630" i="4"/>
  <c r="BG630" i="4"/>
  <c r="BH630" i="4"/>
  <c r="BI630" i="4"/>
  <c r="BJ630" i="4"/>
  <c r="BK630" i="4"/>
  <c r="BL630" i="4"/>
  <c r="BM630" i="4"/>
  <c r="AW631" i="4"/>
  <c r="AX631" i="4"/>
  <c r="AY631" i="4"/>
  <c r="AZ631" i="4"/>
  <c r="BA631" i="4"/>
  <c r="BF631" i="4"/>
  <c r="BG631" i="4"/>
  <c r="BH631" i="4"/>
  <c r="BI631" i="4"/>
  <c r="BJ631" i="4"/>
  <c r="BK631" i="4"/>
  <c r="BL631" i="4"/>
  <c r="BM631" i="4"/>
  <c r="AW632" i="4"/>
  <c r="AX632" i="4"/>
  <c r="AY632" i="4"/>
  <c r="AZ632" i="4"/>
  <c r="BA632" i="4"/>
  <c r="BF632" i="4"/>
  <c r="BG632" i="4"/>
  <c r="BH632" i="4"/>
  <c r="BI632" i="4"/>
  <c r="BJ632" i="4"/>
  <c r="BK632" i="4"/>
  <c r="BL632" i="4"/>
  <c r="BM632" i="4"/>
  <c r="AW633" i="4"/>
  <c r="AX633" i="4"/>
  <c r="AY633" i="4"/>
  <c r="AZ633" i="4"/>
  <c r="BA633" i="4"/>
  <c r="BF633" i="4"/>
  <c r="BG633" i="4"/>
  <c r="BH633" i="4"/>
  <c r="BI633" i="4"/>
  <c r="BJ633" i="4"/>
  <c r="BK633" i="4"/>
  <c r="BL633" i="4"/>
  <c r="BM633" i="4"/>
  <c r="AW634" i="4"/>
  <c r="AX634" i="4"/>
  <c r="AY634" i="4"/>
  <c r="AZ634" i="4"/>
  <c r="BA634" i="4"/>
  <c r="BF634" i="4"/>
  <c r="BG634" i="4"/>
  <c r="BH634" i="4"/>
  <c r="BI634" i="4"/>
  <c r="BJ634" i="4"/>
  <c r="BK634" i="4"/>
  <c r="BL634" i="4"/>
  <c r="BM634" i="4"/>
  <c r="AW635" i="4"/>
  <c r="AX635" i="4"/>
  <c r="AY635" i="4"/>
  <c r="AZ635" i="4"/>
  <c r="BA635" i="4"/>
  <c r="BF635" i="4"/>
  <c r="BG635" i="4"/>
  <c r="BH635" i="4"/>
  <c r="BI635" i="4"/>
  <c r="BJ635" i="4"/>
  <c r="BK635" i="4"/>
  <c r="BL635" i="4"/>
  <c r="BM635" i="4"/>
  <c r="AW636" i="4"/>
  <c r="AX636" i="4"/>
  <c r="AY636" i="4"/>
  <c r="AZ636" i="4"/>
  <c r="BA636" i="4"/>
  <c r="BF636" i="4"/>
  <c r="BG636" i="4"/>
  <c r="BH636" i="4"/>
  <c r="BI636" i="4"/>
  <c r="BJ636" i="4"/>
  <c r="BK636" i="4"/>
  <c r="BL636" i="4"/>
  <c r="BM636" i="4"/>
  <c r="AW637" i="4"/>
  <c r="AX637" i="4"/>
  <c r="AY637" i="4"/>
  <c r="AZ637" i="4"/>
  <c r="BA637" i="4"/>
  <c r="BF637" i="4"/>
  <c r="BG637" i="4"/>
  <c r="BH637" i="4"/>
  <c r="BI637" i="4"/>
  <c r="BJ637" i="4"/>
  <c r="BK637" i="4"/>
  <c r="BL637" i="4"/>
  <c r="BM637" i="4"/>
  <c r="AW638" i="4"/>
  <c r="AX638" i="4"/>
  <c r="AY638" i="4"/>
  <c r="AZ638" i="4"/>
  <c r="BA638" i="4"/>
  <c r="BF638" i="4"/>
  <c r="BG638" i="4"/>
  <c r="BH638" i="4"/>
  <c r="BI638" i="4"/>
  <c r="BJ638" i="4"/>
  <c r="BK638" i="4"/>
  <c r="BL638" i="4"/>
  <c r="BM638" i="4"/>
  <c r="AW639" i="4"/>
  <c r="AX639" i="4"/>
  <c r="AY639" i="4"/>
  <c r="AZ639" i="4"/>
  <c r="BA639" i="4"/>
  <c r="BF639" i="4"/>
  <c r="BG639" i="4"/>
  <c r="BH639" i="4"/>
  <c r="BI639" i="4"/>
  <c r="BJ639" i="4"/>
  <c r="BK639" i="4"/>
  <c r="BL639" i="4"/>
  <c r="BM639" i="4"/>
  <c r="AW640" i="4"/>
  <c r="AX640" i="4"/>
  <c r="AY640" i="4"/>
  <c r="AZ640" i="4"/>
  <c r="BA640" i="4"/>
  <c r="BF640" i="4"/>
  <c r="BG640" i="4"/>
  <c r="BH640" i="4"/>
  <c r="BI640" i="4"/>
  <c r="BJ640" i="4"/>
  <c r="BK640" i="4"/>
  <c r="BL640" i="4"/>
  <c r="BM640" i="4"/>
  <c r="AW641" i="4"/>
  <c r="AX641" i="4"/>
  <c r="AY641" i="4"/>
  <c r="AZ641" i="4"/>
  <c r="BA641" i="4"/>
  <c r="BF641" i="4"/>
  <c r="BG641" i="4"/>
  <c r="BH641" i="4"/>
  <c r="BI641" i="4"/>
  <c r="BJ641" i="4"/>
  <c r="BK641" i="4"/>
  <c r="BL641" i="4"/>
  <c r="BM641" i="4"/>
  <c r="AW642" i="4"/>
  <c r="AX642" i="4"/>
  <c r="AY642" i="4"/>
  <c r="AZ642" i="4"/>
  <c r="BA642" i="4"/>
  <c r="BF642" i="4"/>
  <c r="BG642" i="4"/>
  <c r="BH642" i="4"/>
  <c r="BI642" i="4"/>
  <c r="BJ642" i="4"/>
  <c r="BK642" i="4"/>
  <c r="BL642" i="4"/>
  <c r="BM642" i="4"/>
  <c r="AW643" i="4"/>
  <c r="AX643" i="4"/>
  <c r="AY643" i="4"/>
  <c r="AZ643" i="4"/>
  <c r="BA643" i="4"/>
  <c r="BF643" i="4"/>
  <c r="BG643" i="4"/>
  <c r="BH643" i="4"/>
  <c r="BI643" i="4"/>
  <c r="BJ643" i="4"/>
  <c r="BK643" i="4"/>
  <c r="BL643" i="4"/>
  <c r="BM643" i="4"/>
  <c r="AW644" i="4"/>
  <c r="AX644" i="4"/>
  <c r="AY644" i="4"/>
  <c r="AZ644" i="4"/>
  <c r="BA644" i="4"/>
  <c r="BF644" i="4"/>
  <c r="BG644" i="4"/>
  <c r="BH644" i="4"/>
  <c r="BI644" i="4"/>
  <c r="BJ644" i="4"/>
  <c r="BK644" i="4"/>
  <c r="BL644" i="4"/>
  <c r="BM644" i="4"/>
  <c r="AW645" i="4"/>
  <c r="AX645" i="4"/>
  <c r="AY645" i="4"/>
  <c r="AZ645" i="4"/>
  <c r="BA645" i="4"/>
  <c r="BF645" i="4"/>
  <c r="BG645" i="4"/>
  <c r="BH645" i="4"/>
  <c r="BI645" i="4"/>
  <c r="BJ645" i="4"/>
  <c r="BK645" i="4"/>
  <c r="BL645" i="4"/>
  <c r="BM645" i="4"/>
  <c r="AW646" i="4"/>
  <c r="AX646" i="4"/>
  <c r="AY646" i="4"/>
  <c r="AZ646" i="4"/>
  <c r="BA646" i="4"/>
  <c r="BF646" i="4"/>
  <c r="BG646" i="4"/>
  <c r="BH646" i="4"/>
  <c r="BI646" i="4"/>
  <c r="BJ646" i="4"/>
  <c r="BK646" i="4"/>
  <c r="BL646" i="4"/>
  <c r="BM646" i="4"/>
  <c r="AW647" i="4"/>
  <c r="AX647" i="4"/>
  <c r="AY647" i="4"/>
  <c r="AZ647" i="4"/>
  <c r="BA647" i="4"/>
  <c r="BF647" i="4"/>
  <c r="BG647" i="4"/>
  <c r="BH647" i="4"/>
  <c r="BI647" i="4"/>
  <c r="BJ647" i="4"/>
  <c r="BK647" i="4"/>
  <c r="BL647" i="4"/>
  <c r="BM647" i="4"/>
  <c r="AW648" i="4"/>
  <c r="AX648" i="4"/>
  <c r="AY648" i="4"/>
  <c r="AZ648" i="4"/>
  <c r="BA648" i="4"/>
  <c r="BF648" i="4"/>
  <c r="BG648" i="4"/>
  <c r="BH648" i="4"/>
  <c r="BI648" i="4"/>
  <c r="BJ648" i="4"/>
  <c r="BK648" i="4"/>
  <c r="BL648" i="4"/>
  <c r="BM648" i="4"/>
  <c r="AW649" i="4"/>
  <c r="AX649" i="4"/>
  <c r="AY649" i="4"/>
  <c r="AZ649" i="4"/>
  <c r="BA649" i="4"/>
  <c r="BF649" i="4"/>
  <c r="BG649" i="4"/>
  <c r="BH649" i="4"/>
  <c r="BI649" i="4"/>
  <c r="BJ649" i="4"/>
  <c r="BK649" i="4"/>
  <c r="BL649" i="4"/>
  <c r="BM649" i="4"/>
  <c r="AW650" i="4"/>
  <c r="AX650" i="4"/>
  <c r="AY650" i="4"/>
  <c r="AZ650" i="4"/>
  <c r="BA650" i="4"/>
  <c r="BF650" i="4"/>
  <c r="BG650" i="4"/>
  <c r="BH650" i="4"/>
  <c r="BI650" i="4"/>
  <c r="BJ650" i="4"/>
  <c r="BK650" i="4"/>
  <c r="BL650" i="4"/>
  <c r="BM650" i="4"/>
  <c r="AW651" i="4"/>
  <c r="AX651" i="4"/>
  <c r="AY651" i="4"/>
  <c r="AZ651" i="4"/>
  <c r="BA651" i="4"/>
  <c r="BF651" i="4"/>
  <c r="BG651" i="4"/>
  <c r="BH651" i="4"/>
  <c r="BI651" i="4"/>
  <c r="BJ651" i="4"/>
  <c r="BK651" i="4"/>
  <c r="BL651" i="4"/>
  <c r="BM651" i="4"/>
  <c r="AW652" i="4"/>
  <c r="AX652" i="4"/>
  <c r="AY652" i="4"/>
  <c r="AZ652" i="4"/>
  <c r="BA652" i="4"/>
  <c r="BF652" i="4"/>
  <c r="BG652" i="4"/>
  <c r="BH652" i="4"/>
  <c r="BI652" i="4"/>
  <c r="BJ652" i="4"/>
  <c r="BK652" i="4"/>
  <c r="BL652" i="4"/>
  <c r="BM652" i="4"/>
  <c r="AW653" i="4"/>
  <c r="AX653" i="4"/>
  <c r="AY653" i="4"/>
  <c r="AZ653" i="4"/>
  <c r="BA653" i="4"/>
  <c r="BF653" i="4"/>
  <c r="BG653" i="4"/>
  <c r="BH653" i="4"/>
  <c r="BI653" i="4"/>
  <c r="BJ653" i="4"/>
  <c r="BK653" i="4"/>
  <c r="BL653" i="4"/>
  <c r="BM653" i="4"/>
  <c r="AW654" i="4"/>
  <c r="AX654" i="4"/>
  <c r="AY654" i="4"/>
  <c r="AZ654" i="4"/>
  <c r="BA654" i="4"/>
  <c r="BF654" i="4"/>
  <c r="BG654" i="4"/>
  <c r="BH654" i="4"/>
  <c r="BI654" i="4"/>
  <c r="BJ654" i="4"/>
  <c r="BK654" i="4"/>
  <c r="BL654" i="4"/>
  <c r="BM654" i="4"/>
  <c r="AW655" i="4"/>
  <c r="AX655" i="4"/>
  <c r="AY655" i="4"/>
  <c r="AZ655" i="4"/>
  <c r="BA655" i="4"/>
  <c r="BF655" i="4"/>
  <c r="BG655" i="4"/>
  <c r="BH655" i="4"/>
  <c r="BI655" i="4"/>
  <c r="BJ655" i="4"/>
  <c r="BK655" i="4"/>
  <c r="BL655" i="4"/>
  <c r="BM655" i="4"/>
  <c r="AW656" i="4"/>
  <c r="AX656" i="4"/>
  <c r="AY656" i="4"/>
  <c r="AZ656" i="4"/>
  <c r="BA656" i="4"/>
  <c r="BF656" i="4"/>
  <c r="BG656" i="4"/>
  <c r="BH656" i="4"/>
  <c r="BI656" i="4"/>
  <c r="BJ656" i="4"/>
  <c r="BK656" i="4"/>
  <c r="BL656" i="4"/>
  <c r="BM656" i="4"/>
  <c r="AW657" i="4"/>
  <c r="AX657" i="4"/>
  <c r="AY657" i="4"/>
  <c r="AZ657" i="4"/>
  <c r="BA657" i="4"/>
  <c r="BF657" i="4"/>
  <c r="BG657" i="4"/>
  <c r="BH657" i="4"/>
  <c r="BI657" i="4"/>
  <c r="BJ657" i="4"/>
  <c r="BK657" i="4"/>
  <c r="BL657" i="4"/>
  <c r="BM657" i="4"/>
  <c r="AW658" i="4"/>
  <c r="AX658" i="4"/>
  <c r="AY658" i="4"/>
  <c r="AZ658" i="4"/>
  <c r="BA658" i="4"/>
  <c r="BF658" i="4"/>
  <c r="BG658" i="4"/>
  <c r="BH658" i="4"/>
  <c r="BI658" i="4"/>
  <c r="BJ658" i="4"/>
  <c r="BK658" i="4"/>
  <c r="BL658" i="4"/>
  <c r="BM658" i="4"/>
  <c r="AW659" i="4"/>
  <c r="AX659" i="4"/>
  <c r="AY659" i="4"/>
  <c r="AZ659" i="4"/>
  <c r="BA659" i="4"/>
  <c r="BF659" i="4"/>
  <c r="BG659" i="4"/>
  <c r="BH659" i="4"/>
  <c r="BI659" i="4"/>
  <c r="BJ659" i="4"/>
  <c r="BK659" i="4"/>
  <c r="BL659" i="4"/>
  <c r="BM659" i="4"/>
  <c r="AW660" i="4"/>
  <c r="AX660" i="4"/>
  <c r="AY660" i="4"/>
  <c r="AZ660" i="4"/>
  <c r="BA660" i="4"/>
  <c r="BF660" i="4"/>
  <c r="BG660" i="4"/>
  <c r="BH660" i="4"/>
  <c r="BI660" i="4"/>
  <c r="BJ660" i="4"/>
  <c r="BK660" i="4"/>
  <c r="BL660" i="4"/>
  <c r="BM660" i="4"/>
  <c r="AW661" i="4"/>
  <c r="AX661" i="4"/>
  <c r="AY661" i="4"/>
  <c r="AZ661" i="4"/>
  <c r="BA661" i="4"/>
  <c r="BF661" i="4"/>
  <c r="BG661" i="4"/>
  <c r="BH661" i="4"/>
  <c r="BI661" i="4"/>
  <c r="BJ661" i="4"/>
  <c r="BK661" i="4"/>
  <c r="BL661" i="4"/>
  <c r="BM661" i="4"/>
  <c r="AW662" i="4"/>
  <c r="AX662" i="4"/>
  <c r="AY662" i="4"/>
  <c r="AZ662" i="4"/>
  <c r="BA662" i="4"/>
  <c r="BF662" i="4"/>
  <c r="BG662" i="4"/>
  <c r="BH662" i="4"/>
  <c r="BI662" i="4"/>
  <c r="BJ662" i="4"/>
  <c r="BK662" i="4"/>
  <c r="BL662" i="4"/>
  <c r="BM662" i="4"/>
  <c r="AW663" i="4"/>
  <c r="AX663" i="4"/>
  <c r="AY663" i="4"/>
  <c r="AZ663" i="4"/>
  <c r="BA663" i="4"/>
  <c r="BF663" i="4"/>
  <c r="BG663" i="4"/>
  <c r="BH663" i="4"/>
  <c r="BI663" i="4"/>
  <c r="BJ663" i="4"/>
  <c r="BK663" i="4"/>
  <c r="BL663" i="4"/>
  <c r="BM663" i="4"/>
  <c r="AW664" i="4"/>
  <c r="AX664" i="4"/>
  <c r="AY664" i="4"/>
  <c r="AZ664" i="4"/>
  <c r="BA664" i="4"/>
  <c r="BF664" i="4"/>
  <c r="BG664" i="4"/>
  <c r="BH664" i="4"/>
  <c r="BI664" i="4"/>
  <c r="BJ664" i="4"/>
  <c r="BK664" i="4"/>
  <c r="BL664" i="4"/>
  <c r="BM664" i="4"/>
  <c r="AW665" i="4"/>
  <c r="AX665" i="4"/>
  <c r="AY665" i="4"/>
  <c r="AZ665" i="4"/>
  <c r="BA665" i="4"/>
  <c r="BF665" i="4"/>
  <c r="BG665" i="4"/>
  <c r="BH665" i="4"/>
  <c r="BI665" i="4"/>
  <c r="BJ665" i="4"/>
  <c r="BK665" i="4"/>
  <c r="BL665" i="4"/>
  <c r="BM665" i="4"/>
  <c r="AW666" i="4"/>
  <c r="AX666" i="4"/>
  <c r="AY666" i="4"/>
  <c r="AZ666" i="4"/>
  <c r="BA666" i="4"/>
  <c r="BF666" i="4"/>
  <c r="BG666" i="4"/>
  <c r="BH666" i="4"/>
  <c r="BI666" i="4"/>
  <c r="BJ666" i="4"/>
  <c r="BK666" i="4"/>
  <c r="BL666" i="4"/>
  <c r="BM666" i="4"/>
  <c r="AW667" i="4"/>
  <c r="AX667" i="4"/>
  <c r="AY667" i="4"/>
  <c r="AZ667" i="4"/>
  <c r="BA667" i="4"/>
  <c r="BF667" i="4"/>
  <c r="BG667" i="4"/>
  <c r="BH667" i="4"/>
  <c r="BI667" i="4"/>
  <c r="BJ667" i="4"/>
  <c r="BK667" i="4"/>
  <c r="BL667" i="4"/>
  <c r="BM667" i="4"/>
  <c r="AW668" i="4"/>
  <c r="AX668" i="4"/>
  <c r="AY668" i="4"/>
  <c r="AZ668" i="4"/>
  <c r="BA668" i="4"/>
  <c r="BF668" i="4"/>
  <c r="BG668" i="4"/>
  <c r="BH668" i="4"/>
  <c r="BI668" i="4"/>
  <c r="BJ668" i="4"/>
  <c r="BK668" i="4"/>
  <c r="BL668" i="4"/>
  <c r="BM668" i="4"/>
  <c r="AW669" i="4"/>
  <c r="AX669" i="4"/>
  <c r="AY669" i="4"/>
  <c r="AZ669" i="4"/>
  <c r="BA669" i="4"/>
  <c r="BF669" i="4"/>
  <c r="BG669" i="4"/>
  <c r="BH669" i="4"/>
  <c r="BI669" i="4"/>
  <c r="BJ669" i="4"/>
  <c r="BK669" i="4"/>
  <c r="BL669" i="4"/>
  <c r="BM669" i="4"/>
  <c r="AW670" i="4"/>
  <c r="AX670" i="4"/>
  <c r="AY670" i="4"/>
  <c r="AZ670" i="4"/>
  <c r="BA670" i="4"/>
  <c r="BF670" i="4"/>
  <c r="BG670" i="4"/>
  <c r="BH670" i="4"/>
  <c r="BI670" i="4"/>
  <c r="BJ670" i="4"/>
  <c r="BK670" i="4"/>
  <c r="BL670" i="4"/>
  <c r="BM670" i="4"/>
  <c r="AW671" i="4"/>
  <c r="AX671" i="4"/>
  <c r="AY671" i="4"/>
  <c r="AZ671" i="4"/>
  <c r="BA671" i="4"/>
  <c r="BF671" i="4"/>
  <c r="BG671" i="4"/>
  <c r="BH671" i="4"/>
  <c r="BI671" i="4"/>
  <c r="BJ671" i="4"/>
  <c r="BK671" i="4"/>
  <c r="BL671" i="4"/>
  <c r="BM671" i="4"/>
  <c r="AW672" i="4"/>
  <c r="AX672" i="4"/>
  <c r="AY672" i="4"/>
  <c r="AZ672" i="4"/>
  <c r="BA672" i="4"/>
  <c r="BF672" i="4"/>
  <c r="BG672" i="4"/>
  <c r="BH672" i="4"/>
  <c r="BI672" i="4"/>
  <c r="BJ672" i="4"/>
  <c r="BK672" i="4"/>
  <c r="BL672" i="4"/>
  <c r="BM672" i="4"/>
  <c r="AW673" i="4"/>
  <c r="AX673" i="4"/>
  <c r="AY673" i="4"/>
  <c r="AZ673" i="4"/>
  <c r="BA673" i="4"/>
  <c r="BF673" i="4"/>
  <c r="BG673" i="4"/>
  <c r="BH673" i="4"/>
  <c r="BI673" i="4"/>
  <c r="BJ673" i="4"/>
  <c r="BK673" i="4"/>
  <c r="BL673" i="4"/>
  <c r="BM673" i="4"/>
  <c r="AW674" i="4"/>
  <c r="AX674" i="4"/>
  <c r="AY674" i="4"/>
  <c r="AZ674" i="4"/>
  <c r="BA674" i="4"/>
  <c r="BF674" i="4"/>
  <c r="BG674" i="4"/>
  <c r="BH674" i="4"/>
  <c r="BI674" i="4"/>
  <c r="BJ674" i="4"/>
  <c r="BK674" i="4"/>
  <c r="BL674" i="4"/>
  <c r="BM674" i="4"/>
  <c r="AW675" i="4"/>
  <c r="AX675" i="4"/>
  <c r="AY675" i="4"/>
  <c r="AZ675" i="4"/>
  <c r="BA675" i="4"/>
  <c r="BF675" i="4"/>
  <c r="BG675" i="4"/>
  <c r="BH675" i="4"/>
  <c r="BI675" i="4"/>
  <c r="BJ675" i="4"/>
  <c r="BK675" i="4"/>
  <c r="BL675" i="4"/>
  <c r="BM675" i="4"/>
  <c r="AW676" i="4"/>
  <c r="AX676" i="4"/>
  <c r="AY676" i="4"/>
  <c r="AZ676" i="4"/>
  <c r="BA676" i="4"/>
  <c r="BF676" i="4"/>
  <c r="BG676" i="4"/>
  <c r="BH676" i="4"/>
  <c r="BI676" i="4"/>
  <c r="BJ676" i="4"/>
  <c r="BK676" i="4"/>
  <c r="BL676" i="4"/>
  <c r="BM676" i="4"/>
  <c r="AW677" i="4"/>
  <c r="AX677" i="4"/>
  <c r="AY677" i="4"/>
  <c r="AZ677" i="4"/>
  <c r="BA677" i="4"/>
  <c r="BF677" i="4"/>
  <c r="BG677" i="4"/>
  <c r="BH677" i="4"/>
  <c r="BI677" i="4"/>
  <c r="BJ677" i="4"/>
  <c r="BK677" i="4"/>
  <c r="BL677" i="4"/>
  <c r="BM677" i="4"/>
  <c r="AW678" i="4"/>
  <c r="AX678" i="4"/>
  <c r="AY678" i="4"/>
  <c r="AZ678" i="4"/>
  <c r="BA678" i="4"/>
  <c r="BF678" i="4"/>
  <c r="BG678" i="4"/>
  <c r="BH678" i="4"/>
  <c r="BI678" i="4"/>
  <c r="BJ678" i="4"/>
  <c r="BK678" i="4"/>
  <c r="BL678" i="4"/>
  <c r="BM678" i="4"/>
  <c r="AW679" i="4"/>
  <c r="AX679" i="4"/>
  <c r="AY679" i="4"/>
  <c r="AZ679" i="4"/>
  <c r="BA679" i="4"/>
  <c r="BF679" i="4"/>
  <c r="BG679" i="4"/>
  <c r="BH679" i="4"/>
  <c r="BI679" i="4"/>
  <c r="BJ679" i="4"/>
  <c r="BK679" i="4"/>
  <c r="BL679" i="4"/>
  <c r="BM679" i="4"/>
  <c r="AW680" i="4"/>
  <c r="AX680" i="4"/>
  <c r="AY680" i="4"/>
  <c r="AZ680" i="4"/>
  <c r="BA680" i="4"/>
  <c r="BF680" i="4"/>
  <c r="BG680" i="4"/>
  <c r="BH680" i="4"/>
  <c r="BI680" i="4"/>
  <c r="BJ680" i="4"/>
  <c r="BK680" i="4"/>
  <c r="BL680" i="4"/>
  <c r="BM680" i="4"/>
  <c r="AW681" i="4"/>
  <c r="AX681" i="4"/>
  <c r="AY681" i="4"/>
  <c r="AZ681" i="4"/>
  <c r="BA681" i="4"/>
  <c r="BF681" i="4"/>
  <c r="BG681" i="4"/>
  <c r="BH681" i="4"/>
  <c r="BI681" i="4"/>
  <c r="BJ681" i="4"/>
  <c r="BK681" i="4"/>
  <c r="BL681" i="4"/>
  <c r="BM681" i="4"/>
  <c r="AW682" i="4"/>
  <c r="AX682" i="4"/>
  <c r="AY682" i="4"/>
  <c r="AZ682" i="4"/>
  <c r="BA682" i="4"/>
  <c r="BF682" i="4"/>
  <c r="BG682" i="4"/>
  <c r="BH682" i="4"/>
  <c r="BI682" i="4"/>
  <c r="BJ682" i="4"/>
  <c r="BK682" i="4"/>
  <c r="BL682" i="4"/>
  <c r="BM682" i="4"/>
  <c r="AW683" i="4"/>
  <c r="AX683" i="4"/>
  <c r="AY683" i="4"/>
  <c r="AZ683" i="4"/>
  <c r="BA683" i="4"/>
  <c r="BF683" i="4"/>
  <c r="BG683" i="4"/>
  <c r="BH683" i="4"/>
  <c r="BI683" i="4"/>
  <c r="BJ683" i="4"/>
  <c r="BK683" i="4"/>
  <c r="BL683" i="4"/>
  <c r="BM683" i="4"/>
  <c r="AW684" i="4"/>
  <c r="AX684" i="4"/>
  <c r="AY684" i="4"/>
  <c r="AZ684" i="4"/>
  <c r="BA684" i="4"/>
  <c r="BF684" i="4"/>
  <c r="BG684" i="4"/>
  <c r="BH684" i="4"/>
  <c r="BI684" i="4"/>
  <c r="BJ684" i="4"/>
  <c r="BK684" i="4"/>
  <c r="BL684" i="4"/>
  <c r="BM684" i="4"/>
  <c r="AW685" i="4"/>
  <c r="AX685" i="4"/>
  <c r="AY685" i="4"/>
  <c r="AZ685" i="4"/>
  <c r="BA685" i="4"/>
  <c r="BF685" i="4"/>
  <c r="BG685" i="4"/>
  <c r="BH685" i="4"/>
  <c r="BI685" i="4"/>
  <c r="BJ685" i="4"/>
  <c r="BK685" i="4"/>
  <c r="BL685" i="4"/>
  <c r="BM685" i="4"/>
  <c r="AW686" i="4"/>
  <c r="AX686" i="4"/>
  <c r="AY686" i="4"/>
  <c r="AZ686" i="4"/>
  <c r="BA686" i="4"/>
  <c r="BF686" i="4"/>
  <c r="BG686" i="4"/>
  <c r="BH686" i="4"/>
  <c r="BI686" i="4"/>
  <c r="BJ686" i="4"/>
  <c r="BK686" i="4"/>
  <c r="BL686" i="4"/>
  <c r="BM686" i="4"/>
  <c r="AW687" i="4"/>
  <c r="AX687" i="4"/>
  <c r="AY687" i="4"/>
  <c r="AZ687" i="4"/>
  <c r="BA687" i="4"/>
  <c r="BF687" i="4"/>
  <c r="BG687" i="4"/>
  <c r="BH687" i="4"/>
  <c r="BI687" i="4"/>
  <c r="BJ687" i="4"/>
  <c r="BK687" i="4"/>
  <c r="BL687" i="4"/>
  <c r="BM687" i="4"/>
  <c r="AW688" i="4"/>
  <c r="AX688" i="4"/>
  <c r="AY688" i="4"/>
  <c r="AZ688" i="4"/>
  <c r="BA688" i="4"/>
  <c r="BF688" i="4"/>
  <c r="BG688" i="4"/>
  <c r="BH688" i="4"/>
  <c r="BI688" i="4"/>
  <c r="BJ688" i="4"/>
  <c r="BK688" i="4"/>
  <c r="BL688" i="4"/>
  <c r="BM688" i="4"/>
  <c r="AW689" i="4"/>
  <c r="AX689" i="4"/>
  <c r="AY689" i="4"/>
  <c r="AZ689" i="4"/>
  <c r="BA689" i="4"/>
  <c r="BF689" i="4"/>
  <c r="BG689" i="4"/>
  <c r="BH689" i="4"/>
  <c r="BI689" i="4"/>
  <c r="BJ689" i="4"/>
  <c r="BK689" i="4"/>
  <c r="BL689" i="4"/>
  <c r="BM689" i="4"/>
  <c r="AW690" i="4"/>
  <c r="AX690" i="4"/>
  <c r="AY690" i="4"/>
  <c r="AZ690" i="4"/>
  <c r="BA690" i="4"/>
  <c r="BF690" i="4"/>
  <c r="BG690" i="4"/>
  <c r="BH690" i="4"/>
  <c r="BI690" i="4"/>
  <c r="BJ690" i="4"/>
  <c r="BK690" i="4"/>
  <c r="BL690" i="4"/>
  <c r="BM690" i="4"/>
  <c r="AW691" i="4"/>
  <c r="AX691" i="4"/>
  <c r="AY691" i="4"/>
  <c r="AZ691" i="4"/>
  <c r="BA691" i="4"/>
  <c r="BF691" i="4"/>
  <c r="BG691" i="4"/>
  <c r="BH691" i="4"/>
  <c r="BI691" i="4"/>
  <c r="BJ691" i="4"/>
  <c r="BK691" i="4"/>
  <c r="BL691" i="4"/>
  <c r="BM691" i="4"/>
  <c r="AW692" i="4"/>
  <c r="AX692" i="4"/>
  <c r="AY692" i="4"/>
  <c r="AZ692" i="4"/>
  <c r="BA692" i="4"/>
  <c r="BF692" i="4"/>
  <c r="BG692" i="4"/>
  <c r="BH692" i="4"/>
  <c r="BI692" i="4"/>
  <c r="BJ692" i="4"/>
  <c r="BK692" i="4"/>
  <c r="BL692" i="4"/>
  <c r="BM692" i="4"/>
  <c r="AW693" i="4"/>
  <c r="AX693" i="4"/>
  <c r="AY693" i="4"/>
  <c r="AZ693" i="4"/>
  <c r="BA693" i="4"/>
  <c r="BF693" i="4"/>
  <c r="BG693" i="4"/>
  <c r="BH693" i="4"/>
  <c r="BI693" i="4"/>
  <c r="BJ693" i="4"/>
  <c r="BK693" i="4"/>
  <c r="BL693" i="4"/>
  <c r="BM693" i="4"/>
  <c r="AW694" i="4"/>
  <c r="AX694" i="4"/>
  <c r="AY694" i="4"/>
  <c r="AZ694" i="4"/>
  <c r="BA694" i="4"/>
  <c r="BF694" i="4"/>
  <c r="BG694" i="4"/>
  <c r="BH694" i="4"/>
  <c r="BI694" i="4"/>
  <c r="BJ694" i="4"/>
  <c r="BK694" i="4"/>
  <c r="BL694" i="4"/>
  <c r="BM694" i="4"/>
  <c r="AW695" i="4"/>
  <c r="AX695" i="4"/>
  <c r="AY695" i="4"/>
  <c r="AZ695" i="4"/>
  <c r="BA695" i="4"/>
  <c r="BF695" i="4"/>
  <c r="BG695" i="4"/>
  <c r="BH695" i="4"/>
  <c r="BI695" i="4"/>
  <c r="BJ695" i="4"/>
  <c r="BK695" i="4"/>
  <c r="BL695" i="4"/>
  <c r="BM695" i="4"/>
  <c r="AW696" i="4"/>
  <c r="AX696" i="4"/>
  <c r="AY696" i="4"/>
  <c r="AZ696" i="4"/>
  <c r="BA696" i="4"/>
  <c r="BF696" i="4"/>
  <c r="BG696" i="4"/>
  <c r="BH696" i="4"/>
  <c r="BI696" i="4"/>
  <c r="BJ696" i="4"/>
  <c r="BK696" i="4"/>
  <c r="BL696" i="4"/>
  <c r="BM696" i="4"/>
  <c r="AW697" i="4"/>
  <c r="AX697" i="4"/>
  <c r="AY697" i="4"/>
  <c r="AZ697" i="4"/>
  <c r="BA697" i="4"/>
  <c r="BF697" i="4"/>
  <c r="BG697" i="4"/>
  <c r="BH697" i="4"/>
  <c r="BI697" i="4"/>
  <c r="BJ697" i="4"/>
  <c r="BK697" i="4"/>
  <c r="BL697" i="4"/>
  <c r="BM697" i="4"/>
  <c r="AW698" i="4"/>
  <c r="AX698" i="4"/>
  <c r="AY698" i="4"/>
  <c r="AZ698" i="4"/>
  <c r="BA698" i="4"/>
  <c r="BF698" i="4"/>
  <c r="BG698" i="4"/>
  <c r="BH698" i="4"/>
  <c r="BI698" i="4"/>
  <c r="BJ698" i="4"/>
  <c r="BK698" i="4"/>
  <c r="BL698" i="4"/>
  <c r="BM698" i="4"/>
  <c r="AW699" i="4"/>
  <c r="AX699" i="4"/>
  <c r="AY699" i="4"/>
  <c r="AZ699" i="4"/>
  <c r="BA699" i="4"/>
  <c r="BF699" i="4"/>
  <c r="BG699" i="4"/>
  <c r="BH699" i="4"/>
  <c r="BI699" i="4"/>
  <c r="BJ699" i="4"/>
  <c r="BK699" i="4"/>
  <c r="BL699" i="4"/>
  <c r="BM699" i="4"/>
  <c r="AW700" i="4"/>
  <c r="AX700" i="4"/>
  <c r="AY700" i="4"/>
  <c r="AZ700" i="4"/>
  <c r="BA700" i="4"/>
  <c r="BF700" i="4"/>
  <c r="BG700" i="4"/>
  <c r="BH700" i="4"/>
  <c r="BI700" i="4"/>
  <c r="BJ700" i="4"/>
  <c r="BK700" i="4"/>
  <c r="BL700" i="4"/>
  <c r="BM700" i="4"/>
  <c r="AW701" i="4"/>
  <c r="AX701" i="4"/>
  <c r="AY701" i="4"/>
  <c r="AZ701" i="4"/>
  <c r="BA701" i="4"/>
  <c r="BF701" i="4"/>
  <c r="BG701" i="4"/>
  <c r="BH701" i="4"/>
  <c r="BI701" i="4"/>
  <c r="BJ701" i="4"/>
  <c r="BK701" i="4"/>
  <c r="BL701" i="4"/>
  <c r="BM701" i="4"/>
  <c r="AW702" i="4"/>
  <c r="AX702" i="4"/>
  <c r="AY702" i="4"/>
  <c r="AZ702" i="4"/>
  <c r="BA702" i="4"/>
  <c r="BF702" i="4"/>
  <c r="BG702" i="4"/>
  <c r="BH702" i="4"/>
  <c r="BI702" i="4"/>
  <c r="BJ702" i="4"/>
  <c r="BK702" i="4"/>
  <c r="BL702" i="4"/>
  <c r="BM702" i="4"/>
  <c r="AW703" i="4"/>
  <c r="AX703" i="4"/>
  <c r="AY703" i="4"/>
  <c r="AZ703" i="4"/>
  <c r="BA703" i="4"/>
  <c r="BF703" i="4"/>
  <c r="BG703" i="4"/>
  <c r="BH703" i="4"/>
  <c r="BI703" i="4"/>
  <c r="BJ703" i="4"/>
  <c r="BK703" i="4"/>
  <c r="BL703" i="4"/>
  <c r="BM703" i="4"/>
  <c r="AW704" i="4"/>
  <c r="AX704" i="4"/>
  <c r="AY704" i="4"/>
  <c r="AZ704" i="4"/>
  <c r="BA704" i="4"/>
  <c r="BF704" i="4"/>
  <c r="BG704" i="4"/>
  <c r="BH704" i="4"/>
  <c r="BI704" i="4"/>
  <c r="BJ704" i="4"/>
  <c r="BK704" i="4"/>
  <c r="BL704" i="4"/>
  <c r="BM704" i="4"/>
  <c r="AW705" i="4"/>
  <c r="AX705" i="4"/>
  <c r="AY705" i="4"/>
  <c r="AZ705" i="4"/>
  <c r="BA705" i="4"/>
  <c r="BF705" i="4"/>
  <c r="BG705" i="4"/>
  <c r="BH705" i="4"/>
  <c r="BI705" i="4"/>
  <c r="BJ705" i="4"/>
  <c r="BK705" i="4"/>
  <c r="BL705" i="4"/>
  <c r="BM705" i="4"/>
  <c r="AW706" i="4"/>
  <c r="AX706" i="4"/>
  <c r="AY706" i="4"/>
  <c r="AZ706" i="4"/>
  <c r="BA706" i="4"/>
  <c r="BF706" i="4"/>
  <c r="BG706" i="4"/>
  <c r="BH706" i="4"/>
  <c r="BI706" i="4"/>
  <c r="BJ706" i="4"/>
  <c r="BK706" i="4"/>
  <c r="BL706" i="4"/>
  <c r="BM706" i="4"/>
  <c r="AW707" i="4"/>
  <c r="AX707" i="4"/>
  <c r="AY707" i="4"/>
  <c r="AZ707" i="4"/>
  <c r="BA707" i="4"/>
  <c r="BF707" i="4"/>
  <c r="BG707" i="4"/>
  <c r="BH707" i="4"/>
  <c r="BI707" i="4"/>
  <c r="BJ707" i="4"/>
  <c r="BK707" i="4"/>
  <c r="BL707" i="4"/>
  <c r="BM707" i="4"/>
  <c r="AW708" i="4"/>
  <c r="AX708" i="4"/>
  <c r="AY708" i="4"/>
  <c r="AZ708" i="4"/>
  <c r="BA708" i="4"/>
  <c r="BF708" i="4"/>
  <c r="BG708" i="4"/>
  <c r="BH708" i="4"/>
  <c r="BI708" i="4"/>
  <c r="BJ708" i="4"/>
  <c r="BK708" i="4"/>
  <c r="BL708" i="4"/>
  <c r="BM708" i="4"/>
  <c r="AW709" i="4"/>
  <c r="AX709" i="4"/>
  <c r="AY709" i="4"/>
  <c r="AZ709" i="4"/>
  <c r="BA709" i="4"/>
  <c r="BF709" i="4"/>
  <c r="BG709" i="4"/>
  <c r="BH709" i="4"/>
  <c r="BI709" i="4"/>
  <c r="BJ709" i="4"/>
  <c r="BK709" i="4"/>
  <c r="BL709" i="4"/>
  <c r="BM709" i="4"/>
  <c r="AW710" i="4"/>
  <c r="AX710" i="4"/>
  <c r="AY710" i="4"/>
  <c r="AZ710" i="4"/>
  <c r="BA710" i="4"/>
  <c r="BF710" i="4"/>
  <c r="BG710" i="4"/>
  <c r="BH710" i="4"/>
  <c r="BI710" i="4"/>
  <c r="BJ710" i="4"/>
  <c r="BK710" i="4"/>
  <c r="BL710" i="4"/>
  <c r="BM710" i="4"/>
  <c r="AW711" i="4"/>
  <c r="AX711" i="4"/>
  <c r="AY711" i="4"/>
  <c r="AZ711" i="4"/>
  <c r="BA711" i="4"/>
  <c r="BF711" i="4"/>
  <c r="BG711" i="4"/>
  <c r="BH711" i="4"/>
  <c r="BI711" i="4"/>
  <c r="BJ711" i="4"/>
  <c r="BK711" i="4"/>
  <c r="BL711" i="4"/>
  <c r="BM711" i="4"/>
  <c r="AW712" i="4"/>
  <c r="AX712" i="4"/>
  <c r="AY712" i="4"/>
  <c r="AZ712" i="4"/>
  <c r="BA712" i="4"/>
  <c r="BF712" i="4"/>
  <c r="BG712" i="4"/>
  <c r="BH712" i="4"/>
  <c r="BI712" i="4"/>
  <c r="BJ712" i="4"/>
  <c r="BK712" i="4"/>
  <c r="BL712" i="4"/>
  <c r="BM712" i="4"/>
  <c r="AW713" i="4"/>
  <c r="AX713" i="4"/>
  <c r="AY713" i="4"/>
  <c r="AZ713" i="4"/>
  <c r="BA713" i="4"/>
  <c r="BF713" i="4"/>
  <c r="BG713" i="4"/>
  <c r="BH713" i="4"/>
  <c r="BI713" i="4"/>
  <c r="BJ713" i="4"/>
  <c r="BK713" i="4"/>
  <c r="BL713" i="4"/>
  <c r="BM713" i="4"/>
  <c r="AW714" i="4"/>
  <c r="AX714" i="4"/>
  <c r="AY714" i="4"/>
  <c r="AZ714" i="4"/>
  <c r="BA714" i="4"/>
  <c r="BF714" i="4"/>
  <c r="BG714" i="4"/>
  <c r="BH714" i="4"/>
  <c r="BI714" i="4"/>
  <c r="BJ714" i="4"/>
  <c r="BK714" i="4"/>
  <c r="BL714" i="4"/>
  <c r="BM714" i="4"/>
  <c r="AW715" i="4"/>
  <c r="AX715" i="4"/>
  <c r="AY715" i="4"/>
  <c r="AZ715" i="4"/>
  <c r="BA715" i="4"/>
  <c r="BF715" i="4"/>
  <c r="BG715" i="4"/>
  <c r="BH715" i="4"/>
  <c r="BI715" i="4"/>
  <c r="BJ715" i="4"/>
  <c r="BK715" i="4"/>
  <c r="BL715" i="4"/>
  <c r="BM715" i="4"/>
  <c r="AW716" i="4"/>
  <c r="AX716" i="4"/>
  <c r="AY716" i="4"/>
  <c r="AZ716" i="4"/>
  <c r="BA716" i="4"/>
  <c r="BF716" i="4"/>
  <c r="BG716" i="4"/>
  <c r="BH716" i="4"/>
  <c r="BI716" i="4"/>
  <c r="BJ716" i="4"/>
  <c r="BK716" i="4"/>
  <c r="BL716" i="4"/>
  <c r="BM716" i="4"/>
  <c r="AW717" i="4"/>
  <c r="AX717" i="4"/>
  <c r="AY717" i="4"/>
  <c r="AZ717" i="4"/>
  <c r="BA717" i="4"/>
  <c r="BF717" i="4"/>
  <c r="BG717" i="4"/>
  <c r="BH717" i="4"/>
  <c r="BI717" i="4"/>
  <c r="BJ717" i="4"/>
  <c r="BK717" i="4"/>
  <c r="BL717" i="4"/>
  <c r="BM717" i="4"/>
  <c r="AW718" i="4"/>
  <c r="AX718" i="4"/>
  <c r="AY718" i="4"/>
  <c r="AZ718" i="4"/>
  <c r="BA718" i="4"/>
  <c r="BF718" i="4"/>
  <c r="BG718" i="4"/>
  <c r="BH718" i="4"/>
  <c r="BI718" i="4"/>
  <c r="BJ718" i="4"/>
  <c r="BK718" i="4"/>
  <c r="BL718" i="4"/>
  <c r="BM718" i="4"/>
  <c r="AW719" i="4"/>
  <c r="AX719" i="4"/>
  <c r="AY719" i="4"/>
  <c r="AZ719" i="4"/>
  <c r="BA719" i="4"/>
  <c r="BF719" i="4"/>
  <c r="BG719" i="4"/>
  <c r="BH719" i="4"/>
  <c r="BI719" i="4"/>
  <c r="BJ719" i="4"/>
  <c r="BK719" i="4"/>
  <c r="BL719" i="4"/>
  <c r="BM719" i="4"/>
  <c r="AW720" i="4"/>
  <c r="AX720" i="4"/>
  <c r="AY720" i="4"/>
  <c r="AZ720" i="4"/>
  <c r="BA720" i="4"/>
  <c r="BF720" i="4"/>
  <c r="BG720" i="4"/>
  <c r="BH720" i="4"/>
  <c r="BI720" i="4"/>
  <c r="BJ720" i="4"/>
  <c r="BK720" i="4"/>
  <c r="BL720" i="4"/>
  <c r="BM720" i="4"/>
  <c r="AW721" i="4"/>
  <c r="AX721" i="4"/>
  <c r="AY721" i="4"/>
  <c r="AZ721" i="4"/>
  <c r="BA721" i="4"/>
  <c r="BF721" i="4"/>
  <c r="BG721" i="4"/>
  <c r="BH721" i="4"/>
  <c r="BI721" i="4"/>
  <c r="BJ721" i="4"/>
  <c r="BK721" i="4"/>
  <c r="BL721" i="4"/>
  <c r="BM721" i="4"/>
  <c r="AW722" i="4"/>
  <c r="AX722" i="4"/>
  <c r="AY722" i="4"/>
  <c r="AZ722" i="4"/>
  <c r="BA722" i="4"/>
  <c r="BF722" i="4"/>
  <c r="BG722" i="4"/>
  <c r="BH722" i="4"/>
  <c r="BI722" i="4"/>
  <c r="BJ722" i="4"/>
  <c r="BK722" i="4"/>
  <c r="BL722" i="4"/>
  <c r="BM722" i="4"/>
  <c r="AW723" i="4"/>
  <c r="AX723" i="4"/>
  <c r="AY723" i="4"/>
  <c r="AZ723" i="4"/>
  <c r="BA723" i="4"/>
  <c r="BF723" i="4"/>
  <c r="BG723" i="4"/>
  <c r="BH723" i="4"/>
  <c r="BI723" i="4"/>
  <c r="BJ723" i="4"/>
  <c r="BK723" i="4"/>
  <c r="BL723" i="4"/>
  <c r="BM723" i="4"/>
  <c r="AW724" i="4"/>
  <c r="AX724" i="4"/>
  <c r="AY724" i="4"/>
  <c r="AZ724" i="4"/>
  <c r="BA724" i="4"/>
  <c r="BF724" i="4"/>
  <c r="BG724" i="4"/>
  <c r="BH724" i="4"/>
  <c r="BI724" i="4"/>
  <c r="BJ724" i="4"/>
  <c r="BK724" i="4"/>
  <c r="BL724" i="4"/>
  <c r="BM724" i="4"/>
  <c r="AW725" i="4"/>
  <c r="AX725" i="4"/>
  <c r="AY725" i="4"/>
  <c r="AZ725" i="4"/>
  <c r="BA725" i="4"/>
  <c r="BF725" i="4"/>
  <c r="BG725" i="4"/>
  <c r="BH725" i="4"/>
  <c r="BI725" i="4"/>
  <c r="BJ725" i="4"/>
  <c r="BK725" i="4"/>
  <c r="BL725" i="4"/>
  <c r="BM725" i="4"/>
  <c r="AW726" i="4"/>
  <c r="AX726" i="4"/>
  <c r="AY726" i="4"/>
  <c r="AZ726" i="4"/>
  <c r="BA726" i="4"/>
  <c r="BF726" i="4"/>
  <c r="BG726" i="4"/>
  <c r="BH726" i="4"/>
  <c r="BI726" i="4"/>
  <c r="BJ726" i="4"/>
  <c r="BK726" i="4"/>
  <c r="BL726" i="4"/>
  <c r="BM726" i="4"/>
  <c r="AW727" i="4"/>
  <c r="AX727" i="4"/>
  <c r="AY727" i="4"/>
  <c r="AZ727" i="4"/>
  <c r="BA727" i="4"/>
  <c r="BF727" i="4"/>
  <c r="BG727" i="4"/>
  <c r="BH727" i="4"/>
  <c r="BI727" i="4"/>
  <c r="BJ727" i="4"/>
  <c r="BK727" i="4"/>
  <c r="BL727" i="4"/>
  <c r="BM727" i="4"/>
  <c r="AW728" i="4"/>
  <c r="AX728" i="4"/>
  <c r="AY728" i="4"/>
  <c r="AZ728" i="4"/>
  <c r="BA728" i="4"/>
  <c r="BF728" i="4"/>
  <c r="BG728" i="4"/>
  <c r="BH728" i="4"/>
  <c r="BI728" i="4"/>
  <c r="BJ728" i="4"/>
  <c r="BK728" i="4"/>
  <c r="BL728" i="4"/>
  <c r="BM728" i="4"/>
  <c r="AW729" i="4"/>
  <c r="AX729" i="4"/>
  <c r="AY729" i="4"/>
  <c r="AZ729" i="4"/>
  <c r="BA729" i="4"/>
  <c r="BF729" i="4"/>
  <c r="BG729" i="4"/>
  <c r="BH729" i="4"/>
  <c r="BI729" i="4"/>
  <c r="BJ729" i="4"/>
  <c r="BK729" i="4"/>
  <c r="BL729" i="4"/>
  <c r="BM729" i="4"/>
  <c r="AW730" i="4"/>
  <c r="AX730" i="4"/>
  <c r="AY730" i="4"/>
  <c r="AZ730" i="4"/>
  <c r="BA730" i="4"/>
  <c r="BF730" i="4"/>
  <c r="BG730" i="4"/>
  <c r="BH730" i="4"/>
  <c r="BI730" i="4"/>
  <c r="BJ730" i="4"/>
  <c r="BK730" i="4"/>
  <c r="BL730" i="4"/>
  <c r="BM730" i="4"/>
  <c r="AW731" i="4"/>
  <c r="AX731" i="4"/>
  <c r="AY731" i="4"/>
  <c r="AZ731" i="4"/>
  <c r="BA731" i="4"/>
  <c r="BF731" i="4"/>
  <c r="BG731" i="4"/>
  <c r="BH731" i="4"/>
  <c r="BI731" i="4"/>
  <c r="BJ731" i="4"/>
  <c r="BK731" i="4"/>
  <c r="BL731" i="4"/>
  <c r="BM731" i="4"/>
  <c r="AW732" i="4"/>
  <c r="AX732" i="4"/>
  <c r="AY732" i="4"/>
  <c r="AZ732" i="4"/>
  <c r="BA732" i="4"/>
  <c r="BF732" i="4"/>
  <c r="BG732" i="4"/>
  <c r="BH732" i="4"/>
  <c r="BI732" i="4"/>
  <c r="BJ732" i="4"/>
  <c r="BK732" i="4"/>
  <c r="BL732" i="4"/>
  <c r="BM732" i="4"/>
  <c r="AW733" i="4"/>
  <c r="AX733" i="4"/>
  <c r="AY733" i="4"/>
  <c r="AZ733" i="4"/>
  <c r="BA733" i="4"/>
  <c r="BF733" i="4"/>
  <c r="BG733" i="4"/>
  <c r="BH733" i="4"/>
  <c r="BI733" i="4"/>
  <c r="BJ733" i="4"/>
  <c r="BK733" i="4"/>
  <c r="BL733" i="4"/>
  <c r="BM733" i="4"/>
  <c r="AW734" i="4"/>
  <c r="AX734" i="4"/>
  <c r="AY734" i="4"/>
  <c r="AZ734" i="4"/>
  <c r="BA734" i="4"/>
  <c r="BF734" i="4"/>
  <c r="BG734" i="4"/>
  <c r="BH734" i="4"/>
  <c r="BI734" i="4"/>
  <c r="BJ734" i="4"/>
  <c r="BK734" i="4"/>
  <c r="BL734" i="4"/>
  <c r="BM734" i="4"/>
  <c r="AW735" i="4"/>
  <c r="AX735" i="4"/>
  <c r="AY735" i="4"/>
  <c r="AZ735" i="4"/>
  <c r="BA735" i="4"/>
  <c r="BF735" i="4"/>
  <c r="BG735" i="4"/>
  <c r="BH735" i="4"/>
  <c r="BI735" i="4"/>
  <c r="BJ735" i="4"/>
  <c r="BK735" i="4"/>
  <c r="BL735" i="4"/>
  <c r="BM735" i="4"/>
  <c r="AW736" i="4"/>
  <c r="AX736" i="4"/>
  <c r="AY736" i="4"/>
  <c r="AZ736" i="4"/>
  <c r="BA736" i="4"/>
  <c r="BF736" i="4"/>
  <c r="BG736" i="4"/>
  <c r="BH736" i="4"/>
  <c r="BI736" i="4"/>
  <c r="BJ736" i="4"/>
  <c r="BK736" i="4"/>
  <c r="BL736" i="4"/>
  <c r="BM736" i="4"/>
  <c r="AW737" i="4"/>
  <c r="AX737" i="4"/>
  <c r="AY737" i="4"/>
  <c r="AZ737" i="4"/>
  <c r="BA737" i="4"/>
  <c r="BF737" i="4"/>
  <c r="BG737" i="4"/>
  <c r="BH737" i="4"/>
  <c r="BI737" i="4"/>
  <c r="BJ737" i="4"/>
  <c r="BK737" i="4"/>
  <c r="BL737" i="4"/>
  <c r="BM737" i="4"/>
  <c r="AW738" i="4"/>
  <c r="AX738" i="4"/>
  <c r="AY738" i="4"/>
  <c r="AZ738" i="4"/>
  <c r="BA738" i="4"/>
  <c r="BF738" i="4"/>
  <c r="BG738" i="4"/>
  <c r="BH738" i="4"/>
  <c r="BI738" i="4"/>
  <c r="BJ738" i="4"/>
  <c r="BK738" i="4"/>
  <c r="BL738" i="4"/>
  <c r="BM738" i="4"/>
  <c r="AW739" i="4"/>
  <c r="AX739" i="4"/>
  <c r="AY739" i="4"/>
  <c r="AZ739" i="4"/>
  <c r="BA739" i="4"/>
  <c r="BF739" i="4"/>
  <c r="BG739" i="4"/>
  <c r="BH739" i="4"/>
  <c r="BI739" i="4"/>
  <c r="BJ739" i="4"/>
  <c r="BK739" i="4"/>
  <c r="BL739" i="4"/>
  <c r="BM739" i="4"/>
  <c r="AW740" i="4"/>
  <c r="AX740" i="4"/>
  <c r="AY740" i="4"/>
  <c r="AZ740" i="4"/>
  <c r="BA740" i="4"/>
  <c r="BF740" i="4"/>
  <c r="BG740" i="4"/>
  <c r="BH740" i="4"/>
  <c r="BI740" i="4"/>
  <c r="BJ740" i="4"/>
  <c r="BK740" i="4"/>
  <c r="BL740" i="4"/>
  <c r="BM740" i="4"/>
  <c r="AW741" i="4"/>
  <c r="AX741" i="4"/>
  <c r="AY741" i="4"/>
  <c r="AZ741" i="4"/>
  <c r="BA741" i="4"/>
  <c r="BF741" i="4"/>
  <c r="BG741" i="4"/>
  <c r="BH741" i="4"/>
  <c r="BI741" i="4"/>
  <c r="BJ741" i="4"/>
  <c r="BK741" i="4"/>
  <c r="BL741" i="4"/>
  <c r="BM741" i="4"/>
  <c r="AW742" i="4"/>
  <c r="AX742" i="4"/>
  <c r="AY742" i="4"/>
  <c r="AZ742" i="4"/>
  <c r="BA742" i="4"/>
  <c r="BF742" i="4"/>
  <c r="BG742" i="4"/>
  <c r="BH742" i="4"/>
  <c r="BI742" i="4"/>
  <c r="BJ742" i="4"/>
  <c r="BK742" i="4"/>
  <c r="BL742" i="4"/>
  <c r="BM742" i="4"/>
  <c r="AW743" i="4"/>
  <c r="AX743" i="4"/>
  <c r="AY743" i="4"/>
  <c r="AZ743" i="4"/>
  <c r="BA743" i="4"/>
  <c r="BF743" i="4"/>
  <c r="BG743" i="4"/>
  <c r="BH743" i="4"/>
  <c r="BI743" i="4"/>
  <c r="BJ743" i="4"/>
  <c r="BK743" i="4"/>
  <c r="BL743" i="4"/>
  <c r="BM743" i="4"/>
  <c r="AW744" i="4"/>
  <c r="AX744" i="4"/>
  <c r="AY744" i="4"/>
  <c r="AZ744" i="4"/>
  <c r="BA744" i="4"/>
  <c r="BF744" i="4"/>
  <c r="BG744" i="4"/>
  <c r="BH744" i="4"/>
  <c r="BI744" i="4"/>
  <c r="BJ744" i="4"/>
  <c r="BK744" i="4"/>
  <c r="BL744" i="4"/>
  <c r="BM744" i="4"/>
  <c r="AW745" i="4"/>
  <c r="AX745" i="4"/>
  <c r="AY745" i="4"/>
  <c r="AZ745" i="4"/>
  <c r="BA745" i="4"/>
  <c r="BF745" i="4"/>
  <c r="BG745" i="4"/>
  <c r="BH745" i="4"/>
  <c r="BI745" i="4"/>
  <c r="BJ745" i="4"/>
  <c r="BK745" i="4"/>
  <c r="BL745" i="4"/>
  <c r="BM745" i="4"/>
  <c r="AW746" i="4"/>
  <c r="AX746" i="4"/>
  <c r="AY746" i="4"/>
  <c r="AZ746" i="4"/>
  <c r="BA746" i="4"/>
  <c r="BF746" i="4"/>
  <c r="BG746" i="4"/>
  <c r="BH746" i="4"/>
  <c r="BI746" i="4"/>
  <c r="BJ746" i="4"/>
  <c r="BK746" i="4"/>
  <c r="BL746" i="4"/>
  <c r="BM746" i="4"/>
  <c r="AW747" i="4"/>
  <c r="AX747" i="4"/>
  <c r="AY747" i="4"/>
  <c r="AZ747" i="4"/>
  <c r="BA747" i="4"/>
  <c r="BF747" i="4"/>
  <c r="BG747" i="4"/>
  <c r="BH747" i="4"/>
  <c r="BI747" i="4"/>
  <c r="BJ747" i="4"/>
  <c r="BK747" i="4"/>
  <c r="BL747" i="4"/>
  <c r="BM747" i="4"/>
  <c r="AW748" i="4"/>
  <c r="AX748" i="4"/>
  <c r="AY748" i="4"/>
  <c r="AZ748" i="4"/>
  <c r="BA748" i="4"/>
  <c r="BF748" i="4"/>
  <c r="BG748" i="4"/>
  <c r="BH748" i="4"/>
  <c r="BI748" i="4"/>
  <c r="BJ748" i="4"/>
  <c r="BK748" i="4"/>
  <c r="BL748" i="4"/>
  <c r="BM748" i="4"/>
  <c r="AW749" i="4"/>
  <c r="AX749" i="4"/>
  <c r="AY749" i="4"/>
  <c r="AZ749" i="4"/>
  <c r="BA749" i="4"/>
  <c r="BF749" i="4"/>
  <c r="BG749" i="4"/>
  <c r="BH749" i="4"/>
  <c r="BI749" i="4"/>
  <c r="BJ749" i="4"/>
  <c r="BK749" i="4"/>
  <c r="BL749" i="4"/>
  <c r="BM749" i="4"/>
  <c r="AW750" i="4"/>
  <c r="AX750" i="4"/>
  <c r="AY750" i="4"/>
  <c r="AZ750" i="4"/>
  <c r="BA750" i="4"/>
  <c r="BF750" i="4"/>
  <c r="BG750" i="4"/>
  <c r="BH750" i="4"/>
  <c r="BI750" i="4"/>
  <c r="BJ750" i="4"/>
  <c r="BK750" i="4"/>
  <c r="BL750" i="4"/>
  <c r="BM750" i="4"/>
  <c r="AW751" i="4"/>
  <c r="AX751" i="4"/>
  <c r="AY751" i="4"/>
  <c r="AZ751" i="4"/>
  <c r="BA751" i="4"/>
  <c r="BF751" i="4"/>
  <c r="BG751" i="4"/>
  <c r="BH751" i="4"/>
  <c r="BI751" i="4"/>
  <c r="BJ751" i="4"/>
  <c r="BK751" i="4"/>
  <c r="BL751" i="4"/>
  <c r="BM751" i="4"/>
  <c r="AW752" i="4"/>
  <c r="AX752" i="4"/>
  <c r="AY752" i="4"/>
  <c r="AZ752" i="4"/>
  <c r="BA752" i="4"/>
  <c r="BF752" i="4"/>
  <c r="BG752" i="4"/>
  <c r="BH752" i="4"/>
  <c r="BI752" i="4"/>
  <c r="BJ752" i="4"/>
  <c r="BK752" i="4"/>
  <c r="BL752" i="4"/>
  <c r="BM752" i="4"/>
  <c r="AW753" i="4"/>
  <c r="AX753" i="4"/>
  <c r="AY753" i="4"/>
  <c r="AZ753" i="4"/>
  <c r="BA753" i="4"/>
  <c r="BF753" i="4"/>
  <c r="BG753" i="4"/>
  <c r="BH753" i="4"/>
  <c r="BI753" i="4"/>
  <c r="BJ753" i="4"/>
  <c r="BK753" i="4"/>
  <c r="BL753" i="4"/>
  <c r="BM753" i="4"/>
  <c r="AW754" i="4"/>
  <c r="AX754" i="4"/>
  <c r="AY754" i="4"/>
  <c r="AZ754" i="4"/>
  <c r="BA754" i="4"/>
  <c r="BF754" i="4"/>
  <c r="BG754" i="4"/>
  <c r="BH754" i="4"/>
  <c r="BI754" i="4"/>
  <c r="BJ754" i="4"/>
  <c r="BK754" i="4"/>
  <c r="BL754" i="4"/>
  <c r="BM754" i="4"/>
  <c r="AW755" i="4"/>
  <c r="AX755" i="4"/>
  <c r="AY755" i="4"/>
  <c r="AZ755" i="4"/>
  <c r="BA755" i="4"/>
  <c r="BF755" i="4"/>
  <c r="BG755" i="4"/>
  <c r="BH755" i="4"/>
  <c r="BI755" i="4"/>
  <c r="BJ755" i="4"/>
  <c r="BK755" i="4"/>
  <c r="BL755" i="4"/>
  <c r="BM755" i="4"/>
  <c r="AW756" i="4"/>
  <c r="AX756" i="4"/>
  <c r="AY756" i="4"/>
  <c r="AZ756" i="4"/>
  <c r="BA756" i="4"/>
  <c r="BF756" i="4"/>
  <c r="BG756" i="4"/>
  <c r="BH756" i="4"/>
  <c r="BI756" i="4"/>
  <c r="BJ756" i="4"/>
  <c r="BK756" i="4"/>
  <c r="BL756" i="4"/>
  <c r="BM756" i="4"/>
  <c r="AW757" i="4"/>
  <c r="AX757" i="4"/>
  <c r="AY757" i="4"/>
  <c r="AZ757" i="4"/>
  <c r="BA757" i="4"/>
  <c r="BF757" i="4"/>
  <c r="BG757" i="4"/>
  <c r="BH757" i="4"/>
  <c r="BI757" i="4"/>
  <c r="BJ757" i="4"/>
  <c r="BK757" i="4"/>
  <c r="BL757" i="4"/>
  <c r="BM757" i="4"/>
  <c r="AW758" i="4"/>
  <c r="AX758" i="4"/>
  <c r="AY758" i="4"/>
  <c r="AZ758" i="4"/>
  <c r="BA758" i="4"/>
  <c r="BF758" i="4"/>
  <c r="BG758" i="4"/>
  <c r="BH758" i="4"/>
  <c r="BI758" i="4"/>
  <c r="BJ758" i="4"/>
  <c r="BK758" i="4"/>
  <c r="BL758" i="4"/>
  <c r="BM758" i="4"/>
  <c r="AW759" i="4"/>
  <c r="AX759" i="4"/>
  <c r="AY759" i="4"/>
  <c r="AZ759" i="4"/>
  <c r="BA759" i="4"/>
  <c r="BF759" i="4"/>
  <c r="BG759" i="4"/>
  <c r="BH759" i="4"/>
  <c r="BI759" i="4"/>
  <c r="BJ759" i="4"/>
  <c r="BK759" i="4"/>
  <c r="BL759" i="4"/>
  <c r="BM759" i="4"/>
  <c r="AW760" i="4"/>
  <c r="AX760" i="4"/>
  <c r="AY760" i="4"/>
  <c r="AZ760" i="4"/>
  <c r="BA760" i="4"/>
  <c r="BF760" i="4"/>
  <c r="BG760" i="4"/>
  <c r="BH760" i="4"/>
  <c r="BI760" i="4"/>
  <c r="BJ760" i="4"/>
  <c r="BK760" i="4"/>
  <c r="BL760" i="4"/>
  <c r="BM760" i="4"/>
  <c r="AW761" i="4"/>
  <c r="AX761" i="4"/>
  <c r="AY761" i="4"/>
  <c r="AZ761" i="4"/>
  <c r="BA761" i="4"/>
  <c r="BF761" i="4"/>
  <c r="BG761" i="4"/>
  <c r="BH761" i="4"/>
  <c r="BI761" i="4"/>
  <c r="BJ761" i="4"/>
  <c r="BK761" i="4"/>
  <c r="BL761" i="4"/>
  <c r="BM761" i="4"/>
  <c r="AW762" i="4"/>
  <c r="AX762" i="4"/>
  <c r="AY762" i="4"/>
  <c r="AZ762" i="4"/>
  <c r="BA762" i="4"/>
  <c r="BF762" i="4"/>
  <c r="BG762" i="4"/>
  <c r="BH762" i="4"/>
  <c r="BI762" i="4"/>
  <c r="BJ762" i="4"/>
  <c r="BK762" i="4"/>
  <c r="BL762" i="4"/>
  <c r="BM762" i="4"/>
  <c r="AW763" i="4"/>
  <c r="AX763" i="4"/>
  <c r="AY763" i="4"/>
  <c r="AZ763" i="4"/>
  <c r="BA763" i="4"/>
  <c r="BF763" i="4"/>
  <c r="BG763" i="4"/>
  <c r="BH763" i="4"/>
  <c r="BI763" i="4"/>
  <c r="BJ763" i="4"/>
  <c r="BK763" i="4"/>
  <c r="BL763" i="4"/>
  <c r="BM763" i="4"/>
  <c r="AW764" i="4"/>
  <c r="AX764" i="4"/>
  <c r="AY764" i="4"/>
  <c r="AZ764" i="4"/>
  <c r="BA764" i="4"/>
  <c r="BF764" i="4"/>
  <c r="BG764" i="4"/>
  <c r="BH764" i="4"/>
  <c r="BI764" i="4"/>
  <c r="BJ764" i="4"/>
  <c r="BK764" i="4"/>
  <c r="BL764" i="4"/>
  <c r="BM764" i="4"/>
  <c r="AW765" i="4"/>
  <c r="AX765" i="4"/>
  <c r="AY765" i="4"/>
  <c r="AZ765" i="4"/>
  <c r="BA765" i="4"/>
  <c r="BF765" i="4"/>
  <c r="BG765" i="4"/>
  <c r="BH765" i="4"/>
  <c r="BI765" i="4"/>
  <c r="BJ765" i="4"/>
  <c r="BK765" i="4"/>
  <c r="BL765" i="4"/>
  <c r="BM765" i="4"/>
  <c r="AW766" i="4"/>
  <c r="AX766" i="4"/>
  <c r="AY766" i="4"/>
  <c r="AZ766" i="4"/>
  <c r="BA766" i="4"/>
  <c r="BF766" i="4"/>
  <c r="BG766" i="4"/>
  <c r="BH766" i="4"/>
  <c r="BI766" i="4"/>
  <c r="BJ766" i="4"/>
  <c r="BK766" i="4"/>
  <c r="BL766" i="4"/>
  <c r="BM766" i="4"/>
  <c r="AW767" i="4"/>
  <c r="AX767" i="4"/>
  <c r="AY767" i="4"/>
  <c r="AZ767" i="4"/>
  <c r="BA767" i="4"/>
  <c r="BF767" i="4"/>
  <c r="BG767" i="4"/>
  <c r="BH767" i="4"/>
  <c r="BI767" i="4"/>
  <c r="BJ767" i="4"/>
  <c r="BK767" i="4"/>
  <c r="BL767" i="4"/>
  <c r="BM767" i="4"/>
  <c r="AW768" i="4"/>
  <c r="AX768" i="4"/>
  <c r="AY768" i="4"/>
  <c r="AZ768" i="4"/>
  <c r="BA768" i="4"/>
  <c r="BF768" i="4"/>
  <c r="BG768" i="4"/>
  <c r="BH768" i="4"/>
  <c r="BI768" i="4"/>
  <c r="BJ768" i="4"/>
  <c r="BK768" i="4"/>
  <c r="BL768" i="4"/>
  <c r="BM768" i="4"/>
  <c r="AW769" i="4"/>
  <c r="AX769" i="4"/>
  <c r="AY769" i="4"/>
  <c r="AZ769" i="4"/>
  <c r="BA769" i="4"/>
  <c r="BF769" i="4"/>
  <c r="BG769" i="4"/>
  <c r="BH769" i="4"/>
  <c r="BI769" i="4"/>
  <c r="BJ769" i="4"/>
  <c r="BK769" i="4"/>
  <c r="BL769" i="4"/>
  <c r="BM769" i="4"/>
  <c r="AW770" i="4"/>
  <c r="AX770" i="4"/>
  <c r="AY770" i="4"/>
  <c r="AZ770" i="4"/>
  <c r="BA770" i="4"/>
  <c r="BF770" i="4"/>
  <c r="BG770" i="4"/>
  <c r="BH770" i="4"/>
  <c r="BI770" i="4"/>
  <c r="BJ770" i="4"/>
  <c r="BK770" i="4"/>
  <c r="BL770" i="4"/>
  <c r="BM770" i="4"/>
  <c r="AW771" i="4"/>
  <c r="AX771" i="4"/>
  <c r="AY771" i="4"/>
  <c r="AZ771" i="4"/>
  <c r="BA771" i="4"/>
  <c r="BF771" i="4"/>
  <c r="BG771" i="4"/>
  <c r="BH771" i="4"/>
  <c r="BI771" i="4"/>
  <c r="BJ771" i="4"/>
  <c r="BK771" i="4"/>
  <c r="BL771" i="4"/>
  <c r="BM771" i="4"/>
  <c r="AW772" i="4"/>
  <c r="AX772" i="4"/>
  <c r="AY772" i="4"/>
  <c r="AZ772" i="4"/>
  <c r="BA772" i="4"/>
  <c r="BF772" i="4"/>
  <c r="BG772" i="4"/>
  <c r="BH772" i="4"/>
  <c r="BI772" i="4"/>
  <c r="BJ772" i="4"/>
  <c r="BK772" i="4"/>
  <c r="BL772" i="4"/>
  <c r="BM772" i="4"/>
  <c r="AW773" i="4"/>
  <c r="AX773" i="4"/>
  <c r="AY773" i="4"/>
  <c r="AZ773" i="4"/>
  <c r="BA773" i="4"/>
  <c r="BF773" i="4"/>
  <c r="BG773" i="4"/>
  <c r="BH773" i="4"/>
  <c r="BI773" i="4"/>
  <c r="BJ773" i="4"/>
  <c r="BK773" i="4"/>
  <c r="BL773" i="4"/>
  <c r="BM773" i="4"/>
  <c r="AW774" i="4"/>
  <c r="AX774" i="4"/>
  <c r="AY774" i="4"/>
  <c r="AZ774" i="4"/>
  <c r="BA774" i="4"/>
  <c r="BF774" i="4"/>
  <c r="BG774" i="4"/>
  <c r="BH774" i="4"/>
  <c r="BI774" i="4"/>
  <c r="BJ774" i="4"/>
  <c r="BK774" i="4"/>
  <c r="BL774" i="4"/>
  <c r="BM774" i="4"/>
  <c r="AW775" i="4"/>
  <c r="AX775" i="4"/>
  <c r="AY775" i="4"/>
  <c r="AZ775" i="4"/>
  <c r="BA775" i="4"/>
  <c r="BF775" i="4"/>
  <c r="BG775" i="4"/>
  <c r="BH775" i="4"/>
  <c r="BI775" i="4"/>
  <c r="BJ775" i="4"/>
  <c r="BK775" i="4"/>
  <c r="BL775" i="4"/>
  <c r="BM775" i="4"/>
  <c r="AW776" i="4"/>
  <c r="AX776" i="4"/>
  <c r="AY776" i="4"/>
  <c r="AZ776" i="4"/>
  <c r="BA776" i="4"/>
  <c r="BF776" i="4"/>
  <c r="BG776" i="4"/>
  <c r="BH776" i="4"/>
  <c r="BI776" i="4"/>
  <c r="BJ776" i="4"/>
  <c r="BK776" i="4"/>
  <c r="BL776" i="4"/>
  <c r="BM776" i="4"/>
  <c r="AW777" i="4"/>
  <c r="AX777" i="4"/>
  <c r="AY777" i="4"/>
  <c r="AZ777" i="4"/>
  <c r="BA777" i="4"/>
  <c r="BF777" i="4"/>
  <c r="BG777" i="4"/>
  <c r="BH777" i="4"/>
  <c r="BI777" i="4"/>
  <c r="BJ777" i="4"/>
  <c r="BK777" i="4"/>
  <c r="BL777" i="4"/>
  <c r="BM777" i="4"/>
  <c r="AW778" i="4"/>
  <c r="AX778" i="4"/>
  <c r="AY778" i="4"/>
  <c r="AZ778" i="4"/>
  <c r="BA778" i="4"/>
  <c r="BF778" i="4"/>
  <c r="BG778" i="4"/>
  <c r="BH778" i="4"/>
  <c r="BI778" i="4"/>
  <c r="BJ778" i="4"/>
  <c r="BK778" i="4"/>
  <c r="BL778" i="4"/>
  <c r="BM778" i="4"/>
  <c r="AW779" i="4"/>
  <c r="AX779" i="4"/>
  <c r="AY779" i="4"/>
  <c r="AZ779" i="4"/>
  <c r="BA779" i="4"/>
  <c r="BF779" i="4"/>
  <c r="BG779" i="4"/>
  <c r="BH779" i="4"/>
  <c r="BI779" i="4"/>
  <c r="BJ779" i="4"/>
  <c r="BK779" i="4"/>
  <c r="BL779" i="4"/>
  <c r="BM779" i="4"/>
  <c r="AW780" i="4"/>
  <c r="AX780" i="4"/>
  <c r="AY780" i="4"/>
  <c r="AZ780" i="4"/>
  <c r="BA780" i="4"/>
  <c r="BF780" i="4"/>
  <c r="BG780" i="4"/>
  <c r="BH780" i="4"/>
  <c r="BI780" i="4"/>
  <c r="BJ780" i="4"/>
  <c r="BK780" i="4"/>
  <c r="BL780" i="4"/>
  <c r="BM780" i="4"/>
  <c r="AW781" i="4"/>
  <c r="AX781" i="4"/>
  <c r="AY781" i="4"/>
  <c r="AZ781" i="4"/>
  <c r="BA781" i="4"/>
  <c r="BF781" i="4"/>
  <c r="BG781" i="4"/>
  <c r="BH781" i="4"/>
  <c r="BI781" i="4"/>
  <c r="BJ781" i="4"/>
  <c r="BK781" i="4"/>
  <c r="BL781" i="4"/>
  <c r="BM781" i="4"/>
  <c r="AW782" i="4"/>
  <c r="AX782" i="4"/>
  <c r="AY782" i="4"/>
  <c r="AZ782" i="4"/>
  <c r="BA782" i="4"/>
  <c r="BF782" i="4"/>
  <c r="BG782" i="4"/>
  <c r="BH782" i="4"/>
  <c r="BI782" i="4"/>
  <c r="BJ782" i="4"/>
  <c r="BK782" i="4"/>
  <c r="BL782" i="4"/>
  <c r="BM782" i="4"/>
  <c r="AW783" i="4"/>
  <c r="AX783" i="4"/>
  <c r="AY783" i="4"/>
  <c r="AZ783" i="4"/>
  <c r="BA783" i="4"/>
  <c r="BF783" i="4"/>
  <c r="BG783" i="4"/>
  <c r="BH783" i="4"/>
  <c r="BI783" i="4"/>
  <c r="BJ783" i="4"/>
  <c r="BK783" i="4"/>
  <c r="BL783" i="4"/>
  <c r="BM783" i="4"/>
  <c r="AW784" i="4"/>
  <c r="AX784" i="4"/>
  <c r="AY784" i="4"/>
  <c r="AZ784" i="4"/>
  <c r="BA784" i="4"/>
  <c r="BF784" i="4"/>
  <c r="BG784" i="4"/>
  <c r="BH784" i="4"/>
  <c r="BI784" i="4"/>
  <c r="BJ784" i="4"/>
  <c r="BK784" i="4"/>
  <c r="BL784" i="4"/>
  <c r="BM784" i="4"/>
  <c r="AW785" i="4"/>
  <c r="AX785" i="4"/>
  <c r="AY785" i="4"/>
  <c r="AZ785" i="4"/>
  <c r="BA785" i="4"/>
  <c r="BF785" i="4"/>
  <c r="BG785" i="4"/>
  <c r="BH785" i="4"/>
  <c r="BI785" i="4"/>
  <c r="BJ785" i="4"/>
  <c r="BK785" i="4"/>
  <c r="BL785" i="4"/>
  <c r="BM785" i="4"/>
  <c r="AW786" i="4"/>
  <c r="AX786" i="4"/>
  <c r="AY786" i="4"/>
  <c r="AZ786" i="4"/>
  <c r="BA786" i="4"/>
  <c r="BF786" i="4"/>
  <c r="BG786" i="4"/>
  <c r="BH786" i="4"/>
  <c r="BI786" i="4"/>
  <c r="BJ786" i="4"/>
  <c r="BK786" i="4"/>
  <c r="BL786" i="4"/>
  <c r="BM786" i="4"/>
  <c r="AW787" i="4"/>
  <c r="AX787" i="4"/>
  <c r="AY787" i="4"/>
  <c r="AZ787" i="4"/>
  <c r="BA787" i="4"/>
  <c r="BF787" i="4"/>
  <c r="BG787" i="4"/>
  <c r="BH787" i="4"/>
  <c r="BI787" i="4"/>
  <c r="BJ787" i="4"/>
  <c r="BK787" i="4"/>
  <c r="BL787" i="4"/>
  <c r="BM787" i="4"/>
  <c r="AW788" i="4"/>
  <c r="AX788" i="4"/>
  <c r="AY788" i="4"/>
  <c r="AZ788" i="4"/>
  <c r="BA788" i="4"/>
  <c r="BF788" i="4"/>
  <c r="BG788" i="4"/>
  <c r="BH788" i="4"/>
  <c r="BI788" i="4"/>
  <c r="BJ788" i="4"/>
  <c r="BK788" i="4"/>
  <c r="BL788" i="4"/>
  <c r="BM788" i="4"/>
  <c r="AW789" i="4"/>
  <c r="AX789" i="4"/>
  <c r="AY789" i="4"/>
  <c r="AZ789" i="4"/>
  <c r="BA789" i="4"/>
  <c r="BF789" i="4"/>
  <c r="BG789" i="4"/>
  <c r="BH789" i="4"/>
  <c r="BI789" i="4"/>
  <c r="BJ789" i="4"/>
  <c r="BK789" i="4"/>
  <c r="BL789" i="4"/>
  <c r="BM789" i="4"/>
  <c r="AW790" i="4"/>
  <c r="AX790" i="4"/>
  <c r="AY790" i="4"/>
  <c r="AZ790" i="4"/>
  <c r="BA790" i="4"/>
  <c r="BF790" i="4"/>
  <c r="BG790" i="4"/>
  <c r="BH790" i="4"/>
  <c r="BI790" i="4"/>
  <c r="BJ790" i="4"/>
  <c r="BK790" i="4"/>
  <c r="BL790" i="4"/>
  <c r="BM790" i="4"/>
  <c r="AW791" i="4"/>
  <c r="AX791" i="4"/>
  <c r="AY791" i="4"/>
  <c r="AZ791" i="4"/>
  <c r="BA791" i="4"/>
  <c r="BF791" i="4"/>
  <c r="BG791" i="4"/>
  <c r="BH791" i="4"/>
  <c r="BI791" i="4"/>
  <c r="BJ791" i="4"/>
  <c r="BK791" i="4"/>
  <c r="BL791" i="4"/>
  <c r="BM791" i="4"/>
  <c r="AW792" i="4"/>
  <c r="AX792" i="4"/>
  <c r="AY792" i="4"/>
  <c r="AZ792" i="4"/>
  <c r="BA792" i="4"/>
  <c r="BF792" i="4"/>
  <c r="BG792" i="4"/>
  <c r="BH792" i="4"/>
  <c r="BI792" i="4"/>
  <c r="BJ792" i="4"/>
  <c r="BK792" i="4"/>
  <c r="BL792" i="4"/>
  <c r="BM792" i="4"/>
  <c r="AW793" i="4"/>
  <c r="AX793" i="4"/>
  <c r="AY793" i="4"/>
  <c r="AZ793" i="4"/>
  <c r="BA793" i="4"/>
  <c r="BF793" i="4"/>
  <c r="BG793" i="4"/>
  <c r="BH793" i="4"/>
  <c r="BI793" i="4"/>
  <c r="BJ793" i="4"/>
  <c r="BK793" i="4"/>
  <c r="BL793" i="4"/>
  <c r="BM793" i="4"/>
  <c r="AW794" i="4"/>
  <c r="AX794" i="4"/>
  <c r="AY794" i="4"/>
  <c r="AZ794" i="4"/>
  <c r="BA794" i="4"/>
  <c r="BF794" i="4"/>
  <c r="BG794" i="4"/>
  <c r="BH794" i="4"/>
  <c r="BI794" i="4"/>
  <c r="BJ794" i="4"/>
  <c r="BK794" i="4"/>
  <c r="BL794" i="4"/>
  <c r="BM794" i="4"/>
  <c r="AW795" i="4"/>
  <c r="AX795" i="4"/>
  <c r="AY795" i="4"/>
  <c r="AZ795" i="4"/>
  <c r="BA795" i="4"/>
  <c r="BF795" i="4"/>
  <c r="BG795" i="4"/>
  <c r="BH795" i="4"/>
  <c r="BI795" i="4"/>
  <c r="BJ795" i="4"/>
  <c r="BK795" i="4"/>
  <c r="BL795" i="4"/>
  <c r="BM795" i="4"/>
  <c r="AW796" i="4"/>
  <c r="AX796" i="4"/>
  <c r="AY796" i="4"/>
  <c r="AZ796" i="4"/>
  <c r="BA796" i="4"/>
  <c r="BF796" i="4"/>
  <c r="BG796" i="4"/>
  <c r="BH796" i="4"/>
  <c r="BI796" i="4"/>
  <c r="BJ796" i="4"/>
  <c r="BK796" i="4"/>
  <c r="BL796" i="4"/>
  <c r="BM796" i="4"/>
  <c r="AW797" i="4"/>
  <c r="AX797" i="4"/>
  <c r="AY797" i="4"/>
  <c r="AZ797" i="4"/>
  <c r="BA797" i="4"/>
  <c r="BF797" i="4"/>
  <c r="BG797" i="4"/>
  <c r="BH797" i="4"/>
  <c r="BI797" i="4"/>
  <c r="BJ797" i="4"/>
  <c r="BK797" i="4"/>
  <c r="BL797" i="4"/>
  <c r="BM797" i="4"/>
  <c r="AW798" i="4"/>
  <c r="AX798" i="4"/>
  <c r="AY798" i="4"/>
  <c r="AZ798" i="4"/>
  <c r="BA798" i="4"/>
  <c r="BF798" i="4"/>
  <c r="BG798" i="4"/>
  <c r="BH798" i="4"/>
  <c r="BI798" i="4"/>
  <c r="BJ798" i="4"/>
  <c r="BK798" i="4"/>
  <c r="BL798" i="4"/>
  <c r="BM798" i="4"/>
  <c r="AW799" i="4"/>
  <c r="AX799" i="4"/>
  <c r="AY799" i="4"/>
  <c r="AZ799" i="4"/>
  <c r="BA799" i="4"/>
  <c r="BF799" i="4"/>
  <c r="BG799" i="4"/>
  <c r="BH799" i="4"/>
  <c r="BI799" i="4"/>
  <c r="BJ799" i="4"/>
  <c r="BK799" i="4"/>
  <c r="BL799" i="4"/>
  <c r="BM799" i="4"/>
  <c r="AW800" i="4"/>
  <c r="AX800" i="4"/>
  <c r="AY800" i="4"/>
  <c r="AZ800" i="4"/>
  <c r="BA800" i="4"/>
  <c r="BF800" i="4"/>
  <c r="BG800" i="4"/>
  <c r="BH800" i="4"/>
  <c r="BI800" i="4"/>
  <c r="BJ800" i="4"/>
  <c r="BK800" i="4"/>
  <c r="BL800" i="4"/>
  <c r="BM800" i="4"/>
  <c r="AW801" i="4"/>
  <c r="AX801" i="4"/>
  <c r="AY801" i="4"/>
  <c r="AZ801" i="4"/>
  <c r="BA801" i="4"/>
  <c r="BF801" i="4"/>
  <c r="BG801" i="4"/>
  <c r="BH801" i="4"/>
  <c r="BI801" i="4"/>
  <c r="BJ801" i="4"/>
  <c r="BK801" i="4"/>
  <c r="BL801" i="4"/>
  <c r="BM801" i="4"/>
  <c r="AW802" i="4"/>
  <c r="AX802" i="4"/>
  <c r="AY802" i="4"/>
  <c r="AZ802" i="4"/>
  <c r="BA802" i="4"/>
  <c r="BF802" i="4"/>
  <c r="BG802" i="4"/>
  <c r="BH802" i="4"/>
  <c r="BI802" i="4"/>
  <c r="BJ802" i="4"/>
  <c r="BK802" i="4"/>
  <c r="BL802" i="4"/>
  <c r="BM802" i="4"/>
  <c r="AW803" i="4"/>
  <c r="AX803" i="4"/>
  <c r="AY803" i="4"/>
  <c r="AZ803" i="4"/>
  <c r="BA803" i="4"/>
  <c r="BF803" i="4"/>
  <c r="BG803" i="4"/>
  <c r="BH803" i="4"/>
  <c r="BI803" i="4"/>
  <c r="BJ803" i="4"/>
  <c r="BK803" i="4"/>
  <c r="BL803" i="4"/>
  <c r="BM803" i="4"/>
  <c r="AW804" i="4"/>
  <c r="AX804" i="4"/>
  <c r="AY804" i="4"/>
  <c r="AZ804" i="4"/>
  <c r="BA804" i="4"/>
  <c r="BF804" i="4"/>
  <c r="BG804" i="4"/>
  <c r="BH804" i="4"/>
  <c r="BI804" i="4"/>
  <c r="BJ804" i="4"/>
  <c r="BK804" i="4"/>
  <c r="BL804" i="4"/>
  <c r="BM804" i="4"/>
  <c r="AW805" i="4"/>
  <c r="AX805" i="4"/>
  <c r="AY805" i="4"/>
  <c r="AZ805" i="4"/>
  <c r="BA805" i="4"/>
  <c r="BF805" i="4"/>
  <c r="BG805" i="4"/>
  <c r="BH805" i="4"/>
  <c r="BI805" i="4"/>
  <c r="BJ805" i="4"/>
  <c r="BK805" i="4"/>
  <c r="BL805" i="4"/>
  <c r="BM805" i="4"/>
  <c r="AW806" i="4"/>
  <c r="AX806" i="4"/>
  <c r="AY806" i="4"/>
  <c r="AZ806" i="4"/>
  <c r="BA806" i="4"/>
  <c r="BF806" i="4"/>
  <c r="BG806" i="4"/>
  <c r="BH806" i="4"/>
  <c r="BI806" i="4"/>
  <c r="BJ806" i="4"/>
  <c r="BK806" i="4"/>
  <c r="BL806" i="4"/>
  <c r="BM806" i="4"/>
  <c r="AW807" i="4"/>
  <c r="AX807" i="4"/>
  <c r="AY807" i="4"/>
  <c r="AZ807" i="4"/>
  <c r="BA807" i="4"/>
  <c r="BF807" i="4"/>
  <c r="BG807" i="4"/>
  <c r="BH807" i="4"/>
  <c r="BI807" i="4"/>
  <c r="BJ807" i="4"/>
  <c r="BK807" i="4"/>
  <c r="BL807" i="4"/>
  <c r="BM807" i="4"/>
  <c r="AW808" i="4"/>
  <c r="AX808" i="4"/>
  <c r="AY808" i="4"/>
  <c r="AZ808" i="4"/>
  <c r="BA808" i="4"/>
  <c r="BF808" i="4"/>
  <c r="BG808" i="4"/>
  <c r="BH808" i="4"/>
  <c r="BI808" i="4"/>
  <c r="BJ808" i="4"/>
  <c r="BK808" i="4"/>
  <c r="BL808" i="4"/>
  <c r="BM808" i="4"/>
  <c r="AW809" i="4"/>
  <c r="AX809" i="4"/>
  <c r="AY809" i="4"/>
  <c r="AZ809" i="4"/>
  <c r="BA809" i="4"/>
  <c r="BF809" i="4"/>
  <c r="BG809" i="4"/>
  <c r="BH809" i="4"/>
  <c r="BI809" i="4"/>
  <c r="BJ809" i="4"/>
  <c r="BK809" i="4"/>
  <c r="BL809" i="4"/>
  <c r="BM809" i="4"/>
  <c r="AW810" i="4"/>
  <c r="AX810" i="4"/>
  <c r="AY810" i="4"/>
  <c r="AZ810" i="4"/>
  <c r="BA810" i="4"/>
  <c r="BF810" i="4"/>
  <c r="BG810" i="4"/>
  <c r="BH810" i="4"/>
  <c r="BI810" i="4"/>
  <c r="BJ810" i="4"/>
  <c r="BK810" i="4"/>
  <c r="BL810" i="4"/>
  <c r="BM810" i="4"/>
  <c r="AW811" i="4"/>
  <c r="AX811" i="4"/>
  <c r="AY811" i="4"/>
  <c r="AZ811" i="4"/>
  <c r="BA811" i="4"/>
  <c r="BF811" i="4"/>
  <c r="BG811" i="4"/>
  <c r="BH811" i="4"/>
  <c r="BI811" i="4"/>
  <c r="BJ811" i="4"/>
  <c r="BK811" i="4"/>
  <c r="BL811" i="4"/>
  <c r="BM811" i="4"/>
  <c r="AW812" i="4"/>
  <c r="AX812" i="4"/>
  <c r="AY812" i="4"/>
  <c r="AZ812" i="4"/>
  <c r="BA812" i="4"/>
  <c r="BF812" i="4"/>
  <c r="BG812" i="4"/>
  <c r="BH812" i="4"/>
  <c r="BI812" i="4"/>
  <c r="BJ812" i="4"/>
  <c r="BK812" i="4"/>
  <c r="BL812" i="4"/>
  <c r="BM812" i="4"/>
  <c r="AW813" i="4"/>
  <c r="AX813" i="4"/>
  <c r="AY813" i="4"/>
  <c r="AZ813" i="4"/>
  <c r="BA813" i="4"/>
  <c r="BF813" i="4"/>
  <c r="BG813" i="4"/>
  <c r="BH813" i="4"/>
  <c r="BI813" i="4"/>
  <c r="BJ813" i="4"/>
  <c r="BK813" i="4"/>
  <c r="BL813" i="4"/>
  <c r="BM813" i="4"/>
  <c r="AW814" i="4"/>
  <c r="AX814" i="4"/>
  <c r="AY814" i="4"/>
  <c r="AZ814" i="4"/>
  <c r="BA814" i="4"/>
  <c r="BF814" i="4"/>
  <c r="BG814" i="4"/>
  <c r="BH814" i="4"/>
  <c r="BI814" i="4"/>
  <c r="BJ814" i="4"/>
  <c r="BK814" i="4"/>
  <c r="BL814" i="4"/>
  <c r="BM814" i="4"/>
  <c r="AW815" i="4"/>
  <c r="AX815" i="4"/>
  <c r="AY815" i="4"/>
  <c r="AZ815" i="4"/>
  <c r="BA815" i="4"/>
  <c r="BF815" i="4"/>
  <c r="BG815" i="4"/>
  <c r="BH815" i="4"/>
  <c r="BI815" i="4"/>
  <c r="BJ815" i="4"/>
  <c r="BK815" i="4"/>
  <c r="BL815" i="4"/>
  <c r="BM815" i="4"/>
  <c r="AW816" i="4"/>
  <c r="AX816" i="4"/>
  <c r="AY816" i="4"/>
  <c r="AZ816" i="4"/>
  <c r="BA816" i="4"/>
  <c r="BF816" i="4"/>
  <c r="BG816" i="4"/>
  <c r="BH816" i="4"/>
  <c r="BI816" i="4"/>
  <c r="BJ816" i="4"/>
  <c r="BK816" i="4"/>
  <c r="BL816" i="4"/>
  <c r="BM816" i="4"/>
  <c r="AW817" i="4"/>
  <c r="AX817" i="4"/>
  <c r="AY817" i="4"/>
  <c r="AZ817" i="4"/>
  <c r="BA817" i="4"/>
  <c r="BF817" i="4"/>
  <c r="BG817" i="4"/>
  <c r="BH817" i="4"/>
  <c r="BI817" i="4"/>
  <c r="BJ817" i="4"/>
  <c r="BK817" i="4"/>
  <c r="BL817" i="4"/>
  <c r="BM817" i="4"/>
  <c r="AW818" i="4"/>
  <c r="AX818" i="4"/>
  <c r="AY818" i="4"/>
  <c r="AZ818" i="4"/>
  <c r="BA818" i="4"/>
  <c r="BF818" i="4"/>
  <c r="BG818" i="4"/>
  <c r="BH818" i="4"/>
  <c r="BI818" i="4"/>
  <c r="BJ818" i="4"/>
  <c r="BK818" i="4"/>
  <c r="BL818" i="4"/>
  <c r="BM818" i="4"/>
  <c r="AW819" i="4"/>
  <c r="AX819" i="4"/>
  <c r="AY819" i="4"/>
  <c r="AZ819" i="4"/>
  <c r="BA819" i="4"/>
  <c r="BF819" i="4"/>
  <c r="BG819" i="4"/>
  <c r="BH819" i="4"/>
  <c r="BI819" i="4"/>
  <c r="BJ819" i="4"/>
  <c r="BK819" i="4"/>
  <c r="BL819" i="4"/>
  <c r="BM819" i="4"/>
  <c r="AW820" i="4"/>
  <c r="AX820" i="4"/>
  <c r="AY820" i="4"/>
  <c r="AZ820" i="4"/>
  <c r="BA820" i="4"/>
  <c r="BF820" i="4"/>
  <c r="BG820" i="4"/>
  <c r="BH820" i="4"/>
  <c r="BI820" i="4"/>
  <c r="BJ820" i="4"/>
  <c r="BK820" i="4"/>
  <c r="BL820" i="4"/>
  <c r="BM820" i="4"/>
  <c r="AW821" i="4"/>
  <c r="AX821" i="4"/>
  <c r="AY821" i="4"/>
  <c r="AZ821" i="4"/>
  <c r="BA821" i="4"/>
  <c r="BF821" i="4"/>
  <c r="BG821" i="4"/>
  <c r="BH821" i="4"/>
  <c r="BI821" i="4"/>
  <c r="BJ821" i="4"/>
  <c r="BK821" i="4"/>
  <c r="BL821" i="4"/>
  <c r="BM821" i="4"/>
  <c r="AW822" i="4"/>
  <c r="AX822" i="4"/>
  <c r="AY822" i="4"/>
  <c r="AZ822" i="4"/>
  <c r="BA822" i="4"/>
  <c r="BF822" i="4"/>
  <c r="BG822" i="4"/>
  <c r="BH822" i="4"/>
  <c r="BI822" i="4"/>
  <c r="BJ822" i="4"/>
  <c r="BK822" i="4"/>
  <c r="BL822" i="4"/>
  <c r="BM822" i="4"/>
  <c r="AW823" i="4"/>
  <c r="AX823" i="4"/>
  <c r="AY823" i="4"/>
  <c r="AZ823" i="4"/>
  <c r="BA823" i="4"/>
  <c r="BF823" i="4"/>
  <c r="BG823" i="4"/>
  <c r="BH823" i="4"/>
  <c r="BI823" i="4"/>
  <c r="BJ823" i="4"/>
  <c r="BK823" i="4"/>
  <c r="BL823" i="4"/>
  <c r="BM823" i="4"/>
  <c r="AW824" i="4"/>
  <c r="AX824" i="4"/>
  <c r="AY824" i="4"/>
  <c r="AZ824" i="4"/>
  <c r="BA824" i="4"/>
  <c r="BF824" i="4"/>
  <c r="BG824" i="4"/>
  <c r="BH824" i="4"/>
  <c r="BI824" i="4"/>
  <c r="BJ824" i="4"/>
  <c r="BK824" i="4"/>
  <c r="BL824" i="4"/>
  <c r="BM824" i="4"/>
  <c r="AW825" i="4"/>
  <c r="AX825" i="4"/>
  <c r="AY825" i="4"/>
  <c r="AZ825" i="4"/>
  <c r="BA825" i="4"/>
  <c r="BF825" i="4"/>
  <c r="BG825" i="4"/>
  <c r="BH825" i="4"/>
  <c r="BI825" i="4"/>
  <c r="BJ825" i="4"/>
  <c r="BK825" i="4"/>
  <c r="BL825" i="4"/>
  <c r="BM825" i="4"/>
  <c r="AW826" i="4"/>
  <c r="AX826" i="4"/>
  <c r="AY826" i="4"/>
  <c r="AZ826" i="4"/>
  <c r="BA826" i="4"/>
  <c r="BF826" i="4"/>
  <c r="BG826" i="4"/>
  <c r="BH826" i="4"/>
  <c r="BI826" i="4"/>
  <c r="BJ826" i="4"/>
  <c r="BK826" i="4"/>
  <c r="BL826" i="4"/>
  <c r="BM826" i="4"/>
  <c r="AW827" i="4"/>
  <c r="AX827" i="4"/>
  <c r="AY827" i="4"/>
  <c r="AZ827" i="4"/>
  <c r="BA827" i="4"/>
  <c r="BF827" i="4"/>
  <c r="BG827" i="4"/>
  <c r="BH827" i="4"/>
  <c r="BI827" i="4"/>
  <c r="BJ827" i="4"/>
  <c r="BK827" i="4"/>
  <c r="BL827" i="4"/>
  <c r="BM827" i="4"/>
  <c r="AW828" i="4"/>
  <c r="AX828" i="4"/>
  <c r="AY828" i="4"/>
  <c r="AZ828" i="4"/>
  <c r="BA828" i="4"/>
  <c r="BF828" i="4"/>
  <c r="BG828" i="4"/>
  <c r="BH828" i="4"/>
  <c r="BI828" i="4"/>
  <c r="BJ828" i="4"/>
  <c r="BK828" i="4"/>
  <c r="BL828" i="4"/>
  <c r="BM828" i="4"/>
  <c r="AW829" i="4"/>
  <c r="AX829" i="4"/>
  <c r="AY829" i="4"/>
  <c r="AZ829" i="4"/>
  <c r="BA829" i="4"/>
  <c r="BF829" i="4"/>
  <c r="BG829" i="4"/>
  <c r="BH829" i="4"/>
  <c r="BI829" i="4"/>
  <c r="BJ829" i="4"/>
  <c r="BK829" i="4"/>
  <c r="BL829" i="4"/>
  <c r="BM829" i="4"/>
  <c r="AW830" i="4"/>
  <c r="AX830" i="4"/>
  <c r="AY830" i="4"/>
  <c r="AZ830" i="4"/>
  <c r="BA830" i="4"/>
  <c r="BF830" i="4"/>
  <c r="BG830" i="4"/>
  <c r="BH830" i="4"/>
  <c r="BI830" i="4"/>
  <c r="BJ830" i="4"/>
  <c r="BK830" i="4"/>
  <c r="BL830" i="4"/>
  <c r="BM830" i="4"/>
  <c r="AW831" i="4"/>
  <c r="AX831" i="4"/>
  <c r="AY831" i="4"/>
  <c r="AZ831" i="4"/>
  <c r="BA831" i="4"/>
  <c r="BF831" i="4"/>
  <c r="BG831" i="4"/>
  <c r="BH831" i="4"/>
  <c r="BI831" i="4"/>
  <c r="BJ831" i="4"/>
  <c r="BK831" i="4"/>
  <c r="BL831" i="4"/>
  <c r="BM831" i="4"/>
  <c r="AW832" i="4"/>
  <c r="AX832" i="4"/>
  <c r="AY832" i="4"/>
  <c r="AZ832" i="4"/>
  <c r="BA832" i="4"/>
  <c r="BF832" i="4"/>
  <c r="BG832" i="4"/>
  <c r="BH832" i="4"/>
  <c r="BI832" i="4"/>
  <c r="BJ832" i="4"/>
  <c r="BK832" i="4"/>
  <c r="BL832" i="4"/>
  <c r="BM832" i="4"/>
  <c r="AW833" i="4"/>
  <c r="AX833" i="4"/>
  <c r="AY833" i="4"/>
  <c r="AZ833" i="4"/>
  <c r="BA833" i="4"/>
  <c r="BF833" i="4"/>
  <c r="BG833" i="4"/>
  <c r="BH833" i="4"/>
  <c r="BI833" i="4"/>
  <c r="BJ833" i="4"/>
  <c r="BK833" i="4"/>
  <c r="BL833" i="4"/>
  <c r="BM833" i="4"/>
  <c r="AW834" i="4"/>
  <c r="AX834" i="4"/>
  <c r="AY834" i="4"/>
  <c r="AZ834" i="4"/>
  <c r="BA834" i="4"/>
  <c r="BF834" i="4"/>
  <c r="BG834" i="4"/>
  <c r="BH834" i="4"/>
  <c r="BI834" i="4"/>
  <c r="BJ834" i="4"/>
  <c r="BK834" i="4"/>
  <c r="BL834" i="4"/>
  <c r="BM834" i="4"/>
  <c r="AW835" i="4"/>
  <c r="AX835" i="4"/>
  <c r="AY835" i="4"/>
  <c r="AZ835" i="4"/>
  <c r="BA835" i="4"/>
  <c r="BF835" i="4"/>
  <c r="BG835" i="4"/>
  <c r="BH835" i="4"/>
  <c r="BI835" i="4"/>
  <c r="BJ835" i="4"/>
  <c r="BK835" i="4"/>
  <c r="BL835" i="4"/>
  <c r="BM835" i="4"/>
  <c r="AW836" i="4"/>
  <c r="AX836" i="4"/>
  <c r="AY836" i="4"/>
  <c r="AZ836" i="4"/>
  <c r="BA836" i="4"/>
  <c r="BF836" i="4"/>
  <c r="BG836" i="4"/>
  <c r="BH836" i="4"/>
  <c r="BI836" i="4"/>
  <c r="BJ836" i="4"/>
  <c r="BK836" i="4"/>
  <c r="BL836" i="4"/>
  <c r="BM836" i="4"/>
  <c r="AW837" i="4"/>
  <c r="AX837" i="4"/>
  <c r="AY837" i="4"/>
  <c r="AZ837" i="4"/>
  <c r="BA837" i="4"/>
  <c r="BF837" i="4"/>
  <c r="BG837" i="4"/>
  <c r="BH837" i="4"/>
  <c r="BI837" i="4"/>
  <c r="BJ837" i="4"/>
  <c r="BK837" i="4"/>
  <c r="BL837" i="4"/>
  <c r="BM837" i="4"/>
  <c r="AW838" i="4"/>
  <c r="AX838" i="4"/>
  <c r="AY838" i="4"/>
  <c r="AZ838" i="4"/>
  <c r="BA838" i="4"/>
  <c r="BF838" i="4"/>
  <c r="BG838" i="4"/>
  <c r="BH838" i="4"/>
  <c r="BI838" i="4"/>
  <c r="BJ838" i="4"/>
  <c r="BK838" i="4"/>
  <c r="BL838" i="4"/>
  <c r="BM838" i="4"/>
  <c r="AW839" i="4"/>
  <c r="AX839" i="4"/>
  <c r="AY839" i="4"/>
  <c r="AZ839" i="4"/>
  <c r="BA839" i="4"/>
  <c r="BF839" i="4"/>
  <c r="BG839" i="4"/>
  <c r="BH839" i="4"/>
  <c r="BI839" i="4"/>
  <c r="BJ839" i="4"/>
  <c r="BK839" i="4"/>
  <c r="BL839" i="4"/>
  <c r="BM839" i="4"/>
  <c r="AW840" i="4"/>
  <c r="AX840" i="4"/>
  <c r="AY840" i="4"/>
  <c r="AZ840" i="4"/>
  <c r="BA840" i="4"/>
  <c r="BF840" i="4"/>
  <c r="BG840" i="4"/>
  <c r="BH840" i="4"/>
  <c r="BI840" i="4"/>
  <c r="BJ840" i="4"/>
  <c r="BK840" i="4"/>
  <c r="BL840" i="4"/>
  <c r="BM840" i="4"/>
  <c r="AW841" i="4"/>
  <c r="AX841" i="4"/>
  <c r="AY841" i="4"/>
  <c r="AZ841" i="4"/>
  <c r="BA841" i="4"/>
  <c r="BF841" i="4"/>
  <c r="BG841" i="4"/>
  <c r="BH841" i="4"/>
  <c r="BI841" i="4"/>
  <c r="BJ841" i="4"/>
  <c r="BK841" i="4"/>
  <c r="BL841" i="4"/>
  <c r="BM841" i="4"/>
  <c r="AW842" i="4"/>
  <c r="AX842" i="4"/>
  <c r="AY842" i="4"/>
  <c r="AZ842" i="4"/>
  <c r="BA842" i="4"/>
  <c r="BF842" i="4"/>
  <c r="BG842" i="4"/>
  <c r="BH842" i="4"/>
  <c r="BI842" i="4"/>
  <c r="BJ842" i="4"/>
  <c r="BK842" i="4"/>
  <c r="BL842" i="4"/>
  <c r="BM842" i="4"/>
  <c r="AW843" i="4"/>
  <c r="AX843" i="4"/>
  <c r="AY843" i="4"/>
  <c r="AZ843" i="4"/>
  <c r="BA843" i="4"/>
  <c r="BF843" i="4"/>
  <c r="BG843" i="4"/>
  <c r="BH843" i="4"/>
  <c r="BI843" i="4"/>
  <c r="BJ843" i="4"/>
  <c r="BK843" i="4"/>
  <c r="BL843" i="4"/>
  <c r="BM843" i="4"/>
  <c r="AW844" i="4"/>
  <c r="AX844" i="4"/>
  <c r="AY844" i="4"/>
  <c r="AZ844" i="4"/>
  <c r="BA844" i="4"/>
  <c r="BF844" i="4"/>
  <c r="BG844" i="4"/>
  <c r="BH844" i="4"/>
  <c r="BI844" i="4"/>
  <c r="BJ844" i="4"/>
  <c r="BK844" i="4"/>
  <c r="BL844" i="4"/>
  <c r="BM844" i="4"/>
  <c r="AW845" i="4"/>
  <c r="AX845" i="4"/>
  <c r="AY845" i="4"/>
  <c r="AZ845" i="4"/>
  <c r="BA845" i="4"/>
  <c r="BF845" i="4"/>
  <c r="BG845" i="4"/>
  <c r="BH845" i="4"/>
  <c r="BI845" i="4"/>
  <c r="BJ845" i="4"/>
  <c r="BK845" i="4"/>
  <c r="BL845" i="4"/>
  <c r="BM845" i="4"/>
  <c r="AW846" i="4"/>
  <c r="AX846" i="4"/>
  <c r="AY846" i="4"/>
  <c r="AZ846" i="4"/>
  <c r="BA846" i="4"/>
  <c r="BF846" i="4"/>
  <c r="BG846" i="4"/>
  <c r="BH846" i="4"/>
  <c r="BI846" i="4"/>
  <c r="BJ846" i="4"/>
  <c r="BK846" i="4"/>
  <c r="BL846" i="4"/>
  <c r="BM846" i="4"/>
  <c r="AW847" i="4"/>
  <c r="AX847" i="4"/>
  <c r="AY847" i="4"/>
  <c r="AZ847" i="4"/>
  <c r="BA847" i="4"/>
  <c r="BF847" i="4"/>
  <c r="BG847" i="4"/>
  <c r="BH847" i="4"/>
  <c r="BI847" i="4"/>
  <c r="BJ847" i="4"/>
  <c r="BK847" i="4"/>
  <c r="BL847" i="4"/>
  <c r="BM847" i="4"/>
  <c r="AW848" i="4"/>
  <c r="AX848" i="4"/>
  <c r="AY848" i="4"/>
  <c r="AZ848" i="4"/>
  <c r="BA848" i="4"/>
  <c r="BF848" i="4"/>
  <c r="BG848" i="4"/>
  <c r="BH848" i="4"/>
  <c r="BI848" i="4"/>
  <c r="BJ848" i="4"/>
  <c r="BK848" i="4"/>
  <c r="BL848" i="4"/>
  <c r="BM848" i="4"/>
  <c r="AW849" i="4"/>
  <c r="AX849" i="4"/>
  <c r="AY849" i="4"/>
  <c r="AZ849" i="4"/>
  <c r="BA849" i="4"/>
  <c r="BF849" i="4"/>
  <c r="BG849" i="4"/>
  <c r="BH849" i="4"/>
  <c r="BI849" i="4"/>
  <c r="BJ849" i="4"/>
  <c r="BK849" i="4"/>
  <c r="BL849" i="4"/>
  <c r="BM849" i="4"/>
  <c r="AW850" i="4"/>
  <c r="AX850" i="4"/>
  <c r="AY850" i="4"/>
  <c r="AZ850" i="4"/>
  <c r="BA850" i="4"/>
  <c r="BF850" i="4"/>
  <c r="BG850" i="4"/>
  <c r="BH850" i="4"/>
  <c r="BI850" i="4"/>
  <c r="BJ850" i="4"/>
  <c r="BK850" i="4"/>
  <c r="BL850" i="4"/>
  <c r="BM850" i="4"/>
  <c r="AW851" i="4"/>
  <c r="AX851" i="4"/>
  <c r="AY851" i="4"/>
  <c r="AZ851" i="4"/>
  <c r="BA851" i="4"/>
  <c r="BF851" i="4"/>
  <c r="BG851" i="4"/>
  <c r="BH851" i="4"/>
  <c r="BI851" i="4"/>
  <c r="BJ851" i="4"/>
  <c r="BK851" i="4"/>
  <c r="BL851" i="4"/>
  <c r="BM851" i="4"/>
  <c r="AW852" i="4"/>
  <c r="AX852" i="4"/>
  <c r="AY852" i="4"/>
  <c r="AZ852" i="4"/>
  <c r="BA852" i="4"/>
  <c r="BF852" i="4"/>
  <c r="BG852" i="4"/>
  <c r="BH852" i="4"/>
  <c r="BI852" i="4"/>
  <c r="BJ852" i="4"/>
  <c r="BK852" i="4"/>
  <c r="BL852" i="4"/>
  <c r="BM852" i="4"/>
  <c r="AW853" i="4"/>
  <c r="AX853" i="4"/>
  <c r="AY853" i="4"/>
  <c r="AZ853" i="4"/>
  <c r="BA853" i="4"/>
  <c r="BF853" i="4"/>
  <c r="BG853" i="4"/>
  <c r="BH853" i="4"/>
  <c r="BI853" i="4"/>
  <c r="BJ853" i="4"/>
  <c r="BK853" i="4"/>
  <c r="BL853" i="4"/>
  <c r="BM853" i="4"/>
  <c r="AW854" i="4"/>
  <c r="AX854" i="4"/>
  <c r="AY854" i="4"/>
  <c r="AZ854" i="4"/>
  <c r="BA854" i="4"/>
  <c r="BF854" i="4"/>
  <c r="BG854" i="4"/>
  <c r="BH854" i="4"/>
  <c r="BI854" i="4"/>
  <c r="BJ854" i="4"/>
  <c r="BK854" i="4"/>
  <c r="BL854" i="4"/>
  <c r="BM854" i="4"/>
  <c r="AW855" i="4"/>
  <c r="AX855" i="4"/>
  <c r="AY855" i="4"/>
  <c r="AZ855" i="4"/>
  <c r="BA855" i="4"/>
  <c r="BF855" i="4"/>
  <c r="BG855" i="4"/>
  <c r="BH855" i="4"/>
  <c r="BI855" i="4"/>
  <c r="BJ855" i="4"/>
  <c r="BK855" i="4"/>
  <c r="BL855" i="4"/>
  <c r="BM855" i="4"/>
  <c r="AW856" i="4"/>
  <c r="AX856" i="4"/>
  <c r="AY856" i="4"/>
  <c r="AZ856" i="4"/>
  <c r="BA856" i="4"/>
  <c r="BF856" i="4"/>
  <c r="BG856" i="4"/>
  <c r="BH856" i="4"/>
  <c r="BI856" i="4"/>
  <c r="BJ856" i="4"/>
  <c r="BK856" i="4"/>
  <c r="BL856" i="4"/>
  <c r="BM856" i="4"/>
  <c r="AW857" i="4"/>
  <c r="AX857" i="4"/>
  <c r="AY857" i="4"/>
  <c r="AZ857" i="4"/>
  <c r="BA857" i="4"/>
  <c r="BF857" i="4"/>
  <c r="BG857" i="4"/>
  <c r="BH857" i="4"/>
  <c r="BI857" i="4"/>
  <c r="BJ857" i="4"/>
  <c r="BK857" i="4"/>
  <c r="BL857" i="4"/>
  <c r="BM857" i="4"/>
  <c r="AW858" i="4"/>
  <c r="AX858" i="4"/>
  <c r="AY858" i="4"/>
  <c r="AZ858" i="4"/>
  <c r="BA858" i="4"/>
  <c r="BF858" i="4"/>
  <c r="BG858" i="4"/>
  <c r="BH858" i="4"/>
  <c r="BI858" i="4"/>
  <c r="BJ858" i="4"/>
  <c r="BK858" i="4"/>
  <c r="BL858" i="4"/>
  <c r="BM858" i="4"/>
  <c r="AW859" i="4"/>
  <c r="AX859" i="4"/>
  <c r="AY859" i="4"/>
  <c r="AZ859" i="4"/>
  <c r="BA859" i="4"/>
  <c r="BF859" i="4"/>
  <c r="BG859" i="4"/>
  <c r="BH859" i="4"/>
  <c r="BI859" i="4"/>
  <c r="BJ859" i="4"/>
  <c r="BK859" i="4"/>
  <c r="BL859" i="4"/>
  <c r="BM859" i="4"/>
  <c r="AW860" i="4"/>
  <c r="AX860" i="4"/>
  <c r="AY860" i="4"/>
  <c r="AZ860" i="4"/>
  <c r="BA860" i="4"/>
  <c r="BF860" i="4"/>
  <c r="BG860" i="4"/>
  <c r="BH860" i="4"/>
  <c r="BI860" i="4"/>
  <c r="BJ860" i="4"/>
  <c r="BK860" i="4"/>
  <c r="BL860" i="4"/>
  <c r="BM860" i="4"/>
  <c r="AW861" i="4"/>
  <c r="AX861" i="4"/>
  <c r="AY861" i="4"/>
  <c r="AZ861" i="4"/>
  <c r="BA861" i="4"/>
  <c r="BF861" i="4"/>
  <c r="BG861" i="4"/>
  <c r="BH861" i="4"/>
  <c r="BI861" i="4"/>
  <c r="BJ861" i="4"/>
  <c r="BK861" i="4"/>
  <c r="BL861" i="4"/>
  <c r="BM861" i="4"/>
  <c r="AW862" i="4"/>
  <c r="AX862" i="4"/>
  <c r="AY862" i="4"/>
  <c r="AZ862" i="4"/>
  <c r="BA862" i="4"/>
  <c r="BF862" i="4"/>
  <c r="BG862" i="4"/>
  <c r="BH862" i="4"/>
  <c r="BI862" i="4"/>
  <c r="BJ862" i="4"/>
  <c r="BK862" i="4"/>
  <c r="BL862" i="4"/>
  <c r="BM862" i="4"/>
  <c r="AW863" i="4"/>
  <c r="AX863" i="4"/>
  <c r="AY863" i="4"/>
  <c r="AZ863" i="4"/>
  <c r="BA863" i="4"/>
  <c r="BF863" i="4"/>
  <c r="BG863" i="4"/>
  <c r="BH863" i="4"/>
  <c r="BI863" i="4"/>
  <c r="BJ863" i="4"/>
  <c r="BK863" i="4"/>
  <c r="BL863" i="4"/>
  <c r="BM863" i="4"/>
  <c r="AW864" i="4"/>
  <c r="AX864" i="4"/>
  <c r="AY864" i="4"/>
  <c r="AZ864" i="4"/>
  <c r="BA864" i="4"/>
  <c r="BF864" i="4"/>
  <c r="BG864" i="4"/>
  <c r="BH864" i="4"/>
  <c r="BI864" i="4"/>
  <c r="BJ864" i="4"/>
  <c r="BK864" i="4"/>
  <c r="BL864" i="4"/>
  <c r="BM864" i="4"/>
  <c r="AW865" i="4"/>
  <c r="AX865" i="4"/>
  <c r="AY865" i="4"/>
  <c r="AZ865" i="4"/>
  <c r="BA865" i="4"/>
  <c r="BF865" i="4"/>
  <c r="BG865" i="4"/>
  <c r="BH865" i="4"/>
  <c r="BI865" i="4"/>
  <c r="BJ865" i="4"/>
  <c r="BK865" i="4"/>
  <c r="BL865" i="4"/>
  <c r="BM865" i="4"/>
  <c r="AW866" i="4"/>
  <c r="AX866" i="4"/>
  <c r="AY866" i="4"/>
  <c r="AZ866" i="4"/>
  <c r="BA866" i="4"/>
  <c r="BF866" i="4"/>
  <c r="BG866" i="4"/>
  <c r="BH866" i="4"/>
  <c r="BI866" i="4"/>
  <c r="BJ866" i="4"/>
  <c r="BK866" i="4"/>
  <c r="BL866" i="4"/>
  <c r="BM866" i="4"/>
  <c r="AW867" i="4"/>
  <c r="AX867" i="4"/>
  <c r="AY867" i="4"/>
  <c r="AZ867" i="4"/>
  <c r="BA867" i="4"/>
  <c r="BF867" i="4"/>
  <c r="BG867" i="4"/>
  <c r="BH867" i="4"/>
  <c r="BI867" i="4"/>
  <c r="BJ867" i="4"/>
  <c r="BK867" i="4"/>
  <c r="BL867" i="4"/>
  <c r="BM867" i="4"/>
  <c r="AW868" i="4"/>
  <c r="AX868" i="4"/>
  <c r="AY868" i="4"/>
  <c r="AZ868" i="4"/>
  <c r="BA868" i="4"/>
  <c r="BF868" i="4"/>
  <c r="BG868" i="4"/>
  <c r="BH868" i="4"/>
  <c r="BI868" i="4"/>
  <c r="BJ868" i="4"/>
  <c r="BK868" i="4"/>
  <c r="BL868" i="4"/>
  <c r="BM868" i="4"/>
  <c r="AW869" i="4"/>
  <c r="AX869" i="4"/>
  <c r="AY869" i="4"/>
  <c r="AZ869" i="4"/>
  <c r="BA869" i="4"/>
  <c r="BF869" i="4"/>
  <c r="BG869" i="4"/>
  <c r="BH869" i="4"/>
  <c r="BI869" i="4"/>
  <c r="BJ869" i="4"/>
  <c r="BK869" i="4"/>
  <c r="BL869" i="4"/>
  <c r="BM869" i="4"/>
  <c r="AW870" i="4"/>
  <c r="AX870" i="4"/>
  <c r="AY870" i="4"/>
  <c r="AZ870" i="4"/>
  <c r="BA870" i="4"/>
  <c r="BF870" i="4"/>
  <c r="BG870" i="4"/>
  <c r="BH870" i="4"/>
  <c r="BI870" i="4"/>
  <c r="BJ870" i="4"/>
  <c r="BK870" i="4"/>
  <c r="BL870" i="4"/>
  <c r="BM870" i="4"/>
  <c r="AW871" i="4"/>
  <c r="AX871" i="4"/>
  <c r="AY871" i="4"/>
  <c r="AZ871" i="4"/>
  <c r="BA871" i="4"/>
  <c r="BF871" i="4"/>
  <c r="BG871" i="4"/>
  <c r="BH871" i="4"/>
  <c r="BI871" i="4"/>
  <c r="BJ871" i="4"/>
  <c r="BK871" i="4"/>
  <c r="BL871" i="4"/>
  <c r="BM871" i="4"/>
  <c r="AW872" i="4"/>
  <c r="AX872" i="4"/>
  <c r="AY872" i="4"/>
  <c r="AZ872" i="4"/>
  <c r="BA872" i="4"/>
  <c r="BF872" i="4"/>
  <c r="BG872" i="4"/>
  <c r="BH872" i="4"/>
  <c r="BI872" i="4"/>
  <c r="BJ872" i="4"/>
  <c r="BK872" i="4"/>
  <c r="BL872" i="4"/>
  <c r="BM872" i="4"/>
  <c r="AW873" i="4"/>
  <c r="AX873" i="4"/>
  <c r="AY873" i="4"/>
  <c r="AZ873" i="4"/>
  <c r="BA873" i="4"/>
  <c r="BF873" i="4"/>
  <c r="BG873" i="4"/>
  <c r="BH873" i="4"/>
  <c r="BI873" i="4"/>
  <c r="BJ873" i="4"/>
  <c r="BK873" i="4"/>
  <c r="BL873" i="4"/>
  <c r="BM873" i="4"/>
  <c r="AW874" i="4"/>
  <c r="AX874" i="4"/>
  <c r="AY874" i="4"/>
  <c r="AZ874" i="4"/>
  <c r="BA874" i="4"/>
  <c r="BF874" i="4"/>
  <c r="BG874" i="4"/>
  <c r="BH874" i="4"/>
  <c r="BI874" i="4"/>
  <c r="BJ874" i="4"/>
  <c r="BK874" i="4"/>
  <c r="BL874" i="4"/>
  <c r="BM874" i="4"/>
  <c r="AW875" i="4"/>
  <c r="AX875" i="4"/>
  <c r="AY875" i="4"/>
  <c r="AZ875" i="4"/>
  <c r="BA875" i="4"/>
  <c r="BF875" i="4"/>
  <c r="BG875" i="4"/>
  <c r="BH875" i="4"/>
  <c r="BI875" i="4"/>
  <c r="BJ875" i="4"/>
  <c r="BK875" i="4"/>
  <c r="BL875" i="4"/>
  <c r="BM875" i="4"/>
  <c r="AW876" i="4"/>
  <c r="AX876" i="4"/>
  <c r="AY876" i="4"/>
  <c r="AZ876" i="4"/>
  <c r="BA876" i="4"/>
  <c r="BF876" i="4"/>
  <c r="BG876" i="4"/>
  <c r="BH876" i="4"/>
  <c r="BI876" i="4"/>
  <c r="BJ876" i="4"/>
  <c r="BK876" i="4"/>
  <c r="BL876" i="4"/>
  <c r="BM876" i="4"/>
  <c r="AW877" i="4"/>
  <c r="AX877" i="4"/>
  <c r="AY877" i="4"/>
  <c r="AZ877" i="4"/>
  <c r="BA877" i="4"/>
  <c r="BF877" i="4"/>
  <c r="BG877" i="4"/>
  <c r="BH877" i="4"/>
  <c r="BI877" i="4"/>
  <c r="BJ877" i="4"/>
  <c r="BK877" i="4"/>
  <c r="BL877" i="4"/>
  <c r="BM877" i="4"/>
  <c r="AW878" i="4"/>
  <c r="AX878" i="4"/>
  <c r="AY878" i="4"/>
  <c r="AZ878" i="4"/>
  <c r="BA878" i="4"/>
  <c r="BF878" i="4"/>
  <c r="BG878" i="4"/>
  <c r="BH878" i="4"/>
  <c r="BI878" i="4"/>
  <c r="BJ878" i="4"/>
  <c r="BK878" i="4"/>
  <c r="BL878" i="4"/>
  <c r="BM878" i="4"/>
  <c r="AW879" i="4"/>
  <c r="AX879" i="4"/>
  <c r="AY879" i="4"/>
  <c r="AZ879" i="4"/>
  <c r="BA879" i="4"/>
  <c r="BF879" i="4"/>
  <c r="BG879" i="4"/>
  <c r="BH879" i="4"/>
  <c r="BI879" i="4"/>
  <c r="BJ879" i="4"/>
  <c r="BK879" i="4"/>
  <c r="BL879" i="4"/>
  <c r="BM879" i="4"/>
  <c r="AW880" i="4"/>
  <c r="AX880" i="4"/>
  <c r="AY880" i="4"/>
  <c r="AZ880" i="4"/>
  <c r="BA880" i="4"/>
  <c r="BF880" i="4"/>
  <c r="BG880" i="4"/>
  <c r="BH880" i="4"/>
  <c r="BI880" i="4"/>
  <c r="BJ880" i="4"/>
  <c r="BK880" i="4"/>
  <c r="BL880" i="4"/>
  <c r="BM880" i="4"/>
  <c r="AW881" i="4"/>
  <c r="AX881" i="4"/>
  <c r="AY881" i="4"/>
  <c r="AZ881" i="4"/>
  <c r="BA881" i="4"/>
  <c r="BF881" i="4"/>
  <c r="BG881" i="4"/>
  <c r="BH881" i="4"/>
  <c r="BI881" i="4"/>
  <c r="BJ881" i="4"/>
  <c r="BK881" i="4"/>
  <c r="BL881" i="4"/>
  <c r="BM881" i="4"/>
  <c r="AW882" i="4"/>
  <c r="AX882" i="4"/>
  <c r="AY882" i="4"/>
  <c r="AZ882" i="4"/>
  <c r="BA882" i="4"/>
  <c r="BF882" i="4"/>
  <c r="BG882" i="4"/>
  <c r="BH882" i="4"/>
  <c r="BI882" i="4"/>
  <c r="BJ882" i="4"/>
  <c r="BK882" i="4"/>
  <c r="BL882" i="4"/>
  <c r="BM882" i="4"/>
  <c r="AW883" i="4"/>
  <c r="AX883" i="4"/>
  <c r="AY883" i="4"/>
  <c r="AZ883" i="4"/>
  <c r="BA883" i="4"/>
  <c r="BF883" i="4"/>
  <c r="BG883" i="4"/>
  <c r="BH883" i="4"/>
  <c r="BI883" i="4"/>
  <c r="BJ883" i="4"/>
  <c r="BK883" i="4"/>
  <c r="BL883" i="4"/>
  <c r="BM883" i="4"/>
  <c r="AW884" i="4"/>
  <c r="AX884" i="4"/>
  <c r="AY884" i="4"/>
  <c r="AZ884" i="4"/>
  <c r="BA884" i="4"/>
  <c r="BF884" i="4"/>
  <c r="BG884" i="4"/>
  <c r="BH884" i="4"/>
  <c r="BI884" i="4"/>
  <c r="BJ884" i="4"/>
  <c r="BK884" i="4"/>
  <c r="BL884" i="4"/>
  <c r="BM884" i="4"/>
  <c r="AW885" i="4"/>
  <c r="AX885" i="4"/>
  <c r="AY885" i="4"/>
  <c r="AZ885" i="4"/>
  <c r="BA885" i="4"/>
  <c r="BF885" i="4"/>
  <c r="BG885" i="4"/>
  <c r="BH885" i="4"/>
  <c r="BI885" i="4"/>
  <c r="BJ885" i="4"/>
  <c r="BK885" i="4"/>
  <c r="BL885" i="4"/>
  <c r="BM885" i="4"/>
  <c r="AW886" i="4"/>
  <c r="AX886" i="4"/>
  <c r="AY886" i="4"/>
  <c r="AZ886" i="4"/>
  <c r="BA886" i="4"/>
  <c r="BF886" i="4"/>
  <c r="BG886" i="4"/>
  <c r="BH886" i="4"/>
  <c r="BI886" i="4"/>
  <c r="BJ886" i="4"/>
  <c r="BK886" i="4"/>
  <c r="BL886" i="4"/>
  <c r="BM886" i="4"/>
  <c r="AW887" i="4"/>
  <c r="AX887" i="4"/>
  <c r="AY887" i="4"/>
  <c r="AZ887" i="4"/>
  <c r="BA887" i="4"/>
  <c r="BF887" i="4"/>
  <c r="BG887" i="4"/>
  <c r="BH887" i="4"/>
  <c r="BI887" i="4"/>
  <c r="BJ887" i="4"/>
  <c r="BK887" i="4"/>
  <c r="BL887" i="4"/>
  <c r="BM887" i="4"/>
  <c r="AW888" i="4"/>
  <c r="AX888" i="4"/>
  <c r="AY888" i="4"/>
  <c r="AZ888" i="4"/>
  <c r="BA888" i="4"/>
  <c r="BF888" i="4"/>
  <c r="BG888" i="4"/>
  <c r="BH888" i="4"/>
  <c r="BI888" i="4"/>
  <c r="BJ888" i="4"/>
  <c r="BK888" i="4"/>
  <c r="BL888" i="4"/>
  <c r="BM888" i="4"/>
  <c r="AW889" i="4"/>
  <c r="AX889" i="4"/>
  <c r="AY889" i="4"/>
  <c r="AZ889" i="4"/>
  <c r="BA889" i="4"/>
  <c r="BF889" i="4"/>
  <c r="BG889" i="4"/>
  <c r="BH889" i="4"/>
  <c r="BI889" i="4"/>
  <c r="BJ889" i="4"/>
  <c r="BK889" i="4"/>
  <c r="BL889" i="4"/>
  <c r="BM889" i="4"/>
  <c r="AW890" i="4"/>
  <c r="AX890" i="4"/>
  <c r="AY890" i="4"/>
  <c r="AZ890" i="4"/>
  <c r="BA890" i="4"/>
  <c r="BF890" i="4"/>
  <c r="BG890" i="4"/>
  <c r="BH890" i="4"/>
  <c r="BI890" i="4"/>
  <c r="BJ890" i="4"/>
  <c r="BK890" i="4"/>
  <c r="BL890" i="4"/>
  <c r="BM890" i="4"/>
  <c r="AW891" i="4"/>
  <c r="AX891" i="4"/>
  <c r="AY891" i="4"/>
  <c r="AZ891" i="4"/>
  <c r="BA891" i="4"/>
  <c r="BF891" i="4"/>
  <c r="BG891" i="4"/>
  <c r="BH891" i="4"/>
  <c r="BI891" i="4"/>
  <c r="BJ891" i="4"/>
  <c r="BK891" i="4"/>
  <c r="BL891" i="4"/>
  <c r="BM891" i="4"/>
  <c r="AW892" i="4"/>
  <c r="AX892" i="4"/>
  <c r="AY892" i="4"/>
  <c r="AZ892" i="4"/>
  <c r="BA892" i="4"/>
  <c r="BF892" i="4"/>
  <c r="BG892" i="4"/>
  <c r="BH892" i="4"/>
  <c r="BI892" i="4"/>
  <c r="BJ892" i="4"/>
  <c r="BK892" i="4"/>
  <c r="BL892" i="4"/>
  <c r="BM892" i="4"/>
  <c r="AW893" i="4"/>
  <c r="AX893" i="4"/>
  <c r="AY893" i="4"/>
  <c r="AZ893" i="4"/>
  <c r="BA893" i="4"/>
  <c r="BF893" i="4"/>
  <c r="BG893" i="4"/>
  <c r="BH893" i="4"/>
  <c r="BI893" i="4"/>
  <c r="BJ893" i="4"/>
  <c r="BK893" i="4"/>
  <c r="BL893" i="4"/>
  <c r="BM893" i="4"/>
  <c r="AW894" i="4"/>
  <c r="AX894" i="4"/>
  <c r="AY894" i="4"/>
  <c r="AZ894" i="4"/>
  <c r="BA894" i="4"/>
  <c r="BF894" i="4"/>
  <c r="BG894" i="4"/>
  <c r="BH894" i="4"/>
  <c r="BI894" i="4"/>
  <c r="BJ894" i="4"/>
  <c r="BK894" i="4"/>
  <c r="BL894" i="4"/>
  <c r="BM894" i="4"/>
  <c r="AW895" i="4"/>
  <c r="AX895" i="4"/>
  <c r="AY895" i="4"/>
  <c r="AZ895" i="4"/>
  <c r="BA895" i="4"/>
  <c r="BF895" i="4"/>
  <c r="BG895" i="4"/>
  <c r="BH895" i="4"/>
  <c r="BI895" i="4"/>
  <c r="BJ895" i="4"/>
  <c r="BK895" i="4"/>
  <c r="BL895" i="4"/>
  <c r="BM895" i="4"/>
  <c r="AW896" i="4"/>
  <c r="AX896" i="4"/>
  <c r="AY896" i="4"/>
  <c r="AZ896" i="4"/>
  <c r="BA896" i="4"/>
  <c r="BF896" i="4"/>
  <c r="BG896" i="4"/>
  <c r="BH896" i="4"/>
  <c r="BI896" i="4"/>
  <c r="BJ896" i="4"/>
  <c r="BK896" i="4"/>
  <c r="BL896" i="4"/>
  <c r="BM896" i="4"/>
  <c r="AW897" i="4"/>
  <c r="AX897" i="4"/>
  <c r="AY897" i="4"/>
  <c r="AZ897" i="4"/>
  <c r="BA897" i="4"/>
  <c r="BF897" i="4"/>
  <c r="BG897" i="4"/>
  <c r="BH897" i="4"/>
  <c r="BI897" i="4"/>
  <c r="BJ897" i="4"/>
  <c r="BK897" i="4"/>
  <c r="BL897" i="4"/>
  <c r="BM897" i="4"/>
  <c r="AW898" i="4"/>
  <c r="AX898" i="4"/>
  <c r="AY898" i="4"/>
  <c r="AZ898" i="4"/>
  <c r="BA898" i="4"/>
  <c r="BF898" i="4"/>
  <c r="BG898" i="4"/>
  <c r="BH898" i="4"/>
  <c r="BI898" i="4"/>
  <c r="BJ898" i="4"/>
  <c r="BK898" i="4"/>
  <c r="BL898" i="4"/>
  <c r="BM898" i="4"/>
  <c r="AW899" i="4"/>
  <c r="AX899" i="4"/>
  <c r="AY899" i="4"/>
  <c r="AZ899" i="4"/>
  <c r="BA899" i="4"/>
  <c r="BF899" i="4"/>
  <c r="BG899" i="4"/>
  <c r="BH899" i="4"/>
  <c r="BI899" i="4"/>
  <c r="BJ899" i="4"/>
  <c r="BK899" i="4"/>
  <c r="BL899" i="4"/>
  <c r="BM899" i="4"/>
  <c r="AW900" i="4"/>
  <c r="AX900" i="4"/>
  <c r="AY900" i="4"/>
  <c r="AZ900" i="4"/>
  <c r="BA900" i="4"/>
  <c r="BF900" i="4"/>
  <c r="BG900" i="4"/>
  <c r="BH900" i="4"/>
  <c r="BI900" i="4"/>
  <c r="BJ900" i="4"/>
  <c r="BK900" i="4"/>
  <c r="BL900" i="4"/>
  <c r="BM900" i="4"/>
  <c r="AW901" i="4"/>
  <c r="AX901" i="4"/>
  <c r="AY901" i="4"/>
  <c r="AZ901" i="4"/>
  <c r="BA901" i="4"/>
  <c r="BF901" i="4"/>
  <c r="BG901" i="4"/>
  <c r="BH901" i="4"/>
  <c r="BI901" i="4"/>
  <c r="BJ901" i="4"/>
  <c r="BK901" i="4"/>
  <c r="BL901" i="4"/>
  <c r="BM901" i="4"/>
  <c r="AW902" i="4"/>
  <c r="AX902" i="4"/>
  <c r="AY902" i="4"/>
  <c r="AZ902" i="4"/>
  <c r="BA902" i="4"/>
  <c r="BF902" i="4"/>
  <c r="BG902" i="4"/>
  <c r="BH902" i="4"/>
  <c r="BI902" i="4"/>
  <c r="BJ902" i="4"/>
  <c r="BK902" i="4"/>
  <c r="BL902" i="4"/>
  <c r="BM902" i="4"/>
  <c r="AW903" i="4"/>
  <c r="AX903" i="4"/>
  <c r="AY903" i="4"/>
  <c r="AZ903" i="4"/>
  <c r="BA903" i="4"/>
  <c r="BF903" i="4"/>
  <c r="BG903" i="4"/>
  <c r="BH903" i="4"/>
  <c r="BI903" i="4"/>
  <c r="BJ903" i="4"/>
  <c r="BK903" i="4"/>
  <c r="BL903" i="4"/>
  <c r="BM903" i="4"/>
  <c r="AW904" i="4"/>
  <c r="AX904" i="4"/>
  <c r="AY904" i="4"/>
  <c r="AZ904" i="4"/>
  <c r="BA904" i="4"/>
  <c r="BF904" i="4"/>
  <c r="BG904" i="4"/>
  <c r="BH904" i="4"/>
  <c r="BI904" i="4"/>
  <c r="BJ904" i="4"/>
  <c r="BK904" i="4"/>
  <c r="BL904" i="4"/>
  <c r="BM904" i="4"/>
  <c r="AW905" i="4"/>
  <c r="AX905" i="4"/>
  <c r="AY905" i="4"/>
  <c r="AZ905" i="4"/>
  <c r="BA905" i="4"/>
  <c r="BF905" i="4"/>
  <c r="BG905" i="4"/>
  <c r="BH905" i="4"/>
  <c r="BI905" i="4"/>
  <c r="BJ905" i="4"/>
  <c r="BK905" i="4"/>
  <c r="BL905" i="4"/>
  <c r="BM905" i="4"/>
  <c r="AW906" i="4"/>
  <c r="AX906" i="4"/>
  <c r="AY906" i="4"/>
  <c r="AZ906" i="4"/>
  <c r="BA906" i="4"/>
  <c r="BF906" i="4"/>
  <c r="BG906" i="4"/>
  <c r="BH906" i="4"/>
  <c r="BI906" i="4"/>
  <c r="BJ906" i="4"/>
  <c r="BK906" i="4"/>
  <c r="BL906" i="4"/>
  <c r="BM906" i="4"/>
  <c r="AW907" i="4"/>
  <c r="AX907" i="4"/>
  <c r="AY907" i="4"/>
  <c r="AZ907" i="4"/>
  <c r="BA907" i="4"/>
  <c r="BF907" i="4"/>
  <c r="BG907" i="4"/>
  <c r="BH907" i="4"/>
  <c r="BI907" i="4"/>
  <c r="BJ907" i="4"/>
  <c r="BK907" i="4"/>
  <c r="BL907" i="4"/>
  <c r="BM907" i="4"/>
  <c r="AW908" i="4"/>
  <c r="AX908" i="4"/>
  <c r="AY908" i="4"/>
  <c r="AZ908" i="4"/>
  <c r="BA908" i="4"/>
  <c r="BF908" i="4"/>
  <c r="BG908" i="4"/>
  <c r="BH908" i="4"/>
  <c r="BI908" i="4"/>
  <c r="BJ908" i="4"/>
  <c r="BK908" i="4"/>
  <c r="BL908" i="4"/>
  <c r="BM908" i="4"/>
  <c r="AW909" i="4"/>
  <c r="AX909" i="4"/>
  <c r="AY909" i="4"/>
  <c r="AZ909" i="4"/>
  <c r="BA909" i="4"/>
  <c r="BF909" i="4"/>
  <c r="BG909" i="4"/>
  <c r="BH909" i="4"/>
  <c r="BI909" i="4"/>
  <c r="BJ909" i="4"/>
  <c r="BK909" i="4"/>
  <c r="BL909" i="4"/>
  <c r="BM909" i="4"/>
  <c r="AW910" i="4"/>
  <c r="AX910" i="4"/>
  <c r="AY910" i="4"/>
  <c r="AZ910" i="4"/>
  <c r="BA910" i="4"/>
  <c r="BF910" i="4"/>
  <c r="BG910" i="4"/>
  <c r="BH910" i="4"/>
  <c r="BI910" i="4"/>
  <c r="BJ910" i="4"/>
  <c r="BK910" i="4"/>
  <c r="BL910" i="4"/>
  <c r="BM910" i="4"/>
  <c r="AW911" i="4"/>
  <c r="AX911" i="4"/>
  <c r="AY911" i="4"/>
  <c r="AZ911" i="4"/>
  <c r="BA911" i="4"/>
  <c r="BF911" i="4"/>
  <c r="BG911" i="4"/>
  <c r="BH911" i="4"/>
  <c r="BI911" i="4"/>
  <c r="BJ911" i="4"/>
  <c r="BK911" i="4"/>
  <c r="BL911" i="4"/>
  <c r="BM911" i="4"/>
  <c r="AW912" i="4"/>
  <c r="AX912" i="4"/>
  <c r="AY912" i="4"/>
  <c r="AZ912" i="4"/>
  <c r="BA912" i="4"/>
  <c r="BF912" i="4"/>
  <c r="BG912" i="4"/>
  <c r="BH912" i="4"/>
  <c r="BI912" i="4"/>
  <c r="BJ912" i="4"/>
  <c r="BK912" i="4"/>
  <c r="BL912" i="4"/>
  <c r="BM912" i="4"/>
  <c r="AW913" i="4"/>
  <c r="AX913" i="4"/>
  <c r="AY913" i="4"/>
  <c r="AZ913" i="4"/>
  <c r="BA913" i="4"/>
  <c r="BF913" i="4"/>
  <c r="BG913" i="4"/>
  <c r="BH913" i="4"/>
  <c r="BI913" i="4"/>
  <c r="BJ913" i="4"/>
  <c r="BK913" i="4"/>
  <c r="BL913" i="4"/>
  <c r="BM913" i="4"/>
  <c r="AW914" i="4"/>
  <c r="AX914" i="4"/>
  <c r="AY914" i="4"/>
  <c r="AZ914" i="4"/>
  <c r="BA914" i="4"/>
  <c r="BF914" i="4"/>
  <c r="BG914" i="4"/>
  <c r="BH914" i="4"/>
  <c r="BI914" i="4"/>
  <c r="BJ914" i="4"/>
  <c r="BK914" i="4"/>
  <c r="BL914" i="4"/>
  <c r="BM914" i="4"/>
  <c r="AW915" i="4"/>
  <c r="AX915" i="4"/>
  <c r="AY915" i="4"/>
  <c r="AZ915" i="4"/>
  <c r="BA915" i="4"/>
  <c r="BF915" i="4"/>
  <c r="BG915" i="4"/>
  <c r="BH915" i="4"/>
  <c r="BI915" i="4"/>
  <c r="BJ915" i="4"/>
  <c r="BK915" i="4"/>
  <c r="BL915" i="4"/>
  <c r="BM915" i="4"/>
  <c r="AW916" i="4"/>
  <c r="AX916" i="4"/>
  <c r="AY916" i="4"/>
  <c r="AZ916" i="4"/>
  <c r="BA916" i="4"/>
  <c r="BF916" i="4"/>
  <c r="BG916" i="4"/>
  <c r="BH916" i="4"/>
  <c r="BI916" i="4"/>
  <c r="BJ916" i="4"/>
  <c r="BK916" i="4"/>
  <c r="BL916" i="4"/>
  <c r="BM916" i="4"/>
  <c r="AW917" i="4"/>
  <c r="AX917" i="4"/>
  <c r="AY917" i="4"/>
  <c r="AZ917" i="4"/>
  <c r="BA917" i="4"/>
  <c r="BF917" i="4"/>
  <c r="BG917" i="4"/>
  <c r="BH917" i="4"/>
  <c r="BI917" i="4"/>
  <c r="BJ917" i="4"/>
  <c r="BK917" i="4"/>
  <c r="BL917" i="4"/>
  <c r="BM917" i="4"/>
  <c r="AW918" i="4"/>
  <c r="AX918" i="4"/>
  <c r="AY918" i="4"/>
  <c r="AZ918" i="4"/>
  <c r="BA918" i="4"/>
  <c r="BF918" i="4"/>
  <c r="BG918" i="4"/>
  <c r="BH918" i="4"/>
  <c r="BI918" i="4"/>
  <c r="BJ918" i="4"/>
  <c r="BK918" i="4"/>
  <c r="BL918" i="4"/>
  <c r="BM918" i="4"/>
  <c r="AW919" i="4"/>
  <c r="AX919" i="4"/>
  <c r="AY919" i="4"/>
  <c r="AZ919" i="4"/>
  <c r="BA919" i="4"/>
  <c r="BF919" i="4"/>
  <c r="BG919" i="4"/>
  <c r="BH919" i="4"/>
  <c r="BI919" i="4"/>
  <c r="BJ919" i="4"/>
  <c r="BK919" i="4"/>
  <c r="BL919" i="4"/>
  <c r="BM919" i="4"/>
  <c r="AW920" i="4"/>
  <c r="AX920" i="4"/>
  <c r="AY920" i="4"/>
  <c r="AZ920" i="4"/>
  <c r="BA920" i="4"/>
  <c r="BF920" i="4"/>
  <c r="BG920" i="4"/>
  <c r="BH920" i="4"/>
  <c r="BI920" i="4"/>
  <c r="BJ920" i="4"/>
  <c r="BK920" i="4"/>
  <c r="BL920" i="4"/>
  <c r="BM920" i="4"/>
  <c r="AW921" i="4"/>
  <c r="AX921" i="4"/>
  <c r="AY921" i="4"/>
  <c r="AZ921" i="4"/>
  <c r="BA921" i="4"/>
  <c r="BF921" i="4"/>
  <c r="BG921" i="4"/>
  <c r="BH921" i="4"/>
  <c r="BI921" i="4"/>
  <c r="BJ921" i="4"/>
  <c r="BK921" i="4"/>
  <c r="BL921" i="4"/>
  <c r="BM921" i="4"/>
  <c r="AW922" i="4"/>
  <c r="AX922" i="4"/>
  <c r="AY922" i="4"/>
  <c r="AZ922" i="4"/>
  <c r="BA922" i="4"/>
  <c r="BF922" i="4"/>
  <c r="BG922" i="4"/>
  <c r="BH922" i="4"/>
  <c r="BI922" i="4"/>
  <c r="BJ922" i="4"/>
  <c r="BK922" i="4"/>
  <c r="BL922" i="4"/>
  <c r="BM922" i="4"/>
  <c r="AW923" i="4"/>
  <c r="AX923" i="4"/>
  <c r="AY923" i="4"/>
  <c r="AZ923" i="4"/>
  <c r="BA923" i="4"/>
  <c r="BF923" i="4"/>
  <c r="BG923" i="4"/>
  <c r="BH923" i="4"/>
  <c r="BI923" i="4"/>
  <c r="BJ923" i="4"/>
  <c r="BK923" i="4"/>
  <c r="BL923" i="4"/>
  <c r="BM923" i="4"/>
  <c r="AW924" i="4"/>
  <c r="AX924" i="4"/>
  <c r="AY924" i="4"/>
  <c r="AZ924" i="4"/>
  <c r="BA924" i="4"/>
  <c r="BF924" i="4"/>
  <c r="BG924" i="4"/>
  <c r="BH924" i="4"/>
  <c r="BI924" i="4"/>
  <c r="BJ924" i="4"/>
  <c r="BK924" i="4"/>
  <c r="BL924" i="4"/>
  <c r="BM924" i="4"/>
  <c r="AW925" i="4"/>
  <c r="AX925" i="4"/>
  <c r="AY925" i="4"/>
  <c r="AZ925" i="4"/>
  <c r="BA925" i="4"/>
  <c r="BF925" i="4"/>
  <c r="BG925" i="4"/>
  <c r="BH925" i="4"/>
  <c r="BI925" i="4"/>
  <c r="BJ925" i="4"/>
  <c r="BK925" i="4"/>
  <c r="BL925" i="4"/>
  <c r="BM925" i="4"/>
  <c r="AW926" i="4"/>
  <c r="AX926" i="4"/>
  <c r="AY926" i="4"/>
  <c r="AZ926" i="4"/>
  <c r="BA926" i="4"/>
  <c r="BF926" i="4"/>
  <c r="BG926" i="4"/>
  <c r="BH926" i="4"/>
  <c r="BI926" i="4"/>
  <c r="BJ926" i="4"/>
  <c r="BK926" i="4"/>
  <c r="BL926" i="4"/>
  <c r="BM926" i="4"/>
  <c r="AW927" i="4"/>
  <c r="AX927" i="4"/>
  <c r="AY927" i="4"/>
  <c r="AZ927" i="4"/>
  <c r="BA927" i="4"/>
  <c r="BF927" i="4"/>
  <c r="BG927" i="4"/>
  <c r="BH927" i="4"/>
  <c r="BI927" i="4"/>
  <c r="BJ927" i="4"/>
  <c r="BK927" i="4"/>
  <c r="BL927" i="4"/>
  <c r="BM927" i="4"/>
  <c r="AW928" i="4"/>
  <c r="AX928" i="4"/>
  <c r="AY928" i="4"/>
  <c r="AZ928" i="4"/>
  <c r="BA928" i="4"/>
  <c r="BF928" i="4"/>
  <c r="BG928" i="4"/>
  <c r="BH928" i="4"/>
  <c r="BI928" i="4"/>
  <c r="BJ928" i="4"/>
  <c r="BK928" i="4"/>
  <c r="BL928" i="4"/>
  <c r="BM928" i="4"/>
  <c r="AW929" i="4"/>
  <c r="AX929" i="4"/>
  <c r="AY929" i="4"/>
  <c r="AZ929" i="4"/>
  <c r="BA929" i="4"/>
  <c r="BF929" i="4"/>
  <c r="BG929" i="4"/>
  <c r="BH929" i="4"/>
  <c r="BI929" i="4"/>
  <c r="BJ929" i="4"/>
  <c r="BK929" i="4"/>
  <c r="BL929" i="4"/>
  <c r="BM929" i="4"/>
  <c r="AW930" i="4"/>
  <c r="AX930" i="4"/>
  <c r="AY930" i="4"/>
  <c r="AZ930" i="4"/>
  <c r="BA930" i="4"/>
  <c r="BF930" i="4"/>
  <c r="BG930" i="4"/>
  <c r="BH930" i="4"/>
  <c r="BI930" i="4"/>
  <c r="BJ930" i="4"/>
  <c r="BK930" i="4"/>
  <c r="BL930" i="4"/>
  <c r="BM930" i="4"/>
  <c r="AW931" i="4"/>
  <c r="AX931" i="4"/>
  <c r="AY931" i="4"/>
  <c r="AZ931" i="4"/>
  <c r="BA931" i="4"/>
  <c r="BF931" i="4"/>
  <c r="BG931" i="4"/>
  <c r="BH931" i="4"/>
  <c r="BI931" i="4"/>
  <c r="BJ931" i="4"/>
  <c r="BK931" i="4"/>
  <c r="BL931" i="4"/>
  <c r="BM931" i="4"/>
  <c r="AW932" i="4"/>
  <c r="AX932" i="4"/>
  <c r="AY932" i="4"/>
  <c r="AZ932" i="4"/>
  <c r="BA932" i="4"/>
  <c r="BF932" i="4"/>
  <c r="BG932" i="4"/>
  <c r="BH932" i="4"/>
  <c r="BI932" i="4"/>
  <c r="BJ932" i="4"/>
  <c r="BK932" i="4"/>
  <c r="BL932" i="4"/>
  <c r="BM932" i="4"/>
  <c r="AW933" i="4"/>
  <c r="AX933" i="4"/>
  <c r="AY933" i="4"/>
  <c r="AZ933" i="4"/>
  <c r="BA933" i="4"/>
  <c r="BF933" i="4"/>
  <c r="BG933" i="4"/>
  <c r="BH933" i="4"/>
  <c r="BI933" i="4"/>
  <c r="BJ933" i="4"/>
  <c r="BK933" i="4"/>
  <c r="BL933" i="4"/>
  <c r="BM933" i="4"/>
  <c r="AW934" i="4"/>
  <c r="AX934" i="4"/>
  <c r="AY934" i="4"/>
  <c r="AZ934" i="4"/>
  <c r="BA934" i="4"/>
  <c r="BF934" i="4"/>
  <c r="BG934" i="4"/>
  <c r="BH934" i="4"/>
  <c r="BI934" i="4"/>
  <c r="BJ934" i="4"/>
  <c r="BK934" i="4"/>
  <c r="BL934" i="4"/>
  <c r="BM934" i="4"/>
  <c r="AW935" i="4"/>
  <c r="AX935" i="4"/>
  <c r="AY935" i="4"/>
  <c r="AZ935" i="4"/>
  <c r="BA935" i="4"/>
  <c r="BF935" i="4"/>
  <c r="BG935" i="4"/>
  <c r="BH935" i="4"/>
  <c r="BI935" i="4"/>
  <c r="BJ935" i="4"/>
  <c r="BK935" i="4"/>
  <c r="BL935" i="4"/>
  <c r="BM935" i="4"/>
  <c r="AW936" i="4"/>
  <c r="AX936" i="4"/>
  <c r="AY936" i="4"/>
  <c r="AZ936" i="4"/>
  <c r="BA936" i="4"/>
  <c r="BF936" i="4"/>
  <c r="BG936" i="4"/>
  <c r="BH936" i="4"/>
  <c r="BI936" i="4"/>
  <c r="BJ936" i="4"/>
  <c r="BK936" i="4"/>
  <c r="BL936" i="4"/>
  <c r="BM936" i="4"/>
  <c r="AW937" i="4"/>
  <c r="AX937" i="4"/>
  <c r="AY937" i="4"/>
  <c r="AZ937" i="4"/>
  <c r="BA937" i="4"/>
  <c r="BF937" i="4"/>
  <c r="BG937" i="4"/>
  <c r="BH937" i="4"/>
  <c r="BI937" i="4"/>
  <c r="BJ937" i="4"/>
  <c r="BK937" i="4"/>
  <c r="BL937" i="4"/>
  <c r="BM937" i="4"/>
  <c r="AW938" i="4"/>
  <c r="AX938" i="4"/>
  <c r="AY938" i="4"/>
  <c r="AZ938" i="4"/>
  <c r="BA938" i="4"/>
  <c r="BF938" i="4"/>
  <c r="BG938" i="4"/>
  <c r="BH938" i="4"/>
  <c r="BI938" i="4"/>
  <c r="BJ938" i="4"/>
  <c r="BK938" i="4"/>
  <c r="BL938" i="4"/>
  <c r="BM938" i="4"/>
  <c r="AW939" i="4"/>
  <c r="AX939" i="4"/>
  <c r="AY939" i="4"/>
  <c r="AZ939" i="4"/>
  <c r="BA939" i="4"/>
  <c r="BF939" i="4"/>
  <c r="BG939" i="4"/>
  <c r="BH939" i="4"/>
  <c r="BI939" i="4"/>
  <c r="BJ939" i="4"/>
  <c r="BK939" i="4"/>
  <c r="BL939" i="4"/>
  <c r="BM939" i="4"/>
  <c r="AW940" i="4"/>
  <c r="AX940" i="4"/>
  <c r="AY940" i="4"/>
  <c r="AZ940" i="4"/>
  <c r="BA940" i="4"/>
  <c r="BF940" i="4"/>
  <c r="BG940" i="4"/>
  <c r="BH940" i="4"/>
  <c r="BI940" i="4"/>
  <c r="BJ940" i="4"/>
  <c r="BK940" i="4"/>
  <c r="BL940" i="4"/>
  <c r="BM940" i="4"/>
  <c r="AW941" i="4"/>
  <c r="AX941" i="4"/>
  <c r="AY941" i="4"/>
  <c r="AZ941" i="4"/>
  <c r="BA941" i="4"/>
  <c r="BF941" i="4"/>
  <c r="BG941" i="4"/>
  <c r="BH941" i="4"/>
  <c r="BI941" i="4"/>
  <c r="BJ941" i="4"/>
  <c r="BK941" i="4"/>
  <c r="BL941" i="4"/>
  <c r="BM941" i="4"/>
  <c r="AW942" i="4"/>
  <c r="AX942" i="4"/>
  <c r="AY942" i="4"/>
  <c r="AZ942" i="4"/>
  <c r="BA942" i="4"/>
  <c r="BF942" i="4"/>
  <c r="BG942" i="4"/>
  <c r="BH942" i="4"/>
  <c r="BI942" i="4"/>
  <c r="BJ942" i="4"/>
  <c r="BK942" i="4"/>
  <c r="BL942" i="4"/>
  <c r="BM942" i="4"/>
  <c r="AW943" i="4"/>
  <c r="AX943" i="4"/>
  <c r="AY943" i="4"/>
  <c r="AZ943" i="4"/>
  <c r="BA943" i="4"/>
  <c r="BF943" i="4"/>
  <c r="BG943" i="4"/>
  <c r="BH943" i="4"/>
  <c r="BI943" i="4"/>
  <c r="BJ943" i="4"/>
  <c r="BK943" i="4"/>
  <c r="BL943" i="4"/>
  <c r="BM943" i="4"/>
  <c r="AW944" i="4"/>
  <c r="AX944" i="4"/>
  <c r="AY944" i="4"/>
  <c r="AZ944" i="4"/>
  <c r="BA944" i="4"/>
  <c r="BF944" i="4"/>
  <c r="BG944" i="4"/>
  <c r="BH944" i="4"/>
  <c r="BI944" i="4"/>
  <c r="BJ944" i="4"/>
  <c r="BK944" i="4"/>
  <c r="BL944" i="4"/>
  <c r="BM944" i="4"/>
  <c r="AW945" i="4"/>
  <c r="AX945" i="4"/>
  <c r="AY945" i="4"/>
  <c r="AZ945" i="4"/>
  <c r="BA945" i="4"/>
  <c r="BF945" i="4"/>
  <c r="BG945" i="4"/>
  <c r="BH945" i="4"/>
  <c r="BI945" i="4"/>
  <c r="BJ945" i="4"/>
  <c r="BK945" i="4"/>
  <c r="BL945" i="4"/>
  <c r="BM945" i="4"/>
  <c r="AW946" i="4"/>
  <c r="AX946" i="4"/>
  <c r="AY946" i="4"/>
  <c r="AZ946" i="4"/>
  <c r="BA946" i="4"/>
  <c r="BF946" i="4"/>
  <c r="BG946" i="4"/>
  <c r="BH946" i="4"/>
  <c r="BI946" i="4"/>
  <c r="BJ946" i="4"/>
  <c r="BK946" i="4"/>
  <c r="BL946" i="4"/>
  <c r="BM946" i="4"/>
  <c r="AW947" i="4"/>
  <c r="AX947" i="4"/>
  <c r="AY947" i="4"/>
  <c r="AZ947" i="4"/>
  <c r="BA947" i="4"/>
  <c r="BF947" i="4"/>
  <c r="BG947" i="4"/>
  <c r="BH947" i="4"/>
  <c r="BI947" i="4"/>
  <c r="BJ947" i="4"/>
  <c r="BK947" i="4"/>
  <c r="BL947" i="4"/>
  <c r="BM947" i="4"/>
  <c r="AW948" i="4"/>
  <c r="AX948" i="4"/>
  <c r="AY948" i="4"/>
  <c r="AZ948" i="4"/>
  <c r="BA948" i="4"/>
  <c r="BF948" i="4"/>
  <c r="BG948" i="4"/>
  <c r="BH948" i="4"/>
  <c r="BI948" i="4"/>
  <c r="BJ948" i="4"/>
  <c r="BK948" i="4"/>
  <c r="BL948" i="4"/>
  <c r="BM948" i="4"/>
  <c r="AW949" i="4"/>
  <c r="AX949" i="4"/>
  <c r="AY949" i="4"/>
  <c r="AZ949" i="4"/>
  <c r="BA949" i="4"/>
  <c r="BF949" i="4"/>
  <c r="BG949" i="4"/>
  <c r="BH949" i="4"/>
  <c r="BI949" i="4"/>
  <c r="BJ949" i="4"/>
  <c r="BK949" i="4"/>
  <c r="BL949" i="4"/>
  <c r="BM949" i="4"/>
  <c r="AW950" i="4"/>
  <c r="AX950" i="4"/>
  <c r="AY950" i="4"/>
  <c r="AZ950" i="4"/>
  <c r="BA950" i="4"/>
  <c r="BF950" i="4"/>
  <c r="BG950" i="4"/>
  <c r="BH950" i="4"/>
  <c r="BI950" i="4"/>
  <c r="BJ950" i="4"/>
  <c r="BK950" i="4"/>
  <c r="BL950" i="4"/>
  <c r="BM950" i="4"/>
  <c r="AW951" i="4"/>
  <c r="AX951" i="4"/>
  <c r="AY951" i="4"/>
  <c r="AZ951" i="4"/>
  <c r="BA951" i="4"/>
  <c r="BF951" i="4"/>
  <c r="BG951" i="4"/>
  <c r="BH951" i="4"/>
  <c r="BI951" i="4"/>
  <c r="BJ951" i="4"/>
  <c r="BK951" i="4"/>
  <c r="BL951" i="4"/>
  <c r="BM951" i="4"/>
  <c r="AW952" i="4"/>
  <c r="AX952" i="4"/>
  <c r="AY952" i="4"/>
  <c r="AZ952" i="4"/>
  <c r="BA952" i="4"/>
  <c r="BF952" i="4"/>
  <c r="BG952" i="4"/>
  <c r="BH952" i="4"/>
  <c r="BI952" i="4"/>
  <c r="BJ952" i="4"/>
  <c r="BK952" i="4"/>
  <c r="BL952" i="4"/>
  <c r="BM952" i="4"/>
  <c r="AW953" i="4"/>
  <c r="AX953" i="4"/>
  <c r="AY953" i="4"/>
  <c r="AZ953" i="4"/>
  <c r="BA953" i="4"/>
  <c r="BF953" i="4"/>
  <c r="BG953" i="4"/>
  <c r="BH953" i="4"/>
  <c r="BI953" i="4"/>
  <c r="BJ953" i="4"/>
  <c r="BK953" i="4"/>
  <c r="BL953" i="4"/>
  <c r="BM953" i="4"/>
  <c r="AW954" i="4"/>
  <c r="AX954" i="4"/>
  <c r="AY954" i="4"/>
  <c r="AZ954" i="4"/>
  <c r="BA954" i="4"/>
  <c r="BF954" i="4"/>
  <c r="BG954" i="4"/>
  <c r="BH954" i="4"/>
  <c r="BI954" i="4"/>
  <c r="BJ954" i="4"/>
  <c r="BK954" i="4"/>
  <c r="BL954" i="4"/>
  <c r="BM954" i="4"/>
  <c r="AW955" i="4"/>
  <c r="AX955" i="4"/>
  <c r="AY955" i="4"/>
  <c r="AZ955" i="4"/>
  <c r="BA955" i="4"/>
  <c r="BF955" i="4"/>
  <c r="BG955" i="4"/>
  <c r="BH955" i="4"/>
  <c r="BI955" i="4"/>
  <c r="BJ955" i="4"/>
  <c r="BK955" i="4"/>
  <c r="BL955" i="4"/>
  <c r="BM955" i="4"/>
  <c r="AW956" i="4"/>
  <c r="AX956" i="4"/>
  <c r="AY956" i="4"/>
  <c r="AZ956" i="4"/>
  <c r="BA956" i="4"/>
  <c r="BF956" i="4"/>
  <c r="BG956" i="4"/>
  <c r="BH956" i="4"/>
  <c r="BI956" i="4"/>
  <c r="BJ956" i="4"/>
  <c r="BK956" i="4"/>
  <c r="BL956" i="4"/>
  <c r="BM956" i="4"/>
  <c r="AW957" i="4"/>
  <c r="AX957" i="4"/>
  <c r="AY957" i="4"/>
  <c r="AZ957" i="4"/>
  <c r="BA957" i="4"/>
  <c r="BF957" i="4"/>
  <c r="BG957" i="4"/>
  <c r="BH957" i="4"/>
  <c r="BI957" i="4"/>
  <c r="BJ957" i="4"/>
  <c r="BK957" i="4"/>
  <c r="BL957" i="4"/>
  <c r="BM957" i="4"/>
  <c r="AW958" i="4"/>
  <c r="AX958" i="4"/>
  <c r="AY958" i="4"/>
  <c r="AZ958" i="4"/>
  <c r="BA958" i="4"/>
  <c r="BF958" i="4"/>
  <c r="BG958" i="4"/>
  <c r="BH958" i="4"/>
  <c r="BI958" i="4"/>
  <c r="BJ958" i="4"/>
  <c r="BK958" i="4"/>
  <c r="BL958" i="4"/>
  <c r="BM958" i="4"/>
  <c r="AW959" i="4"/>
  <c r="AX959" i="4"/>
  <c r="AY959" i="4"/>
  <c r="AZ959" i="4"/>
  <c r="BA959" i="4"/>
  <c r="BF959" i="4"/>
  <c r="BG959" i="4"/>
  <c r="BH959" i="4"/>
  <c r="BI959" i="4"/>
  <c r="BJ959" i="4"/>
  <c r="BK959" i="4"/>
  <c r="BL959" i="4"/>
  <c r="BM959" i="4"/>
  <c r="AW960" i="4"/>
  <c r="AX960" i="4"/>
  <c r="AY960" i="4"/>
  <c r="AZ960" i="4"/>
  <c r="BA960" i="4"/>
  <c r="BF960" i="4"/>
  <c r="BG960" i="4"/>
  <c r="BH960" i="4"/>
  <c r="BI960" i="4"/>
  <c r="BJ960" i="4"/>
  <c r="BK960" i="4"/>
  <c r="BL960" i="4"/>
  <c r="BM960" i="4"/>
  <c r="AW961" i="4"/>
  <c r="AX961" i="4"/>
  <c r="AY961" i="4"/>
  <c r="AZ961" i="4"/>
  <c r="BA961" i="4"/>
  <c r="BF961" i="4"/>
  <c r="BG961" i="4"/>
  <c r="BH961" i="4"/>
  <c r="BI961" i="4"/>
  <c r="BJ961" i="4"/>
  <c r="BK961" i="4"/>
  <c r="BL961" i="4"/>
  <c r="BM961" i="4"/>
  <c r="AW962" i="4"/>
  <c r="AX962" i="4"/>
  <c r="AY962" i="4"/>
  <c r="AZ962" i="4"/>
  <c r="BA962" i="4"/>
  <c r="BF962" i="4"/>
  <c r="BG962" i="4"/>
  <c r="BH962" i="4"/>
  <c r="BI962" i="4"/>
  <c r="BJ962" i="4"/>
  <c r="BK962" i="4"/>
  <c r="BL962" i="4"/>
  <c r="BM962" i="4"/>
  <c r="AW963" i="4"/>
  <c r="AX963" i="4"/>
  <c r="AY963" i="4"/>
  <c r="AZ963" i="4"/>
  <c r="BA963" i="4"/>
  <c r="BF963" i="4"/>
  <c r="BG963" i="4"/>
  <c r="BH963" i="4"/>
  <c r="BI963" i="4"/>
  <c r="BJ963" i="4"/>
  <c r="BK963" i="4"/>
  <c r="BL963" i="4"/>
  <c r="BM963" i="4"/>
  <c r="AW964" i="4"/>
  <c r="AX964" i="4"/>
  <c r="AY964" i="4"/>
  <c r="AZ964" i="4"/>
  <c r="BA964" i="4"/>
  <c r="BF964" i="4"/>
  <c r="BG964" i="4"/>
  <c r="BH964" i="4"/>
  <c r="BI964" i="4"/>
  <c r="BJ964" i="4"/>
  <c r="BK964" i="4"/>
  <c r="BL964" i="4"/>
  <c r="BM964" i="4"/>
  <c r="AW965" i="4"/>
  <c r="AX965" i="4"/>
  <c r="AY965" i="4"/>
  <c r="AZ965" i="4"/>
  <c r="BA965" i="4"/>
  <c r="BF965" i="4"/>
  <c r="BG965" i="4"/>
  <c r="BH965" i="4"/>
  <c r="BI965" i="4"/>
  <c r="BJ965" i="4"/>
  <c r="BK965" i="4"/>
  <c r="BL965" i="4"/>
  <c r="BM965" i="4"/>
  <c r="AW966" i="4"/>
  <c r="AX966" i="4"/>
  <c r="AY966" i="4"/>
  <c r="AZ966" i="4"/>
  <c r="BA966" i="4"/>
  <c r="BF966" i="4"/>
  <c r="BG966" i="4"/>
  <c r="BH966" i="4"/>
  <c r="BI966" i="4"/>
  <c r="BJ966" i="4"/>
  <c r="BK966" i="4"/>
  <c r="BL966" i="4"/>
  <c r="BM966" i="4"/>
  <c r="AW967" i="4"/>
  <c r="AX967" i="4"/>
  <c r="AY967" i="4"/>
  <c r="AZ967" i="4"/>
  <c r="BA967" i="4"/>
  <c r="BF967" i="4"/>
  <c r="BG967" i="4"/>
  <c r="BH967" i="4"/>
  <c r="BI967" i="4"/>
  <c r="BJ967" i="4"/>
  <c r="BK967" i="4"/>
  <c r="BL967" i="4"/>
  <c r="BM967" i="4"/>
  <c r="AW968" i="4"/>
  <c r="AX968" i="4"/>
  <c r="AY968" i="4"/>
  <c r="AZ968" i="4"/>
  <c r="BA968" i="4"/>
  <c r="BF968" i="4"/>
  <c r="BG968" i="4"/>
  <c r="BH968" i="4"/>
  <c r="BI968" i="4"/>
  <c r="BJ968" i="4"/>
  <c r="BK968" i="4"/>
  <c r="BL968" i="4"/>
  <c r="BM968" i="4"/>
  <c r="AW969" i="4"/>
  <c r="AX969" i="4"/>
  <c r="AY969" i="4"/>
  <c r="AZ969" i="4"/>
  <c r="BA969" i="4"/>
  <c r="BF969" i="4"/>
  <c r="BG969" i="4"/>
  <c r="BH969" i="4"/>
  <c r="BI969" i="4"/>
  <c r="BJ969" i="4"/>
  <c r="BK969" i="4"/>
  <c r="BL969" i="4"/>
  <c r="BM969" i="4"/>
  <c r="AW970" i="4"/>
  <c r="AX970" i="4"/>
  <c r="AY970" i="4"/>
  <c r="AZ970" i="4"/>
  <c r="BA970" i="4"/>
  <c r="BF970" i="4"/>
  <c r="BG970" i="4"/>
  <c r="BH970" i="4"/>
  <c r="BI970" i="4"/>
  <c r="BJ970" i="4"/>
  <c r="BK970" i="4"/>
  <c r="BL970" i="4"/>
  <c r="BM970" i="4"/>
  <c r="AW971" i="4"/>
  <c r="AX971" i="4"/>
  <c r="AY971" i="4"/>
  <c r="AZ971" i="4"/>
  <c r="BA971" i="4"/>
  <c r="BF971" i="4"/>
  <c r="BG971" i="4"/>
  <c r="BH971" i="4"/>
  <c r="BI971" i="4"/>
  <c r="BJ971" i="4"/>
  <c r="BK971" i="4"/>
  <c r="BL971" i="4"/>
  <c r="BM971" i="4"/>
  <c r="AW972" i="4"/>
  <c r="AX972" i="4"/>
  <c r="AY972" i="4"/>
  <c r="AZ972" i="4"/>
  <c r="BA972" i="4"/>
  <c r="BF972" i="4"/>
  <c r="BG972" i="4"/>
  <c r="BH972" i="4"/>
  <c r="BI972" i="4"/>
  <c r="BJ972" i="4"/>
  <c r="BK972" i="4"/>
  <c r="BL972" i="4"/>
  <c r="BM972" i="4"/>
  <c r="AW973" i="4"/>
  <c r="AX973" i="4"/>
  <c r="AY973" i="4"/>
  <c r="AZ973" i="4"/>
  <c r="BA973" i="4"/>
  <c r="BF973" i="4"/>
  <c r="BG973" i="4"/>
  <c r="BH973" i="4"/>
  <c r="BI973" i="4"/>
  <c r="BJ973" i="4"/>
  <c r="BK973" i="4"/>
  <c r="BL973" i="4"/>
  <c r="BM973" i="4"/>
  <c r="AW974" i="4"/>
  <c r="AX974" i="4"/>
  <c r="AY974" i="4"/>
  <c r="AZ974" i="4"/>
  <c r="BA974" i="4"/>
  <c r="BF974" i="4"/>
  <c r="BG974" i="4"/>
  <c r="BH974" i="4"/>
  <c r="BI974" i="4"/>
  <c r="BJ974" i="4"/>
  <c r="BK974" i="4"/>
  <c r="BL974" i="4"/>
  <c r="BM974" i="4"/>
  <c r="AW975" i="4"/>
  <c r="AX975" i="4"/>
  <c r="AY975" i="4"/>
  <c r="AZ975" i="4"/>
  <c r="BA975" i="4"/>
  <c r="BF975" i="4"/>
  <c r="BG975" i="4"/>
  <c r="BH975" i="4"/>
  <c r="BI975" i="4"/>
  <c r="BJ975" i="4"/>
  <c r="BK975" i="4"/>
  <c r="BL975" i="4"/>
  <c r="BM975" i="4"/>
  <c r="AW976" i="4"/>
  <c r="AX976" i="4"/>
  <c r="AY976" i="4"/>
  <c r="AZ976" i="4"/>
  <c r="BA976" i="4"/>
  <c r="BF976" i="4"/>
  <c r="BG976" i="4"/>
  <c r="BH976" i="4"/>
  <c r="BI976" i="4"/>
  <c r="BJ976" i="4"/>
  <c r="BK976" i="4"/>
  <c r="BL976" i="4"/>
  <c r="BM976" i="4"/>
  <c r="AW977" i="4"/>
  <c r="AX977" i="4"/>
  <c r="AY977" i="4"/>
  <c r="AZ977" i="4"/>
  <c r="BA977" i="4"/>
  <c r="BF977" i="4"/>
  <c r="BG977" i="4"/>
  <c r="BH977" i="4"/>
  <c r="BI977" i="4"/>
  <c r="BJ977" i="4"/>
  <c r="BK977" i="4"/>
  <c r="BL977" i="4"/>
  <c r="BM977" i="4"/>
  <c r="AW978" i="4"/>
  <c r="AX978" i="4"/>
  <c r="AY978" i="4"/>
  <c r="AZ978" i="4"/>
  <c r="BA978" i="4"/>
  <c r="BF978" i="4"/>
  <c r="BG978" i="4"/>
  <c r="BH978" i="4"/>
  <c r="BI978" i="4"/>
  <c r="BJ978" i="4"/>
  <c r="BK978" i="4"/>
  <c r="BL978" i="4"/>
  <c r="BM978" i="4"/>
  <c r="AW979" i="4"/>
  <c r="AX979" i="4"/>
  <c r="AY979" i="4"/>
  <c r="AZ979" i="4"/>
  <c r="BA979" i="4"/>
  <c r="BF979" i="4"/>
  <c r="BG979" i="4"/>
  <c r="BH979" i="4"/>
  <c r="BI979" i="4"/>
  <c r="BJ979" i="4"/>
  <c r="BK979" i="4"/>
  <c r="BL979" i="4"/>
  <c r="BM979" i="4"/>
  <c r="AW980" i="4"/>
  <c r="AX980" i="4"/>
  <c r="AY980" i="4"/>
  <c r="AZ980" i="4"/>
  <c r="BA980" i="4"/>
  <c r="BF980" i="4"/>
  <c r="BG980" i="4"/>
  <c r="BH980" i="4"/>
  <c r="BI980" i="4"/>
  <c r="BJ980" i="4"/>
  <c r="BK980" i="4"/>
  <c r="BL980" i="4"/>
  <c r="BM980" i="4"/>
  <c r="AW981" i="4"/>
  <c r="AX981" i="4"/>
  <c r="AY981" i="4"/>
  <c r="AZ981" i="4"/>
  <c r="BA981" i="4"/>
  <c r="BF981" i="4"/>
  <c r="BG981" i="4"/>
  <c r="BH981" i="4"/>
  <c r="BI981" i="4"/>
  <c r="BJ981" i="4"/>
  <c r="BK981" i="4"/>
  <c r="BL981" i="4"/>
  <c r="BM981" i="4"/>
  <c r="AW982" i="4"/>
  <c r="AX982" i="4"/>
  <c r="AY982" i="4"/>
  <c r="AZ982" i="4"/>
  <c r="BA982" i="4"/>
  <c r="BF982" i="4"/>
  <c r="BG982" i="4"/>
  <c r="BH982" i="4"/>
  <c r="BI982" i="4"/>
  <c r="BJ982" i="4"/>
  <c r="BK982" i="4"/>
  <c r="BL982" i="4"/>
  <c r="BM982" i="4"/>
  <c r="AW983" i="4"/>
  <c r="AX983" i="4"/>
  <c r="AY983" i="4"/>
  <c r="AZ983" i="4"/>
  <c r="BA983" i="4"/>
  <c r="BF983" i="4"/>
  <c r="BG983" i="4"/>
  <c r="BH983" i="4"/>
  <c r="BI983" i="4"/>
  <c r="BJ983" i="4"/>
  <c r="BK983" i="4"/>
  <c r="BL983" i="4"/>
  <c r="BM983" i="4"/>
  <c r="AW984" i="4"/>
  <c r="AX984" i="4"/>
  <c r="AY984" i="4"/>
  <c r="AZ984" i="4"/>
  <c r="BA984" i="4"/>
  <c r="BF984" i="4"/>
  <c r="BG984" i="4"/>
  <c r="BH984" i="4"/>
  <c r="BI984" i="4"/>
  <c r="BJ984" i="4"/>
  <c r="BK984" i="4"/>
  <c r="BL984" i="4"/>
  <c r="BM984" i="4"/>
  <c r="AW985" i="4"/>
  <c r="AX985" i="4"/>
  <c r="AY985" i="4"/>
  <c r="AZ985" i="4"/>
  <c r="BA985" i="4"/>
  <c r="BF985" i="4"/>
  <c r="BG985" i="4"/>
  <c r="BH985" i="4"/>
  <c r="BI985" i="4"/>
  <c r="BJ985" i="4"/>
  <c r="BK985" i="4"/>
  <c r="BL985" i="4"/>
  <c r="BM985" i="4"/>
  <c r="AW986" i="4"/>
  <c r="AX986" i="4"/>
  <c r="AY986" i="4"/>
  <c r="AZ986" i="4"/>
  <c r="BA986" i="4"/>
  <c r="BF986" i="4"/>
  <c r="BG986" i="4"/>
  <c r="BH986" i="4"/>
  <c r="BI986" i="4"/>
  <c r="BJ986" i="4"/>
  <c r="BK986" i="4"/>
  <c r="BL986" i="4"/>
  <c r="BM986" i="4"/>
  <c r="AW987" i="4"/>
  <c r="AX987" i="4"/>
  <c r="AY987" i="4"/>
  <c r="AZ987" i="4"/>
  <c r="BA987" i="4"/>
  <c r="BF987" i="4"/>
  <c r="BG987" i="4"/>
  <c r="BH987" i="4"/>
  <c r="BI987" i="4"/>
  <c r="BJ987" i="4"/>
  <c r="BK987" i="4"/>
  <c r="BL987" i="4"/>
  <c r="BM987" i="4"/>
  <c r="AW988" i="4"/>
  <c r="AX988" i="4"/>
  <c r="AY988" i="4"/>
  <c r="AZ988" i="4"/>
  <c r="BA988" i="4"/>
  <c r="BF988" i="4"/>
  <c r="BG988" i="4"/>
  <c r="BH988" i="4"/>
  <c r="BI988" i="4"/>
  <c r="BJ988" i="4"/>
  <c r="BK988" i="4"/>
  <c r="BL988" i="4"/>
  <c r="BM988" i="4"/>
  <c r="AW989" i="4"/>
  <c r="AX989" i="4"/>
  <c r="AY989" i="4"/>
  <c r="AZ989" i="4"/>
  <c r="BA989" i="4"/>
  <c r="BF989" i="4"/>
  <c r="BG989" i="4"/>
  <c r="BH989" i="4"/>
  <c r="BI989" i="4"/>
  <c r="BJ989" i="4"/>
  <c r="BK989" i="4"/>
  <c r="BL989" i="4"/>
  <c r="BM989" i="4"/>
  <c r="AW990" i="4"/>
  <c r="AX990" i="4"/>
  <c r="AY990" i="4"/>
  <c r="AZ990" i="4"/>
  <c r="BA990" i="4"/>
  <c r="BF990" i="4"/>
  <c r="BG990" i="4"/>
  <c r="BH990" i="4"/>
  <c r="BI990" i="4"/>
  <c r="BJ990" i="4"/>
  <c r="BK990" i="4"/>
  <c r="BL990" i="4"/>
  <c r="BM990" i="4"/>
  <c r="AW991" i="4"/>
  <c r="AX991" i="4"/>
  <c r="AY991" i="4"/>
  <c r="AZ991" i="4"/>
  <c r="BA991" i="4"/>
  <c r="BF991" i="4"/>
  <c r="BG991" i="4"/>
  <c r="BH991" i="4"/>
  <c r="BI991" i="4"/>
  <c r="BJ991" i="4"/>
  <c r="BK991" i="4"/>
  <c r="BL991" i="4"/>
  <c r="BM991" i="4"/>
  <c r="AW992" i="4"/>
  <c r="AX992" i="4"/>
  <c r="AY992" i="4"/>
  <c r="AZ992" i="4"/>
  <c r="BA992" i="4"/>
  <c r="BF992" i="4"/>
  <c r="BG992" i="4"/>
  <c r="BH992" i="4"/>
  <c r="BI992" i="4"/>
  <c r="BJ992" i="4"/>
  <c r="BK992" i="4"/>
  <c r="BL992" i="4"/>
  <c r="BM992" i="4"/>
  <c r="AW993" i="4"/>
  <c r="AX993" i="4"/>
  <c r="AY993" i="4"/>
  <c r="AZ993" i="4"/>
  <c r="BA993" i="4"/>
  <c r="BF993" i="4"/>
  <c r="BG993" i="4"/>
  <c r="BH993" i="4"/>
  <c r="BI993" i="4"/>
  <c r="BJ993" i="4"/>
  <c r="BK993" i="4"/>
  <c r="BL993" i="4"/>
  <c r="BM993" i="4"/>
  <c r="AW994" i="4"/>
  <c r="AX994" i="4"/>
  <c r="AY994" i="4"/>
  <c r="AZ994" i="4"/>
  <c r="BA994" i="4"/>
  <c r="BF994" i="4"/>
  <c r="BG994" i="4"/>
  <c r="BH994" i="4"/>
  <c r="BI994" i="4"/>
  <c r="BJ994" i="4"/>
  <c r="BK994" i="4"/>
  <c r="BL994" i="4"/>
  <c r="BM994" i="4"/>
  <c r="AW995" i="4"/>
  <c r="AX995" i="4"/>
  <c r="AY995" i="4"/>
  <c r="AZ995" i="4"/>
  <c r="BA995" i="4"/>
  <c r="BF995" i="4"/>
  <c r="BG995" i="4"/>
  <c r="BH995" i="4"/>
  <c r="BI995" i="4"/>
  <c r="BJ995" i="4"/>
  <c r="BK995" i="4"/>
  <c r="BL995" i="4"/>
  <c r="BM995" i="4"/>
  <c r="AW996" i="4"/>
  <c r="AX996" i="4"/>
  <c r="AY996" i="4"/>
  <c r="AZ996" i="4"/>
  <c r="BA996" i="4"/>
  <c r="BF996" i="4"/>
  <c r="BG996" i="4"/>
  <c r="BH996" i="4"/>
  <c r="BI996" i="4"/>
  <c r="BJ996" i="4"/>
  <c r="BK996" i="4"/>
  <c r="BL996" i="4"/>
  <c r="BM996" i="4"/>
  <c r="AW997" i="4"/>
  <c r="AX997" i="4"/>
  <c r="AY997" i="4"/>
  <c r="AZ997" i="4"/>
  <c r="BA997" i="4"/>
  <c r="BF997" i="4"/>
  <c r="BG997" i="4"/>
  <c r="BH997" i="4"/>
  <c r="BI997" i="4"/>
  <c r="BJ997" i="4"/>
  <c r="BK997" i="4"/>
  <c r="BL997" i="4"/>
  <c r="BM997" i="4"/>
  <c r="AW998" i="4"/>
  <c r="AX998" i="4"/>
  <c r="AY998" i="4"/>
  <c r="AZ998" i="4"/>
  <c r="BA998" i="4"/>
  <c r="BF998" i="4"/>
  <c r="BG998" i="4"/>
  <c r="BH998" i="4"/>
  <c r="BI998" i="4"/>
  <c r="BJ998" i="4"/>
  <c r="BK998" i="4"/>
  <c r="BL998" i="4"/>
  <c r="BM998" i="4"/>
  <c r="AW999" i="4"/>
  <c r="AX999" i="4"/>
  <c r="AY999" i="4"/>
  <c r="AZ999" i="4"/>
  <c r="BA999" i="4"/>
  <c r="BF999" i="4"/>
  <c r="BG999" i="4"/>
  <c r="BH999" i="4"/>
  <c r="BI999" i="4"/>
  <c r="BJ999" i="4"/>
  <c r="BK999" i="4"/>
  <c r="BL999" i="4"/>
  <c r="BM999" i="4"/>
  <c r="AW1000" i="4"/>
  <c r="AX1000" i="4"/>
  <c r="AY1000" i="4"/>
  <c r="AZ1000" i="4"/>
  <c r="BA1000" i="4"/>
  <c r="BF1000" i="4"/>
  <c r="BG1000" i="4"/>
  <c r="BH1000" i="4"/>
  <c r="BI1000" i="4"/>
  <c r="BJ1000" i="4"/>
  <c r="BK1000" i="4"/>
  <c r="BL1000" i="4"/>
  <c r="BM1000" i="4"/>
  <c r="AW1001" i="4"/>
  <c r="AX1001" i="4"/>
  <c r="AY1001" i="4"/>
  <c r="AZ1001" i="4"/>
  <c r="BA1001" i="4"/>
  <c r="BF1001" i="4"/>
  <c r="BG1001" i="4"/>
  <c r="BH1001" i="4"/>
  <c r="BI1001" i="4"/>
  <c r="BJ1001" i="4"/>
  <c r="BK1001" i="4"/>
  <c r="BL1001" i="4"/>
  <c r="BM1001" i="4"/>
  <c r="AW2" i="4"/>
  <c r="AX2" i="4"/>
  <c r="AY2" i="4"/>
  <c r="AZ2" i="4"/>
  <c r="BA2" i="4"/>
  <c r="BF2" i="4"/>
  <c r="BG2" i="4"/>
  <c r="BH2" i="4"/>
  <c r="BI2" i="4"/>
  <c r="BJ2" i="4"/>
  <c r="BK2" i="4"/>
  <c r="BL2" i="4"/>
  <c r="BM2" i="4"/>
  <c r="BG1" i="4"/>
  <c r="BH1" i="4"/>
  <c r="BI1" i="4"/>
  <c r="BJ1" i="4"/>
  <c r="BK1" i="4"/>
  <c r="BL1" i="4"/>
  <c r="BM1" i="4"/>
  <c r="BF1" i="4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2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772" i="1"/>
  <c r="EZ773" i="1"/>
  <c r="EZ774" i="1"/>
  <c r="EZ775" i="1"/>
  <c r="EZ776" i="1"/>
  <c r="EZ777" i="1"/>
  <c r="EZ778" i="1"/>
  <c r="EZ779" i="1"/>
  <c r="EZ780" i="1"/>
  <c r="EZ781" i="1"/>
  <c r="EZ782" i="1"/>
  <c r="EZ783" i="1"/>
  <c r="EZ784" i="1"/>
  <c r="EZ785" i="1"/>
  <c r="EZ786" i="1"/>
  <c r="EZ787" i="1"/>
  <c r="EZ788" i="1"/>
  <c r="EZ789" i="1"/>
  <c r="EZ790" i="1"/>
  <c r="EZ791" i="1"/>
  <c r="EZ792" i="1"/>
  <c r="EZ793" i="1"/>
  <c r="EZ794" i="1"/>
  <c r="EZ795" i="1"/>
  <c r="EZ796" i="1"/>
  <c r="EZ797" i="1"/>
  <c r="EZ798" i="1"/>
  <c r="EZ799" i="1"/>
  <c r="EZ800" i="1"/>
  <c r="EZ801" i="1"/>
  <c r="EZ802" i="1"/>
  <c r="EZ803" i="1"/>
  <c r="EZ804" i="1"/>
  <c r="EZ805" i="1"/>
  <c r="EZ806" i="1"/>
  <c r="EZ807" i="1"/>
  <c r="EZ808" i="1"/>
  <c r="EZ809" i="1"/>
  <c r="EZ810" i="1"/>
  <c r="EZ811" i="1"/>
  <c r="EZ812" i="1"/>
  <c r="EZ813" i="1"/>
  <c r="EZ814" i="1"/>
  <c r="EZ815" i="1"/>
  <c r="EZ816" i="1"/>
  <c r="EZ817" i="1"/>
  <c r="EZ818" i="1"/>
  <c r="EZ819" i="1"/>
  <c r="EZ820" i="1"/>
  <c r="EZ821" i="1"/>
  <c r="EZ822" i="1"/>
  <c r="EZ823" i="1"/>
  <c r="EZ824" i="1"/>
  <c r="EZ825" i="1"/>
  <c r="EZ826" i="1"/>
  <c r="EZ827" i="1"/>
  <c r="EZ828" i="1"/>
  <c r="EZ829" i="1"/>
  <c r="EZ830" i="1"/>
  <c r="EZ831" i="1"/>
  <c r="EZ832" i="1"/>
  <c r="EZ833" i="1"/>
  <c r="EZ834" i="1"/>
  <c r="EZ835" i="1"/>
  <c r="EZ836" i="1"/>
  <c r="EZ837" i="1"/>
  <c r="EZ838" i="1"/>
  <c r="EZ839" i="1"/>
  <c r="EZ840" i="1"/>
  <c r="EZ841" i="1"/>
  <c r="EZ842" i="1"/>
  <c r="EZ843" i="1"/>
  <c r="EZ844" i="1"/>
  <c r="EZ845" i="1"/>
  <c r="EZ846" i="1"/>
  <c r="EZ847" i="1"/>
  <c r="EZ848" i="1"/>
  <c r="EZ849" i="1"/>
  <c r="EZ850" i="1"/>
  <c r="EZ851" i="1"/>
  <c r="EZ852" i="1"/>
  <c r="EZ853" i="1"/>
  <c r="EZ854" i="1"/>
  <c r="EZ855" i="1"/>
  <c r="EZ856" i="1"/>
  <c r="EZ857" i="1"/>
  <c r="EZ858" i="1"/>
  <c r="EZ859" i="1"/>
  <c r="EZ860" i="1"/>
  <c r="EZ861" i="1"/>
  <c r="EZ862" i="1"/>
  <c r="EZ863" i="1"/>
  <c r="EZ864" i="1"/>
  <c r="EZ865" i="1"/>
  <c r="EZ866" i="1"/>
  <c r="EZ867" i="1"/>
  <c r="EZ868" i="1"/>
  <c r="EZ869" i="1"/>
  <c r="EZ870" i="1"/>
  <c r="EZ871" i="1"/>
  <c r="EZ872" i="1"/>
  <c r="EZ873" i="1"/>
  <c r="EZ874" i="1"/>
  <c r="EZ875" i="1"/>
  <c r="EZ876" i="1"/>
  <c r="EZ877" i="1"/>
  <c r="EZ878" i="1"/>
  <c r="EZ879" i="1"/>
  <c r="EZ880" i="1"/>
  <c r="EZ881" i="1"/>
  <c r="EZ882" i="1"/>
  <c r="EZ883" i="1"/>
  <c r="EZ884" i="1"/>
  <c r="EZ885" i="1"/>
  <c r="EZ886" i="1"/>
  <c r="EZ887" i="1"/>
  <c r="EZ888" i="1"/>
  <c r="EZ889" i="1"/>
  <c r="EZ890" i="1"/>
  <c r="EZ891" i="1"/>
  <c r="EZ892" i="1"/>
  <c r="EZ893" i="1"/>
  <c r="EZ894" i="1"/>
  <c r="EZ895" i="1"/>
  <c r="EZ896" i="1"/>
  <c r="EZ897" i="1"/>
  <c r="EZ898" i="1"/>
  <c r="EZ899" i="1"/>
  <c r="EZ900" i="1"/>
  <c r="EZ901" i="1"/>
  <c r="EZ902" i="1"/>
  <c r="EZ903" i="1"/>
  <c r="EZ904" i="1"/>
  <c r="EZ905" i="1"/>
  <c r="EZ906" i="1"/>
  <c r="EZ907" i="1"/>
  <c r="EZ908" i="1"/>
  <c r="EZ909" i="1"/>
  <c r="EZ910" i="1"/>
  <c r="EZ911" i="1"/>
  <c r="EZ912" i="1"/>
  <c r="EZ913" i="1"/>
  <c r="EZ914" i="1"/>
  <c r="EZ915" i="1"/>
  <c r="EZ916" i="1"/>
  <c r="EZ917" i="1"/>
  <c r="EZ918" i="1"/>
  <c r="EZ919" i="1"/>
  <c r="EZ920" i="1"/>
  <c r="EZ921" i="1"/>
  <c r="EZ922" i="1"/>
  <c r="EZ923" i="1"/>
  <c r="EZ924" i="1"/>
  <c r="EZ925" i="1"/>
  <c r="EZ926" i="1"/>
  <c r="EZ927" i="1"/>
  <c r="EZ928" i="1"/>
  <c r="EZ929" i="1"/>
  <c r="EZ930" i="1"/>
  <c r="EZ931" i="1"/>
  <c r="EZ932" i="1"/>
  <c r="EZ933" i="1"/>
  <c r="EZ934" i="1"/>
  <c r="EZ935" i="1"/>
  <c r="EZ936" i="1"/>
  <c r="EZ937" i="1"/>
  <c r="EZ938" i="1"/>
  <c r="EZ939" i="1"/>
  <c r="EZ940" i="1"/>
  <c r="EZ941" i="1"/>
  <c r="EZ942" i="1"/>
  <c r="EZ943" i="1"/>
  <c r="EZ944" i="1"/>
  <c r="EZ945" i="1"/>
  <c r="EZ946" i="1"/>
  <c r="EZ947" i="1"/>
  <c r="EZ948" i="1"/>
  <c r="EZ949" i="1"/>
  <c r="EZ950" i="1"/>
  <c r="EZ951" i="1"/>
  <c r="EZ952" i="1"/>
  <c r="EZ953" i="1"/>
  <c r="EZ954" i="1"/>
  <c r="EZ955" i="1"/>
  <c r="EZ956" i="1"/>
  <c r="EZ957" i="1"/>
  <c r="EZ958" i="1"/>
  <c r="EZ959" i="1"/>
  <c r="EZ960" i="1"/>
  <c r="EZ961" i="1"/>
  <c r="EZ962" i="1"/>
  <c r="EZ963" i="1"/>
  <c r="EZ964" i="1"/>
  <c r="EZ965" i="1"/>
  <c r="EZ966" i="1"/>
  <c r="EZ967" i="1"/>
  <c r="EZ968" i="1"/>
  <c r="EZ969" i="1"/>
  <c r="EZ970" i="1"/>
  <c r="EZ971" i="1"/>
  <c r="EZ972" i="1"/>
  <c r="EZ973" i="1"/>
  <c r="EZ974" i="1"/>
  <c r="EZ975" i="1"/>
  <c r="EZ976" i="1"/>
  <c r="EZ977" i="1"/>
  <c r="EZ978" i="1"/>
  <c r="EZ979" i="1"/>
  <c r="EZ980" i="1"/>
  <c r="EZ981" i="1"/>
  <c r="EZ982" i="1"/>
  <c r="EZ983" i="1"/>
  <c r="EZ984" i="1"/>
  <c r="EZ985" i="1"/>
  <c r="EZ986" i="1"/>
  <c r="EZ987" i="1"/>
  <c r="EZ988" i="1"/>
  <c r="EZ989" i="1"/>
  <c r="EZ990" i="1"/>
  <c r="EZ991" i="1"/>
  <c r="EZ992" i="1"/>
  <c r="EZ993" i="1"/>
  <c r="EZ994" i="1"/>
  <c r="EZ995" i="1"/>
  <c r="EZ996" i="1"/>
  <c r="EZ997" i="1"/>
  <c r="EZ998" i="1"/>
  <c r="EZ999" i="1"/>
  <c r="EZ1000" i="1"/>
  <c r="EZ1001" i="1"/>
  <c r="EZ2" i="1"/>
  <c r="CV1" i="4"/>
  <c r="CU2" i="4"/>
  <c r="CV2" i="4"/>
  <c r="CW2" i="4"/>
  <c r="CX2" i="4"/>
  <c r="CY2" i="4"/>
  <c r="CZ2" i="4"/>
  <c r="DB2" i="4"/>
  <c r="DC2" i="4"/>
  <c r="DF2" i="4"/>
  <c r="CU3" i="4"/>
  <c r="CW3" i="4"/>
  <c r="CX3" i="4"/>
  <c r="CY3" i="4"/>
  <c r="CZ3" i="4"/>
  <c r="DB3" i="4"/>
  <c r="DC3" i="4"/>
  <c r="DF3" i="4"/>
  <c r="CU4" i="4"/>
  <c r="CW4" i="4"/>
  <c r="CX4" i="4"/>
  <c r="CY4" i="4"/>
  <c r="CZ4" i="4"/>
  <c r="DB4" i="4"/>
  <c r="DC4" i="4"/>
  <c r="DF4" i="4"/>
  <c r="CU5" i="4"/>
  <c r="CW5" i="4"/>
  <c r="CX5" i="4"/>
  <c r="CY5" i="4"/>
  <c r="CZ5" i="4"/>
  <c r="DB5" i="4"/>
  <c r="DC5" i="4"/>
  <c r="DF5" i="4"/>
  <c r="CU6" i="4"/>
  <c r="CW6" i="4"/>
  <c r="CX6" i="4"/>
  <c r="CY6" i="4"/>
  <c r="CZ6" i="4"/>
  <c r="DB6" i="4"/>
  <c r="DC6" i="4"/>
  <c r="DF6" i="4"/>
  <c r="CU7" i="4"/>
  <c r="CW7" i="4"/>
  <c r="CX7" i="4"/>
  <c r="CY7" i="4"/>
  <c r="CZ7" i="4"/>
  <c r="DB7" i="4"/>
  <c r="DC7" i="4"/>
  <c r="DF7" i="4"/>
  <c r="CU8" i="4"/>
  <c r="CW8" i="4"/>
  <c r="CX8" i="4"/>
  <c r="CY8" i="4"/>
  <c r="CZ8" i="4"/>
  <c r="DB8" i="4"/>
  <c r="DC8" i="4"/>
  <c r="DF8" i="4"/>
  <c r="CU9" i="4"/>
  <c r="CW9" i="4"/>
  <c r="CX9" i="4"/>
  <c r="CY9" i="4"/>
  <c r="CZ9" i="4"/>
  <c r="DB9" i="4"/>
  <c r="DC9" i="4"/>
  <c r="DF9" i="4"/>
  <c r="CU10" i="4"/>
  <c r="CW10" i="4"/>
  <c r="CX10" i="4"/>
  <c r="CY10" i="4"/>
  <c r="CZ10" i="4"/>
  <c r="DB10" i="4"/>
  <c r="DC10" i="4"/>
  <c r="DF10" i="4"/>
  <c r="CU11" i="4"/>
  <c r="CW11" i="4"/>
  <c r="CX11" i="4"/>
  <c r="CY11" i="4"/>
  <c r="CZ11" i="4"/>
  <c r="DB11" i="4"/>
  <c r="DC11" i="4"/>
  <c r="DF11" i="4"/>
  <c r="CU12" i="4"/>
  <c r="CW12" i="4"/>
  <c r="CX12" i="4"/>
  <c r="CY12" i="4"/>
  <c r="CZ12" i="4"/>
  <c r="DB12" i="4"/>
  <c r="DC12" i="4"/>
  <c r="DF12" i="4"/>
  <c r="CU13" i="4"/>
  <c r="CW13" i="4"/>
  <c r="CX13" i="4"/>
  <c r="CY13" i="4"/>
  <c r="CZ13" i="4"/>
  <c r="DB13" i="4"/>
  <c r="DC13" i="4"/>
  <c r="DF13" i="4"/>
  <c r="H2" i="10"/>
  <c r="H3" i="10" s="1"/>
  <c r="H4" i="10" s="1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G2" i="10"/>
  <c r="F2" i="10"/>
  <c r="E2" i="10"/>
  <c r="D2" i="10"/>
  <c r="C2" i="10"/>
  <c r="B2" i="10"/>
  <c r="A2" i="10"/>
  <c r="FG2" i="1"/>
  <c r="FF2" i="1"/>
  <c r="AA1001" i="4"/>
  <c r="Z1001" i="4"/>
  <c r="AA1000" i="4"/>
  <c r="Z1000" i="4"/>
  <c r="AA999" i="4"/>
  <c r="Z999" i="4"/>
  <c r="AA998" i="4"/>
  <c r="Z998" i="4"/>
  <c r="AA997" i="4"/>
  <c r="Z997" i="4"/>
  <c r="AA996" i="4"/>
  <c r="Z996" i="4"/>
  <c r="AA995" i="4"/>
  <c r="Z995" i="4"/>
  <c r="AA994" i="4"/>
  <c r="Z994" i="4"/>
  <c r="AA993" i="4"/>
  <c r="Z993" i="4"/>
  <c r="AA992" i="4"/>
  <c r="Z992" i="4"/>
  <c r="AA991" i="4"/>
  <c r="Z991" i="4"/>
  <c r="AA990" i="4"/>
  <c r="Z990" i="4"/>
  <c r="AA989" i="4"/>
  <c r="Z989" i="4"/>
  <c r="AA988" i="4"/>
  <c r="Z988" i="4"/>
  <c r="AA987" i="4"/>
  <c r="Z987" i="4"/>
  <c r="AA986" i="4"/>
  <c r="Z986" i="4"/>
  <c r="AA985" i="4"/>
  <c r="Z985" i="4"/>
  <c r="AA984" i="4"/>
  <c r="Z984" i="4"/>
  <c r="AA983" i="4"/>
  <c r="Z983" i="4"/>
  <c r="AA982" i="4"/>
  <c r="Z982" i="4"/>
  <c r="AA981" i="4"/>
  <c r="Z981" i="4"/>
  <c r="AA980" i="4"/>
  <c r="Z980" i="4"/>
  <c r="AA979" i="4"/>
  <c r="Z979" i="4"/>
  <c r="AA978" i="4"/>
  <c r="Z978" i="4"/>
  <c r="AA977" i="4"/>
  <c r="Z977" i="4"/>
  <c r="AA976" i="4"/>
  <c r="Z976" i="4"/>
  <c r="AA975" i="4"/>
  <c r="Z975" i="4"/>
  <c r="AA974" i="4"/>
  <c r="Z974" i="4"/>
  <c r="AA973" i="4"/>
  <c r="Z973" i="4"/>
  <c r="AA972" i="4"/>
  <c r="Z972" i="4"/>
  <c r="AA971" i="4"/>
  <c r="Z971" i="4"/>
  <c r="AA970" i="4"/>
  <c r="Z970" i="4"/>
  <c r="AA969" i="4"/>
  <c r="Z969" i="4"/>
  <c r="AA968" i="4"/>
  <c r="Z968" i="4"/>
  <c r="AA967" i="4"/>
  <c r="Z967" i="4"/>
  <c r="AA966" i="4"/>
  <c r="Z966" i="4"/>
  <c r="AA965" i="4"/>
  <c r="Z965" i="4"/>
  <c r="AA964" i="4"/>
  <c r="Z964" i="4"/>
  <c r="AA963" i="4"/>
  <c r="Z963" i="4"/>
  <c r="AA962" i="4"/>
  <c r="Z962" i="4"/>
  <c r="AA961" i="4"/>
  <c r="Z961" i="4"/>
  <c r="AA960" i="4"/>
  <c r="Z960" i="4"/>
  <c r="AA959" i="4"/>
  <c r="Z959" i="4"/>
  <c r="AA958" i="4"/>
  <c r="Z958" i="4"/>
  <c r="AA957" i="4"/>
  <c r="Z957" i="4"/>
  <c r="AA956" i="4"/>
  <c r="Z956" i="4"/>
  <c r="AA955" i="4"/>
  <c r="Z955" i="4"/>
  <c r="AA954" i="4"/>
  <c r="Z954" i="4"/>
  <c r="AA953" i="4"/>
  <c r="Z953" i="4"/>
  <c r="AA952" i="4"/>
  <c r="Z952" i="4"/>
  <c r="AA951" i="4"/>
  <c r="Z951" i="4"/>
  <c r="AA950" i="4"/>
  <c r="Z950" i="4"/>
  <c r="AA949" i="4"/>
  <c r="Z949" i="4"/>
  <c r="AA948" i="4"/>
  <c r="Z948" i="4"/>
  <c r="AA947" i="4"/>
  <c r="Z947" i="4"/>
  <c r="AA946" i="4"/>
  <c r="Z946" i="4"/>
  <c r="AA945" i="4"/>
  <c r="Z945" i="4"/>
  <c r="AA944" i="4"/>
  <c r="Z944" i="4"/>
  <c r="AA943" i="4"/>
  <c r="Z943" i="4"/>
  <c r="AA942" i="4"/>
  <c r="Z942" i="4"/>
  <c r="AA941" i="4"/>
  <c r="Z941" i="4"/>
  <c r="AA940" i="4"/>
  <c r="Z940" i="4"/>
  <c r="AA939" i="4"/>
  <c r="Z939" i="4"/>
  <c r="AA938" i="4"/>
  <c r="Z938" i="4"/>
  <c r="AA937" i="4"/>
  <c r="Z937" i="4"/>
  <c r="AA936" i="4"/>
  <c r="Z936" i="4"/>
  <c r="AA935" i="4"/>
  <c r="Z935" i="4"/>
  <c r="AA934" i="4"/>
  <c r="Z934" i="4"/>
  <c r="AA933" i="4"/>
  <c r="Z933" i="4"/>
  <c r="AA932" i="4"/>
  <c r="Z932" i="4"/>
  <c r="AA931" i="4"/>
  <c r="Z931" i="4"/>
  <c r="AA930" i="4"/>
  <c r="Z930" i="4"/>
  <c r="AA929" i="4"/>
  <c r="Z929" i="4"/>
  <c r="AA928" i="4"/>
  <c r="Z928" i="4"/>
  <c r="AA927" i="4"/>
  <c r="Z927" i="4"/>
  <c r="AA926" i="4"/>
  <c r="Z926" i="4"/>
  <c r="AA925" i="4"/>
  <c r="Z925" i="4"/>
  <c r="AA924" i="4"/>
  <c r="Z924" i="4"/>
  <c r="AA923" i="4"/>
  <c r="Z923" i="4"/>
  <c r="AA922" i="4"/>
  <c r="Z922" i="4"/>
  <c r="AA921" i="4"/>
  <c r="Z921" i="4"/>
  <c r="AA920" i="4"/>
  <c r="Z920" i="4"/>
  <c r="AA919" i="4"/>
  <c r="Z919" i="4"/>
  <c r="AA918" i="4"/>
  <c r="Z918" i="4"/>
  <c r="AA917" i="4"/>
  <c r="Z917" i="4"/>
  <c r="AA916" i="4"/>
  <c r="Z916" i="4"/>
  <c r="AA915" i="4"/>
  <c r="Z915" i="4"/>
  <c r="AA914" i="4"/>
  <c r="Z914" i="4"/>
  <c r="AA913" i="4"/>
  <c r="Z913" i="4"/>
  <c r="AA912" i="4"/>
  <c r="Z912" i="4"/>
  <c r="AA911" i="4"/>
  <c r="Z911" i="4"/>
  <c r="AA910" i="4"/>
  <c r="Z910" i="4"/>
  <c r="AA909" i="4"/>
  <c r="Z909" i="4"/>
  <c r="AA908" i="4"/>
  <c r="Z908" i="4"/>
  <c r="AA907" i="4"/>
  <c r="Z907" i="4"/>
  <c r="AA906" i="4"/>
  <c r="Z906" i="4"/>
  <c r="AA905" i="4"/>
  <c r="Z905" i="4"/>
  <c r="AA904" i="4"/>
  <c r="Z904" i="4"/>
  <c r="AA903" i="4"/>
  <c r="Z903" i="4"/>
  <c r="AA902" i="4"/>
  <c r="Z902" i="4"/>
  <c r="AA901" i="4"/>
  <c r="Z901" i="4"/>
  <c r="AA900" i="4"/>
  <c r="Z900" i="4"/>
  <c r="AA899" i="4"/>
  <c r="Z899" i="4"/>
  <c r="AA898" i="4"/>
  <c r="Z898" i="4"/>
  <c r="AA897" i="4"/>
  <c r="Z897" i="4"/>
  <c r="AA896" i="4"/>
  <c r="Z896" i="4"/>
  <c r="AA895" i="4"/>
  <c r="Z895" i="4"/>
  <c r="AA894" i="4"/>
  <c r="Z894" i="4"/>
  <c r="AA893" i="4"/>
  <c r="Z893" i="4"/>
  <c r="AA892" i="4"/>
  <c r="Z892" i="4"/>
  <c r="AA891" i="4"/>
  <c r="Z891" i="4"/>
  <c r="AA890" i="4"/>
  <c r="Z890" i="4"/>
  <c r="AA889" i="4"/>
  <c r="Z889" i="4"/>
  <c r="AA888" i="4"/>
  <c r="Z888" i="4"/>
  <c r="AA887" i="4"/>
  <c r="Z887" i="4"/>
  <c r="AA886" i="4"/>
  <c r="Z886" i="4"/>
  <c r="AA885" i="4"/>
  <c r="Z885" i="4"/>
  <c r="AA884" i="4"/>
  <c r="Z884" i="4"/>
  <c r="AA883" i="4"/>
  <c r="Z883" i="4"/>
  <c r="AA882" i="4"/>
  <c r="Z882" i="4"/>
  <c r="AA881" i="4"/>
  <c r="Z881" i="4"/>
  <c r="AA880" i="4"/>
  <c r="Z880" i="4"/>
  <c r="AA879" i="4"/>
  <c r="Z879" i="4"/>
  <c r="AA878" i="4"/>
  <c r="Z878" i="4"/>
  <c r="AA877" i="4"/>
  <c r="Z877" i="4"/>
  <c r="AA876" i="4"/>
  <c r="Z876" i="4"/>
  <c r="AA875" i="4"/>
  <c r="Z875" i="4"/>
  <c r="AA874" i="4"/>
  <c r="Z874" i="4"/>
  <c r="AA873" i="4"/>
  <c r="Z873" i="4"/>
  <c r="AA872" i="4"/>
  <c r="Z872" i="4"/>
  <c r="AA871" i="4"/>
  <c r="Z871" i="4"/>
  <c r="AA870" i="4"/>
  <c r="Z870" i="4"/>
  <c r="AA869" i="4"/>
  <c r="Z869" i="4"/>
  <c r="AA868" i="4"/>
  <c r="Z868" i="4"/>
  <c r="AA867" i="4"/>
  <c r="Z867" i="4"/>
  <c r="AA866" i="4"/>
  <c r="Z866" i="4"/>
  <c r="AA865" i="4"/>
  <c r="Z865" i="4"/>
  <c r="AA864" i="4"/>
  <c r="Z864" i="4"/>
  <c r="AA863" i="4"/>
  <c r="Z863" i="4"/>
  <c r="AA862" i="4"/>
  <c r="Z862" i="4"/>
  <c r="AA861" i="4"/>
  <c r="Z861" i="4"/>
  <c r="AA860" i="4"/>
  <c r="Z860" i="4"/>
  <c r="AA859" i="4"/>
  <c r="Z859" i="4"/>
  <c r="AA858" i="4"/>
  <c r="Z858" i="4"/>
  <c r="AA857" i="4"/>
  <c r="Z857" i="4"/>
  <c r="AA856" i="4"/>
  <c r="Z856" i="4"/>
  <c r="AA855" i="4"/>
  <c r="Z855" i="4"/>
  <c r="AA854" i="4"/>
  <c r="Z854" i="4"/>
  <c r="AA853" i="4"/>
  <c r="Z853" i="4"/>
  <c r="AA852" i="4"/>
  <c r="Z852" i="4"/>
  <c r="AA851" i="4"/>
  <c r="Z851" i="4"/>
  <c r="AA850" i="4"/>
  <c r="Z850" i="4"/>
  <c r="AA849" i="4"/>
  <c r="Z849" i="4"/>
  <c r="AA848" i="4"/>
  <c r="Z848" i="4"/>
  <c r="AA847" i="4"/>
  <c r="Z847" i="4"/>
  <c r="AA846" i="4"/>
  <c r="Z846" i="4"/>
  <c r="AA845" i="4"/>
  <c r="Z845" i="4"/>
  <c r="AA844" i="4"/>
  <c r="Z844" i="4"/>
  <c r="AA843" i="4"/>
  <c r="Z843" i="4"/>
  <c r="AA842" i="4"/>
  <c r="Z842" i="4"/>
  <c r="AA841" i="4"/>
  <c r="Z841" i="4"/>
  <c r="AA840" i="4"/>
  <c r="Z840" i="4"/>
  <c r="AA839" i="4"/>
  <c r="Z839" i="4"/>
  <c r="AA838" i="4"/>
  <c r="Z838" i="4"/>
  <c r="AA837" i="4"/>
  <c r="Z837" i="4"/>
  <c r="AA836" i="4"/>
  <c r="Z836" i="4"/>
  <c r="AA835" i="4"/>
  <c r="Z835" i="4"/>
  <c r="AA834" i="4"/>
  <c r="Z834" i="4"/>
  <c r="AA833" i="4"/>
  <c r="Z833" i="4"/>
  <c r="AA832" i="4"/>
  <c r="Z832" i="4"/>
  <c r="AA831" i="4"/>
  <c r="Z831" i="4"/>
  <c r="AA830" i="4"/>
  <c r="Z830" i="4"/>
  <c r="AA829" i="4"/>
  <c r="Z829" i="4"/>
  <c r="AA828" i="4"/>
  <c r="Z828" i="4"/>
  <c r="AA827" i="4"/>
  <c r="Z827" i="4"/>
  <c r="AA826" i="4"/>
  <c r="Z826" i="4"/>
  <c r="AA825" i="4"/>
  <c r="Z825" i="4"/>
  <c r="AA824" i="4"/>
  <c r="Z824" i="4"/>
  <c r="AA823" i="4"/>
  <c r="Z823" i="4"/>
  <c r="AA822" i="4"/>
  <c r="Z822" i="4"/>
  <c r="AA821" i="4"/>
  <c r="Z821" i="4"/>
  <c r="AA820" i="4"/>
  <c r="Z820" i="4"/>
  <c r="AA819" i="4"/>
  <c r="Z819" i="4"/>
  <c r="AA818" i="4"/>
  <c r="Z818" i="4"/>
  <c r="AA817" i="4"/>
  <c r="Z817" i="4"/>
  <c r="AA816" i="4"/>
  <c r="Z816" i="4"/>
  <c r="AA815" i="4"/>
  <c r="Z815" i="4"/>
  <c r="AA814" i="4"/>
  <c r="Z814" i="4"/>
  <c r="AA813" i="4"/>
  <c r="Z813" i="4"/>
  <c r="AA812" i="4"/>
  <c r="Z812" i="4"/>
  <c r="AA811" i="4"/>
  <c r="Z811" i="4"/>
  <c r="AA810" i="4"/>
  <c r="Z810" i="4"/>
  <c r="AA809" i="4"/>
  <c r="Z809" i="4"/>
  <c r="AA808" i="4"/>
  <c r="Z808" i="4"/>
  <c r="AA807" i="4"/>
  <c r="Z807" i="4"/>
  <c r="AA806" i="4"/>
  <c r="Z806" i="4"/>
  <c r="AA805" i="4"/>
  <c r="Z805" i="4"/>
  <c r="AA804" i="4"/>
  <c r="Z804" i="4"/>
  <c r="AA803" i="4"/>
  <c r="Z803" i="4"/>
  <c r="AA802" i="4"/>
  <c r="Z802" i="4"/>
  <c r="AA801" i="4"/>
  <c r="Z801" i="4"/>
  <c r="AA800" i="4"/>
  <c r="Z800" i="4"/>
  <c r="AA799" i="4"/>
  <c r="Z799" i="4"/>
  <c r="AA798" i="4"/>
  <c r="Z798" i="4"/>
  <c r="AA797" i="4"/>
  <c r="Z797" i="4"/>
  <c r="AA796" i="4"/>
  <c r="Z796" i="4"/>
  <c r="AA795" i="4"/>
  <c r="Z795" i="4"/>
  <c r="AA794" i="4"/>
  <c r="Z794" i="4"/>
  <c r="AA793" i="4"/>
  <c r="Z793" i="4"/>
  <c r="AA792" i="4"/>
  <c r="Z792" i="4"/>
  <c r="AA791" i="4"/>
  <c r="Z791" i="4"/>
  <c r="AA790" i="4"/>
  <c r="Z790" i="4"/>
  <c r="AA789" i="4"/>
  <c r="Z789" i="4"/>
  <c r="AA788" i="4"/>
  <c r="Z788" i="4"/>
  <c r="AA787" i="4"/>
  <c r="Z787" i="4"/>
  <c r="AA786" i="4"/>
  <c r="Z786" i="4"/>
  <c r="AA785" i="4"/>
  <c r="Z785" i="4"/>
  <c r="AA784" i="4"/>
  <c r="Z784" i="4"/>
  <c r="AA783" i="4"/>
  <c r="Z783" i="4"/>
  <c r="AA782" i="4"/>
  <c r="Z782" i="4"/>
  <c r="AA781" i="4"/>
  <c r="Z781" i="4"/>
  <c r="AA780" i="4"/>
  <c r="Z780" i="4"/>
  <c r="AA779" i="4"/>
  <c r="Z779" i="4"/>
  <c r="AA778" i="4"/>
  <c r="Z778" i="4"/>
  <c r="AA777" i="4"/>
  <c r="Z777" i="4"/>
  <c r="AA776" i="4"/>
  <c r="Z776" i="4"/>
  <c r="AA775" i="4"/>
  <c r="Z775" i="4"/>
  <c r="AA774" i="4"/>
  <c r="Z774" i="4"/>
  <c r="AA773" i="4"/>
  <c r="Z773" i="4"/>
  <c r="AA772" i="4"/>
  <c r="Z772" i="4"/>
  <c r="AA771" i="4"/>
  <c r="Z771" i="4"/>
  <c r="AA770" i="4"/>
  <c r="Z770" i="4"/>
  <c r="AA769" i="4"/>
  <c r="Z769" i="4"/>
  <c r="AA768" i="4"/>
  <c r="Z768" i="4"/>
  <c r="AA767" i="4"/>
  <c r="Z767" i="4"/>
  <c r="AA766" i="4"/>
  <c r="Z766" i="4"/>
  <c r="AA765" i="4"/>
  <c r="Z765" i="4"/>
  <c r="AA764" i="4"/>
  <c r="Z764" i="4"/>
  <c r="AA763" i="4"/>
  <c r="Z763" i="4"/>
  <c r="AA762" i="4"/>
  <c r="Z762" i="4"/>
  <c r="AA761" i="4"/>
  <c r="Z761" i="4"/>
  <c r="AA760" i="4"/>
  <c r="Z760" i="4"/>
  <c r="AA759" i="4"/>
  <c r="Z759" i="4"/>
  <c r="AA758" i="4"/>
  <c r="Z758" i="4"/>
  <c r="AA757" i="4"/>
  <c r="Z757" i="4"/>
  <c r="AA756" i="4"/>
  <c r="Z756" i="4"/>
  <c r="AA755" i="4"/>
  <c r="Z755" i="4"/>
  <c r="AA754" i="4"/>
  <c r="Z754" i="4"/>
  <c r="AA753" i="4"/>
  <c r="Z753" i="4"/>
  <c r="AA752" i="4"/>
  <c r="Z752" i="4"/>
  <c r="AA751" i="4"/>
  <c r="Z751" i="4"/>
  <c r="AA750" i="4"/>
  <c r="Z750" i="4"/>
  <c r="AA749" i="4"/>
  <c r="Z749" i="4"/>
  <c r="AA748" i="4"/>
  <c r="Z748" i="4"/>
  <c r="AA747" i="4"/>
  <c r="Z747" i="4"/>
  <c r="AA746" i="4"/>
  <c r="Z746" i="4"/>
  <c r="AA745" i="4"/>
  <c r="Z745" i="4"/>
  <c r="AA744" i="4"/>
  <c r="Z744" i="4"/>
  <c r="AA743" i="4"/>
  <c r="Z743" i="4"/>
  <c r="AA742" i="4"/>
  <c r="Z742" i="4"/>
  <c r="AA741" i="4"/>
  <c r="Z741" i="4"/>
  <c r="AA740" i="4"/>
  <c r="Z740" i="4"/>
  <c r="AA739" i="4"/>
  <c r="Z739" i="4"/>
  <c r="AA738" i="4"/>
  <c r="Z738" i="4"/>
  <c r="AA737" i="4"/>
  <c r="Z737" i="4"/>
  <c r="AA736" i="4"/>
  <c r="Z736" i="4"/>
  <c r="AA735" i="4"/>
  <c r="Z735" i="4"/>
  <c r="AA734" i="4"/>
  <c r="Z734" i="4"/>
  <c r="AA733" i="4"/>
  <c r="Z733" i="4"/>
  <c r="AA732" i="4"/>
  <c r="Z732" i="4"/>
  <c r="AA731" i="4"/>
  <c r="Z731" i="4"/>
  <c r="AA730" i="4"/>
  <c r="Z730" i="4"/>
  <c r="AA729" i="4"/>
  <c r="Z729" i="4"/>
  <c r="AA728" i="4"/>
  <c r="Z728" i="4"/>
  <c r="AA727" i="4"/>
  <c r="Z727" i="4"/>
  <c r="AA726" i="4"/>
  <c r="Z726" i="4"/>
  <c r="AA725" i="4"/>
  <c r="Z725" i="4"/>
  <c r="AA724" i="4"/>
  <c r="Z724" i="4"/>
  <c r="AA723" i="4"/>
  <c r="Z723" i="4"/>
  <c r="AA722" i="4"/>
  <c r="Z722" i="4"/>
  <c r="AA721" i="4"/>
  <c r="Z721" i="4"/>
  <c r="AA720" i="4"/>
  <c r="Z720" i="4"/>
  <c r="AA719" i="4"/>
  <c r="Z719" i="4"/>
  <c r="AA718" i="4"/>
  <c r="Z718" i="4"/>
  <c r="AA717" i="4"/>
  <c r="Z717" i="4"/>
  <c r="AA716" i="4"/>
  <c r="Z716" i="4"/>
  <c r="AA715" i="4"/>
  <c r="Z715" i="4"/>
  <c r="AA714" i="4"/>
  <c r="Z714" i="4"/>
  <c r="AA713" i="4"/>
  <c r="Z713" i="4"/>
  <c r="AA712" i="4"/>
  <c r="Z712" i="4"/>
  <c r="AA711" i="4"/>
  <c r="Z711" i="4"/>
  <c r="AA710" i="4"/>
  <c r="Z710" i="4"/>
  <c r="AA709" i="4"/>
  <c r="Z709" i="4"/>
  <c r="AA708" i="4"/>
  <c r="Z708" i="4"/>
  <c r="AA707" i="4"/>
  <c r="Z707" i="4"/>
  <c r="AA706" i="4"/>
  <c r="Z706" i="4"/>
  <c r="AA705" i="4"/>
  <c r="Z705" i="4"/>
  <c r="AA704" i="4"/>
  <c r="Z704" i="4"/>
  <c r="AA703" i="4"/>
  <c r="Z703" i="4"/>
  <c r="AA702" i="4"/>
  <c r="Z702" i="4"/>
  <c r="AA701" i="4"/>
  <c r="Z701" i="4"/>
  <c r="AA700" i="4"/>
  <c r="Z700" i="4"/>
  <c r="AA699" i="4"/>
  <c r="Z699" i="4"/>
  <c r="AA698" i="4"/>
  <c r="Z698" i="4"/>
  <c r="AA697" i="4"/>
  <c r="Z697" i="4"/>
  <c r="AA696" i="4"/>
  <c r="Z696" i="4"/>
  <c r="AA695" i="4"/>
  <c r="Z695" i="4"/>
  <c r="AA694" i="4"/>
  <c r="Z694" i="4"/>
  <c r="AA693" i="4"/>
  <c r="Z693" i="4"/>
  <c r="AA692" i="4"/>
  <c r="Z692" i="4"/>
  <c r="AA691" i="4"/>
  <c r="Z691" i="4"/>
  <c r="AA690" i="4"/>
  <c r="Z690" i="4"/>
  <c r="AA689" i="4"/>
  <c r="Z689" i="4"/>
  <c r="AA688" i="4"/>
  <c r="Z688" i="4"/>
  <c r="AA687" i="4"/>
  <c r="Z687" i="4"/>
  <c r="AA686" i="4"/>
  <c r="Z686" i="4"/>
  <c r="AA685" i="4"/>
  <c r="Z685" i="4"/>
  <c r="AA684" i="4"/>
  <c r="Z684" i="4"/>
  <c r="AA683" i="4"/>
  <c r="Z683" i="4"/>
  <c r="AA682" i="4"/>
  <c r="Z682" i="4"/>
  <c r="AA681" i="4"/>
  <c r="Z681" i="4"/>
  <c r="AA680" i="4"/>
  <c r="Z680" i="4"/>
  <c r="AA679" i="4"/>
  <c r="Z679" i="4"/>
  <c r="AA678" i="4"/>
  <c r="Z678" i="4"/>
  <c r="AA677" i="4"/>
  <c r="Z677" i="4"/>
  <c r="AA676" i="4"/>
  <c r="Z676" i="4"/>
  <c r="AA675" i="4"/>
  <c r="Z675" i="4"/>
  <c r="AA674" i="4"/>
  <c r="Z674" i="4"/>
  <c r="AA673" i="4"/>
  <c r="Z673" i="4"/>
  <c r="AA672" i="4"/>
  <c r="Z672" i="4"/>
  <c r="AA671" i="4"/>
  <c r="Z671" i="4"/>
  <c r="AA670" i="4"/>
  <c r="Z670" i="4"/>
  <c r="AA669" i="4"/>
  <c r="Z669" i="4"/>
  <c r="AA668" i="4"/>
  <c r="Z668" i="4"/>
  <c r="AA667" i="4"/>
  <c r="Z667" i="4"/>
  <c r="AA666" i="4"/>
  <c r="Z666" i="4"/>
  <c r="AA665" i="4"/>
  <c r="Z665" i="4"/>
  <c r="AA664" i="4"/>
  <c r="Z664" i="4"/>
  <c r="AA663" i="4"/>
  <c r="Z663" i="4"/>
  <c r="AA662" i="4"/>
  <c r="Z662" i="4"/>
  <c r="AA661" i="4"/>
  <c r="Z661" i="4"/>
  <c r="AA660" i="4"/>
  <c r="Z660" i="4"/>
  <c r="AA659" i="4"/>
  <c r="Z659" i="4"/>
  <c r="AA658" i="4"/>
  <c r="Z658" i="4"/>
  <c r="AA657" i="4"/>
  <c r="Z657" i="4"/>
  <c r="AA656" i="4"/>
  <c r="Z656" i="4"/>
  <c r="AA655" i="4"/>
  <c r="Z655" i="4"/>
  <c r="AA654" i="4"/>
  <c r="Z654" i="4"/>
  <c r="AA653" i="4"/>
  <c r="Z653" i="4"/>
  <c r="AA652" i="4"/>
  <c r="Z652" i="4"/>
  <c r="AA651" i="4"/>
  <c r="Z651" i="4"/>
  <c r="AA650" i="4"/>
  <c r="Z650" i="4"/>
  <c r="AA649" i="4"/>
  <c r="Z649" i="4"/>
  <c r="AA648" i="4"/>
  <c r="Z648" i="4"/>
  <c r="AA647" i="4"/>
  <c r="Z647" i="4"/>
  <c r="AA646" i="4"/>
  <c r="Z646" i="4"/>
  <c r="AA645" i="4"/>
  <c r="Z645" i="4"/>
  <c r="AA644" i="4"/>
  <c r="Z644" i="4"/>
  <c r="AA643" i="4"/>
  <c r="Z643" i="4"/>
  <c r="AA642" i="4"/>
  <c r="Z642" i="4"/>
  <c r="AA641" i="4"/>
  <c r="Z641" i="4"/>
  <c r="AA640" i="4"/>
  <c r="Z640" i="4"/>
  <c r="AA639" i="4"/>
  <c r="Z639" i="4"/>
  <c r="AA638" i="4"/>
  <c r="Z638" i="4"/>
  <c r="AA637" i="4"/>
  <c r="Z637" i="4"/>
  <c r="AA636" i="4"/>
  <c r="Z636" i="4"/>
  <c r="AA635" i="4"/>
  <c r="Z635" i="4"/>
  <c r="AA634" i="4"/>
  <c r="Z634" i="4"/>
  <c r="AA633" i="4"/>
  <c r="Z633" i="4"/>
  <c r="AA632" i="4"/>
  <c r="Z632" i="4"/>
  <c r="AA631" i="4"/>
  <c r="Z631" i="4"/>
  <c r="AA630" i="4"/>
  <c r="Z630" i="4"/>
  <c r="AA629" i="4"/>
  <c r="Z629" i="4"/>
  <c r="AA628" i="4"/>
  <c r="Z628" i="4"/>
  <c r="AA627" i="4"/>
  <c r="Z627" i="4"/>
  <c r="AA626" i="4"/>
  <c r="Z626" i="4"/>
  <c r="AA625" i="4"/>
  <c r="Z625" i="4"/>
  <c r="AA624" i="4"/>
  <c r="Z624" i="4"/>
  <c r="AA623" i="4"/>
  <c r="Z623" i="4"/>
  <c r="AA622" i="4"/>
  <c r="Z622" i="4"/>
  <c r="AA621" i="4"/>
  <c r="Z621" i="4"/>
  <c r="AA620" i="4"/>
  <c r="Z620" i="4"/>
  <c r="AA619" i="4"/>
  <c r="Z619" i="4"/>
  <c r="AA618" i="4"/>
  <c r="Z618" i="4"/>
  <c r="AA617" i="4"/>
  <c r="Z617" i="4"/>
  <c r="AA616" i="4"/>
  <c r="Z616" i="4"/>
  <c r="AA615" i="4"/>
  <c r="Z615" i="4"/>
  <c r="AA614" i="4"/>
  <c r="Z614" i="4"/>
  <c r="AA613" i="4"/>
  <c r="Z613" i="4"/>
  <c r="AA612" i="4"/>
  <c r="Z612" i="4"/>
  <c r="AA611" i="4"/>
  <c r="Z611" i="4"/>
  <c r="AA610" i="4"/>
  <c r="Z610" i="4"/>
  <c r="AA609" i="4"/>
  <c r="Z609" i="4"/>
  <c r="AA608" i="4"/>
  <c r="Z608" i="4"/>
  <c r="AA607" i="4"/>
  <c r="Z607" i="4"/>
  <c r="AA606" i="4"/>
  <c r="Z606" i="4"/>
  <c r="AA605" i="4"/>
  <c r="Z605" i="4"/>
  <c r="AA604" i="4"/>
  <c r="Z604" i="4"/>
  <c r="AA603" i="4"/>
  <c r="Z603" i="4"/>
  <c r="AA602" i="4"/>
  <c r="Z602" i="4"/>
  <c r="AA601" i="4"/>
  <c r="Z601" i="4"/>
  <c r="AA600" i="4"/>
  <c r="Z600" i="4"/>
  <c r="AA599" i="4"/>
  <c r="Z599" i="4"/>
  <c r="AA598" i="4"/>
  <c r="Z598" i="4"/>
  <c r="AA597" i="4"/>
  <c r="Z597" i="4"/>
  <c r="AA596" i="4"/>
  <c r="Z596" i="4"/>
  <c r="AA595" i="4"/>
  <c r="Z595" i="4"/>
  <c r="AA594" i="4"/>
  <c r="Z594" i="4"/>
  <c r="AA593" i="4"/>
  <c r="Z593" i="4"/>
  <c r="AA592" i="4"/>
  <c r="Z592" i="4"/>
  <c r="AA591" i="4"/>
  <c r="Z591" i="4"/>
  <c r="AA590" i="4"/>
  <c r="Z590" i="4"/>
  <c r="AA589" i="4"/>
  <c r="Z589" i="4"/>
  <c r="AA588" i="4"/>
  <c r="Z588" i="4"/>
  <c r="AA587" i="4"/>
  <c r="Z587" i="4"/>
  <c r="AA586" i="4"/>
  <c r="Z586" i="4"/>
  <c r="AA585" i="4"/>
  <c r="Z585" i="4"/>
  <c r="AA584" i="4"/>
  <c r="Z584" i="4"/>
  <c r="AA583" i="4"/>
  <c r="Z583" i="4"/>
  <c r="AA582" i="4"/>
  <c r="Z582" i="4"/>
  <c r="AA581" i="4"/>
  <c r="Z581" i="4"/>
  <c r="AA580" i="4"/>
  <c r="Z580" i="4"/>
  <c r="AA579" i="4"/>
  <c r="Z579" i="4"/>
  <c r="AA578" i="4"/>
  <c r="Z578" i="4"/>
  <c r="AA577" i="4"/>
  <c r="Z577" i="4"/>
  <c r="AA576" i="4"/>
  <c r="Z576" i="4"/>
  <c r="AA575" i="4"/>
  <c r="Z575" i="4"/>
  <c r="AA574" i="4"/>
  <c r="Z574" i="4"/>
  <c r="AA573" i="4"/>
  <c r="Z573" i="4"/>
  <c r="AA572" i="4"/>
  <c r="Z572" i="4"/>
  <c r="AA571" i="4"/>
  <c r="Z571" i="4"/>
  <c r="AA570" i="4"/>
  <c r="Z570" i="4"/>
  <c r="AA569" i="4"/>
  <c r="Z569" i="4"/>
  <c r="AA568" i="4"/>
  <c r="Z568" i="4"/>
  <c r="AA567" i="4"/>
  <c r="Z567" i="4"/>
  <c r="AA566" i="4"/>
  <c r="Z566" i="4"/>
  <c r="AA565" i="4"/>
  <c r="Z565" i="4"/>
  <c r="AA564" i="4"/>
  <c r="Z564" i="4"/>
  <c r="AA563" i="4"/>
  <c r="Z563" i="4"/>
  <c r="AA562" i="4"/>
  <c r="Z562" i="4"/>
  <c r="AA561" i="4"/>
  <c r="Z561" i="4"/>
  <c r="AA560" i="4"/>
  <c r="Z560" i="4"/>
  <c r="AA559" i="4"/>
  <c r="Z559" i="4"/>
  <c r="AA558" i="4"/>
  <c r="Z558" i="4"/>
  <c r="AA557" i="4"/>
  <c r="Z557" i="4"/>
  <c r="AA556" i="4"/>
  <c r="Z556" i="4"/>
  <c r="AA555" i="4"/>
  <c r="Z555" i="4"/>
  <c r="AA554" i="4"/>
  <c r="Z554" i="4"/>
  <c r="AA553" i="4"/>
  <c r="Z553" i="4"/>
  <c r="AA552" i="4"/>
  <c r="Z552" i="4"/>
  <c r="AA551" i="4"/>
  <c r="Z551" i="4"/>
  <c r="AA550" i="4"/>
  <c r="Z550" i="4"/>
  <c r="AA549" i="4"/>
  <c r="Z549" i="4"/>
  <c r="AA548" i="4"/>
  <c r="Z548" i="4"/>
  <c r="AA547" i="4"/>
  <c r="Z547" i="4"/>
  <c r="AA546" i="4"/>
  <c r="Z546" i="4"/>
  <c r="AA545" i="4"/>
  <c r="Z545" i="4"/>
  <c r="AA544" i="4"/>
  <c r="Z544" i="4"/>
  <c r="AA543" i="4"/>
  <c r="Z543" i="4"/>
  <c r="AA542" i="4"/>
  <c r="Z542" i="4"/>
  <c r="AA541" i="4"/>
  <c r="Z541" i="4"/>
  <c r="AA540" i="4"/>
  <c r="Z540" i="4"/>
  <c r="AA539" i="4"/>
  <c r="Z539" i="4"/>
  <c r="AA538" i="4"/>
  <c r="Z538" i="4"/>
  <c r="AA537" i="4"/>
  <c r="Z537" i="4"/>
  <c r="AA536" i="4"/>
  <c r="Z536" i="4"/>
  <c r="AA535" i="4"/>
  <c r="Z535" i="4"/>
  <c r="AA534" i="4"/>
  <c r="Z534" i="4"/>
  <c r="AA533" i="4"/>
  <c r="Z533" i="4"/>
  <c r="AA532" i="4"/>
  <c r="Z532" i="4"/>
  <c r="AA531" i="4"/>
  <c r="Z531" i="4"/>
  <c r="AA530" i="4"/>
  <c r="Z530" i="4"/>
  <c r="AA529" i="4"/>
  <c r="Z529" i="4"/>
  <c r="AA528" i="4"/>
  <c r="Z528" i="4"/>
  <c r="AA527" i="4"/>
  <c r="Z527" i="4"/>
  <c r="AA526" i="4"/>
  <c r="Z526" i="4"/>
  <c r="AA525" i="4"/>
  <c r="Z525" i="4"/>
  <c r="AA524" i="4"/>
  <c r="Z524" i="4"/>
  <c r="AA523" i="4"/>
  <c r="Z523" i="4"/>
  <c r="AA522" i="4"/>
  <c r="Z522" i="4"/>
  <c r="AA521" i="4"/>
  <c r="Z521" i="4"/>
  <c r="AA520" i="4"/>
  <c r="Z520" i="4"/>
  <c r="AA519" i="4"/>
  <c r="Z519" i="4"/>
  <c r="AA518" i="4"/>
  <c r="Z518" i="4"/>
  <c r="AA517" i="4"/>
  <c r="Z517" i="4"/>
  <c r="AA516" i="4"/>
  <c r="Z516" i="4"/>
  <c r="AA515" i="4"/>
  <c r="Z515" i="4"/>
  <c r="AA514" i="4"/>
  <c r="Z514" i="4"/>
  <c r="AA513" i="4"/>
  <c r="Z513" i="4"/>
  <c r="AA512" i="4"/>
  <c r="Z512" i="4"/>
  <c r="AA511" i="4"/>
  <c r="Z511" i="4"/>
  <c r="AA510" i="4"/>
  <c r="Z510" i="4"/>
  <c r="AA509" i="4"/>
  <c r="Z509" i="4"/>
  <c r="AA508" i="4"/>
  <c r="Z508" i="4"/>
  <c r="AA507" i="4"/>
  <c r="Z507" i="4"/>
  <c r="AA506" i="4"/>
  <c r="Z506" i="4"/>
  <c r="AA505" i="4"/>
  <c r="Z505" i="4"/>
  <c r="AA504" i="4"/>
  <c r="Z504" i="4"/>
  <c r="AA503" i="4"/>
  <c r="Z503" i="4"/>
  <c r="AA502" i="4"/>
  <c r="Z502" i="4"/>
  <c r="AA501" i="4"/>
  <c r="Z501" i="4"/>
  <c r="AA500" i="4"/>
  <c r="Z500" i="4"/>
  <c r="AA499" i="4"/>
  <c r="Z499" i="4"/>
  <c r="AA498" i="4"/>
  <c r="Z498" i="4"/>
  <c r="AA497" i="4"/>
  <c r="Z497" i="4"/>
  <c r="AA496" i="4"/>
  <c r="Z496" i="4"/>
  <c r="AA495" i="4"/>
  <c r="Z495" i="4"/>
  <c r="AA494" i="4"/>
  <c r="Z494" i="4"/>
  <c r="AA493" i="4"/>
  <c r="Z493" i="4"/>
  <c r="AA492" i="4"/>
  <c r="Z492" i="4"/>
  <c r="AA491" i="4"/>
  <c r="Z491" i="4"/>
  <c r="AA490" i="4"/>
  <c r="Z490" i="4"/>
  <c r="AA489" i="4"/>
  <c r="Z489" i="4"/>
  <c r="AA488" i="4"/>
  <c r="Z488" i="4"/>
  <c r="AA487" i="4"/>
  <c r="Z487" i="4"/>
  <c r="AA486" i="4"/>
  <c r="Z486" i="4"/>
  <c r="AA485" i="4"/>
  <c r="Z485" i="4"/>
  <c r="AA484" i="4"/>
  <c r="Z484" i="4"/>
  <c r="AA483" i="4"/>
  <c r="Z483" i="4"/>
  <c r="AA482" i="4"/>
  <c r="Z482" i="4"/>
  <c r="AA481" i="4"/>
  <c r="Z481" i="4"/>
  <c r="AA480" i="4"/>
  <c r="Z480" i="4"/>
  <c r="AA479" i="4"/>
  <c r="Z479" i="4"/>
  <c r="AA478" i="4"/>
  <c r="Z478" i="4"/>
  <c r="AA477" i="4"/>
  <c r="Z477" i="4"/>
  <c r="AA476" i="4"/>
  <c r="Z476" i="4"/>
  <c r="AA475" i="4"/>
  <c r="Z475" i="4"/>
  <c r="AA474" i="4"/>
  <c r="Z474" i="4"/>
  <c r="AA473" i="4"/>
  <c r="Z473" i="4"/>
  <c r="AA472" i="4"/>
  <c r="Z472" i="4"/>
  <c r="AA471" i="4"/>
  <c r="Z471" i="4"/>
  <c r="AA470" i="4"/>
  <c r="Z470" i="4"/>
  <c r="AA469" i="4"/>
  <c r="Z469" i="4"/>
  <c r="AA468" i="4"/>
  <c r="Z468" i="4"/>
  <c r="AA467" i="4"/>
  <c r="Z467" i="4"/>
  <c r="AA466" i="4"/>
  <c r="Z466" i="4"/>
  <c r="AA465" i="4"/>
  <c r="Z465" i="4"/>
  <c r="AA464" i="4"/>
  <c r="Z464" i="4"/>
  <c r="AA463" i="4"/>
  <c r="Z463" i="4"/>
  <c r="AA462" i="4"/>
  <c r="Z462" i="4"/>
  <c r="AA461" i="4"/>
  <c r="Z461" i="4"/>
  <c r="AA460" i="4"/>
  <c r="Z460" i="4"/>
  <c r="AA459" i="4"/>
  <c r="Z459" i="4"/>
  <c r="AA458" i="4"/>
  <c r="Z458" i="4"/>
  <c r="AA457" i="4"/>
  <c r="Z457" i="4"/>
  <c r="AA456" i="4"/>
  <c r="Z456" i="4"/>
  <c r="AA455" i="4"/>
  <c r="Z455" i="4"/>
  <c r="AA454" i="4"/>
  <c r="Z454" i="4"/>
  <c r="AA453" i="4"/>
  <c r="Z453" i="4"/>
  <c r="AA452" i="4"/>
  <c r="Z452" i="4"/>
  <c r="AA451" i="4"/>
  <c r="Z451" i="4"/>
  <c r="AA450" i="4"/>
  <c r="Z450" i="4"/>
  <c r="AA449" i="4"/>
  <c r="Z449" i="4"/>
  <c r="AA448" i="4"/>
  <c r="Z448" i="4"/>
  <c r="AA447" i="4"/>
  <c r="Z447" i="4"/>
  <c r="AA446" i="4"/>
  <c r="Z446" i="4"/>
  <c r="AA445" i="4"/>
  <c r="Z445" i="4"/>
  <c r="AA444" i="4"/>
  <c r="Z444" i="4"/>
  <c r="AA443" i="4"/>
  <c r="Z443" i="4"/>
  <c r="AA442" i="4"/>
  <c r="Z442" i="4"/>
  <c r="AA441" i="4"/>
  <c r="Z441" i="4"/>
  <c r="AA440" i="4"/>
  <c r="Z440" i="4"/>
  <c r="AA439" i="4"/>
  <c r="Z439" i="4"/>
  <c r="AA438" i="4"/>
  <c r="Z438" i="4"/>
  <c r="AA437" i="4"/>
  <c r="Z437" i="4"/>
  <c r="AA436" i="4"/>
  <c r="Z436" i="4"/>
  <c r="AA435" i="4"/>
  <c r="Z435" i="4"/>
  <c r="AA434" i="4"/>
  <c r="Z434" i="4"/>
  <c r="AA433" i="4"/>
  <c r="Z433" i="4"/>
  <c r="AA432" i="4"/>
  <c r="Z432" i="4"/>
  <c r="AA431" i="4"/>
  <c r="Z431" i="4"/>
  <c r="AA430" i="4"/>
  <c r="Z430" i="4"/>
  <c r="AA429" i="4"/>
  <c r="Z429" i="4"/>
  <c r="AA428" i="4"/>
  <c r="Z428" i="4"/>
  <c r="AA427" i="4"/>
  <c r="Z427" i="4"/>
  <c r="AA426" i="4"/>
  <c r="Z426" i="4"/>
  <c r="AA425" i="4"/>
  <c r="Z425" i="4"/>
  <c r="AA424" i="4"/>
  <c r="Z424" i="4"/>
  <c r="AA423" i="4"/>
  <c r="Z423" i="4"/>
  <c r="AA422" i="4"/>
  <c r="Z422" i="4"/>
  <c r="AA421" i="4"/>
  <c r="Z421" i="4"/>
  <c r="AA420" i="4"/>
  <c r="Z420" i="4"/>
  <c r="AA419" i="4"/>
  <c r="Z419" i="4"/>
  <c r="AA418" i="4"/>
  <c r="Z418" i="4"/>
  <c r="AA417" i="4"/>
  <c r="Z417" i="4"/>
  <c r="AA416" i="4"/>
  <c r="Z416" i="4"/>
  <c r="AA415" i="4"/>
  <c r="Z415" i="4"/>
  <c r="AA414" i="4"/>
  <c r="Z414" i="4"/>
  <c r="AA413" i="4"/>
  <c r="Z413" i="4"/>
  <c r="AA412" i="4"/>
  <c r="Z412" i="4"/>
  <c r="AA411" i="4"/>
  <c r="Z411" i="4"/>
  <c r="AA410" i="4"/>
  <c r="Z410" i="4"/>
  <c r="AA409" i="4"/>
  <c r="Z409" i="4"/>
  <c r="AA408" i="4"/>
  <c r="Z408" i="4"/>
  <c r="AA407" i="4"/>
  <c r="Z407" i="4"/>
  <c r="AA406" i="4"/>
  <c r="Z406" i="4"/>
  <c r="AA405" i="4"/>
  <c r="Z405" i="4"/>
  <c r="AA404" i="4"/>
  <c r="Z404" i="4"/>
  <c r="AA403" i="4"/>
  <c r="Z403" i="4"/>
  <c r="AA402" i="4"/>
  <c r="Z402" i="4"/>
  <c r="AA401" i="4"/>
  <c r="Z401" i="4"/>
  <c r="AA400" i="4"/>
  <c r="Z400" i="4"/>
  <c r="AA399" i="4"/>
  <c r="Z399" i="4"/>
  <c r="AA398" i="4"/>
  <c r="Z398" i="4"/>
  <c r="AA397" i="4"/>
  <c r="Z397" i="4"/>
  <c r="AA396" i="4"/>
  <c r="Z396" i="4"/>
  <c r="AA395" i="4"/>
  <c r="Z395" i="4"/>
  <c r="AA394" i="4"/>
  <c r="Z394" i="4"/>
  <c r="AA393" i="4"/>
  <c r="Z393" i="4"/>
  <c r="AA392" i="4"/>
  <c r="Z392" i="4"/>
  <c r="AA391" i="4"/>
  <c r="Z391" i="4"/>
  <c r="AA390" i="4"/>
  <c r="Z390" i="4"/>
  <c r="AA389" i="4"/>
  <c r="Z389" i="4"/>
  <c r="AA388" i="4"/>
  <c r="Z388" i="4"/>
  <c r="AA387" i="4"/>
  <c r="Z387" i="4"/>
  <c r="AA386" i="4"/>
  <c r="Z386" i="4"/>
  <c r="AA385" i="4"/>
  <c r="Z385" i="4"/>
  <c r="AA384" i="4"/>
  <c r="Z384" i="4"/>
  <c r="AA383" i="4"/>
  <c r="Z383" i="4"/>
  <c r="AA382" i="4"/>
  <c r="Z382" i="4"/>
  <c r="AA381" i="4"/>
  <c r="Z381" i="4"/>
  <c r="AA380" i="4"/>
  <c r="Z380" i="4"/>
  <c r="AA379" i="4"/>
  <c r="Z379" i="4"/>
  <c r="AA378" i="4"/>
  <c r="Z378" i="4"/>
  <c r="AA377" i="4"/>
  <c r="Z377" i="4"/>
  <c r="AA376" i="4"/>
  <c r="Z376" i="4"/>
  <c r="AA375" i="4"/>
  <c r="Z375" i="4"/>
  <c r="AA374" i="4"/>
  <c r="Z374" i="4"/>
  <c r="AA373" i="4"/>
  <c r="Z373" i="4"/>
  <c r="AA372" i="4"/>
  <c r="Z372" i="4"/>
  <c r="AA371" i="4"/>
  <c r="Z371" i="4"/>
  <c r="AA370" i="4"/>
  <c r="Z370" i="4"/>
  <c r="AA369" i="4"/>
  <c r="Z369" i="4"/>
  <c r="AA368" i="4"/>
  <c r="Z368" i="4"/>
  <c r="AA367" i="4"/>
  <c r="Z367" i="4"/>
  <c r="AA366" i="4"/>
  <c r="Z366" i="4"/>
  <c r="AA365" i="4"/>
  <c r="Z365" i="4"/>
  <c r="AA364" i="4"/>
  <c r="Z364" i="4"/>
  <c r="AA363" i="4"/>
  <c r="Z363" i="4"/>
  <c r="AA362" i="4"/>
  <c r="Z362" i="4"/>
  <c r="AA361" i="4"/>
  <c r="Z361" i="4"/>
  <c r="AA360" i="4"/>
  <c r="Z360" i="4"/>
  <c r="AA359" i="4"/>
  <c r="Z359" i="4"/>
  <c r="AA358" i="4"/>
  <c r="Z358" i="4"/>
  <c r="AA357" i="4"/>
  <c r="Z357" i="4"/>
  <c r="AA356" i="4"/>
  <c r="Z356" i="4"/>
  <c r="AA355" i="4"/>
  <c r="Z355" i="4"/>
  <c r="AA354" i="4"/>
  <c r="Z354" i="4"/>
  <c r="AA353" i="4"/>
  <c r="Z353" i="4"/>
  <c r="AA352" i="4"/>
  <c r="Z352" i="4"/>
  <c r="AA351" i="4"/>
  <c r="Z351" i="4"/>
  <c r="AA350" i="4"/>
  <c r="Z350" i="4"/>
  <c r="AA349" i="4"/>
  <c r="Z349" i="4"/>
  <c r="AA348" i="4"/>
  <c r="Z348" i="4"/>
  <c r="AA347" i="4"/>
  <c r="Z347" i="4"/>
  <c r="AA346" i="4"/>
  <c r="Z346" i="4"/>
  <c r="AA345" i="4"/>
  <c r="Z345" i="4"/>
  <c r="AA344" i="4"/>
  <c r="Z344" i="4"/>
  <c r="AA343" i="4"/>
  <c r="Z343" i="4"/>
  <c r="AA342" i="4"/>
  <c r="Z342" i="4"/>
  <c r="AA341" i="4"/>
  <c r="Z341" i="4"/>
  <c r="AA340" i="4"/>
  <c r="Z340" i="4"/>
  <c r="AA339" i="4"/>
  <c r="Z339" i="4"/>
  <c r="AA338" i="4"/>
  <c r="Z338" i="4"/>
  <c r="AA337" i="4"/>
  <c r="Z337" i="4"/>
  <c r="AA336" i="4"/>
  <c r="Z336" i="4"/>
  <c r="AA335" i="4"/>
  <c r="Z335" i="4"/>
  <c r="AA334" i="4"/>
  <c r="Z334" i="4"/>
  <c r="AA333" i="4"/>
  <c r="Z333" i="4"/>
  <c r="AA332" i="4"/>
  <c r="Z332" i="4"/>
  <c r="AA331" i="4"/>
  <c r="Z331" i="4"/>
  <c r="AA330" i="4"/>
  <c r="Z330" i="4"/>
  <c r="AA329" i="4"/>
  <c r="Z329" i="4"/>
  <c r="AA328" i="4"/>
  <c r="Z328" i="4"/>
  <c r="AA327" i="4"/>
  <c r="Z327" i="4"/>
  <c r="AA326" i="4"/>
  <c r="Z326" i="4"/>
  <c r="AA325" i="4"/>
  <c r="Z325" i="4"/>
  <c r="AA324" i="4"/>
  <c r="Z324" i="4"/>
  <c r="AA323" i="4"/>
  <c r="Z323" i="4"/>
  <c r="AA322" i="4"/>
  <c r="Z322" i="4"/>
  <c r="AA321" i="4"/>
  <c r="Z321" i="4"/>
  <c r="AA320" i="4"/>
  <c r="Z320" i="4"/>
  <c r="AA319" i="4"/>
  <c r="Z319" i="4"/>
  <c r="AA318" i="4"/>
  <c r="Z318" i="4"/>
  <c r="AA317" i="4"/>
  <c r="Z317" i="4"/>
  <c r="AA316" i="4"/>
  <c r="Z316" i="4"/>
  <c r="AA315" i="4"/>
  <c r="Z315" i="4"/>
  <c r="AA314" i="4"/>
  <c r="Z314" i="4"/>
  <c r="AA313" i="4"/>
  <c r="Z313" i="4"/>
  <c r="AA312" i="4"/>
  <c r="Z312" i="4"/>
  <c r="AA311" i="4"/>
  <c r="Z311" i="4"/>
  <c r="AA310" i="4"/>
  <c r="Z310" i="4"/>
  <c r="AA309" i="4"/>
  <c r="Z309" i="4"/>
  <c r="AA308" i="4"/>
  <c r="Z308" i="4"/>
  <c r="AA307" i="4"/>
  <c r="Z307" i="4"/>
  <c r="AA306" i="4"/>
  <c r="Z306" i="4"/>
  <c r="AA305" i="4"/>
  <c r="Z305" i="4"/>
  <c r="AA304" i="4"/>
  <c r="Z304" i="4"/>
  <c r="AA303" i="4"/>
  <c r="Z303" i="4"/>
  <c r="AA302" i="4"/>
  <c r="Z302" i="4"/>
  <c r="AA301" i="4"/>
  <c r="Z301" i="4"/>
  <c r="AA300" i="4"/>
  <c r="Z300" i="4"/>
  <c r="AA299" i="4"/>
  <c r="Z299" i="4"/>
  <c r="AA298" i="4"/>
  <c r="Z298" i="4"/>
  <c r="AA297" i="4"/>
  <c r="Z297" i="4"/>
  <c r="AA296" i="4"/>
  <c r="Z296" i="4"/>
  <c r="AA295" i="4"/>
  <c r="Z295" i="4"/>
  <c r="AA294" i="4"/>
  <c r="Z294" i="4"/>
  <c r="AA293" i="4"/>
  <c r="Z293" i="4"/>
  <c r="AA292" i="4"/>
  <c r="Z292" i="4"/>
  <c r="AA291" i="4"/>
  <c r="Z291" i="4"/>
  <c r="AA290" i="4"/>
  <c r="Z290" i="4"/>
  <c r="AA289" i="4"/>
  <c r="Z289" i="4"/>
  <c r="AA288" i="4"/>
  <c r="Z288" i="4"/>
  <c r="AA287" i="4"/>
  <c r="Z287" i="4"/>
  <c r="AA286" i="4"/>
  <c r="Z286" i="4"/>
  <c r="AA285" i="4"/>
  <c r="Z285" i="4"/>
  <c r="AA284" i="4"/>
  <c r="Z284" i="4"/>
  <c r="AA283" i="4"/>
  <c r="Z283" i="4"/>
  <c r="AA282" i="4"/>
  <c r="Z282" i="4"/>
  <c r="AA281" i="4"/>
  <c r="Z281" i="4"/>
  <c r="AA280" i="4"/>
  <c r="Z280" i="4"/>
  <c r="AA279" i="4"/>
  <c r="Z279" i="4"/>
  <c r="AA278" i="4"/>
  <c r="Z278" i="4"/>
  <c r="AA277" i="4"/>
  <c r="Z277" i="4"/>
  <c r="AA276" i="4"/>
  <c r="Z276" i="4"/>
  <c r="AA275" i="4"/>
  <c r="Z275" i="4"/>
  <c r="AA274" i="4"/>
  <c r="Z274" i="4"/>
  <c r="AA273" i="4"/>
  <c r="Z273" i="4"/>
  <c r="AA272" i="4"/>
  <c r="Z272" i="4"/>
  <c r="AA271" i="4"/>
  <c r="Z271" i="4"/>
  <c r="AA270" i="4"/>
  <c r="Z270" i="4"/>
  <c r="AA269" i="4"/>
  <c r="Z269" i="4"/>
  <c r="AA268" i="4"/>
  <c r="Z268" i="4"/>
  <c r="AA267" i="4"/>
  <c r="Z267" i="4"/>
  <c r="AA266" i="4"/>
  <c r="Z266" i="4"/>
  <c r="AA265" i="4"/>
  <c r="Z265" i="4"/>
  <c r="AA264" i="4"/>
  <c r="Z264" i="4"/>
  <c r="AA263" i="4"/>
  <c r="Z263" i="4"/>
  <c r="AA262" i="4"/>
  <c r="Z262" i="4"/>
  <c r="AA261" i="4"/>
  <c r="Z261" i="4"/>
  <c r="AA260" i="4"/>
  <c r="Z260" i="4"/>
  <c r="AA259" i="4"/>
  <c r="Z259" i="4"/>
  <c r="AA258" i="4"/>
  <c r="Z258" i="4"/>
  <c r="AA257" i="4"/>
  <c r="Z257" i="4"/>
  <c r="AA256" i="4"/>
  <c r="Z256" i="4"/>
  <c r="AA255" i="4"/>
  <c r="Z255" i="4"/>
  <c r="AA254" i="4"/>
  <c r="Z254" i="4"/>
  <c r="AA253" i="4"/>
  <c r="Z253" i="4"/>
  <c r="AA252" i="4"/>
  <c r="Z252" i="4"/>
  <c r="AA251" i="4"/>
  <c r="Z251" i="4"/>
  <c r="AA250" i="4"/>
  <c r="Z250" i="4"/>
  <c r="AA249" i="4"/>
  <c r="Z249" i="4"/>
  <c r="AA248" i="4"/>
  <c r="Z248" i="4"/>
  <c r="AA247" i="4"/>
  <c r="Z247" i="4"/>
  <c r="AA246" i="4"/>
  <c r="Z246" i="4"/>
  <c r="AA245" i="4"/>
  <c r="Z245" i="4"/>
  <c r="AA244" i="4"/>
  <c r="Z244" i="4"/>
  <c r="AA243" i="4"/>
  <c r="Z243" i="4"/>
  <c r="AA242" i="4"/>
  <c r="Z242" i="4"/>
  <c r="AA241" i="4"/>
  <c r="Z241" i="4"/>
  <c r="AA240" i="4"/>
  <c r="Z240" i="4"/>
  <c r="AA239" i="4"/>
  <c r="Z239" i="4"/>
  <c r="AA238" i="4"/>
  <c r="Z238" i="4"/>
  <c r="AA237" i="4"/>
  <c r="Z237" i="4"/>
  <c r="AA236" i="4"/>
  <c r="Z236" i="4"/>
  <c r="AA235" i="4"/>
  <c r="Z235" i="4"/>
  <c r="AA234" i="4"/>
  <c r="Z234" i="4"/>
  <c r="AA233" i="4"/>
  <c r="Z233" i="4"/>
  <c r="AA232" i="4"/>
  <c r="Z232" i="4"/>
  <c r="AA231" i="4"/>
  <c r="Z231" i="4"/>
  <c r="AA230" i="4"/>
  <c r="Z230" i="4"/>
  <c r="AA229" i="4"/>
  <c r="Z229" i="4"/>
  <c r="AA228" i="4"/>
  <c r="Z228" i="4"/>
  <c r="AA227" i="4"/>
  <c r="Z227" i="4"/>
  <c r="AA226" i="4"/>
  <c r="Z226" i="4"/>
  <c r="AA225" i="4"/>
  <c r="Z225" i="4"/>
  <c r="AA224" i="4"/>
  <c r="Z224" i="4"/>
  <c r="AA223" i="4"/>
  <c r="Z223" i="4"/>
  <c r="AA222" i="4"/>
  <c r="Z222" i="4"/>
  <c r="AA221" i="4"/>
  <c r="Z221" i="4"/>
  <c r="AA220" i="4"/>
  <c r="Z220" i="4"/>
  <c r="AA219" i="4"/>
  <c r="Z219" i="4"/>
  <c r="AA218" i="4"/>
  <c r="Z218" i="4"/>
  <c r="AA217" i="4"/>
  <c r="Z217" i="4"/>
  <c r="AA216" i="4"/>
  <c r="Z216" i="4"/>
  <c r="AA215" i="4"/>
  <c r="Z215" i="4"/>
  <c r="AA214" i="4"/>
  <c r="Z214" i="4"/>
  <c r="AA213" i="4"/>
  <c r="Z213" i="4"/>
  <c r="AA212" i="4"/>
  <c r="Z212" i="4"/>
  <c r="AA211" i="4"/>
  <c r="Z211" i="4"/>
  <c r="AA210" i="4"/>
  <c r="Z210" i="4"/>
  <c r="AA209" i="4"/>
  <c r="Z209" i="4"/>
  <c r="AA208" i="4"/>
  <c r="Z208" i="4"/>
  <c r="AA207" i="4"/>
  <c r="Z207" i="4"/>
  <c r="AA206" i="4"/>
  <c r="Z206" i="4"/>
  <c r="AA205" i="4"/>
  <c r="Z205" i="4"/>
  <c r="AA204" i="4"/>
  <c r="Z204" i="4"/>
  <c r="AA203" i="4"/>
  <c r="Z203" i="4"/>
  <c r="AA202" i="4"/>
  <c r="Z202" i="4"/>
  <c r="AA201" i="4"/>
  <c r="Z201" i="4"/>
  <c r="AA200" i="4"/>
  <c r="Z200" i="4"/>
  <c r="AA199" i="4"/>
  <c r="Z199" i="4"/>
  <c r="AA198" i="4"/>
  <c r="Z198" i="4"/>
  <c r="AA197" i="4"/>
  <c r="Z197" i="4"/>
  <c r="AA196" i="4"/>
  <c r="Z196" i="4"/>
  <c r="AA195" i="4"/>
  <c r="Z195" i="4"/>
  <c r="AA194" i="4"/>
  <c r="Z194" i="4"/>
  <c r="AA193" i="4"/>
  <c r="Z193" i="4"/>
  <c r="AA192" i="4"/>
  <c r="Z192" i="4"/>
  <c r="AA191" i="4"/>
  <c r="Z191" i="4"/>
  <c r="AA190" i="4"/>
  <c r="Z190" i="4"/>
  <c r="AA189" i="4"/>
  <c r="Z189" i="4"/>
  <c r="AA188" i="4"/>
  <c r="Z188" i="4"/>
  <c r="AA187" i="4"/>
  <c r="Z187" i="4"/>
  <c r="AA186" i="4"/>
  <c r="Z186" i="4"/>
  <c r="AA185" i="4"/>
  <c r="Z185" i="4"/>
  <c r="AA184" i="4"/>
  <c r="Z184" i="4"/>
  <c r="AA183" i="4"/>
  <c r="Z183" i="4"/>
  <c r="AA182" i="4"/>
  <c r="Z182" i="4"/>
  <c r="AA181" i="4"/>
  <c r="Z181" i="4"/>
  <c r="AA180" i="4"/>
  <c r="Z180" i="4"/>
  <c r="AA179" i="4"/>
  <c r="Z179" i="4"/>
  <c r="AA178" i="4"/>
  <c r="Z178" i="4"/>
  <c r="AA177" i="4"/>
  <c r="Z177" i="4"/>
  <c r="AA176" i="4"/>
  <c r="Z176" i="4"/>
  <c r="AA175" i="4"/>
  <c r="Z175" i="4"/>
  <c r="AA174" i="4"/>
  <c r="Z174" i="4"/>
  <c r="AA173" i="4"/>
  <c r="Z173" i="4"/>
  <c r="AA172" i="4"/>
  <c r="Z172" i="4"/>
  <c r="AA171" i="4"/>
  <c r="Z171" i="4"/>
  <c r="AA170" i="4"/>
  <c r="Z170" i="4"/>
  <c r="AA169" i="4"/>
  <c r="Z169" i="4"/>
  <c r="AA168" i="4"/>
  <c r="Z168" i="4"/>
  <c r="AA167" i="4"/>
  <c r="Z167" i="4"/>
  <c r="AA166" i="4"/>
  <c r="Z166" i="4"/>
  <c r="AA165" i="4"/>
  <c r="Z165" i="4"/>
  <c r="AA164" i="4"/>
  <c r="Z164" i="4"/>
  <c r="AA163" i="4"/>
  <c r="Z163" i="4"/>
  <c r="AA162" i="4"/>
  <c r="Z162" i="4"/>
  <c r="AA161" i="4"/>
  <c r="Z161" i="4"/>
  <c r="AA160" i="4"/>
  <c r="Z160" i="4"/>
  <c r="AA159" i="4"/>
  <c r="Z159" i="4"/>
  <c r="AA158" i="4"/>
  <c r="Z158" i="4"/>
  <c r="AA157" i="4"/>
  <c r="Z157" i="4"/>
  <c r="AA156" i="4"/>
  <c r="Z156" i="4"/>
  <c r="AA155" i="4"/>
  <c r="Z155" i="4"/>
  <c r="AA154" i="4"/>
  <c r="Z154" i="4"/>
  <c r="AA153" i="4"/>
  <c r="Z153" i="4"/>
  <c r="AA152" i="4"/>
  <c r="Z152" i="4"/>
  <c r="AA151" i="4"/>
  <c r="Z151" i="4"/>
  <c r="AA150" i="4"/>
  <c r="Z150" i="4"/>
  <c r="AA149" i="4"/>
  <c r="Z149" i="4"/>
  <c r="AA148" i="4"/>
  <c r="Z148" i="4"/>
  <c r="AA147" i="4"/>
  <c r="Z147" i="4"/>
  <c r="AA146" i="4"/>
  <c r="Z146" i="4"/>
  <c r="AA145" i="4"/>
  <c r="Z145" i="4"/>
  <c r="AA144" i="4"/>
  <c r="Z144" i="4"/>
  <c r="AA143" i="4"/>
  <c r="Z143" i="4"/>
  <c r="AA142" i="4"/>
  <c r="Z142" i="4"/>
  <c r="AA141" i="4"/>
  <c r="Z141" i="4"/>
  <c r="AA140" i="4"/>
  <c r="Z140" i="4"/>
  <c r="AA139" i="4"/>
  <c r="Z139" i="4"/>
  <c r="AA138" i="4"/>
  <c r="Z138" i="4"/>
  <c r="AA137" i="4"/>
  <c r="Z137" i="4"/>
  <c r="AA136" i="4"/>
  <c r="Z136" i="4"/>
  <c r="AA135" i="4"/>
  <c r="Z135" i="4"/>
  <c r="AA134" i="4"/>
  <c r="Z134" i="4"/>
  <c r="AA133" i="4"/>
  <c r="Z133" i="4"/>
  <c r="AA132" i="4"/>
  <c r="Z132" i="4"/>
  <c r="AA131" i="4"/>
  <c r="Z131" i="4"/>
  <c r="AA130" i="4"/>
  <c r="Z130" i="4"/>
  <c r="AA129" i="4"/>
  <c r="Z129" i="4"/>
  <c r="AA128" i="4"/>
  <c r="Z128" i="4"/>
  <c r="AA127" i="4"/>
  <c r="Z127" i="4"/>
  <c r="AA126" i="4"/>
  <c r="Z126" i="4"/>
  <c r="AA125" i="4"/>
  <c r="Z125" i="4"/>
  <c r="AA124" i="4"/>
  <c r="Z124" i="4"/>
  <c r="AA123" i="4"/>
  <c r="Z123" i="4"/>
  <c r="AA122" i="4"/>
  <c r="Z122" i="4"/>
  <c r="AA121" i="4"/>
  <c r="Z121" i="4"/>
  <c r="AA120" i="4"/>
  <c r="Z120" i="4"/>
  <c r="AA119" i="4"/>
  <c r="Z119" i="4"/>
  <c r="AA118" i="4"/>
  <c r="Z118" i="4"/>
  <c r="AA117" i="4"/>
  <c r="Z117" i="4"/>
  <c r="AA116" i="4"/>
  <c r="Z116" i="4"/>
  <c r="AA115" i="4"/>
  <c r="Z115" i="4"/>
  <c r="AA114" i="4"/>
  <c r="Z114" i="4"/>
  <c r="AA113" i="4"/>
  <c r="Z113" i="4"/>
  <c r="AA112" i="4"/>
  <c r="Z112" i="4"/>
  <c r="AA111" i="4"/>
  <c r="Z111" i="4"/>
  <c r="AA110" i="4"/>
  <c r="Z110" i="4"/>
  <c r="AA109" i="4"/>
  <c r="Z109" i="4"/>
  <c r="AA108" i="4"/>
  <c r="Z108" i="4"/>
  <c r="AA107" i="4"/>
  <c r="Z107" i="4"/>
  <c r="AA106" i="4"/>
  <c r="Z106" i="4"/>
  <c r="AA105" i="4"/>
  <c r="Z105" i="4"/>
  <c r="AA104" i="4"/>
  <c r="Z104" i="4"/>
  <c r="AA103" i="4"/>
  <c r="Z103" i="4"/>
  <c r="AA102" i="4"/>
  <c r="Z102" i="4"/>
  <c r="AA101" i="4"/>
  <c r="Z101" i="4"/>
  <c r="AA100" i="4"/>
  <c r="Z100" i="4"/>
  <c r="AA99" i="4"/>
  <c r="Z99" i="4"/>
  <c r="AA98" i="4"/>
  <c r="Z98" i="4"/>
  <c r="AA97" i="4"/>
  <c r="Z97" i="4"/>
  <c r="AA96" i="4"/>
  <c r="Z96" i="4"/>
  <c r="AA95" i="4"/>
  <c r="Z95" i="4"/>
  <c r="AA94" i="4"/>
  <c r="Z94" i="4"/>
  <c r="AA93" i="4"/>
  <c r="Z93" i="4"/>
  <c r="AA92" i="4"/>
  <c r="Z92" i="4"/>
  <c r="AA91" i="4"/>
  <c r="Z91" i="4"/>
  <c r="AA90" i="4"/>
  <c r="Z90" i="4"/>
  <c r="AA89" i="4"/>
  <c r="Z89" i="4"/>
  <c r="AA88" i="4"/>
  <c r="Z88" i="4"/>
  <c r="AA87" i="4"/>
  <c r="Z87" i="4"/>
  <c r="AA86" i="4"/>
  <c r="Z86" i="4"/>
  <c r="AA85" i="4"/>
  <c r="Z85" i="4"/>
  <c r="AA84" i="4"/>
  <c r="Z84" i="4"/>
  <c r="AA83" i="4"/>
  <c r="Z83" i="4"/>
  <c r="AA82" i="4"/>
  <c r="Z82" i="4"/>
  <c r="AA81" i="4"/>
  <c r="Z81" i="4"/>
  <c r="AA80" i="4"/>
  <c r="Z80" i="4"/>
  <c r="AA79" i="4"/>
  <c r="Z79" i="4"/>
  <c r="AA78" i="4"/>
  <c r="Z78" i="4"/>
  <c r="AA77" i="4"/>
  <c r="Z77" i="4"/>
  <c r="AA76" i="4"/>
  <c r="Z76" i="4"/>
  <c r="AA75" i="4"/>
  <c r="Z75" i="4"/>
  <c r="AA74" i="4"/>
  <c r="Z74" i="4"/>
  <c r="AA73" i="4"/>
  <c r="Z73" i="4"/>
  <c r="AA72" i="4"/>
  <c r="Z72" i="4"/>
  <c r="AA71" i="4"/>
  <c r="Z71" i="4"/>
  <c r="AA70" i="4"/>
  <c r="Z70" i="4"/>
  <c r="AA69" i="4"/>
  <c r="Z69" i="4"/>
  <c r="AA68" i="4"/>
  <c r="Z68" i="4"/>
  <c r="AA67" i="4"/>
  <c r="Z67" i="4"/>
  <c r="AA66" i="4"/>
  <c r="Z66" i="4"/>
  <c r="AA65" i="4"/>
  <c r="Z65" i="4"/>
  <c r="AA64" i="4"/>
  <c r="Z64" i="4"/>
  <c r="AA63" i="4"/>
  <c r="Z63" i="4"/>
  <c r="AA62" i="4"/>
  <c r="Z62" i="4"/>
  <c r="AA61" i="4"/>
  <c r="Z61" i="4"/>
  <c r="AA60" i="4"/>
  <c r="Z60" i="4"/>
  <c r="AA59" i="4"/>
  <c r="Z59" i="4"/>
  <c r="AA58" i="4"/>
  <c r="Z58" i="4"/>
  <c r="AA57" i="4"/>
  <c r="Z57" i="4"/>
  <c r="AA56" i="4"/>
  <c r="Z56" i="4"/>
  <c r="AA55" i="4"/>
  <c r="Z55" i="4"/>
  <c r="AA54" i="4"/>
  <c r="Z54" i="4"/>
  <c r="AA53" i="4"/>
  <c r="Z53" i="4"/>
  <c r="AA52" i="4"/>
  <c r="Z52" i="4"/>
  <c r="AA51" i="4"/>
  <c r="Z51" i="4"/>
  <c r="AA50" i="4"/>
  <c r="Z50" i="4"/>
  <c r="AA49" i="4"/>
  <c r="Z49" i="4"/>
  <c r="AA48" i="4"/>
  <c r="Z48" i="4"/>
  <c r="AA47" i="4"/>
  <c r="Z47" i="4"/>
  <c r="AA46" i="4"/>
  <c r="Z46" i="4"/>
  <c r="AA45" i="4"/>
  <c r="Z45" i="4"/>
  <c r="AA44" i="4"/>
  <c r="Z44" i="4"/>
  <c r="AA43" i="4"/>
  <c r="Z43" i="4"/>
  <c r="AA42" i="4"/>
  <c r="Z42" i="4"/>
  <c r="AA41" i="4"/>
  <c r="Z41" i="4"/>
  <c r="AA40" i="4"/>
  <c r="Z40" i="4"/>
  <c r="AA39" i="4"/>
  <c r="Z39" i="4"/>
  <c r="AA38" i="4"/>
  <c r="Z38" i="4"/>
  <c r="AA37" i="4"/>
  <c r="Z37" i="4"/>
  <c r="AA36" i="4"/>
  <c r="Z36" i="4"/>
  <c r="AA35" i="4"/>
  <c r="Z35" i="4"/>
  <c r="AA34" i="4"/>
  <c r="Z34" i="4"/>
  <c r="AA33" i="4"/>
  <c r="Z33" i="4"/>
  <c r="AA32" i="4"/>
  <c r="Z32" i="4"/>
  <c r="AA31" i="4"/>
  <c r="Z31" i="4"/>
  <c r="AA30" i="4"/>
  <c r="Z30" i="4"/>
  <c r="AA29" i="4"/>
  <c r="Z29" i="4"/>
  <c r="AA28" i="4"/>
  <c r="Z28" i="4"/>
  <c r="AA27" i="4"/>
  <c r="Z27" i="4"/>
  <c r="AA26" i="4"/>
  <c r="Z26" i="4"/>
  <c r="AA25" i="4"/>
  <c r="Z25" i="4"/>
  <c r="AA24" i="4"/>
  <c r="Z24" i="4"/>
  <c r="AA23" i="4"/>
  <c r="Z23" i="4"/>
  <c r="AA22" i="4"/>
  <c r="Z22" i="4"/>
  <c r="AA21" i="4"/>
  <c r="Z21" i="4"/>
  <c r="AA20" i="4"/>
  <c r="Z20" i="4"/>
  <c r="AA19" i="4"/>
  <c r="Z19" i="4"/>
  <c r="AA18" i="4"/>
  <c r="Z18" i="4"/>
  <c r="AA17" i="4"/>
  <c r="Z17" i="4"/>
  <c r="AA16" i="4"/>
  <c r="Z16" i="4"/>
  <c r="AA15" i="4"/>
  <c r="Z15" i="4"/>
  <c r="AA14" i="4"/>
  <c r="Z14" i="4"/>
  <c r="AA13" i="4"/>
  <c r="Z13" i="4"/>
  <c r="AA12" i="4"/>
  <c r="Z12" i="4"/>
  <c r="AA11" i="4"/>
  <c r="Z11" i="4"/>
  <c r="AA10" i="4"/>
  <c r="Z10" i="4"/>
  <c r="AA9" i="4"/>
  <c r="Z9" i="4"/>
  <c r="AA8" i="4"/>
  <c r="Z8" i="4"/>
  <c r="AA7" i="4"/>
  <c r="Z7" i="4"/>
  <c r="AA6" i="4"/>
  <c r="Z6" i="4"/>
  <c r="AA5" i="4"/>
  <c r="Z5" i="4"/>
  <c r="AA4" i="4"/>
  <c r="Z4" i="4"/>
  <c r="AA3" i="4"/>
  <c r="Z3" i="4"/>
  <c r="AA2" i="4"/>
  <c r="Z2" i="4"/>
  <c r="AA1" i="4"/>
  <c r="Z1" i="4"/>
  <c r="J1" i="4"/>
  <c r="H1" i="10" s="1"/>
  <c r="I1" i="4"/>
  <c r="G1" i="10" s="1"/>
  <c r="H1" i="4"/>
  <c r="F1" i="10" s="1"/>
  <c r="G1" i="4"/>
  <c r="E1" i="10" s="1"/>
  <c r="F1" i="4"/>
  <c r="D1" i="10" s="1"/>
  <c r="E1" i="4"/>
  <c r="C1" i="10" s="1"/>
  <c r="D1" i="4"/>
  <c r="B1" i="10" s="1"/>
  <c r="C1" i="4"/>
  <c r="A1" i="10" s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2" i="1"/>
  <c r="C3" i="4"/>
  <c r="D3" i="4"/>
  <c r="E3" i="4"/>
  <c r="F3" i="4"/>
  <c r="G3" i="4"/>
  <c r="H3" i="4"/>
  <c r="I3" i="4"/>
  <c r="J3" i="4"/>
  <c r="C4" i="4"/>
  <c r="D4" i="4"/>
  <c r="E4" i="4"/>
  <c r="F4" i="4"/>
  <c r="G4" i="4"/>
  <c r="H4" i="4"/>
  <c r="I4" i="4"/>
  <c r="J4" i="4"/>
  <c r="C5" i="4"/>
  <c r="D5" i="4"/>
  <c r="E5" i="4"/>
  <c r="F5" i="4"/>
  <c r="G5" i="4"/>
  <c r="H5" i="4"/>
  <c r="I5" i="4"/>
  <c r="J5" i="4"/>
  <c r="C6" i="4"/>
  <c r="D6" i="4"/>
  <c r="E6" i="4"/>
  <c r="F6" i="4"/>
  <c r="G6" i="4"/>
  <c r="H6" i="4"/>
  <c r="I6" i="4"/>
  <c r="J6" i="4"/>
  <c r="C7" i="4"/>
  <c r="D7" i="4"/>
  <c r="E7" i="4"/>
  <c r="F7" i="4"/>
  <c r="G7" i="4"/>
  <c r="H7" i="4"/>
  <c r="I7" i="4"/>
  <c r="J7" i="4"/>
  <c r="C8" i="4"/>
  <c r="D8" i="4"/>
  <c r="E8" i="4"/>
  <c r="F8" i="4"/>
  <c r="G8" i="4"/>
  <c r="H8" i="4"/>
  <c r="I8" i="4"/>
  <c r="J8" i="4"/>
  <c r="C9" i="4"/>
  <c r="D9" i="4"/>
  <c r="E9" i="4"/>
  <c r="F9" i="4"/>
  <c r="G9" i="4"/>
  <c r="H9" i="4"/>
  <c r="I9" i="4"/>
  <c r="J9" i="4"/>
  <c r="C10" i="4"/>
  <c r="D10" i="4"/>
  <c r="E10" i="4"/>
  <c r="F10" i="4"/>
  <c r="G10" i="4"/>
  <c r="H10" i="4"/>
  <c r="I10" i="4"/>
  <c r="J10" i="4"/>
  <c r="C11" i="4"/>
  <c r="D11" i="4"/>
  <c r="E11" i="4"/>
  <c r="F11" i="4"/>
  <c r="G11" i="4"/>
  <c r="H11" i="4"/>
  <c r="I11" i="4"/>
  <c r="J11" i="4"/>
  <c r="C12" i="4"/>
  <c r="D12" i="4"/>
  <c r="E12" i="4"/>
  <c r="F12" i="4"/>
  <c r="G12" i="4"/>
  <c r="H12" i="4"/>
  <c r="I12" i="4"/>
  <c r="J12" i="4"/>
  <c r="C13" i="4"/>
  <c r="D13" i="4"/>
  <c r="E13" i="4"/>
  <c r="F13" i="4"/>
  <c r="G13" i="4"/>
  <c r="H13" i="4"/>
  <c r="I13" i="4"/>
  <c r="J13" i="4"/>
  <c r="C14" i="4"/>
  <c r="D14" i="4"/>
  <c r="E14" i="4"/>
  <c r="F14" i="4"/>
  <c r="G14" i="4"/>
  <c r="H14" i="4"/>
  <c r="I14" i="4"/>
  <c r="J14" i="4"/>
  <c r="C15" i="4"/>
  <c r="D15" i="4"/>
  <c r="E15" i="4"/>
  <c r="F15" i="4"/>
  <c r="G15" i="4"/>
  <c r="H15" i="4"/>
  <c r="I15" i="4"/>
  <c r="J15" i="4"/>
  <c r="C16" i="4"/>
  <c r="D16" i="4"/>
  <c r="E16" i="4"/>
  <c r="F16" i="4"/>
  <c r="G16" i="4"/>
  <c r="H16" i="4"/>
  <c r="I16" i="4"/>
  <c r="J16" i="4"/>
  <c r="C17" i="4"/>
  <c r="D17" i="4"/>
  <c r="E17" i="4"/>
  <c r="F17" i="4"/>
  <c r="G17" i="4"/>
  <c r="H17" i="4"/>
  <c r="I17" i="4"/>
  <c r="J17" i="4"/>
  <c r="C18" i="4"/>
  <c r="D18" i="4"/>
  <c r="E18" i="4"/>
  <c r="F18" i="4"/>
  <c r="G18" i="4"/>
  <c r="H18" i="4"/>
  <c r="I18" i="4"/>
  <c r="J18" i="4"/>
  <c r="C19" i="4"/>
  <c r="D19" i="4"/>
  <c r="E19" i="4"/>
  <c r="F19" i="4"/>
  <c r="G19" i="4"/>
  <c r="H19" i="4"/>
  <c r="I19" i="4"/>
  <c r="J19" i="4"/>
  <c r="C20" i="4"/>
  <c r="D20" i="4"/>
  <c r="E20" i="4"/>
  <c r="F20" i="4"/>
  <c r="G20" i="4"/>
  <c r="H20" i="4"/>
  <c r="I20" i="4"/>
  <c r="J20" i="4"/>
  <c r="C21" i="4"/>
  <c r="D21" i="4"/>
  <c r="E21" i="4"/>
  <c r="F21" i="4"/>
  <c r="G21" i="4"/>
  <c r="H21" i="4"/>
  <c r="I21" i="4"/>
  <c r="J21" i="4"/>
  <c r="C22" i="4"/>
  <c r="D22" i="4"/>
  <c r="E22" i="4"/>
  <c r="F22" i="4"/>
  <c r="G22" i="4"/>
  <c r="H22" i="4"/>
  <c r="I22" i="4"/>
  <c r="J22" i="4"/>
  <c r="C23" i="4"/>
  <c r="D23" i="4"/>
  <c r="E23" i="4"/>
  <c r="F23" i="4"/>
  <c r="G23" i="4"/>
  <c r="H23" i="4"/>
  <c r="I23" i="4"/>
  <c r="J23" i="4"/>
  <c r="C24" i="4"/>
  <c r="D24" i="4"/>
  <c r="E24" i="4"/>
  <c r="F24" i="4"/>
  <c r="G24" i="4"/>
  <c r="H24" i="4"/>
  <c r="I24" i="4"/>
  <c r="J24" i="4"/>
  <c r="C25" i="4"/>
  <c r="D25" i="4"/>
  <c r="E25" i="4"/>
  <c r="F25" i="4"/>
  <c r="G25" i="4"/>
  <c r="H25" i="4"/>
  <c r="I25" i="4"/>
  <c r="J25" i="4"/>
  <c r="C26" i="4"/>
  <c r="D26" i="4"/>
  <c r="E26" i="4"/>
  <c r="F26" i="4"/>
  <c r="G26" i="4"/>
  <c r="H26" i="4"/>
  <c r="I26" i="4"/>
  <c r="J26" i="4"/>
  <c r="C27" i="4"/>
  <c r="D27" i="4"/>
  <c r="E27" i="4"/>
  <c r="F27" i="4"/>
  <c r="G27" i="4"/>
  <c r="H27" i="4"/>
  <c r="I27" i="4"/>
  <c r="J27" i="4"/>
  <c r="C28" i="4"/>
  <c r="D28" i="4"/>
  <c r="E28" i="4"/>
  <c r="F28" i="4"/>
  <c r="G28" i="4"/>
  <c r="H28" i="4"/>
  <c r="I28" i="4"/>
  <c r="J28" i="4"/>
  <c r="C29" i="4"/>
  <c r="D29" i="4"/>
  <c r="E29" i="4"/>
  <c r="F29" i="4"/>
  <c r="G29" i="4"/>
  <c r="H29" i="4"/>
  <c r="I29" i="4"/>
  <c r="J29" i="4"/>
  <c r="C30" i="4"/>
  <c r="D30" i="4"/>
  <c r="E30" i="4"/>
  <c r="F30" i="4"/>
  <c r="G30" i="4"/>
  <c r="H30" i="4"/>
  <c r="I30" i="4"/>
  <c r="J30" i="4"/>
  <c r="C31" i="4"/>
  <c r="D31" i="4"/>
  <c r="E31" i="4"/>
  <c r="F31" i="4"/>
  <c r="G31" i="4"/>
  <c r="H31" i="4"/>
  <c r="I31" i="4"/>
  <c r="J31" i="4"/>
  <c r="C32" i="4"/>
  <c r="D32" i="4"/>
  <c r="E32" i="4"/>
  <c r="F32" i="4"/>
  <c r="G32" i="4"/>
  <c r="H32" i="4"/>
  <c r="I32" i="4"/>
  <c r="J32" i="4"/>
  <c r="C33" i="4"/>
  <c r="D33" i="4"/>
  <c r="E33" i="4"/>
  <c r="F33" i="4"/>
  <c r="G33" i="4"/>
  <c r="H33" i="4"/>
  <c r="I33" i="4"/>
  <c r="J33" i="4"/>
  <c r="C34" i="4"/>
  <c r="D34" i="4"/>
  <c r="E34" i="4"/>
  <c r="F34" i="4"/>
  <c r="G34" i="4"/>
  <c r="H34" i="4"/>
  <c r="I34" i="4"/>
  <c r="J34" i="4"/>
  <c r="C35" i="4"/>
  <c r="D35" i="4"/>
  <c r="E35" i="4"/>
  <c r="F35" i="4"/>
  <c r="G35" i="4"/>
  <c r="H35" i="4"/>
  <c r="I35" i="4"/>
  <c r="J35" i="4"/>
  <c r="C36" i="4"/>
  <c r="D36" i="4"/>
  <c r="E36" i="4"/>
  <c r="F36" i="4"/>
  <c r="G36" i="4"/>
  <c r="H36" i="4"/>
  <c r="I36" i="4"/>
  <c r="J36" i="4"/>
  <c r="C37" i="4"/>
  <c r="D37" i="4"/>
  <c r="E37" i="4"/>
  <c r="F37" i="4"/>
  <c r="G37" i="4"/>
  <c r="H37" i="4"/>
  <c r="I37" i="4"/>
  <c r="J37" i="4"/>
  <c r="C38" i="4"/>
  <c r="D38" i="4"/>
  <c r="E38" i="4"/>
  <c r="F38" i="4"/>
  <c r="G38" i="4"/>
  <c r="H38" i="4"/>
  <c r="I38" i="4"/>
  <c r="J38" i="4"/>
  <c r="C39" i="4"/>
  <c r="D39" i="4"/>
  <c r="E39" i="4"/>
  <c r="F39" i="4"/>
  <c r="G39" i="4"/>
  <c r="H39" i="4"/>
  <c r="I39" i="4"/>
  <c r="J39" i="4"/>
  <c r="C40" i="4"/>
  <c r="D40" i="4"/>
  <c r="E40" i="4"/>
  <c r="F40" i="4"/>
  <c r="G40" i="4"/>
  <c r="H40" i="4"/>
  <c r="I40" i="4"/>
  <c r="J40" i="4"/>
  <c r="C41" i="4"/>
  <c r="D41" i="4"/>
  <c r="E41" i="4"/>
  <c r="F41" i="4"/>
  <c r="G41" i="4"/>
  <c r="H41" i="4"/>
  <c r="I41" i="4"/>
  <c r="J41" i="4"/>
  <c r="C42" i="4"/>
  <c r="D42" i="4"/>
  <c r="E42" i="4"/>
  <c r="F42" i="4"/>
  <c r="G42" i="4"/>
  <c r="H42" i="4"/>
  <c r="I42" i="4"/>
  <c r="J42" i="4"/>
  <c r="C43" i="4"/>
  <c r="D43" i="4"/>
  <c r="E43" i="4"/>
  <c r="F43" i="4"/>
  <c r="G43" i="4"/>
  <c r="H43" i="4"/>
  <c r="I43" i="4"/>
  <c r="J43" i="4"/>
  <c r="C44" i="4"/>
  <c r="D44" i="4"/>
  <c r="E44" i="4"/>
  <c r="F44" i="4"/>
  <c r="G44" i="4"/>
  <c r="H44" i="4"/>
  <c r="I44" i="4"/>
  <c r="J44" i="4"/>
  <c r="C45" i="4"/>
  <c r="D45" i="4"/>
  <c r="E45" i="4"/>
  <c r="F45" i="4"/>
  <c r="G45" i="4"/>
  <c r="H45" i="4"/>
  <c r="I45" i="4"/>
  <c r="J45" i="4"/>
  <c r="C46" i="4"/>
  <c r="D46" i="4"/>
  <c r="E46" i="4"/>
  <c r="F46" i="4"/>
  <c r="G46" i="4"/>
  <c r="H46" i="4"/>
  <c r="I46" i="4"/>
  <c r="J46" i="4"/>
  <c r="C47" i="4"/>
  <c r="D47" i="4"/>
  <c r="E47" i="4"/>
  <c r="F47" i="4"/>
  <c r="G47" i="4"/>
  <c r="H47" i="4"/>
  <c r="I47" i="4"/>
  <c r="J47" i="4"/>
  <c r="C48" i="4"/>
  <c r="D48" i="4"/>
  <c r="E48" i="4"/>
  <c r="F48" i="4"/>
  <c r="G48" i="4"/>
  <c r="H48" i="4"/>
  <c r="I48" i="4"/>
  <c r="J48" i="4"/>
  <c r="C49" i="4"/>
  <c r="D49" i="4"/>
  <c r="E49" i="4"/>
  <c r="F49" i="4"/>
  <c r="G49" i="4"/>
  <c r="H49" i="4"/>
  <c r="I49" i="4"/>
  <c r="J49" i="4"/>
  <c r="C50" i="4"/>
  <c r="D50" i="4"/>
  <c r="E50" i="4"/>
  <c r="F50" i="4"/>
  <c r="G50" i="4"/>
  <c r="H50" i="4"/>
  <c r="I50" i="4"/>
  <c r="J50" i="4"/>
  <c r="C51" i="4"/>
  <c r="D51" i="4"/>
  <c r="E51" i="4"/>
  <c r="F51" i="4"/>
  <c r="G51" i="4"/>
  <c r="H51" i="4"/>
  <c r="I51" i="4"/>
  <c r="J51" i="4"/>
  <c r="C52" i="4"/>
  <c r="D52" i="4"/>
  <c r="E52" i="4"/>
  <c r="F52" i="4"/>
  <c r="G52" i="4"/>
  <c r="H52" i="4"/>
  <c r="I52" i="4"/>
  <c r="J52" i="4"/>
  <c r="C53" i="4"/>
  <c r="D53" i="4"/>
  <c r="E53" i="4"/>
  <c r="F53" i="4"/>
  <c r="G53" i="4"/>
  <c r="H53" i="4"/>
  <c r="I53" i="4"/>
  <c r="J53" i="4"/>
  <c r="C54" i="4"/>
  <c r="D54" i="4"/>
  <c r="E54" i="4"/>
  <c r="F54" i="4"/>
  <c r="G54" i="4"/>
  <c r="H54" i="4"/>
  <c r="I54" i="4"/>
  <c r="J54" i="4"/>
  <c r="C55" i="4"/>
  <c r="D55" i="4"/>
  <c r="E55" i="4"/>
  <c r="F55" i="4"/>
  <c r="G55" i="4"/>
  <c r="H55" i="4"/>
  <c r="I55" i="4"/>
  <c r="J55" i="4"/>
  <c r="C56" i="4"/>
  <c r="D56" i="4"/>
  <c r="E56" i="4"/>
  <c r="F56" i="4"/>
  <c r="G56" i="4"/>
  <c r="H56" i="4"/>
  <c r="I56" i="4"/>
  <c r="J56" i="4"/>
  <c r="C57" i="4"/>
  <c r="D57" i="4"/>
  <c r="E57" i="4"/>
  <c r="F57" i="4"/>
  <c r="G57" i="4"/>
  <c r="H57" i="4"/>
  <c r="I57" i="4"/>
  <c r="J57" i="4"/>
  <c r="C58" i="4"/>
  <c r="D58" i="4"/>
  <c r="E58" i="4"/>
  <c r="F58" i="4"/>
  <c r="G58" i="4"/>
  <c r="H58" i="4"/>
  <c r="I58" i="4"/>
  <c r="J58" i="4"/>
  <c r="C59" i="4"/>
  <c r="D59" i="4"/>
  <c r="E59" i="4"/>
  <c r="F59" i="4"/>
  <c r="G59" i="4"/>
  <c r="H59" i="4"/>
  <c r="I59" i="4"/>
  <c r="J59" i="4"/>
  <c r="C60" i="4"/>
  <c r="D60" i="4"/>
  <c r="E60" i="4"/>
  <c r="F60" i="4"/>
  <c r="G60" i="4"/>
  <c r="H60" i="4"/>
  <c r="I60" i="4"/>
  <c r="J60" i="4"/>
  <c r="C61" i="4"/>
  <c r="D61" i="4"/>
  <c r="E61" i="4"/>
  <c r="F61" i="4"/>
  <c r="G61" i="4"/>
  <c r="H61" i="4"/>
  <c r="I61" i="4"/>
  <c r="J61" i="4"/>
  <c r="C62" i="4"/>
  <c r="D62" i="4"/>
  <c r="E62" i="4"/>
  <c r="F62" i="4"/>
  <c r="G62" i="4"/>
  <c r="H62" i="4"/>
  <c r="I62" i="4"/>
  <c r="J62" i="4"/>
  <c r="C63" i="4"/>
  <c r="D63" i="4"/>
  <c r="E63" i="4"/>
  <c r="F63" i="4"/>
  <c r="G63" i="4"/>
  <c r="H63" i="4"/>
  <c r="I63" i="4"/>
  <c r="J63" i="4"/>
  <c r="C64" i="4"/>
  <c r="D64" i="4"/>
  <c r="E64" i="4"/>
  <c r="F64" i="4"/>
  <c r="G64" i="4"/>
  <c r="H64" i="4"/>
  <c r="I64" i="4"/>
  <c r="J64" i="4"/>
  <c r="C65" i="4"/>
  <c r="D65" i="4"/>
  <c r="E65" i="4"/>
  <c r="F65" i="4"/>
  <c r="G65" i="4"/>
  <c r="H65" i="4"/>
  <c r="I65" i="4"/>
  <c r="J65" i="4"/>
  <c r="C66" i="4"/>
  <c r="D66" i="4"/>
  <c r="E66" i="4"/>
  <c r="F66" i="4"/>
  <c r="G66" i="4"/>
  <c r="H66" i="4"/>
  <c r="I66" i="4"/>
  <c r="J66" i="4"/>
  <c r="C67" i="4"/>
  <c r="D67" i="4"/>
  <c r="E67" i="4"/>
  <c r="F67" i="4"/>
  <c r="G67" i="4"/>
  <c r="H67" i="4"/>
  <c r="I67" i="4"/>
  <c r="J67" i="4"/>
  <c r="C68" i="4"/>
  <c r="D68" i="4"/>
  <c r="E68" i="4"/>
  <c r="F68" i="4"/>
  <c r="G68" i="4"/>
  <c r="H68" i="4"/>
  <c r="I68" i="4"/>
  <c r="J68" i="4"/>
  <c r="C69" i="4"/>
  <c r="D69" i="4"/>
  <c r="E69" i="4"/>
  <c r="F69" i="4"/>
  <c r="G69" i="4"/>
  <c r="H69" i="4"/>
  <c r="I69" i="4"/>
  <c r="J69" i="4"/>
  <c r="C70" i="4"/>
  <c r="D70" i="4"/>
  <c r="E70" i="4"/>
  <c r="F70" i="4"/>
  <c r="G70" i="4"/>
  <c r="H70" i="4"/>
  <c r="I70" i="4"/>
  <c r="J70" i="4"/>
  <c r="C71" i="4"/>
  <c r="D71" i="4"/>
  <c r="E71" i="4"/>
  <c r="F71" i="4"/>
  <c r="G71" i="4"/>
  <c r="H71" i="4"/>
  <c r="I71" i="4"/>
  <c r="J71" i="4"/>
  <c r="C72" i="4"/>
  <c r="D72" i="4"/>
  <c r="E72" i="4"/>
  <c r="F72" i="4"/>
  <c r="G72" i="4"/>
  <c r="H72" i="4"/>
  <c r="I72" i="4"/>
  <c r="J72" i="4"/>
  <c r="C73" i="4"/>
  <c r="D73" i="4"/>
  <c r="E73" i="4"/>
  <c r="F73" i="4"/>
  <c r="G73" i="4"/>
  <c r="H73" i="4"/>
  <c r="I73" i="4"/>
  <c r="J73" i="4"/>
  <c r="C74" i="4"/>
  <c r="D74" i="4"/>
  <c r="E74" i="4"/>
  <c r="F74" i="4"/>
  <c r="G74" i="4"/>
  <c r="H74" i="4"/>
  <c r="I74" i="4"/>
  <c r="J74" i="4"/>
  <c r="C75" i="4"/>
  <c r="D75" i="4"/>
  <c r="E75" i="4"/>
  <c r="F75" i="4"/>
  <c r="G75" i="4"/>
  <c r="H75" i="4"/>
  <c r="I75" i="4"/>
  <c r="J75" i="4"/>
  <c r="C76" i="4"/>
  <c r="D76" i="4"/>
  <c r="E76" i="4"/>
  <c r="F76" i="4"/>
  <c r="G76" i="4"/>
  <c r="H76" i="4"/>
  <c r="I76" i="4"/>
  <c r="J76" i="4"/>
  <c r="C77" i="4"/>
  <c r="D77" i="4"/>
  <c r="E77" i="4"/>
  <c r="F77" i="4"/>
  <c r="G77" i="4"/>
  <c r="H77" i="4"/>
  <c r="I77" i="4"/>
  <c r="J77" i="4"/>
  <c r="C78" i="4"/>
  <c r="D78" i="4"/>
  <c r="E78" i="4"/>
  <c r="F78" i="4"/>
  <c r="G78" i="4"/>
  <c r="H78" i="4"/>
  <c r="I78" i="4"/>
  <c r="J78" i="4"/>
  <c r="C79" i="4"/>
  <c r="D79" i="4"/>
  <c r="E79" i="4"/>
  <c r="F79" i="4"/>
  <c r="G79" i="4"/>
  <c r="H79" i="4"/>
  <c r="I79" i="4"/>
  <c r="J79" i="4"/>
  <c r="C80" i="4"/>
  <c r="D80" i="4"/>
  <c r="E80" i="4"/>
  <c r="F80" i="4"/>
  <c r="G80" i="4"/>
  <c r="H80" i="4"/>
  <c r="I80" i="4"/>
  <c r="J80" i="4"/>
  <c r="C81" i="4"/>
  <c r="D81" i="4"/>
  <c r="E81" i="4"/>
  <c r="F81" i="4"/>
  <c r="G81" i="4"/>
  <c r="H81" i="4"/>
  <c r="I81" i="4"/>
  <c r="J81" i="4"/>
  <c r="C82" i="4"/>
  <c r="D82" i="4"/>
  <c r="E82" i="4"/>
  <c r="F82" i="4"/>
  <c r="G82" i="4"/>
  <c r="H82" i="4"/>
  <c r="I82" i="4"/>
  <c r="J82" i="4"/>
  <c r="C83" i="4"/>
  <c r="D83" i="4"/>
  <c r="E83" i="4"/>
  <c r="F83" i="4"/>
  <c r="G83" i="4"/>
  <c r="H83" i="4"/>
  <c r="I83" i="4"/>
  <c r="J83" i="4"/>
  <c r="C84" i="4"/>
  <c r="D84" i="4"/>
  <c r="E84" i="4"/>
  <c r="F84" i="4"/>
  <c r="G84" i="4"/>
  <c r="H84" i="4"/>
  <c r="I84" i="4"/>
  <c r="J84" i="4"/>
  <c r="C85" i="4"/>
  <c r="D85" i="4"/>
  <c r="E85" i="4"/>
  <c r="F85" i="4"/>
  <c r="G85" i="4"/>
  <c r="H85" i="4"/>
  <c r="I85" i="4"/>
  <c r="J85" i="4"/>
  <c r="C86" i="4"/>
  <c r="D86" i="4"/>
  <c r="E86" i="4"/>
  <c r="F86" i="4"/>
  <c r="G86" i="4"/>
  <c r="H86" i="4"/>
  <c r="I86" i="4"/>
  <c r="J86" i="4"/>
  <c r="C87" i="4"/>
  <c r="D87" i="4"/>
  <c r="E87" i="4"/>
  <c r="F87" i="4"/>
  <c r="G87" i="4"/>
  <c r="H87" i="4"/>
  <c r="I87" i="4"/>
  <c r="J87" i="4"/>
  <c r="C88" i="4"/>
  <c r="D88" i="4"/>
  <c r="E88" i="4"/>
  <c r="F88" i="4"/>
  <c r="G88" i="4"/>
  <c r="H88" i="4"/>
  <c r="I88" i="4"/>
  <c r="J88" i="4"/>
  <c r="C89" i="4"/>
  <c r="D89" i="4"/>
  <c r="E89" i="4"/>
  <c r="F89" i="4"/>
  <c r="G89" i="4"/>
  <c r="H89" i="4"/>
  <c r="I89" i="4"/>
  <c r="J89" i="4"/>
  <c r="C90" i="4"/>
  <c r="D90" i="4"/>
  <c r="E90" i="4"/>
  <c r="F90" i="4"/>
  <c r="G90" i="4"/>
  <c r="H90" i="4"/>
  <c r="I90" i="4"/>
  <c r="J90" i="4"/>
  <c r="C91" i="4"/>
  <c r="D91" i="4"/>
  <c r="E91" i="4"/>
  <c r="F91" i="4"/>
  <c r="G91" i="4"/>
  <c r="H91" i="4"/>
  <c r="I91" i="4"/>
  <c r="J91" i="4"/>
  <c r="C92" i="4"/>
  <c r="D92" i="4"/>
  <c r="E92" i="4"/>
  <c r="F92" i="4"/>
  <c r="G92" i="4"/>
  <c r="H92" i="4"/>
  <c r="I92" i="4"/>
  <c r="J92" i="4"/>
  <c r="C93" i="4"/>
  <c r="D93" i="4"/>
  <c r="E93" i="4"/>
  <c r="F93" i="4"/>
  <c r="G93" i="4"/>
  <c r="H93" i="4"/>
  <c r="I93" i="4"/>
  <c r="J93" i="4"/>
  <c r="C94" i="4"/>
  <c r="D94" i="4"/>
  <c r="E94" i="4"/>
  <c r="F94" i="4"/>
  <c r="G94" i="4"/>
  <c r="H94" i="4"/>
  <c r="I94" i="4"/>
  <c r="J94" i="4"/>
  <c r="C95" i="4"/>
  <c r="D95" i="4"/>
  <c r="E95" i="4"/>
  <c r="F95" i="4"/>
  <c r="G95" i="4"/>
  <c r="H95" i="4"/>
  <c r="I95" i="4"/>
  <c r="J95" i="4"/>
  <c r="C96" i="4"/>
  <c r="D96" i="4"/>
  <c r="E96" i="4"/>
  <c r="F96" i="4"/>
  <c r="G96" i="4"/>
  <c r="H96" i="4"/>
  <c r="I96" i="4"/>
  <c r="J96" i="4"/>
  <c r="C97" i="4"/>
  <c r="D97" i="4"/>
  <c r="E97" i="4"/>
  <c r="F97" i="4"/>
  <c r="G97" i="4"/>
  <c r="H97" i="4"/>
  <c r="I97" i="4"/>
  <c r="J97" i="4"/>
  <c r="C98" i="4"/>
  <c r="D98" i="4"/>
  <c r="E98" i="4"/>
  <c r="F98" i="4"/>
  <c r="G98" i="4"/>
  <c r="H98" i="4"/>
  <c r="I98" i="4"/>
  <c r="J98" i="4"/>
  <c r="C99" i="4"/>
  <c r="D99" i="4"/>
  <c r="E99" i="4"/>
  <c r="F99" i="4"/>
  <c r="G99" i="4"/>
  <c r="H99" i="4"/>
  <c r="I99" i="4"/>
  <c r="J99" i="4"/>
  <c r="C100" i="4"/>
  <c r="D100" i="4"/>
  <c r="E100" i="4"/>
  <c r="F100" i="4"/>
  <c r="G100" i="4"/>
  <c r="H100" i="4"/>
  <c r="I100" i="4"/>
  <c r="J100" i="4"/>
  <c r="C101" i="4"/>
  <c r="D101" i="4"/>
  <c r="E101" i="4"/>
  <c r="F101" i="4"/>
  <c r="G101" i="4"/>
  <c r="H101" i="4"/>
  <c r="I101" i="4"/>
  <c r="J101" i="4"/>
  <c r="C102" i="4"/>
  <c r="D102" i="4"/>
  <c r="E102" i="4"/>
  <c r="F102" i="4"/>
  <c r="G102" i="4"/>
  <c r="H102" i="4"/>
  <c r="I102" i="4"/>
  <c r="J102" i="4"/>
  <c r="C103" i="4"/>
  <c r="D103" i="4"/>
  <c r="E103" i="4"/>
  <c r="F103" i="4"/>
  <c r="G103" i="4"/>
  <c r="H103" i="4"/>
  <c r="I103" i="4"/>
  <c r="J103" i="4"/>
  <c r="C104" i="4"/>
  <c r="D104" i="4"/>
  <c r="E104" i="4"/>
  <c r="F104" i="4"/>
  <c r="G104" i="4"/>
  <c r="H104" i="4"/>
  <c r="I104" i="4"/>
  <c r="J104" i="4"/>
  <c r="C105" i="4"/>
  <c r="D105" i="4"/>
  <c r="E105" i="4"/>
  <c r="F105" i="4"/>
  <c r="G105" i="4"/>
  <c r="H105" i="4"/>
  <c r="I105" i="4"/>
  <c r="J105" i="4"/>
  <c r="C106" i="4"/>
  <c r="D106" i="4"/>
  <c r="E106" i="4"/>
  <c r="F106" i="4"/>
  <c r="G106" i="4"/>
  <c r="H106" i="4"/>
  <c r="I106" i="4"/>
  <c r="J106" i="4"/>
  <c r="C107" i="4"/>
  <c r="D107" i="4"/>
  <c r="E107" i="4"/>
  <c r="F107" i="4"/>
  <c r="G107" i="4"/>
  <c r="H107" i="4"/>
  <c r="I107" i="4"/>
  <c r="J107" i="4"/>
  <c r="C108" i="4"/>
  <c r="D108" i="4"/>
  <c r="E108" i="4"/>
  <c r="F108" i="4"/>
  <c r="G108" i="4"/>
  <c r="H108" i="4"/>
  <c r="I108" i="4"/>
  <c r="J108" i="4"/>
  <c r="C109" i="4"/>
  <c r="D109" i="4"/>
  <c r="E109" i="4"/>
  <c r="F109" i="4"/>
  <c r="G109" i="4"/>
  <c r="H109" i="4"/>
  <c r="I109" i="4"/>
  <c r="J109" i="4"/>
  <c r="C110" i="4"/>
  <c r="D110" i="4"/>
  <c r="E110" i="4"/>
  <c r="F110" i="4"/>
  <c r="G110" i="4"/>
  <c r="H110" i="4"/>
  <c r="I110" i="4"/>
  <c r="J110" i="4"/>
  <c r="C111" i="4"/>
  <c r="D111" i="4"/>
  <c r="E111" i="4"/>
  <c r="F111" i="4"/>
  <c r="G111" i="4"/>
  <c r="H111" i="4"/>
  <c r="I111" i="4"/>
  <c r="J111" i="4"/>
  <c r="C112" i="4"/>
  <c r="D112" i="4"/>
  <c r="E112" i="4"/>
  <c r="F112" i="4"/>
  <c r="G112" i="4"/>
  <c r="H112" i="4"/>
  <c r="I112" i="4"/>
  <c r="J112" i="4"/>
  <c r="C113" i="4"/>
  <c r="D113" i="4"/>
  <c r="E113" i="4"/>
  <c r="F113" i="4"/>
  <c r="G113" i="4"/>
  <c r="H113" i="4"/>
  <c r="I113" i="4"/>
  <c r="J113" i="4"/>
  <c r="C114" i="4"/>
  <c r="D114" i="4"/>
  <c r="E114" i="4"/>
  <c r="F114" i="4"/>
  <c r="G114" i="4"/>
  <c r="H114" i="4"/>
  <c r="I114" i="4"/>
  <c r="J114" i="4"/>
  <c r="C115" i="4"/>
  <c r="D115" i="4"/>
  <c r="E115" i="4"/>
  <c r="F115" i="4"/>
  <c r="G115" i="4"/>
  <c r="H115" i="4"/>
  <c r="I115" i="4"/>
  <c r="J115" i="4"/>
  <c r="C116" i="4"/>
  <c r="D116" i="4"/>
  <c r="E116" i="4"/>
  <c r="F116" i="4"/>
  <c r="G116" i="4"/>
  <c r="H116" i="4"/>
  <c r="I116" i="4"/>
  <c r="J116" i="4"/>
  <c r="C117" i="4"/>
  <c r="D117" i="4"/>
  <c r="E117" i="4"/>
  <c r="F117" i="4"/>
  <c r="G117" i="4"/>
  <c r="H117" i="4"/>
  <c r="I117" i="4"/>
  <c r="J117" i="4"/>
  <c r="C118" i="4"/>
  <c r="D118" i="4"/>
  <c r="E118" i="4"/>
  <c r="F118" i="4"/>
  <c r="G118" i="4"/>
  <c r="H118" i="4"/>
  <c r="I118" i="4"/>
  <c r="J118" i="4"/>
  <c r="C119" i="4"/>
  <c r="D119" i="4"/>
  <c r="E119" i="4"/>
  <c r="F119" i="4"/>
  <c r="G119" i="4"/>
  <c r="H119" i="4"/>
  <c r="I119" i="4"/>
  <c r="J119" i="4"/>
  <c r="C120" i="4"/>
  <c r="D120" i="4"/>
  <c r="E120" i="4"/>
  <c r="F120" i="4"/>
  <c r="G120" i="4"/>
  <c r="H120" i="4"/>
  <c r="I120" i="4"/>
  <c r="J120" i="4"/>
  <c r="C121" i="4"/>
  <c r="D121" i="4"/>
  <c r="E121" i="4"/>
  <c r="F121" i="4"/>
  <c r="G121" i="4"/>
  <c r="H121" i="4"/>
  <c r="I121" i="4"/>
  <c r="J121" i="4"/>
  <c r="C122" i="4"/>
  <c r="D122" i="4"/>
  <c r="E122" i="4"/>
  <c r="F122" i="4"/>
  <c r="G122" i="4"/>
  <c r="H122" i="4"/>
  <c r="I122" i="4"/>
  <c r="J122" i="4"/>
  <c r="C123" i="4"/>
  <c r="D123" i="4"/>
  <c r="E123" i="4"/>
  <c r="F123" i="4"/>
  <c r="G123" i="4"/>
  <c r="H123" i="4"/>
  <c r="I123" i="4"/>
  <c r="J123" i="4"/>
  <c r="C124" i="4"/>
  <c r="D124" i="4"/>
  <c r="E124" i="4"/>
  <c r="F124" i="4"/>
  <c r="G124" i="4"/>
  <c r="H124" i="4"/>
  <c r="I124" i="4"/>
  <c r="J124" i="4"/>
  <c r="C125" i="4"/>
  <c r="D125" i="4"/>
  <c r="E125" i="4"/>
  <c r="F125" i="4"/>
  <c r="G125" i="4"/>
  <c r="H125" i="4"/>
  <c r="I125" i="4"/>
  <c r="J125" i="4"/>
  <c r="C126" i="4"/>
  <c r="D126" i="4"/>
  <c r="E126" i="4"/>
  <c r="F126" i="4"/>
  <c r="G126" i="4"/>
  <c r="H126" i="4"/>
  <c r="I126" i="4"/>
  <c r="J126" i="4"/>
  <c r="C127" i="4"/>
  <c r="D127" i="4"/>
  <c r="E127" i="4"/>
  <c r="F127" i="4"/>
  <c r="G127" i="4"/>
  <c r="H127" i="4"/>
  <c r="I127" i="4"/>
  <c r="J127" i="4"/>
  <c r="C128" i="4"/>
  <c r="D128" i="4"/>
  <c r="E128" i="4"/>
  <c r="F128" i="4"/>
  <c r="G128" i="4"/>
  <c r="H128" i="4"/>
  <c r="I128" i="4"/>
  <c r="J128" i="4"/>
  <c r="C129" i="4"/>
  <c r="D129" i="4"/>
  <c r="E129" i="4"/>
  <c r="F129" i="4"/>
  <c r="G129" i="4"/>
  <c r="H129" i="4"/>
  <c r="I129" i="4"/>
  <c r="J129" i="4"/>
  <c r="C130" i="4"/>
  <c r="D130" i="4"/>
  <c r="E130" i="4"/>
  <c r="F130" i="4"/>
  <c r="G130" i="4"/>
  <c r="H130" i="4"/>
  <c r="I130" i="4"/>
  <c r="J130" i="4"/>
  <c r="C131" i="4"/>
  <c r="D131" i="4"/>
  <c r="E131" i="4"/>
  <c r="F131" i="4"/>
  <c r="G131" i="4"/>
  <c r="H131" i="4"/>
  <c r="I131" i="4"/>
  <c r="J131" i="4"/>
  <c r="C132" i="4"/>
  <c r="D132" i="4"/>
  <c r="E132" i="4"/>
  <c r="F132" i="4"/>
  <c r="G132" i="4"/>
  <c r="H132" i="4"/>
  <c r="I132" i="4"/>
  <c r="J132" i="4"/>
  <c r="C133" i="4"/>
  <c r="D133" i="4"/>
  <c r="E133" i="4"/>
  <c r="F133" i="4"/>
  <c r="G133" i="4"/>
  <c r="H133" i="4"/>
  <c r="I133" i="4"/>
  <c r="J133" i="4"/>
  <c r="C134" i="4"/>
  <c r="D134" i="4"/>
  <c r="E134" i="4"/>
  <c r="F134" i="4"/>
  <c r="G134" i="4"/>
  <c r="H134" i="4"/>
  <c r="I134" i="4"/>
  <c r="J134" i="4"/>
  <c r="C135" i="4"/>
  <c r="D135" i="4"/>
  <c r="E135" i="4"/>
  <c r="F135" i="4"/>
  <c r="G135" i="4"/>
  <c r="H135" i="4"/>
  <c r="I135" i="4"/>
  <c r="J135" i="4"/>
  <c r="C136" i="4"/>
  <c r="D136" i="4"/>
  <c r="E136" i="4"/>
  <c r="F136" i="4"/>
  <c r="G136" i="4"/>
  <c r="H136" i="4"/>
  <c r="I136" i="4"/>
  <c r="J136" i="4"/>
  <c r="C137" i="4"/>
  <c r="D137" i="4"/>
  <c r="E137" i="4"/>
  <c r="F137" i="4"/>
  <c r="G137" i="4"/>
  <c r="H137" i="4"/>
  <c r="I137" i="4"/>
  <c r="J137" i="4"/>
  <c r="C138" i="4"/>
  <c r="D138" i="4"/>
  <c r="E138" i="4"/>
  <c r="F138" i="4"/>
  <c r="G138" i="4"/>
  <c r="H138" i="4"/>
  <c r="I138" i="4"/>
  <c r="J138" i="4"/>
  <c r="C139" i="4"/>
  <c r="D139" i="4"/>
  <c r="E139" i="4"/>
  <c r="F139" i="4"/>
  <c r="G139" i="4"/>
  <c r="H139" i="4"/>
  <c r="I139" i="4"/>
  <c r="J139" i="4"/>
  <c r="C140" i="4"/>
  <c r="D140" i="4"/>
  <c r="E140" i="4"/>
  <c r="F140" i="4"/>
  <c r="G140" i="4"/>
  <c r="H140" i="4"/>
  <c r="I140" i="4"/>
  <c r="J140" i="4"/>
  <c r="C141" i="4"/>
  <c r="D141" i="4"/>
  <c r="E141" i="4"/>
  <c r="F141" i="4"/>
  <c r="G141" i="4"/>
  <c r="H141" i="4"/>
  <c r="I141" i="4"/>
  <c r="J141" i="4"/>
  <c r="C142" i="4"/>
  <c r="D142" i="4"/>
  <c r="E142" i="4"/>
  <c r="F142" i="4"/>
  <c r="G142" i="4"/>
  <c r="H142" i="4"/>
  <c r="I142" i="4"/>
  <c r="J142" i="4"/>
  <c r="C143" i="4"/>
  <c r="D143" i="4"/>
  <c r="E143" i="4"/>
  <c r="F143" i="4"/>
  <c r="G143" i="4"/>
  <c r="H143" i="4"/>
  <c r="I143" i="4"/>
  <c r="J143" i="4"/>
  <c r="C144" i="4"/>
  <c r="D144" i="4"/>
  <c r="E144" i="4"/>
  <c r="F144" i="4"/>
  <c r="G144" i="4"/>
  <c r="H144" i="4"/>
  <c r="I144" i="4"/>
  <c r="J144" i="4"/>
  <c r="C145" i="4"/>
  <c r="D145" i="4"/>
  <c r="E145" i="4"/>
  <c r="F145" i="4"/>
  <c r="G145" i="4"/>
  <c r="H145" i="4"/>
  <c r="I145" i="4"/>
  <c r="J145" i="4"/>
  <c r="C146" i="4"/>
  <c r="D146" i="4"/>
  <c r="E146" i="4"/>
  <c r="F146" i="4"/>
  <c r="G146" i="4"/>
  <c r="H146" i="4"/>
  <c r="I146" i="4"/>
  <c r="J146" i="4"/>
  <c r="C147" i="4"/>
  <c r="D147" i="4"/>
  <c r="E147" i="4"/>
  <c r="F147" i="4"/>
  <c r="G147" i="4"/>
  <c r="H147" i="4"/>
  <c r="I147" i="4"/>
  <c r="J147" i="4"/>
  <c r="C148" i="4"/>
  <c r="D148" i="4"/>
  <c r="E148" i="4"/>
  <c r="F148" i="4"/>
  <c r="G148" i="4"/>
  <c r="H148" i="4"/>
  <c r="I148" i="4"/>
  <c r="J148" i="4"/>
  <c r="C149" i="4"/>
  <c r="D149" i="4"/>
  <c r="E149" i="4"/>
  <c r="F149" i="4"/>
  <c r="G149" i="4"/>
  <c r="H149" i="4"/>
  <c r="I149" i="4"/>
  <c r="J149" i="4"/>
  <c r="C150" i="4"/>
  <c r="D150" i="4"/>
  <c r="E150" i="4"/>
  <c r="F150" i="4"/>
  <c r="G150" i="4"/>
  <c r="H150" i="4"/>
  <c r="I150" i="4"/>
  <c r="J150" i="4"/>
  <c r="C151" i="4"/>
  <c r="D151" i="4"/>
  <c r="E151" i="4"/>
  <c r="F151" i="4"/>
  <c r="G151" i="4"/>
  <c r="H151" i="4"/>
  <c r="I151" i="4"/>
  <c r="J151" i="4"/>
  <c r="C152" i="4"/>
  <c r="D152" i="4"/>
  <c r="E152" i="4"/>
  <c r="F152" i="4"/>
  <c r="G152" i="4"/>
  <c r="H152" i="4"/>
  <c r="I152" i="4"/>
  <c r="J152" i="4"/>
  <c r="C153" i="4"/>
  <c r="D153" i="4"/>
  <c r="E153" i="4"/>
  <c r="F153" i="4"/>
  <c r="G153" i="4"/>
  <c r="H153" i="4"/>
  <c r="I153" i="4"/>
  <c r="J153" i="4"/>
  <c r="C154" i="4"/>
  <c r="D154" i="4"/>
  <c r="E154" i="4"/>
  <c r="F154" i="4"/>
  <c r="G154" i="4"/>
  <c r="H154" i="4"/>
  <c r="I154" i="4"/>
  <c r="J154" i="4"/>
  <c r="C155" i="4"/>
  <c r="D155" i="4"/>
  <c r="E155" i="4"/>
  <c r="F155" i="4"/>
  <c r="G155" i="4"/>
  <c r="H155" i="4"/>
  <c r="I155" i="4"/>
  <c r="J155" i="4"/>
  <c r="C156" i="4"/>
  <c r="D156" i="4"/>
  <c r="E156" i="4"/>
  <c r="F156" i="4"/>
  <c r="G156" i="4"/>
  <c r="H156" i="4"/>
  <c r="I156" i="4"/>
  <c r="J156" i="4"/>
  <c r="C157" i="4"/>
  <c r="D157" i="4"/>
  <c r="E157" i="4"/>
  <c r="F157" i="4"/>
  <c r="G157" i="4"/>
  <c r="H157" i="4"/>
  <c r="I157" i="4"/>
  <c r="J157" i="4"/>
  <c r="C158" i="4"/>
  <c r="D158" i="4"/>
  <c r="E158" i="4"/>
  <c r="F158" i="4"/>
  <c r="G158" i="4"/>
  <c r="H158" i="4"/>
  <c r="I158" i="4"/>
  <c r="J158" i="4"/>
  <c r="C159" i="4"/>
  <c r="D159" i="4"/>
  <c r="E159" i="4"/>
  <c r="F159" i="4"/>
  <c r="G159" i="4"/>
  <c r="H159" i="4"/>
  <c r="I159" i="4"/>
  <c r="J159" i="4"/>
  <c r="C160" i="4"/>
  <c r="D160" i="4"/>
  <c r="E160" i="4"/>
  <c r="F160" i="4"/>
  <c r="G160" i="4"/>
  <c r="H160" i="4"/>
  <c r="I160" i="4"/>
  <c r="J160" i="4"/>
  <c r="C161" i="4"/>
  <c r="D161" i="4"/>
  <c r="E161" i="4"/>
  <c r="F161" i="4"/>
  <c r="G161" i="4"/>
  <c r="H161" i="4"/>
  <c r="I161" i="4"/>
  <c r="J161" i="4"/>
  <c r="C162" i="4"/>
  <c r="D162" i="4"/>
  <c r="E162" i="4"/>
  <c r="F162" i="4"/>
  <c r="G162" i="4"/>
  <c r="H162" i="4"/>
  <c r="I162" i="4"/>
  <c r="J162" i="4"/>
  <c r="C163" i="4"/>
  <c r="D163" i="4"/>
  <c r="E163" i="4"/>
  <c r="F163" i="4"/>
  <c r="G163" i="4"/>
  <c r="H163" i="4"/>
  <c r="I163" i="4"/>
  <c r="J163" i="4"/>
  <c r="C164" i="4"/>
  <c r="D164" i="4"/>
  <c r="E164" i="4"/>
  <c r="F164" i="4"/>
  <c r="G164" i="4"/>
  <c r="H164" i="4"/>
  <c r="I164" i="4"/>
  <c r="J164" i="4"/>
  <c r="C165" i="4"/>
  <c r="D165" i="4"/>
  <c r="E165" i="4"/>
  <c r="F165" i="4"/>
  <c r="G165" i="4"/>
  <c r="H165" i="4"/>
  <c r="I165" i="4"/>
  <c r="J165" i="4"/>
  <c r="C166" i="4"/>
  <c r="D166" i="4"/>
  <c r="E166" i="4"/>
  <c r="F166" i="4"/>
  <c r="G166" i="4"/>
  <c r="H166" i="4"/>
  <c r="I166" i="4"/>
  <c r="J166" i="4"/>
  <c r="C167" i="4"/>
  <c r="D167" i="4"/>
  <c r="E167" i="4"/>
  <c r="F167" i="4"/>
  <c r="G167" i="4"/>
  <c r="H167" i="4"/>
  <c r="I167" i="4"/>
  <c r="J167" i="4"/>
  <c r="C168" i="4"/>
  <c r="D168" i="4"/>
  <c r="E168" i="4"/>
  <c r="F168" i="4"/>
  <c r="G168" i="4"/>
  <c r="H168" i="4"/>
  <c r="I168" i="4"/>
  <c r="J168" i="4"/>
  <c r="C169" i="4"/>
  <c r="D169" i="4"/>
  <c r="E169" i="4"/>
  <c r="F169" i="4"/>
  <c r="G169" i="4"/>
  <c r="H169" i="4"/>
  <c r="I169" i="4"/>
  <c r="J169" i="4"/>
  <c r="C170" i="4"/>
  <c r="D170" i="4"/>
  <c r="E170" i="4"/>
  <c r="F170" i="4"/>
  <c r="G170" i="4"/>
  <c r="H170" i="4"/>
  <c r="I170" i="4"/>
  <c r="J170" i="4"/>
  <c r="C171" i="4"/>
  <c r="D171" i="4"/>
  <c r="E171" i="4"/>
  <c r="F171" i="4"/>
  <c r="G171" i="4"/>
  <c r="H171" i="4"/>
  <c r="I171" i="4"/>
  <c r="J171" i="4"/>
  <c r="C172" i="4"/>
  <c r="D172" i="4"/>
  <c r="E172" i="4"/>
  <c r="F172" i="4"/>
  <c r="G172" i="4"/>
  <c r="H172" i="4"/>
  <c r="I172" i="4"/>
  <c r="J172" i="4"/>
  <c r="C173" i="4"/>
  <c r="D173" i="4"/>
  <c r="E173" i="4"/>
  <c r="F173" i="4"/>
  <c r="G173" i="4"/>
  <c r="H173" i="4"/>
  <c r="I173" i="4"/>
  <c r="J173" i="4"/>
  <c r="C174" i="4"/>
  <c r="D174" i="4"/>
  <c r="E174" i="4"/>
  <c r="F174" i="4"/>
  <c r="G174" i="4"/>
  <c r="H174" i="4"/>
  <c r="I174" i="4"/>
  <c r="J174" i="4"/>
  <c r="C175" i="4"/>
  <c r="D175" i="4"/>
  <c r="E175" i="4"/>
  <c r="F175" i="4"/>
  <c r="G175" i="4"/>
  <c r="H175" i="4"/>
  <c r="I175" i="4"/>
  <c r="J175" i="4"/>
  <c r="C176" i="4"/>
  <c r="D176" i="4"/>
  <c r="E176" i="4"/>
  <c r="F176" i="4"/>
  <c r="G176" i="4"/>
  <c r="H176" i="4"/>
  <c r="I176" i="4"/>
  <c r="J176" i="4"/>
  <c r="C177" i="4"/>
  <c r="D177" i="4"/>
  <c r="E177" i="4"/>
  <c r="F177" i="4"/>
  <c r="G177" i="4"/>
  <c r="H177" i="4"/>
  <c r="I177" i="4"/>
  <c r="J177" i="4"/>
  <c r="C178" i="4"/>
  <c r="D178" i="4"/>
  <c r="E178" i="4"/>
  <c r="F178" i="4"/>
  <c r="G178" i="4"/>
  <c r="H178" i="4"/>
  <c r="I178" i="4"/>
  <c r="J178" i="4"/>
  <c r="C179" i="4"/>
  <c r="D179" i="4"/>
  <c r="E179" i="4"/>
  <c r="F179" i="4"/>
  <c r="G179" i="4"/>
  <c r="H179" i="4"/>
  <c r="I179" i="4"/>
  <c r="J179" i="4"/>
  <c r="C180" i="4"/>
  <c r="D180" i="4"/>
  <c r="E180" i="4"/>
  <c r="F180" i="4"/>
  <c r="G180" i="4"/>
  <c r="H180" i="4"/>
  <c r="I180" i="4"/>
  <c r="J180" i="4"/>
  <c r="C181" i="4"/>
  <c r="D181" i="4"/>
  <c r="E181" i="4"/>
  <c r="F181" i="4"/>
  <c r="G181" i="4"/>
  <c r="H181" i="4"/>
  <c r="I181" i="4"/>
  <c r="J181" i="4"/>
  <c r="C182" i="4"/>
  <c r="D182" i="4"/>
  <c r="E182" i="4"/>
  <c r="F182" i="4"/>
  <c r="G182" i="4"/>
  <c r="H182" i="4"/>
  <c r="I182" i="4"/>
  <c r="J182" i="4"/>
  <c r="C183" i="4"/>
  <c r="D183" i="4"/>
  <c r="E183" i="4"/>
  <c r="F183" i="4"/>
  <c r="G183" i="4"/>
  <c r="H183" i="4"/>
  <c r="I183" i="4"/>
  <c r="J183" i="4"/>
  <c r="C184" i="4"/>
  <c r="D184" i="4"/>
  <c r="E184" i="4"/>
  <c r="F184" i="4"/>
  <c r="G184" i="4"/>
  <c r="H184" i="4"/>
  <c r="I184" i="4"/>
  <c r="J184" i="4"/>
  <c r="C185" i="4"/>
  <c r="D185" i="4"/>
  <c r="E185" i="4"/>
  <c r="F185" i="4"/>
  <c r="G185" i="4"/>
  <c r="H185" i="4"/>
  <c r="I185" i="4"/>
  <c r="J185" i="4"/>
  <c r="C186" i="4"/>
  <c r="D186" i="4"/>
  <c r="E186" i="4"/>
  <c r="F186" i="4"/>
  <c r="G186" i="4"/>
  <c r="H186" i="4"/>
  <c r="I186" i="4"/>
  <c r="J186" i="4"/>
  <c r="C187" i="4"/>
  <c r="D187" i="4"/>
  <c r="E187" i="4"/>
  <c r="F187" i="4"/>
  <c r="G187" i="4"/>
  <c r="H187" i="4"/>
  <c r="I187" i="4"/>
  <c r="J187" i="4"/>
  <c r="C188" i="4"/>
  <c r="D188" i="4"/>
  <c r="E188" i="4"/>
  <c r="F188" i="4"/>
  <c r="G188" i="4"/>
  <c r="H188" i="4"/>
  <c r="I188" i="4"/>
  <c r="J188" i="4"/>
  <c r="C189" i="4"/>
  <c r="D189" i="4"/>
  <c r="E189" i="4"/>
  <c r="F189" i="4"/>
  <c r="G189" i="4"/>
  <c r="H189" i="4"/>
  <c r="I189" i="4"/>
  <c r="J189" i="4"/>
  <c r="C190" i="4"/>
  <c r="D190" i="4"/>
  <c r="E190" i="4"/>
  <c r="F190" i="4"/>
  <c r="G190" i="4"/>
  <c r="H190" i="4"/>
  <c r="I190" i="4"/>
  <c r="J190" i="4"/>
  <c r="C191" i="4"/>
  <c r="D191" i="4"/>
  <c r="E191" i="4"/>
  <c r="F191" i="4"/>
  <c r="G191" i="4"/>
  <c r="H191" i="4"/>
  <c r="I191" i="4"/>
  <c r="J191" i="4"/>
  <c r="C192" i="4"/>
  <c r="D192" i="4"/>
  <c r="E192" i="4"/>
  <c r="F192" i="4"/>
  <c r="G192" i="4"/>
  <c r="H192" i="4"/>
  <c r="I192" i="4"/>
  <c r="J192" i="4"/>
  <c r="C193" i="4"/>
  <c r="D193" i="4"/>
  <c r="E193" i="4"/>
  <c r="F193" i="4"/>
  <c r="G193" i="4"/>
  <c r="H193" i="4"/>
  <c r="I193" i="4"/>
  <c r="J193" i="4"/>
  <c r="C194" i="4"/>
  <c r="D194" i="4"/>
  <c r="E194" i="4"/>
  <c r="F194" i="4"/>
  <c r="G194" i="4"/>
  <c r="H194" i="4"/>
  <c r="I194" i="4"/>
  <c r="J194" i="4"/>
  <c r="C195" i="4"/>
  <c r="D195" i="4"/>
  <c r="E195" i="4"/>
  <c r="F195" i="4"/>
  <c r="G195" i="4"/>
  <c r="H195" i="4"/>
  <c r="I195" i="4"/>
  <c r="J195" i="4"/>
  <c r="C196" i="4"/>
  <c r="D196" i="4"/>
  <c r="E196" i="4"/>
  <c r="F196" i="4"/>
  <c r="G196" i="4"/>
  <c r="H196" i="4"/>
  <c r="I196" i="4"/>
  <c r="J196" i="4"/>
  <c r="C197" i="4"/>
  <c r="D197" i="4"/>
  <c r="E197" i="4"/>
  <c r="F197" i="4"/>
  <c r="G197" i="4"/>
  <c r="H197" i="4"/>
  <c r="I197" i="4"/>
  <c r="J197" i="4"/>
  <c r="C198" i="4"/>
  <c r="D198" i="4"/>
  <c r="E198" i="4"/>
  <c r="F198" i="4"/>
  <c r="G198" i="4"/>
  <c r="H198" i="4"/>
  <c r="I198" i="4"/>
  <c r="J198" i="4"/>
  <c r="C199" i="4"/>
  <c r="D199" i="4"/>
  <c r="E199" i="4"/>
  <c r="F199" i="4"/>
  <c r="G199" i="4"/>
  <c r="H199" i="4"/>
  <c r="I199" i="4"/>
  <c r="J199" i="4"/>
  <c r="C200" i="4"/>
  <c r="D200" i="4"/>
  <c r="E200" i="4"/>
  <c r="F200" i="4"/>
  <c r="G200" i="4"/>
  <c r="H200" i="4"/>
  <c r="I200" i="4"/>
  <c r="J200" i="4"/>
  <c r="C201" i="4"/>
  <c r="D201" i="4"/>
  <c r="E201" i="4"/>
  <c r="F201" i="4"/>
  <c r="G201" i="4"/>
  <c r="H201" i="4"/>
  <c r="I201" i="4"/>
  <c r="J201" i="4"/>
  <c r="C202" i="4"/>
  <c r="D202" i="4"/>
  <c r="E202" i="4"/>
  <c r="F202" i="4"/>
  <c r="G202" i="4"/>
  <c r="H202" i="4"/>
  <c r="I202" i="4"/>
  <c r="J202" i="4"/>
  <c r="C203" i="4"/>
  <c r="D203" i="4"/>
  <c r="E203" i="4"/>
  <c r="F203" i="4"/>
  <c r="G203" i="4"/>
  <c r="H203" i="4"/>
  <c r="I203" i="4"/>
  <c r="J203" i="4"/>
  <c r="C204" i="4"/>
  <c r="D204" i="4"/>
  <c r="E204" i="4"/>
  <c r="F204" i="4"/>
  <c r="G204" i="4"/>
  <c r="H204" i="4"/>
  <c r="I204" i="4"/>
  <c r="J204" i="4"/>
  <c r="C205" i="4"/>
  <c r="D205" i="4"/>
  <c r="E205" i="4"/>
  <c r="F205" i="4"/>
  <c r="G205" i="4"/>
  <c r="H205" i="4"/>
  <c r="I205" i="4"/>
  <c r="J205" i="4"/>
  <c r="C206" i="4"/>
  <c r="D206" i="4"/>
  <c r="E206" i="4"/>
  <c r="F206" i="4"/>
  <c r="G206" i="4"/>
  <c r="H206" i="4"/>
  <c r="I206" i="4"/>
  <c r="J206" i="4"/>
  <c r="C207" i="4"/>
  <c r="D207" i="4"/>
  <c r="E207" i="4"/>
  <c r="F207" i="4"/>
  <c r="G207" i="4"/>
  <c r="H207" i="4"/>
  <c r="I207" i="4"/>
  <c r="J207" i="4"/>
  <c r="C208" i="4"/>
  <c r="D208" i="4"/>
  <c r="E208" i="4"/>
  <c r="F208" i="4"/>
  <c r="G208" i="4"/>
  <c r="H208" i="4"/>
  <c r="I208" i="4"/>
  <c r="J208" i="4"/>
  <c r="C209" i="4"/>
  <c r="D209" i="4"/>
  <c r="E209" i="4"/>
  <c r="F209" i="4"/>
  <c r="G209" i="4"/>
  <c r="H209" i="4"/>
  <c r="I209" i="4"/>
  <c r="J209" i="4"/>
  <c r="C210" i="4"/>
  <c r="D210" i="4"/>
  <c r="E210" i="4"/>
  <c r="F210" i="4"/>
  <c r="G210" i="4"/>
  <c r="H210" i="4"/>
  <c r="I210" i="4"/>
  <c r="J210" i="4"/>
  <c r="C211" i="4"/>
  <c r="D211" i="4"/>
  <c r="E211" i="4"/>
  <c r="F211" i="4"/>
  <c r="G211" i="4"/>
  <c r="H211" i="4"/>
  <c r="I211" i="4"/>
  <c r="J211" i="4"/>
  <c r="C212" i="4"/>
  <c r="D212" i="4"/>
  <c r="E212" i="4"/>
  <c r="F212" i="4"/>
  <c r="G212" i="4"/>
  <c r="H212" i="4"/>
  <c r="I212" i="4"/>
  <c r="J212" i="4"/>
  <c r="C213" i="4"/>
  <c r="D213" i="4"/>
  <c r="E213" i="4"/>
  <c r="F213" i="4"/>
  <c r="G213" i="4"/>
  <c r="H213" i="4"/>
  <c r="I213" i="4"/>
  <c r="J213" i="4"/>
  <c r="C214" i="4"/>
  <c r="D214" i="4"/>
  <c r="E214" i="4"/>
  <c r="F214" i="4"/>
  <c r="G214" i="4"/>
  <c r="H214" i="4"/>
  <c r="I214" i="4"/>
  <c r="J214" i="4"/>
  <c r="C215" i="4"/>
  <c r="D215" i="4"/>
  <c r="E215" i="4"/>
  <c r="F215" i="4"/>
  <c r="G215" i="4"/>
  <c r="H215" i="4"/>
  <c r="I215" i="4"/>
  <c r="J215" i="4"/>
  <c r="C216" i="4"/>
  <c r="D216" i="4"/>
  <c r="E216" i="4"/>
  <c r="F216" i="4"/>
  <c r="G216" i="4"/>
  <c r="H216" i="4"/>
  <c r="I216" i="4"/>
  <c r="J216" i="4"/>
  <c r="C217" i="4"/>
  <c r="D217" i="4"/>
  <c r="E217" i="4"/>
  <c r="F217" i="4"/>
  <c r="G217" i="4"/>
  <c r="H217" i="4"/>
  <c r="I217" i="4"/>
  <c r="J217" i="4"/>
  <c r="C218" i="4"/>
  <c r="D218" i="4"/>
  <c r="E218" i="4"/>
  <c r="F218" i="4"/>
  <c r="G218" i="4"/>
  <c r="H218" i="4"/>
  <c r="I218" i="4"/>
  <c r="J218" i="4"/>
  <c r="C219" i="4"/>
  <c r="D219" i="4"/>
  <c r="E219" i="4"/>
  <c r="F219" i="4"/>
  <c r="G219" i="4"/>
  <c r="H219" i="4"/>
  <c r="I219" i="4"/>
  <c r="J219" i="4"/>
  <c r="C220" i="4"/>
  <c r="D220" i="4"/>
  <c r="E220" i="4"/>
  <c r="F220" i="4"/>
  <c r="G220" i="4"/>
  <c r="H220" i="4"/>
  <c r="I220" i="4"/>
  <c r="J220" i="4"/>
  <c r="C221" i="4"/>
  <c r="D221" i="4"/>
  <c r="E221" i="4"/>
  <c r="F221" i="4"/>
  <c r="G221" i="4"/>
  <c r="H221" i="4"/>
  <c r="I221" i="4"/>
  <c r="J221" i="4"/>
  <c r="C222" i="4"/>
  <c r="D222" i="4"/>
  <c r="E222" i="4"/>
  <c r="F222" i="4"/>
  <c r="G222" i="4"/>
  <c r="H222" i="4"/>
  <c r="I222" i="4"/>
  <c r="J222" i="4"/>
  <c r="C223" i="4"/>
  <c r="D223" i="4"/>
  <c r="E223" i="4"/>
  <c r="F223" i="4"/>
  <c r="G223" i="4"/>
  <c r="H223" i="4"/>
  <c r="I223" i="4"/>
  <c r="J223" i="4"/>
  <c r="C224" i="4"/>
  <c r="D224" i="4"/>
  <c r="E224" i="4"/>
  <c r="F224" i="4"/>
  <c r="G224" i="4"/>
  <c r="H224" i="4"/>
  <c r="I224" i="4"/>
  <c r="J224" i="4"/>
  <c r="C225" i="4"/>
  <c r="D225" i="4"/>
  <c r="E225" i="4"/>
  <c r="F225" i="4"/>
  <c r="G225" i="4"/>
  <c r="H225" i="4"/>
  <c r="I225" i="4"/>
  <c r="J225" i="4"/>
  <c r="C226" i="4"/>
  <c r="D226" i="4"/>
  <c r="E226" i="4"/>
  <c r="F226" i="4"/>
  <c r="G226" i="4"/>
  <c r="H226" i="4"/>
  <c r="I226" i="4"/>
  <c r="J226" i="4"/>
  <c r="C227" i="4"/>
  <c r="D227" i="4"/>
  <c r="E227" i="4"/>
  <c r="F227" i="4"/>
  <c r="G227" i="4"/>
  <c r="H227" i="4"/>
  <c r="I227" i="4"/>
  <c r="J227" i="4"/>
  <c r="C228" i="4"/>
  <c r="D228" i="4"/>
  <c r="E228" i="4"/>
  <c r="F228" i="4"/>
  <c r="G228" i="4"/>
  <c r="H228" i="4"/>
  <c r="I228" i="4"/>
  <c r="J228" i="4"/>
  <c r="C229" i="4"/>
  <c r="D229" i="4"/>
  <c r="E229" i="4"/>
  <c r="F229" i="4"/>
  <c r="G229" i="4"/>
  <c r="H229" i="4"/>
  <c r="I229" i="4"/>
  <c r="J229" i="4"/>
  <c r="C230" i="4"/>
  <c r="D230" i="4"/>
  <c r="E230" i="4"/>
  <c r="F230" i="4"/>
  <c r="G230" i="4"/>
  <c r="H230" i="4"/>
  <c r="I230" i="4"/>
  <c r="J230" i="4"/>
  <c r="C231" i="4"/>
  <c r="D231" i="4"/>
  <c r="E231" i="4"/>
  <c r="F231" i="4"/>
  <c r="G231" i="4"/>
  <c r="H231" i="4"/>
  <c r="I231" i="4"/>
  <c r="J231" i="4"/>
  <c r="C232" i="4"/>
  <c r="D232" i="4"/>
  <c r="E232" i="4"/>
  <c r="F232" i="4"/>
  <c r="G232" i="4"/>
  <c r="H232" i="4"/>
  <c r="I232" i="4"/>
  <c r="J232" i="4"/>
  <c r="C233" i="4"/>
  <c r="D233" i="4"/>
  <c r="E233" i="4"/>
  <c r="F233" i="4"/>
  <c r="G233" i="4"/>
  <c r="H233" i="4"/>
  <c r="I233" i="4"/>
  <c r="J233" i="4"/>
  <c r="C234" i="4"/>
  <c r="D234" i="4"/>
  <c r="E234" i="4"/>
  <c r="F234" i="4"/>
  <c r="G234" i="4"/>
  <c r="H234" i="4"/>
  <c r="I234" i="4"/>
  <c r="J234" i="4"/>
  <c r="C235" i="4"/>
  <c r="D235" i="4"/>
  <c r="E235" i="4"/>
  <c r="F235" i="4"/>
  <c r="G235" i="4"/>
  <c r="H235" i="4"/>
  <c r="I235" i="4"/>
  <c r="J235" i="4"/>
  <c r="C236" i="4"/>
  <c r="D236" i="4"/>
  <c r="E236" i="4"/>
  <c r="F236" i="4"/>
  <c r="G236" i="4"/>
  <c r="H236" i="4"/>
  <c r="I236" i="4"/>
  <c r="J236" i="4"/>
  <c r="C237" i="4"/>
  <c r="D237" i="4"/>
  <c r="E237" i="4"/>
  <c r="F237" i="4"/>
  <c r="G237" i="4"/>
  <c r="H237" i="4"/>
  <c r="I237" i="4"/>
  <c r="J237" i="4"/>
  <c r="C238" i="4"/>
  <c r="D238" i="4"/>
  <c r="E238" i="4"/>
  <c r="F238" i="4"/>
  <c r="G238" i="4"/>
  <c r="H238" i="4"/>
  <c r="I238" i="4"/>
  <c r="J238" i="4"/>
  <c r="C239" i="4"/>
  <c r="D239" i="4"/>
  <c r="E239" i="4"/>
  <c r="F239" i="4"/>
  <c r="G239" i="4"/>
  <c r="H239" i="4"/>
  <c r="I239" i="4"/>
  <c r="J239" i="4"/>
  <c r="C240" i="4"/>
  <c r="D240" i="4"/>
  <c r="E240" i="4"/>
  <c r="F240" i="4"/>
  <c r="G240" i="4"/>
  <c r="H240" i="4"/>
  <c r="I240" i="4"/>
  <c r="J240" i="4"/>
  <c r="C241" i="4"/>
  <c r="D241" i="4"/>
  <c r="E241" i="4"/>
  <c r="F241" i="4"/>
  <c r="G241" i="4"/>
  <c r="H241" i="4"/>
  <c r="I241" i="4"/>
  <c r="J241" i="4"/>
  <c r="C242" i="4"/>
  <c r="D242" i="4"/>
  <c r="E242" i="4"/>
  <c r="F242" i="4"/>
  <c r="G242" i="4"/>
  <c r="H242" i="4"/>
  <c r="I242" i="4"/>
  <c r="J242" i="4"/>
  <c r="C243" i="4"/>
  <c r="D243" i="4"/>
  <c r="E243" i="4"/>
  <c r="F243" i="4"/>
  <c r="G243" i="4"/>
  <c r="H243" i="4"/>
  <c r="I243" i="4"/>
  <c r="J243" i="4"/>
  <c r="C244" i="4"/>
  <c r="D244" i="4"/>
  <c r="E244" i="4"/>
  <c r="F244" i="4"/>
  <c r="G244" i="4"/>
  <c r="H244" i="4"/>
  <c r="I244" i="4"/>
  <c r="J244" i="4"/>
  <c r="C245" i="4"/>
  <c r="D245" i="4"/>
  <c r="E245" i="4"/>
  <c r="F245" i="4"/>
  <c r="G245" i="4"/>
  <c r="H245" i="4"/>
  <c r="I245" i="4"/>
  <c r="J245" i="4"/>
  <c r="C246" i="4"/>
  <c r="D246" i="4"/>
  <c r="E246" i="4"/>
  <c r="F246" i="4"/>
  <c r="G246" i="4"/>
  <c r="H246" i="4"/>
  <c r="I246" i="4"/>
  <c r="J246" i="4"/>
  <c r="C247" i="4"/>
  <c r="D247" i="4"/>
  <c r="E247" i="4"/>
  <c r="F247" i="4"/>
  <c r="G247" i="4"/>
  <c r="H247" i="4"/>
  <c r="I247" i="4"/>
  <c r="J247" i="4"/>
  <c r="C248" i="4"/>
  <c r="D248" i="4"/>
  <c r="E248" i="4"/>
  <c r="F248" i="4"/>
  <c r="G248" i="4"/>
  <c r="H248" i="4"/>
  <c r="I248" i="4"/>
  <c r="J248" i="4"/>
  <c r="C249" i="4"/>
  <c r="D249" i="4"/>
  <c r="E249" i="4"/>
  <c r="F249" i="4"/>
  <c r="G249" i="4"/>
  <c r="H249" i="4"/>
  <c r="I249" i="4"/>
  <c r="J249" i="4"/>
  <c r="C250" i="4"/>
  <c r="D250" i="4"/>
  <c r="E250" i="4"/>
  <c r="F250" i="4"/>
  <c r="G250" i="4"/>
  <c r="H250" i="4"/>
  <c r="I250" i="4"/>
  <c r="J250" i="4"/>
  <c r="C251" i="4"/>
  <c r="D251" i="4"/>
  <c r="E251" i="4"/>
  <c r="F251" i="4"/>
  <c r="G251" i="4"/>
  <c r="H251" i="4"/>
  <c r="I251" i="4"/>
  <c r="J251" i="4"/>
  <c r="C252" i="4"/>
  <c r="D252" i="4"/>
  <c r="E252" i="4"/>
  <c r="F252" i="4"/>
  <c r="G252" i="4"/>
  <c r="H252" i="4"/>
  <c r="I252" i="4"/>
  <c r="J252" i="4"/>
  <c r="C253" i="4"/>
  <c r="D253" i="4"/>
  <c r="E253" i="4"/>
  <c r="F253" i="4"/>
  <c r="G253" i="4"/>
  <c r="H253" i="4"/>
  <c r="I253" i="4"/>
  <c r="J253" i="4"/>
  <c r="C254" i="4"/>
  <c r="D254" i="4"/>
  <c r="E254" i="4"/>
  <c r="F254" i="4"/>
  <c r="G254" i="4"/>
  <c r="H254" i="4"/>
  <c r="I254" i="4"/>
  <c r="J254" i="4"/>
  <c r="C255" i="4"/>
  <c r="D255" i="4"/>
  <c r="E255" i="4"/>
  <c r="F255" i="4"/>
  <c r="G255" i="4"/>
  <c r="H255" i="4"/>
  <c r="I255" i="4"/>
  <c r="J255" i="4"/>
  <c r="C256" i="4"/>
  <c r="D256" i="4"/>
  <c r="E256" i="4"/>
  <c r="F256" i="4"/>
  <c r="G256" i="4"/>
  <c r="H256" i="4"/>
  <c r="I256" i="4"/>
  <c r="J256" i="4"/>
  <c r="C257" i="4"/>
  <c r="D257" i="4"/>
  <c r="E257" i="4"/>
  <c r="F257" i="4"/>
  <c r="G257" i="4"/>
  <c r="H257" i="4"/>
  <c r="I257" i="4"/>
  <c r="J257" i="4"/>
  <c r="C258" i="4"/>
  <c r="D258" i="4"/>
  <c r="E258" i="4"/>
  <c r="F258" i="4"/>
  <c r="G258" i="4"/>
  <c r="H258" i="4"/>
  <c r="I258" i="4"/>
  <c r="J258" i="4"/>
  <c r="C259" i="4"/>
  <c r="D259" i="4"/>
  <c r="E259" i="4"/>
  <c r="F259" i="4"/>
  <c r="G259" i="4"/>
  <c r="H259" i="4"/>
  <c r="I259" i="4"/>
  <c r="J259" i="4"/>
  <c r="C260" i="4"/>
  <c r="D260" i="4"/>
  <c r="E260" i="4"/>
  <c r="F260" i="4"/>
  <c r="G260" i="4"/>
  <c r="H260" i="4"/>
  <c r="I260" i="4"/>
  <c r="J260" i="4"/>
  <c r="C261" i="4"/>
  <c r="D261" i="4"/>
  <c r="E261" i="4"/>
  <c r="F261" i="4"/>
  <c r="G261" i="4"/>
  <c r="H261" i="4"/>
  <c r="I261" i="4"/>
  <c r="J261" i="4"/>
  <c r="C262" i="4"/>
  <c r="D262" i="4"/>
  <c r="E262" i="4"/>
  <c r="F262" i="4"/>
  <c r="G262" i="4"/>
  <c r="H262" i="4"/>
  <c r="I262" i="4"/>
  <c r="J262" i="4"/>
  <c r="C263" i="4"/>
  <c r="D263" i="4"/>
  <c r="E263" i="4"/>
  <c r="F263" i="4"/>
  <c r="G263" i="4"/>
  <c r="H263" i="4"/>
  <c r="I263" i="4"/>
  <c r="J263" i="4"/>
  <c r="C264" i="4"/>
  <c r="D264" i="4"/>
  <c r="E264" i="4"/>
  <c r="F264" i="4"/>
  <c r="G264" i="4"/>
  <c r="H264" i="4"/>
  <c r="I264" i="4"/>
  <c r="J264" i="4"/>
  <c r="C265" i="4"/>
  <c r="D265" i="4"/>
  <c r="E265" i="4"/>
  <c r="F265" i="4"/>
  <c r="G265" i="4"/>
  <c r="H265" i="4"/>
  <c r="I265" i="4"/>
  <c r="J265" i="4"/>
  <c r="C266" i="4"/>
  <c r="D266" i="4"/>
  <c r="E266" i="4"/>
  <c r="F266" i="4"/>
  <c r="G266" i="4"/>
  <c r="H266" i="4"/>
  <c r="I266" i="4"/>
  <c r="J266" i="4"/>
  <c r="C267" i="4"/>
  <c r="D267" i="4"/>
  <c r="E267" i="4"/>
  <c r="F267" i="4"/>
  <c r="G267" i="4"/>
  <c r="H267" i="4"/>
  <c r="I267" i="4"/>
  <c r="J267" i="4"/>
  <c r="C268" i="4"/>
  <c r="D268" i="4"/>
  <c r="E268" i="4"/>
  <c r="F268" i="4"/>
  <c r="G268" i="4"/>
  <c r="H268" i="4"/>
  <c r="I268" i="4"/>
  <c r="J268" i="4"/>
  <c r="C269" i="4"/>
  <c r="D269" i="4"/>
  <c r="E269" i="4"/>
  <c r="F269" i="4"/>
  <c r="G269" i="4"/>
  <c r="H269" i="4"/>
  <c r="I269" i="4"/>
  <c r="J269" i="4"/>
  <c r="C270" i="4"/>
  <c r="D270" i="4"/>
  <c r="E270" i="4"/>
  <c r="F270" i="4"/>
  <c r="G270" i="4"/>
  <c r="H270" i="4"/>
  <c r="I270" i="4"/>
  <c r="J270" i="4"/>
  <c r="C271" i="4"/>
  <c r="D271" i="4"/>
  <c r="E271" i="4"/>
  <c r="F271" i="4"/>
  <c r="G271" i="4"/>
  <c r="H271" i="4"/>
  <c r="I271" i="4"/>
  <c r="J271" i="4"/>
  <c r="C272" i="4"/>
  <c r="D272" i="4"/>
  <c r="E272" i="4"/>
  <c r="F272" i="4"/>
  <c r="G272" i="4"/>
  <c r="H272" i="4"/>
  <c r="I272" i="4"/>
  <c r="J272" i="4"/>
  <c r="C273" i="4"/>
  <c r="D273" i="4"/>
  <c r="E273" i="4"/>
  <c r="F273" i="4"/>
  <c r="G273" i="4"/>
  <c r="H273" i="4"/>
  <c r="I273" i="4"/>
  <c r="J273" i="4"/>
  <c r="C274" i="4"/>
  <c r="D274" i="4"/>
  <c r="E274" i="4"/>
  <c r="F274" i="4"/>
  <c r="G274" i="4"/>
  <c r="H274" i="4"/>
  <c r="I274" i="4"/>
  <c r="J274" i="4"/>
  <c r="C275" i="4"/>
  <c r="D275" i="4"/>
  <c r="E275" i="4"/>
  <c r="F275" i="4"/>
  <c r="G275" i="4"/>
  <c r="H275" i="4"/>
  <c r="I275" i="4"/>
  <c r="J275" i="4"/>
  <c r="C276" i="4"/>
  <c r="D276" i="4"/>
  <c r="E276" i="4"/>
  <c r="F276" i="4"/>
  <c r="G276" i="4"/>
  <c r="H276" i="4"/>
  <c r="I276" i="4"/>
  <c r="J276" i="4"/>
  <c r="C277" i="4"/>
  <c r="D277" i="4"/>
  <c r="E277" i="4"/>
  <c r="F277" i="4"/>
  <c r="G277" i="4"/>
  <c r="H277" i="4"/>
  <c r="I277" i="4"/>
  <c r="J277" i="4"/>
  <c r="C278" i="4"/>
  <c r="D278" i="4"/>
  <c r="E278" i="4"/>
  <c r="F278" i="4"/>
  <c r="G278" i="4"/>
  <c r="H278" i="4"/>
  <c r="I278" i="4"/>
  <c r="J278" i="4"/>
  <c r="C279" i="4"/>
  <c r="D279" i="4"/>
  <c r="E279" i="4"/>
  <c r="F279" i="4"/>
  <c r="G279" i="4"/>
  <c r="H279" i="4"/>
  <c r="I279" i="4"/>
  <c r="J279" i="4"/>
  <c r="C280" i="4"/>
  <c r="D280" i="4"/>
  <c r="E280" i="4"/>
  <c r="F280" i="4"/>
  <c r="G280" i="4"/>
  <c r="H280" i="4"/>
  <c r="I280" i="4"/>
  <c r="J280" i="4"/>
  <c r="C281" i="4"/>
  <c r="D281" i="4"/>
  <c r="E281" i="4"/>
  <c r="F281" i="4"/>
  <c r="G281" i="4"/>
  <c r="H281" i="4"/>
  <c r="I281" i="4"/>
  <c r="J281" i="4"/>
  <c r="C282" i="4"/>
  <c r="D282" i="4"/>
  <c r="E282" i="4"/>
  <c r="F282" i="4"/>
  <c r="G282" i="4"/>
  <c r="H282" i="4"/>
  <c r="I282" i="4"/>
  <c r="J282" i="4"/>
  <c r="C283" i="4"/>
  <c r="D283" i="4"/>
  <c r="E283" i="4"/>
  <c r="F283" i="4"/>
  <c r="G283" i="4"/>
  <c r="H283" i="4"/>
  <c r="I283" i="4"/>
  <c r="J283" i="4"/>
  <c r="C284" i="4"/>
  <c r="D284" i="4"/>
  <c r="E284" i="4"/>
  <c r="F284" i="4"/>
  <c r="G284" i="4"/>
  <c r="H284" i="4"/>
  <c r="I284" i="4"/>
  <c r="J284" i="4"/>
  <c r="C285" i="4"/>
  <c r="D285" i="4"/>
  <c r="E285" i="4"/>
  <c r="F285" i="4"/>
  <c r="G285" i="4"/>
  <c r="H285" i="4"/>
  <c r="I285" i="4"/>
  <c r="J285" i="4"/>
  <c r="C286" i="4"/>
  <c r="D286" i="4"/>
  <c r="E286" i="4"/>
  <c r="F286" i="4"/>
  <c r="G286" i="4"/>
  <c r="H286" i="4"/>
  <c r="I286" i="4"/>
  <c r="J286" i="4"/>
  <c r="C287" i="4"/>
  <c r="D287" i="4"/>
  <c r="E287" i="4"/>
  <c r="F287" i="4"/>
  <c r="G287" i="4"/>
  <c r="H287" i="4"/>
  <c r="I287" i="4"/>
  <c r="J287" i="4"/>
  <c r="C288" i="4"/>
  <c r="D288" i="4"/>
  <c r="E288" i="4"/>
  <c r="F288" i="4"/>
  <c r="G288" i="4"/>
  <c r="H288" i="4"/>
  <c r="I288" i="4"/>
  <c r="J288" i="4"/>
  <c r="C289" i="4"/>
  <c r="D289" i="4"/>
  <c r="E289" i="4"/>
  <c r="F289" i="4"/>
  <c r="G289" i="4"/>
  <c r="H289" i="4"/>
  <c r="I289" i="4"/>
  <c r="J289" i="4"/>
  <c r="C290" i="4"/>
  <c r="D290" i="4"/>
  <c r="E290" i="4"/>
  <c r="F290" i="4"/>
  <c r="G290" i="4"/>
  <c r="H290" i="4"/>
  <c r="I290" i="4"/>
  <c r="J290" i="4"/>
  <c r="C291" i="4"/>
  <c r="D291" i="4"/>
  <c r="E291" i="4"/>
  <c r="F291" i="4"/>
  <c r="G291" i="4"/>
  <c r="H291" i="4"/>
  <c r="I291" i="4"/>
  <c r="J291" i="4"/>
  <c r="C292" i="4"/>
  <c r="D292" i="4"/>
  <c r="E292" i="4"/>
  <c r="F292" i="4"/>
  <c r="G292" i="4"/>
  <c r="H292" i="4"/>
  <c r="I292" i="4"/>
  <c r="J292" i="4"/>
  <c r="C293" i="4"/>
  <c r="D293" i="4"/>
  <c r="E293" i="4"/>
  <c r="F293" i="4"/>
  <c r="G293" i="4"/>
  <c r="H293" i="4"/>
  <c r="I293" i="4"/>
  <c r="J293" i="4"/>
  <c r="C294" i="4"/>
  <c r="D294" i="4"/>
  <c r="E294" i="4"/>
  <c r="F294" i="4"/>
  <c r="G294" i="4"/>
  <c r="H294" i="4"/>
  <c r="I294" i="4"/>
  <c r="J294" i="4"/>
  <c r="C295" i="4"/>
  <c r="D295" i="4"/>
  <c r="E295" i="4"/>
  <c r="F295" i="4"/>
  <c r="G295" i="4"/>
  <c r="H295" i="4"/>
  <c r="I295" i="4"/>
  <c r="J295" i="4"/>
  <c r="C296" i="4"/>
  <c r="D296" i="4"/>
  <c r="E296" i="4"/>
  <c r="F296" i="4"/>
  <c r="G296" i="4"/>
  <c r="H296" i="4"/>
  <c r="I296" i="4"/>
  <c r="J296" i="4"/>
  <c r="C297" i="4"/>
  <c r="D297" i="4"/>
  <c r="E297" i="4"/>
  <c r="F297" i="4"/>
  <c r="G297" i="4"/>
  <c r="H297" i="4"/>
  <c r="I297" i="4"/>
  <c r="J297" i="4"/>
  <c r="C298" i="4"/>
  <c r="D298" i="4"/>
  <c r="E298" i="4"/>
  <c r="F298" i="4"/>
  <c r="G298" i="4"/>
  <c r="H298" i="4"/>
  <c r="I298" i="4"/>
  <c r="J298" i="4"/>
  <c r="C299" i="4"/>
  <c r="D299" i="4"/>
  <c r="E299" i="4"/>
  <c r="F299" i="4"/>
  <c r="G299" i="4"/>
  <c r="H299" i="4"/>
  <c r="I299" i="4"/>
  <c r="J299" i="4"/>
  <c r="C300" i="4"/>
  <c r="D300" i="4"/>
  <c r="E300" i="4"/>
  <c r="F300" i="4"/>
  <c r="G300" i="4"/>
  <c r="H300" i="4"/>
  <c r="I300" i="4"/>
  <c r="J300" i="4"/>
  <c r="C301" i="4"/>
  <c r="D301" i="4"/>
  <c r="E301" i="4"/>
  <c r="F301" i="4"/>
  <c r="G301" i="4"/>
  <c r="H301" i="4"/>
  <c r="I301" i="4"/>
  <c r="J301" i="4"/>
  <c r="C302" i="4"/>
  <c r="D302" i="4"/>
  <c r="E302" i="4"/>
  <c r="F302" i="4"/>
  <c r="G302" i="4"/>
  <c r="H302" i="4"/>
  <c r="I302" i="4"/>
  <c r="J302" i="4"/>
  <c r="C303" i="4"/>
  <c r="D303" i="4"/>
  <c r="E303" i="4"/>
  <c r="F303" i="4"/>
  <c r="G303" i="4"/>
  <c r="H303" i="4"/>
  <c r="I303" i="4"/>
  <c r="J303" i="4"/>
  <c r="C304" i="4"/>
  <c r="D304" i="4"/>
  <c r="E304" i="4"/>
  <c r="F304" i="4"/>
  <c r="G304" i="4"/>
  <c r="H304" i="4"/>
  <c r="I304" i="4"/>
  <c r="J304" i="4"/>
  <c r="C305" i="4"/>
  <c r="D305" i="4"/>
  <c r="E305" i="4"/>
  <c r="F305" i="4"/>
  <c r="G305" i="4"/>
  <c r="H305" i="4"/>
  <c r="I305" i="4"/>
  <c r="J305" i="4"/>
  <c r="C306" i="4"/>
  <c r="D306" i="4"/>
  <c r="E306" i="4"/>
  <c r="F306" i="4"/>
  <c r="G306" i="4"/>
  <c r="H306" i="4"/>
  <c r="I306" i="4"/>
  <c r="J306" i="4"/>
  <c r="C307" i="4"/>
  <c r="D307" i="4"/>
  <c r="E307" i="4"/>
  <c r="F307" i="4"/>
  <c r="G307" i="4"/>
  <c r="H307" i="4"/>
  <c r="I307" i="4"/>
  <c r="J307" i="4"/>
  <c r="C308" i="4"/>
  <c r="D308" i="4"/>
  <c r="E308" i="4"/>
  <c r="F308" i="4"/>
  <c r="G308" i="4"/>
  <c r="H308" i="4"/>
  <c r="I308" i="4"/>
  <c r="J308" i="4"/>
  <c r="C309" i="4"/>
  <c r="D309" i="4"/>
  <c r="E309" i="4"/>
  <c r="F309" i="4"/>
  <c r="G309" i="4"/>
  <c r="H309" i="4"/>
  <c r="I309" i="4"/>
  <c r="J309" i="4"/>
  <c r="C310" i="4"/>
  <c r="D310" i="4"/>
  <c r="E310" i="4"/>
  <c r="F310" i="4"/>
  <c r="G310" i="4"/>
  <c r="H310" i="4"/>
  <c r="I310" i="4"/>
  <c r="J310" i="4"/>
  <c r="C311" i="4"/>
  <c r="D311" i="4"/>
  <c r="E311" i="4"/>
  <c r="F311" i="4"/>
  <c r="G311" i="4"/>
  <c r="H311" i="4"/>
  <c r="I311" i="4"/>
  <c r="J311" i="4"/>
  <c r="C312" i="4"/>
  <c r="D312" i="4"/>
  <c r="E312" i="4"/>
  <c r="F312" i="4"/>
  <c r="G312" i="4"/>
  <c r="H312" i="4"/>
  <c r="I312" i="4"/>
  <c r="J312" i="4"/>
  <c r="C313" i="4"/>
  <c r="D313" i="4"/>
  <c r="E313" i="4"/>
  <c r="F313" i="4"/>
  <c r="G313" i="4"/>
  <c r="H313" i="4"/>
  <c r="I313" i="4"/>
  <c r="J313" i="4"/>
  <c r="C314" i="4"/>
  <c r="D314" i="4"/>
  <c r="E314" i="4"/>
  <c r="F314" i="4"/>
  <c r="G314" i="4"/>
  <c r="H314" i="4"/>
  <c r="I314" i="4"/>
  <c r="J314" i="4"/>
  <c r="C315" i="4"/>
  <c r="D315" i="4"/>
  <c r="E315" i="4"/>
  <c r="F315" i="4"/>
  <c r="G315" i="4"/>
  <c r="H315" i="4"/>
  <c r="I315" i="4"/>
  <c r="J315" i="4"/>
  <c r="C316" i="4"/>
  <c r="D316" i="4"/>
  <c r="E316" i="4"/>
  <c r="F316" i="4"/>
  <c r="G316" i="4"/>
  <c r="H316" i="4"/>
  <c r="I316" i="4"/>
  <c r="J316" i="4"/>
  <c r="C317" i="4"/>
  <c r="D317" i="4"/>
  <c r="E317" i="4"/>
  <c r="F317" i="4"/>
  <c r="G317" i="4"/>
  <c r="H317" i="4"/>
  <c r="I317" i="4"/>
  <c r="J317" i="4"/>
  <c r="C318" i="4"/>
  <c r="D318" i="4"/>
  <c r="E318" i="4"/>
  <c r="F318" i="4"/>
  <c r="G318" i="4"/>
  <c r="H318" i="4"/>
  <c r="I318" i="4"/>
  <c r="J318" i="4"/>
  <c r="C319" i="4"/>
  <c r="D319" i="4"/>
  <c r="E319" i="4"/>
  <c r="F319" i="4"/>
  <c r="G319" i="4"/>
  <c r="H319" i="4"/>
  <c r="I319" i="4"/>
  <c r="J319" i="4"/>
  <c r="C320" i="4"/>
  <c r="D320" i="4"/>
  <c r="E320" i="4"/>
  <c r="F320" i="4"/>
  <c r="G320" i="4"/>
  <c r="H320" i="4"/>
  <c r="I320" i="4"/>
  <c r="J320" i="4"/>
  <c r="C321" i="4"/>
  <c r="D321" i="4"/>
  <c r="E321" i="4"/>
  <c r="F321" i="4"/>
  <c r="G321" i="4"/>
  <c r="H321" i="4"/>
  <c r="I321" i="4"/>
  <c r="J321" i="4"/>
  <c r="C322" i="4"/>
  <c r="D322" i="4"/>
  <c r="E322" i="4"/>
  <c r="F322" i="4"/>
  <c r="G322" i="4"/>
  <c r="H322" i="4"/>
  <c r="I322" i="4"/>
  <c r="J322" i="4"/>
  <c r="C323" i="4"/>
  <c r="D323" i="4"/>
  <c r="E323" i="4"/>
  <c r="F323" i="4"/>
  <c r="G323" i="4"/>
  <c r="H323" i="4"/>
  <c r="I323" i="4"/>
  <c r="J323" i="4"/>
  <c r="C324" i="4"/>
  <c r="D324" i="4"/>
  <c r="E324" i="4"/>
  <c r="F324" i="4"/>
  <c r="G324" i="4"/>
  <c r="H324" i="4"/>
  <c r="I324" i="4"/>
  <c r="J324" i="4"/>
  <c r="C325" i="4"/>
  <c r="D325" i="4"/>
  <c r="E325" i="4"/>
  <c r="F325" i="4"/>
  <c r="G325" i="4"/>
  <c r="H325" i="4"/>
  <c r="I325" i="4"/>
  <c r="J325" i="4"/>
  <c r="C326" i="4"/>
  <c r="D326" i="4"/>
  <c r="E326" i="4"/>
  <c r="F326" i="4"/>
  <c r="G326" i="4"/>
  <c r="H326" i="4"/>
  <c r="I326" i="4"/>
  <c r="J326" i="4"/>
  <c r="C327" i="4"/>
  <c r="D327" i="4"/>
  <c r="E327" i="4"/>
  <c r="F327" i="4"/>
  <c r="G327" i="4"/>
  <c r="H327" i="4"/>
  <c r="I327" i="4"/>
  <c r="J327" i="4"/>
  <c r="C328" i="4"/>
  <c r="D328" i="4"/>
  <c r="E328" i="4"/>
  <c r="F328" i="4"/>
  <c r="G328" i="4"/>
  <c r="H328" i="4"/>
  <c r="I328" i="4"/>
  <c r="J328" i="4"/>
  <c r="C329" i="4"/>
  <c r="D329" i="4"/>
  <c r="E329" i="4"/>
  <c r="F329" i="4"/>
  <c r="G329" i="4"/>
  <c r="H329" i="4"/>
  <c r="I329" i="4"/>
  <c r="J329" i="4"/>
  <c r="C330" i="4"/>
  <c r="D330" i="4"/>
  <c r="E330" i="4"/>
  <c r="F330" i="4"/>
  <c r="G330" i="4"/>
  <c r="H330" i="4"/>
  <c r="I330" i="4"/>
  <c r="J330" i="4"/>
  <c r="C331" i="4"/>
  <c r="D331" i="4"/>
  <c r="E331" i="4"/>
  <c r="F331" i="4"/>
  <c r="G331" i="4"/>
  <c r="H331" i="4"/>
  <c r="I331" i="4"/>
  <c r="J331" i="4"/>
  <c r="C332" i="4"/>
  <c r="D332" i="4"/>
  <c r="E332" i="4"/>
  <c r="F332" i="4"/>
  <c r="G332" i="4"/>
  <c r="H332" i="4"/>
  <c r="I332" i="4"/>
  <c r="J332" i="4"/>
  <c r="C333" i="4"/>
  <c r="D333" i="4"/>
  <c r="E333" i="4"/>
  <c r="F333" i="4"/>
  <c r="G333" i="4"/>
  <c r="H333" i="4"/>
  <c r="I333" i="4"/>
  <c r="J333" i="4"/>
  <c r="C334" i="4"/>
  <c r="D334" i="4"/>
  <c r="E334" i="4"/>
  <c r="F334" i="4"/>
  <c r="G334" i="4"/>
  <c r="H334" i="4"/>
  <c r="I334" i="4"/>
  <c r="J334" i="4"/>
  <c r="C335" i="4"/>
  <c r="D335" i="4"/>
  <c r="E335" i="4"/>
  <c r="F335" i="4"/>
  <c r="G335" i="4"/>
  <c r="H335" i="4"/>
  <c r="I335" i="4"/>
  <c r="J335" i="4"/>
  <c r="C336" i="4"/>
  <c r="D336" i="4"/>
  <c r="E336" i="4"/>
  <c r="F336" i="4"/>
  <c r="G336" i="4"/>
  <c r="H336" i="4"/>
  <c r="I336" i="4"/>
  <c r="J336" i="4"/>
  <c r="C337" i="4"/>
  <c r="D337" i="4"/>
  <c r="E337" i="4"/>
  <c r="F337" i="4"/>
  <c r="G337" i="4"/>
  <c r="H337" i="4"/>
  <c r="I337" i="4"/>
  <c r="J337" i="4"/>
  <c r="C338" i="4"/>
  <c r="D338" i="4"/>
  <c r="E338" i="4"/>
  <c r="F338" i="4"/>
  <c r="G338" i="4"/>
  <c r="H338" i="4"/>
  <c r="I338" i="4"/>
  <c r="J338" i="4"/>
  <c r="C339" i="4"/>
  <c r="D339" i="4"/>
  <c r="E339" i="4"/>
  <c r="F339" i="4"/>
  <c r="G339" i="4"/>
  <c r="H339" i="4"/>
  <c r="I339" i="4"/>
  <c r="J339" i="4"/>
  <c r="C340" i="4"/>
  <c r="D340" i="4"/>
  <c r="E340" i="4"/>
  <c r="F340" i="4"/>
  <c r="G340" i="4"/>
  <c r="H340" i="4"/>
  <c r="I340" i="4"/>
  <c r="J340" i="4"/>
  <c r="C341" i="4"/>
  <c r="D341" i="4"/>
  <c r="E341" i="4"/>
  <c r="F341" i="4"/>
  <c r="G341" i="4"/>
  <c r="H341" i="4"/>
  <c r="I341" i="4"/>
  <c r="J341" i="4"/>
  <c r="C342" i="4"/>
  <c r="D342" i="4"/>
  <c r="E342" i="4"/>
  <c r="F342" i="4"/>
  <c r="G342" i="4"/>
  <c r="H342" i="4"/>
  <c r="I342" i="4"/>
  <c r="J342" i="4"/>
  <c r="C343" i="4"/>
  <c r="D343" i="4"/>
  <c r="E343" i="4"/>
  <c r="F343" i="4"/>
  <c r="G343" i="4"/>
  <c r="H343" i="4"/>
  <c r="I343" i="4"/>
  <c r="J343" i="4"/>
  <c r="C344" i="4"/>
  <c r="D344" i="4"/>
  <c r="E344" i="4"/>
  <c r="F344" i="4"/>
  <c r="G344" i="4"/>
  <c r="H344" i="4"/>
  <c r="I344" i="4"/>
  <c r="J344" i="4"/>
  <c r="C345" i="4"/>
  <c r="D345" i="4"/>
  <c r="E345" i="4"/>
  <c r="F345" i="4"/>
  <c r="G345" i="4"/>
  <c r="H345" i="4"/>
  <c r="I345" i="4"/>
  <c r="J345" i="4"/>
  <c r="C346" i="4"/>
  <c r="D346" i="4"/>
  <c r="E346" i="4"/>
  <c r="F346" i="4"/>
  <c r="G346" i="4"/>
  <c r="H346" i="4"/>
  <c r="I346" i="4"/>
  <c r="J346" i="4"/>
  <c r="C347" i="4"/>
  <c r="D347" i="4"/>
  <c r="E347" i="4"/>
  <c r="F347" i="4"/>
  <c r="G347" i="4"/>
  <c r="H347" i="4"/>
  <c r="I347" i="4"/>
  <c r="J347" i="4"/>
  <c r="C348" i="4"/>
  <c r="D348" i="4"/>
  <c r="E348" i="4"/>
  <c r="F348" i="4"/>
  <c r="G348" i="4"/>
  <c r="H348" i="4"/>
  <c r="I348" i="4"/>
  <c r="J348" i="4"/>
  <c r="C349" i="4"/>
  <c r="D349" i="4"/>
  <c r="E349" i="4"/>
  <c r="F349" i="4"/>
  <c r="G349" i="4"/>
  <c r="H349" i="4"/>
  <c r="I349" i="4"/>
  <c r="J349" i="4"/>
  <c r="C350" i="4"/>
  <c r="D350" i="4"/>
  <c r="E350" i="4"/>
  <c r="F350" i="4"/>
  <c r="G350" i="4"/>
  <c r="H350" i="4"/>
  <c r="I350" i="4"/>
  <c r="J350" i="4"/>
  <c r="C351" i="4"/>
  <c r="D351" i="4"/>
  <c r="E351" i="4"/>
  <c r="F351" i="4"/>
  <c r="G351" i="4"/>
  <c r="H351" i="4"/>
  <c r="I351" i="4"/>
  <c r="J351" i="4"/>
  <c r="C352" i="4"/>
  <c r="D352" i="4"/>
  <c r="E352" i="4"/>
  <c r="F352" i="4"/>
  <c r="G352" i="4"/>
  <c r="H352" i="4"/>
  <c r="I352" i="4"/>
  <c r="J352" i="4"/>
  <c r="C353" i="4"/>
  <c r="D353" i="4"/>
  <c r="E353" i="4"/>
  <c r="F353" i="4"/>
  <c r="G353" i="4"/>
  <c r="H353" i="4"/>
  <c r="I353" i="4"/>
  <c r="J353" i="4"/>
  <c r="C354" i="4"/>
  <c r="D354" i="4"/>
  <c r="E354" i="4"/>
  <c r="F354" i="4"/>
  <c r="G354" i="4"/>
  <c r="H354" i="4"/>
  <c r="I354" i="4"/>
  <c r="J354" i="4"/>
  <c r="C355" i="4"/>
  <c r="D355" i="4"/>
  <c r="E355" i="4"/>
  <c r="F355" i="4"/>
  <c r="G355" i="4"/>
  <c r="H355" i="4"/>
  <c r="I355" i="4"/>
  <c r="J355" i="4"/>
  <c r="C356" i="4"/>
  <c r="D356" i="4"/>
  <c r="E356" i="4"/>
  <c r="F356" i="4"/>
  <c r="G356" i="4"/>
  <c r="H356" i="4"/>
  <c r="I356" i="4"/>
  <c r="J356" i="4"/>
  <c r="C357" i="4"/>
  <c r="D357" i="4"/>
  <c r="E357" i="4"/>
  <c r="F357" i="4"/>
  <c r="G357" i="4"/>
  <c r="H357" i="4"/>
  <c r="I357" i="4"/>
  <c r="J357" i="4"/>
  <c r="C358" i="4"/>
  <c r="D358" i="4"/>
  <c r="E358" i="4"/>
  <c r="F358" i="4"/>
  <c r="G358" i="4"/>
  <c r="H358" i="4"/>
  <c r="I358" i="4"/>
  <c r="J358" i="4"/>
  <c r="C359" i="4"/>
  <c r="D359" i="4"/>
  <c r="E359" i="4"/>
  <c r="F359" i="4"/>
  <c r="G359" i="4"/>
  <c r="H359" i="4"/>
  <c r="I359" i="4"/>
  <c r="J359" i="4"/>
  <c r="C360" i="4"/>
  <c r="D360" i="4"/>
  <c r="E360" i="4"/>
  <c r="F360" i="4"/>
  <c r="G360" i="4"/>
  <c r="H360" i="4"/>
  <c r="I360" i="4"/>
  <c r="J360" i="4"/>
  <c r="C361" i="4"/>
  <c r="D361" i="4"/>
  <c r="E361" i="4"/>
  <c r="F361" i="4"/>
  <c r="G361" i="4"/>
  <c r="H361" i="4"/>
  <c r="I361" i="4"/>
  <c r="J361" i="4"/>
  <c r="C362" i="4"/>
  <c r="D362" i="4"/>
  <c r="E362" i="4"/>
  <c r="F362" i="4"/>
  <c r="G362" i="4"/>
  <c r="H362" i="4"/>
  <c r="I362" i="4"/>
  <c r="J362" i="4"/>
  <c r="C363" i="4"/>
  <c r="D363" i="4"/>
  <c r="E363" i="4"/>
  <c r="F363" i="4"/>
  <c r="G363" i="4"/>
  <c r="H363" i="4"/>
  <c r="I363" i="4"/>
  <c r="J363" i="4"/>
  <c r="C364" i="4"/>
  <c r="D364" i="4"/>
  <c r="E364" i="4"/>
  <c r="F364" i="4"/>
  <c r="G364" i="4"/>
  <c r="H364" i="4"/>
  <c r="I364" i="4"/>
  <c r="J364" i="4"/>
  <c r="C365" i="4"/>
  <c r="D365" i="4"/>
  <c r="E365" i="4"/>
  <c r="F365" i="4"/>
  <c r="G365" i="4"/>
  <c r="H365" i="4"/>
  <c r="I365" i="4"/>
  <c r="J365" i="4"/>
  <c r="C366" i="4"/>
  <c r="D366" i="4"/>
  <c r="E366" i="4"/>
  <c r="F366" i="4"/>
  <c r="G366" i="4"/>
  <c r="H366" i="4"/>
  <c r="I366" i="4"/>
  <c r="J366" i="4"/>
  <c r="C367" i="4"/>
  <c r="D367" i="4"/>
  <c r="E367" i="4"/>
  <c r="F367" i="4"/>
  <c r="G367" i="4"/>
  <c r="H367" i="4"/>
  <c r="I367" i="4"/>
  <c r="J367" i="4"/>
  <c r="C368" i="4"/>
  <c r="D368" i="4"/>
  <c r="E368" i="4"/>
  <c r="F368" i="4"/>
  <c r="G368" i="4"/>
  <c r="H368" i="4"/>
  <c r="I368" i="4"/>
  <c r="J368" i="4"/>
  <c r="C369" i="4"/>
  <c r="D369" i="4"/>
  <c r="E369" i="4"/>
  <c r="F369" i="4"/>
  <c r="G369" i="4"/>
  <c r="H369" i="4"/>
  <c r="I369" i="4"/>
  <c r="J369" i="4"/>
  <c r="C370" i="4"/>
  <c r="D370" i="4"/>
  <c r="E370" i="4"/>
  <c r="F370" i="4"/>
  <c r="G370" i="4"/>
  <c r="H370" i="4"/>
  <c r="I370" i="4"/>
  <c r="J370" i="4"/>
  <c r="C371" i="4"/>
  <c r="D371" i="4"/>
  <c r="E371" i="4"/>
  <c r="F371" i="4"/>
  <c r="G371" i="4"/>
  <c r="H371" i="4"/>
  <c r="I371" i="4"/>
  <c r="J371" i="4"/>
  <c r="C372" i="4"/>
  <c r="D372" i="4"/>
  <c r="E372" i="4"/>
  <c r="F372" i="4"/>
  <c r="G372" i="4"/>
  <c r="H372" i="4"/>
  <c r="I372" i="4"/>
  <c r="J372" i="4"/>
  <c r="C373" i="4"/>
  <c r="D373" i="4"/>
  <c r="E373" i="4"/>
  <c r="F373" i="4"/>
  <c r="G373" i="4"/>
  <c r="H373" i="4"/>
  <c r="I373" i="4"/>
  <c r="J373" i="4"/>
  <c r="C374" i="4"/>
  <c r="D374" i="4"/>
  <c r="E374" i="4"/>
  <c r="F374" i="4"/>
  <c r="G374" i="4"/>
  <c r="H374" i="4"/>
  <c r="I374" i="4"/>
  <c r="J374" i="4"/>
  <c r="C375" i="4"/>
  <c r="D375" i="4"/>
  <c r="E375" i="4"/>
  <c r="F375" i="4"/>
  <c r="G375" i="4"/>
  <c r="H375" i="4"/>
  <c r="I375" i="4"/>
  <c r="J375" i="4"/>
  <c r="C376" i="4"/>
  <c r="D376" i="4"/>
  <c r="E376" i="4"/>
  <c r="F376" i="4"/>
  <c r="G376" i="4"/>
  <c r="H376" i="4"/>
  <c r="I376" i="4"/>
  <c r="J376" i="4"/>
  <c r="C377" i="4"/>
  <c r="D377" i="4"/>
  <c r="E377" i="4"/>
  <c r="F377" i="4"/>
  <c r="G377" i="4"/>
  <c r="H377" i="4"/>
  <c r="I377" i="4"/>
  <c r="J377" i="4"/>
  <c r="C378" i="4"/>
  <c r="D378" i="4"/>
  <c r="E378" i="4"/>
  <c r="F378" i="4"/>
  <c r="G378" i="4"/>
  <c r="H378" i="4"/>
  <c r="I378" i="4"/>
  <c r="J378" i="4"/>
  <c r="C379" i="4"/>
  <c r="D379" i="4"/>
  <c r="E379" i="4"/>
  <c r="F379" i="4"/>
  <c r="G379" i="4"/>
  <c r="H379" i="4"/>
  <c r="I379" i="4"/>
  <c r="J379" i="4"/>
  <c r="C380" i="4"/>
  <c r="D380" i="4"/>
  <c r="E380" i="4"/>
  <c r="F380" i="4"/>
  <c r="G380" i="4"/>
  <c r="H380" i="4"/>
  <c r="I380" i="4"/>
  <c r="J380" i="4"/>
  <c r="C381" i="4"/>
  <c r="D381" i="4"/>
  <c r="E381" i="4"/>
  <c r="F381" i="4"/>
  <c r="G381" i="4"/>
  <c r="H381" i="4"/>
  <c r="I381" i="4"/>
  <c r="J381" i="4"/>
  <c r="C382" i="4"/>
  <c r="D382" i="4"/>
  <c r="E382" i="4"/>
  <c r="F382" i="4"/>
  <c r="G382" i="4"/>
  <c r="H382" i="4"/>
  <c r="I382" i="4"/>
  <c r="J382" i="4"/>
  <c r="C383" i="4"/>
  <c r="D383" i="4"/>
  <c r="E383" i="4"/>
  <c r="F383" i="4"/>
  <c r="G383" i="4"/>
  <c r="H383" i="4"/>
  <c r="I383" i="4"/>
  <c r="J383" i="4"/>
  <c r="C384" i="4"/>
  <c r="D384" i="4"/>
  <c r="E384" i="4"/>
  <c r="F384" i="4"/>
  <c r="G384" i="4"/>
  <c r="H384" i="4"/>
  <c r="I384" i="4"/>
  <c r="J384" i="4"/>
  <c r="C385" i="4"/>
  <c r="D385" i="4"/>
  <c r="E385" i="4"/>
  <c r="F385" i="4"/>
  <c r="G385" i="4"/>
  <c r="H385" i="4"/>
  <c r="I385" i="4"/>
  <c r="J385" i="4"/>
  <c r="C386" i="4"/>
  <c r="D386" i="4"/>
  <c r="E386" i="4"/>
  <c r="F386" i="4"/>
  <c r="G386" i="4"/>
  <c r="H386" i="4"/>
  <c r="I386" i="4"/>
  <c r="J386" i="4"/>
  <c r="C387" i="4"/>
  <c r="D387" i="4"/>
  <c r="E387" i="4"/>
  <c r="F387" i="4"/>
  <c r="G387" i="4"/>
  <c r="H387" i="4"/>
  <c r="I387" i="4"/>
  <c r="J387" i="4"/>
  <c r="C388" i="4"/>
  <c r="D388" i="4"/>
  <c r="E388" i="4"/>
  <c r="F388" i="4"/>
  <c r="G388" i="4"/>
  <c r="H388" i="4"/>
  <c r="I388" i="4"/>
  <c r="J388" i="4"/>
  <c r="C389" i="4"/>
  <c r="D389" i="4"/>
  <c r="E389" i="4"/>
  <c r="F389" i="4"/>
  <c r="G389" i="4"/>
  <c r="H389" i="4"/>
  <c r="I389" i="4"/>
  <c r="J389" i="4"/>
  <c r="C390" i="4"/>
  <c r="D390" i="4"/>
  <c r="E390" i="4"/>
  <c r="F390" i="4"/>
  <c r="G390" i="4"/>
  <c r="H390" i="4"/>
  <c r="I390" i="4"/>
  <c r="J390" i="4"/>
  <c r="C391" i="4"/>
  <c r="D391" i="4"/>
  <c r="E391" i="4"/>
  <c r="F391" i="4"/>
  <c r="G391" i="4"/>
  <c r="H391" i="4"/>
  <c r="I391" i="4"/>
  <c r="J391" i="4"/>
  <c r="C392" i="4"/>
  <c r="D392" i="4"/>
  <c r="E392" i="4"/>
  <c r="F392" i="4"/>
  <c r="G392" i="4"/>
  <c r="H392" i="4"/>
  <c r="I392" i="4"/>
  <c r="J392" i="4"/>
  <c r="C393" i="4"/>
  <c r="D393" i="4"/>
  <c r="E393" i="4"/>
  <c r="F393" i="4"/>
  <c r="G393" i="4"/>
  <c r="H393" i="4"/>
  <c r="I393" i="4"/>
  <c r="J393" i="4"/>
  <c r="C394" i="4"/>
  <c r="D394" i="4"/>
  <c r="E394" i="4"/>
  <c r="F394" i="4"/>
  <c r="G394" i="4"/>
  <c r="H394" i="4"/>
  <c r="I394" i="4"/>
  <c r="J394" i="4"/>
  <c r="C395" i="4"/>
  <c r="D395" i="4"/>
  <c r="E395" i="4"/>
  <c r="F395" i="4"/>
  <c r="G395" i="4"/>
  <c r="H395" i="4"/>
  <c r="I395" i="4"/>
  <c r="J395" i="4"/>
  <c r="C396" i="4"/>
  <c r="D396" i="4"/>
  <c r="E396" i="4"/>
  <c r="F396" i="4"/>
  <c r="G396" i="4"/>
  <c r="H396" i="4"/>
  <c r="I396" i="4"/>
  <c r="J396" i="4"/>
  <c r="C397" i="4"/>
  <c r="D397" i="4"/>
  <c r="E397" i="4"/>
  <c r="F397" i="4"/>
  <c r="G397" i="4"/>
  <c r="H397" i="4"/>
  <c r="I397" i="4"/>
  <c r="J397" i="4"/>
  <c r="C398" i="4"/>
  <c r="D398" i="4"/>
  <c r="E398" i="4"/>
  <c r="F398" i="4"/>
  <c r="G398" i="4"/>
  <c r="H398" i="4"/>
  <c r="I398" i="4"/>
  <c r="J398" i="4"/>
  <c r="C399" i="4"/>
  <c r="D399" i="4"/>
  <c r="E399" i="4"/>
  <c r="F399" i="4"/>
  <c r="G399" i="4"/>
  <c r="H399" i="4"/>
  <c r="I399" i="4"/>
  <c r="J399" i="4"/>
  <c r="C400" i="4"/>
  <c r="D400" i="4"/>
  <c r="E400" i="4"/>
  <c r="F400" i="4"/>
  <c r="G400" i="4"/>
  <c r="H400" i="4"/>
  <c r="I400" i="4"/>
  <c r="J400" i="4"/>
  <c r="C401" i="4"/>
  <c r="D401" i="4"/>
  <c r="E401" i="4"/>
  <c r="F401" i="4"/>
  <c r="G401" i="4"/>
  <c r="H401" i="4"/>
  <c r="I401" i="4"/>
  <c r="J401" i="4"/>
  <c r="C402" i="4"/>
  <c r="D402" i="4"/>
  <c r="E402" i="4"/>
  <c r="F402" i="4"/>
  <c r="G402" i="4"/>
  <c r="H402" i="4"/>
  <c r="I402" i="4"/>
  <c r="J402" i="4"/>
  <c r="C403" i="4"/>
  <c r="D403" i="4"/>
  <c r="E403" i="4"/>
  <c r="F403" i="4"/>
  <c r="G403" i="4"/>
  <c r="H403" i="4"/>
  <c r="I403" i="4"/>
  <c r="J403" i="4"/>
  <c r="C404" i="4"/>
  <c r="D404" i="4"/>
  <c r="E404" i="4"/>
  <c r="F404" i="4"/>
  <c r="G404" i="4"/>
  <c r="H404" i="4"/>
  <c r="I404" i="4"/>
  <c r="J404" i="4"/>
  <c r="C405" i="4"/>
  <c r="D405" i="4"/>
  <c r="E405" i="4"/>
  <c r="F405" i="4"/>
  <c r="G405" i="4"/>
  <c r="H405" i="4"/>
  <c r="I405" i="4"/>
  <c r="J405" i="4"/>
  <c r="C406" i="4"/>
  <c r="D406" i="4"/>
  <c r="E406" i="4"/>
  <c r="F406" i="4"/>
  <c r="G406" i="4"/>
  <c r="H406" i="4"/>
  <c r="I406" i="4"/>
  <c r="J406" i="4"/>
  <c r="C407" i="4"/>
  <c r="D407" i="4"/>
  <c r="E407" i="4"/>
  <c r="F407" i="4"/>
  <c r="G407" i="4"/>
  <c r="H407" i="4"/>
  <c r="I407" i="4"/>
  <c r="J407" i="4"/>
  <c r="C408" i="4"/>
  <c r="D408" i="4"/>
  <c r="E408" i="4"/>
  <c r="F408" i="4"/>
  <c r="G408" i="4"/>
  <c r="H408" i="4"/>
  <c r="I408" i="4"/>
  <c r="J408" i="4"/>
  <c r="C409" i="4"/>
  <c r="D409" i="4"/>
  <c r="E409" i="4"/>
  <c r="F409" i="4"/>
  <c r="G409" i="4"/>
  <c r="H409" i="4"/>
  <c r="I409" i="4"/>
  <c r="J409" i="4"/>
  <c r="C410" i="4"/>
  <c r="D410" i="4"/>
  <c r="E410" i="4"/>
  <c r="F410" i="4"/>
  <c r="G410" i="4"/>
  <c r="H410" i="4"/>
  <c r="I410" i="4"/>
  <c r="J410" i="4"/>
  <c r="C411" i="4"/>
  <c r="D411" i="4"/>
  <c r="E411" i="4"/>
  <c r="F411" i="4"/>
  <c r="G411" i="4"/>
  <c r="H411" i="4"/>
  <c r="I411" i="4"/>
  <c r="J411" i="4"/>
  <c r="C412" i="4"/>
  <c r="D412" i="4"/>
  <c r="E412" i="4"/>
  <c r="F412" i="4"/>
  <c r="G412" i="4"/>
  <c r="H412" i="4"/>
  <c r="I412" i="4"/>
  <c r="J412" i="4"/>
  <c r="C413" i="4"/>
  <c r="D413" i="4"/>
  <c r="E413" i="4"/>
  <c r="F413" i="4"/>
  <c r="G413" i="4"/>
  <c r="H413" i="4"/>
  <c r="I413" i="4"/>
  <c r="J413" i="4"/>
  <c r="C414" i="4"/>
  <c r="D414" i="4"/>
  <c r="E414" i="4"/>
  <c r="F414" i="4"/>
  <c r="G414" i="4"/>
  <c r="H414" i="4"/>
  <c r="I414" i="4"/>
  <c r="J414" i="4"/>
  <c r="C415" i="4"/>
  <c r="D415" i="4"/>
  <c r="E415" i="4"/>
  <c r="F415" i="4"/>
  <c r="G415" i="4"/>
  <c r="H415" i="4"/>
  <c r="I415" i="4"/>
  <c r="J415" i="4"/>
  <c r="C416" i="4"/>
  <c r="D416" i="4"/>
  <c r="E416" i="4"/>
  <c r="F416" i="4"/>
  <c r="G416" i="4"/>
  <c r="H416" i="4"/>
  <c r="I416" i="4"/>
  <c r="J416" i="4"/>
  <c r="C417" i="4"/>
  <c r="D417" i="4"/>
  <c r="E417" i="4"/>
  <c r="F417" i="4"/>
  <c r="G417" i="4"/>
  <c r="H417" i="4"/>
  <c r="I417" i="4"/>
  <c r="J417" i="4"/>
  <c r="C418" i="4"/>
  <c r="D418" i="4"/>
  <c r="E418" i="4"/>
  <c r="F418" i="4"/>
  <c r="G418" i="4"/>
  <c r="H418" i="4"/>
  <c r="I418" i="4"/>
  <c r="J418" i="4"/>
  <c r="C419" i="4"/>
  <c r="D419" i="4"/>
  <c r="E419" i="4"/>
  <c r="F419" i="4"/>
  <c r="G419" i="4"/>
  <c r="H419" i="4"/>
  <c r="I419" i="4"/>
  <c r="J419" i="4"/>
  <c r="C420" i="4"/>
  <c r="D420" i="4"/>
  <c r="E420" i="4"/>
  <c r="F420" i="4"/>
  <c r="G420" i="4"/>
  <c r="H420" i="4"/>
  <c r="I420" i="4"/>
  <c r="J420" i="4"/>
  <c r="C421" i="4"/>
  <c r="D421" i="4"/>
  <c r="E421" i="4"/>
  <c r="F421" i="4"/>
  <c r="G421" i="4"/>
  <c r="H421" i="4"/>
  <c r="I421" i="4"/>
  <c r="J421" i="4"/>
  <c r="C422" i="4"/>
  <c r="D422" i="4"/>
  <c r="E422" i="4"/>
  <c r="F422" i="4"/>
  <c r="G422" i="4"/>
  <c r="H422" i="4"/>
  <c r="I422" i="4"/>
  <c r="J422" i="4"/>
  <c r="C423" i="4"/>
  <c r="D423" i="4"/>
  <c r="E423" i="4"/>
  <c r="F423" i="4"/>
  <c r="G423" i="4"/>
  <c r="H423" i="4"/>
  <c r="I423" i="4"/>
  <c r="J423" i="4"/>
  <c r="C424" i="4"/>
  <c r="D424" i="4"/>
  <c r="E424" i="4"/>
  <c r="F424" i="4"/>
  <c r="G424" i="4"/>
  <c r="H424" i="4"/>
  <c r="I424" i="4"/>
  <c r="J424" i="4"/>
  <c r="C425" i="4"/>
  <c r="D425" i="4"/>
  <c r="E425" i="4"/>
  <c r="F425" i="4"/>
  <c r="G425" i="4"/>
  <c r="H425" i="4"/>
  <c r="I425" i="4"/>
  <c r="J425" i="4"/>
  <c r="C426" i="4"/>
  <c r="D426" i="4"/>
  <c r="E426" i="4"/>
  <c r="F426" i="4"/>
  <c r="G426" i="4"/>
  <c r="H426" i="4"/>
  <c r="I426" i="4"/>
  <c r="J426" i="4"/>
  <c r="C427" i="4"/>
  <c r="D427" i="4"/>
  <c r="E427" i="4"/>
  <c r="F427" i="4"/>
  <c r="G427" i="4"/>
  <c r="H427" i="4"/>
  <c r="I427" i="4"/>
  <c r="J427" i="4"/>
  <c r="C428" i="4"/>
  <c r="D428" i="4"/>
  <c r="E428" i="4"/>
  <c r="F428" i="4"/>
  <c r="G428" i="4"/>
  <c r="H428" i="4"/>
  <c r="I428" i="4"/>
  <c r="J428" i="4"/>
  <c r="C429" i="4"/>
  <c r="D429" i="4"/>
  <c r="E429" i="4"/>
  <c r="F429" i="4"/>
  <c r="G429" i="4"/>
  <c r="H429" i="4"/>
  <c r="I429" i="4"/>
  <c r="J429" i="4"/>
  <c r="C430" i="4"/>
  <c r="D430" i="4"/>
  <c r="E430" i="4"/>
  <c r="F430" i="4"/>
  <c r="G430" i="4"/>
  <c r="H430" i="4"/>
  <c r="I430" i="4"/>
  <c r="J430" i="4"/>
  <c r="C431" i="4"/>
  <c r="D431" i="4"/>
  <c r="E431" i="4"/>
  <c r="F431" i="4"/>
  <c r="G431" i="4"/>
  <c r="H431" i="4"/>
  <c r="I431" i="4"/>
  <c r="J431" i="4"/>
  <c r="C432" i="4"/>
  <c r="D432" i="4"/>
  <c r="E432" i="4"/>
  <c r="F432" i="4"/>
  <c r="G432" i="4"/>
  <c r="H432" i="4"/>
  <c r="I432" i="4"/>
  <c r="J432" i="4"/>
  <c r="C433" i="4"/>
  <c r="D433" i="4"/>
  <c r="E433" i="4"/>
  <c r="F433" i="4"/>
  <c r="G433" i="4"/>
  <c r="H433" i="4"/>
  <c r="I433" i="4"/>
  <c r="J433" i="4"/>
  <c r="C434" i="4"/>
  <c r="D434" i="4"/>
  <c r="E434" i="4"/>
  <c r="F434" i="4"/>
  <c r="G434" i="4"/>
  <c r="H434" i="4"/>
  <c r="I434" i="4"/>
  <c r="J434" i="4"/>
  <c r="C435" i="4"/>
  <c r="D435" i="4"/>
  <c r="E435" i="4"/>
  <c r="F435" i="4"/>
  <c r="G435" i="4"/>
  <c r="H435" i="4"/>
  <c r="I435" i="4"/>
  <c r="J435" i="4"/>
  <c r="C436" i="4"/>
  <c r="D436" i="4"/>
  <c r="E436" i="4"/>
  <c r="F436" i="4"/>
  <c r="G436" i="4"/>
  <c r="H436" i="4"/>
  <c r="I436" i="4"/>
  <c r="J436" i="4"/>
  <c r="C437" i="4"/>
  <c r="D437" i="4"/>
  <c r="E437" i="4"/>
  <c r="F437" i="4"/>
  <c r="G437" i="4"/>
  <c r="H437" i="4"/>
  <c r="I437" i="4"/>
  <c r="J437" i="4"/>
  <c r="C438" i="4"/>
  <c r="D438" i="4"/>
  <c r="E438" i="4"/>
  <c r="F438" i="4"/>
  <c r="G438" i="4"/>
  <c r="H438" i="4"/>
  <c r="I438" i="4"/>
  <c r="J438" i="4"/>
  <c r="C439" i="4"/>
  <c r="D439" i="4"/>
  <c r="E439" i="4"/>
  <c r="F439" i="4"/>
  <c r="G439" i="4"/>
  <c r="H439" i="4"/>
  <c r="I439" i="4"/>
  <c r="J439" i="4"/>
  <c r="C440" i="4"/>
  <c r="D440" i="4"/>
  <c r="E440" i="4"/>
  <c r="F440" i="4"/>
  <c r="G440" i="4"/>
  <c r="H440" i="4"/>
  <c r="I440" i="4"/>
  <c r="J440" i="4"/>
  <c r="C441" i="4"/>
  <c r="D441" i="4"/>
  <c r="E441" i="4"/>
  <c r="F441" i="4"/>
  <c r="G441" i="4"/>
  <c r="H441" i="4"/>
  <c r="I441" i="4"/>
  <c r="J441" i="4"/>
  <c r="C442" i="4"/>
  <c r="D442" i="4"/>
  <c r="E442" i="4"/>
  <c r="F442" i="4"/>
  <c r="G442" i="4"/>
  <c r="H442" i="4"/>
  <c r="I442" i="4"/>
  <c r="J442" i="4"/>
  <c r="C443" i="4"/>
  <c r="D443" i="4"/>
  <c r="E443" i="4"/>
  <c r="F443" i="4"/>
  <c r="G443" i="4"/>
  <c r="H443" i="4"/>
  <c r="I443" i="4"/>
  <c r="J443" i="4"/>
  <c r="C444" i="4"/>
  <c r="D444" i="4"/>
  <c r="E444" i="4"/>
  <c r="F444" i="4"/>
  <c r="G444" i="4"/>
  <c r="H444" i="4"/>
  <c r="I444" i="4"/>
  <c r="J444" i="4"/>
  <c r="C445" i="4"/>
  <c r="D445" i="4"/>
  <c r="E445" i="4"/>
  <c r="F445" i="4"/>
  <c r="G445" i="4"/>
  <c r="H445" i="4"/>
  <c r="I445" i="4"/>
  <c r="J445" i="4"/>
  <c r="C446" i="4"/>
  <c r="D446" i="4"/>
  <c r="E446" i="4"/>
  <c r="F446" i="4"/>
  <c r="G446" i="4"/>
  <c r="H446" i="4"/>
  <c r="I446" i="4"/>
  <c r="J446" i="4"/>
  <c r="C447" i="4"/>
  <c r="D447" i="4"/>
  <c r="E447" i="4"/>
  <c r="F447" i="4"/>
  <c r="G447" i="4"/>
  <c r="H447" i="4"/>
  <c r="I447" i="4"/>
  <c r="J447" i="4"/>
  <c r="C448" i="4"/>
  <c r="D448" i="4"/>
  <c r="E448" i="4"/>
  <c r="F448" i="4"/>
  <c r="G448" i="4"/>
  <c r="H448" i="4"/>
  <c r="I448" i="4"/>
  <c r="J448" i="4"/>
  <c r="C449" i="4"/>
  <c r="D449" i="4"/>
  <c r="E449" i="4"/>
  <c r="F449" i="4"/>
  <c r="G449" i="4"/>
  <c r="H449" i="4"/>
  <c r="I449" i="4"/>
  <c r="J449" i="4"/>
  <c r="C450" i="4"/>
  <c r="D450" i="4"/>
  <c r="E450" i="4"/>
  <c r="F450" i="4"/>
  <c r="G450" i="4"/>
  <c r="H450" i="4"/>
  <c r="I450" i="4"/>
  <c r="J450" i="4"/>
  <c r="C451" i="4"/>
  <c r="D451" i="4"/>
  <c r="E451" i="4"/>
  <c r="F451" i="4"/>
  <c r="G451" i="4"/>
  <c r="H451" i="4"/>
  <c r="I451" i="4"/>
  <c r="J451" i="4"/>
  <c r="C452" i="4"/>
  <c r="D452" i="4"/>
  <c r="E452" i="4"/>
  <c r="F452" i="4"/>
  <c r="G452" i="4"/>
  <c r="H452" i="4"/>
  <c r="I452" i="4"/>
  <c r="J452" i="4"/>
  <c r="C453" i="4"/>
  <c r="D453" i="4"/>
  <c r="E453" i="4"/>
  <c r="F453" i="4"/>
  <c r="G453" i="4"/>
  <c r="H453" i="4"/>
  <c r="I453" i="4"/>
  <c r="J453" i="4"/>
  <c r="C454" i="4"/>
  <c r="D454" i="4"/>
  <c r="E454" i="4"/>
  <c r="F454" i="4"/>
  <c r="G454" i="4"/>
  <c r="H454" i="4"/>
  <c r="I454" i="4"/>
  <c r="J454" i="4"/>
  <c r="C455" i="4"/>
  <c r="D455" i="4"/>
  <c r="E455" i="4"/>
  <c r="F455" i="4"/>
  <c r="G455" i="4"/>
  <c r="H455" i="4"/>
  <c r="I455" i="4"/>
  <c r="J455" i="4"/>
  <c r="C456" i="4"/>
  <c r="D456" i="4"/>
  <c r="E456" i="4"/>
  <c r="F456" i="4"/>
  <c r="G456" i="4"/>
  <c r="H456" i="4"/>
  <c r="I456" i="4"/>
  <c r="J456" i="4"/>
  <c r="C457" i="4"/>
  <c r="D457" i="4"/>
  <c r="E457" i="4"/>
  <c r="F457" i="4"/>
  <c r="G457" i="4"/>
  <c r="H457" i="4"/>
  <c r="I457" i="4"/>
  <c r="J457" i="4"/>
  <c r="C458" i="4"/>
  <c r="D458" i="4"/>
  <c r="E458" i="4"/>
  <c r="F458" i="4"/>
  <c r="G458" i="4"/>
  <c r="H458" i="4"/>
  <c r="I458" i="4"/>
  <c r="J458" i="4"/>
  <c r="C459" i="4"/>
  <c r="D459" i="4"/>
  <c r="E459" i="4"/>
  <c r="F459" i="4"/>
  <c r="G459" i="4"/>
  <c r="H459" i="4"/>
  <c r="I459" i="4"/>
  <c r="J459" i="4"/>
  <c r="C460" i="4"/>
  <c r="D460" i="4"/>
  <c r="E460" i="4"/>
  <c r="F460" i="4"/>
  <c r="G460" i="4"/>
  <c r="H460" i="4"/>
  <c r="I460" i="4"/>
  <c r="J460" i="4"/>
  <c r="C461" i="4"/>
  <c r="D461" i="4"/>
  <c r="E461" i="4"/>
  <c r="F461" i="4"/>
  <c r="G461" i="4"/>
  <c r="H461" i="4"/>
  <c r="I461" i="4"/>
  <c r="J461" i="4"/>
  <c r="C462" i="4"/>
  <c r="D462" i="4"/>
  <c r="E462" i="4"/>
  <c r="F462" i="4"/>
  <c r="G462" i="4"/>
  <c r="H462" i="4"/>
  <c r="I462" i="4"/>
  <c r="J462" i="4"/>
  <c r="C463" i="4"/>
  <c r="D463" i="4"/>
  <c r="E463" i="4"/>
  <c r="F463" i="4"/>
  <c r="G463" i="4"/>
  <c r="H463" i="4"/>
  <c r="I463" i="4"/>
  <c r="J463" i="4"/>
  <c r="C464" i="4"/>
  <c r="D464" i="4"/>
  <c r="E464" i="4"/>
  <c r="F464" i="4"/>
  <c r="G464" i="4"/>
  <c r="H464" i="4"/>
  <c r="I464" i="4"/>
  <c r="J464" i="4"/>
  <c r="C465" i="4"/>
  <c r="D465" i="4"/>
  <c r="E465" i="4"/>
  <c r="F465" i="4"/>
  <c r="G465" i="4"/>
  <c r="H465" i="4"/>
  <c r="I465" i="4"/>
  <c r="J465" i="4"/>
  <c r="C466" i="4"/>
  <c r="D466" i="4"/>
  <c r="E466" i="4"/>
  <c r="F466" i="4"/>
  <c r="G466" i="4"/>
  <c r="H466" i="4"/>
  <c r="I466" i="4"/>
  <c r="J466" i="4"/>
  <c r="C467" i="4"/>
  <c r="D467" i="4"/>
  <c r="E467" i="4"/>
  <c r="F467" i="4"/>
  <c r="G467" i="4"/>
  <c r="H467" i="4"/>
  <c r="I467" i="4"/>
  <c r="J467" i="4"/>
  <c r="C468" i="4"/>
  <c r="D468" i="4"/>
  <c r="E468" i="4"/>
  <c r="F468" i="4"/>
  <c r="G468" i="4"/>
  <c r="H468" i="4"/>
  <c r="I468" i="4"/>
  <c r="J468" i="4"/>
  <c r="C469" i="4"/>
  <c r="D469" i="4"/>
  <c r="E469" i="4"/>
  <c r="F469" i="4"/>
  <c r="G469" i="4"/>
  <c r="H469" i="4"/>
  <c r="I469" i="4"/>
  <c r="J469" i="4"/>
  <c r="C470" i="4"/>
  <c r="D470" i="4"/>
  <c r="E470" i="4"/>
  <c r="F470" i="4"/>
  <c r="G470" i="4"/>
  <c r="H470" i="4"/>
  <c r="I470" i="4"/>
  <c r="J470" i="4"/>
  <c r="C471" i="4"/>
  <c r="D471" i="4"/>
  <c r="E471" i="4"/>
  <c r="F471" i="4"/>
  <c r="G471" i="4"/>
  <c r="H471" i="4"/>
  <c r="I471" i="4"/>
  <c r="J471" i="4"/>
  <c r="C472" i="4"/>
  <c r="D472" i="4"/>
  <c r="E472" i="4"/>
  <c r="F472" i="4"/>
  <c r="G472" i="4"/>
  <c r="H472" i="4"/>
  <c r="I472" i="4"/>
  <c r="J472" i="4"/>
  <c r="C473" i="4"/>
  <c r="D473" i="4"/>
  <c r="E473" i="4"/>
  <c r="F473" i="4"/>
  <c r="G473" i="4"/>
  <c r="H473" i="4"/>
  <c r="I473" i="4"/>
  <c r="J473" i="4"/>
  <c r="C474" i="4"/>
  <c r="D474" i="4"/>
  <c r="E474" i="4"/>
  <c r="F474" i="4"/>
  <c r="G474" i="4"/>
  <c r="H474" i="4"/>
  <c r="I474" i="4"/>
  <c r="J474" i="4"/>
  <c r="C475" i="4"/>
  <c r="D475" i="4"/>
  <c r="E475" i="4"/>
  <c r="F475" i="4"/>
  <c r="G475" i="4"/>
  <c r="H475" i="4"/>
  <c r="I475" i="4"/>
  <c r="J475" i="4"/>
  <c r="C476" i="4"/>
  <c r="D476" i="4"/>
  <c r="E476" i="4"/>
  <c r="F476" i="4"/>
  <c r="G476" i="4"/>
  <c r="H476" i="4"/>
  <c r="I476" i="4"/>
  <c r="J476" i="4"/>
  <c r="C477" i="4"/>
  <c r="D477" i="4"/>
  <c r="E477" i="4"/>
  <c r="F477" i="4"/>
  <c r="G477" i="4"/>
  <c r="H477" i="4"/>
  <c r="I477" i="4"/>
  <c r="J477" i="4"/>
  <c r="C478" i="4"/>
  <c r="D478" i="4"/>
  <c r="E478" i="4"/>
  <c r="F478" i="4"/>
  <c r="G478" i="4"/>
  <c r="H478" i="4"/>
  <c r="I478" i="4"/>
  <c r="J478" i="4"/>
  <c r="C479" i="4"/>
  <c r="D479" i="4"/>
  <c r="E479" i="4"/>
  <c r="F479" i="4"/>
  <c r="G479" i="4"/>
  <c r="H479" i="4"/>
  <c r="I479" i="4"/>
  <c r="J479" i="4"/>
  <c r="C480" i="4"/>
  <c r="D480" i="4"/>
  <c r="E480" i="4"/>
  <c r="F480" i="4"/>
  <c r="G480" i="4"/>
  <c r="H480" i="4"/>
  <c r="I480" i="4"/>
  <c r="J480" i="4"/>
  <c r="C481" i="4"/>
  <c r="D481" i="4"/>
  <c r="E481" i="4"/>
  <c r="F481" i="4"/>
  <c r="G481" i="4"/>
  <c r="H481" i="4"/>
  <c r="I481" i="4"/>
  <c r="J481" i="4"/>
  <c r="C482" i="4"/>
  <c r="D482" i="4"/>
  <c r="E482" i="4"/>
  <c r="F482" i="4"/>
  <c r="G482" i="4"/>
  <c r="H482" i="4"/>
  <c r="I482" i="4"/>
  <c r="J482" i="4"/>
  <c r="C483" i="4"/>
  <c r="D483" i="4"/>
  <c r="E483" i="4"/>
  <c r="F483" i="4"/>
  <c r="G483" i="4"/>
  <c r="H483" i="4"/>
  <c r="I483" i="4"/>
  <c r="J483" i="4"/>
  <c r="C484" i="4"/>
  <c r="D484" i="4"/>
  <c r="E484" i="4"/>
  <c r="F484" i="4"/>
  <c r="G484" i="4"/>
  <c r="H484" i="4"/>
  <c r="I484" i="4"/>
  <c r="J484" i="4"/>
  <c r="C485" i="4"/>
  <c r="D485" i="4"/>
  <c r="E485" i="4"/>
  <c r="F485" i="4"/>
  <c r="G485" i="4"/>
  <c r="H485" i="4"/>
  <c r="I485" i="4"/>
  <c r="J485" i="4"/>
  <c r="C486" i="4"/>
  <c r="D486" i="4"/>
  <c r="E486" i="4"/>
  <c r="F486" i="4"/>
  <c r="G486" i="4"/>
  <c r="H486" i="4"/>
  <c r="I486" i="4"/>
  <c r="J486" i="4"/>
  <c r="C487" i="4"/>
  <c r="D487" i="4"/>
  <c r="E487" i="4"/>
  <c r="F487" i="4"/>
  <c r="G487" i="4"/>
  <c r="H487" i="4"/>
  <c r="I487" i="4"/>
  <c r="J487" i="4"/>
  <c r="C488" i="4"/>
  <c r="D488" i="4"/>
  <c r="E488" i="4"/>
  <c r="F488" i="4"/>
  <c r="G488" i="4"/>
  <c r="H488" i="4"/>
  <c r="I488" i="4"/>
  <c r="J488" i="4"/>
  <c r="C489" i="4"/>
  <c r="D489" i="4"/>
  <c r="E489" i="4"/>
  <c r="F489" i="4"/>
  <c r="G489" i="4"/>
  <c r="H489" i="4"/>
  <c r="I489" i="4"/>
  <c r="J489" i="4"/>
  <c r="C490" i="4"/>
  <c r="D490" i="4"/>
  <c r="E490" i="4"/>
  <c r="F490" i="4"/>
  <c r="G490" i="4"/>
  <c r="H490" i="4"/>
  <c r="I490" i="4"/>
  <c r="J490" i="4"/>
  <c r="C491" i="4"/>
  <c r="D491" i="4"/>
  <c r="E491" i="4"/>
  <c r="F491" i="4"/>
  <c r="G491" i="4"/>
  <c r="H491" i="4"/>
  <c r="I491" i="4"/>
  <c r="J491" i="4"/>
  <c r="C492" i="4"/>
  <c r="D492" i="4"/>
  <c r="E492" i="4"/>
  <c r="F492" i="4"/>
  <c r="G492" i="4"/>
  <c r="H492" i="4"/>
  <c r="I492" i="4"/>
  <c r="J492" i="4"/>
  <c r="C493" i="4"/>
  <c r="D493" i="4"/>
  <c r="E493" i="4"/>
  <c r="F493" i="4"/>
  <c r="G493" i="4"/>
  <c r="H493" i="4"/>
  <c r="I493" i="4"/>
  <c r="J493" i="4"/>
  <c r="C494" i="4"/>
  <c r="D494" i="4"/>
  <c r="E494" i="4"/>
  <c r="F494" i="4"/>
  <c r="G494" i="4"/>
  <c r="H494" i="4"/>
  <c r="I494" i="4"/>
  <c r="J494" i="4"/>
  <c r="C495" i="4"/>
  <c r="D495" i="4"/>
  <c r="E495" i="4"/>
  <c r="F495" i="4"/>
  <c r="G495" i="4"/>
  <c r="H495" i="4"/>
  <c r="I495" i="4"/>
  <c r="J495" i="4"/>
  <c r="C496" i="4"/>
  <c r="D496" i="4"/>
  <c r="E496" i="4"/>
  <c r="F496" i="4"/>
  <c r="G496" i="4"/>
  <c r="H496" i="4"/>
  <c r="I496" i="4"/>
  <c r="J496" i="4"/>
  <c r="C497" i="4"/>
  <c r="D497" i="4"/>
  <c r="E497" i="4"/>
  <c r="F497" i="4"/>
  <c r="G497" i="4"/>
  <c r="H497" i="4"/>
  <c r="I497" i="4"/>
  <c r="J497" i="4"/>
  <c r="C498" i="4"/>
  <c r="D498" i="4"/>
  <c r="E498" i="4"/>
  <c r="F498" i="4"/>
  <c r="G498" i="4"/>
  <c r="H498" i="4"/>
  <c r="I498" i="4"/>
  <c r="J498" i="4"/>
  <c r="C499" i="4"/>
  <c r="D499" i="4"/>
  <c r="E499" i="4"/>
  <c r="F499" i="4"/>
  <c r="G499" i="4"/>
  <c r="H499" i="4"/>
  <c r="I499" i="4"/>
  <c r="J499" i="4"/>
  <c r="C500" i="4"/>
  <c r="D500" i="4"/>
  <c r="E500" i="4"/>
  <c r="F500" i="4"/>
  <c r="G500" i="4"/>
  <c r="H500" i="4"/>
  <c r="I500" i="4"/>
  <c r="J500" i="4"/>
  <c r="C501" i="4"/>
  <c r="D501" i="4"/>
  <c r="E501" i="4"/>
  <c r="F501" i="4"/>
  <c r="G501" i="4"/>
  <c r="H501" i="4"/>
  <c r="I501" i="4"/>
  <c r="J501" i="4"/>
  <c r="C502" i="4"/>
  <c r="D502" i="4"/>
  <c r="E502" i="4"/>
  <c r="F502" i="4"/>
  <c r="G502" i="4"/>
  <c r="H502" i="4"/>
  <c r="I502" i="4"/>
  <c r="J502" i="4"/>
  <c r="C503" i="4"/>
  <c r="D503" i="4"/>
  <c r="E503" i="4"/>
  <c r="F503" i="4"/>
  <c r="G503" i="4"/>
  <c r="H503" i="4"/>
  <c r="I503" i="4"/>
  <c r="J503" i="4"/>
  <c r="C504" i="4"/>
  <c r="D504" i="4"/>
  <c r="E504" i="4"/>
  <c r="F504" i="4"/>
  <c r="G504" i="4"/>
  <c r="H504" i="4"/>
  <c r="I504" i="4"/>
  <c r="J504" i="4"/>
  <c r="C505" i="4"/>
  <c r="D505" i="4"/>
  <c r="E505" i="4"/>
  <c r="F505" i="4"/>
  <c r="G505" i="4"/>
  <c r="H505" i="4"/>
  <c r="I505" i="4"/>
  <c r="J505" i="4"/>
  <c r="C506" i="4"/>
  <c r="D506" i="4"/>
  <c r="E506" i="4"/>
  <c r="F506" i="4"/>
  <c r="G506" i="4"/>
  <c r="H506" i="4"/>
  <c r="I506" i="4"/>
  <c r="J506" i="4"/>
  <c r="C507" i="4"/>
  <c r="D507" i="4"/>
  <c r="E507" i="4"/>
  <c r="F507" i="4"/>
  <c r="G507" i="4"/>
  <c r="H507" i="4"/>
  <c r="I507" i="4"/>
  <c r="J507" i="4"/>
  <c r="C508" i="4"/>
  <c r="D508" i="4"/>
  <c r="E508" i="4"/>
  <c r="F508" i="4"/>
  <c r="G508" i="4"/>
  <c r="H508" i="4"/>
  <c r="I508" i="4"/>
  <c r="J508" i="4"/>
  <c r="C509" i="4"/>
  <c r="D509" i="4"/>
  <c r="E509" i="4"/>
  <c r="F509" i="4"/>
  <c r="G509" i="4"/>
  <c r="H509" i="4"/>
  <c r="I509" i="4"/>
  <c r="J509" i="4"/>
  <c r="C510" i="4"/>
  <c r="D510" i="4"/>
  <c r="E510" i="4"/>
  <c r="F510" i="4"/>
  <c r="G510" i="4"/>
  <c r="H510" i="4"/>
  <c r="I510" i="4"/>
  <c r="J510" i="4"/>
  <c r="C511" i="4"/>
  <c r="D511" i="4"/>
  <c r="E511" i="4"/>
  <c r="F511" i="4"/>
  <c r="G511" i="4"/>
  <c r="H511" i="4"/>
  <c r="I511" i="4"/>
  <c r="J511" i="4"/>
  <c r="C512" i="4"/>
  <c r="D512" i="4"/>
  <c r="E512" i="4"/>
  <c r="F512" i="4"/>
  <c r="G512" i="4"/>
  <c r="H512" i="4"/>
  <c r="I512" i="4"/>
  <c r="J512" i="4"/>
  <c r="C513" i="4"/>
  <c r="D513" i="4"/>
  <c r="E513" i="4"/>
  <c r="F513" i="4"/>
  <c r="G513" i="4"/>
  <c r="H513" i="4"/>
  <c r="I513" i="4"/>
  <c r="J513" i="4"/>
  <c r="C514" i="4"/>
  <c r="D514" i="4"/>
  <c r="E514" i="4"/>
  <c r="F514" i="4"/>
  <c r="G514" i="4"/>
  <c r="H514" i="4"/>
  <c r="I514" i="4"/>
  <c r="J514" i="4"/>
  <c r="C515" i="4"/>
  <c r="D515" i="4"/>
  <c r="E515" i="4"/>
  <c r="F515" i="4"/>
  <c r="G515" i="4"/>
  <c r="H515" i="4"/>
  <c r="I515" i="4"/>
  <c r="J515" i="4"/>
  <c r="C516" i="4"/>
  <c r="D516" i="4"/>
  <c r="E516" i="4"/>
  <c r="F516" i="4"/>
  <c r="G516" i="4"/>
  <c r="H516" i="4"/>
  <c r="I516" i="4"/>
  <c r="J516" i="4"/>
  <c r="C517" i="4"/>
  <c r="D517" i="4"/>
  <c r="E517" i="4"/>
  <c r="F517" i="4"/>
  <c r="G517" i="4"/>
  <c r="H517" i="4"/>
  <c r="I517" i="4"/>
  <c r="J517" i="4"/>
  <c r="C518" i="4"/>
  <c r="D518" i="4"/>
  <c r="E518" i="4"/>
  <c r="F518" i="4"/>
  <c r="G518" i="4"/>
  <c r="H518" i="4"/>
  <c r="I518" i="4"/>
  <c r="J518" i="4"/>
  <c r="C519" i="4"/>
  <c r="D519" i="4"/>
  <c r="E519" i="4"/>
  <c r="F519" i="4"/>
  <c r="G519" i="4"/>
  <c r="H519" i="4"/>
  <c r="I519" i="4"/>
  <c r="J519" i="4"/>
  <c r="C520" i="4"/>
  <c r="D520" i="4"/>
  <c r="E520" i="4"/>
  <c r="F520" i="4"/>
  <c r="G520" i="4"/>
  <c r="H520" i="4"/>
  <c r="I520" i="4"/>
  <c r="J520" i="4"/>
  <c r="C521" i="4"/>
  <c r="D521" i="4"/>
  <c r="E521" i="4"/>
  <c r="F521" i="4"/>
  <c r="G521" i="4"/>
  <c r="H521" i="4"/>
  <c r="I521" i="4"/>
  <c r="J521" i="4"/>
  <c r="C522" i="4"/>
  <c r="D522" i="4"/>
  <c r="E522" i="4"/>
  <c r="F522" i="4"/>
  <c r="G522" i="4"/>
  <c r="H522" i="4"/>
  <c r="I522" i="4"/>
  <c r="J522" i="4"/>
  <c r="C523" i="4"/>
  <c r="D523" i="4"/>
  <c r="E523" i="4"/>
  <c r="F523" i="4"/>
  <c r="G523" i="4"/>
  <c r="H523" i="4"/>
  <c r="I523" i="4"/>
  <c r="J523" i="4"/>
  <c r="C524" i="4"/>
  <c r="D524" i="4"/>
  <c r="E524" i="4"/>
  <c r="F524" i="4"/>
  <c r="G524" i="4"/>
  <c r="H524" i="4"/>
  <c r="I524" i="4"/>
  <c r="J524" i="4"/>
  <c r="C525" i="4"/>
  <c r="D525" i="4"/>
  <c r="E525" i="4"/>
  <c r="F525" i="4"/>
  <c r="G525" i="4"/>
  <c r="H525" i="4"/>
  <c r="I525" i="4"/>
  <c r="J525" i="4"/>
  <c r="C526" i="4"/>
  <c r="D526" i="4"/>
  <c r="E526" i="4"/>
  <c r="F526" i="4"/>
  <c r="G526" i="4"/>
  <c r="H526" i="4"/>
  <c r="I526" i="4"/>
  <c r="J526" i="4"/>
  <c r="C527" i="4"/>
  <c r="D527" i="4"/>
  <c r="E527" i="4"/>
  <c r="F527" i="4"/>
  <c r="G527" i="4"/>
  <c r="H527" i="4"/>
  <c r="I527" i="4"/>
  <c r="J527" i="4"/>
  <c r="C528" i="4"/>
  <c r="D528" i="4"/>
  <c r="E528" i="4"/>
  <c r="F528" i="4"/>
  <c r="G528" i="4"/>
  <c r="H528" i="4"/>
  <c r="I528" i="4"/>
  <c r="J528" i="4"/>
  <c r="C529" i="4"/>
  <c r="D529" i="4"/>
  <c r="E529" i="4"/>
  <c r="F529" i="4"/>
  <c r="G529" i="4"/>
  <c r="H529" i="4"/>
  <c r="I529" i="4"/>
  <c r="J529" i="4"/>
  <c r="C530" i="4"/>
  <c r="D530" i="4"/>
  <c r="E530" i="4"/>
  <c r="F530" i="4"/>
  <c r="G530" i="4"/>
  <c r="H530" i="4"/>
  <c r="I530" i="4"/>
  <c r="J530" i="4"/>
  <c r="C531" i="4"/>
  <c r="D531" i="4"/>
  <c r="E531" i="4"/>
  <c r="F531" i="4"/>
  <c r="G531" i="4"/>
  <c r="H531" i="4"/>
  <c r="I531" i="4"/>
  <c r="J531" i="4"/>
  <c r="C532" i="4"/>
  <c r="D532" i="4"/>
  <c r="E532" i="4"/>
  <c r="F532" i="4"/>
  <c r="G532" i="4"/>
  <c r="H532" i="4"/>
  <c r="I532" i="4"/>
  <c r="J532" i="4"/>
  <c r="C533" i="4"/>
  <c r="D533" i="4"/>
  <c r="E533" i="4"/>
  <c r="F533" i="4"/>
  <c r="G533" i="4"/>
  <c r="H533" i="4"/>
  <c r="I533" i="4"/>
  <c r="J533" i="4"/>
  <c r="C534" i="4"/>
  <c r="D534" i="4"/>
  <c r="E534" i="4"/>
  <c r="F534" i="4"/>
  <c r="G534" i="4"/>
  <c r="H534" i="4"/>
  <c r="I534" i="4"/>
  <c r="J534" i="4"/>
  <c r="C535" i="4"/>
  <c r="D535" i="4"/>
  <c r="E535" i="4"/>
  <c r="F535" i="4"/>
  <c r="G535" i="4"/>
  <c r="H535" i="4"/>
  <c r="I535" i="4"/>
  <c r="J535" i="4"/>
  <c r="C536" i="4"/>
  <c r="D536" i="4"/>
  <c r="E536" i="4"/>
  <c r="F536" i="4"/>
  <c r="G536" i="4"/>
  <c r="H536" i="4"/>
  <c r="I536" i="4"/>
  <c r="J536" i="4"/>
  <c r="C537" i="4"/>
  <c r="D537" i="4"/>
  <c r="E537" i="4"/>
  <c r="F537" i="4"/>
  <c r="G537" i="4"/>
  <c r="H537" i="4"/>
  <c r="I537" i="4"/>
  <c r="J537" i="4"/>
  <c r="C538" i="4"/>
  <c r="D538" i="4"/>
  <c r="E538" i="4"/>
  <c r="F538" i="4"/>
  <c r="G538" i="4"/>
  <c r="H538" i="4"/>
  <c r="I538" i="4"/>
  <c r="J538" i="4"/>
  <c r="C539" i="4"/>
  <c r="D539" i="4"/>
  <c r="E539" i="4"/>
  <c r="F539" i="4"/>
  <c r="G539" i="4"/>
  <c r="H539" i="4"/>
  <c r="I539" i="4"/>
  <c r="J539" i="4"/>
  <c r="C540" i="4"/>
  <c r="D540" i="4"/>
  <c r="E540" i="4"/>
  <c r="F540" i="4"/>
  <c r="G540" i="4"/>
  <c r="H540" i="4"/>
  <c r="I540" i="4"/>
  <c r="J540" i="4"/>
  <c r="C541" i="4"/>
  <c r="D541" i="4"/>
  <c r="E541" i="4"/>
  <c r="F541" i="4"/>
  <c r="G541" i="4"/>
  <c r="H541" i="4"/>
  <c r="I541" i="4"/>
  <c r="J541" i="4"/>
  <c r="C542" i="4"/>
  <c r="D542" i="4"/>
  <c r="E542" i="4"/>
  <c r="F542" i="4"/>
  <c r="G542" i="4"/>
  <c r="H542" i="4"/>
  <c r="I542" i="4"/>
  <c r="J542" i="4"/>
  <c r="C543" i="4"/>
  <c r="D543" i="4"/>
  <c r="E543" i="4"/>
  <c r="F543" i="4"/>
  <c r="G543" i="4"/>
  <c r="H543" i="4"/>
  <c r="I543" i="4"/>
  <c r="J543" i="4"/>
  <c r="C544" i="4"/>
  <c r="D544" i="4"/>
  <c r="E544" i="4"/>
  <c r="F544" i="4"/>
  <c r="G544" i="4"/>
  <c r="H544" i="4"/>
  <c r="I544" i="4"/>
  <c r="J544" i="4"/>
  <c r="C545" i="4"/>
  <c r="D545" i="4"/>
  <c r="E545" i="4"/>
  <c r="F545" i="4"/>
  <c r="G545" i="4"/>
  <c r="H545" i="4"/>
  <c r="I545" i="4"/>
  <c r="J545" i="4"/>
  <c r="C546" i="4"/>
  <c r="D546" i="4"/>
  <c r="E546" i="4"/>
  <c r="F546" i="4"/>
  <c r="G546" i="4"/>
  <c r="H546" i="4"/>
  <c r="I546" i="4"/>
  <c r="J546" i="4"/>
  <c r="C547" i="4"/>
  <c r="D547" i="4"/>
  <c r="E547" i="4"/>
  <c r="F547" i="4"/>
  <c r="G547" i="4"/>
  <c r="H547" i="4"/>
  <c r="I547" i="4"/>
  <c r="J547" i="4"/>
  <c r="C548" i="4"/>
  <c r="D548" i="4"/>
  <c r="E548" i="4"/>
  <c r="F548" i="4"/>
  <c r="G548" i="4"/>
  <c r="H548" i="4"/>
  <c r="I548" i="4"/>
  <c r="J548" i="4"/>
  <c r="C549" i="4"/>
  <c r="D549" i="4"/>
  <c r="E549" i="4"/>
  <c r="F549" i="4"/>
  <c r="G549" i="4"/>
  <c r="H549" i="4"/>
  <c r="I549" i="4"/>
  <c r="J549" i="4"/>
  <c r="C550" i="4"/>
  <c r="D550" i="4"/>
  <c r="E550" i="4"/>
  <c r="F550" i="4"/>
  <c r="G550" i="4"/>
  <c r="H550" i="4"/>
  <c r="I550" i="4"/>
  <c r="J550" i="4"/>
  <c r="C551" i="4"/>
  <c r="D551" i="4"/>
  <c r="E551" i="4"/>
  <c r="F551" i="4"/>
  <c r="G551" i="4"/>
  <c r="H551" i="4"/>
  <c r="I551" i="4"/>
  <c r="J551" i="4"/>
  <c r="C552" i="4"/>
  <c r="D552" i="4"/>
  <c r="E552" i="4"/>
  <c r="F552" i="4"/>
  <c r="G552" i="4"/>
  <c r="H552" i="4"/>
  <c r="I552" i="4"/>
  <c r="J552" i="4"/>
  <c r="C553" i="4"/>
  <c r="D553" i="4"/>
  <c r="E553" i="4"/>
  <c r="F553" i="4"/>
  <c r="G553" i="4"/>
  <c r="H553" i="4"/>
  <c r="I553" i="4"/>
  <c r="J553" i="4"/>
  <c r="C554" i="4"/>
  <c r="D554" i="4"/>
  <c r="E554" i="4"/>
  <c r="F554" i="4"/>
  <c r="G554" i="4"/>
  <c r="H554" i="4"/>
  <c r="I554" i="4"/>
  <c r="J554" i="4"/>
  <c r="C555" i="4"/>
  <c r="D555" i="4"/>
  <c r="E555" i="4"/>
  <c r="F555" i="4"/>
  <c r="G555" i="4"/>
  <c r="H555" i="4"/>
  <c r="I555" i="4"/>
  <c r="J555" i="4"/>
  <c r="C556" i="4"/>
  <c r="D556" i="4"/>
  <c r="E556" i="4"/>
  <c r="F556" i="4"/>
  <c r="G556" i="4"/>
  <c r="H556" i="4"/>
  <c r="I556" i="4"/>
  <c r="J556" i="4"/>
  <c r="C557" i="4"/>
  <c r="D557" i="4"/>
  <c r="E557" i="4"/>
  <c r="F557" i="4"/>
  <c r="G557" i="4"/>
  <c r="H557" i="4"/>
  <c r="I557" i="4"/>
  <c r="J557" i="4"/>
  <c r="C558" i="4"/>
  <c r="D558" i="4"/>
  <c r="E558" i="4"/>
  <c r="F558" i="4"/>
  <c r="G558" i="4"/>
  <c r="H558" i="4"/>
  <c r="I558" i="4"/>
  <c r="J558" i="4"/>
  <c r="C559" i="4"/>
  <c r="D559" i="4"/>
  <c r="E559" i="4"/>
  <c r="F559" i="4"/>
  <c r="G559" i="4"/>
  <c r="H559" i="4"/>
  <c r="I559" i="4"/>
  <c r="J559" i="4"/>
  <c r="C560" i="4"/>
  <c r="D560" i="4"/>
  <c r="E560" i="4"/>
  <c r="F560" i="4"/>
  <c r="G560" i="4"/>
  <c r="H560" i="4"/>
  <c r="I560" i="4"/>
  <c r="J560" i="4"/>
  <c r="C561" i="4"/>
  <c r="D561" i="4"/>
  <c r="E561" i="4"/>
  <c r="F561" i="4"/>
  <c r="G561" i="4"/>
  <c r="H561" i="4"/>
  <c r="I561" i="4"/>
  <c r="J561" i="4"/>
  <c r="C562" i="4"/>
  <c r="D562" i="4"/>
  <c r="E562" i="4"/>
  <c r="F562" i="4"/>
  <c r="G562" i="4"/>
  <c r="H562" i="4"/>
  <c r="I562" i="4"/>
  <c r="J562" i="4"/>
  <c r="C563" i="4"/>
  <c r="D563" i="4"/>
  <c r="E563" i="4"/>
  <c r="F563" i="4"/>
  <c r="G563" i="4"/>
  <c r="H563" i="4"/>
  <c r="I563" i="4"/>
  <c r="J563" i="4"/>
  <c r="C564" i="4"/>
  <c r="D564" i="4"/>
  <c r="E564" i="4"/>
  <c r="F564" i="4"/>
  <c r="G564" i="4"/>
  <c r="H564" i="4"/>
  <c r="I564" i="4"/>
  <c r="J564" i="4"/>
  <c r="C565" i="4"/>
  <c r="D565" i="4"/>
  <c r="E565" i="4"/>
  <c r="F565" i="4"/>
  <c r="G565" i="4"/>
  <c r="H565" i="4"/>
  <c r="I565" i="4"/>
  <c r="J565" i="4"/>
  <c r="C566" i="4"/>
  <c r="D566" i="4"/>
  <c r="E566" i="4"/>
  <c r="F566" i="4"/>
  <c r="G566" i="4"/>
  <c r="H566" i="4"/>
  <c r="I566" i="4"/>
  <c r="J566" i="4"/>
  <c r="C567" i="4"/>
  <c r="D567" i="4"/>
  <c r="E567" i="4"/>
  <c r="F567" i="4"/>
  <c r="G567" i="4"/>
  <c r="H567" i="4"/>
  <c r="I567" i="4"/>
  <c r="J567" i="4"/>
  <c r="C568" i="4"/>
  <c r="D568" i="4"/>
  <c r="E568" i="4"/>
  <c r="F568" i="4"/>
  <c r="G568" i="4"/>
  <c r="H568" i="4"/>
  <c r="I568" i="4"/>
  <c r="J568" i="4"/>
  <c r="C569" i="4"/>
  <c r="D569" i="4"/>
  <c r="E569" i="4"/>
  <c r="F569" i="4"/>
  <c r="G569" i="4"/>
  <c r="H569" i="4"/>
  <c r="I569" i="4"/>
  <c r="J569" i="4"/>
  <c r="C570" i="4"/>
  <c r="D570" i="4"/>
  <c r="E570" i="4"/>
  <c r="F570" i="4"/>
  <c r="G570" i="4"/>
  <c r="H570" i="4"/>
  <c r="I570" i="4"/>
  <c r="J570" i="4"/>
  <c r="C571" i="4"/>
  <c r="D571" i="4"/>
  <c r="E571" i="4"/>
  <c r="F571" i="4"/>
  <c r="G571" i="4"/>
  <c r="H571" i="4"/>
  <c r="I571" i="4"/>
  <c r="J571" i="4"/>
  <c r="C572" i="4"/>
  <c r="D572" i="4"/>
  <c r="E572" i="4"/>
  <c r="F572" i="4"/>
  <c r="G572" i="4"/>
  <c r="H572" i="4"/>
  <c r="I572" i="4"/>
  <c r="J572" i="4"/>
  <c r="C573" i="4"/>
  <c r="D573" i="4"/>
  <c r="E573" i="4"/>
  <c r="F573" i="4"/>
  <c r="G573" i="4"/>
  <c r="H573" i="4"/>
  <c r="I573" i="4"/>
  <c r="J573" i="4"/>
  <c r="C574" i="4"/>
  <c r="D574" i="4"/>
  <c r="E574" i="4"/>
  <c r="F574" i="4"/>
  <c r="G574" i="4"/>
  <c r="H574" i="4"/>
  <c r="I574" i="4"/>
  <c r="J574" i="4"/>
  <c r="C575" i="4"/>
  <c r="D575" i="4"/>
  <c r="E575" i="4"/>
  <c r="F575" i="4"/>
  <c r="G575" i="4"/>
  <c r="H575" i="4"/>
  <c r="I575" i="4"/>
  <c r="J575" i="4"/>
  <c r="C576" i="4"/>
  <c r="D576" i="4"/>
  <c r="E576" i="4"/>
  <c r="F576" i="4"/>
  <c r="G576" i="4"/>
  <c r="H576" i="4"/>
  <c r="I576" i="4"/>
  <c r="J576" i="4"/>
  <c r="C577" i="4"/>
  <c r="D577" i="4"/>
  <c r="E577" i="4"/>
  <c r="F577" i="4"/>
  <c r="G577" i="4"/>
  <c r="H577" i="4"/>
  <c r="I577" i="4"/>
  <c r="J577" i="4"/>
  <c r="C578" i="4"/>
  <c r="D578" i="4"/>
  <c r="E578" i="4"/>
  <c r="F578" i="4"/>
  <c r="G578" i="4"/>
  <c r="H578" i="4"/>
  <c r="I578" i="4"/>
  <c r="J578" i="4"/>
  <c r="C579" i="4"/>
  <c r="D579" i="4"/>
  <c r="E579" i="4"/>
  <c r="F579" i="4"/>
  <c r="G579" i="4"/>
  <c r="H579" i="4"/>
  <c r="I579" i="4"/>
  <c r="J579" i="4"/>
  <c r="C580" i="4"/>
  <c r="D580" i="4"/>
  <c r="E580" i="4"/>
  <c r="F580" i="4"/>
  <c r="G580" i="4"/>
  <c r="H580" i="4"/>
  <c r="I580" i="4"/>
  <c r="J580" i="4"/>
  <c r="C581" i="4"/>
  <c r="D581" i="4"/>
  <c r="E581" i="4"/>
  <c r="F581" i="4"/>
  <c r="G581" i="4"/>
  <c r="H581" i="4"/>
  <c r="I581" i="4"/>
  <c r="J581" i="4"/>
  <c r="C582" i="4"/>
  <c r="D582" i="4"/>
  <c r="E582" i="4"/>
  <c r="F582" i="4"/>
  <c r="G582" i="4"/>
  <c r="H582" i="4"/>
  <c r="I582" i="4"/>
  <c r="J582" i="4"/>
  <c r="C583" i="4"/>
  <c r="D583" i="4"/>
  <c r="E583" i="4"/>
  <c r="F583" i="4"/>
  <c r="G583" i="4"/>
  <c r="H583" i="4"/>
  <c r="I583" i="4"/>
  <c r="J583" i="4"/>
  <c r="C584" i="4"/>
  <c r="D584" i="4"/>
  <c r="E584" i="4"/>
  <c r="F584" i="4"/>
  <c r="G584" i="4"/>
  <c r="H584" i="4"/>
  <c r="I584" i="4"/>
  <c r="J584" i="4"/>
  <c r="C585" i="4"/>
  <c r="D585" i="4"/>
  <c r="E585" i="4"/>
  <c r="F585" i="4"/>
  <c r="G585" i="4"/>
  <c r="H585" i="4"/>
  <c r="I585" i="4"/>
  <c r="J585" i="4"/>
  <c r="C586" i="4"/>
  <c r="D586" i="4"/>
  <c r="E586" i="4"/>
  <c r="F586" i="4"/>
  <c r="G586" i="4"/>
  <c r="H586" i="4"/>
  <c r="I586" i="4"/>
  <c r="J586" i="4"/>
  <c r="C587" i="4"/>
  <c r="D587" i="4"/>
  <c r="E587" i="4"/>
  <c r="F587" i="4"/>
  <c r="G587" i="4"/>
  <c r="H587" i="4"/>
  <c r="I587" i="4"/>
  <c r="J587" i="4"/>
  <c r="C588" i="4"/>
  <c r="D588" i="4"/>
  <c r="E588" i="4"/>
  <c r="F588" i="4"/>
  <c r="G588" i="4"/>
  <c r="H588" i="4"/>
  <c r="I588" i="4"/>
  <c r="J588" i="4"/>
  <c r="C589" i="4"/>
  <c r="D589" i="4"/>
  <c r="E589" i="4"/>
  <c r="F589" i="4"/>
  <c r="G589" i="4"/>
  <c r="H589" i="4"/>
  <c r="I589" i="4"/>
  <c r="J589" i="4"/>
  <c r="C590" i="4"/>
  <c r="D590" i="4"/>
  <c r="E590" i="4"/>
  <c r="F590" i="4"/>
  <c r="G590" i="4"/>
  <c r="H590" i="4"/>
  <c r="I590" i="4"/>
  <c r="J590" i="4"/>
  <c r="C591" i="4"/>
  <c r="D591" i="4"/>
  <c r="E591" i="4"/>
  <c r="F591" i="4"/>
  <c r="G591" i="4"/>
  <c r="H591" i="4"/>
  <c r="I591" i="4"/>
  <c r="J591" i="4"/>
  <c r="C592" i="4"/>
  <c r="D592" i="4"/>
  <c r="E592" i="4"/>
  <c r="F592" i="4"/>
  <c r="G592" i="4"/>
  <c r="H592" i="4"/>
  <c r="I592" i="4"/>
  <c r="J592" i="4"/>
  <c r="C593" i="4"/>
  <c r="D593" i="4"/>
  <c r="E593" i="4"/>
  <c r="F593" i="4"/>
  <c r="G593" i="4"/>
  <c r="H593" i="4"/>
  <c r="I593" i="4"/>
  <c r="J593" i="4"/>
  <c r="C594" i="4"/>
  <c r="D594" i="4"/>
  <c r="E594" i="4"/>
  <c r="F594" i="4"/>
  <c r="G594" i="4"/>
  <c r="H594" i="4"/>
  <c r="I594" i="4"/>
  <c r="J594" i="4"/>
  <c r="C595" i="4"/>
  <c r="D595" i="4"/>
  <c r="E595" i="4"/>
  <c r="F595" i="4"/>
  <c r="G595" i="4"/>
  <c r="H595" i="4"/>
  <c r="I595" i="4"/>
  <c r="J595" i="4"/>
  <c r="C596" i="4"/>
  <c r="D596" i="4"/>
  <c r="E596" i="4"/>
  <c r="F596" i="4"/>
  <c r="G596" i="4"/>
  <c r="H596" i="4"/>
  <c r="I596" i="4"/>
  <c r="J596" i="4"/>
  <c r="C597" i="4"/>
  <c r="D597" i="4"/>
  <c r="E597" i="4"/>
  <c r="F597" i="4"/>
  <c r="G597" i="4"/>
  <c r="H597" i="4"/>
  <c r="I597" i="4"/>
  <c r="J597" i="4"/>
  <c r="C598" i="4"/>
  <c r="D598" i="4"/>
  <c r="E598" i="4"/>
  <c r="F598" i="4"/>
  <c r="G598" i="4"/>
  <c r="H598" i="4"/>
  <c r="I598" i="4"/>
  <c r="J598" i="4"/>
  <c r="C599" i="4"/>
  <c r="D599" i="4"/>
  <c r="E599" i="4"/>
  <c r="F599" i="4"/>
  <c r="G599" i="4"/>
  <c r="H599" i="4"/>
  <c r="I599" i="4"/>
  <c r="J599" i="4"/>
  <c r="C600" i="4"/>
  <c r="D600" i="4"/>
  <c r="E600" i="4"/>
  <c r="F600" i="4"/>
  <c r="G600" i="4"/>
  <c r="H600" i="4"/>
  <c r="I600" i="4"/>
  <c r="J600" i="4"/>
  <c r="C601" i="4"/>
  <c r="D601" i="4"/>
  <c r="E601" i="4"/>
  <c r="F601" i="4"/>
  <c r="G601" i="4"/>
  <c r="H601" i="4"/>
  <c r="I601" i="4"/>
  <c r="J601" i="4"/>
  <c r="C602" i="4"/>
  <c r="D602" i="4"/>
  <c r="E602" i="4"/>
  <c r="F602" i="4"/>
  <c r="G602" i="4"/>
  <c r="H602" i="4"/>
  <c r="I602" i="4"/>
  <c r="J602" i="4"/>
  <c r="C603" i="4"/>
  <c r="D603" i="4"/>
  <c r="E603" i="4"/>
  <c r="F603" i="4"/>
  <c r="G603" i="4"/>
  <c r="H603" i="4"/>
  <c r="I603" i="4"/>
  <c r="J603" i="4"/>
  <c r="C604" i="4"/>
  <c r="D604" i="4"/>
  <c r="E604" i="4"/>
  <c r="F604" i="4"/>
  <c r="G604" i="4"/>
  <c r="H604" i="4"/>
  <c r="I604" i="4"/>
  <c r="J604" i="4"/>
  <c r="C605" i="4"/>
  <c r="D605" i="4"/>
  <c r="E605" i="4"/>
  <c r="F605" i="4"/>
  <c r="G605" i="4"/>
  <c r="H605" i="4"/>
  <c r="I605" i="4"/>
  <c r="J605" i="4"/>
  <c r="C606" i="4"/>
  <c r="D606" i="4"/>
  <c r="E606" i="4"/>
  <c r="F606" i="4"/>
  <c r="G606" i="4"/>
  <c r="H606" i="4"/>
  <c r="I606" i="4"/>
  <c r="J606" i="4"/>
  <c r="C607" i="4"/>
  <c r="D607" i="4"/>
  <c r="E607" i="4"/>
  <c r="F607" i="4"/>
  <c r="G607" i="4"/>
  <c r="H607" i="4"/>
  <c r="I607" i="4"/>
  <c r="J607" i="4"/>
  <c r="C608" i="4"/>
  <c r="D608" i="4"/>
  <c r="E608" i="4"/>
  <c r="F608" i="4"/>
  <c r="G608" i="4"/>
  <c r="H608" i="4"/>
  <c r="I608" i="4"/>
  <c r="J608" i="4"/>
  <c r="C609" i="4"/>
  <c r="D609" i="4"/>
  <c r="E609" i="4"/>
  <c r="F609" i="4"/>
  <c r="G609" i="4"/>
  <c r="H609" i="4"/>
  <c r="I609" i="4"/>
  <c r="J609" i="4"/>
  <c r="C610" i="4"/>
  <c r="D610" i="4"/>
  <c r="E610" i="4"/>
  <c r="F610" i="4"/>
  <c r="G610" i="4"/>
  <c r="H610" i="4"/>
  <c r="I610" i="4"/>
  <c r="J610" i="4"/>
  <c r="C611" i="4"/>
  <c r="D611" i="4"/>
  <c r="E611" i="4"/>
  <c r="F611" i="4"/>
  <c r="G611" i="4"/>
  <c r="H611" i="4"/>
  <c r="I611" i="4"/>
  <c r="J611" i="4"/>
  <c r="C612" i="4"/>
  <c r="D612" i="4"/>
  <c r="E612" i="4"/>
  <c r="F612" i="4"/>
  <c r="G612" i="4"/>
  <c r="H612" i="4"/>
  <c r="I612" i="4"/>
  <c r="J612" i="4"/>
  <c r="C613" i="4"/>
  <c r="D613" i="4"/>
  <c r="E613" i="4"/>
  <c r="F613" i="4"/>
  <c r="G613" i="4"/>
  <c r="H613" i="4"/>
  <c r="I613" i="4"/>
  <c r="J613" i="4"/>
  <c r="C614" i="4"/>
  <c r="D614" i="4"/>
  <c r="E614" i="4"/>
  <c r="F614" i="4"/>
  <c r="G614" i="4"/>
  <c r="H614" i="4"/>
  <c r="I614" i="4"/>
  <c r="J614" i="4"/>
  <c r="C615" i="4"/>
  <c r="D615" i="4"/>
  <c r="E615" i="4"/>
  <c r="F615" i="4"/>
  <c r="G615" i="4"/>
  <c r="H615" i="4"/>
  <c r="I615" i="4"/>
  <c r="J615" i="4"/>
  <c r="C616" i="4"/>
  <c r="D616" i="4"/>
  <c r="E616" i="4"/>
  <c r="F616" i="4"/>
  <c r="G616" i="4"/>
  <c r="H616" i="4"/>
  <c r="I616" i="4"/>
  <c r="J616" i="4"/>
  <c r="C617" i="4"/>
  <c r="D617" i="4"/>
  <c r="E617" i="4"/>
  <c r="F617" i="4"/>
  <c r="G617" i="4"/>
  <c r="H617" i="4"/>
  <c r="I617" i="4"/>
  <c r="J617" i="4"/>
  <c r="C618" i="4"/>
  <c r="D618" i="4"/>
  <c r="E618" i="4"/>
  <c r="F618" i="4"/>
  <c r="G618" i="4"/>
  <c r="H618" i="4"/>
  <c r="I618" i="4"/>
  <c r="J618" i="4"/>
  <c r="C619" i="4"/>
  <c r="D619" i="4"/>
  <c r="E619" i="4"/>
  <c r="F619" i="4"/>
  <c r="G619" i="4"/>
  <c r="H619" i="4"/>
  <c r="I619" i="4"/>
  <c r="J619" i="4"/>
  <c r="C620" i="4"/>
  <c r="D620" i="4"/>
  <c r="E620" i="4"/>
  <c r="F620" i="4"/>
  <c r="G620" i="4"/>
  <c r="H620" i="4"/>
  <c r="I620" i="4"/>
  <c r="J620" i="4"/>
  <c r="C621" i="4"/>
  <c r="D621" i="4"/>
  <c r="E621" i="4"/>
  <c r="F621" i="4"/>
  <c r="G621" i="4"/>
  <c r="H621" i="4"/>
  <c r="I621" i="4"/>
  <c r="J621" i="4"/>
  <c r="C622" i="4"/>
  <c r="D622" i="4"/>
  <c r="E622" i="4"/>
  <c r="F622" i="4"/>
  <c r="G622" i="4"/>
  <c r="H622" i="4"/>
  <c r="I622" i="4"/>
  <c r="J622" i="4"/>
  <c r="C623" i="4"/>
  <c r="D623" i="4"/>
  <c r="E623" i="4"/>
  <c r="F623" i="4"/>
  <c r="G623" i="4"/>
  <c r="H623" i="4"/>
  <c r="I623" i="4"/>
  <c r="J623" i="4"/>
  <c r="C624" i="4"/>
  <c r="D624" i="4"/>
  <c r="E624" i="4"/>
  <c r="F624" i="4"/>
  <c r="G624" i="4"/>
  <c r="H624" i="4"/>
  <c r="I624" i="4"/>
  <c r="J624" i="4"/>
  <c r="C625" i="4"/>
  <c r="D625" i="4"/>
  <c r="E625" i="4"/>
  <c r="F625" i="4"/>
  <c r="G625" i="4"/>
  <c r="H625" i="4"/>
  <c r="I625" i="4"/>
  <c r="J625" i="4"/>
  <c r="C626" i="4"/>
  <c r="D626" i="4"/>
  <c r="E626" i="4"/>
  <c r="F626" i="4"/>
  <c r="G626" i="4"/>
  <c r="H626" i="4"/>
  <c r="I626" i="4"/>
  <c r="J626" i="4"/>
  <c r="C627" i="4"/>
  <c r="D627" i="4"/>
  <c r="E627" i="4"/>
  <c r="F627" i="4"/>
  <c r="G627" i="4"/>
  <c r="H627" i="4"/>
  <c r="I627" i="4"/>
  <c r="J627" i="4"/>
  <c r="C628" i="4"/>
  <c r="D628" i="4"/>
  <c r="E628" i="4"/>
  <c r="F628" i="4"/>
  <c r="G628" i="4"/>
  <c r="H628" i="4"/>
  <c r="I628" i="4"/>
  <c r="J628" i="4"/>
  <c r="C629" i="4"/>
  <c r="D629" i="4"/>
  <c r="E629" i="4"/>
  <c r="F629" i="4"/>
  <c r="G629" i="4"/>
  <c r="H629" i="4"/>
  <c r="I629" i="4"/>
  <c r="J629" i="4"/>
  <c r="C630" i="4"/>
  <c r="D630" i="4"/>
  <c r="E630" i="4"/>
  <c r="F630" i="4"/>
  <c r="G630" i="4"/>
  <c r="H630" i="4"/>
  <c r="I630" i="4"/>
  <c r="J630" i="4"/>
  <c r="C631" i="4"/>
  <c r="D631" i="4"/>
  <c r="E631" i="4"/>
  <c r="F631" i="4"/>
  <c r="G631" i="4"/>
  <c r="H631" i="4"/>
  <c r="I631" i="4"/>
  <c r="J631" i="4"/>
  <c r="C632" i="4"/>
  <c r="D632" i="4"/>
  <c r="E632" i="4"/>
  <c r="F632" i="4"/>
  <c r="G632" i="4"/>
  <c r="H632" i="4"/>
  <c r="I632" i="4"/>
  <c r="J632" i="4"/>
  <c r="C633" i="4"/>
  <c r="D633" i="4"/>
  <c r="E633" i="4"/>
  <c r="F633" i="4"/>
  <c r="G633" i="4"/>
  <c r="H633" i="4"/>
  <c r="I633" i="4"/>
  <c r="J633" i="4"/>
  <c r="C634" i="4"/>
  <c r="D634" i="4"/>
  <c r="E634" i="4"/>
  <c r="F634" i="4"/>
  <c r="G634" i="4"/>
  <c r="H634" i="4"/>
  <c r="I634" i="4"/>
  <c r="J634" i="4"/>
  <c r="C635" i="4"/>
  <c r="D635" i="4"/>
  <c r="E635" i="4"/>
  <c r="F635" i="4"/>
  <c r="G635" i="4"/>
  <c r="H635" i="4"/>
  <c r="I635" i="4"/>
  <c r="J635" i="4"/>
  <c r="C636" i="4"/>
  <c r="D636" i="4"/>
  <c r="E636" i="4"/>
  <c r="F636" i="4"/>
  <c r="G636" i="4"/>
  <c r="H636" i="4"/>
  <c r="I636" i="4"/>
  <c r="J636" i="4"/>
  <c r="C637" i="4"/>
  <c r="D637" i="4"/>
  <c r="E637" i="4"/>
  <c r="F637" i="4"/>
  <c r="G637" i="4"/>
  <c r="H637" i="4"/>
  <c r="I637" i="4"/>
  <c r="J637" i="4"/>
  <c r="C638" i="4"/>
  <c r="D638" i="4"/>
  <c r="E638" i="4"/>
  <c r="F638" i="4"/>
  <c r="G638" i="4"/>
  <c r="H638" i="4"/>
  <c r="I638" i="4"/>
  <c r="J638" i="4"/>
  <c r="C639" i="4"/>
  <c r="D639" i="4"/>
  <c r="E639" i="4"/>
  <c r="F639" i="4"/>
  <c r="G639" i="4"/>
  <c r="H639" i="4"/>
  <c r="I639" i="4"/>
  <c r="J639" i="4"/>
  <c r="C640" i="4"/>
  <c r="D640" i="4"/>
  <c r="E640" i="4"/>
  <c r="F640" i="4"/>
  <c r="G640" i="4"/>
  <c r="H640" i="4"/>
  <c r="I640" i="4"/>
  <c r="J640" i="4"/>
  <c r="C641" i="4"/>
  <c r="D641" i="4"/>
  <c r="E641" i="4"/>
  <c r="F641" i="4"/>
  <c r="G641" i="4"/>
  <c r="H641" i="4"/>
  <c r="I641" i="4"/>
  <c r="J641" i="4"/>
  <c r="C642" i="4"/>
  <c r="D642" i="4"/>
  <c r="E642" i="4"/>
  <c r="F642" i="4"/>
  <c r="G642" i="4"/>
  <c r="H642" i="4"/>
  <c r="I642" i="4"/>
  <c r="J642" i="4"/>
  <c r="C643" i="4"/>
  <c r="D643" i="4"/>
  <c r="E643" i="4"/>
  <c r="F643" i="4"/>
  <c r="G643" i="4"/>
  <c r="H643" i="4"/>
  <c r="I643" i="4"/>
  <c r="J643" i="4"/>
  <c r="C644" i="4"/>
  <c r="D644" i="4"/>
  <c r="E644" i="4"/>
  <c r="F644" i="4"/>
  <c r="G644" i="4"/>
  <c r="H644" i="4"/>
  <c r="I644" i="4"/>
  <c r="J644" i="4"/>
  <c r="C645" i="4"/>
  <c r="D645" i="4"/>
  <c r="E645" i="4"/>
  <c r="F645" i="4"/>
  <c r="G645" i="4"/>
  <c r="H645" i="4"/>
  <c r="I645" i="4"/>
  <c r="J645" i="4"/>
  <c r="C646" i="4"/>
  <c r="D646" i="4"/>
  <c r="E646" i="4"/>
  <c r="F646" i="4"/>
  <c r="G646" i="4"/>
  <c r="H646" i="4"/>
  <c r="I646" i="4"/>
  <c r="J646" i="4"/>
  <c r="C647" i="4"/>
  <c r="D647" i="4"/>
  <c r="E647" i="4"/>
  <c r="F647" i="4"/>
  <c r="G647" i="4"/>
  <c r="H647" i="4"/>
  <c r="I647" i="4"/>
  <c r="J647" i="4"/>
  <c r="C648" i="4"/>
  <c r="D648" i="4"/>
  <c r="E648" i="4"/>
  <c r="F648" i="4"/>
  <c r="G648" i="4"/>
  <c r="H648" i="4"/>
  <c r="I648" i="4"/>
  <c r="J648" i="4"/>
  <c r="C649" i="4"/>
  <c r="D649" i="4"/>
  <c r="E649" i="4"/>
  <c r="F649" i="4"/>
  <c r="G649" i="4"/>
  <c r="H649" i="4"/>
  <c r="I649" i="4"/>
  <c r="J649" i="4"/>
  <c r="C650" i="4"/>
  <c r="D650" i="4"/>
  <c r="E650" i="4"/>
  <c r="F650" i="4"/>
  <c r="G650" i="4"/>
  <c r="H650" i="4"/>
  <c r="I650" i="4"/>
  <c r="J650" i="4"/>
  <c r="C651" i="4"/>
  <c r="D651" i="4"/>
  <c r="E651" i="4"/>
  <c r="F651" i="4"/>
  <c r="G651" i="4"/>
  <c r="H651" i="4"/>
  <c r="I651" i="4"/>
  <c r="J651" i="4"/>
  <c r="C652" i="4"/>
  <c r="D652" i="4"/>
  <c r="E652" i="4"/>
  <c r="F652" i="4"/>
  <c r="G652" i="4"/>
  <c r="H652" i="4"/>
  <c r="I652" i="4"/>
  <c r="J652" i="4"/>
  <c r="C653" i="4"/>
  <c r="D653" i="4"/>
  <c r="E653" i="4"/>
  <c r="F653" i="4"/>
  <c r="G653" i="4"/>
  <c r="H653" i="4"/>
  <c r="I653" i="4"/>
  <c r="J653" i="4"/>
  <c r="C654" i="4"/>
  <c r="D654" i="4"/>
  <c r="E654" i="4"/>
  <c r="F654" i="4"/>
  <c r="G654" i="4"/>
  <c r="H654" i="4"/>
  <c r="I654" i="4"/>
  <c r="J654" i="4"/>
  <c r="C655" i="4"/>
  <c r="D655" i="4"/>
  <c r="E655" i="4"/>
  <c r="F655" i="4"/>
  <c r="G655" i="4"/>
  <c r="H655" i="4"/>
  <c r="I655" i="4"/>
  <c r="J655" i="4"/>
  <c r="C656" i="4"/>
  <c r="D656" i="4"/>
  <c r="E656" i="4"/>
  <c r="F656" i="4"/>
  <c r="G656" i="4"/>
  <c r="H656" i="4"/>
  <c r="I656" i="4"/>
  <c r="J656" i="4"/>
  <c r="C657" i="4"/>
  <c r="D657" i="4"/>
  <c r="E657" i="4"/>
  <c r="F657" i="4"/>
  <c r="G657" i="4"/>
  <c r="H657" i="4"/>
  <c r="I657" i="4"/>
  <c r="J657" i="4"/>
  <c r="C658" i="4"/>
  <c r="D658" i="4"/>
  <c r="E658" i="4"/>
  <c r="F658" i="4"/>
  <c r="G658" i="4"/>
  <c r="H658" i="4"/>
  <c r="I658" i="4"/>
  <c r="J658" i="4"/>
  <c r="C659" i="4"/>
  <c r="D659" i="4"/>
  <c r="E659" i="4"/>
  <c r="F659" i="4"/>
  <c r="G659" i="4"/>
  <c r="H659" i="4"/>
  <c r="I659" i="4"/>
  <c r="J659" i="4"/>
  <c r="C660" i="4"/>
  <c r="D660" i="4"/>
  <c r="E660" i="4"/>
  <c r="F660" i="4"/>
  <c r="G660" i="4"/>
  <c r="H660" i="4"/>
  <c r="I660" i="4"/>
  <c r="J660" i="4"/>
  <c r="C661" i="4"/>
  <c r="D661" i="4"/>
  <c r="E661" i="4"/>
  <c r="F661" i="4"/>
  <c r="G661" i="4"/>
  <c r="H661" i="4"/>
  <c r="I661" i="4"/>
  <c r="J661" i="4"/>
  <c r="C662" i="4"/>
  <c r="D662" i="4"/>
  <c r="E662" i="4"/>
  <c r="F662" i="4"/>
  <c r="G662" i="4"/>
  <c r="H662" i="4"/>
  <c r="I662" i="4"/>
  <c r="J662" i="4"/>
  <c r="C663" i="4"/>
  <c r="D663" i="4"/>
  <c r="E663" i="4"/>
  <c r="F663" i="4"/>
  <c r="G663" i="4"/>
  <c r="H663" i="4"/>
  <c r="I663" i="4"/>
  <c r="J663" i="4"/>
  <c r="C664" i="4"/>
  <c r="D664" i="4"/>
  <c r="E664" i="4"/>
  <c r="F664" i="4"/>
  <c r="G664" i="4"/>
  <c r="H664" i="4"/>
  <c r="I664" i="4"/>
  <c r="J664" i="4"/>
  <c r="C665" i="4"/>
  <c r="D665" i="4"/>
  <c r="E665" i="4"/>
  <c r="F665" i="4"/>
  <c r="G665" i="4"/>
  <c r="H665" i="4"/>
  <c r="I665" i="4"/>
  <c r="J665" i="4"/>
  <c r="C666" i="4"/>
  <c r="D666" i="4"/>
  <c r="E666" i="4"/>
  <c r="F666" i="4"/>
  <c r="G666" i="4"/>
  <c r="H666" i="4"/>
  <c r="I666" i="4"/>
  <c r="J666" i="4"/>
  <c r="C667" i="4"/>
  <c r="D667" i="4"/>
  <c r="E667" i="4"/>
  <c r="F667" i="4"/>
  <c r="G667" i="4"/>
  <c r="H667" i="4"/>
  <c r="I667" i="4"/>
  <c r="J667" i="4"/>
  <c r="C668" i="4"/>
  <c r="D668" i="4"/>
  <c r="E668" i="4"/>
  <c r="F668" i="4"/>
  <c r="G668" i="4"/>
  <c r="H668" i="4"/>
  <c r="I668" i="4"/>
  <c r="J668" i="4"/>
  <c r="C669" i="4"/>
  <c r="D669" i="4"/>
  <c r="E669" i="4"/>
  <c r="F669" i="4"/>
  <c r="G669" i="4"/>
  <c r="H669" i="4"/>
  <c r="I669" i="4"/>
  <c r="J669" i="4"/>
  <c r="C670" i="4"/>
  <c r="D670" i="4"/>
  <c r="E670" i="4"/>
  <c r="F670" i="4"/>
  <c r="G670" i="4"/>
  <c r="H670" i="4"/>
  <c r="I670" i="4"/>
  <c r="J670" i="4"/>
  <c r="C671" i="4"/>
  <c r="D671" i="4"/>
  <c r="E671" i="4"/>
  <c r="F671" i="4"/>
  <c r="G671" i="4"/>
  <c r="H671" i="4"/>
  <c r="I671" i="4"/>
  <c r="J671" i="4"/>
  <c r="C672" i="4"/>
  <c r="D672" i="4"/>
  <c r="E672" i="4"/>
  <c r="F672" i="4"/>
  <c r="G672" i="4"/>
  <c r="H672" i="4"/>
  <c r="I672" i="4"/>
  <c r="J672" i="4"/>
  <c r="C673" i="4"/>
  <c r="D673" i="4"/>
  <c r="E673" i="4"/>
  <c r="F673" i="4"/>
  <c r="G673" i="4"/>
  <c r="H673" i="4"/>
  <c r="I673" i="4"/>
  <c r="J673" i="4"/>
  <c r="C674" i="4"/>
  <c r="D674" i="4"/>
  <c r="E674" i="4"/>
  <c r="F674" i="4"/>
  <c r="G674" i="4"/>
  <c r="H674" i="4"/>
  <c r="I674" i="4"/>
  <c r="J674" i="4"/>
  <c r="C675" i="4"/>
  <c r="D675" i="4"/>
  <c r="E675" i="4"/>
  <c r="F675" i="4"/>
  <c r="G675" i="4"/>
  <c r="H675" i="4"/>
  <c r="I675" i="4"/>
  <c r="J675" i="4"/>
  <c r="C676" i="4"/>
  <c r="D676" i="4"/>
  <c r="E676" i="4"/>
  <c r="F676" i="4"/>
  <c r="G676" i="4"/>
  <c r="H676" i="4"/>
  <c r="I676" i="4"/>
  <c r="J676" i="4"/>
  <c r="C677" i="4"/>
  <c r="D677" i="4"/>
  <c r="E677" i="4"/>
  <c r="F677" i="4"/>
  <c r="G677" i="4"/>
  <c r="H677" i="4"/>
  <c r="I677" i="4"/>
  <c r="J677" i="4"/>
  <c r="C678" i="4"/>
  <c r="D678" i="4"/>
  <c r="E678" i="4"/>
  <c r="F678" i="4"/>
  <c r="G678" i="4"/>
  <c r="H678" i="4"/>
  <c r="I678" i="4"/>
  <c r="J678" i="4"/>
  <c r="C679" i="4"/>
  <c r="D679" i="4"/>
  <c r="E679" i="4"/>
  <c r="F679" i="4"/>
  <c r="G679" i="4"/>
  <c r="H679" i="4"/>
  <c r="I679" i="4"/>
  <c r="J679" i="4"/>
  <c r="C680" i="4"/>
  <c r="D680" i="4"/>
  <c r="E680" i="4"/>
  <c r="F680" i="4"/>
  <c r="G680" i="4"/>
  <c r="H680" i="4"/>
  <c r="I680" i="4"/>
  <c r="J680" i="4"/>
  <c r="C681" i="4"/>
  <c r="D681" i="4"/>
  <c r="E681" i="4"/>
  <c r="F681" i="4"/>
  <c r="G681" i="4"/>
  <c r="H681" i="4"/>
  <c r="I681" i="4"/>
  <c r="J681" i="4"/>
  <c r="C682" i="4"/>
  <c r="D682" i="4"/>
  <c r="E682" i="4"/>
  <c r="F682" i="4"/>
  <c r="G682" i="4"/>
  <c r="H682" i="4"/>
  <c r="I682" i="4"/>
  <c r="J682" i="4"/>
  <c r="C683" i="4"/>
  <c r="D683" i="4"/>
  <c r="E683" i="4"/>
  <c r="F683" i="4"/>
  <c r="G683" i="4"/>
  <c r="H683" i="4"/>
  <c r="I683" i="4"/>
  <c r="J683" i="4"/>
  <c r="C684" i="4"/>
  <c r="D684" i="4"/>
  <c r="E684" i="4"/>
  <c r="F684" i="4"/>
  <c r="G684" i="4"/>
  <c r="H684" i="4"/>
  <c r="I684" i="4"/>
  <c r="J684" i="4"/>
  <c r="C685" i="4"/>
  <c r="D685" i="4"/>
  <c r="E685" i="4"/>
  <c r="F685" i="4"/>
  <c r="G685" i="4"/>
  <c r="H685" i="4"/>
  <c r="I685" i="4"/>
  <c r="J685" i="4"/>
  <c r="C686" i="4"/>
  <c r="D686" i="4"/>
  <c r="E686" i="4"/>
  <c r="F686" i="4"/>
  <c r="G686" i="4"/>
  <c r="H686" i="4"/>
  <c r="I686" i="4"/>
  <c r="J686" i="4"/>
  <c r="C687" i="4"/>
  <c r="D687" i="4"/>
  <c r="E687" i="4"/>
  <c r="F687" i="4"/>
  <c r="G687" i="4"/>
  <c r="H687" i="4"/>
  <c r="I687" i="4"/>
  <c r="J687" i="4"/>
  <c r="C688" i="4"/>
  <c r="D688" i="4"/>
  <c r="E688" i="4"/>
  <c r="F688" i="4"/>
  <c r="G688" i="4"/>
  <c r="H688" i="4"/>
  <c r="I688" i="4"/>
  <c r="J688" i="4"/>
  <c r="C689" i="4"/>
  <c r="D689" i="4"/>
  <c r="E689" i="4"/>
  <c r="F689" i="4"/>
  <c r="G689" i="4"/>
  <c r="H689" i="4"/>
  <c r="I689" i="4"/>
  <c r="J689" i="4"/>
  <c r="C690" i="4"/>
  <c r="D690" i="4"/>
  <c r="E690" i="4"/>
  <c r="F690" i="4"/>
  <c r="G690" i="4"/>
  <c r="H690" i="4"/>
  <c r="I690" i="4"/>
  <c r="J690" i="4"/>
  <c r="C691" i="4"/>
  <c r="D691" i="4"/>
  <c r="E691" i="4"/>
  <c r="F691" i="4"/>
  <c r="G691" i="4"/>
  <c r="H691" i="4"/>
  <c r="I691" i="4"/>
  <c r="J691" i="4"/>
  <c r="C692" i="4"/>
  <c r="D692" i="4"/>
  <c r="E692" i="4"/>
  <c r="F692" i="4"/>
  <c r="G692" i="4"/>
  <c r="H692" i="4"/>
  <c r="I692" i="4"/>
  <c r="J692" i="4"/>
  <c r="C693" i="4"/>
  <c r="D693" i="4"/>
  <c r="E693" i="4"/>
  <c r="F693" i="4"/>
  <c r="G693" i="4"/>
  <c r="H693" i="4"/>
  <c r="I693" i="4"/>
  <c r="J693" i="4"/>
  <c r="C694" i="4"/>
  <c r="D694" i="4"/>
  <c r="E694" i="4"/>
  <c r="F694" i="4"/>
  <c r="G694" i="4"/>
  <c r="H694" i="4"/>
  <c r="I694" i="4"/>
  <c r="J694" i="4"/>
  <c r="C695" i="4"/>
  <c r="D695" i="4"/>
  <c r="E695" i="4"/>
  <c r="F695" i="4"/>
  <c r="G695" i="4"/>
  <c r="H695" i="4"/>
  <c r="I695" i="4"/>
  <c r="J695" i="4"/>
  <c r="C696" i="4"/>
  <c r="D696" i="4"/>
  <c r="E696" i="4"/>
  <c r="F696" i="4"/>
  <c r="G696" i="4"/>
  <c r="H696" i="4"/>
  <c r="I696" i="4"/>
  <c r="J696" i="4"/>
  <c r="C697" i="4"/>
  <c r="D697" i="4"/>
  <c r="E697" i="4"/>
  <c r="F697" i="4"/>
  <c r="G697" i="4"/>
  <c r="H697" i="4"/>
  <c r="I697" i="4"/>
  <c r="J697" i="4"/>
  <c r="C698" i="4"/>
  <c r="D698" i="4"/>
  <c r="E698" i="4"/>
  <c r="F698" i="4"/>
  <c r="G698" i="4"/>
  <c r="H698" i="4"/>
  <c r="I698" i="4"/>
  <c r="J698" i="4"/>
  <c r="C699" i="4"/>
  <c r="D699" i="4"/>
  <c r="E699" i="4"/>
  <c r="F699" i="4"/>
  <c r="G699" i="4"/>
  <c r="H699" i="4"/>
  <c r="I699" i="4"/>
  <c r="J699" i="4"/>
  <c r="C700" i="4"/>
  <c r="D700" i="4"/>
  <c r="E700" i="4"/>
  <c r="F700" i="4"/>
  <c r="G700" i="4"/>
  <c r="H700" i="4"/>
  <c r="I700" i="4"/>
  <c r="J700" i="4"/>
  <c r="C701" i="4"/>
  <c r="D701" i="4"/>
  <c r="E701" i="4"/>
  <c r="F701" i="4"/>
  <c r="G701" i="4"/>
  <c r="H701" i="4"/>
  <c r="I701" i="4"/>
  <c r="J701" i="4"/>
  <c r="C702" i="4"/>
  <c r="D702" i="4"/>
  <c r="E702" i="4"/>
  <c r="F702" i="4"/>
  <c r="G702" i="4"/>
  <c r="H702" i="4"/>
  <c r="I702" i="4"/>
  <c r="J702" i="4"/>
  <c r="C703" i="4"/>
  <c r="D703" i="4"/>
  <c r="E703" i="4"/>
  <c r="F703" i="4"/>
  <c r="G703" i="4"/>
  <c r="H703" i="4"/>
  <c r="I703" i="4"/>
  <c r="J703" i="4"/>
  <c r="C704" i="4"/>
  <c r="D704" i="4"/>
  <c r="E704" i="4"/>
  <c r="F704" i="4"/>
  <c r="G704" i="4"/>
  <c r="H704" i="4"/>
  <c r="I704" i="4"/>
  <c r="J704" i="4"/>
  <c r="C705" i="4"/>
  <c r="D705" i="4"/>
  <c r="E705" i="4"/>
  <c r="F705" i="4"/>
  <c r="G705" i="4"/>
  <c r="H705" i="4"/>
  <c r="I705" i="4"/>
  <c r="J705" i="4"/>
  <c r="C706" i="4"/>
  <c r="D706" i="4"/>
  <c r="E706" i="4"/>
  <c r="F706" i="4"/>
  <c r="G706" i="4"/>
  <c r="H706" i="4"/>
  <c r="I706" i="4"/>
  <c r="J706" i="4"/>
  <c r="C707" i="4"/>
  <c r="D707" i="4"/>
  <c r="E707" i="4"/>
  <c r="F707" i="4"/>
  <c r="G707" i="4"/>
  <c r="H707" i="4"/>
  <c r="I707" i="4"/>
  <c r="J707" i="4"/>
  <c r="C708" i="4"/>
  <c r="D708" i="4"/>
  <c r="E708" i="4"/>
  <c r="F708" i="4"/>
  <c r="G708" i="4"/>
  <c r="H708" i="4"/>
  <c r="I708" i="4"/>
  <c r="J708" i="4"/>
  <c r="C709" i="4"/>
  <c r="D709" i="4"/>
  <c r="E709" i="4"/>
  <c r="F709" i="4"/>
  <c r="G709" i="4"/>
  <c r="H709" i="4"/>
  <c r="I709" i="4"/>
  <c r="J709" i="4"/>
  <c r="C710" i="4"/>
  <c r="D710" i="4"/>
  <c r="E710" i="4"/>
  <c r="F710" i="4"/>
  <c r="G710" i="4"/>
  <c r="H710" i="4"/>
  <c r="I710" i="4"/>
  <c r="J710" i="4"/>
  <c r="C711" i="4"/>
  <c r="D711" i="4"/>
  <c r="E711" i="4"/>
  <c r="F711" i="4"/>
  <c r="G711" i="4"/>
  <c r="H711" i="4"/>
  <c r="I711" i="4"/>
  <c r="J711" i="4"/>
  <c r="C712" i="4"/>
  <c r="D712" i="4"/>
  <c r="E712" i="4"/>
  <c r="F712" i="4"/>
  <c r="G712" i="4"/>
  <c r="H712" i="4"/>
  <c r="I712" i="4"/>
  <c r="J712" i="4"/>
  <c r="C713" i="4"/>
  <c r="D713" i="4"/>
  <c r="E713" i="4"/>
  <c r="F713" i="4"/>
  <c r="G713" i="4"/>
  <c r="H713" i="4"/>
  <c r="I713" i="4"/>
  <c r="J713" i="4"/>
  <c r="C714" i="4"/>
  <c r="D714" i="4"/>
  <c r="E714" i="4"/>
  <c r="F714" i="4"/>
  <c r="G714" i="4"/>
  <c r="H714" i="4"/>
  <c r="I714" i="4"/>
  <c r="J714" i="4"/>
  <c r="C715" i="4"/>
  <c r="D715" i="4"/>
  <c r="E715" i="4"/>
  <c r="F715" i="4"/>
  <c r="G715" i="4"/>
  <c r="H715" i="4"/>
  <c r="I715" i="4"/>
  <c r="J715" i="4"/>
  <c r="C716" i="4"/>
  <c r="D716" i="4"/>
  <c r="E716" i="4"/>
  <c r="F716" i="4"/>
  <c r="G716" i="4"/>
  <c r="H716" i="4"/>
  <c r="I716" i="4"/>
  <c r="J716" i="4"/>
  <c r="C717" i="4"/>
  <c r="D717" i="4"/>
  <c r="E717" i="4"/>
  <c r="F717" i="4"/>
  <c r="G717" i="4"/>
  <c r="H717" i="4"/>
  <c r="I717" i="4"/>
  <c r="J717" i="4"/>
  <c r="C718" i="4"/>
  <c r="D718" i="4"/>
  <c r="E718" i="4"/>
  <c r="F718" i="4"/>
  <c r="G718" i="4"/>
  <c r="H718" i="4"/>
  <c r="I718" i="4"/>
  <c r="J718" i="4"/>
  <c r="C719" i="4"/>
  <c r="D719" i="4"/>
  <c r="E719" i="4"/>
  <c r="F719" i="4"/>
  <c r="G719" i="4"/>
  <c r="H719" i="4"/>
  <c r="I719" i="4"/>
  <c r="J719" i="4"/>
  <c r="C720" i="4"/>
  <c r="D720" i="4"/>
  <c r="E720" i="4"/>
  <c r="F720" i="4"/>
  <c r="G720" i="4"/>
  <c r="H720" i="4"/>
  <c r="I720" i="4"/>
  <c r="J720" i="4"/>
  <c r="C721" i="4"/>
  <c r="D721" i="4"/>
  <c r="E721" i="4"/>
  <c r="F721" i="4"/>
  <c r="G721" i="4"/>
  <c r="H721" i="4"/>
  <c r="I721" i="4"/>
  <c r="J721" i="4"/>
  <c r="C722" i="4"/>
  <c r="D722" i="4"/>
  <c r="E722" i="4"/>
  <c r="F722" i="4"/>
  <c r="G722" i="4"/>
  <c r="H722" i="4"/>
  <c r="I722" i="4"/>
  <c r="J722" i="4"/>
  <c r="C723" i="4"/>
  <c r="D723" i="4"/>
  <c r="E723" i="4"/>
  <c r="F723" i="4"/>
  <c r="G723" i="4"/>
  <c r="H723" i="4"/>
  <c r="I723" i="4"/>
  <c r="J723" i="4"/>
  <c r="C724" i="4"/>
  <c r="D724" i="4"/>
  <c r="E724" i="4"/>
  <c r="F724" i="4"/>
  <c r="G724" i="4"/>
  <c r="H724" i="4"/>
  <c r="I724" i="4"/>
  <c r="J724" i="4"/>
  <c r="C725" i="4"/>
  <c r="D725" i="4"/>
  <c r="E725" i="4"/>
  <c r="F725" i="4"/>
  <c r="G725" i="4"/>
  <c r="H725" i="4"/>
  <c r="I725" i="4"/>
  <c r="J725" i="4"/>
  <c r="C726" i="4"/>
  <c r="D726" i="4"/>
  <c r="E726" i="4"/>
  <c r="F726" i="4"/>
  <c r="G726" i="4"/>
  <c r="H726" i="4"/>
  <c r="I726" i="4"/>
  <c r="J726" i="4"/>
  <c r="C727" i="4"/>
  <c r="D727" i="4"/>
  <c r="E727" i="4"/>
  <c r="F727" i="4"/>
  <c r="G727" i="4"/>
  <c r="H727" i="4"/>
  <c r="I727" i="4"/>
  <c r="J727" i="4"/>
  <c r="C728" i="4"/>
  <c r="D728" i="4"/>
  <c r="E728" i="4"/>
  <c r="F728" i="4"/>
  <c r="G728" i="4"/>
  <c r="H728" i="4"/>
  <c r="I728" i="4"/>
  <c r="J728" i="4"/>
  <c r="C729" i="4"/>
  <c r="D729" i="4"/>
  <c r="E729" i="4"/>
  <c r="F729" i="4"/>
  <c r="G729" i="4"/>
  <c r="H729" i="4"/>
  <c r="I729" i="4"/>
  <c r="J729" i="4"/>
  <c r="C730" i="4"/>
  <c r="D730" i="4"/>
  <c r="E730" i="4"/>
  <c r="F730" i="4"/>
  <c r="G730" i="4"/>
  <c r="H730" i="4"/>
  <c r="I730" i="4"/>
  <c r="J730" i="4"/>
  <c r="C731" i="4"/>
  <c r="D731" i="4"/>
  <c r="E731" i="4"/>
  <c r="F731" i="4"/>
  <c r="G731" i="4"/>
  <c r="H731" i="4"/>
  <c r="I731" i="4"/>
  <c r="J731" i="4"/>
  <c r="C732" i="4"/>
  <c r="D732" i="4"/>
  <c r="E732" i="4"/>
  <c r="F732" i="4"/>
  <c r="G732" i="4"/>
  <c r="H732" i="4"/>
  <c r="I732" i="4"/>
  <c r="J732" i="4"/>
  <c r="C733" i="4"/>
  <c r="D733" i="4"/>
  <c r="E733" i="4"/>
  <c r="F733" i="4"/>
  <c r="G733" i="4"/>
  <c r="H733" i="4"/>
  <c r="I733" i="4"/>
  <c r="J733" i="4"/>
  <c r="C734" i="4"/>
  <c r="D734" i="4"/>
  <c r="E734" i="4"/>
  <c r="F734" i="4"/>
  <c r="G734" i="4"/>
  <c r="H734" i="4"/>
  <c r="I734" i="4"/>
  <c r="J734" i="4"/>
  <c r="C735" i="4"/>
  <c r="D735" i="4"/>
  <c r="E735" i="4"/>
  <c r="F735" i="4"/>
  <c r="G735" i="4"/>
  <c r="H735" i="4"/>
  <c r="I735" i="4"/>
  <c r="J735" i="4"/>
  <c r="C736" i="4"/>
  <c r="D736" i="4"/>
  <c r="E736" i="4"/>
  <c r="F736" i="4"/>
  <c r="G736" i="4"/>
  <c r="H736" i="4"/>
  <c r="I736" i="4"/>
  <c r="J736" i="4"/>
  <c r="C737" i="4"/>
  <c r="D737" i="4"/>
  <c r="E737" i="4"/>
  <c r="F737" i="4"/>
  <c r="G737" i="4"/>
  <c r="H737" i="4"/>
  <c r="I737" i="4"/>
  <c r="J737" i="4"/>
  <c r="C738" i="4"/>
  <c r="D738" i="4"/>
  <c r="E738" i="4"/>
  <c r="F738" i="4"/>
  <c r="G738" i="4"/>
  <c r="H738" i="4"/>
  <c r="I738" i="4"/>
  <c r="J738" i="4"/>
  <c r="C739" i="4"/>
  <c r="D739" i="4"/>
  <c r="E739" i="4"/>
  <c r="F739" i="4"/>
  <c r="G739" i="4"/>
  <c r="H739" i="4"/>
  <c r="I739" i="4"/>
  <c r="J739" i="4"/>
  <c r="C740" i="4"/>
  <c r="D740" i="4"/>
  <c r="E740" i="4"/>
  <c r="F740" i="4"/>
  <c r="G740" i="4"/>
  <c r="H740" i="4"/>
  <c r="I740" i="4"/>
  <c r="J740" i="4"/>
  <c r="C741" i="4"/>
  <c r="D741" i="4"/>
  <c r="E741" i="4"/>
  <c r="F741" i="4"/>
  <c r="G741" i="4"/>
  <c r="H741" i="4"/>
  <c r="I741" i="4"/>
  <c r="J741" i="4"/>
  <c r="C742" i="4"/>
  <c r="D742" i="4"/>
  <c r="E742" i="4"/>
  <c r="F742" i="4"/>
  <c r="G742" i="4"/>
  <c r="H742" i="4"/>
  <c r="I742" i="4"/>
  <c r="J742" i="4"/>
  <c r="C743" i="4"/>
  <c r="D743" i="4"/>
  <c r="E743" i="4"/>
  <c r="F743" i="4"/>
  <c r="G743" i="4"/>
  <c r="H743" i="4"/>
  <c r="I743" i="4"/>
  <c r="J743" i="4"/>
  <c r="C744" i="4"/>
  <c r="D744" i="4"/>
  <c r="E744" i="4"/>
  <c r="F744" i="4"/>
  <c r="G744" i="4"/>
  <c r="H744" i="4"/>
  <c r="I744" i="4"/>
  <c r="J744" i="4"/>
  <c r="C745" i="4"/>
  <c r="D745" i="4"/>
  <c r="E745" i="4"/>
  <c r="F745" i="4"/>
  <c r="G745" i="4"/>
  <c r="H745" i="4"/>
  <c r="I745" i="4"/>
  <c r="J745" i="4"/>
  <c r="C746" i="4"/>
  <c r="D746" i="4"/>
  <c r="E746" i="4"/>
  <c r="F746" i="4"/>
  <c r="G746" i="4"/>
  <c r="H746" i="4"/>
  <c r="I746" i="4"/>
  <c r="J746" i="4"/>
  <c r="C747" i="4"/>
  <c r="D747" i="4"/>
  <c r="E747" i="4"/>
  <c r="F747" i="4"/>
  <c r="G747" i="4"/>
  <c r="H747" i="4"/>
  <c r="I747" i="4"/>
  <c r="J747" i="4"/>
  <c r="C748" i="4"/>
  <c r="D748" i="4"/>
  <c r="E748" i="4"/>
  <c r="F748" i="4"/>
  <c r="G748" i="4"/>
  <c r="H748" i="4"/>
  <c r="I748" i="4"/>
  <c r="J748" i="4"/>
  <c r="C749" i="4"/>
  <c r="D749" i="4"/>
  <c r="E749" i="4"/>
  <c r="F749" i="4"/>
  <c r="G749" i="4"/>
  <c r="H749" i="4"/>
  <c r="I749" i="4"/>
  <c r="J749" i="4"/>
  <c r="C750" i="4"/>
  <c r="D750" i="4"/>
  <c r="E750" i="4"/>
  <c r="F750" i="4"/>
  <c r="G750" i="4"/>
  <c r="H750" i="4"/>
  <c r="I750" i="4"/>
  <c r="J750" i="4"/>
  <c r="C751" i="4"/>
  <c r="D751" i="4"/>
  <c r="E751" i="4"/>
  <c r="F751" i="4"/>
  <c r="G751" i="4"/>
  <c r="H751" i="4"/>
  <c r="I751" i="4"/>
  <c r="J751" i="4"/>
  <c r="C752" i="4"/>
  <c r="D752" i="4"/>
  <c r="E752" i="4"/>
  <c r="F752" i="4"/>
  <c r="G752" i="4"/>
  <c r="H752" i="4"/>
  <c r="I752" i="4"/>
  <c r="J752" i="4"/>
  <c r="C753" i="4"/>
  <c r="D753" i="4"/>
  <c r="E753" i="4"/>
  <c r="F753" i="4"/>
  <c r="G753" i="4"/>
  <c r="H753" i="4"/>
  <c r="I753" i="4"/>
  <c r="J753" i="4"/>
  <c r="C754" i="4"/>
  <c r="D754" i="4"/>
  <c r="E754" i="4"/>
  <c r="F754" i="4"/>
  <c r="G754" i="4"/>
  <c r="H754" i="4"/>
  <c r="I754" i="4"/>
  <c r="J754" i="4"/>
  <c r="C755" i="4"/>
  <c r="D755" i="4"/>
  <c r="E755" i="4"/>
  <c r="F755" i="4"/>
  <c r="G755" i="4"/>
  <c r="H755" i="4"/>
  <c r="I755" i="4"/>
  <c r="J755" i="4"/>
  <c r="C756" i="4"/>
  <c r="D756" i="4"/>
  <c r="E756" i="4"/>
  <c r="F756" i="4"/>
  <c r="G756" i="4"/>
  <c r="H756" i="4"/>
  <c r="I756" i="4"/>
  <c r="J756" i="4"/>
  <c r="C757" i="4"/>
  <c r="D757" i="4"/>
  <c r="E757" i="4"/>
  <c r="F757" i="4"/>
  <c r="G757" i="4"/>
  <c r="H757" i="4"/>
  <c r="I757" i="4"/>
  <c r="J757" i="4"/>
  <c r="C758" i="4"/>
  <c r="D758" i="4"/>
  <c r="E758" i="4"/>
  <c r="F758" i="4"/>
  <c r="G758" i="4"/>
  <c r="H758" i="4"/>
  <c r="I758" i="4"/>
  <c r="J758" i="4"/>
  <c r="C759" i="4"/>
  <c r="D759" i="4"/>
  <c r="E759" i="4"/>
  <c r="F759" i="4"/>
  <c r="G759" i="4"/>
  <c r="H759" i="4"/>
  <c r="I759" i="4"/>
  <c r="J759" i="4"/>
  <c r="C760" i="4"/>
  <c r="D760" i="4"/>
  <c r="E760" i="4"/>
  <c r="F760" i="4"/>
  <c r="G760" i="4"/>
  <c r="H760" i="4"/>
  <c r="I760" i="4"/>
  <c r="J760" i="4"/>
  <c r="C761" i="4"/>
  <c r="D761" i="4"/>
  <c r="E761" i="4"/>
  <c r="F761" i="4"/>
  <c r="G761" i="4"/>
  <c r="H761" i="4"/>
  <c r="I761" i="4"/>
  <c r="J761" i="4"/>
  <c r="C762" i="4"/>
  <c r="D762" i="4"/>
  <c r="E762" i="4"/>
  <c r="F762" i="4"/>
  <c r="G762" i="4"/>
  <c r="H762" i="4"/>
  <c r="I762" i="4"/>
  <c r="J762" i="4"/>
  <c r="C763" i="4"/>
  <c r="D763" i="4"/>
  <c r="E763" i="4"/>
  <c r="F763" i="4"/>
  <c r="G763" i="4"/>
  <c r="H763" i="4"/>
  <c r="I763" i="4"/>
  <c r="J763" i="4"/>
  <c r="C764" i="4"/>
  <c r="D764" i="4"/>
  <c r="E764" i="4"/>
  <c r="F764" i="4"/>
  <c r="G764" i="4"/>
  <c r="H764" i="4"/>
  <c r="I764" i="4"/>
  <c r="J764" i="4"/>
  <c r="C765" i="4"/>
  <c r="D765" i="4"/>
  <c r="E765" i="4"/>
  <c r="F765" i="4"/>
  <c r="G765" i="4"/>
  <c r="H765" i="4"/>
  <c r="I765" i="4"/>
  <c r="J765" i="4"/>
  <c r="C766" i="4"/>
  <c r="D766" i="4"/>
  <c r="E766" i="4"/>
  <c r="F766" i="4"/>
  <c r="G766" i="4"/>
  <c r="H766" i="4"/>
  <c r="I766" i="4"/>
  <c r="J766" i="4"/>
  <c r="C767" i="4"/>
  <c r="D767" i="4"/>
  <c r="E767" i="4"/>
  <c r="F767" i="4"/>
  <c r="G767" i="4"/>
  <c r="H767" i="4"/>
  <c r="I767" i="4"/>
  <c r="J767" i="4"/>
  <c r="C768" i="4"/>
  <c r="D768" i="4"/>
  <c r="E768" i="4"/>
  <c r="F768" i="4"/>
  <c r="G768" i="4"/>
  <c r="H768" i="4"/>
  <c r="I768" i="4"/>
  <c r="J768" i="4"/>
  <c r="C769" i="4"/>
  <c r="D769" i="4"/>
  <c r="E769" i="4"/>
  <c r="F769" i="4"/>
  <c r="G769" i="4"/>
  <c r="H769" i="4"/>
  <c r="I769" i="4"/>
  <c r="J769" i="4"/>
  <c r="C770" i="4"/>
  <c r="D770" i="4"/>
  <c r="E770" i="4"/>
  <c r="F770" i="4"/>
  <c r="G770" i="4"/>
  <c r="H770" i="4"/>
  <c r="I770" i="4"/>
  <c r="J770" i="4"/>
  <c r="C771" i="4"/>
  <c r="D771" i="4"/>
  <c r="E771" i="4"/>
  <c r="F771" i="4"/>
  <c r="G771" i="4"/>
  <c r="H771" i="4"/>
  <c r="I771" i="4"/>
  <c r="J771" i="4"/>
  <c r="C772" i="4"/>
  <c r="D772" i="4"/>
  <c r="E772" i="4"/>
  <c r="F772" i="4"/>
  <c r="G772" i="4"/>
  <c r="H772" i="4"/>
  <c r="I772" i="4"/>
  <c r="J772" i="4"/>
  <c r="C773" i="4"/>
  <c r="D773" i="4"/>
  <c r="E773" i="4"/>
  <c r="F773" i="4"/>
  <c r="G773" i="4"/>
  <c r="H773" i="4"/>
  <c r="I773" i="4"/>
  <c r="J773" i="4"/>
  <c r="C774" i="4"/>
  <c r="D774" i="4"/>
  <c r="E774" i="4"/>
  <c r="F774" i="4"/>
  <c r="G774" i="4"/>
  <c r="H774" i="4"/>
  <c r="I774" i="4"/>
  <c r="J774" i="4"/>
  <c r="C775" i="4"/>
  <c r="D775" i="4"/>
  <c r="E775" i="4"/>
  <c r="F775" i="4"/>
  <c r="G775" i="4"/>
  <c r="H775" i="4"/>
  <c r="I775" i="4"/>
  <c r="J775" i="4"/>
  <c r="C776" i="4"/>
  <c r="D776" i="4"/>
  <c r="E776" i="4"/>
  <c r="F776" i="4"/>
  <c r="G776" i="4"/>
  <c r="H776" i="4"/>
  <c r="I776" i="4"/>
  <c r="J776" i="4"/>
  <c r="C777" i="4"/>
  <c r="D777" i="4"/>
  <c r="E777" i="4"/>
  <c r="F777" i="4"/>
  <c r="G777" i="4"/>
  <c r="H777" i="4"/>
  <c r="I777" i="4"/>
  <c r="J777" i="4"/>
  <c r="C778" i="4"/>
  <c r="D778" i="4"/>
  <c r="E778" i="4"/>
  <c r="F778" i="4"/>
  <c r="G778" i="4"/>
  <c r="H778" i="4"/>
  <c r="I778" i="4"/>
  <c r="J778" i="4"/>
  <c r="C779" i="4"/>
  <c r="D779" i="4"/>
  <c r="E779" i="4"/>
  <c r="F779" i="4"/>
  <c r="G779" i="4"/>
  <c r="H779" i="4"/>
  <c r="I779" i="4"/>
  <c r="J779" i="4"/>
  <c r="C780" i="4"/>
  <c r="D780" i="4"/>
  <c r="E780" i="4"/>
  <c r="F780" i="4"/>
  <c r="G780" i="4"/>
  <c r="H780" i="4"/>
  <c r="I780" i="4"/>
  <c r="J780" i="4"/>
  <c r="C781" i="4"/>
  <c r="D781" i="4"/>
  <c r="E781" i="4"/>
  <c r="F781" i="4"/>
  <c r="G781" i="4"/>
  <c r="H781" i="4"/>
  <c r="I781" i="4"/>
  <c r="J781" i="4"/>
  <c r="C782" i="4"/>
  <c r="D782" i="4"/>
  <c r="E782" i="4"/>
  <c r="F782" i="4"/>
  <c r="G782" i="4"/>
  <c r="H782" i="4"/>
  <c r="I782" i="4"/>
  <c r="J782" i="4"/>
  <c r="C783" i="4"/>
  <c r="D783" i="4"/>
  <c r="E783" i="4"/>
  <c r="F783" i="4"/>
  <c r="G783" i="4"/>
  <c r="H783" i="4"/>
  <c r="I783" i="4"/>
  <c r="J783" i="4"/>
  <c r="C784" i="4"/>
  <c r="D784" i="4"/>
  <c r="E784" i="4"/>
  <c r="F784" i="4"/>
  <c r="G784" i="4"/>
  <c r="H784" i="4"/>
  <c r="I784" i="4"/>
  <c r="J784" i="4"/>
  <c r="C785" i="4"/>
  <c r="D785" i="4"/>
  <c r="E785" i="4"/>
  <c r="F785" i="4"/>
  <c r="G785" i="4"/>
  <c r="H785" i="4"/>
  <c r="I785" i="4"/>
  <c r="J785" i="4"/>
  <c r="C786" i="4"/>
  <c r="D786" i="4"/>
  <c r="E786" i="4"/>
  <c r="F786" i="4"/>
  <c r="G786" i="4"/>
  <c r="H786" i="4"/>
  <c r="I786" i="4"/>
  <c r="J786" i="4"/>
  <c r="C787" i="4"/>
  <c r="D787" i="4"/>
  <c r="E787" i="4"/>
  <c r="F787" i="4"/>
  <c r="G787" i="4"/>
  <c r="H787" i="4"/>
  <c r="I787" i="4"/>
  <c r="J787" i="4"/>
  <c r="C788" i="4"/>
  <c r="D788" i="4"/>
  <c r="E788" i="4"/>
  <c r="F788" i="4"/>
  <c r="G788" i="4"/>
  <c r="H788" i="4"/>
  <c r="I788" i="4"/>
  <c r="J788" i="4"/>
  <c r="C789" i="4"/>
  <c r="D789" i="4"/>
  <c r="E789" i="4"/>
  <c r="F789" i="4"/>
  <c r="G789" i="4"/>
  <c r="H789" i="4"/>
  <c r="I789" i="4"/>
  <c r="J789" i="4"/>
  <c r="C790" i="4"/>
  <c r="D790" i="4"/>
  <c r="E790" i="4"/>
  <c r="F790" i="4"/>
  <c r="G790" i="4"/>
  <c r="H790" i="4"/>
  <c r="I790" i="4"/>
  <c r="J790" i="4"/>
  <c r="C791" i="4"/>
  <c r="D791" i="4"/>
  <c r="E791" i="4"/>
  <c r="F791" i="4"/>
  <c r="G791" i="4"/>
  <c r="H791" i="4"/>
  <c r="I791" i="4"/>
  <c r="J791" i="4"/>
  <c r="C792" i="4"/>
  <c r="D792" i="4"/>
  <c r="E792" i="4"/>
  <c r="F792" i="4"/>
  <c r="G792" i="4"/>
  <c r="H792" i="4"/>
  <c r="I792" i="4"/>
  <c r="J792" i="4"/>
  <c r="C793" i="4"/>
  <c r="D793" i="4"/>
  <c r="E793" i="4"/>
  <c r="F793" i="4"/>
  <c r="G793" i="4"/>
  <c r="H793" i="4"/>
  <c r="I793" i="4"/>
  <c r="J793" i="4"/>
  <c r="C794" i="4"/>
  <c r="D794" i="4"/>
  <c r="E794" i="4"/>
  <c r="F794" i="4"/>
  <c r="G794" i="4"/>
  <c r="H794" i="4"/>
  <c r="I794" i="4"/>
  <c r="J794" i="4"/>
  <c r="C795" i="4"/>
  <c r="D795" i="4"/>
  <c r="E795" i="4"/>
  <c r="F795" i="4"/>
  <c r="G795" i="4"/>
  <c r="H795" i="4"/>
  <c r="I795" i="4"/>
  <c r="J795" i="4"/>
  <c r="C796" i="4"/>
  <c r="D796" i="4"/>
  <c r="E796" i="4"/>
  <c r="F796" i="4"/>
  <c r="G796" i="4"/>
  <c r="H796" i="4"/>
  <c r="I796" i="4"/>
  <c r="J796" i="4"/>
  <c r="C797" i="4"/>
  <c r="D797" i="4"/>
  <c r="E797" i="4"/>
  <c r="F797" i="4"/>
  <c r="G797" i="4"/>
  <c r="H797" i="4"/>
  <c r="I797" i="4"/>
  <c r="J797" i="4"/>
  <c r="C798" i="4"/>
  <c r="D798" i="4"/>
  <c r="E798" i="4"/>
  <c r="F798" i="4"/>
  <c r="G798" i="4"/>
  <c r="H798" i="4"/>
  <c r="I798" i="4"/>
  <c r="J798" i="4"/>
  <c r="C799" i="4"/>
  <c r="D799" i="4"/>
  <c r="E799" i="4"/>
  <c r="F799" i="4"/>
  <c r="G799" i="4"/>
  <c r="H799" i="4"/>
  <c r="I799" i="4"/>
  <c r="J799" i="4"/>
  <c r="C800" i="4"/>
  <c r="D800" i="4"/>
  <c r="E800" i="4"/>
  <c r="F800" i="4"/>
  <c r="G800" i="4"/>
  <c r="H800" i="4"/>
  <c r="I800" i="4"/>
  <c r="J800" i="4"/>
  <c r="C801" i="4"/>
  <c r="D801" i="4"/>
  <c r="E801" i="4"/>
  <c r="F801" i="4"/>
  <c r="G801" i="4"/>
  <c r="H801" i="4"/>
  <c r="I801" i="4"/>
  <c r="J801" i="4"/>
  <c r="C802" i="4"/>
  <c r="D802" i="4"/>
  <c r="E802" i="4"/>
  <c r="F802" i="4"/>
  <c r="G802" i="4"/>
  <c r="H802" i="4"/>
  <c r="I802" i="4"/>
  <c r="J802" i="4"/>
  <c r="C803" i="4"/>
  <c r="D803" i="4"/>
  <c r="E803" i="4"/>
  <c r="F803" i="4"/>
  <c r="G803" i="4"/>
  <c r="H803" i="4"/>
  <c r="I803" i="4"/>
  <c r="J803" i="4"/>
  <c r="C804" i="4"/>
  <c r="D804" i="4"/>
  <c r="E804" i="4"/>
  <c r="F804" i="4"/>
  <c r="G804" i="4"/>
  <c r="H804" i="4"/>
  <c r="I804" i="4"/>
  <c r="J804" i="4"/>
  <c r="C805" i="4"/>
  <c r="D805" i="4"/>
  <c r="E805" i="4"/>
  <c r="F805" i="4"/>
  <c r="G805" i="4"/>
  <c r="H805" i="4"/>
  <c r="I805" i="4"/>
  <c r="J805" i="4"/>
  <c r="C806" i="4"/>
  <c r="D806" i="4"/>
  <c r="E806" i="4"/>
  <c r="F806" i="4"/>
  <c r="G806" i="4"/>
  <c r="H806" i="4"/>
  <c r="I806" i="4"/>
  <c r="J806" i="4"/>
  <c r="C807" i="4"/>
  <c r="D807" i="4"/>
  <c r="E807" i="4"/>
  <c r="F807" i="4"/>
  <c r="G807" i="4"/>
  <c r="H807" i="4"/>
  <c r="I807" i="4"/>
  <c r="J807" i="4"/>
  <c r="C808" i="4"/>
  <c r="D808" i="4"/>
  <c r="E808" i="4"/>
  <c r="F808" i="4"/>
  <c r="G808" i="4"/>
  <c r="H808" i="4"/>
  <c r="I808" i="4"/>
  <c r="J808" i="4"/>
  <c r="C809" i="4"/>
  <c r="D809" i="4"/>
  <c r="E809" i="4"/>
  <c r="F809" i="4"/>
  <c r="G809" i="4"/>
  <c r="H809" i="4"/>
  <c r="I809" i="4"/>
  <c r="J809" i="4"/>
  <c r="C810" i="4"/>
  <c r="D810" i="4"/>
  <c r="E810" i="4"/>
  <c r="F810" i="4"/>
  <c r="G810" i="4"/>
  <c r="H810" i="4"/>
  <c r="I810" i="4"/>
  <c r="J810" i="4"/>
  <c r="C811" i="4"/>
  <c r="D811" i="4"/>
  <c r="E811" i="4"/>
  <c r="F811" i="4"/>
  <c r="G811" i="4"/>
  <c r="H811" i="4"/>
  <c r="I811" i="4"/>
  <c r="J811" i="4"/>
  <c r="C812" i="4"/>
  <c r="D812" i="4"/>
  <c r="E812" i="4"/>
  <c r="F812" i="4"/>
  <c r="G812" i="4"/>
  <c r="H812" i="4"/>
  <c r="I812" i="4"/>
  <c r="J812" i="4"/>
  <c r="C813" i="4"/>
  <c r="D813" i="4"/>
  <c r="E813" i="4"/>
  <c r="F813" i="4"/>
  <c r="G813" i="4"/>
  <c r="H813" i="4"/>
  <c r="I813" i="4"/>
  <c r="J813" i="4"/>
  <c r="C814" i="4"/>
  <c r="D814" i="4"/>
  <c r="E814" i="4"/>
  <c r="F814" i="4"/>
  <c r="G814" i="4"/>
  <c r="H814" i="4"/>
  <c r="I814" i="4"/>
  <c r="J814" i="4"/>
  <c r="C815" i="4"/>
  <c r="D815" i="4"/>
  <c r="E815" i="4"/>
  <c r="F815" i="4"/>
  <c r="G815" i="4"/>
  <c r="H815" i="4"/>
  <c r="I815" i="4"/>
  <c r="J815" i="4"/>
  <c r="C816" i="4"/>
  <c r="D816" i="4"/>
  <c r="E816" i="4"/>
  <c r="F816" i="4"/>
  <c r="G816" i="4"/>
  <c r="H816" i="4"/>
  <c r="I816" i="4"/>
  <c r="J816" i="4"/>
  <c r="C817" i="4"/>
  <c r="D817" i="4"/>
  <c r="E817" i="4"/>
  <c r="F817" i="4"/>
  <c r="G817" i="4"/>
  <c r="H817" i="4"/>
  <c r="I817" i="4"/>
  <c r="J817" i="4"/>
  <c r="C818" i="4"/>
  <c r="D818" i="4"/>
  <c r="E818" i="4"/>
  <c r="F818" i="4"/>
  <c r="G818" i="4"/>
  <c r="H818" i="4"/>
  <c r="I818" i="4"/>
  <c r="J818" i="4"/>
  <c r="C819" i="4"/>
  <c r="D819" i="4"/>
  <c r="E819" i="4"/>
  <c r="F819" i="4"/>
  <c r="G819" i="4"/>
  <c r="H819" i="4"/>
  <c r="I819" i="4"/>
  <c r="J819" i="4"/>
  <c r="C820" i="4"/>
  <c r="D820" i="4"/>
  <c r="E820" i="4"/>
  <c r="F820" i="4"/>
  <c r="G820" i="4"/>
  <c r="H820" i="4"/>
  <c r="I820" i="4"/>
  <c r="J820" i="4"/>
  <c r="C821" i="4"/>
  <c r="D821" i="4"/>
  <c r="E821" i="4"/>
  <c r="F821" i="4"/>
  <c r="G821" i="4"/>
  <c r="H821" i="4"/>
  <c r="I821" i="4"/>
  <c r="J821" i="4"/>
  <c r="C822" i="4"/>
  <c r="D822" i="4"/>
  <c r="E822" i="4"/>
  <c r="F822" i="4"/>
  <c r="G822" i="4"/>
  <c r="H822" i="4"/>
  <c r="I822" i="4"/>
  <c r="J822" i="4"/>
  <c r="C823" i="4"/>
  <c r="D823" i="4"/>
  <c r="E823" i="4"/>
  <c r="F823" i="4"/>
  <c r="G823" i="4"/>
  <c r="H823" i="4"/>
  <c r="I823" i="4"/>
  <c r="J823" i="4"/>
  <c r="C824" i="4"/>
  <c r="D824" i="4"/>
  <c r="E824" i="4"/>
  <c r="F824" i="4"/>
  <c r="G824" i="4"/>
  <c r="H824" i="4"/>
  <c r="I824" i="4"/>
  <c r="J824" i="4"/>
  <c r="C825" i="4"/>
  <c r="D825" i="4"/>
  <c r="E825" i="4"/>
  <c r="F825" i="4"/>
  <c r="G825" i="4"/>
  <c r="H825" i="4"/>
  <c r="I825" i="4"/>
  <c r="J825" i="4"/>
  <c r="C826" i="4"/>
  <c r="D826" i="4"/>
  <c r="E826" i="4"/>
  <c r="F826" i="4"/>
  <c r="G826" i="4"/>
  <c r="H826" i="4"/>
  <c r="I826" i="4"/>
  <c r="J826" i="4"/>
  <c r="C827" i="4"/>
  <c r="D827" i="4"/>
  <c r="E827" i="4"/>
  <c r="F827" i="4"/>
  <c r="G827" i="4"/>
  <c r="H827" i="4"/>
  <c r="I827" i="4"/>
  <c r="J827" i="4"/>
  <c r="C828" i="4"/>
  <c r="D828" i="4"/>
  <c r="E828" i="4"/>
  <c r="F828" i="4"/>
  <c r="G828" i="4"/>
  <c r="H828" i="4"/>
  <c r="I828" i="4"/>
  <c r="J828" i="4"/>
  <c r="C829" i="4"/>
  <c r="D829" i="4"/>
  <c r="E829" i="4"/>
  <c r="F829" i="4"/>
  <c r="G829" i="4"/>
  <c r="H829" i="4"/>
  <c r="I829" i="4"/>
  <c r="J829" i="4"/>
  <c r="C830" i="4"/>
  <c r="D830" i="4"/>
  <c r="E830" i="4"/>
  <c r="F830" i="4"/>
  <c r="G830" i="4"/>
  <c r="H830" i="4"/>
  <c r="I830" i="4"/>
  <c r="J830" i="4"/>
  <c r="C831" i="4"/>
  <c r="D831" i="4"/>
  <c r="E831" i="4"/>
  <c r="F831" i="4"/>
  <c r="G831" i="4"/>
  <c r="H831" i="4"/>
  <c r="I831" i="4"/>
  <c r="J831" i="4"/>
  <c r="C832" i="4"/>
  <c r="D832" i="4"/>
  <c r="E832" i="4"/>
  <c r="F832" i="4"/>
  <c r="G832" i="4"/>
  <c r="H832" i="4"/>
  <c r="I832" i="4"/>
  <c r="J832" i="4"/>
  <c r="C833" i="4"/>
  <c r="D833" i="4"/>
  <c r="E833" i="4"/>
  <c r="F833" i="4"/>
  <c r="G833" i="4"/>
  <c r="H833" i="4"/>
  <c r="I833" i="4"/>
  <c r="J833" i="4"/>
  <c r="C834" i="4"/>
  <c r="D834" i="4"/>
  <c r="E834" i="4"/>
  <c r="F834" i="4"/>
  <c r="G834" i="4"/>
  <c r="H834" i="4"/>
  <c r="I834" i="4"/>
  <c r="J834" i="4"/>
  <c r="C835" i="4"/>
  <c r="D835" i="4"/>
  <c r="E835" i="4"/>
  <c r="F835" i="4"/>
  <c r="G835" i="4"/>
  <c r="H835" i="4"/>
  <c r="I835" i="4"/>
  <c r="J835" i="4"/>
  <c r="C836" i="4"/>
  <c r="D836" i="4"/>
  <c r="E836" i="4"/>
  <c r="F836" i="4"/>
  <c r="G836" i="4"/>
  <c r="H836" i="4"/>
  <c r="I836" i="4"/>
  <c r="J836" i="4"/>
  <c r="C837" i="4"/>
  <c r="D837" i="4"/>
  <c r="E837" i="4"/>
  <c r="F837" i="4"/>
  <c r="G837" i="4"/>
  <c r="H837" i="4"/>
  <c r="I837" i="4"/>
  <c r="J837" i="4"/>
  <c r="C838" i="4"/>
  <c r="D838" i="4"/>
  <c r="E838" i="4"/>
  <c r="F838" i="4"/>
  <c r="G838" i="4"/>
  <c r="H838" i="4"/>
  <c r="I838" i="4"/>
  <c r="J838" i="4"/>
  <c r="C839" i="4"/>
  <c r="D839" i="4"/>
  <c r="E839" i="4"/>
  <c r="F839" i="4"/>
  <c r="G839" i="4"/>
  <c r="H839" i="4"/>
  <c r="I839" i="4"/>
  <c r="J839" i="4"/>
  <c r="C840" i="4"/>
  <c r="D840" i="4"/>
  <c r="E840" i="4"/>
  <c r="F840" i="4"/>
  <c r="G840" i="4"/>
  <c r="H840" i="4"/>
  <c r="I840" i="4"/>
  <c r="J840" i="4"/>
  <c r="C841" i="4"/>
  <c r="D841" i="4"/>
  <c r="E841" i="4"/>
  <c r="F841" i="4"/>
  <c r="G841" i="4"/>
  <c r="H841" i="4"/>
  <c r="I841" i="4"/>
  <c r="J841" i="4"/>
  <c r="C842" i="4"/>
  <c r="D842" i="4"/>
  <c r="E842" i="4"/>
  <c r="F842" i="4"/>
  <c r="G842" i="4"/>
  <c r="H842" i="4"/>
  <c r="I842" i="4"/>
  <c r="J842" i="4"/>
  <c r="C843" i="4"/>
  <c r="D843" i="4"/>
  <c r="E843" i="4"/>
  <c r="F843" i="4"/>
  <c r="G843" i="4"/>
  <c r="H843" i="4"/>
  <c r="I843" i="4"/>
  <c r="J843" i="4"/>
  <c r="C844" i="4"/>
  <c r="D844" i="4"/>
  <c r="E844" i="4"/>
  <c r="F844" i="4"/>
  <c r="G844" i="4"/>
  <c r="H844" i="4"/>
  <c r="I844" i="4"/>
  <c r="J844" i="4"/>
  <c r="C845" i="4"/>
  <c r="D845" i="4"/>
  <c r="E845" i="4"/>
  <c r="F845" i="4"/>
  <c r="G845" i="4"/>
  <c r="H845" i="4"/>
  <c r="I845" i="4"/>
  <c r="J845" i="4"/>
  <c r="C846" i="4"/>
  <c r="D846" i="4"/>
  <c r="E846" i="4"/>
  <c r="F846" i="4"/>
  <c r="G846" i="4"/>
  <c r="H846" i="4"/>
  <c r="I846" i="4"/>
  <c r="J846" i="4"/>
  <c r="C847" i="4"/>
  <c r="D847" i="4"/>
  <c r="E847" i="4"/>
  <c r="F847" i="4"/>
  <c r="G847" i="4"/>
  <c r="H847" i="4"/>
  <c r="I847" i="4"/>
  <c r="J847" i="4"/>
  <c r="C848" i="4"/>
  <c r="D848" i="4"/>
  <c r="E848" i="4"/>
  <c r="F848" i="4"/>
  <c r="G848" i="4"/>
  <c r="H848" i="4"/>
  <c r="I848" i="4"/>
  <c r="J848" i="4"/>
  <c r="C849" i="4"/>
  <c r="D849" i="4"/>
  <c r="E849" i="4"/>
  <c r="F849" i="4"/>
  <c r="G849" i="4"/>
  <c r="H849" i="4"/>
  <c r="I849" i="4"/>
  <c r="J849" i="4"/>
  <c r="C850" i="4"/>
  <c r="D850" i="4"/>
  <c r="E850" i="4"/>
  <c r="F850" i="4"/>
  <c r="G850" i="4"/>
  <c r="H850" i="4"/>
  <c r="I850" i="4"/>
  <c r="J850" i="4"/>
  <c r="C851" i="4"/>
  <c r="D851" i="4"/>
  <c r="E851" i="4"/>
  <c r="F851" i="4"/>
  <c r="G851" i="4"/>
  <c r="H851" i="4"/>
  <c r="I851" i="4"/>
  <c r="J851" i="4"/>
  <c r="C852" i="4"/>
  <c r="D852" i="4"/>
  <c r="E852" i="4"/>
  <c r="F852" i="4"/>
  <c r="G852" i="4"/>
  <c r="H852" i="4"/>
  <c r="I852" i="4"/>
  <c r="J852" i="4"/>
  <c r="C853" i="4"/>
  <c r="D853" i="4"/>
  <c r="E853" i="4"/>
  <c r="F853" i="4"/>
  <c r="G853" i="4"/>
  <c r="H853" i="4"/>
  <c r="I853" i="4"/>
  <c r="J853" i="4"/>
  <c r="C854" i="4"/>
  <c r="D854" i="4"/>
  <c r="E854" i="4"/>
  <c r="F854" i="4"/>
  <c r="G854" i="4"/>
  <c r="H854" i="4"/>
  <c r="I854" i="4"/>
  <c r="J854" i="4"/>
  <c r="C855" i="4"/>
  <c r="D855" i="4"/>
  <c r="E855" i="4"/>
  <c r="F855" i="4"/>
  <c r="G855" i="4"/>
  <c r="H855" i="4"/>
  <c r="I855" i="4"/>
  <c r="J855" i="4"/>
  <c r="C856" i="4"/>
  <c r="D856" i="4"/>
  <c r="E856" i="4"/>
  <c r="F856" i="4"/>
  <c r="G856" i="4"/>
  <c r="H856" i="4"/>
  <c r="I856" i="4"/>
  <c r="J856" i="4"/>
  <c r="C857" i="4"/>
  <c r="D857" i="4"/>
  <c r="E857" i="4"/>
  <c r="F857" i="4"/>
  <c r="G857" i="4"/>
  <c r="H857" i="4"/>
  <c r="I857" i="4"/>
  <c r="J857" i="4"/>
  <c r="C858" i="4"/>
  <c r="D858" i="4"/>
  <c r="E858" i="4"/>
  <c r="F858" i="4"/>
  <c r="G858" i="4"/>
  <c r="H858" i="4"/>
  <c r="I858" i="4"/>
  <c r="J858" i="4"/>
  <c r="C859" i="4"/>
  <c r="D859" i="4"/>
  <c r="E859" i="4"/>
  <c r="F859" i="4"/>
  <c r="G859" i="4"/>
  <c r="H859" i="4"/>
  <c r="I859" i="4"/>
  <c r="J859" i="4"/>
  <c r="C860" i="4"/>
  <c r="D860" i="4"/>
  <c r="E860" i="4"/>
  <c r="F860" i="4"/>
  <c r="G860" i="4"/>
  <c r="H860" i="4"/>
  <c r="I860" i="4"/>
  <c r="J860" i="4"/>
  <c r="C861" i="4"/>
  <c r="D861" i="4"/>
  <c r="E861" i="4"/>
  <c r="F861" i="4"/>
  <c r="G861" i="4"/>
  <c r="H861" i="4"/>
  <c r="I861" i="4"/>
  <c r="J861" i="4"/>
  <c r="C862" i="4"/>
  <c r="D862" i="4"/>
  <c r="E862" i="4"/>
  <c r="F862" i="4"/>
  <c r="G862" i="4"/>
  <c r="H862" i="4"/>
  <c r="I862" i="4"/>
  <c r="J862" i="4"/>
  <c r="C863" i="4"/>
  <c r="D863" i="4"/>
  <c r="E863" i="4"/>
  <c r="F863" i="4"/>
  <c r="G863" i="4"/>
  <c r="H863" i="4"/>
  <c r="I863" i="4"/>
  <c r="J863" i="4"/>
  <c r="C864" i="4"/>
  <c r="D864" i="4"/>
  <c r="E864" i="4"/>
  <c r="F864" i="4"/>
  <c r="G864" i="4"/>
  <c r="H864" i="4"/>
  <c r="I864" i="4"/>
  <c r="J864" i="4"/>
  <c r="C865" i="4"/>
  <c r="D865" i="4"/>
  <c r="E865" i="4"/>
  <c r="F865" i="4"/>
  <c r="G865" i="4"/>
  <c r="H865" i="4"/>
  <c r="I865" i="4"/>
  <c r="J865" i="4"/>
  <c r="C866" i="4"/>
  <c r="D866" i="4"/>
  <c r="E866" i="4"/>
  <c r="F866" i="4"/>
  <c r="G866" i="4"/>
  <c r="H866" i="4"/>
  <c r="I866" i="4"/>
  <c r="J866" i="4"/>
  <c r="C867" i="4"/>
  <c r="D867" i="4"/>
  <c r="E867" i="4"/>
  <c r="F867" i="4"/>
  <c r="G867" i="4"/>
  <c r="H867" i="4"/>
  <c r="I867" i="4"/>
  <c r="J867" i="4"/>
  <c r="C868" i="4"/>
  <c r="D868" i="4"/>
  <c r="E868" i="4"/>
  <c r="F868" i="4"/>
  <c r="G868" i="4"/>
  <c r="H868" i="4"/>
  <c r="I868" i="4"/>
  <c r="J868" i="4"/>
  <c r="C869" i="4"/>
  <c r="D869" i="4"/>
  <c r="E869" i="4"/>
  <c r="F869" i="4"/>
  <c r="G869" i="4"/>
  <c r="H869" i="4"/>
  <c r="I869" i="4"/>
  <c r="J869" i="4"/>
  <c r="C870" i="4"/>
  <c r="D870" i="4"/>
  <c r="E870" i="4"/>
  <c r="F870" i="4"/>
  <c r="G870" i="4"/>
  <c r="H870" i="4"/>
  <c r="I870" i="4"/>
  <c r="J870" i="4"/>
  <c r="C871" i="4"/>
  <c r="D871" i="4"/>
  <c r="E871" i="4"/>
  <c r="F871" i="4"/>
  <c r="G871" i="4"/>
  <c r="H871" i="4"/>
  <c r="I871" i="4"/>
  <c r="J871" i="4"/>
  <c r="C872" i="4"/>
  <c r="D872" i="4"/>
  <c r="E872" i="4"/>
  <c r="F872" i="4"/>
  <c r="G872" i="4"/>
  <c r="H872" i="4"/>
  <c r="I872" i="4"/>
  <c r="J872" i="4"/>
  <c r="C873" i="4"/>
  <c r="D873" i="4"/>
  <c r="E873" i="4"/>
  <c r="F873" i="4"/>
  <c r="G873" i="4"/>
  <c r="H873" i="4"/>
  <c r="I873" i="4"/>
  <c r="J873" i="4"/>
  <c r="C874" i="4"/>
  <c r="D874" i="4"/>
  <c r="E874" i="4"/>
  <c r="F874" i="4"/>
  <c r="G874" i="4"/>
  <c r="H874" i="4"/>
  <c r="I874" i="4"/>
  <c r="J874" i="4"/>
  <c r="C875" i="4"/>
  <c r="D875" i="4"/>
  <c r="E875" i="4"/>
  <c r="F875" i="4"/>
  <c r="G875" i="4"/>
  <c r="H875" i="4"/>
  <c r="I875" i="4"/>
  <c r="J875" i="4"/>
  <c r="C876" i="4"/>
  <c r="D876" i="4"/>
  <c r="E876" i="4"/>
  <c r="F876" i="4"/>
  <c r="G876" i="4"/>
  <c r="H876" i="4"/>
  <c r="I876" i="4"/>
  <c r="J876" i="4"/>
  <c r="C877" i="4"/>
  <c r="D877" i="4"/>
  <c r="E877" i="4"/>
  <c r="F877" i="4"/>
  <c r="G877" i="4"/>
  <c r="H877" i="4"/>
  <c r="I877" i="4"/>
  <c r="J877" i="4"/>
  <c r="C878" i="4"/>
  <c r="D878" i="4"/>
  <c r="E878" i="4"/>
  <c r="F878" i="4"/>
  <c r="G878" i="4"/>
  <c r="H878" i="4"/>
  <c r="I878" i="4"/>
  <c r="J878" i="4"/>
  <c r="C879" i="4"/>
  <c r="D879" i="4"/>
  <c r="E879" i="4"/>
  <c r="F879" i="4"/>
  <c r="G879" i="4"/>
  <c r="H879" i="4"/>
  <c r="I879" i="4"/>
  <c r="J879" i="4"/>
  <c r="C880" i="4"/>
  <c r="D880" i="4"/>
  <c r="E880" i="4"/>
  <c r="F880" i="4"/>
  <c r="G880" i="4"/>
  <c r="H880" i="4"/>
  <c r="I880" i="4"/>
  <c r="J880" i="4"/>
  <c r="C881" i="4"/>
  <c r="D881" i="4"/>
  <c r="E881" i="4"/>
  <c r="F881" i="4"/>
  <c r="G881" i="4"/>
  <c r="H881" i="4"/>
  <c r="I881" i="4"/>
  <c r="J881" i="4"/>
  <c r="C882" i="4"/>
  <c r="D882" i="4"/>
  <c r="E882" i="4"/>
  <c r="F882" i="4"/>
  <c r="G882" i="4"/>
  <c r="H882" i="4"/>
  <c r="I882" i="4"/>
  <c r="J882" i="4"/>
  <c r="C883" i="4"/>
  <c r="D883" i="4"/>
  <c r="E883" i="4"/>
  <c r="F883" i="4"/>
  <c r="G883" i="4"/>
  <c r="H883" i="4"/>
  <c r="I883" i="4"/>
  <c r="J883" i="4"/>
  <c r="C884" i="4"/>
  <c r="D884" i="4"/>
  <c r="E884" i="4"/>
  <c r="F884" i="4"/>
  <c r="G884" i="4"/>
  <c r="H884" i="4"/>
  <c r="I884" i="4"/>
  <c r="J884" i="4"/>
  <c r="C885" i="4"/>
  <c r="D885" i="4"/>
  <c r="E885" i="4"/>
  <c r="F885" i="4"/>
  <c r="G885" i="4"/>
  <c r="H885" i="4"/>
  <c r="I885" i="4"/>
  <c r="J885" i="4"/>
  <c r="C886" i="4"/>
  <c r="D886" i="4"/>
  <c r="E886" i="4"/>
  <c r="F886" i="4"/>
  <c r="G886" i="4"/>
  <c r="H886" i="4"/>
  <c r="I886" i="4"/>
  <c r="J886" i="4"/>
  <c r="C887" i="4"/>
  <c r="D887" i="4"/>
  <c r="E887" i="4"/>
  <c r="F887" i="4"/>
  <c r="G887" i="4"/>
  <c r="H887" i="4"/>
  <c r="I887" i="4"/>
  <c r="J887" i="4"/>
  <c r="C888" i="4"/>
  <c r="D888" i="4"/>
  <c r="E888" i="4"/>
  <c r="F888" i="4"/>
  <c r="G888" i="4"/>
  <c r="H888" i="4"/>
  <c r="I888" i="4"/>
  <c r="J888" i="4"/>
  <c r="C889" i="4"/>
  <c r="D889" i="4"/>
  <c r="E889" i="4"/>
  <c r="F889" i="4"/>
  <c r="G889" i="4"/>
  <c r="H889" i="4"/>
  <c r="I889" i="4"/>
  <c r="J889" i="4"/>
  <c r="C890" i="4"/>
  <c r="D890" i="4"/>
  <c r="E890" i="4"/>
  <c r="F890" i="4"/>
  <c r="G890" i="4"/>
  <c r="H890" i="4"/>
  <c r="I890" i="4"/>
  <c r="J890" i="4"/>
  <c r="C891" i="4"/>
  <c r="D891" i="4"/>
  <c r="E891" i="4"/>
  <c r="F891" i="4"/>
  <c r="G891" i="4"/>
  <c r="H891" i="4"/>
  <c r="I891" i="4"/>
  <c r="J891" i="4"/>
  <c r="C892" i="4"/>
  <c r="D892" i="4"/>
  <c r="E892" i="4"/>
  <c r="F892" i="4"/>
  <c r="G892" i="4"/>
  <c r="H892" i="4"/>
  <c r="I892" i="4"/>
  <c r="J892" i="4"/>
  <c r="C893" i="4"/>
  <c r="D893" i="4"/>
  <c r="E893" i="4"/>
  <c r="F893" i="4"/>
  <c r="G893" i="4"/>
  <c r="H893" i="4"/>
  <c r="I893" i="4"/>
  <c r="J893" i="4"/>
  <c r="C894" i="4"/>
  <c r="D894" i="4"/>
  <c r="E894" i="4"/>
  <c r="F894" i="4"/>
  <c r="G894" i="4"/>
  <c r="H894" i="4"/>
  <c r="I894" i="4"/>
  <c r="J894" i="4"/>
  <c r="C895" i="4"/>
  <c r="D895" i="4"/>
  <c r="E895" i="4"/>
  <c r="F895" i="4"/>
  <c r="G895" i="4"/>
  <c r="H895" i="4"/>
  <c r="I895" i="4"/>
  <c r="J895" i="4"/>
  <c r="C896" i="4"/>
  <c r="D896" i="4"/>
  <c r="E896" i="4"/>
  <c r="F896" i="4"/>
  <c r="G896" i="4"/>
  <c r="H896" i="4"/>
  <c r="I896" i="4"/>
  <c r="J896" i="4"/>
  <c r="C897" i="4"/>
  <c r="D897" i="4"/>
  <c r="E897" i="4"/>
  <c r="F897" i="4"/>
  <c r="G897" i="4"/>
  <c r="H897" i="4"/>
  <c r="I897" i="4"/>
  <c r="J897" i="4"/>
  <c r="C898" i="4"/>
  <c r="D898" i="4"/>
  <c r="E898" i="4"/>
  <c r="F898" i="4"/>
  <c r="G898" i="4"/>
  <c r="H898" i="4"/>
  <c r="I898" i="4"/>
  <c r="J898" i="4"/>
  <c r="C899" i="4"/>
  <c r="D899" i="4"/>
  <c r="E899" i="4"/>
  <c r="F899" i="4"/>
  <c r="G899" i="4"/>
  <c r="H899" i="4"/>
  <c r="I899" i="4"/>
  <c r="J899" i="4"/>
  <c r="C900" i="4"/>
  <c r="D900" i="4"/>
  <c r="E900" i="4"/>
  <c r="F900" i="4"/>
  <c r="G900" i="4"/>
  <c r="H900" i="4"/>
  <c r="I900" i="4"/>
  <c r="J900" i="4"/>
  <c r="C901" i="4"/>
  <c r="D901" i="4"/>
  <c r="E901" i="4"/>
  <c r="F901" i="4"/>
  <c r="G901" i="4"/>
  <c r="H901" i="4"/>
  <c r="I901" i="4"/>
  <c r="J901" i="4"/>
  <c r="C902" i="4"/>
  <c r="D902" i="4"/>
  <c r="E902" i="4"/>
  <c r="F902" i="4"/>
  <c r="G902" i="4"/>
  <c r="H902" i="4"/>
  <c r="I902" i="4"/>
  <c r="J902" i="4"/>
  <c r="C903" i="4"/>
  <c r="D903" i="4"/>
  <c r="E903" i="4"/>
  <c r="F903" i="4"/>
  <c r="G903" i="4"/>
  <c r="H903" i="4"/>
  <c r="I903" i="4"/>
  <c r="J903" i="4"/>
  <c r="C904" i="4"/>
  <c r="D904" i="4"/>
  <c r="E904" i="4"/>
  <c r="F904" i="4"/>
  <c r="G904" i="4"/>
  <c r="H904" i="4"/>
  <c r="I904" i="4"/>
  <c r="J904" i="4"/>
  <c r="C905" i="4"/>
  <c r="D905" i="4"/>
  <c r="E905" i="4"/>
  <c r="F905" i="4"/>
  <c r="G905" i="4"/>
  <c r="H905" i="4"/>
  <c r="I905" i="4"/>
  <c r="J905" i="4"/>
  <c r="C906" i="4"/>
  <c r="D906" i="4"/>
  <c r="E906" i="4"/>
  <c r="F906" i="4"/>
  <c r="G906" i="4"/>
  <c r="H906" i="4"/>
  <c r="I906" i="4"/>
  <c r="J906" i="4"/>
  <c r="C907" i="4"/>
  <c r="D907" i="4"/>
  <c r="E907" i="4"/>
  <c r="F907" i="4"/>
  <c r="G907" i="4"/>
  <c r="H907" i="4"/>
  <c r="I907" i="4"/>
  <c r="J907" i="4"/>
  <c r="C908" i="4"/>
  <c r="D908" i="4"/>
  <c r="E908" i="4"/>
  <c r="F908" i="4"/>
  <c r="G908" i="4"/>
  <c r="H908" i="4"/>
  <c r="I908" i="4"/>
  <c r="J908" i="4"/>
  <c r="C909" i="4"/>
  <c r="D909" i="4"/>
  <c r="E909" i="4"/>
  <c r="F909" i="4"/>
  <c r="G909" i="4"/>
  <c r="H909" i="4"/>
  <c r="I909" i="4"/>
  <c r="J909" i="4"/>
  <c r="C910" i="4"/>
  <c r="D910" i="4"/>
  <c r="E910" i="4"/>
  <c r="F910" i="4"/>
  <c r="G910" i="4"/>
  <c r="H910" i="4"/>
  <c r="I910" i="4"/>
  <c r="J910" i="4"/>
  <c r="C911" i="4"/>
  <c r="D911" i="4"/>
  <c r="E911" i="4"/>
  <c r="F911" i="4"/>
  <c r="G911" i="4"/>
  <c r="H911" i="4"/>
  <c r="I911" i="4"/>
  <c r="J911" i="4"/>
  <c r="C912" i="4"/>
  <c r="D912" i="4"/>
  <c r="E912" i="4"/>
  <c r="F912" i="4"/>
  <c r="G912" i="4"/>
  <c r="H912" i="4"/>
  <c r="I912" i="4"/>
  <c r="J912" i="4"/>
  <c r="C913" i="4"/>
  <c r="D913" i="4"/>
  <c r="E913" i="4"/>
  <c r="F913" i="4"/>
  <c r="G913" i="4"/>
  <c r="H913" i="4"/>
  <c r="I913" i="4"/>
  <c r="J913" i="4"/>
  <c r="C914" i="4"/>
  <c r="D914" i="4"/>
  <c r="E914" i="4"/>
  <c r="F914" i="4"/>
  <c r="G914" i="4"/>
  <c r="H914" i="4"/>
  <c r="I914" i="4"/>
  <c r="J914" i="4"/>
  <c r="C915" i="4"/>
  <c r="D915" i="4"/>
  <c r="E915" i="4"/>
  <c r="F915" i="4"/>
  <c r="G915" i="4"/>
  <c r="H915" i="4"/>
  <c r="I915" i="4"/>
  <c r="J915" i="4"/>
  <c r="C916" i="4"/>
  <c r="D916" i="4"/>
  <c r="E916" i="4"/>
  <c r="F916" i="4"/>
  <c r="G916" i="4"/>
  <c r="H916" i="4"/>
  <c r="I916" i="4"/>
  <c r="J916" i="4"/>
  <c r="C917" i="4"/>
  <c r="D917" i="4"/>
  <c r="E917" i="4"/>
  <c r="F917" i="4"/>
  <c r="G917" i="4"/>
  <c r="H917" i="4"/>
  <c r="I917" i="4"/>
  <c r="J917" i="4"/>
  <c r="C918" i="4"/>
  <c r="D918" i="4"/>
  <c r="E918" i="4"/>
  <c r="F918" i="4"/>
  <c r="G918" i="4"/>
  <c r="H918" i="4"/>
  <c r="I918" i="4"/>
  <c r="J918" i="4"/>
  <c r="C919" i="4"/>
  <c r="D919" i="4"/>
  <c r="E919" i="4"/>
  <c r="F919" i="4"/>
  <c r="G919" i="4"/>
  <c r="H919" i="4"/>
  <c r="I919" i="4"/>
  <c r="J919" i="4"/>
  <c r="C920" i="4"/>
  <c r="D920" i="4"/>
  <c r="E920" i="4"/>
  <c r="F920" i="4"/>
  <c r="G920" i="4"/>
  <c r="H920" i="4"/>
  <c r="I920" i="4"/>
  <c r="J920" i="4"/>
  <c r="C921" i="4"/>
  <c r="D921" i="4"/>
  <c r="E921" i="4"/>
  <c r="F921" i="4"/>
  <c r="G921" i="4"/>
  <c r="H921" i="4"/>
  <c r="I921" i="4"/>
  <c r="J921" i="4"/>
  <c r="C922" i="4"/>
  <c r="D922" i="4"/>
  <c r="E922" i="4"/>
  <c r="F922" i="4"/>
  <c r="G922" i="4"/>
  <c r="H922" i="4"/>
  <c r="I922" i="4"/>
  <c r="J922" i="4"/>
  <c r="C923" i="4"/>
  <c r="D923" i="4"/>
  <c r="E923" i="4"/>
  <c r="F923" i="4"/>
  <c r="G923" i="4"/>
  <c r="H923" i="4"/>
  <c r="I923" i="4"/>
  <c r="J923" i="4"/>
  <c r="C924" i="4"/>
  <c r="D924" i="4"/>
  <c r="E924" i="4"/>
  <c r="F924" i="4"/>
  <c r="G924" i="4"/>
  <c r="H924" i="4"/>
  <c r="I924" i="4"/>
  <c r="J924" i="4"/>
  <c r="C925" i="4"/>
  <c r="D925" i="4"/>
  <c r="E925" i="4"/>
  <c r="F925" i="4"/>
  <c r="G925" i="4"/>
  <c r="H925" i="4"/>
  <c r="I925" i="4"/>
  <c r="J925" i="4"/>
  <c r="C926" i="4"/>
  <c r="D926" i="4"/>
  <c r="E926" i="4"/>
  <c r="F926" i="4"/>
  <c r="G926" i="4"/>
  <c r="H926" i="4"/>
  <c r="I926" i="4"/>
  <c r="J926" i="4"/>
  <c r="C927" i="4"/>
  <c r="D927" i="4"/>
  <c r="E927" i="4"/>
  <c r="F927" i="4"/>
  <c r="G927" i="4"/>
  <c r="H927" i="4"/>
  <c r="I927" i="4"/>
  <c r="J927" i="4"/>
  <c r="C928" i="4"/>
  <c r="D928" i="4"/>
  <c r="E928" i="4"/>
  <c r="F928" i="4"/>
  <c r="G928" i="4"/>
  <c r="H928" i="4"/>
  <c r="I928" i="4"/>
  <c r="J928" i="4"/>
  <c r="C929" i="4"/>
  <c r="D929" i="4"/>
  <c r="E929" i="4"/>
  <c r="F929" i="4"/>
  <c r="G929" i="4"/>
  <c r="H929" i="4"/>
  <c r="I929" i="4"/>
  <c r="J929" i="4"/>
  <c r="C930" i="4"/>
  <c r="D930" i="4"/>
  <c r="E930" i="4"/>
  <c r="F930" i="4"/>
  <c r="G930" i="4"/>
  <c r="H930" i="4"/>
  <c r="I930" i="4"/>
  <c r="J930" i="4"/>
  <c r="C931" i="4"/>
  <c r="D931" i="4"/>
  <c r="E931" i="4"/>
  <c r="F931" i="4"/>
  <c r="G931" i="4"/>
  <c r="H931" i="4"/>
  <c r="I931" i="4"/>
  <c r="J931" i="4"/>
  <c r="C932" i="4"/>
  <c r="D932" i="4"/>
  <c r="E932" i="4"/>
  <c r="F932" i="4"/>
  <c r="G932" i="4"/>
  <c r="H932" i="4"/>
  <c r="I932" i="4"/>
  <c r="J932" i="4"/>
  <c r="C933" i="4"/>
  <c r="D933" i="4"/>
  <c r="E933" i="4"/>
  <c r="F933" i="4"/>
  <c r="G933" i="4"/>
  <c r="H933" i="4"/>
  <c r="I933" i="4"/>
  <c r="J933" i="4"/>
  <c r="C934" i="4"/>
  <c r="D934" i="4"/>
  <c r="E934" i="4"/>
  <c r="F934" i="4"/>
  <c r="G934" i="4"/>
  <c r="H934" i="4"/>
  <c r="I934" i="4"/>
  <c r="J934" i="4"/>
  <c r="C935" i="4"/>
  <c r="D935" i="4"/>
  <c r="E935" i="4"/>
  <c r="F935" i="4"/>
  <c r="G935" i="4"/>
  <c r="H935" i="4"/>
  <c r="I935" i="4"/>
  <c r="J935" i="4"/>
  <c r="C936" i="4"/>
  <c r="D936" i="4"/>
  <c r="E936" i="4"/>
  <c r="F936" i="4"/>
  <c r="G936" i="4"/>
  <c r="H936" i="4"/>
  <c r="I936" i="4"/>
  <c r="J936" i="4"/>
  <c r="C937" i="4"/>
  <c r="D937" i="4"/>
  <c r="E937" i="4"/>
  <c r="F937" i="4"/>
  <c r="G937" i="4"/>
  <c r="H937" i="4"/>
  <c r="I937" i="4"/>
  <c r="J937" i="4"/>
  <c r="C938" i="4"/>
  <c r="D938" i="4"/>
  <c r="E938" i="4"/>
  <c r="F938" i="4"/>
  <c r="G938" i="4"/>
  <c r="H938" i="4"/>
  <c r="I938" i="4"/>
  <c r="J938" i="4"/>
  <c r="C939" i="4"/>
  <c r="D939" i="4"/>
  <c r="E939" i="4"/>
  <c r="F939" i="4"/>
  <c r="G939" i="4"/>
  <c r="H939" i="4"/>
  <c r="I939" i="4"/>
  <c r="J939" i="4"/>
  <c r="C940" i="4"/>
  <c r="D940" i="4"/>
  <c r="E940" i="4"/>
  <c r="F940" i="4"/>
  <c r="G940" i="4"/>
  <c r="H940" i="4"/>
  <c r="I940" i="4"/>
  <c r="J940" i="4"/>
  <c r="C941" i="4"/>
  <c r="D941" i="4"/>
  <c r="E941" i="4"/>
  <c r="F941" i="4"/>
  <c r="G941" i="4"/>
  <c r="H941" i="4"/>
  <c r="I941" i="4"/>
  <c r="J941" i="4"/>
  <c r="C942" i="4"/>
  <c r="D942" i="4"/>
  <c r="E942" i="4"/>
  <c r="F942" i="4"/>
  <c r="G942" i="4"/>
  <c r="H942" i="4"/>
  <c r="I942" i="4"/>
  <c r="J942" i="4"/>
  <c r="C943" i="4"/>
  <c r="D943" i="4"/>
  <c r="E943" i="4"/>
  <c r="F943" i="4"/>
  <c r="G943" i="4"/>
  <c r="H943" i="4"/>
  <c r="I943" i="4"/>
  <c r="J943" i="4"/>
  <c r="C944" i="4"/>
  <c r="D944" i="4"/>
  <c r="E944" i="4"/>
  <c r="F944" i="4"/>
  <c r="G944" i="4"/>
  <c r="H944" i="4"/>
  <c r="I944" i="4"/>
  <c r="J944" i="4"/>
  <c r="C945" i="4"/>
  <c r="D945" i="4"/>
  <c r="E945" i="4"/>
  <c r="F945" i="4"/>
  <c r="G945" i="4"/>
  <c r="H945" i="4"/>
  <c r="I945" i="4"/>
  <c r="J945" i="4"/>
  <c r="C946" i="4"/>
  <c r="D946" i="4"/>
  <c r="E946" i="4"/>
  <c r="F946" i="4"/>
  <c r="G946" i="4"/>
  <c r="H946" i="4"/>
  <c r="I946" i="4"/>
  <c r="J946" i="4"/>
  <c r="C947" i="4"/>
  <c r="D947" i="4"/>
  <c r="E947" i="4"/>
  <c r="F947" i="4"/>
  <c r="G947" i="4"/>
  <c r="H947" i="4"/>
  <c r="I947" i="4"/>
  <c r="J947" i="4"/>
  <c r="C948" i="4"/>
  <c r="D948" i="4"/>
  <c r="E948" i="4"/>
  <c r="F948" i="4"/>
  <c r="G948" i="4"/>
  <c r="H948" i="4"/>
  <c r="I948" i="4"/>
  <c r="J948" i="4"/>
  <c r="C949" i="4"/>
  <c r="D949" i="4"/>
  <c r="E949" i="4"/>
  <c r="F949" i="4"/>
  <c r="G949" i="4"/>
  <c r="H949" i="4"/>
  <c r="I949" i="4"/>
  <c r="J949" i="4"/>
  <c r="C950" i="4"/>
  <c r="D950" i="4"/>
  <c r="E950" i="4"/>
  <c r="F950" i="4"/>
  <c r="G950" i="4"/>
  <c r="H950" i="4"/>
  <c r="I950" i="4"/>
  <c r="J950" i="4"/>
  <c r="C951" i="4"/>
  <c r="D951" i="4"/>
  <c r="E951" i="4"/>
  <c r="F951" i="4"/>
  <c r="G951" i="4"/>
  <c r="H951" i="4"/>
  <c r="I951" i="4"/>
  <c r="J951" i="4"/>
  <c r="C952" i="4"/>
  <c r="D952" i="4"/>
  <c r="E952" i="4"/>
  <c r="F952" i="4"/>
  <c r="G952" i="4"/>
  <c r="H952" i="4"/>
  <c r="I952" i="4"/>
  <c r="J952" i="4"/>
  <c r="C953" i="4"/>
  <c r="D953" i="4"/>
  <c r="E953" i="4"/>
  <c r="F953" i="4"/>
  <c r="G953" i="4"/>
  <c r="H953" i="4"/>
  <c r="I953" i="4"/>
  <c r="J953" i="4"/>
  <c r="C954" i="4"/>
  <c r="D954" i="4"/>
  <c r="E954" i="4"/>
  <c r="F954" i="4"/>
  <c r="G954" i="4"/>
  <c r="H954" i="4"/>
  <c r="I954" i="4"/>
  <c r="J954" i="4"/>
  <c r="C955" i="4"/>
  <c r="D955" i="4"/>
  <c r="E955" i="4"/>
  <c r="F955" i="4"/>
  <c r="G955" i="4"/>
  <c r="H955" i="4"/>
  <c r="I955" i="4"/>
  <c r="J955" i="4"/>
  <c r="C956" i="4"/>
  <c r="D956" i="4"/>
  <c r="E956" i="4"/>
  <c r="F956" i="4"/>
  <c r="G956" i="4"/>
  <c r="H956" i="4"/>
  <c r="I956" i="4"/>
  <c r="J956" i="4"/>
  <c r="C957" i="4"/>
  <c r="D957" i="4"/>
  <c r="E957" i="4"/>
  <c r="F957" i="4"/>
  <c r="G957" i="4"/>
  <c r="H957" i="4"/>
  <c r="I957" i="4"/>
  <c r="J957" i="4"/>
  <c r="C958" i="4"/>
  <c r="D958" i="4"/>
  <c r="E958" i="4"/>
  <c r="F958" i="4"/>
  <c r="G958" i="4"/>
  <c r="H958" i="4"/>
  <c r="I958" i="4"/>
  <c r="J958" i="4"/>
  <c r="C959" i="4"/>
  <c r="D959" i="4"/>
  <c r="E959" i="4"/>
  <c r="F959" i="4"/>
  <c r="G959" i="4"/>
  <c r="H959" i="4"/>
  <c r="I959" i="4"/>
  <c r="J959" i="4"/>
  <c r="C960" i="4"/>
  <c r="D960" i="4"/>
  <c r="E960" i="4"/>
  <c r="F960" i="4"/>
  <c r="G960" i="4"/>
  <c r="H960" i="4"/>
  <c r="I960" i="4"/>
  <c r="J960" i="4"/>
  <c r="C961" i="4"/>
  <c r="D961" i="4"/>
  <c r="E961" i="4"/>
  <c r="F961" i="4"/>
  <c r="G961" i="4"/>
  <c r="H961" i="4"/>
  <c r="I961" i="4"/>
  <c r="J961" i="4"/>
  <c r="C962" i="4"/>
  <c r="D962" i="4"/>
  <c r="E962" i="4"/>
  <c r="F962" i="4"/>
  <c r="G962" i="4"/>
  <c r="H962" i="4"/>
  <c r="I962" i="4"/>
  <c r="J962" i="4"/>
  <c r="C963" i="4"/>
  <c r="D963" i="4"/>
  <c r="E963" i="4"/>
  <c r="F963" i="4"/>
  <c r="G963" i="4"/>
  <c r="H963" i="4"/>
  <c r="I963" i="4"/>
  <c r="J963" i="4"/>
  <c r="C964" i="4"/>
  <c r="D964" i="4"/>
  <c r="E964" i="4"/>
  <c r="F964" i="4"/>
  <c r="G964" i="4"/>
  <c r="H964" i="4"/>
  <c r="I964" i="4"/>
  <c r="J964" i="4"/>
  <c r="C965" i="4"/>
  <c r="D965" i="4"/>
  <c r="E965" i="4"/>
  <c r="F965" i="4"/>
  <c r="G965" i="4"/>
  <c r="H965" i="4"/>
  <c r="I965" i="4"/>
  <c r="J965" i="4"/>
  <c r="C966" i="4"/>
  <c r="D966" i="4"/>
  <c r="E966" i="4"/>
  <c r="F966" i="4"/>
  <c r="G966" i="4"/>
  <c r="H966" i="4"/>
  <c r="I966" i="4"/>
  <c r="J966" i="4"/>
  <c r="C967" i="4"/>
  <c r="D967" i="4"/>
  <c r="E967" i="4"/>
  <c r="F967" i="4"/>
  <c r="G967" i="4"/>
  <c r="H967" i="4"/>
  <c r="I967" i="4"/>
  <c r="J967" i="4"/>
  <c r="C968" i="4"/>
  <c r="D968" i="4"/>
  <c r="E968" i="4"/>
  <c r="F968" i="4"/>
  <c r="G968" i="4"/>
  <c r="H968" i="4"/>
  <c r="I968" i="4"/>
  <c r="J968" i="4"/>
  <c r="C969" i="4"/>
  <c r="D969" i="4"/>
  <c r="E969" i="4"/>
  <c r="F969" i="4"/>
  <c r="G969" i="4"/>
  <c r="H969" i="4"/>
  <c r="I969" i="4"/>
  <c r="J969" i="4"/>
  <c r="C970" i="4"/>
  <c r="D970" i="4"/>
  <c r="E970" i="4"/>
  <c r="F970" i="4"/>
  <c r="G970" i="4"/>
  <c r="H970" i="4"/>
  <c r="I970" i="4"/>
  <c r="J970" i="4"/>
  <c r="C971" i="4"/>
  <c r="D971" i="4"/>
  <c r="E971" i="4"/>
  <c r="F971" i="4"/>
  <c r="G971" i="4"/>
  <c r="H971" i="4"/>
  <c r="I971" i="4"/>
  <c r="J971" i="4"/>
  <c r="C972" i="4"/>
  <c r="D972" i="4"/>
  <c r="E972" i="4"/>
  <c r="F972" i="4"/>
  <c r="G972" i="4"/>
  <c r="H972" i="4"/>
  <c r="I972" i="4"/>
  <c r="J972" i="4"/>
  <c r="C973" i="4"/>
  <c r="D973" i="4"/>
  <c r="E973" i="4"/>
  <c r="F973" i="4"/>
  <c r="G973" i="4"/>
  <c r="H973" i="4"/>
  <c r="I973" i="4"/>
  <c r="J973" i="4"/>
  <c r="C974" i="4"/>
  <c r="D974" i="4"/>
  <c r="E974" i="4"/>
  <c r="F974" i="4"/>
  <c r="G974" i="4"/>
  <c r="H974" i="4"/>
  <c r="I974" i="4"/>
  <c r="J974" i="4"/>
  <c r="C975" i="4"/>
  <c r="D975" i="4"/>
  <c r="E975" i="4"/>
  <c r="F975" i="4"/>
  <c r="G975" i="4"/>
  <c r="H975" i="4"/>
  <c r="I975" i="4"/>
  <c r="J975" i="4"/>
  <c r="C976" i="4"/>
  <c r="D976" i="4"/>
  <c r="E976" i="4"/>
  <c r="F976" i="4"/>
  <c r="G976" i="4"/>
  <c r="H976" i="4"/>
  <c r="I976" i="4"/>
  <c r="J976" i="4"/>
  <c r="C977" i="4"/>
  <c r="D977" i="4"/>
  <c r="E977" i="4"/>
  <c r="F977" i="4"/>
  <c r="G977" i="4"/>
  <c r="H977" i="4"/>
  <c r="I977" i="4"/>
  <c r="J977" i="4"/>
  <c r="C978" i="4"/>
  <c r="D978" i="4"/>
  <c r="E978" i="4"/>
  <c r="F978" i="4"/>
  <c r="G978" i="4"/>
  <c r="H978" i="4"/>
  <c r="I978" i="4"/>
  <c r="J978" i="4"/>
  <c r="C979" i="4"/>
  <c r="D979" i="4"/>
  <c r="E979" i="4"/>
  <c r="F979" i="4"/>
  <c r="G979" i="4"/>
  <c r="H979" i="4"/>
  <c r="I979" i="4"/>
  <c r="J979" i="4"/>
  <c r="C980" i="4"/>
  <c r="D980" i="4"/>
  <c r="E980" i="4"/>
  <c r="F980" i="4"/>
  <c r="G980" i="4"/>
  <c r="H980" i="4"/>
  <c r="I980" i="4"/>
  <c r="J980" i="4"/>
  <c r="C981" i="4"/>
  <c r="D981" i="4"/>
  <c r="E981" i="4"/>
  <c r="F981" i="4"/>
  <c r="G981" i="4"/>
  <c r="H981" i="4"/>
  <c r="I981" i="4"/>
  <c r="J981" i="4"/>
  <c r="C982" i="4"/>
  <c r="D982" i="4"/>
  <c r="E982" i="4"/>
  <c r="F982" i="4"/>
  <c r="G982" i="4"/>
  <c r="H982" i="4"/>
  <c r="I982" i="4"/>
  <c r="J982" i="4"/>
  <c r="C983" i="4"/>
  <c r="D983" i="4"/>
  <c r="E983" i="4"/>
  <c r="F983" i="4"/>
  <c r="G983" i="4"/>
  <c r="H983" i="4"/>
  <c r="I983" i="4"/>
  <c r="J983" i="4"/>
  <c r="C984" i="4"/>
  <c r="D984" i="4"/>
  <c r="E984" i="4"/>
  <c r="F984" i="4"/>
  <c r="G984" i="4"/>
  <c r="H984" i="4"/>
  <c r="I984" i="4"/>
  <c r="J984" i="4"/>
  <c r="C985" i="4"/>
  <c r="D985" i="4"/>
  <c r="E985" i="4"/>
  <c r="F985" i="4"/>
  <c r="G985" i="4"/>
  <c r="H985" i="4"/>
  <c r="I985" i="4"/>
  <c r="J985" i="4"/>
  <c r="C986" i="4"/>
  <c r="D986" i="4"/>
  <c r="E986" i="4"/>
  <c r="F986" i="4"/>
  <c r="G986" i="4"/>
  <c r="H986" i="4"/>
  <c r="I986" i="4"/>
  <c r="J986" i="4"/>
  <c r="C987" i="4"/>
  <c r="D987" i="4"/>
  <c r="E987" i="4"/>
  <c r="F987" i="4"/>
  <c r="G987" i="4"/>
  <c r="H987" i="4"/>
  <c r="I987" i="4"/>
  <c r="J987" i="4"/>
  <c r="C988" i="4"/>
  <c r="D988" i="4"/>
  <c r="E988" i="4"/>
  <c r="F988" i="4"/>
  <c r="G988" i="4"/>
  <c r="H988" i="4"/>
  <c r="I988" i="4"/>
  <c r="J988" i="4"/>
  <c r="C989" i="4"/>
  <c r="D989" i="4"/>
  <c r="E989" i="4"/>
  <c r="F989" i="4"/>
  <c r="G989" i="4"/>
  <c r="H989" i="4"/>
  <c r="I989" i="4"/>
  <c r="J989" i="4"/>
  <c r="C990" i="4"/>
  <c r="D990" i="4"/>
  <c r="E990" i="4"/>
  <c r="F990" i="4"/>
  <c r="G990" i="4"/>
  <c r="H990" i="4"/>
  <c r="I990" i="4"/>
  <c r="J990" i="4"/>
  <c r="C991" i="4"/>
  <c r="D991" i="4"/>
  <c r="E991" i="4"/>
  <c r="F991" i="4"/>
  <c r="G991" i="4"/>
  <c r="H991" i="4"/>
  <c r="I991" i="4"/>
  <c r="J991" i="4"/>
  <c r="C992" i="4"/>
  <c r="D992" i="4"/>
  <c r="E992" i="4"/>
  <c r="F992" i="4"/>
  <c r="G992" i="4"/>
  <c r="H992" i="4"/>
  <c r="I992" i="4"/>
  <c r="J992" i="4"/>
  <c r="C993" i="4"/>
  <c r="D993" i="4"/>
  <c r="E993" i="4"/>
  <c r="F993" i="4"/>
  <c r="G993" i="4"/>
  <c r="H993" i="4"/>
  <c r="I993" i="4"/>
  <c r="J993" i="4"/>
  <c r="C994" i="4"/>
  <c r="D994" i="4"/>
  <c r="E994" i="4"/>
  <c r="F994" i="4"/>
  <c r="G994" i="4"/>
  <c r="H994" i="4"/>
  <c r="I994" i="4"/>
  <c r="J994" i="4"/>
  <c r="C995" i="4"/>
  <c r="D995" i="4"/>
  <c r="E995" i="4"/>
  <c r="F995" i="4"/>
  <c r="G995" i="4"/>
  <c r="H995" i="4"/>
  <c r="I995" i="4"/>
  <c r="J995" i="4"/>
  <c r="C996" i="4"/>
  <c r="D996" i="4"/>
  <c r="E996" i="4"/>
  <c r="F996" i="4"/>
  <c r="G996" i="4"/>
  <c r="H996" i="4"/>
  <c r="I996" i="4"/>
  <c r="J996" i="4"/>
  <c r="C997" i="4"/>
  <c r="D997" i="4"/>
  <c r="E997" i="4"/>
  <c r="F997" i="4"/>
  <c r="G997" i="4"/>
  <c r="H997" i="4"/>
  <c r="I997" i="4"/>
  <c r="J997" i="4"/>
  <c r="C998" i="4"/>
  <c r="D998" i="4"/>
  <c r="E998" i="4"/>
  <c r="F998" i="4"/>
  <c r="G998" i="4"/>
  <c r="H998" i="4"/>
  <c r="I998" i="4"/>
  <c r="J998" i="4"/>
  <c r="C999" i="4"/>
  <c r="D999" i="4"/>
  <c r="E999" i="4"/>
  <c r="F999" i="4"/>
  <c r="G999" i="4"/>
  <c r="H999" i="4"/>
  <c r="I999" i="4"/>
  <c r="J999" i="4"/>
  <c r="C1000" i="4"/>
  <c r="D1000" i="4"/>
  <c r="E1000" i="4"/>
  <c r="F1000" i="4"/>
  <c r="G1000" i="4"/>
  <c r="H1000" i="4"/>
  <c r="I1000" i="4"/>
  <c r="J1000" i="4"/>
  <c r="C1001" i="4"/>
  <c r="D1001" i="4"/>
  <c r="E1001" i="4"/>
  <c r="F1001" i="4"/>
  <c r="G1001" i="4"/>
  <c r="H1001" i="4"/>
  <c r="I1001" i="4"/>
  <c r="J1001" i="4"/>
  <c r="J2" i="4"/>
  <c r="I2" i="4"/>
  <c r="H2" i="4"/>
  <c r="G2" i="4"/>
  <c r="F2" i="4"/>
  <c r="E2" i="4"/>
  <c r="D2" i="4"/>
  <c r="C2" i="4"/>
  <c r="FA3" i="1" l="1"/>
  <c r="FA4" i="1"/>
  <c r="FA5" i="1"/>
  <c r="EW8" i="1"/>
  <c r="FA9" i="1"/>
  <c r="FA11" i="1"/>
  <c r="EW12" i="1"/>
  <c r="FA13" i="1"/>
  <c r="FA15" i="1"/>
  <c r="FA16" i="1"/>
  <c r="FA17" i="1"/>
  <c r="EW19" i="1"/>
  <c r="FA20" i="1"/>
  <c r="EW21" i="1"/>
  <c r="FA23" i="1"/>
  <c r="EW25" i="1"/>
  <c r="EW29" i="1"/>
  <c r="FA31" i="1"/>
  <c r="FA32" i="1"/>
  <c r="FA36" i="1"/>
  <c r="EW37" i="1"/>
  <c r="FA39" i="1"/>
  <c r="FA47" i="1"/>
  <c r="FA51" i="1"/>
  <c r="FA52" i="1"/>
  <c r="EW53" i="1"/>
  <c r="EW55" i="1"/>
  <c r="FA57" i="1"/>
  <c r="FA61" i="1"/>
  <c r="EW63" i="1"/>
  <c r="FA64" i="1"/>
  <c r="FA65" i="1"/>
  <c r="FA68" i="1"/>
  <c r="FA69" i="1"/>
  <c r="EW71" i="1"/>
  <c r="FA73" i="1"/>
  <c r="FA77" i="1"/>
  <c r="EW79" i="1"/>
  <c r="FA80" i="1"/>
  <c r="FA81" i="1"/>
  <c r="EW83" i="1"/>
  <c r="FA84" i="1"/>
  <c r="EW85" i="1"/>
  <c r="FA87" i="1"/>
  <c r="FA89" i="1"/>
  <c r="FA91" i="1"/>
  <c r="FA93" i="1"/>
  <c r="FA96" i="1"/>
  <c r="FA97" i="1"/>
  <c r="FA99" i="1"/>
  <c r="FA100" i="1"/>
  <c r="FA101" i="1"/>
  <c r="FA105" i="1"/>
  <c r="FA107" i="1"/>
  <c r="FA109" i="1"/>
  <c r="FA115" i="1"/>
  <c r="FA116" i="1"/>
  <c r="FA117" i="1"/>
  <c r="EW123" i="1"/>
  <c r="EW124" i="1"/>
  <c r="EW128" i="1"/>
  <c r="FA131" i="1"/>
  <c r="FA132" i="1"/>
  <c r="FA139" i="1"/>
  <c r="EW140" i="1"/>
  <c r="FA144" i="1"/>
  <c r="EW147" i="1"/>
  <c r="FA148" i="1"/>
  <c r="EW156" i="1"/>
  <c r="FA160" i="1"/>
  <c r="FA164" i="1"/>
  <c r="EW172" i="1"/>
  <c r="FA180" i="1"/>
  <c r="EW183" i="1"/>
  <c r="EW188" i="1"/>
  <c r="EW191" i="1"/>
  <c r="FA196" i="1"/>
  <c r="FA199" i="1"/>
  <c r="FA203" i="1"/>
  <c r="EW204" i="1"/>
  <c r="EW207" i="1"/>
  <c r="FA208" i="1"/>
  <c r="EW209" i="1"/>
  <c r="EW211" i="1"/>
  <c r="FA212" i="1"/>
  <c r="EW215" i="1"/>
  <c r="EW219" i="1"/>
  <c r="FA220" i="1"/>
  <c r="EW223" i="1"/>
  <c r="FA224" i="1"/>
  <c r="EW231" i="1"/>
  <c r="EW239" i="1"/>
  <c r="EW240" i="1"/>
  <c r="EW247" i="1"/>
  <c r="FA252" i="1"/>
  <c r="EW255" i="1"/>
  <c r="FA256" i="1"/>
  <c r="EW259" i="1"/>
  <c r="EW263" i="1"/>
  <c r="EW268" i="1"/>
  <c r="EW271" i="1"/>
  <c r="FA272" i="1"/>
  <c r="EW279" i="1"/>
  <c r="FA284" i="1"/>
  <c r="EW287" i="1"/>
  <c r="FA288" i="1"/>
  <c r="EW295" i="1"/>
  <c r="FA296" i="1"/>
  <c r="FA299" i="1"/>
  <c r="EW300" i="1"/>
  <c r="EW308" i="1"/>
  <c r="EW311" i="1"/>
  <c r="FA312" i="1"/>
  <c r="FA317" i="1"/>
  <c r="FA321" i="1"/>
  <c r="FA324" i="1"/>
  <c r="EW327" i="1"/>
  <c r="FA331" i="1"/>
  <c r="EW335" i="1"/>
  <c r="EW336" i="1"/>
  <c r="FA343" i="1"/>
  <c r="FA348" i="1"/>
  <c r="FA351" i="1"/>
  <c r="FA352" i="1"/>
  <c r="FA359" i="1"/>
  <c r="FA360" i="1"/>
  <c r="EW363" i="1"/>
  <c r="EW364" i="1"/>
  <c r="EW371" i="1"/>
  <c r="FA376" i="1"/>
  <c r="EW379" i="1"/>
  <c r="FA380" i="1"/>
  <c r="EW387" i="1"/>
  <c r="EW391" i="1"/>
  <c r="FA392" i="1"/>
  <c r="EW396" i="1"/>
  <c r="EW408" i="1"/>
  <c r="FA411" i="1"/>
  <c r="FA412" i="1"/>
  <c r="EW415" i="1"/>
  <c r="FA419" i="1"/>
  <c r="EW423" i="1"/>
  <c r="FA424" i="1"/>
  <c r="FA427" i="1"/>
  <c r="EW428" i="1"/>
  <c r="FA435" i="1"/>
  <c r="FA440" i="1"/>
  <c r="EW443" i="1"/>
  <c r="FA444" i="1"/>
  <c r="FA451" i="1"/>
  <c r="FA456" i="1"/>
  <c r="FA459" i="1"/>
  <c r="EW460" i="1"/>
  <c r="FA467" i="1"/>
  <c r="FA475" i="1"/>
  <c r="FA476" i="1"/>
  <c r="FA479" i="1"/>
  <c r="EW483" i="1"/>
  <c r="FA487" i="1"/>
  <c r="FA488" i="1"/>
  <c r="EW491" i="1"/>
  <c r="EW492" i="1"/>
  <c r="EW499" i="1"/>
  <c r="EW507" i="1"/>
  <c r="FA508" i="1"/>
  <c r="FA520" i="1"/>
  <c r="EW524" i="1"/>
  <c r="FA532" i="1"/>
  <c r="FA533" i="1"/>
  <c r="EW536" i="1"/>
  <c r="FA537" i="1"/>
  <c r="FA539" i="1"/>
  <c r="EW540" i="1"/>
  <c r="FA541" i="1"/>
  <c r="FA544" i="1"/>
  <c r="FA545" i="1"/>
  <c r="FA547" i="1"/>
  <c r="FA548" i="1"/>
  <c r="FA549" i="1"/>
  <c r="FA551" i="1"/>
  <c r="FA552" i="1"/>
  <c r="FA553" i="1"/>
  <c r="EW556" i="1"/>
  <c r="FA557" i="1"/>
  <c r="FA559" i="1"/>
  <c r="FA560" i="1"/>
  <c r="FA561" i="1"/>
  <c r="EW563" i="1"/>
  <c r="FA564" i="1"/>
  <c r="FA565" i="1"/>
  <c r="FA567" i="1"/>
  <c r="EW568" i="1"/>
  <c r="FA569" i="1"/>
  <c r="EW571" i="1"/>
  <c r="EW572" i="1"/>
  <c r="FA573" i="1"/>
  <c r="FA575" i="1"/>
  <c r="FA576" i="1"/>
  <c r="FA577" i="1"/>
  <c r="EW579" i="1"/>
  <c r="FA580" i="1"/>
  <c r="EW583" i="1"/>
  <c r="FA584" i="1"/>
  <c r="FA587" i="1"/>
  <c r="FA588" i="1"/>
  <c r="FA592" i="1"/>
  <c r="FA593" i="1"/>
  <c r="FA595" i="1"/>
  <c r="EW596" i="1"/>
  <c r="FA597" i="1"/>
  <c r="FA601" i="1"/>
  <c r="FA603" i="1"/>
  <c r="FA604" i="1"/>
  <c r="FA607" i="1"/>
  <c r="FA608" i="1"/>
  <c r="FA612" i="1"/>
  <c r="FA615" i="1"/>
  <c r="FA616" i="1"/>
  <c r="EW619" i="1"/>
  <c r="FA620" i="1"/>
  <c r="FA621" i="1"/>
  <c r="FA623" i="1"/>
  <c r="FA624" i="1"/>
  <c r="FA625" i="1"/>
  <c r="EW627" i="1"/>
  <c r="FA628" i="1"/>
  <c r="FA629" i="1"/>
  <c r="FA631" i="1"/>
  <c r="FA632" i="1"/>
  <c r="FA633" i="1"/>
  <c r="FA636" i="1"/>
  <c r="FA637" i="1"/>
  <c r="FA639" i="1"/>
  <c r="FA640" i="1"/>
  <c r="FA641" i="1"/>
  <c r="FA645" i="1"/>
  <c r="EW647" i="1"/>
  <c r="FA648" i="1"/>
  <c r="FA649" i="1"/>
  <c r="FA651" i="1"/>
  <c r="EW652" i="1"/>
  <c r="EW653" i="1"/>
  <c r="FA655" i="1"/>
  <c r="FA656" i="1"/>
  <c r="FA657" i="1"/>
  <c r="FA659" i="1"/>
  <c r="FA660" i="1"/>
  <c r="FA661" i="1"/>
  <c r="FA664" i="1"/>
  <c r="FA665" i="1"/>
  <c r="FA668" i="1"/>
  <c r="FA669" i="1"/>
  <c r="EW670" i="1"/>
  <c r="EW671" i="1"/>
  <c r="FA672" i="1"/>
  <c r="EW674" i="1"/>
  <c r="FA675" i="1"/>
  <c r="EW676" i="1"/>
  <c r="FA677" i="1"/>
  <c r="FA679" i="1"/>
  <c r="FA680" i="1"/>
  <c r="FA681" i="1"/>
  <c r="FA683" i="1"/>
  <c r="EW684" i="1"/>
  <c r="FA685" i="1"/>
  <c r="FA687" i="1"/>
  <c r="FA688" i="1"/>
  <c r="FA689" i="1"/>
  <c r="EW692" i="1"/>
  <c r="FA693" i="1"/>
  <c r="FA695" i="1"/>
  <c r="FA696" i="1"/>
  <c r="FA700" i="1"/>
  <c r="FA703" i="1"/>
  <c r="FA704" i="1"/>
  <c r="FA707" i="1"/>
  <c r="EW708" i="1"/>
  <c r="FA709" i="1"/>
  <c r="FA711" i="1"/>
  <c r="FA712" i="1"/>
  <c r="FA713" i="1"/>
  <c r="FA715" i="1"/>
  <c r="EW716" i="1"/>
  <c r="FA717" i="1"/>
  <c r="FA720" i="1"/>
  <c r="FA721" i="1"/>
  <c r="FA724" i="1"/>
  <c r="FA725" i="1"/>
  <c r="EW727" i="1"/>
  <c r="FA728" i="1"/>
  <c r="FA729" i="1"/>
  <c r="EW730" i="1"/>
  <c r="FA731" i="1"/>
  <c r="FA732" i="1"/>
  <c r="FA733" i="1"/>
  <c r="FA735" i="1"/>
  <c r="FA736" i="1"/>
  <c r="FA737" i="1"/>
  <c r="FA739" i="1"/>
  <c r="FA740" i="1"/>
  <c r="FA741" i="1"/>
  <c r="EW744" i="1"/>
  <c r="FA745" i="1"/>
  <c r="FA748" i="1"/>
  <c r="FA749" i="1"/>
  <c r="FA751" i="1"/>
  <c r="EW752" i="1"/>
  <c r="FA753" i="1"/>
  <c r="FA755" i="1"/>
  <c r="FA757" i="1"/>
  <c r="FA759" i="1"/>
  <c r="FA760" i="1"/>
  <c r="FA761" i="1"/>
  <c r="FA763" i="1"/>
  <c r="EW764" i="1"/>
  <c r="FA768" i="1"/>
  <c r="FA773" i="1"/>
  <c r="FA775" i="1"/>
  <c r="FA777" i="1"/>
  <c r="EW780" i="1"/>
  <c r="FA781" i="1"/>
  <c r="FA783" i="1"/>
  <c r="FA784" i="1"/>
  <c r="EW785" i="1"/>
  <c r="EW787" i="1"/>
  <c r="FA789" i="1"/>
  <c r="FA791" i="1"/>
  <c r="FA792" i="1"/>
  <c r="FA793" i="1"/>
  <c r="EW795" i="1"/>
  <c r="EW796" i="1"/>
  <c r="FA797" i="1"/>
  <c r="FA800" i="1"/>
  <c r="FA801" i="1"/>
  <c r="FA803" i="1"/>
  <c r="EW804" i="1"/>
  <c r="FA805" i="1"/>
  <c r="FA807" i="1"/>
  <c r="FA808" i="1"/>
  <c r="FA809" i="1"/>
  <c r="FA811" i="1"/>
  <c r="EW812" i="1"/>
  <c r="FA813" i="1"/>
  <c r="FA816" i="1"/>
  <c r="FA817" i="1"/>
  <c r="FA819" i="1"/>
  <c r="FA821" i="1"/>
  <c r="FA824" i="1"/>
  <c r="FA825" i="1"/>
  <c r="EW828" i="1"/>
  <c r="FA829" i="1"/>
  <c r="FA831" i="1"/>
  <c r="FA833" i="1"/>
  <c r="FA835" i="1"/>
  <c r="FA837" i="1"/>
  <c r="EW839" i="1"/>
  <c r="FA840" i="1"/>
  <c r="FA841" i="1"/>
  <c r="EW844" i="1"/>
  <c r="FA845" i="1"/>
  <c r="FA847" i="1"/>
  <c r="FA848" i="1"/>
  <c r="EW849" i="1"/>
  <c r="FA851" i="1"/>
  <c r="FA853" i="1"/>
  <c r="EW855" i="1"/>
  <c r="EW856" i="1"/>
  <c r="FA857" i="1"/>
  <c r="FA859" i="1"/>
  <c r="FA860" i="1"/>
  <c r="FA861" i="1"/>
  <c r="FA863" i="1"/>
  <c r="FA864" i="1"/>
  <c r="FA865" i="1"/>
  <c r="EW867" i="1"/>
  <c r="EW868" i="1"/>
  <c r="FA869" i="1"/>
  <c r="FA871" i="1"/>
  <c r="FA872" i="1"/>
  <c r="FA873" i="1"/>
  <c r="FA875" i="1"/>
  <c r="FA876" i="1"/>
  <c r="FA877" i="1"/>
  <c r="FA880" i="1"/>
  <c r="FA881" i="1"/>
  <c r="FA883" i="1"/>
  <c r="FA884" i="1"/>
  <c r="FA885" i="1"/>
  <c r="FA888" i="1"/>
  <c r="FA889" i="1"/>
  <c r="FA891" i="1"/>
  <c r="FA892" i="1"/>
  <c r="FA893" i="1"/>
  <c r="FA895" i="1"/>
  <c r="EW896" i="1"/>
  <c r="FA897" i="1"/>
  <c r="FA899" i="1"/>
  <c r="FA900" i="1"/>
  <c r="FA901" i="1"/>
  <c r="FA903" i="1"/>
  <c r="EW904" i="1"/>
  <c r="FA905" i="1"/>
  <c r="EW907" i="1"/>
  <c r="FA908" i="1"/>
  <c r="FA909" i="1"/>
  <c r="FA911" i="1"/>
  <c r="FA912" i="1"/>
  <c r="FA913" i="1"/>
  <c r="FA916" i="1"/>
  <c r="FA917" i="1"/>
  <c r="EW919" i="1"/>
  <c r="FA920" i="1"/>
  <c r="FA921" i="1"/>
  <c r="EW923" i="1"/>
  <c r="FA924" i="1"/>
  <c r="FA925" i="1"/>
  <c r="EW927" i="1"/>
  <c r="FA928" i="1"/>
  <c r="FA929" i="1"/>
  <c r="FA931" i="1"/>
  <c r="FA932" i="1"/>
  <c r="FA933" i="1"/>
  <c r="EW935" i="1"/>
  <c r="EW936" i="1"/>
  <c r="FA937" i="1"/>
  <c r="FA939" i="1"/>
  <c r="FA940" i="1"/>
  <c r="FA941" i="1"/>
  <c r="FA943" i="1"/>
  <c r="FA944" i="1"/>
  <c r="FA948" i="1"/>
  <c r="FA949" i="1"/>
  <c r="FA951" i="1"/>
  <c r="FA952" i="1"/>
  <c r="FA953" i="1"/>
  <c r="EW955" i="1"/>
  <c r="EW956" i="1"/>
  <c r="FA957" i="1"/>
  <c r="FA959" i="1"/>
  <c r="FA960" i="1"/>
  <c r="FA961" i="1"/>
  <c r="EW963" i="1"/>
  <c r="EW964" i="1"/>
  <c r="FA965" i="1"/>
  <c r="FA967" i="1"/>
  <c r="FA968" i="1"/>
  <c r="FA969" i="1"/>
  <c r="EW970" i="1"/>
  <c r="FA971" i="1"/>
  <c r="FA972" i="1"/>
  <c r="FA973" i="1"/>
  <c r="EW974" i="1"/>
  <c r="EW975" i="1"/>
  <c r="FA976" i="1"/>
  <c r="FA977" i="1"/>
  <c r="FA978" i="1"/>
  <c r="FA979" i="1"/>
  <c r="FA980" i="1"/>
  <c r="FA981" i="1"/>
  <c r="EW983" i="1"/>
  <c r="FA985" i="1"/>
  <c r="FA987" i="1"/>
  <c r="FA988" i="1"/>
  <c r="FA989" i="1"/>
  <c r="FA991" i="1"/>
  <c r="FA992" i="1"/>
  <c r="FA993" i="1"/>
  <c r="FA995" i="1"/>
  <c r="FA996" i="1"/>
  <c r="FA997" i="1"/>
  <c r="EW999" i="1"/>
  <c r="FA1000" i="1"/>
  <c r="FA1001" i="1"/>
  <c r="FA6" i="1"/>
  <c r="FA7" i="1"/>
  <c r="FA10" i="1"/>
  <c r="FA14" i="1"/>
  <c r="FA18" i="1"/>
  <c r="FA22" i="1"/>
  <c r="FA26" i="1"/>
  <c r="FA27" i="1"/>
  <c r="FA30" i="1"/>
  <c r="FA34" i="1"/>
  <c r="FA35" i="1"/>
  <c r="FA38" i="1"/>
  <c r="FA42" i="1"/>
  <c r="FA43" i="1"/>
  <c r="FA46" i="1"/>
  <c r="FA50" i="1"/>
  <c r="FA55" i="1"/>
  <c r="FA58" i="1"/>
  <c r="FA59" i="1"/>
  <c r="FA62" i="1"/>
  <c r="FA63" i="1"/>
  <c r="FA66" i="1"/>
  <c r="FA67" i="1"/>
  <c r="FA70" i="1"/>
  <c r="FA71" i="1"/>
  <c r="FA74" i="1"/>
  <c r="FA75" i="1"/>
  <c r="FA78" i="1"/>
  <c r="FA79" i="1"/>
  <c r="FA82" i="1"/>
  <c r="FA83" i="1"/>
  <c r="FA90" i="1"/>
  <c r="FA94" i="1"/>
  <c r="FA95" i="1"/>
  <c r="FA98" i="1"/>
  <c r="FA102" i="1"/>
  <c r="FA103" i="1"/>
  <c r="FA106" i="1"/>
  <c r="FA110" i="1"/>
  <c r="FA111" i="1"/>
  <c r="FA114" i="1"/>
  <c r="FA119" i="1"/>
  <c r="FA122" i="1"/>
  <c r="FA123" i="1"/>
  <c r="FA126" i="1"/>
  <c r="FA127" i="1"/>
  <c r="FA130" i="1"/>
  <c r="FA134" i="1"/>
  <c r="FA135" i="1"/>
  <c r="FA138" i="1"/>
  <c r="FA142" i="1"/>
  <c r="FA143" i="1"/>
  <c r="FA146" i="1"/>
  <c r="FA147" i="1"/>
  <c r="FA150" i="1"/>
  <c r="FA151" i="1"/>
  <c r="FA154" i="1"/>
  <c r="FA155" i="1"/>
  <c r="FA158" i="1"/>
  <c r="FA159" i="1"/>
  <c r="FA162" i="1"/>
  <c r="FA163" i="1"/>
  <c r="FA166" i="1"/>
  <c r="FA167" i="1"/>
  <c r="FA170" i="1"/>
  <c r="FA171" i="1"/>
  <c r="FA174" i="1"/>
  <c r="FA175" i="1"/>
  <c r="FA178" i="1"/>
  <c r="FA179" i="1"/>
  <c r="FA182" i="1"/>
  <c r="FA183" i="1"/>
  <c r="FA186" i="1"/>
  <c r="FA187" i="1"/>
  <c r="FA190" i="1"/>
  <c r="FA191" i="1"/>
  <c r="FA194" i="1"/>
  <c r="FA195" i="1"/>
  <c r="FA198" i="1"/>
  <c r="FA202" i="1"/>
  <c r="FA206" i="1"/>
  <c r="FA207" i="1"/>
  <c r="FA210" i="1"/>
  <c r="FA211" i="1"/>
  <c r="FA214" i="1"/>
  <c r="FA215" i="1"/>
  <c r="FA218" i="1"/>
  <c r="FA219" i="1"/>
  <c r="FA222" i="1"/>
  <c r="FA223" i="1"/>
  <c r="FA226" i="1"/>
  <c r="FA227" i="1"/>
  <c r="FA230" i="1"/>
  <c r="FA231" i="1"/>
  <c r="FA234" i="1"/>
  <c r="FA235" i="1"/>
  <c r="FA238" i="1"/>
  <c r="FA239" i="1"/>
  <c r="FA242" i="1"/>
  <c r="FA243" i="1"/>
  <c r="FA246" i="1"/>
  <c r="FA250" i="1"/>
  <c r="FA251" i="1"/>
  <c r="FA254" i="1"/>
  <c r="FA258" i="1"/>
  <c r="FA259" i="1"/>
  <c r="FA262" i="1"/>
  <c r="FA266" i="1"/>
  <c r="FA267" i="1"/>
  <c r="FA270" i="1"/>
  <c r="FA274" i="1"/>
  <c r="FA275" i="1"/>
  <c r="FA278" i="1"/>
  <c r="FA282" i="1"/>
  <c r="FA283" i="1"/>
  <c r="FA286" i="1"/>
  <c r="FA290" i="1"/>
  <c r="FA294" i="1"/>
  <c r="FA295" i="1"/>
  <c r="FA298" i="1"/>
  <c r="FA302" i="1"/>
  <c r="FA303" i="1"/>
  <c r="FA306" i="1"/>
  <c r="FA310" i="1"/>
  <c r="FA311" i="1"/>
  <c r="FA314" i="1"/>
  <c r="FA315" i="1"/>
  <c r="FA318" i="1"/>
  <c r="FA319" i="1"/>
  <c r="FA322" i="1"/>
  <c r="FA326" i="1"/>
  <c r="FA327" i="1"/>
  <c r="FA330" i="1"/>
  <c r="FA334" i="1"/>
  <c r="FA335" i="1"/>
  <c r="FA338" i="1"/>
  <c r="FA342" i="1"/>
  <c r="FA346" i="1"/>
  <c r="FA347" i="1"/>
  <c r="FA350" i="1"/>
  <c r="FA354" i="1"/>
  <c r="FA358" i="1"/>
  <c r="FA362" i="1"/>
  <c r="FA366" i="1"/>
  <c r="FA367" i="1"/>
  <c r="FA370" i="1"/>
  <c r="FA371" i="1"/>
  <c r="FA374" i="1"/>
  <c r="FA375" i="1"/>
  <c r="FA378" i="1"/>
  <c r="FA379" i="1"/>
  <c r="FA382" i="1"/>
  <c r="FA383" i="1"/>
  <c r="FA386" i="1"/>
  <c r="FA387" i="1"/>
  <c r="FA390" i="1"/>
  <c r="FA391" i="1"/>
  <c r="FA394" i="1"/>
  <c r="FA395" i="1"/>
  <c r="FA398" i="1"/>
  <c r="FA399" i="1"/>
  <c r="FA402" i="1"/>
  <c r="FA403" i="1"/>
  <c r="FA406" i="1"/>
  <c r="FA407" i="1"/>
  <c r="FA410" i="1"/>
  <c r="FA414" i="1"/>
  <c r="FA415" i="1"/>
  <c r="FA418" i="1"/>
  <c r="FA422" i="1"/>
  <c r="FA423" i="1"/>
  <c r="FA426" i="1"/>
  <c r="FA430" i="1"/>
  <c r="FA431" i="1"/>
  <c r="FA434" i="1"/>
  <c r="FA438" i="1"/>
  <c r="FA439" i="1"/>
  <c r="FA442" i="1"/>
  <c r="FA446" i="1"/>
  <c r="FA447" i="1"/>
  <c r="FA450" i="1"/>
  <c r="FA454" i="1"/>
  <c r="FA455" i="1"/>
  <c r="FA458" i="1"/>
  <c r="FA462" i="1"/>
  <c r="FA463" i="1"/>
  <c r="FA466" i="1"/>
  <c r="FA470" i="1"/>
  <c r="FA471" i="1"/>
  <c r="FA474" i="1"/>
  <c r="FA478" i="1"/>
  <c r="FA482" i="1"/>
  <c r="FA483" i="1"/>
  <c r="FA486" i="1"/>
  <c r="FA490" i="1"/>
  <c r="FA491" i="1"/>
  <c r="FA492" i="1"/>
  <c r="FA494" i="1"/>
  <c r="FA495" i="1"/>
  <c r="FA498" i="1"/>
  <c r="FA499" i="1"/>
  <c r="FA502" i="1"/>
  <c r="FA503" i="1"/>
  <c r="FA506" i="1"/>
  <c r="FA507" i="1"/>
  <c r="FA510" i="1"/>
  <c r="FA511" i="1"/>
  <c r="FA514" i="1"/>
  <c r="FA515" i="1"/>
  <c r="FA518" i="1"/>
  <c r="FA519" i="1"/>
  <c r="FA522" i="1"/>
  <c r="FA523" i="1"/>
  <c r="FA526" i="1"/>
  <c r="FA527" i="1"/>
  <c r="FA530" i="1"/>
  <c r="FA531" i="1"/>
  <c r="FA534" i="1"/>
  <c r="FA535" i="1"/>
  <c r="FA536" i="1"/>
  <c r="FA538" i="1"/>
  <c r="FA542" i="1"/>
  <c r="FA543" i="1"/>
  <c r="FA546" i="1"/>
  <c r="FA550" i="1"/>
  <c r="FA554" i="1"/>
  <c r="FA558" i="1"/>
  <c r="FA562" i="1"/>
  <c r="FA563" i="1"/>
  <c r="FA566" i="1"/>
  <c r="FA570" i="1"/>
  <c r="FA571" i="1"/>
  <c r="FA574" i="1"/>
  <c r="FA578" i="1"/>
  <c r="FA582" i="1"/>
  <c r="FA583" i="1"/>
  <c r="FA586" i="1"/>
  <c r="FA590" i="1"/>
  <c r="FA591" i="1"/>
  <c r="FA594" i="1"/>
  <c r="FA598" i="1"/>
  <c r="FA599" i="1"/>
  <c r="FA602" i="1"/>
  <c r="FA606" i="1"/>
  <c r="FA610" i="1"/>
  <c r="FA611" i="1"/>
  <c r="FA614" i="1"/>
  <c r="FA618" i="1"/>
  <c r="FA619" i="1"/>
  <c r="FA622" i="1"/>
  <c r="FA626" i="1"/>
  <c r="FA627" i="1"/>
  <c r="FA630" i="1"/>
  <c r="FA635" i="1"/>
  <c r="FA643" i="1"/>
  <c r="FA647" i="1"/>
  <c r="FA663" i="1"/>
  <c r="FA667" i="1"/>
  <c r="FA671" i="1"/>
  <c r="FA691" i="1"/>
  <c r="FA699" i="1"/>
  <c r="FA719" i="1"/>
  <c r="FA723" i="1"/>
  <c r="FA743" i="1"/>
  <c r="FA747" i="1"/>
  <c r="FA752" i="1"/>
  <c r="FA767" i="1"/>
  <c r="FA771" i="1"/>
  <c r="FA779" i="1"/>
  <c r="FA787" i="1"/>
  <c r="FA795" i="1"/>
  <c r="FA799" i="1"/>
  <c r="FA815" i="1"/>
  <c r="FA823" i="1"/>
  <c r="FA827" i="1"/>
  <c r="FA839" i="1"/>
  <c r="FA843" i="1"/>
  <c r="FA855" i="1"/>
  <c r="FA867" i="1"/>
  <c r="FA879" i="1"/>
  <c r="FA887" i="1"/>
  <c r="FA907" i="1"/>
  <c r="FA910" i="1"/>
  <c r="FA915" i="1"/>
  <c r="FA918" i="1"/>
  <c r="FA919" i="1"/>
  <c r="FA923" i="1"/>
  <c r="FA927" i="1"/>
  <c r="FA930" i="1"/>
  <c r="FA934" i="1"/>
  <c r="FA935" i="1"/>
  <c r="FA936" i="1"/>
  <c r="FA946" i="1"/>
  <c r="FA947" i="1"/>
  <c r="FA950" i="1"/>
  <c r="FA955" i="1"/>
  <c r="FA962" i="1"/>
  <c r="FA963" i="1"/>
  <c r="FA966" i="1"/>
  <c r="FA975" i="1"/>
  <c r="FA982" i="1"/>
  <c r="FA983" i="1"/>
  <c r="FA994" i="1"/>
  <c r="FA998" i="1"/>
  <c r="FA999" i="1"/>
  <c r="EW6" i="1"/>
  <c r="EW7" i="1"/>
  <c r="EW10" i="1"/>
  <c r="EW14" i="1"/>
  <c r="EW15" i="1"/>
  <c r="EW18" i="1"/>
  <c r="EW20" i="1"/>
  <c r="EW22" i="1"/>
  <c r="EW23" i="1"/>
  <c r="EW26" i="1"/>
  <c r="EW27" i="1"/>
  <c r="EW30" i="1"/>
  <c r="EW31" i="1"/>
  <c r="EW34" i="1"/>
  <c r="EW35" i="1"/>
  <c r="EW38" i="1"/>
  <c r="EW39" i="1"/>
  <c r="EW42" i="1"/>
  <c r="EW43" i="1"/>
  <c r="EW46" i="1"/>
  <c r="EW47" i="1"/>
  <c r="EW50" i="1"/>
  <c r="EW51" i="1"/>
  <c r="EW54" i="1"/>
  <c r="EW58" i="1"/>
  <c r="EW59" i="1"/>
  <c r="EW62" i="1"/>
  <c r="EW66" i="1"/>
  <c r="EW67" i="1"/>
  <c r="EW70" i="1"/>
  <c r="EW74" i="1"/>
  <c r="EW75" i="1"/>
  <c r="EW78" i="1"/>
  <c r="EW80" i="1"/>
  <c r="EW82" i="1"/>
  <c r="EW86" i="1"/>
  <c r="EW87" i="1"/>
  <c r="EW90" i="1"/>
  <c r="EW91" i="1"/>
  <c r="EW94" i="1"/>
  <c r="EW95" i="1"/>
  <c r="EW98" i="1"/>
  <c r="EW99" i="1"/>
  <c r="EW102" i="1"/>
  <c r="EW103" i="1"/>
  <c r="EW106" i="1"/>
  <c r="EW107" i="1"/>
  <c r="EW110" i="1"/>
  <c r="EW111" i="1"/>
  <c r="EW114" i="1"/>
  <c r="EW115" i="1"/>
  <c r="EW118" i="1"/>
  <c r="EW119" i="1"/>
  <c r="EW122" i="1"/>
  <c r="EW126" i="1"/>
  <c r="EW127" i="1"/>
  <c r="EW130" i="1"/>
  <c r="EW134" i="1"/>
  <c r="EW135" i="1"/>
  <c r="EW138" i="1"/>
  <c r="EW142" i="1"/>
  <c r="EW143" i="1"/>
  <c r="EW146" i="1"/>
  <c r="EW148" i="1"/>
  <c r="EW150" i="1"/>
  <c r="EW151" i="1"/>
  <c r="EW154" i="1"/>
  <c r="EW155" i="1"/>
  <c r="EW158" i="1"/>
  <c r="EW159" i="1"/>
  <c r="EW162" i="1"/>
  <c r="EW163" i="1"/>
  <c r="EW166" i="1"/>
  <c r="EW167" i="1"/>
  <c r="EW170" i="1"/>
  <c r="EW171" i="1"/>
  <c r="EW174" i="1"/>
  <c r="EW175" i="1"/>
  <c r="EW178" i="1"/>
  <c r="EW179" i="1"/>
  <c r="EW182" i="1"/>
  <c r="EW186" i="1"/>
  <c r="EW187" i="1"/>
  <c r="EW190" i="1"/>
  <c r="EW194" i="1"/>
  <c r="EW195" i="1"/>
  <c r="EW198" i="1"/>
  <c r="EW202" i="1"/>
  <c r="EW203" i="1"/>
  <c r="EW206" i="1"/>
  <c r="EW208" i="1"/>
  <c r="EW210" i="1"/>
  <c r="EW214" i="1"/>
  <c r="EW218" i="1"/>
  <c r="EW220" i="1"/>
  <c r="EW222" i="1"/>
  <c r="EW226" i="1"/>
  <c r="EW227" i="1"/>
  <c r="EW230" i="1"/>
  <c r="EW234" i="1"/>
  <c r="EW235" i="1"/>
  <c r="EW238" i="1"/>
  <c r="EW242" i="1"/>
  <c r="EW243" i="1"/>
  <c r="EW246" i="1"/>
  <c r="EW250" i="1"/>
  <c r="EW251" i="1"/>
  <c r="EW254" i="1"/>
  <c r="EW258" i="1"/>
  <c r="EW262" i="1"/>
  <c r="EW266" i="1"/>
  <c r="EW267" i="1"/>
  <c r="EW270" i="1"/>
  <c r="EW274" i="1"/>
  <c r="EW275" i="1"/>
  <c r="EW278" i="1"/>
  <c r="EW282" i="1"/>
  <c r="EW283" i="1"/>
  <c r="EW286" i="1"/>
  <c r="EW290" i="1"/>
  <c r="EW294" i="1"/>
  <c r="EW296" i="1"/>
  <c r="EW298" i="1"/>
  <c r="EW302" i="1"/>
  <c r="EW303" i="1"/>
  <c r="EW306" i="1"/>
  <c r="EW310" i="1"/>
  <c r="EW314" i="1"/>
  <c r="EW315" i="1"/>
  <c r="EW318" i="1"/>
  <c r="EW319" i="1"/>
  <c r="EW322" i="1"/>
  <c r="EW326" i="1"/>
  <c r="EW330" i="1"/>
  <c r="EW331" i="1"/>
  <c r="EW334" i="1"/>
  <c r="EW338" i="1"/>
  <c r="EW342" i="1"/>
  <c r="EW343" i="1"/>
  <c r="EW346" i="1"/>
  <c r="EW347" i="1"/>
  <c r="EW350" i="1"/>
  <c r="EW351" i="1"/>
  <c r="EW354" i="1"/>
  <c r="EW358" i="1"/>
  <c r="EW362" i="1"/>
  <c r="EW366" i="1"/>
  <c r="EW367" i="1"/>
  <c r="EW370" i="1"/>
  <c r="EW374" i="1"/>
  <c r="EW375" i="1"/>
  <c r="EW378" i="1"/>
  <c r="EW382" i="1"/>
  <c r="EW383" i="1"/>
  <c r="EW386" i="1"/>
  <c r="EW390" i="1"/>
  <c r="EW394" i="1"/>
  <c r="EW395" i="1"/>
  <c r="EW398" i="1"/>
  <c r="EW399" i="1"/>
  <c r="EW402" i="1"/>
  <c r="EW403" i="1"/>
  <c r="EW406" i="1"/>
  <c r="EW407" i="1"/>
  <c r="EW410" i="1"/>
  <c r="EW411" i="1"/>
  <c r="EW414" i="1"/>
  <c r="EW418" i="1"/>
  <c r="EW419" i="1"/>
  <c r="EW422" i="1"/>
  <c r="EW426" i="1"/>
  <c r="EW427" i="1"/>
  <c r="EW430" i="1"/>
  <c r="EW431" i="1"/>
  <c r="EW434" i="1"/>
  <c r="EW435" i="1"/>
  <c r="EW438" i="1"/>
  <c r="EW439" i="1"/>
  <c r="EW442" i="1"/>
  <c r="EW446" i="1"/>
  <c r="EW447" i="1"/>
  <c r="EW450" i="1"/>
  <c r="EW454" i="1"/>
  <c r="EW455" i="1"/>
  <c r="EW458" i="1"/>
  <c r="EW462" i="1"/>
  <c r="EW463" i="1"/>
  <c r="EW466" i="1"/>
  <c r="EW470" i="1"/>
  <c r="EW471" i="1"/>
  <c r="EW474" i="1"/>
  <c r="EW478" i="1"/>
  <c r="EW479" i="1"/>
  <c r="EW482" i="1"/>
  <c r="EW486" i="1"/>
  <c r="EW487" i="1"/>
  <c r="EW490" i="1"/>
  <c r="EW494" i="1"/>
  <c r="EW495" i="1"/>
  <c r="EW498" i="1"/>
  <c r="EW502" i="1"/>
  <c r="EW503" i="1"/>
  <c r="EW506" i="1"/>
  <c r="EW510" i="1"/>
  <c r="EW511" i="1"/>
  <c r="EW514" i="1"/>
  <c r="EW515" i="1"/>
  <c r="EW518" i="1"/>
  <c r="EW519" i="1"/>
  <c r="EW522" i="1"/>
  <c r="EW523" i="1"/>
  <c r="EW526" i="1"/>
  <c r="EW527" i="1"/>
  <c r="EW530" i="1"/>
  <c r="EW531" i="1"/>
  <c r="EW534" i="1"/>
  <c r="EW535" i="1"/>
  <c r="EW538" i="1"/>
  <c r="EW539" i="1"/>
  <c r="EW542" i="1"/>
  <c r="EW543" i="1"/>
  <c r="EW546" i="1"/>
  <c r="EW547" i="1"/>
  <c r="EW550" i="1"/>
  <c r="EW551" i="1"/>
  <c r="EW554" i="1"/>
  <c r="EW558" i="1"/>
  <c r="EW559" i="1"/>
  <c r="EW562" i="1"/>
  <c r="EW566" i="1"/>
  <c r="EW567" i="1"/>
  <c r="EW570" i="1"/>
  <c r="EW574" i="1"/>
  <c r="EW575" i="1"/>
  <c r="EW578" i="1"/>
  <c r="EW582" i="1"/>
  <c r="EW586" i="1"/>
  <c r="EW587" i="1"/>
  <c r="EW588" i="1"/>
  <c r="EW590" i="1"/>
  <c r="EW591" i="1"/>
  <c r="EW594" i="1"/>
  <c r="EW595" i="1"/>
  <c r="EW598" i="1"/>
  <c r="EW599" i="1"/>
  <c r="EW602" i="1"/>
  <c r="EW603" i="1"/>
  <c r="EW606" i="1"/>
  <c r="EW607" i="1"/>
  <c r="EW610" i="1"/>
  <c r="EW611" i="1"/>
  <c r="EW614" i="1"/>
  <c r="EW615" i="1"/>
  <c r="EW618" i="1"/>
  <c r="EW622" i="1"/>
  <c r="EW623" i="1"/>
  <c r="EW626" i="1"/>
  <c r="EW630" i="1"/>
  <c r="EW631" i="1"/>
  <c r="EW634" i="1"/>
  <c r="EW635" i="1"/>
  <c r="EW638" i="1"/>
  <c r="EW639" i="1"/>
  <c r="EW642" i="1"/>
  <c r="EW643" i="1"/>
  <c r="EW646" i="1"/>
  <c r="EW650" i="1"/>
  <c r="EW651" i="1"/>
  <c r="EW654" i="1"/>
  <c r="EW658" i="1"/>
  <c r="EW659" i="1"/>
  <c r="EW662" i="1"/>
  <c r="EW663" i="1"/>
  <c r="EW666" i="1"/>
  <c r="EW667" i="1"/>
  <c r="EW675" i="1"/>
  <c r="EW678" i="1"/>
  <c r="EW679" i="1"/>
  <c r="EW682" i="1"/>
  <c r="EW683" i="1"/>
  <c r="EW686" i="1"/>
  <c r="EW687" i="1"/>
  <c r="EW690" i="1"/>
  <c r="EW691" i="1"/>
  <c r="EW694" i="1"/>
  <c r="EW695" i="1"/>
  <c r="EW698" i="1"/>
  <c r="EW699" i="1"/>
  <c r="EW702" i="1"/>
  <c r="EW703" i="1"/>
  <c r="EW706" i="1"/>
  <c r="EW707" i="1"/>
  <c r="EW710" i="1"/>
  <c r="EW711" i="1"/>
  <c r="EW714" i="1"/>
  <c r="EW715" i="1"/>
  <c r="EW718" i="1"/>
  <c r="EW719" i="1"/>
  <c r="EW722" i="1"/>
  <c r="EW723" i="1"/>
  <c r="EW724" i="1"/>
  <c r="EW726" i="1"/>
  <c r="EW731" i="1"/>
  <c r="EW734" i="1"/>
  <c r="EW738" i="1"/>
  <c r="EW739" i="1"/>
  <c r="EW742" i="1"/>
  <c r="EW743" i="1"/>
  <c r="EW746" i="1"/>
  <c r="EW747" i="1"/>
  <c r="EW750" i="1"/>
  <c r="EW751" i="1"/>
  <c r="EW754" i="1"/>
  <c r="EW755" i="1"/>
  <c r="EW758" i="1"/>
  <c r="EW759" i="1"/>
  <c r="EW762" i="1"/>
  <c r="EW763" i="1"/>
  <c r="EW766" i="1"/>
  <c r="EW767" i="1"/>
  <c r="EW770" i="1"/>
  <c r="EW771" i="1"/>
  <c r="EW774" i="1"/>
  <c r="EW775" i="1"/>
  <c r="EW778" i="1"/>
  <c r="EW779" i="1"/>
  <c r="EW782" i="1"/>
  <c r="EW783" i="1"/>
  <c r="EW784" i="1"/>
  <c r="EW786" i="1"/>
  <c r="EW790" i="1"/>
  <c r="EW791" i="1"/>
  <c r="EW794" i="1"/>
  <c r="EW798" i="1"/>
  <c r="EW799" i="1"/>
  <c r="EW802" i="1"/>
  <c r="EW806" i="1"/>
  <c r="EW807" i="1"/>
  <c r="EW810" i="1"/>
  <c r="EW811" i="1"/>
  <c r="EW814" i="1"/>
  <c r="EW815" i="1"/>
  <c r="EW818" i="1"/>
  <c r="EW819" i="1"/>
  <c r="EW822" i="1"/>
  <c r="EW823" i="1"/>
  <c r="EW826" i="1"/>
  <c r="EW827" i="1"/>
  <c r="EW830" i="1"/>
  <c r="EW831" i="1"/>
  <c r="EW834" i="1"/>
  <c r="EW835" i="1"/>
  <c r="EW838" i="1"/>
  <c r="EW842" i="1"/>
  <c r="EW843" i="1"/>
  <c r="EW846" i="1"/>
  <c r="EW850" i="1"/>
  <c r="EW851" i="1"/>
  <c r="EW854" i="1"/>
  <c r="EW858" i="1"/>
  <c r="EW859" i="1"/>
  <c r="EW862" i="1"/>
  <c r="EW866" i="1"/>
  <c r="EW870" i="1"/>
  <c r="EW874" i="1"/>
  <c r="EW875" i="1"/>
  <c r="EW878" i="1"/>
  <c r="EW879" i="1"/>
  <c r="EW880" i="1"/>
  <c r="EW882" i="1"/>
  <c r="EW886" i="1"/>
  <c r="EW887" i="1"/>
  <c r="EW890" i="1"/>
  <c r="EW894" i="1"/>
  <c r="EW895" i="1"/>
  <c r="EW898" i="1"/>
  <c r="EW902" i="1"/>
  <c r="EW906" i="1"/>
  <c r="EW910" i="1"/>
  <c r="EW911" i="1"/>
  <c r="EW914" i="1"/>
  <c r="EW915" i="1"/>
  <c r="EW918" i="1"/>
  <c r="EW922" i="1"/>
  <c r="EW926" i="1"/>
  <c r="EW930" i="1"/>
  <c r="EW931" i="1"/>
  <c r="EW934" i="1"/>
  <c r="EW938" i="1"/>
  <c r="EW939" i="1"/>
  <c r="EW940" i="1"/>
  <c r="EW942" i="1"/>
  <c r="EW943" i="1"/>
  <c r="EW946" i="1"/>
  <c r="EW947" i="1"/>
  <c r="EW950" i="1"/>
  <c r="EW951" i="1"/>
  <c r="EW952" i="1"/>
  <c r="EW954" i="1"/>
  <c r="EW958" i="1"/>
  <c r="EW959" i="1"/>
  <c r="EW962" i="1"/>
  <c r="EW966" i="1"/>
  <c r="EW971" i="1"/>
  <c r="EW979" i="1"/>
  <c r="EW982" i="1"/>
  <c r="EW986" i="1"/>
  <c r="EW987" i="1"/>
  <c r="EW990" i="1"/>
  <c r="EW994" i="1"/>
  <c r="EW998" i="1"/>
  <c r="C3" i="10"/>
  <c r="C4" i="10" s="1"/>
  <c r="C5" i="10" s="1"/>
  <c r="C6" i="10" s="1"/>
  <c r="C7" i="10" s="1"/>
  <c r="C8" i="10" s="1"/>
  <c r="C9" i="10" s="1"/>
  <c r="C10" i="10" s="1"/>
  <c r="C11" i="10" s="1"/>
  <c r="C12" i="10" s="1"/>
  <c r="C13" i="10" s="1"/>
  <c r="C14" i="10" s="1"/>
  <c r="D3" i="10"/>
  <c r="D4" i="10" s="1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F3" i="10"/>
  <c r="F4" i="10" s="1"/>
  <c r="F5" i="10" s="1"/>
  <c r="F6" i="10" s="1"/>
  <c r="F7" i="10" s="1"/>
  <c r="F8" i="10" s="1"/>
  <c r="F9" i="10" s="1"/>
  <c r="F10" i="10" s="1"/>
  <c r="F11" i="10" s="1"/>
  <c r="F12" i="10" s="1"/>
  <c r="F13" i="10" s="1"/>
  <c r="F14" i="10" s="1"/>
  <c r="G3" i="10"/>
  <c r="G4" i="10" s="1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E3" i="10"/>
  <c r="E4" i="10" s="1"/>
  <c r="E5" i="10" s="1"/>
  <c r="E6" i="10" s="1"/>
  <c r="E7" i="10" s="1"/>
  <c r="E8" i="10" s="1"/>
  <c r="E9" i="10" s="1"/>
  <c r="E10" i="10" s="1"/>
  <c r="E11" i="10" s="1"/>
  <c r="E12" i="10" s="1"/>
  <c r="E13" i="10" s="1"/>
  <c r="E14" i="10" s="1"/>
  <c r="K14" i="10"/>
  <c r="L14" i="10"/>
  <c r="M14" i="10"/>
  <c r="N14" i="10"/>
  <c r="P14" i="10"/>
  <c r="Q14" i="10"/>
  <c r="T14" i="10"/>
  <c r="FA8" i="1" l="1"/>
  <c r="EW616" i="1"/>
  <c r="EW440" i="1"/>
  <c r="EW312" i="1"/>
  <c r="EW144" i="1"/>
  <c r="EW84" i="1"/>
  <c r="EW16" i="1"/>
  <c r="FA708" i="1"/>
  <c r="FA684" i="1"/>
  <c r="FA556" i="1"/>
  <c r="EW995" i="1"/>
  <c r="EW967" i="1"/>
  <c r="EW903" i="1"/>
  <c r="EW876" i="1"/>
  <c r="EW847" i="1"/>
  <c r="EW808" i="1"/>
  <c r="EW660" i="1"/>
  <c r="EW288" i="1"/>
  <c r="EW180" i="1"/>
  <c r="EW52" i="1"/>
  <c r="FA856" i="1"/>
  <c r="FA727" i="1"/>
  <c r="FA140" i="1"/>
  <c r="FA12" i="1"/>
  <c r="EW788" i="1"/>
  <c r="FA788" i="1"/>
  <c r="EW776" i="1"/>
  <c r="FA776" i="1"/>
  <c r="EW644" i="1"/>
  <c r="FA644" i="1"/>
  <c r="EW600" i="1"/>
  <c r="FA600" i="1"/>
  <c r="FA504" i="1"/>
  <c r="EW504" i="1"/>
  <c r="EW472" i="1"/>
  <c r="FA472" i="1"/>
  <c r="EW236" i="1"/>
  <c r="FA236" i="1"/>
  <c r="EW192" i="1"/>
  <c r="FA192" i="1"/>
  <c r="FA176" i="1"/>
  <c r="EW176" i="1"/>
  <c r="FA112" i="1"/>
  <c r="EW112" i="1"/>
  <c r="FA48" i="1"/>
  <c r="EW48" i="1"/>
  <c r="EW736" i="1"/>
  <c r="EW628" i="1"/>
  <c r="EW392" i="1"/>
  <c r="FA308" i="1"/>
  <c r="EW832" i="1"/>
  <c r="FA832" i="1"/>
  <c r="EW976" i="1"/>
  <c r="EW908" i="1"/>
  <c r="EW728" i="1"/>
  <c r="EW508" i="1"/>
  <c r="EW424" i="1"/>
  <c r="FA364" i="1"/>
  <c r="FA300" i="1"/>
  <c r="FA204" i="1"/>
  <c r="FA555" i="1"/>
  <c r="EW555" i="1"/>
  <c r="EW991" i="1"/>
  <c r="EW912" i="1"/>
  <c r="EW899" i="1"/>
  <c r="EW891" i="1"/>
  <c r="EW883" i="1"/>
  <c r="EW871" i="1"/>
  <c r="EW863" i="1"/>
  <c r="EW848" i="1"/>
  <c r="EW803" i="1"/>
  <c r="EW735" i="1"/>
  <c r="EW655" i="1"/>
  <c r="EW640" i="1"/>
  <c r="EW552" i="1"/>
  <c r="EW475" i="1"/>
  <c r="EW467" i="1"/>
  <c r="EW459" i="1"/>
  <c r="EW451" i="1"/>
  <c r="EW444" i="1"/>
  <c r="EW412" i="1"/>
  <c r="EW359" i="1"/>
  <c r="EW299" i="1"/>
  <c r="EW199" i="1"/>
  <c r="EW139" i="1"/>
  <c r="EW131" i="1"/>
  <c r="EW116" i="1"/>
  <c r="EW11" i="1"/>
  <c r="EW3" i="1"/>
  <c r="FA964" i="1"/>
  <c r="FA956" i="1"/>
  <c r="FA896" i="1"/>
  <c r="FA596" i="1"/>
  <c r="FA443" i="1"/>
  <c r="FA428" i="1"/>
  <c r="FA408" i="1"/>
  <c r="FA363" i="1"/>
  <c r="FA287" i="1"/>
  <c r="FA279" i="1"/>
  <c r="FA271" i="1"/>
  <c r="FA263" i="1"/>
  <c r="FA255" i="1"/>
  <c r="FA247" i="1"/>
  <c r="FA240" i="1"/>
  <c r="FA128" i="1"/>
  <c r="FA19" i="1"/>
  <c r="EW988" i="1"/>
  <c r="EW924" i="1"/>
  <c r="EW892" i="1"/>
  <c r="EW860" i="1"/>
  <c r="EW768" i="1"/>
  <c r="EW740" i="1"/>
  <c r="EW680" i="1"/>
  <c r="EW672" i="1"/>
  <c r="EW592" i="1"/>
  <c r="EW376" i="1"/>
  <c r="EW348" i="1"/>
  <c r="EW324" i="1"/>
  <c r="EW272" i="1"/>
  <c r="EW252" i="1"/>
  <c r="EW224" i="1"/>
  <c r="EW160" i="1"/>
  <c r="EW96" i="1"/>
  <c r="EW64" i="1"/>
  <c r="EW32" i="1"/>
  <c r="FA868" i="1"/>
  <c r="FA716" i="1"/>
  <c r="FA652" i="1"/>
  <c r="FA568" i="1"/>
  <c r="FA336" i="1"/>
  <c r="FA268" i="1"/>
  <c r="EW1000" i="1"/>
  <c r="EW968" i="1"/>
  <c r="EW864" i="1"/>
  <c r="EW824" i="1"/>
  <c r="EW712" i="1"/>
  <c r="EW656" i="1"/>
  <c r="EW624" i="1"/>
  <c r="EW612" i="1"/>
  <c r="EW576" i="1"/>
  <c r="EW548" i="1"/>
  <c r="EW476" i="1"/>
  <c r="EW380" i="1"/>
  <c r="EW360" i="1"/>
  <c r="EW352" i="1"/>
  <c r="EW284" i="1"/>
  <c r="EW256" i="1"/>
  <c r="EW196" i="1"/>
  <c r="EW164" i="1"/>
  <c r="EW132" i="1"/>
  <c r="EW100" i="1"/>
  <c r="EW68" i="1"/>
  <c r="EW36" i="1"/>
  <c r="EW4" i="1"/>
  <c r="FA744" i="1"/>
  <c r="FA676" i="1"/>
  <c r="FA524" i="1"/>
  <c r="FA460" i="1"/>
  <c r="FA396" i="1"/>
  <c r="FA172" i="1"/>
  <c r="EW757" i="1"/>
  <c r="EW597" i="1"/>
  <c r="FA209" i="1"/>
  <c r="EW852" i="1"/>
  <c r="FA852" i="1"/>
  <c r="EW836" i="1"/>
  <c r="FA836" i="1"/>
  <c r="EW820" i="1"/>
  <c r="FA820" i="1"/>
  <c r="EW772" i="1"/>
  <c r="FA772" i="1"/>
  <c r="EW756" i="1"/>
  <c r="FA756" i="1"/>
  <c r="FA528" i="1"/>
  <c r="EW528" i="1"/>
  <c r="FA516" i="1"/>
  <c r="EW516" i="1"/>
  <c r="FA512" i="1"/>
  <c r="EW512" i="1"/>
  <c r="FA500" i="1"/>
  <c r="EW500" i="1"/>
  <c r="FA496" i="1"/>
  <c r="EW496" i="1"/>
  <c r="FA484" i="1"/>
  <c r="EW484" i="1"/>
  <c r="FA480" i="1"/>
  <c r="EW480" i="1"/>
  <c r="FA468" i="1"/>
  <c r="EW468" i="1"/>
  <c r="FA464" i="1"/>
  <c r="EW464" i="1"/>
  <c r="FA452" i="1"/>
  <c r="EW452" i="1"/>
  <c r="FA448" i="1"/>
  <c r="EW448" i="1"/>
  <c r="FA436" i="1"/>
  <c r="EW436" i="1"/>
  <c r="FA432" i="1"/>
  <c r="EW432" i="1"/>
  <c r="FA420" i="1"/>
  <c r="EW420" i="1"/>
  <c r="FA416" i="1"/>
  <c r="EW416" i="1"/>
  <c r="FA404" i="1"/>
  <c r="EW404" i="1"/>
  <c r="FA400" i="1"/>
  <c r="EW400" i="1"/>
  <c r="FA388" i="1"/>
  <c r="EW388" i="1"/>
  <c r="FA384" i="1"/>
  <c r="EW384" i="1"/>
  <c r="FA372" i="1"/>
  <c r="EW372" i="1"/>
  <c r="FA368" i="1"/>
  <c r="EW368" i="1"/>
  <c r="FA356" i="1"/>
  <c r="EW356" i="1"/>
  <c r="FA344" i="1"/>
  <c r="EW344" i="1"/>
  <c r="FA340" i="1"/>
  <c r="EW340" i="1"/>
  <c r="FA332" i="1"/>
  <c r="EW332" i="1"/>
  <c r="FA328" i="1"/>
  <c r="EW328" i="1"/>
  <c r="FA320" i="1"/>
  <c r="EW320" i="1"/>
  <c r="FA316" i="1"/>
  <c r="EW316" i="1"/>
  <c r="FA304" i="1"/>
  <c r="EW304" i="1"/>
  <c r="FA292" i="1"/>
  <c r="EW292" i="1"/>
  <c r="FA280" i="1"/>
  <c r="EW280" i="1"/>
  <c r="FA276" i="1"/>
  <c r="EW276" i="1"/>
  <c r="FA264" i="1"/>
  <c r="EW264" i="1"/>
  <c r="FA260" i="1"/>
  <c r="EW260" i="1"/>
  <c r="FA248" i="1"/>
  <c r="EW248" i="1"/>
  <c r="FA244" i="1"/>
  <c r="EW244" i="1"/>
  <c r="FA232" i="1"/>
  <c r="EW232" i="1"/>
  <c r="FA228" i="1"/>
  <c r="EW228" i="1"/>
  <c r="FA216" i="1"/>
  <c r="EW216" i="1"/>
  <c r="FA200" i="1"/>
  <c r="EW200" i="1"/>
  <c r="FA184" i="1"/>
  <c r="EW184" i="1"/>
  <c r="FA168" i="1"/>
  <c r="EW168" i="1"/>
  <c r="FA152" i="1"/>
  <c r="EW152" i="1"/>
  <c r="FA136" i="1"/>
  <c r="EW136" i="1"/>
  <c r="FA120" i="1"/>
  <c r="EW120" i="1"/>
  <c r="FA108" i="1"/>
  <c r="EW108" i="1"/>
  <c r="FA104" i="1"/>
  <c r="EW104" i="1"/>
  <c r="FA92" i="1"/>
  <c r="EW92" i="1"/>
  <c r="FA88" i="1"/>
  <c r="EW88" i="1"/>
  <c r="FA76" i="1"/>
  <c r="EW76" i="1"/>
  <c r="FA72" i="1"/>
  <c r="EW72" i="1"/>
  <c r="FA60" i="1"/>
  <c r="EW60" i="1"/>
  <c r="FA56" i="1"/>
  <c r="EW56" i="1"/>
  <c r="FA44" i="1"/>
  <c r="EW44" i="1"/>
  <c r="FA40" i="1"/>
  <c r="EW40" i="1"/>
  <c r="FA28" i="1"/>
  <c r="EW28" i="1"/>
  <c r="FA24" i="1"/>
  <c r="EW24" i="1"/>
  <c r="EW841" i="1"/>
  <c r="EW777" i="1"/>
  <c r="EW993" i="1"/>
  <c r="EW980" i="1"/>
  <c r="EW973" i="1"/>
  <c r="EW960" i="1"/>
  <c r="EW944" i="1"/>
  <c r="EW916" i="1"/>
  <c r="EW900" i="1"/>
  <c r="EW884" i="1"/>
  <c r="EW840" i="1"/>
  <c r="EW816" i="1"/>
  <c r="EW800" i="1"/>
  <c r="EW760" i="1"/>
  <c r="EW700" i="1"/>
  <c r="EW688" i="1"/>
  <c r="EW664" i="1"/>
  <c r="EW648" i="1"/>
  <c r="EW632" i="1"/>
  <c r="EW604" i="1"/>
  <c r="EW580" i="1"/>
  <c r="EW520" i="1"/>
  <c r="EW488" i="1"/>
  <c r="EW456" i="1"/>
  <c r="FA904" i="1"/>
  <c r="FA692" i="1"/>
  <c r="FA572" i="1"/>
  <c r="FA540" i="1"/>
  <c r="FA53" i="1"/>
  <c r="EW837" i="1"/>
  <c r="EW773" i="1"/>
  <c r="EW761" i="1"/>
  <c r="EW601" i="1"/>
  <c r="EW996" i="1"/>
  <c r="EW948" i="1"/>
  <c r="EW932" i="1"/>
  <c r="EW920" i="1"/>
  <c r="EW888" i="1"/>
  <c r="EW872" i="1"/>
  <c r="EW809" i="1"/>
  <c r="EW805" i="1"/>
  <c r="EW792" i="1"/>
  <c r="EW748" i="1"/>
  <c r="EW732" i="1"/>
  <c r="EW720" i="1"/>
  <c r="EW704" i="1"/>
  <c r="EW668" i="1"/>
  <c r="EW636" i="1"/>
  <c r="EW608" i="1"/>
  <c r="EW584" i="1"/>
  <c r="EW560" i="1"/>
  <c r="EW544" i="1"/>
  <c r="FA849" i="1"/>
  <c r="FA804" i="1"/>
  <c r="FA188" i="1"/>
  <c r="FA156" i="1"/>
  <c r="FA124" i="1"/>
  <c r="FA157" i="1"/>
  <c r="EW157" i="1"/>
  <c r="EW153" i="1"/>
  <c r="FA153" i="1"/>
  <c r="EW145" i="1"/>
  <c r="FA145" i="1"/>
  <c r="EW137" i="1"/>
  <c r="FA137" i="1"/>
  <c r="EW129" i="1"/>
  <c r="FA129" i="1"/>
  <c r="EW125" i="1"/>
  <c r="FA125" i="1"/>
  <c r="FA45" i="1"/>
  <c r="EW45" i="1"/>
  <c r="EW1001" i="1"/>
  <c r="EW977" i="1"/>
  <c r="EW817" i="1"/>
  <c r="EW813" i="1"/>
  <c r="EW781" i="1"/>
  <c r="EW645" i="1"/>
  <c r="EW637" i="1"/>
  <c r="EW625" i="1"/>
  <c r="EW981" i="1"/>
  <c r="EW969" i="1"/>
  <c r="EW965" i="1"/>
  <c r="EW961" i="1"/>
  <c r="EW957" i="1"/>
  <c r="EW925" i="1"/>
  <c r="EW921" i="1"/>
  <c r="EW917" i="1"/>
  <c r="EW913" i="1"/>
  <c r="EW909" i="1"/>
  <c r="EW905" i="1"/>
  <c r="EW901" i="1"/>
  <c r="EW897" i="1"/>
  <c r="EW893" i="1"/>
  <c r="EW889" i="1"/>
  <c r="EW885" i="1"/>
  <c r="EW881" i="1"/>
  <c r="EW877" i="1"/>
  <c r="EW873" i="1"/>
  <c r="EW869" i="1"/>
  <c r="EW865" i="1"/>
  <c r="EW861" i="1"/>
  <c r="EW857" i="1"/>
  <c r="EW853" i="1"/>
  <c r="EW825" i="1"/>
  <c r="EW821" i="1"/>
  <c r="EW793" i="1"/>
  <c r="EW789" i="1"/>
  <c r="EW729" i="1"/>
  <c r="EW725" i="1"/>
  <c r="EW721" i="1"/>
  <c r="EW717" i="1"/>
  <c r="EW713" i="1"/>
  <c r="EW709" i="1"/>
  <c r="EW693" i="1"/>
  <c r="EW689" i="1"/>
  <c r="EW685" i="1"/>
  <c r="EW681" i="1"/>
  <c r="EW677" i="1"/>
  <c r="EW561" i="1"/>
  <c r="EW557" i="1"/>
  <c r="EW553" i="1"/>
  <c r="EW549" i="1"/>
  <c r="EW545" i="1"/>
  <c r="EW541" i="1"/>
  <c r="EW537" i="1"/>
  <c r="EW533" i="1"/>
  <c r="EW321" i="1"/>
  <c r="EW317" i="1"/>
  <c r="FA785" i="1"/>
  <c r="FA769" i="1"/>
  <c r="EW769" i="1"/>
  <c r="FA765" i="1"/>
  <c r="EW765" i="1"/>
  <c r="FA701" i="1"/>
  <c r="EW701" i="1"/>
  <c r="FA697" i="1"/>
  <c r="EW697" i="1"/>
  <c r="FA673" i="1"/>
  <c r="EW673" i="1"/>
  <c r="FA617" i="1"/>
  <c r="EW617" i="1"/>
  <c r="FA613" i="1"/>
  <c r="EW613" i="1"/>
  <c r="FA609" i="1"/>
  <c r="EW609" i="1"/>
  <c r="EW589" i="1"/>
  <c r="FA589" i="1"/>
  <c r="EW585" i="1"/>
  <c r="FA585" i="1"/>
  <c r="EW581" i="1"/>
  <c r="FA581" i="1"/>
  <c r="EW529" i="1"/>
  <c r="FA529" i="1"/>
  <c r="EW525" i="1"/>
  <c r="FA525" i="1"/>
  <c r="EW521" i="1"/>
  <c r="FA521" i="1"/>
  <c r="EW517" i="1"/>
  <c r="FA517" i="1"/>
  <c r="EW513" i="1"/>
  <c r="FA513" i="1"/>
  <c r="EW509" i="1"/>
  <c r="FA509" i="1"/>
  <c r="EW505" i="1"/>
  <c r="FA505" i="1"/>
  <c r="EW501" i="1"/>
  <c r="FA501" i="1"/>
  <c r="EW497" i="1"/>
  <c r="FA497" i="1"/>
  <c r="EW493" i="1"/>
  <c r="FA493" i="1"/>
  <c r="EW489" i="1"/>
  <c r="FA489" i="1"/>
  <c r="EW485" i="1"/>
  <c r="FA485" i="1"/>
  <c r="EW481" i="1"/>
  <c r="FA481" i="1"/>
  <c r="EW477" i="1"/>
  <c r="FA477" i="1"/>
  <c r="EW473" i="1"/>
  <c r="FA473" i="1"/>
  <c r="EW469" i="1"/>
  <c r="FA469" i="1"/>
  <c r="EW465" i="1"/>
  <c r="FA465" i="1"/>
  <c r="EW461" i="1"/>
  <c r="FA461" i="1"/>
  <c r="EW457" i="1"/>
  <c r="FA457" i="1"/>
  <c r="EW453" i="1"/>
  <c r="FA453" i="1"/>
  <c r="EW449" i="1"/>
  <c r="FA449" i="1"/>
  <c r="EW445" i="1"/>
  <c r="FA445" i="1"/>
  <c r="EW441" i="1"/>
  <c r="FA441" i="1"/>
  <c r="EW437" i="1"/>
  <c r="FA437" i="1"/>
  <c r="EW433" i="1"/>
  <c r="FA433" i="1"/>
  <c r="EW429" i="1"/>
  <c r="FA429" i="1"/>
  <c r="EW425" i="1"/>
  <c r="FA425" i="1"/>
  <c r="EW421" i="1"/>
  <c r="FA421" i="1"/>
  <c r="EW417" i="1"/>
  <c r="FA417" i="1"/>
  <c r="EW413" i="1"/>
  <c r="FA413" i="1"/>
  <c r="EW409" i="1"/>
  <c r="FA409" i="1"/>
  <c r="EW405" i="1"/>
  <c r="FA405" i="1"/>
  <c r="EW401" i="1"/>
  <c r="FA401" i="1"/>
  <c r="EW397" i="1"/>
  <c r="FA397" i="1"/>
  <c r="EW393" i="1"/>
  <c r="FA393" i="1"/>
  <c r="EW389" i="1"/>
  <c r="FA389" i="1"/>
  <c r="EW385" i="1"/>
  <c r="FA385" i="1"/>
  <c r="EW381" i="1"/>
  <c r="FA381" i="1"/>
  <c r="EW377" i="1"/>
  <c r="FA377" i="1"/>
  <c r="EW373" i="1"/>
  <c r="FA373" i="1"/>
  <c r="EW369" i="1"/>
  <c r="FA369" i="1"/>
  <c r="EW365" i="1"/>
  <c r="FA365" i="1"/>
  <c r="EW361" i="1"/>
  <c r="FA361" i="1"/>
  <c r="EW357" i="1"/>
  <c r="FA357" i="1"/>
  <c r="FA353" i="1"/>
  <c r="EW353" i="1"/>
  <c r="FA349" i="1"/>
  <c r="EW349" i="1"/>
  <c r="FA345" i="1"/>
  <c r="EW345" i="1"/>
  <c r="FA341" i="1"/>
  <c r="EW341" i="1"/>
  <c r="FA337" i="1"/>
  <c r="EW337" i="1"/>
  <c r="FA333" i="1"/>
  <c r="EW333" i="1"/>
  <c r="FA329" i="1"/>
  <c r="EW329" i="1"/>
  <c r="FA325" i="1"/>
  <c r="EW325" i="1"/>
  <c r="FA313" i="1"/>
  <c r="EW313" i="1"/>
  <c r="FA309" i="1"/>
  <c r="EW309" i="1"/>
  <c r="EW305" i="1"/>
  <c r="FA305" i="1"/>
  <c r="EW301" i="1"/>
  <c r="FA301" i="1"/>
  <c r="EW297" i="1"/>
  <c r="FA297" i="1"/>
  <c r="EW293" i="1"/>
  <c r="FA293" i="1"/>
  <c r="FA289" i="1"/>
  <c r="EW289" i="1"/>
  <c r="FA285" i="1"/>
  <c r="EW285" i="1"/>
  <c r="FA281" i="1"/>
  <c r="EW281" i="1"/>
  <c r="FA277" i="1"/>
  <c r="EW277" i="1"/>
  <c r="FA273" i="1"/>
  <c r="EW273" i="1"/>
  <c r="FA265" i="1"/>
  <c r="EW265" i="1"/>
  <c r="FA261" i="1"/>
  <c r="EW261" i="1"/>
  <c r="FA257" i="1"/>
  <c r="EW257" i="1"/>
  <c r="FA253" i="1"/>
  <c r="EW253" i="1"/>
  <c r="FA249" i="1"/>
  <c r="EW249" i="1"/>
  <c r="FA245" i="1"/>
  <c r="EW245" i="1"/>
  <c r="FA241" i="1"/>
  <c r="EW241" i="1"/>
  <c r="FA233" i="1"/>
  <c r="EW233" i="1"/>
  <c r="FA229" i="1"/>
  <c r="EW229" i="1"/>
  <c r="FA225" i="1"/>
  <c r="EW225" i="1"/>
  <c r="FA221" i="1"/>
  <c r="EW221" i="1"/>
  <c r="FA217" i="1"/>
  <c r="EW217" i="1"/>
  <c r="FA213" i="1"/>
  <c r="EW213" i="1"/>
  <c r="FA201" i="1"/>
  <c r="EW201" i="1"/>
  <c r="FA197" i="1"/>
  <c r="EW197" i="1"/>
  <c r="FA193" i="1"/>
  <c r="EW193" i="1"/>
  <c r="FA189" i="1"/>
  <c r="EW189" i="1"/>
  <c r="FA185" i="1"/>
  <c r="EW185" i="1"/>
  <c r="FA181" i="1"/>
  <c r="EW181" i="1"/>
  <c r="FA177" i="1"/>
  <c r="EW177" i="1"/>
  <c r="FA169" i="1"/>
  <c r="EW169" i="1"/>
  <c r="FA165" i="1"/>
  <c r="EW165" i="1"/>
  <c r="FA161" i="1"/>
  <c r="EW161" i="1"/>
  <c r="EW149" i="1"/>
  <c r="FA149" i="1"/>
  <c r="EW141" i="1"/>
  <c r="FA141" i="1"/>
  <c r="EW133" i="1"/>
  <c r="FA133" i="1"/>
  <c r="EW121" i="1"/>
  <c r="FA121" i="1"/>
  <c r="EW845" i="1"/>
  <c r="EW641" i="1"/>
  <c r="EW633" i="1"/>
  <c r="EW629" i="1"/>
  <c r="EW621" i="1"/>
  <c r="EW989" i="1"/>
  <c r="EW985" i="1"/>
  <c r="EW941" i="1"/>
  <c r="EW937" i="1"/>
  <c r="EW933" i="1"/>
  <c r="EW929" i="1"/>
  <c r="EW833" i="1"/>
  <c r="EW829" i="1"/>
  <c r="EW801" i="1"/>
  <c r="EW797" i="1"/>
  <c r="EW753" i="1"/>
  <c r="EW749" i="1"/>
  <c r="EW745" i="1"/>
  <c r="EW741" i="1"/>
  <c r="EW737" i="1"/>
  <c r="EW733" i="1"/>
  <c r="EW669" i="1"/>
  <c r="EW665" i="1"/>
  <c r="EW661" i="1"/>
  <c r="EW657" i="1"/>
  <c r="EW577" i="1"/>
  <c r="EW573" i="1"/>
  <c r="EW569" i="1"/>
  <c r="EW565" i="1"/>
  <c r="EW77" i="1"/>
  <c r="EW73" i="1"/>
  <c r="EW69" i="1"/>
  <c r="EW65" i="1"/>
  <c r="EW61" i="1"/>
  <c r="EW57" i="1"/>
  <c r="FA85" i="1"/>
  <c r="FA29" i="1"/>
  <c r="FA25" i="1"/>
  <c r="FA21" i="1"/>
  <c r="EW109" i="1"/>
  <c r="EW105" i="1"/>
  <c r="EW101" i="1"/>
  <c r="EW97" i="1"/>
  <c r="EW93" i="1"/>
  <c r="EW89" i="1"/>
  <c r="FA37" i="1"/>
  <c r="EW117" i="1"/>
  <c r="EW978" i="1"/>
  <c r="EW593" i="1"/>
  <c r="EW212" i="1"/>
  <c r="FA653" i="1"/>
  <c r="FA579" i="1"/>
  <c r="EW953" i="1"/>
  <c r="EW949" i="1"/>
  <c r="EW945" i="1"/>
  <c r="EW705" i="1"/>
  <c r="EW649" i="1"/>
  <c r="FA945" i="1"/>
  <c r="FA844" i="1"/>
  <c r="FA828" i="1"/>
  <c r="FA812" i="1"/>
  <c r="FA796" i="1"/>
  <c r="FA780" i="1"/>
  <c r="FA764" i="1"/>
  <c r="FA705" i="1"/>
  <c r="EW992" i="1"/>
  <c r="EW984" i="1"/>
  <c r="EW972" i="1"/>
  <c r="EW928" i="1"/>
  <c r="EW696" i="1"/>
  <c r="EW620" i="1"/>
  <c r="FA984" i="1"/>
  <c r="FA726" i="1"/>
  <c r="FA710" i="1"/>
  <c r="FA694" i="1"/>
  <c r="FA678" i="1"/>
  <c r="FA662" i="1"/>
  <c r="FA646" i="1"/>
  <c r="FA746" i="1"/>
  <c r="FA714" i="1"/>
  <c r="FA698" i="1"/>
  <c r="FA666" i="1"/>
  <c r="FA650" i="1"/>
  <c r="FA634" i="1"/>
  <c r="FA355" i="1"/>
  <c r="FA323" i="1"/>
  <c r="FA291" i="1"/>
  <c r="FA118" i="1"/>
  <c r="FA86" i="1"/>
  <c r="EW605" i="1"/>
  <c r="EW269" i="1"/>
  <c r="EW237" i="1"/>
  <c r="EW205" i="1"/>
  <c r="EW173" i="1"/>
  <c r="EW113" i="1"/>
  <c r="EW41" i="1"/>
  <c r="EW33" i="1"/>
  <c r="EW9" i="1"/>
  <c r="FA113" i="1"/>
  <c r="FA906" i="1"/>
  <c r="FA898" i="1"/>
  <c r="FA882" i="1"/>
  <c r="FA874" i="1"/>
  <c r="FA858" i="1"/>
  <c r="FA842" i="1"/>
  <c r="FA834" i="1"/>
  <c r="FA826" i="1"/>
  <c r="FA810" i="1"/>
  <c r="FA802" i="1"/>
  <c r="FA786" i="1"/>
  <c r="FA770" i="1"/>
  <c r="FA754" i="1"/>
  <c r="EW564" i="1"/>
  <c r="EW532" i="1"/>
  <c r="FA269" i="1"/>
  <c r="FA237" i="1"/>
  <c r="FA205" i="1"/>
  <c r="FA173" i="1"/>
  <c r="FA738" i="1"/>
  <c r="FA722" i="1"/>
  <c r="FA706" i="1"/>
  <c r="FA690" i="1"/>
  <c r="FA674" i="1"/>
  <c r="FA658" i="1"/>
  <c r="FA642" i="1"/>
  <c r="FA730" i="1"/>
  <c r="FA682" i="1"/>
  <c r="FA339" i="1"/>
  <c r="FA307" i="1"/>
  <c r="FA54" i="1"/>
  <c r="EW997" i="1"/>
  <c r="EW81" i="1"/>
  <c r="EW49" i="1"/>
  <c r="EW17" i="1"/>
  <c r="EW13" i="1"/>
  <c r="EW5" i="1"/>
  <c r="FA890" i="1"/>
  <c r="FA866" i="1"/>
  <c r="FA850" i="1"/>
  <c r="FA818" i="1"/>
  <c r="FA794" i="1"/>
  <c r="FA778" i="1"/>
  <c r="FA762" i="1"/>
  <c r="FA742" i="1"/>
  <c r="EW355" i="1"/>
  <c r="EW339" i="1"/>
  <c r="EW323" i="1"/>
  <c r="EW307" i="1"/>
  <c r="EW291" i="1"/>
  <c r="FA990" i="1"/>
  <c r="FA986" i="1"/>
  <c r="FA974" i="1"/>
  <c r="FA970" i="1"/>
  <c r="FA958" i="1"/>
  <c r="FA954" i="1"/>
  <c r="FA942" i="1"/>
  <c r="FA938" i="1"/>
  <c r="FA926" i="1"/>
  <c r="FA922" i="1"/>
  <c r="FA914" i="1"/>
  <c r="FA605" i="1"/>
  <c r="FA49" i="1"/>
  <c r="FA41" i="1"/>
  <c r="FA33" i="1"/>
  <c r="FA902" i="1"/>
  <c r="FA894" i="1"/>
  <c r="FA886" i="1"/>
  <c r="FA878" i="1"/>
  <c r="FA870" i="1"/>
  <c r="FA862" i="1"/>
  <c r="FA854" i="1"/>
  <c r="FA846" i="1"/>
  <c r="FA838" i="1"/>
  <c r="FA830" i="1"/>
  <c r="FA822" i="1"/>
  <c r="FA814" i="1"/>
  <c r="FA806" i="1"/>
  <c r="FA798" i="1"/>
  <c r="FA790" i="1"/>
  <c r="FA782" i="1"/>
  <c r="FA774" i="1"/>
  <c r="FA766" i="1"/>
  <c r="FA758" i="1"/>
  <c r="FA750" i="1"/>
  <c r="FA734" i="1"/>
  <c r="FA718" i="1"/>
  <c r="FA702" i="1"/>
  <c r="FA686" i="1"/>
  <c r="FA670" i="1"/>
  <c r="FA654" i="1"/>
  <c r="FA638" i="1"/>
  <c r="ER3" i="1" l="1"/>
  <c r="ER4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4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5" i="1"/>
  <c r="ER716" i="1"/>
  <c r="ER717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772" i="1"/>
  <c r="ER773" i="1"/>
  <c r="ER774" i="1"/>
  <c r="ER775" i="1"/>
  <c r="ER776" i="1"/>
  <c r="ER777" i="1"/>
  <c r="ER778" i="1"/>
  <c r="ER779" i="1"/>
  <c r="ER780" i="1"/>
  <c r="ER781" i="1"/>
  <c r="ER782" i="1"/>
  <c r="ER783" i="1"/>
  <c r="ER784" i="1"/>
  <c r="ER785" i="1"/>
  <c r="ER786" i="1"/>
  <c r="ER787" i="1"/>
  <c r="ER788" i="1"/>
  <c r="ER789" i="1"/>
  <c r="ER790" i="1"/>
  <c r="ER791" i="1"/>
  <c r="ER792" i="1"/>
  <c r="ER793" i="1"/>
  <c r="ER794" i="1"/>
  <c r="ER795" i="1"/>
  <c r="ER796" i="1"/>
  <c r="ER797" i="1"/>
  <c r="ER798" i="1"/>
  <c r="ER799" i="1"/>
  <c r="ER800" i="1"/>
  <c r="ER801" i="1"/>
  <c r="ER802" i="1"/>
  <c r="ER803" i="1"/>
  <c r="ER804" i="1"/>
  <c r="ER805" i="1"/>
  <c r="ER806" i="1"/>
  <c r="ER807" i="1"/>
  <c r="ER808" i="1"/>
  <c r="ER809" i="1"/>
  <c r="ER810" i="1"/>
  <c r="ER811" i="1"/>
  <c r="ER812" i="1"/>
  <c r="ER813" i="1"/>
  <c r="ER814" i="1"/>
  <c r="ER815" i="1"/>
  <c r="ER816" i="1"/>
  <c r="ER817" i="1"/>
  <c r="ER818" i="1"/>
  <c r="ER819" i="1"/>
  <c r="ER820" i="1"/>
  <c r="ER821" i="1"/>
  <c r="ER822" i="1"/>
  <c r="ER823" i="1"/>
  <c r="ER824" i="1"/>
  <c r="ER825" i="1"/>
  <c r="ER826" i="1"/>
  <c r="ER827" i="1"/>
  <c r="ER828" i="1"/>
  <c r="ER829" i="1"/>
  <c r="ER830" i="1"/>
  <c r="ER831" i="1"/>
  <c r="ER832" i="1"/>
  <c r="ER833" i="1"/>
  <c r="ER834" i="1"/>
  <c r="ER835" i="1"/>
  <c r="ER836" i="1"/>
  <c r="ER837" i="1"/>
  <c r="ER838" i="1"/>
  <c r="ER839" i="1"/>
  <c r="ER840" i="1"/>
  <c r="ER841" i="1"/>
  <c r="ER842" i="1"/>
  <c r="ER843" i="1"/>
  <c r="ER844" i="1"/>
  <c r="ER845" i="1"/>
  <c r="ER846" i="1"/>
  <c r="ER847" i="1"/>
  <c r="ER848" i="1"/>
  <c r="ER849" i="1"/>
  <c r="ER850" i="1"/>
  <c r="ER851" i="1"/>
  <c r="ER852" i="1"/>
  <c r="ER853" i="1"/>
  <c r="ER854" i="1"/>
  <c r="ER855" i="1"/>
  <c r="ER856" i="1"/>
  <c r="ER857" i="1"/>
  <c r="ER858" i="1"/>
  <c r="ER859" i="1"/>
  <c r="ER860" i="1"/>
  <c r="ER861" i="1"/>
  <c r="ER862" i="1"/>
  <c r="ER863" i="1"/>
  <c r="ER864" i="1"/>
  <c r="ER865" i="1"/>
  <c r="ER866" i="1"/>
  <c r="ER867" i="1"/>
  <c r="ER868" i="1"/>
  <c r="ER869" i="1"/>
  <c r="ER870" i="1"/>
  <c r="ER871" i="1"/>
  <c r="ER872" i="1"/>
  <c r="ER873" i="1"/>
  <c r="ER874" i="1"/>
  <c r="ER875" i="1"/>
  <c r="ER876" i="1"/>
  <c r="ER877" i="1"/>
  <c r="ER878" i="1"/>
  <c r="ER879" i="1"/>
  <c r="ER880" i="1"/>
  <c r="ER881" i="1"/>
  <c r="ER882" i="1"/>
  <c r="ER883" i="1"/>
  <c r="ER884" i="1"/>
  <c r="ER885" i="1"/>
  <c r="ER886" i="1"/>
  <c r="ER887" i="1"/>
  <c r="ER888" i="1"/>
  <c r="ER889" i="1"/>
  <c r="ER890" i="1"/>
  <c r="ER891" i="1"/>
  <c r="ER892" i="1"/>
  <c r="ER893" i="1"/>
  <c r="ER894" i="1"/>
  <c r="ER895" i="1"/>
  <c r="ER896" i="1"/>
  <c r="ER897" i="1"/>
  <c r="ER898" i="1"/>
  <c r="ER899" i="1"/>
  <c r="ER900" i="1"/>
  <c r="ER901" i="1"/>
  <c r="ER902" i="1"/>
  <c r="ER903" i="1"/>
  <c r="ER904" i="1"/>
  <c r="ER905" i="1"/>
  <c r="ER906" i="1"/>
  <c r="ER907" i="1"/>
  <c r="ER908" i="1"/>
  <c r="ER909" i="1"/>
  <c r="ER910" i="1"/>
  <c r="ER911" i="1"/>
  <c r="ER912" i="1"/>
  <c r="ER913" i="1"/>
  <c r="ER914" i="1"/>
  <c r="ER915" i="1"/>
  <c r="ER916" i="1"/>
  <c r="ER917" i="1"/>
  <c r="ER918" i="1"/>
  <c r="ER919" i="1"/>
  <c r="ER920" i="1"/>
  <c r="ER921" i="1"/>
  <c r="ER922" i="1"/>
  <c r="ER923" i="1"/>
  <c r="ER924" i="1"/>
  <c r="ER925" i="1"/>
  <c r="ER926" i="1"/>
  <c r="ER927" i="1"/>
  <c r="ER928" i="1"/>
  <c r="ER929" i="1"/>
  <c r="ER930" i="1"/>
  <c r="ER931" i="1"/>
  <c r="ER932" i="1"/>
  <c r="ER933" i="1"/>
  <c r="ER934" i="1"/>
  <c r="ER935" i="1"/>
  <c r="ER936" i="1"/>
  <c r="ER937" i="1"/>
  <c r="ER938" i="1"/>
  <c r="ER939" i="1"/>
  <c r="ER940" i="1"/>
  <c r="ER941" i="1"/>
  <c r="ER942" i="1"/>
  <c r="ER943" i="1"/>
  <c r="ER944" i="1"/>
  <c r="ER945" i="1"/>
  <c r="ER946" i="1"/>
  <c r="ER947" i="1"/>
  <c r="ER948" i="1"/>
  <c r="ER949" i="1"/>
  <c r="ER950" i="1"/>
  <c r="ER951" i="1"/>
  <c r="ER952" i="1"/>
  <c r="ER953" i="1"/>
  <c r="ER954" i="1"/>
  <c r="ER955" i="1"/>
  <c r="ER956" i="1"/>
  <c r="ER957" i="1"/>
  <c r="ER958" i="1"/>
  <c r="ER959" i="1"/>
  <c r="ER960" i="1"/>
  <c r="ER961" i="1"/>
  <c r="ER962" i="1"/>
  <c r="ER963" i="1"/>
  <c r="ER964" i="1"/>
  <c r="ER965" i="1"/>
  <c r="ER966" i="1"/>
  <c r="ER967" i="1"/>
  <c r="ER968" i="1"/>
  <c r="ER969" i="1"/>
  <c r="ER970" i="1"/>
  <c r="ER971" i="1"/>
  <c r="ER972" i="1"/>
  <c r="ER973" i="1"/>
  <c r="ER974" i="1"/>
  <c r="ER975" i="1"/>
  <c r="ER976" i="1"/>
  <c r="ER977" i="1"/>
  <c r="ER978" i="1"/>
  <c r="ER979" i="1"/>
  <c r="ER980" i="1"/>
  <c r="ER981" i="1"/>
  <c r="ER982" i="1"/>
  <c r="ER983" i="1"/>
  <c r="ER984" i="1"/>
  <c r="ER985" i="1"/>
  <c r="ER986" i="1"/>
  <c r="ER987" i="1"/>
  <c r="ER988" i="1"/>
  <c r="ER989" i="1"/>
  <c r="ER990" i="1"/>
  <c r="ER991" i="1"/>
  <c r="ER992" i="1"/>
  <c r="ER993" i="1"/>
  <c r="ER994" i="1"/>
  <c r="ER995" i="1"/>
  <c r="ER996" i="1"/>
  <c r="ER997" i="1"/>
  <c r="ER998" i="1"/>
  <c r="ER999" i="1"/>
  <c r="ER1000" i="1"/>
  <c r="ER1001" i="1"/>
  <c r="ER2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Q751" i="1"/>
  <c r="EQ752" i="1"/>
  <c r="EQ753" i="1"/>
  <c r="EQ754" i="1"/>
  <c r="EQ755" i="1"/>
  <c r="EQ756" i="1"/>
  <c r="EQ757" i="1"/>
  <c r="EQ758" i="1"/>
  <c r="EQ759" i="1"/>
  <c r="EQ760" i="1"/>
  <c r="EQ761" i="1"/>
  <c r="EQ762" i="1"/>
  <c r="EQ763" i="1"/>
  <c r="EQ764" i="1"/>
  <c r="EQ765" i="1"/>
  <c r="EQ766" i="1"/>
  <c r="EQ767" i="1"/>
  <c r="EQ768" i="1"/>
  <c r="EQ769" i="1"/>
  <c r="EQ770" i="1"/>
  <c r="EQ771" i="1"/>
  <c r="EQ772" i="1"/>
  <c r="EQ773" i="1"/>
  <c r="EQ774" i="1"/>
  <c r="EQ775" i="1"/>
  <c r="EQ776" i="1"/>
  <c r="EQ777" i="1"/>
  <c r="EQ778" i="1"/>
  <c r="EQ779" i="1"/>
  <c r="EQ780" i="1"/>
  <c r="EQ781" i="1"/>
  <c r="EQ782" i="1"/>
  <c r="EQ783" i="1"/>
  <c r="EQ784" i="1"/>
  <c r="EQ785" i="1"/>
  <c r="EQ786" i="1"/>
  <c r="EQ787" i="1"/>
  <c r="EQ788" i="1"/>
  <c r="EQ789" i="1"/>
  <c r="EQ790" i="1"/>
  <c r="EQ791" i="1"/>
  <c r="EQ792" i="1"/>
  <c r="EQ793" i="1"/>
  <c r="EQ794" i="1"/>
  <c r="EQ795" i="1"/>
  <c r="EQ796" i="1"/>
  <c r="EQ797" i="1"/>
  <c r="EQ798" i="1"/>
  <c r="EQ799" i="1"/>
  <c r="EQ800" i="1"/>
  <c r="EQ801" i="1"/>
  <c r="EQ802" i="1"/>
  <c r="EQ803" i="1"/>
  <c r="EQ804" i="1"/>
  <c r="EQ805" i="1"/>
  <c r="EQ806" i="1"/>
  <c r="EQ807" i="1"/>
  <c r="EQ808" i="1"/>
  <c r="EQ809" i="1"/>
  <c r="EQ810" i="1"/>
  <c r="EQ811" i="1"/>
  <c r="EQ812" i="1"/>
  <c r="EQ813" i="1"/>
  <c r="EQ814" i="1"/>
  <c r="EQ815" i="1"/>
  <c r="EQ816" i="1"/>
  <c r="EQ817" i="1"/>
  <c r="EQ818" i="1"/>
  <c r="EQ819" i="1"/>
  <c r="EQ820" i="1"/>
  <c r="EQ821" i="1"/>
  <c r="EQ822" i="1"/>
  <c r="EQ823" i="1"/>
  <c r="EQ824" i="1"/>
  <c r="EQ825" i="1"/>
  <c r="EQ826" i="1"/>
  <c r="EQ827" i="1"/>
  <c r="EQ828" i="1"/>
  <c r="EQ829" i="1"/>
  <c r="EQ830" i="1"/>
  <c r="EQ831" i="1"/>
  <c r="EQ832" i="1"/>
  <c r="EQ833" i="1"/>
  <c r="EQ834" i="1"/>
  <c r="EQ835" i="1"/>
  <c r="EQ836" i="1"/>
  <c r="EQ837" i="1"/>
  <c r="EQ838" i="1"/>
  <c r="EQ839" i="1"/>
  <c r="EQ840" i="1"/>
  <c r="EQ841" i="1"/>
  <c r="EQ842" i="1"/>
  <c r="EQ843" i="1"/>
  <c r="EQ844" i="1"/>
  <c r="EQ845" i="1"/>
  <c r="EQ846" i="1"/>
  <c r="EQ847" i="1"/>
  <c r="EQ848" i="1"/>
  <c r="EQ849" i="1"/>
  <c r="EQ850" i="1"/>
  <c r="EQ851" i="1"/>
  <c r="EQ852" i="1"/>
  <c r="EQ853" i="1"/>
  <c r="EQ854" i="1"/>
  <c r="EQ855" i="1"/>
  <c r="EQ856" i="1"/>
  <c r="EQ857" i="1"/>
  <c r="EQ858" i="1"/>
  <c r="EQ859" i="1"/>
  <c r="EQ860" i="1"/>
  <c r="EQ861" i="1"/>
  <c r="EQ862" i="1"/>
  <c r="EQ863" i="1"/>
  <c r="EQ864" i="1"/>
  <c r="EQ865" i="1"/>
  <c r="EQ866" i="1"/>
  <c r="EQ867" i="1"/>
  <c r="EQ868" i="1"/>
  <c r="EQ869" i="1"/>
  <c r="EQ870" i="1"/>
  <c r="EQ871" i="1"/>
  <c r="EQ872" i="1"/>
  <c r="EQ873" i="1"/>
  <c r="EQ874" i="1"/>
  <c r="EQ875" i="1"/>
  <c r="EQ876" i="1"/>
  <c r="EQ877" i="1"/>
  <c r="EQ878" i="1"/>
  <c r="EQ879" i="1"/>
  <c r="EQ880" i="1"/>
  <c r="EQ881" i="1"/>
  <c r="EQ882" i="1"/>
  <c r="EQ883" i="1"/>
  <c r="EQ884" i="1"/>
  <c r="EQ885" i="1"/>
  <c r="EQ886" i="1"/>
  <c r="EQ887" i="1"/>
  <c r="EQ888" i="1"/>
  <c r="EQ889" i="1"/>
  <c r="EQ890" i="1"/>
  <c r="EQ891" i="1"/>
  <c r="EQ892" i="1"/>
  <c r="EQ893" i="1"/>
  <c r="EQ894" i="1"/>
  <c r="EQ895" i="1"/>
  <c r="EQ896" i="1"/>
  <c r="EQ897" i="1"/>
  <c r="EQ898" i="1"/>
  <c r="EQ899" i="1"/>
  <c r="EQ900" i="1"/>
  <c r="EQ901" i="1"/>
  <c r="EQ902" i="1"/>
  <c r="EQ903" i="1"/>
  <c r="EQ904" i="1"/>
  <c r="EQ905" i="1"/>
  <c r="EQ906" i="1"/>
  <c r="EQ907" i="1"/>
  <c r="EQ908" i="1"/>
  <c r="EQ909" i="1"/>
  <c r="EQ910" i="1"/>
  <c r="EQ911" i="1"/>
  <c r="EQ912" i="1"/>
  <c r="EQ913" i="1"/>
  <c r="EQ914" i="1"/>
  <c r="EQ915" i="1"/>
  <c r="EQ916" i="1"/>
  <c r="EQ917" i="1"/>
  <c r="EQ918" i="1"/>
  <c r="EQ919" i="1"/>
  <c r="EQ920" i="1"/>
  <c r="EQ921" i="1"/>
  <c r="EQ922" i="1"/>
  <c r="EQ923" i="1"/>
  <c r="EQ924" i="1"/>
  <c r="EQ925" i="1"/>
  <c r="EQ926" i="1"/>
  <c r="EQ927" i="1"/>
  <c r="EQ928" i="1"/>
  <c r="EQ929" i="1"/>
  <c r="EQ930" i="1"/>
  <c r="EQ931" i="1"/>
  <c r="EQ932" i="1"/>
  <c r="EQ933" i="1"/>
  <c r="EQ934" i="1"/>
  <c r="EQ935" i="1"/>
  <c r="EQ936" i="1"/>
  <c r="EQ937" i="1"/>
  <c r="EQ938" i="1"/>
  <c r="EQ939" i="1"/>
  <c r="EQ940" i="1"/>
  <c r="EQ941" i="1"/>
  <c r="EQ942" i="1"/>
  <c r="EQ943" i="1"/>
  <c r="EQ944" i="1"/>
  <c r="EQ945" i="1"/>
  <c r="EQ946" i="1"/>
  <c r="EQ947" i="1"/>
  <c r="EQ948" i="1"/>
  <c r="EQ949" i="1"/>
  <c r="EQ950" i="1"/>
  <c r="EQ951" i="1"/>
  <c r="EQ952" i="1"/>
  <c r="EQ953" i="1"/>
  <c r="EQ954" i="1"/>
  <c r="EQ955" i="1"/>
  <c r="EQ956" i="1"/>
  <c r="EQ957" i="1"/>
  <c r="EQ958" i="1"/>
  <c r="EQ959" i="1"/>
  <c r="EQ960" i="1"/>
  <c r="EQ961" i="1"/>
  <c r="EQ962" i="1"/>
  <c r="EQ963" i="1"/>
  <c r="EQ964" i="1"/>
  <c r="EQ965" i="1"/>
  <c r="EQ966" i="1"/>
  <c r="EQ967" i="1"/>
  <c r="EQ968" i="1"/>
  <c r="EQ969" i="1"/>
  <c r="EQ970" i="1"/>
  <c r="EQ971" i="1"/>
  <c r="EQ972" i="1"/>
  <c r="EQ973" i="1"/>
  <c r="EQ974" i="1"/>
  <c r="EQ975" i="1"/>
  <c r="EQ976" i="1"/>
  <c r="EQ977" i="1"/>
  <c r="EQ978" i="1"/>
  <c r="EQ979" i="1"/>
  <c r="EQ980" i="1"/>
  <c r="EQ981" i="1"/>
  <c r="EQ982" i="1"/>
  <c r="EQ983" i="1"/>
  <c r="EQ984" i="1"/>
  <c r="EQ985" i="1"/>
  <c r="EQ986" i="1"/>
  <c r="EQ987" i="1"/>
  <c r="EQ988" i="1"/>
  <c r="EQ989" i="1"/>
  <c r="EQ990" i="1"/>
  <c r="EQ991" i="1"/>
  <c r="EQ992" i="1"/>
  <c r="EQ993" i="1"/>
  <c r="EQ994" i="1"/>
  <c r="EQ995" i="1"/>
  <c r="EQ996" i="1"/>
  <c r="EQ997" i="1"/>
  <c r="EQ998" i="1"/>
  <c r="EQ999" i="1"/>
  <c r="EQ1000" i="1"/>
  <c r="EQ1001" i="1"/>
  <c r="EQ2" i="1"/>
  <c r="ER1" i="1"/>
  <c r="EQ1" i="1"/>
  <c r="EN1" i="1"/>
  <c r="EO1" i="1"/>
  <c r="EP1" i="1"/>
  <c r="EE3" i="1"/>
  <c r="EF3" i="1"/>
  <c r="EE4" i="1"/>
  <c r="EF4" i="1"/>
  <c r="EE5" i="1"/>
  <c r="EF5" i="1"/>
  <c r="EE6" i="1"/>
  <c r="EF6" i="1"/>
  <c r="EE7" i="1"/>
  <c r="EF7" i="1"/>
  <c r="EE8" i="1"/>
  <c r="EF8" i="1"/>
  <c r="EE9" i="1"/>
  <c r="EF9" i="1"/>
  <c r="EE10" i="1"/>
  <c r="EF10" i="1"/>
  <c r="EE11" i="1"/>
  <c r="EF11" i="1"/>
  <c r="EE12" i="1"/>
  <c r="EF12" i="1"/>
  <c r="EE13" i="1"/>
  <c r="EF13" i="1"/>
  <c r="EE14" i="1"/>
  <c r="EF14" i="1"/>
  <c r="EE15" i="1"/>
  <c r="EF15" i="1"/>
  <c r="EE16" i="1"/>
  <c r="EF16" i="1"/>
  <c r="EE17" i="1"/>
  <c r="EF17" i="1"/>
  <c r="EE18" i="1"/>
  <c r="EF18" i="1"/>
  <c r="EE19" i="1"/>
  <c r="EF19" i="1"/>
  <c r="EE20" i="1"/>
  <c r="EF20" i="1"/>
  <c r="EE21" i="1"/>
  <c r="EF21" i="1"/>
  <c r="EE22" i="1"/>
  <c r="EF22" i="1"/>
  <c r="EE23" i="1"/>
  <c r="EF23" i="1"/>
  <c r="EE24" i="1"/>
  <c r="EF24" i="1"/>
  <c r="EE25" i="1"/>
  <c r="EF25" i="1"/>
  <c r="EE26" i="1"/>
  <c r="EF26" i="1"/>
  <c r="EE27" i="1"/>
  <c r="EF27" i="1"/>
  <c r="EE28" i="1"/>
  <c r="EF28" i="1"/>
  <c r="EE29" i="1"/>
  <c r="EF29" i="1"/>
  <c r="EE30" i="1"/>
  <c r="EF30" i="1"/>
  <c r="EE31" i="1"/>
  <c r="EF31" i="1"/>
  <c r="EE32" i="1"/>
  <c r="EF32" i="1"/>
  <c r="EE33" i="1"/>
  <c r="EF33" i="1"/>
  <c r="EE34" i="1"/>
  <c r="EF34" i="1"/>
  <c r="EE35" i="1"/>
  <c r="EF35" i="1"/>
  <c r="EE36" i="1"/>
  <c r="EF36" i="1"/>
  <c r="EE37" i="1"/>
  <c r="EF37" i="1"/>
  <c r="EE38" i="1"/>
  <c r="EF38" i="1"/>
  <c r="EE39" i="1"/>
  <c r="EF39" i="1"/>
  <c r="EE40" i="1"/>
  <c r="EF40" i="1"/>
  <c r="EE41" i="1"/>
  <c r="EF41" i="1"/>
  <c r="EE42" i="1"/>
  <c r="EF42" i="1"/>
  <c r="EE43" i="1"/>
  <c r="EF43" i="1"/>
  <c r="EE44" i="1"/>
  <c r="EF44" i="1"/>
  <c r="EE45" i="1"/>
  <c r="EF45" i="1"/>
  <c r="EE46" i="1"/>
  <c r="EF46" i="1"/>
  <c r="EE47" i="1"/>
  <c r="EF47" i="1"/>
  <c r="EE48" i="1"/>
  <c r="EF48" i="1"/>
  <c r="EE49" i="1"/>
  <c r="EF49" i="1"/>
  <c r="EE50" i="1"/>
  <c r="EF50" i="1"/>
  <c r="EE51" i="1"/>
  <c r="EF51" i="1"/>
  <c r="EE52" i="1"/>
  <c r="EF52" i="1"/>
  <c r="EE53" i="1"/>
  <c r="EF53" i="1"/>
  <c r="EE54" i="1"/>
  <c r="EF54" i="1"/>
  <c r="EE55" i="1"/>
  <c r="EF55" i="1"/>
  <c r="EE56" i="1"/>
  <c r="EF56" i="1"/>
  <c r="EE57" i="1"/>
  <c r="EF57" i="1"/>
  <c r="EE58" i="1"/>
  <c r="EF58" i="1"/>
  <c r="EE59" i="1"/>
  <c r="EF59" i="1"/>
  <c r="EE60" i="1"/>
  <c r="EF60" i="1"/>
  <c r="EE61" i="1"/>
  <c r="EF61" i="1"/>
  <c r="EE62" i="1"/>
  <c r="EF62" i="1"/>
  <c r="EE63" i="1"/>
  <c r="EF63" i="1"/>
  <c r="EE64" i="1"/>
  <c r="EF64" i="1"/>
  <c r="EE65" i="1"/>
  <c r="EF65" i="1"/>
  <c r="EE66" i="1"/>
  <c r="EF66" i="1"/>
  <c r="EE67" i="1"/>
  <c r="EF67" i="1"/>
  <c r="EE68" i="1"/>
  <c r="EF68" i="1"/>
  <c r="EE69" i="1"/>
  <c r="EF69" i="1"/>
  <c r="EE70" i="1"/>
  <c r="EF70" i="1"/>
  <c r="EE71" i="1"/>
  <c r="EF71" i="1"/>
  <c r="EE72" i="1"/>
  <c r="EF72" i="1"/>
  <c r="EE73" i="1"/>
  <c r="EF73" i="1"/>
  <c r="EE74" i="1"/>
  <c r="EF74" i="1"/>
  <c r="EE75" i="1"/>
  <c r="EF75" i="1"/>
  <c r="EE76" i="1"/>
  <c r="EF76" i="1"/>
  <c r="EE77" i="1"/>
  <c r="EF77" i="1"/>
  <c r="EE78" i="1"/>
  <c r="EF78" i="1"/>
  <c r="EE79" i="1"/>
  <c r="EF79" i="1"/>
  <c r="EE80" i="1"/>
  <c r="EF80" i="1"/>
  <c r="EE81" i="1"/>
  <c r="EF81" i="1"/>
  <c r="EE82" i="1"/>
  <c r="EF82" i="1"/>
  <c r="EE83" i="1"/>
  <c r="EF83" i="1"/>
  <c r="EE84" i="1"/>
  <c r="EF84" i="1"/>
  <c r="EE85" i="1"/>
  <c r="EF85" i="1"/>
  <c r="EE86" i="1"/>
  <c r="EF86" i="1"/>
  <c r="EE87" i="1"/>
  <c r="EF87" i="1"/>
  <c r="EE88" i="1"/>
  <c r="EF88" i="1"/>
  <c r="EE89" i="1"/>
  <c r="EF89" i="1"/>
  <c r="EE90" i="1"/>
  <c r="EF90" i="1"/>
  <c r="EE91" i="1"/>
  <c r="EF91" i="1"/>
  <c r="EE92" i="1"/>
  <c r="EF92" i="1"/>
  <c r="EE93" i="1"/>
  <c r="EF93" i="1"/>
  <c r="EE94" i="1"/>
  <c r="EF94" i="1"/>
  <c r="EE95" i="1"/>
  <c r="EF95" i="1"/>
  <c r="EE96" i="1"/>
  <c r="EF96" i="1"/>
  <c r="EE97" i="1"/>
  <c r="EF97" i="1"/>
  <c r="EE98" i="1"/>
  <c r="EF98" i="1"/>
  <c r="EE99" i="1"/>
  <c r="EF99" i="1"/>
  <c r="EE100" i="1"/>
  <c r="EF100" i="1"/>
  <c r="EE101" i="1"/>
  <c r="EF101" i="1"/>
  <c r="EE102" i="1"/>
  <c r="EF102" i="1"/>
  <c r="EE103" i="1"/>
  <c r="EF103" i="1"/>
  <c r="EE104" i="1"/>
  <c r="EF104" i="1"/>
  <c r="EE105" i="1"/>
  <c r="EF105" i="1"/>
  <c r="EE106" i="1"/>
  <c r="EF106" i="1"/>
  <c r="EE107" i="1"/>
  <c r="EF107" i="1"/>
  <c r="EE108" i="1"/>
  <c r="EF108" i="1"/>
  <c r="EE109" i="1"/>
  <c r="EF109" i="1"/>
  <c r="EE110" i="1"/>
  <c r="EF110" i="1"/>
  <c r="EE111" i="1"/>
  <c r="EF111" i="1"/>
  <c r="EE112" i="1"/>
  <c r="EF112" i="1"/>
  <c r="EE113" i="1"/>
  <c r="EF113" i="1"/>
  <c r="EE114" i="1"/>
  <c r="EF114" i="1"/>
  <c r="EE115" i="1"/>
  <c r="EF115" i="1"/>
  <c r="EE116" i="1"/>
  <c r="EF116" i="1"/>
  <c r="EE117" i="1"/>
  <c r="EF117" i="1"/>
  <c r="EE118" i="1"/>
  <c r="EF118" i="1"/>
  <c r="EE119" i="1"/>
  <c r="EF119" i="1"/>
  <c r="EE120" i="1"/>
  <c r="EF120" i="1"/>
  <c r="EE121" i="1"/>
  <c r="EF121" i="1"/>
  <c r="EE122" i="1"/>
  <c r="EF122" i="1"/>
  <c r="EE123" i="1"/>
  <c r="EF123" i="1"/>
  <c r="EE124" i="1"/>
  <c r="EF124" i="1"/>
  <c r="EE125" i="1"/>
  <c r="EF125" i="1"/>
  <c r="EE126" i="1"/>
  <c r="EF126" i="1"/>
  <c r="EE127" i="1"/>
  <c r="EF127" i="1"/>
  <c r="EE128" i="1"/>
  <c r="EF128" i="1"/>
  <c r="EE129" i="1"/>
  <c r="EF129" i="1"/>
  <c r="EE130" i="1"/>
  <c r="EF130" i="1"/>
  <c r="EE131" i="1"/>
  <c r="EF131" i="1"/>
  <c r="EE132" i="1"/>
  <c r="EF132" i="1"/>
  <c r="EE133" i="1"/>
  <c r="EF133" i="1"/>
  <c r="EE134" i="1"/>
  <c r="EF134" i="1"/>
  <c r="EE135" i="1"/>
  <c r="EF135" i="1"/>
  <c r="EE136" i="1"/>
  <c r="EF136" i="1"/>
  <c r="EE137" i="1"/>
  <c r="EF137" i="1"/>
  <c r="EE138" i="1"/>
  <c r="EF138" i="1"/>
  <c r="EE139" i="1"/>
  <c r="EF139" i="1"/>
  <c r="EE140" i="1"/>
  <c r="EF140" i="1"/>
  <c r="EE141" i="1"/>
  <c r="EF141" i="1"/>
  <c r="EE142" i="1"/>
  <c r="EF142" i="1"/>
  <c r="EE143" i="1"/>
  <c r="EF143" i="1"/>
  <c r="EE144" i="1"/>
  <c r="EF144" i="1"/>
  <c r="EE145" i="1"/>
  <c r="EF145" i="1"/>
  <c r="EE146" i="1"/>
  <c r="EF146" i="1"/>
  <c r="EE147" i="1"/>
  <c r="EF147" i="1"/>
  <c r="EE148" i="1"/>
  <c r="EF148" i="1"/>
  <c r="EE149" i="1"/>
  <c r="EF149" i="1"/>
  <c r="EE150" i="1"/>
  <c r="EF150" i="1"/>
  <c r="EE151" i="1"/>
  <c r="EF151" i="1"/>
  <c r="EE152" i="1"/>
  <c r="EF152" i="1"/>
  <c r="EE153" i="1"/>
  <c r="EF153" i="1"/>
  <c r="EE154" i="1"/>
  <c r="EF154" i="1"/>
  <c r="EE155" i="1"/>
  <c r="EF155" i="1"/>
  <c r="EE156" i="1"/>
  <c r="EF156" i="1"/>
  <c r="EE157" i="1"/>
  <c r="EF157" i="1"/>
  <c r="EE158" i="1"/>
  <c r="EF158" i="1"/>
  <c r="EE159" i="1"/>
  <c r="EF159" i="1"/>
  <c r="EE160" i="1"/>
  <c r="EF160" i="1"/>
  <c r="EE161" i="1"/>
  <c r="EF161" i="1"/>
  <c r="EE162" i="1"/>
  <c r="EF162" i="1"/>
  <c r="EE163" i="1"/>
  <c r="EF163" i="1"/>
  <c r="EE164" i="1"/>
  <c r="EF164" i="1"/>
  <c r="EE165" i="1"/>
  <c r="EF165" i="1"/>
  <c r="EE166" i="1"/>
  <c r="EF166" i="1"/>
  <c r="EE167" i="1"/>
  <c r="EF167" i="1"/>
  <c r="EE168" i="1"/>
  <c r="EF168" i="1"/>
  <c r="EE169" i="1"/>
  <c r="EF169" i="1"/>
  <c r="EE170" i="1"/>
  <c r="EF170" i="1"/>
  <c r="EE171" i="1"/>
  <c r="EF171" i="1"/>
  <c r="EE172" i="1"/>
  <c r="EF172" i="1"/>
  <c r="EE173" i="1"/>
  <c r="EF173" i="1"/>
  <c r="EE174" i="1"/>
  <c r="EF174" i="1"/>
  <c r="EE175" i="1"/>
  <c r="EF175" i="1"/>
  <c r="EE176" i="1"/>
  <c r="EF176" i="1"/>
  <c r="EE177" i="1"/>
  <c r="EF177" i="1"/>
  <c r="EE178" i="1"/>
  <c r="EF178" i="1"/>
  <c r="EE179" i="1"/>
  <c r="EF179" i="1"/>
  <c r="EE180" i="1"/>
  <c r="EF180" i="1"/>
  <c r="EE181" i="1"/>
  <c r="EF181" i="1"/>
  <c r="EE182" i="1"/>
  <c r="EF182" i="1"/>
  <c r="EE183" i="1"/>
  <c r="EF183" i="1"/>
  <c r="EE184" i="1"/>
  <c r="EF184" i="1"/>
  <c r="EE185" i="1"/>
  <c r="EF185" i="1"/>
  <c r="EE186" i="1"/>
  <c r="EF186" i="1"/>
  <c r="EE187" i="1"/>
  <c r="EF187" i="1"/>
  <c r="EE188" i="1"/>
  <c r="EF188" i="1"/>
  <c r="EE189" i="1"/>
  <c r="EF189" i="1"/>
  <c r="EE190" i="1"/>
  <c r="EF190" i="1"/>
  <c r="EE191" i="1"/>
  <c r="EF191" i="1"/>
  <c r="EE192" i="1"/>
  <c r="EF192" i="1"/>
  <c r="EE193" i="1"/>
  <c r="EF193" i="1"/>
  <c r="EE194" i="1"/>
  <c r="EF194" i="1"/>
  <c r="EE195" i="1"/>
  <c r="EF195" i="1"/>
  <c r="EE196" i="1"/>
  <c r="EF196" i="1"/>
  <c r="EE197" i="1"/>
  <c r="EF197" i="1"/>
  <c r="EE198" i="1"/>
  <c r="EF198" i="1"/>
  <c r="EE199" i="1"/>
  <c r="EF199" i="1"/>
  <c r="EE200" i="1"/>
  <c r="EF200" i="1"/>
  <c r="EE201" i="1"/>
  <c r="EF201" i="1"/>
  <c r="EE202" i="1"/>
  <c r="EF202" i="1"/>
  <c r="EE203" i="1"/>
  <c r="EF203" i="1"/>
  <c r="EE204" i="1"/>
  <c r="EF204" i="1"/>
  <c r="EE205" i="1"/>
  <c r="EF205" i="1"/>
  <c r="EE206" i="1"/>
  <c r="EF206" i="1"/>
  <c r="EE207" i="1"/>
  <c r="EF207" i="1"/>
  <c r="EE208" i="1"/>
  <c r="EF208" i="1"/>
  <c r="EE209" i="1"/>
  <c r="EF209" i="1"/>
  <c r="EE210" i="1"/>
  <c r="EF210" i="1"/>
  <c r="EE211" i="1"/>
  <c r="EF211" i="1"/>
  <c r="EE212" i="1"/>
  <c r="EF212" i="1"/>
  <c r="EE213" i="1"/>
  <c r="EF213" i="1"/>
  <c r="EE214" i="1"/>
  <c r="EF214" i="1"/>
  <c r="EE215" i="1"/>
  <c r="EF215" i="1"/>
  <c r="EE216" i="1"/>
  <c r="EF216" i="1"/>
  <c r="EE217" i="1"/>
  <c r="EF217" i="1"/>
  <c r="EE218" i="1"/>
  <c r="EF218" i="1"/>
  <c r="EE219" i="1"/>
  <c r="EF219" i="1"/>
  <c r="EE220" i="1"/>
  <c r="EF220" i="1"/>
  <c r="EE221" i="1"/>
  <c r="EF221" i="1"/>
  <c r="EE222" i="1"/>
  <c r="EF222" i="1"/>
  <c r="EE223" i="1"/>
  <c r="EF223" i="1"/>
  <c r="EE224" i="1"/>
  <c r="EF224" i="1"/>
  <c r="EE225" i="1"/>
  <c r="EF225" i="1"/>
  <c r="EE226" i="1"/>
  <c r="EF226" i="1"/>
  <c r="EE227" i="1"/>
  <c r="EF227" i="1"/>
  <c r="EE228" i="1"/>
  <c r="EF228" i="1"/>
  <c r="EE229" i="1"/>
  <c r="EF229" i="1"/>
  <c r="EE230" i="1"/>
  <c r="EF230" i="1"/>
  <c r="EE231" i="1"/>
  <c r="EF231" i="1"/>
  <c r="EE232" i="1"/>
  <c r="EF232" i="1"/>
  <c r="EE233" i="1"/>
  <c r="EF233" i="1"/>
  <c r="EE234" i="1"/>
  <c r="EF234" i="1"/>
  <c r="EE235" i="1"/>
  <c r="EF235" i="1"/>
  <c r="EE236" i="1"/>
  <c r="EF236" i="1"/>
  <c r="EE237" i="1"/>
  <c r="EF237" i="1"/>
  <c r="EE238" i="1"/>
  <c r="EF238" i="1"/>
  <c r="EE239" i="1"/>
  <c r="EF239" i="1"/>
  <c r="EE240" i="1"/>
  <c r="EF240" i="1"/>
  <c r="EE241" i="1"/>
  <c r="EF241" i="1"/>
  <c r="EE242" i="1"/>
  <c r="EF242" i="1"/>
  <c r="EE243" i="1"/>
  <c r="EF243" i="1"/>
  <c r="EE244" i="1"/>
  <c r="EF244" i="1"/>
  <c r="EE245" i="1"/>
  <c r="EF245" i="1"/>
  <c r="EE246" i="1"/>
  <c r="EF246" i="1"/>
  <c r="EE247" i="1"/>
  <c r="EF247" i="1"/>
  <c r="EE248" i="1"/>
  <c r="EF248" i="1"/>
  <c r="EE249" i="1"/>
  <c r="EF249" i="1"/>
  <c r="EE250" i="1"/>
  <c r="EF250" i="1"/>
  <c r="EE251" i="1"/>
  <c r="EF251" i="1"/>
  <c r="EE252" i="1"/>
  <c r="EF252" i="1"/>
  <c r="EE253" i="1"/>
  <c r="EF253" i="1"/>
  <c r="EE254" i="1"/>
  <c r="EF254" i="1"/>
  <c r="EE255" i="1"/>
  <c r="EF255" i="1"/>
  <c r="EE256" i="1"/>
  <c r="EF256" i="1"/>
  <c r="EE257" i="1"/>
  <c r="EF257" i="1"/>
  <c r="EE258" i="1"/>
  <c r="EF258" i="1"/>
  <c r="EE259" i="1"/>
  <c r="EF259" i="1"/>
  <c r="EE260" i="1"/>
  <c r="EF260" i="1"/>
  <c r="EE261" i="1"/>
  <c r="EF261" i="1"/>
  <c r="EE262" i="1"/>
  <c r="EF262" i="1"/>
  <c r="EE263" i="1"/>
  <c r="EF263" i="1"/>
  <c r="EE264" i="1"/>
  <c r="EF264" i="1"/>
  <c r="EE265" i="1"/>
  <c r="EF265" i="1"/>
  <c r="EE266" i="1"/>
  <c r="EF266" i="1"/>
  <c r="EE267" i="1"/>
  <c r="EF267" i="1"/>
  <c r="EE268" i="1"/>
  <c r="EF268" i="1"/>
  <c r="EE269" i="1"/>
  <c r="EF269" i="1"/>
  <c r="EE270" i="1"/>
  <c r="EF270" i="1"/>
  <c r="EE271" i="1"/>
  <c r="EF271" i="1"/>
  <c r="EE272" i="1"/>
  <c r="EF272" i="1"/>
  <c r="EE273" i="1"/>
  <c r="EF273" i="1"/>
  <c r="EE274" i="1"/>
  <c r="EF274" i="1"/>
  <c r="EE275" i="1"/>
  <c r="EF275" i="1"/>
  <c r="EE276" i="1"/>
  <c r="EF276" i="1"/>
  <c r="EE277" i="1"/>
  <c r="EF277" i="1"/>
  <c r="EE278" i="1"/>
  <c r="EF278" i="1"/>
  <c r="EE279" i="1"/>
  <c r="EF279" i="1"/>
  <c r="EE280" i="1"/>
  <c r="EF280" i="1"/>
  <c r="EE281" i="1"/>
  <c r="EF281" i="1"/>
  <c r="EE282" i="1"/>
  <c r="EF282" i="1"/>
  <c r="EE283" i="1"/>
  <c r="EF283" i="1"/>
  <c r="EE284" i="1"/>
  <c r="EF284" i="1"/>
  <c r="EE285" i="1"/>
  <c r="EF285" i="1"/>
  <c r="EE286" i="1"/>
  <c r="EF286" i="1"/>
  <c r="EE287" i="1"/>
  <c r="EF287" i="1"/>
  <c r="EE288" i="1"/>
  <c r="EF288" i="1"/>
  <c r="EE289" i="1"/>
  <c r="EF289" i="1"/>
  <c r="EE290" i="1"/>
  <c r="EF290" i="1"/>
  <c r="EE291" i="1"/>
  <c r="EF291" i="1"/>
  <c r="EE292" i="1"/>
  <c r="EF292" i="1"/>
  <c r="EE293" i="1"/>
  <c r="EF293" i="1"/>
  <c r="EE294" i="1"/>
  <c r="EF294" i="1"/>
  <c r="EE295" i="1"/>
  <c r="EF295" i="1"/>
  <c r="EE296" i="1"/>
  <c r="EF296" i="1"/>
  <c r="EE297" i="1"/>
  <c r="EF297" i="1"/>
  <c r="EE298" i="1"/>
  <c r="EF298" i="1"/>
  <c r="EE299" i="1"/>
  <c r="EF299" i="1"/>
  <c r="EE300" i="1"/>
  <c r="EF300" i="1"/>
  <c r="EE301" i="1"/>
  <c r="EF301" i="1"/>
  <c r="EE302" i="1"/>
  <c r="EF302" i="1"/>
  <c r="EE303" i="1"/>
  <c r="EF303" i="1"/>
  <c r="EE304" i="1"/>
  <c r="EF304" i="1"/>
  <c r="EE305" i="1"/>
  <c r="EF305" i="1"/>
  <c r="EE306" i="1"/>
  <c r="EF306" i="1"/>
  <c r="EE307" i="1"/>
  <c r="EF307" i="1"/>
  <c r="EE308" i="1"/>
  <c r="EF308" i="1"/>
  <c r="EE309" i="1"/>
  <c r="EF309" i="1"/>
  <c r="EE310" i="1"/>
  <c r="EF310" i="1"/>
  <c r="EE311" i="1"/>
  <c r="EF311" i="1"/>
  <c r="EE312" i="1"/>
  <c r="EF312" i="1"/>
  <c r="EE313" i="1"/>
  <c r="EF313" i="1"/>
  <c r="EE314" i="1"/>
  <c r="EF314" i="1"/>
  <c r="EE315" i="1"/>
  <c r="EF315" i="1"/>
  <c r="EE316" i="1"/>
  <c r="EF316" i="1"/>
  <c r="EE317" i="1"/>
  <c r="EF317" i="1"/>
  <c r="EE318" i="1"/>
  <c r="EF318" i="1"/>
  <c r="EE319" i="1"/>
  <c r="EF319" i="1"/>
  <c r="EE320" i="1"/>
  <c r="EF320" i="1"/>
  <c r="EE321" i="1"/>
  <c r="EF321" i="1"/>
  <c r="EE322" i="1"/>
  <c r="EF322" i="1"/>
  <c r="EE323" i="1"/>
  <c r="EF323" i="1"/>
  <c r="EE324" i="1"/>
  <c r="EF324" i="1"/>
  <c r="EE325" i="1"/>
  <c r="EF325" i="1"/>
  <c r="EE326" i="1"/>
  <c r="EF326" i="1"/>
  <c r="EE327" i="1"/>
  <c r="EF327" i="1"/>
  <c r="EE328" i="1"/>
  <c r="EF328" i="1"/>
  <c r="EE329" i="1"/>
  <c r="EF329" i="1"/>
  <c r="EE330" i="1"/>
  <c r="EF330" i="1"/>
  <c r="EE331" i="1"/>
  <c r="EF331" i="1"/>
  <c r="EE332" i="1"/>
  <c r="EF332" i="1"/>
  <c r="EE333" i="1"/>
  <c r="EF333" i="1"/>
  <c r="EE334" i="1"/>
  <c r="EF334" i="1"/>
  <c r="EE335" i="1"/>
  <c r="EF335" i="1"/>
  <c r="EE336" i="1"/>
  <c r="EF336" i="1"/>
  <c r="EE337" i="1"/>
  <c r="EF337" i="1"/>
  <c r="EE338" i="1"/>
  <c r="EF338" i="1"/>
  <c r="EE339" i="1"/>
  <c r="EF339" i="1"/>
  <c r="EE340" i="1"/>
  <c r="EF340" i="1"/>
  <c r="EE341" i="1"/>
  <c r="EF341" i="1"/>
  <c r="EE342" i="1"/>
  <c r="EF342" i="1"/>
  <c r="EE343" i="1"/>
  <c r="EF343" i="1"/>
  <c r="EE344" i="1"/>
  <c r="EF344" i="1"/>
  <c r="EE345" i="1"/>
  <c r="EF345" i="1"/>
  <c r="EE346" i="1"/>
  <c r="EF346" i="1"/>
  <c r="EE347" i="1"/>
  <c r="EF347" i="1"/>
  <c r="EE348" i="1"/>
  <c r="EF348" i="1"/>
  <c r="EE349" i="1"/>
  <c r="EF349" i="1"/>
  <c r="EE350" i="1"/>
  <c r="EF350" i="1"/>
  <c r="EE351" i="1"/>
  <c r="EF351" i="1"/>
  <c r="EE352" i="1"/>
  <c r="EF352" i="1"/>
  <c r="EE353" i="1"/>
  <c r="EF353" i="1"/>
  <c r="EE354" i="1"/>
  <c r="EF354" i="1"/>
  <c r="EE355" i="1"/>
  <c r="EF355" i="1"/>
  <c r="EE356" i="1"/>
  <c r="EF356" i="1"/>
  <c r="EE357" i="1"/>
  <c r="EF357" i="1"/>
  <c r="EE358" i="1"/>
  <c r="EF358" i="1"/>
  <c r="EE359" i="1"/>
  <c r="EF359" i="1"/>
  <c r="EE360" i="1"/>
  <c r="EF360" i="1"/>
  <c r="EE361" i="1"/>
  <c r="EF361" i="1"/>
  <c r="EE362" i="1"/>
  <c r="EF362" i="1"/>
  <c r="EE363" i="1"/>
  <c r="EF363" i="1"/>
  <c r="EE364" i="1"/>
  <c r="EF364" i="1"/>
  <c r="EE365" i="1"/>
  <c r="EF365" i="1"/>
  <c r="EE366" i="1"/>
  <c r="EF366" i="1"/>
  <c r="EE367" i="1"/>
  <c r="EF367" i="1"/>
  <c r="EE368" i="1"/>
  <c r="EF368" i="1"/>
  <c r="EE369" i="1"/>
  <c r="EF369" i="1"/>
  <c r="EE370" i="1"/>
  <c r="EF370" i="1"/>
  <c r="EE371" i="1"/>
  <c r="EF371" i="1"/>
  <c r="EE372" i="1"/>
  <c r="EF372" i="1"/>
  <c r="EE373" i="1"/>
  <c r="EF373" i="1"/>
  <c r="EE374" i="1"/>
  <c r="EF374" i="1"/>
  <c r="EE375" i="1"/>
  <c r="EF375" i="1"/>
  <c r="EE376" i="1"/>
  <c r="EF376" i="1"/>
  <c r="EE377" i="1"/>
  <c r="EF377" i="1"/>
  <c r="EE378" i="1"/>
  <c r="EF378" i="1"/>
  <c r="EE379" i="1"/>
  <c r="EF379" i="1"/>
  <c r="EE380" i="1"/>
  <c r="EF380" i="1"/>
  <c r="EE381" i="1"/>
  <c r="EF381" i="1"/>
  <c r="EE382" i="1"/>
  <c r="EF382" i="1"/>
  <c r="EE383" i="1"/>
  <c r="EF383" i="1"/>
  <c r="EE384" i="1"/>
  <c r="EF384" i="1"/>
  <c r="EE385" i="1"/>
  <c r="EF385" i="1"/>
  <c r="EE386" i="1"/>
  <c r="EF386" i="1"/>
  <c r="EE387" i="1"/>
  <c r="EF387" i="1"/>
  <c r="EE388" i="1"/>
  <c r="EF388" i="1"/>
  <c r="EE389" i="1"/>
  <c r="EF389" i="1"/>
  <c r="EE390" i="1"/>
  <c r="EF390" i="1"/>
  <c r="EE391" i="1"/>
  <c r="EF391" i="1"/>
  <c r="EE392" i="1"/>
  <c r="EF392" i="1"/>
  <c r="EE393" i="1"/>
  <c r="EF393" i="1"/>
  <c r="EE394" i="1"/>
  <c r="EF394" i="1"/>
  <c r="EE395" i="1"/>
  <c r="EF395" i="1"/>
  <c r="EE396" i="1"/>
  <c r="EF396" i="1"/>
  <c r="EE397" i="1"/>
  <c r="EF397" i="1"/>
  <c r="EE398" i="1"/>
  <c r="EF398" i="1"/>
  <c r="EE399" i="1"/>
  <c r="EF399" i="1"/>
  <c r="EE400" i="1"/>
  <c r="EF400" i="1"/>
  <c r="EE401" i="1"/>
  <c r="EF401" i="1"/>
  <c r="EE402" i="1"/>
  <c r="EF402" i="1"/>
  <c r="EE403" i="1"/>
  <c r="EF403" i="1"/>
  <c r="EE404" i="1"/>
  <c r="EF404" i="1"/>
  <c r="EE405" i="1"/>
  <c r="EF405" i="1"/>
  <c r="EE406" i="1"/>
  <c r="EF406" i="1"/>
  <c r="EE407" i="1"/>
  <c r="EF407" i="1"/>
  <c r="EE408" i="1"/>
  <c r="EF408" i="1"/>
  <c r="EE409" i="1"/>
  <c r="EF409" i="1"/>
  <c r="EE410" i="1"/>
  <c r="EF410" i="1"/>
  <c r="EE411" i="1"/>
  <c r="EF411" i="1"/>
  <c r="EE412" i="1"/>
  <c r="EF412" i="1"/>
  <c r="EE413" i="1"/>
  <c r="EF413" i="1"/>
  <c r="EE414" i="1"/>
  <c r="EF414" i="1"/>
  <c r="EE415" i="1"/>
  <c r="EF415" i="1"/>
  <c r="EE416" i="1"/>
  <c r="EF416" i="1"/>
  <c r="EE417" i="1"/>
  <c r="EF417" i="1"/>
  <c r="EE418" i="1"/>
  <c r="EF418" i="1"/>
  <c r="EE419" i="1"/>
  <c r="EF419" i="1"/>
  <c r="EE420" i="1"/>
  <c r="EF420" i="1"/>
  <c r="EE421" i="1"/>
  <c r="EF421" i="1"/>
  <c r="EE422" i="1"/>
  <c r="EF422" i="1"/>
  <c r="EE423" i="1"/>
  <c r="EF423" i="1"/>
  <c r="EE424" i="1"/>
  <c r="EF424" i="1"/>
  <c r="EE425" i="1"/>
  <c r="EF425" i="1"/>
  <c r="EE426" i="1"/>
  <c r="EF426" i="1"/>
  <c r="EE427" i="1"/>
  <c r="EF427" i="1"/>
  <c r="EE428" i="1"/>
  <c r="EF428" i="1"/>
  <c r="EE429" i="1"/>
  <c r="EF429" i="1"/>
  <c r="EE430" i="1"/>
  <c r="EF430" i="1"/>
  <c r="EE431" i="1"/>
  <c r="EF431" i="1"/>
  <c r="EE432" i="1"/>
  <c r="EF432" i="1"/>
  <c r="EE433" i="1"/>
  <c r="EF433" i="1"/>
  <c r="EE434" i="1"/>
  <c r="EF434" i="1"/>
  <c r="EE435" i="1"/>
  <c r="EF435" i="1"/>
  <c r="EE436" i="1"/>
  <c r="EF436" i="1"/>
  <c r="EE437" i="1"/>
  <c r="EF437" i="1"/>
  <c r="EE438" i="1"/>
  <c r="EF438" i="1"/>
  <c r="EE439" i="1"/>
  <c r="EF439" i="1"/>
  <c r="EE440" i="1"/>
  <c r="EF440" i="1"/>
  <c r="EE441" i="1"/>
  <c r="EF441" i="1"/>
  <c r="EE442" i="1"/>
  <c r="EF442" i="1"/>
  <c r="EE443" i="1"/>
  <c r="EF443" i="1"/>
  <c r="EE444" i="1"/>
  <c r="EF444" i="1"/>
  <c r="EE445" i="1"/>
  <c r="EF445" i="1"/>
  <c r="EE446" i="1"/>
  <c r="EF446" i="1"/>
  <c r="EE447" i="1"/>
  <c r="EF447" i="1"/>
  <c r="EE448" i="1"/>
  <c r="EF448" i="1"/>
  <c r="EE449" i="1"/>
  <c r="EF449" i="1"/>
  <c r="EE450" i="1"/>
  <c r="EF450" i="1"/>
  <c r="EE451" i="1"/>
  <c r="EF451" i="1"/>
  <c r="EE452" i="1"/>
  <c r="EF452" i="1"/>
  <c r="EE453" i="1"/>
  <c r="EF453" i="1"/>
  <c r="EE454" i="1"/>
  <c r="EF454" i="1"/>
  <c r="EE455" i="1"/>
  <c r="EF455" i="1"/>
  <c r="EE456" i="1"/>
  <c r="EF456" i="1"/>
  <c r="EE457" i="1"/>
  <c r="EF457" i="1"/>
  <c r="EE458" i="1"/>
  <c r="EF458" i="1"/>
  <c r="EE459" i="1"/>
  <c r="EF459" i="1"/>
  <c r="EE460" i="1"/>
  <c r="EF460" i="1"/>
  <c r="EE461" i="1"/>
  <c r="EF461" i="1"/>
  <c r="EE462" i="1"/>
  <c r="EF462" i="1"/>
  <c r="EE463" i="1"/>
  <c r="EF463" i="1"/>
  <c r="EE464" i="1"/>
  <c r="EF464" i="1"/>
  <c r="EE465" i="1"/>
  <c r="EF465" i="1"/>
  <c r="EE466" i="1"/>
  <c r="EF466" i="1"/>
  <c r="EE467" i="1"/>
  <c r="EF467" i="1"/>
  <c r="EE468" i="1"/>
  <c r="EF468" i="1"/>
  <c r="EE469" i="1"/>
  <c r="EF469" i="1"/>
  <c r="EE470" i="1"/>
  <c r="EF470" i="1"/>
  <c r="EE471" i="1"/>
  <c r="EF471" i="1"/>
  <c r="EE472" i="1"/>
  <c r="EF472" i="1"/>
  <c r="EE473" i="1"/>
  <c r="EF473" i="1"/>
  <c r="EE474" i="1"/>
  <c r="EF474" i="1"/>
  <c r="EE475" i="1"/>
  <c r="EF475" i="1"/>
  <c r="EE476" i="1"/>
  <c r="EF476" i="1"/>
  <c r="EE477" i="1"/>
  <c r="EF477" i="1"/>
  <c r="EE478" i="1"/>
  <c r="EF478" i="1"/>
  <c r="EE479" i="1"/>
  <c r="EF479" i="1"/>
  <c r="EE480" i="1"/>
  <c r="EF480" i="1"/>
  <c r="EE481" i="1"/>
  <c r="EF481" i="1"/>
  <c r="EE482" i="1"/>
  <c r="EF482" i="1"/>
  <c r="EE483" i="1"/>
  <c r="EF483" i="1"/>
  <c r="EE484" i="1"/>
  <c r="EF484" i="1"/>
  <c r="EE485" i="1"/>
  <c r="EF485" i="1"/>
  <c r="EE486" i="1"/>
  <c r="EF486" i="1"/>
  <c r="EE487" i="1"/>
  <c r="EF487" i="1"/>
  <c r="EE488" i="1"/>
  <c r="EF488" i="1"/>
  <c r="EE489" i="1"/>
  <c r="EF489" i="1"/>
  <c r="EE490" i="1"/>
  <c r="EF490" i="1"/>
  <c r="EE491" i="1"/>
  <c r="EF491" i="1"/>
  <c r="EE492" i="1"/>
  <c r="EF492" i="1"/>
  <c r="EE493" i="1"/>
  <c r="EF493" i="1"/>
  <c r="EE494" i="1"/>
  <c r="EF494" i="1"/>
  <c r="EE495" i="1"/>
  <c r="EF495" i="1"/>
  <c r="EE496" i="1"/>
  <c r="EF496" i="1"/>
  <c r="EE497" i="1"/>
  <c r="EF497" i="1"/>
  <c r="EE498" i="1"/>
  <c r="EF498" i="1"/>
  <c r="EE499" i="1"/>
  <c r="EF499" i="1"/>
  <c r="EE500" i="1"/>
  <c r="EF500" i="1"/>
  <c r="EE501" i="1"/>
  <c r="EF501" i="1"/>
  <c r="EE502" i="1"/>
  <c r="EF502" i="1"/>
  <c r="EE503" i="1"/>
  <c r="EF503" i="1"/>
  <c r="EE504" i="1"/>
  <c r="EF504" i="1"/>
  <c r="EE505" i="1"/>
  <c r="EF505" i="1"/>
  <c r="EE506" i="1"/>
  <c r="EF506" i="1"/>
  <c r="EE507" i="1"/>
  <c r="EF507" i="1"/>
  <c r="EE508" i="1"/>
  <c r="EF508" i="1"/>
  <c r="EE509" i="1"/>
  <c r="EF509" i="1"/>
  <c r="EE510" i="1"/>
  <c r="EF510" i="1"/>
  <c r="EE511" i="1"/>
  <c r="EF511" i="1"/>
  <c r="EE512" i="1"/>
  <c r="EF512" i="1"/>
  <c r="EE513" i="1"/>
  <c r="EF513" i="1"/>
  <c r="EE514" i="1"/>
  <c r="EF514" i="1"/>
  <c r="EE515" i="1"/>
  <c r="EF515" i="1"/>
  <c r="EE516" i="1"/>
  <c r="EF516" i="1"/>
  <c r="EE517" i="1"/>
  <c r="EF517" i="1"/>
  <c r="EE518" i="1"/>
  <c r="EF518" i="1"/>
  <c r="EE519" i="1"/>
  <c r="EF519" i="1"/>
  <c r="EE520" i="1"/>
  <c r="EF520" i="1"/>
  <c r="EE521" i="1"/>
  <c r="EF521" i="1"/>
  <c r="EE522" i="1"/>
  <c r="EF522" i="1"/>
  <c r="EE523" i="1"/>
  <c r="EF523" i="1"/>
  <c r="EE524" i="1"/>
  <c r="EF524" i="1"/>
  <c r="EE525" i="1"/>
  <c r="EF525" i="1"/>
  <c r="EE526" i="1"/>
  <c r="EF526" i="1"/>
  <c r="EE527" i="1"/>
  <c r="EF527" i="1"/>
  <c r="EE528" i="1"/>
  <c r="EF528" i="1"/>
  <c r="EE529" i="1"/>
  <c r="EF529" i="1"/>
  <c r="EE530" i="1"/>
  <c r="EF530" i="1"/>
  <c r="EE531" i="1"/>
  <c r="EF531" i="1"/>
  <c r="EE532" i="1"/>
  <c r="EF532" i="1"/>
  <c r="EE533" i="1"/>
  <c r="EF533" i="1"/>
  <c r="EE534" i="1"/>
  <c r="EF534" i="1"/>
  <c r="EE535" i="1"/>
  <c r="EF535" i="1"/>
  <c r="EE536" i="1"/>
  <c r="EF536" i="1"/>
  <c r="EE537" i="1"/>
  <c r="EF537" i="1"/>
  <c r="EE538" i="1"/>
  <c r="EF538" i="1"/>
  <c r="EE539" i="1"/>
  <c r="EF539" i="1"/>
  <c r="EE540" i="1"/>
  <c r="EF540" i="1"/>
  <c r="EE541" i="1"/>
  <c r="EF541" i="1"/>
  <c r="EE542" i="1"/>
  <c r="EF542" i="1"/>
  <c r="EE543" i="1"/>
  <c r="EF543" i="1"/>
  <c r="EE544" i="1"/>
  <c r="EF544" i="1"/>
  <c r="EE545" i="1"/>
  <c r="EF545" i="1"/>
  <c r="EE546" i="1"/>
  <c r="EF546" i="1"/>
  <c r="EE547" i="1"/>
  <c r="EF547" i="1"/>
  <c r="EE548" i="1"/>
  <c r="EF548" i="1"/>
  <c r="EE549" i="1"/>
  <c r="EF549" i="1"/>
  <c r="EE550" i="1"/>
  <c r="EF550" i="1"/>
  <c r="EE551" i="1"/>
  <c r="EF551" i="1"/>
  <c r="EE552" i="1"/>
  <c r="EF552" i="1"/>
  <c r="EE553" i="1"/>
  <c r="EF553" i="1"/>
  <c r="EE554" i="1"/>
  <c r="EF554" i="1"/>
  <c r="EE555" i="1"/>
  <c r="EF555" i="1"/>
  <c r="EE556" i="1"/>
  <c r="EF556" i="1"/>
  <c r="EE557" i="1"/>
  <c r="EF557" i="1"/>
  <c r="EE558" i="1"/>
  <c r="EF558" i="1"/>
  <c r="EE559" i="1"/>
  <c r="EF559" i="1"/>
  <c r="EE560" i="1"/>
  <c r="EF560" i="1"/>
  <c r="EE561" i="1"/>
  <c r="EF561" i="1"/>
  <c r="EE562" i="1"/>
  <c r="EF562" i="1"/>
  <c r="EE563" i="1"/>
  <c r="EF563" i="1"/>
  <c r="EE564" i="1"/>
  <c r="EF564" i="1"/>
  <c r="EE565" i="1"/>
  <c r="EF565" i="1"/>
  <c r="EE566" i="1"/>
  <c r="EF566" i="1"/>
  <c r="EE567" i="1"/>
  <c r="EF567" i="1"/>
  <c r="EE568" i="1"/>
  <c r="EF568" i="1"/>
  <c r="EE569" i="1"/>
  <c r="EF569" i="1"/>
  <c r="EE570" i="1"/>
  <c r="EF570" i="1"/>
  <c r="EE571" i="1"/>
  <c r="EF571" i="1"/>
  <c r="EE572" i="1"/>
  <c r="EF572" i="1"/>
  <c r="EE573" i="1"/>
  <c r="EF573" i="1"/>
  <c r="EE574" i="1"/>
  <c r="EF574" i="1"/>
  <c r="EE575" i="1"/>
  <c r="EF575" i="1"/>
  <c r="EE576" i="1"/>
  <c r="EF576" i="1"/>
  <c r="EE577" i="1"/>
  <c r="EF577" i="1"/>
  <c r="EE578" i="1"/>
  <c r="EF578" i="1"/>
  <c r="EE579" i="1"/>
  <c r="EF579" i="1"/>
  <c r="EE580" i="1"/>
  <c r="EF580" i="1"/>
  <c r="EE581" i="1"/>
  <c r="EF581" i="1"/>
  <c r="EE582" i="1"/>
  <c r="EF582" i="1"/>
  <c r="EE583" i="1"/>
  <c r="EF583" i="1"/>
  <c r="EE584" i="1"/>
  <c r="EF584" i="1"/>
  <c r="EE585" i="1"/>
  <c r="EF585" i="1"/>
  <c r="EE586" i="1"/>
  <c r="EF586" i="1"/>
  <c r="EE587" i="1"/>
  <c r="EF587" i="1"/>
  <c r="EE588" i="1"/>
  <c r="EF588" i="1"/>
  <c r="EE589" i="1"/>
  <c r="EF589" i="1"/>
  <c r="EE590" i="1"/>
  <c r="EF590" i="1"/>
  <c r="EE591" i="1"/>
  <c r="EF591" i="1"/>
  <c r="EE592" i="1"/>
  <c r="EF592" i="1"/>
  <c r="EE593" i="1"/>
  <c r="EF593" i="1"/>
  <c r="EE594" i="1"/>
  <c r="EF594" i="1"/>
  <c r="EE595" i="1"/>
  <c r="EF595" i="1"/>
  <c r="EE596" i="1"/>
  <c r="EF596" i="1"/>
  <c r="EE597" i="1"/>
  <c r="EF597" i="1"/>
  <c r="EE598" i="1"/>
  <c r="EF598" i="1"/>
  <c r="EE599" i="1"/>
  <c r="EF599" i="1"/>
  <c r="EE600" i="1"/>
  <c r="EF600" i="1"/>
  <c r="EE601" i="1"/>
  <c r="EF601" i="1"/>
  <c r="EE602" i="1"/>
  <c r="EF602" i="1"/>
  <c r="EE603" i="1"/>
  <c r="EF603" i="1"/>
  <c r="EE604" i="1"/>
  <c r="EF604" i="1"/>
  <c r="EE605" i="1"/>
  <c r="EF605" i="1"/>
  <c r="EE606" i="1"/>
  <c r="EF606" i="1"/>
  <c r="EE607" i="1"/>
  <c r="EF607" i="1"/>
  <c r="EE608" i="1"/>
  <c r="EF608" i="1"/>
  <c r="EE609" i="1"/>
  <c r="EF609" i="1"/>
  <c r="EE610" i="1"/>
  <c r="EF610" i="1"/>
  <c r="EE611" i="1"/>
  <c r="EF611" i="1"/>
  <c r="EE612" i="1"/>
  <c r="EF612" i="1"/>
  <c r="EE613" i="1"/>
  <c r="EF613" i="1"/>
  <c r="EE614" i="1"/>
  <c r="EF614" i="1"/>
  <c r="EE615" i="1"/>
  <c r="EF615" i="1"/>
  <c r="EE616" i="1"/>
  <c r="EF616" i="1"/>
  <c r="EE617" i="1"/>
  <c r="EF617" i="1"/>
  <c r="EE618" i="1"/>
  <c r="EF618" i="1"/>
  <c r="EE619" i="1"/>
  <c r="EF619" i="1"/>
  <c r="EE620" i="1"/>
  <c r="EF620" i="1"/>
  <c r="EE621" i="1"/>
  <c r="EF621" i="1"/>
  <c r="EE622" i="1"/>
  <c r="EF622" i="1"/>
  <c r="EE623" i="1"/>
  <c r="EF623" i="1"/>
  <c r="EE624" i="1"/>
  <c r="EF624" i="1"/>
  <c r="EE625" i="1"/>
  <c r="EF625" i="1"/>
  <c r="EE626" i="1"/>
  <c r="EF626" i="1"/>
  <c r="EE627" i="1"/>
  <c r="EF627" i="1"/>
  <c r="EE628" i="1"/>
  <c r="EF628" i="1"/>
  <c r="EE629" i="1"/>
  <c r="EF629" i="1"/>
  <c r="EE630" i="1"/>
  <c r="EF630" i="1"/>
  <c r="EE631" i="1"/>
  <c r="EF631" i="1"/>
  <c r="EE632" i="1"/>
  <c r="EF632" i="1"/>
  <c r="EE633" i="1"/>
  <c r="EF633" i="1"/>
  <c r="EE634" i="1"/>
  <c r="EF634" i="1"/>
  <c r="EE635" i="1"/>
  <c r="EF635" i="1"/>
  <c r="EE636" i="1"/>
  <c r="EF636" i="1"/>
  <c r="EE637" i="1"/>
  <c r="EF637" i="1"/>
  <c r="EE638" i="1"/>
  <c r="EF638" i="1"/>
  <c r="EE639" i="1"/>
  <c r="EF639" i="1"/>
  <c r="EE640" i="1"/>
  <c r="EF640" i="1"/>
  <c r="EE641" i="1"/>
  <c r="EF641" i="1"/>
  <c r="EE642" i="1"/>
  <c r="EF642" i="1"/>
  <c r="EE643" i="1"/>
  <c r="EF643" i="1"/>
  <c r="EE644" i="1"/>
  <c r="EF644" i="1"/>
  <c r="EE645" i="1"/>
  <c r="EF645" i="1"/>
  <c r="EE646" i="1"/>
  <c r="EF646" i="1"/>
  <c r="EE647" i="1"/>
  <c r="EF647" i="1"/>
  <c r="EE648" i="1"/>
  <c r="EF648" i="1"/>
  <c r="EE649" i="1"/>
  <c r="EF649" i="1"/>
  <c r="EE650" i="1"/>
  <c r="EF650" i="1"/>
  <c r="EE651" i="1"/>
  <c r="EF651" i="1"/>
  <c r="EE652" i="1"/>
  <c r="EF652" i="1"/>
  <c r="EE653" i="1"/>
  <c r="EF653" i="1"/>
  <c r="EE654" i="1"/>
  <c r="EF654" i="1"/>
  <c r="EE655" i="1"/>
  <c r="EF655" i="1"/>
  <c r="EE656" i="1"/>
  <c r="EF656" i="1"/>
  <c r="EE657" i="1"/>
  <c r="EF657" i="1"/>
  <c r="EE658" i="1"/>
  <c r="EF658" i="1"/>
  <c r="EE659" i="1"/>
  <c r="EF659" i="1"/>
  <c r="EE660" i="1"/>
  <c r="EF660" i="1"/>
  <c r="EE661" i="1"/>
  <c r="EF661" i="1"/>
  <c r="EE662" i="1"/>
  <c r="EF662" i="1"/>
  <c r="EE663" i="1"/>
  <c r="EF663" i="1"/>
  <c r="EE664" i="1"/>
  <c r="EF664" i="1"/>
  <c r="EE665" i="1"/>
  <c r="EF665" i="1"/>
  <c r="EE666" i="1"/>
  <c r="EF666" i="1"/>
  <c r="EE667" i="1"/>
  <c r="EF667" i="1"/>
  <c r="EE668" i="1"/>
  <c r="EF668" i="1"/>
  <c r="EE669" i="1"/>
  <c r="EF669" i="1"/>
  <c r="EE670" i="1"/>
  <c r="EF670" i="1"/>
  <c r="EE671" i="1"/>
  <c r="EF671" i="1"/>
  <c r="EE672" i="1"/>
  <c r="EF672" i="1"/>
  <c r="EE673" i="1"/>
  <c r="EF673" i="1"/>
  <c r="EE674" i="1"/>
  <c r="EF674" i="1"/>
  <c r="EE675" i="1"/>
  <c r="EF675" i="1"/>
  <c r="EE676" i="1"/>
  <c r="EF676" i="1"/>
  <c r="EE677" i="1"/>
  <c r="EF677" i="1"/>
  <c r="EE678" i="1"/>
  <c r="EF678" i="1"/>
  <c r="EE679" i="1"/>
  <c r="EF679" i="1"/>
  <c r="EE680" i="1"/>
  <c r="EF680" i="1"/>
  <c r="EE681" i="1"/>
  <c r="EF681" i="1"/>
  <c r="EE682" i="1"/>
  <c r="EF682" i="1"/>
  <c r="EE683" i="1"/>
  <c r="EF683" i="1"/>
  <c r="EE684" i="1"/>
  <c r="EF684" i="1"/>
  <c r="EE685" i="1"/>
  <c r="EF685" i="1"/>
  <c r="EE686" i="1"/>
  <c r="EF686" i="1"/>
  <c r="EE687" i="1"/>
  <c r="EF687" i="1"/>
  <c r="EE688" i="1"/>
  <c r="EF688" i="1"/>
  <c r="EE689" i="1"/>
  <c r="EF689" i="1"/>
  <c r="EE690" i="1"/>
  <c r="EF690" i="1"/>
  <c r="EE691" i="1"/>
  <c r="EF691" i="1"/>
  <c r="EE692" i="1"/>
  <c r="EF692" i="1"/>
  <c r="EE693" i="1"/>
  <c r="EF693" i="1"/>
  <c r="EE694" i="1"/>
  <c r="EF694" i="1"/>
  <c r="EE695" i="1"/>
  <c r="EF695" i="1"/>
  <c r="EE696" i="1"/>
  <c r="EF696" i="1"/>
  <c r="EE697" i="1"/>
  <c r="EF697" i="1"/>
  <c r="EE698" i="1"/>
  <c r="EF698" i="1"/>
  <c r="EE699" i="1"/>
  <c r="EF699" i="1"/>
  <c r="EE700" i="1"/>
  <c r="EF700" i="1"/>
  <c r="EE701" i="1"/>
  <c r="EF701" i="1"/>
  <c r="EE702" i="1"/>
  <c r="EF702" i="1"/>
  <c r="EE703" i="1"/>
  <c r="EF703" i="1"/>
  <c r="EE704" i="1"/>
  <c r="EF704" i="1"/>
  <c r="EE705" i="1"/>
  <c r="EF705" i="1"/>
  <c r="EE706" i="1"/>
  <c r="EF706" i="1"/>
  <c r="EE707" i="1"/>
  <c r="EF707" i="1"/>
  <c r="EE708" i="1"/>
  <c r="EF708" i="1"/>
  <c r="EE709" i="1"/>
  <c r="EF709" i="1"/>
  <c r="EE710" i="1"/>
  <c r="EF710" i="1"/>
  <c r="EE711" i="1"/>
  <c r="EF711" i="1"/>
  <c r="EE712" i="1"/>
  <c r="EF712" i="1"/>
  <c r="EE713" i="1"/>
  <c r="EF713" i="1"/>
  <c r="EE714" i="1"/>
  <c r="EF714" i="1"/>
  <c r="EE715" i="1"/>
  <c r="EF715" i="1"/>
  <c r="EE716" i="1"/>
  <c r="EF716" i="1"/>
  <c r="EE717" i="1"/>
  <c r="EF717" i="1"/>
  <c r="EE718" i="1"/>
  <c r="EF718" i="1"/>
  <c r="EE719" i="1"/>
  <c r="EF719" i="1"/>
  <c r="EE720" i="1"/>
  <c r="EF720" i="1"/>
  <c r="EE721" i="1"/>
  <c r="EF721" i="1"/>
  <c r="EE722" i="1"/>
  <c r="EF722" i="1"/>
  <c r="EE723" i="1"/>
  <c r="EF723" i="1"/>
  <c r="EE724" i="1"/>
  <c r="EF724" i="1"/>
  <c r="EE725" i="1"/>
  <c r="EF725" i="1"/>
  <c r="EE726" i="1"/>
  <c r="EF726" i="1"/>
  <c r="EE727" i="1"/>
  <c r="EF727" i="1"/>
  <c r="EE728" i="1"/>
  <c r="EF728" i="1"/>
  <c r="EE729" i="1"/>
  <c r="EF729" i="1"/>
  <c r="EE730" i="1"/>
  <c r="EF730" i="1"/>
  <c r="EE731" i="1"/>
  <c r="EF731" i="1"/>
  <c r="EE732" i="1"/>
  <c r="EF732" i="1"/>
  <c r="EE733" i="1"/>
  <c r="EF733" i="1"/>
  <c r="EE734" i="1"/>
  <c r="EF734" i="1"/>
  <c r="EE735" i="1"/>
  <c r="EF735" i="1"/>
  <c r="EE736" i="1"/>
  <c r="EF736" i="1"/>
  <c r="EE737" i="1"/>
  <c r="EF737" i="1"/>
  <c r="EE738" i="1"/>
  <c r="EF738" i="1"/>
  <c r="EE739" i="1"/>
  <c r="EF739" i="1"/>
  <c r="EE740" i="1"/>
  <c r="EF740" i="1"/>
  <c r="EE741" i="1"/>
  <c r="EF741" i="1"/>
  <c r="EE742" i="1"/>
  <c r="EF742" i="1"/>
  <c r="EE743" i="1"/>
  <c r="EF743" i="1"/>
  <c r="EE744" i="1"/>
  <c r="EF744" i="1"/>
  <c r="EE745" i="1"/>
  <c r="EF745" i="1"/>
  <c r="EE746" i="1"/>
  <c r="EF746" i="1"/>
  <c r="EE747" i="1"/>
  <c r="EF747" i="1"/>
  <c r="EE748" i="1"/>
  <c r="EF748" i="1"/>
  <c r="EE749" i="1"/>
  <c r="EF749" i="1"/>
  <c r="EE750" i="1"/>
  <c r="EF750" i="1"/>
  <c r="EE751" i="1"/>
  <c r="EF751" i="1"/>
  <c r="EE752" i="1"/>
  <c r="EF752" i="1"/>
  <c r="EE753" i="1"/>
  <c r="EF753" i="1"/>
  <c r="EE754" i="1"/>
  <c r="EF754" i="1"/>
  <c r="EE755" i="1"/>
  <c r="EF755" i="1"/>
  <c r="EE756" i="1"/>
  <c r="EF756" i="1"/>
  <c r="EE757" i="1"/>
  <c r="EF757" i="1"/>
  <c r="EE758" i="1"/>
  <c r="EF758" i="1"/>
  <c r="EE759" i="1"/>
  <c r="EF759" i="1"/>
  <c r="EE760" i="1"/>
  <c r="EF760" i="1"/>
  <c r="EE761" i="1"/>
  <c r="EF761" i="1"/>
  <c r="EE762" i="1"/>
  <c r="EF762" i="1"/>
  <c r="EE763" i="1"/>
  <c r="EF763" i="1"/>
  <c r="EE764" i="1"/>
  <c r="EF764" i="1"/>
  <c r="EE765" i="1"/>
  <c r="EF765" i="1"/>
  <c r="EE766" i="1"/>
  <c r="EF766" i="1"/>
  <c r="EE767" i="1"/>
  <c r="EF767" i="1"/>
  <c r="EE768" i="1"/>
  <c r="EF768" i="1"/>
  <c r="EE769" i="1"/>
  <c r="EF769" i="1"/>
  <c r="EE770" i="1"/>
  <c r="EF770" i="1"/>
  <c r="EE771" i="1"/>
  <c r="EF771" i="1"/>
  <c r="EE772" i="1"/>
  <c r="EF772" i="1"/>
  <c r="EE773" i="1"/>
  <c r="EF773" i="1"/>
  <c r="EE774" i="1"/>
  <c r="EF774" i="1"/>
  <c r="EE775" i="1"/>
  <c r="EF775" i="1"/>
  <c r="EE776" i="1"/>
  <c r="EF776" i="1"/>
  <c r="EE777" i="1"/>
  <c r="EF777" i="1"/>
  <c r="EE778" i="1"/>
  <c r="EF778" i="1"/>
  <c r="EE779" i="1"/>
  <c r="EF779" i="1"/>
  <c r="EE780" i="1"/>
  <c r="EF780" i="1"/>
  <c r="EE781" i="1"/>
  <c r="EF781" i="1"/>
  <c r="EE782" i="1"/>
  <c r="EF782" i="1"/>
  <c r="EE783" i="1"/>
  <c r="EF783" i="1"/>
  <c r="EE784" i="1"/>
  <c r="EF784" i="1"/>
  <c r="EE785" i="1"/>
  <c r="EF785" i="1"/>
  <c r="EE786" i="1"/>
  <c r="EF786" i="1"/>
  <c r="EE787" i="1"/>
  <c r="EF787" i="1"/>
  <c r="EE788" i="1"/>
  <c r="EF788" i="1"/>
  <c r="EE789" i="1"/>
  <c r="EF789" i="1"/>
  <c r="EE790" i="1"/>
  <c r="EF790" i="1"/>
  <c r="EE791" i="1"/>
  <c r="EF791" i="1"/>
  <c r="EE792" i="1"/>
  <c r="EF792" i="1"/>
  <c r="EE793" i="1"/>
  <c r="EF793" i="1"/>
  <c r="EE794" i="1"/>
  <c r="EF794" i="1"/>
  <c r="EE795" i="1"/>
  <c r="EF795" i="1"/>
  <c r="EE796" i="1"/>
  <c r="EF796" i="1"/>
  <c r="EE797" i="1"/>
  <c r="EF797" i="1"/>
  <c r="EE798" i="1"/>
  <c r="EF798" i="1"/>
  <c r="EE799" i="1"/>
  <c r="EF799" i="1"/>
  <c r="EE800" i="1"/>
  <c r="EF800" i="1"/>
  <c r="EE801" i="1"/>
  <c r="EF801" i="1"/>
  <c r="EE802" i="1"/>
  <c r="EF802" i="1"/>
  <c r="EE803" i="1"/>
  <c r="EF803" i="1"/>
  <c r="EE804" i="1"/>
  <c r="EF804" i="1"/>
  <c r="EE805" i="1"/>
  <c r="EF805" i="1"/>
  <c r="EE806" i="1"/>
  <c r="EF806" i="1"/>
  <c r="EE807" i="1"/>
  <c r="EF807" i="1"/>
  <c r="EE808" i="1"/>
  <c r="EF808" i="1"/>
  <c r="EE809" i="1"/>
  <c r="EF809" i="1"/>
  <c r="EE810" i="1"/>
  <c r="EF810" i="1"/>
  <c r="EE811" i="1"/>
  <c r="EF811" i="1"/>
  <c r="EE812" i="1"/>
  <c r="EF812" i="1"/>
  <c r="EE813" i="1"/>
  <c r="EF813" i="1"/>
  <c r="EE814" i="1"/>
  <c r="EF814" i="1"/>
  <c r="EE815" i="1"/>
  <c r="EF815" i="1"/>
  <c r="EE816" i="1"/>
  <c r="EF816" i="1"/>
  <c r="EE817" i="1"/>
  <c r="EF817" i="1"/>
  <c r="EE818" i="1"/>
  <c r="EF818" i="1"/>
  <c r="EE819" i="1"/>
  <c r="EF819" i="1"/>
  <c r="EE820" i="1"/>
  <c r="EF820" i="1"/>
  <c r="EE821" i="1"/>
  <c r="EF821" i="1"/>
  <c r="EE822" i="1"/>
  <c r="EF822" i="1"/>
  <c r="EE823" i="1"/>
  <c r="EF823" i="1"/>
  <c r="EE824" i="1"/>
  <c r="EF824" i="1"/>
  <c r="EE825" i="1"/>
  <c r="EF825" i="1"/>
  <c r="EE826" i="1"/>
  <c r="EF826" i="1"/>
  <c r="EE827" i="1"/>
  <c r="EF827" i="1"/>
  <c r="EE828" i="1"/>
  <c r="EF828" i="1"/>
  <c r="EE829" i="1"/>
  <c r="EF829" i="1"/>
  <c r="EE830" i="1"/>
  <c r="EF830" i="1"/>
  <c r="EE831" i="1"/>
  <c r="EF831" i="1"/>
  <c r="EE832" i="1"/>
  <c r="EF832" i="1"/>
  <c r="EE833" i="1"/>
  <c r="EF833" i="1"/>
  <c r="EE834" i="1"/>
  <c r="EF834" i="1"/>
  <c r="EE835" i="1"/>
  <c r="EF835" i="1"/>
  <c r="EE836" i="1"/>
  <c r="EF836" i="1"/>
  <c r="EE837" i="1"/>
  <c r="EF837" i="1"/>
  <c r="EE838" i="1"/>
  <c r="EF838" i="1"/>
  <c r="EE839" i="1"/>
  <c r="EF839" i="1"/>
  <c r="EE840" i="1"/>
  <c r="EF840" i="1"/>
  <c r="EE841" i="1"/>
  <c r="EF841" i="1"/>
  <c r="EE842" i="1"/>
  <c r="EF842" i="1"/>
  <c r="EE843" i="1"/>
  <c r="EF843" i="1"/>
  <c r="EE844" i="1"/>
  <c r="EF844" i="1"/>
  <c r="EE845" i="1"/>
  <c r="EF845" i="1"/>
  <c r="EE846" i="1"/>
  <c r="EF846" i="1"/>
  <c r="EE847" i="1"/>
  <c r="EF847" i="1"/>
  <c r="EE848" i="1"/>
  <c r="EF848" i="1"/>
  <c r="EE849" i="1"/>
  <c r="EF849" i="1"/>
  <c r="EE850" i="1"/>
  <c r="EF850" i="1"/>
  <c r="EE851" i="1"/>
  <c r="EF851" i="1"/>
  <c r="EE852" i="1"/>
  <c r="EF852" i="1"/>
  <c r="EE853" i="1"/>
  <c r="EF853" i="1"/>
  <c r="EE854" i="1"/>
  <c r="EF854" i="1"/>
  <c r="EE855" i="1"/>
  <c r="EF855" i="1"/>
  <c r="EE856" i="1"/>
  <c r="EF856" i="1"/>
  <c r="EE857" i="1"/>
  <c r="EF857" i="1"/>
  <c r="EE858" i="1"/>
  <c r="EF858" i="1"/>
  <c r="EE859" i="1"/>
  <c r="EF859" i="1"/>
  <c r="EE860" i="1"/>
  <c r="EF860" i="1"/>
  <c r="EE861" i="1"/>
  <c r="EF861" i="1"/>
  <c r="EE862" i="1"/>
  <c r="EF862" i="1"/>
  <c r="EE863" i="1"/>
  <c r="EF863" i="1"/>
  <c r="EE864" i="1"/>
  <c r="EF864" i="1"/>
  <c r="EE865" i="1"/>
  <c r="EF865" i="1"/>
  <c r="EE866" i="1"/>
  <c r="EF866" i="1"/>
  <c r="EE867" i="1"/>
  <c r="EF867" i="1"/>
  <c r="EE868" i="1"/>
  <c r="EF868" i="1"/>
  <c r="EE869" i="1"/>
  <c r="EF869" i="1"/>
  <c r="EE870" i="1"/>
  <c r="EF870" i="1"/>
  <c r="EE871" i="1"/>
  <c r="EF871" i="1"/>
  <c r="EE872" i="1"/>
  <c r="EF872" i="1"/>
  <c r="EE873" i="1"/>
  <c r="EF873" i="1"/>
  <c r="EE874" i="1"/>
  <c r="EF874" i="1"/>
  <c r="EE875" i="1"/>
  <c r="EF875" i="1"/>
  <c r="EE876" i="1"/>
  <c r="EF876" i="1"/>
  <c r="EE877" i="1"/>
  <c r="EF877" i="1"/>
  <c r="EE878" i="1"/>
  <c r="EF878" i="1"/>
  <c r="EE879" i="1"/>
  <c r="EF879" i="1"/>
  <c r="EE880" i="1"/>
  <c r="EF880" i="1"/>
  <c r="EE881" i="1"/>
  <c r="EF881" i="1"/>
  <c r="EE882" i="1"/>
  <c r="EF882" i="1"/>
  <c r="EE883" i="1"/>
  <c r="EF883" i="1"/>
  <c r="EE884" i="1"/>
  <c r="EF884" i="1"/>
  <c r="EE885" i="1"/>
  <c r="EF885" i="1"/>
  <c r="EE886" i="1"/>
  <c r="EF886" i="1"/>
  <c r="EE887" i="1"/>
  <c r="EF887" i="1"/>
  <c r="EE888" i="1"/>
  <c r="EF888" i="1"/>
  <c r="EE889" i="1"/>
  <c r="EF889" i="1"/>
  <c r="EE890" i="1"/>
  <c r="EF890" i="1"/>
  <c r="EE891" i="1"/>
  <c r="EF891" i="1"/>
  <c r="EE892" i="1"/>
  <c r="EF892" i="1"/>
  <c r="EE893" i="1"/>
  <c r="EF893" i="1"/>
  <c r="EE894" i="1"/>
  <c r="EF894" i="1"/>
  <c r="EE895" i="1"/>
  <c r="EF895" i="1"/>
  <c r="EE896" i="1"/>
  <c r="EF896" i="1"/>
  <c r="EE897" i="1"/>
  <c r="EF897" i="1"/>
  <c r="EE898" i="1"/>
  <c r="EF898" i="1"/>
  <c r="EE899" i="1"/>
  <c r="EF899" i="1"/>
  <c r="EE900" i="1"/>
  <c r="EF900" i="1"/>
  <c r="EE901" i="1"/>
  <c r="EF901" i="1"/>
  <c r="EE902" i="1"/>
  <c r="EF902" i="1"/>
  <c r="EE903" i="1"/>
  <c r="EF903" i="1"/>
  <c r="EE904" i="1"/>
  <c r="EF904" i="1"/>
  <c r="EE905" i="1"/>
  <c r="EF905" i="1"/>
  <c r="EE906" i="1"/>
  <c r="EF906" i="1"/>
  <c r="EE907" i="1"/>
  <c r="EF907" i="1"/>
  <c r="EE908" i="1"/>
  <c r="EF908" i="1"/>
  <c r="EE909" i="1"/>
  <c r="EF909" i="1"/>
  <c r="EE910" i="1"/>
  <c r="EF910" i="1"/>
  <c r="EE911" i="1"/>
  <c r="EF911" i="1"/>
  <c r="EE912" i="1"/>
  <c r="EF912" i="1"/>
  <c r="EE913" i="1"/>
  <c r="EF913" i="1"/>
  <c r="EE914" i="1"/>
  <c r="EF914" i="1"/>
  <c r="EE915" i="1"/>
  <c r="EF915" i="1"/>
  <c r="EE916" i="1"/>
  <c r="EF916" i="1"/>
  <c r="EE917" i="1"/>
  <c r="EF917" i="1"/>
  <c r="EE918" i="1"/>
  <c r="EF918" i="1"/>
  <c r="EE919" i="1"/>
  <c r="EF919" i="1"/>
  <c r="EE920" i="1"/>
  <c r="EF920" i="1"/>
  <c r="EE921" i="1"/>
  <c r="EF921" i="1"/>
  <c r="EE922" i="1"/>
  <c r="EF922" i="1"/>
  <c r="EE923" i="1"/>
  <c r="EF923" i="1"/>
  <c r="EE924" i="1"/>
  <c r="EF924" i="1"/>
  <c r="EE925" i="1"/>
  <c r="EF925" i="1"/>
  <c r="EE926" i="1"/>
  <c r="EF926" i="1"/>
  <c r="EE927" i="1"/>
  <c r="EF927" i="1"/>
  <c r="EE928" i="1"/>
  <c r="EF928" i="1"/>
  <c r="EE929" i="1"/>
  <c r="EF929" i="1"/>
  <c r="EE930" i="1"/>
  <c r="EF930" i="1"/>
  <c r="EE931" i="1"/>
  <c r="EF931" i="1"/>
  <c r="EE932" i="1"/>
  <c r="EF932" i="1"/>
  <c r="EE933" i="1"/>
  <c r="EF933" i="1"/>
  <c r="EE934" i="1"/>
  <c r="EF934" i="1"/>
  <c r="EE935" i="1"/>
  <c r="EF935" i="1"/>
  <c r="EE936" i="1"/>
  <c r="EF936" i="1"/>
  <c r="EE937" i="1"/>
  <c r="EF937" i="1"/>
  <c r="EE938" i="1"/>
  <c r="EF938" i="1"/>
  <c r="EE939" i="1"/>
  <c r="EF939" i="1"/>
  <c r="EE940" i="1"/>
  <c r="EF940" i="1"/>
  <c r="EE941" i="1"/>
  <c r="EF941" i="1"/>
  <c r="EE942" i="1"/>
  <c r="EF942" i="1"/>
  <c r="EE943" i="1"/>
  <c r="EF943" i="1"/>
  <c r="EE944" i="1"/>
  <c r="EF944" i="1"/>
  <c r="EE945" i="1"/>
  <c r="EF945" i="1"/>
  <c r="EE946" i="1"/>
  <c r="EF946" i="1"/>
  <c r="EE947" i="1"/>
  <c r="EF947" i="1"/>
  <c r="EE948" i="1"/>
  <c r="EF948" i="1"/>
  <c r="EE949" i="1"/>
  <c r="EF949" i="1"/>
  <c r="EE950" i="1"/>
  <c r="EF950" i="1"/>
  <c r="EE951" i="1"/>
  <c r="EF951" i="1"/>
  <c r="EE952" i="1"/>
  <c r="EF952" i="1"/>
  <c r="EE953" i="1"/>
  <c r="EF953" i="1"/>
  <c r="EE954" i="1"/>
  <c r="EF954" i="1"/>
  <c r="EE955" i="1"/>
  <c r="EF955" i="1"/>
  <c r="EE956" i="1"/>
  <c r="EF956" i="1"/>
  <c r="EE957" i="1"/>
  <c r="EF957" i="1"/>
  <c r="EE958" i="1"/>
  <c r="EF958" i="1"/>
  <c r="EE959" i="1"/>
  <c r="EF959" i="1"/>
  <c r="EE960" i="1"/>
  <c r="EF960" i="1"/>
  <c r="EE961" i="1"/>
  <c r="EF961" i="1"/>
  <c r="EE962" i="1"/>
  <c r="EF962" i="1"/>
  <c r="EE963" i="1"/>
  <c r="EF963" i="1"/>
  <c r="EE964" i="1"/>
  <c r="EF964" i="1"/>
  <c r="EE965" i="1"/>
  <c r="EF965" i="1"/>
  <c r="EE966" i="1"/>
  <c r="EF966" i="1"/>
  <c r="EE967" i="1"/>
  <c r="EF967" i="1"/>
  <c r="EE968" i="1"/>
  <c r="EF968" i="1"/>
  <c r="EE969" i="1"/>
  <c r="EF969" i="1"/>
  <c r="EE970" i="1"/>
  <c r="EF970" i="1"/>
  <c r="EE971" i="1"/>
  <c r="EF971" i="1"/>
  <c r="EE972" i="1"/>
  <c r="EF972" i="1"/>
  <c r="EE973" i="1"/>
  <c r="EF973" i="1"/>
  <c r="EE974" i="1"/>
  <c r="EF974" i="1"/>
  <c r="EE975" i="1"/>
  <c r="EF975" i="1"/>
  <c r="EE976" i="1"/>
  <c r="EF976" i="1"/>
  <c r="EE977" i="1"/>
  <c r="EF977" i="1"/>
  <c r="EE978" i="1"/>
  <c r="EF978" i="1"/>
  <c r="EE979" i="1"/>
  <c r="EF979" i="1"/>
  <c r="EE980" i="1"/>
  <c r="EF980" i="1"/>
  <c r="EE981" i="1"/>
  <c r="EF981" i="1"/>
  <c r="EE982" i="1"/>
  <c r="EF982" i="1"/>
  <c r="EE983" i="1"/>
  <c r="EF983" i="1"/>
  <c r="EE984" i="1"/>
  <c r="EF984" i="1"/>
  <c r="EE985" i="1"/>
  <c r="EF985" i="1"/>
  <c r="EE986" i="1"/>
  <c r="EF986" i="1"/>
  <c r="EE987" i="1"/>
  <c r="EF987" i="1"/>
  <c r="EE988" i="1"/>
  <c r="EF988" i="1"/>
  <c r="EE989" i="1"/>
  <c r="EF989" i="1"/>
  <c r="EE990" i="1"/>
  <c r="EF990" i="1"/>
  <c r="EE991" i="1"/>
  <c r="EF991" i="1"/>
  <c r="EE992" i="1"/>
  <c r="EF992" i="1"/>
  <c r="EE993" i="1"/>
  <c r="EF993" i="1"/>
  <c r="EE994" i="1"/>
  <c r="EF994" i="1"/>
  <c r="EE995" i="1"/>
  <c r="EF995" i="1"/>
  <c r="EE996" i="1"/>
  <c r="EF996" i="1"/>
  <c r="EE997" i="1"/>
  <c r="EF997" i="1"/>
  <c r="EE998" i="1"/>
  <c r="EF998" i="1"/>
  <c r="EE999" i="1"/>
  <c r="EF999" i="1"/>
  <c r="EE1000" i="1"/>
  <c r="EF1000" i="1"/>
  <c r="EE1001" i="1"/>
  <c r="EF1001" i="1"/>
  <c r="EF2" i="1"/>
  <c r="EE2" i="1"/>
  <c r="EF1" i="1"/>
  <c r="EE1" i="1"/>
  <c r="EV1" i="1"/>
  <c r="EU1" i="1"/>
  <c r="EV1001" i="1"/>
  <c r="EU1001" i="1"/>
  <c r="EV1000" i="1"/>
  <c r="EU1000" i="1"/>
  <c r="EV999" i="1"/>
  <c r="EU999" i="1"/>
  <c r="EV998" i="1"/>
  <c r="EU998" i="1"/>
  <c r="EV997" i="1"/>
  <c r="EU997" i="1"/>
  <c r="EV996" i="1"/>
  <c r="EU996" i="1"/>
  <c r="EV995" i="1"/>
  <c r="EU995" i="1"/>
  <c r="EV994" i="1"/>
  <c r="EU994" i="1"/>
  <c r="EV993" i="1"/>
  <c r="EU993" i="1"/>
  <c r="EV992" i="1"/>
  <c r="EU992" i="1"/>
  <c r="EV991" i="1"/>
  <c r="EU991" i="1"/>
  <c r="EV990" i="1"/>
  <c r="EU990" i="1"/>
  <c r="EV989" i="1"/>
  <c r="EU989" i="1"/>
  <c r="EV988" i="1"/>
  <c r="EU988" i="1"/>
  <c r="EV987" i="1"/>
  <c r="EU987" i="1"/>
  <c r="EV986" i="1"/>
  <c r="EU986" i="1"/>
  <c r="EV985" i="1"/>
  <c r="EU985" i="1"/>
  <c r="EV984" i="1"/>
  <c r="EU984" i="1"/>
  <c r="EV983" i="1"/>
  <c r="EU983" i="1"/>
  <c r="EV982" i="1"/>
  <c r="EU982" i="1"/>
  <c r="EV981" i="1"/>
  <c r="EU981" i="1"/>
  <c r="EV980" i="1"/>
  <c r="EU980" i="1"/>
  <c r="EV979" i="1"/>
  <c r="EU979" i="1"/>
  <c r="EV978" i="1"/>
  <c r="EU978" i="1"/>
  <c r="EV977" i="1"/>
  <c r="EU977" i="1"/>
  <c r="EV976" i="1"/>
  <c r="EU976" i="1"/>
  <c r="EV975" i="1"/>
  <c r="EU975" i="1"/>
  <c r="EV974" i="1"/>
  <c r="EU974" i="1"/>
  <c r="EV973" i="1"/>
  <c r="EU973" i="1"/>
  <c r="EV972" i="1"/>
  <c r="EU972" i="1"/>
  <c r="EV971" i="1"/>
  <c r="EU971" i="1"/>
  <c r="EV970" i="1"/>
  <c r="EU970" i="1"/>
  <c r="EV969" i="1"/>
  <c r="EU969" i="1"/>
  <c r="EV968" i="1"/>
  <c r="EU968" i="1"/>
  <c r="EV967" i="1"/>
  <c r="EU967" i="1"/>
  <c r="EV966" i="1"/>
  <c r="EU966" i="1"/>
  <c r="EV965" i="1"/>
  <c r="EU965" i="1"/>
  <c r="EV964" i="1"/>
  <c r="EU964" i="1"/>
  <c r="EV963" i="1"/>
  <c r="EU963" i="1"/>
  <c r="EV962" i="1"/>
  <c r="EU962" i="1"/>
  <c r="EV961" i="1"/>
  <c r="EU961" i="1"/>
  <c r="EV960" i="1"/>
  <c r="EU960" i="1"/>
  <c r="EV959" i="1"/>
  <c r="EU959" i="1"/>
  <c r="EV958" i="1"/>
  <c r="EU958" i="1"/>
  <c r="EV957" i="1"/>
  <c r="EU957" i="1"/>
  <c r="EV956" i="1"/>
  <c r="EU956" i="1"/>
  <c r="EV955" i="1"/>
  <c r="EU955" i="1"/>
  <c r="EV954" i="1"/>
  <c r="EU954" i="1"/>
  <c r="EV953" i="1"/>
  <c r="EU953" i="1"/>
  <c r="EV952" i="1"/>
  <c r="EU952" i="1"/>
  <c r="EV951" i="1"/>
  <c r="EU951" i="1"/>
  <c r="EV950" i="1"/>
  <c r="EU950" i="1"/>
  <c r="EV949" i="1"/>
  <c r="EU949" i="1"/>
  <c r="EV948" i="1"/>
  <c r="EU948" i="1"/>
  <c r="EV947" i="1"/>
  <c r="EU947" i="1"/>
  <c r="EV946" i="1"/>
  <c r="EU946" i="1"/>
  <c r="EV945" i="1"/>
  <c r="EU945" i="1"/>
  <c r="EV944" i="1"/>
  <c r="EU944" i="1"/>
  <c r="EV943" i="1"/>
  <c r="EU943" i="1"/>
  <c r="EV942" i="1"/>
  <c r="EU942" i="1"/>
  <c r="EV941" i="1"/>
  <c r="EU941" i="1"/>
  <c r="EV940" i="1"/>
  <c r="EU940" i="1"/>
  <c r="EV939" i="1"/>
  <c r="EU939" i="1"/>
  <c r="EV938" i="1"/>
  <c r="EU938" i="1"/>
  <c r="EV937" i="1"/>
  <c r="EU937" i="1"/>
  <c r="EV936" i="1"/>
  <c r="EU936" i="1"/>
  <c r="EV935" i="1"/>
  <c r="EU935" i="1"/>
  <c r="EV934" i="1"/>
  <c r="EU934" i="1"/>
  <c r="EV933" i="1"/>
  <c r="EU933" i="1"/>
  <c r="EV932" i="1"/>
  <c r="EU932" i="1"/>
  <c r="EV931" i="1"/>
  <c r="EU931" i="1"/>
  <c r="EV930" i="1"/>
  <c r="EU930" i="1"/>
  <c r="EV929" i="1"/>
  <c r="EU929" i="1"/>
  <c r="EV928" i="1"/>
  <c r="EU928" i="1"/>
  <c r="EV927" i="1"/>
  <c r="EU927" i="1"/>
  <c r="EV926" i="1"/>
  <c r="EU926" i="1"/>
  <c r="EV925" i="1"/>
  <c r="EU925" i="1"/>
  <c r="EV924" i="1"/>
  <c r="EU924" i="1"/>
  <c r="EV923" i="1"/>
  <c r="EU923" i="1"/>
  <c r="EV922" i="1"/>
  <c r="EU922" i="1"/>
  <c r="EV921" i="1"/>
  <c r="EU921" i="1"/>
  <c r="EV920" i="1"/>
  <c r="EU920" i="1"/>
  <c r="EV919" i="1"/>
  <c r="EU919" i="1"/>
  <c r="EV918" i="1"/>
  <c r="EU918" i="1"/>
  <c r="EV917" i="1"/>
  <c r="EU917" i="1"/>
  <c r="EV916" i="1"/>
  <c r="EU916" i="1"/>
  <c r="EV915" i="1"/>
  <c r="EU915" i="1"/>
  <c r="EV914" i="1"/>
  <c r="EU914" i="1"/>
  <c r="EV913" i="1"/>
  <c r="EU913" i="1"/>
  <c r="EV912" i="1"/>
  <c r="EU912" i="1"/>
  <c r="EV911" i="1"/>
  <c r="EU911" i="1"/>
  <c r="EV910" i="1"/>
  <c r="EU910" i="1"/>
  <c r="EV909" i="1"/>
  <c r="EU909" i="1"/>
  <c r="EV908" i="1"/>
  <c r="EU908" i="1"/>
  <c r="EV907" i="1"/>
  <c r="EU907" i="1"/>
  <c r="EV906" i="1"/>
  <c r="EU906" i="1"/>
  <c r="EV905" i="1"/>
  <c r="EU905" i="1"/>
  <c r="EV904" i="1"/>
  <c r="EU904" i="1"/>
  <c r="EV903" i="1"/>
  <c r="EU903" i="1"/>
  <c r="EV902" i="1"/>
  <c r="EU902" i="1"/>
  <c r="EV901" i="1"/>
  <c r="EU901" i="1"/>
  <c r="EV900" i="1"/>
  <c r="EU900" i="1"/>
  <c r="EV899" i="1"/>
  <c r="EU899" i="1"/>
  <c r="EV898" i="1"/>
  <c r="EU898" i="1"/>
  <c r="EV897" i="1"/>
  <c r="EU897" i="1"/>
  <c r="EV896" i="1"/>
  <c r="EU896" i="1"/>
  <c r="EV895" i="1"/>
  <c r="EU895" i="1"/>
  <c r="EV894" i="1"/>
  <c r="EU894" i="1"/>
  <c r="EV893" i="1"/>
  <c r="EU893" i="1"/>
  <c r="EV892" i="1"/>
  <c r="EU892" i="1"/>
  <c r="EV891" i="1"/>
  <c r="EU891" i="1"/>
  <c r="EV890" i="1"/>
  <c r="EU890" i="1"/>
  <c r="EV889" i="1"/>
  <c r="EU889" i="1"/>
  <c r="EV888" i="1"/>
  <c r="EU888" i="1"/>
  <c r="EV887" i="1"/>
  <c r="EU887" i="1"/>
  <c r="EV886" i="1"/>
  <c r="EU886" i="1"/>
  <c r="EV885" i="1"/>
  <c r="EU885" i="1"/>
  <c r="EV884" i="1"/>
  <c r="EU884" i="1"/>
  <c r="EV883" i="1"/>
  <c r="EU883" i="1"/>
  <c r="EV882" i="1"/>
  <c r="EU882" i="1"/>
  <c r="EV881" i="1"/>
  <c r="EU881" i="1"/>
  <c r="EV880" i="1"/>
  <c r="EU880" i="1"/>
  <c r="EV879" i="1"/>
  <c r="EU879" i="1"/>
  <c r="EV878" i="1"/>
  <c r="EU878" i="1"/>
  <c r="EV877" i="1"/>
  <c r="EU877" i="1"/>
  <c r="EV876" i="1"/>
  <c r="EU876" i="1"/>
  <c r="EV875" i="1"/>
  <c r="EU875" i="1"/>
  <c r="EV874" i="1"/>
  <c r="EU874" i="1"/>
  <c r="EV873" i="1"/>
  <c r="EU873" i="1"/>
  <c r="EV872" i="1"/>
  <c r="EU872" i="1"/>
  <c r="EV871" i="1"/>
  <c r="EU871" i="1"/>
  <c r="EV870" i="1"/>
  <c r="EU870" i="1"/>
  <c r="EV869" i="1"/>
  <c r="EU869" i="1"/>
  <c r="EV868" i="1"/>
  <c r="EU868" i="1"/>
  <c r="EV867" i="1"/>
  <c r="EU867" i="1"/>
  <c r="EV866" i="1"/>
  <c r="EU866" i="1"/>
  <c r="EV865" i="1"/>
  <c r="EU865" i="1"/>
  <c r="EV864" i="1"/>
  <c r="EU864" i="1"/>
  <c r="EV863" i="1"/>
  <c r="EU863" i="1"/>
  <c r="EV862" i="1"/>
  <c r="EU862" i="1"/>
  <c r="EV861" i="1"/>
  <c r="EU861" i="1"/>
  <c r="EV860" i="1"/>
  <c r="EU860" i="1"/>
  <c r="EV859" i="1"/>
  <c r="EU859" i="1"/>
  <c r="EV858" i="1"/>
  <c r="EU858" i="1"/>
  <c r="EV857" i="1"/>
  <c r="EU857" i="1"/>
  <c r="EV856" i="1"/>
  <c r="EU856" i="1"/>
  <c r="EV855" i="1"/>
  <c r="EU855" i="1"/>
  <c r="EV854" i="1"/>
  <c r="EU854" i="1"/>
  <c r="EV853" i="1"/>
  <c r="EU853" i="1"/>
  <c r="EV852" i="1"/>
  <c r="EU852" i="1"/>
  <c r="EV851" i="1"/>
  <c r="EU851" i="1"/>
  <c r="EV850" i="1"/>
  <c r="EU850" i="1"/>
  <c r="EV849" i="1"/>
  <c r="EU849" i="1"/>
  <c r="EV848" i="1"/>
  <c r="EU848" i="1"/>
  <c r="EV847" i="1"/>
  <c r="EU847" i="1"/>
  <c r="EV846" i="1"/>
  <c r="EU846" i="1"/>
  <c r="EV845" i="1"/>
  <c r="EU845" i="1"/>
  <c r="EV844" i="1"/>
  <c r="EU844" i="1"/>
  <c r="EV843" i="1"/>
  <c r="EU843" i="1"/>
  <c r="EV842" i="1"/>
  <c r="EU842" i="1"/>
  <c r="EV841" i="1"/>
  <c r="EU841" i="1"/>
  <c r="EV840" i="1"/>
  <c r="EU840" i="1"/>
  <c r="EV839" i="1"/>
  <c r="EU839" i="1"/>
  <c r="EV838" i="1"/>
  <c r="EU838" i="1"/>
  <c r="EV837" i="1"/>
  <c r="EU837" i="1"/>
  <c r="EV836" i="1"/>
  <c r="EU836" i="1"/>
  <c r="EV835" i="1"/>
  <c r="EU835" i="1"/>
  <c r="EV834" i="1"/>
  <c r="EU834" i="1"/>
  <c r="EV833" i="1"/>
  <c r="EU833" i="1"/>
  <c r="EV832" i="1"/>
  <c r="EU832" i="1"/>
  <c r="EV831" i="1"/>
  <c r="EU831" i="1"/>
  <c r="EV830" i="1"/>
  <c r="EU830" i="1"/>
  <c r="EV829" i="1"/>
  <c r="EU829" i="1"/>
  <c r="EV828" i="1"/>
  <c r="EU828" i="1"/>
  <c r="EV827" i="1"/>
  <c r="EU827" i="1"/>
  <c r="EV826" i="1"/>
  <c r="EU826" i="1"/>
  <c r="EV825" i="1"/>
  <c r="EU825" i="1"/>
  <c r="EV824" i="1"/>
  <c r="EU824" i="1"/>
  <c r="EV823" i="1"/>
  <c r="EU823" i="1"/>
  <c r="EV822" i="1"/>
  <c r="EU822" i="1"/>
  <c r="EV821" i="1"/>
  <c r="EU821" i="1"/>
  <c r="EV820" i="1"/>
  <c r="EU820" i="1"/>
  <c r="EV819" i="1"/>
  <c r="EU819" i="1"/>
  <c r="EV818" i="1"/>
  <c r="EU818" i="1"/>
  <c r="EV817" i="1"/>
  <c r="EU817" i="1"/>
  <c r="EV816" i="1"/>
  <c r="EU816" i="1"/>
  <c r="EV815" i="1"/>
  <c r="EU815" i="1"/>
  <c r="EV814" i="1"/>
  <c r="EU814" i="1"/>
  <c r="EV813" i="1"/>
  <c r="EU813" i="1"/>
  <c r="EV812" i="1"/>
  <c r="EU812" i="1"/>
  <c r="EV811" i="1"/>
  <c r="EU811" i="1"/>
  <c r="EV810" i="1"/>
  <c r="EU810" i="1"/>
  <c r="EV809" i="1"/>
  <c r="EU809" i="1"/>
  <c r="EV808" i="1"/>
  <c r="EU808" i="1"/>
  <c r="EV807" i="1"/>
  <c r="EU807" i="1"/>
  <c r="EV806" i="1"/>
  <c r="EU806" i="1"/>
  <c r="EV805" i="1"/>
  <c r="EU805" i="1"/>
  <c r="EV804" i="1"/>
  <c r="EU804" i="1"/>
  <c r="EV803" i="1"/>
  <c r="EU803" i="1"/>
  <c r="EV802" i="1"/>
  <c r="EU802" i="1"/>
  <c r="EV801" i="1"/>
  <c r="EU801" i="1"/>
  <c r="EV800" i="1"/>
  <c r="EU800" i="1"/>
  <c r="EV799" i="1"/>
  <c r="EU799" i="1"/>
  <c r="EV798" i="1"/>
  <c r="EU798" i="1"/>
  <c r="EV797" i="1"/>
  <c r="EU797" i="1"/>
  <c r="EV796" i="1"/>
  <c r="EU796" i="1"/>
  <c r="EV795" i="1"/>
  <c r="EU795" i="1"/>
  <c r="EV794" i="1"/>
  <c r="EU794" i="1"/>
  <c r="EV793" i="1"/>
  <c r="EU793" i="1"/>
  <c r="EV792" i="1"/>
  <c r="EU792" i="1"/>
  <c r="EV791" i="1"/>
  <c r="EU791" i="1"/>
  <c r="EV790" i="1"/>
  <c r="EU790" i="1"/>
  <c r="EV789" i="1"/>
  <c r="EU789" i="1"/>
  <c r="EV788" i="1"/>
  <c r="EU788" i="1"/>
  <c r="EV787" i="1"/>
  <c r="EU787" i="1"/>
  <c r="EV786" i="1"/>
  <c r="EU786" i="1"/>
  <c r="EV785" i="1"/>
  <c r="EU785" i="1"/>
  <c r="EV784" i="1"/>
  <c r="EU784" i="1"/>
  <c r="EV783" i="1"/>
  <c r="EU783" i="1"/>
  <c r="EV782" i="1"/>
  <c r="EU782" i="1"/>
  <c r="EV781" i="1"/>
  <c r="EU781" i="1"/>
  <c r="EV780" i="1"/>
  <c r="EU780" i="1"/>
  <c r="EV779" i="1"/>
  <c r="EU779" i="1"/>
  <c r="EV778" i="1"/>
  <c r="EU778" i="1"/>
  <c r="EV777" i="1"/>
  <c r="EU777" i="1"/>
  <c r="EV776" i="1"/>
  <c r="EU776" i="1"/>
  <c r="EV775" i="1"/>
  <c r="EU775" i="1"/>
  <c r="EV774" i="1"/>
  <c r="EU774" i="1"/>
  <c r="EV773" i="1"/>
  <c r="EU773" i="1"/>
  <c r="EV772" i="1"/>
  <c r="EU772" i="1"/>
  <c r="EV771" i="1"/>
  <c r="EU771" i="1"/>
  <c r="EV770" i="1"/>
  <c r="EU770" i="1"/>
  <c r="EV769" i="1"/>
  <c r="EU769" i="1"/>
  <c r="EV768" i="1"/>
  <c r="EU768" i="1"/>
  <c r="EV767" i="1"/>
  <c r="EU767" i="1"/>
  <c r="EV766" i="1"/>
  <c r="EU766" i="1"/>
  <c r="EV765" i="1"/>
  <c r="EU765" i="1"/>
  <c r="EV764" i="1"/>
  <c r="EU764" i="1"/>
  <c r="EV763" i="1"/>
  <c r="EU763" i="1"/>
  <c r="EV762" i="1"/>
  <c r="EU762" i="1"/>
  <c r="EV761" i="1"/>
  <c r="EU761" i="1"/>
  <c r="EV760" i="1"/>
  <c r="EU760" i="1"/>
  <c r="EV759" i="1"/>
  <c r="EU759" i="1"/>
  <c r="EV758" i="1"/>
  <c r="EU758" i="1"/>
  <c r="EV757" i="1"/>
  <c r="EU757" i="1"/>
  <c r="EV756" i="1"/>
  <c r="EU756" i="1"/>
  <c r="EV755" i="1"/>
  <c r="EU755" i="1"/>
  <c r="EV754" i="1"/>
  <c r="EU754" i="1"/>
  <c r="EV753" i="1"/>
  <c r="EU753" i="1"/>
  <c r="EV752" i="1"/>
  <c r="EU752" i="1"/>
  <c r="EV751" i="1"/>
  <c r="EU751" i="1"/>
  <c r="EV750" i="1"/>
  <c r="EU750" i="1"/>
  <c r="EV749" i="1"/>
  <c r="EU749" i="1"/>
  <c r="EV748" i="1"/>
  <c r="EU748" i="1"/>
  <c r="EV747" i="1"/>
  <c r="EU747" i="1"/>
  <c r="EV746" i="1"/>
  <c r="EU746" i="1"/>
  <c r="EV745" i="1"/>
  <c r="EU745" i="1"/>
  <c r="EV744" i="1"/>
  <c r="EU744" i="1"/>
  <c r="EV743" i="1"/>
  <c r="EU743" i="1"/>
  <c r="EV742" i="1"/>
  <c r="EU742" i="1"/>
  <c r="EV741" i="1"/>
  <c r="EU741" i="1"/>
  <c r="EV740" i="1"/>
  <c r="EU740" i="1"/>
  <c r="EV739" i="1"/>
  <c r="EU739" i="1"/>
  <c r="EV738" i="1"/>
  <c r="EU738" i="1"/>
  <c r="EV737" i="1"/>
  <c r="EU737" i="1"/>
  <c r="EV736" i="1"/>
  <c r="EU736" i="1"/>
  <c r="EV735" i="1"/>
  <c r="EU735" i="1"/>
  <c r="EV734" i="1"/>
  <c r="EU734" i="1"/>
  <c r="EV733" i="1"/>
  <c r="EU733" i="1"/>
  <c r="EV732" i="1"/>
  <c r="EU732" i="1"/>
  <c r="EV731" i="1"/>
  <c r="EU731" i="1"/>
  <c r="EV730" i="1"/>
  <c r="EU730" i="1"/>
  <c r="EV729" i="1"/>
  <c r="EU729" i="1"/>
  <c r="EV728" i="1"/>
  <c r="EU728" i="1"/>
  <c r="EV727" i="1"/>
  <c r="EU727" i="1"/>
  <c r="EV726" i="1"/>
  <c r="EU726" i="1"/>
  <c r="EV725" i="1"/>
  <c r="EU725" i="1"/>
  <c r="EV724" i="1"/>
  <c r="EU724" i="1"/>
  <c r="EV723" i="1"/>
  <c r="EU723" i="1"/>
  <c r="EV722" i="1"/>
  <c r="EU722" i="1"/>
  <c r="EV721" i="1"/>
  <c r="EU721" i="1"/>
  <c r="EV720" i="1"/>
  <c r="EU720" i="1"/>
  <c r="EV719" i="1"/>
  <c r="EU719" i="1"/>
  <c r="EV718" i="1"/>
  <c r="EU718" i="1"/>
  <c r="EV717" i="1"/>
  <c r="EU717" i="1"/>
  <c r="EV716" i="1"/>
  <c r="EU716" i="1"/>
  <c r="EV715" i="1"/>
  <c r="EU715" i="1"/>
  <c r="EV714" i="1"/>
  <c r="EU714" i="1"/>
  <c r="EV713" i="1"/>
  <c r="EU713" i="1"/>
  <c r="EV712" i="1"/>
  <c r="EU712" i="1"/>
  <c r="EV711" i="1"/>
  <c r="EU711" i="1"/>
  <c r="EV710" i="1"/>
  <c r="EU710" i="1"/>
  <c r="EV709" i="1"/>
  <c r="EU709" i="1"/>
  <c r="EV708" i="1"/>
  <c r="EU708" i="1"/>
  <c r="EV707" i="1"/>
  <c r="EU707" i="1"/>
  <c r="EV706" i="1"/>
  <c r="EU706" i="1"/>
  <c r="EV705" i="1"/>
  <c r="EU705" i="1"/>
  <c r="EV704" i="1"/>
  <c r="EU704" i="1"/>
  <c r="EV703" i="1"/>
  <c r="EU703" i="1"/>
  <c r="EV702" i="1"/>
  <c r="EU702" i="1"/>
  <c r="EV701" i="1"/>
  <c r="EU701" i="1"/>
  <c r="EV700" i="1"/>
  <c r="EU700" i="1"/>
  <c r="EV699" i="1"/>
  <c r="EU699" i="1"/>
  <c r="EV698" i="1"/>
  <c r="EU698" i="1"/>
  <c r="EV697" i="1"/>
  <c r="EU697" i="1"/>
  <c r="EV696" i="1"/>
  <c r="EU696" i="1"/>
  <c r="EV695" i="1"/>
  <c r="EU695" i="1"/>
  <c r="EV694" i="1"/>
  <c r="EU694" i="1"/>
  <c r="EV693" i="1"/>
  <c r="EU693" i="1"/>
  <c r="EV692" i="1"/>
  <c r="EU692" i="1"/>
  <c r="EV691" i="1"/>
  <c r="EU691" i="1"/>
  <c r="EV690" i="1"/>
  <c r="EU690" i="1"/>
  <c r="EV689" i="1"/>
  <c r="EU689" i="1"/>
  <c r="EV688" i="1"/>
  <c r="EU688" i="1"/>
  <c r="EV687" i="1"/>
  <c r="EU687" i="1"/>
  <c r="EV686" i="1"/>
  <c r="EU686" i="1"/>
  <c r="EV685" i="1"/>
  <c r="EU685" i="1"/>
  <c r="EV684" i="1"/>
  <c r="EU684" i="1"/>
  <c r="EV683" i="1"/>
  <c r="EU683" i="1"/>
  <c r="EV682" i="1"/>
  <c r="EU682" i="1"/>
  <c r="EV681" i="1"/>
  <c r="EU681" i="1"/>
  <c r="EV680" i="1"/>
  <c r="EU680" i="1"/>
  <c r="EV679" i="1"/>
  <c r="EU679" i="1"/>
  <c r="EV678" i="1"/>
  <c r="EU678" i="1"/>
  <c r="EV677" i="1"/>
  <c r="EU677" i="1"/>
  <c r="EV676" i="1"/>
  <c r="EU676" i="1"/>
  <c r="EV675" i="1"/>
  <c r="EU675" i="1"/>
  <c r="EV674" i="1"/>
  <c r="EU674" i="1"/>
  <c r="EV673" i="1"/>
  <c r="EU673" i="1"/>
  <c r="EV672" i="1"/>
  <c r="EU672" i="1"/>
  <c r="EV671" i="1"/>
  <c r="EU671" i="1"/>
  <c r="EV670" i="1"/>
  <c r="EU670" i="1"/>
  <c r="EV669" i="1"/>
  <c r="EU669" i="1"/>
  <c r="EV668" i="1"/>
  <c r="EU668" i="1"/>
  <c r="EV667" i="1"/>
  <c r="EU667" i="1"/>
  <c r="EV666" i="1"/>
  <c r="EU666" i="1"/>
  <c r="EV665" i="1"/>
  <c r="EU665" i="1"/>
  <c r="EV664" i="1"/>
  <c r="EU664" i="1"/>
  <c r="EV663" i="1"/>
  <c r="EU663" i="1"/>
  <c r="EV662" i="1"/>
  <c r="EU662" i="1"/>
  <c r="EV661" i="1"/>
  <c r="EU661" i="1"/>
  <c r="EV660" i="1"/>
  <c r="EU660" i="1"/>
  <c r="EV659" i="1"/>
  <c r="EU659" i="1"/>
  <c r="EV658" i="1"/>
  <c r="EU658" i="1"/>
  <c r="EV657" i="1"/>
  <c r="EU657" i="1"/>
  <c r="EV656" i="1"/>
  <c r="EU656" i="1"/>
  <c r="EV655" i="1"/>
  <c r="EU655" i="1"/>
  <c r="EV654" i="1"/>
  <c r="EU654" i="1"/>
  <c r="EV653" i="1"/>
  <c r="EU653" i="1"/>
  <c r="EV652" i="1"/>
  <c r="EU652" i="1"/>
  <c r="EV651" i="1"/>
  <c r="EU651" i="1"/>
  <c r="EV650" i="1"/>
  <c r="EU650" i="1"/>
  <c r="EV649" i="1"/>
  <c r="EU649" i="1"/>
  <c r="EV648" i="1"/>
  <c r="EU648" i="1"/>
  <c r="EV647" i="1"/>
  <c r="EU647" i="1"/>
  <c r="EV646" i="1"/>
  <c r="EU646" i="1"/>
  <c r="EV645" i="1"/>
  <c r="EU645" i="1"/>
  <c r="EV644" i="1"/>
  <c r="EU644" i="1"/>
  <c r="EV643" i="1"/>
  <c r="EU643" i="1"/>
  <c r="EV642" i="1"/>
  <c r="EU642" i="1"/>
  <c r="EV641" i="1"/>
  <c r="EU641" i="1"/>
  <c r="EV640" i="1"/>
  <c r="EU640" i="1"/>
  <c r="EV639" i="1"/>
  <c r="EU639" i="1"/>
  <c r="EV638" i="1"/>
  <c r="EU638" i="1"/>
  <c r="EV637" i="1"/>
  <c r="EU637" i="1"/>
  <c r="EV636" i="1"/>
  <c r="EU636" i="1"/>
  <c r="EV635" i="1"/>
  <c r="EU635" i="1"/>
  <c r="EV634" i="1"/>
  <c r="EU634" i="1"/>
  <c r="EV633" i="1"/>
  <c r="EU633" i="1"/>
  <c r="EV632" i="1"/>
  <c r="EU632" i="1"/>
  <c r="EV631" i="1"/>
  <c r="EU631" i="1"/>
  <c r="EV630" i="1"/>
  <c r="EU630" i="1"/>
  <c r="EV629" i="1"/>
  <c r="EU629" i="1"/>
  <c r="EV628" i="1"/>
  <c r="EU628" i="1"/>
  <c r="EV627" i="1"/>
  <c r="EU627" i="1"/>
  <c r="EV626" i="1"/>
  <c r="EU626" i="1"/>
  <c r="EV625" i="1"/>
  <c r="EU625" i="1"/>
  <c r="EV624" i="1"/>
  <c r="EU624" i="1"/>
  <c r="EV623" i="1"/>
  <c r="EU623" i="1"/>
  <c r="EV622" i="1"/>
  <c r="EU622" i="1"/>
  <c r="EV621" i="1"/>
  <c r="EU621" i="1"/>
  <c r="EV620" i="1"/>
  <c r="EU620" i="1"/>
  <c r="EV619" i="1"/>
  <c r="EU619" i="1"/>
  <c r="EV618" i="1"/>
  <c r="EU618" i="1"/>
  <c r="EV617" i="1"/>
  <c r="EU617" i="1"/>
  <c r="EV616" i="1"/>
  <c r="EU616" i="1"/>
  <c r="EV615" i="1"/>
  <c r="EU615" i="1"/>
  <c r="EV614" i="1"/>
  <c r="EU614" i="1"/>
  <c r="EV613" i="1"/>
  <c r="EU613" i="1"/>
  <c r="EV612" i="1"/>
  <c r="EU612" i="1"/>
  <c r="EV611" i="1"/>
  <c r="EU611" i="1"/>
  <c r="EV610" i="1"/>
  <c r="EU610" i="1"/>
  <c r="EV609" i="1"/>
  <c r="EU609" i="1"/>
  <c r="EV608" i="1"/>
  <c r="EU608" i="1"/>
  <c r="EV607" i="1"/>
  <c r="EU607" i="1"/>
  <c r="EV606" i="1"/>
  <c r="EU606" i="1"/>
  <c r="EV605" i="1"/>
  <c r="EU605" i="1"/>
  <c r="EV604" i="1"/>
  <c r="EU604" i="1"/>
  <c r="EV603" i="1"/>
  <c r="EU603" i="1"/>
  <c r="EV602" i="1"/>
  <c r="EU602" i="1"/>
  <c r="EV601" i="1"/>
  <c r="EU601" i="1"/>
  <c r="EV600" i="1"/>
  <c r="EU600" i="1"/>
  <c r="EV599" i="1"/>
  <c r="EU599" i="1"/>
  <c r="EV598" i="1"/>
  <c r="EU598" i="1"/>
  <c r="EV597" i="1"/>
  <c r="EU597" i="1"/>
  <c r="EV596" i="1"/>
  <c r="EU596" i="1"/>
  <c r="EV595" i="1"/>
  <c r="EU595" i="1"/>
  <c r="EV594" i="1"/>
  <c r="EU594" i="1"/>
  <c r="EV593" i="1"/>
  <c r="EU593" i="1"/>
  <c r="EV592" i="1"/>
  <c r="EU592" i="1"/>
  <c r="EV591" i="1"/>
  <c r="EU591" i="1"/>
  <c r="EV590" i="1"/>
  <c r="EU590" i="1"/>
  <c r="EV589" i="1"/>
  <c r="EU589" i="1"/>
  <c r="EV588" i="1"/>
  <c r="EU588" i="1"/>
  <c r="EV587" i="1"/>
  <c r="EU587" i="1"/>
  <c r="EV586" i="1"/>
  <c r="EU586" i="1"/>
  <c r="EV585" i="1"/>
  <c r="EU585" i="1"/>
  <c r="EV584" i="1"/>
  <c r="EU584" i="1"/>
  <c r="EV583" i="1"/>
  <c r="EU583" i="1"/>
  <c r="EV582" i="1"/>
  <c r="EU582" i="1"/>
  <c r="EV581" i="1"/>
  <c r="EU581" i="1"/>
  <c r="EV580" i="1"/>
  <c r="EU580" i="1"/>
  <c r="EV579" i="1"/>
  <c r="EU579" i="1"/>
  <c r="EV578" i="1"/>
  <c r="EU578" i="1"/>
  <c r="EV577" i="1"/>
  <c r="EU577" i="1"/>
  <c r="EV576" i="1"/>
  <c r="EU576" i="1"/>
  <c r="EV575" i="1"/>
  <c r="EU575" i="1"/>
  <c r="EV574" i="1"/>
  <c r="EU574" i="1"/>
  <c r="EV573" i="1"/>
  <c r="EU573" i="1"/>
  <c r="EV572" i="1"/>
  <c r="EU572" i="1"/>
  <c r="EV571" i="1"/>
  <c r="EU571" i="1"/>
  <c r="EV570" i="1"/>
  <c r="EU570" i="1"/>
  <c r="EV569" i="1"/>
  <c r="EU569" i="1"/>
  <c r="EV568" i="1"/>
  <c r="EU568" i="1"/>
  <c r="EV567" i="1"/>
  <c r="EU567" i="1"/>
  <c r="EV566" i="1"/>
  <c r="EU566" i="1"/>
  <c r="EV565" i="1"/>
  <c r="EU565" i="1"/>
  <c r="EV564" i="1"/>
  <c r="EU564" i="1"/>
  <c r="EV563" i="1"/>
  <c r="EU563" i="1"/>
  <c r="EV562" i="1"/>
  <c r="EU562" i="1"/>
  <c r="EV561" i="1"/>
  <c r="EU561" i="1"/>
  <c r="EV560" i="1"/>
  <c r="EU560" i="1"/>
  <c r="EV559" i="1"/>
  <c r="EU559" i="1"/>
  <c r="EV558" i="1"/>
  <c r="EU558" i="1"/>
  <c r="EV557" i="1"/>
  <c r="EU557" i="1"/>
  <c r="EV556" i="1"/>
  <c r="EU556" i="1"/>
  <c r="EV555" i="1"/>
  <c r="EU555" i="1"/>
  <c r="EV554" i="1"/>
  <c r="EU554" i="1"/>
  <c r="EV553" i="1"/>
  <c r="EU553" i="1"/>
  <c r="EV552" i="1"/>
  <c r="EU552" i="1"/>
  <c r="EV551" i="1"/>
  <c r="EU551" i="1"/>
  <c r="EV550" i="1"/>
  <c r="EU550" i="1"/>
  <c r="EV549" i="1"/>
  <c r="EU549" i="1"/>
  <c r="EV548" i="1"/>
  <c r="EU548" i="1"/>
  <c r="EV547" i="1"/>
  <c r="EU547" i="1"/>
  <c r="EV546" i="1"/>
  <c r="EU546" i="1"/>
  <c r="EV545" i="1"/>
  <c r="EU545" i="1"/>
  <c r="EV544" i="1"/>
  <c r="EU544" i="1"/>
  <c r="EV543" i="1"/>
  <c r="EU543" i="1"/>
  <c r="EV542" i="1"/>
  <c r="EU542" i="1"/>
  <c r="EV541" i="1"/>
  <c r="EU541" i="1"/>
  <c r="EV540" i="1"/>
  <c r="EU540" i="1"/>
  <c r="EV539" i="1"/>
  <c r="EU539" i="1"/>
  <c r="EV538" i="1"/>
  <c r="EU538" i="1"/>
  <c r="EV537" i="1"/>
  <c r="EU537" i="1"/>
  <c r="EV536" i="1"/>
  <c r="EU536" i="1"/>
  <c r="EV535" i="1"/>
  <c r="EU535" i="1"/>
  <c r="EV534" i="1"/>
  <c r="EU534" i="1"/>
  <c r="EV533" i="1"/>
  <c r="EU533" i="1"/>
  <c r="EV532" i="1"/>
  <c r="EU532" i="1"/>
  <c r="EV531" i="1"/>
  <c r="EU531" i="1"/>
  <c r="EV530" i="1"/>
  <c r="EU530" i="1"/>
  <c r="EV529" i="1"/>
  <c r="EU529" i="1"/>
  <c r="EV528" i="1"/>
  <c r="EU528" i="1"/>
  <c r="EV527" i="1"/>
  <c r="EU527" i="1"/>
  <c r="EV526" i="1"/>
  <c r="EU526" i="1"/>
  <c r="EV525" i="1"/>
  <c r="EU525" i="1"/>
  <c r="EV524" i="1"/>
  <c r="EU524" i="1"/>
  <c r="EV523" i="1"/>
  <c r="EU523" i="1"/>
  <c r="EV522" i="1"/>
  <c r="EU522" i="1"/>
  <c r="EV521" i="1"/>
  <c r="EU521" i="1"/>
  <c r="EV520" i="1"/>
  <c r="EU520" i="1"/>
  <c r="EV519" i="1"/>
  <c r="EU519" i="1"/>
  <c r="EV518" i="1"/>
  <c r="EU518" i="1"/>
  <c r="EV517" i="1"/>
  <c r="EU517" i="1"/>
  <c r="EV516" i="1"/>
  <c r="EU516" i="1"/>
  <c r="EV515" i="1"/>
  <c r="EU515" i="1"/>
  <c r="EV514" i="1"/>
  <c r="EU514" i="1"/>
  <c r="EV513" i="1"/>
  <c r="EU513" i="1"/>
  <c r="EV512" i="1"/>
  <c r="EU512" i="1"/>
  <c r="EV511" i="1"/>
  <c r="EU511" i="1"/>
  <c r="EV510" i="1"/>
  <c r="EU510" i="1"/>
  <c r="EV509" i="1"/>
  <c r="EU509" i="1"/>
  <c r="EV508" i="1"/>
  <c r="EU508" i="1"/>
  <c r="EV507" i="1"/>
  <c r="EU507" i="1"/>
  <c r="EV506" i="1"/>
  <c r="EU506" i="1"/>
  <c r="EV505" i="1"/>
  <c r="EU505" i="1"/>
  <c r="EV504" i="1"/>
  <c r="EU504" i="1"/>
  <c r="EV503" i="1"/>
  <c r="EU503" i="1"/>
  <c r="EV502" i="1"/>
  <c r="EU502" i="1"/>
  <c r="EV501" i="1"/>
  <c r="EU501" i="1"/>
  <c r="EV500" i="1"/>
  <c r="EU500" i="1"/>
  <c r="EV499" i="1"/>
  <c r="EU499" i="1"/>
  <c r="EV498" i="1"/>
  <c r="EU498" i="1"/>
  <c r="EV497" i="1"/>
  <c r="EU497" i="1"/>
  <c r="EV496" i="1"/>
  <c r="EU496" i="1"/>
  <c r="EV495" i="1"/>
  <c r="EU495" i="1"/>
  <c r="EV494" i="1"/>
  <c r="EU494" i="1"/>
  <c r="EV493" i="1"/>
  <c r="EU493" i="1"/>
  <c r="EV492" i="1"/>
  <c r="EU492" i="1"/>
  <c r="EV491" i="1"/>
  <c r="EU491" i="1"/>
  <c r="EV490" i="1"/>
  <c r="EU490" i="1"/>
  <c r="EV489" i="1"/>
  <c r="EU489" i="1"/>
  <c r="EV488" i="1"/>
  <c r="EU488" i="1"/>
  <c r="EV487" i="1"/>
  <c r="EU487" i="1"/>
  <c r="EV486" i="1"/>
  <c r="EU486" i="1"/>
  <c r="EV485" i="1"/>
  <c r="EU485" i="1"/>
  <c r="EV484" i="1"/>
  <c r="EU484" i="1"/>
  <c r="EV483" i="1"/>
  <c r="EU483" i="1"/>
  <c r="EV482" i="1"/>
  <c r="EU482" i="1"/>
  <c r="EV481" i="1"/>
  <c r="EU481" i="1"/>
  <c r="EV480" i="1"/>
  <c r="EU480" i="1"/>
  <c r="EV479" i="1"/>
  <c r="EU479" i="1"/>
  <c r="EV478" i="1"/>
  <c r="EU478" i="1"/>
  <c r="EV477" i="1"/>
  <c r="EU477" i="1"/>
  <c r="EV476" i="1"/>
  <c r="EU476" i="1"/>
  <c r="EV475" i="1"/>
  <c r="EU475" i="1"/>
  <c r="EV474" i="1"/>
  <c r="EU474" i="1"/>
  <c r="EV473" i="1"/>
  <c r="EU473" i="1"/>
  <c r="EV472" i="1"/>
  <c r="EU472" i="1"/>
  <c r="EV471" i="1"/>
  <c r="EU471" i="1"/>
  <c r="EV470" i="1"/>
  <c r="EU470" i="1"/>
  <c r="EV469" i="1"/>
  <c r="EU469" i="1"/>
  <c r="EV468" i="1"/>
  <c r="EU468" i="1"/>
  <c r="EV467" i="1"/>
  <c r="EU467" i="1"/>
  <c r="EV466" i="1"/>
  <c r="EU466" i="1"/>
  <c r="EV465" i="1"/>
  <c r="EU465" i="1"/>
  <c r="EV464" i="1"/>
  <c r="EU464" i="1"/>
  <c r="EV463" i="1"/>
  <c r="EU463" i="1"/>
  <c r="EV462" i="1"/>
  <c r="EU462" i="1"/>
  <c r="EV461" i="1"/>
  <c r="EU461" i="1"/>
  <c r="EV460" i="1"/>
  <c r="EU460" i="1"/>
  <c r="EV459" i="1"/>
  <c r="EU459" i="1"/>
  <c r="EV458" i="1"/>
  <c r="EU458" i="1"/>
  <c r="EV457" i="1"/>
  <c r="EU457" i="1"/>
  <c r="EV456" i="1"/>
  <c r="EU456" i="1"/>
  <c r="EV455" i="1"/>
  <c r="EU455" i="1"/>
  <c r="EV454" i="1"/>
  <c r="EU454" i="1"/>
  <c r="EV453" i="1"/>
  <c r="EU453" i="1"/>
  <c r="EV452" i="1"/>
  <c r="EU452" i="1"/>
  <c r="EV451" i="1"/>
  <c r="EU451" i="1"/>
  <c r="EV450" i="1"/>
  <c r="EU450" i="1"/>
  <c r="EV449" i="1"/>
  <c r="EU449" i="1"/>
  <c r="EV448" i="1"/>
  <c r="EU448" i="1"/>
  <c r="EV447" i="1"/>
  <c r="EU447" i="1"/>
  <c r="EV446" i="1"/>
  <c r="EU446" i="1"/>
  <c r="EV445" i="1"/>
  <c r="EU445" i="1"/>
  <c r="EV444" i="1"/>
  <c r="EU444" i="1"/>
  <c r="EV443" i="1"/>
  <c r="EU443" i="1"/>
  <c r="EV442" i="1"/>
  <c r="EU442" i="1"/>
  <c r="EV441" i="1"/>
  <c r="EU441" i="1"/>
  <c r="EV440" i="1"/>
  <c r="EU440" i="1"/>
  <c r="EV439" i="1"/>
  <c r="EU439" i="1"/>
  <c r="EV438" i="1"/>
  <c r="EU438" i="1"/>
  <c r="EV437" i="1"/>
  <c r="EU437" i="1"/>
  <c r="EV436" i="1"/>
  <c r="EU436" i="1"/>
  <c r="EV435" i="1"/>
  <c r="EU435" i="1"/>
  <c r="EV434" i="1"/>
  <c r="EU434" i="1"/>
  <c r="EV433" i="1"/>
  <c r="EU433" i="1"/>
  <c r="EV432" i="1"/>
  <c r="EU432" i="1"/>
  <c r="EV431" i="1"/>
  <c r="EU431" i="1"/>
  <c r="EV430" i="1"/>
  <c r="EU430" i="1"/>
  <c r="EV429" i="1"/>
  <c r="EU429" i="1"/>
  <c r="EV428" i="1"/>
  <c r="EU428" i="1"/>
  <c r="EV427" i="1"/>
  <c r="EU427" i="1"/>
  <c r="EV426" i="1"/>
  <c r="EU426" i="1"/>
  <c r="EV425" i="1"/>
  <c r="EU425" i="1"/>
  <c r="EV424" i="1"/>
  <c r="EU424" i="1"/>
  <c r="EV423" i="1"/>
  <c r="EU423" i="1"/>
  <c r="EV422" i="1"/>
  <c r="EU422" i="1"/>
  <c r="EV421" i="1"/>
  <c r="EU421" i="1"/>
  <c r="EV420" i="1"/>
  <c r="EU420" i="1"/>
  <c r="EV419" i="1"/>
  <c r="EU419" i="1"/>
  <c r="EV418" i="1"/>
  <c r="EU418" i="1"/>
  <c r="EV417" i="1"/>
  <c r="EU417" i="1"/>
  <c r="EV416" i="1"/>
  <c r="EU416" i="1"/>
  <c r="EV415" i="1"/>
  <c r="EU415" i="1"/>
  <c r="EV414" i="1"/>
  <c r="EU414" i="1"/>
  <c r="EV413" i="1"/>
  <c r="EU413" i="1"/>
  <c r="EV412" i="1"/>
  <c r="EU412" i="1"/>
  <c r="EV411" i="1"/>
  <c r="EU411" i="1"/>
  <c r="EV410" i="1"/>
  <c r="EU410" i="1"/>
  <c r="EV409" i="1"/>
  <c r="EU409" i="1"/>
  <c r="EV408" i="1"/>
  <c r="EU408" i="1"/>
  <c r="EV407" i="1"/>
  <c r="EU407" i="1"/>
  <c r="EV406" i="1"/>
  <c r="EU406" i="1"/>
  <c r="EV405" i="1"/>
  <c r="EU405" i="1"/>
  <c r="EV404" i="1"/>
  <c r="EU404" i="1"/>
  <c r="EV403" i="1"/>
  <c r="EU403" i="1"/>
  <c r="EV402" i="1"/>
  <c r="EU402" i="1"/>
  <c r="EV401" i="1"/>
  <c r="EU401" i="1"/>
  <c r="EV400" i="1"/>
  <c r="EU400" i="1"/>
  <c r="EV399" i="1"/>
  <c r="EU399" i="1"/>
  <c r="EV398" i="1"/>
  <c r="EU398" i="1"/>
  <c r="EV397" i="1"/>
  <c r="EU397" i="1"/>
  <c r="EV396" i="1"/>
  <c r="EU396" i="1"/>
  <c r="EV395" i="1"/>
  <c r="EU395" i="1"/>
  <c r="EV394" i="1"/>
  <c r="EU394" i="1"/>
  <c r="EV393" i="1"/>
  <c r="EU393" i="1"/>
  <c r="EV392" i="1"/>
  <c r="EU392" i="1"/>
  <c r="EV391" i="1"/>
  <c r="EU391" i="1"/>
  <c r="EV390" i="1"/>
  <c r="EU390" i="1"/>
  <c r="EV389" i="1"/>
  <c r="EU389" i="1"/>
  <c r="EV388" i="1"/>
  <c r="EU388" i="1"/>
  <c r="EV387" i="1"/>
  <c r="EU387" i="1"/>
  <c r="EV386" i="1"/>
  <c r="EU386" i="1"/>
  <c r="EV385" i="1"/>
  <c r="EU385" i="1"/>
  <c r="EV384" i="1"/>
  <c r="EU384" i="1"/>
  <c r="EV383" i="1"/>
  <c r="EU383" i="1"/>
  <c r="EV382" i="1"/>
  <c r="EU382" i="1"/>
  <c r="EV381" i="1"/>
  <c r="EU381" i="1"/>
  <c r="EV380" i="1"/>
  <c r="EU380" i="1"/>
  <c r="EV379" i="1"/>
  <c r="EU379" i="1"/>
  <c r="EV378" i="1"/>
  <c r="EU378" i="1"/>
  <c r="EV377" i="1"/>
  <c r="EU377" i="1"/>
  <c r="EV376" i="1"/>
  <c r="EU376" i="1"/>
  <c r="EV375" i="1"/>
  <c r="EU375" i="1"/>
  <c r="EV374" i="1"/>
  <c r="EU374" i="1"/>
  <c r="EV373" i="1"/>
  <c r="EU373" i="1"/>
  <c r="EV372" i="1"/>
  <c r="EU372" i="1"/>
  <c r="EV371" i="1"/>
  <c r="EU371" i="1"/>
  <c r="EV370" i="1"/>
  <c r="EU370" i="1"/>
  <c r="EV369" i="1"/>
  <c r="EU369" i="1"/>
  <c r="EV368" i="1"/>
  <c r="EU368" i="1"/>
  <c r="EV367" i="1"/>
  <c r="EU367" i="1"/>
  <c r="EV366" i="1"/>
  <c r="EU366" i="1"/>
  <c r="EV365" i="1"/>
  <c r="EU365" i="1"/>
  <c r="EV364" i="1"/>
  <c r="EU364" i="1"/>
  <c r="EV363" i="1"/>
  <c r="EU363" i="1"/>
  <c r="EV362" i="1"/>
  <c r="EU362" i="1"/>
  <c r="EV361" i="1"/>
  <c r="EU361" i="1"/>
  <c r="EV360" i="1"/>
  <c r="EU360" i="1"/>
  <c r="EV359" i="1"/>
  <c r="EU359" i="1"/>
  <c r="EV358" i="1"/>
  <c r="EU358" i="1"/>
  <c r="EV357" i="1"/>
  <c r="EU357" i="1"/>
  <c r="EV356" i="1"/>
  <c r="EU356" i="1"/>
  <c r="EV355" i="1"/>
  <c r="EU355" i="1"/>
  <c r="EV354" i="1"/>
  <c r="EU354" i="1"/>
  <c r="EV353" i="1"/>
  <c r="EU353" i="1"/>
  <c r="EV352" i="1"/>
  <c r="EU352" i="1"/>
  <c r="EV351" i="1"/>
  <c r="EU351" i="1"/>
  <c r="EV350" i="1"/>
  <c r="EU350" i="1"/>
  <c r="EV349" i="1"/>
  <c r="EU349" i="1"/>
  <c r="EV348" i="1"/>
  <c r="EU348" i="1"/>
  <c r="EV347" i="1"/>
  <c r="EU347" i="1"/>
  <c r="EV346" i="1"/>
  <c r="EU346" i="1"/>
  <c r="EV345" i="1"/>
  <c r="EU345" i="1"/>
  <c r="EV344" i="1"/>
  <c r="EU344" i="1"/>
  <c r="EV343" i="1"/>
  <c r="EU343" i="1"/>
  <c r="EV342" i="1"/>
  <c r="EU342" i="1"/>
  <c r="EV341" i="1"/>
  <c r="EU341" i="1"/>
  <c r="EV340" i="1"/>
  <c r="EU340" i="1"/>
  <c r="EV339" i="1"/>
  <c r="EU339" i="1"/>
  <c r="EV338" i="1"/>
  <c r="EU338" i="1"/>
  <c r="EV337" i="1"/>
  <c r="EU337" i="1"/>
  <c r="EV336" i="1"/>
  <c r="EU336" i="1"/>
  <c r="EV335" i="1"/>
  <c r="EU335" i="1"/>
  <c r="EV334" i="1"/>
  <c r="EU334" i="1"/>
  <c r="EV333" i="1"/>
  <c r="EU333" i="1"/>
  <c r="EV332" i="1"/>
  <c r="EU332" i="1"/>
  <c r="EV331" i="1"/>
  <c r="EU331" i="1"/>
  <c r="EV330" i="1"/>
  <c r="EU330" i="1"/>
  <c r="EV329" i="1"/>
  <c r="EU329" i="1"/>
  <c r="EV328" i="1"/>
  <c r="EU328" i="1"/>
  <c r="EV327" i="1"/>
  <c r="EU327" i="1"/>
  <c r="EV326" i="1"/>
  <c r="EU326" i="1"/>
  <c r="EV325" i="1"/>
  <c r="EU325" i="1"/>
  <c r="EV324" i="1"/>
  <c r="EU324" i="1"/>
  <c r="EV323" i="1"/>
  <c r="EU323" i="1"/>
  <c r="EV322" i="1"/>
  <c r="EU322" i="1"/>
  <c r="EV321" i="1"/>
  <c r="EU321" i="1"/>
  <c r="EV320" i="1"/>
  <c r="EU320" i="1"/>
  <c r="EV319" i="1"/>
  <c r="EU319" i="1"/>
  <c r="EV318" i="1"/>
  <c r="EU318" i="1"/>
  <c r="EV317" i="1"/>
  <c r="EU317" i="1"/>
  <c r="EV316" i="1"/>
  <c r="EU316" i="1"/>
  <c r="EV315" i="1"/>
  <c r="EU315" i="1"/>
  <c r="EV314" i="1"/>
  <c r="EU314" i="1"/>
  <c r="EV313" i="1"/>
  <c r="EU313" i="1"/>
  <c r="EV312" i="1"/>
  <c r="EU312" i="1"/>
  <c r="EV311" i="1"/>
  <c r="EU311" i="1"/>
  <c r="EV310" i="1"/>
  <c r="EU310" i="1"/>
  <c r="EV309" i="1"/>
  <c r="EU309" i="1"/>
  <c r="EV308" i="1"/>
  <c r="EU308" i="1"/>
  <c r="EV307" i="1"/>
  <c r="EU307" i="1"/>
  <c r="EV306" i="1"/>
  <c r="EU306" i="1"/>
  <c r="EV305" i="1"/>
  <c r="EU305" i="1"/>
  <c r="EV304" i="1"/>
  <c r="EU304" i="1"/>
  <c r="EV303" i="1"/>
  <c r="EU303" i="1"/>
  <c r="EV302" i="1"/>
  <c r="EU302" i="1"/>
  <c r="EV301" i="1"/>
  <c r="EU301" i="1"/>
  <c r="EV300" i="1"/>
  <c r="EU300" i="1"/>
  <c r="EV299" i="1"/>
  <c r="EU299" i="1"/>
  <c r="EV298" i="1"/>
  <c r="EU298" i="1"/>
  <c r="EV297" i="1"/>
  <c r="EU297" i="1"/>
  <c r="EV296" i="1"/>
  <c r="EU296" i="1"/>
  <c r="EV295" i="1"/>
  <c r="EU295" i="1"/>
  <c r="EV294" i="1"/>
  <c r="EU294" i="1"/>
  <c r="EV293" i="1"/>
  <c r="EU293" i="1"/>
  <c r="EV292" i="1"/>
  <c r="EU292" i="1"/>
  <c r="EV291" i="1"/>
  <c r="EU291" i="1"/>
  <c r="EV290" i="1"/>
  <c r="EU290" i="1"/>
  <c r="EV289" i="1"/>
  <c r="EU289" i="1"/>
  <c r="EV288" i="1"/>
  <c r="EU288" i="1"/>
  <c r="EV287" i="1"/>
  <c r="EU287" i="1"/>
  <c r="EV286" i="1"/>
  <c r="EU286" i="1"/>
  <c r="EV285" i="1"/>
  <c r="EU285" i="1"/>
  <c r="EV284" i="1"/>
  <c r="EU284" i="1"/>
  <c r="EV283" i="1"/>
  <c r="EU283" i="1"/>
  <c r="EV282" i="1"/>
  <c r="EU282" i="1"/>
  <c r="EV281" i="1"/>
  <c r="EU281" i="1"/>
  <c r="EV280" i="1"/>
  <c r="EU280" i="1"/>
  <c r="EV279" i="1"/>
  <c r="EU279" i="1"/>
  <c r="EV278" i="1"/>
  <c r="EU278" i="1"/>
  <c r="EV277" i="1"/>
  <c r="EU277" i="1"/>
  <c r="EV276" i="1"/>
  <c r="EU276" i="1"/>
  <c r="EV275" i="1"/>
  <c r="EU275" i="1"/>
  <c r="EV274" i="1"/>
  <c r="EU274" i="1"/>
  <c r="EV273" i="1"/>
  <c r="EU273" i="1"/>
  <c r="EV272" i="1"/>
  <c r="EU272" i="1"/>
  <c r="EV271" i="1"/>
  <c r="EU271" i="1"/>
  <c r="EV270" i="1"/>
  <c r="EU270" i="1"/>
  <c r="EV269" i="1"/>
  <c r="EU269" i="1"/>
  <c r="EV268" i="1"/>
  <c r="EU268" i="1"/>
  <c r="EV267" i="1"/>
  <c r="EU267" i="1"/>
  <c r="EV266" i="1"/>
  <c r="EU266" i="1"/>
  <c r="EV265" i="1"/>
  <c r="EU265" i="1"/>
  <c r="EV264" i="1"/>
  <c r="EU264" i="1"/>
  <c r="EV263" i="1"/>
  <c r="EU263" i="1"/>
  <c r="EV262" i="1"/>
  <c r="EU262" i="1"/>
  <c r="EV261" i="1"/>
  <c r="EU261" i="1"/>
  <c r="EV260" i="1"/>
  <c r="EU260" i="1"/>
  <c r="EV259" i="1"/>
  <c r="EU259" i="1"/>
  <c r="EV258" i="1"/>
  <c r="EU258" i="1"/>
  <c r="EV257" i="1"/>
  <c r="EU257" i="1"/>
  <c r="EV256" i="1"/>
  <c r="EU256" i="1"/>
  <c r="EV255" i="1"/>
  <c r="EU255" i="1"/>
  <c r="EV254" i="1"/>
  <c r="EU254" i="1"/>
  <c r="EV253" i="1"/>
  <c r="EU253" i="1"/>
  <c r="EV252" i="1"/>
  <c r="EU252" i="1"/>
  <c r="EV251" i="1"/>
  <c r="EU251" i="1"/>
  <c r="EV250" i="1"/>
  <c r="EU250" i="1"/>
  <c r="EV249" i="1"/>
  <c r="EU249" i="1"/>
  <c r="EV248" i="1"/>
  <c r="EU248" i="1"/>
  <c r="EV247" i="1"/>
  <c r="EU247" i="1"/>
  <c r="EV246" i="1"/>
  <c r="EU246" i="1"/>
  <c r="EV245" i="1"/>
  <c r="EU245" i="1"/>
  <c r="EV244" i="1"/>
  <c r="EU244" i="1"/>
  <c r="EV243" i="1"/>
  <c r="EU243" i="1"/>
  <c r="EV242" i="1"/>
  <c r="EU242" i="1"/>
  <c r="EV241" i="1"/>
  <c r="EU241" i="1"/>
  <c r="EV240" i="1"/>
  <c r="EU240" i="1"/>
  <c r="EV239" i="1"/>
  <c r="EU239" i="1"/>
  <c r="EV238" i="1"/>
  <c r="EU238" i="1"/>
  <c r="EV237" i="1"/>
  <c r="EU237" i="1"/>
  <c r="EV236" i="1"/>
  <c r="EU236" i="1"/>
  <c r="EV235" i="1"/>
  <c r="EU235" i="1"/>
  <c r="EV234" i="1"/>
  <c r="EU234" i="1"/>
  <c r="EV233" i="1"/>
  <c r="EU233" i="1"/>
  <c r="EV232" i="1"/>
  <c r="EU232" i="1"/>
  <c r="EV231" i="1"/>
  <c r="EU231" i="1"/>
  <c r="EV230" i="1"/>
  <c r="EU230" i="1"/>
  <c r="EV229" i="1"/>
  <c r="EU229" i="1"/>
  <c r="EV228" i="1"/>
  <c r="EU228" i="1"/>
  <c r="EV227" i="1"/>
  <c r="EU227" i="1"/>
  <c r="EV226" i="1"/>
  <c r="EU226" i="1"/>
  <c r="EV225" i="1"/>
  <c r="EU225" i="1"/>
  <c r="EV224" i="1"/>
  <c r="EU224" i="1"/>
  <c r="EV223" i="1"/>
  <c r="EU223" i="1"/>
  <c r="EV222" i="1"/>
  <c r="EU222" i="1"/>
  <c r="EV221" i="1"/>
  <c r="EU221" i="1"/>
  <c r="EV220" i="1"/>
  <c r="EU220" i="1"/>
  <c r="EV219" i="1"/>
  <c r="EU219" i="1"/>
  <c r="EV218" i="1"/>
  <c r="EU218" i="1"/>
  <c r="EV217" i="1"/>
  <c r="EU217" i="1"/>
  <c r="EV216" i="1"/>
  <c r="EU216" i="1"/>
  <c r="EV215" i="1"/>
  <c r="EU215" i="1"/>
  <c r="EV214" i="1"/>
  <c r="EU214" i="1"/>
  <c r="EV213" i="1"/>
  <c r="EU213" i="1"/>
  <c r="EV212" i="1"/>
  <c r="EU212" i="1"/>
  <c r="EV211" i="1"/>
  <c r="EU211" i="1"/>
  <c r="EV210" i="1"/>
  <c r="EU210" i="1"/>
  <c r="EV209" i="1"/>
  <c r="EU209" i="1"/>
  <c r="EV208" i="1"/>
  <c r="EU208" i="1"/>
  <c r="EV207" i="1"/>
  <c r="EU207" i="1"/>
  <c r="EV206" i="1"/>
  <c r="EU206" i="1"/>
  <c r="EV205" i="1"/>
  <c r="EU205" i="1"/>
  <c r="EV204" i="1"/>
  <c r="EU204" i="1"/>
  <c r="EV203" i="1"/>
  <c r="EU203" i="1"/>
  <c r="EV202" i="1"/>
  <c r="EU202" i="1"/>
  <c r="EV201" i="1"/>
  <c r="EU201" i="1"/>
  <c r="EV200" i="1"/>
  <c r="EU200" i="1"/>
  <c r="EV199" i="1"/>
  <c r="EU199" i="1"/>
  <c r="EV198" i="1"/>
  <c r="EU198" i="1"/>
  <c r="EV197" i="1"/>
  <c r="EU197" i="1"/>
  <c r="EV196" i="1"/>
  <c r="EU196" i="1"/>
  <c r="EV195" i="1"/>
  <c r="EU195" i="1"/>
  <c r="EV194" i="1"/>
  <c r="EU194" i="1"/>
  <c r="EV193" i="1"/>
  <c r="EU193" i="1"/>
  <c r="EV192" i="1"/>
  <c r="EU192" i="1"/>
  <c r="EV191" i="1"/>
  <c r="EU191" i="1"/>
  <c r="EV190" i="1"/>
  <c r="EU190" i="1"/>
  <c r="EV189" i="1"/>
  <c r="EU189" i="1"/>
  <c r="EV188" i="1"/>
  <c r="EU188" i="1"/>
  <c r="EV187" i="1"/>
  <c r="EU187" i="1"/>
  <c r="EV186" i="1"/>
  <c r="EU186" i="1"/>
  <c r="EV185" i="1"/>
  <c r="EU185" i="1"/>
  <c r="EV184" i="1"/>
  <c r="EU184" i="1"/>
  <c r="EV183" i="1"/>
  <c r="EU183" i="1"/>
  <c r="EV182" i="1"/>
  <c r="EU182" i="1"/>
  <c r="EV181" i="1"/>
  <c r="EU181" i="1"/>
  <c r="EV180" i="1"/>
  <c r="EU180" i="1"/>
  <c r="EV179" i="1"/>
  <c r="EU179" i="1"/>
  <c r="EV178" i="1"/>
  <c r="EU178" i="1"/>
  <c r="EV177" i="1"/>
  <c r="EU177" i="1"/>
  <c r="EV176" i="1"/>
  <c r="EU176" i="1"/>
  <c r="EV175" i="1"/>
  <c r="EU175" i="1"/>
  <c r="EV174" i="1"/>
  <c r="EU174" i="1"/>
  <c r="EV173" i="1"/>
  <c r="EU173" i="1"/>
  <c r="EV172" i="1"/>
  <c r="EU172" i="1"/>
  <c r="EV171" i="1"/>
  <c r="EU171" i="1"/>
  <c r="EV170" i="1"/>
  <c r="EU170" i="1"/>
  <c r="EV169" i="1"/>
  <c r="EU169" i="1"/>
  <c r="EV168" i="1"/>
  <c r="EU168" i="1"/>
  <c r="EV167" i="1"/>
  <c r="EU167" i="1"/>
  <c r="EV166" i="1"/>
  <c r="EU166" i="1"/>
  <c r="EV165" i="1"/>
  <c r="EU165" i="1"/>
  <c r="EV164" i="1"/>
  <c r="EU164" i="1"/>
  <c r="EV163" i="1"/>
  <c r="EU163" i="1"/>
  <c r="EV162" i="1"/>
  <c r="EU162" i="1"/>
  <c r="EV161" i="1"/>
  <c r="EU161" i="1"/>
  <c r="EV160" i="1"/>
  <c r="EU160" i="1"/>
  <c r="EV159" i="1"/>
  <c r="EU159" i="1"/>
  <c r="EV158" i="1"/>
  <c r="EU158" i="1"/>
  <c r="EV157" i="1"/>
  <c r="EU157" i="1"/>
  <c r="EV156" i="1"/>
  <c r="EU156" i="1"/>
  <c r="EV155" i="1"/>
  <c r="EU155" i="1"/>
  <c r="EV154" i="1"/>
  <c r="EU154" i="1"/>
  <c r="EV153" i="1"/>
  <c r="EU153" i="1"/>
  <c r="EV152" i="1"/>
  <c r="EU152" i="1"/>
  <c r="EV151" i="1"/>
  <c r="EU151" i="1"/>
  <c r="EV150" i="1"/>
  <c r="EU150" i="1"/>
  <c r="EV149" i="1"/>
  <c r="EU149" i="1"/>
  <c r="EV148" i="1"/>
  <c r="EU148" i="1"/>
  <c r="EV147" i="1"/>
  <c r="EU147" i="1"/>
  <c r="EV146" i="1"/>
  <c r="EU146" i="1"/>
  <c r="EV145" i="1"/>
  <c r="EU145" i="1"/>
  <c r="EV144" i="1"/>
  <c r="EU144" i="1"/>
  <c r="EV143" i="1"/>
  <c r="EU143" i="1"/>
  <c r="EV142" i="1"/>
  <c r="EU142" i="1"/>
  <c r="EV141" i="1"/>
  <c r="EU141" i="1"/>
  <c r="EV140" i="1"/>
  <c r="EU140" i="1"/>
  <c r="EV139" i="1"/>
  <c r="EU139" i="1"/>
  <c r="EV138" i="1"/>
  <c r="EU138" i="1"/>
  <c r="EV137" i="1"/>
  <c r="EU137" i="1"/>
  <c r="EV136" i="1"/>
  <c r="EU136" i="1"/>
  <c r="EV135" i="1"/>
  <c r="EU135" i="1"/>
  <c r="EV134" i="1"/>
  <c r="EU134" i="1"/>
  <c r="EV133" i="1"/>
  <c r="EU133" i="1"/>
  <c r="EV132" i="1"/>
  <c r="EU132" i="1"/>
  <c r="EV131" i="1"/>
  <c r="EU131" i="1"/>
  <c r="EV130" i="1"/>
  <c r="EU130" i="1"/>
  <c r="EV129" i="1"/>
  <c r="EU129" i="1"/>
  <c r="EV128" i="1"/>
  <c r="EU128" i="1"/>
  <c r="EV127" i="1"/>
  <c r="EU127" i="1"/>
  <c r="EV126" i="1"/>
  <c r="EU126" i="1"/>
  <c r="EV125" i="1"/>
  <c r="EU125" i="1"/>
  <c r="EV124" i="1"/>
  <c r="EU124" i="1"/>
  <c r="EV123" i="1"/>
  <c r="EU123" i="1"/>
  <c r="EV122" i="1"/>
  <c r="EU122" i="1"/>
  <c r="EV121" i="1"/>
  <c r="EU121" i="1"/>
  <c r="EV120" i="1"/>
  <c r="EU120" i="1"/>
  <c r="EV119" i="1"/>
  <c r="EU119" i="1"/>
  <c r="EV118" i="1"/>
  <c r="EU118" i="1"/>
  <c r="EV117" i="1"/>
  <c r="EU117" i="1"/>
  <c r="EV116" i="1"/>
  <c r="EU116" i="1"/>
  <c r="EV115" i="1"/>
  <c r="EU115" i="1"/>
  <c r="EV114" i="1"/>
  <c r="EU114" i="1"/>
  <c r="EV113" i="1"/>
  <c r="EU113" i="1"/>
  <c r="EV112" i="1"/>
  <c r="EU112" i="1"/>
  <c r="EV111" i="1"/>
  <c r="EU111" i="1"/>
  <c r="EV110" i="1"/>
  <c r="EU110" i="1"/>
  <c r="EV109" i="1"/>
  <c r="EU109" i="1"/>
  <c r="EV108" i="1"/>
  <c r="EU108" i="1"/>
  <c r="EV107" i="1"/>
  <c r="EU107" i="1"/>
  <c r="EV106" i="1"/>
  <c r="EU106" i="1"/>
  <c r="EV105" i="1"/>
  <c r="EU105" i="1"/>
  <c r="EV104" i="1"/>
  <c r="EU104" i="1"/>
  <c r="EV103" i="1"/>
  <c r="EU103" i="1"/>
  <c r="EV102" i="1"/>
  <c r="EU102" i="1"/>
  <c r="EV101" i="1"/>
  <c r="EU101" i="1"/>
  <c r="EV100" i="1"/>
  <c r="EU100" i="1"/>
  <c r="EV99" i="1"/>
  <c r="EU99" i="1"/>
  <c r="EV98" i="1"/>
  <c r="EU98" i="1"/>
  <c r="EV97" i="1"/>
  <c r="EU97" i="1"/>
  <c r="EV96" i="1"/>
  <c r="EU96" i="1"/>
  <c r="EV95" i="1"/>
  <c r="EU95" i="1"/>
  <c r="EV94" i="1"/>
  <c r="EU94" i="1"/>
  <c r="EV93" i="1"/>
  <c r="EU93" i="1"/>
  <c r="EV92" i="1"/>
  <c r="EU92" i="1"/>
  <c r="EV91" i="1"/>
  <c r="EU91" i="1"/>
  <c r="EV90" i="1"/>
  <c r="EU90" i="1"/>
  <c r="EV89" i="1"/>
  <c r="EU89" i="1"/>
  <c r="EV88" i="1"/>
  <c r="EU88" i="1"/>
  <c r="EV87" i="1"/>
  <c r="EU87" i="1"/>
  <c r="EV86" i="1"/>
  <c r="EU86" i="1"/>
  <c r="EV85" i="1"/>
  <c r="EU85" i="1"/>
  <c r="EV84" i="1"/>
  <c r="EU84" i="1"/>
  <c r="EV83" i="1"/>
  <c r="EU83" i="1"/>
  <c r="EV82" i="1"/>
  <c r="EU82" i="1"/>
  <c r="EV81" i="1"/>
  <c r="EU81" i="1"/>
  <c r="EV80" i="1"/>
  <c r="EU80" i="1"/>
  <c r="EV79" i="1"/>
  <c r="EU79" i="1"/>
  <c r="EV78" i="1"/>
  <c r="EU78" i="1"/>
  <c r="EV77" i="1"/>
  <c r="EU77" i="1"/>
  <c r="EV76" i="1"/>
  <c r="EU76" i="1"/>
  <c r="EV75" i="1"/>
  <c r="EU75" i="1"/>
  <c r="EV74" i="1"/>
  <c r="EU74" i="1"/>
  <c r="EV73" i="1"/>
  <c r="EU73" i="1"/>
  <c r="EV72" i="1"/>
  <c r="EU72" i="1"/>
  <c r="EV71" i="1"/>
  <c r="EU71" i="1"/>
  <c r="EV70" i="1"/>
  <c r="EU70" i="1"/>
  <c r="EV69" i="1"/>
  <c r="EU69" i="1"/>
  <c r="EV68" i="1"/>
  <c r="EU68" i="1"/>
  <c r="EV67" i="1"/>
  <c r="EU67" i="1"/>
  <c r="EV66" i="1"/>
  <c r="EU66" i="1"/>
  <c r="EV65" i="1"/>
  <c r="EU65" i="1"/>
  <c r="EV64" i="1"/>
  <c r="EU64" i="1"/>
  <c r="EV63" i="1"/>
  <c r="EU63" i="1"/>
  <c r="EV62" i="1"/>
  <c r="EU62" i="1"/>
  <c r="EV61" i="1"/>
  <c r="EU61" i="1"/>
  <c r="EV60" i="1"/>
  <c r="EU60" i="1"/>
  <c r="EV59" i="1"/>
  <c r="EU59" i="1"/>
  <c r="EV58" i="1"/>
  <c r="EU58" i="1"/>
  <c r="EV57" i="1"/>
  <c r="EU57" i="1"/>
  <c r="EV56" i="1"/>
  <c r="EU56" i="1"/>
  <c r="EV55" i="1"/>
  <c r="EU55" i="1"/>
  <c r="EV54" i="1"/>
  <c r="EU54" i="1"/>
  <c r="EV53" i="1"/>
  <c r="EU53" i="1"/>
  <c r="EV52" i="1"/>
  <c r="EU52" i="1"/>
  <c r="EV51" i="1"/>
  <c r="EU51" i="1"/>
  <c r="EV50" i="1"/>
  <c r="EU50" i="1"/>
  <c r="EV49" i="1"/>
  <c r="EU49" i="1"/>
  <c r="EV48" i="1"/>
  <c r="EU48" i="1"/>
  <c r="EV47" i="1"/>
  <c r="EU47" i="1"/>
  <c r="EV46" i="1"/>
  <c r="EU46" i="1"/>
  <c r="EV45" i="1"/>
  <c r="EU45" i="1"/>
  <c r="EV44" i="1"/>
  <c r="EU44" i="1"/>
  <c r="EV43" i="1"/>
  <c r="EU43" i="1"/>
  <c r="EV42" i="1"/>
  <c r="EU42" i="1"/>
  <c r="EV41" i="1"/>
  <c r="EU41" i="1"/>
  <c r="EV40" i="1"/>
  <c r="EU40" i="1"/>
  <c r="EV39" i="1"/>
  <c r="EU39" i="1"/>
  <c r="EV38" i="1"/>
  <c r="EU38" i="1"/>
  <c r="EV37" i="1"/>
  <c r="EU37" i="1"/>
  <c r="EV36" i="1"/>
  <c r="EU36" i="1"/>
  <c r="EV35" i="1"/>
  <c r="EU35" i="1"/>
  <c r="EV34" i="1"/>
  <c r="EU34" i="1"/>
  <c r="EV33" i="1"/>
  <c r="EU33" i="1"/>
  <c r="EV32" i="1"/>
  <c r="EU32" i="1"/>
  <c r="EV31" i="1"/>
  <c r="EU31" i="1"/>
  <c r="EV30" i="1"/>
  <c r="EU30" i="1"/>
  <c r="EV29" i="1"/>
  <c r="EU29" i="1"/>
  <c r="EV28" i="1"/>
  <c r="EU28" i="1"/>
  <c r="EV27" i="1"/>
  <c r="EU27" i="1"/>
  <c r="EV26" i="1"/>
  <c r="EU26" i="1"/>
  <c r="EV25" i="1"/>
  <c r="EU25" i="1"/>
  <c r="EV24" i="1"/>
  <c r="EU24" i="1"/>
  <c r="EV23" i="1"/>
  <c r="EU23" i="1"/>
  <c r="EV22" i="1"/>
  <c r="EU22" i="1"/>
  <c r="EV21" i="1"/>
  <c r="EU21" i="1"/>
  <c r="EV20" i="1"/>
  <c r="EU20" i="1"/>
  <c r="EV19" i="1"/>
  <c r="EU19" i="1"/>
  <c r="EV18" i="1"/>
  <c r="EU18" i="1"/>
  <c r="EV17" i="1"/>
  <c r="EU17" i="1"/>
  <c r="EV16" i="1"/>
  <c r="EU16" i="1"/>
  <c r="EV15" i="1"/>
  <c r="EU15" i="1"/>
  <c r="EV14" i="1"/>
  <c r="EU14" i="1"/>
  <c r="EV13" i="1"/>
  <c r="EU13" i="1"/>
  <c r="EV12" i="1"/>
  <c r="EU12" i="1"/>
  <c r="EV11" i="1"/>
  <c r="EU11" i="1"/>
  <c r="EV10" i="1"/>
  <c r="EU10" i="1"/>
  <c r="EV9" i="1"/>
  <c r="EU9" i="1"/>
  <c r="EV8" i="1"/>
  <c r="EU8" i="1"/>
  <c r="EV7" i="1"/>
  <c r="EU7" i="1"/>
  <c r="EV6" i="1"/>
  <c r="EU6" i="1"/>
  <c r="EV5" i="1"/>
  <c r="EU5" i="1"/>
  <c r="EV4" i="1"/>
  <c r="EU4" i="1"/>
  <c r="EV3" i="1"/>
  <c r="EU3" i="1"/>
  <c r="EV2" i="1"/>
  <c r="EU2" i="1"/>
  <c r="EM1001" i="1"/>
  <c r="EM1000" i="1"/>
  <c r="EM999" i="1"/>
  <c r="EM998" i="1"/>
  <c r="EM997" i="1"/>
  <c r="EM996" i="1"/>
  <c r="EM995" i="1"/>
  <c r="EM994" i="1"/>
  <c r="EM993" i="1"/>
  <c r="EM992" i="1"/>
  <c r="EM991" i="1"/>
  <c r="EM990" i="1"/>
  <c r="EM989" i="1"/>
  <c r="EM988" i="1"/>
  <c r="EM987" i="1"/>
  <c r="EM986" i="1"/>
  <c r="EM985" i="1"/>
  <c r="EM984" i="1"/>
  <c r="EM983" i="1"/>
  <c r="EM982" i="1"/>
  <c r="EM981" i="1"/>
  <c r="EM980" i="1"/>
  <c r="EM979" i="1"/>
  <c r="EM978" i="1"/>
  <c r="EM977" i="1"/>
  <c r="EM976" i="1"/>
  <c r="EM975" i="1"/>
  <c r="EM974" i="1"/>
  <c r="EM973" i="1"/>
  <c r="EM972" i="1"/>
  <c r="EM971" i="1"/>
  <c r="EM970" i="1"/>
  <c r="EM969" i="1"/>
  <c r="EM968" i="1"/>
  <c r="EM967" i="1"/>
  <c r="EM966" i="1"/>
  <c r="EM965" i="1"/>
  <c r="EM964" i="1"/>
  <c r="EM963" i="1"/>
  <c r="EM962" i="1"/>
  <c r="EM961" i="1"/>
  <c r="EM960" i="1"/>
  <c r="EM959" i="1"/>
  <c r="EM958" i="1"/>
  <c r="EM957" i="1"/>
  <c r="EM956" i="1"/>
  <c r="EM955" i="1"/>
  <c r="EM954" i="1"/>
  <c r="EM953" i="1"/>
  <c r="EM952" i="1"/>
  <c r="EM951" i="1"/>
  <c r="EM950" i="1"/>
  <c r="EM949" i="1"/>
  <c r="EM948" i="1"/>
  <c r="EM947" i="1"/>
  <c r="EM946" i="1"/>
  <c r="EM945" i="1"/>
  <c r="EM944" i="1"/>
  <c r="EM943" i="1"/>
  <c r="EM942" i="1"/>
  <c r="EM941" i="1"/>
  <c r="EM940" i="1"/>
  <c r="EM939" i="1"/>
  <c r="EM938" i="1"/>
  <c r="EM937" i="1"/>
  <c r="EM936" i="1"/>
  <c r="EM935" i="1"/>
  <c r="EM934" i="1"/>
  <c r="EM933" i="1"/>
  <c r="EM932" i="1"/>
  <c r="EM931" i="1"/>
  <c r="EM930" i="1"/>
  <c r="EM929" i="1"/>
  <c r="EM928" i="1"/>
  <c r="EM927" i="1"/>
  <c r="EM926" i="1"/>
  <c r="EM925" i="1"/>
  <c r="EM924" i="1"/>
  <c r="EM923" i="1"/>
  <c r="EM922" i="1"/>
  <c r="EM921" i="1"/>
  <c r="EM920" i="1"/>
  <c r="EM919" i="1"/>
  <c r="EM918" i="1"/>
  <c r="EM917" i="1"/>
  <c r="EM916" i="1"/>
  <c r="EM915" i="1"/>
  <c r="EM914" i="1"/>
  <c r="EM913" i="1"/>
  <c r="EM912" i="1"/>
  <c r="EM911" i="1"/>
  <c r="EM910" i="1"/>
  <c r="EM909" i="1"/>
  <c r="EM908" i="1"/>
  <c r="EM907" i="1"/>
  <c r="EM906" i="1"/>
  <c r="EM905" i="1"/>
  <c r="EM904" i="1"/>
  <c r="EM903" i="1"/>
  <c r="EM902" i="1"/>
  <c r="EM901" i="1"/>
  <c r="EM900" i="1"/>
  <c r="EM899" i="1"/>
  <c r="EM898" i="1"/>
  <c r="EM897" i="1"/>
  <c r="EM896" i="1"/>
  <c r="EM895" i="1"/>
  <c r="EM894" i="1"/>
  <c r="EM893" i="1"/>
  <c r="EM892" i="1"/>
  <c r="EM891" i="1"/>
  <c r="EM890" i="1"/>
  <c r="EM889" i="1"/>
  <c r="EM888" i="1"/>
  <c r="EM887" i="1"/>
  <c r="EM886" i="1"/>
  <c r="EM885" i="1"/>
  <c r="EM884" i="1"/>
  <c r="EM883" i="1"/>
  <c r="EM882" i="1"/>
  <c r="EM881" i="1"/>
  <c r="EM880" i="1"/>
  <c r="EM879" i="1"/>
  <c r="EM878" i="1"/>
  <c r="EM877" i="1"/>
  <c r="EM876" i="1"/>
  <c r="EM875" i="1"/>
  <c r="EM874" i="1"/>
  <c r="EM873" i="1"/>
  <c r="EM872" i="1"/>
  <c r="EM871" i="1"/>
  <c r="EM870" i="1"/>
  <c r="EM869" i="1"/>
  <c r="EM868" i="1"/>
  <c r="EM867" i="1"/>
  <c r="EM866" i="1"/>
  <c r="EM865" i="1"/>
  <c r="EM864" i="1"/>
  <c r="EM863" i="1"/>
  <c r="EM862" i="1"/>
  <c r="EM861" i="1"/>
  <c r="EM860" i="1"/>
  <c r="EM859" i="1"/>
  <c r="EM858" i="1"/>
  <c r="EM857" i="1"/>
  <c r="EM856" i="1"/>
  <c r="EM855" i="1"/>
  <c r="EM854" i="1"/>
  <c r="EM853" i="1"/>
  <c r="EM852" i="1"/>
  <c r="EM851" i="1"/>
  <c r="EM850" i="1"/>
  <c r="EM849" i="1"/>
  <c r="EM848" i="1"/>
  <c r="EM847" i="1"/>
  <c r="EM846" i="1"/>
  <c r="EM845" i="1"/>
  <c r="EM844" i="1"/>
  <c r="EM843" i="1"/>
  <c r="EM842" i="1"/>
  <c r="EM841" i="1"/>
  <c r="EM840" i="1"/>
  <c r="EM839" i="1"/>
  <c r="EM838" i="1"/>
  <c r="EM837" i="1"/>
  <c r="EM836" i="1"/>
  <c r="EM835" i="1"/>
  <c r="EM834" i="1"/>
  <c r="EM833" i="1"/>
  <c r="EM832" i="1"/>
  <c r="EM831" i="1"/>
  <c r="EM830" i="1"/>
  <c r="EM829" i="1"/>
  <c r="EM828" i="1"/>
  <c r="EM827" i="1"/>
  <c r="EM826" i="1"/>
  <c r="EM825" i="1"/>
  <c r="EM824" i="1"/>
  <c r="EM823" i="1"/>
  <c r="EM822" i="1"/>
  <c r="EM821" i="1"/>
  <c r="EM820" i="1"/>
  <c r="EM819" i="1"/>
  <c r="EM818" i="1"/>
  <c r="EM817" i="1"/>
  <c r="EM816" i="1"/>
  <c r="EM815" i="1"/>
  <c r="EM814" i="1"/>
  <c r="EM813" i="1"/>
  <c r="EM812" i="1"/>
  <c r="EM811" i="1"/>
  <c r="EM810" i="1"/>
  <c r="EM809" i="1"/>
  <c r="EM808" i="1"/>
  <c r="EM807" i="1"/>
  <c r="EM806" i="1"/>
  <c r="EM805" i="1"/>
  <c r="EM804" i="1"/>
  <c r="EM803" i="1"/>
  <c r="EM802" i="1"/>
  <c r="EM801" i="1"/>
  <c r="EM800" i="1"/>
  <c r="EM799" i="1"/>
  <c r="EM798" i="1"/>
  <c r="EM797" i="1"/>
  <c r="EM796" i="1"/>
  <c r="EM795" i="1"/>
  <c r="EM794" i="1"/>
  <c r="EM793" i="1"/>
  <c r="EM792" i="1"/>
  <c r="EM791" i="1"/>
  <c r="EM790" i="1"/>
  <c r="EM789" i="1"/>
  <c r="EM788" i="1"/>
  <c r="EM787" i="1"/>
  <c r="EM786" i="1"/>
  <c r="EM785" i="1"/>
  <c r="EM784" i="1"/>
  <c r="EM783" i="1"/>
  <c r="EM782" i="1"/>
  <c r="EM781" i="1"/>
  <c r="EM780" i="1"/>
  <c r="EM779" i="1"/>
  <c r="EM778" i="1"/>
  <c r="EM777" i="1"/>
  <c r="EM776" i="1"/>
  <c r="EM775" i="1"/>
  <c r="EM774" i="1"/>
  <c r="EM773" i="1"/>
  <c r="EM772" i="1"/>
  <c r="EM771" i="1"/>
  <c r="EM770" i="1"/>
  <c r="EM769" i="1"/>
  <c r="EM768" i="1"/>
  <c r="EM767" i="1"/>
  <c r="EM766" i="1"/>
  <c r="EM765" i="1"/>
  <c r="EM764" i="1"/>
  <c r="EM763" i="1"/>
  <c r="EM762" i="1"/>
  <c r="EM761" i="1"/>
  <c r="EM760" i="1"/>
  <c r="EM759" i="1"/>
  <c r="EM758" i="1"/>
  <c r="EM757" i="1"/>
  <c r="EM756" i="1"/>
  <c r="EM755" i="1"/>
  <c r="EM754" i="1"/>
  <c r="EM753" i="1"/>
  <c r="EM752" i="1"/>
  <c r="EM751" i="1"/>
  <c r="EM750" i="1"/>
  <c r="EM749" i="1"/>
  <c r="EM748" i="1"/>
  <c r="EM747" i="1"/>
  <c r="EM746" i="1"/>
  <c r="EM745" i="1"/>
  <c r="EM744" i="1"/>
  <c r="EM743" i="1"/>
  <c r="EM742" i="1"/>
  <c r="EM741" i="1"/>
  <c r="EM740" i="1"/>
  <c r="EM739" i="1"/>
  <c r="EM738" i="1"/>
  <c r="EM737" i="1"/>
  <c r="EM736" i="1"/>
  <c r="EM735" i="1"/>
  <c r="EM734" i="1"/>
  <c r="EM733" i="1"/>
  <c r="EM732" i="1"/>
  <c r="EM731" i="1"/>
  <c r="EM730" i="1"/>
  <c r="EM729" i="1"/>
  <c r="EM728" i="1"/>
  <c r="EM727" i="1"/>
  <c r="EM726" i="1"/>
  <c r="EM725" i="1"/>
  <c r="EM724" i="1"/>
  <c r="EM723" i="1"/>
  <c r="EM722" i="1"/>
  <c r="EM721" i="1"/>
  <c r="EM720" i="1"/>
  <c r="EM719" i="1"/>
  <c r="EM718" i="1"/>
  <c r="EM717" i="1"/>
  <c r="EM716" i="1"/>
  <c r="EM715" i="1"/>
  <c r="EM714" i="1"/>
  <c r="EM713" i="1"/>
  <c r="EM712" i="1"/>
  <c r="EM711" i="1"/>
  <c r="EM710" i="1"/>
  <c r="EM709" i="1"/>
  <c r="EM708" i="1"/>
  <c r="EM707" i="1"/>
  <c r="EM706" i="1"/>
  <c r="EM705" i="1"/>
  <c r="EM704" i="1"/>
  <c r="EM703" i="1"/>
  <c r="EM702" i="1"/>
  <c r="EM701" i="1"/>
  <c r="EM700" i="1"/>
  <c r="EM699" i="1"/>
  <c r="EM698" i="1"/>
  <c r="EM697" i="1"/>
  <c r="EM696" i="1"/>
  <c r="EM695" i="1"/>
  <c r="EM694" i="1"/>
  <c r="EM693" i="1"/>
  <c r="EM692" i="1"/>
  <c r="EM691" i="1"/>
  <c r="EM690" i="1"/>
  <c r="EM689" i="1"/>
  <c r="EM688" i="1"/>
  <c r="EM687" i="1"/>
  <c r="EM686" i="1"/>
  <c r="EM685" i="1"/>
  <c r="EM684" i="1"/>
  <c r="EM683" i="1"/>
  <c r="EM682" i="1"/>
  <c r="EM681" i="1"/>
  <c r="EM680" i="1"/>
  <c r="EM679" i="1"/>
  <c r="EM678" i="1"/>
  <c r="EM677" i="1"/>
  <c r="EM676" i="1"/>
  <c r="EM675" i="1"/>
  <c r="EM674" i="1"/>
  <c r="EM673" i="1"/>
  <c r="EM672" i="1"/>
  <c r="EM671" i="1"/>
  <c r="EM670" i="1"/>
  <c r="EM669" i="1"/>
  <c r="EM668" i="1"/>
  <c r="EM667" i="1"/>
  <c r="EM666" i="1"/>
  <c r="EM665" i="1"/>
  <c r="EM664" i="1"/>
  <c r="EM663" i="1"/>
  <c r="EM662" i="1"/>
  <c r="EM661" i="1"/>
  <c r="EM660" i="1"/>
  <c r="EM659" i="1"/>
  <c r="EM658" i="1"/>
  <c r="EM657" i="1"/>
  <c r="EM656" i="1"/>
  <c r="EM655" i="1"/>
  <c r="EM654" i="1"/>
  <c r="EM653" i="1"/>
  <c r="EM652" i="1"/>
  <c r="EM651" i="1"/>
  <c r="EM650" i="1"/>
  <c r="EM649" i="1"/>
  <c r="EM648" i="1"/>
  <c r="EM647" i="1"/>
  <c r="EM646" i="1"/>
  <c r="EM645" i="1"/>
  <c r="EM644" i="1"/>
  <c r="EM643" i="1"/>
  <c r="EM642" i="1"/>
  <c r="EM641" i="1"/>
  <c r="EM640" i="1"/>
  <c r="EM639" i="1"/>
  <c r="EM638" i="1"/>
  <c r="EM637" i="1"/>
  <c r="EM636" i="1"/>
  <c r="EM635" i="1"/>
  <c r="EM634" i="1"/>
  <c r="EM633" i="1"/>
  <c r="EM632" i="1"/>
  <c r="EM631" i="1"/>
  <c r="EM630" i="1"/>
  <c r="EM629" i="1"/>
  <c r="EM628" i="1"/>
  <c r="EM627" i="1"/>
  <c r="EM626" i="1"/>
  <c r="EM625" i="1"/>
  <c r="EM624" i="1"/>
  <c r="EM623" i="1"/>
  <c r="EM622" i="1"/>
  <c r="EM621" i="1"/>
  <c r="EM620" i="1"/>
  <c r="EM619" i="1"/>
  <c r="EM618" i="1"/>
  <c r="EM617" i="1"/>
  <c r="EM616" i="1"/>
  <c r="EM615" i="1"/>
  <c r="EM614" i="1"/>
  <c r="EM613" i="1"/>
  <c r="EM612" i="1"/>
  <c r="EM611" i="1"/>
  <c r="EM610" i="1"/>
  <c r="EM609" i="1"/>
  <c r="EM608" i="1"/>
  <c r="EM607" i="1"/>
  <c r="EM606" i="1"/>
  <c r="EM605" i="1"/>
  <c r="EM604" i="1"/>
  <c r="EM603" i="1"/>
  <c r="EM602" i="1"/>
  <c r="EM601" i="1"/>
  <c r="EM600" i="1"/>
  <c r="EM599" i="1"/>
  <c r="EM598" i="1"/>
  <c r="EM597" i="1"/>
  <c r="EM596" i="1"/>
  <c r="EM595" i="1"/>
  <c r="EM594" i="1"/>
  <c r="EM593" i="1"/>
  <c r="EM592" i="1"/>
  <c r="EM591" i="1"/>
  <c r="EM590" i="1"/>
  <c r="EM589" i="1"/>
  <c r="EM588" i="1"/>
  <c r="EM587" i="1"/>
  <c r="EM586" i="1"/>
  <c r="EM585" i="1"/>
  <c r="EM584" i="1"/>
  <c r="EM583" i="1"/>
  <c r="EM582" i="1"/>
  <c r="EM581" i="1"/>
  <c r="EM580" i="1"/>
  <c r="EM579" i="1"/>
  <c r="EM578" i="1"/>
  <c r="EM577" i="1"/>
  <c r="EM576" i="1"/>
  <c r="EM575" i="1"/>
  <c r="EM574" i="1"/>
  <c r="EM573" i="1"/>
  <c r="EM572" i="1"/>
  <c r="EM571" i="1"/>
  <c r="EM570" i="1"/>
  <c r="EM569" i="1"/>
  <c r="EM568" i="1"/>
  <c r="EM567" i="1"/>
  <c r="EM566" i="1"/>
  <c r="EM565" i="1"/>
  <c r="EM564" i="1"/>
  <c r="EM563" i="1"/>
  <c r="EM562" i="1"/>
  <c r="EM561" i="1"/>
  <c r="EM560" i="1"/>
  <c r="EM559" i="1"/>
  <c r="EM558" i="1"/>
  <c r="EM557" i="1"/>
  <c r="EM556" i="1"/>
  <c r="EM555" i="1"/>
  <c r="EM554" i="1"/>
  <c r="EM553" i="1"/>
  <c r="EM552" i="1"/>
  <c r="EM551" i="1"/>
  <c r="EM550" i="1"/>
  <c r="EM549" i="1"/>
  <c r="EM548" i="1"/>
  <c r="EM547" i="1"/>
  <c r="EM546" i="1"/>
  <c r="EM545" i="1"/>
  <c r="EM544" i="1"/>
  <c r="EM543" i="1"/>
  <c r="EM542" i="1"/>
  <c r="EM541" i="1"/>
  <c r="EM540" i="1"/>
  <c r="EM539" i="1"/>
  <c r="EM538" i="1"/>
  <c r="EM537" i="1"/>
  <c r="EM536" i="1"/>
  <c r="EM535" i="1"/>
  <c r="EM534" i="1"/>
  <c r="EM533" i="1"/>
  <c r="EM532" i="1"/>
  <c r="EM531" i="1"/>
  <c r="EM530" i="1"/>
  <c r="EM529" i="1"/>
  <c r="EM528" i="1"/>
  <c r="EM527" i="1"/>
  <c r="EM526" i="1"/>
  <c r="EM525" i="1"/>
  <c r="EM524" i="1"/>
  <c r="EM523" i="1"/>
  <c r="EM522" i="1"/>
  <c r="EM521" i="1"/>
  <c r="EM520" i="1"/>
  <c r="EM519" i="1"/>
  <c r="EM518" i="1"/>
  <c r="EM517" i="1"/>
  <c r="EM516" i="1"/>
  <c r="EM515" i="1"/>
  <c r="EM514" i="1"/>
  <c r="EM513" i="1"/>
  <c r="EM512" i="1"/>
  <c r="EM511" i="1"/>
  <c r="EM510" i="1"/>
  <c r="EM509" i="1"/>
  <c r="EM508" i="1"/>
  <c r="EM507" i="1"/>
  <c r="EM506" i="1"/>
  <c r="EM505" i="1"/>
  <c r="EM504" i="1"/>
  <c r="EM503" i="1"/>
  <c r="EM502" i="1"/>
  <c r="EM501" i="1"/>
  <c r="EM500" i="1"/>
  <c r="EM499" i="1"/>
  <c r="EM498" i="1"/>
  <c r="EM497" i="1"/>
  <c r="EM496" i="1"/>
  <c r="EM495" i="1"/>
  <c r="EM494" i="1"/>
  <c r="EM493" i="1"/>
  <c r="EM492" i="1"/>
  <c r="EM491" i="1"/>
  <c r="EM490" i="1"/>
  <c r="EM489" i="1"/>
  <c r="EM488" i="1"/>
  <c r="EM487" i="1"/>
  <c r="EM486" i="1"/>
  <c r="EM485" i="1"/>
  <c r="EM484" i="1"/>
  <c r="EM483" i="1"/>
  <c r="EM482" i="1"/>
  <c r="EM481" i="1"/>
  <c r="EM480" i="1"/>
  <c r="EM479" i="1"/>
  <c r="EM478" i="1"/>
  <c r="EM477" i="1"/>
  <c r="EM476" i="1"/>
  <c r="EM475" i="1"/>
  <c r="EM474" i="1"/>
  <c r="EM473" i="1"/>
  <c r="EM472" i="1"/>
  <c r="EM471" i="1"/>
  <c r="EM470" i="1"/>
  <c r="EM469" i="1"/>
  <c r="EM468" i="1"/>
  <c r="EM467" i="1"/>
  <c r="EM466" i="1"/>
  <c r="EM465" i="1"/>
  <c r="EM464" i="1"/>
  <c r="EM463" i="1"/>
  <c r="EM462" i="1"/>
  <c r="EM461" i="1"/>
  <c r="EM460" i="1"/>
  <c r="EM459" i="1"/>
  <c r="EM458" i="1"/>
  <c r="EM457" i="1"/>
  <c r="EM456" i="1"/>
  <c r="EM455" i="1"/>
  <c r="EM454" i="1"/>
  <c r="EM453" i="1"/>
  <c r="EM452" i="1"/>
  <c r="EM451" i="1"/>
  <c r="EM450" i="1"/>
  <c r="EM449" i="1"/>
  <c r="EM448" i="1"/>
  <c r="EM447" i="1"/>
  <c r="EM446" i="1"/>
  <c r="EM445" i="1"/>
  <c r="EM444" i="1"/>
  <c r="EM443" i="1"/>
  <c r="EM442" i="1"/>
  <c r="EM441" i="1"/>
  <c r="EM440" i="1"/>
  <c r="EM439" i="1"/>
  <c r="EM438" i="1"/>
  <c r="EM437" i="1"/>
  <c r="EM436" i="1"/>
  <c r="EM435" i="1"/>
  <c r="EM434" i="1"/>
  <c r="EM433" i="1"/>
  <c r="EM432" i="1"/>
  <c r="EM431" i="1"/>
  <c r="EM430" i="1"/>
  <c r="EM429" i="1"/>
  <c r="EM428" i="1"/>
  <c r="EM427" i="1"/>
  <c r="EM426" i="1"/>
  <c r="EM425" i="1"/>
  <c r="EM424" i="1"/>
  <c r="EM423" i="1"/>
  <c r="EM422" i="1"/>
  <c r="EM421" i="1"/>
  <c r="EM420" i="1"/>
  <c r="EM419" i="1"/>
  <c r="EM418" i="1"/>
  <c r="EM417" i="1"/>
  <c r="EM416" i="1"/>
  <c r="EM415" i="1"/>
  <c r="EM414" i="1"/>
  <c r="EM413" i="1"/>
  <c r="EM412" i="1"/>
  <c r="EM411" i="1"/>
  <c r="EM410" i="1"/>
  <c r="EM409" i="1"/>
  <c r="EM408" i="1"/>
  <c r="EM407" i="1"/>
  <c r="EM406" i="1"/>
  <c r="EM405" i="1"/>
  <c r="EM404" i="1"/>
  <c r="EM403" i="1"/>
  <c r="EM402" i="1"/>
  <c r="EM401" i="1"/>
  <c r="EM400" i="1"/>
  <c r="EM399" i="1"/>
  <c r="EM398" i="1"/>
  <c r="EM397" i="1"/>
  <c r="EM396" i="1"/>
  <c r="EM395" i="1"/>
  <c r="EM394" i="1"/>
  <c r="EM393" i="1"/>
  <c r="EM392" i="1"/>
  <c r="EM391" i="1"/>
  <c r="EM390" i="1"/>
  <c r="EM389" i="1"/>
  <c r="EM388" i="1"/>
  <c r="EM387" i="1"/>
  <c r="EM386" i="1"/>
  <c r="EM385" i="1"/>
  <c r="EM384" i="1"/>
  <c r="EM383" i="1"/>
  <c r="EM382" i="1"/>
  <c r="EM381" i="1"/>
  <c r="EM380" i="1"/>
  <c r="EM379" i="1"/>
  <c r="EM378" i="1"/>
  <c r="EM377" i="1"/>
  <c r="EM376" i="1"/>
  <c r="EM375" i="1"/>
  <c r="EM374" i="1"/>
  <c r="EM373" i="1"/>
  <c r="EM372" i="1"/>
  <c r="EM371" i="1"/>
  <c r="EM370" i="1"/>
  <c r="EM369" i="1"/>
  <c r="EM368" i="1"/>
  <c r="EM367" i="1"/>
  <c r="EM366" i="1"/>
  <c r="EM365" i="1"/>
  <c r="EM364" i="1"/>
  <c r="EM363" i="1"/>
  <c r="EM362" i="1"/>
  <c r="EM361" i="1"/>
  <c r="EM360" i="1"/>
  <c r="EM359" i="1"/>
  <c r="EM358" i="1"/>
  <c r="EM357" i="1"/>
  <c r="EM356" i="1"/>
  <c r="EM355" i="1"/>
  <c r="EM354" i="1"/>
  <c r="EM353" i="1"/>
  <c r="EM352" i="1"/>
  <c r="EM351" i="1"/>
  <c r="EM350" i="1"/>
  <c r="EM349" i="1"/>
  <c r="EM348" i="1"/>
  <c r="EM347" i="1"/>
  <c r="EM346" i="1"/>
  <c r="EM345" i="1"/>
  <c r="EM344" i="1"/>
  <c r="EM343" i="1"/>
  <c r="EM342" i="1"/>
  <c r="EM341" i="1"/>
  <c r="EM340" i="1"/>
  <c r="EM339" i="1"/>
  <c r="EM338" i="1"/>
  <c r="EM337" i="1"/>
  <c r="EM336" i="1"/>
  <c r="EM335" i="1"/>
  <c r="EM334" i="1"/>
  <c r="EM333" i="1"/>
  <c r="EM332" i="1"/>
  <c r="EM331" i="1"/>
  <c r="EM330" i="1"/>
  <c r="EM329" i="1"/>
  <c r="EM328" i="1"/>
  <c r="EM327" i="1"/>
  <c r="EM326" i="1"/>
  <c r="EM325" i="1"/>
  <c r="EM324" i="1"/>
  <c r="EM323" i="1"/>
  <c r="EM322" i="1"/>
  <c r="EM321" i="1"/>
  <c r="EM320" i="1"/>
  <c r="EM319" i="1"/>
  <c r="EM318" i="1"/>
  <c r="EM317" i="1"/>
  <c r="EM316" i="1"/>
  <c r="EM315" i="1"/>
  <c r="EM314" i="1"/>
  <c r="EM313" i="1"/>
  <c r="EM312" i="1"/>
  <c r="EM311" i="1"/>
  <c r="EM310" i="1"/>
  <c r="EM309" i="1"/>
  <c r="EM308" i="1"/>
  <c r="EM307" i="1"/>
  <c r="EM306" i="1"/>
  <c r="EM305" i="1"/>
  <c r="EM304" i="1"/>
  <c r="EM303" i="1"/>
  <c r="EM302" i="1"/>
  <c r="EM301" i="1"/>
  <c r="EM300" i="1"/>
  <c r="EM299" i="1"/>
  <c r="EM298" i="1"/>
  <c r="EM297" i="1"/>
  <c r="EM296" i="1"/>
  <c r="EM295" i="1"/>
  <c r="EM294" i="1"/>
  <c r="EM293" i="1"/>
  <c r="EM292" i="1"/>
  <c r="EM291" i="1"/>
  <c r="EM290" i="1"/>
  <c r="EM289" i="1"/>
  <c r="EM288" i="1"/>
  <c r="EM287" i="1"/>
  <c r="EM286" i="1"/>
  <c r="EM285" i="1"/>
  <c r="EM284" i="1"/>
  <c r="EM283" i="1"/>
  <c r="EM282" i="1"/>
  <c r="EM281" i="1"/>
  <c r="EM280" i="1"/>
  <c r="EM279" i="1"/>
  <c r="EM278" i="1"/>
  <c r="EM277" i="1"/>
  <c r="EM276" i="1"/>
  <c r="EM275" i="1"/>
  <c r="EM274" i="1"/>
  <c r="EM273" i="1"/>
  <c r="EM272" i="1"/>
  <c r="EM271" i="1"/>
  <c r="EM270" i="1"/>
  <c r="EM269" i="1"/>
  <c r="EM268" i="1"/>
  <c r="EM267" i="1"/>
  <c r="EM266" i="1"/>
  <c r="EM265" i="1"/>
  <c r="EM264" i="1"/>
  <c r="EM263" i="1"/>
  <c r="EM262" i="1"/>
  <c r="EM261" i="1"/>
  <c r="EM260" i="1"/>
  <c r="EM259" i="1"/>
  <c r="EM258" i="1"/>
  <c r="EM257" i="1"/>
  <c r="EM256" i="1"/>
  <c r="EM255" i="1"/>
  <c r="EM254" i="1"/>
  <c r="EM253" i="1"/>
  <c r="EM252" i="1"/>
  <c r="EM251" i="1"/>
  <c r="EM250" i="1"/>
  <c r="EM249" i="1"/>
  <c r="EM248" i="1"/>
  <c r="EM247" i="1"/>
  <c r="EM246" i="1"/>
  <c r="EM245" i="1"/>
  <c r="EM244" i="1"/>
  <c r="EM243" i="1"/>
  <c r="EM242" i="1"/>
  <c r="EM241" i="1"/>
  <c r="EM240" i="1"/>
  <c r="EM239" i="1"/>
  <c r="EM238" i="1"/>
  <c r="EM237" i="1"/>
  <c r="EM236" i="1"/>
  <c r="EM235" i="1"/>
  <c r="EM234" i="1"/>
  <c r="EM233" i="1"/>
  <c r="EM232" i="1"/>
  <c r="EM231" i="1"/>
  <c r="EM230" i="1"/>
  <c r="EM229" i="1"/>
  <c r="EM228" i="1"/>
  <c r="EM227" i="1"/>
  <c r="EM226" i="1"/>
  <c r="EM225" i="1"/>
  <c r="EM224" i="1"/>
  <c r="EM223" i="1"/>
  <c r="EM222" i="1"/>
  <c r="EM221" i="1"/>
  <c r="EM220" i="1"/>
  <c r="EM219" i="1"/>
  <c r="EM218" i="1"/>
  <c r="EM217" i="1"/>
  <c r="EM216" i="1"/>
  <c r="EM215" i="1"/>
  <c r="EM214" i="1"/>
  <c r="EM213" i="1"/>
  <c r="EM212" i="1"/>
  <c r="EM211" i="1"/>
  <c r="EM210" i="1"/>
  <c r="EM209" i="1"/>
  <c r="EM208" i="1"/>
  <c r="EM207" i="1"/>
  <c r="EM206" i="1"/>
  <c r="EM205" i="1"/>
  <c r="EM204" i="1"/>
  <c r="EM203" i="1"/>
  <c r="EM202" i="1"/>
  <c r="EM201" i="1"/>
  <c r="EM200" i="1"/>
  <c r="EM199" i="1"/>
  <c r="EM198" i="1"/>
  <c r="EM197" i="1"/>
  <c r="EM196" i="1"/>
  <c r="EM195" i="1"/>
  <c r="EM194" i="1"/>
  <c r="EM193" i="1"/>
  <c r="EM192" i="1"/>
  <c r="EM191" i="1"/>
  <c r="EM190" i="1"/>
  <c r="EM189" i="1"/>
  <c r="EM188" i="1"/>
  <c r="EM187" i="1"/>
  <c r="EM186" i="1"/>
  <c r="EM185" i="1"/>
  <c r="EM184" i="1"/>
  <c r="EM183" i="1"/>
  <c r="EM182" i="1"/>
  <c r="EM181" i="1"/>
  <c r="EM180" i="1"/>
  <c r="EM179" i="1"/>
  <c r="EM178" i="1"/>
  <c r="EM177" i="1"/>
  <c r="EM176" i="1"/>
  <c r="EM175" i="1"/>
  <c r="EM174" i="1"/>
  <c r="EM173" i="1"/>
  <c r="EM172" i="1"/>
  <c r="EM171" i="1"/>
  <c r="EM170" i="1"/>
  <c r="EM169" i="1"/>
  <c r="EM168" i="1"/>
  <c r="EM167" i="1"/>
  <c r="EM166" i="1"/>
  <c r="EM165" i="1"/>
  <c r="EM164" i="1"/>
  <c r="EM163" i="1"/>
  <c r="EM162" i="1"/>
  <c r="EM161" i="1"/>
  <c r="EM160" i="1"/>
  <c r="EM159" i="1"/>
  <c r="EM158" i="1"/>
  <c r="EM157" i="1"/>
  <c r="EM156" i="1"/>
  <c r="EM155" i="1"/>
  <c r="EM154" i="1"/>
  <c r="EM153" i="1"/>
  <c r="EM152" i="1"/>
  <c r="EM151" i="1"/>
  <c r="EM150" i="1"/>
  <c r="EM149" i="1"/>
  <c r="EM148" i="1"/>
  <c r="EM147" i="1"/>
  <c r="EM146" i="1"/>
  <c r="EM145" i="1"/>
  <c r="EM144" i="1"/>
  <c r="EM143" i="1"/>
  <c r="EM142" i="1"/>
  <c r="EM141" i="1"/>
  <c r="EM140" i="1"/>
  <c r="EM139" i="1"/>
  <c r="EM138" i="1"/>
  <c r="EM137" i="1"/>
  <c r="EM136" i="1"/>
  <c r="EM135" i="1"/>
  <c r="EM134" i="1"/>
  <c r="EM133" i="1"/>
  <c r="EM132" i="1"/>
  <c r="EM131" i="1"/>
  <c r="EM130" i="1"/>
  <c r="EM129" i="1"/>
  <c r="EM128" i="1"/>
  <c r="EM127" i="1"/>
  <c r="EM126" i="1"/>
  <c r="EM125" i="1"/>
  <c r="EM124" i="1"/>
  <c r="EM123" i="1"/>
  <c r="EM122" i="1"/>
  <c r="EM121" i="1"/>
  <c r="EM120" i="1"/>
  <c r="EM119" i="1"/>
  <c r="EM118" i="1"/>
  <c r="EM117" i="1"/>
  <c r="EM116" i="1"/>
  <c r="EM115" i="1"/>
  <c r="EM114" i="1"/>
  <c r="EM113" i="1"/>
  <c r="EM112" i="1"/>
  <c r="EM111" i="1"/>
  <c r="EM110" i="1"/>
  <c r="EM109" i="1"/>
  <c r="EM108" i="1"/>
  <c r="EM107" i="1"/>
  <c r="EM106" i="1"/>
  <c r="EM105" i="1"/>
  <c r="EM104" i="1"/>
  <c r="EM103" i="1"/>
  <c r="EM102" i="1"/>
  <c r="EM101" i="1"/>
  <c r="EM100" i="1"/>
  <c r="EM99" i="1"/>
  <c r="EM98" i="1"/>
  <c r="EM97" i="1"/>
  <c r="EM96" i="1"/>
  <c r="EM95" i="1"/>
  <c r="EM94" i="1"/>
  <c r="EM93" i="1"/>
  <c r="EM92" i="1"/>
  <c r="EM91" i="1"/>
  <c r="EM90" i="1"/>
  <c r="EM89" i="1"/>
  <c r="EM88" i="1"/>
  <c r="EM87" i="1"/>
  <c r="EM86" i="1"/>
  <c r="EM85" i="1"/>
  <c r="EM84" i="1"/>
  <c r="EM83" i="1"/>
  <c r="EM82" i="1"/>
  <c r="EM81" i="1"/>
  <c r="EM80" i="1"/>
  <c r="EM79" i="1"/>
  <c r="EM78" i="1"/>
  <c r="EM77" i="1"/>
  <c r="EM76" i="1"/>
  <c r="EM75" i="1"/>
  <c r="EM74" i="1"/>
  <c r="EM73" i="1"/>
  <c r="EM72" i="1"/>
  <c r="EM71" i="1"/>
  <c r="EM70" i="1"/>
  <c r="EM69" i="1"/>
  <c r="EM68" i="1"/>
  <c r="EM67" i="1"/>
  <c r="EM66" i="1"/>
  <c r="EM65" i="1"/>
  <c r="EM64" i="1"/>
  <c r="EM63" i="1"/>
  <c r="EM62" i="1"/>
  <c r="EM61" i="1"/>
  <c r="EM60" i="1"/>
  <c r="EM59" i="1"/>
  <c r="EM58" i="1"/>
  <c r="EM57" i="1"/>
  <c r="EM56" i="1"/>
  <c r="EM55" i="1"/>
  <c r="EM54" i="1"/>
  <c r="EM53" i="1"/>
  <c r="EM52" i="1"/>
  <c r="EM51" i="1"/>
  <c r="EM50" i="1"/>
  <c r="EM49" i="1"/>
  <c r="EM48" i="1"/>
  <c r="EM47" i="1"/>
  <c r="EM46" i="1"/>
  <c r="EM45" i="1"/>
  <c r="EM44" i="1"/>
  <c r="EM43" i="1"/>
  <c r="EM42" i="1"/>
  <c r="EM41" i="1"/>
  <c r="EM40" i="1"/>
  <c r="EM39" i="1"/>
  <c r="EM38" i="1"/>
  <c r="EM37" i="1"/>
  <c r="EM36" i="1"/>
  <c r="EM35" i="1"/>
  <c r="EM34" i="1"/>
  <c r="EM33" i="1"/>
  <c r="EM32" i="1"/>
  <c r="EM31" i="1"/>
  <c r="EM30" i="1"/>
  <c r="EM29" i="1"/>
  <c r="EM28" i="1"/>
  <c r="EM27" i="1"/>
  <c r="EM26" i="1"/>
  <c r="EM25" i="1"/>
  <c r="EM24" i="1"/>
  <c r="EM23" i="1"/>
  <c r="EM22" i="1"/>
  <c r="EM21" i="1"/>
  <c r="EM20" i="1"/>
  <c r="EM19" i="1"/>
  <c r="EM18" i="1"/>
  <c r="EM17" i="1"/>
  <c r="EM16" i="1"/>
  <c r="EM15" i="1"/>
  <c r="EM14" i="1"/>
  <c r="EM13" i="1"/>
  <c r="EM12" i="1"/>
  <c r="EM11" i="1"/>
  <c r="EM10" i="1"/>
  <c r="EM9" i="1"/>
  <c r="EM8" i="1"/>
  <c r="EM7" i="1"/>
  <c r="EM6" i="1"/>
  <c r="EM5" i="1"/>
  <c r="EM4" i="1"/>
  <c r="EM3" i="1"/>
  <c r="EM2" i="1"/>
  <c r="EM1" i="1"/>
  <c r="CV3" i="1"/>
  <c r="CV4" i="1"/>
  <c r="CV5" i="1"/>
  <c r="CV6" i="1"/>
  <c r="CV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V187" i="1"/>
  <c r="CV188" i="1"/>
  <c r="CV189" i="1"/>
  <c r="CV190" i="1"/>
  <c r="CV191" i="1"/>
  <c r="CV192" i="1"/>
  <c r="CV193" i="1"/>
  <c r="CV194" i="1"/>
  <c r="CV195" i="1"/>
  <c r="CV196" i="1"/>
  <c r="CV197" i="1"/>
  <c r="CV198" i="1"/>
  <c r="CV199" i="1"/>
  <c r="CV200" i="1"/>
  <c r="CV201" i="1"/>
  <c r="CV202" i="1"/>
  <c r="CV203" i="1"/>
  <c r="CV204" i="1"/>
  <c r="CV205" i="1"/>
  <c r="CV206" i="1"/>
  <c r="CV207" i="1"/>
  <c r="CV208" i="1"/>
  <c r="CV209" i="1"/>
  <c r="CV210" i="1"/>
  <c r="CV211" i="1"/>
  <c r="CV212" i="1"/>
  <c r="CV213" i="1"/>
  <c r="CV214" i="1"/>
  <c r="CV215" i="1"/>
  <c r="CV216" i="1"/>
  <c r="CV217" i="1"/>
  <c r="CV218" i="1"/>
  <c r="CV219" i="1"/>
  <c r="CV220" i="1"/>
  <c r="CV221" i="1"/>
  <c r="CV222" i="1"/>
  <c r="CV223" i="1"/>
  <c r="CV224" i="1"/>
  <c r="CV225" i="1"/>
  <c r="CV226" i="1"/>
  <c r="CV227" i="1"/>
  <c r="CV228" i="1"/>
  <c r="CV229" i="1"/>
  <c r="CV230" i="1"/>
  <c r="CV231" i="1"/>
  <c r="CV232" i="1"/>
  <c r="CV233" i="1"/>
  <c r="CV234" i="1"/>
  <c r="CV235" i="1"/>
  <c r="CV236" i="1"/>
  <c r="CV237" i="1"/>
  <c r="CV238" i="1"/>
  <c r="CV239" i="1"/>
  <c r="CV240" i="1"/>
  <c r="CV241" i="1"/>
  <c r="CV242" i="1"/>
  <c r="CV243" i="1"/>
  <c r="CV244" i="1"/>
  <c r="CV245" i="1"/>
  <c r="CV246" i="1"/>
  <c r="CV247" i="1"/>
  <c r="CV248" i="1"/>
  <c r="CV249" i="1"/>
  <c r="CV250" i="1"/>
  <c r="CV251" i="1"/>
  <c r="CV252" i="1"/>
  <c r="CV253" i="1"/>
  <c r="CV254" i="1"/>
  <c r="CV255" i="1"/>
  <c r="CV256" i="1"/>
  <c r="CV257" i="1"/>
  <c r="CV258" i="1"/>
  <c r="CV259" i="1"/>
  <c r="CV260" i="1"/>
  <c r="CV261" i="1"/>
  <c r="CV262" i="1"/>
  <c r="CV263" i="1"/>
  <c r="CV264" i="1"/>
  <c r="CV265" i="1"/>
  <c r="CV266" i="1"/>
  <c r="CV267" i="1"/>
  <c r="CV268" i="1"/>
  <c r="CV269" i="1"/>
  <c r="CV270" i="1"/>
  <c r="CV271" i="1"/>
  <c r="CV272" i="1"/>
  <c r="CV273" i="1"/>
  <c r="CV274" i="1"/>
  <c r="CV275" i="1"/>
  <c r="CV276" i="1"/>
  <c r="CV277" i="1"/>
  <c r="CV278" i="1"/>
  <c r="CV279" i="1"/>
  <c r="CV280" i="1"/>
  <c r="CV281" i="1"/>
  <c r="CV282" i="1"/>
  <c r="CV283" i="1"/>
  <c r="CV284" i="1"/>
  <c r="CV285" i="1"/>
  <c r="CV286" i="1"/>
  <c r="CV287" i="1"/>
  <c r="CV288" i="1"/>
  <c r="CV289" i="1"/>
  <c r="CV290" i="1"/>
  <c r="CV291" i="1"/>
  <c r="CV292" i="1"/>
  <c r="CV293" i="1"/>
  <c r="CV294" i="1"/>
  <c r="CV295" i="1"/>
  <c r="CV296" i="1"/>
  <c r="CV297" i="1"/>
  <c r="CV298" i="1"/>
  <c r="CV299" i="1"/>
  <c r="CV300" i="1"/>
  <c r="CV301" i="1"/>
  <c r="CV302" i="1"/>
  <c r="CV303" i="1"/>
  <c r="CV304" i="1"/>
  <c r="CV305" i="1"/>
  <c r="CV306" i="1"/>
  <c r="CV307" i="1"/>
  <c r="CV308" i="1"/>
  <c r="CV309" i="1"/>
  <c r="CV310" i="1"/>
  <c r="CV311" i="1"/>
  <c r="CV312" i="1"/>
  <c r="CV313" i="1"/>
  <c r="CV314" i="1"/>
  <c r="CV315" i="1"/>
  <c r="CV316" i="1"/>
  <c r="CV317" i="1"/>
  <c r="CV318" i="1"/>
  <c r="CV319" i="1"/>
  <c r="CV320" i="1"/>
  <c r="CV321" i="1"/>
  <c r="CV322" i="1"/>
  <c r="CV323" i="1"/>
  <c r="CV324" i="1"/>
  <c r="CV325" i="1"/>
  <c r="CV326" i="1"/>
  <c r="CV327" i="1"/>
  <c r="CV328" i="1"/>
  <c r="CV329" i="1"/>
  <c r="CV330" i="1"/>
  <c r="CV331" i="1"/>
  <c r="CV332" i="1"/>
  <c r="CV333" i="1"/>
  <c r="CV334" i="1"/>
  <c r="CV335" i="1"/>
  <c r="CV336" i="1"/>
  <c r="CV337" i="1"/>
  <c r="CV338" i="1"/>
  <c r="CV339" i="1"/>
  <c r="CV340" i="1"/>
  <c r="CV341" i="1"/>
  <c r="CV342" i="1"/>
  <c r="CV343" i="1"/>
  <c r="CV344" i="1"/>
  <c r="CV345" i="1"/>
  <c r="CV346" i="1"/>
  <c r="CV347" i="1"/>
  <c r="CV348" i="1"/>
  <c r="CV349" i="1"/>
  <c r="CV350" i="1"/>
  <c r="CV351" i="1"/>
  <c r="CV352" i="1"/>
  <c r="CV353" i="1"/>
  <c r="CV354" i="1"/>
  <c r="CV355" i="1"/>
  <c r="CV356" i="1"/>
  <c r="CV357" i="1"/>
  <c r="CV358" i="1"/>
  <c r="CV359" i="1"/>
  <c r="CV360" i="1"/>
  <c r="CV361" i="1"/>
  <c r="CV362" i="1"/>
  <c r="CV363" i="1"/>
  <c r="CV364" i="1"/>
  <c r="CV365" i="1"/>
  <c r="CV366" i="1"/>
  <c r="CV367" i="1"/>
  <c r="CV368" i="1"/>
  <c r="CV369" i="1"/>
  <c r="CV370" i="1"/>
  <c r="CV371" i="1"/>
  <c r="CV372" i="1"/>
  <c r="CV373" i="1"/>
  <c r="CV374" i="1"/>
  <c r="CV375" i="1"/>
  <c r="CV376" i="1"/>
  <c r="CV377" i="1"/>
  <c r="CV378" i="1"/>
  <c r="CV379" i="1"/>
  <c r="CV380" i="1"/>
  <c r="CV381" i="1"/>
  <c r="CV382" i="1"/>
  <c r="CV383" i="1"/>
  <c r="CV384" i="1"/>
  <c r="CV385" i="1"/>
  <c r="CV386" i="1"/>
  <c r="CV387" i="1"/>
  <c r="CV388" i="1"/>
  <c r="CV389" i="1"/>
  <c r="CV390" i="1"/>
  <c r="CV391" i="1"/>
  <c r="CV392" i="1"/>
  <c r="CV393" i="1"/>
  <c r="CV394" i="1"/>
  <c r="CV395" i="1"/>
  <c r="CV396" i="1"/>
  <c r="CV397" i="1"/>
  <c r="CV398" i="1"/>
  <c r="CV399" i="1"/>
  <c r="CV400" i="1"/>
  <c r="CV401" i="1"/>
  <c r="CV402" i="1"/>
  <c r="CV403" i="1"/>
  <c r="CV404" i="1"/>
  <c r="CV405" i="1"/>
  <c r="CV406" i="1"/>
  <c r="CV407" i="1"/>
  <c r="CV408" i="1"/>
  <c r="CV409" i="1"/>
  <c r="CV410" i="1"/>
  <c r="CV411" i="1"/>
  <c r="CV412" i="1"/>
  <c r="CV413" i="1"/>
  <c r="CV414" i="1"/>
  <c r="CV415" i="1"/>
  <c r="CV416" i="1"/>
  <c r="CV417" i="1"/>
  <c r="CV418" i="1"/>
  <c r="CV419" i="1"/>
  <c r="CV420" i="1"/>
  <c r="CV421" i="1"/>
  <c r="CV422" i="1"/>
  <c r="CV423" i="1"/>
  <c r="CV424" i="1"/>
  <c r="CV425" i="1"/>
  <c r="CV426" i="1"/>
  <c r="CV427" i="1"/>
  <c r="CV428" i="1"/>
  <c r="CV429" i="1"/>
  <c r="CV430" i="1"/>
  <c r="CV431" i="1"/>
  <c r="CV432" i="1"/>
  <c r="CV433" i="1"/>
  <c r="CV434" i="1"/>
  <c r="CV435" i="1"/>
  <c r="CV436" i="1"/>
  <c r="CV437" i="1"/>
  <c r="CV438" i="1"/>
  <c r="CV439" i="1"/>
  <c r="CV440" i="1"/>
  <c r="CV441" i="1"/>
  <c r="CV442" i="1"/>
  <c r="CV443" i="1"/>
  <c r="CV444" i="1"/>
  <c r="CV445" i="1"/>
  <c r="CV446" i="1"/>
  <c r="CV447" i="1"/>
  <c r="CV448" i="1"/>
  <c r="CV449" i="1"/>
  <c r="CV450" i="1"/>
  <c r="CV451" i="1"/>
  <c r="CV452" i="1"/>
  <c r="CV453" i="1"/>
  <c r="CV454" i="1"/>
  <c r="CV455" i="1"/>
  <c r="CV456" i="1"/>
  <c r="CV457" i="1"/>
  <c r="CV458" i="1"/>
  <c r="CV459" i="1"/>
  <c r="CV460" i="1"/>
  <c r="CV461" i="1"/>
  <c r="CV462" i="1"/>
  <c r="CV463" i="1"/>
  <c r="CV464" i="1"/>
  <c r="CV465" i="1"/>
  <c r="CV466" i="1"/>
  <c r="CV467" i="1"/>
  <c r="CV468" i="1"/>
  <c r="CV469" i="1"/>
  <c r="CV470" i="1"/>
  <c r="CV471" i="1"/>
  <c r="CV472" i="1"/>
  <c r="CV473" i="1"/>
  <c r="CV474" i="1"/>
  <c r="CV475" i="1"/>
  <c r="CV476" i="1"/>
  <c r="CV477" i="1"/>
  <c r="CV478" i="1"/>
  <c r="CV479" i="1"/>
  <c r="CV480" i="1"/>
  <c r="CV481" i="1"/>
  <c r="CV482" i="1"/>
  <c r="CV483" i="1"/>
  <c r="CV484" i="1"/>
  <c r="CV485" i="1"/>
  <c r="CV486" i="1"/>
  <c r="CV487" i="1"/>
  <c r="CV488" i="1"/>
  <c r="CV489" i="1"/>
  <c r="CV490" i="1"/>
  <c r="CV491" i="1"/>
  <c r="CV492" i="1"/>
  <c r="CV493" i="1"/>
  <c r="CV494" i="1"/>
  <c r="CV495" i="1"/>
  <c r="CV496" i="1"/>
  <c r="CV497" i="1"/>
  <c r="CV498" i="1"/>
  <c r="CV499" i="1"/>
  <c r="CV500" i="1"/>
  <c r="CV501" i="1"/>
  <c r="CV502" i="1"/>
  <c r="CV503" i="1"/>
  <c r="CV504" i="1"/>
  <c r="CV505" i="1"/>
  <c r="CV506" i="1"/>
  <c r="CV507" i="1"/>
  <c r="CV508" i="1"/>
  <c r="CV509" i="1"/>
  <c r="CV510" i="1"/>
  <c r="CV511" i="1"/>
  <c r="CV512" i="1"/>
  <c r="CV513" i="1"/>
  <c r="CV514" i="1"/>
  <c r="CV515" i="1"/>
  <c r="CV516" i="1"/>
  <c r="CV517" i="1"/>
  <c r="CV518" i="1"/>
  <c r="CV519" i="1"/>
  <c r="CV520" i="1"/>
  <c r="CV521" i="1"/>
  <c r="CV522" i="1"/>
  <c r="CV523" i="1"/>
  <c r="CV524" i="1"/>
  <c r="CV525" i="1"/>
  <c r="CV526" i="1"/>
  <c r="CV527" i="1"/>
  <c r="CV528" i="1"/>
  <c r="CV529" i="1"/>
  <c r="CV530" i="1"/>
  <c r="CV531" i="1"/>
  <c r="CV532" i="1"/>
  <c r="CV533" i="1"/>
  <c r="CV534" i="1"/>
  <c r="CV535" i="1"/>
  <c r="CV536" i="1"/>
  <c r="CV537" i="1"/>
  <c r="CV538" i="1"/>
  <c r="CV539" i="1"/>
  <c r="CV540" i="1"/>
  <c r="CV541" i="1"/>
  <c r="CV542" i="1"/>
  <c r="CV543" i="1"/>
  <c r="CV544" i="1"/>
  <c r="CV545" i="1"/>
  <c r="CV546" i="1"/>
  <c r="CV547" i="1"/>
  <c r="CV548" i="1"/>
  <c r="CV549" i="1"/>
  <c r="CV550" i="1"/>
  <c r="CV551" i="1"/>
  <c r="CV552" i="1"/>
  <c r="CV553" i="1"/>
  <c r="CV554" i="1"/>
  <c r="CV555" i="1"/>
  <c r="CV556" i="1"/>
  <c r="CV557" i="1"/>
  <c r="CV558" i="1"/>
  <c r="CV559" i="1"/>
  <c r="CV560" i="1"/>
  <c r="CV561" i="1"/>
  <c r="CV562" i="1"/>
  <c r="CV563" i="1"/>
  <c r="CV564" i="1"/>
  <c r="CV565" i="1"/>
  <c r="CV566" i="1"/>
  <c r="CV567" i="1"/>
  <c r="CV568" i="1"/>
  <c r="CV569" i="1"/>
  <c r="CV570" i="1"/>
  <c r="CV571" i="1"/>
  <c r="CV572" i="1"/>
  <c r="CV573" i="1"/>
  <c r="CV574" i="1"/>
  <c r="CV575" i="1"/>
  <c r="CV576" i="1"/>
  <c r="CV577" i="1"/>
  <c r="CV578" i="1"/>
  <c r="CV579" i="1"/>
  <c r="CV580" i="1"/>
  <c r="CV581" i="1"/>
  <c r="CV582" i="1"/>
  <c r="CV583" i="1"/>
  <c r="CV584" i="1"/>
  <c r="CV585" i="1"/>
  <c r="CV586" i="1"/>
  <c r="CV587" i="1"/>
  <c r="CV588" i="1"/>
  <c r="CV589" i="1"/>
  <c r="CV590" i="1"/>
  <c r="CV591" i="1"/>
  <c r="CV592" i="1"/>
  <c r="CV593" i="1"/>
  <c r="CV594" i="1"/>
  <c r="CV595" i="1"/>
  <c r="CV596" i="1"/>
  <c r="CV597" i="1"/>
  <c r="CV598" i="1"/>
  <c r="CV599" i="1"/>
  <c r="CV600" i="1"/>
  <c r="CV601" i="1"/>
  <c r="CV602" i="1"/>
  <c r="CV603" i="1"/>
  <c r="CV604" i="1"/>
  <c r="CV605" i="1"/>
  <c r="CV606" i="1"/>
  <c r="CV607" i="1"/>
  <c r="CV608" i="1"/>
  <c r="CV609" i="1"/>
  <c r="CV610" i="1"/>
  <c r="CV611" i="1"/>
  <c r="CV612" i="1"/>
  <c r="CV613" i="1"/>
  <c r="CV614" i="1"/>
  <c r="CV615" i="1"/>
  <c r="CV616" i="1"/>
  <c r="CV617" i="1"/>
  <c r="CV618" i="1"/>
  <c r="CV619" i="1"/>
  <c r="CV620" i="1"/>
  <c r="CV621" i="1"/>
  <c r="CV622" i="1"/>
  <c r="CV623" i="1"/>
  <c r="CV624" i="1"/>
  <c r="CV625" i="1"/>
  <c r="CV626" i="1"/>
  <c r="CV627" i="1"/>
  <c r="CV628" i="1"/>
  <c r="CV629" i="1"/>
  <c r="CV630" i="1"/>
  <c r="CV631" i="1"/>
  <c r="CV632" i="1"/>
  <c r="CV633" i="1"/>
  <c r="CV634" i="1"/>
  <c r="CV635" i="1"/>
  <c r="CV636" i="1"/>
  <c r="CV637" i="1"/>
  <c r="CV638" i="1"/>
  <c r="CV639" i="1"/>
  <c r="CV640" i="1"/>
  <c r="CV641" i="1"/>
  <c r="CV642" i="1"/>
  <c r="CV643" i="1"/>
  <c r="CV644" i="1"/>
  <c r="CV645" i="1"/>
  <c r="CV646" i="1"/>
  <c r="CV647" i="1"/>
  <c r="CV648" i="1"/>
  <c r="CV649" i="1"/>
  <c r="CV650" i="1"/>
  <c r="CV651" i="1"/>
  <c r="CV652" i="1"/>
  <c r="CV653" i="1"/>
  <c r="CV654" i="1"/>
  <c r="CV655" i="1"/>
  <c r="CV656" i="1"/>
  <c r="CV657" i="1"/>
  <c r="CV658" i="1"/>
  <c r="CV659" i="1"/>
  <c r="CV660" i="1"/>
  <c r="CV661" i="1"/>
  <c r="CV662" i="1"/>
  <c r="CV663" i="1"/>
  <c r="CV664" i="1"/>
  <c r="CV665" i="1"/>
  <c r="CV666" i="1"/>
  <c r="CV667" i="1"/>
  <c r="CV668" i="1"/>
  <c r="CV669" i="1"/>
  <c r="CV670" i="1"/>
  <c r="CV671" i="1"/>
  <c r="CV672" i="1"/>
  <c r="CV673" i="1"/>
  <c r="CV674" i="1"/>
  <c r="CV675" i="1"/>
  <c r="CV676" i="1"/>
  <c r="CV677" i="1"/>
  <c r="CV678" i="1"/>
  <c r="CV679" i="1"/>
  <c r="CV680" i="1"/>
  <c r="CV681" i="1"/>
  <c r="CV682" i="1"/>
  <c r="CV683" i="1"/>
  <c r="CV684" i="1"/>
  <c r="CV685" i="1"/>
  <c r="CV686" i="1"/>
  <c r="CV687" i="1"/>
  <c r="CV688" i="1"/>
  <c r="CV689" i="1"/>
  <c r="CV690" i="1"/>
  <c r="CV691" i="1"/>
  <c r="CV692" i="1"/>
  <c r="CV693" i="1"/>
  <c r="CV694" i="1"/>
  <c r="CV695" i="1"/>
  <c r="CV696" i="1"/>
  <c r="CV697" i="1"/>
  <c r="CV698" i="1"/>
  <c r="CV699" i="1"/>
  <c r="CV700" i="1"/>
  <c r="CV701" i="1"/>
  <c r="CV702" i="1"/>
  <c r="CV703" i="1"/>
  <c r="CV704" i="1"/>
  <c r="CV705" i="1"/>
  <c r="CV706" i="1"/>
  <c r="CV707" i="1"/>
  <c r="CV708" i="1"/>
  <c r="CV709" i="1"/>
  <c r="CV710" i="1"/>
  <c r="CV711" i="1"/>
  <c r="CV712" i="1"/>
  <c r="CV713" i="1"/>
  <c r="CV714" i="1"/>
  <c r="CV715" i="1"/>
  <c r="CV716" i="1"/>
  <c r="CV717" i="1"/>
  <c r="CV718" i="1"/>
  <c r="CV719" i="1"/>
  <c r="CV720" i="1"/>
  <c r="CV721" i="1"/>
  <c r="CV722" i="1"/>
  <c r="CV723" i="1"/>
  <c r="CV724" i="1"/>
  <c r="CV725" i="1"/>
  <c r="CV726" i="1"/>
  <c r="CV727" i="1"/>
  <c r="CV728" i="1"/>
  <c r="CV729" i="1"/>
  <c r="CV730" i="1"/>
  <c r="CV731" i="1"/>
  <c r="CV732" i="1"/>
  <c r="CV733" i="1"/>
  <c r="CV734" i="1"/>
  <c r="CV735" i="1"/>
  <c r="CV736" i="1"/>
  <c r="CV737" i="1"/>
  <c r="CV738" i="1"/>
  <c r="CV739" i="1"/>
  <c r="CV740" i="1"/>
  <c r="CV741" i="1"/>
  <c r="CV742" i="1"/>
  <c r="CV743" i="1"/>
  <c r="CV744" i="1"/>
  <c r="CV745" i="1"/>
  <c r="CV746" i="1"/>
  <c r="CV747" i="1"/>
  <c r="CV748" i="1"/>
  <c r="CV749" i="1"/>
  <c r="CV750" i="1"/>
  <c r="CV751" i="1"/>
  <c r="CV752" i="1"/>
  <c r="CV753" i="1"/>
  <c r="CV754" i="1"/>
  <c r="CV755" i="1"/>
  <c r="CV756" i="1"/>
  <c r="CV757" i="1"/>
  <c r="CV758" i="1"/>
  <c r="CV759" i="1"/>
  <c r="CV760" i="1"/>
  <c r="CV761" i="1"/>
  <c r="CV762" i="1"/>
  <c r="CV763" i="1"/>
  <c r="CV764" i="1"/>
  <c r="CV765" i="1"/>
  <c r="CV766" i="1"/>
  <c r="CV767" i="1"/>
  <c r="CV768" i="1"/>
  <c r="CV769" i="1"/>
  <c r="CV770" i="1"/>
  <c r="CV771" i="1"/>
  <c r="CV772" i="1"/>
  <c r="CV773" i="1"/>
  <c r="CV774" i="1"/>
  <c r="CV775" i="1"/>
  <c r="CV776" i="1"/>
  <c r="CV777" i="1"/>
  <c r="CV778" i="1"/>
  <c r="CV779" i="1"/>
  <c r="CV780" i="1"/>
  <c r="CV781" i="1"/>
  <c r="CV782" i="1"/>
  <c r="CV783" i="1"/>
  <c r="CV784" i="1"/>
  <c r="CV785" i="1"/>
  <c r="CV786" i="1"/>
  <c r="CV787" i="1"/>
  <c r="CV788" i="1"/>
  <c r="CV789" i="1"/>
  <c r="CV790" i="1"/>
  <c r="CV791" i="1"/>
  <c r="CV792" i="1"/>
  <c r="CV793" i="1"/>
  <c r="CV794" i="1"/>
  <c r="CV795" i="1"/>
  <c r="CV796" i="1"/>
  <c r="CV797" i="1"/>
  <c r="CV798" i="1"/>
  <c r="CV799" i="1"/>
  <c r="CV800" i="1"/>
  <c r="CV801" i="1"/>
  <c r="CV802" i="1"/>
  <c r="CV803" i="1"/>
  <c r="CV804" i="1"/>
  <c r="CV805" i="1"/>
  <c r="CV806" i="1"/>
  <c r="CV807" i="1"/>
  <c r="CV808" i="1"/>
  <c r="CV809" i="1"/>
  <c r="CV810" i="1"/>
  <c r="CV811" i="1"/>
  <c r="CV812" i="1"/>
  <c r="CV813" i="1"/>
  <c r="CV814" i="1"/>
  <c r="CV815" i="1"/>
  <c r="CV816" i="1"/>
  <c r="CV817" i="1"/>
  <c r="CV818" i="1"/>
  <c r="CV819" i="1"/>
  <c r="CV820" i="1"/>
  <c r="CV821" i="1"/>
  <c r="CV822" i="1"/>
  <c r="CV823" i="1"/>
  <c r="CV824" i="1"/>
  <c r="CV825" i="1"/>
  <c r="CV826" i="1"/>
  <c r="CV827" i="1"/>
  <c r="CV828" i="1"/>
  <c r="CV829" i="1"/>
  <c r="CV830" i="1"/>
  <c r="CV831" i="1"/>
  <c r="CV832" i="1"/>
  <c r="CV833" i="1"/>
  <c r="CV834" i="1"/>
  <c r="CV835" i="1"/>
  <c r="CV836" i="1"/>
  <c r="CV837" i="1"/>
  <c r="CV838" i="1"/>
  <c r="CV839" i="1"/>
  <c r="CV840" i="1"/>
  <c r="CV841" i="1"/>
  <c r="CV842" i="1"/>
  <c r="CV843" i="1"/>
  <c r="CV844" i="1"/>
  <c r="CV845" i="1"/>
  <c r="CV846" i="1"/>
  <c r="CV847" i="1"/>
  <c r="CV848" i="1"/>
  <c r="CV849" i="1"/>
  <c r="CV850" i="1"/>
  <c r="CV851" i="1"/>
  <c r="CV852" i="1"/>
  <c r="CV853" i="1"/>
  <c r="CV854" i="1"/>
  <c r="CV855" i="1"/>
  <c r="CV856" i="1"/>
  <c r="CV857" i="1"/>
  <c r="CV858" i="1"/>
  <c r="CV859" i="1"/>
  <c r="CV860" i="1"/>
  <c r="CV861" i="1"/>
  <c r="CV862" i="1"/>
  <c r="CV863" i="1"/>
  <c r="CV864" i="1"/>
  <c r="CV865" i="1"/>
  <c r="CV866" i="1"/>
  <c r="CV867" i="1"/>
  <c r="CV868" i="1"/>
  <c r="CV869" i="1"/>
  <c r="CV870" i="1"/>
  <c r="CV871" i="1"/>
  <c r="CV872" i="1"/>
  <c r="CV873" i="1"/>
  <c r="CV874" i="1"/>
  <c r="CV875" i="1"/>
  <c r="CV876" i="1"/>
  <c r="CV877" i="1"/>
  <c r="CV878" i="1"/>
  <c r="CV879" i="1"/>
  <c r="CV880" i="1"/>
  <c r="CV881" i="1"/>
  <c r="CV882" i="1"/>
  <c r="CV883" i="1"/>
  <c r="CV884" i="1"/>
  <c r="CV885" i="1"/>
  <c r="CV886" i="1"/>
  <c r="CV887" i="1"/>
  <c r="CV888" i="1"/>
  <c r="CV889" i="1"/>
  <c r="CV890" i="1"/>
  <c r="CV891" i="1"/>
  <c r="CV892" i="1"/>
  <c r="CV893" i="1"/>
  <c r="CV894" i="1"/>
  <c r="CV895" i="1"/>
  <c r="CV896" i="1"/>
  <c r="CV897" i="1"/>
  <c r="CV898" i="1"/>
  <c r="CV899" i="1"/>
  <c r="CV900" i="1"/>
  <c r="CV901" i="1"/>
  <c r="CV902" i="1"/>
  <c r="CV903" i="1"/>
  <c r="CV904" i="1"/>
  <c r="CV905" i="1"/>
  <c r="CV906" i="1"/>
  <c r="CV907" i="1"/>
  <c r="CV908" i="1"/>
  <c r="CV909" i="1"/>
  <c r="CV910" i="1"/>
  <c r="CV911" i="1"/>
  <c r="CV912" i="1"/>
  <c r="CV913" i="1"/>
  <c r="CV914" i="1"/>
  <c r="CV915" i="1"/>
  <c r="CV916" i="1"/>
  <c r="CV917" i="1"/>
  <c r="CV918" i="1"/>
  <c r="CV919" i="1"/>
  <c r="CV920" i="1"/>
  <c r="CV921" i="1"/>
  <c r="CV922" i="1"/>
  <c r="CV923" i="1"/>
  <c r="CV924" i="1"/>
  <c r="CV925" i="1"/>
  <c r="CV926" i="1"/>
  <c r="CV927" i="1"/>
  <c r="CV928" i="1"/>
  <c r="CV929" i="1"/>
  <c r="CV930" i="1"/>
  <c r="CV931" i="1"/>
  <c r="CV932" i="1"/>
  <c r="CV933" i="1"/>
  <c r="CV934" i="1"/>
  <c r="CV935" i="1"/>
  <c r="CV936" i="1"/>
  <c r="CV937" i="1"/>
  <c r="CV938" i="1"/>
  <c r="CV939" i="1"/>
  <c r="CV940" i="1"/>
  <c r="CV941" i="1"/>
  <c r="CV942" i="1"/>
  <c r="CV943" i="1"/>
  <c r="CV944" i="1"/>
  <c r="CV945" i="1"/>
  <c r="CV946" i="1"/>
  <c r="CV947" i="1"/>
  <c r="CV948" i="1"/>
  <c r="CV949" i="1"/>
  <c r="CV950" i="1"/>
  <c r="CV951" i="1"/>
  <c r="CV952" i="1"/>
  <c r="CV953" i="1"/>
  <c r="CV954" i="1"/>
  <c r="CV955" i="1"/>
  <c r="CV956" i="1"/>
  <c r="CV957" i="1"/>
  <c r="CV958" i="1"/>
  <c r="CV959" i="1"/>
  <c r="CV960" i="1"/>
  <c r="CV961" i="1"/>
  <c r="CV962" i="1"/>
  <c r="CV963" i="1"/>
  <c r="CV964" i="1"/>
  <c r="CV965" i="1"/>
  <c r="CV966" i="1"/>
  <c r="CV967" i="1"/>
  <c r="CV968" i="1"/>
  <c r="CV969" i="1"/>
  <c r="CV970" i="1"/>
  <c r="CV971" i="1"/>
  <c r="CV972" i="1"/>
  <c r="CV973" i="1"/>
  <c r="CV974" i="1"/>
  <c r="CV975" i="1"/>
  <c r="CV976" i="1"/>
  <c r="CV977" i="1"/>
  <c r="CV978" i="1"/>
  <c r="CV979" i="1"/>
  <c r="CV980" i="1"/>
  <c r="CV981" i="1"/>
  <c r="CV982" i="1"/>
  <c r="CV983" i="1"/>
  <c r="CV984" i="1"/>
  <c r="CV985" i="1"/>
  <c r="CV986" i="1"/>
  <c r="CV987" i="1"/>
  <c r="CV988" i="1"/>
  <c r="CV989" i="1"/>
  <c r="CV990" i="1"/>
  <c r="CV991" i="1"/>
  <c r="CV992" i="1"/>
  <c r="CV993" i="1"/>
  <c r="CV994" i="1"/>
  <c r="CV995" i="1"/>
  <c r="CV996" i="1"/>
  <c r="CV997" i="1"/>
  <c r="CV998" i="1"/>
  <c r="CV999" i="1"/>
  <c r="CV1000" i="1"/>
  <c r="CV1001" i="1"/>
  <c r="CV2" i="1"/>
  <c r="AV1" i="4" l="1"/>
  <c r="AU1001" i="4"/>
  <c r="AU1000" i="4"/>
  <c r="AU999" i="4"/>
  <c r="AU998" i="4"/>
  <c r="AU997" i="4"/>
  <c r="AU996" i="4"/>
  <c r="AU995" i="4"/>
  <c r="AU994" i="4"/>
  <c r="AU993" i="4"/>
  <c r="AU992" i="4"/>
  <c r="AU991" i="4"/>
  <c r="AU990" i="4"/>
  <c r="AU989" i="4"/>
  <c r="AU988" i="4"/>
  <c r="AU987" i="4"/>
  <c r="AU986" i="4"/>
  <c r="AU985" i="4"/>
  <c r="AU984" i="4"/>
  <c r="AU983" i="4"/>
  <c r="AU982" i="4"/>
  <c r="AU981" i="4"/>
  <c r="AU980" i="4"/>
  <c r="AU979" i="4"/>
  <c r="AU978" i="4"/>
  <c r="AU977" i="4"/>
  <c r="AU976" i="4"/>
  <c r="AU975" i="4"/>
  <c r="AU974" i="4"/>
  <c r="AU973" i="4"/>
  <c r="AU972" i="4"/>
  <c r="AU971" i="4"/>
  <c r="AU970" i="4"/>
  <c r="AU969" i="4"/>
  <c r="AU968" i="4"/>
  <c r="AU967" i="4"/>
  <c r="AU966" i="4"/>
  <c r="AU965" i="4"/>
  <c r="AU964" i="4"/>
  <c r="AU963" i="4"/>
  <c r="AU962" i="4"/>
  <c r="AU961" i="4"/>
  <c r="AU960" i="4"/>
  <c r="AU959" i="4"/>
  <c r="AU958" i="4"/>
  <c r="AU957" i="4"/>
  <c r="AU956" i="4"/>
  <c r="AU955" i="4"/>
  <c r="AU954" i="4"/>
  <c r="AU953" i="4"/>
  <c r="AU952" i="4"/>
  <c r="AU951" i="4"/>
  <c r="AU950" i="4"/>
  <c r="AU949" i="4"/>
  <c r="AU948" i="4"/>
  <c r="AU947" i="4"/>
  <c r="AU946" i="4"/>
  <c r="AU945" i="4"/>
  <c r="AU944" i="4"/>
  <c r="AU943" i="4"/>
  <c r="AU942" i="4"/>
  <c r="AU941" i="4"/>
  <c r="AU940" i="4"/>
  <c r="AU939" i="4"/>
  <c r="AU938" i="4"/>
  <c r="AU937" i="4"/>
  <c r="AU936" i="4"/>
  <c r="AU935" i="4"/>
  <c r="AU934" i="4"/>
  <c r="AU933" i="4"/>
  <c r="AU932" i="4"/>
  <c r="AU931" i="4"/>
  <c r="AU930" i="4"/>
  <c r="AU929" i="4"/>
  <c r="AU928" i="4"/>
  <c r="AU927" i="4"/>
  <c r="AU926" i="4"/>
  <c r="AU925" i="4"/>
  <c r="AU924" i="4"/>
  <c r="AU923" i="4"/>
  <c r="AU922" i="4"/>
  <c r="AU921" i="4"/>
  <c r="AU920" i="4"/>
  <c r="AU919" i="4"/>
  <c r="AU918" i="4"/>
  <c r="AU917" i="4"/>
  <c r="AU916" i="4"/>
  <c r="AU915" i="4"/>
  <c r="AU914" i="4"/>
  <c r="AU913" i="4"/>
  <c r="AU912" i="4"/>
  <c r="AU911" i="4"/>
  <c r="AU910" i="4"/>
  <c r="AU909" i="4"/>
  <c r="AU908" i="4"/>
  <c r="AU907" i="4"/>
  <c r="AU906" i="4"/>
  <c r="AU905" i="4"/>
  <c r="AU904" i="4"/>
  <c r="AU903" i="4"/>
  <c r="AU902" i="4"/>
  <c r="AU901" i="4"/>
  <c r="AU900" i="4"/>
  <c r="AU899" i="4"/>
  <c r="AU898" i="4"/>
  <c r="AU897" i="4"/>
  <c r="AU896" i="4"/>
  <c r="AU895" i="4"/>
  <c r="AU894" i="4"/>
  <c r="AU893" i="4"/>
  <c r="AU892" i="4"/>
  <c r="AU891" i="4"/>
  <c r="AU890" i="4"/>
  <c r="AU889" i="4"/>
  <c r="AU888" i="4"/>
  <c r="AU887" i="4"/>
  <c r="AU886" i="4"/>
  <c r="AU885" i="4"/>
  <c r="AU884" i="4"/>
  <c r="AU883" i="4"/>
  <c r="AU882" i="4"/>
  <c r="AU881" i="4"/>
  <c r="AU880" i="4"/>
  <c r="AU879" i="4"/>
  <c r="AU878" i="4"/>
  <c r="AU877" i="4"/>
  <c r="AU876" i="4"/>
  <c r="AU875" i="4"/>
  <c r="AU874" i="4"/>
  <c r="AU873" i="4"/>
  <c r="AU872" i="4"/>
  <c r="AU871" i="4"/>
  <c r="AU870" i="4"/>
  <c r="AU869" i="4"/>
  <c r="AU868" i="4"/>
  <c r="AU867" i="4"/>
  <c r="AU866" i="4"/>
  <c r="AU865" i="4"/>
  <c r="AU864" i="4"/>
  <c r="AU863" i="4"/>
  <c r="AU862" i="4"/>
  <c r="AU861" i="4"/>
  <c r="AU860" i="4"/>
  <c r="AU859" i="4"/>
  <c r="AU858" i="4"/>
  <c r="AU857" i="4"/>
  <c r="AU856" i="4"/>
  <c r="AU855" i="4"/>
  <c r="AU854" i="4"/>
  <c r="AU853" i="4"/>
  <c r="AU852" i="4"/>
  <c r="AU851" i="4"/>
  <c r="AU850" i="4"/>
  <c r="AU849" i="4"/>
  <c r="AU848" i="4"/>
  <c r="AU847" i="4"/>
  <c r="AU846" i="4"/>
  <c r="AU845" i="4"/>
  <c r="AU844" i="4"/>
  <c r="AU843" i="4"/>
  <c r="AU842" i="4"/>
  <c r="AU841" i="4"/>
  <c r="AU840" i="4"/>
  <c r="AU839" i="4"/>
  <c r="AU838" i="4"/>
  <c r="AU837" i="4"/>
  <c r="AU836" i="4"/>
  <c r="AU835" i="4"/>
  <c r="AU834" i="4"/>
  <c r="AU833" i="4"/>
  <c r="AU832" i="4"/>
  <c r="AU831" i="4"/>
  <c r="AU830" i="4"/>
  <c r="AU829" i="4"/>
  <c r="AU828" i="4"/>
  <c r="AU827" i="4"/>
  <c r="AU826" i="4"/>
  <c r="AU825" i="4"/>
  <c r="AU824" i="4"/>
  <c r="AU823" i="4"/>
  <c r="AU822" i="4"/>
  <c r="AU821" i="4"/>
  <c r="AU820" i="4"/>
  <c r="AU819" i="4"/>
  <c r="AU818" i="4"/>
  <c r="AU817" i="4"/>
  <c r="AU816" i="4"/>
  <c r="AU815" i="4"/>
  <c r="AU814" i="4"/>
  <c r="AU813" i="4"/>
  <c r="AU812" i="4"/>
  <c r="AU811" i="4"/>
  <c r="AU810" i="4"/>
  <c r="AU809" i="4"/>
  <c r="AU808" i="4"/>
  <c r="AU807" i="4"/>
  <c r="AU806" i="4"/>
  <c r="AU805" i="4"/>
  <c r="AU804" i="4"/>
  <c r="AU803" i="4"/>
  <c r="AU802" i="4"/>
  <c r="AU801" i="4"/>
  <c r="AU800" i="4"/>
  <c r="AU799" i="4"/>
  <c r="AU798" i="4"/>
  <c r="AU797" i="4"/>
  <c r="AU796" i="4"/>
  <c r="AU795" i="4"/>
  <c r="AU794" i="4"/>
  <c r="AU793" i="4"/>
  <c r="AU792" i="4"/>
  <c r="AU791" i="4"/>
  <c r="AU790" i="4"/>
  <c r="AU789" i="4"/>
  <c r="AU788" i="4"/>
  <c r="AU787" i="4"/>
  <c r="AU786" i="4"/>
  <c r="AU785" i="4"/>
  <c r="AU784" i="4"/>
  <c r="AU783" i="4"/>
  <c r="AU782" i="4"/>
  <c r="AU781" i="4"/>
  <c r="AU780" i="4"/>
  <c r="AU779" i="4"/>
  <c r="AU778" i="4"/>
  <c r="AU777" i="4"/>
  <c r="AU776" i="4"/>
  <c r="AU775" i="4"/>
  <c r="AU774" i="4"/>
  <c r="AU773" i="4"/>
  <c r="AU772" i="4"/>
  <c r="AU771" i="4"/>
  <c r="AU770" i="4"/>
  <c r="AU769" i="4"/>
  <c r="AU768" i="4"/>
  <c r="AU767" i="4"/>
  <c r="AU766" i="4"/>
  <c r="AU765" i="4"/>
  <c r="AU764" i="4"/>
  <c r="AU763" i="4"/>
  <c r="AU762" i="4"/>
  <c r="AU761" i="4"/>
  <c r="AU760" i="4"/>
  <c r="AU759" i="4"/>
  <c r="AU758" i="4"/>
  <c r="AU757" i="4"/>
  <c r="AU756" i="4"/>
  <c r="AU755" i="4"/>
  <c r="AU754" i="4"/>
  <c r="AU753" i="4"/>
  <c r="AU752" i="4"/>
  <c r="AU751" i="4"/>
  <c r="AU750" i="4"/>
  <c r="AU749" i="4"/>
  <c r="AU748" i="4"/>
  <c r="AU747" i="4"/>
  <c r="AU746" i="4"/>
  <c r="AU745" i="4"/>
  <c r="AU744" i="4"/>
  <c r="AU743" i="4"/>
  <c r="AU742" i="4"/>
  <c r="AU741" i="4"/>
  <c r="AU740" i="4"/>
  <c r="AU739" i="4"/>
  <c r="AU738" i="4"/>
  <c r="AU737" i="4"/>
  <c r="AU736" i="4"/>
  <c r="AU735" i="4"/>
  <c r="AU734" i="4"/>
  <c r="AU733" i="4"/>
  <c r="AU732" i="4"/>
  <c r="AU731" i="4"/>
  <c r="AU730" i="4"/>
  <c r="AU729" i="4"/>
  <c r="AU728" i="4"/>
  <c r="AU727" i="4"/>
  <c r="AU726" i="4"/>
  <c r="AU725" i="4"/>
  <c r="AU724" i="4"/>
  <c r="AU723" i="4"/>
  <c r="AU722" i="4"/>
  <c r="AU721" i="4"/>
  <c r="AU720" i="4"/>
  <c r="AU719" i="4"/>
  <c r="AU718" i="4"/>
  <c r="AU717" i="4"/>
  <c r="AU716" i="4"/>
  <c r="AU715" i="4"/>
  <c r="AU714" i="4"/>
  <c r="AU713" i="4"/>
  <c r="AU712" i="4"/>
  <c r="AU711" i="4"/>
  <c r="AU710" i="4"/>
  <c r="AU709" i="4"/>
  <c r="AU708" i="4"/>
  <c r="AU707" i="4"/>
  <c r="AU706" i="4"/>
  <c r="AU705" i="4"/>
  <c r="AU704" i="4"/>
  <c r="AU703" i="4"/>
  <c r="AU702" i="4"/>
  <c r="AU701" i="4"/>
  <c r="AU700" i="4"/>
  <c r="AU699" i="4"/>
  <c r="AU698" i="4"/>
  <c r="AU697" i="4"/>
  <c r="AU696" i="4"/>
  <c r="AU695" i="4"/>
  <c r="AU694" i="4"/>
  <c r="AU693" i="4"/>
  <c r="AU692" i="4"/>
  <c r="AU691" i="4"/>
  <c r="AU690" i="4"/>
  <c r="AU689" i="4"/>
  <c r="AU688" i="4"/>
  <c r="AU687" i="4"/>
  <c r="AU686" i="4"/>
  <c r="AU685" i="4"/>
  <c r="AU684" i="4"/>
  <c r="AU683" i="4"/>
  <c r="AU682" i="4"/>
  <c r="AU681" i="4"/>
  <c r="AU680" i="4"/>
  <c r="AU679" i="4"/>
  <c r="AU678" i="4"/>
  <c r="AU677" i="4"/>
  <c r="AU676" i="4"/>
  <c r="AU675" i="4"/>
  <c r="AU674" i="4"/>
  <c r="AU673" i="4"/>
  <c r="AU672" i="4"/>
  <c r="AU671" i="4"/>
  <c r="AU670" i="4"/>
  <c r="AU669" i="4"/>
  <c r="AU668" i="4"/>
  <c r="AU667" i="4"/>
  <c r="AU666" i="4"/>
  <c r="AU665" i="4"/>
  <c r="AU664" i="4"/>
  <c r="AU663" i="4"/>
  <c r="AU662" i="4"/>
  <c r="AU661" i="4"/>
  <c r="AU660" i="4"/>
  <c r="AU659" i="4"/>
  <c r="AU658" i="4"/>
  <c r="AU657" i="4"/>
  <c r="AU656" i="4"/>
  <c r="AU655" i="4"/>
  <c r="AU654" i="4"/>
  <c r="AU653" i="4"/>
  <c r="AU652" i="4"/>
  <c r="AU651" i="4"/>
  <c r="AU650" i="4"/>
  <c r="AU649" i="4"/>
  <c r="AU648" i="4"/>
  <c r="AU647" i="4"/>
  <c r="AU646" i="4"/>
  <c r="AU645" i="4"/>
  <c r="AU644" i="4"/>
  <c r="AU643" i="4"/>
  <c r="AU642" i="4"/>
  <c r="AU641" i="4"/>
  <c r="AU640" i="4"/>
  <c r="AU639" i="4"/>
  <c r="AU638" i="4"/>
  <c r="AU637" i="4"/>
  <c r="AU636" i="4"/>
  <c r="AU635" i="4"/>
  <c r="AU634" i="4"/>
  <c r="AU633" i="4"/>
  <c r="AU632" i="4"/>
  <c r="AU631" i="4"/>
  <c r="AU630" i="4"/>
  <c r="AU629" i="4"/>
  <c r="AU628" i="4"/>
  <c r="AU627" i="4"/>
  <c r="AU626" i="4"/>
  <c r="AU625" i="4"/>
  <c r="AU624" i="4"/>
  <c r="AU623" i="4"/>
  <c r="AU622" i="4"/>
  <c r="AU621" i="4"/>
  <c r="AU620" i="4"/>
  <c r="AU619" i="4"/>
  <c r="AU618" i="4"/>
  <c r="AU617" i="4"/>
  <c r="AU616" i="4"/>
  <c r="AU615" i="4"/>
  <c r="AU614" i="4"/>
  <c r="AU613" i="4"/>
  <c r="AU612" i="4"/>
  <c r="AU611" i="4"/>
  <c r="AU610" i="4"/>
  <c r="AU609" i="4"/>
  <c r="AU608" i="4"/>
  <c r="AU607" i="4"/>
  <c r="AU606" i="4"/>
  <c r="AU605" i="4"/>
  <c r="AU604" i="4"/>
  <c r="AU603" i="4"/>
  <c r="AU602" i="4"/>
  <c r="AU601" i="4"/>
  <c r="AU600" i="4"/>
  <c r="AU599" i="4"/>
  <c r="AU598" i="4"/>
  <c r="AU597" i="4"/>
  <c r="AU596" i="4"/>
  <c r="AU595" i="4"/>
  <c r="AU594" i="4"/>
  <c r="AU593" i="4"/>
  <c r="AU592" i="4"/>
  <c r="AU591" i="4"/>
  <c r="AU590" i="4"/>
  <c r="AU589" i="4"/>
  <c r="AU588" i="4"/>
  <c r="AU587" i="4"/>
  <c r="AU586" i="4"/>
  <c r="AU585" i="4"/>
  <c r="AU584" i="4"/>
  <c r="AU583" i="4"/>
  <c r="AU582" i="4"/>
  <c r="AU581" i="4"/>
  <c r="AU580" i="4"/>
  <c r="AU579" i="4"/>
  <c r="AU578" i="4"/>
  <c r="AU577" i="4"/>
  <c r="AU576" i="4"/>
  <c r="AU575" i="4"/>
  <c r="AU574" i="4"/>
  <c r="AU573" i="4"/>
  <c r="AU572" i="4"/>
  <c r="AU571" i="4"/>
  <c r="AU570" i="4"/>
  <c r="AU569" i="4"/>
  <c r="AU568" i="4"/>
  <c r="AU567" i="4"/>
  <c r="AU566" i="4"/>
  <c r="AU565" i="4"/>
  <c r="AU564" i="4"/>
  <c r="AU563" i="4"/>
  <c r="AU562" i="4"/>
  <c r="AU561" i="4"/>
  <c r="AU560" i="4"/>
  <c r="AU559" i="4"/>
  <c r="AU558" i="4"/>
  <c r="AU557" i="4"/>
  <c r="AU556" i="4"/>
  <c r="AU555" i="4"/>
  <c r="AU554" i="4"/>
  <c r="AU553" i="4"/>
  <c r="AU552" i="4"/>
  <c r="AU551" i="4"/>
  <c r="AU550" i="4"/>
  <c r="AU549" i="4"/>
  <c r="AU548" i="4"/>
  <c r="AU547" i="4"/>
  <c r="AU546" i="4"/>
  <c r="AU545" i="4"/>
  <c r="AU544" i="4"/>
  <c r="AU543" i="4"/>
  <c r="AU542" i="4"/>
  <c r="AU541" i="4"/>
  <c r="AU540" i="4"/>
  <c r="AU539" i="4"/>
  <c r="AU538" i="4"/>
  <c r="AU537" i="4"/>
  <c r="AU536" i="4"/>
  <c r="AU535" i="4"/>
  <c r="AU534" i="4"/>
  <c r="AU533" i="4"/>
  <c r="AU532" i="4"/>
  <c r="AU531" i="4"/>
  <c r="AU530" i="4"/>
  <c r="AU529" i="4"/>
  <c r="AU528" i="4"/>
  <c r="AU527" i="4"/>
  <c r="AU526" i="4"/>
  <c r="AU525" i="4"/>
  <c r="AU524" i="4"/>
  <c r="AU523" i="4"/>
  <c r="AU522" i="4"/>
  <c r="AU521" i="4"/>
  <c r="AU520" i="4"/>
  <c r="AU519" i="4"/>
  <c r="AU518" i="4"/>
  <c r="AU517" i="4"/>
  <c r="AU516" i="4"/>
  <c r="AU515" i="4"/>
  <c r="AU514" i="4"/>
  <c r="AU513" i="4"/>
  <c r="AU512" i="4"/>
  <c r="AU511" i="4"/>
  <c r="AU510" i="4"/>
  <c r="AU509" i="4"/>
  <c r="AU508" i="4"/>
  <c r="AU507" i="4"/>
  <c r="AU506" i="4"/>
  <c r="AU505" i="4"/>
  <c r="AU504" i="4"/>
  <c r="AU503" i="4"/>
  <c r="AU502" i="4"/>
  <c r="AU501" i="4"/>
  <c r="AU500" i="4"/>
  <c r="AU499" i="4"/>
  <c r="AU498" i="4"/>
  <c r="AU497" i="4"/>
  <c r="AU496" i="4"/>
  <c r="AU495" i="4"/>
  <c r="AU494" i="4"/>
  <c r="AU493" i="4"/>
  <c r="AU492" i="4"/>
  <c r="AU491" i="4"/>
  <c r="AU490" i="4"/>
  <c r="AU489" i="4"/>
  <c r="AU488" i="4"/>
  <c r="AU487" i="4"/>
  <c r="AU486" i="4"/>
  <c r="AU485" i="4"/>
  <c r="AU484" i="4"/>
  <c r="AU483" i="4"/>
  <c r="AU482" i="4"/>
  <c r="AU481" i="4"/>
  <c r="AU480" i="4"/>
  <c r="AU479" i="4"/>
  <c r="AU478" i="4"/>
  <c r="AU477" i="4"/>
  <c r="AU476" i="4"/>
  <c r="AU475" i="4"/>
  <c r="AU474" i="4"/>
  <c r="AU473" i="4"/>
  <c r="AU472" i="4"/>
  <c r="AU471" i="4"/>
  <c r="AU470" i="4"/>
  <c r="AU469" i="4"/>
  <c r="AU468" i="4"/>
  <c r="AU467" i="4"/>
  <c r="AU466" i="4"/>
  <c r="AU465" i="4"/>
  <c r="AU464" i="4"/>
  <c r="AU463" i="4"/>
  <c r="AU462" i="4"/>
  <c r="AU461" i="4"/>
  <c r="AU460" i="4"/>
  <c r="AU459" i="4"/>
  <c r="AU458" i="4"/>
  <c r="AU457" i="4"/>
  <c r="AU456" i="4"/>
  <c r="AU455" i="4"/>
  <c r="AU454" i="4"/>
  <c r="AU453" i="4"/>
  <c r="AU452" i="4"/>
  <c r="AU451" i="4"/>
  <c r="AU450" i="4"/>
  <c r="AU449" i="4"/>
  <c r="AU448" i="4"/>
  <c r="AU447" i="4"/>
  <c r="AU446" i="4"/>
  <c r="AU445" i="4"/>
  <c r="AU444" i="4"/>
  <c r="AU443" i="4"/>
  <c r="AU442" i="4"/>
  <c r="AU441" i="4"/>
  <c r="AU440" i="4"/>
  <c r="AU439" i="4"/>
  <c r="AU438" i="4"/>
  <c r="AU437" i="4"/>
  <c r="AU436" i="4"/>
  <c r="AU435" i="4"/>
  <c r="AU434" i="4"/>
  <c r="AU433" i="4"/>
  <c r="AU432" i="4"/>
  <c r="AU431" i="4"/>
  <c r="AU430" i="4"/>
  <c r="AU429" i="4"/>
  <c r="AU428" i="4"/>
  <c r="AU427" i="4"/>
  <c r="AU426" i="4"/>
  <c r="AU425" i="4"/>
  <c r="AU424" i="4"/>
  <c r="AU423" i="4"/>
  <c r="AU422" i="4"/>
  <c r="AU421" i="4"/>
  <c r="AU420" i="4"/>
  <c r="AU419" i="4"/>
  <c r="AU418" i="4"/>
  <c r="AU417" i="4"/>
  <c r="AU416" i="4"/>
  <c r="AU415" i="4"/>
  <c r="AU414" i="4"/>
  <c r="AU413" i="4"/>
  <c r="AU412" i="4"/>
  <c r="AU411" i="4"/>
  <c r="AU410" i="4"/>
  <c r="AU409" i="4"/>
  <c r="AU408" i="4"/>
  <c r="AU407" i="4"/>
  <c r="AU406" i="4"/>
  <c r="AU405" i="4"/>
  <c r="AU404" i="4"/>
  <c r="AU403" i="4"/>
  <c r="AU402" i="4"/>
  <c r="AU401" i="4"/>
  <c r="AU400" i="4"/>
  <c r="AU399" i="4"/>
  <c r="AU398" i="4"/>
  <c r="AU397" i="4"/>
  <c r="AU396" i="4"/>
  <c r="AU395" i="4"/>
  <c r="AU394" i="4"/>
  <c r="AU393" i="4"/>
  <c r="AU392" i="4"/>
  <c r="AU391" i="4"/>
  <c r="AU390" i="4"/>
  <c r="AU389" i="4"/>
  <c r="AU388" i="4"/>
  <c r="AU387" i="4"/>
  <c r="AU386" i="4"/>
  <c r="AU385" i="4"/>
  <c r="AU384" i="4"/>
  <c r="AU383" i="4"/>
  <c r="AU382" i="4"/>
  <c r="AU381" i="4"/>
  <c r="AU380" i="4"/>
  <c r="AU379" i="4"/>
  <c r="AU378" i="4"/>
  <c r="AU377" i="4"/>
  <c r="AU376" i="4"/>
  <c r="AU375" i="4"/>
  <c r="AU374" i="4"/>
  <c r="AU373" i="4"/>
  <c r="AU372" i="4"/>
  <c r="AU371" i="4"/>
  <c r="AU370" i="4"/>
  <c r="AU369" i="4"/>
  <c r="AU368" i="4"/>
  <c r="AU367" i="4"/>
  <c r="AU366" i="4"/>
  <c r="AU365" i="4"/>
  <c r="AU364" i="4"/>
  <c r="AU363" i="4"/>
  <c r="AU362" i="4"/>
  <c r="AU361" i="4"/>
  <c r="AU360" i="4"/>
  <c r="AU359" i="4"/>
  <c r="AU358" i="4"/>
  <c r="AU357" i="4"/>
  <c r="AU356" i="4"/>
  <c r="AU355" i="4"/>
  <c r="AU354" i="4"/>
  <c r="AU353" i="4"/>
  <c r="AU352" i="4"/>
  <c r="AU351" i="4"/>
  <c r="AU350" i="4"/>
  <c r="AU349" i="4"/>
  <c r="AU348" i="4"/>
  <c r="AU347" i="4"/>
  <c r="AU346" i="4"/>
  <c r="AU345" i="4"/>
  <c r="AU344" i="4"/>
  <c r="AU343" i="4"/>
  <c r="AU342" i="4"/>
  <c r="AU341" i="4"/>
  <c r="AU340" i="4"/>
  <c r="AU339" i="4"/>
  <c r="AU338" i="4"/>
  <c r="AU337" i="4"/>
  <c r="AU336" i="4"/>
  <c r="AU335" i="4"/>
  <c r="AU334" i="4"/>
  <c r="AU333" i="4"/>
  <c r="AU332" i="4"/>
  <c r="AU331" i="4"/>
  <c r="AU330" i="4"/>
  <c r="AU329" i="4"/>
  <c r="AU328" i="4"/>
  <c r="AU327" i="4"/>
  <c r="AU326" i="4"/>
  <c r="AU325" i="4"/>
  <c r="AU324" i="4"/>
  <c r="AU323" i="4"/>
  <c r="AU322" i="4"/>
  <c r="AU321" i="4"/>
  <c r="AU320" i="4"/>
  <c r="AU319" i="4"/>
  <c r="AU318" i="4"/>
  <c r="AU317" i="4"/>
  <c r="AU316" i="4"/>
  <c r="AU315" i="4"/>
  <c r="AU314" i="4"/>
  <c r="AU313" i="4"/>
  <c r="AU312" i="4"/>
  <c r="AU311" i="4"/>
  <c r="AU310" i="4"/>
  <c r="AU309" i="4"/>
  <c r="AU308" i="4"/>
  <c r="AU307" i="4"/>
  <c r="AU306" i="4"/>
  <c r="AU305" i="4"/>
  <c r="AU304" i="4"/>
  <c r="AU303" i="4"/>
  <c r="AU302" i="4"/>
  <c r="AU301" i="4"/>
  <c r="AU300" i="4"/>
  <c r="AU299" i="4"/>
  <c r="AU298" i="4"/>
  <c r="AU297" i="4"/>
  <c r="AU296" i="4"/>
  <c r="AU295" i="4"/>
  <c r="AU294" i="4"/>
  <c r="AU293" i="4"/>
  <c r="AU292" i="4"/>
  <c r="AU291" i="4"/>
  <c r="AU290" i="4"/>
  <c r="AU289" i="4"/>
  <c r="AU288" i="4"/>
  <c r="AU287" i="4"/>
  <c r="AU286" i="4"/>
  <c r="AU285" i="4"/>
  <c r="AU284" i="4"/>
  <c r="AU283" i="4"/>
  <c r="AU282" i="4"/>
  <c r="AU281" i="4"/>
  <c r="AU280" i="4"/>
  <c r="AU279" i="4"/>
  <c r="AU278" i="4"/>
  <c r="AU277" i="4"/>
  <c r="AU276" i="4"/>
  <c r="AU275" i="4"/>
  <c r="AU274" i="4"/>
  <c r="AU273" i="4"/>
  <c r="AU272" i="4"/>
  <c r="AU271" i="4"/>
  <c r="AU270" i="4"/>
  <c r="AU269" i="4"/>
  <c r="AU268" i="4"/>
  <c r="AU267" i="4"/>
  <c r="AU266" i="4"/>
  <c r="AU265" i="4"/>
  <c r="AU264" i="4"/>
  <c r="AU263" i="4"/>
  <c r="AU262" i="4"/>
  <c r="AU261" i="4"/>
  <c r="AU260" i="4"/>
  <c r="AU259" i="4"/>
  <c r="AU258" i="4"/>
  <c r="AU257" i="4"/>
  <c r="AU256" i="4"/>
  <c r="AU255" i="4"/>
  <c r="AU254" i="4"/>
  <c r="AU253" i="4"/>
  <c r="AU252" i="4"/>
  <c r="AU251" i="4"/>
  <c r="AU250" i="4"/>
  <c r="AU249" i="4"/>
  <c r="AU248" i="4"/>
  <c r="AU247" i="4"/>
  <c r="AU246" i="4"/>
  <c r="AU245" i="4"/>
  <c r="AU244" i="4"/>
  <c r="AU243" i="4"/>
  <c r="AU242" i="4"/>
  <c r="AU241" i="4"/>
  <c r="AU240" i="4"/>
  <c r="AU239" i="4"/>
  <c r="AU238" i="4"/>
  <c r="AU237" i="4"/>
  <c r="AU236" i="4"/>
  <c r="AU235" i="4"/>
  <c r="AU234" i="4"/>
  <c r="AU233" i="4"/>
  <c r="AU232" i="4"/>
  <c r="AU231" i="4"/>
  <c r="AU230" i="4"/>
  <c r="AU229" i="4"/>
  <c r="AU228" i="4"/>
  <c r="AU227" i="4"/>
  <c r="AU226" i="4"/>
  <c r="AU225" i="4"/>
  <c r="AU224" i="4"/>
  <c r="AU223" i="4"/>
  <c r="AU222" i="4"/>
  <c r="AU221" i="4"/>
  <c r="AU220" i="4"/>
  <c r="AU219" i="4"/>
  <c r="AU218" i="4"/>
  <c r="AU217" i="4"/>
  <c r="AU216" i="4"/>
  <c r="AU215" i="4"/>
  <c r="AU214" i="4"/>
  <c r="AU213" i="4"/>
  <c r="AU212" i="4"/>
  <c r="AU211" i="4"/>
  <c r="AU210" i="4"/>
  <c r="AU209" i="4"/>
  <c r="AU208" i="4"/>
  <c r="AU207" i="4"/>
  <c r="AU206" i="4"/>
  <c r="AU205" i="4"/>
  <c r="AU204" i="4"/>
  <c r="AU203" i="4"/>
  <c r="AU202" i="4"/>
  <c r="AU201" i="4"/>
  <c r="AU200" i="4"/>
  <c r="AU199" i="4"/>
  <c r="AU198" i="4"/>
  <c r="AU197" i="4"/>
  <c r="AU196" i="4"/>
  <c r="AU195" i="4"/>
  <c r="AU194" i="4"/>
  <c r="AU193" i="4"/>
  <c r="AU192" i="4"/>
  <c r="AU191" i="4"/>
  <c r="AU190" i="4"/>
  <c r="AU189" i="4"/>
  <c r="AU188" i="4"/>
  <c r="AU187" i="4"/>
  <c r="AU186" i="4"/>
  <c r="AU185" i="4"/>
  <c r="AU184" i="4"/>
  <c r="AU183" i="4"/>
  <c r="AU182" i="4"/>
  <c r="AU181" i="4"/>
  <c r="AU180" i="4"/>
  <c r="AU179" i="4"/>
  <c r="AU178" i="4"/>
  <c r="AU177" i="4"/>
  <c r="AU176" i="4"/>
  <c r="AU175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AU155" i="4"/>
  <c r="AU154" i="4"/>
  <c r="AU153" i="4"/>
  <c r="AU152" i="4"/>
  <c r="AU151" i="4"/>
  <c r="AU150" i="4"/>
  <c r="AU149" i="4"/>
  <c r="AU148" i="4"/>
  <c r="AU147" i="4"/>
  <c r="AU146" i="4"/>
  <c r="AU145" i="4"/>
  <c r="AU144" i="4"/>
  <c r="AU143" i="4"/>
  <c r="AU142" i="4"/>
  <c r="AU14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27" i="4"/>
  <c r="AU126" i="4"/>
  <c r="AU125" i="4"/>
  <c r="AU124" i="4"/>
  <c r="AU123" i="4"/>
  <c r="AU122" i="4"/>
  <c r="AU121" i="4"/>
  <c r="AU120" i="4"/>
  <c r="AU119" i="4"/>
  <c r="AU118" i="4"/>
  <c r="AU117" i="4"/>
  <c r="AU116" i="4"/>
  <c r="AU115" i="4"/>
  <c r="AU114" i="4"/>
  <c r="AU113" i="4"/>
  <c r="AU112" i="4"/>
  <c r="AU111" i="4"/>
  <c r="AU110" i="4"/>
  <c r="AU109" i="4"/>
  <c r="AU108" i="4"/>
  <c r="AU107" i="4"/>
  <c r="AU106" i="4"/>
  <c r="AU105" i="4"/>
  <c r="AU104" i="4"/>
  <c r="AU103" i="4"/>
  <c r="AU102" i="4"/>
  <c r="AU101" i="4"/>
  <c r="AU100" i="4"/>
  <c r="AU99" i="4"/>
  <c r="AU98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U70" i="4"/>
  <c r="AU69" i="4"/>
  <c r="AU68" i="4"/>
  <c r="AU67" i="4"/>
  <c r="AU66" i="4"/>
  <c r="AU65" i="4"/>
  <c r="AU64" i="4"/>
  <c r="AU63" i="4"/>
  <c r="AU62" i="4"/>
  <c r="AU61" i="4"/>
  <c r="AU60" i="4"/>
  <c r="AU59" i="4"/>
  <c r="AU58" i="4"/>
  <c r="AU57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AU20" i="4"/>
  <c r="AU19" i="4"/>
  <c r="AU18" i="4"/>
  <c r="AU17" i="4"/>
  <c r="AU16" i="4"/>
  <c r="AU15" i="4"/>
  <c r="AU14" i="4"/>
  <c r="AU13" i="4"/>
  <c r="AU12" i="4"/>
  <c r="AU11" i="4"/>
  <c r="AU10" i="4"/>
  <c r="AU9" i="4"/>
  <c r="AU8" i="4"/>
  <c r="AU7" i="4"/>
  <c r="AU6" i="4"/>
  <c r="AU1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M2" i="4"/>
  <c r="M1" i="4"/>
  <c r="CW3" i="1" l="1"/>
  <c r="AV3" i="4" s="1"/>
  <c r="CW4" i="1"/>
  <c r="AV4" i="4" s="1"/>
  <c r="CW5" i="1"/>
  <c r="AV5" i="4" s="1"/>
  <c r="CW6" i="1"/>
  <c r="AV6" i="4" s="1"/>
  <c r="CW7" i="1"/>
  <c r="AV7" i="4" s="1"/>
  <c r="CW8" i="1"/>
  <c r="AV8" i="4" s="1"/>
  <c r="CW9" i="1"/>
  <c r="AV9" i="4" s="1"/>
  <c r="CW10" i="1"/>
  <c r="AV10" i="4" s="1"/>
  <c r="CW11" i="1"/>
  <c r="AV11" i="4" s="1"/>
  <c r="CW12" i="1"/>
  <c r="AV12" i="4" s="1"/>
  <c r="CW13" i="1"/>
  <c r="AV13" i="4" s="1"/>
  <c r="CW14" i="1"/>
  <c r="AV14" i="4" s="1"/>
  <c r="CW15" i="1"/>
  <c r="AV15" i="4" s="1"/>
  <c r="CW16" i="1"/>
  <c r="AV16" i="4" s="1"/>
  <c r="CW17" i="1"/>
  <c r="AV17" i="4" s="1"/>
  <c r="CW18" i="1"/>
  <c r="AV18" i="4" s="1"/>
  <c r="CW19" i="1"/>
  <c r="AV19" i="4" s="1"/>
  <c r="CW20" i="1"/>
  <c r="AV20" i="4" s="1"/>
  <c r="CW21" i="1"/>
  <c r="AV21" i="4" s="1"/>
  <c r="CW22" i="1"/>
  <c r="AV22" i="4" s="1"/>
  <c r="CW23" i="1"/>
  <c r="AV23" i="4" s="1"/>
  <c r="CW24" i="1"/>
  <c r="AV24" i="4" s="1"/>
  <c r="CW25" i="1"/>
  <c r="AV25" i="4" s="1"/>
  <c r="CW26" i="1"/>
  <c r="AV26" i="4" s="1"/>
  <c r="CW27" i="1"/>
  <c r="AV27" i="4" s="1"/>
  <c r="CW28" i="1"/>
  <c r="AV28" i="4" s="1"/>
  <c r="CW29" i="1"/>
  <c r="AV29" i="4" s="1"/>
  <c r="CW30" i="1"/>
  <c r="AV30" i="4" s="1"/>
  <c r="CW31" i="1"/>
  <c r="AV31" i="4" s="1"/>
  <c r="CW32" i="1"/>
  <c r="AV32" i="4" s="1"/>
  <c r="CW33" i="1"/>
  <c r="AV33" i="4" s="1"/>
  <c r="CW34" i="1"/>
  <c r="AV34" i="4" s="1"/>
  <c r="CW35" i="1"/>
  <c r="AV35" i="4" s="1"/>
  <c r="CW36" i="1"/>
  <c r="AV36" i="4" s="1"/>
  <c r="CW37" i="1"/>
  <c r="AV37" i="4" s="1"/>
  <c r="CW38" i="1"/>
  <c r="AV38" i="4" s="1"/>
  <c r="CW39" i="1"/>
  <c r="AV39" i="4" s="1"/>
  <c r="CW40" i="1"/>
  <c r="AV40" i="4" s="1"/>
  <c r="CW41" i="1"/>
  <c r="AV41" i="4" s="1"/>
  <c r="CW42" i="1"/>
  <c r="AV42" i="4" s="1"/>
  <c r="CW43" i="1"/>
  <c r="AV43" i="4" s="1"/>
  <c r="CW44" i="1"/>
  <c r="AV44" i="4" s="1"/>
  <c r="CW45" i="1"/>
  <c r="AV45" i="4" s="1"/>
  <c r="CW46" i="1"/>
  <c r="AV46" i="4" s="1"/>
  <c r="CW47" i="1"/>
  <c r="AV47" i="4" s="1"/>
  <c r="CW48" i="1"/>
  <c r="AV48" i="4" s="1"/>
  <c r="CW49" i="1"/>
  <c r="AV49" i="4" s="1"/>
  <c r="CW50" i="1"/>
  <c r="AV50" i="4" s="1"/>
  <c r="CW51" i="1"/>
  <c r="AV51" i="4" s="1"/>
  <c r="CW52" i="1"/>
  <c r="AV52" i="4" s="1"/>
  <c r="CW53" i="1"/>
  <c r="AV53" i="4" s="1"/>
  <c r="CW54" i="1"/>
  <c r="AV54" i="4" s="1"/>
  <c r="CW55" i="1"/>
  <c r="AV55" i="4" s="1"/>
  <c r="CW56" i="1"/>
  <c r="AV56" i="4" s="1"/>
  <c r="CW57" i="1"/>
  <c r="AV57" i="4" s="1"/>
  <c r="CW58" i="1"/>
  <c r="AV58" i="4" s="1"/>
  <c r="CW59" i="1"/>
  <c r="AV59" i="4" s="1"/>
  <c r="CW60" i="1"/>
  <c r="AV60" i="4" s="1"/>
  <c r="CW61" i="1"/>
  <c r="AV61" i="4" s="1"/>
  <c r="CW62" i="1"/>
  <c r="AV62" i="4" s="1"/>
  <c r="CW63" i="1"/>
  <c r="AV63" i="4" s="1"/>
  <c r="CW64" i="1"/>
  <c r="AV64" i="4" s="1"/>
  <c r="CW65" i="1"/>
  <c r="AV65" i="4" s="1"/>
  <c r="CW66" i="1"/>
  <c r="AV66" i="4" s="1"/>
  <c r="CW67" i="1"/>
  <c r="AV67" i="4" s="1"/>
  <c r="CW68" i="1"/>
  <c r="AV68" i="4" s="1"/>
  <c r="CW69" i="1"/>
  <c r="AV69" i="4" s="1"/>
  <c r="CW70" i="1"/>
  <c r="AV70" i="4" s="1"/>
  <c r="CW71" i="1"/>
  <c r="AV71" i="4" s="1"/>
  <c r="CW72" i="1"/>
  <c r="AV72" i="4" s="1"/>
  <c r="CW73" i="1"/>
  <c r="AV73" i="4" s="1"/>
  <c r="CW74" i="1"/>
  <c r="AV74" i="4" s="1"/>
  <c r="CW75" i="1"/>
  <c r="AV75" i="4" s="1"/>
  <c r="CW76" i="1"/>
  <c r="AV76" i="4" s="1"/>
  <c r="CW77" i="1"/>
  <c r="AV77" i="4" s="1"/>
  <c r="CW78" i="1"/>
  <c r="AV78" i="4" s="1"/>
  <c r="CW79" i="1"/>
  <c r="AV79" i="4" s="1"/>
  <c r="CW80" i="1"/>
  <c r="AV80" i="4" s="1"/>
  <c r="CW81" i="1"/>
  <c r="AV81" i="4" s="1"/>
  <c r="CW82" i="1"/>
  <c r="AV82" i="4" s="1"/>
  <c r="CW83" i="1"/>
  <c r="AV83" i="4" s="1"/>
  <c r="CW84" i="1"/>
  <c r="AV84" i="4" s="1"/>
  <c r="CW85" i="1"/>
  <c r="AV85" i="4" s="1"/>
  <c r="CW86" i="1"/>
  <c r="AV86" i="4" s="1"/>
  <c r="CW87" i="1"/>
  <c r="AV87" i="4" s="1"/>
  <c r="CW88" i="1"/>
  <c r="AV88" i="4" s="1"/>
  <c r="CW89" i="1"/>
  <c r="AV89" i="4" s="1"/>
  <c r="CW90" i="1"/>
  <c r="AV90" i="4" s="1"/>
  <c r="CW91" i="1"/>
  <c r="AV91" i="4" s="1"/>
  <c r="CW92" i="1"/>
  <c r="AV92" i="4" s="1"/>
  <c r="CW93" i="1"/>
  <c r="AV93" i="4" s="1"/>
  <c r="CW94" i="1"/>
  <c r="AV94" i="4" s="1"/>
  <c r="CW95" i="1"/>
  <c r="AV95" i="4" s="1"/>
  <c r="CW96" i="1"/>
  <c r="AV96" i="4" s="1"/>
  <c r="CW97" i="1"/>
  <c r="AV97" i="4" s="1"/>
  <c r="CW98" i="1"/>
  <c r="AV98" i="4" s="1"/>
  <c r="CW99" i="1"/>
  <c r="AV99" i="4" s="1"/>
  <c r="CW100" i="1"/>
  <c r="AV100" i="4" s="1"/>
  <c r="CW101" i="1"/>
  <c r="AV101" i="4" s="1"/>
  <c r="CW102" i="1"/>
  <c r="AV102" i="4" s="1"/>
  <c r="CW103" i="1"/>
  <c r="AV103" i="4" s="1"/>
  <c r="CW104" i="1"/>
  <c r="AV104" i="4" s="1"/>
  <c r="CW105" i="1"/>
  <c r="AV105" i="4" s="1"/>
  <c r="CW106" i="1"/>
  <c r="AV106" i="4" s="1"/>
  <c r="CW107" i="1"/>
  <c r="AV107" i="4" s="1"/>
  <c r="CW108" i="1"/>
  <c r="AV108" i="4" s="1"/>
  <c r="CW109" i="1"/>
  <c r="AV109" i="4" s="1"/>
  <c r="CW110" i="1"/>
  <c r="AV110" i="4" s="1"/>
  <c r="CW111" i="1"/>
  <c r="AV111" i="4" s="1"/>
  <c r="CW112" i="1"/>
  <c r="AV112" i="4" s="1"/>
  <c r="CW113" i="1"/>
  <c r="AV113" i="4" s="1"/>
  <c r="CW114" i="1"/>
  <c r="AV114" i="4" s="1"/>
  <c r="CW115" i="1"/>
  <c r="AV115" i="4" s="1"/>
  <c r="CW116" i="1"/>
  <c r="AV116" i="4" s="1"/>
  <c r="CW117" i="1"/>
  <c r="AV117" i="4" s="1"/>
  <c r="CW118" i="1"/>
  <c r="AV118" i="4" s="1"/>
  <c r="CW119" i="1"/>
  <c r="AV119" i="4" s="1"/>
  <c r="CW120" i="1"/>
  <c r="AV120" i="4" s="1"/>
  <c r="CW121" i="1"/>
  <c r="AV121" i="4" s="1"/>
  <c r="CW122" i="1"/>
  <c r="AV122" i="4" s="1"/>
  <c r="CW123" i="1"/>
  <c r="AV123" i="4" s="1"/>
  <c r="CW124" i="1"/>
  <c r="AV124" i="4" s="1"/>
  <c r="CW125" i="1"/>
  <c r="AV125" i="4" s="1"/>
  <c r="CW126" i="1"/>
  <c r="AV126" i="4" s="1"/>
  <c r="CW127" i="1"/>
  <c r="AV127" i="4" s="1"/>
  <c r="CW128" i="1"/>
  <c r="AV128" i="4" s="1"/>
  <c r="CW129" i="1"/>
  <c r="AV129" i="4" s="1"/>
  <c r="CW130" i="1"/>
  <c r="AV130" i="4" s="1"/>
  <c r="CW131" i="1"/>
  <c r="AV131" i="4" s="1"/>
  <c r="CW132" i="1"/>
  <c r="AV132" i="4" s="1"/>
  <c r="CW133" i="1"/>
  <c r="AV133" i="4" s="1"/>
  <c r="CW134" i="1"/>
  <c r="AV134" i="4" s="1"/>
  <c r="CW135" i="1"/>
  <c r="AV135" i="4" s="1"/>
  <c r="CW136" i="1"/>
  <c r="AV136" i="4" s="1"/>
  <c r="CW137" i="1"/>
  <c r="AV137" i="4" s="1"/>
  <c r="CW138" i="1"/>
  <c r="AV138" i="4" s="1"/>
  <c r="CW139" i="1"/>
  <c r="AV139" i="4" s="1"/>
  <c r="CW140" i="1"/>
  <c r="AV140" i="4" s="1"/>
  <c r="CW141" i="1"/>
  <c r="AV141" i="4" s="1"/>
  <c r="CW142" i="1"/>
  <c r="AV142" i="4" s="1"/>
  <c r="CW143" i="1"/>
  <c r="AV143" i="4" s="1"/>
  <c r="CW144" i="1"/>
  <c r="AV144" i="4" s="1"/>
  <c r="CW145" i="1"/>
  <c r="AV145" i="4" s="1"/>
  <c r="CW146" i="1"/>
  <c r="AV146" i="4" s="1"/>
  <c r="CW147" i="1"/>
  <c r="AV147" i="4" s="1"/>
  <c r="CW148" i="1"/>
  <c r="AV148" i="4" s="1"/>
  <c r="CW149" i="1"/>
  <c r="AV149" i="4" s="1"/>
  <c r="CW150" i="1"/>
  <c r="AV150" i="4" s="1"/>
  <c r="CW151" i="1"/>
  <c r="AV151" i="4" s="1"/>
  <c r="CW152" i="1"/>
  <c r="AV152" i="4" s="1"/>
  <c r="CW153" i="1"/>
  <c r="AV153" i="4" s="1"/>
  <c r="CW154" i="1"/>
  <c r="AV154" i="4" s="1"/>
  <c r="CW155" i="1"/>
  <c r="AV155" i="4" s="1"/>
  <c r="CW156" i="1"/>
  <c r="AV156" i="4" s="1"/>
  <c r="CW157" i="1"/>
  <c r="AV157" i="4" s="1"/>
  <c r="CW158" i="1"/>
  <c r="AV158" i="4" s="1"/>
  <c r="CW159" i="1"/>
  <c r="AV159" i="4" s="1"/>
  <c r="CW160" i="1"/>
  <c r="AV160" i="4" s="1"/>
  <c r="CW161" i="1"/>
  <c r="AV161" i="4" s="1"/>
  <c r="CW162" i="1"/>
  <c r="AV162" i="4" s="1"/>
  <c r="CW163" i="1"/>
  <c r="AV163" i="4" s="1"/>
  <c r="CW164" i="1"/>
  <c r="AV164" i="4" s="1"/>
  <c r="CW165" i="1"/>
  <c r="AV165" i="4" s="1"/>
  <c r="CW166" i="1"/>
  <c r="AV166" i="4" s="1"/>
  <c r="CW167" i="1"/>
  <c r="AV167" i="4" s="1"/>
  <c r="CW168" i="1"/>
  <c r="AV168" i="4" s="1"/>
  <c r="CW169" i="1"/>
  <c r="AV169" i="4" s="1"/>
  <c r="CW170" i="1"/>
  <c r="AV170" i="4" s="1"/>
  <c r="CW171" i="1"/>
  <c r="AV171" i="4" s="1"/>
  <c r="CW172" i="1"/>
  <c r="AV172" i="4" s="1"/>
  <c r="CW173" i="1"/>
  <c r="AV173" i="4" s="1"/>
  <c r="CW174" i="1"/>
  <c r="AV174" i="4" s="1"/>
  <c r="CW175" i="1"/>
  <c r="AV175" i="4" s="1"/>
  <c r="CW176" i="1"/>
  <c r="AV176" i="4" s="1"/>
  <c r="CW177" i="1"/>
  <c r="AV177" i="4" s="1"/>
  <c r="CW178" i="1"/>
  <c r="AV178" i="4" s="1"/>
  <c r="CW179" i="1"/>
  <c r="AV179" i="4" s="1"/>
  <c r="CW180" i="1"/>
  <c r="AV180" i="4" s="1"/>
  <c r="CW181" i="1"/>
  <c r="AV181" i="4" s="1"/>
  <c r="CW182" i="1"/>
  <c r="AV182" i="4" s="1"/>
  <c r="CW183" i="1"/>
  <c r="AV183" i="4" s="1"/>
  <c r="CW184" i="1"/>
  <c r="AV184" i="4" s="1"/>
  <c r="CW185" i="1"/>
  <c r="AV185" i="4" s="1"/>
  <c r="CW186" i="1"/>
  <c r="AV186" i="4" s="1"/>
  <c r="CW187" i="1"/>
  <c r="AV187" i="4" s="1"/>
  <c r="CW188" i="1"/>
  <c r="AV188" i="4" s="1"/>
  <c r="CW189" i="1"/>
  <c r="AV189" i="4" s="1"/>
  <c r="CW190" i="1"/>
  <c r="AV190" i="4" s="1"/>
  <c r="CW191" i="1"/>
  <c r="AV191" i="4" s="1"/>
  <c r="CW192" i="1"/>
  <c r="AV192" i="4" s="1"/>
  <c r="CW193" i="1"/>
  <c r="AV193" i="4" s="1"/>
  <c r="CW194" i="1"/>
  <c r="AV194" i="4" s="1"/>
  <c r="CW195" i="1"/>
  <c r="AV195" i="4" s="1"/>
  <c r="CW196" i="1"/>
  <c r="AV196" i="4" s="1"/>
  <c r="CW197" i="1"/>
  <c r="AV197" i="4" s="1"/>
  <c r="CW198" i="1"/>
  <c r="AV198" i="4" s="1"/>
  <c r="CW199" i="1"/>
  <c r="AV199" i="4" s="1"/>
  <c r="CW200" i="1"/>
  <c r="AV200" i="4" s="1"/>
  <c r="CW201" i="1"/>
  <c r="AV201" i="4" s="1"/>
  <c r="CW202" i="1"/>
  <c r="AV202" i="4" s="1"/>
  <c r="CW203" i="1"/>
  <c r="AV203" i="4" s="1"/>
  <c r="CW204" i="1"/>
  <c r="AV204" i="4" s="1"/>
  <c r="CW205" i="1"/>
  <c r="AV205" i="4" s="1"/>
  <c r="CW206" i="1"/>
  <c r="AV206" i="4" s="1"/>
  <c r="CW207" i="1"/>
  <c r="AV207" i="4" s="1"/>
  <c r="CW208" i="1"/>
  <c r="AV208" i="4" s="1"/>
  <c r="CW209" i="1"/>
  <c r="AV209" i="4" s="1"/>
  <c r="CW210" i="1"/>
  <c r="AV210" i="4" s="1"/>
  <c r="CW211" i="1"/>
  <c r="AV211" i="4" s="1"/>
  <c r="CW212" i="1"/>
  <c r="AV212" i="4" s="1"/>
  <c r="CW213" i="1"/>
  <c r="AV213" i="4" s="1"/>
  <c r="CW214" i="1"/>
  <c r="AV214" i="4" s="1"/>
  <c r="CW215" i="1"/>
  <c r="AV215" i="4" s="1"/>
  <c r="CW216" i="1"/>
  <c r="AV216" i="4" s="1"/>
  <c r="CW217" i="1"/>
  <c r="AV217" i="4" s="1"/>
  <c r="CW218" i="1"/>
  <c r="AV218" i="4" s="1"/>
  <c r="CW219" i="1"/>
  <c r="AV219" i="4" s="1"/>
  <c r="CW220" i="1"/>
  <c r="AV220" i="4" s="1"/>
  <c r="CW221" i="1"/>
  <c r="AV221" i="4" s="1"/>
  <c r="CW222" i="1"/>
  <c r="AV222" i="4" s="1"/>
  <c r="CW223" i="1"/>
  <c r="AV223" i="4" s="1"/>
  <c r="CW224" i="1"/>
  <c r="AV224" i="4" s="1"/>
  <c r="CW225" i="1"/>
  <c r="AV225" i="4" s="1"/>
  <c r="CW226" i="1"/>
  <c r="AV226" i="4" s="1"/>
  <c r="CW227" i="1"/>
  <c r="AV227" i="4" s="1"/>
  <c r="CW228" i="1"/>
  <c r="AV228" i="4" s="1"/>
  <c r="CW229" i="1"/>
  <c r="AV229" i="4" s="1"/>
  <c r="CW230" i="1"/>
  <c r="AV230" i="4" s="1"/>
  <c r="CW231" i="1"/>
  <c r="AV231" i="4" s="1"/>
  <c r="CW232" i="1"/>
  <c r="AV232" i="4" s="1"/>
  <c r="CW233" i="1"/>
  <c r="AV233" i="4" s="1"/>
  <c r="CW234" i="1"/>
  <c r="AV234" i="4" s="1"/>
  <c r="CW235" i="1"/>
  <c r="AV235" i="4" s="1"/>
  <c r="CW236" i="1"/>
  <c r="AV236" i="4" s="1"/>
  <c r="CW237" i="1"/>
  <c r="AV237" i="4" s="1"/>
  <c r="CW238" i="1"/>
  <c r="AV238" i="4" s="1"/>
  <c r="CW239" i="1"/>
  <c r="AV239" i="4" s="1"/>
  <c r="CW240" i="1"/>
  <c r="AV240" i="4" s="1"/>
  <c r="CW241" i="1"/>
  <c r="AV241" i="4" s="1"/>
  <c r="CW242" i="1"/>
  <c r="AV242" i="4" s="1"/>
  <c r="CW243" i="1"/>
  <c r="AV243" i="4" s="1"/>
  <c r="CW244" i="1"/>
  <c r="AV244" i="4" s="1"/>
  <c r="CW245" i="1"/>
  <c r="AV245" i="4" s="1"/>
  <c r="CW246" i="1"/>
  <c r="AV246" i="4" s="1"/>
  <c r="CW247" i="1"/>
  <c r="AV247" i="4" s="1"/>
  <c r="CW248" i="1"/>
  <c r="AV248" i="4" s="1"/>
  <c r="CW249" i="1"/>
  <c r="AV249" i="4" s="1"/>
  <c r="CW250" i="1"/>
  <c r="AV250" i="4" s="1"/>
  <c r="CW251" i="1"/>
  <c r="AV251" i="4" s="1"/>
  <c r="CW252" i="1"/>
  <c r="AV252" i="4" s="1"/>
  <c r="CW253" i="1"/>
  <c r="AV253" i="4" s="1"/>
  <c r="CW254" i="1"/>
  <c r="AV254" i="4" s="1"/>
  <c r="CW255" i="1"/>
  <c r="AV255" i="4" s="1"/>
  <c r="CW256" i="1"/>
  <c r="AV256" i="4" s="1"/>
  <c r="CW257" i="1"/>
  <c r="AV257" i="4" s="1"/>
  <c r="CW258" i="1"/>
  <c r="AV258" i="4" s="1"/>
  <c r="CW259" i="1"/>
  <c r="AV259" i="4" s="1"/>
  <c r="CW260" i="1"/>
  <c r="AV260" i="4" s="1"/>
  <c r="CW261" i="1"/>
  <c r="AV261" i="4" s="1"/>
  <c r="CW262" i="1"/>
  <c r="AV262" i="4" s="1"/>
  <c r="CW263" i="1"/>
  <c r="AV263" i="4" s="1"/>
  <c r="CW264" i="1"/>
  <c r="AV264" i="4" s="1"/>
  <c r="CW265" i="1"/>
  <c r="AV265" i="4" s="1"/>
  <c r="CW266" i="1"/>
  <c r="AV266" i="4" s="1"/>
  <c r="CW267" i="1"/>
  <c r="AV267" i="4" s="1"/>
  <c r="CW268" i="1"/>
  <c r="AV268" i="4" s="1"/>
  <c r="CW269" i="1"/>
  <c r="AV269" i="4" s="1"/>
  <c r="CW270" i="1"/>
  <c r="AV270" i="4" s="1"/>
  <c r="CW271" i="1"/>
  <c r="AV271" i="4" s="1"/>
  <c r="CW272" i="1"/>
  <c r="AV272" i="4" s="1"/>
  <c r="CW273" i="1"/>
  <c r="AV273" i="4" s="1"/>
  <c r="CW274" i="1"/>
  <c r="AV274" i="4" s="1"/>
  <c r="CW275" i="1"/>
  <c r="AV275" i="4" s="1"/>
  <c r="CW276" i="1"/>
  <c r="AV276" i="4" s="1"/>
  <c r="CW277" i="1"/>
  <c r="AV277" i="4" s="1"/>
  <c r="CW278" i="1"/>
  <c r="AV278" i="4" s="1"/>
  <c r="CW279" i="1"/>
  <c r="AV279" i="4" s="1"/>
  <c r="CW280" i="1"/>
  <c r="AV280" i="4" s="1"/>
  <c r="CW281" i="1"/>
  <c r="AV281" i="4" s="1"/>
  <c r="CW282" i="1"/>
  <c r="AV282" i="4" s="1"/>
  <c r="CW283" i="1"/>
  <c r="AV283" i="4" s="1"/>
  <c r="CW284" i="1"/>
  <c r="AV284" i="4" s="1"/>
  <c r="CW285" i="1"/>
  <c r="AV285" i="4" s="1"/>
  <c r="CW286" i="1"/>
  <c r="AV286" i="4" s="1"/>
  <c r="CW287" i="1"/>
  <c r="AV287" i="4" s="1"/>
  <c r="CW288" i="1"/>
  <c r="AV288" i="4" s="1"/>
  <c r="CW289" i="1"/>
  <c r="AV289" i="4" s="1"/>
  <c r="CW290" i="1"/>
  <c r="AV290" i="4" s="1"/>
  <c r="CW291" i="1"/>
  <c r="AV291" i="4" s="1"/>
  <c r="CW292" i="1"/>
  <c r="AV292" i="4" s="1"/>
  <c r="CW293" i="1"/>
  <c r="AV293" i="4" s="1"/>
  <c r="CW294" i="1"/>
  <c r="AV294" i="4" s="1"/>
  <c r="CW295" i="1"/>
  <c r="AV295" i="4" s="1"/>
  <c r="CW296" i="1"/>
  <c r="AV296" i="4" s="1"/>
  <c r="CW297" i="1"/>
  <c r="AV297" i="4" s="1"/>
  <c r="CW298" i="1"/>
  <c r="AV298" i="4" s="1"/>
  <c r="CW299" i="1"/>
  <c r="AV299" i="4" s="1"/>
  <c r="CW300" i="1"/>
  <c r="AV300" i="4" s="1"/>
  <c r="CW301" i="1"/>
  <c r="AV301" i="4" s="1"/>
  <c r="CW302" i="1"/>
  <c r="AV302" i="4" s="1"/>
  <c r="CW303" i="1"/>
  <c r="AV303" i="4" s="1"/>
  <c r="CW304" i="1"/>
  <c r="AV304" i="4" s="1"/>
  <c r="CW305" i="1"/>
  <c r="AV305" i="4" s="1"/>
  <c r="CW306" i="1"/>
  <c r="AV306" i="4" s="1"/>
  <c r="CW307" i="1"/>
  <c r="AV307" i="4" s="1"/>
  <c r="CW308" i="1"/>
  <c r="AV308" i="4" s="1"/>
  <c r="CW309" i="1"/>
  <c r="AV309" i="4" s="1"/>
  <c r="CW310" i="1"/>
  <c r="AV310" i="4" s="1"/>
  <c r="CW311" i="1"/>
  <c r="AV311" i="4" s="1"/>
  <c r="CW312" i="1"/>
  <c r="AV312" i="4" s="1"/>
  <c r="CW313" i="1"/>
  <c r="AV313" i="4" s="1"/>
  <c r="CW314" i="1"/>
  <c r="AV314" i="4" s="1"/>
  <c r="CW315" i="1"/>
  <c r="AV315" i="4" s="1"/>
  <c r="CW316" i="1"/>
  <c r="AV316" i="4" s="1"/>
  <c r="CW317" i="1"/>
  <c r="AV317" i="4" s="1"/>
  <c r="CW318" i="1"/>
  <c r="AV318" i="4" s="1"/>
  <c r="CW319" i="1"/>
  <c r="AV319" i="4" s="1"/>
  <c r="CW320" i="1"/>
  <c r="AV320" i="4" s="1"/>
  <c r="CW321" i="1"/>
  <c r="AV321" i="4" s="1"/>
  <c r="CW322" i="1"/>
  <c r="AV322" i="4" s="1"/>
  <c r="CW323" i="1"/>
  <c r="AV323" i="4" s="1"/>
  <c r="CW324" i="1"/>
  <c r="AV324" i="4" s="1"/>
  <c r="CW325" i="1"/>
  <c r="AV325" i="4" s="1"/>
  <c r="CW326" i="1"/>
  <c r="AV326" i="4" s="1"/>
  <c r="CW327" i="1"/>
  <c r="AV327" i="4" s="1"/>
  <c r="CW328" i="1"/>
  <c r="AV328" i="4" s="1"/>
  <c r="CW329" i="1"/>
  <c r="AV329" i="4" s="1"/>
  <c r="CW330" i="1"/>
  <c r="AV330" i="4" s="1"/>
  <c r="CW331" i="1"/>
  <c r="AV331" i="4" s="1"/>
  <c r="CW332" i="1"/>
  <c r="AV332" i="4" s="1"/>
  <c r="CW333" i="1"/>
  <c r="AV333" i="4" s="1"/>
  <c r="CW334" i="1"/>
  <c r="AV334" i="4" s="1"/>
  <c r="CW335" i="1"/>
  <c r="AV335" i="4" s="1"/>
  <c r="CW336" i="1"/>
  <c r="AV336" i="4" s="1"/>
  <c r="CW337" i="1"/>
  <c r="AV337" i="4" s="1"/>
  <c r="CW338" i="1"/>
  <c r="AV338" i="4" s="1"/>
  <c r="CW339" i="1"/>
  <c r="AV339" i="4" s="1"/>
  <c r="CW340" i="1"/>
  <c r="AV340" i="4" s="1"/>
  <c r="CW341" i="1"/>
  <c r="AV341" i="4" s="1"/>
  <c r="CW342" i="1"/>
  <c r="AV342" i="4" s="1"/>
  <c r="CW343" i="1"/>
  <c r="AV343" i="4" s="1"/>
  <c r="CW344" i="1"/>
  <c r="AV344" i="4" s="1"/>
  <c r="CW345" i="1"/>
  <c r="AV345" i="4" s="1"/>
  <c r="CW346" i="1"/>
  <c r="AV346" i="4" s="1"/>
  <c r="CW347" i="1"/>
  <c r="AV347" i="4" s="1"/>
  <c r="CW348" i="1"/>
  <c r="AV348" i="4" s="1"/>
  <c r="CW349" i="1"/>
  <c r="AV349" i="4" s="1"/>
  <c r="CW350" i="1"/>
  <c r="AV350" i="4" s="1"/>
  <c r="CW351" i="1"/>
  <c r="AV351" i="4" s="1"/>
  <c r="CW352" i="1"/>
  <c r="AV352" i="4" s="1"/>
  <c r="CW353" i="1"/>
  <c r="AV353" i="4" s="1"/>
  <c r="CW354" i="1"/>
  <c r="AV354" i="4" s="1"/>
  <c r="CW355" i="1"/>
  <c r="AV355" i="4" s="1"/>
  <c r="CW356" i="1"/>
  <c r="AV356" i="4" s="1"/>
  <c r="CW357" i="1"/>
  <c r="AV357" i="4" s="1"/>
  <c r="CW358" i="1"/>
  <c r="AV358" i="4" s="1"/>
  <c r="CW359" i="1"/>
  <c r="AV359" i="4" s="1"/>
  <c r="CW360" i="1"/>
  <c r="AV360" i="4" s="1"/>
  <c r="CW361" i="1"/>
  <c r="AV361" i="4" s="1"/>
  <c r="CW362" i="1"/>
  <c r="AV362" i="4" s="1"/>
  <c r="CW363" i="1"/>
  <c r="AV363" i="4" s="1"/>
  <c r="CW364" i="1"/>
  <c r="AV364" i="4" s="1"/>
  <c r="CW365" i="1"/>
  <c r="AV365" i="4" s="1"/>
  <c r="CW366" i="1"/>
  <c r="AV366" i="4" s="1"/>
  <c r="CW367" i="1"/>
  <c r="AV367" i="4" s="1"/>
  <c r="CW368" i="1"/>
  <c r="AV368" i="4" s="1"/>
  <c r="CW369" i="1"/>
  <c r="AV369" i="4" s="1"/>
  <c r="CW370" i="1"/>
  <c r="AV370" i="4" s="1"/>
  <c r="CW371" i="1"/>
  <c r="AV371" i="4" s="1"/>
  <c r="CW372" i="1"/>
  <c r="AV372" i="4" s="1"/>
  <c r="CW373" i="1"/>
  <c r="AV373" i="4" s="1"/>
  <c r="CW374" i="1"/>
  <c r="AV374" i="4" s="1"/>
  <c r="CW375" i="1"/>
  <c r="AV375" i="4" s="1"/>
  <c r="CW376" i="1"/>
  <c r="AV376" i="4" s="1"/>
  <c r="CW377" i="1"/>
  <c r="AV377" i="4" s="1"/>
  <c r="CW378" i="1"/>
  <c r="AV378" i="4" s="1"/>
  <c r="CW379" i="1"/>
  <c r="AV379" i="4" s="1"/>
  <c r="CW380" i="1"/>
  <c r="AV380" i="4" s="1"/>
  <c r="CW381" i="1"/>
  <c r="AV381" i="4" s="1"/>
  <c r="CW382" i="1"/>
  <c r="AV382" i="4" s="1"/>
  <c r="CW383" i="1"/>
  <c r="AV383" i="4" s="1"/>
  <c r="CW384" i="1"/>
  <c r="AV384" i="4" s="1"/>
  <c r="CW385" i="1"/>
  <c r="AV385" i="4" s="1"/>
  <c r="CW386" i="1"/>
  <c r="AV386" i="4" s="1"/>
  <c r="CW387" i="1"/>
  <c r="AV387" i="4" s="1"/>
  <c r="CW388" i="1"/>
  <c r="AV388" i="4" s="1"/>
  <c r="CW389" i="1"/>
  <c r="AV389" i="4" s="1"/>
  <c r="CW390" i="1"/>
  <c r="AV390" i="4" s="1"/>
  <c r="CW391" i="1"/>
  <c r="AV391" i="4" s="1"/>
  <c r="CW392" i="1"/>
  <c r="AV392" i="4" s="1"/>
  <c r="CW393" i="1"/>
  <c r="AV393" i="4" s="1"/>
  <c r="CW394" i="1"/>
  <c r="AV394" i="4" s="1"/>
  <c r="CW395" i="1"/>
  <c r="AV395" i="4" s="1"/>
  <c r="CW396" i="1"/>
  <c r="AV396" i="4" s="1"/>
  <c r="CW397" i="1"/>
  <c r="AV397" i="4" s="1"/>
  <c r="CW398" i="1"/>
  <c r="AV398" i="4" s="1"/>
  <c r="CW399" i="1"/>
  <c r="AV399" i="4" s="1"/>
  <c r="CW400" i="1"/>
  <c r="AV400" i="4" s="1"/>
  <c r="CW401" i="1"/>
  <c r="AV401" i="4" s="1"/>
  <c r="CW402" i="1"/>
  <c r="AV402" i="4" s="1"/>
  <c r="CW403" i="1"/>
  <c r="AV403" i="4" s="1"/>
  <c r="CW404" i="1"/>
  <c r="AV404" i="4" s="1"/>
  <c r="CW405" i="1"/>
  <c r="AV405" i="4" s="1"/>
  <c r="CW406" i="1"/>
  <c r="AV406" i="4" s="1"/>
  <c r="CW407" i="1"/>
  <c r="AV407" i="4" s="1"/>
  <c r="CW408" i="1"/>
  <c r="AV408" i="4" s="1"/>
  <c r="CW409" i="1"/>
  <c r="AV409" i="4" s="1"/>
  <c r="CW410" i="1"/>
  <c r="AV410" i="4" s="1"/>
  <c r="CW411" i="1"/>
  <c r="AV411" i="4" s="1"/>
  <c r="CW412" i="1"/>
  <c r="AV412" i="4" s="1"/>
  <c r="CW413" i="1"/>
  <c r="AV413" i="4" s="1"/>
  <c r="CW414" i="1"/>
  <c r="AV414" i="4" s="1"/>
  <c r="CW415" i="1"/>
  <c r="AV415" i="4" s="1"/>
  <c r="CW416" i="1"/>
  <c r="AV416" i="4" s="1"/>
  <c r="CW417" i="1"/>
  <c r="AV417" i="4" s="1"/>
  <c r="CW418" i="1"/>
  <c r="AV418" i="4" s="1"/>
  <c r="CW419" i="1"/>
  <c r="AV419" i="4" s="1"/>
  <c r="CW420" i="1"/>
  <c r="AV420" i="4" s="1"/>
  <c r="CW421" i="1"/>
  <c r="AV421" i="4" s="1"/>
  <c r="CW422" i="1"/>
  <c r="AV422" i="4" s="1"/>
  <c r="CW423" i="1"/>
  <c r="AV423" i="4" s="1"/>
  <c r="CW424" i="1"/>
  <c r="AV424" i="4" s="1"/>
  <c r="CW425" i="1"/>
  <c r="AV425" i="4" s="1"/>
  <c r="CW426" i="1"/>
  <c r="AV426" i="4" s="1"/>
  <c r="CW427" i="1"/>
  <c r="AV427" i="4" s="1"/>
  <c r="CW428" i="1"/>
  <c r="AV428" i="4" s="1"/>
  <c r="CW429" i="1"/>
  <c r="AV429" i="4" s="1"/>
  <c r="CW430" i="1"/>
  <c r="AV430" i="4" s="1"/>
  <c r="CW431" i="1"/>
  <c r="AV431" i="4" s="1"/>
  <c r="CW432" i="1"/>
  <c r="AV432" i="4" s="1"/>
  <c r="CW433" i="1"/>
  <c r="AV433" i="4" s="1"/>
  <c r="CW434" i="1"/>
  <c r="AV434" i="4" s="1"/>
  <c r="CW435" i="1"/>
  <c r="AV435" i="4" s="1"/>
  <c r="CW436" i="1"/>
  <c r="AV436" i="4" s="1"/>
  <c r="CW437" i="1"/>
  <c r="AV437" i="4" s="1"/>
  <c r="CW438" i="1"/>
  <c r="AV438" i="4" s="1"/>
  <c r="CW439" i="1"/>
  <c r="AV439" i="4" s="1"/>
  <c r="CW440" i="1"/>
  <c r="AV440" i="4" s="1"/>
  <c r="CW441" i="1"/>
  <c r="AV441" i="4" s="1"/>
  <c r="CW442" i="1"/>
  <c r="AV442" i="4" s="1"/>
  <c r="CW443" i="1"/>
  <c r="AV443" i="4" s="1"/>
  <c r="CW444" i="1"/>
  <c r="AV444" i="4" s="1"/>
  <c r="CW445" i="1"/>
  <c r="AV445" i="4" s="1"/>
  <c r="CW446" i="1"/>
  <c r="AV446" i="4" s="1"/>
  <c r="CW447" i="1"/>
  <c r="AV447" i="4" s="1"/>
  <c r="CW448" i="1"/>
  <c r="AV448" i="4" s="1"/>
  <c r="CW449" i="1"/>
  <c r="AV449" i="4" s="1"/>
  <c r="CW450" i="1"/>
  <c r="AV450" i="4" s="1"/>
  <c r="CW451" i="1"/>
  <c r="AV451" i="4" s="1"/>
  <c r="CW452" i="1"/>
  <c r="AV452" i="4" s="1"/>
  <c r="CW453" i="1"/>
  <c r="AV453" i="4" s="1"/>
  <c r="CW454" i="1"/>
  <c r="AV454" i="4" s="1"/>
  <c r="CW455" i="1"/>
  <c r="AV455" i="4" s="1"/>
  <c r="CW456" i="1"/>
  <c r="AV456" i="4" s="1"/>
  <c r="CW457" i="1"/>
  <c r="AV457" i="4" s="1"/>
  <c r="CW458" i="1"/>
  <c r="AV458" i="4" s="1"/>
  <c r="CW459" i="1"/>
  <c r="AV459" i="4" s="1"/>
  <c r="CW460" i="1"/>
  <c r="AV460" i="4" s="1"/>
  <c r="CW461" i="1"/>
  <c r="AV461" i="4" s="1"/>
  <c r="CW462" i="1"/>
  <c r="AV462" i="4" s="1"/>
  <c r="CW463" i="1"/>
  <c r="AV463" i="4" s="1"/>
  <c r="CW464" i="1"/>
  <c r="AV464" i="4" s="1"/>
  <c r="CW465" i="1"/>
  <c r="AV465" i="4" s="1"/>
  <c r="CW466" i="1"/>
  <c r="AV466" i="4" s="1"/>
  <c r="CW467" i="1"/>
  <c r="AV467" i="4" s="1"/>
  <c r="CW468" i="1"/>
  <c r="AV468" i="4" s="1"/>
  <c r="CW469" i="1"/>
  <c r="AV469" i="4" s="1"/>
  <c r="CW470" i="1"/>
  <c r="AV470" i="4" s="1"/>
  <c r="CW471" i="1"/>
  <c r="AV471" i="4" s="1"/>
  <c r="CW472" i="1"/>
  <c r="AV472" i="4" s="1"/>
  <c r="CW473" i="1"/>
  <c r="AV473" i="4" s="1"/>
  <c r="CW474" i="1"/>
  <c r="AV474" i="4" s="1"/>
  <c r="CW475" i="1"/>
  <c r="AV475" i="4" s="1"/>
  <c r="CW476" i="1"/>
  <c r="AV476" i="4" s="1"/>
  <c r="CW477" i="1"/>
  <c r="AV477" i="4" s="1"/>
  <c r="CW478" i="1"/>
  <c r="AV478" i="4" s="1"/>
  <c r="CW479" i="1"/>
  <c r="AV479" i="4" s="1"/>
  <c r="CW480" i="1"/>
  <c r="AV480" i="4" s="1"/>
  <c r="CW481" i="1"/>
  <c r="AV481" i="4" s="1"/>
  <c r="CW482" i="1"/>
  <c r="AV482" i="4" s="1"/>
  <c r="CW483" i="1"/>
  <c r="AV483" i="4" s="1"/>
  <c r="CW484" i="1"/>
  <c r="AV484" i="4" s="1"/>
  <c r="CW485" i="1"/>
  <c r="AV485" i="4" s="1"/>
  <c r="CW486" i="1"/>
  <c r="AV486" i="4" s="1"/>
  <c r="CW487" i="1"/>
  <c r="AV487" i="4" s="1"/>
  <c r="CW488" i="1"/>
  <c r="AV488" i="4" s="1"/>
  <c r="CW489" i="1"/>
  <c r="AV489" i="4" s="1"/>
  <c r="CW490" i="1"/>
  <c r="AV490" i="4" s="1"/>
  <c r="CW491" i="1"/>
  <c r="AV491" i="4" s="1"/>
  <c r="CW492" i="1"/>
  <c r="AV492" i="4" s="1"/>
  <c r="CW493" i="1"/>
  <c r="AV493" i="4" s="1"/>
  <c r="CW494" i="1"/>
  <c r="AV494" i="4" s="1"/>
  <c r="CW495" i="1"/>
  <c r="AV495" i="4" s="1"/>
  <c r="CW496" i="1"/>
  <c r="AV496" i="4" s="1"/>
  <c r="CW497" i="1"/>
  <c r="AV497" i="4" s="1"/>
  <c r="CW498" i="1"/>
  <c r="AV498" i="4" s="1"/>
  <c r="CW499" i="1"/>
  <c r="AV499" i="4" s="1"/>
  <c r="CW500" i="1"/>
  <c r="AV500" i="4" s="1"/>
  <c r="CW501" i="1"/>
  <c r="AV501" i="4" s="1"/>
  <c r="CW502" i="1"/>
  <c r="AV502" i="4" s="1"/>
  <c r="CW503" i="1"/>
  <c r="AV503" i="4" s="1"/>
  <c r="CW504" i="1"/>
  <c r="AV504" i="4" s="1"/>
  <c r="CW505" i="1"/>
  <c r="AV505" i="4" s="1"/>
  <c r="CW506" i="1"/>
  <c r="AV506" i="4" s="1"/>
  <c r="CW507" i="1"/>
  <c r="AV507" i="4" s="1"/>
  <c r="CW508" i="1"/>
  <c r="AV508" i="4" s="1"/>
  <c r="CW509" i="1"/>
  <c r="AV509" i="4" s="1"/>
  <c r="CW510" i="1"/>
  <c r="AV510" i="4" s="1"/>
  <c r="CW511" i="1"/>
  <c r="AV511" i="4" s="1"/>
  <c r="CW512" i="1"/>
  <c r="AV512" i="4" s="1"/>
  <c r="CW513" i="1"/>
  <c r="AV513" i="4" s="1"/>
  <c r="CW514" i="1"/>
  <c r="AV514" i="4" s="1"/>
  <c r="CW515" i="1"/>
  <c r="AV515" i="4" s="1"/>
  <c r="CW516" i="1"/>
  <c r="AV516" i="4" s="1"/>
  <c r="CW517" i="1"/>
  <c r="AV517" i="4" s="1"/>
  <c r="CW518" i="1"/>
  <c r="AV518" i="4" s="1"/>
  <c r="CW519" i="1"/>
  <c r="AV519" i="4" s="1"/>
  <c r="CW520" i="1"/>
  <c r="AV520" i="4" s="1"/>
  <c r="CW521" i="1"/>
  <c r="AV521" i="4" s="1"/>
  <c r="CW522" i="1"/>
  <c r="AV522" i="4" s="1"/>
  <c r="CW523" i="1"/>
  <c r="AV523" i="4" s="1"/>
  <c r="CW524" i="1"/>
  <c r="AV524" i="4" s="1"/>
  <c r="CW525" i="1"/>
  <c r="AV525" i="4" s="1"/>
  <c r="CW526" i="1"/>
  <c r="AV526" i="4" s="1"/>
  <c r="CW527" i="1"/>
  <c r="AV527" i="4" s="1"/>
  <c r="CW528" i="1"/>
  <c r="AV528" i="4" s="1"/>
  <c r="CW529" i="1"/>
  <c r="AV529" i="4" s="1"/>
  <c r="CW530" i="1"/>
  <c r="AV530" i="4" s="1"/>
  <c r="CW531" i="1"/>
  <c r="AV531" i="4" s="1"/>
  <c r="CW532" i="1"/>
  <c r="AV532" i="4" s="1"/>
  <c r="CW533" i="1"/>
  <c r="AV533" i="4" s="1"/>
  <c r="CW534" i="1"/>
  <c r="AV534" i="4" s="1"/>
  <c r="CW535" i="1"/>
  <c r="AV535" i="4" s="1"/>
  <c r="CW536" i="1"/>
  <c r="AV536" i="4" s="1"/>
  <c r="CW537" i="1"/>
  <c r="AV537" i="4" s="1"/>
  <c r="CW538" i="1"/>
  <c r="AV538" i="4" s="1"/>
  <c r="CW539" i="1"/>
  <c r="AV539" i="4" s="1"/>
  <c r="CW540" i="1"/>
  <c r="AV540" i="4" s="1"/>
  <c r="CW541" i="1"/>
  <c r="AV541" i="4" s="1"/>
  <c r="CW542" i="1"/>
  <c r="AV542" i="4" s="1"/>
  <c r="CW543" i="1"/>
  <c r="AV543" i="4" s="1"/>
  <c r="CW544" i="1"/>
  <c r="AV544" i="4" s="1"/>
  <c r="CW545" i="1"/>
  <c r="AV545" i="4" s="1"/>
  <c r="CW546" i="1"/>
  <c r="AV546" i="4" s="1"/>
  <c r="CW547" i="1"/>
  <c r="AV547" i="4" s="1"/>
  <c r="CW548" i="1"/>
  <c r="AV548" i="4" s="1"/>
  <c r="CW549" i="1"/>
  <c r="AV549" i="4" s="1"/>
  <c r="CW550" i="1"/>
  <c r="AV550" i="4" s="1"/>
  <c r="CW551" i="1"/>
  <c r="AV551" i="4" s="1"/>
  <c r="CW552" i="1"/>
  <c r="AV552" i="4" s="1"/>
  <c r="CW553" i="1"/>
  <c r="AV553" i="4" s="1"/>
  <c r="CW554" i="1"/>
  <c r="AV554" i="4" s="1"/>
  <c r="CW555" i="1"/>
  <c r="AV555" i="4" s="1"/>
  <c r="CW556" i="1"/>
  <c r="AV556" i="4" s="1"/>
  <c r="CW557" i="1"/>
  <c r="AV557" i="4" s="1"/>
  <c r="CW558" i="1"/>
  <c r="AV558" i="4" s="1"/>
  <c r="CW559" i="1"/>
  <c r="AV559" i="4" s="1"/>
  <c r="CW560" i="1"/>
  <c r="AV560" i="4" s="1"/>
  <c r="CW561" i="1"/>
  <c r="AV561" i="4" s="1"/>
  <c r="CW562" i="1"/>
  <c r="AV562" i="4" s="1"/>
  <c r="CW563" i="1"/>
  <c r="AV563" i="4" s="1"/>
  <c r="CW564" i="1"/>
  <c r="AV564" i="4" s="1"/>
  <c r="CW565" i="1"/>
  <c r="AV565" i="4" s="1"/>
  <c r="CW566" i="1"/>
  <c r="AV566" i="4" s="1"/>
  <c r="CW567" i="1"/>
  <c r="AV567" i="4" s="1"/>
  <c r="CW568" i="1"/>
  <c r="AV568" i="4" s="1"/>
  <c r="CW569" i="1"/>
  <c r="AV569" i="4" s="1"/>
  <c r="CW570" i="1"/>
  <c r="AV570" i="4" s="1"/>
  <c r="CW571" i="1"/>
  <c r="AV571" i="4" s="1"/>
  <c r="CW572" i="1"/>
  <c r="AV572" i="4" s="1"/>
  <c r="CW573" i="1"/>
  <c r="AV573" i="4" s="1"/>
  <c r="CW574" i="1"/>
  <c r="AV574" i="4" s="1"/>
  <c r="CW575" i="1"/>
  <c r="AV575" i="4" s="1"/>
  <c r="CW576" i="1"/>
  <c r="AV576" i="4" s="1"/>
  <c r="CW577" i="1"/>
  <c r="AV577" i="4" s="1"/>
  <c r="CW578" i="1"/>
  <c r="AV578" i="4" s="1"/>
  <c r="CW579" i="1"/>
  <c r="AV579" i="4" s="1"/>
  <c r="CW580" i="1"/>
  <c r="AV580" i="4" s="1"/>
  <c r="CW581" i="1"/>
  <c r="AV581" i="4" s="1"/>
  <c r="CW582" i="1"/>
  <c r="AV582" i="4" s="1"/>
  <c r="CW583" i="1"/>
  <c r="AV583" i="4" s="1"/>
  <c r="CW584" i="1"/>
  <c r="AV584" i="4" s="1"/>
  <c r="CW585" i="1"/>
  <c r="AV585" i="4" s="1"/>
  <c r="CW586" i="1"/>
  <c r="AV586" i="4" s="1"/>
  <c r="CW587" i="1"/>
  <c r="AV587" i="4" s="1"/>
  <c r="CW588" i="1"/>
  <c r="AV588" i="4" s="1"/>
  <c r="CW589" i="1"/>
  <c r="AV589" i="4" s="1"/>
  <c r="CW590" i="1"/>
  <c r="AV590" i="4" s="1"/>
  <c r="CW591" i="1"/>
  <c r="AV591" i="4" s="1"/>
  <c r="CW592" i="1"/>
  <c r="AV592" i="4" s="1"/>
  <c r="CW593" i="1"/>
  <c r="AV593" i="4" s="1"/>
  <c r="CW594" i="1"/>
  <c r="AV594" i="4" s="1"/>
  <c r="CW595" i="1"/>
  <c r="AV595" i="4" s="1"/>
  <c r="CW596" i="1"/>
  <c r="AV596" i="4" s="1"/>
  <c r="CW597" i="1"/>
  <c r="AV597" i="4" s="1"/>
  <c r="CW598" i="1"/>
  <c r="AV598" i="4" s="1"/>
  <c r="CW599" i="1"/>
  <c r="AV599" i="4" s="1"/>
  <c r="CW600" i="1"/>
  <c r="AV600" i="4" s="1"/>
  <c r="CW601" i="1"/>
  <c r="AV601" i="4" s="1"/>
  <c r="CW602" i="1"/>
  <c r="AV602" i="4" s="1"/>
  <c r="CW603" i="1"/>
  <c r="AV603" i="4" s="1"/>
  <c r="CW604" i="1"/>
  <c r="AV604" i="4" s="1"/>
  <c r="CW605" i="1"/>
  <c r="AV605" i="4" s="1"/>
  <c r="CW606" i="1"/>
  <c r="AV606" i="4" s="1"/>
  <c r="CW607" i="1"/>
  <c r="AV607" i="4" s="1"/>
  <c r="CW608" i="1"/>
  <c r="AV608" i="4" s="1"/>
  <c r="CW609" i="1"/>
  <c r="AV609" i="4" s="1"/>
  <c r="CW610" i="1"/>
  <c r="AV610" i="4" s="1"/>
  <c r="CW611" i="1"/>
  <c r="AV611" i="4" s="1"/>
  <c r="CW612" i="1"/>
  <c r="AV612" i="4" s="1"/>
  <c r="CW613" i="1"/>
  <c r="AV613" i="4" s="1"/>
  <c r="CW614" i="1"/>
  <c r="AV614" i="4" s="1"/>
  <c r="CW615" i="1"/>
  <c r="AV615" i="4" s="1"/>
  <c r="CW616" i="1"/>
  <c r="AV616" i="4" s="1"/>
  <c r="CW617" i="1"/>
  <c r="AV617" i="4" s="1"/>
  <c r="CW618" i="1"/>
  <c r="AV618" i="4" s="1"/>
  <c r="CW619" i="1"/>
  <c r="AV619" i="4" s="1"/>
  <c r="CW620" i="1"/>
  <c r="AV620" i="4" s="1"/>
  <c r="CW621" i="1"/>
  <c r="AV621" i="4" s="1"/>
  <c r="CW622" i="1"/>
  <c r="AV622" i="4" s="1"/>
  <c r="CW623" i="1"/>
  <c r="AV623" i="4" s="1"/>
  <c r="CW624" i="1"/>
  <c r="AV624" i="4" s="1"/>
  <c r="CW625" i="1"/>
  <c r="AV625" i="4" s="1"/>
  <c r="CW626" i="1"/>
  <c r="AV626" i="4" s="1"/>
  <c r="CW627" i="1"/>
  <c r="AV627" i="4" s="1"/>
  <c r="CW628" i="1"/>
  <c r="AV628" i="4" s="1"/>
  <c r="CW629" i="1"/>
  <c r="AV629" i="4" s="1"/>
  <c r="CW630" i="1"/>
  <c r="AV630" i="4" s="1"/>
  <c r="CW631" i="1"/>
  <c r="AV631" i="4" s="1"/>
  <c r="CW632" i="1"/>
  <c r="AV632" i="4" s="1"/>
  <c r="CW633" i="1"/>
  <c r="AV633" i="4" s="1"/>
  <c r="CW634" i="1"/>
  <c r="AV634" i="4" s="1"/>
  <c r="CW635" i="1"/>
  <c r="AV635" i="4" s="1"/>
  <c r="CW636" i="1"/>
  <c r="AV636" i="4" s="1"/>
  <c r="CW637" i="1"/>
  <c r="AV637" i="4" s="1"/>
  <c r="CW638" i="1"/>
  <c r="AV638" i="4" s="1"/>
  <c r="CW639" i="1"/>
  <c r="AV639" i="4" s="1"/>
  <c r="CW640" i="1"/>
  <c r="AV640" i="4" s="1"/>
  <c r="CW641" i="1"/>
  <c r="AV641" i="4" s="1"/>
  <c r="CW642" i="1"/>
  <c r="AV642" i="4" s="1"/>
  <c r="CW643" i="1"/>
  <c r="AV643" i="4" s="1"/>
  <c r="CW644" i="1"/>
  <c r="AV644" i="4" s="1"/>
  <c r="CW645" i="1"/>
  <c r="AV645" i="4" s="1"/>
  <c r="CW646" i="1"/>
  <c r="AV646" i="4" s="1"/>
  <c r="CW647" i="1"/>
  <c r="AV647" i="4" s="1"/>
  <c r="CW648" i="1"/>
  <c r="AV648" i="4" s="1"/>
  <c r="CW649" i="1"/>
  <c r="AV649" i="4" s="1"/>
  <c r="CW650" i="1"/>
  <c r="AV650" i="4" s="1"/>
  <c r="CW651" i="1"/>
  <c r="AV651" i="4" s="1"/>
  <c r="CW652" i="1"/>
  <c r="AV652" i="4" s="1"/>
  <c r="CW653" i="1"/>
  <c r="AV653" i="4" s="1"/>
  <c r="CW654" i="1"/>
  <c r="AV654" i="4" s="1"/>
  <c r="CW655" i="1"/>
  <c r="AV655" i="4" s="1"/>
  <c r="CW656" i="1"/>
  <c r="AV656" i="4" s="1"/>
  <c r="CW657" i="1"/>
  <c r="AV657" i="4" s="1"/>
  <c r="CW658" i="1"/>
  <c r="AV658" i="4" s="1"/>
  <c r="CW659" i="1"/>
  <c r="AV659" i="4" s="1"/>
  <c r="CW660" i="1"/>
  <c r="AV660" i="4" s="1"/>
  <c r="CW661" i="1"/>
  <c r="AV661" i="4" s="1"/>
  <c r="CW662" i="1"/>
  <c r="AV662" i="4" s="1"/>
  <c r="CW663" i="1"/>
  <c r="AV663" i="4" s="1"/>
  <c r="CW664" i="1"/>
  <c r="AV664" i="4" s="1"/>
  <c r="CW665" i="1"/>
  <c r="AV665" i="4" s="1"/>
  <c r="CW666" i="1"/>
  <c r="AV666" i="4" s="1"/>
  <c r="CW667" i="1"/>
  <c r="AV667" i="4" s="1"/>
  <c r="CW668" i="1"/>
  <c r="AV668" i="4" s="1"/>
  <c r="CW669" i="1"/>
  <c r="AV669" i="4" s="1"/>
  <c r="CW670" i="1"/>
  <c r="AV670" i="4" s="1"/>
  <c r="CW671" i="1"/>
  <c r="AV671" i="4" s="1"/>
  <c r="CW672" i="1"/>
  <c r="AV672" i="4" s="1"/>
  <c r="CW673" i="1"/>
  <c r="AV673" i="4" s="1"/>
  <c r="CW674" i="1"/>
  <c r="AV674" i="4" s="1"/>
  <c r="CW675" i="1"/>
  <c r="AV675" i="4" s="1"/>
  <c r="CW676" i="1"/>
  <c r="AV676" i="4" s="1"/>
  <c r="CW677" i="1"/>
  <c r="AV677" i="4" s="1"/>
  <c r="CW678" i="1"/>
  <c r="AV678" i="4" s="1"/>
  <c r="CW679" i="1"/>
  <c r="AV679" i="4" s="1"/>
  <c r="CW680" i="1"/>
  <c r="AV680" i="4" s="1"/>
  <c r="CW681" i="1"/>
  <c r="AV681" i="4" s="1"/>
  <c r="CW682" i="1"/>
  <c r="AV682" i="4" s="1"/>
  <c r="CW683" i="1"/>
  <c r="AV683" i="4" s="1"/>
  <c r="CW684" i="1"/>
  <c r="AV684" i="4" s="1"/>
  <c r="CW685" i="1"/>
  <c r="AV685" i="4" s="1"/>
  <c r="CW686" i="1"/>
  <c r="AV686" i="4" s="1"/>
  <c r="CW687" i="1"/>
  <c r="AV687" i="4" s="1"/>
  <c r="CW688" i="1"/>
  <c r="AV688" i="4" s="1"/>
  <c r="CW689" i="1"/>
  <c r="AV689" i="4" s="1"/>
  <c r="CW690" i="1"/>
  <c r="AV690" i="4" s="1"/>
  <c r="CW691" i="1"/>
  <c r="AV691" i="4" s="1"/>
  <c r="CW692" i="1"/>
  <c r="AV692" i="4" s="1"/>
  <c r="CW693" i="1"/>
  <c r="AV693" i="4" s="1"/>
  <c r="CW694" i="1"/>
  <c r="AV694" i="4" s="1"/>
  <c r="CW695" i="1"/>
  <c r="AV695" i="4" s="1"/>
  <c r="CW696" i="1"/>
  <c r="AV696" i="4" s="1"/>
  <c r="CW697" i="1"/>
  <c r="AV697" i="4" s="1"/>
  <c r="CW698" i="1"/>
  <c r="AV698" i="4" s="1"/>
  <c r="CW699" i="1"/>
  <c r="AV699" i="4" s="1"/>
  <c r="CW700" i="1"/>
  <c r="AV700" i="4" s="1"/>
  <c r="CW701" i="1"/>
  <c r="AV701" i="4" s="1"/>
  <c r="CW702" i="1"/>
  <c r="AV702" i="4" s="1"/>
  <c r="CW703" i="1"/>
  <c r="AV703" i="4" s="1"/>
  <c r="CW704" i="1"/>
  <c r="AV704" i="4" s="1"/>
  <c r="CW705" i="1"/>
  <c r="AV705" i="4" s="1"/>
  <c r="CW706" i="1"/>
  <c r="AV706" i="4" s="1"/>
  <c r="CW707" i="1"/>
  <c r="AV707" i="4" s="1"/>
  <c r="CW708" i="1"/>
  <c r="AV708" i="4" s="1"/>
  <c r="CW709" i="1"/>
  <c r="AV709" i="4" s="1"/>
  <c r="CW710" i="1"/>
  <c r="AV710" i="4" s="1"/>
  <c r="CW711" i="1"/>
  <c r="AV711" i="4" s="1"/>
  <c r="CW712" i="1"/>
  <c r="AV712" i="4" s="1"/>
  <c r="CW713" i="1"/>
  <c r="AV713" i="4" s="1"/>
  <c r="CW714" i="1"/>
  <c r="AV714" i="4" s="1"/>
  <c r="CW715" i="1"/>
  <c r="AV715" i="4" s="1"/>
  <c r="CW716" i="1"/>
  <c r="AV716" i="4" s="1"/>
  <c r="CW717" i="1"/>
  <c r="AV717" i="4" s="1"/>
  <c r="CW718" i="1"/>
  <c r="AV718" i="4" s="1"/>
  <c r="CW719" i="1"/>
  <c r="AV719" i="4" s="1"/>
  <c r="CW720" i="1"/>
  <c r="AV720" i="4" s="1"/>
  <c r="CW721" i="1"/>
  <c r="AV721" i="4" s="1"/>
  <c r="CW722" i="1"/>
  <c r="AV722" i="4" s="1"/>
  <c r="CW723" i="1"/>
  <c r="AV723" i="4" s="1"/>
  <c r="CW724" i="1"/>
  <c r="AV724" i="4" s="1"/>
  <c r="CW725" i="1"/>
  <c r="AV725" i="4" s="1"/>
  <c r="CW726" i="1"/>
  <c r="AV726" i="4" s="1"/>
  <c r="CW727" i="1"/>
  <c r="AV727" i="4" s="1"/>
  <c r="CW728" i="1"/>
  <c r="AV728" i="4" s="1"/>
  <c r="CW729" i="1"/>
  <c r="AV729" i="4" s="1"/>
  <c r="CW730" i="1"/>
  <c r="AV730" i="4" s="1"/>
  <c r="CW731" i="1"/>
  <c r="AV731" i="4" s="1"/>
  <c r="CW732" i="1"/>
  <c r="AV732" i="4" s="1"/>
  <c r="CW733" i="1"/>
  <c r="AV733" i="4" s="1"/>
  <c r="CW734" i="1"/>
  <c r="AV734" i="4" s="1"/>
  <c r="CW735" i="1"/>
  <c r="AV735" i="4" s="1"/>
  <c r="CW736" i="1"/>
  <c r="AV736" i="4" s="1"/>
  <c r="CW737" i="1"/>
  <c r="AV737" i="4" s="1"/>
  <c r="CW738" i="1"/>
  <c r="AV738" i="4" s="1"/>
  <c r="CW739" i="1"/>
  <c r="AV739" i="4" s="1"/>
  <c r="CW740" i="1"/>
  <c r="AV740" i="4" s="1"/>
  <c r="CW741" i="1"/>
  <c r="AV741" i="4" s="1"/>
  <c r="CW742" i="1"/>
  <c r="AV742" i="4" s="1"/>
  <c r="CW743" i="1"/>
  <c r="AV743" i="4" s="1"/>
  <c r="CW744" i="1"/>
  <c r="AV744" i="4" s="1"/>
  <c r="CW745" i="1"/>
  <c r="AV745" i="4" s="1"/>
  <c r="CW746" i="1"/>
  <c r="AV746" i="4" s="1"/>
  <c r="CW747" i="1"/>
  <c r="AV747" i="4" s="1"/>
  <c r="CW748" i="1"/>
  <c r="AV748" i="4" s="1"/>
  <c r="CW749" i="1"/>
  <c r="AV749" i="4" s="1"/>
  <c r="CW750" i="1"/>
  <c r="AV750" i="4" s="1"/>
  <c r="CW751" i="1"/>
  <c r="AV751" i="4" s="1"/>
  <c r="CW752" i="1"/>
  <c r="AV752" i="4" s="1"/>
  <c r="CW753" i="1"/>
  <c r="AV753" i="4" s="1"/>
  <c r="CW754" i="1"/>
  <c r="AV754" i="4" s="1"/>
  <c r="CW755" i="1"/>
  <c r="AV755" i="4" s="1"/>
  <c r="CW756" i="1"/>
  <c r="AV756" i="4" s="1"/>
  <c r="CW757" i="1"/>
  <c r="AV757" i="4" s="1"/>
  <c r="CW758" i="1"/>
  <c r="AV758" i="4" s="1"/>
  <c r="CW759" i="1"/>
  <c r="AV759" i="4" s="1"/>
  <c r="CW760" i="1"/>
  <c r="AV760" i="4" s="1"/>
  <c r="CW761" i="1"/>
  <c r="AV761" i="4" s="1"/>
  <c r="CW762" i="1"/>
  <c r="AV762" i="4" s="1"/>
  <c r="CW763" i="1"/>
  <c r="AV763" i="4" s="1"/>
  <c r="CW764" i="1"/>
  <c r="AV764" i="4" s="1"/>
  <c r="CW765" i="1"/>
  <c r="AV765" i="4" s="1"/>
  <c r="CW766" i="1"/>
  <c r="AV766" i="4" s="1"/>
  <c r="CW767" i="1"/>
  <c r="AV767" i="4" s="1"/>
  <c r="CW768" i="1"/>
  <c r="AV768" i="4" s="1"/>
  <c r="CW769" i="1"/>
  <c r="AV769" i="4" s="1"/>
  <c r="CW770" i="1"/>
  <c r="AV770" i="4" s="1"/>
  <c r="CW771" i="1"/>
  <c r="AV771" i="4" s="1"/>
  <c r="CW772" i="1"/>
  <c r="AV772" i="4" s="1"/>
  <c r="CW773" i="1"/>
  <c r="AV773" i="4" s="1"/>
  <c r="CW774" i="1"/>
  <c r="AV774" i="4" s="1"/>
  <c r="CW775" i="1"/>
  <c r="AV775" i="4" s="1"/>
  <c r="CW776" i="1"/>
  <c r="AV776" i="4" s="1"/>
  <c r="CW777" i="1"/>
  <c r="AV777" i="4" s="1"/>
  <c r="CW778" i="1"/>
  <c r="AV778" i="4" s="1"/>
  <c r="CW779" i="1"/>
  <c r="AV779" i="4" s="1"/>
  <c r="CW780" i="1"/>
  <c r="AV780" i="4" s="1"/>
  <c r="CW781" i="1"/>
  <c r="AV781" i="4" s="1"/>
  <c r="CW782" i="1"/>
  <c r="AV782" i="4" s="1"/>
  <c r="CW783" i="1"/>
  <c r="AV783" i="4" s="1"/>
  <c r="CW784" i="1"/>
  <c r="AV784" i="4" s="1"/>
  <c r="CW785" i="1"/>
  <c r="AV785" i="4" s="1"/>
  <c r="CW786" i="1"/>
  <c r="AV786" i="4" s="1"/>
  <c r="CW787" i="1"/>
  <c r="AV787" i="4" s="1"/>
  <c r="CW788" i="1"/>
  <c r="AV788" i="4" s="1"/>
  <c r="CW789" i="1"/>
  <c r="AV789" i="4" s="1"/>
  <c r="CW790" i="1"/>
  <c r="AV790" i="4" s="1"/>
  <c r="CW791" i="1"/>
  <c r="AV791" i="4" s="1"/>
  <c r="CW792" i="1"/>
  <c r="AV792" i="4" s="1"/>
  <c r="CW793" i="1"/>
  <c r="AV793" i="4" s="1"/>
  <c r="CW794" i="1"/>
  <c r="AV794" i="4" s="1"/>
  <c r="CW795" i="1"/>
  <c r="AV795" i="4" s="1"/>
  <c r="CW796" i="1"/>
  <c r="AV796" i="4" s="1"/>
  <c r="CW797" i="1"/>
  <c r="AV797" i="4" s="1"/>
  <c r="CW798" i="1"/>
  <c r="AV798" i="4" s="1"/>
  <c r="CW799" i="1"/>
  <c r="AV799" i="4" s="1"/>
  <c r="CW800" i="1"/>
  <c r="AV800" i="4" s="1"/>
  <c r="CW801" i="1"/>
  <c r="AV801" i="4" s="1"/>
  <c r="CW802" i="1"/>
  <c r="AV802" i="4" s="1"/>
  <c r="CW803" i="1"/>
  <c r="AV803" i="4" s="1"/>
  <c r="CW804" i="1"/>
  <c r="AV804" i="4" s="1"/>
  <c r="CW805" i="1"/>
  <c r="AV805" i="4" s="1"/>
  <c r="CW806" i="1"/>
  <c r="AV806" i="4" s="1"/>
  <c r="CW807" i="1"/>
  <c r="AV807" i="4" s="1"/>
  <c r="CW808" i="1"/>
  <c r="AV808" i="4" s="1"/>
  <c r="CW809" i="1"/>
  <c r="AV809" i="4" s="1"/>
  <c r="CW810" i="1"/>
  <c r="AV810" i="4" s="1"/>
  <c r="CW811" i="1"/>
  <c r="AV811" i="4" s="1"/>
  <c r="CW812" i="1"/>
  <c r="AV812" i="4" s="1"/>
  <c r="CW813" i="1"/>
  <c r="AV813" i="4" s="1"/>
  <c r="CW814" i="1"/>
  <c r="AV814" i="4" s="1"/>
  <c r="CW815" i="1"/>
  <c r="AV815" i="4" s="1"/>
  <c r="CW816" i="1"/>
  <c r="AV816" i="4" s="1"/>
  <c r="CW817" i="1"/>
  <c r="AV817" i="4" s="1"/>
  <c r="CW818" i="1"/>
  <c r="AV818" i="4" s="1"/>
  <c r="CW819" i="1"/>
  <c r="AV819" i="4" s="1"/>
  <c r="CW820" i="1"/>
  <c r="AV820" i="4" s="1"/>
  <c r="CW821" i="1"/>
  <c r="AV821" i="4" s="1"/>
  <c r="CW822" i="1"/>
  <c r="AV822" i="4" s="1"/>
  <c r="CW823" i="1"/>
  <c r="AV823" i="4" s="1"/>
  <c r="CW824" i="1"/>
  <c r="AV824" i="4" s="1"/>
  <c r="CW825" i="1"/>
  <c r="AV825" i="4" s="1"/>
  <c r="CW826" i="1"/>
  <c r="AV826" i="4" s="1"/>
  <c r="CW827" i="1"/>
  <c r="AV827" i="4" s="1"/>
  <c r="CW828" i="1"/>
  <c r="AV828" i="4" s="1"/>
  <c r="CW829" i="1"/>
  <c r="AV829" i="4" s="1"/>
  <c r="CW830" i="1"/>
  <c r="AV830" i="4" s="1"/>
  <c r="CW831" i="1"/>
  <c r="AV831" i="4" s="1"/>
  <c r="CW832" i="1"/>
  <c r="AV832" i="4" s="1"/>
  <c r="CW833" i="1"/>
  <c r="AV833" i="4" s="1"/>
  <c r="CW834" i="1"/>
  <c r="AV834" i="4" s="1"/>
  <c r="CW835" i="1"/>
  <c r="AV835" i="4" s="1"/>
  <c r="CW836" i="1"/>
  <c r="AV836" i="4" s="1"/>
  <c r="CW837" i="1"/>
  <c r="AV837" i="4" s="1"/>
  <c r="CW838" i="1"/>
  <c r="AV838" i="4" s="1"/>
  <c r="CW839" i="1"/>
  <c r="AV839" i="4" s="1"/>
  <c r="CW840" i="1"/>
  <c r="AV840" i="4" s="1"/>
  <c r="CW841" i="1"/>
  <c r="AV841" i="4" s="1"/>
  <c r="CW842" i="1"/>
  <c r="AV842" i="4" s="1"/>
  <c r="CW843" i="1"/>
  <c r="AV843" i="4" s="1"/>
  <c r="CW844" i="1"/>
  <c r="AV844" i="4" s="1"/>
  <c r="CW845" i="1"/>
  <c r="AV845" i="4" s="1"/>
  <c r="CW846" i="1"/>
  <c r="AV846" i="4" s="1"/>
  <c r="CW847" i="1"/>
  <c r="AV847" i="4" s="1"/>
  <c r="CW848" i="1"/>
  <c r="AV848" i="4" s="1"/>
  <c r="CW849" i="1"/>
  <c r="AV849" i="4" s="1"/>
  <c r="CW850" i="1"/>
  <c r="AV850" i="4" s="1"/>
  <c r="CW851" i="1"/>
  <c r="AV851" i="4" s="1"/>
  <c r="CW852" i="1"/>
  <c r="AV852" i="4" s="1"/>
  <c r="CW853" i="1"/>
  <c r="AV853" i="4" s="1"/>
  <c r="CW854" i="1"/>
  <c r="AV854" i="4" s="1"/>
  <c r="CW855" i="1"/>
  <c r="AV855" i="4" s="1"/>
  <c r="CW856" i="1"/>
  <c r="AV856" i="4" s="1"/>
  <c r="CW857" i="1"/>
  <c r="AV857" i="4" s="1"/>
  <c r="CW858" i="1"/>
  <c r="AV858" i="4" s="1"/>
  <c r="CW859" i="1"/>
  <c r="AV859" i="4" s="1"/>
  <c r="CW860" i="1"/>
  <c r="AV860" i="4" s="1"/>
  <c r="CW861" i="1"/>
  <c r="AV861" i="4" s="1"/>
  <c r="CW862" i="1"/>
  <c r="AV862" i="4" s="1"/>
  <c r="CW863" i="1"/>
  <c r="AV863" i="4" s="1"/>
  <c r="CW864" i="1"/>
  <c r="AV864" i="4" s="1"/>
  <c r="CW865" i="1"/>
  <c r="AV865" i="4" s="1"/>
  <c r="CW866" i="1"/>
  <c r="AV866" i="4" s="1"/>
  <c r="CW867" i="1"/>
  <c r="AV867" i="4" s="1"/>
  <c r="CW868" i="1"/>
  <c r="AV868" i="4" s="1"/>
  <c r="CW869" i="1"/>
  <c r="AV869" i="4" s="1"/>
  <c r="CW870" i="1"/>
  <c r="AV870" i="4" s="1"/>
  <c r="CW871" i="1"/>
  <c r="AV871" i="4" s="1"/>
  <c r="CW872" i="1"/>
  <c r="AV872" i="4" s="1"/>
  <c r="CW873" i="1"/>
  <c r="AV873" i="4" s="1"/>
  <c r="CW874" i="1"/>
  <c r="AV874" i="4" s="1"/>
  <c r="CW875" i="1"/>
  <c r="AV875" i="4" s="1"/>
  <c r="CW876" i="1"/>
  <c r="AV876" i="4" s="1"/>
  <c r="CW877" i="1"/>
  <c r="AV877" i="4" s="1"/>
  <c r="CW878" i="1"/>
  <c r="AV878" i="4" s="1"/>
  <c r="CW879" i="1"/>
  <c r="AV879" i="4" s="1"/>
  <c r="CW880" i="1"/>
  <c r="AV880" i="4" s="1"/>
  <c r="CW881" i="1"/>
  <c r="AV881" i="4" s="1"/>
  <c r="CW882" i="1"/>
  <c r="AV882" i="4" s="1"/>
  <c r="CW883" i="1"/>
  <c r="AV883" i="4" s="1"/>
  <c r="CW884" i="1"/>
  <c r="AV884" i="4" s="1"/>
  <c r="CW885" i="1"/>
  <c r="AV885" i="4" s="1"/>
  <c r="CW886" i="1"/>
  <c r="AV886" i="4" s="1"/>
  <c r="CW887" i="1"/>
  <c r="AV887" i="4" s="1"/>
  <c r="CW888" i="1"/>
  <c r="AV888" i="4" s="1"/>
  <c r="CW889" i="1"/>
  <c r="AV889" i="4" s="1"/>
  <c r="CW890" i="1"/>
  <c r="AV890" i="4" s="1"/>
  <c r="CW891" i="1"/>
  <c r="AV891" i="4" s="1"/>
  <c r="CW892" i="1"/>
  <c r="AV892" i="4" s="1"/>
  <c r="CW893" i="1"/>
  <c r="AV893" i="4" s="1"/>
  <c r="CW894" i="1"/>
  <c r="AV894" i="4" s="1"/>
  <c r="CW895" i="1"/>
  <c r="AV895" i="4" s="1"/>
  <c r="CW896" i="1"/>
  <c r="AV896" i="4" s="1"/>
  <c r="CW897" i="1"/>
  <c r="AV897" i="4" s="1"/>
  <c r="CW898" i="1"/>
  <c r="AV898" i="4" s="1"/>
  <c r="CW899" i="1"/>
  <c r="AV899" i="4" s="1"/>
  <c r="CW900" i="1"/>
  <c r="AV900" i="4" s="1"/>
  <c r="CW901" i="1"/>
  <c r="AV901" i="4" s="1"/>
  <c r="CW902" i="1"/>
  <c r="AV902" i="4" s="1"/>
  <c r="CW903" i="1"/>
  <c r="AV903" i="4" s="1"/>
  <c r="CW904" i="1"/>
  <c r="AV904" i="4" s="1"/>
  <c r="CW905" i="1"/>
  <c r="AV905" i="4" s="1"/>
  <c r="CW906" i="1"/>
  <c r="AV906" i="4" s="1"/>
  <c r="CW907" i="1"/>
  <c r="AV907" i="4" s="1"/>
  <c r="CW908" i="1"/>
  <c r="AV908" i="4" s="1"/>
  <c r="CW909" i="1"/>
  <c r="AV909" i="4" s="1"/>
  <c r="CW910" i="1"/>
  <c r="AV910" i="4" s="1"/>
  <c r="CW911" i="1"/>
  <c r="AV911" i="4" s="1"/>
  <c r="CW912" i="1"/>
  <c r="AV912" i="4" s="1"/>
  <c r="CW913" i="1"/>
  <c r="AV913" i="4" s="1"/>
  <c r="CW914" i="1"/>
  <c r="AV914" i="4" s="1"/>
  <c r="CW915" i="1"/>
  <c r="AV915" i="4" s="1"/>
  <c r="CW916" i="1"/>
  <c r="AV916" i="4" s="1"/>
  <c r="CW917" i="1"/>
  <c r="AV917" i="4" s="1"/>
  <c r="CW918" i="1"/>
  <c r="AV918" i="4" s="1"/>
  <c r="CW919" i="1"/>
  <c r="AV919" i="4" s="1"/>
  <c r="CW920" i="1"/>
  <c r="AV920" i="4" s="1"/>
  <c r="CW921" i="1"/>
  <c r="AV921" i="4" s="1"/>
  <c r="CW922" i="1"/>
  <c r="AV922" i="4" s="1"/>
  <c r="CW923" i="1"/>
  <c r="AV923" i="4" s="1"/>
  <c r="CW924" i="1"/>
  <c r="AV924" i="4" s="1"/>
  <c r="CW925" i="1"/>
  <c r="AV925" i="4" s="1"/>
  <c r="CW926" i="1"/>
  <c r="AV926" i="4" s="1"/>
  <c r="CW927" i="1"/>
  <c r="AV927" i="4" s="1"/>
  <c r="CW928" i="1"/>
  <c r="AV928" i="4" s="1"/>
  <c r="CW929" i="1"/>
  <c r="AV929" i="4" s="1"/>
  <c r="CW930" i="1"/>
  <c r="AV930" i="4" s="1"/>
  <c r="CW931" i="1"/>
  <c r="AV931" i="4" s="1"/>
  <c r="CW932" i="1"/>
  <c r="AV932" i="4" s="1"/>
  <c r="CW933" i="1"/>
  <c r="AV933" i="4" s="1"/>
  <c r="CW934" i="1"/>
  <c r="AV934" i="4" s="1"/>
  <c r="CW935" i="1"/>
  <c r="AV935" i="4" s="1"/>
  <c r="CW936" i="1"/>
  <c r="AV936" i="4" s="1"/>
  <c r="CW937" i="1"/>
  <c r="AV937" i="4" s="1"/>
  <c r="CW938" i="1"/>
  <c r="AV938" i="4" s="1"/>
  <c r="CW939" i="1"/>
  <c r="AV939" i="4" s="1"/>
  <c r="CW940" i="1"/>
  <c r="AV940" i="4" s="1"/>
  <c r="CW941" i="1"/>
  <c r="AV941" i="4" s="1"/>
  <c r="CW942" i="1"/>
  <c r="AV942" i="4" s="1"/>
  <c r="CW943" i="1"/>
  <c r="AV943" i="4" s="1"/>
  <c r="CW944" i="1"/>
  <c r="AV944" i="4" s="1"/>
  <c r="CW945" i="1"/>
  <c r="AV945" i="4" s="1"/>
  <c r="CW946" i="1"/>
  <c r="AV946" i="4" s="1"/>
  <c r="CW947" i="1"/>
  <c r="AV947" i="4" s="1"/>
  <c r="CW948" i="1"/>
  <c r="AV948" i="4" s="1"/>
  <c r="CW949" i="1"/>
  <c r="AV949" i="4" s="1"/>
  <c r="CW950" i="1"/>
  <c r="AV950" i="4" s="1"/>
  <c r="CW951" i="1"/>
  <c r="AV951" i="4" s="1"/>
  <c r="CW952" i="1"/>
  <c r="AV952" i="4" s="1"/>
  <c r="CW953" i="1"/>
  <c r="AV953" i="4" s="1"/>
  <c r="CW954" i="1"/>
  <c r="AV954" i="4" s="1"/>
  <c r="CW955" i="1"/>
  <c r="AV955" i="4" s="1"/>
  <c r="CW956" i="1"/>
  <c r="AV956" i="4" s="1"/>
  <c r="CW957" i="1"/>
  <c r="AV957" i="4" s="1"/>
  <c r="CW958" i="1"/>
  <c r="AV958" i="4" s="1"/>
  <c r="CW959" i="1"/>
  <c r="AV959" i="4" s="1"/>
  <c r="CW960" i="1"/>
  <c r="AV960" i="4" s="1"/>
  <c r="CW961" i="1"/>
  <c r="AV961" i="4" s="1"/>
  <c r="CW962" i="1"/>
  <c r="AV962" i="4" s="1"/>
  <c r="CW963" i="1"/>
  <c r="AV963" i="4" s="1"/>
  <c r="CW964" i="1"/>
  <c r="AV964" i="4" s="1"/>
  <c r="CW965" i="1"/>
  <c r="AV965" i="4" s="1"/>
  <c r="CW966" i="1"/>
  <c r="AV966" i="4" s="1"/>
  <c r="CW967" i="1"/>
  <c r="AV967" i="4" s="1"/>
  <c r="CW968" i="1"/>
  <c r="AV968" i="4" s="1"/>
  <c r="CW969" i="1"/>
  <c r="AV969" i="4" s="1"/>
  <c r="CW970" i="1"/>
  <c r="AV970" i="4" s="1"/>
  <c r="CW971" i="1"/>
  <c r="AV971" i="4" s="1"/>
  <c r="CW972" i="1"/>
  <c r="AV972" i="4" s="1"/>
  <c r="CW973" i="1"/>
  <c r="AV973" i="4" s="1"/>
  <c r="CW974" i="1"/>
  <c r="AV974" i="4" s="1"/>
  <c r="CW975" i="1"/>
  <c r="AV975" i="4" s="1"/>
  <c r="CW976" i="1"/>
  <c r="AV976" i="4" s="1"/>
  <c r="CW977" i="1"/>
  <c r="AV977" i="4" s="1"/>
  <c r="CW978" i="1"/>
  <c r="AV978" i="4" s="1"/>
  <c r="CW979" i="1"/>
  <c r="AV979" i="4" s="1"/>
  <c r="CW980" i="1"/>
  <c r="AV980" i="4" s="1"/>
  <c r="CW981" i="1"/>
  <c r="AV981" i="4" s="1"/>
  <c r="CW982" i="1"/>
  <c r="AV982" i="4" s="1"/>
  <c r="CW983" i="1"/>
  <c r="AV983" i="4" s="1"/>
  <c r="CW984" i="1"/>
  <c r="AV984" i="4" s="1"/>
  <c r="CW985" i="1"/>
  <c r="AV985" i="4" s="1"/>
  <c r="CW986" i="1"/>
  <c r="AV986" i="4" s="1"/>
  <c r="CW987" i="1"/>
  <c r="AV987" i="4" s="1"/>
  <c r="CW988" i="1"/>
  <c r="AV988" i="4" s="1"/>
  <c r="CW989" i="1"/>
  <c r="AV989" i="4" s="1"/>
  <c r="CW990" i="1"/>
  <c r="AV990" i="4" s="1"/>
  <c r="CW991" i="1"/>
  <c r="AV991" i="4" s="1"/>
  <c r="CW992" i="1"/>
  <c r="AV992" i="4" s="1"/>
  <c r="CW993" i="1"/>
  <c r="AV993" i="4" s="1"/>
  <c r="CW994" i="1"/>
  <c r="AV994" i="4" s="1"/>
  <c r="CW995" i="1"/>
  <c r="AV995" i="4" s="1"/>
  <c r="CW996" i="1"/>
  <c r="AV996" i="4" s="1"/>
  <c r="CW997" i="1"/>
  <c r="AV997" i="4" s="1"/>
  <c r="CW998" i="1"/>
  <c r="AV998" i="4" s="1"/>
  <c r="CW999" i="1"/>
  <c r="AV999" i="4" s="1"/>
  <c r="CW1000" i="1"/>
  <c r="AV1000" i="4" s="1"/>
  <c r="CW1001" i="1"/>
  <c r="AV1001" i="4" s="1"/>
  <c r="CW2" i="1"/>
  <c r="AV2" i="4" s="1"/>
  <c r="AU3" i="4"/>
  <c r="AU4" i="4"/>
  <c r="AU5" i="4"/>
  <c r="AU2" i="4"/>
  <c r="AO1001" i="4" l="1"/>
  <c r="AM1001" i="4"/>
  <c r="AJ1001" i="4"/>
  <c r="AI1001" i="4"/>
  <c r="AH1001" i="4"/>
  <c r="AG1001" i="4"/>
  <c r="AF1001" i="4"/>
  <c r="AE1001" i="4"/>
  <c r="AD1001" i="4"/>
  <c r="AC1001" i="4"/>
  <c r="AB1001" i="4"/>
  <c r="Y1001" i="4"/>
  <c r="X1001" i="4"/>
  <c r="W1001" i="4"/>
  <c r="V1001" i="4"/>
  <c r="U1001" i="4"/>
  <c r="T1001" i="4"/>
  <c r="S1001" i="4"/>
  <c r="O1001" i="4"/>
  <c r="N1001" i="4"/>
  <c r="B1001" i="4"/>
  <c r="AO1000" i="4"/>
  <c r="AM1000" i="4"/>
  <c r="AJ1000" i="4"/>
  <c r="AI1000" i="4"/>
  <c r="AH1000" i="4"/>
  <c r="AG1000" i="4"/>
  <c r="AF1000" i="4"/>
  <c r="AE1000" i="4"/>
  <c r="AD1000" i="4"/>
  <c r="AC1000" i="4"/>
  <c r="AB1000" i="4"/>
  <c r="Y1000" i="4"/>
  <c r="X1000" i="4"/>
  <c r="W1000" i="4"/>
  <c r="V1000" i="4"/>
  <c r="U1000" i="4"/>
  <c r="T1000" i="4"/>
  <c r="S1000" i="4"/>
  <c r="O1000" i="4"/>
  <c r="N1000" i="4"/>
  <c r="B1000" i="4"/>
  <c r="AO999" i="4"/>
  <c r="AM999" i="4"/>
  <c r="AJ999" i="4"/>
  <c r="AI999" i="4"/>
  <c r="AH999" i="4"/>
  <c r="AG999" i="4"/>
  <c r="AF999" i="4"/>
  <c r="AE999" i="4"/>
  <c r="AD999" i="4"/>
  <c r="AC999" i="4"/>
  <c r="AB999" i="4"/>
  <c r="Y999" i="4"/>
  <c r="X999" i="4"/>
  <c r="W999" i="4"/>
  <c r="V999" i="4"/>
  <c r="U999" i="4"/>
  <c r="T999" i="4"/>
  <c r="S999" i="4"/>
  <c r="O999" i="4"/>
  <c r="N999" i="4"/>
  <c r="B999" i="4"/>
  <c r="AO998" i="4"/>
  <c r="AM998" i="4"/>
  <c r="AJ998" i="4"/>
  <c r="AI998" i="4"/>
  <c r="AH998" i="4"/>
  <c r="AG998" i="4"/>
  <c r="AF998" i="4"/>
  <c r="AE998" i="4"/>
  <c r="AD998" i="4"/>
  <c r="AC998" i="4"/>
  <c r="AB998" i="4"/>
  <c r="Y998" i="4"/>
  <c r="X998" i="4"/>
  <c r="W998" i="4"/>
  <c r="V998" i="4"/>
  <c r="U998" i="4"/>
  <c r="T998" i="4"/>
  <c r="S998" i="4"/>
  <c r="O998" i="4"/>
  <c r="N998" i="4"/>
  <c r="B998" i="4"/>
  <c r="AO997" i="4"/>
  <c r="AM997" i="4"/>
  <c r="AJ997" i="4"/>
  <c r="AI997" i="4"/>
  <c r="AH997" i="4"/>
  <c r="AG997" i="4"/>
  <c r="AF997" i="4"/>
  <c r="AE997" i="4"/>
  <c r="AD997" i="4"/>
  <c r="AC997" i="4"/>
  <c r="AB997" i="4"/>
  <c r="Y997" i="4"/>
  <c r="X997" i="4"/>
  <c r="W997" i="4"/>
  <c r="V997" i="4"/>
  <c r="U997" i="4"/>
  <c r="T997" i="4"/>
  <c r="S997" i="4"/>
  <c r="O997" i="4"/>
  <c r="N997" i="4"/>
  <c r="B997" i="4"/>
  <c r="AO996" i="4"/>
  <c r="AM996" i="4"/>
  <c r="AJ996" i="4"/>
  <c r="AI996" i="4"/>
  <c r="AH996" i="4"/>
  <c r="AG996" i="4"/>
  <c r="AF996" i="4"/>
  <c r="AE996" i="4"/>
  <c r="AD996" i="4"/>
  <c r="AC996" i="4"/>
  <c r="AB996" i="4"/>
  <c r="Y996" i="4"/>
  <c r="X996" i="4"/>
  <c r="W996" i="4"/>
  <c r="V996" i="4"/>
  <c r="U996" i="4"/>
  <c r="T996" i="4"/>
  <c r="S996" i="4"/>
  <c r="O996" i="4"/>
  <c r="N996" i="4"/>
  <c r="B996" i="4"/>
  <c r="AO995" i="4"/>
  <c r="AM995" i="4"/>
  <c r="AJ995" i="4"/>
  <c r="AI995" i="4"/>
  <c r="AH995" i="4"/>
  <c r="AG995" i="4"/>
  <c r="AF995" i="4"/>
  <c r="AE995" i="4"/>
  <c r="AD995" i="4"/>
  <c r="AC995" i="4"/>
  <c r="AB995" i="4"/>
  <c r="Y995" i="4"/>
  <c r="X995" i="4"/>
  <c r="W995" i="4"/>
  <c r="V995" i="4"/>
  <c r="U995" i="4"/>
  <c r="T995" i="4"/>
  <c r="S995" i="4"/>
  <c r="O995" i="4"/>
  <c r="N995" i="4"/>
  <c r="B995" i="4"/>
  <c r="AO994" i="4"/>
  <c r="AM994" i="4"/>
  <c r="AJ994" i="4"/>
  <c r="AI994" i="4"/>
  <c r="AH994" i="4"/>
  <c r="AG994" i="4"/>
  <c r="AF994" i="4"/>
  <c r="AE994" i="4"/>
  <c r="AD994" i="4"/>
  <c r="AC994" i="4"/>
  <c r="AB994" i="4"/>
  <c r="Y994" i="4"/>
  <c r="X994" i="4"/>
  <c r="W994" i="4"/>
  <c r="V994" i="4"/>
  <c r="U994" i="4"/>
  <c r="T994" i="4"/>
  <c r="S994" i="4"/>
  <c r="O994" i="4"/>
  <c r="N994" i="4"/>
  <c r="B994" i="4"/>
  <c r="AO993" i="4"/>
  <c r="AM993" i="4"/>
  <c r="AJ993" i="4"/>
  <c r="AI993" i="4"/>
  <c r="AH993" i="4"/>
  <c r="AG993" i="4"/>
  <c r="AF993" i="4"/>
  <c r="AE993" i="4"/>
  <c r="AD993" i="4"/>
  <c r="AC993" i="4"/>
  <c r="AB993" i="4"/>
  <c r="Y993" i="4"/>
  <c r="X993" i="4"/>
  <c r="W993" i="4"/>
  <c r="V993" i="4"/>
  <c r="U993" i="4"/>
  <c r="T993" i="4"/>
  <c r="S993" i="4"/>
  <c r="O993" i="4"/>
  <c r="N993" i="4"/>
  <c r="B993" i="4"/>
  <c r="AO992" i="4"/>
  <c r="AM992" i="4"/>
  <c r="AJ992" i="4"/>
  <c r="AI992" i="4"/>
  <c r="AH992" i="4"/>
  <c r="AG992" i="4"/>
  <c r="AF992" i="4"/>
  <c r="AE992" i="4"/>
  <c r="AD992" i="4"/>
  <c r="AC992" i="4"/>
  <c r="AB992" i="4"/>
  <c r="Y992" i="4"/>
  <c r="X992" i="4"/>
  <c r="W992" i="4"/>
  <c r="V992" i="4"/>
  <c r="U992" i="4"/>
  <c r="T992" i="4"/>
  <c r="S992" i="4"/>
  <c r="O992" i="4"/>
  <c r="N992" i="4"/>
  <c r="B992" i="4"/>
  <c r="AO991" i="4"/>
  <c r="AM991" i="4"/>
  <c r="AJ991" i="4"/>
  <c r="AI991" i="4"/>
  <c r="AH991" i="4"/>
  <c r="AG991" i="4"/>
  <c r="AF991" i="4"/>
  <c r="AE991" i="4"/>
  <c r="AD991" i="4"/>
  <c r="AC991" i="4"/>
  <c r="AB991" i="4"/>
  <c r="Y991" i="4"/>
  <c r="X991" i="4"/>
  <c r="W991" i="4"/>
  <c r="V991" i="4"/>
  <c r="U991" i="4"/>
  <c r="T991" i="4"/>
  <c r="S991" i="4"/>
  <c r="O991" i="4"/>
  <c r="N991" i="4"/>
  <c r="B991" i="4"/>
  <c r="AO990" i="4"/>
  <c r="AM990" i="4"/>
  <c r="AJ990" i="4"/>
  <c r="AI990" i="4"/>
  <c r="AH990" i="4"/>
  <c r="AG990" i="4"/>
  <c r="AF990" i="4"/>
  <c r="AE990" i="4"/>
  <c r="AD990" i="4"/>
  <c r="AC990" i="4"/>
  <c r="AB990" i="4"/>
  <c r="Y990" i="4"/>
  <c r="X990" i="4"/>
  <c r="W990" i="4"/>
  <c r="V990" i="4"/>
  <c r="U990" i="4"/>
  <c r="T990" i="4"/>
  <c r="S990" i="4"/>
  <c r="O990" i="4"/>
  <c r="N990" i="4"/>
  <c r="B990" i="4"/>
  <c r="AO989" i="4"/>
  <c r="AM989" i="4"/>
  <c r="AJ989" i="4"/>
  <c r="AI989" i="4"/>
  <c r="AH989" i="4"/>
  <c r="AG989" i="4"/>
  <c r="AF989" i="4"/>
  <c r="AE989" i="4"/>
  <c r="AD989" i="4"/>
  <c r="AC989" i="4"/>
  <c r="AB989" i="4"/>
  <c r="Y989" i="4"/>
  <c r="X989" i="4"/>
  <c r="W989" i="4"/>
  <c r="V989" i="4"/>
  <c r="U989" i="4"/>
  <c r="T989" i="4"/>
  <c r="S989" i="4"/>
  <c r="O989" i="4"/>
  <c r="N989" i="4"/>
  <c r="B989" i="4"/>
  <c r="AO988" i="4"/>
  <c r="AM988" i="4"/>
  <c r="AJ988" i="4"/>
  <c r="AI988" i="4"/>
  <c r="AH988" i="4"/>
  <c r="AG988" i="4"/>
  <c r="AF988" i="4"/>
  <c r="AE988" i="4"/>
  <c r="AD988" i="4"/>
  <c r="AC988" i="4"/>
  <c r="AB988" i="4"/>
  <c r="Y988" i="4"/>
  <c r="X988" i="4"/>
  <c r="W988" i="4"/>
  <c r="V988" i="4"/>
  <c r="U988" i="4"/>
  <c r="T988" i="4"/>
  <c r="S988" i="4"/>
  <c r="O988" i="4"/>
  <c r="N988" i="4"/>
  <c r="B988" i="4"/>
  <c r="AO987" i="4"/>
  <c r="AM987" i="4"/>
  <c r="AJ987" i="4"/>
  <c r="AI987" i="4"/>
  <c r="AH987" i="4"/>
  <c r="AG987" i="4"/>
  <c r="AF987" i="4"/>
  <c r="AE987" i="4"/>
  <c r="AD987" i="4"/>
  <c r="AC987" i="4"/>
  <c r="AB987" i="4"/>
  <c r="Y987" i="4"/>
  <c r="X987" i="4"/>
  <c r="W987" i="4"/>
  <c r="V987" i="4"/>
  <c r="U987" i="4"/>
  <c r="T987" i="4"/>
  <c r="S987" i="4"/>
  <c r="O987" i="4"/>
  <c r="N987" i="4"/>
  <c r="B987" i="4"/>
  <c r="AO986" i="4"/>
  <c r="AM986" i="4"/>
  <c r="AJ986" i="4"/>
  <c r="AI986" i="4"/>
  <c r="AH986" i="4"/>
  <c r="AG986" i="4"/>
  <c r="AF986" i="4"/>
  <c r="AE986" i="4"/>
  <c r="AD986" i="4"/>
  <c r="AC986" i="4"/>
  <c r="AB986" i="4"/>
  <c r="Y986" i="4"/>
  <c r="X986" i="4"/>
  <c r="W986" i="4"/>
  <c r="V986" i="4"/>
  <c r="U986" i="4"/>
  <c r="T986" i="4"/>
  <c r="S986" i="4"/>
  <c r="O986" i="4"/>
  <c r="N986" i="4"/>
  <c r="B986" i="4"/>
  <c r="AO985" i="4"/>
  <c r="AM985" i="4"/>
  <c r="AJ985" i="4"/>
  <c r="AI985" i="4"/>
  <c r="AH985" i="4"/>
  <c r="AG985" i="4"/>
  <c r="AF985" i="4"/>
  <c r="AE985" i="4"/>
  <c r="AD985" i="4"/>
  <c r="AC985" i="4"/>
  <c r="AB985" i="4"/>
  <c r="Y985" i="4"/>
  <c r="X985" i="4"/>
  <c r="W985" i="4"/>
  <c r="V985" i="4"/>
  <c r="U985" i="4"/>
  <c r="T985" i="4"/>
  <c r="S985" i="4"/>
  <c r="O985" i="4"/>
  <c r="N985" i="4"/>
  <c r="B985" i="4"/>
  <c r="AO984" i="4"/>
  <c r="AM984" i="4"/>
  <c r="AJ984" i="4"/>
  <c r="AI984" i="4"/>
  <c r="AH984" i="4"/>
  <c r="AG984" i="4"/>
  <c r="AF984" i="4"/>
  <c r="AE984" i="4"/>
  <c r="AD984" i="4"/>
  <c r="AC984" i="4"/>
  <c r="AB984" i="4"/>
  <c r="Y984" i="4"/>
  <c r="X984" i="4"/>
  <c r="W984" i="4"/>
  <c r="V984" i="4"/>
  <c r="U984" i="4"/>
  <c r="T984" i="4"/>
  <c r="S984" i="4"/>
  <c r="O984" i="4"/>
  <c r="N984" i="4"/>
  <c r="B984" i="4"/>
  <c r="AO983" i="4"/>
  <c r="AM983" i="4"/>
  <c r="AJ983" i="4"/>
  <c r="AI983" i="4"/>
  <c r="AH983" i="4"/>
  <c r="AG983" i="4"/>
  <c r="AF983" i="4"/>
  <c r="AE983" i="4"/>
  <c r="AD983" i="4"/>
  <c r="AC983" i="4"/>
  <c r="AB983" i="4"/>
  <c r="Y983" i="4"/>
  <c r="X983" i="4"/>
  <c r="W983" i="4"/>
  <c r="V983" i="4"/>
  <c r="U983" i="4"/>
  <c r="T983" i="4"/>
  <c r="S983" i="4"/>
  <c r="O983" i="4"/>
  <c r="N983" i="4"/>
  <c r="B983" i="4"/>
  <c r="AO982" i="4"/>
  <c r="AM982" i="4"/>
  <c r="AJ982" i="4"/>
  <c r="AI982" i="4"/>
  <c r="AH982" i="4"/>
  <c r="AG982" i="4"/>
  <c r="AF982" i="4"/>
  <c r="AE982" i="4"/>
  <c r="AD982" i="4"/>
  <c r="AC982" i="4"/>
  <c r="AB982" i="4"/>
  <c r="Y982" i="4"/>
  <c r="X982" i="4"/>
  <c r="W982" i="4"/>
  <c r="V982" i="4"/>
  <c r="U982" i="4"/>
  <c r="T982" i="4"/>
  <c r="S982" i="4"/>
  <c r="O982" i="4"/>
  <c r="N982" i="4"/>
  <c r="B982" i="4"/>
  <c r="AO981" i="4"/>
  <c r="AM981" i="4"/>
  <c r="AJ981" i="4"/>
  <c r="AI981" i="4"/>
  <c r="AH981" i="4"/>
  <c r="AG981" i="4"/>
  <c r="AF981" i="4"/>
  <c r="AE981" i="4"/>
  <c r="AD981" i="4"/>
  <c r="AC981" i="4"/>
  <c r="AB981" i="4"/>
  <c r="Y981" i="4"/>
  <c r="X981" i="4"/>
  <c r="W981" i="4"/>
  <c r="V981" i="4"/>
  <c r="U981" i="4"/>
  <c r="T981" i="4"/>
  <c r="S981" i="4"/>
  <c r="O981" i="4"/>
  <c r="N981" i="4"/>
  <c r="B981" i="4"/>
  <c r="AO980" i="4"/>
  <c r="AM980" i="4"/>
  <c r="AJ980" i="4"/>
  <c r="AI980" i="4"/>
  <c r="AH980" i="4"/>
  <c r="AG980" i="4"/>
  <c r="AF980" i="4"/>
  <c r="AE980" i="4"/>
  <c r="AD980" i="4"/>
  <c r="AC980" i="4"/>
  <c r="AB980" i="4"/>
  <c r="Y980" i="4"/>
  <c r="X980" i="4"/>
  <c r="W980" i="4"/>
  <c r="V980" i="4"/>
  <c r="U980" i="4"/>
  <c r="T980" i="4"/>
  <c r="S980" i="4"/>
  <c r="O980" i="4"/>
  <c r="N980" i="4"/>
  <c r="B980" i="4"/>
  <c r="AO979" i="4"/>
  <c r="AM979" i="4"/>
  <c r="AJ979" i="4"/>
  <c r="AI979" i="4"/>
  <c r="AH979" i="4"/>
  <c r="AG979" i="4"/>
  <c r="AF979" i="4"/>
  <c r="AE979" i="4"/>
  <c r="AD979" i="4"/>
  <c r="AC979" i="4"/>
  <c r="AB979" i="4"/>
  <c r="Y979" i="4"/>
  <c r="X979" i="4"/>
  <c r="W979" i="4"/>
  <c r="V979" i="4"/>
  <c r="U979" i="4"/>
  <c r="T979" i="4"/>
  <c r="S979" i="4"/>
  <c r="O979" i="4"/>
  <c r="N979" i="4"/>
  <c r="B979" i="4"/>
  <c r="AO978" i="4"/>
  <c r="AM978" i="4"/>
  <c r="AJ978" i="4"/>
  <c r="AI978" i="4"/>
  <c r="AH978" i="4"/>
  <c r="AG978" i="4"/>
  <c r="AF978" i="4"/>
  <c r="AE978" i="4"/>
  <c r="AD978" i="4"/>
  <c r="AC978" i="4"/>
  <c r="AB978" i="4"/>
  <c r="Y978" i="4"/>
  <c r="X978" i="4"/>
  <c r="W978" i="4"/>
  <c r="V978" i="4"/>
  <c r="U978" i="4"/>
  <c r="T978" i="4"/>
  <c r="S978" i="4"/>
  <c r="O978" i="4"/>
  <c r="N978" i="4"/>
  <c r="B978" i="4"/>
  <c r="AO977" i="4"/>
  <c r="AM977" i="4"/>
  <c r="AJ977" i="4"/>
  <c r="AI977" i="4"/>
  <c r="AH977" i="4"/>
  <c r="AG977" i="4"/>
  <c r="AF977" i="4"/>
  <c r="AE977" i="4"/>
  <c r="AD977" i="4"/>
  <c r="AC977" i="4"/>
  <c r="AB977" i="4"/>
  <c r="Y977" i="4"/>
  <c r="X977" i="4"/>
  <c r="W977" i="4"/>
  <c r="V977" i="4"/>
  <c r="U977" i="4"/>
  <c r="T977" i="4"/>
  <c r="S977" i="4"/>
  <c r="O977" i="4"/>
  <c r="N977" i="4"/>
  <c r="B977" i="4"/>
  <c r="AO976" i="4"/>
  <c r="AM976" i="4"/>
  <c r="AJ976" i="4"/>
  <c r="AI976" i="4"/>
  <c r="AH976" i="4"/>
  <c r="AG976" i="4"/>
  <c r="AF976" i="4"/>
  <c r="AE976" i="4"/>
  <c r="AD976" i="4"/>
  <c r="AC976" i="4"/>
  <c r="AB976" i="4"/>
  <c r="Y976" i="4"/>
  <c r="X976" i="4"/>
  <c r="W976" i="4"/>
  <c r="V976" i="4"/>
  <c r="U976" i="4"/>
  <c r="T976" i="4"/>
  <c r="S976" i="4"/>
  <c r="O976" i="4"/>
  <c r="N976" i="4"/>
  <c r="B976" i="4"/>
  <c r="AO975" i="4"/>
  <c r="AM975" i="4"/>
  <c r="AJ975" i="4"/>
  <c r="AI975" i="4"/>
  <c r="AH975" i="4"/>
  <c r="AG975" i="4"/>
  <c r="AF975" i="4"/>
  <c r="AE975" i="4"/>
  <c r="AD975" i="4"/>
  <c r="AC975" i="4"/>
  <c r="AB975" i="4"/>
  <c r="Y975" i="4"/>
  <c r="X975" i="4"/>
  <c r="W975" i="4"/>
  <c r="V975" i="4"/>
  <c r="U975" i="4"/>
  <c r="T975" i="4"/>
  <c r="S975" i="4"/>
  <c r="O975" i="4"/>
  <c r="N975" i="4"/>
  <c r="B975" i="4"/>
  <c r="AO974" i="4"/>
  <c r="AM974" i="4"/>
  <c r="AJ974" i="4"/>
  <c r="AI974" i="4"/>
  <c r="AH974" i="4"/>
  <c r="AG974" i="4"/>
  <c r="AF974" i="4"/>
  <c r="AE974" i="4"/>
  <c r="AD974" i="4"/>
  <c r="AC974" i="4"/>
  <c r="AB974" i="4"/>
  <c r="Y974" i="4"/>
  <c r="X974" i="4"/>
  <c r="W974" i="4"/>
  <c r="V974" i="4"/>
  <c r="U974" i="4"/>
  <c r="T974" i="4"/>
  <c r="S974" i="4"/>
  <c r="O974" i="4"/>
  <c r="N974" i="4"/>
  <c r="B974" i="4"/>
  <c r="AO973" i="4"/>
  <c r="AM973" i="4"/>
  <c r="AJ973" i="4"/>
  <c r="AI973" i="4"/>
  <c r="AH973" i="4"/>
  <c r="AG973" i="4"/>
  <c r="AF973" i="4"/>
  <c r="AE973" i="4"/>
  <c r="AD973" i="4"/>
  <c r="AC973" i="4"/>
  <c r="AB973" i="4"/>
  <c r="Y973" i="4"/>
  <c r="X973" i="4"/>
  <c r="W973" i="4"/>
  <c r="V973" i="4"/>
  <c r="U973" i="4"/>
  <c r="T973" i="4"/>
  <c r="S973" i="4"/>
  <c r="O973" i="4"/>
  <c r="N973" i="4"/>
  <c r="B973" i="4"/>
  <c r="AO972" i="4"/>
  <c r="AM972" i="4"/>
  <c r="AJ972" i="4"/>
  <c r="AI972" i="4"/>
  <c r="AH972" i="4"/>
  <c r="AG972" i="4"/>
  <c r="AF972" i="4"/>
  <c r="AE972" i="4"/>
  <c r="AD972" i="4"/>
  <c r="AC972" i="4"/>
  <c r="AB972" i="4"/>
  <c r="Y972" i="4"/>
  <c r="X972" i="4"/>
  <c r="W972" i="4"/>
  <c r="V972" i="4"/>
  <c r="U972" i="4"/>
  <c r="T972" i="4"/>
  <c r="S972" i="4"/>
  <c r="O972" i="4"/>
  <c r="N972" i="4"/>
  <c r="B972" i="4"/>
  <c r="AO971" i="4"/>
  <c r="AM971" i="4"/>
  <c r="AJ971" i="4"/>
  <c r="AI971" i="4"/>
  <c r="AH971" i="4"/>
  <c r="AG971" i="4"/>
  <c r="AF971" i="4"/>
  <c r="AE971" i="4"/>
  <c r="AD971" i="4"/>
  <c r="AC971" i="4"/>
  <c r="AB971" i="4"/>
  <c r="Y971" i="4"/>
  <c r="X971" i="4"/>
  <c r="W971" i="4"/>
  <c r="V971" i="4"/>
  <c r="U971" i="4"/>
  <c r="T971" i="4"/>
  <c r="S971" i="4"/>
  <c r="O971" i="4"/>
  <c r="N971" i="4"/>
  <c r="B971" i="4"/>
  <c r="AO970" i="4"/>
  <c r="AM970" i="4"/>
  <c r="AJ970" i="4"/>
  <c r="AI970" i="4"/>
  <c r="AH970" i="4"/>
  <c r="AG970" i="4"/>
  <c r="AF970" i="4"/>
  <c r="AE970" i="4"/>
  <c r="AD970" i="4"/>
  <c r="AC970" i="4"/>
  <c r="AB970" i="4"/>
  <c r="Y970" i="4"/>
  <c r="X970" i="4"/>
  <c r="W970" i="4"/>
  <c r="V970" i="4"/>
  <c r="U970" i="4"/>
  <c r="T970" i="4"/>
  <c r="S970" i="4"/>
  <c r="O970" i="4"/>
  <c r="N970" i="4"/>
  <c r="B970" i="4"/>
  <c r="AO969" i="4"/>
  <c r="AM969" i="4"/>
  <c r="AJ969" i="4"/>
  <c r="AI969" i="4"/>
  <c r="AH969" i="4"/>
  <c r="AG969" i="4"/>
  <c r="AF969" i="4"/>
  <c r="AE969" i="4"/>
  <c r="AD969" i="4"/>
  <c r="AC969" i="4"/>
  <c r="AB969" i="4"/>
  <c r="Y969" i="4"/>
  <c r="X969" i="4"/>
  <c r="W969" i="4"/>
  <c r="V969" i="4"/>
  <c r="U969" i="4"/>
  <c r="T969" i="4"/>
  <c r="S969" i="4"/>
  <c r="O969" i="4"/>
  <c r="N969" i="4"/>
  <c r="B969" i="4"/>
  <c r="AO968" i="4"/>
  <c r="AM968" i="4"/>
  <c r="AJ968" i="4"/>
  <c r="AI968" i="4"/>
  <c r="AH968" i="4"/>
  <c r="AG968" i="4"/>
  <c r="AF968" i="4"/>
  <c r="AE968" i="4"/>
  <c r="AD968" i="4"/>
  <c r="AC968" i="4"/>
  <c r="AB968" i="4"/>
  <c r="Y968" i="4"/>
  <c r="X968" i="4"/>
  <c r="W968" i="4"/>
  <c r="V968" i="4"/>
  <c r="U968" i="4"/>
  <c r="T968" i="4"/>
  <c r="S968" i="4"/>
  <c r="O968" i="4"/>
  <c r="N968" i="4"/>
  <c r="B968" i="4"/>
  <c r="AO967" i="4"/>
  <c r="AM967" i="4"/>
  <c r="AJ967" i="4"/>
  <c r="AI967" i="4"/>
  <c r="AH967" i="4"/>
  <c r="AG967" i="4"/>
  <c r="AF967" i="4"/>
  <c r="AE967" i="4"/>
  <c r="AD967" i="4"/>
  <c r="AC967" i="4"/>
  <c r="AB967" i="4"/>
  <c r="Y967" i="4"/>
  <c r="X967" i="4"/>
  <c r="W967" i="4"/>
  <c r="V967" i="4"/>
  <c r="U967" i="4"/>
  <c r="T967" i="4"/>
  <c r="S967" i="4"/>
  <c r="O967" i="4"/>
  <c r="N967" i="4"/>
  <c r="B967" i="4"/>
  <c r="AO966" i="4"/>
  <c r="AM966" i="4"/>
  <c r="AJ966" i="4"/>
  <c r="AI966" i="4"/>
  <c r="AH966" i="4"/>
  <c r="AG966" i="4"/>
  <c r="AF966" i="4"/>
  <c r="AE966" i="4"/>
  <c r="AD966" i="4"/>
  <c r="AC966" i="4"/>
  <c r="AB966" i="4"/>
  <c r="Y966" i="4"/>
  <c r="X966" i="4"/>
  <c r="W966" i="4"/>
  <c r="V966" i="4"/>
  <c r="U966" i="4"/>
  <c r="T966" i="4"/>
  <c r="S966" i="4"/>
  <c r="O966" i="4"/>
  <c r="N966" i="4"/>
  <c r="B966" i="4"/>
  <c r="AO965" i="4"/>
  <c r="AM965" i="4"/>
  <c r="AJ965" i="4"/>
  <c r="AI965" i="4"/>
  <c r="AH965" i="4"/>
  <c r="AG965" i="4"/>
  <c r="AF965" i="4"/>
  <c r="AE965" i="4"/>
  <c r="AD965" i="4"/>
  <c r="AC965" i="4"/>
  <c r="AB965" i="4"/>
  <c r="Y965" i="4"/>
  <c r="X965" i="4"/>
  <c r="W965" i="4"/>
  <c r="V965" i="4"/>
  <c r="U965" i="4"/>
  <c r="T965" i="4"/>
  <c r="S965" i="4"/>
  <c r="O965" i="4"/>
  <c r="N965" i="4"/>
  <c r="B965" i="4"/>
  <c r="AO964" i="4"/>
  <c r="AM964" i="4"/>
  <c r="AJ964" i="4"/>
  <c r="AI964" i="4"/>
  <c r="AH964" i="4"/>
  <c r="AG964" i="4"/>
  <c r="AF964" i="4"/>
  <c r="AE964" i="4"/>
  <c r="AD964" i="4"/>
  <c r="AC964" i="4"/>
  <c r="AB964" i="4"/>
  <c r="Y964" i="4"/>
  <c r="X964" i="4"/>
  <c r="W964" i="4"/>
  <c r="V964" i="4"/>
  <c r="U964" i="4"/>
  <c r="T964" i="4"/>
  <c r="S964" i="4"/>
  <c r="O964" i="4"/>
  <c r="N964" i="4"/>
  <c r="B964" i="4"/>
  <c r="AO963" i="4"/>
  <c r="AM963" i="4"/>
  <c r="AJ963" i="4"/>
  <c r="AI963" i="4"/>
  <c r="AH963" i="4"/>
  <c r="AG963" i="4"/>
  <c r="AF963" i="4"/>
  <c r="AE963" i="4"/>
  <c r="AD963" i="4"/>
  <c r="AC963" i="4"/>
  <c r="AB963" i="4"/>
  <c r="Y963" i="4"/>
  <c r="X963" i="4"/>
  <c r="W963" i="4"/>
  <c r="V963" i="4"/>
  <c r="U963" i="4"/>
  <c r="T963" i="4"/>
  <c r="S963" i="4"/>
  <c r="O963" i="4"/>
  <c r="N963" i="4"/>
  <c r="B963" i="4"/>
  <c r="AO962" i="4"/>
  <c r="AM962" i="4"/>
  <c r="AJ962" i="4"/>
  <c r="AI962" i="4"/>
  <c r="AH962" i="4"/>
  <c r="AG962" i="4"/>
  <c r="AF962" i="4"/>
  <c r="AE962" i="4"/>
  <c r="AD962" i="4"/>
  <c r="AC962" i="4"/>
  <c r="AB962" i="4"/>
  <c r="Y962" i="4"/>
  <c r="X962" i="4"/>
  <c r="W962" i="4"/>
  <c r="V962" i="4"/>
  <c r="U962" i="4"/>
  <c r="T962" i="4"/>
  <c r="S962" i="4"/>
  <c r="O962" i="4"/>
  <c r="N962" i="4"/>
  <c r="B962" i="4"/>
  <c r="AO961" i="4"/>
  <c r="AM961" i="4"/>
  <c r="AJ961" i="4"/>
  <c r="AI961" i="4"/>
  <c r="AH961" i="4"/>
  <c r="AG961" i="4"/>
  <c r="AF961" i="4"/>
  <c r="AE961" i="4"/>
  <c r="AD961" i="4"/>
  <c r="AC961" i="4"/>
  <c r="AB961" i="4"/>
  <c r="Y961" i="4"/>
  <c r="X961" i="4"/>
  <c r="W961" i="4"/>
  <c r="V961" i="4"/>
  <c r="U961" i="4"/>
  <c r="T961" i="4"/>
  <c r="S961" i="4"/>
  <c r="O961" i="4"/>
  <c r="N961" i="4"/>
  <c r="B961" i="4"/>
  <c r="AO960" i="4"/>
  <c r="AM960" i="4"/>
  <c r="AJ960" i="4"/>
  <c r="AI960" i="4"/>
  <c r="AH960" i="4"/>
  <c r="AG960" i="4"/>
  <c r="AF960" i="4"/>
  <c r="AE960" i="4"/>
  <c r="AD960" i="4"/>
  <c r="AC960" i="4"/>
  <c r="AB960" i="4"/>
  <c r="Y960" i="4"/>
  <c r="X960" i="4"/>
  <c r="W960" i="4"/>
  <c r="V960" i="4"/>
  <c r="U960" i="4"/>
  <c r="T960" i="4"/>
  <c r="S960" i="4"/>
  <c r="O960" i="4"/>
  <c r="N960" i="4"/>
  <c r="B960" i="4"/>
  <c r="AO959" i="4"/>
  <c r="AM959" i="4"/>
  <c r="AJ959" i="4"/>
  <c r="AI959" i="4"/>
  <c r="AH959" i="4"/>
  <c r="AG959" i="4"/>
  <c r="AF959" i="4"/>
  <c r="AE959" i="4"/>
  <c r="AD959" i="4"/>
  <c r="AC959" i="4"/>
  <c r="AB959" i="4"/>
  <c r="Y959" i="4"/>
  <c r="X959" i="4"/>
  <c r="W959" i="4"/>
  <c r="V959" i="4"/>
  <c r="U959" i="4"/>
  <c r="T959" i="4"/>
  <c r="S959" i="4"/>
  <c r="O959" i="4"/>
  <c r="N959" i="4"/>
  <c r="B959" i="4"/>
  <c r="AO958" i="4"/>
  <c r="AM958" i="4"/>
  <c r="AJ958" i="4"/>
  <c r="AI958" i="4"/>
  <c r="AH958" i="4"/>
  <c r="AG958" i="4"/>
  <c r="AF958" i="4"/>
  <c r="AE958" i="4"/>
  <c r="AD958" i="4"/>
  <c r="AC958" i="4"/>
  <c r="AB958" i="4"/>
  <c r="Y958" i="4"/>
  <c r="X958" i="4"/>
  <c r="W958" i="4"/>
  <c r="V958" i="4"/>
  <c r="U958" i="4"/>
  <c r="T958" i="4"/>
  <c r="S958" i="4"/>
  <c r="O958" i="4"/>
  <c r="N958" i="4"/>
  <c r="B958" i="4"/>
  <c r="AO957" i="4"/>
  <c r="AM957" i="4"/>
  <c r="AJ957" i="4"/>
  <c r="AI957" i="4"/>
  <c r="AH957" i="4"/>
  <c r="AG957" i="4"/>
  <c r="AF957" i="4"/>
  <c r="AE957" i="4"/>
  <c r="AD957" i="4"/>
  <c r="AC957" i="4"/>
  <c r="AB957" i="4"/>
  <c r="Y957" i="4"/>
  <c r="X957" i="4"/>
  <c r="W957" i="4"/>
  <c r="V957" i="4"/>
  <c r="U957" i="4"/>
  <c r="T957" i="4"/>
  <c r="S957" i="4"/>
  <c r="O957" i="4"/>
  <c r="N957" i="4"/>
  <c r="B957" i="4"/>
  <c r="AO956" i="4"/>
  <c r="AM956" i="4"/>
  <c r="AJ956" i="4"/>
  <c r="AI956" i="4"/>
  <c r="AH956" i="4"/>
  <c r="AG956" i="4"/>
  <c r="AF956" i="4"/>
  <c r="AE956" i="4"/>
  <c r="AD956" i="4"/>
  <c r="AC956" i="4"/>
  <c r="AB956" i="4"/>
  <c r="Y956" i="4"/>
  <c r="X956" i="4"/>
  <c r="W956" i="4"/>
  <c r="V956" i="4"/>
  <c r="U956" i="4"/>
  <c r="T956" i="4"/>
  <c r="S956" i="4"/>
  <c r="O956" i="4"/>
  <c r="N956" i="4"/>
  <c r="B956" i="4"/>
  <c r="AO955" i="4"/>
  <c r="AM955" i="4"/>
  <c r="AJ955" i="4"/>
  <c r="AI955" i="4"/>
  <c r="AH955" i="4"/>
  <c r="AG955" i="4"/>
  <c r="AF955" i="4"/>
  <c r="AE955" i="4"/>
  <c r="AD955" i="4"/>
  <c r="AC955" i="4"/>
  <c r="AB955" i="4"/>
  <c r="Y955" i="4"/>
  <c r="X955" i="4"/>
  <c r="W955" i="4"/>
  <c r="V955" i="4"/>
  <c r="U955" i="4"/>
  <c r="T955" i="4"/>
  <c r="S955" i="4"/>
  <c r="O955" i="4"/>
  <c r="N955" i="4"/>
  <c r="B955" i="4"/>
  <c r="AO954" i="4"/>
  <c r="AM954" i="4"/>
  <c r="AJ954" i="4"/>
  <c r="AI954" i="4"/>
  <c r="AH954" i="4"/>
  <c r="AG954" i="4"/>
  <c r="AF954" i="4"/>
  <c r="AE954" i="4"/>
  <c r="AD954" i="4"/>
  <c r="AC954" i="4"/>
  <c r="AB954" i="4"/>
  <c r="Y954" i="4"/>
  <c r="X954" i="4"/>
  <c r="W954" i="4"/>
  <c r="V954" i="4"/>
  <c r="U954" i="4"/>
  <c r="T954" i="4"/>
  <c r="S954" i="4"/>
  <c r="O954" i="4"/>
  <c r="N954" i="4"/>
  <c r="B954" i="4"/>
  <c r="AO953" i="4"/>
  <c r="AM953" i="4"/>
  <c r="AJ953" i="4"/>
  <c r="AI953" i="4"/>
  <c r="AH953" i="4"/>
  <c r="AG953" i="4"/>
  <c r="AF953" i="4"/>
  <c r="AE953" i="4"/>
  <c r="AD953" i="4"/>
  <c r="AC953" i="4"/>
  <c r="AB953" i="4"/>
  <c r="Y953" i="4"/>
  <c r="X953" i="4"/>
  <c r="W953" i="4"/>
  <c r="V953" i="4"/>
  <c r="U953" i="4"/>
  <c r="T953" i="4"/>
  <c r="S953" i="4"/>
  <c r="O953" i="4"/>
  <c r="N953" i="4"/>
  <c r="B953" i="4"/>
  <c r="AO952" i="4"/>
  <c r="AM952" i="4"/>
  <c r="AJ952" i="4"/>
  <c r="AI952" i="4"/>
  <c r="AH952" i="4"/>
  <c r="AG952" i="4"/>
  <c r="AF952" i="4"/>
  <c r="AE952" i="4"/>
  <c r="AD952" i="4"/>
  <c r="AC952" i="4"/>
  <c r="AB952" i="4"/>
  <c r="Y952" i="4"/>
  <c r="X952" i="4"/>
  <c r="W952" i="4"/>
  <c r="V952" i="4"/>
  <c r="U952" i="4"/>
  <c r="T952" i="4"/>
  <c r="S952" i="4"/>
  <c r="O952" i="4"/>
  <c r="N952" i="4"/>
  <c r="B952" i="4"/>
  <c r="AO951" i="4"/>
  <c r="AM951" i="4"/>
  <c r="AJ951" i="4"/>
  <c r="AI951" i="4"/>
  <c r="AH951" i="4"/>
  <c r="AG951" i="4"/>
  <c r="AF951" i="4"/>
  <c r="AE951" i="4"/>
  <c r="AD951" i="4"/>
  <c r="AC951" i="4"/>
  <c r="AB951" i="4"/>
  <c r="Y951" i="4"/>
  <c r="X951" i="4"/>
  <c r="W951" i="4"/>
  <c r="V951" i="4"/>
  <c r="U951" i="4"/>
  <c r="T951" i="4"/>
  <c r="S951" i="4"/>
  <c r="O951" i="4"/>
  <c r="N951" i="4"/>
  <c r="B951" i="4"/>
  <c r="AO950" i="4"/>
  <c r="AM950" i="4"/>
  <c r="AJ950" i="4"/>
  <c r="AI950" i="4"/>
  <c r="AH950" i="4"/>
  <c r="AG950" i="4"/>
  <c r="AF950" i="4"/>
  <c r="AE950" i="4"/>
  <c r="AD950" i="4"/>
  <c r="AC950" i="4"/>
  <c r="AB950" i="4"/>
  <c r="Y950" i="4"/>
  <c r="X950" i="4"/>
  <c r="W950" i="4"/>
  <c r="V950" i="4"/>
  <c r="U950" i="4"/>
  <c r="T950" i="4"/>
  <c r="S950" i="4"/>
  <c r="O950" i="4"/>
  <c r="N950" i="4"/>
  <c r="B950" i="4"/>
  <c r="AO949" i="4"/>
  <c r="AM949" i="4"/>
  <c r="AJ949" i="4"/>
  <c r="AI949" i="4"/>
  <c r="AH949" i="4"/>
  <c r="AG949" i="4"/>
  <c r="AF949" i="4"/>
  <c r="AE949" i="4"/>
  <c r="AD949" i="4"/>
  <c r="AC949" i="4"/>
  <c r="AB949" i="4"/>
  <c r="Y949" i="4"/>
  <c r="X949" i="4"/>
  <c r="W949" i="4"/>
  <c r="V949" i="4"/>
  <c r="U949" i="4"/>
  <c r="T949" i="4"/>
  <c r="S949" i="4"/>
  <c r="O949" i="4"/>
  <c r="N949" i="4"/>
  <c r="B949" i="4"/>
  <c r="AO948" i="4"/>
  <c r="AM948" i="4"/>
  <c r="AJ948" i="4"/>
  <c r="AI948" i="4"/>
  <c r="AH948" i="4"/>
  <c r="AG948" i="4"/>
  <c r="AF948" i="4"/>
  <c r="AE948" i="4"/>
  <c r="AD948" i="4"/>
  <c r="AC948" i="4"/>
  <c r="AB948" i="4"/>
  <c r="Y948" i="4"/>
  <c r="X948" i="4"/>
  <c r="W948" i="4"/>
  <c r="V948" i="4"/>
  <c r="U948" i="4"/>
  <c r="T948" i="4"/>
  <c r="S948" i="4"/>
  <c r="O948" i="4"/>
  <c r="N948" i="4"/>
  <c r="B948" i="4"/>
  <c r="AO947" i="4"/>
  <c r="AM947" i="4"/>
  <c r="AJ947" i="4"/>
  <c r="AI947" i="4"/>
  <c r="AH947" i="4"/>
  <c r="AG947" i="4"/>
  <c r="AF947" i="4"/>
  <c r="AE947" i="4"/>
  <c r="AD947" i="4"/>
  <c r="AC947" i="4"/>
  <c r="AB947" i="4"/>
  <c r="Y947" i="4"/>
  <c r="X947" i="4"/>
  <c r="W947" i="4"/>
  <c r="V947" i="4"/>
  <c r="U947" i="4"/>
  <c r="T947" i="4"/>
  <c r="S947" i="4"/>
  <c r="O947" i="4"/>
  <c r="N947" i="4"/>
  <c r="B947" i="4"/>
  <c r="AO946" i="4"/>
  <c r="AM946" i="4"/>
  <c r="AJ946" i="4"/>
  <c r="AI946" i="4"/>
  <c r="AH946" i="4"/>
  <c r="AG946" i="4"/>
  <c r="AF946" i="4"/>
  <c r="AE946" i="4"/>
  <c r="AD946" i="4"/>
  <c r="AC946" i="4"/>
  <c r="AB946" i="4"/>
  <c r="Y946" i="4"/>
  <c r="X946" i="4"/>
  <c r="W946" i="4"/>
  <c r="V946" i="4"/>
  <c r="U946" i="4"/>
  <c r="T946" i="4"/>
  <c r="S946" i="4"/>
  <c r="O946" i="4"/>
  <c r="N946" i="4"/>
  <c r="B946" i="4"/>
  <c r="AO945" i="4"/>
  <c r="AM945" i="4"/>
  <c r="AJ945" i="4"/>
  <c r="AI945" i="4"/>
  <c r="AH945" i="4"/>
  <c r="AG945" i="4"/>
  <c r="AF945" i="4"/>
  <c r="AE945" i="4"/>
  <c r="AD945" i="4"/>
  <c r="AC945" i="4"/>
  <c r="AB945" i="4"/>
  <c r="Y945" i="4"/>
  <c r="X945" i="4"/>
  <c r="W945" i="4"/>
  <c r="V945" i="4"/>
  <c r="U945" i="4"/>
  <c r="T945" i="4"/>
  <c r="S945" i="4"/>
  <c r="O945" i="4"/>
  <c r="N945" i="4"/>
  <c r="B945" i="4"/>
  <c r="AO944" i="4"/>
  <c r="AM944" i="4"/>
  <c r="AJ944" i="4"/>
  <c r="AI944" i="4"/>
  <c r="AH944" i="4"/>
  <c r="AG944" i="4"/>
  <c r="AF944" i="4"/>
  <c r="AE944" i="4"/>
  <c r="AD944" i="4"/>
  <c r="AC944" i="4"/>
  <c r="AB944" i="4"/>
  <c r="Y944" i="4"/>
  <c r="X944" i="4"/>
  <c r="W944" i="4"/>
  <c r="V944" i="4"/>
  <c r="U944" i="4"/>
  <c r="T944" i="4"/>
  <c r="S944" i="4"/>
  <c r="O944" i="4"/>
  <c r="N944" i="4"/>
  <c r="B944" i="4"/>
  <c r="AO943" i="4"/>
  <c r="AM943" i="4"/>
  <c r="AJ943" i="4"/>
  <c r="AI943" i="4"/>
  <c r="AH943" i="4"/>
  <c r="AG943" i="4"/>
  <c r="AF943" i="4"/>
  <c r="AE943" i="4"/>
  <c r="AD943" i="4"/>
  <c r="AC943" i="4"/>
  <c r="AB943" i="4"/>
  <c r="Y943" i="4"/>
  <c r="X943" i="4"/>
  <c r="W943" i="4"/>
  <c r="V943" i="4"/>
  <c r="U943" i="4"/>
  <c r="T943" i="4"/>
  <c r="S943" i="4"/>
  <c r="O943" i="4"/>
  <c r="N943" i="4"/>
  <c r="B943" i="4"/>
  <c r="AO942" i="4"/>
  <c r="AM942" i="4"/>
  <c r="AJ942" i="4"/>
  <c r="AI942" i="4"/>
  <c r="AH942" i="4"/>
  <c r="AG942" i="4"/>
  <c r="AF942" i="4"/>
  <c r="AE942" i="4"/>
  <c r="AD942" i="4"/>
  <c r="AC942" i="4"/>
  <c r="AB942" i="4"/>
  <c r="Y942" i="4"/>
  <c r="X942" i="4"/>
  <c r="W942" i="4"/>
  <c r="V942" i="4"/>
  <c r="U942" i="4"/>
  <c r="T942" i="4"/>
  <c r="S942" i="4"/>
  <c r="O942" i="4"/>
  <c r="N942" i="4"/>
  <c r="B942" i="4"/>
  <c r="AO941" i="4"/>
  <c r="AM941" i="4"/>
  <c r="AJ941" i="4"/>
  <c r="AI941" i="4"/>
  <c r="AH941" i="4"/>
  <c r="AG941" i="4"/>
  <c r="AF941" i="4"/>
  <c r="AE941" i="4"/>
  <c r="AD941" i="4"/>
  <c r="AC941" i="4"/>
  <c r="AB941" i="4"/>
  <c r="Y941" i="4"/>
  <c r="X941" i="4"/>
  <c r="W941" i="4"/>
  <c r="V941" i="4"/>
  <c r="U941" i="4"/>
  <c r="T941" i="4"/>
  <c r="S941" i="4"/>
  <c r="O941" i="4"/>
  <c r="N941" i="4"/>
  <c r="B941" i="4"/>
  <c r="AO940" i="4"/>
  <c r="AM940" i="4"/>
  <c r="AJ940" i="4"/>
  <c r="AI940" i="4"/>
  <c r="AH940" i="4"/>
  <c r="AG940" i="4"/>
  <c r="AF940" i="4"/>
  <c r="AE940" i="4"/>
  <c r="AD940" i="4"/>
  <c r="AC940" i="4"/>
  <c r="AB940" i="4"/>
  <c r="Y940" i="4"/>
  <c r="X940" i="4"/>
  <c r="W940" i="4"/>
  <c r="V940" i="4"/>
  <c r="U940" i="4"/>
  <c r="T940" i="4"/>
  <c r="S940" i="4"/>
  <c r="O940" i="4"/>
  <c r="N940" i="4"/>
  <c r="B940" i="4"/>
  <c r="AO939" i="4"/>
  <c r="AM939" i="4"/>
  <c r="AJ939" i="4"/>
  <c r="AI939" i="4"/>
  <c r="AH939" i="4"/>
  <c r="AG939" i="4"/>
  <c r="AF939" i="4"/>
  <c r="AE939" i="4"/>
  <c r="AD939" i="4"/>
  <c r="AC939" i="4"/>
  <c r="AB939" i="4"/>
  <c r="Y939" i="4"/>
  <c r="X939" i="4"/>
  <c r="W939" i="4"/>
  <c r="V939" i="4"/>
  <c r="U939" i="4"/>
  <c r="T939" i="4"/>
  <c r="S939" i="4"/>
  <c r="O939" i="4"/>
  <c r="N939" i="4"/>
  <c r="B939" i="4"/>
  <c r="AO938" i="4"/>
  <c r="AM938" i="4"/>
  <c r="AJ938" i="4"/>
  <c r="AI938" i="4"/>
  <c r="AH938" i="4"/>
  <c r="AG938" i="4"/>
  <c r="AF938" i="4"/>
  <c r="AE938" i="4"/>
  <c r="AD938" i="4"/>
  <c r="AC938" i="4"/>
  <c r="AB938" i="4"/>
  <c r="Y938" i="4"/>
  <c r="X938" i="4"/>
  <c r="W938" i="4"/>
  <c r="V938" i="4"/>
  <c r="U938" i="4"/>
  <c r="T938" i="4"/>
  <c r="S938" i="4"/>
  <c r="O938" i="4"/>
  <c r="N938" i="4"/>
  <c r="B938" i="4"/>
  <c r="AO937" i="4"/>
  <c r="AM937" i="4"/>
  <c r="AJ937" i="4"/>
  <c r="AI937" i="4"/>
  <c r="AH937" i="4"/>
  <c r="AG937" i="4"/>
  <c r="AF937" i="4"/>
  <c r="AE937" i="4"/>
  <c r="AD937" i="4"/>
  <c r="AC937" i="4"/>
  <c r="AB937" i="4"/>
  <c r="Y937" i="4"/>
  <c r="X937" i="4"/>
  <c r="W937" i="4"/>
  <c r="V937" i="4"/>
  <c r="U937" i="4"/>
  <c r="T937" i="4"/>
  <c r="S937" i="4"/>
  <c r="O937" i="4"/>
  <c r="N937" i="4"/>
  <c r="B937" i="4"/>
  <c r="AO936" i="4"/>
  <c r="AM936" i="4"/>
  <c r="AJ936" i="4"/>
  <c r="AI936" i="4"/>
  <c r="AH936" i="4"/>
  <c r="AG936" i="4"/>
  <c r="AF936" i="4"/>
  <c r="AE936" i="4"/>
  <c r="AD936" i="4"/>
  <c r="AC936" i="4"/>
  <c r="AB936" i="4"/>
  <c r="Y936" i="4"/>
  <c r="X936" i="4"/>
  <c r="W936" i="4"/>
  <c r="V936" i="4"/>
  <c r="U936" i="4"/>
  <c r="T936" i="4"/>
  <c r="S936" i="4"/>
  <c r="O936" i="4"/>
  <c r="N936" i="4"/>
  <c r="B936" i="4"/>
  <c r="AO935" i="4"/>
  <c r="AM935" i="4"/>
  <c r="AJ935" i="4"/>
  <c r="AI935" i="4"/>
  <c r="AH935" i="4"/>
  <c r="AG935" i="4"/>
  <c r="AF935" i="4"/>
  <c r="AE935" i="4"/>
  <c r="AD935" i="4"/>
  <c r="AC935" i="4"/>
  <c r="AB935" i="4"/>
  <c r="Y935" i="4"/>
  <c r="X935" i="4"/>
  <c r="W935" i="4"/>
  <c r="V935" i="4"/>
  <c r="U935" i="4"/>
  <c r="T935" i="4"/>
  <c r="S935" i="4"/>
  <c r="O935" i="4"/>
  <c r="N935" i="4"/>
  <c r="B935" i="4"/>
  <c r="AO934" i="4"/>
  <c r="AM934" i="4"/>
  <c r="AJ934" i="4"/>
  <c r="AI934" i="4"/>
  <c r="AH934" i="4"/>
  <c r="AG934" i="4"/>
  <c r="AF934" i="4"/>
  <c r="AE934" i="4"/>
  <c r="AD934" i="4"/>
  <c r="AC934" i="4"/>
  <c r="AB934" i="4"/>
  <c r="Y934" i="4"/>
  <c r="X934" i="4"/>
  <c r="W934" i="4"/>
  <c r="V934" i="4"/>
  <c r="U934" i="4"/>
  <c r="T934" i="4"/>
  <c r="S934" i="4"/>
  <c r="O934" i="4"/>
  <c r="N934" i="4"/>
  <c r="B934" i="4"/>
  <c r="AO933" i="4"/>
  <c r="AM933" i="4"/>
  <c r="AJ933" i="4"/>
  <c r="AI933" i="4"/>
  <c r="AH933" i="4"/>
  <c r="AG933" i="4"/>
  <c r="AF933" i="4"/>
  <c r="AE933" i="4"/>
  <c r="AD933" i="4"/>
  <c r="AC933" i="4"/>
  <c r="AB933" i="4"/>
  <c r="Y933" i="4"/>
  <c r="X933" i="4"/>
  <c r="W933" i="4"/>
  <c r="V933" i="4"/>
  <c r="U933" i="4"/>
  <c r="T933" i="4"/>
  <c r="S933" i="4"/>
  <c r="O933" i="4"/>
  <c r="N933" i="4"/>
  <c r="B933" i="4"/>
  <c r="AO932" i="4"/>
  <c r="AM932" i="4"/>
  <c r="AJ932" i="4"/>
  <c r="AI932" i="4"/>
  <c r="AH932" i="4"/>
  <c r="AG932" i="4"/>
  <c r="AF932" i="4"/>
  <c r="AE932" i="4"/>
  <c r="AD932" i="4"/>
  <c r="AC932" i="4"/>
  <c r="AB932" i="4"/>
  <c r="Y932" i="4"/>
  <c r="X932" i="4"/>
  <c r="W932" i="4"/>
  <c r="V932" i="4"/>
  <c r="U932" i="4"/>
  <c r="T932" i="4"/>
  <c r="S932" i="4"/>
  <c r="O932" i="4"/>
  <c r="N932" i="4"/>
  <c r="B932" i="4"/>
  <c r="AO931" i="4"/>
  <c r="AM931" i="4"/>
  <c r="AJ931" i="4"/>
  <c r="AI931" i="4"/>
  <c r="AH931" i="4"/>
  <c r="AG931" i="4"/>
  <c r="AF931" i="4"/>
  <c r="AE931" i="4"/>
  <c r="AD931" i="4"/>
  <c r="AC931" i="4"/>
  <c r="AB931" i="4"/>
  <c r="Y931" i="4"/>
  <c r="X931" i="4"/>
  <c r="W931" i="4"/>
  <c r="V931" i="4"/>
  <c r="U931" i="4"/>
  <c r="T931" i="4"/>
  <c r="S931" i="4"/>
  <c r="O931" i="4"/>
  <c r="N931" i="4"/>
  <c r="B931" i="4"/>
  <c r="AO930" i="4"/>
  <c r="AM930" i="4"/>
  <c r="AJ930" i="4"/>
  <c r="AI930" i="4"/>
  <c r="AH930" i="4"/>
  <c r="AG930" i="4"/>
  <c r="AF930" i="4"/>
  <c r="AE930" i="4"/>
  <c r="AD930" i="4"/>
  <c r="AC930" i="4"/>
  <c r="AB930" i="4"/>
  <c r="Y930" i="4"/>
  <c r="X930" i="4"/>
  <c r="W930" i="4"/>
  <c r="V930" i="4"/>
  <c r="U930" i="4"/>
  <c r="T930" i="4"/>
  <c r="S930" i="4"/>
  <c r="O930" i="4"/>
  <c r="N930" i="4"/>
  <c r="B930" i="4"/>
  <c r="AO929" i="4"/>
  <c r="AM929" i="4"/>
  <c r="AJ929" i="4"/>
  <c r="AI929" i="4"/>
  <c r="AH929" i="4"/>
  <c r="AG929" i="4"/>
  <c r="AF929" i="4"/>
  <c r="AE929" i="4"/>
  <c r="AD929" i="4"/>
  <c r="AC929" i="4"/>
  <c r="AB929" i="4"/>
  <c r="Y929" i="4"/>
  <c r="X929" i="4"/>
  <c r="W929" i="4"/>
  <c r="V929" i="4"/>
  <c r="U929" i="4"/>
  <c r="T929" i="4"/>
  <c r="S929" i="4"/>
  <c r="O929" i="4"/>
  <c r="N929" i="4"/>
  <c r="B929" i="4"/>
  <c r="AO928" i="4"/>
  <c r="AM928" i="4"/>
  <c r="AJ928" i="4"/>
  <c r="AI928" i="4"/>
  <c r="AH928" i="4"/>
  <c r="AG928" i="4"/>
  <c r="AF928" i="4"/>
  <c r="AE928" i="4"/>
  <c r="AD928" i="4"/>
  <c r="AC928" i="4"/>
  <c r="AB928" i="4"/>
  <c r="Y928" i="4"/>
  <c r="X928" i="4"/>
  <c r="W928" i="4"/>
  <c r="V928" i="4"/>
  <c r="U928" i="4"/>
  <c r="T928" i="4"/>
  <c r="S928" i="4"/>
  <c r="O928" i="4"/>
  <c r="N928" i="4"/>
  <c r="B928" i="4"/>
  <c r="AO927" i="4"/>
  <c r="AM927" i="4"/>
  <c r="AJ927" i="4"/>
  <c r="AI927" i="4"/>
  <c r="AH927" i="4"/>
  <c r="AG927" i="4"/>
  <c r="AF927" i="4"/>
  <c r="AE927" i="4"/>
  <c r="AD927" i="4"/>
  <c r="AC927" i="4"/>
  <c r="AB927" i="4"/>
  <c r="Y927" i="4"/>
  <c r="X927" i="4"/>
  <c r="W927" i="4"/>
  <c r="V927" i="4"/>
  <c r="U927" i="4"/>
  <c r="T927" i="4"/>
  <c r="S927" i="4"/>
  <c r="O927" i="4"/>
  <c r="N927" i="4"/>
  <c r="B927" i="4"/>
  <c r="AO926" i="4"/>
  <c r="AM926" i="4"/>
  <c r="AJ926" i="4"/>
  <c r="AI926" i="4"/>
  <c r="AH926" i="4"/>
  <c r="AG926" i="4"/>
  <c r="AF926" i="4"/>
  <c r="AE926" i="4"/>
  <c r="AD926" i="4"/>
  <c r="AC926" i="4"/>
  <c r="AB926" i="4"/>
  <c r="Y926" i="4"/>
  <c r="X926" i="4"/>
  <c r="W926" i="4"/>
  <c r="V926" i="4"/>
  <c r="U926" i="4"/>
  <c r="T926" i="4"/>
  <c r="S926" i="4"/>
  <c r="O926" i="4"/>
  <c r="N926" i="4"/>
  <c r="B926" i="4"/>
  <c r="AO925" i="4"/>
  <c r="AM925" i="4"/>
  <c r="AJ925" i="4"/>
  <c r="AI925" i="4"/>
  <c r="AH925" i="4"/>
  <c r="AG925" i="4"/>
  <c r="AF925" i="4"/>
  <c r="AE925" i="4"/>
  <c r="AD925" i="4"/>
  <c r="AC925" i="4"/>
  <c r="AB925" i="4"/>
  <c r="Y925" i="4"/>
  <c r="X925" i="4"/>
  <c r="W925" i="4"/>
  <c r="V925" i="4"/>
  <c r="U925" i="4"/>
  <c r="T925" i="4"/>
  <c r="S925" i="4"/>
  <c r="O925" i="4"/>
  <c r="N925" i="4"/>
  <c r="B925" i="4"/>
  <c r="AO924" i="4"/>
  <c r="AM924" i="4"/>
  <c r="AJ924" i="4"/>
  <c r="AI924" i="4"/>
  <c r="AH924" i="4"/>
  <c r="AG924" i="4"/>
  <c r="AF924" i="4"/>
  <c r="AE924" i="4"/>
  <c r="AD924" i="4"/>
  <c r="AC924" i="4"/>
  <c r="AB924" i="4"/>
  <c r="Y924" i="4"/>
  <c r="X924" i="4"/>
  <c r="W924" i="4"/>
  <c r="V924" i="4"/>
  <c r="U924" i="4"/>
  <c r="T924" i="4"/>
  <c r="S924" i="4"/>
  <c r="O924" i="4"/>
  <c r="N924" i="4"/>
  <c r="B924" i="4"/>
  <c r="AO923" i="4"/>
  <c r="AM923" i="4"/>
  <c r="AJ923" i="4"/>
  <c r="AI923" i="4"/>
  <c r="AH923" i="4"/>
  <c r="AG923" i="4"/>
  <c r="AF923" i="4"/>
  <c r="AE923" i="4"/>
  <c r="AD923" i="4"/>
  <c r="AC923" i="4"/>
  <c r="AB923" i="4"/>
  <c r="Y923" i="4"/>
  <c r="X923" i="4"/>
  <c r="W923" i="4"/>
  <c r="V923" i="4"/>
  <c r="U923" i="4"/>
  <c r="T923" i="4"/>
  <c r="S923" i="4"/>
  <c r="O923" i="4"/>
  <c r="N923" i="4"/>
  <c r="B923" i="4"/>
  <c r="AO922" i="4"/>
  <c r="AM922" i="4"/>
  <c r="AJ922" i="4"/>
  <c r="AI922" i="4"/>
  <c r="AH922" i="4"/>
  <c r="AG922" i="4"/>
  <c r="AF922" i="4"/>
  <c r="AE922" i="4"/>
  <c r="AD922" i="4"/>
  <c r="AC922" i="4"/>
  <c r="AB922" i="4"/>
  <c r="Y922" i="4"/>
  <c r="X922" i="4"/>
  <c r="W922" i="4"/>
  <c r="V922" i="4"/>
  <c r="U922" i="4"/>
  <c r="T922" i="4"/>
  <c r="S922" i="4"/>
  <c r="O922" i="4"/>
  <c r="N922" i="4"/>
  <c r="B922" i="4"/>
  <c r="AO921" i="4"/>
  <c r="AM921" i="4"/>
  <c r="AJ921" i="4"/>
  <c r="AI921" i="4"/>
  <c r="AH921" i="4"/>
  <c r="AG921" i="4"/>
  <c r="AF921" i="4"/>
  <c r="AE921" i="4"/>
  <c r="AD921" i="4"/>
  <c r="AC921" i="4"/>
  <c r="AB921" i="4"/>
  <c r="Y921" i="4"/>
  <c r="X921" i="4"/>
  <c r="W921" i="4"/>
  <c r="V921" i="4"/>
  <c r="U921" i="4"/>
  <c r="T921" i="4"/>
  <c r="S921" i="4"/>
  <c r="O921" i="4"/>
  <c r="N921" i="4"/>
  <c r="B921" i="4"/>
  <c r="AO920" i="4"/>
  <c r="AM920" i="4"/>
  <c r="AJ920" i="4"/>
  <c r="AI920" i="4"/>
  <c r="AH920" i="4"/>
  <c r="AG920" i="4"/>
  <c r="AF920" i="4"/>
  <c r="AE920" i="4"/>
  <c r="AD920" i="4"/>
  <c r="AC920" i="4"/>
  <c r="AB920" i="4"/>
  <c r="Y920" i="4"/>
  <c r="X920" i="4"/>
  <c r="W920" i="4"/>
  <c r="V920" i="4"/>
  <c r="U920" i="4"/>
  <c r="T920" i="4"/>
  <c r="S920" i="4"/>
  <c r="O920" i="4"/>
  <c r="N920" i="4"/>
  <c r="B920" i="4"/>
  <c r="AO919" i="4"/>
  <c r="AM919" i="4"/>
  <c r="AJ919" i="4"/>
  <c r="AI919" i="4"/>
  <c r="AH919" i="4"/>
  <c r="AG919" i="4"/>
  <c r="AF919" i="4"/>
  <c r="AE919" i="4"/>
  <c r="AD919" i="4"/>
  <c r="AC919" i="4"/>
  <c r="AB919" i="4"/>
  <c r="Y919" i="4"/>
  <c r="X919" i="4"/>
  <c r="W919" i="4"/>
  <c r="V919" i="4"/>
  <c r="U919" i="4"/>
  <c r="T919" i="4"/>
  <c r="S919" i="4"/>
  <c r="O919" i="4"/>
  <c r="N919" i="4"/>
  <c r="B919" i="4"/>
  <c r="AO918" i="4"/>
  <c r="AM918" i="4"/>
  <c r="AJ918" i="4"/>
  <c r="AI918" i="4"/>
  <c r="AH918" i="4"/>
  <c r="AG918" i="4"/>
  <c r="AF918" i="4"/>
  <c r="AE918" i="4"/>
  <c r="AD918" i="4"/>
  <c r="AC918" i="4"/>
  <c r="AB918" i="4"/>
  <c r="Y918" i="4"/>
  <c r="X918" i="4"/>
  <c r="W918" i="4"/>
  <c r="V918" i="4"/>
  <c r="U918" i="4"/>
  <c r="T918" i="4"/>
  <c r="S918" i="4"/>
  <c r="O918" i="4"/>
  <c r="N918" i="4"/>
  <c r="B918" i="4"/>
  <c r="AO917" i="4"/>
  <c r="AM917" i="4"/>
  <c r="AJ917" i="4"/>
  <c r="AI917" i="4"/>
  <c r="AH917" i="4"/>
  <c r="AG917" i="4"/>
  <c r="AF917" i="4"/>
  <c r="AE917" i="4"/>
  <c r="AD917" i="4"/>
  <c r="AC917" i="4"/>
  <c r="AB917" i="4"/>
  <c r="Y917" i="4"/>
  <c r="X917" i="4"/>
  <c r="W917" i="4"/>
  <c r="V917" i="4"/>
  <c r="U917" i="4"/>
  <c r="T917" i="4"/>
  <c r="S917" i="4"/>
  <c r="O917" i="4"/>
  <c r="N917" i="4"/>
  <c r="B917" i="4"/>
  <c r="AO916" i="4"/>
  <c r="AM916" i="4"/>
  <c r="AJ916" i="4"/>
  <c r="AI916" i="4"/>
  <c r="AH916" i="4"/>
  <c r="AG916" i="4"/>
  <c r="AF916" i="4"/>
  <c r="AE916" i="4"/>
  <c r="AD916" i="4"/>
  <c r="AC916" i="4"/>
  <c r="AB916" i="4"/>
  <c r="Y916" i="4"/>
  <c r="X916" i="4"/>
  <c r="W916" i="4"/>
  <c r="V916" i="4"/>
  <c r="U916" i="4"/>
  <c r="T916" i="4"/>
  <c r="S916" i="4"/>
  <c r="O916" i="4"/>
  <c r="N916" i="4"/>
  <c r="B916" i="4"/>
  <c r="AO915" i="4"/>
  <c r="AM915" i="4"/>
  <c r="AJ915" i="4"/>
  <c r="AI915" i="4"/>
  <c r="AH915" i="4"/>
  <c r="AG915" i="4"/>
  <c r="AF915" i="4"/>
  <c r="AE915" i="4"/>
  <c r="AD915" i="4"/>
  <c r="AC915" i="4"/>
  <c r="AB915" i="4"/>
  <c r="Y915" i="4"/>
  <c r="X915" i="4"/>
  <c r="W915" i="4"/>
  <c r="V915" i="4"/>
  <c r="U915" i="4"/>
  <c r="T915" i="4"/>
  <c r="S915" i="4"/>
  <c r="O915" i="4"/>
  <c r="N915" i="4"/>
  <c r="B915" i="4"/>
  <c r="AO914" i="4"/>
  <c r="AM914" i="4"/>
  <c r="AJ914" i="4"/>
  <c r="AI914" i="4"/>
  <c r="AH914" i="4"/>
  <c r="AG914" i="4"/>
  <c r="AF914" i="4"/>
  <c r="AE914" i="4"/>
  <c r="AD914" i="4"/>
  <c r="AC914" i="4"/>
  <c r="AB914" i="4"/>
  <c r="Y914" i="4"/>
  <c r="X914" i="4"/>
  <c r="W914" i="4"/>
  <c r="V914" i="4"/>
  <c r="U914" i="4"/>
  <c r="T914" i="4"/>
  <c r="S914" i="4"/>
  <c r="O914" i="4"/>
  <c r="N914" i="4"/>
  <c r="B914" i="4"/>
  <c r="AO913" i="4"/>
  <c r="AM913" i="4"/>
  <c r="AJ913" i="4"/>
  <c r="AI913" i="4"/>
  <c r="AH913" i="4"/>
  <c r="AG913" i="4"/>
  <c r="AF913" i="4"/>
  <c r="AE913" i="4"/>
  <c r="AD913" i="4"/>
  <c r="AC913" i="4"/>
  <c r="AB913" i="4"/>
  <c r="Y913" i="4"/>
  <c r="X913" i="4"/>
  <c r="W913" i="4"/>
  <c r="V913" i="4"/>
  <c r="U913" i="4"/>
  <c r="T913" i="4"/>
  <c r="S913" i="4"/>
  <c r="O913" i="4"/>
  <c r="N913" i="4"/>
  <c r="B913" i="4"/>
  <c r="AO912" i="4"/>
  <c r="AM912" i="4"/>
  <c r="AJ912" i="4"/>
  <c r="AI912" i="4"/>
  <c r="AH912" i="4"/>
  <c r="AG912" i="4"/>
  <c r="AF912" i="4"/>
  <c r="AE912" i="4"/>
  <c r="AD912" i="4"/>
  <c r="AC912" i="4"/>
  <c r="AB912" i="4"/>
  <c r="Y912" i="4"/>
  <c r="X912" i="4"/>
  <c r="W912" i="4"/>
  <c r="V912" i="4"/>
  <c r="U912" i="4"/>
  <c r="T912" i="4"/>
  <c r="S912" i="4"/>
  <c r="O912" i="4"/>
  <c r="N912" i="4"/>
  <c r="B912" i="4"/>
  <c r="AO911" i="4"/>
  <c r="AM911" i="4"/>
  <c r="AJ911" i="4"/>
  <c r="AI911" i="4"/>
  <c r="AH911" i="4"/>
  <c r="AG911" i="4"/>
  <c r="AF911" i="4"/>
  <c r="AE911" i="4"/>
  <c r="AD911" i="4"/>
  <c r="AC911" i="4"/>
  <c r="AB911" i="4"/>
  <c r="Y911" i="4"/>
  <c r="X911" i="4"/>
  <c r="W911" i="4"/>
  <c r="V911" i="4"/>
  <c r="U911" i="4"/>
  <c r="T911" i="4"/>
  <c r="S911" i="4"/>
  <c r="O911" i="4"/>
  <c r="N911" i="4"/>
  <c r="B911" i="4"/>
  <c r="AO910" i="4"/>
  <c r="AM910" i="4"/>
  <c r="AJ910" i="4"/>
  <c r="AI910" i="4"/>
  <c r="AH910" i="4"/>
  <c r="AG910" i="4"/>
  <c r="AF910" i="4"/>
  <c r="AE910" i="4"/>
  <c r="AD910" i="4"/>
  <c r="AC910" i="4"/>
  <c r="AB910" i="4"/>
  <c r="Y910" i="4"/>
  <c r="X910" i="4"/>
  <c r="W910" i="4"/>
  <c r="V910" i="4"/>
  <c r="U910" i="4"/>
  <c r="T910" i="4"/>
  <c r="S910" i="4"/>
  <c r="O910" i="4"/>
  <c r="N910" i="4"/>
  <c r="B910" i="4"/>
  <c r="AO909" i="4"/>
  <c r="AM909" i="4"/>
  <c r="AJ909" i="4"/>
  <c r="AI909" i="4"/>
  <c r="AH909" i="4"/>
  <c r="AG909" i="4"/>
  <c r="AF909" i="4"/>
  <c r="AE909" i="4"/>
  <c r="AD909" i="4"/>
  <c r="AC909" i="4"/>
  <c r="AB909" i="4"/>
  <c r="Y909" i="4"/>
  <c r="X909" i="4"/>
  <c r="W909" i="4"/>
  <c r="V909" i="4"/>
  <c r="U909" i="4"/>
  <c r="T909" i="4"/>
  <c r="S909" i="4"/>
  <c r="O909" i="4"/>
  <c r="N909" i="4"/>
  <c r="B909" i="4"/>
  <c r="AO908" i="4"/>
  <c r="AM908" i="4"/>
  <c r="AJ908" i="4"/>
  <c r="AI908" i="4"/>
  <c r="AH908" i="4"/>
  <c r="AG908" i="4"/>
  <c r="AF908" i="4"/>
  <c r="AE908" i="4"/>
  <c r="AD908" i="4"/>
  <c r="AC908" i="4"/>
  <c r="AB908" i="4"/>
  <c r="Y908" i="4"/>
  <c r="X908" i="4"/>
  <c r="W908" i="4"/>
  <c r="V908" i="4"/>
  <c r="U908" i="4"/>
  <c r="T908" i="4"/>
  <c r="S908" i="4"/>
  <c r="O908" i="4"/>
  <c r="N908" i="4"/>
  <c r="B908" i="4"/>
  <c r="AO907" i="4"/>
  <c r="AM907" i="4"/>
  <c r="AJ907" i="4"/>
  <c r="AI907" i="4"/>
  <c r="AH907" i="4"/>
  <c r="AG907" i="4"/>
  <c r="AF907" i="4"/>
  <c r="AE907" i="4"/>
  <c r="AD907" i="4"/>
  <c r="AC907" i="4"/>
  <c r="AB907" i="4"/>
  <c r="Y907" i="4"/>
  <c r="X907" i="4"/>
  <c r="W907" i="4"/>
  <c r="V907" i="4"/>
  <c r="U907" i="4"/>
  <c r="T907" i="4"/>
  <c r="S907" i="4"/>
  <c r="O907" i="4"/>
  <c r="N907" i="4"/>
  <c r="B907" i="4"/>
  <c r="AO906" i="4"/>
  <c r="AM906" i="4"/>
  <c r="AJ906" i="4"/>
  <c r="AI906" i="4"/>
  <c r="AH906" i="4"/>
  <c r="AG906" i="4"/>
  <c r="AF906" i="4"/>
  <c r="AE906" i="4"/>
  <c r="AD906" i="4"/>
  <c r="AC906" i="4"/>
  <c r="AB906" i="4"/>
  <c r="Y906" i="4"/>
  <c r="X906" i="4"/>
  <c r="W906" i="4"/>
  <c r="V906" i="4"/>
  <c r="U906" i="4"/>
  <c r="T906" i="4"/>
  <c r="S906" i="4"/>
  <c r="O906" i="4"/>
  <c r="N906" i="4"/>
  <c r="B906" i="4"/>
  <c r="AO905" i="4"/>
  <c r="AM905" i="4"/>
  <c r="AJ905" i="4"/>
  <c r="AI905" i="4"/>
  <c r="AH905" i="4"/>
  <c r="AG905" i="4"/>
  <c r="AF905" i="4"/>
  <c r="AE905" i="4"/>
  <c r="AD905" i="4"/>
  <c r="AC905" i="4"/>
  <c r="AB905" i="4"/>
  <c r="Y905" i="4"/>
  <c r="X905" i="4"/>
  <c r="W905" i="4"/>
  <c r="V905" i="4"/>
  <c r="U905" i="4"/>
  <c r="T905" i="4"/>
  <c r="S905" i="4"/>
  <c r="O905" i="4"/>
  <c r="N905" i="4"/>
  <c r="B905" i="4"/>
  <c r="AO904" i="4"/>
  <c r="AM904" i="4"/>
  <c r="AJ904" i="4"/>
  <c r="AI904" i="4"/>
  <c r="AH904" i="4"/>
  <c r="AG904" i="4"/>
  <c r="AF904" i="4"/>
  <c r="AE904" i="4"/>
  <c r="AD904" i="4"/>
  <c r="AC904" i="4"/>
  <c r="AB904" i="4"/>
  <c r="Y904" i="4"/>
  <c r="X904" i="4"/>
  <c r="W904" i="4"/>
  <c r="V904" i="4"/>
  <c r="U904" i="4"/>
  <c r="T904" i="4"/>
  <c r="S904" i="4"/>
  <c r="O904" i="4"/>
  <c r="N904" i="4"/>
  <c r="B904" i="4"/>
  <c r="AO903" i="4"/>
  <c r="AM903" i="4"/>
  <c r="AJ903" i="4"/>
  <c r="AI903" i="4"/>
  <c r="AH903" i="4"/>
  <c r="AG903" i="4"/>
  <c r="AF903" i="4"/>
  <c r="AE903" i="4"/>
  <c r="AD903" i="4"/>
  <c r="AC903" i="4"/>
  <c r="AB903" i="4"/>
  <c r="Y903" i="4"/>
  <c r="X903" i="4"/>
  <c r="W903" i="4"/>
  <c r="V903" i="4"/>
  <c r="U903" i="4"/>
  <c r="T903" i="4"/>
  <c r="S903" i="4"/>
  <c r="O903" i="4"/>
  <c r="N903" i="4"/>
  <c r="B903" i="4"/>
  <c r="AO902" i="4"/>
  <c r="AM902" i="4"/>
  <c r="AJ902" i="4"/>
  <c r="AI902" i="4"/>
  <c r="AH902" i="4"/>
  <c r="AG902" i="4"/>
  <c r="AF902" i="4"/>
  <c r="AE902" i="4"/>
  <c r="AD902" i="4"/>
  <c r="AC902" i="4"/>
  <c r="AB902" i="4"/>
  <c r="Y902" i="4"/>
  <c r="X902" i="4"/>
  <c r="W902" i="4"/>
  <c r="V902" i="4"/>
  <c r="U902" i="4"/>
  <c r="T902" i="4"/>
  <c r="S902" i="4"/>
  <c r="O902" i="4"/>
  <c r="N902" i="4"/>
  <c r="B902" i="4"/>
  <c r="AO901" i="4"/>
  <c r="AM901" i="4"/>
  <c r="AJ901" i="4"/>
  <c r="AI901" i="4"/>
  <c r="AH901" i="4"/>
  <c r="AG901" i="4"/>
  <c r="AF901" i="4"/>
  <c r="AE901" i="4"/>
  <c r="AD901" i="4"/>
  <c r="AC901" i="4"/>
  <c r="AB901" i="4"/>
  <c r="Y901" i="4"/>
  <c r="X901" i="4"/>
  <c r="W901" i="4"/>
  <c r="V901" i="4"/>
  <c r="U901" i="4"/>
  <c r="T901" i="4"/>
  <c r="S901" i="4"/>
  <c r="O901" i="4"/>
  <c r="N901" i="4"/>
  <c r="B901" i="4"/>
  <c r="AO900" i="4"/>
  <c r="AM900" i="4"/>
  <c r="AJ900" i="4"/>
  <c r="AI900" i="4"/>
  <c r="AH900" i="4"/>
  <c r="AG900" i="4"/>
  <c r="AF900" i="4"/>
  <c r="AE900" i="4"/>
  <c r="AD900" i="4"/>
  <c r="AC900" i="4"/>
  <c r="AB900" i="4"/>
  <c r="Y900" i="4"/>
  <c r="X900" i="4"/>
  <c r="W900" i="4"/>
  <c r="V900" i="4"/>
  <c r="U900" i="4"/>
  <c r="T900" i="4"/>
  <c r="S900" i="4"/>
  <c r="O900" i="4"/>
  <c r="N900" i="4"/>
  <c r="B900" i="4"/>
  <c r="AO899" i="4"/>
  <c r="AM899" i="4"/>
  <c r="AJ899" i="4"/>
  <c r="AI899" i="4"/>
  <c r="AH899" i="4"/>
  <c r="AG899" i="4"/>
  <c r="AF899" i="4"/>
  <c r="AE899" i="4"/>
  <c r="AD899" i="4"/>
  <c r="AC899" i="4"/>
  <c r="AB899" i="4"/>
  <c r="Y899" i="4"/>
  <c r="X899" i="4"/>
  <c r="W899" i="4"/>
  <c r="V899" i="4"/>
  <c r="U899" i="4"/>
  <c r="T899" i="4"/>
  <c r="S899" i="4"/>
  <c r="O899" i="4"/>
  <c r="N899" i="4"/>
  <c r="B899" i="4"/>
  <c r="AO898" i="4"/>
  <c r="AM898" i="4"/>
  <c r="AJ898" i="4"/>
  <c r="AI898" i="4"/>
  <c r="AH898" i="4"/>
  <c r="AG898" i="4"/>
  <c r="AF898" i="4"/>
  <c r="AE898" i="4"/>
  <c r="AD898" i="4"/>
  <c r="AC898" i="4"/>
  <c r="AB898" i="4"/>
  <c r="Y898" i="4"/>
  <c r="X898" i="4"/>
  <c r="W898" i="4"/>
  <c r="V898" i="4"/>
  <c r="U898" i="4"/>
  <c r="T898" i="4"/>
  <c r="S898" i="4"/>
  <c r="O898" i="4"/>
  <c r="N898" i="4"/>
  <c r="B898" i="4"/>
  <c r="AO897" i="4"/>
  <c r="AM897" i="4"/>
  <c r="AJ897" i="4"/>
  <c r="AI897" i="4"/>
  <c r="AH897" i="4"/>
  <c r="AG897" i="4"/>
  <c r="AF897" i="4"/>
  <c r="AE897" i="4"/>
  <c r="AD897" i="4"/>
  <c r="AC897" i="4"/>
  <c r="AB897" i="4"/>
  <c r="Y897" i="4"/>
  <c r="X897" i="4"/>
  <c r="W897" i="4"/>
  <c r="V897" i="4"/>
  <c r="U897" i="4"/>
  <c r="T897" i="4"/>
  <c r="S897" i="4"/>
  <c r="O897" i="4"/>
  <c r="N897" i="4"/>
  <c r="B897" i="4"/>
  <c r="AO896" i="4"/>
  <c r="AM896" i="4"/>
  <c r="AJ896" i="4"/>
  <c r="AI896" i="4"/>
  <c r="AH896" i="4"/>
  <c r="AG896" i="4"/>
  <c r="AF896" i="4"/>
  <c r="AE896" i="4"/>
  <c r="AD896" i="4"/>
  <c r="AC896" i="4"/>
  <c r="AB896" i="4"/>
  <c r="Y896" i="4"/>
  <c r="X896" i="4"/>
  <c r="W896" i="4"/>
  <c r="V896" i="4"/>
  <c r="U896" i="4"/>
  <c r="T896" i="4"/>
  <c r="S896" i="4"/>
  <c r="O896" i="4"/>
  <c r="N896" i="4"/>
  <c r="B896" i="4"/>
  <c r="AO895" i="4"/>
  <c r="AM895" i="4"/>
  <c r="AJ895" i="4"/>
  <c r="AI895" i="4"/>
  <c r="AH895" i="4"/>
  <c r="AG895" i="4"/>
  <c r="AF895" i="4"/>
  <c r="AE895" i="4"/>
  <c r="AD895" i="4"/>
  <c r="AC895" i="4"/>
  <c r="AB895" i="4"/>
  <c r="Y895" i="4"/>
  <c r="X895" i="4"/>
  <c r="W895" i="4"/>
  <c r="V895" i="4"/>
  <c r="U895" i="4"/>
  <c r="T895" i="4"/>
  <c r="S895" i="4"/>
  <c r="O895" i="4"/>
  <c r="N895" i="4"/>
  <c r="B895" i="4"/>
  <c r="AO894" i="4"/>
  <c r="AM894" i="4"/>
  <c r="AJ894" i="4"/>
  <c r="AI894" i="4"/>
  <c r="AH894" i="4"/>
  <c r="AG894" i="4"/>
  <c r="AF894" i="4"/>
  <c r="AE894" i="4"/>
  <c r="AD894" i="4"/>
  <c r="AC894" i="4"/>
  <c r="AB894" i="4"/>
  <c r="Y894" i="4"/>
  <c r="X894" i="4"/>
  <c r="W894" i="4"/>
  <c r="V894" i="4"/>
  <c r="U894" i="4"/>
  <c r="T894" i="4"/>
  <c r="S894" i="4"/>
  <c r="O894" i="4"/>
  <c r="N894" i="4"/>
  <c r="B894" i="4"/>
  <c r="AO893" i="4"/>
  <c r="AM893" i="4"/>
  <c r="AJ893" i="4"/>
  <c r="AI893" i="4"/>
  <c r="AH893" i="4"/>
  <c r="AG893" i="4"/>
  <c r="AF893" i="4"/>
  <c r="AE893" i="4"/>
  <c r="AD893" i="4"/>
  <c r="AC893" i="4"/>
  <c r="AB893" i="4"/>
  <c r="Y893" i="4"/>
  <c r="X893" i="4"/>
  <c r="W893" i="4"/>
  <c r="V893" i="4"/>
  <c r="U893" i="4"/>
  <c r="T893" i="4"/>
  <c r="S893" i="4"/>
  <c r="O893" i="4"/>
  <c r="N893" i="4"/>
  <c r="B893" i="4"/>
  <c r="AO892" i="4"/>
  <c r="AM892" i="4"/>
  <c r="AJ892" i="4"/>
  <c r="AI892" i="4"/>
  <c r="AH892" i="4"/>
  <c r="AG892" i="4"/>
  <c r="AF892" i="4"/>
  <c r="AE892" i="4"/>
  <c r="AD892" i="4"/>
  <c r="AC892" i="4"/>
  <c r="AB892" i="4"/>
  <c r="Y892" i="4"/>
  <c r="X892" i="4"/>
  <c r="W892" i="4"/>
  <c r="V892" i="4"/>
  <c r="U892" i="4"/>
  <c r="T892" i="4"/>
  <c r="S892" i="4"/>
  <c r="O892" i="4"/>
  <c r="N892" i="4"/>
  <c r="B892" i="4"/>
  <c r="AO891" i="4"/>
  <c r="AM891" i="4"/>
  <c r="AJ891" i="4"/>
  <c r="AI891" i="4"/>
  <c r="AH891" i="4"/>
  <c r="AG891" i="4"/>
  <c r="AF891" i="4"/>
  <c r="AE891" i="4"/>
  <c r="AD891" i="4"/>
  <c r="AC891" i="4"/>
  <c r="AB891" i="4"/>
  <c r="Y891" i="4"/>
  <c r="X891" i="4"/>
  <c r="W891" i="4"/>
  <c r="V891" i="4"/>
  <c r="U891" i="4"/>
  <c r="T891" i="4"/>
  <c r="S891" i="4"/>
  <c r="O891" i="4"/>
  <c r="N891" i="4"/>
  <c r="B891" i="4"/>
  <c r="AO890" i="4"/>
  <c r="AM890" i="4"/>
  <c r="AJ890" i="4"/>
  <c r="AI890" i="4"/>
  <c r="AH890" i="4"/>
  <c r="AG890" i="4"/>
  <c r="AF890" i="4"/>
  <c r="AE890" i="4"/>
  <c r="AD890" i="4"/>
  <c r="AC890" i="4"/>
  <c r="AB890" i="4"/>
  <c r="Y890" i="4"/>
  <c r="X890" i="4"/>
  <c r="W890" i="4"/>
  <c r="V890" i="4"/>
  <c r="U890" i="4"/>
  <c r="T890" i="4"/>
  <c r="S890" i="4"/>
  <c r="O890" i="4"/>
  <c r="N890" i="4"/>
  <c r="B890" i="4"/>
  <c r="AO889" i="4"/>
  <c r="AM889" i="4"/>
  <c r="AJ889" i="4"/>
  <c r="AI889" i="4"/>
  <c r="AH889" i="4"/>
  <c r="AG889" i="4"/>
  <c r="AF889" i="4"/>
  <c r="AE889" i="4"/>
  <c r="AD889" i="4"/>
  <c r="AC889" i="4"/>
  <c r="AB889" i="4"/>
  <c r="Y889" i="4"/>
  <c r="X889" i="4"/>
  <c r="W889" i="4"/>
  <c r="V889" i="4"/>
  <c r="U889" i="4"/>
  <c r="T889" i="4"/>
  <c r="S889" i="4"/>
  <c r="O889" i="4"/>
  <c r="N889" i="4"/>
  <c r="B889" i="4"/>
  <c r="AO888" i="4"/>
  <c r="AM888" i="4"/>
  <c r="AJ888" i="4"/>
  <c r="AI888" i="4"/>
  <c r="AH888" i="4"/>
  <c r="AG888" i="4"/>
  <c r="AF888" i="4"/>
  <c r="AE888" i="4"/>
  <c r="AD888" i="4"/>
  <c r="AC888" i="4"/>
  <c r="AB888" i="4"/>
  <c r="Y888" i="4"/>
  <c r="X888" i="4"/>
  <c r="W888" i="4"/>
  <c r="V888" i="4"/>
  <c r="U888" i="4"/>
  <c r="T888" i="4"/>
  <c r="S888" i="4"/>
  <c r="O888" i="4"/>
  <c r="N888" i="4"/>
  <c r="B888" i="4"/>
  <c r="AO887" i="4"/>
  <c r="AM887" i="4"/>
  <c r="AJ887" i="4"/>
  <c r="AI887" i="4"/>
  <c r="AH887" i="4"/>
  <c r="AG887" i="4"/>
  <c r="AF887" i="4"/>
  <c r="AE887" i="4"/>
  <c r="AD887" i="4"/>
  <c r="AC887" i="4"/>
  <c r="AB887" i="4"/>
  <c r="Y887" i="4"/>
  <c r="X887" i="4"/>
  <c r="W887" i="4"/>
  <c r="V887" i="4"/>
  <c r="U887" i="4"/>
  <c r="T887" i="4"/>
  <c r="S887" i="4"/>
  <c r="O887" i="4"/>
  <c r="N887" i="4"/>
  <c r="B887" i="4"/>
  <c r="AO886" i="4"/>
  <c r="AM886" i="4"/>
  <c r="AJ886" i="4"/>
  <c r="AI886" i="4"/>
  <c r="AH886" i="4"/>
  <c r="AG886" i="4"/>
  <c r="AF886" i="4"/>
  <c r="AE886" i="4"/>
  <c r="AD886" i="4"/>
  <c r="AC886" i="4"/>
  <c r="AB886" i="4"/>
  <c r="Y886" i="4"/>
  <c r="X886" i="4"/>
  <c r="W886" i="4"/>
  <c r="V886" i="4"/>
  <c r="U886" i="4"/>
  <c r="T886" i="4"/>
  <c r="S886" i="4"/>
  <c r="O886" i="4"/>
  <c r="N886" i="4"/>
  <c r="B886" i="4"/>
  <c r="AO885" i="4"/>
  <c r="AM885" i="4"/>
  <c r="AJ885" i="4"/>
  <c r="AI885" i="4"/>
  <c r="AH885" i="4"/>
  <c r="AG885" i="4"/>
  <c r="AF885" i="4"/>
  <c r="AE885" i="4"/>
  <c r="AD885" i="4"/>
  <c r="AC885" i="4"/>
  <c r="AB885" i="4"/>
  <c r="Y885" i="4"/>
  <c r="X885" i="4"/>
  <c r="W885" i="4"/>
  <c r="V885" i="4"/>
  <c r="U885" i="4"/>
  <c r="T885" i="4"/>
  <c r="S885" i="4"/>
  <c r="O885" i="4"/>
  <c r="N885" i="4"/>
  <c r="B885" i="4"/>
  <c r="AO884" i="4"/>
  <c r="AM884" i="4"/>
  <c r="AJ884" i="4"/>
  <c r="AI884" i="4"/>
  <c r="AH884" i="4"/>
  <c r="AG884" i="4"/>
  <c r="AF884" i="4"/>
  <c r="AE884" i="4"/>
  <c r="AD884" i="4"/>
  <c r="AC884" i="4"/>
  <c r="AB884" i="4"/>
  <c r="Y884" i="4"/>
  <c r="X884" i="4"/>
  <c r="W884" i="4"/>
  <c r="V884" i="4"/>
  <c r="U884" i="4"/>
  <c r="T884" i="4"/>
  <c r="S884" i="4"/>
  <c r="O884" i="4"/>
  <c r="N884" i="4"/>
  <c r="B884" i="4"/>
  <c r="AO883" i="4"/>
  <c r="AM883" i="4"/>
  <c r="AJ883" i="4"/>
  <c r="AI883" i="4"/>
  <c r="AH883" i="4"/>
  <c r="AG883" i="4"/>
  <c r="AF883" i="4"/>
  <c r="AE883" i="4"/>
  <c r="AD883" i="4"/>
  <c r="AC883" i="4"/>
  <c r="AB883" i="4"/>
  <c r="Y883" i="4"/>
  <c r="X883" i="4"/>
  <c r="W883" i="4"/>
  <c r="V883" i="4"/>
  <c r="U883" i="4"/>
  <c r="T883" i="4"/>
  <c r="S883" i="4"/>
  <c r="O883" i="4"/>
  <c r="N883" i="4"/>
  <c r="B883" i="4"/>
  <c r="AO882" i="4"/>
  <c r="AM882" i="4"/>
  <c r="AJ882" i="4"/>
  <c r="AI882" i="4"/>
  <c r="AH882" i="4"/>
  <c r="AG882" i="4"/>
  <c r="AF882" i="4"/>
  <c r="AE882" i="4"/>
  <c r="AD882" i="4"/>
  <c r="AC882" i="4"/>
  <c r="AB882" i="4"/>
  <c r="Y882" i="4"/>
  <c r="X882" i="4"/>
  <c r="W882" i="4"/>
  <c r="V882" i="4"/>
  <c r="U882" i="4"/>
  <c r="T882" i="4"/>
  <c r="S882" i="4"/>
  <c r="O882" i="4"/>
  <c r="N882" i="4"/>
  <c r="B882" i="4"/>
  <c r="AO881" i="4"/>
  <c r="AM881" i="4"/>
  <c r="AJ881" i="4"/>
  <c r="AI881" i="4"/>
  <c r="AH881" i="4"/>
  <c r="AG881" i="4"/>
  <c r="AF881" i="4"/>
  <c r="AE881" i="4"/>
  <c r="AD881" i="4"/>
  <c r="AC881" i="4"/>
  <c r="AB881" i="4"/>
  <c r="Y881" i="4"/>
  <c r="X881" i="4"/>
  <c r="W881" i="4"/>
  <c r="V881" i="4"/>
  <c r="U881" i="4"/>
  <c r="T881" i="4"/>
  <c r="S881" i="4"/>
  <c r="O881" i="4"/>
  <c r="N881" i="4"/>
  <c r="B881" i="4"/>
  <c r="AO880" i="4"/>
  <c r="AM880" i="4"/>
  <c r="AJ880" i="4"/>
  <c r="AI880" i="4"/>
  <c r="AH880" i="4"/>
  <c r="AG880" i="4"/>
  <c r="AF880" i="4"/>
  <c r="AE880" i="4"/>
  <c r="AD880" i="4"/>
  <c r="AC880" i="4"/>
  <c r="AB880" i="4"/>
  <c r="Y880" i="4"/>
  <c r="X880" i="4"/>
  <c r="W880" i="4"/>
  <c r="V880" i="4"/>
  <c r="U880" i="4"/>
  <c r="T880" i="4"/>
  <c r="S880" i="4"/>
  <c r="O880" i="4"/>
  <c r="N880" i="4"/>
  <c r="B880" i="4"/>
  <c r="AO879" i="4"/>
  <c r="AM879" i="4"/>
  <c r="AJ879" i="4"/>
  <c r="AI879" i="4"/>
  <c r="AH879" i="4"/>
  <c r="AG879" i="4"/>
  <c r="AF879" i="4"/>
  <c r="AE879" i="4"/>
  <c r="AD879" i="4"/>
  <c r="AC879" i="4"/>
  <c r="AB879" i="4"/>
  <c r="Y879" i="4"/>
  <c r="X879" i="4"/>
  <c r="W879" i="4"/>
  <c r="V879" i="4"/>
  <c r="U879" i="4"/>
  <c r="T879" i="4"/>
  <c r="S879" i="4"/>
  <c r="O879" i="4"/>
  <c r="N879" i="4"/>
  <c r="B879" i="4"/>
  <c r="AO878" i="4"/>
  <c r="AM878" i="4"/>
  <c r="AJ878" i="4"/>
  <c r="AI878" i="4"/>
  <c r="AH878" i="4"/>
  <c r="AG878" i="4"/>
  <c r="AF878" i="4"/>
  <c r="AE878" i="4"/>
  <c r="AD878" i="4"/>
  <c r="AC878" i="4"/>
  <c r="AB878" i="4"/>
  <c r="Y878" i="4"/>
  <c r="X878" i="4"/>
  <c r="W878" i="4"/>
  <c r="V878" i="4"/>
  <c r="U878" i="4"/>
  <c r="T878" i="4"/>
  <c r="S878" i="4"/>
  <c r="O878" i="4"/>
  <c r="N878" i="4"/>
  <c r="B878" i="4"/>
  <c r="AO877" i="4"/>
  <c r="AM877" i="4"/>
  <c r="AJ877" i="4"/>
  <c r="AI877" i="4"/>
  <c r="AH877" i="4"/>
  <c r="AG877" i="4"/>
  <c r="AF877" i="4"/>
  <c r="AE877" i="4"/>
  <c r="AD877" i="4"/>
  <c r="AC877" i="4"/>
  <c r="AB877" i="4"/>
  <c r="Y877" i="4"/>
  <c r="X877" i="4"/>
  <c r="W877" i="4"/>
  <c r="V877" i="4"/>
  <c r="U877" i="4"/>
  <c r="T877" i="4"/>
  <c r="S877" i="4"/>
  <c r="O877" i="4"/>
  <c r="N877" i="4"/>
  <c r="B877" i="4"/>
  <c r="AO876" i="4"/>
  <c r="AM876" i="4"/>
  <c r="AJ876" i="4"/>
  <c r="AI876" i="4"/>
  <c r="AH876" i="4"/>
  <c r="AG876" i="4"/>
  <c r="AF876" i="4"/>
  <c r="AE876" i="4"/>
  <c r="AD876" i="4"/>
  <c r="AC876" i="4"/>
  <c r="AB876" i="4"/>
  <c r="Y876" i="4"/>
  <c r="X876" i="4"/>
  <c r="W876" i="4"/>
  <c r="V876" i="4"/>
  <c r="U876" i="4"/>
  <c r="T876" i="4"/>
  <c r="S876" i="4"/>
  <c r="O876" i="4"/>
  <c r="N876" i="4"/>
  <c r="B876" i="4"/>
  <c r="AO875" i="4"/>
  <c r="AM875" i="4"/>
  <c r="AJ875" i="4"/>
  <c r="AI875" i="4"/>
  <c r="AH875" i="4"/>
  <c r="AG875" i="4"/>
  <c r="AF875" i="4"/>
  <c r="AE875" i="4"/>
  <c r="AD875" i="4"/>
  <c r="AC875" i="4"/>
  <c r="AB875" i="4"/>
  <c r="Y875" i="4"/>
  <c r="X875" i="4"/>
  <c r="W875" i="4"/>
  <c r="V875" i="4"/>
  <c r="U875" i="4"/>
  <c r="T875" i="4"/>
  <c r="S875" i="4"/>
  <c r="O875" i="4"/>
  <c r="N875" i="4"/>
  <c r="B875" i="4"/>
  <c r="AO874" i="4"/>
  <c r="AM874" i="4"/>
  <c r="AJ874" i="4"/>
  <c r="AI874" i="4"/>
  <c r="AH874" i="4"/>
  <c r="AG874" i="4"/>
  <c r="AF874" i="4"/>
  <c r="AE874" i="4"/>
  <c r="AD874" i="4"/>
  <c r="AC874" i="4"/>
  <c r="AB874" i="4"/>
  <c r="Y874" i="4"/>
  <c r="X874" i="4"/>
  <c r="W874" i="4"/>
  <c r="V874" i="4"/>
  <c r="U874" i="4"/>
  <c r="T874" i="4"/>
  <c r="S874" i="4"/>
  <c r="O874" i="4"/>
  <c r="N874" i="4"/>
  <c r="B874" i="4"/>
  <c r="AO873" i="4"/>
  <c r="AM873" i="4"/>
  <c r="AJ873" i="4"/>
  <c r="AI873" i="4"/>
  <c r="AH873" i="4"/>
  <c r="AG873" i="4"/>
  <c r="AF873" i="4"/>
  <c r="AE873" i="4"/>
  <c r="AD873" i="4"/>
  <c r="AC873" i="4"/>
  <c r="AB873" i="4"/>
  <c r="Y873" i="4"/>
  <c r="X873" i="4"/>
  <c r="W873" i="4"/>
  <c r="V873" i="4"/>
  <c r="U873" i="4"/>
  <c r="T873" i="4"/>
  <c r="S873" i="4"/>
  <c r="O873" i="4"/>
  <c r="N873" i="4"/>
  <c r="B873" i="4"/>
  <c r="AO872" i="4"/>
  <c r="AM872" i="4"/>
  <c r="AJ872" i="4"/>
  <c r="AI872" i="4"/>
  <c r="AH872" i="4"/>
  <c r="AG872" i="4"/>
  <c r="AF872" i="4"/>
  <c r="AE872" i="4"/>
  <c r="AD872" i="4"/>
  <c r="AC872" i="4"/>
  <c r="AB872" i="4"/>
  <c r="Y872" i="4"/>
  <c r="X872" i="4"/>
  <c r="W872" i="4"/>
  <c r="V872" i="4"/>
  <c r="U872" i="4"/>
  <c r="T872" i="4"/>
  <c r="S872" i="4"/>
  <c r="O872" i="4"/>
  <c r="N872" i="4"/>
  <c r="B872" i="4"/>
  <c r="AO871" i="4"/>
  <c r="AM871" i="4"/>
  <c r="AJ871" i="4"/>
  <c r="AI871" i="4"/>
  <c r="AH871" i="4"/>
  <c r="AG871" i="4"/>
  <c r="AF871" i="4"/>
  <c r="AE871" i="4"/>
  <c r="AD871" i="4"/>
  <c r="AC871" i="4"/>
  <c r="AB871" i="4"/>
  <c r="Y871" i="4"/>
  <c r="X871" i="4"/>
  <c r="W871" i="4"/>
  <c r="V871" i="4"/>
  <c r="U871" i="4"/>
  <c r="T871" i="4"/>
  <c r="S871" i="4"/>
  <c r="O871" i="4"/>
  <c r="N871" i="4"/>
  <c r="B871" i="4"/>
  <c r="AO870" i="4"/>
  <c r="AM870" i="4"/>
  <c r="AJ870" i="4"/>
  <c r="AI870" i="4"/>
  <c r="AH870" i="4"/>
  <c r="AG870" i="4"/>
  <c r="AF870" i="4"/>
  <c r="AE870" i="4"/>
  <c r="AD870" i="4"/>
  <c r="AC870" i="4"/>
  <c r="AB870" i="4"/>
  <c r="Y870" i="4"/>
  <c r="X870" i="4"/>
  <c r="W870" i="4"/>
  <c r="V870" i="4"/>
  <c r="U870" i="4"/>
  <c r="T870" i="4"/>
  <c r="S870" i="4"/>
  <c r="O870" i="4"/>
  <c r="N870" i="4"/>
  <c r="B870" i="4"/>
  <c r="AO869" i="4"/>
  <c r="AM869" i="4"/>
  <c r="AJ869" i="4"/>
  <c r="AI869" i="4"/>
  <c r="AH869" i="4"/>
  <c r="AG869" i="4"/>
  <c r="AF869" i="4"/>
  <c r="AE869" i="4"/>
  <c r="AD869" i="4"/>
  <c r="AC869" i="4"/>
  <c r="AB869" i="4"/>
  <c r="Y869" i="4"/>
  <c r="X869" i="4"/>
  <c r="W869" i="4"/>
  <c r="V869" i="4"/>
  <c r="U869" i="4"/>
  <c r="T869" i="4"/>
  <c r="S869" i="4"/>
  <c r="O869" i="4"/>
  <c r="N869" i="4"/>
  <c r="B869" i="4"/>
  <c r="AO868" i="4"/>
  <c r="AM868" i="4"/>
  <c r="AJ868" i="4"/>
  <c r="AI868" i="4"/>
  <c r="AH868" i="4"/>
  <c r="AG868" i="4"/>
  <c r="AF868" i="4"/>
  <c r="AE868" i="4"/>
  <c r="AD868" i="4"/>
  <c r="AC868" i="4"/>
  <c r="AB868" i="4"/>
  <c r="Y868" i="4"/>
  <c r="X868" i="4"/>
  <c r="W868" i="4"/>
  <c r="V868" i="4"/>
  <c r="U868" i="4"/>
  <c r="T868" i="4"/>
  <c r="S868" i="4"/>
  <c r="O868" i="4"/>
  <c r="N868" i="4"/>
  <c r="B868" i="4"/>
  <c r="AO867" i="4"/>
  <c r="AM867" i="4"/>
  <c r="AJ867" i="4"/>
  <c r="AI867" i="4"/>
  <c r="AH867" i="4"/>
  <c r="AG867" i="4"/>
  <c r="AF867" i="4"/>
  <c r="AE867" i="4"/>
  <c r="AD867" i="4"/>
  <c r="AC867" i="4"/>
  <c r="AB867" i="4"/>
  <c r="Y867" i="4"/>
  <c r="X867" i="4"/>
  <c r="W867" i="4"/>
  <c r="V867" i="4"/>
  <c r="U867" i="4"/>
  <c r="T867" i="4"/>
  <c r="S867" i="4"/>
  <c r="O867" i="4"/>
  <c r="N867" i="4"/>
  <c r="B867" i="4"/>
  <c r="AO866" i="4"/>
  <c r="AM866" i="4"/>
  <c r="AJ866" i="4"/>
  <c r="AI866" i="4"/>
  <c r="AH866" i="4"/>
  <c r="AG866" i="4"/>
  <c r="AF866" i="4"/>
  <c r="AE866" i="4"/>
  <c r="AD866" i="4"/>
  <c r="AC866" i="4"/>
  <c r="AB866" i="4"/>
  <c r="Y866" i="4"/>
  <c r="X866" i="4"/>
  <c r="W866" i="4"/>
  <c r="V866" i="4"/>
  <c r="U866" i="4"/>
  <c r="T866" i="4"/>
  <c r="S866" i="4"/>
  <c r="O866" i="4"/>
  <c r="N866" i="4"/>
  <c r="B866" i="4"/>
  <c r="AO865" i="4"/>
  <c r="AM865" i="4"/>
  <c r="AJ865" i="4"/>
  <c r="AI865" i="4"/>
  <c r="AH865" i="4"/>
  <c r="AG865" i="4"/>
  <c r="AF865" i="4"/>
  <c r="AE865" i="4"/>
  <c r="AD865" i="4"/>
  <c r="AC865" i="4"/>
  <c r="AB865" i="4"/>
  <c r="Y865" i="4"/>
  <c r="X865" i="4"/>
  <c r="W865" i="4"/>
  <c r="V865" i="4"/>
  <c r="U865" i="4"/>
  <c r="T865" i="4"/>
  <c r="S865" i="4"/>
  <c r="O865" i="4"/>
  <c r="N865" i="4"/>
  <c r="B865" i="4"/>
  <c r="AO864" i="4"/>
  <c r="AM864" i="4"/>
  <c r="AJ864" i="4"/>
  <c r="AI864" i="4"/>
  <c r="AH864" i="4"/>
  <c r="AG864" i="4"/>
  <c r="AF864" i="4"/>
  <c r="AE864" i="4"/>
  <c r="AD864" i="4"/>
  <c r="AC864" i="4"/>
  <c r="AB864" i="4"/>
  <c r="Y864" i="4"/>
  <c r="X864" i="4"/>
  <c r="W864" i="4"/>
  <c r="V864" i="4"/>
  <c r="U864" i="4"/>
  <c r="T864" i="4"/>
  <c r="S864" i="4"/>
  <c r="O864" i="4"/>
  <c r="N864" i="4"/>
  <c r="B864" i="4"/>
  <c r="AO863" i="4"/>
  <c r="AM863" i="4"/>
  <c r="AJ863" i="4"/>
  <c r="AI863" i="4"/>
  <c r="AH863" i="4"/>
  <c r="AG863" i="4"/>
  <c r="AF863" i="4"/>
  <c r="AE863" i="4"/>
  <c r="AD863" i="4"/>
  <c r="AC863" i="4"/>
  <c r="AB863" i="4"/>
  <c r="Y863" i="4"/>
  <c r="X863" i="4"/>
  <c r="W863" i="4"/>
  <c r="V863" i="4"/>
  <c r="U863" i="4"/>
  <c r="T863" i="4"/>
  <c r="S863" i="4"/>
  <c r="O863" i="4"/>
  <c r="N863" i="4"/>
  <c r="B863" i="4"/>
  <c r="AO862" i="4"/>
  <c r="AM862" i="4"/>
  <c r="AJ862" i="4"/>
  <c r="AI862" i="4"/>
  <c r="AH862" i="4"/>
  <c r="AG862" i="4"/>
  <c r="AF862" i="4"/>
  <c r="AE862" i="4"/>
  <c r="AD862" i="4"/>
  <c r="AC862" i="4"/>
  <c r="AB862" i="4"/>
  <c r="Y862" i="4"/>
  <c r="X862" i="4"/>
  <c r="W862" i="4"/>
  <c r="V862" i="4"/>
  <c r="U862" i="4"/>
  <c r="T862" i="4"/>
  <c r="S862" i="4"/>
  <c r="O862" i="4"/>
  <c r="N862" i="4"/>
  <c r="B862" i="4"/>
  <c r="AO861" i="4"/>
  <c r="AM861" i="4"/>
  <c r="AJ861" i="4"/>
  <c r="AI861" i="4"/>
  <c r="AH861" i="4"/>
  <c r="AG861" i="4"/>
  <c r="AF861" i="4"/>
  <c r="AE861" i="4"/>
  <c r="AD861" i="4"/>
  <c r="AC861" i="4"/>
  <c r="AB861" i="4"/>
  <c r="Y861" i="4"/>
  <c r="X861" i="4"/>
  <c r="W861" i="4"/>
  <c r="V861" i="4"/>
  <c r="U861" i="4"/>
  <c r="T861" i="4"/>
  <c r="S861" i="4"/>
  <c r="O861" i="4"/>
  <c r="N861" i="4"/>
  <c r="B861" i="4"/>
  <c r="AO860" i="4"/>
  <c r="AM860" i="4"/>
  <c r="AJ860" i="4"/>
  <c r="AI860" i="4"/>
  <c r="AH860" i="4"/>
  <c r="AG860" i="4"/>
  <c r="AF860" i="4"/>
  <c r="AE860" i="4"/>
  <c r="AD860" i="4"/>
  <c r="AC860" i="4"/>
  <c r="AB860" i="4"/>
  <c r="Y860" i="4"/>
  <c r="X860" i="4"/>
  <c r="W860" i="4"/>
  <c r="V860" i="4"/>
  <c r="U860" i="4"/>
  <c r="T860" i="4"/>
  <c r="S860" i="4"/>
  <c r="O860" i="4"/>
  <c r="N860" i="4"/>
  <c r="B860" i="4"/>
  <c r="AO859" i="4"/>
  <c r="AM859" i="4"/>
  <c r="AJ859" i="4"/>
  <c r="AI859" i="4"/>
  <c r="AH859" i="4"/>
  <c r="AG859" i="4"/>
  <c r="AF859" i="4"/>
  <c r="AE859" i="4"/>
  <c r="AD859" i="4"/>
  <c r="AC859" i="4"/>
  <c r="AB859" i="4"/>
  <c r="Y859" i="4"/>
  <c r="X859" i="4"/>
  <c r="W859" i="4"/>
  <c r="V859" i="4"/>
  <c r="U859" i="4"/>
  <c r="T859" i="4"/>
  <c r="S859" i="4"/>
  <c r="O859" i="4"/>
  <c r="N859" i="4"/>
  <c r="B859" i="4"/>
  <c r="AO858" i="4"/>
  <c r="AM858" i="4"/>
  <c r="AJ858" i="4"/>
  <c r="AI858" i="4"/>
  <c r="AH858" i="4"/>
  <c r="AG858" i="4"/>
  <c r="AF858" i="4"/>
  <c r="AE858" i="4"/>
  <c r="AD858" i="4"/>
  <c r="AC858" i="4"/>
  <c r="AB858" i="4"/>
  <c r="Y858" i="4"/>
  <c r="X858" i="4"/>
  <c r="W858" i="4"/>
  <c r="V858" i="4"/>
  <c r="U858" i="4"/>
  <c r="T858" i="4"/>
  <c r="S858" i="4"/>
  <c r="O858" i="4"/>
  <c r="N858" i="4"/>
  <c r="B858" i="4"/>
  <c r="AO857" i="4"/>
  <c r="AM857" i="4"/>
  <c r="AJ857" i="4"/>
  <c r="AI857" i="4"/>
  <c r="AH857" i="4"/>
  <c r="AG857" i="4"/>
  <c r="AF857" i="4"/>
  <c r="AE857" i="4"/>
  <c r="AD857" i="4"/>
  <c r="AC857" i="4"/>
  <c r="AB857" i="4"/>
  <c r="Y857" i="4"/>
  <c r="X857" i="4"/>
  <c r="W857" i="4"/>
  <c r="V857" i="4"/>
  <c r="U857" i="4"/>
  <c r="T857" i="4"/>
  <c r="S857" i="4"/>
  <c r="O857" i="4"/>
  <c r="N857" i="4"/>
  <c r="B857" i="4"/>
  <c r="AO856" i="4"/>
  <c r="AM856" i="4"/>
  <c r="AJ856" i="4"/>
  <c r="AI856" i="4"/>
  <c r="AH856" i="4"/>
  <c r="AG856" i="4"/>
  <c r="AF856" i="4"/>
  <c r="AE856" i="4"/>
  <c r="AD856" i="4"/>
  <c r="AC856" i="4"/>
  <c r="AB856" i="4"/>
  <c r="Y856" i="4"/>
  <c r="X856" i="4"/>
  <c r="W856" i="4"/>
  <c r="V856" i="4"/>
  <c r="U856" i="4"/>
  <c r="T856" i="4"/>
  <c r="S856" i="4"/>
  <c r="O856" i="4"/>
  <c r="N856" i="4"/>
  <c r="B856" i="4"/>
  <c r="AO855" i="4"/>
  <c r="AM855" i="4"/>
  <c r="AJ855" i="4"/>
  <c r="AI855" i="4"/>
  <c r="AH855" i="4"/>
  <c r="AG855" i="4"/>
  <c r="AF855" i="4"/>
  <c r="AE855" i="4"/>
  <c r="AD855" i="4"/>
  <c r="AC855" i="4"/>
  <c r="AB855" i="4"/>
  <c r="Y855" i="4"/>
  <c r="X855" i="4"/>
  <c r="W855" i="4"/>
  <c r="V855" i="4"/>
  <c r="U855" i="4"/>
  <c r="T855" i="4"/>
  <c r="S855" i="4"/>
  <c r="O855" i="4"/>
  <c r="N855" i="4"/>
  <c r="B855" i="4"/>
  <c r="AO854" i="4"/>
  <c r="AM854" i="4"/>
  <c r="AJ854" i="4"/>
  <c r="AI854" i="4"/>
  <c r="AH854" i="4"/>
  <c r="AG854" i="4"/>
  <c r="AF854" i="4"/>
  <c r="AE854" i="4"/>
  <c r="AD854" i="4"/>
  <c r="AC854" i="4"/>
  <c r="AB854" i="4"/>
  <c r="Y854" i="4"/>
  <c r="X854" i="4"/>
  <c r="W854" i="4"/>
  <c r="V854" i="4"/>
  <c r="U854" i="4"/>
  <c r="T854" i="4"/>
  <c r="S854" i="4"/>
  <c r="O854" i="4"/>
  <c r="N854" i="4"/>
  <c r="B854" i="4"/>
  <c r="AO853" i="4"/>
  <c r="AM853" i="4"/>
  <c r="AJ853" i="4"/>
  <c r="AI853" i="4"/>
  <c r="AH853" i="4"/>
  <c r="AG853" i="4"/>
  <c r="AF853" i="4"/>
  <c r="AE853" i="4"/>
  <c r="AD853" i="4"/>
  <c r="AC853" i="4"/>
  <c r="AB853" i="4"/>
  <c r="Y853" i="4"/>
  <c r="X853" i="4"/>
  <c r="W853" i="4"/>
  <c r="V853" i="4"/>
  <c r="U853" i="4"/>
  <c r="T853" i="4"/>
  <c r="S853" i="4"/>
  <c r="O853" i="4"/>
  <c r="N853" i="4"/>
  <c r="B853" i="4"/>
  <c r="AO852" i="4"/>
  <c r="AM852" i="4"/>
  <c r="AJ852" i="4"/>
  <c r="AI852" i="4"/>
  <c r="AH852" i="4"/>
  <c r="AG852" i="4"/>
  <c r="AF852" i="4"/>
  <c r="AE852" i="4"/>
  <c r="AD852" i="4"/>
  <c r="AC852" i="4"/>
  <c r="AB852" i="4"/>
  <c r="Y852" i="4"/>
  <c r="X852" i="4"/>
  <c r="W852" i="4"/>
  <c r="V852" i="4"/>
  <c r="U852" i="4"/>
  <c r="T852" i="4"/>
  <c r="S852" i="4"/>
  <c r="O852" i="4"/>
  <c r="N852" i="4"/>
  <c r="B852" i="4"/>
  <c r="AO851" i="4"/>
  <c r="AM851" i="4"/>
  <c r="AJ851" i="4"/>
  <c r="AI851" i="4"/>
  <c r="AH851" i="4"/>
  <c r="AG851" i="4"/>
  <c r="AF851" i="4"/>
  <c r="AE851" i="4"/>
  <c r="AD851" i="4"/>
  <c r="AC851" i="4"/>
  <c r="AB851" i="4"/>
  <c r="Y851" i="4"/>
  <c r="X851" i="4"/>
  <c r="W851" i="4"/>
  <c r="V851" i="4"/>
  <c r="U851" i="4"/>
  <c r="T851" i="4"/>
  <c r="S851" i="4"/>
  <c r="O851" i="4"/>
  <c r="N851" i="4"/>
  <c r="B851" i="4"/>
  <c r="AO850" i="4"/>
  <c r="AM850" i="4"/>
  <c r="AJ850" i="4"/>
  <c r="AI850" i="4"/>
  <c r="AH850" i="4"/>
  <c r="AG850" i="4"/>
  <c r="AF850" i="4"/>
  <c r="AE850" i="4"/>
  <c r="AD850" i="4"/>
  <c r="AC850" i="4"/>
  <c r="AB850" i="4"/>
  <c r="Y850" i="4"/>
  <c r="X850" i="4"/>
  <c r="W850" i="4"/>
  <c r="V850" i="4"/>
  <c r="U850" i="4"/>
  <c r="T850" i="4"/>
  <c r="S850" i="4"/>
  <c r="O850" i="4"/>
  <c r="N850" i="4"/>
  <c r="B850" i="4"/>
  <c r="AO849" i="4"/>
  <c r="AM849" i="4"/>
  <c r="AJ849" i="4"/>
  <c r="AI849" i="4"/>
  <c r="AH849" i="4"/>
  <c r="AG849" i="4"/>
  <c r="AF849" i="4"/>
  <c r="AE849" i="4"/>
  <c r="AD849" i="4"/>
  <c r="AC849" i="4"/>
  <c r="AB849" i="4"/>
  <c r="Y849" i="4"/>
  <c r="X849" i="4"/>
  <c r="W849" i="4"/>
  <c r="V849" i="4"/>
  <c r="U849" i="4"/>
  <c r="T849" i="4"/>
  <c r="S849" i="4"/>
  <c r="O849" i="4"/>
  <c r="N849" i="4"/>
  <c r="B849" i="4"/>
  <c r="AO848" i="4"/>
  <c r="AM848" i="4"/>
  <c r="AJ848" i="4"/>
  <c r="AI848" i="4"/>
  <c r="AH848" i="4"/>
  <c r="AG848" i="4"/>
  <c r="AF848" i="4"/>
  <c r="AE848" i="4"/>
  <c r="AD848" i="4"/>
  <c r="AC848" i="4"/>
  <c r="AB848" i="4"/>
  <c r="Y848" i="4"/>
  <c r="X848" i="4"/>
  <c r="W848" i="4"/>
  <c r="V848" i="4"/>
  <c r="U848" i="4"/>
  <c r="T848" i="4"/>
  <c r="S848" i="4"/>
  <c r="O848" i="4"/>
  <c r="N848" i="4"/>
  <c r="B848" i="4"/>
  <c r="AO847" i="4"/>
  <c r="AM847" i="4"/>
  <c r="AJ847" i="4"/>
  <c r="AI847" i="4"/>
  <c r="AH847" i="4"/>
  <c r="AG847" i="4"/>
  <c r="AF847" i="4"/>
  <c r="AE847" i="4"/>
  <c r="AD847" i="4"/>
  <c r="AC847" i="4"/>
  <c r="AB847" i="4"/>
  <c r="Y847" i="4"/>
  <c r="X847" i="4"/>
  <c r="W847" i="4"/>
  <c r="V847" i="4"/>
  <c r="U847" i="4"/>
  <c r="T847" i="4"/>
  <c r="S847" i="4"/>
  <c r="O847" i="4"/>
  <c r="N847" i="4"/>
  <c r="B847" i="4"/>
  <c r="AO846" i="4"/>
  <c r="AM846" i="4"/>
  <c r="AJ846" i="4"/>
  <c r="AI846" i="4"/>
  <c r="AH846" i="4"/>
  <c r="AG846" i="4"/>
  <c r="AF846" i="4"/>
  <c r="AE846" i="4"/>
  <c r="AD846" i="4"/>
  <c r="AC846" i="4"/>
  <c r="AB846" i="4"/>
  <c r="Y846" i="4"/>
  <c r="X846" i="4"/>
  <c r="W846" i="4"/>
  <c r="V846" i="4"/>
  <c r="U846" i="4"/>
  <c r="T846" i="4"/>
  <c r="S846" i="4"/>
  <c r="O846" i="4"/>
  <c r="N846" i="4"/>
  <c r="B846" i="4"/>
  <c r="AO845" i="4"/>
  <c r="AM845" i="4"/>
  <c r="AJ845" i="4"/>
  <c r="AI845" i="4"/>
  <c r="AH845" i="4"/>
  <c r="AG845" i="4"/>
  <c r="AF845" i="4"/>
  <c r="AE845" i="4"/>
  <c r="AD845" i="4"/>
  <c r="AC845" i="4"/>
  <c r="AB845" i="4"/>
  <c r="Y845" i="4"/>
  <c r="X845" i="4"/>
  <c r="W845" i="4"/>
  <c r="V845" i="4"/>
  <c r="U845" i="4"/>
  <c r="T845" i="4"/>
  <c r="S845" i="4"/>
  <c r="O845" i="4"/>
  <c r="N845" i="4"/>
  <c r="B845" i="4"/>
  <c r="AO844" i="4"/>
  <c r="AM844" i="4"/>
  <c r="AJ844" i="4"/>
  <c r="AI844" i="4"/>
  <c r="AH844" i="4"/>
  <c r="AG844" i="4"/>
  <c r="AF844" i="4"/>
  <c r="AE844" i="4"/>
  <c r="AD844" i="4"/>
  <c r="AC844" i="4"/>
  <c r="AB844" i="4"/>
  <c r="Y844" i="4"/>
  <c r="X844" i="4"/>
  <c r="W844" i="4"/>
  <c r="V844" i="4"/>
  <c r="U844" i="4"/>
  <c r="T844" i="4"/>
  <c r="S844" i="4"/>
  <c r="O844" i="4"/>
  <c r="N844" i="4"/>
  <c r="B844" i="4"/>
  <c r="AO843" i="4"/>
  <c r="AM843" i="4"/>
  <c r="AJ843" i="4"/>
  <c r="AI843" i="4"/>
  <c r="AH843" i="4"/>
  <c r="AG843" i="4"/>
  <c r="AF843" i="4"/>
  <c r="AE843" i="4"/>
  <c r="AD843" i="4"/>
  <c r="AC843" i="4"/>
  <c r="AB843" i="4"/>
  <c r="Y843" i="4"/>
  <c r="X843" i="4"/>
  <c r="W843" i="4"/>
  <c r="V843" i="4"/>
  <c r="U843" i="4"/>
  <c r="T843" i="4"/>
  <c r="S843" i="4"/>
  <c r="O843" i="4"/>
  <c r="N843" i="4"/>
  <c r="B843" i="4"/>
  <c r="AO842" i="4"/>
  <c r="AM842" i="4"/>
  <c r="AJ842" i="4"/>
  <c r="AI842" i="4"/>
  <c r="AH842" i="4"/>
  <c r="AG842" i="4"/>
  <c r="AF842" i="4"/>
  <c r="AE842" i="4"/>
  <c r="AD842" i="4"/>
  <c r="AC842" i="4"/>
  <c r="AB842" i="4"/>
  <c r="Y842" i="4"/>
  <c r="X842" i="4"/>
  <c r="W842" i="4"/>
  <c r="V842" i="4"/>
  <c r="U842" i="4"/>
  <c r="T842" i="4"/>
  <c r="S842" i="4"/>
  <c r="O842" i="4"/>
  <c r="N842" i="4"/>
  <c r="B842" i="4"/>
  <c r="AO841" i="4"/>
  <c r="AM841" i="4"/>
  <c r="AJ841" i="4"/>
  <c r="AI841" i="4"/>
  <c r="AH841" i="4"/>
  <c r="AG841" i="4"/>
  <c r="AF841" i="4"/>
  <c r="AE841" i="4"/>
  <c r="AD841" i="4"/>
  <c r="AC841" i="4"/>
  <c r="AB841" i="4"/>
  <c r="Y841" i="4"/>
  <c r="X841" i="4"/>
  <c r="W841" i="4"/>
  <c r="V841" i="4"/>
  <c r="U841" i="4"/>
  <c r="T841" i="4"/>
  <c r="S841" i="4"/>
  <c r="O841" i="4"/>
  <c r="N841" i="4"/>
  <c r="B841" i="4"/>
  <c r="AO840" i="4"/>
  <c r="AM840" i="4"/>
  <c r="AJ840" i="4"/>
  <c r="AI840" i="4"/>
  <c r="AH840" i="4"/>
  <c r="AG840" i="4"/>
  <c r="AF840" i="4"/>
  <c r="AE840" i="4"/>
  <c r="AD840" i="4"/>
  <c r="AC840" i="4"/>
  <c r="AB840" i="4"/>
  <c r="Y840" i="4"/>
  <c r="X840" i="4"/>
  <c r="W840" i="4"/>
  <c r="V840" i="4"/>
  <c r="U840" i="4"/>
  <c r="T840" i="4"/>
  <c r="S840" i="4"/>
  <c r="O840" i="4"/>
  <c r="N840" i="4"/>
  <c r="B840" i="4"/>
  <c r="AO839" i="4"/>
  <c r="AM839" i="4"/>
  <c r="AJ839" i="4"/>
  <c r="AI839" i="4"/>
  <c r="AH839" i="4"/>
  <c r="AG839" i="4"/>
  <c r="AF839" i="4"/>
  <c r="AE839" i="4"/>
  <c r="AD839" i="4"/>
  <c r="AC839" i="4"/>
  <c r="AB839" i="4"/>
  <c r="Y839" i="4"/>
  <c r="X839" i="4"/>
  <c r="W839" i="4"/>
  <c r="V839" i="4"/>
  <c r="U839" i="4"/>
  <c r="T839" i="4"/>
  <c r="S839" i="4"/>
  <c r="O839" i="4"/>
  <c r="N839" i="4"/>
  <c r="B839" i="4"/>
  <c r="AO838" i="4"/>
  <c r="AM838" i="4"/>
  <c r="AJ838" i="4"/>
  <c r="AI838" i="4"/>
  <c r="AH838" i="4"/>
  <c r="AG838" i="4"/>
  <c r="AF838" i="4"/>
  <c r="AE838" i="4"/>
  <c r="AD838" i="4"/>
  <c r="AC838" i="4"/>
  <c r="AB838" i="4"/>
  <c r="Y838" i="4"/>
  <c r="X838" i="4"/>
  <c r="W838" i="4"/>
  <c r="V838" i="4"/>
  <c r="U838" i="4"/>
  <c r="T838" i="4"/>
  <c r="S838" i="4"/>
  <c r="O838" i="4"/>
  <c r="N838" i="4"/>
  <c r="B838" i="4"/>
  <c r="AO837" i="4"/>
  <c r="AM837" i="4"/>
  <c r="AJ837" i="4"/>
  <c r="AI837" i="4"/>
  <c r="AH837" i="4"/>
  <c r="AG837" i="4"/>
  <c r="AF837" i="4"/>
  <c r="AE837" i="4"/>
  <c r="AD837" i="4"/>
  <c r="AC837" i="4"/>
  <c r="AB837" i="4"/>
  <c r="Y837" i="4"/>
  <c r="X837" i="4"/>
  <c r="W837" i="4"/>
  <c r="V837" i="4"/>
  <c r="U837" i="4"/>
  <c r="T837" i="4"/>
  <c r="S837" i="4"/>
  <c r="O837" i="4"/>
  <c r="N837" i="4"/>
  <c r="B837" i="4"/>
  <c r="AO836" i="4"/>
  <c r="AM836" i="4"/>
  <c r="AJ836" i="4"/>
  <c r="AI836" i="4"/>
  <c r="AH836" i="4"/>
  <c r="AG836" i="4"/>
  <c r="AF836" i="4"/>
  <c r="AE836" i="4"/>
  <c r="AD836" i="4"/>
  <c r="AC836" i="4"/>
  <c r="AB836" i="4"/>
  <c r="Y836" i="4"/>
  <c r="X836" i="4"/>
  <c r="W836" i="4"/>
  <c r="V836" i="4"/>
  <c r="U836" i="4"/>
  <c r="T836" i="4"/>
  <c r="S836" i="4"/>
  <c r="O836" i="4"/>
  <c r="N836" i="4"/>
  <c r="B836" i="4"/>
  <c r="AO835" i="4"/>
  <c r="AM835" i="4"/>
  <c r="AJ835" i="4"/>
  <c r="AI835" i="4"/>
  <c r="AH835" i="4"/>
  <c r="AG835" i="4"/>
  <c r="AF835" i="4"/>
  <c r="AE835" i="4"/>
  <c r="AD835" i="4"/>
  <c r="AC835" i="4"/>
  <c r="AB835" i="4"/>
  <c r="Y835" i="4"/>
  <c r="X835" i="4"/>
  <c r="W835" i="4"/>
  <c r="V835" i="4"/>
  <c r="U835" i="4"/>
  <c r="T835" i="4"/>
  <c r="S835" i="4"/>
  <c r="O835" i="4"/>
  <c r="N835" i="4"/>
  <c r="B835" i="4"/>
  <c r="AO834" i="4"/>
  <c r="AM834" i="4"/>
  <c r="AJ834" i="4"/>
  <c r="AI834" i="4"/>
  <c r="AH834" i="4"/>
  <c r="AG834" i="4"/>
  <c r="AF834" i="4"/>
  <c r="AE834" i="4"/>
  <c r="AD834" i="4"/>
  <c r="AC834" i="4"/>
  <c r="AB834" i="4"/>
  <c r="Y834" i="4"/>
  <c r="X834" i="4"/>
  <c r="W834" i="4"/>
  <c r="V834" i="4"/>
  <c r="U834" i="4"/>
  <c r="T834" i="4"/>
  <c r="S834" i="4"/>
  <c r="O834" i="4"/>
  <c r="N834" i="4"/>
  <c r="B834" i="4"/>
  <c r="AO833" i="4"/>
  <c r="AM833" i="4"/>
  <c r="AJ833" i="4"/>
  <c r="AI833" i="4"/>
  <c r="AH833" i="4"/>
  <c r="AG833" i="4"/>
  <c r="AF833" i="4"/>
  <c r="AE833" i="4"/>
  <c r="AD833" i="4"/>
  <c r="AC833" i="4"/>
  <c r="AB833" i="4"/>
  <c r="Y833" i="4"/>
  <c r="X833" i="4"/>
  <c r="W833" i="4"/>
  <c r="V833" i="4"/>
  <c r="U833" i="4"/>
  <c r="T833" i="4"/>
  <c r="S833" i="4"/>
  <c r="O833" i="4"/>
  <c r="N833" i="4"/>
  <c r="B833" i="4"/>
  <c r="AO832" i="4"/>
  <c r="AM832" i="4"/>
  <c r="AJ832" i="4"/>
  <c r="AI832" i="4"/>
  <c r="AH832" i="4"/>
  <c r="AG832" i="4"/>
  <c r="AF832" i="4"/>
  <c r="AE832" i="4"/>
  <c r="AD832" i="4"/>
  <c r="AC832" i="4"/>
  <c r="AB832" i="4"/>
  <c r="Y832" i="4"/>
  <c r="X832" i="4"/>
  <c r="W832" i="4"/>
  <c r="V832" i="4"/>
  <c r="U832" i="4"/>
  <c r="T832" i="4"/>
  <c r="S832" i="4"/>
  <c r="O832" i="4"/>
  <c r="N832" i="4"/>
  <c r="B832" i="4"/>
  <c r="AO831" i="4"/>
  <c r="AM831" i="4"/>
  <c r="AJ831" i="4"/>
  <c r="AI831" i="4"/>
  <c r="AH831" i="4"/>
  <c r="AG831" i="4"/>
  <c r="AF831" i="4"/>
  <c r="AE831" i="4"/>
  <c r="AD831" i="4"/>
  <c r="AC831" i="4"/>
  <c r="AB831" i="4"/>
  <c r="Y831" i="4"/>
  <c r="X831" i="4"/>
  <c r="W831" i="4"/>
  <c r="V831" i="4"/>
  <c r="U831" i="4"/>
  <c r="T831" i="4"/>
  <c r="S831" i="4"/>
  <c r="O831" i="4"/>
  <c r="N831" i="4"/>
  <c r="B831" i="4"/>
  <c r="AO830" i="4"/>
  <c r="AM830" i="4"/>
  <c r="AJ830" i="4"/>
  <c r="AI830" i="4"/>
  <c r="AH830" i="4"/>
  <c r="AG830" i="4"/>
  <c r="AF830" i="4"/>
  <c r="AE830" i="4"/>
  <c r="AD830" i="4"/>
  <c r="AC830" i="4"/>
  <c r="AB830" i="4"/>
  <c r="Y830" i="4"/>
  <c r="X830" i="4"/>
  <c r="W830" i="4"/>
  <c r="V830" i="4"/>
  <c r="U830" i="4"/>
  <c r="T830" i="4"/>
  <c r="S830" i="4"/>
  <c r="O830" i="4"/>
  <c r="N830" i="4"/>
  <c r="B830" i="4"/>
  <c r="AO829" i="4"/>
  <c r="AM829" i="4"/>
  <c r="AJ829" i="4"/>
  <c r="AI829" i="4"/>
  <c r="AH829" i="4"/>
  <c r="AG829" i="4"/>
  <c r="AF829" i="4"/>
  <c r="AE829" i="4"/>
  <c r="AD829" i="4"/>
  <c r="AC829" i="4"/>
  <c r="AB829" i="4"/>
  <c r="Y829" i="4"/>
  <c r="X829" i="4"/>
  <c r="W829" i="4"/>
  <c r="V829" i="4"/>
  <c r="U829" i="4"/>
  <c r="T829" i="4"/>
  <c r="S829" i="4"/>
  <c r="O829" i="4"/>
  <c r="N829" i="4"/>
  <c r="B829" i="4"/>
  <c r="AO828" i="4"/>
  <c r="AM828" i="4"/>
  <c r="AJ828" i="4"/>
  <c r="AI828" i="4"/>
  <c r="AH828" i="4"/>
  <c r="AG828" i="4"/>
  <c r="AF828" i="4"/>
  <c r="AE828" i="4"/>
  <c r="AD828" i="4"/>
  <c r="AC828" i="4"/>
  <c r="AB828" i="4"/>
  <c r="Y828" i="4"/>
  <c r="X828" i="4"/>
  <c r="W828" i="4"/>
  <c r="V828" i="4"/>
  <c r="U828" i="4"/>
  <c r="T828" i="4"/>
  <c r="S828" i="4"/>
  <c r="O828" i="4"/>
  <c r="N828" i="4"/>
  <c r="B828" i="4"/>
  <c r="AO827" i="4"/>
  <c r="AM827" i="4"/>
  <c r="AJ827" i="4"/>
  <c r="AI827" i="4"/>
  <c r="AH827" i="4"/>
  <c r="AG827" i="4"/>
  <c r="AF827" i="4"/>
  <c r="AE827" i="4"/>
  <c r="AD827" i="4"/>
  <c r="AC827" i="4"/>
  <c r="AB827" i="4"/>
  <c r="Y827" i="4"/>
  <c r="X827" i="4"/>
  <c r="W827" i="4"/>
  <c r="V827" i="4"/>
  <c r="U827" i="4"/>
  <c r="T827" i="4"/>
  <c r="S827" i="4"/>
  <c r="O827" i="4"/>
  <c r="N827" i="4"/>
  <c r="B827" i="4"/>
  <c r="AO826" i="4"/>
  <c r="AM826" i="4"/>
  <c r="AJ826" i="4"/>
  <c r="AI826" i="4"/>
  <c r="AH826" i="4"/>
  <c r="AG826" i="4"/>
  <c r="AF826" i="4"/>
  <c r="AE826" i="4"/>
  <c r="AD826" i="4"/>
  <c r="AC826" i="4"/>
  <c r="AB826" i="4"/>
  <c r="Y826" i="4"/>
  <c r="X826" i="4"/>
  <c r="W826" i="4"/>
  <c r="V826" i="4"/>
  <c r="U826" i="4"/>
  <c r="T826" i="4"/>
  <c r="S826" i="4"/>
  <c r="O826" i="4"/>
  <c r="N826" i="4"/>
  <c r="B826" i="4"/>
  <c r="AO825" i="4"/>
  <c r="AM825" i="4"/>
  <c r="AJ825" i="4"/>
  <c r="AI825" i="4"/>
  <c r="AH825" i="4"/>
  <c r="AG825" i="4"/>
  <c r="AF825" i="4"/>
  <c r="AE825" i="4"/>
  <c r="AD825" i="4"/>
  <c r="AC825" i="4"/>
  <c r="AB825" i="4"/>
  <c r="Y825" i="4"/>
  <c r="X825" i="4"/>
  <c r="W825" i="4"/>
  <c r="V825" i="4"/>
  <c r="U825" i="4"/>
  <c r="T825" i="4"/>
  <c r="S825" i="4"/>
  <c r="O825" i="4"/>
  <c r="N825" i="4"/>
  <c r="B825" i="4"/>
  <c r="AO824" i="4"/>
  <c r="AM824" i="4"/>
  <c r="AJ824" i="4"/>
  <c r="AI824" i="4"/>
  <c r="AH824" i="4"/>
  <c r="AG824" i="4"/>
  <c r="AF824" i="4"/>
  <c r="AE824" i="4"/>
  <c r="AD824" i="4"/>
  <c r="AC824" i="4"/>
  <c r="AB824" i="4"/>
  <c r="Y824" i="4"/>
  <c r="X824" i="4"/>
  <c r="W824" i="4"/>
  <c r="V824" i="4"/>
  <c r="U824" i="4"/>
  <c r="T824" i="4"/>
  <c r="S824" i="4"/>
  <c r="O824" i="4"/>
  <c r="N824" i="4"/>
  <c r="B824" i="4"/>
  <c r="AO823" i="4"/>
  <c r="AM823" i="4"/>
  <c r="AJ823" i="4"/>
  <c r="AI823" i="4"/>
  <c r="AH823" i="4"/>
  <c r="AG823" i="4"/>
  <c r="AF823" i="4"/>
  <c r="AE823" i="4"/>
  <c r="AD823" i="4"/>
  <c r="AC823" i="4"/>
  <c r="AB823" i="4"/>
  <c r="Y823" i="4"/>
  <c r="X823" i="4"/>
  <c r="W823" i="4"/>
  <c r="V823" i="4"/>
  <c r="U823" i="4"/>
  <c r="T823" i="4"/>
  <c r="S823" i="4"/>
  <c r="O823" i="4"/>
  <c r="N823" i="4"/>
  <c r="B823" i="4"/>
  <c r="AO822" i="4"/>
  <c r="AM822" i="4"/>
  <c r="AJ822" i="4"/>
  <c r="AI822" i="4"/>
  <c r="AH822" i="4"/>
  <c r="AG822" i="4"/>
  <c r="AF822" i="4"/>
  <c r="AE822" i="4"/>
  <c r="AD822" i="4"/>
  <c r="AC822" i="4"/>
  <c r="AB822" i="4"/>
  <c r="Y822" i="4"/>
  <c r="X822" i="4"/>
  <c r="W822" i="4"/>
  <c r="V822" i="4"/>
  <c r="U822" i="4"/>
  <c r="T822" i="4"/>
  <c r="S822" i="4"/>
  <c r="O822" i="4"/>
  <c r="N822" i="4"/>
  <c r="B822" i="4"/>
  <c r="AO821" i="4"/>
  <c r="AM821" i="4"/>
  <c r="AJ821" i="4"/>
  <c r="AI821" i="4"/>
  <c r="AH821" i="4"/>
  <c r="AG821" i="4"/>
  <c r="AF821" i="4"/>
  <c r="AE821" i="4"/>
  <c r="AD821" i="4"/>
  <c r="AC821" i="4"/>
  <c r="AB821" i="4"/>
  <c r="Y821" i="4"/>
  <c r="X821" i="4"/>
  <c r="W821" i="4"/>
  <c r="V821" i="4"/>
  <c r="U821" i="4"/>
  <c r="T821" i="4"/>
  <c r="S821" i="4"/>
  <c r="O821" i="4"/>
  <c r="N821" i="4"/>
  <c r="B821" i="4"/>
  <c r="AO820" i="4"/>
  <c r="AM820" i="4"/>
  <c r="AJ820" i="4"/>
  <c r="AI820" i="4"/>
  <c r="AH820" i="4"/>
  <c r="AG820" i="4"/>
  <c r="AF820" i="4"/>
  <c r="AE820" i="4"/>
  <c r="AD820" i="4"/>
  <c r="AC820" i="4"/>
  <c r="AB820" i="4"/>
  <c r="Y820" i="4"/>
  <c r="X820" i="4"/>
  <c r="W820" i="4"/>
  <c r="V820" i="4"/>
  <c r="U820" i="4"/>
  <c r="T820" i="4"/>
  <c r="S820" i="4"/>
  <c r="O820" i="4"/>
  <c r="N820" i="4"/>
  <c r="B820" i="4"/>
  <c r="AO819" i="4"/>
  <c r="AM819" i="4"/>
  <c r="AJ819" i="4"/>
  <c r="AI819" i="4"/>
  <c r="AH819" i="4"/>
  <c r="AG819" i="4"/>
  <c r="AF819" i="4"/>
  <c r="AE819" i="4"/>
  <c r="AD819" i="4"/>
  <c r="AC819" i="4"/>
  <c r="AB819" i="4"/>
  <c r="Y819" i="4"/>
  <c r="X819" i="4"/>
  <c r="W819" i="4"/>
  <c r="V819" i="4"/>
  <c r="U819" i="4"/>
  <c r="T819" i="4"/>
  <c r="S819" i="4"/>
  <c r="O819" i="4"/>
  <c r="N819" i="4"/>
  <c r="B819" i="4"/>
  <c r="AO818" i="4"/>
  <c r="AM818" i="4"/>
  <c r="AJ818" i="4"/>
  <c r="AI818" i="4"/>
  <c r="AH818" i="4"/>
  <c r="AG818" i="4"/>
  <c r="AF818" i="4"/>
  <c r="AE818" i="4"/>
  <c r="AD818" i="4"/>
  <c r="AC818" i="4"/>
  <c r="AB818" i="4"/>
  <c r="Y818" i="4"/>
  <c r="X818" i="4"/>
  <c r="W818" i="4"/>
  <c r="V818" i="4"/>
  <c r="U818" i="4"/>
  <c r="T818" i="4"/>
  <c r="S818" i="4"/>
  <c r="O818" i="4"/>
  <c r="N818" i="4"/>
  <c r="B818" i="4"/>
  <c r="AO817" i="4"/>
  <c r="AM817" i="4"/>
  <c r="AJ817" i="4"/>
  <c r="AI817" i="4"/>
  <c r="AH817" i="4"/>
  <c r="AG817" i="4"/>
  <c r="AF817" i="4"/>
  <c r="AE817" i="4"/>
  <c r="AD817" i="4"/>
  <c r="AC817" i="4"/>
  <c r="AB817" i="4"/>
  <c r="Y817" i="4"/>
  <c r="X817" i="4"/>
  <c r="W817" i="4"/>
  <c r="V817" i="4"/>
  <c r="U817" i="4"/>
  <c r="T817" i="4"/>
  <c r="S817" i="4"/>
  <c r="O817" i="4"/>
  <c r="N817" i="4"/>
  <c r="B817" i="4"/>
  <c r="AO816" i="4"/>
  <c r="AM816" i="4"/>
  <c r="AJ816" i="4"/>
  <c r="AI816" i="4"/>
  <c r="AH816" i="4"/>
  <c r="AG816" i="4"/>
  <c r="AF816" i="4"/>
  <c r="AE816" i="4"/>
  <c r="AD816" i="4"/>
  <c r="AC816" i="4"/>
  <c r="AB816" i="4"/>
  <c r="Y816" i="4"/>
  <c r="X816" i="4"/>
  <c r="W816" i="4"/>
  <c r="V816" i="4"/>
  <c r="U816" i="4"/>
  <c r="T816" i="4"/>
  <c r="S816" i="4"/>
  <c r="O816" i="4"/>
  <c r="N816" i="4"/>
  <c r="B816" i="4"/>
  <c r="AO815" i="4"/>
  <c r="AM815" i="4"/>
  <c r="AJ815" i="4"/>
  <c r="AI815" i="4"/>
  <c r="AH815" i="4"/>
  <c r="AG815" i="4"/>
  <c r="AF815" i="4"/>
  <c r="AE815" i="4"/>
  <c r="AD815" i="4"/>
  <c r="AC815" i="4"/>
  <c r="AB815" i="4"/>
  <c r="Y815" i="4"/>
  <c r="X815" i="4"/>
  <c r="W815" i="4"/>
  <c r="V815" i="4"/>
  <c r="U815" i="4"/>
  <c r="T815" i="4"/>
  <c r="S815" i="4"/>
  <c r="O815" i="4"/>
  <c r="N815" i="4"/>
  <c r="B815" i="4"/>
  <c r="AO814" i="4"/>
  <c r="AM814" i="4"/>
  <c r="AJ814" i="4"/>
  <c r="AI814" i="4"/>
  <c r="AH814" i="4"/>
  <c r="AG814" i="4"/>
  <c r="AF814" i="4"/>
  <c r="AE814" i="4"/>
  <c r="AD814" i="4"/>
  <c r="AC814" i="4"/>
  <c r="AB814" i="4"/>
  <c r="Y814" i="4"/>
  <c r="X814" i="4"/>
  <c r="W814" i="4"/>
  <c r="V814" i="4"/>
  <c r="U814" i="4"/>
  <c r="T814" i="4"/>
  <c r="S814" i="4"/>
  <c r="O814" i="4"/>
  <c r="N814" i="4"/>
  <c r="B814" i="4"/>
  <c r="AO813" i="4"/>
  <c r="AM813" i="4"/>
  <c r="AJ813" i="4"/>
  <c r="AI813" i="4"/>
  <c r="AH813" i="4"/>
  <c r="AG813" i="4"/>
  <c r="AF813" i="4"/>
  <c r="AE813" i="4"/>
  <c r="AD813" i="4"/>
  <c r="AC813" i="4"/>
  <c r="AB813" i="4"/>
  <c r="Y813" i="4"/>
  <c r="X813" i="4"/>
  <c r="W813" i="4"/>
  <c r="V813" i="4"/>
  <c r="U813" i="4"/>
  <c r="T813" i="4"/>
  <c r="S813" i="4"/>
  <c r="O813" i="4"/>
  <c r="N813" i="4"/>
  <c r="B813" i="4"/>
  <c r="AO812" i="4"/>
  <c r="AM812" i="4"/>
  <c r="AJ812" i="4"/>
  <c r="AI812" i="4"/>
  <c r="AH812" i="4"/>
  <c r="AG812" i="4"/>
  <c r="AF812" i="4"/>
  <c r="AE812" i="4"/>
  <c r="AD812" i="4"/>
  <c r="AC812" i="4"/>
  <c r="AB812" i="4"/>
  <c r="Y812" i="4"/>
  <c r="X812" i="4"/>
  <c r="W812" i="4"/>
  <c r="V812" i="4"/>
  <c r="U812" i="4"/>
  <c r="T812" i="4"/>
  <c r="S812" i="4"/>
  <c r="O812" i="4"/>
  <c r="N812" i="4"/>
  <c r="B812" i="4"/>
  <c r="AO811" i="4"/>
  <c r="AM811" i="4"/>
  <c r="AJ811" i="4"/>
  <c r="AI811" i="4"/>
  <c r="AH811" i="4"/>
  <c r="AG811" i="4"/>
  <c r="AF811" i="4"/>
  <c r="AE811" i="4"/>
  <c r="AD811" i="4"/>
  <c r="AC811" i="4"/>
  <c r="AB811" i="4"/>
  <c r="Y811" i="4"/>
  <c r="X811" i="4"/>
  <c r="W811" i="4"/>
  <c r="V811" i="4"/>
  <c r="U811" i="4"/>
  <c r="T811" i="4"/>
  <c r="S811" i="4"/>
  <c r="O811" i="4"/>
  <c r="N811" i="4"/>
  <c r="B811" i="4"/>
  <c r="AO810" i="4"/>
  <c r="AM810" i="4"/>
  <c r="AJ810" i="4"/>
  <c r="AI810" i="4"/>
  <c r="AH810" i="4"/>
  <c r="AG810" i="4"/>
  <c r="AF810" i="4"/>
  <c r="AE810" i="4"/>
  <c r="AD810" i="4"/>
  <c r="AC810" i="4"/>
  <c r="AB810" i="4"/>
  <c r="Y810" i="4"/>
  <c r="X810" i="4"/>
  <c r="W810" i="4"/>
  <c r="V810" i="4"/>
  <c r="U810" i="4"/>
  <c r="T810" i="4"/>
  <c r="S810" i="4"/>
  <c r="O810" i="4"/>
  <c r="N810" i="4"/>
  <c r="B810" i="4"/>
  <c r="AO809" i="4"/>
  <c r="AM809" i="4"/>
  <c r="AJ809" i="4"/>
  <c r="AI809" i="4"/>
  <c r="AH809" i="4"/>
  <c r="AG809" i="4"/>
  <c r="AF809" i="4"/>
  <c r="AE809" i="4"/>
  <c r="AD809" i="4"/>
  <c r="AC809" i="4"/>
  <c r="AB809" i="4"/>
  <c r="Y809" i="4"/>
  <c r="X809" i="4"/>
  <c r="W809" i="4"/>
  <c r="V809" i="4"/>
  <c r="U809" i="4"/>
  <c r="T809" i="4"/>
  <c r="S809" i="4"/>
  <c r="O809" i="4"/>
  <c r="N809" i="4"/>
  <c r="B809" i="4"/>
  <c r="AO808" i="4"/>
  <c r="AM808" i="4"/>
  <c r="AJ808" i="4"/>
  <c r="AI808" i="4"/>
  <c r="AH808" i="4"/>
  <c r="AG808" i="4"/>
  <c r="AF808" i="4"/>
  <c r="AE808" i="4"/>
  <c r="AD808" i="4"/>
  <c r="AC808" i="4"/>
  <c r="AB808" i="4"/>
  <c r="Y808" i="4"/>
  <c r="X808" i="4"/>
  <c r="W808" i="4"/>
  <c r="V808" i="4"/>
  <c r="U808" i="4"/>
  <c r="T808" i="4"/>
  <c r="S808" i="4"/>
  <c r="O808" i="4"/>
  <c r="N808" i="4"/>
  <c r="B808" i="4"/>
  <c r="AO807" i="4"/>
  <c r="AM807" i="4"/>
  <c r="AJ807" i="4"/>
  <c r="AI807" i="4"/>
  <c r="AH807" i="4"/>
  <c r="AG807" i="4"/>
  <c r="AF807" i="4"/>
  <c r="AE807" i="4"/>
  <c r="AD807" i="4"/>
  <c r="AC807" i="4"/>
  <c r="AB807" i="4"/>
  <c r="Y807" i="4"/>
  <c r="X807" i="4"/>
  <c r="W807" i="4"/>
  <c r="V807" i="4"/>
  <c r="U807" i="4"/>
  <c r="T807" i="4"/>
  <c r="S807" i="4"/>
  <c r="O807" i="4"/>
  <c r="N807" i="4"/>
  <c r="B807" i="4"/>
  <c r="AO806" i="4"/>
  <c r="AM806" i="4"/>
  <c r="AJ806" i="4"/>
  <c r="AI806" i="4"/>
  <c r="AH806" i="4"/>
  <c r="AG806" i="4"/>
  <c r="AF806" i="4"/>
  <c r="AE806" i="4"/>
  <c r="AD806" i="4"/>
  <c r="AC806" i="4"/>
  <c r="AB806" i="4"/>
  <c r="Y806" i="4"/>
  <c r="X806" i="4"/>
  <c r="W806" i="4"/>
  <c r="V806" i="4"/>
  <c r="U806" i="4"/>
  <c r="T806" i="4"/>
  <c r="S806" i="4"/>
  <c r="O806" i="4"/>
  <c r="N806" i="4"/>
  <c r="B806" i="4"/>
  <c r="AO805" i="4"/>
  <c r="AM805" i="4"/>
  <c r="AJ805" i="4"/>
  <c r="AI805" i="4"/>
  <c r="AH805" i="4"/>
  <c r="AG805" i="4"/>
  <c r="AF805" i="4"/>
  <c r="AE805" i="4"/>
  <c r="AD805" i="4"/>
  <c r="AC805" i="4"/>
  <c r="AB805" i="4"/>
  <c r="Y805" i="4"/>
  <c r="X805" i="4"/>
  <c r="W805" i="4"/>
  <c r="V805" i="4"/>
  <c r="U805" i="4"/>
  <c r="T805" i="4"/>
  <c r="S805" i="4"/>
  <c r="O805" i="4"/>
  <c r="N805" i="4"/>
  <c r="B805" i="4"/>
  <c r="AO804" i="4"/>
  <c r="AM804" i="4"/>
  <c r="AJ804" i="4"/>
  <c r="AI804" i="4"/>
  <c r="AH804" i="4"/>
  <c r="AG804" i="4"/>
  <c r="AF804" i="4"/>
  <c r="AE804" i="4"/>
  <c r="AD804" i="4"/>
  <c r="AC804" i="4"/>
  <c r="AB804" i="4"/>
  <c r="Y804" i="4"/>
  <c r="X804" i="4"/>
  <c r="W804" i="4"/>
  <c r="V804" i="4"/>
  <c r="U804" i="4"/>
  <c r="T804" i="4"/>
  <c r="S804" i="4"/>
  <c r="O804" i="4"/>
  <c r="N804" i="4"/>
  <c r="B804" i="4"/>
  <c r="AO803" i="4"/>
  <c r="AM803" i="4"/>
  <c r="AJ803" i="4"/>
  <c r="AI803" i="4"/>
  <c r="AH803" i="4"/>
  <c r="AG803" i="4"/>
  <c r="AF803" i="4"/>
  <c r="AE803" i="4"/>
  <c r="AD803" i="4"/>
  <c r="AC803" i="4"/>
  <c r="AB803" i="4"/>
  <c r="Y803" i="4"/>
  <c r="X803" i="4"/>
  <c r="W803" i="4"/>
  <c r="V803" i="4"/>
  <c r="U803" i="4"/>
  <c r="T803" i="4"/>
  <c r="S803" i="4"/>
  <c r="O803" i="4"/>
  <c r="N803" i="4"/>
  <c r="B803" i="4"/>
  <c r="AO802" i="4"/>
  <c r="AM802" i="4"/>
  <c r="AJ802" i="4"/>
  <c r="AI802" i="4"/>
  <c r="AH802" i="4"/>
  <c r="AG802" i="4"/>
  <c r="AF802" i="4"/>
  <c r="AE802" i="4"/>
  <c r="AD802" i="4"/>
  <c r="AC802" i="4"/>
  <c r="AB802" i="4"/>
  <c r="Y802" i="4"/>
  <c r="X802" i="4"/>
  <c r="W802" i="4"/>
  <c r="V802" i="4"/>
  <c r="U802" i="4"/>
  <c r="T802" i="4"/>
  <c r="S802" i="4"/>
  <c r="O802" i="4"/>
  <c r="N802" i="4"/>
  <c r="B802" i="4"/>
  <c r="AO801" i="4"/>
  <c r="AM801" i="4"/>
  <c r="AJ801" i="4"/>
  <c r="AI801" i="4"/>
  <c r="AH801" i="4"/>
  <c r="AG801" i="4"/>
  <c r="AF801" i="4"/>
  <c r="AE801" i="4"/>
  <c r="AD801" i="4"/>
  <c r="AC801" i="4"/>
  <c r="AB801" i="4"/>
  <c r="Y801" i="4"/>
  <c r="X801" i="4"/>
  <c r="W801" i="4"/>
  <c r="V801" i="4"/>
  <c r="U801" i="4"/>
  <c r="T801" i="4"/>
  <c r="S801" i="4"/>
  <c r="O801" i="4"/>
  <c r="N801" i="4"/>
  <c r="B801" i="4"/>
  <c r="AO800" i="4"/>
  <c r="AM800" i="4"/>
  <c r="AJ800" i="4"/>
  <c r="AI800" i="4"/>
  <c r="AH800" i="4"/>
  <c r="AG800" i="4"/>
  <c r="AF800" i="4"/>
  <c r="AE800" i="4"/>
  <c r="AD800" i="4"/>
  <c r="AC800" i="4"/>
  <c r="AB800" i="4"/>
  <c r="Y800" i="4"/>
  <c r="X800" i="4"/>
  <c r="W800" i="4"/>
  <c r="V800" i="4"/>
  <c r="U800" i="4"/>
  <c r="T800" i="4"/>
  <c r="S800" i="4"/>
  <c r="O800" i="4"/>
  <c r="N800" i="4"/>
  <c r="B800" i="4"/>
  <c r="AO799" i="4"/>
  <c r="AM799" i="4"/>
  <c r="AJ799" i="4"/>
  <c r="AI799" i="4"/>
  <c r="AH799" i="4"/>
  <c r="AG799" i="4"/>
  <c r="AF799" i="4"/>
  <c r="AE799" i="4"/>
  <c r="AD799" i="4"/>
  <c r="AC799" i="4"/>
  <c r="AB799" i="4"/>
  <c r="Y799" i="4"/>
  <c r="X799" i="4"/>
  <c r="W799" i="4"/>
  <c r="V799" i="4"/>
  <c r="U799" i="4"/>
  <c r="T799" i="4"/>
  <c r="S799" i="4"/>
  <c r="O799" i="4"/>
  <c r="N799" i="4"/>
  <c r="B799" i="4"/>
  <c r="AO798" i="4"/>
  <c r="AM798" i="4"/>
  <c r="AJ798" i="4"/>
  <c r="AI798" i="4"/>
  <c r="AH798" i="4"/>
  <c r="AG798" i="4"/>
  <c r="AF798" i="4"/>
  <c r="AE798" i="4"/>
  <c r="AD798" i="4"/>
  <c r="AC798" i="4"/>
  <c r="AB798" i="4"/>
  <c r="Y798" i="4"/>
  <c r="X798" i="4"/>
  <c r="W798" i="4"/>
  <c r="V798" i="4"/>
  <c r="U798" i="4"/>
  <c r="T798" i="4"/>
  <c r="S798" i="4"/>
  <c r="O798" i="4"/>
  <c r="N798" i="4"/>
  <c r="B798" i="4"/>
  <c r="AO797" i="4"/>
  <c r="AM797" i="4"/>
  <c r="AJ797" i="4"/>
  <c r="AI797" i="4"/>
  <c r="AH797" i="4"/>
  <c r="AG797" i="4"/>
  <c r="AF797" i="4"/>
  <c r="AE797" i="4"/>
  <c r="AD797" i="4"/>
  <c r="AC797" i="4"/>
  <c r="AB797" i="4"/>
  <c r="Y797" i="4"/>
  <c r="X797" i="4"/>
  <c r="W797" i="4"/>
  <c r="V797" i="4"/>
  <c r="U797" i="4"/>
  <c r="T797" i="4"/>
  <c r="S797" i="4"/>
  <c r="O797" i="4"/>
  <c r="N797" i="4"/>
  <c r="B797" i="4"/>
  <c r="AO796" i="4"/>
  <c r="AM796" i="4"/>
  <c r="AJ796" i="4"/>
  <c r="AI796" i="4"/>
  <c r="AH796" i="4"/>
  <c r="AG796" i="4"/>
  <c r="AF796" i="4"/>
  <c r="AE796" i="4"/>
  <c r="AD796" i="4"/>
  <c r="AC796" i="4"/>
  <c r="AB796" i="4"/>
  <c r="Y796" i="4"/>
  <c r="X796" i="4"/>
  <c r="W796" i="4"/>
  <c r="V796" i="4"/>
  <c r="U796" i="4"/>
  <c r="T796" i="4"/>
  <c r="S796" i="4"/>
  <c r="O796" i="4"/>
  <c r="N796" i="4"/>
  <c r="B796" i="4"/>
  <c r="AO795" i="4"/>
  <c r="AM795" i="4"/>
  <c r="AJ795" i="4"/>
  <c r="AI795" i="4"/>
  <c r="AH795" i="4"/>
  <c r="AG795" i="4"/>
  <c r="AF795" i="4"/>
  <c r="AE795" i="4"/>
  <c r="AD795" i="4"/>
  <c r="AC795" i="4"/>
  <c r="AB795" i="4"/>
  <c r="Y795" i="4"/>
  <c r="X795" i="4"/>
  <c r="W795" i="4"/>
  <c r="V795" i="4"/>
  <c r="U795" i="4"/>
  <c r="T795" i="4"/>
  <c r="S795" i="4"/>
  <c r="O795" i="4"/>
  <c r="N795" i="4"/>
  <c r="B795" i="4"/>
  <c r="AO794" i="4"/>
  <c r="AM794" i="4"/>
  <c r="AJ794" i="4"/>
  <c r="AI794" i="4"/>
  <c r="AH794" i="4"/>
  <c r="AG794" i="4"/>
  <c r="AF794" i="4"/>
  <c r="AE794" i="4"/>
  <c r="AD794" i="4"/>
  <c r="AC794" i="4"/>
  <c r="AB794" i="4"/>
  <c r="Y794" i="4"/>
  <c r="X794" i="4"/>
  <c r="W794" i="4"/>
  <c r="V794" i="4"/>
  <c r="U794" i="4"/>
  <c r="T794" i="4"/>
  <c r="S794" i="4"/>
  <c r="O794" i="4"/>
  <c r="N794" i="4"/>
  <c r="B794" i="4"/>
  <c r="AO793" i="4"/>
  <c r="AM793" i="4"/>
  <c r="AJ793" i="4"/>
  <c r="AI793" i="4"/>
  <c r="AH793" i="4"/>
  <c r="AG793" i="4"/>
  <c r="AF793" i="4"/>
  <c r="AE793" i="4"/>
  <c r="AD793" i="4"/>
  <c r="AC793" i="4"/>
  <c r="AB793" i="4"/>
  <c r="Y793" i="4"/>
  <c r="X793" i="4"/>
  <c r="W793" i="4"/>
  <c r="V793" i="4"/>
  <c r="U793" i="4"/>
  <c r="T793" i="4"/>
  <c r="S793" i="4"/>
  <c r="O793" i="4"/>
  <c r="N793" i="4"/>
  <c r="B793" i="4"/>
  <c r="AO792" i="4"/>
  <c r="AM792" i="4"/>
  <c r="AJ792" i="4"/>
  <c r="AI792" i="4"/>
  <c r="AH792" i="4"/>
  <c r="AG792" i="4"/>
  <c r="AF792" i="4"/>
  <c r="AE792" i="4"/>
  <c r="AD792" i="4"/>
  <c r="AC792" i="4"/>
  <c r="AB792" i="4"/>
  <c r="Y792" i="4"/>
  <c r="X792" i="4"/>
  <c r="W792" i="4"/>
  <c r="V792" i="4"/>
  <c r="U792" i="4"/>
  <c r="T792" i="4"/>
  <c r="S792" i="4"/>
  <c r="O792" i="4"/>
  <c r="N792" i="4"/>
  <c r="B792" i="4"/>
  <c r="AO791" i="4"/>
  <c r="AM791" i="4"/>
  <c r="AJ791" i="4"/>
  <c r="AI791" i="4"/>
  <c r="AH791" i="4"/>
  <c r="AG791" i="4"/>
  <c r="AF791" i="4"/>
  <c r="AE791" i="4"/>
  <c r="AD791" i="4"/>
  <c r="AC791" i="4"/>
  <c r="AB791" i="4"/>
  <c r="Y791" i="4"/>
  <c r="X791" i="4"/>
  <c r="W791" i="4"/>
  <c r="V791" i="4"/>
  <c r="U791" i="4"/>
  <c r="T791" i="4"/>
  <c r="S791" i="4"/>
  <c r="O791" i="4"/>
  <c r="N791" i="4"/>
  <c r="B791" i="4"/>
  <c r="AO790" i="4"/>
  <c r="AM790" i="4"/>
  <c r="AJ790" i="4"/>
  <c r="AI790" i="4"/>
  <c r="AH790" i="4"/>
  <c r="AG790" i="4"/>
  <c r="AF790" i="4"/>
  <c r="AE790" i="4"/>
  <c r="AD790" i="4"/>
  <c r="AC790" i="4"/>
  <c r="AB790" i="4"/>
  <c r="Y790" i="4"/>
  <c r="X790" i="4"/>
  <c r="W790" i="4"/>
  <c r="V790" i="4"/>
  <c r="U790" i="4"/>
  <c r="T790" i="4"/>
  <c r="S790" i="4"/>
  <c r="O790" i="4"/>
  <c r="N790" i="4"/>
  <c r="B790" i="4"/>
  <c r="AO789" i="4"/>
  <c r="AM789" i="4"/>
  <c r="AJ789" i="4"/>
  <c r="AI789" i="4"/>
  <c r="AH789" i="4"/>
  <c r="AG789" i="4"/>
  <c r="AF789" i="4"/>
  <c r="AE789" i="4"/>
  <c r="AD789" i="4"/>
  <c r="AC789" i="4"/>
  <c r="AB789" i="4"/>
  <c r="Y789" i="4"/>
  <c r="X789" i="4"/>
  <c r="W789" i="4"/>
  <c r="V789" i="4"/>
  <c r="U789" i="4"/>
  <c r="T789" i="4"/>
  <c r="S789" i="4"/>
  <c r="O789" i="4"/>
  <c r="N789" i="4"/>
  <c r="B789" i="4"/>
  <c r="AO788" i="4"/>
  <c r="AM788" i="4"/>
  <c r="AJ788" i="4"/>
  <c r="AI788" i="4"/>
  <c r="AH788" i="4"/>
  <c r="AG788" i="4"/>
  <c r="AF788" i="4"/>
  <c r="AE788" i="4"/>
  <c r="AD788" i="4"/>
  <c r="AC788" i="4"/>
  <c r="AB788" i="4"/>
  <c r="Y788" i="4"/>
  <c r="X788" i="4"/>
  <c r="W788" i="4"/>
  <c r="V788" i="4"/>
  <c r="U788" i="4"/>
  <c r="T788" i="4"/>
  <c r="S788" i="4"/>
  <c r="O788" i="4"/>
  <c r="N788" i="4"/>
  <c r="B788" i="4"/>
  <c r="AO787" i="4"/>
  <c r="AM787" i="4"/>
  <c r="AJ787" i="4"/>
  <c r="AI787" i="4"/>
  <c r="AH787" i="4"/>
  <c r="AG787" i="4"/>
  <c r="AF787" i="4"/>
  <c r="AE787" i="4"/>
  <c r="AD787" i="4"/>
  <c r="AC787" i="4"/>
  <c r="AB787" i="4"/>
  <c r="Y787" i="4"/>
  <c r="X787" i="4"/>
  <c r="W787" i="4"/>
  <c r="V787" i="4"/>
  <c r="U787" i="4"/>
  <c r="T787" i="4"/>
  <c r="S787" i="4"/>
  <c r="O787" i="4"/>
  <c r="N787" i="4"/>
  <c r="B787" i="4"/>
  <c r="AO786" i="4"/>
  <c r="AM786" i="4"/>
  <c r="AJ786" i="4"/>
  <c r="AI786" i="4"/>
  <c r="AH786" i="4"/>
  <c r="AG786" i="4"/>
  <c r="AF786" i="4"/>
  <c r="AE786" i="4"/>
  <c r="AD786" i="4"/>
  <c r="AC786" i="4"/>
  <c r="AB786" i="4"/>
  <c r="Y786" i="4"/>
  <c r="X786" i="4"/>
  <c r="W786" i="4"/>
  <c r="V786" i="4"/>
  <c r="U786" i="4"/>
  <c r="T786" i="4"/>
  <c r="S786" i="4"/>
  <c r="O786" i="4"/>
  <c r="N786" i="4"/>
  <c r="B786" i="4"/>
  <c r="AO785" i="4"/>
  <c r="AM785" i="4"/>
  <c r="AJ785" i="4"/>
  <c r="AI785" i="4"/>
  <c r="AH785" i="4"/>
  <c r="AG785" i="4"/>
  <c r="AF785" i="4"/>
  <c r="AE785" i="4"/>
  <c r="AD785" i="4"/>
  <c r="AC785" i="4"/>
  <c r="AB785" i="4"/>
  <c r="Y785" i="4"/>
  <c r="X785" i="4"/>
  <c r="W785" i="4"/>
  <c r="V785" i="4"/>
  <c r="U785" i="4"/>
  <c r="T785" i="4"/>
  <c r="S785" i="4"/>
  <c r="O785" i="4"/>
  <c r="N785" i="4"/>
  <c r="B785" i="4"/>
  <c r="AO784" i="4"/>
  <c r="AM784" i="4"/>
  <c r="AJ784" i="4"/>
  <c r="AI784" i="4"/>
  <c r="AH784" i="4"/>
  <c r="AG784" i="4"/>
  <c r="AF784" i="4"/>
  <c r="AE784" i="4"/>
  <c r="AD784" i="4"/>
  <c r="AC784" i="4"/>
  <c r="AB784" i="4"/>
  <c r="Y784" i="4"/>
  <c r="X784" i="4"/>
  <c r="W784" i="4"/>
  <c r="V784" i="4"/>
  <c r="U784" i="4"/>
  <c r="T784" i="4"/>
  <c r="S784" i="4"/>
  <c r="O784" i="4"/>
  <c r="N784" i="4"/>
  <c r="B784" i="4"/>
  <c r="AO783" i="4"/>
  <c r="AM783" i="4"/>
  <c r="AJ783" i="4"/>
  <c r="AI783" i="4"/>
  <c r="AH783" i="4"/>
  <c r="AG783" i="4"/>
  <c r="AF783" i="4"/>
  <c r="AE783" i="4"/>
  <c r="AD783" i="4"/>
  <c r="AC783" i="4"/>
  <c r="AB783" i="4"/>
  <c r="Y783" i="4"/>
  <c r="X783" i="4"/>
  <c r="W783" i="4"/>
  <c r="V783" i="4"/>
  <c r="U783" i="4"/>
  <c r="T783" i="4"/>
  <c r="S783" i="4"/>
  <c r="O783" i="4"/>
  <c r="N783" i="4"/>
  <c r="B783" i="4"/>
  <c r="AO782" i="4"/>
  <c r="AM782" i="4"/>
  <c r="AJ782" i="4"/>
  <c r="AI782" i="4"/>
  <c r="AH782" i="4"/>
  <c r="AG782" i="4"/>
  <c r="AF782" i="4"/>
  <c r="AE782" i="4"/>
  <c r="AD782" i="4"/>
  <c r="AC782" i="4"/>
  <c r="AB782" i="4"/>
  <c r="Y782" i="4"/>
  <c r="X782" i="4"/>
  <c r="W782" i="4"/>
  <c r="V782" i="4"/>
  <c r="U782" i="4"/>
  <c r="T782" i="4"/>
  <c r="S782" i="4"/>
  <c r="O782" i="4"/>
  <c r="N782" i="4"/>
  <c r="B782" i="4"/>
  <c r="AO781" i="4"/>
  <c r="AM781" i="4"/>
  <c r="AJ781" i="4"/>
  <c r="AI781" i="4"/>
  <c r="AH781" i="4"/>
  <c r="AG781" i="4"/>
  <c r="AF781" i="4"/>
  <c r="AE781" i="4"/>
  <c r="AD781" i="4"/>
  <c r="AC781" i="4"/>
  <c r="AB781" i="4"/>
  <c r="Y781" i="4"/>
  <c r="X781" i="4"/>
  <c r="W781" i="4"/>
  <c r="V781" i="4"/>
  <c r="U781" i="4"/>
  <c r="T781" i="4"/>
  <c r="S781" i="4"/>
  <c r="O781" i="4"/>
  <c r="N781" i="4"/>
  <c r="B781" i="4"/>
  <c r="AO780" i="4"/>
  <c r="AM780" i="4"/>
  <c r="AJ780" i="4"/>
  <c r="AI780" i="4"/>
  <c r="AH780" i="4"/>
  <c r="AG780" i="4"/>
  <c r="AF780" i="4"/>
  <c r="AE780" i="4"/>
  <c r="AD780" i="4"/>
  <c r="AC780" i="4"/>
  <c r="AB780" i="4"/>
  <c r="Y780" i="4"/>
  <c r="X780" i="4"/>
  <c r="W780" i="4"/>
  <c r="V780" i="4"/>
  <c r="U780" i="4"/>
  <c r="T780" i="4"/>
  <c r="S780" i="4"/>
  <c r="O780" i="4"/>
  <c r="N780" i="4"/>
  <c r="B780" i="4"/>
  <c r="AO779" i="4"/>
  <c r="AM779" i="4"/>
  <c r="AJ779" i="4"/>
  <c r="AI779" i="4"/>
  <c r="AH779" i="4"/>
  <c r="AG779" i="4"/>
  <c r="AF779" i="4"/>
  <c r="AE779" i="4"/>
  <c r="AD779" i="4"/>
  <c r="AC779" i="4"/>
  <c r="AB779" i="4"/>
  <c r="Y779" i="4"/>
  <c r="X779" i="4"/>
  <c r="W779" i="4"/>
  <c r="V779" i="4"/>
  <c r="U779" i="4"/>
  <c r="T779" i="4"/>
  <c r="S779" i="4"/>
  <c r="O779" i="4"/>
  <c r="N779" i="4"/>
  <c r="B779" i="4"/>
  <c r="AO778" i="4"/>
  <c r="AM778" i="4"/>
  <c r="AJ778" i="4"/>
  <c r="AI778" i="4"/>
  <c r="AH778" i="4"/>
  <c r="AG778" i="4"/>
  <c r="AF778" i="4"/>
  <c r="AE778" i="4"/>
  <c r="AD778" i="4"/>
  <c r="AC778" i="4"/>
  <c r="AB778" i="4"/>
  <c r="Y778" i="4"/>
  <c r="X778" i="4"/>
  <c r="W778" i="4"/>
  <c r="V778" i="4"/>
  <c r="U778" i="4"/>
  <c r="T778" i="4"/>
  <c r="S778" i="4"/>
  <c r="O778" i="4"/>
  <c r="N778" i="4"/>
  <c r="B778" i="4"/>
  <c r="AO777" i="4"/>
  <c r="AM777" i="4"/>
  <c r="AJ777" i="4"/>
  <c r="AI777" i="4"/>
  <c r="AH777" i="4"/>
  <c r="AG777" i="4"/>
  <c r="AF777" i="4"/>
  <c r="AE777" i="4"/>
  <c r="AD777" i="4"/>
  <c r="AC777" i="4"/>
  <c r="AB777" i="4"/>
  <c r="Y777" i="4"/>
  <c r="X777" i="4"/>
  <c r="W777" i="4"/>
  <c r="V777" i="4"/>
  <c r="U777" i="4"/>
  <c r="T777" i="4"/>
  <c r="S777" i="4"/>
  <c r="O777" i="4"/>
  <c r="N777" i="4"/>
  <c r="B777" i="4"/>
  <c r="AO776" i="4"/>
  <c r="AM776" i="4"/>
  <c r="AJ776" i="4"/>
  <c r="AI776" i="4"/>
  <c r="AH776" i="4"/>
  <c r="AG776" i="4"/>
  <c r="AF776" i="4"/>
  <c r="AE776" i="4"/>
  <c r="AD776" i="4"/>
  <c r="AC776" i="4"/>
  <c r="AB776" i="4"/>
  <c r="Y776" i="4"/>
  <c r="X776" i="4"/>
  <c r="W776" i="4"/>
  <c r="V776" i="4"/>
  <c r="U776" i="4"/>
  <c r="T776" i="4"/>
  <c r="S776" i="4"/>
  <c r="O776" i="4"/>
  <c r="N776" i="4"/>
  <c r="B776" i="4"/>
  <c r="AO775" i="4"/>
  <c r="AM775" i="4"/>
  <c r="AJ775" i="4"/>
  <c r="AI775" i="4"/>
  <c r="AH775" i="4"/>
  <c r="AG775" i="4"/>
  <c r="AF775" i="4"/>
  <c r="AE775" i="4"/>
  <c r="AD775" i="4"/>
  <c r="AC775" i="4"/>
  <c r="AB775" i="4"/>
  <c r="Y775" i="4"/>
  <c r="X775" i="4"/>
  <c r="W775" i="4"/>
  <c r="V775" i="4"/>
  <c r="U775" i="4"/>
  <c r="T775" i="4"/>
  <c r="S775" i="4"/>
  <c r="O775" i="4"/>
  <c r="N775" i="4"/>
  <c r="B775" i="4"/>
  <c r="AO774" i="4"/>
  <c r="AM774" i="4"/>
  <c r="AJ774" i="4"/>
  <c r="AI774" i="4"/>
  <c r="AH774" i="4"/>
  <c r="AG774" i="4"/>
  <c r="AF774" i="4"/>
  <c r="AE774" i="4"/>
  <c r="AD774" i="4"/>
  <c r="AC774" i="4"/>
  <c r="AB774" i="4"/>
  <c r="Y774" i="4"/>
  <c r="X774" i="4"/>
  <c r="W774" i="4"/>
  <c r="V774" i="4"/>
  <c r="U774" i="4"/>
  <c r="T774" i="4"/>
  <c r="S774" i="4"/>
  <c r="O774" i="4"/>
  <c r="N774" i="4"/>
  <c r="B774" i="4"/>
  <c r="AO773" i="4"/>
  <c r="AM773" i="4"/>
  <c r="AJ773" i="4"/>
  <c r="AI773" i="4"/>
  <c r="AH773" i="4"/>
  <c r="AG773" i="4"/>
  <c r="AF773" i="4"/>
  <c r="AE773" i="4"/>
  <c r="AD773" i="4"/>
  <c r="AC773" i="4"/>
  <c r="AB773" i="4"/>
  <c r="Y773" i="4"/>
  <c r="X773" i="4"/>
  <c r="W773" i="4"/>
  <c r="V773" i="4"/>
  <c r="U773" i="4"/>
  <c r="T773" i="4"/>
  <c r="S773" i="4"/>
  <c r="O773" i="4"/>
  <c r="N773" i="4"/>
  <c r="B773" i="4"/>
  <c r="AO772" i="4"/>
  <c r="AM772" i="4"/>
  <c r="AJ772" i="4"/>
  <c r="AI772" i="4"/>
  <c r="AH772" i="4"/>
  <c r="AG772" i="4"/>
  <c r="AF772" i="4"/>
  <c r="AE772" i="4"/>
  <c r="AD772" i="4"/>
  <c r="AC772" i="4"/>
  <c r="AB772" i="4"/>
  <c r="Y772" i="4"/>
  <c r="X772" i="4"/>
  <c r="W772" i="4"/>
  <c r="V772" i="4"/>
  <c r="U772" i="4"/>
  <c r="T772" i="4"/>
  <c r="S772" i="4"/>
  <c r="O772" i="4"/>
  <c r="N772" i="4"/>
  <c r="B772" i="4"/>
  <c r="AO771" i="4"/>
  <c r="AM771" i="4"/>
  <c r="AJ771" i="4"/>
  <c r="AI771" i="4"/>
  <c r="AH771" i="4"/>
  <c r="AG771" i="4"/>
  <c r="AF771" i="4"/>
  <c r="AE771" i="4"/>
  <c r="AD771" i="4"/>
  <c r="AC771" i="4"/>
  <c r="AB771" i="4"/>
  <c r="Y771" i="4"/>
  <c r="X771" i="4"/>
  <c r="W771" i="4"/>
  <c r="V771" i="4"/>
  <c r="U771" i="4"/>
  <c r="T771" i="4"/>
  <c r="S771" i="4"/>
  <c r="O771" i="4"/>
  <c r="N771" i="4"/>
  <c r="B771" i="4"/>
  <c r="AO770" i="4"/>
  <c r="AM770" i="4"/>
  <c r="AJ770" i="4"/>
  <c r="AI770" i="4"/>
  <c r="AH770" i="4"/>
  <c r="AG770" i="4"/>
  <c r="AF770" i="4"/>
  <c r="AE770" i="4"/>
  <c r="AD770" i="4"/>
  <c r="AC770" i="4"/>
  <c r="AB770" i="4"/>
  <c r="Y770" i="4"/>
  <c r="X770" i="4"/>
  <c r="W770" i="4"/>
  <c r="V770" i="4"/>
  <c r="U770" i="4"/>
  <c r="T770" i="4"/>
  <c r="S770" i="4"/>
  <c r="O770" i="4"/>
  <c r="N770" i="4"/>
  <c r="B770" i="4"/>
  <c r="AO769" i="4"/>
  <c r="AM769" i="4"/>
  <c r="AJ769" i="4"/>
  <c r="AI769" i="4"/>
  <c r="AH769" i="4"/>
  <c r="AG769" i="4"/>
  <c r="AF769" i="4"/>
  <c r="AE769" i="4"/>
  <c r="AD769" i="4"/>
  <c r="AC769" i="4"/>
  <c r="AB769" i="4"/>
  <c r="Y769" i="4"/>
  <c r="X769" i="4"/>
  <c r="W769" i="4"/>
  <c r="V769" i="4"/>
  <c r="U769" i="4"/>
  <c r="T769" i="4"/>
  <c r="S769" i="4"/>
  <c r="O769" i="4"/>
  <c r="N769" i="4"/>
  <c r="B769" i="4"/>
  <c r="AO768" i="4"/>
  <c r="AM768" i="4"/>
  <c r="AJ768" i="4"/>
  <c r="AI768" i="4"/>
  <c r="AH768" i="4"/>
  <c r="AG768" i="4"/>
  <c r="AF768" i="4"/>
  <c r="AE768" i="4"/>
  <c r="AD768" i="4"/>
  <c r="AC768" i="4"/>
  <c r="AB768" i="4"/>
  <c r="Y768" i="4"/>
  <c r="X768" i="4"/>
  <c r="W768" i="4"/>
  <c r="V768" i="4"/>
  <c r="U768" i="4"/>
  <c r="T768" i="4"/>
  <c r="S768" i="4"/>
  <c r="O768" i="4"/>
  <c r="N768" i="4"/>
  <c r="B768" i="4"/>
  <c r="AO767" i="4"/>
  <c r="AM767" i="4"/>
  <c r="AJ767" i="4"/>
  <c r="AI767" i="4"/>
  <c r="AH767" i="4"/>
  <c r="AG767" i="4"/>
  <c r="AF767" i="4"/>
  <c r="AE767" i="4"/>
  <c r="AD767" i="4"/>
  <c r="AC767" i="4"/>
  <c r="AB767" i="4"/>
  <c r="Y767" i="4"/>
  <c r="X767" i="4"/>
  <c r="W767" i="4"/>
  <c r="V767" i="4"/>
  <c r="U767" i="4"/>
  <c r="T767" i="4"/>
  <c r="S767" i="4"/>
  <c r="O767" i="4"/>
  <c r="N767" i="4"/>
  <c r="B767" i="4"/>
  <c r="AO766" i="4"/>
  <c r="AM766" i="4"/>
  <c r="AJ766" i="4"/>
  <c r="AI766" i="4"/>
  <c r="AH766" i="4"/>
  <c r="AG766" i="4"/>
  <c r="AF766" i="4"/>
  <c r="AE766" i="4"/>
  <c r="AD766" i="4"/>
  <c r="AC766" i="4"/>
  <c r="AB766" i="4"/>
  <c r="Y766" i="4"/>
  <c r="X766" i="4"/>
  <c r="W766" i="4"/>
  <c r="V766" i="4"/>
  <c r="U766" i="4"/>
  <c r="T766" i="4"/>
  <c r="S766" i="4"/>
  <c r="O766" i="4"/>
  <c r="N766" i="4"/>
  <c r="B766" i="4"/>
  <c r="AO765" i="4"/>
  <c r="AM765" i="4"/>
  <c r="AJ765" i="4"/>
  <c r="AI765" i="4"/>
  <c r="AH765" i="4"/>
  <c r="AG765" i="4"/>
  <c r="AF765" i="4"/>
  <c r="AE765" i="4"/>
  <c r="AD765" i="4"/>
  <c r="AC765" i="4"/>
  <c r="AB765" i="4"/>
  <c r="Y765" i="4"/>
  <c r="X765" i="4"/>
  <c r="W765" i="4"/>
  <c r="V765" i="4"/>
  <c r="U765" i="4"/>
  <c r="T765" i="4"/>
  <c r="S765" i="4"/>
  <c r="O765" i="4"/>
  <c r="N765" i="4"/>
  <c r="B765" i="4"/>
  <c r="AO764" i="4"/>
  <c r="AM764" i="4"/>
  <c r="AJ764" i="4"/>
  <c r="AI764" i="4"/>
  <c r="AH764" i="4"/>
  <c r="AG764" i="4"/>
  <c r="AF764" i="4"/>
  <c r="AE764" i="4"/>
  <c r="AD764" i="4"/>
  <c r="AC764" i="4"/>
  <c r="AB764" i="4"/>
  <c r="Y764" i="4"/>
  <c r="X764" i="4"/>
  <c r="W764" i="4"/>
  <c r="V764" i="4"/>
  <c r="U764" i="4"/>
  <c r="T764" i="4"/>
  <c r="S764" i="4"/>
  <c r="O764" i="4"/>
  <c r="N764" i="4"/>
  <c r="B764" i="4"/>
  <c r="AO763" i="4"/>
  <c r="AM763" i="4"/>
  <c r="AJ763" i="4"/>
  <c r="AI763" i="4"/>
  <c r="AH763" i="4"/>
  <c r="AG763" i="4"/>
  <c r="AF763" i="4"/>
  <c r="AE763" i="4"/>
  <c r="AD763" i="4"/>
  <c r="AC763" i="4"/>
  <c r="AB763" i="4"/>
  <c r="Y763" i="4"/>
  <c r="X763" i="4"/>
  <c r="W763" i="4"/>
  <c r="V763" i="4"/>
  <c r="U763" i="4"/>
  <c r="T763" i="4"/>
  <c r="S763" i="4"/>
  <c r="O763" i="4"/>
  <c r="N763" i="4"/>
  <c r="B763" i="4"/>
  <c r="AO762" i="4"/>
  <c r="AM762" i="4"/>
  <c r="AJ762" i="4"/>
  <c r="AI762" i="4"/>
  <c r="AH762" i="4"/>
  <c r="AG762" i="4"/>
  <c r="AF762" i="4"/>
  <c r="AE762" i="4"/>
  <c r="AD762" i="4"/>
  <c r="AC762" i="4"/>
  <c r="AB762" i="4"/>
  <c r="Y762" i="4"/>
  <c r="X762" i="4"/>
  <c r="W762" i="4"/>
  <c r="V762" i="4"/>
  <c r="U762" i="4"/>
  <c r="T762" i="4"/>
  <c r="S762" i="4"/>
  <c r="O762" i="4"/>
  <c r="N762" i="4"/>
  <c r="B762" i="4"/>
  <c r="AO761" i="4"/>
  <c r="AM761" i="4"/>
  <c r="AJ761" i="4"/>
  <c r="AI761" i="4"/>
  <c r="AH761" i="4"/>
  <c r="AG761" i="4"/>
  <c r="AF761" i="4"/>
  <c r="AE761" i="4"/>
  <c r="AD761" i="4"/>
  <c r="AC761" i="4"/>
  <c r="AB761" i="4"/>
  <c r="Y761" i="4"/>
  <c r="X761" i="4"/>
  <c r="W761" i="4"/>
  <c r="V761" i="4"/>
  <c r="U761" i="4"/>
  <c r="T761" i="4"/>
  <c r="S761" i="4"/>
  <c r="O761" i="4"/>
  <c r="N761" i="4"/>
  <c r="B761" i="4"/>
  <c r="AO760" i="4"/>
  <c r="AM760" i="4"/>
  <c r="AJ760" i="4"/>
  <c r="AI760" i="4"/>
  <c r="AH760" i="4"/>
  <c r="AG760" i="4"/>
  <c r="AF760" i="4"/>
  <c r="AE760" i="4"/>
  <c r="AD760" i="4"/>
  <c r="AC760" i="4"/>
  <c r="AB760" i="4"/>
  <c r="Y760" i="4"/>
  <c r="X760" i="4"/>
  <c r="W760" i="4"/>
  <c r="V760" i="4"/>
  <c r="U760" i="4"/>
  <c r="T760" i="4"/>
  <c r="S760" i="4"/>
  <c r="O760" i="4"/>
  <c r="N760" i="4"/>
  <c r="B760" i="4"/>
  <c r="AO759" i="4"/>
  <c r="AM759" i="4"/>
  <c r="AJ759" i="4"/>
  <c r="AI759" i="4"/>
  <c r="AH759" i="4"/>
  <c r="AG759" i="4"/>
  <c r="AF759" i="4"/>
  <c r="AE759" i="4"/>
  <c r="AD759" i="4"/>
  <c r="AC759" i="4"/>
  <c r="AB759" i="4"/>
  <c r="Y759" i="4"/>
  <c r="X759" i="4"/>
  <c r="W759" i="4"/>
  <c r="V759" i="4"/>
  <c r="U759" i="4"/>
  <c r="T759" i="4"/>
  <c r="S759" i="4"/>
  <c r="O759" i="4"/>
  <c r="N759" i="4"/>
  <c r="B759" i="4"/>
  <c r="AO758" i="4"/>
  <c r="AM758" i="4"/>
  <c r="AJ758" i="4"/>
  <c r="AI758" i="4"/>
  <c r="AH758" i="4"/>
  <c r="AG758" i="4"/>
  <c r="AF758" i="4"/>
  <c r="AE758" i="4"/>
  <c r="AD758" i="4"/>
  <c r="AC758" i="4"/>
  <c r="AB758" i="4"/>
  <c r="Y758" i="4"/>
  <c r="X758" i="4"/>
  <c r="W758" i="4"/>
  <c r="V758" i="4"/>
  <c r="U758" i="4"/>
  <c r="T758" i="4"/>
  <c r="S758" i="4"/>
  <c r="O758" i="4"/>
  <c r="N758" i="4"/>
  <c r="B758" i="4"/>
  <c r="AO757" i="4"/>
  <c r="AM757" i="4"/>
  <c r="AJ757" i="4"/>
  <c r="AI757" i="4"/>
  <c r="AH757" i="4"/>
  <c r="AG757" i="4"/>
  <c r="AF757" i="4"/>
  <c r="AE757" i="4"/>
  <c r="AD757" i="4"/>
  <c r="AC757" i="4"/>
  <c r="AB757" i="4"/>
  <c r="Y757" i="4"/>
  <c r="X757" i="4"/>
  <c r="W757" i="4"/>
  <c r="V757" i="4"/>
  <c r="U757" i="4"/>
  <c r="T757" i="4"/>
  <c r="S757" i="4"/>
  <c r="O757" i="4"/>
  <c r="N757" i="4"/>
  <c r="B757" i="4"/>
  <c r="AO756" i="4"/>
  <c r="AM756" i="4"/>
  <c r="AJ756" i="4"/>
  <c r="AI756" i="4"/>
  <c r="AH756" i="4"/>
  <c r="AG756" i="4"/>
  <c r="AF756" i="4"/>
  <c r="AE756" i="4"/>
  <c r="AD756" i="4"/>
  <c r="AC756" i="4"/>
  <c r="AB756" i="4"/>
  <c r="Y756" i="4"/>
  <c r="X756" i="4"/>
  <c r="W756" i="4"/>
  <c r="V756" i="4"/>
  <c r="U756" i="4"/>
  <c r="T756" i="4"/>
  <c r="S756" i="4"/>
  <c r="O756" i="4"/>
  <c r="N756" i="4"/>
  <c r="B756" i="4"/>
  <c r="AO755" i="4"/>
  <c r="AM755" i="4"/>
  <c r="AJ755" i="4"/>
  <c r="AI755" i="4"/>
  <c r="AH755" i="4"/>
  <c r="AG755" i="4"/>
  <c r="AF755" i="4"/>
  <c r="AE755" i="4"/>
  <c r="AD755" i="4"/>
  <c r="AC755" i="4"/>
  <c r="AB755" i="4"/>
  <c r="Y755" i="4"/>
  <c r="X755" i="4"/>
  <c r="W755" i="4"/>
  <c r="V755" i="4"/>
  <c r="U755" i="4"/>
  <c r="T755" i="4"/>
  <c r="S755" i="4"/>
  <c r="O755" i="4"/>
  <c r="N755" i="4"/>
  <c r="B755" i="4"/>
  <c r="AO754" i="4"/>
  <c r="AM754" i="4"/>
  <c r="AJ754" i="4"/>
  <c r="AI754" i="4"/>
  <c r="AH754" i="4"/>
  <c r="AG754" i="4"/>
  <c r="AF754" i="4"/>
  <c r="AE754" i="4"/>
  <c r="AD754" i="4"/>
  <c r="AC754" i="4"/>
  <c r="AB754" i="4"/>
  <c r="Y754" i="4"/>
  <c r="X754" i="4"/>
  <c r="W754" i="4"/>
  <c r="V754" i="4"/>
  <c r="U754" i="4"/>
  <c r="T754" i="4"/>
  <c r="S754" i="4"/>
  <c r="O754" i="4"/>
  <c r="N754" i="4"/>
  <c r="B754" i="4"/>
  <c r="AO753" i="4"/>
  <c r="AM753" i="4"/>
  <c r="AJ753" i="4"/>
  <c r="AI753" i="4"/>
  <c r="AH753" i="4"/>
  <c r="AG753" i="4"/>
  <c r="AF753" i="4"/>
  <c r="AE753" i="4"/>
  <c r="AD753" i="4"/>
  <c r="AC753" i="4"/>
  <c r="AB753" i="4"/>
  <c r="Y753" i="4"/>
  <c r="X753" i="4"/>
  <c r="W753" i="4"/>
  <c r="V753" i="4"/>
  <c r="U753" i="4"/>
  <c r="T753" i="4"/>
  <c r="S753" i="4"/>
  <c r="O753" i="4"/>
  <c r="N753" i="4"/>
  <c r="B753" i="4"/>
  <c r="AO752" i="4"/>
  <c r="AM752" i="4"/>
  <c r="AJ752" i="4"/>
  <c r="AI752" i="4"/>
  <c r="AH752" i="4"/>
  <c r="AG752" i="4"/>
  <c r="AF752" i="4"/>
  <c r="AE752" i="4"/>
  <c r="AD752" i="4"/>
  <c r="AC752" i="4"/>
  <c r="AB752" i="4"/>
  <c r="Y752" i="4"/>
  <c r="X752" i="4"/>
  <c r="W752" i="4"/>
  <c r="V752" i="4"/>
  <c r="U752" i="4"/>
  <c r="T752" i="4"/>
  <c r="S752" i="4"/>
  <c r="O752" i="4"/>
  <c r="N752" i="4"/>
  <c r="B752" i="4"/>
  <c r="AO751" i="4"/>
  <c r="AM751" i="4"/>
  <c r="AJ751" i="4"/>
  <c r="AI751" i="4"/>
  <c r="AH751" i="4"/>
  <c r="AG751" i="4"/>
  <c r="AF751" i="4"/>
  <c r="AE751" i="4"/>
  <c r="AD751" i="4"/>
  <c r="AC751" i="4"/>
  <c r="AB751" i="4"/>
  <c r="Y751" i="4"/>
  <c r="X751" i="4"/>
  <c r="W751" i="4"/>
  <c r="V751" i="4"/>
  <c r="U751" i="4"/>
  <c r="T751" i="4"/>
  <c r="S751" i="4"/>
  <c r="O751" i="4"/>
  <c r="N751" i="4"/>
  <c r="B751" i="4"/>
  <c r="AO750" i="4"/>
  <c r="AM750" i="4"/>
  <c r="AJ750" i="4"/>
  <c r="AI750" i="4"/>
  <c r="AH750" i="4"/>
  <c r="AG750" i="4"/>
  <c r="AF750" i="4"/>
  <c r="AE750" i="4"/>
  <c r="AD750" i="4"/>
  <c r="AC750" i="4"/>
  <c r="AB750" i="4"/>
  <c r="Y750" i="4"/>
  <c r="X750" i="4"/>
  <c r="W750" i="4"/>
  <c r="V750" i="4"/>
  <c r="U750" i="4"/>
  <c r="T750" i="4"/>
  <c r="S750" i="4"/>
  <c r="O750" i="4"/>
  <c r="N750" i="4"/>
  <c r="B750" i="4"/>
  <c r="AO749" i="4"/>
  <c r="AM749" i="4"/>
  <c r="AJ749" i="4"/>
  <c r="AI749" i="4"/>
  <c r="AH749" i="4"/>
  <c r="AG749" i="4"/>
  <c r="AF749" i="4"/>
  <c r="AE749" i="4"/>
  <c r="AD749" i="4"/>
  <c r="AC749" i="4"/>
  <c r="AB749" i="4"/>
  <c r="Y749" i="4"/>
  <c r="X749" i="4"/>
  <c r="W749" i="4"/>
  <c r="V749" i="4"/>
  <c r="U749" i="4"/>
  <c r="T749" i="4"/>
  <c r="S749" i="4"/>
  <c r="O749" i="4"/>
  <c r="N749" i="4"/>
  <c r="B749" i="4"/>
  <c r="AO748" i="4"/>
  <c r="AM748" i="4"/>
  <c r="AJ748" i="4"/>
  <c r="AI748" i="4"/>
  <c r="AH748" i="4"/>
  <c r="AG748" i="4"/>
  <c r="AF748" i="4"/>
  <c r="AE748" i="4"/>
  <c r="AD748" i="4"/>
  <c r="AC748" i="4"/>
  <c r="AB748" i="4"/>
  <c r="Y748" i="4"/>
  <c r="X748" i="4"/>
  <c r="W748" i="4"/>
  <c r="V748" i="4"/>
  <c r="U748" i="4"/>
  <c r="T748" i="4"/>
  <c r="S748" i="4"/>
  <c r="O748" i="4"/>
  <c r="N748" i="4"/>
  <c r="B748" i="4"/>
  <c r="AO747" i="4"/>
  <c r="AM747" i="4"/>
  <c r="AJ747" i="4"/>
  <c r="AI747" i="4"/>
  <c r="AH747" i="4"/>
  <c r="AG747" i="4"/>
  <c r="AF747" i="4"/>
  <c r="AE747" i="4"/>
  <c r="AD747" i="4"/>
  <c r="AC747" i="4"/>
  <c r="AB747" i="4"/>
  <c r="Y747" i="4"/>
  <c r="X747" i="4"/>
  <c r="W747" i="4"/>
  <c r="V747" i="4"/>
  <c r="U747" i="4"/>
  <c r="T747" i="4"/>
  <c r="S747" i="4"/>
  <c r="O747" i="4"/>
  <c r="N747" i="4"/>
  <c r="B747" i="4"/>
  <c r="AO746" i="4"/>
  <c r="AM746" i="4"/>
  <c r="AJ746" i="4"/>
  <c r="AI746" i="4"/>
  <c r="AH746" i="4"/>
  <c r="AG746" i="4"/>
  <c r="AF746" i="4"/>
  <c r="AE746" i="4"/>
  <c r="AD746" i="4"/>
  <c r="AC746" i="4"/>
  <c r="AB746" i="4"/>
  <c r="Y746" i="4"/>
  <c r="X746" i="4"/>
  <c r="W746" i="4"/>
  <c r="V746" i="4"/>
  <c r="U746" i="4"/>
  <c r="T746" i="4"/>
  <c r="S746" i="4"/>
  <c r="O746" i="4"/>
  <c r="N746" i="4"/>
  <c r="B746" i="4"/>
  <c r="AO745" i="4"/>
  <c r="AM745" i="4"/>
  <c r="AJ745" i="4"/>
  <c r="AI745" i="4"/>
  <c r="AH745" i="4"/>
  <c r="AG745" i="4"/>
  <c r="AF745" i="4"/>
  <c r="AE745" i="4"/>
  <c r="AD745" i="4"/>
  <c r="AC745" i="4"/>
  <c r="AB745" i="4"/>
  <c r="Y745" i="4"/>
  <c r="X745" i="4"/>
  <c r="W745" i="4"/>
  <c r="V745" i="4"/>
  <c r="U745" i="4"/>
  <c r="T745" i="4"/>
  <c r="S745" i="4"/>
  <c r="O745" i="4"/>
  <c r="N745" i="4"/>
  <c r="B745" i="4"/>
  <c r="AO744" i="4"/>
  <c r="AM744" i="4"/>
  <c r="AJ744" i="4"/>
  <c r="AI744" i="4"/>
  <c r="AH744" i="4"/>
  <c r="AG744" i="4"/>
  <c r="AF744" i="4"/>
  <c r="AE744" i="4"/>
  <c r="AD744" i="4"/>
  <c r="AC744" i="4"/>
  <c r="AB744" i="4"/>
  <c r="Y744" i="4"/>
  <c r="X744" i="4"/>
  <c r="W744" i="4"/>
  <c r="V744" i="4"/>
  <c r="U744" i="4"/>
  <c r="T744" i="4"/>
  <c r="S744" i="4"/>
  <c r="O744" i="4"/>
  <c r="N744" i="4"/>
  <c r="B744" i="4"/>
  <c r="AO743" i="4"/>
  <c r="AM743" i="4"/>
  <c r="AJ743" i="4"/>
  <c r="AI743" i="4"/>
  <c r="AH743" i="4"/>
  <c r="AG743" i="4"/>
  <c r="AF743" i="4"/>
  <c r="AE743" i="4"/>
  <c r="AD743" i="4"/>
  <c r="AC743" i="4"/>
  <c r="AB743" i="4"/>
  <c r="Y743" i="4"/>
  <c r="X743" i="4"/>
  <c r="W743" i="4"/>
  <c r="V743" i="4"/>
  <c r="U743" i="4"/>
  <c r="T743" i="4"/>
  <c r="S743" i="4"/>
  <c r="O743" i="4"/>
  <c r="N743" i="4"/>
  <c r="B743" i="4"/>
  <c r="AO742" i="4"/>
  <c r="AM742" i="4"/>
  <c r="AJ742" i="4"/>
  <c r="AI742" i="4"/>
  <c r="AH742" i="4"/>
  <c r="AG742" i="4"/>
  <c r="AF742" i="4"/>
  <c r="AE742" i="4"/>
  <c r="AD742" i="4"/>
  <c r="AC742" i="4"/>
  <c r="AB742" i="4"/>
  <c r="Y742" i="4"/>
  <c r="X742" i="4"/>
  <c r="W742" i="4"/>
  <c r="V742" i="4"/>
  <c r="U742" i="4"/>
  <c r="T742" i="4"/>
  <c r="S742" i="4"/>
  <c r="O742" i="4"/>
  <c r="N742" i="4"/>
  <c r="B742" i="4"/>
  <c r="AO741" i="4"/>
  <c r="AM741" i="4"/>
  <c r="AJ741" i="4"/>
  <c r="AI741" i="4"/>
  <c r="AH741" i="4"/>
  <c r="AG741" i="4"/>
  <c r="AF741" i="4"/>
  <c r="AE741" i="4"/>
  <c r="AD741" i="4"/>
  <c r="AC741" i="4"/>
  <c r="AB741" i="4"/>
  <c r="Y741" i="4"/>
  <c r="X741" i="4"/>
  <c r="W741" i="4"/>
  <c r="V741" i="4"/>
  <c r="U741" i="4"/>
  <c r="T741" i="4"/>
  <c r="S741" i="4"/>
  <c r="O741" i="4"/>
  <c r="N741" i="4"/>
  <c r="B741" i="4"/>
  <c r="AO740" i="4"/>
  <c r="AM740" i="4"/>
  <c r="AJ740" i="4"/>
  <c r="AI740" i="4"/>
  <c r="AH740" i="4"/>
  <c r="AG740" i="4"/>
  <c r="AF740" i="4"/>
  <c r="AE740" i="4"/>
  <c r="AD740" i="4"/>
  <c r="AC740" i="4"/>
  <c r="AB740" i="4"/>
  <c r="Y740" i="4"/>
  <c r="X740" i="4"/>
  <c r="W740" i="4"/>
  <c r="V740" i="4"/>
  <c r="U740" i="4"/>
  <c r="T740" i="4"/>
  <c r="S740" i="4"/>
  <c r="O740" i="4"/>
  <c r="N740" i="4"/>
  <c r="B740" i="4"/>
  <c r="AO739" i="4"/>
  <c r="AM739" i="4"/>
  <c r="AJ739" i="4"/>
  <c r="AI739" i="4"/>
  <c r="AH739" i="4"/>
  <c r="AG739" i="4"/>
  <c r="AF739" i="4"/>
  <c r="AE739" i="4"/>
  <c r="AD739" i="4"/>
  <c r="AC739" i="4"/>
  <c r="AB739" i="4"/>
  <c r="Y739" i="4"/>
  <c r="X739" i="4"/>
  <c r="W739" i="4"/>
  <c r="V739" i="4"/>
  <c r="U739" i="4"/>
  <c r="T739" i="4"/>
  <c r="S739" i="4"/>
  <c r="O739" i="4"/>
  <c r="N739" i="4"/>
  <c r="B739" i="4"/>
  <c r="AO738" i="4"/>
  <c r="AM738" i="4"/>
  <c r="AJ738" i="4"/>
  <c r="AI738" i="4"/>
  <c r="AH738" i="4"/>
  <c r="AG738" i="4"/>
  <c r="AF738" i="4"/>
  <c r="AE738" i="4"/>
  <c r="AD738" i="4"/>
  <c r="AC738" i="4"/>
  <c r="AB738" i="4"/>
  <c r="Y738" i="4"/>
  <c r="X738" i="4"/>
  <c r="W738" i="4"/>
  <c r="V738" i="4"/>
  <c r="U738" i="4"/>
  <c r="T738" i="4"/>
  <c r="S738" i="4"/>
  <c r="O738" i="4"/>
  <c r="N738" i="4"/>
  <c r="B738" i="4"/>
  <c r="AO737" i="4"/>
  <c r="AM737" i="4"/>
  <c r="AJ737" i="4"/>
  <c r="AI737" i="4"/>
  <c r="AH737" i="4"/>
  <c r="AG737" i="4"/>
  <c r="AF737" i="4"/>
  <c r="AE737" i="4"/>
  <c r="AD737" i="4"/>
  <c r="AC737" i="4"/>
  <c r="AB737" i="4"/>
  <c r="Y737" i="4"/>
  <c r="X737" i="4"/>
  <c r="W737" i="4"/>
  <c r="V737" i="4"/>
  <c r="U737" i="4"/>
  <c r="T737" i="4"/>
  <c r="S737" i="4"/>
  <c r="O737" i="4"/>
  <c r="N737" i="4"/>
  <c r="B737" i="4"/>
  <c r="AO736" i="4"/>
  <c r="AM736" i="4"/>
  <c r="AJ736" i="4"/>
  <c r="AI736" i="4"/>
  <c r="AH736" i="4"/>
  <c r="AG736" i="4"/>
  <c r="AF736" i="4"/>
  <c r="AE736" i="4"/>
  <c r="AD736" i="4"/>
  <c r="AC736" i="4"/>
  <c r="AB736" i="4"/>
  <c r="Y736" i="4"/>
  <c r="X736" i="4"/>
  <c r="W736" i="4"/>
  <c r="V736" i="4"/>
  <c r="U736" i="4"/>
  <c r="T736" i="4"/>
  <c r="S736" i="4"/>
  <c r="O736" i="4"/>
  <c r="N736" i="4"/>
  <c r="B736" i="4"/>
  <c r="AO735" i="4"/>
  <c r="AM735" i="4"/>
  <c r="AJ735" i="4"/>
  <c r="AI735" i="4"/>
  <c r="AH735" i="4"/>
  <c r="AG735" i="4"/>
  <c r="AF735" i="4"/>
  <c r="AE735" i="4"/>
  <c r="AD735" i="4"/>
  <c r="AC735" i="4"/>
  <c r="AB735" i="4"/>
  <c r="Y735" i="4"/>
  <c r="X735" i="4"/>
  <c r="W735" i="4"/>
  <c r="V735" i="4"/>
  <c r="U735" i="4"/>
  <c r="T735" i="4"/>
  <c r="S735" i="4"/>
  <c r="O735" i="4"/>
  <c r="N735" i="4"/>
  <c r="B735" i="4"/>
  <c r="AO734" i="4"/>
  <c r="AM734" i="4"/>
  <c r="AJ734" i="4"/>
  <c r="AI734" i="4"/>
  <c r="AH734" i="4"/>
  <c r="AG734" i="4"/>
  <c r="AF734" i="4"/>
  <c r="AE734" i="4"/>
  <c r="AD734" i="4"/>
  <c r="AC734" i="4"/>
  <c r="AB734" i="4"/>
  <c r="Y734" i="4"/>
  <c r="X734" i="4"/>
  <c r="W734" i="4"/>
  <c r="V734" i="4"/>
  <c r="U734" i="4"/>
  <c r="T734" i="4"/>
  <c r="S734" i="4"/>
  <c r="O734" i="4"/>
  <c r="N734" i="4"/>
  <c r="B734" i="4"/>
  <c r="AO733" i="4"/>
  <c r="AM733" i="4"/>
  <c r="AJ733" i="4"/>
  <c r="AI733" i="4"/>
  <c r="AH733" i="4"/>
  <c r="AG733" i="4"/>
  <c r="AF733" i="4"/>
  <c r="AE733" i="4"/>
  <c r="AD733" i="4"/>
  <c r="AC733" i="4"/>
  <c r="AB733" i="4"/>
  <c r="Y733" i="4"/>
  <c r="X733" i="4"/>
  <c r="W733" i="4"/>
  <c r="V733" i="4"/>
  <c r="U733" i="4"/>
  <c r="T733" i="4"/>
  <c r="S733" i="4"/>
  <c r="O733" i="4"/>
  <c r="N733" i="4"/>
  <c r="B733" i="4"/>
  <c r="AO732" i="4"/>
  <c r="AM732" i="4"/>
  <c r="AJ732" i="4"/>
  <c r="AI732" i="4"/>
  <c r="AH732" i="4"/>
  <c r="AG732" i="4"/>
  <c r="AF732" i="4"/>
  <c r="AE732" i="4"/>
  <c r="AD732" i="4"/>
  <c r="AC732" i="4"/>
  <c r="AB732" i="4"/>
  <c r="Y732" i="4"/>
  <c r="X732" i="4"/>
  <c r="W732" i="4"/>
  <c r="V732" i="4"/>
  <c r="U732" i="4"/>
  <c r="T732" i="4"/>
  <c r="S732" i="4"/>
  <c r="O732" i="4"/>
  <c r="N732" i="4"/>
  <c r="B732" i="4"/>
  <c r="AO731" i="4"/>
  <c r="AM731" i="4"/>
  <c r="AJ731" i="4"/>
  <c r="AI731" i="4"/>
  <c r="AH731" i="4"/>
  <c r="AG731" i="4"/>
  <c r="AF731" i="4"/>
  <c r="AE731" i="4"/>
  <c r="AD731" i="4"/>
  <c r="AC731" i="4"/>
  <c r="AB731" i="4"/>
  <c r="Y731" i="4"/>
  <c r="X731" i="4"/>
  <c r="W731" i="4"/>
  <c r="V731" i="4"/>
  <c r="U731" i="4"/>
  <c r="T731" i="4"/>
  <c r="S731" i="4"/>
  <c r="O731" i="4"/>
  <c r="N731" i="4"/>
  <c r="B731" i="4"/>
  <c r="AO730" i="4"/>
  <c r="AM730" i="4"/>
  <c r="AJ730" i="4"/>
  <c r="AI730" i="4"/>
  <c r="AH730" i="4"/>
  <c r="AG730" i="4"/>
  <c r="AF730" i="4"/>
  <c r="AE730" i="4"/>
  <c r="AD730" i="4"/>
  <c r="AC730" i="4"/>
  <c r="AB730" i="4"/>
  <c r="Y730" i="4"/>
  <c r="X730" i="4"/>
  <c r="W730" i="4"/>
  <c r="V730" i="4"/>
  <c r="U730" i="4"/>
  <c r="T730" i="4"/>
  <c r="S730" i="4"/>
  <c r="O730" i="4"/>
  <c r="N730" i="4"/>
  <c r="B730" i="4"/>
  <c r="AO729" i="4"/>
  <c r="AM729" i="4"/>
  <c r="AJ729" i="4"/>
  <c r="AI729" i="4"/>
  <c r="AH729" i="4"/>
  <c r="AG729" i="4"/>
  <c r="AF729" i="4"/>
  <c r="AE729" i="4"/>
  <c r="AD729" i="4"/>
  <c r="AC729" i="4"/>
  <c r="AB729" i="4"/>
  <c r="Y729" i="4"/>
  <c r="X729" i="4"/>
  <c r="W729" i="4"/>
  <c r="V729" i="4"/>
  <c r="U729" i="4"/>
  <c r="T729" i="4"/>
  <c r="S729" i="4"/>
  <c r="O729" i="4"/>
  <c r="N729" i="4"/>
  <c r="B729" i="4"/>
  <c r="AO728" i="4"/>
  <c r="AM728" i="4"/>
  <c r="AJ728" i="4"/>
  <c r="AI728" i="4"/>
  <c r="AH728" i="4"/>
  <c r="AG728" i="4"/>
  <c r="AF728" i="4"/>
  <c r="AE728" i="4"/>
  <c r="AD728" i="4"/>
  <c r="AC728" i="4"/>
  <c r="AB728" i="4"/>
  <c r="Y728" i="4"/>
  <c r="X728" i="4"/>
  <c r="W728" i="4"/>
  <c r="V728" i="4"/>
  <c r="U728" i="4"/>
  <c r="T728" i="4"/>
  <c r="S728" i="4"/>
  <c r="O728" i="4"/>
  <c r="N728" i="4"/>
  <c r="B728" i="4"/>
  <c r="AO727" i="4"/>
  <c r="AM727" i="4"/>
  <c r="AJ727" i="4"/>
  <c r="AI727" i="4"/>
  <c r="AH727" i="4"/>
  <c r="AG727" i="4"/>
  <c r="AF727" i="4"/>
  <c r="AE727" i="4"/>
  <c r="AD727" i="4"/>
  <c r="AC727" i="4"/>
  <c r="AB727" i="4"/>
  <c r="Y727" i="4"/>
  <c r="X727" i="4"/>
  <c r="W727" i="4"/>
  <c r="V727" i="4"/>
  <c r="U727" i="4"/>
  <c r="T727" i="4"/>
  <c r="S727" i="4"/>
  <c r="O727" i="4"/>
  <c r="N727" i="4"/>
  <c r="B727" i="4"/>
  <c r="AO726" i="4"/>
  <c r="AM726" i="4"/>
  <c r="AJ726" i="4"/>
  <c r="AI726" i="4"/>
  <c r="AH726" i="4"/>
  <c r="AG726" i="4"/>
  <c r="AF726" i="4"/>
  <c r="AE726" i="4"/>
  <c r="AD726" i="4"/>
  <c r="AC726" i="4"/>
  <c r="AB726" i="4"/>
  <c r="Y726" i="4"/>
  <c r="X726" i="4"/>
  <c r="W726" i="4"/>
  <c r="V726" i="4"/>
  <c r="U726" i="4"/>
  <c r="T726" i="4"/>
  <c r="S726" i="4"/>
  <c r="O726" i="4"/>
  <c r="N726" i="4"/>
  <c r="B726" i="4"/>
  <c r="AO725" i="4"/>
  <c r="AM725" i="4"/>
  <c r="AJ725" i="4"/>
  <c r="AI725" i="4"/>
  <c r="AH725" i="4"/>
  <c r="AG725" i="4"/>
  <c r="AF725" i="4"/>
  <c r="AE725" i="4"/>
  <c r="AD725" i="4"/>
  <c r="AC725" i="4"/>
  <c r="AB725" i="4"/>
  <c r="Y725" i="4"/>
  <c r="X725" i="4"/>
  <c r="W725" i="4"/>
  <c r="V725" i="4"/>
  <c r="U725" i="4"/>
  <c r="T725" i="4"/>
  <c r="S725" i="4"/>
  <c r="O725" i="4"/>
  <c r="N725" i="4"/>
  <c r="B725" i="4"/>
  <c r="AO724" i="4"/>
  <c r="AM724" i="4"/>
  <c r="AJ724" i="4"/>
  <c r="AI724" i="4"/>
  <c r="AH724" i="4"/>
  <c r="AG724" i="4"/>
  <c r="AF724" i="4"/>
  <c r="AE724" i="4"/>
  <c r="AD724" i="4"/>
  <c r="AC724" i="4"/>
  <c r="AB724" i="4"/>
  <c r="Y724" i="4"/>
  <c r="X724" i="4"/>
  <c r="W724" i="4"/>
  <c r="V724" i="4"/>
  <c r="U724" i="4"/>
  <c r="T724" i="4"/>
  <c r="S724" i="4"/>
  <c r="O724" i="4"/>
  <c r="N724" i="4"/>
  <c r="B724" i="4"/>
  <c r="AO723" i="4"/>
  <c r="AM723" i="4"/>
  <c r="AJ723" i="4"/>
  <c r="AI723" i="4"/>
  <c r="AH723" i="4"/>
  <c r="AG723" i="4"/>
  <c r="AF723" i="4"/>
  <c r="AE723" i="4"/>
  <c r="AD723" i="4"/>
  <c r="AC723" i="4"/>
  <c r="AB723" i="4"/>
  <c r="Y723" i="4"/>
  <c r="X723" i="4"/>
  <c r="W723" i="4"/>
  <c r="V723" i="4"/>
  <c r="U723" i="4"/>
  <c r="T723" i="4"/>
  <c r="S723" i="4"/>
  <c r="O723" i="4"/>
  <c r="N723" i="4"/>
  <c r="B723" i="4"/>
  <c r="AO722" i="4"/>
  <c r="AM722" i="4"/>
  <c r="AJ722" i="4"/>
  <c r="AI722" i="4"/>
  <c r="AH722" i="4"/>
  <c r="AG722" i="4"/>
  <c r="AF722" i="4"/>
  <c r="AE722" i="4"/>
  <c r="AD722" i="4"/>
  <c r="AC722" i="4"/>
  <c r="AB722" i="4"/>
  <c r="Y722" i="4"/>
  <c r="X722" i="4"/>
  <c r="W722" i="4"/>
  <c r="V722" i="4"/>
  <c r="U722" i="4"/>
  <c r="T722" i="4"/>
  <c r="S722" i="4"/>
  <c r="O722" i="4"/>
  <c r="N722" i="4"/>
  <c r="B722" i="4"/>
  <c r="AO721" i="4"/>
  <c r="AM721" i="4"/>
  <c r="AJ721" i="4"/>
  <c r="AI721" i="4"/>
  <c r="AH721" i="4"/>
  <c r="AG721" i="4"/>
  <c r="AF721" i="4"/>
  <c r="AE721" i="4"/>
  <c r="AD721" i="4"/>
  <c r="AC721" i="4"/>
  <c r="AB721" i="4"/>
  <c r="Y721" i="4"/>
  <c r="X721" i="4"/>
  <c r="W721" i="4"/>
  <c r="V721" i="4"/>
  <c r="U721" i="4"/>
  <c r="T721" i="4"/>
  <c r="S721" i="4"/>
  <c r="O721" i="4"/>
  <c r="N721" i="4"/>
  <c r="B721" i="4"/>
  <c r="AO720" i="4"/>
  <c r="AM720" i="4"/>
  <c r="AJ720" i="4"/>
  <c r="AI720" i="4"/>
  <c r="AH720" i="4"/>
  <c r="AG720" i="4"/>
  <c r="AF720" i="4"/>
  <c r="AE720" i="4"/>
  <c r="AD720" i="4"/>
  <c r="AC720" i="4"/>
  <c r="AB720" i="4"/>
  <c r="Y720" i="4"/>
  <c r="X720" i="4"/>
  <c r="W720" i="4"/>
  <c r="V720" i="4"/>
  <c r="U720" i="4"/>
  <c r="T720" i="4"/>
  <c r="S720" i="4"/>
  <c r="O720" i="4"/>
  <c r="N720" i="4"/>
  <c r="B720" i="4"/>
  <c r="AO719" i="4"/>
  <c r="AM719" i="4"/>
  <c r="AJ719" i="4"/>
  <c r="AI719" i="4"/>
  <c r="AH719" i="4"/>
  <c r="AG719" i="4"/>
  <c r="AF719" i="4"/>
  <c r="AE719" i="4"/>
  <c r="AD719" i="4"/>
  <c r="AC719" i="4"/>
  <c r="AB719" i="4"/>
  <c r="Y719" i="4"/>
  <c r="X719" i="4"/>
  <c r="W719" i="4"/>
  <c r="V719" i="4"/>
  <c r="U719" i="4"/>
  <c r="T719" i="4"/>
  <c r="S719" i="4"/>
  <c r="O719" i="4"/>
  <c r="N719" i="4"/>
  <c r="B719" i="4"/>
  <c r="AO718" i="4"/>
  <c r="AM718" i="4"/>
  <c r="AJ718" i="4"/>
  <c r="AI718" i="4"/>
  <c r="AH718" i="4"/>
  <c r="AG718" i="4"/>
  <c r="AF718" i="4"/>
  <c r="AE718" i="4"/>
  <c r="AD718" i="4"/>
  <c r="AC718" i="4"/>
  <c r="AB718" i="4"/>
  <c r="Y718" i="4"/>
  <c r="X718" i="4"/>
  <c r="W718" i="4"/>
  <c r="V718" i="4"/>
  <c r="U718" i="4"/>
  <c r="T718" i="4"/>
  <c r="S718" i="4"/>
  <c r="O718" i="4"/>
  <c r="N718" i="4"/>
  <c r="B718" i="4"/>
  <c r="AO717" i="4"/>
  <c r="AM717" i="4"/>
  <c r="AJ717" i="4"/>
  <c r="AI717" i="4"/>
  <c r="AH717" i="4"/>
  <c r="AG717" i="4"/>
  <c r="AF717" i="4"/>
  <c r="AE717" i="4"/>
  <c r="AD717" i="4"/>
  <c r="AC717" i="4"/>
  <c r="AB717" i="4"/>
  <c r="Y717" i="4"/>
  <c r="X717" i="4"/>
  <c r="W717" i="4"/>
  <c r="V717" i="4"/>
  <c r="U717" i="4"/>
  <c r="T717" i="4"/>
  <c r="S717" i="4"/>
  <c r="O717" i="4"/>
  <c r="N717" i="4"/>
  <c r="B717" i="4"/>
  <c r="AO716" i="4"/>
  <c r="AM716" i="4"/>
  <c r="AJ716" i="4"/>
  <c r="AI716" i="4"/>
  <c r="AH716" i="4"/>
  <c r="AG716" i="4"/>
  <c r="AF716" i="4"/>
  <c r="AE716" i="4"/>
  <c r="AD716" i="4"/>
  <c r="AC716" i="4"/>
  <c r="AB716" i="4"/>
  <c r="Y716" i="4"/>
  <c r="X716" i="4"/>
  <c r="W716" i="4"/>
  <c r="V716" i="4"/>
  <c r="U716" i="4"/>
  <c r="T716" i="4"/>
  <c r="S716" i="4"/>
  <c r="O716" i="4"/>
  <c r="N716" i="4"/>
  <c r="B716" i="4"/>
  <c r="AO715" i="4"/>
  <c r="AM715" i="4"/>
  <c r="AJ715" i="4"/>
  <c r="AI715" i="4"/>
  <c r="AH715" i="4"/>
  <c r="AG715" i="4"/>
  <c r="AF715" i="4"/>
  <c r="AE715" i="4"/>
  <c r="AD715" i="4"/>
  <c r="AC715" i="4"/>
  <c r="AB715" i="4"/>
  <c r="Y715" i="4"/>
  <c r="X715" i="4"/>
  <c r="W715" i="4"/>
  <c r="V715" i="4"/>
  <c r="U715" i="4"/>
  <c r="T715" i="4"/>
  <c r="S715" i="4"/>
  <c r="O715" i="4"/>
  <c r="N715" i="4"/>
  <c r="B715" i="4"/>
  <c r="AO714" i="4"/>
  <c r="AM714" i="4"/>
  <c r="AJ714" i="4"/>
  <c r="AI714" i="4"/>
  <c r="AH714" i="4"/>
  <c r="AG714" i="4"/>
  <c r="AF714" i="4"/>
  <c r="AE714" i="4"/>
  <c r="AD714" i="4"/>
  <c r="AC714" i="4"/>
  <c r="AB714" i="4"/>
  <c r="Y714" i="4"/>
  <c r="X714" i="4"/>
  <c r="W714" i="4"/>
  <c r="V714" i="4"/>
  <c r="U714" i="4"/>
  <c r="T714" i="4"/>
  <c r="S714" i="4"/>
  <c r="O714" i="4"/>
  <c r="N714" i="4"/>
  <c r="B714" i="4"/>
  <c r="AO713" i="4"/>
  <c r="AM713" i="4"/>
  <c r="AJ713" i="4"/>
  <c r="AI713" i="4"/>
  <c r="AH713" i="4"/>
  <c r="AG713" i="4"/>
  <c r="AF713" i="4"/>
  <c r="AE713" i="4"/>
  <c r="AD713" i="4"/>
  <c r="AC713" i="4"/>
  <c r="AB713" i="4"/>
  <c r="Y713" i="4"/>
  <c r="X713" i="4"/>
  <c r="W713" i="4"/>
  <c r="V713" i="4"/>
  <c r="U713" i="4"/>
  <c r="T713" i="4"/>
  <c r="S713" i="4"/>
  <c r="O713" i="4"/>
  <c r="N713" i="4"/>
  <c r="B713" i="4"/>
  <c r="AO712" i="4"/>
  <c r="AM712" i="4"/>
  <c r="AJ712" i="4"/>
  <c r="AI712" i="4"/>
  <c r="AH712" i="4"/>
  <c r="AG712" i="4"/>
  <c r="AF712" i="4"/>
  <c r="AE712" i="4"/>
  <c r="AD712" i="4"/>
  <c r="AC712" i="4"/>
  <c r="AB712" i="4"/>
  <c r="Y712" i="4"/>
  <c r="X712" i="4"/>
  <c r="W712" i="4"/>
  <c r="V712" i="4"/>
  <c r="U712" i="4"/>
  <c r="T712" i="4"/>
  <c r="S712" i="4"/>
  <c r="O712" i="4"/>
  <c r="N712" i="4"/>
  <c r="B712" i="4"/>
  <c r="AO711" i="4"/>
  <c r="AM711" i="4"/>
  <c r="AJ711" i="4"/>
  <c r="AI711" i="4"/>
  <c r="AH711" i="4"/>
  <c r="AG711" i="4"/>
  <c r="AF711" i="4"/>
  <c r="AE711" i="4"/>
  <c r="AD711" i="4"/>
  <c r="AC711" i="4"/>
  <c r="AB711" i="4"/>
  <c r="Y711" i="4"/>
  <c r="X711" i="4"/>
  <c r="W711" i="4"/>
  <c r="V711" i="4"/>
  <c r="U711" i="4"/>
  <c r="T711" i="4"/>
  <c r="S711" i="4"/>
  <c r="O711" i="4"/>
  <c r="N711" i="4"/>
  <c r="B711" i="4"/>
  <c r="AO710" i="4"/>
  <c r="AM710" i="4"/>
  <c r="AJ710" i="4"/>
  <c r="AI710" i="4"/>
  <c r="AH710" i="4"/>
  <c r="AG710" i="4"/>
  <c r="AF710" i="4"/>
  <c r="AE710" i="4"/>
  <c r="AD710" i="4"/>
  <c r="AC710" i="4"/>
  <c r="AB710" i="4"/>
  <c r="Y710" i="4"/>
  <c r="X710" i="4"/>
  <c r="W710" i="4"/>
  <c r="V710" i="4"/>
  <c r="U710" i="4"/>
  <c r="T710" i="4"/>
  <c r="S710" i="4"/>
  <c r="O710" i="4"/>
  <c r="N710" i="4"/>
  <c r="B710" i="4"/>
  <c r="AO709" i="4"/>
  <c r="AM709" i="4"/>
  <c r="AJ709" i="4"/>
  <c r="AI709" i="4"/>
  <c r="AH709" i="4"/>
  <c r="AG709" i="4"/>
  <c r="AF709" i="4"/>
  <c r="AE709" i="4"/>
  <c r="AD709" i="4"/>
  <c r="AC709" i="4"/>
  <c r="AB709" i="4"/>
  <c r="Y709" i="4"/>
  <c r="X709" i="4"/>
  <c r="W709" i="4"/>
  <c r="V709" i="4"/>
  <c r="U709" i="4"/>
  <c r="T709" i="4"/>
  <c r="S709" i="4"/>
  <c r="O709" i="4"/>
  <c r="N709" i="4"/>
  <c r="B709" i="4"/>
  <c r="AO708" i="4"/>
  <c r="AM708" i="4"/>
  <c r="AJ708" i="4"/>
  <c r="AI708" i="4"/>
  <c r="AH708" i="4"/>
  <c r="AG708" i="4"/>
  <c r="AF708" i="4"/>
  <c r="AE708" i="4"/>
  <c r="AD708" i="4"/>
  <c r="AC708" i="4"/>
  <c r="AB708" i="4"/>
  <c r="Y708" i="4"/>
  <c r="X708" i="4"/>
  <c r="W708" i="4"/>
  <c r="V708" i="4"/>
  <c r="U708" i="4"/>
  <c r="T708" i="4"/>
  <c r="S708" i="4"/>
  <c r="O708" i="4"/>
  <c r="N708" i="4"/>
  <c r="B708" i="4"/>
  <c r="AO707" i="4"/>
  <c r="AM707" i="4"/>
  <c r="AJ707" i="4"/>
  <c r="AI707" i="4"/>
  <c r="AH707" i="4"/>
  <c r="AG707" i="4"/>
  <c r="AF707" i="4"/>
  <c r="AE707" i="4"/>
  <c r="AD707" i="4"/>
  <c r="AC707" i="4"/>
  <c r="AB707" i="4"/>
  <c r="Y707" i="4"/>
  <c r="X707" i="4"/>
  <c r="W707" i="4"/>
  <c r="V707" i="4"/>
  <c r="U707" i="4"/>
  <c r="T707" i="4"/>
  <c r="S707" i="4"/>
  <c r="O707" i="4"/>
  <c r="N707" i="4"/>
  <c r="B707" i="4"/>
  <c r="AO706" i="4"/>
  <c r="AM706" i="4"/>
  <c r="AJ706" i="4"/>
  <c r="AI706" i="4"/>
  <c r="AH706" i="4"/>
  <c r="AG706" i="4"/>
  <c r="AF706" i="4"/>
  <c r="AE706" i="4"/>
  <c r="AD706" i="4"/>
  <c r="AC706" i="4"/>
  <c r="AB706" i="4"/>
  <c r="Y706" i="4"/>
  <c r="X706" i="4"/>
  <c r="W706" i="4"/>
  <c r="V706" i="4"/>
  <c r="U706" i="4"/>
  <c r="T706" i="4"/>
  <c r="S706" i="4"/>
  <c r="O706" i="4"/>
  <c r="N706" i="4"/>
  <c r="B706" i="4"/>
  <c r="AO705" i="4"/>
  <c r="AM705" i="4"/>
  <c r="AJ705" i="4"/>
  <c r="AI705" i="4"/>
  <c r="AH705" i="4"/>
  <c r="AG705" i="4"/>
  <c r="AF705" i="4"/>
  <c r="AE705" i="4"/>
  <c r="AD705" i="4"/>
  <c r="AC705" i="4"/>
  <c r="AB705" i="4"/>
  <c r="Y705" i="4"/>
  <c r="X705" i="4"/>
  <c r="W705" i="4"/>
  <c r="V705" i="4"/>
  <c r="U705" i="4"/>
  <c r="T705" i="4"/>
  <c r="S705" i="4"/>
  <c r="O705" i="4"/>
  <c r="N705" i="4"/>
  <c r="B705" i="4"/>
  <c r="AO704" i="4"/>
  <c r="AM704" i="4"/>
  <c r="AJ704" i="4"/>
  <c r="AI704" i="4"/>
  <c r="AH704" i="4"/>
  <c r="AG704" i="4"/>
  <c r="AF704" i="4"/>
  <c r="AE704" i="4"/>
  <c r="AD704" i="4"/>
  <c r="AC704" i="4"/>
  <c r="AB704" i="4"/>
  <c r="Y704" i="4"/>
  <c r="X704" i="4"/>
  <c r="W704" i="4"/>
  <c r="V704" i="4"/>
  <c r="U704" i="4"/>
  <c r="T704" i="4"/>
  <c r="S704" i="4"/>
  <c r="O704" i="4"/>
  <c r="N704" i="4"/>
  <c r="B704" i="4"/>
  <c r="AO703" i="4"/>
  <c r="AM703" i="4"/>
  <c r="AJ703" i="4"/>
  <c r="AI703" i="4"/>
  <c r="AH703" i="4"/>
  <c r="AG703" i="4"/>
  <c r="AF703" i="4"/>
  <c r="AE703" i="4"/>
  <c r="AD703" i="4"/>
  <c r="AC703" i="4"/>
  <c r="AB703" i="4"/>
  <c r="Y703" i="4"/>
  <c r="X703" i="4"/>
  <c r="W703" i="4"/>
  <c r="V703" i="4"/>
  <c r="U703" i="4"/>
  <c r="T703" i="4"/>
  <c r="S703" i="4"/>
  <c r="O703" i="4"/>
  <c r="N703" i="4"/>
  <c r="B703" i="4"/>
  <c r="AO702" i="4"/>
  <c r="AM702" i="4"/>
  <c r="AJ702" i="4"/>
  <c r="AI702" i="4"/>
  <c r="AH702" i="4"/>
  <c r="AG702" i="4"/>
  <c r="AF702" i="4"/>
  <c r="AE702" i="4"/>
  <c r="AD702" i="4"/>
  <c r="AC702" i="4"/>
  <c r="AB702" i="4"/>
  <c r="Y702" i="4"/>
  <c r="X702" i="4"/>
  <c r="W702" i="4"/>
  <c r="V702" i="4"/>
  <c r="U702" i="4"/>
  <c r="T702" i="4"/>
  <c r="S702" i="4"/>
  <c r="O702" i="4"/>
  <c r="N702" i="4"/>
  <c r="B702" i="4"/>
  <c r="AO701" i="4"/>
  <c r="AM701" i="4"/>
  <c r="AJ701" i="4"/>
  <c r="AI701" i="4"/>
  <c r="AH701" i="4"/>
  <c r="AG701" i="4"/>
  <c r="AF701" i="4"/>
  <c r="AE701" i="4"/>
  <c r="AD701" i="4"/>
  <c r="AC701" i="4"/>
  <c r="AB701" i="4"/>
  <c r="Y701" i="4"/>
  <c r="X701" i="4"/>
  <c r="W701" i="4"/>
  <c r="V701" i="4"/>
  <c r="U701" i="4"/>
  <c r="T701" i="4"/>
  <c r="S701" i="4"/>
  <c r="O701" i="4"/>
  <c r="N701" i="4"/>
  <c r="B701" i="4"/>
  <c r="AO700" i="4"/>
  <c r="AM700" i="4"/>
  <c r="AJ700" i="4"/>
  <c r="AI700" i="4"/>
  <c r="AH700" i="4"/>
  <c r="AG700" i="4"/>
  <c r="AF700" i="4"/>
  <c r="AE700" i="4"/>
  <c r="AD700" i="4"/>
  <c r="AC700" i="4"/>
  <c r="AB700" i="4"/>
  <c r="Y700" i="4"/>
  <c r="X700" i="4"/>
  <c r="W700" i="4"/>
  <c r="V700" i="4"/>
  <c r="U700" i="4"/>
  <c r="T700" i="4"/>
  <c r="S700" i="4"/>
  <c r="O700" i="4"/>
  <c r="N700" i="4"/>
  <c r="B700" i="4"/>
  <c r="AO699" i="4"/>
  <c r="AM699" i="4"/>
  <c r="AJ699" i="4"/>
  <c r="AI699" i="4"/>
  <c r="AH699" i="4"/>
  <c r="AG699" i="4"/>
  <c r="AF699" i="4"/>
  <c r="AE699" i="4"/>
  <c r="AD699" i="4"/>
  <c r="AC699" i="4"/>
  <c r="AB699" i="4"/>
  <c r="Y699" i="4"/>
  <c r="X699" i="4"/>
  <c r="W699" i="4"/>
  <c r="V699" i="4"/>
  <c r="U699" i="4"/>
  <c r="T699" i="4"/>
  <c r="S699" i="4"/>
  <c r="O699" i="4"/>
  <c r="N699" i="4"/>
  <c r="B699" i="4"/>
  <c r="AO698" i="4"/>
  <c r="AM698" i="4"/>
  <c r="AJ698" i="4"/>
  <c r="AI698" i="4"/>
  <c r="AH698" i="4"/>
  <c r="AG698" i="4"/>
  <c r="AF698" i="4"/>
  <c r="AE698" i="4"/>
  <c r="AD698" i="4"/>
  <c r="AC698" i="4"/>
  <c r="AB698" i="4"/>
  <c r="Y698" i="4"/>
  <c r="X698" i="4"/>
  <c r="W698" i="4"/>
  <c r="V698" i="4"/>
  <c r="U698" i="4"/>
  <c r="T698" i="4"/>
  <c r="S698" i="4"/>
  <c r="O698" i="4"/>
  <c r="N698" i="4"/>
  <c r="B698" i="4"/>
  <c r="AO697" i="4"/>
  <c r="AM697" i="4"/>
  <c r="AJ697" i="4"/>
  <c r="AI697" i="4"/>
  <c r="AH697" i="4"/>
  <c r="AG697" i="4"/>
  <c r="AF697" i="4"/>
  <c r="AE697" i="4"/>
  <c r="AD697" i="4"/>
  <c r="AC697" i="4"/>
  <c r="AB697" i="4"/>
  <c r="Y697" i="4"/>
  <c r="X697" i="4"/>
  <c r="W697" i="4"/>
  <c r="V697" i="4"/>
  <c r="U697" i="4"/>
  <c r="T697" i="4"/>
  <c r="S697" i="4"/>
  <c r="O697" i="4"/>
  <c r="N697" i="4"/>
  <c r="B697" i="4"/>
  <c r="AO696" i="4"/>
  <c r="AM696" i="4"/>
  <c r="AJ696" i="4"/>
  <c r="AI696" i="4"/>
  <c r="AH696" i="4"/>
  <c r="AG696" i="4"/>
  <c r="AF696" i="4"/>
  <c r="AE696" i="4"/>
  <c r="AD696" i="4"/>
  <c r="AC696" i="4"/>
  <c r="AB696" i="4"/>
  <c r="Y696" i="4"/>
  <c r="X696" i="4"/>
  <c r="W696" i="4"/>
  <c r="V696" i="4"/>
  <c r="U696" i="4"/>
  <c r="T696" i="4"/>
  <c r="S696" i="4"/>
  <c r="O696" i="4"/>
  <c r="N696" i="4"/>
  <c r="B696" i="4"/>
  <c r="AO695" i="4"/>
  <c r="AM695" i="4"/>
  <c r="AJ695" i="4"/>
  <c r="AI695" i="4"/>
  <c r="AH695" i="4"/>
  <c r="AG695" i="4"/>
  <c r="AF695" i="4"/>
  <c r="AE695" i="4"/>
  <c r="AD695" i="4"/>
  <c r="AC695" i="4"/>
  <c r="AB695" i="4"/>
  <c r="Y695" i="4"/>
  <c r="X695" i="4"/>
  <c r="W695" i="4"/>
  <c r="V695" i="4"/>
  <c r="U695" i="4"/>
  <c r="T695" i="4"/>
  <c r="S695" i="4"/>
  <c r="O695" i="4"/>
  <c r="N695" i="4"/>
  <c r="B695" i="4"/>
  <c r="AO694" i="4"/>
  <c r="AM694" i="4"/>
  <c r="AJ694" i="4"/>
  <c r="AI694" i="4"/>
  <c r="AH694" i="4"/>
  <c r="AG694" i="4"/>
  <c r="AF694" i="4"/>
  <c r="AE694" i="4"/>
  <c r="AD694" i="4"/>
  <c r="AC694" i="4"/>
  <c r="AB694" i="4"/>
  <c r="Y694" i="4"/>
  <c r="X694" i="4"/>
  <c r="W694" i="4"/>
  <c r="V694" i="4"/>
  <c r="U694" i="4"/>
  <c r="T694" i="4"/>
  <c r="S694" i="4"/>
  <c r="O694" i="4"/>
  <c r="N694" i="4"/>
  <c r="B694" i="4"/>
  <c r="AO693" i="4"/>
  <c r="AM693" i="4"/>
  <c r="AJ693" i="4"/>
  <c r="AI693" i="4"/>
  <c r="AH693" i="4"/>
  <c r="AG693" i="4"/>
  <c r="AF693" i="4"/>
  <c r="AE693" i="4"/>
  <c r="AD693" i="4"/>
  <c r="AC693" i="4"/>
  <c r="AB693" i="4"/>
  <c r="Y693" i="4"/>
  <c r="X693" i="4"/>
  <c r="W693" i="4"/>
  <c r="V693" i="4"/>
  <c r="U693" i="4"/>
  <c r="T693" i="4"/>
  <c r="S693" i="4"/>
  <c r="O693" i="4"/>
  <c r="N693" i="4"/>
  <c r="B693" i="4"/>
  <c r="AO692" i="4"/>
  <c r="AM692" i="4"/>
  <c r="AJ692" i="4"/>
  <c r="AI692" i="4"/>
  <c r="AH692" i="4"/>
  <c r="AG692" i="4"/>
  <c r="AF692" i="4"/>
  <c r="AE692" i="4"/>
  <c r="AD692" i="4"/>
  <c r="AC692" i="4"/>
  <c r="AB692" i="4"/>
  <c r="Y692" i="4"/>
  <c r="X692" i="4"/>
  <c r="W692" i="4"/>
  <c r="V692" i="4"/>
  <c r="U692" i="4"/>
  <c r="T692" i="4"/>
  <c r="S692" i="4"/>
  <c r="O692" i="4"/>
  <c r="N692" i="4"/>
  <c r="B692" i="4"/>
  <c r="AO691" i="4"/>
  <c r="AM691" i="4"/>
  <c r="AJ691" i="4"/>
  <c r="AI691" i="4"/>
  <c r="AH691" i="4"/>
  <c r="AG691" i="4"/>
  <c r="AF691" i="4"/>
  <c r="AE691" i="4"/>
  <c r="AD691" i="4"/>
  <c r="AC691" i="4"/>
  <c r="AB691" i="4"/>
  <c r="Y691" i="4"/>
  <c r="X691" i="4"/>
  <c r="W691" i="4"/>
  <c r="V691" i="4"/>
  <c r="U691" i="4"/>
  <c r="T691" i="4"/>
  <c r="S691" i="4"/>
  <c r="O691" i="4"/>
  <c r="N691" i="4"/>
  <c r="B691" i="4"/>
  <c r="AO690" i="4"/>
  <c r="AM690" i="4"/>
  <c r="AJ690" i="4"/>
  <c r="AI690" i="4"/>
  <c r="AH690" i="4"/>
  <c r="AG690" i="4"/>
  <c r="AF690" i="4"/>
  <c r="AE690" i="4"/>
  <c r="AD690" i="4"/>
  <c r="AC690" i="4"/>
  <c r="AB690" i="4"/>
  <c r="Y690" i="4"/>
  <c r="X690" i="4"/>
  <c r="W690" i="4"/>
  <c r="V690" i="4"/>
  <c r="U690" i="4"/>
  <c r="T690" i="4"/>
  <c r="S690" i="4"/>
  <c r="O690" i="4"/>
  <c r="N690" i="4"/>
  <c r="B690" i="4"/>
  <c r="AO689" i="4"/>
  <c r="AM689" i="4"/>
  <c r="AJ689" i="4"/>
  <c r="AI689" i="4"/>
  <c r="AH689" i="4"/>
  <c r="AG689" i="4"/>
  <c r="AF689" i="4"/>
  <c r="AE689" i="4"/>
  <c r="AD689" i="4"/>
  <c r="AC689" i="4"/>
  <c r="AB689" i="4"/>
  <c r="Y689" i="4"/>
  <c r="X689" i="4"/>
  <c r="W689" i="4"/>
  <c r="V689" i="4"/>
  <c r="U689" i="4"/>
  <c r="T689" i="4"/>
  <c r="S689" i="4"/>
  <c r="O689" i="4"/>
  <c r="N689" i="4"/>
  <c r="B689" i="4"/>
  <c r="AO688" i="4"/>
  <c r="AM688" i="4"/>
  <c r="AJ688" i="4"/>
  <c r="AI688" i="4"/>
  <c r="AH688" i="4"/>
  <c r="AG688" i="4"/>
  <c r="AF688" i="4"/>
  <c r="AE688" i="4"/>
  <c r="AD688" i="4"/>
  <c r="AC688" i="4"/>
  <c r="AB688" i="4"/>
  <c r="Y688" i="4"/>
  <c r="X688" i="4"/>
  <c r="W688" i="4"/>
  <c r="V688" i="4"/>
  <c r="U688" i="4"/>
  <c r="T688" i="4"/>
  <c r="S688" i="4"/>
  <c r="O688" i="4"/>
  <c r="N688" i="4"/>
  <c r="B688" i="4"/>
  <c r="AO687" i="4"/>
  <c r="AM687" i="4"/>
  <c r="AJ687" i="4"/>
  <c r="AI687" i="4"/>
  <c r="AH687" i="4"/>
  <c r="AG687" i="4"/>
  <c r="AF687" i="4"/>
  <c r="AE687" i="4"/>
  <c r="AD687" i="4"/>
  <c r="AC687" i="4"/>
  <c r="AB687" i="4"/>
  <c r="Y687" i="4"/>
  <c r="X687" i="4"/>
  <c r="W687" i="4"/>
  <c r="V687" i="4"/>
  <c r="U687" i="4"/>
  <c r="T687" i="4"/>
  <c r="S687" i="4"/>
  <c r="O687" i="4"/>
  <c r="N687" i="4"/>
  <c r="B687" i="4"/>
  <c r="AO686" i="4"/>
  <c r="AM686" i="4"/>
  <c r="AJ686" i="4"/>
  <c r="AI686" i="4"/>
  <c r="AH686" i="4"/>
  <c r="AG686" i="4"/>
  <c r="AF686" i="4"/>
  <c r="AE686" i="4"/>
  <c r="AD686" i="4"/>
  <c r="AC686" i="4"/>
  <c r="AB686" i="4"/>
  <c r="Y686" i="4"/>
  <c r="X686" i="4"/>
  <c r="W686" i="4"/>
  <c r="V686" i="4"/>
  <c r="U686" i="4"/>
  <c r="T686" i="4"/>
  <c r="S686" i="4"/>
  <c r="O686" i="4"/>
  <c r="N686" i="4"/>
  <c r="B686" i="4"/>
  <c r="AO685" i="4"/>
  <c r="AM685" i="4"/>
  <c r="AJ685" i="4"/>
  <c r="AI685" i="4"/>
  <c r="AH685" i="4"/>
  <c r="AG685" i="4"/>
  <c r="AF685" i="4"/>
  <c r="AE685" i="4"/>
  <c r="AD685" i="4"/>
  <c r="AC685" i="4"/>
  <c r="AB685" i="4"/>
  <c r="Y685" i="4"/>
  <c r="X685" i="4"/>
  <c r="W685" i="4"/>
  <c r="V685" i="4"/>
  <c r="U685" i="4"/>
  <c r="T685" i="4"/>
  <c r="S685" i="4"/>
  <c r="O685" i="4"/>
  <c r="N685" i="4"/>
  <c r="B685" i="4"/>
  <c r="AO684" i="4"/>
  <c r="AM684" i="4"/>
  <c r="AJ684" i="4"/>
  <c r="AI684" i="4"/>
  <c r="AH684" i="4"/>
  <c r="AG684" i="4"/>
  <c r="AF684" i="4"/>
  <c r="AE684" i="4"/>
  <c r="AD684" i="4"/>
  <c r="AC684" i="4"/>
  <c r="AB684" i="4"/>
  <c r="Y684" i="4"/>
  <c r="X684" i="4"/>
  <c r="W684" i="4"/>
  <c r="V684" i="4"/>
  <c r="U684" i="4"/>
  <c r="T684" i="4"/>
  <c r="S684" i="4"/>
  <c r="O684" i="4"/>
  <c r="N684" i="4"/>
  <c r="B684" i="4"/>
  <c r="AO683" i="4"/>
  <c r="AM683" i="4"/>
  <c r="AJ683" i="4"/>
  <c r="AI683" i="4"/>
  <c r="AH683" i="4"/>
  <c r="AG683" i="4"/>
  <c r="AF683" i="4"/>
  <c r="AE683" i="4"/>
  <c r="AD683" i="4"/>
  <c r="AC683" i="4"/>
  <c r="AB683" i="4"/>
  <c r="Y683" i="4"/>
  <c r="X683" i="4"/>
  <c r="W683" i="4"/>
  <c r="V683" i="4"/>
  <c r="U683" i="4"/>
  <c r="T683" i="4"/>
  <c r="S683" i="4"/>
  <c r="O683" i="4"/>
  <c r="N683" i="4"/>
  <c r="B683" i="4"/>
  <c r="AO682" i="4"/>
  <c r="AM682" i="4"/>
  <c r="AJ682" i="4"/>
  <c r="AI682" i="4"/>
  <c r="AH682" i="4"/>
  <c r="AG682" i="4"/>
  <c r="AF682" i="4"/>
  <c r="AE682" i="4"/>
  <c r="AD682" i="4"/>
  <c r="AC682" i="4"/>
  <c r="AB682" i="4"/>
  <c r="Y682" i="4"/>
  <c r="X682" i="4"/>
  <c r="W682" i="4"/>
  <c r="V682" i="4"/>
  <c r="U682" i="4"/>
  <c r="T682" i="4"/>
  <c r="S682" i="4"/>
  <c r="O682" i="4"/>
  <c r="N682" i="4"/>
  <c r="B682" i="4"/>
  <c r="AO681" i="4"/>
  <c r="AM681" i="4"/>
  <c r="AJ681" i="4"/>
  <c r="AI681" i="4"/>
  <c r="AH681" i="4"/>
  <c r="AG681" i="4"/>
  <c r="AF681" i="4"/>
  <c r="AE681" i="4"/>
  <c r="AD681" i="4"/>
  <c r="AC681" i="4"/>
  <c r="AB681" i="4"/>
  <c r="Y681" i="4"/>
  <c r="X681" i="4"/>
  <c r="W681" i="4"/>
  <c r="V681" i="4"/>
  <c r="U681" i="4"/>
  <c r="T681" i="4"/>
  <c r="S681" i="4"/>
  <c r="O681" i="4"/>
  <c r="N681" i="4"/>
  <c r="B681" i="4"/>
  <c r="AO680" i="4"/>
  <c r="AM680" i="4"/>
  <c r="AJ680" i="4"/>
  <c r="AI680" i="4"/>
  <c r="AH680" i="4"/>
  <c r="AG680" i="4"/>
  <c r="AF680" i="4"/>
  <c r="AE680" i="4"/>
  <c r="AD680" i="4"/>
  <c r="AC680" i="4"/>
  <c r="AB680" i="4"/>
  <c r="Y680" i="4"/>
  <c r="X680" i="4"/>
  <c r="W680" i="4"/>
  <c r="V680" i="4"/>
  <c r="U680" i="4"/>
  <c r="T680" i="4"/>
  <c r="S680" i="4"/>
  <c r="O680" i="4"/>
  <c r="N680" i="4"/>
  <c r="B680" i="4"/>
  <c r="AO679" i="4"/>
  <c r="AM679" i="4"/>
  <c r="AJ679" i="4"/>
  <c r="AI679" i="4"/>
  <c r="AH679" i="4"/>
  <c r="AG679" i="4"/>
  <c r="AF679" i="4"/>
  <c r="AE679" i="4"/>
  <c r="AD679" i="4"/>
  <c r="AC679" i="4"/>
  <c r="AB679" i="4"/>
  <c r="Y679" i="4"/>
  <c r="X679" i="4"/>
  <c r="W679" i="4"/>
  <c r="V679" i="4"/>
  <c r="U679" i="4"/>
  <c r="T679" i="4"/>
  <c r="S679" i="4"/>
  <c r="O679" i="4"/>
  <c r="N679" i="4"/>
  <c r="B679" i="4"/>
  <c r="AO678" i="4"/>
  <c r="AM678" i="4"/>
  <c r="AJ678" i="4"/>
  <c r="AI678" i="4"/>
  <c r="AH678" i="4"/>
  <c r="AG678" i="4"/>
  <c r="AF678" i="4"/>
  <c r="AE678" i="4"/>
  <c r="AD678" i="4"/>
  <c r="AC678" i="4"/>
  <c r="AB678" i="4"/>
  <c r="Y678" i="4"/>
  <c r="X678" i="4"/>
  <c r="W678" i="4"/>
  <c r="V678" i="4"/>
  <c r="U678" i="4"/>
  <c r="T678" i="4"/>
  <c r="S678" i="4"/>
  <c r="O678" i="4"/>
  <c r="N678" i="4"/>
  <c r="B678" i="4"/>
  <c r="AO677" i="4"/>
  <c r="AM677" i="4"/>
  <c r="AJ677" i="4"/>
  <c r="AI677" i="4"/>
  <c r="AH677" i="4"/>
  <c r="AG677" i="4"/>
  <c r="AF677" i="4"/>
  <c r="AE677" i="4"/>
  <c r="AD677" i="4"/>
  <c r="AC677" i="4"/>
  <c r="AB677" i="4"/>
  <c r="Y677" i="4"/>
  <c r="X677" i="4"/>
  <c r="W677" i="4"/>
  <c r="V677" i="4"/>
  <c r="U677" i="4"/>
  <c r="T677" i="4"/>
  <c r="S677" i="4"/>
  <c r="O677" i="4"/>
  <c r="N677" i="4"/>
  <c r="B677" i="4"/>
  <c r="AO676" i="4"/>
  <c r="AM676" i="4"/>
  <c r="AJ676" i="4"/>
  <c r="AI676" i="4"/>
  <c r="AH676" i="4"/>
  <c r="AG676" i="4"/>
  <c r="AF676" i="4"/>
  <c r="AE676" i="4"/>
  <c r="AD676" i="4"/>
  <c r="AC676" i="4"/>
  <c r="AB676" i="4"/>
  <c r="Y676" i="4"/>
  <c r="X676" i="4"/>
  <c r="W676" i="4"/>
  <c r="V676" i="4"/>
  <c r="U676" i="4"/>
  <c r="T676" i="4"/>
  <c r="S676" i="4"/>
  <c r="O676" i="4"/>
  <c r="N676" i="4"/>
  <c r="B676" i="4"/>
  <c r="AO675" i="4"/>
  <c r="AM675" i="4"/>
  <c r="AJ675" i="4"/>
  <c r="AI675" i="4"/>
  <c r="AH675" i="4"/>
  <c r="AG675" i="4"/>
  <c r="AF675" i="4"/>
  <c r="AE675" i="4"/>
  <c r="AD675" i="4"/>
  <c r="AC675" i="4"/>
  <c r="AB675" i="4"/>
  <c r="Y675" i="4"/>
  <c r="X675" i="4"/>
  <c r="W675" i="4"/>
  <c r="V675" i="4"/>
  <c r="U675" i="4"/>
  <c r="T675" i="4"/>
  <c r="S675" i="4"/>
  <c r="O675" i="4"/>
  <c r="N675" i="4"/>
  <c r="B675" i="4"/>
  <c r="AO674" i="4"/>
  <c r="AM674" i="4"/>
  <c r="AJ674" i="4"/>
  <c r="AI674" i="4"/>
  <c r="AH674" i="4"/>
  <c r="AG674" i="4"/>
  <c r="AF674" i="4"/>
  <c r="AE674" i="4"/>
  <c r="AD674" i="4"/>
  <c r="AC674" i="4"/>
  <c r="AB674" i="4"/>
  <c r="Y674" i="4"/>
  <c r="X674" i="4"/>
  <c r="W674" i="4"/>
  <c r="V674" i="4"/>
  <c r="U674" i="4"/>
  <c r="T674" i="4"/>
  <c r="S674" i="4"/>
  <c r="O674" i="4"/>
  <c r="N674" i="4"/>
  <c r="B674" i="4"/>
  <c r="AO673" i="4"/>
  <c r="AM673" i="4"/>
  <c r="AJ673" i="4"/>
  <c r="AI673" i="4"/>
  <c r="AH673" i="4"/>
  <c r="AG673" i="4"/>
  <c r="AF673" i="4"/>
  <c r="AE673" i="4"/>
  <c r="AD673" i="4"/>
  <c r="AC673" i="4"/>
  <c r="AB673" i="4"/>
  <c r="Y673" i="4"/>
  <c r="X673" i="4"/>
  <c r="W673" i="4"/>
  <c r="V673" i="4"/>
  <c r="U673" i="4"/>
  <c r="T673" i="4"/>
  <c r="S673" i="4"/>
  <c r="O673" i="4"/>
  <c r="N673" i="4"/>
  <c r="B673" i="4"/>
  <c r="AO672" i="4"/>
  <c r="AM672" i="4"/>
  <c r="AJ672" i="4"/>
  <c r="AI672" i="4"/>
  <c r="AH672" i="4"/>
  <c r="AG672" i="4"/>
  <c r="AF672" i="4"/>
  <c r="AE672" i="4"/>
  <c r="AD672" i="4"/>
  <c r="AC672" i="4"/>
  <c r="AB672" i="4"/>
  <c r="Y672" i="4"/>
  <c r="X672" i="4"/>
  <c r="W672" i="4"/>
  <c r="V672" i="4"/>
  <c r="U672" i="4"/>
  <c r="T672" i="4"/>
  <c r="S672" i="4"/>
  <c r="O672" i="4"/>
  <c r="N672" i="4"/>
  <c r="B672" i="4"/>
  <c r="AO671" i="4"/>
  <c r="AM671" i="4"/>
  <c r="AJ671" i="4"/>
  <c r="AI671" i="4"/>
  <c r="AH671" i="4"/>
  <c r="AG671" i="4"/>
  <c r="AF671" i="4"/>
  <c r="AE671" i="4"/>
  <c r="AD671" i="4"/>
  <c r="AC671" i="4"/>
  <c r="AB671" i="4"/>
  <c r="Y671" i="4"/>
  <c r="X671" i="4"/>
  <c r="W671" i="4"/>
  <c r="V671" i="4"/>
  <c r="U671" i="4"/>
  <c r="T671" i="4"/>
  <c r="S671" i="4"/>
  <c r="O671" i="4"/>
  <c r="N671" i="4"/>
  <c r="B671" i="4"/>
  <c r="AO670" i="4"/>
  <c r="AM670" i="4"/>
  <c r="AJ670" i="4"/>
  <c r="AI670" i="4"/>
  <c r="AH670" i="4"/>
  <c r="AG670" i="4"/>
  <c r="AF670" i="4"/>
  <c r="AE670" i="4"/>
  <c r="AD670" i="4"/>
  <c r="AC670" i="4"/>
  <c r="AB670" i="4"/>
  <c r="Y670" i="4"/>
  <c r="X670" i="4"/>
  <c r="W670" i="4"/>
  <c r="V670" i="4"/>
  <c r="U670" i="4"/>
  <c r="T670" i="4"/>
  <c r="S670" i="4"/>
  <c r="O670" i="4"/>
  <c r="N670" i="4"/>
  <c r="B670" i="4"/>
  <c r="AO669" i="4"/>
  <c r="AM669" i="4"/>
  <c r="AJ669" i="4"/>
  <c r="AI669" i="4"/>
  <c r="AH669" i="4"/>
  <c r="AG669" i="4"/>
  <c r="AF669" i="4"/>
  <c r="AE669" i="4"/>
  <c r="AD669" i="4"/>
  <c r="AC669" i="4"/>
  <c r="AB669" i="4"/>
  <c r="Y669" i="4"/>
  <c r="X669" i="4"/>
  <c r="W669" i="4"/>
  <c r="V669" i="4"/>
  <c r="U669" i="4"/>
  <c r="T669" i="4"/>
  <c r="S669" i="4"/>
  <c r="O669" i="4"/>
  <c r="N669" i="4"/>
  <c r="B669" i="4"/>
  <c r="AO668" i="4"/>
  <c r="AM668" i="4"/>
  <c r="AJ668" i="4"/>
  <c r="AI668" i="4"/>
  <c r="AH668" i="4"/>
  <c r="AG668" i="4"/>
  <c r="AF668" i="4"/>
  <c r="AE668" i="4"/>
  <c r="AD668" i="4"/>
  <c r="AC668" i="4"/>
  <c r="AB668" i="4"/>
  <c r="Y668" i="4"/>
  <c r="X668" i="4"/>
  <c r="W668" i="4"/>
  <c r="V668" i="4"/>
  <c r="U668" i="4"/>
  <c r="T668" i="4"/>
  <c r="S668" i="4"/>
  <c r="O668" i="4"/>
  <c r="N668" i="4"/>
  <c r="B668" i="4"/>
  <c r="AO667" i="4"/>
  <c r="AM667" i="4"/>
  <c r="AJ667" i="4"/>
  <c r="AI667" i="4"/>
  <c r="AH667" i="4"/>
  <c r="AG667" i="4"/>
  <c r="AF667" i="4"/>
  <c r="AE667" i="4"/>
  <c r="AD667" i="4"/>
  <c r="AC667" i="4"/>
  <c r="AB667" i="4"/>
  <c r="Y667" i="4"/>
  <c r="X667" i="4"/>
  <c r="W667" i="4"/>
  <c r="V667" i="4"/>
  <c r="U667" i="4"/>
  <c r="T667" i="4"/>
  <c r="S667" i="4"/>
  <c r="O667" i="4"/>
  <c r="N667" i="4"/>
  <c r="B667" i="4"/>
  <c r="AO666" i="4"/>
  <c r="AM666" i="4"/>
  <c r="AJ666" i="4"/>
  <c r="AI666" i="4"/>
  <c r="AH666" i="4"/>
  <c r="AG666" i="4"/>
  <c r="AF666" i="4"/>
  <c r="AE666" i="4"/>
  <c r="AD666" i="4"/>
  <c r="AC666" i="4"/>
  <c r="AB666" i="4"/>
  <c r="Y666" i="4"/>
  <c r="X666" i="4"/>
  <c r="W666" i="4"/>
  <c r="V666" i="4"/>
  <c r="U666" i="4"/>
  <c r="T666" i="4"/>
  <c r="S666" i="4"/>
  <c r="O666" i="4"/>
  <c r="N666" i="4"/>
  <c r="B666" i="4"/>
  <c r="AO665" i="4"/>
  <c r="AM665" i="4"/>
  <c r="AJ665" i="4"/>
  <c r="AI665" i="4"/>
  <c r="AH665" i="4"/>
  <c r="AG665" i="4"/>
  <c r="AF665" i="4"/>
  <c r="AE665" i="4"/>
  <c r="AD665" i="4"/>
  <c r="AC665" i="4"/>
  <c r="AB665" i="4"/>
  <c r="Y665" i="4"/>
  <c r="X665" i="4"/>
  <c r="W665" i="4"/>
  <c r="V665" i="4"/>
  <c r="U665" i="4"/>
  <c r="T665" i="4"/>
  <c r="S665" i="4"/>
  <c r="O665" i="4"/>
  <c r="N665" i="4"/>
  <c r="B665" i="4"/>
  <c r="AO664" i="4"/>
  <c r="AM664" i="4"/>
  <c r="AJ664" i="4"/>
  <c r="AI664" i="4"/>
  <c r="AH664" i="4"/>
  <c r="AG664" i="4"/>
  <c r="AF664" i="4"/>
  <c r="AE664" i="4"/>
  <c r="AD664" i="4"/>
  <c r="AC664" i="4"/>
  <c r="AB664" i="4"/>
  <c r="Y664" i="4"/>
  <c r="X664" i="4"/>
  <c r="W664" i="4"/>
  <c r="V664" i="4"/>
  <c r="U664" i="4"/>
  <c r="T664" i="4"/>
  <c r="S664" i="4"/>
  <c r="O664" i="4"/>
  <c r="N664" i="4"/>
  <c r="B664" i="4"/>
  <c r="AO663" i="4"/>
  <c r="AM663" i="4"/>
  <c r="AJ663" i="4"/>
  <c r="AI663" i="4"/>
  <c r="AH663" i="4"/>
  <c r="AG663" i="4"/>
  <c r="AF663" i="4"/>
  <c r="AE663" i="4"/>
  <c r="AD663" i="4"/>
  <c r="AC663" i="4"/>
  <c r="AB663" i="4"/>
  <c r="Y663" i="4"/>
  <c r="X663" i="4"/>
  <c r="W663" i="4"/>
  <c r="V663" i="4"/>
  <c r="U663" i="4"/>
  <c r="T663" i="4"/>
  <c r="S663" i="4"/>
  <c r="O663" i="4"/>
  <c r="N663" i="4"/>
  <c r="B663" i="4"/>
  <c r="AO662" i="4"/>
  <c r="AM662" i="4"/>
  <c r="AJ662" i="4"/>
  <c r="AI662" i="4"/>
  <c r="AH662" i="4"/>
  <c r="AG662" i="4"/>
  <c r="AF662" i="4"/>
  <c r="AE662" i="4"/>
  <c r="AD662" i="4"/>
  <c r="AC662" i="4"/>
  <c r="AB662" i="4"/>
  <c r="Y662" i="4"/>
  <c r="X662" i="4"/>
  <c r="W662" i="4"/>
  <c r="V662" i="4"/>
  <c r="U662" i="4"/>
  <c r="T662" i="4"/>
  <c r="S662" i="4"/>
  <c r="O662" i="4"/>
  <c r="N662" i="4"/>
  <c r="B662" i="4"/>
  <c r="AO661" i="4"/>
  <c r="AM661" i="4"/>
  <c r="AJ661" i="4"/>
  <c r="AI661" i="4"/>
  <c r="AH661" i="4"/>
  <c r="AG661" i="4"/>
  <c r="AF661" i="4"/>
  <c r="AE661" i="4"/>
  <c r="AD661" i="4"/>
  <c r="AC661" i="4"/>
  <c r="AB661" i="4"/>
  <c r="Y661" i="4"/>
  <c r="X661" i="4"/>
  <c r="W661" i="4"/>
  <c r="V661" i="4"/>
  <c r="U661" i="4"/>
  <c r="T661" i="4"/>
  <c r="S661" i="4"/>
  <c r="O661" i="4"/>
  <c r="N661" i="4"/>
  <c r="B661" i="4"/>
  <c r="AO660" i="4"/>
  <c r="AM660" i="4"/>
  <c r="AJ660" i="4"/>
  <c r="AI660" i="4"/>
  <c r="AH660" i="4"/>
  <c r="AG660" i="4"/>
  <c r="AF660" i="4"/>
  <c r="AE660" i="4"/>
  <c r="AD660" i="4"/>
  <c r="AC660" i="4"/>
  <c r="AB660" i="4"/>
  <c r="Y660" i="4"/>
  <c r="X660" i="4"/>
  <c r="W660" i="4"/>
  <c r="V660" i="4"/>
  <c r="U660" i="4"/>
  <c r="T660" i="4"/>
  <c r="S660" i="4"/>
  <c r="O660" i="4"/>
  <c r="N660" i="4"/>
  <c r="B660" i="4"/>
  <c r="AO659" i="4"/>
  <c r="AM659" i="4"/>
  <c r="AJ659" i="4"/>
  <c r="AI659" i="4"/>
  <c r="AH659" i="4"/>
  <c r="AG659" i="4"/>
  <c r="AF659" i="4"/>
  <c r="AE659" i="4"/>
  <c r="AD659" i="4"/>
  <c r="AC659" i="4"/>
  <c r="AB659" i="4"/>
  <c r="Y659" i="4"/>
  <c r="X659" i="4"/>
  <c r="W659" i="4"/>
  <c r="V659" i="4"/>
  <c r="U659" i="4"/>
  <c r="T659" i="4"/>
  <c r="S659" i="4"/>
  <c r="O659" i="4"/>
  <c r="N659" i="4"/>
  <c r="B659" i="4"/>
  <c r="AO658" i="4"/>
  <c r="AM658" i="4"/>
  <c r="AJ658" i="4"/>
  <c r="AI658" i="4"/>
  <c r="AH658" i="4"/>
  <c r="AG658" i="4"/>
  <c r="AF658" i="4"/>
  <c r="AE658" i="4"/>
  <c r="AD658" i="4"/>
  <c r="AC658" i="4"/>
  <c r="AB658" i="4"/>
  <c r="Y658" i="4"/>
  <c r="X658" i="4"/>
  <c r="W658" i="4"/>
  <c r="V658" i="4"/>
  <c r="U658" i="4"/>
  <c r="T658" i="4"/>
  <c r="S658" i="4"/>
  <c r="O658" i="4"/>
  <c r="N658" i="4"/>
  <c r="B658" i="4"/>
  <c r="AO657" i="4"/>
  <c r="AM657" i="4"/>
  <c r="AJ657" i="4"/>
  <c r="AI657" i="4"/>
  <c r="AH657" i="4"/>
  <c r="AG657" i="4"/>
  <c r="AF657" i="4"/>
  <c r="AE657" i="4"/>
  <c r="AD657" i="4"/>
  <c r="AC657" i="4"/>
  <c r="AB657" i="4"/>
  <c r="Y657" i="4"/>
  <c r="X657" i="4"/>
  <c r="W657" i="4"/>
  <c r="V657" i="4"/>
  <c r="U657" i="4"/>
  <c r="T657" i="4"/>
  <c r="S657" i="4"/>
  <c r="O657" i="4"/>
  <c r="N657" i="4"/>
  <c r="B657" i="4"/>
  <c r="AO656" i="4"/>
  <c r="AM656" i="4"/>
  <c r="AJ656" i="4"/>
  <c r="AI656" i="4"/>
  <c r="AH656" i="4"/>
  <c r="AG656" i="4"/>
  <c r="AF656" i="4"/>
  <c r="AE656" i="4"/>
  <c r="AD656" i="4"/>
  <c r="AC656" i="4"/>
  <c r="AB656" i="4"/>
  <c r="Y656" i="4"/>
  <c r="X656" i="4"/>
  <c r="W656" i="4"/>
  <c r="V656" i="4"/>
  <c r="U656" i="4"/>
  <c r="T656" i="4"/>
  <c r="S656" i="4"/>
  <c r="O656" i="4"/>
  <c r="N656" i="4"/>
  <c r="B656" i="4"/>
  <c r="AO655" i="4"/>
  <c r="AM655" i="4"/>
  <c r="AJ655" i="4"/>
  <c r="AI655" i="4"/>
  <c r="AH655" i="4"/>
  <c r="AG655" i="4"/>
  <c r="AF655" i="4"/>
  <c r="AE655" i="4"/>
  <c r="AD655" i="4"/>
  <c r="AC655" i="4"/>
  <c r="AB655" i="4"/>
  <c r="Y655" i="4"/>
  <c r="X655" i="4"/>
  <c r="W655" i="4"/>
  <c r="V655" i="4"/>
  <c r="U655" i="4"/>
  <c r="T655" i="4"/>
  <c r="S655" i="4"/>
  <c r="O655" i="4"/>
  <c r="N655" i="4"/>
  <c r="B655" i="4"/>
  <c r="AO654" i="4"/>
  <c r="AM654" i="4"/>
  <c r="AJ654" i="4"/>
  <c r="AI654" i="4"/>
  <c r="AH654" i="4"/>
  <c r="AG654" i="4"/>
  <c r="AF654" i="4"/>
  <c r="AE654" i="4"/>
  <c r="AD654" i="4"/>
  <c r="AC654" i="4"/>
  <c r="AB654" i="4"/>
  <c r="Y654" i="4"/>
  <c r="X654" i="4"/>
  <c r="W654" i="4"/>
  <c r="V654" i="4"/>
  <c r="U654" i="4"/>
  <c r="T654" i="4"/>
  <c r="S654" i="4"/>
  <c r="O654" i="4"/>
  <c r="N654" i="4"/>
  <c r="B654" i="4"/>
  <c r="AO653" i="4"/>
  <c r="AM653" i="4"/>
  <c r="AJ653" i="4"/>
  <c r="AI653" i="4"/>
  <c r="AH653" i="4"/>
  <c r="AG653" i="4"/>
  <c r="AF653" i="4"/>
  <c r="AE653" i="4"/>
  <c r="AD653" i="4"/>
  <c r="AC653" i="4"/>
  <c r="AB653" i="4"/>
  <c r="Y653" i="4"/>
  <c r="X653" i="4"/>
  <c r="W653" i="4"/>
  <c r="V653" i="4"/>
  <c r="U653" i="4"/>
  <c r="T653" i="4"/>
  <c r="S653" i="4"/>
  <c r="O653" i="4"/>
  <c r="N653" i="4"/>
  <c r="B653" i="4"/>
  <c r="AO652" i="4"/>
  <c r="AM652" i="4"/>
  <c r="AJ652" i="4"/>
  <c r="AI652" i="4"/>
  <c r="AH652" i="4"/>
  <c r="AG652" i="4"/>
  <c r="AF652" i="4"/>
  <c r="AE652" i="4"/>
  <c r="AD652" i="4"/>
  <c r="AC652" i="4"/>
  <c r="AB652" i="4"/>
  <c r="Y652" i="4"/>
  <c r="X652" i="4"/>
  <c r="W652" i="4"/>
  <c r="V652" i="4"/>
  <c r="U652" i="4"/>
  <c r="T652" i="4"/>
  <c r="S652" i="4"/>
  <c r="O652" i="4"/>
  <c r="N652" i="4"/>
  <c r="B652" i="4"/>
  <c r="AO651" i="4"/>
  <c r="AM651" i="4"/>
  <c r="AJ651" i="4"/>
  <c r="AI651" i="4"/>
  <c r="AH651" i="4"/>
  <c r="AG651" i="4"/>
  <c r="AF651" i="4"/>
  <c r="AE651" i="4"/>
  <c r="AD651" i="4"/>
  <c r="AC651" i="4"/>
  <c r="AB651" i="4"/>
  <c r="Y651" i="4"/>
  <c r="X651" i="4"/>
  <c r="W651" i="4"/>
  <c r="V651" i="4"/>
  <c r="U651" i="4"/>
  <c r="T651" i="4"/>
  <c r="S651" i="4"/>
  <c r="O651" i="4"/>
  <c r="N651" i="4"/>
  <c r="B651" i="4"/>
  <c r="AO650" i="4"/>
  <c r="AM650" i="4"/>
  <c r="AJ650" i="4"/>
  <c r="AI650" i="4"/>
  <c r="AH650" i="4"/>
  <c r="AG650" i="4"/>
  <c r="AF650" i="4"/>
  <c r="AE650" i="4"/>
  <c r="AD650" i="4"/>
  <c r="AC650" i="4"/>
  <c r="AB650" i="4"/>
  <c r="Y650" i="4"/>
  <c r="X650" i="4"/>
  <c r="W650" i="4"/>
  <c r="V650" i="4"/>
  <c r="U650" i="4"/>
  <c r="T650" i="4"/>
  <c r="S650" i="4"/>
  <c r="O650" i="4"/>
  <c r="N650" i="4"/>
  <c r="B650" i="4"/>
  <c r="AO649" i="4"/>
  <c r="AM649" i="4"/>
  <c r="AJ649" i="4"/>
  <c r="AI649" i="4"/>
  <c r="AH649" i="4"/>
  <c r="AG649" i="4"/>
  <c r="AF649" i="4"/>
  <c r="AE649" i="4"/>
  <c r="AD649" i="4"/>
  <c r="AC649" i="4"/>
  <c r="AB649" i="4"/>
  <c r="Y649" i="4"/>
  <c r="X649" i="4"/>
  <c r="W649" i="4"/>
  <c r="V649" i="4"/>
  <c r="U649" i="4"/>
  <c r="T649" i="4"/>
  <c r="S649" i="4"/>
  <c r="O649" i="4"/>
  <c r="N649" i="4"/>
  <c r="B649" i="4"/>
  <c r="AO648" i="4"/>
  <c r="AM648" i="4"/>
  <c r="AJ648" i="4"/>
  <c r="AI648" i="4"/>
  <c r="AH648" i="4"/>
  <c r="AG648" i="4"/>
  <c r="AF648" i="4"/>
  <c r="AE648" i="4"/>
  <c r="AD648" i="4"/>
  <c r="AC648" i="4"/>
  <c r="AB648" i="4"/>
  <c r="Y648" i="4"/>
  <c r="X648" i="4"/>
  <c r="W648" i="4"/>
  <c r="V648" i="4"/>
  <c r="U648" i="4"/>
  <c r="T648" i="4"/>
  <c r="S648" i="4"/>
  <c r="O648" i="4"/>
  <c r="N648" i="4"/>
  <c r="B648" i="4"/>
  <c r="AO647" i="4"/>
  <c r="AM647" i="4"/>
  <c r="AJ647" i="4"/>
  <c r="AI647" i="4"/>
  <c r="AH647" i="4"/>
  <c r="AG647" i="4"/>
  <c r="AF647" i="4"/>
  <c r="AE647" i="4"/>
  <c r="AD647" i="4"/>
  <c r="AC647" i="4"/>
  <c r="AB647" i="4"/>
  <c r="Y647" i="4"/>
  <c r="X647" i="4"/>
  <c r="W647" i="4"/>
  <c r="V647" i="4"/>
  <c r="U647" i="4"/>
  <c r="T647" i="4"/>
  <c r="S647" i="4"/>
  <c r="O647" i="4"/>
  <c r="N647" i="4"/>
  <c r="B647" i="4"/>
  <c r="AO646" i="4"/>
  <c r="AM646" i="4"/>
  <c r="AJ646" i="4"/>
  <c r="AI646" i="4"/>
  <c r="AH646" i="4"/>
  <c r="AG646" i="4"/>
  <c r="AF646" i="4"/>
  <c r="AE646" i="4"/>
  <c r="AD646" i="4"/>
  <c r="AC646" i="4"/>
  <c r="AB646" i="4"/>
  <c r="Y646" i="4"/>
  <c r="X646" i="4"/>
  <c r="W646" i="4"/>
  <c r="V646" i="4"/>
  <c r="U646" i="4"/>
  <c r="T646" i="4"/>
  <c r="S646" i="4"/>
  <c r="O646" i="4"/>
  <c r="N646" i="4"/>
  <c r="B646" i="4"/>
  <c r="AO645" i="4"/>
  <c r="AM645" i="4"/>
  <c r="AJ645" i="4"/>
  <c r="AI645" i="4"/>
  <c r="AH645" i="4"/>
  <c r="AG645" i="4"/>
  <c r="AF645" i="4"/>
  <c r="AE645" i="4"/>
  <c r="AD645" i="4"/>
  <c r="AC645" i="4"/>
  <c r="AB645" i="4"/>
  <c r="Y645" i="4"/>
  <c r="X645" i="4"/>
  <c r="W645" i="4"/>
  <c r="V645" i="4"/>
  <c r="U645" i="4"/>
  <c r="T645" i="4"/>
  <c r="S645" i="4"/>
  <c r="O645" i="4"/>
  <c r="N645" i="4"/>
  <c r="B645" i="4"/>
  <c r="AO644" i="4"/>
  <c r="AM644" i="4"/>
  <c r="AJ644" i="4"/>
  <c r="AI644" i="4"/>
  <c r="AH644" i="4"/>
  <c r="AG644" i="4"/>
  <c r="AF644" i="4"/>
  <c r="AE644" i="4"/>
  <c r="AD644" i="4"/>
  <c r="AC644" i="4"/>
  <c r="AB644" i="4"/>
  <c r="Y644" i="4"/>
  <c r="X644" i="4"/>
  <c r="W644" i="4"/>
  <c r="V644" i="4"/>
  <c r="U644" i="4"/>
  <c r="T644" i="4"/>
  <c r="S644" i="4"/>
  <c r="O644" i="4"/>
  <c r="N644" i="4"/>
  <c r="B644" i="4"/>
  <c r="AO643" i="4"/>
  <c r="AM643" i="4"/>
  <c r="AJ643" i="4"/>
  <c r="AI643" i="4"/>
  <c r="AH643" i="4"/>
  <c r="AG643" i="4"/>
  <c r="AF643" i="4"/>
  <c r="AE643" i="4"/>
  <c r="AD643" i="4"/>
  <c r="AC643" i="4"/>
  <c r="AB643" i="4"/>
  <c r="Y643" i="4"/>
  <c r="X643" i="4"/>
  <c r="W643" i="4"/>
  <c r="V643" i="4"/>
  <c r="U643" i="4"/>
  <c r="T643" i="4"/>
  <c r="S643" i="4"/>
  <c r="O643" i="4"/>
  <c r="N643" i="4"/>
  <c r="B643" i="4"/>
  <c r="AO642" i="4"/>
  <c r="AM642" i="4"/>
  <c r="AJ642" i="4"/>
  <c r="AI642" i="4"/>
  <c r="AH642" i="4"/>
  <c r="AG642" i="4"/>
  <c r="AF642" i="4"/>
  <c r="AE642" i="4"/>
  <c r="AD642" i="4"/>
  <c r="AC642" i="4"/>
  <c r="AB642" i="4"/>
  <c r="Y642" i="4"/>
  <c r="X642" i="4"/>
  <c r="W642" i="4"/>
  <c r="V642" i="4"/>
  <c r="U642" i="4"/>
  <c r="T642" i="4"/>
  <c r="S642" i="4"/>
  <c r="O642" i="4"/>
  <c r="N642" i="4"/>
  <c r="B642" i="4"/>
  <c r="AO641" i="4"/>
  <c r="AM641" i="4"/>
  <c r="AJ641" i="4"/>
  <c r="AI641" i="4"/>
  <c r="AH641" i="4"/>
  <c r="AG641" i="4"/>
  <c r="AF641" i="4"/>
  <c r="AE641" i="4"/>
  <c r="AD641" i="4"/>
  <c r="AC641" i="4"/>
  <c r="AB641" i="4"/>
  <c r="Y641" i="4"/>
  <c r="X641" i="4"/>
  <c r="W641" i="4"/>
  <c r="V641" i="4"/>
  <c r="U641" i="4"/>
  <c r="T641" i="4"/>
  <c r="S641" i="4"/>
  <c r="O641" i="4"/>
  <c r="N641" i="4"/>
  <c r="B641" i="4"/>
  <c r="AO640" i="4"/>
  <c r="AM640" i="4"/>
  <c r="AJ640" i="4"/>
  <c r="AI640" i="4"/>
  <c r="AH640" i="4"/>
  <c r="AG640" i="4"/>
  <c r="AF640" i="4"/>
  <c r="AE640" i="4"/>
  <c r="AD640" i="4"/>
  <c r="AC640" i="4"/>
  <c r="AB640" i="4"/>
  <c r="Y640" i="4"/>
  <c r="X640" i="4"/>
  <c r="W640" i="4"/>
  <c r="V640" i="4"/>
  <c r="U640" i="4"/>
  <c r="T640" i="4"/>
  <c r="S640" i="4"/>
  <c r="O640" i="4"/>
  <c r="N640" i="4"/>
  <c r="B640" i="4"/>
  <c r="AO639" i="4"/>
  <c r="AM639" i="4"/>
  <c r="AJ639" i="4"/>
  <c r="AI639" i="4"/>
  <c r="AH639" i="4"/>
  <c r="AG639" i="4"/>
  <c r="AF639" i="4"/>
  <c r="AE639" i="4"/>
  <c r="AD639" i="4"/>
  <c r="AC639" i="4"/>
  <c r="AB639" i="4"/>
  <c r="Y639" i="4"/>
  <c r="X639" i="4"/>
  <c r="W639" i="4"/>
  <c r="V639" i="4"/>
  <c r="U639" i="4"/>
  <c r="T639" i="4"/>
  <c r="S639" i="4"/>
  <c r="O639" i="4"/>
  <c r="N639" i="4"/>
  <c r="B639" i="4"/>
  <c r="AO638" i="4"/>
  <c r="AM638" i="4"/>
  <c r="AJ638" i="4"/>
  <c r="AI638" i="4"/>
  <c r="AH638" i="4"/>
  <c r="AG638" i="4"/>
  <c r="AF638" i="4"/>
  <c r="AE638" i="4"/>
  <c r="AD638" i="4"/>
  <c r="AC638" i="4"/>
  <c r="AB638" i="4"/>
  <c r="Y638" i="4"/>
  <c r="X638" i="4"/>
  <c r="W638" i="4"/>
  <c r="V638" i="4"/>
  <c r="U638" i="4"/>
  <c r="T638" i="4"/>
  <c r="S638" i="4"/>
  <c r="O638" i="4"/>
  <c r="N638" i="4"/>
  <c r="B638" i="4"/>
  <c r="AO637" i="4"/>
  <c r="AM637" i="4"/>
  <c r="AJ637" i="4"/>
  <c r="AI637" i="4"/>
  <c r="AH637" i="4"/>
  <c r="AG637" i="4"/>
  <c r="AF637" i="4"/>
  <c r="AE637" i="4"/>
  <c r="AD637" i="4"/>
  <c r="AC637" i="4"/>
  <c r="AB637" i="4"/>
  <c r="Y637" i="4"/>
  <c r="X637" i="4"/>
  <c r="W637" i="4"/>
  <c r="V637" i="4"/>
  <c r="U637" i="4"/>
  <c r="T637" i="4"/>
  <c r="S637" i="4"/>
  <c r="O637" i="4"/>
  <c r="N637" i="4"/>
  <c r="B637" i="4"/>
  <c r="AO636" i="4"/>
  <c r="AM636" i="4"/>
  <c r="AJ636" i="4"/>
  <c r="AI636" i="4"/>
  <c r="AH636" i="4"/>
  <c r="AG636" i="4"/>
  <c r="AF636" i="4"/>
  <c r="AE636" i="4"/>
  <c r="AD636" i="4"/>
  <c r="AC636" i="4"/>
  <c r="AB636" i="4"/>
  <c r="Y636" i="4"/>
  <c r="X636" i="4"/>
  <c r="W636" i="4"/>
  <c r="V636" i="4"/>
  <c r="U636" i="4"/>
  <c r="T636" i="4"/>
  <c r="S636" i="4"/>
  <c r="O636" i="4"/>
  <c r="N636" i="4"/>
  <c r="B636" i="4"/>
  <c r="AO635" i="4"/>
  <c r="AM635" i="4"/>
  <c r="AJ635" i="4"/>
  <c r="AI635" i="4"/>
  <c r="AH635" i="4"/>
  <c r="AG635" i="4"/>
  <c r="AF635" i="4"/>
  <c r="AE635" i="4"/>
  <c r="AD635" i="4"/>
  <c r="AC635" i="4"/>
  <c r="AB635" i="4"/>
  <c r="Y635" i="4"/>
  <c r="X635" i="4"/>
  <c r="W635" i="4"/>
  <c r="V635" i="4"/>
  <c r="U635" i="4"/>
  <c r="T635" i="4"/>
  <c r="S635" i="4"/>
  <c r="O635" i="4"/>
  <c r="N635" i="4"/>
  <c r="B635" i="4"/>
  <c r="AO634" i="4"/>
  <c r="AM634" i="4"/>
  <c r="AJ634" i="4"/>
  <c r="AI634" i="4"/>
  <c r="AH634" i="4"/>
  <c r="AG634" i="4"/>
  <c r="AF634" i="4"/>
  <c r="AE634" i="4"/>
  <c r="AD634" i="4"/>
  <c r="AC634" i="4"/>
  <c r="AB634" i="4"/>
  <c r="Y634" i="4"/>
  <c r="X634" i="4"/>
  <c r="W634" i="4"/>
  <c r="V634" i="4"/>
  <c r="U634" i="4"/>
  <c r="T634" i="4"/>
  <c r="S634" i="4"/>
  <c r="O634" i="4"/>
  <c r="N634" i="4"/>
  <c r="B634" i="4"/>
  <c r="AO633" i="4"/>
  <c r="AM633" i="4"/>
  <c r="AJ633" i="4"/>
  <c r="AI633" i="4"/>
  <c r="AH633" i="4"/>
  <c r="AG633" i="4"/>
  <c r="AF633" i="4"/>
  <c r="AE633" i="4"/>
  <c r="AD633" i="4"/>
  <c r="AC633" i="4"/>
  <c r="AB633" i="4"/>
  <c r="Y633" i="4"/>
  <c r="X633" i="4"/>
  <c r="W633" i="4"/>
  <c r="V633" i="4"/>
  <c r="U633" i="4"/>
  <c r="T633" i="4"/>
  <c r="S633" i="4"/>
  <c r="O633" i="4"/>
  <c r="N633" i="4"/>
  <c r="B633" i="4"/>
  <c r="AO632" i="4"/>
  <c r="AM632" i="4"/>
  <c r="AJ632" i="4"/>
  <c r="AI632" i="4"/>
  <c r="AH632" i="4"/>
  <c r="AG632" i="4"/>
  <c r="AF632" i="4"/>
  <c r="AE632" i="4"/>
  <c r="AD632" i="4"/>
  <c r="AC632" i="4"/>
  <c r="AB632" i="4"/>
  <c r="Y632" i="4"/>
  <c r="X632" i="4"/>
  <c r="W632" i="4"/>
  <c r="V632" i="4"/>
  <c r="U632" i="4"/>
  <c r="T632" i="4"/>
  <c r="S632" i="4"/>
  <c r="O632" i="4"/>
  <c r="N632" i="4"/>
  <c r="B632" i="4"/>
  <c r="AO631" i="4"/>
  <c r="AM631" i="4"/>
  <c r="AJ631" i="4"/>
  <c r="AI631" i="4"/>
  <c r="AH631" i="4"/>
  <c r="AG631" i="4"/>
  <c r="AF631" i="4"/>
  <c r="AE631" i="4"/>
  <c r="AD631" i="4"/>
  <c r="AC631" i="4"/>
  <c r="AB631" i="4"/>
  <c r="Y631" i="4"/>
  <c r="X631" i="4"/>
  <c r="W631" i="4"/>
  <c r="V631" i="4"/>
  <c r="U631" i="4"/>
  <c r="T631" i="4"/>
  <c r="S631" i="4"/>
  <c r="O631" i="4"/>
  <c r="N631" i="4"/>
  <c r="B631" i="4"/>
  <c r="AO630" i="4"/>
  <c r="AM630" i="4"/>
  <c r="AJ630" i="4"/>
  <c r="AI630" i="4"/>
  <c r="AH630" i="4"/>
  <c r="AG630" i="4"/>
  <c r="AF630" i="4"/>
  <c r="AE630" i="4"/>
  <c r="AD630" i="4"/>
  <c r="AC630" i="4"/>
  <c r="AB630" i="4"/>
  <c r="Y630" i="4"/>
  <c r="X630" i="4"/>
  <c r="W630" i="4"/>
  <c r="V630" i="4"/>
  <c r="U630" i="4"/>
  <c r="T630" i="4"/>
  <c r="S630" i="4"/>
  <c r="O630" i="4"/>
  <c r="N630" i="4"/>
  <c r="B630" i="4"/>
  <c r="AO629" i="4"/>
  <c r="AM629" i="4"/>
  <c r="AJ629" i="4"/>
  <c r="AI629" i="4"/>
  <c r="AH629" i="4"/>
  <c r="AG629" i="4"/>
  <c r="AF629" i="4"/>
  <c r="AE629" i="4"/>
  <c r="AD629" i="4"/>
  <c r="AC629" i="4"/>
  <c r="AB629" i="4"/>
  <c r="Y629" i="4"/>
  <c r="X629" i="4"/>
  <c r="W629" i="4"/>
  <c r="V629" i="4"/>
  <c r="U629" i="4"/>
  <c r="T629" i="4"/>
  <c r="S629" i="4"/>
  <c r="O629" i="4"/>
  <c r="N629" i="4"/>
  <c r="B629" i="4"/>
  <c r="AO628" i="4"/>
  <c r="AM628" i="4"/>
  <c r="AJ628" i="4"/>
  <c r="AI628" i="4"/>
  <c r="AH628" i="4"/>
  <c r="AG628" i="4"/>
  <c r="AF628" i="4"/>
  <c r="AE628" i="4"/>
  <c r="AD628" i="4"/>
  <c r="AC628" i="4"/>
  <c r="AB628" i="4"/>
  <c r="Y628" i="4"/>
  <c r="X628" i="4"/>
  <c r="W628" i="4"/>
  <c r="V628" i="4"/>
  <c r="U628" i="4"/>
  <c r="T628" i="4"/>
  <c r="S628" i="4"/>
  <c r="O628" i="4"/>
  <c r="N628" i="4"/>
  <c r="B628" i="4"/>
  <c r="AO627" i="4"/>
  <c r="AM627" i="4"/>
  <c r="AJ627" i="4"/>
  <c r="AI627" i="4"/>
  <c r="AH627" i="4"/>
  <c r="AG627" i="4"/>
  <c r="AF627" i="4"/>
  <c r="AE627" i="4"/>
  <c r="AD627" i="4"/>
  <c r="AC627" i="4"/>
  <c r="AB627" i="4"/>
  <c r="Y627" i="4"/>
  <c r="X627" i="4"/>
  <c r="W627" i="4"/>
  <c r="V627" i="4"/>
  <c r="U627" i="4"/>
  <c r="T627" i="4"/>
  <c r="S627" i="4"/>
  <c r="O627" i="4"/>
  <c r="N627" i="4"/>
  <c r="B627" i="4"/>
  <c r="AO626" i="4"/>
  <c r="AM626" i="4"/>
  <c r="AJ626" i="4"/>
  <c r="AI626" i="4"/>
  <c r="AH626" i="4"/>
  <c r="AG626" i="4"/>
  <c r="AF626" i="4"/>
  <c r="AE626" i="4"/>
  <c r="AD626" i="4"/>
  <c r="AC626" i="4"/>
  <c r="AB626" i="4"/>
  <c r="Y626" i="4"/>
  <c r="X626" i="4"/>
  <c r="W626" i="4"/>
  <c r="V626" i="4"/>
  <c r="U626" i="4"/>
  <c r="T626" i="4"/>
  <c r="S626" i="4"/>
  <c r="O626" i="4"/>
  <c r="N626" i="4"/>
  <c r="B626" i="4"/>
  <c r="AO625" i="4"/>
  <c r="AM625" i="4"/>
  <c r="AJ625" i="4"/>
  <c r="AI625" i="4"/>
  <c r="AH625" i="4"/>
  <c r="AG625" i="4"/>
  <c r="AF625" i="4"/>
  <c r="AE625" i="4"/>
  <c r="AD625" i="4"/>
  <c r="AC625" i="4"/>
  <c r="AB625" i="4"/>
  <c r="Y625" i="4"/>
  <c r="X625" i="4"/>
  <c r="W625" i="4"/>
  <c r="V625" i="4"/>
  <c r="U625" i="4"/>
  <c r="T625" i="4"/>
  <c r="S625" i="4"/>
  <c r="O625" i="4"/>
  <c r="N625" i="4"/>
  <c r="B625" i="4"/>
  <c r="AO624" i="4"/>
  <c r="AM624" i="4"/>
  <c r="AJ624" i="4"/>
  <c r="AI624" i="4"/>
  <c r="AH624" i="4"/>
  <c r="AG624" i="4"/>
  <c r="AF624" i="4"/>
  <c r="AE624" i="4"/>
  <c r="AD624" i="4"/>
  <c r="AC624" i="4"/>
  <c r="AB624" i="4"/>
  <c r="Y624" i="4"/>
  <c r="X624" i="4"/>
  <c r="W624" i="4"/>
  <c r="V624" i="4"/>
  <c r="U624" i="4"/>
  <c r="T624" i="4"/>
  <c r="S624" i="4"/>
  <c r="O624" i="4"/>
  <c r="N624" i="4"/>
  <c r="B624" i="4"/>
  <c r="AO623" i="4"/>
  <c r="AM623" i="4"/>
  <c r="AJ623" i="4"/>
  <c r="AI623" i="4"/>
  <c r="AH623" i="4"/>
  <c r="AG623" i="4"/>
  <c r="AF623" i="4"/>
  <c r="AE623" i="4"/>
  <c r="AD623" i="4"/>
  <c r="AC623" i="4"/>
  <c r="AB623" i="4"/>
  <c r="Y623" i="4"/>
  <c r="X623" i="4"/>
  <c r="W623" i="4"/>
  <c r="V623" i="4"/>
  <c r="U623" i="4"/>
  <c r="T623" i="4"/>
  <c r="S623" i="4"/>
  <c r="O623" i="4"/>
  <c r="N623" i="4"/>
  <c r="B623" i="4"/>
  <c r="AO622" i="4"/>
  <c r="AM622" i="4"/>
  <c r="AJ622" i="4"/>
  <c r="AI622" i="4"/>
  <c r="AH622" i="4"/>
  <c r="AG622" i="4"/>
  <c r="AF622" i="4"/>
  <c r="AE622" i="4"/>
  <c r="AD622" i="4"/>
  <c r="AC622" i="4"/>
  <c r="AB622" i="4"/>
  <c r="Y622" i="4"/>
  <c r="X622" i="4"/>
  <c r="W622" i="4"/>
  <c r="V622" i="4"/>
  <c r="U622" i="4"/>
  <c r="T622" i="4"/>
  <c r="S622" i="4"/>
  <c r="O622" i="4"/>
  <c r="N622" i="4"/>
  <c r="B622" i="4"/>
  <c r="AO621" i="4"/>
  <c r="AM621" i="4"/>
  <c r="AJ621" i="4"/>
  <c r="AI621" i="4"/>
  <c r="AH621" i="4"/>
  <c r="AG621" i="4"/>
  <c r="AF621" i="4"/>
  <c r="AE621" i="4"/>
  <c r="AD621" i="4"/>
  <c r="AC621" i="4"/>
  <c r="AB621" i="4"/>
  <c r="Y621" i="4"/>
  <c r="X621" i="4"/>
  <c r="W621" i="4"/>
  <c r="V621" i="4"/>
  <c r="U621" i="4"/>
  <c r="T621" i="4"/>
  <c r="S621" i="4"/>
  <c r="O621" i="4"/>
  <c r="N621" i="4"/>
  <c r="B621" i="4"/>
  <c r="AO620" i="4"/>
  <c r="AM620" i="4"/>
  <c r="AJ620" i="4"/>
  <c r="AI620" i="4"/>
  <c r="AH620" i="4"/>
  <c r="AG620" i="4"/>
  <c r="AF620" i="4"/>
  <c r="AE620" i="4"/>
  <c r="AD620" i="4"/>
  <c r="AC620" i="4"/>
  <c r="AB620" i="4"/>
  <c r="Y620" i="4"/>
  <c r="X620" i="4"/>
  <c r="W620" i="4"/>
  <c r="V620" i="4"/>
  <c r="U620" i="4"/>
  <c r="T620" i="4"/>
  <c r="S620" i="4"/>
  <c r="O620" i="4"/>
  <c r="N620" i="4"/>
  <c r="B620" i="4"/>
  <c r="AO619" i="4"/>
  <c r="AM619" i="4"/>
  <c r="AJ619" i="4"/>
  <c r="AI619" i="4"/>
  <c r="AH619" i="4"/>
  <c r="AG619" i="4"/>
  <c r="AF619" i="4"/>
  <c r="AE619" i="4"/>
  <c r="AD619" i="4"/>
  <c r="AC619" i="4"/>
  <c r="AB619" i="4"/>
  <c r="Y619" i="4"/>
  <c r="X619" i="4"/>
  <c r="W619" i="4"/>
  <c r="V619" i="4"/>
  <c r="U619" i="4"/>
  <c r="T619" i="4"/>
  <c r="S619" i="4"/>
  <c r="O619" i="4"/>
  <c r="N619" i="4"/>
  <c r="B619" i="4"/>
  <c r="AO618" i="4"/>
  <c r="AM618" i="4"/>
  <c r="AJ618" i="4"/>
  <c r="AI618" i="4"/>
  <c r="AH618" i="4"/>
  <c r="AG618" i="4"/>
  <c r="AF618" i="4"/>
  <c r="AE618" i="4"/>
  <c r="AD618" i="4"/>
  <c r="AC618" i="4"/>
  <c r="AB618" i="4"/>
  <c r="Y618" i="4"/>
  <c r="X618" i="4"/>
  <c r="W618" i="4"/>
  <c r="V618" i="4"/>
  <c r="U618" i="4"/>
  <c r="T618" i="4"/>
  <c r="S618" i="4"/>
  <c r="O618" i="4"/>
  <c r="N618" i="4"/>
  <c r="B618" i="4"/>
  <c r="AO617" i="4"/>
  <c r="AM617" i="4"/>
  <c r="AJ617" i="4"/>
  <c r="AI617" i="4"/>
  <c r="AH617" i="4"/>
  <c r="AG617" i="4"/>
  <c r="AF617" i="4"/>
  <c r="AE617" i="4"/>
  <c r="AD617" i="4"/>
  <c r="AC617" i="4"/>
  <c r="AB617" i="4"/>
  <c r="Y617" i="4"/>
  <c r="X617" i="4"/>
  <c r="W617" i="4"/>
  <c r="V617" i="4"/>
  <c r="U617" i="4"/>
  <c r="T617" i="4"/>
  <c r="S617" i="4"/>
  <c r="O617" i="4"/>
  <c r="N617" i="4"/>
  <c r="B617" i="4"/>
  <c r="AO616" i="4"/>
  <c r="AM616" i="4"/>
  <c r="AJ616" i="4"/>
  <c r="AI616" i="4"/>
  <c r="AH616" i="4"/>
  <c r="AG616" i="4"/>
  <c r="AF616" i="4"/>
  <c r="AE616" i="4"/>
  <c r="AD616" i="4"/>
  <c r="AC616" i="4"/>
  <c r="AB616" i="4"/>
  <c r="Y616" i="4"/>
  <c r="X616" i="4"/>
  <c r="W616" i="4"/>
  <c r="V616" i="4"/>
  <c r="U616" i="4"/>
  <c r="T616" i="4"/>
  <c r="S616" i="4"/>
  <c r="O616" i="4"/>
  <c r="N616" i="4"/>
  <c r="B616" i="4"/>
  <c r="AO615" i="4"/>
  <c r="AM615" i="4"/>
  <c r="AJ615" i="4"/>
  <c r="AI615" i="4"/>
  <c r="AH615" i="4"/>
  <c r="AG615" i="4"/>
  <c r="AF615" i="4"/>
  <c r="AE615" i="4"/>
  <c r="AD615" i="4"/>
  <c r="AC615" i="4"/>
  <c r="AB615" i="4"/>
  <c r="Y615" i="4"/>
  <c r="X615" i="4"/>
  <c r="W615" i="4"/>
  <c r="V615" i="4"/>
  <c r="U615" i="4"/>
  <c r="T615" i="4"/>
  <c r="S615" i="4"/>
  <c r="O615" i="4"/>
  <c r="N615" i="4"/>
  <c r="B615" i="4"/>
  <c r="AO614" i="4"/>
  <c r="AM614" i="4"/>
  <c r="AJ614" i="4"/>
  <c r="AI614" i="4"/>
  <c r="AH614" i="4"/>
  <c r="AG614" i="4"/>
  <c r="AF614" i="4"/>
  <c r="AE614" i="4"/>
  <c r="AD614" i="4"/>
  <c r="AC614" i="4"/>
  <c r="AB614" i="4"/>
  <c r="Y614" i="4"/>
  <c r="X614" i="4"/>
  <c r="W614" i="4"/>
  <c r="V614" i="4"/>
  <c r="U614" i="4"/>
  <c r="T614" i="4"/>
  <c r="S614" i="4"/>
  <c r="O614" i="4"/>
  <c r="N614" i="4"/>
  <c r="B614" i="4"/>
  <c r="AO613" i="4"/>
  <c r="AM613" i="4"/>
  <c r="AJ613" i="4"/>
  <c r="AI613" i="4"/>
  <c r="AH613" i="4"/>
  <c r="AG613" i="4"/>
  <c r="AF613" i="4"/>
  <c r="AE613" i="4"/>
  <c r="AD613" i="4"/>
  <c r="AC613" i="4"/>
  <c r="AB613" i="4"/>
  <c r="Y613" i="4"/>
  <c r="X613" i="4"/>
  <c r="W613" i="4"/>
  <c r="V613" i="4"/>
  <c r="U613" i="4"/>
  <c r="T613" i="4"/>
  <c r="S613" i="4"/>
  <c r="O613" i="4"/>
  <c r="N613" i="4"/>
  <c r="B613" i="4"/>
  <c r="AO612" i="4"/>
  <c r="AM612" i="4"/>
  <c r="AJ612" i="4"/>
  <c r="AI612" i="4"/>
  <c r="AH612" i="4"/>
  <c r="AG612" i="4"/>
  <c r="AF612" i="4"/>
  <c r="AE612" i="4"/>
  <c r="AD612" i="4"/>
  <c r="AC612" i="4"/>
  <c r="AB612" i="4"/>
  <c r="Y612" i="4"/>
  <c r="X612" i="4"/>
  <c r="W612" i="4"/>
  <c r="V612" i="4"/>
  <c r="U612" i="4"/>
  <c r="T612" i="4"/>
  <c r="S612" i="4"/>
  <c r="O612" i="4"/>
  <c r="N612" i="4"/>
  <c r="B612" i="4"/>
  <c r="AO611" i="4"/>
  <c r="AM611" i="4"/>
  <c r="AJ611" i="4"/>
  <c r="AI611" i="4"/>
  <c r="AH611" i="4"/>
  <c r="AG611" i="4"/>
  <c r="AF611" i="4"/>
  <c r="AE611" i="4"/>
  <c r="AD611" i="4"/>
  <c r="AC611" i="4"/>
  <c r="AB611" i="4"/>
  <c r="Y611" i="4"/>
  <c r="X611" i="4"/>
  <c r="W611" i="4"/>
  <c r="V611" i="4"/>
  <c r="U611" i="4"/>
  <c r="T611" i="4"/>
  <c r="S611" i="4"/>
  <c r="O611" i="4"/>
  <c r="N611" i="4"/>
  <c r="B611" i="4"/>
  <c r="AO610" i="4"/>
  <c r="AM610" i="4"/>
  <c r="AJ610" i="4"/>
  <c r="AI610" i="4"/>
  <c r="AH610" i="4"/>
  <c r="AG610" i="4"/>
  <c r="AF610" i="4"/>
  <c r="AE610" i="4"/>
  <c r="AD610" i="4"/>
  <c r="AC610" i="4"/>
  <c r="AB610" i="4"/>
  <c r="Y610" i="4"/>
  <c r="X610" i="4"/>
  <c r="W610" i="4"/>
  <c r="V610" i="4"/>
  <c r="U610" i="4"/>
  <c r="T610" i="4"/>
  <c r="S610" i="4"/>
  <c r="O610" i="4"/>
  <c r="N610" i="4"/>
  <c r="B610" i="4"/>
  <c r="AO609" i="4"/>
  <c r="AM609" i="4"/>
  <c r="AJ609" i="4"/>
  <c r="AI609" i="4"/>
  <c r="AH609" i="4"/>
  <c r="AG609" i="4"/>
  <c r="AF609" i="4"/>
  <c r="AE609" i="4"/>
  <c r="AD609" i="4"/>
  <c r="AC609" i="4"/>
  <c r="AB609" i="4"/>
  <c r="Y609" i="4"/>
  <c r="X609" i="4"/>
  <c r="W609" i="4"/>
  <c r="V609" i="4"/>
  <c r="U609" i="4"/>
  <c r="T609" i="4"/>
  <c r="S609" i="4"/>
  <c r="O609" i="4"/>
  <c r="N609" i="4"/>
  <c r="B609" i="4"/>
  <c r="AO608" i="4"/>
  <c r="AM608" i="4"/>
  <c r="AJ608" i="4"/>
  <c r="AI608" i="4"/>
  <c r="AH608" i="4"/>
  <c r="AG608" i="4"/>
  <c r="AF608" i="4"/>
  <c r="AE608" i="4"/>
  <c r="AD608" i="4"/>
  <c r="AC608" i="4"/>
  <c r="AB608" i="4"/>
  <c r="Y608" i="4"/>
  <c r="X608" i="4"/>
  <c r="W608" i="4"/>
  <c r="V608" i="4"/>
  <c r="U608" i="4"/>
  <c r="T608" i="4"/>
  <c r="S608" i="4"/>
  <c r="O608" i="4"/>
  <c r="N608" i="4"/>
  <c r="B608" i="4"/>
  <c r="AO607" i="4"/>
  <c r="AM607" i="4"/>
  <c r="AJ607" i="4"/>
  <c r="AI607" i="4"/>
  <c r="AH607" i="4"/>
  <c r="AG607" i="4"/>
  <c r="AF607" i="4"/>
  <c r="AE607" i="4"/>
  <c r="AD607" i="4"/>
  <c r="AC607" i="4"/>
  <c r="AB607" i="4"/>
  <c r="Y607" i="4"/>
  <c r="X607" i="4"/>
  <c r="W607" i="4"/>
  <c r="V607" i="4"/>
  <c r="U607" i="4"/>
  <c r="T607" i="4"/>
  <c r="S607" i="4"/>
  <c r="O607" i="4"/>
  <c r="N607" i="4"/>
  <c r="B607" i="4"/>
  <c r="AO606" i="4"/>
  <c r="AM606" i="4"/>
  <c r="AJ606" i="4"/>
  <c r="AI606" i="4"/>
  <c r="AH606" i="4"/>
  <c r="AG606" i="4"/>
  <c r="AF606" i="4"/>
  <c r="AE606" i="4"/>
  <c r="AD606" i="4"/>
  <c r="AC606" i="4"/>
  <c r="AB606" i="4"/>
  <c r="Y606" i="4"/>
  <c r="X606" i="4"/>
  <c r="W606" i="4"/>
  <c r="V606" i="4"/>
  <c r="U606" i="4"/>
  <c r="T606" i="4"/>
  <c r="S606" i="4"/>
  <c r="O606" i="4"/>
  <c r="N606" i="4"/>
  <c r="B606" i="4"/>
  <c r="AO605" i="4"/>
  <c r="AM605" i="4"/>
  <c r="AJ605" i="4"/>
  <c r="AI605" i="4"/>
  <c r="AH605" i="4"/>
  <c r="AG605" i="4"/>
  <c r="AF605" i="4"/>
  <c r="AE605" i="4"/>
  <c r="AD605" i="4"/>
  <c r="AC605" i="4"/>
  <c r="AB605" i="4"/>
  <c r="Y605" i="4"/>
  <c r="X605" i="4"/>
  <c r="W605" i="4"/>
  <c r="V605" i="4"/>
  <c r="U605" i="4"/>
  <c r="T605" i="4"/>
  <c r="S605" i="4"/>
  <c r="O605" i="4"/>
  <c r="N605" i="4"/>
  <c r="B605" i="4"/>
  <c r="AO604" i="4"/>
  <c r="AM604" i="4"/>
  <c r="AJ604" i="4"/>
  <c r="AI604" i="4"/>
  <c r="AH604" i="4"/>
  <c r="AG604" i="4"/>
  <c r="AF604" i="4"/>
  <c r="AE604" i="4"/>
  <c r="AD604" i="4"/>
  <c r="AC604" i="4"/>
  <c r="AB604" i="4"/>
  <c r="Y604" i="4"/>
  <c r="X604" i="4"/>
  <c r="W604" i="4"/>
  <c r="V604" i="4"/>
  <c r="U604" i="4"/>
  <c r="T604" i="4"/>
  <c r="S604" i="4"/>
  <c r="O604" i="4"/>
  <c r="N604" i="4"/>
  <c r="B604" i="4"/>
  <c r="AO603" i="4"/>
  <c r="AM603" i="4"/>
  <c r="AJ603" i="4"/>
  <c r="AI603" i="4"/>
  <c r="AH603" i="4"/>
  <c r="AG603" i="4"/>
  <c r="AF603" i="4"/>
  <c r="AE603" i="4"/>
  <c r="AD603" i="4"/>
  <c r="AC603" i="4"/>
  <c r="AB603" i="4"/>
  <c r="Y603" i="4"/>
  <c r="X603" i="4"/>
  <c r="W603" i="4"/>
  <c r="V603" i="4"/>
  <c r="U603" i="4"/>
  <c r="T603" i="4"/>
  <c r="S603" i="4"/>
  <c r="O603" i="4"/>
  <c r="N603" i="4"/>
  <c r="B603" i="4"/>
  <c r="AO602" i="4"/>
  <c r="AM602" i="4"/>
  <c r="AJ602" i="4"/>
  <c r="AI602" i="4"/>
  <c r="AH602" i="4"/>
  <c r="AG602" i="4"/>
  <c r="AF602" i="4"/>
  <c r="AE602" i="4"/>
  <c r="AD602" i="4"/>
  <c r="AC602" i="4"/>
  <c r="AB602" i="4"/>
  <c r="Y602" i="4"/>
  <c r="X602" i="4"/>
  <c r="W602" i="4"/>
  <c r="V602" i="4"/>
  <c r="U602" i="4"/>
  <c r="T602" i="4"/>
  <c r="S602" i="4"/>
  <c r="O602" i="4"/>
  <c r="N602" i="4"/>
  <c r="B602" i="4"/>
  <c r="AO601" i="4"/>
  <c r="AM601" i="4"/>
  <c r="AJ601" i="4"/>
  <c r="AI601" i="4"/>
  <c r="AH601" i="4"/>
  <c r="AG601" i="4"/>
  <c r="AF601" i="4"/>
  <c r="AE601" i="4"/>
  <c r="AD601" i="4"/>
  <c r="AC601" i="4"/>
  <c r="AB601" i="4"/>
  <c r="Y601" i="4"/>
  <c r="X601" i="4"/>
  <c r="W601" i="4"/>
  <c r="V601" i="4"/>
  <c r="U601" i="4"/>
  <c r="T601" i="4"/>
  <c r="S601" i="4"/>
  <c r="O601" i="4"/>
  <c r="N601" i="4"/>
  <c r="B601" i="4"/>
  <c r="AO600" i="4"/>
  <c r="AM600" i="4"/>
  <c r="AJ600" i="4"/>
  <c r="AI600" i="4"/>
  <c r="AH600" i="4"/>
  <c r="AG600" i="4"/>
  <c r="AF600" i="4"/>
  <c r="AE600" i="4"/>
  <c r="AD600" i="4"/>
  <c r="AC600" i="4"/>
  <c r="AB600" i="4"/>
  <c r="Y600" i="4"/>
  <c r="X600" i="4"/>
  <c r="W600" i="4"/>
  <c r="V600" i="4"/>
  <c r="U600" i="4"/>
  <c r="T600" i="4"/>
  <c r="S600" i="4"/>
  <c r="O600" i="4"/>
  <c r="N600" i="4"/>
  <c r="B600" i="4"/>
  <c r="AO599" i="4"/>
  <c r="AM599" i="4"/>
  <c r="AJ599" i="4"/>
  <c r="AI599" i="4"/>
  <c r="AH599" i="4"/>
  <c r="AG599" i="4"/>
  <c r="AF599" i="4"/>
  <c r="AE599" i="4"/>
  <c r="AD599" i="4"/>
  <c r="AC599" i="4"/>
  <c r="AB599" i="4"/>
  <c r="Y599" i="4"/>
  <c r="X599" i="4"/>
  <c r="W599" i="4"/>
  <c r="V599" i="4"/>
  <c r="U599" i="4"/>
  <c r="T599" i="4"/>
  <c r="S599" i="4"/>
  <c r="O599" i="4"/>
  <c r="N599" i="4"/>
  <c r="B599" i="4"/>
  <c r="AO598" i="4"/>
  <c r="AM598" i="4"/>
  <c r="AJ598" i="4"/>
  <c r="AI598" i="4"/>
  <c r="AH598" i="4"/>
  <c r="AG598" i="4"/>
  <c r="AF598" i="4"/>
  <c r="AE598" i="4"/>
  <c r="AD598" i="4"/>
  <c r="AC598" i="4"/>
  <c r="AB598" i="4"/>
  <c r="Y598" i="4"/>
  <c r="X598" i="4"/>
  <c r="W598" i="4"/>
  <c r="V598" i="4"/>
  <c r="U598" i="4"/>
  <c r="T598" i="4"/>
  <c r="S598" i="4"/>
  <c r="O598" i="4"/>
  <c r="N598" i="4"/>
  <c r="B598" i="4"/>
  <c r="AO597" i="4"/>
  <c r="AM597" i="4"/>
  <c r="AJ597" i="4"/>
  <c r="AI597" i="4"/>
  <c r="AH597" i="4"/>
  <c r="AG597" i="4"/>
  <c r="AF597" i="4"/>
  <c r="AE597" i="4"/>
  <c r="AD597" i="4"/>
  <c r="AC597" i="4"/>
  <c r="AB597" i="4"/>
  <c r="Y597" i="4"/>
  <c r="X597" i="4"/>
  <c r="W597" i="4"/>
  <c r="V597" i="4"/>
  <c r="U597" i="4"/>
  <c r="T597" i="4"/>
  <c r="S597" i="4"/>
  <c r="O597" i="4"/>
  <c r="N597" i="4"/>
  <c r="B597" i="4"/>
  <c r="AO596" i="4"/>
  <c r="AM596" i="4"/>
  <c r="AJ596" i="4"/>
  <c r="AI596" i="4"/>
  <c r="AH596" i="4"/>
  <c r="AG596" i="4"/>
  <c r="AF596" i="4"/>
  <c r="AE596" i="4"/>
  <c r="AD596" i="4"/>
  <c r="AC596" i="4"/>
  <c r="AB596" i="4"/>
  <c r="Y596" i="4"/>
  <c r="X596" i="4"/>
  <c r="W596" i="4"/>
  <c r="V596" i="4"/>
  <c r="U596" i="4"/>
  <c r="T596" i="4"/>
  <c r="S596" i="4"/>
  <c r="O596" i="4"/>
  <c r="N596" i="4"/>
  <c r="B596" i="4"/>
  <c r="AO595" i="4"/>
  <c r="AM595" i="4"/>
  <c r="AJ595" i="4"/>
  <c r="AI595" i="4"/>
  <c r="AH595" i="4"/>
  <c r="AG595" i="4"/>
  <c r="AF595" i="4"/>
  <c r="AE595" i="4"/>
  <c r="AD595" i="4"/>
  <c r="AC595" i="4"/>
  <c r="AB595" i="4"/>
  <c r="Y595" i="4"/>
  <c r="X595" i="4"/>
  <c r="W595" i="4"/>
  <c r="V595" i="4"/>
  <c r="U595" i="4"/>
  <c r="T595" i="4"/>
  <c r="S595" i="4"/>
  <c r="O595" i="4"/>
  <c r="N595" i="4"/>
  <c r="B595" i="4"/>
  <c r="AO594" i="4"/>
  <c r="AM594" i="4"/>
  <c r="AJ594" i="4"/>
  <c r="AI594" i="4"/>
  <c r="AH594" i="4"/>
  <c r="AG594" i="4"/>
  <c r="AF594" i="4"/>
  <c r="AE594" i="4"/>
  <c r="AD594" i="4"/>
  <c r="AC594" i="4"/>
  <c r="AB594" i="4"/>
  <c r="Y594" i="4"/>
  <c r="X594" i="4"/>
  <c r="W594" i="4"/>
  <c r="V594" i="4"/>
  <c r="U594" i="4"/>
  <c r="T594" i="4"/>
  <c r="S594" i="4"/>
  <c r="O594" i="4"/>
  <c r="N594" i="4"/>
  <c r="B594" i="4"/>
  <c r="AO593" i="4"/>
  <c r="AM593" i="4"/>
  <c r="AJ593" i="4"/>
  <c r="AI593" i="4"/>
  <c r="AH593" i="4"/>
  <c r="AG593" i="4"/>
  <c r="AF593" i="4"/>
  <c r="AE593" i="4"/>
  <c r="AD593" i="4"/>
  <c r="AC593" i="4"/>
  <c r="AB593" i="4"/>
  <c r="Y593" i="4"/>
  <c r="X593" i="4"/>
  <c r="W593" i="4"/>
  <c r="V593" i="4"/>
  <c r="U593" i="4"/>
  <c r="T593" i="4"/>
  <c r="S593" i="4"/>
  <c r="O593" i="4"/>
  <c r="N593" i="4"/>
  <c r="B593" i="4"/>
  <c r="AO592" i="4"/>
  <c r="AM592" i="4"/>
  <c r="AJ592" i="4"/>
  <c r="AI592" i="4"/>
  <c r="AH592" i="4"/>
  <c r="AG592" i="4"/>
  <c r="AF592" i="4"/>
  <c r="AE592" i="4"/>
  <c r="AD592" i="4"/>
  <c r="AC592" i="4"/>
  <c r="AB592" i="4"/>
  <c r="Y592" i="4"/>
  <c r="X592" i="4"/>
  <c r="W592" i="4"/>
  <c r="V592" i="4"/>
  <c r="U592" i="4"/>
  <c r="T592" i="4"/>
  <c r="S592" i="4"/>
  <c r="O592" i="4"/>
  <c r="N592" i="4"/>
  <c r="B592" i="4"/>
  <c r="AO591" i="4"/>
  <c r="AM591" i="4"/>
  <c r="AJ591" i="4"/>
  <c r="AI591" i="4"/>
  <c r="AH591" i="4"/>
  <c r="AG591" i="4"/>
  <c r="AF591" i="4"/>
  <c r="AE591" i="4"/>
  <c r="AD591" i="4"/>
  <c r="AC591" i="4"/>
  <c r="AB591" i="4"/>
  <c r="Y591" i="4"/>
  <c r="X591" i="4"/>
  <c r="W591" i="4"/>
  <c r="V591" i="4"/>
  <c r="U591" i="4"/>
  <c r="T591" i="4"/>
  <c r="S591" i="4"/>
  <c r="O591" i="4"/>
  <c r="N591" i="4"/>
  <c r="B591" i="4"/>
  <c r="AO590" i="4"/>
  <c r="AM590" i="4"/>
  <c r="AJ590" i="4"/>
  <c r="AI590" i="4"/>
  <c r="AH590" i="4"/>
  <c r="AG590" i="4"/>
  <c r="AF590" i="4"/>
  <c r="AE590" i="4"/>
  <c r="AD590" i="4"/>
  <c r="AC590" i="4"/>
  <c r="AB590" i="4"/>
  <c r="Y590" i="4"/>
  <c r="X590" i="4"/>
  <c r="W590" i="4"/>
  <c r="V590" i="4"/>
  <c r="U590" i="4"/>
  <c r="T590" i="4"/>
  <c r="S590" i="4"/>
  <c r="O590" i="4"/>
  <c r="N590" i="4"/>
  <c r="B590" i="4"/>
  <c r="AO589" i="4"/>
  <c r="AM589" i="4"/>
  <c r="AJ589" i="4"/>
  <c r="AI589" i="4"/>
  <c r="AH589" i="4"/>
  <c r="AG589" i="4"/>
  <c r="AF589" i="4"/>
  <c r="AE589" i="4"/>
  <c r="AD589" i="4"/>
  <c r="AC589" i="4"/>
  <c r="AB589" i="4"/>
  <c r="Y589" i="4"/>
  <c r="X589" i="4"/>
  <c r="W589" i="4"/>
  <c r="V589" i="4"/>
  <c r="U589" i="4"/>
  <c r="T589" i="4"/>
  <c r="S589" i="4"/>
  <c r="O589" i="4"/>
  <c r="N589" i="4"/>
  <c r="B589" i="4"/>
  <c r="AO588" i="4"/>
  <c r="AM588" i="4"/>
  <c r="AJ588" i="4"/>
  <c r="AI588" i="4"/>
  <c r="AH588" i="4"/>
  <c r="AG588" i="4"/>
  <c r="AF588" i="4"/>
  <c r="AE588" i="4"/>
  <c r="AD588" i="4"/>
  <c r="AC588" i="4"/>
  <c r="AB588" i="4"/>
  <c r="Y588" i="4"/>
  <c r="X588" i="4"/>
  <c r="W588" i="4"/>
  <c r="V588" i="4"/>
  <c r="U588" i="4"/>
  <c r="T588" i="4"/>
  <c r="S588" i="4"/>
  <c r="O588" i="4"/>
  <c r="N588" i="4"/>
  <c r="B588" i="4"/>
  <c r="AO587" i="4"/>
  <c r="AM587" i="4"/>
  <c r="AJ587" i="4"/>
  <c r="AI587" i="4"/>
  <c r="AH587" i="4"/>
  <c r="AG587" i="4"/>
  <c r="AF587" i="4"/>
  <c r="AE587" i="4"/>
  <c r="AD587" i="4"/>
  <c r="AC587" i="4"/>
  <c r="AB587" i="4"/>
  <c r="Y587" i="4"/>
  <c r="X587" i="4"/>
  <c r="W587" i="4"/>
  <c r="V587" i="4"/>
  <c r="U587" i="4"/>
  <c r="T587" i="4"/>
  <c r="S587" i="4"/>
  <c r="O587" i="4"/>
  <c r="N587" i="4"/>
  <c r="B587" i="4"/>
  <c r="AO586" i="4"/>
  <c r="AM586" i="4"/>
  <c r="AJ586" i="4"/>
  <c r="AI586" i="4"/>
  <c r="AH586" i="4"/>
  <c r="AG586" i="4"/>
  <c r="AF586" i="4"/>
  <c r="AE586" i="4"/>
  <c r="AD586" i="4"/>
  <c r="AC586" i="4"/>
  <c r="AB586" i="4"/>
  <c r="Y586" i="4"/>
  <c r="X586" i="4"/>
  <c r="W586" i="4"/>
  <c r="V586" i="4"/>
  <c r="U586" i="4"/>
  <c r="T586" i="4"/>
  <c r="S586" i="4"/>
  <c r="O586" i="4"/>
  <c r="N586" i="4"/>
  <c r="B586" i="4"/>
  <c r="AO585" i="4"/>
  <c r="AM585" i="4"/>
  <c r="AJ585" i="4"/>
  <c r="AI585" i="4"/>
  <c r="AH585" i="4"/>
  <c r="AG585" i="4"/>
  <c r="AF585" i="4"/>
  <c r="AE585" i="4"/>
  <c r="AD585" i="4"/>
  <c r="AC585" i="4"/>
  <c r="AB585" i="4"/>
  <c r="Y585" i="4"/>
  <c r="X585" i="4"/>
  <c r="W585" i="4"/>
  <c r="V585" i="4"/>
  <c r="U585" i="4"/>
  <c r="T585" i="4"/>
  <c r="S585" i="4"/>
  <c r="O585" i="4"/>
  <c r="N585" i="4"/>
  <c r="B585" i="4"/>
  <c r="AO584" i="4"/>
  <c r="AM584" i="4"/>
  <c r="AJ584" i="4"/>
  <c r="AI584" i="4"/>
  <c r="AH584" i="4"/>
  <c r="AG584" i="4"/>
  <c r="AF584" i="4"/>
  <c r="AE584" i="4"/>
  <c r="AD584" i="4"/>
  <c r="AC584" i="4"/>
  <c r="AB584" i="4"/>
  <c r="Y584" i="4"/>
  <c r="X584" i="4"/>
  <c r="W584" i="4"/>
  <c r="V584" i="4"/>
  <c r="U584" i="4"/>
  <c r="T584" i="4"/>
  <c r="S584" i="4"/>
  <c r="O584" i="4"/>
  <c r="N584" i="4"/>
  <c r="B584" i="4"/>
  <c r="AO583" i="4"/>
  <c r="AM583" i="4"/>
  <c r="AJ583" i="4"/>
  <c r="AI583" i="4"/>
  <c r="AH583" i="4"/>
  <c r="AG583" i="4"/>
  <c r="AF583" i="4"/>
  <c r="AE583" i="4"/>
  <c r="AD583" i="4"/>
  <c r="AC583" i="4"/>
  <c r="AB583" i="4"/>
  <c r="Y583" i="4"/>
  <c r="X583" i="4"/>
  <c r="W583" i="4"/>
  <c r="V583" i="4"/>
  <c r="U583" i="4"/>
  <c r="T583" i="4"/>
  <c r="S583" i="4"/>
  <c r="O583" i="4"/>
  <c r="N583" i="4"/>
  <c r="B583" i="4"/>
  <c r="AO582" i="4"/>
  <c r="AM582" i="4"/>
  <c r="AJ582" i="4"/>
  <c r="AI582" i="4"/>
  <c r="AH582" i="4"/>
  <c r="AG582" i="4"/>
  <c r="AF582" i="4"/>
  <c r="AE582" i="4"/>
  <c r="AD582" i="4"/>
  <c r="AC582" i="4"/>
  <c r="AB582" i="4"/>
  <c r="Y582" i="4"/>
  <c r="X582" i="4"/>
  <c r="W582" i="4"/>
  <c r="V582" i="4"/>
  <c r="U582" i="4"/>
  <c r="T582" i="4"/>
  <c r="S582" i="4"/>
  <c r="O582" i="4"/>
  <c r="N582" i="4"/>
  <c r="B582" i="4"/>
  <c r="AO581" i="4"/>
  <c r="AM581" i="4"/>
  <c r="AJ581" i="4"/>
  <c r="AI581" i="4"/>
  <c r="AH581" i="4"/>
  <c r="AG581" i="4"/>
  <c r="AF581" i="4"/>
  <c r="AE581" i="4"/>
  <c r="AD581" i="4"/>
  <c r="AC581" i="4"/>
  <c r="AB581" i="4"/>
  <c r="Y581" i="4"/>
  <c r="X581" i="4"/>
  <c r="W581" i="4"/>
  <c r="V581" i="4"/>
  <c r="U581" i="4"/>
  <c r="T581" i="4"/>
  <c r="S581" i="4"/>
  <c r="O581" i="4"/>
  <c r="N581" i="4"/>
  <c r="B581" i="4"/>
  <c r="AO580" i="4"/>
  <c r="AM580" i="4"/>
  <c r="AJ580" i="4"/>
  <c r="AI580" i="4"/>
  <c r="AH580" i="4"/>
  <c r="AG580" i="4"/>
  <c r="AF580" i="4"/>
  <c r="AE580" i="4"/>
  <c r="AD580" i="4"/>
  <c r="AC580" i="4"/>
  <c r="AB580" i="4"/>
  <c r="Y580" i="4"/>
  <c r="X580" i="4"/>
  <c r="W580" i="4"/>
  <c r="V580" i="4"/>
  <c r="U580" i="4"/>
  <c r="T580" i="4"/>
  <c r="S580" i="4"/>
  <c r="O580" i="4"/>
  <c r="N580" i="4"/>
  <c r="B580" i="4"/>
  <c r="AO579" i="4"/>
  <c r="AM579" i="4"/>
  <c r="AJ579" i="4"/>
  <c r="AI579" i="4"/>
  <c r="AH579" i="4"/>
  <c r="AG579" i="4"/>
  <c r="AF579" i="4"/>
  <c r="AE579" i="4"/>
  <c r="AD579" i="4"/>
  <c r="AC579" i="4"/>
  <c r="AB579" i="4"/>
  <c r="Y579" i="4"/>
  <c r="X579" i="4"/>
  <c r="W579" i="4"/>
  <c r="V579" i="4"/>
  <c r="U579" i="4"/>
  <c r="T579" i="4"/>
  <c r="S579" i="4"/>
  <c r="O579" i="4"/>
  <c r="N579" i="4"/>
  <c r="B579" i="4"/>
  <c r="AO578" i="4"/>
  <c r="AM578" i="4"/>
  <c r="AJ578" i="4"/>
  <c r="AI578" i="4"/>
  <c r="AH578" i="4"/>
  <c r="AG578" i="4"/>
  <c r="AF578" i="4"/>
  <c r="AE578" i="4"/>
  <c r="AD578" i="4"/>
  <c r="AC578" i="4"/>
  <c r="AB578" i="4"/>
  <c r="Y578" i="4"/>
  <c r="X578" i="4"/>
  <c r="W578" i="4"/>
  <c r="V578" i="4"/>
  <c r="U578" i="4"/>
  <c r="T578" i="4"/>
  <c r="S578" i="4"/>
  <c r="O578" i="4"/>
  <c r="N578" i="4"/>
  <c r="B578" i="4"/>
  <c r="AO577" i="4"/>
  <c r="AM577" i="4"/>
  <c r="AJ577" i="4"/>
  <c r="AI577" i="4"/>
  <c r="AH577" i="4"/>
  <c r="AG577" i="4"/>
  <c r="AF577" i="4"/>
  <c r="AE577" i="4"/>
  <c r="AD577" i="4"/>
  <c r="AC577" i="4"/>
  <c r="AB577" i="4"/>
  <c r="Y577" i="4"/>
  <c r="X577" i="4"/>
  <c r="W577" i="4"/>
  <c r="V577" i="4"/>
  <c r="U577" i="4"/>
  <c r="T577" i="4"/>
  <c r="S577" i="4"/>
  <c r="O577" i="4"/>
  <c r="N577" i="4"/>
  <c r="B577" i="4"/>
  <c r="AO576" i="4"/>
  <c r="AM576" i="4"/>
  <c r="AJ576" i="4"/>
  <c r="AI576" i="4"/>
  <c r="AH576" i="4"/>
  <c r="AG576" i="4"/>
  <c r="AF576" i="4"/>
  <c r="AE576" i="4"/>
  <c r="AD576" i="4"/>
  <c r="AC576" i="4"/>
  <c r="AB576" i="4"/>
  <c r="Y576" i="4"/>
  <c r="X576" i="4"/>
  <c r="W576" i="4"/>
  <c r="V576" i="4"/>
  <c r="U576" i="4"/>
  <c r="T576" i="4"/>
  <c r="S576" i="4"/>
  <c r="O576" i="4"/>
  <c r="N576" i="4"/>
  <c r="B576" i="4"/>
  <c r="AO575" i="4"/>
  <c r="AM575" i="4"/>
  <c r="AJ575" i="4"/>
  <c r="AI575" i="4"/>
  <c r="AH575" i="4"/>
  <c r="AG575" i="4"/>
  <c r="AF575" i="4"/>
  <c r="AE575" i="4"/>
  <c r="AD575" i="4"/>
  <c r="AC575" i="4"/>
  <c r="AB575" i="4"/>
  <c r="Y575" i="4"/>
  <c r="X575" i="4"/>
  <c r="W575" i="4"/>
  <c r="V575" i="4"/>
  <c r="U575" i="4"/>
  <c r="T575" i="4"/>
  <c r="S575" i="4"/>
  <c r="O575" i="4"/>
  <c r="N575" i="4"/>
  <c r="B575" i="4"/>
  <c r="AO574" i="4"/>
  <c r="AM574" i="4"/>
  <c r="AJ574" i="4"/>
  <c r="AI574" i="4"/>
  <c r="AH574" i="4"/>
  <c r="AG574" i="4"/>
  <c r="AF574" i="4"/>
  <c r="AE574" i="4"/>
  <c r="AD574" i="4"/>
  <c r="AC574" i="4"/>
  <c r="AB574" i="4"/>
  <c r="Y574" i="4"/>
  <c r="X574" i="4"/>
  <c r="W574" i="4"/>
  <c r="V574" i="4"/>
  <c r="U574" i="4"/>
  <c r="T574" i="4"/>
  <c r="S574" i="4"/>
  <c r="O574" i="4"/>
  <c r="N574" i="4"/>
  <c r="B574" i="4"/>
  <c r="AO573" i="4"/>
  <c r="AM573" i="4"/>
  <c r="AJ573" i="4"/>
  <c r="AI573" i="4"/>
  <c r="AH573" i="4"/>
  <c r="AG573" i="4"/>
  <c r="AF573" i="4"/>
  <c r="AE573" i="4"/>
  <c r="AD573" i="4"/>
  <c r="AC573" i="4"/>
  <c r="AB573" i="4"/>
  <c r="Y573" i="4"/>
  <c r="X573" i="4"/>
  <c r="W573" i="4"/>
  <c r="V573" i="4"/>
  <c r="U573" i="4"/>
  <c r="T573" i="4"/>
  <c r="S573" i="4"/>
  <c r="O573" i="4"/>
  <c r="N573" i="4"/>
  <c r="B573" i="4"/>
  <c r="AO572" i="4"/>
  <c r="AM572" i="4"/>
  <c r="AJ572" i="4"/>
  <c r="AI572" i="4"/>
  <c r="AH572" i="4"/>
  <c r="AG572" i="4"/>
  <c r="AF572" i="4"/>
  <c r="AE572" i="4"/>
  <c r="AD572" i="4"/>
  <c r="AC572" i="4"/>
  <c r="AB572" i="4"/>
  <c r="Y572" i="4"/>
  <c r="X572" i="4"/>
  <c r="W572" i="4"/>
  <c r="V572" i="4"/>
  <c r="U572" i="4"/>
  <c r="T572" i="4"/>
  <c r="S572" i="4"/>
  <c r="O572" i="4"/>
  <c r="N572" i="4"/>
  <c r="B572" i="4"/>
  <c r="AO571" i="4"/>
  <c r="AM571" i="4"/>
  <c r="AJ571" i="4"/>
  <c r="AI571" i="4"/>
  <c r="AH571" i="4"/>
  <c r="AG571" i="4"/>
  <c r="AF571" i="4"/>
  <c r="AE571" i="4"/>
  <c r="AD571" i="4"/>
  <c r="AC571" i="4"/>
  <c r="AB571" i="4"/>
  <c r="Y571" i="4"/>
  <c r="X571" i="4"/>
  <c r="W571" i="4"/>
  <c r="V571" i="4"/>
  <c r="U571" i="4"/>
  <c r="T571" i="4"/>
  <c r="S571" i="4"/>
  <c r="O571" i="4"/>
  <c r="N571" i="4"/>
  <c r="B571" i="4"/>
  <c r="AO570" i="4"/>
  <c r="AM570" i="4"/>
  <c r="AJ570" i="4"/>
  <c r="AI570" i="4"/>
  <c r="AH570" i="4"/>
  <c r="AG570" i="4"/>
  <c r="AF570" i="4"/>
  <c r="AE570" i="4"/>
  <c r="AD570" i="4"/>
  <c r="AC570" i="4"/>
  <c r="AB570" i="4"/>
  <c r="Y570" i="4"/>
  <c r="X570" i="4"/>
  <c r="W570" i="4"/>
  <c r="V570" i="4"/>
  <c r="U570" i="4"/>
  <c r="T570" i="4"/>
  <c r="S570" i="4"/>
  <c r="O570" i="4"/>
  <c r="N570" i="4"/>
  <c r="B570" i="4"/>
  <c r="AO569" i="4"/>
  <c r="AM569" i="4"/>
  <c r="AJ569" i="4"/>
  <c r="AI569" i="4"/>
  <c r="AH569" i="4"/>
  <c r="AG569" i="4"/>
  <c r="AF569" i="4"/>
  <c r="AE569" i="4"/>
  <c r="AD569" i="4"/>
  <c r="AC569" i="4"/>
  <c r="AB569" i="4"/>
  <c r="Y569" i="4"/>
  <c r="X569" i="4"/>
  <c r="W569" i="4"/>
  <c r="V569" i="4"/>
  <c r="U569" i="4"/>
  <c r="T569" i="4"/>
  <c r="S569" i="4"/>
  <c r="O569" i="4"/>
  <c r="N569" i="4"/>
  <c r="B569" i="4"/>
  <c r="AO568" i="4"/>
  <c r="AM568" i="4"/>
  <c r="AJ568" i="4"/>
  <c r="AI568" i="4"/>
  <c r="AH568" i="4"/>
  <c r="AG568" i="4"/>
  <c r="AF568" i="4"/>
  <c r="AE568" i="4"/>
  <c r="AD568" i="4"/>
  <c r="AC568" i="4"/>
  <c r="AB568" i="4"/>
  <c r="Y568" i="4"/>
  <c r="X568" i="4"/>
  <c r="W568" i="4"/>
  <c r="V568" i="4"/>
  <c r="U568" i="4"/>
  <c r="T568" i="4"/>
  <c r="S568" i="4"/>
  <c r="O568" i="4"/>
  <c r="N568" i="4"/>
  <c r="B568" i="4"/>
  <c r="AO567" i="4"/>
  <c r="AM567" i="4"/>
  <c r="AJ567" i="4"/>
  <c r="AI567" i="4"/>
  <c r="AH567" i="4"/>
  <c r="AG567" i="4"/>
  <c r="AF567" i="4"/>
  <c r="AE567" i="4"/>
  <c r="AD567" i="4"/>
  <c r="AC567" i="4"/>
  <c r="AB567" i="4"/>
  <c r="Y567" i="4"/>
  <c r="X567" i="4"/>
  <c r="W567" i="4"/>
  <c r="V567" i="4"/>
  <c r="U567" i="4"/>
  <c r="T567" i="4"/>
  <c r="S567" i="4"/>
  <c r="O567" i="4"/>
  <c r="N567" i="4"/>
  <c r="B567" i="4"/>
  <c r="AO566" i="4"/>
  <c r="AM566" i="4"/>
  <c r="AJ566" i="4"/>
  <c r="AI566" i="4"/>
  <c r="AH566" i="4"/>
  <c r="AG566" i="4"/>
  <c r="AF566" i="4"/>
  <c r="AE566" i="4"/>
  <c r="AD566" i="4"/>
  <c r="AC566" i="4"/>
  <c r="AB566" i="4"/>
  <c r="Y566" i="4"/>
  <c r="X566" i="4"/>
  <c r="W566" i="4"/>
  <c r="V566" i="4"/>
  <c r="U566" i="4"/>
  <c r="T566" i="4"/>
  <c r="S566" i="4"/>
  <c r="O566" i="4"/>
  <c r="N566" i="4"/>
  <c r="B566" i="4"/>
  <c r="AO565" i="4"/>
  <c r="AM565" i="4"/>
  <c r="AJ565" i="4"/>
  <c r="AI565" i="4"/>
  <c r="AH565" i="4"/>
  <c r="AG565" i="4"/>
  <c r="AF565" i="4"/>
  <c r="AE565" i="4"/>
  <c r="AD565" i="4"/>
  <c r="AC565" i="4"/>
  <c r="AB565" i="4"/>
  <c r="Y565" i="4"/>
  <c r="X565" i="4"/>
  <c r="W565" i="4"/>
  <c r="V565" i="4"/>
  <c r="U565" i="4"/>
  <c r="T565" i="4"/>
  <c r="S565" i="4"/>
  <c r="O565" i="4"/>
  <c r="N565" i="4"/>
  <c r="B565" i="4"/>
  <c r="AO564" i="4"/>
  <c r="AM564" i="4"/>
  <c r="AJ564" i="4"/>
  <c r="AI564" i="4"/>
  <c r="AH564" i="4"/>
  <c r="AG564" i="4"/>
  <c r="AF564" i="4"/>
  <c r="AE564" i="4"/>
  <c r="AD564" i="4"/>
  <c r="AC564" i="4"/>
  <c r="AB564" i="4"/>
  <c r="Y564" i="4"/>
  <c r="X564" i="4"/>
  <c r="W564" i="4"/>
  <c r="V564" i="4"/>
  <c r="U564" i="4"/>
  <c r="T564" i="4"/>
  <c r="S564" i="4"/>
  <c r="O564" i="4"/>
  <c r="N564" i="4"/>
  <c r="B564" i="4"/>
  <c r="AO563" i="4"/>
  <c r="AM563" i="4"/>
  <c r="AJ563" i="4"/>
  <c r="AI563" i="4"/>
  <c r="AH563" i="4"/>
  <c r="AG563" i="4"/>
  <c r="AF563" i="4"/>
  <c r="AE563" i="4"/>
  <c r="AD563" i="4"/>
  <c r="AC563" i="4"/>
  <c r="AB563" i="4"/>
  <c r="Y563" i="4"/>
  <c r="X563" i="4"/>
  <c r="W563" i="4"/>
  <c r="V563" i="4"/>
  <c r="U563" i="4"/>
  <c r="T563" i="4"/>
  <c r="S563" i="4"/>
  <c r="O563" i="4"/>
  <c r="N563" i="4"/>
  <c r="B563" i="4"/>
  <c r="AO562" i="4"/>
  <c r="AM562" i="4"/>
  <c r="AJ562" i="4"/>
  <c r="AI562" i="4"/>
  <c r="AH562" i="4"/>
  <c r="AG562" i="4"/>
  <c r="AF562" i="4"/>
  <c r="AE562" i="4"/>
  <c r="AD562" i="4"/>
  <c r="AC562" i="4"/>
  <c r="AB562" i="4"/>
  <c r="Y562" i="4"/>
  <c r="X562" i="4"/>
  <c r="W562" i="4"/>
  <c r="V562" i="4"/>
  <c r="U562" i="4"/>
  <c r="T562" i="4"/>
  <c r="S562" i="4"/>
  <c r="O562" i="4"/>
  <c r="N562" i="4"/>
  <c r="B562" i="4"/>
  <c r="AO561" i="4"/>
  <c r="AM561" i="4"/>
  <c r="AJ561" i="4"/>
  <c r="AI561" i="4"/>
  <c r="AH561" i="4"/>
  <c r="AG561" i="4"/>
  <c r="AF561" i="4"/>
  <c r="AE561" i="4"/>
  <c r="AD561" i="4"/>
  <c r="AC561" i="4"/>
  <c r="AB561" i="4"/>
  <c r="Y561" i="4"/>
  <c r="X561" i="4"/>
  <c r="W561" i="4"/>
  <c r="V561" i="4"/>
  <c r="U561" i="4"/>
  <c r="T561" i="4"/>
  <c r="S561" i="4"/>
  <c r="O561" i="4"/>
  <c r="N561" i="4"/>
  <c r="B561" i="4"/>
  <c r="AO560" i="4"/>
  <c r="AM560" i="4"/>
  <c r="AJ560" i="4"/>
  <c r="AI560" i="4"/>
  <c r="AH560" i="4"/>
  <c r="AG560" i="4"/>
  <c r="AF560" i="4"/>
  <c r="AE560" i="4"/>
  <c r="AD560" i="4"/>
  <c r="AC560" i="4"/>
  <c r="AB560" i="4"/>
  <c r="Y560" i="4"/>
  <c r="X560" i="4"/>
  <c r="W560" i="4"/>
  <c r="V560" i="4"/>
  <c r="U560" i="4"/>
  <c r="T560" i="4"/>
  <c r="S560" i="4"/>
  <c r="O560" i="4"/>
  <c r="N560" i="4"/>
  <c r="B560" i="4"/>
  <c r="AO559" i="4"/>
  <c r="AM559" i="4"/>
  <c r="AJ559" i="4"/>
  <c r="AI559" i="4"/>
  <c r="AH559" i="4"/>
  <c r="AG559" i="4"/>
  <c r="AF559" i="4"/>
  <c r="AE559" i="4"/>
  <c r="AD559" i="4"/>
  <c r="AC559" i="4"/>
  <c r="AB559" i="4"/>
  <c r="Y559" i="4"/>
  <c r="X559" i="4"/>
  <c r="W559" i="4"/>
  <c r="V559" i="4"/>
  <c r="U559" i="4"/>
  <c r="T559" i="4"/>
  <c r="S559" i="4"/>
  <c r="O559" i="4"/>
  <c r="N559" i="4"/>
  <c r="B559" i="4"/>
  <c r="AO558" i="4"/>
  <c r="AM558" i="4"/>
  <c r="AJ558" i="4"/>
  <c r="AI558" i="4"/>
  <c r="AH558" i="4"/>
  <c r="AG558" i="4"/>
  <c r="AF558" i="4"/>
  <c r="AE558" i="4"/>
  <c r="AD558" i="4"/>
  <c r="AC558" i="4"/>
  <c r="AB558" i="4"/>
  <c r="Y558" i="4"/>
  <c r="X558" i="4"/>
  <c r="W558" i="4"/>
  <c r="V558" i="4"/>
  <c r="U558" i="4"/>
  <c r="T558" i="4"/>
  <c r="S558" i="4"/>
  <c r="O558" i="4"/>
  <c r="N558" i="4"/>
  <c r="B558" i="4"/>
  <c r="AO557" i="4"/>
  <c r="AM557" i="4"/>
  <c r="AJ557" i="4"/>
  <c r="AI557" i="4"/>
  <c r="AH557" i="4"/>
  <c r="AG557" i="4"/>
  <c r="AF557" i="4"/>
  <c r="AE557" i="4"/>
  <c r="AD557" i="4"/>
  <c r="AC557" i="4"/>
  <c r="AB557" i="4"/>
  <c r="Y557" i="4"/>
  <c r="X557" i="4"/>
  <c r="W557" i="4"/>
  <c r="V557" i="4"/>
  <c r="U557" i="4"/>
  <c r="T557" i="4"/>
  <c r="S557" i="4"/>
  <c r="O557" i="4"/>
  <c r="N557" i="4"/>
  <c r="B557" i="4"/>
  <c r="AO556" i="4"/>
  <c r="AM556" i="4"/>
  <c r="AJ556" i="4"/>
  <c r="AI556" i="4"/>
  <c r="AH556" i="4"/>
  <c r="AG556" i="4"/>
  <c r="AF556" i="4"/>
  <c r="AE556" i="4"/>
  <c r="AD556" i="4"/>
  <c r="AC556" i="4"/>
  <c r="AB556" i="4"/>
  <c r="Y556" i="4"/>
  <c r="X556" i="4"/>
  <c r="W556" i="4"/>
  <c r="V556" i="4"/>
  <c r="U556" i="4"/>
  <c r="T556" i="4"/>
  <c r="S556" i="4"/>
  <c r="O556" i="4"/>
  <c r="N556" i="4"/>
  <c r="B556" i="4"/>
  <c r="AO555" i="4"/>
  <c r="AM555" i="4"/>
  <c r="AJ555" i="4"/>
  <c r="AI555" i="4"/>
  <c r="AH555" i="4"/>
  <c r="AG555" i="4"/>
  <c r="AF555" i="4"/>
  <c r="AE555" i="4"/>
  <c r="AD555" i="4"/>
  <c r="AC555" i="4"/>
  <c r="AB555" i="4"/>
  <c r="Y555" i="4"/>
  <c r="X555" i="4"/>
  <c r="W555" i="4"/>
  <c r="V555" i="4"/>
  <c r="U555" i="4"/>
  <c r="T555" i="4"/>
  <c r="S555" i="4"/>
  <c r="O555" i="4"/>
  <c r="N555" i="4"/>
  <c r="B555" i="4"/>
  <c r="AO554" i="4"/>
  <c r="AM554" i="4"/>
  <c r="AJ554" i="4"/>
  <c r="AI554" i="4"/>
  <c r="AH554" i="4"/>
  <c r="AG554" i="4"/>
  <c r="AF554" i="4"/>
  <c r="AE554" i="4"/>
  <c r="AD554" i="4"/>
  <c r="AC554" i="4"/>
  <c r="AB554" i="4"/>
  <c r="Y554" i="4"/>
  <c r="X554" i="4"/>
  <c r="W554" i="4"/>
  <c r="V554" i="4"/>
  <c r="U554" i="4"/>
  <c r="T554" i="4"/>
  <c r="S554" i="4"/>
  <c r="O554" i="4"/>
  <c r="N554" i="4"/>
  <c r="B554" i="4"/>
  <c r="AO553" i="4"/>
  <c r="AM553" i="4"/>
  <c r="AJ553" i="4"/>
  <c r="AI553" i="4"/>
  <c r="AH553" i="4"/>
  <c r="AG553" i="4"/>
  <c r="AF553" i="4"/>
  <c r="AE553" i="4"/>
  <c r="AD553" i="4"/>
  <c r="AC553" i="4"/>
  <c r="AB553" i="4"/>
  <c r="Y553" i="4"/>
  <c r="X553" i="4"/>
  <c r="W553" i="4"/>
  <c r="V553" i="4"/>
  <c r="U553" i="4"/>
  <c r="T553" i="4"/>
  <c r="S553" i="4"/>
  <c r="O553" i="4"/>
  <c r="N553" i="4"/>
  <c r="B553" i="4"/>
  <c r="AO552" i="4"/>
  <c r="AM552" i="4"/>
  <c r="AJ552" i="4"/>
  <c r="AI552" i="4"/>
  <c r="AH552" i="4"/>
  <c r="AG552" i="4"/>
  <c r="AF552" i="4"/>
  <c r="AE552" i="4"/>
  <c r="AD552" i="4"/>
  <c r="AC552" i="4"/>
  <c r="AB552" i="4"/>
  <c r="Y552" i="4"/>
  <c r="X552" i="4"/>
  <c r="W552" i="4"/>
  <c r="V552" i="4"/>
  <c r="U552" i="4"/>
  <c r="T552" i="4"/>
  <c r="S552" i="4"/>
  <c r="O552" i="4"/>
  <c r="N552" i="4"/>
  <c r="B552" i="4"/>
  <c r="AO551" i="4"/>
  <c r="AM551" i="4"/>
  <c r="AJ551" i="4"/>
  <c r="AI551" i="4"/>
  <c r="AH551" i="4"/>
  <c r="AG551" i="4"/>
  <c r="AF551" i="4"/>
  <c r="AE551" i="4"/>
  <c r="AD551" i="4"/>
  <c r="AC551" i="4"/>
  <c r="AB551" i="4"/>
  <c r="Y551" i="4"/>
  <c r="X551" i="4"/>
  <c r="W551" i="4"/>
  <c r="V551" i="4"/>
  <c r="U551" i="4"/>
  <c r="T551" i="4"/>
  <c r="S551" i="4"/>
  <c r="O551" i="4"/>
  <c r="N551" i="4"/>
  <c r="B551" i="4"/>
  <c r="AO550" i="4"/>
  <c r="AM550" i="4"/>
  <c r="AJ550" i="4"/>
  <c r="AI550" i="4"/>
  <c r="AH550" i="4"/>
  <c r="AG550" i="4"/>
  <c r="AF550" i="4"/>
  <c r="AE550" i="4"/>
  <c r="AD550" i="4"/>
  <c r="AC550" i="4"/>
  <c r="AB550" i="4"/>
  <c r="Y550" i="4"/>
  <c r="X550" i="4"/>
  <c r="W550" i="4"/>
  <c r="V550" i="4"/>
  <c r="U550" i="4"/>
  <c r="T550" i="4"/>
  <c r="S550" i="4"/>
  <c r="O550" i="4"/>
  <c r="N550" i="4"/>
  <c r="B550" i="4"/>
  <c r="AO549" i="4"/>
  <c r="AM549" i="4"/>
  <c r="AJ549" i="4"/>
  <c r="AI549" i="4"/>
  <c r="AH549" i="4"/>
  <c r="AG549" i="4"/>
  <c r="AF549" i="4"/>
  <c r="AE549" i="4"/>
  <c r="AD549" i="4"/>
  <c r="AC549" i="4"/>
  <c r="AB549" i="4"/>
  <c r="Y549" i="4"/>
  <c r="X549" i="4"/>
  <c r="W549" i="4"/>
  <c r="V549" i="4"/>
  <c r="U549" i="4"/>
  <c r="T549" i="4"/>
  <c r="S549" i="4"/>
  <c r="O549" i="4"/>
  <c r="N549" i="4"/>
  <c r="B549" i="4"/>
  <c r="AO548" i="4"/>
  <c r="AM548" i="4"/>
  <c r="AJ548" i="4"/>
  <c r="AI548" i="4"/>
  <c r="AH548" i="4"/>
  <c r="AG548" i="4"/>
  <c r="AF548" i="4"/>
  <c r="AE548" i="4"/>
  <c r="AD548" i="4"/>
  <c r="AC548" i="4"/>
  <c r="AB548" i="4"/>
  <c r="Y548" i="4"/>
  <c r="X548" i="4"/>
  <c r="W548" i="4"/>
  <c r="V548" i="4"/>
  <c r="U548" i="4"/>
  <c r="T548" i="4"/>
  <c r="S548" i="4"/>
  <c r="O548" i="4"/>
  <c r="N548" i="4"/>
  <c r="B548" i="4"/>
  <c r="AO547" i="4"/>
  <c r="AM547" i="4"/>
  <c r="AJ547" i="4"/>
  <c r="AI547" i="4"/>
  <c r="AH547" i="4"/>
  <c r="AG547" i="4"/>
  <c r="AF547" i="4"/>
  <c r="AE547" i="4"/>
  <c r="AD547" i="4"/>
  <c r="AC547" i="4"/>
  <c r="AB547" i="4"/>
  <c r="Y547" i="4"/>
  <c r="X547" i="4"/>
  <c r="W547" i="4"/>
  <c r="V547" i="4"/>
  <c r="U547" i="4"/>
  <c r="T547" i="4"/>
  <c r="S547" i="4"/>
  <c r="O547" i="4"/>
  <c r="N547" i="4"/>
  <c r="B547" i="4"/>
  <c r="AO546" i="4"/>
  <c r="AM546" i="4"/>
  <c r="AJ546" i="4"/>
  <c r="AI546" i="4"/>
  <c r="AH546" i="4"/>
  <c r="AG546" i="4"/>
  <c r="AF546" i="4"/>
  <c r="AE546" i="4"/>
  <c r="AD546" i="4"/>
  <c r="AC546" i="4"/>
  <c r="AB546" i="4"/>
  <c r="Y546" i="4"/>
  <c r="X546" i="4"/>
  <c r="W546" i="4"/>
  <c r="V546" i="4"/>
  <c r="U546" i="4"/>
  <c r="T546" i="4"/>
  <c r="S546" i="4"/>
  <c r="O546" i="4"/>
  <c r="N546" i="4"/>
  <c r="B546" i="4"/>
  <c r="AO545" i="4"/>
  <c r="AM545" i="4"/>
  <c r="AJ545" i="4"/>
  <c r="AI545" i="4"/>
  <c r="AH545" i="4"/>
  <c r="AG545" i="4"/>
  <c r="AF545" i="4"/>
  <c r="AE545" i="4"/>
  <c r="AD545" i="4"/>
  <c r="AC545" i="4"/>
  <c r="AB545" i="4"/>
  <c r="Y545" i="4"/>
  <c r="X545" i="4"/>
  <c r="W545" i="4"/>
  <c r="V545" i="4"/>
  <c r="U545" i="4"/>
  <c r="T545" i="4"/>
  <c r="S545" i="4"/>
  <c r="O545" i="4"/>
  <c r="N545" i="4"/>
  <c r="B545" i="4"/>
  <c r="AO544" i="4"/>
  <c r="AM544" i="4"/>
  <c r="AJ544" i="4"/>
  <c r="AI544" i="4"/>
  <c r="AH544" i="4"/>
  <c r="AG544" i="4"/>
  <c r="AF544" i="4"/>
  <c r="AE544" i="4"/>
  <c r="AD544" i="4"/>
  <c r="AC544" i="4"/>
  <c r="AB544" i="4"/>
  <c r="Y544" i="4"/>
  <c r="X544" i="4"/>
  <c r="W544" i="4"/>
  <c r="V544" i="4"/>
  <c r="U544" i="4"/>
  <c r="T544" i="4"/>
  <c r="S544" i="4"/>
  <c r="O544" i="4"/>
  <c r="N544" i="4"/>
  <c r="B544" i="4"/>
  <c r="AO543" i="4"/>
  <c r="AM543" i="4"/>
  <c r="AJ543" i="4"/>
  <c r="AI543" i="4"/>
  <c r="AH543" i="4"/>
  <c r="AG543" i="4"/>
  <c r="AF543" i="4"/>
  <c r="AE543" i="4"/>
  <c r="AD543" i="4"/>
  <c r="AC543" i="4"/>
  <c r="AB543" i="4"/>
  <c r="Y543" i="4"/>
  <c r="X543" i="4"/>
  <c r="W543" i="4"/>
  <c r="V543" i="4"/>
  <c r="U543" i="4"/>
  <c r="T543" i="4"/>
  <c r="S543" i="4"/>
  <c r="O543" i="4"/>
  <c r="N543" i="4"/>
  <c r="B543" i="4"/>
  <c r="AO542" i="4"/>
  <c r="AM542" i="4"/>
  <c r="AJ542" i="4"/>
  <c r="AI542" i="4"/>
  <c r="AH542" i="4"/>
  <c r="AG542" i="4"/>
  <c r="AF542" i="4"/>
  <c r="AE542" i="4"/>
  <c r="AD542" i="4"/>
  <c r="AC542" i="4"/>
  <c r="AB542" i="4"/>
  <c r="Y542" i="4"/>
  <c r="X542" i="4"/>
  <c r="W542" i="4"/>
  <c r="V542" i="4"/>
  <c r="U542" i="4"/>
  <c r="T542" i="4"/>
  <c r="S542" i="4"/>
  <c r="O542" i="4"/>
  <c r="N542" i="4"/>
  <c r="B542" i="4"/>
  <c r="AO541" i="4"/>
  <c r="AM541" i="4"/>
  <c r="AJ541" i="4"/>
  <c r="AI541" i="4"/>
  <c r="AH541" i="4"/>
  <c r="AG541" i="4"/>
  <c r="AF541" i="4"/>
  <c r="AE541" i="4"/>
  <c r="AD541" i="4"/>
  <c r="AC541" i="4"/>
  <c r="AB541" i="4"/>
  <c r="Y541" i="4"/>
  <c r="X541" i="4"/>
  <c r="W541" i="4"/>
  <c r="V541" i="4"/>
  <c r="U541" i="4"/>
  <c r="T541" i="4"/>
  <c r="S541" i="4"/>
  <c r="O541" i="4"/>
  <c r="N541" i="4"/>
  <c r="B541" i="4"/>
  <c r="AO540" i="4"/>
  <c r="AM540" i="4"/>
  <c r="AJ540" i="4"/>
  <c r="AI540" i="4"/>
  <c r="AH540" i="4"/>
  <c r="AG540" i="4"/>
  <c r="AF540" i="4"/>
  <c r="AE540" i="4"/>
  <c r="AD540" i="4"/>
  <c r="AC540" i="4"/>
  <c r="AB540" i="4"/>
  <c r="Y540" i="4"/>
  <c r="X540" i="4"/>
  <c r="W540" i="4"/>
  <c r="V540" i="4"/>
  <c r="U540" i="4"/>
  <c r="T540" i="4"/>
  <c r="S540" i="4"/>
  <c r="O540" i="4"/>
  <c r="N540" i="4"/>
  <c r="B540" i="4"/>
  <c r="AO539" i="4"/>
  <c r="AM539" i="4"/>
  <c r="AJ539" i="4"/>
  <c r="AI539" i="4"/>
  <c r="AH539" i="4"/>
  <c r="AG539" i="4"/>
  <c r="AF539" i="4"/>
  <c r="AE539" i="4"/>
  <c r="AD539" i="4"/>
  <c r="AC539" i="4"/>
  <c r="AB539" i="4"/>
  <c r="Y539" i="4"/>
  <c r="X539" i="4"/>
  <c r="W539" i="4"/>
  <c r="V539" i="4"/>
  <c r="U539" i="4"/>
  <c r="T539" i="4"/>
  <c r="S539" i="4"/>
  <c r="O539" i="4"/>
  <c r="N539" i="4"/>
  <c r="B539" i="4"/>
  <c r="AO538" i="4"/>
  <c r="AM538" i="4"/>
  <c r="AJ538" i="4"/>
  <c r="AI538" i="4"/>
  <c r="AH538" i="4"/>
  <c r="AG538" i="4"/>
  <c r="AF538" i="4"/>
  <c r="AE538" i="4"/>
  <c r="AD538" i="4"/>
  <c r="AC538" i="4"/>
  <c r="AB538" i="4"/>
  <c r="Y538" i="4"/>
  <c r="X538" i="4"/>
  <c r="W538" i="4"/>
  <c r="V538" i="4"/>
  <c r="U538" i="4"/>
  <c r="T538" i="4"/>
  <c r="S538" i="4"/>
  <c r="O538" i="4"/>
  <c r="N538" i="4"/>
  <c r="B538" i="4"/>
  <c r="AO537" i="4"/>
  <c r="AM537" i="4"/>
  <c r="AJ537" i="4"/>
  <c r="AI537" i="4"/>
  <c r="AH537" i="4"/>
  <c r="AG537" i="4"/>
  <c r="AF537" i="4"/>
  <c r="AE537" i="4"/>
  <c r="AD537" i="4"/>
  <c r="AC537" i="4"/>
  <c r="AB537" i="4"/>
  <c r="Y537" i="4"/>
  <c r="X537" i="4"/>
  <c r="W537" i="4"/>
  <c r="V537" i="4"/>
  <c r="U537" i="4"/>
  <c r="T537" i="4"/>
  <c r="S537" i="4"/>
  <c r="O537" i="4"/>
  <c r="N537" i="4"/>
  <c r="B537" i="4"/>
  <c r="AO536" i="4"/>
  <c r="AM536" i="4"/>
  <c r="AJ536" i="4"/>
  <c r="AI536" i="4"/>
  <c r="AH536" i="4"/>
  <c r="AG536" i="4"/>
  <c r="AF536" i="4"/>
  <c r="AE536" i="4"/>
  <c r="AD536" i="4"/>
  <c r="AC536" i="4"/>
  <c r="AB536" i="4"/>
  <c r="Y536" i="4"/>
  <c r="X536" i="4"/>
  <c r="W536" i="4"/>
  <c r="V536" i="4"/>
  <c r="U536" i="4"/>
  <c r="T536" i="4"/>
  <c r="S536" i="4"/>
  <c r="O536" i="4"/>
  <c r="N536" i="4"/>
  <c r="B536" i="4"/>
  <c r="AO535" i="4"/>
  <c r="AM535" i="4"/>
  <c r="AJ535" i="4"/>
  <c r="AI535" i="4"/>
  <c r="AH535" i="4"/>
  <c r="AG535" i="4"/>
  <c r="AF535" i="4"/>
  <c r="AE535" i="4"/>
  <c r="AD535" i="4"/>
  <c r="AC535" i="4"/>
  <c r="AB535" i="4"/>
  <c r="Y535" i="4"/>
  <c r="X535" i="4"/>
  <c r="W535" i="4"/>
  <c r="V535" i="4"/>
  <c r="U535" i="4"/>
  <c r="T535" i="4"/>
  <c r="S535" i="4"/>
  <c r="O535" i="4"/>
  <c r="N535" i="4"/>
  <c r="B535" i="4"/>
  <c r="AO534" i="4"/>
  <c r="AM534" i="4"/>
  <c r="AJ534" i="4"/>
  <c r="AI534" i="4"/>
  <c r="AH534" i="4"/>
  <c r="AG534" i="4"/>
  <c r="AF534" i="4"/>
  <c r="AE534" i="4"/>
  <c r="AD534" i="4"/>
  <c r="AC534" i="4"/>
  <c r="AB534" i="4"/>
  <c r="Y534" i="4"/>
  <c r="X534" i="4"/>
  <c r="W534" i="4"/>
  <c r="V534" i="4"/>
  <c r="U534" i="4"/>
  <c r="T534" i="4"/>
  <c r="S534" i="4"/>
  <c r="O534" i="4"/>
  <c r="N534" i="4"/>
  <c r="B534" i="4"/>
  <c r="AO533" i="4"/>
  <c r="AM533" i="4"/>
  <c r="AJ533" i="4"/>
  <c r="AI533" i="4"/>
  <c r="AH533" i="4"/>
  <c r="AG533" i="4"/>
  <c r="AF533" i="4"/>
  <c r="AE533" i="4"/>
  <c r="AD533" i="4"/>
  <c r="AC533" i="4"/>
  <c r="AB533" i="4"/>
  <c r="Y533" i="4"/>
  <c r="X533" i="4"/>
  <c r="W533" i="4"/>
  <c r="V533" i="4"/>
  <c r="U533" i="4"/>
  <c r="T533" i="4"/>
  <c r="S533" i="4"/>
  <c r="O533" i="4"/>
  <c r="N533" i="4"/>
  <c r="B533" i="4"/>
  <c r="AO532" i="4"/>
  <c r="AM532" i="4"/>
  <c r="AJ532" i="4"/>
  <c r="AI532" i="4"/>
  <c r="AH532" i="4"/>
  <c r="AG532" i="4"/>
  <c r="AF532" i="4"/>
  <c r="AE532" i="4"/>
  <c r="AD532" i="4"/>
  <c r="AC532" i="4"/>
  <c r="AB532" i="4"/>
  <c r="Y532" i="4"/>
  <c r="X532" i="4"/>
  <c r="W532" i="4"/>
  <c r="V532" i="4"/>
  <c r="U532" i="4"/>
  <c r="T532" i="4"/>
  <c r="S532" i="4"/>
  <c r="O532" i="4"/>
  <c r="N532" i="4"/>
  <c r="B532" i="4"/>
  <c r="AO531" i="4"/>
  <c r="AM531" i="4"/>
  <c r="AJ531" i="4"/>
  <c r="AI531" i="4"/>
  <c r="AH531" i="4"/>
  <c r="AG531" i="4"/>
  <c r="AF531" i="4"/>
  <c r="AE531" i="4"/>
  <c r="AD531" i="4"/>
  <c r="AC531" i="4"/>
  <c r="AB531" i="4"/>
  <c r="Y531" i="4"/>
  <c r="X531" i="4"/>
  <c r="W531" i="4"/>
  <c r="V531" i="4"/>
  <c r="U531" i="4"/>
  <c r="T531" i="4"/>
  <c r="S531" i="4"/>
  <c r="O531" i="4"/>
  <c r="N531" i="4"/>
  <c r="B531" i="4"/>
  <c r="AO530" i="4"/>
  <c r="AM530" i="4"/>
  <c r="AJ530" i="4"/>
  <c r="AI530" i="4"/>
  <c r="AH530" i="4"/>
  <c r="AG530" i="4"/>
  <c r="AF530" i="4"/>
  <c r="AE530" i="4"/>
  <c r="AD530" i="4"/>
  <c r="AC530" i="4"/>
  <c r="AB530" i="4"/>
  <c r="Y530" i="4"/>
  <c r="X530" i="4"/>
  <c r="W530" i="4"/>
  <c r="V530" i="4"/>
  <c r="U530" i="4"/>
  <c r="T530" i="4"/>
  <c r="S530" i="4"/>
  <c r="O530" i="4"/>
  <c r="N530" i="4"/>
  <c r="B530" i="4"/>
  <c r="AO529" i="4"/>
  <c r="AM529" i="4"/>
  <c r="AJ529" i="4"/>
  <c r="AI529" i="4"/>
  <c r="AH529" i="4"/>
  <c r="AG529" i="4"/>
  <c r="AF529" i="4"/>
  <c r="AE529" i="4"/>
  <c r="AD529" i="4"/>
  <c r="AC529" i="4"/>
  <c r="AB529" i="4"/>
  <c r="Y529" i="4"/>
  <c r="X529" i="4"/>
  <c r="W529" i="4"/>
  <c r="V529" i="4"/>
  <c r="U529" i="4"/>
  <c r="T529" i="4"/>
  <c r="S529" i="4"/>
  <c r="O529" i="4"/>
  <c r="N529" i="4"/>
  <c r="B529" i="4"/>
  <c r="AO528" i="4"/>
  <c r="AM528" i="4"/>
  <c r="AJ528" i="4"/>
  <c r="AI528" i="4"/>
  <c r="AH528" i="4"/>
  <c r="AG528" i="4"/>
  <c r="AF528" i="4"/>
  <c r="AE528" i="4"/>
  <c r="AD528" i="4"/>
  <c r="AC528" i="4"/>
  <c r="AB528" i="4"/>
  <c r="Y528" i="4"/>
  <c r="X528" i="4"/>
  <c r="W528" i="4"/>
  <c r="V528" i="4"/>
  <c r="U528" i="4"/>
  <c r="T528" i="4"/>
  <c r="S528" i="4"/>
  <c r="O528" i="4"/>
  <c r="N528" i="4"/>
  <c r="B528" i="4"/>
  <c r="AO527" i="4"/>
  <c r="AM527" i="4"/>
  <c r="AJ527" i="4"/>
  <c r="AI527" i="4"/>
  <c r="AH527" i="4"/>
  <c r="AG527" i="4"/>
  <c r="AF527" i="4"/>
  <c r="AE527" i="4"/>
  <c r="AD527" i="4"/>
  <c r="AC527" i="4"/>
  <c r="AB527" i="4"/>
  <c r="Y527" i="4"/>
  <c r="X527" i="4"/>
  <c r="W527" i="4"/>
  <c r="V527" i="4"/>
  <c r="U527" i="4"/>
  <c r="T527" i="4"/>
  <c r="S527" i="4"/>
  <c r="O527" i="4"/>
  <c r="N527" i="4"/>
  <c r="B527" i="4"/>
  <c r="AO526" i="4"/>
  <c r="AM526" i="4"/>
  <c r="AJ526" i="4"/>
  <c r="AI526" i="4"/>
  <c r="AH526" i="4"/>
  <c r="AG526" i="4"/>
  <c r="AF526" i="4"/>
  <c r="AE526" i="4"/>
  <c r="AD526" i="4"/>
  <c r="AC526" i="4"/>
  <c r="AB526" i="4"/>
  <c r="Y526" i="4"/>
  <c r="X526" i="4"/>
  <c r="W526" i="4"/>
  <c r="V526" i="4"/>
  <c r="U526" i="4"/>
  <c r="T526" i="4"/>
  <c r="S526" i="4"/>
  <c r="O526" i="4"/>
  <c r="N526" i="4"/>
  <c r="B526" i="4"/>
  <c r="AO525" i="4"/>
  <c r="AM525" i="4"/>
  <c r="AJ525" i="4"/>
  <c r="AI525" i="4"/>
  <c r="AH525" i="4"/>
  <c r="AG525" i="4"/>
  <c r="AF525" i="4"/>
  <c r="AE525" i="4"/>
  <c r="AD525" i="4"/>
  <c r="AC525" i="4"/>
  <c r="AB525" i="4"/>
  <c r="Y525" i="4"/>
  <c r="X525" i="4"/>
  <c r="W525" i="4"/>
  <c r="V525" i="4"/>
  <c r="U525" i="4"/>
  <c r="T525" i="4"/>
  <c r="S525" i="4"/>
  <c r="O525" i="4"/>
  <c r="N525" i="4"/>
  <c r="B525" i="4"/>
  <c r="AO524" i="4"/>
  <c r="AM524" i="4"/>
  <c r="AJ524" i="4"/>
  <c r="AI524" i="4"/>
  <c r="AH524" i="4"/>
  <c r="AG524" i="4"/>
  <c r="AF524" i="4"/>
  <c r="AE524" i="4"/>
  <c r="AD524" i="4"/>
  <c r="AC524" i="4"/>
  <c r="AB524" i="4"/>
  <c r="Y524" i="4"/>
  <c r="X524" i="4"/>
  <c r="W524" i="4"/>
  <c r="V524" i="4"/>
  <c r="U524" i="4"/>
  <c r="T524" i="4"/>
  <c r="S524" i="4"/>
  <c r="O524" i="4"/>
  <c r="N524" i="4"/>
  <c r="B524" i="4"/>
  <c r="AO523" i="4"/>
  <c r="AM523" i="4"/>
  <c r="AJ523" i="4"/>
  <c r="AI523" i="4"/>
  <c r="AH523" i="4"/>
  <c r="AG523" i="4"/>
  <c r="AF523" i="4"/>
  <c r="AE523" i="4"/>
  <c r="AD523" i="4"/>
  <c r="AC523" i="4"/>
  <c r="AB523" i="4"/>
  <c r="Y523" i="4"/>
  <c r="X523" i="4"/>
  <c r="W523" i="4"/>
  <c r="V523" i="4"/>
  <c r="U523" i="4"/>
  <c r="T523" i="4"/>
  <c r="S523" i="4"/>
  <c r="O523" i="4"/>
  <c r="N523" i="4"/>
  <c r="B523" i="4"/>
  <c r="AO522" i="4"/>
  <c r="AM522" i="4"/>
  <c r="AJ522" i="4"/>
  <c r="AI522" i="4"/>
  <c r="AH522" i="4"/>
  <c r="AG522" i="4"/>
  <c r="AF522" i="4"/>
  <c r="AE522" i="4"/>
  <c r="AD522" i="4"/>
  <c r="AC522" i="4"/>
  <c r="AB522" i="4"/>
  <c r="Y522" i="4"/>
  <c r="X522" i="4"/>
  <c r="W522" i="4"/>
  <c r="V522" i="4"/>
  <c r="U522" i="4"/>
  <c r="T522" i="4"/>
  <c r="S522" i="4"/>
  <c r="O522" i="4"/>
  <c r="N522" i="4"/>
  <c r="B522" i="4"/>
  <c r="AO521" i="4"/>
  <c r="AM521" i="4"/>
  <c r="AJ521" i="4"/>
  <c r="AI521" i="4"/>
  <c r="AH521" i="4"/>
  <c r="AG521" i="4"/>
  <c r="AF521" i="4"/>
  <c r="AE521" i="4"/>
  <c r="AD521" i="4"/>
  <c r="AC521" i="4"/>
  <c r="AB521" i="4"/>
  <c r="Y521" i="4"/>
  <c r="X521" i="4"/>
  <c r="W521" i="4"/>
  <c r="V521" i="4"/>
  <c r="U521" i="4"/>
  <c r="T521" i="4"/>
  <c r="S521" i="4"/>
  <c r="O521" i="4"/>
  <c r="N521" i="4"/>
  <c r="B521" i="4"/>
  <c r="AO520" i="4"/>
  <c r="AM520" i="4"/>
  <c r="AJ520" i="4"/>
  <c r="AI520" i="4"/>
  <c r="AH520" i="4"/>
  <c r="AG520" i="4"/>
  <c r="AF520" i="4"/>
  <c r="AE520" i="4"/>
  <c r="AD520" i="4"/>
  <c r="AC520" i="4"/>
  <c r="AB520" i="4"/>
  <c r="Y520" i="4"/>
  <c r="X520" i="4"/>
  <c r="W520" i="4"/>
  <c r="V520" i="4"/>
  <c r="U520" i="4"/>
  <c r="T520" i="4"/>
  <c r="S520" i="4"/>
  <c r="O520" i="4"/>
  <c r="N520" i="4"/>
  <c r="B520" i="4"/>
  <c r="AO519" i="4"/>
  <c r="AM519" i="4"/>
  <c r="AJ519" i="4"/>
  <c r="AI519" i="4"/>
  <c r="AH519" i="4"/>
  <c r="AG519" i="4"/>
  <c r="AF519" i="4"/>
  <c r="AE519" i="4"/>
  <c r="AD519" i="4"/>
  <c r="AC519" i="4"/>
  <c r="AB519" i="4"/>
  <c r="Y519" i="4"/>
  <c r="X519" i="4"/>
  <c r="W519" i="4"/>
  <c r="V519" i="4"/>
  <c r="U519" i="4"/>
  <c r="T519" i="4"/>
  <c r="S519" i="4"/>
  <c r="O519" i="4"/>
  <c r="N519" i="4"/>
  <c r="B519" i="4"/>
  <c r="AO518" i="4"/>
  <c r="AM518" i="4"/>
  <c r="AJ518" i="4"/>
  <c r="AI518" i="4"/>
  <c r="AH518" i="4"/>
  <c r="AG518" i="4"/>
  <c r="AF518" i="4"/>
  <c r="AE518" i="4"/>
  <c r="AD518" i="4"/>
  <c r="AC518" i="4"/>
  <c r="AB518" i="4"/>
  <c r="Y518" i="4"/>
  <c r="X518" i="4"/>
  <c r="W518" i="4"/>
  <c r="V518" i="4"/>
  <c r="U518" i="4"/>
  <c r="T518" i="4"/>
  <c r="S518" i="4"/>
  <c r="O518" i="4"/>
  <c r="N518" i="4"/>
  <c r="B518" i="4"/>
  <c r="AO517" i="4"/>
  <c r="AM517" i="4"/>
  <c r="AJ517" i="4"/>
  <c r="AI517" i="4"/>
  <c r="AH517" i="4"/>
  <c r="AG517" i="4"/>
  <c r="AF517" i="4"/>
  <c r="AE517" i="4"/>
  <c r="AD517" i="4"/>
  <c r="AC517" i="4"/>
  <c r="AB517" i="4"/>
  <c r="Y517" i="4"/>
  <c r="X517" i="4"/>
  <c r="W517" i="4"/>
  <c r="V517" i="4"/>
  <c r="U517" i="4"/>
  <c r="T517" i="4"/>
  <c r="S517" i="4"/>
  <c r="O517" i="4"/>
  <c r="N517" i="4"/>
  <c r="B517" i="4"/>
  <c r="AO516" i="4"/>
  <c r="AM516" i="4"/>
  <c r="AJ516" i="4"/>
  <c r="AI516" i="4"/>
  <c r="AH516" i="4"/>
  <c r="AG516" i="4"/>
  <c r="AF516" i="4"/>
  <c r="AE516" i="4"/>
  <c r="AD516" i="4"/>
  <c r="AC516" i="4"/>
  <c r="AB516" i="4"/>
  <c r="Y516" i="4"/>
  <c r="X516" i="4"/>
  <c r="W516" i="4"/>
  <c r="V516" i="4"/>
  <c r="U516" i="4"/>
  <c r="T516" i="4"/>
  <c r="S516" i="4"/>
  <c r="O516" i="4"/>
  <c r="N516" i="4"/>
  <c r="B516" i="4"/>
  <c r="AO515" i="4"/>
  <c r="AM515" i="4"/>
  <c r="AJ515" i="4"/>
  <c r="AI515" i="4"/>
  <c r="AH515" i="4"/>
  <c r="AG515" i="4"/>
  <c r="AF515" i="4"/>
  <c r="AE515" i="4"/>
  <c r="AD515" i="4"/>
  <c r="AC515" i="4"/>
  <c r="AB515" i="4"/>
  <c r="Y515" i="4"/>
  <c r="X515" i="4"/>
  <c r="W515" i="4"/>
  <c r="V515" i="4"/>
  <c r="U515" i="4"/>
  <c r="T515" i="4"/>
  <c r="S515" i="4"/>
  <c r="O515" i="4"/>
  <c r="N515" i="4"/>
  <c r="B515" i="4"/>
  <c r="AO514" i="4"/>
  <c r="AM514" i="4"/>
  <c r="AJ514" i="4"/>
  <c r="AI514" i="4"/>
  <c r="AH514" i="4"/>
  <c r="AG514" i="4"/>
  <c r="AF514" i="4"/>
  <c r="AE514" i="4"/>
  <c r="AD514" i="4"/>
  <c r="AC514" i="4"/>
  <c r="AB514" i="4"/>
  <c r="Y514" i="4"/>
  <c r="X514" i="4"/>
  <c r="W514" i="4"/>
  <c r="V514" i="4"/>
  <c r="U514" i="4"/>
  <c r="T514" i="4"/>
  <c r="S514" i="4"/>
  <c r="O514" i="4"/>
  <c r="N514" i="4"/>
  <c r="B514" i="4"/>
  <c r="AO513" i="4"/>
  <c r="AM513" i="4"/>
  <c r="AJ513" i="4"/>
  <c r="AI513" i="4"/>
  <c r="AH513" i="4"/>
  <c r="AG513" i="4"/>
  <c r="AF513" i="4"/>
  <c r="AE513" i="4"/>
  <c r="AD513" i="4"/>
  <c r="AC513" i="4"/>
  <c r="AB513" i="4"/>
  <c r="Y513" i="4"/>
  <c r="X513" i="4"/>
  <c r="W513" i="4"/>
  <c r="V513" i="4"/>
  <c r="U513" i="4"/>
  <c r="T513" i="4"/>
  <c r="S513" i="4"/>
  <c r="O513" i="4"/>
  <c r="N513" i="4"/>
  <c r="B513" i="4"/>
  <c r="AO512" i="4"/>
  <c r="AM512" i="4"/>
  <c r="AJ512" i="4"/>
  <c r="AI512" i="4"/>
  <c r="AH512" i="4"/>
  <c r="AG512" i="4"/>
  <c r="AF512" i="4"/>
  <c r="AE512" i="4"/>
  <c r="AD512" i="4"/>
  <c r="AC512" i="4"/>
  <c r="AB512" i="4"/>
  <c r="Y512" i="4"/>
  <c r="X512" i="4"/>
  <c r="W512" i="4"/>
  <c r="V512" i="4"/>
  <c r="U512" i="4"/>
  <c r="T512" i="4"/>
  <c r="S512" i="4"/>
  <c r="O512" i="4"/>
  <c r="N512" i="4"/>
  <c r="B512" i="4"/>
  <c r="AO511" i="4"/>
  <c r="AM511" i="4"/>
  <c r="AJ511" i="4"/>
  <c r="AI511" i="4"/>
  <c r="AH511" i="4"/>
  <c r="AG511" i="4"/>
  <c r="AF511" i="4"/>
  <c r="AE511" i="4"/>
  <c r="AD511" i="4"/>
  <c r="AC511" i="4"/>
  <c r="AB511" i="4"/>
  <c r="Y511" i="4"/>
  <c r="X511" i="4"/>
  <c r="W511" i="4"/>
  <c r="V511" i="4"/>
  <c r="U511" i="4"/>
  <c r="T511" i="4"/>
  <c r="S511" i="4"/>
  <c r="O511" i="4"/>
  <c r="N511" i="4"/>
  <c r="B511" i="4"/>
  <c r="AO510" i="4"/>
  <c r="AM510" i="4"/>
  <c r="AJ510" i="4"/>
  <c r="AI510" i="4"/>
  <c r="AH510" i="4"/>
  <c r="AG510" i="4"/>
  <c r="AF510" i="4"/>
  <c r="AE510" i="4"/>
  <c r="AD510" i="4"/>
  <c r="AC510" i="4"/>
  <c r="AB510" i="4"/>
  <c r="Y510" i="4"/>
  <c r="X510" i="4"/>
  <c r="W510" i="4"/>
  <c r="V510" i="4"/>
  <c r="U510" i="4"/>
  <c r="T510" i="4"/>
  <c r="S510" i="4"/>
  <c r="O510" i="4"/>
  <c r="N510" i="4"/>
  <c r="B510" i="4"/>
  <c r="AO509" i="4"/>
  <c r="AM509" i="4"/>
  <c r="AJ509" i="4"/>
  <c r="AI509" i="4"/>
  <c r="AH509" i="4"/>
  <c r="AG509" i="4"/>
  <c r="AF509" i="4"/>
  <c r="AE509" i="4"/>
  <c r="AD509" i="4"/>
  <c r="AC509" i="4"/>
  <c r="AB509" i="4"/>
  <c r="Y509" i="4"/>
  <c r="X509" i="4"/>
  <c r="W509" i="4"/>
  <c r="V509" i="4"/>
  <c r="U509" i="4"/>
  <c r="T509" i="4"/>
  <c r="S509" i="4"/>
  <c r="O509" i="4"/>
  <c r="N509" i="4"/>
  <c r="B509" i="4"/>
  <c r="AO508" i="4"/>
  <c r="AM508" i="4"/>
  <c r="AJ508" i="4"/>
  <c r="AI508" i="4"/>
  <c r="AH508" i="4"/>
  <c r="AG508" i="4"/>
  <c r="AF508" i="4"/>
  <c r="AE508" i="4"/>
  <c r="AD508" i="4"/>
  <c r="AC508" i="4"/>
  <c r="AB508" i="4"/>
  <c r="Y508" i="4"/>
  <c r="X508" i="4"/>
  <c r="W508" i="4"/>
  <c r="V508" i="4"/>
  <c r="U508" i="4"/>
  <c r="T508" i="4"/>
  <c r="S508" i="4"/>
  <c r="O508" i="4"/>
  <c r="N508" i="4"/>
  <c r="B508" i="4"/>
  <c r="AO507" i="4"/>
  <c r="AM507" i="4"/>
  <c r="AJ507" i="4"/>
  <c r="AI507" i="4"/>
  <c r="AH507" i="4"/>
  <c r="AG507" i="4"/>
  <c r="AF507" i="4"/>
  <c r="AE507" i="4"/>
  <c r="AD507" i="4"/>
  <c r="AC507" i="4"/>
  <c r="AB507" i="4"/>
  <c r="Y507" i="4"/>
  <c r="X507" i="4"/>
  <c r="W507" i="4"/>
  <c r="V507" i="4"/>
  <c r="U507" i="4"/>
  <c r="T507" i="4"/>
  <c r="S507" i="4"/>
  <c r="O507" i="4"/>
  <c r="N507" i="4"/>
  <c r="B507" i="4"/>
  <c r="AO506" i="4"/>
  <c r="AM506" i="4"/>
  <c r="AJ506" i="4"/>
  <c r="AI506" i="4"/>
  <c r="AH506" i="4"/>
  <c r="AG506" i="4"/>
  <c r="AF506" i="4"/>
  <c r="AE506" i="4"/>
  <c r="AD506" i="4"/>
  <c r="AC506" i="4"/>
  <c r="AB506" i="4"/>
  <c r="Y506" i="4"/>
  <c r="X506" i="4"/>
  <c r="W506" i="4"/>
  <c r="V506" i="4"/>
  <c r="U506" i="4"/>
  <c r="T506" i="4"/>
  <c r="S506" i="4"/>
  <c r="O506" i="4"/>
  <c r="N506" i="4"/>
  <c r="B506" i="4"/>
  <c r="AO505" i="4"/>
  <c r="AM505" i="4"/>
  <c r="AJ505" i="4"/>
  <c r="AI505" i="4"/>
  <c r="AH505" i="4"/>
  <c r="AG505" i="4"/>
  <c r="AF505" i="4"/>
  <c r="AE505" i="4"/>
  <c r="AD505" i="4"/>
  <c r="AC505" i="4"/>
  <c r="AB505" i="4"/>
  <c r="Y505" i="4"/>
  <c r="X505" i="4"/>
  <c r="W505" i="4"/>
  <c r="V505" i="4"/>
  <c r="U505" i="4"/>
  <c r="T505" i="4"/>
  <c r="S505" i="4"/>
  <c r="O505" i="4"/>
  <c r="N505" i="4"/>
  <c r="B505" i="4"/>
  <c r="AO504" i="4"/>
  <c r="AM504" i="4"/>
  <c r="AJ504" i="4"/>
  <c r="AI504" i="4"/>
  <c r="AH504" i="4"/>
  <c r="AG504" i="4"/>
  <c r="AF504" i="4"/>
  <c r="AE504" i="4"/>
  <c r="AD504" i="4"/>
  <c r="AC504" i="4"/>
  <c r="AB504" i="4"/>
  <c r="Y504" i="4"/>
  <c r="X504" i="4"/>
  <c r="W504" i="4"/>
  <c r="V504" i="4"/>
  <c r="U504" i="4"/>
  <c r="T504" i="4"/>
  <c r="S504" i="4"/>
  <c r="O504" i="4"/>
  <c r="N504" i="4"/>
  <c r="B504" i="4"/>
  <c r="AO503" i="4"/>
  <c r="AM503" i="4"/>
  <c r="AJ503" i="4"/>
  <c r="AI503" i="4"/>
  <c r="AH503" i="4"/>
  <c r="AG503" i="4"/>
  <c r="AF503" i="4"/>
  <c r="AE503" i="4"/>
  <c r="AD503" i="4"/>
  <c r="AC503" i="4"/>
  <c r="AB503" i="4"/>
  <c r="Y503" i="4"/>
  <c r="X503" i="4"/>
  <c r="W503" i="4"/>
  <c r="V503" i="4"/>
  <c r="U503" i="4"/>
  <c r="T503" i="4"/>
  <c r="S503" i="4"/>
  <c r="O503" i="4"/>
  <c r="N503" i="4"/>
  <c r="B503" i="4"/>
  <c r="AO502" i="4"/>
  <c r="AM502" i="4"/>
  <c r="AJ502" i="4"/>
  <c r="AI502" i="4"/>
  <c r="AH502" i="4"/>
  <c r="AG502" i="4"/>
  <c r="AF502" i="4"/>
  <c r="AE502" i="4"/>
  <c r="AD502" i="4"/>
  <c r="AC502" i="4"/>
  <c r="AB502" i="4"/>
  <c r="Y502" i="4"/>
  <c r="X502" i="4"/>
  <c r="W502" i="4"/>
  <c r="V502" i="4"/>
  <c r="U502" i="4"/>
  <c r="T502" i="4"/>
  <c r="S502" i="4"/>
  <c r="O502" i="4"/>
  <c r="N502" i="4"/>
  <c r="B502" i="4"/>
  <c r="AO501" i="4"/>
  <c r="AM501" i="4"/>
  <c r="AJ501" i="4"/>
  <c r="AI501" i="4"/>
  <c r="AH501" i="4"/>
  <c r="AG501" i="4"/>
  <c r="AF501" i="4"/>
  <c r="AE501" i="4"/>
  <c r="AD501" i="4"/>
  <c r="AC501" i="4"/>
  <c r="AB501" i="4"/>
  <c r="Y501" i="4"/>
  <c r="X501" i="4"/>
  <c r="W501" i="4"/>
  <c r="V501" i="4"/>
  <c r="U501" i="4"/>
  <c r="T501" i="4"/>
  <c r="S501" i="4"/>
  <c r="O501" i="4"/>
  <c r="N501" i="4"/>
  <c r="B501" i="4"/>
  <c r="AO500" i="4"/>
  <c r="AM500" i="4"/>
  <c r="AJ500" i="4"/>
  <c r="AI500" i="4"/>
  <c r="AH500" i="4"/>
  <c r="AG500" i="4"/>
  <c r="AF500" i="4"/>
  <c r="AE500" i="4"/>
  <c r="AD500" i="4"/>
  <c r="AC500" i="4"/>
  <c r="AB500" i="4"/>
  <c r="Y500" i="4"/>
  <c r="X500" i="4"/>
  <c r="W500" i="4"/>
  <c r="V500" i="4"/>
  <c r="U500" i="4"/>
  <c r="T500" i="4"/>
  <c r="S500" i="4"/>
  <c r="O500" i="4"/>
  <c r="N500" i="4"/>
  <c r="B500" i="4"/>
  <c r="AO499" i="4"/>
  <c r="AM499" i="4"/>
  <c r="AJ499" i="4"/>
  <c r="AI499" i="4"/>
  <c r="AH499" i="4"/>
  <c r="AG499" i="4"/>
  <c r="AF499" i="4"/>
  <c r="AE499" i="4"/>
  <c r="AD499" i="4"/>
  <c r="AC499" i="4"/>
  <c r="AB499" i="4"/>
  <c r="Y499" i="4"/>
  <c r="X499" i="4"/>
  <c r="W499" i="4"/>
  <c r="V499" i="4"/>
  <c r="U499" i="4"/>
  <c r="T499" i="4"/>
  <c r="S499" i="4"/>
  <c r="O499" i="4"/>
  <c r="N499" i="4"/>
  <c r="B499" i="4"/>
  <c r="AO498" i="4"/>
  <c r="AM498" i="4"/>
  <c r="AJ498" i="4"/>
  <c r="AI498" i="4"/>
  <c r="AH498" i="4"/>
  <c r="AG498" i="4"/>
  <c r="AF498" i="4"/>
  <c r="AE498" i="4"/>
  <c r="AD498" i="4"/>
  <c r="AC498" i="4"/>
  <c r="AB498" i="4"/>
  <c r="Y498" i="4"/>
  <c r="X498" i="4"/>
  <c r="W498" i="4"/>
  <c r="V498" i="4"/>
  <c r="U498" i="4"/>
  <c r="T498" i="4"/>
  <c r="S498" i="4"/>
  <c r="O498" i="4"/>
  <c r="N498" i="4"/>
  <c r="B498" i="4"/>
  <c r="AO497" i="4"/>
  <c r="AM497" i="4"/>
  <c r="AJ497" i="4"/>
  <c r="AI497" i="4"/>
  <c r="AH497" i="4"/>
  <c r="AG497" i="4"/>
  <c r="AF497" i="4"/>
  <c r="AE497" i="4"/>
  <c r="AD497" i="4"/>
  <c r="AC497" i="4"/>
  <c r="AB497" i="4"/>
  <c r="Y497" i="4"/>
  <c r="X497" i="4"/>
  <c r="W497" i="4"/>
  <c r="V497" i="4"/>
  <c r="U497" i="4"/>
  <c r="T497" i="4"/>
  <c r="S497" i="4"/>
  <c r="O497" i="4"/>
  <c r="N497" i="4"/>
  <c r="B497" i="4"/>
  <c r="AO496" i="4"/>
  <c r="AM496" i="4"/>
  <c r="AJ496" i="4"/>
  <c r="AI496" i="4"/>
  <c r="AH496" i="4"/>
  <c r="AG496" i="4"/>
  <c r="AF496" i="4"/>
  <c r="AE496" i="4"/>
  <c r="AD496" i="4"/>
  <c r="AC496" i="4"/>
  <c r="AB496" i="4"/>
  <c r="Y496" i="4"/>
  <c r="X496" i="4"/>
  <c r="W496" i="4"/>
  <c r="V496" i="4"/>
  <c r="U496" i="4"/>
  <c r="T496" i="4"/>
  <c r="S496" i="4"/>
  <c r="O496" i="4"/>
  <c r="N496" i="4"/>
  <c r="B496" i="4"/>
  <c r="AO495" i="4"/>
  <c r="AM495" i="4"/>
  <c r="AJ495" i="4"/>
  <c r="AI495" i="4"/>
  <c r="AH495" i="4"/>
  <c r="AG495" i="4"/>
  <c r="AF495" i="4"/>
  <c r="AE495" i="4"/>
  <c r="AD495" i="4"/>
  <c r="AC495" i="4"/>
  <c r="AB495" i="4"/>
  <c r="Y495" i="4"/>
  <c r="X495" i="4"/>
  <c r="W495" i="4"/>
  <c r="V495" i="4"/>
  <c r="U495" i="4"/>
  <c r="T495" i="4"/>
  <c r="S495" i="4"/>
  <c r="O495" i="4"/>
  <c r="N495" i="4"/>
  <c r="B495" i="4"/>
  <c r="AO494" i="4"/>
  <c r="AM494" i="4"/>
  <c r="AJ494" i="4"/>
  <c r="AI494" i="4"/>
  <c r="AH494" i="4"/>
  <c r="AG494" i="4"/>
  <c r="AF494" i="4"/>
  <c r="AE494" i="4"/>
  <c r="AD494" i="4"/>
  <c r="AC494" i="4"/>
  <c r="AB494" i="4"/>
  <c r="Y494" i="4"/>
  <c r="X494" i="4"/>
  <c r="W494" i="4"/>
  <c r="V494" i="4"/>
  <c r="U494" i="4"/>
  <c r="T494" i="4"/>
  <c r="S494" i="4"/>
  <c r="O494" i="4"/>
  <c r="N494" i="4"/>
  <c r="B494" i="4"/>
  <c r="AO493" i="4"/>
  <c r="AM493" i="4"/>
  <c r="AJ493" i="4"/>
  <c r="AI493" i="4"/>
  <c r="AH493" i="4"/>
  <c r="AG493" i="4"/>
  <c r="AF493" i="4"/>
  <c r="AE493" i="4"/>
  <c r="AD493" i="4"/>
  <c r="AC493" i="4"/>
  <c r="AB493" i="4"/>
  <c r="Y493" i="4"/>
  <c r="X493" i="4"/>
  <c r="W493" i="4"/>
  <c r="V493" i="4"/>
  <c r="U493" i="4"/>
  <c r="T493" i="4"/>
  <c r="S493" i="4"/>
  <c r="O493" i="4"/>
  <c r="N493" i="4"/>
  <c r="B493" i="4"/>
  <c r="AO492" i="4"/>
  <c r="AM492" i="4"/>
  <c r="AJ492" i="4"/>
  <c r="AI492" i="4"/>
  <c r="AH492" i="4"/>
  <c r="AG492" i="4"/>
  <c r="AF492" i="4"/>
  <c r="AE492" i="4"/>
  <c r="AD492" i="4"/>
  <c r="AC492" i="4"/>
  <c r="AB492" i="4"/>
  <c r="Y492" i="4"/>
  <c r="X492" i="4"/>
  <c r="W492" i="4"/>
  <c r="V492" i="4"/>
  <c r="U492" i="4"/>
  <c r="T492" i="4"/>
  <c r="S492" i="4"/>
  <c r="O492" i="4"/>
  <c r="N492" i="4"/>
  <c r="B492" i="4"/>
  <c r="AO491" i="4"/>
  <c r="AM491" i="4"/>
  <c r="AJ491" i="4"/>
  <c r="AI491" i="4"/>
  <c r="AH491" i="4"/>
  <c r="AG491" i="4"/>
  <c r="AF491" i="4"/>
  <c r="AE491" i="4"/>
  <c r="AD491" i="4"/>
  <c r="AC491" i="4"/>
  <c r="AB491" i="4"/>
  <c r="Y491" i="4"/>
  <c r="X491" i="4"/>
  <c r="W491" i="4"/>
  <c r="V491" i="4"/>
  <c r="U491" i="4"/>
  <c r="T491" i="4"/>
  <c r="S491" i="4"/>
  <c r="O491" i="4"/>
  <c r="N491" i="4"/>
  <c r="B491" i="4"/>
  <c r="AO490" i="4"/>
  <c r="AM490" i="4"/>
  <c r="AJ490" i="4"/>
  <c r="AI490" i="4"/>
  <c r="AH490" i="4"/>
  <c r="AG490" i="4"/>
  <c r="AF490" i="4"/>
  <c r="AE490" i="4"/>
  <c r="AD490" i="4"/>
  <c r="AC490" i="4"/>
  <c r="AB490" i="4"/>
  <c r="Y490" i="4"/>
  <c r="X490" i="4"/>
  <c r="W490" i="4"/>
  <c r="V490" i="4"/>
  <c r="U490" i="4"/>
  <c r="T490" i="4"/>
  <c r="S490" i="4"/>
  <c r="O490" i="4"/>
  <c r="N490" i="4"/>
  <c r="B490" i="4"/>
  <c r="AO489" i="4"/>
  <c r="AM489" i="4"/>
  <c r="AJ489" i="4"/>
  <c r="AI489" i="4"/>
  <c r="AH489" i="4"/>
  <c r="AG489" i="4"/>
  <c r="AF489" i="4"/>
  <c r="AE489" i="4"/>
  <c r="AD489" i="4"/>
  <c r="AC489" i="4"/>
  <c r="AB489" i="4"/>
  <c r="Y489" i="4"/>
  <c r="X489" i="4"/>
  <c r="W489" i="4"/>
  <c r="V489" i="4"/>
  <c r="U489" i="4"/>
  <c r="T489" i="4"/>
  <c r="S489" i="4"/>
  <c r="O489" i="4"/>
  <c r="N489" i="4"/>
  <c r="B489" i="4"/>
  <c r="AO488" i="4"/>
  <c r="AM488" i="4"/>
  <c r="AJ488" i="4"/>
  <c r="AI488" i="4"/>
  <c r="AH488" i="4"/>
  <c r="AG488" i="4"/>
  <c r="AF488" i="4"/>
  <c r="AE488" i="4"/>
  <c r="AD488" i="4"/>
  <c r="AC488" i="4"/>
  <c r="AB488" i="4"/>
  <c r="Y488" i="4"/>
  <c r="X488" i="4"/>
  <c r="W488" i="4"/>
  <c r="V488" i="4"/>
  <c r="U488" i="4"/>
  <c r="T488" i="4"/>
  <c r="S488" i="4"/>
  <c r="O488" i="4"/>
  <c r="N488" i="4"/>
  <c r="B488" i="4"/>
  <c r="AO487" i="4"/>
  <c r="AM487" i="4"/>
  <c r="AJ487" i="4"/>
  <c r="AI487" i="4"/>
  <c r="AH487" i="4"/>
  <c r="AG487" i="4"/>
  <c r="AF487" i="4"/>
  <c r="AE487" i="4"/>
  <c r="AD487" i="4"/>
  <c r="AC487" i="4"/>
  <c r="AB487" i="4"/>
  <c r="Y487" i="4"/>
  <c r="X487" i="4"/>
  <c r="W487" i="4"/>
  <c r="V487" i="4"/>
  <c r="U487" i="4"/>
  <c r="T487" i="4"/>
  <c r="S487" i="4"/>
  <c r="O487" i="4"/>
  <c r="N487" i="4"/>
  <c r="B487" i="4"/>
  <c r="AO486" i="4"/>
  <c r="AM486" i="4"/>
  <c r="AJ486" i="4"/>
  <c r="AI486" i="4"/>
  <c r="AH486" i="4"/>
  <c r="AG486" i="4"/>
  <c r="AF486" i="4"/>
  <c r="AE486" i="4"/>
  <c r="AD486" i="4"/>
  <c r="AC486" i="4"/>
  <c r="AB486" i="4"/>
  <c r="Y486" i="4"/>
  <c r="X486" i="4"/>
  <c r="W486" i="4"/>
  <c r="V486" i="4"/>
  <c r="U486" i="4"/>
  <c r="T486" i="4"/>
  <c r="S486" i="4"/>
  <c r="O486" i="4"/>
  <c r="N486" i="4"/>
  <c r="B486" i="4"/>
  <c r="AO485" i="4"/>
  <c r="AM485" i="4"/>
  <c r="AJ485" i="4"/>
  <c r="AI485" i="4"/>
  <c r="AH485" i="4"/>
  <c r="AG485" i="4"/>
  <c r="AF485" i="4"/>
  <c r="AE485" i="4"/>
  <c r="AD485" i="4"/>
  <c r="AC485" i="4"/>
  <c r="AB485" i="4"/>
  <c r="Y485" i="4"/>
  <c r="X485" i="4"/>
  <c r="W485" i="4"/>
  <c r="V485" i="4"/>
  <c r="U485" i="4"/>
  <c r="T485" i="4"/>
  <c r="S485" i="4"/>
  <c r="O485" i="4"/>
  <c r="N485" i="4"/>
  <c r="B485" i="4"/>
  <c r="AO484" i="4"/>
  <c r="AM484" i="4"/>
  <c r="AJ484" i="4"/>
  <c r="AI484" i="4"/>
  <c r="AH484" i="4"/>
  <c r="AG484" i="4"/>
  <c r="AF484" i="4"/>
  <c r="AE484" i="4"/>
  <c r="AD484" i="4"/>
  <c r="AC484" i="4"/>
  <c r="AB484" i="4"/>
  <c r="Y484" i="4"/>
  <c r="X484" i="4"/>
  <c r="W484" i="4"/>
  <c r="V484" i="4"/>
  <c r="U484" i="4"/>
  <c r="T484" i="4"/>
  <c r="S484" i="4"/>
  <c r="O484" i="4"/>
  <c r="N484" i="4"/>
  <c r="B484" i="4"/>
  <c r="AO483" i="4"/>
  <c r="AM483" i="4"/>
  <c r="AJ483" i="4"/>
  <c r="AI483" i="4"/>
  <c r="AH483" i="4"/>
  <c r="AG483" i="4"/>
  <c r="AF483" i="4"/>
  <c r="AE483" i="4"/>
  <c r="AD483" i="4"/>
  <c r="AC483" i="4"/>
  <c r="AB483" i="4"/>
  <c r="Y483" i="4"/>
  <c r="X483" i="4"/>
  <c r="W483" i="4"/>
  <c r="V483" i="4"/>
  <c r="U483" i="4"/>
  <c r="T483" i="4"/>
  <c r="S483" i="4"/>
  <c r="O483" i="4"/>
  <c r="N483" i="4"/>
  <c r="B483" i="4"/>
  <c r="AO482" i="4"/>
  <c r="AM482" i="4"/>
  <c r="AJ482" i="4"/>
  <c r="AI482" i="4"/>
  <c r="AH482" i="4"/>
  <c r="AG482" i="4"/>
  <c r="AF482" i="4"/>
  <c r="AE482" i="4"/>
  <c r="AD482" i="4"/>
  <c r="AC482" i="4"/>
  <c r="AB482" i="4"/>
  <c r="Y482" i="4"/>
  <c r="X482" i="4"/>
  <c r="W482" i="4"/>
  <c r="V482" i="4"/>
  <c r="U482" i="4"/>
  <c r="T482" i="4"/>
  <c r="S482" i="4"/>
  <c r="O482" i="4"/>
  <c r="N482" i="4"/>
  <c r="B482" i="4"/>
  <c r="AO481" i="4"/>
  <c r="AM481" i="4"/>
  <c r="AJ481" i="4"/>
  <c r="AI481" i="4"/>
  <c r="AH481" i="4"/>
  <c r="AG481" i="4"/>
  <c r="AF481" i="4"/>
  <c r="AE481" i="4"/>
  <c r="AD481" i="4"/>
  <c r="AC481" i="4"/>
  <c r="AB481" i="4"/>
  <c r="Y481" i="4"/>
  <c r="X481" i="4"/>
  <c r="W481" i="4"/>
  <c r="V481" i="4"/>
  <c r="U481" i="4"/>
  <c r="T481" i="4"/>
  <c r="S481" i="4"/>
  <c r="O481" i="4"/>
  <c r="N481" i="4"/>
  <c r="B481" i="4"/>
  <c r="AO480" i="4"/>
  <c r="AM480" i="4"/>
  <c r="AJ480" i="4"/>
  <c r="AI480" i="4"/>
  <c r="AH480" i="4"/>
  <c r="AG480" i="4"/>
  <c r="AF480" i="4"/>
  <c r="AE480" i="4"/>
  <c r="AD480" i="4"/>
  <c r="AC480" i="4"/>
  <c r="AB480" i="4"/>
  <c r="Y480" i="4"/>
  <c r="X480" i="4"/>
  <c r="W480" i="4"/>
  <c r="V480" i="4"/>
  <c r="U480" i="4"/>
  <c r="T480" i="4"/>
  <c r="S480" i="4"/>
  <c r="O480" i="4"/>
  <c r="N480" i="4"/>
  <c r="B480" i="4"/>
  <c r="AO479" i="4"/>
  <c r="AM479" i="4"/>
  <c r="AJ479" i="4"/>
  <c r="AI479" i="4"/>
  <c r="AH479" i="4"/>
  <c r="AG479" i="4"/>
  <c r="AF479" i="4"/>
  <c r="AE479" i="4"/>
  <c r="AD479" i="4"/>
  <c r="AC479" i="4"/>
  <c r="AB479" i="4"/>
  <c r="Y479" i="4"/>
  <c r="X479" i="4"/>
  <c r="W479" i="4"/>
  <c r="V479" i="4"/>
  <c r="U479" i="4"/>
  <c r="T479" i="4"/>
  <c r="S479" i="4"/>
  <c r="O479" i="4"/>
  <c r="N479" i="4"/>
  <c r="B479" i="4"/>
  <c r="AO478" i="4"/>
  <c r="AM478" i="4"/>
  <c r="AJ478" i="4"/>
  <c r="AI478" i="4"/>
  <c r="AH478" i="4"/>
  <c r="AG478" i="4"/>
  <c r="AF478" i="4"/>
  <c r="AE478" i="4"/>
  <c r="AD478" i="4"/>
  <c r="AC478" i="4"/>
  <c r="AB478" i="4"/>
  <c r="Y478" i="4"/>
  <c r="X478" i="4"/>
  <c r="W478" i="4"/>
  <c r="V478" i="4"/>
  <c r="U478" i="4"/>
  <c r="T478" i="4"/>
  <c r="S478" i="4"/>
  <c r="O478" i="4"/>
  <c r="N478" i="4"/>
  <c r="B478" i="4"/>
  <c r="AO477" i="4"/>
  <c r="AM477" i="4"/>
  <c r="AJ477" i="4"/>
  <c r="AI477" i="4"/>
  <c r="AH477" i="4"/>
  <c r="AG477" i="4"/>
  <c r="AF477" i="4"/>
  <c r="AE477" i="4"/>
  <c r="AD477" i="4"/>
  <c r="AC477" i="4"/>
  <c r="AB477" i="4"/>
  <c r="Y477" i="4"/>
  <c r="X477" i="4"/>
  <c r="W477" i="4"/>
  <c r="V477" i="4"/>
  <c r="U477" i="4"/>
  <c r="T477" i="4"/>
  <c r="S477" i="4"/>
  <c r="O477" i="4"/>
  <c r="N477" i="4"/>
  <c r="B477" i="4"/>
  <c r="AO476" i="4"/>
  <c r="AM476" i="4"/>
  <c r="AJ476" i="4"/>
  <c r="AI476" i="4"/>
  <c r="AH476" i="4"/>
  <c r="AG476" i="4"/>
  <c r="AF476" i="4"/>
  <c r="AE476" i="4"/>
  <c r="AD476" i="4"/>
  <c r="AC476" i="4"/>
  <c r="AB476" i="4"/>
  <c r="Y476" i="4"/>
  <c r="X476" i="4"/>
  <c r="W476" i="4"/>
  <c r="V476" i="4"/>
  <c r="U476" i="4"/>
  <c r="T476" i="4"/>
  <c r="S476" i="4"/>
  <c r="O476" i="4"/>
  <c r="N476" i="4"/>
  <c r="B476" i="4"/>
  <c r="AO475" i="4"/>
  <c r="AM475" i="4"/>
  <c r="AJ475" i="4"/>
  <c r="AI475" i="4"/>
  <c r="AH475" i="4"/>
  <c r="AG475" i="4"/>
  <c r="AF475" i="4"/>
  <c r="AE475" i="4"/>
  <c r="AD475" i="4"/>
  <c r="AC475" i="4"/>
  <c r="AB475" i="4"/>
  <c r="Y475" i="4"/>
  <c r="X475" i="4"/>
  <c r="W475" i="4"/>
  <c r="V475" i="4"/>
  <c r="U475" i="4"/>
  <c r="T475" i="4"/>
  <c r="S475" i="4"/>
  <c r="O475" i="4"/>
  <c r="N475" i="4"/>
  <c r="B475" i="4"/>
  <c r="AO474" i="4"/>
  <c r="AM474" i="4"/>
  <c r="AJ474" i="4"/>
  <c r="AI474" i="4"/>
  <c r="AH474" i="4"/>
  <c r="AG474" i="4"/>
  <c r="AF474" i="4"/>
  <c r="AE474" i="4"/>
  <c r="AD474" i="4"/>
  <c r="AC474" i="4"/>
  <c r="AB474" i="4"/>
  <c r="Y474" i="4"/>
  <c r="X474" i="4"/>
  <c r="W474" i="4"/>
  <c r="V474" i="4"/>
  <c r="U474" i="4"/>
  <c r="T474" i="4"/>
  <c r="S474" i="4"/>
  <c r="O474" i="4"/>
  <c r="N474" i="4"/>
  <c r="B474" i="4"/>
  <c r="AO473" i="4"/>
  <c r="AM473" i="4"/>
  <c r="AJ473" i="4"/>
  <c r="AI473" i="4"/>
  <c r="AH473" i="4"/>
  <c r="AG473" i="4"/>
  <c r="AF473" i="4"/>
  <c r="AE473" i="4"/>
  <c r="AD473" i="4"/>
  <c r="AC473" i="4"/>
  <c r="AB473" i="4"/>
  <c r="Y473" i="4"/>
  <c r="X473" i="4"/>
  <c r="W473" i="4"/>
  <c r="V473" i="4"/>
  <c r="U473" i="4"/>
  <c r="T473" i="4"/>
  <c r="S473" i="4"/>
  <c r="O473" i="4"/>
  <c r="N473" i="4"/>
  <c r="B473" i="4"/>
  <c r="AO472" i="4"/>
  <c r="AM472" i="4"/>
  <c r="AJ472" i="4"/>
  <c r="AI472" i="4"/>
  <c r="AH472" i="4"/>
  <c r="AG472" i="4"/>
  <c r="AF472" i="4"/>
  <c r="AE472" i="4"/>
  <c r="AD472" i="4"/>
  <c r="AC472" i="4"/>
  <c r="AB472" i="4"/>
  <c r="Y472" i="4"/>
  <c r="X472" i="4"/>
  <c r="W472" i="4"/>
  <c r="V472" i="4"/>
  <c r="U472" i="4"/>
  <c r="T472" i="4"/>
  <c r="S472" i="4"/>
  <c r="O472" i="4"/>
  <c r="N472" i="4"/>
  <c r="B472" i="4"/>
  <c r="AO471" i="4"/>
  <c r="AM471" i="4"/>
  <c r="AJ471" i="4"/>
  <c r="AI471" i="4"/>
  <c r="AH471" i="4"/>
  <c r="AG471" i="4"/>
  <c r="AF471" i="4"/>
  <c r="AE471" i="4"/>
  <c r="AD471" i="4"/>
  <c r="AC471" i="4"/>
  <c r="AB471" i="4"/>
  <c r="Y471" i="4"/>
  <c r="X471" i="4"/>
  <c r="W471" i="4"/>
  <c r="V471" i="4"/>
  <c r="U471" i="4"/>
  <c r="T471" i="4"/>
  <c r="S471" i="4"/>
  <c r="O471" i="4"/>
  <c r="N471" i="4"/>
  <c r="B471" i="4"/>
  <c r="AO470" i="4"/>
  <c r="AM470" i="4"/>
  <c r="AJ470" i="4"/>
  <c r="AI470" i="4"/>
  <c r="AH470" i="4"/>
  <c r="AG470" i="4"/>
  <c r="AF470" i="4"/>
  <c r="AE470" i="4"/>
  <c r="AD470" i="4"/>
  <c r="AC470" i="4"/>
  <c r="AB470" i="4"/>
  <c r="Y470" i="4"/>
  <c r="X470" i="4"/>
  <c r="W470" i="4"/>
  <c r="V470" i="4"/>
  <c r="U470" i="4"/>
  <c r="T470" i="4"/>
  <c r="S470" i="4"/>
  <c r="O470" i="4"/>
  <c r="N470" i="4"/>
  <c r="B470" i="4"/>
  <c r="AO469" i="4"/>
  <c r="AM469" i="4"/>
  <c r="AJ469" i="4"/>
  <c r="AI469" i="4"/>
  <c r="AH469" i="4"/>
  <c r="AG469" i="4"/>
  <c r="AF469" i="4"/>
  <c r="AE469" i="4"/>
  <c r="AD469" i="4"/>
  <c r="AC469" i="4"/>
  <c r="AB469" i="4"/>
  <c r="Y469" i="4"/>
  <c r="X469" i="4"/>
  <c r="W469" i="4"/>
  <c r="V469" i="4"/>
  <c r="U469" i="4"/>
  <c r="T469" i="4"/>
  <c r="S469" i="4"/>
  <c r="O469" i="4"/>
  <c r="N469" i="4"/>
  <c r="B469" i="4"/>
  <c r="AO468" i="4"/>
  <c r="AM468" i="4"/>
  <c r="AJ468" i="4"/>
  <c r="AI468" i="4"/>
  <c r="AH468" i="4"/>
  <c r="AG468" i="4"/>
  <c r="AF468" i="4"/>
  <c r="AE468" i="4"/>
  <c r="AD468" i="4"/>
  <c r="AC468" i="4"/>
  <c r="AB468" i="4"/>
  <c r="Y468" i="4"/>
  <c r="X468" i="4"/>
  <c r="W468" i="4"/>
  <c r="V468" i="4"/>
  <c r="U468" i="4"/>
  <c r="T468" i="4"/>
  <c r="S468" i="4"/>
  <c r="O468" i="4"/>
  <c r="N468" i="4"/>
  <c r="B468" i="4"/>
  <c r="AO467" i="4"/>
  <c r="AM467" i="4"/>
  <c r="AJ467" i="4"/>
  <c r="AI467" i="4"/>
  <c r="AH467" i="4"/>
  <c r="AG467" i="4"/>
  <c r="AF467" i="4"/>
  <c r="AE467" i="4"/>
  <c r="AD467" i="4"/>
  <c r="AC467" i="4"/>
  <c r="AB467" i="4"/>
  <c r="Y467" i="4"/>
  <c r="X467" i="4"/>
  <c r="W467" i="4"/>
  <c r="V467" i="4"/>
  <c r="U467" i="4"/>
  <c r="T467" i="4"/>
  <c r="S467" i="4"/>
  <c r="O467" i="4"/>
  <c r="N467" i="4"/>
  <c r="B467" i="4"/>
  <c r="AO466" i="4"/>
  <c r="AM466" i="4"/>
  <c r="AJ466" i="4"/>
  <c r="AI466" i="4"/>
  <c r="AH466" i="4"/>
  <c r="AG466" i="4"/>
  <c r="AF466" i="4"/>
  <c r="AE466" i="4"/>
  <c r="AD466" i="4"/>
  <c r="AC466" i="4"/>
  <c r="AB466" i="4"/>
  <c r="Y466" i="4"/>
  <c r="X466" i="4"/>
  <c r="W466" i="4"/>
  <c r="V466" i="4"/>
  <c r="U466" i="4"/>
  <c r="T466" i="4"/>
  <c r="S466" i="4"/>
  <c r="O466" i="4"/>
  <c r="N466" i="4"/>
  <c r="B466" i="4"/>
  <c r="AO465" i="4"/>
  <c r="AM465" i="4"/>
  <c r="AJ465" i="4"/>
  <c r="AI465" i="4"/>
  <c r="AH465" i="4"/>
  <c r="AG465" i="4"/>
  <c r="AF465" i="4"/>
  <c r="AE465" i="4"/>
  <c r="AD465" i="4"/>
  <c r="AC465" i="4"/>
  <c r="AB465" i="4"/>
  <c r="Y465" i="4"/>
  <c r="X465" i="4"/>
  <c r="W465" i="4"/>
  <c r="V465" i="4"/>
  <c r="U465" i="4"/>
  <c r="T465" i="4"/>
  <c r="S465" i="4"/>
  <c r="O465" i="4"/>
  <c r="N465" i="4"/>
  <c r="B465" i="4"/>
  <c r="AO464" i="4"/>
  <c r="AM464" i="4"/>
  <c r="AJ464" i="4"/>
  <c r="AI464" i="4"/>
  <c r="AH464" i="4"/>
  <c r="AG464" i="4"/>
  <c r="AF464" i="4"/>
  <c r="AE464" i="4"/>
  <c r="AD464" i="4"/>
  <c r="AC464" i="4"/>
  <c r="AB464" i="4"/>
  <c r="Y464" i="4"/>
  <c r="X464" i="4"/>
  <c r="W464" i="4"/>
  <c r="V464" i="4"/>
  <c r="U464" i="4"/>
  <c r="T464" i="4"/>
  <c r="S464" i="4"/>
  <c r="O464" i="4"/>
  <c r="N464" i="4"/>
  <c r="B464" i="4"/>
  <c r="AO463" i="4"/>
  <c r="AM463" i="4"/>
  <c r="AJ463" i="4"/>
  <c r="AI463" i="4"/>
  <c r="AH463" i="4"/>
  <c r="AG463" i="4"/>
  <c r="AF463" i="4"/>
  <c r="AE463" i="4"/>
  <c r="AD463" i="4"/>
  <c r="AC463" i="4"/>
  <c r="AB463" i="4"/>
  <c r="Y463" i="4"/>
  <c r="X463" i="4"/>
  <c r="W463" i="4"/>
  <c r="V463" i="4"/>
  <c r="U463" i="4"/>
  <c r="T463" i="4"/>
  <c r="S463" i="4"/>
  <c r="O463" i="4"/>
  <c r="N463" i="4"/>
  <c r="B463" i="4"/>
  <c r="AO462" i="4"/>
  <c r="AM462" i="4"/>
  <c r="AJ462" i="4"/>
  <c r="AI462" i="4"/>
  <c r="AH462" i="4"/>
  <c r="AG462" i="4"/>
  <c r="AF462" i="4"/>
  <c r="AE462" i="4"/>
  <c r="AD462" i="4"/>
  <c r="AC462" i="4"/>
  <c r="AB462" i="4"/>
  <c r="Y462" i="4"/>
  <c r="X462" i="4"/>
  <c r="W462" i="4"/>
  <c r="V462" i="4"/>
  <c r="U462" i="4"/>
  <c r="T462" i="4"/>
  <c r="S462" i="4"/>
  <c r="O462" i="4"/>
  <c r="N462" i="4"/>
  <c r="B462" i="4"/>
  <c r="AO461" i="4"/>
  <c r="AM461" i="4"/>
  <c r="AJ461" i="4"/>
  <c r="AI461" i="4"/>
  <c r="AH461" i="4"/>
  <c r="AG461" i="4"/>
  <c r="AF461" i="4"/>
  <c r="AE461" i="4"/>
  <c r="AD461" i="4"/>
  <c r="AC461" i="4"/>
  <c r="AB461" i="4"/>
  <c r="Y461" i="4"/>
  <c r="X461" i="4"/>
  <c r="W461" i="4"/>
  <c r="V461" i="4"/>
  <c r="U461" i="4"/>
  <c r="T461" i="4"/>
  <c r="S461" i="4"/>
  <c r="O461" i="4"/>
  <c r="N461" i="4"/>
  <c r="B461" i="4"/>
  <c r="AO460" i="4"/>
  <c r="AM460" i="4"/>
  <c r="AJ460" i="4"/>
  <c r="AI460" i="4"/>
  <c r="AH460" i="4"/>
  <c r="AG460" i="4"/>
  <c r="AF460" i="4"/>
  <c r="AE460" i="4"/>
  <c r="AD460" i="4"/>
  <c r="AC460" i="4"/>
  <c r="AB460" i="4"/>
  <c r="Y460" i="4"/>
  <c r="X460" i="4"/>
  <c r="W460" i="4"/>
  <c r="V460" i="4"/>
  <c r="U460" i="4"/>
  <c r="T460" i="4"/>
  <c r="S460" i="4"/>
  <c r="O460" i="4"/>
  <c r="N460" i="4"/>
  <c r="B460" i="4"/>
  <c r="AO459" i="4"/>
  <c r="AM459" i="4"/>
  <c r="AJ459" i="4"/>
  <c r="AI459" i="4"/>
  <c r="AH459" i="4"/>
  <c r="AG459" i="4"/>
  <c r="AF459" i="4"/>
  <c r="AE459" i="4"/>
  <c r="AD459" i="4"/>
  <c r="AC459" i="4"/>
  <c r="AB459" i="4"/>
  <c r="Y459" i="4"/>
  <c r="X459" i="4"/>
  <c r="W459" i="4"/>
  <c r="V459" i="4"/>
  <c r="U459" i="4"/>
  <c r="T459" i="4"/>
  <c r="S459" i="4"/>
  <c r="O459" i="4"/>
  <c r="N459" i="4"/>
  <c r="B459" i="4"/>
  <c r="AO458" i="4"/>
  <c r="AM458" i="4"/>
  <c r="AJ458" i="4"/>
  <c r="AI458" i="4"/>
  <c r="AH458" i="4"/>
  <c r="AG458" i="4"/>
  <c r="AF458" i="4"/>
  <c r="AE458" i="4"/>
  <c r="AD458" i="4"/>
  <c r="AC458" i="4"/>
  <c r="AB458" i="4"/>
  <c r="Y458" i="4"/>
  <c r="X458" i="4"/>
  <c r="W458" i="4"/>
  <c r="V458" i="4"/>
  <c r="U458" i="4"/>
  <c r="T458" i="4"/>
  <c r="S458" i="4"/>
  <c r="O458" i="4"/>
  <c r="N458" i="4"/>
  <c r="B458" i="4"/>
  <c r="AO457" i="4"/>
  <c r="AM457" i="4"/>
  <c r="AJ457" i="4"/>
  <c r="AI457" i="4"/>
  <c r="AH457" i="4"/>
  <c r="AG457" i="4"/>
  <c r="AF457" i="4"/>
  <c r="AE457" i="4"/>
  <c r="AD457" i="4"/>
  <c r="AC457" i="4"/>
  <c r="AB457" i="4"/>
  <c r="Y457" i="4"/>
  <c r="X457" i="4"/>
  <c r="W457" i="4"/>
  <c r="V457" i="4"/>
  <c r="U457" i="4"/>
  <c r="T457" i="4"/>
  <c r="S457" i="4"/>
  <c r="O457" i="4"/>
  <c r="N457" i="4"/>
  <c r="B457" i="4"/>
  <c r="AO456" i="4"/>
  <c r="AM456" i="4"/>
  <c r="AJ456" i="4"/>
  <c r="AI456" i="4"/>
  <c r="AH456" i="4"/>
  <c r="AG456" i="4"/>
  <c r="AF456" i="4"/>
  <c r="AE456" i="4"/>
  <c r="AD456" i="4"/>
  <c r="AC456" i="4"/>
  <c r="AB456" i="4"/>
  <c r="Y456" i="4"/>
  <c r="X456" i="4"/>
  <c r="W456" i="4"/>
  <c r="V456" i="4"/>
  <c r="U456" i="4"/>
  <c r="T456" i="4"/>
  <c r="S456" i="4"/>
  <c r="O456" i="4"/>
  <c r="N456" i="4"/>
  <c r="B456" i="4"/>
  <c r="AO455" i="4"/>
  <c r="AM455" i="4"/>
  <c r="AJ455" i="4"/>
  <c r="AI455" i="4"/>
  <c r="AH455" i="4"/>
  <c r="AG455" i="4"/>
  <c r="AF455" i="4"/>
  <c r="AE455" i="4"/>
  <c r="AD455" i="4"/>
  <c r="AC455" i="4"/>
  <c r="AB455" i="4"/>
  <c r="Y455" i="4"/>
  <c r="X455" i="4"/>
  <c r="W455" i="4"/>
  <c r="V455" i="4"/>
  <c r="U455" i="4"/>
  <c r="T455" i="4"/>
  <c r="S455" i="4"/>
  <c r="O455" i="4"/>
  <c r="N455" i="4"/>
  <c r="B455" i="4"/>
  <c r="AO454" i="4"/>
  <c r="AM454" i="4"/>
  <c r="AJ454" i="4"/>
  <c r="AI454" i="4"/>
  <c r="AH454" i="4"/>
  <c r="AG454" i="4"/>
  <c r="AF454" i="4"/>
  <c r="AE454" i="4"/>
  <c r="AD454" i="4"/>
  <c r="AC454" i="4"/>
  <c r="AB454" i="4"/>
  <c r="Y454" i="4"/>
  <c r="X454" i="4"/>
  <c r="W454" i="4"/>
  <c r="V454" i="4"/>
  <c r="U454" i="4"/>
  <c r="T454" i="4"/>
  <c r="S454" i="4"/>
  <c r="O454" i="4"/>
  <c r="N454" i="4"/>
  <c r="B454" i="4"/>
  <c r="AO453" i="4"/>
  <c r="AM453" i="4"/>
  <c r="AJ453" i="4"/>
  <c r="AI453" i="4"/>
  <c r="AH453" i="4"/>
  <c r="AG453" i="4"/>
  <c r="AF453" i="4"/>
  <c r="AE453" i="4"/>
  <c r="AD453" i="4"/>
  <c r="AC453" i="4"/>
  <c r="AB453" i="4"/>
  <c r="Y453" i="4"/>
  <c r="X453" i="4"/>
  <c r="W453" i="4"/>
  <c r="V453" i="4"/>
  <c r="U453" i="4"/>
  <c r="T453" i="4"/>
  <c r="S453" i="4"/>
  <c r="O453" i="4"/>
  <c r="N453" i="4"/>
  <c r="B453" i="4"/>
  <c r="AO452" i="4"/>
  <c r="AM452" i="4"/>
  <c r="AJ452" i="4"/>
  <c r="AI452" i="4"/>
  <c r="AH452" i="4"/>
  <c r="AG452" i="4"/>
  <c r="AF452" i="4"/>
  <c r="AE452" i="4"/>
  <c r="AD452" i="4"/>
  <c r="AC452" i="4"/>
  <c r="AB452" i="4"/>
  <c r="Y452" i="4"/>
  <c r="X452" i="4"/>
  <c r="W452" i="4"/>
  <c r="V452" i="4"/>
  <c r="U452" i="4"/>
  <c r="T452" i="4"/>
  <c r="S452" i="4"/>
  <c r="O452" i="4"/>
  <c r="N452" i="4"/>
  <c r="B452" i="4"/>
  <c r="AO451" i="4"/>
  <c r="AM451" i="4"/>
  <c r="AJ451" i="4"/>
  <c r="AI451" i="4"/>
  <c r="AH451" i="4"/>
  <c r="AG451" i="4"/>
  <c r="AF451" i="4"/>
  <c r="AE451" i="4"/>
  <c r="AD451" i="4"/>
  <c r="AC451" i="4"/>
  <c r="AB451" i="4"/>
  <c r="Y451" i="4"/>
  <c r="X451" i="4"/>
  <c r="W451" i="4"/>
  <c r="V451" i="4"/>
  <c r="U451" i="4"/>
  <c r="T451" i="4"/>
  <c r="S451" i="4"/>
  <c r="O451" i="4"/>
  <c r="N451" i="4"/>
  <c r="B451" i="4"/>
  <c r="AO450" i="4"/>
  <c r="AM450" i="4"/>
  <c r="AJ450" i="4"/>
  <c r="AI450" i="4"/>
  <c r="AH450" i="4"/>
  <c r="AG450" i="4"/>
  <c r="AF450" i="4"/>
  <c r="AE450" i="4"/>
  <c r="AD450" i="4"/>
  <c r="AC450" i="4"/>
  <c r="AB450" i="4"/>
  <c r="Y450" i="4"/>
  <c r="X450" i="4"/>
  <c r="W450" i="4"/>
  <c r="V450" i="4"/>
  <c r="U450" i="4"/>
  <c r="T450" i="4"/>
  <c r="S450" i="4"/>
  <c r="O450" i="4"/>
  <c r="N450" i="4"/>
  <c r="B450" i="4"/>
  <c r="AO449" i="4"/>
  <c r="AM449" i="4"/>
  <c r="AJ449" i="4"/>
  <c r="AI449" i="4"/>
  <c r="AH449" i="4"/>
  <c r="AG449" i="4"/>
  <c r="AF449" i="4"/>
  <c r="AE449" i="4"/>
  <c r="AD449" i="4"/>
  <c r="AC449" i="4"/>
  <c r="AB449" i="4"/>
  <c r="Y449" i="4"/>
  <c r="X449" i="4"/>
  <c r="W449" i="4"/>
  <c r="V449" i="4"/>
  <c r="U449" i="4"/>
  <c r="T449" i="4"/>
  <c r="S449" i="4"/>
  <c r="O449" i="4"/>
  <c r="N449" i="4"/>
  <c r="B449" i="4"/>
  <c r="AO448" i="4"/>
  <c r="AM448" i="4"/>
  <c r="AJ448" i="4"/>
  <c r="AI448" i="4"/>
  <c r="AH448" i="4"/>
  <c r="AG448" i="4"/>
  <c r="AF448" i="4"/>
  <c r="AE448" i="4"/>
  <c r="AD448" i="4"/>
  <c r="AC448" i="4"/>
  <c r="AB448" i="4"/>
  <c r="Y448" i="4"/>
  <c r="X448" i="4"/>
  <c r="W448" i="4"/>
  <c r="V448" i="4"/>
  <c r="U448" i="4"/>
  <c r="T448" i="4"/>
  <c r="S448" i="4"/>
  <c r="O448" i="4"/>
  <c r="N448" i="4"/>
  <c r="B448" i="4"/>
  <c r="AO447" i="4"/>
  <c r="AM447" i="4"/>
  <c r="AJ447" i="4"/>
  <c r="AI447" i="4"/>
  <c r="AH447" i="4"/>
  <c r="AG447" i="4"/>
  <c r="AF447" i="4"/>
  <c r="AE447" i="4"/>
  <c r="AD447" i="4"/>
  <c r="AC447" i="4"/>
  <c r="AB447" i="4"/>
  <c r="Y447" i="4"/>
  <c r="X447" i="4"/>
  <c r="W447" i="4"/>
  <c r="V447" i="4"/>
  <c r="U447" i="4"/>
  <c r="T447" i="4"/>
  <c r="S447" i="4"/>
  <c r="O447" i="4"/>
  <c r="N447" i="4"/>
  <c r="B447" i="4"/>
  <c r="AO446" i="4"/>
  <c r="AM446" i="4"/>
  <c r="AJ446" i="4"/>
  <c r="AI446" i="4"/>
  <c r="AH446" i="4"/>
  <c r="AG446" i="4"/>
  <c r="AF446" i="4"/>
  <c r="AE446" i="4"/>
  <c r="AD446" i="4"/>
  <c r="AC446" i="4"/>
  <c r="AB446" i="4"/>
  <c r="Y446" i="4"/>
  <c r="X446" i="4"/>
  <c r="W446" i="4"/>
  <c r="V446" i="4"/>
  <c r="U446" i="4"/>
  <c r="T446" i="4"/>
  <c r="S446" i="4"/>
  <c r="O446" i="4"/>
  <c r="N446" i="4"/>
  <c r="B446" i="4"/>
  <c r="AO445" i="4"/>
  <c r="AM445" i="4"/>
  <c r="AJ445" i="4"/>
  <c r="AI445" i="4"/>
  <c r="AH445" i="4"/>
  <c r="AG445" i="4"/>
  <c r="AF445" i="4"/>
  <c r="AE445" i="4"/>
  <c r="AD445" i="4"/>
  <c r="AC445" i="4"/>
  <c r="AB445" i="4"/>
  <c r="Y445" i="4"/>
  <c r="X445" i="4"/>
  <c r="W445" i="4"/>
  <c r="V445" i="4"/>
  <c r="U445" i="4"/>
  <c r="T445" i="4"/>
  <c r="S445" i="4"/>
  <c r="O445" i="4"/>
  <c r="N445" i="4"/>
  <c r="B445" i="4"/>
  <c r="AO444" i="4"/>
  <c r="AM444" i="4"/>
  <c r="AJ444" i="4"/>
  <c r="AI444" i="4"/>
  <c r="AH444" i="4"/>
  <c r="AG444" i="4"/>
  <c r="AF444" i="4"/>
  <c r="AE444" i="4"/>
  <c r="AD444" i="4"/>
  <c r="AC444" i="4"/>
  <c r="AB444" i="4"/>
  <c r="Y444" i="4"/>
  <c r="X444" i="4"/>
  <c r="W444" i="4"/>
  <c r="V444" i="4"/>
  <c r="U444" i="4"/>
  <c r="T444" i="4"/>
  <c r="S444" i="4"/>
  <c r="O444" i="4"/>
  <c r="N444" i="4"/>
  <c r="B444" i="4"/>
  <c r="AO443" i="4"/>
  <c r="AM443" i="4"/>
  <c r="AJ443" i="4"/>
  <c r="AI443" i="4"/>
  <c r="AH443" i="4"/>
  <c r="AG443" i="4"/>
  <c r="AF443" i="4"/>
  <c r="AE443" i="4"/>
  <c r="AD443" i="4"/>
  <c r="AC443" i="4"/>
  <c r="AB443" i="4"/>
  <c r="Y443" i="4"/>
  <c r="X443" i="4"/>
  <c r="W443" i="4"/>
  <c r="V443" i="4"/>
  <c r="U443" i="4"/>
  <c r="T443" i="4"/>
  <c r="S443" i="4"/>
  <c r="O443" i="4"/>
  <c r="N443" i="4"/>
  <c r="B443" i="4"/>
  <c r="AO442" i="4"/>
  <c r="AM442" i="4"/>
  <c r="AJ442" i="4"/>
  <c r="AI442" i="4"/>
  <c r="AH442" i="4"/>
  <c r="AG442" i="4"/>
  <c r="AF442" i="4"/>
  <c r="AE442" i="4"/>
  <c r="AD442" i="4"/>
  <c r="AC442" i="4"/>
  <c r="AB442" i="4"/>
  <c r="Y442" i="4"/>
  <c r="X442" i="4"/>
  <c r="W442" i="4"/>
  <c r="V442" i="4"/>
  <c r="U442" i="4"/>
  <c r="T442" i="4"/>
  <c r="S442" i="4"/>
  <c r="O442" i="4"/>
  <c r="N442" i="4"/>
  <c r="B442" i="4"/>
  <c r="AO441" i="4"/>
  <c r="AM441" i="4"/>
  <c r="AJ441" i="4"/>
  <c r="AI441" i="4"/>
  <c r="AH441" i="4"/>
  <c r="AG441" i="4"/>
  <c r="AF441" i="4"/>
  <c r="AE441" i="4"/>
  <c r="AD441" i="4"/>
  <c r="AC441" i="4"/>
  <c r="AB441" i="4"/>
  <c r="Y441" i="4"/>
  <c r="X441" i="4"/>
  <c r="W441" i="4"/>
  <c r="V441" i="4"/>
  <c r="U441" i="4"/>
  <c r="T441" i="4"/>
  <c r="S441" i="4"/>
  <c r="O441" i="4"/>
  <c r="N441" i="4"/>
  <c r="B441" i="4"/>
  <c r="AO440" i="4"/>
  <c r="AM440" i="4"/>
  <c r="AJ440" i="4"/>
  <c r="AI440" i="4"/>
  <c r="AH440" i="4"/>
  <c r="AG440" i="4"/>
  <c r="AF440" i="4"/>
  <c r="AE440" i="4"/>
  <c r="AD440" i="4"/>
  <c r="AC440" i="4"/>
  <c r="AB440" i="4"/>
  <c r="Y440" i="4"/>
  <c r="X440" i="4"/>
  <c r="W440" i="4"/>
  <c r="V440" i="4"/>
  <c r="U440" i="4"/>
  <c r="T440" i="4"/>
  <c r="S440" i="4"/>
  <c r="O440" i="4"/>
  <c r="N440" i="4"/>
  <c r="B440" i="4"/>
  <c r="AO439" i="4"/>
  <c r="AM439" i="4"/>
  <c r="AJ439" i="4"/>
  <c r="AI439" i="4"/>
  <c r="AH439" i="4"/>
  <c r="AG439" i="4"/>
  <c r="AF439" i="4"/>
  <c r="AE439" i="4"/>
  <c r="AD439" i="4"/>
  <c r="AC439" i="4"/>
  <c r="AB439" i="4"/>
  <c r="Y439" i="4"/>
  <c r="X439" i="4"/>
  <c r="W439" i="4"/>
  <c r="V439" i="4"/>
  <c r="U439" i="4"/>
  <c r="T439" i="4"/>
  <c r="S439" i="4"/>
  <c r="O439" i="4"/>
  <c r="N439" i="4"/>
  <c r="B439" i="4"/>
  <c r="AO438" i="4"/>
  <c r="AM438" i="4"/>
  <c r="AJ438" i="4"/>
  <c r="AI438" i="4"/>
  <c r="AH438" i="4"/>
  <c r="AG438" i="4"/>
  <c r="AF438" i="4"/>
  <c r="AE438" i="4"/>
  <c r="AD438" i="4"/>
  <c r="AC438" i="4"/>
  <c r="AB438" i="4"/>
  <c r="Y438" i="4"/>
  <c r="X438" i="4"/>
  <c r="W438" i="4"/>
  <c r="V438" i="4"/>
  <c r="U438" i="4"/>
  <c r="T438" i="4"/>
  <c r="S438" i="4"/>
  <c r="O438" i="4"/>
  <c r="N438" i="4"/>
  <c r="B438" i="4"/>
  <c r="AO437" i="4"/>
  <c r="AM437" i="4"/>
  <c r="AJ437" i="4"/>
  <c r="AI437" i="4"/>
  <c r="AH437" i="4"/>
  <c r="AG437" i="4"/>
  <c r="AF437" i="4"/>
  <c r="AE437" i="4"/>
  <c r="AD437" i="4"/>
  <c r="AC437" i="4"/>
  <c r="AB437" i="4"/>
  <c r="Y437" i="4"/>
  <c r="X437" i="4"/>
  <c r="W437" i="4"/>
  <c r="V437" i="4"/>
  <c r="U437" i="4"/>
  <c r="T437" i="4"/>
  <c r="S437" i="4"/>
  <c r="O437" i="4"/>
  <c r="N437" i="4"/>
  <c r="B437" i="4"/>
  <c r="AO436" i="4"/>
  <c r="AM436" i="4"/>
  <c r="AJ436" i="4"/>
  <c r="AI436" i="4"/>
  <c r="AH436" i="4"/>
  <c r="AG436" i="4"/>
  <c r="AF436" i="4"/>
  <c r="AE436" i="4"/>
  <c r="AD436" i="4"/>
  <c r="AC436" i="4"/>
  <c r="AB436" i="4"/>
  <c r="Y436" i="4"/>
  <c r="X436" i="4"/>
  <c r="W436" i="4"/>
  <c r="V436" i="4"/>
  <c r="U436" i="4"/>
  <c r="T436" i="4"/>
  <c r="S436" i="4"/>
  <c r="O436" i="4"/>
  <c r="N436" i="4"/>
  <c r="B436" i="4"/>
  <c r="AO435" i="4"/>
  <c r="AM435" i="4"/>
  <c r="AJ435" i="4"/>
  <c r="AI435" i="4"/>
  <c r="AH435" i="4"/>
  <c r="AG435" i="4"/>
  <c r="AF435" i="4"/>
  <c r="AE435" i="4"/>
  <c r="AD435" i="4"/>
  <c r="AC435" i="4"/>
  <c r="AB435" i="4"/>
  <c r="Y435" i="4"/>
  <c r="X435" i="4"/>
  <c r="W435" i="4"/>
  <c r="V435" i="4"/>
  <c r="U435" i="4"/>
  <c r="T435" i="4"/>
  <c r="S435" i="4"/>
  <c r="O435" i="4"/>
  <c r="N435" i="4"/>
  <c r="B435" i="4"/>
  <c r="AO434" i="4"/>
  <c r="AM434" i="4"/>
  <c r="AJ434" i="4"/>
  <c r="AI434" i="4"/>
  <c r="AH434" i="4"/>
  <c r="AG434" i="4"/>
  <c r="AF434" i="4"/>
  <c r="AE434" i="4"/>
  <c r="AD434" i="4"/>
  <c r="AC434" i="4"/>
  <c r="AB434" i="4"/>
  <c r="Y434" i="4"/>
  <c r="X434" i="4"/>
  <c r="W434" i="4"/>
  <c r="V434" i="4"/>
  <c r="U434" i="4"/>
  <c r="T434" i="4"/>
  <c r="S434" i="4"/>
  <c r="O434" i="4"/>
  <c r="N434" i="4"/>
  <c r="B434" i="4"/>
  <c r="AO433" i="4"/>
  <c r="AM433" i="4"/>
  <c r="AJ433" i="4"/>
  <c r="AI433" i="4"/>
  <c r="AH433" i="4"/>
  <c r="AG433" i="4"/>
  <c r="AF433" i="4"/>
  <c r="AE433" i="4"/>
  <c r="AD433" i="4"/>
  <c r="AC433" i="4"/>
  <c r="AB433" i="4"/>
  <c r="Y433" i="4"/>
  <c r="X433" i="4"/>
  <c r="W433" i="4"/>
  <c r="V433" i="4"/>
  <c r="U433" i="4"/>
  <c r="T433" i="4"/>
  <c r="S433" i="4"/>
  <c r="O433" i="4"/>
  <c r="N433" i="4"/>
  <c r="B433" i="4"/>
  <c r="AO432" i="4"/>
  <c r="AM432" i="4"/>
  <c r="AJ432" i="4"/>
  <c r="AI432" i="4"/>
  <c r="AH432" i="4"/>
  <c r="AG432" i="4"/>
  <c r="AF432" i="4"/>
  <c r="AE432" i="4"/>
  <c r="AD432" i="4"/>
  <c r="AC432" i="4"/>
  <c r="AB432" i="4"/>
  <c r="Y432" i="4"/>
  <c r="X432" i="4"/>
  <c r="W432" i="4"/>
  <c r="V432" i="4"/>
  <c r="U432" i="4"/>
  <c r="T432" i="4"/>
  <c r="S432" i="4"/>
  <c r="O432" i="4"/>
  <c r="N432" i="4"/>
  <c r="B432" i="4"/>
  <c r="AO431" i="4"/>
  <c r="AM431" i="4"/>
  <c r="AJ431" i="4"/>
  <c r="AI431" i="4"/>
  <c r="AH431" i="4"/>
  <c r="AG431" i="4"/>
  <c r="AF431" i="4"/>
  <c r="AE431" i="4"/>
  <c r="AD431" i="4"/>
  <c r="AC431" i="4"/>
  <c r="AB431" i="4"/>
  <c r="Y431" i="4"/>
  <c r="X431" i="4"/>
  <c r="W431" i="4"/>
  <c r="V431" i="4"/>
  <c r="U431" i="4"/>
  <c r="T431" i="4"/>
  <c r="S431" i="4"/>
  <c r="O431" i="4"/>
  <c r="N431" i="4"/>
  <c r="B431" i="4"/>
  <c r="AO430" i="4"/>
  <c r="AM430" i="4"/>
  <c r="AJ430" i="4"/>
  <c r="AI430" i="4"/>
  <c r="AH430" i="4"/>
  <c r="AG430" i="4"/>
  <c r="AF430" i="4"/>
  <c r="AE430" i="4"/>
  <c r="AD430" i="4"/>
  <c r="AC430" i="4"/>
  <c r="AB430" i="4"/>
  <c r="Y430" i="4"/>
  <c r="X430" i="4"/>
  <c r="W430" i="4"/>
  <c r="V430" i="4"/>
  <c r="U430" i="4"/>
  <c r="T430" i="4"/>
  <c r="S430" i="4"/>
  <c r="O430" i="4"/>
  <c r="N430" i="4"/>
  <c r="B430" i="4"/>
  <c r="AO429" i="4"/>
  <c r="AM429" i="4"/>
  <c r="AJ429" i="4"/>
  <c r="AI429" i="4"/>
  <c r="AH429" i="4"/>
  <c r="AG429" i="4"/>
  <c r="AF429" i="4"/>
  <c r="AE429" i="4"/>
  <c r="AD429" i="4"/>
  <c r="AC429" i="4"/>
  <c r="AB429" i="4"/>
  <c r="Y429" i="4"/>
  <c r="X429" i="4"/>
  <c r="W429" i="4"/>
  <c r="V429" i="4"/>
  <c r="U429" i="4"/>
  <c r="T429" i="4"/>
  <c r="S429" i="4"/>
  <c r="O429" i="4"/>
  <c r="N429" i="4"/>
  <c r="B429" i="4"/>
  <c r="AO428" i="4"/>
  <c r="AM428" i="4"/>
  <c r="AJ428" i="4"/>
  <c r="AI428" i="4"/>
  <c r="AH428" i="4"/>
  <c r="AG428" i="4"/>
  <c r="AF428" i="4"/>
  <c r="AE428" i="4"/>
  <c r="AD428" i="4"/>
  <c r="AC428" i="4"/>
  <c r="AB428" i="4"/>
  <c r="Y428" i="4"/>
  <c r="X428" i="4"/>
  <c r="W428" i="4"/>
  <c r="V428" i="4"/>
  <c r="U428" i="4"/>
  <c r="T428" i="4"/>
  <c r="S428" i="4"/>
  <c r="O428" i="4"/>
  <c r="N428" i="4"/>
  <c r="B428" i="4"/>
  <c r="AO427" i="4"/>
  <c r="AM427" i="4"/>
  <c r="AJ427" i="4"/>
  <c r="AI427" i="4"/>
  <c r="AH427" i="4"/>
  <c r="AG427" i="4"/>
  <c r="AF427" i="4"/>
  <c r="AE427" i="4"/>
  <c r="AD427" i="4"/>
  <c r="AC427" i="4"/>
  <c r="AB427" i="4"/>
  <c r="Y427" i="4"/>
  <c r="X427" i="4"/>
  <c r="W427" i="4"/>
  <c r="V427" i="4"/>
  <c r="U427" i="4"/>
  <c r="T427" i="4"/>
  <c r="S427" i="4"/>
  <c r="O427" i="4"/>
  <c r="N427" i="4"/>
  <c r="B427" i="4"/>
  <c r="AO426" i="4"/>
  <c r="AM426" i="4"/>
  <c r="AJ426" i="4"/>
  <c r="AI426" i="4"/>
  <c r="AH426" i="4"/>
  <c r="AG426" i="4"/>
  <c r="AF426" i="4"/>
  <c r="AE426" i="4"/>
  <c r="AD426" i="4"/>
  <c r="AC426" i="4"/>
  <c r="AB426" i="4"/>
  <c r="Y426" i="4"/>
  <c r="X426" i="4"/>
  <c r="W426" i="4"/>
  <c r="V426" i="4"/>
  <c r="U426" i="4"/>
  <c r="T426" i="4"/>
  <c r="S426" i="4"/>
  <c r="O426" i="4"/>
  <c r="N426" i="4"/>
  <c r="B426" i="4"/>
  <c r="AO425" i="4"/>
  <c r="AM425" i="4"/>
  <c r="AJ425" i="4"/>
  <c r="AI425" i="4"/>
  <c r="AH425" i="4"/>
  <c r="AG425" i="4"/>
  <c r="AF425" i="4"/>
  <c r="AE425" i="4"/>
  <c r="AD425" i="4"/>
  <c r="AC425" i="4"/>
  <c r="AB425" i="4"/>
  <c r="Y425" i="4"/>
  <c r="X425" i="4"/>
  <c r="W425" i="4"/>
  <c r="V425" i="4"/>
  <c r="U425" i="4"/>
  <c r="T425" i="4"/>
  <c r="S425" i="4"/>
  <c r="O425" i="4"/>
  <c r="N425" i="4"/>
  <c r="B425" i="4"/>
  <c r="AO424" i="4"/>
  <c r="AM424" i="4"/>
  <c r="AJ424" i="4"/>
  <c r="AI424" i="4"/>
  <c r="AH424" i="4"/>
  <c r="AG424" i="4"/>
  <c r="AF424" i="4"/>
  <c r="AE424" i="4"/>
  <c r="AD424" i="4"/>
  <c r="AC424" i="4"/>
  <c r="AB424" i="4"/>
  <c r="Y424" i="4"/>
  <c r="X424" i="4"/>
  <c r="W424" i="4"/>
  <c r="V424" i="4"/>
  <c r="U424" i="4"/>
  <c r="T424" i="4"/>
  <c r="S424" i="4"/>
  <c r="O424" i="4"/>
  <c r="N424" i="4"/>
  <c r="B424" i="4"/>
  <c r="AO423" i="4"/>
  <c r="AM423" i="4"/>
  <c r="AJ423" i="4"/>
  <c r="AI423" i="4"/>
  <c r="AH423" i="4"/>
  <c r="AG423" i="4"/>
  <c r="AF423" i="4"/>
  <c r="AE423" i="4"/>
  <c r="AD423" i="4"/>
  <c r="AC423" i="4"/>
  <c r="AB423" i="4"/>
  <c r="Y423" i="4"/>
  <c r="X423" i="4"/>
  <c r="W423" i="4"/>
  <c r="V423" i="4"/>
  <c r="U423" i="4"/>
  <c r="T423" i="4"/>
  <c r="S423" i="4"/>
  <c r="O423" i="4"/>
  <c r="N423" i="4"/>
  <c r="B423" i="4"/>
  <c r="AO422" i="4"/>
  <c r="AM422" i="4"/>
  <c r="AJ422" i="4"/>
  <c r="AI422" i="4"/>
  <c r="AH422" i="4"/>
  <c r="AG422" i="4"/>
  <c r="AF422" i="4"/>
  <c r="AE422" i="4"/>
  <c r="AD422" i="4"/>
  <c r="AC422" i="4"/>
  <c r="AB422" i="4"/>
  <c r="Y422" i="4"/>
  <c r="X422" i="4"/>
  <c r="W422" i="4"/>
  <c r="V422" i="4"/>
  <c r="U422" i="4"/>
  <c r="T422" i="4"/>
  <c r="S422" i="4"/>
  <c r="O422" i="4"/>
  <c r="N422" i="4"/>
  <c r="B422" i="4"/>
  <c r="AO421" i="4"/>
  <c r="AM421" i="4"/>
  <c r="AJ421" i="4"/>
  <c r="AI421" i="4"/>
  <c r="AH421" i="4"/>
  <c r="AG421" i="4"/>
  <c r="AF421" i="4"/>
  <c r="AE421" i="4"/>
  <c r="AD421" i="4"/>
  <c r="AC421" i="4"/>
  <c r="AB421" i="4"/>
  <c r="Y421" i="4"/>
  <c r="X421" i="4"/>
  <c r="W421" i="4"/>
  <c r="V421" i="4"/>
  <c r="U421" i="4"/>
  <c r="T421" i="4"/>
  <c r="S421" i="4"/>
  <c r="O421" i="4"/>
  <c r="N421" i="4"/>
  <c r="B421" i="4"/>
  <c r="AO420" i="4"/>
  <c r="AM420" i="4"/>
  <c r="AJ420" i="4"/>
  <c r="AI420" i="4"/>
  <c r="AH420" i="4"/>
  <c r="AG420" i="4"/>
  <c r="AF420" i="4"/>
  <c r="AE420" i="4"/>
  <c r="AD420" i="4"/>
  <c r="AC420" i="4"/>
  <c r="AB420" i="4"/>
  <c r="Y420" i="4"/>
  <c r="X420" i="4"/>
  <c r="W420" i="4"/>
  <c r="V420" i="4"/>
  <c r="U420" i="4"/>
  <c r="T420" i="4"/>
  <c r="S420" i="4"/>
  <c r="O420" i="4"/>
  <c r="N420" i="4"/>
  <c r="B420" i="4"/>
  <c r="AO419" i="4"/>
  <c r="AM419" i="4"/>
  <c r="AJ419" i="4"/>
  <c r="AI419" i="4"/>
  <c r="AH419" i="4"/>
  <c r="AG419" i="4"/>
  <c r="AF419" i="4"/>
  <c r="AE419" i="4"/>
  <c r="AD419" i="4"/>
  <c r="AC419" i="4"/>
  <c r="AB419" i="4"/>
  <c r="Y419" i="4"/>
  <c r="X419" i="4"/>
  <c r="W419" i="4"/>
  <c r="V419" i="4"/>
  <c r="U419" i="4"/>
  <c r="T419" i="4"/>
  <c r="S419" i="4"/>
  <c r="O419" i="4"/>
  <c r="N419" i="4"/>
  <c r="B419" i="4"/>
  <c r="AO418" i="4"/>
  <c r="AM418" i="4"/>
  <c r="AJ418" i="4"/>
  <c r="AI418" i="4"/>
  <c r="AH418" i="4"/>
  <c r="AG418" i="4"/>
  <c r="AF418" i="4"/>
  <c r="AE418" i="4"/>
  <c r="AD418" i="4"/>
  <c r="AC418" i="4"/>
  <c r="AB418" i="4"/>
  <c r="Y418" i="4"/>
  <c r="X418" i="4"/>
  <c r="W418" i="4"/>
  <c r="V418" i="4"/>
  <c r="U418" i="4"/>
  <c r="T418" i="4"/>
  <c r="S418" i="4"/>
  <c r="O418" i="4"/>
  <c r="N418" i="4"/>
  <c r="B418" i="4"/>
  <c r="AO417" i="4"/>
  <c r="AM417" i="4"/>
  <c r="AJ417" i="4"/>
  <c r="AI417" i="4"/>
  <c r="AH417" i="4"/>
  <c r="AG417" i="4"/>
  <c r="AF417" i="4"/>
  <c r="AE417" i="4"/>
  <c r="AD417" i="4"/>
  <c r="AC417" i="4"/>
  <c r="AB417" i="4"/>
  <c r="Y417" i="4"/>
  <c r="X417" i="4"/>
  <c r="W417" i="4"/>
  <c r="V417" i="4"/>
  <c r="U417" i="4"/>
  <c r="T417" i="4"/>
  <c r="S417" i="4"/>
  <c r="O417" i="4"/>
  <c r="N417" i="4"/>
  <c r="B417" i="4"/>
  <c r="AO416" i="4"/>
  <c r="AM416" i="4"/>
  <c r="AJ416" i="4"/>
  <c r="AI416" i="4"/>
  <c r="AH416" i="4"/>
  <c r="AG416" i="4"/>
  <c r="AF416" i="4"/>
  <c r="AE416" i="4"/>
  <c r="AD416" i="4"/>
  <c r="AC416" i="4"/>
  <c r="AB416" i="4"/>
  <c r="Y416" i="4"/>
  <c r="X416" i="4"/>
  <c r="W416" i="4"/>
  <c r="V416" i="4"/>
  <c r="U416" i="4"/>
  <c r="T416" i="4"/>
  <c r="S416" i="4"/>
  <c r="O416" i="4"/>
  <c r="N416" i="4"/>
  <c r="B416" i="4"/>
  <c r="AO415" i="4"/>
  <c r="AM415" i="4"/>
  <c r="AJ415" i="4"/>
  <c r="AI415" i="4"/>
  <c r="AH415" i="4"/>
  <c r="AG415" i="4"/>
  <c r="AF415" i="4"/>
  <c r="AE415" i="4"/>
  <c r="AD415" i="4"/>
  <c r="AC415" i="4"/>
  <c r="AB415" i="4"/>
  <c r="Y415" i="4"/>
  <c r="X415" i="4"/>
  <c r="W415" i="4"/>
  <c r="V415" i="4"/>
  <c r="U415" i="4"/>
  <c r="T415" i="4"/>
  <c r="S415" i="4"/>
  <c r="O415" i="4"/>
  <c r="N415" i="4"/>
  <c r="B415" i="4"/>
  <c r="AO414" i="4"/>
  <c r="AM414" i="4"/>
  <c r="AJ414" i="4"/>
  <c r="AI414" i="4"/>
  <c r="AH414" i="4"/>
  <c r="AG414" i="4"/>
  <c r="AF414" i="4"/>
  <c r="AE414" i="4"/>
  <c r="AD414" i="4"/>
  <c r="AC414" i="4"/>
  <c r="AB414" i="4"/>
  <c r="Y414" i="4"/>
  <c r="X414" i="4"/>
  <c r="W414" i="4"/>
  <c r="V414" i="4"/>
  <c r="U414" i="4"/>
  <c r="T414" i="4"/>
  <c r="S414" i="4"/>
  <c r="O414" i="4"/>
  <c r="N414" i="4"/>
  <c r="B414" i="4"/>
  <c r="AO413" i="4"/>
  <c r="AM413" i="4"/>
  <c r="AJ413" i="4"/>
  <c r="AI413" i="4"/>
  <c r="AH413" i="4"/>
  <c r="AG413" i="4"/>
  <c r="AF413" i="4"/>
  <c r="AE413" i="4"/>
  <c r="AD413" i="4"/>
  <c r="AC413" i="4"/>
  <c r="AB413" i="4"/>
  <c r="Y413" i="4"/>
  <c r="X413" i="4"/>
  <c r="W413" i="4"/>
  <c r="V413" i="4"/>
  <c r="U413" i="4"/>
  <c r="T413" i="4"/>
  <c r="S413" i="4"/>
  <c r="O413" i="4"/>
  <c r="N413" i="4"/>
  <c r="B413" i="4"/>
  <c r="AO412" i="4"/>
  <c r="AM412" i="4"/>
  <c r="AJ412" i="4"/>
  <c r="AI412" i="4"/>
  <c r="AH412" i="4"/>
  <c r="AG412" i="4"/>
  <c r="AF412" i="4"/>
  <c r="AE412" i="4"/>
  <c r="AD412" i="4"/>
  <c r="AC412" i="4"/>
  <c r="AB412" i="4"/>
  <c r="Y412" i="4"/>
  <c r="X412" i="4"/>
  <c r="W412" i="4"/>
  <c r="V412" i="4"/>
  <c r="U412" i="4"/>
  <c r="T412" i="4"/>
  <c r="S412" i="4"/>
  <c r="O412" i="4"/>
  <c r="N412" i="4"/>
  <c r="B412" i="4"/>
  <c r="AO411" i="4"/>
  <c r="AM411" i="4"/>
  <c r="AJ411" i="4"/>
  <c r="AI411" i="4"/>
  <c r="AH411" i="4"/>
  <c r="AG411" i="4"/>
  <c r="AF411" i="4"/>
  <c r="AE411" i="4"/>
  <c r="AD411" i="4"/>
  <c r="AC411" i="4"/>
  <c r="AB411" i="4"/>
  <c r="Y411" i="4"/>
  <c r="X411" i="4"/>
  <c r="W411" i="4"/>
  <c r="V411" i="4"/>
  <c r="U411" i="4"/>
  <c r="T411" i="4"/>
  <c r="S411" i="4"/>
  <c r="O411" i="4"/>
  <c r="N411" i="4"/>
  <c r="B411" i="4"/>
  <c r="AO410" i="4"/>
  <c r="AM410" i="4"/>
  <c r="AJ410" i="4"/>
  <c r="AI410" i="4"/>
  <c r="AH410" i="4"/>
  <c r="AG410" i="4"/>
  <c r="AF410" i="4"/>
  <c r="AE410" i="4"/>
  <c r="AD410" i="4"/>
  <c r="AC410" i="4"/>
  <c r="AB410" i="4"/>
  <c r="Y410" i="4"/>
  <c r="X410" i="4"/>
  <c r="W410" i="4"/>
  <c r="V410" i="4"/>
  <c r="U410" i="4"/>
  <c r="T410" i="4"/>
  <c r="S410" i="4"/>
  <c r="O410" i="4"/>
  <c r="N410" i="4"/>
  <c r="B410" i="4"/>
  <c r="AO409" i="4"/>
  <c r="AM409" i="4"/>
  <c r="AJ409" i="4"/>
  <c r="AI409" i="4"/>
  <c r="AH409" i="4"/>
  <c r="AG409" i="4"/>
  <c r="AF409" i="4"/>
  <c r="AE409" i="4"/>
  <c r="AD409" i="4"/>
  <c r="AC409" i="4"/>
  <c r="AB409" i="4"/>
  <c r="Y409" i="4"/>
  <c r="X409" i="4"/>
  <c r="W409" i="4"/>
  <c r="V409" i="4"/>
  <c r="U409" i="4"/>
  <c r="T409" i="4"/>
  <c r="S409" i="4"/>
  <c r="O409" i="4"/>
  <c r="N409" i="4"/>
  <c r="B409" i="4"/>
  <c r="AO408" i="4"/>
  <c r="AM408" i="4"/>
  <c r="AJ408" i="4"/>
  <c r="AI408" i="4"/>
  <c r="AH408" i="4"/>
  <c r="AG408" i="4"/>
  <c r="AF408" i="4"/>
  <c r="AE408" i="4"/>
  <c r="AD408" i="4"/>
  <c r="AC408" i="4"/>
  <c r="AB408" i="4"/>
  <c r="Y408" i="4"/>
  <c r="X408" i="4"/>
  <c r="W408" i="4"/>
  <c r="V408" i="4"/>
  <c r="U408" i="4"/>
  <c r="T408" i="4"/>
  <c r="S408" i="4"/>
  <c r="O408" i="4"/>
  <c r="N408" i="4"/>
  <c r="B408" i="4"/>
  <c r="AO407" i="4"/>
  <c r="AM407" i="4"/>
  <c r="AJ407" i="4"/>
  <c r="AI407" i="4"/>
  <c r="AH407" i="4"/>
  <c r="AG407" i="4"/>
  <c r="AF407" i="4"/>
  <c r="AE407" i="4"/>
  <c r="AD407" i="4"/>
  <c r="AC407" i="4"/>
  <c r="AB407" i="4"/>
  <c r="Y407" i="4"/>
  <c r="X407" i="4"/>
  <c r="W407" i="4"/>
  <c r="V407" i="4"/>
  <c r="U407" i="4"/>
  <c r="T407" i="4"/>
  <c r="S407" i="4"/>
  <c r="O407" i="4"/>
  <c r="N407" i="4"/>
  <c r="B407" i="4"/>
  <c r="AO406" i="4"/>
  <c r="AM406" i="4"/>
  <c r="AJ406" i="4"/>
  <c r="AI406" i="4"/>
  <c r="AH406" i="4"/>
  <c r="AG406" i="4"/>
  <c r="AF406" i="4"/>
  <c r="AE406" i="4"/>
  <c r="AD406" i="4"/>
  <c r="AC406" i="4"/>
  <c r="AB406" i="4"/>
  <c r="Y406" i="4"/>
  <c r="X406" i="4"/>
  <c r="W406" i="4"/>
  <c r="V406" i="4"/>
  <c r="U406" i="4"/>
  <c r="T406" i="4"/>
  <c r="S406" i="4"/>
  <c r="O406" i="4"/>
  <c r="N406" i="4"/>
  <c r="B406" i="4"/>
  <c r="AO405" i="4"/>
  <c r="AM405" i="4"/>
  <c r="AJ405" i="4"/>
  <c r="AI405" i="4"/>
  <c r="AH405" i="4"/>
  <c r="AG405" i="4"/>
  <c r="AF405" i="4"/>
  <c r="AE405" i="4"/>
  <c r="AD405" i="4"/>
  <c r="AC405" i="4"/>
  <c r="AB405" i="4"/>
  <c r="Y405" i="4"/>
  <c r="X405" i="4"/>
  <c r="W405" i="4"/>
  <c r="V405" i="4"/>
  <c r="U405" i="4"/>
  <c r="T405" i="4"/>
  <c r="S405" i="4"/>
  <c r="O405" i="4"/>
  <c r="N405" i="4"/>
  <c r="B405" i="4"/>
  <c r="AO404" i="4"/>
  <c r="AM404" i="4"/>
  <c r="AJ404" i="4"/>
  <c r="AI404" i="4"/>
  <c r="AH404" i="4"/>
  <c r="AG404" i="4"/>
  <c r="AF404" i="4"/>
  <c r="AE404" i="4"/>
  <c r="AD404" i="4"/>
  <c r="AC404" i="4"/>
  <c r="AB404" i="4"/>
  <c r="Y404" i="4"/>
  <c r="X404" i="4"/>
  <c r="W404" i="4"/>
  <c r="V404" i="4"/>
  <c r="U404" i="4"/>
  <c r="T404" i="4"/>
  <c r="S404" i="4"/>
  <c r="O404" i="4"/>
  <c r="N404" i="4"/>
  <c r="B404" i="4"/>
  <c r="AO403" i="4"/>
  <c r="AM403" i="4"/>
  <c r="AJ403" i="4"/>
  <c r="AI403" i="4"/>
  <c r="AH403" i="4"/>
  <c r="AG403" i="4"/>
  <c r="AF403" i="4"/>
  <c r="AE403" i="4"/>
  <c r="AD403" i="4"/>
  <c r="AC403" i="4"/>
  <c r="AB403" i="4"/>
  <c r="Y403" i="4"/>
  <c r="X403" i="4"/>
  <c r="W403" i="4"/>
  <c r="V403" i="4"/>
  <c r="U403" i="4"/>
  <c r="T403" i="4"/>
  <c r="S403" i="4"/>
  <c r="O403" i="4"/>
  <c r="N403" i="4"/>
  <c r="B403" i="4"/>
  <c r="AO402" i="4"/>
  <c r="AM402" i="4"/>
  <c r="AJ402" i="4"/>
  <c r="AI402" i="4"/>
  <c r="AH402" i="4"/>
  <c r="AG402" i="4"/>
  <c r="AF402" i="4"/>
  <c r="AE402" i="4"/>
  <c r="AD402" i="4"/>
  <c r="AC402" i="4"/>
  <c r="AB402" i="4"/>
  <c r="Y402" i="4"/>
  <c r="X402" i="4"/>
  <c r="W402" i="4"/>
  <c r="V402" i="4"/>
  <c r="U402" i="4"/>
  <c r="T402" i="4"/>
  <c r="S402" i="4"/>
  <c r="O402" i="4"/>
  <c r="N402" i="4"/>
  <c r="B402" i="4"/>
  <c r="AO401" i="4"/>
  <c r="AM401" i="4"/>
  <c r="AJ401" i="4"/>
  <c r="AI401" i="4"/>
  <c r="AH401" i="4"/>
  <c r="AG401" i="4"/>
  <c r="AF401" i="4"/>
  <c r="AE401" i="4"/>
  <c r="AD401" i="4"/>
  <c r="AC401" i="4"/>
  <c r="AB401" i="4"/>
  <c r="Y401" i="4"/>
  <c r="X401" i="4"/>
  <c r="W401" i="4"/>
  <c r="V401" i="4"/>
  <c r="U401" i="4"/>
  <c r="T401" i="4"/>
  <c r="S401" i="4"/>
  <c r="O401" i="4"/>
  <c r="N401" i="4"/>
  <c r="B401" i="4"/>
  <c r="AO400" i="4"/>
  <c r="AM400" i="4"/>
  <c r="AJ400" i="4"/>
  <c r="AI400" i="4"/>
  <c r="AH400" i="4"/>
  <c r="AG400" i="4"/>
  <c r="AF400" i="4"/>
  <c r="AE400" i="4"/>
  <c r="AD400" i="4"/>
  <c r="AC400" i="4"/>
  <c r="AB400" i="4"/>
  <c r="Y400" i="4"/>
  <c r="X400" i="4"/>
  <c r="W400" i="4"/>
  <c r="V400" i="4"/>
  <c r="U400" i="4"/>
  <c r="T400" i="4"/>
  <c r="S400" i="4"/>
  <c r="O400" i="4"/>
  <c r="N400" i="4"/>
  <c r="B400" i="4"/>
  <c r="AO399" i="4"/>
  <c r="AM399" i="4"/>
  <c r="AJ399" i="4"/>
  <c r="AI399" i="4"/>
  <c r="AH399" i="4"/>
  <c r="AG399" i="4"/>
  <c r="AF399" i="4"/>
  <c r="AE399" i="4"/>
  <c r="AD399" i="4"/>
  <c r="AC399" i="4"/>
  <c r="AB399" i="4"/>
  <c r="Y399" i="4"/>
  <c r="X399" i="4"/>
  <c r="W399" i="4"/>
  <c r="V399" i="4"/>
  <c r="U399" i="4"/>
  <c r="T399" i="4"/>
  <c r="S399" i="4"/>
  <c r="O399" i="4"/>
  <c r="N399" i="4"/>
  <c r="B399" i="4"/>
  <c r="AO398" i="4"/>
  <c r="AM398" i="4"/>
  <c r="AJ398" i="4"/>
  <c r="AI398" i="4"/>
  <c r="AH398" i="4"/>
  <c r="AG398" i="4"/>
  <c r="AF398" i="4"/>
  <c r="AE398" i="4"/>
  <c r="AD398" i="4"/>
  <c r="AC398" i="4"/>
  <c r="AB398" i="4"/>
  <c r="Y398" i="4"/>
  <c r="X398" i="4"/>
  <c r="W398" i="4"/>
  <c r="V398" i="4"/>
  <c r="U398" i="4"/>
  <c r="T398" i="4"/>
  <c r="S398" i="4"/>
  <c r="O398" i="4"/>
  <c r="N398" i="4"/>
  <c r="B398" i="4"/>
  <c r="AO397" i="4"/>
  <c r="AM397" i="4"/>
  <c r="AJ397" i="4"/>
  <c r="AI397" i="4"/>
  <c r="AH397" i="4"/>
  <c r="AG397" i="4"/>
  <c r="AF397" i="4"/>
  <c r="AE397" i="4"/>
  <c r="AD397" i="4"/>
  <c r="AC397" i="4"/>
  <c r="AB397" i="4"/>
  <c r="Y397" i="4"/>
  <c r="X397" i="4"/>
  <c r="W397" i="4"/>
  <c r="V397" i="4"/>
  <c r="U397" i="4"/>
  <c r="T397" i="4"/>
  <c r="S397" i="4"/>
  <c r="O397" i="4"/>
  <c r="N397" i="4"/>
  <c r="B397" i="4"/>
  <c r="AO396" i="4"/>
  <c r="AM396" i="4"/>
  <c r="AJ396" i="4"/>
  <c r="AI396" i="4"/>
  <c r="AH396" i="4"/>
  <c r="AG396" i="4"/>
  <c r="AF396" i="4"/>
  <c r="AE396" i="4"/>
  <c r="AD396" i="4"/>
  <c r="AC396" i="4"/>
  <c r="AB396" i="4"/>
  <c r="Y396" i="4"/>
  <c r="X396" i="4"/>
  <c r="W396" i="4"/>
  <c r="V396" i="4"/>
  <c r="U396" i="4"/>
  <c r="T396" i="4"/>
  <c r="S396" i="4"/>
  <c r="O396" i="4"/>
  <c r="N396" i="4"/>
  <c r="B396" i="4"/>
  <c r="AO395" i="4"/>
  <c r="AM395" i="4"/>
  <c r="AJ395" i="4"/>
  <c r="AI395" i="4"/>
  <c r="AH395" i="4"/>
  <c r="AG395" i="4"/>
  <c r="AF395" i="4"/>
  <c r="AE395" i="4"/>
  <c r="AD395" i="4"/>
  <c r="AC395" i="4"/>
  <c r="AB395" i="4"/>
  <c r="Y395" i="4"/>
  <c r="X395" i="4"/>
  <c r="W395" i="4"/>
  <c r="V395" i="4"/>
  <c r="U395" i="4"/>
  <c r="T395" i="4"/>
  <c r="S395" i="4"/>
  <c r="O395" i="4"/>
  <c r="N395" i="4"/>
  <c r="B395" i="4"/>
  <c r="AO394" i="4"/>
  <c r="AM394" i="4"/>
  <c r="AJ394" i="4"/>
  <c r="AI394" i="4"/>
  <c r="AH394" i="4"/>
  <c r="AG394" i="4"/>
  <c r="AF394" i="4"/>
  <c r="AE394" i="4"/>
  <c r="AD394" i="4"/>
  <c r="AC394" i="4"/>
  <c r="AB394" i="4"/>
  <c r="Y394" i="4"/>
  <c r="X394" i="4"/>
  <c r="W394" i="4"/>
  <c r="V394" i="4"/>
  <c r="U394" i="4"/>
  <c r="T394" i="4"/>
  <c r="S394" i="4"/>
  <c r="O394" i="4"/>
  <c r="N394" i="4"/>
  <c r="B394" i="4"/>
  <c r="AO393" i="4"/>
  <c r="AM393" i="4"/>
  <c r="AJ393" i="4"/>
  <c r="AI393" i="4"/>
  <c r="AH393" i="4"/>
  <c r="AG393" i="4"/>
  <c r="AF393" i="4"/>
  <c r="AE393" i="4"/>
  <c r="AD393" i="4"/>
  <c r="AC393" i="4"/>
  <c r="AB393" i="4"/>
  <c r="Y393" i="4"/>
  <c r="X393" i="4"/>
  <c r="W393" i="4"/>
  <c r="V393" i="4"/>
  <c r="U393" i="4"/>
  <c r="T393" i="4"/>
  <c r="S393" i="4"/>
  <c r="O393" i="4"/>
  <c r="N393" i="4"/>
  <c r="B393" i="4"/>
  <c r="AO392" i="4"/>
  <c r="AM392" i="4"/>
  <c r="AJ392" i="4"/>
  <c r="AI392" i="4"/>
  <c r="AH392" i="4"/>
  <c r="AG392" i="4"/>
  <c r="AF392" i="4"/>
  <c r="AE392" i="4"/>
  <c r="AD392" i="4"/>
  <c r="AC392" i="4"/>
  <c r="AB392" i="4"/>
  <c r="Y392" i="4"/>
  <c r="X392" i="4"/>
  <c r="W392" i="4"/>
  <c r="V392" i="4"/>
  <c r="U392" i="4"/>
  <c r="T392" i="4"/>
  <c r="S392" i="4"/>
  <c r="O392" i="4"/>
  <c r="N392" i="4"/>
  <c r="B392" i="4"/>
  <c r="AO391" i="4"/>
  <c r="AM391" i="4"/>
  <c r="AJ391" i="4"/>
  <c r="AI391" i="4"/>
  <c r="AH391" i="4"/>
  <c r="AG391" i="4"/>
  <c r="AF391" i="4"/>
  <c r="AE391" i="4"/>
  <c r="AD391" i="4"/>
  <c r="AC391" i="4"/>
  <c r="AB391" i="4"/>
  <c r="Y391" i="4"/>
  <c r="X391" i="4"/>
  <c r="W391" i="4"/>
  <c r="V391" i="4"/>
  <c r="U391" i="4"/>
  <c r="T391" i="4"/>
  <c r="S391" i="4"/>
  <c r="O391" i="4"/>
  <c r="N391" i="4"/>
  <c r="B391" i="4"/>
  <c r="AO390" i="4"/>
  <c r="AM390" i="4"/>
  <c r="AJ390" i="4"/>
  <c r="AI390" i="4"/>
  <c r="AH390" i="4"/>
  <c r="AG390" i="4"/>
  <c r="AF390" i="4"/>
  <c r="AE390" i="4"/>
  <c r="AD390" i="4"/>
  <c r="AC390" i="4"/>
  <c r="AB390" i="4"/>
  <c r="Y390" i="4"/>
  <c r="X390" i="4"/>
  <c r="W390" i="4"/>
  <c r="V390" i="4"/>
  <c r="U390" i="4"/>
  <c r="T390" i="4"/>
  <c r="S390" i="4"/>
  <c r="O390" i="4"/>
  <c r="N390" i="4"/>
  <c r="B390" i="4"/>
  <c r="AO389" i="4"/>
  <c r="AM389" i="4"/>
  <c r="AJ389" i="4"/>
  <c r="AI389" i="4"/>
  <c r="AH389" i="4"/>
  <c r="AG389" i="4"/>
  <c r="AF389" i="4"/>
  <c r="AE389" i="4"/>
  <c r="AD389" i="4"/>
  <c r="AC389" i="4"/>
  <c r="AB389" i="4"/>
  <c r="Y389" i="4"/>
  <c r="X389" i="4"/>
  <c r="W389" i="4"/>
  <c r="V389" i="4"/>
  <c r="U389" i="4"/>
  <c r="T389" i="4"/>
  <c r="S389" i="4"/>
  <c r="O389" i="4"/>
  <c r="N389" i="4"/>
  <c r="B389" i="4"/>
  <c r="AO388" i="4"/>
  <c r="AM388" i="4"/>
  <c r="AJ388" i="4"/>
  <c r="AI388" i="4"/>
  <c r="AH388" i="4"/>
  <c r="AG388" i="4"/>
  <c r="AF388" i="4"/>
  <c r="AE388" i="4"/>
  <c r="AD388" i="4"/>
  <c r="AC388" i="4"/>
  <c r="AB388" i="4"/>
  <c r="Y388" i="4"/>
  <c r="X388" i="4"/>
  <c r="W388" i="4"/>
  <c r="V388" i="4"/>
  <c r="U388" i="4"/>
  <c r="T388" i="4"/>
  <c r="S388" i="4"/>
  <c r="O388" i="4"/>
  <c r="N388" i="4"/>
  <c r="B388" i="4"/>
  <c r="AO387" i="4"/>
  <c r="AM387" i="4"/>
  <c r="AJ387" i="4"/>
  <c r="AI387" i="4"/>
  <c r="AH387" i="4"/>
  <c r="AG387" i="4"/>
  <c r="AF387" i="4"/>
  <c r="AE387" i="4"/>
  <c r="AD387" i="4"/>
  <c r="AC387" i="4"/>
  <c r="AB387" i="4"/>
  <c r="Y387" i="4"/>
  <c r="X387" i="4"/>
  <c r="W387" i="4"/>
  <c r="V387" i="4"/>
  <c r="U387" i="4"/>
  <c r="T387" i="4"/>
  <c r="S387" i="4"/>
  <c r="O387" i="4"/>
  <c r="N387" i="4"/>
  <c r="B387" i="4"/>
  <c r="AO386" i="4"/>
  <c r="AM386" i="4"/>
  <c r="AJ386" i="4"/>
  <c r="AI386" i="4"/>
  <c r="AH386" i="4"/>
  <c r="AG386" i="4"/>
  <c r="AF386" i="4"/>
  <c r="AE386" i="4"/>
  <c r="AD386" i="4"/>
  <c r="AC386" i="4"/>
  <c r="AB386" i="4"/>
  <c r="Y386" i="4"/>
  <c r="X386" i="4"/>
  <c r="W386" i="4"/>
  <c r="V386" i="4"/>
  <c r="U386" i="4"/>
  <c r="T386" i="4"/>
  <c r="S386" i="4"/>
  <c r="O386" i="4"/>
  <c r="N386" i="4"/>
  <c r="B386" i="4"/>
  <c r="AO385" i="4"/>
  <c r="AM385" i="4"/>
  <c r="AJ385" i="4"/>
  <c r="AI385" i="4"/>
  <c r="AH385" i="4"/>
  <c r="AG385" i="4"/>
  <c r="AF385" i="4"/>
  <c r="AE385" i="4"/>
  <c r="AD385" i="4"/>
  <c r="AC385" i="4"/>
  <c r="AB385" i="4"/>
  <c r="Y385" i="4"/>
  <c r="X385" i="4"/>
  <c r="W385" i="4"/>
  <c r="V385" i="4"/>
  <c r="U385" i="4"/>
  <c r="T385" i="4"/>
  <c r="S385" i="4"/>
  <c r="O385" i="4"/>
  <c r="N385" i="4"/>
  <c r="B385" i="4"/>
  <c r="AO384" i="4"/>
  <c r="AM384" i="4"/>
  <c r="AJ384" i="4"/>
  <c r="AI384" i="4"/>
  <c r="AH384" i="4"/>
  <c r="AG384" i="4"/>
  <c r="AF384" i="4"/>
  <c r="AE384" i="4"/>
  <c r="AD384" i="4"/>
  <c r="AC384" i="4"/>
  <c r="AB384" i="4"/>
  <c r="Y384" i="4"/>
  <c r="X384" i="4"/>
  <c r="W384" i="4"/>
  <c r="V384" i="4"/>
  <c r="U384" i="4"/>
  <c r="T384" i="4"/>
  <c r="S384" i="4"/>
  <c r="O384" i="4"/>
  <c r="N384" i="4"/>
  <c r="B384" i="4"/>
  <c r="AO383" i="4"/>
  <c r="AM383" i="4"/>
  <c r="AJ383" i="4"/>
  <c r="AI383" i="4"/>
  <c r="AH383" i="4"/>
  <c r="AG383" i="4"/>
  <c r="AF383" i="4"/>
  <c r="AE383" i="4"/>
  <c r="AD383" i="4"/>
  <c r="AC383" i="4"/>
  <c r="AB383" i="4"/>
  <c r="Y383" i="4"/>
  <c r="X383" i="4"/>
  <c r="W383" i="4"/>
  <c r="V383" i="4"/>
  <c r="U383" i="4"/>
  <c r="T383" i="4"/>
  <c r="S383" i="4"/>
  <c r="O383" i="4"/>
  <c r="N383" i="4"/>
  <c r="B383" i="4"/>
  <c r="AO382" i="4"/>
  <c r="AM382" i="4"/>
  <c r="AJ382" i="4"/>
  <c r="AI382" i="4"/>
  <c r="AH382" i="4"/>
  <c r="AG382" i="4"/>
  <c r="AF382" i="4"/>
  <c r="AE382" i="4"/>
  <c r="AD382" i="4"/>
  <c r="AC382" i="4"/>
  <c r="AB382" i="4"/>
  <c r="Y382" i="4"/>
  <c r="X382" i="4"/>
  <c r="W382" i="4"/>
  <c r="V382" i="4"/>
  <c r="U382" i="4"/>
  <c r="T382" i="4"/>
  <c r="S382" i="4"/>
  <c r="O382" i="4"/>
  <c r="N382" i="4"/>
  <c r="B382" i="4"/>
  <c r="AO381" i="4"/>
  <c r="AM381" i="4"/>
  <c r="AJ381" i="4"/>
  <c r="AI381" i="4"/>
  <c r="AH381" i="4"/>
  <c r="AG381" i="4"/>
  <c r="AF381" i="4"/>
  <c r="AE381" i="4"/>
  <c r="AD381" i="4"/>
  <c r="AC381" i="4"/>
  <c r="AB381" i="4"/>
  <c r="Y381" i="4"/>
  <c r="X381" i="4"/>
  <c r="W381" i="4"/>
  <c r="V381" i="4"/>
  <c r="U381" i="4"/>
  <c r="T381" i="4"/>
  <c r="S381" i="4"/>
  <c r="O381" i="4"/>
  <c r="N381" i="4"/>
  <c r="B381" i="4"/>
  <c r="AO380" i="4"/>
  <c r="AM380" i="4"/>
  <c r="AJ380" i="4"/>
  <c r="AI380" i="4"/>
  <c r="AH380" i="4"/>
  <c r="AG380" i="4"/>
  <c r="AF380" i="4"/>
  <c r="AE380" i="4"/>
  <c r="AD380" i="4"/>
  <c r="AC380" i="4"/>
  <c r="AB380" i="4"/>
  <c r="Y380" i="4"/>
  <c r="X380" i="4"/>
  <c r="W380" i="4"/>
  <c r="V380" i="4"/>
  <c r="U380" i="4"/>
  <c r="T380" i="4"/>
  <c r="S380" i="4"/>
  <c r="O380" i="4"/>
  <c r="N380" i="4"/>
  <c r="B380" i="4"/>
  <c r="AO379" i="4"/>
  <c r="AM379" i="4"/>
  <c r="AJ379" i="4"/>
  <c r="AI379" i="4"/>
  <c r="AH379" i="4"/>
  <c r="AG379" i="4"/>
  <c r="AF379" i="4"/>
  <c r="AE379" i="4"/>
  <c r="AD379" i="4"/>
  <c r="AC379" i="4"/>
  <c r="AB379" i="4"/>
  <c r="Y379" i="4"/>
  <c r="X379" i="4"/>
  <c r="W379" i="4"/>
  <c r="V379" i="4"/>
  <c r="U379" i="4"/>
  <c r="T379" i="4"/>
  <c r="S379" i="4"/>
  <c r="O379" i="4"/>
  <c r="N379" i="4"/>
  <c r="B379" i="4"/>
  <c r="AO378" i="4"/>
  <c r="AM378" i="4"/>
  <c r="AJ378" i="4"/>
  <c r="AI378" i="4"/>
  <c r="AH378" i="4"/>
  <c r="AG378" i="4"/>
  <c r="AF378" i="4"/>
  <c r="AE378" i="4"/>
  <c r="AD378" i="4"/>
  <c r="AC378" i="4"/>
  <c r="AB378" i="4"/>
  <c r="Y378" i="4"/>
  <c r="X378" i="4"/>
  <c r="W378" i="4"/>
  <c r="V378" i="4"/>
  <c r="U378" i="4"/>
  <c r="T378" i="4"/>
  <c r="S378" i="4"/>
  <c r="O378" i="4"/>
  <c r="N378" i="4"/>
  <c r="B378" i="4"/>
  <c r="AO377" i="4"/>
  <c r="AM377" i="4"/>
  <c r="AJ377" i="4"/>
  <c r="AI377" i="4"/>
  <c r="AH377" i="4"/>
  <c r="AG377" i="4"/>
  <c r="AF377" i="4"/>
  <c r="AE377" i="4"/>
  <c r="AD377" i="4"/>
  <c r="AC377" i="4"/>
  <c r="AB377" i="4"/>
  <c r="Y377" i="4"/>
  <c r="X377" i="4"/>
  <c r="W377" i="4"/>
  <c r="V377" i="4"/>
  <c r="U377" i="4"/>
  <c r="T377" i="4"/>
  <c r="S377" i="4"/>
  <c r="O377" i="4"/>
  <c r="N377" i="4"/>
  <c r="B377" i="4"/>
  <c r="AO376" i="4"/>
  <c r="AM376" i="4"/>
  <c r="AJ376" i="4"/>
  <c r="AI376" i="4"/>
  <c r="AH376" i="4"/>
  <c r="AG376" i="4"/>
  <c r="AF376" i="4"/>
  <c r="AE376" i="4"/>
  <c r="AD376" i="4"/>
  <c r="AC376" i="4"/>
  <c r="AB376" i="4"/>
  <c r="Y376" i="4"/>
  <c r="X376" i="4"/>
  <c r="W376" i="4"/>
  <c r="V376" i="4"/>
  <c r="U376" i="4"/>
  <c r="T376" i="4"/>
  <c r="S376" i="4"/>
  <c r="O376" i="4"/>
  <c r="N376" i="4"/>
  <c r="B376" i="4"/>
  <c r="AO375" i="4"/>
  <c r="AM375" i="4"/>
  <c r="AJ375" i="4"/>
  <c r="AI375" i="4"/>
  <c r="AH375" i="4"/>
  <c r="AG375" i="4"/>
  <c r="AF375" i="4"/>
  <c r="AE375" i="4"/>
  <c r="AD375" i="4"/>
  <c r="AC375" i="4"/>
  <c r="AB375" i="4"/>
  <c r="Y375" i="4"/>
  <c r="X375" i="4"/>
  <c r="W375" i="4"/>
  <c r="V375" i="4"/>
  <c r="U375" i="4"/>
  <c r="T375" i="4"/>
  <c r="S375" i="4"/>
  <c r="O375" i="4"/>
  <c r="N375" i="4"/>
  <c r="B375" i="4"/>
  <c r="AO374" i="4"/>
  <c r="AM374" i="4"/>
  <c r="AJ374" i="4"/>
  <c r="AI374" i="4"/>
  <c r="AH374" i="4"/>
  <c r="AG374" i="4"/>
  <c r="AF374" i="4"/>
  <c r="AE374" i="4"/>
  <c r="AD374" i="4"/>
  <c r="AC374" i="4"/>
  <c r="AB374" i="4"/>
  <c r="Y374" i="4"/>
  <c r="X374" i="4"/>
  <c r="W374" i="4"/>
  <c r="V374" i="4"/>
  <c r="U374" i="4"/>
  <c r="T374" i="4"/>
  <c r="S374" i="4"/>
  <c r="O374" i="4"/>
  <c r="N374" i="4"/>
  <c r="B374" i="4"/>
  <c r="AO373" i="4"/>
  <c r="AM373" i="4"/>
  <c r="AJ373" i="4"/>
  <c r="AI373" i="4"/>
  <c r="AH373" i="4"/>
  <c r="AG373" i="4"/>
  <c r="AF373" i="4"/>
  <c r="AE373" i="4"/>
  <c r="AD373" i="4"/>
  <c r="AC373" i="4"/>
  <c r="AB373" i="4"/>
  <c r="Y373" i="4"/>
  <c r="X373" i="4"/>
  <c r="W373" i="4"/>
  <c r="V373" i="4"/>
  <c r="U373" i="4"/>
  <c r="T373" i="4"/>
  <c r="S373" i="4"/>
  <c r="O373" i="4"/>
  <c r="N373" i="4"/>
  <c r="B373" i="4"/>
  <c r="AO372" i="4"/>
  <c r="AM372" i="4"/>
  <c r="AJ372" i="4"/>
  <c r="AI372" i="4"/>
  <c r="AH372" i="4"/>
  <c r="AG372" i="4"/>
  <c r="AF372" i="4"/>
  <c r="AE372" i="4"/>
  <c r="AD372" i="4"/>
  <c r="AC372" i="4"/>
  <c r="AB372" i="4"/>
  <c r="Y372" i="4"/>
  <c r="X372" i="4"/>
  <c r="W372" i="4"/>
  <c r="V372" i="4"/>
  <c r="U372" i="4"/>
  <c r="T372" i="4"/>
  <c r="S372" i="4"/>
  <c r="O372" i="4"/>
  <c r="N372" i="4"/>
  <c r="B372" i="4"/>
  <c r="AO371" i="4"/>
  <c r="AM371" i="4"/>
  <c r="AJ371" i="4"/>
  <c r="AI371" i="4"/>
  <c r="AH371" i="4"/>
  <c r="AG371" i="4"/>
  <c r="AF371" i="4"/>
  <c r="AE371" i="4"/>
  <c r="AD371" i="4"/>
  <c r="AC371" i="4"/>
  <c r="AB371" i="4"/>
  <c r="Y371" i="4"/>
  <c r="X371" i="4"/>
  <c r="W371" i="4"/>
  <c r="V371" i="4"/>
  <c r="U371" i="4"/>
  <c r="T371" i="4"/>
  <c r="S371" i="4"/>
  <c r="O371" i="4"/>
  <c r="N371" i="4"/>
  <c r="B371" i="4"/>
  <c r="AO370" i="4"/>
  <c r="AM370" i="4"/>
  <c r="AJ370" i="4"/>
  <c r="AI370" i="4"/>
  <c r="AH370" i="4"/>
  <c r="AG370" i="4"/>
  <c r="AF370" i="4"/>
  <c r="AE370" i="4"/>
  <c r="AD370" i="4"/>
  <c r="AC370" i="4"/>
  <c r="AB370" i="4"/>
  <c r="Y370" i="4"/>
  <c r="X370" i="4"/>
  <c r="W370" i="4"/>
  <c r="V370" i="4"/>
  <c r="U370" i="4"/>
  <c r="T370" i="4"/>
  <c r="S370" i="4"/>
  <c r="O370" i="4"/>
  <c r="N370" i="4"/>
  <c r="B370" i="4"/>
  <c r="AO369" i="4"/>
  <c r="AM369" i="4"/>
  <c r="AJ369" i="4"/>
  <c r="AI369" i="4"/>
  <c r="AH369" i="4"/>
  <c r="AG369" i="4"/>
  <c r="AF369" i="4"/>
  <c r="AE369" i="4"/>
  <c r="AD369" i="4"/>
  <c r="AC369" i="4"/>
  <c r="AB369" i="4"/>
  <c r="Y369" i="4"/>
  <c r="X369" i="4"/>
  <c r="W369" i="4"/>
  <c r="V369" i="4"/>
  <c r="U369" i="4"/>
  <c r="T369" i="4"/>
  <c r="S369" i="4"/>
  <c r="O369" i="4"/>
  <c r="N369" i="4"/>
  <c r="B369" i="4"/>
  <c r="AO368" i="4"/>
  <c r="AM368" i="4"/>
  <c r="AJ368" i="4"/>
  <c r="AI368" i="4"/>
  <c r="AH368" i="4"/>
  <c r="AG368" i="4"/>
  <c r="AF368" i="4"/>
  <c r="AE368" i="4"/>
  <c r="AD368" i="4"/>
  <c r="AC368" i="4"/>
  <c r="AB368" i="4"/>
  <c r="Y368" i="4"/>
  <c r="X368" i="4"/>
  <c r="W368" i="4"/>
  <c r="V368" i="4"/>
  <c r="U368" i="4"/>
  <c r="T368" i="4"/>
  <c r="S368" i="4"/>
  <c r="O368" i="4"/>
  <c r="N368" i="4"/>
  <c r="B368" i="4"/>
  <c r="AO367" i="4"/>
  <c r="AM367" i="4"/>
  <c r="AJ367" i="4"/>
  <c r="AI367" i="4"/>
  <c r="AH367" i="4"/>
  <c r="AG367" i="4"/>
  <c r="AF367" i="4"/>
  <c r="AE367" i="4"/>
  <c r="AD367" i="4"/>
  <c r="AC367" i="4"/>
  <c r="AB367" i="4"/>
  <c r="Y367" i="4"/>
  <c r="X367" i="4"/>
  <c r="W367" i="4"/>
  <c r="V367" i="4"/>
  <c r="U367" i="4"/>
  <c r="T367" i="4"/>
  <c r="S367" i="4"/>
  <c r="O367" i="4"/>
  <c r="N367" i="4"/>
  <c r="B367" i="4"/>
  <c r="AO366" i="4"/>
  <c r="AM366" i="4"/>
  <c r="AJ366" i="4"/>
  <c r="AI366" i="4"/>
  <c r="AH366" i="4"/>
  <c r="AG366" i="4"/>
  <c r="AF366" i="4"/>
  <c r="AE366" i="4"/>
  <c r="AD366" i="4"/>
  <c r="AC366" i="4"/>
  <c r="AB366" i="4"/>
  <c r="Y366" i="4"/>
  <c r="X366" i="4"/>
  <c r="W366" i="4"/>
  <c r="V366" i="4"/>
  <c r="U366" i="4"/>
  <c r="T366" i="4"/>
  <c r="S366" i="4"/>
  <c r="O366" i="4"/>
  <c r="N366" i="4"/>
  <c r="B366" i="4"/>
  <c r="AO365" i="4"/>
  <c r="AM365" i="4"/>
  <c r="AJ365" i="4"/>
  <c r="AI365" i="4"/>
  <c r="AH365" i="4"/>
  <c r="AG365" i="4"/>
  <c r="AF365" i="4"/>
  <c r="AE365" i="4"/>
  <c r="AD365" i="4"/>
  <c r="AC365" i="4"/>
  <c r="AB365" i="4"/>
  <c r="Y365" i="4"/>
  <c r="X365" i="4"/>
  <c r="W365" i="4"/>
  <c r="V365" i="4"/>
  <c r="U365" i="4"/>
  <c r="T365" i="4"/>
  <c r="S365" i="4"/>
  <c r="O365" i="4"/>
  <c r="N365" i="4"/>
  <c r="B365" i="4"/>
  <c r="AO364" i="4"/>
  <c r="AM364" i="4"/>
  <c r="AJ364" i="4"/>
  <c r="AI364" i="4"/>
  <c r="AH364" i="4"/>
  <c r="AG364" i="4"/>
  <c r="AF364" i="4"/>
  <c r="AE364" i="4"/>
  <c r="AD364" i="4"/>
  <c r="AC364" i="4"/>
  <c r="AB364" i="4"/>
  <c r="Y364" i="4"/>
  <c r="X364" i="4"/>
  <c r="W364" i="4"/>
  <c r="V364" i="4"/>
  <c r="U364" i="4"/>
  <c r="T364" i="4"/>
  <c r="S364" i="4"/>
  <c r="O364" i="4"/>
  <c r="N364" i="4"/>
  <c r="B364" i="4"/>
  <c r="AO363" i="4"/>
  <c r="AM363" i="4"/>
  <c r="AJ363" i="4"/>
  <c r="AI363" i="4"/>
  <c r="AH363" i="4"/>
  <c r="AG363" i="4"/>
  <c r="AF363" i="4"/>
  <c r="AE363" i="4"/>
  <c r="AD363" i="4"/>
  <c r="AC363" i="4"/>
  <c r="AB363" i="4"/>
  <c r="Y363" i="4"/>
  <c r="X363" i="4"/>
  <c r="W363" i="4"/>
  <c r="V363" i="4"/>
  <c r="U363" i="4"/>
  <c r="T363" i="4"/>
  <c r="S363" i="4"/>
  <c r="O363" i="4"/>
  <c r="N363" i="4"/>
  <c r="B363" i="4"/>
  <c r="AO362" i="4"/>
  <c r="AM362" i="4"/>
  <c r="AJ362" i="4"/>
  <c r="AI362" i="4"/>
  <c r="AH362" i="4"/>
  <c r="AG362" i="4"/>
  <c r="AF362" i="4"/>
  <c r="AE362" i="4"/>
  <c r="AD362" i="4"/>
  <c r="AC362" i="4"/>
  <c r="AB362" i="4"/>
  <c r="Y362" i="4"/>
  <c r="X362" i="4"/>
  <c r="W362" i="4"/>
  <c r="V362" i="4"/>
  <c r="U362" i="4"/>
  <c r="T362" i="4"/>
  <c r="S362" i="4"/>
  <c r="O362" i="4"/>
  <c r="N362" i="4"/>
  <c r="B362" i="4"/>
  <c r="AO361" i="4"/>
  <c r="AM361" i="4"/>
  <c r="AJ361" i="4"/>
  <c r="AI361" i="4"/>
  <c r="AH361" i="4"/>
  <c r="AG361" i="4"/>
  <c r="AF361" i="4"/>
  <c r="AE361" i="4"/>
  <c r="AD361" i="4"/>
  <c r="AC361" i="4"/>
  <c r="AB361" i="4"/>
  <c r="Y361" i="4"/>
  <c r="X361" i="4"/>
  <c r="W361" i="4"/>
  <c r="V361" i="4"/>
  <c r="U361" i="4"/>
  <c r="T361" i="4"/>
  <c r="S361" i="4"/>
  <c r="O361" i="4"/>
  <c r="N361" i="4"/>
  <c r="B361" i="4"/>
  <c r="AO360" i="4"/>
  <c r="AM360" i="4"/>
  <c r="AJ360" i="4"/>
  <c r="AI360" i="4"/>
  <c r="AH360" i="4"/>
  <c r="AG360" i="4"/>
  <c r="AF360" i="4"/>
  <c r="AE360" i="4"/>
  <c r="AD360" i="4"/>
  <c r="AC360" i="4"/>
  <c r="AB360" i="4"/>
  <c r="Y360" i="4"/>
  <c r="X360" i="4"/>
  <c r="W360" i="4"/>
  <c r="V360" i="4"/>
  <c r="U360" i="4"/>
  <c r="T360" i="4"/>
  <c r="S360" i="4"/>
  <c r="O360" i="4"/>
  <c r="N360" i="4"/>
  <c r="B360" i="4"/>
  <c r="AO359" i="4"/>
  <c r="AM359" i="4"/>
  <c r="AJ359" i="4"/>
  <c r="AI359" i="4"/>
  <c r="AH359" i="4"/>
  <c r="AG359" i="4"/>
  <c r="AF359" i="4"/>
  <c r="AE359" i="4"/>
  <c r="AD359" i="4"/>
  <c r="AC359" i="4"/>
  <c r="AB359" i="4"/>
  <c r="Y359" i="4"/>
  <c r="X359" i="4"/>
  <c r="W359" i="4"/>
  <c r="V359" i="4"/>
  <c r="U359" i="4"/>
  <c r="T359" i="4"/>
  <c r="S359" i="4"/>
  <c r="O359" i="4"/>
  <c r="N359" i="4"/>
  <c r="B359" i="4"/>
  <c r="AO358" i="4"/>
  <c r="AM358" i="4"/>
  <c r="AJ358" i="4"/>
  <c r="AI358" i="4"/>
  <c r="AH358" i="4"/>
  <c r="AG358" i="4"/>
  <c r="AF358" i="4"/>
  <c r="AE358" i="4"/>
  <c r="AD358" i="4"/>
  <c r="AC358" i="4"/>
  <c r="AB358" i="4"/>
  <c r="Y358" i="4"/>
  <c r="X358" i="4"/>
  <c r="W358" i="4"/>
  <c r="V358" i="4"/>
  <c r="U358" i="4"/>
  <c r="T358" i="4"/>
  <c r="S358" i="4"/>
  <c r="O358" i="4"/>
  <c r="N358" i="4"/>
  <c r="B358" i="4"/>
  <c r="AO357" i="4"/>
  <c r="AM357" i="4"/>
  <c r="AJ357" i="4"/>
  <c r="AI357" i="4"/>
  <c r="AH357" i="4"/>
  <c r="AG357" i="4"/>
  <c r="AF357" i="4"/>
  <c r="AE357" i="4"/>
  <c r="AD357" i="4"/>
  <c r="AC357" i="4"/>
  <c r="AB357" i="4"/>
  <c r="Y357" i="4"/>
  <c r="X357" i="4"/>
  <c r="W357" i="4"/>
  <c r="V357" i="4"/>
  <c r="U357" i="4"/>
  <c r="T357" i="4"/>
  <c r="S357" i="4"/>
  <c r="O357" i="4"/>
  <c r="N357" i="4"/>
  <c r="B357" i="4"/>
  <c r="AO356" i="4"/>
  <c r="AM356" i="4"/>
  <c r="AJ356" i="4"/>
  <c r="AI356" i="4"/>
  <c r="AH356" i="4"/>
  <c r="AG356" i="4"/>
  <c r="AF356" i="4"/>
  <c r="AE356" i="4"/>
  <c r="AD356" i="4"/>
  <c r="AC356" i="4"/>
  <c r="AB356" i="4"/>
  <c r="Y356" i="4"/>
  <c r="X356" i="4"/>
  <c r="W356" i="4"/>
  <c r="V356" i="4"/>
  <c r="U356" i="4"/>
  <c r="T356" i="4"/>
  <c r="S356" i="4"/>
  <c r="O356" i="4"/>
  <c r="N356" i="4"/>
  <c r="B356" i="4"/>
  <c r="AO355" i="4"/>
  <c r="AM355" i="4"/>
  <c r="AJ355" i="4"/>
  <c r="AI355" i="4"/>
  <c r="AH355" i="4"/>
  <c r="AG355" i="4"/>
  <c r="AF355" i="4"/>
  <c r="AE355" i="4"/>
  <c r="AD355" i="4"/>
  <c r="AC355" i="4"/>
  <c r="AB355" i="4"/>
  <c r="Y355" i="4"/>
  <c r="X355" i="4"/>
  <c r="W355" i="4"/>
  <c r="V355" i="4"/>
  <c r="U355" i="4"/>
  <c r="T355" i="4"/>
  <c r="S355" i="4"/>
  <c r="O355" i="4"/>
  <c r="N355" i="4"/>
  <c r="B355" i="4"/>
  <c r="AO354" i="4"/>
  <c r="AM354" i="4"/>
  <c r="AJ354" i="4"/>
  <c r="AI354" i="4"/>
  <c r="AH354" i="4"/>
  <c r="AG354" i="4"/>
  <c r="AF354" i="4"/>
  <c r="AE354" i="4"/>
  <c r="AD354" i="4"/>
  <c r="AC354" i="4"/>
  <c r="AB354" i="4"/>
  <c r="Y354" i="4"/>
  <c r="X354" i="4"/>
  <c r="W354" i="4"/>
  <c r="V354" i="4"/>
  <c r="U354" i="4"/>
  <c r="T354" i="4"/>
  <c r="S354" i="4"/>
  <c r="O354" i="4"/>
  <c r="N354" i="4"/>
  <c r="B354" i="4"/>
  <c r="AO353" i="4"/>
  <c r="AM353" i="4"/>
  <c r="AJ353" i="4"/>
  <c r="AI353" i="4"/>
  <c r="AH353" i="4"/>
  <c r="AG353" i="4"/>
  <c r="AF353" i="4"/>
  <c r="AE353" i="4"/>
  <c r="AD353" i="4"/>
  <c r="AC353" i="4"/>
  <c r="AB353" i="4"/>
  <c r="Y353" i="4"/>
  <c r="X353" i="4"/>
  <c r="W353" i="4"/>
  <c r="V353" i="4"/>
  <c r="U353" i="4"/>
  <c r="T353" i="4"/>
  <c r="S353" i="4"/>
  <c r="O353" i="4"/>
  <c r="N353" i="4"/>
  <c r="B353" i="4"/>
  <c r="AO352" i="4"/>
  <c r="AM352" i="4"/>
  <c r="AJ352" i="4"/>
  <c r="AI352" i="4"/>
  <c r="AH352" i="4"/>
  <c r="AG352" i="4"/>
  <c r="AF352" i="4"/>
  <c r="AE352" i="4"/>
  <c r="AD352" i="4"/>
  <c r="AC352" i="4"/>
  <c r="AB352" i="4"/>
  <c r="Y352" i="4"/>
  <c r="X352" i="4"/>
  <c r="W352" i="4"/>
  <c r="V352" i="4"/>
  <c r="U352" i="4"/>
  <c r="T352" i="4"/>
  <c r="S352" i="4"/>
  <c r="O352" i="4"/>
  <c r="N352" i="4"/>
  <c r="B352" i="4"/>
  <c r="AO351" i="4"/>
  <c r="AM351" i="4"/>
  <c r="AJ351" i="4"/>
  <c r="AI351" i="4"/>
  <c r="AH351" i="4"/>
  <c r="AG351" i="4"/>
  <c r="AF351" i="4"/>
  <c r="AE351" i="4"/>
  <c r="AD351" i="4"/>
  <c r="AC351" i="4"/>
  <c r="AB351" i="4"/>
  <c r="Y351" i="4"/>
  <c r="X351" i="4"/>
  <c r="W351" i="4"/>
  <c r="V351" i="4"/>
  <c r="U351" i="4"/>
  <c r="T351" i="4"/>
  <c r="S351" i="4"/>
  <c r="O351" i="4"/>
  <c r="N351" i="4"/>
  <c r="B351" i="4"/>
  <c r="AO350" i="4"/>
  <c r="AM350" i="4"/>
  <c r="AJ350" i="4"/>
  <c r="AI350" i="4"/>
  <c r="AH350" i="4"/>
  <c r="AG350" i="4"/>
  <c r="AF350" i="4"/>
  <c r="AE350" i="4"/>
  <c r="AD350" i="4"/>
  <c r="AC350" i="4"/>
  <c r="AB350" i="4"/>
  <c r="Y350" i="4"/>
  <c r="X350" i="4"/>
  <c r="W350" i="4"/>
  <c r="V350" i="4"/>
  <c r="U350" i="4"/>
  <c r="T350" i="4"/>
  <c r="S350" i="4"/>
  <c r="O350" i="4"/>
  <c r="N350" i="4"/>
  <c r="B350" i="4"/>
  <c r="AO349" i="4"/>
  <c r="AM349" i="4"/>
  <c r="AJ349" i="4"/>
  <c r="AI349" i="4"/>
  <c r="AH349" i="4"/>
  <c r="AG349" i="4"/>
  <c r="AF349" i="4"/>
  <c r="AE349" i="4"/>
  <c r="AD349" i="4"/>
  <c r="AC349" i="4"/>
  <c r="AB349" i="4"/>
  <c r="Y349" i="4"/>
  <c r="X349" i="4"/>
  <c r="W349" i="4"/>
  <c r="V349" i="4"/>
  <c r="U349" i="4"/>
  <c r="T349" i="4"/>
  <c r="S349" i="4"/>
  <c r="O349" i="4"/>
  <c r="N349" i="4"/>
  <c r="B349" i="4"/>
  <c r="AO348" i="4"/>
  <c r="AM348" i="4"/>
  <c r="AJ348" i="4"/>
  <c r="AI348" i="4"/>
  <c r="AH348" i="4"/>
  <c r="AG348" i="4"/>
  <c r="AF348" i="4"/>
  <c r="AE348" i="4"/>
  <c r="AD348" i="4"/>
  <c r="AC348" i="4"/>
  <c r="AB348" i="4"/>
  <c r="Y348" i="4"/>
  <c r="X348" i="4"/>
  <c r="W348" i="4"/>
  <c r="V348" i="4"/>
  <c r="U348" i="4"/>
  <c r="T348" i="4"/>
  <c r="S348" i="4"/>
  <c r="O348" i="4"/>
  <c r="N348" i="4"/>
  <c r="B348" i="4"/>
  <c r="AO347" i="4"/>
  <c r="AM347" i="4"/>
  <c r="AJ347" i="4"/>
  <c r="AI347" i="4"/>
  <c r="AH347" i="4"/>
  <c r="AG347" i="4"/>
  <c r="AF347" i="4"/>
  <c r="AE347" i="4"/>
  <c r="AD347" i="4"/>
  <c r="AC347" i="4"/>
  <c r="AB347" i="4"/>
  <c r="Y347" i="4"/>
  <c r="X347" i="4"/>
  <c r="W347" i="4"/>
  <c r="V347" i="4"/>
  <c r="U347" i="4"/>
  <c r="T347" i="4"/>
  <c r="S347" i="4"/>
  <c r="O347" i="4"/>
  <c r="N347" i="4"/>
  <c r="B347" i="4"/>
  <c r="AO346" i="4"/>
  <c r="AM346" i="4"/>
  <c r="AJ346" i="4"/>
  <c r="AI346" i="4"/>
  <c r="AH346" i="4"/>
  <c r="AG346" i="4"/>
  <c r="AF346" i="4"/>
  <c r="AE346" i="4"/>
  <c r="AD346" i="4"/>
  <c r="AC346" i="4"/>
  <c r="AB346" i="4"/>
  <c r="Y346" i="4"/>
  <c r="X346" i="4"/>
  <c r="W346" i="4"/>
  <c r="V346" i="4"/>
  <c r="U346" i="4"/>
  <c r="T346" i="4"/>
  <c r="S346" i="4"/>
  <c r="O346" i="4"/>
  <c r="N346" i="4"/>
  <c r="B346" i="4"/>
  <c r="AO345" i="4"/>
  <c r="AM345" i="4"/>
  <c r="AJ345" i="4"/>
  <c r="AI345" i="4"/>
  <c r="AH345" i="4"/>
  <c r="AG345" i="4"/>
  <c r="AF345" i="4"/>
  <c r="AE345" i="4"/>
  <c r="AD345" i="4"/>
  <c r="AC345" i="4"/>
  <c r="AB345" i="4"/>
  <c r="Y345" i="4"/>
  <c r="X345" i="4"/>
  <c r="W345" i="4"/>
  <c r="V345" i="4"/>
  <c r="U345" i="4"/>
  <c r="T345" i="4"/>
  <c r="S345" i="4"/>
  <c r="O345" i="4"/>
  <c r="N345" i="4"/>
  <c r="B345" i="4"/>
  <c r="AO344" i="4"/>
  <c r="AM344" i="4"/>
  <c r="AJ344" i="4"/>
  <c r="AI344" i="4"/>
  <c r="AH344" i="4"/>
  <c r="AG344" i="4"/>
  <c r="AF344" i="4"/>
  <c r="AE344" i="4"/>
  <c r="AD344" i="4"/>
  <c r="AC344" i="4"/>
  <c r="AB344" i="4"/>
  <c r="Y344" i="4"/>
  <c r="X344" i="4"/>
  <c r="W344" i="4"/>
  <c r="V344" i="4"/>
  <c r="U344" i="4"/>
  <c r="T344" i="4"/>
  <c r="S344" i="4"/>
  <c r="O344" i="4"/>
  <c r="N344" i="4"/>
  <c r="B344" i="4"/>
  <c r="AO343" i="4"/>
  <c r="AM343" i="4"/>
  <c r="AJ343" i="4"/>
  <c r="AI343" i="4"/>
  <c r="AH343" i="4"/>
  <c r="AG343" i="4"/>
  <c r="AF343" i="4"/>
  <c r="AE343" i="4"/>
  <c r="AD343" i="4"/>
  <c r="AC343" i="4"/>
  <c r="AB343" i="4"/>
  <c r="Y343" i="4"/>
  <c r="X343" i="4"/>
  <c r="W343" i="4"/>
  <c r="V343" i="4"/>
  <c r="U343" i="4"/>
  <c r="T343" i="4"/>
  <c r="S343" i="4"/>
  <c r="O343" i="4"/>
  <c r="N343" i="4"/>
  <c r="B343" i="4"/>
  <c r="AO342" i="4"/>
  <c r="AM342" i="4"/>
  <c r="AJ342" i="4"/>
  <c r="AI342" i="4"/>
  <c r="AH342" i="4"/>
  <c r="AG342" i="4"/>
  <c r="AF342" i="4"/>
  <c r="AE342" i="4"/>
  <c r="AD342" i="4"/>
  <c r="AC342" i="4"/>
  <c r="AB342" i="4"/>
  <c r="Y342" i="4"/>
  <c r="X342" i="4"/>
  <c r="W342" i="4"/>
  <c r="V342" i="4"/>
  <c r="U342" i="4"/>
  <c r="T342" i="4"/>
  <c r="S342" i="4"/>
  <c r="O342" i="4"/>
  <c r="N342" i="4"/>
  <c r="B342" i="4"/>
  <c r="AO341" i="4"/>
  <c r="AM341" i="4"/>
  <c r="AJ341" i="4"/>
  <c r="AI341" i="4"/>
  <c r="AH341" i="4"/>
  <c r="AG341" i="4"/>
  <c r="AF341" i="4"/>
  <c r="AE341" i="4"/>
  <c r="AD341" i="4"/>
  <c r="AC341" i="4"/>
  <c r="AB341" i="4"/>
  <c r="Y341" i="4"/>
  <c r="X341" i="4"/>
  <c r="W341" i="4"/>
  <c r="V341" i="4"/>
  <c r="U341" i="4"/>
  <c r="T341" i="4"/>
  <c r="S341" i="4"/>
  <c r="O341" i="4"/>
  <c r="N341" i="4"/>
  <c r="B341" i="4"/>
  <c r="AO340" i="4"/>
  <c r="AM340" i="4"/>
  <c r="AJ340" i="4"/>
  <c r="AI340" i="4"/>
  <c r="AH340" i="4"/>
  <c r="AG340" i="4"/>
  <c r="AF340" i="4"/>
  <c r="AE340" i="4"/>
  <c r="AD340" i="4"/>
  <c r="AC340" i="4"/>
  <c r="AB340" i="4"/>
  <c r="Y340" i="4"/>
  <c r="X340" i="4"/>
  <c r="W340" i="4"/>
  <c r="V340" i="4"/>
  <c r="U340" i="4"/>
  <c r="T340" i="4"/>
  <c r="S340" i="4"/>
  <c r="O340" i="4"/>
  <c r="N340" i="4"/>
  <c r="B340" i="4"/>
  <c r="AO339" i="4"/>
  <c r="AM339" i="4"/>
  <c r="AJ339" i="4"/>
  <c r="AI339" i="4"/>
  <c r="AH339" i="4"/>
  <c r="AG339" i="4"/>
  <c r="AF339" i="4"/>
  <c r="AE339" i="4"/>
  <c r="AD339" i="4"/>
  <c r="AC339" i="4"/>
  <c r="AB339" i="4"/>
  <c r="Y339" i="4"/>
  <c r="X339" i="4"/>
  <c r="W339" i="4"/>
  <c r="V339" i="4"/>
  <c r="U339" i="4"/>
  <c r="T339" i="4"/>
  <c r="S339" i="4"/>
  <c r="O339" i="4"/>
  <c r="N339" i="4"/>
  <c r="B339" i="4"/>
  <c r="AO338" i="4"/>
  <c r="AM338" i="4"/>
  <c r="AJ338" i="4"/>
  <c r="AI338" i="4"/>
  <c r="AH338" i="4"/>
  <c r="AG338" i="4"/>
  <c r="AF338" i="4"/>
  <c r="AE338" i="4"/>
  <c r="AD338" i="4"/>
  <c r="AC338" i="4"/>
  <c r="AB338" i="4"/>
  <c r="Y338" i="4"/>
  <c r="X338" i="4"/>
  <c r="W338" i="4"/>
  <c r="V338" i="4"/>
  <c r="U338" i="4"/>
  <c r="T338" i="4"/>
  <c r="S338" i="4"/>
  <c r="O338" i="4"/>
  <c r="N338" i="4"/>
  <c r="B338" i="4"/>
  <c r="AO337" i="4"/>
  <c r="AM337" i="4"/>
  <c r="AJ337" i="4"/>
  <c r="AI337" i="4"/>
  <c r="AH337" i="4"/>
  <c r="AG337" i="4"/>
  <c r="AF337" i="4"/>
  <c r="AE337" i="4"/>
  <c r="AD337" i="4"/>
  <c r="AC337" i="4"/>
  <c r="AB337" i="4"/>
  <c r="Y337" i="4"/>
  <c r="X337" i="4"/>
  <c r="W337" i="4"/>
  <c r="V337" i="4"/>
  <c r="U337" i="4"/>
  <c r="T337" i="4"/>
  <c r="S337" i="4"/>
  <c r="O337" i="4"/>
  <c r="N337" i="4"/>
  <c r="B337" i="4"/>
  <c r="AO336" i="4"/>
  <c r="AM336" i="4"/>
  <c r="AJ336" i="4"/>
  <c r="AI336" i="4"/>
  <c r="AH336" i="4"/>
  <c r="AG336" i="4"/>
  <c r="AF336" i="4"/>
  <c r="AE336" i="4"/>
  <c r="AD336" i="4"/>
  <c r="AC336" i="4"/>
  <c r="AB336" i="4"/>
  <c r="Y336" i="4"/>
  <c r="X336" i="4"/>
  <c r="W336" i="4"/>
  <c r="V336" i="4"/>
  <c r="U336" i="4"/>
  <c r="T336" i="4"/>
  <c r="S336" i="4"/>
  <c r="O336" i="4"/>
  <c r="N336" i="4"/>
  <c r="B336" i="4"/>
  <c r="AO335" i="4"/>
  <c r="AM335" i="4"/>
  <c r="AJ335" i="4"/>
  <c r="AI335" i="4"/>
  <c r="AH335" i="4"/>
  <c r="AG335" i="4"/>
  <c r="AF335" i="4"/>
  <c r="AE335" i="4"/>
  <c r="AD335" i="4"/>
  <c r="AC335" i="4"/>
  <c r="AB335" i="4"/>
  <c r="Y335" i="4"/>
  <c r="X335" i="4"/>
  <c r="W335" i="4"/>
  <c r="V335" i="4"/>
  <c r="U335" i="4"/>
  <c r="T335" i="4"/>
  <c r="S335" i="4"/>
  <c r="O335" i="4"/>
  <c r="N335" i="4"/>
  <c r="B335" i="4"/>
  <c r="AO334" i="4"/>
  <c r="AM334" i="4"/>
  <c r="AJ334" i="4"/>
  <c r="AI334" i="4"/>
  <c r="AH334" i="4"/>
  <c r="AG334" i="4"/>
  <c r="AF334" i="4"/>
  <c r="AE334" i="4"/>
  <c r="AD334" i="4"/>
  <c r="AC334" i="4"/>
  <c r="AB334" i="4"/>
  <c r="Y334" i="4"/>
  <c r="X334" i="4"/>
  <c r="W334" i="4"/>
  <c r="V334" i="4"/>
  <c r="U334" i="4"/>
  <c r="T334" i="4"/>
  <c r="S334" i="4"/>
  <c r="O334" i="4"/>
  <c r="N334" i="4"/>
  <c r="B334" i="4"/>
  <c r="AO333" i="4"/>
  <c r="AM333" i="4"/>
  <c r="AJ333" i="4"/>
  <c r="AI333" i="4"/>
  <c r="AH333" i="4"/>
  <c r="AG333" i="4"/>
  <c r="AF333" i="4"/>
  <c r="AE333" i="4"/>
  <c r="AD333" i="4"/>
  <c r="AC333" i="4"/>
  <c r="AB333" i="4"/>
  <c r="Y333" i="4"/>
  <c r="X333" i="4"/>
  <c r="W333" i="4"/>
  <c r="V333" i="4"/>
  <c r="U333" i="4"/>
  <c r="T333" i="4"/>
  <c r="S333" i="4"/>
  <c r="O333" i="4"/>
  <c r="N333" i="4"/>
  <c r="B333" i="4"/>
  <c r="AO332" i="4"/>
  <c r="AM332" i="4"/>
  <c r="AJ332" i="4"/>
  <c r="AI332" i="4"/>
  <c r="AH332" i="4"/>
  <c r="AG332" i="4"/>
  <c r="AF332" i="4"/>
  <c r="AE332" i="4"/>
  <c r="AD332" i="4"/>
  <c r="AC332" i="4"/>
  <c r="AB332" i="4"/>
  <c r="Y332" i="4"/>
  <c r="X332" i="4"/>
  <c r="W332" i="4"/>
  <c r="V332" i="4"/>
  <c r="U332" i="4"/>
  <c r="T332" i="4"/>
  <c r="S332" i="4"/>
  <c r="O332" i="4"/>
  <c r="N332" i="4"/>
  <c r="B332" i="4"/>
  <c r="AO331" i="4"/>
  <c r="AM331" i="4"/>
  <c r="AJ331" i="4"/>
  <c r="AI331" i="4"/>
  <c r="AH331" i="4"/>
  <c r="AG331" i="4"/>
  <c r="AF331" i="4"/>
  <c r="AE331" i="4"/>
  <c r="AD331" i="4"/>
  <c r="AC331" i="4"/>
  <c r="AB331" i="4"/>
  <c r="Y331" i="4"/>
  <c r="X331" i="4"/>
  <c r="W331" i="4"/>
  <c r="V331" i="4"/>
  <c r="U331" i="4"/>
  <c r="T331" i="4"/>
  <c r="S331" i="4"/>
  <c r="O331" i="4"/>
  <c r="N331" i="4"/>
  <c r="B331" i="4"/>
  <c r="AO330" i="4"/>
  <c r="AM330" i="4"/>
  <c r="AJ330" i="4"/>
  <c r="AI330" i="4"/>
  <c r="AH330" i="4"/>
  <c r="AG330" i="4"/>
  <c r="AF330" i="4"/>
  <c r="AE330" i="4"/>
  <c r="AD330" i="4"/>
  <c r="AC330" i="4"/>
  <c r="AB330" i="4"/>
  <c r="Y330" i="4"/>
  <c r="X330" i="4"/>
  <c r="W330" i="4"/>
  <c r="V330" i="4"/>
  <c r="U330" i="4"/>
  <c r="T330" i="4"/>
  <c r="S330" i="4"/>
  <c r="O330" i="4"/>
  <c r="N330" i="4"/>
  <c r="B330" i="4"/>
  <c r="AO329" i="4"/>
  <c r="AM329" i="4"/>
  <c r="AJ329" i="4"/>
  <c r="AI329" i="4"/>
  <c r="AH329" i="4"/>
  <c r="AG329" i="4"/>
  <c r="AF329" i="4"/>
  <c r="AE329" i="4"/>
  <c r="AD329" i="4"/>
  <c r="AC329" i="4"/>
  <c r="AB329" i="4"/>
  <c r="Y329" i="4"/>
  <c r="X329" i="4"/>
  <c r="W329" i="4"/>
  <c r="V329" i="4"/>
  <c r="U329" i="4"/>
  <c r="T329" i="4"/>
  <c r="S329" i="4"/>
  <c r="O329" i="4"/>
  <c r="N329" i="4"/>
  <c r="B329" i="4"/>
  <c r="AO328" i="4"/>
  <c r="AM328" i="4"/>
  <c r="AJ328" i="4"/>
  <c r="AI328" i="4"/>
  <c r="AH328" i="4"/>
  <c r="AG328" i="4"/>
  <c r="AF328" i="4"/>
  <c r="AE328" i="4"/>
  <c r="AD328" i="4"/>
  <c r="AC328" i="4"/>
  <c r="AB328" i="4"/>
  <c r="Y328" i="4"/>
  <c r="X328" i="4"/>
  <c r="W328" i="4"/>
  <c r="V328" i="4"/>
  <c r="U328" i="4"/>
  <c r="T328" i="4"/>
  <c r="S328" i="4"/>
  <c r="O328" i="4"/>
  <c r="N328" i="4"/>
  <c r="B328" i="4"/>
  <c r="AO327" i="4"/>
  <c r="AM327" i="4"/>
  <c r="AJ327" i="4"/>
  <c r="AI327" i="4"/>
  <c r="AH327" i="4"/>
  <c r="AG327" i="4"/>
  <c r="AF327" i="4"/>
  <c r="AE327" i="4"/>
  <c r="AD327" i="4"/>
  <c r="AC327" i="4"/>
  <c r="AB327" i="4"/>
  <c r="Y327" i="4"/>
  <c r="X327" i="4"/>
  <c r="W327" i="4"/>
  <c r="V327" i="4"/>
  <c r="U327" i="4"/>
  <c r="T327" i="4"/>
  <c r="S327" i="4"/>
  <c r="O327" i="4"/>
  <c r="N327" i="4"/>
  <c r="B327" i="4"/>
  <c r="AO326" i="4"/>
  <c r="AM326" i="4"/>
  <c r="AJ326" i="4"/>
  <c r="AI326" i="4"/>
  <c r="AH326" i="4"/>
  <c r="AG326" i="4"/>
  <c r="AF326" i="4"/>
  <c r="AE326" i="4"/>
  <c r="AD326" i="4"/>
  <c r="AC326" i="4"/>
  <c r="AB326" i="4"/>
  <c r="Y326" i="4"/>
  <c r="X326" i="4"/>
  <c r="W326" i="4"/>
  <c r="V326" i="4"/>
  <c r="U326" i="4"/>
  <c r="T326" i="4"/>
  <c r="S326" i="4"/>
  <c r="O326" i="4"/>
  <c r="N326" i="4"/>
  <c r="B326" i="4"/>
  <c r="AO325" i="4"/>
  <c r="AM325" i="4"/>
  <c r="AJ325" i="4"/>
  <c r="AI325" i="4"/>
  <c r="AH325" i="4"/>
  <c r="AG325" i="4"/>
  <c r="AF325" i="4"/>
  <c r="AE325" i="4"/>
  <c r="AD325" i="4"/>
  <c r="AC325" i="4"/>
  <c r="AB325" i="4"/>
  <c r="Y325" i="4"/>
  <c r="X325" i="4"/>
  <c r="W325" i="4"/>
  <c r="V325" i="4"/>
  <c r="U325" i="4"/>
  <c r="T325" i="4"/>
  <c r="S325" i="4"/>
  <c r="O325" i="4"/>
  <c r="N325" i="4"/>
  <c r="B325" i="4"/>
  <c r="AO324" i="4"/>
  <c r="AM324" i="4"/>
  <c r="AJ324" i="4"/>
  <c r="AI324" i="4"/>
  <c r="AH324" i="4"/>
  <c r="AG324" i="4"/>
  <c r="AF324" i="4"/>
  <c r="AE324" i="4"/>
  <c r="AD324" i="4"/>
  <c r="AC324" i="4"/>
  <c r="AB324" i="4"/>
  <c r="Y324" i="4"/>
  <c r="X324" i="4"/>
  <c r="W324" i="4"/>
  <c r="V324" i="4"/>
  <c r="U324" i="4"/>
  <c r="T324" i="4"/>
  <c r="S324" i="4"/>
  <c r="O324" i="4"/>
  <c r="N324" i="4"/>
  <c r="B324" i="4"/>
  <c r="AO323" i="4"/>
  <c r="AM323" i="4"/>
  <c r="AJ323" i="4"/>
  <c r="AI323" i="4"/>
  <c r="AH323" i="4"/>
  <c r="AG323" i="4"/>
  <c r="AF323" i="4"/>
  <c r="AE323" i="4"/>
  <c r="AD323" i="4"/>
  <c r="AC323" i="4"/>
  <c r="AB323" i="4"/>
  <c r="Y323" i="4"/>
  <c r="X323" i="4"/>
  <c r="W323" i="4"/>
  <c r="V323" i="4"/>
  <c r="U323" i="4"/>
  <c r="T323" i="4"/>
  <c r="S323" i="4"/>
  <c r="O323" i="4"/>
  <c r="N323" i="4"/>
  <c r="B323" i="4"/>
  <c r="AO322" i="4"/>
  <c r="AM322" i="4"/>
  <c r="AJ322" i="4"/>
  <c r="AI322" i="4"/>
  <c r="AH322" i="4"/>
  <c r="AG322" i="4"/>
  <c r="AF322" i="4"/>
  <c r="AE322" i="4"/>
  <c r="AD322" i="4"/>
  <c r="AC322" i="4"/>
  <c r="AB322" i="4"/>
  <c r="Y322" i="4"/>
  <c r="X322" i="4"/>
  <c r="W322" i="4"/>
  <c r="V322" i="4"/>
  <c r="U322" i="4"/>
  <c r="T322" i="4"/>
  <c r="S322" i="4"/>
  <c r="O322" i="4"/>
  <c r="N322" i="4"/>
  <c r="B322" i="4"/>
  <c r="AO321" i="4"/>
  <c r="AM321" i="4"/>
  <c r="AJ321" i="4"/>
  <c r="AI321" i="4"/>
  <c r="AH321" i="4"/>
  <c r="AG321" i="4"/>
  <c r="AF321" i="4"/>
  <c r="AE321" i="4"/>
  <c r="AD321" i="4"/>
  <c r="AC321" i="4"/>
  <c r="AB321" i="4"/>
  <c r="Y321" i="4"/>
  <c r="X321" i="4"/>
  <c r="W321" i="4"/>
  <c r="V321" i="4"/>
  <c r="U321" i="4"/>
  <c r="T321" i="4"/>
  <c r="S321" i="4"/>
  <c r="O321" i="4"/>
  <c r="N321" i="4"/>
  <c r="B321" i="4"/>
  <c r="AO320" i="4"/>
  <c r="AM320" i="4"/>
  <c r="AJ320" i="4"/>
  <c r="AI320" i="4"/>
  <c r="AH320" i="4"/>
  <c r="AG320" i="4"/>
  <c r="AF320" i="4"/>
  <c r="AE320" i="4"/>
  <c r="AD320" i="4"/>
  <c r="AC320" i="4"/>
  <c r="AB320" i="4"/>
  <c r="Y320" i="4"/>
  <c r="X320" i="4"/>
  <c r="W320" i="4"/>
  <c r="V320" i="4"/>
  <c r="U320" i="4"/>
  <c r="T320" i="4"/>
  <c r="S320" i="4"/>
  <c r="O320" i="4"/>
  <c r="N320" i="4"/>
  <c r="B320" i="4"/>
  <c r="AO319" i="4"/>
  <c r="AM319" i="4"/>
  <c r="AJ319" i="4"/>
  <c r="AI319" i="4"/>
  <c r="AH319" i="4"/>
  <c r="AG319" i="4"/>
  <c r="AF319" i="4"/>
  <c r="AE319" i="4"/>
  <c r="AD319" i="4"/>
  <c r="AC319" i="4"/>
  <c r="AB319" i="4"/>
  <c r="Y319" i="4"/>
  <c r="X319" i="4"/>
  <c r="W319" i="4"/>
  <c r="V319" i="4"/>
  <c r="U319" i="4"/>
  <c r="T319" i="4"/>
  <c r="S319" i="4"/>
  <c r="O319" i="4"/>
  <c r="N319" i="4"/>
  <c r="B319" i="4"/>
  <c r="AO318" i="4"/>
  <c r="AM318" i="4"/>
  <c r="AJ318" i="4"/>
  <c r="AI318" i="4"/>
  <c r="AH318" i="4"/>
  <c r="AG318" i="4"/>
  <c r="AF318" i="4"/>
  <c r="AE318" i="4"/>
  <c r="AD318" i="4"/>
  <c r="AC318" i="4"/>
  <c r="AB318" i="4"/>
  <c r="Y318" i="4"/>
  <c r="X318" i="4"/>
  <c r="W318" i="4"/>
  <c r="V318" i="4"/>
  <c r="U318" i="4"/>
  <c r="T318" i="4"/>
  <c r="S318" i="4"/>
  <c r="O318" i="4"/>
  <c r="N318" i="4"/>
  <c r="B318" i="4"/>
  <c r="AO317" i="4"/>
  <c r="AM317" i="4"/>
  <c r="AJ317" i="4"/>
  <c r="AI317" i="4"/>
  <c r="AH317" i="4"/>
  <c r="AG317" i="4"/>
  <c r="AF317" i="4"/>
  <c r="AE317" i="4"/>
  <c r="AD317" i="4"/>
  <c r="AC317" i="4"/>
  <c r="AB317" i="4"/>
  <c r="Y317" i="4"/>
  <c r="X317" i="4"/>
  <c r="W317" i="4"/>
  <c r="V317" i="4"/>
  <c r="U317" i="4"/>
  <c r="T317" i="4"/>
  <c r="S317" i="4"/>
  <c r="O317" i="4"/>
  <c r="N317" i="4"/>
  <c r="B317" i="4"/>
  <c r="AO316" i="4"/>
  <c r="AM316" i="4"/>
  <c r="AJ316" i="4"/>
  <c r="AI316" i="4"/>
  <c r="AH316" i="4"/>
  <c r="AG316" i="4"/>
  <c r="AF316" i="4"/>
  <c r="AE316" i="4"/>
  <c r="AD316" i="4"/>
  <c r="AC316" i="4"/>
  <c r="AB316" i="4"/>
  <c r="Y316" i="4"/>
  <c r="X316" i="4"/>
  <c r="W316" i="4"/>
  <c r="V316" i="4"/>
  <c r="U316" i="4"/>
  <c r="T316" i="4"/>
  <c r="S316" i="4"/>
  <c r="O316" i="4"/>
  <c r="N316" i="4"/>
  <c r="B316" i="4"/>
  <c r="AO315" i="4"/>
  <c r="AM315" i="4"/>
  <c r="AJ315" i="4"/>
  <c r="AI315" i="4"/>
  <c r="AH315" i="4"/>
  <c r="AG315" i="4"/>
  <c r="AF315" i="4"/>
  <c r="AE315" i="4"/>
  <c r="AD315" i="4"/>
  <c r="AC315" i="4"/>
  <c r="AB315" i="4"/>
  <c r="Y315" i="4"/>
  <c r="X315" i="4"/>
  <c r="W315" i="4"/>
  <c r="V315" i="4"/>
  <c r="U315" i="4"/>
  <c r="T315" i="4"/>
  <c r="S315" i="4"/>
  <c r="O315" i="4"/>
  <c r="N315" i="4"/>
  <c r="B315" i="4"/>
  <c r="AO314" i="4"/>
  <c r="AM314" i="4"/>
  <c r="AJ314" i="4"/>
  <c r="AI314" i="4"/>
  <c r="AH314" i="4"/>
  <c r="AG314" i="4"/>
  <c r="AF314" i="4"/>
  <c r="AE314" i="4"/>
  <c r="AD314" i="4"/>
  <c r="AC314" i="4"/>
  <c r="AB314" i="4"/>
  <c r="Y314" i="4"/>
  <c r="X314" i="4"/>
  <c r="W314" i="4"/>
  <c r="V314" i="4"/>
  <c r="U314" i="4"/>
  <c r="T314" i="4"/>
  <c r="S314" i="4"/>
  <c r="O314" i="4"/>
  <c r="N314" i="4"/>
  <c r="B314" i="4"/>
  <c r="AO313" i="4"/>
  <c r="AM313" i="4"/>
  <c r="AJ313" i="4"/>
  <c r="AI313" i="4"/>
  <c r="AH313" i="4"/>
  <c r="AG313" i="4"/>
  <c r="AF313" i="4"/>
  <c r="AE313" i="4"/>
  <c r="AD313" i="4"/>
  <c r="AC313" i="4"/>
  <c r="AB313" i="4"/>
  <c r="Y313" i="4"/>
  <c r="X313" i="4"/>
  <c r="W313" i="4"/>
  <c r="V313" i="4"/>
  <c r="U313" i="4"/>
  <c r="T313" i="4"/>
  <c r="S313" i="4"/>
  <c r="O313" i="4"/>
  <c r="N313" i="4"/>
  <c r="B313" i="4"/>
  <c r="AO312" i="4"/>
  <c r="AM312" i="4"/>
  <c r="AJ312" i="4"/>
  <c r="AI312" i="4"/>
  <c r="AH312" i="4"/>
  <c r="AG312" i="4"/>
  <c r="AF312" i="4"/>
  <c r="AE312" i="4"/>
  <c r="AD312" i="4"/>
  <c r="AC312" i="4"/>
  <c r="AB312" i="4"/>
  <c r="Y312" i="4"/>
  <c r="X312" i="4"/>
  <c r="W312" i="4"/>
  <c r="V312" i="4"/>
  <c r="U312" i="4"/>
  <c r="T312" i="4"/>
  <c r="S312" i="4"/>
  <c r="O312" i="4"/>
  <c r="N312" i="4"/>
  <c r="B312" i="4"/>
  <c r="AO311" i="4"/>
  <c r="AM311" i="4"/>
  <c r="AJ311" i="4"/>
  <c r="AI311" i="4"/>
  <c r="AH311" i="4"/>
  <c r="AG311" i="4"/>
  <c r="AF311" i="4"/>
  <c r="AE311" i="4"/>
  <c r="AD311" i="4"/>
  <c r="AC311" i="4"/>
  <c r="AB311" i="4"/>
  <c r="Y311" i="4"/>
  <c r="X311" i="4"/>
  <c r="W311" i="4"/>
  <c r="V311" i="4"/>
  <c r="U311" i="4"/>
  <c r="T311" i="4"/>
  <c r="S311" i="4"/>
  <c r="O311" i="4"/>
  <c r="N311" i="4"/>
  <c r="B311" i="4"/>
  <c r="AO310" i="4"/>
  <c r="AM310" i="4"/>
  <c r="AJ310" i="4"/>
  <c r="AI310" i="4"/>
  <c r="AH310" i="4"/>
  <c r="AG310" i="4"/>
  <c r="AF310" i="4"/>
  <c r="AE310" i="4"/>
  <c r="AD310" i="4"/>
  <c r="AC310" i="4"/>
  <c r="AB310" i="4"/>
  <c r="Y310" i="4"/>
  <c r="X310" i="4"/>
  <c r="W310" i="4"/>
  <c r="V310" i="4"/>
  <c r="U310" i="4"/>
  <c r="T310" i="4"/>
  <c r="S310" i="4"/>
  <c r="O310" i="4"/>
  <c r="N310" i="4"/>
  <c r="B310" i="4"/>
  <c r="AO309" i="4"/>
  <c r="AM309" i="4"/>
  <c r="AJ309" i="4"/>
  <c r="AI309" i="4"/>
  <c r="AH309" i="4"/>
  <c r="AG309" i="4"/>
  <c r="AF309" i="4"/>
  <c r="AE309" i="4"/>
  <c r="AD309" i="4"/>
  <c r="AC309" i="4"/>
  <c r="AB309" i="4"/>
  <c r="Y309" i="4"/>
  <c r="X309" i="4"/>
  <c r="W309" i="4"/>
  <c r="V309" i="4"/>
  <c r="U309" i="4"/>
  <c r="T309" i="4"/>
  <c r="S309" i="4"/>
  <c r="O309" i="4"/>
  <c r="N309" i="4"/>
  <c r="B309" i="4"/>
  <c r="AO308" i="4"/>
  <c r="AM308" i="4"/>
  <c r="AJ308" i="4"/>
  <c r="AI308" i="4"/>
  <c r="AH308" i="4"/>
  <c r="AG308" i="4"/>
  <c r="AF308" i="4"/>
  <c r="AE308" i="4"/>
  <c r="AD308" i="4"/>
  <c r="AC308" i="4"/>
  <c r="AB308" i="4"/>
  <c r="Y308" i="4"/>
  <c r="X308" i="4"/>
  <c r="W308" i="4"/>
  <c r="V308" i="4"/>
  <c r="U308" i="4"/>
  <c r="T308" i="4"/>
  <c r="S308" i="4"/>
  <c r="O308" i="4"/>
  <c r="N308" i="4"/>
  <c r="B308" i="4"/>
  <c r="AO307" i="4"/>
  <c r="AM307" i="4"/>
  <c r="AJ307" i="4"/>
  <c r="AI307" i="4"/>
  <c r="AH307" i="4"/>
  <c r="AG307" i="4"/>
  <c r="AF307" i="4"/>
  <c r="AE307" i="4"/>
  <c r="AD307" i="4"/>
  <c r="AC307" i="4"/>
  <c r="AB307" i="4"/>
  <c r="Y307" i="4"/>
  <c r="X307" i="4"/>
  <c r="W307" i="4"/>
  <c r="V307" i="4"/>
  <c r="U307" i="4"/>
  <c r="T307" i="4"/>
  <c r="S307" i="4"/>
  <c r="O307" i="4"/>
  <c r="N307" i="4"/>
  <c r="B307" i="4"/>
  <c r="AO306" i="4"/>
  <c r="AM306" i="4"/>
  <c r="AJ306" i="4"/>
  <c r="AI306" i="4"/>
  <c r="AH306" i="4"/>
  <c r="AG306" i="4"/>
  <c r="AF306" i="4"/>
  <c r="AE306" i="4"/>
  <c r="AD306" i="4"/>
  <c r="AC306" i="4"/>
  <c r="AB306" i="4"/>
  <c r="Y306" i="4"/>
  <c r="X306" i="4"/>
  <c r="W306" i="4"/>
  <c r="V306" i="4"/>
  <c r="U306" i="4"/>
  <c r="T306" i="4"/>
  <c r="S306" i="4"/>
  <c r="O306" i="4"/>
  <c r="N306" i="4"/>
  <c r="B306" i="4"/>
  <c r="AO305" i="4"/>
  <c r="AM305" i="4"/>
  <c r="AJ305" i="4"/>
  <c r="AI305" i="4"/>
  <c r="AH305" i="4"/>
  <c r="AG305" i="4"/>
  <c r="AF305" i="4"/>
  <c r="AE305" i="4"/>
  <c r="AD305" i="4"/>
  <c r="AC305" i="4"/>
  <c r="AB305" i="4"/>
  <c r="Y305" i="4"/>
  <c r="X305" i="4"/>
  <c r="W305" i="4"/>
  <c r="V305" i="4"/>
  <c r="U305" i="4"/>
  <c r="T305" i="4"/>
  <c r="S305" i="4"/>
  <c r="O305" i="4"/>
  <c r="N305" i="4"/>
  <c r="B305" i="4"/>
  <c r="AO304" i="4"/>
  <c r="AM304" i="4"/>
  <c r="AJ304" i="4"/>
  <c r="AI304" i="4"/>
  <c r="AH304" i="4"/>
  <c r="AG304" i="4"/>
  <c r="AF304" i="4"/>
  <c r="AE304" i="4"/>
  <c r="AD304" i="4"/>
  <c r="AC304" i="4"/>
  <c r="AB304" i="4"/>
  <c r="Y304" i="4"/>
  <c r="X304" i="4"/>
  <c r="W304" i="4"/>
  <c r="V304" i="4"/>
  <c r="U304" i="4"/>
  <c r="T304" i="4"/>
  <c r="S304" i="4"/>
  <c r="O304" i="4"/>
  <c r="N304" i="4"/>
  <c r="B304" i="4"/>
  <c r="AO303" i="4"/>
  <c r="AM303" i="4"/>
  <c r="AJ303" i="4"/>
  <c r="AI303" i="4"/>
  <c r="AH303" i="4"/>
  <c r="AG303" i="4"/>
  <c r="AF303" i="4"/>
  <c r="AE303" i="4"/>
  <c r="AD303" i="4"/>
  <c r="AC303" i="4"/>
  <c r="AB303" i="4"/>
  <c r="Y303" i="4"/>
  <c r="X303" i="4"/>
  <c r="W303" i="4"/>
  <c r="V303" i="4"/>
  <c r="U303" i="4"/>
  <c r="T303" i="4"/>
  <c r="S303" i="4"/>
  <c r="O303" i="4"/>
  <c r="N303" i="4"/>
  <c r="B303" i="4"/>
  <c r="AO302" i="4"/>
  <c r="AM302" i="4"/>
  <c r="AJ302" i="4"/>
  <c r="AI302" i="4"/>
  <c r="AH302" i="4"/>
  <c r="AG302" i="4"/>
  <c r="AF302" i="4"/>
  <c r="AE302" i="4"/>
  <c r="AD302" i="4"/>
  <c r="AC302" i="4"/>
  <c r="AB302" i="4"/>
  <c r="Y302" i="4"/>
  <c r="X302" i="4"/>
  <c r="W302" i="4"/>
  <c r="V302" i="4"/>
  <c r="U302" i="4"/>
  <c r="T302" i="4"/>
  <c r="S302" i="4"/>
  <c r="O302" i="4"/>
  <c r="N302" i="4"/>
  <c r="B302" i="4"/>
  <c r="AO301" i="4"/>
  <c r="AM301" i="4"/>
  <c r="AJ301" i="4"/>
  <c r="AI301" i="4"/>
  <c r="AH301" i="4"/>
  <c r="AG301" i="4"/>
  <c r="AF301" i="4"/>
  <c r="AE301" i="4"/>
  <c r="AD301" i="4"/>
  <c r="AC301" i="4"/>
  <c r="AB301" i="4"/>
  <c r="Y301" i="4"/>
  <c r="X301" i="4"/>
  <c r="W301" i="4"/>
  <c r="V301" i="4"/>
  <c r="U301" i="4"/>
  <c r="T301" i="4"/>
  <c r="S301" i="4"/>
  <c r="O301" i="4"/>
  <c r="N301" i="4"/>
  <c r="B301" i="4"/>
  <c r="AO300" i="4"/>
  <c r="AM300" i="4"/>
  <c r="AJ300" i="4"/>
  <c r="AI300" i="4"/>
  <c r="AH300" i="4"/>
  <c r="AG300" i="4"/>
  <c r="AF300" i="4"/>
  <c r="AE300" i="4"/>
  <c r="AD300" i="4"/>
  <c r="AC300" i="4"/>
  <c r="AB300" i="4"/>
  <c r="Y300" i="4"/>
  <c r="X300" i="4"/>
  <c r="W300" i="4"/>
  <c r="V300" i="4"/>
  <c r="U300" i="4"/>
  <c r="T300" i="4"/>
  <c r="S300" i="4"/>
  <c r="O300" i="4"/>
  <c r="N300" i="4"/>
  <c r="B300" i="4"/>
  <c r="AO299" i="4"/>
  <c r="AM299" i="4"/>
  <c r="AJ299" i="4"/>
  <c r="AI299" i="4"/>
  <c r="AH299" i="4"/>
  <c r="AG299" i="4"/>
  <c r="AF299" i="4"/>
  <c r="AE299" i="4"/>
  <c r="AD299" i="4"/>
  <c r="AC299" i="4"/>
  <c r="AB299" i="4"/>
  <c r="Y299" i="4"/>
  <c r="X299" i="4"/>
  <c r="W299" i="4"/>
  <c r="V299" i="4"/>
  <c r="U299" i="4"/>
  <c r="T299" i="4"/>
  <c r="S299" i="4"/>
  <c r="O299" i="4"/>
  <c r="N299" i="4"/>
  <c r="B299" i="4"/>
  <c r="AO298" i="4"/>
  <c r="AM298" i="4"/>
  <c r="AJ298" i="4"/>
  <c r="AI298" i="4"/>
  <c r="AH298" i="4"/>
  <c r="AG298" i="4"/>
  <c r="AF298" i="4"/>
  <c r="AE298" i="4"/>
  <c r="AD298" i="4"/>
  <c r="AC298" i="4"/>
  <c r="AB298" i="4"/>
  <c r="Y298" i="4"/>
  <c r="X298" i="4"/>
  <c r="W298" i="4"/>
  <c r="V298" i="4"/>
  <c r="U298" i="4"/>
  <c r="T298" i="4"/>
  <c r="S298" i="4"/>
  <c r="O298" i="4"/>
  <c r="N298" i="4"/>
  <c r="B298" i="4"/>
  <c r="AO297" i="4"/>
  <c r="AM297" i="4"/>
  <c r="AJ297" i="4"/>
  <c r="AI297" i="4"/>
  <c r="AH297" i="4"/>
  <c r="AG297" i="4"/>
  <c r="AF297" i="4"/>
  <c r="AE297" i="4"/>
  <c r="AD297" i="4"/>
  <c r="AC297" i="4"/>
  <c r="AB297" i="4"/>
  <c r="Y297" i="4"/>
  <c r="X297" i="4"/>
  <c r="W297" i="4"/>
  <c r="V297" i="4"/>
  <c r="U297" i="4"/>
  <c r="T297" i="4"/>
  <c r="S297" i="4"/>
  <c r="O297" i="4"/>
  <c r="N297" i="4"/>
  <c r="B297" i="4"/>
  <c r="AO296" i="4"/>
  <c r="AM296" i="4"/>
  <c r="AJ296" i="4"/>
  <c r="AI296" i="4"/>
  <c r="AH296" i="4"/>
  <c r="AG296" i="4"/>
  <c r="AF296" i="4"/>
  <c r="AE296" i="4"/>
  <c r="AD296" i="4"/>
  <c r="AC296" i="4"/>
  <c r="AB296" i="4"/>
  <c r="Y296" i="4"/>
  <c r="X296" i="4"/>
  <c r="W296" i="4"/>
  <c r="V296" i="4"/>
  <c r="U296" i="4"/>
  <c r="T296" i="4"/>
  <c r="S296" i="4"/>
  <c r="O296" i="4"/>
  <c r="N296" i="4"/>
  <c r="B296" i="4"/>
  <c r="AO295" i="4"/>
  <c r="AM295" i="4"/>
  <c r="AJ295" i="4"/>
  <c r="AI295" i="4"/>
  <c r="AH295" i="4"/>
  <c r="AG295" i="4"/>
  <c r="AF295" i="4"/>
  <c r="AE295" i="4"/>
  <c r="AD295" i="4"/>
  <c r="AC295" i="4"/>
  <c r="AB295" i="4"/>
  <c r="Y295" i="4"/>
  <c r="X295" i="4"/>
  <c r="W295" i="4"/>
  <c r="V295" i="4"/>
  <c r="U295" i="4"/>
  <c r="T295" i="4"/>
  <c r="S295" i="4"/>
  <c r="O295" i="4"/>
  <c r="N295" i="4"/>
  <c r="B295" i="4"/>
  <c r="AO294" i="4"/>
  <c r="AM294" i="4"/>
  <c r="AJ294" i="4"/>
  <c r="AI294" i="4"/>
  <c r="AH294" i="4"/>
  <c r="AG294" i="4"/>
  <c r="AF294" i="4"/>
  <c r="AE294" i="4"/>
  <c r="AD294" i="4"/>
  <c r="AC294" i="4"/>
  <c r="AB294" i="4"/>
  <c r="Y294" i="4"/>
  <c r="X294" i="4"/>
  <c r="W294" i="4"/>
  <c r="V294" i="4"/>
  <c r="U294" i="4"/>
  <c r="T294" i="4"/>
  <c r="S294" i="4"/>
  <c r="O294" i="4"/>
  <c r="N294" i="4"/>
  <c r="B294" i="4"/>
  <c r="AO293" i="4"/>
  <c r="AM293" i="4"/>
  <c r="AJ293" i="4"/>
  <c r="AI293" i="4"/>
  <c r="AH293" i="4"/>
  <c r="AG293" i="4"/>
  <c r="AF293" i="4"/>
  <c r="AE293" i="4"/>
  <c r="AD293" i="4"/>
  <c r="AC293" i="4"/>
  <c r="AB293" i="4"/>
  <c r="Y293" i="4"/>
  <c r="X293" i="4"/>
  <c r="W293" i="4"/>
  <c r="V293" i="4"/>
  <c r="U293" i="4"/>
  <c r="T293" i="4"/>
  <c r="S293" i="4"/>
  <c r="O293" i="4"/>
  <c r="N293" i="4"/>
  <c r="B293" i="4"/>
  <c r="AO292" i="4"/>
  <c r="AM292" i="4"/>
  <c r="AJ292" i="4"/>
  <c r="AI292" i="4"/>
  <c r="AH292" i="4"/>
  <c r="AG292" i="4"/>
  <c r="AF292" i="4"/>
  <c r="AE292" i="4"/>
  <c r="AD292" i="4"/>
  <c r="AC292" i="4"/>
  <c r="AB292" i="4"/>
  <c r="Y292" i="4"/>
  <c r="X292" i="4"/>
  <c r="W292" i="4"/>
  <c r="V292" i="4"/>
  <c r="U292" i="4"/>
  <c r="T292" i="4"/>
  <c r="S292" i="4"/>
  <c r="O292" i="4"/>
  <c r="N292" i="4"/>
  <c r="B292" i="4"/>
  <c r="AO291" i="4"/>
  <c r="AM291" i="4"/>
  <c r="AJ291" i="4"/>
  <c r="AI291" i="4"/>
  <c r="AH291" i="4"/>
  <c r="AG291" i="4"/>
  <c r="AF291" i="4"/>
  <c r="AE291" i="4"/>
  <c r="AD291" i="4"/>
  <c r="AC291" i="4"/>
  <c r="AB291" i="4"/>
  <c r="Y291" i="4"/>
  <c r="X291" i="4"/>
  <c r="W291" i="4"/>
  <c r="V291" i="4"/>
  <c r="U291" i="4"/>
  <c r="T291" i="4"/>
  <c r="S291" i="4"/>
  <c r="O291" i="4"/>
  <c r="N291" i="4"/>
  <c r="B291" i="4"/>
  <c r="AO290" i="4"/>
  <c r="AM290" i="4"/>
  <c r="AJ290" i="4"/>
  <c r="AI290" i="4"/>
  <c r="AH290" i="4"/>
  <c r="AG290" i="4"/>
  <c r="AF290" i="4"/>
  <c r="AE290" i="4"/>
  <c r="AD290" i="4"/>
  <c r="AC290" i="4"/>
  <c r="AB290" i="4"/>
  <c r="Y290" i="4"/>
  <c r="X290" i="4"/>
  <c r="W290" i="4"/>
  <c r="V290" i="4"/>
  <c r="U290" i="4"/>
  <c r="T290" i="4"/>
  <c r="S290" i="4"/>
  <c r="O290" i="4"/>
  <c r="N290" i="4"/>
  <c r="B290" i="4"/>
  <c r="AO289" i="4"/>
  <c r="AM289" i="4"/>
  <c r="AJ289" i="4"/>
  <c r="AI289" i="4"/>
  <c r="AH289" i="4"/>
  <c r="AG289" i="4"/>
  <c r="AF289" i="4"/>
  <c r="AE289" i="4"/>
  <c r="AD289" i="4"/>
  <c r="AC289" i="4"/>
  <c r="AB289" i="4"/>
  <c r="Y289" i="4"/>
  <c r="X289" i="4"/>
  <c r="W289" i="4"/>
  <c r="V289" i="4"/>
  <c r="U289" i="4"/>
  <c r="T289" i="4"/>
  <c r="S289" i="4"/>
  <c r="O289" i="4"/>
  <c r="N289" i="4"/>
  <c r="B289" i="4"/>
  <c r="AO288" i="4"/>
  <c r="AM288" i="4"/>
  <c r="AJ288" i="4"/>
  <c r="AI288" i="4"/>
  <c r="AH288" i="4"/>
  <c r="AG288" i="4"/>
  <c r="AF288" i="4"/>
  <c r="AE288" i="4"/>
  <c r="AD288" i="4"/>
  <c r="AC288" i="4"/>
  <c r="AB288" i="4"/>
  <c r="Y288" i="4"/>
  <c r="X288" i="4"/>
  <c r="W288" i="4"/>
  <c r="V288" i="4"/>
  <c r="U288" i="4"/>
  <c r="T288" i="4"/>
  <c r="S288" i="4"/>
  <c r="O288" i="4"/>
  <c r="N288" i="4"/>
  <c r="B288" i="4"/>
  <c r="AO287" i="4"/>
  <c r="AM287" i="4"/>
  <c r="AJ287" i="4"/>
  <c r="AI287" i="4"/>
  <c r="AH287" i="4"/>
  <c r="AG287" i="4"/>
  <c r="AF287" i="4"/>
  <c r="AE287" i="4"/>
  <c r="AD287" i="4"/>
  <c r="AC287" i="4"/>
  <c r="AB287" i="4"/>
  <c r="Y287" i="4"/>
  <c r="X287" i="4"/>
  <c r="W287" i="4"/>
  <c r="V287" i="4"/>
  <c r="U287" i="4"/>
  <c r="T287" i="4"/>
  <c r="S287" i="4"/>
  <c r="O287" i="4"/>
  <c r="N287" i="4"/>
  <c r="B287" i="4"/>
  <c r="AO286" i="4"/>
  <c r="AM286" i="4"/>
  <c r="AJ286" i="4"/>
  <c r="AI286" i="4"/>
  <c r="AH286" i="4"/>
  <c r="AG286" i="4"/>
  <c r="AF286" i="4"/>
  <c r="AE286" i="4"/>
  <c r="AD286" i="4"/>
  <c r="AC286" i="4"/>
  <c r="AB286" i="4"/>
  <c r="Y286" i="4"/>
  <c r="X286" i="4"/>
  <c r="W286" i="4"/>
  <c r="V286" i="4"/>
  <c r="U286" i="4"/>
  <c r="T286" i="4"/>
  <c r="S286" i="4"/>
  <c r="O286" i="4"/>
  <c r="N286" i="4"/>
  <c r="B286" i="4"/>
  <c r="AO285" i="4"/>
  <c r="AM285" i="4"/>
  <c r="AJ285" i="4"/>
  <c r="AI285" i="4"/>
  <c r="AH285" i="4"/>
  <c r="AG285" i="4"/>
  <c r="AF285" i="4"/>
  <c r="AE285" i="4"/>
  <c r="AD285" i="4"/>
  <c r="AC285" i="4"/>
  <c r="AB285" i="4"/>
  <c r="Y285" i="4"/>
  <c r="X285" i="4"/>
  <c r="W285" i="4"/>
  <c r="V285" i="4"/>
  <c r="U285" i="4"/>
  <c r="T285" i="4"/>
  <c r="S285" i="4"/>
  <c r="O285" i="4"/>
  <c r="N285" i="4"/>
  <c r="B285" i="4"/>
  <c r="AO284" i="4"/>
  <c r="AM284" i="4"/>
  <c r="AJ284" i="4"/>
  <c r="AI284" i="4"/>
  <c r="AH284" i="4"/>
  <c r="AG284" i="4"/>
  <c r="AF284" i="4"/>
  <c r="AE284" i="4"/>
  <c r="AD284" i="4"/>
  <c r="AC284" i="4"/>
  <c r="AB284" i="4"/>
  <c r="Y284" i="4"/>
  <c r="X284" i="4"/>
  <c r="W284" i="4"/>
  <c r="V284" i="4"/>
  <c r="U284" i="4"/>
  <c r="T284" i="4"/>
  <c r="S284" i="4"/>
  <c r="O284" i="4"/>
  <c r="N284" i="4"/>
  <c r="B284" i="4"/>
  <c r="AO283" i="4"/>
  <c r="AM283" i="4"/>
  <c r="AJ283" i="4"/>
  <c r="AI283" i="4"/>
  <c r="AH283" i="4"/>
  <c r="AG283" i="4"/>
  <c r="AF283" i="4"/>
  <c r="AE283" i="4"/>
  <c r="AD283" i="4"/>
  <c r="AC283" i="4"/>
  <c r="AB283" i="4"/>
  <c r="Y283" i="4"/>
  <c r="X283" i="4"/>
  <c r="W283" i="4"/>
  <c r="V283" i="4"/>
  <c r="U283" i="4"/>
  <c r="T283" i="4"/>
  <c r="S283" i="4"/>
  <c r="O283" i="4"/>
  <c r="N283" i="4"/>
  <c r="B283" i="4"/>
  <c r="AO282" i="4"/>
  <c r="AM282" i="4"/>
  <c r="AJ282" i="4"/>
  <c r="AI282" i="4"/>
  <c r="AH282" i="4"/>
  <c r="AG282" i="4"/>
  <c r="AF282" i="4"/>
  <c r="AE282" i="4"/>
  <c r="AD282" i="4"/>
  <c r="AC282" i="4"/>
  <c r="AB282" i="4"/>
  <c r="Y282" i="4"/>
  <c r="X282" i="4"/>
  <c r="W282" i="4"/>
  <c r="V282" i="4"/>
  <c r="U282" i="4"/>
  <c r="T282" i="4"/>
  <c r="S282" i="4"/>
  <c r="O282" i="4"/>
  <c r="N282" i="4"/>
  <c r="B282" i="4"/>
  <c r="AO281" i="4"/>
  <c r="AM281" i="4"/>
  <c r="AJ281" i="4"/>
  <c r="AI281" i="4"/>
  <c r="AH281" i="4"/>
  <c r="AG281" i="4"/>
  <c r="AF281" i="4"/>
  <c r="AE281" i="4"/>
  <c r="AD281" i="4"/>
  <c r="AC281" i="4"/>
  <c r="AB281" i="4"/>
  <c r="Y281" i="4"/>
  <c r="X281" i="4"/>
  <c r="W281" i="4"/>
  <c r="V281" i="4"/>
  <c r="U281" i="4"/>
  <c r="T281" i="4"/>
  <c r="S281" i="4"/>
  <c r="O281" i="4"/>
  <c r="N281" i="4"/>
  <c r="B281" i="4"/>
  <c r="AO280" i="4"/>
  <c r="AM280" i="4"/>
  <c r="AJ280" i="4"/>
  <c r="AI280" i="4"/>
  <c r="AH280" i="4"/>
  <c r="AG280" i="4"/>
  <c r="AF280" i="4"/>
  <c r="AE280" i="4"/>
  <c r="AD280" i="4"/>
  <c r="AC280" i="4"/>
  <c r="AB280" i="4"/>
  <c r="Y280" i="4"/>
  <c r="X280" i="4"/>
  <c r="W280" i="4"/>
  <c r="V280" i="4"/>
  <c r="U280" i="4"/>
  <c r="T280" i="4"/>
  <c r="S280" i="4"/>
  <c r="O280" i="4"/>
  <c r="N280" i="4"/>
  <c r="B280" i="4"/>
  <c r="AO279" i="4"/>
  <c r="AM279" i="4"/>
  <c r="AJ279" i="4"/>
  <c r="AI279" i="4"/>
  <c r="AH279" i="4"/>
  <c r="AG279" i="4"/>
  <c r="AF279" i="4"/>
  <c r="AE279" i="4"/>
  <c r="AD279" i="4"/>
  <c r="AC279" i="4"/>
  <c r="AB279" i="4"/>
  <c r="Y279" i="4"/>
  <c r="X279" i="4"/>
  <c r="W279" i="4"/>
  <c r="V279" i="4"/>
  <c r="U279" i="4"/>
  <c r="T279" i="4"/>
  <c r="S279" i="4"/>
  <c r="O279" i="4"/>
  <c r="N279" i="4"/>
  <c r="B279" i="4"/>
  <c r="AO278" i="4"/>
  <c r="AM278" i="4"/>
  <c r="AJ278" i="4"/>
  <c r="AI278" i="4"/>
  <c r="AH278" i="4"/>
  <c r="AG278" i="4"/>
  <c r="AF278" i="4"/>
  <c r="AE278" i="4"/>
  <c r="AD278" i="4"/>
  <c r="AC278" i="4"/>
  <c r="AB278" i="4"/>
  <c r="Y278" i="4"/>
  <c r="X278" i="4"/>
  <c r="W278" i="4"/>
  <c r="V278" i="4"/>
  <c r="U278" i="4"/>
  <c r="T278" i="4"/>
  <c r="S278" i="4"/>
  <c r="O278" i="4"/>
  <c r="N278" i="4"/>
  <c r="B278" i="4"/>
  <c r="AO277" i="4"/>
  <c r="AM277" i="4"/>
  <c r="AJ277" i="4"/>
  <c r="AI277" i="4"/>
  <c r="AH277" i="4"/>
  <c r="AG277" i="4"/>
  <c r="AF277" i="4"/>
  <c r="AE277" i="4"/>
  <c r="AD277" i="4"/>
  <c r="AC277" i="4"/>
  <c r="AB277" i="4"/>
  <c r="Y277" i="4"/>
  <c r="X277" i="4"/>
  <c r="W277" i="4"/>
  <c r="V277" i="4"/>
  <c r="U277" i="4"/>
  <c r="T277" i="4"/>
  <c r="S277" i="4"/>
  <c r="O277" i="4"/>
  <c r="N277" i="4"/>
  <c r="B277" i="4"/>
  <c r="AO276" i="4"/>
  <c r="AM276" i="4"/>
  <c r="AJ276" i="4"/>
  <c r="AI276" i="4"/>
  <c r="AH276" i="4"/>
  <c r="AG276" i="4"/>
  <c r="AF276" i="4"/>
  <c r="AE276" i="4"/>
  <c r="AD276" i="4"/>
  <c r="AC276" i="4"/>
  <c r="AB276" i="4"/>
  <c r="Y276" i="4"/>
  <c r="X276" i="4"/>
  <c r="W276" i="4"/>
  <c r="V276" i="4"/>
  <c r="U276" i="4"/>
  <c r="T276" i="4"/>
  <c r="S276" i="4"/>
  <c r="O276" i="4"/>
  <c r="N276" i="4"/>
  <c r="B276" i="4"/>
  <c r="AO275" i="4"/>
  <c r="AM275" i="4"/>
  <c r="AJ275" i="4"/>
  <c r="AI275" i="4"/>
  <c r="AH275" i="4"/>
  <c r="AG275" i="4"/>
  <c r="AF275" i="4"/>
  <c r="AE275" i="4"/>
  <c r="AD275" i="4"/>
  <c r="AC275" i="4"/>
  <c r="AB275" i="4"/>
  <c r="Y275" i="4"/>
  <c r="X275" i="4"/>
  <c r="W275" i="4"/>
  <c r="V275" i="4"/>
  <c r="U275" i="4"/>
  <c r="T275" i="4"/>
  <c r="S275" i="4"/>
  <c r="O275" i="4"/>
  <c r="N275" i="4"/>
  <c r="B275" i="4"/>
  <c r="AO274" i="4"/>
  <c r="AM274" i="4"/>
  <c r="AJ274" i="4"/>
  <c r="AI274" i="4"/>
  <c r="AH274" i="4"/>
  <c r="AG274" i="4"/>
  <c r="AF274" i="4"/>
  <c r="AE274" i="4"/>
  <c r="AD274" i="4"/>
  <c r="AC274" i="4"/>
  <c r="AB274" i="4"/>
  <c r="Y274" i="4"/>
  <c r="X274" i="4"/>
  <c r="W274" i="4"/>
  <c r="V274" i="4"/>
  <c r="U274" i="4"/>
  <c r="T274" i="4"/>
  <c r="S274" i="4"/>
  <c r="O274" i="4"/>
  <c r="N274" i="4"/>
  <c r="B274" i="4"/>
  <c r="AO273" i="4"/>
  <c r="AM273" i="4"/>
  <c r="AJ273" i="4"/>
  <c r="AI273" i="4"/>
  <c r="AH273" i="4"/>
  <c r="AG273" i="4"/>
  <c r="AF273" i="4"/>
  <c r="AE273" i="4"/>
  <c r="AD273" i="4"/>
  <c r="AC273" i="4"/>
  <c r="AB273" i="4"/>
  <c r="Y273" i="4"/>
  <c r="X273" i="4"/>
  <c r="W273" i="4"/>
  <c r="V273" i="4"/>
  <c r="U273" i="4"/>
  <c r="T273" i="4"/>
  <c r="S273" i="4"/>
  <c r="O273" i="4"/>
  <c r="N273" i="4"/>
  <c r="B273" i="4"/>
  <c r="AO272" i="4"/>
  <c r="AM272" i="4"/>
  <c r="AJ272" i="4"/>
  <c r="AI272" i="4"/>
  <c r="AH272" i="4"/>
  <c r="AG272" i="4"/>
  <c r="AF272" i="4"/>
  <c r="AE272" i="4"/>
  <c r="AD272" i="4"/>
  <c r="AC272" i="4"/>
  <c r="AB272" i="4"/>
  <c r="Y272" i="4"/>
  <c r="X272" i="4"/>
  <c r="W272" i="4"/>
  <c r="V272" i="4"/>
  <c r="U272" i="4"/>
  <c r="T272" i="4"/>
  <c r="S272" i="4"/>
  <c r="O272" i="4"/>
  <c r="N272" i="4"/>
  <c r="B272" i="4"/>
  <c r="AO271" i="4"/>
  <c r="AM271" i="4"/>
  <c r="AJ271" i="4"/>
  <c r="AI271" i="4"/>
  <c r="AH271" i="4"/>
  <c r="AG271" i="4"/>
  <c r="AF271" i="4"/>
  <c r="AE271" i="4"/>
  <c r="AD271" i="4"/>
  <c r="AC271" i="4"/>
  <c r="AB271" i="4"/>
  <c r="Y271" i="4"/>
  <c r="X271" i="4"/>
  <c r="W271" i="4"/>
  <c r="V271" i="4"/>
  <c r="U271" i="4"/>
  <c r="T271" i="4"/>
  <c r="S271" i="4"/>
  <c r="O271" i="4"/>
  <c r="N271" i="4"/>
  <c r="B271" i="4"/>
  <c r="AO270" i="4"/>
  <c r="AM270" i="4"/>
  <c r="AJ270" i="4"/>
  <c r="AI270" i="4"/>
  <c r="AH270" i="4"/>
  <c r="AG270" i="4"/>
  <c r="AF270" i="4"/>
  <c r="AE270" i="4"/>
  <c r="AD270" i="4"/>
  <c r="AC270" i="4"/>
  <c r="AB270" i="4"/>
  <c r="Y270" i="4"/>
  <c r="X270" i="4"/>
  <c r="W270" i="4"/>
  <c r="V270" i="4"/>
  <c r="U270" i="4"/>
  <c r="T270" i="4"/>
  <c r="S270" i="4"/>
  <c r="O270" i="4"/>
  <c r="N270" i="4"/>
  <c r="B270" i="4"/>
  <c r="AO269" i="4"/>
  <c r="AM269" i="4"/>
  <c r="AJ269" i="4"/>
  <c r="AI269" i="4"/>
  <c r="AH269" i="4"/>
  <c r="AG269" i="4"/>
  <c r="AF269" i="4"/>
  <c r="AE269" i="4"/>
  <c r="AD269" i="4"/>
  <c r="AC269" i="4"/>
  <c r="AB269" i="4"/>
  <c r="Y269" i="4"/>
  <c r="X269" i="4"/>
  <c r="W269" i="4"/>
  <c r="V269" i="4"/>
  <c r="U269" i="4"/>
  <c r="T269" i="4"/>
  <c r="S269" i="4"/>
  <c r="O269" i="4"/>
  <c r="N269" i="4"/>
  <c r="B269" i="4"/>
  <c r="AO268" i="4"/>
  <c r="AM268" i="4"/>
  <c r="AJ268" i="4"/>
  <c r="AI268" i="4"/>
  <c r="AH268" i="4"/>
  <c r="AG268" i="4"/>
  <c r="AF268" i="4"/>
  <c r="AE268" i="4"/>
  <c r="AD268" i="4"/>
  <c r="AC268" i="4"/>
  <c r="AB268" i="4"/>
  <c r="Y268" i="4"/>
  <c r="X268" i="4"/>
  <c r="W268" i="4"/>
  <c r="V268" i="4"/>
  <c r="U268" i="4"/>
  <c r="T268" i="4"/>
  <c r="S268" i="4"/>
  <c r="O268" i="4"/>
  <c r="N268" i="4"/>
  <c r="B268" i="4"/>
  <c r="AO267" i="4"/>
  <c r="AM267" i="4"/>
  <c r="AJ267" i="4"/>
  <c r="AI267" i="4"/>
  <c r="AH267" i="4"/>
  <c r="AG267" i="4"/>
  <c r="AF267" i="4"/>
  <c r="AE267" i="4"/>
  <c r="AD267" i="4"/>
  <c r="AC267" i="4"/>
  <c r="AB267" i="4"/>
  <c r="Y267" i="4"/>
  <c r="X267" i="4"/>
  <c r="W267" i="4"/>
  <c r="V267" i="4"/>
  <c r="U267" i="4"/>
  <c r="T267" i="4"/>
  <c r="S267" i="4"/>
  <c r="O267" i="4"/>
  <c r="N267" i="4"/>
  <c r="B267" i="4"/>
  <c r="AO266" i="4"/>
  <c r="AM266" i="4"/>
  <c r="AJ266" i="4"/>
  <c r="AI266" i="4"/>
  <c r="AH266" i="4"/>
  <c r="AG266" i="4"/>
  <c r="AF266" i="4"/>
  <c r="AE266" i="4"/>
  <c r="AD266" i="4"/>
  <c r="AC266" i="4"/>
  <c r="AB266" i="4"/>
  <c r="Y266" i="4"/>
  <c r="X266" i="4"/>
  <c r="W266" i="4"/>
  <c r="V266" i="4"/>
  <c r="U266" i="4"/>
  <c r="T266" i="4"/>
  <c r="S266" i="4"/>
  <c r="O266" i="4"/>
  <c r="N266" i="4"/>
  <c r="B266" i="4"/>
  <c r="AO265" i="4"/>
  <c r="AM265" i="4"/>
  <c r="AJ265" i="4"/>
  <c r="AI265" i="4"/>
  <c r="AH265" i="4"/>
  <c r="AG265" i="4"/>
  <c r="AF265" i="4"/>
  <c r="AE265" i="4"/>
  <c r="AD265" i="4"/>
  <c r="AC265" i="4"/>
  <c r="AB265" i="4"/>
  <c r="Y265" i="4"/>
  <c r="X265" i="4"/>
  <c r="W265" i="4"/>
  <c r="V265" i="4"/>
  <c r="U265" i="4"/>
  <c r="T265" i="4"/>
  <c r="S265" i="4"/>
  <c r="O265" i="4"/>
  <c r="N265" i="4"/>
  <c r="B265" i="4"/>
  <c r="AO264" i="4"/>
  <c r="AM264" i="4"/>
  <c r="AJ264" i="4"/>
  <c r="AI264" i="4"/>
  <c r="AH264" i="4"/>
  <c r="AG264" i="4"/>
  <c r="AF264" i="4"/>
  <c r="AE264" i="4"/>
  <c r="AD264" i="4"/>
  <c r="AC264" i="4"/>
  <c r="AB264" i="4"/>
  <c r="Y264" i="4"/>
  <c r="X264" i="4"/>
  <c r="W264" i="4"/>
  <c r="V264" i="4"/>
  <c r="U264" i="4"/>
  <c r="T264" i="4"/>
  <c r="S264" i="4"/>
  <c r="O264" i="4"/>
  <c r="N264" i="4"/>
  <c r="B264" i="4"/>
  <c r="AO263" i="4"/>
  <c r="AM263" i="4"/>
  <c r="AJ263" i="4"/>
  <c r="AI263" i="4"/>
  <c r="AH263" i="4"/>
  <c r="AG263" i="4"/>
  <c r="AF263" i="4"/>
  <c r="AE263" i="4"/>
  <c r="AD263" i="4"/>
  <c r="AC263" i="4"/>
  <c r="AB263" i="4"/>
  <c r="Y263" i="4"/>
  <c r="X263" i="4"/>
  <c r="W263" i="4"/>
  <c r="V263" i="4"/>
  <c r="U263" i="4"/>
  <c r="T263" i="4"/>
  <c r="S263" i="4"/>
  <c r="O263" i="4"/>
  <c r="N263" i="4"/>
  <c r="B263" i="4"/>
  <c r="AO262" i="4"/>
  <c r="AM262" i="4"/>
  <c r="AJ262" i="4"/>
  <c r="AI262" i="4"/>
  <c r="AH262" i="4"/>
  <c r="AG262" i="4"/>
  <c r="AF262" i="4"/>
  <c r="AE262" i="4"/>
  <c r="AD262" i="4"/>
  <c r="AC262" i="4"/>
  <c r="AB262" i="4"/>
  <c r="Y262" i="4"/>
  <c r="X262" i="4"/>
  <c r="W262" i="4"/>
  <c r="V262" i="4"/>
  <c r="U262" i="4"/>
  <c r="T262" i="4"/>
  <c r="S262" i="4"/>
  <c r="O262" i="4"/>
  <c r="N262" i="4"/>
  <c r="B262" i="4"/>
  <c r="AO261" i="4"/>
  <c r="AM261" i="4"/>
  <c r="AJ261" i="4"/>
  <c r="AI261" i="4"/>
  <c r="AH261" i="4"/>
  <c r="AG261" i="4"/>
  <c r="AF261" i="4"/>
  <c r="AE261" i="4"/>
  <c r="AD261" i="4"/>
  <c r="AC261" i="4"/>
  <c r="AB261" i="4"/>
  <c r="Y261" i="4"/>
  <c r="X261" i="4"/>
  <c r="W261" i="4"/>
  <c r="V261" i="4"/>
  <c r="U261" i="4"/>
  <c r="T261" i="4"/>
  <c r="S261" i="4"/>
  <c r="O261" i="4"/>
  <c r="N261" i="4"/>
  <c r="B261" i="4"/>
  <c r="AO260" i="4"/>
  <c r="AM260" i="4"/>
  <c r="AJ260" i="4"/>
  <c r="AI260" i="4"/>
  <c r="AH260" i="4"/>
  <c r="AG260" i="4"/>
  <c r="AF260" i="4"/>
  <c r="AE260" i="4"/>
  <c r="AD260" i="4"/>
  <c r="AC260" i="4"/>
  <c r="AB260" i="4"/>
  <c r="Y260" i="4"/>
  <c r="X260" i="4"/>
  <c r="W260" i="4"/>
  <c r="V260" i="4"/>
  <c r="U260" i="4"/>
  <c r="T260" i="4"/>
  <c r="S260" i="4"/>
  <c r="O260" i="4"/>
  <c r="N260" i="4"/>
  <c r="B260" i="4"/>
  <c r="AO259" i="4"/>
  <c r="AM259" i="4"/>
  <c r="AJ259" i="4"/>
  <c r="AI259" i="4"/>
  <c r="AH259" i="4"/>
  <c r="AG259" i="4"/>
  <c r="AF259" i="4"/>
  <c r="AE259" i="4"/>
  <c r="AD259" i="4"/>
  <c r="AC259" i="4"/>
  <c r="AB259" i="4"/>
  <c r="Y259" i="4"/>
  <c r="X259" i="4"/>
  <c r="W259" i="4"/>
  <c r="V259" i="4"/>
  <c r="U259" i="4"/>
  <c r="T259" i="4"/>
  <c r="S259" i="4"/>
  <c r="O259" i="4"/>
  <c r="N259" i="4"/>
  <c r="B259" i="4"/>
  <c r="AO258" i="4"/>
  <c r="AM258" i="4"/>
  <c r="AJ258" i="4"/>
  <c r="AI258" i="4"/>
  <c r="AH258" i="4"/>
  <c r="AG258" i="4"/>
  <c r="AF258" i="4"/>
  <c r="AE258" i="4"/>
  <c r="AD258" i="4"/>
  <c r="AC258" i="4"/>
  <c r="AB258" i="4"/>
  <c r="Y258" i="4"/>
  <c r="X258" i="4"/>
  <c r="W258" i="4"/>
  <c r="V258" i="4"/>
  <c r="U258" i="4"/>
  <c r="T258" i="4"/>
  <c r="S258" i="4"/>
  <c r="O258" i="4"/>
  <c r="N258" i="4"/>
  <c r="B258" i="4"/>
  <c r="AO257" i="4"/>
  <c r="AM257" i="4"/>
  <c r="AJ257" i="4"/>
  <c r="AI257" i="4"/>
  <c r="AH257" i="4"/>
  <c r="AG257" i="4"/>
  <c r="AF257" i="4"/>
  <c r="AE257" i="4"/>
  <c r="AD257" i="4"/>
  <c r="AC257" i="4"/>
  <c r="AB257" i="4"/>
  <c r="Y257" i="4"/>
  <c r="X257" i="4"/>
  <c r="W257" i="4"/>
  <c r="V257" i="4"/>
  <c r="U257" i="4"/>
  <c r="T257" i="4"/>
  <c r="S257" i="4"/>
  <c r="O257" i="4"/>
  <c r="N257" i="4"/>
  <c r="B257" i="4"/>
  <c r="AO256" i="4"/>
  <c r="AM256" i="4"/>
  <c r="AJ256" i="4"/>
  <c r="AI256" i="4"/>
  <c r="AH256" i="4"/>
  <c r="AG256" i="4"/>
  <c r="AF256" i="4"/>
  <c r="AE256" i="4"/>
  <c r="AD256" i="4"/>
  <c r="AC256" i="4"/>
  <c r="AB256" i="4"/>
  <c r="Y256" i="4"/>
  <c r="X256" i="4"/>
  <c r="W256" i="4"/>
  <c r="V256" i="4"/>
  <c r="U256" i="4"/>
  <c r="T256" i="4"/>
  <c r="S256" i="4"/>
  <c r="O256" i="4"/>
  <c r="N256" i="4"/>
  <c r="B256" i="4"/>
  <c r="AO255" i="4"/>
  <c r="AM255" i="4"/>
  <c r="AJ255" i="4"/>
  <c r="AI255" i="4"/>
  <c r="AH255" i="4"/>
  <c r="AG255" i="4"/>
  <c r="AF255" i="4"/>
  <c r="AE255" i="4"/>
  <c r="AD255" i="4"/>
  <c r="AC255" i="4"/>
  <c r="AB255" i="4"/>
  <c r="Y255" i="4"/>
  <c r="X255" i="4"/>
  <c r="W255" i="4"/>
  <c r="V255" i="4"/>
  <c r="U255" i="4"/>
  <c r="T255" i="4"/>
  <c r="S255" i="4"/>
  <c r="O255" i="4"/>
  <c r="N255" i="4"/>
  <c r="B255" i="4"/>
  <c r="AO254" i="4"/>
  <c r="AM254" i="4"/>
  <c r="AJ254" i="4"/>
  <c r="AI254" i="4"/>
  <c r="AH254" i="4"/>
  <c r="AG254" i="4"/>
  <c r="AF254" i="4"/>
  <c r="AE254" i="4"/>
  <c r="AD254" i="4"/>
  <c r="AC254" i="4"/>
  <c r="AB254" i="4"/>
  <c r="Y254" i="4"/>
  <c r="X254" i="4"/>
  <c r="W254" i="4"/>
  <c r="V254" i="4"/>
  <c r="U254" i="4"/>
  <c r="T254" i="4"/>
  <c r="S254" i="4"/>
  <c r="O254" i="4"/>
  <c r="N254" i="4"/>
  <c r="B254" i="4"/>
  <c r="AO253" i="4"/>
  <c r="AM253" i="4"/>
  <c r="AJ253" i="4"/>
  <c r="AI253" i="4"/>
  <c r="AH253" i="4"/>
  <c r="AG253" i="4"/>
  <c r="AF253" i="4"/>
  <c r="AE253" i="4"/>
  <c r="AD253" i="4"/>
  <c r="AC253" i="4"/>
  <c r="AB253" i="4"/>
  <c r="Y253" i="4"/>
  <c r="X253" i="4"/>
  <c r="W253" i="4"/>
  <c r="V253" i="4"/>
  <c r="U253" i="4"/>
  <c r="T253" i="4"/>
  <c r="S253" i="4"/>
  <c r="O253" i="4"/>
  <c r="N253" i="4"/>
  <c r="B253" i="4"/>
  <c r="AO252" i="4"/>
  <c r="AM252" i="4"/>
  <c r="AJ252" i="4"/>
  <c r="AI252" i="4"/>
  <c r="AH252" i="4"/>
  <c r="AG252" i="4"/>
  <c r="AF252" i="4"/>
  <c r="AE252" i="4"/>
  <c r="AD252" i="4"/>
  <c r="AC252" i="4"/>
  <c r="AB252" i="4"/>
  <c r="Y252" i="4"/>
  <c r="X252" i="4"/>
  <c r="W252" i="4"/>
  <c r="V252" i="4"/>
  <c r="U252" i="4"/>
  <c r="T252" i="4"/>
  <c r="S252" i="4"/>
  <c r="O252" i="4"/>
  <c r="N252" i="4"/>
  <c r="B252" i="4"/>
  <c r="AO251" i="4"/>
  <c r="AM251" i="4"/>
  <c r="AJ251" i="4"/>
  <c r="AI251" i="4"/>
  <c r="AH251" i="4"/>
  <c r="AG251" i="4"/>
  <c r="AF251" i="4"/>
  <c r="AE251" i="4"/>
  <c r="AD251" i="4"/>
  <c r="AC251" i="4"/>
  <c r="AB251" i="4"/>
  <c r="Y251" i="4"/>
  <c r="X251" i="4"/>
  <c r="W251" i="4"/>
  <c r="V251" i="4"/>
  <c r="U251" i="4"/>
  <c r="T251" i="4"/>
  <c r="S251" i="4"/>
  <c r="O251" i="4"/>
  <c r="N251" i="4"/>
  <c r="B251" i="4"/>
  <c r="AO250" i="4"/>
  <c r="AM250" i="4"/>
  <c r="AJ250" i="4"/>
  <c r="AI250" i="4"/>
  <c r="AH250" i="4"/>
  <c r="AG250" i="4"/>
  <c r="AF250" i="4"/>
  <c r="AE250" i="4"/>
  <c r="AD250" i="4"/>
  <c r="AC250" i="4"/>
  <c r="AB250" i="4"/>
  <c r="Y250" i="4"/>
  <c r="X250" i="4"/>
  <c r="W250" i="4"/>
  <c r="V250" i="4"/>
  <c r="U250" i="4"/>
  <c r="T250" i="4"/>
  <c r="S250" i="4"/>
  <c r="O250" i="4"/>
  <c r="N250" i="4"/>
  <c r="B250" i="4"/>
  <c r="AO249" i="4"/>
  <c r="AM249" i="4"/>
  <c r="AJ249" i="4"/>
  <c r="AI249" i="4"/>
  <c r="AH249" i="4"/>
  <c r="AG249" i="4"/>
  <c r="AF249" i="4"/>
  <c r="AE249" i="4"/>
  <c r="AD249" i="4"/>
  <c r="AC249" i="4"/>
  <c r="AB249" i="4"/>
  <c r="Y249" i="4"/>
  <c r="X249" i="4"/>
  <c r="W249" i="4"/>
  <c r="V249" i="4"/>
  <c r="U249" i="4"/>
  <c r="T249" i="4"/>
  <c r="S249" i="4"/>
  <c r="O249" i="4"/>
  <c r="N249" i="4"/>
  <c r="B249" i="4"/>
  <c r="AO248" i="4"/>
  <c r="AM248" i="4"/>
  <c r="AJ248" i="4"/>
  <c r="AI248" i="4"/>
  <c r="AH248" i="4"/>
  <c r="AG248" i="4"/>
  <c r="AF248" i="4"/>
  <c r="AE248" i="4"/>
  <c r="AD248" i="4"/>
  <c r="AC248" i="4"/>
  <c r="AB248" i="4"/>
  <c r="Y248" i="4"/>
  <c r="X248" i="4"/>
  <c r="W248" i="4"/>
  <c r="V248" i="4"/>
  <c r="U248" i="4"/>
  <c r="T248" i="4"/>
  <c r="S248" i="4"/>
  <c r="O248" i="4"/>
  <c r="N248" i="4"/>
  <c r="B248" i="4"/>
  <c r="AO247" i="4"/>
  <c r="AM247" i="4"/>
  <c r="AJ247" i="4"/>
  <c r="AI247" i="4"/>
  <c r="AH247" i="4"/>
  <c r="AG247" i="4"/>
  <c r="AF247" i="4"/>
  <c r="AE247" i="4"/>
  <c r="AD247" i="4"/>
  <c r="AC247" i="4"/>
  <c r="AB247" i="4"/>
  <c r="Y247" i="4"/>
  <c r="X247" i="4"/>
  <c r="W247" i="4"/>
  <c r="V247" i="4"/>
  <c r="U247" i="4"/>
  <c r="T247" i="4"/>
  <c r="S247" i="4"/>
  <c r="O247" i="4"/>
  <c r="N247" i="4"/>
  <c r="B247" i="4"/>
  <c r="AO246" i="4"/>
  <c r="AM246" i="4"/>
  <c r="AJ246" i="4"/>
  <c r="AI246" i="4"/>
  <c r="AH246" i="4"/>
  <c r="AG246" i="4"/>
  <c r="AF246" i="4"/>
  <c r="AE246" i="4"/>
  <c r="AD246" i="4"/>
  <c r="AC246" i="4"/>
  <c r="AB246" i="4"/>
  <c r="Y246" i="4"/>
  <c r="X246" i="4"/>
  <c r="W246" i="4"/>
  <c r="V246" i="4"/>
  <c r="U246" i="4"/>
  <c r="T246" i="4"/>
  <c r="S246" i="4"/>
  <c r="O246" i="4"/>
  <c r="N246" i="4"/>
  <c r="B246" i="4"/>
  <c r="AO245" i="4"/>
  <c r="AM245" i="4"/>
  <c r="AJ245" i="4"/>
  <c r="AI245" i="4"/>
  <c r="AH245" i="4"/>
  <c r="AG245" i="4"/>
  <c r="AF245" i="4"/>
  <c r="AE245" i="4"/>
  <c r="AD245" i="4"/>
  <c r="AC245" i="4"/>
  <c r="AB245" i="4"/>
  <c r="Y245" i="4"/>
  <c r="X245" i="4"/>
  <c r="W245" i="4"/>
  <c r="V245" i="4"/>
  <c r="U245" i="4"/>
  <c r="T245" i="4"/>
  <c r="S245" i="4"/>
  <c r="O245" i="4"/>
  <c r="N245" i="4"/>
  <c r="B245" i="4"/>
  <c r="AO244" i="4"/>
  <c r="AM244" i="4"/>
  <c r="AJ244" i="4"/>
  <c r="AI244" i="4"/>
  <c r="AH244" i="4"/>
  <c r="AG244" i="4"/>
  <c r="AF244" i="4"/>
  <c r="AE244" i="4"/>
  <c r="AD244" i="4"/>
  <c r="AC244" i="4"/>
  <c r="AB244" i="4"/>
  <c r="Y244" i="4"/>
  <c r="X244" i="4"/>
  <c r="W244" i="4"/>
  <c r="V244" i="4"/>
  <c r="U244" i="4"/>
  <c r="T244" i="4"/>
  <c r="S244" i="4"/>
  <c r="O244" i="4"/>
  <c r="N244" i="4"/>
  <c r="B244" i="4"/>
  <c r="AO243" i="4"/>
  <c r="AM243" i="4"/>
  <c r="AJ243" i="4"/>
  <c r="AI243" i="4"/>
  <c r="AH243" i="4"/>
  <c r="AG243" i="4"/>
  <c r="AF243" i="4"/>
  <c r="AE243" i="4"/>
  <c r="AD243" i="4"/>
  <c r="AC243" i="4"/>
  <c r="AB243" i="4"/>
  <c r="Y243" i="4"/>
  <c r="X243" i="4"/>
  <c r="W243" i="4"/>
  <c r="V243" i="4"/>
  <c r="U243" i="4"/>
  <c r="T243" i="4"/>
  <c r="S243" i="4"/>
  <c r="O243" i="4"/>
  <c r="N243" i="4"/>
  <c r="B243" i="4"/>
  <c r="AO242" i="4"/>
  <c r="AM242" i="4"/>
  <c r="AJ242" i="4"/>
  <c r="AI242" i="4"/>
  <c r="AH242" i="4"/>
  <c r="AG242" i="4"/>
  <c r="AF242" i="4"/>
  <c r="AE242" i="4"/>
  <c r="AD242" i="4"/>
  <c r="AC242" i="4"/>
  <c r="AB242" i="4"/>
  <c r="Y242" i="4"/>
  <c r="X242" i="4"/>
  <c r="W242" i="4"/>
  <c r="V242" i="4"/>
  <c r="U242" i="4"/>
  <c r="T242" i="4"/>
  <c r="S242" i="4"/>
  <c r="O242" i="4"/>
  <c r="N242" i="4"/>
  <c r="B242" i="4"/>
  <c r="AO241" i="4"/>
  <c r="AM241" i="4"/>
  <c r="AJ241" i="4"/>
  <c r="AI241" i="4"/>
  <c r="AH241" i="4"/>
  <c r="AG241" i="4"/>
  <c r="AF241" i="4"/>
  <c r="AE241" i="4"/>
  <c r="AD241" i="4"/>
  <c r="AC241" i="4"/>
  <c r="AB241" i="4"/>
  <c r="Y241" i="4"/>
  <c r="X241" i="4"/>
  <c r="W241" i="4"/>
  <c r="V241" i="4"/>
  <c r="U241" i="4"/>
  <c r="T241" i="4"/>
  <c r="S241" i="4"/>
  <c r="O241" i="4"/>
  <c r="N241" i="4"/>
  <c r="B241" i="4"/>
  <c r="AO240" i="4"/>
  <c r="AM240" i="4"/>
  <c r="AJ240" i="4"/>
  <c r="AI240" i="4"/>
  <c r="AH240" i="4"/>
  <c r="AG240" i="4"/>
  <c r="AF240" i="4"/>
  <c r="AE240" i="4"/>
  <c r="AD240" i="4"/>
  <c r="AC240" i="4"/>
  <c r="AB240" i="4"/>
  <c r="Y240" i="4"/>
  <c r="X240" i="4"/>
  <c r="W240" i="4"/>
  <c r="V240" i="4"/>
  <c r="U240" i="4"/>
  <c r="T240" i="4"/>
  <c r="S240" i="4"/>
  <c r="O240" i="4"/>
  <c r="N240" i="4"/>
  <c r="B240" i="4"/>
  <c r="AO239" i="4"/>
  <c r="AM239" i="4"/>
  <c r="AJ239" i="4"/>
  <c r="AI239" i="4"/>
  <c r="AH239" i="4"/>
  <c r="AG239" i="4"/>
  <c r="AF239" i="4"/>
  <c r="AE239" i="4"/>
  <c r="AD239" i="4"/>
  <c r="AC239" i="4"/>
  <c r="AB239" i="4"/>
  <c r="Y239" i="4"/>
  <c r="X239" i="4"/>
  <c r="W239" i="4"/>
  <c r="V239" i="4"/>
  <c r="U239" i="4"/>
  <c r="T239" i="4"/>
  <c r="S239" i="4"/>
  <c r="O239" i="4"/>
  <c r="N239" i="4"/>
  <c r="B239" i="4"/>
  <c r="AO238" i="4"/>
  <c r="AM238" i="4"/>
  <c r="AJ238" i="4"/>
  <c r="AI238" i="4"/>
  <c r="AH238" i="4"/>
  <c r="AG238" i="4"/>
  <c r="AF238" i="4"/>
  <c r="AE238" i="4"/>
  <c r="AD238" i="4"/>
  <c r="AC238" i="4"/>
  <c r="AB238" i="4"/>
  <c r="Y238" i="4"/>
  <c r="X238" i="4"/>
  <c r="W238" i="4"/>
  <c r="V238" i="4"/>
  <c r="U238" i="4"/>
  <c r="T238" i="4"/>
  <c r="S238" i="4"/>
  <c r="O238" i="4"/>
  <c r="N238" i="4"/>
  <c r="B238" i="4"/>
  <c r="AO237" i="4"/>
  <c r="AM237" i="4"/>
  <c r="AJ237" i="4"/>
  <c r="AI237" i="4"/>
  <c r="AH237" i="4"/>
  <c r="AG237" i="4"/>
  <c r="AF237" i="4"/>
  <c r="AE237" i="4"/>
  <c r="AD237" i="4"/>
  <c r="AC237" i="4"/>
  <c r="AB237" i="4"/>
  <c r="Y237" i="4"/>
  <c r="X237" i="4"/>
  <c r="W237" i="4"/>
  <c r="V237" i="4"/>
  <c r="U237" i="4"/>
  <c r="T237" i="4"/>
  <c r="S237" i="4"/>
  <c r="O237" i="4"/>
  <c r="N237" i="4"/>
  <c r="B237" i="4"/>
  <c r="AO236" i="4"/>
  <c r="AM236" i="4"/>
  <c r="AJ236" i="4"/>
  <c r="AI236" i="4"/>
  <c r="AH236" i="4"/>
  <c r="AG236" i="4"/>
  <c r="AF236" i="4"/>
  <c r="AE236" i="4"/>
  <c r="AD236" i="4"/>
  <c r="AC236" i="4"/>
  <c r="AB236" i="4"/>
  <c r="Y236" i="4"/>
  <c r="X236" i="4"/>
  <c r="W236" i="4"/>
  <c r="V236" i="4"/>
  <c r="U236" i="4"/>
  <c r="T236" i="4"/>
  <c r="S236" i="4"/>
  <c r="O236" i="4"/>
  <c r="N236" i="4"/>
  <c r="B236" i="4"/>
  <c r="AO235" i="4"/>
  <c r="AM235" i="4"/>
  <c r="AJ235" i="4"/>
  <c r="AI235" i="4"/>
  <c r="AH235" i="4"/>
  <c r="AG235" i="4"/>
  <c r="AF235" i="4"/>
  <c r="AE235" i="4"/>
  <c r="AD235" i="4"/>
  <c r="AC235" i="4"/>
  <c r="AB235" i="4"/>
  <c r="Y235" i="4"/>
  <c r="X235" i="4"/>
  <c r="W235" i="4"/>
  <c r="V235" i="4"/>
  <c r="U235" i="4"/>
  <c r="T235" i="4"/>
  <c r="S235" i="4"/>
  <c r="O235" i="4"/>
  <c r="N235" i="4"/>
  <c r="B235" i="4"/>
  <c r="AO234" i="4"/>
  <c r="AM234" i="4"/>
  <c r="AJ234" i="4"/>
  <c r="AI234" i="4"/>
  <c r="AH234" i="4"/>
  <c r="AG234" i="4"/>
  <c r="AF234" i="4"/>
  <c r="AE234" i="4"/>
  <c r="AD234" i="4"/>
  <c r="AC234" i="4"/>
  <c r="AB234" i="4"/>
  <c r="Y234" i="4"/>
  <c r="X234" i="4"/>
  <c r="W234" i="4"/>
  <c r="V234" i="4"/>
  <c r="U234" i="4"/>
  <c r="T234" i="4"/>
  <c r="S234" i="4"/>
  <c r="O234" i="4"/>
  <c r="N234" i="4"/>
  <c r="B234" i="4"/>
  <c r="AO233" i="4"/>
  <c r="AM233" i="4"/>
  <c r="AJ233" i="4"/>
  <c r="AI233" i="4"/>
  <c r="AH233" i="4"/>
  <c r="AG233" i="4"/>
  <c r="AF233" i="4"/>
  <c r="AE233" i="4"/>
  <c r="AD233" i="4"/>
  <c r="AC233" i="4"/>
  <c r="AB233" i="4"/>
  <c r="Y233" i="4"/>
  <c r="X233" i="4"/>
  <c r="W233" i="4"/>
  <c r="V233" i="4"/>
  <c r="U233" i="4"/>
  <c r="T233" i="4"/>
  <c r="S233" i="4"/>
  <c r="O233" i="4"/>
  <c r="N233" i="4"/>
  <c r="B233" i="4"/>
  <c r="AO232" i="4"/>
  <c r="AM232" i="4"/>
  <c r="AJ232" i="4"/>
  <c r="AI232" i="4"/>
  <c r="AH232" i="4"/>
  <c r="AG232" i="4"/>
  <c r="AF232" i="4"/>
  <c r="AE232" i="4"/>
  <c r="AD232" i="4"/>
  <c r="AC232" i="4"/>
  <c r="AB232" i="4"/>
  <c r="Y232" i="4"/>
  <c r="X232" i="4"/>
  <c r="W232" i="4"/>
  <c r="V232" i="4"/>
  <c r="U232" i="4"/>
  <c r="T232" i="4"/>
  <c r="S232" i="4"/>
  <c r="O232" i="4"/>
  <c r="N232" i="4"/>
  <c r="B232" i="4"/>
  <c r="AO231" i="4"/>
  <c r="AM231" i="4"/>
  <c r="AJ231" i="4"/>
  <c r="AI231" i="4"/>
  <c r="AH231" i="4"/>
  <c r="AG231" i="4"/>
  <c r="AF231" i="4"/>
  <c r="AE231" i="4"/>
  <c r="AD231" i="4"/>
  <c r="AC231" i="4"/>
  <c r="AB231" i="4"/>
  <c r="Y231" i="4"/>
  <c r="X231" i="4"/>
  <c r="W231" i="4"/>
  <c r="V231" i="4"/>
  <c r="U231" i="4"/>
  <c r="T231" i="4"/>
  <c r="S231" i="4"/>
  <c r="O231" i="4"/>
  <c r="N231" i="4"/>
  <c r="B231" i="4"/>
  <c r="AO230" i="4"/>
  <c r="AM230" i="4"/>
  <c r="AJ230" i="4"/>
  <c r="AI230" i="4"/>
  <c r="AH230" i="4"/>
  <c r="AG230" i="4"/>
  <c r="AF230" i="4"/>
  <c r="AE230" i="4"/>
  <c r="AD230" i="4"/>
  <c r="AC230" i="4"/>
  <c r="AB230" i="4"/>
  <c r="Y230" i="4"/>
  <c r="X230" i="4"/>
  <c r="W230" i="4"/>
  <c r="V230" i="4"/>
  <c r="U230" i="4"/>
  <c r="T230" i="4"/>
  <c r="S230" i="4"/>
  <c r="O230" i="4"/>
  <c r="N230" i="4"/>
  <c r="B230" i="4"/>
  <c r="AO229" i="4"/>
  <c r="AM229" i="4"/>
  <c r="AJ229" i="4"/>
  <c r="AI229" i="4"/>
  <c r="AH229" i="4"/>
  <c r="AG229" i="4"/>
  <c r="AF229" i="4"/>
  <c r="AE229" i="4"/>
  <c r="AD229" i="4"/>
  <c r="AC229" i="4"/>
  <c r="AB229" i="4"/>
  <c r="Y229" i="4"/>
  <c r="X229" i="4"/>
  <c r="W229" i="4"/>
  <c r="V229" i="4"/>
  <c r="U229" i="4"/>
  <c r="T229" i="4"/>
  <c r="S229" i="4"/>
  <c r="O229" i="4"/>
  <c r="N229" i="4"/>
  <c r="B229" i="4"/>
  <c r="AO228" i="4"/>
  <c r="AM228" i="4"/>
  <c r="AJ228" i="4"/>
  <c r="AI228" i="4"/>
  <c r="AH228" i="4"/>
  <c r="AG228" i="4"/>
  <c r="AF228" i="4"/>
  <c r="AE228" i="4"/>
  <c r="AD228" i="4"/>
  <c r="AC228" i="4"/>
  <c r="AB228" i="4"/>
  <c r="Y228" i="4"/>
  <c r="X228" i="4"/>
  <c r="W228" i="4"/>
  <c r="V228" i="4"/>
  <c r="U228" i="4"/>
  <c r="T228" i="4"/>
  <c r="S228" i="4"/>
  <c r="O228" i="4"/>
  <c r="N228" i="4"/>
  <c r="B228" i="4"/>
  <c r="AO227" i="4"/>
  <c r="AM227" i="4"/>
  <c r="AJ227" i="4"/>
  <c r="AI227" i="4"/>
  <c r="AH227" i="4"/>
  <c r="AG227" i="4"/>
  <c r="AF227" i="4"/>
  <c r="AE227" i="4"/>
  <c r="AD227" i="4"/>
  <c r="AC227" i="4"/>
  <c r="AB227" i="4"/>
  <c r="Y227" i="4"/>
  <c r="X227" i="4"/>
  <c r="W227" i="4"/>
  <c r="V227" i="4"/>
  <c r="U227" i="4"/>
  <c r="T227" i="4"/>
  <c r="S227" i="4"/>
  <c r="O227" i="4"/>
  <c r="N227" i="4"/>
  <c r="B227" i="4"/>
  <c r="AO226" i="4"/>
  <c r="AM226" i="4"/>
  <c r="AJ226" i="4"/>
  <c r="AI226" i="4"/>
  <c r="AH226" i="4"/>
  <c r="AG226" i="4"/>
  <c r="AF226" i="4"/>
  <c r="AE226" i="4"/>
  <c r="AD226" i="4"/>
  <c r="AC226" i="4"/>
  <c r="AB226" i="4"/>
  <c r="Y226" i="4"/>
  <c r="X226" i="4"/>
  <c r="W226" i="4"/>
  <c r="V226" i="4"/>
  <c r="U226" i="4"/>
  <c r="T226" i="4"/>
  <c r="S226" i="4"/>
  <c r="O226" i="4"/>
  <c r="N226" i="4"/>
  <c r="B226" i="4"/>
  <c r="AO225" i="4"/>
  <c r="AM225" i="4"/>
  <c r="AJ225" i="4"/>
  <c r="AI225" i="4"/>
  <c r="AH225" i="4"/>
  <c r="AG225" i="4"/>
  <c r="AF225" i="4"/>
  <c r="AE225" i="4"/>
  <c r="AD225" i="4"/>
  <c r="AC225" i="4"/>
  <c r="AB225" i="4"/>
  <c r="Y225" i="4"/>
  <c r="X225" i="4"/>
  <c r="W225" i="4"/>
  <c r="V225" i="4"/>
  <c r="U225" i="4"/>
  <c r="T225" i="4"/>
  <c r="S225" i="4"/>
  <c r="O225" i="4"/>
  <c r="N225" i="4"/>
  <c r="B225" i="4"/>
  <c r="AO224" i="4"/>
  <c r="AM224" i="4"/>
  <c r="AJ224" i="4"/>
  <c r="AI224" i="4"/>
  <c r="AH224" i="4"/>
  <c r="AG224" i="4"/>
  <c r="AF224" i="4"/>
  <c r="AE224" i="4"/>
  <c r="AD224" i="4"/>
  <c r="AC224" i="4"/>
  <c r="AB224" i="4"/>
  <c r="Y224" i="4"/>
  <c r="X224" i="4"/>
  <c r="W224" i="4"/>
  <c r="V224" i="4"/>
  <c r="U224" i="4"/>
  <c r="T224" i="4"/>
  <c r="S224" i="4"/>
  <c r="O224" i="4"/>
  <c r="N224" i="4"/>
  <c r="B224" i="4"/>
  <c r="AO223" i="4"/>
  <c r="AM223" i="4"/>
  <c r="AJ223" i="4"/>
  <c r="AI223" i="4"/>
  <c r="AH223" i="4"/>
  <c r="AG223" i="4"/>
  <c r="AF223" i="4"/>
  <c r="AE223" i="4"/>
  <c r="AD223" i="4"/>
  <c r="AC223" i="4"/>
  <c r="AB223" i="4"/>
  <c r="Y223" i="4"/>
  <c r="X223" i="4"/>
  <c r="W223" i="4"/>
  <c r="V223" i="4"/>
  <c r="U223" i="4"/>
  <c r="T223" i="4"/>
  <c r="S223" i="4"/>
  <c r="O223" i="4"/>
  <c r="N223" i="4"/>
  <c r="B223" i="4"/>
  <c r="AO222" i="4"/>
  <c r="AM222" i="4"/>
  <c r="AJ222" i="4"/>
  <c r="AI222" i="4"/>
  <c r="AH222" i="4"/>
  <c r="AG222" i="4"/>
  <c r="AF222" i="4"/>
  <c r="AE222" i="4"/>
  <c r="AD222" i="4"/>
  <c r="AC222" i="4"/>
  <c r="AB222" i="4"/>
  <c r="Y222" i="4"/>
  <c r="X222" i="4"/>
  <c r="W222" i="4"/>
  <c r="V222" i="4"/>
  <c r="U222" i="4"/>
  <c r="T222" i="4"/>
  <c r="S222" i="4"/>
  <c r="O222" i="4"/>
  <c r="N222" i="4"/>
  <c r="B222" i="4"/>
  <c r="AO221" i="4"/>
  <c r="AM221" i="4"/>
  <c r="AJ221" i="4"/>
  <c r="AI221" i="4"/>
  <c r="AH221" i="4"/>
  <c r="AG221" i="4"/>
  <c r="AF221" i="4"/>
  <c r="AE221" i="4"/>
  <c r="AD221" i="4"/>
  <c r="AC221" i="4"/>
  <c r="AB221" i="4"/>
  <c r="Y221" i="4"/>
  <c r="X221" i="4"/>
  <c r="W221" i="4"/>
  <c r="V221" i="4"/>
  <c r="U221" i="4"/>
  <c r="T221" i="4"/>
  <c r="S221" i="4"/>
  <c r="O221" i="4"/>
  <c r="N221" i="4"/>
  <c r="B221" i="4"/>
  <c r="AO220" i="4"/>
  <c r="AM220" i="4"/>
  <c r="AJ220" i="4"/>
  <c r="AI220" i="4"/>
  <c r="AH220" i="4"/>
  <c r="AG220" i="4"/>
  <c r="AF220" i="4"/>
  <c r="AE220" i="4"/>
  <c r="AD220" i="4"/>
  <c r="AC220" i="4"/>
  <c r="AB220" i="4"/>
  <c r="Y220" i="4"/>
  <c r="X220" i="4"/>
  <c r="W220" i="4"/>
  <c r="V220" i="4"/>
  <c r="U220" i="4"/>
  <c r="T220" i="4"/>
  <c r="S220" i="4"/>
  <c r="O220" i="4"/>
  <c r="N220" i="4"/>
  <c r="B220" i="4"/>
  <c r="AO219" i="4"/>
  <c r="AM219" i="4"/>
  <c r="AJ219" i="4"/>
  <c r="AI219" i="4"/>
  <c r="AH219" i="4"/>
  <c r="AG219" i="4"/>
  <c r="AF219" i="4"/>
  <c r="AE219" i="4"/>
  <c r="AD219" i="4"/>
  <c r="AC219" i="4"/>
  <c r="AB219" i="4"/>
  <c r="Y219" i="4"/>
  <c r="X219" i="4"/>
  <c r="W219" i="4"/>
  <c r="V219" i="4"/>
  <c r="U219" i="4"/>
  <c r="T219" i="4"/>
  <c r="S219" i="4"/>
  <c r="O219" i="4"/>
  <c r="N219" i="4"/>
  <c r="B219" i="4"/>
  <c r="AO218" i="4"/>
  <c r="AM218" i="4"/>
  <c r="AJ218" i="4"/>
  <c r="AI218" i="4"/>
  <c r="AH218" i="4"/>
  <c r="AG218" i="4"/>
  <c r="AF218" i="4"/>
  <c r="AE218" i="4"/>
  <c r="AD218" i="4"/>
  <c r="AC218" i="4"/>
  <c r="AB218" i="4"/>
  <c r="Y218" i="4"/>
  <c r="X218" i="4"/>
  <c r="W218" i="4"/>
  <c r="V218" i="4"/>
  <c r="U218" i="4"/>
  <c r="T218" i="4"/>
  <c r="S218" i="4"/>
  <c r="O218" i="4"/>
  <c r="N218" i="4"/>
  <c r="B218" i="4"/>
  <c r="AO217" i="4"/>
  <c r="AM217" i="4"/>
  <c r="AJ217" i="4"/>
  <c r="AI217" i="4"/>
  <c r="AH217" i="4"/>
  <c r="AG217" i="4"/>
  <c r="AF217" i="4"/>
  <c r="AE217" i="4"/>
  <c r="AD217" i="4"/>
  <c r="AC217" i="4"/>
  <c r="AB217" i="4"/>
  <c r="Y217" i="4"/>
  <c r="X217" i="4"/>
  <c r="W217" i="4"/>
  <c r="V217" i="4"/>
  <c r="U217" i="4"/>
  <c r="T217" i="4"/>
  <c r="S217" i="4"/>
  <c r="O217" i="4"/>
  <c r="N217" i="4"/>
  <c r="B217" i="4"/>
  <c r="AO216" i="4"/>
  <c r="AM216" i="4"/>
  <c r="AJ216" i="4"/>
  <c r="AI216" i="4"/>
  <c r="AH216" i="4"/>
  <c r="AG216" i="4"/>
  <c r="AF216" i="4"/>
  <c r="AE216" i="4"/>
  <c r="AD216" i="4"/>
  <c r="AC216" i="4"/>
  <c r="AB216" i="4"/>
  <c r="Y216" i="4"/>
  <c r="X216" i="4"/>
  <c r="W216" i="4"/>
  <c r="V216" i="4"/>
  <c r="U216" i="4"/>
  <c r="T216" i="4"/>
  <c r="S216" i="4"/>
  <c r="O216" i="4"/>
  <c r="N216" i="4"/>
  <c r="B216" i="4"/>
  <c r="AO215" i="4"/>
  <c r="AM215" i="4"/>
  <c r="AJ215" i="4"/>
  <c r="AI215" i="4"/>
  <c r="AH215" i="4"/>
  <c r="AG215" i="4"/>
  <c r="AF215" i="4"/>
  <c r="AE215" i="4"/>
  <c r="AD215" i="4"/>
  <c r="AC215" i="4"/>
  <c r="AB215" i="4"/>
  <c r="Y215" i="4"/>
  <c r="X215" i="4"/>
  <c r="W215" i="4"/>
  <c r="V215" i="4"/>
  <c r="U215" i="4"/>
  <c r="T215" i="4"/>
  <c r="S215" i="4"/>
  <c r="O215" i="4"/>
  <c r="N215" i="4"/>
  <c r="B215" i="4"/>
  <c r="AO214" i="4"/>
  <c r="AM214" i="4"/>
  <c r="AJ214" i="4"/>
  <c r="AI214" i="4"/>
  <c r="AH214" i="4"/>
  <c r="AG214" i="4"/>
  <c r="AF214" i="4"/>
  <c r="AE214" i="4"/>
  <c r="AD214" i="4"/>
  <c r="AC214" i="4"/>
  <c r="AB214" i="4"/>
  <c r="Y214" i="4"/>
  <c r="X214" i="4"/>
  <c r="W214" i="4"/>
  <c r="V214" i="4"/>
  <c r="U214" i="4"/>
  <c r="T214" i="4"/>
  <c r="S214" i="4"/>
  <c r="O214" i="4"/>
  <c r="N214" i="4"/>
  <c r="B214" i="4"/>
  <c r="AO213" i="4"/>
  <c r="AM213" i="4"/>
  <c r="AJ213" i="4"/>
  <c r="AI213" i="4"/>
  <c r="AH213" i="4"/>
  <c r="AG213" i="4"/>
  <c r="AF213" i="4"/>
  <c r="AE213" i="4"/>
  <c r="AD213" i="4"/>
  <c r="AC213" i="4"/>
  <c r="AB213" i="4"/>
  <c r="Y213" i="4"/>
  <c r="X213" i="4"/>
  <c r="W213" i="4"/>
  <c r="V213" i="4"/>
  <c r="U213" i="4"/>
  <c r="T213" i="4"/>
  <c r="S213" i="4"/>
  <c r="O213" i="4"/>
  <c r="N213" i="4"/>
  <c r="B213" i="4"/>
  <c r="AO212" i="4"/>
  <c r="AM212" i="4"/>
  <c r="AJ212" i="4"/>
  <c r="AI212" i="4"/>
  <c r="AH212" i="4"/>
  <c r="AG212" i="4"/>
  <c r="AF212" i="4"/>
  <c r="AE212" i="4"/>
  <c r="AD212" i="4"/>
  <c r="AC212" i="4"/>
  <c r="AB212" i="4"/>
  <c r="Y212" i="4"/>
  <c r="X212" i="4"/>
  <c r="W212" i="4"/>
  <c r="V212" i="4"/>
  <c r="U212" i="4"/>
  <c r="T212" i="4"/>
  <c r="S212" i="4"/>
  <c r="O212" i="4"/>
  <c r="N212" i="4"/>
  <c r="B212" i="4"/>
  <c r="AO211" i="4"/>
  <c r="AM211" i="4"/>
  <c r="AJ211" i="4"/>
  <c r="AI211" i="4"/>
  <c r="AH211" i="4"/>
  <c r="AG211" i="4"/>
  <c r="AF211" i="4"/>
  <c r="AE211" i="4"/>
  <c r="AD211" i="4"/>
  <c r="AC211" i="4"/>
  <c r="AB211" i="4"/>
  <c r="Y211" i="4"/>
  <c r="X211" i="4"/>
  <c r="W211" i="4"/>
  <c r="V211" i="4"/>
  <c r="U211" i="4"/>
  <c r="T211" i="4"/>
  <c r="S211" i="4"/>
  <c r="O211" i="4"/>
  <c r="N211" i="4"/>
  <c r="B211" i="4"/>
  <c r="AO210" i="4"/>
  <c r="AM210" i="4"/>
  <c r="AJ210" i="4"/>
  <c r="AI210" i="4"/>
  <c r="AH210" i="4"/>
  <c r="AG210" i="4"/>
  <c r="AF210" i="4"/>
  <c r="AE210" i="4"/>
  <c r="AD210" i="4"/>
  <c r="AC210" i="4"/>
  <c r="AB210" i="4"/>
  <c r="Y210" i="4"/>
  <c r="X210" i="4"/>
  <c r="W210" i="4"/>
  <c r="V210" i="4"/>
  <c r="U210" i="4"/>
  <c r="T210" i="4"/>
  <c r="S210" i="4"/>
  <c r="O210" i="4"/>
  <c r="N210" i="4"/>
  <c r="B210" i="4"/>
  <c r="AO209" i="4"/>
  <c r="AM209" i="4"/>
  <c r="AJ209" i="4"/>
  <c r="AI209" i="4"/>
  <c r="AH209" i="4"/>
  <c r="AG209" i="4"/>
  <c r="AF209" i="4"/>
  <c r="AE209" i="4"/>
  <c r="AD209" i="4"/>
  <c r="AC209" i="4"/>
  <c r="AB209" i="4"/>
  <c r="Y209" i="4"/>
  <c r="X209" i="4"/>
  <c r="W209" i="4"/>
  <c r="V209" i="4"/>
  <c r="U209" i="4"/>
  <c r="T209" i="4"/>
  <c r="S209" i="4"/>
  <c r="O209" i="4"/>
  <c r="N209" i="4"/>
  <c r="B209" i="4"/>
  <c r="AO208" i="4"/>
  <c r="AM208" i="4"/>
  <c r="AJ208" i="4"/>
  <c r="AI208" i="4"/>
  <c r="AH208" i="4"/>
  <c r="AG208" i="4"/>
  <c r="AF208" i="4"/>
  <c r="AE208" i="4"/>
  <c r="AD208" i="4"/>
  <c r="AC208" i="4"/>
  <c r="AB208" i="4"/>
  <c r="Y208" i="4"/>
  <c r="X208" i="4"/>
  <c r="W208" i="4"/>
  <c r="V208" i="4"/>
  <c r="U208" i="4"/>
  <c r="T208" i="4"/>
  <c r="S208" i="4"/>
  <c r="O208" i="4"/>
  <c r="N208" i="4"/>
  <c r="B208" i="4"/>
  <c r="AO207" i="4"/>
  <c r="AM207" i="4"/>
  <c r="AJ207" i="4"/>
  <c r="AI207" i="4"/>
  <c r="AH207" i="4"/>
  <c r="AG207" i="4"/>
  <c r="AF207" i="4"/>
  <c r="AE207" i="4"/>
  <c r="AD207" i="4"/>
  <c r="AC207" i="4"/>
  <c r="AB207" i="4"/>
  <c r="Y207" i="4"/>
  <c r="X207" i="4"/>
  <c r="W207" i="4"/>
  <c r="V207" i="4"/>
  <c r="U207" i="4"/>
  <c r="T207" i="4"/>
  <c r="S207" i="4"/>
  <c r="O207" i="4"/>
  <c r="N207" i="4"/>
  <c r="B207" i="4"/>
  <c r="AO206" i="4"/>
  <c r="AM206" i="4"/>
  <c r="AJ206" i="4"/>
  <c r="AI206" i="4"/>
  <c r="AH206" i="4"/>
  <c r="AG206" i="4"/>
  <c r="AF206" i="4"/>
  <c r="AE206" i="4"/>
  <c r="AD206" i="4"/>
  <c r="AC206" i="4"/>
  <c r="AB206" i="4"/>
  <c r="Y206" i="4"/>
  <c r="X206" i="4"/>
  <c r="W206" i="4"/>
  <c r="V206" i="4"/>
  <c r="U206" i="4"/>
  <c r="T206" i="4"/>
  <c r="S206" i="4"/>
  <c r="O206" i="4"/>
  <c r="N206" i="4"/>
  <c r="B206" i="4"/>
  <c r="AO205" i="4"/>
  <c r="AM205" i="4"/>
  <c r="AJ205" i="4"/>
  <c r="AI205" i="4"/>
  <c r="AH205" i="4"/>
  <c r="AG205" i="4"/>
  <c r="AF205" i="4"/>
  <c r="AE205" i="4"/>
  <c r="AD205" i="4"/>
  <c r="AC205" i="4"/>
  <c r="AB205" i="4"/>
  <c r="Y205" i="4"/>
  <c r="X205" i="4"/>
  <c r="W205" i="4"/>
  <c r="V205" i="4"/>
  <c r="U205" i="4"/>
  <c r="T205" i="4"/>
  <c r="S205" i="4"/>
  <c r="O205" i="4"/>
  <c r="N205" i="4"/>
  <c r="B205" i="4"/>
  <c r="AO204" i="4"/>
  <c r="AM204" i="4"/>
  <c r="AJ204" i="4"/>
  <c r="AI204" i="4"/>
  <c r="AH204" i="4"/>
  <c r="AG204" i="4"/>
  <c r="AF204" i="4"/>
  <c r="AE204" i="4"/>
  <c r="AD204" i="4"/>
  <c r="AC204" i="4"/>
  <c r="AB204" i="4"/>
  <c r="Y204" i="4"/>
  <c r="X204" i="4"/>
  <c r="W204" i="4"/>
  <c r="V204" i="4"/>
  <c r="U204" i="4"/>
  <c r="T204" i="4"/>
  <c r="S204" i="4"/>
  <c r="O204" i="4"/>
  <c r="N204" i="4"/>
  <c r="B204" i="4"/>
  <c r="AO203" i="4"/>
  <c r="AM203" i="4"/>
  <c r="AJ203" i="4"/>
  <c r="AI203" i="4"/>
  <c r="AH203" i="4"/>
  <c r="AG203" i="4"/>
  <c r="AF203" i="4"/>
  <c r="AE203" i="4"/>
  <c r="AD203" i="4"/>
  <c r="AC203" i="4"/>
  <c r="AB203" i="4"/>
  <c r="Y203" i="4"/>
  <c r="X203" i="4"/>
  <c r="W203" i="4"/>
  <c r="V203" i="4"/>
  <c r="U203" i="4"/>
  <c r="T203" i="4"/>
  <c r="S203" i="4"/>
  <c r="O203" i="4"/>
  <c r="N203" i="4"/>
  <c r="B203" i="4"/>
  <c r="AO202" i="4"/>
  <c r="AM202" i="4"/>
  <c r="AJ202" i="4"/>
  <c r="AI202" i="4"/>
  <c r="AH202" i="4"/>
  <c r="AG202" i="4"/>
  <c r="AF202" i="4"/>
  <c r="AE202" i="4"/>
  <c r="AD202" i="4"/>
  <c r="AC202" i="4"/>
  <c r="AB202" i="4"/>
  <c r="Y202" i="4"/>
  <c r="X202" i="4"/>
  <c r="W202" i="4"/>
  <c r="V202" i="4"/>
  <c r="U202" i="4"/>
  <c r="T202" i="4"/>
  <c r="S202" i="4"/>
  <c r="O202" i="4"/>
  <c r="N202" i="4"/>
  <c r="B202" i="4"/>
  <c r="AO201" i="4"/>
  <c r="AM201" i="4"/>
  <c r="AJ201" i="4"/>
  <c r="AI201" i="4"/>
  <c r="AH201" i="4"/>
  <c r="AG201" i="4"/>
  <c r="AF201" i="4"/>
  <c r="AE201" i="4"/>
  <c r="AD201" i="4"/>
  <c r="AC201" i="4"/>
  <c r="AB201" i="4"/>
  <c r="Y201" i="4"/>
  <c r="X201" i="4"/>
  <c r="W201" i="4"/>
  <c r="V201" i="4"/>
  <c r="U201" i="4"/>
  <c r="T201" i="4"/>
  <c r="S201" i="4"/>
  <c r="O201" i="4"/>
  <c r="N201" i="4"/>
  <c r="B201" i="4"/>
  <c r="AO200" i="4"/>
  <c r="AM200" i="4"/>
  <c r="AJ200" i="4"/>
  <c r="AI200" i="4"/>
  <c r="AH200" i="4"/>
  <c r="AG200" i="4"/>
  <c r="AF200" i="4"/>
  <c r="AE200" i="4"/>
  <c r="AD200" i="4"/>
  <c r="AC200" i="4"/>
  <c r="AB200" i="4"/>
  <c r="Y200" i="4"/>
  <c r="X200" i="4"/>
  <c r="W200" i="4"/>
  <c r="V200" i="4"/>
  <c r="U200" i="4"/>
  <c r="T200" i="4"/>
  <c r="S200" i="4"/>
  <c r="O200" i="4"/>
  <c r="N200" i="4"/>
  <c r="B200" i="4"/>
  <c r="AO199" i="4"/>
  <c r="AM199" i="4"/>
  <c r="AJ199" i="4"/>
  <c r="AI199" i="4"/>
  <c r="AH199" i="4"/>
  <c r="AG199" i="4"/>
  <c r="AF199" i="4"/>
  <c r="AE199" i="4"/>
  <c r="AD199" i="4"/>
  <c r="AC199" i="4"/>
  <c r="AB199" i="4"/>
  <c r="Y199" i="4"/>
  <c r="X199" i="4"/>
  <c r="W199" i="4"/>
  <c r="V199" i="4"/>
  <c r="U199" i="4"/>
  <c r="T199" i="4"/>
  <c r="S199" i="4"/>
  <c r="O199" i="4"/>
  <c r="N199" i="4"/>
  <c r="B199" i="4"/>
  <c r="AO198" i="4"/>
  <c r="AM198" i="4"/>
  <c r="AJ198" i="4"/>
  <c r="AI198" i="4"/>
  <c r="AH198" i="4"/>
  <c r="AG198" i="4"/>
  <c r="AF198" i="4"/>
  <c r="AE198" i="4"/>
  <c r="AD198" i="4"/>
  <c r="AC198" i="4"/>
  <c r="AB198" i="4"/>
  <c r="Y198" i="4"/>
  <c r="X198" i="4"/>
  <c r="W198" i="4"/>
  <c r="V198" i="4"/>
  <c r="U198" i="4"/>
  <c r="T198" i="4"/>
  <c r="S198" i="4"/>
  <c r="O198" i="4"/>
  <c r="N198" i="4"/>
  <c r="B198" i="4"/>
  <c r="AO197" i="4"/>
  <c r="AM197" i="4"/>
  <c r="AJ197" i="4"/>
  <c r="AI197" i="4"/>
  <c r="AH197" i="4"/>
  <c r="AG197" i="4"/>
  <c r="AF197" i="4"/>
  <c r="AE197" i="4"/>
  <c r="AD197" i="4"/>
  <c r="AC197" i="4"/>
  <c r="AB197" i="4"/>
  <c r="Y197" i="4"/>
  <c r="X197" i="4"/>
  <c r="W197" i="4"/>
  <c r="V197" i="4"/>
  <c r="U197" i="4"/>
  <c r="T197" i="4"/>
  <c r="S197" i="4"/>
  <c r="O197" i="4"/>
  <c r="N197" i="4"/>
  <c r="B197" i="4"/>
  <c r="AO196" i="4"/>
  <c r="AM196" i="4"/>
  <c r="AJ196" i="4"/>
  <c r="AI196" i="4"/>
  <c r="AH196" i="4"/>
  <c r="AG196" i="4"/>
  <c r="AF196" i="4"/>
  <c r="AE196" i="4"/>
  <c r="AD196" i="4"/>
  <c r="AC196" i="4"/>
  <c r="AB196" i="4"/>
  <c r="Y196" i="4"/>
  <c r="X196" i="4"/>
  <c r="W196" i="4"/>
  <c r="V196" i="4"/>
  <c r="U196" i="4"/>
  <c r="T196" i="4"/>
  <c r="S196" i="4"/>
  <c r="O196" i="4"/>
  <c r="N196" i="4"/>
  <c r="B196" i="4"/>
  <c r="AO195" i="4"/>
  <c r="AM195" i="4"/>
  <c r="AJ195" i="4"/>
  <c r="AI195" i="4"/>
  <c r="AH195" i="4"/>
  <c r="AG195" i="4"/>
  <c r="AF195" i="4"/>
  <c r="AE195" i="4"/>
  <c r="AD195" i="4"/>
  <c r="AC195" i="4"/>
  <c r="AB195" i="4"/>
  <c r="Y195" i="4"/>
  <c r="X195" i="4"/>
  <c r="W195" i="4"/>
  <c r="V195" i="4"/>
  <c r="U195" i="4"/>
  <c r="T195" i="4"/>
  <c r="S195" i="4"/>
  <c r="O195" i="4"/>
  <c r="N195" i="4"/>
  <c r="B195" i="4"/>
  <c r="AO194" i="4"/>
  <c r="AM194" i="4"/>
  <c r="AJ194" i="4"/>
  <c r="AI194" i="4"/>
  <c r="AH194" i="4"/>
  <c r="AG194" i="4"/>
  <c r="AF194" i="4"/>
  <c r="AE194" i="4"/>
  <c r="AD194" i="4"/>
  <c r="AC194" i="4"/>
  <c r="AB194" i="4"/>
  <c r="Y194" i="4"/>
  <c r="X194" i="4"/>
  <c r="W194" i="4"/>
  <c r="V194" i="4"/>
  <c r="U194" i="4"/>
  <c r="T194" i="4"/>
  <c r="S194" i="4"/>
  <c r="O194" i="4"/>
  <c r="N194" i="4"/>
  <c r="B194" i="4"/>
  <c r="AO193" i="4"/>
  <c r="AM193" i="4"/>
  <c r="AJ193" i="4"/>
  <c r="AI193" i="4"/>
  <c r="AH193" i="4"/>
  <c r="AG193" i="4"/>
  <c r="AF193" i="4"/>
  <c r="AE193" i="4"/>
  <c r="AD193" i="4"/>
  <c r="AC193" i="4"/>
  <c r="AB193" i="4"/>
  <c r="Y193" i="4"/>
  <c r="X193" i="4"/>
  <c r="W193" i="4"/>
  <c r="V193" i="4"/>
  <c r="U193" i="4"/>
  <c r="T193" i="4"/>
  <c r="S193" i="4"/>
  <c r="O193" i="4"/>
  <c r="N193" i="4"/>
  <c r="B193" i="4"/>
  <c r="AO192" i="4"/>
  <c r="AM192" i="4"/>
  <c r="AJ192" i="4"/>
  <c r="AI192" i="4"/>
  <c r="AH192" i="4"/>
  <c r="AG192" i="4"/>
  <c r="AF192" i="4"/>
  <c r="AE192" i="4"/>
  <c r="AD192" i="4"/>
  <c r="AC192" i="4"/>
  <c r="AB192" i="4"/>
  <c r="Y192" i="4"/>
  <c r="X192" i="4"/>
  <c r="W192" i="4"/>
  <c r="V192" i="4"/>
  <c r="U192" i="4"/>
  <c r="T192" i="4"/>
  <c r="S192" i="4"/>
  <c r="O192" i="4"/>
  <c r="N192" i="4"/>
  <c r="B192" i="4"/>
  <c r="AO191" i="4"/>
  <c r="AM191" i="4"/>
  <c r="AJ191" i="4"/>
  <c r="AI191" i="4"/>
  <c r="AH191" i="4"/>
  <c r="AG191" i="4"/>
  <c r="AF191" i="4"/>
  <c r="AE191" i="4"/>
  <c r="AD191" i="4"/>
  <c r="AC191" i="4"/>
  <c r="AB191" i="4"/>
  <c r="Y191" i="4"/>
  <c r="X191" i="4"/>
  <c r="W191" i="4"/>
  <c r="V191" i="4"/>
  <c r="U191" i="4"/>
  <c r="T191" i="4"/>
  <c r="S191" i="4"/>
  <c r="O191" i="4"/>
  <c r="N191" i="4"/>
  <c r="B191" i="4"/>
  <c r="AO190" i="4"/>
  <c r="AM190" i="4"/>
  <c r="AJ190" i="4"/>
  <c r="AI190" i="4"/>
  <c r="AH190" i="4"/>
  <c r="AG190" i="4"/>
  <c r="AF190" i="4"/>
  <c r="AE190" i="4"/>
  <c r="AD190" i="4"/>
  <c r="AC190" i="4"/>
  <c r="AB190" i="4"/>
  <c r="Y190" i="4"/>
  <c r="X190" i="4"/>
  <c r="W190" i="4"/>
  <c r="V190" i="4"/>
  <c r="U190" i="4"/>
  <c r="T190" i="4"/>
  <c r="S190" i="4"/>
  <c r="O190" i="4"/>
  <c r="N190" i="4"/>
  <c r="B190" i="4"/>
  <c r="AO189" i="4"/>
  <c r="AM189" i="4"/>
  <c r="AJ189" i="4"/>
  <c r="AI189" i="4"/>
  <c r="AH189" i="4"/>
  <c r="AG189" i="4"/>
  <c r="AF189" i="4"/>
  <c r="AE189" i="4"/>
  <c r="AD189" i="4"/>
  <c r="AC189" i="4"/>
  <c r="AB189" i="4"/>
  <c r="Y189" i="4"/>
  <c r="X189" i="4"/>
  <c r="W189" i="4"/>
  <c r="V189" i="4"/>
  <c r="U189" i="4"/>
  <c r="T189" i="4"/>
  <c r="S189" i="4"/>
  <c r="O189" i="4"/>
  <c r="N189" i="4"/>
  <c r="B189" i="4"/>
  <c r="AO188" i="4"/>
  <c r="AM188" i="4"/>
  <c r="AJ188" i="4"/>
  <c r="AI188" i="4"/>
  <c r="AH188" i="4"/>
  <c r="AG188" i="4"/>
  <c r="AF188" i="4"/>
  <c r="AE188" i="4"/>
  <c r="AD188" i="4"/>
  <c r="AC188" i="4"/>
  <c r="AB188" i="4"/>
  <c r="Y188" i="4"/>
  <c r="X188" i="4"/>
  <c r="W188" i="4"/>
  <c r="V188" i="4"/>
  <c r="U188" i="4"/>
  <c r="T188" i="4"/>
  <c r="S188" i="4"/>
  <c r="O188" i="4"/>
  <c r="N188" i="4"/>
  <c r="B188" i="4"/>
  <c r="AO187" i="4"/>
  <c r="AM187" i="4"/>
  <c r="AJ187" i="4"/>
  <c r="AI187" i="4"/>
  <c r="AH187" i="4"/>
  <c r="AG187" i="4"/>
  <c r="AF187" i="4"/>
  <c r="AE187" i="4"/>
  <c r="AD187" i="4"/>
  <c r="AC187" i="4"/>
  <c r="AB187" i="4"/>
  <c r="Y187" i="4"/>
  <c r="X187" i="4"/>
  <c r="W187" i="4"/>
  <c r="V187" i="4"/>
  <c r="U187" i="4"/>
  <c r="T187" i="4"/>
  <c r="S187" i="4"/>
  <c r="O187" i="4"/>
  <c r="N187" i="4"/>
  <c r="B187" i="4"/>
  <c r="AO186" i="4"/>
  <c r="AM186" i="4"/>
  <c r="AJ186" i="4"/>
  <c r="AI186" i="4"/>
  <c r="AH186" i="4"/>
  <c r="AG186" i="4"/>
  <c r="AF186" i="4"/>
  <c r="AE186" i="4"/>
  <c r="AD186" i="4"/>
  <c r="AC186" i="4"/>
  <c r="AB186" i="4"/>
  <c r="Y186" i="4"/>
  <c r="X186" i="4"/>
  <c r="W186" i="4"/>
  <c r="V186" i="4"/>
  <c r="U186" i="4"/>
  <c r="T186" i="4"/>
  <c r="S186" i="4"/>
  <c r="O186" i="4"/>
  <c r="N186" i="4"/>
  <c r="B186" i="4"/>
  <c r="AO185" i="4"/>
  <c r="AM185" i="4"/>
  <c r="AJ185" i="4"/>
  <c r="AI185" i="4"/>
  <c r="AH185" i="4"/>
  <c r="AG185" i="4"/>
  <c r="AF185" i="4"/>
  <c r="AE185" i="4"/>
  <c r="AD185" i="4"/>
  <c r="AC185" i="4"/>
  <c r="AB185" i="4"/>
  <c r="Y185" i="4"/>
  <c r="X185" i="4"/>
  <c r="W185" i="4"/>
  <c r="V185" i="4"/>
  <c r="U185" i="4"/>
  <c r="T185" i="4"/>
  <c r="S185" i="4"/>
  <c r="O185" i="4"/>
  <c r="N185" i="4"/>
  <c r="B185" i="4"/>
  <c r="AO184" i="4"/>
  <c r="AM184" i="4"/>
  <c r="AJ184" i="4"/>
  <c r="AI184" i="4"/>
  <c r="AH184" i="4"/>
  <c r="AG184" i="4"/>
  <c r="AF184" i="4"/>
  <c r="AE184" i="4"/>
  <c r="AD184" i="4"/>
  <c r="AC184" i="4"/>
  <c r="AB184" i="4"/>
  <c r="Y184" i="4"/>
  <c r="X184" i="4"/>
  <c r="W184" i="4"/>
  <c r="V184" i="4"/>
  <c r="U184" i="4"/>
  <c r="T184" i="4"/>
  <c r="S184" i="4"/>
  <c r="O184" i="4"/>
  <c r="N184" i="4"/>
  <c r="B184" i="4"/>
  <c r="AO183" i="4"/>
  <c r="AM183" i="4"/>
  <c r="AJ183" i="4"/>
  <c r="AI183" i="4"/>
  <c r="AH183" i="4"/>
  <c r="AG183" i="4"/>
  <c r="AF183" i="4"/>
  <c r="AE183" i="4"/>
  <c r="AD183" i="4"/>
  <c r="AC183" i="4"/>
  <c r="AB183" i="4"/>
  <c r="Y183" i="4"/>
  <c r="X183" i="4"/>
  <c r="W183" i="4"/>
  <c r="V183" i="4"/>
  <c r="U183" i="4"/>
  <c r="T183" i="4"/>
  <c r="S183" i="4"/>
  <c r="O183" i="4"/>
  <c r="N183" i="4"/>
  <c r="B183" i="4"/>
  <c r="AO182" i="4"/>
  <c r="AM182" i="4"/>
  <c r="AJ182" i="4"/>
  <c r="AI182" i="4"/>
  <c r="AH182" i="4"/>
  <c r="AG182" i="4"/>
  <c r="AF182" i="4"/>
  <c r="AE182" i="4"/>
  <c r="AD182" i="4"/>
  <c r="AC182" i="4"/>
  <c r="AB182" i="4"/>
  <c r="Y182" i="4"/>
  <c r="X182" i="4"/>
  <c r="W182" i="4"/>
  <c r="V182" i="4"/>
  <c r="U182" i="4"/>
  <c r="T182" i="4"/>
  <c r="S182" i="4"/>
  <c r="O182" i="4"/>
  <c r="N182" i="4"/>
  <c r="B182" i="4"/>
  <c r="AO181" i="4"/>
  <c r="AM181" i="4"/>
  <c r="AJ181" i="4"/>
  <c r="AI181" i="4"/>
  <c r="AH181" i="4"/>
  <c r="AG181" i="4"/>
  <c r="AF181" i="4"/>
  <c r="AE181" i="4"/>
  <c r="AD181" i="4"/>
  <c r="AC181" i="4"/>
  <c r="AB181" i="4"/>
  <c r="Y181" i="4"/>
  <c r="X181" i="4"/>
  <c r="W181" i="4"/>
  <c r="V181" i="4"/>
  <c r="U181" i="4"/>
  <c r="T181" i="4"/>
  <c r="S181" i="4"/>
  <c r="O181" i="4"/>
  <c r="N181" i="4"/>
  <c r="B181" i="4"/>
  <c r="AO180" i="4"/>
  <c r="AM180" i="4"/>
  <c r="AJ180" i="4"/>
  <c r="AI180" i="4"/>
  <c r="AH180" i="4"/>
  <c r="AG180" i="4"/>
  <c r="AF180" i="4"/>
  <c r="AE180" i="4"/>
  <c r="AD180" i="4"/>
  <c r="AC180" i="4"/>
  <c r="AB180" i="4"/>
  <c r="Y180" i="4"/>
  <c r="X180" i="4"/>
  <c r="W180" i="4"/>
  <c r="V180" i="4"/>
  <c r="U180" i="4"/>
  <c r="T180" i="4"/>
  <c r="S180" i="4"/>
  <c r="O180" i="4"/>
  <c r="N180" i="4"/>
  <c r="B180" i="4"/>
  <c r="AO179" i="4"/>
  <c r="AM179" i="4"/>
  <c r="AJ179" i="4"/>
  <c r="AI179" i="4"/>
  <c r="AH179" i="4"/>
  <c r="AG179" i="4"/>
  <c r="AF179" i="4"/>
  <c r="AE179" i="4"/>
  <c r="AD179" i="4"/>
  <c r="AC179" i="4"/>
  <c r="AB179" i="4"/>
  <c r="Y179" i="4"/>
  <c r="X179" i="4"/>
  <c r="W179" i="4"/>
  <c r="V179" i="4"/>
  <c r="U179" i="4"/>
  <c r="T179" i="4"/>
  <c r="S179" i="4"/>
  <c r="O179" i="4"/>
  <c r="N179" i="4"/>
  <c r="B179" i="4"/>
  <c r="AO178" i="4"/>
  <c r="AM178" i="4"/>
  <c r="AJ178" i="4"/>
  <c r="AI178" i="4"/>
  <c r="AH178" i="4"/>
  <c r="AG178" i="4"/>
  <c r="AF178" i="4"/>
  <c r="AE178" i="4"/>
  <c r="AD178" i="4"/>
  <c r="AC178" i="4"/>
  <c r="AB178" i="4"/>
  <c r="Y178" i="4"/>
  <c r="X178" i="4"/>
  <c r="W178" i="4"/>
  <c r="V178" i="4"/>
  <c r="U178" i="4"/>
  <c r="T178" i="4"/>
  <c r="S178" i="4"/>
  <c r="O178" i="4"/>
  <c r="N178" i="4"/>
  <c r="B178" i="4"/>
  <c r="AO177" i="4"/>
  <c r="AM177" i="4"/>
  <c r="AJ177" i="4"/>
  <c r="AI177" i="4"/>
  <c r="AH177" i="4"/>
  <c r="AG177" i="4"/>
  <c r="AF177" i="4"/>
  <c r="AE177" i="4"/>
  <c r="AD177" i="4"/>
  <c r="AC177" i="4"/>
  <c r="AB177" i="4"/>
  <c r="Y177" i="4"/>
  <c r="X177" i="4"/>
  <c r="W177" i="4"/>
  <c r="V177" i="4"/>
  <c r="U177" i="4"/>
  <c r="T177" i="4"/>
  <c r="S177" i="4"/>
  <c r="O177" i="4"/>
  <c r="N177" i="4"/>
  <c r="B177" i="4"/>
  <c r="AO176" i="4"/>
  <c r="AM176" i="4"/>
  <c r="AJ176" i="4"/>
  <c r="AI176" i="4"/>
  <c r="AH176" i="4"/>
  <c r="AG176" i="4"/>
  <c r="AF176" i="4"/>
  <c r="AE176" i="4"/>
  <c r="AD176" i="4"/>
  <c r="AC176" i="4"/>
  <c r="AB176" i="4"/>
  <c r="Y176" i="4"/>
  <c r="X176" i="4"/>
  <c r="W176" i="4"/>
  <c r="V176" i="4"/>
  <c r="U176" i="4"/>
  <c r="T176" i="4"/>
  <c r="S176" i="4"/>
  <c r="O176" i="4"/>
  <c r="N176" i="4"/>
  <c r="B176" i="4"/>
  <c r="AO175" i="4"/>
  <c r="AM175" i="4"/>
  <c r="AJ175" i="4"/>
  <c r="AI175" i="4"/>
  <c r="AH175" i="4"/>
  <c r="AG175" i="4"/>
  <c r="AF175" i="4"/>
  <c r="AE175" i="4"/>
  <c r="AD175" i="4"/>
  <c r="AC175" i="4"/>
  <c r="AB175" i="4"/>
  <c r="Y175" i="4"/>
  <c r="X175" i="4"/>
  <c r="W175" i="4"/>
  <c r="V175" i="4"/>
  <c r="U175" i="4"/>
  <c r="T175" i="4"/>
  <c r="S175" i="4"/>
  <c r="O175" i="4"/>
  <c r="N175" i="4"/>
  <c r="B175" i="4"/>
  <c r="AO174" i="4"/>
  <c r="AM174" i="4"/>
  <c r="AJ174" i="4"/>
  <c r="AI174" i="4"/>
  <c r="AH174" i="4"/>
  <c r="AG174" i="4"/>
  <c r="AF174" i="4"/>
  <c r="AE174" i="4"/>
  <c r="AD174" i="4"/>
  <c r="AC174" i="4"/>
  <c r="AB174" i="4"/>
  <c r="Y174" i="4"/>
  <c r="X174" i="4"/>
  <c r="W174" i="4"/>
  <c r="V174" i="4"/>
  <c r="U174" i="4"/>
  <c r="T174" i="4"/>
  <c r="S174" i="4"/>
  <c r="O174" i="4"/>
  <c r="N174" i="4"/>
  <c r="B174" i="4"/>
  <c r="AO173" i="4"/>
  <c r="AM173" i="4"/>
  <c r="AJ173" i="4"/>
  <c r="AI173" i="4"/>
  <c r="AH173" i="4"/>
  <c r="AG173" i="4"/>
  <c r="AF173" i="4"/>
  <c r="AE173" i="4"/>
  <c r="AD173" i="4"/>
  <c r="AC173" i="4"/>
  <c r="AB173" i="4"/>
  <c r="Y173" i="4"/>
  <c r="X173" i="4"/>
  <c r="W173" i="4"/>
  <c r="V173" i="4"/>
  <c r="U173" i="4"/>
  <c r="T173" i="4"/>
  <c r="S173" i="4"/>
  <c r="O173" i="4"/>
  <c r="N173" i="4"/>
  <c r="B173" i="4"/>
  <c r="AO172" i="4"/>
  <c r="AM172" i="4"/>
  <c r="AJ172" i="4"/>
  <c r="AI172" i="4"/>
  <c r="AH172" i="4"/>
  <c r="AG172" i="4"/>
  <c r="AF172" i="4"/>
  <c r="AE172" i="4"/>
  <c r="AD172" i="4"/>
  <c r="AC172" i="4"/>
  <c r="AB172" i="4"/>
  <c r="Y172" i="4"/>
  <c r="X172" i="4"/>
  <c r="W172" i="4"/>
  <c r="V172" i="4"/>
  <c r="U172" i="4"/>
  <c r="T172" i="4"/>
  <c r="S172" i="4"/>
  <c r="O172" i="4"/>
  <c r="N172" i="4"/>
  <c r="B172" i="4"/>
  <c r="AO171" i="4"/>
  <c r="AM171" i="4"/>
  <c r="AJ171" i="4"/>
  <c r="AI171" i="4"/>
  <c r="AH171" i="4"/>
  <c r="AG171" i="4"/>
  <c r="AF171" i="4"/>
  <c r="AE171" i="4"/>
  <c r="AD171" i="4"/>
  <c r="AC171" i="4"/>
  <c r="AB171" i="4"/>
  <c r="Y171" i="4"/>
  <c r="X171" i="4"/>
  <c r="W171" i="4"/>
  <c r="V171" i="4"/>
  <c r="U171" i="4"/>
  <c r="T171" i="4"/>
  <c r="S171" i="4"/>
  <c r="O171" i="4"/>
  <c r="N171" i="4"/>
  <c r="B171" i="4"/>
  <c r="AO170" i="4"/>
  <c r="AM170" i="4"/>
  <c r="AJ170" i="4"/>
  <c r="AI170" i="4"/>
  <c r="AH170" i="4"/>
  <c r="AG170" i="4"/>
  <c r="AF170" i="4"/>
  <c r="AE170" i="4"/>
  <c r="AD170" i="4"/>
  <c r="AC170" i="4"/>
  <c r="AB170" i="4"/>
  <c r="Y170" i="4"/>
  <c r="X170" i="4"/>
  <c r="W170" i="4"/>
  <c r="V170" i="4"/>
  <c r="U170" i="4"/>
  <c r="T170" i="4"/>
  <c r="S170" i="4"/>
  <c r="O170" i="4"/>
  <c r="N170" i="4"/>
  <c r="B170" i="4"/>
  <c r="AO169" i="4"/>
  <c r="AM169" i="4"/>
  <c r="AJ169" i="4"/>
  <c r="AI169" i="4"/>
  <c r="AH169" i="4"/>
  <c r="AG169" i="4"/>
  <c r="AF169" i="4"/>
  <c r="AE169" i="4"/>
  <c r="AD169" i="4"/>
  <c r="AC169" i="4"/>
  <c r="AB169" i="4"/>
  <c r="Y169" i="4"/>
  <c r="X169" i="4"/>
  <c r="W169" i="4"/>
  <c r="V169" i="4"/>
  <c r="U169" i="4"/>
  <c r="T169" i="4"/>
  <c r="S169" i="4"/>
  <c r="O169" i="4"/>
  <c r="N169" i="4"/>
  <c r="B169" i="4"/>
  <c r="AO168" i="4"/>
  <c r="AM168" i="4"/>
  <c r="AJ168" i="4"/>
  <c r="AI168" i="4"/>
  <c r="AH168" i="4"/>
  <c r="AG168" i="4"/>
  <c r="AF168" i="4"/>
  <c r="AE168" i="4"/>
  <c r="AD168" i="4"/>
  <c r="AC168" i="4"/>
  <c r="AB168" i="4"/>
  <c r="Y168" i="4"/>
  <c r="X168" i="4"/>
  <c r="W168" i="4"/>
  <c r="V168" i="4"/>
  <c r="U168" i="4"/>
  <c r="T168" i="4"/>
  <c r="S168" i="4"/>
  <c r="O168" i="4"/>
  <c r="N168" i="4"/>
  <c r="B168" i="4"/>
  <c r="AO167" i="4"/>
  <c r="AM167" i="4"/>
  <c r="AJ167" i="4"/>
  <c r="AI167" i="4"/>
  <c r="AH167" i="4"/>
  <c r="AG167" i="4"/>
  <c r="AF167" i="4"/>
  <c r="AE167" i="4"/>
  <c r="AD167" i="4"/>
  <c r="AC167" i="4"/>
  <c r="AB167" i="4"/>
  <c r="Y167" i="4"/>
  <c r="X167" i="4"/>
  <c r="W167" i="4"/>
  <c r="V167" i="4"/>
  <c r="U167" i="4"/>
  <c r="T167" i="4"/>
  <c r="S167" i="4"/>
  <c r="O167" i="4"/>
  <c r="N167" i="4"/>
  <c r="B167" i="4"/>
  <c r="AO166" i="4"/>
  <c r="AM166" i="4"/>
  <c r="AJ166" i="4"/>
  <c r="AI166" i="4"/>
  <c r="AH166" i="4"/>
  <c r="AG166" i="4"/>
  <c r="AF166" i="4"/>
  <c r="AE166" i="4"/>
  <c r="AD166" i="4"/>
  <c r="AC166" i="4"/>
  <c r="AB166" i="4"/>
  <c r="Y166" i="4"/>
  <c r="X166" i="4"/>
  <c r="W166" i="4"/>
  <c r="V166" i="4"/>
  <c r="U166" i="4"/>
  <c r="T166" i="4"/>
  <c r="S166" i="4"/>
  <c r="O166" i="4"/>
  <c r="N166" i="4"/>
  <c r="B166" i="4"/>
  <c r="AO165" i="4"/>
  <c r="AM165" i="4"/>
  <c r="AJ165" i="4"/>
  <c r="AI165" i="4"/>
  <c r="AH165" i="4"/>
  <c r="AG165" i="4"/>
  <c r="AF165" i="4"/>
  <c r="AE165" i="4"/>
  <c r="AD165" i="4"/>
  <c r="AC165" i="4"/>
  <c r="AB165" i="4"/>
  <c r="Y165" i="4"/>
  <c r="X165" i="4"/>
  <c r="W165" i="4"/>
  <c r="V165" i="4"/>
  <c r="U165" i="4"/>
  <c r="T165" i="4"/>
  <c r="S165" i="4"/>
  <c r="O165" i="4"/>
  <c r="N165" i="4"/>
  <c r="B165" i="4"/>
  <c r="AO164" i="4"/>
  <c r="AM164" i="4"/>
  <c r="AJ164" i="4"/>
  <c r="AI164" i="4"/>
  <c r="AH164" i="4"/>
  <c r="AG164" i="4"/>
  <c r="AF164" i="4"/>
  <c r="AE164" i="4"/>
  <c r="AD164" i="4"/>
  <c r="AC164" i="4"/>
  <c r="AB164" i="4"/>
  <c r="Y164" i="4"/>
  <c r="X164" i="4"/>
  <c r="W164" i="4"/>
  <c r="V164" i="4"/>
  <c r="U164" i="4"/>
  <c r="T164" i="4"/>
  <c r="S164" i="4"/>
  <c r="O164" i="4"/>
  <c r="N164" i="4"/>
  <c r="B164" i="4"/>
  <c r="AO163" i="4"/>
  <c r="AM163" i="4"/>
  <c r="AJ163" i="4"/>
  <c r="AI163" i="4"/>
  <c r="AH163" i="4"/>
  <c r="AG163" i="4"/>
  <c r="AF163" i="4"/>
  <c r="AE163" i="4"/>
  <c r="AD163" i="4"/>
  <c r="AC163" i="4"/>
  <c r="AB163" i="4"/>
  <c r="Y163" i="4"/>
  <c r="X163" i="4"/>
  <c r="W163" i="4"/>
  <c r="V163" i="4"/>
  <c r="U163" i="4"/>
  <c r="T163" i="4"/>
  <c r="S163" i="4"/>
  <c r="O163" i="4"/>
  <c r="N163" i="4"/>
  <c r="B163" i="4"/>
  <c r="AO162" i="4"/>
  <c r="AM162" i="4"/>
  <c r="AJ162" i="4"/>
  <c r="AI162" i="4"/>
  <c r="AH162" i="4"/>
  <c r="AG162" i="4"/>
  <c r="AF162" i="4"/>
  <c r="AE162" i="4"/>
  <c r="AD162" i="4"/>
  <c r="AC162" i="4"/>
  <c r="AB162" i="4"/>
  <c r="Y162" i="4"/>
  <c r="X162" i="4"/>
  <c r="W162" i="4"/>
  <c r="V162" i="4"/>
  <c r="U162" i="4"/>
  <c r="T162" i="4"/>
  <c r="S162" i="4"/>
  <c r="O162" i="4"/>
  <c r="N162" i="4"/>
  <c r="B162" i="4"/>
  <c r="AO161" i="4"/>
  <c r="AM161" i="4"/>
  <c r="AJ161" i="4"/>
  <c r="AI161" i="4"/>
  <c r="AH161" i="4"/>
  <c r="AG161" i="4"/>
  <c r="AF161" i="4"/>
  <c r="AE161" i="4"/>
  <c r="AD161" i="4"/>
  <c r="AC161" i="4"/>
  <c r="AB161" i="4"/>
  <c r="Y161" i="4"/>
  <c r="X161" i="4"/>
  <c r="W161" i="4"/>
  <c r="V161" i="4"/>
  <c r="U161" i="4"/>
  <c r="T161" i="4"/>
  <c r="S161" i="4"/>
  <c r="O161" i="4"/>
  <c r="N161" i="4"/>
  <c r="B161" i="4"/>
  <c r="AO160" i="4"/>
  <c r="AM160" i="4"/>
  <c r="AJ160" i="4"/>
  <c r="AI160" i="4"/>
  <c r="AH160" i="4"/>
  <c r="AG160" i="4"/>
  <c r="AF160" i="4"/>
  <c r="AE160" i="4"/>
  <c r="AD160" i="4"/>
  <c r="AC160" i="4"/>
  <c r="AB160" i="4"/>
  <c r="Y160" i="4"/>
  <c r="X160" i="4"/>
  <c r="W160" i="4"/>
  <c r="V160" i="4"/>
  <c r="U160" i="4"/>
  <c r="T160" i="4"/>
  <c r="S160" i="4"/>
  <c r="O160" i="4"/>
  <c r="N160" i="4"/>
  <c r="B160" i="4"/>
  <c r="AO159" i="4"/>
  <c r="AM159" i="4"/>
  <c r="AJ159" i="4"/>
  <c r="AI159" i="4"/>
  <c r="AH159" i="4"/>
  <c r="AG159" i="4"/>
  <c r="AF159" i="4"/>
  <c r="AE159" i="4"/>
  <c r="AD159" i="4"/>
  <c r="AC159" i="4"/>
  <c r="AB159" i="4"/>
  <c r="Y159" i="4"/>
  <c r="X159" i="4"/>
  <c r="W159" i="4"/>
  <c r="V159" i="4"/>
  <c r="U159" i="4"/>
  <c r="T159" i="4"/>
  <c r="S159" i="4"/>
  <c r="O159" i="4"/>
  <c r="N159" i="4"/>
  <c r="B159" i="4"/>
  <c r="AO158" i="4"/>
  <c r="AM158" i="4"/>
  <c r="AJ158" i="4"/>
  <c r="AI158" i="4"/>
  <c r="AH158" i="4"/>
  <c r="AG158" i="4"/>
  <c r="AF158" i="4"/>
  <c r="AE158" i="4"/>
  <c r="AD158" i="4"/>
  <c r="AC158" i="4"/>
  <c r="AB158" i="4"/>
  <c r="Y158" i="4"/>
  <c r="X158" i="4"/>
  <c r="W158" i="4"/>
  <c r="V158" i="4"/>
  <c r="U158" i="4"/>
  <c r="T158" i="4"/>
  <c r="S158" i="4"/>
  <c r="O158" i="4"/>
  <c r="N158" i="4"/>
  <c r="B158" i="4"/>
  <c r="AO157" i="4"/>
  <c r="AM157" i="4"/>
  <c r="AJ157" i="4"/>
  <c r="AI157" i="4"/>
  <c r="AH157" i="4"/>
  <c r="AG157" i="4"/>
  <c r="AF157" i="4"/>
  <c r="AE157" i="4"/>
  <c r="AD157" i="4"/>
  <c r="AC157" i="4"/>
  <c r="AB157" i="4"/>
  <c r="Y157" i="4"/>
  <c r="X157" i="4"/>
  <c r="W157" i="4"/>
  <c r="V157" i="4"/>
  <c r="U157" i="4"/>
  <c r="T157" i="4"/>
  <c r="S157" i="4"/>
  <c r="O157" i="4"/>
  <c r="N157" i="4"/>
  <c r="B157" i="4"/>
  <c r="AO156" i="4"/>
  <c r="AM156" i="4"/>
  <c r="AJ156" i="4"/>
  <c r="AI156" i="4"/>
  <c r="AH156" i="4"/>
  <c r="AG156" i="4"/>
  <c r="AF156" i="4"/>
  <c r="AE156" i="4"/>
  <c r="AD156" i="4"/>
  <c r="AC156" i="4"/>
  <c r="AB156" i="4"/>
  <c r="Y156" i="4"/>
  <c r="X156" i="4"/>
  <c r="W156" i="4"/>
  <c r="V156" i="4"/>
  <c r="U156" i="4"/>
  <c r="T156" i="4"/>
  <c r="S156" i="4"/>
  <c r="O156" i="4"/>
  <c r="N156" i="4"/>
  <c r="B156" i="4"/>
  <c r="AO155" i="4"/>
  <c r="AM155" i="4"/>
  <c r="AJ155" i="4"/>
  <c r="AI155" i="4"/>
  <c r="AH155" i="4"/>
  <c r="AG155" i="4"/>
  <c r="AF155" i="4"/>
  <c r="AE155" i="4"/>
  <c r="AD155" i="4"/>
  <c r="AC155" i="4"/>
  <c r="AB155" i="4"/>
  <c r="Y155" i="4"/>
  <c r="X155" i="4"/>
  <c r="W155" i="4"/>
  <c r="V155" i="4"/>
  <c r="U155" i="4"/>
  <c r="T155" i="4"/>
  <c r="S155" i="4"/>
  <c r="O155" i="4"/>
  <c r="N155" i="4"/>
  <c r="B155" i="4"/>
  <c r="AO154" i="4"/>
  <c r="AM154" i="4"/>
  <c r="AJ154" i="4"/>
  <c r="AI154" i="4"/>
  <c r="AH154" i="4"/>
  <c r="AG154" i="4"/>
  <c r="AF154" i="4"/>
  <c r="AE154" i="4"/>
  <c r="AD154" i="4"/>
  <c r="AC154" i="4"/>
  <c r="AB154" i="4"/>
  <c r="Y154" i="4"/>
  <c r="X154" i="4"/>
  <c r="W154" i="4"/>
  <c r="V154" i="4"/>
  <c r="U154" i="4"/>
  <c r="T154" i="4"/>
  <c r="S154" i="4"/>
  <c r="O154" i="4"/>
  <c r="N154" i="4"/>
  <c r="B154" i="4"/>
  <c r="AO153" i="4"/>
  <c r="AM153" i="4"/>
  <c r="AJ153" i="4"/>
  <c r="AI153" i="4"/>
  <c r="AH153" i="4"/>
  <c r="AG153" i="4"/>
  <c r="AF153" i="4"/>
  <c r="AE153" i="4"/>
  <c r="AD153" i="4"/>
  <c r="AC153" i="4"/>
  <c r="AB153" i="4"/>
  <c r="Y153" i="4"/>
  <c r="X153" i="4"/>
  <c r="W153" i="4"/>
  <c r="V153" i="4"/>
  <c r="U153" i="4"/>
  <c r="T153" i="4"/>
  <c r="S153" i="4"/>
  <c r="O153" i="4"/>
  <c r="N153" i="4"/>
  <c r="B153" i="4"/>
  <c r="AO152" i="4"/>
  <c r="AM152" i="4"/>
  <c r="AJ152" i="4"/>
  <c r="AI152" i="4"/>
  <c r="AH152" i="4"/>
  <c r="AG152" i="4"/>
  <c r="AF152" i="4"/>
  <c r="AE152" i="4"/>
  <c r="AD152" i="4"/>
  <c r="AC152" i="4"/>
  <c r="AB152" i="4"/>
  <c r="Y152" i="4"/>
  <c r="X152" i="4"/>
  <c r="W152" i="4"/>
  <c r="V152" i="4"/>
  <c r="U152" i="4"/>
  <c r="T152" i="4"/>
  <c r="S152" i="4"/>
  <c r="O152" i="4"/>
  <c r="N152" i="4"/>
  <c r="B152" i="4"/>
  <c r="AO151" i="4"/>
  <c r="AM151" i="4"/>
  <c r="AJ151" i="4"/>
  <c r="AI151" i="4"/>
  <c r="AH151" i="4"/>
  <c r="AG151" i="4"/>
  <c r="AF151" i="4"/>
  <c r="AE151" i="4"/>
  <c r="AD151" i="4"/>
  <c r="AC151" i="4"/>
  <c r="AB151" i="4"/>
  <c r="Y151" i="4"/>
  <c r="X151" i="4"/>
  <c r="W151" i="4"/>
  <c r="V151" i="4"/>
  <c r="U151" i="4"/>
  <c r="T151" i="4"/>
  <c r="S151" i="4"/>
  <c r="O151" i="4"/>
  <c r="N151" i="4"/>
  <c r="B151" i="4"/>
  <c r="AO150" i="4"/>
  <c r="AM150" i="4"/>
  <c r="AJ150" i="4"/>
  <c r="AI150" i="4"/>
  <c r="AH150" i="4"/>
  <c r="AG150" i="4"/>
  <c r="AF150" i="4"/>
  <c r="AE150" i="4"/>
  <c r="AD150" i="4"/>
  <c r="AC150" i="4"/>
  <c r="AB150" i="4"/>
  <c r="Y150" i="4"/>
  <c r="X150" i="4"/>
  <c r="W150" i="4"/>
  <c r="V150" i="4"/>
  <c r="U150" i="4"/>
  <c r="T150" i="4"/>
  <c r="S150" i="4"/>
  <c r="O150" i="4"/>
  <c r="N150" i="4"/>
  <c r="B150" i="4"/>
  <c r="AO149" i="4"/>
  <c r="AM149" i="4"/>
  <c r="AJ149" i="4"/>
  <c r="AI149" i="4"/>
  <c r="AH149" i="4"/>
  <c r="AG149" i="4"/>
  <c r="AF149" i="4"/>
  <c r="AE149" i="4"/>
  <c r="AD149" i="4"/>
  <c r="AC149" i="4"/>
  <c r="AB149" i="4"/>
  <c r="Y149" i="4"/>
  <c r="X149" i="4"/>
  <c r="W149" i="4"/>
  <c r="V149" i="4"/>
  <c r="U149" i="4"/>
  <c r="T149" i="4"/>
  <c r="S149" i="4"/>
  <c r="O149" i="4"/>
  <c r="N149" i="4"/>
  <c r="B149" i="4"/>
  <c r="AO148" i="4"/>
  <c r="AM148" i="4"/>
  <c r="AJ148" i="4"/>
  <c r="AI148" i="4"/>
  <c r="AH148" i="4"/>
  <c r="AG148" i="4"/>
  <c r="AF148" i="4"/>
  <c r="AE148" i="4"/>
  <c r="AD148" i="4"/>
  <c r="AC148" i="4"/>
  <c r="AB148" i="4"/>
  <c r="Y148" i="4"/>
  <c r="X148" i="4"/>
  <c r="W148" i="4"/>
  <c r="V148" i="4"/>
  <c r="U148" i="4"/>
  <c r="T148" i="4"/>
  <c r="S148" i="4"/>
  <c r="O148" i="4"/>
  <c r="N148" i="4"/>
  <c r="B148" i="4"/>
  <c r="AO147" i="4"/>
  <c r="AM147" i="4"/>
  <c r="AJ147" i="4"/>
  <c r="AI147" i="4"/>
  <c r="AH147" i="4"/>
  <c r="AG147" i="4"/>
  <c r="AF147" i="4"/>
  <c r="AE147" i="4"/>
  <c r="AD147" i="4"/>
  <c r="AC147" i="4"/>
  <c r="AB147" i="4"/>
  <c r="Y147" i="4"/>
  <c r="X147" i="4"/>
  <c r="W147" i="4"/>
  <c r="V147" i="4"/>
  <c r="U147" i="4"/>
  <c r="T147" i="4"/>
  <c r="S147" i="4"/>
  <c r="O147" i="4"/>
  <c r="N147" i="4"/>
  <c r="B147" i="4"/>
  <c r="AO146" i="4"/>
  <c r="AM146" i="4"/>
  <c r="AJ146" i="4"/>
  <c r="AI146" i="4"/>
  <c r="AH146" i="4"/>
  <c r="AG146" i="4"/>
  <c r="AF146" i="4"/>
  <c r="AE146" i="4"/>
  <c r="AD146" i="4"/>
  <c r="AC146" i="4"/>
  <c r="AB146" i="4"/>
  <c r="Y146" i="4"/>
  <c r="X146" i="4"/>
  <c r="W146" i="4"/>
  <c r="V146" i="4"/>
  <c r="U146" i="4"/>
  <c r="T146" i="4"/>
  <c r="S146" i="4"/>
  <c r="O146" i="4"/>
  <c r="N146" i="4"/>
  <c r="B146" i="4"/>
  <c r="AO145" i="4"/>
  <c r="AM145" i="4"/>
  <c r="AJ145" i="4"/>
  <c r="AI145" i="4"/>
  <c r="AH145" i="4"/>
  <c r="AG145" i="4"/>
  <c r="AF145" i="4"/>
  <c r="AE145" i="4"/>
  <c r="AD145" i="4"/>
  <c r="AC145" i="4"/>
  <c r="AB145" i="4"/>
  <c r="Y145" i="4"/>
  <c r="X145" i="4"/>
  <c r="W145" i="4"/>
  <c r="V145" i="4"/>
  <c r="U145" i="4"/>
  <c r="T145" i="4"/>
  <c r="S145" i="4"/>
  <c r="O145" i="4"/>
  <c r="N145" i="4"/>
  <c r="B145" i="4"/>
  <c r="AO144" i="4"/>
  <c r="AM144" i="4"/>
  <c r="AJ144" i="4"/>
  <c r="AI144" i="4"/>
  <c r="AH144" i="4"/>
  <c r="AG144" i="4"/>
  <c r="AF144" i="4"/>
  <c r="AE144" i="4"/>
  <c r="AD144" i="4"/>
  <c r="AC144" i="4"/>
  <c r="AB144" i="4"/>
  <c r="Y144" i="4"/>
  <c r="X144" i="4"/>
  <c r="W144" i="4"/>
  <c r="V144" i="4"/>
  <c r="U144" i="4"/>
  <c r="T144" i="4"/>
  <c r="S144" i="4"/>
  <c r="O144" i="4"/>
  <c r="N144" i="4"/>
  <c r="B144" i="4"/>
  <c r="AO143" i="4"/>
  <c r="AM143" i="4"/>
  <c r="AJ143" i="4"/>
  <c r="AI143" i="4"/>
  <c r="AH143" i="4"/>
  <c r="AG143" i="4"/>
  <c r="AF143" i="4"/>
  <c r="AE143" i="4"/>
  <c r="AD143" i="4"/>
  <c r="AC143" i="4"/>
  <c r="AB143" i="4"/>
  <c r="Y143" i="4"/>
  <c r="X143" i="4"/>
  <c r="W143" i="4"/>
  <c r="V143" i="4"/>
  <c r="U143" i="4"/>
  <c r="T143" i="4"/>
  <c r="S143" i="4"/>
  <c r="O143" i="4"/>
  <c r="N143" i="4"/>
  <c r="B143" i="4"/>
  <c r="AO142" i="4"/>
  <c r="AM142" i="4"/>
  <c r="AJ142" i="4"/>
  <c r="AI142" i="4"/>
  <c r="AH142" i="4"/>
  <c r="AG142" i="4"/>
  <c r="AF142" i="4"/>
  <c r="AE142" i="4"/>
  <c r="AD142" i="4"/>
  <c r="AC142" i="4"/>
  <c r="AB142" i="4"/>
  <c r="Y142" i="4"/>
  <c r="X142" i="4"/>
  <c r="W142" i="4"/>
  <c r="V142" i="4"/>
  <c r="U142" i="4"/>
  <c r="T142" i="4"/>
  <c r="S142" i="4"/>
  <c r="O142" i="4"/>
  <c r="N142" i="4"/>
  <c r="B142" i="4"/>
  <c r="AO141" i="4"/>
  <c r="AM141" i="4"/>
  <c r="AJ141" i="4"/>
  <c r="AI141" i="4"/>
  <c r="AH141" i="4"/>
  <c r="AG141" i="4"/>
  <c r="AF141" i="4"/>
  <c r="AE141" i="4"/>
  <c r="AD141" i="4"/>
  <c r="AC141" i="4"/>
  <c r="AB141" i="4"/>
  <c r="Y141" i="4"/>
  <c r="X141" i="4"/>
  <c r="W141" i="4"/>
  <c r="V141" i="4"/>
  <c r="U141" i="4"/>
  <c r="T141" i="4"/>
  <c r="S141" i="4"/>
  <c r="O141" i="4"/>
  <c r="N141" i="4"/>
  <c r="B141" i="4"/>
  <c r="AO140" i="4"/>
  <c r="AM140" i="4"/>
  <c r="AJ140" i="4"/>
  <c r="AI140" i="4"/>
  <c r="AH140" i="4"/>
  <c r="AG140" i="4"/>
  <c r="AF140" i="4"/>
  <c r="AE140" i="4"/>
  <c r="AD140" i="4"/>
  <c r="AC140" i="4"/>
  <c r="AB140" i="4"/>
  <c r="Y140" i="4"/>
  <c r="X140" i="4"/>
  <c r="W140" i="4"/>
  <c r="V140" i="4"/>
  <c r="U140" i="4"/>
  <c r="T140" i="4"/>
  <c r="S140" i="4"/>
  <c r="O140" i="4"/>
  <c r="N140" i="4"/>
  <c r="B140" i="4"/>
  <c r="AO139" i="4"/>
  <c r="AM139" i="4"/>
  <c r="AJ139" i="4"/>
  <c r="AI139" i="4"/>
  <c r="AH139" i="4"/>
  <c r="AG139" i="4"/>
  <c r="AF139" i="4"/>
  <c r="AE139" i="4"/>
  <c r="AD139" i="4"/>
  <c r="AC139" i="4"/>
  <c r="AB139" i="4"/>
  <c r="Y139" i="4"/>
  <c r="X139" i="4"/>
  <c r="W139" i="4"/>
  <c r="V139" i="4"/>
  <c r="U139" i="4"/>
  <c r="T139" i="4"/>
  <c r="S139" i="4"/>
  <c r="O139" i="4"/>
  <c r="N139" i="4"/>
  <c r="B139" i="4"/>
  <c r="AO138" i="4"/>
  <c r="AM138" i="4"/>
  <c r="AJ138" i="4"/>
  <c r="AI138" i="4"/>
  <c r="AH138" i="4"/>
  <c r="AG138" i="4"/>
  <c r="AF138" i="4"/>
  <c r="AE138" i="4"/>
  <c r="AD138" i="4"/>
  <c r="AC138" i="4"/>
  <c r="AB138" i="4"/>
  <c r="Y138" i="4"/>
  <c r="X138" i="4"/>
  <c r="W138" i="4"/>
  <c r="V138" i="4"/>
  <c r="U138" i="4"/>
  <c r="T138" i="4"/>
  <c r="S138" i="4"/>
  <c r="O138" i="4"/>
  <c r="N138" i="4"/>
  <c r="B138" i="4"/>
  <c r="AO137" i="4"/>
  <c r="AM137" i="4"/>
  <c r="AJ137" i="4"/>
  <c r="AI137" i="4"/>
  <c r="AH137" i="4"/>
  <c r="AG137" i="4"/>
  <c r="AF137" i="4"/>
  <c r="AE137" i="4"/>
  <c r="AD137" i="4"/>
  <c r="AC137" i="4"/>
  <c r="AB137" i="4"/>
  <c r="Y137" i="4"/>
  <c r="X137" i="4"/>
  <c r="W137" i="4"/>
  <c r="V137" i="4"/>
  <c r="U137" i="4"/>
  <c r="T137" i="4"/>
  <c r="S137" i="4"/>
  <c r="O137" i="4"/>
  <c r="N137" i="4"/>
  <c r="B137" i="4"/>
  <c r="AO136" i="4"/>
  <c r="AM136" i="4"/>
  <c r="AJ136" i="4"/>
  <c r="AI136" i="4"/>
  <c r="AH136" i="4"/>
  <c r="AG136" i="4"/>
  <c r="AF136" i="4"/>
  <c r="AE136" i="4"/>
  <c r="AD136" i="4"/>
  <c r="AC136" i="4"/>
  <c r="AB136" i="4"/>
  <c r="Y136" i="4"/>
  <c r="X136" i="4"/>
  <c r="W136" i="4"/>
  <c r="V136" i="4"/>
  <c r="U136" i="4"/>
  <c r="T136" i="4"/>
  <c r="S136" i="4"/>
  <c r="O136" i="4"/>
  <c r="N136" i="4"/>
  <c r="B136" i="4"/>
  <c r="AO135" i="4"/>
  <c r="AM135" i="4"/>
  <c r="AJ135" i="4"/>
  <c r="AI135" i="4"/>
  <c r="AH135" i="4"/>
  <c r="AG135" i="4"/>
  <c r="AF135" i="4"/>
  <c r="AE135" i="4"/>
  <c r="AD135" i="4"/>
  <c r="AC135" i="4"/>
  <c r="AB135" i="4"/>
  <c r="Y135" i="4"/>
  <c r="X135" i="4"/>
  <c r="W135" i="4"/>
  <c r="V135" i="4"/>
  <c r="U135" i="4"/>
  <c r="T135" i="4"/>
  <c r="S135" i="4"/>
  <c r="O135" i="4"/>
  <c r="N135" i="4"/>
  <c r="B135" i="4"/>
  <c r="AO134" i="4"/>
  <c r="AM134" i="4"/>
  <c r="AJ134" i="4"/>
  <c r="AI134" i="4"/>
  <c r="AH134" i="4"/>
  <c r="AG134" i="4"/>
  <c r="AF134" i="4"/>
  <c r="AE134" i="4"/>
  <c r="AD134" i="4"/>
  <c r="AC134" i="4"/>
  <c r="AB134" i="4"/>
  <c r="Y134" i="4"/>
  <c r="X134" i="4"/>
  <c r="W134" i="4"/>
  <c r="V134" i="4"/>
  <c r="U134" i="4"/>
  <c r="T134" i="4"/>
  <c r="S134" i="4"/>
  <c r="O134" i="4"/>
  <c r="N134" i="4"/>
  <c r="B134" i="4"/>
  <c r="AO133" i="4"/>
  <c r="AM133" i="4"/>
  <c r="AJ133" i="4"/>
  <c r="AI133" i="4"/>
  <c r="AH133" i="4"/>
  <c r="AG133" i="4"/>
  <c r="AF133" i="4"/>
  <c r="AE133" i="4"/>
  <c r="AD133" i="4"/>
  <c r="AC133" i="4"/>
  <c r="AB133" i="4"/>
  <c r="Y133" i="4"/>
  <c r="X133" i="4"/>
  <c r="W133" i="4"/>
  <c r="V133" i="4"/>
  <c r="U133" i="4"/>
  <c r="T133" i="4"/>
  <c r="S133" i="4"/>
  <c r="O133" i="4"/>
  <c r="N133" i="4"/>
  <c r="B133" i="4"/>
  <c r="AO132" i="4"/>
  <c r="AM132" i="4"/>
  <c r="AJ132" i="4"/>
  <c r="AI132" i="4"/>
  <c r="AH132" i="4"/>
  <c r="AG132" i="4"/>
  <c r="AF132" i="4"/>
  <c r="AE132" i="4"/>
  <c r="AD132" i="4"/>
  <c r="AC132" i="4"/>
  <c r="AB132" i="4"/>
  <c r="Y132" i="4"/>
  <c r="X132" i="4"/>
  <c r="W132" i="4"/>
  <c r="V132" i="4"/>
  <c r="U132" i="4"/>
  <c r="T132" i="4"/>
  <c r="S132" i="4"/>
  <c r="O132" i="4"/>
  <c r="N132" i="4"/>
  <c r="B132" i="4"/>
  <c r="AO131" i="4"/>
  <c r="AM131" i="4"/>
  <c r="AJ131" i="4"/>
  <c r="AI131" i="4"/>
  <c r="AH131" i="4"/>
  <c r="AG131" i="4"/>
  <c r="AF131" i="4"/>
  <c r="AE131" i="4"/>
  <c r="AD131" i="4"/>
  <c r="AC131" i="4"/>
  <c r="AB131" i="4"/>
  <c r="Y131" i="4"/>
  <c r="X131" i="4"/>
  <c r="W131" i="4"/>
  <c r="V131" i="4"/>
  <c r="U131" i="4"/>
  <c r="T131" i="4"/>
  <c r="S131" i="4"/>
  <c r="O131" i="4"/>
  <c r="N131" i="4"/>
  <c r="B131" i="4"/>
  <c r="AO130" i="4"/>
  <c r="AM130" i="4"/>
  <c r="AJ130" i="4"/>
  <c r="AI130" i="4"/>
  <c r="AH130" i="4"/>
  <c r="AG130" i="4"/>
  <c r="AF130" i="4"/>
  <c r="AE130" i="4"/>
  <c r="AD130" i="4"/>
  <c r="AC130" i="4"/>
  <c r="AB130" i="4"/>
  <c r="Y130" i="4"/>
  <c r="X130" i="4"/>
  <c r="W130" i="4"/>
  <c r="V130" i="4"/>
  <c r="U130" i="4"/>
  <c r="T130" i="4"/>
  <c r="S130" i="4"/>
  <c r="O130" i="4"/>
  <c r="N130" i="4"/>
  <c r="B130" i="4"/>
  <c r="AO129" i="4"/>
  <c r="AM129" i="4"/>
  <c r="AJ129" i="4"/>
  <c r="AI129" i="4"/>
  <c r="AH129" i="4"/>
  <c r="AG129" i="4"/>
  <c r="AF129" i="4"/>
  <c r="AE129" i="4"/>
  <c r="AD129" i="4"/>
  <c r="AC129" i="4"/>
  <c r="AB129" i="4"/>
  <c r="Y129" i="4"/>
  <c r="X129" i="4"/>
  <c r="W129" i="4"/>
  <c r="V129" i="4"/>
  <c r="U129" i="4"/>
  <c r="T129" i="4"/>
  <c r="S129" i="4"/>
  <c r="O129" i="4"/>
  <c r="N129" i="4"/>
  <c r="B129" i="4"/>
  <c r="AO128" i="4"/>
  <c r="AM128" i="4"/>
  <c r="AJ128" i="4"/>
  <c r="AI128" i="4"/>
  <c r="AH128" i="4"/>
  <c r="AG128" i="4"/>
  <c r="AF128" i="4"/>
  <c r="AE128" i="4"/>
  <c r="AD128" i="4"/>
  <c r="AC128" i="4"/>
  <c r="AB128" i="4"/>
  <c r="Y128" i="4"/>
  <c r="X128" i="4"/>
  <c r="W128" i="4"/>
  <c r="V128" i="4"/>
  <c r="U128" i="4"/>
  <c r="T128" i="4"/>
  <c r="S128" i="4"/>
  <c r="O128" i="4"/>
  <c r="N128" i="4"/>
  <c r="B128" i="4"/>
  <c r="AO127" i="4"/>
  <c r="AM127" i="4"/>
  <c r="AJ127" i="4"/>
  <c r="AI127" i="4"/>
  <c r="AH127" i="4"/>
  <c r="AG127" i="4"/>
  <c r="AF127" i="4"/>
  <c r="AE127" i="4"/>
  <c r="AD127" i="4"/>
  <c r="AC127" i="4"/>
  <c r="AB127" i="4"/>
  <c r="Y127" i="4"/>
  <c r="X127" i="4"/>
  <c r="W127" i="4"/>
  <c r="V127" i="4"/>
  <c r="U127" i="4"/>
  <c r="T127" i="4"/>
  <c r="S127" i="4"/>
  <c r="O127" i="4"/>
  <c r="N127" i="4"/>
  <c r="B127" i="4"/>
  <c r="AO126" i="4"/>
  <c r="AM126" i="4"/>
  <c r="AJ126" i="4"/>
  <c r="AI126" i="4"/>
  <c r="AH126" i="4"/>
  <c r="AG126" i="4"/>
  <c r="AF126" i="4"/>
  <c r="AE126" i="4"/>
  <c r="AD126" i="4"/>
  <c r="AC126" i="4"/>
  <c r="AB126" i="4"/>
  <c r="Y126" i="4"/>
  <c r="X126" i="4"/>
  <c r="W126" i="4"/>
  <c r="V126" i="4"/>
  <c r="U126" i="4"/>
  <c r="T126" i="4"/>
  <c r="S126" i="4"/>
  <c r="O126" i="4"/>
  <c r="N126" i="4"/>
  <c r="B126" i="4"/>
  <c r="AO125" i="4"/>
  <c r="AM125" i="4"/>
  <c r="AJ125" i="4"/>
  <c r="AI125" i="4"/>
  <c r="AH125" i="4"/>
  <c r="AG125" i="4"/>
  <c r="AF125" i="4"/>
  <c r="AE125" i="4"/>
  <c r="AD125" i="4"/>
  <c r="AC125" i="4"/>
  <c r="AB125" i="4"/>
  <c r="Y125" i="4"/>
  <c r="X125" i="4"/>
  <c r="W125" i="4"/>
  <c r="V125" i="4"/>
  <c r="U125" i="4"/>
  <c r="T125" i="4"/>
  <c r="S125" i="4"/>
  <c r="O125" i="4"/>
  <c r="N125" i="4"/>
  <c r="B125" i="4"/>
  <c r="AO124" i="4"/>
  <c r="AM124" i="4"/>
  <c r="AJ124" i="4"/>
  <c r="AI124" i="4"/>
  <c r="AH124" i="4"/>
  <c r="AG124" i="4"/>
  <c r="AF124" i="4"/>
  <c r="AE124" i="4"/>
  <c r="AD124" i="4"/>
  <c r="AC124" i="4"/>
  <c r="AB124" i="4"/>
  <c r="Y124" i="4"/>
  <c r="X124" i="4"/>
  <c r="W124" i="4"/>
  <c r="V124" i="4"/>
  <c r="U124" i="4"/>
  <c r="T124" i="4"/>
  <c r="S124" i="4"/>
  <c r="O124" i="4"/>
  <c r="N124" i="4"/>
  <c r="B124" i="4"/>
  <c r="AO123" i="4"/>
  <c r="AM123" i="4"/>
  <c r="AJ123" i="4"/>
  <c r="AI123" i="4"/>
  <c r="AH123" i="4"/>
  <c r="AG123" i="4"/>
  <c r="AF123" i="4"/>
  <c r="AE123" i="4"/>
  <c r="AD123" i="4"/>
  <c r="AC123" i="4"/>
  <c r="AB123" i="4"/>
  <c r="Y123" i="4"/>
  <c r="X123" i="4"/>
  <c r="W123" i="4"/>
  <c r="V123" i="4"/>
  <c r="U123" i="4"/>
  <c r="T123" i="4"/>
  <c r="S123" i="4"/>
  <c r="O123" i="4"/>
  <c r="N123" i="4"/>
  <c r="B123" i="4"/>
  <c r="AO122" i="4"/>
  <c r="AM122" i="4"/>
  <c r="AJ122" i="4"/>
  <c r="AI122" i="4"/>
  <c r="AH122" i="4"/>
  <c r="AG122" i="4"/>
  <c r="AF122" i="4"/>
  <c r="AE122" i="4"/>
  <c r="AD122" i="4"/>
  <c r="AC122" i="4"/>
  <c r="AB122" i="4"/>
  <c r="Y122" i="4"/>
  <c r="X122" i="4"/>
  <c r="W122" i="4"/>
  <c r="V122" i="4"/>
  <c r="U122" i="4"/>
  <c r="T122" i="4"/>
  <c r="S122" i="4"/>
  <c r="O122" i="4"/>
  <c r="N122" i="4"/>
  <c r="B122" i="4"/>
  <c r="AO121" i="4"/>
  <c r="AM121" i="4"/>
  <c r="AJ121" i="4"/>
  <c r="AI121" i="4"/>
  <c r="AH121" i="4"/>
  <c r="AG121" i="4"/>
  <c r="AF121" i="4"/>
  <c r="AE121" i="4"/>
  <c r="AD121" i="4"/>
  <c r="AC121" i="4"/>
  <c r="AB121" i="4"/>
  <c r="Y121" i="4"/>
  <c r="X121" i="4"/>
  <c r="W121" i="4"/>
  <c r="V121" i="4"/>
  <c r="U121" i="4"/>
  <c r="T121" i="4"/>
  <c r="S121" i="4"/>
  <c r="O121" i="4"/>
  <c r="N121" i="4"/>
  <c r="B121" i="4"/>
  <c r="AO120" i="4"/>
  <c r="AM120" i="4"/>
  <c r="AJ120" i="4"/>
  <c r="AI120" i="4"/>
  <c r="AH120" i="4"/>
  <c r="AG120" i="4"/>
  <c r="AF120" i="4"/>
  <c r="AE120" i="4"/>
  <c r="AD120" i="4"/>
  <c r="AC120" i="4"/>
  <c r="AB120" i="4"/>
  <c r="Y120" i="4"/>
  <c r="X120" i="4"/>
  <c r="W120" i="4"/>
  <c r="V120" i="4"/>
  <c r="U120" i="4"/>
  <c r="T120" i="4"/>
  <c r="S120" i="4"/>
  <c r="O120" i="4"/>
  <c r="N120" i="4"/>
  <c r="B120" i="4"/>
  <c r="AO119" i="4"/>
  <c r="AM119" i="4"/>
  <c r="AJ119" i="4"/>
  <c r="AI119" i="4"/>
  <c r="AH119" i="4"/>
  <c r="AG119" i="4"/>
  <c r="AF119" i="4"/>
  <c r="AE119" i="4"/>
  <c r="AD119" i="4"/>
  <c r="AC119" i="4"/>
  <c r="AB119" i="4"/>
  <c r="Y119" i="4"/>
  <c r="X119" i="4"/>
  <c r="W119" i="4"/>
  <c r="V119" i="4"/>
  <c r="U119" i="4"/>
  <c r="T119" i="4"/>
  <c r="S119" i="4"/>
  <c r="O119" i="4"/>
  <c r="N119" i="4"/>
  <c r="B119" i="4"/>
  <c r="AO118" i="4"/>
  <c r="AM118" i="4"/>
  <c r="AJ118" i="4"/>
  <c r="AI118" i="4"/>
  <c r="AH118" i="4"/>
  <c r="AG118" i="4"/>
  <c r="AF118" i="4"/>
  <c r="AE118" i="4"/>
  <c r="AD118" i="4"/>
  <c r="AC118" i="4"/>
  <c r="AB118" i="4"/>
  <c r="Y118" i="4"/>
  <c r="X118" i="4"/>
  <c r="W118" i="4"/>
  <c r="V118" i="4"/>
  <c r="U118" i="4"/>
  <c r="T118" i="4"/>
  <c r="S118" i="4"/>
  <c r="O118" i="4"/>
  <c r="N118" i="4"/>
  <c r="B118" i="4"/>
  <c r="AO117" i="4"/>
  <c r="AM117" i="4"/>
  <c r="AJ117" i="4"/>
  <c r="AI117" i="4"/>
  <c r="AH117" i="4"/>
  <c r="AG117" i="4"/>
  <c r="AF117" i="4"/>
  <c r="AE117" i="4"/>
  <c r="AD117" i="4"/>
  <c r="AC117" i="4"/>
  <c r="AB117" i="4"/>
  <c r="Y117" i="4"/>
  <c r="X117" i="4"/>
  <c r="W117" i="4"/>
  <c r="V117" i="4"/>
  <c r="U117" i="4"/>
  <c r="T117" i="4"/>
  <c r="S117" i="4"/>
  <c r="O117" i="4"/>
  <c r="N117" i="4"/>
  <c r="B117" i="4"/>
  <c r="AO116" i="4"/>
  <c r="AM116" i="4"/>
  <c r="AJ116" i="4"/>
  <c r="AI116" i="4"/>
  <c r="AH116" i="4"/>
  <c r="AG116" i="4"/>
  <c r="AF116" i="4"/>
  <c r="AE116" i="4"/>
  <c r="AD116" i="4"/>
  <c r="AC116" i="4"/>
  <c r="AB116" i="4"/>
  <c r="Y116" i="4"/>
  <c r="X116" i="4"/>
  <c r="W116" i="4"/>
  <c r="V116" i="4"/>
  <c r="U116" i="4"/>
  <c r="T116" i="4"/>
  <c r="S116" i="4"/>
  <c r="O116" i="4"/>
  <c r="N116" i="4"/>
  <c r="B116" i="4"/>
  <c r="AO115" i="4"/>
  <c r="AM115" i="4"/>
  <c r="AJ115" i="4"/>
  <c r="AI115" i="4"/>
  <c r="AH115" i="4"/>
  <c r="AG115" i="4"/>
  <c r="AF115" i="4"/>
  <c r="AE115" i="4"/>
  <c r="AD115" i="4"/>
  <c r="AC115" i="4"/>
  <c r="AB115" i="4"/>
  <c r="Y115" i="4"/>
  <c r="X115" i="4"/>
  <c r="W115" i="4"/>
  <c r="V115" i="4"/>
  <c r="U115" i="4"/>
  <c r="T115" i="4"/>
  <c r="S115" i="4"/>
  <c r="O115" i="4"/>
  <c r="N115" i="4"/>
  <c r="B115" i="4"/>
  <c r="AO114" i="4"/>
  <c r="AM114" i="4"/>
  <c r="AJ114" i="4"/>
  <c r="AI114" i="4"/>
  <c r="AH114" i="4"/>
  <c r="AG114" i="4"/>
  <c r="AF114" i="4"/>
  <c r="AE114" i="4"/>
  <c r="AD114" i="4"/>
  <c r="AC114" i="4"/>
  <c r="AB114" i="4"/>
  <c r="Y114" i="4"/>
  <c r="X114" i="4"/>
  <c r="W114" i="4"/>
  <c r="V114" i="4"/>
  <c r="U114" i="4"/>
  <c r="T114" i="4"/>
  <c r="S114" i="4"/>
  <c r="O114" i="4"/>
  <c r="N114" i="4"/>
  <c r="B114" i="4"/>
  <c r="AO113" i="4"/>
  <c r="AM113" i="4"/>
  <c r="AJ113" i="4"/>
  <c r="AI113" i="4"/>
  <c r="AH113" i="4"/>
  <c r="AG113" i="4"/>
  <c r="AF113" i="4"/>
  <c r="AE113" i="4"/>
  <c r="AD113" i="4"/>
  <c r="AC113" i="4"/>
  <c r="AB113" i="4"/>
  <c r="Y113" i="4"/>
  <c r="X113" i="4"/>
  <c r="W113" i="4"/>
  <c r="V113" i="4"/>
  <c r="U113" i="4"/>
  <c r="T113" i="4"/>
  <c r="S113" i="4"/>
  <c r="O113" i="4"/>
  <c r="N113" i="4"/>
  <c r="B113" i="4"/>
  <c r="AO112" i="4"/>
  <c r="AM112" i="4"/>
  <c r="AJ112" i="4"/>
  <c r="AI112" i="4"/>
  <c r="AH112" i="4"/>
  <c r="AG112" i="4"/>
  <c r="AF112" i="4"/>
  <c r="AE112" i="4"/>
  <c r="AD112" i="4"/>
  <c r="AC112" i="4"/>
  <c r="AB112" i="4"/>
  <c r="Y112" i="4"/>
  <c r="X112" i="4"/>
  <c r="W112" i="4"/>
  <c r="V112" i="4"/>
  <c r="U112" i="4"/>
  <c r="T112" i="4"/>
  <c r="S112" i="4"/>
  <c r="O112" i="4"/>
  <c r="N112" i="4"/>
  <c r="B112" i="4"/>
  <c r="AO111" i="4"/>
  <c r="AM111" i="4"/>
  <c r="AJ111" i="4"/>
  <c r="AI111" i="4"/>
  <c r="AH111" i="4"/>
  <c r="AG111" i="4"/>
  <c r="AF111" i="4"/>
  <c r="AE111" i="4"/>
  <c r="AD111" i="4"/>
  <c r="AC111" i="4"/>
  <c r="AB111" i="4"/>
  <c r="Y111" i="4"/>
  <c r="X111" i="4"/>
  <c r="W111" i="4"/>
  <c r="V111" i="4"/>
  <c r="U111" i="4"/>
  <c r="T111" i="4"/>
  <c r="S111" i="4"/>
  <c r="O111" i="4"/>
  <c r="N111" i="4"/>
  <c r="B111" i="4"/>
  <c r="AO110" i="4"/>
  <c r="AM110" i="4"/>
  <c r="AJ110" i="4"/>
  <c r="AI110" i="4"/>
  <c r="AH110" i="4"/>
  <c r="AG110" i="4"/>
  <c r="AF110" i="4"/>
  <c r="AE110" i="4"/>
  <c r="AD110" i="4"/>
  <c r="AC110" i="4"/>
  <c r="AB110" i="4"/>
  <c r="Y110" i="4"/>
  <c r="X110" i="4"/>
  <c r="W110" i="4"/>
  <c r="V110" i="4"/>
  <c r="U110" i="4"/>
  <c r="T110" i="4"/>
  <c r="S110" i="4"/>
  <c r="O110" i="4"/>
  <c r="N110" i="4"/>
  <c r="B110" i="4"/>
  <c r="AO109" i="4"/>
  <c r="AM109" i="4"/>
  <c r="AJ109" i="4"/>
  <c r="AI109" i="4"/>
  <c r="AH109" i="4"/>
  <c r="AG109" i="4"/>
  <c r="AF109" i="4"/>
  <c r="AE109" i="4"/>
  <c r="AD109" i="4"/>
  <c r="AC109" i="4"/>
  <c r="AB109" i="4"/>
  <c r="Y109" i="4"/>
  <c r="X109" i="4"/>
  <c r="W109" i="4"/>
  <c r="V109" i="4"/>
  <c r="U109" i="4"/>
  <c r="T109" i="4"/>
  <c r="S109" i="4"/>
  <c r="O109" i="4"/>
  <c r="N109" i="4"/>
  <c r="B109" i="4"/>
  <c r="AO108" i="4"/>
  <c r="AM108" i="4"/>
  <c r="AJ108" i="4"/>
  <c r="AI108" i="4"/>
  <c r="AH108" i="4"/>
  <c r="AG108" i="4"/>
  <c r="AF108" i="4"/>
  <c r="AE108" i="4"/>
  <c r="AD108" i="4"/>
  <c r="AC108" i="4"/>
  <c r="AB108" i="4"/>
  <c r="Y108" i="4"/>
  <c r="X108" i="4"/>
  <c r="W108" i="4"/>
  <c r="V108" i="4"/>
  <c r="U108" i="4"/>
  <c r="T108" i="4"/>
  <c r="S108" i="4"/>
  <c r="O108" i="4"/>
  <c r="N108" i="4"/>
  <c r="B108" i="4"/>
  <c r="AO107" i="4"/>
  <c r="AM107" i="4"/>
  <c r="AJ107" i="4"/>
  <c r="AI107" i="4"/>
  <c r="AH107" i="4"/>
  <c r="AG107" i="4"/>
  <c r="AF107" i="4"/>
  <c r="AE107" i="4"/>
  <c r="AD107" i="4"/>
  <c r="AC107" i="4"/>
  <c r="AB107" i="4"/>
  <c r="Y107" i="4"/>
  <c r="X107" i="4"/>
  <c r="W107" i="4"/>
  <c r="V107" i="4"/>
  <c r="U107" i="4"/>
  <c r="T107" i="4"/>
  <c r="S107" i="4"/>
  <c r="O107" i="4"/>
  <c r="N107" i="4"/>
  <c r="B107" i="4"/>
  <c r="AO106" i="4"/>
  <c r="AM106" i="4"/>
  <c r="AJ106" i="4"/>
  <c r="AI106" i="4"/>
  <c r="AH106" i="4"/>
  <c r="AG106" i="4"/>
  <c r="AF106" i="4"/>
  <c r="AE106" i="4"/>
  <c r="AD106" i="4"/>
  <c r="AC106" i="4"/>
  <c r="AB106" i="4"/>
  <c r="Y106" i="4"/>
  <c r="X106" i="4"/>
  <c r="W106" i="4"/>
  <c r="V106" i="4"/>
  <c r="U106" i="4"/>
  <c r="T106" i="4"/>
  <c r="S106" i="4"/>
  <c r="O106" i="4"/>
  <c r="N106" i="4"/>
  <c r="B106" i="4"/>
  <c r="AO105" i="4"/>
  <c r="AM105" i="4"/>
  <c r="AJ105" i="4"/>
  <c r="AI105" i="4"/>
  <c r="AH105" i="4"/>
  <c r="AG105" i="4"/>
  <c r="AF105" i="4"/>
  <c r="AE105" i="4"/>
  <c r="AD105" i="4"/>
  <c r="AC105" i="4"/>
  <c r="AB105" i="4"/>
  <c r="Y105" i="4"/>
  <c r="X105" i="4"/>
  <c r="W105" i="4"/>
  <c r="V105" i="4"/>
  <c r="U105" i="4"/>
  <c r="T105" i="4"/>
  <c r="S105" i="4"/>
  <c r="O105" i="4"/>
  <c r="N105" i="4"/>
  <c r="B105" i="4"/>
  <c r="AO104" i="4"/>
  <c r="AM104" i="4"/>
  <c r="AJ104" i="4"/>
  <c r="AI104" i="4"/>
  <c r="AH104" i="4"/>
  <c r="AG104" i="4"/>
  <c r="AF104" i="4"/>
  <c r="AE104" i="4"/>
  <c r="AD104" i="4"/>
  <c r="AC104" i="4"/>
  <c r="AB104" i="4"/>
  <c r="Y104" i="4"/>
  <c r="X104" i="4"/>
  <c r="W104" i="4"/>
  <c r="V104" i="4"/>
  <c r="U104" i="4"/>
  <c r="T104" i="4"/>
  <c r="S104" i="4"/>
  <c r="O104" i="4"/>
  <c r="N104" i="4"/>
  <c r="B104" i="4"/>
  <c r="AO103" i="4"/>
  <c r="AM103" i="4"/>
  <c r="AJ103" i="4"/>
  <c r="AI103" i="4"/>
  <c r="AH103" i="4"/>
  <c r="AG103" i="4"/>
  <c r="AF103" i="4"/>
  <c r="AE103" i="4"/>
  <c r="AD103" i="4"/>
  <c r="AC103" i="4"/>
  <c r="AB103" i="4"/>
  <c r="Y103" i="4"/>
  <c r="X103" i="4"/>
  <c r="W103" i="4"/>
  <c r="V103" i="4"/>
  <c r="U103" i="4"/>
  <c r="T103" i="4"/>
  <c r="S103" i="4"/>
  <c r="O103" i="4"/>
  <c r="N103" i="4"/>
  <c r="B103" i="4"/>
  <c r="AO102" i="4"/>
  <c r="AM102" i="4"/>
  <c r="AJ102" i="4"/>
  <c r="AI102" i="4"/>
  <c r="AH102" i="4"/>
  <c r="AG102" i="4"/>
  <c r="AF102" i="4"/>
  <c r="AE102" i="4"/>
  <c r="AD102" i="4"/>
  <c r="AC102" i="4"/>
  <c r="AB102" i="4"/>
  <c r="Y102" i="4"/>
  <c r="X102" i="4"/>
  <c r="W102" i="4"/>
  <c r="V102" i="4"/>
  <c r="U102" i="4"/>
  <c r="T102" i="4"/>
  <c r="S102" i="4"/>
  <c r="O102" i="4"/>
  <c r="N102" i="4"/>
  <c r="B102" i="4"/>
  <c r="AO101" i="4"/>
  <c r="AM101" i="4"/>
  <c r="AJ101" i="4"/>
  <c r="AI101" i="4"/>
  <c r="AH101" i="4"/>
  <c r="AG101" i="4"/>
  <c r="AF101" i="4"/>
  <c r="AE101" i="4"/>
  <c r="AD101" i="4"/>
  <c r="AC101" i="4"/>
  <c r="AB101" i="4"/>
  <c r="Y101" i="4"/>
  <c r="X101" i="4"/>
  <c r="W101" i="4"/>
  <c r="V101" i="4"/>
  <c r="U101" i="4"/>
  <c r="T101" i="4"/>
  <c r="S101" i="4"/>
  <c r="O101" i="4"/>
  <c r="N101" i="4"/>
  <c r="B101" i="4"/>
  <c r="AO100" i="4"/>
  <c r="AM100" i="4"/>
  <c r="AJ100" i="4"/>
  <c r="AI100" i="4"/>
  <c r="AH100" i="4"/>
  <c r="AG100" i="4"/>
  <c r="AF100" i="4"/>
  <c r="AE100" i="4"/>
  <c r="AD100" i="4"/>
  <c r="AC100" i="4"/>
  <c r="AB100" i="4"/>
  <c r="Y100" i="4"/>
  <c r="X100" i="4"/>
  <c r="W100" i="4"/>
  <c r="V100" i="4"/>
  <c r="U100" i="4"/>
  <c r="T100" i="4"/>
  <c r="S100" i="4"/>
  <c r="O100" i="4"/>
  <c r="N100" i="4"/>
  <c r="B100" i="4"/>
  <c r="AO99" i="4"/>
  <c r="AM99" i="4"/>
  <c r="AJ99" i="4"/>
  <c r="AI99" i="4"/>
  <c r="AH99" i="4"/>
  <c r="AG99" i="4"/>
  <c r="AF99" i="4"/>
  <c r="AE99" i="4"/>
  <c r="AD99" i="4"/>
  <c r="AC99" i="4"/>
  <c r="AB99" i="4"/>
  <c r="Y99" i="4"/>
  <c r="X99" i="4"/>
  <c r="W99" i="4"/>
  <c r="V99" i="4"/>
  <c r="U99" i="4"/>
  <c r="T99" i="4"/>
  <c r="S99" i="4"/>
  <c r="O99" i="4"/>
  <c r="N99" i="4"/>
  <c r="B99" i="4"/>
  <c r="AO98" i="4"/>
  <c r="AM98" i="4"/>
  <c r="AJ98" i="4"/>
  <c r="AI98" i="4"/>
  <c r="AH98" i="4"/>
  <c r="AG98" i="4"/>
  <c r="AF98" i="4"/>
  <c r="AE98" i="4"/>
  <c r="AD98" i="4"/>
  <c r="AC98" i="4"/>
  <c r="AB98" i="4"/>
  <c r="Y98" i="4"/>
  <c r="X98" i="4"/>
  <c r="W98" i="4"/>
  <c r="V98" i="4"/>
  <c r="U98" i="4"/>
  <c r="T98" i="4"/>
  <c r="S98" i="4"/>
  <c r="O98" i="4"/>
  <c r="N98" i="4"/>
  <c r="B98" i="4"/>
  <c r="AO97" i="4"/>
  <c r="AM97" i="4"/>
  <c r="AJ97" i="4"/>
  <c r="AI97" i="4"/>
  <c r="AH97" i="4"/>
  <c r="AG97" i="4"/>
  <c r="AF97" i="4"/>
  <c r="AE97" i="4"/>
  <c r="AD97" i="4"/>
  <c r="AC97" i="4"/>
  <c r="AB97" i="4"/>
  <c r="Y97" i="4"/>
  <c r="X97" i="4"/>
  <c r="W97" i="4"/>
  <c r="V97" i="4"/>
  <c r="U97" i="4"/>
  <c r="T97" i="4"/>
  <c r="S97" i="4"/>
  <c r="O97" i="4"/>
  <c r="N97" i="4"/>
  <c r="B97" i="4"/>
  <c r="AO96" i="4"/>
  <c r="AM96" i="4"/>
  <c r="AJ96" i="4"/>
  <c r="AI96" i="4"/>
  <c r="AH96" i="4"/>
  <c r="AG96" i="4"/>
  <c r="AF96" i="4"/>
  <c r="AE96" i="4"/>
  <c r="AD96" i="4"/>
  <c r="AC96" i="4"/>
  <c r="AB96" i="4"/>
  <c r="Y96" i="4"/>
  <c r="X96" i="4"/>
  <c r="W96" i="4"/>
  <c r="V96" i="4"/>
  <c r="U96" i="4"/>
  <c r="T96" i="4"/>
  <c r="S96" i="4"/>
  <c r="O96" i="4"/>
  <c r="N96" i="4"/>
  <c r="B96" i="4"/>
  <c r="AO95" i="4"/>
  <c r="AM95" i="4"/>
  <c r="AJ95" i="4"/>
  <c r="AI95" i="4"/>
  <c r="AH95" i="4"/>
  <c r="AG95" i="4"/>
  <c r="AF95" i="4"/>
  <c r="AE95" i="4"/>
  <c r="AD95" i="4"/>
  <c r="AC95" i="4"/>
  <c r="AB95" i="4"/>
  <c r="Y95" i="4"/>
  <c r="X95" i="4"/>
  <c r="W95" i="4"/>
  <c r="V95" i="4"/>
  <c r="U95" i="4"/>
  <c r="T95" i="4"/>
  <c r="S95" i="4"/>
  <c r="O95" i="4"/>
  <c r="N95" i="4"/>
  <c r="B95" i="4"/>
  <c r="AO94" i="4"/>
  <c r="AM94" i="4"/>
  <c r="AJ94" i="4"/>
  <c r="AI94" i="4"/>
  <c r="AH94" i="4"/>
  <c r="AG94" i="4"/>
  <c r="AF94" i="4"/>
  <c r="AE94" i="4"/>
  <c r="AD94" i="4"/>
  <c r="AC94" i="4"/>
  <c r="AB94" i="4"/>
  <c r="Y94" i="4"/>
  <c r="X94" i="4"/>
  <c r="W94" i="4"/>
  <c r="V94" i="4"/>
  <c r="U94" i="4"/>
  <c r="T94" i="4"/>
  <c r="S94" i="4"/>
  <c r="O94" i="4"/>
  <c r="N94" i="4"/>
  <c r="B94" i="4"/>
  <c r="AO93" i="4"/>
  <c r="AM93" i="4"/>
  <c r="AJ93" i="4"/>
  <c r="AI93" i="4"/>
  <c r="AH93" i="4"/>
  <c r="AG93" i="4"/>
  <c r="AF93" i="4"/>
  <c r="AE93" i="4"/>
  <c r="AD93" i="4"/>
  <c r="AC93" i="4"/>
  <c r="AB93" i="4"/>
  <c r="Y93" i="4"/>
  <c r="X93" i="4"/>
  <c r="W93" i="4"/>
  <c r="V93" i="4"/>
  <c r="U93" i="4"/>
  <c r="T93" i="4"/>
  <c r="S93" i="4"/>
  <c r="O93" i="4"/>
  <c r="N93" i="4"/>
  <c r="B93" i="4"/>
  <c r="AO92" i="4"/>
  <c r="AM92" i="4"/>
  <c r="AJ92" i="4"/>
  <c r="AI92" i="4"/>
  <c r="AH92" i="4"/>
  <c r="AG92" i="4"/>
  <c r="AF92" i="4"/>
  <c r="AE92" i="4"/>
  <c r="AD92" i="4"/>
  <c r="AC92" i="4"/>
  <c r="AB92" i="4"/>
  <c r="Y92" i="4"/>
  <c r="X92" i="4"/>
  <c r="W92" i="4"/>
  <c r="V92" i="4"/>
  <c r="U92" i="4"/>
  <c r="T92" i="4"/>
  <c r="S92" i="4"/>
  <c r="O92" i="4"/>
  <c r="N92" i="4"/>
  <c r="B92" i="4"/>
  <c r="AO91" i="4"/>
  <c r="AM91" i="4"/>
  <c r="AJ91" i="4"/>
  <c r="AI91" i="4"/>
  <c r="AH91" i="4"/>
  <c r="AG91" i="4"/>
  <c r="AF91" i="4"/>
  <c r="AE91" i="4"/>
  <c r="AD91" i="4"/>
  <c r="AC91" i="4"/>
  <c r="AB91" i="4"/>
  <c r="Y91" i="4"/>
  <c r="X91" i="4"/>
  <c r="W91" i="4"/>
  <c r="V91" i="4"/>
  <c r="U91" i="4"/>
  <c r="T91" i="4"/>
  <c r="S91" i="4"/>
  <c r="O91" i="4"/>
  <c r="N91" i="4"/>
  <c r="B91" i="4"/>
  <c r="AO90" i="4"/>
  <c r="AM90" i="4"/>
  <c r="AJ90" i="4"/>
  <c r="AI90" i="4"/>
  <c r="AH90" i="4"/>
  <c r="AG90" i="4"/>
  <c r="AF90" i="4"/>
  <c r="AE90" i="4"/>
  <c r="AD90" i="4"/>
  <c r="AC90" i="4"/>
  <c r="AB90" i="4"/>
  <c r="Y90" i="4"/>
  <c r="X90" i="4"/>
  <c r="W90" i="4"/>
  <c r="V90" i="4"/>
  <c r="U90" i="4"/>
  <c r="T90" i="4"/>
  <c r="S90" i="4"/>
  <c r="O90" i="4"/>
  <c r="N90" i="4"/>
  <c r="B90" i="4"/>
  <c r="AO89" i="4"/>
  <c r="AM89" i="4"/>
  <c r="AJ89" i="4"/>
  <c r="AI89" i="4"/>
  <c r="AH89" i="4"/>
  <c r="AG89" i="4"/>
  <c r="AF89" i="4"/>
  <c r="AE89" i="4"/>
  <c r="AD89" i="4"/>
  <c r="AC89" i="4"/>
  <c r="AB89" i="4"/>
  <c r="Y89" i="4"/>
  <c r="X89" i="4"/>
  <c r="W89" i="4"/>
  <c r="V89" i="4"/>
  <c r="U89" i="4"/>
  <c r="T89" i="4"/>
  <c r="S89" i="4"/>
  <c r="O89" i="4"/>
  <c r="N89" i="4"/>
  <c r="B89" i="4"/>
  <c r="AO88" i="4"/>
  <c r="AM88" i="4"/>
  <c r="AJ88" i="4"/>
  <c r="AI88" i="4"/>
  <c r="AH88" i="4"/>
  <c r="AG88" i="4"/>
  <c r="AF88" i="4"/>
  <c r="AE88" i="4"/>
  <c r="AD88" i="4"/>
  <c r="AC88" i="4"/>
  <c r="AB88" i="4"/>
  <c r="Y88" i="4"/>
  <c r="X88" i="4"/>
  <c r="W88" i="4"/>
  <c r="V88" i="4"/>
  <c r="U88" i="4"/>
  <c r="T88" i="4"/>
  <c r="S88" i="4"/>
  <c r="O88" i="4"/>
  <c r="N88" i="4"/>
  <c r="B88" i="4"/>
  <c r="AO87" i="4"/>
  <c r="AM87" i="4"/>
  <c r="AJ87" i="4"/>
  <c r="AI87" i="4"/>
  <c r="AH87" i="4"/>
  <c r="AG87" i="4"/>
  <c r="AF87" i="4"/>
  <c r="AE87" i="4"/>
  <c r="AD87" i="4"/>
  <c r="AC87" i="4"/>
  <c r="AB87" i="4"/>
  <c r="Y87" i="4"/>
  <c r="X87" i="4"/>
  <c r="W87" i="4"/>
  <c r="V87" i="4"/>
  <c r="U87" i="4"/>
  <c r="T87" i="4"/>
  <c r="S87" i="4"/>
  <c r="O87" i="4"/>
  <c r="N87" i="4"/>
  <c r="B87" i="4"/>
  <c r="AO86" i="4"/>
  <c r="AM86" i="4"/>
  <c r="AJ86" i="4"/>
  <c r="AI86" i="4"/>
  <c r="AH86" i="4"/>
  <c r="AG86" i="4"/>
  <c r="AF86" i="4"/>
  <c r="AE86" i="4"/>
  <c r="AD86" i="4"/>
  <c r="AC86" i="4"/>
  <c r="AB86" i="4"/>
  <c r="Y86" i="4"/>
  <c r="X86" i="4"/>
  <c r="W86" i="4"/>
  <c r="V86" i="4"/>
  <c r="U86" i="4"/>
  <c r="T86" i="4"/>
  <c r="S86" i="4"/>
  <c r="O86" i="4"/>
  <c r="N86" i="4"/>
  <c r="B86" i="4"/>
  <c r="AO85" i="4"/>
  <c r="AM85" i="4"/>
  <c r="AJ85" i="4"/>
  <c r="AI85" i="4"/>
  <c r="AH85" i="4"/>
  <c r="AG85" i="4"/>
  <c r="AF85" i="4"/>
  <c r="AE85" i="4"/>
  <c r="AD85" i="4"/>
  <c r="AC85" i="4"/>
  <c r="AB85" i="4"/>
  <c r="Y85" i="4"/>
  <c r="X85" i="4"/>
  <c r="W85" i="4"/>
  <c r="V85" i="4"/>
  <c r="U85" i="4"/>
  <c r="T85" i="4"/>
  <c r="S85" i="4"/>
  <c r="O85" i="4"/>
  <c r="N85" i="4"/>
  <c r="B85" i="4"/>
  <c r="AO84" i="4"/>
  <c r="AM84" i="4"/>
  <c r="AJ84" i="4"/>
  <c r="AI84" i="4"/>
  <c r="AH84" i="4"/>
  <c r="AG84" i="4"/>
  <c r="AF84" i="4"/>
  <c r="AE84" i="4"/>
  <c r="AD84" i="4"/>
  <c r="AC84" i="4"/>
  <c r="AB84" i="4"/>
  <c r="Y84" i="4"/>
  <c r="X84" i="4"/>
  <c r="W84" i="4"/>
  <c r="V84" i="4"/>
  <c r="U84" i="4"/>
  <c r="T84" i="4"/>
  <c r="S84" i="4"/>
  <c r="O84" i="4"/>
  <c r="N84" i="4"/>
  <c r="B84" i="4"/>
  <c r="AO83" i="4"/>
  <c r="AM83" i="4"/>
  <c r="AJ83" i="4"/>
  <c r="AI83" i="4"/>
  <c r="AH83" i="4"/>
  <c r="AG83" i="4"/>
  <c r="AF83" i="4"/>
  <c r="AE83" i="4"/>
  <c r="AD83" i="4"/>
  <c r="AC83" i="4"/>
  <c r="AB83" i="4"/>
  <c r="Y83" i="4"/>
  <c r="X83" i="4"/>
  <c r="W83" i="4"/>
  <c r="V83" i="4"/>
  <c r="U83" i="4"/>
  <c r="T83" i="4"/>
  <c r="S83" i="4"/>
  <c r="O83" i="4"/>
  <c r="N83" i="4"/>
  <c r="B83" i="4"/>
  <c r="AO82" i="4"/>
  <c r="AM82" i="4"/>
  <c r="AJ82" i="4"/>
  <c r="AI82" i="4"/>
  <c r="AH82" i="4"/>
  <c r="AG82" i="4"/>
  <c r="AF82" i="4"/>
  <c r="AE82" i="4"/>
  <c r="AD82" i="4"/>
  <c r="AC82" i="4"/>
  <c r="AB82" i="4"/>
  <c r="Y82" i="4"/>
  <c r="X82" i="4"/>
  <c r="W82" i="4"/>
  <c r="V82" i="4"/>
  <c r="U82" i="4"/>
  <c r="T82" i="4"/>
  <c r="S82" i="4"/>
  <c r="O82" i="4"/>
  <c r="N82" i="4"/>
  <c r="B82" i="4"/>
  <c r="AO81" i="4"/>
  <c r="AM81" i="4"/>
  <c r="AJ81" i="4"/>
  <c r="AI81" i="4"/>
  <c r="AH81" i="4"/>
  <c r="AG81" i="4"/>
  <c r="AF81" i="4"/>
  <c r="AE81" i="4"/>
  <c r="AD81" i="4"/>
  <c r="AC81" i="4"/>
  <c r="AB81" i="4"/>
  <c r="Y81" i="4"/>
  <c r="X81" i="4"/>
  <c r="W81" i="4"/>
  <c r="V81" i="4"/>
  <c r="U81" i="4"/>
  <c r="T81" i="4"/>
  <c r="S81" i="4"/>
  <c r="O81" i="4"/>
  <c r="N81" i="4"/>
  <c r="B81" i="4"/>
  <c r="AO80" i="4"/>
  <c r="AM80" i="4"/>
  <c r="AJ80" i="4"/>
  <c r="AI80" i="4"/>
  <c r="AH80" i="4"/>
  <c r="AG80" i="4"/>
  <c r="AF80" i="4"/>
  <c r="AE80" i="4"/>
  <c r="AD80" i="4"/>
  <c r="AC80" i="4"/>
  <c r="AB80" i="4"/>
  <c r="Y80" i="4"/>
  <c r="X80" i="4"/>
  <c r="W80" i="4"/>
  <c r="V80" i="4"/>
  <c r="U80" i="4"/>
  <c r="T80" i="4"/>
  <c r="S80" i="4"/>
  <c r="O80" i="4"/>
  <c r="N80" i="4"/>
  <c r="B80" i="4"/>
  <c r="AO79" i="4"/>
  <c r="AM79" i="4"/>
  <c r="AJ79" i="4"/>
  <c r="AI79" i="4"/>
  <c r="AH79" i="4"/>
  <c r="AG79" i="4"/>
  <c r="AF79" i="4"/>
  <c r="AE79" i="4"/>
  <c r="AD79" i="4"/>
  <c r="AC79" i="4"/>
  <c r="AB79" i="4"/>
  <c r="Y79" i="4"/>
  <c r="X79" i="4"/>
  <c r="W79" i="4"/>
  <c r="V79" i="4"/>
  <c r="U79" i="4"/>
  <c r="T79" i="4"/>
  <c r="S79" i="4"/>
  <c r="O79" i="4"/>
  <c r="N79" i="4"/>
  <c r="B79" i="4"/>
  <c r="AO78" i="4"/>
  <c r="AM78" i="4"/>
  <c r="AJ78" i="4"/>
  <c r="AI78" i="4"/>
  <c r="AH78" i="4"/>
  <c r="AG78" i="4"/>
  <c r="AF78" i="4"/>
  <c r="AE78" i="4"/>
  <c r="AD78" i="4"/>
  <c r="AC78" i="4"/>
  <c r="AB78" i="4"/>
  <c r="Y78" i="4"/>
  <c r="X78" i="4"/>
  <c r="W78" i="4"/>
  <c r="V78" i="4"/>
  <c r="U78" i="4"/>
  <c r="T78" i="4"/>
  <c r="S78" i="4"/>
  <c r="O78" i="4"/>
  <c r="N78" i="4"/>
  <c r="B78" i="4"/>
  <c r="AO77" i="4"/>
  <c r="AM77" i="4"/>
  <c r="AJ77" i="4"/>
  <c r="AI77" i="4"/>
  <c r="AH77" i="4"/>
  <c r="AG77" i="4"/>
  <c r="AF77" i="4"/>
  <c r="AE77" i="4"/>
  <c r="AD77" i="4"/>
  <c r="AC77" i="4"/>
  <c r="AB77" i="4"/>
  <c r="Y77" i="4"/>
  <c r="X77" i="4"/>
  <c r="W77" i="4"/>
  <c r="V77" i="4"/>
  <c r="U77" i="4"/>
  <c r="T77" i="4"/>
  <c r="S77" i="4"/>
  <c r="O77" i="4"/>
  <c r="N77" i="4"/>
  <c r="B77" i="4"/>
  <c r="AO76" i="4"/>
  <c r="AM76" i="4"/>
  <c r="AJ76" i="4"/>
  <c r="AI76" i="4"/>
  <c r="AH76" i="4"/>
  <c r="AG76" i="4"/>
  <c r="AF76" i="4"/>
  <c r="AE76" i="4"/>
  <c r="AD76" i="4"/>
  <c r="AC76" i="4"/>
  <c r="AB76" i="4"/>
  <c r="Y76" i="4"/>
  <c r="X76" i="4"/>
  <c r="W76" i="4"/>
  <c r="V76" i="4"/>
  <c r="U76" i="4"/>
  <c r="T76" i="4"/>
  <c r="S76" i="4"/>
  <c r="O76" i="4"/>
  <c r="N76" i="4"/>
  <c r="B76" i="4"/>
  <c r="AO75" i="4"/>
  <c r="AM75" i="4"/>
  <c r="AJ75" i="4"/>
  <c r="AI75" i="4"/>
  <c r="AH75" i="4"/>
  <c r="AG75" i="4"/>
  <c r="AF75" i="4"/>
  <c r="AE75" i="4"/>
  <c r="AD75" i="4"/>
  <c r="AC75" i="4"/>
  <c r="AB75" i="4"/>
  <c r="Y75" i="4"/>
  <c r="X75" i="4"/>
  <c r="W75" i="4"/>
  <c r="V75" i="4"/>
  <c r="U75" i="4"/>
  <c r="T75" i="4"/>
  <c r="S75" i="4"/>
  <c r="O75" i="4"/>
  <c r="N75" i="4"/>
  <c r="B75" i="4"/>
  <c r="AO74" i="4"/>
  <c r="AM74" i="4"/>
  <c r="AJ74" i="4"/>
  <c r="AI74" i="4"/>
  <c r="AH74" i="4"/>
  <c r="AG74" i="4"/>
  <c r="AF74" i="4"/>
  <c r="AE74" i="4"/>
  <c r="AD74" i="4"/>
  <c r="AC74" i="4"/>
  <c r="AB74" i="4"/>
  <c r="Y74" i="4"/>
  <c r="X74" i="4"/>
  <c r="W74" i="4"/>
  <c r="V74" i="4"/>
  <c r="U74" i="4"/>
  <c r="T74" i="4"/>
  <c r="S74" i="4"/>
  <c r="O74" i="4"/>
  <c r="N74" i="4"/>
  <c r="B74" i="4"/>
  <c r="AO73" i="4"/>
  <c r="AM73" i="4"/>
  <c r="AJ73" i="4"/>
  <c r="AI73" i="4"/>
  <c r="AH73" i="4"/>
  <c r="AG73" i="4"/>
  <c r="AF73" i="4"/>
  <c r="AE73" i="4"/>
  <c r="AD73" i="4"/>
  <c r="AC73" i="4"/>
  <c r="AB73" i="4"/>
  <c r="Y73" i="4"/>
  <c r="X73" i="4"/>
  <c r="W73" i="4"/>
  <c r="V73" i="4"/>
  <c r="U73" i="4"/>
  <c r="T73" i="4"/>
  <c r="S73" i="4"/>
  <c r="O73" i="4"/>
  <c r="N73" i="4"/>
  <c r="B73" i="4"/>
  <c r="AO72" i="4"/>
  <c r="AM72" i="4"/>
  <c r="AJ72" i="4"/>
  <c r="AI72" i="4"/>
  <c r="AH72" i="4"/>
  <c r="AG72" i="4"/>
  <c r="AF72" i="4"/>
  <c r="AE72" i="4"/>
  <c r="AD72" i="4"/>
  <c r="AC72" i="4"/>
  <c r="AB72" i="4"/>
  <c r="Y72" i="4"/>
  <c r="X72" i="4"/>
  <c r="W72" i="4"/>
  <c r="V72" i="4"/>
  <c r="U72" i="4"/>
  <c r="T72" i="4"/>
  <c r="S72" i="4"/>
  <c r="O72" i="4"/>
  <c r="N72" i="4"/>
  <c r="B72" i="4"/>
  <c r="AO71" i="4"/>
  <c r="AM71" i="4"/>
  <c r="AJ71" i="4"/>
  <c r="AI71" i="4"/>
  <c r="AH71" i="4"/>
  <c r="AG71" i="4"/>
  <c r="AF71" i="4"/>
  <c r="AE71" i="4"/>
  <c r="AD71" i="4"/>
  <c r="AC71" i="4"/>
  <c r="AB71" i="4"/>
  <c r="Y71" i="4"/>
  <c r="X71" i="4"/>
  <c r="W71" i="4"/>
  <c r="V71" i="4"/>
  <c r="U71" i="4"/>
  <c r="T71" i="4"/>
  <c r="S71" i="4"/>
  <c r="O71" i="4"/>
  <c r="N71" i="4"/>
  <c r="B71" i="4"/>
  <c r="AO70" i="4"/>
  <c r="AM70" i="4"/>
  <c r="AJ70" i="4"/>
  <c r="AI70" i="4"/>
  <c r="AH70" i="4"/>
  <c r="AG70" i="4"/>
  <c r="AF70" i="4"/>
  <c r="AE70" i="4"/>
  <c r="AD70" i="4"/>
  <c r="AC70" i="4"/>
  <c r="AB70" i="4"/>
  <c r="Y70" i="4"/>
  <c r="X70" i="4"/>
  <c r="W70" i="4"/>
  <c r="V70" i="4"/>
  <c r="U70" i="4"/>
  <c r="T70" i="4"/>
  <c r="S70" i="4"/>
  <c r="O70" i="4"/>
  <c r="N70" i="4"/>
  <c r="B70" i="4"/>
  <c r="AO69" i="4"/>
  <c r="AM69" i="4"/>
  <c r="AJ69" i="4"/>
  <c r="AI69" i="4"/>
  <c r="AH69" i="4"/>
  <c r="AG69" i="4"/>
  <c r="AF69" i="4"/>
  <c r="AE69" i="4"/>
  <c r="AD69" i="4"/>
  <c r="AC69" i="4"/>
  <c r="AB69" i="4"/>
  <c r="Y69" i="4"/>
  <c r="X69" i="4"/>
  <c r="W69" i="4"/>
  <c r="V69" i="4"/>
  <c r="U69" i="4"/>
  <c r="T69" i="4"/>
  <c r="S69" i="4"/>
  <c r="O69" i="4"/>
  <c r="N69" i="4"/>
  <c r="B69" i="4"/>
  <c r="AO68" i="4"/>
  <c r="AM68" i="4"/>
  <c r="AJ68" i="4"/>
  <c r="AI68" i="4"/>
  <c r="AH68" i="4"/>
  <c r="AG68" i="4"/>
  <c r="AF68" i="4"/>
  <c r="AE68" i="4"/>
  <c r="AD68" i="4"/>
  <c r="AC68" i="4"/>
  <c r="AB68" i="4"/>
  <c r="Y68" i="4"/>
  <c r="X68" i="4"/>
  <c r="W68" i="4"/>
  <c r="V68" i="4"/>
  <c r="U68" i="4"/>
  <c r="T68" i="4"/>
  <c r="S68" i="4"/>
  <c r="O68" i="4"/>
  <c r="N68" i="4"/>
  <c r="B68" i="4"/>
  <c r="AO67" i="4"/>
  <c r="AM67" i="4"/>
  <c r="AJ67" i="4"/>
  <c r="AI67" i="4"/>
  <c r="AH67" i="4"/>
  <c r="AG67" i="4"/>
  <c r="AF67" i="4"/>
  <c r="AE67" i="4"/>
  <c r="AD67" i="4"/>
  <c r="AC67" i="4"/>
  <c r="AB67" i="4"/>
  <c r="Y67" i="4"/>
  <c r="X67" i="4"/>
  <c r="W67" i="4"/>
  <c r="V67" i="4"/>
  <c r="U67" i="4"/>
  <c r="T67" i="4"/>
  <c r="S67" i="4"/>
  <c r="O67" i="4"/>
  <c r="N67" i="4"/>
  <c r="B67" i="4"/>
  <c r="AO66" i="4"/>
  <c r="AM66" i="4"/>
  <c r="AJ66" i="4"/>
  <c r="AI66" i="4"/>
  <c r="AH66" i="4"/>
  <c r="AG66" i="4"/>
  <c r="AF66" i="4"/>
  <c r="AE66" i="4"/>
  <c r="AD66" i="4"/>
  <c r="AC66" i="4"/>
  <c r="AB66" i="4"/>
  <c r="Y66" i="4"/>
  <c r="X66" i="4"/>
  <c r="W66" i="4"/>
  <c r="V66" i="4"/>
  <c r="U66" i="4"/>
  <c r="T66" i="4"/>
  <c r="S66" i="4"/>
  <c r="O66" i="4"/>
  <c r="N66" i="4"/>
  <c r="B66" i="4"/>
  <c r="AO65" i="4"/>
  <c r="AM65" i="4"/>
  <c r="AJ65" i="4"/>
  <c r="AI65" i="4"/>
  <c r="AH65" i="4"/>
  <c r="AG65" i="4"/>
  <c r="AF65" i="4"/>
  <c r="AE65" i="4"/>
  <c r="AD65" i="4"/>
  <c r="AC65" i="4"/>
  <c r="AB65" i="4"/>
  <c r="Y65" i="4"/>
  <c r="X65" i="4"/>
  <c r="W65" i="4"/>
  <c r="V65" i="4"/>
  <c r="U65" i="4"/>
  <c r="T65" i="4"/>
  <c r="S65" i="4"/>
  <c r="O65" i="4"/>
  <c r="N65" i="4"/>
  <c r="B65" i="4"/>
  <c r="AO64" i="4"/>
  <c r="AM64" i="4"/>
  <c r="AJ64" i="4"/>
  <c r="AI64" i="4"/>
  <c r="AH64" i="4"/>
  <c r="AG64" i="4"/>
  <c r="AF64" i="4"/>
  <c r="AE64" i="4"/>
  <c r="AD64" i="4"/>
  <c r="AC64" i="4"/>
  <c r="AB64" i="4"/>
  <c r="Y64" i="4"/>
  <c r="X64" i="4"/>
  <c r="W64" i="4"/>
  <c r="V64" i="4"/>
  <c r="U64" i="4"/>
  <c r="T64" i="4"/>
  <c r="S64" i="4"/>
  <c r="O64" i="4"/>
  <c r="N64" i="4"/>
  <c r="B64" i="4"/>
  <c r="AO63" i="4"/>
  <c r="AM63" i="4"/>
  <c r="AJ63" i="4"/>
  <c r="AI63" i="4"/>
  <c r="AH63" i="4"/>
  <c r="AG63" i="4"/>
  <c r="AF63" i="4"/>
  <c r="AE63" i="4"/>
  <c r="AD63" i="4"/>
  <c r="AC63" i="4"/>
  <c r="AB63" i="4"/>
  <c r="Y63" i="4"/>
  <c r="X63" i="4"/>
  <c r="W63" i="4"/>
  <c r="V63" i="4"/>
  <c r="U63" i="4"/>
  <c r="T63" i="4"/>
  <c r="S63" i="4"/>
  <c r="O63" i="4"/>
  <c r="N63" i="4"/>
  <c r="B63" i="4"/>
  <c r="AO62" i="4"/>
  <c r="AM62" i="4"/>
  <c r="AJ62" i="4"/>
  <c r="AI62" i="4"/>
  <c r="AH62" i="4"/>
  <c r="AG62" i="4"/>
  <c r="AF62" i="4"/>
  <c r="AE62" i="4"/>
  <c r="AD62" i="4"/>
  <c r="AC62" i="4"/>
  <c r="AB62" i="4"/>
  <c r="Y62" i="4"/>
  <c r="X62" i="4"/>
  <c r="W62" i="4"/>
  <c r="V62" i="4"/>
  <c r="U62" i="4"/>
  <c r="T62" i="4"/>
  <c r="S62" i="4"/>
  <c r="O62" i="4"/>
  <c r="N62" i="4"/>
  <c r="B62" i="4"/>
  <c r="AO61" i="4"/>
  <c r="AM61" i="4"/>
  <c r="AJ61" i="4"/>
  <c r="AI61" i="4"/>
  <c r="AH61" i="4"/>
  <c r="AG61" i="4"/>
  <c r="AF61" i="4"/>
  <c r="AE61" i="4"/>
  <c r="AD61" i="4"/>
  <c r="AC61" i="4"/>
  <c r="AB61" i="4"/>
  <c r="Y61" i="4"/>
  <c r="X61" i="4"/>
  <c r="W61" i="4"/>
  <c r="V61" i="4"/>
  <c r="U61" i="4"/>
  <c r="T61" i="4"/>
  <c r="S61" i="4"/>
  <c r="O61" i="4"/>
  <c r="N61" i="4"/>
  <c r="B61" i="4"/>
  <c r="AO60" i="4"/>
  <c r="AM60" i="4"/>
  <c r="AJ60" i="4"/>
  <c r="AI60" i="4"/>
  <c r="AH60" i="4"/>
  <c r="AG60" i="4"/>
  <c r="AF60" i="4"/>
  <c r="AE60" i="4"/>
  <c r="AD60" i="4"/>
  <c r="AC60" i="4"/>
  <c r="AB60" i="4"/>
  <c r="Y60" i="4"/>
  <c r="X60" i="4"/>
  <c r="W60" i="4"/>
  <c r="V60" i="4"/>
  <c r="U60" i="4"/>
  <c r="T60" i="4"/>
  <c r="S60" i="4"/>
  <c r="O60" i="4"/>
  <c r="N60" i="4"/>
  <c r="B60" i="4"/>
  <c r="AO59" i="4"/>
  <c r="AM59" i="4"/>
  <c r="AJ59" i="4"/>
  <c r="AI59" i="4"/>
  <c r="AH59" i="4"/>
  <c r="AG59" i="4"/>
  <c r="AF59" i="4"/>
  <c r="AE59" i="4"/>
  <c r="AD59" i="4"/>
  <c r="AC59" i="4"/>
  <c r="AB59" i="4"/>
  <c r="Y59" i="4"/>
  <c r="X59" i="4"/>
  <c r="W59" i="4"/>
  <c r="V59" i="4"/>
  <c r="U59" i="4"/>
  <c r="T59" i="4"/>
  <c r="S59" i="4"/>
  <c r="O59" i="4"/>
  <c r="N59" i="4"/>
  <c r="B59" i="4"/>
  <c r="AO58" i="4"/>
  <c r="AM58" i="4"/>
  <c r="AJ58" i="4"/>
  <c r="AI58" i="4"/>
  <c r="AH58" i="4"/>
  <c r="AG58" i="4"/>
  <c r="AF58" i="4"/>
  <c r="AE58" i="4"/>
  <c r="AD58" i="4"/>
  <c r="AC58" i="4"/>
  <c r="AB58" i="4"/>
  <c r="Y58" i="4"/>
  <c r="X58" i="4"/>
  <c r="W58" i="4"/>
  <c r="V58" i="4"/>
  <c r="U58" i="4"/>
  <c r="T58" i="4"/>
  <c r="S58" i="4"/>
  <c r="O58" i="4"/>
  <c r="N58" i="4"/>
  <c r="B58" i="4"/>
  <c r="AO57" i="4"/>
  <c r="AM57" i="4"/>
  <c r="AJ57" i="4"/>
  <c r="AI57" i="4"/>
  <c r="AH57" i="4"/>
  <c r="AG57" i="4"/>
  <c r="AF57" i="4"/>
  <c r="AE57" i="4"/>
  <c r="AD57" i="4"/>
  <c r="AC57" i="4"/>
  <c r="AB57" i="4"/>
  <c r="Y57" i="4"/>
  <c r="X57" i="4"/>
  <c r="W57" i="4"/>
  <c r="V57" i="4"/>
  <c r="U57" i="4"/>
  <c r="T57" i="4"/>
  <c r="S57" i="4"/>
  <c r="O57" i="4"/>
  <c r="N57" i="4"/>
  <c r="B57" i="4"/>
  <c r="AO56" i="4"/>
  <c r="AM56" i="4"/>
  <c r="AJ56" i="4"/>
  <c r="AI56" i="4"/>
  <c r="AH56" i="4"/>
  <c r="AG56" i="4"/>
  <c r="AF56" i="4"/>
  <c r="AE56" i="4"/>
  <c r="AD56" i="4"/>
  <c r="AC56" i="4"/>
  <c r="AB56" i="4"/>
  <c r="Y56" i="4"/>
  <c r="X56" i="4"/>
  <c r="W56" i="4"/>
  <c r="V56" i="4"/>
  <c r="U56" i="4"/>
  <c r="T56" i="4"/>
  <c r="S56" i="4"/>
  <c r="O56" i="4"/>
  <c r="N56" i="4"/>
  <c r="B56" i="4"/>
  <c r="AO55" i="4"/>
  <c r="AM55" i="4"/>
  <c r="AJ55" i="4"/>
  <c r="AI55" i="4"/>
  <c r="AH55" i="4"/>
  <c r="AG55" i="4"/>
  <c r="AF55" i="4"/>
  <c r="AE55" i="4"/>
  <c r="AD55" i="4"/>
  <c r="AC55" i="4"/>
  <c r="AB55" i="4"/>
  <c r="Y55" i="4"/>
  <c r="X55" i="4"/>
  <c r="W55" i="4"/>
  <c r="V55" i="4"/>
  <c r="U55" i="4"/>
  <c r="T55" i="4"/>
  <c r="S55" i="4"/>
  <c r="O55" i="4"/>
  <c r="N55" i="4"/>
  <c r="B55" i="4"/>
  <c r="AO54" i="4"/>
  <c r="AM54" i="4"/>
  <c r="AJ54" i="4"/>
  <c r="AI54" i="4"/>
  <c r="AH54" i="4"/>
  <c r="AG54" i="4"/>
  <c r="AF54" i="4"/>
  <c r="AE54" i="4"/>
  <c r="AD54" i="4"/>
  <c r="AC54" i="4"/>
  <c r="AB54" i="4"/>
  <c r="Y54" i="4"/>
  <c r="X54" i="4"/>
  <c r="W54" i="4"/>
  <c r="V54" i="4"/>
  <c r="U54" i="4"/>
  <c r="T54" i="4"/>
  <c r="S54" i="4"/>
  <c r="O54" i="4"/>
  <c r="N54" i="4"/>
  <c r="B54" i="4"/>
  <c r="AO53" i="4"/>
  <c r="AM53" i="4"/>
  <c r="AJ53" i="4"/>
  <c r="AI53" i="4"/>
  <c r="AH53" i="4"/>
  <c r="AG53" i="4"/>
  <c r="AF53" i="4"/>
  <c r="AE53" i="4"/>
  <c r="AD53" i="4"/>
  <c r="AC53" i="4"/>
  <c r="AB53" i="4"/>
  <c r="Y53" i="4"/>
  <c r="X53" i="4"/>
  <c r="W53" i="4"/>
  <c r="V53" i="4"/>
  <c r="U53" i="4"/>
  <c r="T53" i="4"/>
  <c r="S53" i="4"/>
  <c r="O53" i="4"/>
  <c r="N53" i="4"/>
  <c r="B53" i="4"/>
  <c r="AO52" i="4"/>
  <c r="AM52" i="4"/>
  <c r="AJ52" i="4"/>
  <c r="AI52" i="4"/>
  <c r="AH52" i="4"/>
  <c r="AG52" i="4"/>
  <c r="AF52" i="4"/>
  <c r="AE52" i="4"/>
  <c r="AD52" i="4"/>
  <c r="AC52" i="4"/>
  <c r="AB52" i="4"/>
  <c r="Y52" i="4"/>
  <c r="X52" i="4"/>
  <c r="W52" i="4"/>
  <c r="V52" i="4"/>
  <c r="U52" i="4"/>
  <c r="T52" i="4"/>
  <c r="S52" i="4"/>
  <c r="O52" i="4"/>
  <c r="N52" i="4"/>
  <c r="B52" i="4"/>
  <c r="AO51" i="4"/>
  <c r="AM51" i="4"/>
  <c r="AJ51" i="4"/>
  <c r="AI51" i="4"/>
  <c r="AH51" i="4"/>
  <c r="AG51" i="4"/>
  <c r="AF51" i="4"/>
  <c r="AE51" i="4"/>
  <c r="AD51" i="4"/>
  <c r="AC51" i="4"/>
  <c r="AB51" i="4"/>
  <c r="Y51" i="4"/>
  <c r="X51" i="4"/>
  <c r="W51" i="4"/>
  <c r="V51" i="4"/>
  <c r="U51" i="4"/>
  <c r="T51" i="4"/>
  <c r="S51" i="4"/>
  <c r="O51" i="4"/>
  <c r="N51" i="4"/>
  <c r="B51" i="4"/>
  <c r="AO50" i="4"/>
  <c r="AM50" i="4"/>
  <c r="AJ50" i="4"/>
  <c r="AI50" i="4"/>
  <c r="AH50" i="4"/>
  <c r="AG50" i="4"/>
  <c r="AF50" i="4"/>
  <c r="AE50" i="4"/>
  <c r="AD50" i="4"/>
  <c r="AC50" i="4"/>
  <c r="AB50" i="4"/>
  <c r="Y50" i="4"/>
  <c r="X50" i="4"/>
  <c r="W50" i="4"/>
  <c r="V50" i="4"/>
  <c r="U50" i="4"/>
  <c r="T50" i="4"/>
  <c r="S50" i="4"/>
  <c r="O50" i="4"/>
  <c r="N50" i="4"/>
  <c r="B50" i="4"/>
  <c r="AO49" i="4"/>
  <c r="AM49" i="4"/>
  <c r="AJ49" i="4"/>
  <c r="AI49" i="4"/>
  <c r="AH49" i="4"/>
  <c r="AG49" i="4"/>
  <c r="AF49" i="4"/>
  <c r="AE49" i="4"/>
  <c r="AD49" i="4"/>
  <c r="AC49" i="4"/>
  <c r="AB49" i="4"/>
  <c r="Y49" i="4"/>
  <c r="X49" i="4"/>
  <c r="W49" i="4"/>
  <c r="V49" i="4"/>
  <c r="U49" i="4"/>
  <c r="T49" i="4"/>
  <c r="S49" i="4"/>
  <c r="O49" i="4"/>
  <c r="N49" i="4"/>
  <c r="B49" i="4"/>
  <c r="AO48" i="4"/>
  <c r="AM48" i="4"/>
  <c r="AJ48" i="4"/>
  <c r="AI48" i="4"/>
  <c r="AH48" i="4"/>
  <c r="AG48" i="4"/>
  <c r="AF48" i="4"/>
  <c r="AE48" i="4"/>
  <c r="AD48" i="4"/>
  <c r="AC48" i="4"/>
  <c r="AB48" i="4"/>
  <c r="Y48" i="4"/>
  <c r="X48" i="4"/>
  <c r="W48" i="4"/>
  <c r="V48" i="4"/>
  <c r="U48" i="4"/>
  <c r="T48" i="4"/>
  <c r="S48" i="4"/>
  <c r="O48" i="4"/>
  <c r="N48" i="4"/>
  <c r="B48" i="4"/>
  <c r="AO47" i="4"/>
  <c r="AM47" i="4"/>
  <c r="AJ47" i="4"/>
  <c r="AI47" i="4"/>
  <c r="AH47" i="4"/>
  <c r="AG47" i="4"/>
  <c r="AF47" i="4"/>
  <c r="AE47" i="4"/>
  <c r="AD47" i="4"/>
  <c r="AC47" i="4"/>
  <c r="AB47" i="4"/>
  <c r="Y47" i="4"/>
  <c r="X47" i="4"/>
  <c r="W47" i="4"/>
  <c r="V47" i="4"/>
  <c r="U47" i="4"/>
  <c r="T47" i="4"/>
  <c r="S47" i="4"/>
  <c r="O47" i="4"/>
  <c r="N47" i="4"/>
  <c r="B47" i="4"/>
  <c r="AO46" i="4"/>
  <c r="AM46" i="4"/>
  <c r="AJ46" i="4"/>
  <c r="AI46" i="4"/>
  <c r="AH46" i="4"/>
  <c r="AG46" i="4"/>
  <c r="AF46" i="4"/>
  <c r="AE46" i="4"/>
  <c r="AD46" i="4"/>
  <c r="AC46" i="4"/>
  <c r="AB46" i="4"/>
  <c r="Y46" i="4"/>
  <c r="X46" i="4"/>
  <c r="W46" i="4"/>
  <c r="V46" i="4"/>
  <c r="U46" i="4"/>
  <c r="T46" i="4"/>
  <c r="S46" i="4"/>
  <c r="O46" i="4"/>
  <c r="N46" i="4"/>
  <c r="B46" i="4"/>
  <c r="AO45" i="4"/>
  <c r="AM45" i="4"/>
  <c r="AJ45" i="4"/>
  <c r="AI45" i="4"/>
  <c r="AH45" i="4"/>
  <c r="AG45" i="4"/>
  <c r="AF45" i="4"/>
  <c r="AE45" i="4"/>
  <c r="AD45" i="4"/>
  <c r="AC45" i="4"/>
  <c r="AB45" i="4"/>
  <c r="Y45" i="4"/>
  <c r="X45" i="4"/>
  <c r="W45" i="4"/>
  <c r="V45" i="4"/>
  <c r="U45" i="4"/>
  <c r="T45" i="4"/>
  <c r="S45" i="4"/>
  <c r="O45" i="4"/>
  <c r="N45" i="4"/>
  <c r="B45" i="4"/>
  <c r="AO44" i="4"/>
  <c r="AM44" i="4"/>
  <c r="AJ44" i="4"/>
  <c r="AI44" i="4"/>
  <c r="AH44" i="4"/>
  <c r="AG44" i="4"/>
  <c r="AF44" i="4"/>
  <c r="AE44" i="4"/>
  <c r="AD44" i="4"/>
  <c r="AC44" i="4"/>
  <c r="AB44" i="4"/>
  <c r="Y44" i="4"/>
  <c r="X44" i="4"/>
  <c r="W44" i="4"/>
  <c r="V44" i="4"/>
  <c r="U44" i="4"/>
  <c r="T44" i="4"/>
  <c r="S44" i="4"/>
  <c r="O44" i="4"/>
  <c r="N44" i="4"/>
  <c r="B44" i="4"/>
  <c r="AO43" i="4"/>
  <c r="AM43" i="4"/>
  <c r="AJ43" i="4"/>
  <c r="AI43" i="4"/>
  <c r="AH43" i="4"/>
  <c r="AG43" i="4"/>
  <c r="AF43" i="4"/>
  <c r="AE43" i="4"/>
  <c r="AD43" i="4"/>
  <c r="AC43" i="4"/>
  <c r="AB43" i="4"/>
  <c r="Y43" i="4"/>
  <c r="X43" i="4"/>
  <c r="W43" i="4"/>
  <c r="V43" i="4"/>
  <c r="U43" i="4"/>
  <c r="T43" i="4"/>
  <c r="S43" i="4"/>
  <c r="O43" i="4"/>
  <c r="N43" i="4"/>
  <c r="B43" i="4"/>
  <c r="AO42" i="4"/>
  <c r="AM42" i="4"/>
  <c r="AJ42" i="4"/>
  <c r="AI42" i="4"/>
  <c r="AH42" i="4"/>
  <c r="AG42" i="4"/>
  <c r="AF42" i="4"/>
  <c r="AE42" i="4"/>
  <c r="AD42" i="4"/>
  <c r="AC42" i="4"/>
  <c r="AB42" i="4"/>
  <c r="Y42" i="4"/>
  <c r="X42" i="4"/>
  <c r="W42" i="4"/>
  <c r="V42" i="4"/>
  <c r="U42" i="4"/>
  <c r="T42" i="4"/>
  <c r="S42" i="4"/>
  <c r="O42" i="4"/>
  <c r="N42" i="4"/>
  <c r="B42" i="4"/>
  <c r="AO41" i="4"/>
  <c r="AM41" i="4"/>
  <c r="AJ41" i="4"/>
  <c r="AI41" i="4"/>
  <c r="AH41" i="4"/>
  <c r="AG41" i="4"/>
  <c r="AF41" i="4"/>
  <c r="AE41" i="4"/>
  <c r="AD41" i="4"/>
  <c r="AC41" i="4"/>
  <c r="AB41" i="4"/>
  <c r="Y41" i="4"/>
  <c r="X41" i="4"/>
  <c r="W41" i="4"/>
  <c r="V41" i="4"/>
  <c r="U41" i="4"/>
  <c r="T41" i="4"/>
  <c r="S41" i="4"/>
  <c r="O41" i="4"/>
  <c r="N41" i="4"/>
  <c r="B41" i="4"/>
  <c r="AO40" i="4"/>
  <c r="AM40" i="4"/>
  <c r="AJ40" i="4"/>
  <c r="AI40" i="4"/>
  <c r="AH40" i="4"/>
  <c r="AG40" i="4"/>
  <c r="AF40" i="4"/>
  <c r="AE40" i="4"/>
  <c r="AD40" i="4"/>
  <c r="AC40" i="4"/>
  <c r="AB40" i="4"/>
  <c r="Y40" i="4"/>
  <c r="X40" i="4"/>
  <c r="W40" i="4"/>
  <c r="V40" i="4"/>
  <c r="U40" i="4"/>
  <c r="T40" i="4"/>
  <c r="S40" i="4"/>
  <c r="O40" i="4"/>
  <c r="N40" i="4"/>
  <c r="B40" i="4"/>
  <c r="AO39" i="4"/>
  <c r="AM39" i="4"/>
  <c r="AJ39" i="4"/>
  <c r="AI39" i="4"/>
  <c r="AH39" i="4"/>
  <c r="AG39" i="4"/>
  <c r="AF39" i="4"/>
  <c r="AE39" i="4"/>
  <c r="AD39" i="4"/>
  <c r="AC39" i="4"/>
  <c r="AB39" i="4"/>
  <c r="Y39" i="4"/>
  <c r="X39" i="4"/>
  <c r="W39" i="4"/>
  <c r="V39" i="4"/>
  <c r="U39" i="4"/>
  <c r="T39" i="4"/>
  <c r="S39" i="4"/>
  <c r="O39" i="4"/>
  <c r="N39" i="4"/>
  <c r="B39" i="4"/>
  <c r="AO38" i="4"/>
  <c r="AM38" i="4"/>
  <c r="AJ38" i="4"/>
  <c r="AI38" i="4"/>
  <c r="AH38" i="4"/>
  <c r="AG38" i="4"/>
  <c r="AF38" i="4"/>
  <c r="AE38" i="4"/>
  <c r="AD38" i="4"/>
  <c r="AC38" i="4"/>
  <c r="AB38" i="4"/>
  <c r="Y38" i="4"/>
  <c r="X38" i="4"/>
  <c r="W38" i="4"/>
  <c r="V38" i="4"/>
  <c r="U38" i="4"/>
  <c r="T38" i="4"/>
  <c r="S38" i="4"/>
  <c r="O38" i="4"/>
  <c r="N38" i="4"/>
  <c r="B38" i="4"/>
  <c r="AO37" i="4"/>
  <c r="AM37" i="4"/>
  <c r="AJ37" i="4"/>
  <c r="AI37" i="4"/>
  <c r="AH37" i="4"/>
  <c r="AG37" i="4"/>
  <c r="AF37" i="4"/>
  <c r="AE37" i="4"/>
  <c r="AD37" i="4"/>
  <c r="AC37" i="4"/>
  <c r="AB37" i="4"/>
  <c r="Y37" i="4"/>
  <c r="X37" i="4"/>
  <c r="W37" i="4"/>
  <c r="V37" i="4"/>
  <c r="U37" i="4"/>
  <c r="T37" i="4"/>
  <c r="S37" i="4"/>
  <c r="O37" i="4"/>
  <c r="N37" i="4"/>
  <c r="B37" i="4"/>
  <c r="AO36" i="4"/>
  <c r="AM36" i="4"/>
  <c r="AJ36" i="4"/>
  <c r="AI36" i="4"/>
  <c r="AH36" i="4"/>
  <c r="AG36" i="4"/>
  <c r="AF36" i="4"/>
  <c r="AE36" i="4"/>
  <c r="AD36" i="4"/>
  <c r="AC36" i="4"/>
  <c r="AB36" i="4"/>
  <c r="Y36" i="4"/>
  <c r="X36" i="4"/>
  <c r="W36" i="4"/>
  <c r="V36" i="4"/>
  <c r="U36" i="4"/>
  <c r="T36" i="4"/>
  <c r="S36" i="4"/>
  <c r="O36" i="4"/>
  <c r="N36" i="4"/>
  <c r="B36" i="4"/>
  <c r="AO35" i="4"/>
  <c r="AM35" i="4"/>
  <c r="AJ35" i="4"/>
  <c r="AI35" i="4"/>
  <c r="AH35" i="4"/>
  <c r="AG35" i="4"/>
  <c r="AF35" i="4"/>
  <c r="AE35" i="4"/>
  <c r="AD35" i="4"/>
  <c r="AC35" i="4"/>
  <c r="AB35" i="4"/>
  <c r="Y35" i="4"/>
  <c r="X35" i="4"/>
  <c r="W35" i="4"/>
  <c r="V35" i="4"/>
  <c r="U35" i="4"/>
  <c r="T35" i="4"/>
  <c r="S35" i="4"/>
  <c r="O35" i="4"/>
  <c r="N35" i="4"/>
  <c r="B35" i="4"/>
  <c r="AO34" i="4"/>
  <c r="AM34" i="4"/>
  <c r="AJ34" i="4"/>
  <c r="AI34" i="4"/>
  <c r="AH34" i="4"/>
  <c r="AG34" i="4"/>
  <c r="AF34" i="4"/>
  <c r="AE34" i="4"/>
  <c r="AD34" i="4"/>
  <c r="AC34" i="4"/>
  <c r="AB34" i="4"/>
  <c r="Y34" i="4"/>
  <c r="X34" i="4"/>
  <c r="W34" i="4"/>
  <c r="V34" i="4"/>
  <c r="U34" i="4"/>
  <c r="T34" i="4"/>
  <c r="S34" i="4"/>
  <c r="O34" i="4"/>
  <c r="N34" i="4"/>
  <c r="B34" i="4"/>
  <c r="AO33" i="4"/>
  <c r="AM33" i="4"/>
  <c r="AJ33" i="4"/>
  <c r="AI33" i="4"/>
  <c r="AH33" i="4"/>
  <c r="AG33" i="4"/>
  <c r="AF33" i="4"/>
  <c r="AE33" i="4"/>
  <c r="AD33" i="4"/>
  <c r="AC33" i="4"/>
  <c r="AB33" i="4"/>
  <c r="Y33" i="4"/>
  <c r="X33" i="4"/>
  <c r="W33" i="4"/>
  <c r="V33" i="4"/>
  <c r="U33" i="4"/>
  <c r="T33" i="4"/>
  <c r="S33" i="4"/>
  <c r="O33" i="4"/>
  <c r="N33" i="4"/>
  <c r="B33" i="4"/>
  <c r="AO32" i="4"/>
  <c r="AM32" i="4"/>
  <c r="AJ32" i="4"/>
  <c r="AI32" i="4"/>
  <c r="AH32" i="4"/>
  <c r="AG32" i="4"/>
  <c r="AF32" i="4"/>
  <c r="AE32" i="4"/>
  <c r="AD32" i="4"/>
  <c r="AC32" i="4"/>
  <c r="AB32" i="4"/>
  <c r="Y32" i="4"/>
  <c r="X32" i="4"/>
  <c r="W32" i="4"/>
  <c r="V32" i="4"/>
  <c r="U32" i="4"/>
  <c r="T32" i="4"/>
  <c r="S32" i="4"/>
  <c r="O32" i="4"/>
  <c r="N32" i="4"/>
  <c r="B32" i="4"/>
  <c r="AO31" i="4"/>
  <c r="AM31" i="4"/>
  <c r="AJ31" i="4"/>
  <c r="AI31" i="4"/>
  <c r="AH31" i="4"/>
  <c r="AG31" i="4"/>
  <c r="AF31" i="4"/>
  <c r="AE31" i="4"/>
  <c r="AD31" i="4"/>
  <c r="AC31" i="4"/>
  <c r="AB31" i="4"/>
  <c r="Y31" i="4"/>
  <c r="X31" i="4"/>
  <c r="W31" i="4"/>
  <c r="V31" i="4"/>
  <c r="U31" i="4"/>
  <c r="T31" i="4"/>
  <c r="S31" i="4"/>
  <c r="O31" i="4"/>
  <c r="N31" i="4"/>
  <c r="B31" i="4"/>
  <c r="AO30" i="4"/>
  <c r="AM30" i="4"/>
  <c r="AJ30" i="4"/>
  <c r="AI30" i="4"/>
  <c r="AH30" i="4"/>
  <c r="AG30" i="4"/>
  <c r="AF30" i="4"/>
  <c r="AE30" i="4"/>
  <c r="AD30" i="4"/>
  <c r="AC30" i="4"/>
  <c r="AB30" i="4"/>
  <c r="Y30" i="4"/>
  <c r="X30" i="4"/>
  <c r="W30" i="4"/>
  <c r="V30" i="4"/>
  <c r="U30" i="4"/>
  <c r="T30" i="4"/>
  <c r="S30" i="4"/>
  <c r="O30" i="4"/>
  <c r="N30" i="4"/>
  <c r="B30" i="4"/>
  <c r="AO29" i="4"/>
  <c r="AM29" i="4"/>
  <c r="AJ29" i="4"/>
  <c r="AI29" i="4"/>
  <c r="AH29" i="4"/>
  <c r="AG29" i="4"/>
  <c r="AF29" i="4"/>
  <c r="AE29" i="4"/>
  <c r="AD29" i="4"/>
  <c r="AC29" i="4"/>
  <c r="AB29" i="4"/>
  <c r="Y29" i="4"/>
  <c r="X29" i="4"/>
  <c r="W29" i="4"/>
  <c r="V29" i="4"/>
  <c r="U29" i="4"/>
  <c r="T29" i="4"/>
  <c r="S29" i="4"/>
  <c r="O29" i="4"/>
  <c r="N29" i="4"/>
  <c r="B29" i="4"/>
  <c r="AO28" i="4"/>
  <c r="AM28" i="4"/>
  <c r="AJ28" i="4"/>
  <c r="AI28" i="4"/>
  <c r="AH28" i="4"/>
  <c r="AG28" i="4"/>
  <c r="AF28" i="4"/>
  <c r="AE28" i="4"/>
  <c r="AD28" i="4"/>
  <c r="AC28" i="4"/>
  <c r="AB28" i="4"/>
  <c r="Y28" i="4"/>
  <c r="X28" i="4"/>
  <c r="W28" i="4"/>
  <c r="V28" i="4"/>
  <c r="U28" i="4"/>
  <c r="T28" i="4"/>
  <c r="S28" i="4"/>
  <c r="O28" i="4"/>
  <c r="N28" i="4"/>
  <c r="B28" i="4"/>
  <c r="AO27" i="4"/>
  <c r="AM27" i="4"/>
  <c r="AJ27" i="4"/>
  <c r="AI27" i="4"/>
  <c r="AH27" i="4"/>
  <c r="AG27" i="4"/>
  <c r="AF27" i="4"/>
  <c r="AE27" i="4"/>
  <c r="AD27" i="4"/>
  <c r="AC27" i="4"/>
  <c r="AB27" i="4"/>
  <c r="Y27" i="4"/>
  <c r="X27" i="4"/>
  <c r="W27" i="4"/>
  <c r="V27" i="4"/>
  <c r="U27" i="4"/>
  <c r="T27" i="4"/>
  <c r="S27" i="4"/>
  <c r="O27" i="4"/>
  <c r="N27" i="4"/>
  <c r="B27" i="4"/>
  <c r="AO26" i="4"/>
  <c r="AM26" i="4"/>
  <c r="AJ26" i="4"/>
  <c r="AI26" i="4"/>
  <c r="AH26" i="4"/>
  <c r="AG26" i="4"/>
  <c r="AF26" i="4"/>
  <c r="AE26" i="4"/>
  <c r="AD26" i="4"/>
  <c r="AC26" i="4"/>
  <c r="AB26" i="4"/>
  <c r="Y26" i="4"/>
  <c r="X26" i="4"/>
  <c r="W26" i="4"/>
  <c r="V26" i="4"/>
  <c r="U26" i="4"/>
  <c r="T26" i="4"/>
  <c r="S26" i="4"/>
  <c r="O26" i="4"/>
  <c r="N26" i="4"/>
  <c r="B26" i="4"/>
  <c r="AO25" i="4"/>
  <c r="AM25" i="4"/>
  <c r="AJ25" i="4"/>
  <c r="AI25" i="4"/>
  <c r="AH25" i="4"/>
  <c r="AG25" i="4"/>
  <c r="AF25" i="4"/>
  <c r="AE25" i="4"/>
  <c r="AD25" i="4"/>
  <c r="AC25" i="4"/>
  <c r="AB25" i="4"/>
  <c r="Y25" i="4"/>
  <c r="X25" i="4"/>
  <c r="W25" i="4"/>
  <c r="V25" i="4"/>
  <c r="U25" i="4"/>
  <c r="T25" i="4"/>
  <c r="S25" i="4"/>
  <c r="O25" i="4"/>
  <c r="N25" i="4"/>
  <c r="B25" i="4"/>
  <c r="AO24" i="4"/>
  <c r="AM24" i="4"/>
  <c r="AJ24" i="4"/>
  <c r="AI24" i="4"/>
  <c r="AH24" i="4"/>
  <c r="AG24" i="4"/>
  <c r="AF24" i="4"/>
  <c r="AE24" i="4"/>
  <c r="AD24" i="4"/>
  <c r="AC24" i="4"/>
  <c r="AB24" i="4"/>
  <c r="Y24" i="4"/>
  <c r="X24" i="4"/>
  <c r="W24" i="4"/>
  <c r="V24" i="4"/>
  <c r="U24" i="4"/>
  <c r="T24" i="4"/>
  <c r="S24" i="4"/>
  <c r="O24" i="4"/>
  <c r="N24" i="4"/>
  <c r="B24" i="4"/>
  <c r="AO23" i="4"/>
  <c r="AM23" i="4"/>
  <c r="AJ23" i="4"/>
  <c r="AI23" i="4"/>
  <c r="AH23" i="4"/>
  <c r="AG23" i="4"/>
  <c r="AF23" i="4"/>
  <c r="AE23" i="4"/>
  <c r="AD23" i="4"/>
  <c r="AC23" i="4"/>
  <c r="AB23" i="4"/>
  <c r="Y23" i="4"/>
  <c r="X23" i="4"/>
  <c r="W23" i="4"/>
  <c r="V23" i="4"/>
  <c r="U23" i="4"/>
  <c r="T23" i="4"/>
  <c r="S23" i="4"/>
  <c r="O23" i="4"/>
  <c r="N23" i="4"/>
  <c r="B23" i="4"/>
  <c r="AO22" i="4"/>
  <c r="AM22" i="4"/>
  <c r="AJ22" i="4"/>
  <c r="AI22" i="4"/>
  <c r="AH22" i="4"/>
  <c r="AG22" i="4"/>
  <c r="AF22" i="4"/>
  <c r="AE22" i="4"/>
  <c r="AD22" i="4"/>
  <c r="AC22" i="4"/>
  <c r="AB22" i="4"/>
  <c r="Y22" i="4"/>
  <c r="X22" i="4"/>
  <c r="W22" i="4"/>
  <c r="V22" i="4"/>
  <c r="U22" i="4"/>
  <c r="T22" i="4"/>
  <c r="S22" i="4"/>
  <c r="O22" i="4"/>
  <c r="N22" i="4"/>
  <c r="B22" i="4"/>
  <c r="AO21" i="4"/>
  <c r="AM21" i="4"/>
  <c r="AJ21" i="4"/>
  <c r="AI21" i="4"/>
  <c r="AH21" i="4"/>
  <c r="AG21" i="4"/>
  <c r="AF21" i="4"/>
  <c r="AE21" i="4"/>
  <c r="AD21" i="4"/>
  <c r="AC21" i="4"/>
  <c r="AB21" i="4"/>
  <c r="Y21" i="4"/>
  <c r="X21" i="4"/>
  <c r="W21" i="4"/>
  <c r="V21" i="4"/>
  <c r="U21" i="4"/>
  <c r="T21" i="4"/>
  <c r="S21" i="4"/>
  <c r="O21" i="4"/>
  <c r="N21" i="4"/>
  <c r="B21" i="4"/>
  <c r="AO20" i="4"/>
  <c r="AM20" i="4"/>
  <c r="AJ20" i="4"/>
  <c r="AI20" i="4"/>
  <c r="AH20" i="4"/>
  <c r="AG20" i="4"/>
  <c r="AF20" i="4"/>
  <c r="AE20" i="4"/>
  <c r="AD20" i="4"/>
  <c r="AC20" i="4"/>
  <c r="AB20" i="4"/>
  <c r="Y20" i="4"/>
  <c r="X20" i="4"/>
  <c r="W20" i="4"/>
  <c r="V20" i="4"/>
  <c r="U20" i="4"/>
  <c r="T20" i="4"/>
  <c r="S20" i="4"/>
  <c r="O20" i="4"/>
  <c r="N20" i="4"/>
  <c r="B20" i="4"/>
  <c r="AO19" i="4"/>
  <c r="AM19" i="4"/>
  <c r="AJ19" i="4"/>
  <c r="AI19" i="4"/>
  <c r="AH19" i="4"/>
  <c r="AG19" i="4"/>
  <c r="AF19" i="4"/>
  <c r="AE19" i="4"/>
  <c r="AD19" i="4"/>
  <c r="AC19" i="4"/>
  <c r="AB19" i="4"/>
  <c r="Y19" i="4"/>
  <c r="X19" i="4"/>
  <c r="W19" i="4"/>
  <c r="V19" i="4"/>
  <c r="U19" i="4"/>
  <c r="T19" i="4"/>
  <c r="S19" i="4"/>
  <c r="O19" i="4"/>
  <c r="N19" i="4"/>
  <c r="B19" i="4"/>
  <c r="AO18" i="4"/>
  <c r="AM18" i="4"/>
  <c r="AJ18" i="4"/>
  <c r="AI18" i="4"/>
  <c r="AH18" i="4"/>
  <c r="AG18" i="4"/>
  <c r="AF18" i="4"/>
  <c r="AE18" i="4"/>
  <c r="AD18" i="4"/>
  <c r="AC18" i="4"/>
  <c r="AB18" i="4"/>
  <c r="Y18" i="4"/>
  <c r="X18" i="4"/>
  <c r="W18" i="4"/>
  <c r="V18" i="4"/>
  <c r="U18" i="4"/>
  <c r="T18" i="4"/>
  <c r="S18" i="4"/>
  <c r="O18" i="4"/>
  <c r="N18" i="4"/>
  <c r="B18" i="4"/>
  <c r="AO17" i="4"/>
  <c r="AM17" i="4"/>
  <c r="AJ17" i="4"/>
  <c r="AI17" i="4"/>
  <c r="AH17" i="4"/>
  <c r="AG17" i="4"/>
  <c r="AF17" i="4"/>
  <c r="AE17" i="4"/>
  <c r="AD17" i="4"/>
  <c r="AC17" i="4"/>
  <c r="AB17" i="4"/>
  <c r="Y17" i="4"/>
  <c r="X17" i="4"/>
  <c r="W17" i="4"/>
  <c r="V17" i="4"/>
  <c r="U17" i="4"/>
  <c r="T17" i="4"/>
  <c r="S17" i="4"/>
  <c r="O17" i="4"/>
  <c r="N17" i="4"/>
  <c r="B17" i="4"/>
  <c r="AO16" i="4"/>
  <c r="AM16" i="4"/>
  <c r="AJ16" i="4"/>
  <c r="AI16" i="4"/>
  <c r="AH16" i="4"/>
  <c r="AG16" i="4"/>
  <c r="AF16" i="4"/>
  <c r="AE16" i="4"/>
  <c r="AD16" i="4"/>
  <c r="AC16" i="4"/>
  <c r="AB16" i="4"/>
  <c r="Y16" i="4"/>
  <c r="X16" i="4"/>
  <c r="W16" i="4"/>
  <c r="V16" i="4"/>
  <c r="U16" i="4"/>
  <c r="T16" i="4"/>
  <c r="S16" i="4"/>
  <c r="O16" i="4"/>
  <c r="N16" i="4"/>
  <c r="B16" i="4"/>
  <c r="AO15" i="4"/>
  <c r="AM15" i="4"/>
  <c r="AJ15" i="4"/>
  <c r="AI15" i="4"/>
  <c r="AH15" i="4"/>
  <c r="AG15" i="4"/>
  <c r="AF15" i="4"/>
  <c r="AE15" i="4"/>
  <c r="AD15" i="4"/>
  <c r="AC15" i="4"/>
  <c r="AB15" i="4"/>
  <c r="Y15" i="4"/>
  <c r="X15" i="4"/>
  <c r="W15" i="4"/>
  <c r="V15" i="4"/>
  <c r="U15" i="4"/>
  <c r="T15" i="4"/>
  <c r="S15" i="4"/>
  <c r="O15" i="4"/>
  <c r="N15" i="4"/>
  <c r="B15" i="4"/>
  <c r="AO14" i="4"/>
  <c r="AM14" i="4"/>
  <c r="AJ14" i="4"/>
  <c r="AI14" i="4"/>
  <c r="AH14" i="4"/>
  <c r="AG14" i="4"/>
  <c r="AF14" i="4"/>
  <c r="AE14" i="4"/>
  <c r="AD14" i="4"/>
  <c r="AC14" i="4"/>
  <c r="AB14" i="4"/>
  <c r="Y14" i="4"/>
  <c r="X14" i="4"/>
  <c r="W14" i="4"/>
  <c r="V14" i="4"/>
  <c r="U14" i="4"/>
  <c r="T14" i="4"/>
  <c r="S14" i="4"/>
  <c r="O14" i="4"/>
  <c r="N14" i="4"/>
  <c r="B14" i="4"/>
  <c r="AO13" i="4"/>
  <c r="AM13" i="4"/>
  <c r="AJ13" i="4"/>
  <c r="AI13" i="4"/>
  <c r="AH13" i="4"/>
  <c r="AG13" i="4"/>
  <c r="AF13" i="4"/>
  <c r="AE13" i="4"/>
  <c r="AD13" i="4"/>
  <c r="AC13" i="4"/>
  <c r="AB13" i="4"/>
  <c r="Y13" i="4"/>
  <c r="X13" i="4"/>
  <c r="W13" i="4"/>
  <c r="V13" i="4"/>
  <c r="U13" i="4"/>
  <c r="T13" i="4"/>
  <c r="S13" i="4"/>
  <c r="O13" i="4"/>
  <c r="N13" i="4"/>
  <c r="B13" i="4"/>
  <c r="AO12" i="4"/>
  <c r="AM12" i="4"/>
  <c r="AJ12" i="4"/>
  <c r="AI12" i="4"/>
  <c r="AH12" i="4"/>
  <c r="AG12" i="4"/>
  <c r="AF12" i="4"/>
  <c r="AE12" i="4"/>
  <c r="AD12" i="4"/>
  <c r="AC12" i="4"/>
  <c r="AB12" i="4"/>
  <c r="Y12" i="4"/>
  <c r="X12" i="4"/>
  <c r="W12" i="4"/>
  <c r="V12" i="4"/>
  <c r="U12" i="4"/>
  <c r="T12" i="4"/>
  <c r="S12" i="4"/>
  <c r="O12" i="4"/>
  <c r="N12" i="4"/>
  <c r="B12" i="4"/>
  <c r="AO11" i="4"/>
  <c r="AM11" i="4"/>
  <c r="AJ11" i="4"/>
  <c r="AI11" i="4"/>
  <c r="AH11" i="4"/>
  <c r="AG11" i="4"/>
  <c r="AF11" i="4"/>
  <c r="AE11" i="4"/>
  <c r="AD11" i="4"/>
  <c r="AC11" i="4"/>
  <c r="AB11" i="4"/>
  <c r="Y11" i="4"/>
  <c r="X11" i="4"/>
  <c r="W11" i="4"/>
  <c r="V11" i="4"/>
  <c r="U11" i="4"/>
  <c r="T11" i="4"/>
  <c r="S11" i="4"/>
  <c r="O11" i="4"/>
  <c r="N11" i="4"/>
  <c r="B11" i="4"/>
  <c r="AO10" i="4"/>
  <c r="AM10" i="4"/>
  <c r="AJ10" i="4"/>
  <c r="AI10" i="4"/>
  <c r="AH10" i="4"/>
  <c r="AG10" i="4"/>
  <c r="AF10" i="4"/>
  <c r="AE10" i="4"/>
  <c r="AD10" i="4"/>
  <c r="AC10" i="4"/>
  <c r="AB10" i="4"/>
  <c r="Y10" i="4"/>
  <c r="X10" i="4"/>
  <c r="W10" i="4"/>
  <c r="V10" i="4"/>
  <c r="U10" i="4"/>
  <c r="T10" i="4"/>
  <c r="S10" i="4"/>
  <c r="O10" i="4"/>
  <c r="N10" i="4"/>
  <c r="B10" i="4"/>
  <c r="AO9" i="4"/>
  <c r="AM9" i="4"/>
  <c r="AJ9" i="4"/>
  <c r="AI9" i="4"/>
  <c r="AH9" i="4"/>
  <c r="AG9" i="4"/>
  <c r="AF9" i="4"/>
  <c r="AE9" i="4"/>
  <c r="AD9" i="4"/>
  <c r="AC9" i="4"/>
  <c r="AB9" i="4"/>
  <c r="Y9" i="4"/>
  <c r="X9" i="4"/>
  <c r="W9" i="4"/>
  <c r="V9" i="4"/>
  <c r="U9" i="4"/>
  <c r="T9" i="4"/>
  <c r="S9" i="4"/>
  <c r="O9" i="4"/>
  <c r="N9" i="4"/>
  <c r="B9" i="4"/>
  <c r="AO8" i="4"/>
  <c r="AM8" i="4"/>
  <c r="AJ8" i="4"/>
  <c r="AI8" i="4"/>
  <c r="AH8" i="4"/>
  <c r="AG8" i="4"/>
  <c r="AF8" i="4"/>
  <c r="AE8" i="4"/>
  <c r="AD8" i="4"/>
  <c r="AC8" i="4"/>
  <c r="AB8" i="4"/>
  <c r="Y8" i="4"/>
  <c r="X8" i="4"/>
  <c r="W8" i="4"/>
  <c r="V8" i="4"/>
  <c r="U8" i="4"/>
  <c r="T8" i="4"/>
  <c r="S8" i="4"/>
  <c r="O8" i="4"/>
  <c r="N8" i="4"/>
  <c r="B8" i="4"/>
  <c r="AO7" i="4"/>
  <c r="AM7" i="4"/>
  <c r="AJ7" i="4"/>
  <c r="AI7" i="4"/>
  <c r="AH7" i="4"/>
  <c r="AG7" i="4"/>
  <c r="AF7" i="4"/>
  <c r="AE7" i="4"/>
  <c r="AD7" i="4"/>
  <c r="AC7" i="4"/>
  <c r="AB7" i="4"/>
  <c r="Y7" i="4"/>
  <c r="X7" i="4"/>
  <c r="W7" i="4"/>
  <c r="V7" i="4"/>
  <c r="U7" i="4"/>
  <c r="T7" i="4"/>
  <c r="S7" i="4"/>
  <c r="O7" i="4"/>
  <c r="N7" i="4"/>
  <c r="B7" i="4"/>
  <c r="AO6" i="4"/>
  <c r="AM6" i="4"/>
  <c r="AJ6" i="4"/>
  <c r="AI6" i="4"/>
  <c r="AH6" i="4"/>
  <c r="AG6" i="4"/>
  <c r="AF6" i="4"/>
  <c r="AE6" i="4"/>
  <c r="AD6" i="4"/>
  <c r="AC6" i="4"/>
  <c r="AB6" i="4"/>
  <c r="Y6" i="4"/>
  <c r="X6" i="4"/>
  <c r="W6" i="4"/>
  <c r="V6" i="4"/>
  <c r="U6" i="4"/>
  <c r="T6" i="4"/>
  <c r="S6" i="4"/>
  <c r="O6" i="4"/>
  <c r="N6" i="4"/>
  <c r="B6" i="4"/>
  <c r="AO5" i="4"/>
  <c r="AM5" i="4"/>
  <c r="AJ5" i="4"/>
  <c r="AI5" i="4"/>
  <c r="AH5" i="4"/>
  <c r="AG5" i="4"/>
  <c r="AF5" i="4"/>
  <c r="AE5" i="4"/>
  <c r="AD5" i="4"/>
  <c r="AC5" i="4"/>
  <c r="AB5" i="4"/>
  <c r="Y5" i="4"/>
  <c r="X5" i="4"/>
  <c r="W5" i="4"/>
  <c r="V5" i="4"/>
  <c r="U5" i="4"/>
  <c r="T5" i="4"/>
  <c r="S5" i="4"/>
  <c r="O5" i="4"/>
  <c r="N5" i="4"/>
  <c r="B5" i="4"/>
  <c r="AO4" i="4"/>
  <c r="AM4" i="4"/>
  <c r="AJ4" i="4"/>
  <c r="AI4" i="4"/>
  <c r="AH4" i="4"/>
  <c r="AG4" i="4"/>
  <c r="AF4" i="4"/>
  <c r="AE4" i="4"/>
  <c r="AD4" i="4"/>
  <c r="AC4" i="4"/>
  <c r="AB4" i="4"/>
  <c r="Y4" i="4"/>
  <c r="X4" i="4"/>
  <c r="W4" i="4"/>
  <c r="V4" i="4"/>
  <c r="U4" i="4"/>
  <c r="T4" i="4"/>
  <c r="S4" i="4"/>
  <c r="O4" i="4"/>
  <c r="N4" i="4"/>
  <c r="B4" i="4"/>
  <c r="AO3" i="4"/>
  <c r="AM3" i="4"/>
  <c r="AJ3" i="4"/>
  <c r="AI3" i="4"/>
  <c r="AH3" i="4"/>
  <c r="AG3" i="4"/>
  <c r="AF3" i="4"/>
  <c r="AE3" i="4"/>
  <c r="AD3" i="4"/>
  <c r="AC3" i="4"/>
  <c r="AB3" i="4"/>
  <c r="Y3" i="4"/>
  <c r="X3" i="4"/>
  <c r="W3" i="4"/>
  <c r="V3" i="4"/>
  <c r="U3" i="4"/>
  <c r="T3" i="4"/>
  <c r="S3" i="4"/>
  <c r="O3" i="4"/>
  <c r="N3" i="4"/>
  <c r="B3" i="4"/>
  <c r="AO2" i="4"/>
  <c r="AM2" i="4"/>
  <c r="AJ2" i="4"/>
  <c r="AI2" i="4"/>
  <c r="AH2" i="4"/>
  <c r="AG2" i="4"/>
  <c r="AF2" i="4"/>
  <c r="AE2" i="4"/>
  <c r="AD2" i="4"/>
  <c r="AC2" i="4"/>
  <c r="AB2" i="4"/>
  <c r="Y2" i="4"/>
  <c r="X2" i="4"/>
  <c r="W2" i="4"/>
  <c r="V2" i="4"/>
  <c r="U2" i="4"/>
  <c r="T2" i="4"/>
  <c r="S2" i="4"/>
  <c r="O2" i="4"/>
  <c r="N2" i="4"/>
  <c r="B2" i="4"/>
  <c r="CN1" i="4"/>
  <c r="CM1" i="4"/>
  <c r="CL1" i="4"/>
  <c r="CJ1" i="4"/>
  <c r="CI1" i="4"/>
  <c r="CH1" i="4"/>
  <c r="CF1" i="4"/>
  <c r="CE1" i="4"/>
  <c r="CD1" i="4"/>
  <c r="CB1" i="4"/>
  <c r="CA1" i="4"/>
  <c r="BZ1" i="4"/>
  <c r="BX1" i="4"/>
  <c r="BW1" i="4"/>
  <c r="BV1" i="4"/>
  <c r="BT1" i="4"/>
  <c r="BS1" i="4"/>
  <c r="BR1" i="4"/>
  <c r="BP1" i="4"/>
  <c r="BO1" i="4"/>
  <c r="BN1" i="4"/>
  <c r="BD1" i="4"/>
  <c r="BC1" i="4"/>
  <c r="BB1" i="4"/>
  <c r="BA1" i="4"/>
  <c r="AZ1" i="4"/>
  <c r="AY1" i="4"/>
  <c r="AX1" i="4"/>
  <c r="AW1" i="4"/>
  <c r="AT1" i="4"/>
  <c r="AS1" i="4"/>
  <c r="AO1" i="4"/>
  <c r="AR1" i="4"/>
  <c r="AQ1" i="4"/>
  <c r="AP1" i="4"/>
  <c r="AM1" i="4"/>
  <c r="AJ1" i="4"/>
  <c r="AI1" i="4"/>
  <c r="AH1" i="4"/>
  <c r="AG1" i="4"/>
  <c r="AF1" i="4"/>
  <c r="AE1" i="4"/>
  <c r="AD1" i="4"/>
  <c r="AC1" i="4"/>
  <c r="AB1" i="4"/>
  <c r="Y1" i="4"/>
  <c r="X1" i="4"/>
  <c r="W1" i="4"/>
  <c r="V1" i="4"/>
  <c r="U1" i="4"/>
  <c r="T1" i="4"/>
  <c r="S1" i="4"/>
  <c r="O1" i="4"/>
  <c r="N1" i="4"/>
  <c r="B1" i="4"/>
  <c r="DG13" i="4"/>
  <c r="O13" i="10"/>
  <c r="DA13" i="4" s="1"/>
  <c r="DG12" i="4"/>
  <c r="O12" i="10"/>
  <c r="DA12" i="4" s="1"/>
  <c r="DG11" i="4"/>
  <c r="O11" i="10"/>
  <c r="DA11" i="4" s="1"/>
  <c r="DG10" i="4"/>
  <c r="O10" i="10"/>
  <c r="DA10" i="4" s="1"/>
  <c r="DG9" i="4"/>
  <c r="O9" i="10"/>
  <c r="DA9" i="4" s="1"/>
  <c r="DG8" i="4"/>
  <c r="O8" i="10"/>
  <c r="DA8" i="4" s="1"/>
  <c r="DG7" i="4"/>
  <c r="O7" i="10"/>
  <c r="DA7" i="4" s="1"/>
  <c r="DG6" i="4"/>
  <c r="O6" i="10"/>
  <c r="DA6" i="4" s="1"/>
  <c r="DG5" i="4"/>
  <c r="O5" i="10"/>
  <c r="DA5" i="4" s="1"/>
  <c r="DG4" i="4"/>
  <c r="O4" i="10"/>
  <c r="DA4" i="4" s="1"/>
  <c r="DG3" i="4"/>
  <c r="O3" i="10"/>
  <c r="DA3" i="4" s="1"/>
  <c r="O2" i="10"/>
  <c r="DA2" i="4" s="1"/>
  <c r="B3" i="10"/>
  <c r="B4" i="10" s="1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EX1001" i="1"/>
  <c r="AM1001" i="1" s="1"/>
  <c r="AS1001" i="1" s="1"/>
  <c r="EP1001" i="1"/>
  <c r="EO1001" i="1"/>
  <c r="EN1001" i="1"/>
  <c r="EL1001" i="1"/>
  <c r="EK1001" i="1"/>
  <c r="EJ1001" i="1"/>
  <c r="EI1001" i="1"/>
  <c r="EH1001" i="1"/>
  <c r="EG1001" i="1"/>
  <c r="ED1001" i="1"/>
  <c r="EC1001" i="1"/>
  <c r="EB1001" i="1"/>
  <c r="EA1001" i="1"/>
  <c r="DZ1001" i="1"/>
  <c r="DY1001" i="1"/>
  <c r="DX1001" i="1"/>
  <c r="DW1001" i="1"/>
  <c r="DV1001" i="1"/>
  <c r="DU1001" i="1"/>
  <c r="DT1001" i="1"/>
  <c r="DS1001" i="1"/>
  <c r="DR1001" i="1"/>
  <c r="DQ1001" i="1"/>
  <c r="DP1001" i="1"/>
  <c r="DO1001" i="1"/>
  <c r="CG1001" i="1"/>
  <c r="CD1001" i="1"/>
  <c r="CA1001" i="1"/>
  <c r="BS1001" i="4" s="1"/>
  <c r="BX1001" i="1"/>
  <c r="BO1001" i="4" s="1"/>
  <c r="AO1001" i="1"/>
  <c r="AT1001" i="4" s="1"/>
  <c r="AS1001" i="4"/>
  <c r="AQ1001" i="4"/>
  <c r="EX1000" i="1"/>
  <c r="AM1000" i="1" s="1"/>
  <c r="AS1000" i="1" s="1"/>
  <c r="EP1000" i="1"/>
  <c r="EO1000" i="1"/>
  <c r="EN1000" i="1"/>
  <c r="EL1000" i="1"/>
  <c r="EK1000" i="1"/>
  <c r="EJ1000" i="1"/>
  <c r="EI1000" i="1"/>
  <c r="EH1000" i="1"/>
  <c r="EG1000" i="1"/>
  <c r="ED1000" i="1"/>
  <c r="EC1000" i="1"/>
  <c r="EB1000" i="1"/>
  <c r="EA1000" i="1"/>
  <c r="DZ1000" i="1"/>
  <c r="DY1000" i="1"/>
  <c r="DX1000" i="1"/>
  <c r="DW1000" i="1"/>
  <c r="DV1000" i="1"/>
  <c r="DU1000" i="1"/>
  <c r="DT1000" i="1"/>
  <c r="DS1000" i="1"/>
  <c r="DR1000" i="1"/>
  <c r="DQ1000" i="1"/>
  <c r="DP1000" i="1"/>
  <c r="DO1000" i="1"/>
  <c r="CG1000" i="1"/>
  <c r="CA1000" i="4" s="1"/>
  <c r="CD1000" i="1"/>
  <c r="CA1000" i="1"/>
  <c r="BS1000" i="4" s="1"/>
  <c r="BX1000" i="1"/>
  <c r="BO1000" i="4" s="1"/>
  <c r="AO1000" i="1"/>
  <c r="AT1000" i="4" s="1"/>
  <c r="AS1000" i="4"/>
  <c r="AQ1000" i="4"/>
  <c r="EX999" i="1"/>
  <c r="AM999" i="1" s="1"/>
  <c r="AS999" i="1" s="1"/>
  <c r="EP999" i="1"/>
  <c r="EO999" i="1"/>
  <c r="EN999" i="1"/>
  <c r="EL999" i="1"/>
  <c r="EK999" i="1"/>
  <c r="EJ999" i="1"/>
  <c r="EI999" i="1"/>
  <c r="EH999" i="1"/>
  <c r="EG999" i="1"/>
  <c r="ED999" i="1"/>
  <c r="EC999" i="1"/>
  <c r="EB999" i="1"/>
  <c r="EA999" i="1"/>
  <c r="DZ999" i="1"/>
  <c r="DY999" i="1"/>
  <c r="DX999" i="1"/>
  <c r="DW999" i="1"/>
  <c r="DV999" i="1"/>
  <c r="DU999" i="1"/>
  <c r="DT999" i="1"/>
  <c r="DS999" i="1"/>
  <c r="DR999" i="1"/>
  <c r="DQ999" i="1"/>
  <c r="DP999" i="1"/>
  <c r="DO999" i="1"/>
  <c r="CG999" i="1"/>
  <c r="CA999" i="4" s="1"/>
  <c r="CD999" i="1"/>
  <c r="CA999" i="1"/>
  <c r="BX999" i="1"/>
  <c r="BO999" i="4" s="1"/>
  <c r="AO999" i="1"/>
  <c r="AT999" i="4" s="1"/>
  <c r="AS999" i="4"/>
  <c r="EX998" i="1"/>
  <c r="AM998" i="1" s="1"/>
  <c r="AS998" i="1" s="1"/>
  <c r="EP998" i="1"/>
  <c r="EO998" i="1"/>
  <c r="EN998" i="1"/>
  <c r="EL998" i="1"/>
  <c r="EK998" i="1"/>
  <c r="EJ998" i="1"/>
  <c r="EI998" i="1"/>
  <c r="EH998" i="1"/>
  <c r="EG998" i="1"/>
  <c r="ED998" i="1"/>
  <c r="EC998" i="1"/>
  <c r="EB998" i="1"/>
  <c r="EA998" i="1"/>
  <c r="DZ998" i="1"/>
  <c r="DY998" i="1"/>
  <c r="DX998" i="1"/>
  <c r="DW998" i="1"/>
  <c r="DV998" i="1"/>
  <c r="DU998" i="1"/>
  <c r="DT998" i="1"/>
  <c r="DS998" i="1"/>
  <c r="DR998" i="1"/>
  <c r="DQ998" i="1"/>
  <c r="DP998" i="1"/>
  <c r="DO998" i="1"/>
  <c r="CG998" i="1"/>
  <c r="CD998" i="1"/>
  <c r="CA998" i="1"/>
  <c r="BS998" i="4" s="1"/>
  <c r="BX998" i="1"/>
  <c r="BO998" i="4" s="1"/>
  <c r="AO998" i="1"/>
  <c r="AT998" i="4" s="1"/>
  <c r="AS998" i="4"/>
  <c r="AQ998" i="4"/>
  <c r="EX997" i="1"/>
  <c r="AM997" i="1" s="1"/>
  <c r="AS997" i="1" s="1"/>
  <c r="EP997" i="1"/>
  <c r="EO997" i="1"/>
  <c r="EN997" i="1"/>
  <c r="EL997" i="1"/>
  <c r="EK997" i="1"/>
  <c r="EJ997" i="1"/>
  <c r="EI997" i="1"/>
  <c r="EH997" i="1"/>
  <c r="EG997" i="1"/>
  <c r="ED997" i="1"/>
  <c r="EC997" i="1"/>
  <c r="EB997" i="1"/>
  <c r="EA997" i="1"/>
  <c r="DZ997" i="1"/>
  <c r="DY997" i="1"/>
  <c r="DX997" i="1"/>
  <c r="DW997" i="1"/>
  <c r="DV997" i="1"/>
  <c r="DU997" i="1"/>
  <c r="DT997" i="1"/>
  <c r="DS997" i="1"/>
  <c r="DR997" i="1"/>
  <c r="DQ997" i="1"/>
  <c r="DP997" i="1"/>
  <c r="DO997" i="1"/>
  <c r="CG997" i="1"/>
  <c r="CD997" i="1"/>
  <c r="CA997" i="1"/>
  <c r="BX997" i="1"/>
  <c r="BO997" i="4" s="1"/>
  <c r="AO997" i="1"/>
  <c r="AT997" i="4" s="1"/>
  <c r="AS997" i="4"/>
  <c r="EX996" i="1"/>
  <c r="AM996" i="1" s="1"/>
  <c r="AS996" i="1" s="1"/>
  <c r="EP996" i="1"/>
  <c r="EO996" i="1"/>
  <c r="EN996" i="1"/>
  <c r="EL996" i="1"/>
  <c r="EK996" i="1"/>
  <c r="EJ996" i="1"/>
  <c r="EI996" i="1"/>
  <c r="EH996" i="1"/>
  <c r="EG996" i="1"/>
  <c r="ED996" i="1"/>
  <c r="EC996" i="1"/>
  <c r="EB996" i="1"/>
  <c r="EA996" i="1"/>
  <c r="DZ996" i="1"/>
  <c r="DY996" i="1"/>
  <c r="DX996" i="1"/>
  <c r="DW996" i="1"/>
  <c r="DV996" i="1"/>
  <c r="DU996" i="1"/>
  <c r="DT996" i="1"/>
  <c r="DS996" i="1"/>
  <c r="DR996" i="1"/>
  <c r="DQ996" i="1"/>
  <c r="DP996" i="1"/>
  <c r="DO996" i="1"/>
  <c r="CG996" i="1"/>
  <c r="CA996" i="4" s="1"/>
  <c r="CD996" i="1"/>
  <c r="CA996" i="1"/>
  <c r="BX996" i="1"/>
  <c r="BO996" i="4" s="1"/>
  <c r="AO996" i="1"/>
  <c r="AT996" i="4" s="1"/>
  <c r="AS996" i="4"/>
  <c r="EX995" i="1"/>
  <c r="AM995" i="1" s="1"/>
  <c r="AS995" i="1" s="1"/>
  <c r="EP995" i="1"/>
  <c r="EO995" i="1"/>
  <c r="EN995" i="1"/>
  <c r="EL995" i="1"/>
  <c r="EK995" i="1"/>
  <c r="EJ995" i="1"/>
  <c r="EI995" i="1"/>
  <c r="EH995" i="1"/>
  <c r="EG995" i="1"/>
  <c r="ED995" i="1"/>
  <c r="EC995" i="1"/>
  <c r="EB995" i="1"/>
  <c r="EA995" i="1"/>
  <c r="DZ995" i="1"/>
  <c r="DY995" i="1"/>
  <c r="DX995" i="1"/>
  <c r="DW995" i="1"/>
  <c r="DV995" i="1"/>
  <c r="DU995" i="1"/>
  <c r="DT995" i="1"/>
  <c r="DS995" i="1"/>
  <c r="DR995" i="1"/>
  <c r="DQ995" i="1"/>
  <c r="DP995" i="1"/>
  <c r="DO995" i="1"/>
  <c r="CG995" i="1"/>
  <c r="CA995" i="4" s="1"/>
  <c r="CD995" i="1"/>
  <c r="CA995" i="1"/>
  <c r="BS995" i="4" s="1"/>
  <c r="BX995" i="1"/>
  <c r="BO995" i="4" s="1"/>
  <c r="AO995" i="1"/>
  <c r="AT995" i="4" s="1"/>
  <c r="AS995" i="4"/>
  <c r="EX994" i="1"/>
  <c r="AM994" i="1" s="1"/>
  <c r="AS994" i="1" s="1"/>
  <c r="EP994" i="1"/>
  <c r="EO994" i="1"/>
  <c r="EN994" i="1"/>
  <c r="EL994" i="1"/>
  <c r="EK994" i="1"/>
  <c r="EJ994" i="1"/>
  <c r="EI994" i="1"/>
  <c r="EH994" i="1"/>
  <c r="EG994" i="1"/>
  <c r="ED994" i="1"/>
  <c r="EC994" i="1"/>
  <c r="EB994" i="1"/>
  <c r="EA994" i="1"/>
  <c r="DZ994" i="1"/>
  <c r="DY994" i="1"/>
  <c r="DX994" i="1"/>
  <c r="DW994" i="1"/>
  <c r="DV994" i="1"/>
  <c r="DU994" i="1"/>
  <c r="DT994" i="1"/>
  <c r="DS994" i="1"/>
  <c r="DR994" i="1"/>
  <c r="DQ994" i="1"/>
  <c r="DP994" i="1"/>
  <c r="DO994" i="1"/>
  <c r="CG994" i="1"/>
  <c r="CD994" i="1"/>
  <c r="CA994" i="1"/>
  <c r="BS994" i="4" s="1"/>
  <c r="BX994" i="1"/>
  <c r="BO994" i="4" s="1"/>
  <c r="AO994" i="1"/>
  <c r="AT994" i="4" s="1"/>
  <c r="AS994" i="4"/>
  <c r="EX993" i="1"/>
  <c r="AM993" i="1" s="1"/>
  <c r="AS993" i="1" s="1"/>
  <c r="EP993" i="1"/>
  <c r="EO993" i="1"/>
  <c r="EN993" i="1"/>
  <c r="EL993" i="1"/>
  <c r="EK993" i="1"/>
  <c r="EJ993" i="1"/>
  <c r="EI993" i="1"/>
  <c r="EH993" i="1"/>
  <c r="EG993" i="1"/>
  <c r="ED993" i="1"/>
  <c r="EC993" i="1"/>
  <c r="EB993" i="1"/>
  <c r="EA993" i="1"/>
  <c r="DZ993" i="1"/>
  <c r="DY993" i="1"/>
  <c r="DX993" i="1"/>
  <c r="DW993" i="1"/>
  <c r="DV993" i="1"/>
  <c r="DU993" i="1"/>
  <c r="DT993" i="1"/>
  <c r="DS993" i="1"/>
  <c r="DR993" i="1"/>
  <c r="DQ993" i="1"/>
  <c r="DP993" i="1"/>
  <c r="DO993" i="1"/>
  <c r="CG993" i="1"/>
  <c r="CD993" i="1"/>
  <c r="CA993" i="1"/>
  <c r="BX993" i="1"/>
  <c r="BO993" i="4" s="1"/>
  <c r="AO993" i="1"/>
  <c r="AT993" i="4" s="1"/>
  <c r="AS993" i="4"/>
  <c r="EX992" i="1"/>
  <c r="AM992" i="1" s="1"/>
  <c r="AS992" i="1" s="1"/>
  <c r="EP992" i="1"/>
  <c r="EO992" i="1"/>
  <c r="EN992" i="1"/>
  <c r="EL992" i="1"/>
  <c r="EK992" i="1"/>
  <c r="EJ992" i="1"/>
  <c r="EI992" i="1"/>
  <c r="EH992" i="1"/>
  <c r="EG992" i="1"/>
  <c r="ED992" i="1"/>
  <c r="EC992" i="1"/>
  <c r="EB992" i="1"/>
  <c r="EA992" i="1"/>
  <c r="DZ992" i="1"/>
  <c r="DY992" i="1"/>
  <c r="DX992" i="1"/>
  <c r="DW992" i="1"/>
  <c r="DV992" i="1"/>
  <c r="DU992" i="1"/>
  <c r="DT992" i="1"/>
  <c r="DS992" i="1"/>
  <c r="DR992" i="1"/>
  <c r="DQ992" i="1"/>
  <c r="DP992" i="1"/>
  <c r="DO992" i="1"/>
  <c r="CG992" i="1"/>
  <c r="CA992" i="4" s="1"/>
  <c r="CD992" i="1"/>
  <c r="CA992" i="1"/>
  <c r="BS992" i="4" s="1"/>
  <c r="BX992" i="1"/>
  <c r="BO992" i="4" s="1"/>
  <c r="AO992" i="1"/>
  <c r="AT992" i="4" s="1"/>
  <c r="AS992" i="4"/>
  <c r="AQ992" i="4"/>
  <c r="EX991" i="1"/>
  <c r="AM991" i="1" s="1"/>
  <c r="AS991" i="1" s="1"/>
  <c r="EP991" i="1"/>
  <c r="EO991" i="1"/>
  <c r="EN991" i="1"/>
  <c r="EL991" i="1"/>
  <c r="EK991" i="1"/>
  <c r="EJ991" i="1"/>
  <c r="EI991" i="1"/>
  <c r="EH991" i="1"/>
  <c r="EG991" i="1"/>
  <c r="ED991" i="1"/>
  <c r="EC991" i="1"/>
  <c r="EB991" i="1"/>
  <c r="EA991" i="1"/>
  <c r="DZ991" i="1"/>
  <c r="DY991" i="1"/>
  <c r="DX991" i="1"/>
  <c r="DW991" i="1"/>
  <c r="DV991" i="1"/>
  <c r="DU991" i="1"/>
  <c r="DT991" i="1"/>
  <c r="DS991" i="1"/>
  <c r="DR991" i="1"/>
  <c r="DQ991" i="1"/>
  <c r="DP991" i="1"/>
  <c r="DO991" i="1"/>
  <c r="CG991" i="1"/>
  <c r="CA991" i="4" s="1"/>
  <c r="CD991" i="1"/>
  <c r="CA991" i="1"/>
  <c r="BX991" i="1"/>
  <c r="BO991" i="4" s="1"/>
  <c r="AO991" i="1"/>
  <c r="AT991" i="4" s="1"/>
  <c r="AS991" i="4"/>
  <c r="EX990" i="1"/>
  <c r="AM990" i="1" s="1"/>
  <c r="AS990" i="1" s="1"/>
  <c r="EP990" i="1"/>
  <c r="EO990" i="1"/>
  <c r="EN990" i="1"/>
  <c r="EL990" i="1"/>
  <c r="EK990" i="1"/>
  <c r="EJ990" i="1"/>
  <c r="EI990" i="1"/>
  <c r="EH990" i="1"/>
  <c r="EG990" i="1"/>
  <c r="ED990" i="1"/>
  <c r="EC990" i="1"/>
  <c r="EB990" i="1"/>
  <c r="EA990" i="1"/>
  <c r="DZ990" i="1"/>
  <c r="DY990" i="1"/>
  <c r="DX990" i="1"/>
  <c r="DW990" i="1"/>
  <c r="DV990" i="1"/>
  <c r="DU990" i="1"/>
  <c r="DT990" i="1"/>
  <c r="DS990" i="1"/>
  <c r="DR990" i="1"/>
  <c r="DQ990" i="1"/>
  <c r="DP990" i="1"/>
  <c r="DO990" i="1"/>
  <c r="CG990" i="1"/>
  <c r="CD990" i="1"/>
  <c r="CA990" i="1"/>
  <c r="BS990" i="4" s="1"/>
  <c r="BX990" i="1"/>
  <c r="BO990" i="4" s="1"/>
  <c r="AO990" i="1"/>
  <c r="AT990" i="4" s="1"/>
  <c r="AS990" i="4"/>
  <c r="AQ990" i="4"/>
  <c r="EX989" i="1"/>
  <c r="AM989" i="1" s="1"/>
  <c r="AS989" i="1" s="1"/>
  <c r="EP989" i="1"/>
  <c r="EO989" i="1"/>
  <c r="EN989" i="1"/>
  <c r="EL989" i="1"/>
  <c r="EK989" i="1"/>
  <c r="EJ989" i="1"/>
  <c r="EI989" i="1"/>
  <c r="EH989" i="1"/>
  <c r="EG989" i="1"/>
  <c r="ED989" i="1"/>
  <c r="EC989" i="1"/>
  <c r="EB989" i="1"/>
  <c r="EA989" i="1"/>
  <c r="DZ989" i="1"/>
  <c r="DY989" i="1"/>
  <c r="DX989" i="1"/>
  <c r="DW989" i="1"/>
  <c r="DV989" i="1"/>
  <c r="DU989" i="1"/>
  <c r="DT989" i="1"/>
  <c r="DS989" i="1"/>
  <c r="DR989" i="1"/>
  <c r="DQ989" i="1"/>
  <c r="DP989" i="1"/>
  <c r="DO989" i="1"/>
  <c r="CG989" i="1"/>
  <c r="CD989" i="1"/>
  <c r="CA989" i="1"/>
  <c r="BS989" i="4" s="1"/>
  <c r="BX989" i="1"/>
  <c r="BO989" i="4" s="1"/>
  <c r="AO989" i="1"/>
  <c r="AT989" i="4" s="1"/>
  <c r="AS989" i="4"/>
  <c r="EX988" i="1"/>
  <c r="AM988" i="1" s="1"/>
  <c r="AS988" i="1" s="1"/>
  <c r="EP988" i="1"/>
  <c r="EO988" i="1"/>
  <c r="EN988" i="1"/>
  <c r="EL988" i="1"/>
  <c r="EK988" i="1"/>
  <c r="EJ988" i="1"/>
  <c r="EI988" i="1"/>
  <c r="EH988" i="1"/>
  <c r="EG988" i="1"/>
  <c r="ED988" i="1"/>
  <c r="EC988" i="1"/>
  <c r="EB988" i="1"/>
  <c r="EA988" i="1"/>
  <c r="DZ988" i="1"/>
  <c r="DY988" i="1"/>
  <c r="DX988" i="1"/>
  <c r="DW988" i="1"/>
  <c r="DV988" i="1"/>
  <c r="DU988" i="1"/>
  <c r="DT988" i="1"/>
  <c r="DS988" i="1"/>
  <c r="DR988" i="1"/>
  <c r="DQ988" i="1"/>
  <c r="DP988" i="1"/>
  <c r="DO988" i="1"/>
  <c r="CG988" i="1"/>
  <c r="CD988" i="1"/>
  <c r="CA988" i="1"/>
  <c r="BX988" i="1"/>
  <c r="BO988" i="4" s="1"/>
  <c r="AO988" i="1"/>
  <c r="AT988" i="4" s="1"/>
  <c r="AS988" i="4"/>
  <c r="AQ988" i="4"/>
  <c r="EX987" i="1"/>
  <c r="AM987" i="1" s="1"/>
  <c r="AS987" i="1" s="1"/>
  <c r="EP987" i="1"/>
  <c r="EO987" i="1"/>
  <c r="EN987" i="1"/>
  <c r="EL987" i="1"/>
  <c r="EK987" i="1"/>
  <c r="EJ987" i="1"/>
  <c r="EI987" i="1"/>
  <c r="EH987" i="1"/>
  <c r="EG987" i="1"/>
  <c r="ED987" i="1"/>
  <c r="EC987" i="1"/>
  <c r="EB987" i="1"/>
  <c r="EA987" i="1"/>
  <c r="DZ987" i="1"/>
  <c r="DY987" i="1"/>
  <c r="DX987" i="1"/>
  <c r="DW987" i="1"/>
  <c r="DV987" i="1"/>
  <c r="DU987" i="1"/>
  <c r="DT987" i="1"/>
  <c r="DS987" i="1"/>
  <c r="DR987" i="1"/>
  <c r="DQ987" i="1"/>
  <c r="DP987" i="1"/>
  <c r="DO987" i="1"/>
  <c r="CG987" i="1"/>
  <c r="CD987" i="1"/>
  <c r="CA987" i="1"/>
  <c r="BX987" i="1"/>
  <c r="BO987" i="4" s="1"/>
  <c r="AO987" i="1"/>
  <c r="AT987" i="4" s="1"/>
  <c r="AS987" i="4"/>
  <c r="AQ987" i="4"/>
  <c r="EX986" i="1"/>
  <c r="AM986" i="1" s="1"/>
  <c r="AS986" i="1" s="1"/>
  <c r="EP986" i="1"/>
  <c r="EO986" i="1"/>
  <c r="EN986" i="1"/>
  <c r="EL986" i="1"/>
  <c r="EK986" i="1"/>
  <c r="EJ986" i="1"/>
  <c r="EI986" i="1"/>
  <c r="EH986" i="1"/>
  <c r="EG986" i="1"/>
  <c r="ED986" i="1"/>
  <c r="EC986" i="1"/>
  <c r="EB986" i="1"/>
  <c r="EA986" i="1"/>
  <c r="DZ986" i="1"/>
  <c r="DY986" i="1"/>
  <c r="DX986" i="1"/>
  <c r="DW986" i="1"/>
  <c r="DV986" i="1"/>
  <c r="DU986" i="1"/>
  <c r="DT986" i="1"/>
  <c r="DS986" i="1"/>
  <c r="DR986" i="1"/>
  <c r="DQ986" i="1"/>
  <c r="DP986" i="1"/>
  <c r="DO986" i="1"/>
  <c r="CG986" i="1"/>
  <c r="CA986" i="4" s="1"/>
  <c r="CD986" i="1"/>
  <c r="CA986" i="1"/>
  <c r="BS986" i="4" s="1"/>
  <c r="BX986" i="1"/>
  <c r="BO986" i="4" s="1"/>
  <c r="AO986" i="1"/>
  <c r="AT986" i="4" s="1"/>
  <c r="AS986" i="4"/>
  <c r="EX985" i="1"/>
  <c r="AM985" i="1" s="1"/>
  <c r="AS985" i="1" s="1"/>
  <c r="EP985" i="1"/>
  <c r="EO985" i="1"/>
  <c r="EN985" i="1"/>
  <c r="EL985" i="1"/>
  <c r="EK985" i="1"/>
  <c r="EJ985" i="1"/>
  <c r="EI985" i="1"/>
  <c r="EH985" i="1"/>
  <c r="EG985" i="1"/>
  <c r="ED985" i="1"/>
  <c r="EC985" i="1"/>
  <c r="EB985" i="1"/>
  <c r="EA985" i="1"/>
  <c r="DZ985" i="1"/>
  <c r="DY985" i="1"/>
  <c r="DX985" i="1"/>
  <c r="DW985" i="1"/>
  <c r="DV985" i="1"/>
  <c r="DU985" i="1"/>
  <c r="DT985" i="1"/>
  <c r="DS985" i="1"/>
  <c r="DR985" i="1"/>
  <c r="DQ985" i="1"/>
  <c r="DP985" i="1"/>
  <c r="DO985" i="1"/>
  <c r="CG985" i="1"/>
  <c r="CD985" i="1"/>
  <c r="CA985" i="1"/>
  <c r="BX985" i="1"/>
  <c r="BO985" i="4" s="1"/>
  <c r="AO985" i="1"/>
  <c r="AT985" i="4" s="1"/>
  <c r="AS985" i="4"/>
  <c r="EX984" i="1"/>
  <c r="AM984" i="1" s="1"/>
  <c r="AS984" i="1" s="1"/>
  <c r="EP984" i="1"/>
  <c r="EO984" i="1"/>
  <c r="EN984" i="1"/>
  <c r="EL984" i="1"/>
  <c r="EK984" i="1"/>
  <c r="EJ984" i="1"/>
  <c r="EI984" i="1"/>
  <c r="EH984" i="1"/>
  <c r="EG984" i="1"/>
  <c r="ED984" i="1"/>
  <c r="EC984" i="1"/>
  <c r="EB984" i="1"/>
  <c r="EA984" i="1"/>
  <c r="DZ984" i="1"/>
  <c r="DY984" i="1"/>
  <c r="DX984" i="1"/>
  <c r="DW984" i="1"/>
  <c r="DV984" i="1"/>
  <c r="DU984" i="1"/>
  <c r="DT984" i="1"/>
  <c r="DS984" i="1"/>
  <c r="DR984" i="1"/>
  <c r="DQ984" i="1"/>
  <c r="DP984" i="1"/>
  <c r="DO984" i="1"/>
  <c r="CG984" i="1"/>
  <c r="CD984" i="1"/>
  <c r="CA984" i="1"/>
  <c r="BS984" i="4" s="1"/>
  <c r="BX984" i="1"/>
  <c r="BO984" i="4" s="1"/>
  <c r="AO984" i="1"/>
  <c r="AT984" i="4" s="1"/>
  <c r="AS984" i="4"/>
  <c r="AQ984" i="4"/>
  <c r="EX983" i="1"/>
  <c r="AM983" i="1" s="1"/>
  <c r="AS983" i="1" s="1"/>
  <c r="EP983" i="1"/>
  <c r="EO983" i="1"/>
  <c r="EN983" i="1"/>
  <c r="EL983" i="1"/>
  <c r="EK983" i="1"/>
  <c r="EJ983" i="1"/>
  <c r="EI983" i="1"/>
  <c r="EH983" i="1"/>
  <c r="EG983" i="1"/>
  <c r="ED983" i="1"/>
  <c r="EC983" i="1"/>
  <c r="EB983" i="1"/>
  <c r="EA983" i="1"/>
  <c r="DZ983" i="1"/>
  <c r="DY983" i="1"/>
  <c r="DX983" i="1"/>
  <c r="DW983" i="1"/>
  <c r="DV983" i="1"/>
  <c r="DU983" i="1"/>
  <c r="DT983" i="1"/>
  <c r="DS983" i="1"/>
  <c r="DR983" i="1"/>
  <c r="DQ983" i="1"/>
  <c r="DP983" i="1"/>
  <c r="DO983" i="1"/>
  <c r="CG983" i="1"/>
  <c r="CD983" i="1"/>
  <c r="CA983" i="1"/>
  <c r="BX983" i="1"/>
  <c r="BO983" i="4" s="1"/>
  <c r="AO983" i="1"/>
  <c r="AT983" i="4" s="1"/>
  <c r="AS983" i="4"/>
  <c r="AQ983" i="4"/>
  <c r="EX982" i="1"/>
  <c r="AM982" i="1" s="1"/>
  <c r="AS982" i="1" s="1"/>
  <c r="EP982" i="1"/>
  <c r="EO982" i="1"/>
  <c r="EN982" i="1"/>
  <c r="EL982" i="1"/>
  <c r="EK982" i="1"/>
  <c r="EJ982" i="1"/>
  <c r="EI982" i="1"/>
  <c r="EH982" i="1"/>
  <c r="EG982" i="1"/>
  <c r="ED982" i="1"/>
  <c r="EC982" i="1"/>
  <c r="EB982" i="1"/>
  <c r="EA982" i="1"/>
  <c r="DZ982" i="1"/>
  <c r="DY982" i="1"/>
  <c r="DX982" i="1"/>
  <c r="DW982" i="1"/>
  <c r="DV982" i="1"/>
  <c r="DU982" i="1"/>
  <c r="DT982" i="1"/>
  <c r="DS982" i="1"/>
  <c r="DR982" i="1"/>
  <c r="DQ982" i="1"/>
  <c r="DP982" i="1"/>
  <c r="DO982" i="1"/>
  <c r="CG982" i="1"/>
  <c r="CD982" i="1"/>
  <c r="CA982" i="1"/>
  <c r="BS982" i="4" s="1"/>
  <c r="BX982" i="1"/>
  <c r="BO982" i="4" s="1"/>
  <c r="AO982" i="1"/>
  <c r="AT982" i="4" s="1"/>
  <c r="AS982" i="4"/>
  <c r="AQ982" i="4"/>
  <c r="EX981" i="1"/>
  <c r="AM981" i="1" s="1"/>
  <c r="AS981" i="1" s="1"/>
  <c r="EP981" i="1"/>
  <c r="EO981" i="1"/>
  <c r="EN981" i="1"/>
  <c r="EL981" i="1"/>
  <c r="EK981" i="1"/>
  <c r="EJ981" i="1"/>
  <c r="EI981" i="1"/>
  <c r="EH981" i="1"/>
  <c r="EG981" i="1"/>
  <c r="ED981" i="1"/>
  <c r="EC981" i="1"/>
  <c r="EB981" i="1"/>
  <c r="EA981" i="1"/>
  <c r="DZ981" i="1"/>
  <c r="DY981" i="1"/>
  <c r="DX981" i="1"/>
  <c r="DW981" i="1"/>
  <c r="DV981" i="1"/>
  <c r="DU981" i="1"/>
  <c r="DT981" i="1"/>
  <c r="DS981" i="1"/>
  <c r="DR981" i="1"/>
  <c r="DQ981" i="1"/>
  <c r="DP981" i="1"/>
  <c r="DO981" i="1"/>
  <c r="CG981" i="1"/>
  <c r="CD981" i="1"/>
  <c r="CA981" i="1"/>
  <c r="BS981" i="4" s="1"/>
  <c r="BX981" i="1"/>
  <c r="BO981" i="4" s="1"/>
  <c r="AO981" i="1"/>
  <c r="AT981" i="4" s="1"/>
  <c r="AS981" i="4"/>
  <c r="AQ981" i="4"/>
  <c r="EX980" i="1"/>
  <c r="AM980" i="1" s="1"/>
  <c r="AS980" i="1" s="1"/>
  <c r="EP980" i="1"/>
  <c r="EO980" i="1"/>
  <c r="EN980" i="1"/>
  <c r="EL980" i="1"/>
  <c r="EK980" i="1"/>
  <c r="EJ980" i="1"/>
  <c r="EI980" i="1"/>
  <c r="EH980" i="1"/>
  <c r="EG980" i="1"/>
  <c r="ED980" i="1"/>
  <c r="EC980" i="1"/>
  <c r="EB980" i="1"/>
  <c r="EA980" i="1"/>
  <c r="DZ980" i="1"/>
  <c r="DY980" i="1"/>
  <c r="DX980" i="1"/>
  <c r="DW980" i="1"/>
  <c r="DV980" i="1"/>
  <c r="DU980" i="1"/>
  <c r="DT980" i="1"/>
  <c r="DS980" i="1"/>
  <c r="DR980" i="1"/>
  <c r="DQ980" i="1"/>
  <c r="DP980" i="1"/>
  <c r="DO980" i="1"/>
  <c r="CG980" i="1"/>
  <c r="CD980" i="1"/>
  <c r="CA980" i="1"/>
  <c r="BS980" i="4" s="1"/>
  <c r="BX980" i="1"/>
  <c r="BO980" i="4" s="1"/>
  <c r="AO980" i="1"/>
  <c r="AT980" i="4" s="1"/>
  <c r="AS980" i="4"/>
  <c r="EX979" i="1"/>
  <c r="AM979" i="1" s="1"/>
  <c r="AS979" i="1" s="1"/>
  <c r="EP979" i="1"/>
  <c r="EO979" i="1"/>
  <c r="EN979" i="1"/>
  <c r="EL979" i="1"/>
  <c r="EK979" i="1"/>
  <c r="EJ979" i="1"/>
  <c r="EI979" i="1"/>
  <c r="EH979" i="1"/>
  <c r="EG979" i="1"/>
  <c r="ED979" i="1"/>
  <c r="EC979" i="1"/>
  <c r="EB979" i="1"/>
  <c r="EA979" i="1"/>
  <c r="DZ979" i="1"/>
  <c r="DY979" i="1"/>
  <c r="DX979" i="1"/>
  <c r="DW979" i="1"/>
  <c r="DV979" i="1"/>
  <c r="DU979" i="1"/>
  <c r="DT979" i="1"/>
  <c r="DS979" i="1"/>
  <c r="DR979" i="1"/>
  <c r="DQ979" i="1"/>
  <c r="DP979" i="1"/>
  <c r="DO979" i="1"/>
  <c r="CG979" i="1"/>
  <c r="CA979" i="4" s="1"/>
  <c r="CD979" i="1"/>
  <c r="CA979" i="1"/>
  <c r="BS979" i="4" s="1"/>
  <c r="BX979" i="1"/>
  <c r="BO979" i="4" s="1"/>
  <c r="AO979" i="1"/>
  <c r="AT979" i="4" s="1"/>
  <c r="AS979" i="4"/>
  <c r="EX978" i="1"/>
  <c r="AM978" i="1" s="1"/>
  <c r="AS978" i="1" s="1"/>
  <c r="EP978" i="1"/>
  <c r="EO978" i="1"/>
  <c r="EN978" i="1"/>
  <c r="EL978" i="1"/>
  <c r="EK978" i="1"/>
  <c r="EJ978" i="1"/>
  <c r="EI978" i="1"/>
  <c r="EH978" i="1"/>
  <c r="EG978" i="1"/>
  <c r="ED978" i="1"/>
  <c r="EC978" i="1"/>
  <c r="EB978" i="1"/>
  <c r="EA978" i="1"/>
  <c r="DZ978" i="1"/>
  <c r="DY978" i="1"/>
  <c r="DX978" i="1"/>
  <c r="DW978" i="1"/>
  <c r="DV978" i="1"/>
  <c r="DU978" i="1"/>
  <c r="DT978" i="1"/>
  <c r="DS978" i="1"/>
  <c r="DR978" i="1"/>
  <c r="DQ978" i="1"/>
  <c r="DP978" i="1"/>
  <c r="DO978" i="1"/>
  <c r="CG978" i="1"/>
  <c r="CA978" i="4" s="1"/>
  <c r="CD978" i="1"/>
  <c r="CA978" i="1"/>
  <c r="BS978" i="4" s="1"/>
  <c r="BX978" i="1"/>
  <c r="BO978" i="4" s="1"/>
  <c r="AO978" i="1"/>
  <c r="AT978" i="4" s="1"/>
  <c r="AS978" i="4"/>
  <c r="EX977" i="1"/>
  <c r="AM977" i="1" s="1"/>
  <c r="AS977" i="1" s="1"/>
  <c r="EP977" i="1"/>
  <c r="EO977" i="1"/>
  <c r="EN977" i="1"/>
  <c r="EL977" i="1"/>
  <c r="EK977" i="1"/>
  <c r="EJ977" i="1"/>
  <c r="EI977" i="1"/>
  <c r="EH977" i="1"/>
  <c r="EG977" i="1"/>
  <c r="ED977" i="1"/>
  <c r="EC977" i="1"/>
  <c r="EB977" i="1"/>
  <c r="EA977" i="1"/>
  <c r="DZ977" i="1"/>
  <c r="DY977" i="1"/>
  <c r="DX977" i="1"/>
  <c r="DW977" i="1"/>
  <c r="DV977" i="1"/>
  <c r="DU977" i="1"/>
  <c r="DT977" i="1"/>
  <c r="DS977" i="1"/>
  <c r="DR977" i="1"/>
  <c r="DQ977" i="1"/>
  <c r="DP977" i="1"/>
  <c r="DO977" i="1"/>
  <c r="CG977" i="1"/>
  <c r="CA977" i="4" s="1"/>
  <c r="CD977" i="1"/>
  <c r="CA977" i="1"/>
  <c r="BS977" i="4" s="1"/>
  <c r="BX977" i="1"/>
  <c r="BO977" i="4" s="1"/>
  <c r="AO977" i="1"/>
  <c r="AT977" i="4" s="1"/>
  <c r="AS977" i="4"/>
  <c r="EX976" i="1"/>
  <c r="AM976" i="1" s="1"/>
  <c r="AS976" i="1" s="1"/>
  <c r="EP976" i="1"/>
  <c r="EO976" i="1"/>
  <c r="EN976" i="1"/>
  <c r="EL976" i="1"/>
  <c r="EK976" i="1"/>
  <c r="EJ976" i="1"/>
  <c r="EI976" i="1"/>
  <c r="EH976" i="1"/>
  <c r="EG976" i="1"/>
  <c r="ED976" i="1"/>
  <c r="EC976" i="1"/>
  <c r="EB976" i="1"/>
  <c r="EA976" i="1"/>
  <c r="DZ976" i="1"/>
  <c r="DY976" i="1"/>
  <c r="DX976" i="1"/>
  <c r="DW976" i="1"/>
  <c r="DV976" i="1"/>
  <c r="DU976" i="1"/>
  <c r="DT976" i="1"/>
  <c r="DS976" i="1"/>
  <c r="DR976" i="1"/>
  <c r="DQ976" i="1"/>
  <c r="DP976" i="1"/>
  <c r="DO976" i="1"/>
  <c r="CG976" i="1"/>
  <c r="CA976" i="4" s="1"/>
  <c r="CD976" i="1"/>
  <c r="CA976" i="1"/>
  <c r="BS976" i="4" s="1"/>
  <c r="BX976" i="1"/>
  <c r="BO976" i="4" s="1"/>
  <c r="AO976" i="1"/>
  <c r="AT976" i="4" s="1"/>
  <c r="AS976" i="4"/>
  <c r="AQ976" i="4"/>
  <c r="EX975" i="1"/>
  <c r="AM975" i="1" s="1"/>
  <c r="AS975" i="1" s="1"/>
  <c r="EP975" i="1"/>
  <c r="EO975" i="1"/>
  <c r="EN975" i="1"/>
  <c r="EL975" i="1"/>
  <c r="EK975" i="1"/>
  <c r="EJ975" i="1"/>
  <c r="EI975" i="1"/>
  <c r="EH975" i="1"/>
  <c r="EG975" i="1"/>
  <c r="ED975" i="1"/>
  <c r="EC975" i="1"/>
  <c r="EB975" i="1"/>
  <c r="EA975" i="1"/>
  <c r="DZ975" i="1"/>
  <c r="DY975" i="1"/>
  <c r="DX975" i="1"/>
  <c r="DW975" i="1"/>
  <c r="DV975" i="1"/>
  <c r="DU975" i="1"/>
  <c r="DT975" i="1"/>
  <c r="DS975" i="1"/>
  <c r="DR975" i="1"/>
  <c r="DQ975" i="1"/>
  <c r="DP975" i="1"/>
  <c r="DO975" i="1"/>
  <c r="CG975" i="1"/>
  <c r="CD975" i="1"/>
  <c r="CA975" i="1"/>
  <c r="BS975" i="4" s="1"/>
  <c r="BX975" i="1"/>
  <c r="BO975" i="4" s="1"/>
  <c r="AO975" i="1"/>
  <c r="AT975" i="4" s="1"/>
  <c r="AS975" i="4"/>
  <c r="EX974" i="1"/>
  <c r="AM974" i="1" s="1"/>
  <c r="AS974" i="1" s="1"/>
  <c r="EP974" i="1"/>
  <c r="EO974" i="1"/>
  <c r="EN974" i="1"/>
  <c r="EL974" i="1"/>
  <c r="EK974" i="1"/>
  <c r="EJ974" i="1"/>
  <c r="EI974" i="1"/>
  <c r="EH974" i="1"/>
  <c r="EG974" i="1"/>
  <c r="ED974" i="1"/>
  <c r="EC974" i="1"/>
  <c r="EB974" i="1"/>
  <c r="EA974" i="1"/>
  <c r="DZ974" i="1"/>
  <c r="DY974" i="1"/>
  <c r="DX974" i="1"/>
  <c r="DW974" i="1"/>
  <c r="DV974" i="1"/>
  <c r="DU974" i="1"/>
  <c r="DT974" i="1"/>
  <c r="DS974" i="1"/>
  <c r="DR974" i="1"/>
  <c r="DQ974" i="1"/>
  <c r="DP974" i="1"/>
  <c r="DO974" i="1"/>
  <c r="CG974" i="1"/>
  <c r="CD974" i="1"/>
  <c r="CA974" i="1"/>
  <c r="BS974" i="4" s="1"/>
  <c r="BX974" i="1"/>
  <c r="BO974" i="4" s="1"/>
  <c r="AO974" i="1"/>
  <c r="AT974" i="4" s="1"/>
  <c r="AS974" i="4"/>
  <c r="EX973" i="1"/>
  <c r="AM973" i="1" s="1"/>
  <c r="AS973" i="1" s="1"/>
  <c r="EP973" i="1"/>
  <c r="EO973" i="1"/>
  <c r="EN973" i="1"/>
  <c r="EL973" i="1"/>
  <c r="EK973" i="1"/>
  <c r="EJ973" i="1"/>
  <c r="EI973" i="1"/>
  <c r="EH973" i="1"/>
  <c r="EG973" i="1"/>
  <c r="ED973" i="1"/>
  <c r="EC973" i="1"/>
  <c r="EB973" i="1"/>
  <c r="EA973" i="1"/>
  <c r="DZ973" i="1"/>
  <c r="DY973" i="1"/>
  <c r="DX973" i="1"/>
  <c r="DW973" i="1"/>
  <c r="DV973" i="1"/>
  <c r="DU973" i="1"/>
  <c r="DT973" i="1"/>
  <c r="DS973" i="1"/>
  <c r="DR973" i="1"/>
  <c r="DQ973" i="1"/>
  <c r="DP973" i="1"/>
  <c r="DO973" i="1"/>
  <c r="CG973" i="1"/>
  <c r="CD973" i="1"/>
  <c r="CA973" i="1"/>
  <c r="BS973" i="4" s="1"/>
  <c r="BX973" i="1"/>
  <c r="BO973" i="4" s="1"/>
  <c r="AO973" i="1"/>
  <c r="AT973" i="4" s="1"/>
  <c r="AS973" i="4"/>
  <c r="EX972" i="1"/>
  <c r="AM972" i="1" s="1"/>
  <c r="AS972" i="1" s="1"/>
  <c r="EP972" i="1"/>
  <c r="EO972" i="1"/>
  <c r="EN972" i="1"/>
  <c r="EL972" i="1"/>
  <c r="EK972" i="1"/>
  <c r="EJ972" i="1"/>
  <c r="EI972" i="1"/>
  <c r="EH972" i="1"/>
  <c r="EG972" i="1"/>
  <c r="ED972" i="1"/>
  <c r="EC972" i="1"/>
  <c r="EB972" i="1"/>
  <c r="EA972" i="1"/>
  <c r="DZ972" i="1"/>
  <c r="DY972" i="1"/>
  <c r="DX972" i="1"/>
  <c r="DW972" i="1"/>
  <c r="DV972" i="1"/>
  <c r="DU972" i="1"/>
  <c r="DT972" i="1"/>
  <c r="DS972" i="1"/>
  <c r="DR972" i="1"/>
  <c r="DQ972" i="1"/>
  <c r="DP972" i="1"/>
  <c r="DO972" i="1"/>
  <c r="CG972" i="1"/>
  <c r="CD972" i="1"/>
  <c r="CA972" i="1"/>
  <c r="BS972" i="4" s="1"/>
  <c r="BX972" i="1"/>
  <c r="BO972" i="4" s="1"/>
  <c r="AO972" i="1"/>
  <c r="AT972" i="4" s="1"/>
  <c r="AS972" i="4"/>
  <c r="AQ972" i="4"/>
  <c r="EX971" i="1"/>
  <c r="AM971" i="1" s="1"/>
  <c r="AS971" i="1" s="1"/>
  <c r="EP971" i="1"/>
  <c r="EO971" i="1"/>
  <c r="EN971" i="1"/>
  <c r="EL971" i="1"/>
  <c r="EK971" i="1"/>
  <c r="EJ971" i="1"/>
  <c r="EI971" i="1"/>
  <c r="EH971" i="1"/>
  <c r="EG971" i="1"/>
  <c r="ED971" i="1"/>
  <c r="EC971" i="1"/>
  <c r="EB971" i="1"/>
  <c r="EA971" i="1"/>
  <c r="DZ971" i="1"/>
  <c r="DY971" i="1"/>
  <c r="DX971" i="1"/>
  <c r="DW971" i="1"/>
  <c r="DV971" i="1"/>
  <c r="DU971" i="1"/>
  <c r="DT971" i="1"/>
  <c r="DS971" i="1"/>
  <c r="DR971" i="1"/>
  <c r="DQ971" i="1"/>
  <c r="DP971" i="1"/>
  <c r="DO971" i="1"/>
  <c r="CG971" i="1"/>
  <c r="CD971" i="1"/>
  <c r="CA971" i="1"/>
  <c r="BS971" i="4" s="1"/>
  <c r="BX971" i="1"/>
  <c r="BO971" i="4" s="1"/>
  <c r="AO971" i="1"/>
  <c r="AT971" i="4" s="1"/>
  <c r="AS971" i="4"/>
  <c r="AQ971" i="4"/>
  <c r="EX970" i="1"/>
  <c r="AM970" i="1" s="1"/>
  <c r="AS970" i="1" s="1"/>
  <c r="EP970" i="1"/>
  <c r="EO970" i="1"/>
  <c r="EN970" i="1"/>
  <c r="EL970" i="1"/>
  <c r="EK970" i="1"/>
  <c r="EJ970" i="1"/>
  <c r="EI970" i="1"/>
  <c r="EH970" i="1"/>
  <c r="EG970" i="1"/>
  <c r="ED970" i="1"/>
  <c r="EC970" i="1"/>
  <c r="EB970" i="1"/>
  <c r="EA970" i="1"/>
  <c r="DZ970" i="1"/>
  <c r="DY970" i="1"/>
  <c r="DX970" i="1"/>
  <c r="DW970" i="1"/>
  <c r="DV970" i="1"/>
  <c r="DU970" i="1"/>
  <c r="DT970" i="1"/>
  <c r="DS970" i="1"/>
  <c r="DR970" i="1"/>
  <c r="DQ970" i="1"/>
  <c r="DP970" i="1"/>
  <c r="DO970" i="1"/>
  <c r="CG970" i="1"/>
  <c r="CD970" i="1"/>
  <c r="CA970" i="1"/>
  <c r="BS970" i="4" s="1"/>
  <c r="BX970" i="1"/>
  <c r="BO970" i="4" s="1"/>
  <c r="AO970" i="1"/>
  <c r="AT970" i="4" s="1"/>
  <c r="AS970" i="4"/>
  <c r="AQ970" i="4"/>
  <c r="EX969" i="1"/>
  <c r="AM969" i="1" s="1"/>
  <c r="AS969" i="1" s="1"/>
  <c r="EP969" i="1"/>
  <c r="EO969" i="1"/>
  <c r="EN969" i="1"/>
  <c r="EL969" i="1"/>
  <c r="EK969" i="1"/>
  <c r="EJ969" i="1"/>
  <c r="EI969" i="1"/>
  <c r="EH969" i="1"/>
  <c r="EG969" i="1"/>
  <c r="ED969" i="1"/>
  <c r="EC969" i="1"/>
  <c r="EB969" i="1"/>
  <c r="EA969" i="1"/>
  <c r="DZ969" i="1"/>
  <c r="DY969" i="1"/>
  <c r="DX969" i="1"/>
  <c r="DW969" i="1"/>
  <c r="DV969" i="1"/>
  <c r="DU969" i="1"/>
  <c r="DT969" i="1"/>
  <c r="DS969" i="1"/>
  <c r="DR969" i="1"/>
  <c r="DQ969" i="1"/>
  <c r="DP969" i="1"/>
  <c r="DO969" i="1"/>
  <c r="CG969" i="1"/>
  <c r="CD969" i="1"/>
  <c r="CA969" i="1"/>
  <c r="BS969" i="4" s="1"/>
  <c r="BX969" i="1"/>
  <c r="BO969" i="4" s="1"/>
  <c r="AO969" i="1"/>
  <c r="AT969" i="4" s="1"/>
  <c r="AS969" i="4"/>
  <c r="AQ969" i="4"/>
  <c r="EX968" i="1"/>
  <c r="AM968" i="1" s="1"/>
  <c r="AS968" i="1" s="1"/>
  <c r="EP968" i="1"/>
  <c r="EO968" i="1"/>
  <c r="EN968" i="1"/>
  <c r="EL968" i="1"/>
  <c r="EK968" i="1"/>
  <c r="EJ968" i="1"/>
  <c r="EI968" i="1"/>
  <c r="EH968" i="1"/>
  <c r="EG968" i="1"/>
  <c r="ED968" i="1"/>
  <c r="EC968" i="1"/>
  <c r="EB968" i="1"/>
  <c r="EA968" i="1"/>
  <c r="DZ968" i="1"/>
  <c r="DY968" i="1"/>
  <c r="DX968" i="1"/>
  <c r="DW968" i="1"/>
  <c r="DV968" i="1"/>
  <c r="DU968" i="1"/>
  <c r="DT968" i="1"/>
  <c r="DS968" i="1"/>
  <c r="DR968" i="1"/>
  <c r="DQ968" i="1"/>
  <c r="DP968" i="1"/>
  <c r="DO968" i="1"/>
  <c r="CG968" i="1"/>
  <c r="CD968" i="1"/>
  <c r="CA968" i="1"/>
  <c r="BS968" i="4" s="1"/>
  <c r="BX968" i="1"/>
  <c r="BO968" i="4" s="1"/>
  <c r="AO968" i="1"/>
  <c r="AT968" i="4" s="1"/>
  <c r="AS968" i="4"/>
  <c r="EX967" i="1"/>
  <c r="AM967" i="1" s="1"/>
  <c r="AS967" i="1" s="1"/>
  <c r="EP967" i="1"/>
  <c r="EO967" i="1"/>
  <c r="EN967" i="1"/>
  <c r="EL967" i="1"/>
  <c r="EK967" i="1"/>
  <c r="EJ967" i="1"/>
  <c r="EI967" i="1"/>
  <c r="EH967" i="1"/>
  <c r="EG967" i="1"/>
  <c r="ED967" i="1"/>
  <c r="EC967" i="1"/>
  <c r="EB967" i="1"/>
  <c r="EA967" i="1"/>
  <c r="DZ967" i="1"/>
  <c r="DY967" i="1"/>
  <c r="DX967" i="1"/>
  <c r="DW967" i="1"/>
  <c r="DV967" i="1"/>
  <c r="DU967" i="1"/>
  <c r="DT967" i="1"/>
  <c r="DS967" i="1"/>
  <c r="DR967" i="1"/>
  <c r="DQ967" i="1"/>
  <c r="DP967" i="1"/>
  <c r="DO967" i="1"/>
  <c r="CG967" i="1"/>
  <c r="CD967" i="1"/>
  <c r="CA967" i="1"/>
  <c r="BS967" i="4" s="1"/>
  <c r="BX967" i="1"/>
  <c r="BO967" i="4" s="1"/>
  <c r="AO967" i="1"/>
  <c r="AT967" i="4" s="1"/>
  <c r="AS967" i="4"/>
  <c r="EX966" i="1"/>
  <c r="AM966" i="1" s="1"/>
  <c r="AS966" i="1" s="1"/>
  <c r="EP966" i="1"/>
  <c r="EO966" i="1"/>
  <c r="EN966" i="1"/>
  <c r="EL966" i="1"/>
  <c r="EK966" i="1"/>
  <c r="EJ966" i="1"/>
  <c r="EI966" i="1"/>
  <c r="EH966" i="1"/>
  <c r="EG966" i="1"/>
  <c r="ED966" i="1"/>
  <c r="EC966" i="1"/>
  <c r="EB966" i="1"/>
  <c r="EA966" i="1"/>
  <c r="DZ966" i="1"/>
  <c r="DY966" i="1"/>
  <c r="DX966" i="1"/>
  <c r="DW966" i="1"/>
  <c r="DV966" i="1"/>
  <c r="DU966" i="1"/>
  <c r="DT966" i="1"/>
  <c r="DS966" i="1"/>
  <c r="DR966" i="1"/>
  <c r="DQ966" i="1"/>
  <c r="DP966" i="1"/>
  <c r="DO966" i="1"/>
  <c r="CG966" i="1"/>
  <c r="CD966" i="1"/>
  <c r="CA966" i="1"/>
  <c r="BS966" i="4" s="1"/>
  <c r="BX966" i="1"/>
  <c r="BO966" i="4" s="1"/>
  <c r="AO966" i="1"/>
  <c r="AT966" i="4" s="1"/>
  <c r="AS966" i="4"/>
  <c r="AQ966" i="4"/>
  <c r="EX965" i="1"/>
  <c r="AM965" i="1" s="1"/>
  <c r="AS965" i="1" s="1"/>
  <c r="EP965" i="1"/>
  <c r="EO965" i="1"/>
  <c r="EN965" i="1"/>
  <c r="EL965" i="1"/>
  <c r="EK965" i="1"/>
  <c r="EJ965" i="1"/>
  <c r="EI965" i="1"/>
  <c r="EH965" i="1"/>
  <c r="EG965" i="1"/>
  <c r="ED965" i="1"/>
  <c r="EC965" i="1"/>
  <c r="EB965" i="1"/>
  <c r="EA965" i="1"/>
  <c r="DZ965" i="1"/>
  <c r="DY965" i="1"/>
  <c r="DX965" i="1"/>
  <c r="DW965" i="1"/>
  <c r="DV965" i="1"/>
  <c r="DU965" i="1"/>
  <c r="DT965" i="1"/>
  <c r="DS965" i="1"/>
  <c r="DR965" i="1"/>
  <c r="DQ965" i="1"/>
  <c r="DP965" i="1"/>
  <c r="DO965" i="1"/>
  <c r="CG965" i="1"/>
  <c r="CD965" i="1"/>
  <c r="CA965" i="1"/>
  <c r="BS965" i="4" s="1"/>
  <c r="BX965" i="1"/>
  <c r="BO965" i="4" s="1"/>
  <c r="AO965" i="1"/>
  <c r="AT965" i="4" s="1"/>
  <c r="AS965" i="4"/>
  <c r="AQ965" i="4"/>
  <c r="EX964" i="1"/>
  <c r="AM964" i="1" s="1"/>
  <c r="AS964" i="1" s="1"/>
  <c r="EP964" i="1"/>
  <c r="EO964" i="1"/>
  <c r="EN964" i="1"/>
  <c r="EL964" i="1"/>
  <c r="EK964" i="1"/>
  <c r="EJ964" i="1"/>
  <c r="EI964" i="1"/>
  <c r="EH964" i="1"/>
  <c r="EG964" i="1"/>
  <c r="ED964" i="1"/>
  <c r="EC964" i="1"/>
  <c r="EB964" i="1"/>
  <c r="EA964" i="1"/>
  <c r="DZ964" i="1"/>
  <c r="DY964" i="1"/>
  <c r="DX964" i="1"/>
  <c r="DW964" i="1"/>
  <c r="DV964" i="1"/>
  <c r="DU964" i="1"/>
  <c r="DT964" i="1"/>
  <c r="DS964" i="1"/>
  <c r="DR964" i="1"/>
  <c r="DQ964" i="1"/>
  <c r="DP964" i="1"/>
  <c r="DO964" i="1"/>
  <c r="CG964" i="1"/>
  <c r="CD964" i="1"/>
  <c r="CA964" i="1"/>
  <c r="BS964" i="4" s="1"/>
  <c r="BX964" i="1"/>
  <c r="BO964" i="4" s="1"/>
  <c r="AO964" i="1"/>
  <c r="AT964" i="4" s="1"/>
  <c r="AS964" i="4"/>
  <c r="EX963" i="1"/>
  <c r="AM963" i="1" s="1"/>
  <c r="AS963" i="1" s="1"/>
  <c r="EP963" i="1"/>
  <c r="EO963" i="1"/>
  <c r="EN963" i="1"/>
  <c r="EL963" i="1"/>
  <c r="EK963" i="1"/>
  <c r="EJ963" i="1"/>
  <c r="EI963" i="1"/>
  <c r="EH963" i="1"/>
  <c r="EG963" i="1"/>
  <c r="ED963" i="1"/>
  <c r="EC963" i="1"/>
  <c r="EB963" i="1"/>
  <c r="EA963" i="1"/>
  <c r="DZ963" i="1"/>
  <c r="DY963" i="1"/>
  <c r="DX963" i="1"/>
  <c r="DW963" i="1"/>
  <c r="DV963" i="1"/>
  <c r="DU963" i="1"/>
  <c r="DT963" i="1"/>
  <c r="DS963" i="1"/>
  <c r="DR963" i="1"/>
  <c r="DQ963" i="1"/>
  <c r="DP963" i="1"/>
  <c r="DO963" i="1"/>
  <c r="CG963" i="1"/>
  <c r="CA963" i="4" s="1"/>
  <c r="CD963" i="1"/>
  <c r="CA963" i="1"/>
  <c r="BS963" i="4" s="1"/>
  <c r="BX963" i="1"/>
  <c r="BO963" i="4" s="1"/>
  <c r="AO963" i="1"/>
  <c r="AT963" i="4" s="1"/>
  <c r="AS963" i="4"/>
  <c r="EX962" i="1"/>
  <c r="AM962" i="1" s="1"/>
  <c r="AS962" i="1" s="1"/>
  <c r="EP962" i="1"/>
  <c r="EO962" i="1"/>
  <c r="EN962" i="1"/>
  <c r="EL962" i="1"/>
  <c r="EK962" i="1"/>
  <c r="EJ962" i="1"/>
  <c r="EI962" i="1"/>
  <c r="EH962" i="1"/>
  <c r="EG962" i="1"/>
  <c r="ED962" i="1"/>
  <c r="EC962" i="1"/>
  <c r="EB962" i="1"/>
  <c r="EA962" i="1"/>
  <c r="DZ962" i="1"/>
  <c r="DY962" i="1"/>
  <c r="DX962" i="1"/>
  <c r="DW962" i="1"/>
  <c r="DV962" i="1"/>
  <c r="DU962" i="1"/>
  <c r="DT962" i="1"/>
  <c r="DS962" i="1"/>
  <c r="DR962" i="1"/>
  <c r="DQ962" i="1"/>
  <c r="DP962" i="1"/>
  <c r="DO962" i="1"/>
  <c r="CG962" i="1"/>
  <c r="CD962" i="1"/>
  <c r="CA962" i="1"/>
  <c r="BS962" i="4" s="1"/>
  <c r="BX962" i="1"/>
  <c r="BO962" i="4" s="1"/>
  <c r="AO962" i="1"/>
  <c r="AT962" i="4" s="1"/>
  <c r="AS962" i="4"/>
  <c r="AQ962" i="4"/>
  <c r="EX961" i="1"/>
  <c r="AM961" i="1" s="1"/>
  <c r="AS961" i="1" s="1"/>
  <c r="EP961" i="1"/>
  <c r="EO961" i="1"/>
  <c r="EN961" i="1"/>
  <c r="EL961" i="1"/>
  <c r="EK961" i="1"/>
  <c r="EJ961" i="1"/>
  <c r="EI961" i="1"/>
  <c r="EH961" i="1"/>
  <c r="EG961" i="1"/>
  <c r="ED961" i="1"/>
  <c r="EC961" i="1"/>
  <c r="EB961" i="1"/>
  <c r="EA961" i="1"/>
  <c r="DZ961" i="1"/>
  <c r="DY961" i="1"/>
  <c r="DX961" i="1"/>
  <c r="DW961" i="1"/>
  <c r="DV961" i="1"/>
  <c r="DU961" i="1"/>
  <c r="DT961" i="1"/>
  <c r="DS961" i="1"/>
  <c r="DR961" i="1"/>
  <c r="DQ961" i="1"/>
  <c r="DP961" i="1"/>
  <c r="DO961" i="1"/>
  <c r="CG961" i="1"/>
  <c r="CD961" i="1"/>
  <c r="CA961" i="1"/>
  <c r="BS961" i="4" s="1"/>
  <c r="BX961" i="1"/>
  <c r="BO961" i="4" s="1"/>
  <c r="AO961" i="1"/>
  <c r="AT961" i="4" s="1"/>
  <c r="AS961" i="4"/>
  <c r="AQ961" i="4"/>
  <c r="EX960" i="1"/>
  <c r="AM960" i="1" s="1"/>
  <c r="AS960" i="1" s="1"/>
  <c r="EP960" i="1"/>
  <c r="EO960" i="1"/>
  <c r="EN960" i="1"/>
  <c r="EL960" i="1"/>
  <c r="EK960" i="1"/>
  <c r="EJ960" i="1"/>
  <c r="EI960" i="1"/>
  <c r="EH960" i="1"/>
  <c r="EG960" i="1"/>
  <c r="ED960" i="1"/>
  <c r="EC960" i="1"/>
  <c r="EB960" i="1"/>
  <c r="EA960" i="1"/>
  <c r="DZ960" i="1"/>
  <c r="DY960" i="1"/>
  <c r="DX960" i="1"/>
  <c r="DW960" i="1"/>
  <c r="DV960" i="1"/>
  <c r="DU960" i="1"/>
  <c r="DT960" i="1"/>
  <c r="DS960" i="1"/>
  <c r="DR960" i="1"/>
  <c r="DQ960" i="1"/>
  <c r="DP960" i="1"/>
  <c r="DO960" i="1"/>
  <c r="CG960" i="1"/>
  <c r="CD960" i="1"/>
  <c r="CA960" i="1"/>
  <c r="BS960" i="4" s="1"/>
  <c r="BX960" i="1"/>
  <c r="BO960" i="4" s="1"/>
  <c r="AO960" i="1"/>
  <c r="AT960" i="4" s="1"/>
  <c r="AS960" i="4"/>
  <c r="EX959" i="1"/>
  <c r="AM959" i="1" s="1"/>
  <c r="AS959" i="1" s="1"/>
  <c r="EP959" i="1"/>
  <c r="EO959" i="1"/>
  <c r="EN959" i="1"/>
  <c r="EL959" i="1"/>
  <c r="EK959" i="1"/>
  <c r="EJ959" i="1"/>
  <c r="EI959" i="1"/>
  <c r="EH959" i="1"/>
  <c r="EG959" i="1"/>
  <c r="ED959" i="1"/>
  <c r="EC959" i="1"/>
  <c r="EB959" i="1"/>
  <c r="EA959" i="1"/>
  <c r="DZ959" i="1"/>
  <c r="DY959" i="1"/>
  <c r="DX959" i="1"/>
  <c r="DW959" i="1"/>
  <c r="DV959" i="1"/>
  <c r="DU959" i="1"/>
  <c r="DT959" i="1"/>
  <c r="DS959" i="1"/>
  <c r="DR959" i="1"/>
  <c r="DQ959" i="1"/>
  <c r="DP959" i="1"/>
  <c r="DO959" i="1"/>
  <c r="CG959" i="1"/>
  <c r="CA959" i="4" s="1"/>
  <c r="CD959" i="1"/>
  <c r="CA959" i="1"/>
  <c r="BS959" i="4" s="1"/>
  <c r="BX959" i="1"/>
  <c r="BO959" i="4" s="1"/>
  <c r="AO959" i="1"/>
  <c r="AT959" i="4" s="1"/>
  <c r="AS959" i="4"/>
  <c r="EX958" i="1"/>
  <c r="AM958" i="1" s="1"/>
  <c r="AS958" i="1" s="1"/>
  <c r="EP958" i="1"/>
  <c r="EO958" i="1"/>
  <c r="EN958" i="1"/>
  <c r="EL958" i="1"/>
  <c r="EK958" i="1"/>
  <c r="EJ958" i="1"/>
  <c r="EI958" i="1"/>
  <c r="EH958" i="1"/>
  <c r="EG958" i="1"/>
  <c r="ED958" i="1"/>
  <c r="EC958" i="1"/>
  <c r="EB958" i="1"/>
  <c r="EA958" i="1"/>
  <c r="DZ958" i="1"/>
  <c r="DY958" i="1"/>
  <c r="DX958" i="1"/>
  <c r="DW958" i="1"/>
  <c r="DV958" i="1"/>
  <c r="DU958" i="1"/>
  <c r="DT958" i="1"/>
  <c r="DS958" i="1"/>
  <c r="DR958" i="1"/>
  <c r="DQ958" i="1"/>
  <c r="DP958" i="1"/>
  <c r="DO958" i="1"/>
  <c r="CG958" i="1"/>
  <c r="CD958" i="1"/>
  <c r="CA958" i="1"/>
  <c r="BS958" i="4" s="1"/>
  <c r="BX958" i="1"/>
  <c r="BO958" i="4" s="1"/>
  <c r="AO958" i="1"/>
  <c r="AT958" i="4" s="1"/>
  <c r="AS958" i="4"/>
  <c r="AQ958" i="4"/>
  <c r="EX957" i="1"/>
  <c r="AM957" i="1" s="1"/>
  <c r="AS957" i="1" s="1"/>
  <c r="EP957" i="1"/>
  <c r="EO957" i="1"/>
  <c r="EN957" i="1"/>
  <c r="EL957" i="1"/>
  <c r="EK957" i="1"/>
  <c r="EJ957" i="1"/>
  <c r="EI957" i="1"/>
  <c r="EH957" i="1"/>
  <c r="EG957" i="1"/>
  <c r="ED957" i="1"/>
  <c r="EC957" i="1"/>
  <c r="EB957" i="1"/>
  <c r="EA957" i="1"/>
  <c r="DZ957" i="1"/>
  <c r="DY957" i="1"/>
  <c r="DX957" i="1"/>
  <c r="DW957" i="1"/>
  <c r="DV957" i="1"/>
  <c r="DU957" i="1"/>
  <c r="DT957" i="1"/>
  <c r="DS957" i="1"/>
  <c r="DR957" i="1"/>
  <c r="DQ957" i="1"/>
  <c r="DP957" i="1"/>
  <c r="DO957" i="1"/>
  <c r="CG957" i="1"/>
  <c r="CD957" i="1"/>
  <c r="CA957" i="1"/>
  <c r="BS957" i="4" s="1"/>
  <c r="BX957" i="1"/>
  <c r="BO957" i="4" s="1"/>
  <c r="AO957" i="1"/>
  <c r="AT957" i="4" s="1"/>
  <c r="AS957" i="4"/>
  <c r="AQ957" i="4"/>
  <c r="EX956" i="1"/>
  <c r="AM956" i="1" s="1"/>
  <c r="AS956" i="1" s="1"/>
  <c r="EP956" i="1"/>
  <c r="EO956" i="1"/>
  <c r="EN956" i="1"/>
  <c r="EL956" i="1"/>
  <c r="EK956" i="1"/>
  <c r="EJ956" i="1"/>
  <c r="EI956" i="1"/>
  <c r="EH956" i="1"/>
  <c r="EG956" i="1"/>
  <c r="ED956" i="1"/>
  <c r="EC956" i="1"/>
  <c r="EB956" i="1"/>
  <c r="EA956" i="1"/>
  <c r="DZ956" i="1"/>
  <c r="DY956" i="1"/>
  <c r="DX956" i="1"/>
  <c r="DW956" i="1"/>
  <c r="DV956" i="1"/>
  <c r="DU956" i="1"/>
  <c r="DT956" i="1"/>
  <c r="DS956" i="1"/>
  <c r="DR956" i="1"/>
  <c r="DQ956" i="1"/>
  <c r="DP956" i="1"/>
  <c r="DO956" i="1"/>
  <c r="CG956" i="1"/>
  <c r="CD956" i="1"/>
  <c r="CA956" i="1"/>
  <c r="BS956" i="4" s="1"/>
  <c r="BX956" i="1"/>
  <c r="BO956" i="4" s="1"/>
  <c r="AO956" i="1"/>
  <c r="AT956" i="4" s="1"/>
  <c r="AS956" i="4"/>
  <c r="AQ956" i="4"/>
  <c r="EX955" i="1"/>
  <c r="AM955" i="1" s="1"/>
  <c r="AS955" i="1" s="1"/>
  <c r="EP955" i="1"/>
  <c r="EO955" i="1"/>
  <c r="EN955" i="1"/>
  <c r="EL955" i="1"/>
  <c r="EK955" i="1"/>
  <c r="EJ955" i="1"/>
  <c r="EI955" i="1"/>
  <c r="EH955" i="1"/>
  <c r="EG955" i="1"/>
  <c r="ED955" i="1"/>
  <c r="EC955" i="1"/>
  <c r="EB955" i="1"/>
  <c r="EA955" i="1"/>
  <c r="DZ955" i="1"/>
  <c r="DY955" i="1"/>
  <c r="DX955" i="1"/>
  <c r="DW955" i="1"/>
  <c r="DV955" i="1"/>
  <c r="DU955" i="1"/>
  <c r="DT955" i="1"/>
  <c r="DS955" i="1"/>
  <c r="DR955" i="1"/>
  <c r="DQ955" i="1"/>
  <c r="DP955" i="1"/>
  <c r="DO955" i="1"/>
  <c r="CG955" i="1"/>
  <c r="CA955" i="4" s="1"/>
  <c r="CD955" i="1"/>
  <c r="CA955" i="1"/>
  <c r="BS955" i="4" s="1"/>
  <c r="BX955" i="1"/>
  <c r="BO955" i="4" s="1"/>
  <c r="AO955" i="1"/>
  <c r="AT955" i="4" s="1"/>
  <c r="AS955" i="4"/>
  <c r="EX954" i="1"/>
  <c r="AM954" i="1" s="1"/>
  <c r="AS954" i="1" s="1"/>
  <c r="EP954" i="1"/>
  <c r="EO954" i="1"/>
  <c r="EN954" i="1"/>
  <c r="EL954" i="1"/>
  <c r="EK954" i="1"/>
  <c r="EJ954" i="1"/>
  <c r="EI954" i="1"/>
  <c r="EH954" i="1"/>
  <c r="EG954" i="1"/>
  <c r="ED954" i="1"/>
  <c r="EC954" i="1"/>
  <c r="EB954" i="1"/>
  <c r="EA954" i="1"/>
  <c r="DZ954" i="1"/>
  <c r="DY954" i="1"/>
  <c r="DX954" i="1"/>
  <c r="DW954" i="1"/>
  <c r="DV954" i="1"/>
  <c r="DU954" i="1"/>
  <c r="DT954" i="1"/>
  <c r="DS954" i="1"/>
  <c r="DR954" i="1"/>
  <c r="DQ954" i="1"/>
  <c r="DP954" i="1"/>
  <c r="DO954" i="1"/>
  <c r="CG954" i="1"/>
  <c r="CA954" i="4" s="1"/>
  <c r="CD954" i="1"/>
  <c r="CA954" i="1"/>
  <c r="BS954" i="4" s="1"/>
  <c r="BX954" i="1"/>
  <c r="BO954" i="4" s="1"/>
  <c r="AO954" i="1"/>
  <c r="AT954" i="4" s="1"/>
  <c r="AS954" i="4"/>
  <c r="EX953" i="1"/>
  <c r="AM953" i="1" s="1"/>
  <c r="AS953" i="1" s="1"/>
  <c r="EP953" i="1"/>
  <c r="EO953" i="1"/>
  <c r="EN953" i="1"/>
  <c r="EL953" i="1"/>
  <c r="EK953" i="1"/>
  <c r="EJ953" i="1"/>
  <c r="EI953" i="1"/>
  <c r="EH953" i="1"/>
  <c r="EG953" i="1"/>
  <c r="ED953" i="1"/>
  <c r="EC953" i="1"/>
  <c r="EB953" i="1"/>
  <c r="EA953" i="1"/>
  <c r="DZ953" i="1"/>
  <c r="DY953" i="1"/>
  <c r="DX953" i="1"/>
  <c r="DW953" i="1"/>
  <c r="DV953" i="1"/>
  <c r="DU953" i="1"/>
  <c r="DT953" i="1"/>
  <c r="DS953" i="1"/>
  <c r="DR953" i="1"/>
  <c r="DQ953" i="1"/>
  <c r="DP953" i="1"/>
  <c r="DO953" i="1"/>
  <c r="CG953" i="1"/>
  <c r="CA953" i="4" s="1"/>
  <c r="CD953" i="1"/>
  <c r="CA953" i="1"/>
  <c r="BS953" i="4" s="1"/>
  <c r="BX953" i="1"/>
  <c r="BO953" i="4" s="1"/>
  <c r="AO953" i="1"/>
  <c r="AT953" i="4" s="1"/>
  <c r="AS953" i="4"/>
  <c r="EX952" i="1"/>
  <c r="AM952" i="1" s="1"/>
  <c r="AS952" i="1" s="1"/>
  <c r="EP952" i="1"/>
  <c r="EO952" i="1"/>
  <c r="EN952" i="1"/>
  <c r="EL952" i="1"/>
  <c r="EK952" i="1"/>
  <c r="EJ952" i="1"/>
  <c r="EI952" i="1"/>
  <c r="EH952" i="1"/>
  <c r="EG952" i="1"/>
  <c r="ED952" i="1"/>
  <c r="EC952" i="1"/>
  <c r="EB952" i="1"/>
  <c r="EA952" i="1"/>
  <c r="DZ952" i="1"/>
  <c r="DY952" i="1"/>
  <c r="DX952" i="1"/>
  <c r="DW952" i="1"/>
  <c r="DV952" i="1"/>
  <c r="DU952" i="1"/>
  <c r="DT952" i="1"/>
  <c r="DS952" i="1"/>
  <c r="DR952" i="1"/>
  <c r="DQ952" i="1"/>
  <c r="DP952" i="1"/>
  <c r="DO952" i="1"/>
  <c r="CG952" i="1"/>
  <c r="CD952" i="1"/>
  <c r="CA952" i="1"/>
  <c r="BS952" i="4" s="1"/>
  <c r="BX952" i="1"/>
  <c r="BO952" i="4" s="1"/>
  <c r="AO952" i="1"/>
  <c r="AT952" i="4" s="1"/>
  <c r="AS952" i="4"/>
  <c r="AQ952" i="4"/>
  <c r="EX951" i="1"/>
  <c r="AM951" i="1" s="1"/>
  <c r="AS951" i="1" s="1"/>
  <c r="EP951" i="1"/>
  <c r="EO951" i="1"/>
  <c r="EN951" i="1"/>
  <c r="EL951" i="1"/>
  <c r="EK951" i="1"/>
  <c r="EJ951" i="1"/>
  <c r="EI951" i="1"/>
  <c r="EH951" i="1"/>
  <c r="EG951" i="1"/>
  <c r="ED951" i="1"/>
  <c r="EC951" i="1"/>
  <c r="EB951" i="1"/>
  <c r="EA951" i="1"/>
  <c r="DZ951" i="1"/>
  <c r="DY951" i="1"/>
  <c r="DX951" i="1"/>
  <c r="DW951" i="1"/>
  <c r="DV951" i="1"/>
  <c r="DU951" i="1"/>
  <c r="DT951" i="1"/>
  <c r="DS951" i="1"/>
  <c r="DR951" i="1"/>
  <c r="DQ951" i="1"/>
  <c r="DP951" i="1"/>
  <c r="DO951" i="1"/>
  <c r="CG951" i="1"/>
  <c r="CD951" i="1"/>
  <c r="CA951" i="1"/>
  <c r="BS951" i="4" s="1"/>
  <c r="BX951" i="1"/>
  <c r="BO951" i="4" s="1"/>
  <c r="AO951" i="1"/>
  <c r="AT951" i="4" s="1"/>
  <c r="AS951" i="4"/>
  <c r="AQ951" i="4"/>
  <c r="EX950" i="1"/>
  <c r="AM950" i="1" s="1"/>
  <c r="AS950" i="1" s="1"/>
  <c r="EP950" i="1"/>
  <c r="EO950" i="1"/>
  <c r="EN950" i="1"/>
  <c r="EL950" i="1"/>
  <c r="EK950" i="1"/>
  <c r="EJ950" i="1"/>
  <c r="EI950" i="1"/>
  <c r="EH950" i="1"/>
  <c r="EG950" i="1"/>
  <c r="ED950" i="1"/>
  <c r="EC950" i="1"/>
  <c r="EB950" i="1"/>
  <c r="EA950" i="1"/>
  <c r="DZ950" i="1"/>
  <c r="DY950" i="1"/>
  <c r="DX950" i="1"/>
  <c r="DW950" i="1"/>
  <c r="DV950" i="1"/>
  <c r="DU950" i="1"/>
  <c r="DT950" i="1"/>
  <c r="DS950" i="1"/>
  <c r="DR950" i="1"/>
  <c r="DQ950" i="1"/>
  <c r="DP950" i="1"/>
  <c r="DO950" i="1"/>
  <c r="CG950" i="1"/>
  <c r="CD950" i="1"/>
  <c r="CA950" i="1"/>
  <c r="BS950" i="4" s="1"/>
  <c r="BX950" i="1"/>
  <c r="BO950" i="4" s="1"/>
  <c r="AO950" i="1"/>
  <c r="AT950" i="4" s="1"/>
  <c r="AS950" i="4"/>
  <c r="EX949" i="1"/>
  <c r="AM949" i="1" s="1"/>
  <c r="AS949" i="1" s="1"/>
  <c r="EP949" i="1"/>
  <c r="EO949" i="1"/>
  <c r="EN949" i="1"/>
  <c r="EL949" i="1"/>
  <c r="EK949" i="1"/>
  <c r="EJ949" i="1"/>
  <c r="EI949" i="1"/>
  <c r="EH949" i="1"/>
  <c r="EG949" i="1"/>
  <c r="ED949" i="1"/>
  <c r="EC949" i="1"/>
  <c r="EB949" i="1"/>
  <c r="EA949" i="1"/>
  <c r="DZ949" i="1"/>
  <c r="DY949" i="1"/>
  <c r="DX949" i="1"/>
  <c r="DW949" i="1"/>
  <c r="DV949" i="1"/>
  <c r="DU949" i="1"/>
  <c r="DT949" i="1"/>
  <c r="DS949" i="1"/>
  <c r="DR949" i="1"/>
  <c r="DQ949" i="1"/>
  <c r="DP949" i="1"/>
  <c r="DO949" i="1"/>
  <c r="CG949" i="1"/>
  <c r="CA949" i="4" s="1"/>
  <c r="CD949" i="1"/>
  <c r="CA949" i="1"/>
  <c r="BS949" i="4" s="1"/>
  <c r="BX949" i="1"/>
  <c r="BO949" i="4" s="1"/>
  <c r="AO949" i="1"/>
  <c r="AT949" i="4" s="1"/>
  <c r="AS949" i="4"/>
  <c r="EX948" i="1"/>
  <c r="AM948" i="1" s="1"/>
  <c r="AS948" i="1" s="1"/>
  <c r="EP948" i="1"/>
  <c r="EO948" i="1"/>
  <c r="EN948" i="1"/>
  <c r="EL948" i="1"/>
  <c r="EK948" i="1"/>
  <c r="EJ948" i="1"/>
  <c r="EI948" i="1"/>
  <c r="EH948" i="1"/>
  <c r="EG948" i="1"/>
  <c r="ED948" i="1"/>
  <c r="EC948" i="1"/>
  <c r="EB948" i="1"/>
  <c r="EA948" i="1"/>
  <c r="DZ948" i="1"/>
  <c r="DY948" i="1"/>
  <c r="DX948" i="1"/>
  <c r="DW948" i="1"/>
  <c r="DV948" i="1"/>
  <c r="DU948" i="1"/>
  <c r="DT948" i="1"/>
  <c r="DS948" i="1"/>
  <c r="DR948" i="1"/>
  <c r="DQ948" i="1"/>
  <c r="DP948" i="1"/>
  <c r="DO948" i="1"/>
  <c r="CG948" i="1"/>
  <c r="CD948" i="1"/>
  <c r="CA948" i="1"/>
  <c r="BS948" i="4" s="1"/>
  <c r="BX948" i="1"/>
  <c r="BO948" i="4" s="1"/>
  <c r="AO948" i="1"/>
  <c r="AT948" i="4" s="1"/>
  <c r="AS948" i="4"/>
  <c r="AQ948" i="4"/>
  <c r="EX947" i="1"/>
  <c r="AM947" i="1" s="1"/>
  <c r="AS947" i="1" s="1"/>
  <c r="EP947" i="1"/>
  <c r="EO947" i="1"/>
  <c r="EN947" i="1"/>
  <c r="EL947" i="1"/>
  <c r="EK947" i="1"/>
  <c r="EJ947" i="1"/>
  <c r="EI947" i="1"/>
  <c r="EH947" i="1"/>
  <c r="EG947" i="1"/>
  <c r="ED947" i="1"/>
  <c r="EC947" i="1"/>
  <c r="EB947" i="1"/>
  <c r="EA947" i="1"/>
  <c r="DZ947" i="1"/>
  <c r="DY947" i="1"/>
  <c r="DX947" i="1"/>
  <c r="DW947" i="1"/>
  <c r="DV947" i="1"/>
  <c r="DU947" i="1"/>
  <c r="DT947" i="1"/>
  <c r="DS947" i="1"/>
  <c r="DR947" i="1"/>
  <c r="DQ947" i="1"/>
  <c r="DP947" i="1"/>
  <c r="DO947" i="1"/>
  <c r="CG947" i="1"/>
  <c r="CD947" i="1"/>
  <c r="CA947" i="1"/>
  <c r="BS947" i="4" s="1"/>
  <c r="BX947" i="1"/>
  <c r="BO947" i="4" s="1"/>
  <c r="AO947" i="1"/>
  <c r="AT947" i="4" s="1"/>
  <c r="AS947" i="4"/>
  <c r="AQ947" i="4"/>
  <c r="EX946" i="1"/>
  <c r="AM946" i="1" s="1"/>
  <c r="AS946" i="1" s="1"/>
  <c r="EP946" i="1"/>
  <c r="EO946" i="1"/>
  <c r="EN946" i="1"/>
  <c r="EL946" i="1"/>
  <c r="EK946" i="1"/>
  <c r="EJ946" i="1"/>
  <c r="EI946" i="1"/>
  <c r="EH946" i="1"/>
  <c r="EG946" i="1"/>
  <c r="ED946" i="1"/>
  <c r="EC946" i="1"/>
  <c r="EB946" i="1"/>
  <c r="EA946" i="1"/>
  <c r="DZ946" i="1"/>
  <c r="DY946" i="1"/>
  <c r="DX946" i="1"/>
  <c r="DW946" i="1"/>
  <c r="DV946" i="1"/>
  <c r="DU946" i="1"/>
  <c r="DT946" i="1"/>
  <c r="DS946" i="1"/>
  <c r="DR946" i="1"/>
  <c r="DQ946" i="1"/>
  <c r="DP946" i="1"/>
  <c r="DO946" i="1"/>
  <c r="CG946" i="1"/>
  <c r="CA946" i="4" s="1"/>
  <c r="CD946" i="1"/>
  <c r="CA946" i="1"/>
  <c r="BS946" i="4" s="1"/>
  <c r="BX946" i="1"/>
  <c r="BO946" i="4" s="1"/>
  <c r="AO946" i="1"/>
  <c r="AT946" i="4" s="1"/>
  <c r="AS946" i="4"/>
  <c r="EX945" i="1"/>
  <c r="AM945" i="1" s="1"/>
  <c r="AS945" i="1" s="1"/>
  <c r="EP945" i="1"/>
  <c r="EO945" i="1"/>
  <c r="EN945" i="1"/>
  <c r="EL945" i="1"/>
  <c r="EK945" i="1"/>
  <c r="EJ945" i="1"/>
  <c r="EI945" i="1"/>
  <c r="EH945" i="1"/>
  <c r="EG945" i="1"/>
  <c r="ED945" i="1"/>
  <c r="EC945" i="1"/>
  <c r="EB945" i="1"/>
  <c r="EA945" i="1"/>
  <c r="DZ945" i="1"/>
  <c r="DY945" i="1"/>
  <c r="DX945" i="1"/>
  <c r="DW945" i="1"/>
  <c r="DV945" i="1"/>
  <c r="DU945" i="1"/>
  <c r="DT945" i="1"/>
  <c r="DS945" i="1"/>
  <c r="DR945" i="1"/>
  <c r="DQ945" i="1"/>
  <c r="DP945" i="1"/>
  <c r="DO945" i="1"/>
  <c r="CG945" i="1"/>
  <c r="CA945" i="4" s="1"/>
  <c r="CD945" i="1"/>
  <c r="CA945" i="1"/>
  <c r="BS945" i="4" s="1"/>
  <c r="BX945" i="1"/>
  <c r="BO945" i="4" s="1"/>
  <c r="AO945" i="1"/>
  <c r="AT945" i="4" s="1"/>
  <c r="AS945" i="4"/>
  <c r="EX944" i="1"/>
  <c r="AM944" i="1" s="1"/>
  <c r="AS944" i="1" s="1"/>
  <c r="EP944" i="1"/>
  <c r="EO944" i="1"/>
  <c r="EN944" i="1"/>
  <c r="EL944" i="1"/>
  <c r="EK944" i="1"/>
  <c r="EJ944" i="1"/>
  <c r="EI944" i="1"/>
  <c r="EH944" i="1"/>
  <c r="EG944" i="1"/>
  <c r="ED944" i="1"/>
  <c r="EC944" i="1"/>
  <c r="EB944" i="1"/>
  <c r="EA944" i="1"/>
  <c r="DZ944" i="1"/>
  <c r="DY944" i="1"/>
  <c r="DX944" i="1"/>
  <c r="DW944" i="1"/>
  <c r="DV944" i="1"/>
  <c r="DU944" i="1"/>
  <c r="DT944" i="1"/>
  <c r="DS944" i="1"/>
  <c r="DR944" i="1"/>
  <c r="DQ944" i="1"/>
  <c r="DP944" i="1"/>
  <c r="DO944" i="1"/>
  <c r="CG944" i="1"/>
  <c r="CA944" i="4" s="1"/>
  <c r="CD944" i="1"/>
  <c r="CA944" i="1"/>
  <c r="BS944" i="4" s="1"/>
  <c r="BX944" i="1"/>
  <c r="BO944" i="4" s="1"/>
  <c r="AO944" i="1"/>
  <c r="AT944" i="4" s="1"/>
  <c r="AS944" i="4"/>
  <c r="EX943" i="1"/>
  <c r="AM943" i="1" s="1"/>
  <c r="AS943" i="1" s="1"/>
  <c r="EP943" i="1"/>
  <c r="EO943" i="1"/>
  <c r="EN943" i="1"/>
  <c r="EL943" i="1"/>
  <c r="EK943" i="1"/>
  <c r="EJ943" i="1"/>
  <c r="EI943" i="1"/>
  <c r="EH943" i="1"/>
  <c r="EG943" i="1"/>
  <c r="ED943" i="1"/>
  <c r="EC943" i="1"/>
  <c r="EB943" i="1"/>
  <c r="EA943" i="1"/>
  <c r="DZ943" i="1"/>
  <c r="DY943" i="1"/>
  <c r="DX943" i="1"/>
  <c r="DW943" i="1"/>
  <c r="DV943" i="1"/>
  <c r="DU943" i="1"/>
  <c r="DT943" i="1"/>
  <c r="DS943" i="1"/>
  <c r="DR943" i="1"/>
  <c r="DQ943" i="1"/>
  <c r="DP943" i="1"/>
  <c r="DO943" i="1"/>
  <c r="CG943" i="1"/>
  <c r="CD943" i="1"/>
  <c r="CA943" i="1"/>
  <c r="BS943" i="4" s="1"/>
  <c r="BX943" i="1"/>
  <c r="BO943" i="4" s="1"/>
  <c r="AO943" i="1"/>
  <c r="AT943" i="4" s="1"/>
  <c r="AS943" i="4"/>
  <c r="AQ943" i="4"/>
  <c r="EX942" i="1"/>
  <c r="AM942" i="1" s="1"/>
  <c r="AS942" i="1" s="1"/>
  <c r="EP942" i="1"/>
  <c r="EO942" i="1"/>
  <c r="EN942" i="1"/>
  <c r="EL942" i="1"/>
  <c r="EK942" i="1"/>
  <c r="EJ942" i="1"/>
  <c r="EI942" i="1"/>
  <c r="EH942" i="1"/>
  <c r="EG942" i="1"/>
  <c r="ED942" i="1"/>
  <c r="EC942" i="1"/>
  <c r="EB942" i="1"/>
  <c r="EA942" i="1"/>
  <c r="DZ942" i="1"/>
  <c r="DY942" i="1"/>
  <c r="DX942" i="1"/>
  <c r="DW942" i="1"/>
  <c r="DV942" i="1"/>
  <c r="DU942" i="1"/>
  <c r="DT942" i="1"/>
  <c r="DS942" i="1"/>
  <c r="DR942" i="1"/>
  <c r="DQ942" i="1"/>
  <c r="DP942" i="1"/>
  <c r="DO942" i="1"/>
  <c r="CG942" i="1"/>
  <c r="CA942" i="4" s="1"/>
  <c r="CD942" i="1"/>
  <c r="CA942" i="1"/>
  <c r="BS942" i="4" s="1"/>
  <c r="BX942" i="1"/>
  <c r="BO942" i="4" s="1"/>
  <c r="AO942" i="1"/>
  <c r="AT942" i="4" s="1"/>
  <c r="AS942" i="4"/>
  <c r="AQ942" i="4"/>
  <c r="EX941" i="1"/>
  <c r="AM941" i="1" s="1"/>
  <c r="AS941" i="1" s="1"/>
  <c r="EP941" i="1"/>
  <c r="EO941" i="1"/>
  <c r="EN941" i="1"/>
  <c r="EL941" i="1"/>
  <c r="EK941" i="1"/>
  <c r="EJ941" i="1"/>
  <c r="EI941" i="1"/>
  <c r="EH941" i="1"/>
  <c r="EG941" i="1"/>
  <c r="ED941" i="1"/>
  <c r="EC941" i="1"/>
  <c r="EB941" i="1"/>
  <c r="EA941" i="1"/>
  <c r="DZ941" i="1"/>
  <c r="DY941" i="1"/>
  <c r="DX941" i="1"/>
  <c r="DW941" i="1"/>
  <c r="DV941" i="1"/>
  <c r="DU941" i="1"/>
  <c r="DT941" i="1"/>
  <c r="DS941" i="1"/>
  <c r="DR941" i="1"/>
  <c r="DQ941" i="1"/>
  <c r="DP941" i="1"/>
  <c r="DO941" i="1"/>
  <c r="CG941" i="1"/>
  <c r="CD941" i="1"/>
  <c r="CA941" i="1"/>
  <c r="BS941" i="4" s="1"/>
  <c r="BX941" i="1"/>
  <c r="BO941" i="4" s="1"/>
  <c r="AO941" i="1"/>
  <c r="AT941" i="4" s="1"/>
  <c r="AS941" i="4"/>
  <c r="EX940" i="1"/>
  <c r="AM940" i="1" s="1"/>
  <c r="AS940" i="1" s="1"/>
  <c r="EP940" i="1"/>
  <c r="EO940" i="1"/>
  <c r="EN940" i="1"/>
  <c r="EL940" i="1"/>
  <c r="EK940" i="1"/>
  <c r="EJ940" i="1"/>
  <c r="EI940" i="1"/>
  <c r="EH940" i="1"/>
  <c r="EG940" i="1"/>
  <c r="ED940" i="1"/>
  <c r="EC940" i="1"/>
  <c r="EB940" i="1"/>
  <c r="EA940" i="1"/>
  <c r="DZ940" i="1"/>
  <c r="DY940" i="1"/>
  <c r="DX940" i="1"/>
  <c r="DW940" i="1"/>
  <c r="DV940" i="1"/>
  <c r="DU940" i="1"/>
  <c r="DT940" i="1"/>
  <c r="DS940" i="1"/>
  <c r="DR940" i="1"/>
  <c r="DQ940" i="1"/>
  <c r="DP940" i="1"/>
  <c r="DO940" i="1"/>
  <c r="CG940" i="1"/>
  <c r="CA940" i="4" s="1"/>
  <c r="CD940" i="1"/>
  <c r="CA940" i="1"/>
  <c r="BS940" i="4" s="1"/>
  <c r="BX940" i="1"/>
  <c r="BO940" i="4" s="1"/>
  <c r="AO940" i="1"/>
  <c r="AT940" i="4" s="1"/>
  <c r="AS940" i="4"/>
  <c r="EX939" i="1"/>
  <c r="AM939" i="1" s="1"/>
  <c r="AS939" i="1" s="1"/>
  <c r="EP939" i="1"/>
  <c r="EO939" i="1"/>
  <c r="EN939" i="1"/>
  <c r="EL939" i="1"/>
  <c r="EK939" i="1"/>
  <c r="EJ939" i="1"/>
  <c r="EI939" i="1"/>
  <c r="EH939" i="1"/>
  <c r="EG939" i="1"/>
  <c r="ED939" i="1"/>
  <c r="EC939" i="1"/>
  <c r="EB939" i="1"/>
  <c r="EA939" i="1"/>
  <c r="DZ939" i="1"/>
  <c r="DY939" i="1"/>
  <c r="DX939" i="1"/>
  <c r="DW939" i="1"/>
  <c r="DV939" i="1"/>
  <c r="DU939" i="1"/>
  <c r="DT939" i="1"/>
  <c r="DS939" i="1"/>
  <c r="DR939" i="1"/>
  <c r="DQ939" i="1"/>
  <c r="DP939" i="1"/>
  <c r="DO939" i="1"/>
  <c r="CG939" i="1"/>
  <c r="CD939" i="1"/>
  <c r="CA939" i="1"/>
  <c r="BS939" i="4" s="1"/>
  <c r="BX939" i="1"/>
  <c r="BO939" i="4" s="1"/>
  <c r="AO939" i="1"/>
  <c r="AT939" i="4" s="1"/>
  <c r="AS939" i="4"/>
  <c r="AQ939" i="4"/>
  <c r="EX938" i="1"/>
  <c r="AM938" i="1" s="1"/>
  <c r="AS938" i="1" s="1"/>
  <c r="EP938" i="1"/>
  <c r="EO938" i="1"/>
  <c r="EN938" i="1"/>
  <c r="EL938" i="1"/>
  <c r="EK938" i="1"/>
  <c r="EJ938" i="1"/>
  <c r="EI938" i="1"/>
  <c r="EH938" i="1"/>
  <c r="EG938" i="1"/>
  <c r="ED938" i="1"/>
  <c r="EC938" i="1"/>
  <c r="EB938" i="1"/>
  <c r="EA938" i="1"/>
  <c r="DZ938" i="1"/>
  <c r="DY938" i="1"/>
  <c r="DX938" i="1"/>
  <c r="DW938" i="1"/>
  <c r="DV938" i="1"/>
  <c r="DU938" i="1"/>
  <c r="DT938" i="1"/>
  <c r="DS938" i="1"/>
  <c r="DR938" i="1"/>
  <c r="DQ938" i="1"/>
  <c r="DP938" i="1"/>
  <c r="DO938" i="1"/>
  <c r="CG938" i="1"/>
  <c r="CA938" i="4" s="1"/>
  <c r="CD938" i="1"/>
  <c r="CA938" i="1"/>
  <c r="BS938" i="4" s="1"/>
  <c r="BX938" i="1"/>
  <c r="BO938" i="4" s="1"/>
  <c r="AO938" i="1"/>
  <c r="AT938" i="4" s="1"/>
  <c r="AS938" i="4"/>
  <c r="AQ938" i="4"/>
  <c r="EX937" i="1"/>
  <c r="AM937" i="1" s="1"/>
  <c r="AS937" i="1" s="1"/>
  <c r="EP937" i="1"/>
  <c r="EO937" i="1"/>
  <c r="EN937" i="1"/>
  <c r="EL937" i="1"/>
  <c r="EK937" i="1"/>
  <c r="EJ937" i="1"/>
  <c r="EI937" i="1"/>
  <c r="EH937" i="1"/>
  <c r="EG937" i="1"/>
  <c r="ED937" i="1"/>
  <c r="EC937" i="1"/>
  <c r="EB937" i="1"/>
  <c r="EA937" i="1"/>
  <c r="DZ937" i="1"/>
  <c r="DY937" i="1"/>
  <c r="DX937" i="1"/>
  <c r="DW937" i="1"/>
  <c r="DV937" i="1"/>
  <c r="DU937" i="1"/>
  <c r="DT937" i="1"/>
  <c r="DS937" i="1"/>
  <c r="DR937" i="1"/>
  <c r="DQ937" i="1"/>
  <c r="DP937" i="1"/>
  <c r="DO937" i="1"/>
  <c r="CG937" i="1"/>
  <c r="CA937" i="4" s="1"/>
  <c r="CD937" i="1"/>
  <c r="CA937" i="1"/>
  <c r="BS937" i="4" s="1"/>
  <c r="BX937" i="1"/>
  <c r="BO937" i="4" s="1"/>
  <c r="AO937" i="1"/>
  <c r="AT937" i="4" s="1"/>
  <c r="AS937" i="4"/>
  <c r="AQ937" i="4"/>
  <c r="EX936" i="1"/>
  <c r="AM936" i="1" s="1"/>
  <c r="AS936" i="1" s="1"/>
  <c r="EP936" i="1"/>
  <c r="EO936" i="1"/>
  <c r="EN936" i="1"/>
  <c r="EL936" i="1"/>
  <c r="EK936" i="1"/>
  <c r="EJ936" i="1"/>
  <c r="EI936" i="1"/>
  <c r="EH936" i="1"/>
  <c r="EG936" i="1"/>
  <c r="ED936" i="1"/>
  <c r="EC936" i="1"/>
  <c r="EB936" i="1"/>
  <c r="EA936" i="1"/>
  <c r="DZ936" i="1"/>
  <c r="DY936" i="1"/>
  <c r="DX936" i="1"/>
  <c r="DW936" i="1"/>
  <c r="DV936" i="1"/>
  <c r="DU936" i="1"/>
  <c r="DT936" i="1"/>
  <c r="DS936" i="1"/>
  <c r="DR936" i="1"/>
  <c r="DQ936" i="1"/>
  <c r="DP936" i="1"/>
  <c r="DO936" i="1"/>
  <c r="CG936" i="1"/>
  <c r="CA936" i="4" s="1"/>
  <c r="CD936" i="1"/>
  <c r="CA936" i="1"/>
  <c r="BS936" i="4" s="1"/>
  <c r="BX936" i="1"/>
  <c r="BO936" i="4" s="1"/>
  <c r="AO936" i="1"/>
  <c r="AT936" i="4" s="1"/>
  <c r="AS936" i="4"/>
  <c r="AQ936" i="4"/>
  <c r="EX935" i="1"/>
  <c r="AM935" i="1" s="1"/>
  <c r="AS935" i="1" s="1"/>
  <c r="EP935" i="1"/>
  <c r="EO935" i="1"/>
  <c r="EN935" i="1"/>
  <c r="EL935" i="1"/>
  <c r="EK935" i="1"/>
  <c r="EJ935" i="1"/>
  <c r="EI935" i="1"/>
  <c r="EH935" i="1"/>
  <c r="EG935" i="1"/>
  <c r="ED935" i="1"/>
  <c r="EC935" i="1"/>
  <c r="EB935" i="1"/>
  <c r="EA935" i="1"/>
  <c r="DZ935" i="1"/>
  <c r="DY935" i="1"/>
  <c r="DX935" i="1"/>
  <c r="DW935" i="1"/>
  <c r="DV935" i="1"/>
  <c r="DU935" i="1"/>
  <c r="DT935" i="1"/>
  <c r="DS935" i="1"/>
  <c r="DR935" i="1"/>
  <c r="DQ935" i="1"/>
  <c r="DP935" i="1"/>
  <c r="DO935" i="1"/>
  <c r="CG935" i="1"/>
  <c r="CD935" i="1"/>
  <c r="CA935" i="1"/>
  <c r="BS935" i="4" s="1"/>
  <c r="BX935" i="1"/>
  <c r="BO935" i="4" s="1"/>
  <c r="AO935" i="1"/>
  <c r="AT935" i="4" s="1"/>
  <c r="AS935" i="4"/>
  <c r="EX934" i="1"/>
  <c r="AM934" i="1" s="1"/>
  <c r="AS934" i="1" s="1"/>
  <c r="EP934" i="1"/>
  <c r="EO934" i="1"/>
  <c r="EN934" i="1"/>
  <c r="EL934" i="1"/>
  <c r="EK934" i="1"/>
  <c r="EJ934" i="1"/>
  <c r="EI934" i="1"/>
  <c r="EH934" i="1"/>
  <c r="EG934" i="1"/>
  <c r="ED934" i="1"/>
  <c r="EC934" i="1"/>
  <c r="EB934" i="1"/>
  <c r="EA934" i="1"/>
  <c r="DZ934" i="1"/>
  <c r="DY934" i="1"/>
  <c r="DX934" i="1"/>
  <c r="DW934" i="1"/>
  <c r="DV934" i="1"/>
  <c r="DU934" i="1"/>
  <c r="DT934" i="1"/>
  <c r="DS934" i="1"/>
  <c r="DR934" i="1"/>
  <c r="DQ934" i="1"/>
  <c r="DP934" i="1"/>
  <c r="DO934" i="1"/>
  <c r="CG934" i="1"/>
  <c r="CD934" i="1"/>
  <c r="CA934" i="1"/>
  <c r="BS934" i="4" s="1"/>
  <c r="BX934" i="1"/>
  <c r="BO934" i="4" s="1"/>
  <c r="AO934" i="1"/>
  <c r="AT934" i="4" s="1"/>
  <c r="AS934" i="4"/>
  <c r="AQ934" i="4"/>
  <c r="EX933" i="1"/>
  <c r="AM933" i="1" s="1"/>
  <c r="AS933" i="1" s="1"/>
  <c r="EP933" i="1"/>
  <c r="EO933" i="1"/>
  <c r="EN933" i="1"/>
  <c r="EL933" i="1"/>
  <c r="EK933" i="1"/>
  <c r="EJ933" i="1"/>
  <c r="EI933" i="1"/>
  <c r="EH933" i="1"/>
  <c r="EG933" i="1"/>
  <c r="ED933" i="1"/>
  <c r="EC933" i="1"/>
  <c r="EB933" i="1"/>
  <c r="EA933" i="1"/>
  <c r="DZ933" i="1"/>
  <c r="DY933" i="1"/>
  <c r="DX933" i="1"/>
  <c r="DW933" i="1"/>
  <c r="DV933" i="1"/>
  <c r="DU933" i="1"/>
  <c r="DT933" i="1"/>
  <c r="DS933" i="1"/>
  <c r="DR933" i="1"/>
  <c r="DQ933" i="1"/>
  <c r="DP933" i="1"/>
  <c r="DO933" i="1"/>
  <c r="CG933" i="1"/>
  <c r="CD933" i="1"/>
  <c r="CA933" i="1"/>
  <c r="BS933" i="4" s="1"/>
  <c r="BX933" i="1"/>
  <c r="BO933" i="4" s="1"/>
  <c r="AO933" i="1"/>
  <c r="AT933" i="4" s="1"/>
  <c r="AS933" i="4"/>
  <c r="AQ933" i="4"/>
  <c r="EX932" i="1"/>
  <c r="AM932" i="1" s="1"/>
  <c r="AS932" i="1" s="1"/>
  <c r="EP932" i="1"/>
  <c r="EO932" i="1"/>
  <c r="EN932" i="1"/>
  <c r="EL932" i="1"/>
  <c r="EK932" i="1"/>
  <c r="EJ932" i="1"/>
  <c r="EI932" i="1"/>
  <c r="EH932" i="1"/>
  <c r="EG932" i="1"/>
  <c r="ED932" i="1"/>
  <c r="EC932" i="1"/>
  <c r="EB932" i="1"/>
  <c r="EA932" i="1"/>
  <c r="DZ932" i="1"/>
  <c r="DY932" i="1"/>
  <c r="DX932" i="1"/>
  <c r="DW932" i="1"/>
  <c r="DV932" i="1"/>
  <c r="DU932" i="1"/>
  <c r="DT932" i="1"/>
  <c r="DS932" i="1"/>
  <c r="DR932" i="1"/>
  <c r="DQ932" i="1"/>
  <c r="DP932" i="1"/>
  <c r="DO932" i="1"/>
  <c r="CG932" i="1"/>
  <c r="CD932" i="1"/>
  <c r="CA932" i="1"/>
  <c r="BS932" i="4" s="1"/>
  <c r="BX932" i="1"/>
  <c r="BO932" i="4" s="1"/>
  <c r="AO932" i="1"/>
  <c r="AT932" i="4" s="1"/>
  <c r="AS932" i="4"/>
  <c r="EX931" i="1"/>
  <c r="AM931" i="1" s="1"/>
  <c r="AS931" i="1" s="1"/>
  <c r="EP931" i="1"/>
  <c r="EO931" i="1"/>
  <c r="EN931" i="1"/>
  <c r="EL931" i="1"/>
  <c r="EK931" i="1"/>
  <c r="EJ931" i="1"/>
  <c r="EI931" i="1"/>
  <c r="EH931" i="1"/>
  <c r="EG931" i="1"/>
  <c r="ED931" i="1"/>
  <c r="EC931" i="1"/>
  <c r="EB931" i="1"/>
  <c r="EA931" i="1"/>
  <c r="DZ931" i="1"/>
  <c r="DY931" i="1"/>
  <c r="DX931" i="1"/>
  <c r="DW931" i="1"/>
  <c r="DV931" i="1"/>
  <c r="DU931" i="1"/>
  <c r="DT931" i="1"/>
  <c r="DS931" i="1"/>
  <c r="DR931" i="1"/>
  <c r="DQ931" i="1"/>
  <c r="DP931" i="1"/>
  <c r="DO931" i="1"/>
  <c r="CG931" i="1"/>
  <c r="CD931" i="1"/>
  <c r="CA931" i="1"/>
  <c r="BS931" i="4" s="1"/>
  <c r="BX931" i="1"/>
  <c r="BO931" i="4" s="1"/>
  <c r="AO931" i="1"/>
  <c r="AT931" i="4" s="1"/>
  <c r="AS931" i="4"/>
  <c r="EX930" i="1"/>
  <c r="AM930" i="1" s="1"/>
  <c r="AS930" i="1" s="1"/>
  <c r="EP930" i="1"/>
  <c r="EO930" i="1"/>
  <c r="EN930" i="1"/>
  <c r="EL930" i="1"/>
  <c r="EK930" i="1"/>
  <c r="EJ930" i="1"/>
  <c r="EI930" i="1"/>
  <c r="EH930" i="1"/>
  <c r="EG930" i="1"/>
  <c r="ED930" i="1"/>
  <c r="EC930" i="1"/>
  <c r="EB930" i="1"/>
  <c r="EA930" i="1"/>
  <c r="DZ930" i="1"/>
  <c r="DY930" i="1"/>
  <c r="DX930" i="1"/>
  <c r="DW930" i="1"/>
  <c r="DV930" i="1"/>
  <c r="DU930" i="1"/>
  <c r="DT930" i="1"/>
  <c r="DS930" i="1"/>
  <c r="DR930" i="1"/>
  <c r="DQ930" i="1"/>
  <c r="DP930" i="1"/>
  <c r="DO930" i="1"/>
  <c r="CG930" i="1"/>
  <c r="CD930" i="1"/>
  <c r="CA930" i="1"/>
  <c r="BS930" i="4" s="1"/>
  <c r="BX930" i="1"/>
  <c r="BO930" i="4" s="1"/>
  <c r="AO930" i="1"/>
  <c r="AT930" i="4" s="1"/>
  <c r="AS930" i="4"/>
  <c r="AQ930" i="4"/>
  <c r="EX929" i="1"/>
  <c r="AM929" i="1" s="1"/>
  <c r="AS929" i="1" s="1"/>
  <c r="EP929" i="1"/>
  <c r="EO929" i="1"/>
  <c r="EN929" i="1"/>
  <c r="EL929" i="1"/>
  <c r="EK929" i="1"/>
  <c r="EJ929" i="1"/>
  <c r="EI929" i="1"/>
  <c r="EH929" i="1"/>
  <c r="EG929" i="1"/>
  <c r="ED929" i="1"/>
  <c r="EC929" i="1"/>
  <c r="EB929" i="1"/>
  <c r="EA929" i="1"/>
  <c r="DZ929" i="1"/>
  <c r="DY929" i="1"/>
  <c r="DX929" i="1"/>
  <c r="DW929" i="1"/>
  <c r="DV929" i="1"/>
  <c r="DU929" i="1"/>
  <c r="DT929" i="1"/>
  <c r="DS929" i="1"/>
  <c r="DR929" i="1"/>
  <c r="DQ929" i="1"/>
  <c r="DP929" i="1"/>
  <c r="DO929" i="1"/>
  <c r="CG929" i="1"/>
  <c r="CD929" i="1"/>
  <c r="CA929" i="1"/>
  <c r="BS929" i="4" s="1"/>
  <c r="BX929" i="1"/>
  <c r="BO929" i="4" s="1"/>
  <c r="AO929" i="1"/>
  <c r="AT929" i="4" s="1"/>
  <c r="AS929" i="4"/>
  <c r="AQ929" i="4"/>
  <c r="EX928" i="1"/>
  <c r="AM928" i="1" s="1"/>
  <c r="AS928" i="1" s="1"/>
  <c r="EP928" i="1"/>
  <c r="EO928" i="1"/>
  <c r="EN928" i="1"/>
  <c r="EL928" i="1"/>
  <c r="EK928" i="1"/>
  <c r="EJ928" i="1"/>
  <c r="EI928" i="1"/>
  <c r="EH928" i="1"/>
  <c r="EG928" i="1"/>
  <c r="ED928" i="1"/>
  <c r="EC928" i="1"/>
  <c r="EB928" i="1"/>
  <c r="EA928" i="1"/>
  <c r="DZ928" i="1"/>
  <c r="DY928" i="1"/>
  <c r="DX928" i="1"/>
  <c r="DW928" i="1"/>
  <c r="DV928" i="1"/>
  <c r="DU928" i="1"/>
  <c r="DT928" i="1"/>
  <c r="DS928" i="1"/>
  <c r="DR928" i="1"/>
  <c r="DQ928" i="1"/>
  <c r="DP928" i="1"/>
  <c r="DO928" i="1"/>
  <c r="CG928" i="1"/>
  <c r="CD928" i="1"/>
  <c r="CA928" i="1"/>
  <c r="BS928" i="4" s="1"/>
  <c r="BX928" i="1"/>
  <c r="BO928" i="4" s="1"/>
  <c r="AO928" i="1"/>
  <c r="AT928" i="4" s="1"/>
  <c r="AS928" i="4"/>
  <c r="AQ928" i="4"/>
  <c r="EX927" i="1"/>
  <c r="AM927" i="1" s="1"/>
  <c r="AS927" i="1" s="1"/>
  <c r="EP927" i="1"/>
  <c r="EO927" i="1"/>
  <c r="EN927" i="1"/>
  <c r="EL927" i="1"/>
  <c r="EK927" i="1"/>
  <c r="EJ927" i="1"/>
  <c r="EI927" i="1"/>
  <c r="EH927" i="1"/>
  <c r="EG927" i="1"/>
  <c r="ED927" i="1"/>
  <c r="EC927" i="1"/>
  <c r="EB927" i="1"/>
  <c r="EA927" i="1"/>
  <c r="DZ927" i="1"/>
  <c r="DY927" i="1"/>
  <c r="DX927" i="1"/>
  <c r="DW927" i="1"/>
  <c r="DV927" i="1"/>
  <c r="DU927" i="1"/>
  <c r="DT927" i="1"/>
  <c r="DS927" i="1"/>
  <c r="DR927" i="1"/>
  <c r="DQ927" i="1"/>
  <c r="DP927" i="1"/>
  <c r="DO927" i="1"/>
  <c r="CG927" i="1"/>
  <c r="CA927" i="4" s="1"/>
  <c r="CD927" i="1"/>
  <c r="CA927" i="1"/>
  <c r="BX927" i="1"/>
  <c r="BO927" i="4" s="1"/>
  <c r="AO927" i="1"/>
  <c r="AT927" i="4" s="1"/>
  <c r="AS927" i="4"/>
  <c r="EX926" i="1"/>
  <c r="AM926" i="1" s="1"/>
  <c r="AS926" i="1" s="1"/>
  <c r="EP926" i="1"/>
  <c r="EO926" i="1"/>
  <c r="EN926" i="1"/>
  <c r="EL926" i="1"/>
  <c r="EK926" i="1"/>
  <c r="EJ926" i="1"/>
  <c r="EI926" i="1"/>
  <c r="EH926" i="1"/>
  <c r="EG926" i="1"/>
  <c r="ED926" i="1"/>
  <c r="EC926" i="1"/>
  <c r="EB926" i="1"/>
  <c r="EA926" i="1"/>
  <c r="DZ926" i="1"/>
  <c r="DY926" i="1"/>
  <c r="DX926" i="1"/>
  <c r="DW926" i="1"/>
  <c r="DV926" i="1"/>
  <c r="DU926" i="1"/>
  <c r="DT926" i="1"/>
  <c r="DS926" i="1"/>
  <c r="DR926" i="1"/>
  <c r="DQ926" i="1"/>
  <c r="DP926" i="1"/>
  <c r="DO926" i="1"/>
  <c r="CG926" i="1"/>
  <c r="CA926" i="4" s="1"/>
  <c r="CD926" i="1"/>
  <c r="CA926" i="1"/>
  <c r="BX926" i="1"/>
  <c r="BO926" i="4" s="1"/>
  <c r="AO926" i="1"/>
  <c r="AT926" i="4" s="1"/>
  <c r="AS926" i="4"/>
  <c r="EX925" i="1"/>
  <c r="AM925" i="1" s="1"/>
  <c r="AS925" i="1" s="1"/>
  <c r="EP925" i="1"/>
  <c r="EO925" i="1"/>
  <c r="EN925" i="1"/>
  <c r="EL925" i="1"/>
  <c r="EK925" i="1"/>
  <c r="EJ925" i="1"/>
  <c r="EI925" i="1"/>
  <c r="EH925" i="1"/>
  <c r="EG925" i="1"/>
  <c r="ED925" i="1"/>
  <c r="EC925" i="1"/>
  <c r="EB925" i="1"/>
  <c r="EA925" i="1"/>
  <c r="DZ925" i="1"/>
  <c r="DY925" i="1"/>
  <c r="DX925" i="1"/>
  <c r="DW925" i="1"/>
  <c r="DV925" i="1"/>
  <c r="DU925" i="1"/>
  <c r="DT925" i="1"/>
  <c r="DS925" i="1"/>
  <c r="DR925" i="1"/>
  <c r="DQ925" i="1"/>
  <c r="DP925" i="1"/>
  <c r="DO925" i="1"/>
  <c r="CG925" i="1"/>
  <c r="CD925" i="1"/>
  <c r="CA925" i="1"/>
  <c r="BX925" i="1"/>
  <c r="BO925" i="4" s="1"/>
  <c r="AO925" i="1"/>
  <c r="AT925" i="4" s="1"/>
  <c r="AS925" i="4"/>
  <c r="EX924" i="1"/>
  <c r="AM924" i="1" s="1"/>
  <c r="AS924" i="1" s="1"/>
  <c r="EP924" i="1"/>
  <c r="EO924" i="1"/>
  <c r="EN924" i="1"/>
  <c r="EL924" i="1"/>
  <c r="EK924" i="1"/>
  <c r="EJ924" i="1"/>
  <c r="EI924" i="1"/>
  <c r="EH924" i="1"/>
  <c r="EG924" i="1"/>
  <c r="ED924" i="1"/>
  <c r="EC924" i="1"/>
  <c r="EB924" i="1"/>
  <c r="EA924" i="1"/>
  <c r="DZ924" i="1"/>
  <c r="DY924" i="1"/>
  <c r="DX924" i="1"/>
  <c r="DW924" i="1"/>
  <c r="DV924" i="1"/>
  <c r="DU924" i="1"/>
  <c r="DT924" i="1"/>
  <c r="DS924" i="1"/>
  <c r="DR924" i="1"/>
  <c r="DQ924" i="1"/>
  <c r="DP924" i="1"/>
  <c r="DO924" i="1"/>
  <c r="CG924" i="1"/>
  <c r="CH924" i="1" s="1"/>
  <c r="CB924" i="4" s="1"/>
  <c r="CD924" i="1"/>
  <c r="CE924" i="1" s="1"/>
  <c r="BX924" i="4" s="1"/>
  <c r="CA924" i="1"/>
  <c r="BX924" i="1"/>
  <c r="BO924" i="4" s="1"/>
  <c r="AO924" i="1"/>
  <c r="AT924" i="4" s="1"/>
  <c r="AS924" i="4"/>
  <c r="EX923" i="1"/>
  <c r="AM923" i="1" s="1"/>
  <c r="AS923" i="1" s="1"/>
  <c r="EP923" i="1"/>
  <c r="EO923" i="1"/>
  <c r="EN923" i="1"/>
  <c r="EL923" i="1"/>
  <c r="EK923" i="1"/>
  <c r="EJ923" i="1"/>
  <c r="EI923" i="1"/>
  <c r="EH923" i="1"/>
  <c r="EG923" i="1"/>
  <c r="ED923" i="1"/>
  <c r="EC923" i="1"/>
  <c r="EB923" i="1"/>
  <c r="EA923" i="1"/>
  <c r="DZ923" i="1"/>
  <c r="DY923" i="1"/>
  <c r="DX923" i="1"/>
  <c r="DW923" i="1"/>
  <c r="DV923" i="1"/>
  <c r="DU923" i="1"/>
  <c r="DT923" i="1"/>
  <c r="DS923" i="1"/>
  <c r="DR923" i="1"/>
  <c r="DQ923" i="1"/>
  <c r="DP923" i="1"/>
  <c r="DO923" i="1"/>
  <c r="CG923" i="1"/>
  <c r="CA923" i="4" s="1"/>
  <c r="CD923" i="1"/>
  <c r="CA923" i="1"/>
  <c r="BX923" i="1"/>
  <c r="BO923" i="4" s="1"/>
  <c r="AO923" i="1"/>
  <c r="AT923" i="4" s="1"/>
  <c r="AS923" i="4"/>
  <c r="EX922" i="1"/>
  <c r="AM922" i="1" s="1"/>
  <c r="AS922" i="1" s="1"/>
  <c r="EP922" i="1"/>
  <c r="EO922" i="1"/>
  <c r="EN922" i="1"/>
  <c r="EL922" i="1"/>
  <c r="EK922" i="1"/>
  <c r="EJ922" i="1"/>
  <c r="EI922" i="1"/>
  <c r="EH922" i="1"/>
  <c r="EG922" i="1"/>
  <c r="ED922" i="1"/>
  <c r="EC922" i="1"/>
  <c r="EB922" i="1"/>
  <c r="EA922" i="1"/>
  <c r="DZ922" i="1"/>
  <c r="DY922" i="1"/>
  <c r="DX922" i="1"/>
  <c r="DW922" i="1"/>
  <c r="DV922" i="1"/>
  <c r="DU922" i="1"/>
  <c r="DT922" i="1"/>
  <c r="DS922" i="1"/>
  <c r="DR922" i="1"/>
  <c r="DQ922" i="1"/>
  <c r="DP922" i="1"/>
  <c r="DO922" i="1"/>
  <c r="CG922" i="1"/>
  <c r="CD922" i="1"/>
  <c r="CA922" i="1"/>
  <c r="BX922" i="1"/>
  <c r="BO922" i="4" s="1"/>
  <c r="AO922" i="1"/>
  <c r="AT922" i="4" s="1"/>
  <c r="AS922" i="4"/>
  <c r="EX921" i="1"/>
  <c r="AM921" i="1" s="1"/>
  <c r="AS921" i="1" s="1"/>
  <c r="EP921" i="1"/>
  <c r="EO921" i="1"/>
  <c r="EN921" i="1"/>
  <c r="EL921" i="1"/>
  <c r="EK921" i="1"/>
  <c r="EJ921" i="1"/>
  <c r="EI921" i="1"/>
  <c r="EH921" i="1"/>
  <c r="EG921" i="1"/>
  <c r="ED921" i="1"/>
  <c r="EC921" i="1"/>
  <c r="EB921" i="1"/>
  <c r="EA921" i="1"/>
  <c r="DZ921" i="1"/>
  <c r="DY921" i="1"/>
  <c r="DX921" i="1"/>
  <c r="DW921" i="1"/>
  <c r="DV921" i="1"/>
  <c r="DU921" i="1"/>
  <c r="DT921" i="1"/>
  <c r="DS921" i="1"/>
  <c r="DR921" i="1"/>
  <c r="DQ921" i="1"/>
  <c r="DP921" i="1"/>
  <c r="DO921" i="1"/>
  <c r="CG921" i="1"/>
  <c r="CA921" i="4" s="1"/>
  <c r="CD921" i="1"/>
  <c r="CA921" i="1"/>
  <c r="BX921" i="1"/>
  <c r="BO921" i="4" s="1"/>
  <c r="AO921" i="1"/>
  <c r="AT921" i="4" s="1"/>
  <c r="AS921" i="4"/>
  <c r="EX920" i="1"/>
  <c r="AM920" i="1" s="1"/>
  <c r="AS920" i="1" s="1"/>
  <c r="EP920" i="1"/>
  <c r="EO920" i="1"/>
  <c r="EN920" i="1"/>
  <c r="EL920" i="1"/>
  <c r="EK920" i="1"/>
  <c r="EJ920" i="1"/>
  <c r="EI920" i="1"/>
  <c r="EH920" i="1"/>
  <c r="EG920" i="1"/>
  <c r="ED920" i="1"/>
  <c r="EC920" i="1"/>
  <c r="EB920" i="1"/>
  <c r="EA920" i="1"/>
  <c r="DZ920" i="1"/>
  <c r="DY920" i="1"/>
  <c r="DX920" i="1"/>
  <c r="DW920" i="1"/>
  <c r="DV920" i="1"/>
  <c r="DU920" i="1"/>
  <c r="DT920" i="1"/>
  <c r="DS920" i="1"/>
  <c r="DR920" i="1"/>
  <c r="DQ920" i="1"/>
  <c r="DP920" i="1"/>
  <c r="DO920" i="1"/>
  <c r="CG920" i="1"/>
  <c r="CD920" i="1"/>
  <c r="CA920" i="1"/>
  <c r="BX920" i="1"/>
  <c r="BO920" i="4" s="1"/>
  <c r="AO920" i="1"/>
  <c r="AT920" i="4" s="1"/>
  <c r="AS920" i="4"/>
  <c r="EX919" i="1"/>
  <c r="AM919" i="1" s="1"/>
  <c r="AS919" i="1" s="1"/>
  <c r="EP919" i="1"/>
  <c r="EO919" i="1"/>
  <c r="EN919" i="1"/>
  <c r="EL919" i="1"/>
  <c r="EK919" i="1"/>
  <c r="EJ919" i="1"/>
  <c r="EI919" i="1"/>
  <c r="EH919" i="1"/>
  <c r="EG919" i="1"/>
  <c r="ED919" i="1"/>
  <c r="EC919" i="1"/>
  <c r="EB919" i="1"/>
  <c r="EA919" i="1"/>
  <c r="DZ919" i="1"/>
  <c r="DY919" i="1"/>
  <c r="DX919" i="1"/>
  <c r="DW919" i="1"/>
  <c r="DV919" i="1"/>
  <c r="DU919" i="1"/>
  <c r="DT919" i="1"/>
  <c r="DS919" i="1"/>
  <c r="DR919" i="1"/>
  <c r="DQ919" i="1"/>
  <c r="DP919" i="1"/>
  <c r="DO919" i="1"/>
  <c r="CG919" i="1"/>
  <c r="CD919" i="1"/>
  <c r="CA919" i="1"/>
  <c r="BX919" i="1"/>
  <c r="BO919" i="4" s="1"/>
  <c r="AO919" i="1"/>
  <c r="AT919" i="4" s="1"/>
  <c r="AS919" i="4"/>
  <c r="EX918" i="1"/>
  <c r="AM918" i="1" s="1"/>
  <c r="AS918" i="1" s="1"/>
  <c r="EP918" i="1"/>
  <c r="EO918" i="1"/>
  <c r="EN918" i="1"/>
  <c r="EL918" i="1"/>
  <c r="EK918" i="1"/>
  <c r="EJ918" i="1"/>
  <c r="EI918" i="1"/>
  <c r="EH918" i="1"/>
  <c r="EG918" i="1"/>
  <c r="ED918" i="1"/>
  <c r="EC918" i="1"/>
  <c r="EB918" i="1"/>
  <c r="EA918" i="1"/>
  <c r="DZ918" i="1"/>
  <c r="DY918" i="1"/>
  <c r="DX918" i="1"/>
  <c r="DW918" i="1"/>
  <c r="DV918" i="1"/>
  <c r="DU918" i="1"/>
  <c r="DT918" i="1"/>
  <c r="DS918" i="1"/>
  <c r="DR918" i="1"/>
  <c r="DQ918" i="1"/>
  <c r="DP918" i="1"/>
  <c r="DO918" i="1"/>
  <c r="CG918" i="1"/>
  <c r="CD918" i="1"/>
  <c r="CE918" i="1" s="1"/>
  <c r="BX918" i="4" s="1"/>
  <c r="CA918" i="1"/>
  <c r="BX918" i="1"/>
  <c r="BO918" i="4" s="1"/>
  <c r="AO918" i="1"/>
  <c r="AT918" i="4" s="1"/>
  <c r="AS918" i="4"/>
  <c r="EX917" i="1"/>
  <c r="AM917" i="1" s="1"/>
  <c r="AS917" i="1" s="1"/>
  <c r="EP917" i="1"/>
  <c r="EO917" i="1"/>
  <c r="EN917" i="1"/>
  <c r="EL917" i="1"/>
  <c r="EK917" i="1"/>
  <c r="EJ917" i="1"/>
  <c r="EI917" i="1"/>
  <c r="EH917" i="1"/>
  <c r="EG917" i="1"/>
  <c r="ED917" i="1"/>
  <c r="EC917" i="1"/>
  <c r="EB917" i="1"/>
  <c r="EA917" i="1"/>
  <c r="DZ917" i="1"/>
  <c r="DY917" i="1"/>
  <c r="DX917" i="1"/>
  <c r="DW917" i="1"/>
  <c r="DV917" i="1"/>
  <c r="DU917" i="1"/>
  <c r="DT917" i="1"/>
  <c r="DS917" i="1"/>
  <c r="DR917" i="1"/>
  <c r="DQ917" i="1"/>
  <c r="DP917" i="1"/>
  <c r="DO917" i="1"/>
  <c r="CG917" i="1"/>
  <c r="CD917" i="1"/>
  <c r="CA917" i="1"/>
  <c r="BX917" i="1"/>
  <c r="BO917" i="4" s="1"/>
  <c r="AO917" i="1"/>
  <c r="AT917" i="4" s="1"/>
  <c r="AS917" i="4"/>
  <c r="EX916" i="1"/>
  <c r="AM916" i="1" s="1"/>
  <c r="AS916" i="1" s="1"/>
  <c r="EP916" i="1"/>
  <c r="EO916" i="1"/>
  <c r="EN916" i="1"/>
  <c r="EL916" i="1"/>
  <c r="EK916" i="1"/>
  <c r="EJ916" i="1"/>
  <c r="EI916" i="1"/>
  <c r="EH916" i="1"/>
  <c r="EG916" i="1"/>
  <c r="ED916" i="1"/>
  <c r="EC916" i="1"/>
  <c r="EB916" i="1"/>
  <c r="EA916" i="1"/>
  <c r="DZ916" i="1"/>
  <c r="DY916" i="1"/>
  <c r="DX916" i="1"/>
  <c r="DW916" i="1"/>
  <c r="DV916" i="1"/>
  <c r="DU916" i="1"/>
  <c r="DT916" i="1"/>
  <c r="DS916" i="1"/>
  <c r="DR916" i="1"/>
  <c r="DQ916" i="1"/>
  <c r="DP916" i="1"/>
  <c r="DO916" i="1"/>
  <c r="CG916" i="1"/>
  <c r="CD916" i="1"/>
  <c r="CA916" i="1"/>
  <c r="BX916" i="1"/>
  <c r="BO916" i="4" s="1"/>
  <c r="AO916" i="1"/>
  <c r="AT916" i="4" s="1"/>
  <c r="AS916" i="4"/>
  <c r="EX915" i="1"/>
  <c r="AM915" i="1" s="1"/>
  <c r="AS915" i="1" s="1"/>
  <c r="EP915" i="1"/>
  <c r="EO915" i="1"/>
  <c r="EN915" i="1"/>
  <c r="EL915" i="1"/>
  <c r="EK915" i="1"/>
  <c r="EJ915" i="1"/>
  <c r="EI915" i="1"/>
  <c r="EH915" i="1"/>
  <c r="EG915" i="1"/>
  <c r="ED915" i="1"/>
  <c r="EC915" i="1"/>
  <c r="EB915" i="1"/>
  <c r="EA915" i="1"/>
  <c r="DZ915" i="1"/>
  <c r="DY915" i="1"/>
  <c r="DX915" i="1"/>
  <c r="DW915" i="1"/>
  <c r="DV915" i="1"/>
  <c r="DU915" i="1"/>
  <c r="DT915" i="1"/>
  <c r="DS915" i="1"/>
  <c r="DR915" i="1"/>
  <c r="DQ915" i="1"/>
  <c r="DP915" i="1"/>
  <c r="DO915" i="1"/>
  <c r="CG915" i="1"/>
  <c r="CH915" i="1" s="1"/>
  <c r="CB915" i="4" s="1"/>
  <c r="CD915" i="1"/>
  <c r="CA915" i="1"/>
  <c r="BX915" i="1"/>
  <c r="BO915" i="4" s="1"/>
  <c r="AO915" i="1"/>
  <c r="AT915" i="4" s="1"/>
  <c r="AS915" i="4"/>
  <c r="EX914" i="1"/>
  <c r="AM914" i="1" s="1"/>
  <c r="AS914" i="1" s="1"/>
  <c r="EP914" i="1"/>
  <c r="EO914" i="1"/>
  <c r="EN914" i="1"/>
  <c r="EL914" i="1"/>
  <c r="EK914" i="1"/>
  <c r="EJ914" i="1"/>
  <c r="EI914" i="1"/>
  <c r="EH914" i="1"/>
  <c r="EG914" i="1"/>
  <c r="ED914" i="1"/>
  <c r="EC914" i="1"/>
  <c r="EB914" i="1"/>
  <c r="EA914" i="1"/>
  <c r="DZ914" i="1"/>
  <c r="DY914" i="1"/>
  <c r="DX914" i="1"/>
  <c r="DW914" i="1"/>
  <c r="DV914" i="1"/>
  <c r="DU914" i="1"/>
  <c r="DT914" i="1"/>
  <c r="DS914" i="1"/>
  <c r="DR914" i="1"/>
  <c r="DQ914" i="1"/>
  <c r="DP914" i="1"/>
  <c r="DO914" i="1"/>
  <c r="CG914" i="1"/>
  <c r="CD914" i="1"/>
  <c r="CE914" i="1" s="1"/>
  <c r="BX914" i="4" s="1"/>
  <c r="CA914" i="1"/>
  <c r="BX914" i="1"/>
  <c r="BO914" i="4" s="1"/>
  <c r="AO914" i="1"/>
  <c r="AT914" i="4" s="1"/>
  <c r="AS914" i="4"/>
  <c r="EX913" i="1"/>
  <c r="AM913" i="1" s="1"/>
  <c r="AS913" i="1" s="1"/>
  <c r="EP913" i="1"/>
  <c r="EO913" i="1"/>
  <c r="EN913" i="1"/>
  <c r="EL913" i="1"/>
  <c r="EK913" i="1"/>
  <c r="EJ913" i="1"/>
  <c r="EI913" i="1"/>
  <c r="EH913" i="1"/>
  <c r="EG913" i="1"/>
  <c r="ED913" i="1"/>
  <c r="EC913" i="1"/>
  <c r="EB913" i="1"/>
  <c r="EA913" i="1"/>
  <c r="DZ913" i="1"/>
  <c r="DY913" i="1"/>
  <c r="DX913" i="1"/>
  <c r="DW913" i="1"/>
  <c r="DV913" i="1"/>
  <c r="DU913" i="1"/>
  <c r="DT913" i="1"/>
  <c r="DS913" i="1"/>
  <c r="DR913" i="1"/>
  <c r="DQ913" i="1"/>
  <c r="DP913" i="1"/>
  <c r="DO913" i="1"/>
  <c r="CG913" i="1"/>
  <c r="CA913" i="4" s="1"/>
  <c r="CD913" i="1"/>
  <c r="CA913" i="1"/>
  <c r="BX913" i="1"/>
  <c r="BO913" i="4" s="1"/>
  <c r="AO913" i="1"/>
  <c r="AT913" i="4" s="1"/>
  <c r="AS913" i="4"/>
  <c r="EX912" i="1"/>
  <c r="AM912" i="1" s="1"/>
  <c r="AS912" i="1" s="1"/>
  <c r="EP912" i="1"/>
  <c r="EO912" i="1"/>
  <c r="EN912" i="1"/>
  <c r="EL912" i="1"/>
  <c r="EK912" i="1"/>
  <c r="EJ912" i="1"/>
  <c r="EI912" i="1"/>
  <c r="EH912" i="1"/>
  <c r="EG912" i="1"/>
  <c r="ED912" i="1"/>
  <c r="EC912" i="1"/>
  <c r="EB912" i="1"/>
  <c r="EA912" i="1"/>
  <c r="DZ912" i="1"/>
  <c r="DY912" i="1"/>
  <c r="DX912" i="1"/>
  <c r="DW912" i="1"/>
  <c r="DV912" i="1"/>
  <c r="DU912" i="1"/>
  <c r="DT912" i="1"/>
  <c r="DS912" i="1"/>
  <c r="DR912" i="1"/>
  <c r="DQ912" i="1"/>
  <c r="DP912" i="1"/>
  <c r="DO912" i="1"/>
  <c r="CG912" i="1"/>
  <c r="CA912" i="4" s="1"/>
  <c r="CD912" i="1"/>
  <c r="CE912" i="1" s="1"/>
  <c r="BX912" i="4" s="1"/>
  <c r="CA912" i="1"/>
  <c r="BX912" i="1"/>
  <c r="BO912" i="4" s="1"/>
  <c r="AO912" i="1"/>
  <c r="AT912" i="4" s="1"/>
  <c r="AS912" i="4"/>
  <c r="EX911" i="1"/>
  <c r="AM911" i="1" s="1"/>
  <c r="AS911" i="1" s="1"/>
  <c r="EP911" i="1"/>
  <c r="EO911" i="1"/>
  <c r="EN911" i="1"/>
  <c r="EL911" i="1"/>
  <c r="EK911" i="1"/>
  <c r="EJ911" i="1"/>
  <c r="EI911" i="1"/>
  <c r="EH911" i="1"/>
  <c r="EG911" i="1"/>
  <c r="ED911" i="1"/>
  <c r="EC911" i="1"/>
  <c r="EB911" i="1"/>
  <c r="EA911" i="1"/>
  <c r="DZ911" i="1"/>
  <c r="DY911" i="1"/>
  <c r="DX911" i="1"/>
  <c r="DW911" i="1"/>
  <c r="DV911" i="1"/>
  <c r="DU911" i="1"/>
  <c r="DT911" i="1"/>
  <c r="DS911" i="1"/>
  <c r="DR911" i="1"/>
  <c r="DQ911" i="1"/>
  <c r="DP911" i="1"/>
  <c r="DO911" i="1"/>
  <c r="CG911" i="1"/>
  <c r="CD911" i="1"/>
  <c r="CA911" i="1"/>
  <c r="BX911" i="1"/>
  <c r="BO911" i="4" s="1"/>
  <c r="AO911" i="1"/>
  <c r="AT911" i="4" s="1"/>
  <c r="AS911" i="4"/>
  <c r="EX910" i="1"/>
  <c r="AM910" i="1" s="1"/>
  <c r="AS910" i="1" s="1"/>
  <c r="EP910" i="1"/>
  <c r="EO910" i="1"/>
  <c r="EN910" i="1"/>
  <c r="EL910" i="1"/>
  <c r="EK910" i="1"/>
  <c r="EJ910" i="1"/>
  <c r="EI910" i="1"/>
  <c r="EH910" i="1"/>
  <c r="EG910" i="1"/>
  <c r="ED910" i="1"/>
  <c r="EC910" i="1"/>
  <c r="EB910" i="1"/>
  <c r="EA910" i="1"/>
  <c r="DZ910" i="1"/>
  <c r="DY910" i="1"/>
  <c r="DX910" i="1"/>
  <c r="DW910" i="1"/>
  <c r="DV910" i="1"/>
  <c r="DU910" i="1"/>
  <c r="DT910" i="1"/>
  <c r="DS910" i="1"/>
  <c r="DR910" i="1"/>
  <c r="DQ910" i="1"/>
  <c r="DP910" i="1"/>
  <c r="DO910" i="1"/>
  <c r="CG910" i="1"/>
  <c r="CD910" i="1"/>
  <c r="CA910" i="1"/>
  <c r="BX910" i="1"/>
  <c r="BO910" i="4" s="1"/>
  <c r="AO910" i="1"/>
  <c r="AT910" i="4" s="1"/>
  <c r="AS910" i="4"/>
  <c r="EX909" i="1"/>
  <c r="AM909" i="1" s="1"/>
  <c r="AS909" i="1" s="1"/>
  <c r="EP909" i="1"/>
  <c r="EO909" i="1"/>
  <c r="EN909" i="1"/>
  <c r="EL909" i="1"/>
  <c r="EK909" i="1"/>
  <c r="EJ909" i="1"/>
  <c r="EI909" i="1"/>
  <c r="EH909" i="1"/>
  <c r="EG909" i="1"/>
  <c r="ED909" i="1"/>
  <c r="EC909" i="1"/>
  <c r="EB909" i="1"/>
  <c r="EA909" i="1"/>
  <c r="DZ909" i="1"/>
  <c r="DY909" i="1"/>
  <c r="DX909" i="1"/>
  <c r="DW909" i="1"/>
  <c r="DV909" i="1"/>
  <c r="DU909" i="1"/>
  <c r="DT909" i="1"/>
  <c r="DS909" i="1"/>
  <c r="DR909" i="1"/>
  <c r="DQ909" i="1"/>
  <c r="DP909" i="1"/>
  <c r="DO909" i="1"/>
  <c r="CG909" i="1"/>
  <c r="CD909" i="1"/>
  <c r="CA909" i="1"/>
  <c r="BX909" i="1"/>
  <c r="BO909" i="4" s="1"/>
  <c r="AO909" i="1"/>
  <c r="AT909" i="4" s="1"/>
  <c r="AS909" i="4"/>
  <c r="EX908" i="1"/>
  <c r="AM908" i="1" s="1"/>
  <c r="AS908" i="1" s="1"/>
  <c r="EP908" i="1"/>
  <c r="EO908" i="1"/>
  <c r="EN908" i="1"/>
  <c r="EL908" i="1"/>
  <c r="EK908" i="1"/>
  <c r="EJ908" i="1"/>
  <c r="EI908" i="1"/>
  <c r="EH908" i="1"/>
  <c r="EG908" i="1"/>
  <c r="ED908" i="1"/>
  <c r="EC908" i="1"/>
  <c r="EB908" i="1"/>
  <c r="EA908" i="1"/>
  <c r="DZ908" i="1"/>
  <c r="DY908" i="1"/>
  <c r="DX908" i="1"/>
  <c r="DW908" i="1"/>
  <c r="DV908" i="1"/>
  <c r="DU908" i="1"/>
  <c r="DT908" i="1"/>
  <c r="DS908" i="1"/>
  <c r="DR908" i="1"/>
  <c r="DQ908" i="1"/>
  <c r="DP908" i="1"/>
  <c r="DO908" i="1"/>
  <c r="CG908" i="1"/>
  <c r="CD908" i="1"/>
  <c r="CE908" i="1" s="1"/>
  <c r="BX908" i="4" s="1"/>
  <c r="CA908" i="1"/>
  <c r="BX908" i="1"/>
  <c r="BO908" i="4" s="1"/>
  <c r="AO908" i="1"/>
  <c r="AT908" i="4" s="1"/>
  <c r="AS908" i="4"/>
  <c r="EX907" i="1"/>
  <c r="AM907" i="1" s="1"/>
  <c r="AS907" i="1" s="1"/>
  <c r="EP907" i="1"/>
  <c r="EO907" i="1"/>
  <c r="EN907" i="1"/>
  <c r="EL907" i="1"/>
  <c r="EK907" i="1"/>
  <c r="EJ907" i="1"/>
  <c r="EI907" i="1"/>
  <c r="EH907" i="1"/>
  <c r="EG907" i="1"/>
  <c r="ED907" i="1"/>
  <c r="EC907" i="1"/>
  <c r="EB907" i="1"/>
  <c r="EA907" i="1"/>
  <c r="DZ907" i="1"/>
  <c r="DY907" i="1"/>
  <c r="DX907" i="1"/>
  <c r="DW907" i="1"/>
  <c r="DV907" i="1"/>
  <c r="DU907" i="1"/>
  <c r="DT907" i="1"/>
  <c r="DS907" i="1"/>
  <c r="DR907" i="1"/>
  <c r="DQ907" i="1"/>
  <c r="DP907" i="1"/>
  <c r="DO907" i="1"/>
  <c r="CG907" i="1"/>
  <c r="CD907" i="1"/>
  <c r="CA907" i="1"/>
  <c r="BX907" i="1"/>
  <c r="BO907" i="4" s="1"/>
  <c r="AO907" i="1"/>
  <c r="AT907" i="4" s="1"/>
  <c r="AS907" i="4"/>
  <c r="EX906" i="1"/>
  <c r="AM906" i="1" s="1"/>
  <c r="AS906" i="1" s="1"/>
  <c r="EP906" i="1"/>
  <c r="EO906" i="1"/>
  <c r="EN906" i="1"/>
  <c r="EL906" i="1"/>
  <c r="EK906" i="1"/>
  <c r="EJ906" i="1"/>
  <c r="EI906" i="1"/>
  <c r="EH906" i="1"/>
  <c r="EG906" i="1"/>
  <c r="ED906" i="1"/>
  <c r="EC906" i="1"/>
  <c r="EB906" i="1"/>
  <c r="EA906" i="1"/>
  <c r="DZ906" i="1"/>
  <c r="DY906" i="1"/>
  <c r="DX906" i="1"/>
  <c r="DW906" i="1"/>
  <c r="DV906" i="1"/>
  <c r="DU906" i="1"/>
  <c r="DT906" i="1"/>
  <c r="DS906" i="1"/>
  <c r="DR906" i="1"/>
  <c r="DQ906" i="1"/>
  <c r="DP906" i="1"/>
  <c r="DO906" i="1"/>
  <c r="CG906" i="1"/>
  <c r="CD906" i="1"/>
  <c r="CA906" i="1"/>
  <c r="BX906" i="1"/>
  <c r="BO906" i="4" s="1"/>
  <c r="AO906" i="1"/>
  <c r="AT906" i="4" s="1"/>
  <c r="AS906" i="4"/>
  <c r="EX905" i="1"/>
  <c r="AM905" i="1" s="1"/>
  <c r="AS905" i="1" s="1"/>
  <c r="EP905" i="1"/>
  <c r="EO905" i="1"/>
  <c r="EN905" i="1"/>
  <c r="EL905" i="1"/>
  <c r="EK905" i="1"/>
  <c r="EJ905" i="1"/>
  <c r="EI905" i="1"/>
  <c r="EH905" i="1"/>
  <c r="EG905" i="1"/>
  <c r="ED905" i="1"/>
  <c r="EC905" i="1"/>
  <c r="EB905" i="1"/>
  <c r="EA905" i="1"/>
  <c r="DZ905" i="1"/>
  <c r="DY905" i="1"/>
  <c r="DX905" i="1"/>
  <c r="DW905" i="1"/>
  <c r="DV905" i="1"/>
  <c r="DU905" i="1"/>
  <c r="DT905" i="1"/>
  <c r="DS905" i="1"/>
  <c r="DR905" i="1"/>
  <c r="DQ905" i="1"/>
  <c r="DP905" i="1"/>
  <c r="DO905" i="1"/>
  <c r="CG905" i="1"/>
  <c r="CA905" i="4" s="1"/>
  <c r="CD905" i="1"/>
  <c r="CA905" i="1"/>
  <c r="BX905" i="1"/>
  <c r="BO905" i="4" s="1"/>
  <c r="AO905" i="1"/>
  <c r="AT905" i="4" s="1"/>
  <c r="AS905" i="4"/>
  <c r="EX904" i="1"/>
  <c r="AM904" i="1" s="1"/>
  <c r="AS904" i="1" s="1"/>
  <c r="EP904" i="1"/>
  <c r="EO904" i="1"/>
  <c r="EN904" i="1"/>
  <c r="EL904" i="1"/>
  <c r="EK904" i="1"/>
  <c r="EJ904" i="1"/>
  <c r="EI904" i="1"/>
  <c r="EH904" i="1"/>
  <c r="EG904" i="1"/>
  <c r="ED904" i="1"/>
  <c r="EC904" i="1"/>
  <c r="EB904" i="1"/>
  <c r="EA904" i="1"/>
  <c r="DZ904" i="1"/>
  <c r="DY904" i="1"/>
  <c r="DX904" i="1"/>
  <c r="DW904" i="1"/>
  <c r="DV904" i="1"/>
  <c r="DU904" i="1"/>
  <c r="DT904" i="1"/>
  <c r="DS904" i="1"/>
  <c r="DR904" i="1"/>
  <c r="DQ904" i="1"/>
  <c r="DP904" i="1"/>
  <c r="DO904" i="1"/>
  <c r="CG904" i="1"/>
  <c r="CD904" i="1"/>
  <c r="CA904" i="1"/>
  <c r="BX904" i="1"/>
  <c r="BO904" i="4" s="1"/>
  <c r="AO904" i="1"/>
  <c r="AT904" i="4" s="1"/>
  <c r="AS904" i="4"/>
  <c r="EX903" i="1"/>
  <c r="AM903" i="1" s="1"/>
  <c r="AS903" i="1" s="1"/>
  <c r="EP903" i="1"/>
  <c r="EO903" i="1"/>
  <c r="EN903" i="1"/>
  <c r="EL903" i="1"/>
  <c r="EK903" i="1"/>
  <c r="EJ903" i="1"/>
  <c r="EI903" i="1"/>
  <c r="EH903" i="1"/>
  <c r="EG903" i="1"/>
  <c r="ED903" i="1"/>
  <c r="EC903" i="1"/>
  <c r="EB903" i="1"/>
  <c r="EA903" i="1"/>
  <c r="DZ903" i="1"/>
  <c r="DY903" i="1"/>
  <c r="DX903" i="1"/>
  <c r="DW903" i="1"/>
  <c r="DV903" i="1"/>
  <c r="DU903" i="1"/>
  <c r="DT903" i="1"/>
  <c r="DS903" i="1"/>
  <c r="DR903" i="1"/>
  <c r="DQ903" i="1"/>
  <c r="DP903" i="1"/>
  <c r="DO903" i="1"/>
  <c r="CG903" i="1"/>
  <c r="CH903" i="1" s="1"/>
  <c r="CB903" i="4" s="1"/>
  <c r="CD903" i="1"/>
  <c r="CA903" i="1"/>
  <c r="BX903" i="1"/>
  <c r="BO903" i="4" s="1"/>
  <c r="AO903" i="1"/>
  <c r="AT903" i="4" s="1"/>
  <c r="AS903" i="4"/>
  <c r="EX902" i="1"/>
  <c r="AM902" i="1" s="1"/>
  <c r="AS902" i="1" s="1"/>
  <c r="EP902" i="1"/>
  <c r="EO902" i="1"/>
  <c r="EN902" i="1"/>
  <c r="EL902" i="1"/>
  <c r="EK902" i="1"/>
  <c r="EJ902" i="1"/>
  <c r="EI902" i="1"/>
  <c r="EH902" i="1"/>
  <c r="EG902" i="1"/>
  <c r="ED902" i="1"/>
  <c r="EC902" i="1"/>
  <c r="EB902" i="1"/>
  <c r="EA902" i="1"/>
  <c r="DZ902" i="1"/>
  <c r="DY902" i="1"/>
  <c r="DX902" i="1"/>
  <c r="DW902" i="1"/>
  <c r="DV902" i="1"/>
  <c r="DU902" i="1"/>
  <c r="DT902" i="1"/>
  <c r="DS902" i="1"/>
  <c r="DR902" i="1"/>
  <c r="DQ902" i="1"/>
  <c r="DP902" i="1"/>
  <c r="DO902" i="1"/>
  <c r="CG902" i="1"/>
  <c r="CD902" i="1"/>
  <c r="CA902" i="1"/>
  <c r="BX902" i="1"/>
  <c r="BO902" i="4" s="1"/>
  <c r="AO902" i="1"/>
  <c r="AT902" i="4" s="1"/>
  <c r="AS902" i="4"/>
  <c r="EX901" i="1"/>
  <c r="AM901" i="1" s="1"/>
  <c r="AS901" i="1" s="1"/>
  <c r="EP901" i="1"/>
  <c r="EO901" i="1"/>
  <c r="EN901" i="1"/>
  <c r="EL901" i="1"/>
  <c r="EK901" i="1"/>
  <c r="EJ901" i="1"/>
  <c r="EI901" i="1"/>
  <c r="EH901" i="1"/>
  <c r="EG901" i="1"/>
  <c r="ED901" i="1"/>
  <c r="EC901" i="1"/>
  <c r="EB901" i="1"/>
  <c r="EA901" i="1"/>
  <c r="DZ901" i="1"/>
  <c r="DY901" i="1"/>
  <c r="DX901" i="1"/>
  <c r="DW901" i="1"/>
  <c r="DV901" i="1"/>
  <c r="DU901" i="1"/>
  <c r="DT901" i="1"/>
  <c r="DS901" i="1"/>
  <c r="DR901" i="1"/>
  <c r="DQ901" i="1"/>
  <c r="DP901" i="1"/>
  <c r="DO901" i="1"/>
  <c r="CG901" i="1"/>
  <c r="CD901" i="1"/>
  <c r="CA901" i="1"/>
  <c r="BX901" i="1"/>
  <c r="BO901" i="4" s="1"/>
  <c r="AO901" i="1"/>
  <c r="AT901" i="4" s="1"/>
  <c r="AS901" i="4"/>
  <c r="EX900" i="1"/>
  <c r="AM900" i="1" s="1"/>
  <c r="AS900" i="1" s="1"/>
  <c r="EP900" i="1"/>
  <c r="EO900" i="1"/>
  <c r="EN900" i="1"/>
  <c r="EL900" i="1"/>
  <c r="EK900" i="1"/>
  <c r="EJ900" i="1"/>
  <c r="EI900" i="1"/>
  <c r="EH900" i="1"/>
  <c r="EG900" i="1"/>
  <c r="ED900" i="1"/>
  <c r="EC900" i="1"/>
  <c r="EB900" i="1"/>
  <c r="EA900" i="1"/>
  <c r="DZ900" i="1"/>
  <c r="DY900" i="1"/>
  <c r="DX900" i="1"/>
  <c r="DW900" i="1"/>
  <c r="DV900" i="1"/>
  <c r="DU900" i="1"/>
  <c r="DT900" i="1"/>
  <c r="DS900" i="1"/>
  <c r="DR900" i="1"/>
  <c r="DQ900" i="1"/>
  <c r="DP900" i="1"/>
  <c r="DO900" i="1"/>
  <c r="CG900" i="1"/>
  <c r="CD900" i="1"/>
  <c r="CE900" i="1" s="1"/>
  <c r="BX900" i="4" s="1"/>
  <c r="CA900" i="1"/>
  <c r="BX900" i="1"/>
  <c r="BO900" i="4" s="1"/>
  <c r="AO900" i="1"/>
  <c r="AT900" i="4" s="1"/>
  <c r="AS900" i="4"/>
  <c r="EX899" i="1"/>
  <c r="AM899" i="1" s="1"/>
  <c r="AS899" i="1" s="1"/>
  <c r="EP899" i="1"/>
  <c r="EO899" i="1"/>
  <c r="EN899" i="1"/>
  <c r="EL899" i="1"/>
  <c r="EK899" i="1"/>
  <c r="EJ899" i="1"/>
  <c r="EI899" i="1"/>
  <c r="EH899" i="1"/>
  <c r="EG899" i="1"/>
  <c r="ED899" i="1"/>
  <c r="EC899" i="1"/>
  <c r="EB899" i="1"/>
  <c r="EA899" i="1"/>
  <c r="DZ899" i="1"/>
  <c r="DY899" i="1"/>
  <c r="DX899" i="1"/>
  <c r="DW899" i="1"/>
  <c r="DV899" i="1"/>
  <c r="DU899" i="1"/>
  <c r="DT899" i="1"/>
  <c r="DS899" i="1"/>
  <c r="DR899" i="1"/>
  <c r="DQ899" i="1"/>
  <c r="DP899" i="1"/>
  <c r="DO899" i="1"/>
  <c r="CG899" i="1"/>
  <c r="CD899" i="1"/>
  <c r="CA899" i="1"/>
  <c r="BX899" i="1"/>
  <c r="BO899" i="4" s="1"/>
  <c r="AO899" i="1"/>
  <c r="AT899" i="4" s="1"/>
  <c r="AS899" i="4"/>
  <c r="EX898" i="1"/>
  <c r="AM898" i="1" s="1"/>
  <c r="AS898" i="1" s="1"/>
  <c r="EP898" i="1"/>
  <c r="EO898" i="1"/>
  <c r="EN898" i="1"/>
  <c r="EL898" i="1"/>
  <c r="EK898" i="1"/>
  <c r="EJ898" i="1"/>
  <c r="EI898" i="1"/>
  <c r="EH898" i="1"/>
  <c r="EG898" i="1"/>
  <c r="ED898" i="1"/>
  <c r="EC898" i="1"/>
  <c r="EB898" i="1"/>
  <c r="EA898" i="1"/>
  <c r="DZ898" i="1"/>
  <c r="DY898" i="1"/>
  <c r="DX898" i="1"/>
  <c r="DW898" i="1"/>
  <c r="DV898" i="1"/>
  <c r="DU898" i="1"/>
  <c r="DT898" i="1"/>
  <c r="DS898" i="1"/>
  <c r="DR898" i="1"/>
  <c r="DQ898" i="1"/>
  <c r="DP898" i="1"/>
  <c r="DO898" i="1"/>
  <c r="CG898" i="1"/>
  <c r="CD898" i="1"/>
  <c r="CE898" i="1" s="1"/>
  <c r="BX898" i="4" s="1"/>
  <c r="CA898" i="1"/>
  <c r="BX898" i="1"/>
  <c r="BO898" i="4" s="1"/>
  <c r="AO898" i="1"/>
  <c r="AT898" i="4" s="1"/>
  <c r="AS898" i="4"/>
  <c r="EX897" i="1"/>
  <c r="AM897" i="1" s="1"/>
  <c r="AS897" i="1" s="1"/>
  <c r="EP897" i="1"/>
  <c r="EO897" i="1"/>
  <c r="EN897" i="1"/>
  <c r="EL897" i="1"/>
  <c r="EK897" i="1"/>
  <c r="EJ897" i="1"/>
  <c r="EI897" i="1"/>
  <c r="EH897" i="1"/>
  <c r="EG897" i="1"/>
  <c r="ED897" i="1"/>
  <c r="EC897" i="1"/>
  <c r="EB897" i="1"/>
  <c r="EA897" i="1"/>
  <c r="DZ897" i="1"/>
  <c r="DY897" i="1"/>
  <c r="DX897" i="1"/>
  <c r="DW897" i="1"/>
  <c r="DV897" i="1"/>
  <c r="DU897" i="1"/>
  <c r="DT897" i="1"/>
  <c r="DS897" i="1"/>
  <c r="DR897" i="1"/>
  <c r="DQ897" i="1"/>
  <c r="DP897" i="1"/>
  <c r="DO897" i="1"/>
  <c r="CG897" i="1"/>
  <c r="CD897" i="1"/>
  <c r="CA897" i="1"/>
  <c r="BX897" i="1"/>
  <c r="BO897" i="4" s="1"/>
  <c r="AO897" i="1"/>
  <c r="AT897" i="4" s="1"/>
  <c r="AS897" i="4"/>
  <c r="EX896" i="1"/>
  <c r="AM896" i="1" s="1"/>
  <c r="AS896" i="1" s="1"/>
  <c r="EP896" i="1"/>
  <c r="EO896" i="1"/>
  <c r="EN896" i="1"/>
  <c r="EL896" i="1"/>
  <c r="EK896" i="1"/>
  <c r="EJ896" i="1"/>
  <c r="EI896" i="1"/>
  <c r="EH896" i="1"/>
  <c r="EG896" i="1"/>
  <c r="ED896" i="1"/>
  <c r="EC896" i="1"/>
  <c r="EB896" i="1"/>
  <c r="EA896" i="1"/>
  <c r="DZ896" i="1"/>
  <c r="DY896" i="1"/>
  <c r="DX896" i="1"/>
  <c r="DW896" i="1"/>
  <c r="DV896" i="1"/>
  <c r="DU896" i="1"/>
  <c r="DT896" i="1"/>
  <c r="DS896" i="1"/>
  <c r="DR896" i="1"/>
  <c r="DQ896" i="1"/>
  <c r="DP896" i="1"/>
  <c r="DO896" i="1"/>
  <c r="CG896" i="1"/>
  <c r="CH896" i="1" s="1"/>
  <c r="CB896" i="4" s="1"/>
  <c r="CD896" i="1"/>
  <c r="CE896" i="1" s="1"/>
  <c r="BX896" i="4" s="1"/>
  <c r="CA896" i="1"/>
  <c r="BX896" i="1"/>
  <c r="BO896" i="4" s="1"/>
  <c r="AO896" i="1"/>
  <c r="AT896" i="4" s="1"/>
  <c r="AS896" i="4"/>
  <c r="EX895" i="1"/>
  <c r="AM895" i="1" s="1"/>
  <c r="AS895" i="1" s="1"/>
  <c r="EP895" i="1"/>
  <c r="EO895" i="1"/>
  <c r="EN895" i="1"/>
  <c r="EL895" i="1"/>
  <c r="EK895" i="1"/>
  <c r="EJ895" i="1"/>
  <c r="EI895" i="1"/>
  <c r="EH895" i="1"/>
  <c r="EG895" i="1"/>
  <c r="ED895" i="1"/>
  <c r="EC895" i="1"/>
  <c r="EB895" i="1"/>
  <c r="EA895" i="1"/>
  <c r="DZ895" i="1"/>
  <c r="DY895" i="1"/>
  <c r="DX895" i="1"/>
  <c r="DW895" i="1"/>
  <c r="DV895" i="1"/>
  <c r="DU895" i="1"/>
  <c r="DT895" i="1"/>
  <c r="DS895" i="1"/>
  <c r="DR895" i="1"/>
  <c r="DQ895" i="1"/>
  <c r="DP895" i="1"/>
  <c r="DO895" i="1"/>
  <c r="CG895" i="1"/>
  <c r="CA895" i="4" s="1"/>
  <c r="CD895" i="1"/>
  <c r="CA895" i="1"/>
  <c r="BX895" i="1"/>
  <c r="BO895" i="4" s="1"/>
  <c r="AO895" i="1"/>
  <c r="AT895" i="4" s="1"/>
  <c r="AS895" i="4"/>
  <c r="EX894" i="1"/>
  <c r="AM894" i="1" s="1"/>
  <c r="AS894" i="1" s="1"/>
  <c r="EP894" i="1"/>
  <c r="EO894" i="1"/>
  <c r="EN894" i="1"/>
  <c r="EL894" i="1"/>
  <c r="EK894" i="1"/>
  <c r="EJ894" i="1"/>
  <c r="EI894" i="1"/>
  <c r="EH894" i="1"/>
  <c r="EG894" i="1"/>
  <c r="ED894" i="1"/>
  <c r="EC894" i="1"/>
  <c r="EB894" i="1"/>
  <c r="EA894" i="1"/>
  <c r="DZ894" i="1"/>
  <c r="DY894" i="1"/>
  <c r="DX894" i="1"/>
  <c r="DW894" i="1"/>
  <c r="DV894" i="1"/>
  <c r="DU894" i="1"/>
  <c r="DT894" i="1"/>
  <c r="DS894" i="1"/>
  <c r="DR894" i="1"/>
  <c r="DQ894" i="1"/>
  <c r="DP894" i="1"/>
  <c r="DO894" i="1"/>
  <c r="CG894" i="1"/>
  <c r="CD894" i="1"/>
  <c r="CE894" i="1" s="1"/>
  <c r="BX894" i="4" s="1"/>
  <c r="CA894" i="1"/>
  <c r="BX894" i="1"/>
  <c r="BO894" i="4" s="1"/>
  <c r="AO894" i="1"/>
  <c r="AT894" i="4" s="1"/>
  <c r="AS894" i="4"/>
  <c r="EX893" i="1"/>
  <c r="AM893" i="1" s="1"/>
  <c r="AS893" i="1" s="1"/>
  <c r="EP893" i="1"/>
  <c r="EO893" i="1"/>
  <c r="EN893" i="1"/>
  <c r="EL893" i="1"/>
  <c r="EK893" i="1"/>
  <c r="EJ893" i="1"/>
  <c r="EI893" i="1"/>
  <c r="EH893" i="1"/>
  <c r="EG893" i="1"/>
  <c r="ED893" i="1"/>
  <c r="EC893" i="1"/>
  <c r="EB893" i="1"/>
  <c r="EA893" i="1"/>
  <c r="DZ893" i="1"/>
  <c r="DY893" i="1"/>
  <c r="DX893" i="1"/>
  <c r="DW893" i="1"/>
  <c r="DV893" i="1"/>
  <c r="DU893" i="1"/>
  <c r="DT893" i="1"/>
  <c r="DS893" i="1"/>
  <c r="DR893" i="1"/>
  <c r="DQ893" i="1"/>
  <c r="DP893" i="1"/>
  <c r="DO893" i="1"/>
  <c r="CG893" i="1"/>
  <c r="CD893" i="1"/>
  <c r="CE893" i="1" s="1"/>
  <c r="BX893" i="4" s="1"/>
  <c r="CA893" i="1"/>
  <c r="BX893" i="1"/>
  <c r="BO893" i="4" s="1"/>
  <c r="AO893" i="1"/>
  <c r="AT893" i="4" s="1"/>
  <c r="AS893" i="4"/>
  <c r="EX892" i="1"/>
  <c r="AM892" i="1" s="1"/>
  <c r="AS892" i="1" s="1"/>
  <c r="EP892" i="1"/>
  <c r="EO892" i="1"/>
  <c r="EN892" i="1"/>
  <c r="EL892" i="1"/>
  <c r="EK892" i="1"/>
  <c r="EJ892" i="1"/>
  <c r="EI892" i="1"/>
  <c r="EH892" i="1"/>
  <c r="EG892" i="1"/>
  <c r="ED892" i="1"/>
  <c r="EC892" i="1"/>
  <c r="EB892" i="1"/>
  <c r="EA892" i="1"/>
  <c r="DZ892" i="1"/>
  <c r="DY892" i="1"/>
  <c r="DX892" i="1"/>
  <c r="DW892" i="1"/>
  <c r="DV892" i="1"/>
  <c r="DU892" i="1"/>
  <c r="DT892" i="1"/>
  <c r="DS892" i="1"/>
  <c r="DR892" i="1"/>
  <c r="DQ892" i="1"/>
  <c r="DP892" i="1"/>
  <c r="DO892" i="1"/>
  <c r="CG892" i="1"/>
  <c r="CA892" i="4" s="1"/>
  <c r="CD892" i="1"/>
  <c r="CA892" i="1"/>
  <c r="BX892" i="1"/>
  <c r="BO892" i="4" s="1"/>
  <c r="AO892" i="1"/>
  <c r="AT892" i="4" s="1"/>
  <c r="AS892" i="4"/>
  <c r="EX891" i="1"/>
  <c r="AM891" i="1" s="1"/>
  <c r="AS891" i="1" s="1"/>
  <c r="EP891" i="1"/>
  <c r="EO891" i="1"/>
  <c r="EN891" i="1"/>
  <c r="EL891" i="1"/>
  <c r="EK891" i="1"/>
  <c r="EJ891" i="1"/>
  <c r="EI891" i="1"/>
  <c r="EH891" i="1"/>
  <c r="EG891" i="1"/>
  <c r="ED891" i="1"/>
  <c r="EC891" i="1"/>
  <c r="EB891" i="1"/>
  <c r="EA891" i="1"/>
  <c r="DZ891" i="1"/>
  <c r="DY891" i="1"/>
  <c r="DX891" i="1"/>
  <c r="DW891" i="1"/>
  <c r="DV891" i="1"/>
  <c r="DU891" i="1"/>
  <c r="DT891" i="1"/>
  <c r="DS891" i="1"/>
  <c r="DR891" i="1"/>
  <c r="DQ891" i="1"/>
  <c r="DP891" i="1"/>
  <c r="DO891" i="1"/>
  <c r="CG891" i="1"/>
  <c r="CD891" i="1"/>
  <c r="CA891" i="1"/>
  <c r="BX891" i="1"/>
  <c r="BO891" i="4" s="1"/>
  <c r="AO891" i="1"/>
  <c r="AT891" i="4" s="1"/>
  <c r="AS891" i="4"/>
  <c r="EX890" i="1"/>
  <c r="AM890" i="1" s="1"/>
  <c r="AS890" i="1" s="1"/>
  <c r="EP890" i="1"/>
  <c r="EO890" i="1"/>
  <c r="EN890" i="1"/>
  <c r="EL890" i="1"/>
  <c r="EK890" i="1"/>
  <c r="EJ890" i="1"/>
  <c r="EI890" i="1"/>
  <c r="EH890" i="1"/>
  <c r="EG890" i="1"/>
  <c r="ED890" i="1"/>
  <c r="EC890" i="1"/>
  <c r="EB890" i="1"/>
  <c r="EA890" i="1"/>
  <c r="DZ890" i="1"/>
  <c r="DY890" i="1"/>
  <c r="DX890" i="1"/>
  <c r="DW890" i="1"/>
  <c r="DV890" i="1"/>
  <c r="DU890" i="1"/>
  <c r="DT890" i="1"/>
  <c r="DS890" i="1"/>
  <c r="DR890" i="1"/>
  <c r="DQ890" i="1"/>
  <c r="DP890" i="1"/>
  <c r="DO890" i="1"/>
  <c r="CG890" i="1"/>
  <c r="CD890" i="1"/>
  <c r="CA890" i="1"/>
  <c r="BX890" i="1"/>
  <c r="BO890" i="4" s="1"/>
  <c r="AO890" i="1"/>
  <c r="AT890" i="4" s="1"/>
  <c r="AS890" i="4"/>
  <c r="EX889" i="1"/>
  <c r="AM889" i="1" s="1"/>
  <c r="AS889" i="1" s="1"/>
  <c r="EP889" i="1"/>
  <c r="EO889" i="1"/>
  <c r="EN889" i="1"/>
  <c r="EL889" i="1"/>
  <c r="EK889" i="1"/>
  <c r="EJ889" i="1"/>
  <c r="EI889" i="1"/>
  <c r="EH889" i="1"/>
  <c r="EG889" i="1"/>
  <c r="ED889" i="1"/>
  <c r="EC889" i="1"/>
  <c r="EB889" i="1"/>
  <c r="EA889" i="1"/>
  <c r="DZ889" i="1"/>
  <c r="DY889" i="1"/>
  <c r="DX889" i="1"/>
  <c r="DW889" i="1"/>
  <c r="DV889" i="1"/>
  <c r="DU889" i="1"/>
  <c r="DT889" i="1"/>
  <c r="DS889" i="1"/>
  <c r="DR889" i="1"/>
  <c r="DQ889" i="1"/>
  <c r="DP889" i="1"/>
  <c r="DO889" i="1"/>
  <c r="CG889" i="1"/>
  <c r="CA889" i="4" s="1"/>
  <c r="CD889" i="1"/>
  <c r="CA889" i="1"/>
  <c r="BX889" i="1"/>
  <c r="BO889" i="4" s="1"/>
  <c r="AO889" i="1"/>
  <c r="AT889" i="4" s="1"/>
  <c r="AS889" i="4"/>
  <c r="EX888" i="1"/>
  <c r="AM888" i="1" s="1"/>
  <c r="AS888" i="1" s="1"/>
  <c r="EP888" i="1"/>
  <c r="EO888" i="1"/>
  <c r="EN888" i="1"/>
  <c r="EL888" i="1"/>
  <c r="EK888" i="1"/>
  <c r="EJ888" i="1"/>
  <c r="EI888" i="1"/>
  <c r="EH888" i="1"/>
  <c r="EG888" i="1"/>
  <c r="ED888" i="1"/>
  <c r="EC888" i="1"/>
  <c r="EB888" i="1"/>
  <c r="EA888" i="1"/>
  <c r="DZ888" i="1"/>
  <c r="DY888" i="1"/>
  <c r="DX888" i="1"/>
  <c r="DW888" i="1"/>
  <c r="DV888" i="1"/>
  <c r="DU888" i="1"/>
  <c r="DT888" i="1"/>
  <c r="DS888" i="1"/>
  <c r="DR888" i="1"/>
  <c r="DQ888" i="1"/>
  <c r="DP888" i="1"/>
  <c r="DO888" i="1"/>
  <c r="CG888" i="1"/>
  <c r="CA888" i="4" s="1"/>
  <c r="CD888" i="1"/>
  <c r="CA888" i="1"/>
  <c r="BX888" i="1"/>
  <c r="BO888" i="4" s="1"/>
  <c r="AO888" i="1"/>
  <c r="AT888" i="4" s="1"/>
  <c r="AS888" i="4"/>
  <c r="EX887" i="1"/>
  <c r="AM887" i="1" s="1"/>
  <c r="AS887" i="1" s="1"/>
  <c r="EP887" i="1"/>
  <c r="EO887" i="1"/>
  <c r="EN887" i="1"/>
  <c r="EL887" i="1"/>
  <c r="EK887" i="1"/>
  <c r="EJ887" i="1"/>
  <c r="EI887" i="1"/>
  <c r="EH887" i="1"/>
  <c r="EG887" i="1"/>
  <c r="ED887" i="1"/>
  <c r="EC887" i="1"/>
  <c r="EB887" i="1"/>
  <c r="EA887" i="1"/>
  <c r="DZ887" i="1"/>
  <c r="DY887" i="1"/>
  <c r="DX887" i="1"/>
  <c r="DW887" i="1"/>
  <c r="DV887" i="1"/>
  <c r="DU887" i="1"/>
  <c r="DT887" i="1"/>
  <c r="DS887" i="1"/>
  <c r="DR887" i="1"/>
  <c r="DQ887" i="1"/>
  <c r="DP887" i="1"/>
  <c r="DO887" i="1"/>
  <c r="CG887" i="1"/>
  <c r="CD887" i="1"/>
  <c r="CA887" i="1"/>
  <c r="BX887" i="1"/>
  <c r="BO887" i="4" s="1"/>
  <c r="AO887" i="1"/>
  <c r="AT887" i="4" s="1"/>
  <c r="AS887" i="4"/>
  <c r="EX886" i="1"/>
  <c r="AM886" i="1" s="1"/>
  <c r="AS886" i="1" s="1"/>
  <c r="EP886" i="1"/>
  <c r="EO886" i="1"/>
  <c r="EN886" i="1"/>
  <c r="EL886" i="1"/>
  <c r="EK886" i="1"/>
  <c r="EJ886" i="1"/>
  <c r="EI886" i="1"/>
  <c r="EH886" i="1"/>
  <c r="EG886" i="1"/>
  <c r="ED886" i="1"/>
  <c r="EC886" i="1"/>
  <c r="EB886" i="1"/>
  <c r="EA886" i="1"/>
  <c r="DZ886" i="1"/>
  <c r="DY886" i="1"/>
  <c r="DX886" i="1"/>
  <c r="DW886" i="1"/>
  <c r="DV886" i="1"/>
  <c r="DU886" i="1"/>
  <c r="DT886" i="1"/>
  <c r="DS886" i="1"/>
  <c r="DR886" i="1"/>
  <c r="DQ886" i="1"/>
  <c r="DP886" i="1"/>
  <c r="DO886" i="1"/>
  <c r="CG886" i="1"/>
  <c r="CD886" i="1"/>
  <c r="CA886" i="1"/>
  <c r="BX886" i="1"/>
  <c r="BO886" i="4" s="1"/>
  <c r="AO886" i="1"/>
  <c r="AT886" i="4" s="1"/>
  <c r="AS886" i="4"/>
  <c r="EX885" i="1"/>
  <c r="AM885" i="1" s="1"/>
  <c r="AS885" i="1" s="1"/>
  <c r="EP885" i="1"/>
  <c r="EO885" i="1"/>
  <c r="EN885" i="1"/>
  <c r="EL885" i="1"/>
  <c r="EK885" i="1"/>
  <c r="EJ885" i="1"/>
  <c r="EI885" i="1"/>
  <c r="EH885" i="1"/>
  <c r="EG885" i="1"/>
  <c r="ED885" i="1"/>
  <c r="EC885" i="1"/>
  <c r="EB885" i="1"/>
  <c r="EA885" i="1"/>
  <c r="DZ885" i="1"/>
  <c r="DY885" i="1"/>
  <c r="DX885" i="1"/>
  <c r="DW885" i="1"/>
  <c r="DV885" i="1"/>
  <c r="DU885" i="1"/>
  <c r="DT885" i="1"/>
  <c r="DS885" i="1"/>
  <c r="DR885" i="1"/>
  <c r="DQ885" i="1"/>
  <c r="DP885" i="1"/>
  <c r="DO885" i="1"/>
  <c r="CG885" i="1"/>
  <c r="CD885" i="1"/>
  <c r="CE885" i="1" s="1"/>
  <c r="BX885" i="4" s="1"/>
  <c r="CA885" i="1"/>
  <c r="BX885" i="1"/>
  <c r="BO885" i="4" s="1"/>
  <c r="AO885" i="1"/>
  <c r="AT885" i="4" s="1"/>
  <c r="AS885" i="4"/>
  <c r="EX884" i="1"/>
  <c r="AM884" i="1" s="1"/>
  <c r="AS884" i="1" s="1"/>
  <c r="EP884" i="1"/>
  <c r="EO884" i="1"/>
  <c r="EN884" i="1"/>
  <c r="EL884" i="1"/>
  <c r="EK884" i="1"/>
  <c r="EJ884" i="1"/>
  <c r="EI884" i="1"/>
  <c r="EH884" i="1"/>
  <c r="EG884" i="1"/>
  <c r="ED884" i="1"/>
  <c r="EC884" i="1"/>
  <c r="EB884" i="1"/>
  <c r="EA884" i="1"/>
  <c r="DZ884" i="1"/>
  <c r="DY884" i="1"/>
  <c r="DX884" i="1"/>
  <c r="DW884" i="1"/>
  <c r="DV884" i="1"/>
  <c r="DU884" i="1"/>
  <c r="DT884" i="1"/>
  <c r="DS884" i="1"/>
  <c r="DR884" i="1"/>
  <c r="DQ884" i="1"/>
  <c r="DP884" i="1"/>
  <c r="DO884" i="1"/>
  <c r="CG884" i="1"/>
  <c r="CA884" i="4" s="1"/>
  <c r="CD884" i="1"/>
  <c r="CA884" i="1"/>
  <c r="BX884" i="1"/>
  <c r="BO884" i="4" s="1"/>
  <c r="AO884" i="1"/>
  <c r="AT884" i="4" s="1"/>
  <c r="AS884" i="4"/>
  <c r="EX883" i="1"/>
  <c r="AM883" i="1" s="1"/>
  <c r="AS883" i="1" s="1"/>
  <c r="EP883" i="1"/>
  <c r="EO883" i="1"/>
  <c r="EN883" i="1"/>
  <c r="EL883" i="1"/>
  <c r="EK883" i="1"/>
  <c r="EJ883" i="1"/>
  <c r="EI883" i="1"/>
  <c r="EH883" i="1"/>
  <c r="EG883" i="1"/>
  <c r="ED883" i="1"/>
  <c r="EC883" i="1"/>
  <c r="EB883" i="1"/>
  <c r="EA883" i="1"/>
  <c r="DZ883" i="1"/>
  <c r="DY883" i="1"/>
  <c r="DX883" i="1"/>
  <c r="DW883" i="1"/>
  <c r="DV883" i="1"/>
  <c r="DU883" i="1"/>
  <c r="DT883" i="1"/>
  <c r="DS883" i="1"/>
  <c r="DR883" i="1"/>
  <c r="DQ883" i="1"/>
  <c r="DP883" i="1"/>
  <c r="DO883" i="1"/>
  <c r="CG883" i="1"/>
  <c r="CA883" i="4" s="1"/>
  <c r="CD883" i="1"/>
  <c r="CA883" i="1"/>
  <c r="BX883" i="1"/>
  <c r="BO883" i="4" s="1"/>
  <c r="AO883" i="1"/>
  <c r="AT883" i="4" s="1"/>
  <c r="AS883" i="4"/>
  <c r="EX882" i="1"/>
  <c r="AM882" i="1" s="1"/>
  <c r="AS882" i="1" s="1"/>
  <c r="EP882" i="1"/>
  <c r="EO882" i="1"/>
  <c r="EN882" i="1"/>
  <c r="EL882" i="1"/>
  <c r="EK882" i="1"/>
  <c r="EJ882" i="1"/>
  <c r="EI882" i="1"/>
  <c r="EH882" i="1"/>
  <c r="EG882" i="1"/>
  <c r="ED882" i="1"/>
  <c r="EC882" i="1"/>
  <c r="EB882" i="1"/>
  <c r="EA882" i="1"/>
  <c r="DZ882" i="1"/>
  <c r="DY882" i="1"/>
  <c r="DX882" i="1"/>
  <c r="DW882" i="1"/>
  <c r="DV882" i="1"/>
  <c r="DU882" i="1"/>
  <c r="DT882" i="1"/>
  <c r="DS882" i="1"/>
  <c r="DR882" i="1"/>
  <c r="DQ882" i="1"/>
  <c r="DP882" i="1"/>
  <c r="DO882" i="1"/>
  <c r="CG882" i="1"/>
  <c r="CA882" i="4" s="1"/>
  <c r="CD882" i="1"/>
  <c r="CA882" i="1"/>
  <c r="BX882" i="1"/>
  <c r="BO882" i="4" s="1"/>
  <c r="AO882" i="1"/>
  <c r="AT882" i="4" s="1"/>
  <c r="AS882" i="4"/>
  <c r="EX881" i="1"/>
  <c r="AM881" i="1" s="1"/>
  <c r="AS881" i="1" s="1"/>
  <c r="EP881" i="1"/>
  <c r="EO881" i="1"/>
  <c r="EN881" i="1"/>
  <c r="EL881" i="1"/>
  <c r="EK881" i="1"/>
  <c r="EJ881" i="1"/>
  <c r="EI881" i="1"/>
  <c r="EH881" i="1"/>
  <c r="EG881" i="1"/>
  <c r="ED881" i="1"/>
  <c r="EC881" i="1"/>
  <c r="EB881" i="1"/>
  <c r="EA881" i="1"/>
  <c r="DZ881" i="1"/>
  <c r="DY881" i="1"/>
  <c r="DX881" i="1"/>
  <c r="DW881" i="1"/>
  <c r="DV881" i="1"/>
  <c r="DU881" i="1"/>
  <c r="DT881" i="1"/>
  <c r="DS881" i="1"/>
  <c r="DR881" i="1"/>
  <c r="DQ881" i="1"/>
  <c r="DP881" i="1"/>
  <c r="DO881" i="1"/>
  <c r="CG881" i="1"/>
  <c r="CD881" i="1"/>
  <c r="CE881" i="1" s="1"/>
  <c r="BX881" i="4" s="1"/>
  <c r="CA881" i="1"/>
  <c r="BX881" i="1"/>
  <c r="BO881" i="4" s="1"/>
  <c r="AO881" i="1"/>
  <c r="AT881" i="4" s="1"/>
  <c r="AS881" i="4"/>
  <c r="EX880" i="1"/>
  <c r="AM880" i="1" s="1"/>
  <c r="AS880" i="1" s="1"/>
  <c r="EP880" i="1"/>
  <c r="EO880" i="1"/>
  <c r="EN880" i="1"/>
  <c r="EL880" i="1"/>
  <c r="EK880" i="1"/>
  <c r="EJ880" i="1"/>
  <c r="EI880" i="1"/>
  <c r="EH880" i="1"/>
  <c r="EG880" i="1"/>
  <c r="ED880" i="1"/>
  <c r="EC880" i="1"/>
  <c r="EB880" i="1"/>
  <c r="EA880" i="1"/>
  <c r="DZ880" i="1"/>
  <c r="DY880" i="1"/>
  <c r="DX880" i="1"/>
  <c r="DW880" i="1"/>
  <c r="DV880" i="1"/>
  <c r="DU880" i="1"/>
  <c r="DT880" i="1"/>
  <c r="DS880" i="1"/>
  <c r="DR880" i="1"/>
  <c r="DQ880" i="1"/>
  <c r="DP880" i="1"/>
  <c r="DO880" i="1"/>
  <c r="CG880" i="1"/>
  <c r="CA880" i="4" s="1"/>
  <c r="CD880" i="1"/>
  <c r="CA880" i="1"/>
  <c r="BX880" i="1"/>
  <c r="BO880" i="4" s="1"/>
  <c r="AO880" i="1"/>
  <c r="AT880" i="4" s="1"/>
  <c r="AS880" i="4"/>
  <c r="EX879" i="1"/>
  <c r="AM879" i="1" s="1"/>
  <c r="AS879" i="1" s="1"/>
  <c r="EP879" i="1"/>
  <c r="EO879" i="1"/>
  <c r="EN879" i="1"/>
  <c r="EL879" i="1"/>
  <c r="EK879" i="1"/>
  <c r="EJ879" i="1"/>
  <c r="EI879" i="1"/>
  <c r="EH879" i="1"/>
  <c r="EG879" i="1"/>
  <c r="ED879" i="1"/>
  <c r="EC879" i="1"/>
  <c r="EB879" i="1"/>
  <c r="EA879" i="1"/>
  <c r="DZ879" i="1"/>
  <c r="DY879" i="1"/>
  <c r="DX879" i="1"/>
  <c r="DW879" i="1"/>
  <c r="DV879" i="1"/>
  <c r="DU879" i="1"/>
  <c r="DT879" i="1"/>
  <c r="DS879" i="1"/>
  <c r="DR879" i="1"/>
  <c r="DQ879" i="1"/>
  <c r="DP879" i="1"/>
  <c r="DO879" i="1"/>
  <c r="CG879" i="1"/>
  <c r="CD879" i="1"/>
  <c r="BW879" i="4" s="1"/>
  <c r="CA879" i="1"/>
  <c r="BX879" i="1"/>
  <c r="BO879" i="4" s="1"/>
  <c r="AO879" i="1"/>
  <c r="AT879" i="4" s="1"/>
  <c r="AS879" i="4"/>
  <c r="EX878" i="1"/>
  <c r="AM878" i="1" s="1"/>
  <c r="AS878" i="1" s="1"/>
  <c r="EP878" i="1"/>
  <c r="EO878" i="1"/>
  <c r="EN878" i="1"/>
  <c r="EL878" i="1"/>
  <c r="EK878" i="1"/>
  <c r="EJ878" i="1"/>
  <c r="EI878" i="1"/>
  <c r="EH878" i="1"/>
  <c r="EG878" i="1"/>
  <c r="ED878" i="1"/>
  <c r="EC878" i="1"/>
  <c r="EB878" i="1"/>
  <c r="EA878" i="1"/>
  <c r="DZ878" i="1"/>
  <c r="DY878" i="1"/>
  <c r="DX878" i="1"/>
  <c r="DW878" i="1"/>
  <c r="DV878" i="1"/>
  <c r="DU878" i="1"/>
  <c r="DT878" i="1"/>
  <c r="DS878" i="1"/>
  <c r="DR878" i="1"/>
  <c r="DQ878" i="1"/>
  <c r="DP878" i="1"/>
  <c r="DO878" i="1"/>
  <c r="CG878" i="1"/>
  <c r="CD878" i="1"/>
  <c r="CA878" i="1"/>
  <c r="BX878" i="1"/>
  <c r="BO878" i="4" s="1"/>
  <c r="AO878" i="1"/>
  <c r="AT878" i="4" s="1"/>
  <c r="AS878" i="4"/>
  <c r="EX877" i="1"/>
  <c r="AM877" i="1" s="1"/>
  <c r="AS877" i="1" s="1"/>
  <c r="EP877" i="1"/>
  <c r="EO877" i="1"/>
  <c r="EN877" i="1"/>
  <c r="EL877" i="1"/>
  <c r="EK877" i="1"/>
  <c r="EJ877" i="1"/>
  <c r="EI877" i="1"/>
  <c r="EH877" i="1"/>
  <c r="EG877" i="1"/>
  <c r="ED877" i="1"/>
  <c r="EC877" i="1"/>
  <c r="EB877" i="1"/>
  <c r="EA877" i="1"/>
  <c r="DZ877" i="1"/>
  <c r="DY877" i="1"/>
  <c r="DX877" i="1"/>
  <c r="DW877" i="1"/>
  <c r="DV877" i="1"/>
  <c r="DU877" i="1"/>
  <c r="DT877" i="1"/>
  <c r="DS877" i="1"/>
  <c r="DR877" i="1"/>
  <c r="DQ877" i="1"/>
  <c r="DP877" i="1"/>
  <c r="DO877" i="1"/>
  <c r="CG877" i="1"/>
  <c r="CD877" i="1"/>
  <c r="CA877" i="1"/>
  <c r="BX877" i="1"/>
  <c r="BO877" i="4" s="1"/>
  <c r="AO877" i="1"/>
  <c r="AT877" i="4" s="1"/>
  <c r="AS877" i="4"/>
  <c r="EX876" i="1"/>
  <c r="AM876" i="1" s="1"/>
  <c r="AS876" i="1" s="1"/>
  <c r="EP876" i="1"/>
  <c r="EO876" i="1"/>
  <c r="EN876" i="1"/>
  <c r="EL876" i="1"/>
  <c r="EK876" i="1"/>
  <c r="EJ876" i="1"/>
  <c r="EI876" i="1"/>
  <c r="EH876" i="1"/>
  <c r="EG876" i="1"/>
  <c r="ED876" i="1"/>
  <c r="EC876" i="1"/>
  <c r="EB876" i="1"/>
  <c r="EA876" i="1"/>
  <c r="DZ876" i="1"/>
  <c r="DY876" i="1"/>
  <c r="DX876" i="1"/>
  <c r="DW876" i="1"/>
  <c r="DV876" i="1"/>
  <c r="DU876" i="1"/>
  <c r="DT876" i="1"/>
  <c r="DS876" i="1"/>
  <c r="DR876" i="1"/>
  <c r="DQ876" i="1"/>
  <c r="DP876" i="1"/>
  <c r="DO876" i="1"/>
  <c r="CG876" i="1"/>
  <c r="CD876" i="1"/>
  <c r="CE876" i="1" s="1"/>
  <c r="BX876" i="4" s="1"/>
  <c r="CA876" i="1"/>
  <c r="BX876" i="1"/>
  <c r="BO876" i="4" s="1"/>
  <c r="AO876" i="1"/>
  <c r="AT876" i="4" s="1"/>
  <c r="AS876" i="4"/>
  <c r="EX875" i="1"/>
  <c r="AM875" i="1" s="1"/>
  <c r="AS875" i="1" s="1"/>
  <c r="EP875" i="1"/>
  <c r="EO875" i="1"/>
  <c r="EN875" i="1"/>
  <c r="EL875" i="1"/>
  <c r="EK875" i="1"/>
  <c r="EJ875" i="1"/>
  <c r="EI875" i="1"/>
  <c r="EH875" i="1"/>
  <c r="EG875" i="1"/>
  <c r="ED875" i="1"/>
  <c r="EC875" i="1"/>
  <c r="EB875" i="1"/>
  <c r="EA875" i="1"/>
  <c r="DZ875" i="1"/>
  <c r="DY875" i="1"/>
  <c r="DX875" i="1"/>
  <c r="DW875" i="1"/>
  <c r="DV875" i="1"/>
  <c r="DU875" i="1"/>
  <c r="DT875" i="1"/>
  <c r="DS875" i="1"/>
  <c r="DR875" i="1"/>
  <c r="DQ875" i="1"/>
  <c r="DP875" i="1"/>
  <c r="DO875" i="1"/>
  <c r="CG875" i="1"/>
  <c r="CD875" i="1"/>
  <c r="CA875" i="1"/>
  <c r="BX875" i="1"/>
  <c r="BO875" i="4" s="1"/>
  <c r="AO875" i="1"/>
  <c r="AT875" i="4" s="1"/>
  <c r="AS875" i="4"/>
  <c r="EX874" i="1"/>
  <c r="AM874" i="1" s="1"/>
  <c r="AS874" i="1" s="1"/>
  <c r="EP874" i="1"/>
  <c r="EO874" i="1"/>
  <c r="EN874" i="1"/>
  <c r="EL874" i="1"/>
  <c r="EK874" i="1"/>
  <c r="EJ874" i="1"/>
  <c r="EI874" i="1"/>
  <c r="EH874" i="1"/>
  <c r="EG874" i="1"/>
  <c r="ED874" i="1"/>
  <c r="EC874" i="1"/>
  <c r="EB874" i="1"/>
  <c r="EA874" i="1"/>
  <c r="DZ874" i="1"/>
  <c r="DY874" i="1"/>
  <c r="DX874" i="1"/>
  <c r="DW874" i="1"/>
  <c r="DV874" i="1"/>
  <c r="DU874" i="1"/>
  <c r="DT874" i="1"/>
  <c r="DS874" i="1"/>
  <c r="DR874" i="1"/>
  <c r="DQ874" i="1"/>
  <c r="DP874" i="1"/>
  <c r="DO874" i="1"/>
  <c r="CG874" i="1"/>
  <c r="CD874" i="1"/>
  <c r="CA874" i="1"/>
  <c r="BX874" i="1"/>
  <c r="BO874" i="4" s="1"/>
  <c r="AO874" i="1"/>
  <c r="AT874" i="4" s="1"/>
  <c r="AS874" i="4"/>
  <c r="EX873" i="1"/>
  <c r="AM873" i="1" s="1"/>
  <c r="AS873" i="1" s="1"/>
  <c r="EP873" i="1"/>
  <c r="EO873" i="1"/>
  <c r="EN873" i="1"/>
  <c r="EL873" i="1"/>
  <c r="EK873" i="1"/>
  <c r="EJ873" i="1"/>
  <c r="EI873" i="1"/>
  <c r="EH873" i="1"/>
  <c r="EG873" i="1"/>
  <c r="ED873" i="1"/>
  <c r="EC873" i="1"/>
  <c r="EB873" i="1"/>
  <c r="EA873" i="1"/>
  <c r="DZ873" i="1"/>
  <c r="DY873" i="1"/>
  <c r="DX873" i="1"/>
  <c r="DW873" i="1"/>
  <c r="DV873" i="1"/>
  <c r="DU873" i="1"/>
  <c r="DT873" i="1"/>
  <c r="DS873" i="1"/>
  <c r="DR873" i="1"/>
  <c r="DQ873" i="1"/>
  <c r="DP873" i="1"/>
  <c r="DO873" i="1"/>
  <c r="CG873" i="1"/>
  <c r="CA873" i="4" s="1"/>
  <c r="CD873" i="1"/>
  <c r="CA873" i="1"/>
  <c r="BX873" i="1"/>
  <c r="BO873" i="4" s="1"/>
  <c r="AO873" i="1"/>
  <c r="AT873" i="4" s="1"/>
  <c r="AS873" i="4"/>
  <c r="EX872" i="1"/>
  <c r="AM872" i="1" s="1"/>
  <c r="AS872" i="1" s="1"/>
  <c r="EP872" i="1"/>
  <c r="EO872" i="1"/>
  <c r="EN872" i="1"/>
  <c r="EL872" i="1"/>
  <c r="EK872" i="1"/>
  <c r="EJ872" i="1"/>
  <c r="EI872" i="1"/>
  <c r="EH872" i="1"/>
  <c r="EG872" i="1"/>
  <c r="ED872" i="1"/>
  <c r="EC872" i="1"/>
  <c r="EB872" i="1"/>
  <c r="EA872" i="1"/>
  <c r="DZ872" i="1"/>
  <c r="DY872" i="1"/>
  <c r="DX872" i="1"/>
  <c r="DW872" i="1"/>
  <c r="DV872" i="1"/>
  <c r="DU872" i="1"/>
  <c r="DT872" i="1"/>
  <c r="DS872" i="1"/>
  <c r="DR872" i="1"/>
  <c r="DQ872" i="1"/>
  <c r="DP872" i="1"/>
  <c r="DO872" i="1"/>
  <c r="CG872" i="1"/>
  <c r="CD872" i="1"/>
  <c r="CE872" i="1" s="1"/>
  <c r="BX872" i="4" s="1"/>
  <c r="CA872" i="1"/>
  <c r="BX872" i="1"/>
  <c r="BO872" i="4" s="1"/>
  <c r="AO872" i="1"/>
  <c r="AT872" i="4" s="1"/>
  <c r="AS872" i="4"/>
  <c r="EX871" i="1"/>
  <c r="AM871" i="1" s="1"/>
  <c r="AS871" i="1" s="1"/>
  <c r="EP871" i="1"/>
  <c r="EO871" i="1"/>
  <c r="EN871" i="1"/>
  <c r="EL871" i="1"/>
  <c r="EK871" i="1"/>
  <c r="EJ871" i="1"/>
  <c r="EI871" i="1"/>
  <c r="EH871" i="1"/>
  <c r="EG871" i="1"/>
  <c r="ED871" i="1"/>
  <c r="EC871" i="1"/>
  <c r="EB871" i="1"/>
  <c r="EA871" i="1"/>
  <c r="DZ871" i="1"/>
  <c r="DY871" i="1"/>
  <c r="DX871" i="1"/>
  <c r="DW871" i="1"/>
  <c r="DV871" i="1"/>
  <c r="DU871" i="1"/>
  <c r="DT871" i="1"/>
  <c r="DS871" i="1"/>
  <c r="DR871" i="1"/>
  <c r="DQ871" i="1"/>
  <c r="DP871" i="1"/>
  <c r="DO871" i="1"/>
  <c r="CG871" i="1"/>
  <c r="CD871" i="1"/>
  <c r="CA871" i="1"/>
  <c r="BX871" i="1"/>
  <c r="BO871" i="4" s="1"/>
  <c r="AO871" i="1"/>
  <c r="AT871" i="4" s="1"/>
  <c r="AS871" i="4"/>
  <c r="EX870" i="1"/>
  <c r="AM870" i="1" s="1"/>
  <c r="AS870" i="1" s="1"/>
  <c r="EP870" i="1"/>
  <c r="EO870" i="1"/>
  <c r="EN870" i="1"/>
  <c r="EL870" i="1"/>
  <c r="EK870" i="1"/>
  <c r="EJ870" i="1"/>
  <c r="EI870" i="1"/>
  <c r="EH870" i="1"/>
  <c r="EG870" i="1"/>
  <c r="ED870" i="1"/>
  <c r="EC870" i="1"/>
  <c r="EB870" i="1"/>
  <c r="EA870" i="1"/>
  <c r="DZ870" i="1"/>
  <c r="DY870" i="1"/>
  <c r="DX870" i="1"/>
  <c r="DW870" i="1"/>
  <c r="DV870" i="1"/>
  <c r="DU870" i="1"/>
  <c r="DT870" i="1"/>
  <c r="DS870" i="1"/>
  <c r="DR870" i="1"/>
  <c r="DQ870" i="1"/>
  <c r="DP870" i="1"/>
  <c r="DO870" i="1"/>
  <c r="CG870" i="1"/>
  <c r="CD870" i="1"/>
  <c r="CA870" i="1"/>
  <c r="BX870" i="1"/>
  <c r="BO870" i="4" s="1"/>
  <c r="AO870" i="1"/>
  <c r="AT870" i="4" s="1"/>
  <c r="AS870" i="4"/>
  <c r="EX869" i="1"/>
  <c r="AM869" i="1" s="1"/>
  <c r="AS869" i="1" s="1"/>
  <c r="EP869" i="1"/>
  <c r="EO869" i="1"/>
  <c r="EN869" i="1"/>
  <c r="EL869" i="1"/>
  <c r="EK869" i="1"/>
  <c r="EJ869" i="1"/>
  <c r="EI869" i="1"/>
  <c r="EH869" i="1"/>
  <c r="EG869" i="1"/>
  <c r="ED869" i="1"/>
  <c r="EC869" i="1"/>
  <c r="EB869" i="1"/>
  <c r="EA869" i="1"/>
  <c r="DZ869" i="1"/>
  <c r="DY869" i="1"/>
  <c r="DX869" i="1"/>
  <c r="DW869" i="1"/>
  <c r="DV869" i="1"/>
  <c r="DU869" i="1"/>
  <c r="DT869" i="1"/>
  <c r="DS869" i="1"/>
  <c r="DR869" i="1"/>
  <c r="DQ869" i="1"/>
  <c r="DP869" i="1"/>
  <c r="DO869" i="1"/>
  <c r="CG869" i="1"/>
  <c r="CD869" i="1"/>
  <c r="CE869" i="1" s="1"/>
  <c r="BX869" i="4" s="1"/>
  <c r="CA869" i="1"/>
  <c r="BX869" i="1"/>
  <c r="BO869" i="4" s="1"/>
  <c r="AO869" i="1"/>
  <c r="AT869" i="4" s="1"/>
  <c r="AS869" i="4"/>
  <c r="EX868" i="1"/>
  <c r="AM868" i="1" s="1"/>
  <c r="AS868" i="1" s="1"/>
  <c r="EP868" i="1"/>
  <c r="EO868" i="1"/>
  <c r="EN868" i="1"/>
  <c r="EL868" i="1"/>
  <c r="EK868" i="1"/>
  <c r="EJ868" i="1"/>
  <c r="EI868" i="1"/>
  <c r="EH868" i="1"/>
  <c r="EG868" i="1"/>
  <c r="ED868" i="1"/>
  <c r="EC868" i="1"/>
  <c r="EB868" i="1"/>
  <c r="EA868" i="1"/>
  <c r="DZ868" i="1"/>
  <c r="DY868" i="1"/>
  <c r="DX868" i="1"/>
  <c r="DW868" i="1"/>
  <c r="DV868" i="1"/>
  <c r="DU868" i="1"/>
  <c r="DT868" i="1"/>
  <c r="DS868" i="1"/>
  <c r="DR868" i="1"/>
  <c r="DQ868" i="1"/>
  <c r="DP868" i="1"/>
  <c r="DO868" i="1"/>
  <c r="CG868" i="1"/>
  <c r="CD868" i="1"/>
  <c r="CE868" i="1" s="1"/>
  <c r="BX868" i="4" s="1"/>
  <c r="CA868" i="1"/>
  <c r="BX868" i="1"/>
  <c r="BO868" i="4" s="1"/>
  <c r="AO868" i="1"/>
  <c r="AT868" i="4" s="1"/>
  <c r="AS868" i="4"/>
  <c r="EX867" i="1"/>
  <c r="AM867" i="1" s="1"/>
  <c r="AS867" i="1" s="1"/>
  <c r="EP867" i="1"/>
  <c r="EO867" i="1"/>
  <c r="EN867" i="1"/>
  <c r="EL867" i="1"/>
  <c r="EK867" i="1"/>
  <c r="EJ867" i="1"/>
  <c r="EI867" i="1"/>
  <c r="EH867" i="1"/>
  <c r="EG867" i="1"/>
  <c r="ED867" i="1"/>
  <c r="EC867" i="1"/>
  <c r="EB867" i="1"/>
  <c r="EA867" i="1"/>
  <c r="DZ867" i="1"/>
  <c r="DY867" i="1"/>
  <c r="DX867" i="1"/>
  <c r="DW867" i="1"/>
  <c r="DV867" i="1"/>
  <c r="DU867" i="1"/>
  <c r="DT867" i="1"/>
  <c r="DS867" i="1"/>
  <c r="DR867" i="1"/>
  <c r="DQ867" i="1"/>
  <c r="DP867" i="1"/>
  <c r="DO867" i="1"/>
  <c r="CG867" i="1"/>
  <c r="CD867" i="1"/>
  <c r="CA867" i="1"/>
  <c r="BX867" i="1"/>
  <c r="BO867" i="4" s="1"/>
  <c r="AO867" i="1"/>
  <c r="AT867" i="4" s="1"/>
  <c r="AS867" i="4"/>
  <c r="EX866" i="1"/>
  <c r="AM866" i="1" s="1"/>
  <c r="AS866" i="1" s="1"/>
  <c r="EP866" i="1"/>
  <c r="EO866" i="1"/>
  <c r="EN866" i="1"/>
  <c r="EL866" i="1"/>
  <c r="EK866" i="1"/>
  <c r="EJ866" i="1"/>
  <c r="EI866" i="1"/>
  <c r="EH866" i="1"/>
  <c r="EG866" i="1"/>
  <c r="ED866" i="1"/>
  <c r="EC866" i="1"/>
  <c r="EB866" i="1"/>
  <c r="EA866" i="1"/>
  <c r="DZ866" i="1"/>
  <c r="DY866" i="1"/>
  <c r="DX866" i="1"/>
  <c r="DW866" i="1"/>
  <c r="DV866" i="1"/>
  <c r="DU866" i="1"/>
  <c r="DT866" i="1"/>
  <c r="DS866" i="1"/>
  <c r="DR866" i="1"/>
  <c r="DQ866" i="1"/>
  <c r="DP866" i="1"/>
  <c r="DO866" i="1"/>
  <c r="CG866" i="1"/>
  <c r="CD866" i="1"/>
  <c r="CA866" i="1"/>
  <c r="BX866" i="1"/>
  <c r="BO866" i="4" s="1"/>
  <c r="AO866" i="1"/>
  <c r="AT866" i="4" s="1"/>
  <c r="AS866" i="4"/>
  <c r="EX865" i="1"/>
  <c r="AM865" i="1" s="1"/>
  <c r="AS865" i="1" s="1"/>
  <c r="EP865" i="1"/>
  <c r="EO865" i="1"/>
  <c r="EN865" i="1"/>
  <c r="EL865" i="1"/>
  <c r="EK865" i="1"/>
  <c r="EJ865" i="1"/>
  <c r="EI865" i="1"/>
  <c r="EH865" i="1"/>
  <c r="EG865" i="1"/>
  <c r="ED865" i="1"/>
  <c r="EC865" i="1"/>
  <c r="EB865" i="1"/>
  <c r="EA865" i="1"/>
  <c r="DZ865" i="1"/>
  <c r="DY865" i="1"/>
  <c r="DX865" i="1"/>
  <c r="DW865" i="1"/>
  <c r="DV865" i="1"/>
  <c r="DU865" i="1"/>
  <c r="DT865" i="1"/>
  <c r="DS865" i="1"/>
  <c r="DR865" i="1"/>
  <c r="DQ865" i="1"/>
  <c r="DP865" i="1"/>
  <c r="DO865" i="1"/>
  <c r="CG865" i="1"/>
  <c r="CD865" i="1"/>
  <c r="CE865" i="1" s="1"/>
  <c r="BX865" i="4" s="1"/>
  <c r="CA865" i="1"/>
  <c r="BX865" i="1"/>
  <c r="BO865" i="4" s="1"/>
  <c r="AO865" i="1"/>
  <c r="AT865" i="4" s="1"/>
  <c r="AS865" i="4"/>
  <c r="EX864" i="1"/>
  <c r="AM864" i="1" s="1"/>
  <c r="AS864" i="1" s="1"/>
  <c r="EP864" i="1"/>
  <c r="EO864" i="1"/>
  <c r="EN864" i="1"/>
  <c r="EL864" i="1"/>
  <c r="EK864" i="1"/>
  <c r="EJ864" i="1"/>
  <c r="EI864" i="1"/>
  <c r="EH864" i="1"/>
  <c r="EG864" i="1"/>
  <c r="ED864" i="1"/>
  <c r="EC864" i="1"/>
  <c r="EB864" i="1"/>
  <c r="EA864" i="1"/>
  <c r="DZ864" i="1"/>
  <c r="DY864" i="1"/>
  <c r="DX864" i="1"/>
  <c r="DW864" i="1"/>
  <c r="DV864" i="1"/>
  <c r="DU864" i="1"/>
  <c r="DT864" i="1"/>
  <c r="DS864" i="1"/>
  <c r="DR864" i="1"/>
  <c r="DQ864" i="1"/>
  <c r="DP864" i="1"/>
  <c r="DO864" i="1"/>
  <c r="CG864" i="1"/>
  <c r="CD864" i="1"/>
  <c r="CE864" i="1" s="1"/>
  <c r="BX864" i="4" s="1"/>
  <c r="CA864" i="1"/>
  <c r="BX864" i="1"/>
  <c r="BO864" i="4" s="1"/>
  <c r="AO864" i="1"/>
  <c r="AT864" i="4" s="1"/>
  <c r="AS864" i="4"/>
  <c r="EX863" i="1"/>
  <c r="AM863" i="1" s="1"/>
  <c r="AS863" i="1" s="1"/>
  <c r="EP863" i="1"/>
  <c r="EO863" i="1"/>
  <c r="EN863" i="1"/>
  <c r="EL863" i="1"/>
  <c r="EK863" i="1"/>
  <c r="EJ863" i="1"/>
  <c r="EI863" i="1"/>
  <c r="EH863" i="1"/>
  <c r="EG863" i="1"/>
  <c r="ED863" i="1"/>
  <c r="EC863" i="1"/>
  <c r="EB863" i="1"/>
  <c r="EA863" i="1"/>
  <c r="DZ863" i="1"/>
  <c r="DY863" i="1"/>
  <c r="DX863" i="1"/>
  <c r="DW863" i="1"/>
  <c r="DV863" i="1"/>
  <c r="DU863" i="1"/>
  <c r="DT863" i="1"/>
  <c r="DS863" i="1"/>
  <c r="DR863" i="1"/>
  <c r="DQ863" i="1"/>
  <c r="DP863" i="1"/>
  <c r="DO863" i="1"/>
  <c r="CG863" i="1"/>
  <c r="CD863" i="1"/>
  <c r="CA863" i="1"/>
  <c r="BX863" i="1"/>
  <c r="BO863" i="4" s="1"/>
  <c r="AO863" i="1"/>
  <c r="AT863" i="4" s="1"/>
  <c r="AS863" i="4"/>
  <c r="EX862" i="1"/>
  <c r="AM862" i="1" s="1"/>
  <c r="AS862" i="1" s="1"/>
  <c r="EP862" i="1"/>
  <c r="EO862" i="1"/>
  <c r="EN862" i="1"/>
  <c r="EL862" i="1"/>
  <c r="EK862" i="1"/>
  <c r="EJ862" i="1"/>
  <c r="EI862" i="1"/>
  <c r="EH862" i="1"/>
  <c r="EG862" i="1"/>
  <c r="ED862" i="1"/>
  <c r="EC862" i="1"/>
  <c r="EB862" i="1"/>
  <c r="EA862" i="1"/>
  <c r="DZ862" i="1"/>
  <c r="DY862" i="1"/>
  <c r="DX862" i="1"/>
  <c r="DW862" i="1"/>
  <c r="DV862" i="1"/>
  <c r="DU862" i="1"/>
  <c r="DT862" i="1"/>
  <c r="DS862" i="1"/>
  <c r="DR862" i="1"/>
  <c r="DQ862" i="1"/>
  <c r="DP862" i="1"/>
  <c r="DO862" i="1"/>
  <c r="CG862" i="1"/>
  <c r="CA862" i="4" s="1"/>
  <c r="CD862" i="1"/>
  <c r="CA862" i="1"/>
  <c r="BX862" i="1"/>
  <c r="BO862" i="4" s="1"/>
  <c r="AO862" i="1"/>
  <c r="AT862" i="4" s="1"/>
  <c r="AS862" i="4"/>
  <c r="EX861" i="1"/>
  <c r="AM861" i="1" s="1"/>
  <c r="AS861" i="1" s="1"/>
  <c r="EP861" i="1"/>
  <c r="EO861" i="1"/>
  <c r="EN861" i="1"/>
  <c r="EL861" i="1"/>
  <c r="EK861" i="1"/>
  <c r="EJ861" i="1"/>
  <c r="EI861" i="1"/>
  <c r="EH861" i="1"/>
  <c r="EG861" i="1"/>
  <c r="ED861" i="1"/>
  <c r="EC861" i="1"/>
  <c r="EB861" i="1"/>
  <c r="EA861" i="1"/>
  <c r="DZ861" i="1"/>
  <c r="DY861" i="1"/>
  <c r="DX861" i="1"/>
  <c r="DW861" i="1"/>
  <c r="DV861" i="1"/>
  <c r="DU861" i="1"/>
  <c r="DT861" i="1"/>
  <c r="DS861" i="1"/>
  <c r="DR861" i="1"/>
  <c r="DQ861" i="1"/>
  <c r="DP861" i="1"/>
  <c r="DO861" i="1"/>
  <c r="CG861" i="1"/>
  <c r="CA861" i="4" s="1"/>
  <c r="CD861" i="1"/>
  <c r="CA861" i="1"/>
  <c r="BX861" i="1"/>
  <c r="BO861" i="4" s="1"/>
  <c r="AO861" i="1"/>
  <c r="AT861" i="4" s="1"/>
  <c r="AS861" i="4"/>
  <c r="EX860" i="1"/>
  <c r="AM860" i="1" s="1"/>
  <c r="AS860" i="1" s="1"/>
  <c r="EP860" i="1"/>
  <c r="EO860" i="1"/>
  <c r="EN860" i="1"/>
  <c r="EL860" i="1"/>
  <c r="EK860" i="1"/>
  <c r="EJ860" i="1"/>
  <c r="EI860" i="1"/>
  <c r="EH860" i="1"/>
  <c r="EG860" i="1"/>
  <c r="ED860" i="1"/>
  <c r="EC860" i="1"/>
  <c r="EB860" i="1"/>
  <c r="EA860" i="1"/>
  <c r="DZ860" i="1"/>
  <c r="DY860" i="1"/>
  <c r="DX860" i="1"/>
  <c r="DW860" i="1"/>
  <c r="DV860" i="1"/>
  <c r="DU860" i="1"/>
  <c r="DT860" i="1"/>
  <c r="DS860" i="1"/>
  <c r="DR860" i="1"/>
  <c r="DQ860" i="1"/>
  <c r="DP860" i="1"/>
  <c r="DO860" i="1"/>
  <c r="CG860" i="1"/>
  <c r="CH860" i="1" s="1"/>
  <c r="CB860" i="4" s="1"/>
  <c r="CD860" i="1"/>
  <c r="CE860" i="1" s="1"/>
  <c r="BX860" i="4" s="1"/>
  <c r="CA860" i="1"/>
  <c r="BX860" i="1"/>
  <c r="BO860" i="4" s="1"/>
  <c r="AO860" i="1"/>
  <c r="AT860" i="4" s="1"/>
  <c r="AS860" i="4"/>
  <c r="EX859" i="1"/>
  <c r="AM859" i="1" s="1"/>
  <c r="AS859" i="1" s="1"/>
  <c r="EP859" i="1"/>
  <c r="EO859" i="1"/>
  <c r="EN859" i="1"/>
  <c r="EL859" i="1"/>
  <c r="EK859" i="1"/>
  <c r="EJ859" i="1"/>
  <c r="EI859" i="1"/>
  <c r="EH859" i="1"/>
  <c r="EG859" i="1"/>
  <c r="ED859" i="1"/>
  <c r="EC859" i="1"/>
  <c r="EB859" i="1"/>
  <c r="EA859" i="1"/>
  <c r="DZ859" i="1"/>
  <c r="DY859" i="1"/>
  <c r="DX859" i="1"/>
  <c r="DW859" i="1"/>
  <c r="DV859" i="1"/>
  <c r="DU859" i="1"/>
  <c r="DT859" i="1"/>
  <c r="DS859" i="1"/>
  <c r="DR859" i="1"/>
  <c r="DQ859" i="1"/>
  <c r="DP859" i="1"/>
  <c r="DO859" i="1"/>
  <c r="CG859" i="1"/>
  <c r="CD859" i="1"/>
  <c r="CA859" i="1"/>
  <c r="BX859" i="1"/>
  <c r="BO859" i="4" s="1"/>
  <c r="AO859" i="1"/>
  <c r="AT859" i="4" s="1"/>
  <c r="AS859" i="4"/>
  <c r="EX858" i="1"/>
  <c r="AM858" i="1" s="1"/>
  <c r="AS858" i="1" s="1"/>
  <c r="EP858" i="1"/>
  <c r="EO858" i="1"/>
  <c r="EN858" i="1"/>
  <c r="EL858" i="1"/>
  <c r="EK858" i="1"/>
  <c r="EJ858" i="1"/>
  <c r="EI858" i="1"/>
  <c r="EH858" i="1"/>
  <c r="EG858" i="1"/>
  <c r="ED858" i="1"/>
  <c r="EC858" i="1"/>
  <c r="EB858" i="1"/>
  <c r="EA858" i="1"/>
  <c r="DZ858" i="1"/>
  <c r="DY858" i="1"/>
  <c r="DX858" i="1"/>
  <c r="DW858" i="1"/>
  <c r="DV858" i="1"/>
  <c r="DU858" i="1"/>
  <c r="DT858" i="1"/>
  <c r="DS858" i="1"/>
  <c r="DR858" i="1"/>
  <c r="DQ858" i="1"/>
  <c r="DP858" i="1"/>
  <c r="DO858" i="1"/>
  <c r="CG858" i="1"/>
  <c r="CD858" i="1"/>
  <c r="CA858" i="1"/>
  <c r="BX858" i="1"/>
  <c r="BO858" i="4" s="1"/>
  <c r="AO858" i="1"/>
  <c r="AT858" i="4" s="1"/>
  <c r="AS858" i="4"/>
  <c r="EX857" i="1"/>
  <c r="AM857" i="1" s="1"/>
  <c r="AS857" i="1" s="1"/>
  <c r="EP857" i="1"/>
  <c r="EO857" i="1"/>
  <c r="EN857" i="1"/>
  <c r="EL857" i="1"/>
  <c r="EK857" i="1"/>
  <c r="EJ857" i="1"/>
  <c r="EI857" i="1"/>
  <c r="EH857" i="1"/>
  <c r="EG857" i="1"/>
  <c r="ED857" i="1"/>
  <c r="EC857" i="1"/>
  <c r="EB857" i="1"/>
  <c r="EA857" i="1"/>
  <c r="DZ857" i="1"/>
  <c r="DY857" i="1"/>
  <c r="DX857" i="1"/>
  <c r="DW857" i="1"/>
  <c r="DV857" i="1"/>
  <c r="DU857" i="1"/>
  <c r="DT857" i="1"/>
  <c r="DS857" i="1"/>
  <c r="DR857" i="1"/>
  <c r="DQ857" i="1"/>
  <c r="DP857" i="1"/>
  <c r="DO857" i="1"/>
  <c r="CG857" i="1"/>
  <c r="CD857" i="1"/>
  <c r="CA857" i="1"/>
  <c r="BX857" i="1"/>
  <c r="BO857" i="4" s="1"/>
  <c r="AO857" i="1"/>
  <c r="AT857" i="4" s="1"/>
  <c r="AS857" i="4"/>
  <c r="EX856" i="1"/>
  <c r="AM856" i="1" s="1"/>
  <c r="AS856" i="1" s="1"/>
  <c r="EP856" i="1"/>
  <c r="EO856" i="1"/>
  <c r="EN856" i="1"/>
  <c r="EL856" i="1"/>
  <c r="EK856" i="1"/>
  <c r="EJ856" i="1"/>
  <c r="EI856" i="1"/>
  <c r="EH856" i="1"/>
  <c r="EG856" i="1"/>
  <c r="ED856" i="1"/>
  <c r="EC856" i="1"/>
  <c r="EB856" i="1"/>
  <c r="EA856" i="1"/>
  <c r="DZ856" i="1"/>
  <c r="DY856" i="1"/>
  <c r="DX856" i="1"/>
  <c r="DW856" i="1"/>
  <c r="DV856" i="1"/>
  <c r="DU856" i="1"/>
  <c r="DT856" i="1"/>
  <c r="DS856" i="1"/>
  <c r="DR856" i="1"/>
  <c r="DQ856" i="1"/>
  <c r="DP856" i="1"/>
  <c r="DO856" i="1"/>
  <c r="CG856" i="1"/>
  <c r="CA856" i="4" s="1"/>
  <c r="CD856" i="1"/>
  <c r="CE856" i="1" s="1"/>
  <c r="BX856" i="4" s="1"/>
  <c r="CA856" i="1"/>
  <c r="BX856" i="1"/>
  <c r="BO856" i="4" s="1"/>
  <c r="AO856" i="1"/>
  <c r="AT856" i="4" s="1"/>
  <c r="AS856" i="4"/>
  <c r="EX855" i="1"/>
  <c r="AM855" i="1" s="1"/>
  <c r="AS855" i="1" s="1"/>
  <c r="EP855" i="1"/>
  <c r="EO855" i="1"/>
  <c r="EN855" i="1"/>
  <c r="EL855" i="1"/>
  <c r="EK855" i="1"/>
  <c r="EJ855" i="1"/>
  <c r="EI855" i="1"/>
  <c r="EH855" i="1"/>
  <c r="EG855" i="1"/>
  <c r="ED855" i="1"/>
  <c r="EC855" i="1"/>
  <c r="EB855" i="1"/>
  <c r="EA855" i="1"/>
  <c r="DZ855" i="1"/>
  <c r="DY855" i="1"/>
  <c r="DX855" i="1"/>
  <c r="DW855" i="1"/>
  <c r="DV855" i="1"/>
  <c r="DU855" i="1"/>
  <c r="DT855" i="1"/>
  <c r="DS855" i="1"/>
  <c r="DR855" i="1"/>
  <c r="DQ855" i="1"/>
  <c r="DP855" i="1"/>
  <c r="DO855" i="1"/>
  <c r="CG855" i="1"/>
  <c r="CA855" i="4" s="1"/>
  <c r="CD855" i="1"/>
  <c r="CA855" i="1"/>
  <c r="BX855" i="1"/>
  <c r="BO855" i="4" s="1"/>
  <c r="AO855" i="1"/>
  <c r="AT855" i="4" s="1"/>
  <c r="AS855" i="4"/>
  <c r="EX854" i="1"/>
  <c r="AM854" i="1" s="1"/>
  <c r="AS854" i="1" s="1"/>
  <c r="EP854" i="1"/>
  <c r="EO854" i="1"/>
  <c r="EN854" i="1"/>
  <c r="EL854" i="1"/>
  <c r="EK854" i="1"/>
  <c r="EJ854" i="1"/>
  <c r="EI854" i="1"/>
  <c r="EH854" i="1"/>
  <c r="EG854" i="1"/>
  <c r="ED854" i="1"/>
  <c r="EC854" i="1"/>
  <c r="EB854" i="1"/>
  <c r="EA854" i="1"/>
  <c r="DZ854" i="1"/>
  <c r="DY854" i="1"/>
  <c r="DX854" i="1"/>
  <c r="DW854" i="1"/>
  <c r="DV854" i="1"/>
  <c r="DU854" i="1"/>
  <c r="DT854" i="1"/>
  <c r="DS854" i="1"/>
  <c r="DR854" i="1"/>
  <c r="DQ854" i="1"/>
  <c r="DP854" i="1"/>
  <c r="DO854" i="1"/>
  <c r="CG854" i="1"/>
  <c r="CD854" i="1"/>
  <c r="CA854" i="1"/>
  <c r="BX854" i="1"/>
  <c r="BO854" i="4" s="1"/>
  <c r="AO854" i="1"/>
  <c r="AT854" i="4" s="1"/>
  <c r="AS854" i="4"/>
  <c r="EX853" i="1"/>
  <c r="AM853" i="1" s="1"/>
  <c r="AS853" i="1" s="1"/>
  <c r="EP853" i="1"/>
  <c r="EO853" i="1"/>
  <c r="EN853" i="1"/>
  <c r="EL853" i="1"/>
  <c r="EK853" i="1"/>
  <c r="EJ853" i="1"/>
  <c r="EI853" i="1"/>
  <c r="EH853" i="1"/>
  <c r="EG853" i="1"/>
  <c r="ED853" i="1"/>
  <c r="EC853" i="1"/>
  <c r="EB853" i="1"/>
  <c r="EA853" i="1"/>
  <c r="DZ853" i="1"/>
  <c r="DY853" i="1"/>
  <c r="DX853" i="1"/>
  <c r="DW853" i="1"/>
  <c r="DV853" i="1"/>
  <c r="DU853" i="1"/>
  <c r="DT853" i="1"/>
  <c r="DS853" i="1"/>
  <c r="DR853" i="1"/>
  <c r="DQ853" i="1"/>
  <c r="DP853" i="1"/>
  <c r="DO853" i="1"/>
  <c r="CG853" i="1"/>
  <c r="CD853" i="1"/>
  <c r="CA853" i="1"/>
  <c r="BX853" i="1"/>
  <c r="BO853" i="4" s="1"/>
  <c r="AO853" i="1"/>
  <c r="AT853" i="4" s="1"/>
  <c r="AS853" i="4"/>
  <c r="EX852" i="1"/>
  <c r="AM852" i="1" s="1"/>
  <c r="AS852" i="1" s="1"/>
  <c r="EP852" i="1"/>
  <c r="EO852" i="1"/>
  <c r="EN852" i="1"/>
  <c r="EL852" i="1"/>
  <c r="EK852" i="1"/>
  <c r="EJ852" i="1"/>
  <c r="EI852" i="1"/>
  <c r="EH852" i="1"/>
  <c r="EG852" i="1"/>
  <c r="ED852" i="1"/>
  <c r="EC852" i="1"/>
  <c r="EB852" i="1"/>
  <c r="EA852" i="1"/>
  <c r="DZ852" i="1"/>
  <c r="DY852" i="1"/>
  <c r="DX852" i="1"/>
  <c r="DW852" i="1"/>
  <c r="DV852" i="1"/>
  <c r="DU852" i="1"/>
  <c r="DT852" i="1"/>
  <c r="DS852" i="1"/>
  <c r="DR852" i="1"/>
  <c r="DQ852" i="1"/>
  <c r="DP852" i="1"/>
  <c r="DO852" i="1"/>
  <c r="CG852" i="1"/>
  <c r="CD852" i="1"/>
  <c r="CE852" i="1" s="1"/>
  <c r="BX852" i="4" s="1"/>
  <c r="CA852" i="1"/>
  <c r="BX852" i="1"/>
  <c r="BO852" i="4" s="1"/>
  <c r="AO852" i="1"/>
  <c r="AT852" i="4" s="1"/>
  <c r="AS852" i="4"/>
  <c r="EX851" i="1"/>
  <c r="AM851" i="1" s="1"/>
  <c r="AS851" i="1" s="1"/>
  <c r="EP851" i="1"/>
  <c r="EO851" i="1"/>
  <c r="EN851" i="1"/>
  <c r="EL851" i="1"/>
  <c r="EK851" i="1"/>
  <c r="EJ851" i="1"/>
  <c r="EI851" i="1"/>
  <c r="EH851" i="1"/>
  <c r="EG851" i="1"/>
  <c r="ED851" i="1"/>
  <c r="EC851" i="1"/>
  <c r="EB851" i="1"/>
  <c r="EA851" i="1"/>
  <c r="DZ851" i="1"/>
  <c r="DY851" i="1"/>
  <c r="DX851" i="1"/>
  <c r="DW851" i="1"/>
  <c r="DV851" i="1"/>
  <c r="DU851" i="1"/>
  <c r="DT851" i="1"/>
  <c r="DS851" i="1"/>
  <c r="DR851" i="1"/>
  <c r="DQ851" i="1"/>
  <c r="DP851" i="1"/>
  <c r="DO851" i="1"/>
  <c r="CG851" i="1"/>
  <c r="CA851" i="4" s="1"/>
  <c r="CD851" i="1"/>
  <c r="CA851" i="1"/>
  <c r="BX851" i="1"/>
  <c r="BO851" i="4" s="1"/>
  <c r="AO851" i="1"/>
  <c r="AT851" i="4" s="1"/>
  <c r="AS851" i="4"/>
  <c r="EX850" i="1"/>
  <c r="AM850" i="1" s="1"/>
  <c r="AS850" i="1" s="1"/>
  <c r="EP850" i="1"/>
  <c r="EO850" i="1"/>
  <c r="EN850" i="1"/>
  <c r="EL850" i="1"/>
  <c r="EK850" i="1"/>
  <c r="EJ850" i="1"/>
  <c r="EI850" i="1"/>
  <c r="EH850" i="1"/>
  <c r="EG850" i="1"/>
  <c r="ED850" i="1"/>
  <c r="EC850" i="1"/>
  <c r="EB850" i="1"/>
  <c r="EA850" i="1"/>
  <c r="DZ850" i="1"/>
  <c r="DY850" i="1"/>
  <c r="DX850" i="1"/>
  <c r="DW850" i="1"/>
  <c r="DV850" i="1"/>
  <c r="DU850" i="1"/>
  <c r="DT850" i="1"/>
  <c r="DS850" i="1"/>
  <c r="DR850" i="1"/>
  <c r="DQ850" i="1"/>
  <c r="DP850" i="1"/>
  <c r="DO850" i="1"/>
  <c r="CG850" i="1"/>
  <c r="CA850" i="4" s="1"/>
  <c r="CD850" i="1"/>
  <c r="CA850" i="1"/>
  <c r="BX850" i="1"/>
  <c r="BO850" i="4" s="1"/>
  <c r="AO850" i="1"/>
  <c r="AT850" i="4" s="1"/>
  <c r="AS850" i="4"/>
  <c r="EX849" i="1"/>
  <c r="AM849" i="1" s="1"/>
  <c r="AS849" i="1" s="1"/>
  <c r="EP849" i="1"/>
  <c r="EO849" i="1"/>
  <c r="EN849" i="1"/>
  <c r="EL849" i="1"/>
  <c r="EK849" i="1"/>
  <c r="EJ849" i="1"/>
  <c r="EI849" i="1"/>
  <c r="EH849" i="1"/>
  <c r="EG849" i="1"/>
  <c r="ED849" i="1"/>
  <c r="EC849" i="1"/>
  <c r="EB849" i="1"/>
  <c r="EA849" i="1"/>
  <c r="DZ849" i="1"/>
  <c r="DY849" i="1"/>
  <c r="DX849" i="1"/>
  <c r="DW849" i="1"/>
  <c r="DV849" i="1"/>
  <c r="DU849" i="1"/>
  <c r="DT849" i="1"/>
  <c r="DS849" i="1"/>
  <c r="DR849" i="1"/>
  <c r="DQ849" i="1"/>
  <c r="DP849" i="1"/>
  <c r="DO849" i="1"/>
  <c r="CG849" i="1"/>
  <c r="CD849" i="1"/>
  <c r="CA849" i="1"/>
  <c r="BX849" i="1"/>
  <c r="BO849" i="4" s="1"/>
  <c r="AO849" i="1"/>
  <c r="AT849" i="4" s="1"/>
  <c r="AS849" i="4"/>
  <c r="EX848" i="1"/>
  <c r="AM848" i="1" s="1"/>
  <c r="AS848" i="1" s="1"/>
  <c r="EP848" i="1"/>
  <c r="EO848" i="1"/>
  <c r="EN848" i="1"/>
  <c r="EL848" i="1"/>
  <c r="EK848" i="1"/>
  <c r="EJ848" i="1"/>
  <c r="EI848" i="1"/>
  <c r="EH848" i="1"/>
  <c r="EG848" i="1"/>
  <c r="ED848" i="1"/>
  <c r="EC848" i="1"/>
  <c r="EB848" i="1"/>
  <c r="EA848" i="1"/>
  <c r="DZ848" i="1"/>
  <c r="DY848" i="1"/>
  <c r="DX848" i="1"/>
  <c r="DW848" i="1"/>
  <c r="DV848" i="1"/>
  <c r="DU848" i="1"/>
  <c r="DT848" i="1"/>
  <c r="DS848" i="1"/>
  <c r="DR848" i="1"/>
  <c r="DQ848" i="1"/>
  <c r="DP848" i="1"/>
  <c r="DO848" i="1"/>
  <c r="CG848" i="1"/>
  <c r="CA848" i="4" s="1"/>
  <c r="CD848" i="1"/>
  <c r="CA848" i="1"/>
  <c r="BX848" i="1"/>
  <c r="BO848" i="4" s="1"/>
  <c r="AO848" i="1"/>
  <c r="AT848" i="4" s="1"/>
  <c r="AS848" i="4"/>
  <c r="EX847" i="1"/>
  <c r="AM847" i="1" s="1"/>
  <c r="AS847" i="1" s="1"/>
  <c r="EP847" i="1"/>
  <c r="EO847" i="1"/>
  <c r="EN847" i="1"/>
  <c r="EL847" i="1"/>
  <c r="EK847" i="1"/>
  <c r="EJ847" i="1"/>
  <c r="EI847" i="1"/>
  <c r="EH847" i="1"/>
  <c r="EG847" i="1"/>
  <c r="ED847" i="1"/>
  <c r="EC847" i="1"/>
  <c r="EB847" i="1"/>
  <c r="EA847" i="1"/>
  <c r="DZ847" i="1"/>
  <c r="DY847" i="1"/>
  <c r="DX847" i="1"/>
  <c r="DW847" i="1"/>
  <c r="DV847" i="1"/>
  <c r="DU847" i="1"/>
  <c r="DT847" i="1"/>
  <c r="DS847" i="1"/>
  <c r="DR847" i="1"/>
  <c r="DQ847" i="1"/>
  <c r="DP847" i="1"/>
  <c r="DO847" i="1"/>
  <c r="CG847" i="1"/>
  <c r="CA847" i="4" s="1"/>
  <c r="CD847" i="1"/>
  <c r="CA847" i="1"/>
  <c r="BX847" i="1"/>
  <c r="BO847" i="4" s="1"/>
  <c r="AO847" i="1"/>
  <c r="AT847" i="4" s="1"/>
  <c r="AS847" i="4"/>
  <c r="EX846" i="1"/>
  <c r="AM846" i="1" s="1"/>
  <c r="AS846" i="1" s="1"/>
  <c r="EP846" i="1"/>
  <c r="EO846" i="1"/>
  <c r="EN846" i="1"/>
  <c r="EL846" i="1"/>
  <c r="EK846" i="1"/>
  <c r="EJ846" i="1"/>
  <c r="EI846" i="1"/>
  <c r="EH846" i="1"/>
  <c r="EG846" i="1"/>
  <c r="ED846" i="1"/>
  <c r="EC846" i="1"/>
  <c r="EB846" i="1"/>
  <c r="EA846" i="1"/>
  <c r="DZ846" i="1"/>
  <c r="DY846" i="1"/>
  <c r="DX846" i="1"/>
  <c r="DW846" i="1"/>
  <c r="DV846" i="1"/>
  <c r="DU846" i="1"/>
  <c r="DT846" i="1"/>
  <c r="DS846" i="1"/>
  <c r="DR846" i="1"/>
  <c r="DQ846" i="1"/>
  <c r="DP846" i="1"/>
  <c r="DO846" i="1"/>
  <c r="CG846" i="1"/>
  <c r="CD846" i="1"/>
  <c r="CA846" i="1"/>
  <c r="BX846" i="1"/>
  <c r="BO846" i="4" s="1"/>
  <c r="AO846" i="1"/>
  <c r="AT846" i="4" s="1"/>
  <c r="AS846" i="4"/>
  <c r="EX845" i="1"/>
  <c r="AM845" i="1" s="1"/>
  <c r="AS845" i="1" s="1"/>
  <c r="EP845" i="1"/>
  <c r="EO845" i="1"/>
  <c r="EN845" i="1"/>
  <c r="EL845" i="1"/>
  <c r="EK845" i="1"/>
  <c r="EJ845" i="1"/>
  <c r="EI845" i="1"/>
  <c r="EH845" i="1"/>
  <c r="EG845" i="1"/>
  <c r="ED845" i="1"/>
  <c r="EC845" i="1"/>
  <c r="EB845" i="1"/>
  <c r="EA845" i="1"/>
  <c r="DZ845" i="1"/>
  <c r="DY845" i="1"/>
  <c r="DX845" i="1"/>
  <c r="DW845" i="1"/>
  <c r="DV845" i="1"/>
  <c r="DU845" i="1"/>
  <c r="DT845" i="1"/>
  <c r="DS845" i="1"/>
  <c r="DR845" i="1"/>
  <c r="DQ845" i="1"/>
  <c r="DP845" i="1"/>
  <c r="DO845" i="1"/>
  <c r="CG845" i="1"/>
  <c r="CA845" i="4" s="1"/>
  <c r="CD845" i="1"/>
  <c r="CA845" i="1"/>
  <c r="BX845" i="1"/>
  <c r="BO845" i="4" s="1"/>
  <c r="AO845" i="1"/>
  <c r="AT845" i="4" s="1"/>
  <c r="AS845" i="4"/>
  <c r="EX844" i="1"/>
  <c r="AM844" i="1" s="1"/>
  <c r="AS844" i="1" s="1"/>
  <c r="EP844" i="1"/>
  <c r="EO844" i="1"/>
  <c r="EN844" i="1"/>
  <c r="EL844" i="1"/>
  <c r="EK844" i="1"/>
  <c r="EJ844" i="1"/>
  <c r="EI844" i="1"/>
  <c r="EH844" i="1"/>
  <c r="EG844" i="1"/>
  <c r="ED844" i="1"/>
  <c r="EC844" i="1"/>
  <c r="EB844" i="1"/>
  <c r="EA844" i="1"/>
  <c r="DZ844" i="1"/>
  <c r="DY844" i="1"/>
  <c r="DX844" i="1"/>
  <c r="DW844" i="1"/>
  <c r="DV844" i="1"/>
  <c r="DU844" i="1"/>
  <c r="DT844" i="1"/>
  <c r="DS844" i="1"/>
  <c r="DR844" i="1"/>
  <c r="DQ844" i="1"/>
  <c r="DP844" i="1"/>
  <c r="DO844" i="1"/>
  <c r="CG844" i="1"/>
  <c r="CH844" i="1" s="1"/>
  <c r="CB844" i="4" s="1"/>
  <c r="CD844" i="1"/>
  <c r="CE844" i="1" s="1"/>
  <c r="BX844" i="4" s="1"/>
  <c r="CA844" i="1"/>
  <c r="BX844" i="1"/>
  <c r="BO844" i="4" s="1"/>
  <c r="AO844" i="1"/>
  <c r="AT844" i="4" s="1"/>
  <c r="AS844" i="4"/>
  <c r="EX843" i="1"/>
  <c r="AM843" i="1" s="1"/>
  <c r="AS843" i="1" s="1"/>
  <c r="EP843" i="1"/>
  <c r="EO843" i="1"/>
  <c r="EN843" i="1"/>
  <c r="EL843" i="1"/>
  <c r="EK843" i="1"/>
  <c r="EJ843" i="1"/>
  <c r="EI843" i="1"/>
  <c r="EH843" i="1"/>
  <c r="EG843" i="1"/>
  <c r="ED843" i="1"/>
  <c r="EC843" i="1"/>
  <c r="EB843" i="1"/>
  <c r="EA843" i="1"/>
  <c r="DZ843" i="1"/>
  <c r="DY843" i="1"/>
  <c r="DX843" i="1"/>
  <c r="DW843" i="1"/>
  <c r="DV843" i="1"/>
  <c r="DU843" i="1"/>
  <c r="DT843" i="1"/>
  <c r="DS843" i="1"/>
  <c r="DR843" i="1"/>
  <c r="DQ843" i="1"/>
  <c r="DP843" i="1"/>
  <c r="DO843" i="1"/>
  <c r="CG843" i="1"/>
  <c r="CD843" i="1"/>
  <c r="CA843" i="1"/>
  <c r="BX843" i="1"/>
  <c r="BO843" i="4" s="1"/>
  <c r="AO843" i="1"/>
  <c r="AT843" i="4" s="1"/>
  <c r="AS843" i="4"/>
  <c r="EX842" i="1"/>
  <c r="AM842" i="1" s="1"/>
  <c r="AS842" i="1" s="1"/>
  <c r="EP842" i="1"/>
  <c r="EO842" i="1"/>
  <c r="EN842" i="1"/>
  <c r="EL842" i="1"/>
  <c r="EK842" i="1"/>
  <c r="EJ842" i="1"/>
  <c r="EI842" i="1"/>
  <c r="EH842" i="1"/>
  <c r="EG842" i="1"/>
  <c r="ED842" i="1"/>
  <c r="EC842" i="1"/>
  <c r="EB842" i="1"/>
  <c r="EA842" i="1"/>
  <c r="DZ842" i="1"/>
  <c r="DY842" i="1"/>
  <c r="DX842" i="1"/>
  <c r="DW842" i="1"/>
  <c r="DV842" i="1"/>
  <c r="DU842" i="1"/>
  <c r="DT842" i="1"/>
  <c r="DS842" i="1"/>
  <c r="DR842" i="1"/>
  <c r="DQ842" i="1"/>
  <c r="DP842" i="1"/>
  <c r="DO842" i="1"/>
  <c r="CG842" i="1"/>
  <c r="CD842" i="1"/>
  <c r="CA842" i="1"/>
  <c r="BX842" i="1"/>
  <c r="BO842" i="4" s="1"/>
  <c r="AO842" i="1"/>
  <c r="AT842" i="4" s="1"/>
  <c r="AS842" i="4"/>
  <c r="EX841" i="1"/>
  <c r="AM841" i="1" s="1"/>
  <c r="AS841" i="1" s="1"/>
  <c r="EP841" i="1"/>
  <c r="EO841" i="1"/>
  <c r="EN841" i="1"/>
  <c r="EL841" i="1"/>
  <c r="EK841" i="1"/>
  <c r="EJ841" i="1"/>
  <c r="EI841" i="1"/>
  <c r="EH841" i="1"/>
  <c r="EG841" i="1"/>
  <c r="ED841" i="1"/>
  <c r="EC841" i="1"/>
  <c r="EB841" i="1"/>
  <c r="EA841" i="1"/>
  <c r="DZ841" i="1"/>
  <c r="DY841" i="1"/>
  <c r="DX841" i="1"/>
  <c r="DW841" i="1"/>
  <c r="DV841" i="1"/>
  <c r="DU841" i="1"/>
  <c r="DT841" i="1"/>
  <c r="DS841" i="1"/>
  <c r="DR841" i="1"/>
  <c r="DQ841" i="1"/>
  <c r="DP841" i="1"/>
  <c r="DO841" i="1"/>
  <c r="CG841" i="1"/>
  <c r="CD841" i="1"/>
  <c r="CA841" i="1"/>
  <c r="BX841" i="1"/>
  <c r="BO841" i="4" s="1"/>
  <c r="AO841" i="1"/>
  <c r="AT841" i="4" s="1"/>
  <c r="AS841" i="4"/>
  <c r="EX840" i="1"/>
  <c r="AM840" i="1" s="1"/>
  <c r="AS840" i="1" s="1"/>
  <c r="EP840" i="1"/>
  <c r="EO840" i="1"/>
  <c r="EN840" i="1"/>
  <c r="EL840" i="1"/>
  <c r="EK840" i="1"/>
  <c r="EJ840" i="1"/>
  <c r="EI840" i="1"/>
  <c r="EH840" i="1"/>
  <c r="EG840" i="1"/>
  <c r="ED840" i="1"/>
  <c r="EC840" i="1"/>
  <c r="EB840" i="1"/>
  <c r="EA840" i="1"/>
  <c r="DZ840" i="1"/>
  <c r="DY840" i="1"/>
  <c r="DX840" i="1"/>
  <c r="DW840" i="1"/>
  <c r="DV840" i="1"/>
  <c r="DU840" i="1"/>
  <c r="DT840" i="1"/>
  <c r="DS840" i="1"/>
  <c r="DR840" i="1"/>
  <c r="DQ840" i="1"/>
  <c r="DP840" i="1"/>
  <c r="DO840" i="1"/>
  <c r="CG840" i="1"/>
  <c r="CA840" i="4" s="1"/>
  <c r="CD840" i="1"/>
  <c r="CE840" i="1" s="1"/>
  <c r="BX840" i="4" s="1"/>
  <c r="CA840" i="1"/>
  <c r="BX840" i="1"/>
  <c r="BO840" i="4" s="1"/>
  <c r="AO840" i="1"/>
  <c r="AT840" i="4" s="1"/>
  <c r="AS840" i="4"/>
  <c r="EX839" i="1"/>
  <c r="AM839" i="1" s="1"/>
  <c r="AS839" i="1" s="1"/>
  <c r="EP839" i="1"/>
  <c r="EO839" i="1"/>
  <c r="EN839" i="1"/>
  <c r="EL839" i="1"/>
  <c r="EK839" i="1"/>
  <c r="EJ839" i="1"/>
  <c r="EI839" i="1"/>
  <c r="EH839" i="1"/>
  <c r="EG839" i="1"/>
  <c r="ED839" i="1"/>
  <c r="EC839" i="1"/>
  <c r="EB839" i="1"/>
  <c r="EA839" i="1"/>
  <c r="DZ839" i="1"/>
  <c r="DY839" i="1"/>
  <c r="DX839" i="1"/>
  <c r="DW839" i="1"/>
  <c r="DV839" i="1"/>
  <c r="DU839" i="1"/>
  <c r="DT839" i="1"/>
  <c r="DS839" i="1"/>
  <c r="DR839" i="1"/>
  <c r="DQ839" i="1"/>
  <c r="DP839" i="1"/>
  <c r="DO839" i="1"/>
  <c r="CG839" i="1"/>
  <c r="CD839" i="1"/>
  <c r="CA839" i="1"/>
  <c r="BX839" i="1"/>
  <c r="BO839" i="4" s="1"/>
  <c r="AO839" i="1"/>
  <c r="AT839" i="4" s="1"/>
  <c r="AS839" i="4"/>
  <c r="EX838" i="1"/>
  <c r="AM838" i="1" s="1"/>
  <c r="AS838" i="1" s="1"/>
  <c r="EP838" i="1"/>
  <c r="EO838" i="1"/>
  <c r="EN838" i="1"/>
  <c r="EL838" i="1"/>
  <c r="EK838" i="1"/>
  <c r="EJ838" i="1"/>
  <c r="EI838" i="1"/>
  <c r="EH838" i="1"/>
  <c r="EG838" i="1"/>
  <c r="ED838" i="1"/>
  <c r="EC838" i="1"/>
  <c r="EB838" i="1"/>
  <c r="EA838" i="1"/>
  <c r="DZ838" i="1"/>
  <c r="DY838" i="1"/>
  <c r="DX838" i="1"/>
  <c r="DW838" i="1"/>
  <c r="DV838" i="1"/>
  <c r="DU838" i="1"/>
  <c r="DT838" i="1"/>
  <c r="DS838" i="1"/>
  <c r="DR838" i="1"/>
  <c r="DQ838" i="1"/>
  <c r="DP838" i="1"/>
  <c r="DO838" i="1"/>
  <c r="CG838" i="1"/>
  <c r="CA838" i="4" s="1"/>
  <c r="CD838" i="1"/>
  <c r="CA838" i="1"/>
  <c r="BX838" i="1"/>
  <c r="BO838" i="4" s="1"/>
  <c r="AO838" i="1"/>
  <c r="AT838" i="4" s="1"/>
  <c r="AS838" i="4"/>
  <c r="EX837" i="1"/>
  <c r="AM837" i="1" s="1"/>
  <c r="AS837" i="1" s="1"/>
  <c r="EP837" i="1"/>
  <c r="EO837" i="1"/>
  <c r="EN837" i="1"/>
  <c r="EL837" i="1"/>
  <c r="EK837" i="1"/>
  <c r="EJ837" i="1"/>
  <c r="EI837" i="1"/>
  <c r="EH837" i="1"/>
  <c r="EG837" i="1"/>
  <c r="ED837" i="1"/>
  <c r="EC837" i="1"/>
  <c r="EB837" i="1"/>
  <c r="EA837" i="1"/>
  <c r="DZ837" i="1"/>
  <c r="DY837" i="1"/>
  <c r="DX837" i="1"/>
  <c r="DW837" i="1"/>
  <c r="DV837" i="1"/>
  <c r="DU837" i="1"/>
  <c r="DT837" i="1"/>
  <c r="DS837" i="1"/>
  <c r="DR837" i="1"/>
  <c r="DQ837" i="1"/>
  <c r="DP837" i="1"/>
  <c r="DO837" i="1"/>
  <c r="CG837" i="1"/>
  <c r="CD837" i="1"/>
  <c r="CA837" i="1"/>
  <c r="BX837" i="1"/>
  <c r="BO837" i="4" s="1"/>
  <c r="AO837" i="1"/>
  <c r="AT837" i="4" s="1"/>
  <c r="AS837" i="4"/>
  <c r="EX836" i="1"/>
  <c r="AM836" i="1" s="1"/>
  <c r="AS836" i="1" s="1"/>
  <c r="EP836" i="1"/>
  <c r="EO836" i="1"/>
  <c r="EN836" i="1"/>
  <c r="EL836" i="1"/>
  <c r="EK836" i="1"/>
  <c r="EJ836" i="1"/>
  <c r="EI836" i="1"/>
  <c r="EH836" i="1"/>
  <c r="EG836" i="1"/>
  <c r="ED836" i="1"/>
  <c r="EC836" i="1"/>
  <c r="EB836" i="1"/>
  <c r="EA836" i="1"/>
  <c r="DZ836" i="1"/>
  <c r="DY836" i="1"/>
  <c r="DX836" i="1"/>
  <c r="DW836" i="1"/>
  <c r="DV836" i="1"/>
  <c r="DU836" i="1"/>
  <c r="DT836" i="1"/>
  <c r="DS836" i="1"/>
  <c r="DR836" i="1"/>
  <c r="DQ836" i="1"/>
  <c r="DP836" i="1"/>
  <c r="DO836" i="1"/>
  <c r="CG836" i="1"/>
  <c r="CD836" i="1"/>
  <c r="CE836" i="1" s="1"/>
  <c r="BX836" i="4" s="1"/>
  <c r="CA836" i="1"/>
  <c r="BX836" i="1"/>
  <c r="BO836" i="4" s="1"/>
  <c r="AO836" i="1"/>
  <c r="AT836" i="4" s="1"/>
  <c r="AS836" i="4"/>
  <c r="EX835" i="1"/>
  <c r="AM835" i="1" s="1"/>
  <c r="AS835" i="1" s="1"/>
  <c r="EP835" i="1"/>
  <c r="EO835" i="1"/>
  <c r="EN835" i="1"/>
  <c r="EL835" i="1"/>
  <c r="EK835" i="1"/>
  <c r="EJ835" i="1"/>
  <c r="EI835" i="1"/>
  <c r="EH835" i="1"/>
  <c r="EG835" i="1"/>
  <c r="ED835" i="1"/>
  <c r="EC835" i="1"/>
  <c r="EB835" i="1"/>
  <c r="EA835" i="1"/>
  <c r="DZ835" i="1"/>
  <c r="DY835" i="1"/>
  <c r="DX835" i="1"/>
  <c r="DW835" i="1"/>
  <c r="DV835" i="1"/>
  <c r="DU835" i="1"/>
  <c r="DT835" i="1"/>
  <c r="DS835" i="1"/>
  <c r="DR835" i="1"/>
  <c r="DQ835" i="1"/>
  <c r="DP835" i="1"/>
  <c r="DO835" i="1"/>
  <c r="CG835" i="1"/>
  <c r="CA835" i="4" s="1"/>
  <c r="CD835" i="1"/>
  <c r="CA835" i="1"/>
  <c r="BX835" i="1"/>
  <c r="BO835" i="4" s="1"/>
  <c r="AO835" i="1"/>
  <c r="AT835" i="4" s="1"/>
  <c r="AS835" i="4"/>
  <c r="EX834" i="1"/>
  <c r="AM834" i="1" s="1"/>
  <c r="AS834" i="1" s="1"/>
  <c r="EP834" i="1"/>
  <c r="EO834" i="1"/>
  <c r="EN834" i="1"/>
  <c r="EL834" i="1"/>
  <c r="EK834" i="1"/>
  <c r="EJ834" i="1"/>
  <c r="EI834" i="1"/>
  <c r="EH834" i="1"/>
  <c r="EG834" i="1"/>
  <c r="ED834" i="1"/>
  <c r="EC834" i="1"/>
  <c r="EB834" i="1"/>
  <c r="EA834" i="1"/>
  <c r="DZ834" i="1"/>
  <c r="DY834" i="1"/>
  <c r="DX834" i="1"/>
  <c r="DW834" i="1"/>
  <c r="DV834" i="1"/>
  <c r="DU834" i="1"/>
  <c r="DT834" i="1"/>
  <c r="DS834" i="1"/>
  <c r="DR834" i="1"/>
  <c r="DQ834" i="1"/>
  <c r="DP834" i="1"/>
  <c r="DO834" i="1"/>
  <c r="CG834" i="1"/>
  <c r="CA834" i="4" s="1"/>
  <c r="CD834" i="1"/>
  <c r="CA834" i="1"/>
  <c r="BX834" i="1"/>
  <c r="BO834" i="4" s="1"/>
  <c r="AO834" i="1"/>
  <c r="AT834" i="4" s="1"/>
  <c r="AS834" i="4"/>
  <c r="EX833" i="1"/>
  <c r="AM833" i="1" s="1"/>
  <c r="AS833" i="1" s="1"/>
  <c r="EP833" i="1"/>
  <c r="EO833" i="1"/>
  <c r="EN833" i="1"/>
  <c r="EL833" i="1"/>
  <c r="EK833" i="1"/>
  <c r="EJ833" i="1"/>
  <c r="EI833" i="1"/>
  <c r="EH833" i="1"/>
  <c r="EG833" i="1"/>
  <c r="ED833" i="1"/>
  <c r="EC833" i="1"/>
  <c r="EB833" i="1"/>
  <c r="EA833" i="1"/>
  <c r="DZ833" i="1"/>
  <c r="DY833" i="1"/>
  <c r="DX833" i="1"/>
  <c r="DW833" i="1"/>
  <c r="DV833" i="1"/>
  <c r="DU833" i="1"/>
  <c r="DT833" i="1"/>
  <c r="DS833" i="1"/>
  <c r="DR833" i="1"/>
  <c r="DQ833" i="1"/>
  <c r="DP833" i="1"/>
  <c r="DO833" i="1"/>
  <c r="CG833" i="1"/>
  <c r="CD833" i="1"/>
  <c r="CA833" i="1"/>
  <c r="BX833" i="1"/>
  <c r="BO833" i="4" s="1"/>
  <c r="AO833" i="1"/>
  <c r="AT833" i="4" s="1"/>
  <c r="AS833" i="4"/>
  <c r="EX832" i="1"/>
  <c r="AM832" i="1" s="1"/>
  <c r="AS832" i="1" s="1"/>
  <c r="EP832" i="1"/>
  <c r="EO832" i="1"/>
  <c r="EN832" i="1"/>
  <c r="EL832" i="1"/>
  <c r="EK832" i="1"/>
  <c r="EJ832" i="1"/>
  <c r="EI832" i="1"/>
  <c r="EH832" i="1"/>
  <c r="EG832" i="1"/>
  <c r="ED832" i="1"/>
  <c r="EC832" i="1"/>
  <c r="EB832" i="1"/>
  <c r="EA832" i="1"/>
  <c r="DZ832" i="1"/>
  <c r="DY832" i="1"/>
  <c r="DX832" i="1"/>
  <c r="DW832" i="1"/>
  <c r="DV832" i="1"/>
  <c r="DU832" i="1"/>
  <c r="DT832" i="1"/>
  <c r="DS832" i="1"/>
  <c r="DR832" i="1"/>
  <c r="DQ832" i="1"/>
  <c r="DP832" i="1"/>
  <c r="DO832" i="1"/>
  <c r="CG832" i="1"/>
  <c r="CD832" i="1"/>
  <c r="CA832" i="1"/>
  <c r="BX832" i="1"/>
  <c r="BO832" i="4" s="1"/>
  <c r="AO832" i="1"/>
  <c r="AT832" i="4" s="1"/>
  <c r="AS832" i="4"/>
  <c r="EX831" i="1"/>
  <c r="AM831" i="1" s="1"/>
  <c r="AS831" i="1" s="1"/>
  <c r="EP831" i="1"/>
  <c r="EO831" i="1"/>
  <c r="EN831" i="1"/>
  <c r="EL831" i="1"/>
  <c r="EK831" i="1"/>
  <c r="EJ831" i="1"/>
  <c r="EI831" i="1"/>
  <c r="EH831" i="1"/>
  <c r="EG831" i="1"/>
  <c r="ED831" i="1"/>
  <c r="EC831" i="1"/>
  <c r="EB831" i="1"/>
  <c r="EA831" i="1"/>
  <c r="DZ831" i="1"/>
  <c r="DY831" i="1"/>
  <c r="DX831" i="1"/>
  <c r="DW831" i="1"/>
  <c r="DV831" i="1"/>
  <c r="DU831" i="1"/>
  <c r="DT831" i="1"/>
  <c r="DS831" i="1"/>
  <c r="DR831" i="1"/>
  <c r="DQ831" i="1"/>
  <c r="DP831" i="1"/>
  <c r="DO831" i="1"/>
  <c r="CG831" i="1"/>
  <c r="CA831" i="4" s="1"/>
  <c r="CD831" i="1"/>
  <c r="CA831" i="1"/>
  <c r="BX831" i="1"/>
  <c r="BO831" i="4" s="1"/>
  <c r="AO831" i="1"/>
  <c r="AT831" i="4" s="1"/>
  <c r="AS831" i="4"/>
  <c r="EX830" i="1"/>
  <c r="AM830" i="1" s="1"/>
  <c r="AS830" i="1" s="1"/>
  <c r="EP830" i="1"/>
  <c r="EO830" i="1"/>
  <c r="EN830" i="1"/>
  <c r="EL830" i="1"/>
  <c r="EK830" i="1"/>
  <c r="EJ830" i="1"/>
  <c r="EI830" i="1"/>
  <c r="EH830" i="1"/>
  <c r="EG830" i="1"/>
  <c r="ED830" i="1"/>
  <c r="EC830" i="1"/>
  <c r="EB830" i="1"/>
  <c r="EA830" i="1"/>
  <c r="DZ830" i="1"/>
  <c r="DY830" i="1"/>
  <c r="DX830" i="1"/>
  <c r="DW830" i="1"/>
  <c r="DV830" i="1"/>
  <c r="DU830" i="1"/>
  <c r="DT830" i="1"/>
  <c r="DS830" i="1"/>
  <c r="DR830" i="1"/>
  <c r="DQ830" i="1"/>
  <c r="DP830" i="1"/>
  <c r="DO830" i="1"/>
  <c r="CG830" i="1"/>
  <c r="CA830" i="4" s="1"/>
  <c r="CD830" i="1"/>
  <c r="CA830" i="1"/>
  <c r="BX830" i="1"/>
  <c r="BO830" i="4" s="1"/>
  <c r="AO830" i="1"/>
  <c r="AT830" i="4" s="1"/>
  <c r="AS830" i="4"/>
  <c r="EX829" i="1"/>
  <c r="AM829" i="1" s="1"/>
  <c r="AS829" i="1" s="1"/>
  <c r="EP829" i="1"/>
  <c r="EO829" i="1"/>
  <c r="EN829" i="1"/>
  <c r="EL829" i="1"/>
  <c r="EK829" i="1"/>
  <c r="EJ829" i="1"/>
  <c r="EI829" i="1"/>
  <c r="EH829" i="1"/>
  <c r="EG829" i="1"/>
  <c r="ED829" i="1"/>
  <c r="EC829" i="1"/>
  <c r="EB829" i="1"/>
  <c r="EA829" i="1"/>
  <c r="DZ829" i="1"/>
  <c r="DY829" i="1"/>
  <c r="DX829" i="1"/>
  <c r="DW829" i="1"/>
  <c r="DV829" i="1"/>
  <c r="DU829" i="1"/>
  <c r="DT829" i="1"/>
  <c r="DS829" i="1"/>
  <c r="DR829" i="1"/>
  <c r="DQ829" i="1"/>
  <c r="DP829" i="1"/>
  <c r="DO829" i="1"/>
  <c r="CG829" i="1"/>
  <c r="CD829" i="1"/>
  <c r="CA829" i="1"/>
  <c r="BX829" i="1"/>
  <c r="BO829" i="4" s="1"/>
  <c r="AO829" i="1"/>
  <c r="AT829" i="4" s="1"/>
  <c r="AS829" i="4"/>
  <c r="EX828" i="1"/>
  <c r="AM828" i="1" s="1"/>
  <c r="AS828" i="1" s="1"/>
  <c r="EP828" i="1"/>
  <c r="EO828" i="1"/>
  <c r="EN828" i="1"/>
  <c r="EL828" i="1"/>
  <c r="EK828" i="1"/>
  <c r="EJ828" i="1"/>
  <c r="EI828" i="1"/>
  <c r="EH828" i="1"/>
  <c r="EG828" i="1"/>
  <c r="ED828" i="1"/>
  <c r="EC828" i="1"/>
  <c r="EB828" i="1"/>
  <c r="EA828" i="1"/>
  <c r="DZ828" i="1"/>
  <c r="DY828" i="1"/>
  <c r="DX828" i="1"/>
  <c r="DW828" i="1"/>
  <c r="DV828" i="1"/>
  <c r="DU828" i="1"/>
  <c r="DT828" i="1"/>
  <c r="DS828" i="1"/>
  <c r="DR828" i="1"/>
  <c r="DQ828" i="1"/>
  <c r="DP828" i="1"/>
  <c r="DO828" i="1"/>
  <c r="CG828" i="1"/>
  <c r="CD828" i="1"/>
  <c r="CE828" i="1" s="1"/>
  <c r="BX828" i="4" s="1"/>
  <c r="CA828" i="1"/>
  <c r="BX828" i="1"/>
  <c r="BO828" i="4" s="1"/>
  <c r="AO828" i="1"/>
  <c r="AT828" i="4" s="1"/>
  <c r="AS828" i="4"/>
  <c r="EX827" i="1"/>
  <c r="AM827" i="1" s="1"/>
  <c r="AS827" i="1" s="1"/>
  <c r="EP827" i="1"/>
  <c r="EO827" i="1"/>
  <c r="EN827" i="1"/>
  <c r="EL827" i="1"/>
  <c r="EK827" i="1"/>
  <c r="EJ827" i="1"/>
  <c r="EI827" i="1"/>
  <c r="EH827" i="1"/>
  <c r="EG827" i="1"/>
  <c r="ED827" i="1"/>
  <c r="EC827" i="1"/>
  <c r="EB827" i="1"/>
  <c r="EA827" i="1"/>
  <c r="DZ827" i="1"/>
  <c r="DY827" i="1"/>
  <c r="DX827" i="1"/>
  <c r="DW827" i="1"/>
  <c r="DV827" i="1"/>
  <c r="DU827" i="1"/>
  <c r="DT827" i="1"/>
  <c r="DS827" i="1"/>
  <c r="DR827" i="1"/>
  <c r="DQ827" i="1"/>
  <c r="DP827" i="1"/>
  <c r="DO827" i="1"/>
  <c r="CG827" i="1"/>
  <c r="CD827" i="1"/>
  <c r="CA827" i="1"/>
  <c r="BX827" i="1"/>
  <c r="BO827" i="4" s="1"/>
  <c r="AO827" i="1"/>
  <c r="AT827" i="4" s="1"/>
  <c r="AS827" i="4"/>
  <c r="EX826" i="1"/>
  <c r="AM826" i="1" s="1"/>
  <c r="AS826" i="1" s="1"/>
  <c r="EP826" i="1"/>
  <c r="EO826" i="1"/>
  <c r="EN826" i="1"/>
  <c r="EL826" i="1"/>
  <c r="EK826" i="1"/>
  <c r="EJ826" i="1"/>
  <c r="EI826" i="1"/>
  <c r="EH826" i="1"/>
  <c r="EG826" i="1"/>
  <c r="ED826" i="1"/>
  <c r="EC826" i="1"/>
  <c r="EB826" i="1"/>
  <c r="EA826" i="1"/>
  <c r="DZ826" i="1"/>
  <c r="DY826" i="1"/>
  <c r="DX826" i="1"/>
  <c r="DW826" i="1"/>
  <c r="DV826" i="1"/>
  <c r="DU826" i="1"/>
  <c r="DT826" i="1"/>
  <c r="DS826" i="1"/>
  <c r="DR826" i="1"/>
  <c r="DQ826" i="1"/>
  <c r="DP826" i="1"/>
  <c r="DO826" i="1"/>
  <c r="CG826" i="1"/>
  <c r="CD826" i="1"/>
  <c r="CA826" i="1"/>
  <c r="BX826" i="1"/>
  <c r="BO826" i="4" s="1"/>
  <c r="AO826" i="1"/>
  <c r="AT826" i="4" s="1"/>
  <c r="AS826" i="4"/>
  <c r="EX825" i="1"/>
  <c r="AM825" i="1" s="1"/>
  <c r="AS825" i="1" s="1"/>
  <c r="EP825" i="1"/>
  <c r="EO825" i="1"/>
  <c r="EN825" i="1"/>
  <c r="EL825" i="1"/>
  <c r="EK825" i="1"/>
  <c r="EJ825" i="1"/>
  <c r="EI825" i="1"/>
  <c r="EH825" i="1"/>
  <c r="EG825" i="1"/>
  <c r="ED825" i="1"/>
  <c r="EC825" i="1"/>
  <c r="EB825" i="1"/>
  <c r="EA825" i="1"/>
  <c r="DZ825" i="1"/>
  <c r="DY825" i="1"/>
  <c r="DX825" i="1"/>
  <c r="DW825" i="1"/>
  <c r="DV825" i="1"/>
  <c r="DU825" i="1"/>
  <c r="DT825" i="1"/>
  <c r="DS825" i="1"/>
  <c r="DR825" i="1"/>
  <c r="DQ825" i="1"/>
  <c r="DP825" i="1"/>
  <c r="DO825" i="1"/>
  <c r="CG825" i="1"/>
  <c r="CH825" i="1" s="1"/>
  <c r="CB825" i="4" s="1"/>
  <c r="CD825" i="1"/>
  <c r="BW825" i="4" s="1"/>
  <c r="CA825" i="1"/>
  <c r="BX825" i="1"/>
  <c r="AO825" i="1"/>
  <c r="AT825" i="4" s="1"/>
  <c r="AS825" i="4"/>
  <c r="EX824" i="1"/>
  <c r="AM824" i="1" s="1"/>
  <c r="AS824" i="1" s="1"/>
  <c r="EP824" i="1"/>
  <c r="EO824" i="1"/>
  <c r="EN824" i="1"/>
  <c r="EL824" i="1"/>
  <c r="EK824" i="1"/>
  <c r="EJ824" i="1"/>
  <c r="EI824" i="1"/>
  <c r="EH824" i="1"/>
  <c r="EG824" i="1"/>
  <c r="ED824" i="1"/>
  <c r="EC824" i="1"/>
  <c r="EB824" i="1"/>
  <c r="EA824" i="1"/>
  <c r="DZ824" i="1"/>
  <c r="DY824" i="1"/>
  <c r="DX824" i="1"/>
  <c r="DW824" i="1"/>
  <c r="DV824" i="1"/>
  <c r="DU824" i="1"/>
  <c r="DT824" i="1"/>
  <c r="DS824" i="1"/>
  <c r="DR824" i="1"/>
  <c r="DQ824" i="1"/>
  <c r="DP824" i="1"/>
  <c r="DO824" i="1"/>
  <c r="CG824" i="1"/>
  <c r="CA824" i="4" s="1"/>
  <c r="CD824" i="1"/>
  <c r="BW824" i="4" s="1"/>
  <c r="CA824" i="1"/>
  <c r="BS824" i="4" s="1"/>
  <c r="BX824" i="1"/>
  <c r="AO824" i="1"/>
  <c r="AT824" i="4" s="1"/>
  <c r="AS824" i="4"/>
  <c r="EX823" i="1"/>
  <c r="AM823" i="1" s="1"/>
  <c r="AS823" i="1" s="1"/>
  <c r="EP823" i="1"/>
  <c r="EO823" i="1"/>
  <c r="EN823" i="1"/>
  <c r="EL823" i="1"/>
  <c r="EK823" i="1"/>
  <c r="EJ823" i="1"/>
  <c r="EI823" i="1"/>
  <c r="EH823" i="1"/>
  <c r="EG823" i="1"/>
  <c r="ED823" i="1"/>
  <c r="EC823" i="1"/>
  <c r="EB823" i="1"/>
  <c r="EA823" i="1"/>
  <c r="DZ823" i="1"/>
  <c r="DY823" i="1"/>
  <c r="DX823" i="1"/>
  <c r="DW823" i="1"/>
  <c r="DV823" i="1"/>
  <c r="DU823" i="1"/>
  <c r="DT823" i="1"/>
  <c r="DS823" i="1"/>
  <c r="DR823" i="1"/>
  <c r="DQ823" i="1"/>
  <c r="DP823" i="1"/>
  <c r="DO823" i="1"/>
  <c r="CG823" i="1"/>
  <c r="CD823" i="1"/>
  <c r="BW823" i="4" s="1"/>
  <c r="CA823" i="1"/>
  <c r="BX823" i="1"/>
  <c r="AO823" i="1"/>
  <c r="AT823" i="4" s="1"/>
  <c r="AS823" i="4"/>
  <c r="EX822" i="1"/>
  <c r="AM822" i="1" s="1"/>
  <c r="AS822" i="1" s="1"/>
  <c r="EP822" i="1"/>
  <c r="EO822" i="1"/>
  <c r="EN822" i="1"/>
  <c r="EL822" i="1"/>
  <c r="EK822" i="1"/>
  <c r="EJ822" i="1"/>
  <c r="EI822" i="1"/>
  <c r="EH822" i="1"/>
  <c r="EG822" i="1"/>
  <c r="ED822" i="1"/>
  <c r="EC822" i="1"/>
  <c r="EB822" i="1"/>
  <c r="EA822" i="1"/>
  <c r="DZ822" i="1"/>
  <c r="DY822" i="1"/>
  <c r="DX822" i="1"/>
  <c r="DW822" i="1"/>
  <c r="DV822" i="1"/>
  <c r="DU822" i="1"/>
  <c r="DT822" i="1"/>
  <c r="DS822" i="1"/>
  <c r="DR822" i="1"/>
  <c r="DQ822" i="1"/>
  <c r="DP822" i="1"/>
  <c r="DO822" i="1"/>
  <c r="CG822" i="1"/>
  <c r="CA822" i="4" s="1"/>
  <c r="CD822" i="1"/>
  <c r="BW822" i="4" s="1"/>
  <c r="CA822" i="1"/>
  <c r="BS822" i="4" s="1"/>
  <c r="BX822" i="1"/>
  <c r="AO822" i="1"/>
  <c r="AT822" i="4" s="1"/>
  <c r="AS822" i="4"/>
  <c r="EX821" i="1"/>
  <c r="AM821" i="1" s="1"/>
  <c r="AS821" i="1" s="1"/>
  <c r="EP821" i="1"/>
  <c r="EO821" i="1"/>
  <c r="EN821" i="1"/>
  <c r="EL821" i="1"/>
  <c r="EK821" i="1"/>
  <c r="EJ821" i="1"/>
  <c r="EI821" i="1"/>
  <c r="EH821" i="1"/>
  <c r="EG821" i="1"/>
  <c r="ED821" i="1"/>
  <c r="EC821" i="1"/>
  <c r="EB821" i="1"/>
  <c r="EA821" i="1"/>
  <c r="DZ821" i="1"/>
  <c r="DY821" i="1"/>
  <c r="DX821" i="1"/>
  <c r="DW821" i="1"/>
  <c r="DV821" i="1"/>
  <c r="DU821" i="1"/>
  <c r="DT821" i="1"/>
  <c r="DS821" i="1"/>
  <c r="DR821" i="1"/>
  <c r="DQ821" i="1"/>
  <c r="DP821" i="1"/>
  <c r="DO821" i="1"/>
  <c r="CG821" i="1"/>
  <c r="CA821" i="4" s="1"/>
  <c r="CD821" i="1"/>
  <c r="CA821" i="1"/>
  <c r="BS821" i="4" s="1"/>
  <c r="BX821" i="1"/>
  <c r="AO821" i="1"/>
  <c r="AT821" i="4" s="1"/>
  <c r="AS821" i="4"/>
  <c r="EX820" i="1"/>
  <c r="AM820" i="1" s="1"/>
  <c r="AS820" i="1" s="1"/>
  <c r="EP820" i="1"/>
  <c r="EO820" i="1"/>
  <c r="EN820" i="1"/>
  <c r="EL820" i="1"/>
  <c r="EK820" i="1"/>
  <c r="EJ820" i="1"/>
  <c r="EI820" i="1"/>
  <c r="EH820" i="1"/>
  <c r="EG820" i="1"/>
  <c r="ED820" i="1"/>
  <c r="EC820" i="1"/>
  <c r="EB820" i="1"/>
  <c r="EA820" i="1"/>
  <c r="DZ820" i="1"/>
  <c r="DY820" i="1"/>
  <c r="DX820" i="1"/>
  <c r="DW820" i="1"/>
  <c r="DV820" i="1"/>
  <c r="DU820" i="1"/>
  <c r="DT820" i="1"/>
  <c r="DS820" i="1"/>
  <c r="DR820" i="1"/>
  <c r="DQ820" i="1"/>
  <c r="DP820" i="1"/>
  <c r="DO820" i="1"/>
  <c r="CG820" i="1"/>
  <c r="CA820" i="4" s="1"/>
  <c r="CD820" i="1"/>
  <c r="BW820" i="4" s="1"/>
  <c r="CA820" i="1"/>
  <c r="BS820" i="4" s="1"/>
  <c r="BX820" i="1"/>
  <c r="AO820" i="1"/>
  <c r="AT820" i="4" s="1"/>
  <c r="AS820" i="4"/>
  <c r="EX819" i="1"/>
  <c r="AM819" i="1" s="1"/>
  <c r="AS819" i="1" s="1"/>
  <c r="EP819" i="1"/>
  <c r="EO819" i="1"/>
  <c r="EN819" i="1"/>
  <c r="EL819" i="1"/>
  <c r="EK819" i="1"/>
  <c r="EJ819" i="1"/>
  <c r="EI819" i="1"/>
  <c r="EH819" i="1"/>
  <c r="EG819" i="1"/>
  <c r="ED819" i="1"/>
  <c r="EC819" i="1"/>
  <c r="EB819" i="1"/>
  <c r="EA819" i="1"/>
  <c r="DZ819" i="1"/>
  <c r="DY819" i="1"/>
  <c r="DX819" i="1"/>
  <c r="DW819" i="1"/>
  <c r="DV819" i="1"/>
  <c r="DU819" i="1"/>
  <c r="DT819" i="1"/>
  <c r="DS819" i="1"/>
  <c r="DR819" i="1"/>
  <c r="DQ819" i="1"/>
  <c r="DP819" i="1"/>
  <c r="DO819" i="1"/>
  <c r="CG819" i="1"/>
  <c r="CD819" i="1"/>
  <c r="BW819" i="4" s="1"/>
  <c r="CA819" i="1"/>
  <c r="BS819" i="4" s="1"/>
  <c r="BX819" i="1"/>
  <c r="AO819" i="1"/>
  <c r="AT819" i="4" s="1"/>
  <c r="AS819" i="4"/>
  <c r="EX818" i="1"/>
  <c r="AM818" i="1" s="1"/>
  <c r="AS818" i="1" s="1"/>
  <c r="EP818" i="1"/>
  <c r="EO818" i="1"/>
  <c r="EN818" i="1"/>
  <c r="EL818" i="1"/>
  <c r="EK818" i="1"/>
  <c r="EJ818" i="1"/>
  <c r="EI818" i="1"/>
  <c r="EH818" i="1"/>
  <c r="EG818" i="1"/>
  <c r="ED818" i="1"/>
  <c r="EC818" i="1"/>
  <c r="EB818" i="1"/>
  <c r="EA818" i="1"/>
  <c r="DZ818" i="1"/>
  <c r="DY818" i="1"/>
  <c r="DX818" i="1"/>
  <c r="DW818" i="1"/>
  <c r="DV818" i="1"/>
  <c r="DU818" i="1"/>
  <c r="DT818" i="1"/>
  <c r="DS818" i="1"/>
  <c r="DR818" i="1"/>
  <c r="DQ818" i="1"/>
  <c r="DP818" i="1"/>
  <c r="DO818" i="1"/>
  <c r="CG818" i="1"/>
  <c r="CD818" i="1"/>
  <c r="BW818" i="4" s="1"/>
  <c r="CA818" i="1"/>
  <c r="BS818" i="4" s="1"/>
  <c r="BX818" i="1"/>
  <c r="AO818" i="1"/>
  <c r="AT818" i="4" s="1"/>
  <c r="AS818" i="4"/>
  <c r="EX817" i="1"/>
  <c r="AM817" i="1" s="1"/>
  <c r="AS817" i="1" s="1"/>
  <c r="EP817" i="1"/>
  <c r="EO817" i="1"/>
  <c r="EN817" i="1"/>
  <c r="EL817" i="1"/>
  <c r="EK817" i="1"/>
  <c r="EJ817" i="1"/>
  <c r="EI817" i="1"/>
  <c r="EH817" i="1"/>
  <c r="EG817" i="1"/>
  <c r="ED817" i="1"/>
  <c r="EC817" i="1"/>
  <c r="EB817" i="1"/>
  <c r="EA817" i="1"/>
  <c r="DZ817" i="1"/>
  <c r="DY817" i="1"/>
  <c r="DX817" i="1"/>
  <c r="DW817" i="1"/>
  <c r="DV817" i="1"/>
  <c r="DU817" i="1"/>
  <c r="DT817" i="1"/>
  <c r="DS817" i="1"/>
  <c r="DR817" i="1"/>
  <c r="DQ817" i="1"/>
  <c r="DP817" i="1"/>
  <c r="DO817" i="1"/>
  <c r="CG817" i="1"/>
  <c r="CD817" i="1"/>
  <c r="BW817" i="4" s="1"/>
  <c r="CA817" i="1"/>
  <c r="BS817" i="4" s="1"/>
  <c r="BX817" i="1"/>
  <c r="AO817" i="1"/>
  <c r="AT817" i="4" s="1"/>
  <c r="AS817" i="4"/>
  <c r="EX816" i="1"/>
  <c r="AM816" i="1" s="1"/>
  <c r="AS816" i="1" s="1"/>
  <c r="EP816" i="1"/>
  <c r="EO816" i="1"/>
  <c r="EN816" i="1"/>
  <c r="EL816" i="1"/>
  <c r="EK816" i="1"/>
  <c r="EJ816" i="1"/>
  <c r="EI816" i="1"/>
  <c r="EH816" i="1"/>
  <c r="EG816" i="1"/>
  <c r="ED816" i="1"/>
  <c r="EC816" i="1"/>
  <c r="EB816" i="1"/>
  <c r="EA816" i="1"/>
  <c r="DZ816" i="1"/>
  <c r="DY816" i="1"/>
  <c r="DX816" i="1"/>
  <c r="DW816" i="1"/>
  <c r="DV816" i="1"/>
  <c r="DU816" i="1"/>
  <c r="DT816" i="1"/>
  <c r="DS816" i="1"/>
  <c r="DR816" i="1"/>
  <c r="DQ816" i="1"/>
  <c r="DP816" i="1"/>
  <c r="DO816" i="1"/>
  <c r="CG816" i="1"/>
  <c r="CA816" i="4" s="1"/>
  <c r="CD816" i="1"/>
  <c r="BW816" i="4" s="1"/>
  <c r="CA816" i="1"/>
  <c r="BS816" i="4" s="1"/>
  <c r="BX816" i="1"/>
  <c r="AO816" i="1"/>
  <c r="AT816" i="4" s="1"/>
  <c r="AS816" i="4"/>
  <c r="EX815" i="1"/>
  <c r="AM815" i="1" s="1"/>
  <c r="AS815" i="1" s="1"/>
  <c r="EP815" i="1"/>
  <c r="EO815" i="1"/>
  <c r="EN815" i="1"/>
  <c r="EL815" i="1"/>
  <c r="EK815" i="1"/>
  <c r="EJ815" i="1"/>
  <c r="EI815" i="1"/>
  <c r="EH815" i="1"/>
  <c r="EG815" i="1"/>
  <c r="ED815" i="1"/>
  <c r="EC815" i="1"/>
  <c r="EB815" i="1"/>
  <c r="EA815" i="1"/>
  <c r="DZ815" i="1"/>
  <c r="DY815" i="1"/>
  <c r="DX815" i="1"/>
  <c r="DW815" i="1"/>
  <c r="DV815" i="1"/>
  <c r="DU815" i="1"/>
  <c r="DT815" i="1"/>
  <c r="DS815" i="1"/>
  <c r="DR815" i="1"/>
  <c r="DQ815" i="1"/>
  <c r="DP815" i="1"/>
  <c r="DO815" i="1"/>
  <c r="CG815" i="1"/>
  <c r="CA815" i="4" s="1"/>
  <c r="CD815" i="1"/>
  <c r="BW815" i="4" s="1"/>
  <c r="CA815" i="1"/>
  <c r="BX815" i="1"/>
  <c r="AO815" i="1"/>
  <c r="AT815" i="4" s="1"/>
  <c r="AS815" i="4"/>
  <c r="EX814" i="1"/>
  <c r="AM814" i="1" s="1"/>
  <c r="AS814" i="1" s="1"/>
  <c r="EP814" i="1"/>
  <c r="EO814" i="1"/>
  <c r="EN814" i="1"/>
  <c r="EL814" i="1"/>
  <c r="EK814" i="1"/>
  <c r="EJ814" i="1"/>
  <c r="EI814" i="1"/>
  <c r="EH814" i="1"/>
  <c r="EG814" i="1"/>
  <c r="ED814" i="1"/>
  <c r="EC814" i="1"/>
  <c r="EB814" i="1"/>
  <c r="EA814" i="1"/>
  <c r="DZ814" i="1"/>
  <c r="DY814" i="1"/>
  <c r="DX814" i="1"/>
  <c r="DW814" i="1"/>
  <c r="DV814" i="1"/>
  <c r="DU814" i="1"/>
  <c r="DT814" i="1"/>
  <c r="DS814" i="1"/>
  <c r="DR814" i="1"/>
  <c r="DQ814" i="1"/>
  <c r="DP814" i="1"/>
  <c r="DO814" i="1"/>
  <c r="CG814" i="1"/>
  <c r="CA814" i="4" s="1"/>
  <c r="CD814" i="1"/>
  <c r="BW814" i="4" s="1"/>
  <c r="CA814" i="1"/>
  <c r="BS814" i="4" s="1"/>
  <c r="BX814" i="1"/>
  <c r="AO814" i="1"/>
  <c r="AT814" i="4" s="1"/>
  <c r="AS814" i="4"/>
  <c r="EX813" i="1"/>
  <c r="AM813" i="1" s="1"/>
  <c r="AS813" i="1" s="1"/>
  <c r="EP813" i="1"/>
  <c r="EO813" i="1"/>
  <c r="EN813" i="1"/>
  <c r="EL813" i="1"/>
  <c r="EK813" i="1"/>
  <c r="EJ813" i="1"/>
  <c r="EI813" i="1"/>
  <c r="EH813" i="1"/>
  <c r="EG813" i="1"/>
  <c r="ED813" i="1"/>
  <c r="EC813" i="1"/>
  <c r="EB813" i="1"/>
  <c r="EA813" i="1"/>
  <c r="DZ813" i="1"/>
  <c r="DY813" i="1"/>
  <c r="DX813" i="1"/>
  <c r="DW813" i="1"/>
  <c r="DV813" i="1"/>
  <c r="DU813" i="1"/>
  <c r="DT813" i="1"/>
  <c r="DS813" i="1"/>
  <c r="DR813" i="1"/>
  <c r="DQ813" i="1"/>
  <c r="DP813" i="1"/>
  <c r="DO813" i="1"/>
  <c r="CG813" i="1"/>
  <c r="CD813" i="1"/>
  <c r="BW813" i="4" s="1"/>
  <c r="CA813" i="1"/>
  <c r="BS813" i="4" s="1"/>
  <c r="BX813" i="1"/>
  <c r="AO813" i="1"/>
  <c r="AT813" i="4" s="1"/>
  <c r="AS813" i="4"/>
  <c r="EX812" i="1"/>
  <c r="AM812" i="1" s="1"/>
  <c r="AS812" i="1" s="1"/>
  <c r="EP812" i="1"/>
  <c r="EO812" i="1"/>
  <c r="EN812" i="1"/>
  <c r="EL812" i="1"/>
  <c r="EK812" i="1"/>
  <c r="EJ812" i="1"/>
  <c r="EI812" i="1"/>
  <c r="EH812" i="1"/>
  <c r="EG812" i="1"/>
  <c r="ED812" i="1"/>
  <c r="EC812" i="1"/>
  <c r="EB812" i="1"/>
  <c r="EA812" i="1"/>
  <c r="DZ812" i="1"/>
  <c r="DY812" i="1"/>
  <c r="DX812" i="1"/>
  <c r="DW812" i="1"/>
  <c r="DV812" i="1"/>
  <c r="DU812" i="1"/>
  <c r="DT812" i="1"/>
  <c r="DS812" i="1"/>
  <c r="DR812" i="1"/>
  <c r="DQ812" i="1"/>
  <c r="DP812" i="1"/>
  <c r="DO812" i="1"/>
  <c r="CG812" i="1"/>
  <c r="CD812" i="1"/>
  <c r="BW812" i="4" s="1"/>
  <c r="CA812" i="1"/>
  <c r="BS812" i="4" s="1"/>
  <c r="BX812" i="1"/>
  <c r="AO812" i="1"/>
  <c r="AT812" i="4" s="1"/>
  <c r="AS812" i="4"/>
  <c r="EX811" i="1"/>
  <c r="AM811" i="1" s="1"/>
  <c r="AS811" i="1" s="1"/>
  <c r="EP811" i="1"/>
  <c r="EO811" i="1"/>
  <c r="EN811" i="1"/>
  <c r="EL811" i="1"/>
  <c r="EK811" i="1"/>
  <c r="EJ811" i="1"/>
  <c r="EI811" i="1"/>
  <c r="EH811" i="1"/>
  <c r="EG811" i="1"/>
  <c r="ED811" i="1"/>
  <c r="EC811" i="1"/>
  <c r="EB811" i="1"/>
  <c r="EA811" i="1"/>
  <c r="DZ811" i="1"/>
  <c r="DY811" i="1"/>
  <c r="DX811" i="1"/>
  <c r="DW811" i="1"/>
  <c r="DV811" i="1"/>
  <c r="DU811" i="1"/>
  <c r="DT811" i="1"/>
  <c r="DS811" i="1"/>
  <c r="DR811" i="1"/>
  <c r="DQ811" i="1"/>
  <c r="DP811" i="1"/>
  <c r="DO811" i="1"/>
  <c r="CG811" i="1"/>
  <c r="CD811" i="1"/>
  <c r="BW811" i="4" s="1"/>
  <c r="CA811" i="1"/>
  <c r="BS811" i="4" s="1"/>
  <c r="BX811" i="1"/>
  <c r="AO811" i="1"/>
  <c r="AT811" i="4" s="1"/>
  <c r="AS811" i="4"/>
  <c r="EX810" i="1"/>
  <c r="AM810" i="1" s="1"/>
  <c r="AS810" i="1" s="1"/>
  <c r="EP810" i="1"/>
  <c r="EO810" i="1"/>
  <c r="EN810" i="1"/>
  <c r="EL810" i="1"/>
  <c r="EK810" i="1"/>
  <c r="EJ810" i="1"/>
  <c r="EI810" i="1"/>
  <c r="EH810" i="1"/>
  <c r="EG810" i="1"/>
  <c r="ED810" i="1"/>
  <c r="EC810" i="1"/>
  <c r="EB810" i="1"/>
  <c r="EA810" i="1"/>
  <c r="DZ810" i="1"/>
  <c r="DY810" i="1"/>
  <c r="DX810" i="1"/>
  <c r="DW810" i="1"/>
  <c r="DV810" i="1"/>
  <c r="DU810" i="1"/>
  <c r="DT810" i="1"/>
  <c r="DS810" i="1"/>
  <c r="DR810" i="1"/>
  <c r="DQ810" i="1"/>
  <c r="DP810" i="1"/>
  <c r="DO810" i="1"/>
  <c r="CG810" i="1"/>
  <c r="CA810" i="4" s="1"/>
  <c r="CD810" i="1"/>
  <c r="BW810" i="4" s="1"/>
  <c r="CA810" i="1"/>
  <c r="BS810" i="4" s="1"/>
  <c r="BX810" i="1"/>
  <c r="AO810" i="1"/>
  <c r="AT810" i="4" s="1"/>
  <c r="AS810" i="4"/>
  <c r="EX809" i="1"/>
  <c r="AM809" i="1" s="1"/>
  <c r="AS809" i="1" s="1"/>
  <c r="EP809" i="1"/>
  <c r="EO809" i="1"/>
  <c r="EN809" i="1"/>
  <c r="EL809" i="1"/>
  <c r="EK809" i="1"/>
  <c r="EJ809" i="1"/>
  <c r="EI809" i="1"/>
  <c r="EH809" i="1"/>
  <c r="EG809" i="1"/>
  <c r="ED809" i="1"/>
  <c r="EC809" i="1"/>
  <c r="EB809" i="1"/>
  <c r="EA809" i="1"/>
  <c r="DZ809" i="1"/>
  <c r="DY809" i="1"/>
  <c r="DX809" i="1"/>
  <c r="DW809" i="1"/>
  <c r="DV809" i="1"/>
  <c r="DU809" i="1"/>
  <c r="DT809" i="1"/>
  <c r="DS809" i="1"/>
  <c r="DR809" i="1"/>
  <c r="DQ809" i="1"/>
  <c r="DP809" i="1"/>
  <c r="DO809" i="1"/>
  <c r="CG809" i="1"/>
  <c r="CA809" i="4" s="1"/>
  <c r="CD809" i="1"/>
  <c r="BW809" i="4" s="1"/>
  <c r="CA809" i="1"/>
  <c r="BS809" i="4" s="1"/>
  <c r="BX809" i="1"/>
  <c r="AO809" i="1"/>
  <c r="AT809" i="4" s="1"/>
  <c r="AS809" i="4"/>
  <c r="EX808" i="1"/>
  <c r="AM808" i="1" s="1"/>
  <c r="AS808" i="1" s="1"/>
  <c r="EP808" i="1"/>
  <c r="EO808" i="1"/>
  <c r="EN808" i="1"/>
  <c r="EL808" i="1"/>
  <c r="EK808" i="1"/>
  <c r="EJ808" i="1"/>
  <c r="EI808" i="1"/>
  <c r="EH808" i="1"/>
  <c r="EG808" i="1"/>
  <c r="ED808" i="1"/>
  <c r="EC808" i="1"/>
  <c r="EB808" i="1"/>
  <c r="EA808" i="1"/>
  <c r="DZ808" i="1"/>
  <c r="DY808" i="1"/>
  <c r="DX808" i="1"/>
  <c r="DW808" i="1"/>
  <c r="DV808" i="1"/>
  <c r="DU808" i="1"/>
  <c r="DT808" i="1"/>
  <c r="DS808" i="1"/>
  <c r="DR808" i="1"/>
  <c r="DQ808" i="1"/>
  <c r="DP808" i="1"/>
  <c r="DO808" i="1"/>
  <c r="CG808" i="1"/>
  <c r="CD808" i="1"/>
  <c r="BW808" i="4" s="1"/>
  <c r="CA808" i="1"/>
  <c r="BS808" i="4" s="1"/>
  <c r="BX808" i="1"/>
  <c r="AO808" i="1"/>
  <c r="AT808" i="4" s="1"/>
  <c r="AS808" i="4"/>
  <c r="EX807" i="1"/>
  <c r="AM807" i="1" s="1"/>
  <c r="AS807" i="1" s="1"/>
  <c r="EP807" i="1"/>
  <c r="EO807" i="1"/>
  <c r="EN807" i="1"/>
  <c r="EL807" i="1"/>
  <c r="EK807" i="1"/>
  <c r="EJ807" i="1"/>
  <c r="EI807" i="1"/>
  <c r="EH807" i="1"/>
  <c r="EG807" i="1"/>
  <c r="ED807" i="1"/>
  <c r="EC807" i="1"/>
  <c r="EB807" i="1"/>
  <c r="EA807" i="1"/>
  <c r="DZ807" i="1"/>
  <c r="DY807" i="1"/>
  <c r="DX807" i="1"/>
  <c r="DW807" i="1"/>
  <c r="DV807" i="1"/>
  <c r="DU807" i="1"/>
  <c r="DT807" i="1"/>
  <c r="DS807" i="1"/>
  <c r="DR807" i="1"/>
  <c r="DQ807" i="1"/>
  <c r="DP807" i="1"/>
  <c r="DO807" i="1"/>
  <c r="CG807" i="1"/>
  <c r="CD807" i="1"/>
  <c r="BW807" i="4" s="1"/>
  <c r="CA807" i="1"/>
  <c r="BX807" i="1"/>
  <c r="BO807" i="4" s="1"/>
  <c r="AO807" i="1"/>
  <c r="AT807" i="4" s="1"/>
  <c r="AS807" i="4"/>
  <c r="EX806" i="1"/>
  <c r="AM806" i="1" s="1"/>
  <c r="AS806" i="1" s="1"/>
  <c r="EP806" i="1"/>
  <c r="EO806" i="1"/>
  <c r="EN806" i="1"/>
  <c r="EL806" i="1"/>
  <c r="EK806" i="1"/>
  <c r="EJ806" i="1"/>
  <c r="EI806" i="1"/>
  <c r="EH806" i="1"/>
  <c r="EG806" i="1"/>
  <c r="ED806" i="1"/>
  <c r="EC806" i="1"/>
  <c r="EB806" i="1"/>
  <c r="EA806" i="1"/>
  <c r="DZ806" i="1"/>
  <c r="DY806" i="1"/>
  <c r="DX806" i="1"/>
  <c r="DW806" i="1"/>
  <c r="DV806" i="1"/>
  <c r="DU806" i="1"/>
  <c r="DT806" i="1"/>
  <c r="DS806" i="1"/>
  <c r="DR806" i="1"/>
  <c r="DQ806" i="1"/>
  <c r="DP806" i="1"/>
  <c r="DO806" i="1"/>
  <c r="CG806" i="1"/>
  <c r="CA806" i="4" s="1"/>
  <c r="CD806" i="1"/>
  <c r="BW806" i="4" s="1"/>
  <c r="CA806" i="1"/>
  <c r="BX806" i="1"/>
  <c r="BO806" i="4" s="1"/>
  <c r="AO806" i="1"/>
  <c r="AT806" i="4" s="1"/>
  <c r="AS806" i="4"/>
  <c r="EX805" i="1"/>
  <c r="AM805" i="1" s="1"/>
  <c r="AS805" i="1" s="1"/>
  <c r="EP805" i="1"/>
  <c r="EO805" i="1"/>
  <c r="EN805" i="1"/>
  <c r="EL805" i="1"/>
  <c r="EK805" i="1"/>
  <c r="EJ805" i="1"/>
  <c r="EI805" i="1"/>
  <c r="EH805" i="1"/>
  <c r="EG805" i="1"/>
  <c r="ED805" i="1"/>
  <c r="EC805" i="1"/>
  <c r="EB805" i="1"/>
  <c r="EA805" i="1"/>
  <c r="DZ805" i="1"/>
  <c r="DY805" i="1"/>
  <c r="DX805" i="1"/>
  <c r="DW805" i="1"/>
  <c r="DV805" i="1"/>
  <c r="DU805" i="1"/>
  <c r="DT805" i="1"/>
  <c r="DS805" i="1"/>
  <c r="DR805" i="1"/>
  <c r="DQ805" i="1"/>
  <c r="DP805" i="1"/>
  <c r="DO805" i="1"/>
  <c r="CG805" i="1"/>
  <c r="CA805" i="4" s="1"/>
  <c r="CD805" i="1"/>
  <c r="BW805" i="4" s="1"/>
  <c r="CA805" i="1"/>
  <c r="BX805" i="1"/>
  <c r="BO805" i="4" s="1"/>
  <c r="AO805" i="1"/>
  <c r="AT805" i="4" s="1"/>
  <c r="AS805" i="4"/>
  <c r="AQ805" i="4"/>
  <c r="EX804" i="1"/>
  <c r="AM804" i="1" s="1"/>
  <c r="AS804" i="1" s="1"/>
  <c r="EP804" i="1"/>
  <c r="EO804" i="1"/>
  <c r="EN804" i="1"/>
  <c r="EL804" i="1"/>
  <c r="EK804" i="1"/>
  <c r="EJ804" i="1"/>
  <c r="EI804" i="1"/>
  <c r="EH804" i="1"/>
  <c r="EG804" i="1"/>
  <c r="ED804" i="1"/>
  <c r="EC804" i="1"/>
  <c r="EB804" i="1"/>
  <c r="EA804" i="1"/>
  <c r="DZ804" i="1"/>
  <c r="DY804" i="1"/>
  <c r="DX804" i="1"/>
  <c r="DW804" i="1"/>
  <c r="DV804" i="1"/>
  <c r="DU804" i="1"/>
  <c r="DT804" i="1"/>
  <c r="DS804" i="1"/>
  <c r="DR804" i="1"/>
  <c r="DQ804" i="1"/>
  <c r="DP804" i="1"/>
  <c r="DO804" i="1"/>
  <c r="CG804" i="1"/>
  <c r="CA804" i="4" s="1"/>
  <c r="CD804" i="1"/>
  <c r="BW804" i="4" s="1"/>
  <c r="CA804" i="1"/>
  <c r="BX804" i="1"/>
  <c r="BO804" i="4" s="1"/>
  <c r="AO804" i="1"/>
  <c r="AT804" i="4" s="1"/>
  <c r="AS804" i="4"/>
  <c r="EX803" i="1"/>
  <c r="AM803" i="1" s="1"/>
  <c r="AS803" i="1" s="1"/>
  <c r="EP803" i="1"/>
  <c r="EO803" i="1"/>
  <c r="EN803" i="1"/>
  <c r="EL803" i="1"/>
  <c r="EK803" i="1"/>
  <c r="EJ803" i="1"/>
  <c r="EI803" i="1"/>
  <c r="EH803" i="1"/>
  <c r="EG803" i="1"/>
  <c r="ED803" i="1"/>
  <c r="EC803" i="1"/>
  <c r="EB803" i="1"/>
  <c r="EA803" i="1"/>
  <c r="DZ803" i="1"/>
  <c r="DY803" i="1"/>
  <c r="DX803" i="1"/>
  <c r="DW803" i="1"/>
  <c r="DV803" i="1"/>
  <c r="DU803" i="1"/>
  <c r="DT803" i="1"/>
  <c r="DS803" i="1"/>
  <c r="DR803" i="1"/>
  <c r="DQ803" i="1"/>
  <c r="DP803" i="1"/>
  <c r="DO803" i="1"/>
  <c r="CG803" i="1"/>
  <c r="CD803" i="1"/>
  <c r="BW803" i="4" s="1"/>
  <c r="CA803" i="1"/>
  <c r="BS803" i="4" s="1"/>
  <c r="BX803" i="1"/>
  <c r="BO803" i="4" s="1"/>
  <c r="AO803" i="1"/>
  <c r="AT803" i="4" s="1"/>
  <c r="AS803" i="4"/>
  <c r="AQ803" i="4"/>
  <c r="EX802" i="1"/>
  <c r="AM802" i="1" s="1"/>
  <c r="AS802" i="1" s="1"/>
  <c r="EP802" i="1"/>
  <c r="EO802" i="1"/>
  <c r="EN802" i="1"/>
  <c r="EL802" i="1"/>
  <c r="EK802" i="1"/>
  <c r="EJ802" i="1"/>
  <c r="EI802" i="1"/>
  <c r="EH802" i="1"/>
  <c r="EG802" i="1"/>
  <c r="ED802" i="1"/>
  <c r="EC802" i="1"/>
  <c r="EB802" i="1"/>
  <c r="EA802" i="1"/>
  <c r="DZ802" i="1"/>
  <c r="DY802" i="1"/>
  <c r="DX802" i="1"/>
  <c r="DW802" i="1"/>
  <c r="DV802" i="1"/>
  <c r="DU802" i="1"/>
  <c r="DT802" i="1"/>
  <c r="DS802" i="1"/>
  <c r="DR802" i="1"/>
  <c r="DQ802" i="1"/>
  <c r="DP802" i="1"/>
  <c r="DO802" i="1"/>
  <c r="CG802" i="1"/>
  <c r="CD802" i="1"/>
  <c r="BW802" i="4" s="1"/>
  <c r="CA802" i="1"/>
  <c r="BX802" i="1"/>
  <c r="BO802" i="4" s="1"/>
  <c r="AO802" i="1"/>
  <c r="AT802" i="4" s="1"/>
  <c r="AS802" i="4"/>
  <c r="EX801" i="1"/>
  <c r="AM801" i="1" s="1"/>
  <c r="AS801" i="1" s="1"/>
  <c r="EP801" i="1"/>
  <c r="EO801" i="1"/>
  <c r="EN801" i="1"/>
  <c r="EL801" i="1"/>
  <c r="EK801" i="1"/>
  <c r="EJ801" i="1"/>
  <c r="EI801" i="1"/>
  <c r="EH801" i="1"/>
  <c r="EG801" i="1"/>
  <c r="ED801" i="1"/>
  <c r="EC801" i="1"/>
  <c r="EB801" i="1"/>
  <c r="EA801" i="1"/>
  <c r="DZ801" i="1"/>
  <c r="DY801" i="1"/>
  <c r="DX801" i="1"/>
  <c r="DW801" i="1"/>
  <c r="DV801" i="1"/>
  <c r="DU801" i="1"/>
  <c r="DT801" i="1"/>
  <c r="DS801" i="1"/>
  <c r="DR801" i="1"/>
  <c r="DQ801" i="1"/>
  <c r="DP801" i="1"/>
  <c r="DO801" i="1"/>
  <c r="CG801" i="1"/>
  <c r="CA801" i="4" s="1"/>
  <c r="CD801" i="1"/>
  <c r="BW801" i="4" s="1"/>
  <c r="CA801" i="1"/>
  <c r="BS801" i="4" s="1"/>
  <c r="BX801" i="1"/>
  <c r="AO801" i="1"/>
  <c r="AT801" i="4" s="1"/>
  <c r="AS801" i="4"/>
  <c r="EX800" i="1"/>
  <c r="AM800" i="1" s="1"/>
  <c r="AS800" i="1" s="1"/>
  <c r="EP800" i="1"/>
  <c r="EO800" i="1"/>
  <c r="EN800" i="1"/>
  <c r="EL800" i="1"/>
  <c r="EK800" i="1"/>
  <c r="EJ800" i="1"/>
  <c r="EI800" i="1"/>
  <c r="EH800" i="1"/>
  <c r="EG800" i="1"/>
  <c r="ED800" i="1"/>
  <c r="EC800" i="1"/>
  <c r="EB800" i="1"/>
  <c r="EA800" i="1"/>
  <c r="DZ800" i="1"/>
  <c r="DY800" i="1"/>
  <c r="DX800" i="1"/>
  <c r="DW800" i="1"/>
  <c r="DV800" i="1"/>
  <c r="DU800" i="1"/>
  <c r="DT800" i="1"/>
  <c r="DS800" i="1"/>
  <c r="DR800" i="1"/>
  <c r="DQ800" i="1"/>
  <c r="DP800" i="1"/>
  <c r="DO800" i="1"/>
  <c r="CG800" i="1"/>
  <c r="CA800" i="4" s="1"/>
  <c r="CD800" i="1"/>
  <c r="BW800" i="4" s="1"/>
  <c r="CA800" i="1"/>
  <c r="BX800" i="1"/>
  <c r="BO800" i="4" s="1"/>
  <c r="AO800" i="1"/>
  <c r="AT800" i="4" s="1"/>
  <c r="AS800" i="4"/>
  <c r="EX799" i="1"/>
  <c r="AM799" i="1" s="1"/>
  <c r="AS799" i="1" s="1"/>
  <c r="EP799" i="1"/>
  <c r="EO799" i="1"/>
  <c r="EN799" i="1"/>
  <c r="EL799" i="1"/>
  <c r="EK799" i="1"/>
  <c r="EJ799" i="1"/>
  <c r="EI799" i="1"/>
  <c r="EH799" i="1"/>
  <c r="EG799" i="1"/>
  <c r="ED799" i="1"/>
  <c r="EC799" i="1"/>
  <c r="EB799" i="1"/>
  <c r="EA799" i="1"/>
  <c r="DZ799" i="1"/>
  <c r="DY799" i="1"/>
  <c r="DX799" i="1"/>
  <c r="DW799" i="1"/>
  <c r="DV799" i="1"/>
  <c r="DU799" i="1"/>
  <c r="DT799" i="1"/>
  <c r="DS799" i="1"/>
  <c r="DR799" i="1"/>
  <c r="DQ799" i="1"/>
  <c r="DP799" i="1"/>
  <c r="DO799" i="1"/>
  <c r="CG799" i="1"/>
  <c r="CA799" i="4" s="1"/>
  <c r="CD799" i="1"/>
  <c r="CA799" i="1"/>
  <c r="BX799" i="1"/>
  <c r="BO799" i="4" s="1"/>
  <c r="AO799" i="1"/>
  <c r="AT799" i="4" s="1"/>
  <c r="AS799" i="4"/>
  <c r="AQ799" i="4"/>
  <c r="EX798" i="1"/>
  <c r="AM798" i="1" s="1"/>
  <c r="AS798" i="1" s="1"/>
  <c r="EP798" i="1"/>
  <c r="EO798" i="1"/>
  <c r="EN798" i="1"/>
  <c r="EL798" i="1"/>
  <c r="EK798" i="1"/>
  <c r="EJ798" i="1"/>
  <c r="EI798" i="1"/>
  <c r="EH798" i="1"/>
  <c r="EG798" i="1"/>
  <c r="ED798" i="1"/>
  <c r="EC798" i="1"/>
  <c r="EB798" i="1"/>
  <c r="EA798" i="1"/>
  <c r="DZ798" i="1"/>
  <c r="DY798" i="1"/>
  <c r="DX798" i="1"/>
  <c r="DW798" i="1"/>
  <c r="DV798" i="1"/>
  <c r="DU798" i="1"/>
  <c r="DT798" i="1"/>
  <c r="DS798" i="1"/>
  <c r="DR798" i="1"/>
  <c r="DQ798" i="1"/>
  <c r="DP798" i="1"/>
  <c r="DO798" i="1"/>
  <c r="CG798" i="1"/>
  <c r="CD798" i="1"/>
  <c r="CA798" i="1"/>
  <c r="BX798" i="1"/>
  <c r="BO798" i="4" s="1"/>
  <c r="AO798" i="1"/>
  <c r="AT798" i="4" s="1"/>
  <c r="AS798" i="4"/>
  <c r="AQ798" i="4"/>
  <c r="EX797" i="1"/>
  <c r="AM797" i="1" s="1"/>
  <c r="AS797" i="1" s="1"/>
  <c r="EP797" i="1"/>
  <c r="EO797" i="1"/>
  <c r="EN797" i="1"/>
  <c r="EL797" i="1"/>
  <c r="EK797" i="1"/>
  <c r="EJ797" i="1"/>
  <c r="EI797" i="1"/>
  <c r="EH797" i="1"/>
  <c r="EG797" i="1"/>
  <c r="ED797" i="1"/>
  <c r="EC797" i="1"/>
  <c r="EB797" i="1"/>
  <c r="EA797" i="1"/>
  <c r="DZ797" i="1"/>
  <c r="DY797" i="1"/>
  <c r="DX797" i="1"/>
  <c r="DW797" i="1"/>
  <c r="DV797" i="1"/>
  <c r="DU797" i="1"/>
  <c r="DT797" i="1"/>
  <c r="DS797" i="1"/>
  <c r="DR797" i="1"/>
  <c r="DQ797" i="1"/>
  <c r="DP797" i="1"/>
  <c r="DO797" i="1"/>
  <c r="CG797" i="1"/>
  <c r="CD797" i="1"/>
  <c r="CA797" i="1"/>
  <c r="BS797" i="4" s="1"/>
  <c r="BX797" i="1"/>
  <c r="BO797" i="4" s="1"/>
  <c r="AO797" i="1"/>
  <c r="AT797" i="4" s="1"/>
  <c r="AS797" i="4"/>
  <c r="AQ797" i="4"/>
  <c r="EX796" i="1"/>
  <c r="AM796" i="1" s="1"/>
  <c r="AS796" i="1" s="1"/>
  <c r="EP796" i="1"/>
  <c r="EO796" i="1"/>
  <c r="EN796" i="1"/>
  <c r="EL796" i="1"/>
  <c r="EK796" i="1"/>
  <c r="EJ796" i="1"/>
  <c r="EI796" i="1"/>
  <c r="EH796" i="1"/>
  <c r="EG796" i="1"/>
  <c r="ED796" i="1"/>
  <c r="EC796" i="1"/>
  <c r="EB796" i="1"/>
  <c r="EA796" i="1"/>
  <c r="DZ796" i="1"/>
  <c r="DY796" i="1"/>
  <c r="DX796" i="1"/>
  <c r="DW796" i="1"/>
  <c r="DV796" i="1"/>
  <c r="DU796" i="1"/>
  <c r="DT796" i="1"/>
  <c r="DS796" i="1"/>
  <c r="DR796" i="1"/>
  <c r="DQ796" i="1"/>
  <c r="DP796" i="1"/>
  <c r="DO796" i="1"/>
  <c r="CG796" i="1"/>
  <c r="CA796" i="4" s="1"/>
  <c r="CD796" i="1"/>
  <c r="CA796" i="1"/>
  <c r="BS796" i="4" s="1"/>
  <c r="BX796" i="1"/>
  <c r="BO796" i="4" s="1"/>
  <c r="AO796" i="1"/>
  <c r="AT796" i="4" s="1"/>
  <c r="AS796" i="4"/>
  <c r="AQ796" i="4"/>
  <c r="EX795" i="1"/>
  <c r="AM795" i="1" s="1"/>
  <c r="AS795" i="1" s="1"/>
  <c r="EP795" i="1"/>
  <c r="EO795" i="1"/>
  <c r="EN795" i="1"/>
  <c r="EL795" i="1"/>
  <c r="EK795" i="1"/>
  <c r="EJ795" i="1"/>
  <c r="EI795" i="1"/>
  <c r="EH795" i="1"/>
  <c r="EG795" i="1"/>
  <c r="ED795" i="1"/>
  <c r="EC795" i="1"/>
  <c r="EB795" i="1"/>
  <c r="EA795" i="1"/>
  <c r="DZ795" i="1"/>
  <c r="DY795" i="1"/>
  <c r="DX795" i="1"/>
  <c r="DW795" i="1"/>
  <c r="DV795" i="1"/>
  <c r="DU795" i="1"/>
  <c r="DT795" i="1"/>
  <c r="DS795" i="1"/>
  <c r="DR795" i="1"/>
  <c r="DQ795" i="1"/>
  <c r="DP795" i="1"/>
  <c r="DO795" i="1"/>
  <c r="CG795" i="1"/>
  <c r="CA795" i="4" s="1"/>
  <c r="CD795" i="1"/>
  <c r="CA795" i="1"/>
  <c r="BX795" i="1"/>
  <c r="BO795" i="4" s="1"/>
  <c r="AO795" i="1"/>
  <c r="AT795" i="4" s="1"/>
  <c r="AS795" i="4"/>
  <c r="AQ795" i="4"/>
  <c r="EX794" i="1"/>
  <c r="AM794" i="1" s="1"/>
  <c r="AS794" i="1" s="1"/>
  <c r="EP794" i="1"/>
  <c r="EO794" i="1"/>
  <c r="EN794" i="1"/>
  <c r="EL794" i="1"/>
  <c r="EK794" i="1"/>
  <c r="EJ794" i="1"/>
  <c r="EI794" i="1"/>
  <c r="EH794" i="1"/>
  <c r="EG794" i="1"/>
  <c r="ED794" i="1"/>
  <c r="EC794" i="1"/>
  <c r="EB794" i="1"/>
  <c r="EA794" i="1"/>
  <c r="DZ794" i="1"/>
  <c r="DY794" i="1"/>
  <c r="DX794" i="1"/>
  <c r="DW794" i="1"/>
  <c r="DV794" i="1"/>
  <c r="DU794" i="1"/>
  <c r="DT794" i="1"/>
  <c r="DS794" i="1"/>
  <c r="DR794" i="1"/>
  <c r="DQ794" i="1"/>
  <c r="DP794" i="1"/>
  <c r="DO794" i="1"/>
  <c r="CG794" i="1"/>
  <c r="CA794" i="4" s="1"/>
  <c r="CD794" i="1"/>
  <c r="CA794" i="1"/>
  <c r="BX794" i="1"/>
  <c r="BO794" i="4" s="1"/>
  <c r="AO794" i="1"/>
  <c r="AT794" i="4" s="1"/>
  <c r="AS794" i="4"/>
  <c r="AQ794" i="4"/>
  <c r="EX793" i="1"/>
  <c r="AM793" i="1" s="1"/>
  <c r="AS793" i="1" s="1"/>
  <c r="EP793" i="1"/>
  <c r="EO793" i="1"/>
  <c r="EN793" i="1"/>
  <c r="EL793" i="1"/>
  <c r="EK793" i="1"/>
  <c r="EJ793" i="1"/>
  <c r="EI793" i="1"/>
  <c r="EH793" i="1"/>
  <c r="EG793" i="1"/>
  <c r="ED793" i="1"/>
  <c r="EC793" i="1"/>
  <c r="EB793" i="1"/>
  <c r="EA793" i="1"/>
  <c r="DZ793" i="1"/>
  <c r="DY793" i="1"/>
  <c r="DX793" i="1"/>
  <c r="DW793" i="1"/>
  <c r="DV793" i="1"/>
  <c r="DU793" i="1"/>
  <c r="DT793" i="1"/>
  <c r="DS793" i="1"/>
  <c r="DR793" i="1"/>
  <c r="DQ793" i="1"/>
  <c r="DP793" i="1"/>
  <c r="DO793" i="1"/>
  <c r="CG793" i="1"/>
  <c r="CD793" i="1"/>
  <c r="CA793" i="1"/>
  <c r="BS793" i="4" s="1"/>
  <c r="BX793" i="1"/>
  <c r="BO793" i="4" s="1"/>
  <c r="AO793" i="1"/>
  <c r="AT793" i="4" s="1"/>
  <c r="AS793" i="4"/>
  <c r="EX792" i="1"/>
  <c r="AM792" i="1" s="1"/>
  <c r="AS792" i="1" s="1"/>
  <c r="EP792" i="1"/>
  <c r="EO792" i="1"/>
  <c r="EN792" i="1"/>
  <c r="EL792" i="1"/>
  <c r="EK792" i="1"/>
  <c r="EJ792" i="1"/>
  <c r="EI792" i="1"/>
  <c r="EH792" i="1"/>
  <c r="EG792" i="1"/>
  <c r="ED792" i="1"/>
  <c r="EC792" i="1"/>
  <c r="EB792" i="1"/>
  <c r="EA792" i="1"/>
  <c r="DZ792" i="1"/>
  <c r="DY792" i="1"/>
  <c r="DX792" i="1"/>
  <c r="DW792" i="1"/>
  <c r="DV792" i="1"/>
  <c r="DU792" i="1"/>
  <c r="DT792" i="1"/>
  <c r="DS792" i="1"/>
  <c r="DR792" i="1"/>
  <c r="DQ792" i="1"/>
  <c r="DP792" i="1"/>
  <c r="DO792" i="1"/>
  <c r="CG792" i="1"/>
  <c r="CA792" i="4" s="1"/>
  <c r="CD792" i="1"/>
  <c r="CA792" i="1"/>
  <c r="BX792" i="1"/>
  <c r="BO792" i="4" s="1"/>
  <c r="AO792" i="1"/>
  <c r="AT792" i="4" s="1"/>
  <c r="AS792" i="4"/>
  <c r="AQ792" i="4"/>
  <c r="EX791" i="1"/>
  <c r="AM791" i="1" s="1"/>
  <c r="AS791" i="1" s="1"/>
  <c r="EP791" i="1"/>
  <c r="EO791" i="1"/>
  <c r="EN791" i="1"/>
  <c r="EL791" i="1"/>
  <c r="EK791" i="1"/>
  <c r="EJ791" i="1"/>
  <c r="EI791" i="1"/>
  <c r="EH791" i="1"/>
  <c r="EG791" i="1"/>
  <c r="ED791" i="1"/>
  <c r="EC791" i="1"/>
  <c r="EB791" i="1"/>
  <c r="EA791" i="1"/>
  <c r="DZ791" i="1"/>
  <c r="DY791" i="1"/>
  <c r="DX791" i="1"/>
  <c r="DW791" i="1"/>
  <c r="DV791" i="1"/>
  <c r="DU791" i="1"/>
  <c r="DT791" i="1"/>
  <c r="DS791" i="1"/>
  <c r="DR791" i="1"/>
  <c r="DQ791" i="1"/>
  <c r="DP791" i="1"/>
  <c r="DO791" i="1"/>
  <c r="CG791" i="1"/>
  <c r="CA791" i="4" s="1"/>
  <c r="CD791" i="1"/>
  <c r="CA791" i="1"/>
  <c r="BS791" i="4" s="1"/>
  <c r="BX791" i="1"/>
  <c r="BO791" i="4" s="1"/>
  <c r="AO791" i="1"/>
  <c r="AT791" i="4" s="1"/>
  <c r="AS791" i="4"/>
  <c r="AQ791" i="4"/>
  <c r="EX790" i="1"/>
  <c r="AM790" i="1" s="1"/>
  <c r="AS790" i="1" s="1"/>
  <c r="EP790" i="1"/>
  <c r="EO790" i="1"/>
  <c r="EN790" i="1"/>
  <c r="EL790" i="1"/>
  <c r="EK790" i="1"/>
  <c r="EJ790" i="1"/>
  <c r="EI790" i="1"/>
  <c r="EH790" i="1"/>
  <c r="EG790" i="1"/>
  <c r="ED790" i="1"/>
  <c r="EC790" i="1"/>
  <c r="EB790" i="1"/>
  <c r="EA790" i="1"/>
  <c r="DZ790" i="1"/>
  <c r="DY790" i="1"/>
  <c r="DX790" i="1"/>
  <c r="DW790" i="1"/>
  <c r="DV790" i="1"/>
  <c r="DU790" i="1"/>
  <c r="DT790" i="1"/>
  <c r="DS790" i="1"/>
  <c r="DR790" i="1"/>
  <c r="DQ790" i="1"/>
  <c r="DP790" i="1"/>
  <c r="DO790" i="1"/>
  <c r="CG790" i="1"/>
  <c r="CA790" i="4" s="1"/>
  <c r="CD790" i="1"/>
  <c r="CA790" i="1"/>
  <c r="BS790" i="4" s="1"/>
  <c r="BX790" i="1"/>
  <c r="BO790" i="4" s="1"/>
  <c r="AO790" i="1"/>
  <c r="AT790" i="4" s="1"/>
  <c r="AS790" i="4"/>
  <c r="AQ790" i="4"/>
  <c r="EX789" i="1"/>
  <c r="AM789" i="1" s="1"/>
  <c r="AS789" i="1" s="1"/>
  <c r="EP789" i="1"/>
  <c r="EO789" i="1"/>
  <c r="EN789" i="1"/>
  <c r="EL789" i="1"/>
  <c r="EK789" i="1"/>
  <c r="EJ789" i="1"/>
  <c r="EI789" i="1"/>
  <c r="EH789" i="1"/>
  <c r="EG789" i="1"/>
  <c r="ED789" i="1"/>
  <c r="EC789" i="1"/>
  <c r="EB789" i="1"/>
  <c r="EA789" i="1"/>
  <c r="DZ789" i="1"/>
  <c r="DY789" i="1"/>
  <c r="DX789" i="1"/>
  <c r="DW789" i="1"/>
  <c r="DV789" i="1"/>
  <c r="DU789" i="1"/>
  <c r="DT789" i="1"/>
  <c r="DS789" i="1"/>
  <c r="DR789" i="1"/>
  <c r="DQ789" i="1"/>
  <c r="DP789" i="1"/>
  <c r="DO789" i="1"/>
  <c r="CG789" i="1"/>
  <c r="CD789" i="1"/>
  <c r="CA789" i="1"/>
  <c r="BS789" i="4" s="1"/>
  <c r="BX789" i="1"/>
  <c r="BO789" i="4" s="1"/>
  <c r="AO789" i="1"/>
  <c r="AT789" i="4" s="1"/>
  <c r="AS789" i="4"/>
  <c r="AQ789" i="4"/>
  <c r="EX788" i="1"/>
  <c r="AM788" i="1" s="1"/>
  <c r="AS788" i="1" s="1"/>
  <c r="EP788" i="1"/>
  <c r="EO788" i="1"/>
  <c r="EN788" i="1"/>
  <c r="EL788" i="1"/>
  <c r="EK788" i="1"/>
  <c r="EJ788" i="1"/>
  <c r="EI788" i="1"/>
  <c r="EH788" i="1"/>
  <c r="EG788" i="1"/>
  <c r="ED788" i="1"/>
  <c r="EC788" i="1"/>
  <c r="EB788" i="1"/>
  <c r="EA788" i="1"/>
  <c r="DZ788" i="1"/>
  <c r="DY788" i="1"/>
  <c r="DX788" i="1"/>
  <c r="DW788" i="1"/>
  <c r="DV788" i="1"/>
  <c r="DU788" i="1"/>
  <c r="DT788" i="1"/>
  <c r="DS788" i="1"/>
  <c r="DR788" i="1"/>
  <c r="DQ788" i="1"/>
  <c r="DP788" i="1"/>
  <c r="DO788" i="1"/>
  <c r="CG788" i="1"/>
  <c r="CA788" i="4" s="1"/>
  <c r="CD788" i="1"/>
  <c r="CA788" i="1"/>
  <c r="BS788" i="4" s="1"/>
  <c r="BX788" i="1"/>
  <c r="BO788" i="4" s="1"/>
  <c r="AO788" i="1"/>
  <c r="AT788" i="4" s="1"/>
  <c r="AS788" i="4"/>
  <c r="AQ788" i="4"/>
  <c r="EX787" i="1"/>
  <c r="AM787" i="1" s="1"/>
  <c r="AS787" i="1" s="1"/>
  <c r="EP787" i="1"/>
  <c r="EO787" i="1"/>
  <c r="EN787" i="1"/>
  <c r="EL787" i="1"/>
  <c r="EK787" i="1"/>
  <c r="EJ787" i="1"/>
  <c r="EI787" i="1"/>
  <c r="EH787" i="1"/>
  <c r="EG787" i="1"/>
  <c r="ED787" i="1"/>
  <c r="EC787" i="1"/>
  <c r="EB787" i="1"/>
  <c r="EA787" i="1"/>
  <c r="DZ787" i="1"/>
  <c r="DY787" i="1"/>
  <c r="DX787" i="1"/>
  <c r="DW787" i="1"/>
  <c r="DV787" i="1"/>
  <c r="DU787" i="1"/>
  <c r="DT787" i="1"/>
  <c r="DS787" i="1"/>
  <c r="DR787" i="1"/>
  <c r="DQ787" i="1"/>
  <c r="DP787" i="1"/>
  <c r="DO787" i="1"/>
  <c r="CG787" i="1"/>
  <c r="CA787" i="4" s="1"/>
  <c r="CD787" i="1"/>
  <c r="CA787" i="1"/>
  <c r="BX787" i="1"/>
  <c r="BO787" i="4" s="1"/>
  <c r="AO787" i="1"/>
  <c r="AT787" i="4" s="1"/>
  <c r="AS787" i="4"/>
  <c r="AQ787" i="4"/>
  <c r="EX786" i="1"/>
  <c r="AM786" i="1" s="1"/>
  <c r="AS786" i="1" s="1"/>
  <c r="EP786" i="1"/>
  <c r="EO786" i="1"/>
  <c r="EN786" i="1"/>
  <c r="EL786" i="1"/>
  <c r="EK786" i="1"/>
  <c r="EJ786" i="1"/>
  <c r="EI786" i="1"/>
  <c r="EH786" i="1"/>
  <c r="EG786" i="1"/>
  <c r="ED786" i="1"/>
  <c r="EC786" i="1"/>
  <c r="EB786" i="1"/>
  <c r="EA786" i="1"/>
  <c r="DZ786" i="1"/>
  <c r="DY786" i="1"/>
  <c r="DX786" i="1"/>
  <c r="DW786" i="1"/>
  <c r="DV786" i="1"/>
  <c r="DU786" i="1"/>
  <c r="DT786" i="1"/>
  <c r="DS786" i="1"/>
  <c r="DR786" i="1"/>
  <c r="DQ786" i="1"/>
  <c r="DP786" i="1"/>
  <c r="DO786" i="1"/>
  <c r="CG786" i="1"/>
  <c r="CD786" i="1"/>
  <c r="CA786" i="1"/>
  <c r="BX786" i="1"/>
  <c r="BO786" i="4" s="1"/>
  <c r="AO786" i="1"/>
  <c r="AT786" i="4" s="1"/>
  <c r="AS786" i="4"/>
  <c r="AQ786" i="4"/>
  <c r="EX785" i="1"/>
  <c r="AM785" i="1" s="1"/>
  <c r="AS785" i="1" s="1"/>
  <c r="EP785" i="1"/>
  <c r="EO785" i="1"/>
  <c r="EN785" i="1"/>
  <c r="EL785" i="1"/>
  <c r="EK785" i="1"/>
  <c r="EJ785" i="1"/>
  <c r="EI785" i="1"/>
  <c r="EH785" i="1"/>
  <c r="EG785" i="1"/>
  <c r="ED785" i="1"/>
  <c r="EC785" i="1"/>
  <c r="EB785" i="1"/>
  <c r="EA785" i="1"/>
  <c r="DZ785" i="1"/>
  <c r="DY785" i="1"/>
  <c r="DX785" i="1"/>
  <c r="DW785" i="1"/>
  <c r="DV785" i="1"/>
  <c r="DU785" i="1"/>
  <c r="DT785" i="1"/>
  <c r="DS785" i="1"/>
  <c r="DR785" i="1"/>
  <c r="DQ785" i="1"/>
  <c r="DP785" i="1"/>
  <c r="DO785" i="1"/>
  <c r="CG785" i="1"/>
  <c r="CD785" i="1"/>
  <c r="CA785" i="1"/>
  <c r="BX785" i="1"/>
  <c r="BO785" i="4" s="1"/>
  <c r="AO785" i="1"/>
  <c r="AT785" i="4" s="1"/>
  <c r="AS785" i="4"/>
  <c r="EX784" i="1"/>
  <c r="AM784" i="1" s="1"/>
  <c r="AS784" i="1" s="1"/>
  <c r="EP784" i="1"/>
  <c r="EO784" i="1"/>
  <c r="EN784" i="1"/>
  <c r="EL784" i="1"/>
  <c r="EK784" i="1"/>
  <c r="EJ784" i="1"/>
  <c r="EI784" i="1"/>
  <c r="EH784" i="1"/>
  <c r="EG784" i="1"/>
  <c r="ED784" i="1"/>
  <c r="EC784" i="1"/>
  <c r="EB784" i="1"/>
  <c r="EA784" i="1"/>
  <c r="DZ784" i="1"/>
  <c r="DY784" i="1"/>
  <c r="DX784" i="1"/>
  <c r="DW784" i="1"/>
  <c r="DV784" i="1"/>
  <c r="DU784" i="1"/>
  <c r="DT784" i="1"/>
  <c r="DS784" i="1"/>
  <c r="DR784" i="1"/>
  <c r="DQ784" i="1"/>
  <c r="DP784" i="1"/>
  <c r="DO784" i="1"/>
  <c r="CG784" i="1"/>
  <c r="CA784" i="4" s="1"/>
  <c r="CD784" i="1"/>
  <c r="CA784" i="1"/>
  <c r="BS784" i="4" s="1"/>
  <c r="BX784" i="1"/>
  <c r="BO784" i="4" s="1"/>
  <c r="AO784" i="1"/>
  <c r="AT784" i="4" s="1"/>
  <c r="AS784" i="4"/>
  <c r="AQ784" i="4"/>
  <c r="EX783" i="1"/>
  <c r="AM783" i="1" s="1"/>
  <c r="AS783" i="1" s="1"/>
  <c r="EP783" i="1"/>
  <c r="EO783" i="1"/>
  <c r="EN783" i="1"/>
  <c r="EL783" i="1"/>
  <c r="EK783" i="1"/>
  <c r="EJ783" i="1"/>
  <c r="EI783" i="1"/>
  <c r="EH783" i="1"/>
  <c r="EG783" i="1"/>
  <c r="ED783" i="1"/>
  <c r="EC783" i="1"/>
  <c r="EB783" i="1"/>
  <c r="EA783" i="1"/>
  <c r="DZ783" i="1"/>
  <c r="DY783" i="1"/>
  <c r="DX783" i="1"/>
  <c r="DW783" i="1"/>
  <c r="DV783" i="1"/>
  <c r="DU783" i="1"/>
  <c r="DT783" i="1"/>
  <c r="DS783" i="1"/>
  <c r="DR783" i="1"/>
  <c r="DQ783" i="1"/>
  <c r="DP783" i="1"/>
  <c r="DO783" i="1"/>
  <c r="CG783" i="1"/>
  <c r="CA783" i="4" s="1"/>
  <c r="CD783" i="1"/>
  <c r="CA783" i="1"/>
  <c r="BS783" i="4" s="1"/>
  <c r="BX783" i="1"/>
  <c r="BO783" i="4" s="1"/>
  <c r="AO783" i="1"/>
  <c r="AT783" i="4" s="1"/>
  <c r="AS783" i="4"/>
  <c r="AQ783" i="4"/>
  <c r="EX782" i="1"/>
  <c r="AM782" i="1" s="1"/>
  <c r="AS782" i="1" s="1"/>
  <c r="EP782" i="1"/>
  <c r="EO782" i="1"/>
  <c r="EN782" i="1"/>
  <c r="EL782" i="1"/>
  <c r="EK782" i="1"/>
  <c r="EJ782" i="1"/>
  <c r="EI782" i="1"/>
  <c r="EH782" i="1"/>
  <c r="EG782" i="1"/>
  <c r="ED782" i="1"/>
  <c r="EC782" i="1"/>
  <c r="EB782" i="1"/>
  <c r="EA782" i="1"/>
  <c r="DZ782" i="1"/>
  <c r="DY782" i="1"/>
  <c r="DX782" i="1"/>
  <c r="DW782" i="1"/>
  <c r="DV782" i="1"/>
  <c r="DU782" i="1"/>
  <c r="DT782" i="1"/>
  <c r="DS782" i="1"/>
  <c r="DR782" i="1"/>
  <c r="DQ782" i="1"/>
  <c r="DP782" i="1"/>
  <c r="DO782" i="1"/>
  <c r="CG782" i="1"/>
  <c r="CA782" i="4" s="1"/>
  <c r="CD782" i="1"/>
  <c r="CA782" i="1"/>
  <c r="BS782" i="4" s="1"/>
  <c r="BX782" i="1"/>
  <c r="BO782" i="4" s="1"/>
  <c r="AO782" i="1"/>
  <c r="AT782" i="4" s="1"/>
  <c r="AS782" i="4"/>
  <c r="AQ782" i="4"/>
  <c r="EX781" i="1"/>
  <c r="AM781" i="1" s="1"/>
  <c r="AS781" i="1" s="1"/>
  <c r="EP781" i="1"/>
  <c r="EO781" i="1"/>
  <c r="EN781" i="1"/>
  <c r="EL781" i="1"/>
  <c r="EK781" i="1"/>
  <c r="EJ781" i="1"/>
  <c r="EI781" i="1"/>
  <c r="EH781" i="1"/>
  <c r="EG781" i="1"/>
  <c r="ED781" i="1"/>
  <c r="EC781" i="1"/>
  <c r="EB781" i="1"/>
  <c r="EA781" i="1"/>
  <c r="DZ781" i="1"/>
  <c r="DY781" i="1"/>
  <c r="DX781" i="1"/>
  <c r="DW781" i="1"/>
  <c r="DV781" i="1"/>
  <c r="DU781" i="1"/>
  <c r="DT781" i="1"/>
  <c r="DS781" i="1"/>
  <c r="DR781" i="1"/>
  <c r="DQ781" i="1"/>
  <c r="DP781" i="1"/>
  <c r="DO781" i="1"/>
  <c r="CG781" i="1"/>
  <c r="CD781" i="1"/>
  <c r="CA781" i="1"/>
  <c r="BS781" i="4" s="1"/>
  <c r="BX781" i="1"/>
  <c r="BO781" i="4" s="1"/>
  <c r="AO781" i="1"/>
  <c r="AT781" i="4" s="1"/>
  <c r="AS781" i="4"/>
  <c r="AQ781" i="4"/>
  <c r="EX780" i="1"/>
  <c r="AM780" i="1" s="1"/>
  <c r="AS780" i="1" s="1"/>
  <c r="EP780" i="1"/>
  <c r="EO780" i="1"/>
  <c r="EN780" i="1"/>
  <c r="EL780" i="1"/>
  <c r="EK780" i="1"/>
  <c r="EJ780" i="1"/>
  <c r="EI780" i="1"/>
  <c r="EH780" i="1"/>
  <c r="EG780" i="1"/>
  <c r="ED780" i="1"/>
  <c r="EC780" i="1"/>
  <c r="EB780" i="1"/>
  <c r="EA780" i="1"/>
  <c r="DZ780" i="1"/>
  <c r="DY780" i="1"/>
  <c r="DX780" i="1"/>
  <c r="DW780" i="1"/>
  <c r="DV780" i="1"/>
  <c r="DU780" i="1"/>
  <c r="DT780" i="1"/>
  <c r="DS780" i="1"/>
  <c r="DR780" i="1"/>
  <c r="DQ780" i="1"/>
  <c r="DP780" i="1"/>
  <c r="DO780" i="1"/>
  <c r="CG780" i="1"/>
  <c r="CA780" i="4" s="1"/>
  <c r="CD780" i="1"/>
  <c r="CA780" i="1"/>
  <c r="BX780" i="1"/>
  <c r="BO780" i="4" s="1"/>
  <c r="AO780" i="1"/>
  <c r="AT780" i="4" s="1"/>
  <c r="AS780" i="4"/>
  <c r="AQ780" i="4"/>
  <c r="EX779" i="1"/>
  <c r="AM779" i="1" s="1"/>
  <c r="AS779" i="1" s="1"/>
  <c r="EP779" i="1"/>
  <c r="EO779" i="1"/>
  <c r="EN779" i="1"/>
  <c r="EL779" i="1"/>
  <c r="EK779" i="1"/>
  <c r="EJ779" i="1"/>
  <c r="EI779" i="1"/>
  <c r="EH779" i="1"/>
  <c r="EG779" i="1"/>
  <c r="ED779" i="1"/>
  <c r="EC779" i="1"/>
  <c r="EB779" i="1"/>
  <c r="EA779" i="1"/>
  <c r="DZ779" i="1"/>
  <c r="DY779" i="1"/>
  <c r="DX779" i="1"/>
  <c r="DW779" i="1"/>
  <c r="DV779" i="1"/>
  <c r="DU779" i="1"/>
  <c r="DT779" i="1"/>
  <c r="DS779" i="1"/>
  <c r="DR779" i="1"/>
  <c r="DQ779" i="1"/>
  <c r="DP779" i="1"/>
  <c r="DO779" i="1"/>
  <c r="CG779" i="1"/>
  <c r="CA779" i="4" s="1"/>
  <c r="CD779" i="1"/>
  <c r="CA779" i="1"/>
  <c r="BS779" i="4" s="1"/>
  <c r="BX779" i="1"/>
  <c r="BO779" i="4" s="1"/>
  <c r="AO779" i="1"/>
  <c r="AT779" i="4" s="1"/>
  <c r="AS779" i="4"/>
  <c r="AQ779" i="4"/>
  <c r="EX778" i="1"/>
  <c r="AM778" i="1" s="1"/>
  <c r="AS778" i="1" s="1"/>
  <c r="EP778" i="1"/>
  <c r="EO778" i="1"/>
  <c r="EN778" i="1"/>
  <c r="EL778" i="1"/>
  <c r="EK778" i="1"/>
  <c r="EJ778" i="1"/>
  <c r="EI778" i="1"/>
  <c r="EH778" i="1"/>
  <c r="EG778" i="1"/>
  <c r="ED778" i="1"/>
  <c r="EC778" i="1"/>
  <c r="EB778" i="1"/>
  <c r="EA778" i="1"/>
  <c r="DZ778" i="1"/>
  <c r="DY778" i="1"/>
  <c r="DX778" i="1"/>
  <c r="DW778" i="1"/>
  <c r="DV778" i="1"/>
  <c r="DU778" i="1"/>
  <c r="DT778" i="1"/>
  <c r="DS778" i="1"/>
  <c r="DR778" i="1"/>
  <c r="DQ778" i="1"/>
  <c r="DP778" i="1"/>
  <c r="DO778" i="1"/>
  <c r="CG778" i="1"/>
  <c r="CA778" i="4" s="1"/>
  <c r="CD778" i="1"/>
  <c r="CA778" i="1"/>
  <c r="BS778" i="4" s="1"/>
  <c r="BX778" i="1"/>
  <c r="BO778" i="4" s="1"/>
  <c r="AO778" i="1"/>
  <c r="AT778" i="4" s="1"/>
  <c r="AS778" i="4"/>
  <c r="AQ778" i="4"/>
  <c r="EX777" i="1"/>
  <c r="AM777" i="1" s="1"/>
  <c r="AS777" i="1" s="1"/>
  <c r="EP777" i="1"/>
  <c r="EO777" i="1"/>
  <c r="EN777" i="1"/>
  <c r="EL777" i="1"/>
  <c r="EK777" i="1"/>
  <c r="EJ777" i="1"/>
  <c r="EI777" i="1"/>
  <c r="EH777" i="1"/>
  <c r="EG777" i="1"/>
  <c r="ED777" i="1"/>
  <c r="EC777" i="1"/>
  <c r="EB777" i="1"/>
  <c r="EA777" i="1"/>
  <c r="DZ777" i="1"/>
  <c r="DY777" i="1"/>
  <c r="DX777" i="1"/>
  <c r="DW777" i="1"/>
  <c r="DV777" i="1"/>
  <c r="DU777" i="1"/>
  <c r="DT777" i="1"/>
  <c r="DS777" i="1"/>
  <c r="DR777" i="1"/>
  <c r="DQ777" i="1"/>
  <c r="DP777" i="1"/>
  <c r="DO777" i="1"/>
  <c r="CG777" i="1"/>
  <c r="CD777" i="1"/>
  <c r="CA777" i="1"/>
  <c r="BX777" i="1"/>
  <c r="BO777" i="4" s="1"/>
  <c r="AO777" i="1"/>
  <c r="AT777" i="4" s="1"/>
  <c r="AS777" i="4"/>
  <c r="EX776" i="1"/>
  <c r="AM776" i="1" s="1"/>
  <c r="AS776" i="1" s="1"/>
  <c r="EP776" i="1"/>
  <c r="EO776" i="1"/>
  <c r="EN776" i="1"/>
  <c r="EL776" i="1"/>
  <c r="EK776" i="1"/>
  <c r="EJ776" i="1"/>
  <c r="EI776" i="1"/>
  <c r="EH776" i="1"/>
  <c r="EG776" i="1"/>
  <c r="ED776" i="1"/>
  <c r="EC776" i="1"/>
  <c r="EB776" i="1"/>
  <c r="EA776" i="1"/>
  <c r="DZ776" i="1"/>
  <c r="DY776" i="1"/>
  <c r="DX776" i="1"/>
  <c r="DW776" i="1"/>
  <c r="DV776" i="1"/>
  <c r="DU776" i="1"/>
  <c r="DT776" i="1"/>
  <c r="DS776" i="1"/>
  <c r="DR776" i="1"/>
  <c r="DQ776" i="1"/>
  <c r="DP776" i="1"/>
  <c r="DO776" i="1"/>
  <c r="CG776" i="1"/>
  <c r="CA776" i="4" s="1"/>
  <c r="CD776" i="1"/>
  <c r="CA776" i="1"/>
  <c r="BS776" i="4" s="1"/>
  <c r="BX776" i="1"/>
  <c r="BO776" i="4" s="1"/>
  <c r="AO776" i="1"/>
  <c r="AT776" i="4" s="1"/>
  <c r="AS776" i="4"/>
  <c r="AQ776" i="4"/>
  <c r="EX775" i="1"/>
  <c r="AM775" i="1" s="1"/>
  <c r="AS775" i="1" s="1"/>
  <c r="EP775" i="1"/>
  <c r="EO775" i="1"/>
  <c r="EN775" i="1"/>
  <c r="EL775" i="1"/>
  <c r="EK775" i="1"/>
  <c r="EJ775" i="1"/>
  <c r="EI775" i="1"/>
  <c r="EH775" i="1"/>
  <c r="EG775" i="1"/>
  <c r="ED775" i="1"/>
  <c r="EC775" i="1"/>
  <c r="EB775" i="1"/>
  <c r="EA775" i="1"/>
  <c r="DZ775" i="1"/>
  <c r="DY775" i="1"/>
  <c r="DX775" i="1"/>
  <c r="DW775" i="1"/>
  <c r="DV775" i="1"/>
  <c r="DU775" i="1"/>
  <c r="DT775" i="1"/>
  <c r="DS775" i="1"/>
  <c r="DR775" i="1"/>
  <c r="DQ775" i="1"/>
  <c r="DP775" i="1"/>
  <c r="DO775" i="1"/>
  <c r="CG775" i="1"/>
  <c r="CA775" i="4" s="1"/>
  <c r="CD775" i="1"/>
  <c r="CA775" i="1"/>
  <c r="BS775" i="4" s="1"/>
  <c r="BX775" i="1"/>
  <c r="BO775" i="4" s="1"/>
  <c r="AO775" i="1"/>
  <c r="AT775" i="4" s="1"/>
  <c r="AS775" i="4"/>
  <c r="AQ775" i="4"/>
  <c r="EX774" i="1"/>
  <c r="AM774" i="1" s="1"/>
  <c r="AS774" i="1" s="1"/>
  <c r="EP774" i="1"/>
  <c r="EO774" i="1"/>
  <c r="EN774" i="1"/>
  <c r="EL774" i="1"/>
  <c r="EK774" i="1"/>
  <c r="EJ774" i="1"/>
  <c r="EI774" i="1"/>
  <c r="EH774" i="1"/>
  <c r="EG774" i="1"/>
  <c r="ED774" i="1"/>
  <c r="EC774" i="1"/>
  <c r="EB774" i="1"/>
  <c r="EA774" i="1"/>
  <c r="DZ774" i="1"/>
  <c r="DY774" i="1"/>
  <c r="DX774" i="1"/>
  <c r="DW774" i="1"/>
  <c r="DV774" i="1"/>
  <c r="DU774" i="1"/>
  <c r="DT774" i="1"/>
  <c r="DS774" i="1"/>
  <c r="DR774" i="1"/>
  <c r="DQ774" i="1"/>
  <c r="DP774" i="1"/>
  <c r="DO774" i="1"/>
  <c r="CG774" i="1"/>
  <c r="CA774" i="4" s="1"/>
  <c r="CD774" i="1"/>
  <c r="CA774" i="1"/>
  <c r="BX774" i="1"/>
  <c r="BO774" i="4" s="1"/>
  <c r="AO774" i="1"/>
  <c r="AT774" i="4" s="1"/>
  <c r="AS774" i="4"/>
  <c r="AQ774" i="4"/>
  <c r="EX773" i="1"/>
  <c r="AM773" i="1" s="1"/>
  <c r="AS773" i="1" s="1"/>
  <c r="EP773" i="1"/>
  <c r="EO773" i="1"/>
  <c r="EN773" i="1"/>
  <c r="EL773" i="1"/>
  <c r="EK773" i="1"/>
  <c r="EJ773" i="1"/>
  <c r="EI773" i="1"/>
  <c r="EH773" i="1"/>
  <c r="EG773" i="1"/>
  <c r="ED773" i="1"/>
  <c r="EC773" i="1"/>
  <c r="EB773" i="1"/>
  <c r="EA773" i="1"/>
  <c r="DZ773" i="1"/>
  <c r="DY773" i="1"/>
  <c r="DX773" i="1"/>
  <c r="DW773" i="1"/>
  <c r="DV773" i="1"/>
  <c r="DU773" i="1"/>
  <c r="DT773" i="1"/>
  <c r="DS773" i="1"/>
  <c r="DR773" i="1"/>
  <c r="DQ773" i="1"/>
  <c r="DP773" i="1"/>
  <c r="DO773" i="1"/>
  <c r="CG773" i="1"/>
  <c r="CD773" i="1"/>
  <c r="CA773" i="1"/>
  <c r="BX773" i="1"/>
  <c r="BO773" i="4" s="1"/>
  <c r="AO773" i="1"/>
  <c r="AT773" i="4" s="1"/>
  <c r="AS773" i="4"/>
  <c r="AQ773" i="4"/>
  <c r="EX772" i="1"/>
  <c r="AM772" i="1" s="1"/>
  <c r="AS772" i="1" s="1"/>
  <c r="EP772" i="1"/>
  <c r="EO772" i="1"/>
  <c r="EN772" i="1"/>
  <c r="EL772" i="1"/>
  <c r="EK772" i="1"/>
  <c r="EJ772" i="1"/>
  <c r="EI772" i="1"/>
  <c r="EH772" i="1"/>
  <c r="EG772" i="1"/>
  <c r="ED772" i="1"/>
  <c r="EC772" i="1"/>
  <c r="EB772" i="1"/>
  <c r="EA772" i="1"/>
  <c r="DZ772" i="1"/>
  <c r="DY772" i="1"/>
  <c r="DX772" i="1"/>
  <c r="DW772" i="1"/>
  <c r="DV772" i="1"/>
  <c r="DU772" i="1"/>
  <c r="DT772" i="1"/>
  <c r="DS772" i="1"/>
  <c r="DR772" i="1"/>
  <c r="DQ772" i="1"/>
  <c r="DP772" i="1"/>
  <c r="DO772" i="1"/>
  <c r="CG772" i="1"/>
  <c r="CA772" i="4" s="1"/>
  <c r="CD772" i="1"/>
  <c r="CA772" i="1"/>
  <c r="BX772" i="1"/>
  <c r="BO772" i="4" s="1"/>
  <c r="AO772" i="1"/>
  <c r="AT772" i="4" s="1"/>
  <c r="AS772" i="4"/>
  <c r="AQ772" i="4"/>
  <c r="EX771" i="1"/>
  <c r="AM771" i="1" s="1"/>
  <c r="AS771" i="1" s="1"/>
  <c r="EP771" i="1"/>
  <c r="EO771" i="1"/>
  <c r="EN771" i="1"/>
  <c r="EL771" i="1"/>
  <c r="EK771" i="1"/>
  <c r="EJ771" i="1"/>
  <c r="EI771" i="1"/>
  <c r="EH771" i="1"/>
  <c r="EG771" i="1"/>
  <c r="ED771" i="1"/>
  <c r="EC771" i="1"/>
  <c r="EB771" i="1"/>
  <c r="EA771" i="1"/>
  <c r="DZ771" i="1"/>
  <c r="DY771" i="1"/>
  <c r="DX771" i="1"/>
  <c r="DW771" i="1"/>
  <c r="DV771" i="1"/>
  <c r="DU771" i="1"/>
  <c r="DT771" i="1"/>
  <c r="DS771" i="1"/>
  <c r="DR771" i="1"/>
  <c r="DQ771" i="1"/>
  <c r="DP771" i="1"/>
  <c r="DO771" i="1"/>
  <c r="CG771" i="1"/>
  <c r="CA771" i="4" s="1"/>
  <c r="CD771" i="1"/>
  <c r="CA771" i="1"/>
  <c r="BS771" i="4" s="1"/>
  <c r="BX771" i="1"/>
  <c r="BO771" i="4" s="1"/>
  <c r="AO771" i="1"/>
  <c r="AT771" i="4" s="1"/>
  <c r="AS771" i="4"/>
  <c r="AQ771" i="4"/>
  <c r="EX770" i="1"/>
  <c r="AM770" i="1" s="1"/>
  <c r="AS770" i="1" s="1"/>
  <c r="EP770" i="1"/>
  <c r="EO770" i="1"/>
  <c r="EN770" i="1"/>
  <c r="EL770" i="1"/>
  <c r="EK770" i="1"/>
  <c r="EJ770" i="1"/>
  <c r="EI770" i="1"/>
  <c r="EH770" i="1"/>
  <c r="EG770" i="1"/>
  <c r="ED770" i="1"/>
  <c r="EC770" i="1"/>
  <c r="EB770" i="1"/>
  <c r="EA770" i="1"/>
  <c r="DZ770" i="1"/>
  <c r="DY770" i="1"/>
  <c r="DX770" i="1"/>
  <c r="DW770" i="1"/>
  <c r="DV770" i="1"/>
  <c r="DU770" i="1"/>
  <c r="DT770" i="1"/>
  <c r="DS770" i="1"/>
  <c r="DR770" i="1"/>
  <c r="DQ770" i="1"/>
  <c r="DP770" i="1"/>
  <c r="DO770" i="1"/>
  <c r="CG770" i="1"/>
  <c r="CA770" i="4" s="1"/>
  <c r="CD770" i="1"/>
  <c r="CA770" i="1"/>
  <c r="BS770" i="4" s="1"/>
  <c r="BX770" i="1"/>
  <c r="BO770" i="4" s="1"/>
  <c r="AO770" i="1"/>
  <c r="AT770" i="4" s="1"/>
  <c r="AS770" i="4"/>
  <c r="AQ770" i="4"/>
  <c r="EX769" i="1"/>
  <c r="AM769" i="1" s="1"/>
  <c r="AS769" i="1" s="1"/>
  <c r="EP769" i="1"/>
  <c r="EO769" i="1"/>
  <c r="EN769" i="1"/>
  <c r="EL769" i="1"/>
  <c r="EK769" i="1"/>
  <c r="EJ769" i="1"/>
  <c r="EI769" i="1"/>
  <c r="EH769" i="1"/>
  <c r="EG769" i="1"/>
  <c r="ED769" i="1"/>
  <c r="EC769" i="1"/>
  <c r="EB769" i="1"/>
  <c r="EA769" i="1"/>
  <c r="DZ769" i="1"/>
  <c r="DY769" i="1"/>
  <c r="DX769" i="1"/>
  <c r="DW769" i="1"/>
  <c r="DV769" i="1"/>
  <c r="DU769" i="1"/>
  <c r="DT769" i="1"/>
  <c r="DS769" i="1"/>
  <c r="DR769" i="1"/>
  <c r="DQ769" i="1"/>
  <c r="DP769" i="1"/>
  <c r="DO769" i="1"/>
  <c r="CG769" i="1"/>
  <c r="CD769" i="1"/>
  <c r="CA769" i="1"/>
  <c r="BS769" i="4" s="1"/>
  <c r="BX769" i="1"/>
  <c r="BO769" i="4" s="1"/>
  <c r="AO769" i="1"/>
  <c r="AT769" i="4" s="1"/>
  <c r="AS769" i="4"/>
  <c r="AQ769" i="4"/>
  <c r="EX768" i="1"/>
  <c r="AM768" i="1" s="1"/>
  <c r="AS768" i="1" s="1"/>
  <c r="EP768" i="1"/>
  <c r="EO768" i="1"/>
  <c r="EN768" i="1"/>
  <c r="EL768" i="1"/>
  <c r="EK768" i="1"/>
  <c r="EJ768" i="1"/>
  <c r="EI768" i="1"/>
  <c r="EH768" i="1"/>
  <c r="EG768" i="1"/>
  <c r="ED768" i="1"/>
  <c r="EC768" i="1"/>
  <c r="EB768" i="1"/>
  <c r="EA768" i="1"/>
  <c r="DZ768" i="1"/>
  <c r="DY768" i="1"/>
  <c r="DX768" i="1"/>
  <c r="DW768" i="1"/>
  <c r="DV768" i="1"/>
  <c r="DU768" i="1"/>
  <c r="DT768" i="1"/>
  <c r="DS768" i="1"/>
  <c r="DR768" i="1"/>
  <c r="DQ768" i="1"/>
  <c r="DP768" i="1"/>
  <c r="DO768" i="1"/>
  <c r="CG768" i="1"/>
  <c r="CA768" i="4" s="1"/>
  <c r="CD768" i="1"/>
  <c r="CA768" i="1"/>
  <c r="BS768" i="4" s="1"/>
  <c r="BX768" i="1"/>
  <c r="BO768" i="4" s="1"/>
  <c r="AO768" i="1"/>
  <c r="AT768" i="4" s="1"/>
  <c r="AS768" i="4"/>
  <c r="AQ768" i="4"/>
  <c r="EX767" i="1"/>
  <c r="AM767" i="1" s="1"/>
  <c r="AS767" i="1" s="1"/>
  <c r="EP767" i="1"/>
  <c r="EO767" i="1"/>
  <c r="EN767" i="1"/>
  <c r="EL767" i="1"/>
  <c r="EK767" i="1"/>
  <c r="EJ767" i="1"/>
  <c r="EI767" i="1"/>
  <c r="EH767" i="1"/>
  <c r="EG767" i="1"/>
  <c r="ED767" i="1"/>
  <c r="EC767" i="1"/>
  <c r="EB767" i="1"/>
  <c r="EA767" i="1"/>
  <c r="DZ767" i="1"/>
  <c r="DY767" i="1"/>
  <c r="DX767" i="1"/>
  <c r="DW767" i="1"/>
  <c r="DV767" i="1"/>
  <c r="DU767" i="1"/>
  <c r="DT767" i="1"/>
  <c r="DS767" i="1"/>
  <c r="DR767" i="1"/>
  <c r="DQ767" i="1"/>
  <c r="DP767" i="1"/>
  <c r="DO767" i="1"/>
  <c r="CG767" i="1"/>
  <c r="CA767" i="4" s="1"/>
  <c r="CD767" i="1"/>
  <c r="CA767" i="1"/>
  <c r="BX767" i="1"/>
  <c r="BO767" i="4" s="1"/>
  <c r="AO767" i="1"/>
  <c r="AT767" i="4" s="1"/>
  <c r="AS767" i="4"/>
  <c r="AQ767" i="4"/>
  <c r="EX766" i="1"/>
  <c r="AM766" i="1" s="1"/>
  <c r="AS766" i="1" s="1"/>
  <c r="EP766" i="1"/>
  <c r="EO766" i="1"/>
  <c r="EN766" i="1"/>
  <c r="EL766" i="1"/>
  <c r="EK766" i="1"/>
  <c r="EJ766" i="1"/>
  <c r="EI766" i="1"/>
  <c r="EH766" i="1"/>
  <c r="EG766" i="1"/>
  <c r="ED766" i="1"/>
  <c r="EC766" i="1"/>
  <c r="EB766" i="1"/>
  <c r="EA766" i="1"/>
  <c r="DZ766" i="1"/>
  <c r="DY766" i="1"/>
  <c r="DX766" i="1"/>
  <c r="DW766" i="1"/>
  <c r="DV766" i="1"/>
  <c r="DU766" i="1"/>
  <c r="DT766" i="1"/>
  <c r="DS766" i="1"/>
  <c r="DR766" i="1"/>
  <c r="DQ766" i="1"/>
  <c r="DP766" i="1"/>
  <c r="DO766" i="1"/>
  <c r="CG766" i="1"/>
  <c r="CD766" i="1"/>
  <c r="CA766" i="1"/>
  <c r="BS766" i="4" s="1"/>
  <c r="BX766" i="1"/>
  <c r="BO766" i="4" s="1"/>
  <c r="AO766" i="1"/>
  <c r="AT766" i="4" s="1"/>
  <c r="AS766" i="4"/>
  <c r="AQ766" i="4"/>
  <c r="EX765" i="1"/>
  <c r="AM765" i="1" s="1"/>
  <c r="AS765" i="1" s="1"/>
  <c r="EP765" i="1"/>
  <c r="EO765" i="1"/>
  <c r="EN765" i="1"/>
  <c r="EL765" i="1"/>
  <c r="EK765" i="1"/>
  <c r="EJ765" i="1"/>
  <c r="EI765" i="1"/>
  <c r="EH765" i="1"/>
  <c r="EG765" i="1"/>
  <c r="ED765" i="1"/>
  <c r="EC765" i="1"/>
  <c r="EB765" i="1"/>
  <c r="EA765" i="1"/>
  <c r="DZ765" i="1"/>
  <c r="DY765" i="1"/>
  <c r="DX765" i="1"/>
  <c r="DW765" i="1"/>
  <c r="DV765" i="1"/>
  <c r="DU765" i="1"/>
  <c r="DT765" i="1"/>
  <c r="DS765" i="1"/>
  <c r="DR765" i="1"/>
  <c r="DQ765" i="1"/>
  <c r="DP765" i="1"/>
  <c r="DO765" i="1"/>
  <c r="CG765" i="1"/>
  <c r="CD765" i="1"/>
  <c r="CA765" i="1"/>
  <c r="BS765" i="4" s="1"/>
  <c r="BX765" i="1"/>
  <c r="BO765" i="4" s="1"/>
  <c r="AO765" i="1"/>
  <c r="AT765" i="4" s="1"/>
  <c r="AS765" i="4"/>
  <c r="AQ765" i="4"/>
  <c r="EX764" i="1"/>
  <c r="AM764" i="1" s="1"/>
  <c r="AS764" i="1" s="1"/>
  <c r="EP764" i="1"/>
  <c r="EO764" i="1"/>
  <c r="EN764" i="1"/>
  <c r="EL764" i="1"/>
  <c r="EK764" i="1"/>
  <c r="EJ764" i="1"/>
  <c r="EI764" i="1"/>
  <c r="EH764" i="1"/>
  <c r="EG764" i="1"/>
  <c r="ED764" i="1"/>
  <c r="EC764" i="1"/>
  <c r="EB764" i="1"/>
  <c r="EA764" i="1"/>
  <c r="DZ764" i="1"/>
  <c r="DY764" i="1"/>
  <c r="DX764" i="1"/>
  <c r="DW764" i="1"/>
  <c r="DV764" i="1"/>
  <c r="DU764" i="1"/>
  <c r="DT764" i="1"/>
  <c r="DS764" i="1"/>
  <c r="DR764" i="1"/>
  <c r="DQ764" i="1"/>
  <c r="DP764" i="1"/>
  <c r="DO764" i="1"/>
  <c r="CG764" i="1"/>
  <c r="CA764" i="4" s="1"/>
  <c r="CD764" i="1"/>
  <c r="CA764" i="1"/>
  <c r="BS764" i="4" s="1"/>
  <c r="BX764" i="1"/>
  <c r="BO764" i="4" s="1"/>
  <c r="AO764" i="1"/>
  <c r="AT764" i="4" s="1"/>
  <c r="AS764" i="4"/>
  <c r="AQ764" i="4"/>
  <c r="EX763" i="1"/>
  <c r="AM763" i="1" s="1"/>
  <c r="AS763" i="1" s="1"/>
  <c r="EP763" i="1"/>
  <c r="EO763" i="1"/>
  <c r="EN763" i="1"/>
  <c r="EL763" i="1"/>
  <c r="EK763" i="1"/>
  <c r="EJ763" i="1"/>
  <c r="EI763" i="1"/>
  <c r="EH763" i="1"/>
  <c r="EG763" i="1"/>
  <c r="ED763" i="1"/>
  <c r="EC763" i="1"/>
  <c r="EB763" i="1"/>
  <c r="EA763" i="1"/>
  <c r="DZ763" i="1"/>
  <c r="DY763" i="1"/>
  <c r="DX763" i="1"/>
  <c r="DW763" i="1"/>
  <c r="DV763" i="1"/>
  <c r="DU763" i="1"/>
  <c r="DT763" i="1"/>
  <c r="DS763" i="1"/>
  <c r="DR763" i="1"/>
  <c r="DQ763" i="1"/>
  <c r="DP763" i="1"/>
  <c r="DO763" i="1"/>
  <c r="CG763" i="1"/>
  <c r="CA763" i="4" s="1"/>
  <c r="CD763" i="1"/>
  <c r="CA763" i="1"/>
  <c r="BS763" i="4" s="1"/>
  <c r="BX763" i="1"/>
  <c r="BO763" i="4" s="1"/>
  <c r="AO763" i="1"/>
  <c r="AT763" i="4" s="1"/>
  <c r="AS763" i="4"/>
  <c r="AQ763" i="4"/>
  <c r="EX762" i="1"/>
  <c r="AM762" i="1" s="1"/>
  <c r="AS762" i="1" s="1"/>
  <c r="EP762" i="1"/>
  <c r="EO762" i="1"/>
  <c r="EN762" i="1"/>
  <c r="EL762" i="1"/>
  <c r="EK762" i="1"/>
  <c r="EJ762" i="1"/>
  <c r="EI762" i="1"/>
  <c r="EH762" i="1"/>
  <c r="EG762" i="1"/>
  <c r="ED762" i="1"/>
  <c r="EC762" i="1"/>
  <c r="EB762" i="1"/>
  <c r="EA762" i="1"/>
  <c r="DZ762" i="1"/>
  <c r="DY762" i="1"/>
  <c r="DX762" i="1"/>
  <c r="DW762" i="1"/>
  <c r="DV762" i="1"/>
  <c r="DU762" i="1"/>
  <c r="DT762" i="1"/>
  <c r="DS762" i="1"/>
  <c r="DR762" i="1"/>
  <c r="DQ762" i="1"/>
  <c r="DP762" i="1"/>
  <c r="DO762" i="1"/>
  <c r="CG762" i="1"/>
  <c r="CA762" i="4" s="1"/>
  <c r="CD762" i="1"/>
  <c r="CA762" i="1"/>
  <c r="BX762" i="1"/>
  <c r="BO762" i="4" s="1"/>
  <c r="AO762" i="1"/>
  <c r="AT762" i="4" s="1"/>
  <c r="AS762" i="4"/>
  <c r="AQ762" i="4"/>
  <c r="EX761" i="1"/>
  <c r="AM761" i="1" s="1"/>
  <c r="AS761" i="1" s="1"/>
  <c r="EP761" i="1"/>
  <c r="EO761" i="1"/>
  <c r="EN761" i="1"/>
  <c r="EL761" i="1"/>
  <c r="EK761" i="1"/>
  <c r="EJ761" i="1"/>
  <c r="EI761" i="1"/>
  <c r="EH761" i="1"/>
  <c r="EG761" i="1"/>
  <c r="ED761" i="1"/>
  <c r="EC761" i="1"/>
  <c r="EB761" i="1"/>
  <c r="EA761" i="1"/>
  <c r="DZ761" i="1"/>
  <c r="DY761" i="1"/>
  <c r="DX761" i="1"/>
  <c r="DW761" i="1"/>
  <c r="DV761" i="1"/>
  <c r="DU761" i="1"/>
  <c r="DT761" i="1"/>
  <c r="DS761" i="1"/>
  <c r="DR761" i="1"/>
  <c r="DQ761" i="1"/>
  <c r="DP761" i="1"/>
  <c r="DO761" i="1"/>
  <c r="CG761" i="1"/>
  <c r="CD761" i="1"/>
  <c r="CA761" i="1"/>
  <c r="BS761" i="4" s="1"/>
  <c r="BX761" i="1"/>
  <c r="BO761" i="4" s="1"/>
  <c r="AO761" i="1"/>
  <c r="AT761" i="4" s="1"/>
  <c r="AS761" i="4"/>
  <c r="AQ761" i="4"/>
  <c r="EX760" i="1"/>
  <c r="AM760" i="1" s="1"/>
  <c r="AS760" i="1" s="1"/>
  <c r="EP760" i="1"/>
  <c r="EO760" i="1"/>
  <c r="EN760" i="1"/>
  <c r="EL760" i="1"/>
  <c r="EK760" i="1"/>
  <c r="EJ760" i="1"/>
  <c r="EI760" i="1"/>
  <c r="EH760" i="1"/>
  <c r="EG760" i="1"/>
  <c r="ED760" i="1"/>
  <c r="EC760" i="1"/>
  <c r="EB760" i="1"/>
  <c r="EA760" i="1"/>
  <c r="DZ760" i="1"/>
  <c r="DY760" i="1"/>
  <c r="DX760" i="1"/>
  <c r="DW760" i="1"/>
  <c r="DV760" i="1"/>
  <c r="DU760" i="1"/>
  <c r="DT760" i="1"/>
  <c r="DS760" i="1"/>
  <c r="DR760" i="1"/>
  <c r="DQ760" i="1"/>
  <c r="DP760" i="1"/>
  <c r="DO760" i="1"/>
  <c r="CG760" i="1"/>
  <c r="CA760" i="4" s="1"/>
  <c r="CD760" i="1"/>
  <c r="CA760" i="1"/>
  <c r="BX760" i="1"/>
  <c r="BO760" i="4" s="1"/>
  <c r="AO760" i="1"/>
  <c r="AT760" i="4" s="1"/>
  <c r="AS760" i="4"/>
  <c r="AQ760" i="4"/>
  <c r="EX759" i="1"/>
  <c r="AM759" i="1" s="1"/>
  <c r="AS759" i="1" s="1"/>
  <c r="EP759" i="1"/>
  <c r="EO759" i="1"/>
  <c r="EN759" i="1"/>
  <c r="EL759" i="1"/>
  <c r="EK759" i="1"/>
  <c r="EJ759" i="1"/>
  <c r="EI759" i="1"/>
  <c r="EH759" i="1"/>
  <c r="EG759" i="1"/>
  <c r="ED759" i="1"/>
  <c r="EC759" i="1"/>
  <c r="EB759" i="1"/>
  <c r="EA759" i="1"/>
  <c r="DZ759" i="1"/>
  <c r="DY759" i="1"/>
  <c r="DX759" i="1"/>
  <c r="DW759" i="1"/>
  <c r="DV759" i="1"/>
  <c r="DU759" i="1"/>
  <c r="DT759" i="1"/>
  <c r="DS759" i="1"/>
  <c r="DR759" i="1"/>
  <c r="DQ759" i="1"/>
  <c r="DP759" i="1"/>
  <c r="DO759" i="1"/>
  <c r="CG759" i="1"/>
  <c r="CA759" i="4" s="1"/>
  <c r="CD759" i="1"/>
  <c r="CA759" i="1"/>
  <c r="BS759" i="4" s="1"/>
  <c r="BX759" i="1"/>
  <c r="BO759" i="4" s="1"/>
  <c r="AO759" i="1"/>
  <c r="AT759" i="4" s="1"/>
  <c r="AS759" i="4"/>
  <c r="AQ759" i="4"/>
  <c r="EX758" i="1"/>
  <c r="AM758" i="1" s="1"/>
  <c r="AS758" i="1" s="1"/>
  <c r="EP758" i="1"/>
  <c r="EO758" i="1"/>
  <c r="EN758" i="1"/>
  <c r="EL758" i="1"/>
  <c r="EK758" i="1"/>
  <c r="EJ758" i="1"/>
  <c r="EI758" i="1"/>
  <c r="EH758" i="1"/>
  <c r="EG758" i="1"/>
  <c r="ED758" i="1"/>
  <c r="EC758" i="1"/>
  <c r="EB758" i="1"/>
  <c r="EA758" i="1"/>
  <c r="DZ758" i="1"/>
  <c r="DY758" i="1"/>
  <c r="DX758" i="1"/>
  <c r="DW758" i="1"/>
  <c r="DV758" i="1"/>
  <c r="DU758" i="1"/>
  <c r="DT758" i="1"/>
  <c r="DS758" i="1"/>
  <c r="DR758" i="1"/>
  <c r="DQ758" i="1"/>
  <c r="DP758" i="1"/>
  <c r="DO758" i="1"/>
  <c r="CG758" i="1"/>
  <c r="CA758" i="4" s="1"/>
  <c r="CD758" i="1"/>
  <c r="CA758" i="1"/>
  <c r="BS758" i="4" s="1"/>
  <c r="BX758" i="1"/>
  <c r="BO758" i="4" s="1"/>
  <c r="AO758" i="1"/>
  <c r="AT758" i="4" s="1"/>
  <c r="AS758" i="4"/>
  <c r="AQ758" i="4"/>
  <c r="EX757" i="1"/>
  <c r="AM757" i="1" s="1"/>
  <c r="AS757" i="1" s="1"/>
  <c r="EP757" i="1"/>
  <c r="EO757" i="1"/>
  <c r="EN757" i="1"/>
  <c r="EL757" i="1"/>
  <c r="EK757" i="1"/>
  <c r="EJ757" i="1"/>
  <c r="EI757" i="1"/>
  <c r="EH757" i="1"/>
  <c r="EG757" i="1"/>
  <c r="ED757" i="1"/>
  <c r="EC757" i="1"/>
  <c r="EB757" i="1"/>
  <c r="EA757" i="1"/>
  <c r="DZ757" i="1"/>
  <c r="DY757" i="1"/>
  <c r="DX757" i="1"/>
  <c r="DW757" i="1"/>
  <c r="DV757" i="1"/>
  <c r="DU757" i="1"/>
  <c r="DT757" i="1"/>
  <c r="DS757" i="1"/>
  <c r="DR757" i="1"/>
  <c r="DQ757" i="1"/>
  <c r="DP757" i="1"/>
  <c r="DO757" i="1"/>
  <c r="CG757" i="1"/>
  <c r="CD757" i="1"/>
  <c r="CA757" i="1"/>
  <c r="BS757" i="4" s="1"/>
  <c r="BX757" i="1"/>
  <c r="BO757" i="4" s="1"/>
  <c r="AO757" i="1"/>
  <c r="AT757" i="4" s="1"/>
  <c r="AS757" i="4"/>
  <c r="AQ757" i="4"/>
  <c r="EX756" i="1"/>
  <c r="AM756" i="1" s="1"/>
  <c r="AS756" i="1" s="1"/>
  <c r="EP756" i="1"/>
  <c r="EO756" i="1"/>
  <c r="EN756" i="1"/>
  <c r="EL756" i="1"/>
  <c r="EK756" i="1"/>
  <c r="EJ756" i="1"/>
  <c r="EI756" i="1"/>
  <c r="EH756" i="1"/>
  <c r="EG756" i="1"/>
  <c r="ED756" i="1"/>
  <c r="EC756" i="1"/>
  <c r="EB756" i="1"/>
  <c r="EA756" i="1"/>
  <c r="DZ756" i="1"/>
  <c r="DY756" i="1"/>
  <c r="DX756" i="1"/>
  <c r="DW756" i="1"/>
  <c r="DV756" i="1"/>
  <c r="DU756" i="1"/>
  <c r="DT756" i="1"/>
  <c r="DS756" i="1"/>
  <c r="DR756" i="1"/>
  <c r="DQ756" i="1"/>
  <c r="DP756" i="1"/>
  <c r="DO756" i="1"/>
  <c r="CG756" i="1"/>
  <c r="CA756" i="4" s="1"/>
  <c r="CD756" i="1"/>
  <c r="CA756" i="1"/>
  <c r="BS756" i="4" s="1"/>
  <c r="BX756" i="1"/>
  <c r="BO756" i="4" s="1"/>
  <c r="AO756" i="1"/>
  <c r="AT756" i="4" s="1"/>
  <c r="AS756" i="4"/>
  <c r="AQ756" i="4"/>
  <c r="EX755" i="1"/>
  <c r="AM755" i="1" s="1"/>
  <c r="AS755" i="1" s="1"/>
  <c r="EP755" i="1"/>
  <c r="EO755" i="1"/>
  <c r="EN755" i="1"/>
  <c r="EL755" i="1"/>
  <c r="EK755" i="1"/>
  <c r="EJ755" i="1"/>
  <c r="EI755" i="1"/>
  <c r="EH755" i="1"/>
  <c r="EG755" i="1"/>
  <c r="ED755" i="1"/>
  <c r="EC755" i="1"/>
  <c r="EB755" i="1"/>
  <c r="EA755" i="1"/>
  <c r="DZ755" i="1"/>
  <c r="DY755" i="1"/>
  <c r="DX755" i="1"/>
  <c r="DW755" i="1"/>
  <c r="DV755" i="1"/>
  <c r="DU755" i="1"/>
  <c r="DT755" i="1"/>
  <c r="DS755" i="1"/>
  <c r="DR755" i="1"/>
  <c r="DQ755" i="1"/>
  <c r="DP755" i="1"/>
  <c r="DO755" i="1"/>
  <c r="CG755" i="1"/>
  <c r="CA755" i="4" s="1"/>
  <c r="CD755" i="1"/>
  <c r="CA755" i="1"/>
  <c r="BX755" i="1"/>
  <c r="BO755" i="4" s="1"/>
  <c r="AO755" i="1"/>
  <c r="AT755" i="4" s="1"/>
  <c r="AS755" i="4"/>
  <c r="AQ755" i="4"/>
  <c r="EX754" i="1"/>
  <c r="AM754" i="1" s="1"/>
  <c r="AS754" i="1" s="1"/>
  <c r="EP754" i="1"/>
  <c r="EO754" i="1"/>
  <c r="EN754" i="1"/>
  <c r="EL754" i="1"/>
  <c r="EK754" i="1"/>
  <c r="EJ754" i="1"/>
  <c r="EI754" i="1"/>
  <c r="EH754" i="1"/>
  <c r="EG754" i="1"/>
  <c r="ED754" i="1"/>
  <c r="EC754" i="1"/>
  <c r="EB754" i="1"/>
  <c r="EA754" i="1"/>
  <c r="DZ754" i="1"/>
  <c r="DY754" i="1"/>
  <c r="DX754" i="1"/>
  <c r="DW754" i="1"/>
  <c r="DV754" i="1"/>
  <c r="DU754" i="1"/>
  <c r="DT754" i="1"/>
  <c r="DS754" i="1"/>
  <c r="DR754" i="1"/>
  <c r="DQ754" i="1"/>
  <c r="DP754" i="1"/>
  <c r="DO754" i="1"/>
  <c r="CG754" i="1"/>
  <c r="CD754" i="1"/>
  <c r="CA754" i="1"/>
  <c r="BS754" i="4" s="1"/>
  <c r="BX754" i="1"/>
  <c r="BO754" i="4" s="1"/>
  <c r="AO754" i="1"/>
  <c r="AT754" i="4" s="1"/>
  <c r="AS754" i="4"/>
  <c r="AQ754" i="4"/>
  <c r="EX753" i="1"/>
  <c r="AM753" i="1" s="1"/>
  <c r="AS753" i="1" s="1"/>
  <c r="EP753" i="1"/>
  <c r="EO753" i="1"/>
  <c r="EN753" i="1"/>
  <c r="EL753" i="1"/>
  <c r="EK753" i="1"/>
  <c r="EJ753" i="1"/>
  <c r="EI753" i="1"/>
  <c r="EH753" i="1"/>
  <c r="EG753" i="1"/>
  <c r="ED753" i="1"/>
  <c r="EC753" i="1"/>
  <c r="EB753" i="1"/>
  <c r="EA753" i="1"/>
  <c r="DZ753" i="1"/>
  <c r="DY753" i="1"/>
  <c r="DX753" i="1"/>
  <c r="DW753" i="1"/>
  <c r="DV753" i="1"/>
  <c r="DU753" i="1"/>
  <c r="DT753" i="1"/>
  <c r="DS753" i="1"/>
  <c r="DR753" i="1"/>
  <c r="DQ753" i="1"/>
  <c r="DP753" i="1"/>
  <c r="DO753" i="1"/>
  <c r="CG753" i="1"/>
  <c r="CD753" i="1"/>
  <c r="CA753" i="1"/>
  <c r="BX753" i="1"/>
  <c r="BO753" i="4" s="1"/>
  <c r="AO753" i="1"/>
  <c r="AT753" i="4" s="1"/>
  <c r="AS753" i="4"/>
  <c r="EX752" i="1"/>
  <c r="AM752" i="1" s="1"/>
  <c r="AS752" i="1" s="1"/>
  <c r="EP752" i="1"/>
  <c r="EO752" i="1"/>
  <c r="EN752" i="1"/>
  <c r="EL752" i="1"/>
  <c r="EK752" i="1"/>
  <c r="EJ752" i="1"/>
  <c r="EI752" i="1"/>
  <c r="EH752" i="1"/>
  <c r="EG752" i="1"/>
  <c r="ED752" i="1"/>
  <c r="EC752" i="1"/>
  <c r="EB752" i="1"/>
  <c r="EA752" i="1"/>
  <c r="DZ752" i="1"/>
  <c r="DY752" i="1"/>
  <c r="DX752" i="1"/>
  <c r="DW752" i="1"/>
  <c r="DV752" i="1"/>
  <c r="DU752" i="1"/>
  <c r="DT752" i="1"/>
  <c r="DS752" i="1"/>
  <c r="DR752" i="1"/>
  <c r="DQ752" i="1"/>
  <c r="DP752" i="1"/>
  <c r="DO752" i="1"/>
  <c r="CG752" i="1"/>
  <c r="CA752" i="4" s="1"/>
  <c r="CD752" i="1"/>
  <c r="CA752" i="1"/>
  <c r="BX752" i="1"/>
  <c r="BO752" i="4" s="1"/>
  <c r="AO752" i="1"/>
  <c r="AT752" i="4" s="1"/>
  <c r="AS752" i="4"/>
  <c r="AQ752" i="4"/>
  <c r="EX751" i="1"/>
  <c r="AM751" i="1" s="1"/>
  <c r="AS751" i="1" s="1"/>
  <c r="EP751" i="1"/>
  <c r="EO751" i="1"/>
  <c r="EN751" i="1"/>
  <c r="EL751" i="1"/>
  <c r="EK751" i="1"/>
  <c r="EJ751" i="1"/>
  <c r="EI751" i="1"/>
  <c r="EH751" i="1"/>
  <c r="EG751" i="1"/>
  <c r="ED751" i="1"/>
  <c r="EC751" i="1"/>
  <c r="EB751" i="1"/>
  <c r="EA751" i="1"/>
  <c r="DZ751" i="1"/>
  <c r="DY751" i="1"/>
  <c r="DX751" i="1"/>
  <c r="DW751" i="1"/>
  <c r="DV751" i="1"/>
  <c r="DU751" i="1"/>
  <c r="DT751" i="1"/>
  <c r="DS751" i="1"/>
  <c r="DR751" i="1"/>
  <c r="DQ751" i="1"/>
  <c r="DP751" i="1"/>
  <c r="DO751" i="1"/>
  <c r="CG751" i="1"/>
  <c r="CA751" i="4" s="1"/>
  <c r="CD751" i="1"/>
  <c r="CA751" i="1"/>
  <c r="BS751" i="4" s="1"/>
  <c r="BX751" i="1"/>
  <c r="BO751" i="4" s="1"/>
  <c r="AO751" i="1"/>
  <c r="AT751" i="4" s="1"/>
  <c r="AS751" i="4"/>
  <c r="AQ751" i="4"/>
  <c r="EX750" i="1"/>
  <c r="AM750" i="1" s="1"/>
  <c r="AS750" i="1" s="1"/>
  <c r="EP750" i="1"/>
  <c r="EO750" i="1"/>
  <c r="EN750" i="1"/>
  <c r="EL750" i="1"/>
  <c r="EK750" i="1"/>
  <c r="EJ750" i="1"/>
  <c r="EI750" i="1"/>
  <c r="EH750" i="1"/>
  <c r="EG750" i="1"/>
  <c r="ED750" i="1"/>
  <c r="EC750" i="1"/>
  <c r="EB750" i="1"/>
  <c r="EA750" i="1"/>
  <c r="DZ750" i="1"/>
  <c r="DY750" i="1"/>
  <c r="DX750" i="1"/>
  <c r="DW750" i="1"/>
  <c r="DV750" i="1"/>
  <c r="DU750" i="1"/>
  <c r="DT750" i="1"/>
  <c r="DS750" i="1"/>
  <c r="DR750" i="1"/>
  <c r="DQ750" i="1"/>
  <c r="DP750" i="1"/>
  <c r="DO750" i="1"/>
  <c r="CG750" i="1"/>
  <c r="CA750" i="4" s="1"/>
  <c r="CD750" i="1"/>
  <c r="CA750" i="1"/>
  <c r="BS750" i="4" s="1"/>
  <c r="BX750" i="1"/>
  <c r="BO750" i="4" s="1"/>
  <c r="AO750" i="1"/>
  <c r="AT750" i="4" s="1"/>
  <c r="AS750" i="4"/>
  <c r="AQ750" i="4"/>
  <c r="EX749" i="1"/>
  <c r="AM749" i="1" s="1"/>
  <c r="AS749" i="1" s="1"/>
  <c r="EP749" i="1"/>
  <c r="EO749" i="1"/>
  <c r="EN749" i="1"/>
  <c r="EL749" i="1"/>
  <c r="EK749" i="1"/>
  <c r="EJ749" i="1"/>
  <c r="EI749" i="1"/>
  <c r="EH749" i="1"/>
  <c r="EG749" i="1"/>
  <c r="ED749" i="1"/>
  <c r="EC749" i="1"/>
  <c r="EB749" i="1"/>
  <c r="EA749" i="1"/>
  <c r="DZ749" i="1"/>
  <c r="DY749" i="1"/>
  <c r="DX749" i="1"/>
  <c r="DW749" i="1"/>
  <c r="DV749" i="1"/>
  <c r="DU749" i="1"/>
  <c r="DT749" i="1"/>
  <c r="DS749" i="1"/>
  <c r="DR749" i="1"/>
  <c r="DQ749" i="1"/>
  <c r="DP749" i="1"/>
  <c r="DO749" i="1"/>
  <c r="CG749" i="1"/>
  <c r="CD749" i="1"/>
  <c r="CA749" i="1"/>
  <c r="BX749" i="1"/>
  <c r="BO749" i="4" s="1"/>
  <c r="AO749" i="1"/>
  <c r="AT749" i="4" s="1"/>
  <c r="AS749" i="4"/>
  <c r="AQ749" i="4"/>
  <c r="EX748" i="1"/>
  <c r="AM748" i="1" s="1"/>
  <c r="AS748" i="1" s="1"/>
  <c r="EP748" i="1"/>
  <c r="EO748" i="1"/>
  <c r="EN748" i="1"/>
  <c r="EL748" i="1"/>
  <c r="EK748" i="1"/>
  <c r="EJ748" i="1"/>
  <c r="EI748" i="1"/>
  <c r="EH748" i="1"/>
  <c r="EG748" i="1"/>
  <c r="ED748" i="1"/>
  <c r="EC748" i="1"/>
  <c r="EB748" i="1"/>
  <c r="EA748" i="1"/>
  <c r="DZ748" i="1"/>
  <c r="DY748" i="1"/>
  <c r="DX748" i="1"/>
  <c r="DW748" i="1"/>
  <c r="DV748" i="1"/>
  <c r="DU748" i="1"/>
  <c r="DT748" i="1"/>
  <c r="DS748" i="1"/>
  <c r="DR748" i="1"/>
  <c r="DQ748" i="1"/>
  <c r="DP748" i="1"/>
  <c r="DO748" i="1"/>
  <c r="CG748" i="1"/>
  <c r="CA748" i="4" s="1"/>
  <c r="CD748" i="1"/>
  <c r="CA748" i="1"/>
  <c r="BX748" i="1"/>
  <c r="BO748" i="4" s="1"/>
  <c r="AO748" i="1"/>
  <c r="AT748" i="4" s="1"/>
  <c r="AS748" i="4"/>
  <c r="AQ748" i="4"/>
  <c r="EX747" i="1"/>
  <c r="AM747" i="1" s="1"/>
  <c r="AS747" i="1" s="1"/>
  <c r="EP747" i="1"/>
  <c r="EO747" i="1"/>
  <c r="EN747" i="1"/>
  <c r="EL747" i="1"/>
  <c r="EK747" i="1"/>
  <c r="EJ747" i="1"/>
  <c r="EI747" i="1"/>
  <c r="EH747" i="1"/>
  <c r="EG747" i="1"/>
  <c r="ED747" i="1"/>
  <c r="EC747" i="1"/>
  <c r="EB747" i="1"/>
  <c r="EA747" i="1"/>
  <c r="DZ747" i="1"/>
  <c r="DY747" i="1"/>
  <c r="DX747" i="1"/>
  <c r="DW747" i="1"/>
  <c r="DV747" i="1"/>
  <c r="DU747" i="1"/>
  <c r="DT747" i="1"/>
  <c r="DS747" i="1"/>
  <c r="DR747" i="1"/>
  <c r="DQ747" i="1"/>
  <c r="DP747" i="1"/>
  <c r="DO747" i="1"/>
  <c r="CG747" i="1"/>
  <c r="CA747" i="4" s="1"/>
  <c r="CD747" i="1"/>
  <c r="CA747" i="1"/>
  <c r="BX747" i="1"/>
  <c r="BO747" i="4" s="1"/>
  <c r="AO747" i="1"/>
  <c r="AT747" i="4" s="1"/>
  <c r="AS747" i="4"/>
  <c r="AQ747" i="4"/>
  <c r="EX746" i="1"/>
  <c r="AM746" i="1" s="1"/>
  <c r="AS746" i="1" s="1"/>
  <c r="EP746" i="1"/>
  <c r="EO746" i="1"/>
  <c r="EN746" i="1"/>
  <c r="EL746" i="1"/>
  <c r="EK746" i="1"/>
  <c r="EJ746" i="1"/>
  <c r="EI746" i="1"/>
  <c r="EH746" i="1"/>
  <c r="EG746" i="1"/>
  <c r="ED746" i="1"/>
  <c r="EC746" i="1"/>
  <c r="EB746" i="1"/>
  <c r="EA746" i="1"/>
  <c r="DZ746" i="1"/>
  <c r="DY746" i="1"/>
  <c r="DX746" i="1"/>
  <c r="DW746" i="1"/>
  <c r="DV746" i="1"/>
  <c r="DU746" i="1"/>
  <c r="DT746" i="1"/>
  <c r="DS746" i="1"/>
  <c r="DR746" i="1"/>
  <c r="DQ746" i="1"/>
  <c r="DP746" i="1"/>
  <c r="DO746" i="1"/>
  <c r="CG746" i="1"/>
  <c r="CA746" i="4" s="1"/>
  <c r="CD746" i="1"/>
  <c r="CA746" i="1"/>
  <c r="BS746" i="4" s="1"/>
  <c r="BX746" i="1"/>
  <c r="BO746" i="4" s="1"/>
  <c r="AO746" i="1"/>
  <c r="AT746" i="4" s="1"/>
  <c r="AS746" i="4"/>
  <c r="AQ746" i="4"/>
  <c r="EX745" i="1"/>
  <c r="AM745" i="1" s="1"/>
  <c r="AS745" i="1" s="1"/>
  <c r="EP745" i="1"/>
  <c r="EO745" i="1"/>
  <c r="EN745" i="1"/>
  <c r="EL745" i="1"/>
  <c r="EK745" i="1"/>
  <c r="EJ745" i="1"/>
  <c r="EI745" i="1"/>
  <c r="EH745" i="1"/>
  <c r="EG745" i="1"/>
  <c r="ED745" i="1"/>
  <c r="EC745" i="1"/>
  <c r="EB745" i="1"/>
  <c r="EA745" i="1"/>
  <c r="DZ745" i="1"/>
  <c r="DY745" i="1"/>
  <c r="DX745" i="1"/>
  <c r="DW745" i="1"/>
  <c r="DV745" i="1"/>
  <c r="DU745" i="1"/>
  <c r="DT745" i="1"/>
  <c r="DS745" i="1"/>
  <c r="DR745" i="1"/>
  <c r="DQ745" i="1"/>
  <c r="DP745" i="1"/>
  <c r="DO745" i="1"/>
  <c r="CG745" i="1"/>
  <c r="CD745" i="1"/>
  <c r="CA745" i="1"/>
  <c r="BS745" i="4" s="1"/>
  <c r="BX745" i="1"/>
  <c r="BO745" i="4" s="1"/>
  <c r="AO745" i="1"/>
  <c r="AT745" i="4" s="1"/>
  <c r="AS745" i="4"/>
  <c r="AQ745" i="4"/>
  <c r="EX744" i="1"/>
  <c r="AM744" i="1" s="1"/>
  <c r="AS744" i="1" s="1"/>
  <c r="EP744" i="1"/>
  <c r="EO744" i="1"/>
  <c r="EN744" i="1"/>
  <c r="EL744" i="1"/>
  <c r="EK744" i="1"/>
  <c r="EJ744" i="1"/>
  <c r="EI744" i="1"/>
  <c r="EH744" i="1"/>
  <c r="EG744" i="1"/>
  <c r="ED744" i="1"/>
  <c r="EC744" i="1"/>
  <c r="EB744" i="1"/>
  <c r="EA744" i="1"/>
  <c r="DZ744" i="1"/>
  <c r="DY744" i="1"/>
  <c r="DX744" i="1"/>
  <c r="DW744" i="1"/>
  <c r="DV744" i="1"/>
  <c r="DU744" i="1"/>
  <c r="DT744" i="1"/>
  <c r="DS744" i="1"/>
  <c r="DR744" i="1"/>
  <c r="DQ744" i="1"/>
  <c r="DP744" i="1"/>
  <c r="DO744" i="1"/>
  <c r="CG744" i="1"/>
  <c r="CA744" i="4" s="1"/>
  <c r="CD744" i="1"/>
  <c r="CA744" i="1"/>
  <c r="BS744" i="4" s="1"/>
  <c r="BX744" i="1"/>
  <c r="BO744" i="4" s="1"/>
  <c r="AO744" i="1"/>
  <c r="AT744" i="4" s="1"/>
  <c r="AS744" i="4"/>
  <c r="AQ744" i="4"/>
  <c r="EX743" i="1"/>
  <c r="AM743" i="1" s="1"/>
  <c r="AS743" i="1" s="1"/>
  <c r="EP743" i="1"/>
  <c r="EO743" i="1"/>
  <c r="EN743" i="1"/>
  <c r="EL743" i="1"/>
  <c r="EK743" i="1"/>
  <c r="EJ743" i="1"/>
  <c r="EI743" i="1"/>
  <c r="EH743" i="1"/>
  <c r="EG743" i="1"/>
  <c r="ED743" i="1"/>
  <c r="EC743" i="1"/>
  <c r="EB743" i="1"/>
  <c r="EA743" i="1"/>
  <c r="DZ743" i="1"/>
  <c r="DY743" i="1"/>
  <c r="DX743" i="1"/>
  <c r="DW743" i="1"/>
  <c r="DV743" i="1"/>
  <c r="DU743" i="1"/>
  <c r="DT743" i="1"/>
  <c r="DS743" i="1"/>
  <c r="DR743" i="1"/>
  <c r="DQ743" i="1"/>
  <c r="DP743" i="1"/>
  <c r="DO743" i="1"/>
  <c r="CG743" i="1"/>
  <c r="CA743" i="4" s="1"/>
  <c r="CD743" i="1"/>
  <c r="CA743" i="1"/>
  <c r="BX743" i="1"/>
  <c r="BO743" i="4" s="1"/>
  <c r="AO743" i="1"/>
  <c r="AT743" i="4" s="1"/>
  <c r="AS743" i="4"/>
  <c r="AQ743" i="4"/>
  <c r="EX742" i="1"/>
  <c r="AM742" i="1" s="1"/>
  <c r="AS742" i="1" s="1"/>
  <c r="EP742" i="1"/>
  <c r="EO742" i="1"/>
  <c r="EN742" i="1"/>
  <c r="EL742" i="1"/>
  <c r="EK742" i="1"/>
  <c r="EJ742" i="1"/>
  <c r="EI742" i="1"/>
  <c r="EH742" i="1"/>
  <c r="EG742" i="1"/>
  <c r="ED742" i="1"/>
  <c r="EC742" i="1"/>
  <c r="EB742" i="1"/>
  <c r="EA742" i="1"/>
  <c r="DZ742" i="1"/>
  <c r="DY742" i="1"/>
  <c r="DX742" i="1"/>
  <c r="DW742" i="1"/>
  <c r="DV742" i="1"/>
  <c r="DU742" i="1"/>
  <c r="DT742" i="1"/>
  <c r="DS742" i="1"/>
  <c r="DR742" i="1"/>
  <c r="DQ742" i="1"/>
  <c r="DP742" i="1"/>
  <c r="DO742" i="1"/>
  <c r="CG742" i="1"/>
  <c r="CA742" i="4" s="1"/>
  <c r="CD742" i="1"/>
  <c r="CA742" i="1"/>
  <c r="BX742" i="1"/>
  <c r="BO742" i="4" s="1"/>
  <c r="AO742" i="1"/>
  <c r="AT742" i="4" s="1"/>
  <c r="AS742" i="4"/>
  <c r="AQ742" i="4"/>
  <c r="EX741" i="1"/>
  <c r="AM741" i="1" s="1"/>
  <c r="AS741" i="1" s="1"/>
  <c r="EP741" i="1"/>
  <c r="EO741" i="1"/>
  <c r="EN741" i="1"/>
  <c r="EL741" i="1"/>
  <c r="EK741" i="1"/>
  <c r="EJ741" i="1"/>
  <c r="EI741" i="1"/>
  <c r="EH741" i="1"/>
  <c r="EG741" i="1"/>
  <c r="ED741" i="1"/>
  <c r="EC741" i="1"/>
  <c r="EB741" i="1"/>
  <c r="EA741" i="1"/>
  <c r="DZ741" i="1"/>
  <c r="DY741" i="1"/>
  <c r="DX741" i="1"/>
  <c r="DW741" i="1"/>
  <c r="DV741" i="1"/>
  <c r="DU741" i="1"/>
  <c r="DT741" i="1"/>
  <c r="DS741" i="1"/>
  <c r="DR741" i="1"/>
  <c r="DQ741" i="1"/>
  <c r="DP741" i="1"/>
  <c r="DO741" i="1"/>
  <c r="CG741" i="1"/>
  <c r="CD741" i="1"/>
  <c r="CA741" i="1"/>
  <c r="BS741" i="4" s="1"/>
  <c r="BX741" i="1"/>
  <c r="BO741" i="4" s="1"/>
  <c r="AO741" i="1"/>
  <c r="AT741" i="4" s="1"/>
  <c r="AS741" i="4"/>
  <c r="AQ741" i="4"/>
  <c r="EX740" i="1"/>
  <c r="AM740" i="1" s="1"/>
  <c r="AS740" i="1" s="1"/>
  <c r="EP740" i="1"/>
  <c r="EO740" i="1"/>
  <c r="EN740" i="1"/>
  <c r="EL740" i="1"/>
  <c r="EK740" i="1"/>
  <c r="EJ740" i="1"/>
  <c r="EI740" i="1"/>
  <c r="EH740" i="1"/>
  <c r="EG740" i="1"/>
  <c r="ED740" i="1"/>
  <c r="EC740" i="1"/>
  <c r="EB740" i="1"/>
  <c r="EA740" i="1"/>
  <c r="DZ740" i="1"/>
  <c r="DY740" i="1"/>
  <c r="DX740" i="1"/>
  <c r="DW740" i="1"/>
  <c r="DV740" i="1"/>
  <c r="DU740" i="1"/>
  <c r="DT740" i="1"/>
  <c r="DS740" i="1"/>
  <c r="DR740" i="1"/>
  <c r="DQ740" i="1"/>
  <c r="DP740" i="1"/>
  <c r="DO740" i="1"/>
  <c r="CG740" i="1"/>
  <c r="CA740" i="4" s="1"/>
  <c r="CD740" i="1"/>
  <c r="CA740" i="1"/>
  <c r="BX740" i="1"/>
  <c r="BO740" i="4" s="1"/>
  <c r="AO740" i="1"/>
  <c r="AT740" i="4" s="1"/>
  <c r="AS740" i="4"/>
  <c r="AQ740" i="4"/>
  <c r="EX739" i="1"/>
  <c r="AM739" i="1" s="1"/>
  <c r="AS739" i="1" s="1"/>
  <c r="EP739" i="1"/>
  <c r="EO739" i="1"/>
  <c r="EN739" i="1"/>
  <c r="EL739" i="1"/>
  <c r="EK739" i="1"/>
  <c r="EJ739" i="1"/>
  <c r="EI739" i="1"/>
  <c r="EH739" i="1"/>
  <c r="EG739" i="1"/>
  <c r="ED739" i="1"/>
  <c r="EC739" i="1"/>
  <c r="EB739" i="1"/>
  <c r="EA739" i="1"/>
  <c r="DZ739" i="1"/>
  <c r="DY739" i="1"/>
  <c r="DX739" i="1"/>
  <c r="DW739" i="1"/>
  <c r="DV739" i="1"/>
  <c r="DU739" i="1"/>
  <c r="DT739" i="1"/>
  <c r="DS739" i="1"/>
  <c r="DR739" i="1"/>
  <c r="DQ739" i="1"/>
  <c r="DP739" i="1"/>
  <c r="DO739" i="1"/>
  <c r="CG739" i="1"/>
  <c r="CA739" i="4" s="1"/>
  <c r="CD739" i="1"/>
  <c r="CA739" i="1"/>
  <c r="BS739" i="4" s="1"/>
  <c r="BX739" i="1"/>
  <c r="BO739" i="4" s="1"/>
  <c r="AO739" i="1"/>
  <c r="AT739" i="4" s="1"/>
  <c r="AS739" i="4"/>
  <c r="AQ739" i="4"/>
  <c r="EX738" i="1"/>
  <c r="AM738" i="1" s="1"/>
  <c r="AS738" i="1" s="1"/>
  <c r="EP738" i="1"/>
  <c r="EO738" i="1"/>
  <c r="EN738" i="1"/>
  <c r="EL738" i="1"/>
  <c r="EK738" i="1"/>
  <c r="EJ738" i="1"/>
  <c r="EI738" i="1"/>
  <c r="EH738" i="1"/>
  <c r="EG738" i="1"/>
  <c r="ED738" i="1"/>
  <c r="EC738" i="1"/>
  <c r="EB738" i="1"/>
  <c r="EA738" i="1"/>
  <c r="DZ738" i="1"/>
  <c r="DY738" i="1"/>
  <c r="DX738" i="1"/>
  <c r="DW738" i="1"/>
  <c r="DV738" i="1"/>
  <c r="DU738" i="1"/>
  <c r="DT738" i="1"/>
  <c r="DS738" i="1"/>
  <c r="DR738" i="1"/>
  <c r="DQ738" i="1"/>
  <c r="DP738" i="1"/>
  <c r="DO738" i="1"/>
  <c r="CG738" i="1"/>
  <c r="CA738" i="4" s="1"/>
  <c r="CD738" i="1"/>
  <c r="CA738" i="1"/>
  <c r="BS738" i="4" s="1"/>
  <c r="BX738" i="1"/>
  <c r="BO738" i="4" s="1"/>
  <c r="AO738" i="1"/>
  <c r="AT738" i="4" s="1"/>
  <c r="AS738" i="4"/>
  <c r="AQ738" i="4"/>
  <c r="EX737" i="1"/>
  <c r="AM737" i="1" s="1"/>
  <c r="AS737" i="1" s="1"/>
  <c r="EP737" i="1"/>
  <c r="EO737" i="1"/>
  <c r="EN737" i="1"/>
  <c r="EL737" i="1"/>
  <c r="EK737" i="1"/>
  <c r="EJ737" i="1"/>
  <c r="EI737" i="1"/>
  <c r="EH737" i="1"/>
  <c r="EG737" i="1"/>
  <c r="ED737" i="1"/>
  <c r="EC737" i="1"/>
  <c r="EB737" i="1"/>
  <c r="EA737" i="1"/>
  <c r="DZ737" i="1"/>
  <c r="DY737" i="1"/>
  <c r="DX737" i="1"/>
  <c r="DW737" i="1"/>
  <c r="DV737" i="1"/>
  <c r="DU737" i="1"/>
  <c r="DT737" i="1"/>
  <c r="DS737" i="1"/>
  <c r="DR737" i="1"/>
  <c r="DQ737" i="1"/>
  <c r="DP737" i="1"/>
  <c r="DO737" i="1"/>
  <c r="CG737" i="1"/>
  <c r="CD737" i="1"/>
  <c r="CA737" i="1"/>
  <c r="BX737" i="1"/>
  <c r="BO737" i="4" s="1"/>
  <c r="AO737" i="1"/>
  <c r="AT737" i="4" s="1"/>
  <c r="AS737" i="4"/>
  <c r="EX736" i="1"/>
  <c r="AM736" i="1" s="1"/>
  <c r="AS736" i="1" s="1"/>
  <c r="EP736" i="1"/>
  <c r="EO736" i="1"/>
  <c r="EN736" i="1"/>
  <c r="EL736" i="1"/>
  <c r="EK736" i="1"/>
  <c r="EJ736" i="1"/>
  <c r="EI736" i="1"/>
  <c r="EH736" i="1"/>
  <c r="EG736" i="1"/>
  <c r="ED736" i="1"/>
  <c r="EC736" i="1"/>
  <c r="EB736" i="1"/>
  <c r="EA736" i="1"/>
  <c r="DZ736" i="1"/>
  <c r="DY736" i="1"/>
  <c r="DX736" i="1"/>
  <c r="DW736" i="1"/>
  <c r="DV736" i="1"/>
  <c r="DU736" i="1"/>
  <c r="DT736" i="1"/>
  <c r="DS736" i="1"/>
  <c r="DR736" i="1"/>
  <c r="DQ736" i="1"/>
  <c r="DP736" i="1"/>
  <c r="DO736" i="1"/>
  <c r="CG736" i="1"/>
  <c r="CA736" i="4" s="1"/>
  <c r="CD736" i="1"/>
  <c r="CA736" i="1"/>
  <c r="BS736" i="4" s="1"/>
  <c r="BX736" i="1"/>
  <c r="BO736" i="4" s="1"/>
  <c r="AO736" i="1"/>
  <c r="AT736" i="4" s="1"/>
  <c r="AS736" i="4"/>
  <c r="AQ736" i="4"/>
  <c r="EX735" i="1"/>
  <c r="AM735" i="1" s="1"/>
  <c r="AS735" i="1" s="1"/>
  <c r="EP735" i="1"/>
  <c r="EO735" i="1"/>
  <c r="EN735" i="1"/>
  <c r="EL735" i="1"/>
  <c r="EK735" i="1"/>
  <c r="EJ735" i="1"/>
  <c r="EI735" i="1"/>
  <c r="EH735" i="1"/>
  <c r="EG735" i="1"/>
  <c r="ED735" i="1"/>
  <c r="EC735" i="1"/>
  <c r="EB735" i="1"/>
  <c r="EA735" i="1"/>
  <c r="DZ735" i="1"/>
  <c r="DY735" i="1"/>
  <c r="DX735" i="1"/>
  <c r="DW735" i="1"/>
  <c r="DV735" i="1"/>
  <c r="DU735" i="1"/>
  <c r="DT735" i="1"/>
  <c r="DS735" i="1"/>
  <c r="DR735" i="1"/>
  <c r="DQ735" i="1"/>
  <c r="DP735" i="1"/>
  <c r="DO735" i="1"/>
  <c r="CG735" i="1"/>
  <c r="CA735" i="4" s="1"/>
  <c r="CD735" i="1"/>
  <c r="CA735" i="1"/>
  <c r="BS735" i="4" s="1"/>
  <c r="BX735" i="1"/>
  <c r="BO735" i="4" s="1"/>
  <c r="AO735" i="1"/>
  <c r="AT735" i="4" s="1"/>
  <c r="AS735" i="4"/>
  <c r="AQ735" i="4"/>
  <c r="EX734" i="1"/>
  <c r="AM734" i="1" s="1"/>
  <c r="AS734" i="1" s="1"/>
  <c r="EP734" i="1"/>
  <c r="EO734" i="1"/>
  <c r="EN734" i="1"/>
  <c r="EL734" i="1"/>
  <c r="EK734" i="1"/>
  <c r="EJ734" i="1"/>
  <c r="EI734" i="1"/>
  <c r="EH734" i="1"/>
  <c r="EG734" i="1"/>
  <c r="ED734" i="1"/>
  <c r="EC734" i="1"/>
  <c r="EB734" i="1"/>
  <c r="EA734" i="1"/>
  <c r="DZ734" i="1"/>
  <c r="DY734" i="1"/>
  <c r="DX734" i="1"/>
  <c r="DW734" i="1"/>
  <c r="DV734" i="1"/>
  <c r="DU734" i="1"/>
  <c r="DT734" i="1"/>
  <c r="DS734" i="1"/>
  <c r="DR734" i="1"/>
  <c r="DQ734" i="1"/>
  <c r="DP734" i="1"/>
  <c r="DO734" i="1"/>
  <c r="CG734" i="1"/>
  <c r="CA734" i="4" s="1"/>
  <c r="CD734" i="1"/>
  <c r="CA734" i="1"/>
  <c r="BX734" i="1"/>
  <c r="BO734" i="4" s="1"/>
  <c r="AO734" i="1"/>
  <c r="AT734" i="4" s="1"/>
  <c r="AS734" i="4"/>
  <c r="AQ734" i="4"/>
  <c r="EX733" i="1"/>
  <c r="AM733" i="1" s="1"/>
  <c r="AS733" i="1" s="1"/>
  <c r="EP733" i="1"/>
  <c r="EO733" i="1"/>
  <c r="EN733" i="1"/>
  <c r="EL733" i="1"/>
  <c r="EK733" i="1"/>
  <c r="EJ733" i="1"/>
  <c r="EI733" i="1"/>
  <c r="EH733" i="1"/>
  <c r="EG733" i="1"/>
  <c r="ED733" i="1"/>
  <c r="EC733" i="1"/>
  <c r="EB733" i="1"/>
  <c r="EA733" i="1"/>
  <c r="DZ733" i="1"/>
  <c r="DY733" i="1"/>
  <c r="DX733" i="1"/>
  <c r="DW733" i="1"/>
  <c r="DV733" i="1"/>
  <c r="DU733" i="1"/>
  <c r="DT733" i="1"/>
  <c r="DS733" i="1"/>
  <c r="DR733" i="1"/>
  <c r="DQ733" i="1"/>
  <c r="DP733" i="1"/>
  <c r="DO733" i="1"/>
  <c r="CG733" i="1"/>
  <c r="CD733" i="1"/>
  <c r="CA733" i="1"/>
  <c r="BX733" i="1"/>
  <c r="BO733" i="4" s="1"/>
  <c r="AO733" i="1"/>
  <c r="AT733" i="4" s="1"/>
  <c r="AS733" i="4"/>
  <c r="EX732" i="1"/>
  <c r="AM732" i="1" s="1"/>
  <c r="AS732" i="1" s="1"/>
  <c r="EP732" i="1"/>
  <c r="EO732" i="1"/>
  <c r="EN732" i="1"/>
  <c r="EL732" i="1"/>
  <c r="EK732" i="1"/>
  <c r="EJ732" i="1"/>
  <c r="EI732" i="1"/>
  <c r="EH732" i="1"/>
  <c r="EG732" i="1"/>
  <c r="ED732" i="1"/>
  <c r="EC732" i="1"/>
  <c r="EB732" i="1"/>
  <c r="EA732" i="1"/>
  <c r="DZ732" i="1"/>
  <c r="DY732" i="1"/>
  <c r="DX732" i="1"/>
  <c r="DW732" i="1"/>
  <c r="DV732" i="1"/>
  <c r="DU732" i="1"/>
  <c r="DT732" i="1"/>
  <c r="DS732" i="1"/>
  <c r="DR732" i="1"/>
  <c r="DQ732" i="1"/>
  <c r="DP732" i="1"/>
  <c r="DO732" i="1"/>
  <c r="CG732" i="1"/>
  <c r="CA732" i="4" s="1"/>
  <c r="CD732" i="1"/>
  <c r="CA732" i="1"/>
  <c r="BX732" i="1"/>
  <c r="BO732" i="4" s="1"/>
  <c r="AO732" i="1"/>
  <c r="AT732" i="4" s="1"/>
  <c r="AS732" i="4"/>
  <c r="AQ732" i="4"/>
  <c r="EX731" i="1"/>
  <c r="AM731" i="1" s="1"/>
  <c r="AS731" i="1" s="1"/>
  <c r="EP731" i="1"/>
  <c r="EO731" i="1"/>
  <c r="EN731" i="1"/>
  <c r="EL731" i="1"/>
  <c r="EK731" i="1"/>
  <c r="EJ731" i="1"/>
  <c r="EI731" i="1"/>
  <c r="EH731" i="1"/>
  <c r="EG731" i="1"/>
  <c r="ED731" i="1"/>
  <c r="EC731" i="1"/>
  <c r="EB731" i="1"/>
  <c r="EA731" i="1"/>
  <c r="DZ731" i="1"/>
  <c r="DY731" i="1"/>
  <c r="DX731" i="1"/>
  <c r="DW731" i="1"/>
  <c r="DV731" i="1"/>
  <c r="DU731" i="1"/>
  <c r="DT731" i="1"/>
  <c r="DS731" i="1"/>
  <c r="DR731" i="1"/>
  <c r="DQ731" i="1"/>
  <c r="DP731" i="1"/>
  <c r="DO731" i="1"/>
  <c r="CG731" i="1"/>
  <c r="CA731" i="4" s="1"/>
  <c r="CD731" i="1"/>
  <c r="CA731" i="1"/>
  <c r="BS731" i="4" s="1"/>
  <c r="BX731" i="1"/>
  <c r="BO731" i="4" s="1"/>
  <c r="AO731" i="1"/>
  <c r="AT731" i="4" s="1"/>
  <c r="AS731" i="4"/>
  <c r="AQ731" i="4"/>
  <c r="EX730" i="1"/>
  <c r="AM730" i="1" s="1"/>
  <c r="AS730" i="1" s="1"/>
  <c r="EP730" i="1"/>
  <c r="EO730" i="1"/>
  <c r="EN730" i="1"/>
  <c r="EL730" i="1"/>
  <c r="EK730" i="1"/>
  <c r="EJ730" i="1"/>
  <c r="EI730" i="1"/>
  <c r="EH730" i="1"/>
  <c r="EG730" i="1"/>
  <c r="ED730" i="1"/>
  <c r="EC730" i="1"/>
  <c r="EB730" i="1"/>
  <c r="EA730" i="1"/>
  <c r="DZ730" i="1"/>
  <c r="DY730" i="1"/>
  <c r="DX730" i="1"/>
  <c r="DW730" i="1"/>
  <c r="DV730" i="1"/>
  <c r="DU730" i="1"/>
  <c r="DT730" i="1"/>
  <c r="DS730" i="1"/>
  <c r="DR730" i="1"/>
  <c r="DQ730" i="1"/>
  <c r="DP730" i="1"/>
  <c r="DO730" i="1"/>
  <c r="CG730" i="1"/>
  <c r="CA730" i="4" s="1"/>
  <c r="CD730" i="1"/>
  <c r="CA730" i="1"/>
  <c r="BS730" i="4" s="1"/>
  <c r="BX730" i="1"/>
  <c r="BO730" i="4" s="1"/>
  <c r="AO730" i="1"/>
  <c r="AT730" i="4" s="1"/>
  <c r="AS730" i="4"/>
  <c r="AQ730" i="4"/>
  <c r="EX729" i="1"/>
  <c r="AM729" i="1" s="1"/>
  <c r="AS729" i="1" s="1"/>
  <c r="EP729" i="1"/>
  <c r="EO729" i="1"/>
  <c r="EN729" i="1"/>
  <c r="EL729" i="1"/>
  <c r="EK729" i="1"/>
  <c r="EJ729" i="1"/>
  <c r="EI729" i="1"/>
  <c r="EH729" i="1"/>
  <c r="EG729" i="1"/>
  <c r="ED729" i="1"/>
  <c r="EC729" i="1"/>
  <c r="EB729" i="1"/>
  <c r="EA729" i="1"/>
  <c r="DZ729" i="1"/>
  <c r="DY729" i="1"/>
  <c r="DX729" i="1"/>
  <c r="DW729" i="1"/>
  <c r="DV729" i="1"/>
  <c r="DU729" i="1"/>
  <c r="DT729" i="1"/>
  <c r="DS729" i="1"/>
  <c r="DR729" i="1"/>
  <c r="DQ729" i="1"/>
  <c r="DP729" i="1"/>
  <c r="DO729" i="1"/>
  <c r="CG729" i="1"/>
  <c r="CD729" i="1"/>
  <c r="CA729" i="1"/>
  <c r="BS729" i="4" s="1"/>
  <c r="BX729" i="1"/>
  <c r="BO729" i="4" s="1"/>
  <c r="AO729" i="1"/>
  <c r="AT729" i="4" s="1"/>
  <c r="AS729" i="4"/>
  <c r="AQ729" i="4"/>
  <c r="EX728" i="1"/>
  <c r="AM728" i="1" s="1"/>
  <c r="AS728" i="1" s="1"/>
  <c r="EP728" i="1"/>
  <c r="EO728" i="1"/>
  <c r="EN728" i="1"/>
  <c r="EL728" i="1"/>
  <c r="EK728" i="1"/>
  <c r="EJ728" i="1"/>
  <c r="EI728" i="1"/>
  <c r="EH728" i="1"/>
  <c r="EG728" i="1"/>
  <c r="ED728" i="1"/>
  <c r="EC728" i="1"/>
  <c r="EB728" i="1"/>
  <c r="EA728" i="1"/>
  <c r="DZ728" i="1"/>
  <c r="DY728" i="1"/>
  <c r="DX728" i="1"/>
  <c r="DW728" i="1"/>
  <c r="DV728" i="1"/>
  <c r="DU728" i="1"/>
  <c r="DT728" i="1"/>
  <c r="DS728" i="1"/>
  <c r="DR728" i="1"/>
  <c r="DQ728" i="1"/>
  <c r="DP728" i="1"/>
  <c r="DO728" i="1"/>
  <c r="CG728" i="1"/>
  <c r="CA728" i="4" s="1"/>
  <c r="CD728" i="1"/>
  <c r="CA728" i="1"/>
  <c r="BS728" i="4" s="1"/>
  <c r="BX728" i="1"/>
  <c r="BO728" i="4" s="1"/>
  <c r="AO728" i="1"/>
  <c r="AT728" i="4" s="1"/>
  <c r="AS728" i="4"/>
  <c r="AQ728" i="4"/>
  <c r="EX727" i="1"/>
  <c r="AM727" i="1" s="1"/>
  <c r="AS727" i="1" s="1"/>
  <c r="EP727" i="1"/>
  <c r="EO727" i="1"/>
  <c r="EN727" i="1"/>
  <c r="EL727" i="1"/>
  <c r="EK727" i="1"/>
  <c r="EJ727" i="1"/>
  <c r="EI727" i="1"/>
  <c r="EH727" i="1"/>
  <c r="EG727" i="1"/>
  <c r="ED727" i="1"/>
  <c r="EC727" i="1"/>
  <c r="EB727" i="1"/>
  <c r="EA727" i="1"/>
  <c r="DZ727" i="1"/>
  <c r="DY727" i="1"/>
  <c r="DX727" i="1"/>
  <c r="DW727" i="1"/>
  <c r="DV727" i="1"/>
  <c r="DU727" i="1"/>
  <c r="DT727" i="1"/>
  <c r="DS727" i="1"/>
  <c r="DR727" i="1"/>
  <c r="DQ727" i="1"/>
  <c r="DP727" i="1"/>
  <c r="DO727" i="1"/>
  <c r="CG727" i="1"/>
  <c r="CA727" i="4" s="1"/>
  <c r="CD727" i="1"/>
  <c r="CA727" i="1"/>
  <c r="BX727" i="1"/>
  <c r="BO727" i="4" s="1"/>
  <c r="AO727" i="1"/>
  <c r="AT727" i="4" s="1"/>
  <c r="AS727" i="4"/>
  <c r="AQ727" i="4"/>
  <c r="EX726" i="1"/>
  <c r="AM726" i="1" s="1"/>
  <c r="AS726" i="1" s="1"/>
  <c r="EP726" i="1"/>
  <c r="EO726" i="1"/>
  <c r="EN726" i="1"/>
  <c r="EL726" i="1"/>
  <c r="EK726" i="1"/>
  <c r="EJ726" i="1"/>
  <c r="EI726" i="1"/>
  <c r="EH726" i="1"/>
  <c r="EG726" i="1"/>
  <c r="ED726" i="1"/>
  <c r="EC726" i="1"/>
  <c r="EB726" i="1"/>
  <c r="EA726" i="1"/>
  <c r="DZ726" i="1"/>
  <c r="DY726" i="1"/>
  <c r="DX726" i="1"/>
  <c r="DW726" i="1"/>
  <c r="DV726" i="1"/>
  <c r="DU726" i="1"/>
  <c r="DT726" i="1"/>
  <c r="DS726" i="1"/>
  <c r="DR726" i="1"/>
  <c r="DQ726" i="1"/>
  <c r="DP726" i="1"/>
  <c r="DO726" i="1"/>
  <c r="CG726" i="1"/>
  <c r="CD726" i="1"/>
  <c r="BW726" i="4" s="1"/>
  <c r="CA726" i="1"/>
  <c r="BX726" i="1"/>
  <c r="BO726" i="4" s="1"/>
  <c r="AO726" i="1"/>
  <c r="AT726" i="4" s="1"/>
  <c r="AS726" i="4"/>
  <c r="AQ726" i="4"/>
  <c r="EX725" i="1"/>
  <c r="AM725" i="1" s="1"/>
  <c r="AS725" i="1" s="1"/>
  <c r="EP725" i="1"/>
  <c r="EO725" i="1"/>
  <c r="EN725" i="1"/>
  <c r="EL725" i="1"/>
  <c r="EK725" i="1"/>
  <c r="EJ725" i="1"/>
  <c r="EI725" i="1"/>
  <c r="EH725" i="1"/>
  <c r="EG725" i="1"/>
  <c r="ED725" i="1"/>
  <c r="EC725" i="1"/>
  <c r="EB725" i="1"/>
  <c r="EA725" i="1"/>
  <c r="DZ725" i="1"/>
  <c r="DY725" i="1"/>
  <c r="DX725" i="1"/>
  <c r="DW725" i="1"/>
  <c r="DV725" i="1"/>
  <c r="DU725" i="1"/>
  <c r="DT725" i="1"/>
  <c r="DS725" i="1"/>
  <c r="DR725" i="1"/>
  <c r="DQ725" i="1"/>
  <c r="DP725" i="1"/>
  <c r="DO725" i="1"/>
  <c r="CG725" i="1"/>
  <c r="CA725" i="4" s="1"/>
  <c r="CD725" i="1"/>
  <c r="CA725" i="1"/>
  <c r="BS725" i="4" s="1"/>
  <c r="BX725" i="1"/>
  <c r="BO725" i="4" s="1"/>
  <c r="AO725" i="1"/>
  <c r="AT725" i="4" s="1"/>
  <c r="AS725" i="4"/>
  <c r="AQ725" i="4"/>
  <c r="EX724" i="1"/>
  <c r="AM724" i="1" s="1"/>
  <c r="AS724" i="1" s="1"/>
  <c r="EP724" i="1"/>
  <c r="EO724" i="1"/>
  <c r="EN724" i="1"/>
  <c r="EL724" i="1"/>
  <c r="EK724" i="1"/>
  <c r="EJ724" i="1"/>
  <c r="EI724" i="1"/>
  <c r="EH724" i="1"/>
  <c r="EG724" i="1"/>
  <c r="ED724" i="1"/>
  <c r="EC724" i="1"/>
  <c r="EB724" i="1"/>
  <c r="EA724" i="1"/>
  <c r="DZ724" i="1"/>
  <c r="DY724" i="1"/>
  <c r="DX724" i="1"/>
  <c r="DW724" i="1"/>
  <c r="DV724" i="1"/>
  <c r="DU724" i="1"/>
  <c r="DT724" i="1"/>
  <c r="DS724" i="1"/>
  <c r="DR724" i="1"/>
  <c r="DQ724" i="1"/>
  <c r="DP724" i="1"/>
  <c r="DO724" i="1"/>
  <c r="CG724" i="1"/>
  <c r="CD724" i="1"/>
  <c r="BW724" i="4" s="1"/>
  <c r="CA724" i="1"/>
  <c r="BS724" i="4" s="1"/>
  <c r="BX724" i="1"/>
  <c r="BO724" i="4" s="1"/>
  <c r="AO724" i="1"/>
  <c r="AT724" i="4" s="1"/>
  <c r="AS724" i="4"/>
  <c r="AQ724" i="4"/>
  <c r="EX723" i="1"/>
  <c r="AM723" i="1" s="1"/>
  <c r="AS723" i="1" s="1"/>
  <c r="EP723" i="1"/>
  <c r="EO723" i="1"/>
  <c r="EN723" i="1"/>
  <c r="EL723" i="1"/>
  <c r="EK723" i="1"/>
  <c r="EJ723" i="1"/>
  <c r="EI723" i="1"/>
  <c r="EH723" i="1"/>
  <c r="EG723" i="1"/>
  <c r="ED723" i="1"/>
  <c r="EC723" i="1"/>
  <c r="EB723" i="1"/>
  <c r="EA723" i="1"/>
  <c r="DZ723" i="1"/>
  <c r="DY723" i="1"/>
  <c r="DX723" i="1"/>
  <c r="DW723" i="1"/>
  <c r="DV723" i="1"/>
  <c r="DU723" i="1"/>
  <c r="DT723" i="1"/>
  <c r="DS723" i="1"/>
  <c r="DR723" i="1"/>
  <c r="DQ723" i="1"/>
  <c r="DP723" i="1"/>
  <c r="DO723" i="1"/>
  <c r="CG723" i="1"/>
  <c r="CA723" i="4" s="1"/>
  <c r="CD723" i="1"/>
  <c r="CA723" i="1"/>
  <c r="BS723" i="4" s="1"/>
  <c r="BX723" i="1"/>
  <c r="BO723" i="4" s="1"/>
  <c r="AO723" i="1"/>
  <c r="AT723" i="4" s="1"/>
  <c r="AS723" i="4"/>
  <c r="AQ723" i="4"/>
  <c r="EX722" i="1"/>
  <c r="AM722" i="1" s="1"/>
  <c r="AS722" i="1" s="1"/>
  <c r="EP722" i="1"/>
  <c r="EO722" i="1"/>
  <c r="EN722" i="1"/>
  <c r="EL722" i="1"/>
  <c r="EK722" i="1"/>
  <c r="EJ722" i="1"/>
  <c r="EI722" i="1"/>
  <c r="EH722" i="1"/>
  <c r="EG722" i="1"/>
  <c r="ED722" i="1"/>
  <c r="EC722" i="1"/>
  <c r="EB722" i="1"/>
  <c r="EA722" i="1"/>
  <c r="DZ722" i="1"/>
  <c r="DY722" i="1"/>
  <c r="DX722" i="1"/>
  <c r="DW722" i="1"/>
  <c r="DV722" i="1"/>
  <c r="DU722" i="1"/>
  <c r="DT722" i="1"/>
  <c r="DS722" i="1"/>
  <c r="DR722" i="1"/>
  <c r="DQ722" i="1"/>
  <c r="DP722" i="1"/>
  <c r="DO722" i="1"/>
  <c r="CG722" i="1"/>
  <c r="CA722" i="4" s="1"/>
  <c r="CD722" i="1"/>
  <c r="CA722" i="1"/>
  <c r="BS722" i="4" s="1"/>
  <c r="BX722" i="1"/>
  <c r="BO722" i="4" s="1"/>
  <c r="AO722" i="1"/>
  <c r="AT722" i="4" s="1"/>
  <c r="AS722" i="4"/>
  <c r="AQ722" i="4"/>
  <c r="EX721" i="1"/>
  <c r="AM721" i="1" s="1"/>
  <c r="AS721" i="1" s="1"/>
  <c r="EP721" i="1"/>
  <c r="EO721" i="1"/>
  <c r="EN721" i="1"/>
  <c r="EL721" i="1"/>
  <c r="EK721" i="1"/>
  <c r="EJ721" i="1"/>
  <c r="EI721" i="1"/>
  <c r="EH721" i="1"/>
  <c r="EG721" i="1"/>
  <c r="ED721" i="1"/>
  <c r="EC721" i="1"/>
  <c r="EB721" i="1"/>
  <c r="EA721" i="1"/>
  <c r="DZ721" i="1"/>
  <c r="DY721" i="1"/>
  <c r="DX721" i="1"/>
  <c r="DW721" i="1"/>
  <c r="DV721" i="1"/>
  <c r="DU721" i="1"/>
  <c r="DT721" i="1"/>
  <c r="DS721" i="1"/>
  <c r="DR721" i="1"/>
  <c r="DQ721" i="1"/>
  <c r="DP721" i="1"/>
  <c r="DO721" i="1"/>
  <c r="CG721" i="1"/>
  <c r="CA721" i="4" s="1"/>
  <c r="CD721" i="1"/>
  <c r="BW721" i="4" s="1"/>
  <c r="CA721" i="1"/>
  <c r="BX721" i="1"/>
  <c r="AO721" i="1"/>
  <c r="AT721" i="4" s="1"/>
  <c r="AS721" i="4"/>
  <c r="AQ721" i="4"/>
  <c r="EX720" i="1"/>
  <c r="AM720" i="1" s="1"/>
  <c r="AS720" i="1" s="1"/>
  <c r="EP720" i="1"/>
  <c r="EO720" i="1"/>
  <c r="EN720" i="1"/>
  <c r="EL720" i="1"/>
  <c r="EK720" i="1"/>
  <c r="EJ720" i="1"/>
  <c r="EI720" i="1"/>
  <c r="EH720" i="1"/>
  <c r="EG720" i="1"/>
  <c r="ED720" i="1"/>
  <c r="EC720" i="1"/>
  <c r="EB720" i="1"/>
  <c r="EA720" i="1"/>
  <c r="DZ720" i="1"/>
  <c r="DY720" i="1"/>
  <c r="DX720" i="1"/>
  <c r="DW720" i="1"/>
  <c r="DV720" i="1"/>
  <c r="DU720" i="1"/>
  <c r="DT720" i="1"/>
  <c r="DS720" i="1"/>
  <c r="DR720" i="1"/>
  <c r="DQ720" i="1"/>
  <c r="DP720" i="1"/>
  <c r="DO720" i="1"/>
  <c r="CG720" i="1"/>
  <c r="CA720" i="4" s="1"/>
  <c r="CD720" i="1"/>
  <c r="CA720" i="1"/>
  <c r="BX720" i="1"/>
  <c r="BO720" i="4" s="1"/>
  <c r="AO720" i="1"/>
  <c r="AT720" i="4" s="1"/>
  <c r="AS720" i="4"/>
  <c r="AQ720" i="4"/>
  <c r="EX719" i="1"/>
  <c r="AM719" i="1" s="1"/>
  <c r="AS719" i="1" s="1"/>
  <c r="EP719" i="1"/>
  <c r="EO719" i="1"/>
  <c r="EN719" i="1"/>
  <c r="EL719" i="1"/>
  <c r="EK719" i="1"/>
  <c r="EJ719" i="1"/>
  <c r="EI719" i="1"/>
  <c r="EH719" i="1"/>
  <c r="EG719" i="1"/>
  <c r="ED719" i="1"/>
  <c r="EC719" i="1"/>
  <c r="EB719" i="1"/>
  <c r="EA719" i="1"/>
  <c r="DZ719" i="1"/>
  <c r="DY719" i="1"/>
  <c r="DX719" i="1"/>
  <c r="DW719" i="1"/>
  <c r="DV719" i="1"/>
  <c r="DU719" i="1"/>
  <c r="DT719" i="1"/>
  <c r="DS719" i="1"/>
  <c r="DR719" i="1"/>
  <c r="DQ719" i="1"/>
  <c r="DP719" i="1"/>
  <c r="DO719" i="1"/>
  <c r="CG719" i="1"/>
  <c r="CD719" i="1"/>
  <c r="CA719" i="1"/>
  <c r="BX719" i="1"/>
  <c r="BO719" i="4" s="1"/>
  <c r="AO719" i="1"/>
  <c r="AT719" i="4" s="1"/>
  <c r="AS719" i="4"/>
  <c r="AQ719" i="4"/>
  <c r="EX718" i="1"/>
  <c r="AM718" i="1" s="1"/>
  <c r="AS718" i="1" s="1"/>
  <c r="EP718" i="1"/>
  <c r="EO718" i="1"/>
  <c r="EN718" i="1"/>
  <c r="EL718" i="1"/>
  <c r="EK718" i="1"/>
  <c r="EJ718" i="1"/>
  <c r="EI718" i="1"/>
  <c r="EH718" i="1"/>
  <c r="EG718" i="1"/>
  <c r="ED718" i="1"/>
  <c r="EC718" i="1"/>
  <c r="EB718" i="1"/>
  <c r="EA718" i="1"/>
  <c r="DZ718" i="1"/>
  <c r="DY718" i="1"/>
  <c r="DX718" i="1"/>
  <c r="DW718" i="1"/>
  <c r="DV718" i="1"/>
  <c r="DU718" i="1"/>
  <c r="DT718" i="1"/>
  <c r="DS718" i="1"/>
  <c r="DR718" i="1"/>
  <c r="DQ718" i="1"/>
  <c r="DP718" i="1"/>
  <c r="DO718" i="1"/>
  <c r="CG718" i="1"/>
  <c r="CA718" i="4" s="1"/>
  <c r="CD718" i="1"/>
  <c r="BW718" i="4" s="1"/>
  <c r="CA718" i="1"/>
  <c r="BX718" i="1"/>
  <c r="BO718" i="4" s="1"/>
  <c r="AO718" i="1"/>
  <c r="AT718" i="4" s="1"/>
  <c r="AS718" i="4"/>
  <c r="AQ718" i="4"/>
  <c r="EX717" i="1"/>
  <c r="AM717" i="1" s="1"/>
  <c r="AS717" i="1" s="1"/>
  <c r="EP717" i="1"/>
  <c r="EO717" i="1"/>
  <c r="EN717" i="1"/>
  <c r="EL717" i="1"/>
  <c r="EK717" i="1"/>
  <c r="EJ717" i="1"/>
  <c r="EI717" i="1"/>
  <c r="EH717" i="1"/>
  <c r="EG717" i="1"/>
  <c r="ED717" i="1"/>
  <c r="EC717" i="1"/>
  <c r="EB717" i="1"/>
  <c r="EA717" i="1"/>
  <c r="DZ717" i="1"/>
  <c r="DY717" i="1"/>
  <c r="DX717" i="1"/>
  <c r="DW717" i="1"/>
  <c r="DV717" i="1"/>
  <c r="DU717" i="1"/>
  <c r="DT717" i="1"/>
  <c r="DS717" i="1"/>
  <c r="DR717" i="1"/>
  <c r="DQ717" i="1"/>
  <c r="DP717" i="1"/>
  <c r="DO717" i="1"/>
  <c r="CG717" i="1"/>
  <c r="CA717" i="4" s="1"/>
  <c r="CD717" i="1"/>
  <c r="BW717" i="4" s="1"/>
  <c r="CA717" i="1"/>
  <c r="BX717" i="1"/>
  <c r="AO717" i="1"/>
  <c r="AT717" i="4" s="1"/>
  <c r="AS717" i="4"/>
  <c r="AQ717" i="4"/>
  <c r="EX716" i="1"/>
  <c r="AM716" i="1" s="1"/>
  <c r="AS716" i="1" s="1"/>
  <c r="EP716" i="1"/>
  <c r="EO716" i="1"/>
  <c r="EN716" i="1"/>
  <c r="EL716" i="1"/>
  <c r="EK716" i="1"/>
  <c r="EJ716" i="1"/>
  <c r="EI716" i="1"/>
  <c r="EH716" i="1"/>
  <c r="EG716" i="1"/>
  <c r="ED716" i="1"/>
  <c r="EC716" i="1"/>
  <c r="EB716" i="1"/>
  <c r="EA716" i="1"/>
  <c r="DZ716" i="1"/>
  <c r="DY716" i="1"/>
  <c r="DX716" i="1"/>
  <c r="DW716" i="1"/>
  <c r="DV716" i="1"/>
  <c r="DU716" i="1"/>
  <c r="DT716" i="1"/>
  <c r="DS716" i="1"/>
  <c r="DR716" i="1"/>
  <c r="DQ716" i="1"/>
  <c r="DP716" i="1"/>
  <c r="DO716" i="1"/>
  <c r="CG716" i="1"/>
  <c r="CD716" i="1"/>
  <c r="BW716" i="4" s="1"/>
  <c r="CA716" i="1"/>
  <c r="BX716" i="1"/>
  <c r="BO716" i="4" s="1"/>
  <c r="AO716" i="1"/>
  <c r="AT716" i="4" s="1"/>
  <c r="AS716" i="4"/>
  <c r="AQ716" i="4"/>
  <c r="EX715" i="1"/>
  <c r="AM715" i="1" s="1"/>
  <c r="AS715" i="1" s="1"/>
  <c r="EP715" i="1"/>
  <c r="EO715" i="1"/>
  <c r="EN715" i="1"/>
  <c r="EL715" i="1"/>
  <c r="EK715" i="1"/>
  <c r="EJ715" i="1"/>
  <c r="EI715" i="1"/>
  <c r="EH715" i="1"/>
  <c r="EG715" i="1"/>
  <c r="ED715" i="1"/>
  <c r="EC715" i="1"/>
  <c r="EB715" i="1"/>
  <c r="EA715" i="1"/>
  <c r="DZ715" i="1"/>
  <c r="DY715" i="1"/>
  <c r="DX715" i="1"/>
  <c r="DW715" i="1"/>
  <c r="DV715" i="1"/>
  <c r="DU715" i="1"/>
  <c r="DT715" i="1"/>
  <c r="DS715" i="1"/>
  <c r="DR715" i="1"/>
  <c r="DQ715" i="1"/>
  <c r="DP715" i="1"/>
  <c r="DO715" i="1"/>
  <c r="CG715" i="1"/>
  <c r="CD715" i="1"/>
  <c r="CA715" i="1"/>
  <c r="BX715" i="1"/>
  <c r="BO715" i="4" s="1"/>
  <c r="AO715" i="1"/>
  <c r="AT715" i="4" s="1"/>
  <c r="AS715" i="4"/>
  <c r="AQ715" i="4"/>
  <c r="EX714" i="1"/>
  <c r="AM714" i="1" s="1"/>
  <c r="AS714" i="1" s="1"/>
  <c r="EP714" i="1"/>
  <c r="EO714" i="1"/>
  <c r="EN714" i="1"/>
  <c r="EL714" i="1"/>
  <c r="EK714" i="1"/>
  <c r="EJ714" i="1"/>
  <c r="EI714" i="1"/>
  <c r="EH714" i="1"/>
  <c r="EG714" i="1"/>
  <c r="ED714" i="1"/>
  <c r="EC714" i="1"/>
  <c r="EB714" i="1"/>
  <c r="EA714" i="1"/>
  <c r="DZ714" i="1"/>
  <c r="DY714" i="1"/>
  <c r="DX714" i="1"/>
  <c r="DW714" i="1"/>
  <c r="DV714" i="1"/>
  <c r="DU714" i="1"/>
  <c r="DT714" i="1"/>
  <c r="DS714" i="1"/>
  <c r="DR714" i="1"/>
  <c r="DQ714" i="1"/>
  <c r="DP714" i="1"/>
  <c r="DO714" i="1"/>
  <c r="CG714" i="1"/>
  <c r="CA714" i="4" s="1"/>
  <c r="CD714" i="1"/>
  <c r="CA714" i="1"/>
  <c r="BX714" i="1"/>
  <c r="BO714" i="4" s="1"/>
  <c r="AO714" i="1"/>
  <c r="AT714" i="4" s="1"/>
  <c r="AS714" i="4"/>
  <c r="AQ714" i="4"/>
  <c r="EX713" i="1"/>
  <c r="AM713" i="1" s="1"/>
  <c r="AS713" i="1" s="1"/>
  <c r="EP713" i="1"/>
  <c r="EO713" i="1"/>
  <c r="EN713" i="1"/>
  <c r="EL713" i="1"/>
  <c r="EK713" i="1"/>
  <c r="EJ713" i="1"/>
  <c r="EI713" i="1"/>
  <c r="EH713" i="1"/>
  <c r="EG713" i="1"/>
  <c r="ED713" i="1"/>
  <c r="EC713" i="1"/>
  <c r="EB713" i="1"/>
  <c r="EA713" i="1"/>
  <c r="DZ713" i="1"/>
  <c r="DY713" i="1"/>
  <c r="DX713" i="1"/>
  <c r="DW713" i="1"/>
  <c r="DV713" i="1"/>
  <c r="DU713" i="1"/>
  <c r="DT713" i="1"/>
  <c r="DS713" i="1"/>
  <c r="DR713" i="1"/>
  <c r="DQ713" i="1"/>
  <c r="DP713" i="1"/>
  <c r="DO713" i="1"/>
  <c r="CG713" i="1"/>
  <c r="CA713" i="4" s="1"/>
  <c r="CD713" i="1"/>
  <c r="CA713" i="1"/>
  <c r="BX713" i="1"/>
  <c r="BO713" i="4" s="1"/>
  <c r="AO713" i="1"/>
  <c r="AT713" i="4" s="1"/>
  <c r="AS713" i="4"/>
  <c r="AQ713" i="4"/>
  <c r="EX712" i="1"/>
  <c r="AM712" i="1" s="1"/>
  <c r="AS712" i="1" s="1"/>
  <c r="EP712" i="1"/>
  <c r="EO712" i="1"/>
  <c r="EN712" i="1"/>
  <c r="EL712" i="1"/>
  <c r="EK712" i="1"/>
  <c r="EJ712" i="1"/>
  <c r="EI712" i="1"/>
  <c r="EH712" i="1"/>
  <c r="EG712" i="1"/>
  <c r="ED712" i="1"/>
  <c r="EC712" i="1"/>
  <c r="EB712" i="1"/>
  <c r="EA712" i="1"/>
  <c r="DZ712" i="1"/>
  <c r="DY712" i="1"/>
  <c r="DX712" i="1"/>
  <c r="DW712" i="1"/>
  <c r="DV712" i="1"/>
  <c r="DU712" i="1"/>
  <c r="DT712" i="1"/>
  <c r="DS712" i="1"/>
  <c r="DR712" i="1"/>
  <c r="DQ712" i="1"/>
  <c r="DP712" i="1"/>
  <c r="DO712" i="1"/>
  <c r="CG712" i="1"/>
  <c r="CA712" i="4" s="1"/>
  <c r="CD712" i="1"/>
  <c r="BW712" i="4" s="1"/>
  <c r="CA712" i="1"/>
  <c r="BX712" i="1"/>
  <c r="BO712" i="4" s="1"/>
  <c r="AO712" i="1"/>
  <c r="AT712" i="4" s="1"/>
  <c r="AS712" i="4"/>
  <c r="AQ712" i="4"/>
  <c r="EX711" i="1"/>
  <c r="AM711" i="1" s="1"/>
  <c r="AS711" i="1" s="1"/>
  <c r="EP711" i="1"/>
  <c r="EO711" i="1"/>
  <c r="EN711" i="1"/>
  <c r="EL711" i="1"/>
  <c r="EK711" i="1"/>
  <c r="EJ711" i="1"/>
  <c r="EI711" i="1"/>
  <c r="EH711" i="1"/>
  <c r="EG711" i="1"/>
  <c r="ED711" i="1"/>
  <c r="EC711" i="1"/>
  <c r="EB711" i="1"/>
  <c r="EA711" i="1"/>
  <c r="DZ711" i="1"/>
  <c r="DY711" i="1"/>
  <c r="DX711" i="1"/>
  <c r="DW711" i="1"/>
  <c r="DV711" i="1"/>
  <c r="DU711" i="1"/>
  <c r="DT711" i="1"/>
  <c r="DS711" i="1"/>
  <c r="DR711" i="1"/>
  <c r="DQ711" i="1"/>
  <c r="DP711" i="1"/>
  <c r="DO711" i="1"/>
  <c r="CG711" i="1"/>
  <c r="CD711" i="1"/>
  <c r="CA711" i="1"/>
  <c r="BX711" i="1"/>
  <c r="BO711" i="4" s="1"/>
  <c r="AO711" i="1"/>
  <c r="AT711" i="4" s="1"/>
  <c r="AS711" i="4"/>
  <c r="AQ711" i="4"/>
  <c r="EX710" i="1"/>
  <c r="AM710" i="1" s="1"/>
  <c r="AS710" i="1" s="1"/>
  <c r="EP710" i="1"/>
  <c r="EO710" i="1"/>
  <c r="EN710" i="1"/>
  <c r="EL710" i="1"/>
  <c r="EK710" i="1"/>
  <c r="EJ710" i="1"/>
  <c r="EI710" i="1"/>
  <c r="EH710" i="1"/>
  <c r="EG710" i="1"/>
  <c r="ED710" i="1"/>
  <c r="EC710" i="1"/>
  <c r="EB710" i="1"/>
  <c r="EA710" i="1"/>
  <c r="DZ710" i="1"/>
  <c r="DY710" i="1"/>
  <c r="DX710" i="1"/>
  <c r="DW710" i="1"/>
  <c r="DV710" i="1"/>
  <c r="DU710" i="1"/>
  <c r="DT710" i="1"/>
  <c r="DS710" i="1"/>
  <c r="DR710" i="1"/>
  <c r="DQ710" i="1"/>
  <c r="DP710" i="1"/>
  <c r="DO710" i="1"/>
  <c r="CG710" i="1"/>
  <c r="CA710" i="4" s="1"/>
  <c r="CD710" i="1"/>
  <c r="BW710" i="4" s="1"/>
  <c r="CA710" i="1"/>
  <c r="BX710" i="1"/>
  <c r="BO710" i="4" s="1"/>
  <c r="AO710" i="1"/>
  <c r="AT710" i="4" s="1"/>
  <c r="AS710" i="4"/>
  <c r="AQ710" i="4"/>
  <c r="EX709" i="1"/>
  <c r="AM709" i="1" s="1"/>
  <c r="AS709" i="1" s="1"/>
  <c r="EP709" i="1"/>
  <c r="EO709" i="1"/>
  <c r="EN709" i="1"/>
  <c r="EL709" i="1"/>
  <c r="EK709" i="1"/>
  <c r="EJ709" i="1"/>
  <c r="EI709" i="1"/>
  <c r="EH709" i="1"/>
  <c r="EG709" i="1"/>
  <c r="ED709" i="1"/>
  <c r="EC709" i="1"/>
  <c r="EB709" i="1"/>
  <c r="EA709" i="1"/>
  <c r="DZ709" i="1"/>
  <c r="DY709" i="1"/>
  <c r="DX709" i="1"/>
  <c r="DW709" i="1"/>
  <c r="DV709" i="1"/>
  <c r="DU709" i="1"/>
  <c r="DT709" i="1"/>
  <c r="DS709" i="1"/>
  <c r="DR709" i="1"/>
  <c r="DQ709" i="1"/>
  <c r="DP709" i="1"/>
  <c r="DO709" i="1"/>
  <c r="CG709" i="1"/>
  <c r="CA709" i="4" s="1"/>
  <c r="CD709" i="1"/>
  <c r="CA709" i="1"/>
  <c r="BX709" i="1"/>
  <c r="BO709" i="4" s="1"/>
  <c r="AO709" i="1"/>
  <c r="AT709" i="4" s="1"/>
  <c r="AS709" i="4"/>
  <c r="AQ709" i="4"/>
  <c r="EX708" i="1"/>
  <c r="AM708" i="1" s="1"/>
  <c r="AS708" i="1" s="1"/>
  <c r="EP708" i="1"/>
  <c r="EO708" i="1"/>
  <c r="EN708" i="1"/>
  <c r="EL708" i="1"/>
  <c r="EK708" i="1"/>
  <c r="EJ708" i="1"/>
  <c r="EI708" i="1"/>
  <c r="EH708" i="1"/>
  <c r="EG708" i="1"/>
  <c r="ED708" i="1"/>
  <c r="EC708" i="1"/>
  <c r="EB708" i="1"/>
  <c r="EA708" i="1"/>
  <c r="DZ708" i="1"/>
  <c r="DY708" i="1"/>
  <c r="DX708" i="1"/>
  <c r="DW708" i="1"/>
  <c r="DV708" i="1"/>
  <c r="DU708" i="1"/>
  <c r="DT708" i="1"/>
  <c r="DS708" i="1"/>
  <c r="DR708" i="1"/>
  <c r="DQ708" i="1"/>
  <c r="DP708" i="1"/>
  <c r="DO708" i="1"/>
  <c r="CG708" i="1"/>
  <c r="CD708" i="1"/>
  <c r="CA708" i="1"/>
  <c r="BX708" i="1"/>
  <c r="BO708" i="4" s="1"/>
  <c r="AO708" i="1"/>
  <c r="AT708" i="4" s="1"/>
  <c r="AS708" i="4"/>
  <c r="AQ708" i="4"/>
  <c r="EX707" i="1"/>
  <c r="AM707" i="1" s="1"/>
  <c r="AS707" i="1" s="1"/>
  <c r="EP707" i="1"/>
  <c r="EO707" i="1"/>
  <c r="EN707" i="1"/>
  <c r="EL707" i="1"/>
  <c r="EK707" i="1"/>
  <c r="EJ707" i="1"/>
  <c r="EI707" i="1"/>
  <c r="EH707" i="1"/>
  <c r="EG707" i="1"/>
  <c r="ED707" i="1"/>
  <c r="EC707" i="1"/>
  <c r="EB707" i="1"/>
  <c r="EA707" i="1"/>
  <c r="DZ707" i="1"/>
  <c r="DY707" i="1"/>
  <c r="DX707" i="1"/>
  <c r="DW707" i="1"/>
  <c r="DV707" i="1"/>
  <c r="DU707" i="1"/>
  <c r="DT707" i="1"/>
  <c r="DS707" i="1"/>
  <c r="DR707" i="1"/>
  <c r="DQ707" i="1"/>
  <c r="DP707" i="1"/>
  <c r="DO707" i="1"/>
  <c r="CG707" i="1"/>
  <c r="CD707" i="1"/>
  <c r="CA707" i="1"/>
  <c r="BX707" i="1"/>
  <c r="BO707" i="4" s="1"/>
  <c r="AO707" i="1"/>
  <c r="AT707" i="4" s="1"/>
  <c r="AS707" i="4"/>
  <c r="AQ707" i="4"/>
  <c r="EX706" i="1"/>
  <c r="AM706" i="1" s="1"/>
  <c r="AS706" i="1" s="1"/>
  <c r="EP706" i="1"/>
  <c r="EO706" i="1"/>
  <c r="EN706" i="1"/>
  <c r="EL706" i="1"/>
  <c r="EK706" i="1"/>
  <c r="EJ706" i="1"/>
  <c r="EI706" i="1"/>
  <c r="EH706" i="1"/>
  <c r="EG706" i="1"/>
  <c r="ED706" i="1"/>
  <c r="EC706" i="1"/>
  <c r="EB706" i="1"/>
  <c r="EA706" i="1"/>
  <c r="DZ706" i="1"/>
  <c r="DY706" i="1"/>
  <c r="DX706" i="1"/>
  <c r="DW706" i="1"/>
  <c r="DV706" i="1"/>
  <c r="DU706" i="1"/>
  <c r="DT706" i="1"/>
  <c r="DS706" i="1"/>
  <c r="DR706" i="1"/>
  <c r="DQ706" i="1"/>
  <c r="DP706" i="1"/>
  <c r="DO706" i="1"/>
  <c r="CG706" i="1"/>
  <c r="CA706" i="4" s="1"/>
  <c r="CD706" i="1"/>
  <c r="CA706" i="1"/>
  <c r="BX706" i="1"/>
  <c r="BO706" i="4" s="1"/>
  <c r="AO706" i="1"/>
  <c r="AT706" i="4" s="1"/>
  <c r="AS706" i="4"/>
  <c r="AQ706" i="4"/>
  <c r="EX705" i="1"/>
  <c r="AM705" i="1" s="1"/>
  <c r="AS705" i="1" s="1"/>
  <c r="EP705" i="1"/>
  <c r="EO705" i="1"/>
  <c r="EN705" i="1"/>
  <c r="EL705" i="1"/>
  <c r="EK705" i="1"/>
  <c r="EJ705" i="1"/>
  <c r="EI705" i="1"/>
  <c r="EH705" i="1"/>
  <c r="EG705" i="1"/>
  <c r="ED705" i="1"/>
  <c r="EC705" i="1"/>
  <c r="EB705" i="1"/>
  <c r="EA705" i="1"/>
  <c r="DZ705" i="1"/>
  <c r="DY705" i="1"/>
  <c r="DX705" i="1"/>
  <c r="DW705" i="1"/>
  <c r="DV705" i="1"/>
  <c r="DU705" i="1"/>
  <c r="DT705" i="1"/>
  <c r="DS705" i="1"/>
  <c r="DR705" i="1"/>
  <c r="DQ705" i="1"/>
  <c r="DP705" i="1"/>
  <c r="DO705" i="1"/>
  <c r="CG705" i="1"/>
  <c r="CA705" i="4" s="1"/>
  <c r="CD705" i="1"/>
  <c r="BW705" i="4" s="1"/>
  <c r="CA705" i="1"/>
  <c r="BX705" i="1"/>
  <c r="BO705" i="4" s="1"/>
  <c r="AO705" i="1"/>
  <c r="AT705" i="4" s="1"/>
  <c r="AS705" i="4"/>
  <c r="AQ705" i="4"/>
  <c r="EX704" i="1"/>
  <c r="AM704" i="1" s="1"/>
  <c r="AS704" i="1" s="1"/>
  <c r="EP704" i="1"/>
  <c r="EO704" i="1"/>
  <c r="EN704" i="1"/>
  <c r="EL704" i="1"/>
  <c r="EK704" i="1"/>
  <c r="EJ704" i="1"/>
  <c r="EI704" i="1"/>
  <c r="EH704" i="1"/>
  <c r="EG704" i="1"/>
  <c r="ED704" i="1"/>
  <c r="EC704" i="1"/>
  <c r="EB704" i="1"/>
  <c r="EA704" i="1"/>
  <c r="DZ704" i="1"/>
  <c r="DY704" i="1"/>
  <c r="DX704" i="1"/>
  <c r="DW704" i="1"/>
  <c r="DV704" i="1"/>
  <c r="DU704" i="1"/>
  <c r="DT704" i="1"/>
  <c r="DS704" i="1"/>
  <c r="DR704" i="1"/>
  <c r="DQ704" i="1"/>
  <c r="DP704" i="1"/>
  <c r="DO704" i="1"/>
  <c r="CG704" i="1"/>
  <c r="CA704" i="4" s="1"/>
  <c r="CD704" i="1"/>
  <c r="BW704" i="4" s="1"/>
  <c r="CA704" i="1"/>
  <c r="BX704" i="1"/>
  <c r="BO704" i="4" s="1"/>
  <c r="AO704" i="1"/>
  <c r="AT704" i="4" s="1"/>
  <c r="AS704" i="4"/>
  <c r="AQ704" i="4"/>
  <c r="EX703" i="1"/>
  <c r="AM703" i="1" s="1"/>
  <c r="AS703" i="1" s="1"/>
  <c r="EP703" i="1"/>
  <c r="EO703" i="1"/>
  <c r="EN703" i="1"/>
  <c r="EL703" i="1"/>
  <c r="EK703" i="1"/>
  <c r="EJ703" i="1"/>
  <c r="EI703" i="1"/>
  <c r="EH703" i="1"/>
  <c r="EG703" i="1"/>
  <c r="ED703" i="1"/>
  <c r="EC703" i="1"/>
  <c r="EB703" i="1"/>
  <c r="EA703" i="1"/>
  <c r="DZ703" i="1"/>
  <c r="DY703" i="1"/>
  <c r="DX703" i="1"/>
  <c r="DW703" i="1"/>
  <c r="DV703" i="1"/>
  <c r="DU703" i="1"/>
  <c r="DT703" i="1"/>
  <c r="DS703" i="1"/>
  <c r="DR703" i="1"/>
  <c r="DQ703" i="1"/>
  <c r="DP703" i="1"/>
  <c r="DO703" i="1"/>
  <c r="CG703" i="1"/>
  <c r="CA703" i="4" s="1"/>
  <c r="CD703" i="1"/>
  <c r="CA703" i="1"/>
  <c r="BX703" i="1"/>
  <c r="BO703" i="4" s="1"/>
  <c r="AO703" i="1"/>
  <c r="AT703" i="4" s="1"/>
  <c r="AS703" i="4"/>
  <c r="AQ703" i="4"/>
  <c r="EX702" i="1"/>
  <c r="AM702" i="1" s="1"/>
  <c r="AS702" i="1" s="1"/>
  <c r="EP702" i="1"/>
  <c r="EO702" i="1"/>
  <c r="EN702" i="1"/>
  <c r="EL702" i="1"/>
  <c r="EK702" i="1"/>
  <c r="EJ702" i="1"/>
  <c r="EI702" i="1"/>
  <c r="EH702" i="1"/>
  <c r="EG702" i="1"/>
  <c r="ED702" i="1"/>
  <c r="EC702" i="1"/>
  <c r="EB702" i="1"/>
  <c r="EA702" i="1"/>
  <c r="DZ702" i="1"/>
  <c r="DY702" i="1"/>
  <c r="DX702" i="1"/>
  <c r="DW702" i="1"/>
  <c r="DV702" i="1"/>
  <c r="DU702" i="1"/>
  <c r="DT702" i="1"/>
  <c r="DS702" i="1"/>
  <c r="DR702" i="1"/>
  <c r="DQ702" i="1"/>
  <c r="DP702" i="1"/>
  <c r="DO702" i="1"/>
  <c r="CG702" i="1"/>
  <c r="CA702" i="4" s="1"/>
  <c r="CD702" i="1"/>
  <c r="BW702" i="4" s="1"/>
  <c r="CA702" i="1"/>
  <c r="BX702" i="1"/>
  <c r="BO702" i="4" s="1"/>
  <c r="AO702" i="1"/>
  <c r="AT702" i="4" s="1"/>
  <c r="AS702" i="4"/>
  <c r="AQ702" i="4"/>
  <c r="EX701" i="1"/>
  <c r="AM701" i="1" s="1"/>
  <c r="AS701" i="1" s="1"/>
  <c r="EP701" i="1"/>
  <c r="EO701" i="1"/>
  <c r="EN701" i="1"/>
  <c r="EL701" i="1"/>
  <c r="EK701" i="1"/>
  <c r="EJ701" i="1"/>
  <c r="EI701" i="1"/>
  <c r="EH701" i="1"/>
  <c r="EG701" i="1"/>
  <c r="ED701" i="1"/>
  <c r="EC701" i="1"/>
  <c r="EB701" i="1"/>
  <c r="EA701" i="1"/>
  <c r="DZ701" i="1"/>
  <c r="DY701" i="1"/>
  <c r="DX701" i="1"/>
  <c r="DW701" i="1"/>
  <c r="DV701" i="1"/>
  <c r="DU701" i="1"/>
  <c r="DT701" i="1"/>
  <c r="DS701" i="1"/>
  <c r="DR701" i="1"/>
  <c r="DQ701" i="1"/>
  <c r="DP701" i="1"/>
  <c r="DO701" i="1"/>
  <c r="CG701" i="1"/>
  <c r="CA701" i="4" s="1"/>
  <c r="CD701" i="1"/>
  <c r="BW701" i="4" s="1"/>
  <c r="CA701" i="1"/>
  <c r="BX701" i="1"/>
  <c r="BO701" i="4" s="1"/>
  <c r="AO701" i="1"/>
  <c r="AT701" i="4" s="1"/>
  <c r="AS701" i="4"/>
  <c r="AQ701" i="4"/>
  <c r="EX700" i="1"/>
  <c r="AM700" i="1" s="1"/>
  <c r="AS700" i="1" s="1"/>
  <c r="EP700" i="1"/>
  <c r="EO700" i="1"/>
  <c r="EN700" i="1"/>
  <c r="EL700" i="1"/>
  <c r="EK700" i="1"/>
  <c r="EJ700" i="1"/>
  <c r="EI700" i="1"/>
  <c r="EH700" i="1"/>
  <c r="EG700" i="1"/>
  <c r="ED700" i="1"/>
  <c r="EC700" i="1"/>
  <c r="EB700" i="1"/>
  <c r="EA700" i="1"/>
  <c r="DZ700" i="1"/>
  <c r="DY700" i="1"/>
  <c r="DX700" i="1"/>
  <c r="DW700" i="1"/>
  <c r="DV700" i="1"/>
  <c r="DU700" i="1"/>
  <c r="DT700" i="1"/>
  <c r="DS700" i="1"/>
  <c r="DR700" i="1"/>
  <c r="DQ700" i="1"/>
  <c r="DP700" i="1"/>
  <c r="DO700" i="1"/>
  <c r="CG700" i="1"/>
  <c r="CA700" i="4" s="1"/>
  <c r="CD700" i="1"/>
  <c r="CA700" i="1"/>
  <c r="BS700" i="4" s="1"/>
  <c r="BX700" i="1"/>
  <c r="BO700" i="4" s="1"/>
  <c r="AO700" i="1"/>
  <c r="AT700" i="4" s="1"/>
  <c r="AS700" i="4"/>
  <c r="AQ700" i="4"/>
  <c r="EX699" i="1"/>
  <c r="AM699" i="1" s="1"/>
  <c r="AS699" i="1" s="1"/>
  <c r="EP699" i="1"/>
  <c r="EO699" i="1"/>
  <c r="EN699" i="1"/>
  <c r="EL699" i="1"/>
  <c r="EK699" i="1"/>
  <c r="EJ699" i="1"/>
  <c r="EI699" i="1"/>
  <c r="EH699" i="1"/>
  <c r="EG699" i="1"/>
  <c r="ED699" i="1"/>
  <c r="EC699" i="1"/>
  <c r="EB699" i="1"/>
  <c r="EA699" i="1"/>
  <c r="DZ699" i="1"/>
  <c r="DY699" i="1"/>
  <c r="DX699" i="1"/>
  <c r="DW699" i="1"/>
  <c r="DV699" i="1"/>
  <c r="DU699" i="1"/>
  <c r="DT699" i="1"/>
  <c r="DS699" i="1"/>
  <c r="DR699" i="1"/>
  <c r="DQ699" i="1"/>
  <c r="DP699" i="1"/>
  <c r="DO699" i="1"/>
  <c r="CG699" i="1"/>
  <c r="CA699" i="4" s="1"/>
  <c r="CD699" i="1"/>
  <c r="CA699" i="1"/>
  <c r="BS699" i="4" s="1"/>
  <c r="BX699" i="1"/>
  <c r="BO699" i="4" s="1"/>
  <c r="AO699" i="1"/>
  <c r="AT699" i="4" s="1"/>
  <c r="AS699" i="4"/>
  <c r="AQ699" i="4"/>
  <c r="EX698" i="1"/>
  <c r="AM698" i="1" s="1"/>
  <c r="AS698" i="1" s="1"/>
  <c r="EP698" i="1"/>
  <c r="EO698" i="1"/>
  <c r="EN698" i="1"/>
  <c r="EL698" i="1"/>
  <c r="EK698" i="1"/>
  <c r="EJ698" i="1"/>
  <c r="EI698" i="1"/>
  <c r="EH698" i="1"/>
  <c r="EG698" i="1"/>
  <c r="ED698" i="1"/>
  <c r="EC698" i="1"/>
  <c r="EB698" i="1"/>
  <c r="EA698" i="1"/>
  <c r="DZ698" i="1"/>
  <c r="DY698" i="1"/>
  <c r="DX698" i="1"/>
  <c r="DW698" i="1"/>
  <c r="DV698" i="1"/>
  <c r="DU698" i="1"/>
  <c r="DT698" i="1"/>
  <c r="DS698" i="1"/>
  <c r="DR698" i="1"/>
  <c r="DQ698" i="1"/>
  <c r="DP698" i="1"/>
  <c r="DO698" i="1"/>
  <c r="CG698" i="1"/>
  <c r="CA698" i="4" s="1"/>
  <c r="CD698" i="1"/>
  <c r="CA698" i="1"/>
  <c r="BX698" i="1"/>
  <c r="BO698" i="4" s="1"/>
  <c r="AO698" i="1"/>
  <c r="AT698" i="4" s="1"/>
  <c r="AS698" i="4"/>
  <c r="AQ698" i="4"/>
  <c r="EX697" i="1"/>
  <c r="AM697" i="1" s="1"/>
  <c r="AS697" i="1" s="1"/>
  <c r="EP697" i="1"/>
  <c r="EO697" i="1"/>
  <c r="EN697" i="1"/>
  <c r="EL697" i="1"/>
  <c r="EK697" i="1"/>
  <c r="EJ697" i="1"/>
  <c r="EI697" i="1"/>
  <c r="EH697" i="1"/>
  <c r="EG697" i="1"/>
  <c r="ED697" i="1"/>
  <c r="EC697" i="1"/>
  <c r="EB697" i="1"/>
  <c r="EA697" i="1"/>
  <c r="DZ697" i="1"/>
  <c r="DY697" i="1"/>
  <c r="DX697" i="1"/>
  <c r="DW697" i="1"/>
  <c r="DV697" i="1"/>
  <c r="DU697" i="1"/>
  <c r="DT697" i="1"/>
  <c r="DS697" i="1"/>
  <c r="DR697" i="1"/>
  <c r="DQ697" i="1"/>
  <c r="DP697" i="1"/>
  <c r="DO697" i="1"/>
  <c r="CG697" i="1"/>
  <c r="CA697" i="4" s="1"/>
  <c r="CD697" i="1"/>
  <c r="CA697" i="1"/>
  <c r="BS697" i="4" s="1"/>
  <c r="BX697" i="1"/>
  <c r="BO697" i="4" s="1"/>
  <c r="AO697" i="1"/>
  <c r="AT697" i="4" s="1"/>
  <c r="AS697" i="4"/>
  <c r="AQ697" i="4"/>
  <c r="EX696" i="1"/>
  <c r="AM696" i="1" s="1"/>
  <c r="AS696" i="1" s="1"/>
  <c r="EP696" i="1"/>
  <c r="EO696" i="1"/>
  <c r="EN696" i="1"/>
  <c r="EL696" i="1"/>
  <c r="EK696" i="1"/>
  <c r="EJ696" i="1"/>
  <c r="EI696" i="1"/>
  <c r="EH696" i="1"/>
  <c r="EG696" i="1"/>
  <c r="ED696" i="1"/>
  <c r="EC696" i="1"/>
  <c r="EB696" i="1"/>
  <c r="EA696" i="1"/>
  <c r="DZ696" i="1"/>
  <c r="DY696" i="1"/>
  <c r="DX696" i="1"/>
  <c r="DW696" i="1"/>
  <c r="DV696" i="1"/>
  <c r="DU696" i="1"/>
  <c r="DT696" i="1"/>
  <c r="DS696" i="1"/>
  <c r="DR696" i="1"/>
  <c r="DQ696" i="1"/>
  <c r="DP696" i="1"/>
  <c r="DO696" i="1"/>
  <c r="CG696" i="1"/>
  <c r="CA696" i="4" s="1"/>
  <c r="CD696" i="1"/>
  <c r="CA696" i="1"/>
  <c r="BS696" i="4" s="1"/>
  <c r="BX696" i="1"/>
  <c r="BO696" i="4" s="1"/>
  <c r="AO696" i="1"/>
  <c r="AT696" i="4" s="1"/>
  <c r="AS696" i="4"/>
  <c r="AQ696" i="4"/>
  <c r="EX695" i="1"/>
  <c r="AM695" i="1" s="1"/>
  <c r="AS695" i="1" s="1"/>
  <c r="EP695" i="1"/>
  <c r="EO695" i="1"/>
  <c r="EN695" i="1"/>
  <c r="EL695" i="1"/>
  <c r="EK695" i="1"/>
  <c r="EJ695" i="1"/>
  <c r="EI695" i="1"/>
  <c r="EH695" i="1"/>
  <c r="EG695" i="1"/>
  <c r="ED695" i="1"/>
  <c r="EC695" i="1"/>
  <c r="EB695" i="1"/>
  <c r="EA695" i="1"/>
  <c r="DZ695" i="1"/>
  <c r="DY695" i="1"/>
  <c r="DX695" i="1"/>
  <c r="DW695" i="1"/>
  <c r="DV695" i="1"/>
  <c r="DU695" i="1"/>
  <c r="DT695" i="1"/>
  <c r="DS695" i="1"/>
  <c r="DR695" i="1"/>
  <c r="DQ695" i="1"/>
  <c r="DP695" i="1"/>
  <c r="DO695" i="1"/>
  <c r="CG695" i="1"/>
  <c r="CA695" i="4" s="1"/>
  <c r="CD695" i="1"/>
  <c r="CA695" i="1"/>
  <c r="BS695" i="4" s="1"/>
  <c r="BX695" i="1"/>
  <c r="BO695" i="4" s="1"/>
  <c r="AO695" i="1"/>
  <c r="AT695" i="4" s="1"/>
  <c r="AS695" i="4"/>
  <c r="AQ695" i="4"/>
  <c r="EX694" i="1"/>
  <c r="AM694" i="1" s="1"/>
  <c r="AS694" i="1" s="1"/>
  <c r="EP694" i="1"/>
  <c r="EO694" i="1"/>
  <c r="EN694" i="1"/>
  <c r="EL694" i="1"/>
  <c r="EK694" i="1"/>
  <c r="EJ694" i="1"/>
  <c r="EI694" i="1"/>
  <c r="EH694" i="1"/>
  <c r="EG694" i="1"/>
  <c r="ED694" i="1"/>
  <c r="EC694" i="1"/>
  <c r="EB694" i="1"/>
  <c r="EA694" i="1"/>
  <c r="DZ694" i="1"/>
  <c r="DY694" i="1"/>
  <c r="DX694" i="1"/>
  <c r="DW694" i="1"/>
  <c r="DV694" i="1"/>
  <c r="DU694" i="1"/>
  <c r="DT694" i="1"/>
  <c r="DS694" i="1"/>
  <c r="DR694" i="1"/>
  <c r="DQ694" i="1"/>
  <c r="DP694" i="1"/>
  <c r="DO694" i="1"/>
  <c r="CG694" i="1"/>
  <c r="CA694" i="4" s="1"/>
  <c r="CD694" i="1"/>
  <c r="CA694" i="1"/>
  <c r="BX694" i="1"/>
  <c r="BO694" i="4" s="1"/>
  <c r="AO694" i="1"/>
  <c r="AT694" i="4" s="1"/>
  <c r="AS694" i="4"/>
  <c r="AQ694" i="4"/>
  <c r="EX693" i="1"/>
  <c r="AM693" i="1" s="1"/>
  <c r="AS693" i="1" s="1"/>
  <c r="EP693" i="1"/>
  <c r="EO693" i="1"/>
  <c r="EN693" i="1"/>
  <c r="EL693" i="1"/>
  <c r="EK693" i="1"/>
  <c r="EJ693" i="1"/>
  <c r="EI693" i="1"/>
  <c r="EH693" i="1"/>
  <c r="EG693" i="1"/>
  <c r="ED693" i="1"/>
  <c r="EC693" i="1"/>
  <c r="EB693" i="1"/>
  <c r="EA693" i="1"/>
  <c r="DZ693" i="1"/>
  <c r="DY693" i="1"/>
  <c r="DX693" i="1"/>
  <c r="DW693" i="1"/>
  <c r="DV693" i="1"/>
  <c r="DU693" i="1"/>
  <c r="DT693" i="1"/>
  <c r="DS693" i="1"/>
  <c r="DR693" i="1"/>
  <c r="DQ693" i="1"/>
  <c r="DP693" i="1"/>
  <c r="DO693" i="1"/>
  <c r="CG693" i="1"/>
  <c r="CA693" i="4" s="1"/>
  <c r="CD693" i="1"/>
  <c r="CA693" i="1"/>
  <c r="BS693" i="4" s="1"/>
  <c r="BX693" i="1"/>
  <c r="BO693" i="4" s="1"/>
  <c r="AO693" i="1"/>
  <c r="AT693" i="4" s="1"/>
  <c r="AS693" i="4"/>
  <c r="AQ693" i="4"/>
  <c r="EX692" i="1"/>
  <c r="AM692" i="1" s="1"/>
  <c r="AS692" i="1" s="1"/>
  <c r="EP692" i="1"/>
  <c r="EO692" i="1"/>
  <c r="EN692" i="1"/>
  <c r="EL692" i="1"/>
  <c r="EK692" i="1"/>
  <c r="EJ692" i="1"/>
  <c r="EI692" i="1"/>
  <c r="EH692" i="1"/>
  <c r="EG692" i="1"/>
  <c r="ED692" i="1"/>
  <c r="EC692" i="1"/>
  <c r="EB692" i="1"/>
  <c r="EA692" i="1"/>
  <c r="DZ692" i="1"/>
  <c r="DY692" i="1"/>
  <c r="DX692" i="1"/>
  <c r="DW692" i="1"/>
  <c r="DV692" i="1"/>
  <c r="DU692" i="1"/>
  <c r="DT692" i="1"/>
  <c r="DS692" i="1"/>
  <c r="DR692" i="1"/>
  <c r="DQ692" i="1"/>
  <c r="DP692" i="1"/>
  <c r="DO692" i="1"/>
  <c r="CG692" i="1"/>
  <c r="CA692" i="4" s="1"/>
  <c r="CD692" i="1"/>
  <c r="CA692" i="1"/>
  <c r="BS692" i="4" s="1"/>
  <c r="BX692" i="1"/>
  <c r="AO692" i="1"/>
  <c r="AT692" i="4" s="1"/>
  <c r="AS692" i="4"/>
  <c r="AQ692" i="4"/>
  <c r="EX691" i="1"/>
  <c r="AM691" i="1" s="1"/>
  <c r="AS691" i="1" s="1"/>
  <c r="EP691" i="1"/>
  <c r="EO691" i="1"/>
  <c r="EN691" i="1"/>
  <c r="EL691" i="1"/>
  <c r="EK691" i="1"/>
  <c r="EJ691" i="1"/>
  <c r="EI691" i="1"/>
  <c r="EH691" i="1"/>
  <c r="EG691" i="1"/>
  <c r="ED691" i="1"/>
  <c r="EC691" i="1"/>
  <c r="EB691" i="1"/>
  <c r="EA691" i="1"/>
  <c r="DZ691" i="1"/>
  <c r="DY691" i="1"/>
  <c r="DX691" i="1"/>
  <c r="DW691" i="1"/>
  <c r="DV691" i="1"/>
  <c r="DU691" i="1"/>
  <c r="DT691" i="1"/>
  <c r="DS691" i="1"/>
  <c r="DR691" i="1"/>
  <c r="DQ691" i="1"/>
  <c r="DP691" i="1"/>
  <c r="DO691" i="1"/>
  <c r="CG691" i="1"/>
  <c r="CA691" i="4" s="1"/>
  <c r="CD691" i="1"/>
  <c r="CA691" i="1"/>
  <c r="BS691" i="4" s="1"/>
  <c r="BX691" i="1"/>
  <c r="AO691" i="1"/>
  <c r="AT691" i="4" s="1"/>
  <c r="AS691" i="4"/>
  <c r="AQ691" i="4"/>
  <c r="EX690" i="1"/>
  <c r="AM690" i="1" s="1"/>
  <c r="AS690" i="1" s="1"/>
  <c r="EP690" i="1"/>
  <c r="EO690" i="1"/>
  <c r="EN690" i="1"/>
  <c r="EL690" i="1"/>
  <c r="EK690" i="1"/>
  <c r="EJ690" i="1"/>
  <c r="EI690" i="1"/>
  <c r="EH690" i="1"/>
  <c r="EG690" i="1"/>
  <c r="ED690" i="1"/>
  <c r="EC690" i="1"/>
  <c r="EB690" i="1"/>
  <c r="EA690" i="1"/>
  <c r="DZ690" i="1"/>
  <c r="DY690" i="1"/>
  <c r="DX690" i="1"/>
  <c r="DW690" i="1"/>
  <c r="DV690" i="1"/>
  <c r="DU690" i="1"/>
  <c r="DT690" i="1"/>
  <c r="DS690" i="1"/>
  <c r="DR690" i="1"/>
  <c r="DQ690" i="1"/>
  <c r="DP690" i="1"/>
  <c r="DO690" i="1"/>
  <c r="CG690" i="1"/>
  <c r="CA690" i="4" s="1"/>
  <c r="CD690" i="1"/>
  <c r="CA690" i="1"/>
  <c r="BX690" i="1"/>
  <c r="AO690" i="1"/>
  <c r="AT690" i="4" s="1"/>
  <c r="AS690" i="4"/>
  <c r="AQ690" i="4"/>
  <c r="EX689" i="1"/>
  <c r="AM689" i="1" s="1"/>
  <c r="AS689" i="1" s="1"/>
  <c r="EP689" i="1"/>
  <c r="EO689" i="1"/>
  <c r="EN689" i="1"/>
  <c r="EL689" i="1"/>
  <c r="EK689" i="1"/>
  <c r="EJ689" i="1"/>
  <c r="EI689" i="1"/>
  <c r="EH689" i="1"/>
  <c r="EG689" i="1"/>
  <c r="ED689" i="1"/>
  <c r="EC689" i="1"/>
  <c r="EB689" i="1"/>
  <c r="EA689" i="1"/>
  <c r="DZ689" i="1"/>
  <c r="DY689" i="1"/>
  <c r="DX689" i="1"/>
  <c r="DW689" i="1"/>
  <c r="DV689" i="1"/>
  <c r="DU689" i="1"/>
  <c r="DT689" i="1"/>
  <c r="DS689" i="1"/>
  <c r="DR689" i="1"/>
  <c r="DQ689" i="1"/>
  <c r="DP689" i="1"/>
  <c r="DO689" i="1"/>
  <c r="CG689" i="1"/>
  <c r="CA689" i="4" s="1"/>
  <c r="CD689" i="1"/>
  <c r="CA689" i="1"/>
  <c r="BS689" i="4" s="1"/>
  <c r="BX689" i="1"/>
  <c r="AO689" i="1"/>
  <c r="AT689" i="4" s="1"/>
  <c r="AS689" i="4"/>
  <c r="AQ689" i="4"/>
  <c r="EX688" i="1"/>
  <c r="AM688" i="1" s="1"/>
  <c r="AS688" i="1" s="1"/>
  <c r="EP688" i="1"/>
  <c r="EO688" i="1"/>
  <c r="EN688" i="1"/>
  <c r="EL688" i="1"/>
  <c r="EK688" i="1"/>
  <c r="EJ688" i="1"/>
  <c r="EI688" i="1"/>
  <c r="EH688" i="1"/>
  <c r="EG688" i="1"/>
  <c r="ED688" i="1"/>
  <c r="EC688" i="1"/>
  <c r="EB688" i="1"/>
  <c r="EA688" i="1"/>
  <c r="DZ688" i="1"/>
  <c r="DY688" i="1"/>
  <c r="DX688" i="1"/>
  <c r="DW688" i="1"/>
  <c r="DV688" i="1"/>
  <c r="DU688" i="1"/>
  <c r="DT688" i="1"/>
  <c r="DS688" i="1"/>
  <c r="DR688" i="1"/>
  <c r="DQ688" i="1"/>
  <c r="DP688" i="1"/>
  <c r="DO688" i="1"/>
  <c r="CG688" i="1"/>
  <c r="CA688" i="4" s="1"/>
  <c r="CD688" i="1"/>
  <c r="CA688" i="1"/>
  <c r="BS688" i="4" s="1"/>
  <c r="BX688" i="1"/>
  <c r="AO688" i="1"/>
  <c r="AT688" i="4" s="1"/>
  <c r="AS688" i="4"/>
  <c r="AQ688" i="4"/>
  <c r="EX687" i="1"/>
  <c r="AM687" i="1" s="1"/>
  <c r="AS687" i="1" s="1"/>
  <c r="EP687" i="1"/>
  <c r="EO687" i="1"/>
  <c r="EN687" i="1"/>
  <c r="EL687" i="1"/>
  <c r="EK687" i="1"/>
  <c r="EJ687" i="1"/>
  <c r="EI687" i="1"/>
  <c r="EH687" i="1"/>
  <c r="EG687" i="1"/>
  <c r="ED687" i="1"/>
  <c r="EC687" i="1"/>
  <c r="EB687" i="1"/>
  <c r="EA687" i="1"/>
  <c r="DZ687" i="1"/>
  <c r="DY687" i="1"/>
  <c r="DX687" i="1"/>
  <c r="DW687" i="1"/>
  <c r="DV687" i="1"/>
  <c r="DU687" i="1"/>
  <c r="DT687" i="1"/>
  <c r="DS687" i="1"/>
  <c r="DR687" i="1"/>
  <c r="DQ687" i="1"/>
  <c r="DP687" i="1"/>
  <c r="DO687" i="1"/>
  <c r="CG687" i="1"/>
  <c r="CA687" i="4" s="1"/>
  <c r="CD687" i="1"/>
  <c r="CA687" i="1"/>
  <c r="BS687" i="4" s="1"/>
  <c r="BX687" i="1"/>
  <c r="AO687" i="1"/>
  <c r="AT687" i="4" s="1"/>
  <c r="AS687" i="4"/>
  <c r="AQ687" i="4"/>
  <c r="EX686" i="1"/>
  <c r="AM686" i="1" s="1"/>
  <c r="AS686" i="1" s="1"/>
  <c r="EP686" i="1"/>
  <c r="EO686" i="1"/>
  <c r="EN686" i="1"/>
  <c r="EL686" i="1"/>
  <c r="EK686" i="1"/>
  <c r="EJ686" i="1"/>
  <c r="EI686" i="1"/>
  <c r="EH686" i="1"/>
  <c r="EG686" i="1"/>
  <c r="ED686" i="1"/>
  <c r="EC686" i="1"/>
  <c r="EB686" i="1"/>
  <c r="EA686" i="1"/>
  <c r="DZ686" i="1"/>
  <c r="DY686" i="1"/>
  <c r="DX686" i="1"/>
  <c r="DW686" i="1"/>
  <c r="DV686" i="1"/>
  <c r="DU686" i="1"/>
  <c r="DT686" i="1"/>
  <c r="DS686" i="1"/>
  <c r="DR686" i="1"/>
  <c r="DQ686" i="1"/>
  <c r="DP686" i="1"/>
  <c r="DO686" i="1"/>
  <c r="CG686" i="1"/>
  <c r="CA686" i="4" s="1"/>
  <c r="CD686" i="1"/>
  <c r="CA686" i="1"/>
  <c r="BX686" i="1"/>
  <c r="AO686" i="1"/>
  <c r="AT686" i="4" s="1"/>
  <c r="AS686" i="4"/>
  <c r="AQ686" i="4"/>
  <c r="EX685" i="1"/>
  <c r="AM685" i="1" s="1"/>
  <c r="AS685" i="1" s="1"/>
  <c r="EP685" i="1"/>
  <c r="EO685" i="1"/>
  <c r="EN685" i="1"/>
  <c r="EL685" i="1"/>
  <c r="EK685" i="1"/>
  <c r="EJ685" i="1"/>
  <c r="EI685" i="1"/>
  <c r="EH685" i="1"/>
  <c r="EG685" i="1"/>
  <c r="ED685" i="1"/>
  <c r="EC685" i="1"/>
  <c r="EB685" i="1"/>
  <c r="EA685" i="1"/>
  <c r="DZ685" i="1"/>
  <c r="DY685" i="1"/>
  <c r="DX685" i="1"/>
  <c r="DW685" i="1"/>
  <c r="DV685" i="1"/>
  <c r="DU685" i="1"/>
  <c r="DT685" i="1"/>
  <c r="DS685" i="1"/>
  <c r="DR685" i="1"/>
  <c r="DQ685" i="1"/>
  <c r="DP685" i="1"/>
  <c r="DO685" i="1"/>
  <c r="CG685" i="1"/>
  <c r="CA685" i="4" s="1"/>
  <c r="CD685" i="1"/>
  <c r="BW685" i="4" s="1"/>
  <c r="CA685" i="1"/>
  <c r="BX685" i="1"/>
  <c r="AO685" i="1"/>
  <c r="AT685" i="4" s="1"/>
  <c r="AS685" i="4"/>
  <c r="AQ685" i="4"/>
  <c r="EX684" i="1"/>
  <c r="AM684" i="1" s="1"/>
  <c r="AS684" i="1" s="1"/>
  <c r="EP684" i="1"/>
  <c r="EO684" i="1"/>
  <c r="EN684" i="1"/>
  <c r="EL684" i="1"/>
  <c r="EK684" i="1"/>
  <c r="EJ684" i="1"/>
  <c r="EI684" i="1"/>
  <c r="EH684" i="1"/>
  <c r="EG684" i="1"/>
  <c r="ED684" i="1"/>
  <c r="EC684" i="1"/>
  <c r="EB684" i="1"/>
  <c r="EA684" i="1"/>
  <c r="DZ684" i="1"/>
  <c r="DY684" i="1"/>
  <c r="DX684" i="1"/>
  <c r="DW684" i="1"/>
  <c r="DV684" i="1"/>
  <c r="DU684" i="1"/>
  <c r="DT684" i="1"/>
  <c r="DS684" i="1"/>
  <c r="DR684" i="1"/>
  <c r="DQ684" i="1"/>
  <c r="DP684" i="1"/>
  <c r="DO684" i="1"/>
  <c r="CG684" i="1"/>
  <c r="CA684" i="4" s="1"/>
  <c r="CD684" i="1"/>
  <c r="BW684" i="4" s="1"/>
  <c r="CA684" i="1"/>
  <c r="BX684" i="1"/>
  <c r="AO684" i="1"/>
  <c r="AT684" i="4" s="1"/>
  <c r="AS684" i="4"/>
  <c r="AQ684" i="4"/>
  <c r="EX683" i="1"/>
  <c r="AM683" i="1" s="1"/>
  <c r="AS683" i="1" s="1"/>
  <c r="EP683" i="1"/>
  <c r="EO683" i="1"/>
  <c r="EN683" i="1"/>
  <c r="EL683" i="1"/>
  <c r="EK683" i="1"/>
  <c r="EJ683" i="1"/>
  <c r="EI683" i="1"/>
  <c r="EH683" i="1"/>
  <c r="EG683" i="1"/>
  <c r="ED683" i="1"/>
  <c r="EC683" i="1"/>
  <c r="EB683" i="1"/>
  <c r="EA683" i="1"/>
  <c r="DZ683" i="1"/>
  <c r="DY683" i="1"/>
  <c r="DX683" i="1"/>
  <c r="DW683" i="1"/>
  <c r="DV683" i="1"/>
  <c r="DU683" i="1"/>
  <c r="DT683" i="1"/>
  <c r="DS683" i="1"/>
  <c r="DR683" i="1"/>
  <c r="DQ683" i="1"/>
  <c r="DP683" i="1"/>
  <c r="DO683" i="1"/>
  <c r="CG683" i="1"/>
  <c r="CA683" i="4" s="1"/>
  <c r="CD683" i="1"/>
  <c r="BW683" i="4" s="1"/>
  <c r="CA683" i="1"/>
  <c r="BX683" i="1"/>
  <c r="AO683" i="1"/>
  <c r="AT683" i="4" s="1"/>
  <c r="AS683" i="4"/>
  <c r="AQ683" i="4"/>
  <c r="EX682" i="1"/>
  <c r="AM682" i="1" s="1"/>
  <c r="AS682" i="1" s="1"/>
  <c r="EP682" i="1"/>
  <c r="EO682" i="1"/>
  <c r="EN682" i="1"/>
  <c r="EL682" i="1"/>
  <c r="EK682" i="1"/>
  <c r="EJ682" i="1"/>
  <c r="EI682" i="1"/>
  <c r="EH682" i="1"/>
  <c r="EG682" i="1"/>
  <c r="ED682" i="1"/>
  <c r="EC682" i="1"/>
  <c r="EB682" i="1"/>
  <c r="EA682" i="1"/>
  <c r="DZ682" i="1"/>
  <c r="DY682" i="1"/>
  <c r="DX682" i="1"/>
  <c r="DW682" i="1"/>
  <c r="DV682" i="1"/>
  <c r="DU682" i="1"/>
  <c r="DT682" i="1"/>
  <c r="DS682" i="1"/>
  <c r="DR682" i="1"/>
  <c r="DQ682" i="1"/>
  <c r="DP682" i="1"/>
  <c r="DO682" i="1"/>
  <c r="CG682" i="1"/>
  <c r="CA682" i="4" s="1"/>
  <c r="CD682" i="1"/>
  <c r="BW682" i="4" s="1"/>
  <c r="CA682" i="1"/>
  <c r="BX682" i="1"/>
  <c r="AO682" i="1"/>
  <c r="AT682" i="4" s="1"/>
  <c r="AS682" i="4"/>
  <c r="AQ682" i="4"/>
  <c r="EX681" i="1"/>
  <c r="AM681" i="1" s="1"/>
  <c r="AS681" i="1" s="1"/>
  <c r="EP681" i="1"/>
  <c r="EO681" i="1"/>
  <c r="EN681" i="1"/>
  <c r="EL681" i="1"/>
  <c r="EK681" i="1"/>
  <c r="EJ681" i="1"/>
  <c r="EI681" i="1"/>
  <c r="EH681" i="1"/>
  <c r="EG681" i="1"/>
  <c r="ED681" i="1"/>
  <c r="EC681" i="1"/>
  <c r="EB681" i="1"/>
  <c r="EA681" i="1"/>
  <c r="DZ681" i="1"/>
  <c r="DY681" i="1"/>
  <c r="DX681" i="1"/>
  <c r="DW681" i="1"/>
  <c r="DV681" i="1"/>
  <c r="DU681" i="1"/>
  <c r="DT681" i="1"/>
  <c r="DS681" i="1"/>
  <c r="DR681" i="1"/>
  <c r="DQ681" i="1"/>
  <c r="DP681" i="1"/>
  <c r="DO681" i="1"/>
  <c r="CG681" i="1"/>
  <c r="CA681" i="4" s="1"/>
  <c r="CD681" i="1"/>
  <c r="BW681" i="4" s="1"/>
  <c r="CA681" i="1"/>
  <c r="BX681" i="1"/>
  <c r="AO681" i="1"/>
  <c r="AT681" i="4" s="1"/>
  <c r="AS681" i="4"/>
  <c r="AQ681" i="4"/>
  <c r="EX680" i="1"/>
  <c r="AM680" i="1" s="1"/>
  <c r="AS680" i="1" s="1"/>
  <c r="EP680" i="1"/>
  <c r="EO680" i="1"/>
  <c r="EN680" i="1"/>
  <c r="EL680" i="1"/>
  <c r="EK680" i="1"/>
  <c r="EJ680" i="1"/>
  <c r="EI680" i="1"/>
  <c r="EH680" i="1"/>
  <c r="EG680" i="1"/>
  <c r="ED680" i="1"/>
  <c r="EC680" i="1"/>
  <c r="EB680" i="1"/>
  <c r="EA680" i="1"/>
  <c r="DZ680" i="1"/>
  <c r="DY680" i="1"/>
  <c r="DX680" i="1"/>
  <c r="DW680" i="1"/>
  <c r="DV680" i="1"/>
  <c r="DU680" i="1"/>
  <c r="DT680" i="1"/>
  <c r="DS680" i="1"/>
  <c r="DR680" i="1"/>
  <c r="DQ680" i="1"/>
  <c r="DP680" i="1"/>
  <c r="DO680" i="1"/>
  <c r="CG680" i="1"/>
  <c r="CA680" i="4" s="1"/>
  <c r="CD680" i="1"/>
  <c r="BW680" i="4" s="1"/>
  <c r="CA680" i="1"/>
  <c r="BX680" i="1"/>
  <c r="AO680" i="1"/>
  <c r="AT680" i="4" s="1"/>
  <c r="AS680" i="4"/>
  <c r="AQ680" i="4"/>
  <c r="EX679" i="1"/>
  <c r="AM679" i="1" s="1"/>
  <c r="AS679" i="1" s="1"/>
  <c r="EP679" i="1"/>
  <c r="EO679" i="1"/>
  <c r="EN679" i="1"/>
  <c r="EL679" i="1"/>
  <c r="EK679" i="1"/>
  <c r="EJ679" i="1"/>
  <c r="EI679" i="1"/>
  <c r="EH679" i="1"/>
  <c r="EG679" i="1"/>
  <c r="ED679" i="1"/>
  <c r="EC679" i="1"/>
  <c r="EB679" i="1"/>
  <c r="EA679" i="1"/>
  <c r="DZ679" i="1"/>
  <c r="DY679" i="1"/>
  <c r="DX679" i="1"/>
  <c r="DW679" i="1"/>
  <c r="DV679" i="1"/>
  <c r="DU679" i="1"/>
  <c r="DT679" i="1"/>
  <c r="DS679" i="1"/>
  <c r="DR679" i="1"/>
  <c r="DQ679" i="1"/>
  <c r="DP679" i="1"/>
  <c r="DO679" i="1"/>
  <c r="CG679" i="1"/>
  <c r="CA679" i="4" s="1"/>
  <c r="CD679" i="1"/>
  <c r="BW679" i="4" s="1"/>
  <c r="CA679" i="1"/>
  <c r="BX679" i="1"/>
  <c r="AO679" i="1"/>
  <c r="AT679" i="4" s="1"/>
  <c r="AS679" i="4"/>
  <c r="AQ679" i="4"/>
  <c r="EX678" i="1"/>
  <c r="AM678" i="1" s="1"/>
  <c r="AS678" i="1" s="1"/>
  <c r="EP678" i="1"/>
  <c r="EO678" i="1"/>
  <c r="EN678" i="1"/>
  <c r="EL678" i="1"/>
  <c r="EK678" i="1"/>
  <c r="EJ678" i="1"/>
  <c r="EI678" i="1"/>
  <c r="EH678" i="1"/>
  <c r="EG678" i="1"/>
  <c r="ED678" i="1"/>
  <c r="EC678" i="1"/>
  <c r="EB678" i="1"/>
  <c r="EA678" i="1"/>
  <c r="DZ678" i="1"/>
  <c r="DY678" i="1"/>
  <c r="DX678" i="1"/>
  <c r="DW678" i="1"/>
  <c r="DV678" i="1"/>
  <c r="DU678" i="1"/>
  <c r="DT678" i="1"/>
  <c r="DS678" i="1"/>
  <c r="DR678" i="1"/>
  <c r="DQ678" i="1"/>
  <c r="DP678" i="1"/>
  <c r="DO678" i="1"/>
  <c r="CG678" i="1"/>
  <c r="CA678" i="4" s="1"/>
  <c r="CD678" i="1"/>
  <c r="BW678" i="4" s="1"/>
  <c r="CA678" i="1"/>
  <c r="BX678" i="1"/>
  <c r="AO678" i="1"/>
  <c r="AT678" i="4" s="1"/>
  <c r="AS678" i="4"/>
  <c r="AQ678" i="4"/>
  <c r="EX677" i="1"/>
  <c r="AM677" i="1" s="1"/>
  <c r="AS677" i="1" s="1"/>
  <c r="EP677" i="1"/>
  <c r="EO677" i="1"/>
  <c r="EN677" i="1"/>
  <c r="EL677" i="1"/>
  <c r="EK677" i="1"/>
  <c r="EJ677" i="1"/>
  <c r="EI677" i="1"/>
  <c r="EH677" i="1"/>
  <c r="EG677" i="1"/>
  <c r="ED677" i="1"/>
  <c r="EC677" i="1"/>
  <c r="EB677" i="1"/>
  <c r="EA677" i="1"/>
  <c r="DZ677" i="1"/>
  <c r="DY677" i="1"/>
  <c r="DX677" i="1"/>
  <c r="DW677" i="1"/>
  <c r="DV677" i="1"/>
  <c r="DU677" i="1"/>
  <c r="DT677" i="1"/>
  <c r="DS677" i="1"/>
  <c r="DR677" i="1"/>
  <c r="DQ677" i="1"/>
  <c r="DP677" i="1"/>
  <c r="DO677" i="1"/>
  <c r="CG677" i="1"/>
  <c r="CA677" i="4" s="1"/>
  <c r="CD677" i="1"/>
  <c r="BW677" i="4" s="1"/>
  <c r="CA677" i="1"/>
  <c r="BX677" i="1"/>
  <c r="AO677" i="1"/>
  <c r="AT677" i="4" s="1"/>
  <c r="AS677" i="4"/>
  <c r="AQ677" i="4"/>
  <c r="EX676" i="1"/>
  <c r="AM676" i="1" s="1"/>
  <c r="AS676" i="1" s="1"/>
  <c r="EP676" i="1"/>
  <c r="EO676" i="1"/>
  <c r="EN676" i="1"/>
  <c r="EL676" i="1"/>
  <c r="EK676" i="1"/>
  <c r="EJ676" i="1"/>
  <c r="EI676" i="1"/>
  <c r="EH676" i="1"/>
  <c r="EG676" i="1"/>
  <c r="ED676" i="1"/>
  <c r="EC676" i="1"/>
  <c r="EB676" i="1"/>
  <c r="EA676" i="1"/>
  <c r="DZ676" i="1"/>
  <c r="DY676" i="1"/>
  <c r="DX676" i="1"/>
  <c r="DW676" i="1"/>
  <c r="DV676" i="1"/>
  <c r="DU676" i="1"/>
  <c r="DT676" i="1"/>
  <c r="DS676" i="1"/>
  <c r="DR676" i="1"/>
  <c r="DQ676" i="1"/>
  <c r="DP676" i="1"/>
  <c r="DO676" i="1"/>
  <c r="CG676" i="1"/>
  <c r="CA676" i="4" s="1"/>
  <c r="CD676" i="1"/>
  <c r="CA676" i="1"/>
  <c r="BX676" i="1"/>
  <c r="AO676" i="1"/>
  <c r="AT676" i="4" s="1"/>
  <c r="AS676" i="4"/>
  <c r="AQ676" i="4"/>
  <c r="EX675" i="1"/>
  <c r="AM675" i="1" s="1"/>
  <c r="AS675" i="1" s="1"/>
  <c r="EP675" i="1"/>
  <c r="EO675" i="1"/>
  <c r="EN675" i="1"/>
  <c r="EL675" i="1"/>
  <c r="EK675" i="1"/>
  <c r="EJ675" i="1"/>
  <c r="EI675" i="1"/>
  <c r="EH675" i="1"/>
  <c r="EG675" i="1"/>
  <c r="ED675" i="1"/>
  <c r="EC675" i="1"/>
  <c r="EB675" i="1"/>
  <c r="EA675" i="1"/>
  <c r="DZ675" i="1"/>
  <c r="DY675" i="1"/>
  <c r="DX675" i="1"/>
  <c r="DW675" i="1"/>
  <c r="DV675" i="1"/>
  <c r="DU675" i="1"/>
  <c r="DT675" i="1"/>
  <c r="DS675" i="1"/>
  <c r="DR675" i="1"/>
  <c r="DQ675" i="1"/>
  <c r="DP675" i="1"/>
  <c r="DO675" i="1"/>
  <c r="CG675" i="1"/>
  <c r="CA675" i="4" s="1"/>
  <c r="CD675" i="1"/>
  <c r="BW675" i="4" s="1"/>
  <c r="CA675" i="1"/>
  <c r="BX675" i="1"/>
  <c r="AO675" i="1"/>
  <c r="AT675" i="4" s="1"/>
  <c r="AS675" i="4"/>
  <c r="AQ675" i="4"/>
  <c r="EX674" i="1"/>
  <c r="AM674" i="1" s="1"/>
  <c r="AS674" i="1" s="1"/>
  <c r="EP674" i="1"/>
  <c r="EO674" i="1"/>
  <c r="EN674" i="1"/>
  <c r="EL674" i="1"/>
  <c r="EK674" i="1"/>
  <c r="EJ674" i="1"/>
  <c r="EI674" i="1"/>
  <c r="EH674" i="1"/>
  <c r="EG674" i="1"/>
  <c r="ED674" i="1"/>
  <c r="EC674" i="1"/>
  <c r="EB674" i="1"/>
  <c r="EA674" i="1"/>
  <c r="DZ674" i="1"/>
  <c r="DY674" i="1"/>
  <c r="DX674" i="1"/>
  <c r="DW674" i="1"/>
  <c r="DV674" i="1"/>
  <c r="DU674" i="1"/>
  <c r="DT674" i="1"/>
  <c r="DS674" i="1"/>
  <c r="DR674" i="1"/>
  <c r="DQ674" i="1"/>
  <c r="DP674" i="1"/>
  <c r="DO674" i="1"/>
  <c r="CG674" i="1"/>
  <c r="CA674" i="4" s="1"/>
  <c r="CD674" i="1"/>
  <c r="BW674" i="4" s="1"/>
  <c r="CA674" i="1"/>
  <c r="BX674" i="1"/>
  <c r="AO674" i="1"/>
  <c r="AT674" i="4" s="1"/>
  <c r="AS674" i="4"/>
  <c r="AQ674" i="4"/>
  <c r="EX673" i="1"/>
  <c r="AM673" i="1" s="1"/>
  <c r="AS673" i="1" s="1"/>
  <c r="EP673" i="1"/>
  <c r="EO673" i="1"/>
  <c r="EN673" i="1"/>
  <c r="EL673" i="1"/>
  <c r="EK673" i="1"/>
  <c r="EJ673" i="1"/>
  <c r="EI673" i="1"/>
  <c r="EH673" i="1"/>
  <c r="EG673" i="1"/>
  <c r="ED673" i="1"/>
  <c r="EC673" i="1"/>
  <c r="EB673" i="1"/>
  <c r="EA673" i="1"/>
  <c r="DZ673" i="1"/>
  <c r="DY673" i="1"/>
  <c r="DX673" i="1"/>
  <c r="DW673" i="1"/>
  <c r="DV673" i="1"/>
  <c r="DU673" i="1"/>
  <c r="DT673" i="1"/>
  <c r="DS673" i="1"/>
  <c r="DR673" i="1"/>
  <c r="DQ673" i="1"/>
  <c r="DP673" i="1"/>
  <c r="DO673" i="1"/>
  <c r="CG673" i="1"/>
  <c r="CA673" i="4" s="1"/>
  <c r="CD673" i="1"/>
  <c r="BW673" i="4" s="1"/>
  <c r="CA673" i="1"/>
  <c r="BX673" i="1"/>
  <c r="AO673" i="1"/>
  <c r="AT673" i="4" s="1"/>
  <c r="AS673" i="4"/>
  <c r="AQ673" i="4"/>
  <c r="EX672" i="1"/>
  <c r="AM672" i="1" s="1"/>
  <c r="AS672" i="1" s="1"/>
  <c r="EP672" i="1"/>
  <c r="EO672" i="1"/>
  <c r="EN672" i="1"/>
  <c r="EL672" i="1"/>
  <c r="EK672" i="1"/>
  <c r="EJ672" i="1"/>
  <c r="EI672" i="1"/>
  <c r="EH672" i="1"/>
  <c r="EG672" i="1"/>
  <c r="ED672" i="1"/>
  <c r="EC672" i="1"/>
  <c r="EB672" i="1"/>
  <c r="EA672" i="1"/>
  <c r="DZ672" i="1"/>
  <c r="DY672" i="1"/>
  <c r="DX672" i="1"/>
  <c r="DW672" i="1"/>
  <c r="DV672" i="1"/>
  <c r="DU672" i="1"/>
  <c r="DT672" i="1"/>
  <c r="DS672" i="1"/>
  <c r="DR672" i="1"/>
  <c r="DQ672" i="1"/>
  <c r="DP672" i="1"/>
  <c r="DO672" i="1"/>
  <c r="CG672" i="1"/>
  <c r="CA672" i="4" s="1"/>
  <c r="CD672" i="1"/>
  <c r="CA672" i="1"/>
  <c r="BX672" i="1"/>
  <c r="AO672" i="1"/>
  <c r="AT672" i="4" s="1"/>
  <c r="AS672" i="4"/>
  <c r="AQ672" i="4"/>
  <c r="EX671" i="1"/>
  <c r="AM671" i="1" s="1"/>
  <c r="AS671" i="1" s="1"/>
  <c r="EP671" i="1"/>
  <c r="EO671" i="1"/>
  <c r="EN671" i="1"/>
  <c r="EL671" i="1"/>
  <c r="EK671" i="1"/>
  <c r="EJ671" i="1"/>
  <c r="EI671" i="1"/>
  <c r="EH671" i="1"/>
  <c r="EG671" i="1"/>
  <c r="ED671" i="1"/>
  <c r="EC671" i="1"/>
  <c r="EB671" i="1"/>
  <c r="EA671" i="1"/>
  <c r="DZ671" i="1"/>
  <c r="DY671" i="1"/>
  <c r="DX671" i="1"/>
  <c r="DW671" i="1"/>
  <c r="DV671" i="1"/>
  <c r="DU671" i="1"/>
  <c r="DT671" i="1"/>
  <c r="DS671" i="1"/>
  <c r="DR671" i="1"/>
  <c r="DQ671" i="1"/>
  <c r="DP671" i="1"/>
  <c r="DO671" i="1"/>
  <c r="CG671" i="1"/>
  <c r="CA671" i="4" s="1"/>
  <c r="CD671" i="1"/>
  <c r="BW671" i="4" s="1"/>
  <c r="CA671" i="1"/>
  <c r="BX671" i="1"/>
  <c r="AO671" i="1"/>
  <c r="AT671" i="4" s="1"/>
  <c r="AS671" i="4"/>
  <c r="AQ671" i="4"/>
  <c r="EX670" i="1"/>
  <c r="AM670" i="1" s="1"/>
  <c r="AS670" i="1" s="1"/>
  <c r="EP670" i="1"/>
  <c r="EO670" i="1"/>
  <c r="EN670" i="1"/>
  <c r="EL670" i="1"/>
  <c r="EK670" i="1"/>
  <c r="EJ670" i="1"/>
  <c r="EI670" i="1"/>
  <c r="EH670" i="1"/>
  <c r="EG670" i="1"/>
  <c r="ED670" i="1"/>
  <c r="EC670" i="1"/>
  <c r="EB670" i="1"/>
  <c r="EA670" i="1"/>
  <c r="DZ670" i="1"/>
  <c r="DY670" i="1"/>
  <c r="DX670" i="1"/>
  <c r="DW670" i="1"/>
  <c r="DV670" i="1"/>
  <c r="DU670" i="1"/>
  <c r="DT670" i="1"/>
  <c r="DS670" i="1"/>
  <c r="DR670" i="1"/>
  <c r="DQ670" i="1"/>
  <c r="DP670" i="1"/>
  <c r="DO670" i="1"/>
  <c r="CG670" i="1"/>
  <c r="CA670" i="4" s="1"/>
  <c r="CD670" i="1"/>
  <c r="BW670" i="4" s="1"/>
  <c r="CA670" i="1"/>
  <c r="BX670" i="1"/>
  <c r="AO670" i="1"/>
  <c r="AT670" i="4" s="1"/>
  <c r="AS670" i="4"/>
  <c r="AQ670" i="4"/>
  <c r="EX669" i="1"/>
  <c r="AM669" i="1" s="1"/>
  <c r="AS669" i="1" s="1"/>
  <c r="EP669" i="1"/>
  <c r="EO669" i="1"/>
  <c r="EN669" i="1"/>
  <c r="EL669" i="1"/>
  <c r="EK669" i="1"/>
  <c r="EJ669" i="1"/>
  <c r="EI669" i="1"/>
  <c r="EH669" i="1"/>
  <c r="EG669" i="1"/>
  <c r="ED669" i="1"/>
  <c r="EC669" i="1"/>
  <c r="EB669" i="1"/>
  <c r="EA669" i="1"/>
  <c r="DZ669" i="1"/>
  <c r="DY669" i="1"/>
  <c r="DX669" i="1"/>
  <c r="DW669" i="1"/>
  <c r="DV669" i="1"/>
  <c r="DU669" i="1"/>
  <c r="DT669" i="1"/>
  <c r="DS669" i="1"/>
  <c r="DR669" i="1"/>
  <c r="DQ669" i="1"/>
  <c r="DP669" i="1"/>
  <c r="DO669" i="1"/>
  <c r="CG669" i="1"/>
  <c r="CA669" i="4" s="1"/>
  <c r="CD669" i="1"/>
  <c r="BW669" i="4" s="1"/>
  <c r="CA669" i="1"/>
  <c r="BX669" i="1"/>
  <c r="AO669" i="1"/>
  <c r="AT669" i="4" s="1"/>
  <c r="AS669" i="4"/>
  <c r="AQ669" i="4"/>
  <c r="EX668" i="1"/>
  <c r="AM668" i="1" s="1"/>
  <c r="AS668" i="1" s="1"/>
  <c r="EP668" i="1"/>
  <c r="EO668" i="1"/>
  <c r="EN668" i="1"/>
  <c r="EL668" i="1"/>
  <c r="EK668" i="1"/>
  <c r="EJ668" i="1"/>
  <c r="EI668" i="1"/>
  <c r="EH668" i="1"/>
  <c r="EG668" i="1"/>
  <c r="ED668" i="1"/>
  <c r="EC668" i="1"/>
  <c r="EB668" i="1"/>
  <c r="EA668" i="1"/>
  <c r="DZ668" i="1"/>
  <c r="DY668" i="1"/>
  <c r="DX668" i="1"/>
  <c r="DW668" i="1"/>
  <c r="DV668" i="1"/>
  <c r="DU668" i="1"/>
  <c r="DT668" i="1"/>
  <c r="DS668" i="1"/>
  <c r="DR668" i="1"/>
  <c r="DQ668" i="1"/>
  <c r="DP668" i="1"/>
  <c r="DO668" i="1"/>
  <c r="CG668" i="1"/>
  <c r="CA668" i="4" s="1"/>
  <c r="CD668" i="1"/>
  <c r="CA668" i="1"/>
  <c r="BX668" i="1"/>
  <c r="AO668" i="1"/>
  <c r="AT668" i="4" s="1"/>
  <c r="AS668" i="4"/>
  <c r="AQ668" i="4"/>
  <c r="EX667" i="1"/>
  <c r="AM667" i="1" s="1"/>
  <c r="AS667" i="1" s="1"/>
  <c r="EP667" i="1"/>
  <c r="EO667" i="1"/>
  <c r="EN667" i="1"/>
  <c r="EL667" i="1"/>
  <c r="EK667" i="1"/>
  <c r="EJ667" i="1"/>
  <c r="EI667" i="1"/>
  <c r="EH667" i="1"/>
  <c r="EG667" i="1"/>
  <c r="ED667" i="1"/>
  <c r="EC667" i="1"/>
  <c r="EB667" i="1"/>
  <c r="EA667" i="1"/>
  <c r="DZ667" i="1"/>
  <c r="DY667" i="1"/>
  <c r="DX667" i="1"/>
  <c r="DW667" i="1"/>
  <c r="DV667" i="1"/>
  <c r="DU667" i="1"/>
  <c r="DT667" i="1"/>
  <c r="DS667" i="1"/>
  <c r="DR667" i="1"/>
  <c r="DQ667" i="1"/>
  <c r="DP667" i="1"/>
  <c r="DO667" i="1"/>
  <c r="CG667" i="1"/>
  <c r="CA667" i="4" s="1"/>
  <c r="CD667" i="1"/>
  <c r="BW667" i="4" s="1"/>
  <c r="CA667" i="1"/>
  <c r="BX667" i="1"/>
  <c r="AO667" i="1"/>
  <c r="AT667" i="4" s="1"/>
  <c r="AS667" i="4"/>
  <c r="AQ667" i="4"/>
  <c r="EX666" i="1"/>
  <c r="AM666" i="1" s="1"/>
  <c r="AS666" i="1" s="1"/>
  <c r="EP666" i="1"/>
  <c r="EO666" i="1"/>
  <c r="EN666" i="1"/>
  <c r="EL666" i="1"/>
  <c r="EK666" i="1"/>
  <c r="EJ666" i="1"/>
  <c r="EI666" i="1"/>
  <c r="EH666" i="1"/>
  <c r="EG666" i="1"/>
  <c r="ED666" i="1"/>
  <c r="EC666" i="1"/>
  <c r="EB666" i="1"/>
  <c r="EA666" i="1"/>
  <c r="DZ666" i="1"/>
  <c r="DY666" i="1"/>
  <c r="DX666" i="1"/>
  <c r="DW666" i="1"/>
  <c r="DV666" i="1"/>
  <c r="DU666" i="1"/>
  <c r="DT666" i="1"/>
  <c r="DS666" i="1"/>
  <c r="DR666" i="1"/>
  <c r="DQ666" i="1"/>
  <c r="DP666" i="1"/>
  <c r="DO666" i="1"/>
  <c r="CG666" i="1"/>
  <c r="CA666" i="4" s="1"/>
  <c r="CD666" i="1"/>
  <c r="BW666" i="4" s="1"/>
  <c r="CA666" i="1"/>
  <c r="BX666" i="1"/>
  <c r="AO666" i="1"/>
  <c r="AT666" i="4" s="1"/>
  <c r="AS666" i="4"/>
  <c r="AQ666" i="4"/>
  <c r="EX665" i="1"/>
  <c r="AM665" i="1" s="1"/>
  <c r="AS665" i="1" s="1"/>
  <c r="EP665" i="1"/>
  <c r="EO665" i="1"/>
  <c r="EN665" i="1"/>
  <c r="EL665" i="1"/>
  <c r="EK665" i="1"/>
  <c r="EJ665" i="1"/>
  <c r="EI665" i="1"/>
  <c r="EH665" i="1"/>
  <c r="EG665" i="1"/>
  <c r="ED665" i="1"/>
  <c r="EC665" i="1"/>
  <c r="EB665" i="1"/>
  <c r="EA665" i="1"/>
  <c r="DZ665" i="1"/>
  <c r="DY665" i="1"/>
  <c r="DX665" i="1"/>
  <c r="DW665" i="1"/>
  <c r="DV665" i="1"/>
  <c r="DU665" i="1"/>
  <c r="DT665" i="1"/>
  <c r="DS665" i="1"/>
  <c r="DR665" i="1"/>
  <c r="DQ665" i="1"/>
  <c r="DP665" i="1"/>
  <c r="DO665" i="1"/>
  <c r="CG665" i="1"/>
  <c r="CA665" i="4" s="1"/>
  <c r="CD665" i="1"/>
  <c r="BW665" i="4" s="1"/>
  <c r="CA665" i="1"/>
  <c r="BX665" i="1"/>
  <c r="AO665" i="1"/>
  <c r="AT665" i="4" s="1"/>
  <c r="AS665" i="4"/>
  <c r="AQ665" i="4"/>
  <c r="EX664" i="1"/>
  <c r="AM664" i="1" s="1"/>
  <c r="AS664" i="1" s="1"/>
  <c r="EP664" i="1"/>
  <c r="EO664" i="1"/>
  <c r="EN664" i="1"/>
  <c r="EL664" i="1"/>
  <c r="EK664" i="1"/>
  <c r="EJ664" i="1"/>
  <c r="EI664" i="1"/>
  <c r="EH664" i="1"/>
  <c r="EG664" i="1"/>
  <c r="ED664" i="1"/>
  <c r="EC664" i="1"/>
  <c r="EB664" i="1"/>
  <c r="EA664" i="1"/>
  <c r="DZ664" i="1"/>
  <c r="DY664" i="1"/>
  <c r="DX664" i="1"/>
  <c r="DW664" i="1"/>
  <c r="DV664" i="1"/>
  <c r="DU664" i="1"/>
  <c r="DT664" i="1"/>
  <c r="DS664" i="1"/>
  <c r="DR664" i="1"/>
  <c r="DQ664" i="1"/>
  <c r="DP664" i="1"/>
  <c r="DO664" i="1"/>
  <c r="CG664" i="1"/>
  <c r="CA664" i="4" s="1"/>
  <c r="CD664" i="1"/>
  <c r="CA664" i="1"/>
  <c r="BX664" i="1"/>
  <c r="AO664" i="1"/>
  <c r="AT664" i="4" s="1"/>
  <c r="AS664" i="4"/>
  <c r="AQ664" i="4"/>
  <c r="EX663" i="1"/>
  <c r="AM663" i="1" s="1"/>
  <c r="AS663" i="1" s="1"/>
  <c r="EP663" i="1"/>
  <c r="EO663" i="1"/>
  <c r="EN663" i="1"/>
  <c r="EL663" i="1"/>
  <c r="EK663" i="1"/>
  <c r="EJ663" i="1"/>
  <c r="EI663" i="1"/>
  <c r="EH663" i="1"/>
  <c r="EG663" i="1"/>
  <c r="ED663" i="1"/>
  <c r="EC663" i="1"/>
  <c r="EB663" i="1"/>
  <c r="EA663" i="1"/>
  <c r="DZ663" i="1"/>
  <c r="DY663" i="1"/>
  <c r="DX663" i="1"/>
  <c r="DW663" i="1"/>
  <c r="DV663" i="1"/>
  <c r="DU663" i="1"/>
  <c r="DT663" i="1"/>
  <c r="DS663" i="1"/>
  <c r="DR663" i="1"/>
  <c r="DQ663" i="1"/>
  <c r="DP663" i="1"/>
  <c r="DO663" i="1"/>
  <c r="CG663" i="1"/>
  <c r="CA663" i="4" s="1"/>
  <c r="CD663" i="1"/>
  <c r="BW663" i="4" s="1"/>
  <c r="CA663" i="1"/>
  <c r="BX663" i="1"/>
  <c r="AO663" i="1"/>
  <c r="AT663" i="4" s="1"/>
  <c r="AS663" i="4"/>
  <c r="AQ663" i="4"/>
  <c r="EX662" i="1"/>
  <c r="AM662" i="1" s="1"/>
  <c r="AS662" i="1" s="1"/>
  <c r="EP662" i="1"/>
  <c r="EO662" i="1"/>
  <c r="EN662" i="1"/>
  <c r="EL662" i="1"/>
  <c r="EK662" i="1"/>
  <c r="EJ662" i="1"/>
  <c r="EI662" i="1"/>
  <c r="EH662" i="1"/>
  <c r="EG662" i="1"/>
  <c r="ED662" i="1"/>
  <c r="EC662" i="1"/>
  <c r="EB662" i="1"/>
  <c r="EA662" i="1"/>
  <c r="DZ662" i="1"/>
  <c r="DY662" i="1"/>
  <c r="DX662" i="1"/>
  <c r="DW662" i="1"/>
  <c r="DV662" i="1"/>
  <c r="DU662" i="1"/>
  <c r="DT662" i="1"/>
  <c r="DS662" i="1"/>
  <c r="DR662" i="1"/>
  <c r="DQ662" i="1"/>
  <c r="DP662" i="1"/>
  <c r="DO662" i="1"/>
  <c r="CG662" i="1"/>
  <c r="CA662" i="4" s="1"/>
  <c r="CD662" i="1"/>
  <c r="BW662" i="4" s="1"/>
  <c r="CA662" i="1"/>
  <c r="BX662" i="1"/>
  <c r="AO662" i="1"/>
  <c r="AT662" i="4" s="1"/>
  <c r="AS662" i="4"/>
  <c r="AQ662" i="4"/>
  <c r="EX661" i="1"/>
  <c r="AM661" i="1" s="1"/>
  <c r="AS661" i="1" s="1"/>
  <c r="EP661" i="1"/>
  <c r="EO661" i="1"/>
  <c r="EN661" i="1"/>
  <c r="EL661" i="1"/>
  <c r="EK661" i="1"/>
  <c r="EJ661" i="1"/>
  <c r="EI661" i="1"/>
  <c r="EH661" i="1"/>
  <c r="EG661" i="1"/>
  <c r="ED661" i="1"/>
  <c r="EC661" i="1"/>
  <c r="EB661" i="1"/>
  <c r="EA661" i="1"/>
  <c r="DZ661" i="1"/>
  <c r="DY661" i="1"/>
  <c r="DX661" i="1"/>
  <c r="DW661" i="1"/>
  <c r="DV661" i="1"/>
  <c r="DU661" i="1"/>
  <c r="DT661" i="1"/>
  <c r="DS661" i="1"/>
  <c r="DR661" i="1"/>
  <c r="DQ661" i="1"/>
  <c r="DP661" i="1"/>
  <c r="DO661" i="1"/>
  <c r="CG661" i="1"/>
  <c r="CA661" i="4" s="1"/>
  <c r="CD661" i="1"/>
  <c r="BW661" i="4" s="1"/>
  <c r="CA661" i="1"/>
  <c r="BX661" i="1"/>
  <c r="AO661" i="1"/>
  <c r="AT661" i="4" s="1"/>
  <c r="AS661" i="4"/>
  <c r="AQ661" i="4"/>
  <c r="EX660" i="1"/>
  <c r="AM660" i="1" s="1"/>
  <c r="AS660" i="1" s="1"/>
  <c r="EP660" i="1"/>
  <c r="EO660" i="1"/>
  <c r="EN660" i="1"/>
  <c r="EL660" i="1"/>
  <c r="EK660" i="1"/>
  <c r="EJ660" i="1"/>
  <c r="EI660" i="1"/>
  <c r="EH660" i="1"/>
  <c r="EG660" i="1"/>
  <c r="ED660" i="1"/>
  <c r="EC660" i="1"/>
  <c r="EB660" i="1"/>
  <c r="EA660" i="1"/>
  <c r="DZ660" i="1"/>
  <c r="DY660" i="1"/>
  <c r="DX660" i="1"/>
  <c r="DW660" i="1"/>
  <c r="DV660" i="1"/>
  <c r="DU660" i="1"/>
  <c r="DT660" i="1"/>
  <c r="DS660" i="1"/>
  <c r="DR660" i="1"/>
  <c r="DQ660" i="1"/>
  <c r="DP660" i="1"/>
  <c r="DO660" i="1"/>
  <c r="CG660" i="1"/>
  <c r="CA660" i="4" s="1"/>
  <c r="CD660" i="1"/>
  <c r="CA660" i="1"/>
  <c r="BX660" i="1"/>
  <c r="AO660" i="1"/>
  <c r="AT660" i="4" s="1"/>
  <c r="AS660" i="4"/>
  <c r="AQ660" i="4"/>
  <c r="EX659" i="1"/>
  <c r="AM659" i="1" s="1"/>
  <c r="AS659" i="1" s="1"/>
  <c r="EP659" i="1"/>
  <c r="EO659" i="1"/>
  <c r="EN659" i="1"/>
  <c r="EL659" i="1"/>
  <c r="EK659" i="1"/>
  <c r="EJ659" i="1"/>
  <c r="EI659" i="1"/>
  <c r="EH659" i="1"/>
  <c r="EG659" i="1"/>
  <c r="ED659" i="1"/>
  <c r="EC659" i="1"/>
  <c r="EB659" i="1"/>
  <c r="EA659" i="1"/>
  <c r="DZ659" i="1"/>
  <c r="DY659" i="1"/>
  <c r="DX659" i="1"/>
  <c r="DW659" i="1"/>
  <c r="DV659" i="1"/>
  <c r="DU659" i="1"/>
  <c r="DT659" i="1"/>
  <c r="DS659" i="1"/>
  <c r="DR659" i="1"/>
  <c r="DQ659" i="1"/>
  <c r="DP659" i="1"/>
  <c r="DO659" i="1"/>
  <c r="CG659" i="1"/>
  <c r="CA659" i="4" s="1"/>
  <c r="CD659" i="1"/>
  <c r="BW659" i="4" s="1"/>
  <c r="CA659" i="1"/>
  <c r="BX659" i="1"/>
  <c r="AO659" i="1"/>
  <c r="AT659" i="4" s="1"/>
  <c r="AS659" i="4"/>
  <c r="AQ659" i="4"/>
  <c r="EX658" i="1"/>
  <c r="AM658" i="1" s="1"/>
  <c r="AS658" i="1" s="1"/>
  <c r="EP658" i="1"/>
  <c r="EO658" i="1"/>
  <c r="EN658" i="1"/>
  <c r="EL658" i="1"/>
  <c r="EK658" i="1"/>
  <c r="EJ658" i="1"/>
  <c r="EI658" i="1"/>
  <c r="EH658" i="1"/>
  <c r="EG658" i="1"/>
  <c r="ED658" i="1"/>
  <c r="EC658" i="1"/>
  <c r="EB658" i="1"/>
  <c r="EA658" i="1"/>
  <c r="DZ658" i="1"/>
  <c r="DY658" i="1"/>
  <c r="DX658" i="1"/>
  <c r="DW658" i="1"/>
  <c r="DV658" i="1"/>
  <c r="DU658" i="1"/>
  <c r="DT658" i="1"/>
  <c r="DS658" i="1"/>
  <c r="DR658" i="1"/>
  <c r="DQ658" i="1"/>
  <c r="DP658" i="1"/>
  <c r="DO658" i="1"/>
  <c r="CG658" i="1"/>
  <c r="CA658" i="4" s="1"/>
  <c r="CD658" i="1"/>
  <c r="BW658" i="4" s="1"/>
  <c r="CA658" i="1"/>
  <c r="BX658" i="1"/>
  <c r="AO658" i="1"/>
  <c r="AT658" i="4" s="1"/>
  <c r="AS658" i="4"/>
  <c r="AQ658" i="4"/>
  <c r="EX657" i="1"/>
  <c r="AM657" i="1" s="1"/>
  <c r="AS657" i="1" s="1"/>
  <c r="EP657" i="1"/>
  <c r="EO657" i="1"/>
  <c r="EN657" i="1"/>
  <c r="EL657" i="1"/>
  <c r="EK657" i="1"/>
  <c r="EJ657" i="1"/>
  <c r="EI657" i="1"/>
  <c r="EH657" i="1"/>
  <c r="EG657" i="1"/>
  <c r="ED657" i="1"/>
  <c r="EC657" i="1"/>
  <c r="EB657" i="1"/>
  <c r="EA657" i="1"/>
  <c r="DZ657" i="1"/>
  <c r="DY657" i="1"/>
  <c r="DX657" i="1"/>
  <c r="DW657" i="1"/>
  <c r="DV657" i="1"/>
  <c r="DU657" i="1"/>
  <c r="DT657" i="1"/>
  <c r="DS657" i="1"/>
  <c r="DR657" i="1"/>
  <c r="DQ657" i="1"/>
  <c r="DP657" i="1"/>
  <c r="DO657" i="1"/>
  <c r="CG657" i="1"/>
  <c r="CA657" i="4" s="1"/>
  <c r="CD657" i="1"/>
  <c r="BW657" i="4" s="1"/>
  <c r="CA657" i="1"/>
  <c r="BX657" i="1"/>
  <c r="AO657" i="1"/>
  <c r="AT657" i="4" s="1"/>
  <c r="AS657" i="4"/>
  <c r="AQ657" i="4"/>
  <c r="EX656" i="1"/>
  <c r="AM656" i="1" s="1"/>
  <c r="AS656" i="1" s="1"/>
  <c r="EP656" i="1"/>
  <c r="EO656" i="1"/>
  <c r="EN656" i="1"/>
  <c r="EL656" i="1"/>
  <c r="EK656" i="1"/>
  <c r="EJ656" i="1"/>
  <c r="EI656" i="1"/>
  <c r="EH656" i="1"/>
  <c r="EG656" i="1"/>
  <c r="ED656" i="1"/>
  <c r="EC656" i="1"/>
  <c r="EB656" i="1"/>
  <c r="EA656" i="1"/>
  <c r="DZ656" i="1"/>
  <c r="DY656" i="1"/>
  <c r="DX656" i="1"/>
  <c r="DW656" i="1"/>
  <c r="DV656" i="1"/>
  <c r="DU656" i="1"/>
  <c r="DT656" i="1"/>
  <c r="DS656" i="1"/>
  <c r="DR656" i="1"/>
  <c r="DQ656" i="1"/>
  <c r="DP656" i="1"/>
  <c r="DO656" i="1"/>
  <c r="CG656" i="1"/>
  <c r="CA656" i="4" s="1"/>
  <c r="CD656" i="1"/>
  <c r="CA656" i="1"/>
  <c r="BX656" i="1"/>
  <c r="AO656" i="1"/>
  <c r="AT656" i="4" s="1"/>
  <c r="AS656" i="4"/>
  <c r="AQ656" i="4"/>
  <c r="EX655" i="1"/>
  <c r="AM655" i="1" s="1"/>
  <c r="AS655" i="1" s="1"/>
  <c r="EP655" i="1"/>
  <c r="EO655" i="1"/>
  <c r="EN655" i="1"/>
  <c r="EL655" i="1"/>
  <c r="EK655" i="1"/>
  <c r="EJ655" i="1"/>
  <c r="EI655" i="1"/>
  <c r="EH655" i="1"/>
  <c r="EG655" i="1"/>
  <c r="ED655" i="1"/>
  <c r="EC655" i="1"/>
  <c r="EB655" i="1"/>
  <c r="EA655" i="1"/>
  <c r="DZ655" i="1"/>
  <c r="DY655" i="1"/>
  <c r="DX655" i="1"/>
  <c r="DW655" i="1"/>
  <c r="DV655" i="1"/>
  <c r="DU655" i="1"/>
  <c r="DT655" i="1"/>
  <c r="DS655" i="1"/>
  <c r="DR655" i="1"/>
  <c r="DQ655" i="1"/>
  <c r="DP655" i="1"/>
  <c r="DO655" i="1"/>
  <c r="CG655" i="1"/>
  <c r="CA655" i="4" s="1"/>
  <c r="CD655" i="1"/>
  <c r="BW655" i="4" s="1"/>
  <c r="CA655" i="1"/>
  <c r="BX655" i="1"/>
  <c r="AO655" i="1"/>
  <c r="AT655" i="4" s="1"/>
  <c r="AS655" i="4"/>
  <c r="AQ655" i="4"/>
  <c r="EX654" i="1"/>
  <c r="AM654" i="1" s="1"/>
  <c r="AS654" i="1" s="1"/>
  <c r="EP654" i="1"/>
  <c r="EO654" i="1"/>
  <c r="EN654" i="1"/>
  <c r="EL654" i="1"/>
  <c r="EK654" i="1"/>
  <c r="EJ654" i="1"/>
  <c r="EI654" i="1"/>
  <c r="EH654" i="1"/>
  <c r="EG654" i="1"/>
  <c r="ED654" i="1"/>
  <c r="EC654" i="1"/>
  <c r="EB654" i="1"/>
  <c r="EA654" i="1"/>
  <c r="DZ654" i="1"/>
  <c r="DY654" i="1"/>
  <c r="DX654" i="1"/>
  <c r="DW654" i="1"/>
  <c r="DV654" i="1"/>
  <c r="DU654" i="1"/>
  <c r="DT654" i="1"/>
  <c r="DS654" i="1"/>
  <c r="DR654" i="1"/>
  <c r="DQ654" i="1"/>
  <c r="DP654" i="1"/>
  <c r="DO654" i="1"/>
  <c r="CG654" i="1"/>
  <c r="CA654" i="4" s="1"/>
  <c r="CD654" i="1"/>
  <c r="BW654" i="4" s="1"/>
  <c r="CA654" i="1"/>
  <c r="BX654" i="1"/>
  <c r="AO654" i="1"/>
  <c r="AT654" i="4" s="1"/>
  <c r="AS654" i="4"/>
  <c r="AQ654" i="4"/>
  <c r="EX653" i="1"/>
  <c r="AM653" i="1" s="1"/>
  <c r="AS653" i="1" s="1"/>
  <c r="EP653" i="1"/>
  <c r="EO653" i="1"/>
  <c r="EN653" i="1"/>
  <c r="EL653" i="1"/>
  <c r="EK653" i="1"/>
  <c r="EJ653" i="1"/>
  <c r="EI653" i="1"/>
  <c r="EH653" i="1"/>
  <c r="EG653" i="1"/>
  <c r="ED653" i="1"/>
  <c r="EC653" i="1"/>
  <c r="EB653" i="1"/>
  <c r="EA653" i="1"/>
  <c r="DZ653" i="1"/>
  <c r="DY653" i="1"/>
  <c r="DX653" i="1"/>
  <c r="DW653" i="1"/>
  <c r="DV653" i="1"/>
  <c r="DU653" i="1"/>
  <c r="DT653" i="1"/>
  <c r="DS653" i="1"/>
  <c r="DR653" i="1"/>
  <c r="DQ653" i="1"/>
  <c r="DP653" i="1"/>
  <c r="DO653" i="1"/>
  <c r="CG653" i="1"/>
  <c r="CA653" i="4" s="1"/>
  <c r="CD653" i="1"/>
  <c r="BW653" i="4" s="1"/>
  <c r="CA653" i="1"/>
  <c r="BX653" i="1"/>
  <c r="AO653" i="1"/>
  <c r="AT653" i="4" s="1"/>
  <c r="AS653" i="4"/>
  <c r="AQ653" i="4"/>
  <c r="EX652" i="1"/>
  <c r="AM652" i="1" s="1"/>
  <c r="AS652" i="1" s="1"/>
  <c r="EP652" i="1"/>
  <c r="EO652" i="1"/>
  <c r="EN652" i="1"/>
  <c r="EL652" i="1"/>
  <c r="EK652" i="1"/>
  <c r="EJ652" i="1"/>
  <c r="EI652" i="1"/>
  <c r="EH652" i="1"/>
  <c r="EG652" i="1"/>
  <c r="ED652" i="1"/>
  <c r="EC652" i="1"/>
  <c r="EB652" i="1"/>
  <c r="EA652" i="1"/>
  <c r="DZ652" i="1"/>
  <c r="DY652" i="1"/>
  <c r="DX652" i="1"/>
  <c r="DW652" i="1"/>
  <c r="DV652" i="1"/>
  <c r="DU652" i="1"/>
  <c r="DT652" i="1"/>
  <c r="DS652" i="1"/>
  <c r="DR652" i="1"/>
  <c r="DQ652" i="1"/>
  <c r="DP652" i="1"/>
  <c r="DO652" i="1"/>
  <c r="CG652" i="1"/>
  <c r="CA652" i="4" s="1"/>
  <c r="CD652" i="1"/>
  <c r="CA652" i="1"/>
  <c r="BX652" i="1"/>
  <c r="AO652" i="1"/>
  <c r="AT652" i="4" s="1"/>
  <c r="AS652" i="4"/>
  <c r="AQ652" i="4"/>
  <c r="EX651" i="1"/>
  <c r="AM651" i="1" s="1"/>
  <c r="AS651" i="1" s="1"/>
  <c r="EP651" i="1"/>
  <c r="EO651" i="1"/>
  <c r="EN651" i="1"/>
  <c r="EL651" i="1"/>
  <c r="EK651" i="1"/>
  <c r="EJ651" i="1"/>
  <c r="EI651" i="1"/>
  <c r="EH651" i="1"/>
  <c r="EG651" i="1"/>
  <c r="ED651" i="1"/>
  <c r="EC651" i="1"/>
  <c r="EB651" i="1"/>
  <c r="EA651" i="1"/>
  <c r="DZ651" i="1"/>
  <c r="DY651" i="1"/>
  <c r="DX651" i="1"/>
  <c r="DW651" i="1"/>
  <c r="DV651" i="1"/>
  <c r="DU651" i="1"/>
  <c r="DT651" i="1"/>
  <c r="DS651" i="1"/>
  <c r="DR651" i="1"/>
  <c r="DQ651" i="1"/>
  <c r="DP651" i="1"/>
  <c r="DO651" i="1"/>
  <c r="CG651" i="1"/>
  <c r="CA651" i="4" s="1"/>
  <c r="CD651" i="1"/>
  <c r="BW651" i="4" s="1"/>
  <c r="CA651" i="1"/>
  <c r="BX651" i="1"/>
  <c r="AO651" i="1"/>
  <c r="AT651" i="4" s="1"/>
  <c r="AS651" i="4"/>
  <c r="AQ651" i="4"/>
  <c r="EX650" i="1"/>
  <c r="AM650" i="1" s="1"/>
  <c r="AS650" i="1" s="1"/>
  <c r="EP650" i="1"/>
  <c r="EO650" i="1"/>
  <c r="EN650" i="1"/>
  <c r="EL650" i="1"/>
  <c r="EK650" i="1"/>
  <c r="EJ650" i="1"/>
  <c r="EI650" i="1"/>
  <c r="EH650" i="1"/>
  <c r="EG650" i="1"/>
  <c r="ED650" i="1"/>
  <c r="EC650" i="1"/>
  <c r="EB650" i="1"/>
  <c r="EA650" i="1"/>
  <c r="DZ650" i="1"/>
  <c r="DY650" i="1"/>
  <c r="DX650" i="1"/>
  <c r="DW650" i="1"/>
  <c r="DV650" i="1"/>
  <c r="DU650" i="1"/>
  <c r="DT650" i="1"/>
  <c r="DS650" i="1"/>
  <c r="DR650" i="1"/>
  <c r="DQ650" i="1"/>
  <c r="DP650" i="1"/>
  <c r="DO650" i="1"/>
  <c r="CG650" i="1"/>
  <c r="CA650" i="4" s="1"/>
  <c r="CD650" i="1"/>
  <c r="BW650" i="4" s="1"/>
  <c r="CA650" i="1"/>
  <c r="BX650" i="1"/>
  <c r="AO650" i="1"/>
  <c r="AT650" i="4" s="1"/>
  <c r="AS650" i="4"/>
  <c r="AQ650" i="4"/>
  <c r="EX649" i="1"/>
  <c r="AM649" i="1" s="1"/>
  <c r="AS649" i="1" s="1"/>
  <c r="EP649" i="1"/>
  <c r="EO649" i="1"/>
  <c r="EN649" i="1"/>
  <c r="EL649" i="1"/>
  <c r="EK649" i="1"/>
  <c r="EJ649" i="1"/>
  <c r="EI649" i="1"/>
  <c r="EH649" i="1"/>
  <c r="EG649" i="1"/>
  <c r="ED649" i="1"/>
  <c r="EC649" i="1"/>
  <c r="EB649" i="1"/>
  <c r="EA649" i="1"/>
  <c r="DZ649" i="1"/>
  <c r="DY649" i="1"/>
  <c r="DX649" i="1"/>
  <c r="DW649" i="1"/>
  <c r="DV649" i="1"/>
  <c r="DU649" i="1"/>
  <c r="DT649" i="1"/>
  <c r="DS649" i="1"/>
  <c r="DR649" i="1"/>
  <c r="DQ649" i="1"/>
  <c r="DP649" i="1"/>
  <c r="DO649" i="1"/>
  <c r="CG649" i="1"/>
  <c r="CA649" i="4" s="1"/>
  <c r="CD649" i="1"/>
  <c r="BW649" i="4" s="1"/>
  <c r="CA649" i="1"/>
  <c r="BX649" i="1"/>
  <c r="AO649" i="1"/>
  <c r="AT649" i="4" s="1"/>
  <c r="AS649" i="4"/>
  <c r="AQ649" i="4"/>
  <c r="EX648" i="1"/>
  <c r="AM648" i="1" s="1"/>
  <c r="AS648" i="1" s="1"/>
  <c r="EP648" i="1"/>
  <c r="EO648" i="1"/>
  <c r="EN648" i="1"/>
  <c r="EL648" i="1"/>
  <c r="EK648" i="1"/>
  <c r="EJ648" i="1"/>
  <c r="EI648" i="1"/>
  <c r="EH648" i="1"/>
  <c r="EG648" i="1"/>
  <c r="ED648" i="1"/>
  <c r="EC648" i="1"/>
  <c r="EB648" i="1"/>
  <c r="EA648" i="1"/>
  <c r="DZ648" i="1"/>
  <c r="DY648" i="1"/>
  <c r="DX648" i="1"/>
  <c r="DW648" i="1"/>
  <c r="DV648" i="1"/>
  <c r="DU648" i="1"/>
  <c r="DT648" i="1"/>
  <c r="DS648" i="1"/>
  <c r="DR648" i="1"/>
  <c r="DQ648" i="1"/>
  <c r="DP648" i="1"/>
  <c r="DO648" i="1"/>
  <c r="CG648" i="1"/>
  <c r="CA648" i="4" s="1"/>
  <c r="CD648" i="1"/>
  <c r="CA648" i="1"/>
  <c r="BX648" i="1"/>
  <c r="AO648" i="1"/>
  <c r="AT648" i="4" s="1"/>
  <c r="AS648" i="4"/>
  <c r="AQ648" i="4"/>
  <c r="EX647" i="1"/>
  <c r="AM647" i="1" s="1"/>
  <c r="AS647" i="1" s="1"/>
  <c r="EP647" i="1"/>
  <c r="EO647" i="1"/>
  <c r="EN647" i="1"/>
  <c r="EL647" i="1"/>
  <c r="EK647" i="1"/>
  <c r="EJ647" i="1"/>
  <c r="EI647" i="1"/>
  <c r="EH647" i="1"/>
  <c r="EG647" i="1"/>
  <c r="ED647" i="1"/>
  <c r="EC647" i="1"/>
  <c r="EB647" i="1"/>
  <c r="EA647" i="1"/>
  <c r="DZ647" i="1"/>
  <c r="DY647" i="1"/>
  <c r="DX647" i="1"/>
  <c r="DW647" i="1"/>
  <c r="DV647" i="1"/>
  <c r="DU647" i="1"/>
  <c r="DT647" i="1"/>
  <c r="DS647" i="1"/>
  <c r="DR647" i="1"/>
  <c r="DQ647" i="1"/>
  <c r="DP647" i="1"/>
  <c r="DO647" i="1"/>
  <c r="CG647" i="1"/>
  <c r="CA647" i="4" s="1"/>
  <c r="CD647" i="1"/>
  <c r="BW647" i="4" s="1"/>
  <c r="CA647" i="1"/>
  <c r="BX647" i="1"/>
  <c r="AO647" i="1"/>
  <c r="AT647" i="4" s="1"/>
  <c r="AS647" i="4"/>
  <c r="AQ647" i="4"/>
  <c r="EX646" i="1"/>
  <c r="AM646" i="1" s="1"/>
  <c r="AS646" i="1" s="1"/>
  <c r="EP646" i="1"/>
  <c r="EO646" i="1"/>
  <c r="EN646" i="1"/>
  <c r="EL646" i="1"/>
  <c r="EK646" i="1"/>
  <c r="EJ646" i="1"/>
  <c r="EI646" i="1"/>
  <c r="EH646" i="1"/>
  <c r="EG646" i="1"/>
  <c r="ED646" i="1"/>
  <c r="EC646" i="1"/>
  <c r="EB646" i="1"/>
  <c r="EA646" i="1"/>
  <c r="DZ646" i="1"/>
  <c r="DY646" i="1"/>
  <c r="DX646" i="1"/>
  <c r="DW646" i="1"/>
  <c r="DV646" i="1"/>
  <c r="DU646" i="1"/>
  <c r="DT646" i="1"/>
  <c r="DS646" i="1"/>
  <c r="DR646" i="1"/>
  <c r="DQ646" i="1"/>
  <c r="DP646" i="1"/>
  <c r="DO646" i="1"/>
  <c r="CG646" i="1"/>
  <c r="CA646" i="4" s="1"/>
  <c r="CD646" i="1"/>
  <c r="BW646" i="4" s="1"/>
  <c r="CA646" i="1"/>
  <c r="BX646" i="1"/>
  <c r="AO646" i="1"/>
  <c r="AT646" i="4" s="1"/>
  <c r="AS646" i="4"/>
  <c r="AQ646" i="4"/>
  <c r="EX645" i="1"/>
  <c r="AM645" i="1" s="1"/>
  <c r="AS645" i="1" s="1"/>
  <c r="EP645" i="1"/>
  <c r="EO645" i="1"/>
  <c r="EN645" i="1"/>
  <c r="EL645" i="1"/>
  <c r="EK645" i="1"/>
  <c r="EJ645" i="1"/>
  <c r="EI645" i="1"/>
  <c r="EH645" i="1"/>
  <c r="EG645" i="1"/>
  <c r="ED645" i="1"/>
  <c r="EC645" i="1"/>
  <c r="EB645" i="1"/>
  <c r="EA645" i="1"/>
  <c r="DZ645" i="1"/>
  <c r="DY645" i="1"/>
  <c r="DX645" i="1"/>
  <c r="DW645" i="1"/>
  <c r="DV645" i="1"/>
  <c r="DU645" i="1"/>
  <c r="DT645" i="1"/>
  <c r="DS645" i="1"/>
  <c r="DR645" i="1"/>
  <c r="DQ645" i="1"/>
  <c r="DP645" i="1"/>
  <c r="DO645" i="1"/>
  <c r="CG645" i="1"/>
  <c r="CA645" i="4" s="1"/>
  <c r="CD645" i="1"/>
  <c r="BW645" i="4" s="1"/>
  <c r="CA645" i="1"/>
  <c r="BX645" i="1"/>
  <c r="AO645" i="1"/>
  <c r="AT645" i="4" s="1"/>
  <c r="AS645" i="4"/>
  <c r="AQ645" i="4"/>
  <c r="EX644" i="1"/>
  <c r="AM644" i="1" s="1"/>
  <c r="AS644" i="1" s="1"/>
  <c r="EP644" i="1"/>
  <c r="EO644" i="1"/>
  <c r="EN644" i="1"/>
  <c r="EL644" i="1"/>
  <c r="EK644" i="1"/>
  <c r="EJ644" i="1"/>
  <c r="EI644" i="1"/>
  <c r="EH644" i="1"/>
  <c r="EG644" i="1"/>
  <c r="ED644" i="1"/>
  <c r="EC644" i="1"/>
  <c r="EB644" i="1"/>
  <c r="EA644" i="1"/>
  <c r="DZ644" i="1"/>
  <c r="DY644" i="1"/>
  <c r="DX644" i="1"/>
  <c r="DW644" i="1"/>
  <c r="DV644" i="1"/>
  <c r="DU644" i="1"/>
  <c r="DT644" i="1"/>
  <c r="DS644" i="1"/>
  <c r="DR644" i="1"/>
  <c r="DQ644" i="1"/>
  <c r="DP644" i="1"/>
  <c r="DO644" i="1"/>
  <c r="CG644" i="1"/>
  <c r="CA644" i="4" s="1"/>
  <c r="CD644" i="1"/>
  <c r="CA644" i="1"/>
  <c r="BX644" i="1"/>
  <c r="AO644" i="1"/>
  <c r="AT644" i="4" s="1"/>
  <c r="AS644" i="4"/>
  <c r="AQ644" i="4"/>
  <c r="EX643" i="1"/>
  <c r="AM643" i="1" s="1"/>
  <c r="AS643" i="1" s="1"/>
  <c r="EP643" i="1"/>
  <c r="EO643" i="1"/>
  <c r="EN643" i="1"/>
  <c r="EL643" i="1"/>
  <c r="EK643" i="1"/>
  <c r="EJ643" i="1"/>
  <c r="EI643" i="1"/>
  <c r="EH643" i="1"/>
  <c r="EG643" i="1"/>
  <c r="ED643" i="1"/>
  <c r="EC643" i="1"/>
  <c r="EB643" i="1"/>
  <c r="EA643" i="1"/>
  <c r="DZ643" i="1"/>
  <c r="DY643" i="1"/>
  <c r="DX643" i="1"/>
  <c r="DW643" i="1"/>
  <c r="DV643" i="1"/>
  <c r="DU643" i="1"/>
  <c r="DT643" i="1"/>
  <c r="DS643" i="1"/>
  <c r="DR643" i="1"/>
  <c r="DQ643" i="1"/>
  <c r="DP643" i="1"/>
  <c r="DO643" i="1"/>
  <c r="CG643" i="1"/>
  <c r="CA643" i="4" s="1"/>
  <c r="CD643" i="1"/>
  <c r="BW643" i="4" s="1"/>
  <c r="CA643" i="1"/>
  <c r="BX643" i="1"/>
  <c r="AO643" i="1"/>
  <c r="AT643" i="4" s="1"/>
  <c r="AS643" i="4"/>
  <c r="AQ643" i="4"/>
  <c r="EX642" i="1"/>
  <c r="AM642" i="1" s="1"/>
  <c r="AS642" i="1" s="1"/>
  <c r="EP642" i="1"/>
  <c r="EO642" i="1"/>
  <c r="EN642" i="1"/>
  <c r="EL642" i="1"/>
  <c r="EK642" i="1"/>
  <c r="EJ642" i="1"/>
  <c r="EI642" i="1"/>
  <c r="EH642" i="1"/>
  <c r="EG642" i="1"/>
  <c r="ED642" i="1"/>
  <c r="EC642" i="1"/>
  <c r="EB642" i="1"/>
  <c r="EA642" i="1"/>
  <c r="DZ642" i="1"/>
  <c r="DY642" i="1"/>
  <c r="DX642" i="1"/>
  <c r="DW642" i="1"/>
  <c r="DV642" i="1"/>
  <c r="DU642" i="1"/>
  <c r="DT642" i="1"/>
  <c r="DS642" i="1"/>
  <c r="DR642" i="1"/>
  <c r="DQ642" i="1"/>
  <c r="DP642" i="1"/>
  <c r="DO642" i="1"/>
  <c r="CG642" i="1"/>
  <c r="CA642" i="4" s="1"/>
  <c r="CD642" i="1"/>
  <c r="BW642" i="4" s="1"/>
  <c r="CA642" i="1"/>
  <c r="BX642" i="1"/>
  <c r="AO642" i="1"/>
  <c r="AT642" i="4" s="1"/>
  <c r="AS642" i="4"/>
  <c r="AQ642" i="4"/>
  <c r="EX641" i="1"/>
  <c r="AM641" i="1" s="1"/>
  <c r="AS641" i="1" s="1"/>
  <c r="EP641" i="1"/>
  <c r="EO641" i="1"/>
  <c r="EN641" i="1"/>
  <c r="EL641" i="1"/>
  <c r="EK641" i="1"/>
  <c r="EJ641" i="1"/>
  <c r="EI641" i="1"/>
  <c r="EH641" i="1"/>
  <c r="EG641" i="1"/>
  <c r="ED641" i="1"/>
  <c r="EC641" i="1"/>
  <c r="EB641" i="1"/>
  <c r="EA641" i="1"/>
  <c r="DZ641" i="1"/>
  <c r="DY641" i="1"/>
  <c r="DX641" i="1"/>
  <c r="DW641" i="1"/>
  <c r="DV641" i="1"/>
  <c r="DU641" i="1"/>
  <c r="DT641" i="1"/>
  <c r="DS641" i="1"/>
  <c r="DR641" i="1"/>
  <c r="DQ641" i="1"/>
  <c r="DP641" i="1"/>
  <c r="DO641" i="1"/>
  <c r="CG641" i="1"/>
  <c r="CD641" i="1"/>
  <c r="BW641" i="4" s="1"/>
  <c r="CA641" i="1"/>
  <c r="BS641" i="4" s="1"/>
  <c r="BX641" i="1"/>
  <c r="BO641" i="4" s="1"/>
  <c r="AO641" i="1"/>
  <c r="AT641" i="4" s="1"/>
  <c r="AS641" i="4"/>
  <c r="AQ641" i="4"/>
  <c r="EX640" i="1"/>
  <c r="AM640" i="1" s="1"/>
  <c r="AS640" i="1" s="1"/>
  <c r="EP640" i="1"/>
  <c r="EO640" i="1"/>
  <c r="EN640" i="1"/>
  <c r="EL640" i="1"/>
  <c r="EK640" i="1"/>
  <c r="EJ640" i="1"/>
  <c r="EI640" i="1"/>
  <c r="EH640" i="1"/>
  <c r="EG640" i="1"/>
  <c r="ED640" i="1"/>
  <c r="EC640" i="1"/>
  <c r="EB640" i="1"/>
  <c r="EA640" i="1"/>
  <c r="DZ640" i="1"/>
  <c r="DY640" i="1"/>
  <c r="DX640" i="1"/>
  <c r="DW640" i="1"/>
  <c r="DV640" i="1"/>
  <c r="DU640" i="1"/>
  <c r="DT640" i="1"/>
  <c r="DS640" i="1"/>
  <c r="DR640" i="1"/>
  <c r="DQ640" i="1"/>
  <c r="DP640" i="1"/>
  <c r="DO640" i="1"/>
  <c r="CG640" i="1"/>
  <c r="CD640" i="1"/>
  <c r="BW640" i="4" s="1"/>
  <c r="CA640" i="1"/>
  <c r="BX640" i="1"/>
  <c r="AO640" i="1"/>
  <c r="AT640" i="4" s="1"/>
  <c r="AS640" i="4"/>
  <c r="AQ640" i="4"/>
  <c r="EX639" i="1"/>
  <c r="AM639" i="1" s="1"/>
  <c r="AS639" i="1" s="1"/>
  <c r="EP639" i="1"/>
  <c r="EO639" i="1"/>
  <c r="EN639" i="1"/>
  <c r="EL639" i="1"/>
  <c r="EK639" i="1"/>
  <c r="EJ639" i="1"/>
  <c r="EI639" i="1"/>
  <c r="EH639" i="1"/>
  <c r="EG639" i="1"/>
  <c r="ED639" i="1"/>
  <c r="EC639" i="1"/>
  <c r="EB639" i="1"/>
  <c r="EA639" i="1"/>
  <c r="DZ639" i="1"/>
  <c r="DY639" i="1"/>
  <c r="DX639" i="1"/>
  <c r="DW639" i="1"/>
  <c r="DV639" i="1"/>
  <c r="DU639" i="1"/>
  <c r="DT639" i="1"/>
  <c r="DS639" i="1"/>
  <c r="DR639" i="1"/>
  <c r="DQ639" i="1"/>
  <c r="DP639" i="1"/>
  <c r="DO639" i="1"/>
  <c r="CG639" i="1"/>
  <c r="CA639" i="4" s="1"/>
  <c r="CD639" i="1"/>
  <c r="CA639" i="1"/>
  <c r="BX639" i="1"/>
  <c r="BO639" i="4" s="1"/>
  <c r="AO639" i="1"/>
  <c r="AT639" i="4" s="1"/>
  <c r="AS639" i="4"/>
  <c r="AQ639" i="4"/>
  <c r="EX638" i="1"/>
  <c r="AM638" i="1" s="1"/>
  <c r="AS638" i="1" s="1"/>
  <c r="EP638" i="1"/>
  <c r="EO638" i="1"/>
  <c r="EN638" i="1"/>
  <c r="EL638" i="1"/>
  <c r="EK638" i="1"/>
  <c r="EJ638" i="1"/>
  <c r="EI638" i="1"/>
  <c r="EH638" i="1"/>
  <c r="EG638" i="1"/>
  <c r="ED638" i="1"/>
  <c r="EC638" i="1"/>
  <c r="EB638" i="1"/>
  <c r="EA638" i="1"/>
  <c r="DZ638" i="1"/>
  <c r="DY638" i="1"/>
  <c r="DX638" i="1"/>
  <c r="DW638" i="1"/>
  <c r="DV638" i="1"/>
  <c r="DU638" i="1"/>
  <c r="DT638" i="1"/>
  <c r="DS638" i="1"/>
  <c r="DR638" i="1"/>
  <c r="DQ638" i="1"/>
  <c r="DP638" i="1"/>
  <c r="DO638" i="1"/>
  <c r="CG638" i="1"/>
  <c r="CA638" i="4" s="1"/>
  <c r="CD638" i="1"/>
  <c r="CA638" i="1"/>
  <c r="BS638" i="4" s="1"/>
  <c r="BX638" i="1"/>
  <c r="AO638" i="1"/>
  <c r="AT638" i="4" s="1"/>
  <c r="AS638" i="4"/>
  <c r="AQ638" i="4"/>
  <c r="EX637" i="1"/>
  <c r="AM637" i="1" s="1"/>
  <c r="AS637" i="1" s="1"/>
  <c r="EP637" i="1"/>
  <c r="EO637" i="1"/>
  <c r="EN637" i="1"/>
  <c r="EL637" i="1"/>
  <c r="EK637" i="1"/>
  <c r="EJ637" i="1"/>
  <c r="EI637" i="1"/>
  <c r="EH637" i="1"/>
  <c r="EG637" i="1"/>
  <c r="ED637" i="1"/>
  <c r="EC637" i="1"/>
  <c r="EB637" i="1"/>
  <c r="EA637" i="1"/>
  <c r="DZ637" i="1"/>
  <c r="DY637" i="1"/>
  <c r="DX637" i="1"/>
  <c r="DW637" i="1"/>
  <c r="DV637" i="1"/>
  <c r="DU637" i="1"/>
  <c r="DT637" i="1"/>
  <c r="DS637" i="1"/>
  <c r="DR637" i="1"/>
  <c r="DQ637" i="1"/>
  <c r="DP637" i="1"/>
  <c r="DO637" i="1"/>
  <c r="CG637" i="1"/>
  <c r="CA637" i="4" s="1"/>
  <c r="CD637" i="1"/>
  <c r="CA637" i="1"/>
  <c r="BX637" i="1"/>
  <c r="AO637" i="1"/>
  <c r="AT637" i="4" s="1"/>
  <c r="AS637" i="4"/>
  <c r="AQ637" i="4"/>
  <c r="EX636" i="1"/>
  <c r="AM636" i="1" s="1"/>
  <c r="AS636" i="1" s="1"/>
  <c r="EP636" i="1"/>
  <c r="EO636" i="1"/>
  <c r="EN636" i="1"/>
  <c r="EL636" i="1"/>
  <c r="EK636" i="1"/>
  <c r="EJ636" i="1"/>
  <c r="EI636" i="1"/>
  <c r="EH636" i="1"/>
  <c r="EG636" i="1"/>
  <c r="ED636" i="1"/>
  <c r="EC636" i="1"/>
  <c r="EB636" i="1"/>
  <c r="EA636" i="1"/>
  <c r="DZ636" i="1"/>
  <c r="DY636" i="1"/>
  <c r="DX636" i="1"/>
  <c r="DW636" i="1"/>
  <c r="DV636" i="1"/>
  <c r="DU636" i="1"/>
  <c r="DT636" i="1"/>
  <c r="DS636" i="1"/>
  <c r="DR636" i="1"/>
  <c r="DQ636" i="1"/>
  <c r="DP636" i="1"/>
  <c r="DO636" i="1"/>
  <c r="CG636" i="1"/>
  <c r="CD636" i="1"/>
  <c r="BW636" i="4" s="1"/>
  <c r="CA636" i="1"/>
  <c r="BX636" i="1"/>
  <c r="AO636" i="1"/>
  <c r="AT636" i="4" s="1"/>
  <c r="AS636" i="4"/>
  <c r="AQ636" i="4"/>
  <c r="EX635" i="1"/>
  <c r="AM635" i="1" s="1"/>
  <c r="AS635" i="1" s="1"/>
  <c r="EP635" i="1"/>
  <c r="EO635" i="1"/>
  <c r="EN635" i="1"/>
  <c r="EL635" i="1"/>
  <c r="EK635" i="1"/>
  <c r="EJ635" i="1"/>
  <c r="EI635" i="1"/>
  <c r="EH635" i="1"/>
  <c r="EG635" i="1"/>
  <c r="ED635" i="1"/>
  <c r="EC635" i="1"/>
  <c r="EB635" i="1"/>
  <c r="EA635" i="1"/>
  <c r="DZ635" i="1"/>
  <c r="DY635" i="1"/>
  <c r="DX635" i="1"/>
  <c r="DW635" i="1"/>
  <c r="DV635" i="1"/>
  <c r="DU635" i="1"/>
  <c r="DT635" i="1"/>
  <c r="DS635" i="1"/>
  <c r="DR635" i="1"/>
  <c r="DQ635" i="1"/>
  <c r="DP635" i="1"/>
  <c r="DO635" i="1"/>
  <c r="CG635" i="1"/>
  <c r="CA635" i="4" s="1"/>
  <c r="CD635" i="1"/>
  <c r="CA635" i="1"/>
  <c r="BS635" i="4" s="1"/>
  <c r="BX635" i="1"/>
  <c r="AO635" i="1"/>
  <c r="AT635" i="4" s="1"/>
  <c r="AS635" i="4"/>
  <c r="AQ635" i="4"/>
  <c r="EX634" i="1"/>
  <c r="AM634" i="1" s="1"/>
  <c r="AS634" i="1" s="1"/>
  <c r="EP634" i="1"/>
  <c r="EO634" i="1"/>
  <c r="EN634" i="1"/>
  <c r="EL634" i="1"/>
  <c r="EK634" i="1"/>
  <c r="EJ634" i="1"/>
  <c r="EI634" i="1"/>
  <c r="EH634" i="1"/>
  <c r="EG634" i="1"/>
  <c r="ED634" i="1"/>
  <c r="EC634" i="1"/>
  <c r="EB634" i="1"/>
  <c r="EA634" i="1"/>
  <c r="DZ634" i="1"/>
  <c r="DY634" i="1"/>
  <c r="DX634" i="1"/>
  <c r="DW634" i="1"/>
  <c r="DV634" i="1"/>
  <c r="DU634" i="1"/>
  <c r="DT634" i="1"/>
  <c r="DS634" i="1"/>
  <c r="DR634" i="1"/>
  <c r="DQ634" i="1"/>
  <c r="DP634" i="1"/>
  <c r="DO634" i="1"/>
  <c r="CG634" i="1"/>
  <c r="CD634" i="1"/>
  <c r="CA634" i="1"/>
  <c r="BX634" i="1"/>
  <c r="AO634" i="1"/>
  <c r="AT634" i="4" s="1"/>
  <c r="AS634" i="4"/>
  <c r="AQ634" i="4"/>
  <c r="EX633" i="1"/>
  <c r="AM633" i="1" s="1"/>
  <c r="AS633" i="1" s="1"/>
  <c r="EP633" i="1"/>
  <c r="EO633" i="1"/>
  <c r="EN633" i="1"/>
  <c r="EL633" i="1"/>
  <c r="EK633" i="1"/>
  <c r="EJ633" i="1"/>
  <c r="EI633" i="1"/>
  <c r="EH633" i="1"/>
  <c r="EG633" i="1"/>
  <c r="ED633" i="1"/>
  <c r="EC633" i="1"/>
  <c r="EB633" i="1"/>
  <c r="EA633" i="1"/>
  <c r="DZ633" i="1"/>
  <c r="DY633" i="1"/>
  <c r="DX633" i="1"/>
  <c r="DW633" i="1"/>
  <c r="DV633" i="1"/>
  <c r="DU633" i="1"/>
  <c r="DT633" i="1"/>
  <c r="DS633" i="1"/>
  <c r="DR633" i="1"/>
  <c r="DQ633" i="1"/>
  <c r="DP633" i="1"/>
  <c r="DO633" i="1"/>
  <c r="CG633" i="1"/>
  <c r="CA633" i="4" s="1"/>
  <c r="CD633" i="1"/>
  <c r="CA633" i="1"/>
  <c r="BX633" i="1"/>
  <c r="AO633" i="1"/>
  <c r="AT633" i="4" s="1"/>
  <c r="AS633" i="4"/>
  <c r="AQ633" i="4"/>
  <c r="EX632" i="1"/>
  <c r="AM632" i="1" s="1"/>
  <c r="AS632" i="1" s="1"/>
  <c r="EP632" i="1"/>
  <c r="EO632" i="1"/>
  <c r="EN632" i="1"/>
  <c r="EL632" i="1"/>
  <c r="EK632" i="1"/>
  <c r="EJ632" i="1"/>
  <c r="EI632" i="1"/>
  <c r="EH632" i="1"/>
  <c r="EG632" i="1"/>
  <c r="ED632" i="1"/>
  <c r="EC632" i="1"/>
  <c r="EB632" i="1"/>
  <c r="EA632" i="1"/>
  <c r="DZ632" i="1"/>
  <c r="DY632" i="1"/>
  <c r="DX632" i="1"/>
  <c r="DW632" i="1"/>
  <c r="DV632" i="1"/>
  <c r="DU632" i="1"/>
  <c r="DT632" i="1"/>
  <c r="DS632" i="1"/>
  <c r="DR632" i="1"/>
  <c r="DQ632" i="1"/>
  <c r="DP632" i="1"/>
  <c r="DO632" i="1"/>
  <c r="CG632" i="1"/>
  <c r="CD632" i="1"/>
  <c r="BW632" i="4" s="1"/>
  <c r="CA632" i="1"/>
  <c r="BX632" i="1"/>
  <c r="AO632" i="1"/>
  <c r="AT632" i="4" s="1"/>
  <c r="AS632" i="4"/>
  <c r="AQ632" i="4"/>
  <c r="EX631" i="1"/>
  <c r="AM631" i="1" s="1"/>
  <c r="AS631" i="1" s="1"/>
  <c r="EP631" i="1"/>
  <c r="EO631" i="1"/>
  <c r="EN631" i="1"/>
  <c r="EL631" i="1"/>
  <c r="EK631" i="1"/>
  <c r="EJ631" i="1"/>
  <c r="EI631" i="1"/>
  <c r="EH631" i="1"/>
  <c r="EG631" i="1"/>
  <c r="ED631" i="1"/>
  <c r="EC631" i="1"/>
  <c r="EB631" i="1"/>
  <c r="EA631" i="1"/>
  <c r="DZ631" i="1"/>
  <c r="DY631" i="1"/>
  <c r="DX631" i="1"/>
  <c r="DW631" i="1"/>
  <c r="DV631" i="1"/>
  <c r="DU631" i="1"/>
  <c r="DT631" i="1"/>
  <c r="DS631" i="1"/>
  <c r="DR631" i="1"/>
  <c r="DQ631" i="1"/>
  <c r="DP631" i="1"/>
  <c r="DO631" i="1"/>
  <c r="CG631" i="1"/>
  <c r="CA631" i="4" s="1"/>
  <c r="CD631" i="1"/>
  <c r="CA631" i="1"/>
  <c r="BS631" i="4" s="1"/>
  <c r="BX631" i="1"/>
  <c r="AO631" i="1"/>
  <c r="AT631" i="4" s="1"/>
  <c r="AS631" i="4"/>
  <c r="AQ631" i="4"/>
  <c r="EX630" i="1"/>
  <c r="AM630" i="1" s="1"/>
  <c r="AS630" i="1" s="1"/>
  <c r="EP630" i="1"/>
  <c r="EO630" i="1"/>
  <c r="EN630" i="1"/>
  <c r="EL630" i="1"/>
  <c r="EK630" i="1"/>
  <c r="EJ630" i="1"/>
  <c r="EI630" i="1"/>
  <c r="EH630" i="1"/>
  <c r="EG630" i="1"/>
  <c r="ED630" i="1"/>
  <c r="EC630" i="1"/>
  <c r="EB630" i="1"/>
  <c r="EA630" i="1"/>
  <c r="DZ630" i="1"/>
  <c r="DY630" i="1"/>
  <c r="DX630" i="1"/>
  <c r="DW630" i="1"/>
  <c r="DV630" i="1"/>
  <c r="DU630" i="1"/>
  <c r="DT630" i="1"/>
  <c r="DS630" i="1"/>
  <c r="DR630" i="1"/>
  <c r="DQ630" i="1"/>
  <c r="DP630" i="1"/>
  <c r="DO630" i="1"/>
  <c r="CG630" i="1"/>
  <c r="CD630" i="1"/>
  <c r="CA630" i="1"/>
  <c r="BX630" i="1"/>
  <c r="AO630" i="1"/>
  <c r="AT630" i="4" s="1"/>
  <c r="AS630" i="4"/>
  <c r="AQ630" i="4"/>
  <c r="EX629" i="1"/>
  <c r="AM629" i="1" s="1"/>
  <c r="AS629" i="1" s="1"/>
  <c r="EP629" i="1"/>
  <c r="EO629" i="1"/>
  <c r="EN629" i="1"/>
  <c r="EL629" i="1"/>
  <c r="EK629" i="1"/>
  <c r="EJ629" i="1"/>
  <c r="EI629" i="1"/>
  <c r="EH629" i="1"/>
  <c r="EG629" i="1"/>
  <c r="ED629" i="1"/>
  <c r="EC629" i="1"/>
  <c r="EB629" i="1"/>
  <c r="EA629" i="1"/>
  <c r="DZ629" i="1"/>
  <c r="DY629" i="1"/>
  <c r="DX629" i="1"/>
  <c r="DW629" i="1"/>
  <c r="DV629" i="1"/>
  <c r="DU629" i="1"/>
  <c r="DT629" i="1"/>
  <c r="DS629" i="1"/>
  <c r="DR629" i="1"/>
  <c r="DQ629" i="1"/>
  <c r="DP629" i="1"/>
  <c r="DO629" i="1"/>
  <c r="CG629" i="1"/>
  <c r="CA629" i="4" s="1"/>
  <c r="CD629" i="1"/>
  <c r="CA629" i="1"/>
  <c r="BX629" i="1"/>
  <c r="AO629" i="1"/>
  <c r="AT629" i="4" s="1"/>
  <c r="AS629" i="4"/>
  <c r="AQ629" i="4"/>
  <c r="EX628" i="1"/>
  <c r="AM628" i="1" s="1"/>
  <c r="AS628" i="1" s="1"/>
  <c r="EP628" i="1"/>
  <c r="EO628" i="1"/>
  <c r="EN628" i="1"/>
  <c r="EL628" i="1"/>
  <c r="EK628" i="1"/>
  <c r="EJ628" i="1"/>
  <c r="EI628" i="1"/>
  <c r="EH628" i="1"/>
  <c r="EG628" i="1"/>
  <c r="ED628" i="1"/>
  <c r="EC628" i="1"/>
  <c r="EB628" i="1"/>
  <c r="EA628" i="1"/>
  <c r="DZ628" i="1"/>
  <c r="DY628" i="1"/>
  <c r="DX628" i="1"/>
  <c r="DW628" i="1"/>
  <c r="DV628" i="1"/>
  <c r="DU628" i="1"/>
  <c r="DT628" i="1"/>
  <c r="DS628" i="1"/>
  <c r="DR628" i="1"/>
  <c r="DQ628" i="1"/>
  <c r="DP628" i="1"/>
  <c r="DO628" i="1"/>
  <c r="CG628" i="1"/>
  <c r="CD628" i="1"/>
  <c r="CA628" i="1"/>
  <c r="BX628" i="1"/>
  <c r="AO628" i="1"/>
  <c r="AT628" i="4" s="1"/>
  <c r="AS628" i="4"/>
  <c r="AQ628" i="4"/>
  <c r="EX627" i="1"/>
  <c r="AM627" i="1" s="1"/>
  <c r="AS627" i="1" s="1"/>
  <c r="EP627" i="1"/>
  <c r="EO627" i="1"/>
  <c r="EN627" i="1"/>
  <c r="EL627" i="1"/>
  <c r="EK627" i="1"/>
  <c r="EJ627" i="1"/>
  <c r="EI627" i="1"/>
  <c r="EH627" i="1"/>
  <c r="EG627" i="1"/>
  <c r="ED627" i="1"/>
  <c r="EC627" i="1"/>
  <c r="EB627" i="1"/>
  <c r="EA627" i="1"/>
  <c r="DZ627" i="1"/>
  <c r="DY627" i="1"/>
  <c r="DX627" i="1"/>
  <c r="DW627" i="1"/>
  <c r="DV627" i="1"/>
  <c r="DU627" i="1"/>
  <c r="DT627" i="1"/>
  <c r="DS627" i="1"/>
  <c r="DR627" i="1"/>
  <c r="DQ627" i="1"/>
  <c r="DP627" i="1"/>
  <c r="DO627" i="1"/>
  <c r="CG627" i="1"/>
  <c r="CA627" i="4" s="1"/>
  <c r="CD627" i="1"/>
  <c r="CA627" i="1"/>
  <c r="BS627" i="4" s="1"/>
  <c r="BX627" i="1"/>
  <c r="AO627" i="1"/>
  <c r="AT627" i="4" s="1"/>
  <c r="AS627" i="4"/>
  <c r="AQ627" i="4"/>
  <c r="EX626" i="1"/>
  <c r="AM626" i="1" s="1"/>
  <c r="AS626" i="1" s="1"/>
  <c r="EP626" i="1"/>
  <c r="EO626" i="1"/>
  <c r="EN626" i="1"/>
  <c r="EL626" i="1"/>
  <c r="EK626" i="1"/>
  <c r="EJ626" i="1"/>
  <c r="EI626" i="1"/>
  <c r="EH626" i="1"/>
  <c r="EG626" i="1"/>
  <c r="ED626" i="1"/>
  <c r="EC626" i="1"/>
  <c r="EB626" i="1"/>
  <c r="EA626" i="1"/>
  <c r="DZ626" i="1"/>
  <c r="DY626" i="1"/>
  <c r="DX626" i="1"/>
  <c r="DW626" i="1"/>
  <c r="DV626" i="1"/>
  <c r="DU626" i="1"/>
  <c r="DT626" i="1"/>
  <c r="DS626" i="1"/>
  <c r="DR626" i="1"/>
  <c r="DQ626" i="1"/>
  <c r="DP626" i="1"/>
  <c r="DO626" i="1"/>
  <c r="CG626" i="1"/>
  <c r="CD626" i="1"/>
  <c r="CA626" i="1"/>
  <c r="BX626" i="1"/>
  <c r="AO626" i="1"/>
  <c r="AT626" i="4" s="1"/>
  <c r="AS626" i="4"/>
  <c r="AQ626" i="4"/>
  <c r="EX625" i="1"/>
  <c r="AM625" i="1" s="1"/>
  <c r="AS625" i="1" s="1"/>
  <c r="EP625" i="1"/>
  <c r="EO625" i="1"/>
  <c r="EN625" i="1"/>
  <c r="EL625" i="1"/>
  <c r="EK625" i="1"/>
  <c r="EJ625" i="1"/>
  <c r="EI625" i="1"/>
  <c r="EH625" i="1"/>
  <c r="EG625" i="1"/>
  <c r="ED625" i="1"/>
  <c r="EC625" i="1"/>
  <c r="EB625" i="1"/>
  <c r="EA625" i="1"/>
  <c r="DZ625" i="1"/>
  <c r="DY625" i="1"/>
  <c r="DX625" i="1"/>
  <c r="DW625" i="1"/>
  <c r="DV625" i="1"/>
  <c r="DU625" i="1"/>
  <c r="DT625" i="1"/>
  <c r="DS625" i="1"/>
  <c r="DR625" i="1"/>
  <c r="DQ625" i="1"/>
  <c r="DP625" i="1"/>
  <c r="DO625" i="1"/>
  <c r="CG625" i="1"/>
  <c r="CD625" i="1"/>
  <c r="CA625" i="1"/>
  <c r="BS625" i="4" s="1"/>
  <c r="BX625" i="1"/>
  <c r="AO625" i="1"/>
  <c r="AT625" i="4" s="1"/>
  <c r="AS625" i="4"/>
  <c r="AQ625" i="4"/>
  <c r="EX624" i="1"/>
  <c r="AM624" i="1" s="1"/>
  <c r="AS624" i="1" s="1"/>
  <c r="EP624" i="1"/>
  <c r="EO624" i="1"/>
  <c r="EN624" i="1"/>
  <c r="EL624" i="1"/>
  <c r="EK624" i="1"/>
  <c r="EJ624" i="1"/>
  <c r="EI624" i="1"/>
  <c r="EH624" i="1"/>
  <c r="EG624" i="1"/>
  <c r="ED624" i="1"/>
  <c r="EC624" i="1"/>
  <c r="EB624" i="1"/>
  <c r="EA624" i="1"/>
  <c r="DZ624" i="1"/>
  <c r="DY624" i="1"/>
  <c r="DX624" i="1"/>
  <c r="DW624" i="1"/>
  <c r="DV624" i="1"/>
  <c r="DU624" i="1"/>
  <c r="DT624" i="1"/>
  <c r="DS624" i="1"/>
  <c r="DR624" i="1"/>
  <c r="DQ624" i="1"/>
  <c r="DP624" i="1"/>
  <c r="DO624" i="1"/>
  <c r="CG624" i="1"/>
  <c r="CD624" i="1"/>
  <c r="BW624" i="4" s="1"/>
  <c r="CA624" i="1"/>
  <c r="BX624" i="1"/>
  <c r="AO624" i="1"/>
  <c r="AT624" i="4" s="1"/>
  <c r="AS624" i="4"/>
  <c r="AQ624" i="4"/>
  <c r="EX623" i="1"/>
  <c r="AM623" i="1" s="1"/>
  <c r="AS623" i="1" s="1"/>
  <c r="EP623" i="1"/>
  <c r="EO623" i="1"/>
  <c r="EN623" i="1"/>
  <c r="EL623" i="1"/>
  <c r="EK623" i="1"/>
  <c r="EJ623" i="1"/>
  <c r="EI623" i="1"/>
  <c r="EH623" i="1"/>
  <c r="EG623" i="1"/>
  <c r="ED623" i="1"/>
  <c r="EC623" i="1"/>
  <c r="EB623" i="1"/>
  <c r="EA623" i="1"/>
  <c r="DZ623" i="1"/>
  <c r="DY623" i="1"/>
  <c r="DX623" i="1"/>
  <c r="DW623" i="1"/>
  <c r="DV623" i="1"/>
  <c r="DU623" i="1"/>
  <c r="DT623" i="1"/>
  <c r="DS623" i="1"/>
  <c r="DR623" i="1"/>
  <c r="DQ623" i="1"/>
  <c r="DP623" i="1"/>
  <c r="DO623" i="1"/>
  <c r="CG623" i="1"/>
  <c r="CA623" i="4" s="1"/>
  <c r="CD623" i="1"/>
  <c r="CA623" i="1"/>
  <c r="BX623" i="1"/>
  <c r="AO623" i="1"/>
  <c r="AT623" i="4" s="1"/>
  <c r="AS623" i="4"/>
  <c r="AQ623" i="4"/>
  <c r="EX622" i="1"/>
  <c r="AM622" i="1" s="1"/>
  <c r="AS622" i="1" s="1"/>
  <c r="EP622" i="1"/>
  <c r="EO622" i="1"/>
  <c r="EN622" i="1"/>
  <c r="EL622" i="1"/>
  <c r="EK622" i="1"/>
  <c r="EJ622" i="1"/>
  <c r="EI622" i="1"/>
  <c r="EH622" i="1"/>
  <c r="EG622" i="1"/>
  <c r="ED622" i="1"/>
  <c r="EC622" i="1"/>
  <c r="EB622" i="1"/>
  <c r="EA622" i="1"/>
  <c r="DZ622" i="1"/>
  <c r="DY622" i="1"/>
  <c r="DX622" i="1"/>
  <c r="DW622" i="1"/>
  <c r="DV622" i="1"/>
  <c r="DU622" i="1"/>
  <c r="DT622" i="1"/>
  <c r="DS622" i="1"/>
  <c r="DR622" i="1"/>
  <c r="DQ622" i="1"/>
  <c r="DP622" i="1"/>
  <c r="DO622" i="1"/>
  <c r="CG622" i="1"/>
  <c r="CD622" i="1"/>
  <c r="BW622" i="4" s="1"/>
  <c r="CA622" i="1"/>
  <c r="BX622" i="1"/>
  <c r="AO622" i="1"/>
  <c r="AT622" i="4" s="1"/>
  <c r="AS622" i="4"/>
  <c r="AQ622" i="4"/>
  <c r="EX621" i="1"/>
  <c r="AM621" i="1" s="1"/>
  <c r="AS621" i="1" s="1"/>
  <c r="EP621" i="1"/>
  <c r="EO621" i="1"/>
  <c r="EN621" i="1"/>
  <c r="EL621" i="1"/>
  <c r="EK621" i="1"/>
  <c r="EJ621" i="1"/>
  <c r="EI621" i="1"/>
  <c r="EH621" i="1"/>
  <c r="EG621" i="1"/>
  <c r="ED621" i="1"/>
  <c r="EC621" i="1"/>
  <c r="EB621" i="1"/>
  <c r="EA621" i="1"/>
  <c r="DZ621" i="1"/>
  <c r="DY621" i="1"/>
  <c r="DX621" i="1"/>
  <c r="DW621" i="1"/>
  <c r="DV621" i="1"/>
  <c r="DU621" i="1"/>
  <c r="DT621" i="1"/>
  <c r="DS621" i="1"/>
  <c r="DR621" i="1"/>
  <c r="DQ621" i="1"/>
  <c r="DP621" i="1"/>
  <c r="DO621" i="1"/>
  <c r="CG621" i="1"/>
  <c r="CA621" i="4" s="1"/>
  <c r="CD621" i="1"/>
  <c r="CA621" i="1"/>
  <c r="BS621" i="4" s="1"/>
  <c r="BX621" i="1"/>
  <c r="AO621" i="1"/>
  <c r="AT621" i="4" s="1"/>
  <c r="AS621" i="4"/>
  <c r="AQ621" i="4"/>
  <c r="EX620" i="1"/>
  <c r="AM620" i="1" s="1"/>
  <c r="AS620" i="1" s="1"/>
  <c r="EP620" i="1"/>
  <c r="EO620" i="1"/>
  <c r="EN620" i="1"/>
  <c r="EL620" i="1"/>
  <c r="EK620" i="1"/>
  <c r="EJ620" i="1"/>
  <c r="EI620" i="1"/>
  <c r="EH620" i="1"/>
  <c r="EG620" i="1"/>
  <c r="ED620" i="1"/>
  <c r="EC620" i="1"/>
  <c r="EB620" i="1"/>
  <c r="EA620" i="1"/>
  <c r="DZ620" i="1"/>
  <c r="DY620" i="1"/>
  <c r="DX620" i="1"/>
  <c r="DW620" i="1"/>
  <c r="DV620" i="1"/>
  <c r="DU620" i="1"/>
  <c r="DT620" i="1"/>
  <c r="DS620" i="1"/>
  <c r="DR620" i="1"/>
  <c r="DQ620" i="1"/>
  <c r="DP620" i="1"/>
  <c r="DO620" i="1"/>
  <c r="CG620" i="1"/>
  <c r="CD620" i="1"/>
  <c r="CA620" i="1"/>
  <c r="BX620" i="1"/>
  <c r="AO620" i="1"/>
  <c r="AT620" i="4" s="1"/>
  <c r="AS620" i="4"/>
  <c r="AQ620" i="4"/>
  <c r="EX619" i="1"/>
  <c r="AM619" i="1" s="1"/>
  <c r="AS619" i="1" s="1"/>
  <c r="EP619" i="1"/>
  <c r="EO619" i="1"/>
  <c r="EN619" i="1"/>
  <c r="EL619" i="1"/>
  <c r="EK619" i="1"/>
  <c r="EJ619" i="1"/>
  <c r="EI619" i="1"/>
  <c r="EH619" i="1"/>
  <c r="EG619" i="1"/>
  <c r="ED619" i="1"/>
  <c r="EC619" i="1"/>
  <c r="EB619" i="1"/>
  <c r="EA619" i="1"/>
  <c r="DZ619" i="1"/>
  <c r="DY619" i="1"/>
  <c r="DX619" i="1"/>
  <c r="DW619" i="1"/>
  <c r="DV619" i="1"/>
  <c r="DU619" i="1"/>
  <c r="DT619" i="1"/>
  <c r="DS619" i="1"/>
  <c r="DR619" i="1"/>
  <c r="DQ619" i="1"/>
  <c r="DP619" i="1"/>
  <c r="DO619" i="1"/>
  <c r="CG619" i="1"/>
  <c r="CA619" i="4" s="1"/>
  <c r="CD619" i="1"/>
  <c r="CA619" i="1"/>
  <c r="BX619" i="1"/>
  <c r="AO619" i="1"/>
  <c r="AT619" i="4" s="1"/>
  <c r="AS619" i="4"/>
  <c r="AQ619" i="4"/>
  <c r="EX618" i="1"/>
  <c r="AM618" i="1" s="1"/>
  <c r="AS618" i="1" s="1"/>
  <c r="EP618" i="1"/>
  <c r="EO618" i="1"/>
  <c r="EN618" i="1"/>
  <c r="EL618" i="1"/>
  <c r="EK618" i="1"/>
  <c r="EJ618" i="1"/>
  <c r="EI618" i="1"/>
  <c r="EH618" i="1"/>
  <c r="EG618" i="1"/>
  <c r="ED618" i="1"/>
  <c r="EC618" i="1"/>
  <c r="EB618" i="1"/>
  <c r="EA618" i="1"/>
  <c r="DZ618" i="1"/>
  <c r="DY618" i="1"/>
  <c r="DX618" i="1"/>
  <c r="DW618" i="1"/>
  <c r="DV618" i="1"/>
  <c r="DU618" i="1"/>
  <c r="DT618" i="1"/>
  <c r="DS618" i="1"/>
  <c r="DR618" i="1"/>
  <c r="DQ618" i="1"/>
  <c r="DP618" i="1"/>
  <c r="DO618" i="1"/>
  <c r="CG618" i="1"/>
  <c r="CD618" i="1"/>
  <c r="BW618" i="4" s="1"/>
  <c r="CA618" i="1"/>
  <c r="BX618" i="1"/>
  <c r="AO618" i="1"/>
  <c r="AT618" i="4" s="1"/>
  <c r="AS618" i="4"/>
  <c r="AQ618" i="4"/>
  <c r="EX617" i="1"/>
  <c r="AM617" i="1" s="1"/>
  <c r="AS617" i="1" s="1"/>
  <c r="EP617" i="1"/>
  <c r="EO617" i="1"/>
  <c r="EN617" i="1"/>
  <c r="EL617" i="1"/>
  <c r="EK617" i="1"/>
  <c r="EJ617" i="1"/>
  <c r="EI617" i="1"/>
  <c r="EH617" i="1"/>
  <c r="EG617" i="1"/>
  <c r="ED617" i="1"/>
  <c r="EC617" i="1"/>
  <c r="EB617" i="1"/>
  <c r="EA617" i="1"/>
  <c r="DZ617" i="1"/>
  <c r="DY617" i="1"/>
  <c r="DX617" i="1"/>
  <c r="DW617" i="1"/>
  <c r="DV617" i="1"/>
  <c r="DU617" i="1"/>
  <c r="DT617" i="1"/>
  <c r="DS617" i="1"/>
  <c r="DR617" i="1"/>
  <c r="DQ617" i="1"/>
  <c r="DP617" i="1"/>
  <c r="DO617" i="1"/>
  <c r="CG617" i="1"/>
  <c r="CA617" i="4" s="1"/>
  <c r="CD617" i="1"/>
  <c r="CA617" i="1"/>
  <c r="BS617" i="4" s="1"/>
  <c r="BX617" i="1"/>
  <c r="AO617" i="1"/>
  <c r="AT617" i="4" s="1"/>
  <c r="AS617" i="4"/>
  <c r="AQ617" i="4"/>
  <c r="EX616" i="1"/>
  <c r="AM616" i="1" s="1"/>
  <c r="AS616" i="1" s="1"/>
  <c r="EP616" i="1"/>
  <c r="EO616" i="1"/>
  <c r="EN616" i="1"/>
  <c r="EL616" i="1"/>
  <c r="EK616" i="1"/>
  <c r="EJ616" i="1"/>
  <c r="EI616" i="1"/>
  <c r="EH616" i="1"/>
  <c r="EG616" i="1"/>
  <c r="ED616" i="1"/>
  <c r="EC616" i="1"/>
  <c r="EB616" i="1"/>
  <c r="EA616" i="1"/>
  <c r="DZ616" i="1"/>
  <c r="DY616" i="1"/>
  <c r="DX616" i="1"/>
  <c r="DW616" i="1"/>
  <c r="DV616" i="1"/>
  <c r="DU616" i="1"/>
  <c r="DT616" i="1"/>
  <c r="DS616" i="1"/>
  <c r="DR616" i="1"/>
  <c r="DQ616" i="1"/>
  <c r="DP616" i="1"/>
  <c r="DO616" i="1"/>
  <c r="CG616" i="1"/>
  <c r="CD616" i="1"/>
  <c r="CA616" i="1"/>
  <c r="BX616" i="1"/>
  <c r="AO616" i="1"/>
  <c r="AT616" i="4" s="1"/>
  <c r="AS616" i="4"/>
  <c r="AQ616" i="4"/>
  <c r="EX615" i="1"/>
  <c r="AM615" i="1" s="1"/>
  <c r="AS615" i="1" s="1"/>
  <c r="EP615" i="1"/>
  <c r="EO615" i="1"/>
  <c r="EN615" i="1"/>
  <c r="EL615" i="1"/>
  <c r="EK615" i="1"/>
  <c r="EJ615" i="1"/>
  <c r="EI615" i="1"/>
  <c r="EH615" i="1"/>
  <c r="EG615" i="1"/>
  <c r="ED615" i="1"/>
  <c r="EC615" i="1"/>
  <c r="EB615" i="1"/>
  <c r="EA615" i="1"/>
  <c r="DZ615" i="1"/>
  <c r="DY615" i="1"/>
  <c r="DX615" i="1"/>
  <c r="DW615" i="1"/>
  <c r="DV615" i="1"/>
  <c r="DU615" i="1"/>
  <c r="DT615" i="1"/>
  <c r="DS615" i="1"/>
  <c r="DR615" i="1"/>
  <c r="DQ615" i="1"/>
  <c r="DP615" i="1"/>
  <c r="DO615" i="1"/>
  <c r="CG615" i="1"/>
  <c r="CA615" i="4" s="1"/>
  <c r="CD615" i="1"/>
  <c r="CA615" i="1"/>
  <c r="BX615" i="1"/>
  <c r="AO615" i="1"/>
  <c r="AT615" i="4" s="1"/>
  <c r="AS615" i="4"/>
  <c r="AQ615" i="4"/>
  <c r="EX614" i="1"/>
  <c r="AM614" i="1" s="1"/>
  <c r="AS614" i="1" s="1"/>
  <c r="EP614" i="1"/>
  <c r="EO614" i="1"/>
  <c r="EN614" i="1"/>
  <c r="EL614" i="1"/>
  <c r="EK614" i="1"/>
  <c r="EJ614" i="1"/>
  <c r="EI614" i="1"/>
  <c r="EH614" i="1"/>
  <c r="EG614" i="1"/>
  <c r="ED614" i="1"/>
  <c r="EC614" i="1"/>
  <c r="EB614" i="1"/>
  <c r="EA614" i="1"/>
  <c r="DZ614" i="1"/>
  <c r="DY614" i="1"/>
  <c r="DX614" i="1"/>
  <c r="DW614" i="1"/>
  <c r="DV614" i="1"/>
  <c r="DU614" i="1"/>
  <c r="DT614" i="1"/>
  <c r="DS614" i="1"/>
  <c r="DR614" i="1"/>
  <c r="DQ614" i="1"/>
  <c r="DP614" i="1"/>
  <c r="DO614" i="1"/>
  <c r="CG614" i="1"/>
  <c r="CD614" i="1"/>
  <c r="BW614" i="4" s="1"/>
  <c r="CA614" i="1"/>
  <c r="BX614" i="1"/>
  <c r="AO614" i="1"/>
  <c r="AT614" i="4" s="1"/>
  <c r="AS614" i="4"/>
  <c r="AQ614" i="4"/>
  <c r="EX613" i="1"/>
  <c r="AM613" i="1" s="1"/>
  <c r="AS613" i="1" s="1"/>
  <c r="EP613" i="1"/>
  <c r="EO613" i="1"/>
  <c r="EN613" i="1"/>
  <c r="EL613" i="1"/>
  <c r="EK613" i="1"/>
  <c r="EJ613" i="1"/>
  <c r="EI613" i="1"/>
  <c r="EH613" i="1"/>
  <c r="EG613" i="1"/>
  <c r="ED613" i="1"/>
  <c r="EC613" i="1"/>
  <c r="EB613" i="1"/>
  <c r="EA613" i="1"/>
  <c r="DZ613" i="1"/>
  <c r="DY613" i="1"/>
  <c r="DX613" i="1"/>
  <c r="DW613" i="1"/>
  <c r="DV613" i="1"/>
  <c r="DU613" i="1"/>
  <c r="DT613" i="1"/>
  <c r="DS613" i="1"/>
  <c r="DR613" i="1"/>
  <c r="DQ613" i="1"/>
  <c r="DP613" i="1"/>
  <c r="DO613" i="1"/>
  <c r="CG613" i="1"/>
  <c r="CA613" i="4" s="1"/>
  <c r="CD613" i="1"/>
  <c r="CA613" i="1"/>
  <c r="BS613" i="4" s="1"/>
  <c r="BX613" i="1"/>
  <c r="AO613" i="1"/>
  <c r="AT613" i="4" s="1"/>
  <c r="AS613" i="4"/>
  <c r="AQ613" i="4"/>
  <c r="EX612" i="1"/>
  <c r="AM612" i="1" s="1"/>
  <c r="AS612" i="1" s="1"/>
  <c r="EP612" i="1"/>
  <c r="EO612" i="1"/>
  <c r="EN612" i="1"/>
  <c r="EL612" i="1"/>
  <c r="EK612" i="1"/>
  <c r="EJ612" i="1"/>
  <c r="EI612" i="1"/>
  <c r="EH612" i="1"/>
  <c r="EG612" i="1"/>
  <c r="ED612" i="1"/>
  <c r="EC612" i="1"/>
  <c r="EB612" i="1"/>
  <c r="EA612" i="1"/>
  <c r="DZ612" i="1"/>
  <c r="DY612" i="1"/>
  <c r="DX612" i="1"/>
  <c r="DW612" i="1"/>
  <c r="DV612" i="1"/>
  <c r="DU612" i="1"/>
  <c r="DT612" i="1"/>
  <c r="DS612" i="1"/>
  <c r="DR612" i="1"/>
  <c r="DQ612" i="1"/>
  <c r="DP612" i="1"/>
  <c r="DO612" i="1"/>
  <c r="CG612" i="1"/>
  <c r="CD612" i="1"/>
  <c r="CA612" i="1"/>
  <c r="BX612" i="1"/>
  <c r="AO612" i="1"/>
  <c r="AT612" i="4" s="1"/>
  <c r="AS612" i="4"/>
  <c r="AQ612" i="4"/>
  <c r="EX611" i="1"/>
  <c r="AM611" i="1" s="1"/>
  <c r="AS611" i="1" s="1"/>
  <c r="EP611" i="1"/>
  <c r="EO611" i="1"/>
  <c r="EN611" i="1"/>
  <c r="EL611" i="1"/>
  <c r="EK611" i="1"/>
  <c r="EJ611" i="1"/>
  <c r="EI611" i="1"/>
  <c r="EH611" i="1"/>
  <c r="EG611" i="1"/>
  <c r="ED611" i="1"/>
  <c r="EC611" i="1"/>
  <c r="EB611" i="1"/>
  <c r="EA611" i="1"/>
  <c r="DZ611" i="1"/>
  <c r="DY611" i="1"/>
  <c r="DX611" i="1"/>
  <c r="DW611" i="1"/>
  <c r="DV611" i="1"/>
  <c r="DU611" i="1"/>
  <c r="DT611" i="1"/>
  <c r="DS611" i="1"/>
  <c r="DR611" i="1"/>
  <c r="DQ611" i="1"/>
  <c r="DP611" i="1"/>
  <c r="DO611" i="1"/>
  <c r="CG611" i="1"/>
  <c r="CA611" i="4" s="1"/>
  <c r="CD611" i="1"/>
  <c r="CA611" i="1"/>
  <c r="BX611" i="1"/>
  <c r="AO611" i="1"/>
  <c r="AT611" i="4" s="1"/>
  <c r="AS611" i="4"/>
  <c r="AQ611" i="4"/>
  <c r="EX610" i="1"/>
  <c r="AM610" i="1" s="1"/>
  <c r="AS610" i="1" s="1"/>
  <c r="EP610" i="1"/>
  <c r="EO610" i="1"/>
  <c r="EN610" i="1"/>
  <c r="EL610" i="1"/>
  <c r="EK610" i="1"/>
  <c r="EJ610" i="1"/>
  <c r="EI610" i="1"/>
  <c r="EH610" i="1"/>
  <c r="EG610" i="1"/>
  <c r="ED610" i="1"/>
  <c r="EC610" i="1"/>
  <c r="EB610" i="1"/>
  <c r="EA610" i="1"/>
  <c r="DZ610" i="1"/>
  <c r="DY610" i="1"/>
  <c r="DX610" i="1"/>
  <c r="DW610" i="1"/>
  <c r="DV610" i="1"/>
  <c r="DU610" i="1"/>
  <c r="DT610" i="1"/>
  <c r="DS610" i="1"/>
  <c r="DR610" i="1"/>
  <c r="DQ610" i="1"/>
  <c r="DP610" i="1"/>
  <c r="DO610" i="1"/>
  <c r="CG610" i="1"/>
  <c r="CD610" i="1"/>
  <c r="BW610" i="4" s="1"/>
  <c r="CA610" i="1"/>
  <c r="BX610" i="1"/>
  <c r="AO610" i="1"/>
  <c r="AT610" i="4" s="1"/>
  <c r="AS610" i="4"/>
  <c r="AQ610" i="4"/>
  <c r="EX609" i="1"/>
  <c r="AM609" i="1" s="1"/>
  <c r="AS609" i="1" s="1"/>
  <c r="EP609" i="1"/>
  <c r="EO609" i="1"/>
  <c r="EN609" i="1"/>
  <c r="EL609" i="1"/>
  <c r="EK609" i="1"/>
  <c r="EJ609" i="1"/>
  <c r="EI609" i="1"/>
  <c r="EH609" i="1"/>
  <c r="EG609" i="1"/>
  <c r="ED609" i="1"/>
  <c r="EC609" i="1"/>
  <c r="EB609" i="1"/>
  <c r="EA609" i="1"/>
  <c r="DZ609" i="1"/>
  <c r="DY609" i="1"/>
  <c r="DX609" i="1"/>
  <c r="DW609" i="1"/>
  <c r="DV609" i="1"/>
  <c r="DU609" i="1"/>
  <c r="DT609" i="1"/>
  <c r="DS609" i="1"/>
  <c r="DR609" i="1"/>
  <c r="DQ609" i="1"/>
  <c r="DP609" i="1"/>
  <c r="DO609" i="1"/>
  <c r="CG609" i="1"/>
  <c r="CA609" i="4" s="1"/>
  <c r="CD609" i="1"/>
  <c r="CA609" i="1"/>
  <c r="BS609" i="4" s="1"/>
  <c r="BX609" i="1"/>
  <c r="AO609" i="1"/>
  <c r="AT609" i="4" s="1"/>
  <c r="AS609" i="4"/>
  <c r="AQ609" i="4"/>
  <c r="EX608" i="1"/>
  <c r="AM608" i="1" s="1"/>
  <c r="AS608" i="1" s="1"/>
  <c r="EP608" i="1"/>
  <c r="EO608" i="1"/>
  <c r="EN608" i="1"/>
  <c r="EL608" i="1"/>
  <c r="EK608" i="1"/>
  <c r="EJ608" i="1"/>
  <c r="EI608" i="1"/>
  <c r="EH608" i="1"/>
  <c r="EG608" i="1"/>
  <c r="ED608" i="1"/>
  <c r="EC608" i="1"/>
  <c r="EB608" i="1"/>
  <c r="EA608" i="1"/>
  <c r="DZ608" i="1"/>
  <c r="DY608" i="1"/>
  <c r="DX608" i="1"/>
  <c r="DW608" i="1"/>
  <c r="DV608" i="1"/>
  <c r="DU608" i="1"/>
  <c r="DT608" i="1"/>
  <c r="DS608" i="1"/>
  <c r="DR608" i="1"/>
  <c r="DQ608" i="1"/>
  <c r="DP608" i="1"/>
  <c r="DO608" i="1"/>
  <c r="CG608" i="1"/>
  <c r="CD608" i="1"/>
  <c r="CA608" i="1"/>
  <c r="BX608" i="1"/>
  <c r="AO608" i="1"/>
  <c r="AT608" i="4" s="1"/>
  <c r="AS608" i="4"/>
  <c r="AQ608" i="4"/>
  <c r="EX607" i="1"/>
  <c r="AM607" i="1" s="1"/>
  <c r="AS607" i="1" s="1"/>
  <c r="EP607" i="1"/>
  <c r="EO607" i="1"/>
  <c r="EN607" i="1"/>
  <c r="EL607" i="1"/>
  <c r="EK607" i="1"/>
  <c r="EJ607" i="1"/>
  <c r="EI607" i="1"/>
  <c r="EH607" i="1"/>
  <c r="EG607" i="1"/>
  <c r="ED607" i="1"/>
  <c r="EC607" i="1"/>
  <c r="EB607" i="1"/>
  <c r="EA607" i="1"/>
  <c r="DZ607" i="1"/>
  <c r="DY607" i="1"/>
  <c r="DX607" i="1"/>
  <c r="DW607" i="1"/>
  <c r="DV607" i="1"/>
  <c r="DU607" i="1"/>
  <c r="DT607" i="1"/>
  <c r="DS607" i="1"/>
  <c r="DR607" i="1"/>
  <c r="DQ607" i="1"/>
  <c r="DP607" i="1"/>
  <c r="DO607" i="1"/>
  <c r="CG607" i="1"/>
  <c r="CA607" i="4" s="1"/>
  <c r="CD607" i="1"/>
  <c r="CA607" i="1"/>
  <c r="BS607" i="4" s="1"/>
  <c r="BX607" i="1"/>
  <c r="AO607" i="1"/>
  <c r="AT607" i="4" s="1"/>
  <c r="AS607" i="4"/>
  <c r="AQ607" i="4"/>
  <c r="EX606" i="1"/>
  <c r="AM606" i="1" s="1"/>
  <c r="AS606" i="1" s="1"/>
  <c r="EP606" i="1"/>
  <c r="EO606" i="1"/>
  <c r="EN606" i="1"/>
  <c r="EL606" i="1"/>
  <c r="EK606" i="1"/>
  <c r="EJ606" i="1"/>
  <c r="EI606" i="1"/>
  <c r="EH606" i="1"/>
  <c r="EG606" i="1"/>
  <c r="ED606" i="1"/>
  <c r="EC606" i="1"/>
  <c r="EB606" i="1"/>
  <c r="EA606" i="1"/>
  <c r="DZ606" i="1"/>
  <c r="DY606" i="1"/>
  <c r="DX606" i="1"/>
  <c r="DW606" i="1"/>
  <c r="DV606" i="1"/>
  <c r="DU606" i="1"/>
  <c r="DT606" i="1"/>
  <c r="DS606" i="1"/>
  <c r="DR606" i="1"/>
  <c r="DQ606" i="1"/>
  <c r="DP606" i="1"/>
  <c r="DO606" i="1"/>
  <c r="CG606" i="1"/>
  <c r="CD606" i="1"/>
  <c r="BW606" i="4" s="1"/>
  <c r="CA606" i="1"/>
  <c r="BX606" i="1"/>
  <c r="AO606" i="1"/>
  <c r="AT606" i="4" s="1"/>
  <c r="AS606" i="4"/>
  <c r="AQ606" i="4"/>
  <c r="EX605" i="1"/>
  <c r="AM605" i="1" s="1"/>
  <c r="AS605" i="1" s="1"/>
  <c r="EP605" i="1"/>
  <c r="EO605" i="1"/>
  <c r="EN605" i="1"/>
  <c r="EL605" i="1"/>
  <c r="EK605" i="1"/>
  <c r="EJ605" i="1"/>
  <c r="EI605" i="1"/>
  <c r="EH605" i="1"/>
  <c r="EG605" i="1"/>
  <c r="ED605" i="1"/>
  <c r="EC605" i="1"/>
  <c r="EB605" i="1"/>
  <c r="EA605" i="1"/>
  <c r="DZ605" i="1"/>
  <c r="DY605" i="1"/>
  <c r="DX605" i="1"/>
  <c r="DW605" i="1"/>
  <c r="DV605" i="1"/>
  <c r="DU605" i="1"/>
  <c r="DT605" i="1"/>
  <c r="DS605" i="1"/>
  <c r="DR605" i="1"/>
  <c r="DQ605" i="1"/>
  <c r="DP605" i="1"/>
  <c r="DO605" i="1"/>
  <c r="CG605" i="1"/>
  <c r="CA605" i="4" s="1"/>
  <c r="CD605" i="1"/>
  <c r="CA605" i="1"/>
  <c r="BS605" i="4" s="1"/>
  <c r="BX605" i="1"/>
  <c r="AO605" i="1"/>
  <c r="AT605" i="4" s="1"/>
  <c r="AS605" i="4"/>
  <c r="AQ605" i="4"/>
  <c r="EX604" i="1"/>
  <c r="AM604" i="1" s="1"/>
  <c r="AS604" i="1" s="1"/>
  <c r="EP604" i="1"/>
  <c r="EO604" i="1"/>
  <c r="EN604" i="1"/>
  <c r="EL604" i="1"/>
  <c r="EK604" i="1"/>
  <c r="EJ604" i="1"/>
  <c r="EI604" i="1"/>
  <c r="EH604" i="1"/>
  <c r="EG604" i="1"/>
  <c r="ED604" i="1"/>
  <c r="EC604" i="1"/>
  <c r="EB604" i="1"/>
  <c r="EA604" i="1"/>
  <c r="DZ604" i="1"/>
  <c r="DY604" i="1"/>
  <c r="DX604" i="1"/>
  <c r="DW604" i="1"/>
  <c r="DV604" i="1"/>
  <c r="DU604" i="1"/>
  <c r="DT604" i="1"/>
  <c r="DS604" i="1"/>
  <c r="DR604" i="1"/>
  <c r="DQ604" i="1"/>
  <c r="DP604" i="1"/>
  <c r="DO604" i="1"/>
  <c r="CG604" i="1"/>
  <c r="CD604" i="1"/>
  <c r="BW604" i="4" s="1"/>
  <c r="CA604" i="1"/>
  <c r="BX604" i="1"/>
  <c r="AO604" i="1"/>
  <c r="AT604" i="4" s="1"/>
  <c r="AS604" i="4"/>
  <c r="AQ604" i="4"/>
  <c r="EX603" i="1"/>
  <c r="AM603" i="1" s="1"/>
  <c r="AS603" i="1" s="1"/>
  <c r="EP603" i="1"/>
  <c r="EO603" i="1"/>
  <c r="EN603" i="1"/>
  <c r="EL603" i="1"/>
  <c r="EK603" i="1"/>
  <c r="EJ603" i="1"/>
  <c r="EI603" i="1"/>
  <c r="EH603" i="1"/>
  <c r="EG603" i="1"/>
  <c r="ED603" i="1"/>
  <c r="EC603" i="1"/>
  <c r="EB603" i="1"/>
  <c r="EA603" i="1"/>
  <c r="DZ603" i="1"/>
  <c r="DY603" i="1"/>
  <c r="DX603" i="1"/>
  <c r="DW603" i="1"/>
  <c r="DV603" i="1"/>
  <c r="DU603" i="1"/>
  <c r="DT603" i="1"/>
  <c r="DS603" i="1"/>
  <c r="DR603" i="1"/>
  <c r="DQ603" i="1"/>
  <c r="DP603" i="1"/>
  <c r="DO603" i="1"/>
  <c r="CG603" i="1"/>
  <c r="CA603" i="4" s="1"/>
  <c r="CD603" i="1"/>
  <c r="CA603" i="1"/>
  <c r="BS603" i="4" s="1"/>
  <c r="BX603" i="1"/>
  <c r="AO603" i="1"/>
  <c r="AT603" i="4" s="1"/>
  <c r="AS603" i="4"/>
  <c r="AQ603" i="4"/>
  <c r="EX602" i="1"/>
  <c r="AM602" i="1" s="1"/>
  <c r="AS602" i="1" s="1"/>
  <c r="EP602" i="1"/>
  <c r="EO602" i="1"/>
  <c r="EN602" i="1"/>
  <c r="EL602" i="1"/>
  <c r="EK602" i="1"/>
  <c r="EJ602" i="1"/>
  <c r="EI602" i="1"/>
  <c r="EH602" i="1"/>
  <c r="EG602" i="1"/>
  <c r="ED602" i="1"/>
  <c r="EC602" i="1"/>
  <c r="EB602" i="1"/>
  <c r="EA602" i="1"/>
  <c r="DZ602" i="1"/>
  <c r="DY602" i="1"/>
  <c r="DX602" i="1"/>
  <c r="DW602" i="1"/>
  <c r="DV602" i="1"/>
  <c r="DU602" i="1"/>
  <c r="DT602" i="1"/>
  <c r="DS602" i="1"/>
  <c r="DR602" i="1"/>
  <c r="DQ602" i="1"/>
  <c r="DP602" i="1"/>
  <c r="DO602" i="1"/>
  <c r="CG602" i="1"/>
  <c r="CD602" i="1"/>
  <c r="BW602" i="4" s="1"/>
  <c r="CA602" i="1"/>
  <c r="BX602" i="1"/>
  <c r="AO602" i="1"/>
  <c r="AT602" i="4" s="1"/>
  <c r="AS602" i="4"/>
  <c r="AQ602" i="4"/>
  <c r="EX601" i="1"/>
  <c r="AM601" i="1" s="1"/>
  <c r="AS601" i="1" s="1"/>
  <c r="EP601" i="1"/>
  <c r="EO601" i="1"/>
  <c r="EN601" i="1"/>
  <c r="EL601" i="1"/>
  <c r="EK601" i="1"/>
  <c r="EJ601" i="1"/>
  <c r="EI601" i="1"/>
  <c r="EH601" i="1"/>
  <c r="EG601" i="1"/>
  <c r="ED601" i="1"/>
  <c r="EC601" i="1"/>
  <c r="EB601" i="1"/>
  <c r="EA601" i="1"/>
  <c r="DZ601" i="1"/>
  <c r="DY601" i="1"/>
  <c r="DX601" i="1"/>
  <c r="DW601" i="1"/>
  <c r="DV601" i="1"/>
  <c r="DU601" i="1"/>
  <c r="DT601" i="1"/>
  <c r="DS601" i="1"/>
  <c r="DR601" i="1"/>
  <c r="DQ601" i="1"/>
  <c r="DP601" i="1"/>
  <c r="DO601" i="1"/>
  <c r="CG601" i="1"/>
  <c r="CA601" i="4" s="1"/>
  <c r="CD601" i="1"/>
  <c r="CA601" i="1"/>
  <c r="BS601" i="4" s="1"/>
  <c r="BX601" i="1"/>
  <c r="AO601" i="1"/>
  <c r="AT601" i="4" s="1"/>
  <c r="AS601" i="4"/>
  <c r="AQ601" i="4"/>
  <c r="EX600" i="1"/>
  <c r="AM600" i="1" s="1"/>
  <c r="AS600" i="1" s="1"/>
  <c r="EP600" i="1"/>
  <c r="EO600" i="1"/>
  <c r="EN600" i="1"/>
  <c r="EL600" i="1"/>
  <c r="EK600" i="1"/>
  <c r="EJ600" i="1"/>
  <c r="EI600" i="1"/>
  <c r="EH600" i="1"/>
  <c r="EG600" i="1"/>
  <c r="ED600" i="1"/>
  <c r="EC600" i="1"/>
  <c r="EB600" i="1"/>
  <c r="EA600" i="1"/>
  <c r="DZ600" i="1"/>
  <c r="DY600" i="1"/>
  <c r="DX600" i="1"/>
  <c r="DW600" i="1"/>
  <c r="DV600" i="1"/>
  <c r="DU600" i="1"/>
  <c r="DT600" i="1"/>
  <c r="DS600" i="1"/>
  <c r="DR600" i="1"/>
  <c r="DQ600" i="1"/>
  <c r="DP600" i="1"/>
  <c r="DO600" i="1"/>
  <c r="CG600" i="1"/>
  <c r="CD600" i="1"/>
  <c r="BW600" i="4" s="1"/>
  <c r="CA600" i="1"/>
  <c r="BX600" i="1"/>
  <c r="AO600" i="1"/>
  <c r="AT600" i="4" s="1"/>
  <c r="AS600" i="4"/>
  <c r="AQ600" i="4"/>
  <c r="EX599" i="1"/>
  <c r="AM599" i="1" s="1"/>
  <c r="AS599" i="1" s="1"/>
  <c r="EP599" i="1"/>
  <c r="EO599" i="1"/>
  <c r="EN599" i="1"/>
  <c r="EL599" i="1"/>
  <c r="EK599" i="1"/>
  <c r="EJ599" i="1"/>
  <c r="EI599" i="1"/>
  <c r="EH599" i="1"/>
  <c r="EG599" i="1"/>
  <c r="ED599" i="1"/>
  <c r="EC599" i="1"/>
  <c r="EB599" i="1"/>
  <c r="EA599" i="1"/>
  <c r="DZ599" i="1"/>
  <c r="DY599" i="1"/>
  <c r="DX599" i="1"/>
  <c r="DW599" i="1"/>
  <c r="DV599" i="1"/>
  <c r="DU599" i="1"/>
  <c r="DT599" i="1"/>
  <c r="DS599" i="1"/>
  <c r="DR599" i="1"/>
  <c r="DQ599" i="1"/>
  <c r="DP599" i="1"/>
  <c r="DO599" i="1"/>
  <c r="CG599" i="1"/>
  <c r="CA599" i="4" s="1"/>
  <c r="CD599" i="1"/>
  <c r="CA599" i="1"/>
  <c r="BS599" i="4" s="1"/>
  <c r="BX599" i="1"/>
  <c r="AO599" i="1"/>
  <c r="AT599" i="4" s="1"/>
  <c r="AS599" i="4"/>
  <c r="AQ599" i="4"/>
  <c r="EX598" i="1"/>
  <c r="AM598" i="1" s="1"/>
  <c r="AS598" i="1" s="1"/>
  <c r="EP598" i="1"/>
  <c r="EO598" i="1"/>
  <c r="EN598" i="1"/>
  <c r="EL598" i="1"/>
  <c r="EK598" i="1"/>
  <c r="EJ598" i="1"/>
  <c r="EI598" i="1"/>
  <c r="EH598" i="1"/>
  <c r="EG598" i="1"/>
  <c r="ED598" i="1"/>
  <c r="EC598" i="1"/>
  <c r="EB598" i="1"/>
  <c r="EA598" i="1"/>
  <c r="DZ598" i="1"/>
  <c r="DY598" i="1"/>
  <c r="DX598" i="1"/>
  <c r="DW598" i="1"/>
  <c r="DV598" i="1"/>
  <c r="DU598" i="1"/>
  <c r="DT598" i="1"/>
  <c r="DS598" i="1"/>
  <c r="DR598" i="1"/>
  <c r="DQ598" i="1"/>
  <c r="DP598" i="1"/>
  <c r="DO598" i="1"/>
  <c r="CG598" i="1"/>
  <c r="CD598" i="1"/>
  <c r="BW598" i="4" s="1"/>
  <c r="CA598" i="1"/>
  <c r="BX598" i="1"/>
  <c r="AO598" i="1"/>
  <c r="AT598" i="4" s="1"/>
  <c r="AS598" i="4"/>
  <c r="AQ598" i="4"/>
  <c r="EX597" i="1"/>
  <c r="AM597" i="1" s="1"/>
  <c r="AS597" i="1" s="1"/>
  <c r="EP597" i="1"/>
  <c r="EO597" i="1"/>
  <c r="EN597" i="1"/>
  <c r="EL597" i="1"/>
  <c r="EK597" i="1"/>
  <c r="EJ597" i="1"/>
  <c r="EI597" i="1"/>
  <c r="EH597" i="1"/>
  <c r="EG597" i="1"/>
  <c r="ED597" i="1"/>
  <c r="EC597" i="1"/>
  <c r="EB597" i="1"/>
  <c r="EA597" i="1"/>
  <c r="DZ597" i="1"/>
  <c r="DY597" i="1"/>
  <c r="DX597" i="1"/>
  <c r="DW597" i="1"/>
  <c r="DV597" i="1"/>
  <c r="DU597" i="1"/>
  <c r="DT597" i="1"/>
  <c r="DS597" i="1"/>
  <c r="DR597" i="1"/>
  <c r="DQ597" i="1"/>
  <c r="DP597" i="1"/>
  <c r="DO597" i="1"/>
  <c r="CG597" i="1"/>
  <c r="CA597" i="4" s="1"/>
  <c r="CD597" i="1"/>
  <c r="CA597" i="1"/>
  <c r="BS597" i="4" s="1"/>
  <c r="BX597" i="1"/>
  <c r="AO597" i="1"/>
  <c r="AT597" i="4" s="1"/>
  <c r="AS597" i="4"/>
  <c r="AQ597" i="4"/>
  <c r="EX596" i="1"/>
  <c r="AM596" i="1" s="1"/>
  <c r="AS596" i="1" s="1"/>
  <c r="EP596" i="1"/>
  <c r="EO596" i="1"/>
  <c r="EN596" i="1"/>
  <c r="EL596" i="1"/>
  <c r="EK596" i="1"/>
  <c r="EJ596" i="1"/>
  <c r="EI596" i="1"/>
  <c r="EH596" i="1"/>
  <c r="EG596" i="1"/>
  <c r="ED596" i="1"/>
  <c r="EC596" i="1"/>
  <c r="EB596" i="1"/>
  <c r="EA596" i="1"/>
  <c r="DZ596" i="1"/>
  <c r="DY596" i="1"/>
  <c r="DX596" i="1"/>
  <c r="DW596" i="1"/>
  <c r="DV596" i="1"/>
  <c r="DU596" i="1"/>
  <c r="DT596" i="1"/>
  <c r="DS596" i="1"/>
  <c r="DR596" i="1"/>
  <c r="DQ596" i="1"/>
  <c r="DP596" i="1"/>
  <c r="DO596" i="1"/>
  <c r="CG596" i="1"/>
  <c r="CD596" i="1"/>
  <c r="BW596" i="4" s="1"/>
  <c r="CA596" i="1"/>
  <c r="BX596" i="1"/>
  <c r="AO596" i="1"/>
  <c r="AT596" i="4" s="1"/>
  <c r="AS596" i="4"/>
  <c r="AQ596" i="4"/>
  <c r="EX595" i="1"/>
  <c r="AM595" i="1" s="1"/>
  <c r="AS595" i="1" s="1"/>
  <c r="EP595" i="1"/>
  <c r="EO595" i="1"/>
  <c r="EN595" i="1"/>
  <c r="EL595" i="1"/>
  <c r="EK595" i="1"/>
  <c r="EJ595" i="1"/>
  <c r="EI595" i="1"/>
  <c r="EH595" i="1"/>
  <c r="EG595" i="1"/>
  <c r="ED595" i="1"/>
  <c r="EC595" i="1"/>
  <c r="EB595" i="1"/>
  <c r="EA595" i="1"/>
  <c r="DZ595" i="1"/>
  <c r="DY595" i="1"/>
  <c r="DX595" i="1"/>
  <c r="DW595" i="1"/>
  <c r="DV595" i="1"/>
  <c r="DU595" i="1"/>
  <c r="DT595" i="1"/>
  <c r="DS595" i="1"/>
  <c r="DR595" i="1"/>
  <c r="DQ595" i="1"/>
  <c r="DP595" i="1"/>
  <c r="DO595" i="1"/>
  <c r="CG595" i="1"/>
  <c r="CA595" i="4" s="1"/>
  <c r="CD595" i="1"/>
  <c r="CA595" i="1"/>
  <c r="BS595" i="4" s="1"/>
  <c r="BX595" i="1"/>
  <c r="AO595" i="1"/>
  <c r="AT595" i="4" s="1"/>
  <c r="AS595" i="4"/>
  <c r="AQ595" i="4"/>
  <c r="EX594" i="1"/>
  <c r="AM594" i="1" s="1"/>
  <c r="AS594" i="1" s="1"/>
  <c r="EP594" i="1"/>
  <c r="EO594" i="1"/>
  <c r="EN594" i="1"/>
  <c r="EL594" i="1"/>
  <c r="EK594" i="1"/>
  <c r="EJ594" i="1"/>
  <c r="EI594" i="1"/>
  <c r="EH594" i="1"/>
  <c r="EG594" i="1"/>
  <c r="ED594" i="1"/>
  <c r="EC594" i="1"/>
  <c r="EB594" i="1"/>
  <c r="EA594" i="1"/>
  <c r="DZ594" i="1"/>
  <c r="DY594" i="1"/>
  <c r="DX594" i="1"/>
  <c r="DW594" i="1"/>
  <c r="DV594" i="1"/>
  <c r="DU594" i="1"/>
  <c r="DT594" i="1"/>
  <c r="DS594" i="1"/>
  <c r="DR594" i="1"/>
  <c r="DQ594" i="1"/>
  <c r="DP594" i="1"/>
  <c r="DO594" i="1"/>
  <c r="CG594" i="1"/>
  <c r="CD594" i="1"/>
  <c r="BW594" i="4" s="1"/>
  <c r="CA594" i="1"/>
  <c r="BX594" i="1"/>
  <c r="AO594" i="1"/>
  <c r="AT594" i="4" s="1"/>
  <c r="AS594" i="4"/>
  <c r="AQ594" i="4"/>
  <c r="EX593" i="1"/>
  <c r="AM593" i="1" s="1"/>
  <c r="AS593" i="1" s="1"/>
  <c r="EP593" i="1"/>
  <c r="EO593" i="1"/>
  <c r="EN593" i="1"/>
  <c r="EL593" i="1"/>
  <c r="EK593" i="1"/>
  <c r="EJ593" i="1"/>
  <c r="EI593" i="1"/>
  <c r="EH593" i="1"/>
  <c r="EG593" i="1"/>
  <c r="ED593" i="1"/>
  <c r="EC593" i="1"/>
  <c r="EB593" i="1"/>
  <c r="EA593" i="1"/>
  <c r="DZ593" i="1"/>
  <c r="DY593" i="1"/>
  <c r="DX593" i="1"/>
  <c r="DW593" i="1"/>
  <c r="DV593" i="1"/>
  <c r="DU593" i="1"/>
  <c r="DT593" i="1"/>
  <c r="DS593" i="1"/>
  <c r="DR593" i="1"/>
  <c r="DQ593" i="1"/>
  <c r="DP593" i="1"/>
  <c r="DO593" i="1"/>
  <c r="CG593" i="1"/>
  <c r="CA593" i="4" s="1"/>
  <c r="CD593" i="1"/>
  <c r="CA593" i="1"/>
  <c r="BS593" i="4" s="1"/>
  <c r="BX593" i="1"/>
  <c r="AO593" i="1"/>
  <c r="AT593" i="4" s="1"/>
  <c r="AS593" i="4"/>
  <c r="AQ593" i="4"/>
  <c r="EX592" i="1"/>
  <c r="AM592" i="1" s="1"/>
  <c r="AS592" i="1" s="1"/>
  <c r="EP592" i="1"/>
  <c r="EO592" i="1"/>
  <c r="EN592" i="1"/>
  <c r="EL592" i="1"/>
  <c r="EK592" i="1"/>
  <c r="EJ592" i="1"/>
  <c r="EI592" i="1"/>
  <c r="EH592" i="1"/>
  <c r="EG592" i="1"/>
  <c r="ED592" i="1"/>
  <c r="EC592" i="1"/>
  <c r="EB592" i="1"/>
  <c r="EA592" i="1"/>
  <c r="DZ592" i="1"/>
  <c r="DY592" i="1"/>
  <c r="DX592" i="1"/>
  <c r="DW592" i="1"/>
  <c r="DV592" i="1"/>
  <c r="DU592" i="1"/>
  <c r="DT592" i="1"/>
  <c r="DS592" i="1"/>
  <c r="DR592" i="1"/>
  <c r="DQ592" i="1"/>
  <c r="DP592" i="1"/>
  <c r="DO592" i="1"/>
  <c r="CG592" i="1"/>
  <c r="CD592" i="1"/>
  <c r="BW592" i="4" s="1"/>
  <c r="CA592" i="1"/>
  <c r="BX592" i="1"/>
  <c r="AO592" i="1"/>
  <c r="AT592" i="4" s="1"/>
  <c r="AS592" i="4"/>
  <c r="AQ592" i="4"/>
  <c r="EX591" i="1"/>
  <c r="AM591" i="1" s="1"/>
  <c r="AS591" i="1" s="1"/>
  <c r="EP591" i="1"/>
  <c r="EO591" i="1"/>
  <c r="EN591" i="1"/>
  <c r="EL591" i="1"/>
  <c r="EK591" i="1"/>
  <c r="EJ591" i="1"/>
  <c r="EI591" i="1"/>
  <c r="EH591" i="1"/>
  <c r="EG591" i="1"/>
  <c r="ED591" i="1"/>
  <c r="EC591" i="1"/>
  <c r="EB591" i="1"/>
  <c r="EA591" i="1"/>
  <c r="DZ591" i="1"/>
  <c r="DY591" i="1"/>
  <c r="DX591" i="1"/>
  <c r="DW591" i="1"/>
  <c r="DV591" i="1"/>
  <c r="DU591" i="1"/>
  <c r="DT591" i="1"/>
  <c r="DS591" i="1"/>
  <c r="DR591" i="1"/>
  <c r="DQ591" i="1"/>
  <c r="DP591" i="1"/>
  <c r="DO591" i="1"/>
  <c r="CG591" i="1"/>
  <c r="CA591" i="4" s="1"/>
  <c r="CD591" i="1"/>
  <c r="CA591" i="1"/>
  <c r="BS591" i="4" s="1"/>
  <c r="BX591" i="1"/>
  <c r="AO591" i="1"/>
  <c r="AT591" i="4" s="1"/>
  <c r="AS591" i="4"/>
  <c r="AQ591" i="4"/>
  <c r="EX590" i="1"/>
  <c r="AM590" i="1" s="1"/>
  <c r="AS590" i="1" s="1"/>
  <c r="EP590" i="1"/>
  <c r="EO590" i="1"/>
  <c r="EN590" i="1"/>
  <c r="EL590" i="1"/>
  <c r="EK590" i="1"/>
  <c r="EJ590" i="1"/>
  <c r="EI590" i="1"/>
  <c r="EH590" i="1"/>
  <c r="EG590" i="1"/>
  <c r="ED590" i="1"/>
  <c r="EC590" i="1"/>
  <c r="EB590" i="1"/>
  <c r="EA590" i="1"/>
  <c r="DZ590" i="1"/>
  <c r="DY590" i="1"/>
  <c r="DX590" i="1"/>
  <c r="DW590" i="1"/>
  <c r="DV590" i="1"/>
  <c r="DU590" i="1"/>
  <c r="DT590" i="1"/>
  <c r="DS590" i="1"/>
  <c r="DR590" i="1"/>
  <c r="DQ590" i="1"/>
  <c r="DP590" i="1"/>
  <c r="DO590" i="1"/>
  <c r="CG590" i="1"/>
  <c r="CD590" i="1"/>
  <c r="BW590" i="4" s="1"/>
  <c r="CA590" i="1"/>
  <c r="BX590" i="1"/>
  <c r="AO590" i="1"/>
  <c r="AT590" i="4" s="1"/>
  <c r="AS590" i="4"/>
  <c r="AQ590" i="4"/>
  <c r="EX589" i="1"/>
  <c r="AM589" i="1" s="1"/>
  <c r="AS589" i="1" s="1"/>
  <c r="EP589" i="1"/>
  <c r="EO589" i="1"/>
  <c r="EN589" i="1"/>
  <c r="EL589" i="1"/>
  <c r="EK589" i="1"/>
  <c r="EJ589" i="1"/>
  <c r="EI589" i="1"/>
  <c r="EH589" i="1"/>
  <c r="EG589" i="1"/>
  <c r="ED589" i="1"/>
  <c r="EC589" i="1"/>
  <c r="EB589" i="1"/>
  <c r="EA589" i="1"/>
  <c r="DZ589" i="1"/>
  <c r="DY589" i="1"/>
  <c r="DX589" i="1"/>
  <c r="DW589" i="1"/>
  <c r="DV589" i="1"/>
  <c r="DU589" i="1"/>
  <c r="DT589" i="1"/>
  <c r="DS589" i="1"/>
  <c r="DR589" i="1"/>
  <c r="DQ589" i="1"/>
  <c r="DP589" i="1"/>
  <c r="DO589" i="1"/>
  <c r="CG589" i="1"/>
  <c r="CA589" i="4" s="1"/>
  <c r="CD589" i="1"/>
  <c r="CA589" i="1"/>
  <c r="BS589" i="4" s="1"/>
  <c r="BX589" i="1"/>
  <c r="AO589" i="1"/>
  <c r="AT589" i="4" s="1"/>
  <c r="AS589" i="4"/>
  <c r="AQ589" i="4"/>
  <c r="EX588" i="1"/>
  <c r="AM588" i="1" s="1"/>
  <c r="AS588" i="1" s="1"/>
  <c r="EP588" i="1"/>
  <c r="EO588" i="1"/>
  <c r="EN588" i="1"/>
  <c r="EL588" i="1"/>
  <c r="EK588" i="1"/>
  <c r="EJ588" i="1"/>
  <c r="EI588" i="1"/>
  <c r="EH588" i="1"/>
  <c r="EG588" i="1"/>
  <c r="ED588" i="1"/>
  <c r="EC588" i="1"/>
  <c r="EB588" i="1"/>
  <c r="EA588" i="1"/>
  <c r="DZ588" i="1"/>
  <c r="DY588" i="1"/>
  <c r="DX588" i="1"/>
  <c r="DW588" i="1"/>
  <c r="DV588" i="1"/>
  <c r="DU588" i="1"/>
  <c r="DT588" i="1"/>
  <c r="DS588" i="1"/>
  <c r="DR588" i="1"/>
  <c r="DQ588" i="1"/>
  <c r="DP588" i="1"/>
  <c r="DO588" i="1"/>
  <c r="CG588" i="1"/>
  <c r="CD588" i="1"/>
  <c r="BW588" i="4" s="1"/>
  <c r="CA588" i="1"/>
  <c r="BX588" i="1"/>
  <c r="AO588" i="1"/>
  <c r="AT588" i="4" s="1"/>
  <c r="AS588" i="4"/>
  <c r="AQ588" i="4"/>
  <c r="EX587" i="1"/>
  <c r="AM587" i="1" s="1"/>
  <c r="AS587" i="1" s="1"/>
  <c r="EP587" i="1"/>
  <c r="EO587" i="1"/>
  <c r="EN587" i="1"/>
  <c r="EL587" i="1"/>
  <c r="EK587" i="1"/>
  <c r="EJ587" i="1"/>
  <c r="EI587" i="1"/>
  <c r="EH587" i="1"/>
  <c r="EG587" i="1"/>
  <c r="ED587" i="1"/>
  <c r="EC587" i="1"/>
  <c r="EB587" i="1"/>
  <c r="EA587" i="1"/>
  <c r="DZ587" i="1"/>
  <c r="DY587" i="1"/>
  <c r="DX587" i="1"/>
  <c r="DW587" i="1"/>
  <c r="DV587" i="1"/>
  <c r="DU587" i="1"/>
  <c r="DT587" i="1"/>
  <c r="DS587" i="1"/>
  <c r="DR587" i="1"/>
  <c r="DQ587" i="1"/>
  <c r="DP587" i="1"/>
  <c r="DO587" i="1"/>
  <c r="CG587" i="1"/>
  <c r="CA587" i="4" s="1"/>
  <c r="CD587" i="1"/>
  <c r="CA587" i="1"/>
  <c r="BS587" i="4" s="1"/>
  <c r="BX587" i="1"/>
  <c r="AO587" i="1"/>
  <c r="AT587" i="4" s="1"/>
  <c r="AS587" i="4"/>
  <c r="AQ587" i="4"/>
  <c r="EX586" i="1"/>
  <c r="AM586" i="1" s="1"/>
  <c r="AS586" i="1" s="1"/>
  <c r="EP586" i="1"/>
  <c r="EO586" i="1"/>
  <c r="EN586" i="1"/>
  <c r="EL586" i="1"/>
  <c r="EK586" i="1"/>
  <c r="EJ586" i="1"/>
  <c r="EI586" i="1"/>
  <c r="EH586" i="1"/>
  <c r="EG586" i="1"/>
  <c r="ED586" i="1"/>
  <c r="EC586" i="1"/>
  <c r="EB586" i="1"/>
  <c r="EA586" i="1"/>
  <c r="DZ586" i="1"/>
  <c r="DY586" i="1"/>
  <c r="DX586" i="1"/>
  <c r="DW586" i="1"/>
  <c r="DV586" i="1"/>
  <c r="DU586" i="1"/>
  <c r="DT586" i="1"/>
  <c r="DS586" i="1"/>
  <c r="DR586" i="1"/>
  <c r="DQ586" i="1"/>
  <c r="DP586" i="1"/>
  <c r="DO586" i="1"/>
  <c r="CG586" i="1"/>
  <c r="CD586" i="1"/>
  <c r="BW586" i="4" s="1"/>
  <c r="CA586" i="1"/>
  <c r="BX586" i="1"/>
  <c r="AO586" i="1"/>
  <c r="AT586" i="4" s="1"/>
  <c r="AS586" i="4"/>
  <c r="AQ586" i="4"/>
  <c r="EX585" i="1"/>
  <c r="AM585" i="1" s="1"/>
  <c r="AS585" i="1" s="1"/>
  <c r="EP585" i="1"/>
  <c r="EO585" i="1"/>
  <c r="EN585" i="1"/>
  <c r="EL585" i="1"/>
  <c r="EK585" i="1"/>
  <c r="EJ585" i="1"/>
  <c r="EI585" i="1"/>
  <c r="EH585" i="1"/>
  <c r="EG585" i="1"/>
  <c r="ED585" i="1"/>
  <c r="EC585" i="1"/>
  <c r="EB585" i="1"/>
  <c r="EA585" i="1"/>
  <c r="DZ585" i="1"/>
  <c r="DY585" i="1"/>
  <c r="DX585" i="1"/>
  <c r="DW585" i="1"/>
  <c r="DV585" i="1"/>
  <c r="DU585" i="1"/>
  <c r="DT585" i="1"/>
  <c r="DS585" i="1"/>
  <c r="DR585" i="1"/>
  <c r="DQ585" i="1"/>
  <c r="DP585" i="1"/>
  <c r="DO585" i="1"/>
  <c r="CG585" i="1"/>
  <c r="CA585" i="4" s="1"/>
  <c r="CD585" i="1"/>
  <c r="CA585" i="1"/>
  <c r="BS585" i="4" s="1"/>
  <c r="BX585" i="1"/>
  <c r="AO585" i="1"/>
  <c r="AT585" i="4" s="1"/>
  <c r="AS585" i="4"/>
  <c r="AQ585" i="4"/>
  <c r="EX584" i="1"/>
  <c r="AM584" i="1" s="1"/>
  <c r="AS584" i="1" s="1"/>
  <c r="EP584" i="1"/>
  <c r="EO584" i="1"/>
  <c r="EN584" i="1"/>
  <c r="EL584" i="1"/>
  <c r="EK584" i="1"/>
  <c r="EJ584" i="1"/>
  <c r="EI584" i="1"/>
  <c r="EH584" i="1"/>
  <c r="EG584" i="1"/>
  <c r="ED584" i="1"/>
  <c r="EC584" i="1"/>
  <c r="EB584" i="1"/>
  <c r="EA584" i="1"/>
  <c r="DZ584" i="1"/>
  <c r="DY584" i="1"/>
  <c r="DX584" i="1"/>
  <c r="DW584" i="1"/>
  <c r="DV584" i="1"/>
  <c r="DU584" i="1"/>
  <c r="DT584" i="1"/>
  <c r="DS584" i="1"/>
  <c r="DR584" i="1"/>
  <c r="DQ584" i="1"/>
  <c r="DP584" i="1"/>
  <c r="DO584" i="1"/>
  <c r="CG584" i="1"/>
  <c r="CD584" i="1"/>
  <c r="BW584" i="4" s="1"/>
  <c r="CA584" i="1"/>
  <c r="BX584" i="1"/>
  <c r="AO584" i="1"/>
  <c r="AT584" i="4" s="1"/>
  <c r="AS584" i="4"/>
  <c r="AQ584" i="4"/>
  <c r="EX583" i="1"/>
  <c r="AM583" i="1" s="1"/>
  <c r="AS583" i="1" s="1"/>
  <c r="EP583" i="1"/>
  <c r="EO583" i="1"/>
  <c r="EN583" i="1"/>
  <c r="EL583" i="1"/>
  <c r="EK583" i="1"/>
  <c r="EJ583" i="1"/>
  <c r="EI583" i="1"/>
  <c r="EH583" i="1"/>
  <c r="EG583" i="1"/>
  <c r="ED583" i="1"/>
  <c r="EC583" i="1"/>
  <c r="EB583" i="1"/>
  <c r="EA583" i="1"/>
  <c r="DZ583" i="1"/>
  <c r="DY583" i="1"/>
  <c r="DX583" i="1"/>
  <c r="DW583" i="1"/>
  <c r="DV583" i="1"/>
  <c r="DU583" i="1"/>
  <c r="DT583" i="1"/>
  <c r="DS583" i="1"/>
  <c r="DR583" i="1"/>
  <c r="DQ583" i="1"/>
  <c r="DP583" i="1"/>
  <c r="DO583" i="1"/>
  <c r="CG583" i="1"/>
  <c r="CA583" i="4" s="1"/>
  <c r="CD583" i="1"/>
  <c r="CA583" i="1"/>
  <c r="BS583" i="4" s="1"/>
  <c r="BX583" i="1"/>
  <c r="AO583" i="1"/>
  <c r="AT583" i="4" s="1"/>
  <c r="AS583" i="4"/>
  <c r="AQ583" i="4"/>
  <c r="EX582" i="1"/>
  <c r="AM582" i="1" s="1"/>
  <c r="AS582" i="1" s="1"/>
  <c r="EP582" i="1"/>
  <c r="EO582" i="1"/>
  <c r="EN582" i="1"/>
  <c r="EL582" i="1"/>
  <c r="EK582" i="1"/>
  <c r="EJ582" i="1"/>
  <c r="EI582" i="1"/>
  <c r="EH582" i="1"/>
  <c r="EG582" i="1"/>
  <c r="ED582" i="1"/>
  <c r="EC582" i="1"/>
  <c r="EB582" i="1"/>
  <c r="EA582" i="1"/>
  <c r="DZ582" i="1"/>
  <c r="DY582" i="1"/>
  <c r="DX582" i="1"/>
  <c r="DW582" i="1"/>
  <c r="DV582" i="1"/>
  <c r="DU582" i="1"/>
  <c r="DT582" i="1"/>
  <c r="DS582" i="1"/>
  <c r="DR582" i="1"/>
  <c r="DQ582" i="1"/>
  <c r="DP582" i="1"/>
  <c r="DO582" i="1"/>
  <c r="CG582" i="1"/>
  <c r="CD582" i="1"/>
  <c r="BW582" i="4" s="1"/>
  <c r="CA582" i="1"/>
  <c r="BX582" i="1"/>
  <c r="AO582" i="1"/>
  <c r="AT582" i="4" s="1"/>
  <c r="AS582" i="4"/>
  <c r="AQ582" i="4"/>
  <c r="EX581" i="1"/>
  <c r="AM581" i="1" s="1"/>
  <c r="AS581" i="1" s="1"/>
  <c r="EP581" i="1"/>
  <c r="EO581" i="1"/>
  <c r="EN581" i="1"/>
  <c r="EL581" i="1"/>
  <c r="EK581" i="1"/>
  <c r="EJ581" i="1"/>
  <c r="EI581" i="1"/>
  <c r="EH581" i="1"/>
  <c r="EG581" i="1"/>
  <c r="ED581" i="1"/>
  <c r="EC581" i="1"/>
  <c r="EB581" i="1"/>
  <c r="EA581" i="1"/>
  <c r="DZ581" i="1"/>
  <c r="DY581" i="1"/>
  <c r="DX581" i="1"/>
  <c r="DW581" i="1"/>
  <c r="DV581" i="1"/>
  <c r="DU581" i="1"/>
  <c r="DT581" i="1"/>
  <c r="DS581" i="1"/>
  <c r="DR581" i="1"/>
  <c r="DQ581" i="1"/>
  <c r="DP581" i="1"/>
  <c r="DO581" i="1"/>
  <c r="CG581" i="1"/>
  <c r="CA581" i="4" s="1"/>
  <c r="CD581" i="1"/>
  <c r="CA581" i="1"/>
  <c r="BS581" i="4" s="1"/>
  <c r="BX581" i="1"/>
  <c r="AO581" i="1"/>
  <c r="AT581" i="4" s="1"/>
  <c r="AS581" i="4"/>
  <c r="AQ581" i="4"/>
  <c r="EX580" i="1"/>
  <c r="AM580" i="1" s="1"/>
  <c r="AS580" i="1" s="1"/>
  <c r="EP580" i="1"/>
  <c r="EO580" i="1"/>
  <c r="EN580" i="1"/>
  <c r="EL580" i="1"/>
  <c r="EK580" i="1"/>
  <c r="EJ580" i="1"/>
  <c r="EI580" i="1"/>
  <c r="EH580" i="1"/>
  <c r="EG580" i="1"/>
  <c r="ED580" i="1"/>
  <c r="EC580" i="1"/>
  <c r="EB580" i="1"/>
  <c r="EA580" i="1"/>
  <c r="DZ580" i="1"/>
  <c r="DY580" i="1"/>
  <c r="DX580" i="1"/>
  <c r="DW580" i="1"/>
  <c r="DV580" i="1"/>
  <c r="DU580" i="1"/>
  <c r="DT580" i="1"/>
  <c r="DS580" i="1"/>
  <c r="DR580" i="1"/>
  <c r="DQ580" i="1"/>
  <c r="DP580" i="1"/>
  <c r="DO580" i="1"/>
  <c r="CG580" i="1"/>
  <c r="CD580" i="1"/>
  <c r="BW580" i="4" s="1"/>
  <c r="CA580" i="1"/>
  <c r="BX580" i="1"/>
  <c r="AO580" i="1"/>
  <c r="AT580" i="4" s="1"/>
  <c r="AS580" i="4"/>
  <c r="AQ580" i="4"/>
  <c r="EX579" i="1"/>
  <c r="AM579" i="1" s="1"/>
  <c r="AS579" i="1" s="1"/>
  <c r="EP579" i="1"/>
  <c r="EO579" i="1"/>
  <c r="EN579" i="1"/>
  <c r="EL579" i="1"/>
  <c r="EK579" i="1"/>
  <c r="EJ579" i="1"/>
  <c r="EI579" i="1"/>
  <c r="EH579" i="1"/>
  <c r="EG579" i="1"/>
  <c r="ED579" i="1"/>
  <c r="EC579" i="1"/>
  <c r="EB579" i="1"/>
  <c r="EA579" i="1"/>
  <c r="DZ579" i="1"/>
  <c r="DY579" i="1"/>
  <c r="DX579" i="1"/>
  <c r="DW579" i="1"/>
  <c r="DV579" i="1"/>
  <c r="DU579" i="1"/>
  <c r="DT579" i="1"/>
  <c r="DS579" i="1"/>
  <c r="DR579" i="1"/>
  <c r="DQ579" i="1"/>
  <c r="DP579" i="1"/>
  <c r="DO579" i="1"/>
  <c r="CG579" i="1"/>
  <c r="CA579" i="4" s="1"/>
  <c r="CD579" i="1"/>
  <c r="CA579" i="1"/>
  <c r="BS579" i="4" s="1"/>
  <c r="BX579" i="1"/>
  <c r="AO579" i="1"/>
  <c r="AT579" i="4" s="1"/>
  <c r="AS579" i="4"/>
  <c r="AQ579" i="4"/>
  <c r="EX578" i="1"/>
  <c r="AM578" i="1" s="1"/>
  <c r="AS578" i="1" s="1"/>
  <c r="EP578" i="1"/>
  <c r="EO578" i="1"/>
  <c r="EN578" i="1"/>
  <c r="EL578" i="1"/>
  <c r="EK578" i="1"/>
  <c r="EJ578" i="1"/>
  <c r="EI578" i="1"/>
  <c r="EH578" i="1"/>
  <c r="EG578" i="1"/>
  <c r="ED578" i="1"/>
  <c r="EC578" i="1"/>
  <c r="EB578" i="1"/>
  <c r="EA578" i="1"/>
  <c r="DZ578" i="1"/>
  <c r="DY578" i="1"/>
  <c r="DX578" i="1"/>
  <c r="DW578" i="1"/>
  <c r="DV578" i="1"/>
  <c r="DU578" i="1"/>
  <c r="DT578" i="1"/>
  <c r="DS578" i="1"/>
  <c r="DR578" i="1"/>
  <c r="DQ578" i="1"/>
  <c r="DP578" i="1"/>
  <c r="DO578" i="1"/>
  <c r="CG578" i="1"/>
  <c r="CD578" i="1"/>
  <c r="BW578" i="4" s="1"/>
  <c r="CA578" i="1"/>
  <c r="BX578" i="1"/>
  <c r="AO578" i="1"/>
  <c r="AT578" i="4" s="1"/>
  <c r="AS578" i="4"/>
  <c r="AQ578" i="4"/>
  <c r="EX577" i="1"/>
  <c r="AM577" i="1" s="1"/>
  <c r="AS577" i="1" s="1"/>
  <c r="EP577" i="1"/>
  <c r="EO577" i="1"/>
  <c r="EN577" i="1"/>
  <c r="EL577" i="1"/>
  <c r="EK577" i="1"/>
  <c r="EJ577" i="1"/>
  <c r="EI577" i="1"/>
  <c r="EH577" i="1"/>
  <c r="EG577" i="1"/>
  <c r="ED577" i="1"/>
  <c r="EC577" i="1"/>
  <c r="EB577" i="1"/>
  <c r="EA577" i="1"/>
  <c r="DZ577" i="1"/>
  <c r="DY577" i="1"/>
  <c r="DX577" i="1"/>
  <c r="DW577" i="1"/>
  <c r="DV577" i="1"/>
  <c r="DU577" i="1"/>
  <c r="DT577" i="1"/>
  <c r="DS577" i="1"/>
  <c r="DR577" i="1"/>
  <c r="DQ577" i="1"/>
  <c r="DP577" i="1"/>
  <c r="DO577" i="1"/>
  <c r="CG577" i="1"/>
  <c r="CA577" i="4" s="1"/>
  <c r="CD577" i="1"/>
  <c r="CA577" i="1"/>
  <c r="BS577" i="4" s="1"/>
  <c r="BX577" i="1"/>
  <c r="AO577" i="1"/>
  <c r="AT577" i="4" s="1"/>
  <c r="AS577" i="4"/>
  <c r="AQ577" i="4"/>
  <c r="EX576" i="1"/>
  <c r="AM576" i="1" s="1"/>
  <c r="AS576" i="1" s="1"/>
  <c r="EP576" i="1"/>
  <c r="EO576" i="1"/>
  <c r="EN576" i="1"/>
  <c r="EL576" i="1"/>
  <c r="EK576" i="1"/>
  <c r="EJ576" i="1"/>
  <c r="EI576" i="1"/>
  <c r="EH576" i="1"/>
  <c r="EG576" i="1"/>
  <c r="ED576" i="1"/>
  <c r="EC576" i="1"/>
  <c r="EB576" i="1"/>
  <c r="EA576" i="1"/>
  <c r="DZ576" i="1"/>
  <c r="DY576" i="1"/>
  <c r="DX576" i="1"/>
  <c r="DW576" i="1"/>
  <c r="DV576" i="1"/>
  <c r="DU576" i="1"/>
  <c r="DT576" i="1"/>
  <c r="DS576" i="1"/>
  <c r="DR576" i="1"/>
  <c r="DQ576" i="1"/>
  <c r="DP576" i="1"/>
  <c r="DO576" i="1"/>
  <c r="CG576" i="1"/>
  <c r="CD576" i="1"/>
  <c r="BW576" i="4" s="1"/>
  <c r="CA576" i="1"/>
  <c r="BX576" i="1"/>
  <c r="AO576" i="1"/>
  <c r="AT576" i="4" s="1"/>
  <c r="AS576" i="4"/>
  <c r="AQ576" i="4"/>
  <c r="EX575" i="1"/>
  <c r="AM575" i="1" s="1"/>
  <c r="AS575" i="1" s="1"/>
  <c r="EP575" i="1"/>
  <c r="EO575" i="1"/>
  <c r="EN575" i="1"/>
  <c r="EL575" i="1"/>
  <c r="EK575" i="1"/>
  <c r="EJ575" i="1"/>
  <c r="EI575" i="1"/>
  <c r="EH575" i="1"/>
  <c r="EG575" i="1"/>
  <c r="ED575" i="1"/>
  <c r="EC575" i="1"/>
  <c r="EB575" i="1"/>
  <c r="EA575" i="1"/>
  <c r="DZ575" i="1"/>
  <c r="DY575" i="1"/>
  <c r="DX575" i="1"/>
  <c r="DW575" i="1"/>
  <c r="DV575" i="1"/>
  <c r="DU575" i="1"/>
  <c r="DT575" i="1"/>
  <c r="DS575" i="1"/>
  <c r="DR575" i="1"/>
  <c r="DQ575" i="1"/>
  <c r="DP575" i="1"/>
  <c r="DO575" i="1"/>
  <c r="CG575" i="1"/>
  <c r="CA575" i="4" s="1"/>
  <c r="CD575" i="1"/>
  <c r="CA575" i="1"/>
  <c r="BS575" i="4" s="1"/>
  <c r="BX575" i="1"/>
  <c r="AO575" i="1"/>
  <c r="AT575" i="4" s="1"/>
  <c r="AS575" i="4"/>
  <c r="AQ575" i="4"/>
  <c r="EX574" i="1"/>
  <c r="AM574" i="1" s="1"/>
  <c r="AS574" i="1" s="1"/>
  <c r="EP574" i="1"/>
  <c r="EO574" i="1"/>
  <c r="EN574" i="1"/>
  <c r="EL574" i="1"/>
  <c r="EK574" i="1"/>
  <c r="EJ574" i="1"/>
  <c r="EI574" i="1"/>
  <c r="EH574" i="1"/>
  <c r="EG574" i="1"/>
  <c r="ED574" i="1"/>
  <c r="EC574" i="1"/>
  <c r="EB574" i="1"/>
  <c r="EA574" i="1"/>
  <c r="DZ574" i="1"/>
  <c r="DY574" i="1"/>
  <c r="DX574" i="1"/>
  <c r="DW574" i="1"/>
  <c r="DV574" i="1"/>
  <c r="DU574" i="1"/>
  <c r="DT574" i="1"/>
  <c r="DS574" i="1"/>
  <c r="DR574" i="1"/>
  <c r="DQ574" i="1"/>
  <c r="DP574" i="1"/>
  <c r="DO574" i="1"/>
  <c r="CG574" i="1"/>
  <c r="CD574" i="1"/>
  <c r="BW574" i="4" s="1"/>
  <c r="CA574" i="1"/>
  <c r="BX574" i="1"/>
  <c r="AO574" i="1"/>
  <c r="AT574" i="4" s="1"/>
  <c r="AS574" i="4"/>
  <c r="AQ574" i="4"/>
  <c r="EX573" i="1"/>
  <c r="AM573" i="1" s="1"/>
  <c r="AS573" i="1" s="1"/>
  <c r="EP573" i="1"/>
  <c r="EO573" i="1"/>
  <c r="EN573" i="1"/>
  <c r="EL573" i="1"/>
  <c r="EK573" i="1"/>
  <c r="EJ573" i="1"/>
  <c r="EI573" i="1"/>
  <c r="EH573" i="1"/>
  <c r="EG573" i="1"/>
  <c r="ED573" i="1"/>
  <c r="EC573" i="1"/>
  <c r="EB573" i="1"/>
  <c r="EA573" i="1"/>
  <c r="DZ573" i="1"/>
  <c r="DY573" i="1"/>
  <c r="DX573" i="1"/>
  <c r="DW573" i="1"/>
  <c r="DV573" i="1"/>
  <c r="DU573" i="1"/>
  <c r="DT573" i="1"/>
  <c r="DS573" i="1"/>
  <c r="DR573" i="1"/>
  <c r="DQ573" i="1"/>
  <c r="DP573" i="1"/>
  <c r="DO573" i="1"/>
  <c r="CG573" i="1"/>
  <c r="CA573" i="4" s="1"/>
  <c r="CD573" i="1"/>
  <c r="CA573" i="1"/>
  <c r="BS573" i="4" s="1"/>
  <c r="BX573" i="1"/>
  <c r="AO573" i="1"/>
  <c r="AT573" i="4" s="1"/>
  <c r="AS573" i="4"/>
  <c r="AQ573" i="4"/>
  <c r="EX572" i="1"/>
  <c r="AM572" i="1" s="1"/>
  <c r="AS572" i="1" s="1"/>
  <c r="EP572" i="1"/>
  <c r="EO572" i="1"/>
  <c r="EN572" i="1"/>
  <c r="EL572" i="1"/>
  <c r="EK572" i="1"/>
  <c r="EJ572" i="1"/>
  <c r="EI572" i="1"/>
  <c r="EH572" i="1"/>
  <c r="EG572" i="1"/>
  <c r="ED572" i="1"/>
  <c r="EC572" i="1"/>
  <c r="EB572" i="1"/>
  <c r="EA572" i="1"/>
  <c r="DZ572" i="1"/>
  <c r="DY572" i="1"/>
  <c r="DX572" i="1"/>
  <c r="DW572" i="1"/>
  <c r="DV572" i="1"/>
  <c r="DU572" i="1"/>
  <c r="DT572" i="1"/>
  <c r="DS572" i="1"/>
  <c r="DR572" i="1"/>
  <c r="DQ572" i="1"/>
  <c r="DP572" i="1"/>
  <c r="DO572" i="1"/>
  <c r="CG572" i="1"/>
  <c r="CD572" i="1"/>
  <c r="BW572" i="4" s="1"/>
  <c r="CA572" i="1"/>
  <c r="BX572" i="1"/>
  <c r="AO572" i="1"/>
  <c r="AT572" i="4" s="1"/>
  <c r="AS572" i="4"/>
  <c r="AQ572" i="4"/>
  <c r="EX571" i="1"/>
  <c r="AM571" i="1" s="1"/>
  <c r="AS571" i="1" s="1"/>
  <c r="EP571" i="1"/>
  <c r="EO571" i="1"/>
  <c r="EN571" i="1"/>
  <c r="EL571" i="1"/>
  <c r="EK571" i="1"/>
  <c r="EJ571" i="1"/>
  <c r="EI571" i="1"/>
  <c r="EH571" i="1"/>
  <c r="EG571" i="1"/>
  <c r="ED571" i="1"/>
  <c r="EC571" i="1"/>
  <c r="EB571" i="1"/>
  <c r="EA571" i="1"/>
  <c r="DZ571" i="1"/>
  <c r="DY571" i="1"/>
  <c r="DX571" i="1"/>
  <c r="DW571" i="1"/>
  <c r="DV571" i="1"/>
  <c r="DU571" i="1"/>
  <c r="DT571" i="1"/>
  <c r="DS571" i="1"/>
  <c r="DR571" i="1"/>
  <c r="DQ571" i="1"/>
  <c r="DP571" i="1"/>
  <c r="DO571" i="1"/>
  <c r="CG571" i="1"/>
  <c r="CA571" i="4" s="1"/>
  <c r="CD571" i="1"/>
  <c r="CA571" i="1"/>
  <c r="BS571" i="4" s="1"/>
  <c r="BX571" i="1"/>
  <c r="AO571" i="1"/>
  <c r="AT571" i="4" s="1"/>
  <c r="AS571" i="4"/>
  <c r="AQ571" i="4"/>
  <c r="EX570" i="1"/>
  <c r="AM570" i="1" s="1"/>
  <c r="AS570" i="1" s="1"/>
  <c r="EP570" i="1"/>
  <c r="EO570" i="1"/>
  <c r="EN570" i="1"/>
  <c r="EL570" i="1"/>
  <c r="EK570" i="1"/>
  <c r="EJ570" i="1"/>
  <c r="EI570" i="1"/>
  <c r="EH570" i="1"/>
  <c r="EG570" i="1"/>
  <c r="ED570" i="1"/>
  <c r="EC570" i="1"/>
  <c r="EB570" i="1"/>
  <c r="EA570" i="1"/>
  <c r="DZ570" i="1"/>
  <c r="DY570" i="1"/>
  <c r="DX570" i="1"/>
  <c r="DW570" i="1"/>
  <c r="DV570" i="1"/>
  <c r="DU570" i="1"/>
  <c r="DT570" i="1"/>
  <c r="DS570" i="1"/>
  <c r="DR570" i="1"/>
  <c r="DQ570" i="1"/>
  <c r="DP570" i="1"/>
  <c r="DO570" i="1"/>
  <c r="CG570" i="1"/>
  <c r="CD570" i="1"/>
  <c r="BW570" i="4" s="1"/>
  <c r="CA570" i="1"/>
  <c r="BX570" i="1"/>
  <c r="AO570" i="1"/>
  <c r="AT570" i="4" s="1"/>
  <c r="AS570" i="4"/>
  <c r="AQ570" i="4"/>
  <c r="EX569" i="1"/>
  <c r="AM569" i="1" s="1"/>
  <c r="AS569" i="1" s="1"/>
  <c r="EP569" i="1"/>
  <c r="EO569" i="1"/>
  <c r="EN569" i="1"/>
  <c r="EL569" i="1"/>
  <c r="EK569" i="1"/>
  <c r="EJ569" i="1"/>
  <c r="EI569" i="1"/>
  <c r="EH569" i="1"/>
  <c r="EG569" i="1"/>
  <c r="ED569" i="1"/>
  <c r="EC569" i="1"/>
  <c r="EB569" i="1"/>
  <c r="EA569" i="1"/>
  <c r="DZ569" i="1"/>
  <c r="DY569" i="1"/>
  <c r="DX569" i="1"/>
  <c r="DW569" i="1"/>
  <c r="DV569" i="1"/>
  <c r="DU569" i="1"/>
  <c r="DT569" i="1"/>
  <c r="DS569" i="1"/>
  <c r="DR569" i="1"/>
  <c r="DQ569" i="1"/>
  <c r="DP569" i="1"/>
  <c r="DO569" i="1"/>
  <c r="CG569" i="1"/>
  <c r="CA569" i="4" s="1"/>
  <c r="CD569" i="1"/>
  <c r="CA569" i="1"/>
  <c r="BS569" i="4" s="1"/>
  <c r="BX569" i="1"/>
  <c r="AO569" i="1"/>
  <c r="AT569" i="4" s="1"/>
  <c r="AS569" i="4"/>
  <c r="AQ569" i="4"/>
  <c r="EX568" i="1"/>
  <c r="AM568" i="1" s="1"/>
  <c r="AS568" i="1" s="1"/>
  <c r="EP568" i="1"/>
  <c r="EO568" i="1"/>
  <c r="EN568" i="1"/>
  <c r="EL568" i="1"/>
  <c r="EK568" i="1"/>
  <c r="EJ568" i="1"/>
  <c r="EI568" i="1"/>
  <c r="EH568" i="1"/>
  <c r="EG568" i="1"/>
  <c r="ED568" i="1"/>
  <c r="EC568" i="1"/>
  <c r="EB568" i="1"/>
  <c r="EA568" i="1"/>
  <c r="DZ568" i="1"/>
  <c r="DY568" i="1"/>
  <c r="DX568" i="1"/>
  <c r="DW568" i="1"/>
  <c r="DV568" i="1"/>
  <c r="DU568" i="1"/>
  <c r="DT568" i="1"/>
  <c r="DS568" i="1"/>
  <c r="DR568" i="1"/>
  <c r="DQ568" i="1"/>
  <c r="DP568" i="1"/>
  <c r="DO568" i="1"/>
  <c r="CG568" i="1"/>
  <c r="CD568" i="1"/>
  <c r="BW568" i="4" s="1"/>
  <c r="CA568" i="1"/>
  <c r="BX568" i="1"/>
  <c r="AO568" i="1"/>
  <c r="AT568" i="4" s="1"/>
  <c r="AS568" i="4"/>
  <c r="AQ568" i="4"/>
  <c r="EX567" i="1"/>
  <c r="AM567" i="1" s="1"/>
  <c r="AS567" i="1" s="1"/>
  <c r="EP567" i="1"/>
  <c r="EO567" i="1"/>
  <c r="EN567" i="1"/>
  <c r="EL567" i="1"/>
  <c r="EK567" i="1"/>
  <c r="EJ567" i="1"/>
  <c r="EI567" i="1"/>
  <c r="EH567" i="1"/>
  <c r="EG567" i="1"/>
  <c r="ED567" i="1"/>
  <c r="EC567" i="1"/>
  <c r="EB567" i="1"/>
  <c r="EA567" i="1"/>
  <c r="DZ567" i="1"/>
  <c r="DY567" i="1"/>
  <c r="DX567" i="1"/>
  <c r="DW567" i="1"/>
  <c r="DV567" i="1"/>
  <c r="DU567" i="1"/>
  <c r="DT567" i="1"/>
  <c r="DS567" i="1"/>
  <c r="DR567" i="1"/>
  <c r="DQ567" i="1"/>
  <c r="DP567" i="1"/>
  <c r="DO567" i="1"/>
  <c r="CG567" i="1"/>
  <c r="CA567" i="4" s="1"/>
  <c r="CD567" i="1"/>
  <c r="CA567" i="1"/>
  <c r="BS567" i="4" s="1"/>
  <c r="BX567" i="1"/>
  <c r="AO567" i="1"/>
  <c r="AT567" i="4" s="1"/>
  <c r="AS567" i="4"/>
  <c r="AQ567" i="4"/>
  <c r="EX566" i="1"/>
  <c r="AM566" i="1" s="1"/>
  <c r="AS566" i="1" s="1"/>
  <c r="EP566" i="1"/>
  <c r="EO566" i="1"/>
  <c r="EN566" i="1"/>
  <c r="EL566" i="1"/>
  <c r="EK566" i="1"/>
  <c r="EJ566" i="1"/>
  <c r="EI566" i="1"/>
  <c r="EH566" i="1"/>
  <c r="EG566" i="1"/>
  <c r="ED566" i="1"/>
  <c r="EC566" i="1"/>
  <c r="EB566" i="1"/>
  <c r="EA566" i="1"/>
  <c r="DZ566" i="1"/>
  <c r="DY566" i="1"/>
  <c r="DX566" i="1"/>
  <c r="DW566" i="1"/>
  <c r="DV566" i="1"/>
  <c r="DU566" i="1"/>
  <c r="DT566" i="1"/>
  <c r="DS566" i="1"/>
  <c r="DR566" i="1"/>
  <c r="DQ566" i="1"/>
  <c r="DP566" i="1"/>
  <c r="DO566" i="1"/>
  <c r="CG566" i="1"/>
  <c r="CD566" i="1"/>
  <c r="BW566" i="4" s="1"/>
  <c r="CA566" i="1"/>
  <c r="BX566" i="1"/>
  <c r="AO566" i="1"/>
  <c r="AT566" i="4" s="1"/>
  <c r="AS566" i="4"/>
  <c r="AQ566" i="4"/>
  <c r="EX565" i="1"/>
  <c r="AM565" i="1" s="1"/>
  <c r="AS565" i="1" s="1"/>
  <c r="EP565" i="1"/>
  <c r="EO565" i="1"/>
  <c r="EN565" i="1"/>
  <c r="EL565" i="1"/>
  <c r="EK565" i="1"/>
  <c r="EJ565" i="1"/>
  <c r="EI565" i="1"/>
  <c r="EH565" i="1"/>
  <c r="EG565" i="1"/>
  <c r="ED565" i="1"/>
  <c r="EC565" i="1"/>
  <c r="EB565" i="1"/>
  <c r="EA565" i="1"/>
  <c r="DZ565" i="1"/>
  <c r="DY565" i="1"/>
  <c r="DX565" i="1"/>
  <c r="DW565" i="1"/>
  <c r="DV565" i="1"/>
  <c r="DU565" i="1"/>
  <c r="DT565" i="1"/>
  <c r="DS565" i="1"/>
  <c r="DR565" i="1"/>
  <c r="DQ565" i="1"/>
  <c r="DP565" i="1"/>
  <c r="DO565" i="1"/>
  <c r="CG565" i="1"/>
  <c r="CA565" i="4" s="1"/>
  <c r="CD565" i="1"/>
  <c r="CA565" i="1"/>
  <c r="BS565" i="4" s="1"/>
  <c r="BX565" i="1"/>
  <c r="AO565" i="1"/>
  <c r="AT565" i="4" s="1"/>
  <c r="AS565" i="4"/>
  <c r="AQ565" i="4"/>
  <c r="EX564" i="1"/>
  <c r="AM564" i="1" s="1"/>
  <c r="AS564" i="1" s="1"/>
  <c r="EP564" i="1"/>
  <c r="EO564" i="1"/>
  <c r="EN564" i="1"/>
  <c r="EL564" i="1"/>
  <c r="EK564" i="1"/>
  <c r="EJ564" i="1"/>
  <c r="EI564" i="1"/>
  <c r="EH564" i="1"/>
  <c r="EG564" i="1"/>
  <c r="ED564" i="1"/>
  <c r="EC564" i="1"/>
  <c r="EB564" i="1"/>
  <c r="EA564" i="1"/>
  <c r="DZ564" i="1"/>
  <c r="DY564" i="1"/>
  <c r="DX564" i="1"/>
  <c r="DW564" i="1"/>
  <c r="DV564" i="1"/>
  <c r="DU564" i="1"/>
  <c r="DT564" i="1"/>
  <c r="DS564" i="1"/>
  <c r="DR564" i="1"/>
  <c r="DQ564" i="1"/>
  <c r="DP564" i="1"/>
  <c r="DO564" i="1"/>
  <c r="CG564" i="1"/>
  <c r="CD564" i="1"/>
  <c r="BW564" i="4" s="1"/>
  <c r="CA564" i="1"/>
  <c r="BX564" i="1"/>
  <c r="AO564" i="1"/>
  <c r="AT564" i="4" s="1"/>
  <c r="AS564" i="4"/>
  <c r="AQ564" i="4"/>
  <c r="EX563" i="1"/>
  <c r="AM563" i="1" s="1"/>
  <c r="AS563" i="1" s="1"/>
  <c r="EP563" i="1"/>
  <c r="EO563" i="1"/>
  <c r="EN563" i="1"/>
  <c r="EL563" i="1"/>
  <c r="EK563" i="1"/>
  <c r="EJ563" i="1"/>
  <c r="EI563" i="1"/>
  <c r="EH563" i="1"/>
  <c r="EG563" i="1"/>
  <c r="ED563" i="1"/>
  <c r="EC563" i="1"/>
  <c r="EB563" i="1"/>
  <c r="EA563" i="1"/>
  <c r="DZ563" i="1"/>
  <c r="DY563" i="1"/>
  <c r="DX563" i="1"/>
  <c r="DW563" i="1"/>
  <c r="DV563" i="1"/>
  <c r="DU563" i="1"/>
  <c r="DT563" i="1"/>
  <c r="DS563" i="1"/>
  <c r="DR563" i="1"/>
  <c r="DQ563" i="1"/>
  <c r="DP563" i="1"/>
  <c r="DO563" i="1"/>
  <c r="CG563" i="1"/>
  <c r="CA563" i="4" s="1"/>
  <c r="CD563" i="1"/>
  <c r="CA563" i="1"/>
  <c r="BS563" i="4" s="1"/>
  <c r="BX563" i="1"/>
  <c r="AO563" i="1"/>
  <c r="AT563" i="4" s="1"/>
  <c r="AS563" i="4"/>
  <c r="AQ563" i="4"/>
  <c r="EX562" i="1"/>
  <c r="AM562" i="1" s="1"/>
  <c r="AS562" i="1" s="1"/>
  <c r="EP562" i="1"/>
  <c r="EO562" i="1"/>
  <c r="EN562" i="1"/>
  <c r="EL562" i="1"/>
  <c r="EK562" i="1"/>
  <c r="EJ562" i="1"/>
  <c r="EI562" i="1"/>
  <c r="EH562" i="1"/>
  <c r="EG562" i="1"/>
  <c r="ED562" i="1"/>
  <c r="EC562" i="1"/>
  <c r="EB562" i="1"/>
  <c r="EA562" i="1"/>
  <c r="DZ562" i="1"/>
  <c r="DY562" i="1"/>
  <c r="DX562" i="1"/>
  <c r="DW562" i="1"/>
  <c r="DV562" i="1"/>
  <c r="DU562" i="1"/>
  <c r="DT562" i="1"/>
  <c r="DS562" i="1"/>
  <c r="DR562" i="1"/>
  <c r="DQ562" i="1"/>
  <c r="DP562" i="1"/>
  <c r="DO562" i="1"/>
  <c r="CG562" i="1"/>
  <c r="CD562" i="1"/>
  <c r="BW562" i="4" s="1"/>
  <c r="CA562" i="1"/>
  <c r="BX562" i="1"/>
  <c r="AO562" i="1"/>
  <c r="AT562" i="4" s="1"/>
  <c r="AS562" i="4"/>
  <c r="AQ562" i="4"/>
  <c r="EX561" i="1"/>
  <c r="AM561" i="1" s="1"/>
  <c r="AS561" i="1" s="1"/>
  <c r="EP561" i="1"/>
  <c r="EO561" i="1"/>
  <c r="EN561" i="1"/>
  <c r="EL561" i="1"/>
  <c r="EK561" i="1"/>
  <c r="EJ561" i="1"/>
  <c r="EI561" i="1"/>
  <c r="EH561" i="1"/>
  <c r="EG561" i="1"/>
  <c r="ED561" i="1"/>
  <c r="EC561" i="1"/>
  <c r="EB561" i="1"/>
  <c r="EA561" i="1"/>
  <c r="DZ561" i="1"/>
  <c r="DY561" i="1"/>
  <c r="DX561" i="1"/>
  <c r="DW561" i="1"/>
  <c r="DV561" i="1"/>
  <c r="DU561" i="1"/>
  <c r="DT561" i="1"/>
  <c r="DS561" i="1"/>
  <c r="DR561" i="1"/>
  <c r="DQ561" i="1"/>
  <c r="DP561" i="1"/>
  <c r="DO561" i="1"/>
  <c r="CG561" i="1"/>
  <c r="CA561" i="4" s="1"/>
  <c r="CD561" i="1"/>
  <c r="CA561" i="1"/>
  <c r="BS561" i="4" s="1"/>
  <c r="BX561" i="1"/>
  <c r="AO561" i="1"/>
  <c r="AT561" i="4" s="1"/>
  <c r="AS561" i="4"/>
  <c r="AQ561" i="4"/>
  <c r="EX560" i="1"/>
  <c r="AM560" i="1" s="1"/>
  <c r="AS560" i="1" s="1"/>
  <c r="EP560" i="1"/>
  <c r="EO560" i="1"/>
  <c r="EN560" i="1"/>
  <c r="EL560" i="1"/>
  <c r="EK560" i="1"/>
  <c r="EJ560" i="1"/>
  <c r="EI560" i="1"/>
  <c r="EH560" i="1"/>
  <c r="EG560" i="1"/>
  <c r="ED560" i="1"/>
  <c r="EC560" i="1"/>
  <c r="EB560" i="1"/>
  <c r="EA560" i="1"/>
  <c r="DZ560" i="1"/>
  <c r="DY560" i="1"/>
  <c r="DX560" i="1"/>
  <c r="DW560" i="1"/>
  <c r="DV560" i="1"/>
  <c r="DU560" i="1"/>
  <c r="DT560" i="1"/>
  <c r="DS560" i="1"/>
  <c r="DR560" i="1"/>
  <c r="DQ560" i="1"/>
  <c r="DP560" i="1"/>
  <c r="DO560" i="1"/>
  <c r="CG560" i="1"/>
  <c r="CD560" i="1"/>
  <c r="BW560" i="4" s="1"/>
  <c r="CA560" i="1"/>
  <c r="BX560" i="1"/>
  <c r="AO560" i="1"/>
  <c r="AT560" i="4" s="1"/>
  <c r="AS560" i="4"/>
  <c r="AQ560" i="4"/>
  <c r="EX559" i="1"/>
  <c r="AM559" i="1" s="1"/>
  <c r="AS559" i="1" s="1"/>
  <c r="EP559" i="1"/>
  <c r="EO559" i="1"/>
  <c r="EN559" i="1"/>
  <c r="EL559" i="1"/>
  <c r="EK559" i="1"/>
  <c r="EJ559" i="1"/>
  <c r="EI559" i="1"/>
  <c r="EH559" i="1"/>
  <c r="EG559" i="1"/>
  <c r="ED559" i="1"/>
  <c r="EC559" i="1"/>
  <c r="EB559" i="1"/>
  <c r="EA559" i="1"/>
  <c r="DZ559" i="1"/>
  <c r="DY559" i="1"/>
  <c r="DX559" i="1"/>
  <c r="DW559" i="1"/>
  <c r="DV559" i="1"/>
  <c r="DU559" i="1"/>
  <c r="DT559" i="1"/>
  <c r="DS559" i="1"/>
  <c r="DR559" i="1"/>
  <c r="DQ559" i="1"/>
  <c r="DP559" i="1"/>
  <c r="DO559" i="1"/>
  <c r="CG559" i="1"/>
  <c r="CA559" i="4" s="1"/>
  <c r="CD559" i="1"/>
  <c r="CA559" i="1"/>
  <c r="BS559" i="4" s="1"/>
  <c r="BX559" i="1"/>
  <c r="AO559" i="1"/>
  <c r="AT559" i="4" s="1"/>
  <c r="AS559" i="4"/>
  <c r="AQ559" i="4"/>
  <c r="EX558" i="1"/>
  <c r="AM558" i="1" s="1"/>
  <c r="AS558" i="1" s="1"/>
  <c r="EP558" i="1"/>
  <c r="EO558" i="1"/>
  <c r="EN558" i="1"/>
  <c r="EL558" i="1"/>
  <c r="EK558" i="1"/>
  <c r="EJ558" i="1"/>
  <c r="EI558" i="1"/>
  <c r="EH558" i="1"/>
  <c r="EG558" i="1"/>
  <c r="ED558" i="1"/>
  <c r="EC558" i="1"/>
  <c r="EB558" i="1"/>
  <c r="EA558" i="1"/>
  <c r="DZ558" i="1"/>
  <c r="DY558" i="1"/>
  <c r="DX558" i="1"/>
  <c r="DW558" i="1"/>
  <c r="DV558" i="1"/>
  <c r="DU558" i="1"/>
  <c r="DT558" i="1"/>
  <c r="DS558" i="1"/>
  <c r="DR558" i="1"/>
  <c r="DQ558" i="1"/>
  <c r="DP558" i="1"/>
  <c r="DO558" i="1"/>
  <c r="CG558" i="1"/>
  <c r="CD558" i="1"/>
  <c r="BW558" i="4" s="1"/>
  <c r="CA558" i="1"/>
  <c r="BX558" i="1"/>
  <c r="AO558" i="1"/>
  <c r="AT558" i="4" s="1"/>
  <c r="AS558" i="4"/>
  <c r="AQ558" i="4"/>
  <c r="EX557" i="1"/>
  <c r="AM557" i="1" s="1"/>
  <c r="AS557" i="1" s="1"/>
  <c r="EP557" i="1"/>
  <c r="EO557" i="1"/>
  <c r="EN557" i="1"/>
  <c r="EL557" i="1"/>
  <c r="EK557" i="1"/>
  <c r="EJ557" i="1"/>
  <c r="EI557" i="1"/>
  <c r="EH557" i="1"/>
  <c r="EG557" i="1"/>
  <c r="ED557" i="1"/>
  <c r="EC557" i="1"/>
  <c r="EB557" i="1"/>
  <c r="EA557" i="1"/>
  <c r="DZ557" i="1"/>
  <c r="DY557" i="1"/>
  <c r="DX557" i="1"/>
  <c r="DW557" i="1"/>
  <c r="DV557" i="1"/>
  <c r="DU557" i="1"/>
  <c r="DT557" i="1"/>
  <c r="DS557" i="1"/>
  <c r="DR557" i="1"/>
  <c r="DQ557" i="1"/>
  <c r="DP557" i="1"/>
  <c r="DO557" i="1"/>
  <c r="CG557" i="1"/>
  <c r="CA557" i="4" s="1"/>
  <c r="CD557" i="1"/>
  <c r="CA557" i="1"/>
  <c r="BS557" i="4" s="1"/>
  <c r="BX557" i="1"/>
  <c r="AO557" i="1"/>
  <c r="AT557" i="4" s="1"/>
  <c r="AS557" i="4"/>
  <c r="AQ557" i="4"/>
  <c r="EX556" i="1"/>
  <c r="AM556" i="1" s="1"/>
  <c r="AS556" i="1" s="1"/>
  <c r="EP556" i="1"/>
  <c r="EO556" i="1"/>
  <c r="EN556" i="1"/>
  <c r="EL556" i="1"/>
  <c r="EK556" i="1"/>
  <c r="EJ556" i="1"/>
  <c r="EI556" i="1"/>
  <c r="EH556" i="1"/>
  <c r="EG556" i="1"/>
  <c r="ED556" i="1"/>
  <c r="EC556" i="1"/>
  <c r="EB556" i="1"/>
  <c r="EA556" i="1"/>
  <c r="DZ556" i="1"/>
  <c r="DY556" i="1"/>
  <c r="DX556" i="1"/>
  <c r="DW556" i="1"/>
  <c r="DV556" i="1"/>
  <c r="DU556" i="1"/>
  <c r="DT556" i="1"/>
  <c r="DS556" i="1"/>
  <c r="DR556" i="1"/>
  <c r="DQ556" i="1"/>
  <c r="DP556" i="1"/>
  <c r="DO556" i="1"/>
  <c r="CG556" i="1"/>
  <c r="CD556" i="1"/>
  <c r="BW556" i="4" s="1"/>
  <c r="CA556" i="1"/>
  <c r="BX556" i="1"/>
  <c r="AO556" i="1"/>
  <c r="AT556" i="4" s="1"/>
  <c r="AS556" i="4"/>
  <c r="AQ556" i="4"/>
  <c r="EX555" i="1"/>
  <c r="AM555" i="1" s="1"/>
  <c r="AS555" i="1" s="1"/>
  <c r="EP555" i="1"/>
  <c r="EO555" i="1"/>
  <c r="EN555" i="1"/>
  <c r="EL555" i="1"/>
  <c r="EK555" i="1"/>
  <c r="EJ555" i="1"/>
  <c r="EI555" i="1"/>
  <c r="EH555" i="1"/>
  <c r="EG555" i="1"/>
  <c r="ED555" i="1"/>
  <c r="EC555" i="1"/>
  <c r="EB555" i="1"/>
  <c r="EA555" i="1"/>
  <c r="DZ555" i="1"/>
  <c r="DY555" i="1"/>
  <c r="DX555" i="1"/>
  <c r="DW555" i="1"/>
  <c r="DV555" i="1"/>
  <c r="DU555" i="1"/>
  <c r="DT555" i="1"/>
  <c r="DS555" i="1"/>
  <c r="DR555" i="1"/>
  <c r="DQ555" i="1"/>
  <c r="DP555" i="1"/>
  <c r="DO555" i="1"/>
  <c r="CG555" i="1"/>
  <c r="CA555" i="4" s="1"/>
  <c r="CD555" i="1"/>
  <c r="CA555" i="1"/>
  <c r="BS555" i="4" s="1"/>
  <c r="BX555" i="1"/>
  <c r="AO555" i="1"/>
  <c r="AT555" i="4" s="1"/>
  <c r="AS555" i="4"/>
  <c r="AQ555" i="4"/>
  <c r="EX554" i="1"/>
  <c r="AM554" i="1" s="1"/>
  <c r="AS554" i="1" s="1"/>
  <c r="EP554" i="1"/>
  <c r="EO554" i="1"/>
  <c r="EN554" i="1"/>
  <c r="EL554" i="1"/>
  <c r="EK554" i="1"/>
  <c r="EJ554" i="1"/>
  <c r="EI554" i="1"/>
  <c r="EH554" i="1"/>
  <c r="EG554" i="1"/>
  <c r="ED554" i="1"/>
  <c r="EC554" i="1"/>
  <c r="EB554" i="1"/>
  <c r="EA554" i="1"/>
  <c r="DZ554" i="1"/>
  <c r="DY554" i="1"/>
  <c r="DX554" i="1"/>
  <c r="DW554" i="1"/>
  <c r="DV554" i="1"/>
  <c r="DU554" i="1"/>
  <c r="DT554" i="1"/>
  <c r="DS554" i="1"/>
  <c r="DR554" i="1"/>
  <c r="DQ554" i="1"/>
  <c r="DP554" i="1"/>
  <c r="DO554" i="1"/>
  <c r="CG554" i="1"/>
  <c r="CD554" i="1"/>
  <c r="BW554" i="4" s="1"/>
  <c r="CA554" i="1"/>
  <c r="BX554" i="1"/>
  <c r="AO554" i="1"/>
  <c r="AT554" i="4" s="1"/>
  <c r="AS554" i="4"/>
  <c r="AQ554" i="4"/>
  <c r="EX553" i="1"/>
  <c r="AM553" i="1" s="1"/>
  <c r="AS553" i="1" s="1"/>
  <c r="EP553" i="1"/>
  <c r="EO553" i="1"/>
  <c r="EN553" i="1"/>
  <c r="EL553" i="1"/>
  <c r="EK553" i="1"/>
  <c r="EJ553" i="1"/>
  <c r="EI553" i="1"/>
  <c r="EH553" i="1"/>
  <c r="EG553" i="1"/>
  <c r="ED553" i="1"/>
  <c r="EC553" i="1"/>
  <c r="EB553" i="1"/>
  <c r="EA553" i="1"/>
  <c r="DZ553" i="1"/>
  <c r="DY553" i="1"/>
  <c r="DX553" i="1"/>
  <c r="DW553" i="1"/>
  <c r="DV553" i="1"/>
  <c r="DU553" i="1"/>
  <c r="DT553" i="1"/>
  <c r="DS553" i="1"/>
  <c r="DR553" i="1"/>
  <c r="DQ553" i="1"/>
  <c r="DP553" i="1"/>
  <c r="DO553" i="1"/>
  <c r="CG553" i="1"/>
  <c r="CA553" i="4" s="1"/>
  <c r="CD553" i="1"/>
  <c r="CA553" i="1"/>
  <c r="BS553" i="4" s="1"/>
  <c r="BX553" i="1"/>
  <c r="AO553" i="1"/>
  <c r="AT553" i="4" s="1"/>
  <c r="AS553" i="4"/>
  <c r="AQ553" i="4"/>
  <c r="EX552" i="1"/>
  <c r="AM552" i="1" s="1"/>
  <c r="AS552" i="1" s="1"/>
  <c r="EP552" i="1"/>
  <c r="EO552" i="1"/>
  <c r="EN552" i="1"/>
  <c r="EL552" i="1"/>
  <c r="EK552" i="1"/>
  <c r="EJ552" i="1"/>
  <c r="EI552" i="1"/>
  <c r="EH552" i="1"/>
  <c r="EG552" i="1"/>
  <c r="ED552" i="1"/>
  <c r="EC552" i="1"/>
  <c r="EB552" i="1"/>
  <c r="EA552" i="1"/>
  <c r="DZ552" i="1"/>
  <c r="DY552" i="1"/>
  <c r="DX552" i="1"/>
  <c r="DW552" i="1"/>
  <c r="DV552" i="1"/>
  <c r="DU552" i="1"/>
  <c r="DT552" i="1"/>
  <c r="DS552" i="1"/>
  <c r="DR552" i="1"/>
  <c r="DQ552" i="1"/>
  <c r="DP552" i="1"/>
  <c r="DO552" i="1"/>
  <c r="CG552" i="1"/>
  <c r="CD552" i="1"/>
  <c r="BW552" i="4" s="1"/>
  <c r="CA552" i="1"/>
  <c r="BX552" i="1"/>
  <c r="AO552" i="1"/>
  <c r="AT552" i="4" s="1"/>
  <c r="AS552" i="4"/>
  <c r="EX551" i="1"/>
  <c r="AM551" i="1" s="1"/>
  <c r="AS551" i="1" s="1"/>
  <c r="EP551" i="1"/>
  <c r="EO551" i="1"/>
  <c r="EN551" i="1"/>
  <c r="EL551" i="1"/>
  <c r="EK551" i="1"/>
  <c r="EJ551" i="1"/>
  <c r="EI551" i="1"/>
  <c r="EH551" i="1"/>
  <c r="EG551" i="1"/>
  <c r="ED551" i="1"/>
  <c r="EC551" i="1"/>
  <c r="EB551" i="1"/>
  <c r="EA551" i="1"/>
  <c r="DZ551" i="1"/>
  <c r="DY551" i="1"/>
  <c r="DX551" i="1"/>
  <c r="DW551" i="1"/>
  <c r="DV551" i="1"/>
  <c r="DU551" i="1"/>
  <c r="DT551" i="1"/>
  <c r="DS551" i="1"/>
  <c r="DR551" i="1"/>
  <c r="DQ551" i="1"/>
  <c r="DP551" i="1"/>
  <c r="DO551" i="1"/>
  <c r="CG551" i="1"/>
  <c r="CA551" i="4" s="1"/>
  <c r="CD551" i="1"/>
  <c r="CA551" i="1"/>
  <c r="BS551" i="4" s="1"/>
  <c r="BX551" i="1"/>
  <c r="AO551" i="1"/>
  <c r="AT551" i="4" s="1"/>
  <c r="AS551" i="4"/>
  <c r="EX550" i="1"/>
  <c r="AM550" i="1" s="1"/>
  <c r="AS550" i="1" s="1"/>
  <c r="EP550" i="1"/>
  <c r="EO550" i="1"/>
  <c r="EN550" i="1"/>
  <c r="EL550" i="1"/>
  <c r="EK550" i="1"/>
  <c r="EJ550" i="1"/>
  <c r="EI550" i="1"/>
  <c r="EH550" i="1"/>
  <c r="EG550" i="1"/>
  <c r="ED550" i="1"/>
  <c r="EC550" i="1"/>
  <c r="EB550" i="1"/>
  <c r="EA550" i="1"/>
  <c r="DZ550" i="1"/>
  <c r="DY550" i="1"/>
  <c r="DX550" i="1"/>
  <c r="DW550" i="1"/>
  <c r="DV550" i="1"/>
  <c r="DU550" i="1"/>
  <c r="DT550" i="1"/>
  <c r="DS550" i="1"/>
  <c r="DR550" i="1"/>
  <c r="DQ550" i="1"/>
  <c r="DP550" i="1"/>
  <c r="DO550" i="1"/>
  <c r="CG550" i="1"/>
  <c r="CA550" i="4" s="1"/>
  <c r="CD550" i="1"/>
  <c r="CA550" i="1"/>
  <c r="BX550" i="1"/>
  <c r="AO550" i="1"/>
  <c r="AT550" i="4" s="1"/>
  <c r="AS550" i="4"/>
  <c r="EX549" i="1"/>
  <c r="AM549" i="1" s="1"/>
  <c r="AS549" i="1" s="1"/>
  <c r="EP549" i="1"/>
  <c r="EO549" i="1"/>
  <c r="EN549" i="1"/>
  <c r="EL549" i="1"/>
  <c r="EK549" i="1"/>
  <c r="EJ549" i="1"/>
  <c r="EI549" i="1"/>
  <c r="EH549" i="1"/>
  <c r="EG549" i="1"/>
  <c r="ED549" i="1"/>
  <c r="EC549" i="1"/>
  <c r="EB549" i="1"/>
  <c r="EA549" i="1"/>
  <c r="DZ549" i="1"/>
  <c r="DY549" i="1"/>
  <c r="DX549" i="1"/>
  <c r="DW549" i="1"/>
  <c r="DV549" i="1"/>
  <c r="DU549" i="1"/>
  <c r="DT549" i="1"/>
  <c r="DS549" i="1"/>
  <c r="DR549" i="1"/>
  <c r="DQ549" i="1"/>
  <c r="DP549" i="1"/>
  <c r="DO549" i="1"/>
  <c r="CG549" i="1"/>
  <c r="CD549" i="1"/>
  <c r="BW549" i="4" s="1"/>
  <c r="CA549" i="1"/>
  <c r="BX549" i="1"/>
  <c r="AO549" i="1"/>
  <c r="AT549" i="4" s="1"/>
  <c r="AS549" i="4"/>
  <c r="EX548" i="1"/>
  <c r="AM548" i="1" s="1"/>
  <c r="AS548" i="1" s="1"/>
  <c r="EP548" i="1"/>
  <c r="EO548" i="1"/>
  <c r="EN548" i="1"/>
  <c r="EL548" i="1"/>
  <c r="EK548" i="1"/>
  <c r="EJ548" i="1"/>
  <c r="EI548" i="1"/>
  <c r="EH548" i="1"/>
  <c r="EG548" i="1"/>
  <c r="ED548" i="1"/>
  <c r="EC548" i="1"/>
  <c r="EB548" i="1"/>
  <c r="EA548" i="1"/>
  <c r="DZ548" i="1"/>
  <c r="DY548" i="1"/>
  <c r="DX548" i="1"/>
  <c r="DW548" i="1"/>
  <c r="DV548" i="1"/>
  <c r="DU548" i="1"/>
  <c r="DT548" i="1"/>
  <c r="DS548" i="1"/>
  <c r="DR548" i="1"/>
  <c r="DQ548" i="1"/>
  <c r="DP548" i="1"/>
  <c r="DO548" i="1"/>
  <c r="CG548" i="1"/>
  <c r="CA548" i="4" s="1"/>
  <c r="CD548" i="1"/>
  <c r="CA548" i="1"/>
  <c r="BS548" i="4" s="1"/>
  <c r="BX548" i="1"/>
  <c r="AO548" i="1"/>
  <c r="AT548" i="4" s="1"/>
  <c r="AS548" i="4"/>
  <c r="EX547" i="1"/>
  <c r="AM547" i="1" s="1"/>
  <c r="AS547" i="1" s="1"/>
  <c r="EP547" i="1"/>
  <c r="EO547" i="1"/>
  <c r="EN547" i="1"/>
  <c r="EL547" i="1"/>
  <c r="EK547" i="1"/>
  <c r="EJ547" i="1"/>
  <c r="EI547" i="1"/>
  <c r="EH547" i="1"/>
  <c r="EG547" i="1"/>
  <c r="ED547" i="1"/>
  <c r="EC547" i="1"/>
  <c r="EB547" i="1"/>
  <c r="EA547" i="1"/>
  <c r="DZ547" i="1"/>
  <c r="DY547" i="1"/>
  <c r="DX547" i="1"/>
  <c r="DW547" i="1"/>
  <c r="DV547" i="1"/>
  <c r="DU547" i="1"/>
  <c r="DT547" i="1"/>
  <c r="DS547" i="1"/>
  <c r="DR547" i="1"/>
  <c r="DQ547" i="1"/>
  <c r="DP547" i="1"/>
  <c r="DO547" i="1"/>
  <c r="CG547" i="1"/>
  <c r="CA547" i="4" s="1"/>
  <c r="CD547" i="1"/>
  <c r="BW547" i="4" s="1"/>
  <c r="CA547" i="1"/>
  <c r="BS547" i="4" s="1"/>
  <c r="BX547" i="1"/>
  <c r="AO547" i="1"/>
  <c r="AT547" i="4" s="1"/>
  <c r="AS547" i="4"/>
  <c r="EX546" i="1"/>
  <c r="AM546" i="1" s="1"/>
  <c r="AS546" i="1" s="1"/>
  <c r="EP546" i="1"/>
  <c r="EO546" i="1"/>
  <c r="EN546" i="1"/>
  <c r="EL546" i="1"/>
  <c r="EK546" i="1"/>
  <c r="EJ546" i="1"/>
  <c r="EI546" i="1"/>
  <c r="EH546" i="1"/>
  <c r="EG546" i="1"/>
  <c r="ED546" i="1"/>
  <c r="EC546" i="1"/>
  <c r="EB546" i="1"/>
  <c r="EA546" i="1"/>
  <c r="DZ546" i="1"/>
  <c r="DY546" i="1"/>
  <c r="DX546" i="1"/>
  <c r="DW546" i="1"/>
  <c r="DV546" i="1"/>
  <c r="DU546" i="1"/>
  <c r="DT546" i="1"/>
  <c r="DS546" i="1"/>
  <c r="DR546" i="1"/>
  <c r="DQ546" i="1"/>
  <c r="DP546" i="1"/>
  <c r="DO546" i="1"/>
  <c r="CG546" i="1"/>
  <c r="CA546" i="4" s="1"/>
  <c r="CD546" i="1"/>
  <c r="CA546" i="1"/>
  <c r="BS546" i="4" s="1"/>
  <c r="BX546" i="1"/>
  <c r="AO546" i="1"/>
  <c r="AT546" i="4" s="1"/>
  <c r="AS546" i="4"/>
  <c r="EX545" i="1"/>
  <c r="AM545" i="1" s="1"/>
  <c r="AS545" i="1" s="1"/>
  <c r="EP545" i="1"/>
  <c r="EO545" i="1"/>
  <c r="EN545" i="1"/>
  <c r="EL545" i="1"/>
  <c r="EK545" i="1"/>
  <c r="EJ545" i="1"/>
  <c r="EI545" i="1"/>
  <c r="EH545" i="1"/>
  <c r="EG545" i="1"/>
  <c r="ED545" i="1"/>
  <c r="EC545" i="1"/>
  <c r="EB545" i="1"/>
  <c r="EA545" i="1"/>
  <c r="DZ545" i="1"/>
  <c r="DY545" i="1"/>
  <c r="DX545" i="1"/>
  <c r="DW545" i="1"/>
  <c r="DV545" i="1"/>
  <c r="DU545" i="1"/>
  <c r="DT545" i="1"/>
  <c r="DS545" i="1"/>
  <c r="DR545" i="1"/>
  <c r="DQ545" i="1"/>
  <c r="DP545" i="1"/>
  <c r="DO545" i="1"/>
  <c r="CG545" i="1"/>
  <c r="CA545" i="4" s="1"/>
  <c r="CD545" i="1"/>
  <c r="CA545" i="1"/>
  <c r="BS545" i="4" s="1"/>
  <c r="BX545" i="1"/>
  <c r="AO545" i="1"/>
  <c r="AT545" i="4" s="1"/>
  <c r="AS545" i="4"/>
  <c r="EX544" i="1"/>
  <c r="AM544" i="1" s="1"/>
  <c r="AS544" i="1" s="1"/>
  <c r="EP544" i="1"/>
  <c r="EO544" i="1"/>
  <c r="EN544" i="1"/>
  <c r="EL544" i="1"/>
  <c r="EK544" i="1"/>
  <c r="EJ544" i="1"/>
  <c r="EI544" i="1"/>
  <c r="EH544" i="1"/>
  <c r="EG544" i="1"/>
  <c r="ED544" i="1"/>
  <c r="EC544" i="1"/>
  <c r="EB544" i="1"/>
  <c r="EA544" i="1"/>
  <c r="DZ544" i="1"/>
  <c r="DY544" i="1"/>
  <c r="DX544" i="1"/>
  <c r="DW544" i="1"/>
  <c r="DV544" i="1"/>
  <c r="DU544" i="1"/>
  <c r="DT544" i="1"/>
  <c r="DS544" i="1"/>
  <c r="DR544" i="1"/>
  <c r="DQ544" i="1"/>
  <c r="DP544" i="1"/>
  <c r="DO544" i="1"/>
  <c r="CG544" i="1"/>
  <c r="CD544" i="1"/>
  <c r="BW544" i="4" s="1"/>
  <c r="CA544" i="1"/>
  <c r="BX544" i="1"/>
  <c r="AO544" i="1"/>
  <c r="AT544" i="4" s="1"/>
  <c r="AS544" i="4"/>
  <c r="EX543" i="1"/>
  <c r="AM543" i="1" s="1"/>
  <c r="AS543" i="1" s="1"/>
  <c r="EP543" i="1"/>
  <c r="EO543" i="1"/>
  <c r="EN543" i="1"/>
  <c r="EL543" i="1"/>
  <c r="EK543" i="1"/>
  <c r="EJ543" i="1"/>
  <c r="EI543" i="1"/>
  <c r="EH543" i="1"/>
  <c r="EG543" i="1"/>
  <c r="ED543" i="1"/>
  <c r="EC543" i="1"/>
  <c r="EB543" i="1"/>
  <c r="EA543" i="1"/>
  <c r="DZ543" i="1"/>
  <c r="DY543" i="1"/>
  <c r="DX543" i="1"/>
  <c r="DW543" i="1"/>
  <c r="DV543" i="1"/>
  <c r="DU543" i="1"/>
  <c r="DT543" i="1"/>
  <c r="DS543" i="1"/>
  <c r="DR543" i="1"/>
  <c r="DQ543" i="1"/>
  <c r="DP543" i="1"/>
  <c r="DO543" i="1"/>
  <c r="CG543" i="1"/>
  <c r="CA543" i="4" s="1"/>
  <c r="CD543" i="1"/>
  <c r="CA543" i="1"/>
  <c r="BX543" i="1"/>
  <c r="AO543" i="1"/>
  <c r="AT543" i="4" s="1"/>
  <c r="AS543" i="4"/>
  <c r="EX542" i="1"/>
  <c r="AM542" i="1" s="1"/>
  <c r="AS542" i="1" s="1"/>
  <c r="EP542" i="1"/>
  <c r="EO542" i="1"/>
  <c r="EN542" i="1"/>
  <c r="EL542" i="1"/>
  <c r="EK542" i="1"/>
  <c r="EJ542" i="1"/>
  <c r="EI542" i="1"/>
  <c r="EH542" i="1"/>
  <c r="EG542" i="1"/>
  <c r="ED542" i="1"/>
  <c r="EC542" i="1"/>
  <c r="EB542" i="1"/>
  <c r="EA542" i="1"/>
  <c r="DZ542" i="1"/>
  <c r="DY542" i="1"/>
  <c r="DX542" i="1"/>
  <c r="DW542" i="1"/>
  <c r="DV542" i="1"/>
  <c r="DU542" i="1"/>
  <c r="DT542" i="1"/>
  <c r="DS542" i="1"/>
  <c r="DR542" i="1"/>
  <c r="DQ542" i="1"/>
  <c r="DP542" i="1"/>
  <c r="DO542" i="1"/>
  <c r="CG542" i="1"/>
  <c r="CD542" i="1"/>
  <c r="BW542" i="4" s="1"/>
  <c r="CA542" i="1"/>
  <c r="BX542" i="1"/>
  <c r="AO542" i="1"/>
  <c r="AT542" i="4" s="1"/>
  <c r="AS542" i="4"/>
  <c r="EX541" i="1"/>
  <c r="AM541" i="1" s="1"/>
  <c r="AS541" i="1" s="1"/>
  <c r="EP541" i="1"/>
  <c r="EO541" i="1"/>
  <c r="EN541" i="1"/>
  <c r="EL541" i="1"/>
  <c r="EK541" i="1"/>
  <c r="EJ541" i="1"/>
  <c r="EI541" i="1"/>
  <c r="EH541" i="1"/>
  <c r="EG541" i="1"/>
  <c r="ED541" i="1"/>
  <c r="EC541" i="1"/>
  <c r="EB541" i="1"/>
  <c r="EA541" i="1"/>
  <c r="DZ541" i="1"/>
  <c r="DY541" i="1"/>
  <c r="DX541" i="1"/>
  <c r="DW541" i="1"/>
  <c r="DV541" i="1"/>
  <c r="DU541" i="1"/>
  <c r="DT541" i="1"/>
  <c r="DS541" i="1"/>
  <c r="DR541" i="1"/>
  <c r="DQ541" i="1"/>
  <c r="DP541" i="1"/>
  <c r="DO541" i="1"/>
  <c r="CG541" i="1"/>
  <c r="CD541" i="1"/>
  <c r="BW541" i="4" s="1"/>
  <c r="CA541" i="1"/>
  <c r="BX541" i="1"/>
  <c r="AO541" i="1"/>
  <c r="AT541" i="4" s="1"/>
  <c r="AS541" i="4"/>
  <c r="EX540" i="1"/>
  <c r="AM540" i="1" s="1"/>
  <c r="AS540" i="1" s="1"/>
  <c r="EP540" i="1"/>
  <c r="EO540" i="1"/>
  <c r="EN540" i="1"/>
  <c r="EL540" i="1"/>
  <c r="EK540" i="1"/>
  <c r="EJ540" i="1"/>
  <c r="EI540" i="1"/>
  <c r="EH540" i="1"/>
  <c r="EG540" i="1"/>
  <c r="ED540" i="1"/>
  <c r="EC540" i="1"/>
  <c r="EB540" i="1"/>
  <c r="EA540" i="1"/>
  <c r="DZ540" i="1"/>
  <c r="DY540" i="1"/>
  <c r="DX540" i="1"/>
  <c r="DW540" i="1"/>
  <c r="DV540" i="1"/>
  <c r="DU540" i="1"/>
  <c r="DT540" i="1"/>
  <c r="DS540" i="1"/>
  <c r="DR540" i="1"/>
  <c r="DQ540" i="1"/>
  <c r="DP540" i="1"/>
  <c r="DO540" i="1"/>
  <c r="CG540" i="1"/>
  <c r="CA540" i="4" s="1"/>
  <c r="CD540" i="1"/>
  <c r="CA540" i="1"/>
  <c r="BS540" i="4" s="1"/>
  <c r="BX540" i="1"/>
  <c r="AO540" i="1"/>
  <c r="AT540" i="4" s="1"/>
  <c r="AS540" i="4"/>
  <c r="EX539" i="1"/>
  <c r="AM539" i="1" s="1"/>
  <c r="AS539" i="1" s="1"/>
  <c r="EP539" i="1"/>
  <c r="EO539" i="1"/>
  <c r="EN539" i="1"/>
  <c r="EL539" i="1"/>
  <c r="EK539" i="1"/>
  <c r="EJ539" i="1"/>
  <c r="EI539" i="1"/>
  <c r="EH539" i="1"/>
  <c r="EG539" i="1"/>
  <c r="ED539" i="1"/>
  <c r="EC539" i="1"/>
  <c r="EB539" i="1"/>
  <c r="EA539" i="1"/>
  <c r="DZ539" i="1"/>
  <c r="DY539" i="1"/>
  <c r="DX539" i="1"/>
  <c r="DW539" i="1"/>
  <c r="DV539" i="1"/>
  <c r="DU539" i="1"/>
  <c r="DT539" i="1"/>
  <c r="DS539" i="1"/>
  <c r="DR539" i="1"/>
  <c r="DQ539" i="1"/>
  <c r="DP539" i="1"/>
  <c r="DO539" i="1"/>
  <c r="CG539" i="1"/>
  <c r="CA539" i="4" s="1"/>
  <c r="CD539" i="1"/>
  <c r="BW539" i="4" s="1"/>
  <c r="CA539" i="1"/>
  <c r="BS539" i="4" s="1"/>
  <c r="BX539" i="1"/>
  <c r="AO539" i="1"/>
  <c r="AT539" i="4" s="1"/>
  <c r="AS539" i="4"/>
  <c r="EX538" i="1"/>
  <c r="AM538" i="1" s="1"/>
  <c r="AS538" i="1" s="1"/>
  <c r="EP538" i="1"/>
  <c r="EO538" i="1"/>
  <c r="EN538" i="1"/>
  <c r="EL538" i="1"/>
  <c r="EK538" i="1"/>
  <c r="EJ538" i="1"/>
  <c r="EI538" i="1"/>
  <c r="EH538" i="1"/>
  <c r="EG538" i="1"/>
  <c r="ED538" i="1"/>
  <c r="EC538" i="1"/>
  <c r="EB538" i="1"/>
  <c r="EA538" i="1"/>
  <c r="DZ538" i="1"/>
  <c r="DY538" i="1"/>
  <c r="DX538" i="1"/>
  <c r="DW538" i="1"/>
  <c r="DV538" i="1"/>
  <c r="DU538" i="1"/>
  <c r="DT538" i="1"/>
  <c r="DS538" i="1"/>
  <c r="DR538" i="1"/>
  <c r="DQ538" i="1"/>
  <c r="DP538" i="1"/>
  <c r="DO538" i="1"/>
  <c r="CG538" i="1"/>
  <c r="CA538" i="4" s="1"/>
  <c r="CD538" i="1"/>
  <c r="CA538" i="1"/>
  <c r="BS538" i="4" s="1"/>
  <c r="BX538" i="1"/>
  <c r="AO538" i="1"/>
  <c r="AT538" i="4" s="1"/>
  <c r="AS538" i="4"/>
  <c r="EX537" i="1"/>
  <c r="AM537" i="1" s="1"/>
  <c r="AS537" i="1" s="1"/>
  <c r="EP537" i="1"/>
  <c r="EO537" i="1"/>
  <c r="EN537" i="1"/>
  <c r="EL537" i="1"/>
  <c r="EK537" i="1"/>
  <c r="EJ537" i="1"/>
  <c r="EI537" i="1"/>
  <c r="EH537" i="1"/>
  <c r="EG537" i="1"/>
  <c r="ED537" i="1"/>
  <c r="EC537" i="1"/>
  <c r="EB537" i="1"/>
  <c r="EA537" i="1"/>
  <c r="DZ537" i="1"/>
  <c r="DY537" i="1"/>
  <c r="DX537" i="1"/>
  <c r="DW537" i="1"/>
  <c r="DV537" i="1"/>
  <c r="DU537" i="1"/>
  <c r="DT537" i="1"/>
  <c r="DS537" i="1"/>
  <c r="DR537" i="1"/>
  <c r="DQ537" i="1"/>
  <c r="DP537" i="1"/>
  <c r="DO537" i="1"/>
  <c r="CG537" i="1"/>
  <c r="CD537" i="1"/>
  <c r="CA537" i="1"/>
  <c r="BX537" i="1"/>
  <c r="AO537" i="1"/>
  <c r="AT537" i="4" s="1"/>
  <c r="AS537" i="4"/>
  <c r="EX536" i="1"/>
  <c r="AM536" i="1" s="1"/>
  <c r="AS536" i="1" s="1"/>
  <c r="EP536" i="1"/>
  <c r="EO536" i="1"/>
  <c r="EN536" i="1"/>
  <c r="EL536" i="1"/>
  <c r="EK536" i="1"/>
  <c r="EJ536" i="1"/>
  <c r="EI536" i="1"/>
  <c r="EH536" i="1"/>
  <c r="EG536" i="1"/>
  <c r="ED536" i="1"/>
  <c r="EC536" i="1"/>
  <c r="EB536" i="1"/>
  <c r="EA536" i="1"/>
  <c r="DZ536" i="1"/>
  <c r="DY536" i="1"/>
  <c r="DX536" i="1"/>
  <c r="DW536" i="1"/>
  <c r="DV536" i="1"/>
  <c r="DU536" i="1"/>
  <c r="DT536" i="1"/>
  <c r="DS536" i="1"/>
  <c r="DR536" i="1"/>
  <c r="DQ536" i="1"/>
  <c r="DP536" i="1"/>
  <c r="DO536" i="1"/>
  <c r="CG536" i="1"/>
  <c r="CD536" i="1"/>
  <c r="CA536" i="1"/>
  <c r="BX536" i="1"/>
  <c r="AO536" i="1"/>
  <c r="AT536" i="4" s="1"/>
  <c r="AS536" i="4"/>
  <c r="EX535" i="1"/>
  <c r="AM535" i="1" s="1"/>
  <c r="AS535" i="1" s="1"/>
  <c r="EP535" i="1"/>
  <c r="EO535" i="1"/>
  <c r="EN535" i="1"/>
  <c r="EL535" i="1"/>
  <c r="EK535" i="1"/>
  <c r="EJ535" i="1"/>
  <c r="EI535" i="1"/>
  <c r="EH535" i="1"/>
  <c r="EG535" i="1"/>
  <c r="ED535" i="1"/>
  <c r="EC535" i="1"/>
  <c r="EB535" i="1"/>
  <c r="EA535" i="1"/>
  <c r="DZ535" i="1"/>
  <c r="DY535" i="1"/>
  <c r="DX535" i="1"/>
  <c r="DW535" i="1"/>
  <c r="DV535" i="1"/>
  <c r="DU535" i="1"/>
  <c r="DT535" i="1"/>
  <c r="DS535" i="1"/>
  <c r="DR535" i="1"/>
  <c r="DQ535" i="1"/>
  <c r="DP535" i="1"/>
  <c r="DO535" i="1"/>
  <c r="CG535" i="1"/>
  <c r="CD535" i="1"/>
  <c r="BW535" i="4" s="1"/>
  <c r="CA535" i="1"/>
  <c r="BX535" i="1"/>
  <c r="AO535" i="1"/>
  <c r="AT535" i="4" s="1"/>
  <c r="AS535" i="4"/>
  <c r="EX534" i="1"/>
  <c r="AM534" i="1" s="1"/>
  <c r="AS534" i="1" s="1"/>
  <c r="EP534" i="1"/>
  <c r="EO534" i="1"/>
  <c r="EN534" i="1"/>
  <c r="EL534" i="1"/>
  <c r="EK534" i="1"/>
  <c r="EJ534" i="1"/>
  <c r="EI534" i="1"/>
  <c r="EH534" i="1"/>
  <c r="EG534" i="1"/>
  <c r="ED534" i="1"/>
  <c r="EC534" i="1"/>
  <c r="EB534" i="1"/>
  <c r="EA534" i="1"/>
  <c r="DZ534" i="1"/>
  <c r="DY534" i="1"/>
  <c r="DX534" i="1"/>
  <c r="DW534" i="1"/>
  <c r="DV534" i="1"/>
  <c r="DU534" i="1"/>
  <c r="DT534" i="1"/>
  <c r="DS534" i="1"/>
  <c r="DR534" i="1"/>
  <c r="DQ534" i="1"/>
  <c r="DP534" i="1"/>
  <c r="DO534" i="1"/>
  <c r="CG534" i="1"/>
  <c r="CA534" i="4" s="1"/>
  <c r="CD534" i="1"/>
  <c r="CA534" i="1"/>
  <c r="BS534" i="4" s="1"/>
  <c r="BX534" i="1"/>
  <c r="AO534" i="1"/>
  <c r="AT534" i="4" s="1"/>
  <c r="AS534" i="4"/>
  <c r="EX533" i="1"/>
  <c r="AM533" i="1" s="1"/>
  <c r="AS533" i="1" s="1"/>
  <c r="EP533" i="1"/>
  <c r="EO533" i="1"/>
  <c r="EN533" i="1"/>
  <c r="EL533" i="1"/>
  <c r="EK533" i="1"/>
  <c r="EJ533" i="1"/>
  <c r="EI533" i="1"/>
  <c r="EH533" i="1"/>
  <c r="EG533" i="1"/>
  <c r="ED533" i="1"/>
  <c r="EC533" i="1"/>
  <c r="EB533" i="1"/>
  <c r="EA533" i="1"/>
  <c r="DZ533" i="1"/>
  <c r="DY533" i="1"/>
  <c r="DX533" i="1"/>
  <c r="DW533" i="1"/>
  <c r="DV533" i="1"/>
  <c r="DU533" i="1"/>
  <c r="DT533" i="1"/>
  <c r="DS533" i="1"/>
  <c r="DR533" i="1"/>
  <c r="DQ533" i="1"/>
  <c r="DP533" i="1"/>
  <c r="DO533" i="1"/>
  <c r="CG533" i="1"/>
  <c r="CD533" i="1"/>
  <c r="CA533" i="1"/>
  <c r="BX533" i="1"/>
  <c r="AO533" i="1"/>
  <c r="AT533" i="4" s="1"/>
  <c r="AS533" i="4"/>
  <c r="EX532" i="1"/>
  <c r="AM532" i="1" s="1"/>
  <c r="AS532" i="1" s="1"/>
  <c r="EP532" i="1"/>
  <c r="EO532" i="1"/>
  <c r="EN532" i="1"/>
  <c r="EL532" i="1"/>
  <c r="EK532" i="1"/>
  <c r="EJ532" i="1"/>
  <c r="EI532" i="1"/>
  <c r="EH532" i="1"/>
  <c r="EG532" i="1"/>
  <c r="ED532" i="1"/>
  <c r="EC532" i="1"/>
  <c r="EB532" i="1"/>
  <c r="EA532" i="1"/>
  <c r="DZ532" i="1"/>
  <c r="DY532" i="1"/>
  <c r="DX532" i="1"/>
  <c r="DW532" i="1"/>
  <c r="DV532" i="1"/>
  <c r="DU532" i="1"/>
  <c r="DT532" i="1"/>
  <c r="DS532" i="1"/>
  <c r="DR532" i="1"/>
  <c r="DQ532" i="1"/>
  <c r="DP532" i="1"/>
  <c r="DO532" i="1"/>
  <c r="CG532" i="1"/>
  <c r="CD532" i="1"/>
  <c r="CA532" i="1"/>
  <c r="BX532" i="1"/>
  <c r="AO532" i="1"/>
  <c r="AT532" i="4" s="1"/>
  <c r="AS532" i="4"/>
  <c r="EX531" i="1"/>
  <c r="AM531" i="1" s="1"/>
  <c r="AS531" i="1" s="1"/>
  <c r="EP531" i="1"/>
  <c r="EO531" i="1"/>
  <c r="EN531" i="1"/>
  <c r="EL531" i="1"/>
  <c r="EK531" i="1"/>
  <c r="EJ531" i="1"/>
  <c r="EI531" i="1"/>
  <c r="EH531" i="1"/>
  <c r="EG531" i="1"/>
  <c r="ED531" i="1"/>
  <c r="EC531" i="1"/>
  <c r="EB531" i="1"/>
  <c r="EA531" i="1"/>
  <c r="DZ531" i="1"/>
  <c r="DY531" i="1"/>
  <c r="DX531" i="1"/>
  <c r="DW531" i="1"/>
  <c r="DV531" i="1"/>
  <c r="DU531" i="1"/>
  <c r="DT531" i="1"/>
  <c r="DS531" i="1"/>
  <c r="DR531" i="1"/>
  <c r="DQ531" i="1"/>
  <c r="DP531" i="1"/>
  <c r="DO531" i="1"/>
  <c r="CG531" i="1"/>
  <c r="CD531" i="1"/>
  <c r="CA531" i="1"/>
  <c r="BX531" i="1"/>
  <c r="AO531" i="1"/>
  <c r="AT531" i="4" s="1"/>
  <c r="AS531" i="4"/>
  <c r="EX530" i="1"/>
  <c r="AM530" i="1" s="1"/>
  <c r="AS530" i="1" s="1"/>
  <c r="EP530" i="1"/>
  <c r="EO530" i="1"/>
  <c r="EN530" i="1"/>
  <c r="EL530" i="1"/>
  <c r="EK530" i="1"/>
  <c r="EJ530" i="1"/>
  <c r="EI530" i="1"/>
  <c r="EH530" i="1"/>
  <c r="EG530" i="1"/>
  <c r="ED530" i="1"/>
  <c r="EC530" i="1"/>
  <c r="EB530" i="1"/>
  <c r="EA530" i="1"/>
  <c r="DZ530" i="1"/>
  <c r="DY530" i="1"/>
  <c r="DX530" i="1"/>
  <c r="DW530" i="1"/>
  <c r="DV530" i="1"/>
  <c r="DU530" i="1"/>
  <c r="DT530" i="1"/>
  <c r="DS530" i="1"/>
  <c r="DR530" i="1"/>
  <c r="DQ530" i="1"/>
  <c r="DP530" i="1"/>
  <c r="DO530" i="1"/>
  <c r="CG530" i="1"/>
  <c r="CA530" i="4" s="1"/>
  <c r="CD530" i="1"/>
  <c r="CA530" i="1"/>
  <c r="BS530" i="4" s="1"/>
  <c r="BX530" i="1"/>
  <c r="AO530" i="1"/>
  <c r="AT530" i="4" s="1"/>
  <c r="AS530" i="4"/>
  <c r="EX529" i="1"/>
  <c r="AM529" i="1" s="1"/>
  <c r="AS529" i="1" s="1"/>
  <c r="EP529" i="1"/>
  <c r="EO529" i="1"/>
  <c r="EN529" i="1"/>
  <c r="EL529" i="1"/>
  <c r="EK529" i="1"/>
  <c r="EJ529" i="1"/>
  <c r="EI529" i="1"/>
  <c r="EH529" i="1"/>
  <c r="EG529" i="1"/>
  <c r="ED529" i="1"/>
  <c r="EC529" i="1"/>
  <c r="EB529" i="1"/>
  <c r="EA529" i="1"/>
  <c r="DZ529" i="1"/>
  <c r="DY529" i="1"/>
  <c r="DX529" i="1"/>
  <c r="DW529" i="1"/>
  <c r="DV529" i="1"/>
  <c r="DU529" i="1"/>
  <c r="DT529" i="1"/>
  <c r="DS529" i="1"/>
  <c r="DR529" i="1"/>
  <c r="DQ529" i="1"/>
  <c r="DP529" i="1"/>
  <c r="DO529" i="1"/>
  <c r="CG529" i="1"/>
  <c r="CD529" i="1"/>
  <c r="CA529" i="1"/>
  <c r="BX529" i="1"/>
  <c r="AO529" i="1"/>
  <c r="AT529" i="4" s="1"/>
  <c r="AS529" i="4"/>
  <c r="EX528" i="1"/>
  <c r="AM528" i="1" s="1"/>
  <c r="AS528" i="1" s="1"/>
  <c r="EP528" i="1"/>
  <c r="EO528" i="1"/>
  <c r="EN528" i="1"/>
  <c r="EL528" i="1"/>
  <c r="EK528" i="1"/>
  <c r="EJ528" i="1"/>
  <c r="EI528" i="1"/>
  <c r="EH528" i="1"/>
  <c r="EG528" i="1"/>
  <c r="ED528" i="1"/>
  <c r="EC528" i="1"/>
  <c r="EB528" i="1"/>
  <c r="EA528" i="1"/>
  <c r="DZ528" i="1"/>
  <c r="DY528" i="1"/>
  <c r="DX528" i="1"/>
  <c r="DW528" i="1"/>
  <c r="DV528" i="1"/>
  <c r="DU528" i="1"/>
  <c r="DT528" i="1"/>
  <c r="DS528" i="1"/>
  <c r="DR528" i="1"/>
  <c r="DQ528" i="1"/>
  <c r="DP528" i="1"/>
  <c r="DO528" i="1"/>
  <c r="CG528" i="1"/>
  <c r="CD528" i="1"/>
  <c r="CA528" i="1"/>
  <c r="BX528" i="1"/>
  <c r="AO528" i="1"/>
  <c r="AT528" i="4" s="1"/>
  <c r="AS528" i="4"/>
  <c r="EX527" i="1"/>
  <c r="AM527" i="1" s="1"/>
  <c r="AS527" i="1" s="1"/>
  <c r="EP527" i="1"/>
  <c r="EO527" i="1"/>
  <c r="EN527" i="1"/>
  <c r="EL527" i="1"/>
  <c r="EK527" i="1"/>
  <c r="EJ527" i="1"/>
  <c r="EI527" i="1"/>
  <c r="EH527" i="1"/>
  <c r="EG527" i="1"/>
  <c r="ED527" i="1"/>
  <c r="EC527" i="1"/>
  <c r="EB527" i="1"/>
  <c r="EA527" i="1"/>
  <c r="DZ527" i="1"/>
  <c r="DY527" i="1"/>
  <c r="DX527" i="1"/>
  <c r="DW527" i="1"/>
  <c r="DV527" i="1"/>
  <c r="DU527" i="1"/>
  <c r="DT527" i="1"/>
  <c r="DS527" i="1"/>
  <c r="DR527" i="1"/>
  <c r="DQ527" i="1"/>
  <c r="DP527" i="1"/>
  <c r="DO527" i="1"/>
  <c r="CG527" i="1"/>
  <c r="CD527" i="1"/>
  <c r="CA527" i="1"/>
  <c r="BX527" i="1"/>
  <c r="AO527" i="1"/>
  <c r="AT527" i="4" s="1"/>
  <c r="AS527" i="4"/>
  <c r="EX526" i="1"/>
  <c r="AM526" i="1" s="1"/>
  <c r="AS526" i="1" s="1"/>
  <c r="EP526" i="1"/>
  <c r="EO526" i="1"/>
  <c r="EN526" i="1"/>
  <c r="EL526" i="1"/>
  <c r="EK526" i="1"/>
  <c r="EJ526" i="1"/>
  <c r="EI526" i="1"/>
  <c r="EH526" i="1"/>
  <c r="EG526" i="1"/>
  <c r="ED526" i="1"/>
  <c r="EC526" i="1"/>
  <c r="EB526" i="1"/>
  <c r="EA526" i="1"/>
  <c r="DZ526" i="1"/>
  <c r="DY526" i="1"/>
  <c r="DX526" i="1"/>
  <c r="DW526" i="1"/>
  <c r="DV526" i="1"/>
  <c r="DU526" i="1"/>
  <c r="DT526" i="1"/>
  <c r="DS526" i="1"/>
  <c r="DR526" i="1"/>
  <c r="DQ526" i="1"/>
  <c r="DP526" i="1"/>
  <c r="DO526" i="1"/>
  <c r="CG526" i="1"/>
  <c r="CA526" i="4" s="1"/>
  <c r="CD526" i="1"/>
  <c r="BW526" i="4" s="1"/>
  <c r="CA526" i="1"/>
  <c r="BX526" i="1"/>
  <c r="AO526" i="1"/>
  <c r="AT526" i="4" s="1"/>
  <c r="AS526" i="4"/>
  <c r="EX525" i="1"/>
  <c r="AM525" i="1" s="1"/>
  <c r="AS525" i="1" s="1"/>
  <c r="EP525" i="1"/>
  <c r="EO525" i="1"/>
  <c r="EN525" i="1"/>
  <c r="EL525" i="1"/>
  <c r="EK525" i="1"/>
  <c r="EJ525" i="1"/>
  <c r="EI525" i="1"/>
  <c r="EH525" i="1"/>
  <c r="EG525" i="1"/>
  <c r="ED525" i="1"/>
  <c r="EC525" i="1"/>
  <c r="EB525" i="1"/>
  <c r="EA525" i="1"/>
  <c r="DZ525" i="1"/>
  <c r="DY525" i="1"/>
  <c r="DX525" i="1"/>
  <c r="DW525" i="1"/>
  <c r="DV525" i="1"/>
  <c r="DU525" i="1"/>
  <c r="DT525" i="1"/>
  <c r="DS525" i="1"/>
  <c r="DR525" i="1"/>
  <c r="DQ525" i="1"/>
  <c r="DP525" i="1"/>
  <c r="DO525" i="1"/>
  <c r="CG525" i="1"/>
  <c r="CD525" i="1"/>
  <c r="BW525" i="4" s="1"/>
  <c r="CA525" i="1"/>
  <c r="BX525" i="1"/>
  <c r="AO525" i="1"/>
  <c r="AT525" i="4" s="1"/>
  <c r="AS525" i="4"/>
  <c r="EX524" i="1"/>
  <c r="AM524" i="1" s="1"/>
  <c r="AS524" i="1" s="1"/>
  <c r="EP524" i="1"/>
  <c r="EO524" i="1"/>
  <c r="EN524" i="1"/>
  <c r="EL524" i="1"/>
  <c r="EK524" i="1"/>
  <c r="EJ524" i="1"/>
  <c r="EI524" i="1"/>
  <c r="EH524" i="1"/>
  <c r="EG524" i="1"/>
  <c r="ED524" i="1"/>
  <c r="EC524" i="1"/>
  <c r="EB524" i="1"/>
  <c r="EA524" i="1"/>
  <c r="DZ524" i="1"/>
  <c r="DY524" i="1"/>
  <c r="DX524" i="1"/>
  <c r="DW524" i="1"/>
  <c r="DV524" i="1"/>
  <c r="DU524" i="1"/>
  <c r="DT524" i="1"/>
  <c r="DS524" i="1"/>
  <c r="DR524" i="1"/>
  <c r="DQ524" i="1"/>
  <c r="DP524" i="1"/>
  <c r="DO524" i="1"/>
  <c r="CG524" i="1"/>
  <c r="CD524" i="1"/>
  <c r="CA524" i="1"/>
  <c r="BS524" i="4" s="1"/>
  <c r="BX524" i="1"/>
  <c r="AO524" i="1"/>
  <c r="AT524" i="4" s="1"/>
  <c r="AS524" i="4"/>
  <c r="EX523" i="1"/>
  <c r="AM523" i="1" s="1"/>
  <c r="AS523" i="1" s="1"/>
  <c r="EP523" i="1"/>
  <c r="EO523" i="1"/>
  <c r="EN523" i="1"/>
  <c r="EL523" i="1"/>
  <c r="EK523" i="1"/>
  <c r="EJ523" i="1"/>
  <c r="EI523" i="1"/>
  <c r="EH523" i="1"/>
  <c r="EG523" i="1"/>
  <c r="ED523" i="1"/>
  <c r="EC523" i="1"/>
  <c r="EB523" i="1"/>
  <c r="EA523" i="1"/>
  <c r="DZ523" i="1"/>
  <c r="DY523" i="1"/>
  <c r="DX523" i="1"/>
  <c r="DW523" i="1"/>
  <c r="DV523" i="1"/>
  <c r="DU523" i="1"/>
  <c r="DT523" i="1"/>
  <c r="DS523" i="1"/>
  <c r="DR523" i="1"/>
  <c r="DQ523" i="1"/>
  <c r="DP523" i="1"/>
  <c r="DO523" i="1"/>
  <c r="CG523" i="1"/>
  <c r="CA523" i="4" s="1"/>
  <c r="CD523" i="1"/>
  <c r="CA523" i="1"/>
  <c r="BS523" i="4" s="1"/>
  <c r="BX523" i="1"/>
  <c r="AO523" i="1"/>
  <c r="AT523" i="4" s="1"/>
  <c r="AS523" i="4"/>
  <c r="EX522" i="1"/>
  <c r="AM522" i="1" s="1"/>
  <c r="AS522" i="1" s="1"/>
  <c r="EP522" i="1"/>
  <c r="EO522" i="1"/>
  <c r="EN522" i="1"/>
  <c r="EL522" i="1"/>
  <c r="EK522" i="1"/>
  <c r="EJ522" i="1"/>
  <c r="EI522" i="1"/>
  <c r="EH522" i="1"/>
  <c r="EG522" i="1"/>
  <c r="ED522" i="1"/>
  <c r="EC522" i="1"/>
  <c r="EB522" i="1"/>
  <c r="EA522" i="1"/>
  <c r="DZ522" i="1"/>
  <c r="DY522" i="1"/>
  <c r="DX522" i="1"/>
  <c r="DW522" i="1"/>
  <c r="DV522" i="1"/>
  <c r="DU522" i="1"/>
  <c r="DT522" i="1"/>
  <c r="DS522" i="1"/>
  <c r="DR522" i="1"/>
  <c r="DQ522" i="1"/>
  <c r="DP522" i="1"/>
  <c r="DO522" i="1"/>
  <c r="CG522" i="1"/>
  <c r="CA522" i="4" s="1"/>
  <c r="CD522" i="1"/>
  <c r="BW522" i="4" s="1"/>
  <c r="CA522" i="1"/>
  <c r="BS522" i="4" s="1"/>
  <c r="BX522" i="1"/>
  <c r="AO522" i="1"/>
  <c r="AT522" i="4" s="1"/>
  <c r="AS522" i="4"/>
  <c r="EX521" i="1"/>
  <c r="AM521" i="1" s="1"/>
  <c r="AS521" i="1" s="1"/>
  <c r="EP521" i="1"/>
  <c r="EO521" i="1"/>
  <c r="EN521" i="1"/>
  <c r="EL521" i="1"/>
  <c r="EK521" i="1"/>
  <c r="EJ521" i="1"/>
  <c r="EI521" i="1"/>
  <c r="EH521" i="1"/>
  <c r="EG521" i="1"/>
  <c r="ED521" i="1"/>
  <c r="EC521" i="1"/>
  <c r="EB521" i="1"/>
  <c r="EA521" i="1"/>
  <c r="DZ521" i="1"/>
  <c r="DY521" i="1"/>
  <c r="DX521" i="1"/>
  <c r="DW521" i="1"/>
  <c r="DV521" i="1"/>
  <c r="DU521" i="1"/>
  <c r="DT521" i="1"/>
  <c r="DS521" i="1"/>
  <c r="DR521" i="1"/>
  <c r="DQ521" i="1"/>
  <c r="DP521" i="1"/>
  <c r="DO521" i="1"/>
  <c r="CG521" i="1"/>
  <c r="CD521" i="1"/>
  <c r="CA521" i="1"/>
  <c r="BX521" i="1"/>
  <c r="AO521" i="1"/>
  <c r="AT521" i="4" s="1"/>
  <c r="AS521" i="4"/>
  <c r="EX520" i="1"/>
  <c r="AM520" i="1" s="1"/>
  <c r="AS520" i="1" s="1"/>
  <c r="EP520" i="1"/>
  <c r="EO520" i="1"/>
  <c r="EN520" i="1"/>
  <c r="EL520" i="1"/>
  <c r="EK520" i="1"/>
  <c r="EJ520" i="1"/>
  <c r="EI520" i="1"/>
  <c r="EH520" i="1"/>
  <c r="EG520" i="1"/>
  <c r="ED520" i="1"/>
  <c r="EC520" i="1"/>
  <c r="EB520" i="1"/>
  <c r="EA520" i="1"/>
  <c r="DZ520" i="1"/>
  <c r="DY520" i="1"/>
  <c r="DX520" i="1"/>
  <c r="DW520" i="1"/>
  <c r="DV520" i="1"/>
  <c r="DU520" i="1"/>
  <c r="DT520" i="1"/>
  <c r="DS520" i="1"/>
  <c r="DR520" i="1"/>
  <c r="DQ520" i="1"/>
  <c r="DP520" i="1"/>
  <c r="DO520" i="1"/>
  <c r="CG520" i="1"/>
  <c r="CD520" i="1"/>
  <c r="CA520" i="1"/>
  <c r="BX520" i="1"/>
  <c r="AO520" i="1"/>
  <c r="AT520" i="4" s="1"/>
  <c r="AS520" i="4"/>
  <c r="EX519" i="1"/>
  <c r="AM519" i="1" s="1"/>
  <c r="AS519" i="1" s="1"/>
  <c r="EP519" i="1"/>
  <c r="EO519" i="1"/>
  <c r="EN519" i="1"/>
  <c r="EL519" i="1"/>
  <c r="EK519" i="1"/>
  <c r="EJ519" i="1"/>
  <c r="EI519" i="1"/>
  <c r="EH519" i="1"/>
  <c r="EG519" i="1"/>
  <c r="ED519" i="1"/>
  <c r="EC519" i="1"/>
  <c r="EB519" i="1"/>
  <c r="EA519" i="1"/>
  <c r="DZ519" i="1"/>
  <c r="DY519" i="1"/>
  <c r="DX519" i="1"/>
  <c r="DW519" i="1"/>
  <c r="DV519" i="1"/>
  <c r="DU519" i="1"/>
  <c r="DT519" i="1"/>
  <c r="DS519" i="1"/>
  <c r="DR519" i="1"/>
  <c r="DQ519" i="1"/>
  <c r="DP519" i="1"/>
  <c r="DO519" i="1"/>
  <c r="CG519" i="1"/>
  <c r="CA519" i="4" s="1"/>
  <c r="CD519" i="1"/>
  <c r="BW519" i="4" s="1"/>
  <c r="CA519" i="1"/>
  <c r="BS519" i="4" s="1"/>
  <c r="BX519" i="1"/>
  <c r="AO519" i="1"/>
  <c r="AT519" i="4" s="1"/>
  <c r="AS519" i="4"/>
  <c r="EX518" i="1"/>
  <c r="AM518" i="1" s="1"/>
  <c r="AS518" i="1" s="1"/>
  <c r="EP518" i="1"/>
  <c r="EO518" i="1"/>
  <c r="EN518" i="1"/>
  <c r="EL518" i="1"/>
  <c r="EK518" i="1"/>
  <c r="EJ518" i="1"/>
  <c r="EI518" i="1"/>
  <c r="EH518" i="1"/>
  <c r="EG518" i="1"/>
  <c r="ED518" i="1"/>
  <c r="EC518" i="1"/>
  <c r="EB518" i="1"/>
  <c r="EA518" i="1"/>
  <c r="DZ518" i="1"/>
  <c r="DY518" i="1"/>
  <c r="DX518" i="1"/>
  <c r="DW518" i="1"/>
  <c r="DV518" i="1"/>
  <c r="DU518" i="1"/>
  <c r="DT518" i="1"/>
  <c r="DS518" i="1"/>
  <c r="DR518" i="1"/>
  <c r="DQ518" i="1"/>
  <c r="DP518" i="1"/>
  <c r="DO518" i="1"/>
  <c r="CG518" i="1"/>
  <c r="CA518" i="4" s="1"/>
  <c r="CD518" i="1"/>
  <c r="CA518" i="1"/>
  <c r="BS518" i="4" s="1"/>
  <c r="BX518" i="1"/>
  <c r="AO518" i="1"/>
  <c r="AT518" i="4" s="1"/>
  <c r="AS518" i="4"/>
  <c r="EX517" i="1"/>
  <c r="AM517" i="1" s="1"/>
  <c r="AS517" i="1" s="1"/>
  <c r="EP517" i="1"/>
  <c r="EO517" i="1"/>
  <c r="EN517" i="1"/>
  <c r="EL517" i="1"/>
  <c r="EK517" i="1"/>
  <c r="EJ517" i="1"/>
  <c r="EI517" i="1"/>
  <c r="EH517" i="1"/>
  <c r="EG517" i="1"/>
  <c r="ED517" i="1"/>
  <c r="EC517" i="1"/>
  <c r="EB517" i="1"/>
  <c r="EA517" i="1"/>
  <c r="DZ517" i="1"/>
  <c r="DY517" i="1"/>
  <c r="DX517" i="1"/>
  <c r="DW517" i="1"/>
  <c r="DV517" i="1"/>
  <c r="DU517" i="1"/>
  <c r="DT517" i="1"/>
  <c r="DS517" i="1"/>
  <c r="DR517" i="1"/>
  <c r="DQ517" i="1"/>
  <c r="DP517" i="1"/>
  <c r="DO517" i="1"/>
  <c r="CG517" i="1"/>
  <c r="CA517" i="4" s="1"/>
  <c r="CD517" i="1"/>
  <c r="BW517" i="4" s="1"/>
  <c r="CA517" i="1"/>
  <c r="BS517" i="4" s="1"/>
  <c r="BX517" i="1"/>
  <c r="AO517" i="1"/>
  <c r="AT517" i="4" s="1"/>
  <c r="AS517" i="4"/>
  <c r="EX516" i="1"/>
  <c r="AM516" i="1" s="1"/>
  <c r="AS516" i="1" s="1"/>
  <c r="EP516" i="1"/>
  <c r="EO516" i="1"/>
  <c r="EN516" i="1"/>
  <c r="EL516" i="1"/>
  <c r="EK516" i="1"/>
  <c r="EJ516" i="1"/>
  <c r="EI516" i="1"/>
  <c r="EH516" i="1"/>
  <c r="EG516" i="1"/>
  <c r="ED516" i="1"/>
  <c r="EC516" i="1"/>
  <c r="EB516" i="1"/>
  <c r="EA516" i="1"/>
  <c r="DZ516" i="1"/>
  <c r="DY516" i="1"/>
  <c r="DX516" i="1"/>
  <c r="DW516" i="1"/>
  <c r="DV516" i="1"/>
  <c r="DU516" i="1"/>
  <c r="DT516" i="1"/>
  <c r="DS516" i="1"/>
  <c r="DR516" i="1"/>
  <c r="DQ516" i="1"/>
  <c r="DP516" i="1"/>
  <c r="DO516" i="1"/>
  <c r="CG516" i="1"/>
  <c r="CD516" i="1"/>
  <c r="CA516" i="1"/>
  <c r="BX516" i="1"/>
  <c r="AO516" i="1"/>
  <c r="AT516" i="4" s="1"/>
  <c r="AS516" i="4"/>
  <c r="EX515" i="1"/>
  <c r="AM515" i="1" s="1"/>
  <c r="AS515" i="1" s="1"/>
  <c r="EP515" i="1"/>
  <c r="EO515" i="1"/>
  <c r="EN515" i="1"/>
  <c r="EL515" i="1"/>
  <c r="EK515" i="1"/>
  <c r="EJ515" i="1"/>
  <c r="EI515" i="1"/>
  <c r="EH515" i="1"/>
  <c r="EG515" i="1"/>
  <c r="ED515" i="1"/>
  <c r="EC515" i="1"/>
  <c r="EB515" i="1"/>
  <c r="EA515" i="1"/>
  <c r="DZ515" i="1"/>
  <c r="DY515" i="1"/>
  <c r="DX515" i="1"/>
  <c r="DW515" i="1"/>
  <c r="DV515" i="1"/>
  <c r="DU515" i="1"/>
  <c r="DT515" i="1"/>
  <c r="DS515" i="1"/>
  <c r="DR515" i="1"/>
  <c r="DQ515" i="1"/>
  <c r="DP515" i="1"/>
  <c r="DO515" i="1"/>
  <c r="CG515" i="1"/>
  <c r="CA515" i="4" s="1"/>
  <c r="CD515" i="1"/>
  <c r="BW515" i="4" s="1"/>
  <c r="CA515" i="1"/>
  <c r="BS515" i="4" s="1"/>
  <c r="BX515" i="1"/>
  <c r="AO515" i="1"/>
  <c r="AT515" i="4" s="1"/>
  <c r="AS515" i="4"/>
  <c r="EX514" i="1"/>
  <c r="AM514" i="1" s="1"/>
  <c r="AS514" i="1" s="1"/>
  <c r="EP514" i="1"/>
  <c r="EO514" i="1"/>
  <c r="EN514" i="1"/>
  <c r="EL514" i="1"/>
  <c r="EK514" i="1"/>
  <c r="EJ514" i="1"/>
  <c r="EI514" i="1"/>
  <c r="EH514" i="1"/>
  <c r="EG514" i="1"/>
  <c r="ED514" i="1"/>
  <c r="EC514" i="1"/>
  <c r="EB514" i="1"/>
  <c r="EA514" i="1"/>
  <c r="DZ514" i="1"/>
  <c r="DY514" i="1"/>
  <c r="DX514" i="1"/>
  <c r="DW514" i="1"/>
  <c r="DV514" i="1"/>
  <c r="DU514" i="1"/>
  <c r="DT514" i="1"/>
  <c r="DS514" i="1"/>
  <c r="DR514" i="1"/>
  <c r="DQ514" i="1"/>
  <c r="DP514" i="1"/>
  <c r="DO514" i="1"/>
  <c r="CG514" i="1"/>
  <c r="CA514" i="4" s="1"/>
  <c r="CD514" i="1"/>
  <c r="BW514" i="4" s="1"/>
  <c r="CA514" i="1"/>
  <c r="BS514" i="4" s="1"/>
  <c r="BX514" i="1"/>
  <c r="AO514" i="1"/>
  <c r="AT514" i="4" s="1"/>
  <c r="AS514" i="4"/>
  <c r="EX513" i="1"/>
  <c r="AM513" i="1" s="1"/>
  <c r="AS513" i="1" s="1"/>
  <c r="EP513" i="1"/>
  <c r="EO513" i="1"/>
  <c r="EN513" i="1"/>
  <c r="EL513" i="1"/>
  <c r="EK513" i="1"/>
  <c r="EJ513" i="1"/>
  <c r="EI513" i="1"/>
  <c r="EH513" i="1"/>
  <c r="EG513" i="1"/>
  <c r="ED513" i="1"/>
  <c r="EC513" i="1"/>
  <c r="EB513" i="1"/>
  <c r="EA513" i="1"/>
  <c r="DZ513" i="1"/>
  <c r="DY513" i="1"/>
  <c r="DX513" i="1"/>
  <c r="DW513" i="1"/>
  <c r="DV513" i="1"/>
  <c r="DU513" i="1"/>
  <c r="DT513" i="1"/>
  <c r="DS513" i="1"/>
  <c r="DR513" i="1"/>
  <c r="DQ513" i="1"/>
  <c r="DP513" i="1"/>
  <c r="DO513" i="1"/>
  <c r="CG513" i="1"/>
  <c r="CD513" i="1"/>
  <c r="BW513" i="4" s="1"/>
  <c r="CA513" i="1"/>
  <c r="BX513" i="1"/>
  <c r="AO513" i="1"/>
  <c r="AT513" i="4" s="1"/>
  <c r="AS513" i="4"/>
  <c r="EX512" i="1"/>
  <c r="AM512" i="1" s="1"/>
  <c r="AS512" i="1" s="1"/>
  <c r="EP512" i="1"/>
  <c r="EO512" i="1"/>
  <c r="EN512" i="1"/>
  <c r="EL512" i="1"/>
  <c r="EK512" i="1"/>
  <c r="EJ512" i="1"/>
  <c r="EI512" i="1"/>
  <c r="EH512" i="1"/>
  <c r="EG512" i="1"/>
  <c r="ED512" i="1"/>
  <c r="EC512" i="1"/>
  <c r="EB512" i="1"/>
  <c r="EA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CG512" i="1"/>
  <c r="CD512" i="1"/>
  <c r="CA512" i="1"/>
  <c r="BX512" i="1"/>
  <c r="AO512" i="1"/>
  <c r="AT512" i="4" s="1"/>
  <c r="AS512" i="4"/>
  <c r="EX511" i="1"/>
  <c r="AM511" i="1" s="1"/>
  <c r="AS511" i="1" s="1"/>
  <c r="EP511" i="1"/>
  <c r="EO511" i="1"/>
  <c r="EN511" i="1"/>
  <c r="EL511" i="1"/>
  <c r="EK511" i="1"/>
  <c r="EJ511" i="1"/>
  <c r="EI511" i="1"/>
  <c r="EH511" i="1"/>
  <c r="EG511" i="1"/>
  <c r="ED511" i="1"/>
  <c r="EC511" i="1"/>
  <c r="EB511" i="1"/>
  <c r="EA511" i="1"/>
  <c r="DZ511" i="1"/>
  <c r="DY511" i="1"/>
  <c r="DX511" i="1"/>
  <c r="DW511" i="1"/>
  <c r="DV511" i="1"/>
  <c r="DU511" i="1"/>
  <c r="DT511" i="1"/>
  <c r="DS511" i="1"/>
  <c r="DR511" i="1"/>
  <c r="DQ511" i="1"/>
  <c r="DP511" i="1"/>
  <c r="DO511" i="1"/>
  <c r="CG511" i="1"/>
  <c r="CA511" i="4" s="1"/>
  <c r="CD511" i="1"/>
  <c r="BW511" i="4" s="1"/>
  <c r="CA511" i="1"/>
  <c r="BS511" i="4" s="1"/>
  <c r="BX511" i="1"/>
  <c r="AO511" i="1"/>
  <c r="AT511" i="4" s="1"/>
  <c r="AS511" i="4"/>
  <c r="EX510" i="1"/>
  <c r="AM510" i="1" s="1"/>
  <c r="AS510" i="1" s="1"/>
  <c r="EP510" i="1"/>
  <c r="EO510" i="1"/>
  <c r="EN510" i="1"/>
  <c r="EL510" i="1"/>
  <c r="EK510" i="1"/>
  <c r="EJ510" i="1"/>
  <c r="EI510" i="1"/>
  <c r="EH510" i="1"/>
  <c r="EG510" i="1"/>
  <c r="ED510" i="1"/>
  <c r="EC510" i="1"/>
  <c r="EB510" i="1"/>
  <c r="EA510" i="1"/>
  <c r="DZ510" i="1"/>
  <c r="DY510" i="1"/>
  <c r="DX510" i="1"/>
  <c r="DW510" i="1"/>
  <c r="DV510" i="1"/>
  <c r="DU510" i="1"/>
  <c r="DT510" i="1"/>
  <c r="DS510" i="1"/>
  <c r="DR510" i="1"/>
  <c r="DQ510" i="1"/>
  <c r="DP510" i="1"/>
  <c r="DO510" i="1"/>
  <c r="CG510" i="1"/>
  <c r="CA510" i="4" s="1"/>
  <c r="CD510" i="1"/>
  <c r="BW510" i="4" s="1"/>
  <c r="CA510" i="1"/>
  <c r="BS510" i="4" s="1"/>
  <c r="BX510" i="1"/>
  <c r="AO510" i="1"/>
  <c r="AT510" i="4" s="1"/>
  <c r="AS510" i="4"/>
  <c r="EX509" i="1"/>
  <c r="AM509" i="1" s="1"/>
  <c r="AS509" i="1" s="1"/>
  <c r="EP509" i="1"/>
  <c r="EO509" i="1"/>
  <c r="EN509" i="1"/>
  <c r="EL509" i="1"/>
  <c r="EK509" i="1"/>
  <c r="EJ509" i="1"/>
  <c r="EI509" i="1"/>
  <c r="EH509" i="1"/>
  <c r="EG509" i="1"/>
  <c r="ED509" i="1"/>
  <c r="EC509" i="1"/>
  <c r="EB509" i="1"/>
  <c r="EA509" i="1"/>
  <c r="DZ509" i="1"/>
  <c r="DY509" i="1"/>
  <c r="DX509" i="1"/>
  <c r="DW509" i="1"/>
  <c r="DV509" i="1"/>
  <c r="DU509" i="1"/>
  <c r="DT509" i="1"/>
  <c r="DS509" i="1"/>
  <c r="DR509" i="1"/>
  <c r="DQ509" i="1"/>
  <c r="DP509" i="1"/>
  <c r="DO509" i="1"/>
  <c r="CG509" i="1"/>
  <c r="CD509" i="1"/>
  <c r="CA509" i="1"/>
  <c r="BX509" i="1"/>
  <c r="AO509" i="1"/>
  <c r="AT509" i="4" s="1"/>
  <c r="AS509" i="4"/>
  <c r="EX508" i="1"/>
  <c r="AM508" i="1" s="1"/>
  <c r="AS508" i="1" s="1"/>
  <c r="EP508" i="1"/>
  <c r="EO508" i="1"/>
  <c r="EN508" i="1"/>
  <c r="EL508" i="1"/>
  <c r="EK508" i="1"/>
  <c r="EJ508" i="1"/>
  <c r="EI508" i="1"/>
  <c r="EH508" i="1"/>
  <c r="EG508" i="1"/>
  <c r="ED508" i="1"/>
  <c r="EC508" i="1"/>
  <c r="EB508" i="1"/>
  <c r="EA508" i="1"/>
  <c r="DZ508" i="1"/>
  <c r="DY508" i="1"/>
  <c r="DX508" i="1"/>
  <c r="DW508" i="1"/>
  <c r="DV508" i="1"/>
  <c r="DU508" i="1"/>
  <c r="DT508" i="1"/>
  <c r="DS508" i="1"/>
  <c r="DR508" i="1"/>
  <c r="DQ508" i="1"/>
  <c r="DP508" i="1"/>
  <c r="DO508" i="1"/>
  <c r="CG508" i="1"/>
  <c r="CA508" i="4" s="1"/>
  <c r="CD508" i="1"/>
  <c r="BW508" i="4" s="1"/>
  <c r="CA508" i="1"/>
  <c r="BS508" i="4" s="1"/>
  <c r="BX508" i="1"/>
  <c r="AO508" i="1"/>
  <c r="AT508" i="4" s="1"/>
  <c r="AS508" i="4"/>
  <c r="EX507" i="1"/>
  <c r="AM507" i="1" s="1"/>
  <c r="AS507" i="1" s="1"/>
  <c r="EP507" i="1"/>
  <c r="EO507" i="1"/>
  <c r="EN507" i="1"/>
  <c r="EL507" i="1"/>
  <c r="EK507" i="1"/>
  <c r="EJ507" i="1"/>
  <c r="EI507" i="1"/>
  <c r="EH507" i="1"/>
  <c r="EG507" i="1"/>
  <c r="ED507" i="1"/>
  <c r="EC507" i="1"/>
  <c r="EB507" i="1"/>
  <c r="EA507" i="1"/>
  <c r="DZ507" i="1"/>
  <c r="DY507" i="1"/>
  <c r="DX507" i="1"/>
  <c r="DW507" i="1"/>
  <c r="DV507" i="1"/>
  <c r="DU507" i="1"/>
  <c r="DT507" i="1"/>
  <c r="DS507" i="1"/>
  <c r="DR507" i="1"/>
  <c r="DQ507" i="1"/>
  <c r="DP507" i="1"/>
  <c r="DO507" i="1"/>
  <c r="CG507" i="1"/>
  <c r="CA507" i="4" s="1"/>
  <c r="CD507" i="1"/>
  <c r="BW507" i="4" s="1"/>
  <c r="CA507" i="1"/>
  <c r="BS507" i="4" s="1"/>
  <c r="BX507" i="1"/>
  <c r="AO507" i="1"/>
  <c r="AT507" i="4" s="1"/>
  <c r="AS507" i="4"/>
  <c r="EX506" i="1"/>
  <c r="AM506" i="1" s="1"/>
  <c r="AS506" i="1" s="1"/>
  <c r="EP506" i="1"/>
  <c r="EO506" i="1"/>
  <c r="EN506" i="1"/>
  <c r="EL506" i="1"/>
  <c r="EK506" i="1"/>
  <c r="EJ506" i="1"/>
  <c r="EI506" i="1"/>
  <c r="EH506" i="1"/>
  <c r="EG506" i="1"/>
  <c r="ED506" i="1"/>
  <c r="EC506" i="1"/>
  <c r="EB506" i="1"/>
  <c r="EA506" i="1"/>
  <c r="DZ506" i="1"/>
  <c r="DY506" i="1"/>
  <c r="DX506" i="1"/>
  <c r="DW506" i="1"/>
  <c r="DV506" i="1"/>
  <c r="DU506" i="1"/>
  <c r="DT506" i="1"/>
  <c r="DS506" i="1"/>
  <c r="DR506" i="1"/>
  <c r="DQ506" i="1"/>
  <c r="DP506" i="1"/>
  <c r="DO506" i="1"/>
  <c r="CG506" i="1"/>
  <c r="CA506" i="4" s="1"/>
  <c r="CD506" i="1"/>
  <c r="BW506" i="4" s="1"/>
  <c r="CA506" i="1"/>
  <c r="BS506" i="4" s="1"/>
  <c r="BX506" i="1"/>
  <c r="AO506" i="1"/>
  <c r="AT506" i="4" s="1"/>
  <c r="AS506" i="4"/>
  <c r="EX505" i="1"/>
  <c r="AM505" i="1" s="1"/>
  <c r="AS505" i="1" s="1"/>
  <c r="EP505" i="1"/>
  <c r="EO505" i="1"/>
  <c r="EN505" i="1"/>
  <c r="EL505" i="1"/>
  <c r="EK505" i="1"/>
  <c r="EJ505" i="1"/>
  <c r="EI505" i="1"/>
  <c r="EH505" i="1"/>
  <c r="EG505" i="1"/>
  <c r="ED505" i="1"/>
  <c r="EC505" i="1"/>
  <c r="EB505" i="1"/>
  <c r="EA505" i="1"/>
  <c r="DZ505" i="1"/>
  <c r="DY505" i="1"/>
  <c r="DX505" i="1"/>
  <c r="DW505" i="1"/>
  <c r="DV505" i="1"/>
  <c r="DU505" i="1"/>
  <c r="DT505" i="1"/>
  <c r="DS505" i="1"/>
  <c r="DR505" i="1"/>
  <c r="DQ505" i="1"/>
  <c r="DP505" i="1"/>
  <c r="DO505" i="1"/>
  <c r="CG505" i="1"/>
  <c r="CD505" i="1"/>
  <c r="CA505" i="1"/>
  <c r="BX505" i="1"/>
  <c r="AO505" i="1"/>
  <c r="AT505" i="4" s="1"/>
  <c r="AS505" i="4"/>
  <c r="EX504" i="1"/>
  <c r="AM504" i="1" s="1"/>
  <c r="AS504" i="1" s="1"/>
  <c r="EP504" i="1"/>
  <c r="EO504" i="1"/>
  <c r="EN504" i="1"/>
  <c r="EL504" i="1"/>
  <c r="EK504" i="1"/>
  <c r="EJ504" i="1"/>
  <c r="EI504" i="1"/>
  <c r="EH504" i="1"/>
  <c r="EG504" i="1"/>
  <c r="ED504" i="1"/>
  <c r="EC504" i="1"/>
  <c r="EB504" i="1"/>
  <c r="EA504" i="1"/>
  <c r="DZ504" i="1"/>
  <c r="DY504" i="1"/>
  <c r="DX504" i="1"/>
  <c r="DW504" i="1"/>
  <c r="DV504" i="1"/>
  <c r="DU504" i="1"/>
  <c r="DT504" i="1"/>
  <c r="DS504" i="1"/>
  <c r="DR504" i="1"/>
  <c r="DQ504" i="1"/>
  <c r="DP504" i="1"/>
  <c r="DO504" i="1"/>
  <c r="CG504" i="1"/>
  <c r="CD504" i="1"/>
  <c r="BW504" i="4" s="1"/>
  <c r="CA504" i="1"/>
  <c r="BX504" i="1"/>
  <c r="AO504" i="1"/>
  <c r="AT504" i="4" s="1"/>
  <c r="AS504" i="4"/>
  <c r="EX503" i="1"/>
  <c r="AM503" i="1" s="1"/>
  <c r="AS503" i="1" s="1"/>
  <c r="EP503" i="1"/>
  <c r="EO503" i="1"/>
  <c r="EN503" i="1"/>
  <c r="EL503" i="1"/>
  <c r="EK503" i="1"/>
  <c r="EJ503" i="1"/>
  <c r="EI503" i="1"/>
  <c r="EH503" i="1"/>
  <c r="EG503" i="1"/>
  <c r="ED503" i="1"/>
  <c r="EC503" i="1"/>
  <c r="EB503" i="1"/>
  <c r="EA503" i="1"/>
  <c r="DZ503" i="1"/>
  <c r="DY503" i="1"/>
  <c r="DX503" i="1"/>
  <c r="DW503" i="1"/>
  <c r="DV503" i="1"/>
  <c r="DU503" i="1"/>
  <c r="DT503" i="1"/>
  <c r="DS503" i="1"/>
  <c r="DR503" i="1"/>
  <c r="DQ503" i="1"/>
  <c r="DP503" i="1"/>
  <c r="DO503" i="1"/>
  <c r="CG503" i="1"/>
  <c r="CA503" i="4" s="1"/>
  <c r="CD503" i="1"/>
  <c r="BW503" i="4" s="1"/>
  <c r="CA503" i="1"/>
  <c r="BS503" i="4" s="1"/>
  <c r="BX503" i="1"/>
  <c r="AO503" i="1"/>
  <c r="AT503" i="4" s="1"/>
  <c r="AS503" i="4"/>
  <c r="EX502" i="1"/>
  <c r="AM502" i="1" s="1"/>
  <c r="AS502" i="1" s="1"/>
  <c r="EP502" i="1"/>
  <c r="EO502" i="1"/>
  <c r="EN502" i="1"/>
  <c r="EL502" i="1"/>
  <c r="EK502" i="1"/>
  <c r="EJ502" i="1"/>
  <c r="EI502" i="1"/>
  <c r="EH502" i="1"/>
  <c r="EG502" i="1"/>
  <c r="ED502" i="1"/>
  <c r="EC502" i="1"/>
  <c r="EB502" i="1"/>
  <c r="EA502" i="1"/>
  <c r="DZ502" i="1"/>
  <c r="DY502" i="1"/>
  <c r="DX502" i="1"/>
  <c r="DW502" i="1"/>
  <c r="DV502" i="1"/>
  <c r="DU502" i="1"/>
  <c r="DT502" i="1"/>
  <c r="DS502" i="1"/>
  <c r="DR502" i="1"/>
  <c r="DQ502" i="1"/>
  <c r="DP502" i="1"/>
  <c r="DO502" i="1"/>
  <c r="CG502" i="1"/>
  <c r="CA502" i="4" s="1"/>
  <c r="CD502" i="1"/>
  <c r="CA502" i="1"/>
  <c r="BS502" i="4" s="1"/>
  <c r="BX502" i="1"/>
  <c r="AO502" i="1"/>
  <c r="AT502" i="4" s="1"/>
  <c r="AS502" i="4"/>
  <c r="EX501" i="1"/>
  <c r="AM501" i="1" s="1"/>
  <c r="AS501" i="1" s="1"/>
  <c r="EP501" i="1"/>
  <c r="EO501" i="1"/>
  <c r="EN501" i="1"/>
  <c r="EL501" i="1"/>
  <c r="EK501" i="1"/>
  <c r="EJ501" i="1"/>
  <c r="EI501" i="1"/>
  <c r="EH501" i="1"/>
  <c r="EG501" i="1"/>
  <c r="ED501" i="1"/>
  <c r="EC501" i="1"/>
  <c r="EB501" i="1"/>
  <c r="EA501" i="1"/>
  <c r="DZ501" i="1"/>
  <c r="DY501" i="1"/>
  <c r="DX501" i="1"/>
  <c r="DW501" i="1"/>
  <c r="DV501" i="1"/>
  <c r="DU501" i="1"/>
  <c r="DT501" i="1"/>
  <c r="DS501" i="1"/>
  <c r="DR501" i="1"/>
  <c r="DQ501" i="1"/>
  <c r="DP501" i="1"/>
  <c r="DO501" i="1"/>
  <c r="CG501" i="1"/>
  <c r="CD501" i="1"/>
  <c r="BW501" i="4" s="1"/>
  <c r="CA501" i="1"/>
  <c r="BS501" i="4" s="1"/>
  <c r="BX501" i="1"/>
  <c r="AO501" i="1"/>
  <c r="AT501" i="4" s="1"/>
  <c r="AS501" i="4"/>
  <c r="EX500" i="1"/>
  <c r="AM500" i="1" s="1"/>
  <c r="AS500" i="1" s="1"/>
  <c r="EP500" i="1"/>
  <c r="EO500" i="1"/>
  <c r="EN500" i="1"/>
  <c r="EL500" i="1"/>
  <c r="EK500" i="1"/>
  <c r="EJ500" i="1"/>
  <c r="EI500" i="1"/>
  <c r="EH500" i="1"/>
  <c r="EG500" i="1"/>
  <c r="ED500" i="1"/>
  <c r="EC500" i="1"/>
  <c r="EB500" i="1"/>
  <c r="EA500" i="1"/>
  <c r="DZ500" i="1"/>
  <c r="DY500" i="1"/>
  <c r="DX500" i="1"/>
  <c r="DW500" i="1"/>
  <c r="DV500" i="1"/>
  <c r="DU500" i="1"/>
  <c r="DT500" i="1"/>
  <c r="DS500" i="1"/>
  <c r="DR500" i="1"/>
  <c r="DQ500" i="1"/>
  <c r="DP500" i="1"/>
  <c r="DO500" i="1"/>
  <c r="CG500" i="1"/>
  <c r="CD500" i="1"/>
  <c r="CA500" i="1"/>
  <c r="BX500" i="1"/>
  <c r="AO500" i="1"/>
  <c r="AT500" i="4" s="1"/>
  <c r="AS500" i="4"/>
  <c r="EX499" i="1"/>
  <c r="AM499" i="1" s="1"/>
  <c r="AS499" i="1" s="1"/>
  <c r="EP499" i="1"/>
  <c r="EO499" i="1"/>
  <c r="EN499" i="1"/>
  <c r="EL499" i="1"/>
  <c r="EK499" i="1"/>
  <c r="EJ499" i="1"/>
  <c r="EI499" i="1"/>
  <c r="EH499" i="1"/>
  <c r="EG499" i="1"/>
  <c r="ED499" i="1"/>
  <c r="EC499" i="1"/>
  <c r="EB499" i="1"/>
  <c r="EA499" i="1"/>
  <c r="DZ499" i="1"/>
  <c r="DY499" i="1"/>
  <c r="DX499" i="1"/>
  <c r="DW499" i="1"/>
  <c r="DV499" i="1"/>
  <c r="DU499" i="1"/>
  <c r="DT499" i="1"/>
  <c r="DS499" i="1"/>
  <c r="DR499" i="1"/>
  <c r="DQ499" i="1"/>
  <c r="DP499" i="1"/>
  <c r="DO499" i="1"/>
  <c r="CG499" i="1"/>
  <c r="CA499" i="4" s="1"/>
  <c r="CD499" i="1"/>
  <c r="BW499" i="4" s="1"/>
  <c r="CA499" i="1"/>
  <c r="BS499" i="4" s="1"/>
  <c r="BX499" i="1"/>
  <c r="AO499" i="1"/>
  <c r="AT499" i="4" s="1"/>
  <c r="AS499" i="4"/>
  <c r="EX498" i="1"/>
  <c r="AM498" i="1" s="1"/>
  <c r="AS498" i="1" s="1"/>
  <c r="EP498" i="1"/>
  <c r="EO498" i="1"/>
  <c r="EN498" i="1"/>
  <c r="EL498" i="1"/>
  <c r="EK498" i="1"/>
  <c r="EJ498" i="1"/>
  <c r="EI498" i="1"/>
  <c r="EH498" i="1"/>
  <c r="EG498" i="1"/>
  <c r="ED498" i="1"/>
  <c r="EC498" i="1"/>
  <c r="EB498" i="1"/>
  <c r="EA498" i="1"/>
  <c r="DZ498" i="1"/>
  <c r="DY498" i="1"/>
  <c r="DX498" i="1"/>
  <c r="DW498" i="1"/>
  <c r="DV498" i="1"/>
  <c r="DU498" i="1"/>
  <c r="DT498" i="1"/>
  <c r="DS498" i="1"/>
  <c r="DR498" i="1"/>
  <c r="DQ498" i="1"/>
  <c r="DP498" i="1"/>
  <c r="DO498" i="1"/>
  <c r="CG498" i="1"/>
  <c r="CA498" i="4" s="1"/>
  <c r="CD498" i="1"/>
  <c r="BW498" i="4" s="1"/>
  <c r="CA498" i="1"/>
  <c r="BS498" i="4" s="1"/>
  <c r="BX498" i="1"/>
  <c r="AO498" i="1"/>
  <c r="AT498" i="4" s="1"/>
  <c r="AS498" i="4"/>
  <c r="EX497" i="1"/>
  <c r="AM497" i="1" s="1"/>
  <c r="AS497" i="1" s="1"/>
  <c r="EP497" i="1"/>
  <c r="EO497" i="1"/>
  <c r="EN497" i="1"/>
  <c r="EL497" i="1"/>
  <c r="EK497" i="1"/>
  <c r="EJ497" i="1"/>
  <c r="EI497" i="1"/>
  <c r="EH497" i="1"/>
  <c r="EG497" i="1"/>
  <c r="ED497" i="1"/>
  <c r="EC497" i="1"/>
  <c r="EB497" i="1"/>
  <c r="EA497" i="1"/>
  <c r="DZ497" i="1"/>
  <c r="DY497" i="1"/>
  <c r="DX497" i="1"/>
  <c r="DW497" i="1"/>
  <c r="DV497" i="1"/>
  <c r="DU497" i="1"/>
  <c r="DT497" i="1"/>
  <c r="DS497" i="1"/>
  <c r="DR497" i="1"/>
  <c r="DQ497" i="1"/>
  <c r="DP497" i="1"/>
  <c r="DO497" i="1"/>
  <c r="CG497" i="1"/>
  <c r="CD497" i="1"/>
  <c r="BW497" i="4" s="1"/>
  <c r="CA497" i="1"/>
  <c r="BX497" i="1"/>
  <c r="AO497" i="1"/>
  <c r="AT497" i="4" s="1"/>
  <c r="AS497" i="4"/>
  <c r="EX496" i="1"/>
  <c r="AM496" i="1" s="1"/>
  <c r="AS496" i="1" s="1"/>
  <c r="EP496" i="1"/>
  <c r="EO496" i="1"/>
  <c r="EN496" i="1"/>
  <c r="EL496" i="1"/>
  <c r="EK496" i="1"/>
  <c r="EJ496" i="1"/>
  <c r="EI496" i="1"/>
  <c r="EH496" i="1"/>
  <c r="EG496" i="1"/>
  <c r="ED496" i="1"/>
  <c r="EC496" i="1"/>
  <c r="EB496" i="1"/>
  <c r="EA496" i="1"/>
  <c r="DZ496" i="1"/>
  <c r="DY496" i="1"/>
  <c r="DX496" i="1"/>
  <c r="DW496" i="1"/>
  <c r="DV496" i="1"/>
  <c r="DU496" i="1"/>
  <c r="DT496" i="1"/>
  <c r="DS496" i="1"/>
  <c r="DR496" i="1"/>
  <c r="DQ496" i="1"/>
  <c r="DP496" i="1"/>
  <c r="DO496" i="1"/>
  <c r="CG496" i="1"/>
  <c r="CD496" i="1"/>
  <c r="CA496" i="1"/>
  <c r="BX496" i="1"/>
  <c r="AO496" i="1"/>
  <c r="AT496" i="4" s="1"/>
  <c r="AS496" i="4"/>
  <c r="EX495" i="1"/>
  <c r="AM495" i="1" s="1"/>
  <c r="AS495" i="1" s="1"/>
  <c r="EP495" i="1"/>
  <c r="EO495" i="1"/>
  <c r="EN495" i="1"/>
  <c r="EL495" i="1"/>
  <c r="EK495" i="1"/>
  <c r="EJ495" i="1"/>
  <c r="EI495" i="1"/>
  <c r="EH495" i="1"/>
  <c r="EG495" i="1"/>
  <c r="ED495" i="1"/>
  <c r="EC495" i="1"/>
  <c r="EB495" i="1"/>
  <c r="EA495" i="1"/>
  <c r="DZ495" i="1"/>
  <c r="DY495" i="1"/>
  <c r="DX495" i="1"/>
  <c r="DW495" i="1"/>
  <c r="DV495" i="1"/>
  <c r="DU495" i="1"/>
  <c r="DT495" i="1"/>
  <c r="DS495" i="1"/>
  <c r="DR495" i="1"/>
  <c r="DQ495" i="1"/>
  <c r="DP495" i="1"/>
  <c r="DO495" i="1"/>
  <c r="CG495" i="1"/>
  <c r="CA495" i="4" s="1"/>
  <c r="CD495" i="1"/>
  <c r="BW495" i="4" s="1"/>
  <c r="CA495" i="1"/>
  <c r="BS495" i="4" s="1"/>
  <c r="BX495" i="1"/>
  <c r="AO495" i="1"/>
  <c r="AT495" i="4" s="1"/>
  <c r="AS495" i="4"/>
  <c r="EX494" i="1"/>
  <c r="AM494" i="1" s="1"/>
  <c r="AS494" i="1" s="1"/>
  <c r="EP494" i="1"/>
  <c r="EO494" i="1"/>
  <c r="EN494" i="1"/>
  <c r="EL494" i="1"/>
  <c r="EK494" i="1"/>
  <c r="EJ494" i="1"/>
  <c r="EI494" i="1"/>
  <c r="EH494" i="1"/>
  <c r="EG494" i="1"/>
  <c r="ED494" i="1"/>
  <c r="EC494" i="1"/>
  <c r="EB494" i="1"/>
  <c r="EA494" i="1"/>
  <c r="DZ494" i="1"/>
  <c r="DY494" i="1"/>
  <c r="DX494" i="1"/>
  <c r="DW494" i="1"/>
  <c r="DV494" i="1"/>
  <c r="DU494" i="1"/>
  <c r="DT494" i="1"/>
  <c r="DS494" i="1"/>
  <c r="DR494" i="1"/>
  <c r="DQ494" i="1"/>
  <c r="DP494" i="1"/>
  <c r="DO494" i="1"/>
  <c r="CG494" i="1"/>
  <c r="CA494" i="4" s="1"/>
  <c r="CD494" i="1"/>
  <c r="BW494" i="4" s="1"/>
  <c r="CA494" i="1"/>
  <c r="BX494" i="1"/>
  <c r="AO494" i="1"/>
  <c r="AT494" i="4" s="1"/>
  <c r="AS494" i="4"/>
  <c r="EX493" i="1"/>
  <c r="AM493" i="1" s="1"/>
  <c r="AS493" i="1" s="1"/>
  <c r="EP493" i="1"/>
  <c r="EO493" i="1"/>
  <c r="EN493" i="1"/>
  <c r="EL493" i="1"/>
  <c r="EK493" i="1"/>
  <c r="EJ493" i="1"/>
  <c r="EI493" i="1"/>
  <c r="EH493" i="1"/>
  <c r="EG493" i="1"/>
  <c r="ED493" i="1"/>
  <c r="EC493" i="1"/>
  <c r="EB493" i="1"/>
  <c r="EA493" i="1"/>
  <c r="DZ493" i="1"/>
  <c r="DY493" i="1"/>
  <c r="DX493" i="1"/>
  <c r="DW493" i="1"/>
  <c r="DV493" i="1"/>
  <c r="DU493" i="1"/>
  <c r="DT493" i="1"/>
  <c r="DS493" i="1"/>
  <c r="DR493" i="1"/>
  <c r="DQ493" i="1"/>
  <c r="DP493" i="1"/>
  <c r="DO493" i="1"/>
  <c r="CG493" i="1"/>
  <c r="CD493" i="1"/>
  <c r="CA493" i="1"/>
  <c r="BX493" i="1"/>
  <c r="AO493" i="1"/>
  <c r="AT493" i="4" s="1"/>
  <c r="AS493" i="4"/>
  <c r="EX492" i="1"/>
  <c r="AM492" i="1" s="1"/>
  <c r="AS492" i="1" s="1"/>
  <c r="EP492" i="1"/>
  <c r="EO492" i="1"/>
  <c r="EN492" i="1"/>
  <c r="EL492" i="1"/>
  <c r="EK492" i="1"/>
  <c r="EJ492" i="1"/>
  <c r="EI492" i="1"/>
  <c r="EH492" i="1"/>
  <c r="EG492" i="1"/>
  <c r="ED492" i="1"/>
  <c r="EC492" i="1"/>
  <c r="EB492" i="1"/>
  <c r="EA492" i="1"/>
  <c r="DZ492" i="1"/>
  <c r="DY492" i="1"/>
  <c r="DX492" i="1"/>
  <c r="DW492" i="1"/>
  <c r="DV492" i="1"/>
  <c r="DU492" i="1"/>
  <c r="DT492" i="1"/>
  <c r="DS492" i="1"/>
  <c r="DR492" i="1"/>
  <c r="DQ492" i="1"/>
  <c r="DP492" i="1"/>
  <c r="DO492" i="1"/>
  <c r="CG492" i="1"/>
  <c r="CA492" i="4" s="1"/>
  <c r="CD492" i="1"/>
  <c r="BW492" i="4" s="1"/>
  <c r="CA492" i="1"/>
  <c r="BX492" i="1"/>
  <c r="AO492" i="1"/>
  <c r="AT492" i="4" s="1"/>
  <c r="AS492" i="4"/>
  <c r="EX491" i="1"/>
  <c r="AM491" i="1" s="1"/>
  <c r="AS491" i="1" s="1"/>
  <c r="EP491" i="1"/>
  <c r="EO491" i="1"/>
  <c r="EN491" i="1"/>
  <c r="EL491" i="1"/>
  <c r="EK491" i="1"/>
  <c r="EJ491" i="1"/>
  <c r="EI491" i="1"/>
  <c r="EH491" i="1"/>
  <c r="EG491" i="1"/>
  <c r="ED491" i="1"/>
  <c r="EC491" i="1"/>
  <c r="EB491" i="1"/>
  <c r="EA491" i="1"/>
  <c r="DZ491" i="1"/>
  <c r="DY491" i="1"/>
  <c r="DX491" i="1"/>
  <c r="DW491" i="1"/>
  <c r="DV491" i="1"/>
  <c r="DU491" i="1"/>
  <c r="DT491" i="1"/>
  <c r="DS491" i="1"/>
  <c r="DR491" i="1"/>
  <c r="DQ491" i="1"/>
  <c r="DP491" i="1"/>
  <c r="DO491" i="1"/>
  <c r="CG491" i="1"/>
  <c r="CA491" i="4" s="1"/>
  <c r="CD491" i="1"/>
  <c r="BW491" i="4" s="1"/>
  <c r="CA491" i="1"/>
  <c r="BS491" i="4" s="1"/>
  <c r="BX491" i="1"/>
  <c r="AO491" i="1"/>
  <c r="AT491" i="4" s="1"/>
  <c r="AS491" i="4"/>
  <c r="EX490" i="1"/>
  <c r="AM490" i="1" s="1"/>
  <c r="AS490" i="1" s="1"/>
  <c r="EP490" i="1"/>
  <c r="EO490" i="1"/>
  <c r="EN490" i="1"/>
  <c r="EL490" i="1"/>
  <c r="EK490" i="1"/>
  <c r="EJ490" i="1"/>
  <c r="EI490" i="1"/>
  <c r="EH490" i="1"/>
  <c r="EG490" i="1"/>
  <c r="ED490" i="1"/>
  <c r="EC490" i="1"/>
  <c r="EB490" i="1"/>
  <c r="EA490" i="1"/>
  <c r="DZ490" i="1"/>
  <c r="DY490" i="1"/>
  <c r="DX490" i="1"/>
  <c r="DW490" i="1"/>
  <c r="DV490" i="1"/>
  <c r="DU490" i="1"/>
  <c r="DT490" i="1"/>
  <c r="DS490" i="1"/>
  <c r="DR490" i="1"/>
  <c r="DQ490" i="1"/>
  <c r="DP490" i="1"/>
  <c r="DO490" i="1"/>
  <c r="CG490" i="1"/>
  <c r="CA490" i="4" s="1"/>
  <c r="CD490" i="1"/>
  <c r="BW490" i="4" s="1"/>
  <c r="CA490" i="1"/>
  <c r="BS490" i="4" s="1"/>
  <c r="BX490" i="1"/>
  <c r="AO490" i="1"/>
  <c r="AT490" i="4" s="1"/>
  <c r="AS490" i="4"/>
  <c r="EX489" i="1"/>
  <c r="AM489" i="1" s="1"/>
  <c r="AS489" i="1" s="1"/>
  <c r="EP489" i="1"/>
  <c r="EO489" i="1"/>
  <c r="EN489" i="1"/>
  <c r="EL489" i="1"/>
  <c r="EK489" i="1"/>
  <c r="EJ489" i="1"/>
  <c r="EI489" i="1"/>
  <c r="EH489" i="1"/>
  <c r="EG489" i="1"/>
  <c r="ED489" i="1"/>
  <c r="EC489" i="1"/>
  <c r="EB489" i="1"/>
  <c r="EA489" i="1"/>
  <c r="DZ489" i="1"/>
  <c r="DY489" i="1"/>
  <c r="DX489" i="1"/>
  <c r="DW489" i="1"/>
  <c r="DV489" i="1"/>
  <c r="DU489" i="1"/>
  <c r="DT489" i="1"/>
  <c r="DS489" i="1"/>
  <c r="DR489" i="1"/>
  <c r="DQ489" i="1"/>
  <c r="DP489" i="1"/>
  <c r="DO489" i="1"/>
  <c r="CG489" i="1"/>
  <c r="CD489" i="1"/>
  <c r="CA489" i="1"/>
  <c r="BX489" i="1"/>
  <c r="AO489" i="1"/>
  <c r="AT489" i="4" s="1"/>
  <c r="AS489" i="4"/>
  <c r="EX488" i="1"/>
  <c r="AM488" i="1" s="1"/>
  <c r="AS488" i="1" s="1"/>
  <c r="EP488" i="1"/>
  <c r="EO488" i="1"/>
  <c r="EN488" i="1"/>
  <c r="EL488" i="1"/>
  <c r="EK488" i="1"/>
  <c r="EJ488" i="1"/>
  <c r="EI488" i="1"/>
  <c r="EH488" i="1"/>
  <c r="EG488" i="1"/>
  <c r="ED488" i="1"/>
  <c r="EC488" i="1"/>
  <c r="EB488" i="1"/>
  <c r="EA488" i="1"/>
  <c r="DZ488" i="1"/>
  <c r="DY488" i="1"/>
  <c r="DX488" i="1"/>
  <c r="DW488" i="1"/>
  <c r="DV488" i="1"/>
  <c r="DU488" i="1"/>
  <c r="DT488" i="1"/>
  <c r="DS488" i="1"/>
  <c r="DR488" i="1"/>
  <c r="DQ488" i="1"/>
  <c r="DP488" i="1"/>
  <c r="DO488" i="1"/>
  <c r="CG488" i="1"/>
  <c r="CD488" i="1"/>
  <c r="CA488" i="1"/>
  <c r="BX488" i="1"/>
  <c r="AO488" i="1"/>
  <c r="AT488" i="4" s="1"/>
  <c r="AS488" i="4"/>
  <c r="EX487" i="1"/>
  <c r="AM487" i="1" s="1"/>
  <c r="AS487" i="1" s="1"/>
  <c r="EP487" i="1"/>
  <c r="EO487" i="1"/>
  <c r="EN487" i="1"/>
  <c r="EL487" i="1"/>
  <c r="EK487" i="1"/>
  <c r="EJ487" i="1"/>
  <c r="EI487" i="1"/>
  <c r="EH487" i="1"/>
  <c r="EG487" i="1"/>
  <c r="ED487" i="1"/>
  <c r="EC487" i="1"/>
  <c r="EB487" i="1"/>
  <c r="EA487" i="1"/>
  <c r="DZ487" i="1"/>
  <c r="DY487" i="1"/>
  <c r="DX487" i="1"/>
  <c r="DW487" i="1"/>
  <c r="DV487" i="1"/>
  <c r="DU487" i="1"/>
  <c r="DT487" i="1"/>
  <c r="DS487" i="1"/>
  <c r="DR487" i="1"/>
  <c r="DQ487" i="1"/>
  <c r="DP487" i="1"/>
  <c r="DO487" i="1"/>
  <c r="CG487" i="1"/>
  <c r="CA487" i="4" s="1"/>
  <c r="CD487" i="1"/>
  <c r="BW487" i="4" s="1"/>
  <c r="CA487" i="1"/>
  <c r="BS487" i="4" s="1"/>
  <c r="BX487" i="1"/>
  <c r="AO487" i="1"/>
  <c r="AT487" i="4" s="1"/>
  <c r="AS487" i="4"/>
  <c r="EX486" i="1"/>
  <c r="AM486" i="1" s="1"/>
  <c r="AS486" i="1" s="1"/>
  <c r="EP486" i="1"/>
  <c r="EO486" i="1"/>
  <c r="EN486" i="1"/>
  <c r="EL486" i="1"/>
  <c r="EK486" i="1"/>
  <c r="EJ486" i="1"/>
  <c r="EI486" i="1"/>
  <c r="EH486" i="1"/>
  <c r="EG486" i="1"/>
  <c r="ED486" i="1"/>
  <c r="EC486" i="1"/>
  <c r="EB486" i="1"/>
  <c r="EA486" i="1"/>
  <c r="DZ486" i="1"/>
  <c r="DY486" i="1"/>
  <c r="DX486" i="1"/>
  <c r="DW486" i="1"/>
  <c r="DV486" i="1"/>
  <c r="DU486" i="1"/>
  <c r="DT486" i="1"/>
  <c r="DS486" i="1"/>
  <c r="DR486" i="1"/>
  <c r="DQ486" i="1"/>
  <c r="DP486" i="1"/>
  <c r="DO486" i="1"/>
  <c r="CG486" i="1"/>
  <c r="CA486" i="4" s="1"/>
  <c r="CD486" i="1"/>
  <c r="CA486" i="1"/>
  <c r="BS486" i="4" s="1"/>
  <c r="BX486" i="1"/>
  <c r="AO486" i="1"/>
  <c r="AT486" i="4" s="1"/>
  <c r="AS486" i="4"/>
  <c r="EX485" i="1"/>
  <c r="AM485" i="1" s="1"/>
  <c r="AS485" i="1" s="1"/>
  <c r="EP485" i="1"/>
  <c r="EO485" i="1"/>
  <c r="EN485" i="1"/>
  <c r="EL485" i="1"/>
  <c r="EK485" i="1"/>
  <c r="EJ485" i="1"/>
  <c r="EI485" i="1"/>
  <c r="EH485" i="1"/>
  <c r="EG485" i="1"/>
  <c r="ED485" i="1"/>
  <c r="EC485" i="1"/>
  <c r="EB485" i="1"/>
  <c r="EA485" i="1"/>
  <c r="DZ485" i="1"/>
  <c r="DY485" i="1"/>
  <c r="DX485" i="1"/>
  <c r="DW485" i="1"/>
  <c r="DV485" i="1"/>
  <c r="DU485" i="1"/>
  <c r="DT485" i="1"/>
  <c r="DS485" i="1"/>
  <c r="DR485" i="1"/>
  <c r="DQ485" i="1"/>
  <c r="DP485" i="1"/>
  <c r="DO485" i="1"/>
  <c r="CG485" i="1"/>
  <c r="CA485" i="4" s="1"/>
  <c r="CD485" i="1"/>
  <c r="BW485" i="4" s="1"/>
  <c r="CA485" i="1"/>
  <c r="BS485" i="4" s="1"/>
  <c r="BX485" i="1"/>
  <c r="AO485" i="1"/>
  <c r="AT485" i="4" s="1"/>
  <c r="AS485" i="4"/>
  <c r="EX484" i="1"/>
  <c r="AM484" i="1" s="1"/>
  <c r="AS484" i="1" s="1"/>
  <c r="EP484" i="1"/>
  <c r="EO484" i="1"/>
  <c r="EN484" i="1"/>
  <c r="EL484" i="1"/>
  <c r="EK484" i="1"/>
  <c r="EJ484" i="1"/>
  <c r="EI484" i="1"/>
  <c r="EH484" i="1"/>
  <c r="EG484" i="1"/>
  <c r="ED484" i="1"/>
  <c r="EC484" i="1"/>
  <c r="EB484" i="1"/>
  <c r="EA484" i="1"/>
  <c r="DZ484" i="1"/>
  <c r="DY484" i="1"/>
  <c r="DX484" i="1"/>
  <c r="DW484" i="1"/>
  <c r="DV484" i="1"/>
  <c r="DU484" i="1"/>
  <c r="DT484" i="1"/>
  <c r="DS484" i="1"/>
  <c r="DR484" i="1"/>
  <c r="DQ484" i="1"/>
  <c r="DP484" i="1"/>
  <c r="DO484" i="1"/>
  <c r="CG484" i="1"/>
  <c r="CD484" i="1"/>
  <c r="CA484" i="1"/>
  <c r="BX484" i="1"/>
  <c r="AO484" i="1"/>
  <c r="AT484" i="4" s="1"/>
  <c r="AS484" i="4"/>
  <c r="EX483" i="1"/>
  <c r="AM483" i="1" s="1"/>
  <c r="AS483" i="1" s="1"/>
  <c r="EP483" i="1"/>
  <c r="EO483" i="1"/>
  <c r="EN483" i="1"/>
  <c r="EL483" i="1"/>
  <c r="EK483" i="1"/>
  <c r="EJ483" i="1"/>
  <c r="EI483" i="1"/>
  <c r="EH483" i="1"/>
  <c r="EG483" i="1"/>
  <c r="ED483" i="1"/>
  <c r="EC483" i="1"/>
  <c r="EB483" i="1"/>
  <c r="EA483" i="1"/>
  <c r="DZ483" i="1"/>
  <c r="DY483" i="1"/>
  <c r="DX483" i="1"/>
  <c r="DW483" i="1"/>
  <c r="DV483" i="1"/>
  <c r="DU483" i="1"/>
  <c r="DT483" i="1"/>
  <c r="DS483" i="1"/>
  <c r="DR483" i="1"/>
  <c r="DQ483" i="1"/>
  <c r="DP483" i="1"/>
  <c r="DO483" i="1"/>
  <c r="CG483" i="1"/>
  <c r="CA483" i="4" s="1"/>
  <c r="CD483" i="1"/>
  <c r="BW483" i="4" s="1"/>
  <c r="CA483" i="1"/>
  <c r="BS483" i="4" s="1"/>
  <c r="BX483" i="1"/>
  <c r="AO483" i="1"/>
  <c r="AT483" i="4" s="1"/>
  <c r="AS483" i="4"/>
  <c r="EX482" i="1"/>
  <c r="AM482" i="1" s="1"/>
  <c r="AS482" i="1" s="1"/>
  <c r="EP482" i="1"/>
  <c r="EO482" i="1"/>
  <c r="EN482" i="1"/>
  <c r="EL482" i="1"/>
  <c r="EK482" i="1"/>
  <c r="EJ482" i="1"/>
  <c r="EI482" i="1"/>
  <c r="EH482" i="1"/>
  <c r="EG482" i="1"/>
  <c r="ED482" i="1"/>
  <c r="EC482" i="1"/>
  <c r="EB482" i="1"/>
  <c r="EA482" i="1"/>
  <c r="DZ482" i="1"/>
  <c r="DY482" i="1"/>
  <c r="DX482" i="1"/>
  <c r="DW482" i="1"/>
  <c r="DV482" i="1"/>
  <c r="DU482" i="1"/>
  <c r="DT482" i="1"/>
  <c r="DS482" i="1"/>
  <c r="DR482" i="1"/>
  <c r="DQ482" i="1"/>
  <c r="DP482" i="1"/>
  <c r="DO482" i="1"/>
  <c r="CG482" i="1"/>
  <c r="CA482" i="4" s="1"/>
  <c r="CD482" i="1"/>
  <c r="BW482" i="4" s="1"/>
  <c r="CA482" i="1"/>
  <c r="BS482" i="4" s="1"/>
  <c r="BX482" i="1"/>
  <c r="AO482" i="1"/>
  <c r="AT482" i="4" s="1"/>
  <c r="AS482" i="4"/>
  <c r="EX481" i="1"/>
  <c r="AM481" i="1" s="1"/>
  <c r="AS481" i="1" s="1"/>
  <c r="EP481" i="1"/>
  <c r="EO481" i="1"/>
  <c r="EN481" i="1"/>
  <c r="EL481" i="1"/>
  <c r="EK481" i="1"/>
  <c r="EJ481" i="1"/>
  <c r="EI481" i="1"/>
  <c r="EH481" i="1"/>
  <c r="EG481" i="1"/>
  <c r="ED481" i="1"/>
  <c r="EC481" i="1"/>
  <c r="EB481" i="1"/>
  <c r="EA481" i="1"/>
  <c r="DZ481" i="1"/>
  <c r="DY481" i="1"/>
  <c r="DX481" i="1"/>
  <c r="DW481" i="1"/>
  <c r="DV481" i="1"/>
  <c r="DU481" i="1"/>
  <c r="DT481" i="1"/>
  <c r="DS481" i="1"/>
  <c r="DR481" i="1"/>
  <c r="DQ481" i="1"/>
  <c r="DP481" i="1"/>
  <c r="DO481" i="1"/>
  <c r="CG481" i="1"/>
  <c r="CD481" i="1"/>
  <c r="BW481" i="4" s="1"/>
  <c r="CA481" i="1"/>
  <c r="BX481" i="1"/>
  <c r="AO481" i="1"/>
  <c r="AT481" i="4" s="1"/>
  <c r="AS481" i="4"/>
  <c r="EX480" i="1"/>
  <c r="AM480" i="1" s="1"/>
  <c r="AS480" i="1" s="1"/>
  <c r="EP480" i="1"/>
  <c r="EO480" i="1"/>
  <c r="EN480" i="1"/>
  <c r="EL480" i="1"/>
  <c r="EK480" i="1"/>
  <c r="EJ480" i="1"/>
  <c r="EI480" i="1"/>
  <c r="EH480" i="1"/>
  <c r="EG480" i="1"/>
  <c r="ED480" i="1"/>
  <c r="EC480" i="1"/>
  <c r="EB480" i="1"/>
  <c r="EA480" i="1"/>
  <c r="DZ480" i="1"/>
  <c r="DY480" i="1"/>
  <c r="DX480" i="1"/>
  <c r="DW480" i="1"/>
  <c r="DV480" i="1"/>
  <c r="DU480" i="1"/>
  <c r="DT480" i="1"/>
  <c r="DS480" i="1"/>
  <c r="DR480" i="1"/>
  <c r="DQ480" i="1"/>
  <c r="DP480" i="1"/>
  <c r="DO480" i="1"/>
  <c r="CG480" i="1"/>
  <c r="CD480" i="1"/>
  <c r="CA480" i="1"/>
  <c r="BX480" i="1"/>
  <c r="AO480" i="1"/>
  <c r="AT480" i="4" s="1"/>
  <c r="AS480" i="4"/>
  <c r="EX479" i="1"/>
  <c r="AM479" i="1" s="1"/>
  <c r="AS479" i="1" s="1"/>
  <c r="EP479" i="1"/>
  <c r="EO479" i="1"/>
  <c r="EN479" i="1"/>
  <c r="EL479" i="1"/>
  <c r="EK479" i="1"/>
  <c r="EJ479" i="1"/>
  <c r="EI479" i="1"/>
  <c r="EH479" i="1"/>
  <c r="EG479" i="1"/>
  <c r="ED479" i="1"/>
  <c r="EC479" i="1"/>
  <c r="EB479" i="1"/>
  <c r="EA479" i="1"/>
  <c r="DZ479" i="1"/>
  <c r="DY479" i="1"/>
  <c r="DX479" i="1"/>
  <c r="DW479" i="1"/>
  <c r="DV479" i="1"/>
  <c r="DU479" i="1"/>
  <c r="DT479" i="1"/>
  <c r="DS479" i="1"/>
  <c r="DR479" i="1"/>
  <c r="DQ479" i="1"/>
  <c r="DP479" i="1"/>
  <c r="DO479" i="1"/>
  <c r="CG479" i="1"/>
  <c r="CD479" i="1"/>
  <c r="BW479" i="4" s="1"/>
  <c r="CA479" i="1"/>
  <c r="BS479" i="4" s="1"/>
  <c r="BX479" i="1"/>
  <c r="BO479" i="4" s="1"/>
  <c r="AO479" i="1"/>
  <c r="AT479" i="4" s="1"/>
  <c r="AS479" i="4"/>
  <c r="EX478" i="1"/>
  <c r="AM478" i="1" s="1"/>
  <c r="AS478" i="1" s="1"/>
  <c r="EP478" i="1"/>
  <c r="EO478" i="1"/>
  <c r="EN478" i="1"/>
  <c r="EL478" i="1"/>
  <c r="EK478" i="1"/>
  <c r="EJ478" i="1"/>
  <c r="EI478" i="1"/>
  <c r="EH478" i="1"/>
  <c r="EG478" i="1"/>
  <c r="ED478" i="1"/>
  <c r="EC478" i="1"/>
  <c r="EB478" i="1"/>
  <c r="EA478" i="1"/>
  <c r="DZ478" i="1"/>
  <c r="DY478" i="1"/>
  <c r="DX478" i="1"/>
  <c r="DW478" i="1"/>
  <c r="DV478" i="1"/>
  <c r="DU478" i="1"/>
  <c r="DT478" i="1"/>
  <c r="DS478" i="1"/>
  <c r="DR478" i="1"/>
  <c r="DQ478" i="1"/>
  <c r="DP478" i="1"/>
  <c r="DO478" i="1"/>
  <c r="CG478" i="1"/>
  <c r="CD478" i="1"/>
  <c r="BW478" i="4" s="1"/>
  <c r="CA478" i="1"/>
  <c r="BS478" i="4" s="1"/>
  <c r="BX478" i="1"/>
  <c r="BO478" i="4" s="1"/>
  <c r="AO478" i="1"/>
  <c r="AT478" i="4" s="1"/>
  <c r="AS478" i="4"/>
  <c r="EX477" i="1"/>
  <c r="AM477" i="1" s="1"/>
  <c r="AS477" i="1" s="1"/>
  <c r="EP477" i="1"/>
  <c r="EO477" i="1"/>
  <c r="EN477" i="1"/>
  <c r="EL477" i="1"/>
  <c r="EK477" i="1"/>
  <c r="EJ477" i="1"/>
  <c r="EI477" i="1"/>
  <c r="EH477" i="1"/>
  <c r="EG477" i="1"/>
  <c r="ED477" i="1"/>
  <c r="EC477" i="1"/>
  <c r="EB477" i="1"/>
  <c r="EA477" i="1"/>
  <c r="DZ477" i="1"/>
  <c r="DY477" i="1"/>
  <c r="DX477" i="1"/>
  <c r="DW477" i="1"/>
  <c r="DV477" i="1"/>
  <c r="DU477" i="1"/>
  <c r="DT477" i="1"/>
  <c r="DS477" i="1"/>
  <c r="DR477" i="1"/>
  <c r="DQ477" i="1"/>
  <c r="DP477" i="1"/>
  <c r="DO477" i="1"/>
  <c r="CG477" i="1"/>
  <c r="CD477" i="1"/>
  <c r="BW477" i="4" s="1"/>
  <c r="CA477" i="1"/>
  <c r="BS477" i="4" s="1"/>
  <c r="BX477" i="1"/>
  <c r="BO477" i="4" s="1"/>
  <c r="AO477" i="1"/>
  <c r="AT477" i="4" s="1"/>
  <c r="AS477" i="4"/>
  <c r="EX476" i="1"/>
  <c r="AM476" i="1" s="1"/>
  <c r="AS476" i="1" s="1"/>
  <c r="EP476" i="1"/>
  <c r="EO476" i="1"/>
  <c r="EN476" i="1"/>
  <c r="EL476" i="1"/>
  <c r="EK476" i="1"/>
  <c r="EJ476" i="1"/>
  <c r="EI476" i="1"/>
  <c r="EH476" i="1"/>
  <c r="EG476" i="1"/>
  <c r="ED476" i="1"/>
  <c r="EC476" i="1"/>
  <c r="EB476" i="1"/>
  <c r="EA476" i="1"/>
  <c r="DZ476" i="1"/>
  <c r="DY476" i="1"/>
  <c r="DX476" i="1"/>
  <c r="DW476" i="1"/>
  <c r="DV476" i="1"/>
  <c r="DU476" i="1"/>
  <c r="DT476" i="1"/>
  <c r="DS476" i="1"/>
  <c r="DR476" i="1"/>
  <c r="DQ476" i="1"/>
  <c r="DP476" i="1"/>
  <c r="DO476" i="1"/>
  <c r="CG476" i="1"/>
  <c r="CD476" i="1"/>
  <c r="CA476" i="1"/>
  <c r="BX476" i="1"/>
  <c r="AO476" i="1"/>
  <c r="AT476" i="4" s="1"/>
  <c r="AS476" i="4"/>
  <c r="EX475" i="1"/>
  <c r="AM475" i="1" s="1"/>
  <c r="AS475" i="1" s="1"/>
  <c r="EP475" i="1"/>
  <c r="EO475" i="1"/>
  <c r="EN475" i="1"/>
  <c r="EL475" i="1"/>
  <c r="EK475" i="1"/>
  <c r="EJ475" i="1"/>
  <c r="EI475" i="1"/>
  <c r="EH475" i="1"/>
  <c r="EG475" i="1"/>
  <c r="ED475" i="1"/>
  <c r="EC475" i="1"/>
  <c r="EB475" i="1"/>
  <c r="EA475" i="1"/>
  <c r="DZ475" i="1"/>
  <c r="DY475" i="1"/>
  <c r="DX475" i="1"/>
  <c r="DW475" i="1"/>
  <c r="DV475" i="1"/>
  <c r="DU475" i="1"/>
  <c r="DT475" i="1"/>
  <c r="DS475" i="1"/>
  <c r="DR475" i="1"/>
  <c r="DQ475" i="1"/>
  <c r="DP475" i="1"/>
  <c r="DO475" i="1"/>
  <c r="CG475" i="1"/>
  <c r="CD475" i="1"/>
  <c r="BW475" i="4" s="1"/>
  <c r="CA475" i="1"/>
  <c r="BS475" i="4" s="1"/>
  <c r="BX475" i="1"/>
  <c r="BO475" i="4" s="1"/>
  <c r="AO475" i="1"/>
  <c r="AT475" i="4" s="1"/>
  <c r="AS475" i="4"/>
  <c r="EX474" i="1"/>
  <c r="AM474" i="1" s="1"/>
  <c r="AS474" i="1" s="1"/>
  <c r="EP474" i="1"/>
  <c r="EO474" i="1"/>
  <c r="EN474" i="1"/>
  <c r="EL474" i="1"/>
  <c r="EK474" i="1"/>
  <c r="EJ474" i="1"/>
  <c r="EI474" i="1"/>
  <c r="EH474" i="1"/>
  <c r="EG474" i="1"/>
  <c r="ED474" i="1"/>
  <c r="EC474" i="1"/>
  <c r="EB474" i="1"/>
  <c r="EA474" i="1"/>
  <c r="DZ474" i="1"/>
  <c r="DY474" i="1"/>
  <c r="DX474" i="1"/>
  <c r="DW474" i="1"/>
  <c r="DV474" i="1"/>
  <c r="DU474" i="1"/>
  <c r="DT474" i="1"/>
  <c r="DS474" i="1"/>
  <c r="DR474" i="1"/>
  <c r="DQ474" i="1"/>
  <c r="DP474" i="1"/>
  <c r="DO474" i="1"/>
  <c r="CG474" i="1"/>
  <c r="CD474" i="1"/>
  <c r="BW474" i="4" s="1"/>
  <c r="CA474" i="1"/>
  <c r="BS474" i="4" s="1"/>
  <c r="BX474" i="1"/>
  <c r="BO474" i="4" s="1"/>
  <c r="AO474" i="1"/>
  <c r="AT474" i="4" s="1"/>
  <c r="AS474" i="4"/>
  <c r="EX473" i="1"/>
  <c r="AM473" i="1" s="1"/>
  <c r="AS473" i="1" s="1"/>
  <c r="EP473" i="1"/>
  <c r="EO473" i="1"/>
  <c r="EN473" i="1"/>
  <c r="EL473" i="1"/>
  <c r="EK473" i="1"/>
  <c r="EJ473" i="1"/>
  <c r="EI473" i="1"/>
  <c r="EH473" i="1"/>
  <c r="EG473" i="1"/>
  <c r="ED473" i="1"/>
  <c r="EC473" i="1"/>
  <c r="EB473" i="1"/>
  <c r="EA473" i="1"/>
  <c r="DZ473" i="1"/>
  <c r="DY473" i="1"/>
  <c r="DX473" i="1"/>
  <c r="DW473" i="1"/>
  <c r="DV473" i="1"/>
  <c r="DU473" i="1"/>
  <c r="DT473" i="1"/>
  <c r="DS473" i="1"/>
  <c r="DR473" i="1"/>
  <c r="DQ473" i="1"/>
  <c r="DP473" i="1"/>
  <c r="DO473" i="1"/>
  <c r="CG473" i="1"/>
  <c r="CA473" i="4" s="1"/>
  <c r="CD473" i="1"/>
  <c r="CE473" i="1" s="1"/>
  <c r="BX473" i="4" s="1"/>
  <c r="CA473" i="1"/>
  <c r="BS473" i="4" s="1"/>
  <c r="BX473" i="1"/>
  <c r="BO473" i="4" s="1"/>
  <c r="AO473" i="1"/>
  <c r="AT473" i="4" s="1"/>
  <c r="AS473" i="4"/>
  <c r="EX472" i="1"/>
  <c r="AM472" i="1" s="1"/>
  <c r="AS472" i="1" s="1"/>
  <c r="EP472" i="1"/>
  <c r="EO472" i="1"/>
  <c r="EN472" i="1"/>
  <c r="EL472" i="1"/>
  <c r="EK472" i="1"/>
  <c r="EJ472" i="1"/>
  <c r="EI472" i="1"/>
  <c r="EH472" i="1"/>
  <c r="EG472" i="1"/>
  <c r="ED472" i="1"/>
  <c r="EC472" i="1"/>
  <c r="EB472" i="1"/>
  <c r="EA472" i="1"/>
  <c r="DZ472" i="1"/>
  <c r="DY472" i="1"/>
  <c r="DX472" i="1"/>
  <c r="DW472" i="1"/>
  <c r="DV472" i="1"/>
  <c r="DU472" i="1"/>
  <c r="DT472" i="1"/>
  <c r="DS472" i="1"/>
  <c r="DR472" i="1"/>
  <c r="DQ472" i="1"/>
  <c r="DP472" i="1"/>
  <c r="DO472" i="1"/>
  <c r="CG472" i="1"/>
  <c r="CA472" i="4" s="1"/>
  <c r="CD472" i="1"/>
  <c r="CA472" i="1"/>
  <c r="BS472" i="4" s="1"/>
  <c r="BX472" i="1"/>
  <c r="AO472" i="1"/>
  <c r="AT472" i="4" s="1"/>
  <c r="AS472" i="4"/>
  <c r="AQ472" i="4"/>
  <c r="EX471" i="1"/>
  <c r="AM471" i="1" s="1"/>
  <c r="AS471" i="1" s="1"/>
  <c r="EP471" i="1"/>
  <c r="EO471" i="1"/>
  <c r="EN471" i="1"/>
  <c r="EL471" i="1"/>
  <c r="EK471" i="1"/>
  <c r="EJ471" i="1"/>
  <c r="EI471" i="1"/>
  <c r="EH471" i="1"/>
  <c r="EG471" i="1"/>
  <c r="ED471" i="1"/>
  <c r="EC471" i="1"/>
  <c r="EB471" i="1"/>
  <c r="EA471" i="1"/>
  <c r="DZ471" i="1"/>
  <c r="DY471" i="1"/>
  <c r="DX471" i="1"/>
  <c r="DW471" i="1"/>
  <c r="DV471" i="1"/>
  <c r="DU471" i="1"/>
  <c r="DT471" i="1"/>
  <c r="DS471" i="1"/>
  <c r="DR471" i="1"/>
  <c r="DQ471" i="1"/>
  <c r="DP471" i="1"/>
  <c r="DO471" i="1"/>
  <c r="CG471" i="1"/>
  <c r="CA471" i="4" s="1"/>
  <c r="CD471" i="1"/>
  <c r="CA471" i="1"/>
  <c r="BS471" i="4" s="1"/>
  <c r="BX471" i="1"/>
  <c r="AO471" i="1"/>
  <c r="AT471" i="4" s="1"/>
  <c r="AS471" i="4"/>
  <c r="AQ471" i="4"/>
  <c r="EX470" i="1"/>
  <c r="AM470" i="1" s="1"/>
  <c r="AS470" i="1" s="1"/>
  <c r="EP470" i="1"/>
  <c r="EO470" i="1"/>
  <c r="EN470" i="1"/>
  <c r="EL470" i="1"/>
  <c r="EK470" i="1"/>
  <c r="EJ470" i="1"/>
  <c r="EI470" i="1"/>
  <c r="EH470" i="1"/>
  <c r="EG470" i="1"/>
  <c r="ED470" i="1"/>
  <c r="EC470" i="1"/>
  <c r="EB470" i="1"/>
  <c r="EA470" i="1"/>
  <c r="DZ470" i="1"/>
  <c r="DY470" i="1"/>
  <c r="DX470" i="1"/>
  <c r="DW470" i="1"/>
  <c r="DV470" i="1"/>
  <c r="DU470" i="1"/>
  <c r="DT470" i="1"/>
  <c r="DS470" i="1"/>
  <c r="DR470" i="1"/>
  <c r="DQ470" i="1"/>
  <c r="DP470" i="1"/>
  <c r="DO470" i="1"/>
  <c r="CG470" i="1"/>
  <c r="CA470" i="4" s="1"/>
  <c r="CD470" i="1"/>
  <c r="BW470" i="4" s="1"/>
  <c r="CA470" i="1"/>
  <c r="BS470" i="4" s="1"/>
  <c r="BX470" i="1"/>
  <c r="BO470" i="4" s="1"/>
  <c r="AO470" i="1"/>
  <c r="AT470" i="4" s="1"/>
  <c r="AS470" i="4"/>
  <c r="AQ470" i="4"/>
  <c r="EX469" i="1"/>
  <c r="AM469" i="1" s="1"/>
  <c r="AS469" i="1" s="1"/>
  <c r="EP469" i="1"/>
  <c r="EO469" i="1"/>
  <c r="EN469" i="1"/>
  <c r="EL469" i="1"/>
  <c r="EK469" i="1"/>
  <c r="EJ469" i="1"/>
  <c r="EI469" i="1"/>
  <c r="EH469" i="1"/>
  <c r="EG469" i="1"/>
  <c r="ED469" i="1"/>
  <c r="EC469" i="1"/>
  <c r="EB469" i="1"/>
  <c r="EA469" i="1"/>
  <c r="DZ469" i="1"/>
  <c r="DY469" i="1"/>
  <c r="DX469" i="1"/>
  <c r="DW469" i="1"/>
  <c r="DV469" i="1"/>
  <c r="DU469" i="1"/>
  <c r="DT469" i="1"/>
  <c r="DS469" i="1"/>
  <c r="DR469" i="1"/>
  <c r="DQ469" i="1"/>
  <c r="DP469" i="1"/>
  <c r="DO469" i="1"/>
  <c r="CG469" i="1"/>
  <c r="CA469" i="4" s="1"/>
  <c r="CD469" i="1"/>
  <c r="CA469" i="1"/>
  <c r="BS469" i="4" s="1"/>
  <c r="BX469" i="1"/>
  <c r="BO469" i="4" s="1"/>
  <c r="AO469" i="1"/>
  <c r="AT469" i="4" s="1"/>
  <c r="AS469" i="4"/>
  <c r="EX468" i="1"/>
  <c r="AM468" i="1" s="1"/>
  <c r="AS468" i="1" s="1"/>
  <c r="EP468" i="1"/>
  <c r="EO468" i="1"/>
  <c r="EN468" i="1"/>
  <c r="EL468" i="1"/>
  <c r="EK468" i="1"/>
  <c r="EJ468" i="1"/>
  <c r="EI468" i="1"/>
  <c r="EH468" i="1"/>
  <c r="EG468" i="1"/>
  <c r="ED468" i="1"/>
  <c r="EC468" i="1"/>
  <c r="EB468" i="1"/>
  <c r="EA468" i="1"/>
  <c r="DZ468" i="1"/>
  <c r="DY468" i="1"/>
  <c r="DX468" i="1"/>
  <c r="DW468" i="1"/>
  <c r="DV468" i="1"/>
  <c r="DU468" i="1"/>
  <c r="DT468" i="1"/>
  <c r="DS468" i="1"/>
  <c r="DR468" i="1"/>
  <c r="DQ468" i="1"/>
  <c r="DP468" i="1"/>
  <c r="DO468" i="1"/>
  <c r="CG468" i="1"/>
  <c r="CA468" i="4" s="1"/>
  <c r="CD468" i="1"/>
  <c r="CA468" i="1"/>
  <c r="BS468" i="4" s="1"/>
  <c r="BX468" i="1"/>
  <c r="AO468" i="1"/>
  <c r="AT468" i="4" s="1"/>
  <c r="AS468" i="4"/>
  <c r="AQ468" i="4"/>
  <c r="EX467" i="1"/>
  <c r="AM467" i="1" s="1"/>
  <c r="AS467" i="1" s="1"/>
  <c r="EP467" i="1"/>
  <c r="EO467" i="1"/>
  <c r="EN467" i="1"/>
  <c r="EL467" i="1"/>
  <c r="EK467" i="1"/>
  <c r="EJ467" i="1"/>
  <c r="EI467" i="1"/>
  <c r="EH467" i="1"/>
  <c r="EG467" i="1"/>
  <c r="ED467" i="1"/>
  <c r="EC467" i="1"/>
  <c r="EB467" i="1"/>
  <c r="EA467" i="1"/>
  <c r="DZ467" i="1"/>
  <c r="DY467" i="1"/>
  <c r="DX467" i="1"/>
  <c r="DW467" i="1"/>
  <c r="DV467" i="1"/>
  <c r="DU467" i="1"/>
  <c r="DT467" i="1"/>
  <c r="DS467" i="1"/>
  <c r="DR467" i="1"/>
  <c r="DQ467" i="1"/>
  <c r="DP467" i="1"/>
  <c r="DO467" i="1"/>
  <c r="CG467" i="1"/>
  <c r="CA467" i="4" s="1"/>
  <c r="CD467" i="1"/>
  <c r="CA467" i="1"/>
  <c r="BS467" i="4" s="1"/>
  <c r="BX467" i="1"/>
  <c r="AO467" i="1"/>
  <c r="AT467" i="4" s="1"/>
  <c r="AS467" i="4"/>
  <c r="EX466" i="1"/>
  <c r="AM466" i="1" s="1"/>
  <c r="AS466" i="1" s="1"/>
  <c r="EP466" i="1"/>
  <c r="EO466" i="1"/>
  <c r="EN466" i="1"/>
  <c r="EL466" i="1"/>
  <c r="EK466" i="1"/>
  <c r="EJ466" i="1"/>
  <c r="EI466" i="1"/>
  <c r="EH466" i="1"/>
  <c r="EG466" i="1"/>
  <c r="ED466" i="1"/>
  <c r="EC466" i="1"/>
  <c r="EB466" i="1"/>
  <c r="EA466" i="1"/>
  <c r="DZ466" i="1"/>
  <c r="DY466" i="1"/>
  <c r="DX466" i="1"/>
  <c r="DW466" i="1"/>
  <c r="DV466" i="1"/>
  <c r="DU466" i="1"/>
  <c r="DT466" i="1"/>
  <c r="DS466" i="1"/>
  <c r="DR466" i="1"/>
  <c r="DQ466" i="1"/>
  <c r="DP466" i="1"/>
  <c r="DO466" i="1"/>
  <c r="CG466" i="1"/>
  <c r="CA466" i="4" s="1"/>
  <c r="CD466" i="1"/>
  <c r="CA466" i="1"/>
  <c r="BS466" i="4" s="1"/>
  <c r="BX466" i="1"/>
  <c r="AO466" i="1"/>
  <c r="AT466" i="4" s="1"/>
  <c r="AS466" i="4"/>
  <c r="AQ466" i="4"/>
  <c r="EX465" i="1"/>
  <c r="AM465" i="1" s="1"/>
  <c r="AS465" i="1" s="1"/>
  <c r="EP465" i="1"/>
  <c r="EO465" i="1"/>
  <c r="EN465" i="1"/>
  <c r="EL465" i="1"/>
  <c r="EK465" i="1"/>
  <c r="EJ465" i="1"/>
  <c r="EI465" i="1"/>
  <c r="EH465" i="1"/>
  <c r="EG465" i="1"/>
  <c r="ED465" i="1"/>
  <c r="EC465" i="1"/>
  <c r="EB465" i="1"/>
  <c r="EA465" i="1"/>
  <c r="DZ465" i="1"/>
  <c r="DY465" i="1"/>
  <c r="DX465" i="1"/>
  <c r="DW465" i="1"/>
  <c r="DV465" i="1"/>
  <c r="DU465" i="1"/>
  <c r="DT465" i="1"/>
  <c r="DS465" i="1"/>
  <c r="DR465" i="1"/>
  <c r="DQ465" i="1"/>
  <c r="DP465" i="1"/>
  <c r="DO465" i="1"/>
  <c r="CG465" i="1"/>
  <c r="CA465" i="4" s="1"/>
  <c r="CD465" i="1"/>
  <c r="CA465" i="1"/>
  <c r="BS465" i="4" s="1"/>
  <c r="BX465" i="1"/>
  <c r="BO465" i="4" s="1"/>
  <c r="AO465" i="1"/>
  <c r="AT465" i="4" s="1"/>
  <c r="AS465" i="4"/>
  <c r="EX464" i="1"/>
  <c r="AM464" i="1" s="1"/>
  <c r="AS464" i="1" s="1"/>
  <c r="EP464" i="1"/>
  <c r="EO464" i="1"/>
  <c r="EN464" i="1"/>
  <c r="EL464" i="1"/>
  <c r="EK464" i="1"/>
  <c r="EJ464" i="1"/>
  <c r="EI464" i="1"/>
  <c r="EH464" i="1"/>
  <c r="EG464" i="1"/>
  <c r="ED464" i="1"/>
  <c r="EC464" i="1"/>
  <c r="EB464" i="1"/>
  <c r="EA464" i="1"/>
  <c r="DZ464" i="1"/>
  <c r="DY464" i="1"/>
  <c r="DX464" i="1"/>
  <c r="DW464" i="1"/>
  <c r="DV464" i="1"/>
  <c r="DU464" i="1"/>
  <c r="DT464" i="1"/>
  <c r="DS464" i="1"/>
  <c r="DR464" i="1"/>
  <c r="DQ464" i="1"/>
  <c r="DP464" i="1"/>
  <c r="DO464" i="1"/>
  <c r="CG464" i="1"/>
  <c r="CA464" i="4" s="1"/>
  <c r="CD464" i="1"/>
  <c r="CA464" i="1"/>
  <c r="BS464" i="4" s="1"/>
  <c r="BX464" i="1"/>
  <c r="AO464" i="1"/>
  <c r="AT464" i="4" s="1"/>
  <c r="AS464" i="4"/>
  <c r="AQ464" i="4"/>
  <c r="EX463" i="1"/>
  <c r="AM463" i="1" s="1"/>
  <c r="AS463" i="1" s="1"/>
  <c r="EP463" i="1"/>
  <c r="EO463" i="1"/>
  <c r="EN463" i="1"/>
  <c r="EL463" i="1"/>
  <c r="EK463" i="1"/>
  <c r="EJ463" i="1"/>
  <c r="EI463" i="1"/>
  <c r="EH463" i="1"/>
  <c r="EG463" i="1"/>
  <c r="ED463" i="1"/>
  <c r="EC463" i="1"/>
  <c r="EB463" i="1"/>
  <c r="EA463" i="1"/>
  <c r="DZ463" i="1"/>
  <c r="DY463" i="1"/>
  <c r="DX463" i="1"/>
  <c r="DW463" i="1"/>
  <c r="DV463" i="1"/>
  <c r="DU463" i="1"/>
  <c r="DT463" i="1"/>
  <c r="DS463" i="1"/>
  <c r="DR463" i="1"/>
  <c r="DQ463" i="1"/>
  <c r="DP463" i="1"/>
  <c r="DO463" i="1"/>
  <c r="CG463" i="1"/>
  <c r="CA463" i="4" s="1"/>
  <c r="CD463" i="1"/>
  <c r="BW463" i="4" s="1"/>
  <c r="CA463" i="1"/>
  <c r="BS463" i="4" s="1"/>
  <c r="BX463" i="1"/>
  <c r="AO463" i="1"/>
  <c r="AT463" i="4" s="1"/>
  <c r="AS463" i="4"/>
  <c r="EX462" i="1"/>
  <c r="AM462" i="1" s="1"/>
  <c r="AS462" i="1" s="1"/>
  <c r="EP462" i="1"/>
  <c r="EO462" i="1"/>
  <c r="EN462" i="1"/>
  <c r="EL462" i="1"/>
  <c r="EK462" i="1"/>
  <c r="EJ462" i="1"/>
  <c r="EI462" i="1"/>
  <c r="EH462" i="1"/>
  <c r="EG462" i="1"/>
  <c r="ED462" i="1"/>
  <c r="EC462" i="1"/>
  <c r="EB462" i="1"/>
  <c r="EA462" i="1"/>
  <c r="DZ462" i="1"/>
  <c r="DY462" i="1"/>
  <c r="DX462" i="1"/>
  <c r="DW462" i="1"/>
  <c r="DV462" i="1"/>
  <c r="DU462" i="1"/>
  <c r="DT462" i="1"/>
  <c r="DS462" i="1"/>
  <c r="DR462" i="1"/>
  <c r="DQ462" i="1"/>
  <c r="DP462" i="1"/>
  <c r="DO462" i="1"/>
  <c r="CG462" i="1"/>
  <c r="CA462" i="4" s="1"/>
  <c r="CD462" i="1"/>
  <c r="CA462" i="1"/>
  <c r="BS462" i="4" s="1"/>
  <c r="BX462" i="1"/>
  <c r="AO462" i="1"/>
  <c r="AT462" i="4" s="1"/>
  <c r="AS462" i="4"/>
  <c r="AQ462" i="4"/>
  <c r="EX461" i="1"/>
  <c r="AM461" i="1" s="1"/>
  <c r="AS461" i="1" s="1"/>
  <c r="EP461" i="1"/>
  <c r="EO461" i="1"/>
  <c r="EN461" i="1"/>
  <c r="EL461" i="1"/>
  <c r="EK461" i="1"/>
  <c r="EJ461" i="1"/>
  <c r="EI461" i="1"/>
  <c r="EH461" i="1"/>
  <c r="EG461" i="1"/>
  <c r="ED461" i="1"/>
  <c r="EC461" i="1"/>
  <c r="EB461" i="1"/>
  <c r="EA461" i="1"/>
  <c r="DZ461" i="1"/>
  <c r="DY461" i="1"/>
  <c r="DX461" i="1"/>
  <c r="DW461" i="1"/>
  <c r="DV461" i="1"/>
  <c r="DU461" i="1"/>
  <c r="DT461" i="1"/>
  <c r="DS461" i="1"/>
  <c r="DR461" i="1"/>
  <c r="DQ461" i="1"/>
  <c r="DP461" i="1"/>
  <c r="DO461" i="1"/>
  <c r="CG461" i="1"/>
  <c r="CA461" i="4" s="1"/>
  <c r="CD461" i="1"/>
  <c r="CA461" i="1"/>
  <c r="BS461" i="4" s="1"/>
  <c r="BX461" i="1"/>
  <c r="BO461" i="4" s="1"/>
  <c r="AO461" i="1"/>
  <c r="AT461" i="4" s="1"/>
  <c r="AS461" i="4"/>
  <c r="EX460" i="1"/>
  <c r="AM460" i="1" s="1"/>
  <c r="AS460" i="1" s="1"/>
  <c r="EP460" i="1"/>
  <c r="EO460" i="1"/>
  <c r="EN460" i="1"/>
  <c r="EL460" i="1"/>
  <c r="EK460" i="1"/>
  <c r="EJ460" i="1"/>
  <c r="EI460" i="1"/>
  <c r="EH460" i="1"/>
  <c r="EG460" i="1"/>
  <c r="ED460" i="1"/>
  <c r="EC460" i="1"/>
  <c r="EB460" i="1"/>
  <c r="EA460" i="1"/>
  <c r="DZ460" i="1"/>
  <c r="DY460" i="1"/>
  <c r="DX460" i="1"/>
  <c r="DW460" i="1"/>
  <c r="DV460" i="1"/>
  <c r="DU460" i="1"/>
  <c r="DT460" i="1"/>
  <c r="DS460" i="1"/>
  <c r="DR460" i="1"/>
  <c r="DQ460" i="1"/>
  <c r="DP460" i="1"/>
  <c r="DO460" i="1"/>
  <c r="CG460" i="1"/>
  <c r="CA460" i="4" s="1"/>
  <c r="CD460" i="1"/>
  <c r="CA460" i="1"/>
  <c r="BS460" i="4" s="1"/>
  <c r="BX460" i="1"/>
  <c r="AO460" i="1"/>
  <c r="AT460" i="4" s="1"/>
  <c r="AS460" i="4"/>
  <c r="AQ460" i="4"/>
  <c r="EX459" i="1"/>
  <c r="AM459" i="1" s="1"/>
  <c r="AS459" i="1" s="1"/>
  <c r="EP459" i="1"/>
  <c r="EO459" i="1"/>
  <c r="EN459" i="1"/>
  <c r="EL459" i="1"/>
  <c r="EK459" i="1"/>
  <c r="EJ459" i="1"/>
  <c r="EI459" i="1"/>
  <c r="EH459" i="1"/>
  <c r="EG459" i="1"/>
  <c r="ED459" i="1"/>
  <c r="EC459" i="1"/>
  <c r="EB459" i="1"/>
  <c r="EA459" i="1"/>
  <c r="DZ459" i="1"/>
  <c r="DY459" i="1"/>
  <c r="DX459" i="1"/>
  <c r="DW459" i="1"/>
  <c r="DV459" i="1"/>
  <c r="DU459" i="1"/>
  <c r="DT459" i="1"/>
  <c r="DS459" i="1"/>
  <c r="DR459" i="1"/>
  <c r="DQ459" i="1"/>
  <c r="DP459" i="1"/>
  <c r="DO459" i="1"/>
  <c r="CG459" i="1"/>
  <c r="CA459" i="4" s="1"/>
  <c r="CD459" i="1"/>
  <c r="BW459" i="4" s="1"/>
  <c r="CA459" i="1"/>
  <c r="BS459" i="4" s="1"/>
  <c r="BX459" i="1"/>
  <c r="AO459" i="1"/>
  <c r="AT459" i="4" s="1"/>
  <c r="AS459" i="4"/>
  <c r="EX458" i="1"/>
  <c r="AM458" i="1" s="1"/>
  <c r="AS458" i="1" s="1"/>
  <c r="EP458" i="1"/>
  <c r="EO458" i="1"/>
  <c r="EN458" i="1"/>
  <c r="EL458" i="1"/>
  <c r="EK458" i="1"/>
  <c r="EJ458" i="1"/>
  <c r="EI458" i="1"/>
  <c r="EH458" i="1"/>
  <c r="EG458" i="1"/>
  <c r="ED458" i="1"/>
  <c r="EC458" i="1"/>
  <c r="EB458" i="1"/>
  <c r="EA458" i="1"/>
  <c r="DZ458" i="1"/>
  <c r="DY458" i="1"/>
  <c r="DX458" i="1"/>
  <c r="DW458" i="1"/>
  <c r="DV458" i="1"/>
  <c r="DU458" i="1"/>
  <c r="DT458" i="1"/>
  <c r="DS458" i="1"/>
  <c r="DR458" i="1"/>
  <c r="DQ458" i="1"/>
  <c r="DP458" i="1"/>
  <c r="DO458" i="1"/>
  <c r="CG458" i="1"/>
  <c r="CA458" i="4" s="1"/>
  <c r="CD458" i="1"/>
  <c r="BW458" i="4" s="1"/>
  <c r="CA458" i="1"/>
  <c r="BS458" i="4" s="1"/>
  <c r="BX458" i="1"/>
  <c r="AO458" i="1"/>
  <c r="AT458" i="4" s="1"/>
  <c r="AS458" i="4"/>
  <c r="AQ458" i="4"/>
  <c r="EX457" i="1"/>
  <c r="AM457" i="1" s="1"/>
  <c r="AS457" i="1" s="1"/>
  <c r="EP457" i="1"/>
  <c r="EO457" i="1"/>
  <c r="EN457" i="1"/>
  <c r="EL457" i="1"/>
  <c r="EK457" i="1"/>
  <c r="EJ457" i="1"/>
  <c r="EI457" i="1"/>
  <c r="EH457" i="1"/>
  <c r="EG457" i="1"/>
  <c r="ED457" i="1"/>
  <c r="EC457" i="1"/>
  <c r="EB457" i="1"/>
  <c r="EA457" i="1"/>
  <c r="DZ457" i="1"/>
  <c r="DY457" i="1"/>
  <c r="DX457" i="1"/>
  <c r="DW457" i="1"/>
  <c r="DV457" i="1"/>
  <c r="DU457" i="1"/>
  <c r="DT457" i="1"/>
  <c r="DS457" i="1"/>
  <c r="DR457" i="1"/>
  <c r="DQ457" i="1"/>
  <c r="DP457" i="1"/>
  <c r="DO457" i="1"/>
  <c r="CG457" i="1"/>
  <c r="CA457" i="4" s="1"/>
  <c r="CD457" i="1"/>
  <c r="CA457" i="1"/>
  <c r="BS457" i="4" s="1"/>
  <c r="BX457" i="1"/>
  <c r="BO457" i="4" s="1"/>
  <c r="AO457" i="1"/>
  <c r="AT457" i="4" s="1"/>
  <c r="AS457" i="4"/>
  <c r="EX456" i="1"/>
  <c r="AM456" i="1" s="1"/>
  <c r="AS456" i="1" s="1"/>
  <c r="EP456" i="1"/>
  <c r="EO456" i="1"/>
  <c r="EN456" i="1"/>
  <c r="EL456" i="1"/>
  <c r="EK456" i="1"/>
  <c r="EJ456" i="1"/>
  <c r="EI456" i="1"/>
  <c r="EH456" i="1"/>
  <c r="EG456" i="1"/>
  <c r="ED456" i="1"/>
  <c r="EC456" i="1"/>
  <c r="EB456" i="1"/>
  <c r="EA456" i="1"/>
  <c r="DZ456" i="1"/>
  <c r="DY456" i="1"/>
  <c r="DX456" i="1"/>
  <c r="DW456" i="1"/>
  <c r="DV456" i="1"/>
  <c r="DU456" i="1"/>
  <c r="DT456" i="1"/>
  <c r="DS456" i="1"/>
  <c r="DR456" i="1"/>
  <c r="DQ456" i="1"/>
  <c r="DP456" i="1"/>
  <c r="DO456" i="1"/>
  <c r="CG456" i="1"/>
  <c r="CA456" i="4" s="1"/>
  <c r="CD456" i="1"/>
  <c r="CA456" i="1"/>
  <c r="BS456" i="4" s="1"/>
  <c r="BX456" i="1"/>
  <c r="AO456" i="1"/>
  <c r="AT456" i="4" s="1"/>
  <c r="AS456" i="4"/>
  <c r="AQ456" i="4"/>
  <c r="EX455" i="1"/>
  <c r="AM455" i="1" s="1"/>
  <c r="AS455" i="1" s="1"/>
  <c r="EP455" i="1"/>
  <c r="EO455" i="1"/>
  <c r="EN455" i="1"/>
  <c r="EL455" i="1"/>
  <c r="EK455" i="1"/>
  <c r="EJ455" i="1"/>
  <c r="EI455" i="1"/>
  <c r="EH455" i="1"/>
  <c r="EG455" i="1"/>
  <c r="ED455" i="1"/>
  <c r="EC455" i="1"/>
  <c r="EB455" i="1"/>
  <c r="EA455" i="1"/>
  <c r="DZ455" i="1"/>
  <c r="DY455" i="1"/>
  <c r="DX455" i="1"/>
  <c r="DW455" i="1"/>
  <c r="DV455" i="1"/>
  <c r="DU455" i="1"/>
  <c r="DT455" i="1"/>
  <c r="DS455" i="1"/>
  <c r="DR455" i="1"/>
  <c r="DQ455" i="1"/>
  <c r="DP455" i="1"/>
  <c r="DO455" i="1"/>
  <c r="CG455" i="1"/>
  <c r="CA455" i="4" s="1"/>
  <c r="CD455" i="1"/>
  <c r="BW455" i="4" s="1"/>
  <c r="CA455" i="1"/>
  <c r="BS455" i="4" s="1"/>
  <c r="BX455" i="1"/>
  <c r="AO455" i="1"/>
  <c r="AT455" i="4" s="1"/>
  <c r="AS455" i="4"/>
  <c r="EX454" i="1"/>
  <c r="AM454" i="1" s="1"/>
  <c r="AS454" i="1" s="1"/>
  <c r="EP454" i="1"/>
  <c r="EO454" i="1"/>
  <c r="EN454" i="1"/>
  <c r="EL454" i="1"/>
  <c r="EK454" i="1"/>
  <c r="EJ454" i="1"/>
  <c r="EI454" i="1"/>
  <c r="EH454" i="1"/>
  <c r="EG454" i="1"/>
  <c r="ED454" i="1"/>
  <c r="EC454" i="1"/>
  <c r="EB454" i="1"/>
  <c r="EA454" i="1"/>
  <c r="DZ454" i="1"/>
  <c r="DY454" i="1"/>
  <c r="DX454" i="1"/>
  <c r="DW454" i="1"/>
  <c r="DV454" i="1"/>
  <c r="DU454" i="1"/>
  <c r="DT454" i="1"/>
  <c r="DS454" i="1"/>
  <c r="DR454" i="1"/>
  <c r="DQ454" i="1"/>
  <c r="DP454" i="1"/>
  <c r="DO454" i="1"/>
  <c r="CG454" i="1"/>
  <c r="CA454" i="4" s="1"/>
  <c r="CD454" i="1"/>
  <c r="BW454" i="4" s="1"/>
  <c r="CA454" i="1"/>
  <c r="BS454" i="4" s="1"/>
  <c r="BX454" i="1"/>
  <c r="BO454" i="4" s="1"/>
  <c r="AO454" i="1"/>
  <c r="AT454" i="4" s="1"/>
  <c r="AS454" i="4"/>
  <c r="AQ454" i="4"/>
  <c r="EX453" i="1"/>
  <c r="AM453" i="1" s="1"/>
  <c r="AS453" i="1" s="1"/>
  <c r="EP453" i="1"/>
  <c r="EO453" i="1"/>
  <c r="EN453" i="1"/>
  <c r="EL453" i="1"/>
  <c r="EK453" i="1"/>
  <c r="EJ453" i="1"/>
  <c r="EI453" i="1"/>
  <c r="EH453" i="1"/>
  <c r="EG453" i="1"/>
  <c r="ED453" i="1"/>
  <c r="EC453" i="1"/>
  <c r="EB453" i="1"/>
  <c r="EA453" i="1"/>
  <c r="DZ453" i="1"/>
  <c r="DY453" i="1"/>
  <c r="DX453" i="1"/>
  <c r="DW453" i="1"/>
  <c r="DV453" i="1"/>
  <c r="DU453" i="1"/>
  <c r="DT453" i="1"/>
  <c r="DS453" i="1"/>
  <c r="DR453" i="1"/>
  <c r="DQ453" i="1"/>
  <c r="DP453" i="1"/>
  <c r="DO453" i="1"/>
  <c r="CG453" i="1"/>
  <c r="CA453" i="4" s="1"/>
  <c r="CD453" i="1"/>
  <c r="BW453" i="4" s="1"/>
  <c r="CA453" i="1"/>
  <c r="BS453" i="4" s="1"/>
  <c r="BX453" i="1"/>
  <c r="BO453" i="4" s="1"/>
  <c r="AO453" i="1"/>
  <c r="AT453" i="4" s="1"/>
  <c r="AS453" i="4"/>
  <c r="EX452" i="1"/>
  <c r="AM452" i="1" s="1"/>
  <c r="AS452" i="1" s="1"/>
  <c r="EP452" i="1"/>
  <c r="EO452" i="1"/>
  <c r="EN452" i="1"/>
  <c r="EL452" i="1"/>
  <c r="EK452" i="1"/>
  <c r="EJ452" i="1"/>
  <c r="EI452" i="1"/>
  <c r="EH452" i="1"/>
  <c r="EG452" i="1"/>
  <c r="ED452" i="1"/>
  <c r="EC452" i="1"/>
  <c r="EB452" i="1"/>
  <c r="EA452" i="1"/>
  <c r="DZ452" i="1"/>
  <c r="DY452" i="1"/>
  <c r="DX452" i="1"/>
  <c r="DW452" i="1"/>
  <c r="DV452" i="1"/>
  <c r="DU452" i="1"/>
  <c r="DT452" i="1"/>
  <c r="DS452" i="1"/>
  <c r="DR452" i="1"/>
  <c r="DQ452" i="1"/>
  <c r="DP452" i="1"/>
  <c r="DO452" i="1"/>
  <c r="CG452" i="1"/>
  <c r="CA452" i="4" s="1"/>
  <c r="CD452" i="1"/>
  <c r="BW452" i="4" s="1"/>
  <c r="CA452" i="1"/>
  <c r="BS452" i="4" s="1"/>
  <c r="BX452" i="1"/>
  <c r="BO452" i="4" s="1"/>
  <c r="AO452" i="1"/>
  <c r="AT452" i="4" s="1"/>
  <c r="AS452" i="4"/>
  <c r="AQ452" i="4"/>
  <c r="EX451" i="1"/>
  <c r="AM451" i="1" s="1"/>
  <c r="AS451" i="1" s="1"/>
  <c r="EP451" i="1"/>
  <c r="EO451" i="1"/>
  <c r="EN451" i="1"/>
  <c r="EL451" i="1"/>
  <c r="EK451" i="1"/>
  <c r="EJ451" i="1"/>
  <c r="EI451" i="1"/>
  <c r="EH451" i="1"/>
  <c r="EG451" i="1"/>
  <c r="ED451" i="1"/>
  <c r="EC451" i="1"/>
  <c r="EB451" i="1"/>
  <c r="EA451" i="1"/>
  <c r="DZ451" i="1"/>
  <c r="DY451" i="1"/>
  <c r="DX451" i="1"/>
  <c r="DW451" i="1"/>
  <c r="DV451" i="1"/>
  <c r="DU451" i="1"/>
  <c r="DT451" i="1"/>
  <c r="DS451" i="1"/>
  <c r="DR451" i="1"/>
  <c r="DQ451" i="1"/>
  <c r="DP451" i="1"/>
  <c r="DO451" i="1"/>
  <c r="CG451" i="1"/>
  <c r="CA451" i="4" s="1"/>
  <c r="CD451" i="1"/>
  <c r="CA451" i="1"/>
  <c r="BS451" i="4" s="1"/>
  <c r="BX451" i="1"/>
  <c r="BO451" i="4" s="1"/>
  <c r="AO451" i="1"/>
  <c r="AT451" i="4" s="1"/>
  <c r="AS451" i="4"/>
  <c r="EX450" i="1"/>
  <c r="AM450" i="1" s="1"/>
  <c r="AS450" i="1" s="1"/>
  <c r="EP450" i="1"/>
  <c r="EO450" i="1"/>
  <c r="EN450" i="1"/>
  <c r="EL450" i="1"/>
  <c r="EK450" i="1"/>
  <c r="EJ450" i="1"/>
  <c r="EI450" i="1"/>
  <c r="EH450" i="1"/>
  <c r="EG450" i="1"/>
  <c r="ED450" i="1"/>
  <c r="EC450" i="1"/>
  <c r="EB450" i="1"/>
  <c r="EA450" i="1"/>
  <c r="DZ450" i="1"/>
  <c r="DY450" i="1"/>
  <c r="DX450" i="1"/>
  <c r="DW450" i="1"/>
  <c r="DV450" i="1"/>
  <c r="DU450" i="1"/>
  <c r="DT450" i="1"/>
  <c r="DS450" i="1"/>
  <c r="DR450" i="1"/>
  <c r="DQ450" i="1"/>
  <c r="DP450" i="1"/>
  <c r="DO450" i="1"/>
  <c r="CG450" i="1"/>
  <c r="CA450" i="4" s="1"/>
  <c r="CD450" i="1"/>
  <c r="CA450" i="1"/>
  <c r="BS450" i="4" s="1"/>
  <c r="BX450" i="1"/>
  <c r="AO450" i="1"/>
  <c r="AT450" i="4" s="1"/>
  <c r="AS450" i="4"/>
  <c r="AQ450" i="4"/>
  <c r="EX449" i="1"/>
  <c r="AM449" i="1" s="1"/>
  <c r="AS449" i="1" s="1"/>
  <c r="EP449" i="1"/>
  <c r="EO449" i="1"/>
  <c r="EN449" i="1"/>
  <c r="EL449" i="1"/>
  <c r="EK449" i="1"/>
  <c r="EJ449" i="1"/>
  <c r="EI449" i="1"/>
  <c r="EH449" i="1"/>
  <c r="EG449" i="1"/>
  <c r="ED449" i="1"/>
  <c r="EC449" i="1"/>
  <c r="EB449" i="1"/>
  <c r="EA449" i="1"/>
  <c r="DZ449" i="1"/>
  <c r="DY449" i="1"/>
  <c r="DX449" i="1"/>
  <c r="DW449" i="1"/>
  <c r="DV449" i="1"/>
  <c r="DU449" i="1"/>
  <c r="DT449" i="1"/>
  <c r="DS449" i="1"/>
  <c r="DR449" i="1"/>
  <c r="DQ449" i="1"/>
  <c r="DP449" i="1"/>
  <c r="DO449" i="1"/>
  <c r="CG449" i="1"/>
  <c r="CA449" i="4" s="1"/>
  <c r="CD449" i="1"/>
  <c r="CA449" i="1"/>
  <c r="BS449" i="4" s="1"/>
  <c r="BX449" i="1"/>
  <c r="BO449" i="4" s="1"/>
  <c r="AO449" i="1"/>
  <c r="AT449" i="4" s="1"/>
  <c r="AS449" i="4"/>
  <c r="EX448" i="1"/>
  <c r="AM448" i="1" s="1"/>
  <c r="AS448" i="1" s="1"/>
  <c r="EP448" i="1"/>
  <c r="EO448" i="1"/>
  <c r="EN448" i="1"/>
  <c r="EL448" i="1"/>
  <c r="EK448" i="1"/>
  <c r="EJ448" i="1"/>
  <c r="EI448" i="1"/>
  <c r="EH448" i="1"/>
  <c r="EG448" i="1"/>
  <c r="ED448" i="1"/>
  <c r="EC448" i="1"/>
  <c r="EB448" i="1"/>
  <c r="EA448" i="1"/>
  <c r="DZ448" i="1"/>
  <c r="DY448" i="1"/>
  <c r="DX448" i="1"/>
  <c r="DW448" i="1"/>
  <c r="DV448" i="1"/>
  <c r="DU448" i="1"/>
  <c r="DT448" i="1"/>
  <c r="DS448" i="1"/>
  <c r="DR448" i="1"/>
  <c r="DQ448" i="1"/>
  <c r="DP448" i="1"/>
  <c r="DO448" i="1"/>
  <c r="CG448" i="1"/>
  <c r="CA448" i="4" s="1"/>
  <c r="CD448" i="1"/>
  <c r="CA448" i="1"/>
  <c r="BS448" i="4" s="1"/>
  <c r="BX448" i="1"/>
  <c r="AO448" i="1"/>
  <c r="AT448" i="4" s="1"/>
  <c r="AS448" i="4"/>
  <c r="AQ448" i="4"/>
  <c r="EX447" i="1"/>
  <c r="AM447" i="1" s="1"/>
  <c r="AS447" i="1" s="1"/>
  <c r="EP447" i="1"/>
  <c r="EO447" i="1"/>
  <c r="EN447" i="1"/>
  <c r="EL447" i="1"/>
  <c r="EK447" i="1"/>
  <c r="EJ447" i="1"/>
  <c r="EI447" i="1"/>
  <c r="EH447" i="1"/>
  <c r="EG447" i="1"/>
  <c r="ED447" i="1"/>
  <c r="EC447" i="1"/>
  <c r="EB447" i="1"/>
  <c r="EA447" i="1"/>
  <c r="DZ447" i="1"/>
  <c r="DY447" i="1"/>
  <c r="DX447" i="1"/>
  <c r="DW447" i="1"/>
  <c r="DV447" i="1"/>
  <c r="DU447" i="1"/>
  <c r="DT447" i="1"/>
  <c r="DS447" i="1"/>
  <c r="DR447" i="1"/>
  <c r="DQ447" i="1"/>
  <c r="DP447" i="1"/>
  <c r="DO447" i="1"/>
  <c r="CG447" i="1"/>
  <c r="CA447" i="4" s="1"/>
  <c r="CD447" i="1"/>
  <c r="BW447" i="4" s="1"/>
  <c r="CA447" i="1"/>
  <c r="BS447" i="4" s="1"/>
  <c r="BX447" i="1"/>
  <c r="AO447" i="1"/>
  <c r="AT447" i="4" s="1"/>
  <c r="AS447" i="4"/>
  <c r="EX446" i="1"/>
  <c r="AM446" i="1" s="1"/>
  <c r="AS446" i="1" s="1"/>
  <c r="EP446" i="1"/>
  <c r="EO446" i="1"/>
  <c r="EN446" i="1"/>
  <c r="EL446" i="1"/>
  <c r="EK446" i="1"/>
  <c r="EJ446" i="1"/>
  <c r="EI446" i="1"/>
  <c r="EH446" i="1"/>
  <c r="EG446" i="1"/>
  <c r="ED446" i="1"/>
  <c r="EC446" i="1"/>
  <c r="EB446" i="1"/>
  <c r="EA446" i="1"/>
  <c r="DZ446" i="1"/>
  <c r="DY446" i="1"/>
  <c r="DX446" i="1"/>
  <c r="DW446" i="1"/>
  <c r="DV446" i="1"/>
  <c r="DU446" i="1"/>
  <c r="DT446" i="1"/>
  <c r="DS446" i="1"/>
  <c r="DR446" i="1"/>
  <c r="DQ446" i="1"/>
  <c r="DP446" i="1"/>
  <c r="DO446" i="1"/>
  <c r="CG446" i="1"/>
  <c r="CA446" i="4" s="1"/>
  <c r="CD446" i="1"/>
  <c r="CA446" i="1"/>
  <c r="BS446" i="4" s="1"/>
  <c r="BX446" i="1"/>
  <c r="AO446" i="1"/>
  <c r="AT446" i="4" s="1"/>
  <c r="AS446" i="4"/>
  <c r="AQ446" i="4"/>
  <c r="EX445" i="1"/>
  <c r="AM445" i="1" s="1"/>
  <c r="AS445" i="1" s="1"/>
  <c r="EP445" i="1"/>
  <c r="EO445" i="1"/>
  <c r="EN445" i="1"/>
  <c r="EL445" i="1"/>
  <c r="EK445" i="1"/>
  <c r="EJ445" i="1"/>
  <c r="EI445" i="1"/>
  <c r="EH445" i="1"/>
  <c r="EG445" i="1"/>
  <c r="ED445" i="1"/>
  <c r="EC445" i="1"/>
  <c r="EB445" i="1"/>
  <c r="EA445" i="1"/>
  <c r="DZ445" i="1"/>
  <c r="DY445" i="1"/>
  <c r="DX445" i="1"/>
  <c r="DW445" i="1"/>
  <c r="DV445" i="1"/>
  <c r="DU445" i="1"/>
  <c r="DT445" i="1"/>
  <c r="DS445" i="1"/>
  <c r="DR445" i="1"/>
  <c r="DQ445" i="1"/>
  <c r="DP445" i="1"/>
  <c r="DO445" i="1"/>
  <c r="CG445" i="1"/>
  <c r="CA445" i="4" s="1"/>
  <c r="CD445" i="1"/>
  <c r="BW445" i="4" s="1"/>
  <c r="CA445" i="1"/>
  <c r="BS445" i="4" s="1"/>
  <c r="BX445" i="1"/>
  <c r="BO445" i="4" s="1"/>
  <c r="AO445" i="1"/>
  <c r="AT445" i="4" s="1"/>
  <c r="AS445" i="4"/>
  <c r="EX444" i="1"/>
  <c r="AM444" i="1" s="1"/>
  <c r="AS444" i="1" s="1"/>
  <c r="EP444" i="1"/>
  <c r="EO444" i="1"/>
  <c r="EN444" i="1"/>
  <c r="EL444" i="1"/>
  <c r="EK444" i="1"/>
  <c r="EJ444" i="1"/>
  <c r="EI444" i="1"/>
  <c r="EH444" i="1"/>
  <c r="EG444" i="1"/>
  <c r="ED444" i="1"/>
  <c r="EC444" i="1"/>
  <c r="EB444" i="1"/>
  <c r="EA444" i="1"/>
  <c r="DZ444" i="1"/>
  <c r="DY444" i="1"/>
  <c r="DX444" i="1"/>
  <c r="DW444" i="1"/>
  <c r="DV444" i="1"/>
  <c r="DU444" i="1"/>
  <c r="DT444" i="1"/>
  <c r="DS444" i="1"/>
  <c r="DR444" i="1"/>
  <c r="DQ444" i="1"/>
  <c r="DP444" i="1"/>
  <c r="DO444" i="1"/>
  <c r="CG444" i="1"/>
  <c r="CA444" i="4" s="1"/>
  <c r="CD444" i="1"/>
  <c r="BW444" i="4" s="1"/>
  <c r="CA444" i="1"/>
  <c r="BS444" i="4" s="1"/>
  <c r="BX444" i="1"/>
  <c r="BO444" i="4" s="1"/>
  <c r="AO444" i="1"/>
  <c r="AT444" i="4" s="1"/>
  <c r="AS444" i="4"/>
  <c r="AQ444" i="4"/>
  <c r="EX443" i="1"/>
  <c r="AM443" i="1" s="1"/>
  <c r="AS443" i="1" s="1"/>
  <c r="EP443" i="1"/>
  <c r="EO443" i="1"/>
  <c r="EN443" i="1"/>
  <c r="EL443" i="1"/>
  <c r="EK443" i="1"/>
  <c r="EJ443" i="1"/>
  <c r="EI443" i="1"/>
  <c r="EH443" i="1"/>
  <c r="EG443" i="1"/>
  <c r="ED443" i="1"/>
  <c r="EC443" i="1"/>
  <c r="EB443" i="1"/>
  <c r="EA443" i="1"/>
  <c r="DZ443" i="1"/>
  <c r="DY443" i="1"/>
  <c r="DX443" i="1"/>
  <c r="DW443" i="1"/>
  <c r="DV443" i="1"/>
  <c r="DU443" i="1"/>
  <c r="DT443" i="1"/>
  <c r="DS443" i="1"/>
  <c r="DR443" i="1"/>
  <c r="DQ443" i="1"/>
  <c r="DP443" i="1"/>
  <c r="DO443" i="1"/>
  <c r="CG443" i="1"/>
  <c r="CA443" i="4" s="1"/>
  <c r="CD443" i="1"/>
  <c r="BW443" i="4" s="1"/>
  <c r="CA443" i="1"/>
  <c r="BS443" i="4" s="1"/>
  <c r="BX443" i="1"/>
  <c r="BO443" i="4" s="1"/>
  <c r="AO443" i="1"/>
  <c r="AT443" i="4" s="1"/>
  <c r="AS443" i="4"/>
  <c r="EX442" i="1"/>
  <c r="AM442" i="1" s="1"/>
  <c r="AS442" i="1" s="1"/>
  <c r="EP442" i="1"/>
  <c r="EO442" i="1"/>
  <c r="EN442" i="1"/>
  <c r="EL442" i="1"/>
  <c r="EK442" i="1"/>
  <c r="EJ442" i="1"/>
  <c r="EI442" i="1"/>
  <c r="EH442" i="1"/>
  <c r="EG442" i="1"/>
  <c r="ED442" i="1"/>
  <c r="EC442" i="1"/>
  <c r="EB442" i="1"/>
  <c r="EA442" i="1"/>
  <c r="DZ442" i="1"/>
  <c r="DY442" i="1"/>
  <c r="DX442" i="1"/>
  <c r="DW442" i="1"/>
  <c r="DV442" i="1"/>
  <c r="DU442" i="1"/>
  <c r="DT442" i="1"/>
  <c r="DS442" i="1"/>
  <c r="DR442" i="1"/>
  <c r="DQ442" i="1"/>
  <c r="DP442" i="1"/>
  <c r="DO442" i="1"/>
  <c r="CG442" i="1"/>
  <c r="CA442" i="4" s="1"/>
  <c r="CD442" i="1"/>
  <c r="BW442" i="4" s="1"/>
  <c r="CA442" i="1"/>
  <c r="BS442" i="4" s="1"/>
  <c r="BX442" i="1"/>
  <c r="BO442" i="4" s="1"/>
  <c r="AO442" i="1"/>
  <c r="AT442" i="4" s="1"/>
  <c r="AS442" i="4"/>
  <c r="AQ442" i="4"/>
  <c r="EX441" i="1"/>
  <c r="AM441" i="1" s="1"/>
  <c r="AS441" i="1" s="1"/>
  <c r="EP441" i="1"/>
  <c r="EO441" i="1"/>
  <c r="EN441" i="1"/>
  <c r="EL441" i="1"/>
  <c r="EK441" i="1"/>
  <c r="EJ441" i="1"/>
  <c r="EI441" i="1"/>
  <c r="EH441" i="1"/>
  <c r="EG441" i="1"/>
  <c r="ED441" i="1"/>
  <c r="EC441" i="1"/>
  <c r="EB441" i="1"/>
  <c r="EA441" i="1"/>
  <c r="DZ441" i="1"/>
  <c r="DY441" i="1"/>
  <c r="DX441" i="1"/>
  <c r="DW441" i="1"/>
  <c r="DV441" i="1"/>
  <c r="DU441" i="1"/>
  <c r="DT441" i="1"/>
  <c r="DS441" i="1"/>
  <c r="DR441" i="1"/>
  <c r="DQ441" i="1"/>
  <c r="DP441" i="1"/>
  <c r="DO441" i="1"/>
  <c r="CG441" i="1"/>
  <c r="CA441" i="4" s="1"/>
  <c r="CD441" i="1"/>
  <c r="CA441" i="1"/>
  <c r="BS441" i="4" s="1"/>
  <c r="BX441" i="1"/>
  <c r="AO441" i="1"/>
  <c r="AT441" i="4" s="1"/>
  <c r="AS441" i="4"/>
  <c r="EX440" i="1"/>
  <c r="AM440" i="1" s="1"/>
  <c r="AS440" i="1" s="1"/>
  <c r="EP440" i="1"/>
  <c r="EO440" i="1"/>
  <c r="EN440" i="1"/>
  <c r="EL440" i="1"/>
  <c r="EK440" i="1"/>
  <c r="EJ440" i="1"/>
  <c r="EI440" i="1"/>
  <c r="EH440" i="1"/>
  <c r="EG440" i="1"/>
  <c r="ED440" i="1"/>
  <c r="EC440" i="1"/>
  <c r="EB440" i="1"/>
  <c r="EA440" i="1"/>
  <c r="DZ440" i="1"/>
  <c r="DY440" i="1"/>
  <c r="DX440" i="1"/>
  <c r="DW440" i="1"/>
  <c r="DV440" i="1"/>
  <c r="DU440" i="1"/>
  <c r="DT440" i="1"/>
  <c r="DS440" i="1"/>
  <c r="DR440" i="1"/>
  <c r="DQ440" i="1"/>
  <c r="DP440" i="1"/>
  <c r="DO440" i="1"/>
  <c r="CG440" i="1"/>
  <c r="CA440" i="4" s="1"/>
  <c r="CD440" i="1"/>
  <c r="CA440" i="1"/>
  <c r="BS440" i="4" s="1"/>
  <c r="BX440" i="1"/>
  <c r="AO440" i="1"/>
  <c r="AT440" i="4" s="1"/>
  <c r="AS440" i="4"/>
  <c r="AQ440" i="4"/>
  <c r="EX439" i="1"/>
  <c r="AM439" i="1" s="1"/>
  <c r="AS439" i="1" s="1"/>
  <c r="EP439" i="1"/>
  <c r="EO439" i="1"/>
  <c r="EN439" i="1"/>
  <c r="EL439" i="1"/>
  <c r="EK439" i="1"/>
  <c r="EJ439" i="1"/>
  <c r="EI439" i="1"/>
  <c r="EH439" i="1"/>
  <c r="EG439" i="1"/>
  <c r="ED439" i="1"/>
  <c r="EC439" i="1"/>
  <c r="EB439" i="1"/>
  <c r="EA439" i="1"/>
  <c r="DZ439" i="1"/>
  <c r="DY439" i="1"/>
  <c r="DX439" i="1"/>
  <c r="DW439" i="1"/>
  <c r="DV439" i="1"/>
  <c r="DU439" i="1"/>
  <c r="DT439" i="1"/>
  <c r="DS439" i="1"/>
  <c r="DR439" i="1"/>
  <c r="DQ439" i="1"/>
  <c r="DP439" i="1"/>
  <c r="DO439" i="1"/>
  <c r="CG439" i="1"/>
  <c r="CA439" i="4" s="1"/>
  <c r="CD439" i="1"/>
  <c r="BW439" i="4" s="1"/>
  <c r="CA439" i="1"/>
  <c r="BS439" i="4" s="1"/>
  <c r="BX439" i="1"/>
  <c r="AO439" i="1"/>
  <c r="AT439" i="4" s="1"/>
  <c r="AS439" i="4"/>
  <c r="EX438" i="1"/>
  <c r="AM438" i="1" s="1"/>
  <c r="AS438" i="1" s="1"/>
  <c r="EP438" i="1"/>
  <c r="EO438" i="1"/>
  <c r="EN438" i="1"/>
  <c r="EL438" i="1"/>
  <c r="EK438" i="1"/>
  <c r="EJ438" i="1"/>
  <c r="EI438" i="1"/>
  <c r="EH438" i="1"/>
  <c r="EG438" i="1"/>
  <c r="ED438" i="1"/>
  <c r="EC438" i="1"/>
  <c r="EB438" i="1"/>
  <c r="EA438" i="1"/>
  <c r="DZ438" i="1"/>
  <c r="DY438" i="1"/>
  <c r="DX438" i="1"/>
  <c r="DW438" i="1"/>
  <c r="DV438" i="1"/>
  <c r="DU438" i="1"/>
  <c r="DT438" i="1"/>
  <c r="DS438" i="1"/>
  <c r="DR438" i="1"/>
  <c r="DQ438" i="1"/>
  <c r="DP438" i="1"/>
  <c r="DO438" i="1"/>
  <c r="CG438" i="1"/>
  <c r="CA438" i="4" s="1"/>
  <c r="CD438" i="1"/>
  <c r="CA438" i="1"/>
  <c r="BS438" i="4" s="1"/>
  <c r="BX438" i="1"/>
  <c r="AO438" i="1"/>
  <c r="AT438" i="4" s="1"/>
  <c r="AS438" i="4"/>
  <c r="AQ438" i="4"/>
  <c r="EX437" i="1"/>
  <c r="AM437" i="1" s="1"/>
  <c r="AS437" i="1" s="1"/>
  <c r="EP437" i="1"/>
  <c r="EO437" i="1"/>
  <c r="EN437" i="1"/>
  <c r="EL437" i="1"/>
  <c r="EK437" i="1"/>
  <c r="EJ437" i="1"/>
  <c r="EI437" i="1"/>
  <c r="EH437" i="1"/>
  <c r="EG437" i="1"/>
  <c r="ED437" i="1"/>
  <c r="EC437" i="1"/>
  <c r="EB437" i="1"/>
  <c r="EA437" i="1"/>
  <c r="DZ437" i="1"/>
  <c r="DY437" i="1"/>
  <c r="DX437" i="1"/>
  <c r="DW437" i="1"/>
  <c r="DV437" i="1"/>
  <c r="DU437" i="1"/>
  <c r="DT437" i="1"/>
  <c r="DS437" i="1"/>
  <c r="DR437" i="1"/>
  <c r="DQ437" i="1"/>
  <c r="DP437" i="1"/>
  <c r="DO437" i="1"/>
  <c r="CG437" i="1"/>
  <c r="CA437" i="4" s="1"/>
  <c r="CD437" i="1"/>
  <c r="CA437" i="1"/>
  <c r="BS437" i="4" s="1"/>
  <c r="BX437" i="1"/>
  <c r="AO437" i="1"/>
  <c r="AT437" i="4" s="1"/>
  <c r="AS437" i="4"/>
  <c r="EX436" i="1"/>
  <c r="AM436" i="1" s="1"/>
  <c r="AS436" i="1" s="1"/>
  <c r="EP436" i="1"/>
  <c r="EO436" i="1"/>
  <c r="EN436" i="1"/>
  <c r="EL436" i="1"/>
  <c r="EK436" i="1"/>
  <c r="EJ436" i="1"/>
  <c r="EI436" i="1"/>
  <c r="EH436" i="1"/>
  <c r="EG436" i="1"/>
  <c r="ED436" i="1"/>
  <c r="EC436" i="1"/>
  <c r="EB436" i="1"/>
  <c r="EA436" i="1"/>
  <c r="DZ436" i="1"/>
  <c r="DY436" i="1"/>
  <c r="DX436" i="1"/>
  <c r="DW436" i="1"/>
  <c r="DV436" i="1"/>
  <c r="DU436" i="1"/>
  <c r="DT436" i="1"/>
  <c r="DS436" i="1"/>
  <c r="DR436" i="1"/>
  <c r="DQ436" i="1"/>
  <c r="DP436" i="1"/>
  <c r="DO436" i="1"/>
  <c r="CG436" i="1"/>
  <c r="CA436" i="4" s="1"/>
  <c r="CD436" i="1"/>
  <c r="BW436" i="4" s="1"/>
  <c r="CA436" i="1"/>
  <c r="BS436" i="4" s="1"/>
  <c r="BX436" i="1"/>
  <c r="BO436" i="4" s="1"/>
  <c r="AO436" i="1"/>
  <c r="AT436" i="4" s="1"/>
  <c r="AS436" i="4"/>
  <c r="AQ436" i="4"/>
  <c r="EX435" i="1"/>
  <c r="AM435" i="1" s="1"/>
  <c r="AS435" i="1" s="1"/>
  <c r="EP435" i="1"/>
  <c r="EO435" i="1"/>
  <c r="EN435" i="1"/>
  <c r="EL435" i="1"/>
  <c r="EK435" i="1"/>
  <c r="EJ435" i="1"/>
  <c r="EI435" i="1"/>
  <c r="EH435" i="1"/>
  <c r="EG435" i="1"/>
  <c r="ED435" i="1"/>
  <c r="EC435" i="1"/>
  <c r="EB435" i="1"/>
  <c r="EA435" i="1"/>
  <c r="DZ435" i="1"/>
  <c r="DY435" i="1"/>
  <c r="DX435" i="1"/>
  <c r="DW435" i="1"/>
  <c r="DV435" i="1"/>
  <c r="DU435" i="1"/>
  <c r="DT435" i="1"/>
  <c r="DS435" i="1"/>
  <c r="DR435" i="1"/>
  <c r="DQ435" i="1"/>
  <c r="DP435" i="1"/>
  <c r="DO435" i="1"/>
  <c r="CG435" i="1"/>
  <c r="CA435" i="4" s="1"/>
  <c r="CD435" i="1"/>
  <c r="BW435" i="4" s="1"/>
  <c r="CA435" i="1"/>
  <c r="BS435" i="4" s="1"/>
  <c r="BX435" i="1"/>
  <c r="BO435" i="4" s="1"/>
  <c r="AO435" i="1"/>
  <c r="AT435" i="4" s="1"/>
  <c r="AS435" i="4"/>
  <c r="EX434" i="1"/>
  <c r="AM434" i="1" s="1"/>
  <c r="AS434" i="1" s="1"/>
  <c r="EP434" i="1"/>
  <c r="EO434" i="1"/>
  <c r="EN434" i="1"/>
  <c r="EL434" i="1"/>
  <c r="EK434" i="1"/>
  <c r="EJ434" i="1"/>
  <c r="EI434" i="1"/>
  <c r="EH434" i="1"/>
  <c r="EG434" i="1"/>
  <c r="ED434" i="1"/>
  <c r="EC434" i="1"/>
  <c r="EB434" i="1"/>
  <c r="EA434" i="1"/>
  <c r="DZ434" i="1"/>
  <c r="DY434" i="1"/>
  <c r="DX434" i="1"/>
  <c r="DW434" i="1"/>
  <c r="DV434" i="1"/>
  <c r="DU434" i="1"/>
  <c r="DT434" i="1"/>
  <c r="DS434" i="1"/>
  <c r="DR434" i="1"/>
  <c r="DQ434" i="1"/>
  <c r="DP434" i="1"/>
  <c r="DO434" i="1"/>
  <c r="CG434" i="1"/>
  <c r="CA434" i="4" s="1"/>
  <c r="CD434" i="1"/>
  <c r="BW434" i="4" s="1"/>
  <c r="CA434" i="1"/>
  <c r="BS434" i="4" s="1"/>
  <c r="BX434" i="1"/>
  <c r="BO434" i="4" s="1"/>
  <c r="AO434" i="1"/>
  <c r="AT434" i="4" s="1"/>
  <c r="AS434" i="4"/>
  <c r="AQ434" i="4"/>
  <c r="EX433" i="1"/>
  <c r="AM433" i="1" s="1"/>
  <c r="AS433" i="1" s="1"/>
  <c r="EP433" i="1"/>
  <c r="EO433" i="1"/>
  <c r="EN433" i="1"/>
  <c r="EL433" i="1"/>
  <c r="EK433" i="1"/>
  <c r="EJ433" i="1"/>
  <c r="EI433" i="1"/>
  <c r="EH433" i="1"/>
  <c r="EG433" i="1"/>
  <c r="ED433" i="1"/>
  <c r="EC433" i="1"/>
  <c r="EB433" i="1"/>
  <c r="EA433" i="1"/>
  <c r="DZ433" i="1"/>
  <c r="DY433" i="1"/>
  <c r="DX433" i="1"/>
  <c r="DW433" i="1"/>
  <c r="DV433" i="1"/>
  <c r="DU433" i="1"/>
  <c r="DT433" i="1"/>
  <c r="DS433" i="1"/>
  <c r="DR433" i="1"/>
  <c r="DQ433" i="1"/>
  <c r="DP433" i="1"/>
  <c r="DO433" i="1"/>
  <c r="CG433" i="1"/>
  <c r="CA433" i="4" s="1"/>
  <c r="CD433" i="1"/>
  <c r="BW433" i="4" s="1"/>
  <c r="CA433" i="1"/>
  <c r="BS433" i="4" s="1"/>
  <c r="BX433" i="1"/>
  <c r="AO433" i="1"/>
  <c r="AT433" i="4" s="1"/>
  <c r="AS433" i="4"/>
  <c r="EX432" i="1"/>
  <c r="AM432" i="1" s="1"/>
  <c r="AS432" i="1" s="1"/>
  <c r="EP432" i="1"/>
  <c r="EO432" i="1"/>
  <c r="EN432" i="1"/>
  <c r="EL432" i="1"/>
  <c r="EK432" i="1"/>
  <c r="EJ432" i="1"/>
  <c r="EI432" i="1"/>
  <c r="EH432" i="1"/>
  <c r="EG432" i="1"/>
  <c r="ED432" i="1"/>
  <c r="EC432" i="1"/>
  <c r="EB432" i="1"/>
  <c r="EA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CG432" i="1"/>
  <c r="CA432" i="4" s="1"/>
  <c r="CD432" i="1"/>
  <c r="BW432" i="4" s="1"/>
  <c r="CA432" i="1"/>
  <c r="BS432" i="4" s="1"/>
  <c r="BX432" i="1"/>
  <c r="BO432" i="4" s="1"/>
  <c r="AO432" i="1"/>
  <c r="AT432" i="4" s="1"/>
  <c r="AS432" i="4"/>
  <c r="AQ432" i="4"/>
  <c r="EX431" i="1"/>
  <c r="AM431" i="1" s="1"/>
  <c r="AS431" i="1" s="1"/>
  <c r="EP431" i="1"/>
  <c r="EO431" i="1"/>
  <c r="EN431" i="1"/>
  <c r="EL431" i="1"/>
  <c r="EK431" i="1"/>
  <c r="EJ431" i="1"/>
  <c r="EI431" i="1"/>
  <c r="EH431" i="1"/>
  <c r="EG431" i="1"/>
  <c r="ED431" i="1"/>
  <c r="EC431" i="1"/>
  <c r="EB431" i="1"/>
  <c r="EA431" i="1"/>
  <c r="DZ431" i="1"/>
  <c r="DY431" i="1"/>
  <c r="DX431" i="1"/>
  <c r="DW431" i="1"/>
  <c r="DV431" i="1"/>
  <c r="DU431" i="1"/>
  <c r="DT431" i="1"/>
  <c r="DS431" i="1"/>
  <c r="DR431" i="1"/>
  <c r="DQ431" i="1"/>
  <c r="DP431" i="1"/>
  <c r="DO431" i="1"/>
  <c r="CG431" i="1"/>
  <c r="CA431" i="4" s="1"/>
  <c r="CD431" i="1"/>
  <c r="CA431" i="1"/>
  <c r="BS431" i="4" s="1"/>
  <c r="BX431" i="1"/>
  <c r="BO431" i="4" s="1"/>
  <c r="AO431" i="1"/>
  <c r="AT431" i="4" s="1"/>
  <c r="AS431" i="4"/>
  <c r="EX430" i="1"/>
  <c r="AM430" i="1" s="1"/>
  <c r="AS430" i="1" s="1"/>
  <c r="EP430" i="1"/>
  <c r="EO430" i="1"/>
  <c r="EN430" i="1"/>
  <c r="EL430" i="1"/>
  <c r="EK430" i="1"/>
  <c r="EJ430" i="1"/>
  <c r="EI430" i="1"/>
  <c r="EH430" i="1"/>
  <c r="EG430" i="1"/>
  <c r="ED430" i="1"/>
  <c r="EC430" i="1"/>
  <c r="EB430" i="1"/>
  <c r="EA430" i="1"/>
  <c r="DZ430" i="1"/>
  <c r="DY430" i="1"/>
  <c r="DX430" i="1"/>
  <c r="DW430" i="1"/>
  <c r="DV430" i="1"/>
  <c r="DU430" i="1"/>
  <c r="DT430" i="1"/>
  <c r="DS430" i="1"/>
  <c r="DR430" i="1"/>
  <c r="DQ430" i="1"/>
  <c r="DP430" i="1"/>
  <c r="DO430" i="1"/>
  <c r="CG430" i="1"/>
  <c r="CA430" i="4" s="1"/>
  <c r="CD430" i="1"/>
  <c r="CA430" i="1"/>
  <c r="BS430" i="4" s="1"/>
  <c r="BX430" i="1"/>
  <c r="AO430" i="1"/>
  <c r="AT430" i="4" s="1"/>
  <c r="AS430" i="4"/>
  <c r="AQ430" i="4"/>
  <c r="EX429" i="1"/>
  <c r="AM429" i="1" s="1"/>
  <c r="AS429" i="1" s="1"/>
  <c r="EP429" i="1"/>
  <c r="EO429" i="1"/>
  <c r="EN429" i="1"/>
  <c r="EL429" i="1"/>
  <c r="EK429" i="1"/>
  <c r="EJ429" i="1"/>
  <c r="EI429" i="1"/>
  <c r="EH429" i="1"/>
  <c r="EG429" i="1"/>
  <c r="ED429" i="1"/>
  <c r="EC429" i="1"/>
  <c r="EB429" i="1"/>
  <c r="EA429" i="1"/>
  <c r="DZ429" i="1"/>
  <c r="DY429" i="1"/>
  <c r="DX429" i="1"/>
  <c r="DW429" i="1"/>
  <c r="DV429" i="1"/>
  <c r="DU429" i="1"/>
  <c r="DT429" i="1"/>
  <c r="DS429" i="1"/>
  <c r="DR429" i="1"/>
  <c r="DQ429" i="1"/>
  <c r="DP429" i="1"/>
  <c r="DO429" i="1"/>
  <c r="CG429" i="1"/>
  <c r="CA429" i="4" s="1"/>
  <c r="CD429" i="1"/>
  <c r="CA429" i="1"/>
  <c r="BS429" i="4" s="1"/>
  <c r="BX429" i="1"/>
  <c r="AO429" i="1"/>
  <c r="AT429" i="4" s="1"/>
  <c r="AS429" i="4"/>
  <c r="EX428" i="1"/>
  <c r="AM428" i="1" s="1"/>
  <c r="AS428" i="1" s="1"/>
  <c r="EP428" i="1"/>
  <c r="EO428" i="1"/>
  <c r="EN428" i="1"/>
  <c r="EL428" i="1"/>
  <c r="EK428" i="1"/>
  <c r="EJ428" i="1"/>
  <c r="EI428" i="1"/>
  <c r="EH428" i="1"/>
  <c r="EG428" i="1"/>
  <c r="ED428" i="1"/>
  <c r="EC428" i="1"/>
  <c r="EB428" i="1"/>
  <c r="EA428" i="1"/>
  <c r="DZ428" i="1"/>
  <c r="DY428" i="1"/>
  <c r="DX428" i="1"/>
  <c r="DW428" i="1"/>
  <c r="DV428" i="1"/>
  <c r="DU428" i="1"/>
  <c r="DT428" i="1"/>
  <c r="DS428" i="1"/>
  <c r="DR428" i="1"/>
  <c r="DQ428" i="1"/>
  <c r="DP428" i="1"/>
  <c r="DO428" i="1"/>
  <c r="CG428" i="1"/>
  <c r="CA428" i="4" s="1"/>
  <c r="CD428" i="1"/>
  <c r="CA428" i="1"/>
  <c r="BS428" i="4" s="1"/>
  <c r="BX428" i="1"/>
  <c r="AO428" i="1"/>
  <c r="AT428" i="4" s="1"/>
  <c r="AS428" i="4"/>
  <c r="AQ428" i="4"/>
  <c r="EX427" i="1"/>
  <c r="AM427" i="1" s="1"/>
  <c r="AS427" i="1" s="1"/>
  <c r="EP427" i="1"/>
  <c r="EO427" i="1"/>
  <c r="EN427" i="1"/>
  <c r="EL427" i="1"/>
  <c r="EK427" i="1"/>
  <c r="EJ427" i="1"/>
  <c r="EI427" i="1"/>
  <c r="EH427" i="1"/>
  <c r="EG427" i="1"/>
  <c r="ED427" i="1"/>
  <c r="EC427" i="1"/>
  <c r="EB427" i="1"/>
  <c r="EA427" i="1"/>
  <c r="DZ427" i="1"/>
  <c r="DY427" i="1"/>
  <c r="DX427" i="1"/>
  <c r="DW427" i="1"/>
  <c r="DV427" i="1"/>
  <c r="DU427" i="1"/>
  <c r="DT427" i="1"/>
  <c r="DS427" i="1"/>
  <c r="DR427" i="1"/>
  <c r="DQ427" i="1"/>
  <c r="DP427" i="1"/>
  <c r="DO427" i="1"/>
  <c r="CG427" i="1"/>
  <c r="CA427" i="4" s="1"/>
  <c r="CD427" i="1"/>
  <c r="BW427" i="4" s="1"/>
  <c r="CA427" i="1"/>
  <c r="BS427" i="4" s="1"/>
  <c r="BX427" i="1"/>
  <c r="AO427" i="1"/>
  <c r="AT427" i="4" s="1"/>
  <c r="AS427" i="4"/>
  <c r="EX426" i="1"/>
  <c r="AM426" i="1" s="1"/>
  <c r="AS426" i="1" s="1"/>
  <c r="EP426" i="1"/>
  <c r="EO426" i="1"/>
  <c r="EN426" i="1"/>
  <c r="EL426" i="1"/>
  <c r="EK426" i="1"/>
  <c r="EJ426" i="1"/>
  <c r="EI426" i="1"/>
  <c r="EH426" i="1"/>
  <c r="EG426" i="1"/>
  <c r="ED426" i="1"/>
  <c r="EC426" i="1"/>
  <c r="EB426" i="1"/>
  <c r="EA426" i="1"/>
  <c r="DZ426" i="1"/>
  <c r="DY426" i="1"/>
  <c r="DX426" i="1"/>
  <c r="DW426" i="1"/>
  <c r="DV426" i="1"/>
  <c r="DU426" i="1"/>
  <c r="DT426" i="1"/>
  <c r="DS426" i="1"/>
  <c r="DR426" i="1"/>
  <c r="DQ426" i="1"/>
  <c r="DP426" i="1"/>
  <c r="DO426" i="1"/>
  <c r="CG426" i="1"/>
  <c r="CA426" i="4" s="1"/>
  <c r="CD426" i="1"/>
  <c r="BW426" i="4" s="1"/>
  <c r="CA426" i="1"/>
  <c r="BS426" i="4" s="1"/>
  <c r="BX426" i="1"/>
  <c r="AO426" i="1"/>
  <c r="AT426" i="4" s="1"/>
  <c r="AS426" i="4"/>
  <c r="AQ426" i="4"/>
  <c r="EX425" i="1"/>
  <c r="AM425" i="1" s="1"/>
  <c r="AS425" i="1" s="1"/>
  <c r="EP425" i="1"/>
  <c r="EO425" i="1"/>
  <c r="EN425" i="1"/>
  <c r="EL425" i="1"/>
  <c r="EK425" i="1"/>
  <c r="EJ425" i="1"/>
  <c r="EI425" i="1"/>
  <c r="EH425" i="1"/>
  <c r="EG425" i="1"/>
  <c r="ED425" i="1"/>
  <c r="EC425" i="1"/>
  <c r="EB425" i="1"/>
  <c r="EA425" i="1"/>
  <c r="DZ425" i="1"/>
  <c r="DY425" i="1"/>
  <c r="DX425" i="1"/>
  <c r="DW425" i="1"/>
  <c r="DV425" i="1"/>
  <c r="DU425" i="1"/>
  <c r="DT425" i="1"/>
  <c r="DS425" i="1"/>
  <c r="DR425" i="1"/>
  <c r="DQ425" i="1"/>
  <c r="DP425" i="1"/>
  <c r="DO425" i="1"/>
  <c r="CG425" i="1"/>
  <c r="CA425" i="4" s="1"/>
  <c r="CD425" i="1"/>
  <c r="BW425" i="4" s="1"/>
  <c r="CA425" i="1"/>
  <c r="BS425" i="4" s="1"/>
  <c r="BX425" i="1"/>
  <c r="BO425" i="4" s="1"/>
  <c r="AO425" i="1"/>
  <c r="AT425" i="4" s="1"/>
  <c r="AS425" i="4"/>
  <c r="EX424" i="1"/>
  <c r="AM424" i="1" s="1"/>
  <c r="AS424" i="1" s="1"/>
  <c r="EP424" i="1"/>
  <c r="EO424" i="1"/>
  <c r="EN424" i="1"/>
  <c r="EL424" i="1"/>
  <c r="EK424" i="1"/>
  <c r="EJ424" i="1"/>
  <c r="EI424" i="1"/>
  <c r="EH424" i="1"/>
  <c r="EG424" i="1"/>
  <c r="ED424" i="1"/>
  <c r="EC424" i="1"/>
  <c r="EB424" i="1"/>
  <c r="EA424" i="1"/>
  <c r="DZ424" i="1"/>
  <c r="DY424" i="1"/>
  <c r="DX424" i="1"/>
  <c r="DW424" i="1"/>
  <c r="DV424" i="1"/>
  <c r="DU424" i="1"/>
  <c r="DT424" i="1"/>
  <c r="DS424" i="1"/>
  <c r="DR424" i="1"/>
  <c r="DQ424" i="1"/>
  <c r="DP424" i="1"/>
  <c r="DO424" i="1"/>
  <c r="CG424" i="1"/>
  <c r="CA424" i="4" s="1"/>
  <c r="CD424" i="1"/>
  <c r="BW424" i="4" s="1"/>
  <c r="CA424" i="1"/>
  <c r="BS424" i="4" s="1"/>
  <c r="BX424" i="1"/>
  <c r="BO424" i="4" s="1"/>
  <c r="AO424" i="1"/>
  <c r="AT424" i="4" s="1"/>
  <c r="AS424" i="4"/>
  <c r="AQ424" i="4"/>
  <c r="EX423" i="1"/>
  <c r="AM423" i="1" s="1"/>
  <c r="AS423" i="1" s="1"/>
  <c r="EP423" i="1"/>
  <c r="EO423" i="1"/>
  <c r="EN423" i="1"/>
  <c r="EL423" i="1"/>
  <c r="EK423" i="1"/>
  <c r="EJ423" i="1"/>
  <c r="EI423" i="1"/>
  <c r="EH423" i="1"/>
  <c r="EG423" i="1"/>
  <c r="ED423" i="1"/>
  <c r="EC423" i="1"/>
  <c r="EB423" i="1"/>
  <c r="EA423" i="1"/>
  <c r="DZ423" i="1"/>
  <c r="DY423" i="1"/>
  <c r="DX423" i="1"/>
  <c r="DW423" i="1"/>
  <c r="DV423" i="1"/>
  <c r="DU423" i="1"/>
  <c r="DT423" i="1"/>
  <c r="DS423" i="1"/>
  <c r="DR423" i="1"/>
  <c r="DQ423" i="1"/>
  <c r="DP423" i="1"/>
  <c r="DO423" i="1"/>
  <c r="CG423" i="1"/>
  <c r="CA423" i="4" s="1"/>
  <c r="CD423" i="1"/>
  <c r="CA423" i="1"/>
  <c r="BS423" i="4" s="1"/>
  <c r="BX423" i="1"/>
  <c r="AO423" i="1"/>
  <c r="AT423" i="4" s="1"/>
  <c r="AS423" i="4"/>
  <c r="EX422" i="1"/>
  <c r="AM422" i="1" s="1"/>
  <c r="AS422" i="1" s="1"/>
  <c r="EP422" i="1"/>
  <c r="EO422" i="1"/>
  <c r="EN422" i="1"/>
  <c r="EL422" i="1"/>
  <c r="EK422" i="1"/>
  <c r="EJ422" i="1"/>
  <c r="EI422" i="1"/>
  <c r="EH422" i="1"/>
  <c r="EG422" i="1"/>
  <c r="ED422" i="1"/>
  <c r="EC422" i="1"/>
  <c r="EB422" i="1"/>
  <c r="EA422" i="1"/>
  <c r="DZ422" i="1"/>
  <c r="DY422" i="1"/>
  <c r="DX422" i="1"/>
  <c r="DW422" i="1"/>
  <c r="DV422" i="1"/>
  <c r="DU422" i="1"/>
  <c r="DT422" i="1"/>
  <c r="DS422" i="1"/>
  <c r="DR422" i="1"/>
  <c r="DQ422" i="1"/>
  <c r="DP422" i="1"/>
  <c r="DO422" i="1"/>
  <c r="CG422" i="1"/>
  <c r="CA422" i="4" s="1"/>
  <c r="CD422" i="1"/>
  <c r="BW422" i="4" s="1"/>
  <c r="CA422" i="1"/>
  <c r="BS422" i="4" s="1"/>
  <c r="BX422" i="1"/>
  <c r="BO422" i="4" s="1"/>
  <c r="AO422" i="1"/>
  <c r="AT422" i="4" s="1"/>
  <c r="AS422" i="4"/>
  <c r="AQ422" i="4"/>
  <c r="EX421" i="1"/>
  <c r="AM421" i="1" s="1"/>
  <c r="AS421" i="1" s="1"/>
  <c r="EP421" i="1"/>
  <c r="EO421" i="1"/>
  <c r="EN421" i="1"/>
  <c r="EL421" i="1"/>
  <c r="EK421" i="1"/>
  <c r="EJ421" i="1"/>
  <c r="EI421" i="1"/>
  <c r="EH421" i="1"/>
  <c r="EG421" i="1"/>
  <c r="ED421" i="1"/>
  <c r="EC421" i="1"/>
  <c r="EB421" i="1"/>
  <c r="EA421" i="1"/>
  <c r="DZ421" i="1"/>
  <c r="DY421" i="1"/>
  <c r="DX421" i="1"/>
  <c r="DW421" i="1"/>
  <c r="DV421" i="1"/>
  <c r="DU421" i="1"/>
  <c r="DT421" i="1"/>
  <c r="DS421" i="1"/>
  <c r="DR421" i="1"/>
  <c r="DQ421" i="1"/>
  <c r="DP421" i="1"/>
  <c r="DO421" i="1"/>
  <c r="CG421" i="1"/>
  <c r="CA421" i="4" s="1"/>
  <c r="CD421" i="1"/>
  <c r="BW421" i="4" s="1"/>
  <c r="CA421" i="1"/>
  <c r="BS421" i="4" s="1"/>
  <c r="BX421" i="1"/>
  <c r="BO421" i="4" s="1"/>
  <c r="AO421" i="1"/>
  <c r="AT421" i="4" s="1"/>
  <c r="AS421" i="4"/>
  <c r="EX420" i="1"/>
  <c r="AM420" i="1" s="1"/>
  <c r="AS420" i="1" s="1"/>
  <c r="EP420" i="1"/>
  <c r="EO420" i="1"/>
  <c r="EN420" i="1"/>
  <c r="EL420" i="1"/>
  <c r="EK420" i="1"/>
  <c r="EJ420" i="1"/>
  <c r="EI420" i="1"/>
  <c r="EH420" i="1"/>
  <c r="EG420" i="1"/>
  <c r="ED420" i="1"/>
  <c r="EC420" i="1"/>
  <c r="EB420" i="1"/>
  <c r="EA420" i="1"/>
  <c r="DZ420" i="1"/>
  <c r="DY420" i="1"/>
  <c r="DX420" i="1"/>
  <c r="DW420" i="1"/>
  <c r="DV420" i="1"/>
  <c r="DU420" i="1"/>
  <c r="DT420" i="1"/>
  <c r="DS420" i="1"/>
  <c r="DR420" i="1"/>
  <c r="DQ420" i="1"/>
  <c r="DP420" i="1"/>
  <c r="DO420" i="1"/>
  <c r="CG420" i="1"/>
  <c r="CA420" i="4" s="1"/>
  <c r="CD420" i="1"/>
  <c r="BW420" i="4" s="1"/>
  <c r="CA420" i="1"/>
  <c r="BS420" i="4" s="1"/>
  <c r="BX420" i="1"/>
  <c r="BO420" i="4" s="1"/>
  <c r="AO420" i="1"/>
  <c r="AT420" i="4" s="1"/>
  <c r="AS420" i="4"/>
  <c r="AQ420" i="4"/>
  <c r="EX419" i="1"/>
  <c r="AM419" i="1" s="1"/>
  <c r="AS419" i="1" s="1"/>
  <c r="EP419" i="1"/>
  <c r="EO419" i="1"/>
  <c r="EN419" i="1"/>
  <c r="EL419" i="1"/>
  <c r="EK419" i="1"/>
  <c r="EJ419" i="1"/>
  <c r="EI419" i="1"/>
  <c r="EH419" i="1"/>
  <c r="EG419" i="1"/>
  <c r="ED419" i="1"/>
  <c r="EC419" i="1"/>
  <c r="EB419" i="1"/>
  <c r="EA419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CG419" i="1"/>
  <c r="CA419" i="4" s="1"/>
  <c r="CD419" i="1"/>
  <c r="BW419" i="4" s="1"/>
  <c r="CA419" i="1"/>
  <c r="BS419" i="4" s="1"/>
  <c r="BX419" i="1"/>
  <c r="AO419" i="1"/>
  <c r="AT419" i="4" s="1"/>
  <c r="AS419" i="4"/>
  <c r="EX418" i="1"/>
  <c r="AM418" i="1" s="1"/>
  <c r="AS418" i="1" s="1"/>
  <c r="EP418" i="1"/>
  <c r="EO418" i="1"/>
  <c r="EN418" i="1"/>
  <c r="EL418" i="1"/>
  <c r="EK418" i="1"/>
  <c r="EJ418" i="1"/>
  <c r="EI418" i="1"/>
  <c r="EH418" i="1"/>
  <c r="EG418" i="1"/>
  <c r="ED418" i="1"/>
  <c r="EC418" i="1"/>
  <c r="EB418" i="1"/>
  <c r="EA418" i="1"/>
  <c r="DZ418" i="1"/>
  <c r="DY418" i="1"/>
  <c r="DX418" i="1"/>
  <c r="DW418" i="1"/>
  <c r="DV418" i="1"/>
  <c r="DU418" i="1"/>
  <c r="DT418" i="1"/>
  <c r="DS418" i="1"/>
  <c r="DR418" i="1"/>
  <c r="DQ418" i="1"/>
  <c r="DP418" i="1"/>
  <c r="DO418" i="1"/>
  <c r="CG418" i="1"/>
  <c r="CA418" i="4" s="1"/>
  <c r="CD418" i="1"/>
  <c r="BW418" i="4" s="1"/>
  <c r="CA418" i="1"/>
  <c r="BS418" i="4" s="1"/>
  <c r="BX418" i="1"/>
  <c r="BO418" i="4" s="1"/>
  <c r="AO418" i="1"/>
  <c r="AT418" i="4" s="1"/>
  <c r="AS418" i="4"/>
  <c r="AQ418" i="4"/>
  <c r="EX417" i="1"/>
  <c r="AM417" i="1" s="1"/>
  <c r="AS417" i="1" s="1"/>
  <c r="EP417" i="1"/>
  <c r="EO417" i="1"/>
  <c r="EN417" i="1"/>
  <c r="EL417" i="1"/>
  <c r="EK417" i="1"/>
  <c r="EJ417" i="1"/>
  <c r="EI417" i="1"/>
  <c r="EH417" i="1"/>
  <c r="EG417" i="1"/>
  <c r="ED417" i="1"/>
  <c r="EC417" i="1"/>
  <c r="EB417" i="1"/>
  <c r="EA417" i="1"/>
  <c r="DZ417" i="1"/>
  <c r="DY417" i="1"/>
  <c r="DX417" i="1"/>
  <c r="DW417" i="1"/>
  <c r="DV417" i="1"/>
  <c r="DU417" i="1"/>
  <c r="DT417" i="1"/>
  <c r="DS417" i="1"/>
  <c r="DR417" i="1"/>
  <c r="DQ417" i="1"/>
  <c r="DP417" i="1"/>
  <c r="DO417" i="1"/>
  <c r="CG417" i="1"/>
  <c r="CA417" i="4" s="1"/>
  <c r="CD417" i="1"/>
  <c r="CA417" i="1"/>
  <c r="BS417" i="4" s="1"/>
  <c r="BX417" i="1"/>
  <c r="BO417" i="4" s="1"/>
  <c r="AO417" i="1"/>
  <c r="AT417" i="4" s="1"/>
  <c r="AS417" i="4"/>
  <c r="EX416" i="1"/>
  <c r="AM416" i="1" s="1"/>
  <c r="AS416" i="1" s="1"/>
  <c r="EP416" i="1"/>
  <c r="EO416" i="1"/>
  <c r="EN416" i="1"/>
  <c r="EL416" i="1"/>
  <c r="EK416" i="1"/>
  <c r="EJ416" i="1"/>
  <c r="EI416" i="1"/>
  <c r="EH416" i="1"/>
  <c r="EG416" i="1"/>
  <c r="ED416" i="1"/>
  <c r="EC416" i="1"/>
  <c r="EB416" i="1"/>
  <c r="EA416" i="1"/>
  <c r="DZ416" i="1"/>
  <c r="DY416" i="1"/>
  <c r="DX416" i="1"/>
  <c r="DW416" i="1"/>
  <c r="DV416" i="1"/>
  <c r="DU416" i="1"/>
  <c r="DT416" i="1"/>
  <c r="DS416" i="1"/>
  <c r="DR416" i="1"/>
  <c r="DQ416" i="1"/>
  <c r="DP416" i="1"/>
  <c r="DO416" i="1"/>
  <c r="CG416" i="1"/>
  <c r="CA416" i="4" s="1"/>
  <c r="CD416" i="1"/>
  <c r="BW416" i="4" s="1"/>
  <c r="CA416" i="1"/>
  <c r="BS416" i="4" s="1"/>
  <c r="BX416" i="1"/>
  <c r="BO416" i="4" s="1"/>
  <c r="AO416" i="1"/>
  <c r="AT416" i="4" s="1"/>
  <c r="AS416" i="4"/>
  <c r="AQ416" i="4"/>
  <c r="EX415" i="1"/>
  <c r="AM415" i="1" s="1"/>
  <c r="AS415" i="1" s="1"/>
  <c r="EP415" i="1"/>
  <c r="EO415" i="1"/>
  <c r="EN415" i="1"/>
  <c r="EL415" i="1"/>
  <c r="EK415" i="1"/>
  <c r="EJ415" i="1"/>
  <c r="EI415" i="1"/>
  <c r="EH415" i="1"/>
  <c r="EG415" i="1"/>
  <c r="ED415" i="1"/>
  <c r="EC415" i="1"/>
  <c r="EB415" i="1"/>
  <c r="EA415" i="1"/>
  <c r="DZ415" i="1"/>
  <c r="DY415" i="1"/>
  <c r="DX415" i="1"/>
  <c r="DW415" i="1"/>
  <c r="DV415" i="1"/>
  <c r="DU415" i="1"/>
  <c r="DT415" i="1"/>
  <c r="DS415" i="1"/>
  <c r="DR415" i="1"/>
  <c r="DQ415" i="1"/>
  <c r="DP415" i="1"/>
  <c r="DO415" i="1"/>
  <c r="CG415" i="1"/>
  <c r="CA415" i="4" s="1"/>
  <c r="CD415" i="1"/>
  <c r="BW415" i="4" s="1"/>
  <c r="CA415" i="1"/>
  <c r="BS415" i="4" s="1"/>
  <c r="BX415" i="1"/>
  <c r="AO415" i="1"/>
  <c r="AT415" i="4" s="1"/>
  <c r="AS415" i="4"/>
  <c r="EX414" i="1"/>
  <c r="AM414" i="1" s="1"/>
  <c r="AS414" i="1" s="1"/>
  <c r="EP414" i="1"/>
  <c r="EO414" i="1"/>
  <c r="EN414" i="1"/>
  <c r="EL414" i="1"/>
  <c r="EK414" i="1"/>
  <c r="EJ414" i="1"/>
  <c r="EI414" i="1"/>
  <c r="EH414" i="1"/>
  <c r="EG414" i="1"/>
  <c r="ED414" i="1"/>
  <c r="EC414" i="1"/>
  <c r="EB414" i="1"/>
  <c r="EA414" i="1"/>
  <c r="DZ414" i="1"/>
  <c r="DY414" i="1"/>
  <c r="DX414" i="1"/>
  <c r="DW414" i="1"/>
  <c r="DV414" i="1"/>
  <c r="DU414" i="1"/>
  <c r="DT414" i="1"/>
  <c r="DS414" i="1"/>
  <c r="DR414" i="1"/>
  <c r="DQ414" i="1"/>
  <c r="DP414" i="1"/>
  <c r="DO414" i="1"/>
  <c r="CG414" i="1"/>
  <c r="CA414" i="4" s="1"/>
  <c r="CD414" i="1"/>
  <c r="BW414" i="4" s="1"/>
  <c r="CA414" i="1"/>
  <c r="BS414" i="4" s="1"/>
  <c r="BX414" i="1"/>
  <c r="BO414" i="4" s="1"/>
  <c r="AO414" i="1"/>
  <c r="AT414" i="4" s="1"/>
  <c r="AS414" i="4"/>
  <c r="AQ414" i="4"/>
  <c r="EX413" i="1"/>
  <c r="AM413" i="1" s="1"/>
  <c r="AS413" i="1" s="1"/>
  <c r="EP413" i="1"/>
  <c r="EO413" i="1"/>
  <c r="EN413" i="1"/>
  <c r="EL413" i="1"/>
  <c r="EK413" i="1"/>
  <c r="EJ413" i="1"/>
  <c r="EI413" i="1"/>
  <c r="EH413" i="1"/>
  <c r="EG413" i="1"/>
  <c r="ED413" i="1"/>
  <c r="EC413" i="1"/>
  <c r="EB413" i="1"/>
  <c r="EA413" i="1"/>
  <c r="DZ413" i="1"/>
  <c r="DY413" i="1"/>
  <c r="DX413" i="1"/>
  <c r="DW413" i="1"/>
  <c r="DV413" i="1"/>
  <c r="DU413" i="1"/>
  <c r="DT413" i="1"/>
  <c r="DS413" i="1"/>
  <c r="DR413" i="1"/>
  <c r="DQ413" i="1"/>
  <c r="DP413" i="1"/>
  <c r="DO413" i="1"/>
  <c r="CG413" i="1"/>
  <c r="CA413" i="4" s="1"/>
  <c r="CD413" i="1"/>
  <c r="CA413" i="1"/>
  <c r="BS413" i="4" s="1"/>
  <c r="BX413" i="1"/>
  <c r="AO413" i="1"/>
  <c r="AT413" i="4" s="1"/>
  <c r="AS413" i="4"/>
  <c r="EX412" i="1"/>
  <c r="AM412" i="1" s="1"/>
  <c r="AS412" i="1" s="1"/>
  <c r="EP412" i="1"/>
  <c r="EO412" i="1"/>
  <c r="EN412" i="1"/>
  <c r="EL412" i="1"/>
  <c r="EK412" i="1"/>
  <c r="EJ412" i="1"/>
  <c r="EI412" i="1"/>
  <c r="EH412" i="1"/>
  <c r="EG412" i="1"/>
  <c r="ED412" i="1"/>
  <c r="EC412" i="1"/>
  <c r="EB412" i="1"/>
  <c r="EA412" i="1"/>
  <c r="DZ412" i="1"/>
  <c r="DY412" i="1"/>
  <c r="DX412" i="1"/>
  <c r="DW412" i="1"/>
  <c r="DV412" i="1"/>
  <c r="DU412" i="1"/>
  <c r="DT412" i="1"/>
  <c r="DS412" i="1"/>
  <c r="DR412" i="1"/>
  <c r="DQ412" i="1"/>
  <c r="DP412" i="1"/>
  <c r="DO412" i="1"/>
  <c r="CG412" i="1"/>
  <c r="CA412" i="4" s="1"/>
  <c r="CD412" i="1"/>
  <c r="BW412" i="4" s="1"/>
  <c r="CA412" i="1"/>
  <c r="BS412" i="4" s="1"/>
  <c r="BX412" i="1"/>
  <c r="BO412" i="4" s="1"/>
  <c r="AO412" i="1"/>
  <c r="AT412" i="4" s="1"/>
  <c r="AS412" i="4"/>
  <c r="AQ412" i="4"/>
  <c r="EX411" i="1"/>
  <c r="AM411" i="1" s="1"/>
  <c r="AS411" i="1" s="1"/>
  <c r="EP411" i="1"/>
  <c r="EO411" i="1"/>
  <c r="EN411" i="1"/>
  <c r="EL411" i="1"/>
  <c r="EK411" i="1"/>
  <c r="EJ411" i="1"/>
  <c r="EI411" i="1"/>
  <c r="EH411" i="1"/>
  <c r="EG411" i="1"/>
  <c r="ED411" i="1"/>
  <c r="EC411" i="1"/>
  <c r="EB411" i="1"/>
  <c r="EA411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CG411" i="1"/>
  <c r="CD411" i="1"/>
  <c r="BW411" i="4" s="1"/>
  <c r="CA411" i="1"/>
  <c r="BS411" i="4" s="1"/>
  <c r="BX411" i="1"/>
  <c r="AO411" i="1"/>
  <c r="AT411" i="4" s="1"/>
  <c r="AS411" i="4"/>
  <c r="AQ411" i="4"/>
  <c r="EX410" i="1"/>
  <c r="AM410" i="1" s="1"/>
  <c r="AS410" i="1" s="1"/>
  <c r="EP410" i="1"/>
  <c r="EO410" i="1"/>
  <c r="EN410" i="1"/>
  <c r="EL410" i="1"/>
  <c r="EK410" i="1"/>
  <c r="EJ410" i="1"/>
  <c r="EI410" i="1"/>
  <c r="EH410" i="1"/>
  <c r="EG410" i="1"/>
  <c r="ED410" i="1"/>
  <c r="EC410" i="1"/>
  <c r="EB410" i="1"/>
  <c r="EA410" i="1"/>
  <c r="DZ410" i="1"/>
  <c r="DY410" i="1"/>
  <c r="DX410" i="1"/>
  <c r="DW410" i="1"/>
  <c r="DV410" i="1"/>
  <c r="DU410" i="1"/>
  <c r="DT410" i="1"/>
  <c r="DS410" i="1"/>
  <c r="DR410" i="1"/>
  <c r="DQ410" i="1"/>
  <c r="DP410" i="1"/>
  <c r="DO410" i="1"/>
  <c r="CG410" i="1"/>
  <c r="CD410" i="1"/>
  <c r="BW410" i="4" s="1"/>
  <c r="CA410" i="1"/>
  <c r="BS410" i="4" s="1"/>
  <c r="BX410" i="1"/>
  <c r="BO410" i="4" s="1"/>
  <c r="AO410" i="1"/>
  <c r="AT410" i="4" s="1"/>
  <c r="AS410" i="4"/>
  <c r="EX409" i="1"/>
  <c r="AM409" i="1" s="1"/>
  <c r="AS409" i="1" s="1"/>
  <c r="EP409" i="1"/>
  <c r="EO409" i="1"/>
  <c r="EN409" i="1"/>
  <c r="EL409" i="1"/>
  <c r="EK409" i="1"/>
  <c r="EJ409" i="1"/>
  <c r="EI409" i="1"/>
  <c r="EH409" i="1"/>
  <c r="EG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CG409" i="1"/>
  <c r="CD409" i="1"/>
  <c r="BW409" i="4" s="1"/>
  <c r="CA409" i="1"/>
  <c r="BS409" i="4" s="1"/>
  <c r="BX409" i="1"/>
  <c r="BO409" i="4" s="1"/>
  <c r="AO409" i="1"/>
  <c r="AT409" i="4" s="1"/>
  <c r="AS409" i="4"/>
  <c r="AQ409" i="4"/>
  <c r="EX408" i="1"/>
  <c r="AM408" i="1" s="1"/>
  <c r="AS408" i="1" s="1"/>
  <c r="EP408" i="1"/>
  <c r="EO408" i="1"/>
  <c r="EN408" i="1"/>
  <c r="EL408" i="1"/>
  <c r="EK408" i="1"/>
  <c r="EJ408" i="1"/>
  <c r="EI408" i="1"/>
  <c r="EH408" i="1"/>
  <c r="EG408" i="1"/>
  <c r="ED408" i="1"/>
  <c r="EC408" i="1"/>
  <c r="EB408" i="1"/>
  <c r="EA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CG408" i="1"/>
  <c r="CD408" i="1"/>
  <c r="CA408" i="1"/>
  <c r="BS408" i="4" s="1"/>
  <c r="BX408" i="1"/>
  <c r="BO408" i="4" s="1"/>
  <c r="AO408" i="1"/>
  <c r="AT408" i="4" s="1"/>
  <c r="AS408" i="4"/>
  <c r="AQ408" i="4"/>
  <c r="EX407" i="1"/>
  <c r="AM407" i="1" s="1"/>
  <c r="AS407" i="1" s="1"/>
  <c r="EP407" i="1"/>
  <c r="EO407" i="1"/>
  <c r="EN407" i="1"/>
  <c r="EL407" i="1"/>
  <c r="EK407" i="1"/>
  <c r="EJ407" i="1"/>
  <c r="EI407" i="1"/>
  <c r="EH407" i="1"/>
  <c r="EG407" i="1"/>
  <c r="ED407" i="1"/>
  <c r="EC407" i="1"/>
  <c r="EB407" i="1"/>
  <c r="EA407" i="1"/>
  <c r="DZ407" i="1"/>
  <c r="DY407" i="1"/>
  <c r="DX407" i="1"/>
  <c r="DW407" i="1"/>
  <c r="DV407" i="1"/>
  <c r="DU407" i="1"/>
  <c r="DT407" i="1"/>
  <c r="DS407" i="1"/>
  <c r="DR407" i="1"/>
  <c r="DQ407" i="1"/>
  <c r="DP407" i="1"/>
  <c r="DO407" i="1"/>
  <c r="CG407" i="1"/>
  <c r="CD407" i="1"/>
  <c r="BW407" i="4" s="1"/>
  <c r="CA407" i="1"/>
  <c r="BS407" i="4" s="1"/>
  <c r="BX407" i="1"/>
  <c r="AO407" i="1"/>
  <c r="AT407" i="4" s="1"/>
  <c r="AS407" i="4"/>
  <c r="AQ407" i="4"/>
  <c r="EX406" i="1"/>
  <c r="AM406" i="1" s="1"/>
  <c r="AS406" i="1" s="1"/>
  <c r="EP406" i="1"/>
  <c r="EO406" i="1"/>
  <c r="EN406" i="1"/>
  <c r="EL406" i="1"/>
  <c r="EK406" i="1"/>
  <c r="EJ406" i="1"/>
  <c r="EI406" i="1"/>
  <c r="EH406" i="1"/>
  <c r="EG406" i="1"/>
  <c r="ED406" i="1"/>
  <c r="EC406" i="1"/>
  <c r="EB406" i="1"/>
  <c r="EA406" i="1"/>
  <c r="DZ406" i="1"/>
  <c r="DY406" i="1"/>
  <c r="DX406" i="1"/>
  <c r="DW406" i="1"/>
  <c r="DV406" i="1"/>
  <c r="DU406" i="1"/>
  <c r="DT406" i="1"/>
  <c r="DS406" i="1"/>
  <c r="DR406" i="1"/>
  <c r="DQ406" i="1"/>
  <c r="DP406" i="1"/>
  <c r="DO406" i="1"/>
  <c r="CG406" i="1"/>
  <c r="CD406" i="1"/>
  <c r="BW406" i="4" s="1"/>
  <c r="CA406" i="1"/>
  <c r="BS406" i="4" s="1"/>
  <c r="BX406" i="1"/>
  <c r="AO406" i="1"/>
  <c r="AT406" i="4" s="1"/>
  <c r="AS406" i="4"/>
  <c r="AQ406" i="4"/>
  <c r="EX405" i="1"/>
  <c r="AM405" i="1" s="1"/>
  <c r="AS405" i="1" s="1"/>
  <c r="EP405" i="1"/>
  <c r="EO405" i="1"/>
  <c r="EN405" i="1"/>
  <c r="EL405" i="1"/>
  <c r="EK405" i="1"/>
  <c r="EJ405" i="1"/>
  <c r="EI405" i="1"/>
  <c r="EH405" i="1"/>
  <c r="EG405" i="1"/>
  <c r="ED405" i="1"/>
  <c r="EC405" i="1"/>
  <c r="EB405" i="1"/>
  <c r="EA405" i="1"/>
  <c r="DZ405" i="1"/>
  <c r="DY405" i="1"/>
  <c r="DX405" i="1"/>
  <c r="DW405" i="1"/>
  <c r="DV405" i="1"/>
  <c r="DU405" i="1"/>
  <c r="DT405" i="1"/>
  <c r="DS405" i="1"/>
  <c r="DR405" i="1"/>
  <c r="DQ405" i="1"/>
  <c r="DP405" i="1"/>
  <c r="DO405" i="1"/>
  <c r="CG405" i="1"/>
  <c r="CD405" i="1"/>
  <c r="BW405" i="4" s="1"/>
  <c r="CA405" i="1"/>
  <c r="BS405" i="4" s="1"/>
  <c r="BX405" i="1"/>
  <c r="BO405" i="4" s="1"/>
  <c r="AO405" i="1"/>
  <c r="AT405" i="4" s="1"/>
  <c r="AS405" i="4"/>
  <c r="AQ405" i="4"/>
  <c r="EX404" i="1"/>
  <c r="AM404" i="1" s="1"/>
  <c r="AS404" i="1" s="1"/>
  <c r="EP404" i="1"/>
  <c r="EO404" i="1"/>
  <c r="EN404" i="1"/>
  <c r="EL404" i="1"/>
  <c r="EK404" i="1"/>
  <c r="EJ404" i="1"/>
  <c r="EI404" i="1"/>
  <c r="EH404" i="1"/>
  <c r="EG404" i="1"/>
  <c r="ED404" i="1"/>
  <c r="EC404" i="1"/>
  <c r="EB404" i="1"/>
  <c r="EA404" i="1"/>
  <c r="DZ404" i="1"/>
  <c r="DY404" i="1"/>
  <c r="DX404" i="1"/>
  <c r="DW404" i="1"/>
  <c r="DV404" i="1"/>
  <c r="DU404" i="1"/>
  <c r="DT404" i="1"/>
  <c r="DS404" i="1"/>
  <c r="DR404" i="1"/>
  <c r="DQ404" i="1"/>
  <c r="DP404" i="1"/>
  <c r="DO404" i="1"/>
  <c r="CG404" i="1"/>
  <c r="CD404" i="1"/>
  <c r="CA404" i="1"/>
  <c r="BS404" i="4" s="1"/>
  <c r="BX404" i="1"/>
  <c r="BO404" i="4" s="1"/>
  <c r="AO404" i="1"/>
  <c r="AT404" i="4" s="1"/>
  <c r="AS404" i="4"/>
  <c r="AQ404" i="4"/>
  <c r="EX403" i="1"/>
  <c r="AM403" i="1" s="1"/>
  <c r="AS403" i="1" s="1"/>
  <c r="EP403" i="1"/>
  <c r="EO403" i="1"/>
  <c r="EN403" i="1"/>
  <c r="EL403" i="1"/>
  <c r="EK403" i="1"/>
  <c r="EJ403" i="1"/>
  <c r="EI403" i="1"/>
  <c r="EH403" i="1"/>
  <c r="EG403" i="1"/>
  <c r="ED403" i="1"/>
  <c r="EC403" i="1"/>
  <c r="EB403" i="1"/>
  <c r="EA403" i="1"/>
  <c r="DZ403" i="1"/>
  <c r="DY403" i="1"/>
  <c r="DX403" i="1"/>
  <c r="DW403" i="1"/>
  <c r="DV403" i="1"/>
  <c r="DU403" i="1"/>
  <c r="DT403" i="1"/>
  <c r="DS403" i="1"/>
  <c r="DR403" i="1"/>
  <c r="DQ403" i="1"/>
  <c r="DP403" i="1"/>
  <c r="DO403" i="1"/>
  <c r="CG403" i="1"/>
  <c r="CD403" i="1"/>
  <c r="BW403" i="4" s="1"/>
  <c r="CA403" i="1"/>
  <c r="BS403" i="4" s="1"/>
  <c r="BX403" i="1"/>
  <c r="AO403" i="1"/>
  <c r="AT403" i="4" s="1"/>
  <c r="AS403" i="4"/>
  <c r="AQ403" i="4"/>
  <c r="EX402" i="1"/>
  <c r="AM402" i="1" s="1"/>
  <c r="AS402" i="1" s="1"/>
  <c r="EP402" i="1"/>
  <c r="EO402" i="1"/>
  <c r="EN402" i="1"/>
  <c r="EL402" i="1"/>
  <c r="EK402" i="1"/>
  <c r="EJ402" i="1"/>
  <c r="EI402" i="1"/>
  <c r="EH402" i="1"/>
  <c r="EG402" i="1"/>
  <c r="ED402" i="1"/>
  <c r="EC402" i="1"/>
  <c r="EB402" i="1"/>
  <c r="EA402" i="1"/>
  <c r="DZ402" i="1"/>
  <c r="DY402" i="1"/>
  <c r="DX402" i="1"/>
  <c r="DW402" i="1"/>
  <c r="DV402" i="1"/>
  <c r="DU402" i="1"/>
  <c r="DT402" i="1"/>
  <c r="DS402" i="1"/>
  <c r="DR402" i="1"/>
  <c r="DQ402" i="1"/>
  <c r="DP402" i="1"/>
  <c r="DO402" i="1"/>
  <c r="CG402" i="1"/>
  <c r="CD402" i="1"/>
  <c r="BW402" i="4" s="1"/>
  <c r="CA402" i="1"/>
  <c r="BS402" i="4" s="1"/>
  <c r="BX402" i="1"/>
  <c r="BO402" i="4" s="1"/>
  <c r="AO402" i="1"/>
  <c r="AT402" i="4" s="1"/>
  <c r="AS402" i="4"/>
  <c r="AQ402" i="4"/>
  <c r="EX401" i="1"/>
  <c r="AM401" i="1" s="1"/>
  <c r="AS401" i="1" s="1"/>
  <c r="EP401" i="1"/>
  <c r="EO401" i="1"/>
  <c r="EN401" i="1"/>
  <c r="EL401" i="1"/>
  <c r="EK401" i="1"/>
  <c r="EJ401" i="1"/>
  <c r="EI401" i="1"/>
  <c r="EH401" i="1"/>
  <c r="EG401" i="1"/>
  <c r="ED401" i="1"/>
  <c r="EC401" i="1"/>
  <c r="EB401" i="1"/>
  <c r="EA401" i="1"/>
  <c r="DZ401" i="1"/>
  <c r="DY401" i="1"/>
  <c r="DX401" i="1"/>
  <c r="DW401" i="1"/>
  <c r="DV401" i="1"/>
  <c r="DU401" i="1"/>
  <c r="DT401" i="1"/>
  <c r="DS401" i="1"/>
  <c r="DR401" i="1"/>
  <c r="DQ401" i="1"/>
  <c r="DP401" i="1"/>
  <c r="DO401" i="1"/>
  <c r="CG401" i="1"/>
  <c r="CD401" i="1"/>
  <c r="BW401" i="4" s="1"/>
  <c r="CA401" i="1"/>
  <c r="BS401" i="4" s="1"/>
  <c r="BX401" i="1"/>
  <c r="BO401" i="4" s="1"/>
  <c r="AO401" i="1"/>
  <c r="AT401" i="4" s="1"/>
  <c r="AS401" i="4"/>
  <c r="AQ401" i="4"/>
  <c r="EX400" i="1"/>
  <c r="AM400" i="1" s="1"/>
  <c r="AS400" i="1" s="1"/>
  <c r="EP400" i="1"/>
  <c r="EO400" i="1"/>
  <c r="EN400" i="1"/>
  <c r="EL400" i="1"/>
  <c r="EK400" i="1"/>
  <c r="EJ400" i="1"/>
  <c r="EI400" i="1"/>
  <c r="EH400" i="1"/>
  <c r="EG400" i="1"/>
  <c r="ED400" i="1"/>
  <c r="EC400" i="1"/>
  <c r="EB400" i="1"/>
  <c r="EA400" i="1"/>
  <c r="DZ400" i="1"/>
  <c r="DY400" i="1"/>
  <c r="DX400" i="1"/>
  <c r="DW400" i="1"/>
  <c r="DV400" i="1"/>
  <c r="DU400" i="1"/>
  <c r="DT400" i="1"/>
  <c r="DS400" i="1"/>
  <c r="DR400" i="1"/>
  <c r="DQ400" i="1"/>
  <c r="DP400" i="1"/>
  <c r="DO400" i="1"/>
  <c r="CG400" i="1"/>
  <c r="CD400" i="1"/>
  <c r="CA400" i="1"/>
  <c r="BS400" i="4" s="1"/>
  <c r="BX400" i="1"/>
  <c r="BO400" i="4" s="1"/>
  <c r="AO400" i="1"/>
  <c r="AT400" i="4" s="1"/>
  <c r="AS400" i="4"/>
  <c r="AQ400" i="4"/>
  <c r="EX399" i="1"/>
  <c r="AM399" i="1" s="1"/>
  <c r="AS399" i="1" s="1"/>
  <c r="EP399" i="1"/>
  <c r="EO399" i="1"/>
  <c r="EN399" i="1"/>
  <c r="EL399" i="1"/>
  <c r="EK399" i="1"/>
  <c r="EJ399" i="1"/>
  <c r="EI399" i="1"/>
  <c r="EH399" i="1"/>
  <c r="EG399" i="1"/>
  <c r="ED399" i="1"/>
  <c r="EC399" i="1"/>
  <c r="EB399" i="1"/>
  <c r="EA399" i="1"/>
  <c r="DZ399" i="1"/>
  <c r="DY399" i="1"/>
  <c r="DX399" i="1"/>
  <c r="DW399" i="1"/>
  <c r="DV399" i="1"/>
  <c r="DU399" i="1"/>
  <c r="DT399" i="1"/>
  <c r="DS399" i="1"/>
  <c r="DR399" i="1"/>
  <c r="DQ399" i="1"/>
  <c r="DP399" i="1"/>
  <c r="DO399" i="1"/>
  <c r="CG399" i="1"/>
  <c r="CD399" i="1"/>
  <c r="CA399" i="1"/>
  <c r="BS399" i="4" s="1"/>
  <c r="BX399" i="1"/>
  <c r="AO399" i="1"/>
  <c r="AT399" i="4" s="1"/>
  <c r="AS399" i="4"/>
  <c r="AQ399" i="4"/>
  <c r="EX398" i="1"/>
  <c r="AM398" i="1" s="1"/>
  <c r="AS398" i="1" s="1"/>
  <c r="EP398" i="1"/>
  <c r="EO398" i="1"/>
  <c r="EN398" i="1"/>
  <c r="EL398" i="1"/>
  <c r="EK398" i="1"/>
  <c r="EJ398" i="1"/>
  <c r="EI398" i="1"/>
  <c r="EH398" i="1"/>
  <c r="EG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CG398" i="1"/>
  <c r="CD398" i="1"/>
  <c r="BW398" i="4" s="1"/>
  <c r="CA398" i="1"/>
  <c r="BS398" i="4" s="1"/>
  <c r="BX398" i="1"/>
  <c r="BO398" i="4" s="1"/>
  <c r="AO398" i="1"/>
  <c r="AT398" i="4" s="1"/>
  <c r="AS398" i="4"/>
  <c r="AQ398" i="4"/>
  <c r="EX397" i="1"/>
  <c r="AM397" i="1" s="1"/>
  <c r="AS397" i="1" s="1"/>
  <c r="EP397" i="1"/>
  <c r="EO397" i="1"/>
  <c r="EN397" i="1"/>
  <c r="EL397" i="1"/>
  <c r="EK397" i="1"/>
  <c r="EJ397" i="1"/>
  <c r="EI397" i="1"/>
  <c r="EH397" i="1"/>
  <c r="EG397" i="1"/>
  <c r="ED397" i="1"/>
  <c r="EC397" i="1"/>
  <c r="EB397" i="1"/>
  <c r="EA397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CG397" i="1"/>
  <c r="CD397" i="1"/>
  <c r="BW397" i="4" s="1"/>
  <c r="CA397" i="1"/>
  <c r="BS397" i="4" s="1"/>
  <c r="BX397" i="1"/>
  <c r="BO397" i="4" s="1"/>
  <c r="AO397" i="1"/>
  <c r="AT397" i="4" s="1"/>
  <c r="AS397" i="4"/>
  <c r="AQ397" i="4"/>
  <c r="EX396" i="1"/>
  <c r="AM396" i="1" s="1"/>
  <c r="AS396" i="1" s="1"/>
  <c r="EP396" i="1"/>
  <c r="EO396" i="1"/>
  <c r="EN396" i="1"/>
  <c r="EL396" i="1"/>
  <c r="EK396" i="1"/>
  <c r="EJ396" i="1"/>
  <c r="EI396" i="1"/>
  <c r="EH396" i="1"/>
  <c r="EG396" i="1"/>
  <c r="ED396" i="1"/>
  <c r="EC396" i="1"/>
  <c r="EB396" i="1"/>
  <c r="EA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CG396" i="1"/>
  <c r="CD396" i="1"/>
  <c r="BW396" i="4" s="1"/>
  <c r="CA396" i="1"/>
  <c r="BX396" i="1"/>
  <c r="BO396" i="4" s="1"/>
  <c r="AO396" i="1"/>
  <c r="AT396" i="4" s="1"/>
  <c r="AS396" i="4"/>
  <c r="EX395" i="1"/>
  <c r="AM395" i="1" s="1"/>
  <c r="AS395" i="1" s="1"/>
  <c r="EP395" i="1"/>
  <c r="EO395" i="1"/>
  <c r="EN395" i="1"/>
  <c r="EL395" i="1"/>
  <c r="EK395" i="1"/>
  <c r="EJ395" i="1"/>
  <c r="EI395" i="1"/>
  <c r="EH395" i="1"/>
  <c r="EG395" i="1"/>
  <c r="ED395" i="1"/>
  <c r="EC395" i="1"/>
  <c r="EB395" i="1"/>
  <c r="EA395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CG395" i="1"/>
  <c r="CD395" i="1"/>
  <c r="BW395" i="4" s="1"/>
  <c r="CA395" i="1"/>
  <c r="BX395" i="1"/>
  <c r="BO395" i="4" s="1"/>
  <c r="AO395" i="1"/>
  <c r="AT395" i="4" s="1"/>
  <c r="AS395" i="4"/>
  <c r="EX394" i="1"/>
  <c r="AM394" i="1" s="1"/>
  <c r="AS394" i="1" s="1"/>
  <c r="EP394" i="1"/>
  <c r="EO394" i="1"/>
  <c r="EN394" i="1"/>
  <c r="EL394" i="1"/>
  <c r="EK394" i="1"/>
  <c r="EJ394" i="1"/>
  <c r="EI394" i="1"/>
  <c r="EH394" i="1"/>
  <c r="EG394" i="1"/>
  <c r="ED394" i="1"/>
  <c r="EC394" i="1"/>
  <c r="EB394" i="1"/>
  <c r="EA394" i="1"/>
  <c r="DZ394" i="1"/>
  <c r="DY394" i="1"/>
  <c r="DX394" i="1"/>
  <c r="DW394" i="1"/>
  <c r="DV394" i="1"/>
  <c r="DU394" i="1"/>
  <c r="DT394" i="1"/>
  <c r="DS394" i="1"/>
  <c r="DR394" i="1"/>
  <c r="DQ394" i="1"/>
  <c r="DP394" i="1"/>
  <c r="DO394" i="1"/>
  <c r="CG394" i="1"/>
  <c r="CD394" i="1"/>
  <c r="CA394" i="1"/>
  <c r="BX394" i="1"/>
  <c r="BO394" i="4" s="1"/>
  <c r="AO394" i="1"/>
  <c r="AT394" i="4" s="1"/>
  <c r="AS394" i="4"/>
  <c r="EX393" i="1"/>
  <c r="AM393" i="1" s="1"/>
  <c r="AS393" i="1" s="1"/>
  <c r="EP393" i="1"/>
  <c r="EO393" i="1"/>
  <c r="EN393" i="1"/>
  <c r="EL393" i="1"/>
  <c r="EK393" i="1"/>
  <c r="EJ393" i="1"/>
  <c r="EI393" i="1"/>
  <c r="EH393" i="1"/>
  <c r="EG393" i="1"/>
  <c r="ED393" i="1"/>
  <c r="EC393" i="1"/>
  <c r="EB393" i="1"/>
  <c r="EA393" i="1"/>
  <c r="DZ393" i="1"/>
  <c r="DY393" i="1"/>
  <c r="DX393" i="1"/>
  <c r="DW393" i="1"/>
  <c r="DV393" i="1"/>
  <c r="DU393" i="1"/>
  <c r="DT393" i="1"/>
  <c r="DS393" i="1"/>
  <c r="DR393" i="1"/>
  <c r="DQ393" i="1"/>
  <c r="DP393" i="1"/>
  <c r="DO393" i="1"/>
  <c r="CG393" i="1"/>
  <c r="CD393" i="1"/>
  <c r="CA393" i="1"/>
  <c r="BX393" i="1"/>
  <c r="BO393" i="4" s="1"/>
  <c r="AO393" i="1"/>
  <c r="AT393" i="4" s="1"/>
  <c r="AS393" i="4"/>
  <c r="EX392" i="1"/>
  <c r="AM392" i="1" s="1"/>
  <c r="AS392" i="1" s="1"/>
  <c r="EP392" i="1"/>
  <c r="EO392" i="1"/>
  <c r="EN392" i="1"/>
  <c r="EL392" i="1"/>
  <c r="EK392" i="1"/>
  <c r="EJ392" i="1"/>
  <c r="EI392" i="1"/>
  <c r="EH392" i="1"/>
  <c r="EG392" i="1"/>
  <c r="ED392" i="1"/>
  <c r="EC392" i="1"/>
  <c r="EB392" i="1"/>
  <c r="EA392" i="1"/>
  <c r="DZ392" i="1"/>
  <c r="DY392" i="1"/>
  <c r="DX392" i="1"/>
  <c r="DW392" i="1"/>
  <c r="DV392" i="1"/>
  <c r="DU392" i="1"/>
  <c r="DT392" i="1"/>
  <c r="DS392" i="1"/>
  <c r="DR392" i="1"/>
  <c r="DQ392" i="1"/>
  <c r="DP392" i="1"/>
  <c r="DO392" i="1"/>
  <c r="CG392" i="1"/>
  <c r="CD392" i="1"/>
  <c r="BW392" i="4" s="1"/>
  <c r="CA392" i="1"/>
  <c r="BX392" i="1"/>
  <c r="BO392" i="4" s="1"/>
  <c r="AO392" i="1"/>
  <c r="AT392" i="4" s="1"/>
  <c r="AS392" i="4"/>
  <c r="EX391" i="1"/>
  <c r="AM391" i="1" s="1"/>
  <c r="AS391" i="1" s="1"/>
  <c r="EP391" i="1"/>
  <c r="EO391" i="1"/>
  <c r="EN391" i="1"/>
  <c r="EL391" i="1"/>
  <c r="EK391" i="1"/>
  <c r="EJ391" i="1"/>
  <c r="EI391" i="1"/>
  <c r="EH391" i="1"/>
  <c r="EG391" i="1"/>
  <c r="ED391" i="1"/>
  <c r="EC391" i="1"/>
  <c r="EB391" i="1"/>
  <c r="EA391" i="1"/>
  <c r="DZ391" i="1"/>
  <c r="DY391" i="1"/>
  <c r="DX391" i="1"/>
  <c r="DW391" i="1"/>
  <c r="DV391" i="1"/>
  <c r="DU391" i="1"/>
  <c r="DT391" i="1"/>
  <c r="DS391" i="1"/>
  <c r="DR391" i="1"/>
  <c r="DQ391" i="1"/>
  <c r="DP391" i="1"/>
  <c r="DO391" i="1"/>
  <c r="CG391" i="1"/>
  <c r="CD391" i="1"/>
  <c r="BW391" i="4" s="1"/>
  <c r="CA391" i="1"/>
  <c r="BX391" i="1"/>
  <c r="BO391" i="4" s="1"/>
  <c r="AO391" i="1"/>
  <c r="AT391" i="4" s="1"/>
  <c r="AS391" i="4"/>
  <c r="EX390" i="1"/>
  <c r="AM390" i="1" s="1"/>
  <c r="AS390" i="1" s="1"/>
  <c r="EP390" i="1"/>
  <c r="EO390" i="1"/>
  <c r="EN390" i="1"/>
  <c r="EL390" i="1"/>
  <c r="EK390" i="1"/>
  <c r="EJ390" i="1"/>
  <c r="EI390" i="1"/>
  <c r="EH390" i="1"/>
  <c r="EG390" i="1"/>
  <c r="ED390" i="1"/>
  <c r="EC390" i="1"/>
  <c r="EB390" i="1"/>
  <c r="EA390" i="1"/>
  <c r="DZ390" i="1"/>
  <c r="DY390" i="1"/>
  <c r="DX390" i="1"/>
  <c r="DW390" i="1"/>
  <c r="DV390" i="1"/>
  <c r="DU390" i="1"/>
  <c r="DT390" i="1"/>
  <c r="DS390" i="1"/>
  <c r="DR390" i="1"/>
  <c r="DQ390" i="1"/>
  <c r="DP390" i="1"/>
  <c r="DO390" i="1"/>
  <c r="CG390" i="1"/>
  <c r="CD390" i="1"/>
  <c r="CA390" i="1"/>
  <c r="BX390" i="1"/>
  <c r="BO390" i="4" s="1"/>
  <c r="AO390" i="1"/>
  <c r="AT390" i="4" s="1"/>
  <c r="AS390" i="4"/>
  <c r="EX389" i="1"/>
  <c r="AM389" i="1" s="1"/>
  <c r="AS389" i="1" s="1"/>
  <c r="EP389" i="1"/>
  <c r="EO389" i="1"/>
  <c r="EN389" i="1"/>
  <c r="EL389" i="1"/>
  <c r="EK389" i="1"/>
  <c r="EJ389" i="1"/>
  <c r="EI389" i="1"/>
  <c r="EH389" i="1"/>
  <c r="EG389" i="1"/>
  <c r="ED389" i="1"/>
  <c r="EC389" i="1"/>
  <c r="EB389" i="1"/>
  <c r="EA389" i="1"/>
  <c r="DZ389" i="1"/>
  <c r="DY389" i="1"/>
  <c r="DX389" i="1"/>
  <c r="DW389" i="1"/>
  <c r="DV389" i="1"/>
  <c r="DU389" i="1"/>
  <c r="DT389" i="1"/>
  <c r="DS389" i="1"/>
  <c r="DR389" i="1"/>
  <c r="DQ389" i="1"/>
  <c r="DP389" i="1"/>
  <c r="DO389" i="1"/>
  <c r="CG389" i="1"/>
  <c r="CD389" i="1"/>
  <c r="CA389" i="1"/>
  <c r="BX389" i="1"/>
  <c r="BO389" i="4" s="1"/>
  <c r="AO389" i="1"/>
  <c r="AT389" i="4" s="1"/>
  <c r="AS389" i="4"/>
  <c r="EX388" i="1"/>
  <c r="AM388" i="1" s="1"/>
  <c r="AS388" i="1" s="1"/>
  <c r="EP388" i="1"/>
  <c r="EO388" i="1"/>
  <c r="EN388" i="1"/>
  <c r="EL388" i="1"/>
  <c r="EK388" i="1"/>
  <c r="EJ388" i="1"/>
  <c r="EI388" i="1"/>
  <c r="EH388" i="1"/>
  <c r="EG388" i="1"/>
  <c r="ED388" i="1"/>
  <c r="EC388" i="1"/>
  <c r="EB388" i="1"/>
  <c r="EA388" i="1"/>
  <c r="DZ388" i="1"/>
  <c r="DY388" i="1"/>
  <c r="DX388" i="1"/>
  <c r="DW388" i="1"/>
  <c r="DV388" i="1"/>
  <c r="DU388" i="1"/>
  <c r="DT388" i="1"/>
  <c r="DS388" i="1"/>
  <c r="DR388" i="1"/>
  <c r="DQ388" i="1"/>
  <c r="DP388" i="1"/>
  <c r="DO388" i="1"/>
  <c r="CG388" i="1"/>
  <c r="CD388" i="1"/>
  <c r="BW388" i="4" s="1"/>
  <c r="CA388" i="1"/>
  <c r="BX388" i="1"/>
  <c r="AO388" i="1"/>
  <c r="AT388" i="4" s="1"/>
  <c r="AS388" i="4"/>
  <c r="EX387" i="1"/>
  <c r="AM387" i="1" s="1"/>
  <c r="AS387" i="1" s="1"/>
  <c r="EP387" i="1"/>
  <c r="EO387" i="1"/>
  <c r="EN387" i="1"/>
  <c r="EL387" i="1"/>
  <c r="EK387" i="1"/>
  <c r="EJ387" i="1"/>
  <c r="EI387" i="1"/>
  <c r="EH387" i="1"/>
  <c r="EG387" i="1"/>
  <c r="ED387" i="1"/>
  <c r="EC387" i="1"/>
  <c r="EB387" i="1"/>
  <c r="EA387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CG387" i="1"/>
  <c r="CD387" i="1"/>
  <c r="BW387" i="4" s="1"/>
  <c r="CA387" i="1"/>
  <c r="BX387" i="1"/>
  <c r="AO387" i="1"/>
  <c r="AT387" i="4" s="1"/>
  <c r="AS387" i="4"/>
  <c r="EX386" i="1"/>
  <c r="AM386" i="1" s="1"/>
  <c r="AS386" i="1" s="1"/>
  <c r="EP386" i="1"/>
  <c r="EO386" i="1"/>
  <c r="EN386" i="1"/>
  <c r="EL386" i="1"/>
  <c r="EK386" i="1"/>
  <c r="EJ386" i="1"/>
  <c r="EI386" i="1"/>
  <c r="EH386" i="1"/>
  <c r="EG386" i="1"/>
  <c r="ED386" i="1"/>
  <c r="EC386" i="1"/>
  <c r="EB386" i="1"/>
  <c r="EA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CG386" i="1"/>
  <c r="CD386" i="1"/>
  <c r="BW386" i="4" s="1"/>
  <c r="CA386" i="1"/>
  <c r="BX386" i="1"/>
  <c r="AO386" i="1"/>
  <c r="AT386" i="4" s="1"/>
  <c r="AS386" i="4"/>
  <c r="EX385" i="1"/>
  <c r="AM385" i="1" s="1"/>
  <c r="AS385" i="1" s="1"/>
  <c r="EP385" i="1"/>
  <c r="EO385" i="1"/>
  <c r="EN385" i="1"/>
  <c r="EL385" i="1"/>
  <c r="EK385" i="1"/>
  <c r="EJ385" i="1"/>
  <c r="EI385" i="1"/>
  <c r="EH385" i="1"/>
  <c r="EG385" i="1"/>
  <c r="ED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CG385" i="1"/>
  <c r="CD385" i="1"/>
  <c r="CA385" i="1"/>
  <c r="BX385" i="1"/>
  <c r="AO385" i="1"/>
  <c r="AT385" i="4" s="1"/>
  <c r="AS385" i="4"/>
  <c r="EX384" i="1"/>
  <c r="AM384" i="1" s="1"/>
  <c r="AS384" i="1" s="1"/>
  <c r="EP384" i="1"/>
  <c r="EO384" i="1"/>
  <c r="EN384" i="1"/>
  <c r="EL384" i="1"/>
  <c r="EK384" i="1"/>
  <c r="EJ384" i="1"/>
  <c r="EI384" i="1"/>
  <c r="EH384" i="1"/>
  <c r="EG384" i="1"/>
  <c r="ED384" i="1"/>
  <c r="EC384" i="1"/>
  <c r="EB384" i="1"/>
  <c r="EA384" i="1"/>
  <c r="DZ384" i="1"/>
  <c r="DY384" i="1"/>
  <c r="DX384" i="1"/>
  <c r="DW384" i="1"/>
  <c r="DV384" i="1"/>
  <c r="DU384" i="1"/>
  <c r="DT384" i="1"/>
  <c r="DS384" i="1"/>
  <c r="DR384" i="1"/>
  <c r="DQ384" i="1"/>
  <c r="DP384" i="1"/>
  <c r="DO384" i="1"/>
  <c r="CG384" i="1"/>
  <c r="CD384" i="1"/>
  <c r="BW384" i="4" s="1"/>
  <c r="CA384" i="1"/>
  <c r="BX384" i="1"/>
  <c r="AO384" i="1"/>
  <c r="AT384" i="4" s="1"/>
  <c r="AS384" i="4"/>
  <c r="EX383" i="1"/>
  <c r="AM383" i="1" s="1"/>
  <c r="AS383" i="1" s="1"/>
  <c r="EP383" i="1"/>
  <c r="EO383" i="1"/>
  <c r="EN383" i="1"/>
  <c r="EL383" i="1"/>
  <c r="EK383" i="1"/>
  <c r="EJ383" i="1"/>
  <c r="EI383" i="1"/>
  <c r="EH383" i="1"/>
  <c r="EG383" i="1"/>
  <c r="ED383" i="1"/>
  <c r="EC383" i="1"/>
  <c r="EB383" i="1"/>
  <c r="EA383" i="1"/>
  <c r="DZ383" i="1"/>
  <c r="DY383" i="1"/>
  <c r="DX383" i="1"/>
  <c r="DW383" i="1"/>
  <c r="DV383" i="1"/>
  <c r="DU383" i="1"/>
  <c r="DT383" i="1"/>
  <c r="DS383" i="1"/>
  <c r="DR383" i="1"/>
  <c r="DQ383" i="1"/>
  <c r="DP383" i="1"/>
  <c r="DO383" i="1"/>
  <c r="CG383" i="1"/>
  <c r="CD383" i="1"/>
  <c r="BW383" i="4" s="1"/>
  <c r="CA383" i="1"/>
  <c r="BX383" i="1"/>
  <c r="BO383" i="4" s="1"/>
  <c r="AO383" i="1"/>
  <c r="AT383" i="4" s="1"/>
  <c r="AS383" i="4"/>
  <c r="EX382" i="1"/>
  <c r="AM382" i="1" s="1"/>
  <c r="AS382" i="1" s="1"/>
  <c r="EP382" i="1"/>
  <c r="EO382" i="1"/>
  <c r="EN382" i="1"/>
  <c r="EL382" i="1"/>
  <c r="EK382" i="1"/>
  <c r="EJ382" i="1"/>
  <c r="EI382" i="1"/>
  <c r="EH382" i="1"/>
  <c r="EG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CG382" i="1"/>
  <c r="CD382" i="1"/>
  <c r="CA382" i="1"/>
  <c r="BX382" i="1"/>
  <c r="BO382" i="4" s="1"/>
  <c r="AO382" i="1"/>
  <c r="AT382" i="4" s="1"/>
  <c r="AS382" i="4"/>
  <c r="EX381" i="1"/>
  <c r="AM381" i="1" s="1"/>
  <c r="AS381" i="1" s="1"/>
  <c r="EP381" i="1"/>
  <c r="EO381" i="1"/>
  <c r="EN381" i="1"/>
  <c r="EL381" i="1"/>
  <c r="EK381" i="1"/>
  <c r="EJ381" i="1"/>
  <c r="EI381" i="1"/>
  <c r="EH381" i="1"/>
  <c r="EG381" i="1"/>
  <c r="ED381" i="1"/>
  <c r="EC381" i="1"/>
  <c r="EB381" i="1"/>
  <c r="EA381" i="1"/>
  <c r="DZ381" i="1"/>
  <c r="DY381" i="1"/>
  <c r="DX381" i="1"/>
  <c r="DW381" i="1"/>
  <c r="DV381" i="1"/>
  <c r="DU381" i="1"/>
  <c r="DT381" i="1"/>
  <c r="DS381" i="1"/>
  <c r="DR381" i="1"/>
  <c r="DQ381" i="1"/>
  <c r="DP381" i="1"/>
  <c r="DO381" i="1"/>
  <c r="CG381" i="1"/>
  <c r="CD381" i="1"/>
  <c r="CA381" i="1"/>
  <c r="BX381" i="1"/>
  <c r="BO381" i="4" s="1"/>
  <c r="AO381" i="1"/>
  <c r="AT381" i="4" s="1"/>
  <c r="AS381" i="4"/>
  <c r="EX380" i="1"/>
  <c r="AM380" i="1" s="1"/>
  <c r="AS380" i="1" s="1"/>
  <c r="EP380" i="1"/>
  <c r="EO380" i="1"/>
  <c r="EN380" i="1"/>
  <c r="EL380" i="1"/>
  <c r="EK380" i="1"/>
  <c r="EJ380" i="1"/>
  <c r="EI380" i="1"/>
  <c r="EH380" i="1"/>
  <c r="EG380" i="1"/>
  <c r="ED380" i="1"/>
  <c r="EC380" i="1"/>
  <c r="EB380" i="1"/>
  <c r="EA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CG380" i="1"/>
  <c r="CD380" i="1"/>
  <c r="CA380" i="1"/>
  <c r="BX380" i="1"/>
  <c r="AO380" i="1"/>
  <c r="AT380" i="4" s="1"/>
  <c r="AS380" i="4"/>
  <c r="EX379" i="1"/>
  <c r="AM379" i="1" s="1"/>
  <c r="AS379" i="1" s="1"/>
  <c r="EP379" i="1"/>
  <c r="EO379" i="1"/>
  <c r="EN379" i="1"/>
  <c r="EL379" i="1"/>
  <c r="EK379" i="1"/>
  <c r="EJ379" i="1"/>
  <c r="EI379" i="1"/>
  <c r="EH379" i="1"/>
  <c r="EG379" i="1"/>
  <c r="ED379" i="1"/>
  <c r="EC379" i="1"/>
  <c r="EB379" i="1"/>
  <c r="EA379" i="1"/>
  <c r="DZ379" i="1"/>
  <c r="DY379" i="1"/>
  <c r="DX379" i="1"/>
  <c r="DW379" i="1"/>
  <c r="DV379" i="1"/>
  <c r="DU379" i="1"/>
  <c r="DT379" i="1"/>
  <c r="DS379" i="1"/>
  <c r="DR379" i="1"/>
  <c r="DQ379" i="1"/>
  <c r="DP379" i="1"/>
  <c r="DO379" i="1"/>
  <c r="CG379" i="1"/>
  <c r="CD379" i="1"/>
  <c r="BW379" i="4" s="1"/>
  <c r="CA379" i="1"/>
  <c r="BX379" i="1"/>
  <c r="AO379" i="1"/>
  <c r="AT379" i="4" s="1"/>
  <c r="AS379" i="4"/>
  <c r="EX378" i="1"/>
  <c r="AM378" i="1" s="1"/>
  <c r="AS378" i="1" s="1"/>
  <c r="EP378" i="1"/>
  <c r="EO378" i="1"/>
  <c r="EN378" i="1"/>
  <c r="EL378" i="1"/>
  <c r="EK378" i="1"/>
  <c r="EJ378" i="1"/>
  <c r="EI378" i="1"/>
  <c r="EH378" i="1"/>
  <c r="EG378" i="1"/>
  <c r="ED378" i="1"/>
  <c r="EC378" i="1"/>
  <c r="EB378" i="1"/>
  <c r="EA378" i="1"/>
  <c r="DZ378" i="1"/>
  <c r="DY378" i="1"/>
  <c r="DX378" i="1"/>
  <c r="DW378" i="1"/>
  <c r="DV378" i="1"/>
  <c r="DU378" i="1"/>
  <c r="DT378" i="1"/>
  <c r="DS378" i="1"/>
  <c r="DR378" i="1"/>
  <c r="DQ378" i="1"/>
  <c r="DP378" i="1"/>
  <c r="DO378" i="1"/>
  <c r="CG378" i="1"/>
  <c r="CD378" i="1"/>
  <c r="BW378" i="4" s="1"/>
  <c r="CA378" i="1"/>
  <c r="BX378" i="1"/>
  <c r="AO378" i="1"/>
  <c r="AT378" i="4" s="1"/>
  <c r="AS378" i="4"/>
  <c r="EX377" i="1"/>
  <c r="AM377" i="1" s="1"/>
  <c r="AS377" i="1" s="1"/>
  <c r="EP377" i="1"/>
  <c r="EO377" i="1"/>
  <c r="EN377" i="1"/>
  <c r="EL377" i="1"/>
  <c r="EK377" i="1"/>
  <c r="EJ377" i="1"/>
  <c r="EI377" i="1"/>
  <c r="EH377" i="1"/>
  <c r="EG377" i="1"/>
  <c r="ED377" i="1"/>
  <c r="EC377" i="1"/>
  <c r="EB377" i="1"/>
  <c r="EA377" i="1"/>
  <c r="DZ377" i="1"/>
  <c r="DY377" i="1"/>
  <c r="DX377" i="1"/>
  <c r="DW377" i="1"/>
  <c r="DV377" i="1"/>
  <c r="DU377" i="1"/>
  <c r="DT377" i="1"/>
  <c r="DS377" i="1"/>
  <c r="DR377" i="1"/>
  <c r="DQ377" i="1"/>
  <c r="DP377" i="1"/>
  <c r="DO377" i="1"/>
  <c r="CG377" i="1"/>
  <c r="CD377" i="1"/>
  <c r="BW377" i="4" s="1"/>
  <c r="CA377" i="1"/>
  <c r="BX377" i="1"/>
  <c r="BO377" i="4" s="1"/>
  <c r="AO377" i="1"/>
  <c r="AT377" i="4" s="1"/>
  <c r="AS377" i="4"/>
  <c r="EX376" i="1"/>
  <c r="AM376" i="1" s="1"/>
  <c r="AS376" i="1" s="1"/>
  <c r="EP376" i="1"/>
  <c r="EO376" i="1"/>
  <c r="EN376" i="1"/>
  <c r="EL376" i="1"/>
  <c r="EK376" i="1"/>
  <c r="EJ376" i="1"/>
  <c r="EI376" i="1"/>
  <c r="EH376" i="1"/>
  <c r="EG376" i="1"/>
  <c r="ED376" i="1"/>
  <c r="EC376" i="1"/>
  <c r="EB376" i="1"/>
  <c r="EA376" i="1"/>
  <c r="DZ376" i="1"/>
  <c r="DY376" i="1"/>
  <c r="DX376" i="1"/>
  <c r="DW376" i="1"/>
  <c r="DV376" i="1"/>
  <c r="DU376" i="1"/>
  <c r="DT376" i="1"/>
  <c r="DS376" i="1"/>
  <c r="DR376" i="1"/>
  <c r="DQ376" i="1"/>
  <c r="DP376" i="1"/>
  <c r="DO376" i="1"/>
  <c r="CG376" i="1"/>
  <c r="CD376" i="1"/>
  <c r="BW376" i="4" s="1"/>
  <c r="CA376" i="1"/>
  <c r="BX376" i="1"/>
  <c r="BO376" i="4" s="1"/>
  <c r="AO376" i="1"/>
  <c r="AT376" i="4" s="1"/>
  <c r="AS376" i="4"/>
  <c r="EX375" i="1"/>
  <c r="AM375" i="1" s="1"/>
  <c r="AS375" i="1" s="1"/>
  <c r="EP375" i="1"/>
  <c r="EO375" i="1"/>
  <c r="EN375" i="1"/>
  <c r="EL375" i="1"/>
  <c r="EK375" i="1"/>
  <c r="EJ375" i="1"/>
  <c r="EI375" i="1"/>
  <c r="EH375" i="1"/>
  <c r="EG375" i="1"/>
  <c r="ED375" i="1"/>
  <c r="EC375" i="1"/>
  <c r="EB375" i="1"/>
  <c r="EA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CG375" i="1"/>
  <c r="CD375" i="1"/>
  <c r="CA375" i="1"/>
  <c r="BX375" i="1"/>
  <c r="BO375" i="4" s="1"/>
  <c r="AO375" i="1"/>
  <c r="AT375" i="4" s="1"/>
  <c r="AS375" i="4"/>
  <c r="EX374" i="1"/>
  <c r="AM374" i="1" s="1"/>
  <c r="AS374" i="1" s="1"/>
  <c r="EP374" i="1"/>
  <c r="EO374" i="1"/>
  <c r="EN374" i="1"/>
  <c r="EL374" i="1"/>
  <c r="EK374" i="1"/>
  <c r="EJ374" i="1"/>
  <c r="EI374" i="1"/>
  <c r="EH374" i="1"/>
  <c r="EG374" i="1"/>
  <c r="ED374" i="1"/>
  <c r="EC374" i="1"/>
  <c r="EB374" i="1"/>
  <c r="EA374" i="1"/>
  <c r="DZ374" i="1"/>
  <c r="DY374" i="1"/>
  <c r="DX374" i="1"/>
  <c r="DW374" i="1"/>
  <c r="DV374" i="1"/>
  <c r="DU374" i="1"/>
  <c r="DT374" i="1"/>
  <c r="DS374" i="1"/>
  <c r="DR374" i="1"/>
  <c r="DQ374" i="1"/>
  <c r="DP374" i="1"/>
  <c r="DO374" i="1"/>
  <c r="CG374" i="1"/>
  <c r="CD374" i="1"/>
  <c r="CA374" i="1"/>
  <c r="BX374" i="1"/>
  <c r="AO374" i="1"/>
  <c r="AT374" i="4" s="1"/>
  <c r="AS374" i="4"/>
  <c r="EX373" i="1"/>
  <c r="AM373" i="1" s="1"/>
  <c r="AS373" i="1" s="1"/>
  <c r="EP373" i="1"/>
  <c r="EO373" i="1"/>
  <c r="EN373" i="1"/>
  <c r="EL373" i="1"/>
  <c r="EK373" i="1"/>
  <c r="EJ373" i="1"/>
  <c r="EI373" i="1"/>
  <c r="EH373" i="1"/>
  <c r="EG373" i="1"/>
  <c r="ED373" i="1"/>
  <c r="EC373" i="1"/>
  <c r="EB373" i="1"/>
  <c r="EA373" i="1"/>
  <c r="DZ373" i="1"/>
  <c r="DY373" i="1"/>
  <c r="DX373" i="1"/>
  <c r="DW373" i="1"/>
  <c r="DV373" i="1"/>
  <c r="DU373" i="1"/>
  <c r="DT373" i="1"/>
  <c r="DS373" i="1"/>
  <c r="DR373" i="1"/>
  <c r="DQ373" i="1"/>
  <c r="DP373" i="1"/>
  <c r="DO373" i="1"/>
  <c r="CG373" i="1"/>
  <c r="CD373" i="1"/>
  <c r="CA373" i="1"/>
  <c r="BX373" i="1"/>
  <c r="AO373" i="1"/>
  <c r="AT373" i="4" s="1"/>
  <c r="AS373" i="4"/>
  <c r="EX372" i="1"/>
  <c r="AM372" i="1" s="1"/>
  <c r="AS372" i="1" s="1"/>
  <c r="EP372" i="1"/>
  <c r="EO372" i="1"/>
  <c r="EN372" i="1"/>
  <c r="EL372" i="1"/>
  <c r="EK372" i="1"/>
  <c r="EJ372" i="1"/>
  <c r="EI372" i="1"/>
  <c r="EH372" i="1"/>
  <c r="EG372" i="1"/>
  <c r="ED372" i="1"/>
  <c r="EC372" i="1"/>
  <c r="EB372" i="1"/>
  <c r="EA372" i="1"/>
  <c r="DZ372" i="1"/>
  <c r="DY372" i="1"/>
  <c r="DX372" i="1"/>
  <c r="DW372" i="1"/>
  <c r="DV372" i="1"/>
  <c r="DU372" i="1"/>
  <c r="DT372" i="1"/>
  <c r="DS372" i="1"/>
  <c r="DR372" i="1"/>
  <c r="DQ372" i="1"/>
  <c r="DP372" i="1"/>
  <c r="DO372" i="1"/>
  <c r="CG372" i="1"/>
  <c r="CD372" i="1"/>
  <c r="BW372" i="4" s="1"/>
  <c r="CA372" i="1"/>
  <c r="BX372" i="1"/>
  <c r="AO372" i="1"/>
  <c r="AT372" i="4" s="1"/>
  <c r="AS372" i="4"/>
  <c r="EX371" i="1"/>
  <c r="AM371" i="1" s="1"/>
  <c r="AS371" i="1" s="1"/>
  <c r="EP371" i="1"/>
  <c r="EO371" i="1"/>
  <c r="EN371" i="1"/>
  <c r="EL371" i="1"/>
  <c r="EK371" i="1"/>
  <c r="EJ371" i="1"/>
  <c r="EI371" i="1"/>
  <c r="EH371" i="1"/>
  <c r="EG371" i="1"/>
  <c r="ED371" i="1"/>
  <c r="EC371" i="1"/>
  <c r="EB371" i="1"/>
  <c r="EA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CG371" i="1"/>
  <c r="CD371" i="1"/>
  <c r="BW371" i="4" s="1"/>
  <c r="CA371" i="1"/>
  <c r="BX371" i="1"/>
  <c r="AO371" i="1"/>
  <c r="AT371" i="4" s="1"/>
  <c r="AS371" i="4"/>
  <c r="EX370" i="1"/>
  <c r="AM370" i="1" s="1"/>
  <c r="AS370" i="1" s="1"/>
  <c r="EP370" i="1"/>
  <c r="EO370" i="1"/>
  <c r="EN370" i="1"/>
  <c r="EL370" i="1"/>
  <c r="EK370" i="1"/>
  <c r="EJ370" i="1"/>
  <c r="EI370" i="1"/>
  <c r="EH370" i="1"/>
  <c r="EG370" i="1"/>
  <c r="ED370" i="1"/>
  <c r="EC370" i="1"/>
  <c r="EB370" i="1"/>
  <c r="EA370" i="1"/>
  <c r="DZ370" i="1"/>
  <c r="DY370" i="1"/>
  <c r="DX370" i="1"/>
  <c r="DW370" i="1"/>
  <c r="DV370" i="1"/>
  <c r="DU370" i="1"/>
  <c r="DT370" i="1"/>
  <c r="DS370" i="1"/>
  <c r="DR370" i="1"/>
  <c r="DQ370" i="1"/>
  <c r="DP370" i="1"/>
  <c r="DO370" i="1"/>
  <c r="CG370" i="1"/>
  <c r="CD370" i="1"/>
  <c r="BW370" i="4" s="1"/>
  <c r="CA370" i="1"/>
  <c r="BX370" i="1"/>
  <c r="BO370" i="4" s="1"/>
  <c r="AO370" i="1"/>
  <c r="AT370" i="4" s="1"/>
  <c r="AS370" i="4"/>
  <c r="EX369" i="1"/>
  <c r="AM369" i="1" s="1"/>
  <c r="AS369" i="1" s="1"/>
  <c r="EP369" i="1"/>
  <c r="EO369" i="1"/>
  <c r="EN369" i="1"/>
  <c r="EL369" i="1"/>
  <c r="EK369" i="1"/>
  <c r="EJ369" i="1"/>
  <c r="EI369" i="1"/>
  <c r="EH369" i="1"/>
  <c r="EG369" i="1"/>
  <c r="ED369" i="1"/>
  <c r="EC369" i="1"/>
  <c r="EB369" i="1"/>
  <c r="EA369" i="1"/>
  <c r="DZ369" i="1"/>
  <c r="DY369" i="1"/>
  <c r="DX369" i="1"/>
  <c r="DW369" i="1"/>
  <c r="DV369" i="1"/>
  <c r="DU369" i="1"/>
  <c r="DT369" i="1"/>
  <c r="DS369" i="1"/>
  <c r="DR369" i="1"/>
  <c r="DQ369" i="1"/>
  <c r="DP369" i="1"/>
  <c r="DO369" i="1"/>
  <c r="CG369" i="1"/>
  <c r="CD369" i="1"/>
  <c r="BW369" i="4" s="1"/>
  <c r="CA369" i="1"/>
  <c r="BX369" i="1"/>
  <c r="BO369" i="4" s="1"/>
  <c r="AO369" i="1"/>
  <c r="AT369" i="4" s="1"/>
  <c r="AS369" i="4"/>
  <c r="EX368" i="1"/>
  <c r="AM368" i="1" s="1"/>
  <c r="AS368" i="1" s="1"/>
  <c r="EP368" i="1"/>
  <c r="EO368" i="1"/>
  <c r="EN368" i="1"/>
  <c r="EL368" i="1"/>
  <c r="EK368" i="1"/>
  <c r="EJ368" i="1"/>
  <c r="EI368" i="1"/>
  <c r="EH368" i="1"/>
  <c r="EG368" i="1"/>
  <c r="ED368" i="1"/>
  <c r="EC368" i="1"/>
  <c r="EB368" i="1"/>
  <c r="EA368" i="1"/>
  <c r="DZ368" i="1"/>
  <c r="DY368" i="1"/>
  <c r="DX368" i="1"/>
  <c r="DW368" i="1"/>
  <c r="DV368" i="1"/>
  <c r="DU368" i="1"/>
  <c r="DT368" i="1"/>
  <c r="DS368" i="1"/>
  <c r="DR368" i="1"/>
  <c r="DQ368" i="1"/>
  <c r="DP368" i="1"/>
  <c r="DO368" i="1"/>
  <c r="CG368" i="1"/>
  <c r="CD368" i="1"/>
  <c r="BW368" i="4" s="1"/>
  <c r="CA368" i="1"/>
  <c r="BX368" i="1"/>
  <c r="BO368" i="4" s="1"/>
  <c r="AO368" i="1"/>
  <c r="AT368" i="4" s="1"/>
  <c r="AS368" i="4"/>
  <c r="EX367" i="1"/>
  <c r="AM367" i="1" s="1"/>
  <c r="AS367" i="1" s="1"/>
  <c r="EP367" i="1"/>
  <c r="EO367" i="1"/>
  <c r="EN367" i="1"/>
  <c r="EL367" i="1"/>
  <c r="EK367" i="1"/>
  <c r="EJ367" i="1"/>
  <c r="EI367" i="1"/>
  <c r="EH367" i="1"/>
  <c r="EG367" i="1"/>
  <c r="ED367" i="1"/>
  <c r="EC367" i="1"/>
  <c r="EB367" i="1"/>
  <c r="EA367" i="1"/>
  <c r="DZ367" i="1"/>
  <c r="DY367" i="1"/>
  <c r="DX367" i="1"/>
  <c r="DW367" i="1"/>
  <c r="DV367" i="1"/>
  <c r="DU367" i="1"/>
  <c r="DT367" i="1"/>
  <c r="DS367" i="1"/>
  <c r="DR367" i="1"/>
  <c r="DQ367" i="1"/>
  <c r="DP367" i="1"/>
  <c r="DO367" i="1"/>
  <c r="CG367" i="1"/>
  <c r="CD367" i="1"/>
  <c r="BW367" i="4" s="1"/>
  <c r="CA367" i="1"/>
  <c r="BX367" i="1"/>
  <c r="BO367" i="4" s="1"/>
  <c r="AO367" i="1"/>
  <c r="AT367" i="4" s="1"/>
  <c r="AS367" i="4"/>
  <c r="EX366" i="1"/>
  <c r="AM366" i="1" s="1"/>
  <c r="AS366" i="1" s="1"/>
  <c r="EP366" i="1"/>
  <c r="EO366" i="1"/>
  <c r="EN366" i="1"/>
  <c r="EL366" i="1"/>
  <c r="EK366" i="1"/>
  <c r="EJ366" i="1"/>
  <c r="EI366" i="1"/>
  <c r="EH366" i="1"/>
  <c r="EG366" i="1"/>
  <c r="ED366" i="1"/>
  <c r="EC366" i="1"/>
  <c r="EB366" i="1"/>
  <c r="EA366" i="1"/>
  <c r="DZ366" i="1"/>
  <c r="DY366" i="1"/>
  <c r="DX366" i="1"/>
  <c r="DW366" i="1"/>
  <c r="DV366" i="1"/>
  <c r="DU366" i="1"/>
  <c r="DT366" i="1"/>
  <c r="DS366" i="1"/>
  <c r="DR366" i="1"/>
  <c r="DQ366" i="1"/>
  <c r="DP366" i="1"/>
  <c r="DO366" i="1"/>
  <c r="CG366" i="1"/>
  <c r="CD366" i="1"/>
  <c r="CA366" i="1"/>
  <c r="BX366" i="1"/>
  <c r="BO366" i="4" s="1"/>
  <c r="AO366" i="1"/>
  <c r="AT366" i="4" s="1"/>
  <c r="AS366" i="4"/>
  <c r="EX365" i="1"/>
  <c r="AM365" i="1" s="1"/>
  <c r="AS365" i="1" s="1"/>
  <c r="EP365" i="1"/>
  <c r="EO365" i="1"/>
  <c r="EN365" i="1"/>
  <c r="EL365" i="1"/>
  <c r="EK365" i="1"/>
  <c r="EJ365" i="1"/>
  <c r="EI365" i="1"/>
  <c r="EH365" i="1"/>
  <c r="EG365" i="1"/>
  <c r="ED365" i="1"/>
  <c r="EC365" i="1"/>
  <c r="EB365" i="1"/>
  <c r="EA365" i="1"/>
  <c r="DZ365" i="1"/>
  <c r="DY365" i="1"/>
  <c r="DX365" i="1"/>
  <c r="DW365" i="1"/>
  <c r="DV365" i="1"/>
  <c r="DU365" i="1"/>
  <c r="DT365" i="1"/>
  <c r="DS365" i="1"/>
  <c r="DR365" i="1"/>
  <c r="DQ365" i="1"/>
  <c r="DP365" i="1"/>
  <c r="DO365" i="1"/>
  <c r="CG365" i="1"/>
  <c r="CD365" i="1"/>
  <c r="CA365" i="1"/>
  <c r="BX365" i="1"/>
  <c r="BO365" i="4" s="1"/>
  <c r="AO365" i="1"/>
  <c r="AT365" i="4" s="1"/>
  <c r="AS365" i="4"/>
  <c r="EX364" i="1"/>
  <c r="AM364" i="1" s="1"/>
  <c r="AS364" i="1" s="1"/>
  <c r="EP364" i="1"/>
  <c r="EO364" i="1"/>
  <c r="EN364" i="1"/>
  <c r="EL364" i="1"/>
  <c r="EK364" i="1"/>
  <c r="EJ364" i="1"/>
  <c r="EI364" i="1"/>
  <c r="EH364" i="1"/>
  <c r="EG364" i="1"/>
  <c r="ED364" i="1"/>
  <c r="EC364" i="1"/>
  <c r="EB364" i="1"/>
  <c r="EA364" i="1"/>
  <c r="DZ364" i="1"/>
  <c r="DY364" i="1"/>
  <c r="DX364" i="1"/>
  <c r="DW364" i="1"/>
  <c r="DV364" i="1"/>
  <c r="DU364" i="1"/>
  <c r="DT364" i="1"/>
  <c r="DS364" i="1"/>
  <c r="DR364" i="1"/>
  <c r="DQ364" i="1"/>
  <c r="DP364" i="1"/>
  <c r="DO364" i="1"/>
  <c r="CG364" i="1"/>
  <c r="CD364" i="1"/>
  <c r="CA364" i="1"/>
  <c r="BX364" i="1"/>
  <c r="AO364" i="1"/>
  <c r="AT364" i="4" s="1"/>
  <c r="AS364" i="4"/>
  <c r="EX363" i="1"/>
  <c r="AM363" i="1" s="1"/>
  <c r="AS363" i="1" s="1"/>
  <c r="EP363" i="1"/>
  <c r="EO363" i="1"/>
  <c r="EN363" i="1"/>
  <c r="EL363" i="1"/>
  <c r="EK363" i="1"/>
  <c r="EJ363" i="1"/>
  <c r="EI363" i="1"/>
  <c r="EH363" i="1"/>
  <c r="EG363" i="1"/>
  <c r="ED363" i="1"/>
  <c r="EC363" i="1"/>
  <c r="EB363" i="1"/>
  <c r="EA363" i="1"/>
  <c r="DZ363" i="1"/>
  <c r="DY363" i="1"/>
  <c r="DX363" i="1"/>
  <c r="DW363" i="1"/>
  <c r="DV363" i="1"/>
  <c r="DU363" i="1"/>
  <c r="DT363" i="1"/>
  <c r="DS363" i="1"/>
  <c r="DR363" i="1"/>
  <c r="DQ363" i="1"/>
  <c r="DP363" i="1"/>
  <c r="DO363" i="1"/>
  <c r="CG363" i="1"/>
  <c r="CD363" i="1"/>
  <c r="BW363" i="4" s="1"/>
  <c r="CA363" i="1"/>
  <c r="BX363" i="1"/>
  <c r="AO363" i="1"/>
  <c r="AT363" i="4" s="1"/>
  <c r="AS363" i="4"/>
  <c r="EX362" i="1"/>
  <c r="AM362" i="1" s="1"/>
  <c r="AS362" i="1" s="1"/>
  <c r="EP362" i="1"/>
  <c r="EO362" i="1"/>
  <c r="EN362" i="1"/>
  <c r="EL362" i="1"/>
  <c r="EK362" i="1"/>
  <c r="EJ362" i="1"/>
  <c r="EI362" i="1"/>
  <c r="EH362" i="1"/>
  <c r="EG362" i="1"/>
  <c r="ED362" i="1"/>
  <c r="EC362" i="1"/>
  <c r="EB362" i="1"/>
  <c r="EA362" i="1"/>
  <c r="DZ362" i="1"/>
  <c r="DY362" i="1"/>
  <c r="DX362" i="1"/>
  <c r="DW362" i="1"/>
  <c r="DV362" i="1"/>
  <c r="DU362" i="1"/>
  <c r="DT362" i="1"/>
  <c r="DS362" i="1"/>
  <c r="DR362" i="1"/>
  <c r="DQ362" i="1"/>
  <c r="DP362" i="1"/>
  <c r="DO362" i="1"/>
  <c r="CG362" i="1"/>
  <c r="CD362" i="1"/>
  <c r="BW362" i="4" s="1"/>
  <c r="CA362" i="1"/>
  <c r="BX362" i="1"/>
  <c r="AO362" i="1"/>
  <c r="AT362" i="4" s="1"/>
  <c r="AS362" i="4"/>
  <c r="EX361" i="1"/>
  <c r="AM361" i="1" s="1"/>
  <c r="AS361" i="1" s="1"/>
  <c r="EP361" i="1"/>
  <c r="EO361" i="1"/>
  <c r="EN361" i="1"/>
  <c r="EL361" i="1"/>
  <c r="EK361" i="1"/>
  <c r="EJ361" i="1"/>
  <c r="EI361" i="1"/>
  <c r="EH361" i="1"/>
  <c r="EG361" i="1"/>
  <c r="ED361" i="1"/>
  <c r="EC361" i="1"/>
  <c r="EB361" i="1"/>
  <c r="EA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CG361" i="1"/>
  <c r="CD361" i="1"/>
  <c r="BW361" i="4" s="1"/>
  <c r="CA361" i="1"/>
  <c r="BX361" i="1"/>
  <c r="BO361" i="4" s="1"/>
  <c r="AO361" i="1"/>
  <c r="AT361" i="4" s="1"/>
  <c r="AS361" i="4"/>
  <c r="EX360" i="1"/>
  <c r="AM360" i="1" s="1"/>
  <c r="AS360" i="1" s="1"/>
  <c r="EP360" i="1"/>
  <c r="EO360" i="1"/>
  <c r="EN360" i="1"/>
  <c r="EL360" i="1"/>
  <c r="EK360" i="1"/>
  <c r="EJ360" i="1"/>
  <c r="EI360" i="1"/>
  <c r="EH360" i="1"/>
  <c r="EG360" i="1"/>
  <c r="ED360" i="1"/>
  <c r="EC360" i="1"/>
  <c r="EB360" i="1"/>
  <c r="EA360" i="1"/>
  <c r="DZ360" i="1"/>
  <c r="DY360" i="1"/>
  <c r="DX360" i="1"/>
  <c r="DW360" i="1"/>
  <c r="DV360" i="1"/>
  <c r="DU360" i="1"/>
  <c r="DT360" i="1"/>
  <c r="DS360" i="1"/>
  <c r="DR360" i="1"/>
  <c r="DQ360" i="1"/>
  <c r="DP360" i="1"/>
  <c r="DO360" i="1"/>
  <c r="CG360" i="1"/>
  <c r="CD360" i="1"/>
  <c r="CA360" i="1"/>
  <c r="BX360" i="1"/>
  <c r="BO360" i="4" s="1"/>
  <c r="AO360" i="1"/>
  <c r="AT360" i="4" s="1"/>
  <c r="AS360" i="4"/>
  <c r="EX359" i="1"/>
  <c r="AM359" i="1" s="1"/>
  <c r="AS359" i="1" s="1"/>
  <c r="EP359" i="1"/>
  <c r="EO359" i="1"/>
  <c r="EN359" i="1"/>
  <c r="EL359" i="1"/>
  <c r="EK359" i="1"/>
  <c r="EJ359" i="1"/>
  <c r="EI359" i="1"/>
  <c r="EH359" i="1"/>
  <c r="EG359" i="1"/>
  <c r="ED359" i="1"/>
  <c r="EC359" i="1"/>
  <c r="EB359" i="1"/>
  <c r="EA359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CG359" i="1"/>
  <c r="CD359" i="1"/>
  <c r="CA359" i="1"/>
  <c r="BX359" i="1"/>
  <c r="AO359" i="1"/>
  <c r="AT359" i="4" s="1"/>
  <c r="AS359" i="4"/>
  <c r="EX358" i="1"/>
  <c r="AM358" i="1" s="1"/>
  <c r="AS358" i="1" s="1"/>
  <c r="EP358" i="1"/>
  <c r="EO358" i="1"/>
  <c r="EN358" i="1"/>
  <c r="EL358" i="1"/>
  <c r="EK358" i="1"/>
  <c r="EJ358" i="1"/>
  <c r="EI358" i="1"/>
  <c r="EH358" i="1"/>
  <c r="EG358" i="1"/>
  <c r="ED358" i="1"/>
  <c r="EC358" i="1"/>
  <c r="EB358" i="1"/>
  <c r="EA358" i="1"/>
  <c r="DZ358" i="1"/>
  <c r="DY358" i="1"/>
  <c r="DX358" i="1"/>
  <c r="DW358" i="1"/>
  <c r="DV358" i="1"/>
  <c r="DU358" i="1"/>
  <c r="DT358" i="1"/>
  <c r="DS358" i="1"/>
  <c r="DR358" i="1"/>
  <c r="DQ358" i="1"/>
  <c r="DP358" i="1"/>
  <c r="DO358" i="1"/>
  <c r="CG358" i="1"/>
  <c r="CD358" i="1"/>
  <c r="BW358" i="4" s="1"/>
  <c r="CA358" i="1"/>
  <c r="BX358" i="1"/>
  <c r="AO358" i="1"/>
  <c r="AT358" i="4" s="1"/>
  <c r="AS358" i="4"/>
  <c r="EX357" i="1"/>
  <c r="AM357" i="1" s="1"/>
  <c r="AS357" i="1" s="1"/>
  <c r="EP357" i="1"/>
  <c r="EO357" i="1"/>
  <c r="EN357" i="1"/>
  <c r="EL357" i="1"/>
  <c r="EK357" i="1"/>
  <c r="EJ357" i="1"/>
  <c r="EI357" i="1"/>
  <c r="EH357" i="1"/>
  <c r="EG357" i="1"/>
  <c r="ED357" i="1"/>
  <c r="EC357" i="1"/>
  <c r="EB357" i="1"/>
  <c r="EA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CG357" i="1"/>
  <c r="CD357" i="1"/>
  <c r="CA357" i="1"/>
  <c r="BX357" i="1"/>
  <c r="AO357" i="1"/>
  <c r="AT357" i="4" s="1"/>
  <c r="AS357" i="4"/>
  <c r="EX356" i="1"/>
  <c r="AM356" i="1" s="1"/>
  <c r="AS356" i="1" s="1"/>
  <c r="EP356" i="1"/>
  <c r="EO356" i="1"/>
  <c r="EN356" i="1"/>
  <c r="EL356" i="1"/>
  <c r="EK356" i="1"/>
  <c r="EJ356" i="1"/>
  <c r="EI356" i="1"/>
  <c r="EH356" i="1"/>
  <c r="EG356" i="1"/>
  <c r="ED356" i="1"/>
  <c r="EC356" i="1"/>
  <c r="EB356" i="1"/>
  <c r="EA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CG356" i="1"/>
  <c r="CD356" i="1"/>
  <c r="BW356" i="4" s="1"/>
  <c r="CA356" i="1"/>
  <c r="BX356" i="1"/>
  <c r="BO356" i="4" s="1"/>
  <c r="AO356" i="1"/>
  <c r="AT356" i="4" s="1"/>
  <c r="AS356" i="4"/>
  <c r="EX355" i="1"/>
  <c r="AM355" i="1" s="1"/>
  <c r="AS355" i="1" s="1"/>
  <c r="EP355" i="1"/>
  <c r="EO355" i="1"/>
  <c r="EN355" i="1"/>
  <c r="EL355" i="1"/>
  <c r="EK355" i="1"/>
  <c r="EJ355" i="1"/>
  <c r="EI355" i="1"/>
  <c r="EH355" i="1"/>
  <c r="EG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CG355" i="1"/>
  <c r="CD355" i="1"/>
  <c r="BW355" i="4" s="1"/>
  <c r="CA355" i="1"/>
  <c r="BX355" i="1"/>
  <c r="BO355" i="4" s="1"/>
  <c r="AO355" i="1"/>
  <c r="AT355" i="4" s="1"/>
  <c r="AS355" i="4"/>
  <c r="EX354" i="1"/>
  <c r="AM354" i="1" s="1"/>
  <c r="AS354" i="1" s="1"/>
  <c r="EP354" i="1"/>
  <c r="EO354" i="1"/>
  <c r="EN354" i="1"/>
  <c r="EL354" i="1"/>
  <c r="EK354" i="1"/>
  <c r="EJ354" i="1"/>
  <c r="EI354" i="1"/>
  <c r="EH354" i="1"/>
  <c r="EG354" i="1"/>
  <c r="ED354" i="1"/>
  <c r="EC354" i="1"/>
  <c r="EB354" i="1"/>
  <c r="EA354" i="1"/>
  <c r="DZ354" i="1"/>
  <c r="DY354" i="1"/>
  <c r="DX354" i="1"/>
  <c r="DW354" i="1"/>
  <c r="DV354" i="1"/>
  <c r="DU354" i="1"/>
  <c r="DT354" i="1"/>
  <c r="DS354" i="1"/>
  <c r="DR354" i="1"/>
  <c r="DQ354" i="1"/>
  <c r="DP354" i="1"/>
  <c r="DO354" i="1"/>
  <c r="CG354" i="1"/>
  <c r="CD354" i="1"/>
  <c r="CA354" i="1"/>
  <c r="BX354" i="1"/>
  <c r="BO354" i="4" s="1"/>
  <c r="AO354" i="1"/>
  <c r="AT354" i="4" s="1"/>
  <c r="AS354" i="4"/>
  <c r="EX353" i="1"/>
  <c r="AM353" i="1" s="1"/>
  <c r="AS353" i="1" s="1"/>
  <c r="EP353" i="1"/>
  <c r="EO353" i="1"/>
  <c r="EN353" i="1"/>
  <c r="EL353" i="1"/>
  <c r="EK353" i="1"/>
  <c r="EJ353" i="1"/>
  <c r="EI353" i="1"/>
  <c r="EH353" i="1"/>
  <c r="EG353" i="1"/>
  <c r="ED353" i="1"/>
  <c r="EC353" i="1"/>
  <c r="EB353" i="1"/>
  <c r="EA353" i="1"/>
  <c r="DZ353" i="1"/>
  <c r="DY353" i="1"/>
  <c r="DX353" i="1"/>
  <c r="DW353" i="1"/>
  <c r="DV353" i="1"/>
  <c r="DU353" i="1"/>
  <c r="DT353" i="1"/>
  <c r="DS353" i="1"/>
  <c r="DR353" i="1"/>
  <c r="DQ353" i="1"/>
  <c r="DP353" i="1"/>
  <c r="DO353" i="1"/>
  <c r="CG353" i="1"/>
  <c r="CD353" i="1"/>
  <c r="CA353" i="1"/>
  <c r="BX353" i="1"/>
  <c r="BO353" i="4" s="1"/>
  <c r="AO353" i="1"/>
  <c r="AT353" i="4" s="1"/>
  <c r="AS353" i="4"/>
  <c r="EX352" i="1"/>
  <c r="AM352" i="1" s="1"/>
  <c r="AS352" i="1" s="1"/>
  <c r="EP352" i="1"/>
  <c r="EO352" i="1"/>
  <c r="EN352" i="1"/>
  <c r="EL352" i="1"/>
  <c r="EK352" i="1"/>
  <c r="EJ352" i="1"/>
  <c r="EI352" i="1"/>
  <c r="EH352" i="1"/>
  <c r="EG352" i="1"/>
  <c r="ED352" i="1"/>
  <c r="EC352" i="1"/>
  <c r="EB352" i="1"/>
  <c r="EA352" i="1"/>
  <c r="DZ352" i="1"/>
  <c r="DY352" i="1"/>
  <c r="DX352" i="1"/>
  <c r="DW352" i="1"/>
  <c r="DV352" i="1"/>
  <c r="DU352" i="1"/>
  <c r="DT352" i="1"/>
  <c r="DS352" i="1"/>
  <c r="DR352" i="1"/>
  <c r="DQ352" i="1"/>
  <c r="DP352" i="1"/>
  <c r="DO352" i="1"/>
  <c r="CG352" i="1"/>
  <c r="CD352" i="1"/>
  <c r="CA352" i="1"/>
  <c r="BX352" i="1"/>
  <c r="BO352" i="4" s="1"/>
  <c r="AO352" i="1"/>
  <c r="AT352" i="4" s="1"/>
  <c r="AS352" i="4"/>
  <c r="EX351" i="1"/>
  <c r="AM351" i="1" s="1"/>
  <c r="AS351" i="1" s="1"/>
  <c r="EP351" i="1"/>
  <c r="EO351" i="1"/>
  <c r="EN351" i="1"/>
  <c r="EL351" i="1"/>
  <c r="EK351" i="1"/>
  <c r="EJ351" i="1"/>
  <c r="EI351" i="1"/>
  <c r="EH351" i="1"/>
  <c r="EG351" i="1"/>
  <c r="ED351" i="1"/>
  <c r="EC351" i="1"/>
  <c r="EB351" i="1"/>
  <c r="EA351" i="1"/>
  <c r="DZ351" i="1"/>
  <c r="DY351" i="1"/>
  <c r="DX351" i="1"/>
  <c r="DW351" i="1"/>
  <c r="DV351" i="1"/>
  <c r="DU351" i="1"/>
  <c r="DT351" i="1"/>
  <c r="DS351" i="1"/>
  <c r="DR351" i="1"/>
  <c r="DQ351" i="1"/>
  <c r="DP351" i="1"/>
  <c r="DO351" i="1"/>
  <c r="CG351" i="1"/>
  <c r="CD351" i="1"/>
  <c r="BW351" i="4" s="1"/>
  <c r="CA351" i="1"/>
  <c r="BX351" i="1"/>
  <c r="BO351" i="4" s="1"/>
  <c r="AO351" i="1"/>
  <c r="AT351" i="4" s="1"/>
  <c r="AS351" i="4"/>
  <c r="EX350" i="1"/>
  <c r="AM350" i="1" s="1"/>
  <c r="AS350" i="1" s="1"/>
  <c r="EP350" i="1"/>
  <c r="EO350" i="1"/>
  <c r="EN350" i="1"/>
  <c r="EL350" i="1"/>
  <c r="EK350" i="1"/>
  <c r="EJ350" i="1"/>
  <c r="EI350" i="1"/>
  <c r="EH350" i="1"/>
  <c r="EG350" i="1"/>
  <c r="ED350" i="1"/>
  <c r="EC350" i="1"/>
  <c r="EB350" i="1"/>
  <c r="EA350" i="1"/>
  <c r="DZ350" i="1"/>
  <c r="DY350" i="1"/>
  <c r="DX350" i="1"/>
  <c r="DW350" i="1"/>
  <c r="DV350" i="1"/>
  <c r="DU350" i="1"/>
  <c r="DT350" i="1"/>
  <c r="DS350" i="1"/>
  <c r="DR350" i="1"/>
  <c r="DQ350" i="1"/>
  <c r="DP350" i="1"/>
  <c r="DO350" i="1"/>
  <c r="CG350" i="1"/>
  <c r="CD350" i="1"/>
  <c r="CA350" i="1"/>
  <c r="BX350" i="1"/>
  <c r="BO350" i="4" s="1"/>
  <c r="AO350" i="1"/>
  <c r="AT350" i="4" s="1"/>
  <c r="AS350" i="4"/>
  <c r="EX349" i="1"/>
  <c r="AM349" i="1" s="1"/>
  <c r="AS349" i="1" s="1"/>
  <c r="EP349" i="1"/>
  <c r="EO349" i="1"/>
  <c r="EN349" i="1"/>
  <c r="EL349" i="1"/>
  <c r="EK349" i="1"/>
  <c r="EJ349" i="1"/>
  <c r="EI349" i="1"/>
  <c r="EH349" i="1"/>
  <c r="EG349" i="1"/>
  <c r="ED349" i="1"/>
  <c r="EC349" i="1"/>
  <c r="EB349" i="1"/>
  <c r="EA349" i="1"/>
  <c r="DZ349" i="1"/>
  <c r="DY349" i="1"/>
  <c r="DX349" i="1"/>
  <c r="DW349" i="1"/>
  <c r="DV349" i="1"/>
  <c r="DU349" i="1"/>
  <c r="DT349" i="1"/>
  <c r="DS349" i="1"/>
  <c r="DR349" i="1"/>
  <c r="DQ349" i="1"/>
  <c r="DP349" i="1"/>
  <c r="DO349" i="1"/>
  <c r="CG349" i="1"/>
  <c r="CD349" i="1"/>
  <c r="BW349" i="4" s="1"/>
  <c r="CA349" i="1"/>
  <c r="BX349" i="1"/>
  <c r="BO349" i="4" s="1"/>
  <c r="AO349" i="1"/>
  <c r="AT349" i="4" s="1"/>
  <c r="AS349" i="4"/>
  <c r="EX348" i="1"/>
  <c r="AM348" i="1" s="1"/>
  <c r="AS348" i="1" s="1"/>
  <c r="EP348" i="1"/>
  <c r="EO348" i="1"/>
  <c r="EN348" i="1"/>
  <c r="EL348" i="1"/>
  <c r="EK348" i="1"/>
  <c r="EJ348" i="1"/>
  <c r="EI348" i="1"/>
  <c r="EH348" i="1"/>
  <c r="EG348" i="1"/>
  <c r="ED348" i="1"/>
  <c r="EC348" i="1"/>
  <c r="EB348" i="1"/>
  <c r="EA348" i="1"/>
  <c r="DZ348" i="1"/>
  <c r="DY348" i="1"/>
  <c r="DX348" i="1"/>
  <c r="DW348" i="1"/>
  <c r="DV348" i="1"/>
  <c r="DU348" i="1"/>
  <c r="DT348" i="1"/>
  <c r="DS348" i="1"/>
  <c r="DR348" i="1"/>
  <c r="DQ348" i="1"/>
  <c r="DP348" i="1"/>
  <c r="DO348" i="1"/>
  <c r="CG348" i="1"/>
  <c r="CD348" i="1"/>
  <c r="CA348" i="1"/>
  <c r="BX348" i="1"/>
  <c r="AO348" i="1"/>
  <c r="AT348" i="4" s="1"/>
  <c r="AS348" i="4"/>
  <c r="EX347" i="1"/>
  <c r="AM347" i="1" s="1"/>
  <c r="AS347" i="1" s="1"/>
  <c r="EP347" i="1"/>
  <c r="EO347" i="1"/>
  <c r="EN347" i="1"/>
  <c r="EL347" i="1"/>
  <c r="EK347" i="1"/>
  <c r="EJ347" i="1"/>
  <c r="EI347" i="1"/>
  <c r="EH347" i="1"/>
  <c r="EG347" i="1"/>
  <c r="ED347" i="1"/>
  <c r="EC347" i="1"/>
  <c r="EB347" i="1"/>
  <c r="EA347" i="1"/>
  <c r="DZ347" i="1"/>
  <c r="DY347" i="1"/>
  <c r="DX347" i="1"/>
  <c r="DW347" i="1"/>
  <c r="DV347" i="1"/>
  <c r="DU347" i="1"/>
  <c r="DT347" i="1"/>
  <c r="DS347" i="1"/>
  <c r="DR347" i="1"/>
  <c r="DQ347" i="1"/>
  <c r="DP347" i="1"/>
  <c r="DO347" i="1"/>
  <c r="CG347" i="1"/>
  <c r="CD347" i="1"/>
  <c r="CA347" i="1"/>
  <c r="BX347" i="1"/>
  <c r="BO347" i="4" s="1"/>
  <c r="AO347" i="1"/>
  <c r="AT347" i="4" s="1"/>
  <c r="AS347" i="4"/>
  <c r="EX346" i="1"/>
  <c r="AM346" i="1" s="1"/>
  <c r="AS346" i="1" s="1"/>
  <c r="EP346" i="1"/>
  <c r="EO346" i="1"/>
  <c r="EN346" i="1"/>
  <c r="EL346" i="1"/>
  <c r="EK346" i="1"/>
  <c r="EJ346" i="1"/>
  <c r="EI346" i="1"/>
  <c r="EH346" i="1"/>
  <c r="EG346" i="1"/>
  <c r="ED346" i="1"/>
  <c r="EC346" i="1"/>
  <c r="EB346" i="1"/>
  <c r="EA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CG346" i="1"/>
  <c r="CD346" i="1"/>
  <c r="BW346" i="4" s="1"/>
  <c r="CA346" i="1"/>
  <c r="BX346" i="1"/>
  <c r="AO346" i="1"/>
  <c r="AT346" i="4" s="1"/>
  <c r="AS346" i="4"/>
  <c r="EX345" i="1"/>
  <c r="AM345" i="1" s="1"/>
  <c r="AS345" i="1" s="1"/>
  <c r="EP345" i="1"/>
  <c r="EO345" i="1"/>
  <c r="EN345" i="1"/>
  <c r="EL345" i="1"/>
  <c r="EK345" i="1"/>
  <c r="EJ345" i="1"/>
  <c r="EI345" i="1"/>
  <c r="EH345" i="1"/>
  <c r="EG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CG345" i="1"/>
  <c r="CD345" i="1"/>
  <c r="CA345" i="1"/>
  <c r="BX345" i="1"/>
  <c r="AO345" i="1"/>
  <c r="AT345" i="4" s="1"/>
  <c r="AS345" i="4"/>
  <c r="EX344" i="1"/>
  <c r="AM344" i="1" s="1"/>
  <c r="AS344" i="1" s="1"/>
  <c r="EP344" i="1"/>
  <c r="EO344" i="1"/>
  <c r="EN344" i="1"/>
  <c r="EL344" i="1"/>
  <c r="EK344" i="1"/>
  <c r="EJ344" i="1"/>
  <c r="EI344" i="1"/>
  <c r="EH344" i="1"/>
  <c r="EG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CG344" i="1"/>
  <c r="CD344" i="1"/>
  <c r="BW344" i="4" s="1"/>
  <c r="CA344" i="1"/>
  <c r="BX344" i="1"/>
  <c r="BO344" i="4" s="1"/>
  <c r="AO344" i="1"/>
  <c r="AT344" i="4" s="1"/>
  <c r="AS344" i="4"/>
  <c r="EX343" i="1"/>
  <c r="AM343" i="1" s="1"/>
  <c r="AS343" i="1" s="1"/>
  <c r="EP343" i="1"/>
  <c r="EO343" i="1"/>
  <c r="EN343" i="1"/>
  <c r="EL343" i="1"/>
  <c r="EK343" i="1"/>
  <c r="EJ343" i="1"/>
  <c r="EI343" i="1"/>
  <c r="EH343" i="1"/>
  <c r="EG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CG343" i="1"/>
  <c r="CD343" i="1"/>
  <c r="BW343" i="4" s="1"/>
  <c r="CA343" i="1"/>
  <c r="BX343" i="1"/>
  <c r="AO343" i="1"/>
  <c r="AT343" i="4" s="1"/>
  <c r="AS343" i="4"/>
  <c r="EX342" i="1"/>
  <c r="AM342" i="1" s="1"/>
  <c r="AS342" i="1" s="1"/>
  <c r="EP342" i="1"/>
  <c r="EO342" i="1"/>
  <c r="EN342" i="1"/>
  <c r="EL342" i="1"/>
  <c r="EK342" i="1"/>
  <c r="EJ342" i="1"/>
  <c r="EI342" i="1"/>
  <c r="EH342" i="1"/>
  <c r="EG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CG342" i="1"/>
  <c r="CD342" i="1"/>
  <c r="BW342" i="4" s="1"/>
  <c r="CA342" i="1"/>
  <c r="BX342" i="1"/>
  <c r="BO342" i="4" s="1"/>
  <c r="AO342" i="1"/>
  <c r="AT342" i="4" s="1"/>
  <c r="AS342" i="4"/>
  <c r="EX341" i="1"/>
  <c r="AM341" i="1" s="1"/>
  <c r="AS341" i="1" s="1"/>
  <c r="EP341" i="1"/>
  <c r="EO341" i="1"/>
  <c r="EN341" i="1"/>
  <c r="EL341" i="1"/>
  <c r="EK341" i="1"/>
  <c r="EJ341" i="1"/>
  <c r="EI341" i="1"/>
  <c r="EH341" i="1"/>
  <c r="EG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CG341" i="1"/>
  <c r="CD341" i="1"/>
  <c r="BW341" i="4" s="1"/>
  <c r="CA341" i="1"/>
  <c r="BX341" i="1"/>
  <c r="BO341" i="4" s="1"/>
  <c r="AO341" i="1"/>
  <c r="AT341" i="4" s="1"/>
  <c r="AS341" i="4"/>
  <c r="EX340" i="1"/>
  <c r="AM340" i="1" s="1"/>
  <c r="AS340" i="1" s="1"/>
  <c r="EP340" i="1"/>
  <c r="EO340" i="1"/>
  <c r="EN340" i="1"/>
  <c r="EL340" i="1"/>
  <c r="EK340" i="1"/>
  <c r="EJ340" i="1"/>
  <c r="EI340" i="1"/>
  <c r="EH340" i="1"/>
  <c r="EG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CG340" i="1"/>
  <c r="CD340" i="1"/>
  <c r="CA340" i="1"/>
  <c r="BX340" i="1"/>
  <c r="BO340" i="4" s="1"/>
  <c r="AO340" i="1"/>
  <c r="AT340" i="4" s="1"/>
  <c r="AS340" i="4"/>
  <c r="EX339" i="1"/>
  <c r="AM339" i="1" s="1"/>
  <c r="AS339" i="1" s="1"/>
  <c r="EP339" i="1"/>
  <c r="EO339" i="1"/>
  <c r="EN339" i="1"/>
  <c r="EL339" i="1"/>
  <c r="EK339" i="1"/>
  <c r="EJ339" i="1"/>
  <c r="EI339" i="1"/>
  <c r="EH339" i="1"/>
  <c r="EG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CG339" i="1"/>
  <c r="CD339" i="1"/>
  <c r="BW339" i="4" s="1"/>
  <c r="CA339" i="1"/>
  <c r="BS339" i="4" s="1"/>
  <c r="BX339" i="1"/>
  <c r="BO339" i="4" s="1"/>
  <c r="AO339" i="1"/>
  <c r="AT339" i="4" s="1"/>
  <c r="AS339" i="4"/>
  <c r="EX338" i="1"/>
  <c r="AM338" i="1" s="1"/>
  <c r="AS338" i="1" s="1"/>
  <c r="EP338" i="1"/>
  <c r="EO338" i="1"/>
  <c r="EN338" i="1"/>
  <c r="EL338" i="1"/>
  <c r="EK338" i="1"/>
  <c r="EJ338" i="1"/>
  <c r="EI338" i="1"/>
  <c r="EH338" i="1"/>
  <c r="EG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CG338" i="1"/>
  <c r="CD338" i="1"/>
  <c r="BW338" i="4" s="1"/>
  <c r="CA338" i="1"/>
  <c r="BS338" i="4" s="1"/>
  <c r="BX338" i="1"/>
  <c r="BO338" i="4" s="1"/>
  <c r="AO338" i="1"/>
  <c r="AT338" i="4" s="1"/>
  <c r="AS338" i="4"/>
  <c r="AQ338" i="4"/>
  <c r="EX337" i="1"/>
  <c r="AM337" i="1" s="1"/>
  <c r="AS337" i="1" s="1"/>
  <c r="EP337" i="1"/>
  <c r="EO337" i="1"/>
  <c r="EN337" i="1"/>
  <c r="EL337" i="1"/>
  <c r="EK337" i="1"/>
  <c r="EJ337" i="1"/>
  <c r="EI337" i="1"/>
  <c r="EH337" i="1"/>
  <c r="EG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CG337" i="1"/>
  <c r="CD337" i="1"/>
  <c r="BW337" i="4" s="1"/>
  <c r="CA337" i="1"/>
  <c r="BS337" i="4" s="1"/>
  <c r="BX337" i="1"/>
  <c r="BO337" i="4" s="1"/>
  <c r="AO337" i="1"/>
  <c r="AT337" i="4" s="1"/>
  <c r="AS337" i="4"/>
  <c r="AQ337" i="4"/>
  <c r="EX336" i="1"/>
  <c r="AM336" i="1" s="1"/>
  <c r="AS336" i="1" s="1"/>
  <c r="EP336" i="1"/>
  <c r="EO336" i="1"/>
  <c r="EN336" i="1"/>
  <c r="EL336" i="1"/>
  <c r="EK336" i="1"/>
  <c r="EJ336" i="1"/>
  <c r="EI336" i="1"/>
  <c r="EH336" i="1"/>
  <c r="EG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CG336" i="1"/>
  <c r="CD336" i="1"/>
  <c r="BW336" i="4" s="1"/>
  <c r="CA336" i="1"/>
  <c r="BX336" i="1"/>
  <c r="BO336" i="4" s="1"/>
  <c r="AO336" i="1"/>
  <c r="AT336" i="4" s="1"/>
  <c r="AS336" i="4"/>
  <c r="AQ336" i="4"/>
  <c r="EX335" i="1"/>
  <c r="AM335" i="1" s="1"/>
  <c r="AS335" i="1" s="1"/>
  <c r="EP335" i="1"/>
  <c r="EO335" i="1"/>
  <c r="EN335" i="1"/>
  <c r="EL335" i="1"/>
  <c r="EK335" i="1"/>
  <c r="EJ335" i="1"/>
  <c r="EI335" i="1"/>
  <c r="EH335" i="1"/>
  <c r="EG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CG335" i="1"/>
  <c r="CD335" i="1"/>
  <c r="BW335" i="4" s="1"/>
  <c r="CA335" i="1"/>
  <c r="BS335" i="4" s="1"/>
  <c r="BX335" i="1"/>
  <c r="AO335" i="1"/>
  <c r="AT335" i="4" s="1"/>
  <c r="AS335" i="4"/>
  <c r="AQ335" i="4"/>
  <c r="EX334" i="1"/>
  <c r="AM334" i="1" s="1"/>
  <c r="AS334" i="1" s="1"/>
  <c r="EP334" i="1"/>
  <c r="EO334" i="1"/>
  <c r="EN334" i="1"/>
  <c r="EL334" i="1"/>
  <c r="EK334" i="1"/>
  <c r="EJ334" i="1"/>
  <c r="EI334" i="1"/>
  <c r="EH334" i="1"/>
  <c r="EG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CG334" i="1"/>
  <c r="CD334" i="1"/>
  <c r="BW334" i="4" s="1"/>
  <c r="CA334" i="1"/>
  <c r="BS334" i="4" s="1"/>
  <c r="BX334" i="1"/>
  <c r="BO334" i="4" s="1"/>
  <c r="AO334" i="1"/>
  <c r="AT334" i="4" s="1"/>
  <c r="AS334" i="4"/>
  <c r="AQ334" i="4"/>
  <c r="EX333" i="1"/>
  <c r="AM333" i="1" s="1"/>
  <c r="AS333" i="1" s="1"/>
  <c r="EP333" i="1"/>
  <c r="EO333" i="1"/>
  <c r="EN333" i="1"/>
  <c r="EL333" i="1"/>
  <c r="EK333" i="1"/>
  <c r="EJ333" i="1"/>
  <c r="EI333" i="1"/>
  <c r="EH333" i="1"/>
  <c r="EG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CG333" i="1"/>
  <c r="CD333" i="1"/>
  <c r="BW333" i="4" s="1"/>
  <c r="CA333" i="1"/>
  <c r="BS333" i="4" s="1"/>
  <c r="BX333" i="1"/>
  <c r="BO333" i="4" s="1"/>
  <c r="AO333" i="1"/>
  <c r="AT333" i="4" s="1"/>
  <c r="AS333" i="4"/>
  <c r="AQ333" i="4"/>
  <c r="EX332" i="1"/>
  <c r="AM332" i="1" s="1"/>
  <c r="AS332" i="1" s="1"/>
  <c r="EP332" i="1"/>
  <c r="EO332" i="1"/>
  <c r="EN332" i="1"/>
  <c r="EL332" i="1"/>
  <c r="EK332" i="1"/>
  <c r="EJ332" i="1"/>
  <c r="EI332" i="1"/>
  <c r="EH332" i="1"/>
  <c r="EG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CG332" i="1"/>
  <c r="CD332" i="1"/>
  <c r="BW332" i="4" s="1"/>
  <c r="CA332" i="1"/>
  <c r="BX332" i="1"/>
  <c r="BO332" i="4" s="1"/>
  <c r="AO332" i="1"/>
  <c r="AT332" i="4" s="1"/>
  <c r="AS332" i="4"/>
  <c r="AQ332" i="4"/>
  <c r="EX331" i="1"/>
  <c r="AM331" i="1" s="1"/>
  <c r="AS331" i="1" s="1"/>
  <c r="EP331" i="1"/>
  <c r="EO331" i="1"/>
  <c r="EN331" i="1"/>
  <c r="EL331" i="1"/>
  <c r="EK331" i="1"/>
  <c r="EJ331" i="1"/>
  <c r="EI331" i="1"/>
  <c r="EH331" i="1"/>
  <c r="EG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CG331" i="1"/>
  <c r="CD331" i="1"/>
  <c r="BW331" i="4" s="1"/>
  <c r="CA331" i="1"/>
  <c r="BS331" i="4" s="1"/>
  <c r="BX331" i="1"/>
  <c r="AO331" i="1"/>
  <c r="AT331" i="4" s="1"/>
  <c r="AS331" i="4"/>
  <c r="AQ331" i="4"/>
  <c r="EX330" i="1"/>
  <c r="AM330" i="1" s="1"/>
  <c r="AS330" i="1" s="1"/>
  <c r="EP330" i="1"/>
  <c r="EO330" i="1"/>
  <c r="EN330" i="1"/>
  <c r="EL330" i="1"/>
  <c r="EK330" i="1"/>
  <c r="EJ330" i="1"/>
  <c r="EI330" i="1"/>
  <c r="EH330" i="1"/>
  <c r="EG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CG330" i="1"/>
  <c r="CD330" i="1"/>
  <c r="BW330" i="4" s="1"/>
  <c r="CA330" i="1"/>
  <c r="BS330" i="4" s="1"/>
  <c r="BX330" i="1"/>
  <c r="BO330" i="4" s="1"/>
  <c r="AO330" i="1"/>
  <c r="AT330" i="4" s="1"/>
  <c r="AS330" i="4"/>
  <c r="AQ330" i="4"/>
  <c r="EX329" i="1"/>
  <c r="AM329" i="1" s="1"/>
  <c r="AS329" i="1" s="1"/>
  <c r="EP329" i="1"/>
  <c r="EO329" i="1"/>
  <c r="EN329" i="1"/>
  <c r="EL329" i="1"/>
  <c r="EK329" i="1"/>
  <c r="EJ329" i="1"/>
  <c r="EI329" i="1"/>
  <c r="EH329" i="1"/>
  <c r="EG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CG329" i="1"/>
  <c r="CD329" i="1"/>
  <c r="BW329" i="4" s="1"/>
  <c r="CA329" i="1"/>
  <c r="BX329" i="1"/>
  <c r="BO329" i="4" s="1"/>
  <c r="AO329" i="1"/>
  <c r="AT329" i="4" s="1"/>
  <c r="AS329" i="4"/>
  <c r="AQ329" i="4"/>
  <c r="EX328" i="1"/>
  <c r="AM328" i="1" s="1"/>
  <c r="AS328" i="1" s="1"/>
  <c r="EP328" i="1"/>
  <c r="EO328" i="1"/>
  <c r="EN328" i="1"/>
  <c r="EL328" i="1"/>
  <c r="EK328" i="1"/>
  <c r="EJ328" i="1"/>
  <c r="EI328" i="1"/>
  <c r="EH328" i="1"/>
  <c r="EG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CG328" i="1"/>
  <c r="CD328" i="1"/>
  <c r="BW328" i="4" s="1"/>
  <c r="CA328" i="1"/>
  <c r="BX328" i="1"/>
  <c r="BO328" i="4" s="1"/>
  <c r="AO328" i="1"/>
  <c r="AT328" i="4" s="1"/>
  <c r="AS328" i="4"/>
  <c r="AQ328" i="4"/>
  <c r="EX327" i="1"/>
  <c r="AM327" i="1" s="1"/>
  <c r="AS327" i="1" s="1"/>
  <c r="EP327" i="1"/>
  <c r="EO327" i="1"/>
  <c r="EN327" i="1"/>
  <c r="EL327" i="1"/>
  <c r="EK327" i="1"/>
  <c r="EJ327" i="1"/>
  <c r="EI327" i="1"/>
  <c r="EH327" i="1"/>
  <c r="EG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CG327" i="1"/>
  <c r="CD327" i="1"/>
  <c r="BW327" i="4" s="1"/>
  <c r="CA327" i="1"/>
  <c r="BX327" i="1"/>
  <c r="AO327" i="1"/>
  <c r="AT327" i="4" s="1"/>
  <c r="AS327" i="4"/>
  <c r="AQ327" i="4"/>
  <c r="EX326" i="1"/>
  <c r="AM326" i="1" s="1"/>
  <c r="AS326" i="1" s="1"/>
  <c r="EP326" i="1"/>
  <c r="EO326" i="1"/>
  <c r="EN326" i="1"/>
  <c r="EL326" i="1"/>
  <c r="EK326" i="1"/>
  <c r="EJ326" i="1"/>
  <c r="EI326" i="1"/>
  <c r="EH326" i="1"/>
  <c r="EG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CG326" i="1"/>
  <c r="CD326" i="1"/>
  <c r="BW326" i="4" s="1"/>
  <c r="CA326" i="1"/>
  <c r="BS326" i="4" s="1"/>
  <c r="BX326" i="1"/>
  <c r="BO326" i="4" s="1"/>
  <c r="AO326" i="1"/>
  <c r="AT326" i="4" s="1"/>
  <c r="AS326" i="4"/>
  <c r="AQ326" i="4"/>
  <c r="EX325" i="1"/>
  <c r="AM325" i="1" s="1"/>
  <c r="AS325" i="1" s="1"/>
  <c r="EP325" i="1"/>
  <c r="EO325" i="1"/>
  <c r="EN325" i="1"/>
  <c r="EL325" i="1"/>
  <c r="EK325" i="1"/>
  <c r="EJ325" i="1"/>
  <c r="EI325" i="1"/>
  <c r="EH325" i="1"/>
  <c r="EG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CG325" i="1"/>
  <c r="CD325" i="1"/>
  <c r="BW325" i="4" s="1"/>
  <c r="CA325" i="1"/>
  <c r="BS325" i="4" s="1"/>
  <c r="BX325" i="1"/>
  <c r="BO325" i="4" s="1"/>
  <c r="AO325" i="1"/>
  <c r="AT325" i="4" s="1"/>
  <c r="AS325" i="4"/>
  <c r="AQ325" i="4"/>
  <c r="EX324" i="1"/>
  <c r="AM324" i="1" s="1"/>
  <c r="AS324" i="1" s="1"/>
  <c r="EP324" i="1"/>
  <c r="EO324" i="1"/>
  <c r="EN324" i="1"/>
  <c r="EL324" i="1"/>
  <c r="EK324" i="1"/>
  <c r="EJ324" i="1"/>
  <c r="EI324" i="1"/>
  <c r="EH324" i="1"/>
  <c r="EG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CG324" i="1"/>
  <c r="CD324" i="1"/>
  <c r="BW324" i="4" s="1"/>
  <c r="CA324" i="1"/>
  <c r="BX324" i="1"/>
  <c r="BO324" i="4" s="1"/>
  <c r="AO324" i="1"/>
  <c r="AT324" i="4" s="1"/>
  <c r="AS324" i="4"/>
  <c r="AQ324" i="4"/>
  <c r="EX323" i="1"/>
  <c r="AM323" i="1" s="1"/>
  <c r="AS323" i="1" s="1"/>
  <c r="EP323" i="1"/>
  <c r="EO323" i="1"/>
  <c r="EN323" i="1"/>
  <c r="EL323" i="1"/>
  <c r="EK323" i="1"/>
  <c r="EJ323" i="1"/>
  <c r="EI323" i="1"/>
  <c r="EH323" i="1"/>
  <c r="EG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CG323" i="1"/>
  <c r="CD323" i="1"/>
  <c r="BW323" i="4" s="1"/>
  <c r="CA323" i="1"/>
  <c r="BX323" i="1"/>
  <c r="AO323" i="1"/>
  <c r="AT323" i="4" s="1"/>
  <c r="AS323" i="4"/>
  <c r="AQ323" i="4"/>
  <c r="EX322" i="1"/>
  <c r="AM322" i="1" s="1"/>
  <c r="AS322" i="1" s="1"/>
  <c r="EP322" i="1"/>
  <c r="EO322" i="1"/>
  <c r="EN322" i="1"/>
  <c r="EL322" i="1"/>
  <c r="EK322" i="1"/>
  <c r="EJ322" i="1"/>
  <c r="EI322" i="1"/>
  <c r="EH322" i="1"/>
  <c r="EG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CG322" i="1"/>
  <c r="CD322" i="1"/>
  <c r="BW322" i="4" s="1"/>
  <c r="CA322" i="1"/>
  <c r="BS322" i="4" s="1"/>
  <c r="BX322" i="1"/>
  <c r="BO322" i="4" s="1"/>
  <c r="AO322" i="1"/>
  <c r="AT322" i="4" s="1"/>
  <c r="AS322" i="4"/>
  <c r="AQ322" i="4"/>
  <c r="EX321" i="1"/>
  <c r="AM321" i="1" s="1"/>
  <c r="AS321" i="1" s="1"/>
  <c r="EP321" i="1"/>
  <c r="EO321" i="1"/>
  <c r="EN321" i="1"/>
  <c r="EL321" i="1"/>
  <c r="EK321" i="1"/>
  <c r="EJ321" i="1"/>
  <c r="EI321" i="1"/>
  <c r="EH321" i="1"/>
  <c r="EG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CG321" i="1"/>
  <c r="CD321" i="1"/>
  <c r="BW321" i="4" s="1"/>
  <c r="CA321" i="1"/>
  <c r="BS321" i="4" s="1"/>
  <c r="BX321" i="1"/>
  <c r="BO321" i="4" s="1"/>
  <c r="AO321" i="1"/>
  <c r="AT321" i="4" s="1"/>
  <c r="AS321" i="4"/>
  <c r="AQ321" i="4"/>
  <c r="EX320" i="1"/>
  <c r="AM320" i="1" s="1"/>
  <c r="AS320" i="1" s="1"/>
  <c r="EP320" i="1"/>
  <c r="EO320" i="1"/>
  <c r="EN320" i="1"/>
  <c r="EL320" i="1"/>
  <c r="EK320" i="1"/>
  <c r="EJ320" i="1"/>
  <c r="EI320" i="1"/>
  <c r="EH320" i="1"/>
  <c r="EG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CG320" i="1"/>
  <c r="CD320" i="1"/>
  <c r="BW320" i="4" s="1"/>
  <c r="CA320" i="1"/>
  <c r="BX320" i="1"/>
  <c r="BO320" i="4" s="1"/>
  <c r="AO320" i="1"/>
  <c r="AT320" i="4" s="1"/>
  <c r="AS320" i="4"/>
  <c r="AQ320" i="4"/>
  <c r="EX319" i="1"/>
  <c r="AM319" i="1" s="1"/>
  <c r="AS319" i="1" s="1"/>
  <c r="EP319" i="1"/>
  <c r="EO319" i="1"/>
  <c r="EN319" i="1"/>
  <c r="EL319" i="1"/>
  <c r="EK319" i="1"/>
  <c r="EJ319" i="1"/>
  <c r="EI319" i="1"/>
  <c r="EH319" i="1"/>
  <c r="EG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CG319" i="1"/>
  <c r="CD319" i="1"/>
  <c r="BW319" i="4" s="1"/>
  <c r="CA319" i="1"/>
  <c r="BS319" i="4" s="1"/>
  <c r="BX319" i="1"/>
  <c r="AO319" i="1"/>
  <c r="AT319" i="4" s="1"/>
  <c r="AS319" i="4"/>
  <c r="EX318" i="1"/>
  <c r="AM318" i="1" s="1"/>
  <c r="AS318" i="1" s="1"/>
  <c r="EP318" i="1"/>
  <c r="EO318" i="1"/>
  <c r="EN318" i="1"/>
  <c r="EL318" i="1"/>
  <c r="EK318" i="1"/>
  <c r="EJ318" i="1"/>
  <c r="EI318" i="1"/>
  <c r="EH318" i="1"/>
  <c r="EG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CG318" i="1"/>
  <c r="CD318" i="1"/>
  <c r="BW318" i="4" s="1"/>
  <c r="CA318" i="1"/>
  <c r="BS318" i="4" s="1"/>
  <c r="BX318" i="1"/>
  <c r="BO318" i="4" s="1"/>
  <c r="AO318" i="1"/>
  <c r="AT318" i="4" s="1"/>
  <c r="AS318" i="4"/>
  <c r="AQ318" i="4"/>
  <c r="EX317" i="1"/>
  <c r="AM317" i="1" s="1"/>
  <c r="AS317" i="1" s="1"/>
  <c r="EP317" i="1"/>
  <c r="EO317" i="1"/>
  <c r="EN317" i="1"/>
  <c r="EL317" i="1"/>
  <c r="EK317" i="1"/>
  <c r="EJ317" i="1"/>
  <c r="EI317" i="1"/>
  <c r="EH317" i="1"/>
  <c r="EG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CG317" i="1"/>
  <c r="CD317" i="1"/>
  <c r="BW317" i="4" s="1"/>
  <c r="CA317" i="1"/>
  <c r="BS317" i="4" s="1"/>
  <c r="BX317" i="1"/>
  <c r="BO317" i="4" s="1"/>
  <c r="AO317" i="1"/>
  <c r="AT317" i="4" s="1"/>
  <c r="AS317" i="4"/>
  <c r="AQ317" i="4"/>
  <c r="EX316" i="1"/>
  <c r="AM316" i="1" s="1"/>
  <c r="AS316" i="1" s="1"/>
  <c r="EP316" i="1"/>
  <c r="EO316" i="1"/>
  <c r="EN316" i="1"/>
  <c r="EL316" i="1"/>
  <c r="EK316" i="1"/>
  <c r="EJ316" i="1"/>
  <c r="EI316" i="1"/>
  <c r="EH316" i="1"/>
  <c r="EG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CG316" i="1"/>
  <c r="CD316" i="1"/>
  <c r="BW316" i="4" s="1"/>
  <c r="CA316" i="1"/>
  <c r="BX316" i="1"/>
  <c r="BO316" i="4" s="1"/>
  <c r="AO316" i="1"/>
  <c r="AT316" i="4" s="1"/>
  <c r="AS316" i="4"/>
  <c r="AQ316" i="4"/>
  <c r="EX315" i="1"/>
  <c r="AM315" i="1" s="1"/>
  <c r="AS315" i="1" s="1"/>
  <c r="EP315" i="1"/>
  <c r="EO315" i="1"/>
  <c r="EN315" i="1"/>
  <c r="EL315" i="1"/>
  <c r="EK315" i="1"/>
  <c r="EJ315" i="1"/>
  <c r="EI315" i="1"/>
  <c r="EH315" i="1"/>
  <c r="EG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CG315" i="1"/>
  <c r="CD315" i="1"/>
  <c r="BW315" i="4" s="1"/>
  <c r="CA315" i="1"/>
  <c r="BX315" i="1"/>
  <c r="AO315" i="1"/>
  <c r="AT315" i="4" s="1"/>
  <c r="AS315" i="4"/>
  <c r="AQ315" i="4"/>
  <c r="EX314" i="1"/>
  <c r="AM314" i="1" s="1"/>
  <c r="AS314" i="1" s="1"/>
  <c r="EP314" i="1"/>
  <c r="EO314" i="1"/>
  <c r="EN314" i="1"/>
  <c r="EL314" i="1"/>
  <c r="EK314" i="1"/>
  <c r="EJ314" i="1"/>
  <c r="EI314" i="1"/>
  <c r="EH314" i="1"/>
  <c r="EG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CG314" i="1"/>
  <c r="CD314" i="1"/>
  <c r="BW314" i="4" s="1"/>
  <c r="CA314" i="1"/>
  <c r="BX314" i="1"/>
  <c r="BO314" i="4" s="1"/>
  <c r="AO314" i="1"/>
  <c r="AT314" i="4" s="1"/>
  <c r="AS314" i="4"/>
  <c r="AQ314" i="4"/>
  <c r="EX313" i="1"/>
  <c r="AM313" i="1" s="1"/>
  <c r="AS313" i="1" s="1"/>
  <c r="EP313" i="1"/>
  <c r="EO313" i="1"/>
  <c r="EN313" i="1"/>
  <c r="EL313" i="1"/>
  <c r="EK313" i="1"/>
  <c r="EJ313" i="1"/>
  <c r="EI313" i="1"/>
  <c r="EH313" i="1"/>
  <c r="EG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CG313" i="1"/>
  <c r="CD313" i="1"/>
  <c r="BW313" i="4" s="1"/>
  <c r="CA313" i="1"/>
  <c r="BS313" i="4" s="1"/>
  <c r="BX313" i="1"/>
  <c r="AO313" i="1"/>
  <c r="AT313" i="4" s="1"/>
  <c r="AS313" i="4"/>
  <c r="AQ313" i="4"/>
  <c r="EX312" i="1"/>
  <c r="AM312" i="1" s="1"/>
  <c r="AS312" i="1" s="1"/>
  <c r="EP312" i="1"/>
  <c r="EO312" i="1"/>
  <c r="EN312" i="1"/>
  <c r="EL312" i="1"/>
  <c r="EK312" i="1"/>
  <c r="EJ312" i="1"/>
  <c r="EI312" i="1"/>
  <c r="EH312" i="1"/>
  <c r="EG312" i="1"/>
  <c r="ED312" i="1"/>
  <c r="EC312" i="1"/>
  <c r="EB312" i="1"/>
  <c r="EA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CG312" i="1"/>
  <c r="CD312" i="1"/>
  <c r="BW312" i="4" s="1"/>
  <c r="CA312" i="1"/>
  <c r="BX312" i="1"/>
  <c r="BO312" i="4" s="1"/>
  <c r="AO312" i="1"/>
  <c r="AT312" i="4" s="1"/>
  <c r="AS312" i="4"/>
  <c r="AQ312" i="4"/>
  <c r="EX311" i="1"/>
  <c r="AM311" i="1" s="1"/>
  <c r="AS311" i="1" s="1"/>
  <c r="EP311" i="1"/>
  <c r="EO311" i="1"/>
  <c r="EN311" i="1"/>
  <c r="EL311" i="1"/>
  <c r="EK311" i="1"/>
  <c r="EJ311" i="1"/>
  <c r="EI311" i="1"/>
  <c r="EH311" i="1"/>
  <c r="EG311" i="1"/>
  <c r="ED311" i="1"/>
  <c r="EC311" i="1"/>
  <c r="EB311" i="1"/>
  <c r="EA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CG311" i="1"/>
  <c r="CD311" i="1"/>
  <c r="BW311" i="4" s="1"/>
  <c r="CA311" i="1"/>
  <c r="BS311" i="4" s="1"/>
  <c r="BX311" i="1"/>
  <c r="AO311" i="1"/>
  <c r="AT311" i="4" s="1"/>
  <c r="AS311" i="4"/>
  <c r="AQ311" i="4"/>
  <c r="EX310" i="1"/>
  <c r="AM310" i="1" s="1"/>
  <c r="AS310" i="1" s="1"/>
  <c r="EP310" i="1"/>
  <c r="EO310" i="1"/>
  <c r="EN310" i="1"/>
  <c r="EL310" i="1"/>
  <c r="EK310" i="1"/>
  <c r="EJ310" i="1"/>
  <c r="EI310" i="1"/>
  <c r="EH310" i="1"/>
  <c r="EG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CG310" i="1"/>
  <c r="CD310" i="1"/>
  <c r="BW310" i="4" s="1"/>
  <c r="CA310" i="1"/>
  <c r="BX310" i="1"/>
  <c r="BO310" i="4" s="1"/>
  <c r="AO310" i="1"/>
  <c r="AT310" i="4" s="1"/>
  <c r="AS310" i="4"/>
  <c r="AQ310" i="4"/>
  <c r="EX309" i="1"/>
  <c r="AM309" i="1" s="1"/>
  <c r="AS309" i="1" s="1"/>
  <c r="EP309" i="1"/>
  <c r="EO309" i="1"/>
  <c r="EN309" i="1"/>
  <c r="EL309" i="1"/>
  <c r="EK309" i="1"/>
  <c r="EJ309" i="1"/>
  <c r="EI309" i="1"/>
  <c r="EH309" i="1"/>
  <c r="EG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CG309" i="1"/>
  <c r="CD309" i="1"/>
  <c r="BW309" i="4" s="1"/>
  <c r="CA309" i="1"/>
  <c r="BX309" i="1"/>
  <c r="AO309" i="1"/>
  <c r="AT309" i="4" s="1"/>
  <c r="AS309" i="4"/>
  <c r="AQ309" i="4"/>
  <c r="EX308" i="1"/>
  <c r="AM308" i="1" s="1"/>
  <c r="AS308" i="1" s="1"/>
  <c r="EP308" i="1"/>
  <c r="EO308" i="1"/>
  <c r="EN308" i="1"/>
  <c r="EL308" i="1"/>
  <c r="EK308" i="1"/>
  <c r="EJ308" i="1"/>
  <c r="EI308" i="1"/>
  <c r="EH308" i="1"/>
  <c r="EG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CG308" i="1"/>
  <c r="CD308" i="1"/>
  <c r="BW308" i="4" s="1"/>
  <c r="CA308" i="1"/>
  <c r="BX308" i="1"/>
  <c r="BO308" i="4" s="1"/>
  <c r="AO308" i="1"/>
  <c r="AT308" i="4" s="1"/>
  <c r="AS308" i="4"/>
  <c r="AQ308" i="4"/>
  <c r="EX307" i="1"/>
  <c r="AM307" i="1" s="1"/>
  <c r="AS307" i="1" s="1"/>
  <c r="EP307" i="1"/>
  <c r="EO307" i="1"/>
  <c r="EN307" i="1"/>
  <c r="EL307" i="1"/>
  <c r="EK307" i="1"/>
  <c r="EJ307" i="1"/>
  <c r="EI307" i="1"/>
  <c r="EH307" i="1"/>
  <c r="EG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CG307" i="1"/>
  <c r="CD307" i="1"/>
  <c r="BW307" i="4" s="1"/>
  <c r="CA307" i="1"/>
  <c r="BS307" i="4" s="1"/>
  <c r="BX307" i="1"/>
  <c r="AO307" i="1"/>
  <c r="AT307" i="4" s="1"/>
  <c r="AS307" i="4"/>
  <c r="AQ307" i="4"/>
  <c r="EX306" i="1"/>
  <c r="AM306" i="1" s="1"/>
  <c r="AS306" i="1" s="1"/>
  <c r="EP306" i="1"/>
  <c r="EO306" i="1"/>
  <c r="EN306" i="1"/>
  <c r="EL306" i="1"/>
  <c r="EK306" i="1"/>
  <c r="EJ306" i="1"/>
  <c r="EI306" i="1"/>
  <c r="EH306" i="1"/>
  <c r="EG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CG306" i="1"/>
  <c r="CD306" i="1"/>
  <c r="BW306" i="4" s="1"/>
  <c r="CA306" i="1"/>
  <c r="BX306" i="1"/>
  <c r="BO306" i="4" s="1"/>
  <c r="AO306" i="1"/>
  <c r="AT306" i="4" s="1"/>
  <c r="AS306" i="4"/>
  <c r="AQ306" i="4"/>
  <c r="EX305" i="1"/>
  <c r="AM305" i="1" s="1"/>
  <c r="AS305" i="1" s="1"/>
  <c r="EP305" i="1"/>
  <c r="EO305" i="1"/>
  <c r="EN305" i="1"/>
  <c r="EL305" i="1"/>
  <c r="EK305" i="1"/>
  <c r="EJ305" i="1"/>
  <c r="EI305" i="1"/>
  <c r="EH305" i="1"/>
  <c r="EG305" i="1"/>
  <c r="ED305" i="1"/>
  <c r="EC305" i="1"/>
  <c r="EB305" i="1"/>
  <c r="EA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CG305" i="1"/>
  <c r="CD305" i="1"/>
  <c r="BW305" i="4" s="1"/>
  <c r="CA305" i="1"/>
  <c r="BS305" i="4" s="1"/>
  <c r="BX305" i="1"/>
  <c r="AO305" i="1"/>
  <c r="AT305" i="4" s="1"/>
  <c r="AS305" i="4"/>
  <c r="AQ305" i="4"/>
  <c r="EX304" i="1"/>
  <c r="AM304" i="1" s="1"/>
  <c r="AS304" i="1" s="1"/>
  <c r="EP304" i="1"/>
  <c r="EO304" i="1"/>
  <c r="EN304" i="1"/>
  <c r="EL304" i="1"/>
  <c r="EK304" i="1"/>
  <c r="EJ304" i="1"/>
  <c r="EI304" i="1"/>
  <c r="EH304" i="1"/>
  <c r="EG304" i="1"/>
  <c r="ED304" i="1"/>
  <c r="EC304" i="1"/>
  <c r="EB304" i="1"/>
  <c r="EA304" i="1"/>
  <c r="DZ304" i="1"/>
  <c r="DY304" i="1"/>
  <c r="DX304" i="1"/>
  <c r="DW304" i="1"/>
  <c r="DV304" i="1"/>
  <c r="DU304" i="1"/>
  <c r="DT304" i="1"/>
  <c r="DS304" i="1"/>
  <c r="DR304" i="1"/>
  <c r="DQ304" i="1"/>
  <c r="DP304" i="1"/>
  <c r="DO304" i="1"/>
  <c r="CG304" i="1"/>
  <c r="CD304" i="1"/>
  <c r="BW304" i="4" s="1"/>
  <c r="CA304" i="1"/>
  <c r="BX304" i="1"/>
  <c r="BO304" i="4" s="1"/>
  <c r="AO304" i="1"/>
  <c r="AT304" i="4" s="1"/>
  <c r="AS304" i="4"/>
  <c r="AQ304" i="4"/>
  <c r="EX303" i="1"/>
  <c r="AM303" i="1" s="1"/>
  <c r="AS303" i="1" s="1"/>
  <c r="EP303" i="1"/>
  <c r="EO303" i="1"/>
  <c r="EN303" i="1"/>
  <c r="EL303" i="1"/>
  <c r="EK303" i="1"/>
  <c r="EJ303" i="1"/>
  <c r="EI303" i="1"/>
  <c r="EH303" i="1"/>
  <c r="EG303" i="1"/>
  <c r="ED303" i="1"/>
  <c r="EC303" i="1"/>
  <c r="EB303" i="1"/>
  <c r="EA303" i="1"/>
  <c r="DZ303" i="1"/>
  <c r="DY303" i="1"/>
  <c r="DX303" i="1"/>
  <c r="DW303" i="1"/>
  <c r="DV303" i="1"/>
  <c r="DU303" i="1"/>
  <c r="DT303" i="1"/>
  <c r="DS303" i="1"/>
  <c r="DR303" i="1"/>
  <c r="DQ303" i="1"/>
  <c r="DP303" i="1"/>
  <c r="DO303" i="1"/>
  <c r="CG303" i="1"/>
  <c r="CD303" i="1"/>
  <c r="BW303" i="4" s="1"/>
  <c r="CA303" i="1"/>
  <c r="BX303" i="1"/>
  <c r="AO303" i="1"/>
  <c r="AT303" i="4" s="1"/>
  <c r="AS303" i="4"/>
  <c r="AQ303" i="4"/>
  <c r="EX302" i="1"/>
  <c r="AM302" i="1" s="1"/>
  <c r="AS302" i="1" s="1"/>
  <c r="EP302" i="1"/>
  <c r="EO302" i="1"/>
  <c r="EN302" i="1"/>
  <c r="EL302" i="1"/>
  <c r="EK302" i="1"/>
  <c r="EJ302" i="1"/>
  <c r="EI302" i="1"/>
  <c r="EH302" i="1"/>
  <c r="EG302" i="1"/>
  <c r="ED302" i="1"/>
  <c r="EC302" i="1"/>
  <c r="EB302" i="1"/>
  <c r="EA302" i="1"/>
  <c r="DZ302" i="1"/>
  <c r="DY302" i="1"/>
  <c r="DX302" i="1"/>
  <c r="DW302" i="1"/>
  <c r="DV302" i="1"/>
  <c r="DU302" i="1"/>
  <c r="DT302" i="1"/>
  <c r="DS302" i="1"/>
  <c r="DR302" i="1"/>
  <c r="DQ302" i="1"/>
  <c r="DP302" i="1"/>
  <c r="DO302" i="1"/>
  <c r="CG302" i="1"/>
  <c r="CD302" i="1"/>
  <c r="BW302" i="4" s="1"/>
  <c r="CA302" i="1"/>
  <c r="BS302" i="4" s="1"/>
  <c r="BX302" i="1"/>
  <c r="BO302" i="4" s="1"/>
  <c r="AO302" i="1"/>
  <c r="AT302" i="4" s="1"/>
  <c r="AS302" i="4"/>
  <c r="EX301" i="1"/>
  <c r="AM301" i="1" s="1"/>
  <c r="AS301" i="1" s="1"/>
  <c r="EP301" i="1"/>
  <c r="EO301" i="1"/>
  <c r="EN301" i="1"/>
  <c r="EL301" i="1"/>
  <c r="EK301" i="1"/>
  <c r="EJ301" i="1"/>
  <c r="EI301" i="1"/>
  <c r="EH301" i="1"/>
  <c r="EG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CG301" i="1"/>
  <c r="CD301" i="1"/>
  <c r="BW301" i="4" s="1"/>
  <c r="CA301" i="1"/>
  <c r="BS301" i="4" s="1"/>
  <c r="BX301" i="1"/>
  <c r="BO301" i="4" s="1"/>
  <c r="AO301" i="1"/>
  <c r="AT301" i="4" s="1"/>
  <c r="AS301" i="4"/>
  <c r="AQ301" i="4"/>
  <c r="EX300" i="1"/>
  <c r="AM300" i="1" s="1"/>
  <c r="AS300" i="1" s="1"/>
  <c r="EP300" i="1"/>
  <c r="EO300" i="1"/>
  <c r="EN300" i="1"/>
  <c r="EL300" i="1"/>
  <c r="EK300" i="1"/>
  <c r="EJ300" i="1"/>
  <c r="EI300" i="1"/>
  <c r="EH300" i="1"/>
  <c r="EG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CG300" i="1"/>
  <c r="CD300" i="1"/>
  <c r="BW300" i="4" s="1"/>
  <c r="CA300" i="1"/>
  <c r="BS300" i="4" s="1"/>
  <c r="BX300" i="1"/>
  <c r="BO300" i="4" s="1"/>
  <c r="AO300" i="1"/>
  <c r="AT300" i="4" s="1"/>
  <c r="AS300" i="4"/>
  <c r="AQ300" i="4"/>
  <c r="EX299" i="1"/>
  <c r="AM299" i="1" s="1"/>
  <c r="AS299" i="1" s="1"/>
  <c r="EP299" i="1"/>
  <c r="EO299" i="1"/>
  <c r="EN299" i="1"/>
  <c r="EL299" i="1"/>
  <c r="EK299" i="1"/>
  <c r="EJ299" i="1"/>
  <c r="EI299" i="1"/>
  <c r="EH299" i="1"/>
  <c r="EG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CG299" i="1"/>
  <c r="CD299" i="1"/>
  <c r="BW299" i="4" s="1"/>
  <c r="CA299" i="1"/>
  <c r="BX299" i="1"/>
  <c r="BO299" i="4" s="1"/>
  <c r="AO299" i="1"/>
  <c r="AT299" i="4" s="1"/>
  <c r="AS299" i="4"/>
  <c r="AQ299" i="4"/>
  <c r="EX298" i="1"/>
  <c r="AM298" i="1" s="1"/>
  <c r="AS298" i="1" s="1"/>
  <c r="EP298" i="1"/>
  <c r="EO298" i="1"/>
  <c r="EN298" i="1"/>
  <c r="EL298" i="1"/>
  <c r="EK298" i="1"/>
  <c r="EJ298" i="1"/>
  <c r="EI298" i="1"/>
  <c r="EH298" i="1"/>
  <c r="EG298" i="1"/>
  <c r="ED298" i="1"/>
  <c r="EC298" i="1"/>
  <c r="EB298" i="1"/>
  <c r="EA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CG298" i="1"/>
  <c r="CD298" i="1"/>
  <c r="BW298" i="4" s="1"/>
  <c r="CA298" i="1"/>
  <c r="BS298" i="4" s="1"/>
  <c r="BX298" i="1"/>
  <c r="BO298" i="4" s="1"/>
  <c r="AO298" i="1"/>
  <c r="AT298" i="4" s="1"/>
  <c r="AS298" i="4"/>
  <c r="AQ298" i="4"/>
  <c r="EX297" i="1"/>
  <c r="AM297" i="1" s="1"/>
  <c r="AS297" i="1" s="1"/>
  <c r="EP297" i="1"/>
  <c r="EO297" i="1"/>
  <c r="EN297" i="1"/>
  <c r="EL297" i="1"/>
  <c r="EK297" i="1"/>
  <c r="EJ297" i="1"/>
  <c r="EI297" i="1"/>
  <c r="EH297" i="1"/>
  <c r="EG297" i="1"/>
  <c r="ED297" i="1"/>
  <c r="EC297" i="1"/>
  <c r="EB297" i="1"/>
  <c r="EA297" i="1"/>
  <c r="DZ297" i="1"/>
  <c r="DY297" i="1"/>
  <c r="DX297" i="1"/>
  <c r="DW297" i="1"/>
  <c r="DV297" i="1"/>
  <c r="DU297" i="1"/>
  <c r="DT297" i="1"/>
  <c r="DS297" i="1"/>
  <c r="DR297" i="1"/>
  <c r="DQ297" i="1"/>
  <c r="DP297" i="1"/>
  <c r="DO297" i="1"/>
  <c r="CG297" i="1"/>
  <c r="CD297" i="1"/>
  <c r="BW297" i="4" s="1"/>
  <c r="CA297" i="1"/>
  <c r="BS297" i="4" s="1"/>
  <c r="BX297" i="1"/>
  <c r="BO297" i="4" s="1"/>
  <c r="AO297" i="1"/>
  <c r="AT297" i="4" s="1"/>
  <c r="AS297" i="4"/>
  <c r="AQ297" i="4"/>
  <c r="EX296" i="1"/>
  <c r="AM296" i="1" s="1"/>
  <c r="AS296" i="1" s="1"/>
  <c r="EP296" i="1"/>
  <c r="EO296" i="1"/>
  <c r="EN296" i="1"/>
  <c r="EL296" i="1"/>
  <c r="EK296" i="1"/>
  <c r="EJ296" i="1"/>
  <c r="EI296" i="1"/>
  <c r="EH296" i="1"/>
  <c r="EG296" i="1"/>
  <c r="ED296" i="1"/>
  <c r="EC296" i="1"/>
  <c r="EB296" i="1"/>
  <c r="EA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CG296" i="1"/>
  <c r="CD296" i="1"/>
  <c r="BW296" i="4" s="1"/>
  <c r="CA296" i="1"/>
  <c r="BS296" i="4" s="1"/>
  <c r="BX296" i="1"/>
  <c r="AO296" i="1"/>
  <c r="AT296" i="4" s="1"/>
  <c r="AS296" i="4"/>
  <c r="AQ296" i="4"/>
  <c r="EX295" i="1"/>
  <c r="AM295" i="1" s="1"/>
  <c r="AS295" i="1" s="1"/>
  <c r="EP295" i="1"/>
  <c r="EO295" i="1"/>
  <c r="EN295" i="1"/>
  <c r="EL295" i="1"/>
  <c r="EK295" i="1"/>
  <c r="EJ295" i="1"/>
  <c r="EI295" i="1"/>
  <c r="EH295" i="1"/>
  <c r="EG295" i="1"/>
  <c r="ED295" i="1"/>
  <c r="EC295" i="1"/>
  <c r="EB295" i="1"/>
  <c r="EA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CG295" i="1"/>
  <c r="CD295" i="1"/>
  <c r="BW295" i="4" s="1"/>
  <c r="CA295" i="1"/>
  <c r="BS295" i="4" s="1"/>
  <c r="BX295" i="1"/>
  <c r="BO295" i="4" s="1"/>
  <c r="AO295" i="1"/>
  <c r="AT295" i="4" s="1"/>
  <c r="AS295" i="4"/>
  <c r="AQ295" i="4"/>
  <c r="EX294" i="1"/>
  <c r="AM294" i="1" s="1"/>
  <c r="AS294" i="1" s="1"/>
  <c r="EP294" i="1"/>
  <c r="EO294" i="1"/>
  <c r="EN294" i="1"/>
  <c r="EL294" i="1"/>
  <c r="EK294" i="1"/>
  <c r="EJ294" i="1"/>
  <c r="EI294" i="1"/>
  <c r="EH294" i="1"/>
  <c r="EG294" i="1"/>
  <c r="ED294" i="1"/>
  <c r="EC294" i="1"/>
  <c r="EB294" i="1"/>
  <c r="EA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CG294" i="1"/>
  <c r="CD294" i="1"/>
  <c r="BW294" i="4" s="1"/>
  <c r="CA294" i="1"/>
  <c r="BS294" i="4" s="1"/>
  <c r="BX294" i="1"/>
  <c r="BO294" i="4" s="1"/>
  <c r="AO294" i="1"/>
  <c r="AT294" i="4" s="1"/>
  <c r="AS294" i="4"/>
  <c r="AQ294" i="4"/>
  <c r="EX293" i="1"/>
  <c r="AM293" i="1" s="1"/>
  <c r="AS293" i="1" s="1"/>
  <c r="EP293" i="1"/>
  <c r="EO293" i="1"/>
  <c r="EN293" i="1"/>
  <c r="EL293" i="1"/>
  <c r="EK293" i="1"/>
  <c r="EJ293" i="1"/>
  <c r="EI293" i="1"/>
  <c r="EH293" i="1"/>
  <c r="EG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CG293" i="1"/>
  <c r="CD293" i="1"/>
  <c r="BW293" i="4" s="1"/>
  <c r="CA293" i="1"/>
  <c r="BS293" i="4" s="1"/>
  <c r="BX293" i="1"/>
  <c r="BO293" i="4" s="1"/>
  <c r="AO293" i="1"/>
  <c r="AT293" i="4" s="1"/>
  <c r="AS293" i="4"/>
  <c r="AQ293" i="4"/>
  <c r="EX292" i="1"/>
  <c r="AM292" i="1" s="1"/>
  <c r="AS292" i="1" s="1"/>
  <c r="EP292" i="1"/>
  <c r="EO292" i="1"/>
  <c r="EN292" i="1"/>
  <c r="EL292" i="1"/>
  <c r="EK292" i="1"/>
  <c r="EJ292" i="1"/>
  <c r="EI292" i="1"/>
  <c r="EH292" i="1"/>
  <c r="EG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CG292" i="1"/>
  <c r="CD292" i="1"/>
  <c r="BW292" i="4" s="1"/>
  <c r="CA292" i="1"/>
  <c r="BS292" i="4" s="1"/>
  <c r="BX292" i="1"/>
  <c r="BO292" i="4" s="1"/>
  <c r="AO292" i="1"/>
  <c r="AT292" i="4" s="1"/>
  <c r="AS292" i="4"/>
  <c r="AQ292" i="4"/>
  <c r="EX291" i="1"/>
  <c r="AM291" i="1" s="1"/>
  <c r="AS291" i="1" s="1"/>
  <c r="EP291" i="1"/>
  <c r="EO291" i="1"/>
  <c r="EN291" i="1"/>
  <c r="EL291" i="1"/>
  <c r="EK291" i="1"/>
  <c r="EJ291" i="1"/>
  <c r="EI291" i="1"/>
  <c r="EH291" i="1"/>
  <c r="EG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CG291" i="1"/>
  <c r="CD291" i="1"/>
  <c r="BW291" i="4" s="1"/>
  <c r="CA291" i="1"/>
  <c r="BS291" i="4" s="1"/>
  <c r="BX291" i="1"/>
  <c r="BO291" i="4" s="1"/>
  <c r="AO291" i="1"/>
  <c r="AT291" i="4" s="1"/>
  <c r="AS291" i="4"/>
  <c r="AQ291" i="4"/>
  <c r="EX290" i="1"/>
  <c r="AM290" i="1" s="1"/>
  <c r="AS290" i="1" s="1"/>
  <c r="EP290" i="1"/>
  <c r="EO290" i="1"/>
  <c r="EN290" i="1"/>
  <c r="EL290" i="1"/>
  <c r="EK290" i="1"/>
  <c r="EJ290" i="1"/>
  <c r="EI290" i="1"/>
  <c r="EH290" i="1"/>
  <c r="EG290" i="1"/>
  <c r="ED290" i="1"/>
  <c r="EC290" i="1"/>
  <c r="EB290" i="1"/>
  <c r="EA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CG290" i="1"/>
  <c r="CD290" i="1"/>
  <c r="BW290" i="4" s="1"/>
  <c r="CA290" i="1"/>
  <c r="BS290" i="4" s="1"/>
  <c r="BX290" i="1"/>
  <c r="BO290" i="4" s="1"/>
  <c r="AO290" i="1"/>
  <c r="AT290" i="4" s="1"/>
  <c r="AS290" i="4"/>
  <c r="AQ290" i="4"/>
  <c r="EX289" i="1"/>
  <c r="AM289" i="1" s="1"/>
  <c r="AS289" i="1" s="1"/>
  <c r="EP289" i="1"/>
  <c r="EO289" i="1"/>
  <c r="EN289" i="1"/>
  <c r="EL289" i="1"/>
  <c r="EK289" i="1"/>
  <c r="EJ289" i="1"/>
  <c r="EI289" i="1"/>
  <c r="EH289" i="1"/>
  <c r="EG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CG289" i="1"/>
  <c r="CD289" i="1"/>
  <c r="BW289" i="4" s="1"/>
  <c r="CA289" i="1"/>
  <c r="BS289" i="4" s="1"/>
  <c r="BX289" i="1"/>
  <c r="BO289" i="4" s="1"/>
  <c r="AO289" i="1"/>
  <c r="AT289" i="4" s="1"/>
  <c r="AS289" i="4"/>
  <c r="AQ289" i="4"/>
  <c r="EX288" i="1"/>
  <c r="AM288" i="1" s="1"/>
  <c r="AS288" i="1" s="1"/>
  <c r="EP288" i="1"/>
  <c r="EO288" i="1"/>
  <c r="EN288" i="1"/>
  <c r="EL288" i="1"/>
  <c r="EK288" i="1"/>
  <c r="EJ288" i="1"/>
  <c r="EI288" i="1"/>
  <c r="EH288" i="1"/>
  <c r="EG288" i="1"/>
  <c r="ED288" i="1"/>
  <c r="EC288" i="1"/>
  <c r="EB288" i="1"/>
  <c r="EA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CG288" i="1"/>
  <c r="CD288" i="1"/>
  <c r="BW288" i="4" s="1"/>
  <c r="CA288" i="1"/>
  <c r="BX288" i="1"/>
  <c r="BO288" i="4" s="1"/>
  <c r="AO288" i="1"/>
  <c r="AT288" i="4" s="1"/>
  <c r="AS288" i="4"/>
  <c r="AQ288" i="4"/>
  <c r="EX287" i="1"/>
  <c r="AM287" i="1" s="1"/>
  <c r="AS287" i="1" s="1"/>
  <c r="EP287" i="1"/>
  <c r="EO287" i="1"/>
  <c r="EN287" i="1"/>
  <c r="EL287" i="1"/>
  <c r="EK287" i="1"/>
  <c r="EJ287" i="1"/>
  <c r="EI287" i="1"/>
  <c r="EH287" i="1"/>
  <c r="EG287" i="1"/>
  <c r="ED287" i="1"/>
  <c r="EC287" i="1"/>
  <c r="EB287" i="1"/>
  <c r="EA287" i="1"/>
  <c r="DZ287" i="1"/>
  <c r="DY287" i="1"/>
  <c r="DX287" i="1"/>
  <c r="DW287" i="1"/>
  <c r="DV287" i="1"/>
  <c r="DU287" i="1"/>
  <c r="DT287" i="1"/>
  <c r="DS287" i="1"/>
  <c r="DR287" i="1"/>
  <c r="DQ287" i="1"/>
  <c r="DP287" i="1"/>
  <c r="DO287" i="1"/>
  <c r="CG287" i="1"/>
  <c r="CD287" i="1"/>
  <c r="BW287" i="4" s="1"/>
  <c r="CA287" i="1"/>
  <c r="BS287" i="4" s="1"/>
  <c r="BX287" i="1"/>
  <c r="BO287" i="4" s="1"/>
  <c r="AO287" i="1"/>
  <c r="AT287" i="4" s="1"/>
  <c r="AS287" i="4"/>
  <c r="AQ287" i="4"/>
  <c r="EX286" i="1"/>
  <c r="AM286" i="1" s="1"/>
  <c r="AS286" i="1" s="1"/>
  <c r="EP286" i="1"/>
  <c r="EO286" i="1"/>
  <c r="EN286" i="1"/>
  <c r="EL286" i="1"/>
  <c r="EK286" i="1"/>
  <c r="EJ286" i="1"/>
  <c r="EI286" i="1"/>
  <c r="EH286" i="1"/>
  <c r="EG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CG286" i="1"/>
  <c r="CD286" i="1"/>
  <c r="BW286" i="4" s="1"/>
  <c r="CA286" i="1"/>
  <c r="BS286" i="4" s="1"/>
  <c r="BX286" i="1"/>
  <c r="BO286" i="4" s="1"/>
  <c r="AO286" i="1"/>
  <c r="AT286" i="4" s="1"/>
  <c r="AS286" i="4"/>
  <c r="AQ286" i="4"/>
  <c r="EX285" i="1"/>
  <c r="AM285" i="1" s="1"/>
  <c r="AS285" i="1" s="1"/>
  <c r="EP285" i="1"/>
  <c r="EO285" i="1"/>
  <c r="EN285" i="1"/>
  <c r="EL285" i="1"/>
  <c r="EK285" i="1"/>
  <c r="EJ285" i="1"/>
  <c r="EI285" i="1"/>
  <c r="EH285" i="1"/>
  <c r="EG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CG285" i="1"/>
  <c r="CD285" i="1"/>
  <c r="BW285" i="4" s="1"/>
  <c r="CA285" i="1"/>
  <c r="BS285" i="4" s="1"/>
  <c r="BX285" i="1"/>
  <c r="BO285" i="4" s="1"/>
  <c r="AO285" i="1"/>
  <c r="AT285" i="4" s="1"/>
  <c r="AS285" i="4"/>
  <c r="AQ285" i="4"/>
  <c r="EX284" i="1"/>
  <c r="AM284" i="1" s="1"/>
  <c r="AS284" i="1" s="1"/>
  <c r="EP284" i="1"/>
  <c r="EO284" i="1"/>
  <c r="EN284" i="1"/>
  <c r="EL284" i="1"/>
  <c r="EK284" i="1"/>
  <c r="EJ284" i="1"/>
  <c r="EI284" i="1"/>
  <c r="EH284" i="1"/>
  <c r="EG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CG284" i="1"/>
  <c r="CD284" i="1"/>
  <c r="BW284" i="4" s="1"/>
  <c r="CA284" i="1"/>
  <c r="BS284" i="4" s="1"/>
  <c r="BX284" i="1"/>
  <c r="BO284" i="4" s="1"/>
  <c r="AO284" i="1"/>
  <c r="AT284" i="4" s="1"/>
  <c r="AS284" i="4"/>
  <c r="AQ284" i="4"/>
  <c r="EX283" i="1"/>
  <c r="AM283" i="1" s="1"/>
  <c r="AS283" i="1" s="1"/>
  <c r="EP283" i="1"/>
  <c r="EO283" i="1"/>
  <c r="EN283" i="1"/>
  <c r="EL283" i="1"/>
  <c r="EK283" i="1"/>
  <c r="EJ283" i="1"/>
  <c r="EI283" i="1"/>
  <c r="EH283" i="1"/>
  <c r="EG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CG283" i="1"/>
  <c r="CD283" i="1"/>
  <c r="BW283" i="4" s="1"/>
  <c r="CA283" i="1"/>
  <c r="BX283" i="1"/>
  <c r="BO283" i="4" s="1"/>
  <c r="AO283" i="1"/>
  <c r="AT283" i="4" s="1"/>
  <c r="AS283" i="4"/>
  <c r="AQ283" i="4"/>
  <c r="EX282" i="1"/>
  <c r="AM282" i="1" s="1"/>
  <c r="AS282" i="1" s="1"/>
  <c r="EP282" i="1"/>
  <c r="EO282" i="1"/>
  <c r="EN282" i="1"/>
  <c r="EL282" i="1"/>
  <c r="EK282" i="1"/>
  <c r="EJ282" i="1"/>
  <c r="EI282" i="1"/>
  <c r="EH282" i="1"/>
  <c r="EG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CG282" i="1"/>
  <c r="CD282" i="1"/>
  <c r="BW282" i="4" s="1"/>
  <c r="CA282" i="1"/>
  <c r="BS282" i="4" s="1"/>
  <c r="BX282" i="1"/>
  <c r="BO282" i="4" s="1"/>
  <c r="AO282" i="1"/>
  <c r="AT282" i="4" s="1"/>
  <c r="AS282" i="4"/>
  <c r="AQ282" i="4"/>
  <c r="EX281" i="1"/>
  <c r="AM281" i="1" s="1"/>
  <c r="AS281" i="1" s="1"/>
  <c r="EP281" i="1"/>
  <c r="EO281" i="1"/>
  <c r="EN281" i="1"/>
  <c r="EL281" i="1"/>
  <c r="EK281" i="1"/>
  <c r="EJ281" i="1"/>
  <c r="EI281" i="1"/>
  <c r="EH281" i="1"/>
  <c r="EG281" i="1"/>
  <c r="ED281" i="1"/>
  <c r="EC281" i="1"/>
  <c r="EB281" i="1"/>
  <c r="EA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CG281" i="1"/>
  <c r="CD281" i="1"/>
  <c r="BW281" i="4" s="1"/>
  <c r="CA281" i="1"/>
  <c r="BS281" i="4" s="1"/>
  <c r="BX281" i="1"/>
  <c r="BO281" i="4" s="1"/>
  <c r="AO281" i="1"/>
  <c r="AT281" i="4" s="1"/>
  <c r="AS281" i="4"/>
  <c r="AQ281" i="4"/>
  <c r="EX280" i="1"/>
  <c r="AM280" i="1" s="1"/>
  <c r="AS280" i="1" s="1"/>
  <c r="EP280" i="1"/>
  <c r="EO280" i="1"/>
  <c r="EN280" i="1"/>
  <c r="EL280" i="1"/>
  <c r="EK280" i="1"/>
  <c r="EJ280" i="1"/>
  <c r="EI280" i="1"/>
  <c r="EH280" i="1"/>
  <c r="EG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CG280" i="1"/>
  <c r="CD280" i="1"/>
  <c r="BW280" i="4" s="1"/>
  <c r="CA280" i="1"/>
  <c r="BS280" i="4" s="1"/>
  <c r="BX280" i="1"/>
  <c r="BO280" i="4" s="1"/>
  <c r="AO280" i="1"/>
  <c r="AT280" i="4" s="1"/>
  <c r="AS280" i="4"/>
  <c r="AQ280" i="4"/>
  <c r="EX279" i="1"/>
  <c r="AM279" i="1" s="1"/>
  <c r="AS279" i="1" s="1"/>
  <c r="EP279" i="1"/>
  <c r="EO279" i="1"/>
  <c r="EN279" i="1"/>
  <c r="EL279" i="1"/>
  <c r="EK279" i="1"/>
  <c r="EJ279" i="1"/>
  <c r="EI279" i="1"/>
  <c r="EH279" i="1"/>
  <c r="EG279" i="1"/>
  <c r="ED279" i="1"/>
  <c r="EC279" i="1"/>
  <c r="EB279" i="1"/>
  <c r="EA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CG279" i="1"/>
  <c r="CD279" i="1"/>
  <c r="BW279" i="4" s="1"/>
  <c r="CA279" i="1"/>
  <c r="BS279" i="4" s="1"/>
  <c r="BX279" i="1"/>
  <c r="BO279" i="4" s="1"/>
  <c r="AO279" i="1"/>
  <c r="AT279" i="4" s="1"/>
  <c r="AS279" i="4"/>
  <c r="AQ279" i="4"/>
  <c r="EX278" i="1"/>
  <c r="AM278" i="1" s="1"/>
  <c r="AS278" i="1" s="1"/>
  <c r="EP278" i="1"/>
  <c r="EO278" i="1"/>
  <c r="EN278" i="1"/>
  <c r="EL278" i="1"/>
  <c r="EK278" i="1"/>
  <c r="EJ278" i="1"/>
  <c r="EI278" i="1"/>
  <c r="EH278" i="1"/>
  <c r="EG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CG278" i="1"/>
  <c r="CD278" i="1"/>
  <c r="BW278" i="4" s="1"/>
  <c r="CA278" i="1"/>
  <c r="BS278" i="4" s="1"/>
  <c r="BX278" i="1"/>
  <c r="BO278" i="4" s="1"/>
  <c r="AO278" i="1"/>
  <c r="AT278" i="4" s="1"/>
  <c r="AS278" i="4"/>
  <c r="AQ278" i="4"/>
  <c r="EX277" i="1"/>
  <c r="AM277" i="1" s="1"/>
  <c r="AS277" i="1" s="1"/>
  <c r="EP277" i="1"/>
  <c r="EO277" i="1"/>
  <c r="EN277" i="1"/>
  <c r="EL277" i="1"/>
  <c r="EK277" i="1"/>
  <c r="EJ277" i="1"/>
  <c r="EI277" i="1"/>
  <c r="EH277" i="1"/>
  <c r="EG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CG277" i="1"/>
  <c r="CD277" i="1"/>
  <c r="BW277" i="4" s="1"/>
  <c r="CA277" i="1"/>
  <c r="BS277" i="4" s="1"/>
  <c r="BX277" i="1"/>
  <c r="BO277" i="4" s="1"/>
  <c r="AO277" i="1"/>
  <c r="AT277" i="4" s="1"/>
  <c r="AS277" i="4"/>
  <c r="AQ277" i="4"/>
  <c r="EX276" i="1"/>
  <c r="AM276" i="1" s="1"/>
  <c r="AS276" i="1" s="1"/>
  <c r="EP276" i="1"/>
  <c r="EO276" i="1"/>
  <c r="EN276" i="1"/>
  <c r="EL276" i="1"/>
  <c r="EK276" i="1"/>
  <c r="EJ276" i="1"/>
  <c r="EI276" i="1"/>
  <c r="EH276" i="1"/>
  <c r="EG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CG276" i="1"/>
  <c r="CD276" i="1"/>
  <c r="BW276" i="4" s="1"/>
  <c r="CA276" i="1"/>
  <c r="BS276" i="4" s="1"/>
  <c r="BX276" i="1"/>
  <c r="BO276" i="4" s="1"/>
  <c r="AO276" i="1"/>
  <c r="AT276" i="4" s="1"/>
  <c r="AS276" i="4"/>
  <c r="AQ276" i="4"/>
  <c r="EX275" i="1"/>
  <c r="AM275" i="1" s="1"/>
  <c r="AS275" i="1" s="1"/>
  <c r="EP275" i="1"/>
  <c r="EO275" i="1"/>
  <c r="EN275" i="1"/>
  <c r="EL275" i="1"/>
  <c r="EK275" i="1"/>
  <c r="EJ275" i="1"/>
  <c r="EI275" i="1"/>
  <c r="EH275" i="1"/>
  <c r="EG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CG275" i="1"/>
  <c r="CD275" i="1"/>
  <c r="BW275" i="4" s="1"/>
  <c r="CA275" i="1"/>
  <c r="BX275" i="1"/>
  <c r="BO275" i="4" s="1"/>
  <c r="AO275" i="1"/>
  <c r="AT275" i="4" s="1"/>
  <c r="AS275" i="4"/>
  <c r="AQ275" i="4"/>
  <c r="EX274" i="1"/>
  <c r="AM274" i="1" s="1"/>
  <c r="AS274" i="1" s="1"/>
  <c r="EP274" i="1"/>
  <c r="EO274" i="1"/>
  <c r="EN274" i="1"/>
  <c r="EL274" i="1"/>
  <c r="EK274" i="1"/>
  <c r="EJ274" i="1"/>
  <c r="EI274" i="1"/>
  <c r="EH274" i="1"/>
  <c r="EG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CG274" i="1"/>
  <c r="CD274" i="1"/>
  <c r="BW274" i="4" s="1"/>
  <c r="CA274" i="1"/>
  <c r="BS274" i="4" s="1"/>
  <c r="BX274" i="1"/>
  <c r="BO274" i="4" s="1"/>
  <c r="AO274" i="1"/>
  <c r="AT274" i="4" s="1"/>
  <c r="AS274" i="4"/>
  <c r="AQ274" i="4"/>
  <c r="EX273" i="1"/>
  <c r="AM273" i="1" s="1"/>
  <c r="AS273" i="1" s="1"/>
  <c r="EP273" i="1"/>
  <c r="EO273" i="1"/>
  <c r="EN273" i="1"/>
  <c r="EL273" i="1"/>
  <c r="EK273" i="1"/>
  <c r="EJ273" i="1"/>
  <c r="EI273" i="1"/>
  <c r="EH273" i="1"/>
  <c r="EG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CG273" i="1"/>
  <c r="CD273" i="1"/>
  <c r="BW273" i="4" s="1"/>
  <c r="CA273" i="1"/>
  <c r="BS273" i="4" s="1"/>
  <c r="BX273" i="1"/>
  <c r="BO273" i="4" s="1"/>
  <c r="AO273" i="1"/>
  <c r="AT273" i="4" s="1"/>
  <c r="AS273" i="4"/>
  <c r="AQ273" i="4"/>
  <c r="EX272" i="1"/>
  <c r="AM272" i="1" s="1"/>
  <c r="AS272" i="1" s="1"/>
  <c r="EP272" i="1"/>
  <c r="EO272" i="1"/>
  <c r="EN272" i="1"/>
  <c r="EL272" i="1"/>
  <c r="EK272" i="1"/>
  <c r="EJ272" i="1"/>
  <c r="EI272" i="1"/>
  <c r="EH272" i="1"/>
  <c r="EG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CG272" i="1"/>
  <c r="CD272" i="1"/>
  <c r="CA272" i="1"/>
  <c r="BS272" i="4" s="1"/>
  <c r="BX272" i="1"/>
  <c r="BO272" i="4" s="1"/>
  <c r="AO272" i="1"/>
  <c r="AT272" i="4" s="1"/>
  <c r="AS272" i="4"/>
  <c r="AQ272" i="4"/>
  <c r="EX271" i="1"/>
  <c r="AM271" i="1" s="1"/>
  <c r="AS271" i="1" s="1"/>
  <c r="EP271" i="1"/>
  <c r="EO271" i="1"/>
  <c r="EN271" i="1"/>
  <c r="EL271" i="1"/>
  <c r="EK271" i="1"/>
  <c r="EJ271" i="1"/>
  <c r="EI271" i="1"/>
  <c r="EH271" i="1"/>
  <c r="EG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CG271" i="1"/>
  <c r="CD271" i="1"/>
  <c r="BW271" i="4" s="1"/>
  <c r="CA271" i="1"/>
  <c r="BS271" i="4" s="1"/>
  <c r="BX271" i="1"/>
  <c r="BO271" i="4" s="1"/>
  <c r="AO271" i="1"/>
  <c r="AT271" i="4" s="1"/>
  <c r="AS271" i="4"/>
  <c r="AQ271" i="4"/>
  <c r="EX270" i="1"/>
  <c r="AM270" i="1" s="1"/>
  <c r="AS270" i="1" s="1"/>
  <c r="EP270" i="1"/>
  <c r="EO270" i="1"/>
  <c r="EN270" i="1"/>
  <c r="EL270" i="1"/>
  <c r="EK270" i="1"/>
  <c r="EJ270" i="1"/>
  <c r="EI270" i="1"/>
  <c r="EH270" i="1"/>
  <c r="EG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CG270" i="1"/>
  <c r="CD270" i="1"/>
  <c r="BW270" i="4" s="1"/>
  <c r="CA270" i="1"/>
  <c r="BS270" i="4" s="1"/>
  <c r="BX270" i="1"/>
  <c r="BO270" i="4" s="1"/>
  <c r="AO270" i="1"/>
  <c r="AT270" i="4" s="1"/>
  <c r="AS270" i="4"/>
  <c r="AQ270" i="4"/>
  <c r="EX269" i="1"/>
  <c r="AM269" i="1" s="1"/>
  <c r="AS269" i="1" s="1"/>
  <c r="EP269" i="1"/>
  <c r="EO269" i="1"/>
  <c r="EN269" i="1"/>
  <c r="EL269" i="1"/>
  <c r="EK269" i="1"/>
  <c r="EJ269" i="1"/>
  <c r="EI269" i="1"/>
  <c r="EH269" i="1"/>
  <c r="EG269" i="1"/>
  <c r="ED269" i="1"/>
  <c r="EC269" i="1"/>
  <c r="EB269" i="1"/>
  <c r="EA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CG269" i="1"/>
  <c r="CD269" i="1"/>
  <c r="BW269" i="4" s="1"/>
  <c r="CA269" i="1"/>
  <c r="BS269" i="4" s="1"/>
  <c r="BX269" i="1"/>
  <c r="BO269" i="4" s="1"/>
  <c r="AO269" i="1"/>
  <c r="AT269" i="4" s="1"/>
  <c r="AS269" i="4"/>
  <c r="AQ269" i="4"/>
  <c r="EX268" i="1"/>
  <c r="AM268" i="1" s="1"/>
  <c r="AS268" i="1" s="1"/>
  <c r="EP268" i="1"/>
  <c r="EO268" i="1"/>
  <c r="EN268" i="1"/>
  <c r="EL268" i="1"/>
  <c r="EK268" i="1"/>
  <c r="EJ268" i="1"/>
  <c r="EI268" i="1"/>
  <c r="EH268" i="1"/>
  <c r="EG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CG268" i="1"/>
  <c r="CD268" i="1"/>
  <c r="BW268" i="4" s="1"/>
  <c r="CA268" i="1"/>
  <c r="BS268" i="4" s="1"/>
  <c r="BX268" i="1"/>
  <c r="BO268" i="4" s="1"/>
  <c r="AO268" i="1"/>
  <c r="AT268" i="4" s="1"/>
  <c r="AS268" i="4"/>
  <c r="AQ268" i="4"/>
  <c r="EX267" i="1"/>
  <c r="AM267" i="1" s="1"/>
  <c r="AS267" i="1" s="1"/>
  <c r="EP267" i="1"/>
  <c r="EO267" i="1"/>
  <c r="EN267" i="1"/>
  <c r="EL267" i="1"/>
  <c r="EK267" i="1"/>
  <c r="EJ267" i="1"/>
  <c r="EI267" i="1"/>
  <c r="EH267" i="1"/>
  <c r="EG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CG267" i="1"/>
  <c r="CD267" i="1"/>
  <c r="BW267" i="4" s="1"/>
  <c r="CA267" i="1"/>
  <c r="BS267" i="4" s="1"/>
  <c r="BX267" i="1"/>
  <c r="BO267" i="4" s="1"/>
  <c r="AO267" i="1"/>
  <c r="AT267" i="4" s="1"/>
  <c r="AS267" i="4"/>
  <c r="AQ267" i="4"/>
  <c r="EX266" i="1"/>
  <c r="AM266" i="1" s="1"/>
  <c r="AS266" i="1" s="1"/>
  <c r="EP266" i="1"/>
  <c r="EO266" i="1"/>
  <c r="EN266" i="1"/>
  <c r="EL266" i="1"/>
  <c r="EK266" i="1"/>
  <c r="EJ266" i="1"/>
  <c r="EI266" i="1"/>
  <c r="EH266" i="1"/>
  <c r="EG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CG266" i="1"/>
  <c r="CD266" i="1"/>
  <c r="BW266" i="4" s="1"/>
  <c r="CA266" i="1"/>
  <c r="BS266" i="4" s="1"/>
  <c r="BX266" i="1"/>
  <c r="BO266" i="4" s="1"/>
  <c r="AO266" i="1"/>
  <c r="AT266" i="4" s="1"/>
  <c r="AS266" i="4"/>
  <c r="AQ266" i="4"/>
  <c r="EX265" i="1"/>
  <c r="AM265" i="1" s="1"/>
  <c r="AS265" i="1" s="1"/>
  <c r="EP265" i="1"/>
  <c r="EO265" i="1"/>
  <c r="EN265" i="1"/>
  <c r="EL265" i="1"/>
  <c r="EK265" i="1"/>
  <c r="EJ265" i="1"/>
  <c r="EI265" i="1"/>
  <c r="EH265" i="1"/>
  <c r="EG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CG265" i="1"/>
  <c r="CD265" i="1"/>
  <c r="BW265" i="4" s="1"/>
  <c r="CA265" i="1"/>
  <c r="BS265" i="4" s="1"/>
  <c r="BX265" i="1"/>
  <c r="BO265" i="4" s="1"/>
  <c r="AO265" i="1"/>
  <c r="AT265" i="4" s="1"/>
  <c r="AS265" i="4"/>
  <c r="AQ265" i="4"/>
  <c r="EX264" i="1"/>
  <c r="AM264" i="1" s="1"/>
  <c r="AS264" i="1" s="1"/>
  <c r="EP264" i="1"/>
  <c r="EO264" i="1"/>
  <c r="EN264" i="1"/>
  <c r="EL264" i="1"/>
  <c r="EK264" i="1"/>
  <c r="EJ264" i="1"/>
  <c r="EI264" i="1"/>
  <c r="EH264" i="1"/>
  <c r="EG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CG264" i="1"/>
  <c r="CD264" i="1"/>
  <c r="BW264" i="4" s="1"/>
  <c r="CA264" i="1"/>
  <c r="BS264" i="4" s="1"/>
  <c r="BX264" i="1"/>
  <c r="BO264" i="4" s="1"/>
  <c r="AO264" i="1"/>
  <c r="AT264" i="4" s="1"/>
  <c r="AS264" i="4"/>
  <c r="AQ264" i="4"/>
  <c r="EX263" i="1"/>
  <c r="AM263" i="1" s="1"/>
  <c r="AS263" i="1" s="1"/>
  <c r="EP263" i="1"/>
  <c r="EO263" i="1"/>
  <c r="EN263" i="1"/>
  <c r="EL263" i="1"/>
  <c r="EK263" i="1"/>
  <c r="EJ263" i="1"/>
  <c r="EI263" i="1"/>
  <c r="EH263" i="1"/>
  <c r="EG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CG263" i="1"/>
  <c r="CD263" i="1"/>
  <c r="BW263" i="4" s="1"/>
  <c r="CA263" i="1"/>
  <c r="BS263" i="4" s="1"/>
  <c r="BX263" i="1"/>
  <c r="BO263" i="4" s="1"/>
  <c r="AO263" i="1"/>
  <c r="AT263" i="4" s="1"/>
  <c r="AS263" i="4"/>
  <c r="AQ263" i="4"/>
  <c r="EX262" i="1"/>
  <c r="AM262" i="1" s="1"/>
  <c r="AS262" i="1" s="1"/>
  <c r="EP262" i="1"/>
  <c r="EO262" i="1"/>
  <c r="EN262" i="1"/>
  <c r="EL262" i="1"/>
  <c r="EK262" i="1"/>
  <c r="EJ262" i="1"/>
  <c r="EI262" i="1"/>
  <c r="EH262" i="1"/>
  <c r="EG262" i="1"/>
  <c r="ED262" i="1"/>
  <c r="EC262" i="1"/>
  <c r="EB262" i="1"/>
  <c r="EA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CG262" i="1"/>
  <c r="CD262" i="1"/>
  <c r="BW262" i="4" s="1"/>
  <c r="CA262" i="1"/>
  <c r="BS262" i="4" s="1"/>
  <c r="BX262" i="1"/>
  <c r="AO262" i="1"/>
  <c r="AT262" i="4" s="1"/>
  <c r="AS262" i="4"/>
  <c r="AQ262" i="4"/>
  <c r="EX261" i="1"/>
  <c r="AM261" i="1" s="1"/>
  <c r="AS261" i="1" s="1"/>
  <c r="EP261" i="1"/>
  <c r="EO261" i="1"/>
  <c r="EN261" i="1"/>
  <c r="EL261" i="1"/>
  <c r="EK261" i="1"/>
  <c r="EJ261" i="1"/>
  <c r="EI261" i="1"/>
  <c r="EH261" i="1"/>
  <c r="EG261" i="1"/>
  <c r="ED261" i="1"/>
  <c r="EC261" i="1"/>
  <c r="EB261" i="1"/>
  <c r="EA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CG261" i="1"/>
  <c r="CD261" i="1"/>
  <c r="BW261" i="4" s="1"/>
  <c r="CA261" i="1"/>
  <c r="BS261" i="4" s="1"/>
  <c r="BX261" i="1"/>
  <c r="AO261" i="1"/>
  <c r="AT261" i="4" s="1"/>
  <c r="AS261" i="4"/>
  <c r="AQ261" i="4"/>
  <c r="EX260" i="1"/>
  <c r="AM260" i="1" s="1"/>
  <c r="AS260" i="1" s="1"/>
  <c r="EP260" i="1"/>
  <c r="EO260" i="1"/>
  <c r="EN260" i="1"/>
  <c r="EL260" i="1"/>
  <c r="EK260" i="1"/>
  <c r="EJ260" i="1"/>
  <c r="EI260" i="1"/>
  <c r="EH260" i="1"/>
  <c r="EG260" i="1"/>
  <c r="ED260" i="1"/>
  <c r="EC260" i="1"/>
  <c r="EB260" i="1"/>
  <c r="EA260" i="1"/>
  <c r="DZ260" i="1"/>
  <c r="DY260" i="1"/>
  <c r="DX260" i="1"/>
  <c r="DW260" i="1"/>
  <c r="DV260" i="1"/>
  <c r="DU260" i="1"/>
  <c r="DT260" i="1"/>
  <c r="DS260" i="1"/>
  <c r="DR260" i="1"/>
  <c r="DQ260" i="1"/>
  <c r="DP260" i="1"/>
  <c r="DO260" i="1"/>
  <c r="CG260" i="1"/>
  <c r="CD260" i="1"/>
  <c r="BW260" i="4" s="1"/>
  <c r="CA260" i="1"/>
  <c r="BS260" i="4" s="1"/>
  <c r="BX260" i="1"/>
  <c r="AO260" i="1"/>
  <c r="AT260" i="4" s="1"/>
  <c r="AS260" i="4"/>
  <c r="AQ260" i="4"/>
  <c r="EX259" i="1"/>
  <c r="AM259" i="1" s="1"/>
  <c r="AS259" i="1" s="1"/>
  <c r="EP259" i="1"/>
  <c r="EO259" i="1"/>
  <c r="EN259" i="1"/>
  <c r="EL259" i="1"/>
  <c r="EK259" i="1"/>
  <c r="EJ259" i="1"/>
  <c r="EI259" i="1"/>
  <c r="EH259" i="1"/>
  <c r="EG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CG259" i="1"/>
  <c r="CD259" i="1"/>
  <c r="BW259" i="4" s="1"/>
  <c r="CA259" i="1"/>
  <c r="BS259" i="4" s="1"/>
  <c r="BX259" i="1"/>
  <c r="AO259" i="1"/>
  <c r="AT259" i="4" s="1"/>
  <c r="AS259" i="4"/>
  <c r="AQ259" i="4"/>
  <c r="EX258" i="1"/>
  <c r="AM258" i="1" s="1"/>
  <c r="AS258" i="1" s="1"/>
  <c r="EP258" i="1"/>
  <c r="EO258" i="1"/>
  <c r="EN258" i="1"/>
  <c r="EL258" i="1"/>
  <c r="EK258" i="1"/>
  <c r="EJ258" i="1"/>
  <c r="EI258" i="1"/>
  <c r="EH258" i="1"/>
  <c r="EG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CG258" i="1"/>
  <c r="CD258" i="1"/>
  <c r="BW258" i="4" s="1"/>
  <c r="CA258" i="1"/>
  <c r="BS258" i="4" s="1"/>
  <c r="BX258" i="1"/>
  <c r="AO258" i="1"/>
  <c r="AT258" i="4" s="1"/>
  <c r="AS258" i="4"/>
  <c r="AQ258" i="4"/>
  <c r="EX257" i="1"/>
  <c r="AM257" i="1" s="1"/>
  <c r="AS257" i="1" s="1"/>
  <c r="EP257" i="1"/>
  <c r="EO257" i="1"/>
  <c r="EN257" i="1"/>
  <c r="EL257" i="1"/>
  <c r="EK257" i="1"/>
  <c r="EJ257" i="1"/>
  <c r="EI257" i="1"/>
  <c r="EH257" i="1"/>
  <c r="EG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CG257" i="1"/>
  <c r="CD257" i="1"/>
  <c r="BW257" i="4" s="1"/>
  <c r="CA257" i="1"/>
  <c r="BS257" i="4" s="1"/>
  <c r="BX257" i="1"/>
  <c r="AO257" i="1"/>
  <c r="AT257" i="4" s="1"/>
  <c r="AS257" i="4"/>
  <c r="AQ257" i="4"/>
  <c r="EX256" i="1"/>
  <c r="AM256" i="1" s="1"/>
  <c r="AS256" i="1" s="1"/>
  <c r="EP256" i="1"/>
  <c r="EO256" i="1"/>
  <c r="EN256" i="1"/>
  <c r="EL256" i="1"/>
  <c r="EK256" i="1"/>
  <c r="EJ256" i="1"/>
  <c r="EI256" i="1"/>
  <c r="EH256" i="1"/>
  <c r="EG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CG256" i="1"/>
  <c r="CD256" i="1"/>
  <c r="BW256" i="4" s="1"/>
  <c r="CA256" i="1"/>
  <c r="BS256" i="4" s="1"/>
  <c r="BX256" i="1"/>
  <c r="AO256" i="1"/>
  <c r="AT256" i="4" s="1"/>
  <c r="AS256" i="4"/>
  <c r="AQ256" i="4"/>
  <c r="EX255" i="1"/>
  <c r="AM255" i="1" s="1"/>
  <c r="AS255" i="1" s="1"/>
  <c r="EP255" i="1"/>
  <c r="EO255" i="1"/>
  <c r="EN255" i="1"/>
  <c r="EL255" i="1"/>
  <c r="EK255" i="1"/>
  <c r="EJ255" i="1"/>
  <c r="EI255" i="1"/>
  <c r="EH255" i="1"/>
  <c r="EG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CG255" i="1"/>
  <c r="CD255" i="1"/>
  <c r="CA255" i="1"/>
  <c r="BS255" i="4" s="1"/>
  <c r="BX255" i="1"/>
  <c r="AO255" i="1"/>
  <c r="AT255" i="4" s="1"/>
  <c r="AS255" i="4"/>
  <c r="AQ255" i="4"/>
  <c r="EX254" i="1"/>
  <c r="AM254" i="1" s="1"/>
  <c r="AS254" i="1" s="1"/>
  <c r="EP254" i="1"/>
  <c r="EO254" i="1"/>
  <c r="EN254" i="1"/>
  <c r="EL254" i="1"/>
  <c r="EK254" i="1"/>
  <c r="EJ254" i="1"/>
  <c r="EI254" i="1"/>
  <c r="EH254" i="1"/>
  <c r="EG254" i="1"/>
  <c r="ED254" i="1"/>
  <c r="EC254" i="1"/>
  <c r="EB254" i="1"/>
  <c r="EA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CG254" i="1"/>
  <c r="CD254" i="1"/>
  <c r="BW254" i="4" s="1"/>
  <c r="CA254" i="1"/>
  <c r="BS254" i="4" s="1"/>
  <c r="BX254" i="1"/>
  <c r="AO254" i="1"/>
  <c r="AT254" i="4" s="1"/>
  <c r="AS254" i="4"/>
  <c r="AQ254" i="4"/>
  <c r="EX253" i="1"/>
  <c r="AM253" i="1" s="1"/>
  <c r="AS253" i="1" s="1"/>
  <c r="EP253" i="1"/>
  <c r="EO253" i="1"/>
  <c r="EN253" i="1"/>
  <c r="EL253" i="1"/>
  <c r="EK253" i="1"/>
  <c r="EJ253" i="1"/>
  <c r="EI253" i="1"/>
  <c r="EH253" i="1"/>
  <c r="EG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CG253" i="1"/>
  <c r="CD253" i="1"/>
  <c r="BW253" i="4" s="1"/>
  <c r="CA253" i="1"/>
  <c r="BX253" i="1"/>
  <c r="AO253" i="1"/>
  <c r="AT253" i="4" s="1"/>
  <c r="AS253" i="4"/>
  <c r="AQ253" i="4"/>
  <c r="EX252" i="1"/>
  <c r="AM252" i="1" s="1"/>
  <c r="AS252" i="1" s="1"/>
  <c r="EP252" i="1"/>
  <c r="EO252" i="1"/>
  <c r="EN252" i="1"/>
  <c r="EL252" i="1"/>
  <c r="EK252" i="1"/>
  <c r="EJ252" i="1"/>
  <c r="EI252" i="1"/>
  <c r="EH252" i="1"/>
  <c r="EG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CG252" i="1"/>
  <c r="CD252" i="1"/>
  <c r="BW252" i="4" s="1"/>
  <c r="CA252" i="1"/>
  <c r="BS252" i="4" s="1"/>
  <c r="BX252" i="1"/>
  <c r="AO252" i="1"/>
  <c r="AT252" i="4" s="1"/>
  <c r="AS252" i="4"/>
  <c r="AQ252" i="4"/>
  <c r="EX251" i="1"/>
  <c r="AM251" i="1" s="1"/>
  <c r="AS251" i="1" s="1"/>
  <c r="EP251" i="1"/>
  <c r="EO251" i="1"/>
  <c r="EN251" i="1"/>
  <c r="EL251" i="1"/>
  <c r="EK251" i="1"/>
  <c r="EJ251" i="1"/>
  <c r="EI251" i="1"/>
  <c r="EH251" i="1"/>
  <c r="EG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CG251" i="1"/>
  <c r="CD251" i="1"/>
  <c r="BW251" i="4" s="1"/>
  <c r="CA251" i="1"/>
  <c r="BS251" i="4" s="1"/>
  <c r="BX251" i="1"/>
  <c r="AO251" i="1"/>
  <c r="AT251" i="4" s="1"/>
  <c r="AS251" i="4"/>
  <c r="AQ251" i="4"/>
  <c r="EX250" i="1"/>
  <c r="AM250" i="1" s="1"/>
  <c r="AS250" i="1" s="1"/>
  <c r="EP250" i="1"/>
  <c r="EO250" i="1"/>
  <c r="EN250" i="1"/>
  <c r="EL250" i="1"/>
  <c r="EK250" i="1"/>
  <c r="EJ250" i="1"/>
  <c r="EI250" i="1"/>
  <c r="EH250" i="1"/>
  <c r="EG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CG250" i="1"/>
  <c r="CD250" i="1"/>
  <c r="BW250" i="4" s="1"/>
  <c r="CA250" i="1"/>
  <c r="BS250" i="4" s="1"/>
  <c r="BX250" i="1"/>
  <c r="AO250" i="1"/>
  <c r="AT250" i="4" s="1"/>
  <c r="AS250" i="4"/>
  <c r="AQ250" i="4"/>
  <c r="EX249" i="1"/>
  <c r="AM249" i="1" s="1"/>
  <c r="AS249" i="1" s="1"/>
  <c r="EP249" i="1"/>
  <c r="EO249" i="1"/>
  <c r="EN249" i="1"/>
  <c r="EL249" i="1"/>
  <c r="EK249" i="1"/>
  <c r="EJ249" i="1"/>
  <c r="EI249" i="1"/>
  <c r="EH249" i="1"/>
  <c r="EG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CG249" i="1"/>
  <c r="CD249" i="1"/>
  <c r="BW249" i="4" s="1"/>
  <c r="CA249" i="1"/>
  <c r="BS249" i="4" s="1"/>
  <c r="BX249" i="1"/>
  <c r="AO249" i="1"/>
  <c r="AT249" i="4" s="1"/>
  <c r="AS249" i="4"/>
  <c r="AQ249" i="4"/>
  <c r="EX248" i="1"/>
  <c r="AM248" i="1" s="1"/>
  <c r="AS248" i="1" s="1"/>
  <c r="EP248" i="1"/>
  <c r="EO248" i="1"/>
  <c r="EN248" i="1"/>
  <c r="EL248" i="1"/>
  <c r="EK248" i="1"/>
  <c r="EJ248" i="1"/>
  <c r="EI248" i="1"/>
  <c r="EH248" i="1"/>
  <c r="EG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CG248" i="1"/>
  <c r="CD248" i="1"/>
  <c r="BW248" i="4" s="1"/>
  <c r="CA248" i="1"/>
  <c r="BS248" i="4" s="1"/>
  <c r="BX248" i="1"/>
  <c r="AO248" i="1"/>
  <c r="AT248" i="4" s="1"/>
  <c r="AS248" i="4"/>
  <c r="AQ248" i="4"/>
  <c r="EX247" i="1"/>
  <c r="AM247" i="1" s="1"/>
  <c r="AS247" i="1" s="1"/>
  <c r="EP247" i="1"/>
  <c r="EO247" i="1"/>
  <c r="EN247" i="1"/>
  <c r="EL247" i="1"/>
  <c r="EK247" i="1"/>
  <c r="EJ247" i="1"/>
  <c r="EI247" i="1"/>
  <c r="EH247" i="1"/>
  <c r="EG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CG247" i="1"/>
  <c r="CD247" i="1"/>
  <c r="CA247" i="1"/>
  <c r="BS247" i="4" s="1"/>
  <c r="BX247" i="1"/>
  <c r="AO247" i="1"/>
  <c r="AT247" i="4" s="1"/>
  <c r="AS247" i="4"/>
  <c r="AQ247" i="4"/>
  <c r="EX246" i="1"/>
  <c r="AM246" i="1" s="1"/>
  <c r="AS246" i="1" s="1"/>
  <c r="EP246" i="1"/>
  <c r="EO246" i="1"/>
  <c r="EN246" i="1"/>
  <c r="EL246" i="1"/>
  <c r="EK246" i="1"/>
  <c r="EJ246" i="1"/>
  <c r="EI246" i="1"/>
  <c r="EH246" i="1"/>
  <c r="EG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CG246" i="1"/>
  <c r="CD246" i="1"/>
  <c r="BW246" i="4" s="1"/>
  <c r="CA246" i="1"/>
  <c r="BS246" i="4" s="1"/>
  <c r="BX246" i="1"/>
  <c r="AO246" i="1"/>
  <c r="AT246" i="4" s="1"/>
  <c r="AS246" i="4"/>
  <c r="AQ246" i="4"/>
  <c r="EX245" i="1"/>
  <c r="AM245" i="1" s="1"/>
  <c r="AS245" i="1" s="1"/>
  <c r="EP245" i="1"/>
  <c r="EO245" i="1"/>
  <c r="EN245" i="1"/>
  <c r="EL245" i="1"/>
  <c r="EK245" i="1"/>
  <c r="EJ245" i="1"/>
  <c r="EI245" i="1"/>
  <c r="EH245" i="1"/>
  <c r="EG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CG245" i="1"/>
  <c r="CD245" i="1"/>
  <c r="BW245" i="4" s="1"/>
  <c r="CA245" i="1"/>
  <c r="BX245" i="1"/>
  <c r="AO245" i="1"/>
  <c r="AT245" i="4" s="1"/>
  <c r="AS245" i="4"/>
  <c r="AQ245" i="4"/>
  <c r="EX244" i="1"/>
  <c r="AM244" i="1" s="1"/>
  <c r="AS244" i="1" s="1"/>
  <c r="EP244" i="1"/>
  <c r="EO244" i="1"/>
  <c r="EN244" i="1"/>
  <c r="EL244" i="1"/>
  <c r="EK244" i="1"/>
  <c r="EJ244" i="1"/>
  <c r="EI244" i="1"/>
  <c r="EH244" i="1"/>
  <c r="EG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CG244" i="1"/>
  <c r="CD244" i="1"/>
  <c r="BW244" i="4" s="1"/>
  <c r="CA244" i="1"/>
  <c r="BS244" i="4" s="1"/>
  <c r="BX244" i="1"/>
  <c r="AO244" i="1"/>
  <c r="AT244" i="4" s="1"/>
  <c r="AS244" i="4"/>
  <c r="AQ244" i="4"/>
  <c r="EX243" i="1"/>
  <c r="AM243" i="1" s="1"/>
  <c r="AS243" i="1" s="1"/>
  <c r="EP243" i="1"/>
  <c r="EO243" i="1"/>
  <c r="EN243" i="1"/>
  <c r="EL243" i="1"/>
  <c r="EK243" i="1"/>
  <c r="EJ243" i="1"/>
  <c r="EI243" i="1"/>
  <c r="EH243" i="1"/>
  <c r="EG243" i="1"/>
  <c r="ED243" i="1"/>
  <c r="EC243" i="1"/>
  <c r="EB243" i="1"/>
  <c r="EA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CG243" i="1"/>
  <c r="CD243" i="1"/>
  <c r="BW243" i="4" s="1"/>
  <c r="CA243" i="1"/>
  <c r="BS243" i="4" s="1"/>
  <c r="BX243" i="1"/>
  <c r="AO243" i="1"/>
  <c r="AT243" i="4" s="1"/>
  <c r="AS243" i="4"/>
  <c r="AQ243" i="4"/>
  <c r="EX242" i="1"/>
  <c r="AM242" i="1" s="1"/>
  <c r="AS242" i="1" s="1"/>
  <c r="EP242" i="1"/>
  <c r="EO242" i="1"/>
  <c r="EN242" i="1"/>
  <c r="EL242" i="1"/>
  <c r="EK242" i="1"/>
  <c r="EJ242" i="1"/>
  <c r="EI242" i="1"/>
  <c r="EH242" i="1"/>
  <c r="EG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CG242" i="1"/>
  <c r="CD242" i="1"/>
  <c r="BW242" i="4" s="1"/>
  <c r="CA242" i="1"/>
  <c r="BS242" i="4" s="1"/>
  <c r="BX242" i="1"/>
  <c r="AO242" i="1"/>
  <c r="AT242" i="4" s="1"/>
  <c r="AS242" i="4"/>
  <c r="AQ242" i="4"/>
  <c r="EX241" i="1"/>
  <c r="AM241" i="1" s="1"/>
  <c r="AS241" i="1" s="1"/>
  <c r="EP241" i="1"/>
  <c r="EO241" i="1"/>
  <c r="EN241" i="1"/>
  <c r="EL241" i="1"/>
  <c r="EK241" i="1"/>
  <c r="EJ241" i="1"/>
  <c r="EI241" i="1"/>
  <c r="EH241" i="1"/>
  <c r="EG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CG241" i="1"/>
  <c r="CD241" i="1"/>
  <c r="BW241" i="4" s="1"/>
  <c r="CA241" i="1"/>
  <c r="BS241" i="4" s="1"/>
  <c r="BX241" i="1"/>
  <c r="AO241" i="1"/>
  <c r="AT241" i="4" s="1"/>
  <c r="AS241" i="4"/>
  <c r="AQ241" i="4"/>
  <c r="EX240" i="1"/>
  <c r="AM240" i="1" s="1"/>
  <c r="AS240" i="1" s="1"/>
  <c r="EP240" i="1"/>
  <c r="EO240" i="1"/>
  <c r="EN240" i="1"/>
  <c r="EL240" i="1"/>
  <c r="EK240" i="1"/>
  <c r="EJ240" i="1"/>
  <c r="EI240" i="1"/>
  <c r="EH240" i="1"/>
  <c r="EG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CG240" i="1"/>
  <c r="CD240" i="1"/>
  <c r="BW240" i="4" s="1"/>
  <c r="CA240" i="1"/>
  <c r="BS240" i="4" s="1"/>
  <c r="BX240" i="1"/>
  <c r="AO240" i="1"/>
  <c r="AT240" i="4" s="1"/>
  <c r="AS240" i="4"/>
  <c r="AQ240" i="4"/>
  <c r="EX239" i="1"/>
  <c r="AM239" i="1" s="1"/>
  <c r="AS239" i="1" s="1"/>
  <c r="EP239" i="1"/>
  <c r="EO239" i="1"/>
  <c r="EN239" i="1"/>
  <c r="EL239" i="1"/>
  <c r="EK239" i="1"/>
  <c r="EJ239" i="1"/>
  <c r="EI239" i="1"/>
  <c r="EH239" i="1"/>
  <c r="EG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CG239" i="1"/>
  <c r="CD239" i="1"/>
  <c r="BW239" i="4" s="1"/>
  <c r="CA239" i="1"/>
  <c r="BS239" i="4" s="1"/>
  <c r="BX239" i="1"/>
  <c r="AO239" i="1"/>
  <c r="AT239" i="4" s="1"/>
  <c r="AS239" i="4"/>
  <c r="AQ239" i="4"/>
  <c r="EX238" i="1"/>
  <c r="AM238" i="1" s="1"/>
  <c r="AS238" i="1" s="1"/>
  <c r="EP238" i="1"/>
  <c r="EO238" i="1"/>
  <c r="EN238" i="1"/>
  <c r="EL238" i="1"/>
  <c r="EK238" i="1"/>
  <c r="EJ238" i="1"/>
  <c r="EI238" i="1"/>
  <c r="EH238" i="1"/>
  <c r="EG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CG238" i="1"/>
  <c r="CD238" i="1"/>
  <c r="BW238" i="4" s="1"/>
  <c r="CA238" i="1"/>
  <c r="BS238" i="4" s="1"/>
  <c r="BX238" i="1"/>
  <c r="AO238" i="1"/>
  <c r="AT238" i="4" s="1"/>
  <c r="AS238" i="4"/>
  <c r="AQ238" i="4"/>
  <c r="EX237" i="1"/>
  <c r="AM237" i="1" s="1"/>
  <c r="AS237" i="1" s="1"/>
  <c r="EP237" i="1"/>
  <c r="EO237" i="1"/>
  <c r="EN237" i="1"/>
  <c r="EL237" i="1"/>
  <c r="EK237" i="1"/>
  <c r="EJ237" i="1"/>
  <c r="EI237" i="1"/>
  <c r="EH237" i="1"/>
  <c r="EG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CG237" i="1"/>
  <c r="CD237" i="1"/>
  <c r="BW237" i="4" s="1"/>
  <c r="CA237" i="1"/>
  <c r="BS237" i="4" s="1"/>
  <c r="BX237" i="1"/>
  <c r="AO237" i="1"/>
  <c r="AT237" i="4" s="1"/>
  <c r="AS237" i="4"/>
  <c r="AQ237" i="4"/>
  <c r="EX236" i="1"/>
  <c r="AM236" i="1" s="1"/>
  <c r="AS236" i="1" s="1"/>
  <c r="EP236" i="1"/>
  <c r="EO236" i="1"/>
  <c r="EN236" i="1"/>
  <c r="EL236" i="1"/>
  <c r="EK236" i="1"/>
  <c r="EJ236" i="1"/>
  <c r="EI236" i="1"/>
  <c r="EH236" i="1"/>
  <c r="EG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CG236" i="1"/>
  <c r="CD236" i="1"/>
  <c r="BW236" i="4" s="1"/>
  <c r="CA236" i="1"/>
  <c r="BS236" i="4" s="1"/>
  <c r="BX236" i="1"/>
  <c r="AO236" i="1"/>
  <c r="AT236" i="4" s="1"/>
  <c r="AS236" i="4"/>
  <c r="AQ236" i="4"/>
  <c r="EX235" i="1"/>
  <c r="AM235" i="1" s="1"/>
  <c r="AS235" i="1" s="1"/>
  <c r="EP235" i="1"/>
  <c r="EO235" i="1"/>
  <c r="EN235" i="1"/>
  <c r="EL235" i="1"/>
  <c r="EK235" i="1"/>
  <c r="EJ235" i="1"/>
  <c r="EI235" i="1"/>
  <c r="EH235" i="1"/>
  <c r="EG235" i="1"/>
  <c r="ED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CG235" i="1"/>
  <c r="CD235" i="1"/>
  <c r="BW235" i="4" s="1"/>
  <c r="CA235" i="1"/>
  <c r="BS235" i="4" s="1"/>
  <c r="BX235" i="1"/>
  <c r="AO235" i="1"/>
  <c r="AT235" i="4" s="1"/>
  <c r="AS235" i="4"/>
  <c r="AQ235" i="4"/>
  <c r="EX234" i="1"/>
  <c r="AM234" i="1" s="1"/>
  <c r="AS234" i="1" s="1"/>
  <c r="EP234" i="1"/>
  <c r="EO234" i="1"/>
  <c r="EN234" i="1"/>
  <c r="EL234" i="1"/>
  <c r="EK234" i="1"/>
  <c r="EJ234" i="1"/>
  <c r="EI234" i="1"/>
  <c r="EH234" i="1"/>
  <c r="EG234" i="1"/>
  <c r="ED234" i="1"/>
  <c r="EC234" i="1"/>
  <c r="EB234" i="1"/>
  <c r="EA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CG234" i="1"/>
  <c r="CD234" i="1"/>
  <c r="BW234" i="4" s="1"/>
  <c r="CA234" i="1"/>
  <c r="BS234" i="4" s="1"/>
  <c r="BX234" i="1"/>
  <c r="AO234" i="1"/>
  <c r="AT234" i="4" s="1"/>
  <c r="AS234" i="4"/>
  <c r="AQ234" i="4"/>
  <c r="EX233" i="1"/>
  <c r="AM233" i="1" s="1"/>
  <c r="AS233" i="1" s="1"/>
  <c r="EP233" i="1"/>
  <c r="EO233" i="1"/>
  <c r="EN233" i="1"/>
  <c r="EL233" i="1"/>
  <c r="EK233" i="1"/>
  <c r="EJ233" i="1"/>
  <c r="EI233" i="1"/>
  <c r="EH233" i="1"/>
  <c r="EG233" i="1"/>
  <c r="ED233" i="1"/>
  <c r="EC233" i="1"/>
  <c r="EB233" i="1"/>
  <c r="EA233" i="1"/>
  <c r="DZ233" i="1"/>
  <c r="DY233" i="1"/>
  <c r="DX233" i="1"/>
  <c r="DW233" i="1"/>
  <c r="DV233" i="1"/>
  <c r="DU233" i="1"/>
  <c r="DT233" i="1"/>
  <c r="DS233" i="1"/>
  <c r="DR233" i="1"/>
  <c r="DQ233" i="1"/>
  <c r="DP233" i="1"/>
  <c r="DO233" i="1"/>
  <c r="CG233" i="1"/>
  <c r="CD233" i="1"/>
  <c r="BW233" i="4" s="1"/>
  <c r="CA233" i="1"/>
  <c r="BS233" i="4" s="1"/>
  <c r="BX233" i="1"/>
  <c r="AO233" i="1"/>
  <c r="AT233" i="4" s="1"/>
  <c r="AS233" i="4"/>
  <c r="AQ233" i="4"/>
  <c r="EX232" i="1"/>
  <c r="AM232" i="1" s="1"/>
  <c r="AS232" i="1" s="1"/>
  <c r="EP232" i="1"/>
  <c r="EO232" i="1"/>
  <c r="EN232" i="1"/>
  <c r="EL232" i="1"/>
  <c r="EK232" i="1"/>
  <c r="EJ232" i="1"/>
  <c r="EI232" i="1"/>
  <c r="EH232" i="1"/>
  <c r="EG232" i="1"/>
  <c r="ED232" i="1"/>
  <c r="EC232" i="1"/>
  <c r="EB232" i="1"/>
  <c r="EA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CG232" i="1"/>
  <c r="CD232" i="1"/>
  <c r="BW232" i="4" s="1"/>
  <c r="CA232" i="1"/>
  <c r="BS232" i="4" s="1"/>
  <c r="BX232" i="1"/>
  <c r="AO232" i="1"/>
  <c r="AT232" i="4" s="1"/>
  <c r="AS232" i="4"/>
  <c r="AQ232" i="4"/>
  <c r="EX231" i="1"/>
  <c r="AM231" i="1" s="1"/>
  <c r="AS231" i="1" s="1"/>
  <c r="EP231" i="1"/>
  <c r="EO231" i="1"/>
  <c r="EN231" i="1"/>
  <c r="EL231" i="1"/>
  <c r="EK231" i="1"/>
  <c r="EJ231" i="1"/>
  <c r="EI231" i="1"/>
  <c r="EH231" i="1"/>
  <c r="EG231" i="1"/>
  <c r="ED231" i="1"/>
  <c r="EC231" i="1"/>
  <c r="EB231" i="1"/>
  <c r="EA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CG231" i="1"/>
  <c r="CD231" i="1"/>
  <c r="BW231" i="4" s="1"/>
  <c r="CA231" i="1"/>
  <c r="BS231" i="4" s="1"/>
  <c r="BX231" i="1"/>
  <c r="AO231" i="1"/>
  <c r="AT231" i="4" s="1"/>
  <c r="AS231" i="4"/>
  <c r="AQ231" i="4"/>
  <c r="EX230" i="1"/>
  <c r="AM230" i="1" s="1"/>
  <c r="AS230" i="1" s="1"/>
  <c r="EP230" i="1"/>
  <c r="EO230" i="1"/>
  <c r="EN230" i="1"/>
  <c r="EL230" i="1"/>
  <c r="EK230" i="1"/>
  <c r="EJ230" i="1"/>
  <c r="EI230" i="1"/>
  <c r="EH230" i="1"/>
  <c r="EG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CG230" i="1"/>
  <c r="CD230" i="1"/>
  <c r="BW230" i="4" s="1"/>
  <c r="CA230" i="1"/>
  <c r="BS230" i="4" s="1"/>
  <c r="BX230" i="1"/>
  <c r="AO230" i="1"/>
  <c r="AT230" i="4" s="1"/>
  <c r="AS230" i="4"/>
  <c r="AQ230" i="4"/>
  <c r="EX229" i="1"/>
  <c r="AM229" i="1" s="1"/>
  <c r="AS229" i="1" s="1"/>
  <c r="EP229" i="1"/>
  <c r="EO229" i="1"/>
  <c r="EN229" i="1"/>
  <c r="EL229" i="1"/>
  <c r="EK229" i="1"/>
  <c r="EJ229" i="1"/>
  <c r="EI229" i="1"/>
  <c r="EH229" i="1"/>
  <c r="EG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CG229" i="1"/>
  <c r="CD229" i="1"/>
  <c r="BW229" i="4" s="1"/>
  <c r="CA229" i="1"/>
  <c r="BX229" i="1"/>
  <c r="AO229" i="1"/>
  <c r="AT229" i="4" s="1"/>
  <c r="AS229" i="4"/>
  <c r="AQ229" i="4"/>
  <c r="EX228" i="1"/>
  <c r="AM228" i="1" s="1"/>
  <c r="AS228" i="1" s="1"/>
  <c r="EP228" i="1"/>
  <c r="EO228" i="1"/>
  <c r="EN228" i="1"/>
  <c r="EL228" i="1"/>
  <c r="EK228" i="1"/>
  <c r="EJ228" i="1"/>
  <c r="EI228" i="1"/>
  <c r="EH228" i="1"/>
  <c r="EG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CG228" i="1"/>
  <c r="CD228" i="1"/>
  <c r="BW228" i="4" s="1"/>
  <c r="CA228" i="1"/>
  <c r="BS228" i="4" s="1"/>
  <c r="BX228" i="1"/>
  <c r="AO228" i="1"/>
  <c r="AT228" i="4" s="1"/>
  <c r="AS228" i="4"/>
  <c r="AQ228" i="4"/>
  <c r="EX227" i="1"/>
  <c r="AM227" i="1" s="1"/>
  <c r="AS227" i="1" s="1"/>
  <c r="EP227" i="1"/>
  <c r="EO227" i="1"/>
  <c r="EN227" i="1"/>
  <c r="EL227" i="1"/>
  <c r="EK227" i="1"/>
  <c r="EJ227" i="1"/>
  <c r="EI227" i="1"/>
  <c r="EH227" i="1"/>
  <c r="EG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CG227" i="1"/>
  <c r="CD227" i="1"/>
  <c r="BW227" i="4" s="1"/>
  <c r="CA227" i="1"/>
  <c r="BS227" i="4" s="1"/>
  <c r="BX227" i="1"/>
  <c r="AO227" i="1"/>
  <c r="AT227" i="4" s="1"/>
  <c r="AS227" i="4"/>
  <c r="AQ227" i="4"/>
  <c r="EX226" i="1"/>
  <c r="AM226" i="1" s="1"/>
  <c r="AS226" i="1" s="1"/>
  <c r="EP226" i="1"/>
  <c r="EO226" i="1"/>
  <c r="EN226" i="1"/>
  <c r="EL226" i="1"/>
  <c r="EK226" i="1"/>
  <c r="EJ226" i="1"/>
  <c r="EI226" i="1"/>
  <c r="EH226" i="1"/>
  <c r="EG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CG226" i="1"/>
  <c r="CD226" i="1"/>
  <c r="BW226" i="4" s="1"/>
  <c r="CA226" i="1"/>
  <c r="BS226" i="4" s="1"/>
  <c r="BX226" i="1"/>
  <c r="AO226" i="1"/>
  <c r="AT226" i="4" s="1"/>
  <c r="AS226" i="4"/>
  <c r="AQ226" i="4"/>
  <c r="EX225" i="1"/>
  <c r="AM225" i="1" s="1"/>
  <c r="AS225" i="1" s="1"/>
  <c r="EP225" i="1"/>
  <c r="EO225" i="1"/>
  <c r="EN225" i="1"/>
  <c r="EL225" i="1"/>
  <c r="EK225" i="1"/>
  <c r="EJ225" i="1"/>
  <c r="EI225" i="1"/>
  <c r="EH225" i="1"/>
  <c r="EG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CG225" i="1"/>
  <c r="CD225" i="1"/>
  <c r="BW225" i="4" s="1"/>
  <c r="CA225" i="1"/>
  <c r="BS225" i="4" s="1"/>
  <c r="BX225" i="1"/>
  <c r="AO225" i="1"/>
  <c r="AT225" i="4" s="1"/>
  <c r="AS225" i="4"/>
  <c r="AQ225" i="4"/>
  <c r="EX224" i="1"/>
  <c r="AM224" i="1" s="1"/>
  <c r="AS224" i="1" s="1"/>
  <c r="EP224" i="1"/>
  <c r="EO224" i="1"/>
  <c r="EN224" i="1"/>
  <c r="EL224" i="1"/>
  <c r="EK224" i="1"/>
  <c r="EJ224" i="1"/>
  <c r="EI224" i="1"/>
  <c r="EH224" i="1"/>
  <c r="EG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CG224" i="1"/>
  <c r="CD224" i="1"/>
  <c r="BW224" i="4" s="1"/>
  <c r="CA224" i="1"/>
  <c r="BS224" i="4" s="1"/>
  <c r="BX224" i="1"/>
  <c r="AO224" i="1"/>
  <c r="AT224" i="4" s="1"/>
  <c r="AS224" i="4"/>
  <c r="AQ224" i="4"/>
  <c r="EX223" i="1"/>
  <c r="AM223" i="1" s="1"/>
  <c r="AS223" i="1" s="1"/>
  <c r="EP223" i="1"/>
  <c r="EO223" i="1"/>
  <c r="EN223" i="1"/>
  <c r="EL223" i="1"/>
  <c r="EK223" i="1"/>
  <c r="EJ223" i="1"/>
  <c r="EI223" i="1"/>
  <c r="EH223" i="1"/>
  <c r="EG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CG223" i="1"/>
  <c r="CD223" i="1"/>
  <c r="BW223" i="4" s="1"/>
  <c r="CA223" i="1"/>
  <c r="BS223" i="4" s="1"/>
  <c r="BX223" i="1"/>
  <c r="AO223" i="1"/>
  <c r="AT223" i="4" s="1"/>
  <c r="AS223" i="4"/>
  <c r="AQ223" i="4"/>
  <c r="EX222" i="1"/>
  <c r="AM222" i="1" s="1"/>
  <c r="AS222" i="1" s="1"/>
  <c r="EP222" i="1"/>
  <c r="EO222" i="1"/>
  <c r="EN222" i="1"/>
  <c r="EL222" i="1"/>
  <c r="EK222" i="1"/>
  <c r="EJ222" i="1"/>
  <c r="EI222" i="1"/>
  <c r="EH222" i="1"/>
  <c r="EG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CG222" i="1"/>
  <c r="CD222" i="1"/>
  <c r="BW222" i="4" s="1"/>
  <c r="CA222" i="1"/>
  <c r="BS222" i="4" s="1"/>
  <c r="BX222" i="1"/>
  <c r="AO222" i="1"/>
  <c r="AT222" i="4" s="1"/>
  <c r="AS222" i="4"/>
  <c r="AQ222" i="4"/>
  <c r="EX221" i="1"/>
  <c r="AM221" i="1" s="1"/>
  <c r="AS221" i="1" s="1"/>
  <c r="EP221" i="1"/>
  <c r="EO221" i="1"/>
  <c r="EN221" i="1"/>
  <c r="EL221" i="1"/>
  <c r="EK221" i="1"/>
  <c r="EJ221" i="1"/>
  <c r="EI221" i="1"/>
  <c r="EH221" i="1"/>
  <c r="EG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CG221" i="1"/>
  <c r="CD221" i="1"/>
  <c r="CA221" i="1"/>
  <c r="BS221" i="4" s="1"/>
  <c r="BX221" i="1"/>
  <c r="AO221" i="1"/>
  <c r="AT221" i="4" s="1"/>
  <c r="AS221" i="4"/>
  <c r="AQ221" i="4"/>
  <c r="EX220" i="1"/>
  <c r="AM220" i="1" s="1"/>
  <c r="AS220" i="1" s="1"/>
  <c r="EP220" i="1"/>
  <c r="EO220" i="1"/>
  <c r="EN220" i="1"/>
  <c r="EL220" i="1"/>
  <c r="EK220" i="1"/>
  <c r="EJ220" i="1"/>
  <c r="EI220" i="1"/>
  <c r="EH220" i="1"/>
  <c r="EG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CG220" i="1"/>
  <c r="CD220" i="1"/>
  <c r="BW220" i="4" s="1"/>
  <c r="CA220" i="1"/>
  <c r="BS220" i="4" s="1"/>
  <c r="BX220" i="1"/>
  <c r="AO220" i="1"/>
  <c r="AT220" i="4" s="1"/>
  <c r="AS220" i="4"/>
  <c r="AQ220" i="4"/>
  <c r="EX219" i="1"/>
  <c r="AM219" i="1" s="1"/>
  <c r="AS219" i="1" s="1"/>
  <c r="EP219" i="1"/>
  <c r="EO219" i="1"/>
  <c r="EN219" i="1"/>
  <c r="EL219" i="1"/>
  <c r="EK219" i="1"/>
  <c r="EJ219" i="1"/>
  <c r="EI219" i="1"/>
  <c r="EH219" i="1"/>
  <c r="EG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CG219" i="1"/>
  <c r="CD219" i="1"/>
  <c r="BW219" i="4" s="1"/>
  <c r="CA219" i="1"/>
  <c r="BS219" i="4" s="1"/>
  <c r="BX219" i="1"/>
  <c r="AO219" i="1"/>
  <c r="AT219" i="4" s="1"/>
  <c r="AS219" i="4"/>
  <c r="AQ219" i="4"/>
  <c r="EX218" i="1"/>
  <c r="AM218" i="1" s="1"/>
  <c r="AS218" i="1" s="1"/>
  <c r="EP218" i="1"/>
  <c r="EO218" i="1"/>
  <c r="EN218" i="1"/>
  <c r="EL218" i="1"/>
  <c r="EK218" i="1"/>
  <c r="EJ218" i="1"/>
  <c r="EI218" i="1"/>
  <c r="EH218" i="1"/>
  <c r="EG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CG218" i="1"/>
  <c r="CD218" i="1"/>
  <c r="BW218" i="4" s="1"/>
  <c r="CA218" i="1"/>
  <c r="BS218" i="4" s="1"/>
  <c r="BX218" i="1"/>
  <c r="AO218" i="1"/>
  <c r="AT218" i="4" s="1"/>
  <c r="AS218" i="4"/>
  <c r="AQ218" i="4"/>
  <c r="EX217" i="1"/>
  <c r="AM217" i="1" s="1"/>
  <c r="AS217" i="1" s="1"/>
  <c r="EP217" i="1"/>
  <c r="EO217" i="1"/>
  <c r="EN217" i="1"/>
  <c r="EL217" i="1"/>
  <c r="EK217" i="1"/>
  <c r="EJ217" i="1"/>
  <c r="EI217" i="1"/>
  <c r="EH217" i="1"/>
  <c r="EG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CG217" i="1"/>
  <c r="CD217" i="1"/>
  <c r="BW217" i="4" s="1"/>
  <c r="CA217" i="1"/>
  <c r="BS217" i="4" s="1"/>
  <c r="BX217" i="1"/>
  <c r="AO217" i="1"/>
  <c r="AT217" i="4" s="1"/>
  <c r="AS217" i="4"/>
  <c r="AQ217" i="4"/>
  <c r="EX216" i="1"/>
  <c r="AM216" i="1" s="1"/>
  <c r="AS216" i="1" s="1"/>
  <c r="EP216" i="1"/>
  <c r="EO216" i="1"/>
  <c r="EN216" i="1"/>
  <c r="EL216" i="1"/>
  <c r="EK216" i="1"/>
  <c r="EJ216" i="1"/>
  <c r="EI216" i="1"/>
  <c r="EH216" i="1"/>
  <c r="EG216" i="1"/>
  <c r="ED216" i="1"/>
  <c r="EC216" i="1"/>
  <c r="EB216" i="1"/>
  <c r="EA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CG216" i="1"/>
  <c r="CD216" i="1"/>
  <c r="BW216" i="4" s="1"/>
  <c r="CA216" i="1"/>
  <c r="BS216" i="4" s="1"/>
  <c r="BX216" i="1"/>
  <c r="AO216" i="1"/>
  <c r="AT216" i="4" s="1"/>
  <c r="AS216" i="4"/>
  <c r="AQ216" i="4"/>
  <c r="EX215" i="1"/>
  <c r="AM215" i="1" s="1"/>
  <c r="AS215" i="1" s="1"/>
  <c r="EP215" i="1"/>
  <c r="EO215" i="1"/>
  <c r="EN215" i="1"/>
  <c r="EL215" i="1"/>
  <c r="EK215" i="1"/>
  <c r="EJ215" i="1"/>
  <c r="EI215" i="1"/>
  <c r="EH215" i="1"/>
  <c r="EG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CG215" i="1"/>
  <c r="CD215" i="1"/>
  <c r="BW215" i="4" s="1"/>
  <c r="CA215" i="1"/>
  <c r="BS215" i="4" s="1"/>
  <c r="BX215" i="1"/>
  <c r="AO215" i="1"/>
  <c r="AT215" i="4" s="1"/>
  <c r="AS215" i="4"/>
  <c r="AQ215" i="4"/>
  <c r="EX214" i="1"/>
  <c r="AM214" i="1" s="1"/>
  <c r="AS214" i="1" s="1"/>
  <c r="EP214" i="1"/>
  <c r="EO214" i="1"/>
  <c r="EN214" i="1"/>
  <c r="EL214" i="1"/>
  <c r="EK214" i="1"/>
  <c r="EJ214" i="1"/>
  <c r="EI214" i="1"/>
  <c r="EH214" i="1"/>
  <c r="EG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CG214" i="1"/>
  <c r="CD214" i="1"/>
  <c r="BW214" i="4" s="1"/>
  <c r="CA214" i="1"/>
  <c r="BS214" i="4" s="1"/>
  <c r="BX214" i="1"/>
  <c r="AO214" i="1"/>
  <c r="AT214" i="4" s="1"/>
  <c r="AS214" i="4"/>
  <c r="AQ214" i="4"/>
  <c r="EX213" i="1"/>
  <c r="AM213" i="1" s="1"/>
  <c r="AS213" i="1" s="1"/>
  <c r="EP213" i="1"/>
  <c r="EO213" i="1"/>
  <c r="EN213" i="1"/>
  <c r="EL213" i="1"/>
  <c r="EK213" i="1"/>
  <c r="EJ213" i="1"/>
  <c r="EI213" i="1"/>
  <c r="EH213" i="1"/>
  <c r="EG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CG213" i="1"/>
  <c r="CD213" i="1"/>
  <c r="BW213" i="4" s="1"/>
  <c r="CA213" i="1"/>
  <c r="BS213" i="4" s="1"/>
  <c r="BX213" i="1"/>
  <c r="AO213" i="1"/>
  <c r="AT213" i="4" s="1"/>
  <c r="AS213" i="4"/>
  <c r="AQ213" i="4"/>
  <c r="EX212" i="1"/>
  <c r="AM212" i="1" s="1"/>
  <c r="AS212" i="1" s="1"/>
  <c r="EP212" i="1"/>
  <c r="EO212" i="1"/>
  <c r="EN212" i="1"/>
  <c r="EL212" i="1"/>
  <c r="EK212" i="1"/>
  <c r="EJ212" i="1"/>
  <c r="EI212" i="1"/>
  <c r="EH212" i="1"/>
  <c r="EG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CG212" i="1"/>
  <c r="CD212" i="1"/>
  <c r="BW212" i="4" s="1"/>
  <c r="CA212" i="1"/>
  <c r="BS212" i="4" s="1"/>
  <c r="BX212" i="1"/>
  <c r="AO212" i="1"/>
  <c r="AT212" i="4" s="1"/>
  <c r="AS212" i="4"/>
  <c r="EX211" i="1"/>
  <c r="AM211" i="1" s="1"/>
  <c r="AS211" i="1" s="1"/>
  <c r="EP211" i="1"/>
  <c r="EO211" i="1"/>
  <c r="EN211" i="1"/>
  <c r="EL211" i="1"/>
  <c r="EK211" i="1"/>
  <c r="EJ211" i="1"/>
  <c r="EI211" i="1"/>
  <c r="EH211" i="1"/>
  <c r="EG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CG211" i="1"/>
  <c r="CD211" i="1"/>
  <c r="CA211" i="1"/>
  <c r="BS211" i="4" s="1"/>
  <c r="BX211" i="1"/>
  <c r="AO211" i="1"/>
  <c r="AT211" i="4" s="1"/>
  <c r="AS211" i="4"/>
  <c r="EX210" i="1"/>
  <c r="AM210" i="1" s="1"/>
  <c r="AS210" i="1" s="1"/>
  <c r="EP210" i="1"/>
  <c r="EO210" i="1"/>
  <c r="EN210" i="1"/>
  <c r="EL210" i="1"/>
  <c r="EK210" i="1"/>
  <c r="EJ210" i="1"/>
  <c r="EI210" i="1"/>
  <c r="EH210" i="1"/>
  <c r="EG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CG210" i="1"/>
  <c r="CD210" i="1"/>
  <c r="BW210" i="4" s="1"/>
  <c r="CA210" i="1"/>
  <c r="BS210" i="4" s="1"/>
  <c r="BX210" i="1"/>
  <c r="AO210" i="1"/>
  <c r="AT210" i="4" s="1"/>
  <c r="AS210" i="4"/>
  <c r="EX209" i="1"/>
  <c r="AM209" i="1" s="1"/>
  <c r="AS209" i="1" s="1"/>
  <c r="EP209" i="1"/>
  <c r="EO209" i="1"/>
  <c r="EN209" i="1"/>
  <c r="EL209" i="1"/>
  <c r="EK209" i="1"/>
  <c r="EJ209" i="1"/>
  <c r="EI209" i="1"/>
  <c r="EH209" i="1"/>
  <c r="EG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CG209" i="1"/>
  <c r="CD209" i="1"/>
  <c r="BW209" i="4" s="1"/>
  <c r="CA209" i="1"/>
  <c r="BS209" i="4" s="1"/>
  <c r="BX209" i="1"/>
  <c r="AO209" i="1"/>
  <c r="AT209" i="4" s="1"/>
  <c r="AS209" i="4"/>
  <c r="EX208" i="1"/>
  <c r="AM208" i="1" s="1"/>
  <c r="AS208" i="1" s="1"/>
  <c r="EP208" i="1"/>
  <c r="EO208" i="1"/>
  <c r="EN208" i="1"/>
  <c r="EL208" i="1"/>
  <c r="EK208" i="1"/>
  <c r="EJ208" i="1"/>
  <c r="EI208" i="1"/>
  <c r="EH208" i="1"/>
  <c r="EG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CG208" i="1"/>
  <c r="CD208" i="1"/>
  <c r="BW208" i="4" s="1"/>
  <c r="CA208" i="1"/>
  <c r="BS208" i="4" s="1"/>
  <c r="BX208" i="1"/>
  <c r="AO208" i="1"/>
  <c r="AT208" i="4" s="1"/>
  <c r="AS208" i="4"/>
  <c r="EX207" i="1"/>
  <c r="AM207" i="1" s="1"/>
  <c r="AS207" i="1" s="1"/>
  <c r="EP207" i="1"/>
  <c r="EO207" i="1"/>
  <c r="EN207" i="1"/>
  <c r="EL207" i="1"/>
  <c r="EK207" i="1"/>
  <c r="EJ207" i="1"/>
  <c r="EI207" i="1"/>
  <c r="EH207" i="1"/>
  <c r="EG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CG207" i="1"/>
  <c r="CD207" i="1"/>
  <c r="BW207" i="4" s="1"/>
  <c r="CA207" i="1"/>
  <c r="BS207" i="4" s="1"/>
  <c r="BX207" i="1"/>
  <c r="AO207" i="1"/>
  <c r="AT207" i="4" s="1"/>
  <c r="AS207" i="4"/>
  <c r="EX206" i="1"/>
  <c r="AM206" i="1" s="1"/>
  <c r="AS206" i="1" s="1"/>
  <c r="EP206" i="1"/>
  <c r="EO206" i="1"/>
  <c r="EN206" i="1"/>
  <c r="EL206" i="1"/>
  <c r="EK206" i="1"/>
  <c r="EJ206" i="1"/>
  <c r="EI206" i="1"/>
  <c r="EH206" i="1"/>
  <c r="EG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CG206" i="1"/>
  <c r="CD206" i="1"/>
  <c r="CE206" i="1" s="1"/>
  <c r="BX206" i="4" s="1"/>
  <c r="CA206" i="1"/>
  <c r="BS206" i="4" s="1"/>
  <c r="BX206" i="1"/>
  <c r="AO206" i="1"/>
  <c r="AT206" i="4" s="1"/>
  <c r="AS206" i="4"/>
  <c r="EX205" i="1"/>
  <c r="AM205" i="1" s="1"/>
  <c r="AS205" i="1" s="1"/>
  <c r="EP205" i="1"/>
  <c r="EO205" i="1"/>
  <c r="EN205" i="1"/>
  <c r="EL205" i="1"/>
  <c r="EK205" i="1"/>
  <c r="EJ205" i="1"/>
  <c r="EI205" i="1"/>
  <c r="EH205" i="1"/>
  <c r="EG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CG205" i="1"/>
  <c r="CD205" i="1"/>
  <c r="BW205" i="4" s="1"/>
  <c r="CA205" i="1"/>
  <c r="BS205" i="4" s="1"/>
  <c r="BX205" i="1"/>
  <c r="AO205" i="1"/>
  <c r="AT205" i="4" s="1"/>
  <c r="AS205" i="4"/>
  <c r="EX204" i="1"/>
  <c r="AM204" i="1" s="1"/>
  <c r="AS204" i="1" s="1"/>
  <c r="EP204" i="1"/>
  <c r="EO204" i="1"/>
  <c r="EN204" i="1"/>
  <c r="EL204" i="1"/>
  <c r="EK204" i="1"/>
  <c r="EJ204" i="1"/>
  <c r="EI204" i="1"/>
  <c r="EH204" i="1"/>
  <c r="EG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CG204" i="1"/>
  <c r="CD204" i="1"/>
  <c r="BW204" i="4" s="1"/>
  <c r="CA204" i="1"/>
  <c r="BS204" i="4" s="1"/>
  <c r="BX204" i="1"/>
  <c r="AO204" i="1"/>
  <c r="AT204" i="4" s="1"/>
  <c r="AS204" i="4"/>
  <c r="EX203" i="1"/>
  <c r="AM203" i="1" s="1"/>
  <c r="AS203" i="1" s="1"/>
  <c r="EP203" i="1"/>
  <c r="EO203" i="1"/>
  <c r="EN203" i="1"/>
  <c r="EL203" i="1"/>
  <c r="EK203" i="1"/>
  <c r="EJ203" i="1"/>
  <c r="EI203" i="1"/>
  <c r="EH203" i="1"/>
  <c r="EG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CG203" i="1"/>
  <c r="CD203" i="1"/>
  <c r="BW203" i="4" s="1"/>
  <c r="CA203" i="1"/>
  <c r="BS203" i="4" s="1"/>
  <c r="BX203" i="1"/>
  <c r="AO203" i="1"/>
  <c r="AT203" i="4" s="1"/>
  <c r="AS203" i="4"/>
  <c r="EX202" i="1"/>
  <c r="AM202" i="1" s="1"/>
  <c r="AS202" i="1" s="1"/>
  <c r="EP202" i="1"/>
  <c r="EO202" i="1"/>
  <c r="EN202" i="1"/>
  <c r="EL202" i="1"/>
  <c r="EK202" i="1"/>
  <c r="EJ202" i="1"/>
  <c r="EI202" i="1"/>
  <c r="EH202" i="1"/>
  <c r="EG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CG202" i="1"/>
  <c r="CD202" i="1"/>
  <c r="BW202" i="4" s="1"/>
  <c r="CA202" i="1"/>
  <c r="BS202" i="4" s="1"/>
  <c r="BX202" i="1"/>
  <c r="AO202" i="1"/>
  <c r="AT202" i="4" s="1"/>
  <c r="AS202" i="4"/>
  <c r="EX201" i="1"/>
  <c r="AM201" i="1" s="1"/>
  <c r="AS201" i="1" s="1"/>
  <c r="EP201" i="1"/>
  <c r="EO201" i="1"/>
  <c r="EN201" i="1"/>
  <c r="EL201" i="1"/>
  <c r="EK201" i="1"/>
  <c r="EJ201" i="1"/>
  <c r="EI201" i="1"/>
  <c r="EH201" i="1"/>
  <c r="EG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CG201" i="1"/>
  <c r="CD201" i="1"/>
  <c r="BW201" i="4" s="1"/>
  <c r="CA201" i="1"/>
  <c r="BS201" i="4" s="1"/>
  <c r="BX201" i="1"/>
  <c r="AO201" i="1"/>
  <c r="AT201" i="4" s="1"/>
  <c r="AS201" i="4"/>
  <c r="EX200" i="1"/>
  <c r="AM200" i="1" s="1"/>
  <c r="AS200" i="1" s="1"/>
  <c r="EP200" i="1"/>
  <c r="EO200" i="1"/>
  <c r="EN200" i="1"/>
  <c r="EL200" i="1"/>
  <c r="EK200" i="1"/>
  <c r="EJ200" i="1"/>
  <c r="EI200" i="1"/>
  <c r="EH200" i="1"/>
  <c r="EG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CG200" i="1"/>
  <c r="CD200" i="1"/>
  <c r="BW200" i="4" s="1"/>
  <c r="CA200" i="1"/>
  <c r="BS200" i="4" s="1"/>
  <c r="BX200" i="1"/>
  <c r="AO200" i="1"/>
  <c r="AT200" i="4" s="1"/>
  <c r="AS200" i="4"/>
  <c r="EX199" i="1"/>
  <c r="AM199" i="1" s="1"/>
  <c r="AS199" i="1" s="1"/>
  <c r="EP199" i="1"/>
  <c r="EO199" i="1"/>
  <c r="EN199" i="1"/>
  <c r="EL199" i="1"/>
  <c r="EK199" i="1"/>
  <c r="EJ199" i="1"/>
  <c r="EI199" i="1"/>
  <c r="EH199" i="1"/>
  <c r="EG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CG199" i="1"/>
  <c r="CD199" i="1"/>
  <c r="BW199" i="4" s="1"/>
  <c r="CA199" i="1"/>
  <c r="BS199" i="4" s="1"/>
  <c r="BX199" i="1"/>
  <c r="AO199" i="1"/>
  <c r="AT199" i="4" s="1"/>
  <c r="AS199" i="4"/>
  <c r="EX198" i="1"/>
  <c r="AM198" i="1" s="1"/>
  <c r="AS198" i="1" s="1"/>
  <c r="EP198" i="1"/>
  <c r="EO198" i="1"/>
  <c r="EN198" i="1"/>
  <c r="EL198" i="1"/>
  <c r="EK198" i="1"/>
  <c r="EJ198" i="1"/>
  <c r="EI198" i="1"/>
  <c r="EH198" i="1"/>
  <c r="EG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CG198" i="1"/>
  <c r="CD198" i="1"/>
  <c r="BW198" i="4" s="1"/>
  <c r="CA198" i="1"/>
  <c r="BS198" i="4" s="1"/>
  <c r="BX198" i="1"/>
  <c r="AO198" i="1"/>
  <c r="AT198" i="4" s="1"/>
  <c r="AS198" i="4"/>
  <c r="EX197" i="1"/>
  <c r="AM197" i="1" s="1"/>
  <c r="AS197" i="1" s="1"/>
  <c r="EP197" i="1"/>
  <c r="EO197" i="1"/>
  <c r="EN197" i="1"/>
  <c r="EL197" i="1"/>
  <c r="EK197" i="1"/>
  <c r="EJ197" i="1"/>
  <c r="EI197" i="1"/>
  <c r="EH197" i="1"/>
  <c r="EG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CG197" i="1"/>
  <c r="CD197" i="1"/>
  <c r="BW197" i="4" s="1"/>
  <c r="CA197" i="1"/>
  <c r="BS197" i="4" s="1"/>
  <c r="BX197" i="1"/>
  <c r="AO197" i="1"/>
  <c r="AT197" i="4" s="1"/>
  <c r="AS197" i="4"/>
  <c r="EX196" i="1"/>
  <c r="AM196" i="1" s="1"/>
  <c r="AS196" i="1" s="1"/>
  <c r="EP196" i="1"/>
  <c r="EO196" i="1"/>
  <c r="EN196" i="1"/>
  <c r="EL196" i="1"/>
  <c r="EK196" i="1"/>
  <c r="EJ196" i="1"/>
  <c r="EI196" i="1"/>
  <c r="EH196" i="1"/>
  <c r="EG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CG196" i="1"/>
  <c r="CD196" i="1"/>
  <c r="BW196" i="4" s="1"/>
  <c r="CA196" i="1"/>
  <c r="BS196" i="4" s="1"/>
  <c r="BX196" i="1"/>
  <c r="AO196" i="1"/>
  <c r="AT196" i="4" s="1"/>
  <c r="AS196" i="4"/>
  <c r="EX195" i="1"/>
  <c r="AM195" i="1" s="1"/>
  <c r="AS195" i="1" s="1"/>
  <c r="EP195" i="1"/>
  <c r="EO195" i="1"/>
  <c r="EN195" i="1"/>
  <c r="EL195" i="1"/>
  <c r="EK195" i="1"/>
  <c r="EJ195" i="1"/>
  <c r="EI195" i="1"/>
  <c r="EH195" i="1"/>
  <c r="EG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CG195" i="1"/>
  <c r="CD195" i="1"/>
  <c r="BW195" i="4" s="1"/>
  <c r="CA195" i="1"/>
  <c r="BS195" i="4" s="1"/>
  <c r="BX195" i="1"/>
  <c r="AO195" i="1"/>
  <c r="AT195" i="4" s="1"/>
  <c r="AS195" i="4"/>
  <c r="EX194" i="1"/>
  <c r="AM194" i="1" s="1"/>
  <c r="AS194" i="1" s="1"/>
  <c r="EP194" i="1"/>
  <c r="EO194" i="1"/>
  <c r="EN194" i="1"/>
  <c r="EL194" i="1"/>
  <c r="EK194" i="1"/>
  <c r="EJ194" i="1"/>
  <c r="EI194" i="1"/>
  <c r="EH194" i="1"/>
  <c r="EG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CG194" i="1"/>
  <c r="CD194" i="1"/>
  <c r="BW194" i="4" s="1"/>
  <c r="CA194" i="1"/>
  <c r="BS194" i="4" s="1"/>
  <c r="BX194" i="1"/>
  <c r="AO194" i="1"/>
  <c r="AT194" i="4" s="1"/>
  <c r="AS194" i="4"/>
  <c r="EX193" i="1"/>
  <c r="AM193" i="1" s="1"/>
  <c r="AS193" i="1" s="1"/>
  <c r="EP193" i="1"/>
  <c r="EO193" i="1"/>
  <c r="EN193" i="1"/>
  <c r="EL193" i="1"/>
  <c r="EK193" i="1"/>
  <c r="EJ193" i="1"/>
  <c r="EI193" i="1"/>
  <c r="EH193" i="1"/>
  <c r="EG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CG193" i="1"/>
  <c r="CD193" i="1"/>
  <c r="BW193" i="4" s="1"/>
  <c r="CA193" i="1"/>
  <c r="BS193" i="4" s="1"/>
  <c r="BX193" i="1"/>
  <c r="AO193" i="1"/>
  <c r="AT193" i="4" s="1"/>
  <c r="AS193" i="4"/>
  <c r="EX192" i="1"/>
  <c r="AM192" i="1" s="1"/>
  <c r="AS192" i="1" s="1"/>
  <c r="EP192" i="1"/>
  <c r="EO192" i="1"/>
  <c r="EN192" i="1"/>
  <c r="EL192" i="1"/>
  <c r="EK192" i="1"/>
  <c r="EJ192" i="1"/>
  <c r="EI192" i="1"/>
  <c r="EH192" i="1"/>
  <c r="EG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CG192" i="1"/>
  <c r="CD192" i="1"/>
  <c r="BW192" i="4" s="1"/>
  <c r="CA192" i="1"/>
  <c r="BS192" i="4" s="1"/>
  <c r="BX192" i="1"/>
  <c r="AO192" i="1"/>
  <c r="AT192" i="4" s="1"/>
  <c r="AS192" i="4"/>
  <c r="EX191" i="1"/>
  <c r="AM191" i="1" s="1"/>
  <c r="AS191" i="1" s="1"/>
  <c r="EP191" i="1"/>
  <c r="EO191" i="1"/>
  <c r="EN191" i="1"/>
  <c r="EL191" i="1"/>
  <c r="EK191" i="1"/>
  <c r="EJ191" i="1"/>
  <c r="EI191" i="1"/>
  <c r="EH191" i="1"/>
  <c r="EG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CG191" i="1"/>
  <c r="CD191" i="1"/>
  <c r="BW191" i="4" s="1"/>
  <c r="CA191" i="1"/>
  <c r="BS191" i="4" s="1"/>
  <c r="BX191" i="1"/>
  <c r="AO191" i="1"/>
  <c r="AT191" i="4" s="1"/>
  <c r="AS191" i="4"/>
  <c r="EX190" i="1"/>
  <c r="AM190" i="1" s="1"/>
  <c r="AS190" i="1" s="1"/>
  <c r="EP190" i="1"/>
  <c r="EO190" i="1"/>
  <c r="EN190" i="1"/>
  <c r="EL190" i="1"/>
  <c r="EK190" i="1"/>
  <c r="EJ190" i="1"/>
  <c r="EI190" i="1"/>
  <c r="EH190" i="1"/>
  <c r="EG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CG190" i="1"/>
  <c r="CD190" i="1"/>
  <c r="BW190" i="4" s="1"/>
  <c r="CA190" i="1"/>
  <c r="BS190" i="4" s="1"/>
  <c r="BX190" i="1"/>
  <c r="AO190" i="1"/>
  <c r="AT190" i="4" s="1"/>
  <c r="AS190" i="4"/>
  <c r="EX189" i="1"/>
  <c r="AM189" i="1" s="1"/>
  <c r="AS189" i="1" s="1"/>
  <c r="EP189" i="1"/>
  <c r="EO189" i="1"/>
  <c r="EN189" i="1"/>
  <c r="EL189" i="1"/>
  <c r="EK189" i="1"/>
  <c r="EJ189" i="1"/>
  <c r="EI189" i="1"/>
  <c r="EH189" i="1"/>
  <c r="EG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CG189" i="1"/>
  <c r="CD189" i="1"/>
  <c r="BW189" i="4" s="1"/>
  <c r="CA189" i="1"/>
  <c r="BS189" i="4" s="1"/>
  <c r="BX189" i="1"/>
  <c r="AO189" i="1"/>
  <c r="AT189" i="4" s="1"/>
  <c r="AS189" i="4"/>
  <c r="EX188" i="1"/>
  <c r="AM188" i="1" s="1"/>
  <c r="AS188" i="1" s="1"/>
  <c r="EP188" i="1"/>
  <c r="EO188" i="1"/>
  <c r="EN188" i="1"/>
  <c r="EL188" i="1"/>
  <c r="EK188" i="1"/>
  <c r="EJ188" i="1"/>
  <c r="EI188" i="1"/>
  <c r="EH188" i="1"/>
  <c r="EG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CG188" i="1"/>
  <c r="CD188" i="1"/>
  <c r="BW188" i="4" s="1"/>
  <c r="CA188" i="1"/>
  <c r="BS188" i="4" s="1"/>
  <c r="BX188" i="1"/>
  <c r="AO188" i="1"/>
  <c r="AT188" i="4" s="1"/>
  <c r="AS188" i="4"/>
  <c r="EX187" i="1"/>
  <c r="AM187" i="1" s="1"/>
  <c r="AS187" i="1" s="1"/>
  <c r="EP187" i="1"/>
  <c r="EO187" i="1"/>
  <c r="EN187" i="1"/>
  <c r="EL187" i="1"/>
  <c r="EK187" i="1"/>
  <c r="EJ187" i="1"/>
  <c r="EI187" i="1"/>
  <c r="EH187" i="1"/>
  <c r="EG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CG187" i="1"/>
  <c r="CD187" i="1"/>
  <c r="CA187" i="1"/>
  <c r="BS187" i="4" s="1"/>
  <c r="BX187" i="1"/>
  <c r="AO187" i="1"/>
  <c r="AT187" i="4" s="1"/>
  <c r="AS187" i="4"/>
  <c r="EX186" i="1"/>
  <c r="AM186" i="1" s="1"/>
  <c r="AS186" i="1" s="1"/>
  <c r="EP186" i="1"/>
  <c r="EO186" i="1"/>
  <c r="EN186" i="1"/>
  <c r="EL186" i="1"/>
  <c r="EK186" i="1"/>
  <c r="EJ186" i="1"/>
  <c r="EI186" i="1"/>
  <c r="EH186" i="1"/>
  <c r="EG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CG186" i="1"/>
  <c r="CD186" i="1"/>
  <c r="BW186" i="4" s="1"/>
  <c r="CA186" i="1"/>
  <c r="BS186" i="4" s="1"/>
  <c r="BX186" i="1"/>
  <c r="AO186" i="1"/>
  <c r="AT186" i="4" s="1"/>
  <c r="AS186" i="4"/>
  <c r="EX185" i="1"/>
  <c r="AM185" i="1" s="1"/>
  <c r="AS185" i="1" s="1"/>
  <c r="EP185" i="1"/>
  <c r="EO185" i="1"/>
  <c r="EN185" i="1"/>
  <c r="EL185" i="1"/>
  <c r="EK185" i="1"/>
  <c r="EJ185" i="1"/>
  <c r="EI185" i="1"/>
  <c r="EH185" i="1"/>
  <c r="EG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CG185" i="1"/>
  <c r="CD185" i="1"/>
  <c r="BW185" i="4" s="1"/>
  <c r="CA185" i="1"/>
  <c r="BS185" i="4" s="1"/>
  <c r="BX185" i="1"/>
  <c r="BO185" i="4" s="1"/>
  <c r="AO185" i="1"/>
  <c r="AT185" i="4" s="1"/>
  <c r="AS185" i="4"/>
  <c r="AQ185" i="4"/>
  <c r="EX184" i="1"/>
  <c r="AM184" i="1" s="1"/>
  <c r="AS184" i="1" s="1"/>
  <c r="EP184" i="1"/>
  <c r="EO184" i="1"/>
  <c r="EN184" i="1"/>
  <c r="EL184" i="1"/>
  <c r="EK184" i="1"/>
  <c r="EJ184" i="1"/>
  <c r="EI184" i="1"/>
  <c r="EH184" i="1"/>
  <c r="EG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CG184" i="1"/>
  <c r="CD184" i="1"/>
  <c r="CA184" i="1"/>
  <c r="BS184" i="4" s="1"/>
  <c r="BX184" i="1"/>
  <c r="AO184" i="1"/>
  <c r="AT184" i="4" s="1"/>
  <c r="AS184" i="4"/>
  <c r="AQ184" i="4"/>
  <c r="EX183" i="1"/>
  <c r="AM183" i="1" s="1"/>
  <c r="AS183" i="1" s="1"/>
  <c r="EP183" i="1"/>
  <c r="EO183" i="1"/>
  <c r="EN183" i="1"/>
  <c r="EL183" i="1"/>
  <c r="EK183" i="1"/>
  <c r="EJ183" i="1"/>
  <c r="EI183" i="1"/>
  <c r="EH183" i="1"/>
  <c r="EG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CG183" i="1"/>
  <c r="CD183" i="1"/>
  <c r="BW183" i="4" s="1"/>
  <c r="CA183" i="1"/>
  <c r="BS183" i="4" s="1"/>
  <c r="BX183" i="1"/>
  <c r="AO183" i="1"/>
  <c r="AT183" i="4" s="1"/>
  <c r="AS183" i="4"/>
  <c r="AQ183" i="4"/>
  <c r="EX182" i="1"/>
  <c r="AM182" i="1" s="1"/>
  <c r="AS182" i="1" s="1"/>
  <c r="EP182" i="1"/>
  <c r="EO182" i="1"/>
  <c r="EN182" i="1"/>
  <c r="EL182" i="1"/>
  <c r="EK182" i="1"/>
  <c r="EJ182" i="1"/>
  <c r="EI182" i="1"/>
  <c r="EH182" i="1"/>
  <c r="EG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CG182" i="1"/>
  <c r="CD182" i="1"/>
  <c r="BW182" i="4" s="1"/>
  <c r="CA182" i="1"/>
  <c r="BS182" i="4" s="1"/>
  <c r="BX182" i="1"/>
  <c r="AO182" i="1"/>
  <c r="AT182" i="4" s="1"/>
  <c r="AS182" i="4"/>
  <c r="AQ182" i="4"/>
  <c r="EX181" i="1"/>
  <c r="AM181" i="1" s="1"/>
  <c r="AS181" i="1" s="1"/>
  <c r="EP181" i="1"/>
  <c r="EO181" i="1"/>
  <c r="EN181" i="1"/>
  <c r="EL181" i="1"/>
  <c r="EK181" i="1"/>
  <c r="EJ181" i="1"/>
  <c r="EI181" i="1"/>
  <c r="EH181" i="1"/>
  <c r="EG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CG181" i="1"/>
  <c r="CD181" i="1"/>
  <c r="BW181" i="4" s="1"/>
  <c r="CA181" i="1"/>
  <c r="BS181" i="4" s="1"/>
  <c r="BX181" i="1"/>
  <c r="BO181" i="4" s="1"/>
  <c r="AO181" i="1"/>
  <c r="AT181" i="4" s="1"/>
  <c r="AS181" i="4"/>
  <c r="AQ181" i="4"/>
  <c r="EX180" i="1"/>
  <c r="AM180" i="1" s="1"/>
  <c r="AS180" i="1" s="1"/>
  <c r="EP180" i="1"/>
  <c r="EO180" i="1"/>
  <c r="EN180" i="1"/>
  <c r="EL180" i="1"/>
  <c r="EK180" i="1"/>
  <c r="EJ180" i="1"/>
  <c r="EI180" i="1"/>
  <c r="EH180" i="1"/>
  <c r="EG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CG180" i="1"/>
  <c r="CD180" i="1"/>
  <c r="BW180" i="4" s="1"/>
  <c r="CA180" i="1"/>
  <c r="BS180" i="4" s="1"/>
  <c r="BX180" i="1"/>
  <c r="AO180" i="1"/>
  <c r="AT180" i="4" s="1"/>
  <c r="AS180" i="4"/>
  <c r="AQ180" i="4"/>
  <c r="EX179" i="1"/>
  <c r="AM179" i="1" s="1"/>
  <c r="AS179" i="1" s="1"/>
  <c r="EP179" i="1"/>
  <c r="EO179" i="1"/>
  <c r="EN179" i="1"/>
  <c r="EL179" i="1"/>
  <c r="EK179" i="1"/>
  <c r="EJ179" i="1"/>
  <c r="EI179" i="1"/>
  <c r="EH179" i="1"/>
  <c r="EG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CG179" i="1"/>
  <c r="CD179" i="1"/>
  <c r="BW179" i="4" s="1"/>
  <c r="CA179" i="1"/>
  <c r="BS179" i="4" s="1"/>
  <c r="BX179" i="1"/>
  <c r="BO179" i="4" s="1"/>
  <c r="AO179" i="1"/>
  <c r="AT179" i="4" s="1"/>
  <c r="AS179" i="4"/>
  <c r="AQ179" i="4"/>
  <c r="EX178" i="1"/>
  <c r="AM178" i="1" s="1"/>
  <c r="AS178" i="1" s="1"/>
  <c r="EP178" i="1"/>
  <c r="EO178" i="1"/>
  <c r="EN178" i="1"/>
  <c r="EL178" i="1"/>
  <c r="EK178" i="1"/>
  <c r="EJ178" i="1"/>
  <c r="EI178" i="1"/>
  <c r="EH178" i="1"/>
  <c r="EG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CG178" i="1"/>
  <c r="CD178" i="1"/>
  <c r="BW178" i="4" s="1"/>
  <c r="CA178" i="1"/>
  <c r="BS178" i="4" s="1"/>
  <c r="BX178" i="1"/>
  <c r="AO178" i="1"/>
  <c r="AT178" i="4" s="1"/>
  <c r="AS178" i="4"/>
  <c r="AQ178" i="4"/>
  <c r="EX177" i="1"/>
  <c r="AM177" i="1" s="1"/>
  <c r="AS177" i="1" s="1"/>
  <c r="EP177" i="1"/>
  <c r="EO177" i="1"/>
  <c r="EN177" i="1"/>
  <c r="EL177" i="1"/>
  <c r="EK177" i="1"/>
  <c r="EJ177" i="1"/>
  <c r="EI177" i="1"/>
  <c r="EH177" i="1"/>
  <c r="EG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CG177" i="1"/>
  <c r="CD177" i="1"/>
  <c r="BW177" i="4" s="1"/>
  <c r="CA177" i="1"/>
  <c r="BS177" i="4" s="1"/>
  <c r="BX177" i="1"/>
  <c r="BO177" i="4" s="1"/>
  <c r="AO177" i="1"/>
  <c r="AT177" i="4" s="1"/>
  <c r="AS177" i="4"/>
  <c r="AQ177" i="4"/>
  <c r="EX176" i="1"/>
  <c r="AM176" i="1" s="1"/>
  <c r="AS176" i="1" s="1"/>
  <c r="EP176" i="1"/>
  <c r="EO176" i="1"/>
  <c r="EN176" i="1"/>
  <c r="EL176" i="1"/>
  <c r="EK176" i="1"/>
  <c r="EJ176" i="1"/>
  <c r="EI176" i="1"/>
  <c r="EH176" i="1"/>
  <c r="EG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CG176" i="1"/>
  <c r="CD176" i="1"/>
  <c r="CA176" i="1"/>
  <c r="BS176" i="4" s="1"/>
  <c r="BX176" i="1"/>
  <c r="AO176" i="1"/>
  <c r="AT176" i="4" s="1"/>
  <c r="AS176" i="4"/>
  <c r="AQ176" i="4"/>
  <c r="EX175" i="1"/>
  <c r="AM175" i="1" s="1"/>
  <c r="AS175" i="1" s="1"/>
  <c r="EP175" i="1"/>
  <c r="EO175" i="1"/>
  <c r="EN175" i="1"/>
  <c r="EL175" i="1"/>
  <c r="EK175" i="1"/>
  <c r="EJ175" i="1"/>
  <c r="EI175" i="1"/>
  <c r="EH175" i="1"/>
  <c r="EG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CG175" i="1"/>
  <c r="CD175" i="1"/>
  <c r="BW175" i="4" s="1"/>
  <c r="CA175" i="1"/>
  <c r="BS175" i="4" s="1"/>
  <c r="BX175" i="1"/>
  <c r="BO175" i="4" s="1"/>
  <c r="AO175" i="1"/>
  <c r="AT175" i="4" s="1"/>
  <c r="AS175" i="4"/>
  <c r="AQ175" i="4"/>
  <c r="EX174" i="1"/>
  <c r="AM174" i="1" s="1"/>
  <c r="AS174" i="1" s="1"/>
  <c r="EP174" i="1"/>
  <c r="EO174" i="1"/>
  <c r="EN174" i="1"/>
  <c r="EL174" i="1"/>
  <c r="EK174" i="1"/>
  <c r="EJ174" i="1"/>
  <c r="EI174" i="1"/>
  <c r="EH174" i="1"/>
  <c r="EG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CG174" i="1"/>
  <c r="CD174" i="1"/>
  <c r="CA174" i="1"/>
  <c r="BS174" i="4" s="1"/>
  <c r="BX174" i="1"/>
  <c r="AO174" i="1"/>
  <c r="AT174" i="4" s="1"/>
  <c r="AS174" i="4"/>
  <c r="AQ174" i="4"/>
  <c r="EX173" i="1"/>
  <c r="AM173" i="1" s="1"/>
  <c r="AS173" i="1" s="1"/>
  <c r="EP173" i="1"/>
  <c r="EO173" i="1"/>
  <c r="EN173" i="1"/>
  <c r="EL173" i="1"/>
  <c r="EK173" i="1"/>
  <c r="EJ173" i="1"/>
  <c r="EI173" i="1"/>
  <c r="EH173" i="1"/>
  <c r="EG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CG173" i="1"/>
  <c r="CD173" i="1"/>
  <c r="BW173" i="4" s="1"/>
  <c r="CA173" i="1"/>
  <c r="BS173" i="4" s="1"/>
  <c r="BX173" i="1"/>
  <c r="AO173" i="1"/>
  <c r="AT173" i="4" s="1"/>
  <c r="AS173" i="4"/>
  <c r="AQ173" i="4"/>
  <c r="EX172" i="1"/>
  <c r="AM172" i="1" s="1"/>
  <c r="AS172" i="1" s="1"/>
  <c r="EP172" i="1"/>
  <c r="EO172" i="1"/>
  <c r="EN172" i="1"/>
  <c r="EL172" i="1"/>
  <c r="EK172" i="1"/>
  <c r="EJ172" i="1"/>
  <c r="EI172" i="1"/>
  <c r="EH172" i="1"/>
  <c r="EG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CG172" i="1"/>
  <c r="CD172" i="1"/>
  <c r="CA172" i="1"/>
  <c r="BS172" i="4" s="1"/>
  <c r="BX172" i="1"/>
  <c r="AO172" i="1"/>
  <c r="AT172" i="4" s="1"/>
  <c r="AS172" i="4"/>
  <c r="AQ172" i="4"/>
  <c r="EX171" i="1"/>
  <c r="AM171" i="1" s="1"/>
  <c r="AS171" i="1" s="1"/>
  <c r="EP171" i="1"/>
  <c r="EO171" i="1"/>
  <c r="EN171" i="1"/>
  <c r="EL171" i="1"/>
  <c r="EK171" i="1"/>
  <c r="EJ171" i="1"/>
  <c r="EI171" i="1"/>
  <c r="EH171" i="1"/>
  <c r="EG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CG171" i="1"/>
  <c r="CD171" i="1"/>
  <c r="BW171" i="4" s="1"/>
  <c r="CA171" i="1"/>
  <c r="BS171" i="4" s="1"/>
  <c r="BX171" i="1"/>
  <c r="BO171" i="4" s="1"/>
  <c r="AO171" i="1"/>
  <c r="AT171" i="4" s="1"/>
  <c r="AS171" i="4"/>
  <c r="AQ171" i="4"/>
  <c r="EX170" i="1"/>
  <c r="AM170" i="1" s="1"/>
  <c r="AS170" i="1" s="1"/>
  <c r="EP170" i="1"/>
  <c r="EO170" i="1"/>
  <c r="EN170" i="1"/>
  <c r="EL170" i="1"/>
  <c r="EK170" i="1"/>
  <c r="EJ170" i="1"/>
  <c r="EI170" i="1"/>
  <c r="EH170" i="1"/>
  <c r="EG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CG170" i="1"/>
  <c r="CD170" i="1"/>
  <c r="CA170" i="1"/>
  <c r="BS170" i="4" s="1"/>
  <c r="BX170" i="1"/>
  <c r="BO170" i="4" s="1"/>
  <c r="AO170" i="1"/>
  <c r="AT170" i="4" s="1"/>
  <c r="AS170" i="4"/>
  <c r="AQ170" i="4"/>
  <c r="EX169" i="1"/>
  <c r="AM169" i="1" s="1"/>
  <c r="AS169" i="1" s="1"/>
  <c r="EP169" i="1"/>
  <c r="EO169" i="1"/>
  <c r="EN169" i="1"/>
  <c r="EL169" i="1"/>
  <c r="EK169" i="1"/>
  <c r="EJ169" i="1"/>
  <c r="EI169" i="1"/>
  <c r="EH169" i="1"/>
  <c r="EG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CG169" i="1"/>
  <c r="CD169" i="1"/>
  <c r="BW169" i="4" s="1"/>
  <c r="CA169" i="1"/>
  <c r="BS169" i="4" s="1"/>
  <c r="BX169" i="1"/>
  <c r="BO169" i="4" s="1"/>
  <c r="AO169" i="1"/>
  <c r="AT169" i="4" s="1"/>
  <c r="AS169" i="4"/>
  <c r="AQ169" i="4"/>
  <c r="EX168" i="1"/>
  <c r="AM168" i="1" s="1"/>
  <c r="AS168" i="1" s="1"/>
  <c r="EP168" i="1"/>
  <c r="EO168" i="1"/>
  <c r="EN168" i="1"/>
  <c r="EL168" i="1"/>
  <c r="EK168" i="1"/>
  <c r="EJ168" i="1"/>
  <c r="EI168" i="1"/>
  <c r="EH168" i="1"/>
  <c r="EG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CG168" i="1"/>
  <c r="CD168" i="1"/>
  <c r="BW168" i="4" s="1"/>
  <c r="CA168" i="1"/>
  <c r="BS168" i="4" s="1"/>
  <c r="BX168" i="1"/>
  <c r="AO168" i="1"/>
  <c r="AT168" i="4" s="1"/>
  <c r="AS168" i="4"/>
  <c r="AQ168" i="4"/>
  <c r="EX167" i="1"/>
  <c r="AM167" i="1" s="1"/>
  <c r="AS167" i="1" s="1"/>
  <c r="EP167" i="1"/>
  <c r="EO167" i="1"/>
  <c r="EN167" i="1"/>
  <c r="EL167" i="1"/>
  <c r="EK167" i="1"/>
  <c r="EJ167" i="1"/>
  <c r="EI167" i="1"/>
  <c r="EH167" i="1"/>
  <c r="EG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CG167" i="1"/>
  <c r="CD167" i="1"/>
  <c r="BW167" i="4" s="1"/>
  <c r="CA167" i="1"/>
  <c r="BS167" i="4" s="1"/>
  <c r="BX167" i="1"/>
  <c r="BO167" i="4" s="1"/>
  <c r="AO167" i="1"/>
  <c r="AT167" i="4" s="1"/>
  <c r="AS167" i="4"/>
  <c r="AQ167" i="4"/>
  <c r="EX166" i="1"/>
  <c r="AM166" i="1" s="1"/>
  <c r="AS166" i="1" s="1"/>
  <c r="EP166" i="1"/>
  <c r="EO166" i="1"/>
  <c r="EN166" i="1"/>
  <c r="EL166" i="1"/>
  <c r="EK166" i="1"/>
  <c r="EJ166" i="1"/>
  <c r="EI166" i="1"/>
  <c r="EH166" i="1"/>
  <c r="EG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CG166" i="1"/>
  <c r="CD166" i="1"/>
  <c r="BW166" i="4" s="1"/>
  <c r="CA166" i="1"/>
  <c r="BS166" i="4" s="1"/>
  <c r="BX166" i="1"/>
  <c r="BO166" i="4" s="1"/>
  <c r="AO166" i="1"/>
  <c r="AT166" i="4" s="1"/>
  <c r="AS166" i="4"/>
  <c r="AQ166" i="4"/>
  <c r="EX165" i="1"/>
  <c r="AM165" i="1" s="1"/>
  <c r="AS165" i="1" s="1"/>
  <c r="EP165" i="1"/>
  <c r="EO165" i="1"/>
  <c r="EN165" i="1"/>
  <c r="EL165" i="1"/>
  <c r="EK165" i="1"/>
  <c r="EJ165" i="1"/>
  <c r="EI165" i="1"/>
  <c r="EH165" i="1"/>
  <c r="EG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CG165" i="1"/>
  <c r="CD165" i="1"/>
  <c r="BW165" i="4" s="1"/>
  <c r="CA165" i="1"/>
  <c r="BS165" i="4" s="1"/>
  <c r="BX165" i="1"/>
  <c r="BO165" i="4" s="1"/>
  <c r="AO165" i="1"/>
  <c r="AT165" i="4" s="1"/>
  <c r="AS165" i="4"/>
  <c r="AQ165" i="4"/>
  <c r="EX164" i="1"/>
  <c r="AM164" i="1" s="1"/>
  <c r="AS164" i="1" s="1"/>
  <c r="EP164" i="1"/>
  <c r="EO164" i="1"/>
  <c r="EN164" i="1"/>
  <c r="EL164" i="1"/>
  <c r="EK164" i="1"/>
  <c r="EJ164" i="1"/>
  <c r="EI164" i="1"/>
  <c r="EH164" i="1"/>
  <c r="EG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CG164" i="1"/>
  <c r="CD164" i="1"/>
  <c r="BW164" i="4" s="1"/>
  <c r="CA164" i="1"/>
  <c r="BS164" i="4" s="1"/>
  <c r="BX164" i="1"/>
  <c r="BO164" i="4" s="1"/>
  <c r="AO164" i="1"/>
  <c r="AT164" i="4" s="1"/>
  <c r="AS164" i="4"/>
  <c r="AQ164" i="4"/>
  <c r="EX163" i="1"/>
  <c r="AM163" i="1" s="1"/>
  <c r="AS163" i="1" s="1"/>
  <c r="EP163" i="1"/>
  <c r="EO163" i="1"/>
  <c r="EN163" i="1"/>
  <c r="EL163" i="1"/>
  <c r="EK163" i="1"/>
  <c r="EJ163" i="1"/>
  <c r="EI163" i="1"/>
  <c r="EH163" i="1"/>
  <c r="EG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CG163" i="1"/>
  <c r="CD163" i="1"/>
  <c r="BW163" i="4" s="1"/>
  <c r="CA163" i="1"/>
  <c r="BS163" i="4" s="1"/>
  <c r="BX163" i="1"/>
  <c r="BO163" i="4" s="1"/>
  <c r="AO163" i="1"/>
  <c r="AT163" i="4" s="1"/>
  <c r="AS163" i="4"/>
  <c r="AQ163" i="4"/>
  <c r="EX162" i="1"/>
  <c r="AM162" i="1" s="1"/>
  <c r="AS162" i="1" s="1"/>
  <c r="EP162" i="1"/>
  <c r="EO162" i="1"/>
  <c r="EN162" i="1"/>
  <c r="EL162" i="1"/>
  <c r="EK162" i="1"/>
  <c r="EJ162" i="1"/>
  <c r="EI162" i="1"/>
  <c r="EH162" i="1"/>
  <c r="EG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CG162" i="1"/>
  <c r="CD162" i="1"/>
  <c r="BW162" i="4" s="1"/>
  <c r="CA162" i="1"/>
  <c r="BS162" i="4" s="1"/>
  <c r="BX162" i="1"/>
  <c r="BO162" i="4" s="1"/>
  <c r="AO162" i="1"/>
  <c r="AT162" i="4" s="1"/>
  <c r="AS162" i="4"/>
  <c r="AQ162" i="4"/>
  <c r="EX161" i="1"/>
  <c r="AM161" i="1" s="1"/>
  <c r="AS161" i="1" s="1"/>
  <c r="EP161" i="1"/>
  <c r="EO161" i="1"/>
  <c r="EN161" i="1"/>
  <c r="EL161" i="1"/>
  <c r="EK161" i="1"/>
  <c r="EJ161" i="1"/>
  <c r="EI161" i="1"/>
  <c r="EH161" i="1"/>
  <c r="EG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CG161" i="1"/>
  <c r="CD161" i="1"/>
  <c r="BW161" i="4" s="1"/>
  <c r="CA161" i="1"/>
  <c r="BS161" i="4" s="1"/>
  <c r="BX161" i="1"/>
  <c r="BO161" i="4" s="1"/>
  <c r="AO161" i="1"/>
  <c r="AT161" i="4" s="1"/>
  <c r="AS161" i="4"/>
  <c r="AQ161" i="4"/>
  <c r="EX160" i="1"/>
  <c r="AM160" i="1" s="1"/>
  <c r="AS160" i="1" s="1"/>
  <c r="EP160" i="1"/>
  <c r="EO160" i="1"/>
  <c r="EN160" i="1"/>
  <c r="EL160" i="1"/>
  <c r="EK160" i="1"/>
  <c r="EJ160" i="1"/>
  <c r="EI160" i="1"/>
  <c r="EH160" i="1"/>
  <c r="EG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CG160" i="1"/>
  <c r="CD160" i="1"/>
  <c r="BW160" i="4" s="1"/>
  <c r="CA160" i="1"/>
  <c r="BS160" i="4" s="1"/>
  <c r="BX160" i="1"/>
  <c r="AO160" i="1"/>
  <c r="AT160" i="4" s="1"/>
  <c r="AS160" i="4"/>
  <c r="AQ160" i="4"/>
  <c r="EX159" i="1"/>
  <c r="AM159" i="1" s="1"/>
  <c r="AS159" i="1" s="1"/>
  <c r="EP159" i="1"/>
  <c r="EO159" i="1"/>
  <c r="EN159" i="1"/>
  <c r="EL159" i="1"/>
  <c r="EK159" i="1"/>
  <c r="EJ159" i="1"/>
  <c r="EI159" i="1"/>
  <c r="EH159" i="1"/>
  <c r="EG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CG159" i="1"/>
  <c r="CD159" i="1"/>
  <c r="BW159" i="4" s="1"/>
  <c r="CA159" i="1"/>
  <c r="BS159" i="4" s="1"/>
  <c r="BX159" i="1"/>
  <c r="BO159" i="4" s="1"/>
  <c r="AO159" i="1"/>
  <c r="AT159" i="4" s="1"/>
  <c r="AS159" i="4"/>
  <c r="AQ159" i="4"/>
  <c r="EX158" i="1"/>
  <c r="AM158" i="1" s="1"/>
  <c r="AS158" i="1" s="1"/>
  <c r="EP158" i="1"/>
  <c r="EO158" i="1"/>
  <c r="EN158" i="1"/>
  <c r="EL158" i="1"/>
  <c r="EK158" i="1"/>
  <c r="EJ158" i="1"/>
  <c r="EI158" i="1"/>
  <c r="EH158" i="1"/>
  <c r="EG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CG158" i="1"/>
  <c r="CD158" i="1"/>
  <c r="BW158" i="4" s="1"/>
  <c r="CA158" i="1"/>
  <c r="BS158" i="4" s="1"/>
  <c r="BX158" i="1"/>
  <c r="BO158" i="4" s="1"/>
  <c r="AO158" i="1"/>
  <c r="AT158" i="4" s="1"/>
  <c r="AS158" i="4"/>
  <c r="AQ158" i="4"/>
  <c r="EX157" i="1"/>
  <c r="AM157" i="1" s="1"/>
  <c r="AS157" i="1" s="1"/>
  <c r="EP157" i="1"/>
  <c r="EO157" i="1"/>
  <c r="EN157" i="1"/>
  <c r="EL157" i="1"/>
  <c r="EK157" i="1"/>
  <c r="EJ157" i="1"/>
  <c r="EI157" i="1"/>
  <c r="EH157" i="1"/>
  <c r="EG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CG157" i="1"/>
  <c r="CD157" i="1"/>
  <c r="BW157" i="4" s="1"/>
  <c r="CA157" i="1"/>
  <c r="BS157" i="4" s="1"/>
  <c r="BX157" i="1"/>
  <c r="BO157" i="4" s="1"/>
  <c r="AO157" i="1"/>
  <c r="AT157" i="4" s="1"/>
  <c r="AS157" i="4"/>
  <c r="AQ157" i="4"/>
  <c r="EX156" i="1"/>
  <c r="AM156" i="1" s="1"/>
  <c r="AS156" i="1" s="1"/>
  <c r="EP156" i="1"/>
  <c r="EO156" i="1"/>
  <c r="EN156" i="1"/>
  <c r="EL156" i="1"/>
  <c r="EK156" i="1"/>
  <c r="EJ156" i="1"/>
  <c r="EI156" i="1"/>
  <c r="EH156" i="1"/>
  <c r="EG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CG156" i="1"/>
  <c r="CD156" i="1"/>
  <c r="BW156" i="4" s="1"/>
  <c r="CA156" i="1"/>
  <c r="BS156" i="4" s="1"/>
  <c r="BX156" i="1"/>
  <c r="BO156" i="4" s="1"/>
  <c r="AO156" i="1"/>
  <c r="AT156" i="4" s="1"/>
  <c r="AS156" i="4"/>
  <c r="AQ156" i="4"/>
  <c r="EX155" i="1"/>
  <c r="AM155" i="1" s="1"/>
  <c r="AS155" i="1" s="1"/>
  <c r="EP155" i="1"/>
  <c r="EO155" i="1"/>
  <c r="EN155" i="1"/>
  <c r="EL155" i="1"/>
  <c r="EK155" i="1"/>
  <c r="EJ155" i="1"/>
  <c r="EI155" i="1"/>
  <c r="EH155" i="1"/>
  <c r="EG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CG155" i="1"/>
  <c r="CD155" i="1"/>
  <c r="BW155" i="4" s="1"/>
  <c r="CA155" i="1"/>
  <c r="BS155" i="4" s="1"/>
  <c r="BX155" i="1"/>
  <c r="BO155" i="4" s="1"/>
  <c r="AO155" i="1"/>
  <c r="AT155" i="4" s="1"/>
  <c r="AS155" i="4"/>
  <c r="AQ155" i="4"/>
  <c r="EX154" i="1"/>
  <c r="AM154" i="1" s="1"/>
  <c r="AS154" i="1" s="1"/>
  <c r="EP154" i="1"/>
  <c r="EO154" i="1"/>
  <c r="EN154" i="1"/>
  <c r="EL154" i="1"/>
  <c r="EK154" i="1"/>
  <c r="EJ154" i="1"/>
  <c r="EI154" i="1"/>
  <c r="EH154" i="1"/>
  <c r="EG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CG154" i="1"/>
  <c r="CD154" i="1"/>
  <c r="BW154" i="4" s="1"/>
  <c r="CA154" i="1"/>
  <c r="BS154" i="4" s="1"/>
  <c r="BX154" i="1"/>
  <c r="AO154" i="1"/>
  <c r="AT154" i="4" s="1"/>
  <c r="AS154" i="4"/>
  <c r="AQ154" i="4"/>
  <c r="EX153" i="1"/>
  <c r="AM153" i="1" s="1"/>
  <c r="AS153" i="1" s="1"/>
  <c r="EP153" i="1"/>
  <c r="EO153" i="1"/>
  <c r="EN153" i="1"/>
  <c r="EL153" i="1"/>
  <c r="EK153" i="1"/>
  <c r="EJ153" i="1"/>
  <c r="EI153" i="1"/>
  <c r="EH153" i="1"/>
  <c r="EG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CG153" i="1"/>
  <c r="CD153" i="1"/>
  <c r="BW153" i="4" s="1"/>
  <c r="CA153" i="1"/>
  <c r="BS153" i="4" s="1"/>
  <c r="BX153" i="1"/>
  <c r="BO153" i="4" s="1"/>
  <c r="AO153" i="1"/>
  <c r="AT153" i="4" s="1"/>
  <c r="AS153" i="4"/>
  <c r="AQ153" i="4"/>
  <c r="EX152" i="1"/>
  <c r="AM152" i="1" s="1"/>
  <c r="AS152" i="1" s="1"/>
  <c r="EP152" i="1"/>
  <c r="EO152" i="1"/>
  <c r="EN152" i="1"/>
  <c r="EL152" i="1"/>
  <c r="EK152" i="1"/>
  <c r="EJ152" i="1"/>
  <c r="EI152" i="1"/>
  <c r="EH152" i="1"/>
  <c r="EG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CG152" i="1"/>
  <c r="CD152" i="1"/>
  <c r="BW152" i="4" s="1"/>
  <c r="CA152" i="1"/>
  <c r="BS152" i="4" s="1"/>
  <c r="BX152" i="1"/>
  <c r="BO152" i="4" s="1"/>
  <c r="AO152" i="1"/>
  <c r="AT152" i="4" s="1"/>
  <c r="AS152" i="4"/>
  <c r="AQ152" i="4"/>
  <c r="EX151" i="1"/>
  <c r="AM151" i="1" s="1"/>
  <c r="AS151" i="1" s="1"/>
  <c r="EP151" i="1"/>
  <c r="EO151" i="1"/>
  <c r="EN151" i="1"/>
  <c r="EL151" i="1"/>
  <c r="EK151" i="1"/>
  <c r="EJ151" i="1"/>
  <c r="EI151" i="1"/>
  <c r="EH151" i="1"/>
  <c r="EG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CG151" i="1"/>
  <c r="CD151" i="1"/>
  <c r="BW151" i="4" s="1"/>
  <c r="CA151" i="1"/>
  <c r="BS151" i="4" s="1"/>
  <c r="BX151" i="1"/>
  <c r="BO151" i="4" s="1"/>
  <c r="AO151" i="1"/>
  <c r="AT151" i="4" s="1"/>
  <c r="AS151" i="4"/>
  <c r="AQ151" i="4"/>
  <c r="EX150" i="1"/>
  <c r="AM150" i="1" s="1"/>
  <c r="AS150" i="1" s="1"/>
  <c r="EP150" i="1"/>
  <c r="EO150" i="1"/>
  <c r="EN150" i="1"/>
  <c r="EL150" i="1"/>
  <c r="EK150" i="1"/>
  <c r="EJ150" i="1"/>
  <c r="EI150" i="1"/>
  <c r="EH150" i="1"/>
  <c r="EG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CG150" i="1"/>
  <c r="CD150" i="1"/>
  <c r="BW150" i="4" s="1"/>
  <c r="CA150" i="1"/>
  <c r="BS150" i="4" s="1"/>
  <c r="BX150" i="1"/>
  <c r="BO150" i="4" s="1"/>
  <c r="AO150" i="1"/>
  <c r="AT150" i="4" s="1"/>
  <c r="AS150" i="4"/>
  <c r="AQ150" i="4"/>
  <c r="EX149" i="1"/>
  <c r="AM149" i="1" s="1"/>
  <c r="AS149" i="1" s="1"/>
  <c r="EP149" i="1"/>
  <c r="EO149" i="1"/>
  <c r="EN149" i="1"/>
  <c r="EL149" i="1"/>
  <c r="EK149" i="1"/>
  <c r="EJ149" i="1"/>
  <c r="EI149" i="1"/>
  <c r="EH149" i="1"/>
  <c r="EG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CG149" i="1"/>
  <c r="CD149" i="1"/>
  <c r="BW149" i="4" s="1"/>
  <c r="CA149" i="1"/>
  <c r="BS149" i="4" s="1"/>
  <c r="BX149" i="1"/>
  <c r="BO149" i="4" s="1"/>
  <c r="AO149" i="1"/>
  <c r="AT149" i="4" s="1"/>
  <c r="AS149" i="4"/>
  <c r="AQ149" i="4"/>
  <c r="EX148" i="1"/>
  <c r="AM148" i="1" s="1"/>
  <c r="AS148" i="1" s="1"/>
  <c r="EP148" i="1"/>
  <c r="EO148" i="1"/>
  <c r="EN148" i="1"/>
  <c r="EL148" i="1"/>
  <c r="EK148" i="1"/>
  <c r="EJ148" i="1"/>
  <c r="EI148" i="1"/>
  <c r="EH148" i="1"/>
  <c r="EG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CG148" i="1"/>
  <c r="CD148" i="1"/>
  <c r="BW148" i="4" s="1"/>
  <c r="CA148" i="1"/>
  <c r="BS148" i="4" s="1"/>
  <c r="BX148" i="1"/>
  <c r="BO148" i="4" s="1"/>
  <c r="AO148" i="1"/>
  <c r="AT148" i="4" s="1"/>
  <c r="AS148" i="4"/>
  <c r="AQ148" i="4"/>
  <c r="EX147" i="1"/>
  <c r="AM147" i="1" s="1"/>
  <c r="AS147" i="1" s="1"/>
  <c r="EP147" i="1"/>
  <c r="EO147" i="1"/>
  <c r="EN147" i="1"/>
  <c r="EL147" i="1"/>
  <c r="EK147" i="1"/>
  <c r="EJ147" i="1"/>
  <c r="EI147" i="1"/>
  <c r="EH147" i="1"/>
  <c r="EG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CG147" i="1"/>
  <c r="CD147" i="1"/>
  <c r="BW147" i="4" s="1"/>
  <c r="CA147" i="1"/>
  <c r="BS147" i="4" s="1"/>
  <c r="BX147" i="1"/>
  <c r="BO147" i="4" s="1"/>
  <c r="AO147" i="1"/>
  <c r="AT147" i="4" s="1"/>
  <c r="AS147" i="4"/>
  <c r="AQ147" i="4"/>
  <c r="EX146" i="1"/>
  <c r="AM146" i="1" s="1"/>
  <c r="AS146" i="1" s="1"/>
  <c r="EP146" i="1"/>
  <c r="EO146" i="1"/>
  <c r="EN146" i="1"/>
  <c r="EL146" i="1"/>
  <c r="EK146" i="1"/>
  <c r="EJ146" i="1"/>
  <c r="EI146" i="1"/>
  <c r="EH146" i="1"/>
  <c r="EG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CG146" i="1"/>
  <c r="CD146" i="1"/>
  <c r="BW146" i="4" s="1"/>
  <c r="CA146" i="1"/>
  <c r="BS146" i="4" s="1"/>
  <c r="BX146" i="1"/>
  <c r="BO146" i="4" s="1"/>
  <c r="AO146" i="1"/>
  <c r="AT146" i="4" s="1"/>
  <c r="AS146" i="4"/>
  <c r="AQ146" i="4"/>
  <c r="EX145" i="1"/>
  <c r="AM145" i="1" s="1"/>
  <c r="AS145" i="1" s="1"/>
  <c r="EP145" i="1"/>
  <c r="EO145" i="1"/>
  <c r="EN145" i="1"/>
  <c r="EL145" i="1"/>
  <c r="EK145" i="1"/>
  <c r="EJ145" i="1"/>
  <c r="EI145" i="1"/>
  <c r="EH145" i="1"/>
  <c r="EG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CG145" i="1"/>
  <c r="CD145" i="1"/>
  <c r="BW145" i="4" s="1"/>
  <c r="CA145" i="1"/>
  <c r="BS145" i="4" s="1"/>
  <c r="BX145" i="1"/>
  <c r="BO145" i="4" s="1"/>
  <c r="AO145" i="1"/>
  <c r="AT145" i="4" s="1"/>
  <c r="AS145" i="4"/>
  <c r="AQ145" i="4"/>
  <c r="EX144" i="1"/>
  <c r="AM144" i="1" s="1"/>
  <c r="AS144" i="1" s="1"/>
  <c r="EP144" i="1"/>
  <c r="EO144" i="1"/>
  <c r="EN144" i="1"/>
  <c r="EL144" i="1"/>
  <c r="EK144" i="1"/>
  <c r="EJ144" i="1"/>
  <c r="EI144" i="1"/>
  <c r="EH144" i="1"/>
  <c r="EG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CG144" i="1"/>
  <c r="CD144" i="1"/>
  <c r="BW144" i="4" s="1"/>
  <c r="CA144" i="1"/>
  <c r="BS144" i="4" s="1"/>
  <c r="BX144" i="1"/>
  <c r="BO144" i="4" s="1"/>
  <c r="AO144" i="1"/>
  <c r="AT144" i="4" s="1"/>
  <c r="AS144" i="4"/>
  <c r="AQ144" i="4"/>
  <c r="EX143" i="1"/>
  <c r="AM143" i="1" s="1"/>
  <c r="AS143" i="1" s="1"/>
  <c r="EP143" i="1"/>
  <c r="EO143" i="1"/>
  <c r="EN143" i="1"/>
  <c r="EL143" i="1"/>
  <c r="EK143" i="1"/>
  <c r="EJ143" i="1"/>
  <c r="EI143" i="1"/>
  <c r="EH143" i="1"/>
  <c r="EG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CG143" i="1"/>
  <c r="CD143" i="1"/>
  <c r="BW143" i="4" s="1"/>
  <c r="CA143" i="1"/>
  <c r="BS143" i="4" s="1"/>
  <c r="BX143" i="1"/>
  <c r="BO143" i="4" s="1"/>
  <c r="AO143" i="1"/>
  <c r="AT143" i="4" s="1"/>
  <c r="AS143" i="4"/>
  <c r="AQ143" i="4"/>
  <c r="EX142" i="1"/>
  <c r="AM142" i="1" s="1"/>
  <c r="AS142" i="1" s="1"/>
  <c r="EP142" i="1"/>
  <c r="EO142" i="1"/>
  <c r="EN142" i="1"/>
  <c r="EL142" i="1"/>
  <c r="EK142" i="1"/>
  <c r="EJ142" i="1"/>
  <c r="EI142" i="1"/>
  <c r="EH142" i="1"/>
  <c r="EG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CG142" i="1"/>
  <c r="CD142" i="1"/>
  <c r="BW142" i="4" s="1"/>
  <c r="CA142" i="1"/>
  <c r="BS142" i="4" s="1"/>
  <c r="BX142" i="1"/>
  <c r="BO142" i="4" s="1"/>
  <c r="AO142" i="1"/>
  <c r="AT142" i="4" s="1"/>
  <c r="AS142" i="4"/>
  <c r="AQ142" i="4"/>
  <c r="EX141" i="1"/>
  <c r="AM141" i="1" s="1"/>
  <c r="AS141" i="1" s="1"/>
  <c r="EP141" i="1"/>
  <c r="EO141" i="1"/>
  <c r="EN141" i="1"/>
  <c r="EL141" i="1"/>
  <c r="EK141" i="1"/>
  <c r="EJ141" i="1"/>
  <c r="EI141" i="1"/>
  <c r="EH141" i="1"/>
  <c r="EG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CG141" i="1"/>
  <c r="CD141" i="1"/>
  <c r="BW141" i="4" s="1"/>
  <c r="CA141" i="1"/>
  <c r="BS141" i="4" s="1"/>
  <c r="BX141" i="1"/>
  <c r="BO141" i="4" s="1"/>
  <c r="AO141" i="1"/>
  <c r="AT141" i="4" s="1"/>
  <c r="AS141" i="4"/>
  <c r="AQ141" i="4"/>
  <c r="EX140" i="1"/>
  <c r="AM140" i="1" s="1"/>
  <c r="AS140" i="1" s="1"/>
  <c r="EP140" i="1"/>
  <c r="EO140" i="1"/>
  <c r="EN140" i="1"/>
  <c r="EL140" i="1"/>
  <c r="EK140" i="1"/>
  <c r="EJ140" i="1"/>
  <c r="EI140" i="1"/>
  <c r="EH140" i="1"/>
  <c r="EG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CG140" i="1"/>
  <c r="CD140" i="1"/>
  <c r="BW140" i="4" s="1"/>
  <c r="CA140" i="1"/>
  <c r="BS140" i="4" s="1"/>
  <c r="BX140" i="1"/>
  <c r="BO140" i="4" s="1"/>
  <c r="AO140" i="1"/>
  <c r="AT140" i="4" s="1"/>
  <c r="AS140" i="4"/>
  <c r="AQ140" i="4"/>
  <c r="EX139" i="1"/>
  <c r="AM139" i="1" s="1"/>
  <c r="AS139" i="1" s="1"/>
  <c r="EP139" i="1"/>
  <c r="EO139" i="1"/>
  <c r="EN139" i="1"/>
  <c r="EL139" i="1"/>
  <c r="EK139" i="1"/>
  <c r="EJ139" i="1"/>
  <c r="EI139" i="1"/>
  <c r="EH139" i="1"/>
  <c r="EG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CG139" i="1"/>
  <c r="CD139" i="1"/>
  <c r="BW139" i="4" s="1"/>
  <c r="CA139" i="1"/>
  <c r="BS139" i="4" s="1"/>
  <c r="BX139" i="1"/>
  <c r="BO139" i="4" s="1"/>
  <c r="AO139" i="1"/>
  <c r="AT139" i="4" s="1"/>
  <c r="AS139" i="4"/>
  <c r="AQ139" i="4"/>
  <c r="EX138" i="1"/>
  <c r="AM138" i="1" s="1"/>
  <c r="AS138" i="1" s="1"/>
  <c r="EP138" i="1"/>
  <c r="EO138" i="1"/>
  <c r="EN138" i="1"/>
  <c r="EL138" i="1"/>
  <c r="EK138" i="1"/>
  <c r="EJ138" i="1"/>
  <c r="EI138" i="1"/>
  <c r="EH138" i="1"/>
  <c r="EG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CG138" i="1"/>
  <c r="CD138" i="1"/>
  <c r="BW138" i="4" s="1"/>
  <c r="CA138" i="1"/>
  <c r="BS138" i="4" s="1"/>
  <c r="BX138" i="1"/>
  <c r="BO138" i="4" s="1"/>
  <c r="AO138" i="1"/>
  <c r="AT138" i="4" s="1"/>
  <c r="AS138" i="4"/>
  <c r="AQ138" i="4"/>
  <c r="EX137" i="1"/>
  <c r="AM137" i="1" s="1"/>
  <c r="AS137" i="1" s="1"/>
  <c r="EP137" i="1"/>
  <c r="EO137" i="1"/>
  <c r="EN137" i="1"/>
  <c r="EL137" i="1"/>
  <c r="EK137" i="1"/>
  <c r="EJ137" i="1"/>
  <c r="EI137" i="1"/>
  <c r="EH137" i="1"/>
  <c r="EG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CG137" i="1"/>
  <c r="CD137" i="1"/>
  <c r="BW137" i="4" s="1"/>
  <c r="CA137" i="1"/>
  <c r="BS137" i="4" s="1"/>
  <c r="BX137" i="1"/>
  <c r="BO137" i="4" s="1"/>
  <c r="AO137" i="1"/>
  <c r="AT137" i="4" s="1"/>
  <c r="AS137" i="4"/>
  <c r="AQ137" i="4"/>
  <c r="EX136" i="1"/>
  <c r="AM136" i="1" s="1"/>
  <c r="AS136" i="1" s="1"/>
  <c r="EP136" i="1"/>
  <c r="EO136" i="1"/>
  <c r="EN136" i="1"/>
  <c r="EL136" i="1"/>
  <c r="EK136" i="1"/>
  <c r="EJ136" i="1"/>
  <c r="EI136" i="1"/>
  <c r="EH136" i="1"/>
  <c r="EG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CG136" i="1"/>
  <c r="CD136" i="1"/>
  <c r="BW136" i="4" s="1"/>
  <c r="CA136" i="1"/>
  <c r="BS136" i="4" s="1"/>
  <c r="BX136" i="1"/>
  <c r="BO136" i="4" s="1"/>
  <c r="AO136" i="1"/>
  <c r="AT136" i="4" s="1"/>
  <c r="AS136" i="4"/>
  <c r="AQ136" i="4"/>
  <c r="EX135" i="1"/>
  <c r="AM135" i="1" s="1"/>
  <c r="AS135" i="1" s="1"/>
  <c r="EP135" i="1"/>
  <c r="EO135" i="1"/>
  <c r="EN135" i="1"/>
  <c r="EL135" i="1"/>
  <c r="EK135" i="1"/>
  <c r="EJ135" i="1"/>
  <c r="EI135" i="1"/>
  <c r="EH135" i="1"/>
  <c r="EG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CG135" i="1"/>
  <c r="CD135" i="1"/>
  <c r="BW135" i="4" s="1"/>
  <c r="CA135" i="1"/>
  <c r="BS135" i="4" s="1"/>
  <c r="BX135" i="1"/>
  <c r="BO135" i="4" s="1"/>
  <c r="AO135" i="1"/>
  <c r="AT135" i="4" s="1"/>
  <c r="AS135" i="4"/>
  <c r="AQ135" i="4"/>
  <c r="EX134" i="1"/>
  <c r="AM134" i="1" s="1"/>
  <c r="AS134" i="1" s="1"/>
  <c r="EP134" i="1"/>
  <c r="EO134" i="1"/>
  <c r="EN134" i="1"/>
  <c r="EL134" i="1"/>
  <c r="EK134" i="1"/>
  <c r="EJ134" i="1"/>
  <c r="EI134" i="1"/>
  <c r="EH134" i="1"/>
  <c r="EG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CG134" i="1"/>
  <c r="CD134" i="1"/>
  <c r="BW134" i="4" s="1"/>
  <c r="CA134" i="1"/>
  <c r="BS134" i="4" s="1"/>
  <c r="BX134" i="1"/>
  <c r="BO134" i="4" s="1"/>
  <c r="AO134" i="1"/>
  <c r="AT134" i="4" s="1"/>
  <c r="AS134" i="4"/>
  <c r="AQ134" i="4"/>
  <c r="EX133" i="1"/>
  <c r="AM133" i="1" s="1"/>
  <c r="AS133" i="1" s="1"/>
  <c r="EP133" i="1"/>
  <c r="EO133" i="1"/>
  <c r="EN133" i="1"/>
  <c r="EL133" i="1"/>
  <c r="EK133" i="1"/>
  <c r="EJ133" i="1"/>
  <c r="EI133" i="1"/>
  <c r="EH133" i="1"/>
  <c r="EG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CG133" i="1"/>
  <c r="CD133" i="1"/>
  <c r="BW133" i="4" s="1"/>
  <c r="CA133" i="1"/>
  <c r="BS133" i="4" s="1"/>
  <c r="BX133" i="1"/>
  <c r="BO133" i="4" s="1"/>
  <c r="AO133" i="1"/>
  <c r="AT133" i="4" s="1"/>
  <c r="AS133" i="4"/>
  <c r="AQ133" i="4"/>
  <c r="EX132" i="1"/>
  <c r="AM132" i="1" s="1"/>
  <c r="AS132" i="1" s="1"/>
  <c r="EP132" i="1"/>
  <c r="EO132" i="1"/>
  <c r="EN132" i="1"/>
  <c r="EL132" i="1"/>
  <c r="EK132" i="1"/>
  <c r="EJ132" i="1"/>
  <c r="EI132" i="1"/>
  <c r="EH132" i="1"/>
  <c r="EG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CG132" i="1"/>
  <c r="CD132" i="1"/>
  <c r="BW132" i="4" s="1"/>
  <c r="CA132" i="1"/>
  <c r="BS132" i="4" s="1"/>
  <c r="BX132" i="1"/>
  <c r="BO132" i="4" s="1"/>
  <c r="AO132" i="1"/>
  <c r="AT132" i="4" s="1"/>
  <c r="AS132" i="4"/>
  <c r="AQ132" i="4"/>
  <c r="EX131" i="1"/>
  <c r="AM131" i="1" s="1"/>
  <c r="AS131" i="1" s="1"/>
  <c r="EP131" i="1"/>
  <c r="EO131" i="1"/>
  <c r="EN131" i="1"/>
  <c r="EL131" i="1"/>
  <c r="EK131" i="1"/>
  <c r="EJ131" i="1"/>
  <c r="EI131" i="1"/>
  <c r="EH131" i="1"/>
  <c r="EG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CG131" i="1"/>
  <c r="CD131" i="1"/>
  <c r="BW131" i="4" s="1"/>
  <c r="CA131" i="1"/>
  <c r="BS131" i="4" s="1"/>
  <c r="BX131" i="1"/>
  <c r="BO131" i="4" s="1"/>
  <c r="AO131" i="1"/>
  <c r="AT131" i="4" s="1"/>
  <c r="AS131" i="4"/>
  <c r="AQ131" i="4"/>
  <c r="EX130" i="1"/>
  <c r="AM130" i="1" s="1"/>
  <c r="AS130" i="1" s="1"/>
  <c r="EP130" i="1"/>
  <c r="EO130" i="1"/>
  <c r="EN130" i="1"/>
  <c r="EL130" i="1"/>
  <c r="EK130" i="1"/>
  <c r="EJ130" i="1"/>
  <c r="EI130" i="1"/>
  <c r="EH130" i="1"/>
  <c r="EG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CG130" i="1"/>
  <c r="CD130" i="1"/>
  <c r="BW130" i="4" s="1"/>
  <c r="CA130" i="1"/>
  <c r="BS130" i="4" s="1"/>
  <c r="BX130" i="1"/>
  <c r="BO130" i="4" s="1"/>
  <c r="AO130" i="1"/>
  <c r="AT130" i="4" s="1"/>
  <c r="AS130" i="4"/>
  <c r="AQ130" i="4"/>
  <c r="EX129" i="1"/>
  <c r="AM129" i="1" s="1"/>
  <c r="AS129" i="1" s="1"/>
  <c r="EP129" i="1"/>
  <c r="EO129" i="1"/>
  <c r="EN129" i="1"/>
  <c r="EL129" i="1"/>
  <c r="EK129" i="1"/>
  <c r="EJ129" i="1"/>
  <c r="EI129" i="1"/>
  <c r="EH129" i="1"/>
  <c r="EG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CG129" i="1"/>
  <c r="CD129" i="1"/>
  <c r="BW129" i="4" s="1"/>
  <c r="CA129" i="1"/>
  <c r="BS129" i="4" s="1"/>
  <c r="BX129" i="1"/>
  <c r="BO129" i="4" s="1"/>
  <c r="AO129" i="1"/>
  <c r="AT129" i="4" s="1"/>
  <c r="AS129" i="4"/>
  <c r="AQ129" i="4"/>
  <c r="EX128" i="1"/>
  <c r="AM128" i="1" s="1"/>
  <c r="AS128" i="1" s="1"/>
  <c r="EP128" i="1"/>
  <c r="EO128" i="1"/>
  <c r="EN128" i="1"/>
  <c r="EL128" i="1"/>
  <c r="EK128" i="1"/>
  <c r="EJ128" i="1"/>
  <c r="EI128" i="1"/>
  <c r="EH128" i="1"/>
  <c r="EG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CG128" i="1"/>
  <c r="CD128" i="1"/>
  <c r="BW128" i="4" s="1"/>
  <c r="CA128" i="1"/>
  <c r="BS128" i="4" s="1"/>
  <c r="BX128" i="1"/>
  <c r="BO128" i="4" s="1"/>
  <c r="AO128" i="1"/>
  <c r="AT128" i="4" s="1"/>
  <c r="AS128" i="4"/>
  <c r="AQ128" i="4"/>
  <c r="EX127" i="1"/>
  <c r="AM127" i="1" s="1"/>
  <c r="AS127" i="1" s="1"/>
  <c r="EP127" i="1"/>
  <c r="EO127" i="1"/>
  <c r="EN127" i="1"/>
  <c r="EL127" i="1"/>
  <c r="EK127" i="1"/>
  <c r="EJ127" i="1"/>
  <c r="EI127" i="1"/>
  <c r="EH127" i="1"/>
  <c r="EG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CG127" i="1"/>
  <c r="CD127" i="1"/>
  <c r="BW127" i="4" s="1"/>
  <c r="CA127" i="1"/>
  <c r="BS127" i="4" s="1"/>
  <c r="BX127" i="1"/>
  <c r="BO127" i="4" s="1"/>
  <c r="AO127" i="1"/>
  <c r="AT127" i="4" s="1"/>
  <c r="AS127" i="4"/>
  <c r="AQ127" i="4"/>
  <c r="EX126" i="1"/>
  <c r="AM126" i="1" s="1"/>
  <c r="AS126" i="1" s="1"/>
  <c r="EP126" i="1"/>
  <c r="EO126" i="1"/>
  <c r="EN126" i="1"/>
  <c r="EL126" i="1"/>
  <c r="EK126" i="1"/>
  <c r="EJ126" i="1"/>
  <c r="EI126" i="1"/>
  <c r="EH126" i="1"/>
  <c r="EG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CG126" i="1"/>
  <c r="CD126" i="1"/>
  <c r="BW126" i="4" s="1"/>
  <c r="CA126" i="1"/>
  <c r="BS126" i="4" s="1"/>
  <c r="BX126" i="1"/>
  <c r="BO126" i="4" s="1"/>
  <c r="AO126" i="1"/>
  <c r="AT126" i="4" s="1"/>
  <c r="AS126" i="4"/>
  <c r="AQ126" i="4"/>
  <c r="EX125" i="1"/>
  <c r="AM125" i="1" s="1"/>
  <c r="AS125" i="1" s="1"/>
  <c r="EP125" i="1"/>
  <c r="EO125" i="1"/>
  <c r="EN125" i="1"/>
  <c r="EL125" i="1"/>
  <c r="EK125" i="1"/>
  <c r="EJ125" i="1"/>
  <c r="EI125" i="1"/>
  <c r="EH125" i="1"/>
  <c r="EG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CG125" i="1"/>
  <c r="CD125" i="1"/>
  <c r="BW125" i="4" s="1"/>
  <c r="CA125" i="1"/>
  <c r="BS125" i="4" s="1"/>
  <c r="BX125" i="1"/>
  <c r="BO125" i="4" s="1"/>
  <c r="AO125" i="1"/>
  <c r="AT125" i="4" s="1"/>
  <c r="AS125" i="4"/>
  <c r="AQ125" i="4"/>
  <c r="EX124" i="1"/>
  <c r="AM124" i="1" s="1"/>
  <c r="AS124" i="1" s="1"/>
  <c r="EP124" i="1"/>
  <c r="EO124" i="1"/>
  <c r="EN124" i="1"/>
  <c r="EL124" i="1"/>
  <c r="EK124" i="1"/>
  <c r="EJ124" i="1"/>
  <c r="EI124" i="1"/>
  <c r="EH124" i="1"/>
  <c r="EG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CG124" i="1"/>
  <c r="CD124" i="1"/>
  <c r="BW124" i="4" s="1"/>
  <c r="CA124" i="1"/>
  <c r="BS124" i="4" s="1"/>
  <c r="BX124" i="1"/>
  <c r="BO124" i="4" s="1"/>
  <c r="AO124" i="1"/>
  <c r="AT124" i="4" s="1"/>
  <c r="AS124" i="4"/>
  <c r="AQ124" i="4"/>
  <c r="EX123" i="1"/>
  <c r="AM123" i="1" s="1"/>
  <c r="AS123" i="1" s="1"/>
  <c r="EP123" i="1"/>
  <c r="EO123" i="1"/>
  <c r="EN123" i="1"/>
  <c r="EL123" i="1"/>
  <c r="EK123" i="1"/>
  <c r="EJ123" i="1"/>
  <c r="EI123" i="1"/>
  <c r="EH123" i="1"/>
  <c r="EG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CG123" i="1"/>
  <c r="CD123" i="1"/>
  <c r="BW123" i="4" s="1"/>
  <c r="CA123" i="1"/>
  <c r="BS123" i="4" s="1"/>
  <c r="BX123" i="1"/>
  <c r="BO123" i="4" s="1"/>
  <c r="AO123" i="1"/>
  <c r="AT123" i="4" s="1"/>
  <c r="AS123" i="4"/>
  <c r="AQ123" i="4"/>
  <c r="EX122" i="1"/>
  <c r="AM122" i="1" s="1"/>
  <c r="AS122" i="1" s="1"/>
  <c r="EP122" i="1"/>
  <c r="EO122" i="1"/>
  <c r="EN122" i="1"/>
  <c r="EL122" i="1"/>
  <c r="EK122" i="1"/>
  <c r="EJ122" i="1"/>
  <c r="EI122" i="1"/>
  <c r="EH122" i="1"/>
  <c r="EG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CG122" i="1"/>
  <c r="CD122" i="1"/>
  <c r="BW122" i="4" s="1"/>
  <c r="CA122" i="1"/>
  <c r="BS122" i="4" s="1"/>
  <c r="BX122" i="1"/>
  <c r="BO122" i="4" s="1"/>
  <c r="AO122" i="1"/>
  <c r="AT122" i="4" s="1"/>
  <c r="AS122" i="4"/>
  <c r="AQ122" i="4"/>
  <c r="EX121" i="1"/>
  <c r="AM121" i="1" s="1"/>
  <c r="AS121" i="1" s="1"/>
  <c r="EP121" i="1"/>
  <c r="EO121" i="1"/>
  <c r="EN121" i="1"/>
  <c r="EL121" i="1"/>
  <c r="EK121" i="1"/>
  <c r="EJ121" i="1"/>
  <c r="EI121" i="1"/>
  <c r="EH121" i="1"/>
  <c r="EG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CG121" i="1"/>
  <c r="CD121" i="1"/>
  <c r="BW121" i="4" s="1"/>
  <c r="CA121" i="1"/>
  <c r="BS121" i="4" s="1"/>
  <c r="BX121" i="1"/>
  <c r="BO121" i="4" s="1"/>
  <c r="AO121" i="1"/>
  <c r="AT121" i="4" s="1"/>
  <c r="AS121" i="4"/>
  <c r="AQ121" i="4"/>
  <c r="EX120" i="1"/>
  <c r="AM120" i="1" s="1"/>
  <c r="AS120" i="1" s="1"/>
  <c r="EP120" i="1"/>
  <c r="EO120" i="1"/>
  <c r="EN120" i="1"/>
  <c r="EL120" i="1"/>
  <c r="EK120" i="1"/>
  <c r="EJ120" i="1"/>
  <c r="EI120" i="1"/>
  <c r="EH120" i="1"/>
  <c r="EG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CG120" i="1"/>
  <c r="CD120" i="1"/>
  <c r="BW120" i="4" s="1"/>
  <c r="CA120" i="1"/>
  <c r="BS120" i="4" s="1"/>
  <c r="BX120" i="1"/>
  <c r="BO120" i="4" s="1"/>
  <c r="AO120" i="1"/>
  <c r="AT120" i="4" s="1"/>
  <c r="AS120" i="4"/>
  <c r="AQ120" i="4"/>
  <c r="EX119" i="1"/>
  <c r="AM119" i="1" s="1"/>
  <c r="AS119" i="1" s="1"/>
  <c r="EP119" i="1"/>
  <c r="EO119" i="1"/>
  <c r="EN119" i="1"/>
  <c r="EL119" i="1"/>
  <c r="EK119" i="1"/>
  <c r="EJ119" i="1"/>
  <c r="EI119" i="1"/>
  <c r="EH119" i="1"/>
  <c r="EG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CG119" i="1"/>
  <c r="CD119" i="1"/>
  <c r="BW119" i="4" s="1"/>
  <c r="CA119" i="1"/>
  <c r="BS119" i="4" s="1"/>
  <c r="BX119" i="1"/>
  <c r="BO119" i="4" s="1"/>
  <c r="AO119" i="1"/>
  <c r="AT119" i="4" s="1"/>
  <c r="AS119" i="4"/>
  <c r="AQ119" i="4"/>
  <c r="EX118" i="1"/>
  <c r="AM118" i="1" s="1"/>
  <c r="AS118" i="1" s="1"/>
  <c r="EP118" i="1"/>
  <c r="EO118" i="1"/>
  <c r="EN118" i="1"/>
  <c r="EL118" i="1"/>
  <c r="EK118" i="1"/>
  <c r="EJ118" i="1"/>
  <c r="EI118" i="1"/>
  <c r="EH118" i="1"/>
  <c r="EG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CG118" i="1"/>
  <c r="CD118" i="1"/>
  <c r="BW118" i="4" s="1"/>
  <c r="CA118" i="1"/>
  <c r="BS118" i="4" s="1"/>
  <c r="BX118" i="1"/>
  <c r="BO118" i="4" s="1"/>
  <c r="AO118" i="1"/>
  <c r="AT118" i="4" s="1"/>
  <c r="AS118" i="4"/>
  <c r="AQ118" i="4"/>
  <c r="EX117" i="1"/>
  <c r="AM117" i="1" s="1"/>
  <c r="AS117" i="1" s="1"/>
  <c r="EP117" i="1"/>
  <c r="EO117" i="1"/>
  <c r="EN117" i="1"/>
  <c r="EL117" i="1"/>
  <c r="EK117" i="1"/>
  <c r="EJ117" i="1"/>
  <c r="EI117" i="1"/>
  <c r="EH117" i="1"/>
  <c r="EG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CG117" i="1"/>
  <c r="CD117" i="1"/>
  <c r="BW117" i="4" s="1"/>
  <c r="CA117" i="1"/>
  <c r="BS117" i="4" s="1"/>
  <c r="BX117" i="1"/>
  <c r="BO117" i="4" s="1"/>
  <c r="AO117" i="1"/>
  <c r="AT117" i="4" s="1"/>
  <c r="AS117" i="4"/>
  <c r="AQ117" i="4"/>
  <c r="EX116" i="1"/>
  <c r="AM116" i="1" s="1"/>
  <c r="AS116" i="1" s="1"/>
  <c r="EP116" i="1"/>
  <c r="EO116" i="1"/>
  <c r="EN116" i="1"/>
  <c r="EL116" i="1"/>
  <c r="EK116" i="1"/>
  <c r="EJ116" i="1"/>
  <c r="EI116" i="1"/>
  <c r="EH116" i="1"/>
  <c r="EG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CG116" i="1"/>
  <c r="CD116" i="1"/>
  <c r="BW116" i="4" s="1"/>
  <c r="CA116" i="1"/>
  <c r="BS116" i="4" s="1"/>
  <c r="BX116" i="1"/>
  <c r="BO116" i="4" s="1"/>
  <c r="AO116" i="1"/>
  <c r="AT116" i="4" s="1"/>
  <c r="AS116" i="4"/>
  <c r="AQ116" i="4"/>
  <c r="EX115" i="1"/>
  <c r="AM115" i="1" s="1"/>
  <c r="AS115" i="1" s="1"/>
  <c r="EP115" i="1"/>
  <c r="EO115" i="1"/>
  <c r="EN115" i="1"/>
  <c r="EL115" i="1"/>
  <c r="EK115" i="1"/>
  <c r="EJ115" i="1"/>
  <c r="EI115" i="1"/>
  <c r="EH115" i="1"/>
  <c r="EG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CG115" i="1"/>
  <c r="CD115" i="1"/>
  <c r="BW115" i="4" s="1"/>
  <c r="CA115" i="1"/>
  <c r="BS115" i="4" s="1"/>
  <c r="BX115" i="1"/>
  <c r="BO115" i="4" s="1"/>
  <c r="AO115" i="1"/>
  <c r="AT115" i="4" s="1"/>
  <c r="AS115" i="4"/>
  <c r="AQ115" i="4"/>
  <c r="EX114" i="1"/>
  <c r="AM114" i="1" s="1"/>
  <c r="AS114" i="1" s="1"/>
  <c r="EP114" i="1"/>
  <c r="EO114" i="1"/>
  <c r="EN114" i="1"/>
  <c r="EL114" i="1"/>
  <c r="EK114" i="1"/>
  <c r="EJ114" i="1"/>
  <c r="EI114" i="1"/>
  <c r="EH114" i="1"/>
  <c r="EG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CG114" i="1"/>
  <c r="CD114" i="1"/>
  <c r="BW114" i="4" s="1"/>
  <c r="CA114" i="1"/>
  <c r="BS114" i="4" s="1"/>
  <c r="BX114" i="1"/>
  <c r="BO114" i="4" s="1"/>
  <c r="AO114" i="1"/>
  <c r="AT114" i="4" s="1"/>
  <c r="AS114" i="4"/>
  <c r="AQ114" i="4"/>
  <c r="EX113" i="1"/>
  <c r="AM113" i="1" s="1"/>
  <c r="AS113" i="1" s="1"/>
  <c r="EP113" i="1"/>
  <c r="EO113" i="1"/>
  <c r="EN113" i="1"/>
  <c r="EL113" i="1"/>
  <c r="EK113" i="1"/>
  <c r="EJ113" i="1"/>
  <c r="EI113" i="1"/>
  <c r="EH113" i="1"/>
  <c r="EG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CG113" i="1"/>
  <c r="CD113" i="1"/>
  <c r="BW113" i="4" s="1"/>
  <c r="CA113" i="1"/>
  <c r="BS113" i="4" s="1"/>
  <c r="BX113" i="1"/>
  <c r="BO113" i="4" s="1"/>
  <c r="AO113" i="1"/>
  <c r="AT113" i="4" s="1"/>
  <c r="AS113" i="4"/>
  <c r="AQ113" i="4"/>
  <c r="EX112" i="1"/>
  <c r="AM112" i="1" s="1"/>
  <c r="AS112" i="1" s="1"/>
  <c r="EP112" i="1"/>
  <c r="EO112" i="1"/>
  <c r="EN112" i="1"/>
  <c r="EL112" i="1"/>
  <c r="EK112" i="1"/>
  <c r="EJ112" i="1"/>
  <c r="EI112" i="1"/>
  <c r="EH112" i="1"/>
  <c r="EG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CG112" i="1"/>
  <c r="CD112" i="1"/>
  <c r="BW112" i="4" s="1"/>
  <c r="CA112" i="1"/>
  <c r="BS112" i="4" s="1"/>
  <c r="BX112" i="1"/>
  <c r="BO112" i="4" s="1"/>
  <c r="AO112" i="1"/>
  <c r="AT112" i="4" s="1"/>
  <c r="AS112" i="4"/>
  <c r="AQ112" i="4"/>
  <c r="EX111" i="1"/>
  <c r="AM111" i="1" s="1"/>
  <c r="AS111" i="1" s="1"/>
  <c r="EP111" i="1"/>
  <c r="EO111" i="1"/>
  <c r="EN111" i="1"/>
  <c r="EL111" i="1"/>
  <c r="EK111" i="1"/>
  <c r="EJ111" i="1"/>
  <c r="EI111" i="1"/>
  <c r="EH111" i="1"/>
  <c r="EG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CG111" i="1"/>
  <c r="CD111" i="1"/>
  <c r="BW111" i="4" s="1"/>
  <c r="CA111" i="1"/>
  <c r="BS111" i="4" s="1"/>
  <c r="BX111" i="1"/>
  <c r="BO111" i="4" s="1"/>
  <c r="AO111" i="1"/>
  <c r="AT111" i="4" s="1"/>
  <c r="AS111" i="4"/>
  <c r="AQ111" i="4"/>
  <c r="EX110" i="1"/>
  <c r="AM110" i="1" s="1"/>
  <c r="AS110" i="1" s="1"/>
  <c r="EP110" i="1"/>
  <c r="EO110" i="1"/>
  <c r="EN110" i="1"/>
  <c r="EL110" i="1"/>
  <c r="EK110" i="1"/>
  <c r="EJ110" i="1"/>
  <c r="EI110" i="1"/>
  <c r="EH110" i="1"/>
  <c r="EG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CG110" i="1"/>
  <c r="CD110" i="1"/>
  <c r="BW110" i="4" s="1"/>
  <c r="CA110" i="1"/>
  <c r="BS110" i="4" s="1"/>
  <c r="BX110" i="1"/>
  <c r="BO110" i="4" s="1"/>
  <c r="AO110" i="1"/>
  <c r="AT110" i="4" s="1"/>
  <c r="AS110" i="4"/>
  <c r="AQ110" i="4"/>
  <c r="EX109" i="1"/>
  <c r="AM109" i="1" s="1"/>
  <c r="AS109" i="1" s="1"/>
  <c r="EP109" i="1"/>
  <c r="EO109" i="1"/>
  <c r="EN109" i="1"/>
  <c r="EL109" i="1"/>
  <c r="EK109" i="1"/>
  <c r="EJ109" i="1"/>
  <c r="EI109" i="1"/>
  <c r="EH109" i="1"/>
  <c r="EG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CG109" i="1"/>
  <c r="CD109" i="1"/>
  <c r="BW109" i="4" s="1"/>
  <c r="CA109" i="1"/>
  <c r="BS109" i="4" s="1"/>
  <c r="BX109" i="1"/>
  <c r="BO109" i="4" s="1"/>
  <c r="AO109" i="1"/>
  <c r="AT109" i="4" s="1"/>
  <c r="AS109" i="4"/>
  <c r="AQ109" i="4"/>
  <c r="EX108" i="1"/>
  <c r="AM108" i="1" s="1"/>
  <c r="AS108" i="1" s="1"/>
  <c r="EP108" i="1"/>
  <c r="EO108" i="1"/>
  <c r="EN108" i="1"/>
  <c r="EL108" i="1"/>
  <c r="EK108" i="1"/>
  <c r="EJ108" i="1"/>
  <c r="EI108" i="1"/>
  <c r="EH108" i="1"/>
  <c r="EG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CG108" i="1"/>
  <c r="CD108" i="1"/>
  <c r="BW108" i="4" s="1"/>
  <c r="CA108" i="1"/>
  <c r="BS108" i="4" s="1"/>
  <c r="BX108" i="1"/>
  <c r="BO108" i="4" s="1"/>
  <c r="AO108" i="1"/>
  <c r="AT108" i="4" s="1"/>
  <c r="AS108" i="4"/>
  <c r="AQ108" i="4"/>
  <c r="EX107" i="1"/>
  <c r="AM107" i="1" s="1"/>
  <c r="AS107" i="1" s="1"/>
  <c r="EP107" i="1"/>
  <c r="EO107" i="1"/>
  <c r="EN107" i="1"/>
  <c r="EL107" i="1"/>
  <c r="EK107" i="1"/>
  <c r="EJ107" i="1"/>
  <c r="EI107" i="1"/>
  <c r="EH107" i="1"/>
  <c r="EG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CG107" i="1"/>
  <c r="CD107" i="1"/>
  <c r="BW107" i="4" s="1"/>
  <c r="CA107" i="1"/>
  <c r="BS107" i="4" s="1"/>
  <c r="BX107" i="1"/>
  <c r="BO107" i="4" s="1"/>
  <c r="AO107" i="1"/>
  <c r="AT107" i="4" s="1"/>
  <c r="AS107" i="4"/>
  <c r="AQ107" i="4"/>
  <c r="EX106" i="1"/>
  <c r="AM106" i="1" s="1"/>
  <c r="AS106" i="1" s="1"/>
  <c r="EP106" i="1"/>
  <c r="EO106" i="1"/>
  <c r="EN106" i="1"/>
  <c r="EL106" i="1"/>
  <c r="EK106" i="1"/>
  <c r="EJ106" i="1"/>
  <c r="EI106" i="1"/>
  <c r="EH106" i="1"/>
  <c r="EG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CG106" i="1"/>
  <c r="CD106" i="1"/>
  <c r="BW106" i="4" s="1"/>
  <c r="CA106" i="1"/>
  <c r="BS106" i="4" s="1"/>
  <c r="BX106" i="1"/>
  <c r="BO106" i="4" s="1"/>
  <c r="AO106" i="1"/>
  <c r="AT106" i="4" s="1"/>
  <c r="AS106" i="4"/>
  <c r="AQ106" i="4"/>
  <c r="EX105" i="1"/>
  <c r="AM105" i="1" s="1"/>
  <c r="AS105" i="1" s="1"/>
  <c r="EP105" i="1"/>
  <c r="EO105" i="1"/>
  <c r="EN105" i="1"/>
  <c r="EL105" i="1"/>
  <c r="EK105" i="1"/>
  <c r="EJ105" i="1"/>
  <c r="EI105" i="1"/>
  <c r="EH105" i="1"/>
  <c r="EG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CG105" i="1"/>
  <c r="CD105" i="1"/>
  <c r="BW105" i="4" s="1"/>
  <c r="CA105" i="1"/>
  <c r="BS105" i="4" s="1"/>
  <c r="BX105" i="1"/>
  <c r="BO105" i="4" s="1"/>
  <c r="AO105" i="1"/>
  <c r="AT105" i="4" s="1"/>
  <c r="AS105" i="4"/>
  <c r="AQ105" i="4"/>
  <c r="EX104" i="1"/>
  <c r="AM104" i="1" s="1"/>
  <c r="AS104" i="1" s="1"/>
  <c r="EP104" i="1"/>
  <c r="EO104" i="1"/>
  <c r="EN104" i="1"/>
  <c r="EL104" i="1"/>
  <c r="EK104" i="1"/>
  <c r="EJ104" i="1"/>
  <c r="EI104" i="1"/>
  <c r="EH104" i="1"/>
  <c r="EG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CG104" i="1"/>
  <c r="CD104" i="1"/>
  <c r="BW104" i="4" s="1"/>
  <c r="CA104" i="1"/>
  <c r="BS104" i="4" s="1"/>
  <c r="BX104" i="1"/>
  <c r="BO104" i="4" s="1"/>
  <c r="AO104" i="1"/>
  <c r="AT104" i="4" s="1"/>
  <c r="AS104" i="4"/>
  <c r="AQ104" i="4"/>
  <c r="EX103" i="1"/>
  <c r="AM103" i="1" s="1"/>
  <c r="AS103" i="1" s="1"/>
  <c r="EP103" i="1"/>
  <c r="EO103" i="1"/>
  <c r="EN103" i="1"/>
  <c r="EL103" i="1"/>
  <c r="EK103" i="1"/>
  <c r="EJ103" i="1"/>
  <c r="EI103" i="1"/>
  <c r="EH103" i="1"/>
  <c r="EG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CG103" i="1"/>
  <c r="CD103" i="1"/>
  <c r="BW103" i="4" s="1"/>
  <c r="CA103" i="1"/>
  <c r="BS103" i="4" s="1"/>
  <c r="BX103" i="1"/>
  <c r="BO103" i="4" s="1"/>
  <c r="AO103" i="1"/>
  <c r="AT103" i="4" s="1"/>
  <c r="AS103" i="4"/>
  <c r="AQ103" i="4"/>
  <c r="EX102" i="1"/>
  <c r="AM102" i="1" s="1"/>
  <c r="AS102" i="1" s="1"/>
  <c r="EP102" i="1"/>
  <c r="EO102" i="1"/>
  <c r="EN102" i="1"/>
  <c r="EL102" i="1"/>
  <c r="EK102" i="1"/>
  <c r="EJ102" i="1"/>
  <c r="EI102" i="1"/>
  <c r="EH102" i="1"/>
  <c r="EG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CG102" i="1"/>
  <c r="CD102" i="1"/>
  <c r="BW102" i="4" s="1"/>
  <c r="CA102" i="1"/>
  <c r="BS102" i="4" s="1"/>
  <c r="BX102" i="1"/>
  <c r="BO102" i="4" s="1"/>
  <c r="AO102" i="1"/>
  <c r="AT102" i="4" s="1"/>
  <c r="AS102" i="4"/>
  <c r="AQ102" i="4"/>
  <c r="EX101" i="1"/>
  <c r="AM101" i="1" s="1"/>
  <c r="AS101" i="1" s="1"/>
  <c r="EP101" i="1"/>
  <c r="EO101" i="1"/>
  <c r="EN101" i="1"/>
  <c r="EL101" i="1"/>
  <c r="EK101" i="1"/>
  <c r="EJ101" i="1"/>
  <c r="EI101" i="1"/>
  <c r="EH101" i="1"/>
  <c r="EG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CG101" i="1"/>
  <c r="CD101" i="1"/>
  <c r="BW101" i="4" s="1"/>
  <c r="CA101" i="1"/>
  <c r="BS101" i="4" s="1"/>
  <c r="BX101" i="1"/>
  <c r="BO101" i="4" s="1"/>
  <c r="AO101" i="1"/>
  <c r="AT101" i="4" s="1"/>
  <c r="AS101" i="4"/>
  <c r="AQ101" i="4"/>
  <c r="EX100" i="1"/>
  <c r="AM100" i="1" s="1"/>
  <c r="AS100" i="1" s="1"/>
  <c r="EP100" i="1"/>
  <c r="EO100" i="1"/>
  <c r="EN100" i="1"/>
  <c r="EL100" i="1"/>
  <c r="EK100" i="1"/>
  <c r="EJ100" i="1"/>
  <c r="EI100" i="1"/>
  <c r="EH100" i="1"/>
  <c r="EG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CG100" i="1"/>
  <c r="CD100" i="1"/>
  <c r="BW100" i="4" s="1"/>
  <c r="CA100" i="1"/>
  <c r="BS100" i="4" s="1"/>
  <c r="BX100" i="1"/>
  <c r="BO100" i="4" s="1"/>
  <c r="AO100" i="1"/>
  <c r="AT100" i="4" s="1"/>
  <c r="AS100" i="4"/>
  <c r="AQ100" i="4"/>
  <c r="EX99" i="1"/>
  <c r="AM99" i="1" s="1"/>
  <c r="AS99" i="1" s="1"/>
  <c r="EP99" i="1"/>
  <c r="EO99" i="1"/>
  <c r="EN99" i="1"/>
  <c r="EL99" i="1"/>
  <c r="EK99" i="1"/>
  <c r="EJ99" i="1"/>
  <c r="EI99" i="1"/>
  <c r="EH99" i="1"/>
  <c r="EG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CG99" i="1"/>
  <c r="CD99" i="1"/>
  <c r="BW99" i="4" s="1"/>
  <c r="CA99" i="1"/>
  <c r="BS99" i="4" s="1"/>
  <c r="BX99" i="1"/>
  <c r="BO99" i="4" s="1"/>
  <c r="AO99" i="1"/>
  <c r="AT99" i="4" s="1"/>
  <c r="AS99" i="4"/>
  <c r="AQ99" i="4"/>
  <c r="EX98" i="1"/>
  <c r="AM98" i="1" s="1"/>
  <c r="AS98" i="1" s="1"/>
  <c r="EP98" i="1"/>
  <c r="EO98" i="1"/>
  <c r="EN98" i="1"/>
  <c r="EL98" i="1"/>
  <c r="EK98" i="1"/>
  <c r="EJ98" i="1"/>
  <c r="EI98" i="1"/>
  <c r="EH98" i="1"/>
  <c r="EG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CG98" i="1"/>
  <c r="CD98" i="1"/>
  <c r="BW98" i="4" s="1"/>
  <c r="CA98" i="1"/>
  <c r="BS98" i="4" s="1"/>
  <c r="BX98" i="1"/>
  <c r="BO98" i="4" s="1"/>
  <c r="AO98" i="1"/>
  <c r="AT98" i="4" s="1"/>
  <c r="AS98" i="4"/>
  <c r="AQ98" i="4"/>
  <c r="EX97" i="1"/>
  <c r="AM97" i="1" s="1"/>
  <c r="AS97" i="1" s="1"/>
  <c r="EP97" i="1"/>
  <c r="EO97" i="1"/>
  <c r="EN97" i="1"/>
  <c r="EL97" i="1"/>
  <c r="EK97" i="1"/>
  <c r="EJ97" i="1"/>
  <c r="EI97" i="1"/>
  <c r="EH97" i="1"/>
  <c r="EG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CG97" i="1"/>
  <c r="CD97" i="1"/>
  <c r="BW97" i="4" s="1"/>
  <c r="CA97" i="1"/>
  <c r="BS97" i="4" s="1"/>
  <c r="BX97" i="1"/>
  <c r="BO97" i="4" s="1"/>
  <c r="AO97" i="1"/>
  <c r="AT97" i="4" s="1"/>
  <c r="AS97" i="4"/>
  <c r="AQ97" i="4"/>
  <c r="EX96" i="1"/>
  <c r="AM96" i="1" s="1"/>
  <c r="AS96" i="1" s="1"/>
  <c r="EP96" i="1"/>
  <c r="EO96" i="1"/>
  <c r="EN96" i="1"/>
  <c r="EL96" i="1"/>
  <c r="EK96" i="1"/>
  <c r="EJ96" i="1"/>
  <c r="EI96" i="1"/>
  <c r="EH96" i="1"/>
  <c r="EG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CG96" i="1"/>
  <c r="CD96" i="1"/>
  <c r="BW96" i="4" s="1"/>
  <c r="CA96" i="1"/>
  <c r="BS96" i="4" s="1"/>
  <c r="BX96" i="1"/>
  <c r="BO96" i="4" s="1"/>
  <c r="AO96" i="1"/>
  <c r="AT96" i="4" s="1"/>
  <c r="AS96" i="4"/>
  <c r="AQ96" i="4"/>
  <c r="EX95" i="1"/>
  <c r="AM95" i="1" s="1"/>
  <c r="AS95" i="1" s="1"/>
  <c r="EP95" i="1"/>
  <c r="EO95" i="1"/>
  <c r="EN95" i="1"/>
  <c r="EL95" i="1"/>
  <c r="EK95" i="1"/>
  <c r="EJ95" i="1"/>
  <c r="EI95" i="1"/>
  <c r="EH95" i="1"/>
  <c r="EG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CG95" i="1"/>
  <c r="CD95" i="1"/>
  <c r="BW95" i="4" s="1"/>
  <c r="CA95" i="1"/>
  <c r="BS95" i="4" s="1"/>
  <c r="BX95" i="1"/>
  <c r="BO95" i="4" s="1"/>
  <c r="AO95" i="1"/>
  <c r="AT95" i="4" s="1"/>
  <c r="AS95" i="4"/>
  <c r="AQ95" i="4"/>
  <c r="EX94" i="1"/>
  <c r="AM94" i="1" s="1"/>
  <c r="AS94" i="1" s="1"/>
  <c r="EP94" i="1"/>
  <c r="EO94" i="1"/>
  <c r="EN94" i="1"/>
  <c r="EL94" i="1"/>
  <c r="EK94" i="1"/>
  <c r="EJ94" i="1"/>
  <c r="EI94" i="1"/>
  <c r="EH94" i="1"/>
  <c r="EG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CG94" i="1"/>
  <c r="CD94" i="1"/>
  <c r="BW94" i="4" s="1"/>
  <c r="CA94" i="1"/>
  <c r="BS94" i="4" s="1"/>
  <c r="BX94" i="1"/>
  <c r="BO94" i="4" s="1"/>
  <c r="AO94" i="1"/>
  <c r="AT94" i="4" s="1"/>
  <c r="AS94" i="4"/>
  <c r="AQ94" i="4"/>
  <c r="EX93" i="1"/>
  <c r="AM93" i="1" s="1"/>
  <c r="AS93" i="1" s="1"/>
  <c r="EP93" i="1"/>
  <c r="EO93" i="1"/>
  <c r="EN93" i="1"/>
  <c r="EL93" i="1"/>
  <c r="EK93" i="1"/>
  <c r="EJ93" i="1"/>
  <c r="EI93" i="1"/>
  <c r="EH93" i="1"/>
  <c r="EG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CG93" i="1"/>
  <c r="CD93" i="1"/>
  <c r="BW93" i="4" s="1"/>
  <c r="CA93" i="1"/>
  <c r="BS93" i="4" s="1"/>
  <c r="BX93" i="1"/>
  <c r="BO93" i="4" s="1"/>
  <c r="AO93" i="1"/>
  <c r="AT93" i="4" s="1"/>
  <c r="AS93" i="4"/>
  <c r="AQ93" i="4"/>
  <c r="EX92" i="1"/>
  <c r="AM92" i="1" s="1"/>
  <c r="AS92" i="1" s="1"/>
  <c r="EP92" i="1"/>
  <c r="EO92" i="1"/>
  <c r="EN92" i="1"/>
  <c r="EL92" i="1"/>
  <c r="EK92" i="1"/>
  <c r="EJ92" i="1"/>
  <c r="EI92" i="1"/>
  <c r="EH92" i="1"/>
  <c r="EG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CG92" i="1"/>
  <c r="CD92" i="1"/>
  <c r="BW92" i="4" s="1"/>
  <c r="CA92" i="1"/>
  <c r="BS92" i="4" s="1"/>
  <c r="BX92" i="1"/>
  <c r="BO92" i="4" s="1"/>
  <c r="AO92" i="1"/>
  <c r="AT92" i="4" s="1"/>
  <c r="AS92" i="4"/>
  <c r="AQ92" i="4"/>
  <c r="EX91" i="1"/>
  <c r="AM91" i="1" s="1"/>
  <c r="AS91" i="1" s="1"/>
  <c r="EP91" i="1"/>
  <c r="EO91" i="1"/>
  <c r="EN91" i="1"/>
  <c r="EL91" i="1"/>
  <c r="EK91" i="1"/>
  <c r="EJ91" i="1"/>
  <c r="EI91" i="1"/>
  <c r="EH91" i="1"/>
  <c r="EG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CG91" i="1"/>
  <c r="CD91" i="1"/>
  <c r="BW91" i="4" s="1"/>
  <c r="CA91" i="1"/>
  <c r="BS91" i="4" s="1"/>
  <c r="BX91" i="1"/>
  <c r="BO91" i="4" s="1"/>
  <c r="AO91" i="1"/>
  <c r="AT91" i="4" s="1"/>
  <c r="AS91" i="4"/>
  <c r="AQ91" i="4"/>
  <c r="EX90" i="1"/>
  <c r="AM90" i="1" s="1"/>
  <c r="AS90" i="1" s="1"/>
  <c r="EP90" i="1"/>
  <c r="EO90" i="1"/>
  <c r="EN90" i="1"/>
  <c r="EL90" i="1"/>
  <c r="EK90" i="1"/>
  <c r="EJ90" i="1"/>
  <c r="EI90" i="1"/>
  <c r="EH90" i="1"/>
  <c r="EG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CG90" i="1"/>
  <c r="CD90" i="1"/>
  <c r="BW90" i="4" s="1"/>
  <c r="CA90" i="1"/>
  <c r="BS90" i="4" s="1"/>
  <c r="BX90" i="1"/>
  <c r="BO90" i="4" s="1"/>
  <c r="AO90" i="1"/>
  <c r="AT90" i="4" s="1"/>
  <c r="AS90" i="4"/>
  <c r="AQ90" i="4"/>
  <c r="EX89" i="1"/>
  <c r="AM89" i="1" s="1"/>
  <c r="AS89" i="1" s="1"/>
  <c r="EP89" i="1"/>
  <c r="EO89" i="1"/>
  <c r="EN89" i="1"/>
  <c r="EL89" i="1"/>
  <c r="EK89" i="1"/>
  <c r="EJ89" i="1"/>
  <c r="EI89" i="1"/>
  <c r="EH89" i="1"/>
  <c r="EG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CG89" i="1"/>
  <c r="CD89" i="1"/>
  <c r="BW89" i="4" s="1"/>
  <c r="CA89" i="1"/>
  <c r="BS89" i="4" s="1"/>
  <c r="BX89" i="1"/>
  <c r="BO89" i="4" s="1"/>
  <c r="AO89" i="1"/>
  <c r="AT89" i="4" s="1"/>
  <c r="AS89" i="4"/>
  <c r="AQ89" i="4"/>
  <c r="EX88" i="1"/>
  <c r="AM88" i="1" s="1"/>
  <c r="AS88" i="1" s="1"/>
  <c r="EP88" i="1"/>
  <c r="EO88" i="1"/>
  <c r="EN88" i="1"/>
  <c r="EL88" i="1"/>
  <c r="EK88" i="1"/>
  <c r="EJ88" i="1"/>
  <c r="EI88" i="1"/>
  <c r="EH88" i="1"/>
  <c r="EG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CG88" i="1"/>
  <c r="CD88" i="1"/>
  <c r="BW88" i="4" s="1"/>
  <c r="CA88" i="1"/>
  <c r="BS88" i="4" s="1"/>
  <c r="BX88" i="1"/>
  <c r="BO88" i="4" s="1"/>
  <c r="AO88" i="1"/>
  <c r="AT88" i="4" s="1"/>
  <c r="AS88" i="4"/>
  <c r="AQ88" i="4"/>
  <c r="EX87" i="1"/>
  <c r="AM87" i="1" s="1"/>
  <c r="AS87" i="1" s="1"/>
  <c r="EP87" i="1"/>
  <c r="EO87" i="1"/>
  <c r="EN87" i="1"/>
  <c r="EL87" i="1"/>
  <c r="EK87" i="1"/>
  <c r="EJ87" i="1"/>
  <c r="EI87" i="1"/>
  <c r="EH87" i="1"/>
  <c r="EG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CG87" i="1"/>
  <c r="CD87" i="1"/>
  <c r="BW87" i="4" s="1"/>
  <c r="CA87" i="1"/>
  <c r="BS87" i="4" s="1"/>
  <c r="BX87" i="1"/>
  <c r="BO87" i="4" s="1"/>
  <c r="AO87" i="1"/>
  <c r="AT87" i="4" s="1"/>
  <c r="AS87" i="4"/>
  <c r="AQ87" i="4"/>
  <c r="EX86" i="1"/>
  <c r="AM86" i="1" s="1"/>
  <c r="AS86" i="1" s="1"/>
  <c r="EP86" i="1"/>
  <c r="EO86" i="1"/>
  <c r="EN86" i="1"/>
  <c r="EL86" i="1"/>
  <c r="EK86" i="1"/>
  <c r="EJ86" i="1"/>
  <c r="EI86" i="1"/>
  <c r="EH86" i="1"/>
  <c r="EG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CG86" i="1"/>
  <c r="CD86" i="1"/>
  <c r="BW86" i="4" s="1"/>
  <c r="CA86" i="1"/>
  <c r="BS86" i="4" s="1"/>
  <c r="BX86" i="1"/>
  <c r="BO86" i="4" s="1"/>
  <c r="AO86" i="1"/>
  <c r="AT86" i="4" s="1"/>
  <c r="AS86" i="4"/>
  <c r="AQ86" i="4"/>
  <c r="EX85" i="1"/>
  <c r="AM85" i="1" s="1"/>
  <c r="AS85" i="1" s="1"/>
  <c r="EP85" i="1"/>
  <c r="EO85" i="1"/>
  <c r="EN85" i="1"/>
  <c r="EL85" i="1"/>
  <c r="EK85" i="1"/>
  <c r="EJ85" i="1"/>
  <c r="EI85" i="1"/>
  <c r="EH85" i="1"/>
  <c r="EG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CG85" i="1"/>
  <c r="CD85" i="1"/>
  <c r="BW85" i="4" s="1"/>
  <c r="CA85" i="1"/>
  <c r="BS85" i="4" s="1"/>
  <c r="BX85" i="1"/>
  <c r="BO85" i="4" s="1"/>
  <c r="AO85" i="1"/>
  <c r="AT85" i="4" s="1"/>
  <c r="AS85" i="4"/>
  <c r="AQ85" i="4"/>
  <c r="EX84" i="1"/>
  <c r="AM84" i="1" s="1"/>
  <c r="AS84" i="1" s="1"/>
  <c r="EP84" i="1"/>
  <c r="EO84" i="1"/>
  <c r="EN84" i="1"/>
  <c r="EL84" i="1"/>
  <c r="EK84" i="1"/>
  <c r="EJ84" i="1"/>
  <c r="EI84" i="1"/>
  <c r="EH84" i="1"/>
  <c r="EG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CG84" i="1"/>
  <c r="CD84" i="1"/>
  <c r="BW84" i="4" s="1"/>
  <c r="CA84" i="1"/>
  <c r="BS84" i="4" s="1"/>
  <c r="BX84" i="1"/>
  <c r="BO84" i="4" s="1"/>
  <c r="AO84" i="1"/>
  <c r="AT84" i="4" s="1"/>
  <c r="AS84" i="4"/>
  <c r="AQ84" i="4"/>
  <c r="EX83" i="1"/>
  <c r="AM83" i="1" s="1"/>
  <c r="AS83" i="1" s="1"/>
  <c r="EP83" i="1"/>
  <c r="EO83" i="1"/>
  <c r="EN83" i="1"/>
  <c r="EL83" i="1"/>
  <c r="EK83" i="1"/>
  <c r="EJ83" i="1"/>
  <c r="EI83" i="1"/>
  <c r="EH83" i="1"/>
  <c r="EG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CG83" i="1"/>
  <c r="CD83" i="1"/>
  <c r="BW83" i="4" s="1"/>
  <c r="CA83" i="1"/>
  <c r="BS83" i="4" s="1"/>
  <c r="BX83" i="1"/>
  <c r="BO83" i="4" s="1"/>
  <c r="AO83" i="1"/>
  <c r="AT83" i="4" s="1"/>
  <c r="AS83" i="4"/>
  <c r="AQ83" i="4"/>
  <c r="EX82" i="1"/>
  <c r="AM82" i="1" s="1"/>
  <c r="AS82" i="1" s="1"/>
  <c r="EP82" i="1"/>
  <c r="EO82" i="1"/>
  <c r="EN82" i="1"/>
  <c r="EL82" i="1"/>
  <c r="EK82" i="1"/>
  <c r="EJ82" i="1"/>
  <c r="EI82" i="1"/>
  <c r="EH82" i="1"/>
  <c r="EG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CG82" i="1"/>
  <c r="CD82" i="1"/>
  <c r="BW82" i="4" s="1"/>
  <c r="CA82" i="1"/>
  <c r="BS82" i="4" s="1"/>
  <c r="BX82" i="1"/>
  <c r="BO82" i="4" s="1"/>
  <c r="AO82" i="1"/>
  <c r="AT82" i="4" s="1"/>
  <c r="AS82" i="4"/>
  <c r="AQ82" i="4"/>
  <c r="EX81" i="1"/>
  <c r="AM81" i="1" s="1"/>
  <c r="AS81" i="1" s="1"/>
  <c r="EP81" i="1"/>
  <c r="EO81" i="1"/>
  <c r="EN81" i="1"/>
  <c r="EL81" i="1"/>
  <c r="EK81" i="1"/>
  <c r="EJ81" i="1"/>
  <c r="EI81" i="1"/>
  <c r="EH81" i="1"/>
  <c r="EG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CG81" i="1"/>
  <c r="CD81" i="1"/>
  <c r="BW81" i="4" s="1"/>
  <c r="CA81" i="1"/>
  <c r="BS81" i="4" s="1"/>
  <c r="BX81" i="1"/>
  <c r="BO81" i="4" s="1"/>
  <c r="AO81" i="1"/>
  <c r="AT81" i="4" s="1"/>
  <c r="AS81" i="4"/>
  <c r="AQ81" i="4"/>
  <c r="EX80" i="1"/>
  <c r="AM80" i="1" s="1"/>
  <c r="AS80" i="1" s="1"/>
  <c r="EP80" i="1"/>
  <c r="EO80" i="1"/>
  <c r="EN80" i="1"/>
  <c r="EL80" i="1"/>
  <c r="EK80" i="1"/>
  <c r="EJ80" i="1"/>
  <c r="EI80" i="1"/>
  <c r="EH80" i="1"/>
  <c r="EG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CG80" i="1"/>
  <c r="CD80" i="1"/>
  <c r="BW80" i="4" s="1"/>
  <c r="CA80" i="1"/>
  <c r="BS80" i="4" s="1"/>
  <c r="BX80" i="1"/>
  <c r="BO80" i="4" s="1"/>
  <c r="AO80" i="1"/>
  <c r="AT80" i="4" s="1"/>
  <c r="AS80" i="4"/>
  <c r="AQ80" i="4"/>
  <c r="EX79" i="1"/>
  <c r="AM79" i="1" s="1"/>
  <c r="AS79" i="1" s="1"/>
  <c r="EP79" i="1"/>
  <c r="EO79" i="1"/>
  <c r="EN79" i="1"/>
  <c r="EL79" i="1"/>
  <c r="EK79" i="1"/>
  <c r="EJ79" i="1"/>
  <c r="EI79" i="1"/>
  <c r="EH79" i="1"/>
  <c r="EG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CG79" i="1"/>
  <c r="CD79" i="1"/>
  <c r="BW79" i="4" s="1"/>
  <c r="CA79" i="1"/>
  <c r="BS79" i="4" s="1"/>
  <c r="BX79" i="1"/>
  <c r="BO79" i="4" s="1"/>
  <c r="AO79" i="1"/>
  <c r="AT79" i="4" s="1"/>
  <c r="AS79" i="4"/>
  <c r="AQ79" i="4"/>
  <c r="EX78" i="1"/>
  <c r="AM78" i="1" s="1"/>
  <c r="AS78" i="1" s="1"/>
  <c r="EP78" i="1"/>
  <c r="EO78" i="1"/>
  <c r="EN78" i="1"/>
  <c r="EL78" i="1"/>
  <c r="EK78" i="1"/>
  <c r="EJ78" i="1"/>
  <c r="EI78" i="1"/>
  <c r="EH78" i="1"/>
  <c r="EG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CG78" i="1"/>
  <c r="CD78" i="1"/>
  <c r="BW78" i="4" s="1"/>
  <c r="CA78" i="1"/>
  <c r="BS78" i="4" s="1"/>
  <c r="BX78" i="1"/>
  <c r="BO78" i="4" s="1"/>
  <c r="AO78" i="1"/>
  <c r="AT78" i="4" s="1"/>
  <c r="AS78" i="4"/>
  <c r="AQ78" i="4"/>
  <c r="EX77" i="1"/>
  <c r="AM77" i="1" s="1"/>
  <c r="AS77" i="1" s="1"/>
  <c r="EP77" i="1"/>
  <c r="EO77" i="1"/>
  <c r="EN77" i="1"/>
  <c r="EL77" i="1"/>
  <c r="EK77" i="1"/>
  <c r="EJ77" i="1"/>
  <c r="EI77" i="1"/>
  <c r="EH77" i="1"/>
  <c r="EG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CG77" i="1"/>
  <c r="CD77" i="1"/>
  <c r="BW77" i="4" s="1"/>
  <c r="CA77" i="1"/>
  <c r="BS77" i="4" s="1"/>
  <c r="BX77" i="1"/>
  <c r="BO77" i="4" s="1"/>
  <c r="AO77" i="1"/>
  <c r="AT77" i="4" s="1"/>
  <c r="AS77" i="4"/>
  <c r="AQ77" i="4"/>
  <c r="EX76" i="1"/>
  <c r="AM76" i="1" s="1"/>
  <c r="AS76" i="1" s="1"/>
  <c r="EP76" i="1"/>
  <c r="EO76" i="1"/>
  <c r="EN76" i="1"/>
  <c r="EL76" i="1"/>
  <c r="EK76" i="1"/>
  <c r="EJ76" i="1"/>
  <c r="EI76" i="1"/>
  <c r="EH76" i="1"/>
  <c r="EG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CG76" i="1"/>
  <c r="CD76" i="1"/>
  <c r="BW76" i="4" s="1"/>
  <c r="CA76" i="1"/>
  <c r="BS76" i="4" s="1"/>
  <c r="BX76" i="1"/>
  <c r="BO76" i="4" s="1"/>
  <c r="AO76" i="1"/>
  <c r="AT76" i="4" s="1"/>
  <c r="AS76" i="4"/>
  <c r="AQ76" i="4"/>
  <c r="EX75" i="1"/>
  <c r="AM75" i="1" s="1"/>
  <c r="AS75" i="1" s="1"/>
  <c r="EP75" i="1"/>
  <c r="EO75" i="1"/>
  <c r="EN75" i="1"/>
  <c r="EL75" i="1"/>
  <c r="EK75" i="1"/>
  <c r="EJ75" i="1"/>
  <c r="EI75" i="1"/>
  <c r="EH75" i="1"/>
  <c r="EG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CG75" i="1"/>
  <c r="CD75" i="1"/>
  <c r="BW75" i="4" s="1"/>
  <c r="CA75" i="1"/>
  <c r="BS75" i="4" s="1"/>
  <c r="BX75" i="1"/>
  <c r="BO75" i="4" s="1"/>
  <c r="AO75" i="1"/>
  <c r="AT75" i="4" s="1"/>
  <c r="AS75" i="4"/>
  <c r="AQ75" i="4"/>
  <c r="EX74" i="1"/>
  <c r="AM74" i="1" s="1"/>
  <c r="AS74" i="1" s="1"/>
  <c r="EP74" i="1"/>
  <c r="EO74" i="1"/>
  <c r="EN74" i="1"/>
  <c r="EL74" i="1"/>
  <c r="EK74" i="1"/>
  <c r="EJ74" i="1"/>
  <c r="EI74" i="1"/>
  <c r="EH74" i="1"/>
  <c r="EG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CG74" i="1"/>
  <c r="CD74" i="1"/>
  <c r="BW74" i="4" s="1"/>
  <c r="CA74" i="1"/>
  <c r="BS74" i="4" s="1"/>
  <c r="BX74" i="1"/>
  <c r="BO74" i="4" s="1"/>
  <c r="AO74" i="1"/>
  <c r="AT74" i="4" s="1"/>
  <c r="AS74" i="4"/>
  <c r="AQ74" i="4"/>
  <c r="EX73" i="1"/>
  <c r="AM73" i="1" s="1"/>
  <c r="AS73" i="1" s="1"/>
  <c r="EP73" i="1"/>
  <c r="EO73" i="1"/>
  <c r="EN73" i="1"/>
  <c r="EL73" i="1"/>
  <c r="EK73" i="1"/>
  <c r="EJ73" i="1"/>
  <c r="EI73" i="1"/>
  <c r="EH73" i="1"/>
  <c r="EG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CG73" i="1"/>
  <c r="CD73" i="1"/>
  <c r="BW73" i="4" s="1"/>
  <c r="CA73" i="1"/>
  <c r="BS73" i="4" s="1"/>
  <c r="BX73" i="1"/>
  <c r="BO73" i="4" s="1"/>
  <c r="AO73" i="1"/>
  <c r="AT73" i="4" s="1"/>
  <c r="AS73" i="4"/>
  <c r="AQ73" i="4"/>
  <c r="EX72" i="1"/>
  <c r="AM72" i="1" s="1"/>
  <c r="AS72" i="1" s="1"/>
  <c r="EP72" i="1"/>
  <c r="EO72" i="1"/>
  <c r="EN72" i="1"/>
  <c r="EL72" i="1"/>
  <c r="EK72" i="1"/>
  <c r="EJ72" i="1"/>
  <c r="EI72" i="1"/>
  <c r="EH72" i="1"/>
  <c r="EG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CG72" i="1"/>
  <c r="CD72" i="1"/>
  <c r="BW72" i="4" s="1"/>
  <c r="CA72" i="1"/>
  <c r="BS72" i="4" s="1"/>
  <c r="BX72" i="1"/>
  <c r="BO72" i="4" s="1"/>
  <c r="AO72" i="1"/>
  <c r="AT72" i="4" s="1"/>
  <c r="AS72" i="4"/>
  <c r="AQ72" i="4"/>
  <c r="EX71" i="1"/>
  <c r="AM71" i="1" s="1"/>
  <c r="AS71" i="1" s="1"/>
  <c r="EP71" i="1"/>
  <c r="EO71" i="1"/>
  <c r="EN71" i="1"/>
  <c r="EL71" i="1"/>
  <c r="EK71" i="1"/>
  <c r="EJ71" i="1"/>
  <c r="EI71" i="1"/>
  <c r="EH71" i="1"/>
  <c r="EG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CG71" i="1"/>
  <c r="CD71" i="1"/>
  <c r="BW71" i="4" s="1"/>
  <c r="CA71" i="1"/>
  <c r="BS71" i="4" s="1"/>
  <c r="BX71" i="1"/>
  <c r="BO71" i="4" s="1"/>
  <c r="AO71" i="1"/>
  <c r="AT71" i="4" s="1"/>
  <c r="AS71" i="4"/>
  <c r="AQ71" i="4"/>
  <c r="EX70" i="1"/>
  <c r="AM70" i="1" s="1"/>
  <c r="AS70" i="1" s="1"/>
  <c r="EP70" i="1"/>
  <c r="EO70" i="1"/>
  <c r="EN70" i="1"/>
  <c r="EL70" i="1"/>
  <c r="EK70" i="1"/>
  <c r="EJ70" i="1"/>
  <c r="EI70" i="1"/>
  <c r="EH70" i="1"/>
  <c r="EG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CG70" i="1"/>
  <c r="CD70" i="1"/>
  <c r="BW70" i="4" s="1"/>
  <c r="CA70" i="1"/>
  <c r="BS70" i="4" s="1"/>
  <c r="BX70" i="1"/>
  <c r="BO70" i="4" s="1"/>
  <c r="AO70" i="1"/>
  <c r="AT70" i="4" s="1"/>
  <c r="AS70" i="4"/>
  <c r="AQ70" i="4"/>
  <c r="EX69" i="1"/>
  <c r="AM69" i="1" s="1"/>
  <c r="AS69" i="1" s="1"/>
  <c r="EP69" i="1"/>
  <c r="EO69" i="1"/>
  <c r="EN69" i="1"/>
  <c r="EL69" i="1"/>
  <c r="EK69" i="1"/>
  <c r="EJ69" i="1"/>
  <c r="EI69" i="1"/>
  <c r="EH69" i="1"/>
  <c r="EG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CG69" i="1"/>
  <c r="CD69" i="1"/>
  <c r="BW69" i="4" s="1"/>
  <c r="CA69" i="1"/>
  <c r="BS69" i="4" s="1"/>
  <c r="BX69" i="1"/>
  <c r="BO69" i="4" s="1"/>
  <c r="AO69" i="1"/>
  <c r="AT69" i="4" s="1"/>
  <c r="AS69" i="4"/>
  <c r="AQ69" i="4"/>
  <c r="EX68" i="1"/>
  <c r="AM68" i="1" s="1"/>
  <c r="AS68" i="1" s="1"/>
  <c r="EP68" i="1"/>
  <c r="EO68" i="1"/>
  <c r="EN68" i="1"/>
  <c r="EL68" i="1"/>
  <c r="EK68" i="1"/>
  <c r="EJ68" i="1"/>
  <c r="EI68" i="1"/>
  <c r="EH68" i="1"/>
  <c r="EG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CG68" i="1"/>
  <c r="CD68" i="1"/>
  <c r="BW68" i="4" s="1"/>
  <c r="CA68" i="1"/>
  <c r="BS68" i="4" s="1"/>
  <c r="BX68" i="1"/>
  <c r="BO68" i="4" s="1"/>
  <c r="AO68" i="1"/>
  <c r="AT68" i="4" s="1"/>
  <c r="AS68" i="4"/>
  <c r="AQ68" i="4"/>
  <c r="EX67" i="1"/>
  <c r="AM67" i="1" s="1"/>
  <c r="AS67" i="1" s="1"/>
  <c r="EP67" i="1"/>
  <c r="EO67" i="1"/>
  <c r="EN67" i="1"/>
  <c r="EL67" i="1"/>
  <c r="EK67" i="1"/>
  <c r="EJ67" i="1"/>
  <c r="EI67" i="1"/>
  <c r="EH67" i="1"/>
  <c r="EG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CG67" i="1"/>
  <c r="CD67" i="1"/>
  <c r="CA67" i="1"/>
  <c r="BS67" i="4" s="1"/>
  <c r="BX67" i="1"/>
  <c r="BO67" i="4" s="1"/>
  <c r="AO67" i="1"/>
  <c r="AT67" i="4" s="1"/>
  <c r="AS67" i="4"/>
  <c r="AQ67" i="4"/>
  <c r="EX66" i="1"/>
  <c r="AM66" i="1" s="1"/>
  <c r="AS66" i="1" s="1"/>
  <c r="EP66" i="1"/>
  <c r="EO66" i="1"/>
  <c r="EN66" i="1"/>
  <c r="EL66" i="1"/>
  <c r="EK66" i="1"/>
  <c r="EJ66" i="1"/>
  <c r="EI66" i="1"/>
  <c r="EH66" i="1"/>
  <c r="EG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CG66" i="1"/>
  <c r="CD66" i="1"/>
  <c r="CA66" i="1"/>
  <c r="BS66" i="4" s="1"/>
  <c r="BX66" i="1"/>
  <c r="BO66" i="4" s="1"/>
  <c r="AO66" i="1"/>
  <c r="AT66" i="4" s="1"/>
  <c r="AS66" i="4"/>
  <c r="AQ66" i="4"/>
  <c r="EX65" i="1"/>
  <c r="AM65" i="1" s="1"/>
  <c r="AS65" i="1" s="1"/>
  <c r="EP65" i="1"/>
  <c r="EO65" i="1"/>
  <c r="EN65" i="1"/>
  <c r="EL65" i="1"/>
  <c r="EK65" i="1"/>
  <c r="EJ65" i="1"/>
  <c r="EI65" i="1"/>
  <c r="EH65" i="1"/>
  <c r="EG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CG65" i="1"/>
  <c r="CD65" i="1"/>
  <c r="CA65" i="1"/>
  <c r="BS65" i="4" s="1"/>
  <c r="BX65" i="1"/>
  <c r="BO65" i="4" s="1"/>
  <c r="AO65" i="1"/>
  <c r="AT65" i="4" s="1"/>
  <c r="AS65" i="4"/>
  <c r="AQ65" i="4"/>
  <c r="EX64" i="1"/>
  <c r="AM64" i="1" s="1"/>
  <c r="AS64" i="1" s="1"/>
  <c r="EP64" i="1"/>
  <c r="EO64" i="1"/>
  <c r="EN64" i="1"/>
  <c r="EL64" i="1"/>
  <c r="EK64" i="1"/>
  <c r="EJ64" i="1"/>
  <c r="EI64" i="1"/>
  <c r="EH64" i="1"/>
  <c r="EG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CG64" i="1"/>
  <c r="CD64" i="1"/>
  <c r="CA64" i="1"/>
  <c r="BS64" i="4" s="1"/>
  <c r="BX64" i="1"/>
  <c r="BO64" i="4" s="1"/>
  <c r="AO64" i="1"/>
  <c r="AT64" i="4" s="1"/>
  <c r="AS64" i="4"/>
  <c r="AQ64" i="4"/>
  <c r="EX63" i="1"/>
  <c r="AM63" i="1" s="1"/>
  <c r="AS63" i="1" s="1"/>
  <c r="EP63" i="1"/>
  <c r="EO63" i="1"/>
  <c r="EN63" i="1"/>
  <c r="EL63" i="1"/>
  <c r="EK63" i="1"/>
  <c r="EJ63" i="1"/>
  <c r="EI63" i="1"/>
  <c r="EH63" i="1"/>
  <c r="EG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CG63" i="1"/>
  <c r="CD63" i="1"/>
  <c r="CA63" i="1"/>
  <c r="BS63" i="4" s="1"/>
  <c r="BX63" i="1"/>
  <c r="BO63" i="4" s="1"/>
  <c r="AO63" i="1"/>
  <c r="AT63" i="4" s="1"/>
  <c r="AS63" i="4"/>
  <c r="AQ63" i="4"/>
  <c r="EX62" i="1"/>
  <c r="AM62" i="1" s="1"/>
  <c r="AS62" i="1" s="1"/>
  <c r="EP62" i="1"/>
  <c r="EO62" i="1"/>
  <c r="EN62" i="1"/>
  <c r="EL62" i="1"/>
  <c r="EK62" i="1"/>
  <c r="EJ62" i="1"/>
  <c r="EI62" i="1"/>
  <c r="EH62" i="1"/>
  <c r="EG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CG62" i="1"/>
  <c r="CD62" i="1"/>
  <c r="CA62" i="1"/>
  <c r="BS62" i="4" s="1"/>
  <c r="BX62" i="1"/>
  <c r="BO62" i="4" s="1"/>
  <c r="AO62" i="1"/>
  <c r="AT62" i="4" s="1"/>
  <c r="AS62" i="4"/>
  <c r="AQ62" i="4"/>
  <c r="EX61" i="1"/>
  <c r="AM61" i="1" s="1"/>
  <c r="AS61" i="1" s="1"/>
  <c r="EP61" i="1"/>
  <c r="EO61" i="1"/>
  <c r="EN61" i="1"/>
  <c r="EL61" i="1"/>
  <c r="EK61" i="1"/>
  <c r="EJ61" i="1"/>
  <c r="EI61" i="1"/>
  <c r="EH61" i="1"/>
  <c r="EG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CG61" i="1"/>
  <c r="CD61" i="1"/>
  <c r="CA61" i="1"/>
  <c r="BS61" i="4" s="1"/>
  <c r="BX61" i="1"/>
  <c r="BO61" i="4" s="1"/>
  <c r="AO61" i="1"/>
  <c r="AT61" i="4" s="1"/>
  <c r="AS61" i="4"/>
  <c r="AQ61" i="4"/>
  <c r="EX60" i="1"/>
  <c r="AM60" i="1" s="1"/>
  <c r="AS60" i="1" s="1"/>
  <c r="EP60" i="1"/>
  <c r="EO60" i="1"/>
  <c r="EN60" i="1"/>
  <c r="EL60" i="1"/>
  <c r="EK60" i="1"/>
  <c r="EJ60" i="1"/>
  <c r="EI60" i="1"/>
  <c r="EH60" i="1"/>
  <c r="EG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CG60" i="1"/>
  <c r="CD60" i="1"/>
  <c r="CA60" i="1"/>
  <c r="BS60" i="4" s="1"/>
  <c r="BX60" i="1"/>
  <c r="BO60" i="4" s="1"/>
  <c r="AO60" i="1"/>
  <c r="AT60" i="4" s="1"/>
  <c r="AS60" i="4"/>
  <c r="AQ60" i="4"/>
  <c r="EX59" i="1"/>
  <c r="AM59" i="1" s="1"/>
  <c r="AS59" i="1" s="1"/>
  <c r="EP59" i="1"/>
  <c r="EO59" i="1"/>
  <c r="EN59" i="1"/>
  <c r="EL59" i="1"/>
  <c r="EK59" i="1"/>
  <c r="EJ59" i="1"/>
  <c r="EI59" i="1"/>
  <c r="EH59" i="1"/>
  <c r="EG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CG59" i="1"/>
  <c r="CD59" i="1"/>
  <c r="CA59" i="1"/>
  <c r="BS59" i="4" s="1"/>
  <c r="BX59" i="1"/>
  <c r="BO59" i="4" s="1"/>
  <c r="AO59" i="1"/>
  <c r="AT59" i="4" s="1"/>
  <c r="AS59" i="4"/>
  <c r="AQ59" i="4"/>
  <c r="EX58" i="1"/>
  <c r="AM58" i="1" s="1"/>
  <c r="AS58" i="1" s="1"/>
  <c r="EP58" i="1"/>
  <c r="EO58" i="1"/>
  <c r="EN58" i="1"/>
  <c r="EL58" i="1"/>
  <c r="EK58" i="1"/>
  <c r="EJ58" i="1"/>
  <c r="EI58" i="1"/>
  <c r="EH58" i="1"/>
  <c r="EG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CG58" i="1"/>
  <c r="CD58" i="1"/>
  <c r="CA58" i="1"/>
  <c r="BS58" i="4" s="1"/>
  <c r="BX58" i="1"/>
  <c r="BO58" i="4" s="1"/>
  <c r="AO58" i="1"/>
  <c r="AT58" i="4" s="1"/>
  <c r="AS58" i="4"/>
  <c r="AQ58" i="4"/>
  <c r="EX57" i="1"/>
  <c r="AM57" i="1" s="1"/>
  <c r="AS57" i="1" s="1"/>
  <c r="EP57" i="1"/>
  <c r="EO57" i="1"/>
  <c r="EN57" i="1"/>
  <c r="EL57" i="1"/>
  <c r="EK57" i="1"/>
  <c r="EJ57" i="1"/>
  <c r="EI57" i="1"/>
  <c r="EH57" i="1"/>
  <c r="EG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CG57" i="1"/>
  <c r="CD57" i="1"/>
  <c r="CA57" i="1"/>
  <c r="BS57" i="4" s="1"/>
  <c r="BX57" i="1"/>
  <c r="BO57" i="4" s="1"/>
  <c r="AO57" i="1"/>
  <c r="AT57" i="4" s="1"/>
  <c r="AS57" i="4"/>
  <c r="AQ57" i="4"/>
  <c r="EX56" i="1"/>
  <c r="AM56" i="1" s="1"/>
  <c r="AS56" i="1" s="1"/>
  <c r="EP56" i="1"/>
  <c r="EO56" i="1"/>
  <c r="EN56" i="1"/>
  <c r="EL56" i="1"/>
  <c r="EK56" i="1"/>
  <c r="EJ56" i="1"/>
  <c r="EI56" i="1"/>
  <c r="EH56" i="1"/>
  <c r="EG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CG56" i="1"/>
  <c r="CD56" i="1"/>
  <c r="CA56" i="1"/>
  <c r="BS56" i="4" s="1"/>
  <c r="BX56" i="1"/>
  <c r="BO56" i="4" s="1"/>
  <c r="AO56" i="1"/>
  <c r="AT56" i="4" s="1"/>
  <c r="AS56" i="4"/>
  <c r="AQ56" i="4"/>
  <c r="EX55" i="1"/>
  <c r="AM55" i="1" s="1"/>
  <c r="AS55" i="1" s="1"/>
  <c r="EP55" i="1"/>
  <c r="EO55" i="1"/>
  <c r="EN55" i="1"/>
  <c r="EL55" i="1"/>
  <c r="EK55" i="1"/>
  <c r="EJ55" i="1"/>
  <c r="EI55" i="1"/>
  <c r="EH55" i="1"/>
  <c r="EG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CG55" i="1"/>
  <c r="CD55" i="1"/>
  <c r="CA55" i="1"/>
  <c r="BS55" i="4" s="1"/>
  <c r="BX55" i="1"/>
  <c r="BO55" i="4" s="1"/>
  <c r="AO55" i="1"/>
  <c r="AT55" i="4" s="1"/>
  <c r="AS55" i="4"/>
  <c r="AQ55" i="4"/>
  <c r="EX54" i="1"/>
  <c r="AM54" i="1" s="1"/>
  <c r="AS54" i="1" s="1"/>
  <c r="EP54" i="1"/>
  <c r="EO54" i="1"/>
  <c r="EN54" i="1"/>
  <c r="EL54" i="1"/>
  <c r="EK54" i="1"/>
  <c r="EJ54" i="1"/>
  <c r="EI54" i="1"/>
  <c r="EH54" i="1"/>
  <c r="EG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CG54" i="1"/>
  <c r="CD54" i="1"/>
  <c r="CA54" i="1"/>
  <c r="BS54" i="4" s="1"/>
  <c r="BX54" i="1"/>
  <c r="BO54" i="4" s="1"/>
  <c r="AO54" i="1"/>
  <c r="AT54" i="4" s="1"/>
  <c r="AS54" i="4"/>
  <c r="AQ54" i="4"/>
  <c r="EX53" i="1"/>
  <c r="AM53" i="1" s="1"/>
  <c r="AS53" i="1" s="1"/>
  <c r="EP53" i="1"/>
  <c r="EO53" i="1"/>
  <c r="EN53" i="1"/>
  <c r="EL53" i="1"/>
  <c r="EK53" i="1"/>
  <c r="EJ53" i="1"/>
  <c r="EI53" i="1"/>
  <c r="EH53" i="1"/>
  <c r="EG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CG53" i="1"/>
  <c r="CD53" i="1"/>
  <c r="CA53" i="1"/>
  <c r="BS53" i="4" s="1"/>
  <c r="BX53" i="1"/>
  <c r="BO53" i="4" s="1"/>
  <c r="AO53" i="1"/>
  <c r="AT53" i="4" s="1"/>
  <c r="AS53" i="4"/>
  <c r="AQ53" i="4"/>
  <c r="EX52" i="1"/>
  <c r="AM52" i="1" s="1"/>
  <c r="AS52" i="1" s="1"/>
  <c r="EP52" i="1"/>
  <c r="EO52" i="1"/>
  <c r="EN52" i="1"/>
  <c r="EL52" i="1"/>
  <c r="EK52" i="1"/>
  <c r="EJ52" i="1"/>
  <c r="EI52" i="1"/>
  <c r="EH52" i="1"/>
  <c r="EG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CG52" i="1"/>
  <c r="CD52" i="1"/>
  <c r="CA52" i="1"/>
  <c r="BS52" i="4" s="1"/>
  <c r="BX52" i="1"/>
  <c r="BO52" i="4" s="1"/>
  <c r="AO52" i="1"/>
  <c r="AT52" i="4" s="1"/>
  <c r="AS52" i="4"/>
  <c r="AQ52" i="4"/>
  <c r="EX51" i="1"/>
  <c r="AM51" i="1" s="1"/>
  <c r="AS51" i="1" s="1"/>
  <c r="EP51" i="1"/>
  <c r="EO51" i="1"/>
  <c r="EN51" i="1"/>
  <c r="EL51" i="1"/>
  <c r="EK51" i="1"/>
  <c r="EJ51" i="1"/>
  <c r="EI51" i="1"/>
  <c r="EH51" i="1"/>
  <c r="EG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CG51" i="1"/>
  <c r="CD51" i="1"/>
  <c r="CA51" i="1"/>
  <c r="BS51" i="4" s="1"/>
  <c r="BX51" i="1"/>
  <c r="BO51" i="4" s="1"/>
  <c r="AO51" i="1"/>
  <c r="AT51" i="4" s="1"/>
  <c r="AS51" i="4"/>
  <c r="AQ51" i="4"/>
  <c r="EX50" i="1"/>
  <c r="AM50" i="1" s="1"/>
  <c r="AS50" i="1" s="1"/>
  <c r="EP50" i="1"/>
  <c r="EO50" i="1"/>
  <c r="EN50" i="1"/>
  <c r="EL50" i="1"/>
  <c r="EK50" i="1"/>
  <c r="EJ50" i="1"/>
  <c r="EI50" i="1"/>
  <c r="EH50" i="1"/>
  <c r="EG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CG50" i="1"/>
  <c r="CD50" i="1"/>
  <c r="CA50" i="1"/>
  <c r="BS50" i="4" s="1"/>
  <c r="BX50" i="1"/>
  <c r="BO50" i="4" s="1"/>
  <c r="AO50" i="1"/>
  <c r="AT50" i="4" s="1"/>
  <c r="AS50" i="4"/>
  <c r="AQ50" i="4"/>
  <c r="EX49" i="1"/>
  <c r="AM49" i="1" s="1"/>
  <c r="AS49" i="1" s="1"/>
  <c r="EP49" i="1"/>
  <c r="EO49" i="1"/>
  <c r="EN49" i="1"/>
  <c r="EL49" i="1"/>
  <c r="EK49" i="1"/>
  <c r="EJ49" i="1"/>
  <c r="EI49" i="1"/>
  <c r="EH49" i="1"/>
  <c r="EG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CG49" i="1"/>
  <c r="CD49" i="1"/>
  <c r="CA49" i="1"/>
  <c r="BS49" i="4" s="1"/>
  <c r="BX49" i="1"/>
  <c r="BO49" i="4" s="1"/>
  <c r="AO49" i="1"/>
  <c r="AT49" i="4" s="1"/>
  <c r="AS49" i="4"/>
  <c r="AQ49" i="4"/>
  <c r="EX48" i="1"/>
  <c r="AM48" i="1" s="1"/>
  <c r="AS48" i="1" s="1"/>
  <c r="EP48" i="1"/>
  <c r="EO48" i="1"/>
  <c r="EN48" i="1"/>
  <c r="EL48" i="1"/>
  <c r="EK48" i="1"/>
  <c r="EJ48" i="1"/>
  <c r="EI48" i="1"/>
  <c r="EH48" i="1"/>
  <c r="EG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CG48" i="1"/>
  <c r="CD48" i="1"/>
  <c r="CA48" i="1"/>
  <c r="BS48" i="4" s="1"/>
  <c r="BX48" i="1"/>
  <c r="BO48" i="4" s="1"/>
  <c r="AO48" i="1"/>
  <c r="AT48" i="4" s="1"/>
  <c r="AS48" i="4"/>
  <c r="AQ48" i="4"/>
  <c r="EX47" i="1"/>
  <c r="AM47" i="1" s="1"/>
  <c r="AS47" i="1" s="1"/>
  <c r="EP47" i="1"/>
  <c r="EO47" i="1"/>
  <c r="EN47" i="1"/>
  <c r="EL47" i="1"/>
  <c r="EK47" i="1"/>
  <c r="EJ47" i="1"/>
  <c r="EI47" i="1"/>
  <c r="EH47" i="1"/>
  <c r="EG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CG47" i="1"/>
  <c r="CD47" i="1"/>
  <c r="CA47" i="1"/>
  <c r="BS47" i="4" s="1"/>
  <c r="BX47" i="1"/>
  <c r="BO47" i="4" s="1"/>
  <c r="AO47" i="1"/>
  <c r="AT47" i="4" s="1"/>
  <c r="AS47" i="4"/>
  <c r="AQ47" i="4"/>
  <c r="EX46" i="1"/>
  <c r="AM46" i="1" s="1"/>
  <c r="AS46" i="1" s="1"/>
  <c r="EP46" i="1"/>
  <c r="EO46" i="1"/>
  <c r="EN46" i="1"/>
  <c r="EL46" i="1"/>
  <c r="EK46" i="1"/>
  <c r="EJ46" i="1"/>
  <c r="EI46" i="1"/>
  <c r="EH46" i="1"/>
  <c r="EG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CG46" i="1"/>
  <c r="CD46" i="1"/>
  <c r="CA46" i="1"/>
  <c r="BS46" i="4" s="1"/>
  <c r="BX46" i="1"/>
  <c r="BO46" i="4" s="1"/>
  <c r="AO46" i="1"/>
  <c r="AT46" i="4" s="1"/>
  <c r="AS46" i="4"/>
  <c r="AQ46" i="4"/>
  <c r="EX45" i="1"/>
  <c r="AM45" i="1" s="1"/>
  <c r="AS45" i="1" s="1"/>
  <c r="EP45" i="1"/>
  <c r="EO45" i="1"/>
  <c r="EN45" i="1"/>
  <c r="EL45" i="1"/>
  <c r="EK45" i="1"/>
  <c r="EJ45" i="1"/>
  <c r="EI45" i="1"/>
  <c r="EH45" i="1"/>
  <c r="EG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CG45" i="1"/>
  <c r="CD45" i="1"/>
  <c r="CA45" i="1"/>
  <c r="BS45" i="4" s="1"/>
  <c r="BX45" i="1"/>
  <c r="BO45" i="4" s="1"/>
  <c r="AO45" i="1"/>
  <c r="AT45" i="4" s="1"/>
  <c r="AS45" i="4"/>
  <c r="AQ45" i="4"/>
  <c r="EX44" i="1"/>
  <c r="AM44" i="1" s="1"/>
  <c r="AS44" i="1" s="1"/>
  <c r="EP44" i="1"/>
  <c r="EO44" i="1"/>
  <c r="EN44" i="1"/>
  <c r="EL44" i="1"/>
  <c r="EK44" i="1"/>
  <c r="EJ44" i="1"/>
  <c r="EI44" i="1"/>
  <c r="EH44" i="1"/>
  <c r="EG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CG44" i="1"/>
  <c r="CD44" i="1"/>
  <c r="CA44" i="1"/>
  <c r="BS44" i="4" s="1"/>
  <c r="BX44" i="1"/>
  <c r="BO44" i="4" s="1"/>
  <c r="AO44" i="1"/>
  <c r="AT44" i="4" s="1"/>
  <c r="AS44" i="4"/>
  <c r="AQ44" i="4"/>
  <c r="EX43" i="1"/>
  <c r="AM43" i="1" s="1"/>
  <c r="AS43" i="1" s="1"/>
  <c r="EP43" i="1"/>
  <c r="EO43" i="1"/>
  <c r="EN43" i="1"/>
  <c r="EL43" i="1"/>
  <c r="EK43" i="1"/>
  <c r="EJ43" i="1"/>
  <c r="EI43" i="1"/>
  <c r="EH43" i="1"/>
  <c r="EG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CG43" i="1"/>
  <c r="CD43" i="1"/>
  <c r="CA43" i="1"/>
  <c r="BS43" i="4" s="1"/>
  <c r="BX43" i="1"/>
  <c r="BO43" i="4" s="1"/>
  <c r="AO43" i="1"/>
  <c r="AT43" i="4" s="1"/>
  <c r="AS43" i="4"/>
  <c r="AQ43" i="4"/>
  <c r="EX42" i="1"/>
  <c r="AM42" i="1" s="1"/>
  <c r="AS42" i="1" s="1"/>
  <c r="EP42" i="1"/>
  <c r="EO42" i="1"/>
  <c r="EN42" i="1"/>
  <c r="EL42" i="1"/>
  <c r="EK42" i="1"/>
  <c r="EJ42" i="1"/>
  <c r="EI42" i="1"/>
  <c r="EH42" i="1"/>
  <c r="EG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CG42" i="1"/>
  <c r="CD42" i="1"/>
  <c r="CA42" i="1"/>
  <c r="BS42" i="4" s="1"/>
  <c r="BX42" i="1"/>
  <c r="BO42" i="4" s="1"/>
  <c r="AO42" i="1"/>
  <c r="AT42" i="4" s="1"/>
  <c r="AS42" i="4"/>
  <c r="AQ42" i="4"/>
  <c r="EX41" i="1"/>
  <c r="AM41" i="1" s="1"/>
  <c r="AS41" i="1" s="1"/>
  <c r="EP41" i="1"/>
  <c r="EO41" i="1"/>
  <c r="EN41" i="1"/>
  <c r="EL41" i="1"/>
  <c r="EK41" i="1"/>
  <c r="EJ41" i="1"/>
  <c r="EI41" i="1"/>
  <c r="EH41" i="1"/>
  <c r="EG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CG41" i="1"/>
  <c r="CD41" i="1"/>
  <c r="CA41" i="1"/>
  <c r="BS41" i="4" s="1"/>
  <c r="BX41" i="1"/>
  <c r="BO41" i="4" s="1"/>
  <c r="AO41" i="1"/>
  <c r="AT41" i="4" s="1"/>
  <c r="AS41" i="4"/>
  <c r="AQ41" i="4"/>
  <c r="EX40" i="1"/>
  <c r="AM40" i="1" s="1"/>
  <c r="AS40" i="1" s="1"/>
  <c r="EP40" i="1"/>
  <c r="EO40" i="1"/>
  <c r="EN40" i="1"/>
  <c r="EL40" i="1"/>
  <c r="EK40" i="1"/>
  <c r="EJ40" i="1"/>
  <c r="EI40" i="1"/>
  <c r="EH40" i="1"/>
  <c r="EG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CG40" i="1"/>
  <c r="CD40" i="1"/>
  <c r="CA40" i="1"/>
  <c r="BS40" i="4" s="1"/>
  <c r="BX40" i="1"/>
  <c r="BO40" i="4" s="1"/>
  <c r="AO40" i="1"/>
  <c r="AT40" i="4" s="1"/>
  <c r="AS40" i="4"/>
  <c r="AQ40" i="4"/>
  <c r="EX39" i="1"/>
  <c r="AM39" i="1" s="1"/>
  <c r="AS39" i="1" s="1"/>
  <c r="EP39" i="1"/>
  <c r="EO39" i="1"/>
  <c r="EN39" i="1"/>
  <c r="EL39" i="1"/>
  <c r="EK39" i="1"/>
  <c r="EJ39" i="1"/>
  <c r="EI39" i="1"/>
  <c r="EH39" i="1"/>
  <c r="EG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CG39" i="1"/>
  <c r="CD39" i="1"/>
  <c r="CA39" i="1"/>
  <c r="BS39" i="4" s="1"/>
  <c r="BX39" i="1"/>
  <c r="BO39" i="4" s="1"/>
  <c r="AO39" i="1"/>
  <c r="AT39" i="4" s="1"/>
  <c r="AS39" i="4"/>
  <c r="AQ39" i="4"/>
  <c r="EX38" i="1"/>
  <c r="AM38" i="1" s="1"/>
  <c r="AS38" i="1" s="1"/>
  <c r="EP38" i="1"/>
  <c r="EO38" i="1"/>
  <c r="EN38" i="1"/>
  <c r="EL38" i="1"/>
  <c r="EK38" i="1"/>
  <c r="EJ38" i="1"/>
  <c r="EI38" i="1"/>
  <c r="EH38" i="1"/>
  <c r="EG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CG38" i="1"/>
  <c r="CD38" i="1"/>
  <c r="CA38" i="1"/>
  <c r="BS38" i="4" s="1"/>
  <c r="BX38" i="1"/>
  <c r="BO38" i="4" s="1"/>
  <c r="AO38" i="1"/>
  <c r="AT38" i="4" s="1"/>
  <c r="AS38" i="4"/>
  <c r="AQ38" i="4"/>
  <c r="EX37" i="1"/>
  <c r="AM37" i="1" s="1"/>
  <c r="AS37" i="1" s="1"/>
  <c r="EP37" i="1"/>
  <c r="EO37" i="1"/>
  <c r="EN37" i="1"/>
  <c r="EL37" i="1"/>
  <c r="EK37" i="1"/>
  <c r="EJ37" i="1"/>
  <c r="EI37" i="1"/>
  <c r="EH37" i="1"/>
  <c r="EG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CG37" i="1"/>
  <c r="CD37" i="1"/>
  <c r="CA37" i="1"/>
  <c r="BS37" i="4" s="1"/>
  <c r="BX37" i="1"/>
  <c r="BO37" i="4" s="1"/>
  <c r="AO37" i="1"/>
  <c r="AT37" i="4" s="1"/>
  <c r="AS37" i="4"/>
  <c r="AQ37" i="4"/>
  <c r="EX36" i="1"/>
  <c r="AM36" i="1" s="1"/>
  <c r="AS36" i="1" s="1"/>
  <c r="EP36" i="1"/>
  <c r="EO36" i="1"/>
  <c r="EN36" i="1"/>
  <c r="EL36" i="1"/>
  <c r="EK36" i="1"/>
  <c r="EJ36" i="1"/>
  <c r="EI36" i="1"/>
  <c r="EH36" i="1"/>
  <c r="EG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CG36" i="1"/>
  <c r="CD36" i="1"/>
  <c r="CA36" i="1"/>
  <c r="BS36" i="4" s="1"/>
  <c r="BX36" i="1"/>
  <c r="BO36" i="4" s="1"/>
  <c r="AO36" i="1"/>
  <c r="AT36" i="4" s="1"/>
  <c r="AS36" i="4"/>
  <c r="AQ36" i="4"/>
  <c r="EX35" i="1"/>
  <c r="AM35" i="1" s="1"/>
  <c r="AS35" i="1" s="1"/>
  <c r="EP35" i="1"/>
  <c r="EO35" i="1"/>
  <c r="EN35" i="1"/>
  <c r="EL35" i="1"/>
  <c r="EK35" i="1"/>
  <c r="EJ35" i="1"/>
  <c r="EI35" i="1"/>
  <c r="EH35" i="1"/>
  <c r="EG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CG35" i="1"/>
  <c r="CD35" i="1"/>
  <c r="CA35" i="1"/>
  <c r="BS35" i="4" s="1"/>
  <c r="BX35" i="1"/>
  <c r="BO35" i="4" s="1"/>
  <c r="AO35" i="1"/>
  <c r="AT35" i="4" s="1"/>
  <c r="AS35" i="4"/>
  <c r="AQ35" i="4"/>
  <c r="EX34" i="1"/>
  <c r="AM34" i="1" s="1"/>
  <c r="AS34" i="1" s="1"/>
  <c r="EP34" i="1"/>
  <c r="EO34" i="1"/>
  <c r="EN34" i="1"/>
  <c r="EL34" i="1"/>
  <c r="EK34" i="1"/>
  <c r="EJ34" i="1"/>
  <c r="EI34" i="1"/>
  <c r="EH34" i="1"/>
  <c r="EG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CG34" i="1"/>
  <c r="CD34" i="1"/>
  <c r="CA34" i="1"/>
  <c r="BS34" i="4" s="1"/>
  <c r="BX34" i="1"/>
  <c r="BO34" i="4" s="1"/>
  <c r="AO34" i="1"/>
  <c r="AT34" i="4" s="1"/>
  <c r="AS34" i="4"/>
  <c r="AQ34" i="4"/>
  <c r="EX33" i="1"/>
  <c r="AM33" i="1" s="1"/>
  <c r="AS33" i="1" s="1"/>
  <c r="EP33" i="1"/>
  <c r="EO33" i="1"/>
  <c r="EN33" i="1"/>
  <c r="EL33" i="1"/>
  <c r="EK33" i="1"/>
  <c r="EJ33" i="1"/>
  <c r="EI33" i="1"/>
  <c r="EH33" i="1"/>
  <c r="EG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CG33" i="1"/>
  <c r="CD33" i="1"/>
  <c r="BW33" i="4" s="1"/>
  <c r="CA33" i="1"/>
  <c r="BS33" i="4" s="1"/>
  <c r="BX33" i="1"/>
  <c r="BO33" i="4" s="1"/>
  <c r="AO33" i="1"/>
  <c r="AT33" i="4" s="1"/>
  <c r="AS33" i="4"/>
  <c r="AQ33" i="4"/>
  <c r="EX32" i="1"/>
  <c r="AM32" i="1" s="1"/>
  <c r="AS32" i="1" s="1"/>
  <c r="EP32" i="1"/>
  <c r="EO32" i="1"/>
  <c r="EN32" i="1"/>
  <c r="EL32" i="1"/>
  <c r="EK32" i="1"/>
  <c r="EJ32" i="1"/>
  <c r="EI32" i="1"/>
  <c r="EH32" i="1"/>
  <c r="EG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CG32" i="1"/>
  <c r="CD32" i="1"/>
  <c r="BW32" i="4" s="1"/>
  <c r="CA32" i="1"/>
  <c r="BS32" i="4" s="1"/>
  <c r="BX32" i="1"/>
  <c r="BO32" i="4" s="1"/>
  <c r="AO32" i="1"/>
  <c r="AT32" i="4" s="1"/>
  <c r="AS32" i="4"/>
  <c r="AQ32" i="4"/>
  <c r="EX31" i="1"/>
  <c r="AM31" i="1" s="1"/>
  <c r="AS31" i="1" s="1"/>
  <c r="EP31" i="1"/>
  <c r="EO31" i="1"/>
  <c r="EN31" i="1"/>
  <c r="EL31" i="1"/>
  <c r="EK31" i="1"/>
  <c r="EJ31" i="1"/>
  <c r="EI31" i="1"/>
  <c r="EH31" i="1"/>
  <c r="EG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CG31" i="1"/>
  <c r="CD31" i="1"/>
  <c r="CA31" i="1"/>
  <c r="BS31" i="4" s="1"/>
  <c r="BX31" i="1"/>
  <c r="BO31" i="4" s="1"/>
  <c r="AO31" i="1"/>
  <c r="AT31" i="4" s="1"/>
  <c r="AS31" i="4"/>
  <c r="AQ31" i="4"/>
  <c r="EX30" i="1"/>
  <c r="AM30" i="1" s="1"/>
  <c r="AS30" i="1" s="1"/>
  <c r="EP30" i="1"/>
  <c r="EO30" i="1"/>
  <c r="EN30" i="1"/>
  <c r="EL30" i="1"/>
  <c r="EK30" i="1"/>
  <c r="EJ30" i="1"/>
  <c r="EI30" i="1"/>
  <c r="EH30" i="1"/>
  <c r="EG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CG30" i="1"/>
  <c r="CD30" i="1"/>
  <c r="BW30" i="4" s="1"/>
  <c r="CA30" i="1"/>
  <c r="BS30" i="4" s="1"/>
  <c r="BX30" i="1"/>
  <c r="BO30" i="4" s="1"/>
  <c r="AO30" i="1"/>
  <c r="AT30" i="4" s="1"/>
  <c r="AS30" i="4"/>
  <c r="AQ30" i="4"/>
  <c r="EX29" i="1"/>
  <c r="AM29" i="1" s="1"/>
  <c r="AS29" i="1" s="1"/>
  <c r="EP29" i="1"/>
  <c r="EO29" i="1"/>
  <c r="EN29" i="1"/>
  <c r="EL29" i="1"/>
  <c r="EK29" i="1"/>
  <c r="EJ29" i="1"/>
  <c r="EI29" i="1"/>
  <c r="EH29" i="1"/>
  <c r="EG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CG29" i="1"/>
  <c r="CD29" i="1"/>
  <c r="BW29" i="4" s="1"/>
  <c r="CA29" i="1"/>
  <c r="BS29" i="4" s="1"/>
  <c r="BX29" i="1"/>
  <c r="BO29" i="4" s="1"/>
  <c r="AO29" i="1"/>
  <c r="AT29" i="4" s="1"/>
  <c r="AS29" i="4"/>
  <c r="AQ29" i="4"/>
  <c r="EX28" i="1"/>
  <c r="AM28" i="1" s="1"/>
  <c r="AS28" i="1" s="1"/>
  <c r="EP28" i="1"/>
  <c r="EO28" i="1"/>
  <c r="EN28" i="1"/>
  <c r="EL28" i="1"/>
  <c r="EK28" i="1"/>
  <c r="EJ28" i="1"/>
  <c r="EI28" i="1"/>
  <c r="EH28" i="1"/>
  <c r="EG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CG28" i="1"/>
  <c r="CD28" i="1"/>
  <c r="BW28" i="4" s="1"/>
  <c r="CA28" i="1"/>
  <c r="BS28" i="4" s="1"/>
  <c r="BX28" i="1"/>
  <c r="BO28" i="4" s="1"/>
  <c r="AO28" i="1"/>
  <c r="AT28" i="4" s="1"/>
  <c r="AS28" i="4"/>
  <c r="AQ28" i="4"/>
  <c r="EX27" i="1"/>
  <c r="AM27" i="1" s="1"/>
  <c r="AS27" i="1" s="1"/>
  <c r="EP27" i="1"/>
  <c r="EO27" i="1"/>
  <c r="EN27" i="1"/>
  <c r="EL27" i="1"/>
  <c r="EK27" i="1"/>
  <c r="EJ27" i="1"/>
  <c r="EI27" i="1"/>
  <c r="EH27" i="1"/>
  <c r="EG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CG27" i="1"/>
  <c r="CD27" i="1"/>
  <c r="CA27" i="1"/>
  <c r="BS27" i="4" s="1"/>
  <c r="BX27" i="1"/>
  <c r="BO27" i="4" s="1"/>
  <c r="AO27" i="1"/>
  <c r="AT27" i="4" s="1"/>
  <c r="AS27" i="4"/>
  <c r="AQ27" i="4"/>
  <c r="EX26" i="1"/>
  <c r="AM26" i="1" s="1"/>
  <c r="AS26" i="1" s="1"/>
  <c r="EP26" i="1"/>
  <c r="EO26" i="1"/>
  <c r="EN26" i="1"/>
  <c r="EL26" i="1"/>
  <c r="EK26" i="1"/>
  <c r="EJ26" i="1"/>
  <c r="EI26" i="1"/>
  <c r="EH26" i="1"/>
  <c r="EG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CG26" i="1"/>
  <c r="CD26" i="1"/>
  <c r="BW26" i="4" s="1"/>
  <c r="CA26" i="1"/>
  <c r="BS26" i="4" s="1"/>
  <c r="BX26" i="1"/>
  <c r="BO26" i="4" s="1"/>
  <c r="AO26" i="1"/>
  <c r="AT26" i="4" s="1"/>
  <c r="AS26" i="4"/>
  <c r="AQ26" i="4"/>
  <c r="EX25" i="1"/>
  <c r="AM25" i="1" s="1"/>
  <c r="AS25" i="1" s="1"/>
  <c r="EP25" i="1"/>
  <c r="EO25" i="1"/>
  <c r="EN25" i="1"/>
  <c r="EL25" i="1"/>
  <c r="EK25" i="1"/>
  <c r="EJ25" i="1"/>
  <c r="EI25" i="1"/>
  <c r="EH25" i="1"/>
  <c r="EG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CG25" i="1"/>
  <c r="CD25" i="1"/>
  <c r="BW25" i="4" s="1"/>
  <c r="CA25" i="1"/>
  <c r="BS25" i="4" s="1"/>
  <c r="BX25" i="1"/>
  <c r="BO25" i="4" s="1"/>
  <c r="AO25" i="1"/>
  <c r="AT25" i="4" s="1"/>
  <c r="AS25" i="4"/>
  <c r="AQ25" i="4"/>
  <c r="EX24" i="1"/>
  <c r="AM24" i="1" s="1"/>
  <c r="AS24" i="1" s="1"/>
  <c r="EP24" i="1"/>
  <c r="EO24" i="1"/>
  <c r="EN24" i="1"/>
  <c r="EL24" i="1"/>
  <c r="EK24" i="1"/>
  <c r="EJ24" i="1"/>
  <c r="EI24" i="1"/>
  <c r="EH24" i="1"/>
  <c r="EG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CG24" i="1"/>
  <c r="CD24" i="1"/>
  <c r="BW24" i="4" s="1"/>
  <c r="CA24" i="1"/>
  <c r="BS24" i="4" s="1"/>
  <c r="BX24" i="1"/>
  <c r="BO24" i="4" s="1"/>
  <c r="AO24" i="1"/>
  <c r="AT24" i="4" s="1"/>
  <c r="AS24" i="4"/>
  <c r="AQ24" i="4"/>
  <c r="EX23" i="1"/>
  <c r="AM23" i="1" s="1"/>
  <c r="AS23" i="1" s="1"/>
  <c r="EP23" i="1"/>
  <c r="EO23" i="1"/>
  <c r="EN23" i="1"/>
  <c r="EL23" i="1"/>
  <c r="EK23" i="1"/>
  <c r="EJ23" i="1"/>
  <c r="EI23" i="1"/>
  <c r="EH23" i="1"/>
  <c r="EG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CG23" i="1"/>
  <c r="CD23" i="1"/>
  <c r="CA23" i="1"/>
  <c r="BS23" i="4" s="1"/>
  <c r="BX23" i="1"/>
  <c r="BO23" i="4" s="1"/>
  <c r="AO23" i="1"/>
  <c r="AT23" i="4" s="1"/>
  <c r="AS23" i="4"/>
  <c r="AQ23" i="4"/>
  <c r="EX22" i="1"/>
  <c r="AM22" i="1" s="1"/>
  <c r="AS22" i="1" s="1"/>
  <c r="EP22" i="1"/>
  <c r="EO22" i="1"/>
  <c r="EN22" i="1"/>
  <c r="EL22" i="1"/>
  <c r="EK22" i="1"/>
  <c r="EJ22" i="1"/>
  <c r="EI22" i="1"/>
  <c r="EH22" i="1"/>
  <c r="EG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CG22" i="1"/>
  <c r="CD22" i="1"/>
  <c r="BW22" i="4" s="1"/>
  <c r="CA22" i="1"/>
  <c r="BS22" i="4" s="1"/>
  <c r="BX22" i="1"/>
  <c r="BO22" i="4" s="1"/>
  <c r="AO22" i="1"/>
  <c r="AT22" i="4" s="1"/>
  <c r="AS22" i="4"/>
  <c r="AQ22" i="4"/>
  <c r="EX21" i="1"/>
  <c r="AM21" i="1" s="1"/>
  <c r="AS21" i="1" s="1"/>
  <c r="EP21" i="1"/>
  <c r="EO21" i="1"/>
  <c r="EN21" i="1"/>
  <c r="EL21" i="1"/>
  <c r="EK21" i="1"/>
  <c r="EJ21" i="1"/>
  <c r="EI21" i="1"/>
  <c r="EH21" i="1"/>
  <c r="EG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CG21" i="1"/>
  <c r="CD21" i="1"/>
  <c r="BW21" i="4" s="1"/>
  <c r="CA21" i="1"/>
  <c r="BS21" i="4" s="1"/>
  <c r="BX21" i="1"/>
  <c r="BO21" i="4" s="1"/>
  <c r="AO21" i="1"/>
  <c r="AT21" i="4" s="1"/>
  <c r="AS21" i="4"/>
  <c r="AQ21" i="4"/>
  <c r="EX20" i="1"/>
  <c r="AM20" i="1" s="1"/>
  <c r="AS20" i="1" s="1"/>
  <c r="EP20" i="1"/>
  <c r="EO20" i="1"/>
  <c r="EN20" i="1"/>
  <c r="EL20" i="1"/>
  <c r="EK20" i="1"/>
  <c r="EJ20" i="1"/>
  <c r="EI20" i="1"/>
  <c r="EH20" i="1"/>
  <c r="EG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CG20" i="1"/>
  <c r="CD20" i="1"/>
  <c r="BW20" i="4" s="1"/>
  <c r="CA20" i="1"/>
  <c r="BS20" i="4" s="1"/>
  <c r="BX20" i="1"/>
  <c r="BO20" i="4" s="1"/>
  <c r="AO20" i="1"/>
  <c r="AT20" i="4" s="1"/>
  <c r="AS20" i="4"/>
  <c r="AQ20" i="4"/>
  <c r="EX19" i="1"/>
  <c r="AM19" i="1" s="1"/>
  <c r="AS19" i="1" s="1"/>
  <c r="EP19" i="1"/>
  <c r="EO19" i="1"/>
  <c r="EN19" i="1"/>
  <c r="EL19" i="1"/>
  <c r="EK19" i="1"/>
  <c r="EJ19" i="1"/>
  <c r="EI19" i="1"/>
  <c r="EH19" i="1"/>
  <c r="EG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CG19" i="1"/>
  <c r="CD19" i="1"/>
  <c r="CA19" i="1"/>
  <c r="BS19" i="4" s="1"/>
  <c r="BX19" i="1"/>
  <c r="BO19" i="4" s="1"/>
  <c r="AO19" i="1"/>
  <c r="AT19" i="4" s="1"/>
  <c r="AS19" i="4"/>
  <c r="AQ19" i="4"/>
  <c r="EX18" i="1"/>
  <c r="AM18" i="1" s="1"/>
  <c r="AS18" i="1" s="1"/>
  <c r="EP18" i="1"/>
  <c r="EO18" i="1"/>
  <c r="EN18" i="1"/>
  <c r="EL18" i="1"/>
  <c r="EK18" i="1"/>
  <c r="EJ18" i="1"/>
  <c r="EI18" i="1"/>
  <c r="EH18" i="1"/>
  <c r="EG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CG18" i="1"/>
  <c r="CD18" i="1"/>
  <c r="BW18" i="4" s="1"/>
  <c r="CA18" i="1"/>
  <c r="BS18" i="4" s="1"/>
  <c r="BX18" i="1"/>
  <c r="BO18" i="4" s="1"/>
  <c r="AO18" i="1"/>
  <c r="AT18" i="4" s="1"/>
  <c r="AS18" i="4"/>
  <c r="AQ18" i="4"/>
  <c r="EX17" i="1"/>
  <c r="AM17" i="1" s="1"/>
  <c r="AS17" i="1" s="1"/>
  <c r="EP17" i="1"/>
  <c r="EO17" i="1"/>
  <c r="EN17" i="1"/>
  <c r="EL17" i="1"/>
  <c r="EK17" i="1"/>
  <c r="EJ17" i="1"/>
  <c r="EI17" i="1"/>
  <c r="EH17" i="1"/>
  <c r="EG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CG17" i="1"/>
  <c r="CD17" i="1"/>
  <c r="BW17" i="4" s="1"/>
  <c r="CA17" i="1"/>
  <c r="BS17" i="4" s="1"/>
  <c r="BX17" i="1"/>
  <c r="BO17" i="4" s="1"/>
  <c r="AQ17" i="4"/>
  <c r="EX16" i="1"/>
  <c r="AM16" i="1" s="1"/>
  <c r="AS16" i="1" s="1"/>
  <c r="EP16" i="1"/>
  <c r="EO16" i="1"/>
  <c r="EN16" i="1"/>
  <c r="EL16" i="1"/>
  <c r="EK16" i="1"/>
  <c r="EJ16" i="1"/>
  <c r="EI16" i="1"/>
  <c r="EH16" i="1"/>
  <c r="EG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CG16" i="1"/>
  <c r="CD16" i="1"/>
  <c r="BW16" i="4" s="1"/>
  <c r="CA16" i="1"/>
  <c r="BS16" i="4" s="1"/>
  <c r="BX16" i="1"/>
  <c r="BO16" i="4" s="1"/>
  <c r="AQ16" i="4"/>
  <c r="EX15" i="1"/>
  <c r="AM15" i="1" s="1"/>
  <c r="AS15" i="1" s="1"/>
  <c r="EP15" i="1"/>
  <c r="EO15" i="1"/>
  <c r="EN15" i="1"/>
  <c r="EL15" i="1"/>
  <c r="EK15" i="1"/>
  <c r="EJ15" i="1"/>
  <c r="EI15" i="1"/>
  <c r="EH15" i="1"/>
  <c r="EG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CG15" i="1"/>
  <c r="CD15" i="1"/>
  <c r="BW15" i="4" s="1"/>
  <c r="CA15" i="1"/>
  <c r="BS15" i="4" s="1"/>
  <c r="BX15" i="1"/>
  <c r="BO15" i="4" s="1"/>
  <c r="AQ15" i="4"/>
  <c r="EX14" i="1"/>
  <c r="AM14" i="1" s="1"/>
  <c r="AS14" i="1" s="1"/>
  <c r="EP14" i="1"/>
  <c r="EO14" i="1"/>
  <c r="EN14" i="1"/>
  <c r="EL14" i="1"/>
  <c r="EK14" i="1"/>
  <c r="EJ14" i="1"/>
  <c r="EI14" i="1"/>
  <c r="EH14" i="1"/>
  <c r="EG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CG14" i="1"/>
  <c r="CD14" i="1"/>
  <c r="BW14" i="4" s="1"/>
  <c r="CA14" i="1"/>
  <c r="BS14" i="4" s="1"/>
  <c r="BX14" i="1"/>
  <c r="BO14" i="4" s="1"/>
  <c r="AQ14" i="4"/>
  <c r="EX13" i="1"/>
  <c r="AM13" i="1" s="1"/>
  <c r="AS13" i="1" s="1"/>
  <c r="EP13" i="1"/>
  <c r="EO13" i="1"/>
  <c r="EN13" i="1"/>
  <c r="EL13" i="1"/>
  <c r="EK13" i="1"/>
  <c r="EJ13" i="1"/>
  <c r="EI13" i="1"/>
  <c r="EH13" i="1"/>
  <c r="EG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CG13" i="1"/>
  <c r="CD13" i="1"/>
  <c r="BW13" i="4" s="1"/>
  <c r="CA13" i="1"/>
  <c r="BS13" i="4" s="1"/>
  <c r="BX13" i="1"/>
  <c r="BO13" i="4" s="1"/>
  <c r="AQ13" i="4"/>
  <c r="EX12" i="1"/>
  <c r="AM12" i="1" s="1"/>
  <c r="AS12" i="1" s="1"/>
  <c r="EP12" i="1"/>
  <c r="EO12" i="1"/>
  <c r="EN12" i="1"/>
  <c r="EL12" i="1"/>
  <c r="EK12" i="1"/>
  <c r="EJ12" i="1"/>
  <c r="EI12" i="1"/>
  <c r="EH12" i="1"/>
  <c r="EG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CG12" i="1"/>
  <c r="CD12" i="1"/>
  <c r="BW12" i="4" s="1"/>
  <c r="CA12" i="1"/>
  <c r="BS12" i="4" s="1"/>
  <c r="BX12" i="1"/>
  <c r="BO12" i="4" s="1"/>
  <c r="AQ12" i="4"/>
  <c r="EX11" i="1"/>
  <c r="AM11" i="1" s="1"/>
  <c r="AS11" i="1" s="1"/>
  <c r="EP11" i="1"/>
  <c r="EO11" i="1"/>
  <c r="EN11" i="1"/>
  <c r="EL11" i="1"/>
  <c r="EK11" i="1"/>
  <c r="EJ11" i="1"/>
  <c r="EI11" i="1"/>
  <c r="EH11" i="1"/>
  <c r="EG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CG11" i="1"/>
  <c r="CD11" i="1"/>
  <c r="BW11" i="4" s="1"/>
  <c r="CA11" i="1"/>
  <c r="BS11" i="4" s="1"/>
  <c r="BX11" i="1"/>
  <c r="BO11" i="4" s="1"/>
  <c r="AQ11" i="4"/>
  <c r="EX10" i="1"/>
  <c r="AM10" i="1" s="1"/>
  <c r="AS10" i="1" s="1"/>
  <c r="EP10" i="1"/>
  <c r="EO10" i="1"/>
  <c r="EN10" i="1"/>
  <c r="EL10" i="1"/>
  <c r="EK10" i="1"/>
  <c r="EJ10" i="1"/>
  <c r="EI10" i="1"/>
  <c r="EH10" i="1"/>
  <c r="EG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CG10" i="1"/>
  <c r="CD10" i="1"/>
  <c r="CA10" i="1"/>
  <c r="BS10" i="4" s="1"/>
  <c r="BX10" i="1"/>
  <c r="BO10" i="4" s="1"/>
  <c r="AQ10" i="4"/>
  <c r="EX9" i="1"/>
  <c r="AM9" i="1" s="1"/>
  <c r="AS9" i="1" s="1"/>
  <c r="EP9" i="1"/>
  <c r="EO9" i="1"/>
  <c r="EN9" i="1"/>
  <c r="EL9" i="1"/>
  <c r="EK9" i="1"/>
  <c r="EJ9" i="1"/>
  <c r="EI9" i="1"/>
  <c r="EH9" i="1"/>
  <c r="EG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CG9" i="1"/>
  <c r="CD9" i="1"/>
  <c r="BW9" i="4" s="1"/>
  <c r="CA9" i="1"/>
  <c r="BS9" i="4" s="1"/>
  <c r="BX9" i="1"/>
  <c r="BO9" i="4" s="1"/>
  <c r="AQ9" i="4"/>
  <c r="EX8" i="1"/>
  <c r="AM8" i="1" s="1"/>
  <c r="AS8" i="1" s="1"/>
  <c r="EP8" i="1"/>
  <c r="EO8" i="1"/>
  <c r="EN8" i="1"/>
  <c r="EL8" i="1"/>
  <c r="EK8" i="1"/>
  <c r="EJ8" i="1"/>
  <c r="EI8" i="1"/>
  <c r="EH8" i="1"/>
  <c r="EG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CG8" i="1"/>
  <c r="CD8" i="1"/>
  <c r="BW8" i="4" s="1"/>
  <c r="CA8" i="1"/>
  <c r="BS8" i="4" s="1"/>
  <c r="BX8" i="1"/>
  <c r="BO8" i="4" s="1"/>
  <c r="AQ8" i="4"/>
  <c r="EX7" i="1"/>
  <c r="AM7" i="1" s="1"/>
  <c r="AS7" i="1" s="1"/>
  <c r="EP7" i="1"/>
  <c r="EO7" i="1"/>
  <c r="EN7" i="1"/>
  <c r="EL7" i="1"/>
  <c r="EK7" i="1"/>
  <c r="EJ7" i="1"/>
  <c r="EI7" i="1"/>
  <c r="EH7" i="1"/>
  <c r="EG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CG7" i="1"/>
  <c r="CD7" i="1"/>
  <c r="BW7" i="4" s="1"/>
  <c r="CA7" i="1"/>
  <c r="BS7" i="4" s="1"/>
  <c r="BX7" i="1"/>
  <c r="BO7" i="4" s="1"/>
  <c r="AQ7" i="4"/>
  <c r="EX6" i="1"/>
  <c r="AM6" i="1" s="1"/>
  <c r="AS6" i="1" s="1"/>
  <c r="EP6" i="1"/>
  <c r="EO6" i="1"/>
  <c r="EN6" i="1"/>
  <c r="EL6" i="1"/>
  <c r="EK6" i="1"/>
  <c r="EJ6" i="1"/>
  <c r="EI6" i="1"/>
  <c r="EH6" i="1"/>
  <c r="EG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CG6" i="1"/>
  <c r="CD6" i="1"/>
  <c r="BW6" i="4" s="1"/>
  <c r="CA6" i="1"/>
  <c r="BS6" i="4" s="1"/>
  <c r="BX6" i="1"/>
  <c r="BO6" i="4" s="1"/>
  <c r="AQ6" i="4"/>
  <c r="EX5" i="1"/>
  <c r="AM5" i="1" s="1"/>
  <c r="AS5" i="1" s="1"/>
  <c r="EP5" i="1"/>
  <c r="EO5" i="1"/>
  <c r="EN5" i="1"/>
  <c r="EL5" i="1"/>
  <c r="EK5" i="1"/>
  <c r="EJ5" i="1"/>
  <c r="EI5" i="1"/>
  <c r="EH5" i="1"/>
  <c r="EG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CG5" i="1"/>
  <c r="CD5" i="1"/>
  <c r="CA5" i="1"/>
  <c r="BS5" i="4" s="1"/>
  <c r="BX5" i="1"/>
  <c r="BO5" i="4" s="1"/>
  <c r="AQ5" i="4"/>
  <c r="EX4" i="1"/>
  <c r="AM4" i="1" s="1"/>
  <c r="AS4" i="1" s="1"/>
  <c r="EP4" i="1"/>
  <c r="EO4" i="1"/>
  <c r="EN4" i="1"/>
  <c r="EL4" i="1"/>
  <c r="EK4" i="1"/>
  <c r="EJ4" i="1"/>
  <c r="EI4" i="1"/>
  <c r="EH4" i="1"/>
  <c r="EG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CG4" i="1"/>
  <c r="CD4" i="1"/>
  <c r="BW4" i="4" s="1"/>
  <c r="CA4" i="1"/>
  <c r="BS4" i="4" s="1"/>
  <c r="BX4" i="1"/>
  <c r="BO4" i="4" s="1"/>
  <c r="AQ4" i="4"/>
  <c r="EX3" i="1"/>
  <c r="AM3" i="1" s="1"/>
  <c r="AS3" i="1" s="1"/>
  <c r="EP3" i="1"/>
  <c r="EO3" i="1"/>
  <c r="EN3" i="1"/>
  <c r="EL3" i="1"/>
  <c r="EK3" i="1"/>
  <c r="EJ3" i="1"/>
  <c r="EI3" i="1"/>
  <c r="EH3" i="1"/>
  <c r="EG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CG3" i="1"/>
  <c r="CD3" i="1"/>
  <c r="BW3" i="4" s="1"/>
  <c r="CA3" i="1"/>
  <c r="BS3" i="4" s="1"/>
  <c r="BX3" i="1"/>
  <c r="BO3" i="4" s="1"/>
  <c r="AQ3" i="4"/>
  <c r="EX2" i="1"/>
  <c r="AM2" i="1" s="1"/>
  <c r="AS2" i="1" s="1"/>
  <c r="EP2" i="1"/>
  <c r="EO2" i="1"/>
  <c r="EN2" i="1"/>
  <c r="EL2" i="1"/>
  <c r="EK2" i="1"/>
  <c r="EJ2" i="1"/>
  <c r="EI2" i="1"/>
  <c r="EH2" i="1"/>
  <c r="EG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CG2" i="1"/>
  <c r="CD2" i="1"/>
  <c r="BW2" i="4" s="1"/>
  <c r="CA2" i="1"/>
  <c r="BS2" i="4" s="1"/>
  <c r="BX2" i="1"/>
  <c r="BO2" i="4" s="1"/>
  <c r="AS2" i="4"/>
  <c r="AQ2" i="4"/>
  <c r="FE1" i="1"/>
  <c r="FD1" i="1"/>
  <c r="FC1" i="1"/>
  <c r="FB1" i="1"/>
  <c r="EW1" i="1"/>
  <c r="ET1" i="1"/>
  <c r="ES1" i="1"/>
  <c r="EL1" i="1"/>
  <c r="EK1" i="1"/>
  <c r="EJ1" i="1"/>
  <c r="EI1" i="1"/>
  <c r="EH1" i="1"/>
  <c r="EG1" i="1"/>
  <c r="AK913" i="1" l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33" i="1"/>
  <c r="AK938" i="1"/>
  <c r="AK947" i="1"/>
  <c r="AK956" i="1"/>
  <c r="AK962" i="1"/>
  <c r="AK963" i="1"/>
  <c r="AK964" i="1"/>
  <c r="AK970" i="1"/>
  <c r="BU879" i="1"/>
  <c r="AK994" i="1"/>
  <c r="AK995" i="1"/>
  <c r="U14" i="10"/>
  <c r="DG2" i="4"/>
  <c r="AK12" i="1"/>
  <c r="AK62" i="1"/>
  <c r="AK66" i="1"/>
  <c r="AK70" i="1"/>
  <c r="AK74" i="1"/>
  <c r="AK78" i="1"/>
  <c r="AK82" i="1"/>
  <c r="AK86" i="1"/>
  <c r="AK90" i="1"/>
  <c r="AK94" i="1"/>
  <c r="AK98" i="1"/>
  <c r="AK102" i="1"/>
  <c r="AK106" i="1"/>
  <c r="AK158" i="1"/>
  <c r="AK162" i="1"/>
  <c r="AK170" i="1"/>
  <c r="AK174" i="1"/>
  <c r="AK178" i="1"/>
  <c r="AK182" i="1"/>
  <c r="AK213" i="1"/>
  <c r="AK217" i="1"/>
  <c r="AK221" i="1"/>
  <c r="AK225" i="1"/>
  <c r="AK229" i="1"/>
  <c r="AK233" i="1"/>
  <c r="AK237" i="1"/>
  <c r="AK241" i="1"/>
  <c r="AK245" i="1"/>
  <c r="AK249" i="1"/>
  <c r="AK253" i="1"/>
  <c r="AK257" i="1"/>
  <c r="AK261" i="1"/>
  <c r="AK265" i="1"/>
  <c r="AK269" i="1"/>
  <c r="AK273" i="1"/>
  <c r="AK277" i="1"/>
  <c r="AK281" i="1"/>
  <c r="AK285" i="1"/>
  <c r="AK289" i="1"/>
  <c r="AK293" i="1"/>
  <c r="AK297" i="1"/>
  <c r="AK301" i="1"/>
  <c r="AK302" i="1"/>
  <c r="AK306" i="1"/>
  <c r="AK310" i="1"/>
  <c r="AK314" i="1"/>
  <c r="AK318" i="1"/>
  <c r="AK319" i="1"/>
  <c r="AK323" i="1"/>
  <c r="AK327" i="1"/>
  <c r="AK331" i="1"/>
  <c r="AK335" i="1"/>
  <c r="AK397" i="1"/>
  <c r="AK401" i="1"/>
  <c r="AK405" i="1"/>
  <c r="AK409" i="1"/>
  <c r="AK410" i="1"/>
  <c r="AK416" i="1"/>
  <c r="AK417" i="1"/>
  <c r="AK424" i="1"/>
  <c r="AK425" i="1"/>
  <c r="AK432" i="1"/>
  <c r="AK433" i="1"/>
  <c r="AK440" i="1"/>
  <c r="AK441" i="1"/>
  <c r="AK448" i="1"/>
  <c r="AK449" i="1"/>
  <c r="AK456" i="1"/>
  <c r="AK457" i="1"/>
  <c r="AK464" i="1"/>
  <c r="AK465" i="1"/>
  <c r="AK4" i="1"/>
  <c r="AK16" i="1"/>
  <c r="AK471" i="1"/>
  <c r="AK555" i="1"/>
  <c r="AK559" i="1"/>
  <c r="AK563" i="1"/>
  <c r="AK567" i="1"/>
  <c r="AK571" i="1"/>
  <c r="AK575" i="1"/>
  <c r="AK579" i="1"/>
  <c r="AK583" i="1"/>
  <c r="AK587" i="1"/>
  <c r="AK591" i="1"/>
  <c r="AK595" i="1"/>
  <c r="AK599" i="1"/>
  <c r="AK603" i="1"/>
  <c r="AK607" i="1"/>
  <c r="AK611" i="1"/>
  <c r="AK615" i="1"/>
  <c r="AK619" i="1"/>
  <c r="AK623" i="1"/>
  <c r="AK627" i="1"/>
  <c r="AK631" i="1"/>
  <c r="AK639" i="1"/>
  <c r="AK643" i="1"/>
  <c r="AK647" i="1"/>
  <c r="AK651" i="1"/>
  <c r="AK659" i="1"/>
  <c r="AK663" i="1"/>
  <c r="AK667" i="1"/>
  <c r="AK671" i="1"/>
  <c r="AK679" i="1"/>
  <c r="AK683" i="1"/>
  <c r="AK687" i="1"/>
  <c r="AK691" i="1"/>
  <c r="AK695" i="1"/>
  <c r="AK699" i="1"/>
  <c r="AK703" i="1"/>
  <c r="AK707" i="1"/>
  <c r="AK711" i="1"/>
  <c r="AK715" i="1"/>
  <c r="AK719" i="1"/>
  <c r="AK723" i="1"/>
  <c r="AK727" i="1"/>
  <c r="AK731" i="1"/>
  <c r="AK736" i="1"/>
  <c r="AK737" i="1"/>
  <c r="AK741" i="1"/>
  <c r="AK745" i="1"/>
  <c r="AK749" i="1"/>
  <c r="AK754" i="1"/>
  <c r="AK758" i="1"/>
  <c r="AK762" i="1"/>
  <c r="AK766" i="1"/>
  <c r="AK770" i="1"/>
  <c r="AK774" i="1"/>
  <c r="AK779" i="1"/>
  <c r="AK783" i="1"/>
  <c r="AK788" i="1"/>
  <c r="AK792" i="1"/>
  <c r="AK793" i="1"/>
  <c r="AK797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81" i="1"/>
  <c r="AK987" i="1"/>
  <c r="AK34" i="1"/>
  <c r="AP34" i="4" s="1"/>
  <c r="AK38" i="1"/>
  <c r="AK42" i="1"/>
  <c r="AK46" i="1"/>
  <c r="AK50" i="1"/>
  <c r="AK54" i="1"/>
  <c r="AK58" i="1"/>
  <c r="AK18" i="1"/>
  <c r="AK22" i="1"/>
  <c r="AK26" i="1"/>
  <c r="AK30" i="1"/>
  <c r="AK8" i="1"/>
  <c r="AK166" i="1"/>
  <c r="AK635" i="1"/>
  <c r="AK675" i="1"/>
  <c r="BU2" i="1"/>
  <c r="BU133" i="1"/>
  <c r="BU137" i="1"/>
  <c r="BU141" i="1"/>
  <c r="BU145" i="1"/>
  <c r="BU149" i="1"/>
  <c r="BU169" i="1"/>
  <c r="BU173" i="1"/>
  <c r="BU186" i="1"/>
  <c r="BU193" i="1"/>
  <c r="BU196" i="1"/>
  <c r="BU200" i="1"/>
  <c r="BU204" i="1"/>
  <c r="BU207" i="1"/>
  <c r="BU210" i="1"/>
  <c r="BU232" i="1"/>
  <c r="BU236" i="1"/>
  <c r="BU248" i="1"/>
  <c r="BU264" i="1"/>
  <c r="BU272" i="1"/>
  <c r="BU284" i="1"/>
  <c r="BU28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CA7" i="4"/>
  <c r="BU7" i="1"/>
  <c r="CA11" i="4"/>
  <c r="BU11" i="1"/>
  <c r="CA15" i="4"/>
  <c r="BU15" i="1"/>
  <c r="CA19" i="4"/>
  <c r="BU19" i="1"/>
  <c r="CA23" i="4"/>
  <c r="BU23" i="1"/>
  <c r="CA27" i="4"/>
  <c r="BU27" i="1"/>
  <c r="CA31" i="4"/>
  <c r="BU31" i="1"/>
  <c r="BU35" i="1"/>
  <c r="CA39" i="4"/>
  <c r="BU39" i="1"/>
  <c r="CA43" i="4"/>
  <c r="BU43" i="1"/>
  <c r="CA47" i="4"/>
  <c r="BU47" i="1"/>
  <c r="BU51" i="1"/>
  <c r="CA55" i="4"/>
  <c r="BU55" i="1"/>
  <c r="CA59" i="4"/>
  <c r="BU59" i="1"/>
  <c r="CA63" i="4"/>
  <c r="BU63" i="1"/>
  <c r="BU67" i="1"/>
  <c r="CA71" i="4"/>
  <c r="BU71" i="1"/>
  <c r="BU75" i="1"/>
  <c r="CA79" i="4"/>
  <c r="BU79" i="1"/>
  <c r="BU83" i="1"/>
  <c r="CA87" i="4"/>
  <c r="BU87" i="1"/>
  <c r="BU91" i="1"/>
  <c r="CA95" i="4"/>
  <c r="BU95" i="1"/>
  <c r="BU99" i="1"/>
  <c r="CA103" i="4"/>
  <c r="BU103" i="1"/>
  <c r="BU107" i="1"/>
  <c r="CA111" i="4"/>
  <c r="BU111" i="1"/>
  <c r="BU115" i="1"/>
  <c r="CA119" i="4"/>
  <c r="BU119" i="1"/>
  <c r="BU123" i="1"/>
  <c r="CA127" i="4"/>
  <c r="BU127" i="1"/>
  <c r="BU131" i="1"/>
  <c r="BU135" i="1"/>
  <c r="BU139" i="1"/>
  <c r="BU143" i="1"/>
  <c r="BU147" i="1"/>
  <c r="BU151" i="1"/>
  <c r="CA155" i="4"/>
  <c r="BU155" i="1"/>
  <c r="CA159" i="4"/>
  <c r="BU159" i="1"/>
  <c r="CA163" i="4"/>
  <c r="BU163" i="1"/>
  <c r="CA167" i="4"/>
  <c r="BU167" i="1"/>
  <c r="BU171" i="1"/>
  <c r="BU175" i="1"/>
  <c r="CA179" i="4"/>
  <c r="BU179" i="1"/>
  <c r="CA183" i="4"/>
  <c r="BU183" i="1"/>
  <c r="CA214" i="4"/>
  <c r="BU214" i="1"/>
  <c r="CA218" i="4"/>
  <c r="BU218" i="1"/>
  <c r="BU222" i="1"/>
  <c r="CA226" i="4"/>
  <c r="BU226" i="1"/>
  <c r="CA230" i="4"/>
  <c r="BU230" i="1"/>
  <c r="CA234" i="4"/>
  <c r="BU234" i="1"/>
  <c r="CS234" i="1" s="1"/>
  <c r="CQ234" i="4" s="1"/>
  <c r="CA238" i="4"/>
  <c r="BU238" i="1"/>
  <c r="CA242" i="4"/>
  <c r="BU242" i="1"/>
  <c r="CA246" i="4"/>
  <c r="BU246" i="1"/>
  <c r="CA250" i="4"/>
  <c r="BU250" i="1"/>
  <c r="CA254" i="4"/>
  <c r="BU254" i="1"/>
  <c r="CA258" i="4"/>
  <c r="BU258" i="1"/>
  <c r="CA262" i="4"/>
  <c r="BU262" i="1"/>
  <c r="CA266" i="4"/>
  <c r="BU266" i="1"/>
  <c r="CS266" i="1" s="1"/>
  <c r="CQ266" i="4" s="1"/>
  <c r="CA270" i="4"/>
  <c r="BU270" i="1"/>
  <c r="CA274" i="4"/>
  <c r="BU274" i="1"/>
  <c r="CA278" i="4"/>
  <c r="BU278" i="1"/>
  <c r="CA282" i="4"/>
  <c r="BU282" i="1"/>
  <c r="CS282" i="1" s="1"/>
  <c r="CQ282" i="4" s="1"/>
  <c r="CA286" i="4"/>
  <c r="BU286" i="1"/>
  <c r="CA290" i="4"/>
  <c r="BU290" i="1"/>
  <c r="CA294" i="4"/>
  <c r="BU294" i="1"/>
  <c r="CA298" i="4"/>
  <c r="BU298" i="1"/>
  <c r="CS298" i="1" s="1"/>
  <c r="CQ298" i="4" s="1"/>
  <c r="CA303" i="4"/>
  <c r="BU303" i="1"/>
  <c r="CA307" i="4"/>
  <c r="BU307" i="1"/>
  <c r="CA311" i="4"/>
  <c r="BU311" i="1"/>
  <c r="BU315" i="1"/>
  <c r="BU320" i="1"/>
  <c r="BU324" i="1"/>
  <c r="BU328" i="1"/>
  <c r="BU332" i="1"/>
  <c r="BU336" i="1"/>
  <c r="CA6" i="4"/>
  <c r="BU6" i="1"/>
  <c r="CA10" i="4"/>
  <c r="BU10" i="1"/>
  <c r="CA14" i="4"/>
  <c r="BU14" i="1"/>
  <c r="CA20" i="4"/>
  <c r="BU20" i="1"/>
  <c r="CA24" i="4"/>
  <c r="BU24" i="1"/>
  <c r="CA28" i="4"/>
  <c r="BU28" i="1"/>
  <c r="CA32" i="4"/>
  <c r="BU32" i="1"/>
  <c r="CA36" i="4"/>
  <c r="BU36" i="1"/>
  <c r="CA40" i="4"/>
  <c r="BU40" i="1"/>
  <c r="CA44" i="4"/>
  <c r="BU44" i="1"/>
  <c r="CA48" i="4"/>
  <c r="BU48" i="1"/>
  <c r="CA52" i="4"/>
  <c r="BU52" i="1"/>
  <c r="CA56" i="4"/>
  <c r="BU56" i="1"/>
  <c r="CA60" i="4"/>
  <c r="BU60" i="1"/>
  <c r="CA64" i="4"/>
  <c r="BU64" i="1"/>
  <c r="CA68" i="4"/>
  <c r="BU68" i="1"/>
  <c r="CA72" i="4"/>
  <c r="BU72" i="1"/>
  <c r="CA76" i="4"/>
  <c r="BU76" i="1"/>
  <c r="CA80" i="4"/>
  <c r="BU80" i="1"/>
  <c r="CA84" i="4"/>
  <c r="BU84" i="1"/>
  <c r="CA88" i="4"/>
  <c r="BU88" i="1"/>
  <c r="CA92" i="4"/>
  <c r="BU92" i="1"/>
  <c r="CA96" i="4"/>
  <c r="BU96" i="1"/>
  <c r="CA100" i="4"/>
  <c r="BU100" i="1"/>
  <c r="CA104" i="4"/>
  <c r="BU104" i="1"/>
  <c r="CA108" i="4"/>
  <c r="BU108" i="1"/>
  <c r="CA112" i="4"/>
  <c r="BU112" i="1"/>
  <c r="CA116" i="4"/>
  <c r="BU116" i="1"/>
  <c r="CA120" i="4"/>
  <c r="BU120" i="1"/>
  <c r="CA124" i="4"/>
  <c r="BU124" i="1"/>
  <c r="CA128" i="4"/>
  <c r="BU128" i="1"/>
  <c r="BU132" i="1"/>
  <c r="BU136" i="1"/>
  <c r="BU140" i="1"/>
  <c r="BU144" i="1"/>
  <c r="BU148" i="1"/>
  <c r="BU152" i="1"/>
  <c r="BU156" i="1"/>
  <c r="CA160" i="4"/>
  <c r="BU160" i="1"/>
  <c r="CA164" i="4"/>
  <c r="BU164" i="1"/>
  <c r="CA168" i="4"/>
  <c r="BU168" i="1"/>
  <c r="BU172" i="1"/>
  <c r="CA176" i="4"/>
  <c r="BU176" i="1"/>
  <c r="CA180" i="4"/>
  <c r="BU180" i="1"/>
  <c r="CA184" i="4"/>
  <c r="BU184" i="1"/>
  <c r="CA215" i="4"/>
  <c r="BU215" i="1"/>
  <c r="CA219" i="4"/>
  <c r="BU219" i="1"/>
  <c r="CA223" i="4"/>
  <c r="BU223" i="1"/>
  <c r="CA227" i="4"/>
  <c r="BU227" i="1"/>
  <c r="CA231" i="4"/>
  <c r="BU231" i="1"/>
  <c r="BU235" i="1"/>
  <c r="CA239" i="4"/>
  <c r="BU239" i="1"/>
  <c r="CA243" i="4"/>
  <c r="BU243" i="1"/>
  <c r="CA247" i="4"/>
  <c r="BU247" i="1"/>
  <c r="CA251" i="4"/>
  <c r="BU251" i="1"/>
  <c r="CA255" i="4"/>
  <c r="BU255" i="1"/>
  <c r="CA259" i="4"/>
  <c r="BU259" i="1"/>
  <c r="BU263" i="1"/>
  <c r="CA267" i="4"/>
  <c r="BU267" i="1"/>
  <c r="BU271" i="1"/>
  <c r="CA275" i="4"/>
  <c r="BU275" i="1"/>
  <c r="BU279" i="1"/>
  <c r="CS279" i="1" s="1"/>
  <c r="CQ279" i="4" s="1"/>
  <c r="CA283" i="4"/>
  <c r="BU283" i="1"/>
  <c r="BU287" i="1"/>
  <c r="CA291" i="4"/>
  <c r="BU291" i="1"/>
  <c r="BU295" i="1"/>
  <c r="BU299" i="1"/>
  <c r="BU304" i="1"/>
  <c r="BU308" i="1"/>
  <c r="BU312" i="1"/>
  <c r="BU316" i="1"/>
  <c r="BU321" i="1"/>
  <c r="CA325" i="4"/>
  <c r="BU325" i="1"/>
  <c r="CA329" i="4"/>
  <c r="BU329" i="1"/>
  <c r="CS329" i="1" s="1"/>
  <c r="CQ329" i="4" s="1"/>
  <c r="BU333" i="1"/>
  <c r="CA337" i="4"/>
  <c r="BU337" i="1"/>
  <c r="CA3" i="4"/>
  <c r="BU3" i="1"/>
  <c r="CA5" i="4"/>
  <c r="BU5" i="1"/>
  <c r="CA9" i="4"/>
  <c r="BU9" i="1"/>
  <c r="CA13" i="4"/>
  <c r="BU13" i="1"/>
  <c r="CA17" i="4"/>
  <c r="BU17" i="1"/>
  <c r="CA21" i="4"/>
  <c r="BU21" i="1"/>
  <c r="CA25" i="4"/>
  <c r="BU25" i="1"/>
  <c r="CA29" i="4"/>
  <c r="BU29" i="1"/>
  <c r="CA33" i="4"/>
  <c r="BU33" i="1"/>
  <c r="CA37" i="4"/>
  <c r="BU37" i="1"/>
  <c r="CA41" i="4"/>
  <c r="BU41" i="1"/>
  <c r="CA45" i="4"/>
  <c r="BU45" i="1"/>
  <c r="CA49" i="4"/>
  <c r="BU49" i="1"/>
  <c r="CA53" i="4"/>
  <c r="BU53" i="1"/>
  <c r="CA57" i="4"/>
  <c r="BU57" i="1"/>
  <c r="CA61" i="4"/>
  <c r="BU61" i="1"/>
  <c r="CA65" i="4"/>
  <c r="BU65" i="1"/>
  <c r="CA69" i="4"/>
  <c r="BU69" i="1"/>
  <c r="CA73" i="4"/>
  <c r="BU73" i="1"/>
  <c r="CA77" i="4"/>
  <c r="BU77" i="1"/>
  <c r="CA81" i="4"/>
  <c r="BU81" i="1"/>
  <c r="CA85" i="4"/>
  <c r="BU85" i="1"/>
  <c r="CA89" i="4"/>
  <c r="BU89" i="1"/>
  <c r="CA93" i="4"/>
  <c r="BU93" i="1"/>
  <c r="CA97" i="4"/>
  <c r="BU97" i="1"/>
  <c r="CA101" i="4"/>
  <c r="BU101" i="1"/>
  <c r="CA105" i="4"/>
  <c r="BU105" i="1"/>
  <c r="CA109" i="4"/>
  <c r="BU109" i="1"/>
  <c r="CA113" i="4"/>
  <c r="BU113" i="1"/>
  <c r="CA117" i="4"/>
  <c r="BU117" i="1"/>
  <c r="CA121" i="4"/>
  <c r="BU121" i="1"/>
  <c r="CA125" i="4"/>
  <c r="BU125" i="1"/>
  <c r="CA129" i="4"/>
  <c r="BU129" i="1"/>
  <c r="CA153" i="4"/>
  <c r="BU153" i="1"/>
  <c r="CA157" i="4"/>
  <c r="BU157" i="1"/>
  <c r="CA161" i="4"/>
  <c r="BU161" i="1"/>
  <c r="CA165" i="4"/>
  <c r="BU165" i="1"/>
  <c r="CA177" i="4"/>
  <c r="BU177" i="1"/>
  <c r="CA181" i="4"/>
  <c r="BU181" i="1"/>
  <c r="CA185" i="4"/>
  <c r="BU185" i="1"/>
  <c r="CA187" i="4"/>
  <c r="BU187" i="1"/>
  <c r="CA188" i="4"/>
  <c r="BU188" i="1"/>
  <c r="CA189" i="4"/>
  <c r="BU189" i="1"/>
  <c r="CA190" i="4"/>
  <c r="BU190" i="1"/>
  <c r="CA191" i="4"/>
  <c r="BU191" i="1"/>
  <c r="CA192" i="4"/>
  <c r="BU192" i="1"/>
  <c r="CA194" i="4"/>
  <c r="BU194" i="1"/>
  <c r="CA195" i="4"/>
  <c r="BU195" i="1"/>
  <c r="CA197" i="4"/>
  <c r="BU197" i="1"/>
  <c r="CA198" i="4"/>
  <c r="BU198" i="1"/>
  <c r="CA199" i="4"/>
  <c r="BU199" i="1"/>
  <c r="CA201" i="4"/>
  <c r="BU201" i="1"/>
  <c r="CA202" i="4"/>
  <c r="BU202" i="1"/>
  <c r="CA203" i="4"/>
  <c r="BU203" i="1"/>
  <c r="CA205" i="4"/>
  <c r="BU205" i="1"/>
  <c r="CA206" i="4"/>
  <c r="BU206" i="1"/>
  <c r="CA208" i="4"/>
  <c r="BU208" i="1"/>
  <c r="CA209" i="4"/>
  <c r="BU209" i="1"/>
  <c r="CA211" i="4"/>
  <c r="BU211" i="1"/>
  <c r="CA212" i="4"/>
  <c r="BU212" i="1"/>
  <c r="CS212" i="1" s="1"/>
  <c r="CQ212" i="4" s="1"/>
  <c r="CA216" i="4"/>
  <c r="BU216" i="1"/>
  <c r="CA220" i="4"/>
  <c r="BU220" i="1"/>
  <c r="CA224" i="4"/>
  <c r="BU224" i="1"/>
  <c r="CA228" i="4"/>
  <c r="BU228" i="1"/>
  <c r="CS228" i="1" s="1"/>
  <c r="CQ228" i="4" s="1"/>
  <c r="CA240" i="4"/>
  <c r="BU240" i="1"/>
  <c r="CA244" i="4"/>
  <c r="BU244" i="1"/>
  <c r="CA252" i="4"/>
  <c r="BU252" i="1"/>
  <c r="CA256" i="4"/>
  <c r="BU256" i="1"/>
  <c r="CA260" i="4"/>
  <c r="BU260" i="1"/>
  <c r="CA268" i="4"/>
  <c r="BU268" i="1"/>
  <c r="CA276" i="4"/>
  <c r="BU276" i="1"/>
  <c r="CA280" i="4"/>
  <c r="BU280" i="1"/>
  <c r="CA292" i="4"/>
  <c r="BU292" i="1"/>
  <c r="CA296" i="4"/>
  <c r="BU296" i="1"/>
  <c r="CA300" i="4"/>
  <c r="BU300" i="1"/>
  <c r="CA305" i="4"/>
  <c r="BU305" i="1"/>
  <c r="CS305" i="1" s="1"/>
  <c r="CQ305" i="4" s="1"/>
  <c r="CA309" i="4"/>
  <c r="BU309" i="1"/>
  <c r="CA313" i="4"/>
  <c r="BU313" i="1"/>
  <c r="CA317" i="4"/>
  <c r="BU317" i="1"/>
  <c r="CA322" i="4"/>
  <c r="BU322" i="1"/>
  <c r="CS322" i="1" s="1"/>
  <c r="CQ322" i="4" s="1"/>
  <c r="CA326" i="4"/>
  <c r="BU326" i="1"/>
  <c r="CA330" i="4"/>
  <c r="BU330" i="1"/>
  <c r="CA334" i="4"/>
  <c r="BU334" i="1"/>
  <c r="CA338" i="4"/>
  <c r="BU338" i="1"/>
  <c r="CA4" i="4"/>
  <c r="BU4" i="1"/>
  <c r="CA8" i="4"/>
  <c r="BU8" i="1"/>
  <c r="CA12" i="4"/>
  <c r="BU12" i="1"/>
  <c r="CA16" i="4"/>
  <c r="BU16" i="1"/>
  <c r="CA18" i="4"/>
  <c r="BU18" i="1"/>
  <c r="CA22" i="4"/>
  <c r="BU22" i="1"/>
  <c r="CA26" i="4"/>
  <c r="BU26" i="1"/>
  <c r="CA30" i="4"/>
  <c r="BU30" i="1"/>
  <c r="CA34" i="4"/>
  <c r="BU34" i="1"/>
  <c r="CA38" i="4"/>
  <c r="BU38" i="1"/>
  <c r="CA42" i="4"/>
  <c r="BU42" i="1"/>
  <c r="CA46" i="4"/>
  <c r="BU46" i="1"/>
  <c r="CA50" i="4"/>
  <c r="BU50" i="1"/>
  <c r="CA54" i="4"/>
  <c r="BU54" i="1"/>
  <c r="CA58" i="4"/>
  <c r="BU58" i="1"/>
  <c r="CA62" i="4"/>
  <c r="BU62" i="1"/>
  <c r="CA66" i="4"/>
  <c r="BU66" i="1"/>
  <c r="CA70" i="4"/>
  <c r="BU70" i="1"/>
  <c r="CA74" i="4"/>
  <c r="BU74" i="1"/>
  <c r="CA78" i="4"/>
  <c r="BU78" i="1"/>
  <c r="CA82" i="4"/>
  <c r="BU82" i="1"/>
  <c r="CA86" i="4"/>
  <c r="BU86" i="1"/>
  <c r="CA90" i="4"/>
  <c r="BU90" i="1"/>
  <c r="CA94" i="4"/>
  <c r="BU94" i="1"/>
  <c r="CA98" i="4"/>
  <c r="BU98" i="1"/>
  <c r="CA102" i="4"/>
  <c r="BU102" i="1"/>
  <c r="CA106" i="4"/>
  <c r="BU106" i="1"/>
  <c r="CA110" i="4"/>
  <c r="BU110" i="1"/>
  <c r="CA114" i="4"/>
  <c r="BU114" i="1"/>
  <c r="CA118" i="4"/>
  <c r="BU118" i="1"/>
  <c r="CA122" i="4"/>
  <c r="BU122" i="1"/>
  <c r="CA126" i="4"/>
  <c r="BU126" i="1"/>
  <c r="CA130" i="4"/>
  <c r="BU130" i="1"/>
  <c r="BU134" i="1"/>
  <c r="BU138" i="1"/>
  <c r="BU142" i="1"/>
  <c r="BU146" i="1"/>
  <c r="BU150" i="1"/>
  <c r="BU154" i="1"/>
  <c r="CA158" i="4"/>
  <c r="BU158" i="1"/>
  <c r="CA162" i="4"/>
  <c r="BU162" i="1"/>
  <c r="CA166" i="4"/>
  <c r="BU166" i="1"/>
  <c r="CA170" i="4"/>
  <c r="BU170" i="1"/>
  <c r="BU174" i="1"/>
  <c r="CA178" i="4"/>
  <c r="BU178" i="1"/>
  <c r="CA182" i="4"/>
  <c r="BU182" i="1"/>
  <c r="CA213" i="4"/>
  <c r="BU213" i="1"/>
  <c r="CA217" i="4"/>
  <c r="BU217" i="1"/>
  <c r="CA221" i="4"/>
  <c r="BU221" i="1"/>
  <c r="BU225" i="1"/>
  <c r="CA229" i="4"/>
  <c r="BU229" i="1"/>
  <c r="CA233" i="4"/>
  <c r="BU233" i="1"/>
  <c r="BU237" i="1"/>
  <c r="CA241" i="4"/>
  <c r="BU241" i="1"/>
  <c r="BU245" i="1"/>
  <c r="CS245" i="1" s="1"/>
  <c r="CQ245" i="4" s="1"/>
  <c r="CA249" i="4"/>
  <c r="BU249" i="1"/>
  <c r="CA253" i="4"/>
  <c r="BU253" i="1"/>
  <c r="CA257" i="4"/>
  <c r="BU257" i="1"/>
  <c r="BU261" i="1"/>
  <c r="CA265" i="4"/>
  <c r="BU265" i="1"/>
  <c r="CA269" i="4"/>
  <c r="BU269" i="1"/>
  <c r="CA273" i="4"/>
  <c r="BU273" i="1"/>
  <c r="CS273" i="1" s="1"/>
  <c r="CQ273" i="4" s="1"/>
  <c r="CA277" i="4"/>
  <c r="BU277" i="1"/>
  <c r="CA281" i="4"/>
  <c r="BU281" i="1"/>
  <c r="CS281" i="1" s="1"/>
  <c r="CQ281" i="4" s="1"/>
  <c r="CA285" i="4"/>
  <c r="BU285" i="1"/>
  <c r="CA289" i="4"/>
  <c r="BU289" i="1"/>
  <c r="CA293" i="4"/>
  <c r="BU293" i="1"/>
  <c r="CA297" i="4"/>
  <c r="BU297" i="1"/>
  <c r="CS297" i="1" s="1"/>
  <c r="CQ297" i="4" s="1"/>
  <c r="CA301" i="4"/>
  <c r="BU301" i="1"/>
  <c r="CA302" i="4"/>
  <c r="BU302" i="1"/>
  <c r="BU306" i="1"/>
  <c r="BU310" i="1"/>
  <c r="BU314" i="1"/>
  <c r="CS314" i="1" s="1"/>
  <c r="CQ314" i="4" s="1"/>
  <c r="CA318" i="4"/>
  <c r="BU318" i="1"/>
  <c r="CA319" i="4"/>
  <c r="BU319" i="1"/>
  <c r="CA323" i="4"/>
  <c r="BU323" i="1"/>
  <c r="BU327" i="1"/>
  <c r="CA331" i="4"/>
  <c r="BU331" i="1"/>
  <c r="CS331" i="1" s="1"/>
  <c r="CQ331" i="4" s="1"/>
  <c r="CA335" i="4"/>
  <c r="BU335" i="1"/>
  <c r="AK998" i="1"/>
  <c r="AP998" i="4" s="1"/>
  <c r="AK999" i="1"/>
  <c r="AK110" i="1"/>
  <c r="AK114" i="1"/>
  <c r="AK118" i="1"/>
  <c r="AK122" i="1"/>
  <c r="AK126" i="1"/>
  <c r="AK130" i="1"/>
  <c r="AK134" i="1"/>
  <c r="AK138" i="1"/>
  <c r="AK142" i="1"/>
  <c r="AK146" i="1"/>
  <c r="AK150" i="1"/>
  <c r="AK154" i="1"/>
  <c r="AK3" i="1"/>
  <c r="AK91" i="1"/>
  <c r="AK123" i="1"/>
  <c r="AK135" i="1"/>
  <c r="AK143" i="1"/>
  <c r="AK147" i="1"/>
  <c r="AK151" i="1"/>
  <c r="AK159" i="1"/>
  <c r="AK167" i="1"/>
  <c r="AK183" i="1"/>
  <c r="AK214" i="1"/>
  <c r="AK218" i="1"/>
  <c r="AK222" i="1"/>
  <c r="AK226" i="1"/>
  <c r="AK230" i="1"/>
  <c r="AK234" i="1"/>
  <c r="AK238" i="1"/>
  <c r="AK242" i="1"/>
  <c r="AK246" i="1"/>
  <c r="AK250" i="1"/>
  <c r="AK254" i="1"/>
  <c r="AK258" i="1"/>
  <c r="AK262" i="1"/>
  <c r="AK266" i="1"/>
  <c r="AK270" i="1"/>
  <c r="AK274" i="1"/>
  <c r="AK278" i="1"/>
  <c r="AK282" i="1"/>
  <c r="AK286" i="1"/>
  <c r="AK290" i="1"/>
  <c r="AK294" i="1"/>
  <c r="AK298" i="1"/>
  <c r="AK303" i="1"/>
  <c r="AK307" i="1"/>
  <c r="AK311" i="1"/>
  <c r="AK315" i="1"/>
  <c r="AK320" i="1"/>
  <c r="AK324" i="1"/>
  <c r="AK328" i="1"/>
  <c r="AK332" i="1"/>
  <c r="AK336" i="1"/>
  <c r="AK398" i="1"/>
  <c r="AK402" i="1"/>
  <c r="AK406" i="1"/>
  <c r="AK411" i="1"/>
  <c r="AK418" i="1"/>
  <c r="AK419" i="1"/>
  <c r="AK426" i="1"/>
  <c r="AK427" i="1"/>
  <c r="AK434" i="1"/>
  <c r="AK435" i="1"/>
  <c r="AK442" i="1"/>
  <c r="AK443" i="1"/>
  <c r="AK450" i="1"/>
  <c r="AK451" i="1"/>
  <c r="AK458" i="1"/>
  <c r="AK459" i="1"/>
  <c r="AK466" i="1"/>
  <c r="AK467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655" i="1"/>
  <c r="AK11" i="1"/>
  <c r="AK15" i="1"/>
  <c r="AP15" i="4" s="1"/>
  <c r="AK27" i="1"/>
  <c r="AK51" i="1"/>
  <c r="AK63" i="1"/>
  <c r="AK95" i="1"/>
  <c r="AK115" i="1"/>
  <c r="AK139" i="1"/>
  <c r="AK163" i="1"/>
  <c r="AK175" i="1"/>
  <c r="AK14" i="1"/>
  <c r="AK20" i="1"/>
  <c r="AK24" i="1"/>
  <c r="AK28" i="1"/>
  <c r="AK32" i="1"/>
  <c r="AK36" i="1"/>
  <c r="AP36" i="4" s="1"/>
  <c r="AK40" i="1"/>
  <c r="AK44" i="1"/>
  <c r="AK48" i="1"/>
  <c r="AK52" i="1"/>
  <c r="AK56" i="1"/>
  <c r="AK60" i="1"/>
  <c r="AK64" i="1"/>
  <c r="AK68" i="1"/>
  <c r="AK72" i="1"/>
  <c r="AK76" i="1"/>
  <c r="AK80" i="1"/>
  <c r="AK84" i="1"/>
  <c r="AK88" i="1"/>
  <c r="AK92" i="1"/>
  <c r="AK96" i="1"/>
  <c r="AK100" i="1"/>
  <c r="AK104" i="1"/>
  <c r="AK108" i="1"/>
  <c r="AK112" i="1"/>
  <c r="AK116" i="1"/>
  <c r="AK120" i="1"/>
  <c r="AK124" i="1"/>
  <c r="AK128" i="1"/>
  <c r="AK132" i="1"/>
  <c r="AK136" i="1"/>
  <c r="AK140" i="1"/>
  <c r="AK144" i="1"/>
  <c r="AK148" i="1"/>
  <c r="AK152" i="1"/>
  <c r="AK156" i="1"/>
  <c r="AK160" i="1"/>
  <c r="AK164" i="1"/>
  <c r="AK168" i="1"/>
  <c r="AK172" i="1"/>
  <c r="AK176" i="1"/>
  <c r="AK180" i="1"/>
  <c r="AK184" i="1"/>
  <c r="AK215" i="1"/>
  <c r="AK219" i="1"/>
  <c r="AK223" i="1"/>
  <c r="AK227" i="1"/>
  <c r="AK231" i="1"/>
  <c r="AK235" i="1"/>
  <c r="AK239" i="1"/>
  <c r="AK243" i="1"/>
  <c r="AK247" i="1"/>
  <c r="AK251" i="1"/>
  <c r="AK255" i="1"/>
  <c r="AK259" i="1"/>
  <c r="AK263" i="1"/>
  <c r="AK267" i="1"/>
  <c r="AK271" i="1"/>
  <c r="AK275" i="1"/>
  <c r="AK279" i="1"/>
  <c r="AK283" i="1"/>
  <c r="AK287" i="1"/>
  <c r="AK291" i="1"/>
  <c r="AK295" i="1"/>
  <c r="AK299" i="1"/>
  <c r="AK304" i="1"/>
  <c r="AK308" i="1"/>
  <c r="AK312" i="1"/>
  <c r="AK316" i="1"/>
  <c r="AK321" i="1"/>
  <c r="AK325" i="1"/>
  <c r="AK329" i="1"/>
  <c r="AK7" i="1"/>
  <c r="AK19" i="1"/>
  <c r="AK23" i="1"/>
  <c r="AK31" i="1"/>
  <c r="AK35" i="1"/>
  <c r="AK39" i="1"/>
  <c r="AK43" i="1"/>
  <c r="AK47" i="1"/>
  <c r="AK55" i="1"/>
  <c r="AK59" i="1"/>
  <c r="AK67" i="1"/>
  <c r="AK71" i="1"/>
  <c r="AK75" i="1"/>
  <c r="AK79" i="1"/>
  <c r="AK83" i="1"/>
  <c r="AK87" i="1"/>
  <c r="AK99" i="1"/>
  <c r="AK103" i="1"/>
  <c r="AK107" i="1"/>
  <c r="AK111" i="1"/>
  <c r="AK119" i="1"/>
  <c r="AK127" i="1"/>
  <c r="AK131" i="1"/>
  <c r="AK155" i="1"/>
  <c r="AK171" i="1"/>
  <c r="AK179" i="1"/>
  <c r="AK2" i="1"/>
  <c r="AK6" i="1"/>
  <c r="AK10" i="1"/>
  <c r="AK5" i="1"/>
  <c r="AP5" i="4" s="1"/>
  <c r="AK9" i="1"/>
  <c r="AK13" i="1"/>
  <c r="AK17" i="1"/>
  <c r="AK21" i="1"/>
  <c r="AK25" i="1"/>
  <c r="AK29" i="1"/>
  <c r="AK33" i="1"/>
  <c r="AK37" i="1"/>
  <c r="AP37" i="4" s="1"/>
  <c r="AK41" i="1"/>
  <c r="AK45" i="1"/>
  <c r="AK49" i="1"/>
  <c r="AK53" i="1"/>
  <c r="AK57" i="1"/>
  <c r="AK61" i="1"/>
  <c r="AK65" i="1"/>
  <c r="AK69" i="1"/>
  <c r="AK73" i="1"/>
  <c r="AK77" i="1"/>
  <c r="AK81" i="1"/>
  <c r="AK85" i="1"/>
  <c r="AK89" i="1"/>
  <c r="AK93" i="1"/>
  <c r="AK97" i="1"/>
  <c r="AK101" i="1"/>
  <c r="AK105" i="1"/>
  <c r="AK109" i="1"/>
  <c r="AK113" i="1"/>
  <c r="AK117" i="1"/>
  <c r="AK121" i="1"/>
  <c r="AK125" i="1"/>
  <c r="AK129" i="1"/>
  <c r="AK133" i="1"/>
  <c r="AK137" i="1"/>
  <c r="AK141" i="1"/>
  <c r="AK145" i="1"/>
  <c r="AK149" i="1"/>
  <c r="AK153" i="1"/>
  <c r="AK157" i="1"/>
  <c r="AK161" i="1"/>
  <c r="AK165" i="1"/>
  <c r="AK169" i="1"/>
  <c r="AK173" i="1"/>
  <c r="AK177" i="1"/>
  <c r="AK181" i="1"/>
  <c r="AK185" i="1"/>
  <c r="AK186" i="1"/>
  <c r="AK187" i="1"/>
  <c r="AP187" i="4" s="1"/>
  <c r="AK188" i="1"/>
  <c r="AK189" i="1"/>
  <c r="AK190" i="1"/>
  <c r="AK191" i="1"/>
  <c r="AK192" i="1"/>
  <c r="AK193" i="1"/>
  <c r="AK194" i="1"/>
  <c r="AK195" i="1"/>
  <c r="AP195" i="4" s="1"/>
  <c r="AK196" i="1"/>
  <c r="AK197" i="1"/>
  <c r="AK198" i="1"/>
  <c r="AK199" i="1"/>
  <c r="AP199" i="4" s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6" i="1"/>
  <c r="AK220" i="1"/>
  <c r="AK224" i="1"/>
  <c r="AK228" i="1"/>
  <c r="AK232" i="1"/>
  <c r="AK236" i="1"/>
  <c r="AK240" i="1"/>
  <c r="AK244" i="1"/>
  <c r="AK248" i="1"/>
  <c r="AK252" i="1"/>
  <c r="AK256" i="1"/>
  <c r="AK260" i="1"/>
  <c r="AK264" i="1"/>
  <c r="AK268" i="1"/>
  <c r="AK272" i="1"/>
  <c r="AP272" i="4" s="1"/>
  <c r="AK276" i="1"/>
  <c r="AK280" i="1"/>
  <c r="AK284" i="1"/>
  <c r="AK288" i="1"/>
  <c r="AP288" i="4" s="1"/>
  <c r="AK292" i="1"/>
  <c r="AK296" i="1"/>
  <c r="AK300" i="1"/>
  <c r="AK305" i="1"/>
  <c r="AP305" i="4" s="1"/>
  <c r="AK309" i="1"/>
  <c r="AK313" i="1"/>
  <c r="AK317" i="1"/>
  <c r="AK322" i="1"/>
  <c r="AK326" i="1"/>
  <c r="AK544" i="1"/>
  <c r="AK545" i="1"/>
  <c r="AK546" i="1"/>
  <c r="AK547" i="1"/>
  <c r="AK548" i="1"/>
  <c r="AK549" i="1"/>
  <c r="AK550" i="1"/>
  <c r="AK551" i="1"/>
  <c r="AK552" i="1"/>
  <c r="AK556" i="1"/>
  <c r="AK560" i="1"/>
  <c r="AK564" i="1"/>
  <c r="AK568" i="1"/>
  <c r="AK572" i="1"/>
  <c r="AK576" i="1"/>
  <c r="AK580" i="1"/>
  <c r="AK584" i="1"/>
  <c r="AK588" i="1"/>
  <c r="AK592" i="1"/>
  <c r="AK596" i="1"/>
  <c r="AK600" i="1"/>
  <c r="AK604" i="1"/>
  <c r="AK608" i="1"/>
  <c r="AK612" i="1"/>
  <c r="AK616" i="1"/>
  <c r="AK620" i="1"/>
  <c r="AK624" i="1"/>
  <c r="AK628" i="1"/>
  <c r="AK632" i="1"/>
  <c r="AK636" i="1"/>
  <c r="AK640" i="1"/>
  <c r="AK644" i="1"/>
  <c r="AK648" i="1"/>
  <c r="AK652" i="1"/>
  <c r="AK656" i="1"/>
  <c r="AK660" i="1"/>
  <c r="AK664" i="1"/>
  <c r="AK668" i="1"/>
  <c r="AK672" i="1"/>
  <c r="AK676" i="1"/>
  <c r="AK680" i="1"/>
  <c r="AK684" i="1"/>
  <c r="AK688" i="1"/>
  <c r="AK692" i="1"/>
  <c r="AK696" i="1"/>
  <c r="AK700" i="1"/>
  <c r="AK704" i="1"/>
  <c r="AK708" i="1"/>
  <c r="AK712" i="1"/>
  <c r="AK716" i="1"/>
  <c r="AK720" i="1"/>
  <c r="AK724" i="1"/>
  <c r="AK728" i="1"/>
  <c r="AK732" i="1"/>
  <c r="AK733" i="1"/>
  <c r="AK738" i="1"/>
  <c r="AK742" i="1"/>
  <c r="AK746" i="1"/>
  <c r="AK750" i="1"/>
  <c r="AK755" i="1"/>
  <c r="AK759" i="1"/>
  <c r="AK763" i="1"/>
  <c r="AK767" i="1"/>
  <c r="AK771" i="1"/>
  <c r="AK775" i="1"/>
  <c r="AK780" i="1"/>
  <c r="AK784" i="1"/>
  <c r="AK785" i="1"/>
  <c r="AK789" i="1"/>
  <c r="AK794" i="1"/>
  <c r="AK798" i="1"/>
  <c r="AK928" i="1"/>
  <c r="AK934" i="1"/>
  <c r="AK935" i="1"/>
  <c r="AK939" i="1"/>
  <c r="AK940" i="1"/>
  <c r="AK941" i="1"/>
  <c r="AK948" i="1"/>
  <c r="AK949" i="1"/>
  <c r="AK950" i="1"/>
  <c r="AK957" i="1"/>
  <c r="AK965" i="1"/>
  <c r="AK971" i="1"/>
  <c r="AK982" i="1"/>
  <c r="AK988" i="1"/>
  <c r="AK989" i="1"/>
  <c r="AK1000" i="1"/>
  <c r="AP1000" i="4" s="1"/>
  <c r="AK333" i="1"/>
  <c r="AK337" i="1"/>
  <c r="AK399" i="1"/>
  <c r="AK403" i="1"/>
  <c r="AK407" i="1"/>
  <c r="AK412" i="1"/>
  <c r="AK413" i="1"/>
  <c r="AK420" i="1"/>
  <c r="AK421" i="1"/>
  <c r="AK428" i="1"/>
  <c r="AK429" i="1"/>
  <c r="AK436" i="1"/>
  <c r="AK437" i="1"/>
  <c r="AK444" i="1"/>
  <c r="AK445" i="1"/>
  <c r="AK452" i="1"/>
  <c r="AK453" i="1"/>
  <c r="AK460" i="1"/>
  <c r="AK461" i="1"/>
  <c r="AK468" i="1"/>
  <c r="AK469" i="1"/>
  <c r="AK553" i="1"/>
  <c r="AK557" i="1"/>
  <c r="AK561" i="1"/>
  <c r="AK565" i="1"/>
  <c r="AK569" i="1"/>
  <c r="AK573" i="1"/>
  <c r="AK577" i="1"/>
  <c r="AK581" i="1"/>
  <c r="AK585" i="1"/>
  <c r="AK589" i="1"/>
  <c r="AK593" i="1"/>
  <c r="AK597" i="1"/>
  <c r="AK601" i="1"/>
  <c r="AK605" i="1"/>
  <c r="AK609" i="1"/>
  <c r="AK613" i="1"/>
  <c r="AK617" i="1"/>
  <c r="AK621" i="1"/>
  <c r="AK625" i="1"/>
  <c r="AK629" i="1"/>
  <c r="AK633" i="1"/>
  <c r="AK637" i="1"/>
  <c r="AK641" i="1"/>
  <c r="AK645" i="1"/>
  <c r="AK649" i="1"/>
  <c r="AK653" i="1"/>
  <c r="AK657" i="1"/>
  <c r="AK661" i="1"/>
  <c r="AK665" i="1"/>
  <c r="AK669" i="1"/>
  <c r="AK673" i="1"/>
  <c r="AK677" i="1"/>
  <c r="AK681" i="1"/>
  <c r="AK685" i="1"/>
  <c r="AK689" i="1"/>
  <c r="AK693" i="1"/>
  <c r="AK697" i="1"/>
  <c r="AK701" i="1"/>
  <c r="AK705" i="1"/>
  <c r="AK709" i="1"/>
  <c r="AK713" i="1"/>
  <c r="AK717" i="1"/>
  <c r="AK721" i="1"/>
  <c r="AK725" i="1"/>
  <c r="AK729" i="1"/>
  <c r="AK734" i="1"/>
  <c r="AK739" i="1"/>
  <c r="AK743" i="1"/>
  <c r="AK747" i="1"/>
  <c r="AK751" i="1"/>
  <c r="AK756" i="1"/>
  <c r="AK760" i="1"/>
  <c r="AK764" i="1"/>
  <c r="AK768" i="1"/>
  <c r="AK772" i="1"/>
  <c r="AK776" i="1"/>
  <c r="AK777" i="1"/>
  <c r="AK781" i="1"/>
  <c r="AK786" i="1"/>
  <c r="AK790" i="1"/>
  <c r="AK795" i="1"/>
  <c r="AK799" i="1"/>
  <c r="AK800" i="1"/>
  <c r="AK801" i="1"/>
  <c r="AK802" i="1"/>
  <c r="AK929" i="1"/>
  <c r="AK936" i="1"/>
  <c r="AK942" i="1"/>
  <c r="AK951" i="1"/>
  <c r="AK958" i="1"/>
  <c r="AK959" i="1"/>
  <c r="AK960" i="1"/>
  <c r="AK966" i="1"/>
  <c r="AK967" i="1"/>
  <c r="AK968" i="1"/>
  <c r="AK972" i="1"/>
  <c r="AK973" i="1"/>
  <c r="AK974" i="1"/>
  <c r="AK975" i="1"/>
  <c r="AK983" i="1"/>
  <c r="AK990" i="1"/>
  <c r="AK991" i="1"/>
  <c r="AK1001" i="1"/>
  <c r="AK330" i="1"/>
  <c r="AK334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400" i="1"/>
  <c r="AK404" i="1"/>
  <c r="AK408" i="1"/>
  <c r="AK414" i="1"/>
  <c r="AK415" i="1"/>
  <c r="AK422" i="1"/>
  <c r="AK423" i="1"/>
  <c r="AK430" i="1"/>
  <c r="AK431" i="1"/>
  <c r="AK438" i="1"/>
  <c r="AK439" i="1"/>
  <c r="AK446" i="1"/>
  <c r="AK447" i="1"/>
  <c r="AK454" i="1"/>
  <c r="AK455" i="1"/>
  <c r="AK462" i="1"/>
  <c r="AK463" i="1"/>
  <c r="AK470" i="1"/>
  <c r="AK554" i="1"/>
  <c r="AK558" i="1"/>
  <c r="AK562" i="1"/>
  <c r="AK566" i="1"/>
  <c r="AK570" i="1"/>
  <c r="AK574" i="1"/>
  <c r="AK578" i="1"/>
  <c r="AK582" i="1"/>
  <c r="AK586" i="1"/>
  <c r="AK590" i="1"/>
  <c r="AK594" i="1"/>
  <c r="AK598" i="1"/>
  <c r="AK602" i="1"/>
  <c r="AK606" i="1"/>
  <c r="AK610" i="1"/>
  <c r="AK614" i="1"/>
  <c r="AK618" i="1"/>
  <c r="AK622" i="1"/>
  <c r="AK626" i="1"/>
  <c r="AK630" i="1"/>
  <c r="AK634" i="1"/>
  <c r="AK638" i="1"/>
  <c r="AK642" i="1"/>
  <c r="AK646" i="1"/>
  <c r="AK650" i="1"/>
  <c r="AK654" i="1"/>
  <c r="AK658" i="1"/>
  <c r="AK662" i="1"/>
  <c r="AK666" i="1"/>
  <c r="AK670" i="1"/>
  <c r="AK674" i="1"/>
  <c r="AK678" i="1"/>
  <c r="AK682" i="1"/>
  <c r="AK686" i="1"/>
  <c r="AK690" i="1"/>
  <c r="AK694" i="1"/>
  <c r="AK698" i="1"/>
  <c r="AK702" i="1"/>
  <c r="AK706" i="1"/>
  <c r="AK710" i="1"/>
  <c r="AK714" i="1"/>
  <c r="AK718" i="1"/>
  <c r="AK722" i="1"/>
  <c r="AK726" i="1"/>
  <c r="AK730" i="1"/>
  <c r="AK735" i="1"/>
  <c r="AK740" i="1"/>
  <c r="AK744" i="1"/>
  <c r="AK748" i="1"/>
  <c r="AK752" i="1"/>
  <c r="AK753" i="1"/>
  <c r="AK757" i="1"/>
  <c r="AK761" i="1"/>
  <c r="AK765" i="1"/>
  <c r="AK769" i="1"/>
  <c r="AK773" i="1"/>
  <c r="AK778" i="1"/>
  <c r="AK782" i="1"/>
  <c r="AK787" i="1"/>
  <c r="AK791" i="1"/>
  <c r="AK796" i="1"/>
  <c r="AK803" i="1"/>
  <c r="AK804" i="1"/>
  <c r="AK930" i="1"/>
  <c r="AK931" i="1"/>
  <c r="AK932" i="1"/>
  <c r="AK937" i="1"/>
  <c r="AP937" i="4" s="1"/>
  <c r="AK943" i="1"/>
  <c r="AK944" i="1"/>
  <c r="AK945" i="1"/>
  <c r="AK946" i="1"/>
  <c r="AK952" i="1"/>
  <c r="AK953" i="1"/>
  <c r="AK954" i="1"/>
  <c r="AK955" i="1"/>
  <c r="AK961" i="1"/>
  <c r="AK969" i="1"/>
  <c r="AP969" i="4" s="1"/>
  <c r="AK976" i="1"/>
  <c r="AK977" i="1"/>
  <c r="AK978" i="1"/>
  <c r="AK979" i="1"/>
  <c r="AK980" i="1"/>
  <c r="AK984" i="1"/>
  <c r="AK985" i="1"/>
  <c r="AK986" i="1"/>
  <c r="AK992" i="1"/>
  <c r="AK993" i="1"/>
  <c r="AK996" i="1"/>
  <c r="AK997" i="1"/>
  <c r="V2" i="10"/>
  <c r="O14" i="10"/>
  <c r="CH824" i="1"/>
  <c r="CB824" i="4" s="1"/>
  <c r="CB1001" i="1"/>
  <c r="BT1001" i="4" s="1"/>
  <c r="BZ1001" i="1"/>
  <c r="BR1001" i="4" s="1"/>
  <c r="BU1001" i="4" s="1"/>
  <c r="CM623" i="1"/>
  <c r="CE665" i="1"/>
  <c r="BX665" i="4" s="1"/>
  <c r="CJ241" i="1"/>
  <c r="CK241" i="1" s="1"/>
  <c r="CF241" i="4" s="1"/>
  <c r="CJ243" i="1"/>
  <c r="BY436" i="1"/>
  <c r="BP436" i="4" s="1"/>
  <c r="CE481" i="1"/>
  <c r="BX481" i="4" s="1"/>
  <c r="CB485" i="1"/>
  <c r="BT485" i="4" s="1"/>
  <c r="CE547" i="1"/>
  <c r="BX547" i="4" s="1"/>
  <c r="CE673" i="1"/>
  <c r="BX673" i="4" s="1"/>
  <c r="CB689" i="1"/>
  <c r="BT689" i="4" s="1"/>
  <c r="CE717" i="1"/>
  <c r="BX717" i="4" s="1"/>
  <c r="BZ881" i="1"/>
  <c r="BR881" i="4" s="1"/>
  <c r="BU881" i="4" s="1"/>
  <c r="BY179" i="1"/>
  <c r="BP179" i="4" s="1"/>
  <c r="CF319" i="1"/>
  <c r="BZ319" i="4" s="1"/>
  <c r="CC319" i="4" s="1"/>
  <c r="CE419" i="1"/>
  <c r="BX419" i="4" s="1"/>
  <c r="CC419" i="1"/>
  <c r="BV419" i="4" s="1"/>
  <c r="BY419" i="4" s="1"/>
  <c r="BZ420" i="1"/>
  <c r="BR420" i="4" s="1"/>
  <c r="BU420" i="4" s="1"/>
  <c r="CC420" i="1"/>
  <c r="BV420" i="4" s="1"/>
  <c r="BY420" i="4" s="1"/>
  <c r="BY435" i="1"/>
  <c r="BP435" i="4" s="1"/>
  <c r="BY442" i="1"/>
  <c r="BP442" i="4" s="1"/>
  <c r="BY469" i="1"/>
  <c r="BP469" i="4" s="1"/>
  <c r="CM492" i="1"/>
  <c r="CI492" i="4" s="1"/>
  <c r="CE504" i="1"/>
  <c r="BX504" i="4" s="1"/>
  <c r="CB508" i="1"/>
  <c r="BT508" i="4" s="1"/>
  <c r="CE513" i="1"/>
  <c r="BX513" i="4" s="1"/>
  <c r="CB517" i="1"/>
  <c r="BT517" i="4" s="1"/>
  <c r="CE649" i="1"/>
  <c r="BX649" i="4" s="1"/>
  <c r="CB693" i="1"/>
  <c r="BT693" i="4" s="1"/>
  <c r="AR729" i="4"/>
  <c r="CB775" i="1"/>
  <c r="BT775" i="4" s="1"/>
  <c r="CE20" i="1"/>
  <c r="BX20" i="4" s="1"/>
  <c r="CM71" i="1"/>
  <c r="CI71" i="4" s="1"/>
  <c r="CJ250" i="1"/>
  <c r="CB287" i="1"/>
  <c r="BT287" i="4" s="1"/>
  <c r="BY434" i="1"/>
  <c r="BP434" i="4" s="1"/>
  <c r="BY444" i="1"/>
  <c r="BP444" i="4" s="1"/>
  <c r="CC470" i="1"/>
  <c r="BV470" i="4" s="1"/>
  <c r="BY470" i="4" s="1"/>
  <c r="CB539" i="1"/>
  <c r="BT539" i="4" s="1"/>
  <c r="CE657" i="1"/>
  <c r="BX657" i="4" s="1"/>
  <c r="CB697" i="1"/>
  <c r="BT697" i="4" s="1"/>
  <c r="CM861" i="1"/>
  <c r="BZ861" i="1"/>
  <c r="BR861" i="4" s="1"/>
  <c r="BU861" i="4" s="1"/>
  <c r="BY6" i="1"/>
  <c r="BP6" i="4" s="1"/>
  <c r="CM87" i="1"/>
  <c r="CI87" i="4" s="1"/>
  <c r="CF228" i="1"/>
  <c r="BZ228" i="4" s="1"/>
  <c r="CC228" i="4" s="1"/>
  <c r="CB311" i="1"/>
  <c r="BT311" i="4" s="1"/>
  <c r="CM368" i="1"/>
  <c r="CM376" i="1"/>
  <c r="CM378" i="1"/>
  <c r="CE434" i="1"/>
  <c r="BX434" i="4" s="1"/>
  <c r="CE435" i="1"/>
  <c r="BX435" i="4" s="1"/>
  <c r="CE436" i="1"/>
  <c r="BX436" i="4" s="1"/>
  <c r="CE458" i="1"/>
  <c r="BX458" i="4" s="1"/>
  <c r="CC458" i="1"/>
  <c r="BV458" i="4" s="1"/>
  <c r="BY458" i="4" s="1"/>
  <c r="CM485" i="1"/>
  <c r="CB530" i="1"/>
  <c r="BT530" i="4" s="1"/>
  <c r="CE624" i="1"/>
  <c r="BX624" i="4" s="1"/>
  <c r="CE653" i="1"/>
  <c r="BX653" i="4" s="1"/>
  <c r="CE669" i="1"/>
  <c r="BX669" i="4" s="1"/>
  <c r="CB691" i="1"/>
  <c r="BT691" i="4" s="1"/>
  <c r="CB699" i="1"/>
  <c r="BT699" i="4" s="1"/>
  <c r="CE710" i="1"/>
  <c r="BX710" i="4" s="1"/>
  <c r="CB731" i="1"/>
  <c r="BT731" i="4" s="1"/>
  <c r="CB750" i="1"/>
  <c r="BT750" i="4" s="1"/>
  <c r="BZ825" i="1"/>
  <c r="BR825" i="4" s="1"/>
  <c r="BU825" i="4" s="1"/>
  <c r="CH942" i="1"/>
  <c r="CB942" i="4" s="1"/>
  <c r="CH949" i="1"/>
  <c r="CB949" i="4" s="1"/>
  <c r="CB992" i="1"/>
  <c r="BT992" i="4" s="1"/>
  <c r="CM103" i="1"/>
  <c r="CI103" i="4" s="1"/>
  <c r="CC396" i="1"/>
  <c r="CC434" i="1"/>
  <c r="BV434" i="4" s="1"/>
  <c r="BY434" i="4" s="1"/>
  <c r="CC450" i="1"/>
  <c r="BV450" i="4" s="1"/>
  <c r="BY450" i="4" s="1"/>
  <c r="BW484" i="1"/>
  <c r="BZ484" i="1"/>
  <c r="BR484" i="4" s="1"/>
  <c r="BU484" i="4" s="1"/>
  <c r="CC484" i="1"/>
  <c r="CF484" i="1"/>
  <c r="BZ484" i="4" s="1"/>
  <c r="CC484" i="4" s="1"/>
  <c r="CM526" i="1"/>
  <c r="BU716" i="1"/>
  <c r="CB801" i="1"/>
  <c r="BT801" i="4" s="1"/>
  <c r="BZ809" i="1"/>
  <c r="BR809" i="4" s="1"/>
  <c r="BU809" i="4" s="1"/>
  <c r="CF809" i="1"/>
  <c r="BZ809" i="4" s="1"/>
  <c r="CC809" i="4" s="1"/>
  <c r="BZ817" i="1"/>
  <c r="BR817" i="4" s="1"/>
  <c r="BU817" i="4" s="1"/>
  <c r="CF817" i="1"/>
  <c r="BZ817" i="4" s="1"/>
  <c r="CC817" i="4" s="1"/>
  <c r="CM912" i="1"/>
  <c r="CB984" i="1"/>
  <c r="BT984" i="4" s="1"/>
  <c r="CH1000" i="1"/>
  <c r="CB1000" i="4" s="1"/>
  <c r="BW19" i="1"/>
  <c r="AR2" i="4"/>
  <c r="BW27" i="1"/>
  <c r="CE28" i="1"/>
  <c r="BX28" i="4" s="1"/>
  <c r="CM47" i="1"/>
  <c r="CI47" i="4" s="1"/>
  <c r="CC47" i="1"/>
  <c r="CM119" i="1"/>
  <c r="CI119" i="4" s="1"/>
  <c r="BY164" i="1"/>
  <c r="BP164" i="4" s="1"/>
  <c r="CC360" i="1"/>
  <c r="BV360" i="4" s="1"/>
  <c r="BY360" i="4" s="1"/>
  <c r="CM387" i="1"/>
  <c r="CE426" i="1"/>
  <c r="BX426" i="4" s="1"/>
  <c r="BY443" i="1"/>
  <c r="BP443" i="4" s="1"/>
  <c r="CM517" i="1"/>
  <c r="CI517" i="4" s="1"/>
  <c r="BU547" i="1"/>
  <c r="CS547" i="1" s="1"/>
  <c r="CQ547" i="4" s="1"/>
  <c r="CB635" i="1"/>
  <c r="BT635" i="4" s="1"/>
  <c r="CE636" i="1"/>
  <c r="BX636" i="4" s="1"/>
  <c r="CB638" i="1"/>
  <c r="BT638" i="4" s="1"/>
  <c r="CE645" i="1"/>
  <c r="BX645" i="4" s="1"/>
  <c r="CE661" i="1"/>
  <c r="BX661" i="4" s="1"/>
  <c r="CE677" i="1"/>
  <c r="BX677" i="4" s="1"/>
  <c r="CB687" i="1"/>
  <c r="BT687" i="4" s="1"/>
  <c r="CB695" i="1"/>
  <c r="BT695" i="4" s="1"/>
  <c r="CF721" i="1"/>
  <c r="BZ721" i="4" s="1"/>
  <c r="CC721" i="4" s="1"/>
  <c r="CB784" i="1"/>
  <c r="BT784" i="4" s="1"/>
  <c r="AP877" i="4"/>
  <c r="CH936" i="1"/>
  <c r="CB936" i="4" s="1"/>
  <c r="CH937" i="1"/>
  <c r="CB937" i="4" s="1"/>
  <c r="CH938" i="1"/>
  <c r="CB938" i="4" s="1"/>
  <c r="BZ939" i="1"/>
  <c r="BR939" i="4" s="1"/>
  <c r="BU939" i="4" s="1"/>
  <c r="CC939" i="1"/>
  <c r="ET939" i="1"/>
  <c r="CB990" i="1"/>
  <c r="BT990" i="4" s="1"/>
  <c r="CB994" i="1"/>
  <c r="BT994" i="4" s="1"/>
  <c r="BW660" i="4"/>
  <c r="CE660" i="1"/>
  <c r="BX660" i="4" s="1"/>
  <c r="BW676" i="4"/>
  <c r="CE676" i="1"/>
  <c r="BX676" i="4" s="1"/>
  <c r="BS684" i="4"/>
  <c r="CB684" i="1"/>
  <c r="BT684" i="4" s="1"/>
  <c r="BS686" i="4"/>
  <c r="CB686" i="1"/>
  <c r="BT686" i="4" s="1"/>
  <c r="AQ802" i="4"/>
  <c r="CA871" i="4"/>
  <c r="CH871" i="1"/>
  <c r="CB871" i="4" s="1"/>
  <c r="CE17" i="1"/>
  <c r="BX17" i="4" s="1"/>
  <c r="CE25" i="1"/>
  <c r="BX25" i="4" s="1"/>
  <c r="CM100" i="1"/>
  <c r="CI100" i="4" s="1"/>
  <c r="CC116" i="1"/>
  <c r="BW163" i="1"/>
  <c r="CE173" i="1"/>
  <c r="BX173" i="4" s="1"/>
  <c r="BY181" i="1"/>
  <c r="BP181" i="4" s="1"/>
  <c r="CE195" i="1"/>
  <c r="BX195" i="4" s="1"/>
  <c r="BZ195" i="1"/>
  <c r="BR195" i="4" s="1"/>
  <c r="BU195" i="4" s="1"/>
  <c r="BW205" i="1"/>
  <c r="CE208" i="1"/>
  <c r="BX208" i="4" s="1"/>
  <c r="CH209" i="1"/>
  <c r="CB209" i="4" s="1"/>
  <c r="CF243" i="1"/>
  <c r="BZ243" i="4" s="1"/>
  <c r="CC243" i="4" s="1"/>
  <c r="CB267" i="1"/>
  <c r="BT267" i="4" s="1"/>
  <c r="CF269" i="1"/>
  <c r="BZ269" i="4" s="1"/>
  <c r="CC269" i="4" s="1"/>
  <c r="CF281" i="1"/>
  <c r="BZ281" i="4" s="1"/>
  <c r="CC281" i="4" s="1"/>
  <c r="CH283" i="1"/>
  <c r="CB283" i="4" s="1"/>
  <c r="CF307" i="1"/>
  <c r="BZ307" i="4" s="1"/>
  <c r="CC307" i="4" s="1"/>
  <c r="CH309" i="1"/>
  <c r="CB309" i="4" s="1"/>
  <c r="CF309" i="1"/>
  <c r="BZ309" i="4" s="1"/>
  <c r="CC309" i="4" s="1"/>
  <c r="CB317" i="1"/>
  <c r="BT317" i="4" s="1"/>
  <c r="BS323" i="4"/>
  <c r="CB323" i="1"/>
  <c r="BT323" i="4" s="1"/>
  <c r="BO415" i="4"/>
  <c r="BY415" i="1"/>
  <c r="BP415" i="4" s="1"/>
  <c r="BY449" i="1"/>
  <c r="BP449" i="4" s="1"/>
  <c r="CE455" i="1"/>
  <c r="BX455" i="4" s="1"/>
  <c r="BZ470" i="1"/>
  <c r="BR470" i="4" s="1"/>
  <c r="BU470" i="4" s="1"/>
  <c r="BS492" i="4"/>
  <c r="CB492" i="1"/>
  <c r="BT492" i="4" s="1"/>
  <c r="BU536" i="1"/>
  <c r="CS536" i="1" s="1"/>
  <c r="CQ536" i="4" s="1"/>
  <c r="BW648" i="4"/>
  <c r="CE648" i="1"/>
  <c r="BX648" i="4" s="1"/>
  <c r="BW664" i="4"/>
  <c r="CE664" i="1"/>
  <c r="BX664" i="4" s="1"/>
  <c r="AQ737" i="4"/>
  <c r="BS737" i="4"/>
  <c r="CB737" i="1"/>
  <c r="BT737" i="4" s="1"/>
  <c r="AQ793" i="4"/>
  <c r="BS997" i="4"/>
  <c r="CB997" i="1"/>
  <c r="BT997" i="4" s="1"/>
  <c r="BW520" i="4"/>
  <c r="CE520" i="1"/>
  <c r="BX520" i="4" s="1"/>
  <c r="BW644" i="4"/>
  <c r="CE644" i="1"/>
  <c r="BX644" i="4" s="1"/>
  <c r="BS694" i="4"/>
  <c r="CB694" i="1"/>
  <c r="BT694" i="4" s="1"/>
  <c r="BW708" i="4"/>
  <c r="CM708" i="1"/>
  <c r="CI708" i="4" s="1"/>
  <c r="CM84" i="1"/>
  <c r="CI84" i="4" s="1"/>
  <c r="CM116" i="1"/>
  <c r="CI116" i="4" s="1"/>
  <c r="BY11" i="1"/>
  <c r="BP11" i="4" s="1"/>
  <c r="BW23" i="1"/>
  <c r="BW31" i="1"/>
  <c r="CC63" i="1"/>
  <c r="CM111" i="1"/>
  <c r="CI111" i="4" s="1"/>
  <c r="CM127" i="1"/>
  <c r="CI127" i="4" s="1"/>
  <c r="CE203" i="1"/>
  <c r="BX203" i="4" s="1"/>
  <c r="BW211" i="1"/>
  <c r="CE220" i="1"/>
  <c r="BX220" i="4" s="1"/>
  <c r="CF239" i="1"/>
  <c r="BZ239" i="4" s="1"/>
  <c r="CC239" i="4" s="1"/>
  <c r="BW241" i="1"/>
  <c r="BZ241" i="1"/>
  <c r="BR241" i="4" s="1"/>
  <c r="BU241" i="4" s="1"/>
  <c r="CC241" i="1"/>
  <c r="CF241" i="1"/>
  <c r="BZ241" i="4" s="1"/>
  <c r="CC241" i="4" s="1"/>
  <c r="CB258" i="1"/>
  <c r="BT258" i="4" s="1"/>
  <c r="BS275" i="4"/>
  <c r="CB275" i="1"/>
  <c r="BT275" i="4" s="1"/>
  <c r="CA287" i="4"/>
  <c r="CH302" i="1"/>
  <c r="CB302" i="4" s="1"/>
  <c r="CB339" i="1"/>
  <c r="BT339" i="4" s="1"/>
  <c r="CM384" i="1"/>
  <c r="CE386" i="1"/>
  <c r="BX386" i="4" s="1"/>
  <c r="BY398" i="1"/>
  <c r="BP398" i="4" s="1"/>
  <c r="BO446" i="4"/>
  <c r="BY446" i="1"/>
  <c r="BP446" i="4" s="1"/>
  <c r="BW488" i="4"/>
  <c r="CE488" i="1"/>
  <c r="BX488" i="4" s="1"/>
  <c r="CA501" i="4"/>
  <c r="CM501" i="1"/>
  <c r="CI501" i="4" s="1"/>
  <c r="BW534" i="4"/>
  <c r="CE534" i="1"/>
  <c r="BX534" i="4" s="1"/>
  <c r="BW652" i="4"/>
  <c r="CE652" i="1"/>
  <c r="BX652" i="4" s="1"/>
  <c r="BW668" i="4"/>
  <c r="CE668" i="1"/>
  <c r="BX668" i="4" s="1"/>
  <c r="BS679" i="4"/>
  <c r="CB679" i="1"/>
  <c r="BT679" i="4" s="1"/>
  <c r="BS681" i="4"/>
  <c r="CB681" i="1"/>
  <c r="BT681" i="4" s="1"/>
  <c r="BS683" i="4"/>
  <c r="CB683" i="1"/>
  <c r="BT683" i="4" s="1"/>
  <c r="BS685" i="4"/>
  <c r="CB685" i="1"/>
  <c r="BT685" i="4" s="1"/>
  <c r="BS690" i="4"/>
  <c r="CB690" i="1"/>
  <c r="BT690" i="4" s="1"/>
  <c r="BS698" i="4"/>
  <c r="CB698" i="1"/>
  <c r="BT698" i="4" s="1"/>
  <c r="BS747" i="4"/>
  <c r="CB747" i="1"/>
  <c r="BT747" i="4" s="1"/>
  <c r="BW211" i="4"/>
  <c r="CE211" i="1"/>
  <c r="BX211" i="4" s="1"/>
  <c r="CA288" i="4"/>
  <c r="CH288" i="1"/>
  <c r="CB288" i="4" s="1"/>
  <c r="BW462" i="4"/>
  <c r="CE462" i="1"/>
  <c r="BX462" i="4" s="1"/>
  <c r="BS543" i="4"/>
  <c r="CB543" i="1"/>
  <c r="BT543" i="4" s="1"/>
  <c r="BS680" i="4"/>
  <c r="CB680" i="1"/>
  <c r="BT680" i="4" s="1"/>
  <c r="BS682" i="4"/>
  <c r="CB682" i="1"/>
  <c r="BT682" i="4" s="1"/>
  <c r="CE33" i="1"/>
  <c r="BX33" i="4" s="1"/>
  <c r="CM59" i="1"/>
  <c r="CI59" i="4" s="1"/>
  <c r="CM68" i="1"/>
  <c r="CI68" i="4" s="1"/>
  <c r="BW11" i="1"/>
  <c r="CE24" i="1"/>
  <c r="BX24" i="4" s="1"/>
  <c r="CE32" i="1"/>
  <c r="BX32" i="4" s="1"/>
  <c r="CM63" i="1"/>
  <c r="CI63" i="4" s="1"/>
  <c r="CM79" i="1"/>
  <c r="CI79" i="4" s="1"/>
  <c r="CM95" i="1"/>
  <c r="CI95" i="4" s="1"/>
  <c r="BY158" i="1"/>
  <c r="BP158" i="4" s="1"/>
  <c r="CM158" i="1"/>
  <c r="CI158" i="4" s="1"/>
  <c r="BW161" i="1"/>
  <c r="CE9" i="1"/>
  <c r="BX9" i="4" s="1"/>
  <c r="AR12" i="4"/>
  <c r="AR16" i="4"/>
  <c r="CE21" i="1"/>
  <c r="BX21" i="4" s="1"/>
  <c r="CE29" i="1"/>
  <c r="BX29" i="4" s="1"/>
  <c r="CM43" i="1"/>
  <c r="CI43" i="4" s="1"/>
  <c r="CM76" i="1"/>
  <c r="CI76" i="4" s="1"/>
  <c r="CM92" i="1"/>
  <c r="CI92" i="4" s="1"/>
  <c r="CM108" i="1"/>
  <c r="CI108" i="4" s="1"/>
  <c r="CC108" i="1"/>
  <c r="CM124" i="1"/>
  <c r="CI124" i="4" s="1"/>
  <c r="CC124" i="1"/>
  <c r="BW167" i="1"/>
  <c r="BW169" i="1"/>
  <c r="BZ169" i="1"/>
  <c r="BR169" i="4" s="1"/>
  <c r="BU169" i="4" s="1"/>
  <c r="CF169" i="1"/>
  <c r="BZ169" i="4" s="1"/>
  <c r="CC169" i="4" s="1"/>
  <c r="ET169" i="1"/>
  <c r="CF188" i="1"/>
  <c r="BZ188" i="4" s="1"/>
  <c r="CC188" i="4" s="1"/>
  <c r="CB189" i="1"/>
  <c r="BT189" i="4" s="1"/>
  <c r="CE212" i="1"/>
  <c r="BX212" i="4" s="1"/>
  <c r="CB214" i="1"/>
  <c r="BT214" i="4" s="1"/>
  <c r="CF215" i="1"/>
  <c r="BZ215" i="4" s="1"/>
  <c r="CC215" i="4" s="1"/>
  <c r="CF218" i="1"/>
  <c r="BZ218" i="4" s="1"/>
  <c r="CC218" i="4" s="1"/>
  <c r="CE219" i="1"/>
  <c r="BX219" i="4" s="1"/>
  <c r="CF223" i="1"/>
  <c r="BZ223" i="4" s="1"/>
  <c r="CC223" i="4" s="1"/>
  <c r="BS229" i="4"/>
  <c r="CB229" i="1"/>
  <c r="BT229" i="4" s="1"/>
  <c r="BW276" i="1"/>
  <c r="BN276" i="4" s="1"/>
  <c r="BQ276" i="4" s="1"/>
  <c r="BZ276" i="1"/>
  <c r="BR276" i="4" s="1"/>
  <c r="BU276" i="4" s="1"/>
  <c r="CC276" i="1"/>
  <c r="CF276" i="1"/>
  <c r="CB292" i="1"/>
  <c r="BT292" i="4" s="1"/>
  <c r="CA299" i="4"/>
  <c r="CH299" i="1"/>
  <c r="CB299" i="4" s="1"/>
  <c r="BO374" i="4"/>
  <c r="BY374" i="1"/>
  <c r="BP374" i="4" s="1"/>
  <c r="BW428" i="4"/>
  <c r="CE428" i="1"/>
  <c r="BX428" i="4" s="1"/>
  <c r="CC442" i="1"/>
  <c r="BV442" i="4" s="1"/>
  <c r="BY442" i="4" s="1"/>
  <c r="CC460" i="1"/>
  <c r="BV460" i="4" s="1"/>
  <c r="BY460" i="4" s="1"/>
  <c r="CE463" i="1"/>
  <c r="BX463" i="4" s="1"/>
  <c r="BW467" i="4"/>
  <c r="CE467" i="1"/>
  <c r="BX467" i="4" s="1"/>
  <c r="BS526" i="4"/>
  <c r="CB526" i="1"/>
  <c r="BT526" i="4" s="1"/>
  <c r="BS550" i="4"/>
  <c r="CB550" i="1"/>
  <c r="BT550" i="4" s="1"/>
  <c r="BW656" i="4"/>
  <c r="CE656" i="1"/>
  <c r="BX656" i="4" s="1"/>
  <c r="BW672" i="4"/>
  <c r="CE672" i="1"/>
  <c r="BX672" i="4" s="1"/>
  <c r="BS807" i="4"/>
  <c r="CB807" i="1"/>
  <c r="BT807" i="4" s="1"/>
  <c r="CF714" i="1"/>
  <c r="BZ714" i="4" s="1"/>
  <c r="CC714" i="4" s="1"/>
  <c r="BU738" i="1"/>
  <c r="BU758" i="1"/>
  <c r="BW806" i="1"/>
  <c r="BZ806" i="1"/>
  <c r="BR806" i="4" s="1"/>
  <c r="BU806" i="4" s="1"/>
  <c r="CC806" i="1"/>
  <c r="CF806" i="1"/>
  <c r="BZ806" i="4" s="1"/>
  <c r="CC806" i="4" s="1"/>
  <c r="BZ871" i="1"/>
  <c r="BR871" i="4" s="1"/>
  <c r="BU871" i="4" s="1"/>
  <c r="BZ872" i="1"/>
  <c r="BR872" i="4" s="1"/>
  <c r="BU872" i="4" s="1"/>
  <c r="CM890" i="1"/>
  <c r="CM911" i="1"/>
  <c r="CM923" i="1"/>
  <c r="BZ997" i="1"/>
  <c r="BR997" i="4" s="1"/>
  <c r="BU997" i="4" s="1"/>
  <c r="CM346" i="1"/>
  <c r="CM348" i="1"/>
  <c r="CM358" i="1"/>
  <c r="CN358" i="1" s="1"/>
  <c r="CJ358" i="4" s="1"/>
  <c r="CM371" i="1"/>
  <c r="CC454" i="1"/>
  <c r="BV454" i="4" s="1"/>
  <c r="BY454" i="4" s="1"/>
  <c r="CC462" i="1"/>
  <c r="BV462" i="4" s="1"/>
  <c r="BY462" i="4" s="1"/>
  <c r="CC464" i="1"/>
  <c r="BV464" i="4" s="1"/>
  <c r="BY464" i="4" s="1"/>
  <c r="CC466" i="1"/>
  <c r="BV466" i="4" s="1"/>
  <c r="BY466" i="4" s="1"/>
  <c r="CC467" i="1"/>
  <c r="BV467" i="4" s="1"/>
  <c r="BY467" i="4" s="1"/>
  <c r="BW489" i="1"/>
  <c r="BZ489" i="1"/>
  <c r="BR489" i="4" s="1"/>
  <c r="BU489" i="4" s="1"/>
  <c r="CC489" i="1"/>
  <c r="CF489" i="1"/>
  <c r="BZ489" i="4" s="1"/>
  <c r="CC489" i="4" s="1"/>
  <c r="CB631" i="1"/>
  <c r="BT631" i="4" s="1"/>
  <c r="CE632" i="1"/>
  <c r="BX632" i="4" s="1"/>
  <c r="CE640" i="1"/>
  <c r="BX640" i="4" s="1"/>
  <c r="CE643" i="1"/>
  <c r="BX643" i="4" s="1"/>
  <c r="CE647" i="1"/>
  <c r="BX647" i="4" s="1"/>
  <c r="CE651" i="1"/>
  <c r="BX651" i="4" s="1"/>
  <c r="CE655" i="1"/>
  <c r="BX655" i="4" s="1"/>
  <c r="CE659" i="1"/>
  <c r="BX659" i="4" s="1"/>
  <c r="CE663" i="1"/>
  <c r="BX663" i="4" s="1"/>
  <c r="CE667" i="1"/>
  <c r="BX667" i="4" s="1"/>
  <c r="CE671" i="1"/>
  <c r="BX671" i="4" s="1"/>
  <c r="CE675" i="1"/>
  <c r="BX675" i="4" s="1"/>
  <c r="BW774" i="1"/>
  <c r="BZ774" i="1"/>
  <c r="BR774" i="4" s="1"/>
  <c r="BU774" i="4" s="1"/>
  <c r="CC774" i="1"/>
  <c r="CF774" i="1"/>
  <c r="BZ774" i="4" s="1"/>
  <c r="CC774" i="4" s="1"/>
  <c r="BW800" i="1"/>
  <c r="BZ800" i="1"/>
  <c r="BR800" i="4" s="1"/>
  <c r="BU800" i="4" s="1"/>
  <c r="CC800" i="1"/>
  <c r="CF800" i="1"/>
  <c r="BZ800" i="4" s="1"/>
  <c r="CC800" i="4" s="1"/>
  <c r="BW859" i="1"/>
  <c r="BN859" i="4" s="1"/>
  <c r="BQ859" i="4" s="1"/>
  <c r="BW909" i="1"/>
  <c r="BN909" i="4" s="1"/>
  <c r="BQ909" i="4" s="1"/>
  <c r="BW971" i="1"/>
  <c r="CF971" i="1"/>
  <c r="BZ971" i="4" s="1"/>
  <c r="CC971" i="4" s="1"/>
  <c r="CF231" i="1"/>
  <c r="BZ231" i="4" s="1"/>
  <c r="CC231" i="4" s="1"/>
  <c r="CF285" i="1"/>
  <c r="BZ285" i="4" s="1"/>
  <c r="CC285" i="4" s="1"/>
  <c r="CF297" i="1"/>
  <c r="BZ297" i="4" s="1"/>
  <c r="CC297" i="4" s="1"/>
  <c r="CF301" i="1"/>
  <c r="BZ301" i="4" s="1"/>
  <c r="CC301" i="4" s="1"/>
  <c r="CB335" i="1"/>
  <c r="BT335" i="4" s="1"/>
  <c r="CM341" i="1"/>
  <c r="CN341" i="1" s="1"/>
  <c r="CJ341" i="4" s="1"/>
  <c r="CM343" i="1"/>
  <c r="BY344" i="1"/>
  <c r="BP344" i="4" s="1"/>
  <c r="BY369" i="1"/>
  <c r="BP369" i="4" s="1"/>
  <c r="BW408" i="1"/>
  <c r="BN408" i="4" s="1"/>
  <c r="BQ408" i="4" s="1"/>
  <c r="CC408" i="1"/>
  <c r="CF408" i="1"/>
  <c r="BZ408" i="4" s="1"/>
  <c r="CC408" i="4" s="1"/>
  <c r="ET408" i="1"/>
  <c r="BY410" i="1"/>
  <c r="BP410" i="4" s="1"/>
  <c r="CE427" i="1"/>
  <c r="BX427" i="4" s="1"/>
  <c r="CE439" i="1"/>
  <c r="BX439" i="4" s="1"/>
  <c r="CE442" i="1"/>
  <c r="BX442" i="4" s="1"/>
  <c r="CE443" i="1"/>
  <c r="BX443" i="4" s="1"/>
  <c r="BY445" i="1"/>
  <c r="BP445" i="4" s="1"/>
  <c r="CE459" i="1"/>
  <c r="BX459" i="4" s="1"/>
  <c r="BW473" i="1"/>
  <c r="BN473" i="4" s="1"/>
  <c r="BQ473" i="4" s="1"/>
  <c r="CC473" i="1"/>
  <c r="BV473" i="4" s="1"/>
  <c r="BY473" i="4" s="1"/>
  <c r="BU474" i="1"/>
  <c r="CC475" i="1"/>
  <c r="CC477" i="1"/>
  <c r="BU478" i="1"/>
  <c r="CC479" i="1"/>
  <c r="CE497" i="1"/>
  <c r="BX497" i="4" s="1"/>
  <c r="CB501" i="1"/>
  <c r="BT501" i="4" s="1"/>
  <c r="CM508" i="1"/>
  <c r="CI508" i="4" s="1"/>
  <c r="CM539" i="1"/>
  <c r="CN539" i="1" s="1"/>
  <c r="CJ539" i="4" s="1"/>
  <c r="CE642" i="1"/>
  <c r="BX642" i="4" s="1"/>
  <c r="CE646" i="1"/>
  <c r="BX646" i="4" s="1"/>
  <c r="CE650" i="1"/>
  <c r="BX650" i="4" s="1"/>
  <c r="CE654" i="1"/>
  <c r="BX654" i="4" s="1"/>
  <c r="CE658" i="1"/>
  <c r="BX658" i="4" s="1"/>
  <c r="CE662" i="1"/>
  <c r="BX662" i="4" s="1"/>
  <c r="CE666" i="1"/>
  <c r="BX666" i="4" s="1"/>
  <c r="CE670" i="1"/>
  <c r="BX670" i="4" s="1"/>
  <c r="CE674" i="1"/>
  <c r="BX674" i="4" s="1"/>
  <c r="CE678" i="1"/>
  <c r="BX678" i="4" s="1"/>
  <c r="CE679" i="1"/>
  <c r="BX679" i="4" s="1"/>
  <c r="CE680" i="1"/>
  <c r="BX680" i="4" s="1"/>
  <c r="CE681" i="1"/>
  <c r="BX681" i="4" s="1"/>
  <c r="CE682" i="1"/>
  <c r="BX682" i="4" s="1"/>
  <c r="CE683" i="1"/>
  <c r="BX683" i="4" s="1"/>
  <c r="CE684" i="1"/>
  <c r="BX684" i="4" s="1"/>
  <c r="CE685" i="1"/>
  <c r="BX685" i="4" s="1"/>
  <c r="CB688" i="1"/>
  <c r="BT688" i="4" s="1"/>
  <c r="CB692" i="1"/>
  <c r="BT692" i="4" s="1"/>
  <c r="CB696" i="1"/>
  <c r="BT696" i="4" s="1"/>
  <c r="CB700" i="1"/>
  <c r="BT700" i="4" s="1"/>
  <c r="CE716" i="1"/>
  <c r="BX716" i="4" s="1"/>
  <c r="BW760" i="1"/>
  <c r="BZ760" i="1"/>
  <c r="BR760" i="4" s="1"/>
  <c r="BU760" i="4" s="1"/>
  <c r="CC760" i="1"/>
  <c r="CF760" i="1"/>
  <c r="BZ760" i="4" s="1"/>
  <c r="CC760" i="4" s="1"/>
  <c r="CB761" i="1"/>
  <c r="BT761" i="4" s="1"/>
  <c r="CB770" i="1"/>
  <c r="BT770" i="4" s="1"/>
  <c r="BW780" i="1"/>
  <c r="BZ780" i="1"/>
  <c r="BR780" i="4" s="1"/>
  <c r="BU780" i="4" s="1"/>
  <c r="CC780" i="1"/>
  <c r="CF780" i="1"/>
  <c r="BZ780" i="4" s="1"/>
  <c r="CC780" i="4" s="1"/>
  <c r="CB781" i="1"/>
  <c r="BT781" i="4" s="1"/>
  <c r="BU790" i="1"/>
  <c r="CH847" i="1"/>
  <c r="CB847" i="4" s="1"/>
  <c r="CH892" i="1"/>
  <c r="CB892" i="4" s="1"/>
  <c r="CM900" i="1"/>
  <c r="CH923" i="1"/>
  <c r="CB923" i="4" s="1"/>
  <c r="CH963" i="1"/>
  <c r="CB963" i="4" s="1"/>
  <c r="CH986" i="1"/>
  <c r="CB986" i="4" s="1"/>
  <c r="BO183" i="4"/>
  <c r="BY183" i="1"/>
  <c r="BP183" i="4" s="1"/>
  <c r="BO441" i="4"/>
  <c r="BY441" i="1"/>
  <c r="BP441" i="4" s="1"/>
  <c r="BS637" i="4"/>
  <c r="CB637" i="1"/>
  <c r="BT637" i="4" s="1"/>
  <c r="BS658" i="4"/>
  <c r="CB658" i="1"/>
  <c r="BT658" i="4" s="1"/>
  <c r="BS662" i="4"/>
  <c r="CB662" i="1"/>
  <c r="BT662" i="4" s="1"/>
  <c r="BW5" i="4"/>
  <c r="CE5" i="1"/>
  <c r="BX5" i="4" s="1"/>
  <c r="BO154" i="4"/>
  <c r="BY154" i="1"/>
  <c r="BP154" i="4" s="1"/>
  <c r="AQ319" i="4"/>
  <c r="BW360" i="4"/>
  <c r="CE360" i="1"/>
  <c r="BX360" i="4" s="1"/>
  <c r="BS642" i="4"/>
  <c r="CB642" i="1"/>
  <c r="BT642" i="4" s="1"/>
  <c r="BS666" i="4"/>
  <c r="CB666" i="1"/>
  <c r="BT666" i="4" s="1"/>
  <c r="BS670" i="4"/>
  <c r="CB670" i="1"/>
  <c r="BT670" i="4" s="1"/>
  <c r="BS678" i="4"/>
  <c r="CB678" i="1"/>
  <c r="BT678" i="4" s="1"/>
  <c r="CA83" i="4"/>
  <c r="CM83" i="1"/>
  <c r="CI83" i="4" s="1"/>
  <c r="CA99" i="4"/>
  <c r="CM99" i="1"/>
  <c r="CI99" i="4" s="1"/>
  <c r="CA115" i="4"/>
  <c r="CM115" i="1"/>
  <c r="CI115" i="4" s="1"/>
  <c r="CA131" i="4"/>
  <c r="CM131" i="1"/>
  <c r="CI131" i="4" s="1"/>
  <c r="BS329" i="4"/>
  <c r="CB329" i="1"/>
  <c r="BT329" i="4" s="1"/>
  <c r="BW385" i="4"/>
  <c r="CE385" i="1"/>
  <c r="BX385" i="4" s="1"/>
  <c r="BO433" i="4"/>
  <c r="BY433" i="1"/>
  <c r="BP433" i="4" s="1"/>
  <c r="BW19" i="4"/>
  <c r="CE19" i="1"/>
  <c r="BX19" i="4" s="1"/>
  <c r="BO466" i="4"/>
  <c r="BY466" i="1"/>
  <c r="BP466" i="4" s="1"/>
  <c r="BS497" i="4"/>
  <c r="CB497" i="1"/>
  <c r="BT497" i="4" s="1"/>
  <c r="BW530" i="4"/>
  <c r="CM530" i="1"/>
  <c r="CI530" i="4" s="1"/>
  <c r="CE530" i="1"/>
  <c r="BX530" i="4" s="1"/>
  <c r="BS646" i="4"/>
  <c r="CB646" i="1"/>
  <c r="BT646" i="4" s="1"/>
  <c r="BS654" i="4"/>
  <c r="CB654" i="1"/>
  <c r="BT654" i="4" s="1"/>
  <c r="BS749" i="4"/>
  <c r="CB749" i="1"/>
  <c r="BT749" i="4" s="1"/>
  <c r="AQ995" i="4"/>
  <c r="BW31" i="4"/>
  <c r="CE31" i="1"/>
  <c r="BX31" i="4" s="1"/>
  <c r="BO160" i="4"/>
  <c r="BY160" i="1"/>
  <c r="BP160" i="4" s="1"/>
  <c r="CA236" i="4"/>
  <c r="CH236" i="1"/>
  <c r="CB236" i="4" s="1"/>
  <c r="BW357" i="4"/>
  <c r="CE357" i="1"/>
  <c r="BX357" i="4" s="1"/>
  <c r="BW413" i="4"/>
  <c r="CE413" i="1"/>
  <c r="BX413" i="4" s="1"/>
  <c r="BO428" i="4"/>
  <c r="BY428" i="1"/>
  <c r="BP428" i="4" s="1"/>
  <c r="BW27" i="4"/>
  <c r="CE27" i="1"/>
  <c r="BX27" i="4" s="1"/>
  <c r="CA245" i="4"/>
  <c r="CH245" i="1"/>
  <c r="CB245" i="4" s="1"/>
  <c r="BO296" i="4"/>
  <c r="BO426" i="4"/>
  <c r="BY426" i="1"/>
  <c r="BP426" i="4" s="1"/>
  <c r="BO458" i="4"/>
  <c r="BY458" i="1"/>
  <c r="BP458" i="4" s="1"/>
  <c r="CA504" i="4"/>
  <c r="CM504" i="1"/>
  <c r="CI504" i="4" s="1"/>
  <c r="BS629" i="4"/>
  <c r="CB629" i="1"/>
  <c r="BT629" i="4" s="1"/>
  <c r="BS650" i="4"/>
  <c r="CB650" i="1"/>
  <c r="BT650" i="4" s="1"/>
  <c r="BS674" i="4"/>
  <c r="CB674" i="1"/>
  <c r="BT674" i="4" s="1"/>
  <c r="BS795" i="4"/>
  <c r="CB795" i="1"/>
  <c r="BT795" i="4" s="1"/>
  <c r="CA854" i="4"/>
  <c r="CH854" i="1"/>
  <c r="CB854" i="4" s="1"/>
  <c r="AP872" i="4"/>
  <c r="CA35" i="4"/>
  <c r="CM35" i="1"/>
  <c r="CI35" i="4" s="1"/>
  <c r="CA67" i="4"/>
  <c r="CM67" i="1"/>
  <c r="CI67" i="4" s="1"/>
  <c r="BW10" i="4"/>
  <c r="CE10" i="1"/>
  <c r="BX10" i="4" s="1"/>
  <c r="BW23" i="4"/>
  <c r="CE23" i="1"/>
  <c r="BX23" i="4" s="1"/>
  <c r="CA2" i="4"/>
  <c r="CM2" i="1"/>
  <c r="CI2" i="4" s="1"/>
  <c r="CH2" i="1"/>
  <c r="CB2" i="4" s="1"/>
  <c r="CA51" i="4"/>
  <c r="CM51" i="1"/>
  <c r="CI51" i="4" s="1"/>
  <c r="CA75" i="4"/>
  <c r="CM75" i="1"/>
  <c r="CI75" i="4" s="1"/>
  <c r="CA91" i="4"/>
  <c r="CM91" i="1"/>
  <c r="CI91" i="4" s="1"/>
  <c r="CA107" i="4"/>
  <c r="CM107" i="1"/>
  <c r="CI107" i="4" s="1"/>
  <c r="CA123" i="4"/>
  <c r="CM123" i="1"/>
  <c r="CI123" i="4" s="1"/>
  <c r="BO168" i="4"/>
  <c r="BY168" i="1"/>
  <c r="BP168" i="4" s="1"/>
  <c r="BW197" i="1"/>
  <c r="CA225" i="4"/>
  <c r="BW272" i="4"/>
  <c r="BC272" i="4"/>
  <c r="BO427" i="4"/>
  <c r="BY427" i="1"/>
  <c r="BP427" i="4" s="1"/>
  <c r="BW18" i="1"/>
  <c r="ET18" i="1"/>
  <c r="BW22" i="1"/>
  <c r="ET22" i="1"/>
  <c r="BW26" i="1"/>
  <c r="CF26" i="1"/>
  <c r="BW30" i="1"/>
  <c r="ET30" i="1"/>
  <c r="CC35" i="1"/>
  <c r="BV35" i="4" s="1"/>
  <c r="CC51" i="1"/>
  <c r="CC67" i="1"/>
  <c r="CC75" i="1"/>
  <c r="CC83" i="1"/>
  <c r="CC91" i="1"/>
  <c r="CC99" i="1"/>
  <c r="BW166" i="1"/>
  <c r="BW180" i="1"/>
  <c r="CF186" i="1"/>
  <c r="BZ186" i="4" s="1"/>
  <c r="CC186" i="4" s="1"/>
  <c r="BW193" i="1"/>
  <c r="BW201" i="1"/>
  <c r="CF252" i="1"/>
  <c r="BZ252" i="4" s="1"/>
  <c r="CC252" i="4" s="1"/>
  <c r="BC267" i="4"/>
  <c r="BW268" i="1"/>
  <c r="BN268" i="4" s="1"/>
  <c r="BQ268" i="4" s="1"/>
  <c r="BZ268" i="1"/>
  <c r="BR268" i="4" s="1"/>
  <c r="BU268" i="4" s="1"/>
  <c r="CC268" i="1"/>
  <c r="BV268" i="4" s="1"/>
  <c r="BY268" i="4" s="1"/>
  <c r="CF268" i="1"/>
  <c r="BC292" i="4"/>
  <c r="CF328" i="1"/>
  <c r="BZ328" i="4" s="1"/>
  <c r="CC328" i="4" s="1"/>
  <c r="CF331" i="1"/>
  <c r="BZ331" i="4" s="1"/>
  <c r="CC331" i="4" s="1"/>
  <c r="BC339" i="4"/>
  <c r="CM342" i="1"/>
  <c r="BW346" i="1"/>
  <c r="BZ346" i="1"/>
  <c r="BR346" i="4" s="1"/>
  <c r="BU346" i="4" s="1"/>
  <c r="CC346" i="1"/>
  <c r="CF346" i="1"/>
  <c r="BZ346" i="4" s="1"/>
  <c r="CC346" i="4" s="1"/>
  <c r="ET346" i="1"/>
  <c r="CM355" i="1"/>
  <c r="CI355" i="4" s="1"/>
  <c r="CM372" i="1"/>
  <c r="BW380" i="1"/>
  <c r="BZ380" i="1"/>
  <c r="BR380" i="4" s="1"/>
  <c r="BU380" i="4" s="1"/>
  <c r="CC380" i="1"/>
  <c r="BV380" i="4" s="1"/>
  <c r="BY380" i="4" s="1"/>
  <c r="CF380" i="1"/>
  <c r="BZ380" i="4" s="1"/>
  <c r="CC380" i="4" s="1"/>
  <c r="ET380" i="1"/>
  <c r="CM386" i="1"/>
  <c r="CC413" i="1"/>
  <c r="BV413" i="4" s="1"/>
  <c r="BY413" i="4" s="1"/>
  <c r="CC414" i="1"/>
  <c r="BV414" i="4" s="1"/>
  <c r="BY414" i="4" s="1"/>
  <c r="CC426" i="1"/>
  <c r="BV426" i="4" s="1"/>
  <c r="BY426" i="4" s="1"/>
  <c r="BW437" i="4"/>
  <c r="CE437" i="1"/>
  <c r="BX437" i="4" s="1"/>
  <c r="BZ448" i="1"/>
  <c r="BR448" i="4" s="1"/>
  <c r="BU448" i="4" s="1"/>
  <c r="CC448" i="1"/>
  <c r="BV448" i="4" s="1"/>
  <c r="BY448" i="4" s="1"/>
  <c r="BW450" i="4"/>
  <c r="CE450" i="1"/>
  <c r="BX450" i="4" s="1"/>
  <c r="CA481" i="4"/>
  <c r="CM481" i="1"/>
  <c r="CI481" i="4" s="1"/>
  <c r="BS504" i="4"/>
  <c r="CB504" i="1"/>
  <c r="BT504" i="4" s="1"/>
  <c r="CA513" i="4"/>
  <c r="CM513" i="1"/>
  <c r="CI513" i="4" s="1"/>
  <c r="BW634" i="4"/>
  <c r="CE634" i="1"/>
  <c r="BX634" i="4" s="1"/>
  <c r="BS645" i="4"/>
  <c r="CB645" i="1"/>
  <c r="BT645" i="4" s="1"/>
  <c r="BS649" i="4"/>
  <c r="CB649" i="1"/>
  <c r="BT649" i="4" s="1"/>
  <c r="BS653" i="4"/>
  <c r="CB653" i="1"/>
  <c r="BT653" i="4" s="1"/>
  <c r="BS657" i="4"/>
  <c r="CB657" i="1"/>
  <c r="BT657" i="4" s="1"/>
  <c r="BS661" i="4"/>
  <c r="CB661" i="1"/>
  <c r="BT661" i="4" s="1"/>
  <c r="BS665" i="4"/>
  <c r="CB665" i="1"/>
  <c r="BT665" i="4" s="1"/>
  <c r="BS669" i="4"/>
  <c r="CB669" i="1"/>
  <c r="BT669" i="4" s="1"/>
  <c r="BS673" i="4"/>
  <c r="CB673" i="1"/>
  <c r="BT673" i="4" s="1"/>
  <c r="BS677" i="4"/>
  <c r="CB677" i="1"/>
  <c r="BT677" i="4" s="1"/>
  <c r="BW714" i="4"/>
  <c r="CE714" i="1"/>
  <c r="BX714" i="4" s="1"/>
  <c r="CC10" i="1"/>
  <c r="BV10" i="4" s="1"/>
  <c r="BY10" i="4" s="1"/>
  <c r="BZ18" i="1"/>
  <c r="BR18" i="4" s="1"/>
  <c r="BU18" i="4" s="1"/>
  <c r="CF18" i="1"/>
  <c r="BZ18" i="4" s="1"/>
  <c r="CC18" i="4" s="1"/>
  <c r="BZ22" i="1"/>
  <c r="BR22" i="4" s="1"/>
  <c r="BU22" i="4" s="1"/>
  <c r="CF22" i="1"/>
  <c r="BZ22" i="4" s="1"/>
  <c r="CC22" i="4" s="1"/>
  <c r="BZ26" i="1"/>
  <c r="ET26" i="1"/>
  <c r="BZ30" i="1"/>
  <c r="CF30" i="1"/>
  <c r="AO2" i="1"/>
  <c r="AT2" i="4" s="1"/>
  <c r="CB2" i="1"/>
  <c r="BT2" i="4" s="1"/>
  <c r="BW3" i="1"/>
  <c r="BZ3" i="1"/>
  <c r="BR3" i="4" s="1"/>
  <c r="BU3" i="4" s="1"/>
  <c r="CC3" i="1"/>
  <c r="CF3" i="1"/>
  <c r="BZ3" i="4" s="1"/>
  <c r="CC3" i="4" s="1"/>
  <c r="ET3" i="1"/>
  <c r="BW9" i="1"/>
  <c r="AR9" i="4"/>
  <c r="BY10" i="1"/>
  <c r="BP10" i="4" s="1"/>
  <c r="BW17" i="1"/>
  <c r="CE18" i="1"/>
  <c r="BX18" i="4" s="1"/>
  <c r="BW21" i="1"/>
  <c r="CE22" i="1"/>
  <c r="BX22" i="4" s="1"/>
  <c r="BW25" i="1"/>
  <c r="CE26" i="1"/>
  <c r="BX26" i="4" s="1"/>
  <c r="BW29" i="1"/>
  <c r="CE30" i="1"/>
  <c r="BX30" i="4" s="1"/>
  <c r="BW33" i="1"/>
  <c r="CM39" i="1"/>
  <c r="CI39" i="4" s="1"/>
  <c r="CC39" i="1"/>
  <c r="CM55" i="1"/>
  <c r="CI55" i="4" s="1"/>
  <c r="CC55" i="1"/>
  <c r="CM72" i="1"/>
  <c r="CI72" i="4" s="1"/>
  <c r="CM80" i="1"/>
  <c r="CI80" i="4" s="1"/>
  <c r="CM88" i="1"/>
  <c r="CI88" i="4" s="1"/>
  <c r="CM96" i="1"/>
  <c r="CI96" i="4" s="1"/>
  <c r="CM104" i="1"/>
  <c r="CI104" i="4" s="1"/>
  <c r="CM112" i="1"/>
  <c r="CI112" i="4" s="1"/>
  <c r="CC112" i="1"/>
  <c r="CM120" i="1"/>
  <c r="CI120" i="4" s="1"/>
  <c r="CC120" i="1"/>
  <c r="BV120" i="4" s="1"/>
  <c r="BY120" i="4" s="1"/>
  <c r="CM128" i="1"/>
  <c r="CI128" i="4" s="1"/>
  <c r="CC128" i="1"/>
  <c r="BY156" i="1"/>
  <c r="BP156" i="4" s="1"/>
  <c r="BW165" i="1"/>
  <c r="BW170" i="1"/>
  <c r="CE171" i="1"/>
  <c r="BX171" i="4" s="1"/>
  <c r="BY177" i="1"/>
  <c r="BP177" i="4" s="1"/>
  <c r="CH192" i="1"/>
  <c r="CB192" i="4" s="1"/>
  <c r="CE199" i="1"/>
  <c r="BX199" i="4" s="1"/>
  <c r="BZ199" i="1"/>
  <c r="BR199" i="4" s="1"/>
  <c r="BU199" i="4" s="1"/>
  <c r="CF224" i="1"/>
  <c r="BZ224" i="4" s="1"/>
  <c r="CC224" i="4" s="1"/>
  <c r="CB225" i="1"/>
  <c r="BT225" i="4" s="1"/>
  <c r="CF227" i="1"/>
  <c r="BZ227" i="4" s="1"/>
  <c r="CC227" i="4" s="1"/>
  <c r="CH251" i="1"/>
  <c r="CB251" i="4" s="1"/>
  <c r="CF275" i="1"/>
  <c r="BZ275" i="4" s="1"/>
  <c r="CC275" i="4" s="1"/>
  <c r="CF287" i="1"/>
  <c r="BZ287" i="4" s="1"/>
  <c r="CC287" i="4" s="1"/>
  <c r="CF293" i="1"/>
  <c r="BZ293" i="4" s="1"/>
  <c r="CC293" i="4" s="1"/>
  <c r="CH303" i="1"/>
  <c r="CB303" i="4" s="1"/>
  <c r="CF303" i="1"/>
  <c r="BZ303" i="4" s="1"/>
  <c r="CC303" i="4" s="1"/>
  <c r="CF315" i="1"/>
  <c r="BZ315" i="4" s="1"/>
  <c r="CC315" i="4" s="1"/>
  <c r="CH323" i="1"/>
  <c r="CB323" i="4" s="1"/>
  <c r="CH335" i="1"/>
  <c r="CB335" i="4" s="1"/>
  <c r="CB337" i="1"/>
  <c r="BT337" i="4" s="1"/>
  <c r="CE341" i="1"/>
  <c r="BX341" i="4" s="1"/>
  <c r="CE346" i="1"/>
  <c r="BX346" i="4" s="1"/>
  <c r="CM357" i="1"/>
  <c r="BY360" i="1"/>
  <c r="BP360" i="4" s="1"/>
  <c r="CM360" i="1"/>
  <c r="CM362" i="1"/>
  <c r="BW365" i="1"/>
  <c r="BZ365" i="1"/>
  <c r="BR365" i="4" s="1"/>
  <c r="BU365" i="4" s="1"/>
  <c r="CC365" i="1"/>
  <c r="CF365" i="1"/>
  <c r="BZ365" i="4" s="1"/>
  <c r="CC365" i="4" s="1"/>
  <c r="ET365" i="1"/>
  <c r="CE371" i="1"/>
  <c r="BX371" i="4" s="1"/>
  <c r="CE376" i="1"/>
  <c r="BX376" i="4" s="1"/>
  <c r="CM385" i="1"/>
  <c r="CE403" i="1"/>
  <c r="BX403" i="4" s="1"/>
  <c r="CC418" i="1"/>
  <c r="BV418" i="4" s="1"/>
  <c r="BY418" i="4" s="1"/>
  <c r="BY425" i="1"/>
  <c r="BP425" i="4" s="1"/>
  <c r="BW429" i="4"/>
  <c r="CE429" i="1"/>
  <c r="BX429" i="4" s="1"/>
  <c r="BO450" i="4"/>
  <c r="BY450" i="1"/>
  <c r="BP450" i="4" s="1"/>
  <c r="BO462" i="4"/>
  <c r="BY462" i="1"/>
  <c r="BP462" i="4" s="1"/>
  <c r="BW466" i="4"/>
  <c r="CE466" i="1"/>
  <c r="BX466" i="4" s="1"/>
  <c r="BS481" i="4"/>
  <c r="CB481" i="1"/>
  <c r="BT481" i="4" s="1"/>
  <c r="CA488" i="4"/>
  <c r="CM488" i="1"/>
  <c r="CI488" i="4" s="1"/>
  <c r="BS513" i="4"/>
  <c r="CB513" i="1"/>
  <c r="BT513" i="4" s="1"/>
  <c r="CA520" i="4"/>
  <c r="CM520" i="1"/>
  <c r="CI520" i="4" s="1"/>
  <c r="BW543" i="4"/>
  <c r="CM543" i="1"/>
  <c r="CI543" i="4" s="1"/>
  <c r="CE543" i="1"/>
  <c r="BX543" i="4" s="1"/>
  <c r="BW550" i="4"/>
  <c r="CM550" i="1"/>
  <c r="CE550" i="1"/>
  <c r="BX550" i="4" s="1"/>
  <c r="BS633" i="4"/>
  <c r="CB633" i="1"/>
  <c r="BT633" i="4" s="1"/>
  <c r="CA640" i="4"/>
  <c r="CM640" i="1"/>
  <c r="CI640" i="4" s="1"/>
  <c r="BS644" i="4"/>
  <c r="CB644" i="1"/>
  <c r="BT644" i="4" s="1"/>
  <c r="BS648" i="4"/>
  <c r="CB648" i="1"/>
  <c r="BT648" i="4" s="1"/>
  <c r="BS652" i="4"/>
  <c r="CB652" i="1"/>
  <c r="BT652" i="4" s="1"/>
  <c r="BS656" i="4"/>
  <c r="CB656" i="1"/>
  <c r="BT656" i="4" s="1"/>
  <c r="BS660" i="4"/>
  <c r="CB660" i="1"/>
  <c r="BT660" i="4" s="1"/>
  <c r="BS664" i="4"/>
  <c r="CB664" i="1"/>
  <c r="BT664" i="4" s="1"/>
  <c r="BS668" i="4"/>
  <c r="CB668" i="1"/>
  <c r="BT668" i="4" s="1"/>
  <c r="BS672" i="4"/>
  <c r="CB672" i="1"/>
  <c r="BT672" i="4" s="1"/>
  <c r="BS676" i="4"/>
  <c r="CB676" i="1"/>
  <c r="BT676" i="4" s="1"/>
  <c r="AR4" i="4"/>
  <c r="BW20" i="1"/>
  <c r="BZ20" i="1"/>
  <c r="CF20" i="1"/>
  <c r="ET20" i="1"/>
  <c r="BW24" i="1"/>
  <c r="BZ24" i="1"/>
  <c r="BR24" i="4" s="1"/>
  <c r="BU24" i="4" s="1"/>
  <c r="CF24" i="1"/>
  <c r="BZ24" i="4" s="1"/>
  <c r="CC24" i="4" s="1"/>
  <c r="ET24" i="1"/>
  <c r="BW28" i="1"/>
  <c r="BZ28" i="1"/>
  <c r="CF28" i="1"/>
  <c r="BZ28" i="4" s="1"/>
  <c r="CC28" i="4" s="1"/>
  <c r="ET28" i="1"/>
  <c r="BW32" i="1"/>
  <c r="BZ32" i="1"/>
  <c r="BR32" i="4" s="1"/>
  <c r="BU32" i="4" s="1"/>
  <c r="CF32" i="1"/>
  <c r="BZ32" i="4" s="1"/>
  <c r="CC32" i="4" s="1"/>
  <c r="ET32" i="1"/>
  <c r="CC43" i="1"/>
  <c r="CC59" i="1"/>
  <c r="BV59" i="4" s="1"/>
  <c r="BY59" i="4" s="1"/>
  <c r="CC71" i="1"/>
  <c r="CC79" i="1"/>
  <c r="CC87" i="1"/>
  <c r="CC95" i="1"/>
  <c r="BV95" i="4" s="1"/>
  <c r="BY95" i="4" s="1"/>
  <c r="CC103" i="1"/>
  <c r="CC158" i="1"/>
  <c r="BW162" i="1"/>
  <c r="BW184" i="1"/>
  <c r="CC184" i="1"/>
  <c r="BV184" i="4" s="1"/>
  <c r="BY184" i="4" s="1"/>
  <c r="BW189" i="1"/>
  <c r="BZ189" i="1"/>
  <c r="BR189" i="4" s="1"/>
  <c r="BU189" i="4" s="1"/>
  <c r="BW191" i="1"/>
  <c r="AP191" i="4"/>
  <c r="BZ203" i="1"/>
  <c r="BR203" i="4" s="1"/>
  <c r="BU203" i="4" s="1"/>
  <c r="BW207" i="1"/>
  <c r="BW213" i="1"/>
  <c r="BN213" i="4" s="1"/>
  <c r="BQ213" i="4" s="1"/>
  <c r="BZ213" i="1"/>
  <c r="BR213" i="4" s="1"/>
  <c r="BU213" i="4" s="1"/>
  <c r="CC213" i="1"/>
  <c r="CF213" i="1"/>
  <c r="BZ213" i="4" s="1"/>
  <c r="CC213" i="4" s="1"/>
  <c r="CF222" i="1"/>
  <c r="BZ222" i="4" s="1"/>
  <c r="CC222" i="4" s="1"/>
  <c r="CF267" i="1"/>
  <c r="BZ267" i="4" s="1"/>
  <c r="CC267" i="4" s="1"/>
  <c r="CF277" i="1"/>
  <c r="BZ277" i="4" s="1"/>
  <c r="CC277" i="4" s="1"/>
  <c r="CF289" i="1"/>
  <c r="BZ289" i="4" s="1"/>
  <c r="CC289" i="4" s="1"/>
  <c r="CF290" i="1"/>
  <c r="BZ290" i="4" s="1"/>
  <c r="CC290" i="4" s="1"/>
  <c r="BW292" i="1"/>
  <c r="BZ292" i="1"/>
  <c r="BR292" i="4" s="1"/>
  <c r="BU292" i="4" s="1"/>
  <c r="CC292" i="1"/>
  <c r="CF292" i="1"/>
  <c r="BZ292" i="4" s="1"/>
  <c r="CC292" i="4" s="1"/>
  <c r="CF300" i="1"/>
  <c r="BZ300" i="4" s="1"/>
  <c r="CC300" i="4" s="1"/>
  <c r="CF305" i="1"/>
  <c r="BZ305" i="4" s="1"/>
  <c r="CC305" i="4" s="1"/>
  <c r="BW310" i="1"/>
  <c r="BZ310" i="1"/>
  <c r="BR310" i="4" s="1"/>
  <c r="BU310" i="4" s="1"/>
  <c r="CC310" i="1"/>
  <c r="CF310" i="1"/>
  <c r="BZ310" i="4" s="1"/>
  <c r="CC310" i="4" s="1"/>
  <c r="CF313" i="1"/>
  <c r="BZ313" i="4" s="1"/>
  <c r="CC313" i="4" s="1"/>
  <c r="BW322" i="1"/>
  <c r="BN322" i="4" s="1"/>
  <c r="BQ322" i="4" s="1"/>
  <c r="BZ322" i="1"/>
  <c r="BR322" i="4" s="1"/>
  <c r="BU322" i="4" s="1"/>
  <c r="CC322" i="1"/>
  <c r="CF322" i="1"/>
  <c r="BZ322" i="4" s="1"/>
  <c r="CC322" i="4" s="1"/>
  <c r="CF327" i="1"/>
  <c r="BZ327" i="4" s="1"/>
  <c r="CC327" i="4" s="1"/>
  <c r="BW334" i="1"/>
  <c r="BZ334" i="1"/>
  <c r="BR334" i="4" s="1"/>
  <c r="BU334" i="4" s="1"/>
  <c r="CC334" i="1"/>
  <c r="CF334" i="1"/>
  <c r="BZ334" i="4" s="1"/>
  <c r="CC334" i="4" s="1"/>
  <c r="CF339" i="1"/>
  <c r="BZ339" i="4" s="1"/>
  <c r="CC339" i="4" s="1"/>
  <c r="BW353" i="1"/>
  <c r="BZ353" i="1"/>
  <c r="BR353" i="4" s="1"/>
  <c r="BU353" i="4" s="1"/>
  <c r="CC353" i="1"/>
  <c r="BV353" i="4" s="1"/>
  <c r="BY353" i="4" s="1"/>
  <c r="CF353" i="1"/>
  <c r="BZ353" i="4" s="1"/>
  <c r="CC353" i="4" s="1"/>
  <c r="ET353" i="1"/>
  <c r="BW423" i="4"/>
  <c r="CE423" i="1"/>
  <c r="BX423" i="4" s="1"/>
  <c r="CC430" i="1"/>
  <c r="BV430" i="4" s="1"/>
  <c r="BY430" i="4" s="1"/>
  <c r="BW446" i="4"/>
  <c r="CE446" i="1"/>
  <c r="BX446" i="4" s="1"/>
  <c r="BZ450" i="1"/>
  <c r="BR450" i="4" s="1"/>
  <c r="BU450" i="4" s="1"/>
  <c r="BW451" i="4"/>
  <c r="CE451" i="1"/>
  <c r="BX451" i="4" s="1"/>
  <c r="BW471" i="4"/>
  <c r="CE471" i="1"/>
  <c r="BX471" i="4" s="1"/>
  <c r="BS488" i="4"/>
  <c r="CB488" i="1"/>
  <c r="BT488" i="4" s="1"/>
  <c r="CA497" i="4"/>
  <c r="CM497" i="1"/>
  <c r="CI497" i="4" s="1"/>
  <c r="BS520" i="4"/>
  <c r="CB520" i="1"/>
  <c r="BT520" i="4" s="1"/>
  <c r="BW630" i="4"/>
  <c r="CE630" i="1"/>
  <c r="BX630" i="4" s="1"/>
  <c r="BS640" i="4"/>
  <c r="CB640" i="1"/>
  <c r="BT640" i="4" s="1"/>
  <c r="BS643" i="4"/>
  <c r="CB643" i="1"/>
  <c r="BT643" i="4" s="1"/>
  <c r="BS647" i="4"/>
  <c r="CB647" i="1"/>
  <c r="BT647" i="4" s="1"/>
  <c r="BS651" i="4"/>
  <c r="CB651" i="1"/>
  <c r="BT651" i="4" s="1"/>
  <c r="BS655" i="4"/>
  <c r="CB655" i="1"/>
  <c r="BT655" i="4" s="1"/>
  <c r="BS659" i="4"/>
  <c r="CB659" i="1"/>
  <c r="BT659" i="4" s="1"/>
  <c r="BS663" i="4"/>
  <c r="CB663" i="1"/>
  <c r="BT663" i="4" s="1"/>
  <c r="BS667" i="4"/>
  <c r="CB667" i="1"/>
  <c r="BT667" i="4" s="1"/>
  <c r="BS671" i="4"/>
  <c r="CB671" i="1"/>
  <c r="BT671" i="4" s="1"/>
  <c r="BS675" i="4"/>
  <c r="CB675" i="1"/>
  <c r="BT675" i="4" s="1"/>
  <c r="BW688" i="4"/>
  <c r="CE688" i="1"/>
  <c r="BX688" i="4" s="1"/>
  <c r="BW692" i="4"/>
  <c r="CE692" i="1"/>
  <c r="BX692" i="4" s="1"/>
  <c r="BW696" i="4"/>
  <c r="CE696" i="1"/>
  <c r="BX696" i="4" s="1"/>
  <c r="BW700" i="4"/>
  <c r="CE700" i="1"/>
  <c r="BX700" i="4" s="1"/>
  <c r="BU530" i="1"/>
  <c r="CS530" i="1" s="1"/>
  <c r="CQ530" i="4" s="1"/>
  <c r="BU543" i="1"/>
  <c r="CS543" i="1" s="1"/>
  <c r="CQ543" i="4" s="1"/>
  <c r="BW628" i="1"/>
  <c r="BZ628" i="1"/>
  <c r="BR628" i="4" s="1"/>
  <c r="BU628" i="4" s="1"/>
  <c r="CC628" i="1"/>
  <c r="CF628" i="1"/>
  <c r="BZ628" i="4" s="1"/>
  <c r="CC628" i="4" s="1"/>
  <c r="BW632" i="1"/>
  <c r="BZ632" i="1"/>
  <c r="BR632" i="4" s="1"/>
  <c r="BU632" i="4" s="1"/>
  <c r="CC632" i="1"/>
  <c r="CF632" i="1"/>
  <c r="BZ632" i="4" s="1"/>
  <c r="CC632" i="4" s="1"/>
  <c r="BW636" i="1"/>
  <c r="BZ636" i="1"/>
  <c r="BR636" i="4" s="1"/>
  <c r="BU636" i="4" s="1"/>
  <c r="CC636" i="1"/>
  <c r="CF636" i="1"/>
  <c r="BZ636" i="4" s="1"/>
  <c r="CC636" i="4" s="1"/>
  <c r="BW687" i="4"/>
  <c r="CE687" i="1"/>
  <c r="BX687" i="4" s="1"/>
  <c r="BW691" i="4"/>
  <c r="CE691" i="1"/>
  <c r="BX691" i="4" s="1"/>
  <c r="BW695" i="4"/>
  <c r="CE695" i="1"/>
  <c r="BX695" i="4" s="1"/>
  <c r="BW699" i="4"/>
  <c r="CE699" i="1"/>
  <c r="BX699" i="4" s="1"/>
  <c r="BS727" i="4"/>
  <c r="CB727" i="1"/>
  <c r="BT727" i="4" s="1"/>
  <c r="AQ777" i="4"/>
  <c r="AR777" i="4"/>
  <c r="BS777" i="4"/>
  <c r="CB777" i="1"/>
  <c r="BT777" i="4" s="1"/>
  <c r="BS786" i="4"/>
  <c r="CB786" i="1"/>
  <c r="BT786" i="4" s="1"/>
  <c r="CA839" i="4"/>
  <c r="CH839" i="1"/>
  <c r="CB839" i="4" s="1"/>
  <c r="BZ860" i="1"/>
  <c r="BR860" i="4" s="1"/>
  <c r="BU860" i="4" s="1"/>
  <c r="CA868" i="4"/>
  <c r="CH868" i="1"/>
  <c r="CB868" i="4" s="1"/>
  <c r="CA893" i="4"/>
  <c r="CM893" i="1"/>
  <c r="CA907" i="4"/>
  <c r="CH907" i="1"/>
  <c r="CB907" i="4" s="1"/>
  <c r="CA929" i="4"/>
  <c r="CH929" i="1"/>
  <c r="CB929" i="4" s="1"/>
  <c r="CA931" i="4"/>
  <c r="CH931" i="1"/>
  <c r="CB931" i="4" s="1"/>
  <c r="CC423" i="1"/>
  <c r="BV423" i="4" s="1"/>
  <c r="BY423" i="4" s="1"/>
  <c r="BZ424" i="1"/>
  <c r="BR424" i="4" s="1"/>
  <c r="BU424" i="4" s="1"/>
  <c r="CC424" i="1"/>
  <c r="BV424" i="4" s="1"/>
  <c r="BY424" i="4" s="1"/>
  <c r="CC429" i="1"/>
  <c r="BV429" i="4" s="1"/>
  <c r="BY429" i="4" s="1"/>
  <c r="BZ432" i="1"/>
  <c r="BR432" i="4" s="1"/>
  <c r="BU432" i="4" s="1"/>
  <c r="CC432" i="1"/>
  <c r="BV432" i="4" s="1"/>
  <c r="BY432" i="4" s="1"/>
  <c r="CC436" i="1"/>
  <c r="BV436" i="4" s="1"/>
  <c r="BY436" i="4" s="1"/>
  <c r="CC437" i="1"/>
  <c r="BV437" i="4" s="1"/>
  <c r="BY437" i="4" s="1"/>
  <c r="CC446" i="1"/>
  <c r="BV446" i="4" s="1"/>
  <c r="BY446" i="4" s="1"/>
  <c r="CC452" i="1"/>
  <c r="BV452" i="4" s="1"/>
  <c r="BY452" i="4" s="1"/>
  <c r="BZ454" i="1"/>
  <c r="BR454" i="4" s="1"/>
  <c r="BU454" i="4" s="1"/>
  <c r="BY457" i="1"/>
  <c r="BP457" i="4" s="1"/>
  <c r="BY461" i="1"/>
  <c r="BP461" i="4" s="1"/>
  <c r="BY465" i="1"/>
  <c r="BP465" i="4" s="1"/>
  <c r="BY470" i="1"/>
  <c r="BP470" i="4" s="1"/>
  <c r="CE470" i="1"/>
  <c r="BX470" i="4" s="1"/>
  <c r="BU485" i="1"/>
  <c r="CS485" i="1" s="1"/>
  <c r="CQ485" i="4" s="1"/>
  <c r="CE485" i="1"/>
  <c r="BX485" i="4" s="1"/>
  <c r="CE492" i="1"/>
  <c r="BX492" i="4" s="1"/>
  <c r="BU501" i="1"/>
  <c r="CS501" i="1" s="1"/>
  <c r="CQ501" i="4" s="1"/>
  <c r="CE501" i="1"/>
  <c r="BX501" i="4" s="1"/>
  <c r="CE508" i="1"/>
  <c r="BX508" i="4" s="1"/>
  <c r="BU517" i="1"/>
  <c r="CS517" i="1" s="1"/>
  <c r="CQ517" i="4" s="1"/>
  <c r="CE517" i="1"/>
  <c r="BX517" i="4" s="1"/>
  <c r="CE526" i="1"/>
  <c r="BX526" i="4" s="1"/>
  <c r="BW531" i="1"/>
  <c r="BZ531" i="1"/>
  <c r="BR531" i="4" s="1"/>
  <c r="BU531" i="4" s="1"/>
  <c r="CC531" i="1"/>
  <c r="CB534" i="1"/>
  <c r="BT534" i="4" s="1"/>
  <c r="CM534" i="1"/>
  <c r="BU539" i="1"/>
  <c r="CS539" i="1" s="1"/>
  <c r="CQ539" i="4" s="1"/>
  <c r="CE539" i="1"/>
  <c r="BX539" i="4" s="1"/>
  <c r="BW546" i="1"/>
  <c r="BZ546" i="1"/>
  <c r="BR546" i="4" s="1"/>
  <c r="BU546" i="4" s="1"/>
  <c r="CC546" i="1"/>
  <c r="CF546" i="1"/>
  <c r="BZ546" i="4" s="1"/>
  <c r="CC546" i="4" s="1"/>
  <c r="CB547" i="1"/>
  <c r="BT547" i="4" s="1"/>
  <c r="CM547" i="1"/>
  <c r="CI547" i="4" s="1"/>
  <c r="BW551" i="1"/>
  <c r="BZ551" i="1"/>
  <c r="BR551" i="4" s="1"/>
  <c r="BU551" i="4" s="1"/>
  <c r="CC551" i="1"/>
  <c r="CF551" i="1"/>
  <c r="BZ551" i="4" s="1"/>
  <c r="CC551" i="4" s="1"/>
  <c r="CB641" i="1"/>
  <c r="BT641" i="4" s="1"/>
  <c r="BW686" i="4"/>
  <c r="CE686" i="1"/>
  <c r="BX686" i="4" s="1"/>
  <c r="BW690" i="4"/>
  <c r="CE690" i="1"/>
  <c r="BX690" i="4" s="1"/>
  <c r="BW694" i="4"/>
  <c r="CE694" i="1"/>
  <c r="BX694" i="4" s="1"/>
  <c r="BW698" i="4"/>
  <c r="CE698" i="1"/>
  <c r="BX698" i="4" s="1"/>
  <c r="CF703" i="1"/>
  <c r="BZ703" i="4" s="1"/>
  <c r="CC703" i="4" s="1"/>
  <c r="BU704" i="1"/>
  <c r="CE704" i="1"/>
  <c r="BX704" i="4" s="1"/>
  <c r="CF704" i="1"/>
  <c r="BZ704" i="4" s="1"/>
  <c r="CC704" i="4" s="1"/>
  <c r="BW705" i="1"/>
  <c r="BZ705" i="1"/>
  <c r="BR705" i="4" s="1"/>
  <c r="BU705" i="4" s="1"/>
  <c r="CC705" i="1"/>
  <c r="CF705" i="1"/>
  <c r="BZ705" i="4" s="1"/>
  <c r="CC705" i="4" s="1"/>
  <c r="CF715" i="1"/>
  <c r="BZ715" i="4" s="1"/>
  <c r="CC715" i="4" s="1"/>
  <c r="BS743" i="4"/>
  <c r="CB743" i="1"/>
  <c r="BT743" i="4" s="1"/>
  <c r="BS772" i="4"/>
  <c r="CB772" i="1"/>
  <c r="BT772" i="4" s="1"/>
  <c r="BS798" i="4"/>
  <c r="CB798" i="1"/>
  <c r="BT798" i="4" s="1"/>
  <c r="CA849" i="4"/>
  <c r="CM849" i="1"/>
  <c r="BS985" i="4"/>
  <c r="CB985" i="1"/>
  <c r="BT985" i="4" s="1"/>
  <c r="CC438" i="1"/>
  <c r="BV438" i="4" s="1"/>
  <c r="BY438" i="4" s="1"/>
  <c r="CC439" i="1"/>
  <c r="BV439" i="4" s="1"/>
  <c r="BY439" i="4" s="1"/>
  <c r="CC463" i="1"/>
  <c r="BV463" i="4" s="1"/>
  <c r="BY463" i="4" s="1"/>
  <c r="BZ466" i="1"/>
  <c r="BR466" i="4" s="1"/>
  <c r="BU466" i="4" s="1"/>
  <c r="BU481" i="1"/>
  <c r="CS481" i="1" s="1"/>
  <c r="CQ481" i="4" s="1"/>
  <c r="BU488" i="1"/>
  <c r="CS488" i="1" s="1"/>
  <c r="CQ488" i="4" s="1"/>
  <c r="BU497" i="1"/>
  <c r="CS497" i="1" s="1"/>
  <c r="CQ497" i="4" s="1"/>
  <c r="BU504" i="1"/>
  <c r="CS504" i="1" s="1"/>
  <c r="CQ504" i="4" s="1"/>
  <c r="BU513" i="1"/>
  <c r="CS513" i="1" s="1"/>
  <c r="CQ513" i="4" s="1"/>
  <c r="BU520" i="1"/>
  <c r="CS520" i="1" s="1"/>
  <c r="CQ520" i="4" s="1"/>
  <c r="BW630" i="1"/>
  <c r="BZ630" i="1"/>
  <c r="BR630" i="4" s="1"/>
  <c r="BU630" i="4" s="1"/>
  <c r="CC630" i="1"/>
  <c r="CF630" i="1"/>
  <c r="BZ630" i="4" s="1"/>
  <c r="CC630" i="4" s="1"/>
  <c r="BW689" i="4"/>
  <c r="CE689" i="1"/>
  <c r="BX689" i="4" s="1"/>
  <c r="BW693" i="4"/>
  <c r="CE693" i="1"/>
  <c r="BX693" i="4" s="1"/>
  <c r="BW697" i="4"/>
  <c r="CE697" i="1"/>
  <c r="BX697" i="4" s="1"/>
  <c r="CA708" i="4"/>
  <c r="BU708" i="1"/>
  <c r="CF710" i="1"/>
  <c r="BZ710" i="4" s="1"/>
  <c r="CC710" i="4" s="1"/>
  <c r="CA716" i="4"/>
  <c r="CM716" i="1"/>
  <c r="BW720" i="4"/>
  <c r="CE720" i="1"/>
  <c r="BX720" i="4" s="1"/>
  <c r="BU720" i="1"/>
  <c r="AQ733" i="4"/>
  <c r="BS733" i="4"/>
  <c r="CB733" i="1"/>
  <c r="BT733" i="4" s="1"/>
  <c r="BS752" i="4"/>
  <c r="CB752" i="1"/>
  <c r="BT752" i="4" s="1"/>
  <c r="CA863" i="4"/>
  <c r="CH863" i="1"/>
  <c r="CB863" i="4" s="1"/>
  <c r="CM889" i="1"/>
  <c r="CE889" i="1"/>
  <c r="BX889" i="4" s="1"/>
  <c r="CA928" i="4"/>
  <c r="CH928" i="1"/>
  <c r="CB928" i="4" s="1"/>
  <c r="CA930" i="4"/>
  <c r="CH930" i="1"/>
  <c r="CB930" i="4" s="1"/>
  <c r="CA967" i="4"/>
  <c r="CH967" i="1"/>
  <c r="CB967" i="4" s="1"/>
  <c r="CF719" i="1"/>
  <c r="BZ719" i="4" s="1"/>
  <c r="CC719" i="4" s="1"/>
  <c r="CF720" i="1"/>
  <c r="BZ720" i="4" s="1"/>
  <c r="CC720" i="4" s="1"/>
  <c r="BW732" i="1"/>
  <c r="BZ732" i="1"/>
  <c r="BR732" i="4" s="1"/>
  <c r="BU732" i="4" s="1"/>
  <c r="CC732" i="1"/>
  <c r="CF732" i="1"/>
  <c r="BZ732" i="4" s="1"/>
  <c r="CC732" i="4" s="1"/>
  <c r="BW742" i="1"/>
  <c r="BZ742" i="1"/>
  <c r="BR742" i="4" s="1"/>
  <c r="BU742" i="4" s="1"/>
  <c r="CC742" i="1"/>
  <c r="CF742" i="1"/>
  <c r="BZ742" i="4" s="1"/>
  <c r="CC742" i="4" s="1"/>
  <c r="BW748" i="1"/>
  <c r="BZ748" i="1"/>
  <c r="BR748" i="4" s="1"/>
  <c r="BU748" i="4" s="1"/>
  <c r="CC748" i="1"/>
  <c r="CF748" i="1"/>
  <c r="BZ748" i="4" s="1"/>
  <c r="CC748" i="4" s="1"/>
  <c r="BU778" i="1"/>
  <c r="BW794" i="1"/>
  <c r="BZ794" i="1"/>
  <c r="BR794" i="4" s="1"/>
  <c r="BU794" i="4" s="1"/>
  <c r="CC794" i="1"/>
  <c r="CF794" i="1"/>
  <c r="BZ794" i="4" s="1"/>
  <c r="CC794" i="4" s="1"/>
  <c r="BZ816" i="1"/>
  <c r="BR816" i="4" s="1"/>
  <c r="BU816" i="4" s="1"/>
  <c r="CF816" i="1"/>
  <c r="BZ816" i="4" s="1"/>
  <c r="CC816" i="4" s="1"/>
  <c r="BZ821" i="1"/>
  <c r="BR821" i="4" s="1"/>
  <c r="BU821" i="4" s="1"/>
  <c r="CF821" i="1"/>
  <c r="BZ821" i="4" s="1"/>
  <c r="CC821" i="4" s="1"/>
  <c r="BW832" i="1"/>
  <c r="CF832" i="1"/>
  <c r="BZ832" i="4" s="1"/>
  <c r="CC832" i="4" s="1"/>
  <c r="BW858" i="1"/>
  <c r="BZ858" i="1"/>
  <c r="BR858" i="4" s="1"/>
  <c r="BU858" i="4" s="1"/>
  <c r="CF858" i="1"/>
  <c r="BZ858" i="4" s="1"/>
  <c r="CC858" i="4" s="1"/>
  <c r="BZ876" i="1"/>
  <c r="BR876" i="4" s="1"/>
  <c r="BU876" i="4" s="1"/>
  <c r="BZ893" i="1"/>
  <c r="BR893" i="4" s="1"/>
  <c r="BU893" i="4" s="1"/>
  <c r="BW903" i="1"/>
  <c r="BN903" i="4" s="1"/>
  <c r="BQ903" i="4" s="1"/>
  <c r="CC926" i="1"/>
  <c r="BV926" i="4" s="1"/>
  <c r="BY926" i="4" s="1"/>
  <c r="ET926" i="1"/>
  <c r="BZ985" i="1"/>
  <c r="BR985" i="4" s="1"/>
  <c r="BU985" i="4" s="1"/>
  <c r="BZ999" i="1"/>
  <c r="BR999" i="4" s="1"/>
  <c r="BU999" i="4" s="1"/>
  <c r="CF701" i="1"/>
  <c r="BZ701" i="4" s="1"/>
  <c r="CC701" i="4" s="1"/>
  <c r="CF718" i="1"/>
  <c r="BZ718" i="4" s="1"/>
  <c r="CC718" i="4" s="1"/>
  <c r="BU722" i="1"/>
  <c r="CB724" i="1"/>
  <c r="BT724" i="4" s="1"/>
  <c r="CB729" i="1"/>
  <c r="BT729" i="4" s="1"/>
  <c r="BU730" i="1"/>
  <c r="AR737" i="4"/>
  <c r="CB739" i="1"/>
  <c r="BT739" i="4" s="1"/>
  <c r="CB745" i="1"/>
  <c r="BT745" i="4" s="1"/>
  <c r="BU746" i="1"/>
  <c r="CB754" i="1"/>
  <c r="BT754" i="4" s="1"/>
  <c r="BW762" i="1"/>
  <c r="BZ762" i="1"/>
  <c r="BR762" i="4" s="1"/>
  <c r="BU762" i="4" s="1"/>
  <c r="CC762" i="1"/>
  <c r="CF762" i="1"/>
  <c r="BZ762" i="4" s="1"/>
  <c r="CC762" i="4" s="1"/>
  <c r="CB763" i="1"/>
  <c r="BT763" i="4" s="1"/>
  <c r="CB766" i="1"/>
  <c r="BT766" i="4" s="1"/>
  <c r="BW787" i="1"/>
  <c r="BZ787" i="1"/>
  <c r="BR787" i="4" s="1"/>
  <c r="BU787" i="4" s="1"/>
  <c r="CC787" i="1"/>
  <c r="CF787" i="1"/>
  <c r="BZ787" i="4" s="1"/>
  <c r="CC787" i="4" s="1"/>
  <c r="CB788" i="1"/>
  <c r="BT788" i="4" s="1"/>
  <c r="CB791" i="1"/>
  <c r="BT791" i="4" s="1"/>
  <c r="CB797" i="1"/>
  <c r="BT797" i="4" s="1"/>
  <c r="BW799" i="1"/>
  <c r="BZ799" i="1"/>
  <c r="BR799" i="4" s="1"/>
  <c r="BU799" i="4" s="1"/>
  <c r="CC799" i="1"/>
  <c r="CF799" i="1"/>
  <c r="BZ799" i="4" s="1"/>
  <c r="CC799" i="4" s="1"/>
  <c r="CF802" i="1"/>
  <c r="BZ802" i="4" s="1"/>
  <c r="CC802" i="4" s="1"/>
  <c r="CB803" i="1"/>
  <c r="BT803" i="4" s="1"/>
  <c r="CE809" i="1"/>
  <c r="BX809" i="4" s="1"/>
  <c r="CB811" i="1"/>
  <c r="BT811" i="4" s="1"/>
  <c r="CH815" i="1"/>
  <c r="CB815" i="4" s="1"/>
  <c r="CE817" i="1"/>
  <c r="BX817" i="4" s="1"/>
  <c r="CB819" i="1"/>
  <c r="BT819" i="4" s="1"/>
  <c r="BW831" i="1"/>
  <c r="BN831" i="4" s="1"/>
  <c r="BQ831" i="4" s="1"/>
  <c r="BW835" i="1"/>
  <c r="BN835" i="4" s="1"/>
  <c r="BQ835" i="4" s="1"/>
  <c r="AP837" i="4"/>
  <c r="AP845" i="4"/>
  <c r="CH851" i="1"/>
  <c r="CB851" i="4" s="1"/>
  <c r="BZ852" i="1"/>
  <c r="BR852" i="4" s="1"/>
  <c r="BU852" i="4" s="1"/>
  <c r="CM856" i="1"/>
  <c r="AP856" i="4"/>
  <c r="BZ873" i="1"/>
  <c r="BR873" i="4" s="1"/>
  <c r="BU873" i="4" s="1"/>
  <c r="BW874" i="1"/>
  <c r="BZ874" i="1"/>
  <c r="BR874" i="4" s="1"/>
  <c r="BU874" i="4" s="1"/>
  <c r="CF874" i="1"/>
  <c r="BZ874" i="4" s="1"/>
  <c r="CC874" i="4" s="1"/>
  <c r="BZ885" i="1"/>
  <c r="BR885" i="4" s="1"/>
  <c r="BU885" i="4" s="1"/>
  <c r="BZ935" i="1"/>
  <c r="BR935" i="4" s="1"/>
  <c r="BU935" i="4" s="1"/>
  <c r="CC940" i="1"/>
  <c r="BV940" i="4" s="1"/>
  <c r="BY940" i="4" s="1"/>
  <c r="ET940" i="1"/>
  <c r="BW941" i="1"/>
  <c r="BZ941" i="1"/>
  <c r="BR941" i="4" s="1"/>
  <c r="BU941" i="4" s="1"/>
  <c r="CF941" i="1"/>
  <c r="BZ941" i="4" s="1"/>
  <c r="CC941" i="4" s="1"/>
  <c r="BW948" i="1"/>
  <c r="BZ948" i="1"/>
  <c r="BR948" i="4" s="1"/>
  <c r="BU948" i="4" s="1"/>
  <c r="CF948" i="1"/>
  <c r="BZ948" i="4" s="1"/>
  <c r="CC948" i="4" s="1"/>
  <c r="BZ977" i="1"/>
  <c r="BR977" i="4" s="1"/>
  <c r="BU977" i="4" s="1"/>
  <c r="BZ979" i="1"/>
  <c r="BR979" i="4" s="1"/>
  <c r="BU979" i="4" s="1"/>
  <c r="CC979" i="1"/>
  <c r="BV979" i="4" s="1"/>
  <c r="BY979" i="4" s="1"/>
  <c r="ET979" i="1"/>
  <c r="BW980" i="1"/>
  <c r="BZ980" i="1"/>
  <c r="BR980" i="4" s="1"/>
  <c r="BU980" i="4" s="1"/>
  <c r="CF980" i="1"/>
  <c r="BZ980" i="4" s="1"/>
  <c r="CC980" i="4" s="1"/>
  <c r="BW993" i="1"/>
  <c r="BZ993" i="1"/>
  <c r="BR993" i="4" s="1"/>
  <c r="BU993" i="4" s="1"/>
  <c r="CC993" i="1"/>
  <c r="BV993" i="4" s="1"/>
  <c r="BY993" i="4" s="1"/>
  <c r="CE702" i="1"/>
  <c r="BX702" i="4" s="1"/>
  <c r="CF707" i="1"/>
  <c r="BZ707" i="4" s="1"/>
  <c r="CC707" i="4" s="1"/>
  <c r="CE708" i="1"/>
  <c r="BX708" i="4" s="1"/>
  <c r="CF711" i="1"/>
  <c r="BZ711" i="4" s="1"/>
  <c r="CC711" i="4" s="1"/>
  <c r="CF717" i="1"/>
  <c r="BZ717" i="4" s="1"/>
  <c r="CC717" i="4" s="1"/>
  <c r="CE718" i="1"/>
  <c r="BX718" i="4" s="1"/>
  <c r="BW734" i="1"/>
  <c r="BZ734" i="1"/>
  <c r="BR734" i="4" s="1"/>
  <c r="BU734" i="4" s="1"/>
  <c r="CC734" i="1"/>
  <c r="CF734" i="1"/>
  <c r="BZ734" i="4" s="1"/>
  <c r="CC734" i="4" s="1"/>
  <c r="CB735" i="1"/>
  <c r="BT735" i="4" s="1"/>
  <c r="BW740" i="1"/>
  <c r="BZ740" i="1"/>
  <c r="BR740" i="4" s="1"/>
  <c r="BU740" i="4" s="1"/>
  <c r="CC740" i="1"/>
  <c r="CF740" i="1"/>
  <c r="BZ740" i="4" s="1"/>
  <c r="CC740" i="4" s="1"/>
  <c r="CB741" i="1"/>
  <c r="BT741" i="4" s="1"/>
  <c r="BW755" i="1"/>
  <c r="BZ755" i="1"/>
  <c r="BR755" i="4" s="1"/>
  <c r="BU755" i="4" s="1"/>
  <c r="CC755" i="1"/>
  <c r="CF755" i="1"/>
  <c r="BZ755" i="4" s="1"/>
  <c r="CC755" i="4" s="1"/>
  <c r="CB756" i="1"/>
  <c r="BT756" i="4" s="1"/>
  <c r="CB759" i="1"/>
  <c r="BT759" i="4" s="1"/>
  <c r="CB765" i="1"/>
  <c r="BT765" i="4" s="1"/>
  <c r="BW767" i="1"/>
  <c r="BZ767" i="1"/>
  <c r="BR767" i="4" s="1"/>
  <c r="BU767" i="4" s="1"/>
  <c r="CC767" i="1"/>
  <c r="CF767" i="1"/>
  <c r="BZ767" i="4" s="1"/>
  <c r="CC767" i="4" s="1"/>
  <c r="CB768" i="1"/>
  <c r="BT768" i="4" s="1"/>
  <c r="CB779" i="1"/>
  <c r="BT779" i="4" s="1"/>
  <c r="CB782" i="1"/>
  <c r="BT782" i="4" s="1"/>
  <c r="BW792" i="1"/>
  <c r="BZ792" i="1"/>
  <c r="BR792" i="4" s="1"/>
  <c r="BU792" i="4" s="1"/>
  <c r="CC792" i="1"/>
  <c r="CF792" i="1"/>
  <c r="BZ792" i="4" s="1"/>
  <c r="CC792" i="4" s="1"/>
  <c r="CB793" i="1"/>
  <c r="BT793" i="4" s="1"/>
  <c r="CF801" i="1"/>
  <c r="BZ801" i="4" s="1"/>
  <c r="CC801" i="4" s="1"/>
  <c r="BU809" i="1"/>
  <c r="CS809" i="1" s="1"/>
  <c r="CQ809" i="4" s="1"/>
  <c r="CH814" i="1"/>
  <c r="CB814" i="4" s="1"/>
  <c r="CH822" i="1"/>
  <c r="CB822" i="4" s="1"/>
  <c r="BW843" i="1"/>
  <c r="BN843" i="4" s="1"/>
  <c r="BQ843" i="4" s="1"/>
  <c r="BW863" i="1"/>
  <c r="BN863" i="4" s="1"/>
  <c r="BQ863" i="4" s="1"/>
  <c r="BW867" i="1"/>
  <c r="BN867" i="4" s="1"/>
  <c r="BQ867" i="4" s="1"/>
  <c r="BZ882" i="1"/>
  <c r="BR882" i="4" s="1"/>
  <c r="BU882" i="4" s="1"/>
  <c r="BW884" i="1"/>
  <c r="BN884" i="4" s="1"/>
  <c r="BQ884" i="4" s="1"/>
  <c r="CH888" i="1"/>
  <c r="CB888" i="4" s="1"/>
  <c r="CH889" i="1"/>
  <c r="CB889" i="4" s="1"/>
  <c r="BZ890" i="1"/>
  <c r="BR890" i="4" s="1"/>
  <c r="BU890" i="4" s="1"/>
  <c r="CH895" i="1"/>
  <c r="CB895" i="4" s="1"/>
  <c r="BW898" i="1"/>
  <c r="BZ898" i="1"/>
  <c r="BR898" i="4" s="1"/>
  <c r="BU898" i="4" s="1"/>
  <c r="CF898" i="1"/>
  <c r="BZ898" i="4" s="1"/>
  <c r="CC898" i="4" s="1"/>
  <c r="CH905" i="1"/>
  <c r="CB905" i="4" s="1"/>
  <c r="CM907" i="1"/>
  <c r="BW908" i="1"/>
  <c r="BZ908" i="1"/>
  <c r="BR908" i="4" s="1"/>
  <c r="BU908" i="4" s="1"/>
  <c r="CF908" i="1"/>
  <c r="BZ908" i="4" s="1"/>
  <c r="CC908" i="4" s="1"/>
  <c r="BW913" i="1"/>
  <c r="BN913" i="4" s="1"/>
  <c r="BQ913" i="4" s="1"/>
  <c r="BW916" i="1"/>
  <c r="BZ916" i="1"/>
  <c r="BR916" i="4" s="1"/>
  <c r="BU916" i="4" s="1"/>
  <c r="CF916" i="1"/>
  <c r="BZ916" i="4" s="1"/>
  <c r="CC916" i="4" s="1"/>
  <c r="CH921" i="1"/>
  <c r="CB921" i="4" s="1"/>
  <c r="BW927" i="1"/>
  <c r="BN927" i="4" s="1"/>
  <c r="BQ927" i="4" s="1"/>
  <c r="BW956" i="1"/>
  <c r="BZ956" i="1"/>
  <c r="BR956" i="4" s="1"/>
  <c r="BU956" i="4" s="1"/>
  <c r="CF956" i="1"/>
  <c r="BZ956" i="4" s="1"/>
  <c r="CC956" i="4" s="1"/>
  <c r="CH959" i="1"/>
  <c r="CB959" i="4" s="1"/>
  <c r="CB989" i="1"/>
  <c r="BT989" i="4" s="1"/>
  <c r="CH995" i="1"/>
  <c r="CB995" i="4" s="1"/>
  <c r="CH996" i="1"/>
  <c r="CB996" i="4" s="1"/>
  <c r="CH999" i="1"/>
  <c r="CB999" i="4" s="1"/>
  <c r="CA987" i="4"/>
  <c r="CH987" i="1"/>
  <c r="CB987" i="4" s="1"/>
  <c r="BW65" i="4"/>
  <c r="CE65" i="1"/>
  <c r="BX65" i="4" s="1"/>
  <c r="CA133" i="4"/>
  <c r="CM133" i="1"/>
  <c r="CI133" i="4" s="1"/>
  <c r="CA143" i="4"/>
  <c r="CM143" i="1"/>
  <c r="CI143" i="4" s="1"/>
  <c r="BO180" i="4"/>
  <c r="BY180" i="1"/>
  <c r="BP180" i="4" s="1"/>
  <c r="CA264" i="4"/>
  <c r="CH264" i="1"/>
  <c r="CB264" i="4" s="1"/>
  <c r="BS288" i="4"/>
  <c r="BC288" i="4"/>
  <c r="CB288" i="1"/>
  <c r="BT288" i="4" s="1"/>
  <c r="BW364" i="4"/>
  <c r="CE364" i="1"/>
  <c r="BX364" i="4" s="1"/>
  <c r="BS494" i="4"/>
  <c r="BU494" i="1"/>
  <c r="CS494" i="1" s="1"/>
  <c r="CQ494" i="4" s="1"/>
  <c r="BW500" i="4"/>
  <c r="CE500" i="1"/>
  <c r="BX500" i="4" s="1"/>
  <c r="BW505" i="4"/>
  <c r="CE505" i="1"/>
  <c r="BX505" i="4" s="1"/>
  <c r="BS780" i="4"/>
  <c r="CB780" i="1"/>
  <c r="BT780" i="4" s="1"/>
  <c r="BS804" i="4"/>
  <c r="BU804" i="1"/>
  <c r="CB804" i="1"/>
  <c r="BT804" i="4" s="1"/>
  <c r="BW2" i="1"/>
  <c r="BN2" i="4" s="1"/>
  <c r="BQ2" i="4" s="1"/>
  <c r="CF2" i="1"/>
  <c r="BZ2" i="4" s="1"/>
  <c r="CC2" i="4" s="1"/>
  <c r="BZ4" i="1"/>
  <c r="BR4" i="4" s="1"/>
  <c r="BU4" i="4" s="1"/>
  <c r="ET4" i="1"/>
  <c r="BW12" i="1"/>
  <c r="BN12" i="4" s="1"/>
  <c r="BQ12" i="4" s="1"/>
  <c r="CF12" i="1"/>
  <c r="BZ12" i="4" s="1"/>
  <c r="CC12" i="4" s="1"/>
  <c r="CM13" i="1"/>
  <c r="CI13" i="4" s="1"/>
  <c r="BY15" i="1"/>
  <c r="BP15" i="4" s="1"/>
  <c r="CM34" i="1"/>
  <c r="CI34" i="4" s="1"/>
  <c r="CM38" i="1"/>
  <c r="CI38" i="4" s="1"/>
  <c r="CM50" i="1"/>
  <c r="CI50" i="4" s="1"/>
  <c r="BW52" i="4"/>
  <c r="CE52" i="1"/>
  <c r="BX52" i="4" s="1"/>
  <c r="CM54" i="1"/>
  <c r="CI54" i="4" s="1"/>
  <c r="BW56" i="4"/>
  <c r="CE56" i="1"/>
  <c r="BX56" i="4" s="1"/>
  <c r="CM58" i="1"/>
  <c r="CI58" i="4" s="1"/>
  <c r="BW60" i="4"/>
  <c r="CE60" i="1"/>
  <c r="BX60" i="4" s="1"/>
  <c r="CM62" i="1"/>
  <c r="CI62" i="4" s="1"/>
  <c r="BW64" i="4"/>
  <c r="CE64" i="1"/>
  <c r="BX64" i="4" s="1"/>
  <c r="CM66" i="1"/>
  <c r="CI66" i="4" s="1"/>
  <c r="CM70" i="1"/>
  <c r="CI70" i="4" s="1"/>
  <c r="CM74" i="1"/>
  <c r="CI74" i="4" s="1"/>
  <c r="CM78" i="1"/>
  <c r="CI78" i="4" s="1"/>
  <c r="CM82" i="1"/>
  <c r="CI82" i="4" s="1"/>
  <c r="CM86" i="1"/>
  <c r="CI86" i="4" s="1"/>
  <c r="CM90" i="1"/>
  <c r="CI90" i="4" s="1"/>
  <c r="CM94" i="1"/>
  <c r="CI94" i="4" s="1"/>
  <c r="CM98" i="1"/>
  <c r="CI98" i="4" s="1"/>
  <c r="CM102" i="1"/>
  <c r="CI102" i="4" s="1"/>
  <c r="CM106" i="1"/>
  <c r="CI106" i="4" s="1"/>
  <c r="CM110" i="1"/>
  <c r="CI110" i="4" s="1"/>
  <c r="CC110" i="1"/>
  <c r="CM114" i="1"/>
  <c r="CI114" i="4" s="1"/>
  <c r="CC114" i="1"/>
  <c r="CM118" i="1"/>
  <c r="CI118" i="4" s="1"/>
  <c r="CC118" i="1"/>
  <c r="CM122" i="1"/>
  <c r="CI122" i="4" s="1"/>
  <c r="CC122" i="1"/>
  <c r="BV122" i="4" s="1"/>
  <c r="BY122" i="4" s="1"/>
  <c r="CM126" i="1"/>
  <c r="CI126" i="4" s="1"/>
  <c r="CC126" i="1"/>
  <c r="CM130" i="1"/>
  <c r="CI130" i="4" s="1"/>
  <c r="CC130" i="1"/>
  <c r="BV130" i="4" s="1"/>
  <c r="BY130" i="4" s="1"/>
  <c r="BW159" i="1"/>
  <c r="BO172" i="4"/>
  <c r="BY172" i="1"/>
  <c r="BP172" i="4" s="1"/>
  <c r="CA174" i="4"/>
  <c r="CM174" i="1"/>
  <c r="CI174" i="4" s="1"/>
  <c r="BO182" i="4"/>
  <c r="BY182" i="1"/>
  <c r="BP182" i="4" s="1"/>
  <c r="BW182" i="1"/>
  <c r="CA186" i="4"/>
  <c r="CH186" i="1"/>
  <c r="CB186" i="4" s="1"/>
  <c r="CA207" i="4"/>
  <c r="CM207" i="1"/>
  <c r="CI207" i="4" s="1"/>
  <c r="CH207" i="1"/>
  <c r="CB207" i="4" s="1"/>
  <c r="CA210" i="4"/>
  <c r="CH210" i="1"/>
  <c r="CB210" i="4" s="1"/>
  <c r="BW221" i="4"/>
  <c r="CA261" i="4"/>
  <c r="CH261" i="1"/>
  <c r="CB261" i="4" s="1"/>
  <c r="CA263" i="4"/>
  <c r="BC263" i="4"/>
  <c r="CH263" i="1"/>
  <c r="CB263" i="4" s="1"/>
  <c r="BS315" i="4"/>
  <c r="CB315" i="1"/>
  <c r="BT315" i="4" s="1"/>
  <c r="CF323" i="1"/>
  <c r="BZ323" i="4" s="1"/>
  <c r="CC323" i="4" s="1"/>
  <c r="BW350" i="4"/>
  <c r="CE350" i="1"/>
  <c r="BX350" i="4" s="1"/>
  <c r="BW352" i="4"/>
  <c r="CE352" i="1"/>
  <c r="BX352" i="4" s="1"/>
  <c r="CM364" i="1"/>
  <c r="BW380" i="4"/>
  <c r="CE380" i="1"/>
  <c r="BX380" i="4" s="1"/>
  <c r="BO385" i="4"/>
  <c r="BY385" i="1"/>
  <c r="BP385" i="4" s="1"/>
  <c r="BO406" i="4"/>
  <c r="BY406" i="1"/>
  <c r="BP406" i="4" s="1"/>
  <c r="BO413" i="4"/>
  <c r="BY413" i="1"/>
  <c r="BP413" i="4" s="1"/>
  <c r="BW417" i="4"/>
  <c r="CE417" i="1"/>
  <c r="BX417" i="4" s="1"/>
  <c r="BW430" i="4"/>
  <c r="CE430" i="1"/>
  <c r="BX430" i="4" s="1"/>
  <c r="BO437" i="4"/>
  <c r="BY437" i="1"/>
  <c r="BP437" i="4" s="1"/>
  <c r="BO440" i="4"/>
  <c r="BY440" i="1"/>
  <c r="BP440" i="4" s="1"/>
  <c r="CC440" i="1"/>
  <c r="BV440" i="4" s="1"/>
  <c r="BY440" i="4" s="1"/>
  <c r="BO464" i="4"/>
  <c r="BY464" i="1"/>
  <c r="BP464" i="4" s="1"/>
  <c r="BW472" i="4"/>
  <c r="CE472" i="1"/>
  <c r="BX472" i="4" s="1"/>
  <c r="BW476" i="4"/>
  <c r="CE476" i="1"/>
  <c r="BX476" i="4" s="1"/>
  <c r="BW480" i="4"/>
  <c r="CE480" i="1"/>
  <c r="BX480" i="4" s="1"/>
  <c r="CA484" i="4"/>
  <c r="CM484" i="1"/>
  <c r="CA489" i="4"/>
  <c r="CM489" i="1"/>
  <c r="CI489" i="4" s="1"/>
  <c r="BW709" i="4"/>
  <c r="CE709" i="1"/>
  <c r="BX709" i="4" s="1"/>
  <c r="CA719" i="4"/>
  <c r="CM719" i="1"/>
  <c r="BS748" i="4"/>
  <c r="CB748" i="1"/>
  <c r="BT748" i="4" s="1"/>
  <c r="CA887" i="4"/>
  <c r="CH887" i="1"/>
  <c r="CB887" i="4" s="1"/>
  <c r="CA902" i="4"/>
  <c r="CH902" i="1"/>
  <c r="CB902" i="4" s="1"/>
  <c r="CA904" i="4"/>
  <c r="CH904" i="1"/>
  <c r="CB904" i="4" s="1"/>
  <c r="CA916" i="4"/>
  <c r="CH916" i="1"/>
  <c r="CB916" i="4" s="1"/>
  <c r="CM926" i="1"/>
  <c r="CE926" i="1"/>
  <c r="BX926" i="4" s="1"/>
  <c r="BW37" i="4"/>
  <c r="CE37" i="1"/>
  <c r="BX37" i="4" s="1"/>
  <c r="BW53" i="4"/>
  <c r="CE53" i="1"/>
  <c r="BX53" i="4" s="1"/>
  <c r="BW61" i="4"/>
  <c r="CE61" i="1"/>
  <c r="BX61" i="4" s="1"/>
  <c r="CA135" i="4"/>
  <c r="CM135" i="1"/>
  <c r="CI135" i="4" s="1"/>
  <c r="CA139" i="4"/>
  <c r="CM139" i="1"/>
  <c r="CI139" i="4" s="1"/>
  <c r="CA145" i="4"/>
  <c r="CM145" i="1"/>
  <c r="CI145" i="4" s="1"/>
  <c r="CA149" i="4"/>
  <c r="CM149" i="1"/>
  <c r="CI149" i="4" s="1"/>
  <c r="CA172" i="4"/>
  <c r="CM172" i="1"/>
  <c r="CI172" i="4" s="1"/>
  <c r="BW184" i="4"/>
  <c r="CE184" i="1"/>
  <c r="BX184" i="4" s="1"/>
  <c r="CA222" i="4"/>
  <c r="CM222" i="1"/>
  <c r="CI222" i="4" s="1"/>
  <c r="BW247" i="4"/>
  <c r="BS253" i="4"/>
  <c r="CB253" i="1"/>
  <c r="BT253" i="4" s="1"/>
  <c r="BC264" i="4"/>
  <c r="CA271" i="4"/>
  <c r="BC271" i="4"/>
  <c r="CH271" i="1"/>
  <c r="CB271" i="4" s="1"/>
  <c r="CA284" i="4"/>
  <c r="CH284" i="1"/>
  <c r="CB284" i="4" s="1"/>
  <c r="CA295" i="4"/>
  <c r="BC295" i="4"/>
  <c r="CH295" i="1"/>
  <c r="CB295" i="4" s="1"/>
  <c r="BO429" i="4"/>
  <c r="BY429" i="1"/>
  <c r="BP429" i="4" s="1"/>
  <c r="BO438" i="4"/>
  <c r="BY438" i="1"/>
  <c r="BP438" i="4" s="1"/>
  <c r="BS496" i="4"/>
  <c r="CB496" i="1"/>
  <c r="BT496" i="4" s="1"/>
  <c r="BS800" i="4"/>
  <c r="BU800" i="1"/>
  <c r="CB800" i="1"/>
  <c r="BT800" i="4" s="1"/>
  <c r="BZ2" i="1"/>
  <c r="BR2" i="4" s="1"/>
  <c r="BU2" i="4" s="1"/>
  <c r="CM5" i="1"/>
  <c r="CI5" i="4" s="1"/>
  <c r="BW40" i="4"/>
  <c r="CE40" i="1"/>
  <c r="BX40" i="4" s="1"/>
  <c r="BW44" i="4"/>
  <c r="CE44" i="1"/>
  <c r="BX44" i="4" s="1"/>
  <c r="BW48" i="4"/>
  <c r="CE48" i="1"/>
  <c r="BX48" i="4" s="1"/>
  <c r="AR3" i="4"/>
  <c r="CE6" i="1"/>
  <c r="BX6" i="4" s="1"/>
  <c r="CC6" i="1"/>
  <c r="BV6" i="4" s="1"/>
  <c r="BY6" i="4" s="1"/>
  <c r="CC8" i="1"/>
  <c r="BV8" i="4" s="1"/>
  <c r="BY8" i="4" s="1"/>
  <c r="AR8" i="4"/>
  <c r="CM9" i="1"/>
  <c r="CI9" i="4" s="1"/>
  <c r="CC9" i="1"/>
  <c r="BZ10" i="1"/>
  <c r="BR10" i="4" s="1"/>
  <c r="BU10" i="4" s="1"/>
  <c r="CE14" i="1"/>
  <c r="BX14" i="4" s="1"/>
  <c r="CC14" i="1"/>
  <c r="BV14" i="4" s="1"/>
  <c r="BY14" i="4" s="1"/>
  <c r="CC16" i="1"/>
  <c r="BV16" i="4" s="1"/>
  <c r="BY16" i="4" s="1"/>
  <c r="CM17" i="1"/>
  <c r="CI17" i="4" s="1"/>
  <c r="CC17" i="1"/>
  <c r="CM18" i="1"/>
  <c r="CI18" i="4" s="1"/>
  <c r="CM19" i="1"/>
  <c r="CI19" i="4" s="1"/>
  <c r="CC19" i="1"/>
  <c r="CM20" i="1"/>
  <c r="CI20" i="4" s="1"/>
  <c r="CM21" i="1"/>
  <c r="CI21" i="4" s="1"/>
  <c r="CC21" i="1"/>
  <c r="BV21" i="4" s="1"/>
  <c r="BY21" i="4" s="1"/>
  <c r="CM22" i="1"/>
  <c r="CI22" i="4" s="1"/>
  <c r="CM23" i="1"/>
  <c r="CI23" i="4" s="1"/>
  <c r="CC23" i="1"/>
  <c r="CM24" i="1"/>
  <c r="CI24" i="4" s="1"/>
  <c r="CM25" i="1"/>
  <c r="CI25" i="4" s="1"/>
  <c r="CC25" i="1"/>
  <c r="CM26" i="1"/>
  <c r="CI26" i="4" s="1"/>
  <c r="CM27" i="1"/>
  <c r="CI27" i="4" s="1"/>
  <c r="CC27" i="1"/>
  <c r="BV27" i="4" s="1"/>
  <c r="BY27" i="4" s="1"/>
  <c r="CM28" i="1"/>
  <c r="CI28" i="4" s="1"/>
  <c r="CM29" i="1"/>
  <c r="CI29" i="4" s="1"/>
  <c r="CC29" i="1"/>
  <c r="BV29" i="4" s="1"/>
  <c r="BY29" i="4" s="1"/>
  <c r="CM30" i="1"/>
  <c r="CI30" i="4" s="1"/>
  <c r="CM31" i="1"/>
  <c r="CI31" i="4" s="1"/>
  <c r="CC31" i="1"/>
  <c r="CM32" i="1"/>
  <c r="CI32" i="4" s="1"/>
  <c r="CM33" i="1"/>
  <c r="CI33" i="4" s="1"/>
  <c r="CC33" i="1"/>
  <c r="BV33" i="4" s="1"/>
  <c r="BY33" i="4" s="1"/>
  <c r="BW35" i="4"/>
  <c r="CE35" i="1"/>
  <c r="BX35" i="4" s="1"/>
  <c r="CM37" i="1"/>
  <c r="CI37" i="4" s="1"/>
  <c r="CC37" i="1"/>
  <c r="BV37" i="4" s="1"/>
  <c r="BY37" i="4" s="1"/>
  <c r="BW39" i="4"/>
  <c r="CE39" i="1"/>
  <c r="BX39" i="4" s="1"/>
  <c r="CM41" i="1"/>
  <c r="CI41" i="4" s="1"/>
  <c r="CC41" i="1"/>
  <c r="BV41" i="4" s="1"/>
  <c r="BY41" i="4" s="1"/>
  <c r="BW43" i="4"/>
  <c r="CE43" i="1"/>
  <c r="BX43" i="4" s="1"/>
  <c r="CM45" i="1"/>
  <c r="CI45" i="4" s="1"/>
  <c r="CC45" i="1"/>
  <c r="BW47" i="4"/>
  <c r="CE47" i="1"/>
  <c r="BX47" i="4" s="1"/>
  <c r="CM49" i="1"/>
  <c r="CI49" i="4" s="1"/>
  <c r="CC49" i="1"/>
  <c r="BV49" i="4" s="1"/>
  <c r="BY49" i="4" s="1"/>
  <c r="BW51" i="4"/>
  <c r="CE51" i="1"/>
  <c r="BX51" i="4" s="1"/>
  <c r="CM53" i="1"/>
  <c r="CI53" i="4" s="1"/>
  <c r="CC53" i="1"/>
  <c r="BV53" i="4" s="1"/>
  <c r="BY53" i="4" s="1"/>
  <c r="BW55" i="4"/>
  <c r="CE55" i="1"/>
  <c r="BX55" i="4" s="1"/>
  <c r="CM57" i="1"/>
  <c r="CI57" i="4" s="1"/>
  <c r="CC57" i="1"/>
  <c r="BW59" i="4"/>
  <c r="CE59" i="1"/>
  <c r="BX59" i="4" s="1"/>
  <c r="CM61" i="1"/>
  <c r="CI61" i="4" s="1"/>
  <c r="CC61" i="1"/>
  <c r="BV61" i="4" s="1"/>
  <c r="BY61" i="4" s="1"/>
  <c r="BW63" i="4"/>
  <c r="CE63" i="1"/>
  <c r="BX63" i="4" s="1"/>
  <c r="CM65" i="1"/>
  <c r="CI65" i="4" s="1"/>
  <c r="CC65" i="1"/>
  <c r="BV65" i="4" s="1"/>
  <c r="BY65" i="4" s="1"/>
  <c r="BW67" i="4"/>
  <c r="CE67" i="1"/>
  <c r="BX67" i="4" s="1"/>
  <c r="CM69" i="1"/>
  <c r="CI69" i="4" s="1"/>
  <c r="CC69" i="1"/>
  <c r="CM73" i="1"/>
  <c r="CI73" i="4" s="1"/>
  <c r="CC73" i="1"/>
  <c r="CM77" i="1"/>
  <c r="CI77" i="4" s="1"/>
  <c r="CC77" i="1"/>
  <c r="CM81" i="1"/>
  <c r="CI81" i="4" s="1"/>
  <c r="CC81" i="1"/>
  <c r="CM85" i="1"/>
  <c r="CI85" i="4" s="1"/>
  <c r="CC85" i="1"/>
  <c r="BV85" i="4" s="1"/>
  <c r="BY85" i="4" s="1"/>
  <c r="CM89" i="1"/>
  <c r="CI89" i="4" s="1"/>
  <c r="CC89" i="1"/>
  <c r="CM93" i="1"/>
  <c r="CI93" i="4" s="1"/>
  <c r="CC93" i="1"/>
  <c r="BV93" i="4" s="1"/>
  <c r="BY93" i="4" s="1"/>
  <c r="CM97" i="1"/>
  <c r="CI97" i="4" s="1"/>
  <c r="CC97" i="1"/>
  <c r="CM101" i="1"/>
  <c r="CI101" i="4" s="1"/>
  <c r="CC101" i="1"/>
  <c r="BV101" i="4" s="1"/>
  <c r="BY101" i="4" s="1"/>
  <c r="CM105" i="1"/>
  <c r="CI105" i="4" s="1"/>
  <c r="CC105" i="1"/>
  <c r="CM109" i="1"/>
  <c r="CI109" i="4" s="1"/>
  <c r="CM113" i="1"/>
  <c r="CI113" i="4" s="1"/>
  <c r="CM117" i="1"/>
  <c r="CI117" i="4" s="1"/>
  <c r="CM121" i="1"/>
  <c r="CI121" i="4" s="1"/>
  <c r="CM125" i="1"/>
  <c r="CI125" i="4" s="1"/>
  <c r="CM129" i="1"/>
  <c r="CI129" i="4" s="1"/>
  <c r="CA132" i="4"/>
  <c r="CM132" i="1"/>
  <c r="CI132" i="4" s="1"/>
  <c r="CA134" i="4"/>
  <c r="CM134" i="1"/>
  <c r="CI134" i="4" s="1"/>
  <c r="CA136" i="4"/>
  <c r="CM136" i="1"/>
  <c r="CI136" i="4" s="1"/>
  <c r="CA138" i="4"/>
  <c r="CM138" i="1"/>
  <c r="CI138" i="4" s="1"/>
  <c r="CA140" i="4"/>
  <c r="CM140" i="1"/>
  <c r="CI140" i="4" s="1"/>
  <c r="CA142" i="4"/>
  <c r="CM142" i="1"/>
  <c r="CI142" i="4" s="1"/>
  <c r="CA144" i="4"/>
  <c r="CM144" i="1"/>
  <c r="CI144" i="4" s="1"/>
  <c r="CA146" i="4"/>
  <c r="CM146" i="1"/>
  <c r="CI146" i="4" s="1"/>
  <c r="CA148" i="4"/>
  <c r="CM148" i="1"/>
  <c r="CI148" i="4" s="1"/>
  <c r="CA150" i="4"/>
  <c r="CM150" i="1"/>
  <c r="CI150" i="4" s="1"/>
  <c r="CA152" i="4"/>
  <c r="CM152" i="1"/>
  <c r="CI152" i="4" s="1"/>
  <c r="BO174" i="4"/>
  <c r="BY174" i="1"/>
  <c r="BP174" i="4" s="1"/>
  <c r="BO176" i="4"/>
  <c r="BY176" i="1"/>
  <c r="BP176" i="4" s="1"/>
  <c r="BW176" i="1"/>
  <c r="BO184" i="4"/>
  <c r="BY184" i="1"/>
  <c r="BP184" i="4" s="1"/>
  <c r="BO186" i="4"/>
  <c r="BY186" i="1"/>
  <c r="BP186" i="4" s="1"/>
  <c r="BW187" i="4"/>
  <c r="CE187" i="1"/>
  <c r="BX187" i="4" s="1"/>
  <c r="CF192" i="1"/>
  <c r="BZ192" i="4" s="1"/>
  <c r="CC192" i="4" s="1"/>
  <c r="CA196" i="4"/>
  <c r="CH196" i="1"/>
  <c r="CB196" i="4" s="1"/>
  <c r="CA204" i="4"/>
  <c r="CH204" i="1"/>
  <c r="CB204" i="4" s="1"/>
  <c r="CA235" i="4"/>
  <c r="CH235" i="1"/>
  <c r="CB235" i="4" s="1"/>
  <c r="BS245" i="4"/>
  <c r="CB245" i="1"/>
  <c r="BT245" i="4" s="1"/>
  <c r="BW255" i="4"/>
  <c r="CF273" i="1"/>
  <c r="BZ273" i="4" s="1"/>
  <c r="CC273" i="4" s="1"/>
  <c r="BC291" i="4"/>
  <c r="BS309" i="4"/>
  <c r="CB309" i="1"/>
  <c r="BT309" i="4" s="1"/>
  <c r="CA321" i="4"/>
  <c r="CH321" i="1"/>
  <c r="CB321" i="4" s="1"/>
  <c r="BS327" i="4"/>
  <c r="CB327" i="1"/>
  <c r="BT327" i="4" s="1"/>
  <c r="CF335" i="1"/>
  <c r="BZ335" i="4" s="1"/>
  <c r="CC335" i="4" s="1"/>
  <c r="BW345" i="4"/>
  <c r="CE345" i="1"/>
  <c r="BX345" i="4" s="1"/>
  <c r="CM350" i="1"/>
  <c r="CI350" i="4" s="1"/>
  <c r="CM352" i="1"/>
  <c r="CI352" i="4" s="1"/>
  <c r="BO359" i="4"/>
  <c r="BY359" i="1"/>
  <c r="BP359" i="4" s="1"/>
  <c r="BO362" i="4"/>
  <c r="BY362" i="1"/>
  <c r="BP362" i="4" s="1"/>
  <c r="BW375" i="4"/>
  <c r="CE375" i="1"/>
  <c r="BX375" i="4" s="1"/>
  <c r="BW438" i="4"/>
  <c r="CE438" i="1"/>
  <c r="BX438" i="4" s="1"/>
  <c r="BO459" i="4"/>
  <c r="BY459" i="1"/>
  <c r="BP459" i="4" s="1"/>
  <c r="BW461" i="4"/>
  <c r="CE461" i="1"/>
  <c r="BX461" i="4" s="1"/>
  <c r="AP857" i="4"/>
  <c r="CA865" i="4"/>
  <c r="CH865" i="1"/>
  <c r="CB865" i="4" s="1"/>
  <c r="CA870" i="4"/>
  <c r="CH870" i="1"/>
  <c r="CB870" i="4" s="1"/>
  <c r="BW41" i="4"/>
  <c r="CE41" i="1"/>
  <c r="BX41" i="4" s="1"/>
  <c r="BW45" i="4"/>
  <c r="CE45" i="1"/>
  <c r="BX45" i="4" s="1"/>
  <c r="BW49" i="4"/>
  <c r="CE49" i="1"/>
  <c r="BX49" i="4" s="1"/>
  <c r="BW57" i="4"/>
  <c r="CE57" i="1"/>
  <c r="BX57" i="4" s="1"/>
  <c r="CA137" i="4"/>
  <c r="CM137" i="1"/>
  <c r="CI137" i="4" s="1"/>
  <c r="CA141" i="4"/>
  <c r="CM141" i="1"/>
  <c r="CI141" i="4" s="1"/>
  <c r="CA147" i="4"/>
  <c r="CM147" i="1"/>
  <c r="CI147" i="4" s="1"/>
  <c r="CA151" i="4"/>
  <c r="CM151" i="1"/>
  <c r="CI151" i="4" s="1"/>
  <c r="CA156" i="4"/>
  <c r="CM156" i="1"/>
  <c r="CI156" i="4" s="1"/>
  <c r="CA200" i="4"/>
  <c r="CH200" i="1"/>
  <c r="CB200" i="4" s="1"/>
  <c r="BS299" i="4"/>
  <c r="CB299" i="1"/>
  <c r="BT299" i="4" s="1"/>
  <c r="BS303" i="4"/>
  <c r="CB303" i="1"/>
  <c r="BT303" i="4" s="1"/>
  <c r="CA327" i="4"/>
  <c r="CH327" i="1"/>
  <c r="CB327" i="4" s="1"/>
  <c r="BO386" i="4"/>
  <c r="BY386" i="1"/>
  <c r="BP386" i="4" s="1"/>
  <c r="BO423" i="4"/>
  <c r="BY423" i="1"/>
  <c r="BP423" i="4" s="1"/>
  <c r="BO447" i="4"/>
  <c r="BY447" i="1"/>
  <c r="BP447" i="4" s="1"/>
  <c r="CA509" i="4"/>
  <c r="CM509" i="1"/>
  <c r="CI509" i="4" s="1"/>
  <c r="CA984" i="4"/>
  <c r="CH984" i="1"/>
  <c r="CB984" i="4" s="1"/>
  <c r="CC2" i="1"/>
  <c r="BW4" i="1"/>
  <c r="BN4" i="4" s="1"/>
  <c r="CC4" i="1"/>
  <c r="BV4" i="4" s="1"/>
  <c r="BY4" i="4" s="1"/>
  <c r="CF4" i="1"/>
  <c r="BZ4" i="4" s="1"/>
  <c r="CC4" i="4" s="1"/>
  <c r="BY7" i="1"/>
  <c r="BP7" i="4" s="1"/>
  <c r="CC12" i="1"/>
  <c r="BV12" i="4" s="1"/>
  <c r="BY12" i="4" s="1"/>
  <c r="ET12" i="1"/>
  <c r="BW36" i="4"/>
  <c r="CE36" i="1"/>
  <c r="BX36" i="4" s="1"/>
  <c r="CM42" i="1"/>
  <c r="CI42" i="4" s="1"/>
  <c r="CM46" i="1"/>
  <c r="CI46" i="4" s="1"/>
  <c r="BW5" i="1"/>
  <c r="BZ5" i="1"/>
  <c r="CF5" i="1"/>
  <c r="ET5" i="1"/>
  <c r="AR5" i="4"/>
  <c r="BW7" i="1"/>
  <c r="CE13" i="1"/>
  <c r="BX13" i="4" s="1"/>
  <c r="BW13" i="1"/>
  <c r="BZ13" i="1"/>
  <c r="BR13" i="4" s="1"/>
  <c r="CF13" i="1"/>
  <c r="BZ13" i="4" s="1"/>
  <c r="CC13" i="4" s="1"/>
  <c r="ET13" i="1"/>
  <c r="AR13" i="4"/>
  <c r="BY14" i="1"/>
  <c r="BP14" i="4" s="1"/>
  <c r="BW15" i="1"/>
  <c r="BW34" i="4"/>
  <c r="CE34" i="1"/>
  <c r="BX34" i="4" s="1"/>
  <c r="CM36" i="1"/>
  <c r="CI36" i="4" s="1"/>
  <c r="BW38" i="4"/>
  <c r="CE38" i="1"/>
  <c r="BX38" i="4" s="1"/>
  <c r="CM40" i="1"/>
  <c r="CI40" i="4" s="1"/>
  <c r="BW42" i="4"/>
  <c r="CE42" i="1"/>
  <c r="BX42" i="4" s="1"/>
  <c r="CM44" i="1"/>
  <c r="CI44" i="4" s="1"/>
  <c r="BW46" i="4"/>
  <c r="CE46" i="1"/>
  <c r="BX46" i="4" s="1"/>
  <c r="CM48" i="1"/>
  <c r="CI48" i="4" s="1"/>
  <c r="BW50" i="4"/>
  <c r="CE50" i="1"/>
  <c r="BX50" i="4" s="1"/>
  <c r="CM52" i="1"/>
  <c r="CI52" i="4" s="1"/>
  <c r="BW54" i="4"/>
  <c r="CE54" i="1"/>
  <c r="BX54" i="4" s="1"/>
  <c r="CM56" i="1"/>
  <c r="CI56" i="4" s="1"/>
  <c r="BW58" i="4"/>
  <c r="CE58" i="1"/>
  <c r="BX58" i="4" s="1"/>
  <c r="CM60" i="1"/>
  <c r="CI60" i="4" s="1"/>
  <c r="BW62" i="4"/>
  <c r="CE62" i="1"/>
  <c r="BX62" i="4" s="1"/>
  <c r="CM64" i="1"/>
  <c r="CI64" i="4" s="1"/>
  <c r="BW66" i="4"/>
  <c r="CE66" i="1"/>
  <c r="BX66" i="4" s="1"/>
  <c r="CA154" i="4"/>
  <c r="CM154" i="1"/>
  <c r="CI154" i="4" s="1"/>
  <c r="BO173" i="4"/>
  <c r="BY173" i="1"/>
  <c r="BP173" i="4" s="1"/>
  <c r="BO178" i="4"/>
  <c r="BY178" i="1"/>
  <c r="BP178" i="4" s="1"/>
  <c r="BW178" i="1"/>
  <c r="CA193" i="4"/>
  <c r="CH193" i="1"/>
  <c r="CB193" i="4" s="1"/>
  <c r="CF216" i="1"/>
  <c r="BZ216" i="4" s="1"/>
  <c r="CC216" i="4" s="1"/>
  <c r="CA232" i="4"/>
  <c r="CH232" i="1"/>
  <c r="CB232" i="4" s="1"/>
  <c r="CA237" i="4"/>
  <c r="CH237" i="1"/>
  <c r="CB237" i="4" s="1"/>
  <c r="CA248" i="4"/>
  <c r="CH248" i="1"/>
  <c r="CB248" i="4" s="1"/>
  <c r="CJ253" i="1"/>
  <c r="CF265" i="1"/>
  <c r="BZ265" i="4" s="1"/>
  <c r="CC265" i="4" s="1"/>
  <c r="CA272" i="4"/>
  <c r="CH272" i="1"/>
  <c r="CB272" i="4" s="1"/>
  <c r="CA279" i="4"/>
  <c r="CH279" i="1"/>
  <c r="CB279" i="4" s="1"/>
  <c r="BS283" i="4"/>
  <c r="BC283" i="4"/>
  <c r="CB283" i="1"/>
  <c r="BT283" i="4" s="1"/>
  <c r="CA315" i="4"/>
  <c r="CH315" i="1"/>
  <c r="CB315" i="4" s="1"/>
  <c r="CA333" i="4"/>
  <c r="CH333" i="1"/>
  <c r="CB333" i="4" s="1"/>
  <c r="BO343" i="4"/>
  <c r="BY343" i="1"/>
  <c r="BP343" i="4" s="1"/>
  <c r="BO348" i="4"/>
  <c r="BY348" i="1"/>
  <c r="BP348" i="4" s="1"/>
  <c r="BO373" i="4"/>
  <c r="BY373" i="1"/>
  <c r="BP373" i="4" s="1"/>
  <c r="BO378" i="4"/>
  <c r="BY378" i="1"/>
  <c r="BP378" i="4" s="1"/>
  <c r="BO384" i="4"/>
  <c r="BY384" i="1"/>
  <c r="BP384" i="4" s="1"/>
  <c r="BW399" i="4"/>
  <c r="CE399" i="1"/>
  <c r="BX399" i="4" s="1"/>
  <c r="AQ410" i="4"/>
  <c r="BO419" i="4"/>
  <c r="BY419" i="1"/>
  <c r="BP419" i="4" s="1"/>
  <c r="CC428" i="1"/>
  <c r="BV428" i="4" s="1"/>
  <c r="BY428" i="4" s="1"/>
  <c r="BO430" i="4"/>
  <c r="BY430" i="1"/>
  <c r="BP430" i="4" s="1"/>
  <c r="BW431" i="4"/>
  <c r="CE431" i="1"/>
  <c r="BX431" i="4" s="1"/>
  <c r="BW456" i="4"/>
  <c r="CE456" i="1"/>
  <c r="BX456" i="4" s="1"/>
  <c r="BS516" i="4"/>
  <c r="CB516" i="1"/>
  <c r="BT516" i="4" s="1"/>
  <c r="BW518" i="4"/>
  <c r="BU518" i="1"/>
  <c r="CS518" i="1" s="1"/>
  <c r="CQ518" i="4" s="1"/>
  <c r="BS521" i="4"/>
  <c r="CB521" i="1"/>
  <c r="BT521" i="4" s="1"/>
  <c r="CA524" i="4"/>
  <c r="CM524" i="1"/>
  <c r="CI524" i="4" s="1"/>
  <c r="BW527" i="4"/>
  <c r="CE527" i="1"/>
  <c r="BX527" i="4" s="1"/>
  <c r="CA531" i="4"/>
  <c r="CM531" i="1"/>
  <c r="CI531" i="4" s="1"/>
  <c r="BS734" i="4"/>
  <c r="BU734" i="1"/>
  <c r="CB734" i="1"/>
  <c r="BT734" i="4" s="1"/>
  <c r="CA808" i="4"/>
  <c r="CH808" i="1"/>
  <c r="CB808" i="4" s="1"/>
  <c r="CA813" i="4"/>
  <c r="BU813" i="1"/>
  <c r="CS813" i="1" s="1"/>
  <c r="CQ813" i="4" s="1"/>
  <c r="CH813" i="1"/>
  <c r="CB813" i="4" s="1"/>
  <c r="CC132" i="1"/>
  <c r="BV132" i="4" s="1"/>
  <c r="BY132" i="4" s="1"/>
  <c r="CC134" i="1"/>
  <c r="CC136" i="1"/>
  <c r="BV136" i="4" s="1"/>
  <c r="BY136" i="4" s="1"/>
  <c r="CC138" i="1"/>
  <c r="BV138" i="4" s="1"/>
  <c r="BY138" i="4" s="1"/>
  <c r="CC140" i="1"/>
  <c r="BV140" i="4" s="1"/>
  <c r="BY140" i="4" s="1"/>
  <c r="CC142" i="1"/>
  <c r="CC144" i="1"/>
  <c r="BV144" i="4" s="1"/>
  <c r="BY144" i="4" s="1"/>
  <c r="CC146" i="1"/>
  <c r="BV146" i="4" s="1"/>
  <c r="BY146" i="4" s="1"/>
  <c r="CC148" i="1"/>
  <c r="BV148" i="4" s="1"/>
  <c r="BY148" i="4" s="1"/>
  <c r="CC150" i="1"/>
  <c r="CC152" i="1"/>
  <c r="BV152" i="4" s="1"/>
  <c r="BY152" i="4" s="1"/>
  <c r="CC154" i="1"/>
  <c r="BV154" i="4" s="1"/>
  <c r="BY154" i="4" s="1"/>
  <c r="CC156" i="1"/>
  <c r="BV156" i="4" s="1"/>
  <c r="BY156" i="4" s="1"/>
  <c r="BW172" i="1"/>
  <c r="CC172" i="1"/>
  <c r="BV172" i="4" s="1"/>
  <c r="BY172" i="4" s="1"/>
  <c r="CC174" i="1"/>
  <c r="BV174" i="4" s="1"/>
  <c r="BY174" i="4" s="1"/>
  <c r="BZ187" i="1"/>
  <c r="BR187" i="4" s="1"/>
  <c r="BU187" i="4" s="1"/>
  <c r="CF190" i="1"/>
  <c r="BZ190" i="4" s="1"/>
  <c r="CC190" i="4" s="1"/>
  <c r="CF207" i="1"/>
  <c r="BZ207" i="4" s="1"/>
  <c r="CC207" i="4" s="1"/>
  <c r="CF211" i="1"/>
  <c r="BZ211" i="4" s="1"/>
  <c r="CC211" i="4" s="1"/>
  <c r="CF219" i="1"/>
  <c r="BZ219" i="4" s="1"/>
  <c r="CC219" i="4" s="1"/>
  <c r="CF220" i="1"/>
  <c r="BZ220" i="4" s="1"/>
  <c r="CC220" i="4" s="1"/>
  <c r="BW244" i="1"/>
  <c r="BZ244" i="1"/>
  <c r="BR244" i="4" s="1"/>
  <c r="BU244" i="4" s="1"/>
  <c r="CC244" i="1"/>
  <c r="CF244" i="1"/>
  <c r="BZ244" i="4" s="1"/>
  <c r="CC244" i="4" s="1"/>
  <c r="CF246" i="1"/>
  <c r="BZ246" i="4" s="1"/>
  <c r="CC246" i="4" s="1"/>
  <c r="CF254" i="1"/>
  <c r="BZ254" i="4" s="1"/>
  <c r="CC254" i="4" s="1"/>
  <c r="CF266" i="1"/>
  <c r="BZ266" i="4" s="1"/>
  <c r="CC266" i="4" s="1"/>
  <c r="CF274" i="1"/>
  <c r="BZ274" i="4" s="1"/>
  <c r="CC274" i="4" s="1"/>
  <c r="CF283" i="1"/>
  <c r="BZ283" i="4" s="1"/>
  <c r="CC283" i="4" s="1"/>
  <c r="CF286" i="1"/>
  <c r="BZ286" i="4" s="1"/>
  <c r="CC286" i="4" s="1"/>
  <c r="BW288" i="1"/>
  <c r="BN288" i="4" s="1"/>
  <c r="BQ288" i="4" s="1"/>
  <c r="BZ288" i="1"/>
  <c r="BR288" i="4" s="1"/>
  <c r="BU288" i="4" s="1"/>
  <c r="CC288" i="1"/>
  <c r="CF288" i="1"/>
  <c r="BZ288" i="4" s="1"/>
  <c r="CC288" i="4" s="1"/>
  <c r="CF299" i="1"/>
  <c r="BZ299" i="4" s="1"/>
  <c r="CC299" i="4" s="1"/>
  <c r="BW302" i="1"/>
  <c r="BZ302" i="1"/>
  <c r="BR302" i="4" s="1"/>
  <c r="BU302" i="4" s="1"/>
  <c r="CC302" i="1"/>
  <c r="BV302" i="4" s="1"/>
  <c r="BY302" i="4" s="1"/>
  <c r="BW308" i="1"/>
  <c r="BZ308" i="1"/>
  <c r="BR308" i="4" s="1"/>
  <c r="BU308" i="4" s="1"/>
  <c r="CC308" i="1"/>
  <c r="CF308" i="1"/>
  <c r="BZ308" i="4" s="1"/>
  <c r="CC308" i="4" s="1"/>
  <c r="CF321" i="1"/>
  <c r="BZ321" i="4" s="1"/>
  <c r="CC321" i="4" s="1"/>
  <c r="BW326" i="1"/>
  <c r="BZ326" i="1"/>
  <c r="BR326" i="4" s="1"/>
  <c r="BU326" i="4" s="1"/>
  <c r="CC326" i="1"/>
  <c r="BV326" i="4" s="1"/>
  <c r="BY326" i="4" s="1"/>
  <c r="CF326" i="1"/>
  <c r="BZ326" i="4" s="1"/>
  <c r="CC326" i="4" s="1"/>
  <c r="CF333" i="1"/>
  <c r="BZ333" i="4" s="1"/>
  <c r="CC333" i="4" s="1"/>
  <c r="BW352" i="1"/>
  <c r="BZ352" i="1"/>
  <c r="BR352" i="4" s="1"/>
  <c r="BU352" i="4" s="1"/>
  <c r="CC352" i="1"/>
  <c r="BV352" i="4" s="1"/>
  <c r="BY352" i="4" s="1"/>
  <c r="CF352" i="1"/>
  <c r="BZ352" i="4" s="1"/>
  <c r="CC352" i="4" s="1"/>
  <c r="ET352" i="1"/>
  <c r="CM354" i="1"/>
  <c r="CI354" i="4" s="1"/>
  <c r="CM361" i="1"/>
  <c r="CI361" i="4" s="1"/>
  <c r="BW364" i="1"/>
  <c r="BZ364" i="1"/>
  <c r="BR364" i="4" s="1"/>
  <c r="BU364" i="4" s="1"/>
  <c r="CC364" i="1"/>
  <c r="BV364" i="4" s="1"/>
  <c r="BY364" i="4" s="1"/>
  <c r="CF364" i="1"/>
  <c r="BZ364" i="4" s="1"/>
  <c r="CC364" i="4" s="1"/>
  <c r="ET364" i="1"/>
  <c r="CM377" i="1"/>
  <c r="BW388" i="1"/>
  <c r="BN388" i="4" s="1"/>
  <c r="BQ388" i="4" s="1"/>
  <c r="BZ388" i="1"/>
  <c r="BR388" i="4" s="1"/>
  <c r="BU388" i="4" s="1"/>
  <c r="CC388" i="1"/>
  <c r="CF388" i="1"/>
  <c r="BZ388" i="4" s="1"/>
  <c r="CC388" i="4" s="1"/>
  <c r="ET388" i="1"/>
  <c r="BW392" i="1"/>
  <c r="BN392" i="4" s="1"/>
  <c r="BQ392" i="4" s="1"/>
  <c r="CF392" i="1"/>
  <c r="BZ392" i="4" s="1"/>
  <c r="CC392" i="4" s="1"/>
  <c r="ET392" i="1"/>
  <c r="BW404" i="1"/>
  <c r="CC404" i="1"/>
  <c r="BV404" i="4" s="1"/>
  <c r="BY404" i="4" s="1"/>
  <c r="CF404" i="1"/>
  <c r="BZ404" i="4" s="1"/>
  <c r="CC404" i="4" s="1"/>
  <c r="ET404" i="1"/>
  <c r="BZ414" i="1"/>
  <c r="BR414" i="4" s="1"/>
  <c r="BU414" i="4" s="1"/>
  <c r="CC417" i="1"/>
  <c r="BV417" i="4" s="1"/>
  <c r="BY417" i="4" s="1"/>
  <c r="BZ426" i="1"/>
  <c r="BR426" i="4" s="1"/>
  <c r="BU426" i="4" s="1"/>
  <c r="CC431" i="1"/>
  <c r="BV431" i="4" s="1"/>
  <c r="BY431" i="4" s="1"/>
  <c r="BZ434" i="1"/>
  <c r="BR434" i="4" s="1"/>
  <c r="BU434" i="4" s="1"/>
  <c r="BO439" i="4"/>
  <c r="BY439" i="1"/>
  <c r="BP439" i="4" s="1"/>
  <c r="BZ440" i="1"/>
  <c r="BR440" i="4" s="1"/>
  <c r="BU440" i="4" s="1"/>
  <c r="BZ442" i="1"/>
  <c r="BR442" i="4" s="1"/>
  <c r="BU442" i="4" s="1"/>
  <c r="BW449" i="4"/>
  <c r="CE449" i="1"/>
  <c r="BX449" i="4" s="1"/>
  <c r="BW460" i="4"/>
  <c r="CE460" i="1"/>
  <c r="BX460" i="4" s="1"/>
  <c r="BO463" i="4"/>
  <c r="BY463" i="1"/>
  <c r="BP463" i="4" s="1"/>
  <c r="BW465" i="4"/>
  <c r="CE465" i="1"/>
  <c r="BX465" i="4" s="1"/>
  <c r="BO468" i="4"/>
  <c r="BY468" i="1"/>
  <c r="BP468" i="4" s="1"/>
  <c r="BU476" i="1"/>
  <c r="CA480" i="4"/>
  <c r="CM480" i="1"/>
  <c r="BS493" i="4"/>
  <c r="CB493" i="1"/>
  <c r="BT493" i="4" s="1"/>
  <c r="BW496" i="4"/>
  <c r="CE496" i="1"/>
  <c r="BX496" i="4" s="1"/>
  <c r="CA500" i="4"/>
  <c r="CM500" i="1"/>
  <c r="CI500" i="4" s="1"/>
  <c r="CA505" i="4"/>
  <c r="CM505" i="1"/>
  <c r="BS512" i="4"/>
  <c r="CB512" i="1"/>
  <c r="BT512" i="4" s="1"/>
  <c r="BW516" i="4"/>
  <c r="CE516" i="1"/>
  <c r="BX516" i="4" s="1"/>
  <c r="BW521" i="4"/>
  <c r="CE521" i="1"/>
  <c r="BX521" i="4" s="1"/>
  <c r="BW523" i="4"/>
  <c r="CE523" i="1"/>
  <c r="BX523" i="4" s="1"/>
  <c r="CA527" i="4"/>
  <c r="CM527" i="1"/>
  <c r="BS535" i="4"/>
  <c r="CB535" i="1"/>
  <c r="BT535" i="4" s="1"/>
  <c r="BW538" i="4"/>
  <c r="CE538" i="1"/>
  <c r="BX538" i="4" s="1"/>
  <c r="CA542" i="4"/>
  <c r="CM542" i="1"/>
  <c r="CI542" i="4" s="1"/>
  <c r="BW608" i="4"/>
  <c r="CE608" i="1"/>
  <c r="BX608" i="4" s="1"/>
  <c r="BW612" i="4"/>
  <c r="CE612" i="1"/>
  <c r="BX612" i="4" s="1"/>
  <c r="BW616" i="4"/>
  <c r="CE616" i="1"/>
  <c r="BX616" i="4" s="1"/>
  <c r="BW620" i="4"/>
  <c r="CE620" i="1"/>
  <c r="BX620" i="4" s="1"/>
  <c r="CA641" i="4"/>
  <c r="BU641" i="1"/>
  <c r="CM641" i="1"/>
  <c r="CI641" i="4" s="1"/>
  <c r="BW713" i="4"/>
  <c r="CE713" i="1"/>
  <c r="BX713" i="4" s="1"/>
  <c r="BS726" i="4"/>
  <c r="CB726" i="1"/>
  <c r="BT726" i="4" s="1"/>
  <c r="BS740" i="4"/>
  <c r="CB740" i="1"/>
  <c r="BT740" i="4" s="1"/>
  <c r="AQ753" i="4"/>
  <c r="AR753" i="4"/>
  <c r="BS753" i="4"/>
  <c r="CB753" i="1"/>
  <c r="BT753" i="4" s="1"/>
  <c r="BS762" i="4"/>
  <c r="BU762" i="1"/>
  <c r="CB762" i="1"/>
  <c r="BT762" i="4" s="1"/>
  <c r="BS773" i="4"/>
  <c r="CB773" i="1"/>
  <c r="BT773" i="4" s="1"/>
  <c r="AQ785" i="4"/>
  <c r="AR785" i="4"/>
  <c r="BS785" i="4"/>
  <c r="CB785" i="1"/>
  <c r="BT785" i="4" s="1"/>
  <c r="BS794" i="4"/>
  <c r="BU794" i="1"/>
  <c r="CB794" i="1"/>
  <c r="BT794" i="4" s="1"/>
  <c r="BS806" i="4"/>
  <c r="CB806" i="1"/>
  <c r="BT806" i="4" s="1"/>
  <c r="CA818" i="4"/>
  <c r="CH818" i="1"/>
  <c r="CB818" i="4" s="1"/>
  <c r="CA823" i="4"/>
  <c r="CH823" i="1"/>
  <c r="CB823" i="4" s="1"/>
  <c r="CA833" i="4"/>
  <c r="CH833" i="1"/>
  <c r="CB833" i="4" s="1"/>
  <c r="AP886" i="4"/>
  <c r="CA897" i="4"/>
  <c r="CH897" i="1"/>
  <c r="CB897" i="4" s="1"/>
  <c r="CA922" i="4"/>
  <c r="CH922" i="1"/>
  <c r="CB922" i="4" s="1"/>
  <c r="AQ945" i="4"/>
  <c r="AQ954" i="4"/>
  <c r="CA957" i="4"/>
  <c r="CH957" i="1"/>
  <c r="CB957" i="4" s="1"/>
  <c r="CA964" i="4"/>
  <c r="CH964" i="1"/>
  <c r="CB964" i="4" s="1"/>
  <c r="CA975" i="4"/>
  <c r="CH975" i="1"/>
  <c r="CB975" i="4" s="1"/>
  <c r="AQ978" i="4"/>
  <c r="CA989" i="4"/>
  <c r="CH989" i="1"/>
  <c r="CB989" i="4" s="1"/>
  <c r="BW153" i="1"/>
  <c r="BZ153" i="1"/>
  <c r="BR153" i="4" s="1"/>
  <c r="BU153" i="4" s="1"/>
  <c r="CF153" i="1"/>
  <c r="BZ153" i="4" s="1"/>
  <c r="CC153" i="4" s="1"/>
  <c r="ET153" i="1"/>
  <c r="BW155" i="1"/>
  <c r="BZ155" i="1"/>
  <c r="BR155" i="4" s="1"/>
  <c r="BU155" i="4" s="1"/>
  <c r="CF155" i="1"/>
  <c r="BZ155" i="4" s="1"/>
  <c r="CC155" i="4" s="1"/>
  <c r="ET155" i="1"/>
  <c r="BW157" i="1"/>
  <c r="BZ157" i="1"/>
  <c r="CF157" i="1"/>
  <c r="BZ157" i="4" s="1"/>
  <c r="CC157" i="4" s="1"/>
  <c r="ET157" i="1"/>
  <c r="BZ159" i="1"/>
  <c r="BR159" i="4" s="1"/>
  <c r="BU159" i="4" s="1"/>
  <c r="CF159" i="1"/>
  <c r="BZ159" i="4" s="1"/>
  <c r="CC159" i="4" s="1"/>
  <c r="ET159" i="1"/>
  <c r="BW160" i="1"/>
  <c r="BY162" i="1"/>
  <c r="BP162" i="4" s="1"/>
  <c r="BW164" i="1"/>
  <c r="BY166" i="1"/>
  <c r="BP166" i="4" s="1"/>
  <c r="BW168" i="1"/>
  <c r="BW174" i="1"/>
  <c r="BW177" i="1"/>
  <c r="BW179" i="1"/>
  <c r="BW181" i="1"/>
  <c r="BW183" i="1"/>
  <c r="CH190" i="1"/>
  <c r="CB190" i="4" s="1"/>
  <c r="CE191" i="1"/>
  <c r="BX191" i="4" s="1"/>
  <c r="BZ191" i="1"/>
  <c r="BR191" i="4" s="1"/>
  <c r="BU191" i="4" s="1"/>
  <c r="CB193" i="1"/>
  <c r="BT193" i="4" s="1"/>
  <c r="BZ193" i="1"/>
  <c r="BR193" i="4" s="1"/>
  <c r="BU193" i="4" s="1"/>
  <c r="CF194" i="1"/>
  <c r="BZ194" i="4" s="1"/>
  <c r="CC194" i="4" s="1"/>
  <c r="BW195" i="1"/>
  <c r="BW196" i="1"/>
  <c r="BZ196" i="1"/>
  <c r="BR196" i="4" s="1"/>
  <c r="BU196" i="4" s="1"/>
  <c r="CF196" i="1"/>
  <c r="BZ196" i="4" s="1"/>
  <c r="CC196" i="4" s="1"/>
  <c r="CH197" i="1"/>
  <c r="CB197" i="4" s="1"/>
  <c r="CF197" i="1"/>
  <c r="BZ197" i="4" s="1"/>
  <c r="CC197" i="4" s="1"/>
  <c r="BW199" i="1"/>
  <c r="CI199" i="1" s="1"/>
  <c r="BW200" i="1"/>
  <c r="BN200" i="4" s="1"/>
  <c r="BQ200" i="4" s="1"/>
  <c r="BZ200" i="1"/>
  <c r="BR200" i="4" s="1"/>
  <c r="BU200" i="4" s="1"/>
  <c r="CF200" i="1"/>
  <c r="BZ200" i="4" s="1"/>
  <c r="CC200" i="4" s="1"/>
  <c r="CH201" i="1"/>
  <c r="CB201" i="4" s="1"/>
  <c r="CF201" i="1"/>
  <c r="BZ201" i="4" s="1"/>
  <c r="CC201" i="4" s="1"/>
  <c r="BW204" i="1"/>
  <c r="BZ204" i="1"/>
  <c r="CC204" i="1"/>
  <c r="BV204" i="4" s="1"/>
  <c r="BY204" i="4" s="1"/>
  <c r="CF204" i="1"/>
  <c r="BZ204" i="4" s="1"/>
  <c r="CC204" i="4" s="1"/>
  <c r="CH205" i="1"/>
  <c r="CB205" i="4" s="1"/>
  <c r="CF205" i="1"/>
  <c r="BZ205" i="4" s="1"/>
  <c r="CC205" i="4" s="1"/>
  <c r="BW208" i="1"/>
  <c r="BN208" i="4" s="1"/>
  <c r="BQ208" i="4" s="1"/>
  <c r="CF209" i="1"/>
  <c r="BZ209" i="4" s="1"/>
  <c r="CC209" i="4" s="1"/>
  <c r="CB210" i="1"/>
  <c r="BT210" i="4" s="1"/>
  <c r="CM211" i="1"/>
  <c r="CI211" i="4" s="1"/>
  <c r="BW212" i="1"/>
  <c r="CE217" i="1"/>
  <c r="BX217" i="4" s="1"/>
  <c r="CM219" i="1"/>
  <c r="CI219" i="4" s="1"/>
  <c r="CM220" i="1"/>
  <c r="CI220" i="4" s="1"/>
  <c r="CH223" i="1"/>
  <c r="CB223" i="4" s="1"/>
  <c r="CH224" i="1"/>
  <c r="CB224" i="4" s="1"/>
  <c r="CH227" i="1"/>
  <c r="CB227" i="4" s="1"/>
  <c r="CH228" i="1"/>
  <c r="CB228" i="4" s="1"/>
  <c r="CH231" i="1"/>
  <c r="CB231" i="4" s="1"/>
  <c r="CH233" i="1"/>
  <c r="CB233" i="4" s="1"/>
  <c r="CB235" i="1"/>
  <c r="BT235" i="4" s="1"/>
  <c r="CF236" i="1"/>
  <c r="BZ236" i="4" s="1"/>
  <c r="CC236" i="4" s="1"/>
  <c r="CB237" i="1"/>
  <c r="BT237" i="4" s="1"/>
  <c r="CH242" i="1"/>
  <c r="CB242" i="4" s="1"/>
  <c r="CB244" i="1"/>
  <c r="BT244" i="4" s="1"/>
  <c r="BW247" i="1"/>
  <c r="BZ247" i="1"/>
  <c r="BR247" i="4" s="1"/>
  <c r="BU247" i="4" s="1"/>
  <c r="CC247" i="1"/>
  <c r="BV247" i="4" s="1"/>
  <c r="BY247" i="4" s="1"/>
  <c r="CF247" i="1"/>
  <c r="BZ247" i="4" s="1"/>
  <c r="CC247" i="4" s="1"/>
  <c r="CB248" i="1"/>
  <c r="BT248" i="4" s="1"/>
  <c r="CF248" i="1"/>
  <c r="BZ248" i="4" s="1"/>
  <c r="CC248" i="4" s="1"/>
  <c r="BW250" i="1"/>
  <c r="BZ250" i="1"/>
  <c r="BR250" i="4" s="1"/>
  <c r="BU250" i="4" s="1"/>
  <c r="CC250" i="1"/>
  <c r="CF250" i="1"/>
  <c r="BZ250" i="4" s="1"/>
  <c r="CC250" i="4" s="1"/>
  <c r="BW255" i="1"/>
  <c r="BN255" i="4" s="1"/>
  <c r="BQ255" i="4" s="1"/>
  <c r="BZ255" i="1"/>
  <c r="BR255" i="4" s="1"/>
  <c r="BU255" i="4" s="1"/>
  <c r="CC255" i="1"/>
  <c r="CF255" i="1"/>
  <c r="BZ255" i="4" s="1"/>
  <c r="CC255" i="4" s="1"/>
  <c r="CH257" i="1"/>
  <c r="CB257" i="4" s="1"/>
  <c r="CB261" i="1"/>
  <c r="BT261" i="4" s="1"/>
  <c r="CJ261" i="1"/>
  <c r="CB263" i="1"/>
  <c r="BT263" i="4" s="1"/>
  <c r="CF263" i="1"/>
  <c r="BZ263" i="4" s="1"/>
  <c r="CC263" i="4" s="1"/>
  <c r="BW264" i="1"/>
  <c r="BZ264" i="1"/>
  <c r="BR264" i="4" s="1"/>
  <c r="BU264" i="4" s="1"/>
  <c r="CC264" i="1"/>
  <c r="CF264" i="1"/>
  <c r="BZ264" i="4" s="1"/>
  <c r="CC264" i="4" s="1"/>
  <c r="CB271" i="1"/>
  <c r="BT271" i="4" s="1"/>
  <c r="CF271" i="1"/>
  <c r="BZ271" i="4" s="1"/>
  <c r="CC271" i="4" s="1"/>
  <c r="BW272" i="1"/>
  <c r="BN272" i="4" s="1"/>
  <c r="BQ272" i="4" s="1"/>
  <c r="BZ272" i="1"/>
  <c r="BR272" i="4" s="1"/>
  <c r="BU272" i="4" s="1"/>
  <c r="CC272" i="1"/>
  <c r="CF272" i="1"/>
  <c r="BC276" i="4"/>
  <c r="CB279" i="1"/>
  <c r="BT279" i="4" s="1"/>
  <c r="CF279" i="1"/>
  <c r="BZ279" i="4" s="1"/>
  <c r="CC279" i="4" s="1"/>
  <c r="CH280" i="1"/>
  <c r="CB280" i="4" s="1"/>
  <c r="CF282" i="1"/>
  <c r="BZ282" i="4" s="1"/>
  <c r="CC282" i="4" s="1"/>
  <c r="CB284" i="1"/>
  <c r="BT284" i="4" s="1"/>
  <c r="BW284" i="1"/>
  <c r="BZ284" i="1"/>
  <c r="CC284" i="1"/>
  <c r="BV284" i="4" s="1"/>
  <c r="BY284" i="4" s="1"/>
  <c r="CF284" i="1"/>
  <c r="BZ284" i="4" s="1"/>
  <c r="CC284" i="4" s="1"/>
  <c r="CH291" i="1"/>
  <c r="CB291" i="4" s="1"/>
  <c r="CB295" i="1"/>
  <c r="BT295" i="4" s="1"/>
  <c r="CF295" i="1"/>
  <c r="BZ295" i="4" s="1"/>
  <c r="CC295" i="4" s="1"/>
  <c r="CH296" i="1"/>
  <c r="CB296" i="4" s="1"/>
  <c r="CF298" i="1"/>
  <c r="BZ298" i="4" s="1"/>
  <c r="CC298" i="4" s="1"/>
  <c r="CB300" i="1"/>
  <c r="BT300" i="4" s="1"/>
  <c r="CH300" i="1"/>
  <c r="CB300" i="4" s="1"/>
  <c r="CB307" i="1"/>
  <c r="BT307" i="4" s="1"/>
  <c r="CH307" i="1"/>
  <c r="CB307" i="4" s="1"/>
  <c r="CB313" i="1"/>
  <c r="BT313" i="4" s="1"/>
  <c r="CH313" i="1"/>
  <c r="CB313" i="4" s="1"/>
  <c r="BW318" i="1"/>
  <c r="BN318" i="4" s="1"/>
  <c r="BQ318" i="4" s="1"/>
  <c r="BZ318" i="1"/>
  <c r="BR318" i="4" s="1"/>
  <c r="BU318" i="4" s="1"/>
  <c r="CC318" i="1"/>
  <c r="CF318" i="1"/>
  <c r="BZ318" i="4" s="1"/>
  <c r="CC318" i="4" s="1"/>
  <c r="CB319" i="1"/>
  <c r="BT319" i="4" s="1"/>
  <c r="CH319" i="1"/>
  <c r="CB319" i="4" s="1"/>
  <c r="CB321" i="1"/>
  <c r="BT321" i="4" s="1"/>
  <c r="CH325" i="1"/>
  <c r="CB325" i="4" s="1"/>
  <c r="CF325" i="1"/>
  <c r="BZ325" i="4" s="1"/>
  <c r="CC325" i="4" s="1"/>
  <c r="BW330" i="1"/>
  <c r="BZ330" i="1"/>
  <c r="BR330" i="4" s="1"/>
  <c r="BU330" i="4" s="1"/>
  <c r="CC330" i="1"/>
  <c r="BV330" i="4" s="1"/>
  <c r="BY330" i="4" s="1"/>
  <c r="CF330" i="1"/>
  <c r="BZ330" i="4" s="1"/>
  <c r="CC330" i="4" s="1"/>
  <c r="CB331" i="1"/>
  <c r="BT331" i="4" s="1"/>
  <c r="CH331" i="1"/>
  <c r="CB331" i="4" s="1"/>
  <c r="CB333" i="1"/>
  <c r="BT333" i="4" s="1"/>
  <c r="BZ339" i="1"/>
  <c r="BR339" i="4" s="1"/>
  <c r="BU339" i="4" s="1"/>
  <c r="CM345" i="1"/>
  <c r="BY347" i="1"/>
  <c r="BP347" i="4" s="1"/>
  <c r="CE349" i="1"/>
  <c r="BX349" i="4" s="1"/>
  <c r="CM351" i="1"/>
  <c r="CI351" i="4" s="1"/>
  <c r="BY352" i="1"/>
  <c r="BP352" i="4" s="1"/>
  <c r="BY354" i="1"/>
  <c r="BP354" i="4" s="1"/>
  <c r="CM356" i="1"/>
  <c r="CI356" i="4" s="1"/>
  <c r="BW359" i="1"/>
  <c r="BN359" i="4" s="1"/>
  <c r="BQ359" i="4" s="1"/>
  <c r="BZ359" i="1"/>
  <c r="BR359" i="4" s="1"/>
  <c r="BU359" i="4" s="1"/>
  <c r="CC359" i="1"/>
  <c r="CF359" i="1"/>
  <c r="BZ359" i="4" s="1"/>
  <c r="CC359" i="4" s="1"/>
  <c r="ET359" i="1"/>
  <c r="BY361" i="1"/>
  <c r="BP361" i="4" s="1"/>
  <c r="CE363" i="1"/>
  <c r="BX363" i="4" s="1"/>
  <c r="BY366" i="1"/>
  <c r="BP366" i="4" s="1"/>
  <c r="CE368" i="1"/>
  <c r="BX368" i="4" s="1"/>
  <c r="CM370" i="1"/>
  <c r="BW373" i="1"/>
  <c r="BZ373" i="1"/>
  <c r="BR373" i="4" s="1"/>
  <c r="BU373" i="4" s="1"/>
  <c r="CC373" i="1"/>
  <c r="BV373" i="4" s="1"/>
  <c r="BY373" i="4" s="1"/>
  <c r="CF373" i="1"/>
  <c r="BZ373" i="4" s="1"/>
  <c r="CC373" i="4" s="1"/>
  <c r="ET373" i="1"/>
  <c r="BY377" i="1"/>
  <c r="BP377" i="4" s="1"/>
  <c r="CE379" i="1"/>
  <c r="BX379" i="4" s="1"/>
  <c r="CM380" i="1"/>
  <c r="BW381" i="1"/>
  <c r="BZ381" i="1"/>
  <c r="BR381" i="4" s="1"/>
  <c r="BU381" i="4" s="1"/>
  <c r="CC381" i="1"/>
  <c r="BV381" i="4" s="1"/>
  <c r="BY381" i="4" s="1"/>
  <c r="CF381" i="1"/>
  <c r="BZ381" i="4" s="1"/>
  <c r="CC381" i="4" s="1"/>
  <c r="ET381" i="1"/>
  <c r="BY383" i="1"/>
  <c r="BP383" i="4" s="1"/>
  <c r="CE388" i="1"/>
  <c r="BX388" i="4" s="1"/>
  <c r="CE391" i="1"/>
  <c r="BX391" i="4" s="1"/>
  <c r="CE392" i="1"/>
  <c r="BX392" i="4" s="1"/>
  <c r="CE395" i="1"/>
  <c r="BX395" i="4" s="1"/>
  <c r="BW395" i="1"/>
  <c r="CC395" i="1"/>
  <c r="BW400" i="1"/>
  <c r="CC400" i="1"/>
  <c r="BV400" i="4" s="1"/>
  <c r="BY400" i="4" s="1"/>
  <c r="CF400" i="1"/>
  <c r="BZ400" i="4" s="1"/>
  <c r="CC400" i="4" s="1"/>
  <c r="ET400" i="1"/>
  <c r="BY402" i="1"/>
  <c r="BP402" i="4" s="1"/>
  <c r="CE411" i="1"/>
  <c r="BX411" i="4" s="1"/>
  <c r="BZ412" i="1"/>
  <c r="BR412" i="4" s="1"/>
  <c r="BU412" i="4" s="1"/>
  <c r="CC412" i="1"/>
  <c r="BY417" i="1"/>
  <c r="BP417" i="4" s="1"/>
  <c r="BZ418" i="1"/>
  <c r="BR418" i="4" s="1"/>
  <c r="BU418" i="4" s="1"/>
  <c r="CE421" i="1"/>
  <c r="BX421" i="4" s="1"/>
  <c r="CC421" i="1"/>
  <c r="BV421" i="4" s="1"/>
  <c r="BY421" i="4" s="1"/>
  <c r="BZ422" i="1"/>
  <c r="BR422" i="4" s="1"/>
  <c r="BU422" i="4" s="1"/>
  <c r="CC422" i="1"/>
  <c r="BV422" i="4" s="1"/>
  <c r="BY422" i="4" s="1"/>
  <c r="CE425" i="1"/>
  <c r="BX425" i="4" s="1"/>
  <c r="CC425" i="1"/>
  <c r="BV425" i="4" s="1"/>
  <c r="BY425" i="4" s="1"/>
  <c r="BZ428" i="1"/>
  <c r="BR428" i="4" s="1"/>
  <c r="BU428" i="4" s="1"/>
  <c r="BY431" i="1"/>
  <c r="BP431" i="4" s="1"/>
  <c r="BY432" i="1"/>
  <c r="BP432" i="4" s="1"/>
  <c r="CE432" i="1"/>
  <c r="BX432" i="4" s="1"/>
  <c r="CE433" i="1"/>
  <c r="BX433" i="4" s="1"/>
  <c r="CC433" i="1"/>
  <c r="BV433" i="4" s="1"/>
  <c r="BY433" i="4" s="1"/>
  <c r="BW441" i="4"/>
  <c r="CE441" i="1"/>
  <c r="BX441" i="4" s="1"/>
  <c r="CC444" i="1"/>
  <c r="BV444" i="4" s="1"/>
  <c r="BY444" i="4" s="1"/>
  <c r="BZ446" i="1"/>
  <c r="BR446" i="4" s="1"/>
  <c r="BU446" i="4" s="1"/>
  <c r="BW448" i="4"/>
  <c r="CE448" i="1"/>
  <c r="BX448" i="4" s="1"/>
  <c r="CC451" i="1"/>
  <c r="BV451" i="4" s="1"/>
  <c r="BY451" i="4" s="1"/>
  <c r="CE452" i="1"/>
  <c r="BX452" i="4" s="1"/>
  <c r="CE453" i="1"/>
  <c r="BX453" i="4" s="1"/>
  <c r="CC453" i="1"/>
  <c r="BV453" i="4" s="1"/>
  <c r="BY453" i="4" s="1"/>
  <c r="CC455" i="1"/>
  <c r="BV455" i="4" s="1"/>
  <c r="BY455" i="4" s="1"/>
  <c r="BO456" i="4"/>
  <c r="BY456" i="1"/>
  <c r="BP456" i="4" s="1"/>
  <c r="BZ458" i="1"/>
  <c r="BR458" i="4" s="1"/>
  <c r="BU458" i="4" s="1"/>
  <c r="BW464" i="4"/>
  <c r="CE464" i="1"/>
  <c r="BX464" i="4" s="1"/>
  <c r="BO467" i="4"/>
  <c r="BY467" i="1"/>
  <c r="BP467" i="4" s="1"/>
  <c r="CC468" i="1"/>
  <c r="BV468" i="4" s="1"/>
  <c r="BY468" i="4" s="1"/>
  <c r="BW469" i="4"/>
  <c r="CE469" i="1"/>
  <c r="BX469" i="4" s="1"/>
  <c r="CC471" i="1"/>
  <c r="BV471" i="4" s="1"/>
  <c r="BY471" i="4" s="1"/>
  <c r="BO472" i="4"/>
  <c r="BY472" i="1"/>
  <c r="BP472" i="4" s="1"/>
  <c r="BO476" i="4"/>
  <c r="BY476" i="1"/>
  <c r="BP476" i="4" s="1"/>
  <c r="BS484" i="4"/>
  <c r="CB484" i="1"/>
  <c r="BT484" i="4" s="1"/>
  <c r="BW486" i="4"/>
  <c r="BU486" i="1"/>
  <c r="CS486" i="1" s="1"/>
  <c r="CQ486" i="4" s="1"/>
  <c r="BS489" i="4"/>
  <c r="CB489" i="1"/>
  <c r="BT489" i="4" s="1"/>
  <c r="BW493" i="4"/>
  <c r="CE493" i="1"/>
  <c r="BX493" i="4" s="1"/>
  <c r="CA496" i="4"/>
  <c r="CM496" i="1"/>
  <c r="CI496" i="4" s="1"/>
  <c r="BW500" i="1"/>
  <c r="BN500" i="4" s="1"/>
  <c r="BQ500" i="4" s="1"/>
  <c r="BZ500" i="1"/>
  <c r="BR500" i="4" s="1"/>
  <c r="BU500" i="4" s="1"/>
  <c r="CC500" i="1"/>
  <c r="CF500" i="1"/>
  <c r="BZ500" i="4" s="1"/>
  <c r="CC500" i="4" s="1"/>
  <c r="BW505" i="1"/>
  <c r="BN505" i="4" s="1"/>
  <c r="BQ505" i="4" s="1"/>
  <c r="BZ505" i="1"/>
  <c r="BR505" i="4" s="1"/>
  <c r="BU505" i="4" s="1"/>
  <c r="CC505" i="1"/>
  <c r="CF505" i="1"/>
  <c r="BZ505" i="4" s="1"/>
  <c r="CC505" i="4" s="1"/>
  <c r="BS509" i="4"/>
  <c r="CB509" i="1"/>
  <c r="BT509" i="4" s="1"/>
  <c r="BW512" i="4"/>
  <c r="CE512" i="1"/>
  <c r="BX512" i="4" s="1"/>
  <c r="CA516" i="4"/>
  <c r="CM516" i="1"/>
  <c r="CI516" i="4" s="1"/>
  <c r="CA521" i="4"/>
  <c r="CM521" i="1"/>
  <c r="CI521" i="4" s="1"/>
  <c r="BW527" i="1"/>
  <c r="BN527" i="4" s="1"/>
  <c r="BQ527" i="4" s="1"/>
  <c r="BZ527" i="1"/>
  <c r="BR527" i="4" s="1"/>
  <c r="BU527" i="4" s="1"/>
  <c r="CC527" i="1"/>
  <c r="CF527" i="1"/>
  <c r="BZ527" i="4" s="1"/>
  <c r="CC527" i="4" s="1"/>
  <c r="BS531" i="4"/>
  <c r="CB531" i="1"/>
  <c r="BT531" i="4" s="1"/>
  <c r="BU548" i="1"/>
  <c r="CS548" i="1" s="1"/>
  <c r="CQ548" i="4" s="1"/>
  <c r="BS611" i="4"/>
  <c r="CB611" i="1"/>
  <c r="BT611" i="4" s="1"/>
  <c r="BS615" i="4"/>
  <c r="CB615" i="1"/>
  <c r="BT615" i="4" s="1"/>
  <c r="BS619" i="4"/>
  <c r="CB619" i="1"/>
  <c r="BT619" i="4" s="1"/>
  <c r="BW626" i="4"/>
  <c r="CE626" i="1"/>
  <c r="BX626" i="4" s="1"/>
  <c r="CA707" i="4"/>
  <c r="CM707" i="1"/>
  <c r="CA711" i="4"/>
  <c r="CM711" i="1"/>
  <c r="CI711" i="4" s="1"/>
  <c r="BS732" i="4"/>
  <c r="CB732" i="1"/>
  <c r="BT732" i="4" s="1"/>
  <c r="CA754" i="4"/>
  <c r="BU754" i="1"/>
  <c r="BS755" i="4"/>
  <c r="CB755" i="1"/>
  <c r="BT755" i="4" s="1"/>
  <c r="CA766" i="4"/>
  <c r="BU766" i="1"/>
  <c r="BS767" i="4"/>
  <c r="CB767" i="1"/>
  <c r="BT767" i="4" s="1"/>
  <c r="CA786" i="4"/>
  <c r="BU786" i="1"/>
  <c r="BS787" i="4"/>
  <c r="CB787" i="1"/>
  <c r="BT787" i="4" s="1"/>
  <c r="CA798" i="4"/>
  <c r="BU798" i="1"/>
  <c r="BS799" i="4"/>
  <c r="CB799" i="1"/>
  <c r="BT799" i="4" s="1"/>
  <c r="AP832" i="4"/>
  <c r="CA872" i="4"/>
  <c r="CM872" i="1"/>
  <c r="CH872" i="1"/>
  <c r="CB872" i="4" s="1"/>
  <c r="CA879" i="4"/>
  <c r="CM879" i="1"/>
  <c r="CH879" i="1"/>
  <c r="CB879" i="4" s="1"/>
  <c r="AP893" i="4"/>
  <c r="CA910" i="4"/>
  <c r="CH910" i="1"/>
  <c r="CB910" i="4" s="1"/>
  <c r="CA968" i="4"/>
  <c r="CH968" i="1"/>
  <c r="CB968" i="4" s="1"/>
  <c r="BZ975" i="1"/>
  <c r="BR975" i="4" s="1"/>
  <c r="BU975" i="4" s="1"/>
  <c r="BW34" i="1"/>
  <c r="BZ34" i="1"/>
  <c r="BR34" i="4" s="1"/>
  <c r="BU34" i="4" s="1"/>
  <c r="CF34" i="1"/>
  <c r="BZ34" i="4" s="1"/>
  <c r="CC34" i="4" s="1"/>
  <c r="ET34" i="1"/>
  <c r="BW35" i="1"/>
  <c r="BW36" i="1"/>
  <c r="BZ36" i="1"/>
  <c r="BR36" i="4" s="1"/>
  <c r="BU36" i="4" s="1"/>
  <c r="CF36" i="1"/>
  <c r="BZ36" i="4" s="1"/>
  <c r="CC36" i="4" s="1"/>
  <c r="ET36" i="1"/>
  <c r="BW37" i="1"/>
  <c r="BW38" i="1"/>
  <c r="BZ38" i="1"/>
  <c r="BR38" i="4" s="1"/>
  <c r="BU38" i="4" s="1"/>
  <c r="CF38" i="1"/>
  <c r="BZ38" i="4" s="1"/>
  <c r="CC38" i="4" s="1"/>
  <c r="ET38" i="1"/>
  <c r="BW39" i="1"/>
  <c r="BW40" i="1"/>
  <c r="BZ40" i="1"/>
  <c r="CF40" i="1"/>
  <c r="BZ40" i="4" s="1"/>
  <c r="CC40" i="4" s="1"/>
  <c r="ET40" i="1"/>
  <c r="BW41" i="1"/>
  <c r="BW42" i="1"/>
  <c r="BZ42" i="1"/>
  <c r="BR42" i="4" s="1"/>
  <c r="BU42" i="4" s="1"/>
  <c r="CF42" i="1"/>
  <c r="BZ42" i="4" s="1"/>
  <c r="CC42" i="4" s="1"/>
  <c r="ET42" i="1"/>
  <c r="BW43" i="1"/>
  <c r="BW44" i="1"/>
  <c r="BZ44" i="1"/>
  <c r="BR44" i="4" s="1"/>
  <c r="BU44" i="4" s="1"/>
  <c r="CF44" i="1"/>
  <c r="BZ44" i="4" s="1"/>
  <c r="CC44" i="4" s="1"/>
  <c r="ET44" i="1"/>
  <c r="BW45" i="1"/>
  <c r="BW46" i="1"/>
  <c r="BZ46" i="1"/>
  <c r="CF46" i="1"/>
  <c r="BZ46" i="4" s="1"/>
  <c r="CC46" i="4" s="1"/>
  <c r="ET46" i="1"/>
  <c r="BW47" i="1"/>
  <c r="BW48" i="1"/>
  <c r="BZ48" i="1"/>
  <c r="BR48" i="4" s="1"/>
  <c r="BU48" i="4" s="1"/>
  <c r="CF48" i="1"/>
  <c r="ET48" i="1"/>
  <c r="BW49" i="1"/>
  <c r="BW50" i="1"/>
  <c r="BZ50" i="1"/>
  <c r="BR50" i="4" s="1"/>
  <c r="BU50" i="4" s="1"/>
  <c r="CF50" i="1"/>
  <c r="BZ50" i="4" s="1"/>
  <c r="CC50" i="4" s="1"/>
  <c r="ET50" i="1"/>
  <c r="BW51" i="1"/>
  <c r="BW52" i="1"/>
  <c r="BZ52" i="1"/>
  <c r="CF52" i="1"/>
  <c r="BZ52" i="4" s="1"/>
  <c r="CC52" i="4" s="1"/>
  <c r="ET52" i="1"/>
  <c r="BW53" i="1"/>
  <c r="BW54" i="1"/>
  <c r="BZ54" i="1"/>
  <c r="CF54" i="1"/>
  <c r="BZ54" i="4" s="1"/>
  <c r="CC54" i="4" s="1"/>
  <c r="ET54" i="1"/>
  <c r="BW55" i="1"/>
  <c r="BW56" i="1"/>
  <c r="BZ56" i="1"/>
  <c r="CF56" i="1"/>
  <c r="ET56" i="1"/>
  <c r="BW57" i="1"/>
  <c r="BW58" i="1"/>
  <c r="BZ58" i="1"/>
  <c r="BR58" i="4" s="1"/>
  <c r="BU58" i="4" s="1"/>
  <c r="CF58" i="1"/>
  <c r="BZ58" i="4" s="1"/>
  <c r="CC58" i="4" s="1"/>
  <c r="ET58" i="1"/>
  <c r="BW59" i="1"/>
  <c r="BW60" i="1"/>
  <c r="BZ60" i="1"/>
  <c r="BR60" i="4" s="1"/>
  <c r="BU60" i="4" s="1"/>
  <c r="CF60" i="1"/>
  <c r="BZ60" i="4" s="1"/>
  <c r="CC60" i="4" s="1"/>
  <c r="ET60" i="1"/>
  <c r="BW61" i="1"/>
  <c r="BW62" i="1"/>
  <c r="BZ62" i="1"/>
  <c r="CF62" i="1"/>
  <c r="ET62" i="1"/>
  <c r="BW63" i="1"/>
  <c r="BW64" i="1"/>
  <c r="BZ64" i="1"/>
  <c r="BR64" i="4" s="1"/>
  <c r="BU64" i="4" s="1"/>
  <c r="CF64" i="1"/>
  <c r="ET64" i="1"/>
  <c r="BW65" i="1"/>
  <c r="BW66" i="1"/>
  <c r="BZ66" i="1"/>
  <c r="CF66" i="1"/>
  <c r="BZ66" i="4" s="1"/>
  <c r="CC66" i="4" s="1"/>
  <c r="ET66" i="1"/>
  <c r="BW67" i="1"/>
  <c r="CE68" i="1"/>
  <c r="BX68" i="4" s="1"/>
  <c r="BW68" i="1"/>
  <c r="BZ68" i="1"/>
  <c r="CF68" i="1"/>
  <c r="BZ68" i="4" s="1"/>
  <c r="CC68" i="4" s="1"/>
  <c r="ET68" i="1"/>
  <c r="CE69" i="1"/>
  <c r="BX69" i="4" s="1"/>
  <c r="BW69" i="1"/>
  <c r="CE70" i="1"/>
  <c r="BX70" i="4" s="1"/>
  <c r="BW70" i="1"/>
  <c r="BZ70" i="1"/>
  <c r="BR70" i="4" s="1"/>
  <c r="BU70" i="4" s="1"/>
  <c r="CF70" i="1"/>
  <c r="BZ70" i="4" s="1"/>
  <c r="CC70" i="4" s="1"/>
  <c r="ET70" i="1"/>
  <c r="CE71" i="1"/>
  <c r="BX71" i="4" s="1"/>
  <c r="BW71" i="1"/>
  <c r="CE72" i="1"/>
  <c r="BX72" i="4" s="1"/>
  <c r="BW72" i="1"/>
  <c r="BZ72" i="1"/>
  <c r="BR72" i="4" s="1"/>
  <c r="BU72" i="4" s="1"/>
  <c r="CF72" i="1"/>
  <c r="BZ72" i="4" s="1"/>
  <c r="CC72" i="4" s="1"/>
  <c r="ET72" i="1"/>
  <c r="CE73" i="1"/>
  <c r="BX73" i="4" s="1"/>
  <c r="BW73" i="1"/>
  <c r="CE74" i="1"/>
  <c r="BX74" i="4" s="1"/>
  <c r="BW74" i="1"/>
  <c r="BZ74" i="1"/>
  <c r="BR74" i="4" s="1"/>
  <c r="BU74" i="4" s="1"/>
  <c r="CF74" i="1"/>
  <c r="BZ74" i="4" s="1"/>
  <c r="CC74" i="4" s="1"/>
  <c r="ET74" i="1"/>
  <c r="CE75" i="1"/>
  <c r="BX75" i="4" s="1"/>
  <c r="BW75" i="1"/>
  <c r="CE76" i="1"/>
  <c r="BX76" i="4" s="1"/>
  <c r="BW76" i="1"/>
  <c r="BZ76" i="1"/>
  <c r="CF76" i="1"/>
  <c r="BZ76" i="4" s="1"/>
  <c r="CC76" i="4" s="1"/>
  <c r="ET76" i="1"/>
  <c r="CE77" i="1"/>
  <c r="BX77" i="4" s="1"/>
  <c r="BW77" i="1"/>
  <c r="CE78" i="1"/>
  <c r="BX78" i="4" s="1"/>
  <c r="BW78" i="1"/>
  <c r="BZ78" i="1"/>
  <c r="BR78" i="4" s="1"/>
  <c r="BU78" i="4" s="1"/>
  <c r="CF78" i="1"/>
  <c r="BZ78" i="4" s="1"/>
  <c r="CC78" i="4" s="1"/>
  <c r="ET78" i="1"/>
  <c r="CE79" i="1"/>
  <c r="BX79" i="4" s="1"/>
  <c r="BW79" i="1"/>
  <c r="CE80" i="1"/>
  <c r="BX80" i="4" s="1"/>
  <c r="BW80" i="1"/>
  <c r="BZ80" i="1"/>
  <c r="BR80" i="4" s="1"/>
  <c r="BU80" i="4" s="1"/>
  <c r="CF80" i="1"/>
  <c r="BZ80" i="4" s="1"/>
  <c r="CC80" i="4" s="1"/>
  <c r="ET80" i="1"/>
  <c r="CE81" i="1"/>
  <c r="BX81" i="4" s="1"/>
  <c r="BW81" i="1"/>
  <c r="CE82" i="1"/>
  <c r="BX82" i="4" s="1"/>
  <c r="BW82" i="1"/>
  <c r="BZ82" i="1"/>
  <c r="CF82" i="1"/>
  <c r="BZ82" i="4" s="1"/>
  <c r="CC82" i="4" s="1"/>
  <c r="ET82" i="1"/>
  <c r="CE83" i="1"/>
  <c r="BX83" i="4" s="1"/>
  <c r="BW83" i="1"/>
  <c r="CE84" i="1"/>
  <c r="BX84" i="4" s="1"/>
  <c r="BW84" i="1"/>
  <c r="BZ84" i="1"/>
  <c r="CF84" i="1"/>
  <c r="ET84" i="1"/>
  <c r="CE85" i="1"/>
  <c r="BX85" i="4" s="1"/>
  <c r="BW85" i="1"/>
  <c r="CE86" i="1"/>
  <c r="BX86" i="4" s="1"/>
  <c r="BW86" i="1"/>
  <c r="BZ86" i="1"/>
  <c r="CF86" i="1"/>
  <c r="BZ86" i="4" s="1"/>
  <c r="CC86" i="4" s="1"/>
  <c r="ET86" i="1"/>
  <c r="CE87" i="1"/>
  <c r="BX87" i="4" s="1"/>
  <c r="BW87" i="1"/>
  <c r="CE88" i="1"/>
  <c r="BX88" i="4" s="1"/>
  <c r="BW88" i="1"/>
  <c r="BZ88" i="1"/>
  <c r="BR88" i="4" s="1"/>
  <c r="BU88" i="4" s="1"/>
  <c r="CF88" i="1"/>
  <c r="BZ88" i="4" s="1"/>
  <c r="CC88" i="4" s="1"/>
  <c r="ET88" i="1"/>
  <c r="CE89" i="1"/>
  <c r="BX89" i="4" s="1"/>
  <c r="BW89" i="1"/>
  <c r="CE90" i="1"/>
  <c r="BX90" i="4" s="1"/>
  <c r="BW90" i="1"/>
  <c r="BZ90" i="1"/>
  <c r="CF90" i="1"/>
  <c r="ET90" i="1"/>
  <c r="CE91" i="1"/>
  <c r="BX91" i="4" s="1"/>
  <c r="BW91" i="1"/>
  <c r="CE92" i="1"/>
  <c r="BX92" i="4" s="1"/>
  <c r="BW92" i="1"/>
  <c r="BZ92" i="1"/>
  <c r="CF92" i="1"/>
  <c r="BZ92" i="4" s="1"/>
  <c r="CC92" i="4" s="1"/>
  <c r="ET92" i="1"/>
  <c r="CE93" i="1"/>
  <c r="BX93" i="4" s="1"/>
  <c r="BW93" i="1"/>
  <c r="CE94" i="1"/>
  <c r="BX94" i="4" s="1"/>
  <c r="BW94" i="1"/>
  <c r="BZ94" i="1"/>
  <c r="BR94" i="4" s="1"/>
  <c r="BU94" i="4" s="1"/>
  <c r="CF94" i="1"/>
  <c r="BZ94" i="4" s="1"/>
  <c r="CC94" i="4" s="1"/>
  <c r="ET94" i="1"/>
  <c r="CE95" i="1"/>
  <c r="BX95" i="4" s="1"/>
  <c r="BW95" i="1"/>
  <c r="CE96" i="1"/>
  <c r="BX96" i="4" s="1"/>
  <c r="BW96" i="1"/>
  <c r="BZ96" i="1"/>
  <c r="CF96" i="1"/>
  <c r="BZ96" i="4" s="1"/>
  <c r="CC96" i="4" s="1"/>
  <c r="ET96" i="1"/>
  <c r="CE97" i="1"/>
  <c r="BX97" i="4" s="1"/>
  <c r="BW97" i="1"/>
  <c r="CE98" i="1"/>
  <c r="BX98" i="4" s="1"/>
  <c r="BW98" i="1"/>
  <c r="BZ98" i="1"/>
  <c r="CF98" i="1"/>
  <c r="ET98" i="1"/>
  <c r="CE99" i="1"/>
  <c r="BX99" i="4" s="1"/>
  <c r="BW99" i="1"/>
  <c r="CE100" i="1"/>
  <c r="BX100" i="4" s="1"/>
  <c r="BW100" i="1"/>
  <c r="BZ100" i="1"/>
  <c r="CF100" i="1"/>
  <c r="BZ100" i="4" s="1"/>
  <c r="CC100" i="4" s="1"/>
  <c r="ET100" i="1"/>
  <c r="CE101" i="1"/>
  <c r="BX101" i="4" s="1"/>
  <c r="BW101" i="1"/>
  <c r="CE102" i="1"/>
  <c r="BX102" i="4" s="1"/>
  <c r="BW102" i="1"/>
  <c r="BZ102" i="1"/>
  <c r="BR102" i="4" s="1"/>
  <c r="BU102" i="4" s="1"/>
  <c r="CF102" i="1"/>
  <c r="BZ102" i="4" s="1"/>
  <c r="CC102" i="4" s="1"/>
  <c r="ET102" i="1"/>
  <c r="CE103" i="1"/>
  <c r="BX103" i="4" s="1"/>
  <c r="BW103" i="1"/>
  <c r="CE104" i="1"/>
  <c r="BX104" i="4" s="1"/>
  <c r="BW104" i="1"/>
  <c r="BZ104" i="1"/>
  <c r="BR104" i="4" s="1"/>
  <c r="BU104" i="4" s="1"/>
  <c r="CF104" i="1"/>
  <c r="BZ104" i="4" s="1"/>
  <c r="CC104" i="4" s="1"/>
  <c r="ET104" i="1"/>
  <c r="CE105" i="1"/>
  <c r="BX105" i="4" s="1"/>
  <c r="BW105" i="1"/>
  <c r="CE106" i="1"/>
  <c r="BX106" i="4" s="1"/>
  <c r="BW106" i="1"/>
  <c r="BZ106" i="1"/>
  <c r="BR106" i="4" s="1"/>
  <c r="BU106" i="4" s="1"/>
  <c r="CF106" i="1"/>
  <c r="BZ106" i="4" s="1"/>
  <c r="CC106" i="4" s="1"/>
  <c r="CE107" i="1"/>
  <c r="BX107" i="4" s="1"/>
  <c r="BW107" i="1"/>
  <c r="BZ107" i="1"/>
  <c r="BR107" i="4" s="1"/>
  <c r="BU107" i="4" s="1"/>
  <c r="CF107" i="1"/>
  <c r="BZ107" i="4" s="1"/>
  <c r="CC107" i="4" s="1"/>
  <c r="ET107" i="1"/>
  <c r="CE108" i="1"/>
  <c r="BX108" i="4" s="1"/>
  <c r="BW108" i="1"/>
  <c r="CE109" i="1"/>
  <c r="BX109" i="4" s="1"/>
  <c r="BW109" i="1"/>
  <c r="BZ109" i="1"/>
  <c r="CF109" i="1"/>
  <c r="BZ109" i="4" s="1"/>
  <c r="CC109" i="4" s="1"/>
  <c r="ET109" i="1"/>
  <c r="CE110" i="1"/>
  <c r="BX110" i="4" s="1"/>
  <c r="BW110" i="1"/>
  <c r="CE111" i="1"/>
  <c r="BX111" i="4" s="1"/>
  <c r="BW111" i="1"/>
  <c r="BZ111" i="1"/>
  <c r="BR111" i="4" s="1"/>
  <c r="BU111" i="4" s="1"/>
  <c r="CF111" i="1"/>
  <c r="BZ111" i="4" s="1"/>
  <c r="CC111" i="4" s="1"/>
  <c r="ET111" i="1"/>
  <c r="CE112" i="1"/>
  <c r="BX112" i="4" s="1"/>
  <c r="BW112" i="1"/>
  <c r="CE113" i="1"/>
  <c r="BX113" i="4" s="1"/>
  <c r="BW113" i="1"/>
  <c r="BZ113" i="1"/>
  <c r="CF113" i="1"/>
  <c r="BZ113" i="4" s="1"/>
  <c r="CC113" i="4" s="1"/>
  <c r="ET113" i="1"/>
  <c r="CE114" i="1"/>
  <c r="BX114" i="4" s="1"/>
  <c r="BW114" i="1"/>
  <c r="CE115" i="1"/>
  <c r="BX115" i="4" s="1"/>
  <c r="BW115" i="1"/>
  <c r="BZ115" i="1"/>
  <c r="BR115" i="4" s="1"/>
  <c r="BU115" i="4" s="1"/>
  <c r="CF115" i="1"/>
  <c r="BZ115" i="4" s="1"/>
  <c r="CC115" i="4" s="1"/>
  <c r="ET115" i="1"/>
  <c r="CE116" i="1"/>
  <c r="BX116" i="4" s="1"/>
  <c r="BW116" i="1"/>
  <c r="CE117" i="1"/>
  <c r="BX117" i="4" s="1"/>
  <c r="BW117" i="1"/>
  <c r="BZ117" i="1"/>
  <c r="CF117" i="1"/>
  <c r="BZ117" i="4" s="1"/>
  <c r="CC117" i="4" s="1"/>
  <c r="ET117" i="1"/>
  <c r="CE118" i="1"/>
  <c r="BX118" i="4" s="1"/>
  <c r="BW118" i="1"/>
  <c r="CE119" i="1"/>
  <c r="BX119" i="4" s="1"/>
  <c r="BW119" i="1"/>
  <c r="BZ119" i="1"/>
  <c r="BR119" i="4" s="1"/>
  <c r="BU119" i="4" s="1"/>
  <c r="CF119" i="1"/>
  <c r="BZ119" i="4" s="1"/>
  <c r="CC119" i="4" s="1"/>
  <c r="ET119" i="1"/>
  <c r="CE120" i="1"/>
  <c r="BX120" i="4" s="1"/>
  <c r="BW120" i="1"/>
  <c r="CE121" i="1"/>
  <c r="BX121" i="4" s="1"/>
  <c r="BW121" i="1"/>
  <c r="BZ121" i="1"/>
  <c r="CF121" i="1"/>
  <c r="BZ121" i="4" s="1"/>
  <c r="CC121" i="4" s="1"/>
  <c r="ET121" i="1"/>
  <c r="CE122" i="1"/>
  <c r="BX122" i="4" s="1"/>
  <c r="BW122" i="1"/>
  <c r="CE123" i="1"/>
  <c r="BX123" i="4" s="1"/>
  <c r="BW123" i="1"/>
  <c r="BZ123" i="1"/>
  <c r="BR123" i="4" s="1"/>
  <c r="BU123" i="4" s="1"/>
  <c r="CF123" i="1"/>
  <c r="BZ123" i="4" s="1"/>
  <c r="CC123" i="4" s="1"/>
  <c r="ET123" i="1"/>
  <c r="CE124" i="1"/>
  <c r="BX124" i="4" s="1"/>
  <c r="BW124" i="1"/>
  <c r="CE125" i="1"/>
  <c r="BX125" i="4" s="1"/>
  <c r="BW125" i="1"/>
  <c r="BZ125" i="1"/>
  <c r="CF125" i="1"/>
  <c r="BZ125" i="4" s="1"/>
  <c r="CC125" i="4" s="1"/>
  <c r="ET125" i="1"/>
  <c r="CE126" i="1"/>
  <c r="BX126" i="4" s="1"/>
  <c r="BW126" i="1"/>
  <c r="CE127" i="1"/>
  <c r="BX127" i="4" s="1"/>
  <c r="BW127" i="1"/>
  <c r="BZ127" i="1"/>
  <c r="BR127" i="4" s="1"/>
  <c r="BU127" i="4" s="1"/>
  <c r="CF127" i="1"/>
  <c r="BZ127" i="4" s="1"/>
  <c r="CC127" i="4" s="1"/>
  <c r="ET127" i="1"/>
  <c r="CE128" i="1"/>
  <c r="BX128" i="4" s="1"/>
  <c r="BW128" i="1"/>
  <c r="CE129" i="1"/>
  <c r="BX129" i="4" s="1"/>
  <c r="BW129" i="1"/>
  <c r="BZ129" i="1"/>
  <c r="BR129" i="4" s="1"/>
  <c r="BU129" i="4" s="1"/>
  <c r="CF129" i="1"/>
  <c r="BZ129" i="4" s="1"/>
  <c r="CC129" i="4" s="1"/>
  <c r="ET129" i="1"/>
  <c r="CE130" i="1"/>
  <c r="BX130" i="4" s="1"/>
  <c r="BW130" i="1"/>
  <c r="CE131" i="1"/>
  <c r="BX131" i="4" s="1"/>
  <c r="BW131" i="1"/>
  <c r="BZ131" i="1"/>
  <c r="CF131" i="1"/>
  <c r="BZ131" i="4" s="1"/>
  <c r="CC131" i="4" s="1"/>
  <c r="ET131" i="1"/>
  <c r="CE132" i="1"/>
  <c r="BX132" i="4" s="1"/>
  <c r="BW132" i="1"/>
  <c r="CE133" i="1"/>
  <c r="BX133" i="4" s="1"/>
  <c r="BW133" i="1"/>
  <c r="BZ133" i="1"/>
  <c r="CF133" i="1"/>
  <c r="BZ133" i="4" s="1"/>
  <c r="CC133" i="4" s="1"/>
  <c r="ET133" i="1"/>
  <c r="CE134" i="1"/>
  <c r="BX134" i="4" s="1"/>
  <c r="BW134" i="1"/>
  <c r="CE135" i="1"/>
  <c r="BX135" i="4" s="1"/>
  <c r="BW135" i="1"/>
  <c r="BZ135" i="1"/>
  <c r="BR135" i="4" s="1"/>
  <c r="BU135" i="4" s="1"/>
  <c r="CF135" i="1"/>
  <c r="BZ135" i="4" s="1"/>
  <c r="CC135" i="4" s="1"/>
  <c r="ET135" i="1"/>
  <c r="CE136" i="1"/>
  <c r="BX136" i="4" s="1"/>
  <c r="BW136" i="1"/>
  <c r="CE137" i="1"/>
  <c r="BX137" i="4" s="1"/>
  <c r="BW137" i="1"/>
  <c r="BZ137" i="1"/>
  <c r="BR137" i="4" s="1"/>
  <c r="BU137" i="4" s="1"/>
  <c r="CF137" i="1"/>
  <c r="BZ137" i="4" s="1"/>
  <c r="CC137" i="4" s="1"/>
  <c r="ET137" i="1"/>
  <c r="CE138" i="1"/>
  <c r="BX138" i="4" s="1"/>
  <c r="BW138" i="1"/>
  <c r="CE139" i="1"/>
  <c r="BX139" i="4" s="1"/>
  <c r="BW139" i="1"/>
  <c r="BZ139" i="1"/>
  <c r="CF139" i="1"/>
  <c r="BZ139" i="4" s="1"/>
  <c r="CC139" i="4" s="1"/>
  <c r="ET139" i="1"/>
  <c r="CE140" i="1"/>
  <c r="BX140" i="4" s="1"/>
  <c r="BW140" i="1"/>
  <c r="CE141" i="1"/>
  <c r="BX141" i="4" s="1"/>
  <c r="BW141" i="1"/>
  <c r="BZ141" i="1"/>
  <c r="BR141" i="4" s="1"/>
  <c r="BU141" i="4" s="1"/>
  <c r="CF141" i="1"/>
  <c r="BZ141" i="4" s="1"/>
  <c r="CC141" i="4" s="1"/>
  <c r="ET141" i="1"/>
  <c r="CE142" i="1"/>
  <c r="BX142" i="4" s="1"/>
  <c r="BW142" i="1"/>
  <c r="CE143" i="1"/>
  <c r="BX143" i="4" s="1"/>
  <c r="BW143" i="1"/>
  <c r="BZ143" i="1"/>
  <c r="CF143" i="1"/>
  <c r="BZ143" i="4" s="1"/>
  <c r="CC143" i="4" s="1"/>
  <c r="ET143" i="1"/>
  <c r="CE144" i="1"/>
  <c r="BX144" i="4" s="1"/>
  <c r="BW144" i="1"/>
  <c r="CE145" i="1"/>
  <c r="BX145" i="4" s="1"/>
  <c r="BW145" i="1"/>
  <c r="BZ145" i="1"/>
  <c r="BR145" i="4" s="1"/>
  <c r="BU145" i="4" s="1"/>
  <c r="CF145" i="1"/>
  <c r="BZ145" i="4" s="1"/>
  <c r="CC145" i="4" s="1"/>
  <c r="ET145" i="1"/>
  <c r="CE146" i="1"/>
  <c r="BX146" i="4" s="1"/>
  <c r="BW146" i="1"/>
  <c r="CE147" i="1"/>
  <c r="BX147" i="4" s="1"/>
  <c r="BW147" i="1"/>
  <c r="BZ147" i="1"/>
  <c r="CF147" i="1"/>
  <c r="BZ147" i="4" s="1"/>
  <c r="CC147" i="4" s="1"/>
  <c r="ET147" i="1"/>
  <c r="CE148" i="1"/>
  <c r="BX148" i="4" s="1"/>
  <c r="BW148" i="1"/>
  <c r="CE149" i="1"/>
  <c r="BX149" i="4" s="1"/>
  <c r="BW149" i="1"/>
  <c r="BZ149" i="1"/>
  <c r="CF149" i="1"/>
  <c r="BZ149" i="4" s="1"/>
  <c r="CC149" i="4" s="1"/>
  <c r="ET149" i="1"/>
  <c r="CE150" i="1"/>
  <c r="BX150" i="4" s="1"/>
  <c r="BW150" i="1"/>
  <c r="CE151" i="1"/>
  <c r="BX151" i="4" s="1"/>
  <c r="BW151" i="1"/>
  <c r="BZ151" i="1"/>
  <c r="BR151" i="4" s="1"/>
  <c r="BU151" i="4" s="1"/>
  <c r="CF151" i="1"/>
  <c r="BZ151" i="4" s="1"/>
  <c r="CC151" i="4" s="1"/>
  <c r="ET151" i="1"/>
  <c r="CE152" i="1"/>
  <c r="BX152" i="4" s="1"/>
  <c r="BW152" i="1"/>
  <c r="CE153" i="1"/>
  <c r="BX153" i="4" s="1"/>
  <c r="CE154" i="1"/>
  <c r="BX154" i="4" s="1"/>
  <c r="BW154" i="1"/>
  <c r="CE155" i="1"/>
  <c r="BX155" i="4" s="1"/>
  <c r="CE156" i="1"/>
  <c r="BX156" i="4" s="1"/>
  <c r="BW156" i="1"/>
  <c r="CE157" i="1"/>
  <c r="BX157" i="4" s="1"/>
  <c r="BW158" i="1"/>
  <c r="CE159" i="1"/>
  <c r="BX159" i="4" s="1"/>
  <c r="CC160" i="1"/>
  <c r="BV160" i="4" s="1"/>
  <c r="BY160" i="4" s="1"/>
  <c r="BY170" i="1"/>
  <c r="BP170" i="4" s="1"/>
  <c r="BW171" i="1"/>
  <c r="BZ171" i="1"/>
  <c r="CF171" i="1"/>
  <c r="BZ171" i="4" s="1"/>
  <c r="CC171" i="4" s="1"/>
  <c r="ET171" i="1"/>
  <c r="BW173" i="1"/>
  <c r="BZ173" i="1"/>
  <c r="CF173" i="1"/>
  <c r="BZ173" i="4" s="1"/>
  <c r="CC173" i="4" s="1"/>
  <c r="ET173" i="1"/>
  <c r="CE175" i="1"/>
  <c r="BX175" i="4" s="1"/>
  <c r="CE177" i="1"/>
  <c r="BX177" i="4" s="1"/>
  <c r="CE179" i="1"/>
  <c r="BX179" i="4" s="1"/>
  <c r="CE181" i="1"/>
  <c r="BX181" i="4" s="1"/>
  <c r="CE183" i="1"/>
  <c r="BX183" i="4" s="1"/>
  <c r="CM184" i="1"/>
  <c r="CI184" i="4" s="1"/>
  <c r="BW185" i="1"/>
  <c r="BZ185" i="1"/>
  <c r="BR185" i="4" s="1"/>
  <c r="BU185" i="4" s="1"/>
  <c r="CC185" i="1"/>
  <c r="BV185" i="4" s="1"/>
  <c r="BY185" i="4" s="1"/>
  <c r="CF185" i="1"/>
  <c r="BZ185" i="4" s="1"/>
  <c r="CC185" i="4" s="1"/>
  <c r="ET185" i="1"/>
  <c r="BW186" i="1"/>
  <c r="BW187" i="1"/>
  <c r="CI187" i="1" s="1"/>
  <c r="CH188" i="1"/>
  <c r="CB188" i="4" s="1"/>
  <c r="CH189" i="1"/>
  <c r="CB189" i="4" s="1"/>
  <c r="CB197" i="1"/>
  <c r="BT197" i="4" s="1"/>
  <c r="BZ197" i="1"/>
  <c r="BR197" i="4" s="1"/>
  <c r="BU197" i="4" s="1"/>
  <c r="AP197" i="4"/>
  <c r="CF198" i="1"/>
  <c r="BZ198" i="4" s="1"/>
  <c r="CC198" i="4" s="1"/>
  <c r="CB201" i="1"/>
  <c r="BT201" i="4" s="1"/>
  <c r="BZ201" i="1"/>
  <c r="BR201" i="4" s="1"/>
  <c r="BU201" i="4" s="1"/>
  <c r="AP201" i="4"/>
  <c r="CF202" i="1"/>
  <c r="BZ202" i="4" s="1"/>
  <c r="CC202" i="4" s="1"/>
  <c r="BW203" i="1"/>
  <c r="CI203" i="1" s="1"/>
  <c r="AP203" i="4"/>
  <c r="CB205" i="1"/>
  <c r="BT205" i="4" s="1"/>
  <c r="BZ205" i="1"/>
  <c r="BR205" i="4" s="1"/>
  <c r="BU205" i="4" s="1"/>
  <c r="CF206" i="1"/>
  <c r="BZ206" i="4" s="1"/>
  <c r="CC206" i="4" s="1"/>
  <c r="CE207" i="1"/>
  <c r="BX207" i="4" s="1"/>
  <c r="BW214" i="1"/>
  <c r="BZ214" i="1"/>
  <c r="BR214" i="4" s="1"/>
  <c r="BU214" i="4" s="1"/>
  <c r="CC214" i="1"/>
  <c r="BV214" i="4" s="1"/>
  <c r="BY214" i="4" s="1"/>
  <c r="CF214" i="1"/>
  <c r="BZ214" i="4" s="1"/>
  <c r="CC214" i="4" s="1"/>
  <c r="CE222" i="1"/>
  <c r="BX222" i="4" s="1"/>
  <c r="CB223" i="1"/>
  <c r="BT223" i="4" s="1"/>
  <c r="CB224" i="1"/>
  <c r="BT224" i="4" s="1"/>
  <c r="CH225" i="1"/>
  <c r="CB225" i="4" s="1"/>
  <c r="CB227" i="1"/>
  <c r="BT227" i="4" s="1"/>
  <c r="CB228" i="1"/>
  <c r="BT228" i="4" s="1"/>
  <c r="CH229" i="1"/>
  <c r="CB229" i="4" s="1"/>
  <c r="CB231" i="1"/>
  <c r="BT231" i="4" s="1"/>
  <c r="CF232" i="1"/>
  <c r="BZ232" i="4" s="1"/>
  <c r="CC232" i="4" s="1"/>
  <c r="CB233" i="1"/>
  <c r="BT233" i="4" s="1"/>
  <c r="CF235" i="1"/>
  <c r="BZ235" i="4" s="1"/>
  <c r="CC235" i="4" s="1"/>
  <c r="CH239" i="1"/>
  <c r="CB239" i="4" s="1"/>
  <c r="CJ252" i="1"/>
  <c r="CJ258" i="1"/>
  <c r="CE258" i="4" s="1"/>
  <c r="BW259" i="1"/>
  <c r="BN259" i="4" s="1"/>
  <c r="BQ259" i="4" s="1"/>
  <c r="BZ259" i="1"/>
  <c r="BR259" i="4" s="1"/>
  <c r="BU259" i="4" s="1"/>
  <c r="CC259" i="1"/>
  <c r="CF259" i="1"/>
  <c r="BZ259" i="4" s="1"/>
  <c r="CC259" i="4" s="1"/>
  <c r="CH267" i="1"/>
  <c r="CB267" i="4" s="1"/>
  <c r="CH268" i="1"/>
  <c r="CB268" i="4" s="1"/>
  <c r="CF270" i="1"/>
  <c r="BZ270" i="4" s="1"/>
  <c r="CC270" i="4" s="1"/>
  <c r="CH275" i="1"/>
  <c r="CB275" i="4" s="1"/>
  <c r="CH276" i="1"/>
  <c r="CB276" i="4" s="1"/>
  <c r="CF278" i="1"/>
  <c r="BZ278" i="4" s="1"/>
  <c r="CC278" i="4" s="1"/>
  <c r="CB280" i="1"/>
  <c r="BT280" i="4" s="1"/>
  <c r="BW280" i="1"/>
  <c r="BZ280" i="1"/>
  <c r="BR280" i="4" s="1"/>
  <c r="BU280" i="4" s="1"/>
  <c r="CC280" i="1"/>
  <c r="BV280" i="4" s="1"/>
  <c r="BY280" i="4" s="1"/>
  <c r="CF280" i="1"/>
  <c r="BZ280" i="4" s="1"/>
  <c r="CC280" i="4" s="1"/>
  <c r="CH287" i="1"/>
  <c r="CB287" i="4" s="1"/>
  <c r="CB291" i="1"/>
  <c r="BT291" i="4" s="1"/>
  <c r="CF291" i="1"/>
  <c r="BZ291" i="4" s="1"/>
  <c r="CC291" i="4" s="1"/>
  <c r="CH292" i="1"/>
  <c r="CB292" i="4" s="1"/>
  <c r="CF294" i="1"/>
  <c r="BZ294" i="4" s="1"/>
  <c r="CC294" i="4" s="1"/>
  <c r="CB296" i="1"/>
  <c r="BT296" i="4" s="1"/>
  <c r="BW296" i="1"/>
  <c r="BZ296" i="1"/>
  <c r="BR296" i="4" s="1"/>
  <c r="BU296" i="4" s="1"/>
  <c r="CC296" i="1"/>
  <c r="CF296" i="1"/>
  <c r="BZ296" i="4" s="1"/>
  <c r="CC296" i="4" s="1"/>
  <c r="BC300" i="4"/>
  <c r="BW300" i="1"/>
  <c r="BN300" i="4" s="1"/>
  <c r="BQ300" i="4" s="1"/>
  <c r="BZ300" i="1"/>
  <c r="BR300" i="4" s="1"/>
  <c r="BU300" i="4" s="1"/>
  <c r="CC300" i="1"/>
  <c r="BV300" i="4" s="1"/>
  <c r="BY300" i="4" s="1"/>
  <c r="CB305" i="1"/>
  <c r="BT305" i="4" s="1"/>
  <c r="CH305" i="1"/>
  <c r="CB305" i="4" s="1"/>
  <c r="BC310" i="4"/>
  <c r="CH311" i="1"/>
  <c r="CB311" i="4" s="1"/>
  <c r="CF311" i="1"/>
  <c r="BZ311" i="4" s="1"/>
  <c r="CC311" i="4" s="1"/>
  <c r="CH317" i="1"/>
  <c r="CB317" i="4" s="1"/>
  <c r="CF317" i="1"/>
  <c r="BZ317" i="4" s="1"/>
  <c r="CC317" i="4" s="1"/>
  <c r="CB325" i="1"/>
  <c r="BT325" i="4" s="1"/>
  <c r="CH329" i="1"/>
  <c r="CB329" i="4" s="1"/>
  <c r="CF329" i="1"/>
  <c r="BZ329" i="4" s="1"/>
  <c r="CC329" i="4" s="1"/>
  <c r="CH337" i="1"/>
  <c r="CB337" i="4" s="1"/>
  <c r="CF337" i="1"/>
  <c r="BZ337" i="4" s="1"/>
  <c r="CC337" i="4" s="1"/>
  <c r="BW338" i="1"/>
  <c r="BZ338" i="1"/>
  <c r="BR338" i="4" s="1"/>
  <c r="BU338" i="4" s="1"/>
  <c r="CC338" i="1"/>
  <c r="BV338" i="4" s="1"/>
  <c r="BY338" i="4" s="1"/>
  <c r="CF338" i="1"/>
  <c r="BZ338" i="4" s="1"/>
  <c r="CC338" i="4" s="1"/>
  <c r="BY340" i="1"/>
  <c r="BP340" i="4" s="1"/>
  <c r="CE342" i="1"/>
  <c r="BX342" i="4" s="1"/>
  <c r="CM344" i="1"/>
  <c r="CN344" i="1" s="1"/>
  <c r="CJ344" i="4" s="1"/>
  <c r="BW347" i="1"/>
  <c r="BZ347" i="1"/>
  <c r="BR347" i="4" s="1"/>
  <c r="BU347" i="4" s="1"/>
  <c r="CC347" i="1"/>
  <c r="BV347" i="4" s="1"/>
  <c r="BY347" i="4" s="1"/>
  <c r="CF347" i="1"/>
  <c r="BZ347" i="4" s="1"/>
  <c r="CC347" i="4" s="1"/>
  <c r="ET347" i="1"/>
  <c r="CM349" i="1"/>
  <c r="CI349" i="4" s="1"/>
  <c r="BY351" i="1"/>
  <c r="BP351" i="4" s="1"/>
  <c r="BY353" i="1"/>
  <c r="BP353" i="4" s="1"/>
  <c r="CE355" i="1"/>
  <c r="BX355" i="4" s="1"/>
  <c r="CC356" i="1"/>
  <c r="CE358" i="1"/>
  <c r="BX358" i="4" s="1"/>
  <c r="BW358" i="1"/>
  <c r="BZ358" i="1"/>
  <c r="BR358" i="4" s="1"/>
  <c r="BU358" i="4" s="1"/>
  <c r="CC358" i="1"/>
  <c r="BV358" i="4" s="1"/>
  <c r="BY358" i="4" s="1"/>
  <c r="CF358" i="1"/>
  <c r="BZ358" i="4" s="1"/>
  <c r="CC358" i="4" s="1"/>
  <c r="ET358" i="1"/>
  <c r="CM363" i="1"/>
  <c r="CI363" i="4" s="1"/>
  <c r="BY365" i="1"/>
  <c r="BP365" i="4" s="1"/>
  <c r="CE367" i="1"/>
  <c r="BX367" i="4" s="1"/>
  <c r="CM369" i="1"/>
  <c r="CI369" i="4" s="1"/>
  <c r="BY370" i="1"/>
  <c r="BP370" i="4" s="1"/>
  <c r="CE372" i="1"/>
  <c r="BX372" i="4" s="1"/>
  <c r="BW372" i="1"/>
  <c r="BZ372" i="1"/>
  <c r="BR372" i="4" s="1"/>
  <c r="BU372" i="4" s="1"/>
  <c r="CC372" i="1"/>
  <c r="CF372" i="1"/>
  <c r="BZ372" i="4" s="1"/>
  <c r="CC372" i="4" s="1"/>
  <c r="ET372" i="1"/>
  <c r="CM374" i="1"/>
  <c r="CI374" i="4" s="1"/>
  <c r="CM379" i="1"/>
  <c r="CI379" i="4" s="1"/>
  <c r="CE387" i="1"/>
  <c r="BX387" i="4" s="1"/>
  <c r="CM388" i="1"/>
  <c r="CI388" i="4" s="1"/>
  <c r="BW389" i="1"/>
  <c r="CC389" i="1"/>
  <c r="BV389" i="4" s="1"/>
  <c r="BY389" i="4" s="1"/>
  <c r="CF389" i="1"/>
  <c r="BZ389" i="4" s="1"/>
  <c r="CC389" i="4" s="1"/>
  <c r="ET389" i="1"/>
  <c r="BY391" i="1"/>
  <c r="BP391" i="4" s="1"/>
  <c r="CM391" i="1"/>
  <c r="CI391" i="4" s="1"/>
  <c r="CC391" i="1"/>
  <c r="BV391" i="4" s="1"/>
  <c r="BY391" i="4" s="1"/>
  <c r="BY392" i="1"/>
  <c r="BP392" i="4" s="1"/>
  <c r="CM392" i="1"/>
  <c r="CN392" i="1" s="1"/>
  <c r="CJ392" i="4" s="1"/>
  <c r="BW393" i="1"/>
  <c r="CC393" i="1"/>
  <c r="BV393" i="4" s="1"/>
  <c r="BY393" i="4" s="1"/>
  <c r="CF393" i="1"/>
  <c r="BZ393" i="4" s="1"/>
  <c r="CC393" i="4" s="1"/>
  <c r="ET393" i="1"/>
  <c r="BY395" i="1"/>
  <c r="BP395" i="4" s="1"/>
  <c r="CM395" i="1"/>
  <c r="CN395" i="1" s="1"/>
  <c r="CJ395" i="4" s="1"/>
  <c r="BW396" i="1"/>
  <c r="BN396" i="4" s="1"/>
  <c r="BQ396" i="4" s="1"/>
  <c r="CE407" i="1"/>
  <c r="BX407" i="4" s="1"/>
  <c r="CE415" i="1"/>
  <c r="BX415" i="4" s="1"/>
  <c r="CC415" i="1"/>
  <c r="BV415" i="4" s="1"/>
  <c r="BY415" i="4" s="1"/>
  <c r="BZ416" i="1"/>
  <c r="BR416" i="4" s="1"/>
  <c r="BU416" i="4" s="1"/>
  <c r="CC416" i="1"/>
  <c r="BV416" i="4" s="1"/>
  <c r="BY416" i="4" s="1"/>
  <c r="BY421" i="1"/>
  <c r="BP421" i="4" s="1"/>
  <c r="CC427" i="1"/>
  <c r="BZ430" i="1"/>
  <c r="BR430" i="4" s="1"/>
  <c r="BU430" i="4" s="1"/>
  <c r="CC435" i="1"/>
  <c r="BV435" i="4" s="1"/>
  <c r="BY435" i="4" s="1"/>
  <c r="BZ438" i="1"/>
  <c r="BR438" i="4" s="1"/>
  <c r="BU438" i="4" s="1"/>
  <c r="BW440" i="4"/>
  <c r="CE440" i="1"/>
  <c r="BX440" i="4" s="1"/>
  <c r="CC443" i="1"/>
  <c r="BV443" i="4" s="1"/>
  <c r="BY443" i="4" s="1"/>
  <c r="CE444" i="1"/>
  <c r="BX444" i="4" s="1"/>
  <c r="CE445" i="1"/>
  <c r="BX445" i="4" s="1"/>
  <c r="CC445" i="1"/>
  <c r="BV445" i="4" s="1"/>
  <c r="BY445" i="4" s="1"/>
  <c r="CE447" i="1"/>
  <c r="BX447" i="4" s="1"/>
  <c r="CC447" i="1"/>
  <c r="BV447" i="4" s="1"/>
  <c r="BY447" i="4" s="1"/>
  <c r="BO448" i="4"/>
  <c r="BY448" i="1"/>
  <c r="BP448" i="4" s="1"/>
  <c r="BY451" i="1"/>
  <c r="BP451" i="4" s="1"/>
  <c r="BY452" i="1"/>
  <c r="BP452" i="4" s="1"/>
  <c r="BY453" i="1"/>
  <c r="BP453" i="4" s="1"/>
  <c r="BY454" i="1"/>
  <c r="BP454" i="4" s="1"/>
  <c r="CE454" i="1"/>
  <c r="BX454" i="4" s="1"/>
  <c r="BO455" i="4"/>
  <c r="BY455" i="1"/>
  <c r="BP455" i="4" s="1"/>
  <c r="CC456" i="1"/>
  <c r="BV456" i="4" s="1"/>
  <c r="BY456" i="4" s="1"/>
  <c r="BW457" i="4"/>
  <c r="CE457" i="1"/>
  <c r="BX457" i="4" s="1"/>
  <c r="CC459" i="1"/>
  <c r="BO460" i="4"/>
  <c r="BY460" i="1"/>
  <c r="BP460" i="4" s="1"/>
  <c r="BZ462" i="1"/>
  <c r="BR462" i="4" s="1"/>
  <c r="BU462" i="4" s="1"/>
  <c r="BW468" i="4"/>
  <c r="CE468" i="1"/>
  <c r="BX468" i="4" s="1"/>
  <c r="BO471" i="4"/>
  <c r="BY471" i="1"/>
  <c r="BP471" i="4" s="1"/>
  <c r="CC472" i="1"/>
  <c r="BS476" i="4"/>
  <c r="CB476" i="1"/>
  <c r="BT476" i="4" s="1"/>
  <c r="BW476" i="1"/>
  <c r="BN476" i="4" s="1"/>
  <c r="BQ476" i="4" s="1"/>
  <c r="CF476" i="1"/>
  <c r="BZ476" i="4" s="1"/>
  <c r="CC476" i="4" s="1"/>
  <c r="BW478" i="1"/>
  <c r="CC478" i="1"/>
  <c r="CF478" i="1"/>
  <c r="BZ478" i="4" s="1"/>
  <c r="CC478" i="4" s="1"/>
  <c r="ET478" i="1"/>
  <c r="BS480" i="4"/>
  <c r="CB480" i="1"/>
  <c r="BT480" i="4" s="1"/>
  <c r="BW484" i="4"/>
  <c r="CE484" i="1"/>
  <c r="BX484" i="4" s="1"/>
  <c r="BW489" i="4"/>
  <c r="CE489" i="1"/>
  <c r="BX489" i="4" s="1"/>
  <c r="CA493" i="4"/>
  <c r="CM493" i="1"/>
  <c r="CI493" i="4" s="1"/>
  <c r="BS500" i="4"/>
  <c r="CB500" i="1"/>
  <c r="BT500" i="4" s="1"/>
  <c r="BW502" i="4"/>
  <c r="BU502" i="1"/>
  <c r="BS505" i="4"/>
  <c r="CB505" i="1"/>
  <c r="BT505" i="4" s="1"/>
  <c r="BW509" i="4"/>
  <c r="CE509" i="1"/>
  <c r="BX509" i="4" s="1"/>
  <c r="BU510" i="1"/>
  <c r="CS510" i="1" s="1"/>
  <c r="CQ510" i="4" s="1"/>
  <c r="CA512" i="4"/>
  <c r="CM512" i="1"/>
  <c r="CI512" i="4" s="1"/>
  <c r="BW516" i="1"/>
  <c r="BN516" i="4" s="1"/>
  <c r="BQ516" i="4" s="1"/>
  <c r="BZ516" i="1"/>
  <c r="BR516" i="4" s="1"/>
  <c r="BU516" i="4" s="1"/>
  <c r="CC516" i="1"/>
  <c r="CF516" i="1"/>
  <c r="BZ516" i="4" s="1"/>
  <c r="CC516" i="4" s="1"/>
  <c r="BW521" i="1"/>
  <c r="BN521" i="4" s="1"/>
  <c r="BQ521" i="4" s="1"/>
  <c r="BZ521" i="1"/>
  <c r="BR521" i="4" s="1"/>
  <c r="BU521" i="4" s="1"/>
  <c r="CC521" i="1"/>
  <c r="CF521" i="1"/>
  <c r="BZ521" i="4" s="1"/>
  <c r="CC521" i="4" s="1"/>
  <c r="BU525" i="1"/>
  <c r="BW525" i="1"/>
  <c r="BS527" i="4"/>
  <c r="CB527" i="1"/>
  <c r="BT527" i="4" s="1"/>
  <c r="BW531" i="4"/>
  <c r="CE531" i="1"/>
  <c r="BX531" i="4" s="1"/>
  <c r="CA535" i="4"/>
  <c r="CM535" i="1"/>
  <c r="CI535" i="4" s="1"/>
  <c r="BS542" i="4"/>
  <c r="CB542" i="1"/>
  <c r="BT542" i="4" s="1"/>
  <c r="BW546" i="4"/>
  <c r="CE546" i="1"/>
  <c r="BX546" i="4" s="1"/>
  <c r="BW551" i="4"/>
  <c r="CE551" i="1"/>
  <c r="BX551" i="4" s="1"/>
  <c r="BS639" i="4"/>
  <c r="BU639" i="1"/>
  <c r="CB639" i="1"/>
  <c r="BT639" i="4" s="1"/>
  <c r="BW706" i="4"/>
  <c r="CE706" i="1"/>
  <c r="BX706" i="4" s="1"/>
  <c r="CA715" i="4"/>
  <c r="CM715" i="1"/>
  <c r="BS742" i="4"/>
  <c r="BU742" i="1"/>
  <c r="CB742" i="1"/>
  <c r="BT742" i="4" s="1"/>
  <c r="BS760" i="4"/>
  <c r="CB760" i="1"/>
  <c r="BT760" i="4" s="1"/>
  <c r="BS774" i="4"/>
  <c r="BU774" i="1"/>
  <c r="CB774" i="1"/>
  <c r="BT774" i="4" s="1"/>
  <c r="BS792" i="4"/>
  <c r="CB792" i="1"/>
  <c r="BT792" i="4" s="1"/>
  <c r="BS805" i="4"/>
  <c r="CB805" i="1"/>
  <c r="BT805" i="4" s="1"/>
  <c r="BS815" i="4"/>
  <c r="CB815" i="1"/>
  <c r="BT815" i="4" s="1"/>
  <c r="CA817" i="4"/>
  <c r="CH817" i="1"/>
  <c r="CB817" i="4" s="1"/>
  <c r="BW821" i="4"/>
  <c r="CE821" i="1"/>
  <c r="BX821" i="4" s="1"/>
  <c r="CA832" i="4"/>
  <c r="CH832" i="1"/>
  <c r="CB832" i="4" s="1"/>
  <c r="CA846" i="4"/>
  <c r="CH846" i="1"/>
  <c r="CB846" i="4" s="1"/>
  <c r="CA878" i="4"/>
  <c r="CH878" i="1"/>
  <c r="CB878" i="4" s="1"/>
  <c r="CA891" i="4"/>
  <c r="CH891" i="1"/>
  <c r="CB891" i="4" s="1"/>
  <c r="BZ903" i="1"/>
  <c r="BR903" i="4" s="1"/>
  <c r="BU903" i="4" s="1"/>
  <c r="CA935" i="4"/>
  <c r="CH935" i="1"/>
  <c r="CB935" i="4" s="1"/>
  <c r="AQ944" i="4"/>
  <c r="AQ946" i="4"/>
  <c r="AQ953" i="4"/>
  <c r="CA958" i="4"/>
  <c r="CH958" i="1"/>
  <c r="CB958" i="4" s="1"/>
  <c r="CA974" i="4"/>
  <c r="CH974" i="1"/>
  <c r="CB974" i="4" s="1"/>
  <c r="AQ977" i="4"/>
  <c r="BS993" i="4"/>
  <c r="CB993" i="1"/>
  <c r="BT993" i="4" s="1"/>
  <c r="BZ456" i="1"/>
  <c r="CC461" i="1"/>
  <c r="BV461" i="4" s="1"/>
  <c r="BY461" i="4" s="1"/>
  <c r="BZ464" i="1"/>
  <c r="BR464" i="4" s="1"/>
  <c r="BU464" i="4" s="1"/>
  <c r="CC469" i="1"/>
  <c r="BV469" i="4" s="1"/>
  <c r="BY469" i="4" s="1"/>
  <c r="BZ472" i="1"/>
  <c r="BU480" i="1"/>
  <c r="CS480" i="1" s="1"/>
  <c r="CQ480" i="4" s="1"/>
  <c r="BW481" i="1"/>
  <c r="BZ481" i="1"/>
  <c r="BR481" i="4" s="1"/>
  <c r="BU481" i="4" s="1"/>
  <c r="CC481" i="1"/>
  <c r="BV481" i="4" s="1"/>
  <c r="BY481" i="4" s="1"/>
  <c r="CF481" i="1"/>
  <c r="BZ481" i="4" s="1"/>
  <c r="CC481" i="4" s="1"/>
  <c r="BU493" i="1"/>
  <c r="CS493" i="1" s="1"/>
  <c r="CQ493" i="4" s="1"/>
  <c r="BU505" i="1"/>
  <c r="BW508" i="1"/>
  <c r="BZ508" i="1"/>
  <c r="BR508" i="4" s="1"/>
  <c r="BU508" i="4" s="1"/>
  <c r="CC508" i="1"/>
  <c r="CF508" i="1"/>
  <c r="BZ508" i="4" s="1"/>
  <c r="CC508" i="4" s="1"/>
  <c r="BU512" i="1"/>
  <c r="BW513" i="1"/>
  <c r="BZ513" i="1"/>
  <c r="BR513" i="4" s="1"/>
  <c r="BU513" i="4" s="1"/>
  <c r="CC513" i="1"/>
  <c r="CF513" i="1"/>
  <c r="BU531" i="1"/>
  <c r="CS531" i="1" s="1"/>
  <c r="CQ531" i="4" s="1"/>
  <c r="BU538" i="1"/>
  <c r="CS538" i="1" s="1"/>
  <c r="CQ538" i="4" s="1"/>
  <c r="BU546" i="1"/>
  <c r="CS546" i="1" s="1"/>
  <c r="CQ546" i="4" s="1"/>
  <c r="BU551" i="1"/>
  <c r="CJ613" i="1"/>
  <c r="CJ617" i="1"/>
  <c r="CJ621" i="1"/>
  <c r="CE621" i="4" s="1"/>
  <c r="BU638" i="1"/>
  <c r="BW701" i="1"/>
  <c r="BZ701" i="1"/>
  <c r="BR701" i="4" s="1"/>
  <c r="BU701" i="4" s="1"/>
  <c r="CC701" i="1"/>
  <c r="CF708" i="1"/>
  <c r="BU709" i="1"/>
  <c r="CF716" i="1"/>
  <c r="BZ716" i="4" s="1"/>
  <c r="CC716" i="4" s="1"/>
  <c r="BW731" i="1"/>
  <c r="BN731" i="4" s="1"/>
  <c r="BQ731" i="4" s="1"/>
  <c r="BZ731" i="1"/>
  <c r="CC731" i="1"/>
  <c r="CF731" i="1"/>
  <c r="BZ731" i="4" s="1"/>
  <c r="CC731" i="4" s="1"/>
  <c r="BW739" i="1"/>
  <c r="BZ739" i="1"/>
  <c r="CC739" i="1"/>
  <c r="CF739" i="1"/>
  <c r="BZ739" i="4" s="1"/>
  <c r="CC739" i="4" s="1"/>
  <c r="BW747" i="1"/>
  <c r="BZ747" i="1"/>
  <c r="CC747" i="1"/>
  <c r="CF747" i="1"/>
  <c r="BZ747" i="4" s="1"/>
  <c r="CC747" i="4" s="1"/>
  <c r="BU750" i="1"/>
  <c r="BW752" i="1"/>
  <c r="BN752" i="4" s="1"/>
  <c r="BQ752" i="4" s="1"/>
  <c r="BZ752" i="1"/>
  <c r="BR752" i="4" s="1"/>
  <c r="BU752" i="4" s="1"/>
  <c r="CC752" i="1"/>
  <c r="CF752" i="1"/>
  <c r="BZ752" i="4" s="1"/>
  <c r="CC752" i="4" s="1"/>
  <c r="BW754" i="1"/>
  <c r="BZ754" i="1"/>
  <c r="BR754" i="4" s="1"/>
  <c r="BU754" i="4" s="1"/>
  <c r="CC754" i="1"/>
  <c r="CF754" i="1"/>
  <c r="BZ754" i="4" s="1"/>
  <c r="CC754" i="4" s="1"/>
  <c r="BW759" i="1"/>
  <c r="BZ759" i="1"/>
  <c r="BR759" i="4" s="1"/>
  <c r="BU759" i="4" s="1"/>
  <c r="CC759" i="1"/>
  <c r="CF759" i="1"/>
  <c r="BZ759" i="4" s="1"/>
  <c r="CC759" i="4" s="1"/>
  <c r="BW766" i="1"/>
  <c r="BZ766" i="1"/>
  <c r="BR766" i="4" s="1"/>
  <c r="BU766" i="4" s="1"/>
  <c r="CC766" i="1"/>
  <c r="CF766" i="1"/>
  <c r="BZ766" i="4" s="1"/>
  <c r="CC766" i="4" s="1"/>
  <c r="BU770" i="1"/>
  <c r="BW772" i="1"/>
  <c r="BZ772" i="1"/>
  <c r="BR772" i="4" s="1"/>
  <c r="BU772" i="4" s="1"/>
  <c r="CC772" i="1"/>
  <c r="CF772" i="1"/>
  <c r="BW779" i="1"/>
  <c r="BZ779" i="1"/>
  <c r="BR779" i="4" s="1"/>
  <c r="BU779" i="4" s="1"/>
  <c r="CC779" i="1"/>
  <c r="CF779" i="1"/>
  <c r="BU782" i="1"/>
  <c r="BW784" i="1"/>
  <c r="BZ784" i="1"/>
  <c r="BR784" i="4" s="1"/>
  <c r="BU784" i="4" s="1"/>
  <c r="CC784" i="1"/>
  <c r="CF784" i="1"/>
  <c r="BZ784" i="4" s="1"/>
  <c r="CC784" i="4" s="1"/>
  <c r="BW786" i="1"/>
  <c r="BZ786" i="1"/>
  <c r="BR786" i="4" s="1"/>
  <c r="BU786" i="4" s="1"/>
  <c r="CC786" i="1"/>
  <c r="CF786" i="1"/>
  <c r="BZ786" i="4" s="1"/>
  <c r="CC786" i="4" s="1"/>
  <c r="BW791" i="1"/>
  <c r="BZ791" i="1"/>
  <c r="BR791" i="4" s="1"/>
  <c r="BU791" i="4" s="1"/>
  <c r="CC791" i="1"/>
  <c r="CF791" i="1"/>
  <c r="BZ791" i="4" s="1"/>
  <c r="CC791" i="4" s="1"/>
  <c r="BW798" i="1"/>
  <c r="BZ798" i="1"/>
  <c r="BR798" i="4" s="1"/>
  <c r="BU798" i="4" s="1"/>
  <c r="CC798" i="1"/>
  <c r="CF798" i="1"/>
  <c r="BZ798" i="4" s="1"/>
  <c r="CC798" i="4" s="1"/>
  <c r="AR802" i="4"/>
  <c r="BW814" i="1"/>
  <c r="BZ814" i="1"/>
  <c r="CC814" i="1"/>
  <c r="BV814" i="4" s="1"/>
  <c r="BY814" i="4" s="1"/>
  <c r="CF814" i="1"/>
  <c r="BZ814" i="4" s="1"/>
  <c r="CC814" i="4" s="1"/>
  <c r="ET814" i="1"/>
  <c r="BW815" i="1"/>
  <c r="BN815" i="4" s="1"/>
  <c r="BQ815" i="4" s="1"/>
  <c r="BZ815" i="1"/>
  <c r="BR815" i="4" s="1"/>
  <c r="BU815" i="4" s="1"/>
  <c r="CF815" i="1"/>
  <c r="BZ815" i="4" s="1"/>
  <c r="CC815" i="4" s="1"/>
  <c r="BZ824" i="1"/>
  <c r="BR824" i="4" s="1"/>
  <c r="BU824" i="4" s="1"/>
  <c r="CF824" i="1"/>
  <c r="BZ824" i="4" s="1"/>
  <c r="CC824" i="4" s="1"/>
  <c r="AP841" i="4"/>
  <c r="CM848" i="1"/>
  <c r="BZ848" i="1"/>
  <c r="BR848" i="4" s="1"/>
  <c r="BU848" i="4" s="1"/>
  <c r="BW852" i="1"/>
  <c r="CF852" i="1"/>
  <c r="BZ852" i="4" s="1"/>
  <c r="CC852" i="4" s="1"/>
  <c r="CM873" i="1"/>
  <c r="BW880" i="1"/>
  <c r="BN880" i="4" s="1"/>
  <c r="BQ880" i="4" s="1"/>
  <c r="CM882" i="1"/>
  <c r="BW892" i="1"/>
  <c r="BN892" i="4" s="1"/>
  <c r="BQ892" i="4" s="1"/>
  <c r="BW896" i="1"/>
  <c r="BZ896" i="1"/>
  <c r="BR896" i="4" s="1"/>
  <c r="BU896" i="4" s="1"/>
  <c r="CF896" i="1"/>
  <c r="BZ896" i="4" s="1"/>
  <c r="CC896" i="4" s="1"/>
  <c r="BW897" i="1"/>
  <c r="BZ897" i="1"/>
  <c r="BR897" i="4" s="1"/>
  <c r="BU897" i="4" s="1"/>
  <c r="AP903" i="4"/>
  <c r="BW907" i="1"/>
  <c r="BN907" i="4" s="1"/>
  <c r="BQ907" i="4" s="1"/>
  <c r="BZ907" i="1"/>
  <c r="BR907" i="4" s="1"/>
  <c r="BU907" i="4" s="1"/>
  <c r="AP907" i="4"/>
  <c r="BW911" i="1"/>
  <c r="BN911" i="4" s="1"/>
  <c r="BQ911" i="4" s="1"/>
  <c r="BZ911" i="1"/>
  <c r="BR911" i="4" s="1"/>
  <c r="BU911" i="4" s="1"/>
  <c r="BW923" i="1"/>
  <c r="BN923" i="4" s="1"/>
  <c r="BQ923" i="4" s="1"/>
  <c r="BZ923" i="1"/>
  <c r="BR923" i="4" s="1"/>
  <c r="BU923" i="4" s="1"/>
  <c r="AP923" i="4"/>
  <c r="CM927" i="1"/>
  <c r="BW933" i="1"/>
  <c r="CF933" i="1"/>
  <c r="BZ933" i="4" s="1"/>
  <c r="CC933" i="4" s="1"/>
  <c r="AP933" i="4"/>
  <c r="BZ945" i="1"/>
  <c r="BR945" i="4" s="1"/>
  <c r="BU945" i="4" s="1"/>
  <c r="BW947" i="1"/>
  <c r="CF947" i="1"/>
  <c r="BZ947" i="4" s="1"/>
  <c r="CC947" i="4" s="1"/>
  <c r="BZ949" i="1"/>
  <c r="BR949" i="4" s="1"/>
  <c r="BU949" i="4" s="1"/>
  <c r="BW950" i="1"/>
  <c r="BZ950" i="1"/>
  <c r="BR950" i="4" s="1"/>
  <c r="BU950" i="4" s="1"/>
  <c r="CF950" i="1"/>
  <c r="BZ950" i="4" s="1"/>
  <c r="CC950" i="4" s="1"/>
  <c r="BZ959" i="1"/>
  <c r="BR959" i="4" s="1"/>
  <c r="BU959" i="4" s="1"/>
  <c r="CC959" i="1"/>
  <c r="BV959" i="4" s="1"/>
  <c r="BY959" i="4" s="1"/>
  <c r="ET959" i="1"/>
  <c r="BW963" i="1"/>
  <c r="BZ963" i="1"/>
  <c r="BR963" i="4" s="1"/>
  <c r="BU963" i="4" s="1"/>
  <c r="CF963" i="1"/>
  <c r="BZ963" i="4" s="1"/>
  <c r="CC963" i="4" s="1"/>
  <c r="BZ965" i="1"/>
  <c r="BR965" i="4" s="1"/>
  <c r="BU965" i="4" s="1"/>
  <c r="CC972" i="1"/>
  <c r="BV972" i="4" s="1"/>
  <c r="BY972" i="4" s="1"/>
  <c r="ET972" i="1"/>
  <c r="BW973" i="1"/>
  <c r="CF973" i="1"/>
  <c r="BZ973" i="4" s="1"/>
  <c r="CC973" i="4" s="1"/>
  <c r="AP976" i="4"/>
  <c r="AP981" i="4"/>
  <c r="CF985" i="1"/>
  <c r="BZ985" i="4" s="1"/>
  <c r="CC985" i="4" s="1"/>
  <c r="AP990" i="4"/>
  <c r="BZ994" i="1"/>
  <c r="BR994" i="4" s="1"/>
  <c r="BU994" i="4" s="1"/>
  <c r="CF994" i="1"/>
  <c r="BZ994" i="4" s="1"/>
  <c r="CC994" i="4" s="1"/>
  <c r="CF997" i="1"/>
  <c r="BZ997" i="4" s="1"/>
  <c r="CC997" i="4" s="1"/>
  <c r="BW634" i="1"/>
  <c r="BZ634" i="1"/>
  <c r="BR634" i="4" s="1"/>
  <c r="BU634" i="4" s="1"/>
  <c r="CC634" i="1"/>
  <c r="CF634" i="1"/>
  <c r="CF706" i="1"/>
  <c r="BZ706" i="4" s="1"/>
  <c r="CC706" i="4" s="1"/>
  <c r="CF713" i="1"/>
  <c r="BZ713" i="4" s="1"/>
  <c r="CC713" i="4" s="1"/>
  <c r="BW722" i="1"/>
  <c r="BZ722" i="1"/>
  <c r="CC722" i="1"/>
  <c r="CF722" i="1"/>
  <c r="BZ722" i="4" s="1"/>
  <c r="CC722" i="4" s="1"/>
  <c r="CF724" i="1"/>
  <c r="BZ724" i="4" s="1"/>
  <c r="CC724" i="4" s="1"/>
  <c r="BW728" i="1"/>
  <c r="BZ728" i="1"/>
  <c r="BR728" i="4" s="1"/>
  <c r="BU728" i="4" s="1"/>
  <c r="CC728" i="1"/>
  <c r="CF728" i="1"/>
  <c r="BZ728" i="4" s="1"/>
  <c r="CC728" i="4" s="1"/>
  <c r="BW730" i="1"/>
  <c r="BZ730" i="1"/>
  <c r="BR730" i="4" s="1"/>
  <c r="BU730" i="4" s="1"/>
  <c r="CC730" i="1"/>
  <c r="CF730" i="1"/>
  <c r="BZ730" i="4" s="1"/>
  <c r="CC730" i="4" s="1"/>
  <c r="AR733" i="4"/>
  <c r="BW736" i="1"/>
  <c r="BZ736" i="1"/>
  <c r="BR736" i="4" s="1"/>
  <c r="BU736" i="4" s="1"/>
  <c r="CC736" i="1"/>
  <c r="CF736" i="1"/>
  <c r="BW738" i="1"/>
  <c r="BZ738" i="1"/>
  <c r="BR738" i="4" s="1"/>
  <c r="BU738" i="4" s="1"/>
  <c r="CC738" i="1"/>
  <c r="CF738" i="1"/>
  <c r="AR741" i="4"/>
  <c r="BW744" i="1"/>
  <c r="BZ744" i="1"/>
  <c r="BR744" i="4" s="1"/>
  <c r="BU744" i="4" s="1"/>
  <c r="CC744" i="1"/>
  <c r="CF744" i="1"/>
  <c r="BZ744" i="4" s="1"/>
  <c r="CC744" i="4" s="1"/>
  <c r="BW746" i="1"/>
  <c r="BZ746" i="1"/>
  <c r="BR746" i="4" s="1"/>
  <c r="BU746" i="4" s="1"/>
  <c r="CC746" i="1"/>
  <c r="CF746" i="1"/>
  <c r="BZ746" i="4" s="1"/>
  <c r="CC746" i="4" s="1"/>
  <c r="BW751" i="1"/>
  <c r="BZ751" i="1"/>
  <c r="BR751" i="4" s="1"/>
  <c r="BU751" i="4" s="1"/>
  <c r="CC751" i="1"/>
  <c r="CF751" i="1"/>
  <c r="BZ751" i="4" s="1"/>
  <c r="CC751" i="4" s="1"/>
  <c r="BW758" i="1"/>
  <c r="BZ758" i="1"/>
  <c r="BR758" i="4" s="1"/>
  <c r="BU758" i="4" s="1"/>
  <c r="CC758" i="1"/>
  <c r="CF758" i="1"/>
  <c r="BZ758" i="4" s="1"/>
  <c r="CC758" i="4" s="1"/>
  <c r="AR761" i="4"/>
  <c r="BW764" i="1"/>
  <c r="BZ764" i="1"/>
  <c r="CC764" i="1"/>
  <c r="CF764" i="1"/>
  <c r="BZ764" i="4" s="1"/>
  <c r="CC764" i="4" s="1"/>
  <c r="BW771" i="1"/>
  <c r="BZ771" i="1"/>
  <c r="CC771" i="1"/>
  <c r="CF771" i="1"/>
  <c r="BZ771" i="4" s="1"/>
  <c r="CC771" i="4" s="1"/>
  <c r="BW776" i="1"/>
  <c r="BN776" i="4" s="1"/>
  <c r="BQ776" i="4" s="1"/>
  <c r="BZ776" i="1"/>
  <c r="CC776" i="1"/>
  <c r="CF776" i="1"/>
  <c r="BZ776" i="4" s="1"/>
  <c r="CC776" i="4" s="1"/>
  <c r="BW778" i="1"/>
  <c r="BZ778" i="1"/>
  <c r="CC778" i="1"/>
  <c r="CF778" i="1"/>
  <c r="BZ778" i="4" s="1"/>
  <c r="CC778" i="4" s="1"/>
  <c r="BW783" i="1"/>
  <c r="BZ783" i="1"/>
  <c r="CC783" i="1"/>
  <c r="CF783" i="1"/>
  <c r="BZ783" i="4" s="1"/>
  <c r="CC783" i="4" s="1"/>
  <c r="BW790" i="1"/>
  <c r="BZ790" i="1"/>
  <c r="BR790" i="4" s="1"/>
  <c r="BU790" i="4" s="1"/>
  <c r="CC790" i="1"/>
  <c r="CF790" i="1"/>
  <c r="BZ790" i="4" s="1"/>
  <c r="CC790" i="4" s="1"/>
  <c r="BW796" i="1"/>
  <c r="BZ796" i="1"/>
  <c r="CC796" i="1"/>
  <c r="CF796" i="1"/>
  <c r="BZ796" i="4" s="1"/>
  <c r="CC796" i="4" s="1"/>
  <c r="AR803" i="4"/>
  <c r="CF808" i="1"/>
  <c r="BZ808" i="4" s="1"/>
  <c r="CC808" i="4" s="1"/>
  <c r="BZ813" i="1"/>
  <c r="BR813" i="4" s="1"/>
  <c r="BU813" i="4" s="1"/>
  <c r="CF813" i="1"/>
  <c r="BZ813" i="4" s="1"/>
  <c r="CC813" i="4" s="1"/>
  <c r="BU817" i="1"/>
  <c r="CS817" i="1" s="1"/>
  <c r="CQ817" i="4" s="1"/>
  <c r="BU821" i="1"/>
  <c r="CS821" i="1" s="1"/>
  <c r="CQ821" i="4" s="1"/>
  <c r="BZ833" i="1"/>
  <c r="BR833" i="4" s="1"/>
  <c r="BU833" i="4" s="1"/>
  <c r="AP833" i="4"/>
  <c r="BW834" i="1"/>
  <c r="BZ834" i="1"/>
  <c r="CF834" i="1"/>
  <c r="BZ834" i="4" s="1"/>
  <c r="CC834" i="4" s="1"/>
  <c r="BZ839" i="1"/>
  <c r="BR839" i="4" s="1"/>
  <c r="BU839" i="4" s="1"/>
  <c r="BZ840" i="1"/>
  <c r="BR840" i="4" s="1"/>
  <c r="BU840" i="4" s="1"/>
  <c r="CC840" i="1"/>
  <c r="BV840" i="4" s="1"/>
  <c r="BY840" i="4" s="1"/>
  <c r="BW841" i="1"/>
  <c r="BZ841" i="1"/>
  <c r="BR841" i="4" s="1"/>
  <c r="BU841" i="4" s="1"/>
  <c r="CF841" i="1"/>
  <c r="BZ841" i="4" s="1"/>
  <c r="CC841" i="4" s="1"/>
  <c r="BW847" i="1"/>
  <c r="BN847" i="4" s="1"/>
  <c r="BQ847" i="4" s="1"/>
  <c r="AP848" i="4"/>
  <c r="BZ865" i="1"/>
  <c r="BR865" i="4" s="1"/>
  <c r="BU865" i="4" s="1"/>
  <c r="AP865" i="4"/>
  <c r="BW866" i="1"/>
  <c r="BN866" i="4" s="1"/>
  <c r="BQ866" i="4" s="1"/>
  <c r="BZ866" i="1"/>
  <c r="BR866" i="4" s="1"/>
  <c r="BU866" i="4" s="1"/>
  <c r="CF866" i="1"/>
  <c r="BZ866" i="4" s="1"/>
  <c r="CC866" i="4" s="1"/>
  <c r="BW875" i="1"/>
  <c r="BN875" i="4" s="1"/>
  <c r="BQ875" i="4" s="1"/>
  <c r="BZ877" i="1"/>
  <c r="BR877" i="4" s="1"/>
  <c r="BU877" i="4" s="1"/>
  <c r="BZ886" i="1"/>
  <c r="BR886" i="4" s="1"/>
  <c r="BU886" i="4" s="1"/>
  <c r="BZ895" i="1"/>
  <c r="BR895" i="4" s="1"/>
  <c r="BU895" i="4" s="1"/>
  <c r="AP895" i="4"/>
  <c r="CM902" i="1"/>
  <c r="CC902" i="1"/>
  <c r="BV902" i="4" s="1"/>
  <c r="BY902" i="4" s="1"/>
  <c r="ET902" i="1"/>
  <c r="CM904" i="1"/>
  <c r="CM910" i="1"/>
  <c r="CC910" i="1"/>
  <c r="BV910" i="4" s="1"/>
  <c r="BY910" i="4" s="1"/>
  <c r="ET910" i="1"/>
  <c r="BW915" i="1"/>
  <c r="BN915" i="4" s="1"/>
  <c r="BQ915" i="4" s="1"/>
  <c r="BZ915" i="1"/>
  <c r="BR915" i="4" s="1"/>
  <c r="BU915" i="4" s="1"/>
  <c r="CM916" i="1"/>
  <c r="BW917" i="1"/>
  <c r="BN917" i="4" s="1"/>
  <c r="BQ917" i="4" s="1"/>
  <c r="BW919" i="1"/>
  <c r="BN919" i="4" s="1"/>
  <c r="BQ919" i="4" s="1"/>
  <c r="BZ919" i="1"/>
  <c r="BR919" i="4" s="1"/>
  <c r="BU919" i="4" s="1"/>
  <c r="BZ927" i="1"/>
  <c r="BR927" i="4" s="1"/>
  <c r="BU927" i="4" s="1"/>
  <c r="CF927" i="1"/>
  <c r="BZ927" i="4" s="1"/>
  <c r="CC927" i="4" s="1"/>
  <c r="AP927" i="4"/>
  <c r="BZ937" i="1"/>
  <c r="BR937" i="4" s="1"/>
  <c r="BU937" i="4" s="1"/>
  <c r="BW962" i="1"/>
  <c r="BZ962" i="1"/>
  <c r="BR962" i="4" s="1"/>
  <c r="BU962" i="4" s="1"/>
  <c r="CF962" i="1"/>
  <c r="BZ962" i="4" s="1"/>
  <c r="CC962" i="4" s="1"/>
  <c r="AP965" i="4"/>
  <c r="BW969" i="1"/>
  <c r="CF969" i="1"/>
  <c r="BZ969" i="4" s="1"/>
  <c r="CC969" i="4" s="1"/>
  <c r="BW976" i="1"/>
  <c r="BZ976" i="1"/>
  <c r="BR976" i="4" s="1"/>
  <c r="BU976" i="4" s="1"/>
  <c r="CF976" i="1"/>
  <c r="BZ976" i="4" s="1"/>
  <c r="CC976" i="4" s="1"/>
  <c r="BW981" i="1"/>
  <c r="CF981" i="1"/>
  <c r="BZ981" i="4" s="1"/>
  <c r="CC981" i="4" s="1"/>
  <c r="AP983" i="4"/>
  <c r="AP988" i="4"/>
  <c r="BW989" i="1"/>
  <c r="BZ989" i="1"/>
  <c r="BR989" i="4" s="1"/>
  <c r="BU989" i="4" s="1"/>
  <c r="CC989" i="1"/>
  <c r="BV989" i="4" s="1"/>
  <c r="BY989" i="4" s="1"/>
  <c r="BZ991" i="1"/>
  <c r="BR991" i="4" s="1"/>
  <c r="BU991" i="4" s="1"/>
  <c r="CF991" i="1"/>
  <c r="BZ991" i="4" s="1"/>
  <c r="CC991" i="4" s="1"/>
  <c r="BZ436" i="1"/>
  <c r="BR436" i="4" s="1"/>
  <c r="BU436" i="4" s="1"/>
  <c r="CC441" i="1"/>
  <c r="BV441" i="4" s="1"/>
  <c r="BY441" i="4" s="1"/>
  <c r="BZ444" i="1"/>
  <c r="BR444" i="4" s="1"/>
  <c r="BU444" i="4" s="1"/>
  <c r="CC449" i="1"/>
  <c r="BV449" i="4" s="1"/>
  <c r="BY449" i="4" s="1"/>
  <c r="BZ452" i="1"/>
  <c r="BR452" i="4" s="1"/>
  <c r="BU452" i="4" s="1"/>
  <c r="CC457" i="1"/>
  <c r="BV457" i="4" s="1"/>
  <c r="BY457" i="4" s="1"/>
  <c r="BZ460" i="1"/>
  <c r="BR460" i="4" s="1"/>
  <c r="BU460" i="4" s="1"/>
  <c r="CC465" i="1"/>
  <c r="BV465" i="4" s="1"/>
  <c r="BY465" i="4" s="1"/>
  <c r="BZ468" i="1"/>
  <c r="BR468" i="4" s="1"/>
  <c r="BU468" i="4" s="1"/>
  <c r="BU484" i="1"/>
  <c r="BU489" i="1"/>
  <c r="CS489" i="1" s="1"/>
  <c r="CQ489" i="4" s="1"/>
  <c r="BW492" i="1"/>
  <c r="BZ492" i="1"/>
  <c r="BR492" i="4" s="1"/>
  <c r="BU492" i="4" s="1"/>
  <c r="CC492" i="1"/>
  <c r="CF492" i="1"/>
  <c r="BZ492" i="4" s="1"/>
  <c r="CC492" i="4" s="1"/>
  <c r="BU496" i="1"/>
  <c r="CS496" i="1" s="1"/>
  <c r="CQ496" i="4" s="1"/>
  <c r="BW497" i="1"/>
  <c r="BN497" i="4" s="1"/>
  <c r="BQ497" i="4" s="1"/>
  <c r="BZ497" i="1"/>
  <c r="BR497" i="4" s="1"/>
  <c r="BU497" i="4" s="1"/>
  <c r="CC497" i="1"/>
  <c r="CF497" i="1"/>
  <c r="BZ497" i="4" s="1"/>
  <c r="CC497" i="4" s="1"/>
  <c r="BU509" i="1"/>
  <c r="BU521" i="1"/>
  <c r="BW523" i="1"/>
  <c r="BZ523" i="1"/>
  <c r="BR523" i="4" s="1"/>
  <c r="BU523" i="4" s="1"/>
  <c r="CC523" i="1"/>
  <c r="BV523" i="4" s="1"/>
  <c r="BY523" i="4" s="1"/>
  <c r="CF523" i="1"/>
  <c r="BU527" i="1"/>
  <c r="BW530" i="1"/>
  <c r="BZ530" i="1"/>
  <c r="BR530" i="4" s="1"/>
  <c r="BU530" i="4" s="1"/>
  <c r="CC530" i="1"/>
  <c r="CF530" i="1"/>
  <c r="BZ530" i="4" s="1"/>
  <c r="CC530" i="4" s="1"/>
  <c r="BU535" i="1"/>
  <c r="CS535" i="1" s="1"/>
  <c r="CQ535" i="4" s="1"/>
  <c r="CE535" i="1"/>
  <c r="BX535" i="4" s="1"/>
  <c r="CB538" i="1"/>
  <c r="BT538" i="4" s="1"/>
  <c r="CM538" i="1"/>
  <c r="CN538" i="1" s="1"/>
  <c r="CJ538" i="4" s="1"/>
  <c r="CE542" i="1"/>
  <c r="BX542" i="4" s="1"/>
  <c r="BW543" i="1"/>
  <c r="BN543" i="4" s="1"/>
  <c r="BQ543" i="4" s="1"/>
  <c r="BZ543" i="1"/>
  <c r="CC543" i="1"/>
  <c r="CF543" i="1"/>
  <c r="BZ543" i="4" s="1"/>
  <c r="CC543" i="4" s="1"/>
  <c r="CB546" i="1"/>
  <c r="BT546" i="4" s="1"/>
  <c r="CM546" i="1"/>
  <c r="CI546" i="4" s="1"/>
  <c r="CB551" i="1"/>
  <c r="BT551" i="4" s="1"/>
  <c r="CM551" i="1"/>
  <c r="CI551" i="4" s="1"/>
  <c r="CB609" i="1"/>
  <c r="BT609" i="4" s="1"/>
  <c r="CE610" i="1"/>
  <c r="BX610" i="4" s="1"/>
  <c r="CB613" i="1"/>
  <c r="BT613" i="4" s="1"/>
  <c r="CE614" i="1"/>
  <c r="BX614" i="4" s="1"/>
  <c r="CJ615" i="1"/>
  <c r="CE615" i="4" s="1"/>
  <c r="CB617" i="1"/>
  <c r="BT617" i="4" s="1"/>
  <c r="CE618" i="1"/>
  <c r="BX618" i="4" s="1"/>
  <c r="CJ619" i="1"/>
  <c r="CB621" i="1"/>
  <c r="BT621" i="4" s="1"/>
  <c r="CB627" i="1"/>
  <c r="BT627" i="4" s="1"/>
  <c r="CM629" i="1"/>
  <c r="CM631" i="1"/>
  <c r="CM638" i="1"/>
  <c r="CI638" i="4" s="1"/>
  <c r="CF641" i="1"/>
  <c r="CF645" i="1"/>
  <c r="BZ645" i="4" s="1"/>
  <c r="CC645" i="4" s="1"/>
  <c r="CF649" i="1"/>
  <c r="BZ649" i="4" s="1"/>
  <c r="CC649" i="4" s="1"/>
  <c r="CF653" i="1"/>
  <c r="BZ653" i="4" s="1"/>
  <c r="CC653" i="4" s="1"/>
  <c r="CF657" i="1"/>
  <c r="CF661" i="1"/>
  <c r="BZ661" i="4" s="1"/>
  <c r="CC661" i="4" s="1"/>
  <c r="CF665" i="1"/>
  <c r="BZ665" i="4" s="1"/>
  <c r="CC665" i="4" s="1"/>
  <c r="CF669" i="1"/>
  <c r="BZ669" i="4" s="1"/>
  <c r="CC669" i="4" s="1"/>
  <c r="CF673" i="1"/>
  <c r="CF677" i="1"/>
  <c r="BZ677" i="4" s="1"/>
  <c r="CC677" i="4" s="1"/>
  <c r="CF681" i="1"/>
  <c r="BZ681" i="4" s="1"/>
  <c r="CC681" i="4" s="1"/>
  <c r="CF685" i="1"/>
  <c r="BZ685" i="4" s="1"/>
  <c r="CC685" i="4" s="1"/>
  <c r="CF689" i="1"/>
  <c r="CF693" i="1"/>
  <c r="BZ693" i="4" s="1"/>
  <c r="CC693" i="4" s="1"/>
  <c r="CF697" i="1"/>
  <c r="BZ697" i="4" s="1"/>
  <c r="CC697" i="4" s="1"/>
  <c r="CF702" i="1"/>
  <c r="BZ702" i="4" s="1"/>
  <c r="CC702" i="4" s="1"/>
  <c r="BW709" i="1"/>
  <c r="BZ709" i="1"/>
  <c r="BR709" i="4" s="1"/>
  <c r="BU709" i="4" s="1"/>
  <c r="CC709" i="1"/>
  <c r="CF709" i="1"/>
  <c r="BZ709" i="4" s="1"/>
  <c r="CC709" i="4" s="1"/>
  <c r="BW710" i="1"/>
  <c r="BZ710" i="1"/>
  <c r="BR710" i="4" s="1"/>
  <c r="BU710" i="4" s="1"/>
  <c r="CC710" i="1"/>
  <c r="BW714" i="1"/>
  <c r="BZ714" i="1"/>
  <c r="CC714" i="1"/>
  <c r="BW717" i="1"/>
  <c r="BZ717" i="1"/>
  <c r="BR717" i="4" s="1"/>
  <c r="BU717" i="4" s="1"/>
  <c r="CC717" i="1"/>
  <c r="BW718" i="1"/>
  <c r="BZ718" i="1"/>
  <c r="BR718" i="4" s="1"/>
  <c r="BU718" i="4" s="1"/>
  <c r="CC718" i="1"/>
  <c r="CE721" i="1"/>
  <c r="BX721" i="4" s="1"/>
  <c r="CB722" i="1"/>
  <c r="BT722" i="4" s="1"/>
  <c r="CF726" i="1"/>
  <c r="BZ726" i="4" s="1"/>
  <c r="CC726" i="4" s="1"/>
  <c r="BW727" i="1"/>
  <c r="BZ727" i="1"/>
  <c r="CC727" i="1"/>
  <c r="CF727" i="1"/>
  <c r="BZ727" i="4" s="1"/>
  <c r="CC727" i="4" s="1"/>
  <c r="CB728" i="1"/>
  <c r="BT728" i="4" s="1"/>
  <c r="CB730" i="1"/>
  <c r="BT730" i="4" s="1"/>
  <c r="BW735" i="1"/>
  <c r="BZ735" i="1"/>
  <c r="BR735" i="4" s="1"/>
  <c r="BU735" i="4" s="1"/>
  <c r="CC735" i="1"/>
  <c r="CF735" i="1"/>
  <c r="CB736" i="1"/>
  <c r="BT736" i="4" s="1"/>
  <c r="CB738" i="1"/>
  <c r="BT738" i="4" s="1"/>
  <c r="BW743" i="1"/>
  <c r="BZ743" i="1"/>
  <c r="CC743" i="1"/>
  <c r="CF743" i="1"/>
  <c r="BZ743" i="4" s="1"/>
  <c r="CC743" i="4" s="1"/>
  <c r="CB744" i="1"/>
  <c r="BT744" i="4" s="1"/>
  <c r="CB746" i="1"/>
  <c r="BT746" i="4" s="1"/>
  <c r="BW750" i="1"/>
  <c r="BZ750" i="1"/>
  <c r="BR750" i="4" s="1"/>
  <c r="BU750" i="4" s="1"/>
  <c r="CC750" i="1"/>
  <c r="CF750" i="1"/>
  <c r="BZ750" i="4" s="1"/>
  <c r="CC750" i="4" s="1"/>
  <c r="CB751" i="1"/>
  <c r="BT751" i="4" s="1"/>
  <c r="BW756" i="1"/>
  <c r="BZ756" i="1"/>
  <c r="BR756" i="4" s="1"/>
  <c r="BU756" i="4" s="1"/>
  <c r="CC756" i="1"/>
  <c r="CF756" i="1"/>
  <c r="BZ756" i="4" s="1"/>
  <c r="CC756" i="4" s="1"/>
  <c r="CB757" i="1"/>
  <c r="BT757" i="4" s="1"/>
  <c r="CB758" i="1"/>
  <c r="BT758" i="4" s="1"/>
  <c r="BW763" i="1"/>
  <c r="BZ763" i="1"/>
  <c r="BR763" i="4" s="1"/>
  <c r="BU763" i="4" s="1"/>
  <c r="CC763" i="1"/>
  <c r="CF763" i="1"/>
  <c r="BZ763" i="4" s="1"/>
  <c r="CC763" i="4" s="1"/>
  <c r="CB764" i="1"/>
  <c r="BT764" i="4" s="1"/>
  <c r="BW768" i="1"/>
  <c r="BZ768" i="1"/>
  <c r="BR768" i="4" s="1"/>
  <c r="BU768" i="4" s="1"/>
  <c r="CC768" i="1"/>
  <c r="CF768" i="1"/>
  <c r="CB769" i="1"/>
  <c r="BT769" i="4" s="1"/>
  <c r="BW770" i="1"/>
  <c r="BZ770" i="1"/>
  <c r="BR770" i="4" s="1"/>
  <c r="BU770" i="4" s="1"/>
  <c r="CC770" i="1"/>
  <c r="CF770" i="1"/>
  <c r="BZ770" i="4" s="1"/>
  <c r="CC770" i="4" s="1"/>
  <c r="CB771" i="1"/>
  <c r="BT771" i="4" s="1"/>
  <c r="BW775" i="1"/>
  <c r="BZ775" i="1"/>
  <c r="BR775" i="4" s="1"/>
  <c r="BU775" i="4" s="1"/>
  <c r="CC775" i="1"/>
  <c r="CF775" i="1"/>
  <c r="BZ775" i="4" s="1"/>
  <c r="CC775" i="4" s="1"/>
  <c r="CB776" i="1"/>
  <c r="BT776" i="4" s="1"/>
  <c r="CB778" i="1"/>
  <c r="BT778" i="4" s="1"/>
  <c r="BW782" i="1"/>
  <c r="BZ782" i="1"/>
  <c r="BR782" i="4" s="1"/>
  <c r="BU782" i="4" s="1"/>
  <c r="CC782" i="1"/>
  <c r="CF782" i="1"/>
  <c r="CB783" i="1"/>
  <c r="BT783" i="4" s="1"/>
  <c r="BW788" i="1"/>
  <c r="BZ788" i="1"/>
  <c r="BR788" i="4" s="1"/>
  <c r="BU788" i="4" s="1"/>
  <c r="CC788" i="1"/>
  <c r="CF788" i="1"/>
  <c r="BZ788" i="4" s="1"/>
  <c r="CC788" i="4" s="1"/>
  <c r="CB789" i="1"/>
  <c r="BT789" i="4" s="1"/>
  <c r="CB790" i="1"/>
  <c r="BT790" i="4" s="1"/>
  <c r="BW795" i="1"/>
  <c r="BZ795" i="1"/>
  <c r="BR795" i="4" s="1"/>
  <c r="BU795" i="4" s="1"/>
  <c r="CC795" i="1"/>
  <c r="CF795" i="1"/>
  <c r="BZ795" i="4" s="1"/>
  <c r="CC795" i="4" s="1"/>
  <c r="CB796" i="1"/>
  <c r="BT796" i="4" s="1"/>
  <c r="BW803" i="1"/>
  <c r="BZ803" i="1"/>
  <c r="BR803" i="4" s="1"/>
  <c r="BU803" i="4" s="1"/>
  <c r="CC803" i="1"/>
  <c r="BV803" i="4" s="1"/>
  <c r="BY803" i="4" s="1"/>
  <c r="CF803" i="1"/>
  <c r="AR805" i="4"/>
  <c r="BW807" i="1"/>
  <c r="BZ807" i="1"/>
  <c r="BR807" i="4" s="1"/>
  <c r="BU807" i="4" s="1"/>
  <c r="CC807" i="1"/>
  <c r="CF807" i="1"/>
  <c r="BZ807" i="4" s="1"/>
  <c r="CC807" i="4" s="1"/>
  <c r="CH809" i="1"/>
  <c r="CB809" i="4" s="1"/>
  <c r="CH810" i="1"/>
  <c r="CB810" i="4" s="1"/>
  <c r="BW812" i="1"/>
  <c r="BZ812" i="1"/>
  <c r="BR812" i="4" s="1"/>
  <c r="BU812" i="4" s="1"/>
  <c r="CE813" i="1"/>
  <c r="BX813" i="4" s="1"/>
  <c r="CH816" i="1"/>
  <c r="CB816" i="4" s="1"/>
  <c r="CH820" i="1"/>
  <c r="CB820" i="4" s="1"/>
  <c r="CH821" i="1"/>
  <c r="CB821" i="4" s="1"/>
  <c r="BU825" i="1"/>
  <c r="CS825" i="1" s="1"/>
  <c r="CQ825" i="4" s="1"/>
  <c r="BZ828" i="1"/>
  <c r="BR828" i="4" s="1"/>
  <c r="BU828" i="4" s="1"/>
  <c r="CC828" i="1"/>
  <c r="BV828" i="4" s="1"/>
  <c r="BY828" i="4" s="1"/>
  <c r="BZ829" i="1"/>
  <c r="BR829" i="4" s="1"/>
  <c r="BU829" i="4" s="1"/>
  <c r="AP829" i="4"/>
  <c r="CM833" i="1"/>
  <c r="BW836" i="1"/>
  <c r="BZ836" i="1"/>
  <c r="BR836" i="4" s="1"/>
  <c r="BU836" i="4" s="1"/>
  <c r="CF836" i="1"/>
  <c r="BZ836" i="4" s="1"/>
  <c r="CC836" i="4" s="1"/>
  <c r="AP836" i="4"/>
  <c r="CH838" i="1"/>
  <c r="CB838" i="4" s="1"/>
  <c r="BZ844" i="1"/>
  <c r="BR844" i="4" s="1"/>
  <c r="BU844" i="4" s="1"/>
  <c r="CC844" i="1"/>
  <c r="BV844" i="4" s="1"/>
  <c r="BY844" i="4" s="1"/>
  <c r="BZ845" i="1"/>
  <c r="BR845" i="4" s="1"/>
  <c r="BU845" i="4" s="1"/>
  <c r="CH848" i="1"/>
  <c r="CB848" i="4" s="1"/>
  <c r="CH849" i="1"/>
  <c r="CB849" i="4" s="1"/>
  <c r="CH850" i="1"/>
  <c r="CB850" i="4" s="1"/>
  <c r="BW851" i="1"/>
  <c r="BN851" i="4" s="1"/>
  <c r="BQ851" i="4" s="1"/>
  <c r="CH855" i="1"/>
  <c r="CB855" i="4" s="1"/>
  <c r="BZ855" i="1"/>
  <c r="BR855" i="4" s="1"/>
  <c r="BU855" i="4" s="1"/>
  <c r="CH856" i="1"/>
  <c r="CB856" i="4" s="1"/>
  <c r="BW860" i="1"/>
  <c r="BN860" i="4" s="1"/>
  <c r="BQ860" i="4" s="1"/>
  <c r="CF860" i="1"/>
  <c r="BZ860" i="4" s="1"/>
  <c r="CC860" i="4" s="1"/>
  <c r="CH861" i="1"/>
  <c r="CB861" i="4" s="1"/>
  <c r="CH862" i="1"/>
  <c r="CB862" i="4" s="1"/>
  <c r="BW864" i="1"/>
  <c r="BN864" i="4" s="1"/>
  <c r="BQ864" i="4" s="1"/>
  <c r="BZ864" i="1"/>
  <c r="BR864" i="4" s="1"/>
  <c r="BU864" i="4" s="1"/>
  <c r="CF864" i="1"/>
  <c r="BZ864" i="4" s="1"/>
  <c r="CC864" i="4" s="1"/>
  <c r="AP864" i="4"/>
  <c r="CM868" i="1"/>
  <c r="BZ869" i="1"/>
  <c r="BR869" i="4" s="1"/>
  <c r="BU869" i="4" s="1"/>
  <c r="CH873" i="1"/>
  <c r="CB873" i="4" s="1"/>
  <c r="CC876" i="1"/>
  <c r="CH882" i="1"/>
  <c r="CB882" i="4" s="1"/>
  <c r="CC885" i="1"/>
  <c r="BV885" i="4" s="1"/>
  <c r="BY885" i="4" s="1"/>
  <c r="BZ889" i="1"/>
  <c r="BR889" i="4" s="1"/>
  <c r="BU889" i="4" s="1"/>
  <c r="AP889" i="4"/>
  <c r="CH893" i="1"/>
  <c r="CB893" i="4" s="1"/>
  <c r="CM898" i="1"/>
  <c r="CE902" i="1"/>
  <c r="BX902" i="4" s="1"/>
  <c r="CE904" i="1"/>
  <c r="BX904" i="4" s="1"/>
  <c r="CE910" i="1"/>
  <c r="BX910" i="4" s="1"/>
  <c r="CH912" i="1"/>
  <c r="CB912" i="4" s="1"/>
  <c r="BZ913" i="1"/>
  <c r="BR913" i="4" s="1"/>
  <c r="BU913" i="4" s="1"/>
  <c r="CE916" i="1"/>
  <c r="BX916" i="4" s="1"/>
  <c r="BW921" i="1"/>
  <c r="BN921" i="4" s="1"/>
  <c r="BQ921" i="4" s="1"/>
  <c r="CH926" i="1"/>
  <c r="CB926" i="4" s="1"/>
  <c r="CH927" i="1"/>
  <c r="CB927" i="4" s="1"/>
  <c r="BZ931" i="1"/>
  <c r="BR931" i="4" s="1"/>
  <c r="BU931" i="4" s="1"/>
  <c r="CC931" i="1"/>
  <c r="BV931" i="4" s="1"/>
  <c r="BY931" i="4" s="1"/>
  <c r="ET931" i="1"/>
  <c r="BW932" i="1"/>
  <c r="BZ932" i="1"/>
  <c r="BR932" i="4" s="1"/>
  <c r="BU932" i="4" s="1"/>
  <c r="CF932" i="1"/>
  <c r="BZ932" i="4" s="1"/>
  <c r="CC932" i="4" s="1"/>
  <c r="CH940" i="1"/>
  <c r="CB940" i="4" s="1"/>
  <c r="CH944" i="1"/>
  <c r="CB944" i="4" s="1"/>
  <c r="CH945" i="1"/>
  <c r="CB945" i="4" s="1"/>
  <c r="AP945" i="4"/>
  <c r="CH946" i="1"/>
  <c r="CB946" i="4" s="1"/>
  <c r="BW951" i="1"/>
  <c r="CF951" i="1"/>
  <c r="BZ951" i="4" s="1"/>
  <c r="CC951" i="4" s="1"/>
  <c r="CH953" i="1"/>
  <c r="CB953" i="4" s="1"/>
  <c r="CH954" i="1"/>
  <c r="CB954" i="4" s="1"/>
  <c r="CH955" i="1"/>
  <c r="CB955" i="4" s="1"/>
  <c r="BZ955" i="1"/>
  <c r="BR955" i="4" s="1"/>
  <c r="BU955" i="4" s="1"/>
  <c r="AP956" i="4"/>
  <c r="CC960" i="1"/>
  <c r="BV960" i="4" s="1"/>
  <c r="BY960" i="4" s="1"/>
  <c r="ET960" i="1"/>
  <c r="BZ967" i="1"/>
  <c r="BR967" i="4" s="1"/>
  <c r="BU967" i="4" s="1"/>
  <c r="CC967" i="1"/>
  <c r="BV967" i="4" s="1"/>
  <c r="BY967" i="4" s="1"/>
  <c r="ET967" i="1"/>
  <c r="CH977" i="1"/>
  <c r="CB977" i="4" s="1"/>
  <c r="CH978" i="1"/>
  <c r="CB978" i="4" s="1"/>
  <c r="CH979" i="1"/>
  <c r="CB979" i="4" s="1"/>
  <c r="CF983" i="1"/>
  <c r="BZ983" i="4" s="1"/>
  <c r="CC983" i="4" s="1"/>
  <c r="CB986" i="1"/>
  <c r="BT986" i="4" s="1"/>
  <c r="BZ988" i="1"/>
  <c r="BR988" i="4" s="1"/>
  <c r="BU988" i="4" s="1"/>
  <c r="CF988" i="1"/>
  <c r="BZ988" i="4" s="1"/>
  <c r="CC988" i="4" s="1"/>
  <c r="CH992" i="1"/>
  <c r="CB992" i="4" s="1"/>
  <c r="CB995" i="1"/>
  <c r="BT995" i="4" s="1"/>
  <c r="BW995" i="1"/>
  <c r="BZ995" i="1"/>
  <c r="BR995" i="4" s="1"/>
  <c r="BU995" i="4" s="1"/>
  <c r="CC995" i="1"/>
  <c r="BV995" i="4" s="1"/>
  <c r="BY995" i="4" s="1"/>
  <c r="CB998" i="1"/>
  <c r="BT998" i="4" s="1"/>
  <c r="CB1000" i="1"/>
  <c r="BT1000" i="4" s="1"/>
  <c r="CJ2" i="1"/>
  <c r="CE2" i="4" s="1"/>
  <c r="BY4" i="1"/>
  <c r="BP4" i="4" s="1"/>
  <c r="CE4" i="1"/>
  <c r="BX4" i="4" s="1"/>
  <c r="BY5" i="1"/>
  <c r="BP5" i="4" s="1"/>
  <c r="CM7" i="1"/>
  <c r="CI7" i="4" s="1"/>
  <c r="CC7" i="1"/>
  <c r="BV7" i="4" s="1"/>
  <c r="BY7" i="4" s="1"/>
  <c r="BZ8" i="1"/>
  <c r="BR8" i="4" s="1"/>
  <c r="BU8" i="4" s="1"/>
  <c r="BW10" i="1"/>
  <c r="CF10" i="1"/>
  <c r="BZ10" i="4" s="1"/>
  <c r="CC10" i="4" s="1"/>
  <c r="ET10" i="1"/>
  <c r="AR10" i="4"/>
  <c r="CE11" i="1"/>
  <c r="BX11" i="4" s="1"/>
  <c r="BZ11" i="1"/>
  <c r="BR11" i="4" s="1"/>
  <c r="BU11" i="4" s="1"/>
  <c r="CF11" i="1"/>
  <c r="BZ11" i="4" s="1"/>
  <c r="CC11" i="4" s="1"/>
  <c r="ET11" i="1"/>
  <c r="AR11" i="4"/>
  <c r="BY12" i="1"/>
  <c r="BP12" i="4" s="1"/>
  <c r="CE12" i="1"/>
  <c r="BX12" i="4" s="1"/>
  <c r="BY13" i="1"/>
  <c r="BP13" i="4" s="1"/>
  <c r="CM15" i="1"/>
  <c r="CI15" i="4" s="1"/>
  <c r="CC15" i="1"/>
  <c r="BV15" i="4" s="1"/>
  <c r="BY15" i="4" s="1"/>
  <c r="BZ16" i="1"/>
  <c r="BR16" i="4" s="1"/>
  <c r="BU16" i="4" s="1"/>
  <c r="BY18" i="1"/>
  <c r="BP18" i="4" s="1"/>
  <c r="BY20" i="1"/>
  <c r="BP20" i="4" s="1"/>
  <c r="BY22" i="1"/>
  <c r="BP22" i="4" s="1"/>
  <c r="BY24" i="1"/>
  <c r="BP24" i="4" s="1"/>
  <c r="BY26" i="1"/>
  <c r="BP26" i="4" s="1"/>
  <c r="BY28" i="1"/>
  <c r="BP28" i="4" s="1"/>
  <c r="BY30" i="1"/>
  <c r="BP30" i="4" s="1"/>
  <c r="BY32" i="1"/>
  <c r="BP32" i="4" s="1"/>
  <c r="BY34" i="1"/>
  <c r="BP34" i="4" s="1"/>
  <c r="BY36" i="1"/>
  <c r="BP36" i="4" s="1"/>
  <c r="BY38" i="1"/>
  <c r="BP38" i="4" s="1"/>
  <c r="BY40" i="1"/>
  <c r="BP40" i="4" s="1"/>
  <c r="BY42" i="1"/>
  <c r="BP42" i="4" s="1"/>
  <c r="BY44" i="1"/>
  <c r="BP44" i="4" s="1"/>
  <c r="BY46" i="1"/>
  <c r="BP46" i="4" s="1"/>
  <c r="BY48" i="1"/>
  <c r="BP48" i="4" s="1"/>
  <c r="BY50" i="1"/>
  <c r="BP50" i="4" s="1"/>
  <c r="BZ51" i="1"/>
  <c r="BY52" i="1"/>
  <c r="BP52" i="4" s="1"/>
  <c r="BY54" i="1"/>
  <c r="BP54" i="4" s="1"/>
  <c r="BY56" i="1"/>
  <c r="BP56" i="4" s="1"/>
  <c r="BY58" i="1"/>
  <c r="BP58" i="4" s="1"/>
  <c r="BY60" i="1"/>
  <c r="BP60" i="4" s="1"/>
  <c r="BY62" i="1"/>
  <c r="BP62" i="4" s="1"/>
  <c r="BY64" i="1"/>
  <c r="BP64" i="4" s="1"/>
  <c r="BY66" i="1"/>
  <c r="BP66" i="4" s="1"/>
  <c r="BY68" i="1"/>
  <c r="BP68" i="4" s="1"/>
  <c r="BY70" i="1"/>
  <c r="BP70" i="4" s="1"/>
  <c r="BY72" i="1"/>
  <c r="BP72" i="4" s="1"/>
  <c r="BY74" i="1"/>
  <c r="BP74" i="4" s="1"/>
  <c r="BY76" i="1"/>
  <c r="BP76" i="4" s="1"/>
  <c r="BY78" i="1"/>
  <c r="BP78" i="4" s="1"/>
  <c r="BY80" i="1"/>
  <c r="BP80" i="4" s="1"/>
  <c r="BY82" i="1"/>
  <c r="BP82" i="4" s="1"/>
  <c r="BY84" i="1"/>
  <c r="BP84" i="4" s="1"/>
  <c r="BY86" i="1"/>
  <c r="BP86" i="4" s="1"/>
  <c r="BY88" i="1"/>
  <c r="BP88" i="4" s="1"/>
  <c r="BY90" i="1"/>
  <c r="BP90" i="4" s="1"/>
  <c r="BY92" i="1"/>
  <c r="BP92" i="4" s="1"/>
  <c r="BY94" i="1"/>
  <c r="BP94" i="4" s="1"/>
  <c r="BY96" i="1"/>
  <c r="BP96" i="4" s="1"/>
  <c r="BY98" i="1"/>
  <c r="BP98" i="4" s="1"/>
  <c r="BY100" i="1"/>
  <c r="BP100" i="4" s="1"/>
  <c r="BY102" i="1"/>
  <c r="BP102" i="4" s="1"/>
  <c r="BY104" i="1"/>
  <c r="BP104" i="4" s="1"/>
  <c r="BY106" i="1"/>
  <c r="BP106" i="4" s="1"/>
  <c r="BY108" i="1"/>
  <c r="BP108" i="4" s="1"/>
  <c r="BY110" i="1"/>
  <c r="BP110" i="4" s="1"/>
  <c r="BY112" i="1"/>
  <c r="BP112" i="4" s="1"/>
  <c r="BY114" i="1"/>
  <c r="BP114" i="4" s="1"/>
  <c r="BY116" i="1"/>
  <c r="BP116" i="4" s="1"/>
  <c r="BY118" i="1"/>
  <c r="BP118" i="4" s="1"/>
  <c r="BY120" i="1"/>
  <c r="BP120" i="4" s="1"/>
  <c r="BY122" i="1"/>
  <c r="BP122" i="4" s="1"/>
  <c r="BY124" i="1"/>
  <c r="BP124" i="4" s="1"/>
  <c r="BY126" i="1"/>
  <c r="BP126" i="4" s="1"/>
  <c r="BY128" i="1"/>
  <c r="BP128" i="4" s="1"/>
  <c r="BY130" i="1"/>
  <c r="BP130" i="4" s="1"/>
  <c r="BY132" i="1"/>
  <c r="BP132" i="4" s="1"/>
  <c r="BY134" i="1"/>
  <c r="BP134" i="4" s="1"/>
  <c r="BY136" i="1"/>
  <c r="BP136" i="4" s="1"/>
  <c r="BY138" i="1"/>
  <c r="BP138" i="4" s="1"/>
  <c r="BY140" i="1"/>
  <c r="BP140" i="4" s="1"/>
  <c r="BY142" i="1"/>
  <c r="BP142" i="4" s="1"/>
  <c r="BY144" i="1"/>
  <c r="BP144" i="4" s="1"/>
  <c r="BY146" i="1"/>
  <c r="BP146" i="4" s="1"/>
  <c r="BY148" i="1"/>
  <c r="BP148" i="4" s="1"/>
  <c r="BY150" i="1"/>
  <c r="BP150" i="4" s="1"/>
  <c r="BY152" i="1"/>
  <c r="BP152" i="4" s="1"/>
  <c r="CA173" i="4"/>
  <c r="CM173" i="1"/>
  <c r="CI173" i="4" s="1"/>
  <c r="BW176" i="4"/>
  <c r="CE176" i="1"/>
  <c r="BX176" i="4" s="1"/>
  <c r="CM176" i="1"/>
  <c r="CI176" i="4" s="1"/>
  <c r="AP205" i="4"/>
  <c r="BW8" i="1"/>
  <c r="BN8" i="4" s="1"/>
  <c r="BQ8" i="4" s="1"/>
  <c r="CC13" i="1"/>
  <c r="BV13" i="4" s="1"/>
  <c r="BY13" i="4" s="1"/>
  <c r="BW16" i="1"/>
  <c r="BN16" i="4" s="1"/>
  <c r="BQ16" i="4" s="1"/>
  <c r="CF16" i="1"/>
  <c r="BZ16" i="4" s="1"/>
  <c r="CC16" i="4" s="1"/>
  <c r="ET16" i="1"/>
  <c r="BZ17" i="1"/>
  <c r="BR17" i="4" s="1"/>
  <c r="BU17" i="4" s="1"/>
  <c r="CF17" i="1"/>
  <c r="BZ17" i="4" s="1"/>
  <c r="CC17" i="4" s="1"/>
  <c r="ET19" i="1"/>
  <c r="CC20" i="1"/>
  <c r="BV20" i="4" s="1"/>
  <c r="BY20" i="4" s="1"/>
  <c r="BZ21" i="1"/>
  <c r="BR21" i="4" s="1"/>
  <c r="BU21" i="4" s="1"/>
  <c r="ET21" i="1"/>
  <c r="BZ23" i="1"/>
  <c r="BR23" i="4" s="1"/>
  <c r="BU23" i="4" s="1"/>
  <c r="CF23" i="1"/>
  <c r="CC24" i="1"/>
  <c r="BZ25" i="1"/>
  <c r="CF25" i="1"/>
  <c r="BZ25" i="4" s="1"/>
  <c r="CC25" i="4" s="1"/>
  <c r="BZ27" i="1"/>
  <c r="CF27" i="1"/>
  <c r="BZ27" i="4" s="1"/>
  <c r="CC27" i="4" s="1"/>
  <c r="CC28" i="1"/>
  <c r="BV28" i="4" s="1"/>
  <c r="BY28" i="4" s="1"/>
  <c r="BZ29" i="1"/>
  <c r="ET29" i="1"/>
  <c r="CC30" i="1"/>
  <c r="BV30" i="4" s="1"/>
  <c r="BY30" i="4" s="1"/>
  <c r="BZ31" i="1"/>
  <c r="CF31" i="1"/>
  <c r="BZ31" i="4" s="1"/>
  <c r="CC31" i="4" s="1"/>
  <c r="ET31" i="1"/>
  <c r="CC32" i="1"/>
  <c r="BV32" i="4" s="1"/>
  <c r="BZ33" i="1"/>
  <c r="CF33" i="1"/>
  <c r="BZ33" i="4" s="1"/>
  <c r="CC33" i="4" s="1"/>
  <c r="ET33" i="1"/>
  <c r="CC34" i="1"/>
  <c r="BV34" i="4" s="1"/>
  <c r="BY34" i="4" s="1"/>
  <c r="BZ35" i="1"/>
  <c r="CF35" i="1"/>
  <c r="BZ35" i="4" s="1"/>
  <c r="CC35" i="4" s="1"/>
  <c r="ET35" i="1"/>
  <c r="CC36" i="1"/>
  <c r="BV36" i="4" s="1"/>
  <c r="BY36" i="4" s="1"/>
  <c r="BZ37" i="1"/>
  <c r="CF37" i="1"/>
  <c r="BZ37" i="4" s="1"/>
  <c r="CC37" i="4" s="1"/>
  <c r="ET37" i="1"/>
  <c r="CC38" i="1"/>
  <c r="BV38" i="4" s="1"/>
  <c r="BY38" i="4" s="1"/>
  <c r="BZ39" i="1"/>
  <c r="BR39" i="4" s="1"/>
  <c r="BU39" i="4" s="1"/>
  <c r="CF39" i="1"/>
  <c r="BZ39" i="4" s="1"/>
  <c r="CC39" i="4" s="1"/>
  <c r="ET39" i="1"/>
  <c r="CC40" i="1"/>
  <c r="BV40" i="4" s="1"/>
  <c r="BY40" i="4" s="1"/>
  <c r="BZ41" i="1"/>
  <c r="BR41" i="4" s="1"/>
  <c r="BU41" i="4" s="1"/>
  <c r="CF41" i="1"/>
  <c r="BZ41" i="4" s="1"/>
  <c r="CC41" i="4" s="1"/>
  <c r="ET41" i="1"/>
  <c r="CC42" i="1"/>
  <c r="BV42" i="4" s="1"/>
  <c r="BY42" i="4" s="1"/>
  <c r="BZ43" i="1"/>
  <c r="BR43" i="4" s="1"/>
  <c r="BU43" i="4" s="1"/>
  <c r="CF43" i="1"/>
  <c r="BZ43" i="4" s="1"/>
  <c r="CC43" i="4" s="1"/>
  <c r="ET43" i="1"/>
  <c r="CC44" i="1"/>
  <c r="BV44" i="4" s="1"/>
  <c r="BY44" i="4" s="1"/>
  <c r="BZ45" i="1"/>
  <c r="BR45" i="4" s="1"/>
  <c r="BU45" i="4" s="1"/>
  <c r="CF45" i="1"/>
  <c r="BZ45" i="4" s="1"/>
  <c r="CC45" i="4" s="1"/>
  <c r="ET45" i="1"/>
  <c r="CC46" i="1"/>
  <c r="BV46" i="4" s="1"/>
  <c r="BY46" i="4" s="1"/>
  <c r="BZ47" i="1"/>
  <c r="CF47" i="1"/>
  <c r="ET47" i="1"/>
  <c r="CC48" i="1"/>
  <c r="BZ49" i="1"/>
  <c r="BR49" i="4" s="1"/>
  <c r="BU49" i="4" s="1"/>
  <c r="CF49" i="1"/>
  <c r="BZ49" i="4" s="1"/>
  <c r="CC49" i="4" s="1"/>
  <c r="ET49" i="1"/>
  <c r="CC50" i="1"/>
  <c r="BV50" i="4" s="1"/>
  <c r="BY50" i="4" s="1"/>
  <c r="CF51" i="1"/>
  <c r="BZ51" i="4" s="1"/>
  <c r="CC51" i="4" s="1"/>
  <c r="ET51" i="1"/>
  <c r="CC52" i="1"/>
  <c r="BZ53" i="1"/>
  <c r="BR53" i="4" s="1"/>
  <c r="BU53" i="4" s="1"/>
  <c r="CF53" i="1"/>
  <c r="BZ53" i="4" s="1"/>
  <c r="CC53" i="4" s="1"/>
  <c r="ET53" i="1"/>
  <c r="CC54" i="1"/>
  <c r="BV54" i="4" s="1"/>
  <c r="BY54" i="4" s="1"/>
  <c r="BZ55" i="1"/>
  <c r="CF55" i="1"/>
  <c r="BZ55" i="4" s="1"/>
  <c r="CC55" i="4" s="1"/>
  <c r="ET55" i="1"/>
  <c r="CC56" i="1"/>
  <c r="BV56" i="4" s="1"/>
  <c r="BY56" i="4" s="1"/>
  <c r="BZ57" i="1"/>
  <c r="CI57" i="1" s="1"/>
  <c r="CF57" i="1"/>
  <c r="BZ57" i="4" s="1"/>
  <c r="CC57" i="4" s="1"/>
  <c r="ET57" i="1"/>
  <c r="CC58" i="1"/>
  <c r="BZ59" i="1"/>
  <c r="BR59" i="4" s="1"/>
  <c r="BU59" i="4" s="1"/>
  <c r="CF59" i="1"/>
  <c r="ET59" i="1"/>
  <c r="CC60" i="1"/>
  <c r="BZ61" i="1"/>
  <c r="BR61" i="4" s="1"/>
  <c r="BU61" i="4" s="1"/>
  <c r="CF61" i="1"/>
  <c r="BZ61" i="4" s="1"/>
  <c r="CC61" i="4" s="1"/>
  <c r="ET61" i="1"/>
  <c r="CC62" i="1"/>
  <c r="BZ63" i="1"/>
  <c r="BR63" i="4" s="1"/>
  <c r="BU63" i="4" s="1"/>
  <c r="CF63" i="1"/>
  <c r="BZ63" i="4" s="1"/>
  <c r="CC63" i="4" s="1"/>
  <c r="ET63" i="1"/>
  <c r="CC64" i="1"/>
  <c r="BV64" i="4" s="1"/>
  <c r="BY64" i="4" s="1"/>
  <c r="BZ65" i="1"/>
  <c r="BR65" i="4" s="1"/>
  <c r="BU65" i="4" s="1"/>
  <c r="CF65" i="1"/>
  <c r="BZ65" i="4" s="1"/>
  <c r="CC65" i="4" s="1"/>
  <c r="ET65" i="1"/>
  <c r="CC66" i="1"/>
  <c r="BZ67" i="1"/>
  <c r="CF67" i="1"/>
  <c r="BZ67" i="4" s="1"/>
  <c r="CC67" i="4" s="1"/>
  <c r="ET67" i="1"/>
  <c r="CC68" i="1"/>
  <c r="CL68" i="1" s="1"/>
  <c r="BZ69" i="1"/>
  <c r="CI69" i="1" s="1"/>
  <c r="CF69" i="1"/>
  <c r="BZ69" i="4" s="1"/>
  <c r="CC69" i="4" s="1"/>
  <c r="ET69" i="1"/>
  <c r="CC70" i="1"/>
  <c r="BZ71" i="1"/>
  <c r="BR71" i="4" s="1"/>
  <c r="BU71" i="4" s="1"/>
  <c r="CF71" i="1"/>
  <c r="BZ71" i="4" s="1"/>
  <c r="CC71" i="4" s="1"/>
  <c r="ET71" i="1"/>
  <c r="CC72" i="1"/>
  <c r="CL72" i="1" s="1"/>
  <c r="BZ73" i="1"/>
  <c r="CF73" i="1"/>
  <c r="BZ73" i="4" s="1"/>
  <c r="CC73" i="4" s="1"/>
  <c r="ET73" i="1"/>
  <c r="CC74" i="1"/>
  <c r="BV74" i="4" s="1"/>
  <c r="BY74" i="4" s="1"/>
  <c r="BZ75" i="1"/>
  <c r="BR75" i="4" s="1"/>
  <c r="BU75" i="4" s="1"/>
  <c r="CF75" i="1"/>
  <c r="ET75" i="1"/>
  <c r="CC76" i="1"/>
  <c r="BZ77" i="1"/>
  <c r="CI77" i="1" s="1"/>
  <c r="CF77" i="1"/>
  <c r="BZ77" i="4" s="1"/>
  <c r="CC77" i="4" s="1"/>
  <c r="ET77" i="1"/>
  <c r="CC78" i="1"/>
  <c r="BV78" i="4" s="1"/>
  <c r="BY78" i="4" s="1"/>
  <c r="BZ79" i="1"/>
  <c r="BR79" i="4" s="1"/>
  <c r="BU79" i="4" s="1"/>
  <c r="CF79" i="1"/>
  <c r="BZ79" i="4" s="1"/>
  <c r="CC79" i="4" s="1"/>
  <c r="ET79" i="1"/>
  <c r="CC80" i="1"/>
  <c r="CL80" i="1" s="1"/>
  <c r="BZ81" i="1"/>
  <c r="BR81" i="4" s="1"/>
  <c r="BU81" i="4" s="1"/>
  <c r="CF81" i="1"/>
  <c r="BZ81" i="4" s="1"/>
  <c r="CC81" i="4" s="1"/>
  <c r="ET81" i="1"/>
  <c r="CC82" i="1"/>
  <c r="BV82" i="4" s="1"/>
  <c r="BY82" i="4" s="1"/>
  <c r="BZ83" i="1"/>
  <c r="CF83" i="1"/>
  <c r="ET83" i="1"/>
  <c r="CC84" i="1"/>
  <c r="BV84" i="4" s="1"/>
  <c r="BY84" i="4" s="1"/>
  <c r="BZ85" i="1"/>
  <c r="CI85" i="1" s="1"/>
  <c r="CF85" i="1"/>
  <c r="BZ85" i="4" s="1"/>
  <c r="CC85" i="4" s="1"/>
  <c r="ET85" i="1"/>
  <c r="CC86" i="1"/>
  <c r="BZ87" i="1"/>
  <c r="BR87" i="4" s="1"/>
  <c r="BU87" i="4" s="1"/>
  <c r="CF87" i="1"/>
  <c r="BZ87" i="4" s="1"/>
  <c r="CC87" i="4" s="1"/>
  <c r="ET87" i="1"/>
  <c r="CC88" i="1"/>
  <c r="CL88" i="1" s="1"/>
  <c r="BZ89" i="1"/>
  <c r="CF89" i="1"/>
  <c r="ET89" i="1"/>
  <c r="CC90" i="1"/>
  <c r="BV90" i="4" s="1"/>
  <c r="BY90" i="4" s="1"/>
  <c r="BZ91" i="1"/>
  <c r="BR91" i="4" s="1"/>
  <c r="BU91" i="4" s="1"/>
  <c r="CF91" i="1"/>
  <c r="BZ91" i="4" s="1"/>
  <c r="CC91" i="4" s="1"/>
  <c r="ET91" i="1"/>
  <c r="CC92" i="1"/>
  <c r="CL92" i="1" s="1"/>
  <c r="BZ93" i="1"/>
  <c r="CI93" i="1" s="1"/>
  <c r="CF93" i="1"/>
  <c r="BZ93" i="4" s="1"/>
  <c r="CC93" i="4" s="1"/>
  <c r="ET93" i="1"/>
  <c r="CC94" i="1"/>
  <c r="BZ95" i="1"/>
  <c r="BR95" i="4" s="1"/>
  <c r="BU95" i="4" s="1"/>
  <c r="CF95" i="1"/>
  <c r="ET95" i="1"/>
  <c r="CC96" i="1"/>
  <c r="BZ97" i="1"/>
  <c r="BR97" i="4" s="1"/>
  <c r="BU97" i="4" s="1"/>
  <c r="CF97" i="1"/>
  <c r="ET97" i="1"/>
  <c r="CC98" i="1"/>
  <c r="BZ99" i="1"/>
  <c r="BR99" i="4" s="1"/>
  <c r="BU99" i="4" s="1"/>
  <c r="CF99" i="1"/>
  <c r="BZ99" i="4" s="1"/>
  <c r="CC99" i="4" s="1"/>
  <c r="ET99" i="1"/>
  <c r="CC100" i="1"/>
  <c r="CL100" i="1" s="1"/>
  <c r="BZ101" i="1"/>
  <c r="BR101" i="4" s="1"/>
  <c r="BU101" i="4" s="1"/>
  <c r="CF101" i="1"/>
  <c r="BZ101" i="4" s="1"/>
  <c r="CC101" i="4" s="1"/>
  <c r="ET101" i="1"/>
  <c r="CC102" i="1"/>
  <c r="BZ103" i="1"/>
  <c r="BR103" i="4" s="1"/>
  <c r="BU103" i="4" s="1"/>
  <c r="CF103" i="1"/>
  <c r="BZ103" i="4" s="1"/>
  <c r="CC103" i="4" s="1"/>
  <c r="ET103" i="1"/>
  <c r="CC104" i="1"/>
  <c r="BZ105" i="1"/>
  <c r="BR105" i="4" s="1"/>
  <c r="BU105" i="4" s="1"/>
  <c r="CF105" i="1"/>
  <c r="ET105" i="1"/>
  <c r="CC106" i="1"/>
  <c r="CM160" i="1"/>
  <c r="CI160" i="4" s="1"/>
  <c r="CE161" i="1"/>
  <c r="BX161" i="4" s="1"/>
  <c r="BZ161" i="1"/>
  <c r="CF161" i="1"/>
  <c r="ET161" i="1"/>
  <c r="CM162" i="1"/>
  <c r="CI162" i="4" s="1"/>
  <c r="CC162" i="1"/>
  <c r="BV162" i="4" s="1"/>
  <c r="BY162" i="4" s="1"/>
  <c r="CE163" i="1"/>
  <c r="BX163" i="4" s="1"/>
  <c r="BZ163" i="1"/>
  <c r="CF163" i="1"/>
  <c r="BZ163" i="4" s="1"/>
  <c r="CC163" i="4" s="1"/>
  <c r="ET163" i="1"/>
  <c r="CM164" i="1"/>
  <c r="CC164" i="1"/>
  <c r="CE165" i="1"/>
  <c r="BX165" i="4" s="1"/>
  <c r="BZ165" i="1"/>
  <c r="CF165" i="1"/>
  <c r="BZ165" i="4" s="1"/>
  <c r="CC165" i="4" s="1"/>
  <c r="ET165" i="1"/>
  <c r="CM166" i="1"/>
  <c r="CI166" i="4" s="1"/>
  <c r="CC166" i="1"/>
  <c r="BV166" i="4" s="1"/>
  <c r="BY166" i="4" s="1"/>
  <c r="CE167" i="1"/>
  <c r="BX167" i="4" s="1"/>
  <c r="BZ167" i="1"/>
  <c r="BR167" i="4" s="1"/>
  <c r="BU167" i="4" s="1"/>
  <c r="CF167" i="1"/>
  <c r="BZ167" i="4" s="1"/>
  <c r="CC167" i="4" s="1"/>
  <c r="ET167" i="1"/>
  <c r="CM168" i="1"/>
  <c r="CC168" i="1"/>
  <c r="BV168" i="4" s="1"/>
  <c r="BY168" i="4" s="1"/>
  <c r="CE169" i="1"/>
  <c r="BX169" i="4" s="1"/>
  <c r="BW170" i="4"/>
  <c r="CE170" i="1"/>
  <c r="BX170" i="4" s="1"/>
  <c r="BY175" i="1"/>
  <c r="BP175" i="4" s="1"/>
  <c r="CA175" i="4"/>
  <c r="CM175" i="1"/>
  <c r="AP189" i="4"/>
  <c r="CC5" i="1"/>
  <c r="BV5" i="4" s="1"/>
  <c r="BY5" i="4" s="1"/>
  <c r="CF8" i="1"/>
  <c r="BZ8" i="4" s="1"/>
  <c r="CC8" i="4" s="1"/>
  <c r="ET8" i="1"/>
  <c r="BZ9" i="1"/>
  <c r="CF9" i="1"/>
  <c r="ET9" i="1"/>
  <c r="BZ14" i="1"/>
  <c r="BR14" i="4" s="1"/>
  <c r="ET17" i="1"/>
  <c r="CC18" i="1"/>
  <c r="BZ19" i="1"/>
  <c r="CF19" i="1"/>
  <c r="BZ19" i="4" s="1"/>
  <c r="CC19" i="4" s="1"/>
  <c r="CF21" i="1"/>
  <c r="CC22" i="1"/>
  <c r="ET23" i="1"/>
  <c r="ET25" i="1"/>
  <c r="CC26" i="1"/>
  <c r="BV26" i="4" s="1"/>
  <c r="BY26" i="4" s="1"/>
  <c r="ET27" i="1"/>
  <c r="CF29" i="1"/>
  <c r="BZ29" i="4" s="1"/>
  <c r="CC29" i="4" s="1"/>
  <c r="FA2" i="1"/>
  <c r="CB3" i="1"/>
  <c r="BT3" i="4" s="1"/>
  <c r="CH3" i="1"/>
  <c r="CB3" i="4" s="1"/>
  <c r="BW6" i="1"/>
  <c r="BZ6" i="1"/>
  <c r="BR6" i="4" s="1"/>
  <c r="BU6" i="4" s="1"/>
  <c r="CF6" i="1"/>
  <c r="BZ6" i="4" s="1"/>
  <c r="CC6" i="4" s="1"/>
  <c r="ET6" i="1"/>
  <c r="CE7" i="1"/>
  <c r="BX7" i="4" s="1"/>
  <c r="BZ7" i="1"/>
  <c r="CF7" i="1"/>
  <c r="ET7" i="1"/>
  <c r="AR7" i="4"/>
  <c r="BY8" i="1"/>
  <c r="BP8" i="4" s="1"/>
  <c r="CE8" i="1"/>
  <c r="BX8" i="4" s="1"/>
  <c r="BY9" i="1"/>
  <c r="BP9" i="4" s="1"/>
  <c r="CM11" i="1"/>
  <c r="CI11" i="4" s="1"/>
  <c r="CC11" i="1"/>
  <c r="BZ12" i="1"/>
  <c r="BW14" i="1"/>
  <c r="BN14" i="4" s="1"/>
  <c r="BQ14" i="4" s="1"/>
  <c r="CF14" i="1"/>
  <c r="BZ14" i="4" s="1"/>
  <c r="CC14" i="4" s="1"/>
  <c r="ET14" i="1"/>
  <c r="AR14" i="4"/>
  <c r="CE15" i="1"/>
  <c r="BX15" i="4" s="1"/>
  <c r="BZ15" i="1"/>
  <c r="BR15" i="4" s="1"/>
  <c r="CF15" i="1"/>
  <c r="BZ15" i="4" s="1"/>
  <c r="CC15" i="4" s="1"/>
  <c r="ET15" i="1"/>
  <c r="AR15" i="4"/>
  <c r="BY16" i="1"/>
  <c r="BP16" i="4" s="1"/>
  <c r="CE16" i="1"/>
  <c r="BX16" i="4" s="1"/>
  <c r="BY17" i="1"/>
  <c r="BP17" i="4" s="1"/>
  <c r="BY19" i="1"/>
  <c r="BP19" i="4" s="1"/>
  <c r="BY21" i="1"/>
  <c r="BP21" i="4" s="1"/>
  <c r="BY23" i="1"/>
  <c r="BP23" i="4" s="1"/>
  <c r="BY25" i="1"/>
  <c r="BP25" i="4" s="1"/>
  <c r="BY27" i="1"/>
  <c r="BP27" i="4" s="1"/>
  <c r="BY29" i="1"/>
  <c r="BP29" i="4" s="1"/>
  <c r="BY31" i="1"/>
  <c r="BP31" i="4" s="1"/>
  <c r="BY33" i="1"/>
  <c r="BP33" i="4" s="1"/>
  <c r="BY35" i="1"/>
  <c r="BP35" i="4" s="1"/>
  <c r="BY37" i="1"/>
  <c r="BP37" i="4" s="1"/>
  <c r="BY39" i="1"/>
  <c r="BP39" i="4" s="1"/>
  <c r="BY41" i="1"/>
  <c r="BP41" i="4" s="1"/>
  <c r="BY43" i="1"/>
  <c r="BP43" i="4" s="1"/>
  <c r="BY45" i="1"/>
  <c r="BP45" i="4" s="1"/>
  <c r="BY47" i="1"/>
  <c r="BP47" i="4" s="1"/>
  <c r="BY49" i="1"/>
  <c r="BP49" i="4" s="1"/>
  <c r="BY51" i="1"/>
  <c r="BP51" i="4" s="1"/>
  <c r="BY53" i="1"/>
  <c r="BP53" i="4" s="1"/>
  <c r="BY55" i="1"/>
  <c r="BP55" i="4" s="1"/>
  <c r="BY57" i="1"/>
  <c r="BP57" i="4" s="1"/>
  <c r="BY59" i="1"/>
  <c r="BP59" i="4" s="1"/>
  <c r="BY61" i="1"/>
  <c r="BP61" i="4" s="1"/>
  <c r="BY63" i="1"/>
  <c r="BP63" i="4" s="1"/>
  <c r="BY65" i="1"/>
  <c r="BP65" i="4" s="1"/>
  <c r="BY67" i="1"/>
  <c r="BP67" i="4" s="1"/>
  <c r="BY69" i="1"/>
  <c r="BP69" i="4" s="1"/>
  <c r="BY71" i="1"/>
  <c r="BP71" i="4" s="1"/>
  <c r="BY73" i="1"/>
  <c r="BP73" i="4" s="1"/>
  <c r="BY75" i="1"/>
  <c r="BP75" i="4" s="1"/>
  <c r="BY77" i="1"/>
  <c r="BP77" i="4" s="1"/>
  <c r="BY79" i="1"/>
  <c r="BP79" i="4" s="1"/>
  <c r="BY81" i="1"/>
  <c r="BP81" i="4" s="1"/>
  <c r="BY83" i="1"/>
  <c r="BP83" i="4" s="1"/>
  <c r="BY85" i="1"/>
  <c r="BP85" i="4" s="1"/>
  <c r="BY87" i="1"/>
  <c r="BP87" i="4" s="1"/>
  <c r="BY89" i="1"/>
  <c r="BP89" i="4" s="1"/>
  <c r="BY91" i="1"/>
  <c r="BP91" i="4" s="1"/>
  <c r="BY93" i="1"/>
  <c r="BP93" i="4" s="1"/>
  <c r="BY95" i="1"/>
  <c r="BP95" i="4" s="1"/>
  <c r="BY97" i="1"/>
  <c r="BP97" i="4" s="1"/>
  <c r="BY99" i="1"/>
  <c r="BP99" i="4" s="1"/>
  <c r="BY101" i="1"/>
  <c r="BP101" i="4" s="1"/>
  <c r="BY103" i="1"/>
  <c r="BP103" i="4" s="1"/>
  <c r="BY105" i="1"/>
  <c r="BP105" i="4" s="1"/>
  <c r="BY107" i="1"/>
  <c r="BP107" i="4" s="1"/>
  <c r="BY109" i="1"/>
  <c r="BP109" i="4" s="1"/>
  <c r="BY111" i="1"/>
  <c r="BP111" i="4" s="1"/>
  <c r="BY113" i="1"/>
  <c r="BP113" i="4" s="1"/>
  <c r="BY115" i="1"/>
  <c r="BP115" i="4" s="1"/>
  <c r="BY117" i="1"/>
  <c r="BP117" i="4" s="1"/>
  <c r="BY119" i="1"/>
  <c r="BP119" i="4" s="1"/>
  <c r="BY121" i="1"/>
  <c r="BP121" i="4" s="1"/>
  <c r="BY123" i="1"/>
  <c r="BP123" i="4" s="1"/>
  <c r="BY125" i="1"/>
  <c r="BP125" i="4" s="1"/>
  <c r="BY127" i="1"/>
  <c r="BP127" i="4" s="1"/>
  <c r="BY129" i="1"/>
  <c r="BP129" i="4" s="1"/>
  <c r="BY131" i="1"/>
  <c r="BP131" i="4" s="1"/>
  <c r="BY133" i="1"/>
  <c r="BP133" i="4" s="1"/>
  <c r="BY135" i="1"/>
  <c r="BP135" i="4" s="1"/>
  <c r="BY137" i="1"/>
  <c r="BP137" i="4" s="1"/>
  <c r="BY139" i="1"/>
  <c r="BP139" i="4" s="1"/>
  <c r="BY141" i="1"/>
  <c r="BP141" i="4" s="1"/>
  <c r="BY143" i="1"/>
  <c r="BP143" i="4" s="1"/>
  <c r="BY145" i="1"/>
  <c r="BP145" i="4" s="1"/>
  <c r="BY147" i="1"/>
  <c r="BP147" i="4" s="1"/>
  <c r="BY149" i="1"/>
  <c r="BP149" i="4" s="1"/>
  <c r="BY151" i="1"/>
  <c r="BP151" i="4" s="1"/>
  <c r="BY153" i="1"/>
  <c r="BP153" i="4" s="1"/>
  <c r="BY155" i="1"/>
  <c r="BP155" i="4" s="1"/>
  <c r="BY157" i="1"/>
  <c r="BP157" i="4" s="1"/>
  <c r="BY159" i="1"/>
  <c r="BP159" i="4" s="1"/>
  <c r="BY161" i="1"/>
  <c r="BP161" i="4" s="1"/>
  <c r="BY163" i="1"/>
  <c r="BP163" i="4" s="1"/>
  <c r="BY165" i="1"/>
  <c r="BP165" i="4" s="1"/>
  <c r="BY167" i="1"/>
  <c r="BP167" i="4" s="1"/>
  <c r="BY169" i="1"/>
  <c r="BP169" i="4" s="1"/>
  <c r="CA169" i="4"/>
  <c r="CM169" i="1"/>
  <c r="CI169" i="4" s="1"/>
  <c r="BW172" i="4"/>
  <c r="CE172" i="1"/>
  <c r="BX172" i="4" s="1"/>
  <c r="ET106" i="1"/>
  <c r="CC107" i="1"/>
  <c r="BV107" i="4" s="1"/>
  <c r="BY107" i="4" s="1"/>
  <c r="BZ108" i="1"/>
  <c r="CI108" i="1" s="1"/>
  <c r="CF108" i="1"/>
  <c r="ET108" i="1"/>
  <c r="CC109" i="1"/>
  <c r="BZ110" i="1"/>
  <c r="CF110" i="1"/>
  <c r="BZ110" i="4" s="1"/>
  <c r="CC110" i="4" s="1"/>
  <c r="ET110" i="1"/>
  <c r="CC111" i="1"/>
  <c r="BV111" i="4" s="1"/>
  <c r="BY111" i="4" s="1"/>
  <c r="BZ112" i="1"/>
  <c r="CF112" i="1"/>
  <c r="ET112" i="1"/>
  <c r="CC113" i="1"/>
  <c r="BV113" i="4" s="1"/>
  <c r="BY113" i="4" s="1"/>
  <c r="BZ114" i="1"/>
  <c r="BR114" i="4" s="1"/>
  <c r="BU114" i="4" s="1"/>
  <c r="CF114" i="1"/>
  <c r="ET114" i="1"/>
  <c r="CC115" i="1"/>
  <c r="BV115" i="4" s="1"/>
  <c r="BY115" i="4" s="1"/>
  <c r="BZ116" i="1"/>
  <c r="CF116" i="1"/>
  <c r="ET116" i="1"/>
  <c r="CC117" i="1"/>
  <c r="BV117" i="4" s="1"/>
  <c r="BY117" i="4" s="1"/>
  <c r="BZ118" i="1"/>
  <c r="CF118" i="1"/>
  <c r="ET118" i="1"/>
  <c r="CC119" i="1"/>
  <c r="BV119" i="4" s="1"/>
  <c r="BY119" i="4" s="1"/>
  <c r="BZ120" i="1"/>
  <c r="CF120" i="1"/>
  <c r="ET120" i="1"/>
  <c r="CC121" i="1"/>
  <c r="BV121" i="4" s="1"/>
  <c r="BY121" i="4" s="1"/>
  <c r="BZ122" i="1"/>
  <c r="BR122" i="4" s="1"/>
  <c r="BU122" i="4" s="1"/>
  <c r="CF122" i="1"/>
  <c r="ET122" i="1"/>
  <c r="CC123" i="1"/>
  <c r="BV123" i="4" s="1"/>
  <c r="BY123" i="4" s="1"/>
  <c r="BZ124" i="1"/>
  <c r="CI124" i="1" s="1"/>
  <c r="CF124" i="1"/>
  <c r="ET124" i="1"/>
  <c r="CC125" i="1"/>
  <c r="BV125" i="4" s="1"/>
  <c r="BY125" i="4" s="1"/>
  <c r="BZ126" i="1"/>
  <c r="CF126" i="1"/>
  <c r="BZ126" i="4" s="1"/>
  <c r="CC126" i="4" s="1"/>
  <c r="ET126" i="1"/>
  <c r="CC127" i="1"/>
  <c r="BV127" i="4" s="1"/>
  <c r="BY127" i="4" s="1"/>
  <c r="BZ128" i="1"/>
  <c r="CF128" i="1"/>
  <c r="ET128" i="1"/>
  <c r="CC129" i="1"/>
  <c r="BV129" i="4" s="1"/>
  <c r="BY129" i="4" s="1"/>
  <c r="BZ130" i="1"/>
  <c r="BR130" i="4" s="1"/>
  <c r="BU130" i="4" s="1"/>
  <c r="CF130" i="1"/>
  <c r="ET130" i="1"/>
  <c r="CC131" i="1"/>
  <c r="BV131" i="4" s="1"/>
  <c r="BY131" i="4" s="1"/>
  <c r="BZ132" i="1"/>
  <c r="CF132" i="1"/>
  <c r="ET132" i="1"/>
  <c r="CC133" i="1"/>
  <c r="BV133" i="4" s="1"/>
  <c r="BY133" i="4" s="1"/>
  <c r="BZ134" i="1"/>
  <c r="CF134" i="1"/>
  <c r="ET134" i="1"/>
  <c r="CC135" i="1"/>
  <c r="BV135" i="4" s="1"/>
  <c r="BY135" i="4" s="1"/>
  <c r="BZ136" i="1"/>
  <c r="CF136" i="1"/>
  <c r="ET136" i="1"/>
  <c r="CC137" i="1"/>
  <c r="BV137" i="4" s="1"/>
  <c r="BY137" i="4" s="1"/>
  <c r="BZ138" i="1"/>
  <c r="CF138" i="1"/>
  <c r="ET138" i="1"/>
  <c r="CC139" i="1"/>
  <c r="BZ140" i="1"/>
  <c r="CF140" i="1"/>
  <c r="ET140" i="1"/>
  <c r="CC141" i="1"/>
  <c r="BV141" i="4" s="1"/>
  <c r="BY141" i="4" s="1"/>
  <c r="BZ142" i="1"/>
  <c r="CF142" i="1"/>
  <c r="ET142" i="1"/>
  <c r="CC143" i="1"/>
  <c r="BZ144" i="1"/>
  <c r="CF144" i="1"/>
  <c r="ET144" i="1"/>
  <c r="CC145" i="1"/>
  <c r="BV145" i="4" s="1"/>
  <c r="BY145" i="4" s="1"/>
  <c r="BZ146" i="1"/>
  <c r="CF146" i="1"/>
  <c r="ET146" i="1"/>
  <c r="CC147" i="1"/>
  <c r="BZ148" i="1"/>
  <c r="CF148" i="1"/>
  <c r="ET148" i="1"/>
  <c r="CC149" i="1"/>
  <c r="BV149" i="4" s="1"/>
  <c r="BY149" i="4" s="1"/>
  <c r="BZ150" i="1"/>
  <c r="CF150" i="1"/>
  <c r="BZ150" i="4" s="1"/>
  <c r="CC150" i="4" s="1"/>
  <c r="ET150" i="1"/>
  <c r="CC151" i="1"/>
  <c r="BZ152" i="1"/>
  <c r="CF152" i="1"/>
  <c r="ET152" i="1"/>
  <c r="CM153" i="1"/>
  <c r="CI153" i="4" s="1"/>
  <c r="CC153" i="1"/>
  <c r="BV153" i="4" s="1"/>
  <c r="BY153" i="4" s="1"/>
  <c r="BZ154" i="1"/>
  <c r="BR154" i="4" s="1"/>
  <c r="BU154" i="4" s="1"/>
  <c r="CF154" i="1"/>
  <c r="BZ154" i="4" s="1"/>
  <c r="CC154" i="4" s="1"/>
  <c r="ET154" i="1"/>
  <c r="CM155" i="1"/>
  <c r="CI155" i="4" s="1"/>
  <c r="CC155" i="1"/>
  <c r="BV155" i="4" s="1"/>
  <c r="BY155" i="4" s="1"/>
  <c r="BZ156" i="1"/>
  <c r="BR156" i="4" s="1"/>
  <c r="BU156" i="4" s="1"/>
  <c r="CF156" i="1"/>
  <c r="ET156" i="1"/>
  <c r="CM157" i="1"/>
  <c r="CC157" i="1"/>
  <c r="BV157" i="4" s="1"/>
  <c r="BY157" i="4" s="1"/>
  <c r="CE158" i="1"/>
  <c r="BX158" i="4" s="1"/>
  <c r="BZ158" i="1"/>
  <c r="CF158" i="1"/>
  <c r="ET158" i="1"/>
  <c r="CM159" i="1"/>
  <c r="CI159" i="4" s="1"/>
  <c r="CC159" i="1"/>
  <c r="CE160" i="1"/>
  <c r="BX160" i="4" s="1"/>
  <c r="BZ160" i="1"/>
  <c r="BR160" i="4" s="1"/>
  <c r="BU160" i="4" s="1"/>
  <c r="CF160" i="1"/>
  <c r="BZ160" i="4" s="1"/>
  <c r="CC160" i="4" s="1"/>
  <c r="ET160" i="1"/>
  <c r="CM161" i="1"/>
  <c r="CC161" i="1"/>
  <c r="BV161" i="4" s="1"/>
  <c r="BY161" i="4" s="1"/>
  <c r="CE162" i="1"/>
  <c r="BX162" i="4" s="1"/>
  <c r="BZ162" i="1"/>
  <c r="CF162" i="1"/>
  <c r="BZ162" i="4" s="1"/>
  <c r="CC162" i="4" s="1"/>
  <c r="ET162" i="1"/>
  <c r="CM163" i="1"/>
  <c r="CI163" i="4" s="1"/>
  <c r="CC163" i="1"/>
  <c r="CE164" i="1"/>
  <c r="BX164" i="4" s="1"/>
  <c r="BZ164" i="1"/>
  <c r="CF164" i="1"/>
  <c r="BZ164" i="4" s="1"/>
  <c r="CC164" i="4" s="1"/>
  <c r="ET164" i="1"/>
  <c r="CM165" i="1"/>
  <c r="CC165" i="1"/>
  <c r="CE166" i="1"/>
  <c r="BX166" i="4" s="1"/>
  <c r="BZ166" i="1"/>
  <c r="CF166" i="1"/>
  <c r="BZ166" i="4" s="1"/>
  <c r="CC166" i="4" s="1"/>
  <c r="ET166" i="1"/>
  <c r="CM167" i="1"/>
  <c r="CI167" i="4" s="1"/>
  <c r="CC167" i="1"/>
  <c r="CE168" i="1"/>
  <c r="BX168" i="4" s="1"/>
  <c r="BZ168" i="1"/>
  <c r="CI168" i="1" s="1"/>
  <c r="CM170" i="1"/>
  <c r="CI170" i="4" s="1"/>
  <c r="CC170" i="1"/>
  <c r="BV170" i="4" s="1"/>
  <c r="BY170" i="4" s="1"/>
  <c r="BY171" i="1"/>
  <c r="BP171" i="4" s="1"/>
  <c r="CA171" i="4"/>
  <c r="CM171" i="1"/>
  <c r="CI171" i="4" s="1"/>
  <c r="BW174" i="4"/>
  <c r="CE174" i="1"/>
  <c r="BX174" i="4" s="1"/>
  <c r="BW175" i="1"/>
  <c r="AP193" i="4"/>
  <c r="BZ175" i="1"/>
  <c r="CF175" i="1"/>
  <c r="BZ175" i="4" s="1"/>
  <c r="CC175" i="4" s="1"/>
  <c r="ET175" i="1"/>
  <c r="CC176" i="1"/>
  <c r="BV176" i="4" s="1"/>
  <c r="BY176" i="4" s="1"/>
  <c r="BZ177" i="1"/>
  <c r="BR177" i="4" s="1"/>
  <c r="BU177" i="4" s="1"/>
  <c r="CF177" i="1"/>
  <c r="ET177" i="1"/>
  <c r="CM178" i="1"/>
  <c r="CI178" i="4" s="1"/>
  <c r="CC178" i="1"/>
  <c r="BV178" i="4" s="1"/>
  <c r="BY178" i="4" s="1"/>
  <c r="BZ179" i="1"/>
  <c r="CF179" i="1"/>
  <c r="BZ179" i="4" s="1"/>
  <c r="CC179" i="4" s="1"/>
  <c r="ET179" i="1"/>
  <c r="CM180" i="1"/>
  <c r="CC180" i="1"/>
  <c r="BZ181" i="1"/>
  <c r="CI181" i="1" s="1"/>
  <c r="CF181" i="1"/>
  <c r="ET181" i="1"/>
  <c r="CM182" i="1"/>
  <c r="CI182" i="4" s="1"/>
  <c r="CC182" i="1"/>
  <c r="BV182" i="4" s="1"/>
  <c r="BY182" i="4" s="1"/>
  <c r="BZ183" i="1"/>
  <c r="BR183" i="4" s="1"/>
  <c r="BU183" i="4" s="1"/>
  <c r="CF183" i="1"/>
  <c r="BZ183" i="4" s="1"/>
  <c r="CC183" i="4" s="1"/>
  <c r="ET183" i="1"/>
  <c r="BW188" i="1"/>
  <c r="BZ188" i="1"/>
  <c r="BR188" i="4" s="1"/>
  <c r="BU188" i="4" s="1"/>
  <c r="CC188" i="1"/>
  <c r="CF189" i="1"/>
  <c r="BZ189" i="4" s="1"/>
  <c r="CC189" i="4" s="1"/>
  <c r="BW192" i="1"/>
  <c r="BN192" i="4" s="1"/>
  <c r="BQ192" i="4" s="1"/>
  <c r="BZ192" i="1"/>
  <c r="BR192" i="4" s="1"/>
  <c r="BU192" i="4" s="1"/>
  <c r="CF193" i="1"/>
  <c r="BZ193" i="4" s="1"/>
  <c r="CC193" i="4" s="1"/>
  <c r="CM221" i="1"/>
  <c r="CM226" i="1"/>
  <c r="CM230" i="1"/>
  <c r="CM234" i="1"/>
  <c r="CM238" i="1"/>
  <c r="AP269" i="4"/>
  <c r="AP277" i="4"/>
  <c r="AP285" i="4"/>
  <c r="AP289" i="4"/>
  <c r="AP293" i="4"/>
  <c r="AP301" i="4"/>
  <c r="BO305" i="4"/>
  <c r="BS306" i="4"/>
  <c r="CB306" i="1"/>
  <c r="BT306" i="4" s="1"/>
  <c r="CA310" i="4"/>
  <c r="CH310" i="1"/>
  <c r="CB310" i="4" s="1"/>
  <c r="BO313" i="4"/>
  <c r="BC313" i="4"/>
  <c r="AP313" i="4"/>
  <c r="BS314" i="4"/>
  <c r="CB314" i="1"/>
  <c r="BT314" i="4" s="1"/>
  <c r="BS316" i="4"/>
  <c r="CB316" i="1"/>
  <c r="BT316" i="4" s="1"/>
  <c r="BO319" i="4"/>
  <c r="CA324" i="4"/>
  <c r="BC324" i="4"/>
  <c r="CH324" i="1"/>
  <c r="CB324" i="4" s="1"/>
  <c r="BS332" i="4"/>
  <c r="CB332" i="1"/>
  <c r="BT332" i="4" s="1"/>
  <c r="BO335" i="4"/>
  <c r="BC335" i="4"/>
  <c r="AR339" i="4"/>
  <c r="CM340" i="1"/>
  <c r="BO345" i="4"/>
  <c r="BY345" i="1"/>
  <c r="BP345" i="4" s="1"/>
  <c r="BO364" i="4"/>
  <c r="BY364" i="1"/>
  <c r="BP364" i="4" s="1"/>
  <c r="BW374" i="4"/>
  <c r="CE374" i="1"/>
  <c r="BX374" i="4" s="1"/>
  <c r="BO380" i="4"/>
  <c r="BY380" i="1"/>
  <c r="BP380" i="4" s="1"/>
  <c r="CM382" i="1"/>
  <c r="CI382" i="4" s="1"/>
  <c r="BW390" i="4"/>
  <c r="CM390" i="1"/>
  <c r="CN390" i="1" s="1"/>
  <c r="CJ390" i="4" s="1"/>
  <c r="CE390" i="1"/>
  <c r="BX390" i="4" s="1"/>
  <c r="BW394" i="4"/>
  <c r="CE394" i="1"/>
  <c r="BX394" i="4" s="1"/>
  <c r="BO407" i="4"/>
  <c r="BY407" i="1"/>
  <c r="BP407" i="4" s="1"/>
  <c r="AQ417" i="4"/>
  <c r="AR417" i="4"/>
  <c r="AQ425" i="4"/>
  <c r="AR425" i="4"/>
  <c r="AQ433" i="4"/>
  <c r="AR433" i="4"/>
  <c r="AQ441" i="4"/>
  <c r="AQ449" i="4"/>
  <c r="AR449" i="4"/>
  <c r="AQ457" i="4"/>
  <c r="AQ465" i="4"/>
  <c r="AR465" i="4"/>
  <c r="CH194" i="1"/>
  <c r="CB194" i="4" s="1"/>
  <c r="CH198" i="1"/>
  <c r="CB198" i="4" s="1"/>
  <c r="CH202" i="1"/>
  <c r="CB202" i="4" s="1"/>
  <c r="CH206" i="1"/>
  <c r="CB206" i="4" s="1"/>
  <c r="BW206" i="1"/>
  <c r="BZ206" i="1"/>
  <c r="BR206" i="4" s="1"/>
  <c r="BU206" i="4" s="1"/>
  <c r="CE209" i="1"/>
  <c r="BX209" i="4" s="1"/>
  <c r="CM209" i="1"/>
  <c r="CM210" i="1"/>
  <c r="CI210" i="4" s="1"/>
  <c r="BW210" i="1"/>
  <c r="CF210" i="1"/>
  <c r="BZ210" i="4" s="1"/>
  <c r="CC210" i="4" s="1"/>
  <c r="CB213" i="1"/>
  <c r="BT213" i="4" s="1"/>
  <c r="CH213" i="1"/>
  <c r="CB213" i="4" s="1"/>
  <c r="CH214" i="1"/>
  <c r="CB214" i="4" s="1"/>
  <c r="CB215" i="1"/>
  <c r="BT215" i="4" s="1"/>
  <c r="BW215" i="1"/>
  <c r="BN215" i="4" s="1"/>
  <c r="BQ215" i="4" s="1"/>
  <c r="BZ215" i="1"/>
  <c r="BR215" i="4" s="1"/>
  <c r="BU215" i="4" s="1"/>
  <c r="CC215" i="1"/>
  <c r="CB216" i="1"/>
  <c r="BT216" i="4" s="1"/>
  <c r="BW216" i="1"/>
  <c r="BN216" i="4" s="1"/>
  <c r="BQ216" i="4" s="1"/>
  <c r="BZ216" i="1"/>
  <c r="BR216" i="4" s="1"/>
  <c r="BU216" i="4" s="1"/>
  <c r="CC216" i="1"/>
  <c r="BW217" i="1"/>
  <c r="BN217" i="4" s="1"/>
  <c r="BQ217" i="4" s="1"/>
  <c r="BZ217" i="1"/>
  <c r="BR217" i="4" s="1"/>
  <c r="BU217" i="4" s="1"/>
  <c r="CC217" i="1"/>
  <c r="BV217" i="4" s="1"/>
  <c r="BY217" i="4" s="1"/>
  <c r="CF217" i="1"/>
  <c r="BZ217" i="4" s="1"/>
  <c r="CC217" i="4" s="1"/>
  <c r="CB218" i="1"/>
  <c r="BT218" i="4" s="1"/>
  <c r="BW218" i="1"/>
  <c r="BN218" i="4" s="1"/>
  <c r="BQ218" i="4" s="1"/>
  <c r="BZ218" i="1"/>
  <c r="BR218" i="4" s="1"/>
  <c r="BU218" i="4" s="1"/>
  <c r="CC218" i="1"/>
  <c r="CN219" i="1"/>
  <c r="CJ219" i="4" s="1"/>
  <c r="CE221" i="1"/>
  <c r="BX221" i="4" s="1"/>
  <c r="CE223" i="1"/>
  <c r="BX223" i="4" s="1"/>
  <c r="CM223" i="1"/>
  <c r="CE224" i="1"/>
  <c r="BX224" i="4" s="1"/>
  <c r="CM224" i="1"/>
  <c r="CM225" i="1"/>
  <c r="BC226" i="4"/>
  <c r="CE226" i="1"/>
  <c r="BX226" i="4" s="1"/>
  <c r="CE227" i="1"/>
  <c r="BX227" i="4" s="1"/>
  <c r="CM227" i="1"/>
  <c r="CE228" i="1"/>
  <c r="BX228" i="4" s="1"/>
  <c r="CM228" i="1"/>
  <c r="CM229" i="1"/>
  <c r="BC230" i="4"/>
  <c r="CE230" i="1"/>
  <c r="BX230" i="4" s="1"/>
  <c r="CE231" i="1"/>
  <c r="BX231" i="4" s="1"/>
  <c r="CM231" i="1"/>
  <c r="CE232" i="1"/>
  <c r="BX232" i="4" s="1"/>
  <c r="CM232" i="1"/>
  <c r="CM233" i="1"/>
  <c r="CE234" i="1"/>
  <c r="BX234" i="4" s="1"/>
  <c r="CE235" i="1"/>
  <c r="BX235" i="4" s="1"/>
  <c r="CM235" i="1"/>
  <c r="CE236" i="1"/>
  <c r="BX236" i="4" s="1"/>
  <c r="CM236" i="1"/>
  <c r="CM237" i="1"/>
  <c r="BC238" i="4"/>
  <c r="CE238" i="1"/>
  <c r="BX238" i="4" s="1"/>
  <c r="CE239" i="1"/>
  <c r="BX239" i="4" s="1"/>
  <c r="BW239" i="1"/>
  <c r="BZ239" i="1"/>
  <c r="BR239" i="4" s="1"/>
  <c r="BU239" i="4" s="1"/>
  <c r="CC239" i="1"/>
  <c r="CH240" i="1"/>
  <c r="CB240" i="4" s="1"/>
  <c r="CB242" i="1"/>
  <c r="BT242" i="4" s="1"/>
  <c r="CJ242" i="1"/>
  <c r="CH244" i="1"/>
  <c r="CB244" i="4" s="1"/>
  <c r="BW245" i="1"/>
  <c r="BZ245" i="1"/>
  <c r="BR245" i="4" s="1"/>
  <c r="BU245" i="4" s="1"/>
  <c r="CC245" i="1"/>
  <c r="BV245" i="4" s="1"/>
  <c r="BY245" i="4" s="1"/>
  <c r="CF245" i="1"/>
  <c r="BZ245" i="4" s="1"/>
  <c r="CC245" i="4" s="1"/>
  <c r="CB246" i="1"/>
  <c r="BT246" i="4" s="1"/>
  <c r="CH246" i="1"/>
  <c r="CB246" i="4" s="1"/>
  <c r="BW248" i="1"/>
  <c r="BZ248" i="1"/>
  <c r="BR248" i="4" s="1"/>
  <c r="BU248" i="4" s="1"/>
  <c r="CC248" i="1"/>
  <c r="CH249" i="1"/>
  <c r="CB249" i="4" s="1"/>
  <c r="CB251" i="1"/>
  <c r="BT251" i="4" s="1"/>
  <c r="CJ251" i="1"/>
  <c r="BW253" i="1"/>
  <c r="BN253" i="4" s="1"/>
  <c r="BQ253" i="4" s="1"/>
  <c r="BZ253" i="1"/>
  <c r="BR253" i="4" s="1"/>
  <c r="BU253" i="4" s="1"/>
  <c r="CC253" i="1"/>
  <c r="BV253" i="4" s="1"/>
  <c r="BY253" i="4" s="1"/>
  <c r="CF253" i="1"/>
  <c r="BZ253" i="4" s="1"/>
  <c r="CC253" i="4" s="1"/>
  <c r="CB254" i="1"/>
  <c r="BT254" i="4" s="1"/>
  <c r="CH254" i="1"/>
  <c r="CB254" i="4" s="1"/>
  <c r="CH256" i="1"/>
  <c r="CB256" i="4" s="1"/>
  <c r="CB257" i="1"/>
  <c r="BT257" i="4" s="1"/>
  <c r="CJ257" i="1"/>
  <c r="CK257" i="1" s="1"/>
  <c r="CF257" i="4" s="1"/>
  <c r="BW258" i="1"/>
  <c r="BZ258" i="1"/>
  <c r="BR258" i="4" s="1"/>
  <c r="BU258" i="4" s="1"/>
  <c r="CC258" i="1"/>
  <c r="CF258" i="1"/>
  <c r="CH260" i="1"/>
  <c r="CB260" i="4" s="1"/>
  <c r="BW261" i="1"/>
  <c r="BZ261" i="1"/>
  <c r="BR261" i="4" s="1"/>
  <c r="BU261" i="4" s="1"/>
  <c r="CC261" i="1"/>
  <c r="BV261" i="4" s="1"/>
  <c r="BY261" i="4" s="1"/>
  <c r="CF261" i="1"/>
  <c r="BZ261" i="4" s="1"/>
  <c r="CC261" i="4" s="1"/>
  <c r="CH262" i="1"/>
  <c r="CB262" i="4" s="1"/>
  <c r="BW263" i="1"/>
  <c r="BZ263" i="1"/>
  <c r="CC263" i="1"/>
  <c r="AP264" i="4"/>
  <c r="CB266" i="1"/>
  <c r="BT266" i="4" s="1"/>
  <c r="CH266" i="1"/>
  <c r="CB266" i="4" s="1"/>
  <c r="BW267" i="1"/>
  <c r="BZ267" i="1"/>
  <c r="CC267" i="1"/>
  <c r="AP268" i="4"/>
  <c r="CB270" i="1"/>
  <c r="BT270" i="4" s="1"/>
  <c r="CH270" i="1"/>
  <c r="CB270" i="4" s="1"/>
  <c r="BW271" i="1"/>
  <c r="BZ271" i="1"/>
  <c r="CC271" i="1"/>
  <c r="CB274" i="1"/>
  <c r="BT274" i="4" s="1"/>
  <c r="CH274" i="1"/>
  <c r="CB274" i="4" s="1"/>
  <c r="BW275" i="1"/>
  <c r="BN275" i="4" s="1"/>
  <c r="BQ275" i="4" s="1"/>
  <c r="BZ275" i="1"/>
  <c r="BR275" i="4" s="1"/>
  <c r="BU275" i="4" s="1"/>
  <c r="CC275" i="1"/>
  <c r="AP276" i="4"/>
  <c r="CB278" i="1"/>
  <c r="BT278" i="4" s="1"/>
  <c r="CH278" i="1"/>
  <c r="CB278" i="4" s="1"/>
  <c r="BW279" i="1"/>
  <c r="BN279" i="4" s="1"/>
  <c r="BQ279" i="4" s="1"/>
  <c r="BZ279" i="1"/>
  <c r="CC279" i="1"/>
  <c r="BV279" i="4" s="1"/>
  <c r="BY279" i="4" s="1"/>
  <c r="AP280" i="4"/>
  <c r="CB282" i="1"/>
  <c r="BT282" i="4" s="1"/>
  <c r="CH282" i="1"/>
  <c r="CB282" i="4" s="1"/>
  <c r="BW283" i="1"/>
  <c r="BZ283" i="1"/>
  <c r="BR283" i="4" s="1"/>
  <c r="BU283" i="4" s="1"/>
  <c r="CC283" i="1"/>
  <c r="BV283" i="4" s="1"/>
  <c r="BY283" i="4" s="1"/>
  <c r="AP284" i="4"/>
  <c r="CB286" i="1"/>
  <c r="BT286" i="4" s="1"/>
  <c r="CH286" i="1"/>
  <c r="CB286" i="4" s="1"/>
  <c r="BW287" i="1"/>
  <c r="BN287" i="4" s="1"/>
  <c r="BQ287" i="4" s="1"/>
  <c r="BZ287" i="1"/>
  <c r="CC287" i="1"/>
  <c r="CL287" i="1" s="1"/>
  <c r="CB290" i="1"/>
  <c r="BT290" i="4" s="1"/>
  <c r="CH290" i="1"/>
  <c r="CB290" i="4" s="1"/>
  <c r="BW291" i="1"/>
  <c r="BZ291" i="1"/>
  <c r="BR291" i="4" s="1"/>
  <c r="BU291" i="4" s="1"/>
  <c r="CC291" i="1"/>
  <c r="AP292" i="4"/>
  <c r="CB294" i="1"/>
  <c r="BT294" i="4" s="1"/>
  <c r="CH294" i="1"/>
  <c r="CB294" i="4" s="1"/>
  <c r="BW295" i="1"/>
  <c r="BZ295" i="1"/>
  <c r="CC295" i="1"/>
  <c r="AP296" i="4"/>
  <c r="CB298" i="1"/>
  <c r="BT298" i="4" s="1"/>
  <c r="CH298" i="1"/>
  <c r="CB298" i="4" s="1"/>
  <c r="BW299" i="1"/>
  <c r="BZ299" i="1"/>
  <c r="BR299" i="4" s="1"/>
  <c r="BU299" i="4" s="1"/>
  <c r="CC299" i="1"/>
  <c r="AP300" i="4"/>
  <c r="CB302" i="1"/>
  <c r="BT302" i="4" s="1"/>
  <c r="CF302" i="1"/>
  <c r="BZ302" i="4" s="1"/>
  <c r="CC302" i="4" s="1"/>
  <c r="BC304" i="4"/>
  <c r="CA304" i="4"/>
  <c r="CH304" i="1"/>
  <c r="CB304" i="4" s="1"/>
  <c r="BO307" i="4"/>
  <c r="BC307" i="4"/>
  <c r="BS308" i="4"/>
  <c r="CB308" i="1"/>
  <c r="BT308" i="4" s="1"/>
  <c r="BC312" i="4"/>
  <c r="CA312" i="4"/>
  <c r="CH312" i="1"/>
  <c r="CB312" i="4" s="1"/>
  <c r="BO315" i="4"/>
  <c r="BC315" i="4"/>
  <c r="AP315" i="4"/>
  <c r="BC318" i="4"/>
  <c r="CA320" i="4"/>
  <c r="BC320" i="4"/>
  <c r="CH320" i="1"/>
  <c r="CB320" i="4" s="1"/>
  <c r="CF324" i="1"/>
  <c r="BS328" i="4"/>
  <c r="CB328" i="1"/>
  <c r="BT328" i="4" s="1"/>
  <c r="BO331" i="4"/>
  <c r="BC334" i="4"/>
  <c r="CA336" i="4"/>
  <c r="BC336" i="4"/>
  <c r="CH336" i="1"/>
  <c r="CB336" i="4" s="1"/>
  <c r="BW348" i="4"/>
  <c r="CE348" i="1"/>
  <c r="BX348" i="4" s="1"/>
  <c r="BW359" i="4"/>
  <c r="CE359" i="1"/>
  <c r="BX359" i="4" s="1"/>
  <c r="BO363" i="4"/>
  <c r="BY363" i="1"/>
  <c r="BP363" i="4" s="1"/>
  <c r="BW373" i="4"/>
  <c r="CE373" i="1"/>
  <c r="BX373" i="4" s="1"/>
  <c r="BO379" i="4"/>
  <c r="BY379" i="1"/>
  <c r="BP379" i="4" s="1"/>
  <c r="BW381" i="4"/>
  <c r="CE381" i="1"/>
  <c r="BX381" i="4" s="1"/>
  <c r="BO388" i="4"/>
  <c r="BY388" i="1"/>
  <c r="BP388" i="4" s="1"/>
  <c r="CM394" i="1"/>
  <c r="CI394" i="4" s="1"/>
  <c r="BO403" i="4"/>
  <c r="BY403" i="1"/>
  <c r="BP403" i="4" s="1"/>
  <c r="BW408" i="4"/>
  <c r="CE408" i="1"/>
  <c r="BX408" i="4" s="1"/>
  <c r="AQ415" i="4"/>
  <c r="AR415" i="4"/>
  <c r="AQ423" i="4"/>
  <c r="AR423" i="4"/>
  <c r="AQ427" i="4"/>
  <c r="AQ435" i="4"/>
  <c r="AQ443" i="4"/>
  <c r="AR443" i="4"/>
  <c r="AQ451" i="4"/>
  <c r="AR451" i="4"/>
  <c r="AQ459" i="4"/>
  <c r="AR459" i="4"/>
  <c r="AQ467" i="4"/>
  <c r="AR467" i="4"/>
  <c r="CF168" i="1"/>
  <c r="BZ168" i="4" s="1"/>
  <c r="CC168" i="4" s="1"/>
  <c r="ET168" i="1"/>
  <c r="CC169" i="1"/>
  <c r="BV169" i="4" s="1"/>
  <c r="BY169" i="4" s="1"/>
  <c r="BZ170" i="1"/>
  <c r="CI170" i="1" s="1"/>
  <c r="CF170" i="1"/>
  <c r="BZ170" i="4" s="1"/>
  <c r="CC170" i="4" s="1"/>
  <c r="ET170" i="1"/>
  <c r="CC171" i="1"/>
  <c r="BV171" i="4" s="1"/>
  <c r="BY171" i="4" s="1"/>
  <c r="BZ172" i="1"/>
  <c r="CF172" i="1"/>
  <c r="BZ172" i="4" s="1"/>
  <c r="CC172" i="4" s="1"/>
  <c r="ET172" i="1"/>
  <c r="CC173" i="1"/>
  <c r="BV173" i="4" s="1"/>
  <c r="BY173" i="4" s="1"/>
  <c r="BZ174" i="1"/>
  <c r="CF174" i="1"/>
  <c r="BZ174" i="4" s="1"/>
  <c r="CC174" i="4" s="1"/>
  <c r="ET174" i="1"/>
  <c r="CC175" i="1"/>
  <c r="BV175" i="4" s="1"/>
  <c r="BY175" i="4" s="1"/>
  <c r="BZ176" i="1"/>
  <c r="CF176" i="1"/>
  <c r="BZ176" i="4" s="1"/>
  <c r="CC176" i="4" s="1"/>
  <c r="ET176" i="1"/>
  <c r="CM177" i="1"/>
  <c r="CC177" i="1"/>
  <c r="BV177" i="4" s="1"/>
  <c r="BY177" i="4" s="1"/>
  <c r="CE178" i="1"/>
  <c r="BX178" i="4" s="1"/>
  <c r="BZ178" i="1"/>
  <c r="BR178" i="4" s="1"/>
  <c r="BU178" i="4" s="1"/>
  <c r="CF178" i="1"/>
  <c r="BZ178" i="4" s="1"/>
  <c r="CC178" i="4" s="1"/>
  <c r="ET178" i="1"/>
  <c r="CM179" i="1"/>
  <c r="CI179" i="4" s="1"/>
  <c r="CC179" i="1"/>
  <c r="BV179" i="4" s="1"/>
  <c r="BY179" i="4" s="1"/>
  <c r="CE180" i="1"/>
  <c r="BX180" i="4" s="1"/>
  <c r="BZ180" i="1"/>
  <c r="BR180" i="4" s="1"/>
  <c r="BU180" i="4" s="1"/>
  <c r="CF180" i="1"/>
  <c r="BZ180" i="4" s="1"/>
  <c r="CC180" i="4" s="1"/>
  <c r="ET180" i="1"/>
  <c r="CM181" i="1"/>
  <c r="CC181" i="1"/>
  <c r="BV181" i="4" s="1"/>
  <c r="BY181" i="4" s="1"/>
  <c r="CE182" i="1"/>
  <c r="BX182" i="4" s="1"/>
  <c r="BZ182" i="1"/>
  <c r="BR182" i="4" s="1"/>
  <c r="BU182" i="4" s="1"/>
  <c r="CF182" i="1"/>
  <c r="BZ182" i="4" s="1"/>
  <c r="CC182" i="4" s="1"/>
  <c r="ET182" i="1"/>
  <c r="CM183" i="1"/>
  <c r="CI183" i="4" s="1"/>
  <c r="CC183" i="1"/>
  <c r="BV183" i="4" s="1"/>
  <c r="BY183" i="4" s="1"/>
  <c r="BY185" i="1"/>
  <c r="BP185" i="4" s="1"/>
  <c r="CE185" i="1"/>
  <c r="BX185" i="4" s="1"/>
  <c r="BZ186" i="1"/>
  <c r="BR186" i="4" s="1"/>
  <c r="BU186" i="4" s="1"/>
  <c r="CB187" i="1"/>
  <c r="BT187" i="4" s="1"/>
  <c r="CH187" i="1"/>
  <c r="CB187" i="4" s="1"/>
  <c r="CF187" i="1"/>
  <c r="BZ187" i="4" s="1"/>
  <c r="CC187" i="4" s="1"/>
  <c r="CE189" i="1"/>
  <c r="BX189" i="4" s="1"/>
  <c r="BW190" i="1"/>
  <c r="BZ190" i="1"/>
  <c r="BR190" i="4" s="1"/>
  <c r="BU190" i="4" s="1"/>
  <c r="CB191" i="1"/>
  <c r="BT191" i="4" s="1"/>
  <c r="CH191" i="1"/>
  <c r="CB191" i="4" s="1"/>
  <c r="CF191" i="1"/>
  <c r="BZ191" i="4" s="1"/>
  <c r="CC191" i="4" s="1"/>
  <c r="CE193" i="1"/>
  <c r="BX193" i="4" s="1"/>
  <c r="BW194" i="1"/>
  <c r="BN194" i="4" s="1"/>
  <c r="BQ194" i="4" s="1"/>
  <c r="BZ194" i="1"/>
  <c r="BR194" i="4" s="1"/>
  <c r="BU194" i="4" s="1"/>
  <c r="CB195" i="1"/>
  <c r="BT195" i="4" s="1"/>
  <c r="CH195" i="1"/>
  <c r="CB195" i="4" s="1"/>
  <c r="CF195" i="1"/>
  <c r="BZ195" i="4" s="1"/>
  <c r="CC195" i="4" s="1"/>
  <c r="CE197" i="1"/>
  <c r="BX197" i="4" s="1"/>
  <c r="BW198" i="1"/>
  <c r="BN198" i="4" s="1"/>
  <c r="BQ198" i="4" s="1"/>
  <c r="BZ198" i="1"/>
  <c r="CB199" i="1"/>
  <c r="BT199" i="4" s="1"/>
  <c r="CH199" i="1"/>
  <c r="CB199" i="4" s="1"/>
  <c r="CF199" i="1"/>
  <c r="BZ199" i="4" s="1"/>
  <c r="CC199" i="4" s="1"/>
  <c r="CE201" i="1"/>
  <c r="BX201" i="4" s="1"/>
  <c r="BW202" i="1"/>
  <c r="BN202" i="4" s="1"/>
  <c r="BQ202" i="4" s="1"/>
  <c r="BZ202" i="1"/>
  <c r="CB203" i="1"/>
  <c r="BT203" i="4" s="1"/>
  <c r="CH203" i="1"/>
  <c r="CB203" i="4" s="1"/>
  <c r="CF203" i="1"/>
  <c r="BZ203" i="4" s="1"/>
  <c r="CC203" i="4" s="1"/>
  <c r="CE205" i="1"/>
  <c r="BX205" i="4" s="1"/>
  <c r="BZ207" i="1"/>
  <c r="CC207" i="1"/>
  <c r="CB208" i="1"/>
  <c r="BT208" i="4" s="1"/>
  <c r="CH208" i="1"/>
  <c r="CB208" i="4" s="1"/>
  <c r="CE210" i="1"/>
  <c r="BX210" i="4" s="1"/>
  <c r="BZ211" i="1"/>
  <c r="BR211" i="4" s="1"/>
  <c r="BU211" i="4" s="1"/>
  <c r="CC211" i="1"/>
  <c r="CB212" i="1"/>
  <c r="BT212" i="4" s="1"/>
  <c r="CH212" i="1"/>
  <c r="CB212" i="4" s="1"/>
  <c r="CM213" i="1"/>
  <c r="CE214" i="1"/>
  <c r="BX214" i="4" s="1"/>
  <c r="CM214" i="1"/>
  <c r="CH215" i="1"/>
  <c r="CB215" i="4" s="1"/>
  <c r="CH216" i="1"/>
  <c r="CB216" i="4" s="1"/>
  <c r="CB217" i="1"/>
  <c r="BT217" i="4" s="1"/>
  <c r="CH217" i="1"/>
  <c r="CB217" i="4" s="1"/>
  <c r="CH218" i="1"/>
  <c r="CB218" i="4" s="1"/>
  <c r="CB219" i="1"/>
  <c r="BT219" i="4" s="1"/>
  <c r="BW219" i="1"/>
  <c r="BZ219" i="1"/>
  <c r="BR219" i="4" s="1"/>
  <c r="BU219" i="4" s="1"/>
  <c r="CC219" i="1"/>
  <c r="CL219" i="1" s="1"/>
  <c r="CB220" i="1"/>
  <c r="BT220" i="4" s="1"/>
  <c r="BW220" i="1"/>
  <c r="BN220" i="4" s="1"/>
  <c r="BQ220" i="4" s="1"/>
  <c r="BZ220" i="1"/>
  <c r="BR220" i="4" s="1"/>
  <c r="BU220" i="4" s="1"/>
  <c r="CC220" i="1"/>
  <c r="BW221" i="1"/>
  <c r="BN221" i="4" s="1"/>
  <c r="BQ221" i="4" s="1"/>
  <c r="BZ221" i="1"/>
  <c r="CC221" i="1"/>
  <c r="CF221" i="1"/>
  <c r="BZ221" i="4" s="1"/>
  <c r="CC221" i="4" s="1"/>
  <c r="CB222" i="1"/>
  <c r="BT222" i="4" s="1"/>
  <c r="BW222" i="1"/>
  <c r="BZ222" i="1"/>
  <c r="BR222" i="4" s="1"/>
  <c r="BU222" i="4" s="1"/>
  <c r="CC222" i="1"/>
  <c r="BV222" i="4" s="1"/>
  <c r="BY222" i="4" s="1"/>
  <c r="CE225" i="1"/>
  <c r="BX225" i="4" s="1"/>
  <c r="BW226" i="1"/>
  <c r="BN226" i="4" s="1"/>
  <c r="BQ226" i="4" s="1"/>
  <c r="BZ226" i="1"/>
  <c r="BR226" i="4" s="1"/>
  <c r="BU226" i="4" s="1"/>
  <c r="CC226" i="1"/>
  <c r="BV226" i="4" s="1"/>
  <c r="BY226" i="4" s="1"/>
  <c r="CF226" i="1"/>
  <c r="BZ226" i="4" s="1"/>
  <c r="CC226" i="4" s="1"/>
  <c r="CE229" i="1"/>
  <c r="BX229" i="4" s="1"/>
  <c r="BW230" i="1"/>
  <c r="BZ230" i="1"/>
  <c r="BR230" i="4" s="1"/>
  <c r="BU230" i="4" s="1"/>
  <c r="CC230" i="1"/>
  <c r="CF230" i="1"/>
  <c r="BZ230" i="4" s="1"/>
  <c r="CC230" i="4" s="1"/>
  <c r="CE233" i="1"/>
  <c r="BX233" i="4" s="1"/>
  <c r="BW234" i="1"/>
  <c r="BZ234" i="1"/>
  <c r="BR234" i="4" s="1"/>
  <c r="BU234" i="4" s="1"/>
  <c r="CC234" i="1"/>
  <c r="BV234" i="4" s="1"/>
  <c r="BY234" i="4" s="1"/>
  <c r="CF234" i="1"/>
  <c r="BZ234" i="4" s="1"/>
  <c r="CC234" i="4" s="1"/>
  <c r="CE237" i="1"/>
  <c r="BX237" i="4" s="1"/>
  <c r="BW238" i="1"/>
  <c r="BZ238" i="1"/>
  <c r="BR238" i="4" s="1"/>
  <c r="BU238" i="4" s="1"/>
  <c r="CC238" i="1"/>
  <c r="BV238" i="4" s="1"/>
  <c r="BY238" i="4" s="1"/>
  <c r="CF238" i="1"/>
  <c r="BZ238" i="4" s="1"/>
  <c r="CC238" i="4" s="1"/>
  <c r="CB240" i="1"/>
  <c r="BT240" i="4" s="1"/>
  <c r="CJ240" i="1"/>
  <c r="BW242" i="1"/>
  <c r="BZ242" i="1"/>
  <c r="BR242" i="4" s="1"/>
  <c r="BU242" i="4" s="1"/>
  <c r="CC242" i="1"/>
  <c r="CF242" i="1"/>
  <c r="BZ242" i="4" s="1"/>
  <c r="CC242" i="4" s="1"/>
  <c r="CB243" i="1"/>
  <c r="BT243" i="4" s="1"/>
  <c r="CH243" i="1"/>
  <c r="CB243" i="4" s="1"/>
  <c r="CE244" i="1"/>
  <c r="BX244" i="4" s="1"/>
  <c r="CM244" i="1"/>
  <c r="CE245" i="1"/>
  <c r="BX245" i="4" s="1"/>
  <c r="BW246" i="1"/>
  <c r="BN246" i="4" s="1"/>
  <c r="BQ246" i="4" s="1"/>
  <c r="BZ246" i="1"/>
  <c r="BR246" i="4" s="1"/>
  <c r="BU246" i="4" s="1"/>
  <c r="CC246" i="1"/>
  <c r="BV246" i="4" s="1"/>
  <c r="BY246" i="4" s="1"/>
  <c r="CH247" i="1"/>
  <c r="CB247" i="4" s="1"/>
  <c r="CJ248" i="1"/>
  <c r="CB249" i="1"/>
  <c r="BT249" i="4" s="1"/>
  <c r="CJ249" i="1"/>
  <c r="BW251" i="1"/>
  <c r="BZ251" i="1"/>
  <c r="BR251" i="4" s="1"/>
  <c r="BU251" i="4" s="1"/>
  <c r="CC251" i="1"/>
  <c r="CF251" i="1"/>
  <c r="BZ251" i="4" s="1"/>
  <c r="CC251" i="4" s="1"/>
  <c r="CB252" i="1"/>
  <c r="BT252" i="4" s="1"/>
  <c r="CH252" i="1"/>
  <c r="CB252" i="4" s="1"/>
  <c r="BW254" i="1"/>
  <c r="BZ254" i="1"/>
  <c r="BR254" i="4" s="1"/>
  <c r="BU254" i="4" s="1"/>
  <c r="CC254" i="1"/>
  <c r="BV254" i="4" s="1"/>
  <c r="BY254" i="4" s="1"/>
  <c r="CH255" i="1"/>
  <c r="CB255" i="4" s="1"/>
  <c r="CB256" i="1"/>
  <c r="BT256" i="4" s="1"/>
  <c r="CJ256" i="1"/>
  <c r="CK256" i="1" s="1"/>
  <c r="CF256" i="4" s="1"/>
  <c r="BW257" i="1"/>
  <c r="BZ257" i="1"/>
  <c r="BR257" i="4" s="1"/>
  <c r="BU257" i="4" s="1"/>
  <c r="CC257" i="1"/>
  <c r="CF257" i="1"/>
  <c r="BZ257" i="4" s="1"/>
  <c r="CC257" i="4" s="1"/>
  <c r="CH259" i="1"/>
  <c r="CB259" i="4" s="1"/>
  <c r="CB260" i="1"/>
  <c r="BT260" i="4" s="1"/>
  <c r="BW260" i="1"/>
  <c r="BZ260" i="1"/>
  <c r="BR260" i="4" s="1"/>
  <c r="BU260" i="4" s="1"/>
  <c r="CC260" i="1"/>
  <c r="BV260" i="4" s="1"/>
  <c r="BY260" i="4" s="1"/>
  <c r="CF260" i="1"/>
  <c r="CB262" i="1"/>
  <c r="BT262" i="4" s="1"/>
  <c r="BW262" i="1"/>
  <c r="BN262" i="4" s="1"/>
  <c r="BQ262" i="4" s="1"/>
  <c r="BZ262" i="1"/>
  <c r="BR262" i="4" s="1"/>
  <c r="BU262" i="4" s="1"/>
  <c r="CC262" i="1"/>
  <c r="BV262" i="4" s="1"/>
  <c r="BY262" i="4" s="1"/>
  <c r="CF262" i="1"/>
  <c r="AP263" i="4"/>
  <c r="CB265" i="1"/>
  <c r="BT265" i="4" s="1"/>
  <c r="CH265" i="1"/>
  <c r="CB265" i="4" s="1"/>
  <c r="BW266" i="1"/>
  <c r="BZ266" i="1"/>
  <c r="BR266" i="4" s="1"/>
  <c r="BU266" i="4" s="1"/>
  <c r="CC266" i="1"/>
  <c r="AP267" i="4"/>
  <c r="CB269" i="1"/>
  <c r="BT269" i="4" s="1"/>
  <c r="CH269" i="1"/>
  <c r="CB269" i="4" s="1"/>
  <c r="BC270" i="4"/>
  <c r="BW270" i="1"/>
  <c r="BN270" i="4" s="1"/>
  <c r="BQ270" i="4" s="1"/>
  <c r="BZ270" i="1"/>
  <c r="BR270" i="4" s="1"/>
  <c r="BU270" i="4" s="1"/>
  <c r="CC270" i="1"/>
  <c r="BV270" i="4" s="1"/>
  <c r="BY270" i="4" s="1"/>
  <c r="AP271" i="4"/>
  <c r="CB273" i="1"/>
  <c r="BT273" i="4" s="1"/>
  <c r="CH273" i="1"/>
  <c r="CB273" i="4" s="1"/>
  <c r="BC274" i="4"/>
  <c r="BW274" i="1"/>
  <c r="BZ274" i="1"/>
  <c r="CC274" i="1"/>
  <c r="AP275" i="4"/>
  <c r="CB277" i="1"/>
  <c r="BT277" i="4" s="1"/>
  <c r="CH277" i="1"/>
  <c r="CB277" i="4" s="1"/>
  <c r="BC278" i="4"/>
  <c r="BW278" i="1"/>
  <c r="BZ278" i="1"/>
  <c r="BR278" i="4" s="1"/>
  <c r="BU278" i="4" s="1"/>
  <c r="CC278" i="1"/>
  <c r="AP279" i="4"/>
  <c r="CB281" i="1"/>
  <c r="BT281" i="4" s="1"/>
  <c r="CH281" i="1"/>
  <c r="CB281" i="4" s="1"/>
  <c r="BW282" i="1"/>
  <c r="BN282" i="4" s="1"/>
  <c r="BQ282" i="4" s="1"/>
  <c r="BZ282" i="1"/>
  <c r="BR282" i="4" s="1"/>
  <c r="BU282" i="4" s="1"/>
  <c r="CC282" i="1"/>
  <c r="AP283" i="4"/>
  <c r="CB285" i="1"/>
  <c r="BT285" i="4" s="1"/>
  <c r="CH285" i="1"/>
  <c r="CB285" i="4" s="1"/>
  <c r="BC286" i="4"/>
  <c r="BW286" i="1"/>
  <c r="BN286" i="4" s="1"/>
  <c r="BQ286" i="4" s="1"/>
  <c r="BZ286" i="1"/>
  <c r="CC286" i="1"/>
  <c r="AP287" i="4"/>
  <c r="CB289" i="1"/>
  <c r="BT289" i="4" s="1"/>
  <c r="CH289" i="1"/>
  <c r="CB289" i="4" s="1"/>
  <c r="BC290" i="4"/>
  <c r="BW290" i="1"/>
  <c r="BN290" i="4" s="1"/>
  <c r="BQ290" i="4" s="1"/>
  <c r="BZ290" i="1"/>
  <c r="CC290" i="1"/>
  <c r="CL290" i="1" s="1"/>
  <c r="AP291" i="4"/>
  <c r="CB293" i="1"/>
  <c r="BT293" i="4" s="1"/>
  <c r="CH293" i="1"/>
  <c r="CB293" i="4" s="1"/>
  <c r="BC294" i="4"/>
  <c r="BW294" i="1"/>
  <c r="BZ294" i="1"/>
  <c r="BR294" i="4" s="1"/>
  <c r="BU294" i="4" s="1"/>
  <c r="CC294" i="1"/>
  <c r="BV294" i="4" s="1"/>
  <c r="BY294" i="4" s="1"/>
  <c r="AP295" i="4"/>
  <c r="CB297" i="1"/>
  <c r="BT297" i="4" s="1"/>
  <c r="CH297" i="1"/>
  <c r="CB297" i="4" s="1"/>
  <c r="BW298" i="1"/>
  <c r="BZ298" i="1"/>
  <c r="BR298" i="4" s="1"/>
  <c r="BU298" i="4" s="1"/>
  <c r="CC298" i="1"/>
  <c r="AP299" i="4"/>
  <c r="CB301" i="1"/>
  <c r="BT301" i="4" s="1"/>
  <c r="CH301" i="1"/>
  <c r="CB301" i="4" s="1"/>
  <c r="BC302" i="4"/>
  <c r="BW304" i="1"/>
  <c r="BZ304" i="1"/>
  <c r="BR304" i="4" s="1"/>
  <c r="BU304" i="4" s="1"/>
  <c r="CC304" i="1"/>
  <c r="BV304" i="4" s="1"/>
  <c r="BY304" i="4" s="1"/>
  <c r="CF304" i="1"/>
  <c r="BZ304" i="4" s="1"/>
  <c r="CC304" i="4" s="1"/>
  <c r="BC306" i="4"/>
  <c r="CA306" i="4"/>
  <c r="CH306" i="1"/>
  <c r="CB306" i="4" s="1"/>
  <c r="BO309" i="4"/>
  <c r="BC309" i="4"/>
  <c r="AP309" i="4"/>
  <c r="BS310" i="4"/>
  <c r="CB310" i="1"/>
  <c r="BT310" i="4" s="1"/>
  <c r="BW312" i="1"/>
  <c r="BN312" i="4" s="1"/>
  <c r="BQ312" i="4" s="1"/>
  <c r="BZ312" i="1"/>
  <c r="BR312" i="4" s="1"/>
  <c r="BU312" i="4" s="1"/>
  <c r="CC312" i="1"/>
  <c r="CF312" i="1"/>
  <c r="BZ312" i="4" s="1"/>
  <c r="CC312" i="4" s="1"/>
  <c r="CA314" i="4"/>
  <c r="CH314" i="1"/>
  <c r="CB314" i="4" s="1"/>
  <c r="CA316" i="4"/>
  <c r="CH316" i="1"/>
  <c r="CB316" i="4" s="1"/>
  <c r="CF320" i="1"/>
  <c r="BZ320" i="4" s="1"/>
  <c r="CC320" i="4" s="1"/>
  <c r="BS324" i="4"/>
  <c r="CB324" i="1"/>
  <c r="BT324" i="4" s="1"/>
  <c r="BO327" i="4"/>
  <c r="BC327" i="4"/>
  <c r="BC330" i="4"/>
  <c r="CA332" i="4"/>
  <c r="CH332" i="1"/>
  <c r="CB332" i="4" s="1"/>
  <c r="CF336" i="1"/>
  <c r="CC339" i="1"/>
  <c r="BW347" i="4"/>
  <c r="CE347" i="1"/>
  <c r="BX347" i="4" s="1"/>
  <c r="BW354" i="4"/>
  <c r="CE354" i="1"/>
  <c r="BX354" i="4" s="1"/>
  <c r="BO358" i="4"/>
  <c r="BY358" i="1"/>
  <c r="BP358" i="4" s="1"/>
  <c r="BW366" i="4"/>
  <c r="CE366" i="1"/>
  <c r="BX366" i="4" s="1"/>
  <c r="BO372" i="4"/>
  <c r="BY372" i="1"/>
  <c r="BP372" i="4" s="1"/>
  <c r="BO387" i="4"/>
  <c r="BY387" i="1"/>
  <c r="BP387" i="4" s="1"/>
  <c r="BW389" i="4"/>
  <c r="CE389" i="1"/>
  <c r="BX389" i="4" s="1"/>
  <c r="CC392" i="1"/>
  <c r="BW393" i="4"/>
  <c r="CE393" i="1"/>
  <c r="BX393" i="4" s="1"/>
  <c r="BO399" i="4"/>
  <c r="BY399" i="1"/>
  <c r="BP399" i="4" s="1"/>
  <c r="BW404" i="4"/>
  <c r="CE404" i="1"/>
  <c r="BX404" i="4" s="1"/>
  <c r="AQ413" i="4"/>
  <c r="AQ421" i="4"/>
  <c r="AR421" i="4"/>
  <c r="AQ429" i="4"/>
  <c r="AQ437" i="4"/>
  <c r="AR437" i="4"/>
  <c r="AQ445" i="4"/>
  <c r="AQ453" i="4"/>
  <c r="AR453" i="4"/>
  <c r="AQ461" i="4"/>
  <c r="AQ469" i="4"/>
  <c r="AR469" i="4"/>
  <c r="BZ184" i="1"/>
  <c r="CF184" i="1"/>
  <c r="ET184" i="1"/>
  <c r="CM208" i="1"/>
  <c r="CI208" i="4" s="1"/>
  <c r="CF208" i="1"/>
  <c r="BZ208" i="4" s="1"/>
  <c r="CC208" i="4" s="1"/>
  <c r="BW209" i="1"/>
  <c r="BN209" i="4" s="1"/>
  <c r="BQ209" i="4" s="1"/>
  <c r="BZ209" i="1"/>
  <c r="BR209" i="4" s="1"/>
  <c r="BU209" i="4" s="1"/>
  <c r="CC209" i="1"/>
  <c r="CH211" i="1"/>
  <c r="CB211" i="4" s="1"/>
  <c r="CM212" i="1"/>
  <c r="CF212" i="1"/>
  <c r="BZ212" i="4" s="1"/>
  <c r="CC212" i="4" s="1"/>
  <c r="CE213" i="1"/>
  <c r="BX213" i="4" s="1"/>
  <c r="CE215" i="1"/>
  <c r="BX215" i="4" s="1"/>
  <c r="CM215" i="1"/>
  <c r="BC216" i="4"/>
  <c r="CE216" i="1"/>
  <c r="BX216" i="4" s="1"/>
  <c r="CM216" i="1"/>
  <c r="CM217" i="1"/>
  <c r="CE218" i="1"/>
  <c r="BX218" i="4" s="1"/>
  <c r="CM218" i="1"/>
  <c r="CH219" i="1"/>
  <c r="CB219" i="4" s="1"/>
  <c r="CH220" i="1"/>
  <c r="CB220" i="4" s="1"/>
  <c r="CB221" i="1"/>
  <c r="BT221" i="4" s="1"/>
  <c r="CH221" i="1"/>
  <c r="CB221" i="4" s="1"/>
  <c r="CH222" i="1"/>
  <c r="CB222" i="4" s="1"/>
  <c r="BW223" i="1"/>
  <c r="BN223" i="4" s="1"/>
  <c r="BQ223" i="4" s="1"/>
  <c r="BZ223" i="1"/>
  <c r="CC223" i="1"/>
  <c r="BW224" i="1"/>
  <c r="BZ224" i="1"/>
  <c r="BR224" i="4" s="1"/>
  <c r="BU224" i="4" s="1"/>
  <c r="CC224" i="1"/>
  <c r="BW225" i="1"/>
  <c r="BZ225" i="1"/>
  <c r="BR225" i="4" s="1"/>
  <c r="BU225" i="4" s="1"/>
  <c r="CC225" i="1"/>
  <c r="BV225" i="4" s="1"/>
  <c r="BY225" i="4" s="1"/>
  <c r="CF225" i="1"/>
  <c r="CB226" i="1"/>
  <c r="BT226" i="4" s="1"/>
  <c r="CH226" i="1"/>
  <c r="CB226" i="4" s="1"/>
  <c r="BW227" i="1"/>
  <c r="BN227" i="4" s="1"/>
  <c r="BQ227" i="4" s="1"/>
  <c r="BZ227" i="1"/>
  <c r="CC227" i="1"/>
  <c r="BV227" i="4" s="1"/>
  <c r="BY227" i="4" s="1"/>
  <c r="BW228" i="1"/>
  <c r="BZ228" i="1"/>
  <c r="CC228" i="1"/>
  <c r="BW229" i="1"/>
  <c r="BN229" i="4" s="1"/>
  <c r="BQ229" i="4" s="1"/>
  <c r="BZ229" i="1"/>
  <c r="BR229" i="4" s="1"/>
  <c r="BU229" i="4" s="1"/>
  <c r="CC229" i="1"/>
  <c r="CF229" i="1"/>
  <c r="BZ229" i="4" s="1"/>
  <c r="CC229" i="4" s="1"/>
  <c r="CB230" i="1"/>
  <c r="BT230" i="4" s="1"/>
  <c r="CH230" i="1"/>
  <c r="CB230" i="4" s="1"/>
  <c r="BW231" i="1"/>
  <c r="BN231" i="4" s="1"/>
  <c r="BQ231" i="4" s="1"/>
  <c r="BZ231" i="1"/>
  <c r="CC231" i="1"/>
  <c r="BV231" i="4" s="1"/>
  <c r="BY231" i="4" s="1"/>
  <c r="CB232" i="1"/>
  <c r="BT232" i="4" s="1"/>
  <c r="BW232" i="1"/>
  <c r="BN232" i="4" s="1"/>
  <c r="BQ232" i="4" s="1"/>
  <c r="BZ232" i="1"/>
  <c r="BR232" i="4" s="1"/>
  <c r="BU232" i="4" s="1"/>
  <c r="CC232" i="1"/>
  <c r="CL232" i="1" s="1"/>
  <c r="BW233" i="1"/>
  <c r="BZ233" i="1"/>
  <c r="BR233" i="4" s="1"/>
  <c r="BU233" i="4" s="1"/>
  <c r="CC233" i="1"/>
  <c r="CF233" i="1"/>
  <c r="BZ233" i="4" s="1"/>
  <c r="CC233" i="4" s="1"/>
  <c r="CB234" i="1"/>
  <c r="BT234" i="4" s="1"/>
  <c r="CH234" i="1"/>
  <c r="CB234" i="4" s="1"/>
  <c r="BW235" i="1"/>
  <c r="BZ235" i="1"/>
  <c r="BR235" i="4" s="1"/>
  <c r="BU235" i="4" s="1"/>
  <c r="CC235" i="1"/>
  <c r="BV235" i="4" s="1"/>
  <c r="BY235" i="4" s="1"/>
  <c r="CB236" i="1"/>
  <c r="BT236" i="4" s="1"/>
  <c r="BW236" i="1"/>
  <c r="BN236" i="4" s="1"/>
  <c r="BQ236" i="4" s="1"/>
  <c r="BZ236" i="1"/>
  <c r="BR236" i="4" s="1"/>
  <c r="BU236" i="4" s="1"/>
  <c r="CC236" i="1"/>
  <c r="BV236" i="4" s="1"/>
  <c r="BY236" i="4" s="1"/>
  <c r="BW237" i="1"/>
  <c r="BN237" i="4" s="1"/>
  <c r="BQ237" i="4" s="1"/>
  <c r="BZ237" i="1"/>
  <c r="CC237" i="1"/>
  <c r="BV237" i="4" s="1"/>
  <c r="BY237" i="4" s="1"/>
  <c r="CF237" i="1"/>
  <c r="BZ237" i="4" s="1"/>
  <c r="CC237" i="4" s="1"/>
  <c r="CB238" i="1"/>
  <c r="BT238" i="4" s="1"/>
  <c r="CH238" i="1"/>
  <c r="CB238" i="4" s="1"/>
  <c r="CB239" i="1"/>
  <c r="BT239" i="4" s="1"/>
  <c r="BW240" i="1"/>
  <c r="BZ240" i="1"/>
  <c r="BR240" i="4" s="1"/>
  <c r="BU240" i="4" s="1"/>
  <c r="CC240" i="1"/>
  <c r="CF240" i="1"/>
  <c r="BZ240" i="4" s="1"/>
  <c r="CC240" i="4" s="1"/>
  <c r="CB241" i="1"/>
  <c r="BT241" i="4" s="1"/>
  <c r="CH241" i="1"/>
  <c r="CB241" i="4" s="1"/>
  <c r="BW243" i="1"/>
  <c r="BZ243" i="1"/>
  <c r="BR243" i="4" s="1"/>
  <c r="BU243" i="4" s="1"/>
  <c r="CC243" i="1"/>
  <c r="CJ246" i="1"/>
  <c r="CP246" i="1" s="1"/>
  <c r="CB247" i="1"/>
  <c r="BT247" i="4" s="1"/>
  <c r="CJ247" i="1"/>
  <c r="BW249" i="1"/>
  <c r="BZ249" i="1"/>
  <c r="BR249" i="4" s="1"/>
  <c r="BU249" i="4" s="1"/>
  <c r="CC249" i="1"/>
  <c r="BV249" i="4" s="1"/>
  <c r="BY249" i="4" s="1"/>
  <c r="CF249" i="1"/>
  <c r="CB250" i="1"/>
  <c r="BT250" i="4" s="1"/>
  <c r="CH250" i="1"/>
  <c r="CB250" i="4" s="1"/>
  <c r="BW252" i="1"/>
  <c r="BZ252" i="1"/>
  <c r="BR252" i="4" s="1"/>
  <c r="BU252" i="4" s="1"/>
  <c r="CC252" i="1"/>
  <c r="CH253" i="1"/>
  <c r="CB253" i="4" s="1"/>
  <c r="CJ254" i="1"/>
  <c r="CB255" i="1"/>
  <c r="BT255" i="4" s="1"/>
  <c r="CJ255" i="1"/>
  <c r="CK255" i="1" s="1"/>
  <c r="CF255" i="4" s="1"/>
  <c r="BW256" i="1"/>
  <c r="BN256" i="4" s="1"/>
  <c r="BQ256" i="4" s="1"/>
  <c r="BZ256" i="1"/>
  <c r="CC256" i="1"/>
  <c r="BV256" i="4" s="1"/>
  <c r="BY256" i="4" s="1"/>
  <c r="CF256" i="1"/>
  <c r="BZ256" i="4" s="1"/>
  <c r="CC256" i="4" s="1"/>
  <c r="CH258" i="1"/>
  <c r="CB258" i="4" s="1"/>
  <c r="CB259" i="1"/>
  <c r="BT259" i="4" s="1"/>
  <c r="CJ259" i="1"/>
  <c r="CB264" i="1"/>
  <c r="BT264" i="4" s="1"/>
  <c r="BC265" i="4"/>
  <c r="BW265" i="1"/>
  <c r="BZ265" i="1"/>
  <c r="BR265" i="4" s="1"/>
  <c r="BU265" i="4" s="1"/>
  <c r="CC265" i="1"/>
  <c r="CL265" i="1" s="1"/>
  <c r="AP265" i="4"/>
  <c r="AP266" i="4"/>
  <c r="CB268" i="1"/>
  <c r="BT268" i="4" s="1"/>
  <c r="BC269" i="4"/>
  <c r="BW269" i="1"/>
  <c r="BN269" i="4" s="1"/>
  <c r="BQ269" i="4" s="1"/>
  <c r="BZ269" i="1"/>
  <c r="CC269" i="1"/>
  <c r="AP270" i="4"/>
  <c r="CB272" i="1"/>
  <c r="BT272" i="4" s="1"/>
  <c r="BW273" i="1"/>
  <c r="BZ273" i="1"/>
  <c r="CC273" i="1"/>
  <c r="AP273" i="4"/>
  <c r="AP274" i="4"/>
  <c r="CB276" i="1"/>
  <c r="BT276" i="4" s="1"/>
  <c r="BC277" i="4"/>
  <c r="BW277" i="1"/>
  <c r="BN277" i="4" s="1"/>
  <c r="BQ277" i="4" s="1"/>
  <c r="BZ277" i="1"/>
  <c r="BR277" i="4" s="1"/>
  <c r="BU277" i="4" s="1"/>
  <c r="CC277" i="1"/>
  <c r="BV277" i="4" s="1"/>
  <c r="BY277" i="4" s="1"/>
  <c r="AP278" i="4"/>
  <c r="BW281" i="1"/>
  <c r="BN281" i="4" s="1"/>
  <c r="BQ281" i="4" s="1"/>
  <c r="BZ281" i="1"/>
  <c r="BR281" i="4" s="1"/>
  <c r="BU281" i="4" s="1"/>
  <c r="CC281" i="1"/>
  <c r="AP281" i="4"/>
  <c r="AP282" i="4"/>
  <c r="BC285" i="4"/>
  <c r="BW285" i="1"/>
  <c r="BN285" i="4" s="1"/>
  <c r="BQ285" i="4" s="1"/>
  <c r="BZ285" i="1"/>
  <c r="CC285" i="1"/>
  <c r="AP286" i="4"/>
  <c r="BC289" i="4"/>
  <c r="BW289" i="1"/>
  <c r="BZ289" i="1"/>
  <c r="BR289" i="4" s="1"/>
  <c r="BU289" i="4" s="1"/>
  <c r="CC289" i="1"/>
  <c r="CL289" i="1" s="1"/>
  <c r="AP290" i="4"/>
  <c r="BC293" i="4"/>
  <c r="BW293" i="1"/>
  <c r="BN293" i="4" s="1"/>
  <c r="BQ293" i="4" s="1"/>
  <c r="BZ293" i="1"/>
  <c r="BR293" i="4" s="1"/>
  <c r="BU293" i="4" s="1"/>
  <c r="CC293" i="1"/>
  <c r="CL293" i="1" s="1"/>
  <c r="AP294" i="4"/>
  <c r="BW297" i="1"/>
  <c r="BZ297" i="1"/>
  <c r="BR297" i="4" s="1"/>
  <c r="BU297" i="4" s="1"/>
  <c r="CC297" i="1"/>
  <c r="AP297" i="4"/>
  <c r="AP298" i="4"/>
  <c r="BC301" i="4"/>
  <c r="BW301" i="1"/>
  <c r="BZ301" i="1"/>
  <c r="BR301" i="4" s="1"/>
  <c r="BU301" i="4" s="1"/>
  <c r="CC301" i="1"/>
  <c r="BV301" i="4" s="1"/>
  <c r="BY301" i="4" s="1"/>
  <c r="AQ302" i="4"/>
  <c r="AP302" i="4"/>
  <c r="BO303" i="4"/>
  <c r="BC303" i="4"/>
  <c r="AP303" i="4"/>
  <c r="BS304" i="4"/>
  <c r="CB304" i="1"/>
  <c r="BT304" i="4" s="1"/>
  <c r="BW306" i="1"/>
  <c r="BN306" i="4" s="1"/>
  <c r="BQ306" i="4" s="1"/>
  <c r="BZ306" i="1"/>
  <c r="BR306" i="4" s="1"/>
  <c r="BU306" i="4" s="1"/>
  <c r="CC306" i="1"/>
  <c r="CF306" i="1"/>
  <c r="BZ306" i="4" s="1"/>
  <c r="CC306" i="4" s="1"/>
  <c r="BC308" i="4"/>
  <c r="CA308" i="4"/>
  <c r="CH308" i="1"/>
  <c r="CB308" i="4" s="1"/>
  <c r="BO311" i="4"/>
  <c r="BC311" i="4"/>
  <c r="AP311" i="4"/>
  <c r="BS312" i="4"/>
  <c r="CB312" i="1"/>
  <c r="BT312" i="4" s="1"/>
  <c r="BW314" i="1"/>
  <c r="BZ314" i="1"/>
  <c r="BR314" i="4" s="1"/>
  <c r="BU314" i="4" s="1"/>
  <c r="CC314" i="1"/>
  <c r="CF314" i="1"/>
  <c r="BZ314" i="4" s="1"/>
  <c r="CC314" i="4" s="1"/>
  <c r="CF316" i="1"/>
  <c r="BZ316" i="4" s="1"/>
  <c r="CC316" i="4" s="1"/>
  <c r="BS320" i="4"/>
  <c r="CB320" i="1"/>
  <c r="BT320" i="4" s="1"/>
  <c r="BO323" i="4"/>
  <c r="BC323" i="4"/>
  <c r="AP323" i="4"/>
  <c r="BC326" i="4"/>
  <c r="CA328" i="4"/>
  <c r="BC328" i="4"/>
  <c r="CH328" i="1"/>
  <c r="CB328" i="4" s="1"/>
  <c r="CF332" i="1"/>
  <c r="BZ332" i="4" s="1"/>
  <c r="CC332" i="4" s="1"/>
  <c r="BS336" i="4"/>
  <c r="CB336" i="1"/>
  <c r="BT336" i="4" s="1"/>
  <c r="BW340" i="4"/>
  <c r="CE340" i="1"/>
  <c r="BX340" i="4" s="1"/>
  <c r="BO346" i="4"/>
  <c r="BY346" i="1"/>
  <c r="BP346" i="4" s="1"/>
  <c r="BW353" i="4"/>
  <c r="CE353" i="1"/>
  <c r="BX353" i="4" s="1"/>
  <c r="BO357" i="4"/>
  <c r="BY357" i="1"/>
  <c r="BP357" i="4" s="1"/>
  <c r="BW365" i="4"/>
  <c r="CE365" i="1"/>
  <c r="BX365" i="4" s="1"/>
  <c r="CM366" i="1"/>
  <c r="BO371" i="4"/>
  <c r="BY371" i="1"/>
  <c r="BP371" i="4" s="1"/>
  <c r="BW382" i="4"/>
  <c r="CE382" i="1"/>
  <c r="BX382" i="4" s="1"/>
  <c r="BW400" i="4"/>
  <c r="CE400" i="1"/>
  <c r="BX400" i="4" s="1"/>
  <c r="BO411" i="4"/>
  <c r="BY411" i="1"/>
  <c r="BP411" i="4" s="1"/>
  <c r="AQ419" i="4"/>
  <c r="AQ431" i="4"/>
  <c r="AR431" i="4"/>
  <c r="AQ439" i="4"/>
  <c r="AR439" i="4"/>
  <c r="AQ447" i="4"/>
  <c r="AR447" i="4"/>
  <c r="AQ455" i="4"/>
  <c r="AR455" i="4"/>
  <c r="AQ463" i="4"/>
  <c r="AR463" i="4"/>
  <c r="CA525" i="4"/>
  <c r="CM525" i="1"/>
  <c r="BS528" i="4"/>
  <c r="CB528" i="1"/>
  <c r="BT528" i="4" s="1"/>
  <c r="BW529" i="4"/>
  <c r="CE529" i="1"/>
  <c r="BX529" i="4" s="1"/>
  <c r="BS533" i="4"/>
  <c r="CB533" i="1"/>
  <c r="BT533" i="4" s="1"/>
  <c r="CA536" i="4"/>
  <c r="CM536" i="1"/>
  <c r="BW540" i="4"/>
  <c r="CE540" i="1"/>
  <c r="BX540" i="4" s="1"/>
  <c r="CA541" i="4"/>
  <c r="CM541" i="1"/>
  <c r="CA544" i="4"/>
  <c r="BU544" i="1"/>
  <c r="CS544" i="1" s="1"/>
  <c r="CQ544" i="4" s="1"/>
  <c r="CM544" i="1"/>
  <c r="CI550" i="4"/>
  <c r="CN550" i="1"/>
  <c r="CJ550" i="4" s="1"/>
  <c r="BW553" i="4"/>
  <c r="CE553" i="1"/>
  <c r="BX553" i="4" s="1"/>
  <c r="CA554" i="4"/>
  <c r="CM554" i="1"/>
  <c r="BS558" i="4"/>
  <c r="CB558" i="1"/>
  <c r="BT558" i="4" s="1"/>
  <c r="BW561" i="4"/>
  <c r="CE561" i="1"/>
  <c r="BX561" i="4" s="1"/>
  <c r="CA562" i="4"/>
  <c r="CM562" i="1"/>
  <c r="BS566" i="4"/>
  <c r="CB566" i="1"/>
  <c r="BT566" i="4" s="1"/>
  <c r="BW569" i="4"/>
  <c r="CE569" i="1"/>
  <c r="BX569" i="4" s="1"/>
  <c r="CA570" i="4"/>
  <c r="CM570" i="1"/>
  <c r="BS574" i="4"/>
  <c r="CB574" i="1"/>
  <c r="BT574" i="4" s="1"/>
  <c r="BW577" i="4"/>
  <c r="CE577" i="1"/>
  <c r="BX577" i="4" s="1"/>
  <c r="CA578" i="4"/>
  <c r="CM578" i="1"/>
  <c r="BS582" i="4"/>
  <c r="CB582" i="1"/>
  <c r="BT582" i="4" s="1"/>
  <c r="BW585" i="4"/>
  <c r="CE585" i="1"/>
  <c r="BX585" i="4" s="1"/>
  <c r="CA586" i="4"/>
  <c r="CM586" i="1"/>
  <c r="BS590" i="4"/>
  <c r="CB590" i="1"/>
  <c r="BT590" i="4" s="1"/>
  <c r="BW593" i="4"/>
  <c r="CE593" i="1"/>
  <c r="BX593" i="4" s="1"/>
  <c r="CA594" i="4"/>
  <c r="CM594" i="1"/>
  <c r="BS598" i="4"/>
  <c r="CB598" i="1"/>
  <c r="BT598" i="4" s="1"/>
  <c r="BW601" i="4"/>
  <c r="CE601" i="1"/>
  <c r="BX601" i="4" s="1"/>
  <c r="CA602" i="4"/>
  <c r="CM602" i="1"/>
  <c r="BS606" i="4"/>
  <c r="CB606" i="1"/>
  <c r="BT606" i="4" s="1"/>
  <c r="CA608" i="4"/>
  <c r="CM608" i="1"/>
  <c r="BS610" i="4"/>
  <c r="CB610" i="1"/>
  <c r="BT610" i="4" s="1"/>
  <c r="BW613" i="4"/>
  <c r="CM613" i="1"/>
  <c r="CE613" i="1"/>
  <c r="BX613" i="4" s="1"/>
  <c r="CA616" i="4"/>
  <c r="CM616" i="1"/>
  <c r="BS618" i="4"/>
  <c r="CB618" i="1"/>
  <c r="BT618" i="4" s="1"/>
  <c r="BW621" i="4"/>
  <c r="CM621" i="1"/>
  <c r="CE621" i="1"/>
  <c r="BX621" i="4" s="1"/>
  <c r="CI623" i="4"/>
  <c r="CN623" i="1"/>
  <c r="CJ623" i="4" s="1"/>
  <c r="BW628" i="4"/>
  <c r="CE628" i="1"/>
  <c r="BX628" i="4" s="1"/>
  <c r="BS636" i="4"/>
  <c r="CB636" i="1"/>
  <c r="BT636" i="4" s="1"/>
  <c r="BO653" i="4"/>
  <c r="BU653" i="1"/>
  <c r="BO669" i="4"/>
  <c r="BU669" i="1"/>
  <c r="BO685" i="4"/>
  <c r="BU685" i="1"/>
  <c r="BS702" i="4"/>
  <c r="CB702" i="1"/>
  <c r="BT702" i="4" s="1"/>
  <c r="BU702" i="1"/>
  <c r="BW703" i="4"/>
  <c r="CE703" i="1"/>
  <c r="BX703" i="4" s="1"/>
  <c r="BU703" i="1"/>
  <c r="CM703" i="1"/>
  <c r="BO721" i="4"/>
  <c r="BU721" i="1"/>
  <c r="BW722" i="4"/>
  <c r="CE722" i="1"/>
  <c r="BX722" i="4" s="1"/>
  <c r="CA729" i="4"/>
  <c r="BU729" i="1"/>
  <c r="BW730" i="4"/>
  <c r="CE730" i="1"/>
  <c r="BX730" i="4" s="1"/>
  <c r="CA737" i="4"/>
  <c r="BU737" i="1"/>
  <c r="BW738" i="4"/>
  <c r="CE738" i="1"/>
  <c r="BX738" i="4" s="1"/>
  <c r="CA745" i="4"/>
  <c r="BU745" i="1"/>
  <c r="BW746" i="4"/>
  <c r="CE746" i="1"/>
  <c r="BX746" i="4" s="1"/>
  <c r="CA777" i="4"/>
  <c r="BU777" i="1"/>
  <c r="BW778" i="4"/>
  <c r="CE778" i="1"/>
  <c r="BX778" i="4" s="1"/>
  <c r="CA812" i="4"/>
  <c r="CH812" i="1"/>
  <c r="CB812" i="4" s="1"/>
  <c r="CA859" i="4"/>
  <c r="CH859" i="1"/>
  <c r="CB859" i="4" s="1"/>
  <c r="CA864" i="4"/>
  <c r="CM864" i="1"/>
  <c r="CH864" i="1"/>
  <c r="CB864" i="4" s="1"/>
  <c r="BW305" i="1"/>
  <c r="BZ305" i="1"/>
  <c r="CC305" i="1"/>
  <c r="CL305" i="1" s="1"/>
  <c r="AP306" i="4"/>
  <c r="BW309" i="1"/>
  <c r="BZ309" i="1"/>
  <c r="BR309" i="4" s="1"/>
  <c r="BU309" i="4" s="1"/>
  <c r="CC309" i="1"/>
  <c r="BV309" i="4" s="1"/>
  <c r="BY309" i="4" s="1"/>
  <c r="AP310" i="4"/>
  <c r="BW313" i="1"/>
  <c r="BZ313" i="1"/>
  <c r="BR313" i="4" s="1"/>
  <c r="BU313" i="4" s="1"/>
  <c r="CC313" i="1"/>
  <c r="AP314" i="4"/>
  <c r="BC317" i="4"/>
  <c r="BW317" i="1"/>
  <c r="BZ317" i="1"/>
  <c r="BR317" i="4" s="1"/>
  <c r="BU317" i="4" s="1"/>
  <c r="CC317" i="1"/>
  <c r="AP318" i="4"/>
  <c r="BC321" i="4"/>
  <c r="BW321" i="1"/>
  <c r="BZ321" i="1"/>
  <c r="BR321" i="4" s="1"/>
  <c r="BU321" i="4" s="1"/>
  <c r="CC321" i="1"/>
  <c r="AP322" i="4"/>
  <c r="BC325" i="4"/>
  <c r="BW325" i="1"/>
  <c r="BZ325" i="1"/>
  <c r="BR325" i="4" s="1"/>
  <c r="BU325" i="4" s="1"/>
  <c r="CC325" i="1"/>
  <c r="AP326" i="4"/>
  <c r="BW329" i="1"/>
  <c r="BZ329" i="1"/>
  <c r="BR329" i="4" s="1"/>
  <c r="BU329" i="4" s="1"/>
  <c r="CC329" i="1"/>
  <c r="AP330" i="4"/>
  <c r="BC333" i="4"/>
  <c r="BW333" i="1"/>
  <c r="BZ333" i="1"/>
  <c r="CC333" i="1"/>
  <c r="AP334" i="4"/>
  <c r="BC337" i="4"/>
  <c r="BW337" i="1"/>
  <c r="BZ337" i="1"/>
  <c r="BR337" i="4" s="1"/>
  <c r="BU337" i="4" s="1"/>
  <c r="CC337" i="1"/>
  <c r="BV337" i="4" s="1"/>
  <c r="BY337" i="4" s="1"/>
  <c r="AP338" i="4"/>
  <c r="BW340" i="1"/>
  <c r="BZ340" i="1"/>
  <c r="BR340" i="4" s="1"/>
  <c r="BU340" i="4" s="1"/>
  <c r="CC340" i="1"/>
  <c r="BV340" i="4" s="1"/>
  <c r="BY340" i="4" s="1"/>
  <c r="CF340" i="1"/>
  <c r="BZ340" i="4" s="1"/>
  <c r="CC340" i="4" s="1"/>
  <c r="ET340" i="1"/>
  <c r="BW341" i="1"/>
  <c r="BZ341" i="1"/>
  <c r="BR341" i="4" s="1"/>
  <c r="BU341" i="4" s="1"/>
  <c r="CC341" i="1"/>
  <c r="CF341" i="1"/>
  <c r="BZ341" i="4" s="1"/>
  <c r="CC341" i="4" s="1"/>
  <c r="ET341" i="1"/>
  <c r="BW348" i="1"/>
  <c r="BZ348" i="1"/>
  <c r="BR348" i="4" s="1"/>
  <c r="BU348" i="4" s="1"/>
  <c r="CC348" i="1"/>
  <c r="CF348" i="1"/>
  <c r="BZ348" i="4" s="1"/>
  <c r="CC348" i="4" s="1"/>
  <c r="ET348" i="1"/>
  <c r="BW349" i="1"/>
  <c r="BZ349" i="1"/>
  <c r="CC349" i="1"/>
  <c r="CF349" i="1"/>
  <c r="BZ349" i="4" s="1"/>
  <c r="CC349" i="4" s="1"/>
  <c r="ET349" i="1"/>
  <c r="BW354" i="1"/>
  <c r="BZ354" i="1"/>
  <c r="BR354" i="4" s="1"/>
  <c r="BU354" i="4" s="1"/>
  <c r="CC354" i="1"/>
  <c r="BV354" i="4" s="1"/>
  <c r="BY354" i="4" s="1"/>
  <c r="CF354" i="1"/>
  <c r="BZ354" i="4" s="1"/>
  <c r="CC354" i="4" s="1"/>
  <c r="ET354" i="1"/>
  <c r="BW355" i="1"/>
  <c r="BZ355" i="1"/>
  <c r="BR355" i="4" s="1"/>
  <c r="BU355" i="4" s="1"/>
  <c r="CC355" i="1"/>
  <c r="CF355" i="1"/>
  <c r="ET355" i="1"/>
  <c r="BW366" i="1"/>
  <c r="BZ366" i="1"/>
  <c r="BR366" i="4" s="1"/>
  <c r="BU366" i="4" s="1"/>
  <c r="CC366" i="1"/>
  <c r="BV366" i="4" s="1"/>
  <c r="BY366" i="4" s="1"/>
  <c r="CF366" i="1"/>
  <c r="BZ366" i="4" s="1"/>
  <c r="CC366" i="4" s="1"/>
  <c r="ET366" i="1"/>
  <c r="BW367" i="1"/>
  <c r="BZ367" i="1"/>
  <c r="CC367" i="1"/>
  <c r="CF367" i="1"/>
  <c r="BZ367" i="4" s="1"/>
  <c r="CC367" i="4" s="1"/>
  <c r="ET367" i="1"/>
  <c r="BW374" i="1"/>
  <c r="BN374" i="4" s="1"/>
  <c r="BQ374" i="4" s="1"/>
  <c r="BZ374" i="1"/>
  <c r="BR374" i="4" s="1"/>
  <c r="BU374" i="4" s="1"/>
  <c r="CC374" i="1"/>
  <c r="BV374" i="4" s="1"/>
  <c r="BY374" i="4" s="1"/>
  <c r="CF374" i="1"/>
  <c r="BZ374" i="4" s="1"/>
  <c r="CC374" i="4" s="1"/>
  <c r="ET374" i="1"/>
  <c r="BW375" i="1"/>
  <c r="BZ375" i="1"/>
  <c r="BR375" i="4" s="1"/>
  <c r="BU375" i="4" s="1"/>
  <c r="CC375" i="1"/>
  <c r="CF375" i="1"/>
  <c r="BZ375" i="4" s="1"/>
  <c r="CC375" i="4" s="1"/>
  <c r="ET375" i="1"/>
  <c r="BW382" i="1"/>
  <c r="BZ382" i="1"/>
  <c r="BR382" i="4" s="1"/>
  <c r="BU382" i="4" s="1"/>
  <c r="CC382" i="1"/>
  <c r="CF382" i="1"/>
  <c r="BZ382" i="4" s="1"/>
  <c r="CC382" i="4" s="1"/>
  <c r="ET382" i="1"/>
  <c r="BW383" i="1"/>
  <c r="BZ383" i="1"/>
  <c r="CC383" i="1"/>
  <c r="CF383" i="1"/>
  <c r="BZ383" i="4" s="1"/>
  <c r="CC383" i="4" s="1"/>
  <c r="ET383" i="1"/>
  <c r="BW390" i="1"/>
  <c r="BN390" i="4" s="1"/>
  <c r="BQ390" i="4" s="1"/>
  <c r="CC390" i="1"/>
  <c r="CF390" i="1"/>
  <c r="BZ390" i="4" s="1"/>
  <c r="CC390" i="4" s="1"/>
  <c r="ET390" i="1"/>
  <c r="BZ391" i="1"/>
  <c r="BR391" i="4" s="1"/>
  <c r="BU391" i="4" s="1"/>
  <c r="BW394" i="1"/>
  <c r="CC394" i="1"/>
  <c r="CF394" i="1"/>
  <c r="BZ394" i="4" s="1"/>
  <c r="CC394" i="4" s="1"/>
  <c r="ET394" i="1"/>
  <c r="CF396" i="1"/>
  <c r="BZ396" i="4" s="1"/>
  <c r="CC396" i="4" s="1"/>
  <c r="ET396" i="1"/>
  <c r="BW397" i="1"/>
  <c r="CC397" i="1"/>
  <c r="CF397" i="1"/>
  <c r="BZ397" i="4" s="1"/>
  <c r="CC397" i="4" s="1"/>
  <c r="ET397" i="1"/>
  <c r="BW401" i="1"/>
  <c r="CC401" i="1"/>
  <c r="BV401" i="4" s="1"/>
  <c r="BY401" i="4" s="1"/>
  <c r="CF401" i="1"/>
  <c r="BZ401" i="4" s="1"/>
  <c r="CC401" i="4" s="1"/>
  <c r="ET401" i="1"/>
  <c r="BW405" i="1"/>
  <c r="CC405" i="1"/>
  <c r="CF405" i="1"/>
  <c r="BZ405" i="4" s="1"/>
  <c r="CC405" i="4" s="1"/>
  <c r="ET405" i="1"/>
  <c r="BW409" i="1"/>
  <c r="CC409" i="1"/>
  <c r="BV409" i="4" s="1"/>
  <c r="BY409" i="4" s="1"/>
  <c r="CF409" i="1"/>
  <c r="BZ409" i="4" s="1"/>
  <c r="CC409" i="4" s="1"/>
  <c r="ET409" i="1"/>
  <c r="BW412" i="1"/>
  <c r="CF412" i="1"/>
  <c r="CL412" i="1" s="1"/>
  <c r="ET412" i="1"/>
  <c r="BW414" i="1"/>
  <c r="CF414" i="1"/>
  <c r="BZ414" i="4" s="1"/>
  <c r="CC414" i="4" s="1"/>
  <c r="ET414" i="1"/>
  <c r="BW416" i="1"/>
  <c r="CF416" i="1"/>
  <c r="BZ416" i="4" s="1"/>
  <c r="CC416" i="4" s="1"/>
  <c r="ET416" i="1"/>
  <c r="BW418" i="1"/>
  <c r="CF418" i="1"/>
  <c r="BZ418" i="4" s="1"/>
  <c r="CC418" i="4" s="1"/>
  <c r="ET418" i="1"/>
  <c r="BW420" i="1"/>
  <c r="CF420" i="1"/>
  <c r="ET420" i="1"/>
  <c r="BW422" i="1"/>
  <c r="CF422" i="1"/>
  <c r="BZ422" i="4" s="1"/>
  <c r="CC422" i="4" s="1"/>
  <c r="ET422" i="1"/>
  <c r="BW424" i="1"/>
  <c r="CF424" i="1"/>
  <c r="BZ424" i="4" s="1"/>
  <c r="CC424" i="4" s="1"/>
  <c r="ET424" i="1"/>
  <c r="BW426" i="1"/>
  <c r="CF426" i="1"/>
  <c r="BZ426" i="4" s="1"/>
  <c r="CC426" i="4" s="1"/>
  <c r="ET426" i="1"/>
  <c r="BW428" i="1"/>
  <c r="CF428" i="1"/>
  <c r="ET428" i="1"/>
  <c r="BW430" i="1"/>
  <c r="CF430" i="1"/>
  <c r="BZ430" i="4" s="1"/>
  <c r="CC430" i="4" s="1"/>
  <c r="ET430" i="1"/>
  <c r="BW432" i="1"/>
  <c r="CF432" i="1"/>
  <c r="BZ432" i="4" s="1"/>
  <c r="CC432" i="4" s="1"/>
  <c r="ET432" i="1"/>
  <c r="BW434" i="1"/>
  <c r="CF434" i="1"/>
  <c r="BZ434" i="4" s="1"/>
  <c r="CC434" i="4" s="1"/>
  <c r="ET434" i="1"/>
  <c r="BW436" i="1"/>
  <c r="CF436" i="1"/>
  <c r="ET436" i="1"/>
  <c r="BW438" i="1"/>
  <c r="CF438" i="1"/>
  <c r="BZ438" i="4" s="1"/>
  <c r="CC438" i="4" s="1"/>
  <c r="ET438" i="1"/>
  <c r="BW440" i="1"/>
  <c r="CF440" i="1"/>
  <c r="BZ440" i="4" s="1"/>
  <c r="CC440" i="4" s="1"/>
  <c r="ET440" i="1"/>
  <c r="BW442" i="1"/>
  <c r="CF442" i="1"/>
  <c r="BZ442" i="4" s="1"/>
  <c r="CC442" i="4" s="1"/>
  <c r="ET442" i="1"/>
  <c r="BW444" i="1"/>
  <c r="CF444" i="1"/>
  <c r="BZ444" i="4" s="1"/>
  <c r="CC444" i="4" s="1"/>
  <c r="ET444" i="1"/>
  <c r="BW446" i="1"/>
  <c r="CF446" i="1"/>
  <c r="BZ446" i="4" s="1"/>
  <c r="CC446" i="4" s="1"/>
  <c r="ET446" i="1"/>
  <c r="BW448" i="1"/>
  <c r="CF448" i="1"/>
  <c r="BZ448" i="4" s="1"/>
  <c r="CC448" i="4" s="1"/>
  <c r="ET448" i="1"/>
  <c r="BW450" i="1"/>
  <c r="CF450" i="1"/>
  <c r="BZ450" i="4" s="1"/>
  <c r="CC450" i="4" s="1"/>
  <c r="ET450" i="1"/>
  <c r="BW452" i="1"/>
  <c r="CF452" i="1"/>
  <c r="ET452" i="1"/>
  <c r="BW454" i="1"/>
  <c r="CF454" i="1"/>
  <c r="BZ454" i="4" s="1"/>
  <c r="CC454" i="4" s="1"/>
  <c r="ET454" i="1"/>
  <c r="BW456" i="1"/>
  <c r="CF456" i="1"/>
  <c r="BZ456" i="4" s="1"/>
  <c r="CC456" i="4" s="1"/>
  <c r="ET456" i="1"/>
  <c r="BW458" i="1"/>
  <c r="CF458" i="1"/>
  <c r="BZ458" i="4" s="1"/>
  <c r="CC458" i="4" s="1"/>
  <c r="ET458" i="1"/>
  <c r="BW460" i="1"/>
  <c r="CF460" i="1"/>
  <c r="BZ460" i="4" s="1"/>
  <c r="CC460" i="4" s="1"/>
  <c r="ET460" i="1"/>
  <c r="BW462" i="1"/>
  <c r="CF462" i="1"/>
  <c r="BZ462" i="4" s="1"/>
  <c r="CC462" i="4" s="1"/>
  <c r="ET462" i="1"/>
  <c r="BW464" i="1"/>
  <c r="CF464" i="1"/>
  <c r="BZ464" i="4" s="1"/>
  <c r="CC464" i="4" s="1"/>
  <c r="ET464" i="1"/>
  <c r="BW466" i="1"/>
  <c r="CF466" i="1"/>
  <c r="BZ466" i="4" s="1"/>
  <c r="CC466" i="4" s="1"/>
  <c r="ET466" i="1"/>
  <c r="BW468" i="1"/>
  <c r="CF468" i="1"/>
  <c r="ET468" i="1"/>
  <c r="BW470" i="1"/>
  <c r="CF470" i="1"/>
  <c r="BZ470" i="4" s="1"/>
  <c r="CC470" i="4" s="1"/>
  <c r="ET470" i="1"/>
  <c r="AR471" i="4"/>
  <c r="BW472" i="1"/>
  <c r="CF472" i="1"/>
  <c r="BZ472" i="4" s="1"/>
  <c r="CC472" i="4" s="1"/>
  <c r="ET472" i="1"/>
  <c r="BY473" i="1"/>
  <c r="BP473" i="4" s="1"/>
  <c r="CB474" i="1"/>
  <c r="BT474" i="4" s="1"/>
  <c r="BW475" i="1"/>
  <c r="BZ475" i="1"/>
  <c r="CF475" i="1"/>
  <c r="BZ475" i="4" s="1"/>
  <c r="CC475" i="4" s="1"/>
  <c r="BW477" i="1"/>
  <c r="BZ477" i="1"/>
  <c r="BR477" i="4" s="1"/>
  <c r="BU477" i="4" s="1"/>
  <c r="CF477" i="1"/>
  <c r="CL477" i="1" s="1"/>
  <c r="BY478" i="1"/>
  <c r="BP478" i="4" s="1"/>
  <c r="CE478" i="1"/>
  <c r="BX478" i="4" s="1"/>
  <c r="CE479" i="1"/>
  <c r="BX479" i="4" s="1"/>
  <c r="CB482" i="1"/>
  <c r="BT482" i="4" s="1"/>
  <c r="CM482" i="1"/>
  <c r="BU483" i="1"/>
  <c r="CS483" i="1" s="1"/>
  <c r="CQ483" i="4" s="1"/>
  <c r="CE483" i="1"/>
  <c r="BX483" i="4" s="1"/>
  <c r="BW483" i="1"/>
  <c r="BZ483" i="1"/>
  <c r="BR483" i="4" s="1"/>
  <c r="BU483" i="4" s="1"/>
  <c r="CC483" i="1"/>
  <c r="CF483" i="1"/>
  <c r="CE486" i="1"/>
  <c r="BX486" i="4" s="1"/>
  <c r="BW486" i="1"/>
  <c r="BZ486" i="1"/>
  <c r="BR486" i="4" s="1"/>
  <c r="BU486" i="4" s="1"/>
  <c r="CC486" i="1"/>
  <c r="CF486" i="1"/>
  <c r="BZ486" i="4" s="1"/>
  <c r="CC486" i="4" s="1"/>
  <c r="CB487" i="1"/>
  <c r="BT487" i="4" s="1"/>
  <c r="CM487" i="1"/>
  <c r="CB490" i="1"/>
  <c r="BT490" i="4" s="1"/>
  <c r="CM490" i="1"/>
  <c r="BU491" i="1"/>
  <c r="CS491" i="1" s="1"/>
  <c r="CQ491" i="4" s="1"/>
  <c r="CE491" i="1"/>
  <c r="BX491" i="4" s="1"/>
  <c r="BW491" i="1"/>
  <c r="BZ491" i="1"/>
  <c r="BR491" i="4" s="1"/>
  <c r="BU491" i="4" s="1"/>
  <c r="CC491" i="1"/>
  <c r="CF491" i="1"/>
  <c r="BZ491" i="4" s="1"/>
  <c r="CC491" i="4" s="1"/>
  <c r="CE494" i="1"/>
  <c r="BX494" i="4" s="1"/>
  <c r="BW494" i="1"/>
  <c r="BZ494" i="1"/>
  <c r="BR494" i="4" s="1"/>
  <c r="BU494" i="4" s="1"/>
  <c r="CC494" i="1"/>
  <c r="CF494" i="1"/>
  <c r="CB495" i="1"/>
  <c r="BT495" i="4" s="1"/>
  <c r="CM495" i="1"/>
  <c r="CB498" i="1"/>
  <c r="BT498" i="4" s="1"/>
  <c r="CM498" i="1"/>
  <c r="BU499" i="1"/>
  <c r="CS499" i="1" s="1"/>
  <c r="CQ499" i="4" s="1"/>
  <c r="CE499" i="1"/>
  <c r="BX499" i="4" s="1"/>
  <c r="BW499" i="1"/>
  <c r="BZ499" i="1"/>
  <c r="BR499" i="4" s="1"/>
  <c r="BU499" i="4" s="1"/>
  <c r="CC499" i="1"/>
  <c r="CF499" i="1"/>
  <c r="BZ499" i="4" s="1"/>
  <c r="CC499" i="4" s="1"/>
  <c r="CN501" i="1"/>
  <c r="CJ501" i="4" s="1"/>
  <c r="CE502" i="1"/>
  <c r="BX502" i="4" s="1"/>
  <c r="BW502" i="1"/>
  <c r="BZ502" i="1"/>
  <c r="BR502" i="4" s="1"/>
  <c r="BU502" i="4" s="1"/>
  <c r="CC502" i="1"/>
  <c r="CF502" i="1"/>
  <c r="BZ502" i="4" s="1"/>
  <c r="CC502" i="4" s="1"/>
  <c r="CB503" i="1"/>
  <c r="BT503" i="4" s="1"/>
  <c r="CM503" i="1"/>
  <c r="CN504" i="1"/>
  <c r="CJ504" i="4" s="1"/>
  <c r="CB506" i="1"/>
  <c r="BT506" i="4" s="1"/>
  <c r="CM506" i="1"/>
  <c r="BU507" i="1"/>
  <c r="CS507" i="1" s="1"/>
  <c r="CQ507" i="4" s="1"/>
  <c r="CE507" i="1"/>
  <c r="BX507" i="4" s="1"/>
  <c r="BW507" i="1"/>
  <c r="BZ507" i="1"/>
  <c r="BR507" i="4" s="1"/>
  <c r="BU507" i="4" s="1"/>
  <c r="CC507" i="1"/>
  <c r="CF507" i="1"/>
  <c r="CE510" i="1"/>
  <c r="BX510" i="4" s="1"/>
  <c r="BW510" i="1"/>
  <c r="BZ510" i="1"/>
  <c r="BR510" i="4" s="1"/>
  <c r="BU510" i="4" s="1"/>
  <c r="CC510" i="1"/>
  <c r="CF510" i="1"/>
  <c r="BZ510" i="4" s="1"/>
  <c r="CC510" i="4" s="1"/>
  <c r="CB511" i="1"/>
  <c r="BT511" i="4" s="1"/>
  <c r="CM511" i="1"/>
  <c r="CN512" i="1"/>
  <c r="CJ512" i="4" s="1"/>
  <c r="CB514" i="1"/>
  <c r="BT514" i="4" s="1"/>
  <c r="CM514" i="1"/>
  <c r="BU515" i="1"/>
  <c r="CS515" i="1" s="1"/>
  <c r="CQ515" i="4" s="1"/>
  <c r="CE515" i="1"/>
  <c r="BX515" i="4" s="1"/>
  <c r="BW515" i="1"/>
  <c r="BZ515" i="1"/>
  <c r="BR515" i="4" s="1"/>
  <c r="BU515" i="4" s="1"/>
  <c r="CC515" i="1"/>
  <c r="CF515" i="1"/>
  <c r="CE518" i="1"/>
  <c r="BX518" i="4" s="1"/>
  <c r="BW518" i="1"/>
  <c r="BZ518" i="1"/>
  <c r="CC518" i="1"/>
  <c r="CF518" i="1"/>
  <c r="BZ518" i="4" s="1"/>
  <c r="CC518" i="4" s="1"/>
  <c r="CB519" i="1"/>
  <c r="BT519" i="4" s="1"/>
  <c r="CM519" i="1"/>
  <c r="CN520" i="1"/>
  <c r="CJ520" i="4" s="1"/>
  <c r="CB522" i="1"/>
  <c r="BT522" i="4" s="1"/>
  <c r="CM522" i="1"/>
  <c r="BU523" i="1"/>
  <c r="CS523" i="1" s="1"/>
  <c r="CQ523" i="4" s="1"/>
  <c r="CB524" i="1"/>
  <c r="BT524" i="4" s="1"/>
  <c r="BS525" i="4"/>
  <c r="CB525" i="1"/>
  <c r="BT525" i="4" s="1"/>
  <c r="BW528" i="4"/>
  <c r="CE528" i="1"/>
  <c r="BX528" i="4" s="1"/>
  <c r="CA529" i="4"/>
  <c r="CM529" i="1"/>
  <c r="CF531" i="1"/>
  <c r="BS532" i="4"/>
  <c r="CB532" i="1"/>
  <c r="BT532" i="4" s="1"/>
  <c r="BW533" i="4"/>
  <c r="CE533" i="1"/>
  <c r="BX533" i="4" s="1"/>
  <c r="BW534" i="1"/>
  <c r="BZ534" i="1"/>
  <c r="BR534" i="4" s="1"/>
  <c r="BU534" i="4" s="1"/>
  <c r="CC534" i="1"/>
  <c r="CF534" i="1"/>
  <c r="BS537" i="4"/>
  <c r="CB537" i="1"/>
  <c r="BT537" i="4" s="1"/>
  <c r="BU540" i="1"/>
  <c r="CS540" i="1" s="1"/>
  <c r="CQ540" i="4" s="1"/>
  <c r="CN542" i="1"/>
  <c r="CJ542" i="4" s="1"/>
  <c r="BW545" i="4"/>
  <c r="CE545" i="1"/>
  <c r="BX545" i="4" s="1"/>
  <c r="BS549" i="4"/>
  <c r="CB549" i="1"/>
  <c r="BT549" i="4" s="1"/>
  <c r="BS552" i="4"/>
  <c r="CB552" i="1"/>
  <c r="BT552" i="4" s="1"/>
  <c r="BW555" i="4"/>
  <c r="CE555" i="1"/>
  <c r="BX555" i="4" s="1"/>
  <c r="CA556" i="4"/>
  <c r="CM556" i="1"/>
  <c r="BS560" i="4"/>
  <c r="CB560" i="1"/>
  <c r="BT560" i="4" s="1"/>
  <c r="BW563" i="4"/>
  <c r="CE563" i="1"/>
  <c r="BX563" i="4" s="1"/>
  <c r="CA564" i="4"/>
  <c r="CM564" i="1"/>
  <c r="BS568" i="4"/>
  <c r="CB568" i="1"/>
  <c r="BT568" i="4" s="1"/>
  <c r="BW571" i="4"/>
  <c r="CE571" i="1"/>
  <c r="BX571" i="4" s="1"/>
  <c r="CA572" i="4"/>
  <c r="CM572" i="1"/>
  <c r="BS576" i="4"/>
  <c r="CB576" i="1"/>
  <c r="BT576" i="4" s="1"/>
  <c r="BW579" i="4"/>
  <c r="CE579" i="1"/>
  <c r="BX579" i="4" s="1"/>
  <c r="CA580" i="4"/>
  <c r="CM580" i="1"/>
  <c r="BS584" i="4"/>
  <c r="CB584" i="1"/>
  <c r="BT584" i="4" s="1"/>
  <c r="BW587" i="4"/>
  <c r="CE587" i="1"/>
  <c r="BX587" i="4" s="1"/>
  <c r="CA588" i="4"/>
  <c r="CM588" i="1"/>
  <c r="BS592" i="4"/>
  <c r="CB592" i="1"/>
  <c r="BT592" i="4" s="1"/>
  <c r="BW595" i="4"/>
  <c r="CE595" i="1"/>
  <c r="BX595" i="4" s="1"/>
  <c r="CA596" i="4"/>
  <c r="CM596" i="1"/>
  <c r="BS600" i="4"/>
  <c r="CB600" i="1"/>
  <c r="BT600" i="4" s="1"/>
  <c r="BW603" i="4"/>
  <c r="CE603" i="1"/>
  <c r="BX603" i="4" s="1"/>
  <c r="CA604" i="4"/>
  <c r="CM604" i="1"/>
  <c r="BS608" i="4"/>
  <c r="CB608" i="1"/>
  <c r="BT608" i="4" s="1"/>
  <c r="BW611" i="4"/>
  <c r="CM611" i="1"/>
  <c r="CE611" i="1"/>
  <c r="BX611" i="4" s="1"/>
  <c r="CA614" i="4"/>
  <c r="CM614" i="1"/>
  <c r="BS616" i="4"/>
  <c r="CB616" i="1"/>
  <c r="BT616" i="4" s="1"/>
  <c r="BW619" i="4"/>
  <c r="CM619" i="1"/>
  <c r="CE619" i="1"/>
  <c r="BX619" i="4" s="1"/>
  <c r="BS623" i="4"/>
  <c r="CB623" i="1"/>
  <c r="BT623" i="4" s="1"/>
  <c r="CA625" i="4"/>
  <c r="CM625" i="1"/>
  <c r="BS634" i="4"/>
  <c r="CB634" i="1"/>
  <c r="BT634" i="4" s="1"/>
  <c r="BO657" i="4"/>
  <c r="BU657" i="1"/>
  <c r="BO673" i="4"/>
  <c r="BU673" i="1"/>
  <c r="BO689" i="4"/>
  <c r="BU689" i="1"/>
  <c r="CN711" i="1"/>
  <c r="CJ711" i="4" s="1"/>
  <c r="BW316" i="1"/>
  <c r="BZ316" i="1"/>
  <c r="BR316" i="4" s="1"/>
  <c r="BU316" i="4" s="1"/>
  <c r="CC316" i="1"/>
  <c r="AP317" i="4"/>
  <c r="BW320" i="1"/>
  <c r="BZ320" i="1"/>
  <c r="BR320" i="4" s="1"/>
  <c r="BU320" i="4" s="1"/>
  <c r="CC320" i="1"/>
  <c r="AP321" i="4"/>
  <c r="BW324" i="1"/>
  <c r="BZ324" i="1"/>
  <c r="BR324" i="4" s="1"/>
  <c r="BU324" i="4" s="1"/>
  <c r="CC324" i="1"/>
  <c r="AP325" i="4"/>
  <c r="BW328" i="1"/>
  <c r="BZ328" i="1"/>
  <c r="BR328" i="4" s="1"/>
  <c r="BU328" i="4" s="1"/>
  <c r="CC328" i="1"/>
  <c r="AP329" i="4"/>
  <c r="BW332" i="1"/>
  <c r="BZ332" i="1"/>
  <c r="BR332" i="4" s="1"/>
  <c r="BU332" i="4" s="1"/>
  <c r="CC332" i="1"/>
  <c r="AP333" i="4"/>
  <c r="BW336" i="1"/>
  <c r="BN336" i="4" s="1"/>
  <c r="BQ336" i="4" s="1"/>
  <c r="BZ336" i="1"/>
  <c r="BR336" i="4" s="1"/>
  <c r="BU336" i="4" s="1"/>
  <c r="CC336" i="1"/>
  <c r="AP337" i="4"/>
  <c r="BW342" i="1"/>
  <c r="BZ342" i="1"/>
  <c r="BR342" i="4" s="1"/>
  <c r="BU342" i="4" s="1"/>
  <c r="CC342" i="1"/>
  <c r="CF342" i="1"/>
  <c r="BZ342" i="4" s="1"/>
  <c r="CC342" i="4" s="1"/>
  <c r="ET342" i="1"/>
  <c r="BW343" i="1"/>
  <c r="BZ343" i="1"/>
  <c r="BR343" i="4" s="1"/>
  <c r="BU343" i="4" s="1"/>
  <c r="CC343" i="1"/>
  <c r="BV343" i="4" s="1"/>
  <c r="BY343" i="4" s="1"/>
  <c r="CF343" i="1"/>
  <c r="BZ343" i="4" s="1"/>
  <c r="CC343" i="4" s="1"/>
  <c r="ET343" i="1"/>
  <c r="CM347" i="1"/>
  <c r="BW350" i="1"/>
  <c r="BN350" i="4" s="1"/>
  <c r="BQ350" i="4" s="1"/>
  <c r="BZ350" i="1"/>
  <c r="BR350" i="4" s="1"/>
  <c r="BU350" i="4" s="1"/>
  <c r="CC350" i="1"/>
  <c r="BV350" i="4" s="1"/>
  <c r="BY350" i="4" s="1"/>
  <c r="CF350" i="1"/>
  <c r="BZ350" i="4" s="1"/>
  <c r="CC350" i="4" s="1"/>
  <c r="ET350" i="1"/>
  <c r="BW351" i="1"/>
  <c r="BZ351" i="1"/>
  <c r="BR351" i="4" s="1"/>
  <c r="BU351" i="4" s="1"/>
  <c r="CC351" i="1"/>
  <c r="CF351" i="1"/>
  <c r="BZ351" i="4" s="1"/>
  <c r="CC351" i="4" s="1"/>
  <c r="ET351" i="1"/>
  <c r="CM353" i="1"/>
  <c r="CN353" i="1" s="1"/>
  <c r="CJ353" i="4" s="1"/>
  <c r="CM359" i="1"/>
  <c r="BW360" i="1"/>
  <c r="BN360" i="4" s="1"/>
  <c r="BQ360" i="4" s="1"/>
  <c r="BZ360" i="1"/>
  <c r="BR360" i="4" s="1"/>
  <c r="BU360" i="4" s="1"/>
  <c r="CF360" i="1"/>
  <c r="BZ360" i="4" s="1"/>
  <c r="CC360" i="4" s="1"/>
  <c r="ET360" i="1"/>
  <c r="BW361" i="1"/>
  <c r="BN361" i="4" s="1"/>
  <c r="BQ361" i="4" s="1"/>
  <c r="BZ361" i="1"/>
  <c r="BR361" i="4" s="1"/>
  <c r="BU361" i="4" s="1"/>
  <c r="CC361" i="1"/>
  <c r="BV361" i="4" s="1"/>
  <c r="BY361" i="4" s="1"/>
  <c r="CF361" i="1"/>
  <c r="BZ361" i="4" s="1"/>
  <c r="CC361" i="4" s="1"/>
  <c r="ET361" i="1"/>
  <c r="CM365" i="1"/>
  <c r="BW368" i="1"/>
  <c r="BZ368" i="1"/>
  <c r="BR368" i="4" s="1"/>
  <c r="BU368" i="4" s="1"/>
  <c r="CC368" i="1"/>
  <c r="BV368" i="4" s="1"/>
  <c r="BY368" i="4" s="1"/>
  <c r="CF368" i="1"/>
  <c r="BZ368" i="4" s="1"/>
  <c r="CC368" i="4" s="1"/>
  <c r="ET368" i="1"/>
  <c r="BW369" i="1"/>
  <c r="BZ369" i="1"/>
  <c r="BR369" i="4" s="1"/>
  <c r="BU369" i="4" s="1"/>
  <c r="CC369" i="1"/>
  <c r="BV369" i="4" s="1"/>
  <c r="BY369" i="4" s="1"/>
  <c r="CF369" i="1"/>
  <c r="BZ369" i="4" s="1"/>
  <c r="CC369" i="4" s="1"/>
  <c r="ET369" i="1"/>
  <c r="CM373" i="1"/>
  <c r="BW376" i="1"/>
  <c r="BZ376" i="1"/>
  <c r="BR376" i="4" s="1"/>
  <c r="BU376" i="4" s="1"/>
  <c r="CC376" i="1"/>
  <c r="CF376" i="1"/>
  <c r="BZ376" i="4" s="1"/>
  <c r="CC376" i="4" s="1"/>
  <c r="ET376" i="1"/>
  <c r="BW377" i="1"/>
  <c r="BZ377" i="1"/>
  <c r="BR377" i="4" s="1"/>
  <c r="BU377" i="4" s="1"/>
  <c r="CC377" i="1"/>
  <c r="BV377" i="4" s="1"/>
  <c r="BY377" i="4" s="1"/>
  <c r="CF377" i="1"/>
  <c r="BZ377" i="4" s="1"/>
  <c r="CC377" i="4" s="1"/>
  <c r="ET377" i="1"/>
  <c r="BY381" i="1"/>
  <c r="BP381" i="4" s="1"/>
  <c r="CM381" i="1"/>
  <c r="CI381" i="4" s="1"/>
  <c r="BY382" i="1"/>
  <c r="BP382" i="4" s="1"/>
  <c r="CE383" i="1"/>
  <c r="BX383" i="4" s="1"/>
  <c r="CE384" i="1"/>
  <c r="BX384" i="4" s="1"/>
  <c r="BW384" i="1"/>
  <c r="BZ384" i="1"/>
  <c r="BR384" i="4" s="1"/>
  <c r="BU384" i="4" s="1"/>
  <c r="CC384" i="1"/>
  <c r="BV384" i="4" s="1"/>
  <c r="BY384" i="4" s="1"/>
  <c r="CF384" i="1"/>
  <c r="BZ384" i="4" s="1"/>
  <c r="CC384" i="4" s="1"/>
  <c r="ET384" i="1"/>
  <c r="BW385" i="1"/>
  <c r="BZ385" i="1"/>
  <c r="BR385" i="4" s="1"/>
  <c r="BU385" i="4" s="1"/>
  <c r="CC385" i="1"/>
  <c r="CF385" i="1"/>
  <c r="ET385" i="1"/>
  <c r="BY389" i="1"/>
  <c r="BP389" i="4" s="1"/>
  <c r="CM389" i="1"/>
  <c r="BY390" i="1"/>
  <c r="BP390" i="4" s="1"/>
  <c r="BW391" i="1"/>
  <c r="CF391" i="1"/>
  <c r="BZ391" i="4" s="1"/>
  <c r="CC391" i="4" s="1"/>
  <c r="ET391" i="1"/>
  <c r="BY393" i="1"/>
  <c r="BP393" i="4" s="1"/>
  <c r="CM393" i="1"/>
  <c r="BY394" i="1"/>
  <c r="BP394" i="4" s="1"/>
  <c r="BZ395" i="1"/>
  <c r="BR395" i="4" s="1"/>
  <c r="BU395" i="4" s="1"/>
  <c r="BY396" i="1"/>
  <c r="BP396" i="4" s="1"/>
  <c r="CE396" i="1"/>
  <c r="BX396" i="4" s="1"/>
  <c r="CE397" i="1"/>
  <c r="BX397" i="4" s="1"/>
  <c r="BW398" i="1"/>
  <c r="CC398" i="1"/>
  <c r="BV398" i="4" s="1"/>
  <c r="BY398" i="4" s="1"/>
  <c r="CF398" i="1"/>
  <c r="BZ398" i="4" s="1"/>
  <c r="CC398" i="4" s="1"/>
  <c r="ET398" i="1"/>
  <c r="AR398" i="4"/>
  <c r="BY400" i="1"/>
  <c r="BP400" i="4" s="1"/>
  <c r="AR400" i="4"/>
  <c r="CE401" i="1"/>
  <c r="BX401" i="4" s="1"/>
  <c r="BW402" i="1"/>
  <c r="CC402" i="1"/>
  <c r="BV402" i="4" s="1"/>
  <c r="BY402" i="4" s="1"/>
  <c r="CF402" i="1"/>
  <c r="BZ402" i="4" s="1"/>
  <c r="CC402" i="4" s="1"/>
  <c r="ET402" i="1"/>
  <c r="AR402" i="4"/>
  <c r="BY404" i="1"/>
  <c r="BP404" i="4" s="1"/>
  <c r="AR404" i="4"/>
  <c r="CE405" i="1"/>
  <c r="BX405" i="4" s="1"/>
  <c r="BW406" i="1"/>
  <c r="CC406" i="1"/>
  <c r="BV406" i="4" s="1"/>
  <c r="BY406" i="4" s="1"/>
  <c r="CF406" i="1"/>
  <c r="BZ406" i="4" s="1"/>
  <c r="CC406" i="4" s="1"/>
  <c r="ET406" i="1"/>
  <c r="AR406" i="4"/>
  <c r="BY408" i="1"/>
  <c r="BP408" i="4" s="1"/>
  <c r="AR408" i="4"/>
  <c r="CE409" i="1"/>
  <c r="BX409" i="4" s="1"/>
  <c r="BW410" i="1"/>
  <c r="CC410" i="1"/>
  <c r="BV410" i="4" s="1"/>
  <c r="BY410" i="4" s="1"/>
  <c r="CF410" i="1"/>
  <c r="BZ410" i="4" s="1"/>
  <c r="CC410" i="4" s="1"/>
  <c r="ET410" i="1"/>
  <c r="AR410" i="4"/>
  <c r="BY412" i="1"/>
  <c r="BP412" i="4" s="1"/>
  <c r="CE412" i="1"/>
  <c r="BX412" i="4" s="1"/>
  <c r="BZ413" i="1"/>
  <c r="BR413" i="4" s="1"/>
  <c r="BU413" i="4" s="1"/>
  <c r="BY414" i="1"/>
  <c r="BP414" i="4" s="1"/>
  <c r="CE414" i="1"/>
  <c r="BX414" i="4" s="1"/>
  <c r="BZ415" i="1"/>
  <c r="BY416" i="1"/>
  <c r="BP416" i="4" s="1"/>
  <c r="CE416" i="1"/>
  <c r="BX416" i="4" s="1"/>
  <c r="BZ417" i="1"/>
  <c r="BR417" i="4" s="1"/>
  <c r="BU417" i="4" s="1"/>
  <c r="BY418" i="1"/>
  <c r="BP418" i="4" s="1"/>
  <c r="CE418" i="1"/>
  <c r="BX418" i="4" s="1"/>
  <c r="BZ419" i="1"/>
  <c r="BR419" i="4" s="1"/>
  <c r="BU419" i="4" s="1"/>
  <c r="BY420" i="1"/>
  <c r="BP420" i="4" s="1"/>
  <c r="CE420" i="1"/>
  <c r="BX420" i="4" s="1"/>
  <c r="BZ421" i="1"/>
  <c r="BR421" i="4" s="1"/>
  <c r="BU421" i="4" s="1"/>
  <c r="BY422" i="1"/>
  <c r="BP422" i="4" s="1"/>
  <c r="CE422" i="1"/>
  <c r="BX422" i="4" s="1"/>
  <c r="BZ423" i="1"/>
  <c r="BR423" i="4" s="1"/>
  <c r="BU423" i="4" s="1"/>
  <c r="BY424" i="1"/>
  <c r="BP424" i="4" s="1"/>
  <c r="CE424" i="1"/>
  <c r="BX424" i="4" s="1"/>
  <c r="BZ425" i="1"/>
  <c r="BZ427" i="1"/>
  <c r="BR427" i="4" s="1"/>
  <c r="BU427" i="4" s="1"/>
  <c r="BZ429" i="1"/>
  <c r="BR429" i="4" s="1"/>
  <c r="BU429" i="4" s="1"/>
  <c r="BZ431" i="1"/>
  <c r="BR431" i="4" s="1"/>
  <c r="BU431" i="4" s="1"/>
  <c r="BZ433" i="1"/>
  <c r="BR433" i="4" s="1"/>
  <c r="BU433" i="4" s="1"/>
  <c r="BZ435" i="1"/>
  <c r="BR435" i="4" s="1"/>
  <c r="BU435" i="4" s="1"/>
  <c r="BZ437" i="1"/>
  <c r="BR437" i="4" s="1"/>
  <c r="BU437" i="4" s="1"/>
  <c r="BZ439" i="1"/>
  <c r="BR439" i="4" s="1"/>
  <c r="BU439" i="4" s="1"/>
  <c r="BZ441" i="1"/>
  <c r="BR441" i="4" s="1"/>
  <c r="BU441" i="4" s="1"/>
  <c r="BZ443" i="1"/>
  <c r="BR443" i="4" s="1"/>
  <c r="BU443" i="4" s="1"/>
  <c r="BZ445" i="1"/>
  <c r="BR445" i="4" s="1"/>
  <c r="BU445" i="4" s="1"/>
  <c r="BZ447" i="1"/>
  <c r="BR447" i="4" s="1"/>
  <c r="BU447" i="4" s="1"/>
  <c r="BZ449" i="1"/>
  <c r="BR449" i="4" s="1"/>
  <c r="BU449" i="4" s="1"/>
  <c r="BZ451" i="1"/>
  <c r="BR451" i="4" s="1"/>
  <c r="BU451" i="4" s="1"/>
  <c r="BZ453" i="1"/>
  <c r="BR453" i="4" s="1"/>
  <c r="BU453" i="4" s="1"/>
  <c r="BZ455" i="1"/>
  <c r="BR455" i="4" s="1"/>
  <c r="BU455" i="4" s="1"/>
  <c r="BZ457" i="1"/>
  <c r="BZ459" i="1"/>
  <c r="BR459" i="4" s="1"/>
  <c r="BU459" i="4" s="1"/>
  <c r="BZ461" i="1"/>
  <c r="BR461" i="4" s="1"/>
  <c r="BU461" i="4" s="1"/>
  <c r="BZ463" i="1"/>
  <c r="BR463" i="4" s="1"/>
  <c r="BU463" i="4" s="1"/>
  <c r="BZ465" i="1"/>
  <c r="BR465" i="4" s="1"/>
  <c r="BU465" i="4" s="1"/>
  <c r="BZ467" i="1"/>
  <c r="BZ469" i="1"/>
  <c r="BR469" i="4" s="1"/>
  <c r="BU469" i="4" s="1"/>
  <c r="BZ471" i="1"/>
  <c r="BR471" i="4" s="1"/>
  <c r="BU471" i="4" s="1"/>
  <c r="BW474" i="1"/>
  <c r="BN474" i="4" s="1"/>
  <c r="BQ474" i="4" s="1"/>
  <c r="CC474" i="1"/>
  <c r="CF474" i="1"/>
  <c r="BZ474" i="4" s="1"/>
  <c r="CC474" i="4" s="1"/>
  <c r="ET474" i="1"/>
  <c r="CC476" i="1"/>
  <c r="ET476" i="1"/>
  <c r="BW480" i="1"/>
  <c r="BZ480" i="1"/>
  <c r="BR480" i="4" s="1"/>
  <c r="BU480" i="4" s="1"/>
  <c r="CC480" i="1"/>
  <c r="BV480" i="4" s="1"/>
  <c r="BY480" i="4" s="1"/>
  <c r="CF480" i="1"/>
  <c r="BU482" i="1"/>
  <c r="CS482" i="1" s="1"/>
  <c r="CQ482" i="4" s="1"/>
  <c r="BW485" i="1"/>
  <c r="BZ485" i="1"/>
  <c r="CC485" i="1"/>
  <c r="CF485" i="1"/>
  <c r="BZ485" i="4" s="1"/>
  <c r="CC485" i="4" s="1"/>
  <c r="BW488" i="1"/>
  <c r="BZ488" i="1"/>
  <c r="CC488" i="1"/>
  <c r="CF488" i="1"/>
  <c r="BZ488" i="4" s="1"/>
  <c r="CC488" i="4" s="1"/>
  <c r="BU490" i="1"/>
  <c r="CS490" i="1" s="1"/>
  <c r="CQ490" i="4" s="1"/>
  <c r="BW493" i="1"/>
  <c r="BN493" i="4" s="1"/>
  <c r="BQ493" i="4" s="1"/>
  <c r="BZ493" i="1"/>
  <c r="BR493" i="4" s="1"/>
  <c r="BU493" i="4" s="1"/>
  <c r="CC493" i="1"/>
  <c r="CF493" i="1"/>
  <c r="BZ493" i="4" s="1"/>
  <c r="CC493" i="4" s="1"/>
  <c r="BW496" i="1"/>
  <c r="BZ496" i="1"/>
  <c r="BR496" i="4" s="1"/>
  <c r="BU496" i="4" s="1"/>
  <c r="CC496" i="1"/>
  <c r="CF496" i="1"/>
  <c r="BZ496" i="4" s="1"/>
  <c r="CC496" i="4" s="1"/>
  <c r="BU498" i="1"/>
  <c r="CS498" i="1" s="1"/>
  <c r="CQ498" i="4" s="1"/>
  <c r="BW501" i="1"/>
  <c r="BZ501" i="1"/>
  <c r="BR501" i="4" s="1"/>
  <c r="BU501" i="4" s="1"/>
  <c r="CC501" i="1"/>
  <c r="CF501" i="1"/>
  <c r="BW504" i="1"/>
  <c r="BZ504" i="1"/>
  <c r="BR504" i="4" s="1"/>
  <c r="BU504" i="4" s="1"/>
  <c r="CC504" i="1"/>
  <c r="CF504" i="1"/>
  <c r="BU506" i="1"/>
  <c r="CS506" i="1" s="1"/>
  <c r="CQ506" i="4" s="1"/>
  <c r="BW509" i="1"/>
  <c r="BZ509" i="1"/>
  <c r="BR509" i="4" s="1"/>
  <c r="BU509" i="4" s="1"/>
  <c r="CC509" i="1"/>
  <c r="CF509" i="1"/>
  <c r="BZ509" i="4" s="1"/>
  <c r="CC509" i="4" s="1"/>
  <c r="BW512" i="1"/>
  <c r="BZ512" i="1"/>
  <c r="BR512" i="4" s="1"/>
  <c r="BU512" i="4" s="1"/>
  <c r="CC512" i="1"/>
  <c r="BV512" i="4" s="1"/>
  <c r="BY512" i="4" s="1"/>
  <c r="CF512" i="1"/>
  <c r="BU514" i="1"/>
  <c r="CS514" i="1" s="1"/>
  <c r="CQ514" i="4" s="1"/>
  <c r="BW517" i="1"/>
  <c r="BZ517" i="1"/>
  <c r="CC517" i="1"/>
  <c r="BV517" i="4" s="1"/>
  <c r="BY517" i="4" s="1"/>
  <c r="CF517" i="1"/>
  <c r="BZ517" i="4" s="1"/>
  <c r="CC517" i="4" s="1"/>
  <c r="BW520" i="1"/>
  <c r="BZ520" i="1"/>
  <c r="CC520" i="1"/>
  <c r="CF520" i="1"/>
  <c r="BZ520" i="4" s="1"/>
  <c r="CC520" i="4" s="1"/>
  <c r="BU522" i="1"/>
  <c r="CS522" i="1" s="1"/>
  <c r="CQ522" i="4" s="1"/>
  <c r="BU524" i="1"/>
  <c r="CS524" i="1" s="1"/>
  <c r="CQ524" i="4" s="1"/>
  <c r="BW524" i="4"/>
  <c r="CE524" i="1"/>
  <c r="BX524" i="4" s="1"/>
  <c r="CI526" i="4"/>
  <c r="CN526" i="1"/>
  <c r="CJ526" i="4" s="1"/>
  <c r="BU528" i="1"/>
  <c r="CA528" i="4"/>
  <c r="CM528" i="1"/>
  <c r="BW532" i="4"/>
  <c r="CE532" i="1"/>
  <c r="BX532" i="4" s="1"/>
  <c r="CA533" i="4"/>
  <c r="CM533" i="1"/>
  <c r="BW535" i="1"/>
  <c r="BN535" i="4" s="1"/>
  <c r="BQ535" i="4" s="1"/>
  <c r="BZ535" i="1"/>
  <c r="BR535" i="4" s="1"/>
  <c r="BU535" i="4" s="1"/>
  <c r="CC535" i="1"/>
  <c r="CF535" i="1"/>
  <c r="BZ535" i="4" s="1"/>
  <c r="CC535" i="4" s="1"/>
  <c r="BS536" i="4"/>
  <c r="CB536" i="1"/>
  <c r="BT536" i="4" s="1"/>
  <c r="BW537" i="4"/>
  <c r="CE537" i="1"/>
  <c r="BX537" i="4" s="1"/>
  <c r="BW538" i="1"/>
  <c r="BZ538" i="1"/>
  <c r="CC538" i="1"/>
  <c r="CF538" i="1"/>
  <c r="BZ538" i="4" s="1"/>
  <c r="CC538" i="4" s="1"/>
  <c r="CI539" i="4"/>
  <c r="BS541" i="4"/>
  <c r="CB541" i="1"/>
  <c r="BT541" i="4" s="1"/>
  <c r="BS544" i="4"/>
  <c r="CB544" i="1"/>
  <c r="BT544" i="4" s="1"/>
  <c r="BS554" i="4"/>
  <c r="CB554" i="1"/>
  <c r="BT554" i="4" s="1"/>
  <c r="BW557" i="4"/>
  <c r="CE557" i="1"/>
  <c r="BX557" i="4" s="1"/>
  <c r="CA558" i="4"/>
  <c r="CM558" i="1"/>
  <c r="BS562" i="4"/>
  <c r="CB562" i="1"/>
  <c r="BT562" i="4" s="1"/>
  <c r="BW565" i="4"/>
  <c r="CE565" i="1"/>
  <c r="BX565" i="4" s="1"/>
  <c r="CA566" i="4"/>
  <c r="CM566" i="1"/>
  <c r="BS570" i="4"/>
  <c r="CB570" i="1"/>
  <c r="BT570" i="4" s="1"/>
  <c r="BW573" i="4"/>
  <c r="CE573" i="1"/>
  <c r="BX573" i="4" s="1"/>
  <c r="CA574" i="4"/>
  <c r="CM574" i="1"/>
  <c r="BS578" i="4"/>
  <c r="CB578" i="1"/>
  <c r="BT578" i="4" s="1"/>
  <c r="BW581" i="4"/>
  <c r="CE581" i="1"/>
  <c r="BX581" i="4" s="1"/>
  <c r="CA582" i="4"/>
  <c r="CM582" i="1"/>
  <c r="BS586" i="4"/>
  <c r="CB586" i="1"/>
  <c r="BT586" i="4" s="1"/>
  <c r="BW589" i="4"/>
  <c r="CE589" i="1"/>
  <c r="BX589" i="4" s="1"/>
  <c r="CA590" i="4"/>
  <c r="CM590" i="1"/>
  <c r="BS594" i="4"/>
  <c r="CB594" i="1"/>
  <c r="BT594" i="4" s="1"/>
  <c r="BW597" i="4"/>
  <c r="CE597" i="1"/>
  <c r="BX597" i="4" s="1"/>
  <c r="CA598" i="4"/>
  <c r="CM598" i="1"/>
  <c r="BS602" i="4"/>
  <c r="CB602" i="1"/>
  <c r="BT602" i="4" s="1"/>
  <c r="BW605" i="4"/>
  <c r="CE605" i="1"/>
  <c r="BX605" i="4" s="1"/>
  <c r="CA606" i="4"/>
  <c r="CM606" i="1"/>
  <c r="BW609" i="4"/>
  <c r="CM609" i="1"/>
  <c r="CE609" i="1"/>
  <c r="BX609" i="4" s="1"/>
  <c r="CA612" i="4"/>
  <c r="CM612" i="1"/>
  <c r="BS614" i="4"/>
  <c r="CB614" i="1"/>
  <c r="BT614" i="4" s="1"/>
  <c r="BW617" i="4"/>
  <c r="CM617" i="1"/>
  <c r="CE617" i="1"/>
  <c r="BX617" i="4" s="1"/>
  <c r="CA620" i="4"/>
  <c r="CM620" i="1"/>
  <c r="BS622" i="4"/>
  <c r="CB622" i="1"/>
  <c r="BT622" i="4" s="1"/>
  <c r="BW627" i="4"/>
  <c r="CE627" i="1"/>
  <c r="BX627" i="4" s="1"/>
  <c r="BS630" i="4"/>
  <c r="CB630" i="1"/>
  <c r="BT630" i="4" s="1"/>
  <c r="BS632" i="4"/>
  <c r="CB632" i="1"/>
  <c r="BT632" i="4" s="1"/>
  <c r="BW639" i="4"/>
  <c r="CM639" i="1"/>
  <c r="CE639" i="1"/>
  <c r="BX639" i="4" s="1"/>
  <c r="BO645" i="4"/>
  <c r="BU645" i="1"/>
  <c r="BO661" i="4"/>
  <c r="BU661" i="1"/>
  <c r="BO677" i="4"/>
  <c r="BU677" i="1"/>
  <c r="BW303" i="1"/>
  <c r="BZ303" i="1"/>
  <c r="BR303" i="4" s="1"/>
  <c r="BU303" i="4" s="1"/>
  <c r="CC303" i="1"/>
  <c r="AP304" i="4"/>
  <c r="BW307" i="1"/>
  <c r="BN307" i="4" s="1"/>
  <c r="BQ307" i="4" s="1"/>
  <c r="BZ307" i="1"/>
  <c r="BR307" i="4" s="1"/>
  <c r="BU307" i="4" s="1"/>
  <c r="CC307" i="1"/>
  <c r="AP307" i="4"/>
  <c r="AP308" i="4"/>
  <c r="BW311" i="1"/>
  <c r="BZ311" i="1"/>
  <c r="BR311" i="4" s="1"/>
  <c r="BU311" i="4" s="1"/>
  <c r="CC311" i="1"/>
  <c r="AP312" i="4"/>
  <c r="BW315" i="1"/>
  <c r="BZ315" i="1"/>
  <c r="BR315" i="4" s="1"/>
  <c r="BU315" i="4" s="1"/>
  <c r="CC315" i="1"/>
  <c r="AP316" i="4"/>
  <c r="CB318" i="1"/>
  <c r="BT318" i="4" s="1"/>
  <c r="CH318" i="1"/>
  <c r="CB318" i="4" s="1"/>
  <c r="BW319" i="1"/>
  <c r="BN319" i="4" s="1"/>
  <c r="BQ319" i="4" s="1"/>
  <c r="BZ319" i="1"/>
  <c r="BR319" i="4" s="1"/>
  <c r="BU319" i="4" s="1"/>
  <c r="CC319" i="1"/>
  <c r="BV319" i="4" s="1"/>
  <c r="BY319" i="4" s="1"/>
  <c r="AP319" i="4"/>
  <c r="AP320" i="4"/>
  <c r="CB322" i="1"/>
  <c r="BT322" i="4" s="1"/>
  <c r="CH322" i="1"/>
  <c r="CB322" i="4" s="1"/>
  <c r="BW323" i="1"/>
  <c r="BZ323" i="1"/>
  <c r="BR323" i="4" s="1"/>
  <c r="BU323" i="4" s="1"/>
  <c r="CC323" i="1"/>
  <c r="AP324" i="4"/>
  <c r="CB326" i="1"/>
  <c r="BT326" i="4" s="1"/>
  <c r="CH326" i="1"/>
  <c r="CB326" i="4" s="1"/>
  <c r="BW327" i="1"/>
  <c r="BZ327" i="1"/>
  <c r="BR327" i="4" s="1"/>
  <c r="BU327" i="4" s="1"/>
  <c r="CC327" i="1"/>
  <c r="AP327" i="4"/>
  <c r="AP328" i="4"/>
  <c r="CB330" i="1"/>
  <c r="BT330" i="4" s="1"/>
  <c r="CH330" i="1"/>
  <c r="CB330" i="4" s="1"/>
  <c r="BW331" i="1"/>
  <c r="BZ331" i="1"/>
  <c r="BR331" i="4" s="1"/>
  <c r="BU331" i="4" s="1"/>
  <c r="CC331" i="1"/>
  <c r="BV331" i="4" s="1"/>
  <c r="BY331" i="4" s="1"/>
  <c r="AP331" i="4"/>
  <c r="AP332" i="4"/>
  <c r="CB334" i="1"/>
  <c r="BT334" i="4" s="1"/>
  <c r="CH334" i="1"/>
  <c r="CB334" i="4" s="1"/>
  <c r="BW335" i="1"/>
  <c r="BZ335" i="1"/>
  <c r="CC335" i="1"/>
  <c r="AP335" i="4"/>
  <c r="AP336" i="4"/>
  <c r="CB338" i="1"/>
  <c r="BT338" i="4" s="1"/>
  <c r="CH338" i="1"/>
  <c r="CB338" i="4" s="1"/>
  <c r="CE339" i="1"/>
  <c r="BX339" i="4" s="1"/>
  <c r="BW339" i="1"/>
  <c r="ET339" i="1"/>
  <c r="BY341" i="1"/>
  <c r="BP341" i="4" s="1"/>
  <c r="BY342" i="1"/>
  <c r="BP342" i="4" s="1"/>
  <c r="CE343" i="1"/>
  <c r="BX343" i="4" s="1"/>
  <c r="CE344" i="1"/>
  <c r="BX344" i="4" s="1"/>
  <c r="BW344" i="1"/>
  <c r="BZ344" i="1"/>
  <c r="BR344" i="4" s="1"/>
  <c r="BU344" i="4" s="1"/>
  <c r="CC344" i="1"/>
  <c r="CF344" i="1"/>
  <c r="BZ344" i="4" s="1"/>
  <c r="CC344" i="4" s="1"/>
  <c r="ET344" i="1"/>
  <c r="BW345" i="1"/>
  <c r="BZ345" i="1"/>
  <c r="BR345" i="4" s="1"/>
  <c r="BU345" i="4" s="1"/>
  <c r="CC345" i="1"/>
  <c r="BV345" i="4" s="1"/>
  <c r="BY345" i="4" s="1"/>
  <c r="CF345" i="1"/>
  <c r="BZ345" i="4" s="1"/>
  <c r="CC345" i="4" s="1"/>
  <c r="ET345" i="1"/>
  <c r="BY349" i="1"/>
  <c r="BP349" i="4" s="1"/>
  <c r="BY350" i="1"/>
  <c r="BP350" i="4" s="1"/>
  <c r="CE351" i="1"/>
  <c r="BX351" i="4" s="1"/>
  <c r="BY355" i="1"/>
  <c r="BP355" i="4" s="1"/>
  <c r="BY356" i="1"/>
  <c r="BP356" i="4" s="1"/>
  <c r="CE356" i="1"/>
  <c r="BX356" i="4" s="1"/>
  <c r="BW356" i="1"/>
  <c r="BZ356" i="1"/>
  <c r="BR356" i="4" s="1"/>
  <c r="BU356" i="4" s="1"/>
  <c r="CF356" i="1"/>
  <c r="BZ356" i="4" s="1"/>
  <c r="CC356" i="4" s="1"/>
  <c r="ET356" i="1"/>
  <c r="BW357" i="1"/>
  <c r="BZ357" i="1"/>
  <c r="BR357" i="4" s="1"/>
  <c r="BU357" i="4" s="1"/>
  <c r="CC357" i="1"/>
  <c r="CF357" i="1"/>
  <c r="BZ357" i="4" s="1"/>
  <c r="CC357" i="4" s="1"/>
  <c r="ET357" i="1"/>
  <c r="CE361" i="1"/>
  <c r="BX361" i="4" s="1"/>
  <c r="CE362" i="1"/>
  <c r="BX362" i="4" s="1"/>
  <c r="BW362" i="1"/>
  <c r="BZ362" i="1"/>
  <c r="BR362" i="4" s="1"/>
  <c r="BU362" i="4" s="1"/>
  <c r="CC362" i="1"/>
  <c r="CF362" i="1"/>
  <c r="BZ362" i="4" s="1"/>
  <c r="CC362" i="4" s="1"/>
  <c r="ET362" i="1"/>
  <c r="BW363" i="1"/>
  <c r="BN363" i="4" s="1"/>
  <c r="BQ363" i="4" s="1"/>
  <c r="BZ363" i="1"/>
  <c r="BR363" i="4" s="1"/>
  <c r="BU363" i="4" s="1"/>
  <c r="CC363" i="1"/>
  <c r="CF363" i="1"/>
  <c r="BZ363" i="4" s="1"/>
  <c r="CC363" i="4" s="1"/>
  <c r="ET363" i="1"/>
  <c r="BY367" i="1"/>
  <c r="BP367" i="4" s="1"/>
  <c r="CM367" i="1"/>
  <c r="BY368" i="1"/>
  <c r="BP368" i="4" s="1"/>
  <c r="CE369" i="1"/>
  <c r="BX369" i="4" s="1"/>
  <c r="CE370" i="1"/>
  <c r="BX370" i="4" s="1"/>
  <c r="BW370" i="1"/>
  <c r="BZ370" i="1"/>
  <c r="BR370" i="4" s="1"/>
  <c r="BU370" i="4" s="1"/>
  <c r="CC370" i="1"/>
  <c r="CF370" i="1"/>
  <c r="BZ370" i="4" s="1"/>
  <c r="CC370" i="4" s="1"/>
  <c r="ET370" i="1"/>
  <c r="BW371" i="1"/>
  <c r="BN371" i="4" s="1"/>
  <c r="BQ371" i="4" s="1"/>
  <c r="BZ371" i="1"/>
  <c r="BR371" i="4" s="1"/>
  <c r="BU371" i="4" s="1"/>
  <c r="CC371" i="1"/>
  <c r="CF371" i="1"/>
  <c r="BZ371" i="4" s="1"/>
  <c r="CC371" i="4" s="1"/>
  <c r="ET371" i="1"/>
  <c r="BY375" i="1"/>
  <c r="BP375" i="4" s="1"/>
  <c r="CM375" i="1"/>
  <c r="CI375" i="4" s="1"/>
  <c r="BY376" i="1"/>
  <c r="BP376" i="4" s="1"/>
  <c r="CE377" i="1"/>
  <c r="BX377" i="4" s="1"/>
  <c r="CE378" i="1"/>
  <c r="BX378" i="4" s="1"/>
  <c r="BW378" i="1"/>
  <c r="BZ378" i="1"/>
  <c r="BR378" i="4" s="1"/>
  <c r="BU378" i="4" s="1"/>
  <c r="CC378" i="1"/>
  <c r="BV378" i="4" s="1"/>
  <c r="BY378" i="4" s="1"/>
  <c r="CF378" i="1"/>
  <c r="BZ378" i="4" s="1"/>
  <c r="CC378" i="4" s="1"/>
  <c r="ET378" i="1"/>
  <c r="BW379" i="1"/>
  <c r="BZ379" i="1"/>
  <c r="BR379" i="4" s="1"/>
  <c r="BU379" i="4" s="1"/>
  <c r="CC379" i="1"/>
  <c r="CF379" i="1"/>
  <c r="BZ379" i="4" s="1"/>
  <c r="CC379" i="4" s="1"/>
  <c r="ET379" i="1"/>
  <c r="CM383" i="1"/>
  <c r="CI383" i="4" s="1"/>
  <c r="BW386" i="1"/>
  <c r="BZ386" i="1"/>
  <c r="BR386" i="4" s="1"/>
  <c r="BU386" i="4" s="1"/>
  <c r="CC386" i="1"/>
  <c r="CF386" i="1"/>
  <c r="BZ386" i="4" s="1"/>
  <c r="CC386" i="4" s="1"/>
  <c r="ET386" i="1"/>
  <c r="BW387" i="1"/>
  <c r="BZ387" i="1"/>
  <c r="BR387" i="4" s="1"/>
  <c r="BU387" i="4" s="1"/>
  <c r="CC387" i="1"/>
  <c r="CF387" i="1"/>
  <c r="BZ387" i="4" s="1"/>
  <c r="CC387" i="4" s="1"/>
  <c r="ET387" i="1"/>
  <c r="BZ389" i="1"/>
  <c r="BR389" i="4" s="1"/>
  <c r="BU389" i="4" s="1"/>
  <c r="BZ393" i="1"/>
  <c r="CF395" i="1"/>
  <c r="BZ395" i="4" s="1"/>
  <c r="CC395" i="4" s="1"/>
  <c r="ET395" i="1"/>
  <c r="BY397" i="1"/>
  <c r="BP397" i="4" s="1"/>
  <c r="CE398" i="1"/>
  <c r="BX398" i="4" s="1"/>
  <c r="BW399" i="1"/>
  <c r="CC399" i="1"/>
  <c r="CF399" i="1"/>
  <c r="BZ399" i="4" s="1"/>
  <c r="CC399" i="4" s="1"/>
  <c r="ET399" i="1"/>
  <c r="BY401" i="1"/>
  <c r="BP401" i="4" s="1"/>
  <c r="CE402" i="1"/>
  <c r="BX402" i="4" s="1"/>
  <c r="BW403" i="1"/>
  <c r="CC403" i="1"/>
  <c r="CF403" i="1"/>
  <c r="BZ403" i="4" s="1"/>
  <c r="CC403" i="4" s="1"/>
  <c r="ET403" i="1"/>
  <c r="BY405" i="1"/>
  <c r="BP405" i="4" s="1"/>
  <c r="CE406" i="1"/>
  <c r="BX406" i="4" s="1"/>
  <c r="BW407" i="1"/>
  <c r="CC407" i="1"/>
  <c r="BV407" i="4" s="1"/>
  <c r="BY407" i="4" s="1"/>
  <c r="CF407" i="1"/>
  <c r="BZ407" i="4" s="1"/>
  <c r="CC407" i="4" s="1"/>
  <c r="ET407" i="1"/>
  <c r="BY409" i="1"/>
  <c r="BP409" i="4" s="1"/>
  <c r="CE410" i="1"/>
  <c r="BX410" i="4" s="1"/>
  <c r="BW411" i="1"/>
  <c r="CC411" i="1"/>
  <c r="CF411" i="1"/>
  <c r="BZ411" i="4" s="1"/>
  <c r="CC411" i="4" s="1"/>
  <c r="ET411" i="1"/>
  <c r="AR412" i="4"/>
  <c r="BW413" i="1"/>
  <c r="CF413" i="1"/>
  <c r="BZ413" i="4" s="1"/>
  <c r="CC413" i="4" s="1"/>
  <c r="ET413" i="1"/>
  <c r="AR413" i="4"/>
  <c r="AR414" i="4"/>
  <c r="BW415" i="1"/>
  <c r="CF415" i="1"/>
  <c r="ET415" i="1"/>
  <c r="AR416" i="4"/>
  <c r="BW417" i="1"/>
  <c r="CF417" i="1"/>
  <c r="BZ417" i="4" s="1"/>
  <c r="CC417" i="4" s="1"/>
  <c r="ET417" i="1"/>
  <c r="AR418" i="4"/>
  <c r="BW419" i="1"/>
  <c r="CF419" i="1"/>
  <c r="ET419" i="1"/>
  <c r="AR419" i="4"/>
  <c r="AR420" i="4"/>
  <c r="BW421" i="1"/>
  <c r="CF421" i="1"/>
  <c r="BZ421" i="4" s="1"/>
  <c r="CC421" i="4" s="1"/>
  <c r="ET421" i="1"/>
  <c r="AR422" i="4"/>
  <c r="BW423" i="1"/>
  <c r="CF423" i="1"/>
  <c r="BZ423" i="4" s="1"/>
  <c r="CC423" i="4" s="1"/>
  <c r="ET423" i="1"/>
  <c r="AR424" i="4"/>
  <c r="BW425" i="1"/>
  <c r="BN425" i="4" s="1"/>
  <c r="BQ425" i="4" s="1"/>
  <c r="CF425" i="1"/>
  <c r="BZ425" i="4" s="1"/>
  <c r="CC425" i="4" s="1"/>
  <c r="ET425" i="1"/>
  <c r="AR426" i="4"/>
  <c r="BW427" i="1"/>
  <c r="CF427" i="1"/>
  <c r="BZ427" i="4" s="1"/>
  <c r="CC427" i="4" s="1"/>
  <c r="ET427" i="1"/>
  <c r="AR427" i="4"/>
  <c r="AR428" i="4"/>
  <c r="BW429" i="1"/>
  <c r="CF429" i="1"/>
  <c r="ET429" i="1"/>
  <c r="AR429" i="4"/>
  <c r="AR430" i="4"/>
  <c r="BW431" i="1"/>
  <c r="CF431" i="1"/>
  <c r="BZ431" i="4" s="1"/>
  <c r="CC431" i="4" s="1"/>
  <c r="ET431" i="1"/>
  <c r="AR432" i="4"/>
  <c r="BW433" i="1"/>
  <c r="BN433" i="4" s="1"/>
  <c r="BQ433" i="4" s="1"/>
  <c r="CF433" i="1"/>
  <c r="BZ433" i="4" s="1"/>
  <c r="CC433" i="4" s="1"/>
  <c r="ET433" i="1"/>
  <c r="AR434" i="4"/>
  <c r="BW435" i="1"/>
  <c r="CF435" i="1"/>
  <c r="BZ435" i="4" s="1"/>
  <c r="CC435" i="4" s="1"/>
  <c r="ET435" i="1"/>
  <c r="AR435" i="4"/>
  <c r="AR436" i="4"/>
  <c r="BW437" i="1"/>
  <c r="CF437" i="1"/>
  <c r="ET437" i="1"/>
  <c r="AR438" i="4"/>
  <c r="BW439" i="1"/>
  <c r="CF439" i="1"/>
  <c r="ET439" i="1"/>
  <c r="AR440" i="4"/>
  <c r="BW441" i="1"/>
  <c r="CF441" i="1"/>
  <c r="BZ441" i="4" s="1"/>
  <c r="CC441" i="4" s="1"/>
  <c r="ET441" i="1"/>
  <c r="AR441" i="4"/>
  <c r="AR442" i="4"/>
  <c r="BW443" i="1"/>
  <c r="CF443" i="1"/>
  <c r="BZ443" i="4" s="1"/>
  <c r="CC443" i="4" s="1"/>
  <c r="ET443" i="1"/>
  <c r="AR444" i="4"/>
  <c r="BW445" i="1"/>
  <c r="CF445" i="1"/>
  <c r="BZ445" i="4" s="1"/>
  <c r="CC445" i="4" s="1"/>
  <c r="ET445" i="1"/>
  <c r="AR445" i="4"/>
  <c r="AR446" i="4"/>
  <c r="BW447" i="1"/>
  <c r="CF447" i="1"/>
  <c r="ET447" i="1"/>
  <c r="AR448" i="4"/>
  <c r="BW449" i="1"/>
  <c r="CF449" i="1"/>
  <c r="BZ449" i="4" s="1"/>
  <c r="CC449" i="4" s="1"/>
  <c r="ET449" i="1"/>
  <c r="AR450" i="4"/>
  <c r="BW451" i="1"/>
  <c r="CF451" i="1"/>
  <c r="BZ451" i="4" s="1"/>
  <c r="CC451" i="4" s="1"/>
  <c r="ET451" i="1"/>
  <c r="AR452" i="4"/>
  <c r="BW453" i="1"/>
  <c r="CF453" i="1"/>
  <c r="ET453" i="1"/>
  <c r="AR454" i="4"/>
  <c r="BW455" i="1"/>
  <c r="CF455" i="1"/>
  <c r="ET455" i="1"/>
  <c r="AR456" i="4"/>
  <c r="BW457" i="1"/>
  <c r="CF457" i="1"/>
  <c r="BZ457" i="4" s="1"/>
  <c r="CC457" i="4" s="1"/>
  <c r="ET457" i="1"/>
  <c r="AR457" i="4"/>
  <c r="AR458" i="4"/>
  <c r="BW459" i="1"/>
  <c r="CF459" i="1"/>
  <c r="BZ459" i="4" s="1"/>
  <c r="CC459" i="4" s="1"/>
  <c r="ET459" i="1"/>
  <c r="AR460" i="4"/>
  <c r="BW461" i="1"/>
  <c r="CF461" i="1"/>
  <c r="BZ461" i="4" s="1"/>
  <c r="CC461" i="4" s="1"/>
  <c r="ET461" i="1"/>
  <c r="AR461" i="4"/>
  <c r="AR462" i="4"/>
  <c r="BW463" i="1"/>
  <c r="CF463" i="1"/>
  <c r="ET463" i="1"/>
  <c r="AR464" i="4"/>
  <c r="BW465" i="1"/>
  <c r="CF465" i="1"/>
  <c r="BZ465" i="4" s="1"/>
  <c r="CC465" i="4" s="1"/>
  <c r="ET465" i="1"/>
  <c r="AR466" i="4"/>
  <c r="BW467" i="1"/>
  <c r="BN467" i="4" s="1"/>
  <c r="BQ467" i="4" s="1"/>
  <c r="CF467" i="1"/>
  <c r="ET467" i="1"/>
  <c r="AR468" i="4"/>
  <c r="BW469" i="1"/>
  <c r="CF469" i="1"/>
  <c r="BZ469" i="4" s="1"/>
  <c r="CC469" i="4" s="1"/>
  <c r="ET469" i="1"/>
  <c r="AR470" i="4"/>
  <c r="BW471" i="1"/>
  <c r="CF471" i="1"/>
  <c r="ET471" i="1"/>
  <c r="AR472" i="4"/>
  <c r="BZ473" i="1"/>
  <c r="CI473" i="1" s="1"/>
  <c r="CF473" i="1"/>
  <c r="BY474" i="1"/>
  <c r="BP474" i="4" s="1"/>
  <c r="CE474" i="1"/>
  <c r="BX474" i="4" s="1"/>
  <c r="CE475" i="1"/>
  <c r="BX475" i="4" s="1"/>
  <c r="CE477" i="1"/>
  <c r="BX477" i="4" s="1"/>
  <c r="CB478" i="1"/>
  <c r="BT478" i="4" s="1"/>
  <c r="BW479" i="1"/>
  <c r="BZ479" i="1"/>
  <c r="BR479" i="4" s="1"/>
  <c r="BU479" i="4" s="1"/>
  <c r="CF479" i="1"/>
  <c r="BZ479" i="4" s="1"/>
  <c r="CC479" i="4" s="1"/>
  <c r="CN481" i="1"/>
  <c r="CJ481" i="4" s="1"/>
  <c r="CE482" i="1"/>
  <c r="BX482" i="4" s="1"/>
  <c r="BW482" i="1"/>
  <c r="BZ482" i="1"/>
  <c r="BR482" i="4" s="1"/>
  <c r="BU482" i="4" s="1"/>
  <c r="CC482" i="1"/>
  <c r="CF482" i="1"/>
  <c r="CB483" i="1"/>
  <c r="BT483" i="4" s="1"/>
  <c r="CM483" i="1"/>
  <c r="CB486" i="1"/>
  <c r="BT486" i="4" s="1"/>
  <c r="CM486" i="1"/>
  <c r="BU487" i="1"/>
  <c r="CE487" i="1"/>
  <c r="BX487" i="4" s="1"/>
  <c r="BW487" i="1"/>
  <c r="BZ487" i="1"/>
  <c r="BR487" i="4" s="1"/>
  <c r="BU487" i="4" s="1"/>
  <c r="CC487" i="1"/>
  <c r="CF487" i="1"/>
  <c r="BZ487" i="4" s="1"/>
  <c r="CC487" i="4" s="1"/>
  <c r="CN489" i="1"/>
  <c r="CJ489" i="4" s="1"/>
  <c r="CE490" i="1"/>
  <c r="BX490" i="4" s="1"/>
  <c r="BW490" i="1"/>
  <c r="BZ490" i="1"/>
  <c r="BR490" i="4" s="1"/>
  <c r="BU490" i="4" s="1"/>
  <c r="CC490" i="1"/>
  <c r="CF490" i="1"/>
  <c r="BZ490" i="4" s="1"/>
  <c r="CC490" i="4" s="1"/>
  <c r="CB491" i="1"/>
  <c r="BT491" i="4" s="1"/>
  <c r="CM491" i="1"/>
  <c r="BU492" i="1"/>
  <c r="CS492" i="1" s="1"/>
  <c r="CQ492" i="4" s="1"/>
  <c r="CN492" i="1"/>
  <c r="CJ492" i="4" s="1"/>
  <c r="CB494" i="1"/>
  <c r="BT494" i="4" s="1"/>
  <c r="CM494" i="1"/>
  <c r="BU495" i="1"/>
  <c r="CE495" i="1"/>
  <c r="BX495" i="4" s="1"/>
  <c r="BW495" i="1"/>
  <c r="BZ495" i="1"/>
  <c r="BR495" i="4" s="1"/>
  <c r="BU495" i="4" s="1"/>
  <c r="CC495" i="1"/>
  <c r="CF495" i="1"/>
  <c r="CN497" i="1"/>
  <c r="CJ497" i="4" s="1"/>
  <c r="CE498" i="1"/>
  <c r="BX498" i="4" s="1"/>
  <c r="BW498" i="1"/>
  <c r="BZ498" i="1"/>
  <c r="BR498" i="4" s="1"/>
  <c r="BU498" i="4" s="1"/>
  <c r="CC498" i="1"/>
  <c r="CF498" i="1"/>
  <c r="BZ498" i="4" s="1"/>
  <c r="CC498" i="4" s="1"/>
  <c r="CB499" i="1"/>
  <c r="BT499" i="4" s="1"/>
  <c r="CM499" i="1"/>
  <c r="BU500" i="1"/>
  <c r="CN500" i="1"/>
  <c r="CJ500" i="4" s="1"/>
  <c r="CB502" i="1"/>
  <c r="BT502" i="4" s="1"/>
  <c r="CM502" i="1"/>
  <c r="BU503" i="1"/>
  <c r="CS503" i="1" s="1"/>
  <c r="CQ503" i="4" s="1"/>
  <c r="CE503" i="1"/>
  <c r="BX503" i="4" s="1"/>
  <c r="BW503" i="1"/>
  <c r="BZ503" i="1"/>
  <c r="BR503" i="4" s="1"/>
  <c r="BU503" i="4" s="1"/>
  <c r="CC503" i="1"/>
  <c r="CF503" i="1"/>
  <c r="BZ503" i="4" s="1"/>
  <c r="CC503" i="4" s="1"/>
  <c r="CE506" i="1"/>
  <c r="BX506" i="4" s="1"/>
  <c r="BW506" i="1"/>
  <c r="BZ506" i="1"/>
  <c r="BR506" i="4" s="1"/>
  <c r="BU506" i="4" s="1"/>
  <c r="CC506" i="1"/>
  <c r="CF506" i="1"/>
  <c r="BZ506" i="4" s="1"/>
  <c r="CC506" i="4" s="1"/>
  <c r="CB507" i="1"/>
  <c r="BT507" i="4" s="1"/>
  <c r="CM507" i="1"/>
  <c r="BU508" i="1"/>
  <c r="CS508" i="1" s="1"/>
  <c r="CQ508" i="4" s="1"/>
  <c r="CB510" i="1"/>
  <c r="BT510" i="4" s="1"/>
  <c r="CM510" i="1"/>
  <c r="BU511" i="1"/>
  <c r="CE511" i="1"/>
  <c r="BX511" i="4" s="1"/>
  <c r="BW511" i="1"/>
  <c r="BZ511" i="1"/>
  <c r="BR511" i="4" s="1"/>
  <c r="BU511" i="4" s="1"/>
  <c r="CC511" i="1"/>
  <c r="CF511" i="1"/>
  <c r="CE514" i="1"/>
  <c r="BX514" i="4" s="1"/>
  <c r="BW514" i="1"/>
  <c r="BZ514" i="1"/>
  <c r="BR514" i="4" s="1"/>
  <c r="BU514" i="4" s="1"/>
  <c r="CC514" i="1"/>
  <c r="CF514" i="1"/>
  <c r="BZ514" i="4" s="1"/>
  <c r="CC514" i="4" s="1"/>
  <c r="CB515" i="1"/>
  <c r="BT515" i="4" s="1"/>
  <c r="CM515" i="1"/>
  <c r="BU516" i="1"/>
  <c r="CS516" i="1" s="1"/>
  <c r="CQ516" i="4" s="1"/>
  <c r="CB518" i="1"/>
  <c r="BT518" i="4" s="1"/>
  <c r="CM518" i="1"/>
  <c r="BU519" i="1"/>
  <c r="CS519" i="1" s="1"/>
  <c r="CQ519" i="4" s="1"/>
  <c r="CE519" i="1"/>
  <c r="BX519" i="4" s="1"/>
  <c r="BW519" i="1"/>
  <c r="BZ519" i="1"/>
  <c r="BR519" i="4" s="1"/>
  <c r="BU519" i="4" s="1"/>
  <c r="CC519" i="1"/>
  <c r="CF519" i="1"/>
  <c r="CN521" i="1"/>
  <c r="CJ521" i="4" s="1"/>
  <c r="CE522" i="1"/>
  <c r="BX522" i="4" s="1"/>
  <c r="BW522" i="1"/>
  <c r="BZ522" i="1"/>
  <c r="BR522" i="4" s="1"/>
  <c r="BU522" i="4" s="1"/>
  <c r="CC522" i="1"/>
  <c r="BV522" i="4" s="1"/>
  <c r="BY522" i="4" s="1"/>
  <c r="CF522" i="1"/>
  <c r="BZ522" i="4" s="1"/>
  <c r="CC522" i="4" s="1"/>
  <c r="CB523" i="1"/>
  <c r="BT523" i="4" s="1"/>
  <c r="CM523" i="1"/>
  <c r="CE525" i="1"/>
  <c r="BX525" i="4" s="1"/>
  <c r="BW526" i="1"/>
  <c r="BZ526" i="1"/>
  <c r="BR526" i="4" s="1"/>
  <c r="BU526" i="4" s="1"/>
  <c r="CC526" i="1"/>
  <c r="CF526" i="1"/>
  <c r="BZ526" i="4" s="1"/>
  <c r="CC526" i="4" s="1"/>
  <c r="CI527" i="4"/>
  <c r="CN527" i="1"/>
  <c r="CJ527" i="4" s="1"/>
  <c r="BS529" i="4"/>
  <c r="CB529" i="1"/>
  <c r="BT529" i="4" s="1"/>
  <c r="BU532" i="1"/>
  <c r="CS532" i="1" s="1"/>
  <c r="CQ532" i="4" s="1"/>
  <c r="CA532" i="4"/>
  <c r="CM532" i="1"/>
  <c r="BW536" i="4"/>
  <c r="CE536" i="1"/>
  <c r="BX536" i="4" s="1"/>
  <c r="CA537" i="4"/>
  <c r="CM537" i="1"/>
  <c r="BW548" i="4"/>
  <c r="CE548" i="1"/>
  <c r="BX548" i="4" s="1"/>
  <c r="CA549" i="4"/>
  <c r="CM549" i="1"/>
  <c r="CA552" i="4"/>
  <c r="BU552" i="1"/>
  <c r="CS552" i="1" s="1"/>
  <c r="CQ552" i="4" s="1"/>
  <c r="CM552" i="1"/>
  <c r="BS556" i="4"/>
  <c r="CB556" i="1"/>
  <c r="BT556" i="4" s="1"/>
  <c r="BW559" i="4"/>
  <c r="CE559" i="1"/>
  <c r="BX559" i="4" s="1"/>
  <c r="CA560" i="4"/>
  <c r="CM560" i="1"/>
  <c r="BS564" i="4"/>
  <c r="CB564" i="1"/>
  <c r="BT564" i="4" s="1"/>
  <c r="BW567" i="4"/>
  <c r="CE567" i="1"/>
  <c r="BX567" i="4" s="1"/>
  <c r="CA568" i="4"/>
  <c r="CM568" i="1"/>
  <c r="BS572" i="4"/>
  <c r="CB572" i="1"/>
  <c r="BT572" i="4" s="1"/>
  <c r="BW575" i="4"/>
  <c r="CE575" i="1"/>
  <c r="BX575" i="4" s="1"/>
  <c r="CA576" i="4"/>
  <c r="CM576" i="1"/>
  <c r="BS580" i="4"/>
  <c r="CB580" i="1"/>
  <c r="BT580" i="4" s="1"/>
  <c r="BW583" i="4"/>
  <c r="CE583" i="1"/>
  <c r="BX583" i="4" s="1"/>
  <c r="CA584" i="4"/>
  <c r="CM584" i="1"/>
  <c r="BS588" i="4"/>
  <c r="CB588" i="1"/>
  <c r="BT588" i="4" s="1"/>
  <c r="BW591" i="4"/>
  <c r="CE591" i="1"/>
  <c r="BX591" i="4" s="1"/>
  <c r="CA592" i="4"/>
  <c r="CM592" i="1"/>
  <c r="BS596" i="4"/>
  <c r="CB596" i="1"/>
  <c r="BT596" i="4" s="1"/>
  <c r="BW599" i="4"/>
  <c r="CE599" i="1"/>
  <c r="BX599" i="4" s="1"/>
  <c r="CA600" i="4"/>
  <c r="CM600" i="1"/>
  <c r="BS604" i="4"/>
  <c r="CB604" i="1"/>
  <c r="BT604" i="4" s="1"/>
  <c r="BW607" i="4"/>
  <c r="CM607" i="1"/>
  <c r="CE607" i="1"/>
  <c r="BX607" i="4" s="1"/>
  <c r="CA610" i="4"/>
  <c r="CM610" i="1"/>
  <c r="BS612" i="4"/>
  <c r="CB612" i="1"/>
  <c r="BT612" i="4" s="1"/>
  <c r="BW615" i="4"/>
  <c r="CM615" i="1"/>
  <c r="CE615" i="1"/>
  <c r="BX615" i="4" s="1"/>
  <c r="CA618" i="4"/>
  <c r="CM618" i="1"/>
  <c r="BS620" i="4"/>
  <c r="CB620" i="1"/>
  <c r="BT620" i="4" s="1"/>
  <c r="CA624" i="4"/>
  <c r="CM624" i="1"/>
  <c r="BO640" i="4"/>
  <c r="BU640" i="1"/>
  <c r="BO649" i="4"/>
  <c r="BU649" i="1"/>
  <c r="BO665" i="4"/>
  <c r="BU665" i="1"/>
  <c r="BO681" i="4"/>
  <c r="BU681" i="1"/>
  <c r="CA988" i="4"/>
  <c r="CH988" i="1"/>
  <c r="CB988" i="4" s="1"/>
  <c r="BW524" i="1"/>
  <c r="BZ524" i="1"/>
  <c r="CC524" i="1"/>
  <c r="CF524" i="1"/>
  <c r="BZ524" i="4" s="1"/>
  <c r="CC524" i="4" s="1"/>
  <c r="BU526" i="1"/>
  <c r="CS526" i="1" s="1"/>
  <c r="CQ526" i="4" s="1"/>
  <c r="BU529" i="1"/>
  <c r="BW529" i="1"/>
  <c r="BZ529" i="1"/>
  <c r="BR529" i="4" s="1"/>
  <c r="BU529" i="4" s="1"/>
  <c r="CC529" i="1"/>
  <c r="CF529" i="1"/>
  <c r="CL529" i="1" s="1"/>
  <c r="BW532" i="1"/>
  <c r="BZ532" i="1"/>
  <c r="BR532" i="4" s="1"/>
  <c r="BU532" i="4" s="1"/>
  <c r="CC532" i="1"/>
  <c r="CF532" i="1"/>
  <c r="BU534" i="1"/>
  <c r="CS534" i="1" s="1"/>
  <c r="CQ534" i="4" s="1"/>
  <c r="BU537" i="1"/>
  <c r="CS537" i="1" s="1"/>
  <c r="CQ537" i="4" s="1"/>
  <c r="BW537" i="1"/>
  <c r="BZ537" i="1"/>
  <c r="CI537" i="1" s="1"/>
  <c r="CC537" i="1"/>
  <c r="CF537" i="1"/>
  <c r="BZ537" i="4" s="1"/>
  <c r="CC537" i="4" s="1"/>
  <c r="BW540" i="1"/>
  <c r="BZ540" i="1"/>
  <c r="CC540" i="1"/>
  <c r="CF540" i="1"/>
  <c r="BZ540" i="4" s="1"/>
  <c r="CC540" i="4" s="1"/>
  <c r="BU542" i="1"/>
  <c r="CS542" i="1" s="1"/>
  <c r="CQ542" i="4" s="1"/>
  <c r="BU545" i="1"/>
  <c r="BW545" i="1"/>
  <c r="BZ545" i="1"/>
  <c r="BR545" i="4" s="1"/>
  <c r="BU545" i="4" s="1"/>
  <c r="CC545" i="1"/>
  <c r="CF545" i="1"/>
  <c r="CL545" i="1" s="1"/>
  <c r="BW548" i="1"/>
  <c r="BN548" i="4" s="1"/>
  <c r="BQ548" i="4" s="1"/>
  <c r="BZ548" i="1"/>
  <c r="BR548" i="4" s="1"/>
  <c r="BU548" i="4" s="1"/>
  <c r="CC548" i="1"/>
  <c r="CF548" i="1"/>
  <c r="BU550" i="1"/>
  <c r="CS550" i="1" s="1"/>
  <c r="CQ550" i="4" s="1"/>
  <c r="CJ553" i="1"/>
  <c r="BW553" i="1"/>
  <c r="BZ553" i="1"/>
  <c r="CC553" i="1"/>
  <c r="CF553" i="1"/>
  <c r="BZ553" i="4" s="1"/>
  <c r="CC553" i="4" s="1"/>
  <c r="CJ555" i="1"/>
  <c r="BW555" i="1"/>
  <c r="BZ555" i="1"/>
  <c r="CC555" i="1"/>
  <c r="CF555" i="1"/>
  <c r="BZ555" i="4" s="1"/>
  <c r="CC555" i="4" s="1"/>
  <c r="CJ557" i="1"/>
  <c r="CE557" i="4" s="1"/>
  <c r="BW557" i="1"/>
  <c r="BZ557" i="1"/>
  <c r="BR557" i="4" s="1"/>
  <c r="BU557" i="4" s="1"/>
  <c r="CC557" i="1"/>
  <c r="CF557" i="1"/>
  <c r="CJ559" i="1"/>
  <c r="BW559" i="1"/>
  <c r="BZ559" i="1"/>
  <c r="BR559" i="4" s="1"/>
  <c r="BU559" i="4" s="1"/>
  <c r="CC559" i="1"/>
  <c r="CF559" i="1"/>
  <c r="CJ561" i="1"/>
  <c r="BW561" i="1"/>
  <c r="BZ561" i="1"/>
  <c r="CC561" i="1"/>
  <c r="BV561" i="4" s="1"/>
  <c r="BY561" i="4" s="1"/>
  <c r="CF561" i="1"/>
  <c r="BZ561" i="4" s="1"/>
  <c r="CC561" i="4" s="1"/>
  <c r="CJ563" i="1"/>
  <c r="BW563" i="1"/>
  <c r="BZ563" i="1"/>
  <c r="CC563" i="1"/>
  <c r="CF563" i="1"/>
  <c r="BZ563" i="4" s="1"/>
  <c r="CC563" i="4" s="1"/>
  <c r="CJ565" i="1"/>
  <c r="CE565" i="4" s="1"/>
  <c r="BW565" i="1"/>
  <c r="BN565" i="4" s="1"/>
  <c r="BQ565" i="4" s="1"/>
  <c r="BZ565" i="1"/>
  <c r="BR565" i="4" s="1"/>
  <c r="BU565" i="4" s="1"/>
  <c r="CC565" i="1"/>
  <c r="CF565" i="1"/>
  <c r="CJ567" i="1"/>
  <c r="CE567" i="4" s="1"/>
  <c r="BW567" i="1"/>
  <c r="BZ567" i="1"/>
  <c r="BR567" i="4" s="1"/>
  <c r="BU567" i="4" s="1"/>
  <c r="CC567" i="1"/>
  <c r="CF567" i="1"/>
  <c r="BZ567" i="4" s="1"/>
  <c r="CC567" i="4" s="1"/>
  <c r="CJ569" i="1"/>
  <c r="BW569" i="1"/>
  <c r="BZ569" i="1"/>
  <c r="CC569" i="1"/>
  <c r="CF569" i="1"/>
  <c r="BZ569" i="4" s="1"/>
  <c r="CC569" i="4" s="1"/>
  <c r="CJ571" i="1"/>
  <c r="BW571" i="1"/>
  <c r="BZ571" i="1"/>
  <c r="CC571" i="1"/>
  <c r="CF571" i="1"/>
  <c r="BZ571" i="4" s="1"/>
  <c r="CC571" i="4" s="1"/>
  <c r="CJ573" i="1"/>
  <c r="CE573" i="4" s="1"/>
  <c r="BW573" i="1"/>
  <c r="BZ573" i="1"/>
  <c r="BR573" i="4" s="1"/>
  <c r="BU573" i="4" s="1"/>
  <c r="CC573" i="1"/>
  <c r="CF573" i="1"/>
  <c r="CJ575" i="1"/>
  <c r="BW575" i="1"/>
  <c r="BZ575" i="1"/>
  <c r="BR575" i="4" s="1"/>
  <c r="BU575" i="4" s="1"/>
  <c r="CC575" i="1"/>
  <c r="CF575" i="1"/>
  <c r="CJ577" i="1"/>
  <c r="BW577" i="1"/>
  <c r="BZ577" i="1"/>
  <c r="CC577" i="1"/>
  <c r="BV577" i="4" s="1"/>
  <c r="BY577" i="4" s="1"/>
  <c r="CF577" i="1"/>
  <c r="BZ577" i="4" s="1"/>
  <c r="CC577" i="4" s="1"/>
  <c r="CJ579" i="1"/>
  <c r="BW579" i="1"/>
  <c r="BZ579" i="1"/>
  <c r="CC579" i="1"/>
  <c r="CF579" i="1"/>
  <c r="BZ579" i="4" s="1"/>
  <c r="CC579" i="4" s="1"/>
  <c r="CJ581" i="1"/>
  <c r="CE581" i="4" s="1"/>
  <c r="BW581" i="1"/>
  <c r="BN581" i="4" s="1"/>
  <c r="BQ581" i="4" s="1"/>
  <c r="BZ581" i="1"/>
  <c r="BR581" i="4" s="1"/>
  <c r="BU581" i="4" s="1"/>
  <c r="CC581" i="1"/>
  <c r="CF581" i="1"/>
  <c r="CJ583" i="1"/>
  <c r="CE583" i="4" s="1"/>
  <c r="BW583" i="1"/>
  <c r="BZ583" i="1"/>
  <c r="BR583" i="4" s="1"/>
  <c r="BU583" i="4" s="1"/>
  <c r="CC583" i="1"/>
  <c r="CF583" i="1"/>
  <c r="BZ583" i="4" s="1"/>
  <c r="CC583" i="4" s="1"/>
  <c r="CJ585" i="1"/>
  <c r="BW585" i="1"/>
  <c r="BZ585" i="1"/>
  <c r="CC585" i="1"/>
  <c r="CF585" i="1"/>
  <c r="BZ585" i="4" s="1"/>
  <c r="CC585" i="4" s="1"/>
  <c r="CJ587" i="1"/>
  <c r="BW587" i="1"/>
  <c r="BZ587" i="1"/>
  <c r="CC587" i="1"/>
  <c r="CF587" i="1"/>
  <c r="BZ587" i="4" s="1"/>
  <c r="CC587" i="4" s="1"/>
  <c r="CJ589" i="1"/>
  <c r="CE589" i="4" s="1"/>
  <c r="BW589" i="1"/>
  <c r="BZ589" i="1"/>
  <c r="BR589" i="4" s="1"/>
  <c r="BU589" i="4" s="1"/>
  <c r="CC589" i="1"/>
  <c r="CF589" i="1"/>
  <c r="CJ591" i="1"/>
  <c r="BW591" i="1"/>
  <c r="BZ591" i="1"/>
  <c r="BR591" i="4" s="1"/>
  <c r="BU591" i="4" s="1"/>
  <c r="CC591" i="1"/>
  <c r="CF591" i="1"/>
  <c r="CJ593" i="1"/>
  <c r="BW593" i="1"/>
  <c r="BZ593" i="1"/>
  <c r="CC593" i="1"/>
  <c r="BV593" i="4" s="1"/>
  <c r="BY593" i="4" s="1"/>
  <c r="CF593" i="1"/>
  <c r="BZ593" i="4" s="1"/>
  <c r="CC593" i="4" s="1"/>
  <c r="CJ595" i="1"/>
  <c r="BW595" i="1"/>
  <c r="BZ595" i="1"/>
  <c r="CC595" i="1"/>
  <c r="CF595" i="1"/>
  <c r="BZ595" i="4" s="1"/>
  <c r="CC595" i="4" s="1"/>
  <c r="CJ597" i="1"/>
  <c r="CE597" i="4" s="1"/>
  <c r="BW597" i="1"/>
  <c r="BN597" i="4" s="1"/>
  <c r="BQ597" i="4" s="1"/>
  <c r="BZ597" i="1"/>
  <c r="BR597" i="4" s="1"/>
  <c r="BU597" i="4" s="1"/>
  <c r="CC597" i="1"/>
  <c r="CF597" i="1"/>
  <c r="CJ599" i="1"/>
  <c r="CE599" i="4" s="1"/>
  <c r="BW599" i="1"/>
  <c r="BZ599" i="1"/>
  <c r="BR599" i="4" s="1"/>
  <c r="BU599" i="4" s="1"/>
  <c r="CC599" i="1"/>
  <c r="CF599" i="1"/>
  <c r="BZ599" i="4" s="1"/>
  <c r="CC599" i="4" s="1"/>
  <c r="CJ601" i="1"/>
  <c r="BW601" i="1"/>
  <c r="BZ601" i="1"/>
  <c r="CC601" i="1"/>
  <c r="CF601" i="1"/>
  <c r="BZ601" i="4" s="1"/>
  <c r="CC601" i="4" s="1"/>
  <c r="CJ603" i="1"/>
  <c r="BW603" i="1"/>
  <c r="BZ603" i="1"/>
  <c r="CC603" i="1"/>
  <c r="CF603" i="1"/>
  <c r="BZ603" i="4" s="1"/>
  <c r="CC603" i="4" s="1"/>
  <c r="CJ605" i="1"/>
  <c r="CE605" i="4" s="1"/>
  <c r="BW605" i="1"/>
  <c r="BZ605" i="1"/>
  <c r="BR605" i="4" s="1"/>
  <c r="BU605" i="4" s="1"/>
  <c r="CC605" i="1"/>
  <c r="CF605" i="1"/>
  <c r="CJ607" i="1"/>
  <c r="BW607" i="1"/>
  <c r="BZ607" i="1"/>
  <c r="BR607" i="4" s="1"/>
  <c r="BU607" i="4" s="1"/>
  <c r="CC607" i="1"/>
  <c r="CF607" i="1"/>
  <c r="CJ609" i="1"/>
  <c r="BW609" i="1"/>
  <c r="BZ609" i="1"/>
  <c r="CC609" i="1"/>
  <c r="BV609" i="4" s="1"/>
  <c r="BY609" i="4" s="1"/>
  <c r="CF609" i="1"/>
  <c r="BZ609" i="4" s="1"/>
  <c r="CC609" i="4" s="1"/>
  <c r="CJ611" i="1"/>
  <c r="BW611" i="1"/>
  <c r="BZ611" i="1"/>
  <c r="CC611" i="1"/>
  <c r="CF611" i="1"/>
  <c r="BZ611" i="4" s="1"/>
  <c r="CC611" i="4" s="1"/>
  <c r="BW613" i="1"/>
  <c r="BZ613" i="1"/>
  <c r="BR613" i="4" s="1"/>
  <c r="BU613" i="4" s="1"/>
  <c r="CC613" i="1"/>
  <c r="CF613" i="1"/>
  <c r="BZ613" i="4" s="1"/>
  <c r="CC613" i="4" s="1"/>
  <c r="BW615" i="1"/>
  <c r="BN615" i="4" s="1"/>
  <c r="BQ615" i="4" s="1"/>
  <c r="BZ615" i="1"/>
  <c r="CC615" i="1"/>
  <c r="CF615" i="1"/>
  <c r="BZ615" i="4" s="1"/>
  <c r="CC615" i="4" s="1"/>
  <c r="BW617" i="1"/>
  <c r="BZ617" i="1"/>
  <c r="BR617" i="4" s="1"/>
  <c r="BU617" i="4" s="1"/>
  <c r="CC617" i="1"/>
  <c r="CF617" i="1"/>
  <c r="BZ617" i="4" s="1"/>
  <c r="CC617" i="4" s="1"/>
  <c r="BW619" i="1"/>
  <c r="BZ619" i="1"/>
  <c r="CC619" i="1"/>
  <c r="CF619" i="1"/>
  <c r="BZ619" i="4" s="1"/>
  <c r="CC619" i="4" s="1"/>
  <c r="BW621" i="1"/>
  <c r="BZ621" i="1"/>
  <c r="BW622" i="1"/>
  <c r="BZ622" i="1"/>
  <c r="BR622" i="4" s="1"/>
  <c r="BU622" i="4" s="1"/>
  <c r="CC622" i="1"/>
  <c r="BV622" i="4" s="1"/>
  <c r="BY622" i="4" s="1"/>
  <c r="CF622" i="1"/>
  <c r="BZ622" i="4" s="1"/>
  <c r="CC622" i="4" s="1"/>
  <c r="BS624" i="4"/>
  <c r="CB624" i="1"/>
  <c r="BT624" i="4" s="1"/>
  <c r="CA626" i="4"/>
  <c r="CM626" i="1"/>
  <c r="BW629" i="4"/>
  <c r="CE629" i="1"/>
  <c r="BX629" i="4" s="1"/>
  <c r="BW631" i="4"/>
  <c r="CE631" i="1"/>
  <c r="BX631" i="4" s="1"/>
  <c r="BW633" i="4"/>
  <c r="CE633" i="1"/>
  <c r="BX633" i="4" s="1"/>
  <c r="BW635" i="4"/>
  <c r="CE635" i="1"/>
  <c r="BX635" i="4" s="1"/>
  <c r="BW637" i="4"/>
  <c r="CE637" i="1"/>
  <c r="BX637" i="4" s="1"/>
  <c r="CF637" i="1"/>
  <c r="CF640" i="1"/>
  <c r="BO642" i="4"/>
  <c r="BU642" i="1"/>
  <c r="CF642" i="1"/>
  <c r="BZ642" i="4" s="1"/>
  <c r="CC642" i="4" s="1"/>
  <c r="BO646" i="4"/>
  <c r="BU646" i="1"/>
  <c r="CF646" i="1"/>
  <c r="BZ646" i="4" s="1"/>
  <c r="CC646" i="4" s="1"/>
  <c r="BO650" i="4"/>
  <c r="BU650" i="1"/>
  <c r="CF650" i="1"/>
  <c r="BZ650" i="4" s="1"/>
  <c r="CC650" i="4" s="1"/>
  <c r="BO654" i="4"/>
  <c r="BU654" i="1"/>
  <c r="CF654" i="1"/>
  <c r="BZ654" i="4" s="1"/>
  <c r="CC654" i="4" s="1"/>
  <c r="BO658" i="4"/>
  <c r="BU658" i="1"/>
  <c r="CF658" i="1"/>
  <c r="BZ658" i="4" s="1"/>
  <c r="CC658" i="4" s="1"/>
  <c r="BO662" i="4"/>
  <c r="BU662" i="1"/>
  <c r="CF662" i="1"/>
  <c r="BZ662" i="4" s="1"/>
  <c r="CC662" i="4" s="1"/>
  <c r="BO666" i="4"/>
  <c r="BU666" i="1"/>
  <c r="CF666" i="1"/>
  <c r="BZ666" i="4" s="1"/>
  <c r="CC666" i="4" s="1"/>
  <c r="BO670" i="4"/>
  <c r="BU670" i="1"/>
  <c r="CF670" i="1"/>
  <c r="BZ670" i="4" s="1"/>
  <c r="CC670" i="4" s="1"/>
  <c r="BO674" i="4"/>
  <c r="BU674" i="1"/>
  <c r="CF674" i="1"/>
  <c r="BZ674" i="4" s="1"/>
  <c r="CC674" i="4" s="1"/>
  <c r="BO678" i="4"/>
  <c r="BU678" i="1"/>
  <c r="CF678" i="1"/>
  <c r="BZ678" i="4" s="1"/>
  <c r="CC678" i="4" s="1"/>
  <c r="BO682" i="4"/>
  <c r="BU682" i="1"/>
  <c r="CF682" i="1"/>
  <c r="BZ682" i="4" s="1"/>
  <c r="CC682" i="4" s="1"/>
  <c r="BO686" i="4"/>
  <c r="BU686" i="1"/>
  <c r="CF686" i="1"/>
  <c r="BZ686" i="4" s="1"/>
  <c r="CC686" i="4" s="1"/>
  <c r="BO690" i="4"/>
  <c r="BU690" i="1"/>
  <c r="CF690" i="1"/>
  <c r="BZ690" i="4" s="1"/>
  <c r="CC690" i="4" s="1"/>
  <c r="CF694" i="1"/>
  <c r="BZ694" i="4" s="1"/>
  <c r="CC694" i="4" s="1"/>
  <c r="CF698" i="1"/>
  <c r="BZ698" i="4" s="1"/>
  <c r="CC698" i="4" s="1"/>
  <c r="BO717" i="4"/>
  <c r="BU717" i="1"/>
  <c r="CI719" i="4"/>
  <c r="CN719" i="1"/>
  <c r="CJ719" i="4" s="1"/>
  <c r="CA769" i="4"/>
  <c r="BU769" i="1"/>
  <c r="BW770" i="4"/>
  <c r="CE770" i="1"/>
  <c r="BX770" i="4" s="1"/>
  <c r="BW539" i="1"/>
  <c r="BZ539" i="1"/>
  <c r="CC539" i="1"/>
  <c r="CF539" i="1"/>
  <c r="BZ539" i="4" s="1"/>
  <c r="CC539" i="4" s="1"/>
  <c r="BW542" i="1"/>
  <c r="BZ542" i="1"/>
  <c r="BR542" i="4" s="1"/>
  <c r="BU542" i="4" s="1"/>
  <c r="CC542" i="1"/>
  <c r="CF542" i="1"/>
  <c r="BZ542" i="4" s="1"/>
  <c r="CC542" i="4" s="1"/>
  <c r="BW547" i="1"/>
  <c r="BZ547" i="1"/>
  <c r="BR547" i="4" s="1"/>
  <c r="BU547" i="4" s="1"/>
  <c r="CC547" i="1"/>
  <c r="CF547" i="1"/>
  <c r="BZ547" i="4" s="1"/>
  <c r="CC547" i="4" s="1"/>
  <c r="BW550" i="1"/>
  <c r="BZ550" i="1"/>
  <c r="BR550" i="4" s="1"/>
  <c r="BU550" i="4" s="1"/>
  <c r="CC550" i="1"/>
  <c r="BV550" i="4" s="1"/>
  <c r="BY550" i="4" s="1"/>
  <c r="CF550" i="1"/>
  <c r="BZ550" i="4" s="1"/>
  <c r="CC550" i="4" s="1"/>
  <c r="CE622" i="1"/>
  <c r="BX622" i="4" s="1"/>
  <c r="BW623" i="4"/>
  <c r="CE623" i="1"/>
  <c r="BX623" i="4" s="1"/>
  <c r="BW624" i="1"/>
  <c r="BZ624" i="1"/>
  <c r="BR624" i="4" s="1"/>
  <c r="BU624" i="4" s="1"/>
  <c r="CC624" i="1"/>
  <c r="BV624" i="4" s="1"/>
  <c r="BY624" i="4" s="1"/>
  <c r="CF624" i="1"/>
  <c r="BZ624" i="4" s="1"/>
  <c r="CC624" i="4" s="1"/>
  <c r="CB625" i="1"/>
  <c r="BT625" i="4" s="1"/>
  <c r="BS626" i="4"/>
  <c r="CB626" i="1"/>
  <c r="BT626" i="4" s="1"/>
  <c r="CM627" i="1"/>
  <c r="CA628" i="4"/>
  <c r="CM628" i="1"/>
  <c r="BW638" i="4"/>
  <c r="CE638" i="1"/>
  <c r="BX638" i="4" s="1"/>
  <c r="CF639" i="1"/>
  <c r="BZ639" i="4" s="1"/>
  <c r="CC639" i="4" s="1"/>
  <c r="BO643" i="4"/>
  <c r="BU643" i="1"/>
  <c r="CF643" i="1"/>
  <c r="BZ643" i="4" s="1"/>
  <c r="CC643" i="4" s="1"/>
  <c r="BO647" i="4"/>
  <c r="BU647" i="1"/>
  <c r="CF647" i="1"/>
  <c r="BZ647" i="4" s="1"/>
  <c r="CC647" i="4" s="1"/>
  <c r="BO651" i="4"/>
  <c r="BU651" i="1"/>
  <c r="CF651" i="1"/>
  <c r="BZ651" i="4" s="1"/>
  <c r="CC651" i="4" s="1"/>
  <c r="BO655" i="4"/>
  <c r="BU655" i="1"/>
  <c r="CF655" i="1"/>
  <c r="BZ655" i="4" s="1"/>
  <c r="CC655" i="4" s="1"/>
  <c r="BO659" i="4"/>
  <c r="BU659" i="1"/>
  <c r="CF659" i="1"/>
  <c r="BZ659" i="4" s="1"/>
  <c r="CC659" i="4" s="1"/>
  <c r="BO663" i="4"/>
  <c r="BU663" i="1"/>
  <c r="CF663" i="1"/>
  <c r="BZ663" i="4" s="1"/>
  <c r="CC663" i="4" s="1"/>
  <c r="BO667" i="4"/>
  <c r="BU667" i="1"/>
  <c r="CF667" i="1"/>
  <c r="BZ667" i="4" s="1"/>
  <c r="CC667" i="4" s="1"/>
  <c r="BO671" i="4"/>
  <c r="BU671" i="1"/>
  <c r="CF671" i="1"/>
  <c r="BZ671" i="4" s="1"/>
  <c r="CC671" i="4" s="1"/>
  <c r="BO675" i="4"/>
  <c r="BU675" i="1"/>
  <c r="CF675" i="1"/>
  <c r="BZ675" i="4" s="1"/>
  <c r="CC675" i="4" s="1"/>
  <c r="BO679" i="4"/>
  <c r="BU679" i="1"/>
  <c r="CF679" i="1"/>
  <c r="BZ679" i="4" s="1"/>
  <c r="CC679" i="4" s="1"/>
  <c r="BO683" i="4"/>
  <c r="BU683" i="1"/>
  <c r="CF683" i="1"/>
  <c r="BZ683" i="4" s="1"/>
  <c r="CC683" i="4" s="1"/>
  <c r="BO687" i="4"/>
  <c r="BU687" i="1"/>
  <c r="CF687" i="1"/>
  <c r="BZ687" i="4" s="1"/>
  <c r="CC687" i="4" s="1"/>
  <c r="BO691" i="4"/>
  <c r="BU691" i="1"/>
  <c r="CF691" i="1"/>
  <c r="BZ691" i="4" s="1"/>
  <c r="CC691" i="4" s="1"/>
  <c r="CF695" i="1"/>
  <c r="BZ695" i="4" s="1"/>
  <c r="CC695" i="4" s="1"/>
  <c r="CF699" i="1"/>
  <c r="BZ699" i="4" s="1"/>
  <c r="CC699" i="4" s="1"/>
  <c r="BS706" i="4"/>
  <c r="CB706" i="1"/>
  <c r="BT706" i="4" s="1"/>
  <c r="BU706" i="1"/>
  <c r="BW707" i="4"/>
  <c r="CE707" i="1"/>
  <c r="BX707" i="4" s="1"/>
  <c r="BU707" i="1"/>
  <c r="BS714" i="4"/>
  <c r="CB714" i="1"/>
  <c r="BT714" i="4" s="1"/>
  <c r="BU714" i="1"/>
  <c r="BS715" i="4"/>
  <c r="CB715" i="1"/>
  <c r="BT715" i="4" s="1"/>
  <c r="CI716" i="4"/>
  <c r="CN716" i="1"/>
  <c r="CJ716" i="4" s="1"/>
  <c r="CA761" i="4"/>
  <c r="BU761" i="1"/>
  <c r="BW762" i="4"/>
  <c r="CE762" i="1"/>
  <c r="BX762" i="4" s="1"/>
  <c r="CA793" i="4"/>
  <c r="BU793" i="1"/>
  <c r="BW794" i="4"/>
  <c r="CE794" i="1"/>
  <c r="BX794" i="4" s="1"/>
  <c r="BZ525" i="1"/>
  <c r="BR525" i="4" s="1"/>
  <c r="BU525" i="4" s="1"/>
  <c r="CC525" i="1"/>
  <c r="CF525" i="1"/>
  <c r="BW528" i="1"/>
  <c r="BN528" i="4" s="1"/>
  <c r="BQ528" i="4" s="1"/>
  <c r="BZ528" i="1"/>
  <c r="BR528" i="4" s="1"/>
  <c r="BU528" i="4" s="1"/>
  <c r="CC528" i="1"/>
  <c r="CF528" i="1"/>
  <c r="BU533" i="1"/>
  <c r="BW533" i="1"/>
  <c r="BN533" i="4" s="1"/>
  <c r="BQ533" i="4" s="1"/>
  <c r="BZ533" i="1"/>
  <c r="BR533" i="4" s="1"/>
  <c r="BU533" i="4" s="1"/>
  <c r="CC533" i="1"/>
  <c r="CF533" i="1"/>
  <c r="BZ533" i="4" s="1"/>
  <c r="CC533" i="4" s="1"/>
  <c r="BW536" i="1"/>
  <c r="BZ536" i="1"/>
  <c r="BR536" i="4" s="1"/>
  <c r="BU536" i="4" s="1"/>
  <c r="CC536" i="1"/>
  <c r="CF536" i="1"/>
  <c r="BZ536" i="4" s="1"/>
  <c r="CC536" i="4" s="1"/>
  <c r="CB540" i="1"/>
  <c r="BT540" i="4" s="1"/>
  <c r="CM540" i="1"/>
  <c r="BU541" i="1"/>
  <c r="CS541" i="1" s="1"/>
  <c r="CQ541" i="4" s="1"/>
  <c r="CE541" i="1"/>
  <c r="BX541" i="4" s="1"/>
  <c r="BW541" i="1"/>
  <c r="BN541" i="4" s="1"/>
  <c r="BQ541" i="4" s="1"/>
  <c r="BZ541" i="1"/>
  <c r="BR541" i="4" s="1"/>
  <c r="BU541" i="4" s="1"/>
  <c r="CC541" i="1"/>
  <c r="CF541" i="1"/>
  <c r="BZ541" i="4" s="1"/>
  <c r="CC541" i="4" s="1"/>
  <c r="CN543" i="1"/>
  <c r="CJ543" i="4" s="1"/>
  <c r="CE544" i="1"/>
  <c r="BX544" i="4" s="1"/>
  <c r="BW544" i="1"/>
  <c r="BZ544" i="1"/>
  <c r="BR544" i="4" s="1"/>
  <c r="BU544" i="4" s="1"/>
  <c r="CC544" i="1"/>
  <c r="CF544" i="1"/>
  <c r="BZ544" i="4" s="1"/>
  <c r="CC544" i="4" s="1"/>
  <c r="CB545" i="1"/>
  <c r="BT545" i="4" s="1"/>
  <c r="CM545" i="1"/>
  <c r="CB548" i="1"/>
  <c r="BT548" i="4" s="1"/>
  <c r="CM548" i="1"/>
  <c r="BU549" i="1"/>
  <c r="CS549" i="1" s="1"/>
  <c r="CQ549" i="4" s="1"/>
  <c r="CE549" i="1"/>
  <c r="BX549" i="4" s="1"/>
  <c r="BW549" i="1"/>
  <c r="BZ549" i="1"/>
  <c r="BR549" i="4" s="1"/>
  <c r="BU549" i="4" s="1"/>
  <c r="CC549" i="1"/>
  <c r="CF549" i="1"/>
  <c r="BZ549" i="4" s="1"/>
  <c r="CC549" i="4" s="1"/>
  <c r="CE552" i="1"/>
  <c r="BX552" i="4" s="1"/>
  <c r="BW552" i="1"/>
  <c r="BZ552" i="1"/>
  <c r="CC552" i="1"/>
  <c r="CF552" i="1"/>
  <c r="BZ552" i="4" s="1"/>
  <c r="CC552" i="4" s="1"/>
  <c r="CB553" i="1"/>
  <c r="BT553" i="4" s="1"/>
  <c r="CM553" i="1"/>
  <c r="CE554" i="1"/>
  <c r="BX554" i="4" s="1"/>
  <c r="BW554" i="1"/>
  <c r="BZ554" i="1"/>
  <c r="BR554" i="4" s="1"/>
  <c r="BU554" i="4" s="1"/>
  <c r="CC554" i="1"/>
  <c r="BV554" i="4" s="1"/>
  <c r="BY554" i="4" s="1"/>
  <c r="CF554" i="1"/>
  <c r="CB555" i="1"/>
  <c r="BT555" i="4" s="1"/>
  <c r="CM555" i="1"/>
  <c r="CE556" i="1"/>
  <c r="BX556" i="4" s="1"/>
  <c r="BW556" i="1"/>
  <c r="BZ556" i="1"/>
  <c r="BR556" i="4" s="1"/>
  <c r="BU556" i="4" s="1"/>
  <c r="CC556" i="1"/>
  <c r="CF556" i="1"/>
  <c r="BZ556" i="4" s="1"/>
  <c r="CC556" i="4" s="1"/>
  <c r="CB557" i="1"/>
  <c r="BT557" i="4" s="1"/>
  <c r="CM557" i="1"/>
  <c r="CE558" i="1"/>
  <c r="BX558" i="4" s="1"/>
  <c r="BW558" i="1"/>
  <c r="BZ558" i="1"/>
  <c r="CC558" i="1"/>
  <c r="CF558" i="1"/>
  <c r="BZ558" i="4" s="1"/>
  <c r="CC558" i="4" s="1"/>
  <c r="CB559" i="1"/>
  <c r="BT559" i="4" s="1"/>
  <c r="CM559" i="1"/>
  <c r="CE560" i="1"/>
  <c r="BX560" i="4" s="1"/>
  <c r="BW560" i="1"/>
  <c r="BZ560" i="1"/>
  <c r="BR560" i="4" s="1"/>
  <c r="BU560" i="4" s="1"/>
  <c r="CC560" i="1"/>
  <c r="CF560" i="1"/>
  <c r="BZ560" i="4" s="1"/>
  <c r="CC560" i="4" s="1"/>
  <c r="CB561" i="1"/>
  <c r="BT561" i="4" s="1"/>
  <c r="CM561" i="1"/>
  <c r="CE562" i="1"/>
  <c r="BX562" i="4" s="1"/>
  <c r="BW562" i="1"/>
  <c r="BZ562" i="1"/>
  <c r="BR562" i="4" s="1"/>
  <c r="BU562" i="4" s="1"/>
  <c r="CC562" i="1"/>
  <c r="BV562" i="4" s="1"/>
  <c r="BY562" i="4" s="1"/>
  <c r="CF562" i="1"/>
  <c r="CB563" i="1"/>
  <c r="BT563" i="4" s="1"/>
  <c r="CM563" i="1"/>
  <c r="CE564" i="1"/>
  <c r="BX564" i="4" s="1"/>
  <c r="BW564" i="1"/>
  <c r="BZ564" i="1"/>
  <c r="BR564" i="4" s="1"/>
  <c r="BU564" i="4" s="1"/>
  <c r="CC564" i="1"/>
  <c r="CF564" i="1"/>
  <c r="BZ564" i="4" s="1"/>
  <c r="CC564" i="4" s="1"/>
  <c r="CB565" i="1"/>
  <c r="BT565" i="4" s="1"/>
  <c r="CM565" i="1"/>
  <c r="CE566" i="1"/>
  <c r="BX566" i="4" s="1"/>
  <c r="BW566" i="1"/>
  <c r="BZ566" i="1"/>
  <c r="CC566" i="1"/>
  <c r="CF566" i="1"/>
  <c r="BZ566" i="4" s="1"/>
  <c r="CC566" i="4" s="1"/>
  <c r="CB567" i="1"/>
  <c r="BT567" i="4" s="1"/>
  <c r="CM567" i="1"/>
  <c r="CE568" i="1"/>
  <c r="BX568" i="4" s="1"/>
  <c r="BW568" i="1"/>
  <c r="BZ568" i="1"/>
  <c r="BR568" i="4" s="1"/>
  <c r="BU568" i="4" s="1"/>
  <c r="CC568" i="1"/>
  <c r="CF568" i="1"/>
  <c r="BZ568" i="4" s="1"/>
  <c r="CC568" i="4" s="1"/>
  <c r="CB569" i="1"/>
  <c r="BT569" i="4" s="1"/>
  <c r="CM569" i="1"/>
  <c r="CE570" i="1"/>
  <c r="BX570" i="4" s="1"/>
  <c r="BW570" i="1"/>
  <c r="BZ570" i="1"/>
  <c r="BR570" i="4" s="1"/>
  <c r="BU570" i="4" s="1"/>
  <c r="CC570" i="1"/>
  <c r="BV570" i="4" s="1"/>
  <c r="BY570" i="4" s="1"/>
  <c r="CF570" i="1"/>
  <c r="CB571" i="1"/>
  <c r="BT571" i="4" s="1"/>
  <c r="CM571" i="1"/>
  <c r="CE572" i="1"/>
  <c r="BX572" i="4" s="1"/>
  <c r="BW572" i="1"/>
  <c r="BZ572" i="1"/>
  <c r="BR572" i="4" s="1"/>
  <c r="BU572" i="4" s="1"/>
  <c r="CC572" i="1"/>
  <c r="CF572" i="1"/>
  <c r="BZ572" i="4" s="1"/>
  <c r="CC572" i="4" s="1"/>
  <c r="CB573" i="1"/>
  <c r="BT573" i="4" s="1"/>
  <c r="CM573" i="1"/>
  <c r="CE574" i="1"/>
  <c r="BX574" i="4" s="1"/>
  <c r="BW574" i="1"/>
  <c r="BZ574" i="1"/>
  <c r="CC574" i="1"/>
  <c r="CF574" i="1"/>
  <c r="BZ574" i="4" s="1"/>
  <c r="CC574" i="4" s="1"/>
  <c r="CB575" i="1"/>
  <c r="BT575" i="4" s="1"/>
  <c r="CM575" i="1"/>
  <c r="CE576" i="1"/>
  <c r="BX576" i="4" s="1"/>
  <c r="BW576" i="1"/>
  <c r="BZ576" i="1"/>
  <c r="BR576" i="4" s="1"/>
  <c r="BU576" i="4" s="1"/>
  <c r="CC576" i="1"/>
  <c r="CF576" i="1"/>
  <c r="BZ576" i="4" s="1"/>
  <c r="CC576" i="4" s="1"/>
  <c r="CB577" i="1"/>
  <c r="BT577" i="4" s="1"/>
  <c r="CM577" i="1"/>
  <c r="CE578" i="1"/>
  <c r="BX578" i="4" s="1"/>
  <c r="BW578" i="1"/>
  <c r="BZ578" i="1"/>
  <c r="BR578" i="4" s="1"/>
  <c r="BU578" i="4" s="1"/>
  <c r="CC578" i="1"/>
  <c r="BV578" i="4" s="1"/>
  <c r="BY578" i="4" s="1"/>
  <c r="CF578" i="1"/>
  <c r="CB579" i="1"/>
  <c r="BT579" i="4" s="1"/>
  <c r="CM579" i="1"/>
  <c r="CE580" i="1"/>
  <c r="BX580" i="4" s="1"/>
  <c r="BW580" i="1"/>
  <c r="BZ580" i="1"/>
  <c r="BR580" i="4" s="1"/>
  <c r="BU580" i="4" s="1"/>
  <c r="CC580" i="1"/>
  <c r="CF580" i="1"/>
  <c r="BZ580" i="4" s="1"/>
  <c r="CC580" i="4" s="1"/>
  <c r="CB581" i="1"/>
  <c r="BT581" i="4" s="1"/>
  <c r="CM581" i="1"/>
  <c r="CE582" i="1"/>
  <c r="BX582" i="4" s="1"/>
  <c r="BW582" i="1"/>
  <c r="BZ582" i="1"/>
  <c r="CC582" i="1"/>
  <c r="CF582" i="1"/>
  <c r="BZ582" i="4" s="1"/>
  <c r="CC582" i="4" s="1"/>
  <c r="CB583" i="1"/>
  <c r="BT583" i="4" s="1"/>
  <c r="CM583" i="1"/>
  <c r="CE584" i="1"/>
  <c r="BX584" i="4" s="1"/>
  <c r="BW584" i="1"/>
  <c r="BZ584" i="1"/>
  <c r="BR584" i="4" s="1"/>
  <c r="BU584" i="4" s="1"/>
  <c r="CC584" i="1"/>
  <c r="CF584" i="1"/>
  <c r="BZ584" i="4" s="1"/>
  <c r="CC584" i="4" s="1"/>
  <c r="CB585" i="1"/>
  <c r="BT585" i="4" s="1"/>
  <c r="CM585" i="1"/>
  <c r="CE586" i="1"/>
  <c r="BX586" i="4" s="1"/>
  <c r="BW586" i="1"/>
  <c r="BZ586" i="1"/>
  <c r="BR586" i="4" s="1"/>
  <c r="BU586" i="4" s="1"/>
  <c r="CC586" i="1"/>
  <c r="BV586" i="4" s="1"/>
  <c r="BY586" i="4" s="1"/>
  <c r="CF586" i="1"/>
  <c r="CB587" i="1"/>
  <c r="BT587" i="4" s="1"/>
  <c r="CM587" i="1"/>
  <c r="CE588" i="1"/>
  <c r="BX588" i="4" s="1"/>
  <c r="BW588" i="1"/>
  <c r="BZ588" i="1"/>
  <c r="BR588" i="4" s="1"/>
  <c r="BU588" i="4" s="1"/>
  <c r="CC588" i="1"/>
  <c r="CF588" i="1"/>
  <c r="BZ588" i="4" s="1"/>
  <c r="CC588" i="4" s="1"/>
  <c r="CB589" i="1"/>
  <c r="BT589" i="4" s="1"/>
  <c r="CM589" i="1"/>
  <c r="CE590" i="1"/>
  <c r="BX590" i="4" s="1"/>
  <c r="BW590" i="1"/>
  <c r="BZ590" i="1"/>
  <c r="CC590" i="1"/>
  <c r="CF590" i="1"/>
  <c r="BZ590" i="4" s="1"/>
  <c r="CC590" i="4" s="1"/>
  <c r="CB591" i="1"/>
  <c r="BT591" i="4" s="1"/>
  <c r="CM591" i="1"/>
  <c r="CE592" i="1"/>
  <c r="BX592" i="4" s="1"/>
  <c r="BW592" i="1"/>
  <c r="BZ592" i="1"/>
  <c r="BR592" i="4" s="1"/>
  <c r="BU592" i="4" s="1"/>
  <c r="CC592" i="1"/>
  <c r="CF592" i="1"/>
  <c r="BZ592" i="4" s="1"/>
  <c r="CC592" i="4" s="1"/>
  <c r="CB593" i="1"/>
  <c r="BT593" i="4" s="1"/>
  <c r="CM593" i="1"/>
  <c r="CE594" i="1"/>
  <c r="BX594" i="4" s="1"/>
  <c r="BW594" i="1"/>
  <c r="BZ594" i="1"/>
  <c r="BR594" i="4" s="1"/>
  <c r="BU594" i="4" s="1"/>
  <c r="CC594" i="1"/>
  <c r="BV594" i="4" s="1"/>
  <c r="BY594" i="4" s="1"/>
  <c r="CF594" i="1"/>
  <c r="CB595" i="1"/>
  <c r="BT595" i="4" s="1"/>
  <c r="CM595" i="1"/>
  <c r="CE596" i="1"/>
  <c r="BX596" i="4" s="1"/>
  <c r="BW596" i="1"/>
  <c r="BZ596" i="1"/>
  <c r="BR596" i="4" s="1"/>
  <c r="BU596" i="4" s="1"/>
  <c r="CC596" i="1"/>
  <c r="CF596" i="1"/>
  <c r="BZ596" i="4" s="1"/>
  <c r="CC596" i="4" s="1"/>
  <c r="CB597" i="1"/>
  <c r="BT597" i="4" s="1"/>
  <c r="CM597" i="1"/>
  <c r="CE598" i="1"/>
  <c r="BX598" i="4" s="1"/>
  <c r="BW598" i="1"/>
  <c r="BZ598" i="1"/>
  <c r="BR598" i="4" s="1"/>
  <c r="BU598" i="4" s="1"/>
  <c r="CC598" i="1"/>
  <c r="CF598" i="1"/>
  <c r="BZ598" i="4" s="1"/>
  <c r="CC598" i="4" s="1"/>
  <c r="CB599" i="1"/>
  <c r="BT599" i="4" s="1"/>
  <c r="CM599" i="1"/>
  <c r="CE600" i="1"/>
  <c r="BX600" i="4" s="1"/>
  <c r="BW600" i="1"/>
  <c r="BZ600" i="1"/>
  <c r="BR600" i="4" s="1"/>
  <c r="BU600" i="4" s="1"/>
  <c r="CC600" i="1"/>
  <c r="BV600" i="4" s="1"/>
  <c r="BY600" i="4" s="1"/>
  <c r="CF600" i="1"/>
  <c r="BZ600" i="4" s="1"/>
  <c r="CC600" i="4" s="1"/>
  <c r="CB601" i="1"/>
  <c r="BT601" i="4" s="1"/>
  <c r="CM601" i="1"/>
  <c r="CE602" i="1"/>
  <c r="BX602" i="4" s="1"/>
  <c r="BW602" i="1"/>
  <c r="BZ602" i="1"/>
  <c r="BR602" i="4" s="1"/>
  <c r="BU602" i="4" s="1"/>
  <c r="CC602" i="1"/>
  <c r="BV602" i="4" s="1"/>
  <c r="BY602" i="4" s="1"/>
  <c r="CF602" i="1"/>
  <c r="CB603" i="1"/>
  <c r="BT603" i="4" s="1"/>
  <c r="CM603" i="1"/>
  <c r="CE604" i="1"/>
  <c r="BX604" i="4" s="1"/>
  <c r="BW604" i="1"/>
  <c r="BN604" i="4" s="1"/>
  <c r="BQ604" i="4" s="1"/>
  <c r="BZ604" i="1"/>
  <c r="BR604" i="4" s="1"/>
  <c r="BU604" i="4" s="1"/>
  <c r="CC604" i="1"/>
  <c r="CF604" i="1"/>
  <c r="BZ604" i="4" s="1"/>
  <c r="CC604" i="4" s="1"/>
  <c r="CB605" i="1"/>
  <c r="BT605" i="4" s="1"/>
  <c r="CM605" i="1"/>
  <c r="CE606" i="1"/>
  <c r="BX606" i="4" s="1"/>
  <c r="BW606" i="1"/>
  <c r="BZ606" i="1"/>
  <c r="BR606" i="4" s="1"/>
  <c r="BU606" i="4" s="1"/>
  <c r="CC606" i="1"/>
  <c r="CF606" i="1"/>
  <c r="BZ606" i="4" s="1"/>
  <c r="CC606" i="4" s="1"/>
  <c r="CB607" i="1"/>
  <c r="BT607" i="4" s="1"/>
  <c r="BW608" i="1"/>
  <c r="BN608" i="4" s="1"/>
  <c r="BQ608" i="4" s="1"/>
  <c r="BZ608" i="1"/>
  <c r="BR608" i="4" s="1"/>
  <c r="BU608" i="4" s="1"/>
  <c r="CC608" i="1"/>
  <c r="CF608" i="1"/>
  <c r="BZ608" i="4" s="1"/>
  <c r="CC608" i="4" s="1"/>
  <c r="BW610" i="1"/>
  <c r="BN610" i="4" s="1"/>
  <c r="BQ610" i="4" s="1"/>
  <c r="BZ610" i="1"/>
  <c r="BR610" i="4" s="1"/>
  <c r="BU610" i="4" s="1"/>
  <c r="CC610" i="1"/>
  <c r="CF610" i="1"/>
  <c r="BZ610" i="4" s="1"/>
  <c r="CC610" i="4" s="1"/>
  <c r="BW612" i="1"/>
  <c r="BN612" i="4" s="1"/>
  <c r="BQ612" i="4" s="1"/>
  <c r="BZ612" i="1"/>
  <c r="BR612" i="4" s="1"/>
  <c r="BU612" i="4" s="1"/>
  <c r="CC612" i="1"/>
  <c r="CF612" i="1"/>
  <c r="BZ612" i="4" s="1"/>
  <c r="CC612" i="4" s="1"/>
  <c r="BW614" i="1"/>
  <c r="BN614" i="4" s="1"/>
  <c r="BQ614" i="4" s="1"/>
  <c r="BZ614" i="1"/>
  <c r="BR614" i="4" s="1"/>
  <c r="BU614" i="4" s="1"/>
  <c r="CC614" i="1"/>
  <c r="CF614" i="1"/>
  <c r="BZ614" i="4" s="1"/>
  <c r="CC614" i="4" s="1"/>
  <c r="BW616" i="1"/>
  <c r="BN616" i="4" s="1"/>
  <c r="BQ616" i="4" s="1"/>
  <c r="BZ616" i="1"/>
  <c r="BR616" i="4" s="1"/>
  <c r="BU616" i="4" s="1"/>
  <c r="CC616" i="1"/>
  <c r="CF616" i="1"/>
  <c r="BZ616" i="4" s="1"/>
  <c r="CC616" i="4" s="1"/>
  <c r="BW618" i="1"/>
  <c r="BN618" i="4" s="1"/>
  <c r="BQ618" i="4" s="1"/>
  <c r="BZ618" i="1"/>
  <c r="BR618" i="4" s="1"/>
  <c r="BU618" i="4" s="1"/>
  <c r="CC618" i="1"/>
  <c r="CF618" i="1"/>
  <c r="BZ618" i="4" s="1"/>
  <c r="CC618" i="4" s="1"/>
  <c r="BW620" i="1"/>
  <c r="BN620" i="4" s="1"/>
  <c r="BQ620" i="4" s="1"/>
  <c r="BZ620" i="1"/>
  <c r="BR620" i="4" s="1"/>
  <c r="BU620" i="4" s="1"/>
  <c r="CC620" i="1"/>
  <c r="CF620" i="1"/>
  <c r="BZ620" i="4" s="1"/>
  <c r="CC620" i="4" s="1"/>
  <c r="CA622" i="4"/>
  <c r="CM622" i="1"/>
  <c r="BW625" i="4"/>
  <c r="CE625" i="1"/>
  <c r="BX625" i="4" s="1"/>
  <c r="BW626" i="1"/>
  <c r="BZ626" i="1"/>
  <c r="BR626" i="4" s="1"/>
  <c r="BU626" i="4" s="1"/>
  <c r="CC626" i="1"/>
  <c r="CF626" i="1"/>
  <c r="BZ626" i="4" s="1"/>
  <c r="CC626" i="4" s="1"/>
  <c r="BS628" i="4"/>
  <c r="CB628" i="1"/>
  <c r="BT628" i="4" s="1"/>
  <c r="CA630" i="4"/>
  <c r="CM630" i="1"/>
  <c r="CA632" i="4"/>
  <c r="CM632" i="1"/>
  <c r="CM633" i="1"/>
  <c r="CA634" i="4"/>
  <c r="CM634" i="1"/>
  <c r="CM635" i="1"/>
  <c r="CA636" i="4"/>
  <c r="CM636" i="1"/>
  <c r="CM637" i="1"/>
  <c r="CN640" i="1"/>
  <c r="CJ640" i="4" s="1"/>
  <c r="CE641" i="1"/>
  <c r="BX641" i="4" s="1"/>
  <c r="BO644" i="4"/>
  <c r="BU644" i="1"/>
  <c r="CF644" i="1"/>
  <c r="BZ644" i="4" s="1"/>
  <c r="CC644" i="4" s="1"/>
  <c r="BO648" i="4"/>
  <c r="BU648" i="1"/>
  <c r="CF648" i="1"/>
  <c r="BO652" i="4"/>
  <c r="BU652" i="1"/>
  <c r="CF652" i="1"/>
  <c r="BZ652" i="4" s="1"/>
  <c r="CC652" i="4" s="1"/>
  <c r="BO656" i="4"/>
  <c r="BU656" i="1"/>
  <c r="CF656" i="1"/>
  <c r="BZ656" i="4" s="1"/>
  <c r="CC656" i="4" s="1"/>
  <c r="BO660" i="4"/>
  <c r="BU660" i="1"/>
  <c r="CF660" i="1"/>
  <c r="BZ660" i="4" s="1"/>
  <c r="CC660" i="4" s="1"/>
  <c r="BO664" i="4"/>
  <c r="BU664" i="1"/>
  <c r="CF664" i="1"/>
  <c r="BO668" i="4"/>
  <c r="BU668" i="1"/>
  <c r="CF668" i="1"/>
  <c r="BZ668" i="4" s="1"/>
  <c r="CC668" i="4" s="1"/>
  <c r="BO672" i="4"/>
  <c r="BU672" i="1"/>
  <c r="CF672" i="1"/>
  <c r="BZ672" i="4" s="1"/>
  <c r="CC672" i="4" s="1"/>
  <c r="BO676" i="4"/>
  <c r="BU676" i="1"/>
  <c r="CF676" i="1"/>
  <c r="BZ676" i="4" s="1"/>
  <c r="CC676" i="4" s="1"/>
  <c r="BO680" i="4"/>
  <c r="BU680" i="1"/>
  <c r="CF680" i="1"/>
  <c r="BO684" i="4"/>
  <c r="BU684" i="1"/>
  <c r="CF684" i="1"/>
  <c r="BZ684" i="4" s="1"/>
  <c r="CC684" i="4" s="1"/>
  <c r="BO688" i="4"/>
  <c r="BU688" i="1"/>
  <c r="CF688" i="1"/>
  <c r="BZ688" i="4" s="1"/>
  <c r="CC688" i="4" s="1"/>
  <c r="BO692" i="4"/>
  <c r="BU692" i="1"/>
  <c r="CF692" i="1"/>
  <c r="BZ692" i="4" s="1"/>
  <c r="CC692" i="4" s="1"/>
  <c r="CF696" i="1"/>
  <c r="BZ696" i="4" s="1"/>
  <c r="CC696" i="4" s="1"/>
  <c r="CF700" i="1"/>
  <c r="BZ700" i="4" s="1"/>
  <c r="CC700" i="4" s="1"/>
  <c r="CA753" i="4"/>
  <c r="BU753" i="1"/>
  <c r="BW754" i="4"/>
  <c r="CE754" i="1"/>
  <c r="BX754" i="4" s="1"/>
  <c r="CA785" i="4"/>
  <c r="BU785" i="1"/>
  <c r="BW786" i="4"/>
  <c r="CE786" i="1"/>
  <c r="BX786" i="4" s="1"/>
  <c r="CC621" i="1"/>
  <c r="CF621" i="1"/>
  <c r="BZ621" i="4" s="1"/>
  <c r="CC621" i="4" s="1"/>
  <c r="CJ623" i="1"/>
  <c r="CE623" i="4" s="1"/>
  <c r="BW623" i="1"/>
  <c r="BZ623" i="1"/>
  <c r="CC623" i="1"/>
  <c r="CF623" i="1"/>
  <c r="BZ623" i="4" s="1"/>
  <c r="CC623" i="4" s="1"/>
  <c r="CJ625" i="1"/>
  <c r="CE625" i="4" s="1"/>
  <c r="BW625" i="1"/>
  <c r="BZ625" i="1"/>
  <c r="BR625" i="4" s="1"/>
  <c r="BU625" i="4" s="1"/>
  <c r="CC625" i="1"/>
  <c r="CF625" i="1"/>
  <c r="BZ625" i="4" s="1"/>
  <c r="CC625" i="4" s="1"/>
  <c r="CJ627" i="1"/>
  <c r="BW627" i="1"/>
  <c r="BZ627" i="1"/>
  <c r="BR627" i="4" s="1"/>
  <c r="BU627" i="4" s="1"/>
  <c r="CC627" i="1"/>
  <c r="CF627" i="1"/>
  <c r="CJ629" i="1"/>
  <c r="CK629" i="1" s="1"/>
  <c r="CF629" i="4" s="1"/>
  <c r="BW629" i="1"/>
  <c r="BZ629" i="1"/>
  <c r="BR629" i="4" s="1"/>
  <c r="BU629" i="4" s="1"/>
  <c r="CC629" i="1"/>
  <c r="CF629" i="1"/>
  <c r="BZ629" i="4" s="1"/>
  <c r="CC629" i="4" s="1"/>
  <c r="CJ631" i="1"/>
  <c r="CK631" i="1" s="1"/>
  <c r="CF631" i="4" s="1"/>
  <c r="BW631" i="1"/>
  <c r="BZ631" i="1"/>
  <c r="CC631" i="1"/>
  <c r="CF631" i="1"/>
  <c r="BZ631" i="4" s="1"/>
  <c r="CC631" i="4" s="1"/>
  <c r="CJ633" i="1"/>
  <c r="CE633" i="4" s="1"/>
  <c r="BW633" i="1"/>
  <c r="BZ633" i="1"/>
  <c r="BR633" i="4" s="1"/>
  <c r="BU633" i="4" s="1"/>
  <c r="CC633" i="1"/>
  <c r="CF633" i="1"/>
  <c r="BZ633" i="4" s="1"/>
  <c r="CC633" i="4" s="1"/>
  <c r="CJ635" i="1"/>
  <c r="BW635" i="1"/>
  <c r="BZ635" i="1"/>
  <c r="BR635" i="4" s="1"/>
  <c r="BU635" i="4" s="1"/>
  <c r="CC635" i="1"/>
  <c r="CF635" i="1"/>
  <c r="CJ637" i="1"/>
  <c r="CE637" i="4" s="1"/>
  <c r="BW638" i="1"/>
  <c r="BZ638" i="1"/>
  <c r="BR638" i="4" s="1"/>
  <c r="BU638" i="4" s="1"/>
  <c r="CC638" i="1"/>
  <c r="CF638" i="1"/>
  <c r="BZ638" i="4" s="1"/>
  <c r="CC638" i="4" s="1"/>
  <c r="BW639" i="1"/>
  <c r="BZ639" i="1"/>
  <c r="BR639" i="4" s="1"/>
  <c r="BU639" i="4" s="1"/>
  <c r="CC639" i="1"/>
  <c r="BW640" i="1"/>
  <c r="BZ640" i="1"/>
  <c r="BR640" i="4" s="1"/>
  <c r="BU640" i="4" s="1"/>
  <c r="CC640" i="1"/>
  <c r="BW641" i="1"/>
  <c r="BZ641" i="1"/>
  <c r="BR641" i="4" s="1"/>
  <c r="BU641" i="4" s="1"/>
  <c r="CC641" i="1"/>
  <c r="BW642" i="1"/>
  <c r="BZ642" i="1"/>
  <c r="CC642" i="1"/>
  <c r="BW643" i="1"/>
  <c r="BZ643" i="1"/>
  <c r="BR643" i="4" s="1"/>
  <c r="BU643" i="4" s="1"/>
  <c r="CC643" i="1"/>
  <c r="BW644" i="1"/>
  <c r="BZ644" i="1"/>
  <c r="BR644" i="4" s="1"/>
  <c r="BU644" i="4" s="1"/>
  <c r="CC644" i="1"/>
  <c r="BW645" i="1"/>
  <c r="BZ645" i="1"/>
  <c r="BR645" i="4" s="1"/>
  <c r="BU645" i="4" s="1"/>
  <c r="CC645" i="1"/>
  <c r="BW646" i="1"/>
  <c r="BZ646" i="1"/>
  <c r="CC646" i="1"/>
  <c r="BW647" i="1"/>
  <c r="BZ647" i="1"/>
  <c r="BR647" i="4" s="1"/>
  <c r="BU647" i="4" s="1"/>
  <c r="CC647" i="1"/>
  <c r="BW648" i="1"/>
  <c r="BZ648" i="1"/>
  <c r="BR648" i="4" s="1"/>
  <c r="BU648" i="4" s="1"/>
  <c r="CC648" i="1"/>
  <c r="BW649" i="1"/>
  <c r="BZ649" i="1"/>
  <c r="BR649" i="4" s="1"/>
  <c r="BU649" i="4" s="1"/>
  <c r="CC649" i="1"/>
  <c r="BW650" i="1"/>
  <c r="BZ650" i="1"/>
  <c r="CC650" i="1"/>
  <c r="BW651" i="1"/>
  <c r="BZ651" i="1"/>
  <c r="BR651" i="4" s="1"/>
  <c r="BU651" i="4" s="1"/>
  <c r="CC651" i="1"/>
  <c r="BW652" i="1"/>
  <c r="BZ652" i="1"/>
  <c r="BR652" i="4" s="1"/>
  <c r="BU652" i="4" s="1"/>
  <c r="CC652" i="1"/>
  <c r="BW653" i="1"/>
  <c r="BZ653" i="1"/>
  <c r="BR653" i="4" s="1"/>
  <c r="BU653" i="4" s="1"/>
  <c r="CC653" i="1"/>
  <c r="BW654" i="1"/>
  <c r="BZ654" i="1"/>
  <c r="CC654" i="1"/>
  <c r="BW655" i="1"/>
  <c r="BZ655" i="1"/>
  <c r="BR655" i="4" s="1"/>
  <c r="BU655" i="4" s="1"/>
  <c r="CC655" i="1"/>
  <c r="BW656" i="1"/>
  <c r="BZ656" i="1"/>
  <c r="BR656" i="4" s="1"/>
  <c r="BU656" i="4" s="1"/>
  <c r="CC656" i="1"/>
  <c r="BW657" i="1"/>
  <c r="BZ657" i="1"/>
  <c r="BR657" i="4" s="1"/>
  <c r="BU657" i="4" s="1"/>
  <c r="CC657" i="1"/>
  <c r="BW658" i="1"/>
  <c r="BZ658" i="1"/>
  <c r="CC658" i="1"/>
  <c r="BW659" i="1"/>
  <c r="BZ659" i="1"/>
  <c r="BR659" i="4" s="1"/>
  <c r="BU659" i="4" s="1"/>
  <c r="CC659" i="1"/>
  <c r="BW660" i="1"/>
  <c r="BZ660" i="1"/>
  <c r="BR660" i="4" s="1"/>
  <c r="BU660" i="4" s="1"/>
  <c r="CC660" i="1"/>
  <c r="BW661" i="1"/>
  <c r="BZ661" i="1"/>
  <c r="BR661" i="4" s="1"/>
  <c r="BU661" i="4" s="1"/>
  <c r="CC661" i="1"/>
  <c r="BW662" i="1"/>
  <c r="BZ662" i="1"/>
  <c r="CC662" i="1"/>
  <c r="BW663" i="1"/>
  <c r="BZ663" i="1"/>
  <c r="BR663" i="4" s="1"/>
  <c r="BU663" i="4" s="1"/>
  <c r="CC663" i="1"/>
  <c r="BW664" i="1"/>
  <c r="BZ664" i="1"/>
  <c r="BR664" i="4" s="1"/>
  <c r="BU664" i="4" s="1"/>
  <c r="CC664" i="1"/>
  <c r="BW665" i="1"/>
  <c r="BZ665" i="1"/>
  <c r="BR665" i="4" s="1"/>
  <c r="BU665" i="4" s="1"/>
  <c r="CC665" i="1"/>
  <c r="BW666" i="1"/>
  <c r="BZ666" i="1"/>
  <c r="CC666" i="1"/>
  <c r="BW667" i="1"/>
  <c r="BZ667" i="1"/>
  <c r="BR667" i="4" s="1"/>
  <c r="BU667" i="4" s="1"/>
  <c r="CC667" i="1"/>
  <c r="BW668" i="1"/>
  <c r="BZ668" i="1"/>
  <c r="BR668" i="4" s="1"/>
  <c r="BU668" i="4" s="1"/>
  <c r="CC668" i="1"/>
  <c r="BW669" i="1"/>
  <c r="BZ669" i="1"/>
  <c r="BR669" i="4" s="1"/>
  <c r="BU669" i="4" s="1"/>
  <c r="CC669" i="1"/>
  <c r="BW670" i="1"/>
  <c r="BZ670" i="1"/>
  <c r="CC670" i="1"/>
  <c r="BW671" i="1"/>
  <c r="BZ671" i="1"/>
  <c r="BR671" i="4" s="1"/>
  <c r="BU671" i="4" s="1"/>
  <c r="CC671" i="1"/>
  <c r="BW672" i="1"/>
  <c r="BZ672" i="1"/>
  <c r="BR672" i="4" s="1"/>
  <c r="BU672" i="4" s="1"/>
  <c r="CC672" i="1"/>
  <c r="BW673" i="1"/>
  <c r="BZ673" i="1"/>
  <c r="BR673" i="4" s="1"/>
  <c r="BU673" i="4" s="1"/>
  <c r="CC673" i="1"/>
  <c r="BW674" i="1"/>
  <c r="BZ674" i="1"/>
  <c r="CC674" i="1"/>
  <c r="BW675" i="1"/>
  <c r="BZ675" i="1"/>
  <c r="BR675" i="4" s="1"/>
  <c r="BU675" i="4" s="1"/>
  <c r="CC675" i="1"/>
  <c r="BW676" i="1"/>
  <c r="BZ676" i="1"/>
  <c r="BR676" i="4" s="1"/>
  <c r="BU676" i="4" s="1"/>
  <c r="CC676" i="1"/>
  <c r="BW677" i="1"/>
  <c r="BZ677" i="1"/>
  <c r="BR677" i="4" s="1"/>
  <c r="BU677" i="4" s="1"/>
  <c r="CC677" i="1"/>
  <c r="BW678" i="1"/>
  <c r="BZ678" i="1"/>
  <c r="CC678" i="1"/>
  <c r="BW679" i="1"/>
  <c r="BZ679" i="1"/>
  <c r="BR679" i="4" s="1"/>
  <c r="BU679" i="4" s="1"/>
  <c r="CC679" i="1"/>
  <c r="BW680" i="1"/>
  <c r="BZ680" i="1"/>
  <c r="BR680" i="4" s="1"/>
  <c r="BU680" i="4" s="1"/>
  <c r="CC680" i="1"/>
  <c r="BW681" i="1"/>
  <c r="BZ681" i="1"/>
  <c r="BR681" i="4" s="1"/>
  <c r="BU681" i="4" s="1"/>
  <c r="CC681" i="1"/>
  <c r="BW682" i="1"/>
  <c r="BZ682" i="1"/>
  <c r="CC682" i="1"/>
  <c r="BW683" i="1"/>
  <c r="BZ683" i="1"/>
  <c r="BR683" i="4" s="1"/>
  <c r="BU683" i="4" s="1"/>
  <c r="CC683" i="1"/>
  <c r="BW684" i="1"/>
  <c r="BZ684" i="1"/>
  <c r="BR684" i="4" s="1"/>
  <c r="BU684" i="4" s="1"/>
  <c r="CC684" i="1"/>
  <c r="BW685" i="1"/>
  <c r="BZ685" i="1"/>
  <c r="BR685" i="4" s="1"/>
  <c r="BU685" i="4" s="1"/>
  <c r="CC685" i="1"/>
  <c r="BW686" i="1"/>
  <c r="BZ686" i="1"/>
  <c r="CC686" i="1"/>
  <c r="BW687" i="1"/>
  <c r="BZ687" i="1"/>
  <c r="BR687" i="4" s="1"/>
  <c r="BU687" i="4" s="1"/>
  <c r="CC687" i="1"/>
  <c r="BW688" i="1"/>
  <c r="BZ688" i="1"/>
  <c r="BR688" i="4" s="1"/>
  <c r="BU688" i="4" s="1"/>
  <c r="CC688" i="1"/>
  <c r="BW689" i="1"/>
  <c r="BZ689" i="1"/>
  <c r="BR689" i="4" s="1"/>
  <c r="BU689" i="4" s="1"/>
  <c r="CC689" i="1"/>
  <c r="BW690" i="1"/>
  <c r="BZ690" i="1"/>
  <c r="CC690" i="1"/>
  <c r="BW691" i="1"/>
  <c r="BZ691" i="1"/>
  <c r="BR691" i="4" s="1"/>
  <c r="BU691" i="4" s="1"/>
  <c r="CC691" i="1"/>
  <c r="BW692" i="1"/>
  <c r="BZ692" i="1"/>
  <c r="BR692" i="4" s="1"/>
  <c r="BU692" i="4" s="1"/>
  <c r="CC692" i="1"/>
  <c r="BW693" i="1"/>
  <c r="BZ693" i="1"/>
  <c r="BR693" i="4" s="1"/>
  <c r="BU693" i="4" s="1"/>
  <c r="CC693" i="1"/>
  <c r="BW694" i="1"/>
  <c r="BZ694" i="1"/>
  <c r="CC694" i="1"/>
  <c r="BW695" i="1"/>
  <c r="BZ695" i="1"/>
  <c r="BR695" i="4" s="1"/>
  <c r="BU695" i="4" s="1"/>
  <c r="CC695" i="1"/>
  <c r="BW696" i="1"/>
  <c r="BZ696" i="1"/>
  <c r="BR696" i="4" s="1"/>
  <c r="BU696" i="4" s="1"/>
  <c r="CC696" i="1"/>
  <c r="BW697" i="1"/>
  <c r="BZ697" i="1"/>
  <c r="BR697" i="4" s="1"/>
  <c r="BU697" i="4" s="1"/>
  <c r="CC697" i="1"/>
  <c r="BW698" i="1"/>
  <c r="BZ698" i="1"/>
  <c r="CC698" i="1"/>
  <c r="BW699" i="1"/>
  <c r="BZ699" i="1"/>
  <c r="BR699" i="4" s="1"/>
  <c r="BU699" i="4" s="1"/>
  <c r="CC699" i="1"/>
  <c r="BW700" i="1"/>
  <c r="BZ700" i="1"/>
  <c r="BR700" i="4" s="1"/>
  <c r="BU700" i="4" s="1"/>
  <c r="CC700" i="1"/>
  <c r="BS701" i="4"/>
  <c r="CB701" i="1"/>
  <c r="BT701" i="4" s="1"/>
  <c r="CM702" i="1"/>
  <c r="BW704" i="1"/>
  <c r="BZ704" i="1"/>
  <c r="BR704" i="4" s="1"/>
  <c r="BU704" i="4" s="1"/>
  <c r="CC704" i="1"/>
  <c r="BS705" i="4"/>
  <c r="CB705" i="1"/>
  <c r="BT705" i="4" s="1"/>
  <c r="CM706" i="1"/>
  <c r="BS710" i="4"/>
  <c r="CB710" i="1"/>
  <c r="BT710" i="4" s="1"/>
  <c r="BU710" i="1"/>
  <c r="BS711" i="4"/>
  <c r="CB711" i="1"/>
  <c r="BT711" i="4" s="1"/>
  <c r="CM712" i="1"/>
  <c r="CF712" i="1"/>
  <c r="BZ712" i="4" s="1"/>
  <c r="CC712" i="4" s="1"/>
  <c r="BU713" i="1"/>
  <c r="BW713" i="1"/>
  <c r="BZ713" i="1"/>
  <c r="BR713" i="4" s="1"/>
  <c r="BU713" i="4" s="1"/>
  <c r="CC713" i="1"/>
  <c r="BW715" i="4"/>
  <c r="CE715" i="1"/>
  <c r="BX715" i="4" s="1"/>
  <c r="BU715" i="1"/>
  <c r="BS718" i="4"/>
  <c r="CB718" i="1"/>
  <c r="BT718" i="4" s="1"/>
  <c r="BU718" i="1"/>
  <c r="CA829" i="4"/>
  <c r="CM829" i="1"/>
  <c r="CH829" i="1"/>
  <c r="CB829" i="4" s="1"/>
  <c r="CA842" i="4"/>
  <c r="CH842" i="1"/>
  <c r="CB842" i="4" s="1"/>
  <c r="BW637" i="1"/>
  <c r="BN637" i="4" s="1"/>
  <c r="BQ637" i="4" s="1"/>
  <c r="BZ637" i="1"/>
  <c r="CC637" i="1"/>
  <c r="CM701" i="1"/>
  <c r="BW703" i="1"/>
  <c r="BZ703" i="1"/>
  <c r="CC703" i="1"/>
  <c r="BS704" i="4"/>
  <c r="CB704" i="1"/>
  <c r="BT704" i="4" s="1"/>
  <c r="CM705" i="1"/>
  <c r="BW707" i="1"/>
  <c r="BZ707" i="1"/>
  <c r="BR707" i="4" s="1"/>
  <c r="BU707" i="4" s="1"/>
  <c r="CC707" i="1"/>
  <c r="BS708" i="4"/>
  <c r="CB708" i="1"/>
  <c r="BT708" i="4" s="1"/>
  <c r="BW711" i="4"/>
  <c r="CE711" i="1"/>
  <c r="BX711" i="4" s="1"/>
  <c r="BU711" i="1"/>
  <c r="BW719" i="4"/>
  <c r="CE719" i="1"/>
  <c r="BX719" i="4" s="1"/>
  <c r="BU719" i="1"/>
  <c r="BW723" i="4"/>
  <c r="CE723" i="1"/>
  <c r="BX723" i="4" s="1"/>
  <c r="BU723" i="1"/>
  <c r="CA733" i="4"/>
  <c r="BU733" i="1"/>
  <c r="BW734" i="4"/>
  <c r="CE734" i="1"/>
  <c r="BX734" i="4" s="1"/>
  <c r="CA741" i="4"/>
  <c r="BU741" i="1"/>
  <c r="BW742" i="4"/>
  <c r="CE742" i="1"/>
  <c r="BX742" i="4" s="1"/>
  <c r="CA749" i="4"/>
  <c r="BU749" i="1"/>
  <c r="AR749" i="4"/>
  <c r="BW750" i="4"/>
  <c r="CE750" i="1"/>
  <c r="BX750" i="4" s="1"/>
  <c r="CA757" i="4"/>
  <c r="BU757" i="1"/>
  <c r="AR757" i="4"/>
  <c r="BW758" i="4"/>
  <c r="CE758" i="1"/>
  <c r="BX758" i="4" s="1"/>
  <c r="CA765" i="4"/>
  <c r="BU765" i="1"/>
  <c r="AR765" i="4"/>
  <c r="BW766" i="4"/>
  <c r="CE766" i="1"/>
  <c r="BX766" i="4" s="1"/>
  <c r="CA773" i="4"/>
  <c r="BU773" i="1"/>
  <c r="AR773" i="4"/>
  <c r="BW774" i="4"/>
  <c r="CE774" i="1"/>
  <c r="BX774" i="4" s="1"/>
  <c r="CA781" i="4"/>
  <c r="BU781" i="1"/>
  <c r="AR781" i="4"/>
  <c r="BW782" i="4"/>
  <c r="CE782" i="1"/>
  <c r="BX782" i="4" s="1"/>
  <c r="CA789" i="4"/>
  <c r="BU789" i="1"/>
  <c r="AR789" i="4"/>
  <c r="BW790" i="4"/>
  <c r="CE790" i="1"/>
  <c r="BX790" i="4" s="1"/>
  <c r="CA797" i="4"/>
  <c r="BU797" i="1"/>
  <c r="BW798" i="4"/>
  <c r="CE798" i="1"/>
  <c r="BX798" i="4" s="1"/>
  <c r="BO801" i="4"/>
  <c r="BU801" i="1"/>
  <c r="BS823" i="4"/>
  <c r="CB823" i="1"/>
  <c r="BT823" i="4" s="1"/>
  <c r="ET840" i="1"/>
  <c r="AP840" i="4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BU693" i="1"/>
  <c r="CM693" i="1"/>
  <c r="BU694" i="1"/>
  <c r="CM694" i="1"/>
  <c r="BU695" i="1"/>
  <c r="CM695" i="1"/>
  <c r="BU696" i="1"/>
  <c r="CM696" i="1"/>
  <c r="BU697" i="1"/>
  <c r="CM697" i="1"/>
  <c r="BU698" i="1"/>
  <c r="CM698" i="1"/>
  <c r="BU699" i="1"/>
  <c r="CM699" i="1"/>
  <c r="BU700" i="1"/>
  <c r="CM700" i="1"/>
  <c r="BU701" i="1"/>
  <c r="CE701" i="1"/>
  <c r="BX701" i="4" s="1"/>
  <c r="BW702" i="1"/>
  <c r="BZ702" i="1"/>
  <c r="BR702" i="4" s="1"/>
  <c r="BU702" i="4" s="1"/>
  <c r="CC702" i="1"/>
  <c r="BS703" i="4"/>
  <c r="CB703" i="1"/>
  <c r="BT703" i="4" s="1"/>
  <c r="CM704" i="1"/>
  <c r="BU705" i="1"/>
  <c r="CE705" i="1"/>
  <c r="BX705" i="4" s="1"/>
  <c r="BW706" i="1"/>
  <c r="BZ706" i="1"/>
  <c r="BR706" i="4" s="1"/>
  <c r="BU706" i="4" s="1"/>
  <c r="CC706" i="1"/>
  <c r="BS707" i="4"/>
  <c r="CB707" i="1"/>
  <c r="BT707" i="4" s="1"/>
  <c r="BU712" i="1"/>
  <c r="CE712" i="1"/>
  <c r="BX712" i="4" s="1"/>
  <c r="BW725" i="4"/>
  <c r="CE725" i="1"/>
  <c r="BX725" i="4" s="1"/>
  <c r="BU725" i="1"/>
  <c r="CA837" i="4"/>
  <c r="CH837" i="1"/>
  <c r="CB837" i="4" s="1"/>
  <c r="CM837" i="1"/>
  <c r="BW708" i="1"/>
  <c r="BZ708" i="1"/>
  <c r="BR708" i="4" s="1"/>
  <c r="BU708" i="4" s="1"/>
  <c r="CC708" i="1"/>
  <c r="BS709" i="4"/>
  <c r="CB709" i="1"/>
  <c r="BT709" i="4" s="1"/>
  <c r="CM710" i="1"/>
  <c r="BW712" i="1"/>
  <c r="BZ712" i="1"/>
  <c r="BR712" i="4" s="1"/>
  <c r="BU712" i="4" s="1"/>
  <c r="CC712" i="1"/>
  <c r="BS713" i="4"/>
  <c r="CB713" i="1"/>
  <c r="BT713" i="4" s="1"/>
  <c r="CM714" i="1"/>
  <c r="BW716" i="1"/>
  <c r="BZ716" i="1"/>
  <c r="CC716" i="1"/>
  <c r="BS717" i="4"/>
  <c r="CB717" i="1"/>
  <c r="BT717" i="4" s="1"/>
  <c r="CM718" i="1"/>
  <c r="BW720" i="1"/>
  <c r="BZ720" i="1"/>
  <c r="BR720" i="4" s="1"/>
  <c r="BU720" i="4" s="1"/>
  <c r="CC720" i="1"/>
  <c r="BS721" i="4"/>
  <c r="CB721" i="1"/>
  <c r="BT721" i="4" s="1"/>
  <c r="BU727" i="1"/>
  <c r="BW727" i="4"/>
  <c r="CE727" i="1"/>
  <c r="BX727" i="4" s="1"/>
  <c r="BW729" i="1"/>
  <c r="BZ729" i="1"/>
  <c r="BR729" i="4" s="1"/>
  <c r="BU729" i="4" s="1"/>
  <c r="CC729" i="1"/>
  <c r="CF729" i="1"/>
  <c r="BZ729" i="4" s="1"/>
  <c r="CC729" i="4" s="1"/>
  <c r="AR730" i="4"/>
  <c r="BU731" i="1"/>
  <c r="BW731" i="4"/>
  <c r="CE731" i="1"/>
  <c r="BX731" i="4" s="1"/>
  <c r="BW733" i="1"/>
  <c r="BZ733" i="1"/>
  <c r="BR733" i="4" s="1"/>
  <c r="BU733" i="4" s="1"/>
  <c r="CC733" i="1"/>
  <c r="CF733" i="1"/>
  <c r="AR734" i="4"/>
  <c r="BU735" i="1"/>
  <c r="BW735" i="4"/>
  <c r="CE735" i="1"/>
  <c r="BX735" i="4" s="1"/>
  <c r="BW737" i="1"/>
  <c r="BZ737" i="1"/>
  <c r="BR737" i="4" s="1"/>
  <c r="BU737" i="4" s="1"/>
  <c r="CC737" i="1"/>
  <c r="BV737" i="4" s="1"/>
  <c r="BY737" i="4" s="1"/>
  <c r="CF737" i="1"/>
  <c r="AR738" i="4"/>
  <c r="BU739" i="1"/>
  <c r="BW739" i="4"/>
  <c r="CE739" i="1"/>
  <c r="BX739" i="4" s="1"/>
  <c r="BW741" i="1"/>
  <c r="BZ741" i="1"/>
  <c r="BR741" i="4" s="1"/>
  <c r="BU741" i="4" s="1"/>
  <c r="CC741" i="1"/>
  <c r="CF741" i="1"/>
  <c r="BZ741" i="4" s="1"/>
  <c r="CC741" i="4" s="1"/>
  <c r="AR742" i="4"/>
  <c r="BU743" i="1"/>
  <c r="BW743" i="4"/>
  <c r="CE743" i="1"/>
  <c r="BX743" i="4" s="1"/>
  <c r="BW745" i="1"/>
  <c r="BZ745" i="1"/>
  <c r="BR745" i="4" s="1"/>
  <c r="BU745" i="4" s="1"/>
  <c r="CC745" i="1"/>
  <c r="CF745" i="1"/>
  <c r="AR746" i="4"/>
  <c r="BU747" i="1"/>
  <c r="BW747" i="4"/>
  <c r="CE747" i="1"/>
  <c r="BX747" i="4" s="1"/>
  <c r="BW749" i="1"/>
  <c r="BZ749" i="1"/>
  <c r="BR749" i="4" s="1"/>
  <c r="BU749" i="4" s="1"/>
  <c r="CC749" i="1"/>
  <c r="CF749" i="1"/>
  <c r="AR750" i="4"/>
  <c r="BU751" i="1"/>
  <c r="BW751" i="4"/>
  <c r="CE751" i="1"/>
  <c r="BX751" i="4" s="1"/>
  <c r="BW753" i="1"/>
  <c r="BZ753" i="1"/>
  <c r="BR753" i="4" s="1"/>
  <c r="BU753" i="4" s="1"/>
  <c r="CC753" i="1"/>
  <c r="BV753" i="4" s="1"/>
  <c r="BY753" i="4" s="1"/>
  <c r="CF753" i="1"/>
  <c r="AR754" i="4"/>
  <c r="BU755" i="1"/>
  <c r="BW755" i="4"/>
  <c r="CE755" i="1"/>
  <c r="BX755" i="4" s="1"/>
  <c r="BW757" i="1"/>
  <c r="BZ757" i="1"/>
  <c r="BR757" i="4" s="1"/>
  <c r="BU757" i="4" s="1"/>
  <c r="CC757" i="1"/>
  <c r="CF757" i="1"/>
  <c r="BZ757" i="4" s="1"/>
  <c r="CC757" i="4" s="1"/>
  <c r="AR758" i="4"/>
  <c r="BU759" i="1"/>
  <c r="BW759" i="4"/>
  <c r="CE759" i="1"/>
  <c r="BX759" i="4" s="1"/>
  <c r="BW761" i="1"/>
  <c r="BZ761" i="1"/>
  <c r="BR761" i="4" s="1"/>
  <c r="BU761" i="4" s="1"/>
  <c r="CC761" i="1"/>
  <c r="CF761" i="1"/>
  <c r="BZ761" i="4" s="1"/>
  <c r="CC761" i="4" s="1"/>
  <c r="AR762" i="4"/>
  <c r="BU763" i="1"/>
  <c r="BW763" i="4"/>
  <c r="CE763" i="1"/>
  <c r="BX763" i="4" s="1"/>
  <c r="BW765" i="1"/>
  <c r="BZ765" i="1"/>
  <c r="BR765" i="4" s="1"/>
  <c r="BU765" i="4" s="1"/>
  <c r="CC765" i="1"/>
  <c r="CF765" i="1"/>
  <c r="AR766" i="4"/>
  <c r="BU767" i="1"/>
  <c r="BW767" i="4"/>
  <c r="CE767" i="1"/>
  <c r="BX767" i="4" s="1"/>
  <c r="BW769" i="1"/>
  <c r="BZ769" i="1"/>
  <c r="BR769" i="4" s="1"/>
  <c r="BU769" i="4" s="1"/>
  <c r="CC769" i="1"/>
  <c r="BV769" i="4" s="1"/>
  <c r="BY769" i="4" s="1"/>
  <c r="CF769" i="1"/>
  <c r="AR770" i="4"/>
  <c r="BU771" i="1"/>
  <c r="BW771" i="4"/>
  <c r="CE771" i="1"/>
  <c r="BX771" i="4" s="1"/>
  <c r="BW773" i="1"/>
  <c r="BZ773" i="1"/>
  <c r="BR773" i="4" s="1"/>
  <c r="BU773" i="4" s="1"/>
  <c r="CC773" i="1"/>
  <c r="CF773" i="1"/>
  <c r="BZ773" i="4" s="1"/>
  <c r="CC773" i="4" s="1"/>
  <c r="AR774" i="4"/>
  <c r="BU775" i="1"/>
  <c r="BW775" i="4"/>
  <c r="CE775" i="1"/>
  <c r="BX775" i="4" s="1"/>
  <c r="BW777" i="1"/>
  <c r="BZ777" i="1"/>
  <c r="BR777" i="4" s="1"/>
  <c r="BU777" i="4" s="1"/>
  <c r="CC777" i="1"/>
  <c r="CF777" i="1"/>
  <c r="AR778" i="4"/>
  <c r="BU779" i="1"/>
  <c r="BW779" i="4"/>
  <c r="CE779" i="1"/>
  <c r="BX779" i="4" s="1"/>
  <c r="BW781" i="1"/>
  <c r="BZ781" i="1"/>
  <c r="BR781" i="4" s="1"/>
  <c r="BU781" i="4" s="1"/>
  <c r="CC781" i="1"/>
  <c r="CF781" i="1"/>
  <c r="AR782" i="4"/>
  <c r="BU783" i="1"/>
  <c r="BW783" i="4"/>
  <c r="CE783" i="1"/>
  <c r="BX783" i="4" s="1"/>
  <c r="BW785" i="1"/>
  <c r="BZ785" i="1"/>
  <c r="BR785" i="4" s="1"/>
  <c r="BU785" i="4" s="1"/>
  <c r="CC785" i="1"/>
  <c r="BV785" i="4" s="1"/>
  <c r="BY785" i="4" s="1"/>
  <c r="CF785" i="1"/>
  <c r="AR786" i="4"/>
  <c r="BU787" i="1"/>
  <c r="BW787" i="4"/>
  <c r="CE787" i="1"/>
  <c r="BX787" i="4" s="1"/>
  <c r="BW789" i="1"/>
  <c r="BZ789" i="1"/>
  <c r="BR789" i="4" s="1"/>
  <c r="BU789" i="4" s="1"/>
  <c r="CC789" i="1"/>
  <c r="CF789" i="1"/>
  <c r="AR790" i="4"/>
  <c r="BU791" i="1"/>
  <c r="BW791" i="4"/>
  <c r="CE791" i="1"/>
  <c r="BX791" i="4" s="1"/>
  <c r="BW793" i="1"/>
  <c r="BZ793" i="1"/>
  <c r="BR793" i="4" s="1"/>
  <c r="BU793" i="4" s="1"/>
  <c r="CC793" i="1"/>
  <c r="BV793" i="4" s="1"/>
  <c r="BY793" i="4" s="1"/>
  <c r="CF793" i="1"/>
  <c r="BZ793" i="4" s="1"/>
  <c r="CC793" i="4" s="1"/>
  <c r="AR794" i="4"/>
  <c r="BU795" i="1"/>
  <c r="BW795" i="4"/>
  <c r="CE795" i="1"/>
  <c r="BX795" i="4" s="1"/>
  <c r="BW797" i="1"/>
  <c r="BZ797" i="1"/>
  <c r="BR797" i="4" s="1"/>
  <c r="BU797" i="4" s="1"/>
  <c r="CC797" i="1"/>
  <c r="CF797" i="1"/>
  <c r="BZ797" i="4" s="1"/>
  <c r="CC797" i="4" s="1"/>
  <c r="AR798" i="4"/>
  <c r="BU799" i="1"/>
  <c r="BW799" i="4"/>
  <c r="CE799" i="1"/>
  <c r="BX799" i="4" s="1"/>
  <c r="CA802" i="4"/>
  <c r="BU802" i="1"/>
  <c r="CA803" i="4"/>
  <c r="BU803" i="1"/>
  <c r="CA819" i="4"/>
  <c r="CH819" i="1"/>
  <c r="CB819" i="4" s="1"/>
  <c r="BW822" i="1"/>
  <c r="BZ822" i="1"/>
  <c r="CC822" i="1"/>
  <c r="BV822" i="4" s="1"/>
  <c r="BY822" i="4" s="1"/>
  <c r="CF822" i="1"/>
  <c r="BZ822" i="4" s="1"/>
  <c r="CC822" i="4" s="1"/>
  <c r="ET828" i="1"/>
  <c r="AP828" i="4"/>
  <c r="BZ849" i="1"/>
  <c r="BR849" i="4" s="1"/>
  <c r="BU849" i="4" s="1"/>
  <c r="AP852" i="4"/>
  <c r="AP853" i="4"/>
  <c r="BZ856" i="1"/>
  <c r="BR856" i="4" s="1"/>
  <c r="BU856" i="4" s="1"/>
  <c r="CA941" i="4"/>
  <c r="CH941" i="1"/>
  <c r="CB941" i="4" s="1"/>
  <c r="CM709" i="1"/>
  <c r="BW711" i="1"/>
  <c r="BZ711" i="1"/>
  <c r="BR711" i="4" s="1"/>
  <c r="BU711" i="4" s="1"/>
  <c r="CC711" i="1"/>
  <c r="BS712" i="4"/>
  <c r="CB712" i="1"/>
  <c r="BT712" i="4" s="1"/>
  <c r="CM713" i="1"/>
  <c r="BW715" i="1"/>
  <c r="BZ715" i="1"/>
  <c r="CC715" i="1"/>
  <c r="BS716" i="4"/>
  <c r="CB716" i="1"/>
  <c r="BT716" i="4" s="1"/>
  <c r="CM717" i="1"/>
  <c r="BW719" i="1"/>
  <c r="BZ719" i="1"/>
  <c r="BR719" i="4" s="1"/>
  <c r="BU719" i="4" s="1"/>
  <c r="CC719" i="1"/>
  <c r="BS720" i="4"/>
  <c r="CB720" i="1"/>
  <c r="BT720" i="4" s="1"/>
  <c r="BW721" i="1"/>
  <c r="BZ721" i="1"/>
  <c r="BR721" i="4" s="1"/>
  <c r="BU721" i="4" s="1"/>
  <c r="CC721" i="1"/>
  <c r="CL721" i="1" s="1"/>
  <c r="CA724" i="4"/>
  <c r="BU724" i="1"/>
  <c r="CA726" i="4"/>
  <c r="BU726" i="1"/>
  <c r="AR727" i="4"/>
  <c r="BU728" i="1"/>
  <c r="BW728" i="4"/>
  <c r="CE728" i="1"/>
  <c r="BX728" i="4" s="1"/>
  <c r="AR731" i="4"/>
  <c r="BU732" i="1"/>
  <c r="BW732" i="4"/>
  <c r="CE732" i="1"/>
  <c r="BX732" i="4" s="1"/>
  <c r="AR735" i="4"/>
  <c r="BU736" i="1"/>
  <c r="BW736" i="4"/>
  <c r="CE736" i="1"/>
  <c r="BX736" i="4" s="1"/>
  <c r="AR739" i="4"/>
  <c r="BU740" i="1"/>
  <c r="BW740" i="4"/>
  <c r="CE740" i="1"/>
  <c r="BX740" i="4" s="1"/>
  <c r="AR743" i="4"/>
  <c r="BU744" i="1"/>
  <c r="BW744" i="4"/>
  <c r="CE744" i="1"/>
  <c r="BX744" i="4" s="1"/>
  <c r="AR747" i="4"/>
  <c r="BU748" i="1"/>
  <c r="BW748" i="4"/>
  <c r="CE748" i="1"/>
  <c r="BX748" i="4" s="1"/>
  <c r="AR751" i="4"/>
  <c r="BU752" i="1"/>
  <c r="BW752" i="4"/>
  <c r="CE752" i="1"/>
  <c r="BX752" i="4" s="1"/>
  <c r="AR755" i="4"/>
  <c r="BU756" i="1"/>
  <c r="BW756" i="4"/>
  <c r="CE756" i="1"/>
  <c r="BX756" i="4" s="1"/>
  <c r="AR759" i="4"/>
  <c r="BU760" i="1"/>
  <c r="BW760" i="4"/>
  <c r="CE760" i="1"/>
  <c r="BX760" i="4" s="1"/>
  <c r="AR763" i="4"/>
  <c r="BU764" i="1"/>
  <c r="BW764" i="4"/>
  <c r="CE764" i="1"/>
  <c r="BX764" i="4" s="1"/>
  <c r="AR767" i="4"/>
  <c r="BU768" i="1"/>
  <c r="BW768" i="4"/>
  <c r="CE768" i="1"/>
  <c r="BX768" i="4" s="1"/>
  <c r="AR771" i="4"/>
  <c r="BU772" i="1"/>
  <c r="BW772" i="4"/>
  <c r="CE772" i="1"/>
  <c r="BX772" i="4" s="1"/>
  <c r="AR775" i="4"/>
  <c r="BU776" i="1"/>
  <c r="BW776" i="4"/>
  <c r="CE776" i="1"/>
  <c r="BX776" i="4" s="1"/>
  <c r="AR779" i="4"/>
  <c r="BU780" i="1"/>
  <c r="BW780" i="4"/>
  <c r="CE780" i="1"/>
  <c r="BX780" i="4" s="1"/>
  <c r="AR783" i="4"/>
  <c r="BU784" i="1"/>
  <c r="BW784" i="4"/>
  <c r="CE784" i="1"/>
  <c r="BX784" i="4" s="1"/>
  <c r="AR787" i="4"/>
  <c r="BU788" i="1"/>
  <c r="BW788" i="4"/>
  <c r="CE788" i="1"/>
  <c r="BX788" i="4" s="1"/>
  <c r="AR791" i="4"/>
  <c r="BU792" i="1"/>
  <c r="BW792" i="4"/>
  <c r="CE792" i="1"/>
  <c r="BX792" i="4" s="1"/>
  <c r="AR795" i="4"/>
  <c r="BU796" i="1"/>
  <c r="BW796" i="4"/>
  <c r="CE796" i="1"/>
  <c r="BX796" i="4" s="1"/>
  <c r="AR799" i="4"/>
  <c r="BS802" i="4"/>
  <c r="CB802" i="1"/>
  <c r="BT802" i="4" s="1"/>
  <c r="AQ804" i="4"/>
  <c r="AR804" i="4"/>
  <c r="BU805" i="1"/>
  <c r="CA807" i="4"/>
  <c r="BU807" i="1"/>
  <c r="CA811" i="4"/>
  <c r="CH811" i="1"/>
  <c r="CB811" i="4" s="1"/>
  <c r="CM832" i="1"/>
  <c r="CE832" i="1"/>
  <c r="BX832" i="4" s="1"/>
  <c r="CA841" i="4"/>
  <c r="CM841" i="1"/>
  <c r="CH841" i="1"/>
  <c r="CB841" i="4" s="1"/>
  <c r="CA852" i="4"/>
  <c r="CH852" i="1"/>
  <c r="CB852" i="4" s="1"/>
  <c r="CM852" i="1"/>
  <c r="CA867" i="4"/>
  <c r="CH867" i="1"/>
  <c r="CB867" i="4" s="1"/>
  <c r="CA876" i="4"/>
  <c r="CM876" i="1"/>
  <c r="CH876" i="1"/>
  <c r="CB876" i="4" s="1"/>
  <c r="CA885" i="4"/>
  <c r="CM885" i="1"/>
  <c r="CH885" i="1"/>
  <c r="CB885" i="4" s="1"/>
  <c r="AP890" i="4"/>
  <c r="CM906" i="1"/>
  <c r="CE906" i="1"/>
  <c r="BX906" i="4" s="1"/>
  <c r="CA918" i="4"/>
  <c r="CH918" i="1"/>
  <c r="CB918" i="4" s="1"/>
  <c r="CE920" i="1"/>
  <c r="BX920" i="4" s="1"/>
  <c r="CM920" i="1"/>
  <c r="BS719" i="4"/>
  <c r="CB719" i="1"/>
  <c r="BT719" i="4" s="1"/>
  <c r="CM720" i="1"/>
  <c r="BW723" i="1"/>
  <c r="BZ723" i="1"/>
  <c r="CC723" i="1"/>
  <c r="BV723" i="4" s="1"/>
  <c r="BY723" i="4" s="1"/>
  <c r="CF723" i="1"/>
  <c r="BZ723" i="4" s="1"/>
  <c r="CC723" i="4" s="1"/>
  <c r="BW725" i="1"/>
  <c r="BN725" i="4" s="1"/>
  <c r="BQ725" i="4" s="1"/>
  <c r="BZ725" i="1"/>
  <c r="BR725" i="4" s="1"/>
  <c r="BU725" i="4" s="1"/>
  <c r="CC725" i="1"/>
  <c r="CF725" i="1"/>
  <c r="BZ725" i="4" s="1"/>
  <c r="CC725" i="4" s="1"/>
  <c r="AR728" i="4"/>
  <c r="BW729" i="4"/>
  <c r="CE729" i="1"/>
  <c r="BX729" i="4" s="1"/>
  <c r="AR732" i="4"/>
  <c r="BW733" i="4"/>
  <c r="CE733" i="1"/>
  <c r="BX733" i="4" s="1"/>
  <c r="AR736" i="4"/>
  <c r="BW737" i="4"/>
  <c r="CE737" i="1"/>
  <c r="BX737" i="4" s="1"/>
  <c r="AR740" i="4"/>
  <c r="BW741" i="4"/>
  <c r="CE741" i="1"/>
  <c r="BX741" i="4" s="1"/>
  <c r="AR744" i="4"/>
  <c r="BW745" i="4"/>
  <c r="CE745" i="1"/>
  <c r="BX745" i="4" s="1"/>
  <c r="AR748" i="4"/>
  <c r="BW749" i="4"/>
  <c r="CE749" i="1"/>
  <c r="BX749" i="4" s="1"/>
  <c r="AR752" i="4"/>
  <c r="BW753" i="4"/>
  <c r="CE753" i="1"/>
  <c r="BX753" i="4" s="1"/>
  <c r="AR756" i="4"/>
  <c r="BW757" i="4"/>
  <c r="CE757" i="1"/>
  <c r="BX757" i="4" s="1"/>
  <c r="AR760" i="4"/>
  <c r="BW761" i="4"/>
  <c r="CE761" i="1"/>
  <c r="BX761" i="4" s="1"/>
  <c r="AR764" i="4"/>
  <c r="BW765" i="4"/>
  <c r="CE765" i="1"/>
  <c r="BX765" i="4" s="1"/>
  <c r="AR768" i="4"/>
  <c r="BW769" i="4"/>
  <c r="CE769" i="1"/>
  <c r="BX769" i="4" s="1"/>
  <c r="AR769" i="4"/>
  <c r="AR772" i="4"/>
  <c r="BW773" i="4"/>
  <c r="CE773" i="1"/>
  <c r="BX773" i="4" s="1"/>
  <c r="AR776" i="4"/>
  <c r="BW777" i="4"/>
  <c r="CE777" i="1"/>
  <c r="BX777" i="4" s="1"/>
  <c r="AR780" i="4"/>
  <c r="BW781" i="4"/>
  <c r="CE781" i="1"/>
  <c r="BX781" i="4" s="1"/>
  <c r="AR784" i="4"/>
  <c r="BW785" i="4"/>
  <c r="CE785" i="1"/>
  <c r="BX785" i="4" s="1"/>
  <c r="AR788" i="4"/>
  <c r="BW789" i="4"/>
  <c r="CE789" i="1"/>
  <c r="BX789" i="4" s="1"/>
  <c r="AR792" i="4"/>
  <c r="BW793" i="4"/>
  <c r="CE793" i="1"/>
  <c r="BX793" i="4" s="1"/>
  <c r="AR793" i="4"/>
  <c r="AR796" i="4"/>
  <c r="BW797" i="4"/>
  <c r="CE797" i="1"/>
  <c r="BX797" i="4" s="1"/>
  <c r="AR797" i="4"/>
  <c r="AQ800" i="4"/>
  <c r="AR800" i="4"/>
  <c r="AQ801" i="4"/>
  <c r="AR801" i="4"/>
  <c r="BW804" i="1"/>
  <c r="BN804" i="4" s="1"/>
  <c r="BQ804" i="4" s="1"/>
  <c r="BZ804" i="1"/>
  <c r="BR804" i="4" s="1"/>
  <c r="BU804" i="4" s="1"/>
  <c r="CC804" i="1"/>
  <c r="BV804" i="4" s="1"/>
  <c r="BY804" i="4" s="1"/>
  <c r="CF804" i="1"/>
  <c r="BW820" i="1"/>
  <c r="BW827" i="1"/>
  <c r="BN827" i="4" s="1"/>
  <c r="BQ827" i="4" s="1"/>
  <c r="BZ857" i="1"/>
  <c r="BR857" i="4" s="1"/>
  <c r="BU857" i="4" s="1"/>
  <c r="AP861" i="4"/>
  <c r="ET822" i="1"/>
  <c r="BW823" i="1"/>
  <c r="BN823" i="4" s="1"/>
  <c r="BQ823" i="4" s="1"/>
  <c r="BZ823" i="1"/>
  <c r="BR823" i="4" s="1"/>
  <c r="BU823" i="4" s="1"/>
  <c r="CF823" i="1"/>
  <c r="BZ823" i="4" s="1"/>
  <c r="CC823" i="4" s="1"/>
  <c r="CA828" i="4"/>
  <c r="CM828" i="1"/>
  <c r="BW829" i="1"/>
  <c r="BN829" i="4" s="1"/>
  <c r="BQ829" i="4" s="1"/>
  <c r="CF829" i="1"/>
  <c r="BZ829" i="4" s="1"/>
  <c r="CC829" i="4" s="1"/>
  <c r="BW830" i="1"/>
  <c r="BZ830" i="1"/>
  <c r="CF830" i="1"/>
  <c r="BZ830" i="4" s="1"/>
  <c r="CC830" i="4" s="1"/>
  <c r="CM836" i="1"/>
  <c r="BW839" i="1"/>
  <c r="BN839" i="4" s="1"/>
  <c r="BQ839" i="4" s="1"/>
  <c r="ET844" i="1"/>
  <c r="AP844" i="4"/>
  <c r="BW848" i="1"/>
  <c r="CF848" i="1"/>
  <c r="BZ848" i="4" s="1"/>
  <c r="CC848" i="4" s="1"/>
  <c r="AP849" i="4"/>
  <c r="CA853" i="4"/>
  <c r="CH853" i="1"/>
  <c r="CB853" i="4" s="1"/>
  <c r="CC856" i="1"/>
  <c r="ET856" i="1"/>
  <c r="CA857" i="4"/>
  <c r="CM857" i="1"/>
  <c r="BW857" i="1"/>
  <c r="CF857" i="1"/>
  <c r="BZ857" i="4" s="1"/>
  <c r="CC857" i="4" s="1"/>
  <c r="CA858" i="4"/>
  <c r="CH858" i="1"/>
  <c r="CB858" i="4" s="1"/>
  <c r="CA866" i="4"/>
  <c r="CH866" i="1"/>
  <c r="CB866" i="4" s="1"/>
  <c r="CA869" i="4"/>
  <c r="CH869" i="1"/>
  <c r="CB869" i="4" s="1"/>
  <c r="AP873" i="4"/>
  <c r="CA875" i="4"/>
  <c r="CH875" i="1"/>
  <c r="CB875" i="4" s="1"/>
  <c r="BV876" i="4"/>
  <c r="BY876" i="4" s="1"/>
  <c r="ET876" i="1"/>
  <c r="AP876" i="4"/>
  <c r="CA881" i="4"/>
  <c r="CM881" i="1"/>
  <c r="CH881" i="1"/>
  <c r="CB881" i="4" s="1"/>
  <c r="ET885" i="1"/>
  <c r="AP885" i="4"/>
  <c r="CA894" i="4"/>
  <c r="CH894" i="1"/>
  <c r="CB894" i="4" s="1"/>
  <c r="CM894" i="1"/>
  <c r="CA956" i="4"/>
  <c r="CH956" i="1"/>
  <c r="CB956" i="4" s="1"/>
  <c r="BW724" i="1"/>
  <c r="BN724" i="4" s="1"/>
  <c r="BQ724" i="4" s="1"/>
  <c r="BZ724" i="1"/>
  <c r="CC724" i="1"/>
  <c r="BW726" i="1"/>
  <c r="BZ726" i="1"/>
  <c r="BR726" i="4" s="1"/>
  <c r="BU726" i="4" s="1"/>
  <c r="CC726" i="1"/>
  <c r="BW802" i="1"/>
  <c r="BZ802" i="1"/>
  <c r="CC802" i="1"/>
  <c r="CL802" i="1" s="1"/>
  <c r="BW805" i="1"/>
  <c r="BZ805" i="1"/>
  <c r="BR805" i="4" s="1"/>
  <c r="BU805" i="4" s="1"/>
  <c r="CC805" i="1"/>
  <c r="CF805" i="1"/>
  <c r="BZ805" i="4" s="1"/>
  <c r="CC805" i="4" s="1"/>
  <c r="AQ806" i="4"/>
  <c r="AR806" i="4"/>
  <c r="BU806" i="1"/>
  <c r="BW808" i="1"/>
  <c r="BZ808" i="1"/>
  <c r="CF812" i="1"/>
  <c r="BZ812" i="4" s="1"/>
  <c r="CC812" i="4" s="1"/>
  <c r="BW816" i="1"/>
  <c r="BZ820" i="1"/>
  <c r="BR820" i="4" s="1"/>
  <c r="BU820" i="4" s="1"/>
  <c r="CF820" i="1"/>
  <c r="BZ820" i="4" s="1"/>
  <c r="CC820" i="4" s="1"/>
  <c r="BW824" i="1"/>
  <c r="BW826" i="1"/>
  <c r="BN826" i="4" s="1"/>
  <c r="BQ826" i="4" s="1"/>
  <c r="BZ826" i="1"/>
  <c r="BR826" i="4" s="1"/>
  <c r="BU826" i="4" s="1"/>
  <c r="CF826" i="1"/>
  <c r="BZ826" i="4" s="1"/>
  <c r="CC826" i="4" s="1"/>
  <c r="CA827" i="4"/>
  <c r="CH827" i="1"/>
  <c r="CB827" i="4" s="1"/>
  <c r="CH828" i="1"/>
  <c r="CB828" i="4" s="1"/>
  <c r="BW828" i="1"/>
  <c r="CF828" i="1"/>
  <c r="BZ828" i="4" s="1"/>
  <c r="CC828" i="4" s="1"/>
  <c r="CH830" i="1"/>
  <c r="CB830" i="4" s="1"/>
  <c r="CH831" i="1"/>
  <c r="CB831" i="4" s="1"/>
  <c r="BZ831" i="1"/>
  <c r="BR831" i="4" s="1"/>
  <c r="BU831" i="4" s="1"/>
  <c r="BW833" i="1"/>
  <c r="CF833" i="1"/>
  <c r="BZ833" i="4" s="1"/>
  <c r="CC833" i="4" s="1"/>
  <c r="CH834" i="1"/>
  <c r="CB834" i="4" s="1"/>
  <c r="CH835" i="1"/>
  <c r="CB835" i="4" s="1"/>
  <c r="BZ835" i="1"/>
  <c r="BR835" i="4" s="1"/>
  <c r="BU835" i="4" s="1"/>
  <c r="CC836" i="1"/>
  <c r="ET836" i="1"/>
  <c r="BZ837" i="1"/>
  <c r="BR837" i="4" s="1"/>
  <c r="BU837" i="4" s="1"/>
  <c r="CH840" i="1"/>
  <c r="CB840" i="4" s="1"/>
  <c r="CA844" i="4"/>
  <c r="CM844" i="1"/>
  <c r="CH845" i="1"/>
  <c r="CB845" i="4" s="1"/>
  <c r="BW845" i="1"/>
  <c r="CF845" i="1"/>
  <c r="BZ845" i="4" s="1"/>
  <c r="CC845" i="4" s="1"/>
  <c r="BW846" i="1"/>
  <c r="BZ846" i="1"/>
  <c r="BR846" i="4" s="1"/>
  <c r="BU846" i="4" s="1"/>
  <c r="CF846" i="1"/>
  <c r="BZ846" i="4" s="1"/>
  <c r="CC846" i="4" s="1"/>
  <c r="CE848" i="1"/>
  <c r="BX848" i="4" s="1"/>
  <c r="BW850" i="1"/>
  <c r="BN850" i="4" s="1"/>
  <c r="BQ850" i="4" s="1"/>
  <c r="BZ850" i="1"/>
  <c r="CF850" i="1"/>
  <c r="BZ850" i="4" s="1"/>
  <c r="CC850" i="4" s="1"/>
  <c r="CM853" i="1"/>
  <c r="CI853" i="4" s="1"/>
  <c r="BW855" i="1"/>
  <c r="BN855" i="4" s="1"/>
  <c r="BQ855" i="4" s="1"/>
  <c r="CH857" i="1"/>
  <c r="CB857" i="4" s="1"/>
  <c r="CC860" i="1"/>
  <c r="ET860" i="1"/>
  <c r="AP860" i="4"/>
  <c r="CC864" i="1"/>
  <c r="ET864" i="1"/>
  <c r="BW865" i="1"/>
  <c r="CF865" i="1"/>
  <c r="BZ865" i="4" s="1"/>
  <c r="CC865" i="4" s="1"/>
  <c r="BW868" i="1"/>
  <c r="BN868" i="4" s="1"/>
  <c r="BQ868" i="4" s="1"/>
  <c r="CM869" i="1"/>
  <c r="AP869" i="4"/>
  <c r="BW871" i="1"/>
  <c r="BN871" i="4" s="1"/>
  <c r="BQ871" i="4" s="1"/>
  <c r="CA874" i="4"/>
  <c r="CH874" i="1"/>
  <c r="CB874" i="4" s="1"/>
  <c r="AP881" i="4"/>
  <c r="AP882" i="4"/>
  <c r="CA932" i="4"/>
  <c r="CH932" i="1"/>
  <c r="CB932" i="4" s="1"/>
  <c r="BV939" i="4"/>
  <c r="BY939" i="4" s="1"/>
  <c r="AQ940" i="4"/>
  <c r="AP940" i="4"/>
  <c r="CA970" i="4"/>
  <c r="CH970" i="1"/>
  <c r="CB970" i="4" s="1"/>
  <c r="CA973" i="4"/>
  <c r="CH973" i="1"/>
  <c r="CB973" i="4" s="1"/>
  <c r="AQ985" i="4"/>
  <c r="AP985" i="4"/>
  <c r="CA985" i="4"/>
  <c r="CH985" i="1"/>
  <c r="CB985" i="4" s="1"/>
  <c r="BS987" i="4"/>
  <c r="CB987" i="1"/>
  <c r="BT987" i="4" s="1"/>
  <c r="CB723" i="1"/>
  <c r="BT723" i="4" s="1"/>
  <c r="CE724" i="1"/>
  <c r="BX724" i="4" s="1"/>
  <c r="CB725" i="1"/>
  <c r="BT725" i="4" s="1"/>
  <c r="CE726" i="1"/>
  <c r="BX726" i="4" s="1"/>
  <c r="BW801" i="1"/>
  <c r="BZ801" i="1"/>
  <c r="CC801" i="1"/>
  <c r="BW810" i="1"/>
  <c r="BZ810" i="1"/>
  <c r="BR810" i="4" s="1"/>
  <c r="BU810" i="4" s="1"/>
  <c r="CC810" i="1"/>
  <c r="BV810" i="4" s="1"/>
  <c r="BY810" i="4" s="1"/>
  <c r="CF810" i="1"/>
  <c r="BZ810" i="4" s="1"/>
  <c r="CC810" i="4" s="1"/>
  <c r="ET810" i="1"/>
  <c r="BW811" i="1"/>
  <c r="BN811" i="4" s="1"/>
  <c r="BQ811" i="4" s="1"/>
  <c r="BZ811" i="1"/>
  <c r="BR811" i="4" s="1"/>
  <c r="BU811" i="4" s="1"/>
  <c r="CF811" i="1"/>
  <c r="BZ811" i="4" s="1"/>
  <c r="CC811" i="4" s="1"/>
  <c r="BW818" i="1"/>
  <c r="BN818" i="4" s="1"/>
  <c r="BQ818" i="4" s="1"/>
  <c r="BZ818" i="1"/>
  <c r="BR818" i="4" s="1"/>
  <c r="BU818" i="4" s="1"/>
  <c r="CC818" i="1"/>
  <c r="BV818" i="4" s="1"/>
  <c r="BY818" i="4" s="1"/>
  <c r="CF818" i="1"/>
  <c r="BZ818" i="4" s="1"/>
  <c r="CC818" i="4" s="1"/>
  <c r="ET818" i="1"/>
  <c r="BW819" i="1"/>
  <c r="BN819" i="4" s="1"/>
  <c r="BQ819" i="4" s="1"/>
  <c r="BZ819" i="1"/>
  <c r="BR819" i="4" s="1"/>
  <c r="BU819" i="4" s="1"/>
  <c r="CF819" i="1"/>
  <c r="BZ819" i="4" s="1"/>
  <c r="CC819" i="4" s="1"/>
  <c r="CA825" i="4"/>
  <c r="CM825" i="1"/>
  <c r="BW825" i="1"/>
  <c r="CF825" i="1"/>
  <c r="BZ825" i="4" s="1"/>
  <c r="CC825" i="4" s="1"/>
  <c r="AP825" i="4"/>
  <c r="CA826" i="4"/>
  <c r="CH826" i="1"/>
  <c r="CB826" i="4" s="1"/>
  <c r="BZ832" i="1"/>
  <c r="BR832" i="4" s="1"/>
  <c r="BU832" i="4" s="1"/>
  <c r="CA836" i="4"/>
  <c r="CH836" i="1"/>
  <c r="CB836" i="4" s="1"/>
  <c r="CM840" i="1"/>
  <c r="BW842" i="1"/>
  <c r="BZ842" i="1"/>
  <c r="BR842" i="4" s="1"/>
  <c r="BU842" i="4" s="1"/>
  <c r="CF842" i="1"/>
  <c r="BZ842" i="4" s="1"/>
  <c r="CC842" i="4" s="1"/>
  <c r="CA843" i="4"/>
  <c r="CH843" i="1"/>
  <c r="CB843" i="4" s="1"/>
  <c r="BW844" i="1"/>
  <c r="CF844" i="1"/>
  <c r="CM845" i="1"/>
  <c r="BZ847" i="1"/>
  <c r="BR847" i="4" s="1"/>
  <c r="BU847" i="4" s="1"/>
  <c r="BW849" i="1"/>
  <c r="CF849" i="1"/>
  <c r="BZ849" i="4" s="1"/>
  <c r="CC849" i="4" s="1"/>
  <c r="BZ851" i="1"/>
  <c r="BR851" i="4" s="1"/>
  <c r="BU851" i="4" s="1"/>
  <c r="CC852" i="1"/>
  <c r="ET852" i="1"/>
  <c r="BZ853" i="1"/>
  <c r="BR853" i="4" s="1"/>
  <c r="BU853" i="4" s="1"/>
  <c r="CA860" i="4"/>
  <c r="CM860" i="1"/>
  <c r="BW861" i="1"/>
  <c r="CF861" i="1"/>
  <c r="BZ861" i="4" s="1"/>
  <c r="CC861" i="4" s="1"/>
  <c r="BZ867" i="1"/>
  <c r="BR867" i="4" s="1"/>
  <c r="BU867" i="4" s="1"/>
  <c r="BZ868" i="1"/>
  <c r="BR868" i="4" s="1"/>
  <c r="BU868" i="4" s="1"/>
  <c r="BW873" i="1"/>
  <c r="CI873" i="1" s="1"/>
  <c r="CF873" i="1"/>
  <c r="BZ873" i="4" s="1"/>
  <c r="CC873" i="4" s="1"/>
  <c r="CA877" i="4"/>
  <c r="CM877" i="1"/>
  <c r="CI877" i="4" s="1"/>
  <c r="CH877" i="1"/>
  <c r="CB877" i="4" s="1"/>
  <c r="CA886" i="4"/>
  <c r="CM886" i="1"/>
  <c r="CH886" i="1"/>
  <c r="CB886" i="4" s="1"/>
  <c r="BW888" i="1"/>
  <c r="BN888" i="4" s="1"/>
  <c r="BQ888" i="4" s="1"/>
  <c r="CA908" i="4"/>
  <c r="CM908" i="1"/>
  <c r="CH908" i="1"/>
  <c r="CB908" i="4" s="1"/>
  <c r="AP911" i="4"/>
  <c r="CA952" i="4"/>
  <c r="CH952" i="1"/>
  <c r="CB952" i="4" s="1"/>
  <c r="BW862" i="1"/>
  <c r="BZ862" i="1"/>
  <c r="CF862" i="1"/>
  <c r="BZ862" i="4" s="1"/>
  <c r="CC862" i="4" s="1"/>
  <c r="BZ863" i="1"/>
  <c r="BR863" i="4" s="1"/>
  <c r="BU863" i="4" s="1"/>
  <c r="CC868" i="1"/>
  <c r="ET868" i="1"/>
  <c r="CC872" i="1"/>
  <c r="ET872" i="1"/>
  <c r="BW877" i="1"/>
  <c r="BN877" i="4" s="1"/>
  <c r="BQ877" i="4" s="1"/>
  <c r="CF877" i="1"/>
  <c r="BZ877" i="4" s="1"/>
  <c r="CC877" i="4" s="1"/>
  <c r="BW878" i="1"/>
  <c r="BZ878" i="1"/>
  <c r="BR878" i="4" s="1"/>
  <c r="BU878" i="4" s="1"/>
  <c r="CF878" i="1"/>
  <c r="BZ878" i="4" s="1"/>
  <c r="CC878" i="4" s="1"/>
  <c r="CC881" i="1"/>
  <c r="ET881" i="1"/>
  <c r="BW886" i="1"/>
  <c r="BN886" i="4" s="1"/>
  <c r="BQ886" i="4" s="1"/>
  <c r="CF886" i="1"/>
  <c r="BZ886" i="4" s="1"/>
  <c r="CC886" i="4" s="1"/>
  <c r="BW887" i="1"/>
  <c r="BZ887" i="1"/>
  <c r="BR887" i="4" s="1"/>
  <c r="BU887" i="4" s="1"/>
  <c r="CF887" i="1"/>
  <c r="BZ887" i="4" s="1"/>
  <c r="CC887" i="4" s="1"/>
  <c r="BW889" i="1"/>
  <c r="BN889" i="4" s="1"/>
  <c r="BQ889" i="4" s="1"/>
  <c r="CF889" i="1"/>
  <c r="BZ889" i="4" s="1"/>
  <c r="CC889" i="4" s="1"/>
  <c r="BW895" i="1"/>
  <c r="BN895" i="4" s="1"/>
  <c r="BQ895" i="4" s="1"/>
  <c r="CC898" i="1"/>
  <c r="BV898" i="4" s="1"/>
  <c r="BY898" i="4" s="1"/>
  <c r="ET898" i="1"/>
  <c r="BW899" i="1"/>
  <c r="BZ899" i="1"/>
  <c r="BR899" i="4" s="1"/>
  <c r="BU899" i="4" s="1"/>
  <c r="CA906" i="4"/>
  <c r="CH906" i="1"/>
  <c r="CB906" i="4" s="1"/>
  <c r="CA917" i="4"/>
  <c r="CH917" i="1"/>
  <c r="CB917" i="4" s="1"/>
  <c r="BW928" i="1"/>
  <c r="BZ928" i="1"/>
  <c r="BR928" i="4" s="1"/>
  <c r="BU928" i="4" s="1"/>
  <c r="CF928" i="1"/>
  <c r="BZ928" i="4" s="1"/>
  <c r="CC928" i="4" s="1"/>
  <c r="AP928" i="4"/>
  <c r="CA934" i="4"/>
  <c r="CH934" i="1"/>
  <c r="CB934" i="4" s="1"/>
  <c r="AQ935" i="4"/>
  <c r="AP935" i="4"/>
  <c r="AP939" i="4"/>
  <c r="AQ941" i="4"/>
  <c r="AP941" i="4"/>
  <c r="AP947" i="4"/>
  <c r="CA951" i="4"/>
  <c r="CH951" i="1"/>
  <c r="CB951" i="4" s="1"/>
  <c r="BZ953" i="1"/>
  <c r="BR953" i="4" s="1"/>
  <c r="BU953" i="4" s="1"/>
  <c r="AP953" i="4"/>
  <c r="AQ955" i="4"/>
  <c r="AP955" i="4"/>
  <c r="BW955" i="1"/>
  <c r="CF955" i="1"/>
  <c r="BZ955" i="4" s="1"/>
  <c r="CC955" i="4" s="1"/>
  <c r="CA969" i="4"/>
  <c r="CH969" i="1"/>
  <c r="CB969" i="4" s="1"/>
  <c r="BW987" i="1"/>
  <c r="BZ987" i="1"/>
  <c r="BR987" i="4" s="1"/>
  <c r="BU987" i="4" s="1"/>
  <c r="CC987" i="1"/>
  <c r="BV987" i="4" s="1"/>
  <c r="BY987" i="4" s="1"/>
  <c r="ET987" i="1"/>
  <c r="AP987" i="4"/>
  <c r="AQ993" i="4"/>
  <c r="AP993" i="4"/>
  <c r="CA993" i="4"/>
  <c r="CH993" i="1"/>
  <c r="CB993" i="4" s="1"/>
  <c r="CA994" i="4"/>
  <c r="CH994" i="1"/>
  <c r="CB994" i="4" s="1"/>
  <c r="CF1001" i="1"/>
  <c r="BZ1001" i="4" s="1"/>
  <c r="CC1001" i="4" s="1"/>
  <c r="AP1001" i="4"/>
  <c r="BW876" i="1"/>
  <c r="BN876" i="4" s="1"/>
  <c r="BQ876" i="4" s="1"/>
  <c r="CF876" i="1"/>
  <c r="BW879" i="1"/>
  <c r="BN879" i="4" s="1"/>
  <c r="BQ879" i="4" s="1"/>
  <c r="BZ879" i="1"/>
  <c r="BR879" i="4" s="1"/>
  <c r="BU879" i="4" s="1"/>
  <c r="CF879" i="1"/>
  <c r="BZ879" i="4" s="1"/>
  <c r="CC879" i="4" s="1"/>
  <c r="BW882" i="1"/>
  <c r="BN882" i="4" s="1"/>
  <c r="BQ882" i="4" s="1"/>
  <c r="CF882" i="1"/>
  <c r="BZ882" i="4" s="1"/>
  <c r="CC882" i="4" s="1"/>
  <c r="BW883" i="1"/>
  <c r="BN883" i="4" s="1"/>
  <c r="BQ883" i="4" s="1"/>
  <c r="BZ883" i="1"/>
  <c r="CF883" i="1"/>
  <c r="BZ883" i="4" s="1"/>
  <c r="CC883" i="4" s="1"/>
  <c r="BW885" i="1"/>
  <c r="BN885" i="4" s="1"/>
  <c r="BQ885" i="4" s="1"/>
  <c r="CF885" i="1"/>
  <c r="BZ885" i="4" s="1"/>
  <c r="CC885" i="4" s="1"/>
  <c r="BZ888" i="1"/>
  <c r="BR888" i="4" s="1"/>
  <c r="BU888" i="4" s="1"/>
  <c r="CC894" i="1"/>
  <c r="BV894" i="4" s="1"/>
  <c r="BY894" i="4" s="1"/>
  <c r="ET894" i="1"/>
  <c r="CC896" i="1"/>
  <c r="ET896" i="1"/>
  <c r="CA899" i="4"/>
  <c r="CH899" i="1"/>
  <c r="CB899" i="4" s="1"/>
  <c r="CA900" i="4"/>
  <c r="CH900" i="1"/>
  <c r="CB900" i="4" s="1"/>
  <c r="BW902" i="1"/>
  <c r="CA903" i="4"/>
  <c r="CM903" i="1"/>
  <c r="BW912" i="1"/>
  <c r="BZ912" i="1"/>
  <c r="BR912" i="4" s="1"/>
  <c r="BU912" i="4" s="1"/>
  <c r="CF912" i="1"/>
  <c r="BZ912" i="4" s="1"/>
  <c r="CC912" i="4" s="1"/>
  <c r="CA914" i="4"/>
  <c r="CH914" i="1"/>
  <c r="CB914" i="4" s="1"/>
  <c r="CA919" i="4"/>
  <c r="CM919" i="1"/>
  <c r="CH919" i="1"/>
  <c r="CB919" i="4" s="1"/>
  <c r="BW925" i="1"/>
  <c r="BN925" i="4" s="1"/>
  <c r="BQ925" i="4" s="1"/>
  <c r="CA933" i="4"/>
  <c r="CH933" i="1"/>
  <c r="CB933" i="4" s="1"/>
  <c r="CA948" i="4"/>
  <c r="CH948" i="1"/>
  <c r="CB948" i="4" s="1"/>
  <c r="CA960" i="4"/>
  <c r="CH960" i="1"/>
  <c r="CB960" i="4" s="1"/>
  <c r="AP966" i="4"/>
  <c r="CA983" i="4"/>
  <c r="CH983" i="1"/>
  <c r="CB983" i="4" s="1"/>
  <c r="ET993" i="1"/>
  <c r="ET995" i="1"/>
  <c r="AP995" i="4"/>
  <c r="AQ997" i="4"/>
  <c r="AP997" i="4"/>
  <c r="CA997" i="4"/>
  <c r="CH997" i="1"/>
  <c r="CB997" i="4" s="1"/>
  <c r="AQ999" i="4"/>
  <c r="AP999" i="4"/>
  <c r="BW809" i="1"/>
  <c r="CI809" i="1" s="1"/>
  <c r="AP809" i="4"/>
  <c r="BW813" i="1"/>
  <c r="AP813" i="4"/>
  <c r="BW817" i="1"/>
  <c r="AP817" i="4"/>
  <c r="BW821" i="1"/>
  <c r="AP821" i="4"/>
  <c r="BZ827" i="1"/>
  <c r="BR827" i="4" s="1"/>
  <c r="BU827" i="4" s="1"/>
  <c r="CC832" i="1"/>
  <c r="ET832" i="1"/>
  <c r="BW837" i="1"/>
  <c r="CF837" i="1"/>
  <c r="BZ837" i="4" s="1"/>
  <c r="CC837" i="4" s="1"/>
  <c r="BW838" i="1"/>
  <c r="BZ838" i="1"/>
  <c r="CF838" i="1"/>
  <c r="BZ838" i="4" s="1"/>
  <c r="CC838" i="4" s="1"/>
  <c r="BW840" i="1"/>
  <c r="BN840" i="4" s="1"/>
  <c r="BQ840" i="4" s="1"/>
  <c r="CF840" i="1"/>
  <c r="BZ843" i="1"/>
  <c r="BR843" i="4" s="1"/>
  <c r="BU843" i="4" s="1"/>
  <c r="CC848" i="1"/>
  <c r="ET848" i="1"/>
  <c r="BW853" i="1"/>
  <c r="CF853" i="1"/>
  <c r="BZ853" i="4" s="1"/>
  <c r="CC853" i="4" s="1"/>
  <c r="BW854" i="1"/>
  <c r="BZ854" i="1"/>
  <c r="BR854" i="4" s="1"/>
  <c r="BU854" i="4" s="1"/>
  <c r="CF854" i="1"/>
  <c r="BZ854" i="4" s="1"/>
  <c r="CC854" i="4" s="1"/>
  <c r="BW856" i="1"/>
  <c r="CF856" i="1"/>
  <c r="BZ856" i="4" s="1"/>
  <c r="CC856" i="4" s="1"/>
  <c r="BZ859" i="1"/>
  <c r="BR859" i="4" s="1"/>
  <c r="BU859" i="4" s="1"/>
  <c r="CM865" i="1"/>
  <c r="AP868" i="4"/>
  <c r="CF868" i="1"/>
  <c r="BZ868" i="4" s="1"/>
  <c r="CC868" i="4" s="1"/>
  <c r="BW869" i="1"/>
  <c r="CF869" i="1"/>
  <c r="BZ869" i="4" s="1"/>
  <c r="CC869" i="4" s="1"/>
  <c r="BW870" i="1"/>
  <c r="BN870" i="4" s="1"/>
  <c r="BQ870" i="4" s="1"/>
  <c r="BZ870" i="1"/>
  <c r="BR870" i="4" s="1"/>
  <c r="BU870" i="4" s="1"/>
  <c r="CF870" i="1"/>
  <c r="BZ870" i="4" s="1"/>
  <c r="CC870" i="4" s="1"/>
  <c r="BW872" i="1"/>
  <c r="CI872" i="1" s="1"/>
  <c r="CF872" i="1"/>
  <c r="BZ875" i="1"/>
  <c r="BR875" i="4" s="1"/>
  <c r="BU875" i="4" s="1"/>
  <c r="CH880" i="1"/>
  <c r="CB880" i="4" s="1"/>
  <c r="BZ880" i="1"/>
  <c r="BR880" i="4" s="1"/>
  <c r="BU880" i="4" s="1"/>
  <c r="BW881" i="1"/>
  <c r="CF881" i="1"/>
  <c r="BZ881" i="4" s="1"/>
  <c r="CC881" i="4" s="1"/>
  <c r="CH883" i="1"/>
  <c r="CB883" i="4" s="1"/>
  <c r="CH884" i="1"/>
  <c r="CB884" i="4" s="1"/>
  <c r="BZ884" i="1"/>
  <c r="BR884" i="4" s="1"/>
  <c r="BU884" i="4" s="1"/>
  <c r="CC889" i="1"/>
  <c r="ET889" i="1"/>
  <c r="CA890" i="4"/>
  <c r="CH890" i="1"/>
  <c r="CB890" i="4" s="1"/>
  <c r="BW893" i="1"/>
  <c r="BN893" i="4" s="1"/>
  <c r="BQ893" i="4" s="1"/>
  <c r="CA896" i="4"/>
  <c r="CM896" i="1"/>
  <c r="CA909" i="4"/>
  <c r="CH909" i="1"/>
  <c r="CB909" i="4" s="1"/>
  <c r="CH913" i="1"/>
  <c r="CB913" i="4" s="1"/>
  <c r="AP913" i="4"/>
  <c r="AP915" i="4"/>
  <c r="BW918" i="1"/>
  <c r="BZ918" i="1"/>
  <c r="BR918" i="4" s="1"/>
  <c r="BU918" i="4" s="1"/>
  <c r="CF918" i="1"/>
  <c r="BZ918" i="4" s="1"/>
  <c r="CC918" i="4" s="1"/>
  <c r="CM922" i="1"/>
  <c r="CE922" i="1"/>
  <c r="BX922" i="4" s="1"/>
  <c r="BZ929" i="1"/>
  <c r="BR929" i="4" s="1"/>
  <c r="BU929" i="4" s="1"/>
  <c r="BW942" i="1"/>
  <c r="BZ942" i="1"/>
  <c r="BR942" i="4" s="1"/>
  <c r="BU942" i="4" s="1"/>
  <c r="CF942" i="1"/>
  <c r="BZ942" i="4" s="1"/>
  <c r="CC942" i="4" s="1"/>
  <c r="AP942" i="4"/>
  <c r="CA943" i="4"/>
  <c r="CH943" i="1"/>
  <c r="CB943" i="4" s="1"/>
  <c r="CA950" i="4"/>
  <c r="CH950" i="1"/>
  <c r="CB950" i="4" s="1"/>
  <c r="BZ951" i="1"/>
  <c r="BR951" i="4" s="1"/>
  <c r="BU951" i="4" s="1"/>
  <c r="AP951" i="4"/>
  <c r="BW952" i="1"/>
  <c r="BZ952" i="1"/>
  <c r="BR952" i="4" s="1"/>
  <c r="BU952" i="4" s="1"/>
  <c r="CF952" i="1"/>
  <c r="BZ952" i="4" s="1"/>
  <c r="CC952" i="4" s="1"/>
  <c r="AP952" i="4"/>
  <c r="BW961" i="1"/>
  <c r="CF961" i="1"/>
  <c r="BZ961" i="4" s="1"/>
  <c r="CC961" i="4" s="1"/>
  <c r="AP961" i="4"/>
  <c r="CA962" i="4"/>
  <c r="CH962" i="1"/>
  <c r="CB962" i="4" s="1"/>
  <c r="AQ963" i="4"/>
  <c r="AP963" i="4"/>
  <c r="AQ975" i="4"/>
  <c r="AP975" i="4"/>
  <c r="CA980" i="4"/>
  <c r="CH980" i="1"/>
  <c r="CB980" i="4" s="1"/>
  <c r="AP897" i="4"/>
  <c r="CA898" i="4"/>
  <c r="CH898" i="1"/>
  <c r="CB898" i="4" s="1"/>
  <c r="AP899" i="4"/>
  <c r="CA901" i="4"/>
  <c r="CH901" i="1"/>
  <c r="CB901" i="4" s="1"/>
  <c r="BW904" i="1"/>
  <c r="BZ904" i="1"/>
  <c r="BR904" i="4" s="1"/>
  <c r="BU904" i="4" s="1"/>
  <c r="CF904" i="1"/>
  <c r="BZ904" i="4" s="1"/>
  <c r="CC904" i="4" s="1"/>
  <c r="BW905" i="1"/>
  <c r="BZ905" i="1"/>
  <c r="AP905" i="4"/>
  <c r="BW906" i="1"/>
  <c r="BZ906" i="1"/>
  <c r="BR906" i="4" s="1"/>
  <c r="BU906" i="4" s="1"/>
  <c r="CF906" i="1"/>
  <c r="BZ906" i="4" s="1"/>
  <c r="CC906" i="4" s="1"/>
  <c r="BW910" i="1"/>
  <c r="BZ910" i="1"/>
  <c r="BR910" i="4" s="1"/>
  <c r="BU910" i="4" s="1"/>
  <c r="CF910" i="1"/>
  <c r="BZ910" i="4" s="1"/>
  <c r="CC910" i="4" s="1"/>
  <c r="BZ917" i="1"/>
  <c r="BR917" i="4" s="1"/>
  <c r="BU917" i="4" s="1"/>
  <c r="AP917" i="4"/>
  <c r="AP919" i="4"/>
  <c r="CA924" i="4"/>
  <c r="CM924" i="1"/>
  <c r="BW924" i="1"/>
  <c r="BZ924" i="1"/>
  <c r="BR924" i="4" s="1"/>
  <c r="BU924" i="4" s="1"/>
  <c r="CF924" i="1"/>
  <c r="BZ924" i="4" s="1"/>
  <c r="CC924" i="4" s="1"/>
  <c r="CA925" i="4"/>
  <c r="CH925" i="1"/>
  <c r="CB925" i="4" s="1"/>
  <c r="BW931" i="1"/>
  <c r="CF931" i="1"/>
  <c r="BZ931" i="4" s="1"/>
  <c r="CC931" i="4" s="1"/>
  <c r="BZ933" i="1"/>
  <c r="BR933" i="4" s="1"/>
  <c r="BU933" i="4" s="1"/>
  <c r="AP934" i="4"/>
  <c r="CC935" i="1"/>
  <c r="BV935" i="4" s="1"/>
  <c r="BY935" i="4" s="1"/>
  <c r="ET935" i="1"/>
  <c r="CC936" i="1"/>
  <c r="BV936" i="4" s="1"/>
  <c r="BY936" i="4" s="1"/>
  <c r="ET936" i="1"/>
  <c r="BW937" i="1"/>
  <c r="CF937" i="1"/>
  <c r="BZ937" i="4" s="1"/>
  <c r="CC937" i="4" s="1"/>
  <c r="BW938" i="1"/>
  <c r="BZ938" i="1"/>
  <c r="BR938" i="4" s="1"/>
  <c r="BU938" i="4" s="1"/>
  <c r="CF938" i="1"/>
  <c r="BZ938" i="4" s="1"/>
  <c r="CC938" i="4" s="1"/>
  <c r="AP938" i="4"/>
  <c r="CA939" i="4"/>
  <c r="CH939" i="1"/>
  <c r="CB939" i="4" s="1"/>
  <c r="BZ943" i="1"/>
  <c r="BR943" i="4" s="1"/>
  <c r="BU943" i="4" s="1"/>
  <c r="CC943" i="1"/>
  <c r="ET943" i="1"/>
  <c r="CC944" i="1"/>
  <c r="BV944" i="4" s="1"/>
  <c r="BY944" i="4" s="1"/>
  <c r="ET944" i="1"/>
  <c r="BW945" i="1"/>
  <c r="CF945" i="1"/>
  <c r="BZ945" i="4" s="1"/>
  <c r="CC945" i="4" s="1"/>
  <c r="BW946" i="1"/>
  <c r="BZ946" i="1"/>
  <c r="BR946" i="4" s="1"/>
  <c r="BU946" i="4" s="1"/>
  <c r="CF946" i="1"/>
  <c r="BZ946" i="4" s="1"/>
  <c r="CC946" i="4" s="1"/>
  <c r="AP946" i="4"/>
  <c r="CA947" i="4"/>
  <c r="CH947" i="1"/>
  <c r="CB947" i="4" s="1"/>
  <c r="CC948" i="1"/>
  <c r="BV948" i="4" s="1"/>
  <c r="BY948" i="4" s="1"/>
  <c r="ET948" i="1"/>
  <c r="BW949" i="1"/>
  <c r="CF949" i="1"/>
  <c r="BZ949" i="4" s="1"/>
  <c r="CC949" i="4" s="1"/>
  <c r="BZ957" i="1"/>
  <c r="BR957" i="4" s="1"/>
  <c r="BU957" i="4" s="1"/>
  <c r="AP957" i="4"/>
  <c r="AQ959" i="4"/>
  <c r="AP959" i="4"/>
  <c r="AQ960" i="4"/>
  <c r="CA961" i="4"/>
  <c r="CH961" i="1"/>
  <c r="CB961" i="4" s="1"/>
  <c r="CC963" i="1"/>
  <c r="ET963" i="1"/>
  <c r="BW965" i="1"/>
  <c r="CA972" i="4"/>
  <c r="CH972" i="1"/>
  <c r="CB972" i="4" s="1"/>
  <c r="BZ973" i="1"/>
  <c r="BR973" i="4" s="1"/>
  <c r="BU973" i="4" s="1"/>
  <c r="CA982" i="4"/>
  <c r="CH982" i="1"/>
  <c r="CB982" i="4" s="1"/>
  <c r="AQ996" i="4"/>
  <c r="AP996" i="4"/>
  <c r="BS996" i="4"/>
  <c r="CB996" i="1"/>
  <c r="BT996" i="4" s="1"/>
  <c r="BS999" i="4"/>
  <c r="CB999" i="1"/>
  <c r="BT999" i="4" s="1"/>
  <c r="BZ902" i="1"/>
  <c r="BR902" i="4" s="1"/>
  <c r="BU902" i="4" s="1"/>
  <c r="CF902" i="1"/>
  <c r="BZ902" i="4" s="1"/>
  <c r="CC902" i="4" s="1"/>
  <c r="CA911" i="4"/>
  <c r="CH911" i="1"/>
  <c r="CB911" i="4" s="1"/>
  <c r="CM914" i="1"/>
  <c r="CC914" i="1"/>
  <c r="ET914" i="1"/>
  <c r="CA915" i="4"/>
  <c r="CM915" i="1"/>
  <c r="CC918" i="1"/>
  <c r="ET918" i="1"/>
  <c r="CA920" i="4"/>
  <c r="CH920" i="1"/>
  <c r="CB920" i="4" s="1"/>
  <c r="BZ921" i="1"/>
  <c r="BR921" i="4" s="1"/>
  <c r="BU921" i="4" s="1"/>
  <c r="AP921" i="4"/>
  <c r="BW922" i="1"/>
  <c r="BZ922" i="1"/>
  <c r="BR922" i="4" s="1"/>
  <c r="BU922" i="4" s="1"/>
  <c r="CF922" i="1"/>
  <c r="BZ922" i="4" s="1"/>
  <c r="CC922" i="4" s="1"/>
  <c r="BW926" i="1"/>
  <c r="BZ926" i="1"/>
  <c r="BR926" i="4" s="1"/>
  <c r="BU926" i="4" s="1"/>
  <c r="CF926" i="1"/>
  <c r="BZ926" i="4" s="1"/>
  <c r="CC926" i="4" s="1"/>
  <c r="AP929" i="4"/>
  <c r="AQ931" i="4"/>
  <c r="AP931" i="4"/>
  <c r="AQ932" i="4"/>
  <c r="AP932" i="4"/>
  <c r="CC932" i="1"/>
  <c r="BV932" i="4" s="1"/>
  <c r="BY932" i="4" s="1"/>
  <c r="ET932" i="1"/>
  <c r="BW934" i="1"/>
  <c r="BZ934" i="1"/>
  <c r="BR934" i="4" s="1"/>
  <c r="BU934" i="4" s="1"/>
  <c r="CF934" i="1"/>
  <c r="BZ934" i="4" s="1"/>
  <c r="CC934" i="4" s="1"/>
  <c r="AP943" i="4"/>
  <c r="BZ947" i="1"/>
  <c r="BR947" i="4" s="1"/>
  <c r="BU947" i="4" s="1"/>
  <c r="ET947" i="1"/>
  <c r="AP948" i="4"/>
  <c r="AQ949" i="4"/>
  <c r="AP949" i="4"/>
  <c r="AQ950" i="4"/>
  <c r="AP950" i="4"/>
  <c r="AP958" i="4"/>
  <c r="BW960" i="1"/>
  <c r="BZ960" i="1"/>
  <c r="BR960" i="4" s="1"/>
  <c r="BU960" i="4" s="1"/>
  <c r="CF960" i="1"/>
  <c r="BZ960" i="4" s="1"/>
  <c r="CC960" i="4" s="1"/>
  <c r="AP960" i="4"/>
  <c r="BW964" i="1"/>
  <c r="BZ964" i="1"/>
  <c r="BR964" i="4" s="1"/>
  <c r="BU964" i="4" s="1"/>
  <c r="CF964" i="1"/>
  <c r="BZ964" i="4" s="1"/>
  <c r="CC964" i="4" s="1"/>
  <c r="CA965" i="4"/>
  <c r="CH965" i="1"/>
  <c r="CB965" i="4" s="1"/>
  <c r="AQ967" i="4"/>
  <c r="AP967" i="4"/>
  <c r="AQ968" i="4"/>
  <c r="CC968" i="1"/>
  <c r="BV968" i="4" s="1"/>
  <c r="BY968" i="4" s="1"/>
  <c r="ET968" i="1"/>
  <c r="BZ969" i="1"/>
  <c r="BR969" i="4" s="1"/>
  <c r="BU969" i="4" s="1"/>
  <c r="BW970" i="1"/>
  <c r="BZ970" i="1"/>
  <c r="BR970" i="4" s="1"/>
  <c r="BU970" i="4" s="1"/>
  <c r="CF970" i="1"/>
  <c r="BZ970" i="4" s="1"/>
  <c r="CC970" i="4" s="1"/>
  <c r="AP970" i="4"/>
  <c r="CA971" i="4"/>
  <c r="CH971" i="1"/>
  <c r="CB971" i="4" s="1"/>
  <c r="BW974" i="1"/>
  <c r="BZ974" i="1"/>
  <c r="BR974" i="4" s="1"/>
  <c r="BU974" i="4" s="1"/>
  <c r="CF974" i="1"/>
  <c r="BZ974" i="4" s="1"/>
  <c r="CC974" i="4" s="1"/>
  <c r="BW975" i="1"/>
  <c r="CF975" i="1"/>
  <c r="BZ975" i="4" s="1"/>
  <c r="CC975" i="4" s="1"/>
  <c r="CH976" i="1"/>
  <c r="CB976" i="4" s="1"/>
  <c r="CA981" i="4"/>
  <c r="CH981" i="1"/>
  <c r="CB981" i="4" s="1"/>
  <c r="BZ983" i="1"/>
  <c r="BR983" i="4" s="1"/>
  <c r="BU983" i="4" s="1"/>
  <c r="AP984" i="4"/>
  <c r="ET989" i="1"/>
  <c r="AQ991" i="4"/>
  <c r="AP991" i="4"/>
  <c r="CH991" i="1"/>
  <c r="CB991" i="4" s="1"/>
  <c r="BZ998" i="1"/>
  <c r="BR998" i="4" s="1"/>
  <c r="BU998" i="4" s="1"/>
  <c r="CF998" i="1"/>
  <c r="BZ998" i="4" s="1"/>
  <c r="CC998" i="4" s="1"/>
  <c r="BW890" i="1"/>
  <c r="CF890" i="1"/>
  <c r="BZ890" i="4" s="1"/>
  <c r="CC890" i="4" s="1"/>
  <c r="BW891" i="1"/>
  <c r="BZ891" i="1"/>
  <c r="BR891" i="4" s="1"/>
  <c r="BU891" i="4" s="1"/>
  <c r="CF891" i="1"/>
  <c r="BZ891" i="4" s="1"/>
  <c r="CC891" i="4" s="1"/>
  <c r="BZ892" i="1"/>
  <c r="BR892" i="4" s="1"/>
  <c r="BU892" i="4" s="1"/>
  <c r="BW894" i="1"/>
  <c r="BZ894" i="1"/>
  <c r="BR894" i="4" s="1"/>
  <c r="BU894" i="4" s="1"/>
  <c r="CF894" i="1"/>
  <c r="BZ894" i="4" s="1"/>
  <c r="CC894" i="4" s="1"/>
  <c r="BW900" i="1"/>
  <c r="BZ900" i="1"/>
  <c r="BR900" i="4" s="1"/>
  <c r="BU900" i="4" s="1"/>
  <c r="CF900" i="1"/>
  <c r="BZ900" i="4" s="1"/>
  <c r="CC900" i="4" s="1"/>
  <c r="BW901" i="1"/>
  <c r="BZ901" i="1"/>
  <c r="AP901" i="4"/>
  <c r="CC906" i="1"/>
  <c r="ET906" i="1"/>
  <c r="BZ909" i="1"/>
  <c r="BR909" i="4" s="1"/>
  <c r="BU909" i="4" s="1"/>
  <c r="AP909" i="4"/>
  <c r="BW914" i="1"/>
  <c r="BZ914" i="1"/>
  <c r="BR914" i="4" s="1"/>
  <c r="BU914" i="4" s="1"/>
  <c r="CF914" i="1"/>
  <c r="BZ914" i="4" s="1"/>
  <c r="CC914" i="4" s="1"/>
  <c r="CM918" i="1"/>
  <c r="BW920" i="1"/>
  <c r="BZ920" i="1"/>
  <c r="BR920" i="4" s="1"/>
  <c r="BU920" i="4" s="1"/>
  <c r="CF920" i="1"/>
  <c r="BZ920" i="4" s="1"/>
  <c r="CC920" i="4" s="1"/>
  <c r="CC922" i="1"/>
  <c r="ET922" i="1"/>
  <c r="BZ925" i="1"/>
  <c r="BR925" i="4" s="1"/>
  <c r="BU925" i="4" s="1"/>
  <c r="AP925" i="4"/>
  <c r="CC927" i="1"/>
  <c r="ET927" i="1"/>
  <c r="CC928" i="1"/>
  <c r="BV928" i="4" s="1"/>
  <c r="BY928" i="4" s="1"/>
  <c r="ET928" i="1"/>
  <c r="BW929" i="1"/>
  <c r="CF929" i="1"/>
  <c r="BZ929" i="4" s="1"/>
  <c r="CC929" i="4" s="1"/>
  <c r="BW930" i="1"/>
  <c r="BZ930" i="1"/>
  <c r="BR930" i="4" s="1"/>
  <c r="BU930" i="4" s="1"/>
  <c r="CF930" i="1"/>
  <c r="BZ930" i="4" s="1"/>
  <c r="CC930" i="4" s="1"/>
  <c r="AP930" i="4"/>
  <c r="BW935" i="1"/>
  <c r="CF935" i="1"/>
  <c r="BZ935" i="4" s="1"/>
  <c r="CC935" i="4" s="1"/>
  <c r="BW936" i="1"/>
  <c r="BZ936" i="1"/>
  <c r="BR936" i="4" s="1"/>
  <c r="BU936" i="4" s="1"/>
  <c r="CF936" i="1"/>
  <c r="BZ936" i="4" s="1"/>
  <c r="CC936" i="4" s="1"/>
  <c r="AP936" i="4"/>
  <c r="BW939" i="1"/>
  <c r="CF939" i="1"/>
  <c r="BZ939" i="4" s="1"/>
  <c r="CC939" i="4" s="1"/>
  <c r="BW940" i="1"/>
  <c r="BZ940" i="1"/>
  <c r="BR940" i="4" s="1"/>
  <c r="BU940" i="4" s="1"/>
  <c r="CF940" i="1"/>
  <c r="BZ940" i="4" s="1"/>
  <c r="CC940" i="4" s="1"/>
  <c r="BW943" i="1"/>
  <c r="CF943" i="1"/>
  <c r="BZ943" i="4" s="1"/>
  <c r="CC943" i="4" s="1"/>
  <c r="BW944" i="1"/>
  <c r="BZ944" i="1"/>
  <c r="BR944" i="4" s="1"/>
  <c r="BU944" i="4" s="1"/>
  <c r="CF944" i="1"/>
  <c r="BZ944" i="4" s="1"/>
  <c r="CC944" i="4" s="1"/>
  <c r="AP944" i="4"/>
  <c r="ET951" i="1"/>
  <c r="CC952" i="1"/>
  <c r="BV952" i="4" s="1"/>
  <c r="BY952" i="4" s="1"/>
  <c r="ET952" i="1"/>
  <c r="BW953" i="1"/>
  <c r="CF953" i="1"/>
  <c r="BZ953" i="4" s="1"/>
  <c r="CC953" i="4" s="1"/>
  <c r="BW954" i="1"/>
  <c r="BZ954" i="1"/>
  <c r="BR954" i="4" s="1"/>
  <c r="BU954" i="4" s="1"/>
  <c r="CF954" i="1"/>
  <c r="BZ954" i="4" s="1"/>
  <c r="CC954" i="4" s="1"/>
  <c r="AP954" i="4"/>
  <c r="CC955" i="1"/>
  <c r="BW959" i="1"/>
  <c r="CF959" i="1"/>
  <c r="BZ959" i="4" s="1"/>
  <c r="CC959" i="4" s="1"/>
  <c r="BZ961" i="1"/>
  <c r="BR961" i="4" s="1"/>
  <c r="BU961" i="4" s="1"/>
  <c r="AP962" i="4"/>
  <c r="AQ964" i="4"/>
  <c r="AP964" i="4"/>
  <c r="CC964" i="1"/>
  <c r="BV964" i="4" s="1"/>
  <c r="BY964" i="4" s="1"/>
  <c r="ET964" i="1"/>
  <c r="BW966" i="1"/>
  <c r="BZ966" i="1"/>
  <c r="BR966" i="4" s="1"/>
  <c r="BU966" i="4" s="1"/>
  <c r="CF966" i="1"/>
  <c r="BZ966" i="4" s="1"/>
  <c r="CC966" i="4" s="1"/>
  <c r="BZ971" i="1"/>
  <c r="BR971" i="4" s="1"/>
  <c r="BU971" i="4" s="1"/>
  <c r="CC971" i="1"/>
  <c r="BV971" i="4" s="1"/>
  <c r="BY971" i="4" s="1"/>
  <c r="ET971" i="1"/>
  <c r="AQ973" i="4"/>
  <c r="AP973" i="4"/>
  <c r="AQ974" i="4"/>
  <c r="AP974" i="4"/>
  <c r="BW979" i="1"/>
  <c r="CF979" i="1"/>
  <c r="BZ979" i="4" s="1"/>
  <c r="CC979" i="4" s="1"/>
  <c r="BZ981" i="1"/>
  <c r="BR981" i="4" s="1"/>
  <c r="BU981" i="4" s="1"/>
  <c r="AP982" i="4"/>
  <c r="BW985" i="1"/>
  <c r="CC985" i="1"/>
  <c r="BV985" i="4" s="1"/>
  <c r="BY985" i="4" s="1"/>
  <c r="ET985" i="1"/>
  <c r="BZ986" i="1"/>
  <c r="BR986" i="4" s="1"/>
  <c r="BU986" i="4" s="1"/>
  <c r="CF986" i="1"/>
  <c r="BZ986" i="4" s="1"/>
  <c r="CC986" i="4" s="1"/>
  <c r="BS988" i="4"/>
  <c r="CB988" i="1"/>
  <c r="BT988" i="4" s="1"/>
  <c r="AQ989" i="4"/>
  <c r="AP989" i="4"/>
  <c r="CF989" i="1"/>
  <c r="BZ989" i="4" s="1"/>
  <c r="CC989" i="4" s="1"/>
  <c r="BZ990" i="1"/>
  <c r="BR990" i="4" s="1"/>
  <c r="BU990" i="4" s="1"/>
  <c r="CF990" i="1"/>
  <c r="BZ990" i="4" s="1"/>
  <c r="CC990" i="4" s="1"/>
  <c r="BS991" i="4"/>
  <c r="CB991" i="1"/>
  <c r="BT991" i="4" s="1"/>
  <c r="AQ994" i="4"/>
  <c r="AP994" i="4"/>
  <c r="CA998" i="4"/>
  <c r="CH998" i="1"/>
  <c r="CB998" i="4" s="1"/>
  <c r="CA1001" i="4"/>
  <c r="CH1001" i="1"/>
  <c r="CB1001" i="4" s="1"/>
  <c r="CF965" i="1"/>
  <c r="BZ965" i="4" s="1"/>
  <c r="CC965" i="4" s="1"/>
  <c r="CA966" i="4"/>
  <c r="CH966" i="1"/>
  <c r="CB966" i="4" s="1"/>
  <c r="AP971" i="4"/>
  <c r="BW972" i="1"/>
  <c r="BZ972" i="1"/>
  <c r="BR972" i="4" s="1"/>
  <c r="BU972" i="4" s="1"/>
  <c r="CF972" i="1"/>
  <c r="BZ972" i="4" s="1"/>
  <c r="CC972" i="4" s="1"/>
  <c r="AP972" i="4"/>
  <c r="AP977" i="4"/>
  <c r="AQ979" i="4"/>
  <c r="AP979" i="4"/>
  <c r="AQ980" i="4"/>
  <c r="AP980" i="4"/>
  <c r="CC980" i="1"/>
  <c r="BV980" i="4" s="1"/>
  <c r="BY980" i="4" s="1"/>
  <c r="ET980" i="1"/>
  <c r="BW982" i="1"/>
  <c r="BZ982" i="1"/>
  <c r="BR982" i="4" s="1"/>
  <c r="BU982" i="4" s="1"/>
  <c r="CF982" i="1"/>
  <c r="BZ982" i="4" s="1"/>
  <c r="CC982" i="4" s="1"/>
  <c r="BS983" i="4"/>
  <c r="CB983" i="1"/>
  <c r="BT983" i="4" s="1"/>
  <c r="AQ986" i="4"/>
  <c r="AP986" i="4"/>
  <c r="CA990" i="4"/>
  <c r="CH990" i="1"/>
  <c r="CB990" i="4" s="1"/>
  <c r="AP992" i="4"/>
  <c r="CF993" i="1"/>
  <c r="BZ993" i="4" s="1"/>
  <c r="CC993" i="4" s="1"/>
  <c r="BZ996" i="1"/>
  <c r="BR996" i="4" s="1"/>
  <c r="BU996" i="4" s="1"/>
  <c r="CF996" i="1"/>
  <c r="BZ996" i="4" s="1"/>
  <c r="CC996" i="4" s="1"/>
  <c r="BW997" i="1"/>
  <c r="CC997" i="1"/>
  <c r="BV997" i="4" s="1"/>
  <c r="BY997" i="4" s="1"/>
  <c r="ET997" i="1"/>
  <c r="CF999" i="1"/>
  <c r="BZ999" i="4" s="1"/>
  <c r="CC999" i="4" s="1"/>
  <c r="ET955" i="1"/>
  <c r="CC956" i="1"/>
  <c r="BV956" i="4" s="1"/>
  <c r="BY956" i="4" s="1"/>
  <c r="ET956" i="1"/>
  <c r="BW957" i="1"/>
  <c r="CF957" i="1"/>
  <c r="BZ957" i="4" s="1"/>
  <c r="CC957" i="4" s="1"/>
  <c r="BW958" i="1"/>
  <c r="BZ958" i="1"/>
  <c r="BR958" i="4" s="1"/>
  <c r="BU958" i="4" s="1"/>
  <c r="CF958" i="1"/>
  <c r="BZ958" i="4" s="1"/>
  <c r="CC958" i="4" s="1"/>
  <c r="BW967" i="1"/>
  <c r="CF967" i="1"/>
  <c r="BZ967" i="4" s="1"/>
  <c r="CC967" i="4" s="1"/>
  <c r="BW968" i="1"/>
  <c r="BZ968" i="1"/>
  <c r="BR968" i="4" s="1"/>
  <c r="BU968" i="4" s="1"/>
  <c r="CF968" i="1"/>
  <c r="BZ968" i="4" s="1"/>
  <c r="CC968" i="4" s="1"/>
  <c r="AP968" i="4"/>
  <c r="CC975" i="1"/>
  <c r="BV975" i="4" s="1"/>
  <c r="BY975" i="4" s="1"/>
  <c r="ET975" i="1"/>
  <c r="CC976" i="1"/>
  <c r="BV976" i="4" s="1"/>
  <c r="BY976" i="4" s="1"/>
  <c r="ET976" i="1"/>
  <c r="BW977" i="1"/>
  <c r="CF977" i="1"/>
  <c r="BZ977" i="4" s="1"/>
  <c r="CC977" i="4" s="1"/>
  <c r="BW978" i="1"/>
  <c r="BZ978" i="1"/>
  <c r="BR978" i="4" s="1"/>
  <c r="BU978" i="4" s="1"/>
  <c r="CF978" i="1"/>
  <c r="BZ978" i="4" s="1"/>
  <c r="CC978" i="4" s="1"/>
  <c r="AP978" i="4"/>
  <c r="BW983" i="1"/>
  <c r="CC983" i="1"/>
  <c r="BV983" i="4" s="1"/>
  <c r="BY983" i="4" s="1"/>
  <c r="ET983" i="1"/>
  <c r="BZ984" i="1"/>
  <c r="BR984" i="4" s="1"/>
  <c r="BU984" i="4" s="1"/>
  <c r="CF984" i="1"/>
  <c r="BZ984" i="4" s="1"/>
  <c r="CC984" i="4" s="1"/>
  <c r="CF987" i="1"/>
  <c r="BZ987" i="4" s="1"/>
  <c r="CC987" i="4" s="1"/>
  <c r="BW991" i="1"/>
  <c r="CC991" i="1"/>
  <c r="BV991" i="4" s="1"/>
  <c r="BY991" i="4" s="1"/>
  <c r="ET991" i="1"/>
  <c r="BZ992" i="1"/>
  <c r="BR992" i="4" s="1"/>
  <c r="BU992" i="4" s="1"/>
  <c r="CF992" i="1"/>
  <c r="BZ992" i="4" s="1"/>
  <c r="CC992" i="4" s="1"/>
  <c r="CF995" i="1"/>
  <c r="BZ995" i="4" s="1"/>
  <c r="CC995" i="4" s="1"/>
  <c r="BW999" i="1"/>
  <c r="CC999" i="1"/>
  <c r="BV999" i="4" s="1"/>
  <c r="BY999" i="4" s="1"/>
  <c r="ET999" i="1"/>
  <c r="BZ1000" i="1"/>
  <c r="BR1000" i="4" s="1"/>
  <c r="BU1000" i="4" s="1"/>
  <c r="CF1000" i="1"/>
  <c r="BZ1000" i="4" s="1"/>
  <c r="CC1000" i="4" s="1"/>
  <c r="BW1001" i="1"/>
  <c r="CC1001" i="1"/>
  <c r="BV1001" i="4" s="1"/>
  <c r="BY1001" i="4" s="1"/>
  <c r="ET1001" i="1"/>
  <c r="BR25" i="4"/>
  <c r="BU25" i="4" s="1"/>
  <c r="BR31" i="4"/>
  <c r="BU31" i="4" s="1"/>
  <c r="BR33" i="4"/>
  <c r="BU33" i="4" s="1"/>
  <c r="BR37" i="4"/>
  <c r="BU37" i="4" s="1"/>
  <c r="BV62" i="4"/>
  <c r="BY62" i="4" s="1"/>
  <c r="BR67" i="4"/>
  <c r="BU67" i="4" s="1"/>
  <c r="BV68" i="4"/>
  <c r="BY68" i="4" s="1"/>
  <c r="BV72" i="4"/>
  <c r="BY72" i="4" s="1"/>
  <c r="BR73" i="4"/>
  <c r="BU73" i="4" s="1"/>
  <c r="CL74" i="1"/>
  <c r="CL78" i="1"/>
  <c r="BV88" i="4"/>
  <c r="BY88" i="4" s="1"/>
  <c r="BV98" i="4"/>
  <c r="BY98" i="4" s="1"/>
  <c r="BV108" i="4"/>
  <c r="BY108" i="4" s="1"/>
  <c r="BV114" i="4"/>
  <c r="BY114" i="4" s="1"/>
  <c r="BV118" i="4"/>
  <c r="BY118" i="4" s="1"/>
  <c r="BR125" i="4"/>
  <c r="BU125" i="4" s="1"/>
  <c r="BV126" i="4"/>
  <c r="BY126" i="4" s="1"/>
  <c r="BV128" i="4"/>
  <c r="BY128" i="4" s="1"/>
  <c r="BR139" i="4"/>
  <c r="BU139" i="4" s="1"/>
  <c r="BV142" i="4"/>
  <c r="BY142" i="4" s="1"/>
  <c r="BR143" i="4"/>
  <c r="BU143" i="4" s="1"/>
  <c r="BR147" i="4"/>
  <c r="BU147" i="4" s="1"/>
  <c r="BR149" i="4"/>
  <c r="BU149" i="4" s="1"/>
  <c r="BV150" i="4"/>
  <c r="BY150" i="4" s="1"/>
  <c r="BV158" i="4"/>
  <c r="BY158" i="4" s="1"/>
  <c r="BV164" i="4"/>
  <c r="BY164" i="4" s="1"/>
  <c r="BR171" i="4"/>
  <c r="BU171" i="4" s="1"/>
  <c r="BR173" i="4"/>
  <c r="BU173" i="4" s="1"/>
  <c r="BN188" i="4"/>
  <c r="BQ188" i="4" s="1"/>
  <c r="BN196" i="4"/>
  <c r="BQ196" i="4" s="1"/>
  <c r="BN204" i="4"/>
  <c r="BQ204" i="4" s="1"/>
  <c r="BC208" i="4"/>
  <c r="BN212" i="4"/>
  <c r="BQ212" i="4" s="1"/>
  <c r="BC220" i="4"/>
  <c r="BC222" i="4"/>
  <c r="CE243" i="4"/>
  <c r="CK243" i="1"/>
  <c r="CF243" i="4" s="1"/>
  <c r="CE252" i="4"/>
  <c r="CK252" i="1"/>
  <c r="CF252" i="4" s="1"/>
  <c r="BR19" i="4"/>
  <c r="BU19" i="4" s="1"/>
  <c r="BR35" i="4"/>
  <c r="BU35" i="4" s="1"/>
  <c r="BR47" i="4"/>
  <c r="BU47" i="4" s="1"/>
  <c r="BV48" i="4"/>
  <c r="BY48" i="4" s="1"/>
  <c r="CL54" i="1"/>
  <c r="BV80" i="4"/>
  <c r="BY80" i="4" s="1"/>
  <c r="BV92" i="4"/>
  <c r="BY92" i="4" s="1"/>
  <c r="BV100" i="4"/>
  <c r="BY100" i="4" s="1"/>
  <c r="BV106" i="4"/>
  <c r="BY106" i="4" s="1"/>
  <c r="BR109" i="4"/>
  <c r="BU109" i="4" s="1"/>
  <c r="BV110" i="4"/>
  <c r="BY110" i="4" s="1"/>
  <c r="BV112" i="4"/>
  <c r="BY112" i="4" s="1"/>
  <c r="BV116" i="4"/>
  <c r="BY116" i="4" s="1"/>
  <c r="BR117" i="4"/>
  <c r="BU117" i="4" s="1"/>
  <c r="BV124" i="4"/>
  <c r="BY124" i="4" s="1"/>
  <c r="BR131" i="4"/>
  <c r="BU131" i="4" s="1"/>
  <c r="BR133" i="4"/>
  <c r="BU133" i="4" s="1"/>
  <c r="BV134" i="4"/>
  <c r="BY134" i="4" s="1"/>
  <c r="BC224" i="4"/>
  <c r="BC232" i="4"/>
  <c r="BC236" i="4"/>
  <c r="CE241" i="4"/>
  <c r="CE250" i="4"/>
  <c r="CK250" i="1"/>
  <c r="CF250" i="4" s="1"/>
  <c r="BV17" i="4"/>
  <c r="BY17" i="4" s="1"/>
  <c r="BV23" i="4"/>
  <c r="BY23" i="4" s="1"/>
  <c r="BV25" i="4"/>
  <c r="BY25" i="4" s="1"/>
  <c r="BR26" i="4"/>
  <c r="BU26" i="4" s="1"/>
  <c r="BR28" i="4"/>
  <c r="BU28" i="4" s="1"/>
  <c r="BR40" i="4"/>
  <c r="BU40" i="4" s="1"/>
  <c r="BV47" i="4"/>
  <c r="BY47" i="4" s="1"/>
  <c r="BR54" i="4"/>
  <c r="BU54" i="4" s="1"/>
  <c r="BV55" i="4"/>
  <c r="BY55" i="4" s="1"/>
  <c r="BV63" i="4"/>
  <c r="BY63" i="4" s="1"/>
  <c r="BV67" i="4"/>
  <c r="BY67" i="4" s="1"/>
  <c r="BV73" i="4"/>
  <c r="BY73" i="4" s="1"/>
  <c r="CL73" i="1"/>
  <c r="BV75" i="4"/>
  <c r="BY75" i="4" s="1"/>
  <c r="BR84" i="4"/>
  <c r="BU84" i="4" s="1"/>
  <c r="BV87" i="4"/>
  <c r="BY87" i="4" s="1"/>
  <c r="CL87" i="1"/>
  <c r="BR90" i="4"/>
  <c r="BU90" i="4" s="1"/>
  <c r="BV105" i="4"/>
  <c r="BY105" i="4" s="1"/>
  <c r="CL121" i="1"/>
  <c r="BR138" i="4"/>
  <c r="BU138" i="4" s="1"/>
  <c r="CL141" i="1"/>
  <c r="CL145" i="1"/>
  <c r="BR146" i="4"/>
  <c r="BU146" i="4" s="1"/>
  <c r="CL149" i="1"/>
  <c r="CL157" i="1"/>
  <c r="BV163" i="4"/>
  <c r="BY163" i="4" s="1"/>
  <c r="BV165" i="4"/>
  <c r="BY165" i="4" s="1"/>
  <c r="BR170" i="4"/>
  <c r="BU170" i="4" s="1"/>
  <c r="AP186" i="4"/>
  <c r="BN190" i="4"/>
  <c r="BQ190" i="4" s="1"/>
  <c r="AP190" i="4"/>
  <c r="AP194" i="4"/>
  <c r="AP198" i="4"/>
  <c r="AP202" i="4"/>
  <c r="BC214" i="4"/>
  <c r="BN3" i="4"/>
  <c r="BR5" i="4"/>
  <c r="BU5" i="4" s="1"/>
  <c r="BV9" i="4"/>
  <c r="BY9" i="4" s="1"/>
  <c r="BR20" i="4"/>
  <c r="BU20" i="4" s="1"/>
  <c r="BV31" i="4"/>
  <c r="BY31" i="4" s="1"/>
  <c r="BV43" i="4"/>
  <c r="BY43" i="4" s="1"/>
  <c r="BV45" i="4"/>
  <c r="BY45" i="4" s="1"/>
  <c r="BR46" i="4"/>
  <c r="BU46" i="4" s="1"/>
  <c r="BR56" i="4"/>
  <c r="BU56" i="4" s="1"/>
  <c r="BR62" i="4"/>
  <c r="BU62" i="4" s="1"/>
  <c r="BR66" i="4"/>
  <c r="BU66" i="4" s="1"/>
  <c r="BR68" i="4"/>
  <c r="BU68" i="4" s="1"/>
  <c r="BV71" i="4"/>
  <c r="BY71" i="4" s="1"/>
  <c r="BR76" i="4"/>
  <c r="BU76" i="4" s="1"/>
  <c r="BV77" i="4"/>
  <c r="BY77" i="4" s="1"/>
  <c r="BV79" i="4"/>
  <c r="BY79" i="4" s="1"/>
  <c r="CL79" i="1"/>
  <c r="BV81" i="4"/>
  <c r="BY81" i="4" s="1"/>
  <c r="CL81" i="1"/>
  <c r="BR82" i="4"/>
  <c r="BU82" i="4" s="1"/>
  <c r="BV83" i="4"/>
  <c r="BY83" i="4" s="1"/>
  <c r="BR86" i="4"/>
  <c r="BU86" i="4" s="1"/>
  <c r="BV89" i="4"/>
  <c r="BY89" i="4" s="1"/>
  <c r="BV91" i="4"/>
  <c r="BY91" i="4" s="1"/>
  <c r="CL91" i="1"/>
  <c r="BR92" i="4"/>
  <c r="BU92" i="4" s="1"/>
  <c r="BV97" i="4"/>
  <c r="BY97" i="4" s="1"/>
  <c r="BR98" i="4"/>
  <c r="BU98" i="4" s="1"/>
  <c r="BV99" i="4"/>
  <c r="BY99" i="4" s="1"/>
  <c r="BR100" i="4"/>
  <c r="BU100" i="4" s="1"/>
  <c r="BV103" i="4"/>
  <c r="BY103" i="4" s="1"/>
  <c r="BR108" i="4"/>
  <c r="BU108" i="4" s="1"/>
  <c r="CL111" i="1"/>
  <c r="BR124" i="4"/>
  <c r="BU124" i="4" s="1"/>
  <c r="CL135" i="1"/>
  <c r="BR51" i="4"/>
  <c r="BU51" i="4" s="1"/>
  <c r="BC218" i="4"/>
  <c r="CI23" i="1"/>
  <c r="CM8" i="1"/>
  <c r="CM10" i="1"/>
  <c r="CM12" i="1"/>
  <c r="AR17" i="4"/>
  <c r="CE2" i="1"/>
  <c r="BX2" i="4" s="1"/>
  <c r="CE3" i="1"/>
  <c r="BX3" i="4" s="1"/>
  <c r="CM3" i="1"/>
  <c r="CB4" i="1"/>
  <c r="BT4" i="4" s="1"/>
  <c r="CJ4" i="1"/>
  <c r="CP4" i="1" s="1"/>
  <c r="CH5" i="1"/>
  <c r="CB5" i="4" s="1"/>
  <c r="CB6" i="1"/>
  <c r="BT6" i="4" s="1"/>
  <c r="CJ6" i="1"/>
  <c r="CP6" i="1" s="1"/>
  <c r="CH7" i="1"/>
  <c r="CB7" i="4" s="1"/>
  <c r="AP7" i="4"/>
  <c r="CB8" i="1"/>
  <c r="BT8" i="4" s="1"/>
  <c r="CJ8" i="1"/>
  <c r="CP8" i="1" s="1"/>
  <c r="CH9" i="1"/>
  <c r="CB9" i="4" s="1"/>
  <c r="AP9" i="4"/>
  <c r="CB10" i="1"/>
  <c r="BT10" i="4" s="1"/>
  <c r="CJ10" i="1"/>
  <c r="CP10" i="1" s="1"/>
  <c r="CH11" i="1"/>
  <c r="CB11" i="4" s="1"/>
  <c r="AP11" i="4"/>
  <c r="CB12" i="1"/>
  <c r="BT12" i="4" s="1"/>
  <c r="CJ12" i="1"/>
  <c r="CP12" i="1" s="1"/>
  <c r="CH13" i="1"/>
  <c r="CB13" i="4" s="1"/>
  <c r="AP13" i="4"/>
  <c r="CB14" i="1"/>
  <c r="BT14" i="4" s="1"/>
  <c r="CJ14" i="1"/>
  <c r="CP14" i="1" s="1"/>
  <c r="CH15" i="1"/>
  <c r="CB15" i="4" s="1"/>
  <c r="CB16" i="1"/>
  <c r="BT16" i="4" s="1"/>
  <c r="CJ16" i="1"/>
  <c r="CP16" i="1" s="1"/>
  <c r="CH17" i="1"/>
  <c r="CB17" i="4" s="1"/>
  <c r="AP17" i="4"/>
  <c r="CH18" i="1"/>
  <c r="CB18" i="4" s="1"/>
  <c r="AP18" i="4"/>
  <c r="CH19" i="1"/>
  <c r="CB19" i="4" s="1"/>
  <c r="AP19" i="4"/>
  <c r="CH20" i="1"/>
  <c r="CB20" i="4" s="1"/>
  <c r="AP20" i="4"/>
  <c r="CH21" i="1"/>
  <c r="CB21" i="4" s="1"/>
  <c r="AP21" i="4"/>
  <c r="CH22" i="1"/>
  <c r="CB22" i="4" s="1"/>
  <c r="AP22" i="4"/>
  <c r="CH23" i="1"/>
  <c r="CB23" i="4" s="1"/>
  <c r="AP23" i="4"/>
  <c r="CH24" i="1"/>
  <c r="CB24" i="4" s="1"/>
  <c r="AP24" i="4"/>
  <c r="CH25" i="1"/>
  <c r="CB25" i="4" s="1"/>
  <c r="AP25" i="4"/>
  <c r="CH26" i="1"/>
  <c r="CB26" i="4" s="1"/>
  <c r="AP26" i="4"/>
  <c r="CH27" i="1"/>
  <c r="CB27" i="4" s="1"/>
  <c r="AP27" i="4"/>
  <c r="CH28" i="1"/>
  <c r="CB28" i="4" s="1"/>
  <c r="AP28" i="4"/>
  <c r="CH29" i="1"/>
  <c r="CB29" i="4" s="1"/>
  <c r="AP29" i="4"/>
  <c r="CH30" i="1"/>
  <c r="CB30" i="4" s="1"/>
  <c r="AP30" i="4"/>
  <c r="CH31" i="1"/>
  <c r="CB31" i="4" s="1"/>
  <c r="AP31" i="4"/>
  <c r="CH32" i="1"/>
  <c r="CB32" i="4" s="1"/>
  <c r="AP32" i="4"/>
  <c r="CH33" i="1"/>
  <c r="CB33" i="4" s="1"/>
  <c r="AP33" i="4"/>
  <c r="CH34" i="1"/>
  <c r="CB34" i="4" s="1"/>
  <c r="CH35" i="1"/>
  <c r="CB35" i="4" s="1"/>
  <c r="AP35" i="4"/>
  <c r="CH36" i="1"/>
  <c r="CB36" i="4" s="1"/>
  <c r="CH37" i="1"/>
  <c r="CB37" i="4" s="1"/>
  <c r="CH38" i="1"/>
  <c r="CB38" i="4" s="1"/>
  <c r="AP38" i="4"/>
  <c r="CH39" i="1"/>
  <c r="CB39" i="4" s="1"/>
  <c r="AP39" i="4"/>
  <c r="CH40" i="1"/>
  <c r="CB40" i="4" s="1"/>
  <c r="AP40" i="4"/>
  <c r="CH41" i="1"/>
  <c r="CB41" i="4" s="1"/>
  <c r="AP41" i="4"/>
  <c r="CH42" i="1"/>
  <c r="CB42" i="4" s="1"/>
  <c r="AP42" i="4"/>
  <c r="CH43" i="1"/>
  <c r="CB43" i="4" s="1"/>
  <c r="AP43" i="4"/>
  <c r="CH44" i="1"/>
  <c r="CB44" i="4" s="1"/>
  <c r="AP44" i="4"/>
  <c r="CH45" i="1"/>
  <c r="CB45" i="4" s="1"/>
  <c r="AP45" i="4"/>
  <c r="CH46" i="1"/>
  <c r="CB46" i="4" s="1"/>
  <c r="AP46" i="4"/>
  <c r="CH47" i="1"/>
  <c r="CB47" i="4" s="1"/>
  <c r="AP47" i="4"/>
  <c r="CH48" i="1"/>
  <c r="CB48" i="4" s="1"/>
  <c r="AP48" i="4"/>
  <c r="CH49" i="1"/>
  <c r="CB49" i="4" s="1"/>
  <c r="AP49" i="4"/>
  <c r="CH50" i="1"/>
  <c r="CB50" i="4" s="1"/>
  <c r="AP50" i="4"/>
  <c r="CH51" i="1"/>
  <c r="CB51" i="4" s="1"/>
  <c r="AP51" i="4"/>
  <c r="CH52" i="1"/>
  <c r="CB52" i="4" s="1"/>
  <c r="AP52" i="4"/>
  <c r="CH53" i="1"/>
  <c r="CB53" i="4" s="1"/>
  <c r="AP53" i="4"/>
  <c r="CH54" i="1"/>
  <c r="CB54" i="4" s="1"/>
  <c r="AP54" i="4"/>
  <c r="CH55" i="1"/>
  <c r="CB55" i="4" s="1"/>
  <c r="AP55" i="4"/>
  <c r="CH56" i="1"/>
  <c r="CB56" i="4" s="1"/>
  <c r="AP56" i="4"/>
  <c r="CH57" i="1"/>
  <c r="CB57" i="4" s="1"/>
  <c r="AP57" i="4"/>
  <c r="CH58" i="1"/>
  <c r="CB58" i="4" s="1"/>
  <c r="AP58" i="4"/>
  <c r="CH59" i="1"/>
  <c r="CB59" i="4" s="1"/>
  <c r="AP59" i="4"/>
  <c r="CH60" i="1"/>
  <c r="CB60" i="4" s="1"/>
  <c r="AP60" i="4"/>
  <c r="CH61" i="1"/>
  <c r="CB61" i="4" s="1"/>
  <c r="AP61" i="4"/>
  <c r="CH62" i="1"/>
  <c r="CB62" i="4" s="1"/>
  <c r="AP62" i="4"/>
  <c r="CH63" i="1"/>
  <c r="CB63" i="4" s="1"/>
  <c r="AP63" i="4"/>
  <c r="CH64" i="1"/>
  <c r="CB64" i="4" s="1"/>
  <c r="AP64" i="4"/>
  <c r="CH65" i="1"/>
  <c r="CB65" i="4" s="1"/>
  <c r="AP65" i="4"/>
  <c r="CH66" i="1"/>
  <c r="CB66" i="4" s="1"/>
  <c r="AP66" i="4"/>
  <c r="CH67" i="1"/>
  <c r="CB67" i="4" s="1"/>
  <c r="AP67" i="4"/>
  <c r="CH68" i="1"/>
  <c r="CB68" i="4" s="1"/>
  <c r="AP68" i="4"/>
  <c r="CH69" i="1"/>
  <c r="CB69" i="4" s="1"/>
  <c r="AP69" i="4"/>
  <c r="CH70" i="1"/>
  <c r="CB70" i="4" s="1"/>
  <c r="AP70" i="4"/>
  <c r="CH71" i="1"/>
  <c r="CB71" i="4" s="1"/>
  <c r="AP71" i="4"/>
  <c r="CH72" i="1"/>
  <c r="CB72" i="4" s="1"/>
  <c r="AP72" i="4"/>
  <c r="CH73" i="1"/>
  <c r="CB73" i="4" s="1"/>
  <c r="AP73" i="4"/>
  <c r="CH74" i="1"/>
  <c r="CB74" i="4" s="1"/>
  <c r="AP74" i="4"/>
  <c r="CH75" i="1"/>
  <c r="CB75" i="4" s="1"/>
  <c r="AP75" i="4"/>
  <c r="CH76" i="1"/>
  <c r="CB76" i="4" s="1"/>
  <c r="AP76" i="4"/>
  <c r="CH77" i="1"/>
  <c r="CB77" i="4" s="1"/>
  <c r="AP77" i="4"/>
  <c r="CH78" i="1"/>
  <c r="CB78" i="4" s="1"/>
  <c r="AP78" i="4"/>
  <c r="CH79" i="1"/>
  <c r="CB79" i="4" s="1"/>
  <c r="AP79" i="4"/>
  <c r="CH80" i="1"/>
  <c r="CB80" i="4" s="1"/>
  <c r="AP80" i="4"/>
  <c r="CH81" i="1"/>
  <c r="CB81" i="4" s="1"/>
  <c r="AP81" i="4"/>
  <c r="CH82" i="1"/>
  <c r="CB82" i="4" s="1"/>
  <c r="AP82" i="4"/>
  <c r="CH83" i="1"/>
  <c r="CB83" i="4" s="1"/>
  <c r="AP83" i="4"/>
  <c r="CH84" i="1"/>
  <c r="CB84" i="4" s="1"/>
  <c r="AP84" i="4"/>
  <c r="CH85" i="1"/>
  <c r="CB85" i="4" s="1"/>
  <c r="AP85" i="4"/>
  <c r="CH86" i="1"/>
  <c r="CB86" i="4" s="1"/>
  <c r="AP86" i="4"/>
  <c r="CH87" i="1"/>
  <c r="CB87" i="4" s="1"/>
  <c r="AP87" i="4"/>
  <c r="CH88" i="1"/>
  <c r="CB88" i="4" s="1"/>
  <c r="AP88" i="4"/>
  <c r="CH89" i="1"/>
  <c r="CB89" i="4" s="1"/>
  <c r="AP89" i="4"/>
  <c r="CH90" i="1"/>
  <c r="CB90" i="4" s="1"/>
  <c r="AP90" i="4"/>
  <c r="CH91" i="1"/>
  <c r="CB91" i="4" s="1"/>
  <c r="AP91" i="4"/>
  <c r="CH92" i="1"/>
  <c r="CB92" i="4" s="1"/>
  <c r="AP92" i="4"/>
  <c r="CH93" i="1"/>
  <c r="CB93" i="4" s="1"/>
  <c r="AP93" i="4"/>
  <c r="CH94" i="1"/>
  <c r="CB94" i="4" s="1"/>
  <c r="AP94" i="4"/>
  <c r="CH95" i="1"/>
  <c r="CB95" i="4" s="1"/>
  <c r="AP95" i="4"/>
  <c r="CH96" i="1"/>
  <c r="CB96" i="4" s="1"/>
  <c r="AP96" i="4"/>
  <c r="CH97" i="1"/>
  <c r="CB97" i="4" s="1"/>
  <c r="AP97" i="4"/>
  <c r="CH98" i="1"/>
  <c r="CB98" i="4" s="1"/>
  <c r="AP98" i="4"/>
  <c r="CH99" i="1"/>
  <c r="CB99" i="4" s="1"/>
  <c r="AP99" i="4"/>
  <c r="CH100" i="1"/>
  <c r="CB100" i="4" s="1"/>
  <c r="AP100" i="4"/>
  <c r="CH101" i="1"/>
  <c r="CB101" i="4" s="1"/>
  <c r="AP101" i="4"/>
  <c r="CH102" i="1"/>
  <c r="CB102" i="4" s="1"/>
  <c r="AP102" i="4"/>
  <c r="CH103" i="1"/>
  <c r="CB103" i="4" s="1"/>
  <c r="AP103" i="4"/>
  <c r="CH104" i="1"/>
  <c r="CB104" i="4" s="1"/>
  <c r="AP104" i="4"/>
  <c r="CH105" i="1"/>
  <c r="CB105" i="4" s="1"/>
  <c r="AP105" i="4"/>
  <c r="CH106" i="1"/>
  <c r="CB106" i="4" s="1"/>
  <c r="AP106" i="4"/>
  <c r="CH107" i="1"/>
  <c r="CB107" i="4" s="1"/>
  <c r="AP107" i="4"/>
  <c r="CH108" i="1"/>
  <c r="CB108" i="4" s="1"/>
  <c r="AP108" i="4"/>
  <c r="CH109" i="1"/>
  <c r="CB109" i="4" s="1"/>
  <c r="AP109" i="4"/>
  <c r="CH110" i="1"/>
  <c r="CB110" i="4" s="1"/>
  <c r="AP110" i="4"/>
  <c r="CH111" i="1"/>
  <c r="CB111" i="4" s="1"/>
  <c r="AP111" i="4"/>
  <c r="CH112" i="1"/>
  <c r="CB112" i="4" s="1"/>
  <c r="AP112" i="4"/>
  <c r="CH113" i="1"/>
  <c r="CB113" i="4" s="1"/>
  <c r="AP113" i="4"/>
  <c r="CH114" i="1"/>
  <c r="CB114" i="4" s="1"/>
  <c r="AP114" i="4"/>
  <c r="CH115" i="1"/>
  <c r="CB115" i="4" s="1"/>
  <c r="AP115" i="4"/>
  <c r="CH116" i="1"/>
  <c r="CB116" i="4" s="1"/>
  <c r="AP116" i="4"/>
  <c r="CH117" i="1"/>
  <c r="CB117" i="4" s="1"/>
  <c r="AP117" i="4"/>
  <c r="CH118" i="1"/>
  <c r="CB118" i="4" s="1"/>
  <c r="AP118" i="4"/>
  <c r="CH119" i="1"/>
  <c r="CB119" i="4" s="1"/>
  <c r="AP119" i="4"/>
  <c r="CH120" i="1"/>
  <c r="CB120" i="4" s="1"/>
  <c r="AP120" i="4"/>
  <c r="CH121" i="1"/>
  <c r="CB121" i="4" s="1"/>
  <c r="AP121" i="4"/>
  <c r="CH122" i="1"/>
  <c r="CB122" i="4" s="1"/>
  <c r="AP122" i="4"/>
  <c r="CH123" i="1"/>
  <c r="CB123" i="4" s="1"/>
  <c r="AP123" i="4"/>
  <c r="CH124" i="1"/>
  <c r="CB124" i="4" s="1"/>
  <c r="AP124" i="4"/>
  <c r="CH125" i="1"/>
  <c r="CB125" i="4" s="1"/>
  <c r="AP125" i="4"/>
  <c r="CH126" i="1"/>
  <c r="CB126" i="4" s="1"/>
  <c r="AP126" i="4"/>
  <c r="CH127" i="1"/>
  <c r="CB127" i="4" s="1"/>
  <c r="AP127" i="4"/>
  <c r="CH128" i="1"/>
  <c r="CB128" i="4" s="1"/>
  <c r="AP128" i="4"/>
  <c r="CH129" i="1"/>
  <c r="CB129" i="4" s="1"/>
  <c r="AP129" i="4"/>
  <c r="CH130" i="1"/>
  <c r="CB130" i="4" s="1"/>
  <c r="AP130" i="4"/>
  <c r="CH131" i="1"/>
  <c r="CB131" i="4" s="1"/>
  <c r="AP131" i="4"/>
  <c r="CH132" i="1"/>
  <c r="CB132" i="4" s="1"/>
  <c r="AP132" i="4"/>
  <c r="CH133" i="1"/>
  <c r="CB133" i="4" s="1"/>
  <c r="AP133" i="4"/>
  <c r="CH134" i="1"/>
  <c r="CB134" i="4" s="1"/>
  <c r="AP134" i="4"/>
  <c r="CH135" i="1"/>
  <c r="CB135" i="4" s="1"/>
  <c r="AP135" i="4"/>
  <c r="CH136" i="1"/>
  <c r="CB136" i="4" s="1"/>
  <c r="AP136" i="4"/>
  <c r="CH137" i="1"/>
  <c r="CB137" i="4" s="1"/>
  <c r="AP137" i="4"/>
  <c r="CH138" i="1"/>
  <c r="CB138" i="4" s="1"/>
  <c r="AP138" i="4"/>
  <c r="CH139" i="1"/>
  <c r="CB139" i="4" s="1"/>
  <c r="AP139" i="4"/>
  <c r="CH140" i="1"/>
  <c r="CB140" i="4" s="1"/>
  <c r="AP140" i="4"/>
  <c r="CH141" i="1"/>
  <c r="CB141" i="4" s="1"/>
  <c r="AP141" i="4"/>
  <c r="CH142" i="1"/>
  <c r="CB142" i="4" s="1"/>
  <c r="AP142" i="4"/>
  <c r="CH143" i="1"/>
  <c r="CB143" i="4" s="1"/>
  <c r="AP143" i="4"/>
  <c r="CH144" i="1"/>
  <c r="CB144" i="4" s="1"/>
  <c r="AP144" i="4"/>
  <c r="CH145" i="1"/>
  <c r="CB145" i="4" s="1"/>
  <c r="AP145" i="4"/>
  <c r="CH146" i="1"/>
  <c r="CB146" i="4" s="1"/>
  <c r="AP146" i="4"/>
  <c r="CH147" i="1"/>
  <c r="CB147" i="4" s="1"/>
  <c r="AP147" i="4"/>
  <c r="CH148" i="1"/>
  <c r="CB148" i="4" s="1"/>
  <c r="AP148" i="4"/>
  <c r="CH149" i="1"/>
  <c r="CB149" i="4" s="1"/>
  <c r="AP149" i="4"/>
  <c r="CH150" i="1"/>
  <c r="CB150" i="4" s="1"/>
  <c r="AP150" i="4"/>
  <c r="CH151" i="1"/>
  <c r="CB151" i="4" s="1"/>
  <c r="AP151" i="4"/>
  <c r="CH152" i="1"/>
  <c r="CB152" i="4" s="1"/>
  <c r="AP152" i="4"/>
  <c r="CH153" i="1"/>
  <c r="CB153" i="4" s="1"/>
  <c r="AP153" i="4"/>
  <c r="CH154" i="1"/>
  <c r="CB154" i="4" s="1"/>
  <c r="AP154" i="4"/>
  <c r="CH155" i="1"/>
  <c r="CB155" i="4" s="1"/>
  <c r="AP155" i="4"/>
  <c r="CH156" i="1"/>
  <c r="CB156" i="4" s="1"/>
  <c r="AP156" i="4"/>
  <c r="CH157" i="1"/>
  <c r="CB157" i="4" s="1"/>
  <c r="AP157" i="4"/>
  <c r="CH158" i="1"/>
  <c r="CB158" i="4" s="1"/>
  <c r="AP158" i="4"/>
  <c r="CH159" i="1"/>
  <c r="CB159" i="4" s="1"/>
  <c r="AP159" i="4"/>
  <c r="CH160" i="1"/>
  <c r="CB160" i="4" s="1"/>
  <c r="AP160" i="4"/>
  <c r="CH161" i="1"/>
  <c r="CB161" i="4" s="1"/>
  <c r="AP161" i="4"/>
  <c r="CH162" i="1"/>
  <c r="CB162" i="4" s="1"/>
  <c r="AP162" i="4"/>
  <c r="CH163" i="1"/>
  <c r="CB163" i="4" s="1"/>
  <c r="AP163" i="4"/>
  <c r="CH164" i="1"/>
  <c r="CB164" i="4" s="1"/>
  <c r="AP164" i="4"/>
  <c r="CH165" i="1"/>
  <c r="CB165" i="4" s="1"/>
  <c r="AP165" i="4"/>
  <c r="CH166" i="1"/>
  <c r="CB166" i="4" s="1"/>
  <c r="AP166" i="4"/>
  <c r="CH167" i="1"/>
  <c r="CB167" i="4" s="1"/>
  <c r="AP167" i="4"/>
  <c r="CH168" i="1"/>
  <c r="CB168" i="4" s="1"/>
  <c r="AP168" i="4"/>
  <c r="CH169" i="1"/>
  <c r="CB169" i="4" s="1"/>
  <c r="AP169" i="4"/>
  <c r="CH170" i="1"/>
  <c r="CB170" i="4" s="1"/>
  <c r="AP170" i="4"/>
  <c r="CH171" i="1"/>
  <c r="CB171" i="4" s="1"/>
  <c r="AP171" i="4"/>
  <c r="CH172" i="1"/>
  <c r="CB172" i="4" s="1"/>
  <c r="AP172" i="4"/>
  <c r="CH173" i="1"/>
  <c r="CB173" i="4" s="1"/>
  <c r="AP173" i="4"/>
  <c r="CH174" i="1"/>
  <c r="CB174" i="4" s="1"/>
  <c r="AP174" i="4"/>
  <c r="CH175" i="1"/>
  <c r="CB175" i="4" s="1"/>
  <c r="AP175" i="4"/>
  <c r="CH176" i="1"/>
  <c r="CB176" i="4" s="1"/>
  <c r="AP176" i="4"/>
  <c r="CH177" i="1"/>
  <c r="CB177" i="4" s="1"/>
  <c r="AP177" i="4"/>
  <c r="CH178" i="1"/>
  <c r="CB178" i="4" s="1"/>
  <c r="AP178" i="4"/>
  <c r="CH179" i="1"/>
  <c r="CB179" i="4" s="1"/>
  <c r="AP179" i="4"/>
  <c r="CH180" i="1"/>
  <c r="CB180" i="4" s="1"/>
  <c r="AP180" i="4"/>
  <c r="CH181" i="1"/>
  <c r="CB181" i="4" s="1"/>
  <c r="AP181" i="4"/>
  <c r="CH182" i="1"/>
  <c r="CB182" i="4" s="1"/>
  <c r="AP182" i="4"/>
  <c r="CH183" i="1"/>
  <c r="CB183" i="4" s="1"/>
  <c r="AP183" i="4"/>
  <c r="CH184" i="1"/>
  <c r="CB184" i="4" s="1"/>
  <c r="AP184" i="4"/>
  <c r="CH185" i="1"/>
  <c r="CB185" i="4" s="1"/>
  <c r="CL185" i="1"/>
  <c r="AP185" i="4"/>
  <c r="CE186" i="1"/>
  <c r="BX186" i="4" s="1"/>
  <c r="AQ187" i="4"/>
  <c r="AR187" i="4"/>
  <c r="BO187" i="4"/>
  <c r="BY187" i="1"/>
  <c r="BP187" i="4" s="1"/>
  <c r="CM187" i="1"/>
  <c r="CC187" i="1"/>
  <c r="ET187" i="1"/>
  <c r="CB188" i="1"/>
  <c r="BT188" i="4" s="1"/>
  <c r="CJ189" i="1"/>
  <c r="CP189" i="1" s="1"/>
  <c r="CE190" i="1"/>
  <c r="BX190" i="4" s="1"/>
  <c r="AQ191" i="4"/>
  <c r="AR191" i="4"/>
  <c r="BO191" i="4"/>
  <c r="BY191" i="1"/>
  <c r="BP191" i="4" s="1"/>
  <c r="CM191" i="1"/>
  <c r="CC191" i="1"/>
  <c r="ET191" i="1"/>
  <c r="CB192" i="1"/>
  <c r="BT192" i="4" s="1"/>
  <c r="CJ193" i="1"/>
  <c r="CP193" i="1" s="1"/>
  <c r="CE194" i="1"/>
  <c r="BX194" i="4" s="1"/>
  <c r="AQ195" i="4"/>
  <c r="AR195" i="4"/>
  <c r="BO195" i="4"/>
  <c r="BY195" i="1"/>
  <c r="BP195" i="4" s="1"/>
  <c r="CM195" i="1"/>
  <c r="CC195" i="1"/>
  <c r="ET195" i="1"/>
  <c r="CB196" i="1"/>
  <c r="BT196" i="4" s="1"/>
  <c r="CJ197" i="1"/>
  <c r="CP197" i="1" s="1"/>
  <c r="CE198" i="1"/>
  <c r="BX198" i="4" s="1"/>
  <c r="AQ199" i="4"/>
  <c r="AR199" i="4"/>
  <c r="BO199" i="4"/>
  <c r="BY199" i="1"/>
  <c r="BP199" i="4" s="1"/>
  <c r="CM199" i="1"/>
  <c r="CC199" i="1"/>
  <c r="ET199" i="1"/>
  <c r="CB200" i="1"/>
  <c r="BT200" i="4" s="1"/>
  <c r="CJ201" i="1"/>
  <c r="CP201" i="1" s="1"/>
  <c r="CE202" i="1"/>
  <c r="BX202" i="4" s="1"/>
  <c r="AQ203" i="4"/>
  <c r="AR203" i="4"/>
  <c r="BO203" i="4"/>
  <c r="BY203" i="1"/>
  <c r="BP203" i="4" s="1"/>
  <c r="CM203" i="1"/>
  <c r="CC203" i="1"/>
  <c r="ET203" i="1"/>
  <c r="CB204" i="1"/>
  <c r="BT204" i="4" s="1"/>
  <c r="CJ205" i="1"/>
  <c r="CP205" i="1" s="1"/>
  <c r="BO207" i="4"/>
  <c r="BY207" i="1"/>
  <c r="BP207" i="4" s="1"/>
  <c r="AQ208" i="4"/>
  <c r="AP208" i="4"/>
  <c r="AR208" i="4"/>
  <c r="CJ208" i="1"/>
  <c r="CP208" i="1" s="1"/>
  <c r="BZ208" i="1"/>
  <c r="BR208" i="4" s="1"/>
  <c r="BU208" i="4" s="1"/>
  <c r="CC208" i="1"/>
  <c r="ET208" i="1"/>
  <c r="CB209" i="1"/>
  <c r="BT209" i="4" s="1"/>
  <c r="CN210" i="1"/>
  <c r="CJ210" i="4" s="1"/>
  <c r="BO211" i="4"/>
  <c r="BY211" i="1"/>
  <c r="BP211" i="4" s="1"/>
  <c r="CI211" i="1"/>
  <c r="AQ212" i="4"/>
  <c r="AP212" i="4"/>
  <c r="AR212" i="4"/>
  <c r="CJ212" i="1"/>
  <c r="CP212" i="1" s="1"/>
  <c r="BZ212" i="1"/>
  <c r="BR212" i="4" s="1"/>
  <c r="BU212" i="4" s="1"/>
  <c r="CC212" i="1"/>
  <c r="ET212" i="1"/>
  <c r="BO213" i="4"/>
  <c r="BY213" i="1"/>
  <c r="BP213" i="4" s="1"/>
  <c r="CJ213" i="1"/>
  <c r="CP213" i="1" s="1"/>
  <c r="BV216" i="4"/>
  <c r="BY216" i="4" s="1"/>
  <c r="CL216" i="1"/>
  <c r="ET216" i="1"/>
  <c r="BO217" i="4"/>
  <c r="BY217" i="1"/>
  <c r="BP217" i="4" s="1"/>
  <c r="CJ217" i="1"/>
  <c r="CP217" i="1" s="1"/>
  <c r="ET220" i="1"/>
  <c r="BO221" i="4"/>
  <c r="BY221" i="1"/>
  <c r="BP221" i="4" s="1"/>
  <c r="CJ221" i="1"/>
  <c r="CP221" i="1" s="1"/>
  <c r="ET224" i="1"/>
  <c r="BO225" i="4"/>
  <c r="BY225" i="1"/>
  <c r="BP225" i="4" s="1"/>
  <c r="CJ225" i="1"/>
  <c r="CP225" i="1" s="1"/>
  <c r="ET228" i="1"/>
  <c r="BO229" i="4"/>
  <c r="BY229" i="1"/>
  <c r="BP229" i="4" s="1"/>
  <c r="CJ229" i="1"/>
  <c r="CP229" i="1" s="1"/>
  <c r="ET232" i="1"/>
  <c r="BO233" i="4"/>
  <c r="BY233" i="1"/>
  <c r="BP233" i="4" s="1"/>
  <c r="CJ233" i="1"/>
  <c r="CP233" i="1" s="1"/>
  <c r="ET236" i="1"/>
  <c r="BO237" i="4"/>
  <c r="BY237" i="1"/>
  <c r="BP237" i="4" s="1"/>
  <c r="CJ237" i="1"/>
  <c r="CP237" i="1" s="1"/>
  <c r="BN239" i="4"/>
  <c r="BQ239" i="4" s="1"/>
  <c r="BV239" i="4"/>
  <c r="BY239" i="4" s="1"/>
  <c r="ET239" i="1"/>
  <c r="BO240" i="4"/>
  <c r="BY240" i="1"/>
  <c r="BP240" i="4" s="1"/>
  <c r="ET243" i="1"/>
  <c r="BO244" i="4"/>
  <c r="BY244" i="1"/>
  <c r="BP244" i="4" s="1"/>
  <c r="CJ244" i="1"/>
  <c r="CP244" i="1" s="1"/>
  <c r="ET248" i="1"/>
  <c r="BO249" i="4"/>
  <c r="BY249" i="1"/>
  <c r="BP249" i="4" s="1"/>
  <c r="ET252" i="1"/>
  <c r="BO253" i="4"/>
  <c r="BY253" i="1"/>
  <c r="BP253" i="4" s="1"/>
  <c r="BO256" i="4"/>
  <c r="BY256" i="1"/>
  <c r="BP256" i="4" s="1"/>
  <c r="BO258" i="4"/>
  <c r="BY258" i="1"/>
  <c r="BP258" i="4" s="1"/>
  <c r="BO260" i="4"/>
  <c r="BY260" i="1"/>
  <c r="BP260" i="4" s="1"/>
  <c r="BO262" i="4"/>
  <c r="BY262" i="1"/>
  <c r="BP262" i="4" s="1"/>
  <c r="BN264" i="4"/>
  <c r="BQ264" i="4" s="1"/>
  <c r="CI264" i="1"/>
  <c r="CI268" i="1"/>
  <c r="CI272" i="1"/>
  <c r="BV272" i="4"/>
  <c r="BY272" i="4" s="1"/>
  <c r="BV276" i="4"/>
  <c r="BY276" i="4" s="1"/>
  <c r="CL280" i="1"/>
  <c r="BN284" i="4"/>
  <c r="BQ284" i="4" s="1"/>
  <c r="BV288" i="4"/>
  <c r="BY288" i="4" s="1"/>
  <c r="BN292" i="4"/>
  <c r="BQ292" i="4" s="1"/>
  <c r="CI292" i="1"/>
  <c r="BV292" i="4"/>
  <c r="BY292" i="4" s="1"/>
  <c r="BN296" i="4"/>
  <c r="BQ296" i="4" s="1"/>
  <c r="BV296" i="4"/>
  <c r="BY296" i="4" s="1"/>
  <c r="CL300" i="1"/>
  <c r="BN308" i="4"/>
  <c r="BQ308" i="4" s="1"/>
  <c r="BV308" i="4"/>
  <c r="BY308" i="4" s="1"/>
  <c r="CL308" i="1"/>
  <c r="BV312" i="4"/>
  <c r="BY312" i="4" s="1"/>
  <c r="BV316" i="4"/>
  <c r="BY316" i="4" s="1"/>
  <c r="BN320" i="4"/>
  <c r="BQ320" i="4" s="1"/>
  <c r="BV320" i="4"/>
  <c r="BY320" i="4" s="1"/>
  <c r="BV324" i="4"/>
  <c r="BY324" i="4" s="1"/>
  <c r="BV328" i="4"/>
  <c r="BY328" i="4" s="1"/>
  <c r="CL328" i="1"/>
  <c r="BV332" i="4"/>
  <c r="BY332" i="4" s="1"/>
  <c r="BV336" i="4"/>
  <c r="BY336" i="4" s="1"/>
  <c r="BV342" i="4"/>
  <c r="BY342" i="4" s="1"/>
  <c r="CI343" i="1"/>
  <c r="CI347" i="4"/>
  <c r="CN347" i="1"/>
  <c r="CJ347" i="4" s="1"/>
  <c r="BV351" i="4"/>
  <c r="BY351" i="4" s="1"/>
  <c r="CI353" i="4"/>
  <c r="CI359" i="4"/>
  <c r="CN359" i="1"/>
  <c r="CJ359" i="4" s="1"/>
  <c r="BN369" i="4"/>
  <c r="BQ369" i="4" s="1"/>
  <c r="BV376" i="4"/>
  <c r="BY376" i="4" s="1"/>
  <c r="BV385" i="4"/>
  <c r="BY385" i="4" s="1"/>
  <c r="CI389" i="4"/>
  <c r="CN389" i="1"/>
  <c r="CJ389" i="4" s="1"/>
  <c r="CJ3" i="1"/>
  <c r="CI37" i="1"/>
  <c r="CI41" i="1"/>
  <c r="CI48" i="1"/>
  <c r="CI49" i="1"/>
  <c r="CI51" i="1"/>
  <c r="CI56" i="1"/>
  <c r="CI62" i="1"/>
  <c r="CI64" i="1"/>
  <c r="CI71" i="1"/>
  <c r="CI74" i="1"/>
  <c r="CI82" i="1"/>
  <c r="CI84" i="1"/>
  <c r="CI90" i="1"/>
  <c r="CI98" i="1"/>
  <c r="CI106" i="1"/>
  <c r="CI107" i="1"/>
  <c r="CI115" i="1"/>
  <c r="CI119" i="1"/>
  <c r="CI123" i="1"/>
  <c r="CI131" i="1"/>
  <c r="CI133" i="1"/>
  <c r="CI139" i="1"/>
  <c r="CI147" i="1"/>
  <c r="CI156" i="1"/>
  <c r="CI159" i="1"/>
  <c r="CI160" i="1"/>
  <c r="CI169" i="1"/>
  <c r="CI173" i="1"/>
  <c r="CI177" i="1"/>
  <c r="CI183" i="1"/>
  <c r="CM185" i="1"/>
  <c r="AQ186" i="4"/>
  <c r="AR186" i="4"/>
  <c r="CJ186" i="1"/>
  <c r="CP186" i="1" s="1"/>
  <c r="BC187" i="4"/>
  <c r="AQ188" i="4"/>
  <c r="AR188" i="4"/>
  <c r="BO188" i="4"/>
  <c r="BY188" i="1"/>
  <c r="BP188" i="4" s="1"/>
  <c r="CM188" i="1"/>
  <c r="ET188" i="1"/>
  <c r="CJ190" i="1"/>
  <c r="CP190" i="1" s="1"/>
  <c r="BC191" i="4"/>
  <c r="AQ192" i="4"/>
  <c r="AR192" i="4"/>
  <c r="BO192" i="4"/>
  <c r="BY192" i="1"/>
  <c r="BP192" i="4" s="1"/>
  <c r="CM192" i="1"/>
  <c r="CC192" i="1"/>
  <c r="ET192" i="1"/>
  <c r="CJ194" i="1"/>
  <c r="CP194" i="1" s="1"/>
  <c r="BC195" i="4"/>
  <c r="CI195" i="1"/>
  <c r="AQ196" i="4"/>
  <c r="AR196" i="4"/>
  <c r="BO196" i="4"/>
  <c r="BY196" i="1"/>
  <c r="BP196" i="4" s="1"/>
  <c r="CM196" i="1"/>
  <c r="CC196" i="1"/>
  <c r="ET196" i="1"/>
  <c r="CJ198" i="1"/>
  <c r="CP198" i="1" s="1"/>
  <c r="BC199" i="4"/>
  <c r="AQ200" i="4"/>
  <c r="AR200" i="4"/>
  <c r="BO200" i="4"/>
  <c r="BY200" i="1"/>
  <c r="BP200" i="4" s="1"/>
  <c r="CM200" i="1"/>
  <c r="CC200" i="1"/>
  <c r="ET200" i="1"/>
  <c r="CJ202" i="1"/>
  <c r="CP202" i="1" s="1"/>
  <c r="BC203" i="4"/>
  <c r="AQ204" i="4"/>
  <c r="AR204" i="4"/>
  <c r="BO204" i="4"/>
  <c r="BY204" i="1"/>
  <c r="BP204" i="4" s="1"/>
  <c r="CM204" i="1"/>
  <c r="ET204" i="1"/>
  <c r="CJ206" i="1"/>
  <c r="CP206" i="1" s="1"/>
  <c r="AQ207" i="4"/>
  <c r="AP207" i="4"/>
  <c r="AR207" i="4"/>
  <c r="CJ207" i="1"/>
  <c r="CP207" i="1" s="1"/>
  <c r="ET207" i="1"/>
  <c r="BO210" i="4"/>
  <c r="BY210" i="1"/>
  <c r="BP210" i="4" s="1"/>
  <c r="AQ211" i="4"/>
  <c r="AP211" i="4"/>
  <c r="AR211" i="4"/>
  <c r="CJ211" i="1"/>
  <c r="CP211" i="1" s="1"/>
  <c r="ET211" i="1"/>
  <c r="BC215" i="4"/>
  <c r="BV215" i="4"/>
  <c r="BY215" i="4" s="1"/>
  <c r="CL215" i="1"/>
  <c r="ET215" i="1"/>
  <c r="BO216" i="4"/>
  <c r="BY216" i="1"/>
  <c r="BP216" i="4" s="1"/>
  <c r="CJ216" i="1"/>
  <c r="CP216" i="1" s="1"/>
  <c r="BC219" i="4"/>
  <c r="ET219" i="1"/>
  <c r="BO220" i="4"/>
  <c r="BY220" i="1"/>
  <c r="BP220" i="4" s="1"/>
  <c r="CJ220" i="1"/>
  <c r="CP220" i="1" s="1"/>
  <c r="BC223" i="4"/>
  <c r="BV223" i="4"/>
  <c r="BY223" i="4" s="1"/>
  <c r="ET223" i="1"/>
  <c r="BO224" i="4"/>
  <c r="BY224" i="1"/>
  <c r="BP224" i="4" s="1"/>
  <c r="CJ224" i="1"/>
  <c r="CP224" i="1" s="1"/>
  <c r="BC227" i="4"/>
  <c r="ET227" i="1"/>
  <c r="BO228" i="4"/>
  <c r="BY228" i="1"/>
  <c r="BP228" i="4" s="1"/>
  <c r="CJ228" i="1"/>
  <c r="CP228" i="1" s="1"/>
  <c r="BC231" i="4"/>
  <c r="CL231" i="1"/>
  <c r="ET231" i="1"/>
  <c r="BO232" i="4"/>
  <c r="BY232" i="1"/>
  <c r="BP232" i="4" s="1"/>
  <c r="CJ232" i="1"/>
  <c r="CP232" i="1" s="1"/>
  <c r="BC235" i="4"/>
  <c r="BN235" i="4"/>
  <c r="BQ235" i="4" s="1"/>
  <c r="ET235" i="1"/>
  <c r="BO236" i="4"/>
  <c r="BY236" i="1"/>
  <c r="BP236" i="4" s="1"/>
  <c r="CJ236" i="1"/>
  <c r="CP236" i="1" s="1"/>
  <c r="BC239" i="4"/>
  <c r="ET240" i="1"/>
  <c r="BO241" i="4"/>
  <c r="BY241" i="1"/>
  <c r="BP241" i="4" s="1"/>
  <c r="BC242" i="4"/>
  <c r="ET245" i="1"/>
  <c r="BO246" i="4"/>
  <c r="BY246" i="1"/>
  <c r="BP246" i="4" s="1"/>
  <c r="BC247" i="4"/>
  <c r="CE247" i="4"/>
  <c r="ET249" i="1"/>
  <c r="BO250" i="4"/>
  <c r="BY250" i="1"/>
  <c r="BP250" i="4" s="1"/>
  <c r="BC251" i="4"/>
  <c r="CE251" i="4"/>
  <c r="CK251" i="1"/>
  <c r="CF251" i="4" s="1"/>
  <c r="ET253" i="1"/>
  <c r="BO254" i="4"/>
  <c r="BY254" i="1"/>
  <c r="BP254" i="4" s="1"/>
  <c r="BC255" i="4"/>
  <c r="CE255" i="4"/>
  <c r="AP256" i="4"/>
  <c r="ET256" i="1"/>
  <c r="BC257" i="4"/>
  <c r="BN258" i="4"/>
  <c r="BQ258" i="4" s="1"/>
  <c r="BV258" i="4"/>
  <c r="BY258" i="4" s="1"/>
  <c r="AP258" i="4"/>
  <c r="ET258" i="1"/>
  <c r="BC259" i="4"/>
  <c r="AP260" i="4"/>
  <c r="ET260" i="1"/>
  <c r="BC261" i="4"/>
  <c r="CE261" i="4"/>
  <c r="CK261" i="1"/>
  <c r="CF261" i="4" s="1"/>
  <c r="AP262" i="4"/>
  <c r="ET262" i="1"/>
  <c r="BN263" i="4"/>
  <c r="BQ263" i="4" s="1"/>
  <c r="BV263" i="4"/>
  <c r="BY263" i="4" s="1"/>
  <c r="BN267" i="4"/>
  <c r="BQ267" i="4" s="1"/>
  <c r="BV267" i="4"/>
  <c r="BY267" i="4" s="1"/>
  <c r="CL267" i="1"/>
  <c r="BN271" i="4"/>
  <c r="BQ271" i="4" s="1"/>
  <c r="BV271" i="4"/>
  <c r="BY271" i="4" s="1"/>
  <c r="CL271" i="1"/>
  <c r="CL279" i="1"/>
  <c r="CL283" i="1"/>
  <c r="BN291" i="4"/>
  <c r="BQ291" i="4" s="1"/>
  <c r="BV291" i="4"/>
  <c r="BY291" i="4" s="1"/>
  <c r="CL291" i="1"/>
  <c r="BN295" i="4"/>
  <c r="BQ295" i="4" s="1"/>
  <c r="BV295" i="4"/>
  <c r="BY295" i="4" s="1"/>
  <c r="BN299" i="4"/>
  <c r="BQ299" i="4" s="1"/>
  <c r="CI299" i="1"/>
  <c r="BV299" i="4"/>
  <c r="BY299" i="4" s="1"/>
  <c r="BV303" i="4"/>
  <c r="BY303" i="4" s="1"/>
  <c r="BV307" i="4"/>
  <c r="BY307" i="4" s="1"/>
  <c r="CL307" i="1"/>
  <c r="BN323" i="4"/>
  <c r="BQ323" i="4" s="1"/>
  <c r="BV327" i="4"/>
  <c r="BY327" i="4" s="1"/>
  <c r="CL327" i="1"/>
  <c r="BN335" i="4"/>
  <c r="BQ335" i="4" s="1"/>
  <c r="BN339" i="4"/>
  <c r="BQ339" i="4" s="1"/>
  <c r="CI341" i="4"/>
  <c r="BV344" i="4"/>
  <c r="BY344" i="4" s="1"/>
  <c r="BV357" i="4"/>
  <c r="BY357" i="4" s="1"/>
  <c r="BV363" i="4"/>
  <c r="BY363" i="4" s="1"/>
  <c r="CI367" i="4"/>
  <c r="CN367" i="1"/>
  <c r="CJ367" i="4" s="1"/>
  <c r="BN370" i="4"/>
  <c r="BQ370" i="4" s="1"/>
  <c r="BN379" i="4"/>
  <c r="BQ379" i="4" s="1"/>
  <c r="BV386" i="4"/>
  <c r="BY386" i="4" s="1"/>
  <c r="CI18" i="1"/>
  <c r="CI39" i="1"/>
  <c r="CI43" i="1"/>
  <c r="BY2" i="1"/>
  <c r="BP2" i="4" s="1"/>
  <c r="EW2" i="1"/>
  <c r="BY3" i="1"/>
  <c r="BP3" i="4" s="1"/>
  <c r="CH4" i="1"/>
  <c r="CB4" i="4" s="1"/>
  <c r="AP4" i="4"/>
  <c r="CB5" i="1"/>
  <c r="BT5" i="4" s="1"/>
  <c r="CJ5" i="1"/>
  <c r="CP5" i="1" s="1"/>
  <c r="CH6" i="1"/>
  <c r="CB6" i="4" s="1"/>
  <c r="CL6" i="1"/>
  <c r="AP6" i="4"/>
  <c r="CB7" i="1"/>
  <c r="BT7" i="4" s="1"/>
  <c r="CJ7" i="1"/>
  <c r="CH8" i="1"/>
  <c r="CB8" i="4" s="1"/>
  <c r="AP8" i="4"/>
  <c r="CB9" i="1"/>
  <c r="BT9" i="4" s="1"/>
  <c r="CJ9" i="1"/>
  <c r="CN9" i="1"/>
  <c r="CJ9" i="4" s="1"/>
  <c r="CH10" i="1"/>
  <c r="CB10" i="4" s="1"/>
  <c r="AP10" i="4"/>
  <c r="CB11" i="1"/>
  <c r="BT11" i="4" s="1"/>
  <c r="CJ11" i="1"/>
  <c r="CP11" i="1" s="1"/>
  <c r="CN11" i="1"/>
  <c r="CJ11" i="4" s="1"/>
  <c r="CH12" i="1"/>
  <c r="CB12" i="4" s="1"/>
  <c r="AP12" i="4"/>
  <c r="CB13" i="1"/>
  <c r="BT13" i="4" s="1"/>
  <c r="CJ13" i="1"/>
  <c r="CN13" i="1"/>
  <c r="CJ13" i="4" s="1"/>
  <c r="CH14" i="1"/>
  <c r="CB14" i="4" s="1"/>
  <c r="AP14" i="4"/>
  <c r="CB15" i="1"/>
  <c r="BT15" i="4" s="1"/>
  <c r="CJ15" i="1"/>
  <c r="CP15" i="1" s="1"/>
  <c r="CN15" i="1"/>
  <c r="CJ15" i="4" s="1"/>
  <c r="CH16" i="1"/>
  <c r="CB16" i="4" s="1"/>
  <c r="AP16" i="4"/>
  <c r="CB17" i="1"/>
  <c r="BT17" i="4" s="1"/>
  <c r="CJ17" i="1"/>
  <c r="CP17" i="1" s="1"/>
  <c r="CB18" i="1"/>
  <c r="BT18" i="4" s="1"/>
  <c r="CJ18" i="1"/>
  <c r="CN18" i="1"/>
  <c r="CJ18" i="4" s="1"/>
  <c r="CB19" i="1"/>
  <c r="BT19" i="4" s="1"/>
  <c r="CJ19" i="1"/>
  <c r="CN19" i="1"/>
  <c r="CJ19" i="4" s="1"/>
  <c r="CB20" i="1"/>
  <c r="BT20" i="4" s="1"/>
  <c r="CJ20" i="1"/>
  <c r="CP20" i="1" s="1"/>
  <c r="CN20" i="1"/>
  <c r="CJ20" i="4" s="1"/>
  <c r="CB21" i="1"/>
  <c r="BT21" i="4" s="1"/>
  <c r="CJ21" i="1"/>
  <c r="CN21" i="1"/>
  <c r="CJ21" i="4" s="1"/>
  <c r="CB22" i="1"/>
  <c r="BT22" i="4" s="1"/>
  <c r="CJ22" i="1"/>
  <c r="CN22" i="1"/>
  <c r="CJ22" i="4" s="1"/>
  <c r="CB23" i="1"/>
  <c r="BT23" i="4" s="1"/>
  <c r="CJ23" i="1"/>
  <c r="CB24" i="1"/>
  <c r="BT24" i="4" s="1"/>
  <c r="CJ24" i="1"/>
  <c r="CB25" i="1"/>
  <c r="BT25" i="4" s="1"/>
  <c r="CJ25" i="1"/>
  <c r="CN25" i="1"/>
  <c r="CJ25" i="4" s="1"/>
  <c r="CB26" i="1"/>
  <c r="BT26" i="4" s="1"/>
  <c r="CJ26" i="1"/>
  <c r="CN26" i="1"/>
  <c r="CJ26" i="4" s="1"/>
  <c r="CB27" i="1"/>
  <c r="BT27" i="4" s="1"/>
  <c r="CJ27" i="1"/>
  <c r="CB28" i="1"/>
  <c r="BT28" i="4" s="1"/>
  <c r="CJ28" i="1"/>
  <c r="CB29" i="1"/>
  <c r="BT29" i="4" s="1"/>
  <c r="CJ29" i="1"/>
  <c r="CB30" i="1"/>
  <c r="BT30" i="4" s="1"/>
  <c r="CJ30" i="1"/>
  <c r="CB31" i="1"/>
  <c r="BT31" i="4" s="1"/>
  <c r="CJ31" i="1"/>
  <c r="CB32" i="1"/>
  <c r="BT32" i="4" s="1"/>
  <c r="CJ32" i="1"/>
  <c r="CN32" i="1"/>
  <c r="CJ32" i="4" s="1"/>
  <c r="CB33" i="1"/>
  <c r="BT33" i="4" s="1"/>
  <c r="CJ33" i="1"/>
  <c r="CB34" i="1"/>
  <c r="BT34" i="4" s="1"/>
  <c r="CJ34" i="1"/>
  <c r="CB35" i="1"/>
  <c r="BT35" i="4" s="1"/>
  <c r="CJ35" i="1"/>
  <c r="CB36" i="1"/>
  <c r="BT36" i="4" s="1"/>
  <c r="CJ36" i="1"/>
  <c r="CB37" i="1"/>
  <c r="BT37" i="4" s="1"/>
  <c r="CJ37" i="1"/>
  <c r="CB38" i="1"/>
  <c r="BT38" i="4" s="1"/>
  <c r="CJ38" i="1"/>
  <c r="CB39" i="1"/>
  <c r="BT39" i="4" s="1"/>
  <c r="CJ39" i="1"/>
  <c r="CN39" i="1"/>
  <c r="CJ39" i="4" s="1"/>
  <c r="CB40" i="1"/>
  <c r="BT40" i="4" s="1"/>
  <c r="CJ40" i="1"/>
  <c r="CB41" i="1"/>
  <c r="BT41" i="4" s="1"/>
  <c r="CJ41" i="1"/>
  <c r="CB42" i="1"/>
  <c r="BT42" i="4" s="1"/>
  <c r="CJ42" i="1"/>
  <c r="CB43" i="1"/>
  <c r="BT43" i="4" s="1"/>
  <c r="CJ43" i="1"/>
  <c r="CN43" i="1"/>
  <c r="CJ43" i="4" s="1"/>
  <c r="CB44" i="1"/>
  <c r="BT44" i="4" s="1"/>
  <c r="CJ44" i="1"/>
  <c r="CN44" i="1"/>
  <c r="CJ44" i="4" s="1"/>
  <c r="CB45" i="1"/>
  <c r="BT45" i="4" s="1"/>
  <c r="CJ45" i="1"/>
  <c r="CB46" i="1"/>
  <c r="BT46" i="4" s="1"/>
  <c r="CJ46" i="1"/>
  <c r="CB47" i="1"/>
  <c r="BT47" i="4" s="1"/>
  <c r="CJ47" i="1"/>
  <c r="CB48" i="1"/>
  <c r="BT48" i="4" s="1"/>
  <c r="CJ48" i="1"/>
  <c r="CN48" i="1"/>
  <c r="CJ48" i="4" s="1"/>
  <c r="CB49" i="1"/>
  <c r="BT49" i="4" s="1"/>
  <c r="CJ49" i="1"/>
  <c r="CB50" i="1"/>
  <c r="BT50" i="4" s="1"/>
  <c r="CJ50" i="1"/>
  <c r="CN50" i="1"/>
  <c r="CJ50" i="4" s="1"/>
  <c r="CB51" i="1"/>
  <c r="BT51" i="4" s="1"/>
  <c r="CJ51" i="1"/>
  <c r="CN51" i="1"/>
  <c r="CJ51" i="4" s="1"/>
  <c r="CB52" i="1"/>
  <c r="BT52" i="4" s="1"/>
  <c r="CJ52" i="1"/>
  <c r="CN52" i="1"/>
  <c r="CJ52" i="4" s="1"/>
  <c r="CB53" i="1"/>
  <c r="BT53" i="4" s="1"/>
  <c r="CJ53" i="1"/>
  <c r="CB54" i="1"/>
  <c r="BT54" i="4" s="1"/>
  <c r="CJ54" i="1"/>
  <c r="CN54" i="1"/>
  <c r="CJ54" i="4" s="1"/>
  <c r="CB55" i="1"/>
  <c r="BT55" i="4" s="1"/>
  <c r="CJ55" i="1"/>
  <c r="CN55" i="1"/>
  <c r="CJ55" i="4" s="1"/>
  <c r="CB56" i="1"/>
  <c r="BT56" i="4" s="1"/>
  <c r="CJ56" i="1"/>
  <c r="CN56" i="1"/>
  <c r="CJ56" i="4" s="1"/>
  <c r="CB57" i="1"/>
  <c r="BT57" i="4" s="1"/>
  <c r="CJ57" i="1"/>
  <c r="CB58" i="1"/>
  <c r="BT58" i="4" s="1"/>
  <c r="CJ58" i="1"/>
  <c r="CB59" i="1"/>
  <c r="BT59" i="4" s="1"/>
  <c r="CJ59" i="1"/>
  <c r="CN59" i="1"/>
  <c r="CJ59" i="4" s="1"/>
  <c r="CB60" i="1"/>
  <c r="BT60" i="4" s="1"/>
  <c r="CJ60" i="1"/>
  <c r="CN60" i="1"/>
  <c r="CJ60" i="4" s="1"/>
  <c r="CB61" i="1"/>
  <c r="BT61" i="4" s="1"/>
  <c r="CJ61" i="1"/>
  <c r="CB62" i="1"/>
  <c r="BT62" i="4" s="1"/>
  <c r="CJ62" i="1"/>
  <c r="CB63" i="1"/>
  <c r="BT63" i="4" s="1"/>
  <c r="CJ63" i="1"/>
  <c r="CN63" i="1"/>
  <c r="CJ63" i="4" s="1"/>
  <c r="CB64" i="1"/>
  <c r="BT64" i="4" s="1"/>
  <c r="CJ64" i="1"/>
  <c r="CN64" i="1"/>
  <c r="CJ64" i="4" s="1"/>
  <c r="CB65" i="1"/>
  <c r="BT65" i="4" s="1"/>
  <c r="CJ65" i="1"/>
  <c r="CB66" i="1"/>
  <c r="BT66" i="4" s="1"/>
  <c r="CJ66" i="1"/>
  <c r="CN66" i="1"/>
  <c r="CJ66" i="4" s="1"/>
  <c r="CB67" i="1"/>
  <c r="BT67" i="4" s="1"/>
  <c r="CJ67" i="1"/>
  <c r="CN67" i="1"/>
  <c r="CJ67" i="4" s="1"/>
  <c r="CB68" i="1"/>
  <c r="BT68" i="4" s="1"/>
  <c r="CJ68" i="1"/>
  <c r="CN68" i="1"/>
  <c r="CJ68" i="4" s="1"/>
  <c r="CB69" i="1"/>
  <c r="BT69" i="4" s="1"/>
  <c r="CJ69" i="1"/>
  <c r="CB70" i="1"/>
  <c r="BT70" i="4" s="1"/>
  <c r="CJ70" i="1"/>
  <c r="CB71" i="1"/>
  <c r="BT71" i="4" s="1"/>
  <c r="CJ71" i="1"/>
  <c r="CN71" i="1"/>
  <c r="CJ71" i="4" s="1"/>
  <c r="CB72" i="1"/>
  <c r="BT72" i="4" s="1"/>
  <c r="CJ72" i="1"/>
  <c r="CN72" i="1"/>
  <c r="CJ72" i="4" s="1"/>
  <c r="CB73" i="1"/>
  <c r="BT73" i="4" s="1"/>
  <c r="CJ73" i="1"/>
  <c r="CN73" i="1"/>
  <c r="CJ73" i="4" s="1"/>
  <c r="CB74" i="1"/>
  <c r="BT74" i="4" s="1"/>
  <c r="CJ74" i="1"/>
  <c r="CN74" i="1"/>
  <c r="CJ74" i="4" s="1"/>
  <c r="CB75" i="1"/>
  <c r="BT75" i="4" s="1"/>
  <c r="CJ75" i="1"/>
  <c r="CN75" i="1"/>
  <c r="CJ75" i="4" s="1"/>
  <c r="CB76" i="1"/>
  <c r="BT76" i="4" s="1"/>
  <c r="CJ76" i="1"/>
  <c r="CN76" i="1"/>
  <c r="CJ76" i="4" s="1"/>
  <c r="CB77" i="1"/>
  <c r="BT77" i="4" s="1"/>
  <c r="CJ77" i="1"/>
  <c r="CB78" i="1"/>
  <c r="BT78" i="4" s="1"/>
  <c r="CJ78" i="1"/>
  <c r="CN78" i="1"/>
  <c r="CJ78" i="4" s="1"/>
  <c r="CB79" i="1"/>
  <c r="BT79" i="4" s="1"/>
  <c r="CJ79" i="1"/>
  <c r="CN79" i="1"/>
  <c r="CJ79" i="4" s="1"/>
  <c r="CB80" i="1"/>
  <c r="BT80" i="4" s="1"/>
  <c r="CJ80" i="1"/>
  <c r="CN80" i="1"/>
  <c r="CJ80" i="4" s="1"/>
  <c r="CB81" i="1"/>
  <c r="BT81" i="4" s="1"/>
  <c r="CJ81" i="1"/>
  <c r="CN81" i="1"/>
  <c r="CJ81" i="4" s="1"/>
  <c r="CB82" i="1"/>
  <c r="BT82" i="4" s="1"/>
  <c r="CJ82" i="1"/>
  <c r="CN82" i="1"/>
  <c r="CJ82" i="4" s="1"/>
  <c r="CB83" i="1"/>
  <c r="BT83" i="4" s="1"/>
  <c r="CJ83" i="1"/>
  <c r="CB84" i="1"/>
  <c r="BT84" i="4" s="1"/>
  <c r="CJ84" i="1"/>
  <c r="CN84" i="1"/>
  <c r="CJ84" i="4" s="1"/>
  <c r="CB85" i="1"/>
  <c r="BT85" i="4" s="1"/>
  <c r="CJ85" i="1"/>
  <c r="CB86" i="1"/>
  <c r="BT86" i="4" s="1"/>
  <c r="CJ86" i="1"/>
  <c r="CB87" i="1"/>
  <c r="BT87" i="4" s="1"/>
  <c r="CJ87" i="1"/>
  <c r="CN87" i="1"/>
  <c r="CJ87" i="4" s="1"/>
  <c r="CB88" i="1"/>
  <c r="BT88" i="4" s="1"/>
  <c r="CJ88" i="1"/>
  <c r="CN88" i="1"/>
  <c r="CJ88" i="4" s="1"/>
  <c r="CB89" i="1"/>
  <c r="BT89" i="4" s="1"/>
  <c r="CJ89" i="1"/>
  <c r="CN89" i="1"/>
  <c r="CJ89" i="4" s="1"/>
  <c r="CB90" i="1"/>
  <c r="BT90" i="4" s="1"/>
  <c r="CJ90" i="1"/>
  <c r="CN90" i="1"/>
  <c r="CJ90" i="4" s="1"/>
  <c r="CB91" i="1"/>
  <c r="BT91" i="4" s="1"/>
  <c r="CJ91" i="1"/>
  <c r="CN91" i="1"/>
  <c r="CJ91" i="4" s="1"/>
  <c r="CB92" i="1"/>
  <c r="BT92" i="4" s="1"/>
  <c r="CJ92" i="1"/>
  <c r="CN92" i="1"/>
  <c r="CJ92" i="4" s="1"/>
  <c r="CB93" i="1"/>
  <c r="BT93" i="4" s="1"/>
  <c r="CJ93" i="1"/>
  <c r="CB94" i="1"/>
  <c r="BT94" i="4" s="1"/>
  <c r="CJ94" i="1"/>
  <c r="CN94" i="1"/>
  <c r="CJ94" i="4" s="1"/>
  <c r="CB95" i="1"/>
  <c r="BT95" i="4" s="1"/>
  <c r="CJ95" i="1"/>
  <c r="CB96" i="1"/>
  <c r="BT96" i="4" s="1"/>
  <c r="CJ96" i="1"/>
  <c r="CN96" i="1"/>
  <c r="CJ96" i="4" s="1"/>
  <c r="CB97" i="1"/>
  <c r="BT97" i="4" s="1"/>
  <c r="CJ97" i="1"/>
  <c r="CN97" i="1"/>
  <c r="CJ97" i="4" s="1"/>
  <c r="CB98" i="1"/>
  <c r="BT98" i="4" s="1"/>
  <c r="CJ98" i="1"/>
  <c r="CN98" i="1"/>
  <c r="CJ98" i="4" s="1"/>
  <c r="CB99" i="1"/>
  <c r="BT99" i="4" s="1"/>
  <c r="CJ99" i="1"/>
  <c r="CN99" i="1"/>
  <c r="CJ99" i="4" s="1"/>
  <c r="CB100" i="1"/>
  <c r="BT100" i="4" s="1"/>
  <c r="CJ100" i="1"/>
  <c r="CN100" i="1"/>
  <c r="CJ100" i="4" s="1"/>
  <c r="CB101" i="1"/>
  <c r="BT101" i="4" s="1"/>
  <c r="CJ101" i="1"/>
  <c r="CB102" i="1"/>
  <c r="BT102" i="4" s="1"/>
  <c r="CJ102" i="1"/>
  <c r="CB103" i="1"/>
  <c r="BT103" i="4" s="1"/>
  <c r="CJ103" i="1"/>
  <c r="CN103" i="1"/>
  <c r="CJ103" i="4" s="1"/>
  <c r="CB104" i="1"/>
  <c r="BT104" i="4" s="1"/>
  <c r="CJ104" i="1"/>
  <c r="CN104" i="1"/>
  <c r="CJ104" i="4" s="1"/>
  <c r="CB105" i="1"/>
  <c r="BT105" i="4" s="1"/>
  <c r="CJ105" i="1"/>
  <c r="CN105" i="1"/>
  <c r="CJ105" i="4" s="1"/>
  <c r="CB106" i="1"/>
  <c r="BT106" i="4" s="1"/>
  <c r="CJ106" i="1"/>
  <c r="CN106" i="1"/>
  <c r="CJ106" i="4" s="1"/>
  <c r="CB107" i="1"/>
  <c r="BT107" i="4" s="1"/>
  <c r="CJ107" i="1"/>
  <c r="CN107" i="1"/>
  <c r="CJ107" i="4" s="1"/>
  <c r="CB108" i="1"/>
  <c r="BT108" i="4" s="1"/>
  <c r="CJ108" i="1"/>
  <c r="CN108" i="1"/>
  <c r="CJ108" i="4" s="1"/>
  <c r="CB109" i="1"/>
  <c r="BT109" i="4" s="1"/>
  <c r="CJ109" i="1"/>
  <c r="CB110" i="1"/>
  <c r="BT110" i="4" s="1"/>
  <c r="CJ110" i="1"/>
  <c r="CN110" i="1"/>
  <c r="CJ110" i="4" s="1"/>
  <c r="CB111" i="1"/>
  <c r="BT111" i="4" s="1"/>
  <c r="CJ111" i="1"/>
  <c r="CN111" i="1"/>
  <c r="CJ111" i="4" s="1"/>
  <c r="CB112" i="1"/>
  <c r="BT112" i="4" s="1"/>
  <c r="CJ112" i="1"/>
  <c r="CN112" i="1"/>
  <c r="CJ112" i="4" s="1"/>
  <c r="CB113" i="1"/>
  <c r="BT113" i="4" s="1"/>
  <c r="CJ113" i="1"/>
  <c r="CN113" i="1"/>
  <c r="CJ113" i="4" s="1"/>
  <c r="CB114" i="1"/>
  <c r="BT114" i="4" s="1"/>
  <c r="CJ114" i="1"/>
  <c r="CB115" i="1"/>
  <c r="BT115" i="4" s="1"/>
  <c r="CJ115" i="1"/>
  <c r="CB116" i="1"/>
  <c r="BT116" i="4" s="1"/>
  <c r="CJ116" i="1"/>
  <c r="CN116" i="1"/>
  <c r="CJ116" i="4" s="1"/>
  <c r="CB117" i="1"/>
  <c r="BT117" i="4" s="1"/>
  <c r="CJ117" i="1"/>
  <c r="CN117" i="1"/>
  <c r="CJ117" i="4" s="1"/>
  <c r="CB118" i="1"/>
  <c r="BT118" i="4" s="1"/>
  <c r="CJ118" i="1"/>
  <c r="CN118" i="1"/>
  <c r="CJ118" i="4" s="1"/>
  <c r="CB119" i="1"/>
  <c r="BT119" i="4" s="1"/>
  <c r="CJ119" i="1"/>
  <c r="CN119" i="1"/>
  <c r="CJ119" i="4" s="1"/>
  <c r="CB120" i="1"/>
  <c r="BT120" i="4" s="1"/>
  <c r="CJ120" i="1"/>
  <c r="CN120" i="1"/>
  <c r="CJ120" i="4" s="1"/>
  <c r="CB121" i="1"/>
  <c r="BT121" i="4" s="1"/>
  <c r="CJ121" i="1"/>
  <c r="CN121" i="1"/>
  <c r="CJ121" i="4" s="1"/>
  <c r="CB122" i="1"/>
  <c r="BT122" i="4" s="1"/>
  <c r="CJ122" i="1"/>
  <c r="CB123" i="1"/>
  <c r="BT123" i="4" s="1"/>
  <c r="CJ123" i="1"/>
  <c r="CN123" i="1"/>
  <c r="CJ123" i="4" s="1"/>
  <c r="CB124" i="1"/>
  <c r="BT124" i="4" s="1"/>
  <c r="CJ124" i="1"/>
  <c r="CN124" i="1"/>
  <c r="CJ124" i="4" s="1"/>
  <c r="CB125" i="1"/>
  <c r="BT125" i="4" s="1"/>
  <c r="CJ125" i="1"/>
  <c r="CB126" i="1"/>
  <c r="BT126" i="4" s="1"/>
  <c r="CJ126" i="1"/>
  <c r="CN126" i="1"/>
  <c r="CJ126" i="4" s="1"/>
  <c r="CB127" i="1"/>
  <c r="BT127" i="4" s="1"/>
  <c r="CJ127" i="1"/>
  <c r="CB128" i="1"/>
  <c r="BT128" i="4" s="1"/>
  <c r="CJ128" i="1"/>
  <c r="CN128" i="1"/>
  <c r="CJ128" i="4" s="1"/>
  <c r="CB129" i="1"/>
  <c r="BT129" i="4" s="1"/>
  <c r="CJ129" i="1"/>
  <c r="CB130" i="1"/>
  <c r="BT130" i="4" s="1"/>
  <c r="CJ130" i="1"/>
  <c r="CB131" i="1"/>
  <c r="BT131" i="4" s="1"/>
  <c r="CJ131" i="1"/>
  <c r="CN131" i="1"/>
  <c r="CJ131" i="4" s="1"/>
  <c r="CB132" i="1"/>
  <c r="BT132" i="4" s="1"/>
  <c r="CJ132" i="1"/>
  <c r="CN132" i="1"/>
  <c r="CJ132" i="4" s="1"/>
  <c r="CB133" i="1"/>
  <c r="BT133" i="4" s="1"/>
  <c r="CJ133" i="1"/>
  <c r="CN133" i="1"/>
  <c r="CJ133" i="4" s="1"/>
  <c r="CB134" i="1"/>
  <c r="BT134" i="4" s="1"/>
  <c r="CJ134" i="1"/>
  <c r="CB135" i="1"/>
  <c r="BT135" i="4" s="1"/>
  <c r="CJ135" i="1"/>
  <c r="CN135" i="1"/>
  <c r="CJ135" i="4" s="1"/>
  <c r="CB136" i="1"/>
  <c r="BT136" i="4" s="1"/>
  <c r="CJ136" i="1"/>
  <c r="CN136" i="1"/>
  <c r="CJ136" i="4" s="1"/>
  <c r="CB137" i="1"/>
  <c r="BT137" i="4" s="1"/>
  <c r="CJ137" i="1"/>
  <c r="CB138" i="1"/>
  <c r="BT138" i="4" s="1"/>
  <c r="CJ138" i="1"/>
  <c r="CN138" i="1"/>
  <c r="CJ138" i="4" s="1"/>
  <c r="CB139" i="1"/>
  <c r="BT139" i="4" s="1"/>
  <c r="CJ139" i="1"/>
  <c r="CB140" i="1"/>
  <c r="BT140" i="4" s="1"/>
  <c r="CJ140" i="1"/>
  <c r="CN140" i="1"/>
  <c r="CJ140" i="4" s="1"/>
  <c r="CB141" i="1"/>
  <c r="BT141" i="4" s="1"/>
  <c r="CJ141" i="1"/>
  <c r="CN141" i="1"/>
  <c r="CJ141" i="4" s="1"/>
  <c r="CB142" i="1"/>
  <c r="BT142" i="4" s="1"/>
  <c r="CJ142" i="1"/>
  <c r="CN142" i="1"/>
  <c r="CJ142" i="4" s="1"/>
  <c r="CB143" i="1"/>
  <c r="BT143" i="4" s="1"/>
  <c r="CJ143" i="1"/>
  <c r="CB144" i="1"/>
  <c r="BT144" i="4" s="1"/>
  <c r="CJ144" i="1"/>
  <c r="CN144" i="1"/>
  <c r="CJ144" i="4" s="1"/>
  <c r="CB145" i="1"/>
  <c r="BT145" i="4" s="1"/>
  <c r="CJ145" i="1"/>
  <c r="CN145" i="1"/>
  <c r="CJ145" i="4" s="1"/>
  <c r="CB146" i="1"/>
  <c r="BT146" i="4" s="1"/>
  <c r="CJ146" i="1"/>
  <c r="CB147" i="1"/>
  <c r="BT147" i="4" s="1"/>
  <c r="CJ147" i="1"/>
  <c r="CB148" i="1"/>
  <c r="BT148" i="4" s="1"/>
  <c r="CJ148" i="1"/>
  <c r="CN148" i="1"/>
  <c r="CJ148" i="4" s="1"/>
  <c r="CB149" i="1"/>
  <c r="BT149" i="4" s="1"/>
  <c r="CJ149" i="1"/>
  <c r="CB150" i="1"/>
  <c r="BT150" i="4" s="1"/>
  <c r="CJ150" i="1"/>
  <c r="CB151" i="1"/>
  <c r="BT151" i="4" s="1"/>
  <c r="CJ151" i="1"/>
  <c r="CN151" i="1"/>
  <c r="CJ151" i="4" s="1"/>
  <c r="CB152" i="1"/>
  <c r="BT152" i="4" s="1"/>
  <c r="CJ152" i="1"/>
  <c r="CN152" i="1"/>
  <c r="CJ152" i="4" s="1"/>
  <c r="CB153" i="1"/>
  <c r="BT153" i="4" s="1"/>
  <c r="CJ153" i="1"/>
  <c r="CB154" i="1"/>
  <c r="BT154" i="4" s="1"/>
  <c r="CJ154" i="1"/>
  <c r="CN154" i="1"/>
  <c r="CJ154" i="4" s="1"/>
  <c r="CB155" i="1"/>
  <c r="BT155" i="4" s="1"/>
  <c r="CJ155" i="1"/>
  <c r="CN155" i="1"/>
  <c r="CJ155" i="4" s="1"/>
  <c r="CB156" i="1"/>
  <c r="BT156" i="4" s="1"/>
  <c r="CJ156" i="1"/>
  <c r="CB157" i="1"/>
  <c r="BT157" i="4" s="1"/>
  <c r="CJ157" i="1"/>
  <c r="CB158" i="1"/>
  <c r="BT158" i="4" s="1"/>
  <c r="CJ158" i="1"/>
  <c r="CN158" i="1"/>
  <c r="CJ158" i="4" s="1"/>
  <c r="CB159" i="1"/>
  <c r="BT159" i="4" s="1"/>
  <c r="CJ159" i="1"/>
  <c r="CN159" i="1"/>
  <c r="CJ159" i="4" s="1"/>
  <c r="CB160" i="1"/>
  <c r="BT160" i="4" s="1"/>
  <c r="CJ160" i="1"/>
  <c r="CB161" i="1"/>
  <c r="BT161" i="4" s="1"/>
  <c r="CJ161" i="1"/>
  <c r="CB162" i="1"/>
  <c r="BT162" i="4" s="1"/>
  <c r="CJ162" i="1"/>
  <c r="CN162" i="1"/>
  <c r="CJ162" i="4" s="1"/>
  <c r="CB163" i="1"/>
  <c r="BT163" i="4" s="1"/>
  <c r="CJ163" i="1"/>
  <c r="CN163" i="1"/>
  <c r="CJ163" i="4" s="1"/>
  <c r="CB164" i="1"/>
  <c r="BT164" i="4" s="1"/>
  <c r="CJ164" i="1"/>
  <c r="CB165" i="1"/>
  <c r="BT165" i="4" s="1"/>
  <c r="CJ165" i="1"/>
  <c r="CB166" i="1"/>
  <c r="BT166" i="4" s="1"/>
  <c r="CJ166" i="1"/>
  <c r="CN166" i="1"/>
  <c r="CJ166" i="4" s="1"/>
  <c r="CB167" i="1"/>
  <c r="BT167" i="4" s="1"/>
  <c r="CJ167" i="1"/>
  <c r="CN167" i="1"/>
  <c r="CJ167" i="4" s="1"/>
  <c r="CB168" i="1"/>
  <c r="BT168" i="4" s="1"/>
  <c r="CJ168" i="1"/>
  <c r="CB169" i="1"/>
  <c r="BT169" i="4" s="1"/>
  <c r="CJ169" i="1"/>
  <c r="CB170" i="1"/>
  <c r="BT170" i="4" s="1"/>
  <c r="CJ170" i="1"/>
  <c r="CB171" i="1"/>
  <c r="BT171" i="4" s="1"/>
  <c r="CJ171" i="1"/>
  <c r="CN171" i="1"/>
  <c r="CJ171" i="4" s="1"/>
  <c r="CB172" i="1"/>
  <c r="BT172" i="4" s="1"/>
  <c r="CJ172" i="1"/>
  <c r="CN172" i="1"/>
  <c r="CJ172" i="4" s="1"/>
  <c r="CB173" i="1"/>
  <c r="BT173" i="4" s="1"/>
  <c r="CJ173" i="1"/>
  <c r="CB174" i="1"/>
  <c r="BT174" i="4" s="1"/>
  <c r="CJ174" i="1"/>
  <c r="CN174" i="1"/>
  <c r="CJ174" i="4" s="1"/>
  <c r="CB175" i="1"/>
  <c r="BT175" i="4" s="1"/>
  <c r="CJ175" i="1"/>
  <c r="CB176" i="1"/>
  <c r="BT176" i="4" s="1"/>
  <c r="CJ176" i="1"/>
  <c r="CN176" i="1"/>
  <c r="CJ176" i="4" s="1"/>
  <c r="CB177" i="1"/>
  <c r="BT177" i="4" s="1"/>
  <c r="CJ177" i="1"/>
  <c r="CB178" i="1"/>
  <c r="BT178" i="4" s="1"/>
  <c r="CJ178" i="1"/>
  <c r="CB179" i="1"/>
  <c r="BT179" i="4" s="1"/>
  <c r="CJ179" i="1"/>
  <c r="CN179" i="1"/>
  <c r="CJ179" i="4" s="1"/>
  <c r="CB180" i="1"/>
  <c r="BT180" i="4" s="1"/>
  <c r="CJ180" i="1"/>
  <c r="CB181" i="1"/>
  <c r="BT181" i="4" s="1"/>
  <c r="CJ181" i="1"/>
  <c r="CB182" i="1"/>
  <c r="BT182" i="4" s="1"/>
  <c r="CJ182" i="1"/>
  <c r="CN182" i="1"/>
  <c r="CJ182" i="4" s="1"/>
  <c r="CB183" i="1"/>
  <c r="BT183" i="4" s="1"/>
  <c r="CJ183" i="1"/>
  <c r="CN183" i="1"/>
  <c r="CJ183" i="4" s="1"/>
  <c r="CB184" i="1"/>
  <c r="BT184" i="4" s="1"/>
  <c r="CJ184" i="1"/>
  <c r="CN184" i="1"/>
  <c r="CJ184" i="4" s="1"/>
  <c r="CB185" i="1"/>
  <c r="BT185" i="4" s="1"/>
  <c r="CJ185" i="1"/>
  <c r="CB186" i="1"/>
  <c r="BT186" i="4" s="1"/>
  <c r="CJ187" i="1"/>
  <c r="CP187" i="1" s="1"/>
  <c r="CE188" i="1"/>
  <c r="BX188" i="4" s="1"/>
  <c r="AP188" i="4"/>
  <c r="AQ189" i="4"/>
  <c r="AR189" i="4"/>
  <c r="BO189" i="4"/>
  <c r="BY189" i="1"/>
  <c r="BP189" i="4" s="1"/>
  <c r="CM189" i="1"/>
  <c r="CC189" i="1"/>
  <c r="ET189" i="1"/>
  <c r="CB190" i="1"/>
  <c r="BT190" i="4" s="1"/>
  <c r="CJ191" i="1"/>
  <c r="CP191" i="1" s="1"/>
  <c r="CE192" i="1"/>
  <c r="BX192" i="4" s="1"/>
  <c r="AP192" i="4"/>
  <c r="AQ193" i="4"/>
  <c r="AR193" i="4"/>
  <c r="BO193" i="4"/>
  <c r="BY193" i="1"/>
  <c r="BP193" i="4" s="1"/>
  <c r="CM193" i="1"/>
  <c r="CC193" i="1"/>
  <c r="ET193" i="1"/>
  <c r="CB194" i="1"/>
  <c r="BT194" i="4" s="1"/>
  <c r="CJ195" i="1"/>
  <c r="CP195" i="1" s="1"/>
  <c r="CE196" i="1"/>
  <c r="BX196" i="4" s="1"/>
  <c r="AP196" i="4"/>
  <c r="AQ197" i="4"/>
  <c r="AR197" i="4"/>
  <c r="BO197" i="4"/>
  <c r="BY197" i="1"/>
  <c r="BP197" i="4" s="1"/>
  <c r="CM197" i="1"/>
  <c r="CC197" i="1"/>
  <c r="ET197" i="1"/>
  <c r="CB198" i="1"/>
  <c r="BT198" i="4" s="1"/>
  <c r="CJ199" i="1"/>
  <c r="CP199" i="1" s="1"/>
  <c r="CE200" i="1"/>
  <c r="BX200" i="4" s="1"/>
  <c r="AP200" i="4"/>
  <c r="AQ201" i="4"/>
  <c r="AR201" i="4"/>
  <c r="BO201" i="4"/>
  <c r="BY201" i="1"/>
  <c r="BP201" i="4" s="1"/>
  <c r="CM201" i="1"/>
  <c r="CC201" i="1"/>
  <c r="ET201" i="1"/>
  <c r="CB202" i="1"/>
  <c r="BT202" i="4" s="1"/>
  <c r="CJ203" i="1"/>
  <c r="CP203" i="1" s="1"/>
  <c r="CE204" i="1"/>
  <c r="BX204" i="4" s="1"/>
  <c r="AP204" i="4"/>
  <c r="AQ205" i="4"/>
  <c r="AR205" i="4"/>
  <c r="BO205" i="4"/>
  <c r="BY205" i="1"/>
  <c r="BP205" i="4" s="1"/>
  <c r="CM205" i="1"/>
  <c r="CC205" i="1"/>
  <c r="ET205" i="1"/>
  <c r="CB206" i="1"/>
  <c r="BT206" i="4" s="1"/>
  <c r="CC206" i="1"/>
  <c r="ET206" i="1"/>
  <c r="CB207" i="1"/>
  <c r="BT207" i="4" s="1"/>
  <c r="CN208" i="1"/>
  <c r="CJ208" i="4" s="1"/>
  <c r="BO209" i="4"/>
  <c r="BY209" i="1"/>
  <c r="BP209" i="4" s="1"/>
  <c r="AQ210" i="4"/>
  <c r="AP210" i="4"/>
  <c r="AR210" i="4"/>
  <c r="CJ210" i="1"/>
  <c r="CP210" i="1" s="1"/>
  <c r="BZ210" i="1"/>
  <c r="BR210" i="4" s="1"/>
  <c r="BU210" i="4" s="1"/>
  <c r="CC210" i="1"/>
  <c r="ET210" i="1"/>
  <c r="CB211" i="1"/>
  <c r="BT211" i="4" s="1"/>
  <c r="BN214" i="4"/>
  <c r="BQ214" i="4" s="1"/>
  <c r="CL214" i="1"/>
  <c r="ET214" i="1"/>
  <c r="BO215" i="4"/>
  <c r="BY215" i="1"/>
  <c r="BP215" i="4" s="1"/>
  <c r="CJ215" i="1"/>
  <c r="CP215" i="1" s="1"/>
  <c r="BV218" i="4"/>
  <c r="BY218" i="4" s="1"/>
  <c r="CL218" i="1"/>
  <c r="ET218" i="1"/>
  <c r="BO219" i="4"/>
  <c r="BY219" i="1"/>
  <c r="BP219" i="4" s="1"/>
  <c r="CJ219" i="1"/>
  <c r="CP219" i="1" s="1"/>
  <c r="CL222" i="1"/>
  <c r="ET222" i="1"/>
  <c r="BO223" i="4"/>
  <c r="BY223" i="1"/>
  <c r="BP223" i="4" s="1"/>
  <c r="CJ223" i="1"/>
  <c r="CP223" i="1" s="1"/>
  <c r="ET226" i="1"/>
  <c r="BO227" i="4"/>
  <c r="BY227" i="1"/>
  <c r="BP227" i="4" s="1"/>
  <c r="CJ227" i="1"/>
  <c r="CP227" i="1" s="1"/>
  <c r="ET230" i="1"/>
  <c r="BO231" i="4"/>
  <c r="BY231" i="1"/>
  <c r="BP231" i="4" s="1"/>
  <c r="CJ231" i="1"/>
  <c r="CP231" i="1" s="1"/>
  <c r="ET234" i="1"/>
  <c r="BO235" i="4"/>
  <c r="BY235" i="1"/>
  <c r="BP235" i="4" s="1"/>
  <c r="CJ235" i="1"/>
  <c r="CP235" i="1" s="1"/>
  <c r="ET238" i="1"/>
  <c r="BO239" i="4"/>
  <c r="BY239" i="1"/>
  <c r="BP239" i="4" s="1"/>
  <c r="CJ239" i="1"/>
  <c r="CP239" i="1" s="1"/>
  <c r="BN241" i="4"/>
  <c r="BQ241" i="4" s="1"/>
  <c r="CI241" i="1"/>
  <c r="BV241" i="4"/>
  <c r="BY241" i="4" s="1"/>
  <c r="CL241" i="1"/>
  <c r="ET241" i="1"/>
  <c r="BO242" i="4"/>
  <c r="BY242" i="1"/>
  <c r="BP242" i="4" s="1"/>
  <c r="CL246" i="1"/>
  <c r="ET246" i="1"/>
  <c r="BO247" i="4"/>
  <c r="BY247" i="1"/>
  <c r="BP247" i="4" s="1"/>
  <c r="BN250" i="4"/>
  <c r="BQ250" i="4" s="1"/>
  <c r="BV250" i="4"/>
  <c r="BY250" i="4" s="1"/>
  <c r="ET250" i="1"/>
  <c r="BO251" i="4"/>
  <c r="BY251" i="1"/>
  <c r="BP251" i="4" s="1"/>
  <c r="ET254" i="1"/>
  <c r="BO255" i="4"/>
  <c r="BY255" i="1"/>
  <c r="BP255" i="4" s="1"/>
  <c r="BO257" i="4"/>
  <c r="BY257" i="1"/>
  <c r="BP257" i="4" s="1"/>
  <c r="BO259" i="4"/>
  <c r="BY259" i="1"/>
  <c r="BP259" i="4" s="1"/>
  <c r="BO261" i="4"/>
  <c r="BY261" i="1"/>
  <c r="BP261" i="4" s="1"/>
  <c r="BN266" i="4"/>
  <c r="BQ266" i="4" s="1"/>
  <c r="BV266" i="4"/>
  <c r="BY266" i="4" s="1"/>
  <c r="BN274" i="4"/>
  <c r="BQ274" i="4" s="1"/>
  <c r="BV274" i="4"/>
  <c r="BY274" i="4" s="1"/>
  <c r="CL274" i="1"/>
  <c r="BN298" i="4"/>
  <c r="BQ298" i="4" s="1"/>
  <c r="BV298" i="4"/>
  <c r="BY298" i="4" s="1"/>
  <c r="CL298" i="1"/>
  <c r="BN302" i="4"/>
  <c r="BQ302" i="4" s="1"/>
  <c r="CI302" i="1"/>
  <c r="BN310" i="4"/>
  <c r="BQ310" i="4" s="1"/>
  <c r="CI310" i="1"/>
  <c r="BV310" i="4"/>
  <c r="BY310" i="4" s="1"/>
  <c r="CL310" i="1"/>
  <c r="CI318" i="1"/>
  <c r="BV318" i="4"/>
  <c r="BY318" i="4" s="1"/>
  <c r="CI322" i="1"/>
  <c r="BV322" i="4"/>
  <c r="BY322" i="4" s="1"/>
  <c r="CL322" i="1"/>
  <c r="BN326" i="4"/>
  <c r="BQ326" i="4" s="1"/>
  <c r="CI326" i="1"/>
  <c r="BN330" i="4"/>
  <c r="BQ330" i="4" s="1"/>
  <c r="CI330" i="1"/>
  <c r="BN334" i="4"/>
  <c r="BQ334" i="4" s="1"/>
  <c r="CI334" i="1"/>
  <c r="BV334" i="4"/>
  <c r="BY334" i="4" s="1"/>
  <c r="BN338" i="4"/>
  <c r="BQ338" i="4" s="1"/>
  <c r="CI343" i="4"/>
  <c r="CN343" i="1"/>
  <c r="CJ343" i="4" s="1"/>
  <c r="BN346" i="4"/>
  <c r="BQ346" i="4" s="1"/>
  <c r="BV346" i="4"/>
  <c r="BY346" i="4" s="1"/>
  <c r="CL346" i="1"/>
  <c r="BN347" i="4"/>
  <c r="BQ347" i="4" s="1"/>
  <c r="CL347" i="1"/>
  <c r="BN352" i="4"/>
  <c r="BQ352" i="4" s="1"/>
  <c r="BN353" i="4"/>
  <c r="BQ353" i="4" s="1"/>
  <c r="CI353" i="1"/>
  <c r="CI359" i="1"/>
  <c r="BV359" i="4"/>
  <c r="BY359" i="4" s="1"/>
  <c r="CL359" i="1"/>
  <c r="CN361" i="1"/>
  <c r="CJ361" i="4" s="1"/>
  <c r="BN364" i="4"/>
  <c r="BQ364" i="4" s="1"/>
  <c r="CI364" i="1"/>
  <c r="BN365" i="4"/>
  <c r="BQ365" i="4" s="1"/>
  <c r="CI365" i="1"/>
  <c r="BV365" i="4"/>
  <c r="BY365" i="4" s="1"/>
  <c r="CL365" i="1"/>
  <c r="BN372" i="4"/>
  <c r="BQ372" i="4" s="1"/>
  <c r="BV372" i="4"/>
  <c r="BY372" i="4" s="1"/>
  <c r="BN373" i="4"/>
  <c r="BQ373" i="4" s="1"/>
  <c r="CI377" i="4"/>
  <c r="CN377" i="1"/>
  <c r="CJ377" i="4" s="1"/>
  <c r="BN380" i="4"/>
  <c r="BQ380" i="4" s="1"/>
  <c r="CI380" i="1"/>
  <c r="BN381" i="4"/>
  <c r="BQ381" i="4" s="1"/>
  <c r="CI385" i="4"/>
  <c r="CN385" i="1"/>
  <c r="CJ385" i="4" s="1"/>
  <c r="BV388" i="4"/>
  <c r="BY388" i="4" s="1"/>
  <c r="CL388" i="1"/>
  <c r="BN389" i="4"/>
  <c r="BQ389" i="4" s="1"/>
  <c r="CL389" i="1"/>
  <c r="BN393" i="4"/>
  <c r="BQ393" i="4" s="1"/>
  <c r="CL393" i="1"/>
  <c r="BV408" i="4"/>
  <c r="BY408" i="4" s="1"/>
  <c r="CL408" i="1"/>
  <c r="AR6" i="4"/>
  <c r="CI19" i="1"/>
  <c r="CI35" i="1"/>
  <c r="AP3" i="4"/>
  <c r="CM4" i="1"/>
  <c r="CM6" i="1"/>
  <c r="CM14" i="1"/>
  <c r="CM16" i="1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CM186" i="1"/>
  <c r="CC186" i="1"/>
  <c r="ET186" i="1"/>
  <c r="CJ188" i="1"/>
  <c r="CP188" i="1" s="1"/>
  <c r="BC189" i="4"/>
  <c r="CI189" i="1"/>
  <c r="AQ190" i="4"/>
  <c r="AR190" i="4"/>
  <c r="BO190" i="4"/>
  <c r="BY190" i="1"/>
  <c r="BP190" i="4" s="1"/>
  <c r="CM190" i="1"/>
  <c r="CC190" i="1"/>
  <c r="ET190" i="1"/>
  <c r="CJ192" i="1"/>
  <c r="CP192" i="1" s="1"/>
  <c r="BC193" i="4"/>
  <c r="AQ194" i="4"/>
  <c r="AR194" i="4"/>
  <c r="BO194" i="4"/>
  <c r="BY194" i="1"/>
  <c r="BP194" i="4" s="1"/>
  <c r="CM194" i="1"/>
  <c r="CC194" i="1"/>
  <c r="ET194" i="1"/>
  <c r="CJ196" i="1"/>
  <c r="CP196" i="1" s="1"/>
  <c r="BC197" i="4"/>
  <c r="AQ198" i="4"/>
  <c r="AR198" i="4"/>
  <c r="BO198" i="4"/>
  <c r="BY198" i="1"/>
  <c r="BP198" i="4" s="1"/>
  <c r="CM198" i="1"/>
  <c r="CC198" i="1"/>
  <c r="ET198" i="1"/>
  <c r="CJ200" i="1"/>
  <c r="CP200" i="1" s="1"/>
  <c r="BC201" i="4"/>
  <c r="AQ202" i="4"/>
  <c r="AR202" i="4"/>
  <c r="BO202" i="4"/>
  <c r="BY202" i="1"/>
  <c r="BP202" i="4" s="1"/>
  <c r="CM202" i="1"/>
  <c r="CC202" i="1"/>
  <c r="ET202" i="1"/>
  <c r="CJ204" i="1"/>
  <c r="CP204" i="1" s="1"/>
  <c r="BC205" i="4"/>
  <c r="AQ206" i="4"/>
  <c r="AP206" i="4"/>
  <c r="AR206" i="4"/>
  <c r="BO206" i="4"/>
  <c r="BY206" i="1"/>
  <c r="BP206" i="4" s="1"/>
  <c r="BW206" i="4"/>
  <c r="CM206" i="1"/>
  <c r="BO208" i="4"/>
  <c r="BY208" i="1"/>
  <c r="BP208" i="4" s="1"/>
  <c r="AQ209" i="4"/>
  <c r="AP209" i="4"/>
  <c r="AR209" i="4"/>
  <c r="CJ209" i="1"/>
  <c r="CP209" i="1" s="1"/>
  <c r="ET209" i="1"/>
  <c r="BC210" i="4"/>
  <c r="BO212" i="4"/>
  <c r="BY212" i="1"/>
  <c r="BP212" i="4" s="1"/>
  <c r="BC213" i="4"/>
  <c r="BV213" i="4"/>
  <c r="BY213" i="4" s="1"/>
  <c r="CL213" i="1"/>
  <c r="ET213" i="1"/>
  <c r="BO214" i="4"/>
  <c r="BY214" i="1"/>
  <c r="BP214" i="4" s="1"/>
  <c r="CJ214" i="1"/>
  <c r="CP214" i="1" s="1"/>
  <c r="BC217" i="4"/>
  <c r="ET217" i="1"/>
  <c r="BO218" i="4"/>
  <c r="BY218" i="1"/>
  <c r="BP218" i="4" s="1"/>
  <c r="CJ218" i="1"/>
  <c r="CP218" i="1" s="1"/>
  <c r="BC221" i="4"/>
  <c r="BV221" i="4"/>
  <c r="BY221" i="4" s="1"/>
  <c r="ET221" i="1"/>
  <c r="BO222" i="4"/>
  <c r="BY222" i="1"/>
  <c r="BP222" i="4" s="1"/>
  <c r="CJ222" i="1"/>
  <c r="CP222" i="1" s="1"/>
  <c r="BC225" i="4"/>
  <c r="BN225" i="4"/>
  <c r="BQ225" i="4" s="1"/>
  <c r="ET225" i="1"/>
  <c r="BO226" i="4"/>
  <c r="BY226" i="1"/>
  <c r="BP226" i="4" s="1"/>
  <c r="CJ226" i="1"/>
  <c r="CP226" i="1" s="1"/>
  <c r="BC229" i="4"/>
  <c r="ET229" i="1"/>
  <c r="BO230" i="4"/>
  <c r="BY230" i="1"/>
  <c r="BP230" i="4" s="1"/>
  <c r="CJ230" i="1"/>
  <c r="CP230" i="1" s="1"/>
  <c r="BC233" i="4"/>
  <c r="BV233" i="4"/>
  <c r="BY233" i="4" s="1"/>
  <c r="ET233" i="1"/>
  <c r="BO234" i="4"/>
  <c r="BY234" i="1"/>
  <c r="BP234" i="4" s="1"/>
  <c r="CJ234" i="1"/>
  <c r="CP234" i="1" s="1"/>
  <c r="BC237" i="4"/>
  <c r="ET237" i="1"/>
  <c r="BO238" i="4"/>
  <c r="BY238" i="1"/>
  <c r="BP238" i="4" s="1"/>
  <c r="CJ238" i="1"/>
  <c r="CP238" i="1" s="1"/>
  <c r="BC240" i="4"/>
  <c r="BV242" i="4"/>
  <c r="BY242" i="4" s="1"/>
  <c r="ET242" i="1"/>
  <c r="BO243" i="4"/>
  <c r="BY243" i="1"/>
  <c r="BP243" i="4" s="1"/>
  <c r="BC244" i="4"/>
  <c r="BN244" i="4"/>
  <c r="BQ244" i="4" s="1"/>
  <c r="BV244" i="4"/>
  <c r="BY244" i="4" s="1"/>
  <c r="ET244" i="1"/>
  <c r="BO245" i="4"/>
  <c r="BY245" i="1"/>
  <c r="BP245" i="4" s="1"/>
  <c r="CJ245" i="1"/>
  <c r="CP245" i="1" s="1"/>
  <c r="BN247" i="4"/>
  <c r="BQ247" i="4" s="1"/>
  <c r="CL247" i="1"/>
  <c r="ET247" i="1"/>
  <c r="BO248" i="4"/>
  <c r="BY248" i="1"/>
  <c r="BP248" i="4" s="1"/>
  <c r="BC249" i="4"/>
  <c r="ET251" i="1"/>
  <c r="BO252" i="4"/>
  <c r="BY252" i="1"/>
  <c r="BP252" i="4" s="1"/>
  <c r="BC253" i="4"/>
  <c r="CE253" i="4"/>
  <c r="CK253" i="1"/>
  <c r="CF253" i="4" s="1"/>
  <c r="BV255" i="4"/>
  <c r="BY255" i="4" s="1"/>
  <c r="CL255" i="1"/>
  <c r="AP255" i="4"/>
  <c r="ET255" i="1"/>
  <c r="BC256" i="4"/>
  <c r="BN257" i="4"/>
  <c r="BQ257" i="4" s="1"/>
  <c r="AP257" i="4"/>
  <c r="ET257" i="1"/>
  <c r="BC258" i="4"/>
  <c r="BV259" i="4"/>
  <c r="BY259" i="4" s="1"/>
  <c r="AP259" i="4"/>
  <c r="ET259" i="1"/>
  <c r="BC260" i="4"/>
  <c r="CJ260" i="1"/>
  <c r="CP260" i="1" s="1"/>
  <c r="AP261" i="4"/>
  <c r="ET261" i="1"/>
  <c r="CJ262" i="1"/>
  <c r="CP262" i="1" s="1"/>
  <c r="BV265" i="4"/>
  <c r="BY265" i="4" s="1"/>
  <c r="BN273" i="4"/>
  <c r="BQ273" i="4" s="1"/>
  <c r="BV273" i="4"/>
  <c r="BY273" i="4" s="1"/>
  <c r="CL277" i="1"/>
  <c r="BV305" i="4"/>
  <c r="BY305" i="4" s="1"/>
  <c r="BN309" i="4"/>
  <c r="BQ309" i="4" s="1"/>
  <c r="BV317" i="4"/>
  <c r="BY317" i="4" s="1"/>
  <c r="BN325" i="4"/>
  <c r="BQ325" i="4" s="1"/>
  <c r="BN333" i="4"/>
  <c r="BQ333" i="4" s="1"/>
  <c r="BV333" i="4"/>
  <c r="BY333" i="4" s="1"/>
  <c r="CL333" i="1"/>
  <c r="CL340" i="1"/>
  <c r="BN341" i="4"/>
  <c r="BQ341" i="4" s="1"/>
  <c r="BV341" i="4"/>
  <c r="BY341" i="4" s="1"/>
  <c r="CI345" i="4"/>
  <c r="CN345" i="1"/>
  <c r="CJ345" i="4" s="1"/>
  <c r="BN348" i="4"/>
  <c r="BQ348" i="4" s="1"/>
  <c r="BN349" i="4"/>
  <c r="BQ349" i="4" s="1"/>
  <c r="BV349" i="4"/>
  <c r="BY349" i="4" s="1"/>
  <c r="BN355" i="4"/>
  <c r="BQ355" i="4" s="1"/>
  <c r="CI355" i="1"/>
  <c r="BV355" i="4"/>
  <c r="BY355" i="4" s="1"/>
  <c r="CI357" i="4"/>
  <c r="CN357" i="1"/>
  <c r="CJ357" i="4" s="1"/>
  <c r="CN363" i="1"/>
  <c r="CJ363" i="4" s="1"/>
  <c r="BN366" i="4"/>
  <c r="BQ366" i="4" s="1"/>
  <c r="BN367" i="4"/>
  <c r="BQ367" i="4" s="1"/>
  <c r="BV367" i="4"/>
  <c r="BY367" i="4" s="1"/>
  <c r="CI371" i="4"/>
  <c r="CN371" i="1"/>
  <c r="CJ371" i="4" s="1"/>
  <c r="CL374" i="1"/>
  <c r="BN375" i="4"/>
  <c r="BQ375" i="4" s="1"/>
  <c r="BV375" i="4"/>
  <c r="BY375" i="4" s="1"/>
  <c r="BN382" i="4"/>
  <c r="BQ382" i="4" s="1"/>
  <c r="BN383" i="4"/>
  <c r="BQ383" i="4" s="1"/>
  <c r="BV383" i="4"/>
  <c r="BY383" i="4" s="1"/>
  <c r="CI387" i="4"/>
  <c r="CN387" i="1"/>
  <c r="CJ387" i="4" s="1"/>
  <c r="BV390" i="4"/>
  <c r="BY390" i="4" s="1"/>
  <c r="BN394" i="4"/>
  <c r="BQ394" i="4" s="1"/>
  <c r="BV394" i="4"/>
  <c r="BY394" i="4" s="1"/>
  <c r="CI395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BY263" i="1"/>
  <c r="BP263" i="4" s="1"/>
  <c r="ET263" i="1"/>
  <c r="AR263" i="4"/>
  <c r="BY264" i="1"/>
  <c r="BP264" i="4" s="1"/>
  <c r="ET264" i="1"/>
  <c r="AR264" i="4"/>
  <c r="BY265" i="1"/>
  <c r="BP265" i="4" s="1"/>
  <c r="ET265" i="1"/>
  <c r="AR265" i="4"/>
  <c r="BY266" i="1"/>
  <c r="BP266" i="4" s="1"/>
  <c r="ET266" i="1"/>
  <c r="AR266" i="4"/>
  <c r="BY267" i="1"/>
  <c r="BP267" i="4" s="1"/>
  <c r="ET267" i="1"/>
  <c r="AR267" i="4"/>
  <c r="BY268" i="1"/>
  <c r="BP268" i="4" s="1"/>
  <c r="ET268" i="1"/>
  <c r="AR268" i="4"/>
  <c r="BY269" i="1"/>
  <c r="BP269" i="4" s="1"/>
  <c r="ET269" i="1"/>
  <c r="AR269" i="4"/>
  <c r="BY270" i="1"/>
  <c r="BP270" i="4" s="1"/>
  <c r="ET270" i="1"/>
  <c r="AR270" i="4"/>
  <c r="BY271" i="1"/>
  <c r="BP271" i="4" s="1"/>
  <c r="ET271" i="1"/>
  <c r="AR271" i="4"/>
  <c r="BY272" i="1"/>
  <c r="BP272" i="4" s="1"/>
  <c r="ET272" i="1"/>
  <c r="AR272" i="4"/>
  <c r="BY273" i="1"/>
  <c r="BP273" i="4" s="1"/>
  <c r="ET273" i="1"/>
  <c r="AR273" i="4"/>
  <c r="BY274" i="1"/>
  <c r="BP274" i="4" s="1"/>
  <c r="ET274" i="1"/>
  <c r="AR274" i="4"/>
  <c r="BY275" i="1"/>
  <c r="BP275" i="4" s="1"/>
  <c r="ET275" i="1"/>
  <c r="AR275" i="4"/>
  <c r="BY276" i="1"/>
  <c r="BP276" i="4" s="1"/>
  <c r="ET276" i="1"/>
  <c r="AR276" i="4"/>
  <c r="BY277" i="1"/>
  <c r="BP277" i="4" s="1"/>
  <c r="ET277" i="1"/>
  <c r="AR277" i="4"/>
  <c r="BY278" i="1"/>
  <c r="BP278" i="4" s="1"/>
  <c r="ET278" i="1"/>
  <c r="AR278" i="4"/>
  <c r="BY279" i="1"/>
  <c r="BP279" i="4" s="1"/>
  <c r="ET279" i="1"/>
  <c r="AR279" i="4"/>
  <c r="BY280" i="1"/>
  <c r="BP280" i="4" s="1"/>
  <c r="ET280" i="1"/>
  <c r="AR280" i="4"/>
  <c r="BY281" i="1"/>
  <c r="BP281" i="4" s="1"/>
  <c r="ET281" i="1"/>
  <c r="AR281" i="4"/>
  <c r="BY282" i="1"/>
  <c r="BP282" i="4" s="1"/>
  <c r="ET282" i="1"/>
  <c r="AR282" i="4"/>
  <c r="BY283" i="1"/>
  <c r="BP283" i="4" s="1"/>
  <c r="ET283" i="1"/>
  <c r="AR283" i="4"/>
  <c r="BY284" i="1"/>
  <c r="BP284" i="4" s="1"/>
  <c r="ET284" i="1"/>
  <c r="AR284" i="4"/>
  <c r="BY285" i="1"/>
  <c r="BP285" i="4" s="1"/>
  <c r="ET285" i="1"/>
  <c r="AR285" i="4"/>
  <c r="BY286" i="1"/>
  <c r="BP286" i="4" s="1"/>
  <c r="ET286" i="1"/>
  <c r="AR286" i="4"/>
  <c r="BY287" i="1"/>
  <c r="BP287" i="4" s="1"/>
  <c r="ET287" i="1"/>
  <c r="AR287" i="4"/>
  <c r="BY288" i="1"/>
  <c r="BP288" i="4" s="1"/>
  <c r="ET288" i="1"/>
  <c r="AR288" i="4"/>
  <c r="BY289" i="1"/>
  <c r="BP289" i="4" s="1"/>
  <c r="ET289" i="1"/>
  <c r="AR289" i="4"/>
  <c r="BY290" i="1"/>
  <c r="BP290" i="4" s="1"/>
  <c r="ET290" i="1"/>
  <c r="AR290" i="4"/>
  <c r="BY291" i="1"/>
  <c r="BP291" i="4" s="1"/>
  <c r="ET291" i="1"/>
  <c r="AR291" i="4"/>
  <c r="BY292" i="1"/>
  <c r="BP292" i="4" s="1"/>
  <c r="ET292" i="1"/>
  <c r="AR292" i="4"/>
  <c r="BY293" i="1"/>
  <c r="BP293" i="4" s="1"/>
  <c r="ET293" i="1"/>
  <c r="AR293" i="4"/>
  <c r="BY294" i="1"/>
  <c r="BP294" i="4" s="1"/>
  <c r="ET294" i="1"/>
  <c r="AR294" i="4"/>
  <c r="BY295" i="1"/>
  <c r="BP295" i="4" s="1"/>
  <c r="ET295" i="1"/>
  <c r="AR295" i="4"/>
  <c r="BY296" i="1"/>
  <c r="BP296" i="4" s="1"/>
  <c r="ET296" i="1"/>
  <c r="AR296" i="4"/>
  <c r="BY297" i="1"/>
  <c r="BP297" i="4" s="1"/>
  <c r="ET297" i="1"/>
  <c r="AR297" i="4"/>
  <c r="BY298" i="1"/>
  <c r="BP298" i="4" s="1"/>
  <c r="ET298" i="1"/>
  <c r="AR298" i="4"/>
  <c r="BY299" i="1"/>
  <c r="BP299" i="4" s="1"/>
  <c r="ET299" i="1"/>
  <c r="AR299" i="4"/>
  <c r="BY300" i="1"/>
  <c r="BP300" i="4" s="1"/>
  <c r="ET300" i="1"/>
  <c r="AR300" i="4"/>
  <c r="BY301" i="1"/>
  <c r="BP301" i="4" s="1"/>
  <c r="ET301" i="1"/>
  <c r="AR301" i="4"/>
  <c r="BY302" i="1"/>
  <c r="BP302" i="4" s="1"/>
  <c r="ET302" i="1"/>
  <c r="AR302" i="4"/>
  <c r="BY303" i="1"/>
  <c r="BP303" i="4" s="1"/>
  <c r="ET303" i="1"/>
  <c r="AR303" i="4"/>
  <c r="BY304" i="1"/>
  <c r="BP304" i="4" s="1"/>
  <c r="ET304" i="1"/>
  <c r="AR304" i="4"/>
  <c r="BY305" i="1"/>
  <c r="BP305" i="4" s="1"/>
  <c r="ET305" i="1"/>
  <c r="AR305" i="4"/>
  <c r="BY306" i="1"/>
  <c r="BP306" i="4" s="1"/>
  <c r="ET306" i="1"/>
  <c r="AR306" i="4"/>
  <c r="BY307" i="1"/>
  <c r="BP307" i="4" s="1"/>
  <c r="ET307" i="1"/>
  <c r="AR307" i="4"/>
  <c r="BY308" i="1"/>
  <c r="BP308" i="4" s="1"/>
  <c r="ET308" i="1"/>
  <c r="AR308" i="4"/>
  <c r="BY309" i="1"/>
  <c r="BP309" i="4" s="1"/>
  <c r="ET309" i="1"/>
  <c r="AR309" i="4"/>
  <c r="BY310" i="1"/>
  <c r="BP310" i="4" s="1"/>
  <c r="ET310" i="1"/>
  <c r="AR310" i="4"/>
  <c r="BY311" i="1"/>
  <c r="BP311" i="4" s="1"/>
  <c r="ET311" i="1"/>
  <c r="AR311" i="4"/>
  <c r="BY312" i="1"/>
  <c r="BP312" i="4" s="1"/>
  <c r="ET312" i="1"/>
  <c r="AR312" i="4"/>
  <c r="BY313" i="1"/>
  <c r="BP313" i="4" s="1"/>
  <c r="ET313" i="1"/>
  <c r="AR313" i="4"/>
  <c r="BY314" i="1"/>
  <c r="BP314" i="4" s="1"/>
  <c r="ET314" i="1"/>
  <c r="AR314" i="4"/>
  <c r="BY315" i="1"/>
  <c r="BP315" i="4" s="1"/>
  <c r="ET315" i="1"/>
  <c r="AR315" i="4"/>
  <c r="BY316" i="1"/>
  <c r="BP316" i="4" s="1"/>
  <c r="ET316" i="1"/>
  <c r="AR316" i="4"/>
  <c r="BY317" i="1"/>
  <c r="BP317" i="4" s="1"/>
  <c r="ET317" i="1"/>
  <c r="AR317" i="4"/>
  <c r="BY318" i="1"/>
  <c r="BP318" i="4" s="1"/>
  <c r="ET318" i="1"/>
  <c r="AR318" i="4"/>
  <c r="BY319" i="1"/>
  <c r="BP319" i="4" s="1"/>
  <c r="ET319" i="1"/>
  <c r="AR319" i="4"/>
  <c r="BY320" i="1"/>
  <c r="BP320" i="4" s="1"/>
  <c r="ET320" i="1"/>
  <c r="AR320" i="4"/>
  <c r="BY321" i="1"/>
  <c r="BP321" i="4" s="1"/>
  <c r="ET321" i="1"/>
  <c r="AR321" i="4"/>
  <c r="BY322" i="1"/>
  <c r="BP322" i="4" s="1"/>
  <c r="ET322" i="1"/>
  <c r="AR322" i="4"/>
  <c r="BY323" i="1"/>
  <c r="BP323" i="4" s="1"/>
  <c r="ET323" i="1"/>
  <c r="AR323" i="4"/>
  <c r="BY324" i="1"/>
  <c r="BP324" i="4" s="1"/>
  <c r="ET324" i="1"/>
  <c r="AR324" i="4"/>
  <c r="BY325" i="1"/>
  <c r="BP325" i="4" s="1"/>
  <c r="ET325" i="1"/>
  <c r="AR325" i="4"/>
  <c r="BY326" i="1"/>
  <c r="BP326" i="4" s="1"/>
  <c r="ET326" i="1"/>
  <c r="AR326" i="4"/>
  <c r="BY327" i="1"/>
  <c r="BP327" i="4" s="1"/>
  <c r="ET327" i="1"/>
  <c r="AR327" i="4"/>
  <c r="BY328" i="1"/>
  <c r="BP328" i="4" s="1"/>
  <c r="ET328" i="1"/>
  <c r="AR328" i="4"/>
  <c r="BY329" i="1"/>
  <c r="BP329" i="4" s="1"/>
  <c r="ET329" i="1"/>
  <c r="AR329" i="4"/>
  <c r="BY330" i="1"/>
  <c r="BP330" i="4" s="1"/>
  <c r="ET330" i="1"/>
  <c r="AR330" i="4"/>
  <c r="BY331" i="1"/>
  <c r="BP331" i="4" s="1"/>
  <c r="ET331" i="1"/>
  <c r="AR331" i="4"/>
  <c r="BY332" i="1"/>
  <c r="BP332" i="4" s="1"/>
  <c r="ET332" i="1"/>
  <c r="AR332" i="4"/>
  <c r="BY333" i="1"/>
  <c r="BP333" i="4" s="1"/>
  <c r="ET333" i="1"/>
  <c r="AR333" i="4"/>
  <c r="BY334" i="1"/>
  <c r="BP334" i="4" s="1"/>
  <c r="ET334" i="1"/>
  <c r="AR334" i="4"/>
  <c r="BY335" i="1"/>
  <c r="BP335" i="4" s="1"/>
  <c r="ET335" i="1"/>
  <c r="AR335" i="4"/>
  <c r="BY336" i="1"/>
  <c r="BP336" i="4" s="1"/>
  <c r="ET336" i="1"/>
  <c r="AR336" i="4"/>
  <c r="BY337" i="1"/>
  <c r="BP337" i="4" s="1"/>
  <c r="ET337" i="1"/>
  <c r="AR337" i="4"/>
  <c r="BY338" i="1"/>
  <c r="BP338" i="4" s="1"/>
  <c r="ET338" i="1"/>
  <c r="AR338" i="4"/>
  <c r="BY339" i="1"/>
  <c r="BP339" i="4" s="1"/>
  <c r="CA339" i="4"/>
  <c r="CH339" i="1"/>
  <c r="CB339" i="4" s="1"/>
  <c r="CM339" i="1"/>
  <c r="AQ340" i="4"/>
  <c r="AP340" i="4"/>
  <c r="BS340" i="4"/>
  <c r="CJ340" i="1"/>
  <c r="CP340" i="1" s="1"/>
  <c r="CB340" i="1"/>
  <c r="BT340" i="4" s="1"/>
  <c r="CA340" i="4"/>
  <c r="CH340" i="1"/>
  <c r="CB340" i="4" s="1"/>
  <c r="AQ344" i="4"/>
  <c r="AP344" i="4"/>
  <c r="BS344" i="4"/>
  <c r="CJ344" i="1"/>
  <c r="CP344" i="1" s="1"/>
  <c r="CB344" i="1"/>
  <c r="BT344" i="4" s="1"/>
  <c r="CA344" i="4"/>
  <c r="CH344" i="1"/>
  <c r="CB344" i="4" s="1"/>
  <c r="AQ348" i="4"/>
  <c r="BS348" i="4"/>
  <c r="CJ348" i="1"/>
  <c r="CP348" i="1" s="1"/>
  <c r="CB348" i="1"/>
  <c r="BT348" i="4" s="1"/>
  <c r="CA348" i="4"/>
  <c r="CH348" i="1"/>
  <c r="CB348" i="4" s="1"/>
  <c r="AQ352" i="4"/>
  <c r="AP352" i="4"/>
  <c r="BS352" i="4"/>
  <c r="CJ352" i="1"/>
  <c r="CP352" i="1" s="1"/>
  <c r="CB352" i="1"/>
  <c r="BT352" i="4" s="1"/>
  <c r="CA352" i="4"/>
  <c r="CH352" i="1"/>
  <c r="CB352" i="4" s="1"/>
  <c r="AQ356" i="4"/>
  <c r="AP356" i="4"/>
  <c r="BS356" i="4"/>
  <c r="CJ356" i="1"/>
  <c r="CP356" i="1" s="1"/>
  <c r="CB356" i="1"/>
  <c r="BT356" i="4" s="1"/>
  <c r="CA356" i="4"/>
  <c r="CH356" i="1"/>
  <c r="CB356" i="4" s="1"/>
  <c r="AQ360" i="4"/>
  <c r="AP360" i="4"/>
  <c r="BS360" i="4"/>
  <c r="CJ360" i="1"/>
  <c r="CB360" i="1"/>
  <c r="BT360" i="4" s="1"/>
  <c r="CA360" i="4"/>
  <c r="CH360" i="1"/>
  <c r="CB360" i="4" s="1"/>
  <c r="AQ364" i="4"/>
  <c r="AP364" i="4"/>
  <c r="BS364" i="4"/>
  <c r="CJ364" i="1"/>
  <c r="CP364" i="1" s="1"/>
  <c r="CB364" i="1"/>
  <c r="BT364" i="4" s="1"/>
  <c r="CA364" i="4"/>
  <c r="CH364" i="1"/>
  <c r="CB364" i="4" s="1"/>
  <c r="AQ368" i="4"/>
  <c r="BS368" i="4"/>
  <c r="CJ368" i="1"/>
  <c r="CP368" i="1" s="1"/>
  <c r="CB368" i="1"/>
  <c r="BT368" i="4" s="1"/>
  <c r="CA368" i="4"/>
  <c r="CH368" i="1"/>
  <c r="CB368" i="4" s="1"/>
  <c r="AQ372" i="4"/>
  <c r="AP372" i="4"/>
  <c r="BS372" i="4"/>
  <c r="CJ372" i="1"/>
  <c r="CP372" i="1" s="1"/>
  <c r="CB372" i="1"/>
  <c r="BT372" i="4" s="1"/>
  <c r="CA372" i="4"/>
  <c r="CH372" i="1"/>
  <c r="CB372" i="4" s="1"/>
  <c r="AQ376" i="4"/>
  <c r="AP376" i="4"/>
  <c r="BS376" i="4"/>
  <c r="CJ376" i="1"/>
  <c r="CP376" i="1" s="1"/>
  <c r="CB376" i="1"/>
  <c r="BT376" i="4" s="1"/>
  <c r="CA376" i="4"/>
  <c r="CH376" i="1"/>
  <c r="CB376" i="4" s="1"/>
  <c r="AQ380" i="4"/>
  <c r="AP380" i="4"/>
  <c r="BS380" i="4"/>
  <c r="CJ380" i="1"/>
  <c r="CP380" i="1" s="1"/>
  <c r="CB380" i="1"/>
  <c r="BT380" i="4" s="1"/>
  <c r="CA380" i="4"/>
  <c r="CH380" i="1"/>
  <c r="CB380" i="4" s="1"/>
  <c r="AQ384" i="4"/>
  <c r="AP384" i="4"/>
  <c r="BS384" i="4"/>
  <c r="CJ384" i="1"/>
  <c r="CP384" i="1" s="1"/>
  <c r="CB384" i="1"/>
  <c r="BT384" i="4" s="1"/>
  <c r="CA384" i="4"/>
  <c r="CH384" i="1"/>
  <c r="CB384" i="4" s="1"/>
  <c r="AQ388" i="4"/>
  <c r="AP388" i="4"/>
  <c r="BS388" i="4"/>
  <c r="CJ388" i="1"/>
  <c r="CP388" i="1" s="1"/>
  <c r="CB388" i="1"/>
  <c r="BT388" i="4" s="1"/>
  <c r="CA388" i="4"/>
  <c r="CH388" i="1"/>
  <c r="CB388" i="4" s="1"/>
  <c r="BZ390" i="1"/>
  <c r="BR390" i="4" s="1"/>
  <c r="BU390" i="4" s="1"/>
  <c r="AQ392" i="4"/>
  <c r="AP392" i="4"/>
  <c r="BS392" i="4"/>
  <c r="CJ392" i="1"/>
  <c r="CP392" i="1" s="1"/>
  <c r="CB392" i="1"/>
  <c r="BT392" i="4" s="1"/>
  <c r="CA392" i="4"/>
  <c r="CH392" i="1"/>
  <c r="CB392" i="4" s="1"/>
  <c r="BZ394" i="1"/>
  <c r="BR394" i="4" s="1"/>
  <c r="BU394" i="4" s="1"/>
  <c r="AQ396" i="4"/>
  <c r="AP396" i="4"/>
  <c r="BS396" i="4"/>
  <c r="CJ396" i="1"/>
  <c r="CB396" i="1"/>
  <c r="BT396" i="4" s="1"/>
  <c r="CA396" i="4"/>
  <c r="CH396" i="1"/>
  <c r="CB396" i="4" s="1"/>
  <c r="BU396" i="1"/>
  <c r="CS396" i="1" s="1"/>
  <c r="CQ396" i="4" s="1"/>
  <c r="CM396" i="1"/>
  <c r="BZ396" i="1"/>
  <c r="AR396" i="4"/>
  <c r="AR397" i="4"/>
  <c r="BZ398" i="1"/>
  <c r="BR398" i="4" s="1"/>
  <c r="BU398" i="4" s="1"/>
  <c r="AR399" i="4"/>
  <c r="BZ400" i="1"/>
  <c r="BR400" i="4" s="1"/>
  <c r="BU400" i="4" s="1"/>
  <c r="AR401" i="4"/>
  <c r="BZ402" i="1"/>
  <c r="BR402" i="4" s="1"/>
  <c r="BU402" i="4" s="1"/>
  <c r="AR403" i="4"/>
  <c r="BZ404" i="1"/>
  <c r="BR404" i="4" s="1"/>
  <c r="BU404" i="4" s="1"/>
  <c r="AR405" i="4"/>
  <c r="BZ406" i="1"/>
  <c r="BR406" i="4" s="1"/>
  <c r="BU406" i="4" s="1"/>
  <c r="AR407" i="4"/>
  <c r="BZ408" i="1"/>
  <c r="BR408" i="4" s="1"/>
  <c r="BU408" i="4" s="1"/>
  <c r="AR409" i="4"/>
  <c r="BZ410" i="1"/>
  <c r="BR410" i="4" s="1"/>
  <c r="BU410" i="4" s="1"/>
  <c r="AR411" i="4"/>
  <c r="BV474" i="4"/>
  <c r="BY474" i="4" s="1"/>
  <c r="BN480" i="4"/>
  <c r="BQ480" i="4" s="1"/>
  <c r="CI480" i="1"/>
  <c r="BC485" i="4"/>
  <c r="BV485" i="1"/>
  <c r="BN485" i="4"/>
  <c r="BQ485" i="4" s="1"/>
  <c r="BN488" i="4"/>
  <c r="BQ488" i="4" s="1"/>
  <c r="BC493" i="4"/>
  <c r="BV493" i="1"/>
  <c r="BC501" i="4"/>
  <c r="BV501" i="1"/>
  <c r="BN501" i="4"/>
  <c r="BQ501" i="4" s="1"/>
  <c r="BC509" i="4"/>
  <c r="BN509" i="4"/>
  <c r="BQ509" i="4" s="1"/>
  <c r="CI509" i="1"/>
  <c r="BN512" i="4"/>
  <c r="BQ512" i="4" s="1"/>
  <c r="CI512" i="1"/>
  <c r="BC517" i="4"/>
  <c r="BV517" i="1"/>
  <c r="BN517" i="4"/>
  <c r="BQ517" i="4" s="1"/>
  <c r="BN520" i="4"/>
  <c r="BQ520" i="4" s="1"/>
  <c r="BN525" i="4"/>
  <c r="BQ525" i="4" s="1"/>
  <c r="CI525" i="1"/>
  <c r="BV533" i="1"/>
  <c r="BN536" i="4"/>
  <c r="BQ536" i="4" s="1"/>
  <c r="CI536" i="1"/>
  <c r="BN549" i="4"/>
  <c r="BQ549" i="4" s="1"/>
  <c r="CI549" i="1"/>
  <c r="BN552" i="4"/>
  <c r="BQ552" i="4" s="1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CP243" i="1"/>
  <c r="AP243" i="4"/>
  <c r="AP244" i="4"/>
  <c r="AP245" i="4"/>
  <c r="AP246" i="4"/>
  <c r="AP247" i="4"/>
  <c r="AP248" i="4"/>
  <c r="AP249" i="4"/>
  <c r="CP250" i="1"/>
  <c r="AP250" i="4"/>
  <c r="CP251" i="1"/>
  <c r="AP251" i="4"/>
  <c r="CP252" i="1"/>
  <c r="AP252" i="4"/>
  <c r="CP253" i="1"/>
  <c r="AP253" i="4"/>
  <c r="AP254" i="4"/>
  <c r="CP258" i="1"/>
  <c r="CP261" i="1"/>
  <c r="CI342" i="4"/>
  <c r="CN342" i="1"/>
  <c r="CJ342" i="4" s="1"/>
  <c r="AQ343" i="4"/>
  <c r="AP343" i="4"/>
  <c r="BS343" i="4"/>
  <c r="CJ343" i="1"/>
  <c r="CP343" i="1" s="1"/>
  <c r="CB343" i="1"/>
  <c r="BT343" i="4" s="1"/>
  <c r="CA343" i="4"/>
  <c r="CH343" i="1"/>
  <c r="CB343" i="4" s="1"/>
  <c r="CI346" i="4"/>
  <c r="CN346" i="1"/>
  <c r="CJ346" i="4" s="1"/>
  <c r="AQ347" i="4"/>
  <c r="AP347" i="4"/>
  <c r="BS347" i="4"/>
  <c r="CJ347" i="1"/>
  <c r="CB347" i="1"/>
  <c r="BT347" i="4" s="1"/>
  <c r="CA347" i="4"/>
  <c r="CH347" i="1"/>
  <c r="CB347" i="4" s="1"/>
  <c r="AP348" i="4"/>
  <c r="CN350" i="1"/>
  <c r="CJ350" i="4" s="1"/>
  <c r="AQ351" i="4"/>
  <c r="AP351" i="4"/>
  <c r="BS351" i="4"/>
  <c r="CJ351" i="1"/>
  <c r="CP351" i="1" s="1"/>
  <c r="CB351" i="1"/>
  <c r="BT351" i="4" s="1"/>
  <c r="CA351" i="4"/>
  <c r="CH351" i="1"/>
  <c r="CB351" i="4" s="1"/>
  <c r="CL352" i="1"/>
  <c r="AQ355" i="4"/>
  <c r="AP355" i="4"/>
  <c r="BS355" i="4"/>
  <c r="CJ355" i="1"/>
  <c r="CP355" i="1" s="1"/>
  <c r="CB355" i="1"/>
  <c r="BT355" i="4" s="1"/>
  <c r="CA355" i="4"/>
  <c r="CH355" i="1"/>
  <c r="CB355" i="4" s="1"/>
  <c r="BV356" i="4"/>
  <c r="BY356" i="4" s="1"/>
  <c r="CI358" i="4"/>
  <c r="AQ359" i="4"/>
  <c r="AP359" i="4"/>
  <c r="BS359" i="4"/>
  <c r="CJ359" i="1"/>
  <c r="CP359" i="1" s="1"/>
  <c r="CB359" i="1"/>
  <c r="BT359" i="4" s="1"/>
  <c r="CA359" i="4"/>
  <c r="CH359" i="1"/>
  <c r="CB359" i="4" s="1"/>
  <c r="CI362" i="4"/>
  <c r="CN362" i="1"/>
  <c r="CJ362" i="4" s="1"/>
  <c r="AQ363" i="4"/>
  <c r="AP363" i="4"/>
  <c r="BS363" i="4"/>
  <c r="CJ363" i="1"/>
  <c r="CP363" i="1" s="1"/>
  <c r="CB363" i="1"/>
  <c r="BT363" i="4" s="1"/>
  <c r="CA363" i="4"/>
  <c r="CH363" i="1"/>
  <c r="CB363" i="4" s="1"/>
  <c r="CI366" i="4"/>
  <c r="CN366" i="1"/>
  <c r="CJ366" i="4" s="1"/>
  <c r="AQ367" i="4"/>
  <c r="AP367" i="4"/>
  <c r="BS367" i="4"/>
  <c r="CJ367" i="1"/>
  <c r="CP367" i="1" s="1"/>
  <c r="CB367" i="1"/>
  <c r="BT367" i="4" s="1"/>
  <c r="CA367" i="4"/>
  <c r="CH367" i="1"/>
  <c r="CB367" i="4" s="1"/>
  <c r="AP368" i="4"/>
  <c r="CI370" i="4"/>
  <c r="CN370" i="1"/>
  <c r="CJ370" i="4" s="1"/>
  <c r="AQ371" i="4"/>
  <c r="AP371" i="4"/>
  <c r="BS371" i="4"/>
  <c r="CJ371" i="1"/>
  <c r="CP371" i="1" s="1"/>
  <c r="CB371" i="1"/>
  <c r="BT371" i="4" s="1"/>
  <c r="CA371" i="4"/>
  <c r="CH371" i="1"/>
  <c r="CB371" i="4" s="1"/>
  <c r="CN374" i="1"/>
  <c r="CJ374" i="4" s="1"/>
  <c r="AQ375" i="4"/>
  <c r="AP375" i="4"/>
  <c r="BS375" i="4"/>
  <c r="CJ375" i="1"/>
  <c r="CP375" i="1" s="1"/>
  <c r="CB375" i="1"/>
  <c r="BT375" i="4" s="1"/>
  <c r="CA375" i="4"/>
  <c r="CH375" i="1"/>
  <c r="CB375" i="4" s="1"/>
  <c r="CI378" i="4"/>
  <c r="CN378" i="1"/>
  <c r="CJ378" i="4" s="1"/>
  <c r="AQ379" i="4"/>
  <c r="AP379" i="4"/>
  <c r="BS379" i="4"/>
  <c r="CJ379" i="1"/>
  <c r="CP379" i="1" s="1"/>
  <c r="CB379" i="1"/>
  <c r="BT379" i="4" s="1"/>
  <c r="CA379" i="4"/>
  <c r="CH379" i="1"/>
  <c r="CB379" i="4" s="1"/>
  <c r="AQ383" i="4"/>
  <c r="AP383" i="4"/>
  <c r="BS383" i="4"/>
  <c r="CJ383" i="1"/>
  <c r="CB383" i="1"/>
  <c r="BT383" i="4" s="1"/>
  <c r="CA383" i="4"/>
  <c r="CH383" i="1"/>
  <c r="CB383" i="4" s="1"/>
  <c r="CI386" i="4"/>
  <c r="CN386" i="1"/>
  <c r="CJ386" i="4" s="1"/>
  <c r="AQ387" i="4"/>
  <c r="AP387" i="4"/>
  <c r="BS387" i="4"/>
  <c r="CJ387" i="1"/>
  <c r="CB387" i="1"/>
  <c r="BT387" i="4" s="1"/>
  <c r="CA387" i="4"/>
  <c r="CH387" i="1"/>
  <c r="CB387" i="4" s="1"/>
  <c r="CI390" i="4"/>
  <c r="AQ391" i="4"/>
  <c r="AP391" i="4"/>
  <c r="BS391" i="4"/>
  <c r="CJ391" i="1"/>
  <c r="CP391" i="1" s="1"/>
  <c r="CB391" i="1"/>
  <c r="BT391" i="4" s="1"/>
  <c r="CA391" i="4"/>
  <c r="CH391" i="1"/>
  <c r="CB391" i="4" s="1"/>
  <c r="CN394" i="1"/>
  <c r="CJ394" i="4" s="1"/>
  <c r="AQ395" i="4"/>
  <c r="AP395" i="4"/>
  <c r="BS395" i="4"/>
  <c r="CJ395" i="1"/>
  <c r="CP395" i="1" s="1"/>
  <c r="CB395" i="1"/>
  <c r="BT395" i="4" s="1"/>
  <c r="CA395" i="4"/>
  <c r="CH395" i="1"/>
  <c r="CB395" i="4" s="1"/>
  <c r="BV396" i="4"/>
  <c r="BY396" i="4" s="1"/>
  <c r="CL396" i="1"/>
  <c r="CA398" i="4"/>
  <c r="CH398" i="1"/>
  <c r="CB398" i="4" s="1"/>
  <c r="BU398" i="1"/>
  <c r="CS398" i="1" s="1"/>
  <c r="CQ398" i="4" s="1"/>
  <c r="CM398" i="1"/>
  <c r="BN398" i="4"/>
  <c r="BQ398" i="4" s="1"/>
  <c r="CA400" i="4"/>
  <c r="CH400" i="1"/>
  <c r="CB400" i="4" s="1"/>
  <c r="BU400" i="1"/>
  <c r="CS400" i="1" s="1"/>
  <c r="CQ400" i="4" s="1"/>
  <c r="CM400" i="1"/>
  <c r="BN400" i="4"/>
  <c r="BQ400" i="4" s="1"/>
  <c r="CA402" i="4"/>
  <c r="CH402" i="1"/>
  <c r="CB402" i="4" s="1"/>
  <c r="BU402" i="1"/>
  <c r="CS402" i="1" s="1"/>
  <c r="CQ402" i="4" s="1"/>
  <c r="CM402" i="1"/>
  <c r="BN402" i="4"/>
  <c r="BQ402" i="4" s="1"/>
  <c r="CA404" i="4"/>
  <c r="CH404" i="1"/>
  <c r="CB404" i="4" s="1"/>
  <c r="BU404" i="1"/>
  <c r="CS404" i="1" s="1"/>
  <c r="CQ404" i="4" s="1"/>
  <c r="CM404" i="1"/>
  <c r="BN404" i="4"/>
  <c r="BQ404" i="4" s="1"/>
  <c r="CA406" i="4"/>
  <c r="CH406" i="1"/>
  <c r="CB406" i="4" s="1"/>
  <c r="BU406" i="1"/>
  <c r="CS406" i="1" s="1"/>
  <c r="CQ406" i="4" s="1"/>
  <c r="CM406" i="1"/>
  <c r="BN406" i="4"/>
  <c r="BQ406" i="4" s="1"/>
  <c r="CA408" i="4"/>
  <c r="CH408" i="1"/>
  <c r="CB408" i="4" s="1"/>
  <c r="BU408" i="1"/>
  <c r="CS408" i="1" s="1"/>
  <c r="CQ408" i="4" s="1"/>
  <c r="CM408" i="1"/>
  <c r="CA410" i="4"/>
  <c r="CH410" i="1"/>
  <c r="CB410" i="4" s="1"/>
  <c r="BU410" i="1"/>
  <c r="CS410" i="1" s="1"/>
  <c r="CQ410" i="4" s="1"/>
  <c r="CM410" i="1"/>
  <c r="BN410" i="4"/>
  <c r="BQ410" i="4" s="1"/>
  <c r="BN413" i="4"/>
  <c r="BQ413" i="4" s="1"/>
  <c r="BN417" i="4"/>
  <c r="BQ417" i="4" s="1"/>
  <c r="BN419" i="4"/>
  <c r="BQ419" i="4" s="1"/>
  <c r="CI419" i="1"/>
  <c r="BN423" i="4"/>
  <c r="BQ423" i="4" s="1"/>
  <c r="BN427" i="4"/>
  <c r="BQ427" i="4" s="1"/>
  <c r="BN429" i="4"/>
  <c r="BQ429" i="4" s="1"/>
  <c r="CI429" i="1"/>
  <c r="BN431" i="4"/>
  <c r="BQ431" i="4" s="1"/>
  <c r="BN439" i="4"/>
  <c r="BQ439" i="4" s="1"/>
  <c r="BN441" i="4"/>
  <c r="BQ441" i="4" s="1"/>
  <c r="CI441" i="1"/>
  <c r="BT443" i="1"/>
  <c r="CR443" i="1" s="1"/>
  <c r="CP443" i="4" s="1"/>
  <c r="CS443" i="4" s="1"/>
  <c r="BN447" i="4"/>
  <c r="BQ447" i="4" s="1"/>
  <c r="CI447" i="1"/>
  <c r="BN449" i="4"/>
  <c r="BQ449" i="4" s="1"/>
  <c r="BN451" i="4"/>
  <c r="BQ451" i="4" s="1"/>
  <c r="CI451" i="1"/>
  <c r="BN453" i="4"/>
  <c r="BQ453" i="4" s="1"/>
  <c r="CI453" i="1"/>
  <c r="BN455" i="4"/>
  <c r="BQ455" i="4" s="1"/>
  <c r="CI455" i="1"/>
  <c r="BN457" i="4"/>
  <c r="BQ457" i="4" s="1"/>
  <c r="BN461" i="4"/>
  <c r="BQ461" i="4" s="1"/>
  <c r="BN463" i="4"/>
  <c r="BQ463" i="4" s="1"/>
  <c r="BN465" i="4"/>
  <c r="BQ465" i="4" s="1"/>
  <c r="CI465" i="1"/>
  <c r="BT469" i="1"/>
  <c r="CR469" i="1" s="1"/>
  <c r="CP469" i="4" s="1"/>
  <c r="CS469" i="4" s="1"/>
  <c r="BN471" i="4"/>
  <c r="BQ471" i="4" s="1"/>
  <c r="BR473" i="4"/>
  <c r="BU473" i="4" s="1"/>
  <c r="BN506" i="4"/>
  <c r="BQ506" i="4" s="1"/>
  <c r="CI514" i="1"/>
  <c r="BC519" i="4"/>
  <c r="BV519" i="1"/>
  <c r="BN522" i="4"/>
  <c r="BQ522" i="4" s="1"/>
  <c r="CI522" i="1"/>
  <c r="BC527" i="4"/>
  <c r="CI527" i="1"/>
  <c r="BN530" i="4"/>
  <c r="BQ530" i="4" s="1"/>
  <c r="BC535" i="4"/>
  <c r="BV535" i="1"/>
  <c r="BN538" i="4"/>
  <c r="BQ538" i="4" s="1"/>
  <c r="BC543" i="4"/>
  <c r="BV543" i="1"/>
  <c r="BN546" i="4"/>
  <c r="BQ546" i="4" s="1"/>
  <c r="BN551" i="4"/>
  <c r="BQ551" i="4" s="1"/>
  <c r="CI551" i="1"/>
  <c r="CM239" i="1"/>
  <c r="CE240" i="1"/>
  <c r="BX240" i="4" s="1"/>
  <c r="CM240" i="1"/>
  <c r="CE241" i="1"/>
  <c r="BX241" i="4" s="1"/>
  <c r="CM241" i="1"/>
  <c r="CE242" i="1"/>
  <c r="BX242" i="4" s="1"/>
  <c r="CM242" i="1"/>
  <c r="CE243" i="1"/>
  <c r="BX243" i="4" s="1"/>
  <c r="CM243" i="1"/>
  <c r="CM245" i="1"/>
  <c r="CE246" i="1"/>
  <c r="BX246" i="4" s="1"/>
  <c r="CM246" i="1"/>
  <c r="CE247" i="1"/>
  <c r="BX247" i="4" s="1"/>
  <c r="CM247" i="1"/>
  <c r="CE248" i="1"/>
  <c r="BX248" i="4" s="1"/>
  <c r="CM248" i="1"/>
  <c r="CE249" i="1"/>
  <c r="BX249" i="4" s="1"/>
  <c r="CM249" i="1"/>
  <c r="CE250" i="1"/>
  <c r="BX250" i="4" s="1"/>
  <c r="CM250" i="1"/>
  <c r="CE251" i="1"/>
  <c r="BX251" i="4" s="1"/>
  <c r="CM251" i="1"/>
  <c r="CE252" i="1"/>
  <c r="BX252" i="4" s="1"/>
  <c r="CM252" i="1"/>
  <c r="CE253" i="1"/>
  <c r="BX253" i="4" s="1"/>
  <c r="CM253" i="1"/>
  <c r="CE254" i="1"/>
  <c r="BX254" i="4" s="1"/>
  <c r="CM254" i="1"/>
  <c r="CE255" i="1"/>
  <c r="BX255" i="4" s="1"/>
  <c r="CM255" i="1"/>
  <c r="CE256" i="1"/>
  <c r="BX256" i="4" s="1"/>
  <c r="CM256" i="1"/>
  <c r="CE257" i="1"/>
  <c r="BX257" i="4" s="1"/>
  <c r="CM257" i="1"/>
  <c r="CE258" i="1"/>
  <c r="BX258" i="4" s="1"/>
  <c r="CM258" i="1"/>
  <c r="CE259" i="1"/>
  <c r="BX259" i="4" s="1"/>
  <c r="CM259" i="1"/>
  <c r="CE260" i="1"/>
  <c r="BX260" i="4" s="1"/>
  <c r="CM260" i="1"/>
  <c r="CE261" i="1"/>
  <c r="BX261" i="4" s="1"/>
  <c r="CM261" i="1"/>
  <c r="CE262" i="1"/>
  <c r="BX262" i="4" s="1"/>
  <c r="CM262" i="1"/>
  <c r="CE263" i="1"/>
  <c r="BX263" i="4" s="1"/>
  <c r="CM263" i="1"/>
  <c r="CE264" i="1"/>
  <c r="BX264" i="4" s="1"/>
  <c r="CM264" i="1"/>
  <c r="CE265" i="1"/>
  <c r="BX265" i="4" s="1"/>
  <c r="CM265" i="1"/>
  <c r="CE266" i="1"/>
  <c r="BX266" i="4" s="1"/>
  <c r="CM266" i="1"/>
  <c r="CE267" i="1"/>
  <c r="BX267" i="4" s="1"/>
  <c r="CM267" i="1"/>
  <c r="CE268" i="1"/>
  <c r="BX268" i="4" s="1"/>
  <c r="CM268" i="1"/>
  <c r="CE269" i="1"/>
  <c r="BX269" i="4" s="1"/>
  <c r="CM269" i="1"/>
  <c r="CE270" i="1"/>
  <c r="BX270" i="4" s="1"/>
  <c r="CM270" i="1"/>
  <c r="CE271" i="1"/>
  <c r="BX271" i="4" s="1"/>
  <c r="CM271" i="1"/>
  <c r="CE272" i="1"/>
  <c r="BX272" i="4" s="1"/>
  <c r="CM272" i="1"/>
  <c r="CE273" i="1"/>
  <c r="BX273" i="4" s="1"/>
  <c r="CM273" i="1"/>
  <c r="CE274" i="1"/>
  <c r="BX274" i="4" s="1"/>
  <c r="CM274" i="1"/>
  <c r="CE275" i="1"/>
  <c r="BX275" i="4" s="1"/>
  <c r="CM275" i="1"/>
  <c r="CE276" i="1"/>
  <c r="BX276" i="4" s="1"/>
  <c r="CM276" i="1"/>
  <c r="CE277" i="1"/>
  <c r="BX277" i="4" s="1"/>
  <c r="CM277" i="1"/>
  <c r="CE278" i="1"/>
  <c r="BX278" i="4" s="1"/>
  <c r="CM278" i="1"/>
  <c r="CE279" i="1"/>
  <c r="BX279" i="4" s="1"/>
  <c r="CM279" i="1"/>
  <c r="CE280" i="1"/>
  <c r="BX280" i="4" s="1"/>
  <c r="CM280" i="1"/>
  <c r="CE281" i="1"/>
  <c r="BX281" i="4" s="1"/>
  <c r="CM281" i="1"/>
  <c r="CE282" i="1"/>
  <c r="BX282" i="4" s="1"/>
  <c r="CM282" i="1"/>
  <c r="CE283" i="1"/>
  <c r="BX283" i="4" s="1"/>
  <c r="CM283" i="1"/>
  <c r="CE284" i="1"/>
  <c r="BX284" i="4" s="1"/>
  <c r="CM284" i="1"/>
  <c r="CE285" i="1"/>
  <c r="BX285" i="4" s="1"/>
  <c r="CM285" i="1"/>
  <c r="CE286" i="1"/>
  <c r="BX286" i="4" s="1"/>
  <c r="CM286" i="1"/>
  <c r="CE287" i="1"/>
  <c r="BX287" i="4" s="1"/>
  <c r="CM287" i="1"/>
  <c r="CE288" i="1"/>
  <c r="BX288" i="4" s="1"/>
  <c r="CM288" i="1"/>
  <c r="CE289" i="1"/>
  <c r="BX289" i="4" s="1"/>
  <c r="CM289" i="1"/>
  <c r="CE290" i="1"/>
  <c r="BX290" i="4" s="1"/>
  <c r="CM290" i="1"/>
  <c r="CE291" i="1"/>
  <c r="BX291" i="4" s="1"/>
  <c r="CM291" i="1"/>
  <c r="CE292" i="1"/>
  <c r="BX292" i="4" s="1"/>
  <c r="CM292" i="1"/>
  <c r="CE293" i="1"/>
  <c r="BX293" i="4" s="1"/>
  <c r="CM293" i="1"/>
  <c r="CE294" i="1"/>
  <c r="BX294" i="4" s="1"/>
  <c r="CM294" i="1"/>
  <c r="CE295" i="1"/>
  <c r="BX295" i="4" s="1"/>
  <c r="CM295" i="1"/>
  <c r="CE296" i="1"/>
  <c r="BX296" i="4" s="1"/>
  <c r="CM296" i="1"/>
  <c r="CE297" i="1"/>
  <c r="BX297" i="4" s="1"/>
  <c r="CM297" i="1"/>
  <c r="CE298" i="1"/>
  <c r="BX298" i="4" s="1"/>
  <c r="CM298" i="1"/>
  <c r="CE299" i="1"/>
  <c r="BX299" i="4" s="1"/>
  <c r="CM299" i="1"/>
  <c r="CE300" i="1"/>
  <c r="BX300" i="4" s="1"/>
  <c r="CM300" i="1"/>
  <c r="CE301" i="1"/>
  <c r="BX301" i="4" s="1"/>
  <c r="CM301" i="1"/>
  <c r="CE302" i="1"/>
  <c r="BX302" i="4" s="1"/>
  <c r="CM302" i="1"/>
  <c r="CE303" i="1"/>
  <c r="BX303" i="4" s="1"/>
  <c r="CM303" i="1"/>
  <c r="CE304" i="1"/>
  <c r="BX304" i="4" s="1"/>
  <c r="CM304" i="1"/>
  <c r="CE305" i="1"/>
  <c r="BX305" i="4" s="1"/>
  <c r="CM305" i="1"/>
  <c r="CE306" i="1"/>
  <c r="BX306" i="4" s="1"/>
  <c r="CM306" i="1"/>
  <c r="CE307" i="1"/>
  <c r="BX307" i="4" s="1"/>
  <c r="CM307" i="1"/>
  <c r="CE308" i="1"/>
  <c r="BX308" i="4" s="1"/>
  <c r="CM308" i="1"/>
  <c r="CE309" i="1"/>
  <c r="BX309" i="4" s="1"/>
  <c r="CM309" i="1"/>
  <c r="CE310" i="1"/>
  <c r="BX310" i="4" s="1"/>
  <c r="CM310" i="1"/>
  <c r="CE311" i="1"/>
  <c r="BX311" i="4" s="1"/>
  <c r="CM311" i="1"/>
  <c r="CE312" i="1"/>
  <c r="BX312" i="4" s="1"/>
  <c r="CM312" i="1"/>
  <c r="CE313" i="1"/>
  <c r="BX313" i="4" s="1"/>
  <c r="CM313" i="1"/>
  <c r="CE314" i="1"/>
  <c r="BX314" i="4" s="1"/>
  <c r="CM314" i="1"/>
  <c r="CE315" i="1"/>
  <c r="BX315" i="4" s="1"/>
  <c r="CM315" i="1"/>
  <c r="CE316" i="1"/>
  <c r="BX316" i="4" s="1"/>
  <c r="CM316" i="1"/>
  <c r="CE317" i="1"/>
  <c r="BX317" i="4" s="1"/>
  <c r="CM317" i="1"/>
  <c r="CE318" i="1"/>
  <c r="BX318" i="4" s="1"/>
  <c r="CM318" i="1"/>
  <c r="CE319" i="1"/>
  <c r="BX319" i="4" s="1"/>
  <c r="CM319" i="1"/>
  <c r="CE320" i="1"/>
  <c r="BX320" i="4" s="1"/>
  <c r="CM320" i="1"/>
  <c r="CE321" i="1"/>
  <c r="BX321" i="4" s="1"/>
  <c r="CM321" i="1"/>
  <c r="CE322" i="1"/>
  <c r="BX322" i="4" s="1"/>
  <c r="CM322" i="1"/>
  <c r="CE323" i="1"/>
  <c r="BX323" i="4" s="1"/>
  <c r="CM323" i="1"/>
  <c r="CE324" i="1"/>
  <c r="BX324" i="4" s="1"/>
  <c r="CM324" i="1"/>
  <c r="CE325" i="1"/>
  <c r="BX325" i="4" s="1"/>
  <c r="CM325" i="1"/>
  <c r="CE326" i="1"/>
  <c r="BX326" i="4" s="1"/>
  <c r="CM326" i="1"/>
  <c r="CE327" i="1"/>
  <c r="BX327" i="4" s="1"/>
  <c r="CM327" i="1"/>
  <c r="CE328" i="1"/>
  <c r="BX328" i="4" s="1"/>
  <c r="CM328" i="1"/>
  <c r="CE329" i="1"/>
  <c r="BX329" i="4" s="1"/>
  <c r="CM329" i="1"/>
  <c r="CE330" i="1"/>
  <c r="BX330" i="4" s="1"/>
  <c r="CM330" i="1"/>
  <c r="CE331" i="1"/>
  <c r="BX331" i="4" s="1"/>
  <c r="CM331" i="1"/>
  <c r="CE332" i="1"/>
  <c r="BX332" i="4" s="1"/>
  <c r="CM332" i="1"/>
  <c r="CE333" i="1"/>
  <c r="BX333" i="4" s="1"/>
  <c r="CM333" i="1"/>
  <c r="CE334" i="1"/>
  <c r="BX334" i="4" s="1"/>
  <c r="CM334" i="1"/>
  <c r="CE335" i="1"/>
  <c r="BX335" i="4" s="1"/>
  <c r="CM335" i="1"/>
  <c r="CE336" i="1"/>
  <c r="BX336" i="4" s="1"/>
  <c r="CM336" i="1"/>
  <c r="CE337" i="1"/>
  <c r="BX337" i="4" s="1"/>
  <c r="CM337" i="1"/>
  <c r="CE338" i="1"/>
  <c r="BX338" i="4" s="1"/>
  <c r="CM338" i="1"/>
  <c r="AQ339" i="4"/>
  <c r="AP339" i="4"/>
  <c r="CJ339" i="1"/>
  <c r="CP339" i="1" s="1"/>
  <c r="AR340" i="4"/>
  <c r="AQ342" i="4"/>
  <c r="AP342" i="4"/>
  <c r="BS342" i="4"/>
  <c r="CJ342" i="1"/>
  <c r="CP342" i="1" s="1"/>
  <c r="CB342" i="1"/>
  <c r="BT342" i="4" s="1"/>
  <c r="CA342" i="4"/>
  <c r="CH342" i="1"/>
  <c r="CB342" i="4" s="1"/>
  <c r="AR342" i="4"/>
  <c r="AR344" i="4"/>
  <c r="AQ346" i="4"/>
  <c r="AP346" i="4"/>
  <c r="BS346" i="4"/>
  <c r="CJ346" i="1"/>
  <c r="CP346" i="1" s="1"/>
  <c r="CB346" i="1"/>
  <c r="BT346" i="4" s="1"/>
  <c r="CA346" i="4"/>
  <c r="CH346" i="1"/>
  <c r="CB346" i="4" s="1"/>
  <c r="AR346" i="4"/>
  <c r="AR348" i="4"/>
  <c r="AQ350" i="4"/>
  <c r="AP350" i="4"/>
  <c r="BS350" i="4"/>
  <c r="CJ350" i="1"/>
  <c r="CP350" i="1" s="1"/>
  <c r="CB350" i="1"/>
  <c r="BT350" i="4" s="1"/>
  <c r="CA350" i="4"/>
  <c r="CH350" i="1"/>
  <c r="CB350" i="4" s="1"/>
  <c r="AR350" i="4"/>
  <c r="AR352" i="4"/>
  <c r="AQ354" i="4"/>
  <c r="AP354" i="4"/>
  <c r="BS354" i="4"/>
  <c r="CJ354" i="1"/>
  <c r="CP354" i="1" s="1"/>
  <c r="CB354" i="1"/>
  <c r="BT354" i="4" s="1"/>
  <c r="CA354" i="4"/>
  <c r="CH354" i="1"/>
  <c r="CB354" i="4" s="1"/>
  <c r="AR354" i="4"/>
  <c r="AR356" i="4"/>
  <c r="AQ358" i="4"/>
  <c r="AP358" i="4"/>
  <c r="BS358" i="4"/>
  <c r="CJ358" i="1"/>
  <c r="CP358" i="1" s="1"/>
  <c r="CB358" i="1"/>
  <c r="BT358" i="4" s="1"/>
  <c r="CA358" i="4"/>
  <c r="CH358" i="1"/>
  <c r="CB358" i="4" s="1"/>
  <c r="AR358" i="4"/>
  <c r="AR360" i="4"/>
  <c r="AQ362" i="4"/>
  <c r="AP362" i="4"/>
  <c r="BS362" i="4"/>
  <c r="CJ362" i="1"/>
  <c r="CP362" i="1" s="1"/>
  <c r="CB362" i="1"/>
  <c r="BT362" i="4" s="1"/>
  <c r="CA362" i="4"/>
  <c r="CH362" i="1"/>
  <c r="CB362" i="4" s="1"/>
  <c r="AR362" i="4"/>
  <c r="AR364" i="4"/>
  <c r="AQ366" i="4"/>
  <c r="AP366" i="4"/>
  <c r="BS366" i="4"/>
  <c r="CJ366" i="1"/>
  <c r="CP366" i="1" s="1"/>
  <c r="CB366" i="1"/>
  <c r="BT366" i="4" s="1"/>
  <c r="CA366" i="4"/>
  <c r="CH366" i="1"/>
  <c r="CB366" i="4" s="1"/>
  <c r="AR366" i="4"/>
  <c r="AR368" i="4"/>
  <c r="AQ370" i="4"/>
  <c r="AP370" i="4"/>
  <c r="BS370" i="4"/>
  <c r="CJ370" i="1"/>
  <c r="CP370" i="1" s="1"/>
  <c r="CB370" i="1"/>
  <c r="BT370" i="4" s="1"/>
  <c r="CA370" i="4"/>
  <c r="CH370" i="1"/>
  <c r="CB370" i="4" s="1"/>
  <c r="AR370" i="4"/>
  <c r="AR372" i="4"/>
  <c r="AQ374" i="4"/>
  <c r="AP374" i="4"/>
  <c r="BS374" i="4"/>
  <c r="CJ374" i="1"/>
  <c r="CP374" i="1" s="1"/>
  <c r="CB374" i="1"/>
  <c r="BT374" i="4" s="1"/>
  <c r="CA374" i="4"/>
  <c r="CH374" i="1"/>
  <c r="CB374" i="4" s="1"/>
  <c r="AR374" i="4"/>
  <c r="AR376" i="4"/>
  <c r="AQ378" i="4"/>
  <c r="AP378" i="4"/>
  <c r="BS378" i="4"/>
  <c r="CJ378" i="1"/>
  <c r="CP378" i="1" s="1"/>
  <c r="CB378" i="1"/>
  <c r="BT378" i="4" s="1"/>
  <c r="CA378" i="4"/>
  <c r="CH378" i="1"/>
  <c r="CB378" i="4" s="1"/>
  <c r="AR378" i="4"/>
  <c r="AR380" i="4"/>
  <c r="AQ382" i="4"/>
  <c r="AP382" i="4"/>
  <c r="BS382" i="4"/>
  <c r="CJ382" i="1"/>
  <c r="CP382" i="1" s="1"/>
  <c r="CB382" i="1"/>
  <c r="BT382" i="4" s="1"/>
  <c r="CA382" i="4"/>
  <c r="CH382" i="1"/>
  <c r="CB382" i="4" s="1"/>
  <c r="AR382" i="4"/>
  <c r="AR384" i="4"/>
  <c r="AQ386" i="4"/>
  <c r="AP386" i="4"/>
  <c r="BS386" i="4"/>
  <c r="CJ386" i="1"/>
  <c r="CP386" i="1" s="1"/>
  <c r="CB386" i="1"/>
  <c r="BT386" i="4" s="1"/>
  <c r="CA386" i="4"/>
  <c r="CH386" i="1"/>
  <c r="CB386" i="4" s="1"/>
  <c r="AR386" i="4"/>
  <c r="AR388" i="4"/>
  <c r="AQ390" i="4"/>
  <c r="AP390" i="4"/>
  <c r="BS390" i="4"/>
  <c r="CJ390" i="1"/>
  <c r="CP390" i="1" s="1"/>
  <c r="CB390" i="1"/>
  <c r="BT390" i="4" s="1"/>
  <c r="CA390" i="4"/>
  <c r="CH390" i="1"/>
  <c r="CB390" i="4" s="1"/>
  <c r="AR390" i="4"/>
  <c r="CL391" i="1"/>
  <c r="BZ392" i="1"/>
  <c r="BR392" i="4" s="1"/>
  <c r="BU392" i="4" s="1"/>
  <c r="AR392" i="4"/>
  <c r="AQ394" i="4"/>
  <c r="AP394" i="4"/>
  <c r="BS394" i="4"/>
  <c r="CJ394" i="1"/>
  <c r="CP394" i="1" s="1"/>
  <c r="CB394" i="1"/>
  <c r="BT394" i="4" s="1"/>
  <c r="CA394" i="4"/>
  <c r="CH394" i="1"/>
  <c r="CB394" i="4" s="1"/>
  <c r="AR394" i="4"/>
  <c r="BV395" i="4"/>
  <c r="BY395" i="4" s="1"/>
  <c r="CL395" i="1"/>
  <c r="BZ397" i="1"/>
  <c r="BR397" i="4" s="1"/>
  <c r="BU397" i="4" s="1"/>
  <c r="BZ399" i="1"/>
  <c r="BR399" i="4" s="1"/>
  <c r="BU399" i="4" s="1"/>
  <c r="BZ401" i="1"/>
  <c r="BZ403" i="1"/>
  <c r="BR403" i="4" s="1"/>
  <c r="BU403" i="4" s="1"/>
  <c r="BZ405" i="1"/>
  <c r="BR405" i="4" s="1"/>
  <c r="BU405" i="4" s="1"/>
  <c r="BZ407" i="1"/>
  <c r="BR407" i="4" s="1"/>
  <c r="BU407" i="4" s="1"/>
  <c r="BZ409" i="1"/>
  <c r="BR409" i="4" s="1"/>
  <c r="BU409" i="4" s="1"/>
  <c r="BZ411" i="1"/>
  <c r="BR411" i="4" s="1"/>
  <c r="BU411" i="4" s="1"/>
  <c r="BV412" i="4"/>
  <c r="BY412" i="4" s="1"/>
  <c r="BN478" i="4"/>
  <c r="BQ478" i="4" s="1"/>
  <c r="BV478" i="4"/>
  <c r="BY478" i="4" s="1"/>
  <c r="CL478" i="1"/>
  <c r="BC481" i="4"/>
  <c r="BV481" i="1"/>
  <c r="BN481" i="4"/>
  <c r="BQ481" i="4" s="1"/>
  <c r="CI481" i="1"/>
  <c r="BN484" i="4"/>
  <c r="BQ484" i="4" s="1"/>
  <c r="CI484" i="1"/>
  <c r="BT484" i="1"/>
  <c r="CR484" i="1" s="1"/>
  <c r="CP484" i="4" s="1"/>
  <c r="CS484" i="4" s="1"/>
  <c r="BC489" i="4"/>
  <c r="BV489" i="1"/>
  <c r="BN489" i="4"/>
  <c r="BQ489" i="4" s="1"/>
  <c r="BT489" i="1"/>
  <c r="CR489" i="1" s="1"/>
  <c r="CP489" i="4" s="1"/>
  <c r="CS489" i="4" s="1"/>
  <c r="CI489" i="1"/>
  <c r="BN492" i="4"/>
  <c r="BQ492" i="4" s="1"/>
  <c r="BC497" i="4"/>
  <c r="BV497" i="1"/>
  <c r="CI500" i="1"/>
  <c r="CI505" i="1"/>
  <c r="BC513" i="4"/>
  <c r="BV513" i="1"/>
  <c r="BN513" i="4"/>
  <c r="BQ513" i="4" s="1"/>
  <c r="CI513" i="1"/>
  <c r="CI516" i="1"/>
  <c r="CI521" i="1"/>
  <c r="BN524" i="4"/>
  <c r="BQ524" i="4" s="1"/>
  <c r="BN529" i="4"/>
  <c r="BQ529" i="4" s="1"/>
  <c r="BC537" i="4"/>
  <c r="BV537" i="1"/>
  <c r="BN537" i="4"/>
  <c r="BQ537" i="4" s="1"/>
  <c r="BN540" i="4"/>
  <c r="BQ540" i="4" s="1"/>
  <c r="BV545" i="1"/>
  <c r="CI548" i="1"/>
  <c r="CE553" i="4"/>
  <c r="CK553" i="1"/>
  <c r="CF553" i="4" s="1"/>
  <c r="CE555" i="4"/>
  <c r="CK555" i="1"/>
  <c r="CF555" i="4" s="1"/>
  <c r="CE561" i="4"/>
  <c r="CK561" i="1"/>
  <c r="CF561" i="4" s="1"/>
  <c r="CE563" i="4"/>
  <c r="CK563" i="1"/>
  <c r="CF563" i="4" s="1"/>
  <c r="CK567" i="1"/>
  <c r="CF567" i="4" s="1"/>
  <c r="CE569" i="4"/>
  <c r="CK569" i="1"/>
  <c r="CF569" i="4" s="1"/>
  <c r="CE571" i="4"/>
  <c r="CK571" i="1"/>
  <c r="CF571" i="4" s="1"/>
  <c r="CE577" i="4"/>
  <c r="CK577" i="1"/>
  <c r="CF577" i="4" s="1"/>
  <c r="CE579" i="4"/>
  <c r="CK579" i="1"/>
  <c r="CF579" i="4" s="1"/>
  <c r="CK583" i="1"/>
  <c r="CF583" i="4" s="1"/>
  <c r="CE585" i="4"/>
  <c r="CK585" i="1"/>
  <c r="CF585" i="4" s="1"/>
  <c r="CE587" i="4"/>
  <c r="CK587" i="1"/>
  <c r="CF587" i="4" s="1"/>
  <c r="CE593" i="4"/>
  <c r="CK593" i="1"/>
  <c r="CF593" i="4" s="1"/>
  <c r="CE595" i="4"/>
  <c r="CK595" i="1"/>
  <c r="CF595" i="4" s="1"/>
  <c r="CK599" i="1"/>
  <c r="CF599" i="4" s="1"/>
  <c r="CE601" i="4"/>
  <c r="CK601" i="1"/>
  <c r="CF601" i="4" s="1"/>
  <c r="CE603" i="4"/>
  <c r="CK603" i="1"/>
  <c r="CF603" i="4" s="1"/>
  <c r="CE609" i="4"/>
  <c r="CK609" i="1"/>
  <c r="CF609" i="4" s="1"/>
  <c r="CE611" i="4"/>
  <c r="CK611" i="1"/>
  <c r="CF611" i="4" s="1"/>
  <c r="CE613" i="4"/>
  <c r="CK613" i="1"/>
  <c r="CF613" i="4" s="1"/>
  <c r="CE617" i="4"/>
  <c r="CK617" i="1"/>
  <c r="CF617" i="4" s="1"/>
  <c r="CE619" i="4"/>
  <c r="CK619" i="1"/>
  <c r="CF619" i="4" s="1"/>
  <c r="CK621" i="1"/>
  <c r="CF621" i="4" s="1"/>
  <c r="CE629" i="4"/>
  <c r="CE631" i="4"/>
  <c r="CJ263" i="1"/>
  <c r="CP263" i="1" s="1"/>
  <c r="CJ264" i="1"/>
  <c r="CJ265" i="1"/>
  <c r="CJ266" i="1"/>
  <c r="CJ267" i="1"/>
  <c r="CP267" i="1" s="1"/>
  <c r="CJ268" i="1"/>
  <c r="CJ269" i="1"/>
  <c r="CJ270" i="1"/>
  <c r="CJ271" i="1"/>
  <c r="CP271" i="1" s="1"/>
  <c r="CJ272" i="1"/>
  <c r="CJ273" i="1"/>
  <c r="CJ274" i="1"/>
  <c r="CJ275" i="1"/>
  <c r="CP275" i="1" s="1"/>
  <c r="CJ276" i="1"/>
  <c r="CJ277" i="1"/>
  <c r="CJ278" i="1"/>
  <c r="CJ279" i="1"/>
  <c r="CP279" i="1" s="1"/>
  <c r="CJ280" i="1"/>
  <c r="CJ281" i="1"/>
  <c r="CJ282" i="1"/>
  <c r="CJ283" i="1"/>
  <c r="CP283" i="1" s="1"/>
  <c r="CJ284" i="1"/>
  <c r="CJ285" i="1"/>
  <c r="CJ286" i="1"/>
  <c r="CJ287" i="1"/>
  <c r="CP287" i="1" s="1"/>
  <c r="CJ288" i="1"/>
  <c r="CJ289" i="1"/>
  <c r="CJ290" i="1"/>
  <c r="CJ291" i="1"/>
  <c r="CP291" i="1" s="1"/>
  <c r="CJ292" i="1"/>
  <c r="CJ293" i="1"/>
  <c r="CJ294" i="1"/>
  <c r="CJ295" i="1"/>
  <c r="CP295" i="1" s="1"/>
  <c r="CJ296" i="1"/>
  <c r="CJ297" i="1"/>
  <c r="CJ298" i="1"/>
  <c r="CJ299" i="1"/>
  <c r="CP299" i="1" s="1"/>
  <c r="CJ300" i="1"/>
  <c r="CJ301" i="1"/>
  <c r="CJ302" i="1"/>
  <c r="CJ303" i="1"/>
  <c r="CP303" i="1" s="1"/>
  <c r="CJ304" i="1"/>
  <c r="CJ305" i="1"/>
  <c r="CJ306" i="1"/>
  <c r="CJ307" i="1"/>
  <c r="CP307" i="1" s="1"/>
  <c r="CJ308" i="1"/>
  <c r="CJ309" i="1"/>
  <c r="CJ310" i="1"/>
  <c r="CJ311" i="1"/>
  <c r="CP311" i="1" s="1"/>
  <c r="CJ312" i="1"/>
  <c r="CJ313" i="1"/>
  <c r="CJ314" i="1"/>
  <c r="CJ315" i="1"/>
  <c r="CP315" i="1" s="1"/>
  <c r="CJ316" i="1"/>
  <c r="CJ317" i="1"/>
  <c r="CJ318" i="1"/>
  <c r="CJ319" i="1"/>
  <c r="CP319" i="1" s="1"/>
  <c r="CJ320" i="1"/>
  <c r="CJ321" i="1"/>
  <c r="CJ322" i="1"/>
  <c r="CJ323" i="1"/>
  <c r="CP323" i="1" s="1"/>
  <c r="CJ324" i="1"/>
  <c r="CJ325" i="1"/>
  <c r="CJ326" i="1"/>
  <c r="CJ327" i="1"/>
  <c r="CP327" i="1" s="1"/>
  <c r="CJ328" i="1"/>
  <c r="CJ329" i="1"/>
  <c r="CJ330" i="1"/>
  <c r="CJ331" i="1"/>
  <c r="CP331" i="1" s="1"/>
  <c r="CJ332" i="1"/>
  <c r="CJ333" i="1"/>
  <c r="CJ334" i="1"/>
  <c r="CJ335" i="1"/>
  <c r="CP335" i="1" s="1"/>
  <c r="CJ336" i="1"/>
  <c r="CJ337" i="1"/>
  <c r="CJ338" i="1"/>
  <c r="AQ341" i="4"/>
  <c r="AP341" i="4"/>
  <c r="BS341" i="4"/>
  <c r="CJ341" i="1"/>
  <c r="CP341" i="1" s="1"/>
  <c r="CB341" i="1"/>
  <c r="BT341" i="4" s="1"/>
  <c r="CA341" i="4"/>
  <c r="CH341" i="1"/>
  <c r="CB341" i="4" s="1"/>
  <c r="AR341" i="4"/>
  <c r="AR343" i="4"/>
  <c r="CI344" i="4"/>
  <c r="AQ345" i="4"/>
  <c r="AP345" i="4"/>
  <c r="BS345" i="4"/>
  <c r="CJ345" i="1"/>
  <c r="CP345" i="1" s="1"/>
  <c r="CB345" i="1"/>
  <c r="BT345" i="4" s="1"/>
  <c r="CA345" i="4"/>
  <c r="CH345" i="1"/>
  <c r="CB345" i="4" s="1"/>
  <c r="AR345" i="4"/>
  <c r="AR347" i="4"/>
  <c r="CI348" i="4"/>
  <c r="CN348" i="1"/>
  <c r="CJ348" i="4" s="1"/>
  <c r="AQ349" i="4"/>
  <c r="AP349" i="4"/>
  <c r="BS349" i="4"/>
  <c r="CJ349" i="1"/>
  <c r="CP349" i="1" s="1"/>
  <c r="CB349" i="1"/>
  <c r="BT349" i="4" s="1"/>
  <c r="CA349" i="4"/>
  <c r="CH349" i="1"/>
  <c r="CB349" i="4" s="1"/>
  <c r="AR349" i="4"/>
  <c r="AR351" i="4"/>
  <c r="CN352" i="1"/>
  <c r="CJ352" i="4" s="1"/>
  <c r="AQ353" i="4"/>
  <c r="AP353" i="4"/>
  <c r="BS353" i="4"/>
  <c r="CJ353" i="1"/>
  <c r="CP353" i="1" s="1"/>
  <c r="CB353" i="1"/>
  <c r="BT353" i="4" s="1"/>
  <c r="CA353" i="4"/>
  <c r="CH353" i="1"/>
  <c r="CB353" i="4" s="1"/>
  <c r="AR353" i="4"/>
  <c r="AR355" i="4"/>
  <c r="AQ357" i="4"/>
  <c r="AP357" i="4"/>
  <c r="BS357" i="4"/>
  <c r="CJ357" i="1"/>
  <c r="CP357" i="1" s="1"/>
  <c r="CB357" i="1"/>
  <c r="BT357" i="4" s="1"/>
  <c r="CA357" i="4"/>
  <c r="CH357" i="1"/>
  <c r="CB357" i="4" s="1"/>
  <c r="AR357" i="4"/>
  <c r="AR359" i="4"/>
  <c r="CI360" i="4"/>
  <c r="CN360" i="1"/>
  <c r="CJ360" i="4" s="1"/>
  <c r="AQ361" i="4"/>
  <c r="AP361" i="4"/>
  <c r="BS361" i="4"/>
  <c r="CJ361" i="1"/>
  <c r="CP361" i="1" s="1"/>
  <c r="CB361" i="1"/>
  <c r="BT361" i="4" s="1"/>
  <c r="CA361" i="4"/>
  <c r="CH361" i="1"/>
  <c r="CB361" i="4" s="1"/>
  <c r="AR361" i="4"/>
  <c r="AR363" i="4"/>
  <c r="CI364" i="4"/>
  <c r="CN364" i="1"/>
  <c r="CJ364" i="4" s="1"/>
  <c r="AQ365" i="4"/>
  <c r="AP365" i="4"/>
  <c r="BS365" i="4"/>
  <c r="CJ365" i="1"/>
  <c r="CP365" i="1" s="1"/>
  <c r="CB365" i="1"/>
  <c r="BT365" i="4" s="1"/>
  <c r="CA365" i="4"/>
  <c r="CH365" i="1"/>
  <c r="CB365" i="4" s="1"/>
  <c r="AR365" i="4"/>
  <c r="AR367" i="4"/>
  <c r="CI368" i="4"/>
  <c r="CN368" i="1"/>
  <c r="CJ368" i="4" s="1"/>
  <c r="AQ369" i="4"/>
  <c r="AP369" i="4"/>
  <c r="BS369" i="4"/>
  <c r="CJ369" i="1"/>
  <c r="CP369" i="1" s="1"/>
  <c r="CB369" i="1"/>
  <c r="BT369" i="4" s="1"/>
  <c r="CA369" i="4"/>
  <c r="CH369" i="1"/>
  <c r="CB369" i="4" s="1"/>
  <c r="AR369" i="4"/>
  <c r="AR371" i="4"/>
  <c r="CI372" i="4"/>
  <c r="CN372" i="1"/>
  <c r="CJ372" i="4" s="1"/>
  <c r="AQ373" i="4"/>
  <c r="AP373" i="4"/>
  <c r="BS373" i="4"/>
  <c r="CJ373" i="1"/>
  <c r="CP373" i="1" s="1"/>
  <c r="CB373" i="1"/>
  <c r="BT373" i="4" s="1"/>
  <c r="CA373" i="4"/>
  <c r="CH373" i="1"/>
  <c r="CB373" i="4" s="1"/>
  <c r="AR373" i="4"/>
  <c r="AR375" i="4"/>
  <c r="CI376" i="4"/>
  <c r="CN376" i="1"/>
  <c r="CJ376" i="4" s="1"/>
  <c r="AQ377" i="4"/>
  <c r="AP377" i="4"/>
  <c r="BS377" i="4"/>
  <c r="CJ377" i="1"/>
  <c r="CP377" i="1" s="1"/>
  <c r="CB377" i="1"/>
  <c r="BT377" i="4" s="1"/>
  <c r="CA377" i="4"/>
  <c r="CH377" i="1"/>
  <c r="CB377" i="4" s="1"/>
  <c r="AR377" i="4"/>
  <c r="AR379" i="4"/>
  <c r="CI380" i="4"/>
  <c r="CN380" i="1"/>
  <c r="CJ380" i="4" s="1"/>
  <c r="AQ381" i="4"/>
  <c r="AP381" i="4"/>
  <c r="BS381" i="4"/>
  <c r="CJ381" i="1"/>
  <c r="CP381" i="1" s="1"/>
  <c r="CB381" i="1"/>
  <c r="BT381" i="4" s="1"/>
  <c r="CA381" i="4"/>
  <c r="CH381" i="1"/>
  <c r="CB381" i="4" s="1"/>
  <c r="AR381" i="4"/>
  <c r="AR383" i="4"/>
  <c r="CI384" i="4"/>
  <c r="CN384" i="1"/>
  <c r="CJ384" i="4" s="1"/>
  <c r="AQ385" i="4"/>
  <c r="AP385" i="4"/>
  <c r="BS385" i="4"/>
  <c r="CJ385" i="1"/>
  <c r="CP385" i="1" s="1"/>
  <c r="CB385" i="1"/>
  <c r="BT385" i="4" s="1"/>
  <c r="CA385" i="4"/>
  <c r="CH385" i="1"/>
  <c r="CB385" i="4" s="1"/>
  <c r="AR385" i="4"/>
  <c r="AR387" i="4"/>
  <c r="CN388" i="1"/>
  <c r="CJ388" i="4" s="1"/>
  <c r="AQ389" i="4"/>
  <c r="AP389" i="4"/>
  <c r="BS389" i="4"/>
  <c r="CJ389" i="1"/>
  <c r="CB389" i="1"/>
  <c r="BT389" i="4" s="1"/>
  <c r="CA389" i="4"/>
  <c r="CH389" i="1"/>
  <c r="CB389" i="4" s="1"/>
  <c r="AR389" i="4"/>
  <c r="AR391" i="4"/>
  <c r="CI392" i="4"/>
  <c r="AQ393" i="4"/>
  <c r="AP393" i="4"/>
  <c r="BS393" i="4"/>
  <c r="CJ393" i="1"/>
  <c r="CP393" i="1" s="1"/>
  <c r="CB393" i="1"/>
  <c r="BT393" i="4" s="1"/>
  <c r="CA393" i="4"/>
  <c r="CH393" i="1"/>
  <c r="CB393" i="4" s="1"/>
  <c r="AR393" i="4"/>
  <c r="AR395" i="4"/>
  <c r="CA397" i="4"/>
  <c r="CH397" i="1"/>
  <c r="CB397" i="4" s="1"/>
  <c r="BU397" i="1"/>
  <c r="CS397" i="1" s="1"/>
  <c r="CQ397" i="4" s="1"/>
  <c r="CM397" i="1"/>
  <c r="BN397" i="4"/>
  <c r="BQ397" i="4" s="1"/>
  <c r="CA399" i="4"/>
  <c r="CH399" i="1"/>
  <c r="CB399" i="4" s="1"/>
  <c r="BU399" i="1"/>
  <c r="CS399" i="1" s="1"/>
  <c r="CQ399" i="4" s="1"/>
  <c r="CM399" i="1"/>
  <c r="BN399" i="4"/>
  <c r="BQ399" i="4" s="1"/>
  <c r="CA401" i="4"/>
  <c r="CH401" i="1"/>
  <c r="CB401" i="4" s="1"/>
  <c r="BU401" i="1"/>
  <c r="CS401" i="1" s="1"/>
  <c r="CQ401" i="4" s="1"/>
  <c r="CM401" i="1"/>
  <c r="BN401" i="4"/>
  <c r="BQ401" i="4" s="1"/>
  <c r="CA403" i="4"/>
  <c r="CH403" i="1"/>
  <c r="CB403" i="4" s="1"/>
  <c r="BU403" i="1"/>
  <c r="CS403" i="1" s="1"/>
  <c r="CQ403" i="4" s="1"/>
  <c r="CM403" i="1"/>
  <c r="BN403" i="4"/>
  <c r="BQ403" i="4" s="1"/>
  <c r="CA405" i="4"/>
  <c r="CH405" i="1"/>
  <c r="CB405" i="4" s="1"/>
  <c r="BU405" i="1"/>
  <c r="CS405" i="1" s="1"/>
  <c r="CQ405" i="4" s="1"/>
  <c r="CM405" i="1"/>
  <c r="BN405" i="4"/>
  <c r="BQ405" i="4" s="1"/>
  <c r="CA407" i="4"/>
  <c r="CH407" i="1"/>
  <c r="CB407" i="4" s="1"/>
  <c r="BU407" i="1"/>
  <c r="CS407" i="1" s="1"/>
  <c r="CQ407" i="4" s="1"/>
  <c r="CM407" i="1"/>
  <c r="BN407" i="4"/>
  <c r="BQ407" i="4" s="1"/>
  <c r="CA409" i="4"/>
  <c r="CH409" i="1"/>
  <c r="CB409" i="4" s="1"/>
  <c r="BU409" i="1"/>
  <c r="CS409" i="1" s="1"/>
  <c r="CQ409" i="4" s="1"/>
  <c r="CM409" i="1"/>
  <c r="BN409" i="4"/>
  <c r="BQ409" i="4" s="1"/>
  <c r="CA411" i="4"/>
  <c r="CH411" i="1"/>
  <c r="CB411" i="4" s="1"/>
  <c r="BU411" i="1"/>
  <c r="CS411" i="1" s="1"/>
  <c r="CQ411" i="4" s="1"/>
  <c r="CM411" i="1"/>
  <c r="BN411" i="4"/>
  <c r="BQ411" i="4" s="1"/>
  <c r="BN412" i="4"/>
  <c r="BQ412" i="4" s="1"/>
  <c r="CI412" i="1"/>
  <c r="BN414" i="4"/>
  <c r="BQ414" i="4" s="1"/>
  <c r="CI414" i="1"/>
  <c r="BN416" i="4"/>
  <c r="BQ416" i="4" s="1"/>
  <c r="CI416" i="1"/>
  <c r="BT416" i="1"/>
  <c r="CR416" i="1" s="1"/>
  <c r="CP416" i="4" s="1"/>
  <c r="CS416" i="4" s="1"/>
  <c r="BN420" i="4"/>
  <c r="BQ420" i="4" s="1"/>
  <c r="CI420" i="1"/>
  <c r="BN422" i="4"/>
  <c r="BQ422" i="4" s="1"/>
  <c r="CI422" i="1"/>
  <c r="BT422" i="1"/>
  <c r="CR422" i="1" s="1"/>
  <c r="CP422" i="4" s="1"/>
  <c r="CS422" i="4" s="1"/>
  <c r="BN424" i="4"/>
  <c r="BQ424" i="4" s="1"/>
  <c r="CI424" i="1"/>
  <c r="BT424" i="1"/>
  <c r="CR424" i="1" s="1"/>
  <c r="CP424" i="4" s="1"/>
  <c r="CS424" i="4" s="1"/>
  <c r="BN426" i="4"/>
  <c r="BQ426" i="4" s="1"/>
  <c r="BN428" i="4"/>
  <c r="BQ428" i="4" s="1"/>
  <c r="CI428" i="1"/>
  <c r="BN430" i="4"/>
  <c r="BQ430" i="4" s="1"/>
  <c r="CI430" i="1"/>
  <c r="BT430" i="1"/>
  <c r="CR430" i="1" s="1"/>
  <c r="CP430" i="4" s="1"/>
  <c r="CS430" i="4" s="1"/>
  <c r="BN432" i="4"/>
  <c r="BQ432" i="4" s="1"/>
  <c r="CI432" i="1"/>
  <c r="BT432" i="1"/>
  <c r="CR432" i="1" s="1"/>
  <c r="CP432" i="4" s="1"/>
  <c r="CS432" i="4" s="1"/>
  <c r="BN436" i="4"/>
  <c r="BQ436" i="4" s="1"/>
  <c r="BN438" i="4"/>
  <c r="BQ438" i="4" s="1"/>
  <c r="BT438" i="1"/>
  <c r="CR438" i="1" s="1"/>
  <c r="CP438" i="4" s="1"/>
  <c r="CS438" i="4" s="1"/>
  <c r="BN440" i="4"/>
  <c r="BQ440" i="4" s="1"/>
  <c r="CI440" i="1"/>
  <c r="BT440" i="1"/>
  <c r="CR440" i="1" s="1"/>
  <c r="CP440" i="4" s="1"/>
  <c r="CS440" i="4" s="1"/>
  <c r="BN442" i="4"/>
  <c r="BQ442" i="4" s="1"/>
  <c r="BN444" i="4"/>
  <c r="BQ444" i="4" s="1"/>
  <c r="CI444" i="1"/>
  <c r="BN446" i="4"/>
  <c r="BQ446" i="4" s="1"/>
  <c r="BN448" i="4"/>
  <c r="BQ448" i="4" s="1"/>
  <c r="CI448" i="1"/>
  <c r="BT448" i="1"/>
  <c r="CR448" i="1" s="1"/>
  <c r="CP448" i="4" s="1"/>
  <c r="CS448" i="4" s="1"/>
  <c r="BN452" i="4"/>
  <c r="BQ452" i="4" s="1"/>
  <c r="BN454" i="4"/>
  <c r="BQ454" i="4" s="1"/>
  <c r="CI454" i="1"/>
  <c r="BT454" i="1"/>
  <c r="CR454" i="1" s="1"/>
  <c r="CP454" i="4" s="1"/>
  <c r="CS454" i="4" s="1"/>
  <c r="BN456" i="4"/>
  <c r="BQ456" i="4" s="1"/>
  <c r="CI456" i="1"/>
  <c r="BN458" i="4"/>
  <c r="BQ458" i="4" s="1"/>
  <c r="BN460" i="4"/>
  <c r="BQ460" i="4" s="1"/>
  <c r="CI460" i="1"/>
  <c r="BN462" i="4"/>
  <c r="BQ462" i="4" s="1"/>
  <c r="BN464" i="4"/>
  <c r="BQ464" i="4" s="1"/>
  <c r="CI464" i="1"/>
  <c r="BT464" i="1"/>
  <c r="CR464" i="1" s="1"/>
  <c r="CP464" i="4" s="1"/>
  <c r="CS464" i="4" s="1"/>
  <c r="BN468" i="4"/>
  <c r="BQ468" i="4" s="1"/>
  <c r="BN470" i="4"/>
  <c r="BQ470" i="4" s="1"/>
  <c r="CI470" i="1"/>
  <c r="BT470" i="1"/>
  <c r="CR470" i="1" s="1"/>
  <c r="CP470" i="4" s="1"/>
  <c r="CS470" i="4" s="1"/>
  <c r="BN472" i="4"/>
  <c r="BQ472" i="4" s="1"/>
  <c r="BN475" i="4"/>
  <c r="BQ475" i="4" s="1"/>
  <c r="BN477" i="4"/>
  <c r="BQ477" i="4" s="1"/>
  <c r="CI477" i="1"/>
  <c r="BC483" i="4"/>
  <c r="BV483" i="1"/>
  <c r="BN483" i="4"/>
  <c r="BQ483" i="4" s="1"/>
  <c r="CI483" i="1"/>
  <c r="BN486" i="4"/>
  <c r="BQ486" i="4" s="1"/>
  <c r="CI486" i="1"/>
  <c r="BC491" i="4"/>
  <c r="BV491" i="1"/>
  <c r="BN491" i="4"/>
  <c r="BQ491" i="4" s="1"/>
  <c r="BN494" i="4"/>
  <c r="BQ494" i="4" s="1"/>
  <c r="CI494" i="1"/>
  <c r="BC499" i="4"/>
  <c r="BV499" i="1"/>
  <c r="BN502" i="4"/>
  <c r="BQ502" i="4" s="1"/>
  <c r="CI502" i="1"/>
  <c r="BC507" i="4"/>
  <c r="BV507" i="1"/>
  <c r="BN507" i="4"/>
  <c r="BQ507" i="4" s="1"/>
  <c r="CI507" i="1"/>
  <c r="BN510" i="4"/>
  <c r="BQ510" i="4" s="1"/>
  <c r="CI510" i="1"/>
  <c r="BC515" i="4"/>
  <c r="BV515" i="1"/>
  <c r="BN515" i="4"/>
  <c r="BQ515" i="4" s="1"/>
  <c r="CI515" i="1"/>
  <c r="BN518" i="4"/>
  <c r="BQ518" i="4" s="1"/>
  <c r="BN523" i="4"/>
  <c r="BQ523" i="4" s="1"/>
  <c r="CI523" i="1"/>
  <c r="BN526" i="4"/>
  <c r="BQ526" i="4" s="1"/>
  <c r="CI526" i="1"/>
  <c r="BC531" i="4"/>
  <c r="BV531" i="1"/>
  <c r="BN531" i="4"/>
  <c r="BQ531" i="4" s="1"/>
  <c r="CI531" i="1"/>
  <c r="BN534" i="4"/>
  <c r="BQ534" i="4" s="1"/>
  <c r="CI534" i="1"/>
  <c r="BC539" i="4"/>
  <c r="BV539" i="1"/>
  <c r="BN539" i="4"/>
  <c r="BQ539" i="4" s="1"/>
  <c r="BN542" i="4"/>
  <c r="BQ542" i="4" s="1"/>
  <c r="CI542" i="1"/>
  <c r="BC547" i="4"/>
  <c r="BV547" i="1"/>
  <c r="BN547" i="4"/>
  <c r="BQ547" i="4" s="1"/>
  <c r="BN550" i="4"/>
  <c r="BQ550" i="4" s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424" i="1"/>
  <c r="CM425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43" i="1"/>
  <c r="CM444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AQ473" i="4"/>
  <c r="AP473" i="4"/>
  <c r="CM473" i="1"/>
  <c r="AR473" i="4"/>
  <c r="CJ475" i="1"/>
  <c r="CP475" i="1" s="1"/>
  <c r="AQ477" i="4"/>
  <c r="AP477" i="4"/>
  <c r="BV477" i="4"/>
  <c r="BY477" i="4" s="1"/>
  <c r="CA477" i="4"/>
  <c r="CH477" i="1"/>
  <c r="CB477" i="4" s="1"/>
  <c r="CM477" i="1"/>
  <c r="AR477" i="4"/>
  <c r="CJ479" i="1"/>
  <c r="CP479" i="1" s="1"/>
  <c r="BO480" i="4"/>
  <c r="BY480" i="1"/>
  <c r="BP480" i="4" s="1"/>
  <c r="CJ480" i="1"/>
  <c r="CP480" i="1" s="1"/>
  <c r="ET480" i="1"/>
  <c r="BO482" i="4"/>
  <c r="BY482" i="1"/>
  <c r="BP482" i="4" s="1"/>
  <c r="CJ482" i="1"/>
  <c r="CP482" i="1" s="1"/>
  <c r="BV482" i="4"/>
  <c r="BY482" i="4" s="1"/>
  <c r="CL482" i="1"/>
  <c r="ET482" i="1"/>
  <c r="BO484" i="4"/>
  <c r="BY484" i="1"/>
  <c r="BP484" i="4" s="1"/>
  <c r="CJ484" i="1"/>
  <c r="CP484" i="1" s="1"/>
  <c r="BV484" i="4"/>
  <c r="BY484" i="4" s="1"/>
  <c r="CL484" i="1"/>
  <c r="ET484" i="1"/>
  <c r="BO486" i="4"/>
  <c r="BY486" i="1"/>
  <c r="BP486" i="4" s="1"/>
  <c r="CJ486" i="1"/>
  <c r="CP486" i="1" s="1"/>
  <c r="BV486" i="4"/>
  <c r="BY486" i="4" s="1"/>
  <c r="ET486" i="1"/>
  <c r="BO488" i="4"/>
  <c r="BY488" i="1"/>
  <c r="BP488" i="4" s="1"/>
  <c r="CJ488" i="1"/>
  <c r="CP488" i="1" s="1"/>
  <c r="ET488" i="1"/>
  <c r="BO490" i="4"/>
  <c r="BY490" i="1"/>
  <c r="BP490" i="4" s="1"/>
  <c r="CJ490" i="1"/>
  <c r="BV490" i="4"/>
  <c r="BY490" i="4" s="1"/>
  <c r="CL490" i="1"/>
  <c r="ET490" i="1"/>
  <c r="BO492" i="4"/>
  <c r="BY492" i="1"/>
  <c r="BP492" i="4" s="1"/>
  <c r="CJ492" i="1"/>
  <c r="CP492" i="1" s="1"/>
  <c r="BV492" i="4"/>
  <c r="BY492" i="4" s="1"/>
  <c r="ET492" i="1"/>
  <c r="BO494" i="4"/>
  <c r="BY494" i="1"/>
  <c r="BP494" i="4" s="1"/>
  <c r="CJ494" i="1"/>
  <c r="BV494" i="4"/>
  <c r="BY494" i="4" s="1"/>
  <c r="ET494" i="1"/>
  <c r="BO496" i="4"/>
  <c r="BY496" i="1"/>
  <c r="BP496" i="4" s="1"/>
  <c r="CJ496" i="1"/>
  <c r="CP496" i="1" s="1"/>
  <c r="BV496" i="4"/>
  <c r="BY496" i="4" s="1"/>
  <c r="CL496" i="1"/>
  <c r="ET496" i="1"/>
  <c r="BO498" i="4"/>
  <c r="BY498" i="1"/>
  <c r="BP498" i="4" s="1"/>
  <c r="CJ498" i="1"/>
  <c r="CP498" i="1" s="1"/>
  <c r="ET498" i="1"/>
  <c r="BO500" i="4"/>
  <c r="BY500" i="1"/>
  <c r="BP500" i="4" s="1"/>
  <c r="CJ500" i="1"/>
  <c r="CP500" i="1" s="1"/>
  <c r="BV500" i="4"/>
  <c r="BY500" i="4" s="1"/>
  <c r="CL500" i="1"/>
  <c r="ET500" i="1"/>
  <c r="BO502" i="4"/>
  <c r="BY502" i="1"/>
  <c r="BP502" i="4" s="1"/>
  <c r="CJ502" i="1"/>
  <c r="CP502" i="1" s="1"/>
  <c r="BV502" i="4"/>
  <c r="BY502" i="4" s="1"/>
  <c r="ET502" i="1"/>
  <c r="BO504" i="4"/>
  <c r="BY504" i="1"/>
  <c r="BP504" i="4" s="1"/>
  <c r="CJ504" i="1"/>
  <c r="CP504" i="1" s="1"/>
  <c r="BV504" i="4"/>
  <c r="BY504" i="4" s="1"/>
  <c r="CL504" i="1"/>
  <c r="ET504" i="1"/>
  <c r="BO506" i="4"/>
  <c r="BY506" i="1"/>
  <c r="BP506" i="4" s="1"/>
  <c r="CJ506" i="1"/>
  <c r="BV506" i="4"/>
  <c r="BY506" i="4" s="1"/>
  <c r="CL506" i="1"/>
  <c r="ET506" i="1"/>
  <c r="BO508" i="4"/>
  <c r="BY508" i="1"/>
  <c r="BP508" i="4" s="1"/>
  <c r="CJ508" i="1"/>
  <c r="CP508" i="1" s="1"/>
  <c r="BV508" i="4"/>
  <c r="BY508" i="4" s="1"/>
  <c r="ET508" i="1"/>
  <c r="BO510" i="4"/>
  <c r="BY510" i="1"/>
  <c r="BP510" i="4" s="1"/>
  <c r="CJ510" i="1"/>
  <c r="BV510" i="4"/>
  <c r="BY510" i="4" s="1"/>
  <c r="ET510" i="1"/>
  <c r="BO512" i="4"/>
  <c r="BY512" i="1"/>
  <c r="BP512" i="4" s="1"/>
  <c r="CJ512" i="1"/>
  <c r="CP512" i="1" s="1"/>
  <c r="ET512" i="1"/>
  <c r="BO514" i="4"/>
  <c r="BY514" i="1"/>
  <c r="BP514" i="4" s="1"/>
  <c r="CJ514" i="1"/>
  <c r="BV514" i="4"/>
  <c r="BY514" i="4" s="1"/>
  <c r="CL514" i="1"/>
  <c r="ET514" i="1"/>
  <c r="BO516" i="4"/>
  <c r="BY516" i="1"/>
  <c r="BP516" i="4" s="1"/>
  <c r="CJ516" i="1"/>
  <c r="CP516" i="1" s="1"/>
  <c r="BV516" i="4"/>
  <c r="BY516" i="4" s="1"/>
  <c r="ET516" i="1"/>
  <c r="BO518" i="4"/>
  <c r="BY518" i="1"/>
  <c r="BP518" i="4" s="1"/>
  <c r="CJ518" i="1"/>
  <c r="BV518" i="4"/>
  <c r="BY518" i="4" s="1"/>
  <c r="CL518" i="1"/>
  <c r="ET518" i="1"/>
  <c r="BO520" i="4"/>
  <c r="BY520" i="1"/>
  <c r="BP520" i="4" s="1"/>
  <c r="CJ520" i="1"/>
  <c r="CP520" i="1" s="1"/>
  <c r="ET520" i="1"/>
  <c r="BO522" i="4"/>
  <c r="BY522" i="1"/>
  <c r="BP522" i="4" s="1"/>
  <c r="CJ522" i="1"/>
  <c r="CL522" i="1"/>
  <c r="ET522" i="1"/>
  <c r="BO524" i="4"/>
  <c r="BY524" i="1"/>
  <c r="BP524" i="4" s="1"/>
  <c r="CJ524" i="1"/>
  <c r="CP524" i="1" s="1"/>
  <c r="ET524" i="1"/>
  <c r="BO526" i="4"/>
  <c r="BY526" i="1"/>
  <c r="BP526" i="4" s="1"/>
  <c r="CJ526" i="1"/>
  <c r="BV526" i="4"/>
  <c r="BY526" i="4" s="1"/>
  <c r="CL526" i="1"/>
  <c r="ET526" i="1"/>
  <c r="BO528" i="4"/>
  <c r="BY528" i="1"/>
  <c r="BP528" i="4" s="1"/>
  <c r="CJ528" i="1"/>
  <c r="CP528" i="1" s="1"/>
  <c r="BV528" i="4"/>
  <c r="BY528" i="4" s="1"/>
  <c r="ET528" i="1"/>
  <c r="BO530" i="4"/>
  <c r="BY530" i="1"/>
  <c r="BP530" i="4" s="1"/>
  <c r="CJ530" i="1"/>
  <c r="BV530" i="4"/>
  <c r="BY530" i="4" s="1"/>
  <c r="ET530" i="1"/>
  <c r="BO532" i="4"/>
  <c r="BY532" i="1"/>
  <c r="BP532" i="4" s="1"/>
  <c r="CJ532" i="1"/>
  <c r="CP532" i="1" s="1"/>
  <c r="BV532" i="4"/>
  <c r="BY532" i="4" s="1"/>
  <c r="ET532" i="1"/>
  <c r="BO534" i="4"/>
  <c r="BY534" i="1"/>
  <c r="BP534" i="4" s="1"/>
  <c r="CJ534" i="1"/>
  <c r="BV534" i="4"/>
  <c r="BY534" i="4" s="1"/>
  <c r="ET534" i="1"/>
  <c r="BO536" i="4"/>
  <c r="BY536" i="1"/>
  <c r="BP536" i="4" s="1"/>
  <c r="CJ536" i="1"/>
  <c r="CP536" i="1" s="1"/>
  <c r="BV536" i="4"/>
  <c r="BY536" i="4" s="1"/>
  <c r="ET536" i="1"/>
  <c r="BO538" i="4"/>
  <c r="BY538" i="1"/>
  <c r="BP538" i="4" s="1"/>
  <c r="CJ538" i="1"/>
  <c r="CP538" i="1" s="1"/>
  <c r="BV538" i="4"/>
  <c r="BY538" i="4" s="1"/>
  <c r="CL538" i="1"/>
  <c r="ET538" i="1"/>
  <c r="BO540" i="4"/>
  <c r="BY540" i="1"/>
  <c r="BP540" i="4" s="1"/>
  <c r="CJ540" i="1"/>
  <c r="CP540" i="1" s="1"/>
  <c r="ET540" i="1"/>
  <c r="BO542" i="4"/>
  <c r="BY542" i="1"/>
  <c r="BP542" i="4" s="1"/>
  <c r="CJ542" i="1"/>
  <c r="BV542" i="4"/>
  <c r="BY542" i="4" s="1"/>
  <c r="ET542" i="1"/>
  <c r="BO544" i="4"/>
  <c r="BY544" i="1"/>
  <c r="BP544" i="4" s="1"/>
  <c r="CJ544" i="1"/>
  <c r="CP544" i="1" s="1"/>
  <c r="BV544" i="4"/>
  <c r="BY544" i="4" s="1"/>
  <c r="CL544" i="1"/>
  <c r="ET544" i="1"/>
  <c r="BO546" i="4"/>
  <c r="BY546" i="1"/>
  <c r="BP546" i="4" s="1"/>
  <c r="CJ546" i="1"/>
  <c r="CP546" i="1" s="1"/>
  <c r="BV546" i="4"/>
  <c r="BY546" i="4" s="1"/>
  <c r="CL546" i="1"/>
  <c r="ET546" i="1"/>
  <c r="BO548" i="4"/>
  <c r="BY548" i="1"/>
  <c r="BP548" i="4" s="1"/>
  <c r="CJ548" i="1"/>
  <c r="CP548" i="1" s="1"/>
  <c r="BV548" i="4"/>
  <c r="BY548" i="4" s="1"/>
  <c r="ET548" i="1"/>
  <c r="BO550" i="4"/>
  <c r="BY550" i="1"/>
  <c r="BP550" i="4" s="1"/>
  <c r="CJ550" i="1"/>
  <c r="CL550" i="1"/>
  <c r="ET550" i="1"/>
  <c r="BO552" i="4"/>
  <c r="BY552" i="1"/>
  <c r="BP552" i="4" s="1"/>
  <c r="BN553" i="4"/>
  <c r="BQ553" i="4" s="1"/>
  <c r="ET553" i="1"/>
  <c r="BO554" i="4"/>
  <c r="BY554" i="1"/>
  <c r="BP554" i="4" s="1"/>
  <c r="BN555" i="4"/>
  <c r="BQ555" i="4" s="1"/>
  <c r="BV555" i="4"/>
  <c r="BY555" i="4" s="1"/>
  <c r="CL555" i="1"/>
  <c r="ET555" i="1"/>
  <c r="BO556" i="4"/>
  <c r="BY556" i="1"/>
  <c r="BP556" i="4" s="1"/>
  <c r="BV557" i="4"/>
  <c r="BY557" i="4" s="1"/>
  <c r="ET557" i="1"/>
  <c r="BO558" i="4"/>
  <c r="BY558" i="1"/>
  <c r="BP558" i="4" s="1"/>
  <c r="BN559" i="4"/>
  <c r="BQ559" i="4" s="1"/>
  <c r="CI559" i="1"/>
  <c r="BV559" i="4"/>
  <c r="BY559" i="4" s="1"/>
  <c r="ET559" i="1"/>
  <c r="BO560" i="4"/>
  <c r="BY560" i="1"/>
  <c r="BP560" i="4" s="1"/>
  <c r="BN561" i="4"/>
  <c r="BQ561" i="4" s="1"/>
  <c r="CL561" i="1"/>
  <c r="ET561" i="1"/>
  <c r="BO562" i="4"/>
  <c r="BY562" i="1"/>
  <c r="BP562" i="4" s="1"/>
  <c r="BN563" i="4"/>
  <c r="BQ563" i="4" s="1"/>
  <c r="BV563" i="4"/>
  <c r="BY563" i="4" s="1"/>
  <c r="CL563" i="1"/>
  <c r="ET563" i="1"/>
  <c r="BO564" i="4"/>
  <c r="BY564" i="1"/>
  <c r="BP564" i="4" s="1"/>
  <c r="CI565" i="1"/>
  <c r="BV565" i="4"/>
  <c r="BY565" i="4" s="1"/>
  <c r="ET565" i="1"/>
  <c r="BO566" i="4"/>
  <c r="BY566" i="1"/>
  <c r="BP566" i="4" s="1"/>
  <c r="BN567" i="4"/>
  <c r="BQ567" i="4" s="1"/>
  <c r="CI567" i="1"/>
  <c r="BV567" i="4"/>
  <c r="BY567" i="4" s="1"/>
  <c r="CL567" i="1"/>
  <c r="ET567" i="1"/>
  <c r="BO568" i="4"/>
  <c r="BY568" i="1"/>
  <c r="BP568" i="4" s="1"/>
  <c r="BN569" i="4"/>
  <c r="BQ569" i="4" s="1"/>
  <c r="ET569" i="1"/>
  <c r="BO570" i="4"/>
  <c r="BY570" i="1"/>
  <c r="BP570" i="4" s="1"/>
  <c r="BN571" i="4"/>
  <c r="BQ571" i="4" s="1"/>
  <c r="BV571" i="4"/>
  <c r="BY571" i="4" s="1"/>
  <c r="CL571" i="1"/>
  <c r="ET571" i="1"/>
  <c r="BO572" i="4"/>
  <c r="BY572" i="1"/>
  <c r="BP572" i="4" s="1"/>
  <c r="BV573" i="4"/>
  <c r="BY573" i="4" s="1"/>
  <c r="ET573" i="1"/>
  <c r="BO574" i="4"/>
  <c r="BY574" i="1"/>
  <c r="BP574" i="4" s="1"/>
  <c r="BN575" i="4"/>
  <c r="BQ575" i="4" s="1"/>
  <c r="CI575" i="1"/>
  <c r="BV575" i="4"/>
  <c r="BY575" i="4" s="1"/>
  <c r="ET575" i="1"/>
  <c r="BO576" i="4"/>
  <c r="BY576" i="1"/>
  <c r="BP576" i="4" s="1"/>
  <c r="BN577" i="4"/>
  <c r="BQ577" i="4" s="1"/>
  <c r="CL577" i="1"/>
  <c r="ET577" i="1"/>
  <c r="BO578" i="4"/>
  <c r="BY578" i="1"/>
  <c r="BP578" i="4" s="1"/>
  <c r="BN579" i="4"/>
  <c r="BQ579" i="4" s="1"/>
  <c r="BV579" i="4"/>
  <c r="BY579" i="4" s="1"/>
  <c r="CL579" i="1"/>
  <c r="ET579" i="1"/>
  <c r="BO580" i="4"/>
  <c r="BY580" i="1"/>
  <c r="BP580" i="4" s="1"/>
  <c r="CI581" i="1"/>
  <c r="BV581" i="4"/>
  <c r="BY581" i="4" s="1"/>
  <c r="ET581" i="1"/>
  <c r="BO582" i="4"/>
  <c r="BY582" i="1"/>
  <c r="BP582" i="4" s="1"/>
  <c r="BN583" i="4"/>
  <c r="BQ583" i="4" s="1"/>
  <c r="CI583" i="1"/>
  <c r="BV583" i="4"/>
  <c r="BY583" i="4" s="1"/>
  <c r="CL583" i="1"/>
  <c r="ET583" i="1"/>
  <c r="BO584" i="4"/>
  <c r="BY584" i="1"/>
  <c r="BP584" i="4" s="1"/>
  <c r="BN585" i="4"/>
  <c r="BQ585" i="4" s="1"/>
  <c r="ET585" i="1"/>
  <c r="BO586" i="4"/>
  <c r="BY586" i="1"/>
  <c r="BP586" i="4" s="1"/>
  <c r="BN587" i="4"/>
  <c r="BQ587" i="4" s="1"/>
  <c r="BV587" i="4"/>
  <c r="BY587" i="4" s="1"/>
  <c r="CL587" i="1"/>
  <c r="ET587" i="1"/>
  <c r="BO588" i="4"/>
  <c r="BY588" i="1"/>
  <c r="BP588" i="4" s="1"/>
  <c r="BV589" i="4"/>
  <c r="BY589" i="4" s="1"/>
  <c r="ET589" i="1"/>
  <c r="BO590" i="4"/>
  <c r="BY590" i="1"/>
  <c r="BP590" i="4" s="1"/>
  <c r="BN591" i="4"/>
  <c r="BQ591" i="4" s="1"/>
  <c r="CI591" i="1"/>
  <c r="BV591" i="4"/>
  <c r="BY591" i="4" s="1"/>
  <c r="ET591" i="1"/>
  <c r="BO592" i="4"/>
  <c r="BY592" i="1"/>
  <c r="BP592" i="4" s="1"/>
  <c r="BN593" i="4"/>
  <c r="BQ593" i="4" s="1"/>
  <c r="CL593" i="1"/>
  <c r="ET593" i="1"/>
  <c r="BO594" i="4"/>
  <c r="BY594" i="1"/>
  <c r="BP594" i="4" s="1"/>
  <c r="BN595" i="4"/>
  <c r="BQ595" i="4" s="1"/>
  <c r="BV595" i="4"/>
  <c r="BY595" i="4" s="1"/>
  <c r="CL595" i="1"/>
  <c r="ET595" i="1"/>
  <c r="BO596" i="4"/>
  <c r="BY596" i="1"/>
  <c r="BP596" i="4" s="1"/>
  <c r="CI597" i="1"/>
  <c r="BV597" i="4"/>
  <c r="BY597" i="4" s="1"/>
  <c r="ET597" i="1"/>
  <c r="BO598" i="4"/>
  <c r="BY598" i="1"/>
  <c r="BP598" i="4" s="1"/>
  <c r="BN599" i="4"/>
  <c r="BQ599" i="4" s="1"/>
  <c r="CI599" i="1"/>
  <c r="BV599" i="4"/>
  <c r="BY599" i="4" s="1"/>
  <c r="CL599" i="1"/>
  <c r="ET599" i="1"/>
  <c r="BO600" i="4"/>
  <c r="BY600" i="1"/>
  <c r="BP600" i="4" s="1"/>
  <c r="BN601" i="4"/>
  <c r="BQ601" i="4" s="1"/>
  <c r="ET601" i="1"/>
  <c r="BO602" i="4"/>
  <c r="BY602" i="1"/>
  <c r="BP602" i="4" s="1"/>
  <c r="BN603" i="4"/>
  <c r="BQ603" i="4" s="1"/>
  <c r="BV603" i="4"/>
  <c r="BY603" i="4" s="1"/>
  <c r="CL603" i="1"/>
  <c r="ET603" i="1"/>
  <c r="BO604" i="4"/>
  <c r="BY604" i="1"/>
  <c r="BP604" i="4" s="1"/>
  <c r="BV605" i="4"/>
  <c r="BY605" i="4" s="1"/>
  <c r="ET605" i="1"/>
  <c r="BO606" i="4"/>
  <c r="BY606" i="1"/>
  <c r="BP606" i="4" s="1"/>
  <c r="BN607" i="4"/>
  <c r="BQ607" i="4" s="1"/>
  <c r="CI607" i="1"/>
  <c r="BV607" i="4"/>
  <c r="BY607" i="4" s="1"/>
  <c r="ET607" i="1"/>
  <c r="BO608" i="4"/>
  <c r="BY608" i="1"/>
  <c r="BP608" i="4" s="1"/>
  <c r="BN609" i="4"/>
  <c r="BQ609" i="4" s="1"/>
  <c r="CL609" i="1"/>
  <c r="ET609" i="1"/>
  <c r="BO610" i="4"/>
  <c r="BY610" i="1"/>
  <c r="BP610" i="4" s="1"/>
  <c r="BN611" i="4"/>
  <c r="BQ611" i="4" s="1"/>
  <c r="BV611" i="4"/>
  <c r="BY611" i="4" s="1"/>
  <c r="CL611" i="1"/>
  <c r="ET611" i="1"/>
  <c r="BO612" i="4"/>
  <c r="BY612" i="1"/>
  <c r="BP612" i="4" s="1"/>
  <c r="BN613" i="4"/>
  <c r="BQ613" i="4" s="1"/>
  <c r="CI613" i="1"/>
  <c r="BV613" i="4"/>
  <c r="BY613" i="4" s="1"/>
  <c r="CL613" i="1"/>
  <c r="ET613" i="1"/>
  <c r="BO614" i="4"/>
  <c r="BY614" i="1"/>
  <c r="BP614" i="4" s="1"/>
  <c r="BV615" i="4"/>
  <c r="BY615" i="4" s="1"/>
  <c r="CL615" i="1"/>
  <c r="ET615" i="1"/>
  <c r="BO616" i="4"/>
  <c r="BY616" i="1"/>
  <c r="BP616" i="4" s="1"/>
  <c r="BN617" i="4"/>
  <c r="BQ617" i="4" s="1"/>
  <c r="BV617" i="4"/>
  <c r="BY617" i="4" s="1"/>
  <c r="CL617" i="1"/>
  <c r="ET617" i="1"/>
  <c r="BO618" i="4"/>
  <c r="BY618" i="1"/>
  <c r="BP618" i="4" s="1"/>
  <c r="BN619" i="4"/>
  <c r="BQ619" i="4" s="1"/>
  <c r="BV619" i="4"/>
  <c r="BY619" i="4" s="1"/>
  <c r="CL619" i="1"/>
  <c r="ET619" i="1"/>
  <c r="BO620" i="4"/>
  <c r="BY620" i="1"/>
  <c r="BP620" i="4" s="1"/>
  <c r="BN621" i="4"/>
  <c r="BQ621" i="4" s="1"/>
  <c r="BV621" i="4"/>
  <c r="BY621" i="4" s="1"/>
  <c r="ET621" i="1"/>
  <c r="BO622" i="4"/>
  <c r="BY622" i="1"/>
  <c r="BP622" i="4" s="1"/>
  <c r="BN623" i="4"/>
  <c r="BQ623" i="4" s="1"/>
  <c r="BV623" i="4"/>
  <c r="BY623" i="4" s="1"/>
  <c r="CL623" i="1"/>
  <c r="ET623" i="1"/>
  <c r="BO624" i="4"/>
  <c r="BY624" i="1"/>
  <c r="BP624" i="4" s="1"/>
  <c r="BN625" i="4"/>
  <c r="BQ625" i="4" s="1"/>
  <c r="BV625" i="4"/>
  <c r="BY625" i="4" s="1"/>
  <c r="CL625" i="1"/>
  <c r="ET625" i="1"/>
  <c r="BO626" i="4"/>
  <c r="BY626" i="1"/>
  <c r="BP626" i="4" s="1"/>
  <c r="BN627" i="4"/>
  <c r="BQ627" i="4" s="1"/>
  <c r="CI627" i="1"/>
  <c r="BV627" i="4"/>
  <c r="BY627" i="4" s="1"/>
  <c r="ET627" i="1"/>
  <c r="BO628" i="4"/>
  <c r="BY628" i="1"/>
  <c r="BP628" i="4" s="1"/>
  <c r="BN629" i="4"/>
  <c r="BQ629" i="4" s="1"/>
  <c r="CI629" i="1"/>
  <c r="BV629" i="4"/>
  <c r="BY629" i="4" s="1"/>
  <c r="ET629" i="1"/>
  <c r="BO630" i="4"/>
  <c r="BY630" i="1"/>
  <c r="BP630" i="4" s="1"/>
  <c r="BN631" i="4"/>
  <c r="BQ631" i="4" s="1"/>
  <c r="BV631" i="4"/>
  <c r="BY631" i="4" s="1"/>
  <c r="CL631" i="1"/>
  <c r="ET631" i="1"/>
  <c r="BO632" i="4"/>
  <c r="BY632" i="1"/>
  <c r="BP632" i="4" s="1"/>
  <c r="BN633" i="4"/>
  <c r="BQ633" i="4" s="1"/>
  <c r="BV633" i="4"/>
  <c r="BY633" i="4" s="1"/>
  <c r="CL633" i="1"/>
  <c r="ET633" i="1"/>
  <c r="BO634" i="4"/>
  <c r="BY634" i="1"/>
  <c r="BP634" i="4" s="1"/>
  <c r="BN635" i="4"/>
  <c r="BQ635" i="4" s="1"/>
  <c r="CI635" i="1"/>
  <c r="BV635" i="4"/>
  <c r="BY635" i="4" s="1"/>
  <c r="ET635" i="1"/>
  <c r="BO636" i="4"/>
  <c r="BY636" i="1"/>
  <c r="BP636" i="4" s="1"/>
  <c r="BV637" i="4"/>
  <c r="BY637" i="4" s="1"/>
  <c r="ET637" i="1"/>
  <c r="BO638" i="4"/>
  <c r="BY638" i="1"/>
  <c r="BP638" i="4" s="1"/>
  <c r="BN721" i="4"/>
  <c r="BQ721" i="4" s="1"/>
  <c r="CI721" i="1"/>
  <c r="BN723" i="4"/>
  <c r="BQ723" i="4" s="1"/>
  <c r="CI725" i="1"/>
  <c r="BN800" i="4"/>
  <c r="BQ800" i="4" s="1"/>
  <c r="CI800" i="1"/>
  <c r="BT800" i="1"/>
  <c r="CR800" i="1" s="1"/>
  <c r="CP800" i="4" s="1"/>
  <c r="CS800" i="4" s="1"/>
  <c r="BV800" i="4"/>
  <c r="BY800" i="4" s="1"/>
  <c r="CL800" i="1"/>
  <c r="BN807" i="4"/>
  <c r="BQ807" i="4" s="1"/>
  <c r="AP807" i="4"/>
  <c r="AP831" i="4"/>
  <c r="BN841" i="4"/>
  <c r="BQ841" i="4" s="1"/>
  <c r="CI841" i="1"/>
  <c r="BN842" i="4"/>
  <c r="BQ842" i="4" s="1"/>
  <c r="AP847" i="4"/>
  <c r="BN857" i="4"/>
  <c r="BQ857" i="4" s="1"/>
  <c r="BN858" i="4"/>
  <c r="BQ858" i="4" s="1"/>
  <c r="CI858" i="1"/>
  <c r="AP863" i="4"/>
  <c r="BN865" i="4"/>
  <c r="BQ865" i="4" s="1"/>
  <c r="CI865" i="1"/>
  <c r="BN873" i="4"/>
  <c r="BQ873" i="4" s="1"/>
  <c r="BN874" i="4"/>
  <c r="BQ874" i="4" s="1"/>
  <c r="CI874" i="1"/>
  <c r="CI876" i="1"/>
  <c r="AP888" i="4"/>
  <c r="CB397" i="1"/>
  <c r="BT397" i="4" s="1"/>
  <c r="CJ397" i="1"/>
  <c r="CP397" i="1" s="1"/>
  <c r="CB398" i="1"/>
  <c r="BT398" i="4" s="1"/>
  <c r="CJ398" i="1"/>
  <c r="CP398" i="1" s="1"/>
  <c r="CB399" i="1"/>
  <c r="BT399" i="4" s="1"/>
  <c r="CJ399" i="1"/>
  <c r="CP399" i="1" s="1"/>
  <c r="CB400" i="1"/>
  <c r="BT400" i="4" s="1"/>
  <c r="CJ400" i="1"/>
  <c r="CP400" i="1" s="1"/>
  <c r="CB401" i="1"/>
  <c r="BT401" i="4" s="1"/>
  <c r="CJ401" i="1"/>
  <c r="CP401" i="1" s="1"/>
  <c r="CB402" i="1"/>
  <c r="BT402" i="4" s="1"/>
  <c r="CJ402" i="1"/>
  <c r="CP402" i="1" s="1"/>
  <c r="CB403" i="1"/>
  <c r="BT403" i="4" s="1"/>
  <c r="CJ403" i="1"/>
  <c r="CP403" i="1" s="1"/>
  <c r="CB404" i="1"/>
  <c r="BT404" i="4" s="1"/>
  <c r="CJ404" i="1"/>
  <c r="CP404" i="1" s="1"/>
  <c r="CB405" i="1"/>
  <c r="BT405" i="4" s="1"/>
  <c r="CJ405" i="1"/>
  <c r="CP405" i="1" s="1"/>
  <c r="CB406" i="1"/>
  <c r="BT406" i="4" s="1"/>
  <c r="CJ406" i="1"/>
  <c r="CP406" i="1" s="1"/>
  <c r="CB407" i="1"/>
  <c r="BT407" i="4" s="1"/>
  <c r="CJ407" i="1"/>
  <c r="CP407" i="1" s="1"/>
  <c r="CB408" i="1"/>
  <c r="BT408" i="4" s="1"/>
  <c r="CJ408" i="1"/>
  <c r="CP408" i="1" s="1"/>
  <c r="CB409" i="1"/>
  <c r="BT409" i="4" s="1"/>
  <c r="CJ409" i="1"/>
  <c r="CP409" i="1" s="1"/>
  <c r="CB410" i="1"/>
  <c r="BT410" i="4" s="1"/>
  <c r="CJ410" i="1"/>
  <c r="CP410" i="1" s="1"/>
  <c r="CB411" i="1"/>
  <c r="BT411" i="4" s="1"/>
  <c r="CJ411" i="1"/>
  <c r="CP411" i="1" s="1"/>
  <c r="BU412" i="1"/>
  <c r="CS412" i="1" s="1"/>
  <c r="CQ412" i="4" s="1"/>
  <c r="CB412" i="1"/>
  <c r="BT412" i="4" s="1"/>
  <c r="CJ412" i="1"/>
  <c r="CP412" i="1" s="1"/>
  <c r="BU413" i="1"/>
  <c r="CS413" i="1" s="1"/>
  <c r="CQ413" i="4" s="1"/>
  <c r="CB413" i="1"/>
  <c r="BT413" i="4" s="1"/>
  <c r="CJ413" i="1"/>
  <c r="CP413" i="1" s="1"/>
  <c r="BU414" i="1"/>
  <c r="CS414" i="1" s="1"/>
  <c r="CQ414" i="4" s="1"/>
  <c r="CB414" i="1"/>
  <c r="BT414" i="4" s="1"/>
  <c r="CJ414" i="1"/>
  <c r="CP414" i="1" s="1"/>
  <c r="BU415" i="1"/>
  <c r="CS415" i="1" s="1"/>
  <c r="CQ415" i="4" s="1"/>
  <c r="CB415" i="1"/>
  <c r="BT415" i="4" s="1"/>
  <c r="CJ415" i="1"/>
  <c r="CP415" i="1" s="1"/>
  <c r="BU416" i="1"/>
  <c r="CS416" i="1" s="1"/>
  <c r="CQ416" i="4" s="1"/>
  <c r="CB416" i="1"/>
  <c r="BT416" i="4" s="1"/>
  <c r="CJ416" i="1"/>
  <c r="CP416" i="1" s="1"/>
  <c r="BU417" i="1"/>
  <c r="CS417" i="1" s="1"/>
  <c r="CQ417" i="4" s="1"/>
  <c r="CB417" i="1"/>
  <c r="BT417" i="4" s="1"/>
  <c r="CJ417" i="1"/>
  <c r="CP417" i="1" s="1"/>
  <c r="BU418" i="1"/>
  <c r="CS418" i="1" s="1"/>
  <c r="CQ418" i="4" s="1"/>
  <c r="CB418" i="1"/>
  <c r="BT418" i="4" s="1"/>
  <c r="CJ418" i="1"/>
  <c r="CP418" i="1" s="1"/>
  <c r="BU419" i="1"/>
  <c r="CS419" i="1" s="1"/>
  <c r="CQ419" i="4" s="1"/>
  <c r="CB419" i="1"/>
  <c r="BT419" i="4" s="1"/>
  <c r="CJ419" i="1"/>
  <c r="CP419" i="1" s="1"/>
  <c r="BU420" i="1"/>
  <c r="CS420" i="1" s="1"/>
  <c r="CQ420" i="4" s="1"/>
  <c r="CB420" i="1"/>
  <c r="BT420" i="4" s="1"/>
  <c r="CJ420" i="1"/>
  <c r="CP420" i="1" s="1"/>
  <c r="BU421" i="1"/>
  <c r="CS421" i="1" s="1"/>
  <c r="CQ421" i="4" s="1"/>
  <c r="CB421" i="1"/>
  <c r="BT421" i="4" s="1"/>
  <c r="CJ421" i="1"/>
  <c r="CP421" i="1" s="1"/>
  <c r="BU422" i="1"/>
  <c r="CS422" i="1" s="1"/>
  <c r="CQ422" i="4" s="1"/>
  <c r="CB422" i="1"/>
  <c r="BT422" i="4" s="1"/>
  <c r="CJ422" i="1"/>
  <c r="CP422" i="1" s="1"/>
  <c r="BU423" i="1"/>
  <c r="CS423" i="1" s="1"/>
  <c r="CQ423" i="4" s="1"/>
  <c r="CB423" i="1"/>
  <c r="BT423" i="4" s="1"/>
  <c r="CJ423" i="1"/>
  <c r="CP423" i="1" s="1"/>
  <c r="BU424" i="1"/>
  <c r="CS424" i="1" s="1"/>
  <c r="CQ424" i="4" s="1"/>
  <c r="CB424" i="1"/>
  <c r="BT424" i="4" s="1"/>
  <c r="CJ424" i="1"/>
  <c r="CP424" i="1" s="1"/>
  <c r="BU425" i="1"/>
  <c r="CS425" i="1" s="1"/>
  <c r="CQ425" i="4" s="1"/>
  <c r="CB425" i="1"/>
  <c r="BT425" i="4" s="1"/>
  <c r="CJ425" i="1"/>
  <c r="CP425" i="1" s="1"/>
  <c r="BU426" i="1"/>
  <c r="CS426" i="1" s="1"/>
  <c r="CQ426" i="4" s="1"/>
  <c r="CB426" i="1"/>
  <c r="BT426" i="4" s="1"/>
  <c r="CJ426" i="1"/>
  <c r="CP426" i="1" s="1"/>
  <c r="BU427" i="1"/>
  <c r="CS427" i="1" s="1"/>
  <c r="CQ427" i="4" s="1"/>
  <c r="CB427" i="1"/>
  <c r="BT427" i="4" s="1"/>
  <c r="CJ427" i="1"/>
  <c r="CP427" i="1" s="1"/>
  <c r="BU428" i="1"/>
  <c r="CS428" i="1" s="1"/>
  <c r="CQ428" i="4" s="1"/>
  <c r="CB428" i="1"/>
  <c r="BT428" i="4" s="1"/>
  <c r="CJ428" i="1"/>
  <c r="CP428" i="1" s="1"/>
  <c r="BU429" i="1"/>
  <c r="CS429" i="1" s="1"/>
  <c r="CQ429" i="4" s="1"/>
  <c r="CB429" i="1"/>
  <c r="BT429" i="4" s="1"/>
  <c r="CJ429" i="1"/>
  <c r="CP429" i="1" s="1"/>
  <c r="BU430" i="1"/>
  <c r="CS430" i="1" s="1"/>
  <c r="CQ430" i="4" s="1"/>
  <c r="CB430" i="1"/>
  <c r="BT430" i="4" s="1"/>
  <c r="CJ430" i="1"/>
  <c r="CP430" i="1" s="1"/>
  <c r="BU431" i="1"/>
  <c r="CS431" i="1" s="1"/>
  <c r="CQ431" i="4" s="1"/>
  <c r="CB431" i="1"/>
  <c r="BT431" i="4" s="1"/>
  <c r="CJ431" i="1"/>
  <c r="CP431" i="1" s="1"/>
  <c r="BU432" i="1"/>
  <c r="CS432" i="1" s="1"/>
  <c r="CQ432" i="4" s="1"/>
  <c r="CB432" i="1"/>
  <c r="BT432" i="4" s="1"/>
  <c r="CJ432" i="1"/>
  <c r="CP432" i="1" s="1"/>
  <c r="BU433" i="1"/>
  <c r="CS433" i="1" s="1"/>
  <c r="CQ433" i="4" s="1"/>
  <c r="CB433" i="1"/>
  <c r="BT433" i="4" s="1"/>
  <c r="CJ433" i="1"/>
  <c r="CP433" i="1" s="1"/>
  <c r="BU434" i="1"/>
  <c r="CS434" i="1" s="1"/>
  <c r="CQ434" i="4" s="1"/>
  <c r="CB434" i="1"/>
  <c r="BT434" i="4" s="1"/>
  <c r="CJ434" i="1"/>
  <c r="CP434" i="1" s="1"/>
  <c r="BU435" i="1"/>
  <c r="CS435" i="1" s="1"/>
  <c r="CQ435" i="4" s="1"/>
  <c r="CB435" i="1"/>
  <c r="BT435" i="4" s="1"/>
  <c r="CJ435" i="1"/>
  <c r="CP435" i="1" s="1"/>
  <c r="BU436" i="1"/>
  <c r="CS436" i="1" s="1"/>
  <c r="CQ436" i="4" s="1"/>
  <c r="CB436" i="1"/>
  <c r="BT436" i="4" s="1"/>
  <c r="CJ436" i="1"/>
  <c r="CP436" i="1" s="1"/>
  <c r="BU437" i="1"/>
  <c r="CS437" i="1" s="1"/>
  <c r="CQ437" i="4" s="1"/>
  <c r="CB437" i="1"/>
  <c r="BT437" i="4" s="1"/>
  <c r="CJ437" i="1"/>
  <c r="CP437" i="1" s="1"/>
  <c r="BU438" i="1"/>
  <c r="CS438" i="1" s="1"/>
  <c r="CQ438" i="4" s="1"/>
  <c r="CB438" i="1"/>
  <c r="BT438" i="4" s="1"/>
  <c r="CJ438" i="1"/>
  <c r="CP438" i="1" s="1"/>
  <c r="BU439" i="1"/>
  <c r="CS439" i="1" s="1"/>
  <c r="CQ439" i="4" s="1"/>
  <c r="CB439" i="1"/>
  <c r="BT439" i="4" s="1"/>
  <c r="CJ439" i="1"/>
  <c r="CP439" i="1" s="1"/>
  <c r="BU440" i="1"/>
  <c r="CS440" i="1" s="1"/>
  <c r="CQ440" i="4" s="1"/>
  <c r="CB440" i="1"/>
  <c r="BT440" i="4" s="1"/>
  <c r="CJ440" i="1"/>
  <c r="CP440" i="1" s="1"/>
  <c r="BU441" i="1"/>
  <c r="CS441" i="1" s="1"/>
  <c r="CQ441" i="4" s="1"/>
  <c r="CB441" i="1"/>
  <c r="BT441" i="4" s="1"/>
  <c r="CJ441" i="1"/>
  <c r="CP441" i="1" s="1"/>
  <c r="BU442" i="1"/>
  <c r="CS442" i="1" s="1"/>
  <c r="CQ442" i="4" s="1"/>
  <c r="CB442" i="1"/>
  <c r="BT442" i="4" s="1"/>
  <c r="CJ442" i="1"/>
  <c r="CP442" i="1" s="1"/>
  <c r="BU443" i="1"/>
  <c r="CS443" i="1" s="1"/>
  <c r="CQ443" i="4" s="1"/>
  <c r="CB443" i="1"/>
  <c r="BT443" i="4" s="1"/>
  <c r="CJ443" i="1"/>
  <c r="CP443" i="1" s="1"/>
  <c r="BU444" i="1"/>
  <c r="CS444" i="1" s="1"/>
  <c r="CQ444" i="4" s="1"/>
  <c r="CB444" i="1"/>
  <c r="BT444" i="4" s="1"/>
  <c r="CJ444" i="1"/>
  <c r="CP444" i="1" s="1"/>
  <c r="BU445" i="1"/>
  <c r="CS445" i="1" s="1"/>
  <c r="CQ445" i="4" s="1"/>
  <c r="CB445" i="1"/>
  <c r="BT445" i="4" s="1"/>
  <c r="CJ445" i="1"/>
  <c r="CP445" i="1" s="1"/>
  <c r="BU446" i="1"/>
  <c r="CS446" i="1" s="1"/>
  <c r="CQ446" i="4" s="1"/>
  <c r="CB446" i="1"/>
  <c r="BT446" i="4" s="1"/>
  <c r="CJ446" i="1"/>
  <c r="CP446" i="1" s="1"/>
  <c r="BU447" i="1"/>
  <c r="CS447" i="1" s="1"/>
  <c r="CQ447" i="4" s="1"/>
  <c r="CB447" i="1"/>
  <c r="BT447" i="4" s="1"/>
  <c r="CJ447" i="1"/>
  <c r="CP447" i="1" s="1"/>
  <c r="BU448" i="1"/>
  <c r="CS448" i="1" s="1"/>
  <c r="CQ448" i="4" s="1"/>
  <c r="CB448" i="1"/>
  <c r="BT448" i="4" s="1"/>
  <c r="CJ448" i="1"/>
  <c r="CP448" i="1" s="1"/>
  <c r="BU449" i="1"/>
  <c r="CS449" i="1" s="1"/>
  <c r="CQ449" i="4" s="1"/>
  <c r="CB449" i="1"/>
  <c r="BT449" i="4" s="1"/>
  <c r="CJ449" i="1"/>
  <c r="CP449" i="1" s="1"/>
  <c r="BU450" i="1"/>
  <c r="CS450" i="1" s="1"/>
  <c r="CQ450" i="4" s="1"/>
  <c r="CB450" i="1"/>
  <c r="BT450" i="4" s="1"/>
  <c r="CJ450" i="1"/>
  <c r="CP450" i="1" s="1"/>
  <c r="BU451" i="1"/>
  <c r="CS451" i="1" s="1"/>
  <c r="CQ451" i="4" s="1"/>
  <c r="CB451" i="1"/>
  <c r="BT451" i="4" s="1"/>
  <c r="CJ451" i="1"/>
  <c r="CP451" i="1" s="1"/>
  <c r="BU452" i="1"/>
  <c r="CS452" i="1" s="1"/>
  <c r="CQ452" i="4" s="1"/>
  <c r="CB452" i="1"/>
  <c r="BT452" i="4" s="1"/>
  <c r="CJ452" i="1"/>
  <c r="CP452" i="1" s="1"/>
  <c r="BU453" i="1"/>
  <c r="CS453" i="1" s="1"/>
  <c r="CQ453" i="4" s="1"/>
  <c r="CB453" i="1"/>
  <c r="BT453" i="4" s="1"/>
  <c r="CJ453" i="1"/>
  <c r="CP453" i="1" s="1"/>
  <c r="BU454" i="1"/>
  <c r="CS454" i="1" s="1"/>
  <c r="CQ454" i="4" s="1"/>
  <c r="CB454" i="1"/>
  <c r="BT454" i="4" s="1"/>
  <c r="CJ454" i="1"/>
  <c r="CP454" i="1" s="1"/>
  <c r="BU455" i="1"/>
  <c r="CS455" i="1" s="1"/>
  <c r="CQ455" i="4" s="1"/>
  <c r="CB455" i="1"/>
  <c r="BT455" i="4" s="1"/>
  <c r="CJ455" i="1"/>
  <c r="CP455" i="1" s="1"/>
  <c r="BU456" i="1"/>
  <c r="CS456" i="1" s="1"/>
  <c r="CQ456" i="4" s="1"/>
  <c r="CB456" i="1"/>
  <c r="BT456" i="4" s="1"/>
  <c r="CJ456" i="1"/>
  <c r="CP456" i="1" s="1"/>
  <c r="BU457" i="1"/>
  <c r="CS457" i="1" s="1"/>
  <c r="CQ457" i="4" s="1"/>
  <c r="CB457" i="1"/>
  <c r="BT457" i="4" s="1"/>
  <c r="CJ457" i="1"/>
  <c r="CP457" i="1" s="1"/>
  <c r="BU458" i="1"/>
  <c r="CS458" i="1" s="1"/>
  <c r="CQ458" i="4" s="1"/>
  <c r="CB458" i="1"/>
  <c r="BT458" i="4" s="1"/>
  <c r="CJ458" i="1"/>
  <c r="CP458" i="1" s="1"/>
  <c r="BU459" i="1"/>
  <c r="CS459" i="1" s="1"/>
  <c r="CQ459" i="4" s="1"/>
  <c r="CB459" i="1"/>
  <c r="BT459" i="4" s="1"/>
  <c r="CJ459" i="1"/>
  <c r="CP459" i="1" s="1"/>
  <c r="BU460" i="1"/>
  <c r="CS460" i="1" s="1"/>
  <c r="CQ460" i="4" s="1"/>
  <c r="CB460" i="1"/>
  <c r="BT460" i="4" s="1"/>
  <c r="CJ460" i="1"/>
  <c r="CP460" i="1" s="1"/>
  <c r="BU461" i="1"/>
  <c r="CS461" i="1" s="1"/>
  <c r="CQ461" i="4" s="1"/>
  <c r="CB461" i="1"/>
  <c r="BT461" i="4" s="1"/>
  <c r="CJ461" i="1"/>
  <c r="CP461" i="1" s="1"/>
  <c r="BU462" i="1"/>
  <c r="CS462" i="1" s="1"/>
  <c r="CQ462" i="4" s="1"/>
  <c r="CB462" i="1"/>
  <c r="BT462" i="4" s="1"/>
  <c r="CJ462" i="1"/>
  <c r="CP462" i="1" s="1"/>
  <c r="BU463" i="1"/>
  <c r="CS463" i="1" s="1"/>
  <c r="CQ463" i="4" s="1"/>
  <c r="CB463" i="1"/>
  <c r="BT463" i="4" s="1"/>
  <c r="CJ463" i="1"/>
  <c r="CP463" i="1" s="1"/>
  <c r="BU464" i="1"/>
  <c r="CS464" i="1" s="1"/>
  <c r="CQ464" i="4" s="1"/>
  <c r="CB464" i="1"/>
  <c r="BT464" i="4" s="1"/>
  <c r="CJ464" i="1"/>
  <c r="CP464" i="1" s="1"/>
  <c r="BU465" i="1"/>
  <c r="CS465" i="1" s="1"/>
  <c r="CQ465" i="4" s="1"/>
  <c r="CB465" i="1"/>
  <c r="BT465" i="4" s="1"/>
  <c r="CJ465" i="1"/>
  <c r="CP465" i="1" s="1"/>
  <c r="BU466" i="1"/>
  <c r="CS466" i="1" s="1"/>
  <c r="CQ466" i="4" s="1"/>
  <c r="CB466" i="1"/>
  <c r="BT466" i="4" s="1"/>
  <c r="CJ466" i="1"/>
  <c r="CP466" i="1" s="1"/>
  <c r="BU467" i="1"/>
  <c r="CS467" i="1" s="1"/>
  <c r="CQ467" i="4" s="1"/>
  <c r="CB467" i="1"/>
  <c r="BT467" i="4" s="1"/>
  <c r="CJ467" i="1"/>
  <c r="CP467" i="1" s="1"/>
  <c r="BU468" i="1"/>
  <c r="CS468" i="1" s="1"/>
  <c r="CQ468" i="4" s="1"/>
  <c r="CB468" i="1"/>
  <c r="BT468" i="4" s="1"/>
  <c r="CJ468" i="1"/>
  <c r="CP468" i="1" s="1"/>
  <c r="BU469" i="1"/>
  <c r="CS469" i="1" s="1"/>
  <c r="CQ469" i="4" s="1"/>
  <c r="CB469" i="1"/>
  <c r="BT469" i="4" s="1"/>
  <c r="CJ469" i="1"/>
  <c r="CP469" i="1" s="1"/>
  <c r="BU470" i="1"/>
  <c r="CS470" i="1" s="1"/>
  <c r="CQ470" i="4" s="1"/>
  <c r="CB470" i="1"/>
  <c r="BT470" i="4" s="1"/>
  <c r="CJ470" i="1"/>
  <c r="CP470" i="1" s="1"/>
  <c r="BU471" i="1"/>
  <c r="CS471" i="1" s="1"/>
  <c r="CQ471" i="4" s="1"/>
  <c r="CB471" i="1"/>
  <c r="BT471" i="4" s="1"/>
  <c r="CJ471" i="1"/>
  <c r="CP471" i="1" s="1"/>
  <c r="BU472" i="1"/>
  <c r="CS472" i="1" s="1"/>
  <c r="CQ472" i="4" s="1"/>
  <c r="CB472" i="1"/>
  <c r="BT472" i="4" s="1"/>
  <c r="CJ472" i="1"/>
  <c r="CP472" i="1" s="1"/>
  <c r="BU473" i="1"/>
  <c r="CS473" i="1" s="1"/>
  <c r="CQ473" i="4" s="1"/>
  <c r="CB473" i="1"/>
  <c r="BT473" i="4" s="1"/>
  <c r="CJ473" i="1"/>
  <c r="CP473" i="1" s="1"/>
  <c r="ET473" i="1"/>
  <c r="AQ474" i="4"/>
  <c r="AP474" i="4"/>
  <c r="CA474" i="4"/>
  <c r="CH474" i="1"/>
  <c r="CB474" i="4" s="1"/>
  <c r="CM474" i="1"/>
  <c r="BZ474" i="1"/>
  <c r="BR474" i="4" s="1"/>
  <c r="BU474" i="4" s="1"/>
  <c r="AR474" i="4"/>
  <c r="CB475" i="1"/>
  <c r="BT475" i="4" s="1"/>
  <c r="BV476" i="1"/>
  <c r="CJ476" i="1"/>
  <c r="CP476" i="1" s="1"/>
  <c r="BU477" i="1"/>
  <c r="CS477" i="1" s="1"/>
  <c r="CQ477" i="4" s="1"/>
  <c r="BY477" i="1"/>
  <c r="BP477" i="4" s="1"/>
  <c r="ET477" i="1"/>
  <c r="AQ478" i="4"/>
  <c r="AP478" i="4"/>
  <c r="CA478" i="4"/>
  <c r="CH478" i="1"/>
  <c r="CB478" i="4" s="1"/>
  <c r="CM478" i="1"/>
  <c r="BZ478" i="1"/>
  <c r="BR478" i="4" s="1"/>
  <c r="BU478" i="4" s="1"/>
  <c r="AR478" i="4"/>
  <c r="CB479" i="1"/>
  <c r="BT479" i="4" s="1"/>
  <c r="AQ480" i="4"/>
  <c r="AP480" i="4"/>
  <c r="AR480" i="4"/>
  <c r="AQ482" i="4"/>
  <c r="AP482" i="4"/>
  <c r="AR482" i="4"/>
  <c r="AQ484" i="4"/>
  <c r="AP484" i="4"/>
  <c r="AR484" i="4"/>
  <c r="AQ486" i="4"/>
  <c r="AP486" i="4"/>
  <c r="AR486" i="4"/>
  <c r="AQ488" i="4"/>
  <c r="AP488" i="4"/>
  <c r="AR488" i="4"/>
  <c r="AQ490" i="4"/>
  <c r="AP490" i="4"/>
  <c r="AR490" i="4"/>
  <c r="AQ492" i="4"/>
  <c r="AP492" i="4"/>
  <c r="AR492" i="4"/>
  <c r="AQ494" i="4"/>
  <c r="AP494" i="4"/>
  <c r="AR494" i="4"/>
  <c r="AQ496" i="4"/>
  <c r="AP496" i="4"/>
  <c r="AR496" i="4"/>
  <c r="AQ498" i="4"/>
  <c r="AP498" i="4"/>
  <c r="AR498" i="4"/>
  <c r="AQ500" i="4"/>
  <c r="AP500" i="4"/>
  <c r="AR500" i="4"/>
  <c r="AQ502" i="4"/>
  <c r="AP502" i="4"/>
  <c r="AR502" i="4"/>
  <c r="AQ504" i="4"/>
  <c r="AP504" i="4"/>
  <c r="AR504" i="4"/>
  <c r="AQ506" i="4"/>
  <c r="AP506" i="4"/>
  <c r="AR506" i="4"/>
  <c r="AQ508" i="4"/>
  <c r="AP508" i="4"/>
  <c r="AR508" i="4"/>
  <c r="AQ510" i="4"/>
  <c r="AP510" i="4"/>
  <c r="AR510" i="4"/>
  <c r="AQ512" i="4"/>
  <c r="AP512" i="4"/>
  <c r="AR512" i="4"/>
  <c r="AQ514" i="4"/>
  <c r="AP514" i="4"/>
  <c r="AR514" i="4"/>
  <c r="AQ516" i="4"/>
  <c r="AP516" i="4"/>
  <c r="AR516" i="4"/>
  <c r="AQ518" i="4"/>
  <c r="AP518" i="4"/>
  <c r="AR518" i="4"/>
  <c r="AQ520" i="4"/>
  <c r="AP520" i="4"/>
  <c r="AR520" i="4"/>
  <c r="AQ522" i="4"/>
  <c r="AP522" i="4"/>
  <c r="AR522" i="4"/>
  <c r="AQ524" i="4"/>
  <c r="AP524" i="4"/>
  <c r="AR524" i="4"/>
  <c r="AQ526" i="4"/>
  <c r="AP526" i="4"/>
  <c r="AR526" i="4"/>
  <c r="AQ528" i="4"/>
  <c r="AP528" i="4"/>
  <c r="AR528" i="4"/>
  <c r="AQ530" i="4"/>
  <c r="AP530" i="4"/>
  <c r="AR530" i="4"/>
  <c r="AQ532" i="4"/>
  <c r="AP532" i="4"/>
  <c r="AR532" i="4"/>
  <c r="AQ534" i="4"/>
  <c r="AP534" i="4"/>
  <c r="AR534" i="4"/>
  <c r="AQ536" i="4"/>
  <c r="AP536" i="4"/>
  <c r="AR536" i="4"/>
  <c r="AQ538" i="4"/>
  <c r="AP538" i="4"/>
  <c r="AR538" i="4"/>
  <c r="AQ540" i="4"/>
  <c r="AP540" i="4"/>
  <c r="AR540" i="4"/>
  <c r="AQ542" i="4"/>
  <c r="AP542" i="4"/>
  <c r="AR542" i="4"/>
  <c r="AQ544" i="4"/>
  <c r="AP544" i="4"/>
  <c r="AR544" i="4"/>
  <c r="AQ546" i="4"/>
  <c r="AP546" i="4"/>
  <c r="AR546" i="4"/>
  <c r="AQ548" i="4"/>
  <c r="AP548" i="4"/>
  <c r="AR548" i="4"/>
  <c r="AQ550" i="4"/>
  <c r="AP550" i="4"/>
  <c r="AR550" i="4"/>
  <c r="AQ552" i="4"/>
  <c r="AP552" i="4"/>
  <c r="AR552" i="4"/>
  <c r="BU553" i="1"/>
  <c r="CS553" i="1" s="1"/>
  <c r="CQ553" i="4" s="1"/>
  <c r="BU555" i="1"/>
  <c r="CS555" i="1" s="1"/>
  <c r="CQ555" i="4" s="1"/>
  <c r="BU557" i="1"/>
  <c r="CS557" i="1" s="1"/>
  <c r="CQ557" i="4" s="1"/>
  <c r="BU559" i="1"/>
  <c r="CS559" i="1" s="1"/>
  <c r="CQ559" i="4" s="1"/>
  <c r="BU561" i="1"/>
  <c r="CS561" i="1" s="1"/>
  <c r="CQ561" i="4" s="1"/>
  <c r="BU563" i="1"/>
  <c r="CS563" i="1" s="1"/>
  <c r="CQ563" i="4" s="1"/>
  <c r="BU565" i="1"/>
  <c r="CS565" i="1" s="1"/>
  <c r="CQ565" i="4" s="1"/>
  <c r="BU567" i="1"/>
  <c r="CS567" i="1" s="1"/>
  <c r="CQ567" i="4" s="1"/>
  <c r="BU569" i="1"/>
  <c r="CS569" i="1" s="1"/>
  <c r="CQ569" i="4" s="1"/>
  <c r="BU571" i="1"/>
  <c r="CS571" i="1" s="1"/>
  <c r="CQ571" i="4" s="1"/>
  <c r="BU573" i="1"/>
  <c r="CS573" i="1" s="1"/>
  <c r="CQ573" i="4" s="1"/>
  <c r="BU575" i="1"/>
  <c r="CS575" i="1" s="1"/>
  <c r="CQ575" i="4" s="1"/>
  <c r="BU577" i="1"/>
  <c r="CS577" i="1" s="1"/>
  <c r="CQ577" i="4" s="1"/>
  <c r="BU579" i="1"/>
  <c r="CS579" i="1" s="1"/>
  <c r="CQ579" i="4" s="1"/>
  <c r="BU581" i="1"/>
  <c r="CS581" i="1" s="1"/>
  <c r="CQ581" i="4" s="1"/>
  <c r="BU583" i="1"/>
  <c r="CS583" i="1" s="1"/>
  <c r="CQ583" i="4" s="1"/>
  <c r="BU585" i="1"/>
  <c r="CS585" i="1" s="1"/>
  <c r="CQ585" i="4" s="1"/>
  <c r="BU587" i="1"/>
  <c r="CS587" i="1" s="1"/>
  <c r="CQ587" i="4" s="1"/>
  <c r="BU589" i="1"/>
  <c r="CS589" i="1" s="1"/>
  <c r="CQ589" i="4" s="1"/>
  <c r="BU591" i="1"/>
  <c r="CS591" i="1" s="1"/>
  <c r="CQ591" i="4" s="1"/>
  <c r="BU593" i="1"/>
  <c r="CS593" i="1" s="1"/>
  <c r="CQ593" i="4" s="1"/>
  <c r="BU595" i="1"/>
  <c r="CS595" i="1" s="1"/>
  <c r="CQ595" i="4" s="1"/>
  <c r="BU597" i="1"/>
  <c r="CS597" i="1" s="1"/>
  <c r="CQ597" i="4" s="1"/>
  <c r="BU599" i="1"/>
  <c r="CS599" i="1" s="1"/>
  <c r="CQ599" i="4" s="1"/>
  <c r="BU601" i="1"/>
  <c r="CS601" i="1" s="1"/>
  <c r="CQ601" i="4" s="1"/>
  <c r="BU603" i="1"/>
  <c r="CS603" i="1" s="1"/>
  <c r="CQ603" i="4" s="1"/>
  <c r="BU605" i="1"/>
  <c r="CS605" i="1" s="1"/>
  <c r="CQ605" i="4" s="1"/>
  <c r="BU607" i="1"/>
  <c r="CS607" i="1" s="1"/>
  <c r="CQ607" i="4" s="1"/>
  <c r="BU609" i="1"/>
  <c r="CS609" i="1" s="1"/>
  <c r="CQ609" i="4" s="1"/>
  <c r="BU611" i="1"/>
  <c r="CS611" i="1" s="1"/>
  <c r="CQ611" i="4" s="1"/>
  <c r="BU613" i="1"/>
  <c r="CS613" i="1" s="1"/>
  <c r="CQ613" i="4" s="1"/>
  <c r="BU615" i="1"/>
  <c r="CS615" i="1" s="1"/>
  <c r="CQ615" i="4" s="1"/>
  <c r="BU617" i="1"/>
  <c r="CS617" i="1" s="1"/>
  <c r="CQ617" i="4" s="1"/>
  <c r="BU619" i="1"/>
  <c r="CS619" i="1" s="1"/>
  <c r="CQ619" i="4" s="1"/>
  <c r="BU621" i="1"/>
  <c r="CS621" i="1" s="1"/>
  <c r="CQ621" i="4" s="1"/>
  <c r="BU623" i="1"/>
  <c r="CS623" i="1" s="1"/>
  <c r="CQ623" i="4" s="1"/>
  <c r="BU625" i="1"/>
  <c r="CS625" i="1" s="1"/>
  <c r="CQ625" i="4" s="1"/>
  <c r="BU627" i="1"/>
  <c r="CS627" i="1" s="1"/>
  <c r="CQ627" i="4" s="1"/>
  <c r="BU629" i="1"/>
  <c r="CS629" i="1" s="1"/>
  <c r="CQ629" i="4" s="1"/>
  <c r="BU631" i="1"/>
  <c r="CS631" i="1" s="1"/>
  <c r="CQ631" i="4" s="1"/>
  <c r="BU633" i="1"/>
  <c r="CS633" i="1" s="1"/>
  <c r="CQ633" i="4" s="1"/>
  <c r="BU635" i="1"/>
  <c r="CS635" i="1" s="1"/>
  <c r="CQ635" i="4" s="1"/>
  <c r="BU637" i="1"/>
  <c r="CS637" i="1" s="1"/>
  <c r="CQ637" i="4" s="1"/>
  <c r="BN727" i="4"/>
  <c r="BQ727" i="4" s="1"/>
  <c r="BV727" i="4"/>
  <c r="BY727" i="4" s="1"/>
  <c r="CL727" i="1"/>
  <c r="BV728" i="4"/>
  <c r="BY728" i="4" s="1"/>
  <c r="CL728" i="1"/>
  <c r="BN729" i="4"/>
  <c r="BQ729" i="4" s="1"/>
  <c r="CI729" i="1"/>
  <c r="BV729" i="4"/>
  <c r="BY729" i="4" s="1"/>
  <c r="CL729" i="1"/>
  <c r="BT730" i="1"/>
  <c r="CR730" i="1" s="1"/>
  <c r="CP730" i="4" s="1"/>
  <c r="CS730" i="4" s="1"/>
  <c r="BV730" i="4"/>
  <c r="BY730" i="4" s="1"/>
  <c r="CL730" i="1"/>
  <c r="BT731" i="1"/>
  <c r="CR731" i="1" s="1"/>
  <c r="CP731" i="4" s="1"/>
  <c r="CS731" i="4" s="1"/>
  <c r="BV731" i="4"/>
  <c r="BY731" i="4" s="1"/>
  <c r="CL731" i="1"/>
  <c r="BN732" i="4"/>
  <c r="BQ732" i="4" s="1"/>
  <c r="CI732" i="1"/>
  <c r="BT732" i="1"/>
  <c r="CR732" i="1" s="1"/>
  <c r="CP732" i="4" s="1"/>
  <c r="CS732" i="4" s="1"/>
  <c r="BV732" i="4"/>
  <c r="BY732" i="4" s="1"/>
  <c r="CL732" i="1"/>
  <c r="BN733" i="4"/>
  <c r="BQ733" i="4" s="1"/>
  <c r="CI733" i="1"/>
  <c r="BV733" i="4"/>
  <c r="BY733" i="4" s="1"/>
  <c r="BN734" i="4"/>
  <c r="BQ734" i="4" s="1"/>
  <c r="CI734" i="1"/>
  <c r="BT734" i="1"/>
  <c r="CR734" i="1" s="1"/>
  <c r="CP734" i="4" s="1"/>
  <c r="CS734" i="4" s="1"/>
  <c r="BV734" i="4"/>
  <c r="BY734" i="4" s="1"/>
  <c r="CL734" i="1"/>
  <c r="BN735" i="4"/>
  <c r="BQ735" i="4" s="1"/>
  <c r="CI735" i="1"/>
  <c r="BV735" i="4"/>
  <c r="BY735" i="4" s="1"/>
  <c r="CL735" i="1"/>
  <c r="BN736" i="4"/>
  <c r="BQ736" i="4" s="1"/>
  <c r="CI736" i="1"/>
  <c r="BV736" i="4"/>
  <c r="BY736" i="4" s="1"/>
  <c r="BN737" i="4"/>
  <c r="BQ737" i="4" s="1"/>
  <c r="CI737" i="1"/>
  <c r="BN738" i="4"/>
  <c r="BQ738" i="4" s="1"/>
  <c r="CI738" i="1"/>
  <c r="BV738" i="4"/>
  <c r="BY738" i="4" s="1"/>
  <c r="BN739" i="4"/>
  <c r="BQ739" i="4" s="1"/>
  <c r="CI739" i="1"/>
  <c r="BV739" i="4"/>
  <c r="BY739" i="4" s="1"/>
  <c r="CL739" i="1"/>
  <c r="BN740" i="4"/>
  <c r="BQ740" i="4" s="1"/>
  <c r="CI740" i="1"/>
  <c r="BT740" i="1"/>
  <c r="CR740" i="1" s="1"/>
  <c r="CP740" i="4" s="1"/>
  <c r="CS740" i="4" s="1"/>
  <c r="BV740" i="4"/>
  <c r="BY740" i="4" s="1"/>
  <c r="CL740" i="1"/>
  <c r="BN741" i="4"/>
  <c r="BQ741" i="4" s="1"/>
  <c r="CI741" i="1"/>
  <c r="BV741" i="4"/>
  <c r="BY741" i="4" s="1"/>
  <c r="BN742" i="4"/>
  <c r="BQ742" i="4" s="1"/>
  <c r="CI742" i="1"/>
  <c r="BT742" i="1"/>
  <c r="CR742" i="1" s="1"/>
  <c r="CP742" i="4" s="1"/>
  <c r="CS742" i="4" s="1"/>
  <c r="BV742" i="4"/>
  <c r="BY742" i="4" s="1"/>
  <c r="CL742" i="1"/>
  <c r="BN743" i="4"/>
  <c r="BQ743" i="4" s="1"/>
  <c r="BV743" i="4"/>
  <c r="BY743" i="4" s="1"/>
  <c r="CL743" i="1"/>
  <c r="BN744" i="4"/>
  <c r="BQ744" i="4" s="1"/>
  <c r="CI744" i="1"/>
  <c r="BV744" i="4"/>
  <c r="BY744" i="4" s="1"/>
  <c r="BN745" i="4"/>
  <c r="BQ745" i="4" s="1"/>
  <c r="CI745" i="1"/>
  <c r="BV745" i="4"/>
  <c r="BY745" i="4" s="1"/>
  <c r="BN746" i="4"/>
  <c r="BQ746" i="4" s="1"/>
  <c r="CI746" i="1"/>
  <c r="BV746" i="4"/>
  <c r="BY746" i="4" s="1"/>
  <c r="BN747" i="4"/>
  <c r="BQ747" i="4" s="1"/>
  <c r="BV747" i="4"/>
  <c r="BY747" i="4" s="1"/>
  <c r="CL747" i="1"/>
  <c r="BN748" i="4"/>
  <c r="BQ748" i="4" s="1"/>
  <c r="CI748" i="1"/>
  <c r="BT748" i="1"/>
  <c r="CR748" i="1" s="1"/>
  <c r="CP748" i="4" s="1"/>
  <c r="CS748" i="4" s="1"/>
  <c r="BV748" i="4"/>
  <c r="BY748" i="4" s="1"/>
  <c r="CL748" i="1"/>
  <c r="BN749" i="4"/>
  <c r="BQ749" i="4" s="1"/>
  <c r="CI749" i="1"/>
  <c r="BV749" i="4"/>
  <c r="BY749" i="4" s="1"/>
  <c r="BN750" i="4"/>
  <c r="BQ750" i="4" s="1"/>
  <c r="CI750" i="1"/>
  <c r="BT750" i="1"/>
  <c r="CR750" i="1" s="1"/>
  <c r="CP750" i="4" s="1"/>
  <c r="CS750" i="4" s="1"/>
  <c r="BV750" i="4"/>
  <c r="BY750" i="4" s="1"/>
  <c r="BN751" i="4"/>
  <c r="BQ751" i="4" s="1"/>
  <c r="CI751" i="1"/>
  <c r="BT751" i="1"/>
  <c r="CR751" i="1" s="1"/>
  <c r="CP751" i="4" s="1"/>
  <c r="CS751" i="4" s="1"/>
  <c r="CI752" i="1"/>
  <c r="BV752" i="4"/>
  <c r="BY752" i="4" s="1"/>
  <c r="CL752" i="1"/>
  <c r="BN753" i="4"/>
  <c r="BQ753" i="4" s="1"/>
  <c r="CI753" i="1"/>
  <c r="BV754" i="4"/>
  <c r="BY754" i="4" s="1"/>
  <c r="CL754" i="1"/>
  <c r="BN755" i="4"/>
  <c r="BQ755" i="4" s="1"/>
  <c r="CI755" i="1"/>
  <c r="BT755" i="1"/>
  <c r="CR755" i="1" s="1"/>
  <c r="CP755" i="4" s="1"/>
  <c r="CS755" i="4" s="1"/>
  <c r="BV755" i="4"/>
  <c r="BY755" i="4" s="1"/>
  <c r="CL755" i="1"/>
  <c r="BN756" i="4"/>
  <c r="BQ756" i="4" s="1"/>
  <c r="CI756" i="1"/>
  <c r="BT756" i="1"/>
  <c r="CR756" i="1" s="1"/>
  <c r="CP756" i="4" s="1"/>
  <c r="CS756" i="4" s="1"/>
  <c r="BN757" i="4"/>
  <c r="BQ757" i="4" s="1"/>
  <c r="CI757" i="1"/>
  <c r="BV757" i="4"/>
  <c r="BY757" i="4" s="1"/>
  <c r="BN758" i="4"/>
  <c r="BQ758" i="4" s="1"/>
  <c r="CI758" i="1"/>
  <c r="BT758" i="1"/>
  <c r="CR758" i="1" s="1"/>
  <c r="CP758" i="4" s="1"/>
  <c r="CS758" i="4" s="1"/>
  <c r="CI759" i="1"/>
  <c r="BV759" i="4"/>
  <c r="BY759" i="4" s="1"/>
  <c r="CL759" i="1"/>
  <c r="BN760" i="4"/>
  <c r="BQ760" i="4" s="1"/>
  <c r="CI760" i="1"/>
  <c r="BT760" i="1"/>
  <c r="CR760" i="1" s="1"/>
  <c r="CP760" i="4" s="1"/>
  <c r="CS760" i="4" s="1"/>
  <c r="BV760" i="4"/>
  <c r="BY760" i="4" s="1"/>
  <c r="CL760" i="1"/>
  <c r="BN761" i="4"/>
  <c r="BQ761" i="4" s="1"/>
  <c r="CI761" i="1"/>
  <c r="BV761" i="4"/>
  <c r="BY761" i="4" s="1"/>
  <c r="CL761" i="1"/>
  <c r="BN762" i="4"/>
  <c r="BQ762" i="4" s="1"/>
  <c r="CI762" i="1"/>
  <c r="BT762" i="1"/>
  <c r="CR762" i="1" s="1"/>
  <c r="CP762" i="4" s="1"/>
  <c r="CS762" i="4" s="1"/>
  <c r="BV762" i="4"/>
  <c r="BY762" i="4" s="1"/>
  <c r="CL762" i="1"/>
  <c r="BT763" i="1"/>
  <c r="CR763" i="1" s="1"/>
  <c r="CP763" i="4" s="1"/>
  <c r="CS763" i="4" s="1"/>
  <c r="BV763" i="4"/>
  <c r="BY763" i="4" s="1"/>
  <c r="BN764" i="4"/>
  <c r="BQ764" i="4" s="1"/>
  <c r="BT764" i="1"/>
  <c r="CR764" i="1" s="1"/>
  <c r="CP764" i="4" s="1"/>
  <c r="CS764" i="4" s="1"/>
  <c r="BV764" i="4"/>
  <c r="BY764" i="4" s="1"/>
  <c r="CL764" i="1"/>
  <c r="BN765" i="4"/>
  <c r="BQ765" i="4" s="1"/>
  <c r="CI765" i="1"/>
  <c r="BV765" i="4"/>
  <c r="BY765" i="4" s="1"/>
  <c r="BV766" i="4"/>
  <c r="BY766" i="4" s="1"/>
  <c r="CL766" i="1"/>
  <c r="BN767" i="4"/>
  <c r="BQ767" i="4" s="1"/>
  <c r="CI767" i="1"/>
  <c r="BT767" i="1"/>
  <c r="CR767" i="1" s="1"/>
  <c r="CP767" i="4" s="1"/>
  <c r="CS767" i="4" s="1"/>
  <c r="BV767" i="4"/>
  <c r="BY767" i="4" s="1"/>
  <c r="CL767" i="1"/>
  <c r="BN768" i="4"/>
  <c r="BQ768" i="4" s="1"/>
  <c r="CI768" i="1"/>
  <c r="BV768" i="4"/>
  <c r="BY768" i="4" s="1"/>
  <c r="BN769" i="4"/>
  <c r="BQ769" i="4" s="1"/>
  <c r="CI769" i="1"/>
  <c r="BN770" i="4"/>
  <c r="BQ770" i="4" s="1"/>
  <c r="CI770" i="1"/>
  <c r="BV770" i="4"/>
  <c r="BY770" i="4" s="1"/>
  <c r="BN771" i="4"/>
  <c r="BQ771" i="4" s="1"/>
  <c r="BT771" i="1"/>
  <c r="CR771" i="1" s="1"/>
  <c r="CP771" i="4" s="1"/>
  <c r="CS771" i="4" s="1"/>
  <c r="BV771" i="4"/>
  <c r="BY771" i="4" s="1"/>
  <c r="CL771" i="1"/>
  <c r="BN772" i="4"/>
  <c r="BQ772" i="4" s="1"/>
  <c r="CI772" i="1"/>
  <c r="BV772" i="4"/>
  <c r="BY772" i="4" s="1"/>
  <c r="BN773" i="4"/>
  <c r="BQ773" i="4" s="1"/>
  <c r="CI773" i="1"/>
  <c r="BV773" i="4"/>
  <c r="BY773" i="4" s="1"/>
  <c r="BN774" i="4"/>
  <c r="BQ774" i="4" s="1"/>
  <c r="CI774" i="1"/>
  <c r="BT774" i="1"/>
  <c r="CR774" i="1" s="1"/>
  <c r="CP774" i="4" s="1"/>
  <c r="CS774" i="4" s="1"/>
  <c r="BV774" i="4"/>
  <c r="BY774" i="4" s="1"/>
  <c r="CL774" i="1"/>
  <c r="BN775" i="4"/>
  <c r="BQ775" i="4" s="1"/>
  <c r="BT775" i="1"/>
  <c r="CR775" i="1" s="1"/>
  <c r="CP775" i="4" s="1"/>
  <c r="CS775" i="4" s="1"/>
  <c r="BV775" i="4"/>
  <c r="BY775" i="4" s="1"/>
  <c r="CL775" i="1"/>
  <c r="BT776" i="1"/>
  <c r="CR776" i="1" s="1"/>
  <c r="CP776" i="4" s="1"/>
  <c r="CS776" i="4" s="1"/>
  <c r="BV776" i="4"/>
  <c r="BY776" i="4" s="1"/>
  <c r="CL776" i="1"/>
  <c r="BN777" i="4"/>
  <c r="BQ777" i="4" s="1"/>
  <c r="CI777" i="1"/>
  <c r="BV777" i="4"/>
  <c r="BY777" i="4" s="1"/>
  <c r="BN778" i="4"/>
  <c r="BQ778" i="4" s="1"/>
  <c r="BT778" i="1"/>
  <c r="CR778" i="1" s="1"/>
  <c r="CP778" i="4" s="1"/>
  <c r="CS778" i="4" s="1"/>
  <c r="BV778" i="4"/>
  <c r="BY778" i="4" s="1"/>
  <c r="CL778" i="1"/>
  <c r="BN779" i="4"/>
  <c r="BQ779" i="4" s="1"/>
  <c r="CI779" i="1"/>
  <c r="BV779" i="4"/>
  <c r="BY779" i="4" s="1"/>
  <c r="BN780" i="4"/>
  <c r="BQ780" i="4" s="1"/>
  <c r="CI780" i="1"/>
  <c r="BT780" i="1"/>
  <c r="CR780" i="1" s="1"/>
  <c r="CP780" i="4" s="1"/>
  <c r="CS780" i="4" s="1"/>
  <c r="BV780" i="4"/>
  <c r="BY780" i="4" s="1"/>
  <c r="CL780" i="1"/>
  <c r="BN781" i="4"/>
  <c r="BQ781" i="4" s="1"/>
  <c r="CI781" i="1"/>
  <c r="BV781" i="4"/>
  <c r="BY781" i="4" s="1"/>
  <c r="BN782" i="4"/>
  <c r="BQ782" i="4" s="1"/>
  <c r="CI782" i="1"/>
  <c r="BV782" i="4"/>
  <c r="BY782" i="4" s="1"/>
  <c r="BN783" i="4"/>
  <c r="BQ783" i="4" s="1"/>
  <c r="CI783" i="1"/>
  <c r="BV783" i="4"/>
  <c r="BY783" i="4" s="1"/>
  <c r="CL783" i="1"/>
  <c r="BN784" i="4"/>
  <c r="BQ784" i="4" s="1"/>
  <c r="CI784" i="1"/>
  <c r="BN785" i="4"/>
  <c r="BQ785" i="4" s="1"/>
  <c r="CI785" i="1"/>
  <c r="BN786" i="4"/>
  <c r="BQ786" i="4" s="1"/>
  <c r="CI786" i="1"/>
  <c r="BT786" i="1"/>
  <c r="CR786" i="1" s="1"/>
  <c r="CP786" i="4" s="1"/>
  <c r="CS786" i="4" s="1"/>
  <c r="BN787" i="4"/>
  <c r="BQ787" i="4" s="1"/>
  <c r="CI787" i="1"/>
  <c r="BT787" i="1"/>
  <c r="CR787" i="1" s="1"/>
  <c r="CP787" i="4" s="1"/>
  <c r="CS787" i="4" s="1"/>
  <c r="BV787" i="4"/>
  <c r="BY787" i="4" s="1"/>
  <c r="CL787" i="1"/>
  <c r="BN788" i="4"/>
  <c r="BQ788" i="4" s="1"/>
  <c r="BN789" i="4"/>
  <c r="BQ789" i="4" s="1"/>
  <c r="CI789" i="1"/>
  <c r="BV789" i="4"/>
  <c r="BY789" i="4" s="1"/>
  <c r="BN790" i="4"/>
  <c r="BQ790" i="4" s="1"/>
  <c r="BT790" i="1"/>
  <c r="CR790" i="1" s="1"/>
  <c r="CP790" i="4" s="1"/>
  <c r="CS790" i="4" s="1"/>
  <c r="BV790" i="4"/>
  <c r="BY790" i="4" s="1"/>
  <c r="CL790" i="1"/>
  <c r="BN791" i="4"/>
  <c r="BQ791" i="4" s="1"/>
  <c r="CI791" i="1"/>
  <c r="BN792" i="4"/>
  <c r="BQ792" i="4" s="1"/>
  <c r="CI792" i="1"/>
  <c r="BT792" i="1"/>
  <c r="CR792" i="1" s="1"/>
  <c r="CP792" i="4" s="1"/>
  <c r="CS792" i="4" s="1"/>
  <c r="BV792" i="4"/>
  <c r="BY792" i="4" s="1"/>
  <c r="CL792" i="1"/>
  <c r="BN793" i="4"/>
  <c r="BQ793" i="4" s="1"/>
  <c r="CI793" i="1"/>
  <c r="BN794" i="4"/>
  <c r="BQ794" i="4" s="1"/>
  <c r="CI794" i="1"/>
  <c r="BT794" i="1"/>
  <c r="CR794" i="1" s="1"/>
  <c r="CP794" i="4" s="1"/>
  <c r="CS794" i="4" s="1"/>
  <c r="BV794" i="4"/>
  <c r="BY794" i="4" s="1"/>
  <c r="CL794" i="1"/>
  <c r="BN795" i="4"/>
  <c r="BQ795" i="4" s="1"/>
  <c r="BV795" i="4"/>
  <c r="BY795" i="4" s="1"/>
  <c r="CL795" i="1"/>
  <c r="BN796" i="4"/>
  <c r="BQ796" i="4" s="1"/>
  <c r="BV796" i="4"/>
  <c r="BY796" i="4" s="1"/>
  <c r="CL796" i="1"/>
  <c r="BN797" i="4"/>
  <c r="BQ797" i="4" s="1"/>
  <c r="CI797" i="1"/>
  <c r="BV797" i="4"/>
  <c r="BY797" i="4" s="1"/>
  <c r="CL797" i="1"/>
  <c r="BN798" i="4"/>
  <c r="BQ798" i="4" s="1"/>
  <c r="CL798" i="1"/>
  <c r="BN799" i="4"/>
  <c r="BQ799" i="4" s="1"/>
  <c r="CI799" i="1"/>
  <c r="BT799" i="1"/>
  <c r="CR799" i="1" s="1"/>
  <c r="CP799" i="4" s="1"/>
  <c r="CS799" i="4" s="1"/>
  <c r="BV799" i="4"/>
  <c r="BY799" i="4" s="1"/>
  <c r="CL799" i="1"/>
  <c r="BN803" i="4"/>
  <c r="BQ803" i="4" s="1"/>
  <c r="CI803" i="1"/>
  <c r="BT803" i="1"/>
  <c r="CR803" i="1" s="1"/>
  <c r="CP803" i="4" s="1"/>
  <c r="CS803" i="4" s="1"/>
  <c r="BN809" i="4"/>
  <c r="BQ809" i="4" s="1"/>
  <c r="AP827" i="4"/>
  <c r="BN837" i="4"/>
  <c r="BQ837" i="4" s="1"/>
  <c r="BN838" i="4"/>
  <c r="BQ838" i="4" s="1"/>
  <c r="CI840" i="1"/>
  <c r="AP843" i="4"/>
  <c r="BN853" i="4"/>
  <c r="BQ853" i="4" s="1"/>
  <c r="CI853" i="1"/>
  <c r="BN854" i="4"/>
  <c r="BQ854" i="4" s="1"/>
  <c r="AP859" i="4"/>
  <c r="AP867" i="4"/>
  <c r="BN869" i="4"/>
  <c r="BQ869" i="4" s="1"/>
  <c r="BN872" i="4"/>
  <c r="BQ872" i="4" s="1"/>
  <c r="AP875" i="4"/>
  <c r="AP880" i="4"/>
  <c r="CI881" i="1"/>
  <c r="AP884" i="4"/>
  <c r="BN897" i="4"/>
  <c r="BQ897" i="4" s="1"/>
  <c r="CI897" i="1"/>
  <c r="AQ475" i="4"/>
  <c r="AP475" i="4"/>
  <c r="BV475" i="4"/>
  <c r="BY475" i="4" s="1"/>
  <c r="CL475" i="1"/>
  <c r="CA475" i="4"/>
  <c r="CH475" i="1"/>
  <c r="CB475" i="4" s="1"/>
  <c r="CM475" i="1"/>
  <c r="AR475" i="4"/>
  <c r="CJ477" i="1"/>
  <c r="CP477" i="1" s="1"/>
  <c r="AQ479" i="4"/>
  <c r="AP479" i="4"/>
  <c r="AR479" i="4"/>
  <c r="BV479" i="4"/>
  <c r="BY479" i="4" s="1"/>
  <c r="CL479" i="1"/>
  <c r="CA479" i="4"/>
  <c r="CH479" i="1"/>
  <c r="CB479" i="4" s="1"/>
  <c r="CM479" i="1"/>
  <c r="ET479" i="1"/>
  <c r="BC480" i="4"/>
  <c r="BV480" i="1"/>
  <c r="BO481" i="4"/>
  <c r="BY481" i="1"/>
  <c r="BP481" i="4" s="1"/>
  <c r="CJ481" i="1"/>
  <c r="CP481" i="1" s="1"/>
  <c r="CL481" i="1"/>
  <c r="ET481" i="1"/>
  <c r="BC482" i="4"/>
  <c r="BV482" i="1"/>
  <c r="BO483" i="4"/>
  <c r="BY483" i="1"/>
  <c r="BP483" i="4" s="1"/>
  <c r="CJ483" i="1"/>
  <c r="CP483" i="1" s="1"/>
  <c r="BV483" i="4"/>
  <c r="BY483" i="4" s="1"/>
  <c r="ET483" i="1"/>
  <c r="BO485" i="4"/>
  <c r="BY485" i="1"/>
  <c r="BP485" i="4" s="1"/>
  <c r="CJ485" i="1"/>
  <c r="CP485" i="1" s="1"/>
  <c r="ET485" i="1"/>
  <c r="BC486" i="4"/>
  <c r="BV486" i="1"/>
  <c r="BO487" i="4"/>
  <c r="BY487" i="1"/>
  <c r="BP487" i="4" s="1"/>
  <c r="CJ487" i="1"/>
  <c r="CP487" i="1" s="1"/>
  <c r="ET487" i="1"/>
  <c r="BC488" i="4"/>
  <c r="BV488" i="1"/>
  <c r="BO489" i="4"/>
  <c r="BY489" i="1"/>
  <c r="BP489" i="4" s="1"/>
  <c r="CJ489" i="1"/>
  <c r="CP489" i="1" s="1"/>
  <c r="BV489" i="4"/>
  <c r="BY489" i="4" s="1"/>
  <c r="CL489" i="1"/>
  <c r="ET489" i="1"/>
  <c r="BC490" i="4"/>
  <c r="BV490" i="1"/>
  <c r="BO491" i="4"/>
  <c r="BY491" i="1"/>
  <c r="BP491" i="4" s="1"/>
  <c r="CJ491" i="1"/>
  <c r="CP491" i="1" s="1"/>
  <c r="BV491" i="4"/>
  <c r="BY491" i="4" s="1"/>
  <c r="CL491" i="1"/>
  <c r="ET491" i="1"/>
  <c r="BC492" i="4"/>
  <c r="BV492" i="1"/>
  <c r="BO493" i="4"/>
  <c r="BY493" i="1"/>
  <c r="BP493" i="4" s="1"/>
  <c r="CJ493" i="1"/>
  <c r="CP493" i="1" s="1"/>
  <c r="BV493" i="4"/>
  <c r="BY493" i="4" s="1"/>
  <c r="CL493" i="1"/>
  <c r="ET493" i="1"/>
  <c r="BC494" i="4"/>
  <c r="BV494" i="1"/>
  <c r="BO495" i="4"/>
  <c r="BY495" i="1"/>
  <c r="BP495" i="4" s="1"/>
  <c r="CJ495" i="1"/>
  <c r="CP495" i="1" s="1"/>
  <c r="BV495" i="4"/>
  <c r="BY495" i="4" s="1"/>
  <c r="ET495" i="1"/>
  <c r="BC496" i="4"/>
  <c r="BV496" i="1"/>
  <c r="BO497" i="4"/>
  <c r="BY497" i="1"/>
  <c r="BP497" i="4" s="1"/>
  <c r="CJ497" i="1"/>
  <c r="CP497" i="1" s="1"/>
  <c r="BV497" i="4"/>
  <c r="BY497" i="4" s="1"/>
  <c r="CL497" i="1"/>
  <c r="ET497" i="1"/>
  <c r="BC498" i="4"/>
  <c r="BV498" i="1"/>
  <c r="BO499" i="4"/>
  <c r="BY499" i="1"/>
  <c r="BP499" i="4" s="1"/>
  <c r="CJ499" i="1"/>
  <c r="CP499" i="1" s="1"/>
  <c r="BV499" i="4"/>
  <c r="BY499" i="4" s="1"/>
  <c r="CL499" i="1"/>
  <c r="ET499" i="1"/>
  <c r="BV500" i="1"/>
  <c r="BO501" i="4"/>
  <c r="BY501" i="1"/>
  <c r="BP501" i="4" s="1"/>
  <c r="CJ501" i="1"/>
  <c r="CP501" i="1" s="1"/>
  <c r="BV501" i="4"/>
  <c r="BY501" i="4" s="1"/>
  <c r="ET501" i="1"/>
  <c r="BO503" i="4"/>
  <c r="BY503" i="1"/>
  <c r="BP503" i="4" s="1"/>
  <c r="CJ503" i="1"/>
  <c r="CP503" i="1" s="1"/>
  <c r="ET503" i="1"/>
  <c r="BC504" i="4"/>
  <c r="BV504" i="1"/>
  <c r="BO505" i="4"/>
  <c r="BY505" i="1"/>
  <c r="BP505" i="4" s="1"/>
  <c r="CJ505" i="1"/>
  <c r="CP505" i="1" s="1"/>
  <c r="BV505" i="4"/>
  <c r="BY505" i="4" s="1"/>
  <c r="CL505" i="1"/>
  <c r="ET505" i="1"/>
  <c r="BO507" i="4"/>
  <c r="BY507" i="1"/>
  <c r="BP507" i="4" s="1"/>
  <c r="CJ507" i="1"/>
  <c r="CP507" i="1" s="1"/>
  <c r="BV507" i="4"/>
  <c r="BY507" i="4" s="1"/>
  <c r="ET507" i="1"/>
  <c r="BC508" i="4"/>
  <c r="BV508" i="1"/>
  <c r="BO509" i="4"/>
  <c r="BY509" i="1"/>
  <c r="BP509" i="4" s="1"/>
  <c r="CJ509" i="1"/>
  <c r="CP509" i="1" s="1"/>
  <c r="BV509" i="4"/>
  <c r="BY509" i="4" s="1"/>
  <c r="ET509" i="1"/>
  <c r="BC510" i="4"/>
  <c r="BV510" i="1"/>
  <c r="BO511" i="4"/>
  <c r="BY511" i="1"/>
  <c r="BP511" i="4" s="1"/>
  <c r="CJ511" i="1"/>
  <c r="CP511" i="1" s="1"/>
  <c r="BV511" i="4"/>
  <c r="BY511" i="4" s="1"/>
  <c r="ET511" i="1"/>
  <c r="BC512" i="4"/>
  <c r="BO513" i="4"/>
  <c r="BY513" i="1"/>
  <c r="BP513" i="4" s="1"/>
  <c r="CJ513" i="1"/>
  <c r="CP513" i="1" s="1"/>
  <c r="BV513" i="4"/>
  <c r="BY513" i="4" s="1"/>
  <c r="ET513" i="1"/>
  <c r="BC514" i="4"/>
  <c r="BV514" i="1"/>
  <c r="BO515" i="4"/>
  <c r="BY515" i="1"/>
  <c r="BP515" i="4" s="1"/>
  <c r="CJ515" i="1"/>
  <c r="CP515" i="1" s="1"/>
  <c r="BV515" i="4"/>
  <c r="BY515" i="4" s="1"/>
  <c r="ET515" i="1"/>
  <c r="BC516" i="4"/>
  <c r="BV516" i="1"/>
  <c r="BO517" i="4"/>
  <c r="BY517" i="1"/>
  <c r="BP517" i="4" s="1"/>
  <c r="CJ517" i="1"/>
  <c r="CP517" i="1" s="1"/>
  <c r="CL517" i="1"/>
  <c r="ET517" i="1"/>
  <c r="BC518" i="4"/>
  <c r="BV518" i="1"/>
  <c r="BO519" i="4"/>
  <c r="BY519" i="1"/>
  <c r="BP519" i="4" s="1"/>
  <c r="CJ519" i="1"/>
  <c r="CP519" i="1" s="1"/>
  <c r="BV519" i="4"/>
  <c r="BY519" i="4" s="1"/>
  <c r="ET519" i="1"/>
  <c r="BC520" i="4"/>
  <c r="BV520" i="1"/>
  <c r="BO521" i="4"/>
  <c r="BY521" i="1"/>
  <c r="BP521" i="4" s="1"/>
  <c r="CJ521" i="1"/>
  <c r="CP521" i="1" s="1"/>
  <c r="BV521" i="4"/>
  <c r="BY521" i="4" s="1"/>
  <c r="CL521" i="1"/>
  <c r="ET521" i="1"/>
  <c r="BC522" i="4"/>
  <c r="BV522" i="1"/>
  <c r="BO523" i="4"/>
  <c r="BY523" i="1"/>
  <c r="BP523" i="4" s="1"/>
  <c r="CJ523" i="1"/>
  <c r="CP523" i="1" s="1"/>
  <c r="ET523" i="1"/>
  <c r="BC524" i="4"/>
  <c r="BV524" i="1"/>
  <c r="BO525" i="4"/>
  <c r="BY525" i="1"/>
  <c r="BP525" i="4" s="1"/>
  <c r="CJ525" i="1"/>
  <c r="CP525" i="1" s="1"/>
  <c r="BV525" i="4"/>
  <c r="BY525" i="4" s="1"/>
  <c r="ET525" i="1"/>
  <c r="BC526" i="4"/>
  <c r="BV526" i="1"/>
  <c r="BO527" i="4"/>
  <c r="BY527" i="1"/>
  <c r="BP527" i="4" s="1"/>
  <c r="CJ527" i="1"/>
  <c r="CP527" i="1" s="1"/>
  <c r="BV527" i="4"/>
  <c r="BY527" i="4" s="1"/>
  <c r="CL527" i="1"/>
  <c r="ET527" i="1"/>
  <c r="BC528" i="4"/>
  <c r="BO529" i="4"/>
  <c r="BY529" i="1"/>
  <c r="BP529" i="4" s="1"/>
  <c r="CJ529" i="1"/>
  <c r="CP529" i="1" s="1"/>
  <c r="BV529" i="4"/>
  <c r="BY529" i="4" s="1"/>
  <c r="ET529" i="1"/>
  <c r="BC530" i="4"/>
  <c r="BV530" i="1"/>
  <c r="BO531" i="4"/>
  <c r="BY531" i="1"/>
  <c r="BP531" i="4" s="1"/>
  <c r="CJ531" i="1"/>
  <c r="CP531" i="1" s="1"/>
  <c r="BV531" i="4"/>
  <c r="BY531" i="4" s="1"/>
  <c r="ET531" i="1"/>
  <c r="BC532" i="4"/>
  <c r="BV532" i="1"/>
  <c r="BO533" i="4"/>
  <c r="BY533" i="1"/>
  <c r="BP533" i="4" s="1"/>
  <c r="CJ533" i="1"/>
  <c r="CP533" i="1" s="1"/>
  <c r="BV533" i="4"/>
  <c r="BY533" i="4" s="1"/>
  <c r="ET533" i="1"/>
  <c r="BO535" i="4"/>
  <c r="BY535" i="1"/>
  <c r="BP535" i="4" s="1"/>
  <c r="CJ535" i="1"/>
  <c r="CP535" i="1" s="1"/>
  <c r="BV535" i="4"/>
  <c r="BY535" i="4" s="1"/>
  <c r="CL535" i="1"/>
  <c r="ET535" i="1"/>
  <c r="BC536" i="4"/>
  <c r="BV536" i="1"/>
  <c r="BO537" i="4"/>
  <c r="BY537" i="1"/>
  <c r="BP537" i="4" s="1"/>
  <c r="CJ537" i="1"/>
  <c r="CP537" i="1" s="1"/>
  <c r="ET537" i="1"/>
  <c r="BC538" i="4"/>
  <c r="BV538" i="1"/>
  <c r="BO539" i="4"/>
  <c r="BY539" i="1"/>
  <c r="BP539" i="4" s="1"/>
  <c r="CJ539" i="1"/>
  <c r="CP539" i="1" s="1"/>
  <c r="ET539" i="1"/>
  <c r="BC540" i="4"/>
  <c r="BV540" i="1"/>
  <c r="BO541" i="4"/>
  <c r="BY541" i="1"/>
  <c r="BP541" i="4" s="1"/>
  <c r="CJ541" i="1"/>
  <c r="CP541" i="1" s="1"/>
  <c r="BV541" i="4"/>
  <c r="BY541" i="4" s="1"/>
  <c r="ET541" i="1"/>
  <c r="BC542" i="4"/>
  <c r="BV542" i="1"/>
  <c r="BO543" i="4"/>
  <c r="BY543" i="1"/>
  <c r="BP543" i="4" s="1"/>
  <c r="CJ543" i="1"/>
  <c r="CP543" i="1" s="1"/>
  <c r="BV543" i="4"/>
  <c r="BY543" i="4" s="1"/>
  <c r="CL543" i="1"/>
  <c r="ET543" i="1"/>
  <c r="BC544" i="4"/>
  <c r="BV544" i="1"/>
  <c r="BO545" i="4"/>
  <c r="BY545" i="1"/>
  <c r="BP545" i="4" s="1"/>
  <c r="CJ545" i="1"/>
  <c r="CP545" i="1" s="1"/>
  <c r="BV545" i="4"/>
  <c r="BY545" i="4" s="1"/>
  <c r="ET545" i="1"/>
  <c r="BC546" i="4"/>
  <c r="BV546" i="1"/>
  <c r="BO547" i="4"/>
  <c r="BY547" i="1"/>
  <c r="BP547" i="4" s="1"/>
  <c r="CJ547" i="1"/>
  <c r="CP547" i="1" s="1"/>
  <c r="BV547" i="4"/>
  <c r="BY547" i="4" s="1"/>
  <c r="ET547" i="1"/>
  <c r="BC548" i="4"/>
  <c r="BV548" i="1"/>
  <c r="BO549" i="4"/>
  <c r="BY549" i="1"/>
  <c r="BP549" i="4" s="1"/>
  <c r="CJ549" i="1"/>
  <c r="CP549" i="1" s="1"/>
  <c r="BV549" i="4"/>
  <c r="BY549" i="4" s="1"/>
  <c r="ET549" i="1"/>
  <c r="BO551" i="4"/>
  <c r="BY551" i="1"/>
  <c r="BP551" i="4" s="1"/>
  <c r="CJ551" i="1"/>
  <c r="CP551" i="1" s="1"/>
  <c r="BV551" i="4"/>
  <c r="BY551" i="4" s="1"/>
  <c r="CL551" i="1"/>
  <c r="ET551" i="1"/>
  <c r="BC552" i="4"/>
  <c r="BV552" i="1"/>
  <c r="BV552" i="4"/>
  <c r="BY552" i="4" s="1"/>
  <c r="ET552" i="1"/>
  <c r="BO553" i="4"/>
  <c r="BY553" i="1"/>
  <c r="BP553" i="4" s="1"/>
  <c r="BN554" i="4"/>
  <c r="BQ554" i="4" s="1"/>
  <c r="CI554" i="1"/>
  <c r="CL554" i="1"/>
  <c r="ET554" i="1"/>
  <c r="BO555" i="4"/>
  <c r="BY555" i="1"/>
  <c r="BP555" i="4" s="1"/>
  <c r="BN556" i="4"/>
  <c r="BQ556" i="4" s="1"/>
  <c r="BV556" i="4"/>
  <c r="BY556" i="4" s="1"/>
  <c r="CL556" i="1"/>
  <c r="ET556" i="1"/>
  <c r="BO557" i="4"/>
  <c r="BY557" i="1"/>
  <c r="BP557" i="4" s="1"/>
  <c r="BN558" i="4"/>
  <c r="BQ558" i="4" s="1"/>
  <c r="BV558" i="4"/>
  <c r="BY558" i="4" s="1"/>
  <c r="CL558" i="1"/>
  <c r="ET558" i="1"/>
  <c r="BO559" i="4"/>
  <c r="BY559" i="1"/>
  <c r="BP559" i="4" s="1"/>
  <c r="BN560" i="4"/>
  <c r="BQ560" i="4" s="1"/>
  <c r="CI560" i="1"/>
  <c r="CL560" i="1"/>
  <c r="ET560" i="1"/>
  <c r="BO561" i="4"/>
  <c r="BY561" i="1"/>
  <c r="BP561" i="4" s="1"/>
  <c r="BN562" i="4"/>
  <c r="BQ562" i="4" s="1"/>
  <c r="CI562" i="1"/>
  <c r="ET562" i="1"/>
  <c r="BO563" i="4"/>
  <c r="BY563" i="1"/>
  <c r="BP563" i="4" s="1"/>
  <c r="CI564" i="1"/>
  <c r="BV564" i="4"/>
  <c r="BY564" i="4" s="1"/>
  <c r="CL564" i="1"/>
  <c r="ET564" i="1"/>
  <c r="BO565" i="4"/>
  <c r="BY565" i="1"/>
  <c r="BP565" i="4" s="1"/>
  <c r="BN566" i="4"/>
  <c r="BQ566" i="4" s="1"/>
  <c r="CI566" i="1"/>
  <c r="BV566" i="4"/>
  <c r="BY566" i="4" s="1"/>
  <c r="CL566" i="1"/>
  <c r="ET566" i="1"/>
  <c r="BO567" i="4"/>
  <c r="BY567" i="1"/>
  <c r="BP567" i="4" s="1"/>
  <c r="BN568" i="4"/>
  <c r="BQ568" i="4" s="1"/>
  <c r="CI568" i="1"/>
  <c r="ET568" i="1"/>
  <c r="BO569" i="4"/>
  <c r="BY569" i="1"/>
  <c r="BP569" i="4" s="1"/>
  <c r="BN570" i="4"/>
  <c r="BQ570" i="4" s="1"/>
  <c r="CI570" i="1"/>
  <c r="ET570" i="1"/>
  <c r="BO571" i="4"/>
  <c r="BY571" i="1"/>
  <c r="BP571" i="4" s="1"/>
  <c r="BT572" i="1"/>
  <c r="CR572" i="1" s="1"/>
  <c r="CP572" i="4" s="1"/>
  <c r="CS572" i="4" s="1"/>
  <c r="BV572" i="4"/>
  <c r="BY572" i="4" s="1"/>
  <c r="CL572" i="1"/>
  <c r="ET572" i="1"/>
  <c r="BO573" i="4"/>
  <c r="BY573" i="1"/>
  <c r="BP573" i="4" s="1"/>
  <c r="BN574" i="4"/>
  <c r="BQ574" i="4" s="1"/>
  <c r="BT574" i="1"/>
  <c r="CR574" i="1" s="1"/>
  <c r="CP574" i="4" s="1"/>
  <c r="CS574" i="4" s="1"/>
  <c r="BV574" i="4"/>
  <c r="BY574" i="4" s="1"/>
  <c r="CL574" i="1"/>
  <c r="ET574" i="1"/>
  <c r="BO575" i="4"/>
  <c r="BY575" i="1"/>
  <c r="BP575" i="4" s="1"/>
  <c r="BN576" i="4"/>
  <c r="BQ576" i="4" s="1"/>
  <c r="CI576" i="1"/>
  <c r="BT576" i="1"/>
  <c r="CR576" i="1" s="1"/>
  <c r="CP576" i="4" s="1"/>
  <c r="CS576" i="4" s="1"/>
  <c r="ET576" i="1"/>
  <c r="BO577" i="4"/>
  <c r="BY577" i="1"/>
  <c r="BP577" i="4" s="1"/>
  <c r="BN578" i="4"/>
  <c r="BQ578" i="4" s="1"/>
  <c r="CI578" i="1"/>
  <c r="BT578" i="1"/>
  <c r="CR578" i="1" s="1"/>
  <c r="CP578" i="4" s="1"/>
  <c r="CS578" i="4" s="1"/>
  <c r="ET578" i="1"/>
  <c r="BO579" i="4"/>
  <c r="BY579" i="1"/>
  <c r="BP579" i="4" s="1"/>
  <c r="BV580" i="4"/>
  <c r="BY580" i="4" s="1"/>
  <c r="CL580" i="1"/>
  <c r="ET580" i="1"/>
  <c r="BO581" i="4"/>
  <c r="BY581" i="1"/>
  <c r="BP581" i="4" s="1"/>
  <c r="BN582" i="4"/>
  <c r="BQ582" i="4" s="1"/>
  <c r="BV582" i="4"/>
  <c r="BY582" i="4" s="1"/>
  <c r="CL582" i="1"/>
  <c r="ET582" i="1"/>
  <c r="BO583" i="4"/>
  <c r="BY583" i="1"/>
  <c r="BP583" i="4" s="1"/>
  <c r="BN584" i="4"/>
  <c r="BQ584" i="4" s="1"/>
  <c r="CI584" i="1"/>
  <c r="BV584" i="4"/>
  <c r="BY584" i="4" s="1"/>
  <c r="ET584" i="1"/>
  <c r="BO585" i="4"/>
  <c r="BY585" i="1"/>
  <c r="BP585" i="4" s="1"/>
  <c r="BN586" i="4"/>
  <c r="BQ586" i="4" s="1"/>
  <c r="CI586" i="1"/>
  <c r="CL586" i="1"/>
  <c r="ET586" i="1"/>
  <c r="BO587" i="4"/>
  <c r="BY587" i="1"/>
  <c r="BP587" i="4" s="1"/>
  <c r="BN588" i="4"/>
  <c r="BQ588" i="4" s="1"/>
  <c r="BV588" i="4"/>
  <c r="BY588" i="4" s="1"/>
  <c r="CL588" i="1"/>
  <c r="ET588" i="1"/>
  <c r="BO589" i="4"/>
  <c r="BY589" i="1"/>
  <c r="BP589" i="4" s="1"/>
  <c r="BN590" i="4"/>
  <c r="BQ590" i="4" s="1"/>
  <c r="BV590" i="4"/>
  <c r="BY590" i="4" s="1"/>
  <c r="CL590" i="1"/>
  <c r="ET590" i="1"/>
  <c r="BO591" i="4"/>
  <c r="BY591" i="1"/>
  <c r="BP591" i="4" s="1"/>
  <c r="BN592" i="4"/>
  <c r="BQ592" i="4" s="1"/>
  <c r="CI592" i="1"/>
  <c r="CL592" i="1"/>
  <c r="ET592" i="1"/>
  <c r="BO593" i="4"/>
  <c r="BY593" i="1"/>
  <c r="BP593" i="4" s="1"/>
  <c r="BN594" i="4"/>
  <c r="BQ594" i="4" s="1"/>
  <c r="CI594" i="1"/>
  <c r="ET594" i="1"/>
  <c r="BO595" i="4"/>
  <c r="BY595" i="1"/>
  <c r="BP595" i="4" s="1"/>
  <c r="BN596" i="4"/>
  <c r="BQ596" i="4" s="1"/>
  <c r="CI596" i="1"/>
  <c r="BT596" i="1"/>
  <c r="CR596" i="1" s="1"/>
  <c r="CP596" i="4" s="1"/>
  <c r="CS596" i="4" s="1"/>
  <c r="BV596" i="4"/>
  <c r="BY596" i="4" s="1"/>
  <c r="CL596" i="1"/>
  <c r="ET596" i="1"/>
  <c r="BO597" i="4"/>
  <c r="BY597" i="1"/>
  <c r="BP597" i="4" s="1"/>
  <c r="BN598" i="4"/>
  <c r="BQ598" i="4" s="1"/>
  <c r="CI598" i="1"/>
  <c r="BT598" i="1"/>
  <c r="CR598" i="1" s="1"/>
  <c r="CP598" i="4" s="1"/>
  <c r="CS598" i="4" s="1"/>
  <c r="BV598" i="4"/>
  <c r="BY598" i="4" s="1"/>
  <c r="CL598" i="1"/>
  <c r="ET598" i="1"/>
  <c r="BO599" i="4"/>
  <c r="BY599" i="1"/>
  <c r="BP599" i="4" s="1"/>
  <c r="BN600" i="4"/>
  <c r="BQ600" i="4" s="1"/>
  <c r="CI600" i="1"/>
  <c r="BT600" i="1"/>
  <c r="CR600" i="1" s="1"/>
  <c r="CP600" i="4" s="1"/>
  <c r="CS600" i="4" s="1"/>
  <c r="CL600" i="1"/>
  <c r="ET600" i="1"/>
  <c r="BO601" i="4"/>
  <c r="BY601" i="1"/>
  <c r="BP601" i="4" s="1"/>
  <c r="BN602" i="4"/>
  <c r="BQ602" i="4" s="1"/>
  <c r="CI602" i="1"/>
  <c r="BT602" i="1"/>
  <c r="CR602" i="1" s="1"/>
  <c r="CP602" i="4" s="1"/>
  <c r="CS602" i="4" s="1"/>
  <c r="ET602" i="1"/>
  <c r="BO603" i="4"/>
  <c r="BY603" i="1"/>
  <c r="BP603" i="4" s="1"/>
  <c r="CI604" i="1"/>
  <c r="BT604" i="1"/>
  <c r="CR604" i="1" s="1"/>
  <c r="CP604" i="4" s="1"/>
  <c r="CS604" i="4" s="1"/>
  <c r="BV604" i="4"/>
  <c r="BY604" i="4" s="1"/>
  <c r="CL604" i="1"/>
  <c r="ET604" i="1"/>
  <c r="BO605" i="4"/>
  <c r="BY605" i="1"/>
  <c r="BP605" i="4" s="1"/>
  <c r="BN606" i="4"/>
  <c r="BQ606" i="4" s="1"/>
  <c r="CI606" i="1"/>
  <c r="BT606" i="1"/>
  <c r="CR606" i="1" s="1"/>
  <c r="CP606" i="4" s="1"/>
  <c r="CS606" i="4" s="1"/>
  <c r="BV606" i="4"/>
  <c r="BY606" i="4" s="1"/>
  <c r="CL606" i="1"/>
  <c r="ET606" i="1"/>
  <c r="BO607" i="4"/>
  <c r="BY607" i="1"/>
  <c r="BP607" i="4" s="1"/>
  <c r="CI608" i="1"/>
  <c r="BT608" i="1"/>
  <c r="CR608" i="1" s="1"/>
  <c r="CP608" i="4" s="1"/>
  <c r="CS608" i="4" s="1"/>
  <c r="BV608" i="4"/>
  <c r="BY608" i="4" s="1"/>
  <c r="CL608" i="1"/>
  <c r="ET608" i="1"/>
  <c r="BO609" i="4"/>
  <c r="BY609" i="1"/>
  <c r="BP609" i="4" s="1"/>
  <c r="CI610" i="1"/>
  <c r="BT610" i="1"/>
  <c r="CR610" i="1" s="1"/>
  <c r="CP610" i="4" s="1"/>
  <c r="CS610" i="4" s="1"/>
  <c r="BV610" i="4"/>
  <c r="BY610" i="4" s="1"/>
  <c r="CL610" i="1"/>
  <c r="ET610" i="1"/>
  <c r="BO611" i="4"/>
  <c r="BY611" i="1"/>
  <c r="BP611" i="4" s="1"/>
  <c r="CI612" i="1"/>
  <c r="BT612" i="1"/>
  <c r="CR612" i="1" s="1"/>
  <c r="CP612" i="4" s="1"/>
  <c r="CS612" i="4" s="1"/>
  <c r="BV612" i="4"/>
  <c r="BY612" i="4" s="1"/>
  <c r="CL612" i="1"/>
  <c r="ET612" i="1"/>
  <c r="BO613" i="4"/>
  <c r="BY613" i="1"/>
  <c r="BP613" i="4" s="1"/>
  <c r="CI614" i="1"/>
  <c r="BT614" i="1"/>
  <c r="CR614" i="1" s="1"/>
  <c r="CP614" i="4" s="1"/>
  <c r="CS614" i="4" s="1"/>
  <c r="BV614" i="4"/>
  <c r="BY614" i="4" s="1"/>
  <c r="CL614" i="1"/>
  <c r="ET614" i="1"/>
  <c r="BO615" i="4"/>
  <c r="BY615" i="1"/>
  <c r="BP615" i="4" s="1"/>
  <c r="CI616" i="1"/>
  <c r="BT616" i="1"/>
  <c r="CR616" i="1" s="1"/>
  <c r="CP616" i="4" s="1"/>
  <c r="CS616" i="4" s="1"/>
  <c r="BV616" i="4"/>
  <c r="BY616" i="4" s="1"/>
  <c r="CL616" i="1"/>
  <c r="ET616" i="1"/>
  <c r="BO617" i="4"/>
  <c r="BY617" i="1"/>
  <c r="BP617" i="4" s="1"/>
  <c r="CI618" i="1"/>
  <c r="BT618" i="1"/>
  <c r="CR618" i="1" s="1"/>
  <c r="CP618" i="4" s="1"/>
  <c r="CS618" i="4" s="1"/>
  <c r="BV618" i="4"/>
  <c r="BY618" i="4" s="1"/>
  <c r="CL618" i="1"/>
  <c r="ET618" i="1"/>
  <c r="BO619" i="4"/>
  <c r="BY619" i="1"/>
  <c r="BP619" i="4" s="1"/>
  <c r="CI620" i="1"/>
  <c r="BT620" i="1"/>
  <c r="CR620" i="1" s="1"/>
  <c r="CP620" i="4" s="1"/>
  <c r="CS620" i="4" s="1"/>
  <c r="BV620" i="4"/>
  <c r="BY620" i="4" s="1"/>
  <c r="CL620" i="1"/>
  <c r="ET620" i="1"/>
  <c r="BO621" i="4"/>
  <c r="BY621" i="1"/>
  <c r="BP621" i="4" s="1"/>
  <c r="BN622" i="4"/>
  <c r="BQ622" i="4" s="1"/>
  <c r="CI622" i="1"/>
  <c r="BT622" i="1"/>
  <c r="CR622" i="1" s="1"/>
  <c r="CP622" i="4" s="1"/>
  <c r="CS622" i="4" s="1"/>
  <c r="CL622" i="1"/>
  <c r="ET622" i="1"/>
  <c r="BO623" i="4"/>
  <c r="BY623" i="1"/>
  <c r="BP623" i="4" s="1"/>
  <c r="BN624" i="4"/>
  <c r="BQ624" i="4" s="1"/>
  <c r="CI624" i="1"/>
  <c r="BT624" i="1"/>
  <c r="CR624" i="1" s="1"/>
  <c r="CP624" i="4" s="1"/>
  <c r="CS624" i="4" s="1"/>
  <c r="CL624" i="1"/>
  <c r="ET624" i="1"/>
  <c r="BO625" i="4"/>
  <c r="BY625" i="1"/>
  <c r="BP625" i="4" s="1"/>
  <c r="BN626" i="4"/>
  <c r="BQ626" i="4" s="1"/>
  <c r="CI626" i="1"/>
  <c r="BV626" i="4"/>
  <c r="BY626" i="4" s="1"/>
  <c r="CL626" i="1"/>
  <c r="ET626" i="1"/>
  <c r="BO627" i="4"/>
  <c r="BY627" i="1"/>
  <c r="BP627" i="4" s="1"/>
  <c r="BN628" i="4"/>
  <c r="BQ628" i="4" s="1"/>
  <c r="CI628" i="1"/>
  <c r="BT628" i="1"/>
  <c r="CR628" i="1" s="1"/>
  <c r="CP628" i="4" s="1"/>
  <c r="CS628" i="4" s="1"/>
  <c r="BV628" i="4"/>
  <c r="BY628" i="4" s="1"/>
  <c r="CL628" i="1"/>
  <c r="ET628" i="1"/>
  <c r="BO629" i="4"/>
  <c r="BY629" i="1"/>
  <c r="BP629" i="4" s="1"/>
  <c r="BN630" i="4"/>
  <c r="BQ630" i="4" s="1"/>
  <c r="CI630" i="1"/>
  <c r="BT630" i="1"/>
  <c r="CR630" i="1" s="1"/>
  <c r="CP630" i="4" s="1"/>
  <c r="CS630" i="4" s="1"/>
  <c r="BV630" i="4"/>
  <c r="BY630" i="4" s="1"/>
  <c r="CL630" i="1"/>
  <c r="ET630" i="1"/>
  <c r="BO631" i="4"/>
  <c r="BY631" i="1"/>
  <c r="BP631" i="4" s="1"/>
  <c r="BN632" i="4"/>
  <c r="BQ632" i="4" s="1"/>
  <c r="CI632" i="1"/>
  <c r="BT632" i="1"/>
  <c r="CR632" i="1" s="1"/>
  <c r="CP632" i="4" s="1"/>
  <c r="CS632" i="4" s="1"/>
  <c r="BV632" i="4"/>
  <c r="BY632" i="4" s="1"/>
  <c r="CL632" i="1"/>
  <c r="ET632" i="1"/>
  <c r="BO633" i="4"/>
  <c r="BY633" i="1"/>
  <c r="BP633" i="4" s="1"/>
  <c r="BN634" i="4"/>
  <c r="BQ634" i="4" s="1"/>
  <c r="CI634" i="1"/>
  <c r="BV634" i="4"/>
  <c r="BY634" i="4" s="1"/>
  <c r="ET634" i="1"/>
  <c r="BO635" i="4"/>
  <c r="BY635" i="1"/>
  <c r="BP635" i="4" s="1"/>
  <c r="BN636" i="4"/>
  <c r="BQ636" i="4" s="1"/>
  <c r="CI636" i="1"/>
  <c r="BT636" i="1"/>
  <c r="CR636" i="1" s="1"/>
  <c r="CP636" i="4" s="1"/>
  <c r="CS636" i="4" s="1"/>
  <c r="BV636" i="4"/>
  <c r="BY636" i="4" s="1"/>
  <c r="CL636" i="1"/>
  <c r="ET636" i="1"/>
  <c r="BO637" i="4"/>
  <c r="BY637" i="1"/>
  <c r="BP637" i="4" s="1"/>
  <c r="BN638" i="4"/>
  <c r="BQ638" i="4" s="1"/>
  <c r="CI638" i="1"/>
  <c r="BV638" i="4"/>
  <c r="BY638" i="4" s="1"/>
  <c r="CL638" i="1"/>
  <c r="BN639" i="4"/>
  <c r="BQ639" i="4" s="1"/>
  <c r="CI639" i="1"/>
  <c r="BT639" i="1"/>
  <c r="CR639" i="1" s="1"/>
  <c r="CP639" i="4" s="1"/>
  <c r="CS639" i="4" s="1"/>
  <c r="BV639" i="4"/>
  <c r="BY639" i="4" s="1"/>
  <c r="CL639" i="1"/>
  <c r="BN640" i="4"/>
  <c r="BQ640" i="4" s="1"/>
  <c r="CI640" i="1"/>
  <c r="BT640" i="1"/>
  <c r="CR640" i="1" s="1"/>
  <c r="CP640" i="4" s="1"/>
  <c r="CS640" i="4" s="1"/>
  <c r="BV640" i="4"/>
  <c r="BY640" i="4" s="1"/>
  <c r="BN641" i="4"/>
  <c r="BQ641" i="4" s="1"/>
  <c r="CI641" i="1"/>
  <c r="BT641" i="1"/>
  <c r="CR641" i="1" s="1"/>
  <c r="CP641" i="4" s="1"/>
  <c r="CS641" i="4" s="1"/>
  <c r="BV641" i="4"/>
  <c r="BY641" i="4" s="1"/>
  <c r="BN642" i="4"/>
  <c r="BQ642" i="4" s="1"/>
  <c r="CI642" i="1"/>
  <c r="BV642" i="4"/>
  <c r="BY642" i="4" s="1"/>
  <c r="CL642" i="1"/>
  <c r="BN643" i="4"/>
  <c r="BQ643" i="4" s="1"/>
  <c r="CI643" i="1"/>
  <c r="BT643" i="1"/>
  <c r="CR643" i="1" s="1"/>
  <c r="CP643" i="4" s="1"/>
  <c r="CS643" i="4" s="1"/>
  <c r="BV643" i="4"/>
  <c r="BY643" i="4" s="1"/>
  <c r="CL643" i="1"/>
  <c r="BN644" i="4"/>
  <c r="BQ644" i="4" s="1"/>
  <c r="CI644" i="1"/>
  <c r="BT644" i="1"/>
  <c r="CR644" i="1" s="1"/>
  <c r="CP644" i="4" s="1"/>
  <c r="CS644" i="4" s="1"/>
  <c r="BV644" i="4"/>
  <c r="BY644" i="4" s="1"/>
  <c r="CL644" i="1"/>
  <c r="BN645" i="4"/>
  <c r="BQ645" i="4" s="1"/>
  <c r="CI645" i="1"/>
  <c r="BT645" i="1"/>
  <c r="CR645" i="1" s="1"/>
  <c r="CP645" i="4" s="1"/>
  <c r="CS645" i="4" s="1"/>
  <c r="BV645" i="4"/>
  <c r="BY645" i="4" s="1"/>
  <c r="CL645" i="1"/>
  <c r="BN646" i="4"/>
  <c r="BQ646" i="4" s="1"/>
  <c r="CI646" i="1"/>
  <c r="BV646" i="4"/>
  <c r="BY646" i="4" s="1"/>
  <c r="CL646" i="1"/>
  <c r="BN647" i="4"/>
  <c r="BQ647" i="4" s="1"/>
  <c r="CI647" i="1"/>
  <c r="BT647" i="1"/>
  <c r="CR647" i="1" s="1"/>
  <c r="CP647" i="4" s="1"/>
  <c r="CS647" i="4" s="1"/>
  <c r="BV647" i="4"/>
  <c r="BY647" i="4" s="1"/>
  <c r="CL647" i="1"/>
  <c r="BN648" i="4"/>
  <c r="BQ648" i="4" s="1"/>
  <c r="CI648" i="1"/>
  <c r="BT648" i="1"/>
  <c r="CR648" i="1" s="1"/>
  <c r="CP648" i="4" s="1"/>
  <c r="CS648" i="4" s="1"/>
  <c r="BV648" i="4"/>
  <c r="BY648" i="4" s="1"/>
  <c r="BN649" i="4"/>
  <c r="BQ649" i="4" s="1"/>
  <c r="CI649" i="1"/>
  <c r="BT649" i="1"/>
  <c r="CR649" i="1" s="1"/>
  <c r="CP649" i="4" s="1"/>
  <c r="CS649" i="4" s="1"/>
  <c r="BV649" i="4"/>
  <c r="BY649" i="4" s="1"/>
  <c r="CL649" i="1"/>
  <c r="BN650" i="4"/>
  <c r="BQ650" i="4" s="1"/>
  <c r="CI650" i="1"/>
  <c r="BV650" i="4"/>
  <c r="BY650" i="4" s="1"/>
  <c r="CL650" i="1"/>
  <c r="BN651" i="4"/>
  <c r="BQ651" i="4" s="1"/>
  <c r="CI651" i="1"/>
  <c r="BT651" i="1"/>
  <c r="CR651" i="1" s="1"/>
  <c r="CP651" i="4" s="1"/>
  <c r="CS651" i="4" s="1"/>
  <c r="BV651" i="4"/>
  <c r="BY651" i="4" s="1"/>
  <c r="CL651" i="1"/>
  <c r="BN652" i="4"/>
  <c r="BQ652" i="4" s="1"/>
  <c r="CI652" i="1"/>
  <c r="BT652" i="1"/>
  <c r="CR652" i="1" s="1"/>
  <c r="CP652" i="4" s="1"/>
  <c r="CS652" i="4" s="1"/>
  <c r="BV652" i="4"/>
  <c r="BY652" i="4" s="1"/>
  <c r="CL652" i="1"/>
  <c r="BN653" i="4"/>
  <c r="BQ653" i="4" s="1"/>
  <c r="CI653" i="1"/>
  <c r="BT653" i="1"/>
  <c r="CR653" i="1" s="1"/>
  <c r="CP653" i="4" s="1"/>
  <c r="CS653" i="4" s="1"/>
  <c r="BV653" i="4"/>
  <c r="BY653" i="4" s="1"/>
  <c r="CL653" i="1"/>
  <c r="BN654" i="4"/>
  <c r="BQ654" i="4" s="1"/>
  <c r="CI654" i="1"/>
  <c r="BV654" i="4"/>
  <c r="BY654" i="4" s="1"/>
  <c r="CL654" i="1"/>
  <c r="BN655" i="4"/>
  <c r="BQ655" i="4" s="1"/>
  <c r="CI655" i="1"/>
  <c r="BT655" i="1"/>
  <c r="CR655" i="1" s="1"/>
  <c r="CP655" i="4" s="1"/>
  <c r="CS655" i="4" s="1"/>
  <c r="BV655" i="4"/>
  <c r="BY655" i="4" s="1"/>
  <c r="CL655" i="1"/>
  <c r="BN656" i="4"/>
  <c r="BQ656" i="4" s="1"/>
  <c r="CI656" i="1"/>
  <c r="BT656" i="1"/>
  <c r="CR656" i="1" s="1"/>
  <c r="CP656" i="4" s="1"/>
  <c r="CS656" i="4" s="1"/>
  <c r="BV656" i="4"/>
  <c r="BY656" i="4" s="1"/>
  <c r="CL656" i="1"/>
  <c r="BN657" i="4"/>
  <c r="BQ657" i="4" s="1"/>
  <c r="CI657" i="1"/>
  <c r="BV657" i="4"/>
  <c r="BY657" i="4" s="1"/>
  <c r="BN658" i="4"/>
  <c r="BQ658" i="4" s="1"/>
  <c r="CI658" i="1"/>
  <c r="BV658" i="4"/>
  <c r="BY658" i="4" s="1"/>
  <c r="CL658" i="1"/>
  <c r="BN659" i="4"/>
  <c r="BQ659" i="4" s="1"/>
  <c r="CI659" i="1"/>
  <c r="BT659" i="1"/>
  <c r="CR659" i="1" s="1"/>
  <c r="CP659" i="4" s="1"/>
  <c r="CS659" i="4" s="1"/>
  <c r="BV659" i="4"/>
  <c r="BY659" i="4" s="1"/>
  <c r="CL659" i="1"/>
  <c r="BN660" i="4"/>
  <c r="BQ660" i="4" s="1"/>
  <c r="CI660" i="1"/>
  <c r="BT660" i="1"/>
  <c r="CR660" i="1" s="1"/>
  <c r="CP660" i="4" s="1"/>
  <c r="CS660" i="4" s="1"/>
  <c r="BV660" i="4"/>
  <c r="BY660" i="4" s="1"/>
  <c r="CL660" i="1"/>
  <c r="BN661" i="4"/>
  <c r="BQ661" i="4" s="1"/>
  <c r="CI661" i="1"/>
  <c r="BT661" i="1"/>
  <c r="CR661" i="1" s="1"/>
  <c r="CP661" i="4" s="1"/>
  <c r="CS661" i="4" s="1"/>
  <c r="BV661" i="4"/>
  <c r="BY661" i="4" s="1"/>
  <c r="CL661" i="1"/>
  <c r="BN662" i="4"/>
  <c r="BQ662" i="4" s="1"/>
  <c r="CI662" i="1"/>
  <c r="BV662" i="4"/>
  <c r="BY662" i="4" s="1"/>
  <c r="CL662" i="1"/>
  <c r="BN663" i="4"/>
  <c r="BQ663" i="4" s="1"/>
  <c r="CI663" i="1"/>
  <c r="BT663" i="1"/>
  <c r="CR663" i="1" s="1"/>
  <c r="CP663" i="4" s="1"/>
  <c r="CS663" i="4" s="1"/>
  <c r="BV663" i="4"/>
  <c r="BY663" i="4" s="1"/>
  <c r="CL663" i="1"/>
  <c r="BN664" i="4"/>
  <c r="BQ664" i="4" s="1"/>
  <c r="CI664" i="1"/>
  <c r="BT664" i="1"/>
  <c r="CR664" i="1" s="1"/>
  <c r="CP664" i="4" s="1"/>
  <c r="CS664" i="4" s="1"/>
  <c r="BV664" i="4"/>
  <c r="BY664" i="4" s="1"/>
  <c r="BN665" i="4"/>
  <c r="BQ665" i="4" s="1"/>
  <c r="CI665" i="1"/>
  <c r="BT665" i="1"/>
  <c r="CR665" i="1" s="1"/>
  <c r="CP665" i="4" s="1"/>
  <c r="CS665" i="4" s="1"/>
  <c r="BV665" i="4"/>
  <c r="BY665" i="4" s="1"/>
  <c r="CL665" i="1"/>
  <c r="BN666" i="4"/>
  <c r="BQ666" i="4" s="1"/>
  <c r="CI666" i="1"/>
  <c r="BV666" i="4"/>
  <c r="BY666" i="4" s="1"/>
  <c r="CL666" i="1"/>
  <c r="BN667" i="4"/>
  <c r="BQ667" i="4" s="1"/>
  <c r="CI667" i="1"/>
  <c r="BT667" i="1"/>
  <c r="CR667" i="1" s="1"/>
  <c r="CP667" i="4" s="1"/>
  <c r="CS667" i="4" s="1"/>
  <c r="BV667" i="4"/>
  <c r="BY667" i="4" s="1"/>
  <c r="CL667" i="1"/>
  <c r="BN668" i="4"/>
  <c r="BQ668" i="4" s="1"/>
  <c r="CI668" i="1"/>
  <c r="BT668" i="1"/>
  <c r="CR668" i="1" s="1"/>
  <c r="CP668" i="4" s="1"/>
  <c r="CS668" i="4" s="1"/>
  <c r="BV668" i="4"/>
  <c r="BY668" i="4" s="1"/>
  <c r="CL668" i="1"/>
  <c r="BN669" i="4"/>
  <c r="BQ669" i="4" s="1"/>
  <c r="CI669" i="1"/>
  <c r="BT669" i="1"/>
  <c r="CR669" i="1" s="1"/>
  <c r="CP669" i="4" s="1"/>
  <c r="CS669" i="4" s="1"/>
  <c r="BV669" i="4"/>
  <c r="BY669" i="4" s="1"/>
  <c r="CL669" i="1"/>
  <c r="BN670" i="4"/>
  <c r="BQ670" i="4" s="1"/>
  <c r="CI670" i="1"/>
  <c r="BV670" i="4"/>
  <c r="BY670" i="4" s="1"/>
  <c r="CL670" i="1"/>
  <c r="BN671" i="4"/>
  <c r="BQ671" i="4" s="1"/>
  <c r="CI671" i="1"/>
  <c r="BT671" i="1"/>
  <c r="CR671" i="1" s="1"/>
  <c r="CP671" i="4" s="1"/>
  <c r="CS671" i="4" s="1"/>
  <c r="BV671" i="4"/>
  <c r="BY671" i="4" s="1"/>
  <c r="CL671" i="1"/>
  <c r="BN672" i="4"/>
  <c r="BQ672" i="4" s="1"/>
  <c r="CI672" i="1"/>
  <c r="BT672" i="1"/>
  <c r="CR672" i="1" s="1"/>
  <c r="CP672" i="4" s="1"/>
  <c r="CS672" i="4" s="1"/>
  <c r="BV672" i="4"/>
  <c r="BY672" i="4" s="1"/>
  <c r="CL672" i="1"/>
  <c r="BN673" i="4"/>
  <c r="BQ673" i="4" s="1"/>
  <c r="CI673" i="1"/>
  <c r="BV673" i="4"/>
  <c r="BY673" i="4" s="1"/>
  <c r="CL673" i="1"/>
  <c r="BN674" i="4"/>
  <c r="BQ674" i="4" s="1"/>
  <c r="CI674" i="1"/>
  <c r="BV674" i="4"/>
  <c r="BY674" i="4" s="1"/>
  <c r="CL674" i="1"/>
  <c r="BN675" i="4"/>
  <c r="BQ675" i="4" s="1"/>
  <c r="CI675" i="1"/>
  <c r="BT675" i="1"/>
  <c r="CR675" i="1" s="1"/>
  <c r="CP675" i="4" s="1"/>
  <c r="CS675" i="4" s="1"/>
  <c r="BV675" i="4"/>
  <c r="BY675" i="4" s="1"/>
  <c r="CL675" i="1"/>
  <c r="BN676" i="4"/>
  <c r="BQ676" i="4" s="1"/>
  <c r="CI676" i="1"/>
  <c r="BT676" i="1"/>
  <c r="CR676" i="1" s="1"/>
  <c r="CP676" i="4" s="1"/>
  <c r="CS676" i="4" s="1"/>
  <c r="BV676" i="4"/>
  <c r="BY676" i="4" s="1"/>
  <c r="CL676" i="1"/>
  <c r="BN677" i="4"/>
  <c r="BQ677" i="4" s="1"/>
  <c r="CI677" i="1"/>
  <c r="BT677" i="1"/>
  <c r="CR677" i="1" s="1"/>
  <c r="CP677" i="4" s="1"/>
  <c r="CS677" i="4" s="1"/>
  <c r="BV677" i="4"/>
  <c r="BY677" i="4" s="1"/>
  <c r="CL677" i="1"/>
  <c r="BN678" i="4"/>
  <c r="BQ678" i="4" s="1"/>
  <c r="CI678" i="1"/>
  <c r="BV678" i="4"/>
  <c r="BY678" i="4" s="1"/>
  <c r="CL678" i="1"/>
  <c r="BN679" i="4"/>
  <c r="BQ679" i="4" s="1"/>
  <c r="CI679" i="1"/>
  <c r="BT679" i="1"/>
  <c r="CR679" i="1" s="1"/>
  <c r="CP679" i="4" s="1"/>
  <c r="CS679" i="4" s="1"/>
  <c r="BV679" i="4"/>
  <c r="BY679" i="4" s="1"/>
  <c r="CL679" i="1"/>
  <c r="BN680" i="4"/>
  <c r="BQ680" i="4" s="1"/>
  <c r="CI680" i="1"/>
  <c r="BT680" i="1"/>
  <c r="CR680" i="1" s="1"/>
  <c r="CP680" i="4" s="1"/>
  <c r="CS680" i="4" s="1"/>
  <c r="BV680" i="4"/>
  <c r="BY680" i="4" s="1"/>
  <c r="BN681" i="4"/>
  <c r="BQ681" i="4" s="1"/>
  <c r="CI681" i="1"/>
  <c r="BT681" i="1"/>
  <c r="CR681" i="1" s="1"/>
  <c r="CP681" i="4" s="1"/>
  <c r="CS681" i="4" s="1"/>
  <c r="BV681" i="4"/>
  <c r="BY681" i="4" s="1"/>
  <c r="CL681" i="1"/>
  <c r="BN682" i="4"/>
  <c r="BQ682" i="4" s="1"/>
  <c r="CI682" i="1"/>
  <c r="BV682" i="4"/>
  <c r="BY682" i="4" s="1"/>
  <c r="CL682" i="1"/>
  <c r="BN683" i="4"/>
  <c r="BQ683" i="4" s="1"/>
  <c r="CI683" i="1"/>
  <c r="BT683" i="1"/>
  <c r="CR683" i="1" s="1"/>
  <c r="CP683" i="4" s="1"/>
  <c r="CS683" i="4" s="1"/>
  <c r="BV683" i="4"/>
  <c r="BY683" i="4" s="1"/>
  <c r="CL683" i="1"/>
  <c r="BN684" i="4"/>
  <c r="BQ684" i="4" s="1"/>
  <c r="CI684" i="1"/>
  <c r="BT684" i="1"/>
  <c r="CR684" i="1" s="1"/>
  <c r="CP684" i="4" s="1"/>
  <c r="CS684" i="4" s="1"/>
  <c r="BV684" i="4"/>
  <c r="BY684" i="4" s="1"/>
  <c r="CL684" i="1"/>
  <c r="BN685" i="4"/>
  <c r="BQ685" i="4" s="1"/>
  <c r="CI685" i="1"/>
  <c r="BT685" i="1"/>
  <c r="CR685" i="1" s="1"/>
  <c r="CP685" i="4" s="1"/>
  <c r="CS685" i="4" s="1"/>
  <c r="BV685" i="4"/>
  <c r="BY685" i="4" s="1"/>
  <c r="CL685" i="1"/>
  <c r="BN686" i="4"/>
  <c r="BQ686" i="4" s="1"/>
  <c r="CI686" i="1"/>
  <c r="BV686" i="4"/>
  <c r="BY686" i="4" s="1"/>
  <c r="CL686" i="1"/>
  <c r="BN687" i="4"/>
  <c r="BQ687" i="4" s="1"/>
  <c r="CI687" i="1"/>
  <c r="BT687" i="1"/>
  <c r="CR687" i="1" s="1"/>
  <c r="CP687" i="4" s="1"/>
  <c r="CS687" i="4" s="1"/>
  <c r="BV687" i="4"/>
  <c r="BY687" i="4" s="1"/>
  <c r="CL687" i="1"/>
  <c r="BN688" i="4"/>
  <c r="BQ688" i="4" s="1"/>
  <c r="CI688" i="1"/>
  <c r="BT688" i="1"/>
  <c r="CR688" i="1" s="1"/>
  <c r="CP688" i="4" s="1"/>
  <c r="CS688" i="4" s="1"/>
  <c r="BV688" i="4"/>
  <c r="BY688" i="4" s="1"/>
  <c r="CL688" i="1"/>
  <c r="BN689" i="4"/>
  <c r="BQ689" i="4" s="1"/>
  <c r="CI689" i="1"/>
  <c r="BV689" i="4"/>
  <c r="BY689" i="4" s="1"/>
  <c r="BN690" i="4"/>
  <c r="BQ690" i="4" s="1"/>
  <c r="CI690" i="1"/>
  <c r="BV690" i="4"/>
  <c r="BY690" i="4" s="1"/>
  <c r="CL690" i="1"/>
  <c r="BN691" i="4"/>
  <c r="BQ691" i="4" s="1"/>
  <c r="CI691" i="1"/>
  <c r="BT691" i="1"/>
  <c r="CR691" i="1" s="1"/>
  <c r="CP691" i="4" s="1"/>
  <c r="CS691" i="4" s="1"/>
  <c r="BV691" i="4"/>
  <c r="BY691" i="4" s="1"/>
  <c r="CL691" i="1"/>
  <c r="BN692" i="4"/>
  <c r="BQ692" i="4" s="1"/>
  <c r="CI692" i="1"/>
  <c r="BT692" i="1"/>
  <c r="CR692" i="1" s="1"/>
  <c r="CP692" i="4" s="1"/>
  <c r="CS692" i="4" s="1"/>
  <c r="BV692" i="4"/>
  <c r="BY692" i="4" s="1"/>
  <c r="CL692" i="1"/>
  <c r="BN693" i="4"/>
  <c r="BQ693" i="4" s="1"/>
  <c r="CI693" i="1"/>
  <c r="BT693" i="1"/>
  <c r="CR693" i="1" s="1"/>
  <c r="CP693" i="4" s="1"/>
  <c r="CS693" i="4" s="1"/>
  <c r="BV693" i="4"/>
  <c r="BY693" i="4" s="1"/>
  <c r="CL693" i="1"/>
  <c r="BN694" i="4"/>
  <c r="BQ694" i="4" s="1"/>
  <c r="CI694" i="1"/>
  <c r="BV694" i="4"/>
  <c r="BY694" i="4" s="1"/>
  <c r="CL694" i="1"/>
  <c r="BN695" i="4"/>
  <c r="BQ695" i="4" s="1"/>
  <c r="CI695" i="1"/>
  <c r="BT695" i="1"/>
  <c r="CR695" i="1" s="1"/>
  <c r="CP695" i="4" s="1"/>
  <c r="CS695" i="4" s="1"/>
  <c r="BV695" i="4"/>
  <c r="BY695" i="4" s="1"/>
  <c r="CL695" i="1"/>
  <c r="BN696" i="4"/>
  <c r="BQ696" i="4" s="1"/>
  <c r="CI696" i="1"/>
  <c r="BT696" i="1"/>
  <c r="CR696" i="1" s="1"/>
  <c r="CP696" i="4" s="1"/>
  <c r="CS696" i="4" s="1"/>
  <c r="BV696" i="4"/>
  <c r="BY696" i="4" s="1"/>
  <c r="CL696" i="1"/>
  <c r="BN697" i="4"/>
  <c r="BQ697" i="4" s="1"/>
  <c r="CI697" i="1"/>
  <c r="BT697" i="1"/>
  <c r="CR697" i="1" s="1"/>
  <c r="CP697" i="4" s="1"/>
  <c r="CS697" i="4" s="1"/>
  <c r="BV697" i="4"/>
  <c r="BY697" i="4" s="1"/>
  <c r="CL697" i="1"/>
  <c r="BN698" i="4"/>
  <c r="BQ698" i="4" s="1"/>
  <c r="CI698" i="1"/>
  <c r="BV698" i="4"/>
  <c r="BY698" i="4" s="1"/>
  <c r="CL698" i="1"/>
  <c r="BN699" i="4"/>
  <c r="BQ699" i="4" s="1"/>
  <c r="CI699" i="1"/>
  <c r="BT699" i="1"/>
  <c r="CR699" i="1" s="1"/>
  <c r="CP699" i="4" s="1"/>
  <c r="CS699" i="4" s="1"/>
  <c r="BV699" i="4"/>
  <c r="BY699" i="4" s="1"/>
  <c r="CL699" i="1"/>
  <c r="BN700" i="4"/>
  <c r="BQ700" i="4" s="1"/>
  <c r="CI700" i="1"/>
  <c r="BT700" i="1"/>
  <c r="CR700" i="1" s="1"/>
  <c r="CP700" i="4" s="1"/>
  <c r="CS700" i="4" s="1"/>
  <c r="BV700" i="4"/>
  <c r="BY700" i="4" s="1"/>
  <c r="CL700" i="1"/>
  <c r="BN701" i="4"/>
  <c r="BQ701" i="4" s="1"/>
  <c r="CI701" i="1"/>
  <c r="BT701" i="1"/>
  <c r="CR701" i="1" s="1"/>
  <c r="CP701" i="4" s="1"/>
  <c r="CS701" i="4" s="1"/>
  <c r="BV701" i="4"/>
  <c r="BY701" i="4" s="1"/>
  <c r="CL701" i="1"/>
  <c r="BN702" i="4"/>
  <c r="BQ702" i="4" s="1"/>
  <c r="CI702" i="1"/>
  <c r="BV702" i="4"/>
  <c r="BY702" i="4" s="1"/>
  <c r="CL702" i="1"/>
  <c r="BN703" i="4"/>
  <c r="BQ703" i="4" s="1"/>
  <c r="BT703" i="1"/>
  <c r="CR703" i="1" s="1"/>
  <c r="CP703" i="4" s="1"/>
  <c r="CS703" i="4" s="1"/>
  <c r="BV703" i="4"/>
  <c r="BY703" i="4" s="1"/>
  <c r="CL703" i="1"/>
  <c r="BN704" i="4"/>
  <c r="BQ704" i="4" s="1"/>
  <c r="CI704" i="1"/>
  <c r="BT704" i="1"/>
  <c r="CR704" i="1" s="1"/>
  <c r="CP704" i="4" s="1"/>
  <c r="CS704" i="4" s="1"/>
  <c r="BV704" i="4"/>
  <c r="BY704" i="4" s="1"/>
  <c r="CL704" i="1"/>
  <c r="BN705" i="4"/>
  <c r="BQ705" i="4" s="1"/>
  <c r="CI705" i="1"/>
  <c r="BT705" i="1"/>
  <c r="CR705" i="1" s="1"/>
  <c r="CP705" i="4" s="1"/>
  <c r="CS705" i="4" s="1"/>
  <c r="BV705" i="4"/>
  <c r="BY705" i="4" s="1"/>
  <c r="CL705" i="1"/>
  <c r="BN706" i="4"/>
  <c r="BQ706" i="4" s="1"/>
  <c r="CI706" i="1"/>
  <c r="BV706" i="4"/>
  <c r="BY706" i="4" s="1"/>
  <c r="CL706" i="1"/>
  <c r="BN707" i="4"/>
  <c r="BQ707" i="4" s="1"/>
  <c r="CI707" i="1"/>
  <c r="BT707" i="1"/>
  <c r="CR707" i="1" s="1"/>
  <c r="CP707" i="4" s="1"/>
  <c r="CS707" i="4" s="1"/>
  <c r="BV707" i="4"/>
  <c r="BY707" i="4" s="1"/>
  <c r="CL707" i="1"/>
  <c r="BN708" i="4"/>
  <c r="BQ708" i="4" s="1"/>
  <c r="CI708" i="1"/>
  <c r="BV708" i="4"/>
  <c r="BY708" i="4" s="1"/>
  <c r="CL708" i="1"/>
  <c r="BV709" i="4"/>
  <c r="BY709" i="4" s="1"/>
  <c r="CL709" i="1"/>
  <c r="BT710" i="1"/>
  <c r="CR710" i="1" s="1"/>
  <c r="CP710" i="4" s="1"/>
  <c r="CS710" i="4" s="1"/>
  <c r="BV710" i="4"/>
  <c r="BY710" i="4" s="1"/>
  <c r="CL710" i="1"/>
  <c r="BN711" i="4"/>
  <c r="BQ711" i="4" s="1"/>
  <c r="CI711" i="1"/>
  <c r="BT711" i="1"/>
  <c r="CR711" i="1" s="1"/>
  <c r="CP711" i="4" s="1"/>
  <c r="CS711" i="4" s="1"/>
  <c r="BV711" i="4"/>
  <c r="BY711" i="4" s="1"/>
  <c r="CL711" i="1"/>
  <c r="BN712" i="4"/>
  <c r="BQ712" i="4" s="1"/>
  <c r="CI712" i="1"/>
  <c r="BT712" i="1"/>
  <c r="CR712" i="1" s="1"/>
  <c r="CP712" i="4" s="1"/>
  <c r="CS712" i="4" s="1"/>
  <c r="BV712" i="4"/>
  <c r="BY712" i="4" s="1"/>
  <c r="CL712" i="1"/>
  <c r="BN713" i="4"/>
  <c r="BQ713" i="4" s="1"/>
  <c r="CI713" i="1"/>
  <c r="BT713" i="1"/>
  <c r="CR713" i="1" s="1"/>
  <c r="CP713" i="4" s="1"/>
  <c r="CS713" i="4" s="1"/>
  <c r="BV713" i="4"/>
  <c r="BY713" i="4" s="1"/>
  <c r="CL713" i="1"/>
  <c r="BN714" i="4"/>
  <c r="BQ714" i="4" s="1"/>
  <c r="BV714" i="4"/>
  <c r="BY714" i="4" s="1"/>
  <c r="CL714" i="1"/>
  <c r="BN715" i="4"/>
  <c r="BQ715" i="4" s="1"/>
  <c r="BV715" i="4"/>
  <c r="BY715" i="4" s="1"/>
  <c r="CL715" i="1"/>
  <c r="BN716" i="4"/>
  <c r="BQ716" i="4" s="1"/>
  <c r="CI716" i="1"/>
  <c r="BV716" i="4"/>
  <c r="BY716" i="4" s="1"/>
  <c r="CL716" i="1"/>
  <c r="BN717" i="4"/>
  <c r="BQ717" i="4" s="1"/>
  <c r="CL717" i="1"/>
  <c r="BN718" i="4"/>
  <c r="BQ718" i="4" s="1"/>
  <c r="CI718" i="1"/>
  <c r="BT718" i="1"/>
  <c r="CR718" i="1" s="1"/>
  <c r="CP718" i="4" s="1"/>
  <c r="CS718" i="4" s="1"/>
  <c r="BV718" i="4"/>
  <c r="BY718" i="4" s="1"/>
  <c r="BN719" i="4"/>
  <c r="BQ719" i="4" s="1"/>
  <c r="CI719" i="1"/>
  <c r="BT719" i="1"/>
  <c r="CR719" i="1" s="1"/>
  <c r="CP719" i="4" s="1"/>
  <c r="CS719" i="4" s="1"/>
  <c r="BV719" i="4"/>
  <c r="BY719" i="4" s="1"/>
  <c r="CL719" i="1"/>
  <c r="BN720" i="4"/>
  <c r="BQ720" i="4" s="1"/>
  <c r="CI720" i="1"/>
  <c r="BT720" i="1"/>
  <c r="CR720" i="1" s="1"/>
  <c r="CP720" i="4" s="1"/>
  <c r="CS720" i="4" s="1"/>
  <c r="BV720" i="4"/>
  <c r="BY720" i="4" s="1"/>
  <c r="CL720" i="1"/>
  <c r="BN722" i="4"/>
  <c r="BQ722" i="4" s="1"/>
  <c r="CI722" i="1"/>
  <c r="BV722" i="4"/>
  <c r="BY722" i="4" s="1"/>
  <c r="CL722" i="1"/>
  <c r="CI724" i="1"/>
  <c r="BV724" i="4"/>
  <c r="BY724" i="4" s="1"/>
  <c r="CL724" i="1"/>
  <c r="BN726" i="4"/>
  <c r="BQ726" i="4" s="1"/>
  <c r="CI726" i="1"/>
  <c r="BN802" i="4"/>
  <c r="BQ802" i="4" s="1"/>
  <c r="BT802" i="1"/>
  <c r="CR802" i="1" s="1"/>
  <c r="CP802" i="4" s="1"/>
  <c r="CS802" i="4" s="1"/>
  <c r="BV802" i="4"/>
  <c r="BY802" i="4" s="1"/>
  <c r="BN806" i="4"/>
  <c r="BQ806" i="4" s="1"/>
  <c r="CI806" i="1"/>
  <c r="BT806" i="1"/>
  <c r="CR806" i="1" s="1"/>
  <c r="CP806" i="4" s="1"/>
  <c r="CS806" i="4" s="1"/>
  <c r="BV806" i="4"/>
  <c r="BY806" i="4" s="1"/>
  <c r="CL806" i="1"/>
  <c r="BN808" i="4"/>
  <c r="BQ808" i="4" s="1"/>
  <c r="BN816" i="4"/>
  <c r="BQ816" i="4" s="1"/>
  <c r="BN820" i="4"/>
  <c r="BQ820" i="4" s="1"/>
  <c r="BN824" i="4"/>
  <c r="BQ824" i="4" s="1"/>
  <c r="CI824" i="1"/>
  <c r="BN833" i="4"/>
  <c r="BQ833" i="4" s="1"/>
  <c r="CI833" i="1"/>
  <c r="BN834" i="4"/>
  <c r="BQ834" i="4" s="1"/>
  <c r="BN836" i="4"/>
  <c r="BQ836" i="4" s="1"/>
  <c r="AP839" i="4"/>
  <c r="BN849" i="4"/>
  <c r="BQ849" i="4" s="1"/>
  <c r="CI849" i="1"/>
  <c r="CI852" i="1"/>
  <c r="AP855" i="4"/>
  <c r="AP871" i="4"/>
  <c r="BN890" i="4"/>
  <c r="BQ890" i="4" s="1"/>
  <c r="CI890" i="1"/>
  <c r="BN891" i="4"/>
  <c r="BQ891" i="4" s="1"/>
  <c r="CI891" i="1"/>
  <c r="BN901" i="4"/>
  <c r="BQ901" i="4" s="1"/>
  <c r="CP347" i="1"/>
  <c r="CP360" i="1"/>
  <c r="CP383" i="1"/>
  <c r="CP387" i="1"/>
  <c r="CP389" i="1"/>
  <c r="CP396" i="1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CH412" i="1"/>
  <c r="CB412" i="4" s="1"/>
  <c r="AP412" i="4"/>
  <c r="CH413" i="1"/>
  <c r="CB413" i="4" s="1"/>
  <c r="CL413" i="1"/>
  <c r="AP413" i="4"/>
  <c r="CH414" i="1"/>
  <c r="CB414" i="4" s="1"/>
  <c r="CL414" i="1"/>
  <c r="AP414" i="4"/>
  <c r="CH415" i="1"/>
  <c r="CB415" i="4" s="1"/>
  <c r="AP415" i="4"/>
  <c r="CH416" i="1"/>
  <c r="CB416" i="4" s="1"/>
  <c r="CL416" i="1"/>
  <c r="AP416" i="4"/>
  <c r="CH417" i="1"/>
  <c r="CB417" i="4" s="1"/>
  <c r="CL417" i="1"/>
  <c r="AP417" i="4"/>
  <c r="CH418" i="1"/>
  <c r="CB418" i="4" s="1"/>
  <c r="CL418" i="1"/>
  <c r="AP418" i="4"/>
  <c r="CH419" i="1"/>
  <c r="CB419" i="4" s="1"/>
  <c r="AP419" i="4"/>
  <c r="CH420" i="1"/>
  <c r="CB420" i="4" s="1"/>
  <c r="CL420" i="1"/>
  <c r="AP420" i="4"/>
  <c r="CH421" i="1"/>
  <c r="CB421" i="4" s="1"/>
  <c r="CL421" i="1"/>
  <c r="AP421" i="4"/>
  <c r="CH422" i="1"/>
  <c r="CB422" i="4" s="1"/>
  <c r="CL422" i="1"/>
  <c r="AP422" i="4"/>
  <c r="CH423" i="1"/>
  <c r="CB423" i="4" s="1"/>
  <c r="CL423" i="1"/>
  <c r="AP423" i="4"/>
  <c r="CH424" i="1"/>
  <c r="CB424" i="4" s="1"/>
  <c r="CL424" i="1"/>
  <c r="AP424" i="4"/>
  <c r="CH425" i="1"/>
  <c r="CB425" i="4" s="1"/>
  <c r="CL425" i="1"/>
  <c r="AP425" i="4"/>
  <c r="CH426" i="1"/>
  <c r="CB426" i="4" s="1"/>
  <c r="CL426" i="1"/>
  <c r="AP426" i="4"/>
  <c r="CH427" i="1"/>
  <c r="CB427" i="4" s="1"/>
  <c r="AP427" i="4"/>
  <c r="CH428" i="1"/>
  <c r="CB428" i="4" s="1"/>
  <c r="CL428" i="1"/>
  <c r="AP428" i="4"/>
  <c r="CH429" i="1"/>
  <c r="CB429" i="4" s="1"/>
  <c r="CL429" i="1"/>
  <c r="AP429" i="4"/>
  <c r="CH430" i="1"/>
  <c r="CB430" i="4" s="1"/>
  <c r="CL430" i="1"/>
  <c r="AP430" i="4"/>
  <c r="CH431" i="1"/>
  <c r="CB431" i="4" s="1"/>
  <c r="CL431" i="1"/>
  <c r="AP431" i="4"/>
  <c r="CH432" i="1"/>
  <c r="CB432" i="4" s="1"/>
  <c r="CL432" i="1"/>
  <c r="AP432" i="4"/>
  <c r="CH433" i="1"/>
  <c r="CB433" i="4" s="1"/>
  <c r="CL433" i="1"/>
  <c r="AP433" i="4"/>
  <c r="CH434" i="1"/>
  <c r="CB434" i="4" s="1"/>
  <c r="CL434" i="1"/>
  <c r="AP434" i="4"/>
  <c r="CH435" i="1"/>
  <c r="CB435" i="4" s="1"/>
  <c r="CL435" i="1"/>
  <c r="AP435" i="4"/>
  <c r="CH436" i="1"/>
  <c r="CB436" i="4" s="1"/>
  <c r="CL436" i="1"/>
  <c r="AP436" i="4"/>
  <c r="CH437" i="1"/>
  <c r="CB437" i="4" s="1"/>
  <c r="CL437" i="1"/>
  <c r="AP437" i="4"/>
  <c r="CH438" i="1"/>
  <c r="CB438" i="4" s="1"/>
  <c r="CL438" i="1"/>
  <c r="AP438" i="4"/>
  <c r="CH439" i="1"/>
  <c r="CB439" i="4" s="1"/>
  <c r="AP439" i="4"/>
  <c r="CH440" i="1"/>
  <c r="CB440" i="4" s="1"/>
  <c r="CL440" i="1"/>
  <c r="AP440" i="4"/>
  <c r="CH441" i="1"/>
  <c r="CB441" i="4" s="1"/>
  <c r="CL441" i="1"/>
  <c r="AP441" i="4"/>
  <c r="CH442" i="1"/>
  <c r="CB442" i="4" s="1"/>
  <c r="CL442" i="1"/>
  <c r="AP442" i="4"/>
  <c r="CH443" i="1"/>
  <c r="CB443" i="4" s="1"/>
  <c r="CL443" i="1"/>
  <c r="AP443" i="4"/>
  <c r="CH444" i="1"/>
  <c r="CB444" i="4" s="1"/>
  <c r="CL444" i="1"/>
  <c r="AP444" i="4"/>
  <c r="CH445" i="1"/>
  <c r="CB445" i="4" s="1"/>
  <c r="CL445" i="1"/>
  <c r="AP445" i="4"/>
  <c r="CH446" i="1"/>
  <c r="CB446" i="4" s="1"/>
  <c r="CL446" i="1"/>
  <c r="AP446" i="4"/>
  <c r="CH447" i="1"/>
  <c r="CB447" i="4" s="1"/>
  <c r="CL447" i="1"/>
  <c r="AP447" i="4"/>
  <c r="CH448" i="1"/>
  <c r="CB448" i="4" s="1"/>
  <c r="CL448" i="1"/>
  <c r="AP448" i="4"/>
  <c r="CH449" i="1"/>
  <c r="CB449" i="4" s="1"/>
  <c r="CL449" i="1"/>
  <c r="AP449" i="4"/>
  <c r="CH450" i="1"/>
  <c r="CB450" i="4" s="1"/>
  <c r="CL450" i="1"/>
  <c r="AP450" i="4"/>
  <c r="CH451" i="1"/>
  <c r="CB451" i="4" s="1"/>
  <c r="CL451" i="1"/>
  <c r="AP451" i="4"/>
  <c r="CH452" i="1"/>
  <c r="CB452" i="4" s="1"/>
  <c r="CL452" i="1"/>
  <c r="AP452" i="4"/>
  <c r="CH453" i="1"/>
  <c r="CB453" i="4" s="1"/>
  <c r="CL453" i="1"/>
  <c r="AP453" i="4"/>
  <c r="CH454" i="1"/>
  <c r="CB454" i="4" s="1"/>
  <c r="CL454" i="1"/>
  <c r="AP454" i="4"/>
  <c r="CH455" i="1"/>
  <c r="CB455" i="4" s="1"/>
  <c r="CL455" i="1"/>
  <c r="AP455" i="4"/>
  <c r="CH456" i="1"/>
  <c r="CB456" i="4" s="1"/>
  <c r="CL456" i="1"/>
  <c r="AP456" i="4"/>
  <c r="CH457" i="1"/>
  <c r="CB457" i="4" s="1"/>
  <c r="CL457" i="1"/>
  <c r="AP457" i="4"/>
  <c r="CH458" i="1"/>
  <c r="CB458" i="4" s="1"/>
  <c r="CL458" i="1"/>
  <c r="AP458" i="4"/>
  <c r="CH459" i="1"/>
  <c r="CB459" i="4" s="1"/>
  <c r="AP459" i="4"/>
  <c r="CH460" i="1"/>
  <c r="CB460" i="4" s="1"/>
  <c r="CL460" i="1"/>
  <c r="AP460" i="4"/>
  <c r="CH461" i="1"/>
  <c r="CB461" i="4" s="1"/>
  <c r="CL461" i="1"/>
  <c r="AP461" i="4"/>
  <c r="CH462" i="1"/>
  <c r="CB462" i="4" s="1"/>
  <c r="CL462" i="1"/>
  <c r="AP462" i="4"/>
  <c r="CH463" i="1"/>
  <c r="CB463" i="4" s="1"/>
  <c r="AP463" i="4"/>
  <c r="CH464" i="1"/>
  <c r="CB464" i="4" s="1"/>
  <c r="CL464" i="1"/>
  <c r="AP464" i="4"/>
  <c r="CH465" i="1"/>
  <c r="CB465" i="4" s="1"/>
  <c r="CL465" i="1"/>
  <c r="AP465" i="4"/>
  <c r="CH466" i="1"/>
  <c r="CB466" i="4" s="1"/>
  <c r="CL466" i="1"/>
  <c r="AP466" i="4"/>
  <c r="CH467" i="1"/>
  <c r="CB467" i="4" s="1"/>
  <c r="AP467" i="4"/>
  <c r="CH468" i="1"/>
  <c r="CB468" i="4" s="1"/>
  <c r="CL468" i="1"/>
  <c r="AP468" i="4"/>
  <c r="CH469" i="1"/>
  <c r="CB469" i="4" s="1"/>
  <c r="CL469" i="1"/>
  <c r="AP469" i="4"/>
  <c r="CH470" i="1"/>
  <c r="CB470" i="4" s="1"/>
  <c r="CL470" i="1"/>
  <c r="AP470" i="4"/>
  <c r="CH471" i="1"/>
  <c r="CB471" i="4" s="1"/>
  <c r="AP471" i="4"/>
  <c r="CH472" i="1"/>
  <c r="CB472" i="4" s="1"/>
  <c r="AP472" i="4"/>
  <c r="BW473" i="4"/>
  <c r="CH473" i="1"/>
  <c r="CB473" i="4" s="1"/>
  <c r="CL473" i="1"/>
  <c r="BV474" i="1"/>
  <c r="CJ474" i="1"/>
  <c r="CP474" i="1" s="1"/>
  <c r="BU475" i="1"/>
  <c r="CS475" i="1" s="1"/>
  <c r="CQ475" i="4" s="1"/>
  <c r="BY475" i="1"/>
  <c r="BP475" i="4" s="1"/>
  <c r="ET475" i="1"/>
  <c r="AQ476" i="4"/>
  <c r="AP476" i="4"/>
  <c r="CA476" i="4"/>
  <c r="CH476" i="1"/>
  <c r="CB476" i="4" s="1"/>
  <c r="CM476" i="1"/>
  <c r="BZ476" i="1"/>
  <c r="BR476" i="4" s="1"/>
  <c r="BU476" i="4" s="1"/>
  <c r="AR476" i="4"/>
  <c r="CB477" i="1"/>
  <c r="BT477" i="4" s="1"/>
  <c r="BV478" i="1"/>
  <c r="CJ478" i="1"/>
  <c r="CP478" i="1" s="1"/>
  <c r="BU479" i="1"/>
  <c r="CS479" i="1" s="1"/>
  <c r="CQ479" i="4" s="1"/>
  <c r="BY479" i="1"/>
  <c r="BP479" i="4" s="1"/>
  <c r="AQ481" i="4"/>
  <c r="AP481" i="4"/>
  <c r="AR481" i="4"/>
  <c r="AQ483" i="4"/>
  <c r="AP483" i="4"/>
  <c r="AR483" i="4"/>
  <c r="AQ485" i="4"/>
  <c r="AP485" i="4"/>
  <c r="AR485" i="4"/>
  <c r="AQ487" i="4"/>
  <c r="AP487" i="4"/>
  <c r="AR487" i="4"/>
  <c r="AQ489" i="4"/>
  <c r="AP489" i="4"/>
  <c r="AR489" i="4"/>
  <c r="AQ491" i="4"/>
  <c r="AP491" i="4"/>
  <c r="AR491" i="4"/>
  <c r="AQ493" i="4"/>
  <c r="AP493" i="4"/>
  <c r="AR493" i="4"/>
  <c r="AQ495" i="4"/>
  <c r="AP495" i="4"/>
  <c r="AR495" i="4"/>
  <c r="AQ497" i="4"/>
  <c r="AP497" i="4"/>
  <c r="AR497" i="4"/>
  <c r="AQ499" i="4"/>
  <c r="AP499" i="4"/>
  <c r="AR499" i="4"/>
  <c r="AQ501" i="4"/>
  <c r="AP501" i="4"/>
  <c r="AR501" i="4"/>
  <c r="AQ503" i="4"/>
  <c r="AP503" i="4"/>
  <c r="AR503" i="4"/>
  <c r="AQ505" i="4"/>
  <c r="AP505" i="4"/>
  <c r="AR505" i="4"/>
  <c r="AQ507" i="4"/>
  <c r="AP507" i="4"/>
  <c r="AR507" i="4"/>
  <c r="AQ509" i="4"/>
  <c r="AP509" i="4"/>
  <c r="AR509" i="4"/>
  <c r="AQ511" i="4"/>
  <c r="AP511" i="4"/>
  <c r="AR511" i="4"/>
  <c r="AQ513" i="4"/>
  <c r="AP513" i="4"/>
  <c r="AR513" i="4"/>
  <c r="AQ515" i="4"/>
  <c r="AP515" i="4"/>
  <c r="AR515" i="4"/>
  <c r="AQ517" i="4"/>
  <c r="AP517" i="4"/>
  <c r="AR517" i="4"/>
  <c r="AQ519" i="4"/>
  <c r="AP519" i="4"/>
  <c r="AR519" i="4"/>
  <c r="AQ521" i="4"/>
  <c r="AP521" i="4"/>
  <c r="AR521" i="4"/>
  <c r="AQ523" i="4"/>
  <c r="AP523" i="4"/>
  <c r="AR523" i="4"/>
  <c r="AQ525" i="4"/>
  <c r="AP525" i="4"/>
  <c r="AR525" i="4"/>
  <c r="AQ527" i="4"/>
  <c r="AP527" i="4"/>
  <c r="AR527" i="4"/>
  <c r="AQ529" i="4"/>
  <c r="AP529" i="4"/>
  <c r="AR529" i="4"/>
  <c r="AQ531" i="4"/>
  <c r="AP531" i="4"/>
  <c r="AR531" i="4"/>
  <c r="AQ533" i="4"/>
  <c r="AP533" i="4"/>
  <c r="AR533" i="4"/>
  <c r="AQ535" i="4"/>
  <c r="AP535" i="4"/>
  <c r="AR535" i="4"/>
  <c r="AQ537" i="4"/>
  <c r="AP537" i="4"/>
  <c r="AR537" i="4"/>
  <c r="AQ539" i="4"/>
  <c r="AP539" i="4"/>
  <c r="AR539" i="4"/>
  <c r="AQ541" i="4"/>
  <c r="AP541" i="4"/>
  <c r="AR541" i="4"/>
  <c r="AQ543" i="4"/>
  <c r="AP543" i="4"/>
  <c r="AR543" i="4"/>
  <c r="AQ545" i="4"/>
  <c r="AP545" i="4"/>
  <c r="AR545" i="4"/>
  <c r="AQ547" i="4"/>
  <c r="AP547" i="4"/>
  <c r="AR547" i="4"/>
  <c r="AQ549" i="4"/>
  <c r="AP549" i="4"/>
  <c r="AR549" i="4"/>
  <c r="AQ551" i="4"/>
  <c r="AP551" i="4"/>
  <c r="AR551" i="4"/>
  <c r="CJ552" i="1"/>
  <c r="CP552" i="1" s="1"/>
  <c r="BU554" i="1"/>
  <c r="CS554" i="1" s="1"/>
  <c r="CQ554" i="4" s="1"/>
  <c r="CJ554" i="1"/>
  <c r="CP554" i="1" s="1"/>
  <c r="BU556" i="1"/>
  <c r="CS556" i="1" s="1"/>
  <c r="CQ556" i="4" s="1"/>
  <c r="CJ556" i="1"/>
  <c r="CP556" i="1" s="1"/>
  <c r="BU558" i="1"/>
  <c r="CS558" i="1" s="1"/>
  <c r="CQ558" i="4" s="1"/>
  <c r="CJ558" i="1"/>
  <c r="BU560" i="1"/>
  <c r="CS560" i="1" s="1"/>
  <c r="CQ560" i="4" s="1"/>
  <c r="CJ560" i="1"/>
  <c r="CP560" i="1" s="1"/>
  <c r="BU562" i="1"/>
  <c r="CS562" i="1" s="1"/>
  <c r="CQ562" i="4" s="1"/>
  <c r="CJ562" i="1"/>
  <c r="CP562" i="1" s="1"/>
  <c r="BU564" i="1"/>
  <c r="CS564" i="1" s="1"/>
  <c r="CQ564" i="4" s="1"/>
  <c r="CJ564" i="1"/>
  <c r="CP564" i="1" s="1"/>
  <c r="BU566" i="1"/>
  <c r="CS566" i="1" s="1"/>
  <c r="CQ566" i="4" s="1"/>
  <c r="CJ566" i="1"/>
  <c r="CP566" i="1" s="1"/>
  <c r="BU568" i="1"/>
  <c r="CS568" i="1" s="1"/>
  <c r="CQ568" i="4" s="1"/>
  <c r="CJ568" i="1"/>
  <c r="CP568" i="1" s="1"/>
  <c r="BU570" i="1"/>
  <c r="CS570" i="1" s="1"/>
  <c r="CQ570" i="4" s="1"/>
  <c r="CJ570" i="1"/>
  <c r="CP570" i="1" s="1"/>
  <c r="BU572" i="1"/>
  <c r="CS572" i="1" s="1"/>
  <c r="CQ572" i="4" s="1"/>
  <c r="CJ572" i="1"/>
  <c r="CP572" i="1" s="1"/>
  <c r="BU574" i="1"/>
  <c r="CS574" i="1" s="1"/>
  <c r="CQ574" i="4" s="1"/>
  <c r="CJ574" i="1"/>
  <c r="BU576" i="1"/>
  <c r="CS576" i="1" s="1"/>
  <c r="CQ576" i="4" s="1"/>
  <c r="CJ576" i="1"/>
  <c r="CP576" i="1" s="1"/>
  <c r="BU578" i="1"/>
  <c r="CS578" i="1" s="1"/>
  <c r="CQ578" i="4" s="1"/>
  <c r="CJ578" i="1"/>
  <c r="CP578" i="1" s="1"/>
  <c r="BU580" i="1"/>
  <c r="CS580" i="1" s="1"/>
  <c r="CQ580" i="4" s="1"/>
  <c r="CJ580" i="1"/>
  <c r="CP580" i="1" s="1"/>
  <c r="BU582" i="1"/>
  <c r="CS582" i="1" s="1"/>
  <c r="CQ582" i="4" s="1"/>
  <c r="CJ582" i="1"/>
  <c r="CP582" i="1" s="1"/>
  <c r="BU584" i="1"/>
  <c r="CS584" i="1" s="1"/>
  <c r="CQ584" i="4" s="1"/>
  <c r="CJ584" i="1"/>
  <c r="CP584" i="1" s="1"/>
  <c r="BU586" i="1"/>
  <c r="CS586" i="1" s="1"/>
  <c r="CQ586" i="4" s="1"/>
  <c r="CJ586" i="1"/>
  <c r="CP586" i="1" s="1"/>
  <c r="BU588" i="1"/>
  <c r="CS588" i="1" s="1"/>
  <c r="CQ588" i="4" s="1"/>
  <c r="CJ588" i="1"/>
  <c r="CP588" i="1" s="1"/>
  <c r="BU590" i="1"/>
  <c r="CS590" i="1" s="1"/>
  <c r="CQ590" i="4" s="1"/>
  <c r="CJ590" i="1"/>
  <c r="BU592" i="1"/>
  <c r="CS592" i="1" s="1"/>
  <c r="CQ592" i="4" s="1"/>
  <c r="CJ592" i="1"/>
  <c r="CP592" i="1" s="1"/>
  <c r="BU594" i="1"/>
  <c r="CS594" i="1" s="1"/>
  <c r="CQ594" i="4" s="1"/>
  <c r="CJ594" i="1"/>
  <c r="CP594" i="1" s="1"/>
  <c r="BU596" i="1"/>
  <c r="CS596" i="1" s="1"/>
  <c r="CQ596" i="4" s="1"/>
  <c r="CJ596" i="1"/>
  <c r="CP596" i="1" s="1"/>
  <c r="BU598" i="1"/>
  <c r="CS598" i="1" s="1"/>
  <c r="CQ598" i="4" s="1"/>
  <c r="CJ598" i="1"/>
  <c r="CP598" i="1" s="1"/>
  <c r="BU600" i="1"/>
  <c r="CS600" i="1" s="1"/>
  <c r="CQ600" i="4" s="1"/>
  <c r="CJ600" i="1"/>
  <c r="CP600" i="1" s="1"/>
  <c r="BU602" i="1"/>
  <c r="CS602" i="1" s="1"/>
  <c r="CQ602" i="4" s="1"/>
  <c r="CJ602" i="1"/>
  <c r="CP602" i="1" s="1"/>
  <c r="BU604" i="1"/>
  <c r="CS604" i="1" s="1"/>
  <c r="CQ604" i="4" s="1"/>
  <c r="CJ604" i="1"/>
  <c r="CP604" i="1" s="1"/>
  <c r="BU606" i="1"/>
  <c r="CS606" i="1" s="1"/>
  <c r="CQ606" i="4" s="1"/>
  <c r="CJ606" i="1"/>
  <c r="BU608" i="1"/>
  <c r="CS608" i="1" s="1"/>
  <c r="CQ608" i="4" s="1"/>
  <c r="CJ608" i="1"/>
  <c r="CP608" i="1" s="1"/>
  <c r="BU610" i="1"/>
  <c r="CS610" i="1" s="1"/>
  <c r="CQ610" i="4" s="1"/>
  <c r="CJ610" i="1"/>
  <c r="CP610" i="1" s="1"/>
  <c r="BU612" i="1"/>
  <c r="CS612" i="1" s="1"/>
  <c r="CQ612" i="4" s="1"/>
  <c r="CJ612" i="1"/>
  <c r="CP612" i="1" s="1"/>
  <c r="BU614" i="1"/>
  <c r="CS614" i="1" s="1"/>
  <c r="CQ614" i="4" s="1"/>
  <c r="CJ614" i="1"/>
  <c r="CP614" i="1" s="1"/>
  <c r="BU616" i="1"/>
  <c r="CS616" i="1" s="1"/>
  <c r="CQ616" i="4" s="1"/>
  <c r="CJ616" i="1"/>
  <c r="CP616" i="1" s="1"/>
  <c r="BU618" i="1"/>
  <c r="CS618" i="1" s="1"/>
  <c r="CQ618" i="4" s="1"/>
  <c r="CJ618" i="1"/>
  <c r="CP618" i="1" s="1"/>
  <c r="BU620" i="1"/>
  <c r="CS620" i="1" s="1"/>
  <c r="CQ620" i="4" s="1"/>
  <c r="CJ620" i="1"/>
  <c r="CP620" i="1" s="1"/>
  <c r="BU622" i="1"/>
  <c r="CS622" i="1" s="1"/>
  <c r="CQ622" i="4" s="1"/>
  <c r="CJ622" i="1"/>
  <c r="BU624" i="1"/>
  <c r="CS624" i="1" s="1"/>
  <c r="CQ624" i="4" s="1"/>
  <c r="CJ624" i="1"/>
  <c r="CP624" i="1" s="1"/>
  <c r="BU626" i="1"/>
  <c r="CS626" i="1" s="1"/>
  <c r="CQ626" i="4" s="1"/>
  <c r="CJ626" i="1"/>
  <c r="CP626" i="1" s="1"/>
  <c r="BU628" i="1"/>
  <c r="CS628" i="1" s="1"/>
  <c r="CQ628" i="4" s="1"/>
  <c r="CJ628" i="1"/>
  <c r="CP628" i="1" s="1"/>
  <c r="BU630" i="1"/>
  <c r="CS630" i="1" s="1"/>
  <c r="CQ630" i="4" s="1"/>
  <c r="CJ630" i="1"/>
  <c r="CP630" i="1" s="1"/>
  <c r="BU632" i="1"/>
  <c r="CS632" i="1" s="1"/>
  <c r="CQ632" i="4" s="1"/>
  <c r="CJ632" i="1"/>
  <c r="CP632" i="1" s="1"/>
  <c r="BU634" i="1"/>
  <c r="CS634" i="1" s="1"/>
  <c r="CQ634" i="4" s="1"/>
  <c r="CJ634" i="1"/>
  <c r="CP634" i="1" s="1"/>
  <c r="BU636" i="1"/>
  <c r="CS636" i="1" s="1"/>
  <c r="CQ636" i="4" s="1"/>
  <c r="CJ636" i="1"/>
  <c r="CP636" i="1" s="1"/>
  <c r="BV638" i="1"/>
  <c r="CJ638" i="1"/>
  <c r="CP638" i="1" s="1"/>
  <c r="BN801" i="4"/>
  <c r="BQ801" i="4" s="1"/>
  <c r="BV801" i="4"/>
  <c r="BY801" i="4" s="1"/>
  <c r="CL801" i="1"/>
  <c r="BN805" i="4"/>
  <c r="BQ805" i="4" s="1"/>
  <c r="BT805" i="1"/>
  <c r="CR805" i="1" s="1"/>
  <c r="CP805" i="4" s="1"/>
  <c r="CS805" i="4" s="1"/>
  <c r="BV805" i="4"/>
  <c r="BY805" i="4" s="1"/>
  <c r="CL805" i="1"/>
  <c r="BN810" i="4"/>
  <c r="BQ810" i="4" s="1"/>
  <c r="CI810" i="1"/>
  <c r="BN814" i="4"/>
  <c r="BQ814" i="4" s="1"/>
  <c r="CI814" i="1"/>
  <c r="CI818" i="1"/>
  <c r="BN822" i="4"/>
  <c r="BQ822" i="4" s="1"/>
  <c r="CI822" i="1"/>
  <c r="CI829" i="1"/>
  <c r="BN830" i="4"/>
  <c r="BQ830" i="4" s="1"/>
  <c r="BN832" i="4"/>
  <c r="BQ832" i="4" s="1"/>
  <c r="CI832" i="1"/>
  <c r="BT832" i="1"/>
  <c r="CR832" i="1" s="1"/>
  <c r="CP832" i="4" s="1"/>
  <c r="CS832" i="4" s="1"/>
  <c r="AP835" i="4"/>
  <c r="BN845" i="4"/>
  <c r="BQ845" i="4" s="1"/>
  <c r="CI845" i="1"/>
  <c r="BN846" i="4"/>
  <c r="BQ846" i="4" s="1"/>
  <c r="BN848" i="4"/>
  <c r="BQ848" i="4" s="1"/>
  <c r="CI848" i="1"/>
  <c r="BT848" i="1"/>
  <c r="CR848" i="1" s="1"/>
  <c r="CP848" i="4" s="1"/>
  <c r="CS848" i="4" s="1"/>
  <c r="AP851" i="4"/>
  <c r="BN861" i="4"/>
  <c r="BQ861" i="4" s="1"/>
  <c r="CI861" i="1"/>
  <c r="BN862" i="4"/>
  <c r="BQ862" i="4" s="1"/>
  <c r="CI877" i="1"/>
  <c r="BN878" i="4"/>
  <c r="BQ878" i="4" s="1"/>
  <c r="CI878" i="1"/>
  <c r="CI886" i="1"/>
  <c r="BN887" i="4"/>
  <c r="BQ887" i="4" s="1"/>
  <c r="CI887" i="1"/>
  <c r="CI889" i="1"/>
  <c r="BT889" i="1"/>
  <c r="CR889" i="1" s="1"/>
  <c r="CP889" i="4" s="1"/>
  <c r="CS889" i="4" s="1"/>
  <c r="AP892" i="4"/>
  <c r="BN905" i="4"/>
  <c r="BQ905" i="4" s="1"/>
  <c r="CJ639" i="1"/>
  <c r="CP639" i="1" s="1"/>
  <c r="CJ640" i="1"/>
  <c r="CP640" i="1" s="1"/>
  <c r="CJ641" i="1"/>
  <c r="CP641" i="1" s="1"/>
  <c r="CJ642" i="1"/>
  <c r="CP642" i="1" s="1"/>
  <c r="CJ643" i="1"/>
  <c r="CP643" i="1" s="1"/>
  <c r="CJ644" i="1"/>
  <c r="CP644" i="1" s="1"/>
  <c r="CJ645" i="1"/>
  <c r="CP645" i="1" s="1"/>
  <c r="CJ646" i="1"/>
  <c r="CP646" i="1" s="1"/>
  <c r="CJ647" i="1"/>
  <c r="CP647" i="1" s="1"/>
  <c r="CJ648" i="1"/>
  <c r="CP648" i="1" s="1"/>
  <c r="CJ649" i="1"/>
  <c r="CP649" i="1" s="1"/>
  <c r="CJ650" i="1"/>
  <c r="CP650" i="1" s="1"/>
  <c r="CJ651" i="1"/>
  <c r="CP651" i="1" s="1"/>
  <c r="CJ652" i="1"/>
  <c r="CP652" i="1" s="1"/>
  <c r="CJ653" i="1"/>
  <c r="CP653" i="1" s="1"/>
  <c r="CJ654" i="1"/>
  <c r="CP654" i="1" s="1"/>
  <c r="CJ655" i="1"/>
  <c r="CP655" i="1" s="1"/>
  <c r="CJ656" i="1"/>
  <c r="CP656" i="1" s="1"/>
  <c r="CJ657" i="1"/>
  <c r="CP657" i="1" s="1"/>
  <c r="CJ658" i="1"/>
  <c r="CP658" i="1" s="1"/>
  <c r="CJ659" i="1"/>
  <c r="CP659" i="1" s="1"/>
  <c r="CJ660" i="1"/>
  <c r="CP660" i="1" s="1"/>
  <c r="CJ661" i="1"/>
  <c r="CP661" i="1" s="1"/>
  <c r="CJ662" i="1"/>
  <c r="CP662" i="1" s="1"/>
  <c r="CJ663" i="1"/>
  <c r="CJ664" i="1"/>
  <c r="CP664" i="1" s="1"/>
  <c r="CJ665" i="1"/>
  <c r="CP665" i="1" s="1"/>
  <c r="CJ666" i="1"/>
  <c r="CP666" i="1" s="1"/>
  <c r="CJ667" i="1"/>
  <c r="CP667" i="1" s="1"/>
  <c r="CJ668" i="1"/>
  <c r="CP668" i="1" s="1"/>
  <c r="CJ669" i="1"/>
  <c r="CP669" i="1" s="1"/>
  <c r="CJ670" i="1"/>
  <c r="CP670" i="1" s="1"/>
  <c r="CJ671" i="1"/>
  <c r="CP671" i="1" s="1"/>
  <c r="CJ672" i="1"/>
  <c r="CP672" i="1" s="1"/>
  <c r="CJ673" i="1"/>
  <c r="CJ674" i="1"/>
  <c r="CP674" i="1" s="1"/>
  <c r="CJ675" i="1"/>
  <c r="CP675" i="1" s="1"/>
  <c r="CJ676" i="1"/>
  <c r="CP676" i="1" s="1"/>
  <c r="CJ677" i="1"/>
  <c r="CP677" i="1" s="1"/>
  <c r="CJ678" i="1"/>
  <c r="CP678" i="1" s="1"/>
  <c r="CJ679" i="1"/>
  <c r="CP679" i="1" s="1"/>
  <c r="CJ680" i="1"/>
  <c r="CP680" i="1" s="1"/>
  <c r="CJ681" i="1"/>
  <c r="CP681" i="1" s="1"/>
  <c r="CJ682" i="1"/>
  <c r="CP682" i="1" s="1"/>
  <c r="CJ683" i="1"/>
  <c r="CP683" i="1" s="1"/>
  <c r="CJ684" i="1"/>
  <c r="CP684" i="1" s="1"/>
  <c r="CJ685" i="1"/>
  <c r="CJ686" i="1"/>
  <c r="CP686" i="1" s="1"/>
  <c r="CJ687" i="1"/>
  <c r="CP687" i="1" s="1"/>
  <c r="CJ688" i="1"/>
  <c r="CP688" i="1" s="1"/>
  <c r="CJ689" i="1"/>
  <c r="CP689" i="1" s="1"/>
  <c r="CJ690" i="1"/>
  <c r="CP690" i="1" s="1"/>
  <c r="CJ691" i="1"/>
  <c r="CP691" i="1" s="1"/>
  <c r="CJ692" i="1"/>
  <c r="CP692" i="1" s="1"/>
  <c r="CJ693" i="1"/>
  <c r="CP693" i="1" s="1"/>
  <c r="CJ694" i="1"/>
  <c r="CP694" i="1" s="1"/>
  <c r="CJ695" i="1"/>
  <c r="CP695" i="1" s="1"/>
  <c r="CJ696" i="1"/>
  <c r="CP696" i="1" s="1"/>
  <c r="CJ697" i="1"/>
  <c r="CJ698" i="1"/>
  <c r="CP698" i="1" s="1"/>
  <c r="CJ699" i="1"/>
  <c r="CP699" i="1" s="1"/>
  <c r="CJ700" i="1"/>
  <c r="CP700" i="1" s="1"/>
  <c r="CJ701" i="1"/>
  <c r="CP701" i="1" s="1"/>
  <c r="CJ702" i="1"/>
  <c r="CP702" i="1" s="1"/>
  <c r="CJ703" i="1"/>
  <c r="CJ704" i="1"/>
  <c r="CP704" i="1" s="1"/>
  <c r="CJ705" i="1"/>
  <c r="CJ706" i="1"/>
  <c r="CP706" i="1" s="1"/>
  <c r="CJ707" i="1"/>
  <c r="CP707" i="1" s="1"/>
  <c r="CJ708" i="1"/>
  <c r="CP708" i="1" s="1"/>
  <c r="CJ709" i="1"/>
  <c r="CP709" i="1" s="1"/>
  <c r="CJ710" i="1"/>
  <c r="CP710" i="1" s="1"/>
  <c r="CJ711" i="1"/>
  <c r="CP711" i="1" s="1"/>
  <c r="CJ712" i="1"/>
  <c r="CP712" i="1" s="1"/>
  <c r="CJ713" i="1"/>
  <c r="CP713" i="1" s="1"/>
  <c r="CJ714" i="1"/>
  <c r="CP714" i="1" s="1"/>
  <c r="CJ715" i="1"/>
  <c r="CP715" i="1" s="1"/>
  <c r="CJ716" i="1"/>
  <c r="CP716" i="1" s="1"/>
  <c r="CJ717" i="1"/>
  <c r="CP717" i="1" s="1"/>
  <c r="CJ718" i="1"/>
  <c r="CP718" i="1" s="1"/>
  <c r="CJ719" i="1"/>
  <c r="CP719" i="1" s="1"/>
  <c r="CJ720" i="1"/>
  <c r="CP720" i="1" s="1"/>
  <c r="CJ721" i="1"/>
  <c r="CP721" i="1" s="1"/>
  <c r="CJ722" i="1"/>
  <c r="CP722" i="1" s="1"/>
  <c r="CJ723" i="1"/>
  <c r="CP723" i="1" s="1"/>
  <c r="CJ724" i="1"/>
  <c r="CP724" i="1" s="1"/>
  <c r="CJ725" i="1"/>
  <c r="CP725" i="1" s="1"/>
  <c r="CJ726" i="1"/>
  <c r="CP726" i="1" s="1"/>
  <c r="CJ727" i="1"/>
  <c r="CP727" i="1" s="1"/>
  <c r="CJ728" i="1"/>
  <c r="CP728" i="1" s="1"/>
  <c r="CJ729" i="1"/>
  <c r="CJ730" i="1"/>
  <c r="CJ731" i="1"/>
  <c r="CP731" i="1" s="1"/>
  <c r="CJ732" i="1"/>
  <c r="CP732" i="1" s="1"/>
  <c r="CJ733" i="1"/>
  <c r="CP733" i="1" s="1"/>
  <c r="CJ734" i="1"/>
  <c r="CP734" i="1" s="1"/>
  <c r="CJ735" i="1"/>
  <c r="CP735" i="1" s="1"/>
  <c r="CJ736" i="1"/>
  <c r="CP736" i="1" s="1"/>
  <c r="CJ737" i="1"/>
  <c r="CP737" i="1" s="1"/>
  <c r="CJ738" i="1"/>
  <c r="CP738" i="1" s="1"/>
  <c r="CJ739" i="1"/>
  <c r="CP739" i="1" s="1"/>
  <c r="CJ740" i="1"/>
  <c r="CP740" i="1" s="1"/>
  <c r="CJ741" i="1"/>
  <c r="CP741" i="1" s="1"/>
  <c r="CJ742" i="1"/>
  <c r="CP742" i="1" s="1"/>
  <c r="CJ743" i="1"/>
  <c r="CP743" i="1" s="1"/>
  <c r="CJ744" i="1"/>
  <c r="CP744" i="1" s="1"/>
  <c r="CJ745" i="1"/>
  <c r="CP745" i="1" s="1"/>
  <c r="CJ746" i="1"/>
  <c r="CP746" i="1" s="1"/>
  <c r="CJ747" i="1"/>
  <c r="CP747" i="1" s="1"/>
  <c r="CJ748" i="1"/>
  <c r="CP748" i="1" s="1"/>
  <c r="CJ749" i="1"/>
  <c r="CP749" i="1" s="1"/>
  <c r="CJ750" i="1"/>
  <c r="CP750" i="1" s="1"/>
  <c r="CJ751" i="1"/>
  <c r="CJ752" i="1"/>
  <c r="CP752" i="1" s="1"/>
  <c r="CJ753" i="1"/>
  <c r="CP753" i="1" s="1"/>
  <c r="CJ754" i="1"/>
  <c r="CP754" i="1" s="1"/>
  <c r="CJ755" i="1"/>
  <c r="CP755" i="1" s="1"/>
  <c r="CJ756" i="1"/>
  <c r="CP756" i="1" s="1"/>
  <c r="CJ757" i="1"/>
  <c r="CP757" i="1" s="1"/>
  <c r="CJ758" i="1"/>
  <c r="CP758" i="1" s="1"/>
  <c r="CJ759" i="1"/>
  <c r="CP759" i="1" s="1"/>
  <c r="CJ760" i="1"/>
  <c r="CP760" i="1" s="1"/>
  <c r="CJ761" i="1"/>
  <c r="CP761" i="1" s="1"/>
  <c r="CJ762" i="1"/>
  <c r="CP762" i="1" s="1"/>
  <c r="CJ763" i="1"/>
  <c r="CP763" i="1" s="1"/>
  <c r="CJ764" i="1"/>
  <c r="CP764" i="1" s="1"/>
  <c r="CJ765" i="1"/>
  <c r="CP765" i="1" s="1"/>
  <c r="CJ766" i="1"/>
  <c r="CP766" i="1" s="1"/>
  <c r="CJ767" i="1"/>
  <c r="CP767" i="1" s="1"/>
  <c r="CJ768" i="1"/>
  <c r="CP768" i="1" s="1"/>
  <c r="CJ769" i="1"/>
  <c r="CP769" i="1" s="1"/>
  <c r="CJ770" i="1"/>
  <c r="CP770" i="1" s="1"/>
  <c r="CJ771" i="1"/>
  <c r="CP771" i="1" s="1"/>
  <c r="CJ772" i="1"/>
  <c r="CP772" i="1" s="1"/>
  <c r="CJ773" i="1"/>
  <c r="CP773" i="1" s="1"/>
  <c r="CJ774" i="1"/>
  <c r="CP774" i="1" s="1"/>
  <c r="CJ775" i="1"/>
  <c r="CP775" i="1" s="1"/>
  <c r="CJ776" i="1"/>
  <c r="CP776" i="1" s="1"/>
  <c r="CJ777" i="1"/>
  <c r="CP777" i="1" s="1"/>
  <c r="CJ778" i="1"/>
  <c r="CP778" i="1" s="1"/>
  <c r="CJ779" i="1"/>
  <c r="CP779" i="1" s="1"/>
  <c r="CJ780" i="1"/>
  <c r="CP780" i="1" s="1"/>
  <c r="CJ781" i="1"/>
  <c r="CP781" i="1" s="1"/>
  <c r="CJ782" i="1"/>
  <c r="CP782" i="1" s="1"/>
  <c r="CJ783" i="1"/>
  <c r="CJ784" i="1"/>
  <c r="CP784" i="1" s="1"/>
  <c r="CJ785" i="1"/>
  <c r="CP785" i="1" s="1"/>
  <c r="CJ786" i="1"/>
  <c r="CP786" i="1" s="1"/>
  <c r="CJ787" i="1"/>
  <c r="CP787" i="1" s="1"/>
  <c r="CJ788" i="1"/>
  <c r="CP788" i="1" s="1"/>
  <c r="CJ789" i="1"/>
  <c r="CP789" i="1" s="1"/>
  <c r="CJ790" i="1"/>
  <c r="CP790" i="1" s="1"/>
  <c r="CJ791" i="1"/>
  <c r="CP791" i="1" s="1"/>
  <c r="CJ792" i="1"/>
  <c r="CP792" i="1" s="1"/>
  <c r="CJ793" i="1"/>
  <c r="CJ794" i="1"/>
  <c r="CP794" i="1" s="1"/>
  <c r="CJ795" i="1"/>
  <c r="CP795" i="1" s="1"/>
  <c r="CJ796" i="1"/>
  <c r="CP796" i="1" s="1"/>
  <c r="CJ797" i="1"/>
  <c r="CP797" i="1" s="1"/>
  <c r="CJ798" i="1"/>
  <c r="CP798" i="1" s="1"/>
  <c r="CJ799" i="1"/>
  <c r="CJ800" i="1"/>
  <c r="CP800" i="1" s="1"/>
  <c r="CJ801" i="1"/>
  <c r="CP801" i="1" s="1"/>
  <c r="CJ802" i="1"/>
  <c r="CP802" i="1" s="1"/>
  <c r="CJ803" i="1"/>
  <c r="CP803" i="1" s="1"/>
  <c r="CJ804" i="1"/>
  <c r="CP804" i="1" s="1"/>
  <c r="CJ805" i="1"/>
  <c r="CP805" i="1" s="1"/>
  <c r="CJ806" i="1"/>
  <c r="CP806" i="1" s="1"/>
  <c r="CJ807" i="1"/>
  <c r="CP807" i="1" s="1"/>
  <c r="CJ808" i="1"/>
  <c r="BC809" i="4"/>
  <c r="BV809" i="1"/>
  <c r="AQ810" i="4"/>
  <c r="AR810" i="4"/>
  <c r="BO810" i="4"/>
  <c r="BY810" i="1"/>
  <c r="BP810" i="4" s="1"/>
  <c r="CM810" i="1"/>
  <c r="CJ812" i="1"/>
  <c r="BC813" i="4"/>
  <c r="BV813" i="1"/>
  <c r="AQ814" i="4"/>
  <c r="AR814" i="4"/>
  <c r="BO814" i="4"/>
  <c r="BY814" i="1"/>
  <c r="BP814" i="4" s="1"/>
  <c r="CM814" i="1"/>
  <c r="CJ816" i="1"/>
  <c r="BC817" i="4"/>
  <c r="BV817" i="1"/>
  <c r="AQ818" i="4"/>
  <c r="AR818" i="4"/>
  <c r="BO818" i="4"/>
  <c r="BY818" i="1"/>
  <c r="BP818" i="4" s="1"/>
  <c r="CM818" i="1"/>
  <c r="CJ820" i="1"/>
  <c r="BC821" i="4"/>
  <c r="BV821" i="1"/>
  <c r="AQ822" i="4"/>
  <c r="AR822" i="4"/>
  <c r="BO822" i="4"/>
  <c r="BY822" i="1"/>
  <c r="BP822" i="4" s="1"/>
  <c r="CM822" i="1"/>
  <c r="CJ824" i="1"/>
  <c r="BC825" i="4"/>
  <c r="BV825" i="1"/>
  <c r="CI825" i="4"/>
  <c r="CN825" i="1"/>
  <c r="CJ825" i="4" s="1"/>
  <c r="AQ826" i="4"/>
  <c r="BS826" i="4"/>
  <c r="CJ826" i="1"/>
  <c r="CB826" i="1"/>
  <c r="BT826" i="4" s="1"/>
  <c r="AR826" i="4"/>
  <c r="BW827" i="4"/>
  <c r="BU827" i="1"/>
  <c r="CS827" i="1" s="1"/>
  <c r="CQ827" i="4" s="1"/>
  <c r="CI827" i="1"/>
  <c r="CI829" i="4"/>
  <c r="CN829" i="1"/>
  <c r="CJ829" i="4" s="1"/>
  <c r="AQ830" i="4"/>
  <c r="BS830" i="4"/>
  <c r="CJ830" i="1"/>
  <c r="CB830" i="1"/>
  <c r="BT830" i="4" s="1"/>
  <c r="AR830" i="4"/>
  <c r="BW831" i="4"/>
  <c r="BU831" i="1"/>
  <c r="CS831" i="1" s="1"/>
  <c r="CQ831" i="4" s="1"/>
  <c r="CI831" i="1"/>
  <c r="CI833" i="4"/>
  <c r="CN833" i="1"/>
  <c r="CJ833" i="4" s="1"/>
  <c r="AQ834" i="4"/>
  <c r="BS834" i="4"/>
  <c r="CJ834" i="1"/>
  <c r="CB834" i="1"/>
  <c r="BT834" i="4" s="1"/>
  <c r="AR834" i="4"/>
  <c r="BW835" i="4"/>
  <c r="BU835" i="1"/>
  <c r="CS835" i="1" s="1"/>
  <c r="CQ835" i="4" s="1"/>
  <c r="CI835" i="1"/>
  <c r="CI837" i="4"/>
  <c r="CN837" i="1"/>
  <c r="CJ837" i="4" s="1"/>
  <c r="AQ838" i="4"/>
  <c r="BS838" i="4"/>
  <c r="CJ838" i="1"/>
  <c r="CB838" i="1"/>
  <c r="BT838" i="4" s="1"/>
  <c r="AR838" i="4"/>
  <c r="BW839" i="4"/>
  <c r="BU839" i="1"/>
  <c r="CS839" i="1" s="1"/>
  <c r="CQ839" i="4" s="1"/>
  <c r="CI839" i="1"/>
  <c r="CI841" i="4"/>
  <c r="CN841" i="1"/>
  <c r="CJ841" i="4" s="1"/>
  <c r="AQ842" i="4"/>
  <c r="BS842" i="4"/>
  <c r="CJ842" i="1"/>
  <c r="CB842" i="1"/>
  <c r="BT842" i="4" s="1"/>
  <c r="AR842" i="4"/>
  <c r="BW843" i="4"/>
  <c r="BU843" i="1"/>
  <c r="CS843" i="1" s="1"/>
  <c r="CQ843" i="4" s="1"/>
  <c r="CI843" i="1"/>
  <c r="CI845" i="4"/>
  <c r="CN845" i="1"/>
  <c r="CJ845" i="4" s="1"/>
  <c r="AQ846" i="4"/>
  <c r="BS846" i="4"/>
  <c r="CJ846" i="1"/>
  <c r="CB846" i="1"/>
  <c r="BT846" i="4" s="1"/>
  <c r="AR846" i="4"/>
  <c r="BW847" i="4"/>
  <c r="BU847" i="1"/>
  <c r="CS847" i="1" s="1"/>
  <c r="CQ847" i="4" s="1"/>
  <c r="CI847" i="1"/>
  <c r="CI849" i="4"/>
  <c r="CN849" i="1"/>
  <c r="CJ849" i="4" s="1"/>
  <c r="AQ850" i="4"/>
  <c r="BS850" i="4"/>
  <c r="CJ850" i="1"/>
  <c r="CB850" i="1"/>
  <c r="BT850" i="4" s="1"/>
  <c r="AR850" i="4"/>
  <c r="BW851" i="4"/>
  <c r="BU851" i="1"/>
  <c r="CS851" i="1" s="1"/>
  <c r="CQ851" i="4" s="1"/>
  <c r="CI851" i="1"/>
  <c r="CN853" i="1"/>
  <c r="CJ853" i="4" s="1"/>
  <c r="AQ854" i="4"/>
  <c r="BS854" i="4"/>
  <c r="CJ854" i="1"/>
  <c r="CB854" i="1"/>
  <c r="BT854" i="4" s="1"/>
  <c r="AR854" i="4"/>
  <c r="BW855" i="4"/>
  <c r="BU855" i="1"/>
  <c r="CS855" i="1" s="1"/>
  <c r="CQ855" i="4" s="1"/>
  <c r="CI855" i="1"/>
  <c r="CI857" i="4"/>
  <c r="CN857" i="1"/>
  <c r="CJ857" i="4" s="1"/>
  <c r="AQ858" i="4"/>
  <c r="BS858" i="4"/>
  <c r="CJ858" i="1"/>
  <c r="CB858" i="1"/>
  <c r="BT858" i="4" s="1"/>
  <c r="AR858" i="4"/>
  <c r="BW859" i="4"/>
  <c r="BU859" i="1"/>
  <c r="CS859" i="1" s="1"/>
  <c r="CQ859" i="4" s="1"/>
  <c r="CI859" i="1"/>
  <c r="CI861" i="4"/>
  <c r="CN861" i="1"/>
  <c r="CJ861" i="4" s="1"/>
  <c r="AQ862" i="4"/>
  <c r="BS862" i="4"/>
  <c r="CJ862" i="1"/>
  <c r="CB862" i="1"/>
  <c r="BT862" i="4" s="1"/>
  <c r="AR862" i="4"/>
  <c r="BW863" i="4"/>
  <c r="BU863" i="1"/>
  <c r="CS863" i="1" s="1"/>
  <c r="CQ863" i="4" s="1"/>
  <c r="CI863" i="1"/>
  <c r="CI865" i="4"/>
  <c r="CN865" i="1"/>
  <c r="CJ865" i="4" s="1"/>
  <c r="AQ866" i="4"/>
  <c r="BS866" i="4"/>
  <c r="CJ866" i="1"/>
  <c r="CB866" i="1"/>
  <c r="BT866" i="4" s="1"/>
  <c r="AR866" i="4"/>
  <c r="BW867" i="4"/>
  <c r="BU867" i="1"/>
  <c r="CS867" i="1" s="1"/>
  <c r="CQ867" i="4" s="1"/>
  <c r="CI867" i="1"/>
  <c r="CI869" i="4"/>
  <c r="CN869" i="1"/>
  <c r="CJ869" i="4" s="1"/>
  <c r="AQ870" i="4"/>
  <c r="BS870" i="4"/>
  <c r="CJ870" i="1"/>
  <c r="CB870" i="1"/>
  <c r="BT870" i="4" s="1"/>
  <c r="AR870" i="4"/>
  <c r="BW871" i="4"/>
  <c r="BU871" i="1"/>
  <c r="CS871" i="1" s="1"/>
  <c r="CQ871" i="4" s="1"/>
  <c r="CI871" i="1"/>
  <c r="CI873" i="4"/>
  <c r="CN873" i="1"/>
  <c r="CJ873" i="4" s="1"/>
  <c r="AQ874" i="4"/>
  <c r="BS874" i="4"/>
  <c r="CJ874" i="1"/>
  <c r="CB874" i="1"/>
  <c r="BT874" i="4" s="1"/>
  <c r="AR874" i="4"/>
  <c r="BW875" i="4"/>
  <c r="BU875" i="1"/>
  <c r="CS875" i="1" s="1"/>
  <c r="CQ875" i="4" s="1"/>
  <c r="CI875" i="1"/>
  <c r="CN877" i="1"/>
  <c r="CJ877" i="4" s="1"/>
  <c r="AQ878" i="4"/>
  <c r="BS878" i="4"/>
  <c r="CJ878" i="1"/>
  <c r="CB878" i="1"/>
  <c r="BT878" i="4" s="1"/>
  <c r="AR878" i="4"/>
  <c r="BS879" i="4"/>
  <c r="CJ879" i="1"/>
  <c r="CB879" i="1"/>
  <c r="BT879" i="4" s="1"/>
  <c r="BW880" i="4"/>
  <c r="BU880" i="1"/>
  <c r="CS880" i="1" s="1"/>
  <c r="CQ880" i="4" s="1"/>
  <c r="CI880" i="1"/>
  <c r="CI882" i="4"/>
  <c r="CN882" i="1"/>
  <c r="CJ882" i="4" s="1"/>
  <c r="AQ883" i="4"/>
  <c r="BS883" i="4"/>
  <c r="CJ883" i="1"/>
  <c r="CB883" i="1"/>
  <c r="BT883" i="4" s="1"/>
  <c r="AR883" i="4"/>
  <c r="BW884" i="4"/>
  <c r="BU884" i="1"/>
  <c r="CS884" i="1" s="1"/>
  <c r="CQ884" i="4" s="1"/>
  <c r="CI884" i="1"/>
  <c r="CI886" i="4"/>
  <c r="CN886" i="1"/>
  <c r="CJ886" i="4" s="1"/>
  <c r="AQ887" i="4"/>
  <c r="BS887" i="4"/>
  <c r="CJ887" i="1"/>
  <c r="CB887" i="1"/>
  <c r="BT887" i="4" s="1"/>
  <c r="AR887" i="4"/>
  <c r="BW888" i="4"/>
  <c r="BU888" i="1"/>
  <c r="CS888" i="1" s="1"/>
  <c r="CQ888" i="4" s="1"/>
  <c r="CI888" i="1"/>
  <c r="CI890" i="4"/>
  <c r="CN890" i="1"/>
  <c r="CJ890" i="4" s="1"/>
  <c r="AQ891" i="4"/>
  <c r="BS891" i="4"/>
  <c r="CJ891" i="1"/>
  <c r="CB891" i="1"/>
  <c r="BT891" i="4" s="1"/>
  <c r="AR891" i="4"/>
  <c r="BW892" i="4"/>
  <c r="BU892" i="1"/>
  <c r="CS892" i="1" s="1"/>
  <c r="CQ892" i="4" s="1"/>
  <c r="CI892" i="1"/>
  <c r="CI893" i="4"/>
  <c r="CN893" i="1"/>
  <c r="CJ893" i="4" s="1"/>
  <c r="BS894" i="4"/>
  <c r="CJ894" i="1"/>
  <c r="CB894" i="1"/>
  <c r="BT894" i="4" s="1"/>
  <c r="BW895" i="4"/>
  <c r="BU895" i="1"/>
  <c r="CS895" i="1" s="1"/>
  <c r="CQ895" i="4" s="1"/>
  <c r="CE895" i="1"/>
  <c r="BX895" i="4" s="1"/>
  <c r="CM895" i="1"/>
  <c r="BS900" i="4"/>
  <c r="CJ900" i="1"/>
  <c r="CB900" i="1"/>
  <c r="BT900" i="4" s="1"/>
  <c r="BW901" i="4"/>
  <c r="BU901" i="1"/>
  <c r="CS901" i="1" s="1"/>
  <c r="CQ901" i="4" s="1"/>
  <c r="CM901" i="1"/>
  <c r="CE901" i="1"/>
  <c r="BX901" i="4" s="1"/>
  <c r="BS904" i="4"/>
  <c r="CJ904" i="1"/>
  <c r="CB904" i="1"/>
  <c r="BT904" i="4" s="1"/>
  <c r="BW905" i="4"/>
  <c r="BU905" i="1"/>
  <c r="CS905" i="1" s="1"/>
  <c r="CQ905" i="4" s="1"/>
  <c r="CM905" i="1"/>
  <c r="CE905" i="1"/>
  <c r="BX905" i="4" s="1"/>
  <c r="BS908" i="4"/>
  <c r="CJ908" i="1"/>
  <c r="CB908" i="1"/>
  <c r="BT908" i="4" s="1"/>
  <c r="CI910" i="4"/>
  <c r="CN910" i="1"/>
  <c r="CJ910" i="4" s="1"/>
  <c r="BN912" i="4"/>
  <c r="BQ912" i="4" s="1"/>
  <c r="AP912" i="4"/>
  <c r="BN922" i="4"/>
  <c r="BQ922" i="4" s="1"/>
  <c r="CI922" i="1"/>
  <c r="BT922" i="1"/>
  <c r="CR922" i="1" s="1"/>
  <c r="CP922" i="4" s="1"/>
  <c r="CS922" i="4" s="1"/>
  <c r="AP922" i="4"/>
  <c r="CI926" i="4"/>
  <c r="CN926" i="1"/>
  <c r="CJ926" i="4" s="1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ET638" i="1"/>
  <c r="AR638" i="4"/>
  <c r="BV639" i="1"/>
  <c r="BY639" i="1"/>
  <c r="BP639" i="4" s="1"/>
  <c r="ET639" i="1"/>
  <c r="AR639" i="4"/>
  <c r="BV640" i="1"/>
  <c r="BY640" i="1"/>
  <c r="BP640" i="4" s="1"/>
  <c r="ET640" i="1"/>
  <c r="AR640" i="4"/>
  <c r="BV641" i="1"/>
  <c r="BY641" i="1"/>
  <c r="BP641" i="4" s="1"/>
  <c r="ET641" i="1"/>
  <c r="AR641" i="4"/>
  <c r="BV642" i="1"/>
  <c r="BY642" i="1"/>
  <c r="BP642" i="4" s="1"/>
  <c r="ET642" i="1"/>
  <c r="AR642" i="4"/>
  <c r="BV643" i="1"/>
  <c r="BY643" i="1"/>
  <c r="BP643" i="4" s="1"/>
  <c r="ET643" i="1"/>
  <c r="AR643" i="4"/>
  <c r="BV644" i="1"/>
  <c r="BY644" i="1"/>
  <c r="BP644" i="4" s="1"/>
  <c r="ET644" i="1"/>
  <c r="AR644" i="4"/>
  <c r="BV645" i="1"/>
  <c r="BY645" i="1"/>
  <c r="BP645" i="4" s="1"/>
  <c r="ET645" i="1"/>
  <c r="AR645" i="4"/>
  <c r="BV646" i="1"/>
  <c r="BY646" i="1"/>
  <c r="BP646" i="4" s="1"/>
  <c r="ET646" i="1"/>
  <c r="AR646" i="4"/>
  <c r="BV647" i="1"/>
  <c r="BY647" i="1"/>
  <c r="BP647" i="4" s="1"/>
  <c r="ET647" i="1"/>
  <c r="AR647" i="4"/>
  <c r="BV648" i="1"/>
  <c r="BY648" i="1"/>
  <c r="BP648" i="4" s="1"/>
  <c r="ET648" i="1"/>
  <c r="AR648" i="4"/>
  <c r="BV649" i="1"/>
  <c r="BY649" i="1"/>
  <c r="BP649" i="4" s="1"/>
  <c r="ET649" i="1"/>
  <c r="AR649" i="4"/>
  <c r="BV650" i="1"/>
  <c r="BY650" i="1"/>
  <c r="BP650" i="4" s="1"/>
  <c r="ET650" i="1"/>
  <c r="AR650" i="4"/>
  <c r="BV651" i="1"/>
  <c r="BY651" i="1"/>
  <c r="BP651" i="4" s="1"/>
  <c r="ET651" i="1"/>
  <c r="AR651" i="4"/>
  <c r="BV652" i="1"/>
  <c r="BY652" i="1"/>
  <c r="BP652" i="4" s="1"/>
  <c r="ET652" i="1"/>
  <c r="AR652" i="4"/>
  <c r="BV653" i="1"/>
  <c r="BY653" i="1"/>
  <c r="BP653" i="4" s="1"/>
  <c r="ET653" i="1"/>
  <c r="AR653" i="4"/>
  <c r="BV654" i="1"/>
  <c r="BY654" i="1"/>
  <c r="BP654" i="4" s="1"/>
  <c r="ET654" i="1"/>
  <c r="AR654" i="4"/>
  <c r="BV655" i="1"/>
  <c r="BY655" i="1"/>
  <c r="BP655" i="4" s="1"/>
  <c r="ET655" i="1"/>
  <c r="AR655" i="4"/>
  <c r="BV656" i="1"/>
  <c r="BY656" i="1"/>
  <c r="BP656" i="4" s="1"/>
  <c r="ET656" i="1"/>
  <c r="AR656" i="4"/>
  <c r="BV657" i="1"/>
  <c r="BY657" i="1"/>
  <c r="BP657" i="4" s="1"/>
  <c r="ET657" i="1"/>
  <c r="AR657" i="4"/>
  <c r="BV658" i="1"/>
  <c r="BY658" i="1"/>
  <c r="BP658" i="4" s="1"/>
  <c r="ET658" i="1"/>
  <c r="AR658" i="4"/>
  <c r="BV659" i="1"/>
  <c r="BY659" i="1"/>
  <c r="BP659" i="4" s="1"/>
  <c r="ET659" i="1"/>
  <c r="AR659" i="4"/>
  <c r="BV660" i="1"/>
  <c r="BY660" i="1"/>
  <c r="BP660" i="4" s="1"/>
  <c r="ET660" i="1"/>
  <c r="AR660" i="4"/>
  <c r="BV661" i="1"/>
  <c r="BY661" i="1"/>
  <c r="BP661" i="4" s="1"/>
  <c r="ET661" i="1"/>
  <c r="AR661" i="4"/>
  <c r="BV662" i="1"/>
  <c r="BY662" i="1"/>
  <c r="BP662" i="4" s="1"/>
  <c r="ET662" i="1"/>
  <c r="AR662" i="4"/>
  <c r="BV663" i="1"/>
  <c r="BY663" i="1"/>
  <c r="BP663" i="4" s="1"/>
  <c r="ET663" i="1"/>
  <c r="AR663" i="4"/>
  <c r="BV664" i="1"/>
  <c r="BY664" i="1"/>
  <c r="BP664" i="4" s="1"/>
  <c r="ET664" i="1"/>
  <c r="AR664" i="4"/>
  <c r="BV665" i="1"/>
  <c r="BY665" i="1"/>
  <c r="BP665" i="4" s="1"/>
  <c r="ET665" i="1"/>
  <c r="AR665" i="4"/>
  <c r="BV666" i="1"/>
  <c r="BY666" i="1"/>
  <c r="BP666" i="4" s="1"/>
  <c r="ET666" i="1"/>
  <c r="AR666" i="4"/>
  <c r="BV667" i="1"/>
  <c r="BY667" i="1"/>
  <c r="BP667" i="4" s="1"/>
  <c r="ET667" i="1"/>
  <c r="AR667" i="4"/>
  <c r="BV668" i="1"/>
  <c r="BY668" i="1"/>
  <c r="BP668" i="4" s="1"/>
  <c r="ET668" i="1"/>
  <c r="AR668" i="4"/>
  <c r="BV669" i="1"/>
  <c r="BY669" i="1"/>
  <c r="BP669" i="4" s="1"/>
  <c r="ET669" i="1"/>
  <c r="AR669" i="4"/>
  <c r="BV670" i="1"/>
  <c r="BY670" i="1"/>
  <c r="BP670" i="4" s="1"/>
  <c r="ET670" i="1"/>
  <c r="AR670" i="4"/>
  <c r="BV671" i="1"/>
  <c r="BY671" i="1"/>
  <c r="BP671" i="4" s="1"/>
  <c r="ET671" i="1"/>
  <c r="AR671" i="4"/>
  <c r="BV672" i="1"/>
  <c r="BY672" i="1"/>
  <c r="BP672" i="4" s="1"/>
  <c r="ET672" i="1"/>
  <c r="AR672" i="4"/>
  <c r="BV673" i="1"/>
  <c r="BY673" i="1"/>
  <c r="BP673" i="4" s="1"/>
  <c r="ET673" i="1"/>
  <c r="AR673" i="4"/>
  <c r="BV674" i="1"/>
  <c r="BY674" i="1"/>
  <c r="BP674" i="4" s="1"/>
  <c r="ET674" i="1"/>
  <c r="AR674" i="4"/>
  <c r="BV675" i="1"/>
  <c r="BY675" i="1"/>
  <c r="BP675" i="4" s="1"/>
  <c r="ET675" i="1"/>
  <c r="AR675" i="4"/>
  <c r="BV676" i="1"/>
  <c r="BY676" i="1"/>
  <c r="BP676" i="4" s="1"/>
  <c r="ET676" i="1"/>
  <c r="AR676" i="4"/>
  <c r="BV677" i="1"/>
  <c r="BY677" i="1"/>
  <c r="BP677" i="4" s="1"/>
  <c r="ET677" i="1"/>
  <c r="AR677" i="4"/>
  <c r="BV678" i="1"/>
  <c r="BY678" i="1"/>
  <c r="BP678" i="4" s="1"/>
  <c r="ET678" i="1"/>
  <c r="AR678" i="4"/>
  <c r="BV679" i="1"/>
  <c r="BY679" i="1"/>
  <c r="BP679" i="4" s="1"/>
  <c r="ET679" i="1"/>
  <c r="AR679" i="4"/>
  <c r="BV680" i="1"/>
  <c r="BY680" i="1"/>
  <c r="BP680" i="4" s="1"/>
  <c r="ET680" i="1"/>
  <c r="AR680" i="4"/>
  <c r="BV681" i="1"/>
  <c r="BY681" i="1"/>
  <c r="BP681" i="4" s="1"/>
  <c r="ET681" i="1"/>
  <c r="AR681" i="4"/>
  <c r="BV682" i="1"/>
  <c r="BY682" i="1"/>
  <c r="BP682" i="4" s="1"/>
  <c r="ET682" i="1"/>
  <c r="AR682" i="4"/>
  <c r="BV683" i="1"/>
  <c r="BY683" i="1"/>
  <c r="BP683" i="4" s="1"/>
  <c r="ET683" i="1"/>
  <c r="AR683" i="4"/>
  <c r="BV684" i="1"/>
  <c r="BY684" i="1"/>
  <c r="BP684" i="4" s="1"/>
  <c r="ET684" i="1"/>
  <c r="AR684" i="4"/>
  <c r="BV685" i="1"/>
  <c r="BY685" i="1"/>
  <c r="BP685" i="4" s="1"/>
  <c r="ET685" i="1"/>
  <c r="AR685" i="4"/>
  <c r="BV686" i="1"/>
  <c r="BY686" i="1"/>
  <c r="BP686" i="4" s="1"/>
  <c r="ET686" i="1"/>
  <c r="AR686" i="4"/>
  <c r="BV687" i="1"/>
  <c r="BY687" i="1"/>
  <c r="BP687" i="4" s="1"/>
  <c r="ET687" i="1"/>
  <c r="AR687" i="4"/>
  <c r="BV688" i="1"/>
  <c r="BY688" i="1"/>
  <c r="BP688" i="4" s="1"/>
  <c r="ET688" i="1"/>
  <c r="AR688" i="4"/>
  <c r="BV689" i="1"/>
  <c r="BY689" i="1"/>
  <c r="BP689" i="4" s="1"/>
  <c r="ET689" i="1"/>
  <c r="AR689" i="4"/>
  <c r="BV690" i="1"/>
  <c r="BY690" i="1"/>
  <c r="BP690" i="4" s="1"/>
  <c r="ET690" i="1"/>
  <c r="AR690" i="4"/>
  <c r="BV691" i="1"/>
  <c r="BY691" i="1"/>
  <c r="BP691" i="4" s="1"/>
  <c r="ET691" i="1"/>
  <c r="AR691" i="4"/>
  <c r="BV692" i="1"/>
  <c r="BY692" i="1"/>
  <c r="BP692" i="4" s="1"/>
  <c r="ET692" i="1"/>
  <c r="AR692" i="4"/>
  <c r="BV693" i="1"/>
  <c r="BY693" i="1"/>
  <c r="BP693" i="4" s="1"/>
  <c r="ET693" i="1"/>
  <c r="AR693" i="4"/>
  <c r="BV694" i="1"/>
  <c r="BY694" i="1"/>
  <c r="BP694" i="4" s="1"/>
  <c r="ET694" i="1"/>
  <c r="AR694" i="4"/>
  <c r="BV695" i="1"/>
  <c r="BY695" i="1"/>
  <c r="BP695" i="4" s="1"/>
  <c r="ET695" i="1"/>
  <c r="AR695" i="4"/>
  <c r="BV696" i="1"/>
  <c r="BY696" i="1"/>
  <c r="BP696" i="4" s="1"/>
  <c r="ET696" i="1"/>
  <c r="AR696" i="4"/>
  <c r="BV697" i="1"/>
  <c r="BY697" i="1"/>
  <c r="BP697" i="4" s="1"/>
  <c r="ET697" i="1"/>
  <c r="AR697" i="4"/>
  <c r="BV698" i="1"/>
  <c r="BY698" i="1"/>
  <c r="BP698" i="4" s="1"/>
  <c r="ET698" i="1"/>
  <c r="AR698" i="4"/>
  <c r="BV699" i="1"/>
  <c r="BY699" i="1"/>
  <c r="BP699" i="4" s="1"/>
  <c r="ET699" i="1"/>
  <c r="AR699" i="4"/>
  <c r="BV700" i="1"/>
  <c r="BY700" i="1"/>
  <c r="BP700" i="4" s="1"/>
  <c r="ET700" i="1"/>
  <c r="AR700" i="4"/>
  <c r="BV701" i="1"/>
  <c r="BY701" i="1"/>
  <c r="BP701" i="4" s="1"/>
  <c r="ET701" i="1"/>
  <c r="AR701" i="4"/>
  <c r="BV702" i="1"/>
  <c r="BY702" i="1"/>
  <c r="BP702" i="4" s="1"/>
  <c r="ET702" i="1"/>
  <c r="AR702" i="4"/>
  <c r="BV703" i="1"/>
  <c r="BY703" i="1"/>
  <c r="BP703" i="4" s="1"/>
  <c r="ET703" i="1"/>
  <c r="AR703" i="4"/>
  <c r="BV704" i="1"/>
  <c r="BY704" i="1"/>
  <c r="BP704" i="4" s="1"/>
  <c r="ET704" i="1"/>
  <c r="AR704" i="4"/>
  <c r="BV705" i="1"/>
  <c r="BY705" i="1"/>
  <c r="BP705" i="4" s="1"/>
  <c r="ET705" i="1"/>
  <c r="AR705" i="4"/>
  <c r="BV706" i="1"/>
  <c r="BY706" i="1"/>
  <c r="BP706" i="4" s="1"/>
  <c r="ET706" i="1"/>
  <c r="AR706" i="4"/>
  <c r="BV707" i="1"/>
  <c r="BY707" i="1"/>
  <c r="BP707" i="4" s="1"/>
  <c r="ET707" i="1"/>
  <c r="AR707" i="4"/>
  <c r="BV708" i="1"/>
  <c r="BY708" i="1"/>
  <c r="BP708" i="4" s="1"/>
  <c r="ET708" i="1"/>
  <c r="AR708" i="4"/>
  <c r="BV709" i="1"/>
  <c r="BY709" i="1"/>
  <c r="BP709" i="4" s="1"/>
  <c r="ET709" i="1"/>
  <c r="AR709" i="4"/>
  <c r="BV710" i="1"/>
  <c r="BY710" i="1"/>
  <c r="BP710" i="4" s="1"/>
  <c r="ET710" i="1"/>
  <c r="AR710" i="4"/>
  <c r="BV711" i="1"/>
  <c r="BY711" i="1"/>
  <c r="BP711" i="4" s="1"/>
  <c r="ET711" i="1"/>
  <c r="AR711" i="4"/>
  <c r="BV712" i="1"/>
  <c r="BY712" i="1"/>
  <c r="BP712" i="4" s="1"/>
  <c r="ET712" i="1"/>
  <c r="AR712" i="4"/>
  <c r="BV713" i="1"/>
  <c r="BY713" i="1"/>
  <c r="BP713" i="4" s="1"/>
  <c r="ET713" i="1"/>
  <c r="AR713" i="4"/>
  <c r="BV714" i="1"/>
  <c r="BY714" i="1"/>
  <c r="BP714" i="4" s="1"/>
  <c r="ET714" i="1"/>
  <c r="AR714" i="4"/>
  <c r="BV715" i="1"/>
  <c r="BY715" i="1"/>
  <c r="BP715" i="4" s="1"/>
  <c r="ET715" i="1"/>
  <c r="AR715" i="4"/>
  <c r="BV716" i="1"/>
  <c r="BY716" i="1"/>
  <c r="BP716" i="4" s="1"/>
  <c r="ET716" i="1"/>
  <c r="AR716" i="4"/>
  <c r="BV717" i="1"/>
  <c r="BY717" i="1"/>
  <c r="BP717" i="4" s="1"/>
  <c r="ET717" i="1"/>
  <c r="AR717" i="4"/>
  <c r="BV718" i="1"/>
  <c r="BY718" i="1"/>
  <c r="BP718" i="4" s="1"/>
  <c r="ET718" i="1"/>
  <c r="AR718" i="4"/>
  <c r="BV719" i="1"/>
  <c r="BY719" i="1"/>
  <c r="BP719" i="4" s="1"/>
  <c r="ET719" i="1"/>
  <c r="AR719" i="4"/>
  <c r="BV720" i="1"/>
  <c r="BY720" i="1"/>
  <c r="BP720" i="4" s="1"/>
  <c r="ET720" i="1"/>
  <c r="AR720" i="4"/>
  <c r="BV721" i="1"/>
  <c r="BY721" i="1"/>
  <c r="BP721" i="4" s="1"/>
  <c r="ET721" i="1"/>
  <c r="AR721" i="4"/>
  <c r="BV722" i="1"/>
  <c r="BY722" i="1"/>
  <c r="BP722" i="4" s="1"/>
  <c r="ET722" i="1"/>
  <c r="AR722" i="4"/>
  <c r="BV723" i="1"/>
  <c r="BY723" i="1"/>
  <c r="BP723" i="4" s="1"/>
  <c r="ET723" i="1"/>
  <c r="AR723" i="4"/>
  <c r="BV724" i="1"/>
  <c r="BY724" i="1"/>
  <c r="BP724" i="4" s="1"/>
  <c r="ET724" i="1"/>
  <c r="AR724" i="4"/>
  <c r="BV725" i="1"/>
  <c r="BY725" i="1"/>
  <c r="BP725" i="4" s="1"/>
  <c r="ET725" i="1"/>
  <c r="AR725" i="4"/>
  <c r="BV726" i="1"/>
  <c r="BY726" i="1"/>
  <c r="BP726" i="4" s="1"/>
  <c r="ET726" i="1"/>
  <c r="AR726" i="4"/>
  <c r="BV727" i="1"/>
  <c r="BY727" i="1"/>
  <c r="BP727" i="4" s="1"/>
  <c r="ET727" i="1"/>
  <c r="BV728" i="1"/>
  <c r="BY728" i="1"/>
  <c r="BP728" i="4" s="1"/>
  <c r="ET728" i="1"/>
  <c r="BV729" i="1"/>
  <c r="BY729" i="1"/>
  <c r="BP729" i="4" s="1"/>
  <c r="ET729" i="1"/>
  <c r="BV730" i="1"/>
  <c r="BY730" i="1"/>
  <c r="BP730" i="4" s="1"/>
  <c r="ET730" i="1"/>
  <c r="BV731" i="1"/>
  <c r="BY731" i="1"/>
  <c r="BP731" i="4" s="1"/>
  <c r="ET731" i="1"/>
  <c r="BV732" i="1"/>
  <c r="BY732" i="1"/>
  <c r="BP732" i="4" s="1"/>
  <c r="ET732" i="1"/>
  <c r="BV733" i="1"/>
  <c r="BY733" i="1"/>
  <c r="BP733" i="4" s="1"/>
  <c r="ET733" i="1"/>
  <c r="BV734" i="1"/>
  <c r="BY734" i="1"/>
  <c r="BP734" i="4" s="1"/>
  <c r="ET734" i="1"/>
  <c r="BV735" i="1"/>
  <c r="BY735" i="1"/>
  <c r="BP735" i="4" s="1"/>
  <c r="ET735" i="1"/>
  <c r="BV736" i="1"/>
  <c r="BY736" i="1"/>
  <c r="BP736" i="4" s="1"/>
  <c r="ET736" i="1"/>
  <c r="BV737" i="1"/>
  <c r="BY737" i="1"/>
  <c r="BP737" i="4" s="1"/>
  <c r="ET737" i="1"/>
  <c r="BV738" i="1"/>
  <c r="BY738" i="1"/>
  <c r="BP738" i="4" s="1"/>
  <c r="ET738" i="1"/>
  <c r="BV739" i="1"/>
  <c r="BY739" i="1"/>
  <c r="BP739" i="4" s="1"/>
  <c r="ET739" i="1"/>
  <c r="BV740" i="1"/>
  <c r="BY740" i="1"/>
  <c r="BP740" i="4" s="1"/>
  <c r="ET740" i="1"/>
  <c r="BV741" i="1"/>
  <c r="BY741" i="1"/>
  <c r="BP741" i="4" s="1"/>
  <c r="ET741" i="1"/>
  <c r="BV742" i="1"/>
  <c r="BY742" i="1"/>
  <c r="BP742" i="4" s="1"/>
  <c r="ET742" i="1"/>
  <c r="BV743" i="1"/>
  <c r="BY743" i="1"/>
  <c r="BP743" i="4" s="1"/>
  <c r="ET743" i="1"/>
  <c r="BV744" i="1"/>
  <c r="BY744" i="1"/>
  <c r="BP744" i="4" s="1"/>
  <c r="ET744" i="1"/>
  <c r="BV745" i="1"/>
  <c r="BY745" i="1"/>
  <c r="BP745" i="4" s="1"/>
  <c r="ET745" i="1"/>
  <c r="BV746" i="1"/>
  <c r="BY746" i="1"/>
  <c r="BP746" i="4" s="1"/>
  <c r="ET746" i="1"/>
  <c r="BV747" i="1"/>
  <c r="BY747" i="1"/>
  <c r="BP747" i="4" s="1"/>
  <c r="ET747" i="1"/>
  <c r="BV748" i="1"/>
  <c r="BY748" i="1"/>
  <c r="BP748" i="4" s="1"/>
  <c r="ET748" i="1"/>
  <c r="BV749" i="1"/>
  <c r="BY749" i="1"/>
  <c r="BP749" i="4" s="1"/>
  <c r="ET749" i="1"/>
  <c r="BV750" i="1"/>
  <c r="BY750" i="1"/>
  <c r="BP750" i="4" s="1"/>
  <c r="ET750" i="1"/>
  <c r="BV751" i="1"/>
  <c r="BY751" i="1"/>
  <c r="BP751" i="4" s="1"/>
  <c r="ET751" i="1"/>
  <c r="BV752" i="1"/>
  <c r="BY752" i="1"/>
  <c r="BP752" i="4" s="1"/>
  <c r="ET752" i="1"/>
  <c r="BV753" i="1"/>
  <c r="BY753" i="1"/>
  <c r="BP753" i="4" s="1"/>
  <c r="ET753" i="1"/>
  <c r="BV754" i="1"/>
  <c r="BY754" i="1"/>
  <c r="BP754" i="4" s="1"/>
  <c r="ET754" i="1"/>
  <c r="BV755" i="1"/>
  <c r="BY755" i="1"/>
  <c r="BP755" i="4" s="1"/>
  <c r="ET755" i="1"/>
  <c r="BV756" i="1"/>
  <c r="BY756" i="1"/>
  <c r="BP756" i="4" s="1"/>
  <c r="ET756" i="1"/>
  <c r="BV757" i="1"/>
  <c r="BY757" i="1"/>
  <c r="BP757" i="4" s="1"/>
  <c r="ET757" i="1"/>
  <c r="BV758" i="1"/>
  <c r="BY758" i="1"/>
  <c r="BP758" i="4" s="1"/>
  <c r="ET758" i="1"/>
  <c r="BV759" i="1"/>
  <c r="BY759" i="1"/>
  <c r="BP759" i="4" s="1"/>
  <c r="ET759" i="1"/>
  <c r="BV760" i="1"/>
  <c r="BY760" i="1"/>
  <c r="BP760" i="4" s="1"/>
  <c r="ET760" i="1"/>
  <c r="BV761" i="1"/>
  <c r="BY761" i="1"/>
  <c r="BP761" i="4" s="1"/>
  <c r="ET761" i="1"/>
  <c r="BV762" i="1"/>
  <c r="BY762" i="1"/>
  <c r="BP762" i="4" s="1"/>
  <c r="ET762" i="1"/>
  <c r="BV763" i="1"/>
  <c r="BY763" i="1"/>
  <c r="BP763" i="4" s="1"/>
  <c r="ET763" i="1"/>
  <c r="BV764" i="1"/>
  <c r="BY764" i="1"/>
  <c r="BP764" i="4" s="1"/>
  <c r="ET764" i="1"/>
  <c r="BV765" i="1"/>
  <c r="BY765" i="1"/>
  <c r="BP765" i="4" s="1"/>
  <c r="ET765" i="1"/>
  <c r="BV766" i="1"/>
  <c r="BY766" i="1"/>
  <c r="BP766" i="4" s="1"/>
  <c r="ET766" i="1"/>
  <c r="BV767" i="1"/>
  <c r="BY767" i="1"/>
  <c r="BP767" i="4" s="1"/>
  <c r="ET767" i="1"/>
  <c r="BV768" i="1"/>
  <c r="BY768" i="1"/>
  <c r="BP768" i="4" s="1"/>
  <c r="ET768" i="1"/>
  <c r="BV769" i="1"/>
  <c r="BY769" i="1"/>
  <c r="BP769" i="4" s="1"/>
  <c r="ET769" i="1"/>
  <c r="BV770" i="1"/>
  <c r="BY770" i="1"/>
  <c r="BP770" i="4" s="1"/>
  <c r="ET770" i="1"/>
  <c r="BV771" i="1"/>
  <c r="BY771" i="1"/>
  <c r="BP771" i="4" s="1"/>
  <c r="ET771" i="1"/>
  <c r="BV772" i="1"/>
  <c r="BY772" i="1"/>
  <c r="BP772" i="4" s="1"/>
  <c r="ET772" i="1"/>
  <c r="BV773" i="1"/>
  <c r="BY773" i="1"/>
  <c r="BP773" i="4" s="1"/>
  <c r="ET773" i="1"/>
  <c r="BV774" i="1"/>
  <c r="BY774" i="1"/>
  <c r="BP774" i="4" s="1"/>
  <c r="ET774" i="1"/>
  <c r="BV775" i="1"/>
  <c r="BY775" i="1"/>
  <c r="BP775" i="4" s="1"/>
  <c r="ET775" i="1"/>
  <c r="BV776" i="1"/>
  <c r="BY776" i="1"/>
  <c r="BP776" i="4" s="1"/>
  <c r="ET776" i="1"/>
  <c r="BV777" i="1"/>
  <c r="BY777" i="1"/>
  <c r="BP777" i="4" s="1"/>
  <c r="ET777" i="1"/>
  <c r="BV778" i="1"/>
  <c r="BY778" i="1"/>
  <c r="BP778" i="4" s="1"/>
  <c r="ET778" i="1"/>
  <c r="BV779" i="1"/>
  <c r="BY779" i="1"/>
  <c r="BP779" i="4" s="1"/>
  <c r="ET779" i="1"/>
  <c r="BV780" i="1"/>
  <c r="BY780" i="1"/>
  <c r="BP780" i="4" s="1"/>
  <c r="ET780" i="1"/>
  <c r="BV781" i="1"/>
  <c r="BY781" i="1"/>
  <c r="BP781" i="4" s="1"/>
  <c r="ET781" i="1"/>
  <c r="BV782" i="1"/>
  <c r="BY782" i="1"/>
  <c r="BP782" i="4" s="1"/>
  <c r="ET782" i="1"/>
  <c r="BV783" i="1"/>
  <c r="BY783" i="1"/>
  <c r="BP783" i="4" s="1"/>
  <c r="ET783" i="1"/>
  <c r="BV784" i="1"/>
  <c r="BY784" i="1"/>
  <c r="BP784" i="4" s="1"/>
  <c r="ET784" i="1"/>
  <c r="BV785" i="1"/>
  <c r="BY785" i="1"/>
  <c r="BP785" i="4" s="1"/>
  <c r="ET785" i="1"/>
  <c r="BV786" i="1"/>
  <c r="BY786" i="1"/>
  <c r="BP786" i="4" s="1"/>
  <c r="ET786" i="1"/>
  <c r="BV787" i="1"/>
  <c r="BY787" i="1"/>
  <c r="BP787" i="4" s="1"/>
  <c r="ET787" i="1"/>
  <c r="BV788" i="1"/>
  <c r="BY788" i="1"/>
  <c r="BP788" i="4" s="1"/>
  <c r="ET788" i="1"/>
  <c r="BV789" i="1"/>
  <c r="BY789" i="1"/>
  <c r="BP789" i="4" s="1"/>
  <c r="ET789" i="1"/>
  <c r="BV790" i="1"/>
  <c r="BY790" i="1"/>
  <c r="BP790" i="4" s="1"/>
  <c r="ET790" i="1"/>
  <c r="BV791" i="1"/>
  <c r="BY791" i="1"/>
  <c r="BP791" i="4" s="1"/>
  <c r="ET791" i="1"/>
  <c r="BV792" i="1"/>
  <c r="BY792" i="1"/>
  <c r="BP792" i="4" s="1"/>
  <c r="ET792" i="1"/>
  <c r="BV793" i="1"/>
  <c r="BY793" i="1"/>
  <c r="BP793" i="4" s="1"/>
  <c r="ET793" i="1"/>
  <c r="BV794" i="1"/>
  <c r="BY794" i="1"/>
  <c r="BP794" i="4" s="1"/>
  <c r="ET794" i="1"/>
  <c r="BV795" i="1"/>
  <c r="BY795" i="1"/>
  <c r="BP795" i="4" s="1"/>
  <c r="ET795" i="1"/>
  <c r="BV796" i="1"/>
  <c r="BY796" i="1"/>
  <c r="BP796" i="4" s="1"/>
  <c r="ET796" i="1"/>
  <c r="BV797" i="1"/>
  <c r="BY797" i="1"/>
  <c r="BP797" i="4" s="1"/>
  <c r="ET797" i="1"/>
  <c r="BV798" i="1"/>
  <c r="BY798" i="1"/>
  <c r="BP798" i="4" s="1"/>
  <c r="ET798" i="1"/>
  <c r="BV799" i="1"/>
  <c r="BY799" i="1"/>
  <c r="BP799" i="4" s="1"/>
  <c r="ET799" i="1"/>
  <c r="BV800" i="1"/>
  <c r="BY800" i="1"/>
  <c r="BP800" i="4" s="1"/>
  <c r="ET800" i="1"/>
  <c r="BV801" i="1"/>
  <c r="BY801" i="1"/>
  <c r="BP801" i="4" s="1"/>
  <c r="ET801" i="1"/>
  <c r="BV802" i="1"/>
  <c r="BY802" i="1"/>
  <c r="BP802" i="4" s="1"/>
  <c r="ET802" i="1"/>
  <c r="BV803" i="1"/>
  <c r="BY803" i="1"/>
  <c r="BP803" i="4" s="1"/>
  <c r="ET803" i="1"/>
  <c r="BV804" i="1"/>
  <c r="BY804" i="1"/>
  <c r="BP804" i="4" s="1"/>
  <c r="ET804" i="1"/>
  <c r="BV805" i="1"/>
  <c r="BY805" i="1"/>
  <c r="BP805" i="4" s="1"/>
  <c r="ET805" i="1"/>
  <c r="BV806" i="1"/>
  <c r="BY806" i="1"/>
  <c r="BP806" i="4" s="1"/>
  <c r="ET806" i="1"/>
  <c r="BV807" i="1"/>
  <c r="BY807" i="1"/>
  <c r="BP807" i="4" s="1"/>
  <c r="ET807" i="1"/>
  <c r="CB808" i="1"/>
  <c r="BT808" i="4" s="1"/>
  <c r="CJ809" i="1"/>
  <c r="BU810" i="1"/>
  <c r="CS810" i="1" s="1"/>
  <c r="CQ810" i="4" s="1"/>
  <c r="CE810" i="1"/>
  <c r="BX810" i="4" s="1"/>
  <c r="AP810" i="4"/>
  <c r="AQ811" i="4"/>
  <c r="AR811" i="4"/>
  <c r="BO811" i="4"/>
  <c r="BY811" i="1"/>
  <c r="BP811" i="4" s="1"/>
  <c r="CM811" i="1"/>
  <c r="CC811" i="1"/>
  <c r="ET811" i="1"/>
  <c r="CB812" i="1"/>
  <c r="BT812" i="4" s="1"/>
  <c r="CJ813" i="1"/>
  <c r="BU814" i="1"/>
  <c r="CS814" i="1" s="1"/>
  <c r="CQ814" i="4" s="1"/>
  <c r="CE814" i="1"/>
  <c r="BX814" i="4" s="1"/>
  <c r="AQ815" i="4"/>
  <c r="AR815" i="4"/>
  <c r="BO815" i="4"/>
  <c r="BY815" i="1"/>
  <c r="BP815" i="4" s="1"/>
  <c r="CM815" i="1"/>
  <c r="CC815" i="1"/>
  <c r="ET815" i="1"/>
  <c r="CB816" i="1"/>
  <c r="BT816" i="4" s="1"/>
  <c r="CJ817" i="1"/>
  <c r="BU818" i="1"/>
  <c r="CS818" i="1" s="1"/>
  <c r="CQ818" i="4" s="1"/>
  <c r="CE818" i="1"/>
  <c r="BX818" i="4" s="1"/>
  <c r="AP818" i="4"/>
  <c r="AQ819" i="4"/>
  <c r="AR819" i="4"/>
  <c r="BO819" i="4"/>
  <c r="BY819" i="1"/>
  <c r="BP819" i="4" s="1"/>
  <c r="CM819" i="1"/>
  <c r="CC819" i="1"/>
  <c r="ET819" i="1"/>
  <c r="CB820" i="1"/>
  <c r="BT820" i="4" s="1"/>
  <c r="CJ821" i="1"/>
  <c r="BU822" i="1"/>
  <c r="CS822" i="1" s="1"/>
  <c r="CQ822" i="4" s="1"/>
  <c r="CE822" i="1"/>
  <c r="BX822" i="4" s="1"/>
  <c r="AP822" i="4"/>
  <c r="AQ823" i="4"/>
  <c r="AR823" i="4"/>
  <c r="BO823" i="4"/>
  <c r="BY823" i="1"/>
  <c r="BP823" i="4" s="1"/>
  <c r="CM823" i="1"/>
  <c r="CC823" i="1"/>
  <c r="ET823" i="1"/>
  <c r="CB824" i="1"/>
  <c r="BT824" i="4" s="1"/>
  <c r="BS825" i="4"/>
  <c r="CJ825" i="1"/>
  <c r="CB825" i="1"/>
  <c r="BT825" i="4" s="1"/>
  <c r="BW826" i="4"/>
  <c r="BU826" i="1"/>
  <c r="CS826" i="1" s="1"/>
  <c r="CQ826" i="4" s="1"/>
  <c r="CE827" i="1"/>
  <c r="BX827" i="4" s="1"/>
  <c r="CC827" i="1"/>
  <c r="ET827" i="1"/>
  <c r="CI828" i="4"/>
  <c r="CN828" i="1"/>
  <c r="CJ828" i="4" s="1"/>
  <c r="AQ829" i="4"/>
  <c r="BS829" i="4"/>
  <c r="CJ829" i="1"/>
  <c r="CB829" i="1"/>
  <c r="BT829" i="4" s="1"/>
  <c r="AR829" i="4"/>
  <c r="BW830" i="4"/>
  <c r="BU830" i="1"/>
  <c r="CS830" i="1" s="1"/>
  <c r="CQ830" i="4" s="1"/>
  <c r="CE831" i="1"/>
  <c r="BX831" i="4" s="1"/>
  <c r="CC831" i="1"/>
  <c r="ET831" i="1"/>
  <c r="CI832" i="4"/>
  <c r="CN832" i="1"/>
  <c r="CJ832" i="4" s="1"/>
  <c r="AQ833" i="4"/>
  <c r="BS833" i="4"/>
  <c r="CJ833" i="1"/>
  <c r="CB833" i="1"/>
  <c r="BT833" i="4" s="1"/>
  <c r="AR833" i="4"/>
  <c r="BW834" i="4"/>
  <c r="BU834" i="1"/>
  <c r="CS834" i="1" s="1"/>
  <c r="CQ834" i="4" s="1"/>
  <c r="CE835" i="1"/>
  <c r="BX835" i="4" s="1"/>
  <c r="CC835" i="1"/>
  <c r="ET835" i="1"/>
  <c r="CI836" i="4"/>
  <c r="CN836" i="1"/>
  <c r="CJ836" i="4" s="1"/>
  <c r="AQ837" i="4"/>
  <c r="BS837" i="4"/>
  <c r="CJ837" i="1"/>
  <c r="CB837" i="1"/>
  <c r="BT837" i="4" s="1"/>
  <c r="AR837" i="4"/>
  <c r="BW838" i="4"/>
  <c r="BU838" i="1"/>
  <c r="CS838" i="1" s="1"/>
  <c r="CQ838" i="4" s="1"/>
  <c r="CE839" i="1"/>
  <c r="BX839" i="4" s="1"/>
  <c r="CC839" i="1"/>
  <c r="ET839" i="1"/>
  <c r="CI840" i="4"/>
  <c r="CN840" i="1"/>
  <c r="CJ840" i="4" s="1"/>
  <c r="AQ841" i="4"/>
  <c r="BS841" i="4"/>
  <c r="CJ841" i="1"/>
  <c r="CB841" i="1"/>
  <c r="BT841" i="4" s="1"/>
  <c r="AR841" i="4"/>
  <c r="BW842" i="4"/>
  <c r="BU842" i="1"/>
  <c r="CS842" i="1" s="1"/>
  <c r="CQ842" i="4" s="1"/>
  <c r="CE843" i="1"/>
  <c r="BX843" i="4" s="1"/>
  <c r="CC843" i="1"/>
  <c r="ET843" i="1"/>
  <c r="CI844" i="4"/>
  <c r="CN844" i="1"/>
  <c r="CJ844" i="4" s="1"/>
  <c r="AQ845" i="4"/>
  <c r="BS845" i="4"/>
  <c r="CJ845" i="1"/>
  <c r="CB845" i="1"/>
  <c r="BT845" i="4" s="1"/>
  <c r="AR845" i="4"/>
  <c r="BW846" i="4"/>
  <c r="BU846" i="1"/>
  <c r="CS846" i="1" s="1"/>
  <c r="CQ846" i="4" s="1"/>
  <c r="CE847" i="1"/>
  <c r="BX847" i="4" s="1"/>
  <c r="CC847" i="1"/>
  <c r="ET847" i="1"/>
  <c r="CI848" i="4"/>
  <c r="CN848" i="1"/>
  <c r="CJ848" i="4" s="1"/>
  <c r="AQ849" i="4"/>
  <c r="BS849" i="4"/>
  <c r="CJ849" i="1"/>
  <c r="CB849" i="1"/>
  <c r="BT849" i="4" s="1"/>
  <c r="AR849" i="4"/>
  <c r="BW850" i="4"/>
  <c r="BU850" i="1"/>
  <c r="CS850" i="1" s="1"/>
  <c r="CQ850" i="4" s="1"/>
  <c r="CE851" i="1"/>
  <c r="BX851" i="4" s="1"/>
  <c r="CC851" i="1"/>
  <c r="ET851" i="1"/>
  <c r="CI852" i="4"/>
  <c r="CN852" i="1"/>
  <c r="CJ852" i="4" s="1"/>
  <c r="AQ853" i="4"/>
  <c r="BS853" i="4"/>
  <c r="CJ853" i="1"/>
  <c r="CB853" i="1"/>
  <c r="BT853" i="4" s="1"/>
  <c r="AR853" i="4"/>
  <c r="BW854" i="4"/>
  <c r="BU854" i="1"/>
  <c r="CS854" i="1" s="1"/>
  <c r="CQ854" i="4" s="1"/>
  <c r="CE855" i="1"/>
  <c r="BX855" i="4" s="1"/>
  <c r="CC855" i="1"/>
  <c r="ET855" i="1"/>
  <c r="CI856" i="4"/>
  <c r="CN856" i="1"/>
  <c r="CJ856" i="4" s="1"/>
  <c r="AQ857" i="4"/>
  <c r="BS857" i="4"/>
  <c r="CJ857" i="1"/>
  <c r="CB857" i="1"/>
  <c r="BT857" i="4" s="1"/>
  <c r="AR857" i="4"/>
  <c r="BW858" i="4"/>
  <c r="BU858" i="1"/>
  <c r="CS858" i="1" s="1"/>
  <c r="CQ858" i="4" s="1"/>
  <c r="CE859" i="1"/>
  <c r="BX859" i="4" s="1"/>
  <c r="CC859" i="1"/>
  <c r="ET859" i="1"/>
  <c r="CI860" i="4"/>
  <c r="CN860" i="1"/>
  <c r="CJ860" i="4" s="1"/>
  <c r="AQ861" i="4"/>
  <c r="BS861" i="4"/>
  <c r="CJ861" i="1"/>
  <c r="CB861" i="1"/>
  <c r="BT861" i="4" s="1"/>
  <c r="AR861" i="4"/>
  <c r="BW862" i="4"/>
  <c r="BU862" i="1"/>
  <c r="CS862" i="1" s="1"/>
  <c r="CQ862" i="4" s="1"/>
  <c r="CE863" i="1"/>
  <c r="BX863" i="4" s="1"/>
  <c r="CC863" i="1"/>
  <c r="ET863" i="1"/>
  <c r="BT864" i="1"/>
  <c r="CR864" i="1" s="1"/>
  <c r="CP864" i="4" s="1"/>
  <c r="CS864" i="4" s="1"/>
  <c r="CI864" i="4"/>
  <c r="CN864" i="1"/>
  <c r="CJ864" i="4" s="1"/>
  <c r="AQ865" i="4"/>
  <c r="BS865" i="4"/>
  <c r="CJ865" i="1"/>
  <c r="CB865" i="1"/>
  <c r="BT865" i="4" s="1"/>
  <c r="AR865" i="4"/>
  <c r="BW866" i="4"/>
  <c r="BU866" i="1"/>
  <c r="CS866" i="1" s="1"/>
  <c r="CQ866" i="4" s="1"/>
  <c r="CE867" i="1"/>
  <c r="BX867" i="4" s="1"/>
  <c r="CC867" i="1"/>
  <c r="ET867" i="1"/>
  <c r="BT868" i="1"/>
  <c r="CR868" i="1" s="1"/>
  <c r="CP868" i="4" s="1"/>
  <c r="CS868" i="4" s="1"/>
  <c r="CI868" i="4"/>
  <c r="CN868" i="1"/>
  <c r="CJ868" i="4" s="1"/>
  <c r="AQ869" i="4"/>
  <c r="BS869" i="4"/>
  <c r="CJ869" i="1"/>
  <c r="CB869" i="1"/>
  <c r="BT869" i="4" s="1"/>
  <c r="AR869" i="4"/>
  <c r="BW870" i="4"/>
  <c r="BU870" i="1"/>
  <c r="CS870" i="1" s="1"/>
  <c r="CQ870" i="4" s="1"/>
  <c r="CE871" i="1"/>
  <c r="BX871" i="4" s="1"/>
  <c r="CC871" i="1"/>
  <c r="ET871" i="1"/>
  <c r="CI872" i="4"/>
  <c r="CN872" i="1"/>
  <c r="CJ872" i="4" s="1"/>
  <c r="AQ873" i="4"/>
  <c r="BS873" i="4"/>
  <c r="CJ873" i="1"/>
  <c r="CB873" i="1"/>
  <c r="BT873" i="4" s="1"/>
  <c r="AR873" i="4"/>
  <c r="BW874" i="4"/>
  <c r="BU874" i="1"/>
  <c r="CS874" i="1" s="1"/>
  <c r="CQ874" i="4" s="1"/>
  <c r="CE875" i="1"/>
  <c r="BX875" i="4" s="1"/>
  <c r="CC875" i="1"/>
  <c r="ET875" i="1"/>
  <c r="CI876" i="4"/>
  <c r="CN876" i="1"/>
  <c r="CJ876" i="4" s="1"/>
  <c r="AQ877" i="4"/>
  <c r="BS877" i="4"/>
  <c r="CJ877" i="1"/>
  <c r="CB877" i="1"/>
  <c r="BT877" i="4" s="1"/>
  <c r="AR877" i="4"/>
  <c r="BW878" i="4"/>
  <c r="BU878" i="1"/>
  <c r="CS878" i="1" s="1"/>
  <c r="CQ878" i="4" s="1"/>
  <c r="CE880" i="1"/>
  <c r="BX880" i="4" s="1"/>
  <c r="CC880" i="1"/>
  <c r="ET880" i="1"/>
  <c r="CI881" i="4"/>
  <c r="CN881" i="1"/>
  <c r="CJ881" i="4" s="1"/>
  <c r="AQ882" i="4"/>
  <c r="BS882" i="4"/>
  <c r="CJ882" i="1"/>
  <c r="CB882" i="1"/>
  <c r="BT882" i="4" s="1"/>
  <c r="AR882" i="4"/>
  <c r="BW883" i="4"/>
  <c r="BU883" i="1"/>
  <c r="CS883" i="1" s="1"/>
  <c r="CQ883" i="4" s="1"/>
  <c r="CE884" i="1"/>
  <c r="BX884" i="4" s="1"/>
  <c r="CC884" i="1"/>
  <c r="ET884" i="1"/>
  <c r="CI885" i="4"/>
  <c r="CN885" i="1"/>
  <c r="CJ885" i="4" s="1"/>
  <c r="AQ886" i="4"/>
  <c r="BS886" i="4"/>
  <c r="CJ886" i="1"/>
  <c r="CB886" i="1"/>
  <c r="BT886" i="4" s="1"/>
  <c r="AR886" i="4"/>
  <c r="BW887" i="4"/>
  <c r="BU887" i="1"/>
  <c r="CS887" i="1" s="1"/>
  <c r="CQ887" i="4" s="1"/>
  <c r="CE888" i="1"/>
  <c r="BX888" i="4" s="1"/>
  <c r="CC888" i="1"/>
  <c r="ET888" i="1"/>
  <c r="CI889" i="4"/>
  <c r="CN889" i="1"/>
  <c r="CJ889" i="4" s="1"/>
  <c r="AQ890" i="4"/>
  <c r="BS890" i="4"/>
  <c r="CJ890" i="1"/>
  <c r="CB890" i="1"/>
  <c r="BT890" i="4" s="1"/>
  <c r="AR890" i="4"/>
  <c r="BW891" i="4"/>
  <c r="BU891" i="1"/>
  <c r="CS891" i="1" s="1"/>
  <c r="CQ891" i="4" s="1"/>
  <c r="CE892" i="1"/>
  <c r="BX892" i="4" s="1"/>
  <c r="CC892" i="1"/>
  <c r="ET892" i="1"/>
  <c r="CL894" i="1"/>
  <c r="BN896" i="4"/>
  <c r="BQ896" i="4" s="1"/>
  <c r="BT896" i="1"/>
  <c r="CR896" i="1" s="1"/>
  <c r="CP896" i="4" s="1"/>
  <c r="CS896" i="4" s="1"/>
  <c r="CI896" i="1"/>
  <c r="AQ898" i="4"/>
  <c r="BW899" i="4"/>
  <c r="BU899" i="1"/>
  <c r="CS899" i="1" s="1"/>
  <c r="CQ899" i="4" s="1"/>
  <c r="CE899" i="1"/>
  <c r="BX899" i="4" s="1"/>
  <c r="CM899" i="1"/>
  <c r="BN900" i="4"/>
  <c r="BQ900" i="4" s="1"/>
  <c r="CI900" i="1"/>
  <c r="BN902" i="4"/>
  <c r="BQ902" i="4" s="1"/>
  <c r="CI902" i="1"/>
  <c r="BT902" i="1"/>
  <c r="CR902" i="1" s="1"/>
  <c r="CP902" i="4" s="1"/>
  <c r="CS902" i="4" s="1"/>
  <c r="AP902" i="4"/>
  <c r="BN904" i="4"/>
  <c r="BQ904" i="4" s="1"/>
  <c r="CI904" i="1"/>
  <c r="BN906" i="4"/>
  <c r="BQ906" i="4" s="1"/>
  <c r="CI906" i="1"/>
  <c r="BT906" i="1"/>
  <c r="CR906" i="1" s="1"/>
  <c r="CP906" i="4" s="1"/>
  <c r="CS906" i="4" s="1"/>
  <c r="AP906" i="4"/>
  <c r="BN908" i="4"/>
  <c r="BQ908" i="4" s="1"/>
  <c r="CI908" i="1"/>
  <c r="BN918" i="4"/>
  <c r="BQ918" i="4" s="1"/>
  <c r="CI918" i="1"/>
  <c r="BT918" i="1"/>
  <c r="CR918" i="1" s="1"/>
  <c r="CP918" i="4" s="1"/>
  <c r="CS918" i="4" s="1"/>
  <c r="AP918" i="4"/>
  <c r="CI922" i="4"/>
  <c r="CN922" i="1"/>
  <c r="CJ922" i="4" s="1"/>
  <c r="BN924" i="4"/>
  <c r="BQ924" i="4" s="1"/>
  <c r="CI924" i="1"/>
  <c r="AP924" i="4"/>
  <c r="CH480" i="1"/>
  <c r="CB480" i="4" s="1"/>
  <c r="CH481" i="1"/>
  <c r="CB481" i="4" s="1"/>
  <c r="CH482" i="1"/>
  <c r="CB482" i="4" s="1"/>
  <c r="CH483" i="1"/>
  <c r="CB483" i="4" s="1"/>
  <c r="CH484" i="1"/>
  <c r="CB484" i="4" s="1"/>
  <c r="CH485" i="1"/>
  <c r="CB485" i="4" s="1"/>
  <c r="CH486" i="1"/>
  <c r="CB486" i="4" s="1"/>
  <c r="CH487" i="1"/>
  <c r="CB487" i="4" s="1"/>
  <c r="CH488" i="1"/>
  <c r="CB488" i="4" s="1"/>
  <c r="CH489" i="1"/>
  <c r="CB489" i="4" s="1"/>
  <c r="CH490" i="1"/>
  <c r="CB490" i="4" s="1"/>
  <c r="CP490" i="1"/>
  <c r="CH491" i="1"/>
  <c r="CB491" i="4" s="1"/>
  <c r="CH492" i="1"/>
  <c r="CB492" i="4" s="1"/>
  <c r="CH493" i="1"/>
  <c r="CB493" i="4" s="1"/>
  <c r="CH494" i="1"/>
  <c r="CB494" i="4" s="1"/>
  <c r="CP494" i="1"/>
  <c r="CH495" i="1"/>
  <c r="CB495" i="4" s="1"/>
  <c r="CH496" i="1"/>
  <c r="CB496" i="4" s="1"/>
  <c r="CH497" i="1"/>
  <c r="CB497" i="4" s="1"/>
  <c r="CH498" i="1"/>
  <c r="CB498" i="4" s="1"/>
  <c r="CH499" i="1"/>
  <c r="CB499" i="4" s="1"/>
  <c r="CH500" i="1"/>
  <c r="CB500" i="4" s="1"/>
  <c r="CH501" i="1"/>
  <c r="CB501" i="4" s="1"/>
  <c r="CH502" i="1"/>
  <c r="CB502" i="4" s="1"/>
  <c r="CH503" i="1"/>
  <c r="CB503" i="4" s="1"/>
  <c r="CH504" i="1"/>
  <c r="CB504" i="4" s="1"/>
  <c r="CH505" i="1"/>
  <c r="CB505" i="4" s="1"/>
  <c r="CH506" i="1"/>
  <c r="CB506" i="4" s="1"/>
  <c r="CP506" i="1"/>
  <c r="CH507" i="1"/>
  <c r="CB507" i="4" s="1"/>
  <c r="CH508" i="1"/>
  <c r="CB508" i="4" s="1"/>
  <c r="CH509" i="1"/>
  <c r="CB509" i="4" s="1"/>
  <c r="CH510" i="1"/>
  <c r="CB510" i="4" s="1"/>
  <c r="CP510" i="1"/>
  <c r="CH511" i="1"/>
  <c r="CB511" i="4" s="1"/>
  <c r="CH512" i="1"/>
  <c r="CB512" i="4" s="1"/>
  <c r="CH513" i="1"/>
  <c r="CB513" i="4" s="1"/>
  <c r="CH514" i="1"/>
  <c r="CB514" i="4" s="1"/>
  <c r="CP514" i="1"/>
  <c r="CH515" i="1"/>
  <c r="CB515" i="4" s="1"/>
  <c r="CH516" i="1"/>
  <c r="CB516" i="4" s="1"/>
  <c r="CH517" i="1"/>
  <c r="CB517" i="4" s="1"/>
  <c r="CH518" i="1"/>
  <c r="CB518" i="4" s="1"/>
  <c r="CP518" i="1"/>
  <c r="CH519" i="1"/>
  <c r="CB519" i="4" s="1"/>
  <c r="CH520" i="1"/>
  <c r="CB520" i="4" s="1"/>
  <c r="CH521" i="1"/>
  <c r="CB521" i="4" s="1"/>
  <c r="CH522" i="1"/>
  <c r="CB522" i="4" s="1"/>
  <c r="CP522" i="1"/>
  <c r="CH523" i="1"/>
  <c r="CB523" i="4" s="1"/>
  <c r="CH524" i="1"/>
  <c r="CB524" i="4" s="1"/>
  <c r="CH525" i="1"/>
  <c r="CB525" i="4" s="1"/>
  <c r="CH526" i="1"/>
  <c r="CB526" i="4" s="1"/>
  <c r="CP526" i="1"/>
  <c r="CH527" i="1"/>
  <c r="CB527" i="4" s="1"/>
  <c r="CH528" i="1"/>
  <c r="CB528" i="4" s="1"/>
  <c r="CH529" i="1"/>
  <c r="CB529" i="4" s="1"/>
  <c r="CH530" i="1"/>
  <c r="CB530" i="4" s="1"/>
  <c r="CP530" i="1"/>
  <c r="CH531" i="1"/>
  <c r="CB531" i="4" s="1"/>
  <c r="CH532" i="1"/>
  <c r="CB532" i="4" s="1"/>
  <c r="CH533" i="1"/>
  <c r="CB533" i="4" s="1"/>
  <c r="CH534" i="1"/>
  <c r="CB534" i="4" s="1"/>
  <c r="CP534" i="1"/>
  <c r="CH535" i="1"/>
  <c r="CB535" i="4" s="1"/>
  <c r="CH536" i="1"/>
  <c r="CB536" i="4" s="1"/>
  <c r="CH537" i="1"/>
  <c r="CB537" i="4" s="1"/>
  <c r="CH538" i="1"/>
  <c r="CB538" i="4" s="1"/>
  <c r="CH539" i="1"/>
  <c r="CB539" i="4" s="1"/>
  <c r="CH540" i="1"/>
  <c r="CB540" i="4" s="1"/>
  <c r="CH541" i="1"/>
  <c r="CB541" i="4" s="1"/>
  <c r="CH542" i="1"/>
  <c r="CB542" i="4" s="1"/>
  <c r="CP542" i="1"/>
  <c r="CH543" i="1"/>
  <c r="CB543" i="4" s="1"/>
  <c r="CH544" i="1"/>
  <c r="CB544" i="4" s="1"/>
  <c r="CH545" i="1"/>
  <c r="CB545" i="4" s="1"/>
  <c r="CH546" i="1"/>
  <c r="CB546" i="4" s="1"/>
  <c r="CH547" i="1"/>
  <c r="CB547" i="4" s="1"/>
  <c r="CH548" i="1"/>
  <c r="CB548" i="4" s="1"/>
  <c r="CH549" i="1"/>
  <c r="CB549" i="4" s="1"/>
  <c r="CH550" i="1"/>
  <c r="CB550" i="4" s="1"/>
  <c r="CP550" i="1"/>
  <c r="CH551" i="1"/>
  <c r="CB551" i="4" s="1"/>
  <c r="CH552" i="1"/>
  <c r="CB552" i="4" s="1"/>
  <c r="CH553" i="1"/>
  <c r="CB553" i="4" s="1"/>
  <c r="CP553" i="1"/>
  <c r="AP553" i="4"/>
  <c r="CH554" i="1"/>
  <c r="CB554" i="4" s="1"/>
  <c r="AP554" i="4"/>
  <c r="CH555" i="1"/>
  <c r="CB555" i="4" s="1"/>
  <c r="CP555" i="1"/>
  <c r="AP555" i="4"/>
  <c r="CH556" i="1"/>
  <c r="CB556" i="4" s="1"/>
  <c r="AP556" i="4"/>
  <c r="CH557" i="1"/>
  <c r="CB557" i="4" s="1"/>
  <c r="CP557" i="1"/>
  <c r="AP557" i="4"/>
  <c r="CH558" i="1"/>
  <c r="CB558" i="4" s="1"/>
  <c r="CP558" i="1"/>
  <c r="AP558" i="4"/>
  <c r="CH559" i="1"/>
  <c r="CB559" i="4" s="1"/>
  <c r="CP559" i="1"/>
  <c r="AP559" i="4"/>
  <c r="CH560" i="1"/>
  <c r="CB560" i="4" s="1"/>
  <c r="AP560" i="4"/>
  <c r="CH561" i="1"/>
  <c r="CB561" i="4" s="1"/>
  <c r="CP561" i="1"/>
  <c r="AP561" i="4"/>
  <c r="CH562" i="1"/>
  <c r="CB562" i="4" s="1"/>
  <c r="AP562" i="4"/>
  <c r="CH563" i="1"/>
  <c r="CB563" i="4" s="1"/>
  <c r="CP563" i="1"/>
  <c r="AP563" i="4"/>
  <c r="CH564" i="1"/>
  <c r="CB564" i="4" s="1"/>
  <c r="AP564" i="4"/>
  <c r="CH565" i="1"/>
  <c r="CB565" i="4" s="1"/>
  <c r="CP565" i="1"/>
  <c r="AP565" i="4"/>
  <c r="CH566" i="1"/>
  <c r="CB566" i="4" s="1"/>
  <c r="AP566" i="4"/>
  <c r="CH567" i="1"/>
  <c r="CB567" i="4" s="1"/>
  <c r="CP567" i="1"/>
  <c r="AP567" i="4"/>
  <c r="CH568" i="1"/>
  <c r="CB568" i="4" s="1"/>
  <c r="AP568" i="4"/>
  <c r="CH569" i="1"/>
  <c r="CB569" i="4" s="1"/>
  <c r="CP569" i="1"/>
  <c r="AP569" i="4"/>
  <c r="CH570" i="1"/>
  <c r="CB570" i="4" s="1"/>
  <c r="AP570" i="4"/>
  <c r="CH571" i="1"/>
  <c r="CB571" i="4" s="1"/>
  <c r="CP571" i="1"/>
  <c r="AP571" i="4"/>
  <c r="CH572" i="1"/>
  <c r="CB572" i="4" s="1"/>
  <c r="AP572" i="4"/>
  <c r="CH573" i="1"/>
  <c r="CB573" i="4" s="1"/>
  <c r="CP573" i="1"/>
  <c r="AP573" i="4"/>
  <c r="CH574" i="1"/>
  <c r="CB574" i="4" s="1"/>
  <c r="CP574" i="1"/>
  <c r="AP574" i="4"/>
  <c r="CH575" i="1"/>
  <c r="CB575" i="4" s="1"/>
  <c r="CP575" i="1"/>
  <c r="AP575" i="4"/>
  <c r="CH576" i="1"/>
  <c r="CB576" i="4" s="1"/>
  <c r="AP576" i="4"/>
  <c r="CH577" i="1"/>
  <c r="CB577" i="4" s="1"/>
  <c r="CP577" i="1"/>
  <c r="AP577" i="4"/>
  <c r="CH578" i="1"/>
  <c r="CB578" i="4" s="1"/>
  <c r="AP578" i="4"/>
  <c r="CH579" i="1"/>
  <c r="CB579" i="4" s="1"/>
  <c r="CP579" i="1"/>
  <c r="AP579" i="4"/>
  <c r="CH580" i="1"/>
  <c r="CB580" i="4" s="1"/>
  <c r="AP580" i="4"/>
  <c r="CH581" i="1"/>
  <c r="CB581" i="4" s="1"/>
  <c r="CP581" i="1"/>
  <c r="AP581" i="4"/>
  <c r="CH582" i="1"/>
  <c r="CB582" i="4" s="1"/>
  <c r="AP582" i="4"/>
  <c r="CH583" i="1"/>
  <c r="CB583" i="4" s="1"/>
  <c r="CP583" i="1"/>
  <c r="AP583" i="4"/>
  <c r="CH584" i="1"/>
  <c r="CB584" i="4" s="1"/>
  <c r="AP584" i="4"/>
  <c r="CH585" i="1"/>
  <c r="CB585" i="4" s="1"/>
  <c r="CP585" i="1"/>
  <c r="AP585" i="4"/>
  <c r="CH586" i="1"/>
  <c r="CB586" i="4" s="1"/>
  <c r="AP586" i="4"/>
  <c r="CH587" i="1"/>
  <c r="CB587" i="4" s="1"/>
  <c r="CP587" i="1"/>
  <c r="AP587" i="4"/>
  <c r="CH588" i="1"/>
  <c r="CB588" i="4" s="1"/>
  <c r="AP588" i="4"/>
  <c r="CH589" i="1"/>
  <c r="CB589" i="4" s="1"/>
  <c r="CP589" i="1"/>
  <c r="AP589" i="4"/>
  <c r="CH590" i="1"/>
  <c r="CB590" i="4" s="1"/>
  <c r="CP590" i="1"/>
  <c r="AP590" i="4"/>
  <c r="CH591" i="1"/>
  <c r="CB591" i="4" s="1"/>
  <c r="CP591" i="1"/>
  <c r="AP591" i="4"/>
  <c r="CH592" i="1"/>
  <c r="CB592" i="4" s="1"/>
  <c r="AP592" i="4"/>
  <c r="CH593" i="1"/>
  <c r="CB593" i="4" s="1"/>
  <c r="CP593" i="1"/>
  <c r="AP593" i="4"/>
  <c r="CH594" i="1"/>
  <c r="CB594" i="4" s="1"/>
  <c r="AP594" i="4"/>
  <c r="CH595" i="1"/>
  <c r="CB595" i="4" s="1"/>
  <c r="CP595" i="1"/>
  <c r="AP595" i="4"/>
  <c r="CH596" i="1"/>
  <c r="CB596" i="4" s="1"/>
  <c r="AP596" i="4"/>
  <c r="CH597" i="1"/>
  <c r="CB597" i="4" s="1"/>
  <c r="CP597" i="1"/>
  <c r="AP597" i="4"/>
  <c r="CH598" i="1"/>
  <c r="CB598" i="4" s="1"/>
  <c r="AP598" i="4"/>
  <c r="CH599" i="1"/>
  <c r="CB599" i="4" s="1"/>
  <c r="CP599" i="1"/>
  <c r="AP599" i="4"/>
  <c r="CH600" i="1"/>
  <c r="CB600" i="4" s="1"/>
  <c r="AP600" i="4"/>
  <c r="CH601" i="1"/>
  <c r="CB601" i="4" s="1"/>
  <c r="CP601" i="1"/>
  <c r="AP601" i="4"/>
  <c r="CH602" i="1"/>
  <c r="CB602" i="4" s="1"/>
  <c r="AP602" i="4"/>
  <c r="CH603" i="1"/>
  <c r="CB603" i="4" s="1"/>
  <c r="CP603" i="1"/>
  <c r="AP603" i="4"/>
  <c r="CH604" i="1"/>
  <c r="CB604" i="4" s="1"/>
  <c r="AP604" i="4"/>
  <c r="CH605" i="1"/>
  <c r="CB605" i="4" s="1"/>
  <c r="CP605" i="1"/>
  <c r="AP605" i="4"/>
  <c r="CH606" i="1"/>
  <c r="CB606" i="4" s="1"/>
  <c r="CP606" i="1"/>
  <c r="AP606" i="4"/>
  <c r="CH607" i="1"/>
  <c r="CB607" i="4" s="1"/>
  <c r="CP607" i="1"/>
  <c r="AP607" i="4"/>
  <c r="CH608" i="1"/>
  <c r="CB608" i="4" s="1"/>
  <c r="AP608" i="4"/>
  <c r="CH609" i="1"/>
  <c r="CB609" i="4" s="1"/>
  <c r="CP609" i="1"/>
  <c r="AP609" i="4"/>
  <c r="CH610" i="1"/>
  <c r="CB610" i="4" s="1"/>
  <c r="AP610" i="4"/>
  <c r="CH611" i="1"/>
  <c r="CB611" i="4" s="1"/>
  <c r="CP611" i="1"/>
  <c r="AP611" i="4"/>
  <c r="CH612" i="1"/>
  <c r="CB612" i="4" s="1"/>
  <c r="AP612" i="4"/>
  <c r="CH613" i="1"/>
  <c r="CB613" i="4" s="1"/>
  <c r="CP613" i="1"/>
  <c r="AP613" i="4"/>
  <c r="CH614" i="1"/>
  <c r="CB614" i="4" s="1"/>
  <c r="AP614" i="4"/>
  <c r="CH615" i="1"/>
  <c r="CB615" i="4" s="1"/>
  <c r="CP615" i="1"/>
  <c r="AP615" i="4"/>
  <c r="CH616" i="1"/>
  <c r="CB616" i="4" s="1"/>
  <c r="AP616" i="4"/>
  <c r="CH617" i="1"/>
  <c r="CB617" i="4" s="1"/>
  <c r="CP617" i="1"/>
  <c r="AP617" i="4"/>
  <c r="CH618" i="1"/>
  <c r="CB618" i="4" s="1"/>
  <c r="AP618" i="4"/>
  <c r="CH619" i="1"/>
  <c r="CB619" i="4" s="1"/>
  <c r="CP619" i="1"/>
  <c r="AP619" i="4"/>
  <c r="CH620" i="1"/>
  <c r="CB620" i="4" s="1"/>
  <c r="AP620" i="4"/>
  <c r="CH621" i="1"/>
  <c r="CB621" i="4" s="1"/>
  <c r="CP621" i="1"/>
  <c r="AP621" i="4"/>
  <c r="CH622" i="1"/>
  <c r="CB622" i="4" s="1"/>
  <c r="CP622" i="1"/>
  <c r="AP622" i="4"/>
  <c r="CH623" i="1"/>
  <c r="CB623" i="4" s="1"/>
  <c r="CP623" i="1"/>
  <c r="AP623" i="4"/>
  <c r="CH624" i="1"/>
  <c r="CB624" i="4" s="1"/>
  <c r="AP624" i="4"/>
  <c r="CH625" i="1"/>
  <c r="CB625" i="4" s="1"/>
  <c r="CP625" i="1"/>
  <c r="AP625" i="4"/>
  <c r="CH626" i="1"/>
  <c r="CB626" i="4" s="1"/>
  <c r="AP626" i="4"/>
  <c r="CH627" i="1"/>
  <c r="CB627" i="4" s="1"/>
  <c r="CP627" i="1"/>
  <c r="AP627" i="4"/>
  <c r="CH628" i="1"/>
  <c r="CB628" i="4" s="1"/>
  <c r="AP628" i="4"/>
  <c r="CH629" i="1"/>
  <c r="CB629" i="4" s="1"/>
  <c r="CP629" i="1"/>
  <c r="AP629" i="4"/>
  <c r="CH630" i="1"/>
  <c r="CB630" i="4" s="1"/>
  <c r="AP630" i="4"/>
  <c r="CH631" i="1"/>
  <c r="CB631" i="4" s="1"/>
  <c r="CP631" i="1"/>
  <c r="AP631" i="4"/>
  <c r="CH632" i="1"/>
  <c r="CB632" i="4" s="1"/>
  <c r="AP632" i="4"/>
  <c r="CH633" i="1"/>
  <c r="CB633" i="4" s="1"/>
  <c r="CP633" i="1"/>
  <c r="AP633" i="4"/>
  <c r="CH634" i="1"/>
  <c r="CB634" i="4" s="1"/>
  <c r="AP634" i="4"/>
  <c r="CH635" i="1"/>
  <c r="CB635" i="4" s="1"/>
  <c r="CP635" i="1"/>
  <c r="AP635" i="4"/>
  <c r="CH636" i="1"/>
  <c r="CB636" i="4" s="1"/>
  <c r="AP636" i="4"/>
  <c r="CH637" i="1"/>
  <c r="CB637" i="4" s="1"/>
  <c r="CP637" i="1"/>
  <c r="AP637" i="4"/>
  <c r="CH638" i="1"/>
  <c r="CB638" i="4" s="1"/>
  <c r="AP638" i="4"/>
  <c r="CH639" i="1"/>
  <c r="CB639" i="4" s="1"/>
  <c r="AP639" i="4"/>
  <c r="CH640" i="1"/>
  <c r="CB640" i="4" s="1"/>
  <c r="AP640" i="4"/>
  <c r="CH641" i="1"/>
  <c r="CB641" i="4" s="1"/>
  <c r="AP641" i="4"/>
  <c r="CH642" i="1"/>
  <c r="CB642" i="4" s="1"/>
  <c r="AP642" i="4"/>
  <c r="CH643" i="1"/>
  <c r="CB643" i="4" s="1"/>
  <c r="AP643" i="4"/>
  <c r="CH644" i="1"/>
  <c r="CB644" i="4" s="1"/>
  <c r="AP644" i="4"/>
  <c r="CH645" i="1"/>
  <c r="CB645" i="4" s="1"/>
  <c r="AP645" i="4"/>
  <c r="CH646" i="1"/>
  <c r="CB646" i="4" s="1"/>
  <c r="AP646" i="4"/>
  <c r="CH647" i="1"/>
  <c r="CB647" i="4" s="1"/>
  <c r="AP647" i="4"/>
  <c r="CH648" i="1"/>
  <c r="CB648" i="4" s="1"/>
  <c r="AP648" i="4"/>
  <c r="CH649" i="1"/>
  <c r="CB649" i="4" s="1"/>
  <c r="AP649" i="4"/>
  <c r="CH650" i="1"/>
  <c r="CB650" i="4" s="1"/>
  <c r="AP650" i="4"/>
  <c r="CH651" i="1"/>
  <c r="CB651" i="4" s="1"/>
  <c r="AP651" i="4"/>
  <c r="CH652" i="1"/>
  <c r="CB652" i="4" s="1"/>
  <c r="AP652" i="4"/>
  <c r="CH653" i="1"/>
  <c r="CB653" i="4" s="1"/>
  <c r="AP653" i="4"/>
  <c r="CH654" i="1"/>
  <c r="CB654" i="4" s="1"/>
  <c r="AP654" i="4"/>
  <c r="CH655" i="1"/>
  <c r="CB655" i="4" s="1"/>
  <c r="AP655" i="4"/>
  <c r="CH656" i="1"/>
  <c r="CB656" i="4" s="1"/>
  <c r="AP656" i="4"/>
  <c r="CH657" i="1"/>
  <c r="CB657" i="4" s="1"/>
  <c r="AP657" i="4"/>
  <c r="CH658" i="1"/>
  <c r="CB658" i="4" s="1"/>
  <c r="AP658" i="4"/>
  <c r="CH659" i="1"/>
  <c r="CB659" i="4" s="1"/>
  <c r="AP659" i="4"/>
  <c r="CH660" i="1"/>
  <c r="CB660" i="4" s="1"/>
  <c r="AP660" i="4"/>
  <c r="CH661" i="1"/>
  <c r="CB661" i="4" s="1"/>
  <c r="AP661" i="4"/>
  <c r="CH662" i="1"/>
  <c r="CB662" i="4" s="1"/>
  <c r="AP662" i="4"/>
  <c r="CH663" i="1"/>
  <c r="CB663" i="4" s="1"/>
  <c r="CP663" i="1"/>
  <c r="AP663" i="4"/>
  <c r="CH664" i="1"/>
  <c r="CB664" i="4" s="1"/>
  <c r="AP664" i="4"/>
  <c r="CH665" i="1"/>
  <c r="CB665" i="4" s="1"/>
  <c r="AP665" i="4"/>
  <c r="CH666" i="1"/>
  <c r="CB666" i="4" s="1"/>
  <c r="AP666" i="4"/>
  <c r="CH667" i="1"/>
  <c r="CB667" i="4" s="1"/>
  <c r="AP667" i="4"/>
  <c r="CH668" i="1"/>
  <c r="CB668" i="4" s="1"/>
  <c r="AP668" i="4"/>
  <c r="CH669" i="1"/>
  <c r="CB669" i="4" s="1"/>
  <c r="AP669" i="4"/>
  <c r="CH670" i="1"/>
  <c r="CB670" i="4" s="1"/>
  <c r="AP670" i="4"/>
  <c r="CH671" i="1"/>
  <c r="CB671" i="4" s="1"/>
  <c r="AP671" i="4"/>
  <c r="CH672" i="1"/>
  <c r="CB672" i="4" s="1"/>
  <c r="AP672" i="4"/>
  <c r="CH673" i="1"/>
  <c r="CB673" i="4" s="1"/>
  <c r="CP673" i="1"/>
  <c r="AP673" i="4"/>
  <c r="CH674" i="1"/>
  <c r="CB674" i="4" s="1"/>
  <c r="AP674" i="4"/>
  <c r="CH675" i="1"/>
  <c r="CB675" i="4" s="1"/>
  <c r="AP675" i="4"/>
  <c r="CH676" i="1"/>
  <c r="CB676" i="4" s="1"/>
  <c r="AP676" i="4"/>
  <c r="CH677" i="1"/>
  <c r="CB677" i="4" s="1"/>
  <c r="AP677" i="4"/>
  <c r="CH678" i="1"/>
  <c r="CB678" i="4" s="1"/>
  <c r="AP678" i="4"/>
  <c r="CH679" i="1"/>
  <c r="CB679" i="4" s="1"/>
  <c r="AP679" i="4"/>
  <c r="CH680" i="1"/>
  <c r="CB680" i="4" s="1"/>
  <c r="AP680" i="4"/>
  <c r="CH681" i="1"/>
  <c r="CB681" i="4" s="1"/>
  <c r="AP681" i="4"/>
  <c r="CH682" i="1"/>
  <c r="CB682" i="4" s="1"/>
  <c r="AP682" i="4"/>
  <c r="CH683" i="1"/>
  <c r="CB683" i="4" s="1"/>
  <c r="AP683" i="4"/>
  <c r="CH684" i="1"/>
  <c r="CB684" i="4" s="1"/>
  <c r="AP684" i="4"/>
  <c r="CH685" i="1"/>
  <c r="CB685" i="4" s="1"/>
  <c r="CP685" i="1"/>
  <c r="AP685" i="4"/>
  <c r="CH686" i="1"/>
  <c r="CB686" i="4" s="1"/>
  <c r="AP686" i="4"/>
  <c r="CH687" i="1"/>
  <c r="CB687" i="4" s="1"/>
  <c r="AP687" i="4"/>
  <c r="CH688" i="1"/>
  <c r="CB688" i="4" s="1"/>
  <c r="AP688" i="4"/>
  <c r="CH689" i="1"/>
  <c r="CB689" i="4" s="1"/>
  <c r="AP689" i="4"/>
  <c r="CH690" i="1"/>
  <c r="CB690" i="4" s="1"/>
  <c r="AP690" i="4"/>
  <c r="CH691" i="1"/>
  <c r="CB691" i="4" s="1"/>
  <c r="AP691" i="4"/>
  <c r="CH692" i="1"/>
  <c r="CB692" i="4" s="1"/>
  <c r="AP692" i="4"/>
  <c r="CH693" i="1"/>
  <c r="CB693" i="4" s="1"/>
  <c r="AP693" i="4"/>
  <c r="CH694" i="1"/>
  <c r="CB694" i="4" s="1"/>
  <c r="AP694" i="4"/>
  <c r="CH695" i="1"/>
  <c r="CB695" i="4" s="1"/>
  <c r="AP695" i="4"/>
  <c r="CH696" i="1"/>
  <c r="CB696" i="4" s="1"/>
  <c r="AP696" i="4"/>
  <c r="CH697" i="1"/>
  <c r="CB697" i="4" s="1"/>
  <c r="CP697" i="1"/>
  <c r="AP697" i="4"/>
  <c r="CH698" i="1"/>
  <c r="CB698" i="4" s="1"/>
  <c r="AP698" i="4"/>
  <c r="CH699" i="1"/>
  <c r="CB699" i="4" s="1"/>
  <c r="AP699" i="4"/>
  <c r="CH700" i="1"/>
  <c r="CB700" i="4" s="1"/>
  <c r="AP700" i="4"/>
  <c r="CH701" i="1"/>
  <c r="CB701" i="4" s="1"/>
  <c r="AP701" i="4"/>
  <c r="CH702" i="1"/>
  <c r="CB702" i="4" s="1"/>
  <c r="AP702" i="4"/>
  <c r="CH703" i="1"/>
  <c r="CB703" i="4" s="1"/>
  <c r="CP703" i="1"/>
  <c r="AP703" i="4"/>
  <c r="CH704" i="1"/>
  <c r="CB704" i="4" s="1"/>
  <c r="AP704" i="4"/>
  <c r="CH705" i="1"/>
  <c r="CB705" i="4" s="1"/>
  <c r="CP705" i="1"/>
  <c r="AP705" i="4"/>
  <c r="CH706" i="1"/>
  <c r="CB706" i="4" s="1"/>
  <c r="AP706" i="4"/>
  <c r="CH707" i="1"/>
  <c r="CB707" i="4" s="1"/>
  <c r="AP707" i="4"/>
  <c r="CH708" i="1"/>
  <c r="CB708" i="4" s="1"/>
  <c r="AP708" i="4"/>
  <c r="CH709" i="1"/>
  <c r="CB709" i="4" s="1"/>
  <c r="AP709" i="4"/>
  <c r="CH710" i="1"/>
  <c r="CB710" i="4" s="1"/>
  <c r="AP710" i="4"/>
  <c r="CH711" i="1"/>
  <c r="CB711" i="4" s="1"/>
  <c r="AP711" i="4"/>
  <c r="CH712" i="1"/>
  <c r="CB712" i="4" s="1"/>
  <c r="AP712" i="4"/>
  <c r="CH713" i="1"/>
  <c r="CB713" i="4" s="1"/>
  <c r="AP713" i="4"/>
  <c r="CH714" i="1"/>
  <c r="CB714" i="4" s="1"/>
  <c r="AP714" i="4"/>
  <c r="CH715" i="1"/>
  <c r="CB715" i="4" s="1"/>
  <c r="AP715" i="4"/>
  <c r="CH716" i="1"/>
  <c r="CB716" i="4" s="1"/>
  <c r="AP716" i="4"/>
  <c r="CH717" i="1"/>
  <c r="CB717" i="4" s="1"/>
  <c r="AP717" i="4"/>
  <c r="CH718" i="1"/>
  <c r="CB718" i="4" s="1"/>
  <c r="AP718" i="4"/>
  <c r="CH719" i="1"/>
  <c r="CB719" i="4" s="1"/>
  <c r="AP719" i="4"/>
  <c r="CH720" i="1"/>
  <c r="CB720" i="4" s="1"/>
  <c r="AP720" i="4"/>
  <c r="CH721" i="1"/>
  <c r="CB721" i="4" s="1"/>
  <c r="AP721" i="4"/>
  <c r="CH722" i="1"/>
  <c r="CB722" i="4" s="1"/>
  <c r="AP722" i="4"/>
  <c r="CH723" i="1"/>
  <c r="CB723" i="4" s="1"/>
  <c r="AP723" i="4"/>
  <c r="CH724" i="1"/>
  <c r="CB724" i="4" s="1"/>
  <c r="AP724" i="4"/>
  <c r="CH725" i="1"/>
  <c r="CB725" i="4" s="1"/>
  <c r="AP725" i="4"/>
  <c r="CH726" i="1"/>
  <c r="CB726" i="4" s="1"/>
  <c r="AP726" i="4"/>
  <c r="CH727" i="1"/>
  <c r="CB727" i="4" s="1"/>
  <c r="AP727" i="4"/>
  <c r="CH728" i="1"/>
  <c r="CB728" i="4" s="1"/>
  <c r="AP728" i="4"/>
  <c r="CH729" i="1"/>
  <c r="CB729" i="4" s="1"/>
  <c r="CP729" i="1"/>
  <c r="AP729" i="4"/>
  <c r="CH730" i="1"/>
  <c r="CB730" i="4" s="1"/>
  <c r="CP730" i="1"/>
  <c r="AP730" i="4"/>
  <c r="CH731" i="1"/>
  <c r="CB731" i="4" s="1"/>
  <c r="AP731" i="4"/>
  <c r="CH732" i="1"/>
  <c r="CB732" i="4" s="1"/>
  <c r="AP732" i="4"/>
  <c r="CH733" i="1"/>
  <c r="CB733" i="4" s="1"/>
  <c r="AP733" i="4"/>
  <c r="CH734" i="1"/>
  <c r="CB734" i="4" s="1"/>
  <c r="AP734" i="4"/>
  <c r="CH735" i="1"/>
  <c r="CB735" i="4" s="1"/>
  <c r="AP735" i="4"/>
  <c r="CH736" i="1"/>
  <c r="CB736" i="4" s="1"/>
  <c r="AP736" i="4"/>
  <c r="CH737" i="1"/>
  <c r="CB737" i="4" s="1"/>
  <c r="AP737" i="4"/>
  <c r="CH738" i="1"/>
  <c r="CB738" i="4" s="1"/>
  <c r="AP738" i="4"/>
  <c r="CH739" i="1"/>
  <c r="CB739" i="4" s="1"/>
  <c r="AP739" i="4"/>
  <c r="CH740" i="1"/>
  <c r="CB740" i="4" s="1"/>
  <c r="AP740" i="4"/>
  <c r="CH741" i="1"/>
  <c r="CB741" i="4" s="1"/>
  <c r="AP741" i="4"/>
  <c r="CH742" i="1"/>
  <c r="CB742" i="4" s="1"/>
  <c r="AP742" i="4"/>
  <c r="CH743" i="1"/>
  <c r="CB743" i="4" s="1"/>
  <c r="AP743" i="4"/>
  <c r="CH744" i="1"/>
  <c r="CB744" i="4" s="1"/>
  <c r="AP744" i="4"/>
  <c r="CH745" i="1"/>
  <c r="CB745" i="4" s="1"/>
  <c r="AP745" i="4"/>
  <c r="CH746" i="1"/>
  <c r="CB746" i="4" s="1"/>
  <c r="AP746" i="4"/>
  <c r="CH747" i="1"/>
  <c r="CB747" i="4" s="1"/>
  <c r="AP747" i="4"/>
  <c r="CH748" i="1"/>
  <c r="CB748" i="4" s="1"/>
  <c r="AP748" i="4"/>
  <c r="CH749" i="1"/>
  <c r="CB749" i="4" s="1"/>
  <c r="AP749" i="4"/>
  <c r="CH750" i="1"/>
  <c r="CB750" i="4" s="1"/>
  <c r="AP750" i="4"/>
  <c r="CH751" i="1"/>
  <c r="CB751" i="4" s="1"/>
  <c r="CP751" i="1"/>
  <c r="AP751" i="4"/>
  <c r="CH752" i="1"/>
  <c r="CB752" i="4" s="1"/>
  <c r="AP752" i="4"/>
  <c r="CH753" i="1"/>
  <c r="CB753" i="4" s="1"/>
  <c r="AP753" i="4"/>
  <c r="CH754" i="1"/>
  <c r="CB754" i="4" s="1"/>
  <c r="AP754" i="4"/>
  <c r="CH755" i="1"/>
  <c r="CB755" i="4" s="1"/>
  <c r="AP755" i="4"/>
  <c r="CH756" i="1"/>
  <c r="CB756" i="4" s="1"/>
  <c r="AP756" i="4"/>
  <c r="CH757" i="1"/>
  <c r="CB757" i="4" s="1"/>
  <c r="AP757" i="4"/>
  <c r="CH758" i="1"/>
  <c r="CB758" i="4" s="1"/>
  <c r="AP758" i="4"/>
  <c r="CH759" i="1"/>
  <c r="CB759" i="4" s="1"/>
  <c r="AP759" i="4"/>
  <c r="CH760" i="1"/>
  <c r="CB760" i="4" s="1"/>
  <c r="AP760" i="4"/>
  <c r="CH761" i="1"/>
  <c r="CB761" i="4" s="1"/>
  <c r="AP761" i="4"/>
  <c r="CH762" i="1"/>
  <c r="CB762" i="4" s="1"/>
  <c r="AP762" i="4"/>
  <c r="CH763" i="1"/>
  <c r="CB763" i="4" s="1"/>
  <c r="AP763" i="4"/>
  <c r="CH764" i="1"/>
  <c r="CB764" i="4" s="1"/>
  <c r="AP764" i="4"/>
  <c r="CH765" i="1"/>
  <c r="CB765" i="4" s="1"/>
  <c r="AP765" i="4"/>
  <c r="CH766" i="1"/>
  <c r="CB766" i="4" s="1"/>
  <c r="AP766" i="4"/>
  <c r="CH767" i="1"/>
  <c r="CB767" i="4" s="1"/>
  <c r="AP767" i="4"/>
  <c r="CH768" i="1"/>
  <c r="CB768" i="4" s="1"/>
  <c r="AP768" i="4"/>
  <c r="CH769" i="1"/>
  <c r="CB769" i="4" s="1"/>
  <c r="AP769" i="4"/>
  <c r="CH770" i="1"/>
  <c r="CB770" i="4" s="1"/>
  <c r="AP770" i="4"/>
  <c r="CH771" i="1"/>
  <c r="CB771" i="4" s="1"/>
  <c r="AP771" i="4"/>
  <c r="CH772" i="1"/>
  <c r="CB772" i="4" s="1"/>
  <c r="AP772" i="4"/>
  <c r="CH773" i="1"/>
  <c r="CB773" i="4" s="1"/>
  <c r="AP773" i="4"/>
  <c r="CH774" i="1"/>
  <c r="CB774" i="4" s="1"/>
  <c r="AP774" i="4"/>
  <c r="CH775" i="1"/>
  <c r="CB775" i="4" s="1"/>
  <c r="AP775" i="4"/>
  <c r="CH776" i="1"/>
  <c r="CB776" i="4" s="1"/>
  <c r="AP776" i="4"/>
  <c r="CH777" i="1"/>
  <c r="CB777" i="4" s="1"/>
  <c r="AP777" i="4"/>
  <c r="CH778" i="1"/>
  <c r="CB778" i="4" s="1"/>
  <c r="AP778" i="4"/>
  <c r="CH779" i="1"/>
  <c r="CB779" i="4" s="1"/>
  <c r="AP779" i="4"/>
  <c r="CH780" i="1"/>
  <c r="CB780" i="4" s="1"/>
  <c r="AP780" i="4"/>
  <c r="CH781" i="1"/>
  <c r="CB781" i="4" s="1"/>
  <c r="AP781" i="4"/>
  <c r="CH782" i="1"/>
  <c r="CB782" i="4" s="1"/>
  <c r="AP782" i="4"/>
  <c r="CH783" i="1"/>
  <c r="CB783" i="4" s="1"/>
  <c r="CP783" i="1"/>
  <c r="AP783" i="4"/>
  <c r="CH784" i="1"/>
  <c r="CB784" i="4" s="1"/>
  <c r="AP784" i="4"/>
  <c r="CH785" i="1"/>
  <c r="CB785" i="4" s="1"/>
  <c r="AP785" i="4"/>
  <c r="CH786" i="1"/>
  <c r="CB786" i="4" s="1"/>
  <c r="AP786" i="4"/>
  <c r="CH787" i="1"/>
  <c r="CB787" i="4" s="1"/>
  <c r="AP787" i="4"/>
  <c r="CH788" i="1"/>
  <c r="CB788" i="4" s="1"/>
  <c r="AP788" i="4"/>
  <c r="CH789" i="1"/>
  <c r="CB789" i="4" s="1"/>
  <c r="AP789" i="4"/>
  <c r="CH790" i="1"/>
  <c r="CB790" i="4" s="1"/>
  <c r="AP790" i="4"/>
  <c r="CH791" i="1"/>
  <c r="CB791" i="4" s="1"/>
  <c r="AP791" i="4"/>
  <c r="CH792" i="1"/>
  <c r="CB792" i="4" s="1"/>
  <c r="AP792" i="4"/>
  <c r="CH793" i="1"/>
  <c r="CB793" i="4" s="1"/>
  <c r="CP793" i="1"/>
  <c r="AP793" i="4"/>
  <c r="CH794" i="1"/>
  <c r="CB794" i="4" s="1"/>
  <c r="AP794" i="4"/>
  <c r="CH795" i="1"/>
  <c r="CB795" i="4" s="1"/>
  <c r="AP795" i="4"/>
  <c r="CH796" i="1"/>
  <c r="CB796" i="4" s="1"/>
  <c r="AP796" i="4"/>
  <c r="CH797" i="1"/>
  <c r="CB797" i="4" s="1"/>
  <c r="AP797" i="4"/>
  <c r="CH798" i="1"/>
  <c r="CB798" i="4" s="1"/>
  <c r="AP798" i="4"/>
  <c r="CH799" i="1"/>
  <c r="CB799" i="4" s="1"/>
  <c r="CP799" i="1"/>
  <c r="AP799" i="4"/>
  <c r="CH800" i="1"/>
  <c r="CB800" i="4" s="1"/>
  <c r="AP800" i="4"/>
  <c r="CH801" i="1"/>
  <c r="CB801" i="4" s="1"/>
  <c r="AP801" i="4"/>
  <c r="CH802" i="1"/>
  <c r="CB802" i="4" s="1"/>
  <c r="AP802" i="4"/>
  <c r="CH803" i="1"/>
  <c r="CB803" i="4" s="1"/>
  <c r="AP803" i="4"/>
  <c r="CH804" i="1"/>
  <c r="CB804" i="4" s="1"/>
  <c r="AP804" i="4"/>
  <c r="CH805" i="1"/>
  <c r="CB805" i="4" s="1"/>
  <c r="AP805" i="4"/>
  <c r="CH806" i="1"/>
  <c r="CB806" i="4" s="1"/>
  <c r="AP806" i="4"/>
  <c r="CH807" i="1"/>
  <c r="CB807" i="4" s="1"/>
  <c r="AQ808" i="4"/>
  <c r="AR808" i="4"/>
  <c r="BO808" i="4"/>
  <c r="BY808" i="1"/>
  <c r="BP808" i="4" s="1"/>
  <c r="CM808" i="1"/>
  <c r="CC808" i="1"/>
  <c r="ET808" i="1"/>
  <c r="CB809" i="1"/>
  <c r="BT809" i="4" s="1"/>
  <c r="CJ810" i="1"/>
  <c r="CP810" i="1" s="1"/>
  <c r="BU811" i="1"/>
  <c r="CS811" i="1" s="1"/>
  <c r="CQ811" i="4" s="1"/>
  <c r="CE811" i="1"/>
  <c r="BX811" i="4" s="1"/>
  <c r="CI811" i="1"/>
  <c r="AP811" i="4"/>
  <c r="AQ812" i="4"/>
  <c r="AR812" i="4"/>
  <c r="BO812" i="4"/>
  <c r="BY812" i="1"/>
  <c r="BP812" i="4" s="1"/>
  <c r="CM812" i="1"/>
  <c r="CC812" i="1"/>
  <c r="BT812" i="1" s="1"/>
  <c r="CR812" i="1" s="1"/>
  <c r="CP812" i="4" s="1"/>
  <c r="CS812" i="4" s="1"/>
  <c r="ET812" i="1"/>
  <c r="CB813" i="1"/>
  <c r="BT813" i="4" s="1"/>
  <c r="CJ814" i="1"/>
  <c r="CP814" i="1" s="1"/>
  <c r="BU815" i="1"/>
  <c r="CS815" i="1" s="1"/>
  <c r="CQ815" i="4" s="1"/>
  <c r="CE815" i="1"/>
  <c r="BX815" i="4" s="1"/>
  <c r="CI815" i="1"/>
  <c r="AP815" i="4"/>
  <c r="AQ816" i="4"/>
  <c r="AR816" i="4"/>
  <c r="BO816" i="4"/>
  <c r="BY816" i="1"/>
  <c r="BP816" i="4" s="1"/>
  <c r="CM816" i="1"/>
  <c r="CC816" i="1"/>
  <c r="ET816" i="1"/>
  <c r="CB817" i="1"/>
  <c r="BT817" i="4" s="1"/>
  <c r="CJ818" i="1"/>
  <c r="CP818" i="1" s="1"/>
  <c r="BU819" i="1"/>
  <c r="CS819" i="1" s="1"/>
  <c r="CQ819" i="4" s="1"/>
  <c r="CE819" i="1"/>
  <c r="BX819" i="4" s="1"/>
  <c r="CI819" i="1"/>
  <c r="AP819" i="4"/>
  <c r="AQ820" i="4"/>
  <c r="AR820" i="4"/>
  <c r="BO820" i="4"/>
  <c r="BY820" i="1"/>
  <c r="BP820" i="4" s="1"/>
  <c r="CM820" i="1"/>
  <c r="CC820" i="1"/>
  <c r="ET820" i="1"/>
  <c r="CB821" i="1"/>
  <c r="BT821" i="4" s="1"/>
  <c r="CJ822" i="1"/>
  <c r="CP822" i="1" s="1"/>
  <c r="BU823" i="1"/>
  <c r="CS823" i="1" s="1"/>
  <c r="CQ823" i="4" s="1"/>
  <c r="CE823" i="1"/>
  <c r="BX823" i="4" s="1"/>
  <c r="CI823" i="1"/>
  <c r="AP823" i="4"/>
  <c r="AQ824" i="4"/>
  <c r="AR824" i="4"/>
  <c r="BO824" i="4"/>
  <c r="BY824" i="1"/>
  <c r="BP824" i="4" s="1"/>
  <c r="CM824" i="1"/>
  <c r="CC824" i="1"/>
  <c r="ET824" i="1"/>
  <c r="CE826" i="1"/>
  <c r="BX826" i="4" s="1"/>
  <c r="CC826" i="1"/>
  <c r="ET826" i="1"/>
  <c r="CM827" i="1"/>
  <c r="AQ828" i="4"/>
  <c r="AR828" i="4"/>
  <c r="BS828" i="4"/>
  <c r="CJ828" i="1"/>
  <c r="CB828" i="1"/>
  <c r="BT828" i="4" s="1"/>
  <c r="BW829" i="4"/>
  <c r="BU829" i="1"/>
  <c r="CS829" i="1" s="1"/>
  <c r="CQ829" i="4" s="1"/>
  <c r="CE830" i="1"/>
  <c r="BX830" i="4" s="1"/>
  <c r="CC830" i="1"/>
  <c r="BT830" i="1" s="1"/>
  <c r="CR830" i="1" s="1"/>
  <c r="CP830" i="4" s="1"/>
  <c r="CS830" i="4" s="1"/>
  <c r="ET830" i="1"/>
  <c r="CM831" i="1"/>
  <c r="AQ832" i="4"/>
  <c r="AR832" i="4"/>
  <c r="BS832" i="4"/>
  <c r="CJ832" i="1"/>
  <c r="CB832" i="1"/>
  <c r="BT832" i="4" s="1"/>
  <c r="BW833" i="4"/>
  <c r="BU833" i="1"/>
  <c r="CS833" i="1" s="1"/>
  <c r="CQ833" i="4" s="1"/>
  <c r="CE834" i="1"/>
  <c r="BX834" i="4" s="1"/>
  <c r="CC834" i="1"/>
  <c r="ET834" i="1"/>
  <c r="CM835" i="1"/>
  <c r="AQ836" i="4"/>
  <c r="AR836" i="4"/>
  <c r="BS836" i="4"/>
  <c r="CJ836" i="1"/>
  <c r="CB836" i="1"/>
  <c r="BT836" i="4" s="1"/>
  <c r="BW837" i="4"/>
  <c r="BU837" i="1"/>
  <c r="CS837" i="1" s="1"/>
  <c r="CQ837" i="4" s="1"/>
  <c r="CE838" i="1"/>
  <c r="BX838" i="4" s="1"/>
  <c r="CC838" i="1"/>
  <c r="BT838" i="1" s="1"/>
  <c r="CR838" i="1" s="1"/>
  <c r="CP838" i="4" s="1"/>
  <c r="CS838" i="4" s="1"/>
  <c r="ET838" i="1"/>
  <c r="CM839" i="1"/>
  <c r="AQ840" i="4"/>
  <c r="AR840" i="4"/>
  <c r="BS840" i="4"/>
  <c r="CJ840" i="1"/>
  <c r="CB840" i="1"/>
  <c r="BT840" i="4" s="1"/>
  <c r="BW841" i="4"/>
  <c r="BU841" i="1"/>
  <c r="CS841" i="1" s="1"/>
  <c r="CQ841" i="4" s="1"/>
  <c r="CE842" i="1"/>
  <c r="BX842" i="4" s="1"/>
  <c r="CC842" i="1"/>
  <c r="ET842" i="1"/>
  <c r="CM843" i="1"/>
  <c r="AQ844" i="4"/>
  <c r="AR844" i="4"/>
  <c r="BS844" i="4"/>
  <c r="CJ844" i="1"/>
  <c r="CB844" i="1"/>
  <c r="BT844" i="4" s="1"/>
  <c r="BW845" i="4"/>
  <c r="BU845" i="1"/>
  <c r="CS845" i="1" s="1"/>
  <c r="CQ845" i="4" s="1"/>
  <c r="CE846" i="1"/>
  <c r="BX846" i="4" s="1"/>
  <c r="CC846" i="1"/>
  <c r="BT846" i="1" s="1"/>
  <c r="CR846" i="1" s="1"/>
  <c r="CP846" i="4" s="1"/>
  <c r="CS846" i="4" s="1"/>
  <c r="ET846" i="1"/>
  <c r="CM847" i="1"/>
  <c r="AQ848" i="4"/>
  <c r="BS848" i="4"/>
  <c r="CJ848" i="1"/>
  <c r="CB848" i="1"/>
  <c r="BT848" i="4" s="1"/>
  <c r="AR848" i="4"/>
  <c r="BW849" i="4"/>
  <c r="BU849" i="1"/>
  <c r="CS849" i="1" s="1"/>
  <c r="CQ849" i="4" s="1"/>
  <c r="CE850" i="1"/>
  <c r="BX850" i="4" s="1"/>
  <c r="CC850" i="1"/>
  <c r="BT850" i="1" s="1"/>
  <c r="CR850" i="1" s="1"/>
  <c r="CP850" i="4" s="1"/>
  <c r="CS850" i="4" s="1"/>
  <c r="ET850" i="1"/>
  <c r="CM851" i="1"/>
  <c r="AQ852" i="4"/>
  <c r="AR852" i="4"/>
  <c r="BS852" i="4"/>
  <c r="CJ852" i="1"/>
  <c r="CB852" i="1"/>
  <c r="BT852" i="4" s="1"/>
  <c r="BW853" i="4"/>
  <c r="BU853" i="1"/>
  <c r="CS853" i="1" s="1"/>
  <c r="CQ853" i="4" s="1"/>
  <c r="CE854" i="1"/>
  <c r="BX854" i="4" s="1"/>
  <c r="CC854" i="1"/>
  <c r="BT854" i="1" s="1"/>
  <c r="CR854" i="1" s="1"/>
  <c r="CP854" i="4" s="1"/>
  <c r="CS854" i="4" s="1"/>
  <c r="ET854" i="1"/>
  <c r="CM855" i="1"/>
  <c r="AQ856" i="4"/>
  <c r="AR856" i="4"/>
  <c r="BS856" i="4"/>
  <c r="CJ856" i="1"/>
  <c r="CB856" i="1"/>
  <c r="BT856" i="4" s="1"/>
  <c r="BW857" i="4"/>
  <c r="BU857" i="1"/>
  <c r="CS857" i="1" s="1"/>
  <c r="CQ857" i="4" s="1"/>
  <c r="CE858" i="1"/>
  <c r="BX858" i="4" s="1"/>
  <c r="CC858" i="1"/>
  <c r="ET858" i="1"/>
  <c r="CM859" i="1"/>
  <c r="AQ860" i="4"/>
  <c r="AR860" i="4"/>
  <c r="BS860" i="4"/>
  <c r="CJ860" i="1"/>
  <c r="CB860" i="1"/>
  <c r="BT860" i="4" s="1"/>
  <c r="BW861" i="4"/>
  <c r="BU861" i="1"/>
  <c r="CS861" i="1" s="1"/>
  <c r="CQ861" i="4" s="1"/>
  <c r="CE862" i="1"/>
  <c r="BX862" i="4" s="1"/>
  <c r="CC862" i="1"/>
  <c r="BT862" i="1" s="1"/>
  <c r="CR862" i="1" s="1"/>
  <c r="CP862" i="4" s="1"/>
  <c r="CS862" i="4" s="1"/>
  <c r="ET862" i="1"/>
  <c r="CM863" i="1"/>
  <c r="AQ864" i="4"/>
  <c r="BS864" i="4"/>
  <c r="CJ864" i="1"/>
  <c r="CP864" i="1" s="1"/>
  <c r="CB864" i="1"/>
  <c r="BT864" i="4" s="1"/>
  <c r="AR864" i="4"/>
  <c r="BW865" i="4"/>
  <c r="BU865" i="1"/>
  <c r="CS865" i="1" s="1"/>
  <c r="CQ865" i="4" s="1"/>
  <c r="CE866" i="1"/>
  <c r="BX866" i="4" s="1"/>
  <c r="CC866" i="1"/>
  <c r="ET866" i="1"/>
  <c r="CM867" i="1"/>
  <c r="AQ868" i="4"/>
  <c r="AR868" i="4"/>
  <c r="BS868" i="4"/>
  <c r="CJ868" i="1"/>
  <c r="CB868" i="1"/>
  <c r="BT868" i="4" s="1"/>
  <c r="BW869" i="4"/>
  <c r="BU869" i="1"/>
  <c r="CS869" i="1" s="1"/>
  <c r="CQ869" i="4" s="1"/>
  <c r="CE870" i="1"/>
  <c r="BX870" i="4" s="1"/>
  <c r="CC870" i="1"/>
  <c r="BT870" i="1" s="1"/>
  <c r="CR870" i="1" s="1"/>
  <c r="CP870" i="4" s="1"/>
  <c r="CS870" i="4" s="1"/>
  <c r="ET870" i="1"/>
  <c r="CM871" i="1"/>
  <c r="AQ872" i="4"/>
  <c r="AR872" i="4"/>
  <c r="BS872" i="4"/>
  <c r="CJ872" i="1"/>
  <c r="CB872" i="1"/>
  <c r="BT872" i="4" s="1"/>
  <c r="BW873" i="4"/>
  <c r="BU873" i="1"/>
  <c r="CS873" i="1" s="1"/>
  <c r="CQ873" i="4" s="1"/>
  <c r="CE874" i="1"/>
  <c r="BX874" i="4" s="1"/>
  <c r="CC874" i="1"/>
  <c r="BT874" i="1" s="1"/>
  <c r="CR874" i="1" s="1"/>
  <c r="CP874" i="4" s="1"/>
  <c r="CS874" i="4" s="1"/>
  <c r="ET874" i="1"/>
  <c r="CM875" i="1"/>
  <c r="AQ876" i="4"/>
  <c r="AR876" i="4"/>
  <c r="BS876" i="4"/>
  <c r="CJ876" i="1"/>
  <c r="CB876" i="1"/>
  <c r="BT876" i="4" s="1"/>
  <c r="BW877" i="4"/>
  <c r="BU877" i="1"/>
  <c r="CS877" i="1" s="1"/>
  <c r="CQ877" i="4" s="1"/>
  <c r="CE878" i="1"/>
  <c r="BX878" i="4" s="1"/>
  <c r="CC878" i="1"/>
  <c r="ET878" i="1"/>
  <c r="CE879" i="1"/>
  <c r="BX879" i="4" s="1"/>
  <c r="CC879" i="1"/>
  <c r="ET879" i="1"/>
  <c r="CM880" i="1"/>
  <c r="AQ881" i="4"/>
  <c r="AR881" i="4"/>
  <c r="BS881" i="4"/>
  <c r="CJ881" i="1"/>
  <c r="CP881" i="1" s="1"/>
  <c r="CB881" i="1"/>
  <c r="BT881" i="4" s="1"/>
  <c r="BW882" i="4"/>
  <c r="BU882" i="1"/>
  <c r="CS882" i="1" s="1"/>
  <c r="CQ882" i="4" s="1"/>
  <c r="CE883" i="1"/>
  <c r="BX883" i="4" s="1"/>
  <c r="CC883" i="1"/>
  <c r="ET883" i="1"/>
  <c r="CM884" i="1"/>
  <c r="AQ885" i="4"/>
  <c r="AR885" i="4"/>
  <c r="BS885" i="4"/>
  <c r="CJ885" i="1"/>
  <c r="CB885" i="1"/>
  <c r="BT885" i="4" s="1"/>
  <c r="BW886" i="4"/>
  <c r="BU886" i="1"/>
  <c r="CS886" i="1" s="1"/>
  <c r="CQ886" i="4" s="1"/>
  <c r="CE887" i="1"/>
  <c r="BX887" i="4" s="1"/>
  <c r="CC887" i="1"/>
  <c r="ET887" i="1"/>
  <c r="CM888" i="1"/>
  <c r="AQ889" i="4"/>
  <c r="BS889" i="4"/>
  <c r="CJ889" i="1"/>
  <c r="CB889" i="1"/>
  <c r="BT889" i="4" s="1"/>
  <c r="AR889" i="4"/>
  <c r="BW890" i="4"/>
  <c r="BU890" i="1"/>
  <c r="CS890" i="1" s="1"/>
  <c r="CQ890" i="4" s="1"/>
  <c r="CE891" i="1"/>
  <c r="BX891" i="4" s="1"/>
  <c r="CC891" i="1"/>
  <c r="BT891" i="1" s="1"/>
  <c r="CR891" i="1" s="1"/>
  <c r="CP891" i="4" s="1"/>
  <c r="CS891" i="4" s="1"/>
  <c r="ET891" i="1"/>
  <c r="CM892" i="1"/>
  <c r="AQ893" i="4"/>
  <c r="AR893" i="4"/>
  <c r="BS893" i="4"/>
  <c r="CJ893" i="1"/>
  <c r="CB893" i="1"/>
  <c r="BT893" i="4" s="1"/>
  <c r="BN894" i="4"/>
  <c r="BQ894" i="4" s="1"/>
  <c r="CI894" i="1"/>
  <c r="BT894" i="1"/>
  <c r="CR894" i="1" s="1"/>
  <c r="CP894" i="4" s="1"/>
  <c r="CS894" i="4" s="1"/>
  <c r="AQ896" i="4"/>
  <c r="AR896" i="4"/>
  <c r="AP896" i="4"/>
  <c r="BS898" i="4"/>
  <c r="CJ898" i="1"/>
  <c r="CB898" i="1"/>
  <c r="BT898" i="4" s="1"/>
  <c r="AR898" i="4"/>
  <c r="CI902" i="4"/>
  <c r="CN902" i="1"/>
  <c r="CJ902" i="4" s="1"/>
  <c r="CI903" i="4"/>
  <c r="CN903" i="1"/>
  <c r="CJ903" i="4" s="1"/>
  <c r="CI906" i="4"/>
  <c r="CN906" i="1"/>
  <c r="CJ906" i="4" s="1"/>
  <c r="CI907" i="4"/>
  <c r="CN907" i="1"/>
  <c r="CJ907" i="4" s="1"/>
  <c r="BN914" i="4"/>
  <c r="BQ914" i="4" s="1"/>
  <c r="CI914" i="1"/>
  <c r="BT914" i="1"/>
  <c r="CR914" i="1" s="1"/>
  <c r="CP914" i="4" s="1"/>
  <c r="CS914" i="4" s="1"/>
  <c r="AP914" i="4"/>
  <c r="CI918" i="4"/>
  <c r="CN918" i="1"/>
  <c r="CJ918" i="4" s="1"/>
  <c r="BN920" i="4"/>
  <c r="BQ920" i="4" s="1"/>
  <c r="CI920" i="1"/>
  <c r="AP920" i="4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E800" i="1"/>
  <c r="BX800" i="4" s="1"/>
  <c r="CM800" i="1"/>
  <c r="CE801" i="1"/>
  <c r="BX801" i="4" s="1"/>
  <c r="CM801" i="1"/>
  <c r="CE802" i="1"/>
  <c r="BX802" i="4" s="1"/>
  <c r="CM802" i="1"/>
  <c r="CE803" i="1"/>
  <c r="BX803" i="4" s="1"/>
  <c r="CM803" i="1"/>
  <c r="CE804" i="1"/>
  <c r="BX804" i="4" s="1"/>
  <c r="CM804" i="1"/>
  <c r="CE805" i="1"/>
  <c r="BX805" i="4" s="1"/>
  <c r="CM805" i="1"/>
  <c r="CE806" i="1"/>
  <c r="BX806" i="4" s="1"/>
  <c r="CM806" i="1"/>
  <c r="AQ807" i="4"/>
  <c r="AR807" i="4"/>
  <c r="CE807" i="1"/>
  <c r="BX807" i="4" s="1"/>
  <c r="CM807" i="1"/>
  <c r="BU808" i="1"/>
  <c r="CS808" i="1" s="1"/>
  <c r="CQ808" i="4" s="1"/>
  <c r="CE808" i="1"/>
  <c r="BX808" i="4" s="1"/>
  <c r="AP808" i="4"/>
  <c r="AQ809" i="4"/>
  <c r="AR809" i="4"/>
  <c r="BO809" i="4"/>
  <c r="BY809" i="1"/>
  <c r="BP809" i="4" s="1"/>
  <c r="CM809" i="1"/>
  <c r="CC809" i="1"/>
  <c r="BT809" i="1" s="1"/>
  <c r="CR809" i="1" s="1"/>
  <c r="CP809" i="4" s="1"/>
  <c r="CS809" i="4" s="1"/>
  <c r="ET809" i="1"/>
  <c r="CB810" i="1"/>
  <c r="BT810" i="4" s="1"/>
  <c r="CL810" i="1"/>
  <c r="CJ811" i="1"/>
  <c r="BU812" i="1"/>
  <c r="CS812" i="1" s="1"/>
  <c r="CQ812" i="4" s="1"/>
  <c r="CE812" i="1"/>
  <c r="BX812" i="4" s="1"/>
  <c r="AP812" i="4"/>
  <c r="AQ813" i="4"/>
  <c r="AR813" i="4"/>
  <c r="BO813" i="4"/>
  <c r="BY813" i="1"/>
  <c r="BP813" i="4" s="1"/>
  <c r="CM813" i="1"/>
  <c r="CC813" i="1"/>
  <c r="BT813" i="1" s="1"/>
  <c r="CR813" i="1" s="1"/>
  <c r="CP813" i="4" s="1"/>
  <c r="CS813" i="4" s="1"/>
  <c r="ET813" i="1"/>
  <c r="AP814" i="4"/>
  <c r="CB814" i="1"/>
  <c r="BT814" i="4" s="1"/>
  <c r="CL814" i="1"/>
  <c r="CJ815" i="1"/>
  <c r="CP815" i="1" s="1"/>
  <c r="BU816" i="1"/>
  <c r="CS816" i="1" s="1"/>
  <c r="CQ816" i="4" s="1"/>
  <c r="CE816" i="1"/>
  <c r="BX816" i="4" s="1"/>
  <c r="AP816" i="4"/>
  <c r="AQ817" i="4"/>
  <c r="AR817" i="4"/>
  <c r="BO817" i="4"/>
  <c r="BY817" i="1"/>
  <c r="BP817" i="4" s="1"/>
  <c r="CM817" i="1"/>
  <c r="CC817" i="1"/>
  <c r="BT817" i="1" s="1"/>
  <c r="CR817" i="1" s="1"/>
  <c r="CP817" i="4" s="1"/>
  <c r="CS817" i="4" s="1"/>
  <c r="ET817" i="1"/>
  <c r="CB818" i="1"/>
  <c r="BT818" i="4" s="1"/>
  <c r="CL818" i="1"/>
  <c r="CJ819" i="1"/>
  <c r="CP819" i="1" s="1"/>
  <c r="BU820" i="1"/>
  <c r="CS820" i="1" s="1"/>
  <c r="CQ820" i="4" s="1"/>
  <c r="CE820" i="1"/>
  <c r="BX820" i="4" s="1"/>
  <c r="AP820" i="4"/>
  <c r="AQ821" i="4"/>
  <c r="AR821" i="4"/>
  <c r="BO821" i="4"/>
  <c r="BY821" i="1"/>
  <c r="BP821" i="4" s="1"/>
  <c r="CM821" i="1"/>
  <c r="CC821" i="1"/>
  <c r="ET821" i="1"/>
  <c r="CB822" i="1"/>
  <c r="BT822" i="4" s="1"/>
  <c r="CL822" i="1"/>
  <c r="CJ823" i="1"/>
  <c r="CP823" i="1" s="1"/>
  <c r="BU824" i="1"/>
  <c r="CS824" i="1" s="1"/>
  <c r="CQ824" i="4" s="1"/>
  <c r="CE824" i="1"/>
  <c r="BX824" i="4" s="1"/>
  <c r="AP824" i="4"/>
  <c r="AQ825" i="4"/>
  <c r="AR825" i="4"/>
  <c r="BO825" i="4"/>
  <c r="BY825" i="1"/>
  <c r="BP825" i="4" s="1"/>
  <c r="CE825" i="1"/>
  <c r="BX825" i="4" s="1"/>
  <c r="CC825" i="1"/>
  <c r="BT825" i="1" s="1"/>
  <c r="CR825" i="1" s="1"/>
  <c r="CP825" i="4" s="1"/>
  <c r="CS825" i="4" s="1"/>
  <c r="ET825" i="1"/>
  <c r="CM826" i="1"/>
  <c r="AP826" i="4"/>
  <c r="AQ827" i="4"/>
  <c r="AR827" i="4"/>
  <c r="BS827" i="4"/>
  <c r="CJ827" i="1"/>
  <c r="CP827" i="1" s="1"/>
  <c r="CB827" i="1"/>
  <c r="BT827" i="4" s="1"/>
  <c r="CF827" i="1"/>
  <c r="BZ827" i="4" s="1"/>
  <c r="CC827" i="4" s="1"/>
  <c r="BW828" i="4"/>
  <c r="BU828" i="1"/>
  <c r="CS828" i="1" s="1"/>
  <c r="CQ828" i="4" s="1"/>
  <c r="CE829" i="1"/>
  <c r="BX829" i="4" s="1"/>
  <c r="CC829" i="1"/>
  <c r="ET829" i="1"/>
  <c r="CM830" i="1"/>
  <c r="AP830" i="4"/>
  <c r="AQ831" i="4"/>
  <c r="AR831" i="4"/>
  <c r="BS831" i="4"/>
  <c r="CJ831" i="1"/>
  <c r="CP831" i="1" s="1"/>
  <c r="CB831" i="1"/>
  <c r="BT831" i="4" s="1"/>
  <c r="CF831" i="1"/>
  <c r="BZ831" i="4" s="1"/>
  <c r="CC831" i="4" s="1"/>
  <c r="BW832" i="4"/>
  <c r="BU832" i="1"/>
  <c r="CS832" i="1" s="1"/>
  <c r="CQ832" i="4" s="1"/>
  <c r="CE833" i="1"/>
  <c r="BX833" i="4" s="1"/>
  <c r="CC833" i="1"/>
  <c r="BT833" i="1" s="1"/>
  <c r="CR833" i="1" s="1"/>
  <c r="CP833" i="4" s="1"/>
  <c r="CS833" i="4" s="1"/>
  <c r="ET833" i="1"/>
  <c r="CM834" i="1"/>
  <c r="AP834" i="4"/>
  <c r="AQ835" i="4"/>
  <c r="AR835" i="4"/>
  <c r="BS835" i="4"/>
  <c r="CJ835" i="1"/>
  <c r="CB835" i="1"/>
  <c r="BT835" i="4" s="1"/>
  <c r="CF835" i="1"/>
  <c r="BZ835" i="4" s="1"/>
  <c r="CC835" i="4" s="1"/>
  <c r="BW836" i="4"/>
  <c r="BU836" i="1"/>
  <c r="CS836" i="1" s="1"/>
  <c r="CQ836" i="4" s="1"/>
  <c r="CE837" i="1"/>
  <c r="BX837" i="4" s="1"/>
  <c r="CC837" i="1"/>
  <c r="ET837" i="1"/>
  <c r="CM838" i="1"/>
  <c r="AP838" i="4"/>
  <c r="AQ839" i="4"/>
  <c r="AR839" i="4"/>
  <c r="BS839" i="4"/>
  <c r="CJ839" i="1"/>
  <c r="CB839" i="1"/>
  <c r="BT839" i="4" s="1"/>
  <c r="CF839" i="1"/>
  <c r="BZ839" i="4" s="1"/>
  <c r="CC839" i="4" s="1"/>
  <c r="BW840" i="4"/>
  <c r="BU840" i="1"/>
  <c r="CS840" i="1" s="1"/>
  <c r="CQ840" i="4" s="1"/>
  <c r="CE841" i="1"/>
  <c r="BX841" i="4" s="1"/>
  <c r="CC841" i="1"/>
  <c r="BT841" i="1" s="1"/>
  <c r="CR841" i="1" s="1"/>
  <c r="CP841" i="4" s="1"/>
  <c r="CS841" i="4" s="1"/>
  <c r="ET841" i="1"/>
  <c r="CM842" i="1"/>
  <c r="AP842" i="4"/>
  <c r="AQ843" i="4"/>
  <c r="AR843" i="4"/>
  <c r="BS843" i="4"/>
  <c r="CJ843" i="1"/>
  <c r="CP843" i="1" s="1"/>
  <c r="CB843" i="1"/>
  <c r="BT843" i="4" s="1"/>
  <c r="CF843" i="1"/>
  <c r="BZ843" i="4" s="1"/>
  <c r="CC843" i="4" s="1"/>
  <c r="BW844" i="4"/>
  <c r="BU844" i="1"/>
  <c r="CS844" i="1" s="1"/>
  <c r="CQ844" i="4" s="1"/>
  <c r="CE845" i="1"/>
  <c r="BX845" i="4" s="1"/>
  <c r="CC845" i="1"/>
  <c r="ET845" i="1"/>
  <c r="CM846" i="1"/>
  <c r="AP846" i="4"/>
  <c r="AQ847" i="4"/>
  <c r="AR847" i="4"/>
  <c r="BS847" i="4"/>
  <c r="CJ847" i="1"/>
  <c r="CP847" i="1" s="1"/>
  <c r="CB847" i="1"/>
  <c r="BT847" i="4" s="1"/>
  <c r="CF847" i="1"/>
  <c r="BZ847" i="4" s="1"/>
  <c r="CC847" i="4" s="1"/>
  <c r="BW848" i="4"/>
  <c r="BU848" i="1"/>
  <c r="CS848" i="1" s="1"/>
  <c r="CQ848" i="4" s="1"/>
  <c r="CE849" i="1"/>
  <c r="BX849" i="4" s="1"/>
  <c r="CC849" i="1"/>
  <c r="BT849" i="1" s="1"/>
  <c r="CR849" i="1" s="1"/>
  <c r="CP849" i="4" s="1"/>
  <c r="CS849" i="4" s="1"/>
  <c r="ET849" i="1"/>
  <c r="CM850" i="1"/>
  <c r="AP850" i="4"/>
  <c r="AQ851" i="4"/>
  <c r="AR851" i="4"/>
  <c r="BS851" i="4"/>
  <c r="CJ851" i="1"/>
  <c r="CB851" i="1"/>
  <c r="BT851" i="4" s="1"/>
  <c r="CF851" i="1"/>
  <c r="BZ851" i="4" s="1"/>
  <c r="CC851" i="4" s="1"/>
  <c r="BW852" i="4"/>
  <c r="BU852" i="1"/>
  <c r="CS852" i="1" s="1"/>
  <c r="CQ852" i="4" s="1"/>
  <c r="CE853" i="1"/>
  <c r="BX853" i="4" s="1"/>
  <c r="CC853" i="1"/>
  <c r="ET853" i="1"/>
  <c r="CM854" i="1"/>
  <c r="AP854" i="4"/>
  <c r="AQ855" i="4"/>
  <c r="AR855" i="4"/>
  <c r="BS855" i="4"/>
  <c r="CJ855" i="1"/>
  <c r="CB855" i="1"/>
  <c r="BT855" i="4" s="1"/>
  <c r="CF855" i="1"/>
  <c r="BZ855" i="4" s="1"/>
  <c r="CC855" i="4" s="1"/>
  <c r="BW856" i="4"/>
  <c r="BU856" i="1"/>
  <c r="CS856" i="1" s="1"/>
  <c r="CQ856" i="4" s="1"/>
  <c r="CE857" i="1"/>
  <c r="BX857" i="4" s="1"/>
  <c r="CC857" i="1"/>
  <c r="ET857" i="1"/>
  <c r="CM858" i="1"/>
  <c r="AP858" i="4"/>
  <c r="AQ859" i="4"/>
  <c r="AR859" i="4"/>
  <c r="BS859" i="4"/>
  <c r="CJ859" i="1"/>
  <c r="CP859" i="1" s="1"/>
  <c r="CB859" i="1"/>
  <c r="BT859" i="4" s="1"/>
  <c r="CF859" i="1"/>
  <c r="BZ859" i="4" s="1"/>
  <c r="CC859" i="4" s="1"/>
  <c r="BW860" i="4"/>
  <c r="BU860" i="1"/>
  <c r="CS860" i="1" s="1"/>
  <c r="CQ860" i="4" s="1"/>
  <c r="CE861" i="1"/>
  <c r="BX861" i="4" s="1"/>
  <c r="CC861" i="1"/>
  <c r="BT861" i="1" s="1"/>
  <c r="CR861" i="1" s="1"/>
  <c r="CP861" i="4" s="1"/>
  <c r="CS861" i="4" s="1"/>
  <c r="ET861" i="1"/>
  <c r="CM862" i="1"/>
  <c r="AP862" i="4"/>
  <c r="AQ863" i="4"/>
  <c r="AR863" i="4"/>
  <c r="BS863" i="4"/>
  <c r="CJ863" i="1"/>
  <c r="CP863" i="1" s="1"/>
  <c r="CB863" i="1"/>
  <c r="BT863" i="4" s="1"/>
  <c r="CF863" i="1"/>
  <c r="BZ863" i="4" s="1"/>
  <c r="CC863" i="4" s="1"/>
  <c r="BW864" i="4"/>
  <c r="BU864" i="1"/>
  <c r="CS864" i="1" s="1"/>
  <c r="CQ864" i="4" s="1"/>
  <c r="CI864" i="1"/>
  <c r="CC865" i="1"/>
  <c r="BT865" i="1" s="1"/>
  <c r="CR865" i="1" s="1"/>
  <c r="CP865" i="4" s="1"/>
  <c r="CS865" i="4" s="1"/>
  <c r="ET865" i="1"/>
  <c r="CM866" i="1"/>
  <c r="AP866" i="4"/>
  <c r="AQ867" i="4"/>
  <c r="AR867" i="4"/>
  <c r="BS867" i="4"/>
  <c r="CJ867" i="1"/>
  <c r="CB867" i="1"/>
  <c r="BT867" i="4" s="1"/>
  <c r="CF867" i="1"/>
  <c r="BZ867" i="4" s="1"/>
  <c r="CC867" i="4" s="1"/>
  <c r="BW868" i="4"/>
  <c r="BU868" i="1"/>
  <c r="CS868" i="1" s="1"/>
  <c r="CQ868" i="4" s="1"/>
  <c r="CI868" i="1"/>
  <c r="CC869" i="1"/>
  <c r="ET869" i="1"/>
  <c r="CM870" i="1"/>
  <c r="AP870" i="4"/>
  <c r="AQ871" i="4"/>
  <c r="AR871" i="4"/>
  <c r="BS871" i="4"/>
  <c r="CJ871" i="1"/>
  <c r="CB871" i="1"/>
  <c r="BT871" i="4" s="1"/>
  <c r="CF871" i="1"/>
  <c r="BZ871" i="4" s="1"/>
  <c r="CC871" i="4" s="1"/>
  <c r="BW872" i="4"/>
  <c r="BU872" i="1"/>
  <c r="CS872" i="1" s="1"/>
  <c r="CQ872" i="4" s="1"/>
  <c r="CE873" i="1"/>
  <c r="BX873" i="4" s="1"/>
  <c r="CC873" i="1"/>
  <c r="ET873" i="1"/>
  <c r="CM874" i="1"/>
  <c r="AP874" i="4"/>
  <c r="AQ875" i="4"/>
  <c r="AR875" i="4"/>
  <c r="BS875" i="4"/>
  <c r="CJ875" i="1"/>
  <c r="CP875" i="1" s="1"/>
  <c r="CB875" i="1"/>
  <c r="BT875" i="4" s="1"/>
  <c r="CF875" i="1"/>
  <c r="BZ875" i="4" s="1"/>
  <c r="CC875" i="4" s="1"/>
  <c r="BW876" i="4"/>
  <c r="BU876" i="1"/>
  <c r="CS876" i="1" s="1"/>
  <c r="CQ876" i="4" s="1"/>
  <c r="CE877" i="1"/>
  <c r="BX877" i="4" s="1"/>
  <c r="CC877" i="1"/>
  <c r="BT877" i="1" s="1"/>
  <c r="CR877" i="1" s="1"/>
  <c r="CP877" i="4" s="1"/>
  <c r="CS877" i="4" s="1"/>
  <c r="ET877" i="1"/>
  <c r="CM878" i="1"/>
  <c r="AP878" i="4"/>
  <c r="AQ879" i="4"/>
  <c r="AR879" i="4"/>
  <c r="CI879" i="4"/>
  <c r="CN879" i="1"/>
  <c r="CJ879" i="4" s="1"/>
  <c r="AP879" i="4"/>
  <c r="AQ880" i="4"/>
  <c r="AR880" i="4"/>
  <c r="BS880" i="4"/>
  <c r="CJ880" i="1"/>
  <c r="CP880" i="1" s="1"/>
  <c r="CB880" i="1"/>
  <c r="BT880" i="4" s="1"/>
  <c r="CF880" i="1"/>
  <c r="BZ880" i="4" s="1"/>
  <c r="CC880" i="4" s="1"/>
  <c r="BW881" i="4"/>
  <c r="BU881" i="1"/>
  <c r="CS881" i="1" s="1"/>
  <c r="CQ881" i="4" s="1"/>
  <c r="CE882" i="1"/>
  <c r="BX882" i="4" s="1"/>
  <c r="CC882" i="1"/>
  <c r="BT882" i="1" s="1"/>
  <c r="CR882" i="1" s="1"/>
  <c r="CP882" i="4" s="1"/>
  <c r="CS882" i="4" s="1"/>
  <c r="ET882" i="1"/>
  <c r="CM883" i="1"/>
  <c r="AP883" i="4"/>
  <c r="AQ884" i="4"/>
  <c r="AR884" i="4"/>
  <c r="BS884" i="4"/>
  <c r="CJ884" i="1"/>
  <c r="CP884" i="1" s="1"/>
  <c r="CB884" i="1"/>
  <c r="BT884" i="4" s="1"/>
  <c r="CF884" i="1"/>
  <c r="BZ884" i="4" s="1"/>
  <c r="CC884" i="4" s="1"/>
  <c r="BW885" i="4"/>
  <c r="BU885" i="1"/>
  <c r="CS885" i="1" s="1"/>
  <c r="CQ885" i="4" s="1"/>
  <c r="CE886" i="1"/>
  <c r="BX886" i="4" s="1"/>
  <c r="CC886" i="1"/>
  <c r="ET886" i="1"/>
  <c r="CM887" i="1"/>
  <c r="AP887" i="4"/>
  <c r="AQ888" i="4"/>
  <c r="AR888" i="4"/>
  <c r="BS888" i="4"/>
  <c r="CJ888" i="1"/>
  <c r="CP888" i="1" s="1"/>
  <c r="CB888" i="1"/>
  <c r="BT888" i="4" s="1"/>
  <c r="CF888" i="1"/>
  <c r="BZ888" i="4" s="1"/>
  <c r="CC888" i="4" s="1"/>
  <c r="BW889" i="4"/>
  <c r="BU889" i="1"/>
  <c r="CS889" i="1" s="1"/>
  <c r="CQ889" i="4" s="1"/>
  <c r="CE890" i="1"/>
  <c r="BX890" i="4" s="1"/>
  <c r="CC890" i="1"/>
  <c r="BT890" i="1" s="1"/>
  <c r="CR890" i="1" s="1"/>
  <c r="CP890" i="4" s="1"/>
  <c r="CS890" i="4" s="1"/>
  <c r="ET890" i="1"/>
  <c r="CM891" i="1"/>
  <c r="AP891" i="4"/>
  <c r="AQ892" i="4"/>
  <c r="AR892" i="4"/>
  <c r="BS892" i="4"/>
  <c r="CJ892" i="1"/>
  <c r="CB892" i="1"/>
  <c r="BT892" i="4" s="1"/>
  <c r="CF892" i="1"/>
  <c r="BZ892" i="4" s="1"/>
  <c r="CC892" i="4" s="1"/>
  <c r="BW893" i="4"/>
  <c r="BU893" i="1"/>
  <c r="CS893" i="1" s="1"/>
  <c r="CQ893" i="4" s="1"/>
  <c r="AQ894" i="4"/>
  <c r="AR894" i="4"/>
  <c r="AP894" i="4"/>
  <c r="CI895" i="1"/>
  <c r="BS896" i="4"/>
  <c r="CJ896" i="1"/>
  <c r="CB896" i="1"/>
  <c r="BT896" i="4" s="1"/>
  <c r="BW897" i="4"/>
  <c r="BU897" i="1"/>
  <c r="CS897" i="1" s="1"/>
  <c r="CQ897" i="4" s="1"/>
  <c r="CE897" i="1"/>
  <c r="BX897" i="4" s="1"/>
  <c r="CM897" i="1"/>
  <c r="CI898" i="4"/>
  <c r="CN898" i="1"/>
  <c r="CJ898" i="4" s="1"/>
  <c r="CL898" i="1"/>
  <c r="BN898" i="4"/>
  <c r="BQ898" i="4" s="1"/>
  <c r="CI898" i="1"/>
  <c r="BT898" i="1"/>
  <c r="CR898" i="1" s="1"/>
  <c r="CP898" i="4" s="1"/>
  <c r="CS898" i="4" s="1"/>
  <c r="AP898" i="4"/>
  <c r="AQ900" i="4"/>
  <c r="AR900" i="4"/>
  <c r="AP900" i="4"/>
  <c r="AQ904" i="4"/>
  <c r="AR904" i="4"/>
  <c r="AP904" i="4"/>
  <c r="AQ908" i="4"/>
  <c r="AR908" i="4"/>
  <c r="AP908" i="4"/>
  <c r="BN910" i="4"/>
  <c r="BQ910" i="4" s="1"/>
  <c r="CI910" i="1"/>
  <c r="BT910" i="1"/>
  <c r="CR910" i="1" s="1"/>
  <c r="CP910" i="4" s="1"/>
  <c r="CS910" i="4" s="1"/>
  <c r="AP910" i="4"/>
  <c r="CI914" i="4"/>
  <c r="CN914" i="1"/>
  <c r="CJ914" i="4" s="1"/>
  <c r="BN916" i="4"/>
  <c r="BQ916" i="4" s="1"/>
  <c r="CI916" i="1"/>
  <c r="AP916" i="4"/>
  <c r="BN926" i="4"/>
  <c r="BQ926" i="4" s="1"/>
  <c r="CI926" i="1"/>
  <c r="BT926" i="1"/>
  <c r="CR926" i="1" s="1"/>
  <c r="CP926" i="4" s="1"/>
  <c r="CS926" i="4" s="1"/>
  <c r="AP926" i="4"/>
  <c r="CC893" i="1"/>
  <c r="ET893" i="1"/>
  <c r="CI894" i="4"/>
  <c r="CN894" i="1"/>
  <c r="CJ894" i="4" s="1"/>
  <c r="AQ895" i="4"/>
  <c r="AR895" i="4"/>
  <c r="BS895" i="4"/>
  <c r="CJ895" i="1"/>
  <c r="CB895" i="1"/>
  <c r="BT895" i="4" s="1"/>
  <c r="CF895" i="1"/>
  <c r="BZ895" i="4" s="1"/>
  <c r="CC895" i="4" s="1"/>
  <c r="BW896" i="4"/>
  <c r="BU896" i="1"/>
  <c r="CS896" i="1" s="1"/>
  <c r="CQ896" i="4" s="1"/>
  <c r="CC897" i="1"/>
  <c r="ET897" i="1"/>
  <c r="AQ899" i="4"/>
  <c r="AR899" i="4"/>
  <c r="BS899" i="4"/>
  <c r="CJ899" i="1"/>
  <c r="CB899" i="1"/>
  <c r="BT899" i="4" s="1"/>
  <c r="CF899" i="1"/>
  <c r="BZ899" i="4" s="1"/>
  <c r="CC899" i="4" s="1"/>
  <c r="BW900" i="4"/>
  <c r="BU900" i="1"/>
  <c r="CS900" i="1" s="1"/>
  <c r="CQ900" i="4" s="1"/>
  <c r="CC901" i="1"/>
  <c r="ET901" i="1"/>
  <c r="AQ903" i="4"/>
  <c r="AR903" i="4"/>
  <c r="BS903" i="4"/>
  <c r="CJ903" i="1"/>
  <c r="CB903" i="1"/>
  <c r="BT903" i="4" s="1"/>
  <c r="CF903" i="1"/>
  <c r="BZ903" i="4" s="1"/>
  <c r="CC903" i="4" s="1"/>
  <c r="BW904" i="4"/>
  <c r="BU904" i="1"/>
  <c r="CS904" i="1" s="1"/>
  <c r="CQ904" i="4" s="1"/>
  <c r="CC905" i="1"/>
  <c r="ET905" i="1"/>
  <c r="AQ907" i="4"/>
  <c r="AR907" i="4"/>
  <c r="BS907" i="4"/>
  <c r="CJ907" i="1"/>
  <c r="CB907" i="1"/>
  <c r="BT907" i="4" s="1"/>
  <c r="CF907" i="1"/>
  <c r="BZ907" i="4" s="1"/>
  <c r="CC907" i="4" s="1"/>
  <c r="BW908" i="4"/>
  <c r="BU908" i="1"/>
  <c r="CS908" i="1" s="1"/>
  <c r="CQ908" i="4" s="1"/>
  <c r="CE909" i="1"/>
  <c r="BX909" i="4" s="1"/>
  <c r="CC909" i="1"/>
  <c r="ET909" i="1"/>
  <c r="AQ911" i="4"/>
  <c r="AR911" i="4"/>
  <c r="BS911" i="4"/>
  <c r="CJ911" i="1"/>
  <c r="CB911" i="1"/>
  <c r="BT911" i="4" s="1"/>
  <c r="CF911" i="1"/>
  <c r="BZ911" i="4" s="1"/>
  <c r="CC911" i="4" s="1"/>
  <c r="BW912" i="4"/>
  <c r="BU912" i="1"/>
  <c r="CS912" i="1" s="1"/>
  <c r="CQ912" i="4" s="1"/>
  <c r="CE913" i="1"/>
  <c r="BX913" i="4" s="1"/>
  <c r="CC913" i="1"/>
  <c r="ET913" i="1"/>
  <c r="AQ915" i="4"/>
  <c r="AR915" i="4"/>
  <c r="BS915" i="4"/>
  <c r="CJ915" i="1"/>
  <c r="CB915" i="1"/>
  <c r="BT915" i="4" s="1"/>
  <c r="CF915" i="1"/>
  <c r="BZ915" i="4" s="1"/>
  <c r="CC915" i="4" s="1"/>
  <c r="BW916" i="4"/>
  <c r="BU916" i="1"/>
  <c r="CS916" i="1" s="1"/>
  <c r="CQ916" i="4" s="1"/>
  <c r="CE917" i="1"/>
  <c r="BX917" i="4" s="1"/>
  <c r="CC917" i="1"/>
  <c r="ET917" i="1"/>
  <c r="AQ919" i="4"/>
  <c r="AR919" i="4"/>
  <c r="BS919" i="4"/>
  <c r="CJ919" i="1"/>
  <c r="CB919" i="1"/>
  <c r="BT919" i="4" s="1"/>
  <c r="CF919" i="1"/>
  <c r="BZ919" i="4" s="1"/>
  <c r="CC919" i="4" s="1"/>
  <c r="BW920" i="4"/>
  <c r="BU920" i="1"/>
  <c r="CS920" i="1" s="1"/>
  <c r="CQ920" i="4" s="1"/>
  <c r="CE921" i="1"/>
  <c r="BX921" i="4" s="1"/>
  <c r="CC921" i="1"/>
  <c r="ET921" i="1"/>
  <c r="AQ923" i="4"/>
  <c r="AR923" i="4"/>
  <c r="BS923" i="4"/>
  <c r="CJ923" i="1"/>
  <c r="CB923" i="1"/>
  <c r="BT923" i="4" s="1"/>
  <c r="CF923" i="1"/>
  <c r="BZ923" i="4" s="1"/>
  <c r="CC923" i="4" s="1"/>
  <c r="BW924" i="4"/>
  <c r="BU924" i="1"/>
  <c r="CS924" i="1" s="1"/>
  <c r="CQ924" i="4" s="1"/>
  <c r="CE925" i="1"/>
  <c r="BX925" i="4" s="1"/>
  <c r="CC925" i="1"/>
  <c r="ET925" i="1"/>
  <c r="AQ927" i="4"/>
  <c r="BS927" i="4"/>
  <c r="CJ927" i="1"/>
  <c r="CB927" i="1"/>
  <c r="BT927" i="4" s="1"/>
  <c r="AR927" i="4"/>
  <c r="CC929" i="1"/>
  <c r="BT929" i="1" s="1"/>
  <c r="CR929" i="1" s="1"/>
  <c r="CP929" i="4" s="1"/>
  <c r="CS929" i="4" s="1"/>
  <c r="ET929" i="1"/>
  <c r="BW930" i="4"/>
  <c r="BU930" i="1"/>
  <c r="CS930" i="1" s="1"/>
  <c r="CQ930" i="4" s="1"/>
  <c r="CM930" i="1"/>
  <c r="CE930" i="1"/>
  <c r="BX930" i="4" s="1"/>
  <c r="CL931" i="1"/>
  <c r="BN931" i="4"/>
  <c r="BQ931" i="4" s="1"/>
  <c r="CI931" i="1"/>
  <c r="BT931" i="1"/>
  <c r="CR931" i="1" s="1"/>
  <c r="CP931" i="4" s="1"/>
  <c r="CS931" i="4" s="1"/>
  <c r="CC933" i="1"/>
  <c r="BT933" i="1" s="1"/>
  <c r="CR933" i="1" s="1"/>
  <c r="CP933" i="4" s="1"/>
  <c r="CS933" i="4" s="1"/>
  <c r="ET933" i="1"/>
  <c r="BW934" i="4"/>
  <c r="BU934" i="1"/>
  <c r="CS934" i="1" s="1"/>
  <c r="CQ934" i="4" s="1"/>
  <c r="CM934" i="1"/>
  <c r="CE934" i="1"/>
  <c r="BX934" i="4" s="1"/>
  <c r="CL935" i="1"/>
  <c r="BN935" i="4"/>
  <c r="BQ935" i="4" s="1"/>
  <c r="CI935" i="1"/>
  <c r="BT935" i="1"/>
  <c r="CR935" i="1" s="1"/>
  <c r="CP935" i="4" s="1"/>
  <c r="CS935" i="4" s="1"/>
  <c r="CC937" i="1"/>
  <c r="BT937" i="1" s="1"/>
  <c r="CR937" i="1" s="1"/>
  <c r="CP937" i="4" s="1"/>
  <c r="CS937" i="4" s="1"/>
  <c r="ET937" i="1"/>
  <c r="BW938" i="4"/>
  <c r="BU938" i="1"/>
  <c r="CS938" i="1" s="1"/>
  <c r="CQ938" i="4" s="1"/>
  <c r="CM938" i="1"/>
  <c r="CE938" i="1"/>
  <c r="BX938" i="4" s="1"/>
  <c r="BN939" i="4"/>
  <c r="BQ939" i="4" s="1"/>
  <c r="CI939" i="1"/>
  <c r="BT939" i="1"/>
  <c r="CR939" i="1" s="1"/>
  <c r="CP939" i="4" s="1"/>
  <c r="CS939" i="4" s="1"/>
  <c r="CC941" i="1"/>
  <c r="BT941" i="1" s="1"/>
  <c r="CR941" i="1" s="1"/>
  <c r="CP941" i="4" s="1"/>
  <c r="CS941" i="4" s="1"/>
  <c r="ET941" i="1"/>
  <c r="BW942" i="4"/>
  <c r="BU942" i="1"/>
  <c r="CS942" i="1" s="1"/>
  <c r="CQ942" i="4" s="1"/>
  <c r="CM942" i="1"/>
  <c r="CE942" i="1"/>
  <c r="BX942" i="4" s="1"/>
  <c r="BN943" i="4"/>
  <c r="BQ943" i="4" s="1"/>
  <c r="CI943" i="1"/>
  <c r="BT943" i="1"/>
  <c r="CR943" i="1" s="1"/>
  <c r="CP943" i="4" s="1"/>
  <c r="CS943" i="4" s="1"/>
  <c r="CC945" i="1"/>
  <c r="BT945" i="1" s="1"/>
  <c r="CR945" i="1" s="1"/>
  <c r="CP945" i="4" s="1"/>
  <c r="CS945" i="4" s="1"/>
  <c r="ET945" i="1"/>
  <c r="BW946" i="4"/>
  <c r="BU946" i="1"/>
  <c r="CS946" i="1" s="1"/>
  <c r="CQ946" i="4" s="1"/>
  <c r="CM946" i="1"/>
  <c r="CE946" i="1"/>
  <c r="BX946" i="4" s="1"/>
  <c r="BN947" i="4"/>
  <c r="BQ947" i="4" s="1"/>
  <c r="CI947" i="1"/>
  <c r="CC949" i="1"/>
  <c r="BT949" i="1" s="1"/>
  <c r="CR949" i="1" s="1"/>
  <c r="CP949" i="4" s="1"/>
  <c r="CS949" i="4" s="1"/>
  <c r="ET949" i="1"/>
  <c r="BW950" i="4"/>
  <c r="BU950" i="1"/>
  <c r="CS950" i="1" s="1"/>
  <c r="CQ950" i="4" s="1"/>
  <c r="CM950" i="1"/>
  <c r="CE950" i="1"/>
  <c r="BX950" i="4" s="1"/>
  <c r="BN951" i="4"/>
  <c r="BQ951" i="4" s="1"/>
  <c r="CI951" i="1"/>
  <c r="CC953" i="1"/>
  <c r="BT953" i="1" s="1"/>
  <c r="CR953" i="1" s="1"/>
  <c r="CP953" i="4" s="1"/>
  <c r="CS953" i="4" s="1"/>
  <c r="ET953" i="1"/>
  <c r="BW954" i="4"/>
  <c r="BU954" i="1"/>
  <c r="CS954" i="1" s="1"/>
  <c r="CQ954" i="4" s="1"/>
  <c r="CM954" i="1"/>
  <c r="CE954" i="1"/>
  <c r="BX954" i="4" s="1"/>
  <c r="BN955" i="4"/>
  <c r="BQ955" i="4" s="1"/>
  <c r="CI955" i="1"/>
  <c r="BT955" i="1"/>
  <c r="CR955" i="1" s="1"/>
  <c r="CP955" i="4" s="1"/>
  <c r="CS955" i="4" s="1"/>
  <c r="CC957" i="1"/>
  <c r="BT957" i="1" s="1"/>
  <c r="CR957" i="1" s="1"/>
  <c r="CP957" i="4" s="1"/>
  <c r="CS957" i="4" s="1"/>
  <c r="ET957" i="1"/>
  <c r="BW958" i="4"/>
  <c r="BU958" i="1"/>
  <c r="CS958" i="1" s="1"/>
  <c r="CQ958" i="4" s="1"/>
  <c r="CM958" i="1"/>
  <c r="CE958" i="1"/>
  <c r="BX958" i="4" s="1"/>
  <c r="CL959" i="1"/>
  <c r="BN959" i="4"/>
  <c r="BQ959" i="4" s="1"/>
  <c r="CI959" i="1"/>
  <c r="BT959" i="1"/>
  <c r="CR959" i="1" s="1"/>
  <c r="CP959" i="4" s="1"/>
  <c r="CS959" i="4" s="1"/>
  <c r="CC961" i="1"/>
  <c r="BT961" i="1" s="1"/>
  <c r="CR961" i="1" s="1"/>
  <c r="CP961" i="4" s="1"/>
  <c r="CS961" i="4" s="1"/>
  <c r="ET961" i="1"/>
  <c r="BW962" i="4"/>
  <c r="BU962" i="1"/>
  <c r="CS962" i="1" s="1"/>
  <c r="CQ962" i="4" s="1"/>
  <c r="CM962" i="1"/>
  <c r="CE962" i="1"/>
  <c r="BX962" i="4" s="1"/>
  <c r="BN963" i="4"/>
  <c r="BQ963" i="4" s="1"/>
  <c r="CI963" i="1"/>
  <c r="BT963" i="1"/>
  <c r="CR963" i="1" s="1"/>
  <c r="CP963" i="4" s="1"/>
  <c r="CS963" i="4" s="1"/>
  <c r="CC965" i="1"/>
  <c r="BT965" i="1" s="1"/>
  <c r="CR965" i="1" s="1"/>
  <c r="CP965" i="4" s="1"/>
  <c r="CS965" i="4" s="1"/>
  <c r="ET965" i="1"/>
  <c r="BW966" i="4"/>
  <c r="BU966" i="1"/>
  <c r="CS966" i="1" s="1"/>
  <c r="CQ966" i="4" s="1"/>
  <c r="CM966" i="1"/>
  <c r="CE966" i="1"/>
  <c r="BX966" i="4" s="1"/>
  <c r="CL967" i="1"/>
  <c r="BN967" i="4"/>
  <c r="BQ967" i="4" s="1"/>
  <c r="CI967" i="1"/>
  <c r="BT967" i="1"/>
  <c r="CR967" i="1" s="1"/>
  <c r="CP967" i="4" s="1"/>
  <c r="CS967" i="4" s="1"/>
  <c r="CC969" i="1"/>
  <c r="BT969" i="1" s="1"/>
  <c r="CR969" i="1" s="1"/>
  <c r="CP969" i="4" s="1"/>
  <c r="CS969" i="4" s="1"/>
  <c r="ET969" i="1"/>
  <c r="BW970" i="4"/>
  <c r="BU970" i="1"/>
  <c r="CS970" i="1" s="1"/>
  <c r="CQ970" i="4" s="1"/>
  <c r="CM970" i="1"/>
  <c r="CE970" i="1"/>
  <c r="BX970" i="4" s="1"/>
  <c r="CL971" i="1"/>
  <c r="BN971" i="4"/>
  <c r="BQ971" i="4" s="1"/>
  <c r="CI971" i="1"/>
  <c r="BT971" i="1"/>
  <c r="CR971" i="1" s="1"/>
  <c r="CP971" i="4" s="1"/>
  <c r="CS971" i="4" s="1"/>
  <c r="CC973" i="1"/>
  <c r="BT973" i="1" s="1"/>
  <c r="CR973" i="1" s="1"/>
  <c r="CP973" i="4" s="1"/>
  <c r="CS973" i="4" s="1"/>
  <c r="ET973" i="1"/>
  <c r="BW974" i="4"/>
  <c r="BU974" i="1"/>
  <c r="CS974" i="1" s="1"/>
  <c r="CQ974" i="4" s="1"/>
  <c r="CM974" i="1"/>
  <c r="CE974" i="1"/>
  <c r="BX974" i="4" s="1"/>
  <c r="CL975" i="1"/>
  <c r="BN975" i="4"/>
  <c r="BQ975" i="4" s="1"/>
  <c r="CI975" i="1"/>
  <c r="BT975" i="1"/>
  <c r="CR975" i="1" s="1"/>
  <c r="CP975" i="4" s="1"/>
  <c r="CS975" i="4" s="1"/>
  <c r="CC977" i="1"/>
  <c r="BT977" i="1" s="1"/>
  <c r="CR977" i="1" s="1"/>
  <c r="CP977" i="4" s="1"/>
  <c r="CS977" i="4" s="1"/>
  <c r="ET977" i="1"/>
  <c r="BW978" i="4"/>
  <c r="BU978" i="1"/>
  <c r="CS978" i="1" s="1"/>
  <c r="CQ978" i="4" s="1"/>
  <c r="CM978" i="1"/>
  <c r="CE978" i="1"/>
  <c r="BX978" i="4" s="1"/>
  <c r="CL979" i="1"/>
  <c r="BN979" i="4"/>
  <c r="BQ979" i="4" s="1"/>
  <c r="CI979" i="1"/>
  <c r="BT979" i="1"/>
  <c r="CR979" i="1" s="1"/>
  <c r="CP979" i="4" s="1"/>
  <c r="CS979" i="4" s="1"/>
  <c r="CC981" i="1"/>
  <c r="BT981" i="1" s="1"/>
  <c r="CR981" i="1" s="1"/>
  <c r="CP981" i="4" s="1"/>
  <c r="CS981" i="4" s="1"/>
  <c r="ET981" i="1"/>
  <c r="BW982" i="4"/>
  <c r="BU982" i="1"/>
  <c r="CS982" i="1" s="1"/>
  <c r="CQ982" i="4" s="1"/>
  <c r="CM982" i="1"/>
  <c r="CE982" i="1"/>
  <c r="BX982" i="4" s="1"/>
  <c r="BW984" i="4"/>
  <c r="BU984" i="1"/>
  <c r="CS984" i="1" s="1"/>
  <c r="CQ984" i="4" s="1"/>
  <c r="CM984" i="1"/>
  <c r="CE984" i="1"/>
  <c r="BX984" i="4" s="1"/>
  <c r="BW986" i="4"/>
  <c r="BU986" i="1"/>
  <c r="CS986" i="1" s="1"/>
  <c r="CQ986" i="4" s="1"/>
  <c r="CM986" i="1"/>
  <c r="CE986" i="1"/>
  <c r="BX986" i="4" s="1"/>
  <c r="BW988" i="4"/>
  <c r="BU988" i="1"/>
  <c r="CS988" i="1" s="1"/>
  <c r="CQ988" i="4" s="1"/>
  <c r="CM988" i="1"/>
  <c r="CE988" i="1"/>
  <c r="BX988" i="4" s="1"/>
  <c r="BW990" i="4"/>
  <c r="BU990" i="1"/>
  <c r="CS990" i="1" s="1"/>
  <c r="CQ990" i="4" s="1"/>
  <c r="CM990" i="1"/>
  <c r="CE990" i="1"/>
  <c r="BX990" i="4" s="1"/>
  <c r="BW992" i="4"/>
  <c r="BU992" i="1"/>
  <c r="CS992" i="1" s="1"/>
  <c r="CQ992" i="4" s="1"/>
  <c r="CE992" i="1"/>
  <c r="BX992" i="4" s="1"/>
  <c r="BW994" i="4"/>
  <c r="BU994" i="1"/>
  <c r="CS994" i="1" s="1"/>
  <c r="CQ994" i="4" s="1"/>
  <c r="CE994" i="1"/>
  <c r="BX994" i="4" s="1"/>
  <c r="BW996" i="4"/>
  <c r="BU996" i="1"/>
  <c r="CS996" i="1" s="1"/>
  <c r="CQ996" i="4" s="1"/>
  <c r="CE996" i="1"/>
  <c r="BX996" i="4" s="1"/>
  <c r="BW998" i="4"/>
  <c r="BU998" i="1"/>
  <c r="CS998" i="1" s="1"/>
  <c r="CQ998" i="4" s="1"/>
  <c r="CE998" i="1"/>
  <c r="BX998" i="4" s="1"/>
  <c r="BW1000" i="4"/>
  <c r="BU1000" i="1"/>
  <c r="CS1000" i="1" s="1"/>
  <c r="CQ1000" i="4" s="1"/>
  <c r="CE1000" i="1"/>
  <c r="BX1000" i="4" s="1"/>
  <c r="CC900" i="1"/>
  <c r="BT900" i="1" s="1"/>
  <c r="CR900" i="1" s="1"/>
  <c r="CP900" i="4" s="1"/>
  <c r="CS900" i="4" s="1"/>
  <c r="ET900" i="1"/>
  <c r="AQ902" i="4"/>
  <c r="BS902" i="4"/>
  <c r="CJ902" i="1"/>
  <c r="CB902" i="1"/>
  <c r="BT902" i="4" s="1"/>
  <c r="AR902" i="4"/>
  <c r="BW903" i="4"/>
  <c r="BU903" i="1"/>
  <c r="CS903" i="1" s="1"/>
  <c r="CQ903" i="4" s="1"/>
  <c r="CI903" i="1"/>
  <c r="CC904" i="1"/>
  <c r="BT904" i="1" s="1"/>
  <c r="CR904" i="1" s="1"/>
  <c r="CP904" i="4" s="1"/>
  <c r="CS904" i="4" s="1"/>
  <c r="ET904" i="1"/>
  <c r="AQ906" i="4"/>
  <c r="BS906" i="4"/>
  <c r="CJ906" i="1"/>
  <c r="CB906" i="1"/>
  <c r="BT906" i="4" s="1"/>
  <c r="AR906" i="4"/>
  <c r="BW907" i="4"/>
  <c r="BU907" i="1"/>
  <c r="CS907" i="1" s="1"/>
  <c r="CQ907" i="4" s="1"/>
  <c r="CI907" i="1"/>
  <c r="CC908" i="1"/>
  <c r="ET908" i="1"/>
  <c r="CM909" i="1"/>
  <c r="AQ910" i="4"/>
  <c r="AR910" i="4"/>
  <c r="BS910" i="4"/>
  <c r="CJ910" i="1"/>
  <c r="CB910" i="1"/>
  <c r="BT910" i="4" s="1"/>
  <c r="BW911" i="4"/>
  <c r="BU911" i="1"/>
  <c r="CS911" i="1" s="1"/>
  <c r="CQ911" i="4" s="1"/>
  <c r="CI911" i="1"/>
  <c r="CC912" i="1"/>
  <c r="BT912" i="1" s="1"/>
  <c r="CR912" i="1" s="1"/>
  <c r="CP912" i="4" s="1"/>
  <c r="CS912" i="4" s="1"/>
  <c r="ET912" i="1"/>
  <c r="CM913" i="1"/>
  <c r="AQ914" i="4"/>
  <c r="AR914" i="4"/>
  <c r="BS914" i="4"/>
  <c r="CJ914" i="1"/>
  <c r="CB914" i="1"/>
  <c r="BT914" i="4" s="1"/>
  <c r="BW915" i="4"/>
  <c r="BU915" i="1"/>
  <c r="CS915" i="1" s="1"/>
  <c r="CQ915" i="4" s="1"/>
  <c r="CI915" i="1"/>
  <c r="CC916" i="1"/>
  <c r="ET916" i="1"/>
  <c r="CM917" i="1"/>
  <c r="AQ918" i="4"/>
  <c r="AR918" i="4"/>
  <c r="BS918" i="4"/>
  <c r="CJ918" i="1"/>
  <c r="CB918" i="1"/>
  <c r="BT918" i="4" s="1"/>
  <c r="BW919" i="4"/>
  <c r="BU919" i="1"/>
  <c r="CS919" i="1" s="1"/>
  <c r="CQ919" i="4" s="1"/>
  <c r="CI919" i="1"/>
  <c r="CC920" i="1"/>
  <c r="BT920" i="1" s="1"/>
  <c r="CR920" i="1" s="1"/>
  <c r="CP920" i="4" s="1"/>
  <c r="CS920" i="4" s="1"/>
  <c r="ET920" i="1"/>
  <c r="CM921" i="1"/>
  <c r="AQ922" i="4"/>
  <c r="BS922" i="4"/>
  <c r="CJ922" i="1"/>
  <c r="CB922" i="1"/>
  <c r="BT922" i="4" s="1"/>
  <c r="AR922" i="4"/>
  <c r="BW923" i="4"/>
  <c r="BU923" i="1"/>
  <c r="CS923" i="1" s="1"/>
  <c r="CQ923" i="4" s="1"/>
  <c r="CI923" i="1"/>
  <c r="CC924" i="1"/>
  <c r="ET924" i="1"/>
  <c r="CM925" i="1"/>
  <c r="AQ926" i="4"/>
  <c r="BS926" i="4"/>
  <c r="CJ926" i="1"/>
  <c r="CB926" i="1"/>
  <c r="BT926" i="4" s="1"/>
  <c r="AR926" i="4"/>
  <c r="BW927" i="4"/>
  <c r="BU927" i="1"/>
  <c r="CS927" i="1" s="1"/>
  <c r="CQ927" i="4" s="1"/>
  <c r="CI927" i="1"/>
  <c r="CL928" i="1"/>
  <c r="BN928" i="4"/>
  <c r="BQ928" i="4" s="1"/>
  <c r="CI928" i="1"/>
  <c r="BT928" i="1"/>
  <c r="CR928" i="1" s="1"/>
  <c r="CP928" i="4" s="1"/>
  <c r="CS928" i="4" s="1"/>
  <c r="CC930" i="1"/>
  <c r="BT930" i="1" s="1"/>
  <c r="CR930" i="1" s="1"/>
  <c r="CP930" i="4" s="1"/>
  <c r="CS930" i="4" s="1"/>
  <c r="ET930" i="1"/>
  <c r="BW931" i="4"/>
  <c r="BU931" i="1"/>
  <c r="CS931" i="1" s="1"/>
  <c r="CQ931" i="4" s="1"/>
  <c r="CM931" i="1"/>
  <c r="CE931" i="1"/>
  <c r="BX931" i="4" s="1"/>
  <c r="CL932" i="1"/>
  <c r="BN932" i="4"/>
  <c r="BQ932" i="4" s="1"/>
  <c r="CI932" i="1"/>
  <c r="BT932" i="1"/>
  <c r="CR932" i="1" s="1"/>
  <c r="CP932" i="4" s="1"/>
  <c r="CS932" i="4" s="1"/>
  <c r="CC934" i="1"/>
  <c r="BT934" i="1" s="1"/>
  <c r="CR934" i="1" s="1"/>
  <c r="CP934" i="4" s="1"/>
  <c r="CS934" i="4" s="1"/>
  <c r="ET934" i="1"/>
  <c r="BW935" i="4"/>
  <c r="BU935" i="1"/>
  <c r="CS935" i="1" s="1"/>
  <c r="CQ935" i="4" s="1"/>
  <c r="CM935" i="1"/>
  <c r="CE935" i="1"/>
  <c r="BX935" i="4" s="1"/>
  <c r="CL936" i="1"/>
  <c r="BN936" i="4"/>
  <c r="BQ936" i="4" s="1"/>
  <c r="CI936" i="1"/>
  <c r="BT936" i="1"/>
  <c r="CR936" i="1" s="1"/>
  <c r="CP936" i="4" s="1"/>
  <c r="CS936" i="4" s="1"/>
  <c r="CC938" i="1"/>
  <c r="BT938" i="1" s="1"/>
  <c r="CR938" i="1" s="1"/>
  <c r="CP938" i="4" s="1"/>
  <c r="CS938" i="4" s="1"/>
  <c r="ET938" i="1"/>
  <c r="BW939" i="4"/>
  <c r="BU939" i="1"/>
  <c r="CS939" i="1" s="1"/>
  <c r="CQ939" i="4" s="1"/>
  <c r="CM939" i="1"/>
  <c r="CE939" i="1"/>
  <c r="BX939" i="4" s="1"/>
  <c r="CL940" i="1"/>
  <c r="BN940" i="4"/>
  <c r="BQ940" i="4" s="1"/>
  <c r="CI940" i="1"/>
  <c r="BT940" i="1"/>
  <c r="CR940" i="1" s="1"/>
  <c r="CP940" i="4" s="1"/>
  <c r="CS940" i="4" s="1"/>
  <c r="CC942" i="1"/>
  <c r="BT942" i="1" s="1"/>
  <c r="CR942" i="1" s="1"/>
  <c r="CP942" i="4" s="1"/>
  <c r="CS942" i="4" s="1"/>
  <c r="ET942" i="1"/>
  <c r="BW943" i="4"/>
  <c r="BU943" i="1"/>
  <c r="CS943" i="1" s="1"/>
  <c r="CQ943" i="4" s="1"/>
  <c r="CM943" i="1"/>
  <c r="CE943" i="1"/>
  <c r="BX943" i="4" s="1"/>
  <c r="CL944" i="1"/>
  <c r="BN944" i="4"/>
  <c r="BQ944" i="4" s="1"/>
  <c r="CI944" i="1"/>
  <c r="BT944" i="1"/>
  <c r="CR944" i="1" s="1"/>
  <c r="CP944" i="4" s="1"/>
  <c r="CS944" i="4" s="1"/>
  <c r="CC946" i="1"/>
  <c r="BT946" i="1" s="1"/>
  <c r="CR946" i="1" s="1"/>
  <c r="CP946" i="4" s="1"/>
  <c r="CS946" i="4" s="1"/>
  <c r="ET946" i="1"/>
  <c r="BW947" i="4"/>
  <c r="BU947" i="1"/>
  <c r="CS947" i="1" s="1"/>
  <c r="CQ947" i="4" s="1"/>
  <c r="CM947" i="1"/>
  <c r="CE947" i="1"/>
  <c r="BX947" i="4" s="1"/>
  <c r="CL948" i="1"/>
  <c r="BN948" i="4"/>
  <c r="BQ948" i="4" s="1"/>
  <c r="CI948" i="1"/>
  <c r="BT948" i="1"/>
  <c r="CR948" i="1" s="1"/>
  <c r="CP948" i="4" s="1"/>
  <c r="CS948" i="4" s="1"/>
  <c r="CC950" i="1"/>
  <c r="BT950" i="1" s="1"/>
  <c r="CR950" i="1" s="1"/>
  <c r="CP950" i="4" s="1"/>
  <c r="CS950" i="4" s="1"/>
  <c r="ET950" i="1"/>
  <c r="BW951" i="4"/>
  <c r="BU951" i="1"/>
  <c r="CS951" i="1" s="1"/>
  <c r="CQ951" i="4" s="1"/>
  <c r="CM951" i="1"/>
  <c r="CE951" i="1"/>
  <c r="BX951" i="4" s="1"/>
  <c r="CL952" i="1"/>
  <c r="BN952" i="4"/>
  <c r="BQ952" i="4" s="1"/>
  <c r="CI952" i="1"/>
  <c r="BT952" i="1"/>
  <c r="CR952" i="1" s="1"/>
  <c r="CP952" i="4" s="1"/>
  <c r="CS952" i="4" s="1"/>
  <c r="CC954" i="1"/>
  <c r="BT954" i="1" s="1"/>
  <c r="CR954" i="1" s="1"/>
  <c r="CP954" i="4" s="1"/>
  <c r="CS954" i="4" s="1"/>
  <c r="ET954" i="1"/>
  <c r="BW955" i="4"/>
  <c r="BU955" i="1"/>
  <c r="CS955" i="1" s="1"/>
  <c r="CQ955" i="4" s="1"/>
  <c r="CM955" i="1"/>
  <c r="CE955" i="1"/>
  <c r="BX955" i="4" s="1"/>
  <c r="CL956" i="1"/>
  <c r="BN956" i="4"/>
  <c r="BQ956" i="4" s="1"/>
  <c r="CI956" i="1"/>
  <c r="BT956" i="1"/>
  <c r="CR956" i="1" s="1"/>
  <c r="CP956" i="4" s="1"/>
  <c r="CS956" i="4" s="1"/>
  <c r="CC958" i="1"/>
  <c r="BT958" i="1" s="1"/>
  <c r="CR958" i="1" s="1"/>
  <c r="CP958" i="4" s="1"/>
  <c r="CS958" i="4" s="1"/>
  <c r="ET958" i="1"/>
  <c r="BW959" i="4"/>
  <c r="BU959" i="1"/>
  <c r="CS959" i="1" s="1"/>
  <c r="CQ959" i="4" s="1"/>
  <c r="CM959" i="1"/>
  <c r="CE959" i="1"/>
  <c r="BX959" i="4" s="1"/>
  <c r="CL960" i="1"/>
  <c r="BN960" i="4"/>
  <c r="BQ960" i="4" s="1"/>
  <c r="CI960" i="1"/>
  <c r="BT960" i="1"/>
  <c r="CR960" i="1" s="1"/>
  <c r="CP960" i="4" s="1"/>
  <c r="CS960" i="4" s="1"/>
  <c r="CC962" i="1"/>
  <c r="BT962" i="1" s="1"/>
  <c r="CR962" i="1" s="1"/>
  <c r="CP962" i="4" s="1"/>
  <c r="CS962" i="4" s="1"/>
  <c r="ET962" i="1"/>
  <c r="BW963" i="4"/>
  <c r="BU963" i="1"/>
  <c r="CS963" i="1" s="1"/>
  <c r="CQ963" i="4" s="1"/>
  <c r="CM963" i="1"/>
  <c r="CE963" i="1"/>
  <c r="BX963" i="4" s="1"/>
  <c r="CL964" i="1"/>
  <c r="BN964" i="4"/>
  <c r="BQ964" i="4" s="1"/>
  <c r="CI964" i="1"/>
  <c r="BT964" i="1"/>
  <c r="CR964" i="1" s="1"/>
  <c r="CP964" i="4" s="1"/>
  <c r="CS964" i="4" s="1"/>
  <c r="CC966" i="1"/>
  <c r="BT966" i="1" s="1"/>
  <c r="CR966" i="1" s="1"/>
  <c r="CP966" i="4" s="1"/>
  <c r="CS966" i="4" s="1"/>
  <c r="ET966" i="1"/>
  <c r="BW967" i="4"/>
  <c r="BU967" i="1"/>
  <c r="CS967" i="1" s="1"/>
  <c r="CQ967" i="4" s="1"/>
  <c r="CM967" i="1"/>
  <c r="CE967" i="1"/>
  <c r="BX967" i="4" s="1"/>
  <c r="CL968" i="1"/>
  <c r="BN968" i="4"/>
  <c r="BQ968" i="4" s="1"/>
  <c r="CI968" i="1"/>
  <c r="BT968" i="1"/>
  <c r="CR968" i="1" s="1"/>
  <c r="CP968" i="4" s="1"/>
  <c r="CS968" i="4" s="1"/>
  <c r="CC970" i="1"/>
  <c r="BT970" i="1" s="1"/>
  <c r="CR970" i="1" s="1"/>
  <c r="CP970" i="4" s="1"/>
  <c r="CS970" i="4" s="1"/>
  <c r="ET970" i="1"/>
  <c r="BW971" i="4"/>
  <c r="BU971" i="1"/>
  <c r="CS971" i="1" s="1"/>
  <c r="CQ971" i="4" s="1"/>
  <c r="CM971" i="1"/>
  <c r="CE971" i="1"/>
  <c r="BX971" i="4" s="1"/>
  <c r="CL972" i="1"/>
  <c r="BN972" i="4"/>
  <c r="BQ972" i="4" s="1"/>
  <c r="CI972" i="1"/>
  <c r="BT972" i="1"/>
  <c r="CR972" i="1" s="1"/>
  <c r="CP972" i="4" s="1"/>
  <c r="CS972" i="4" s="1"/>
  <c r="CC974" i="1"/>
  <c r="BT974" i="1" s="1"/>
  <c r="CR974" i="1" s="1"/>
  <c r="CP974" i="4" s="1"/>
  <c r="CS974" i="4" s="1"/>
  <c r="ET974" i="1"/>
  <c r="BW975" i="4"/>
  <c r="BU975" i="1"/>
  <c r="CS975" i="1" s="1"/>
  <c r="CQ975" i="4" s="1"/>
  <c r="CM975" i="1"/>
  <c r="CE975" i="1"/>
  <c r="BX975" i="4" s="1"/>
  <c r="CL976" i="1"/>
  <c r="BN976" i="4"/>
  <c r="BQ976" i="4" s="1"/>
  <c r="CI976" i="1"/>
  <c r="BT976" i="1"/>
  <c r="CR976" i="1" s="1"/>
  <c r="CP976" i="4" s="1"/>
  <c r="CS976" i="4" s="1"/>
  <c r="CC978" i="1"/>
  <c r="BT978" i="1" s="1"/>
  <c r="CR978" i="1" s="1"/>
  <c r="CP978" i="4" s="1"/>
  <c r="CS978" i="4" s="1"/>
  <c r="ET978" i="1"/>
  <c r="BW979" i="4"/>
  <c r="BU979" i="1"/>
  <c r="CS979" i="1" s="1"/>
  <c r="CQ979" i="4" s="1"/>
  <c r="CM979" i="1"/>
  <c r="CE979" i="1"/>
  <c r="BX979" i="4" s="1"/>
  <c r="CL980" i="1"/>
  <c r="BN980" i="4"/>
  <c r="BQ980" i="4" s="1"/>
  <c r="CI980" i="1"/>
  <c r="BT980" i="1"/>
  <c r="CR980" i="1" s="1"/>
  <c r="CP980" i="4" s="1"/>
  <c r="CS980" i="4" s="1"/>
  <c r="CC982" i="1"/>
  <c r="BT982" i="1" s="1"/>
  <c r="CR982" i="1" s="1"/>
  <c r="CP982" i="4" s="1"/>
  <c r="CS982" i="4" s="1"/>
  <c r="ET982" i="1"/>
  <c r="CL983" i="1"/>
  <c r="BW984" i="1"/>
  <c r="CC984" i="1"/>
  <c r="ET984" i="1"/>
  <c r="CL985" i="1"/>
  <c r="BW986" i="1"/>
  <c r="CC986" i="1"/>
  <c r="ET986" i="1"/>
  <c r="CL987" i="1"/>
  <c r="BW988" i="1"/>
  <c r="CC988" i="1"/>
  <c r="ET988" i="1"/>
  <c r="CL989" i="1"/>
  <c r="BW990" i="1"/>
  <c r="CC990" i="1"/>
  <c r="ET990" i="1"/>
  <c r="CL991" i="1"/>
  <c r="BW992" i="1"/>
  <c r="CC992" i="1"/>
  <c r="ET992" i="1"/>
  <c r="BW994" i="1"/>
  <c r="CC994" i="1"/>
  <c r="ET994" i="1"/>
  <c r="CL995" i="1"/>
  <c r="BW996" i="1"/>
  <c r="CC996" i="1"/>
  <c r="ET996" i="1"/>
  <c r="CL997" i="1"/>
  <c r="BW998" i="1"/>
  <c r="CC998" i="1"/>
  <c r="ET998" i="1"/>
  <c r="CL999" i="1"/>
  <c r="BW1000" i="1"/>
  <c r="CC1000" i="1"/>
  <c r="ET1000" i="1"/>
  <c r="CL1001" i="1"/>
  <c r="CF893" i="1"/>
  <c r="BZ893" i="4" s="1"/>
  <c r="CC893" i="4" s="1"/>
  <c r="BW894" i="4"/>
  <c r="BU894" i="1"/>
  <c r="CS894" i="1" s="1"/>
  <c r="CQ894" i="4" s="1"/>
  <c r="CC895" i="1"/>
  <c r="ET895" i="1"/>
  <c r="CI896" i="4"/>
  <c r="CN896" i="1"/>
  <c r="CJ896" i="4" s="1"/>
  <c r="AQ897" i="4"/>
  <c r="AR897" i="4"/>
  <c r="BS897" i="4"/>
  <c r="CJ897" i="1"/>
  <c r="CB897" i="1"/>
  <c r="BT897" i="4" s="1"/>
  <c r="CF897" i="1"/>
  <c r="BZ897" i="4" s="1"/>
  <c r="CC897" i="4" s="1"/>
  <c r="BW898" i="4"/>
  <c r="BU898" i="1"/>
  <c r="CS898" i="1" s="1"/>
  <c r="CQ898" i="4" s="1"/>
  <c r="CC899" i="1"/>
  <c r="ET899" i="1"/>
  <c r="CI900" i="4"/>
  <c r="CN900" i="1"/>
  <c r="CJ900" i="4" s="1"/>
  <c r="AQ901" i="4"/>
  <c r="AR901" i="4"/>
  <c r="BS901" i="4"/>
  <c r="CJ901" i="1"/>
  <c r="CP901" i="1" s="1"/>
  <c r="CB901" i="1"/>
  <c r="BT901" i="4" s="1"/>
  <c r="CF901" i="1"/>
  <c r="BZ901" i="4" s="1"/>
  <c r="CC901" i="4" s="1"/>
  <c r="BW902" i="4"/>
  <c r="BU902" i="1"/>
  <c r="CS902" i="1" s="1"/>
  <c r="CQ902" i="4" s="1"/>
  <c r="CE903" i="1"/>
  <c r="BX903" i="4" s="1"/>
  <c r="CC903" i="1"/>
  <c r="ET903" i="1"/>
  <c r="CI904" i="4"/>
  <c r="CN904" i="1"/>
  <c r="CJ904" i="4" s="1"/>
  <c r="AQ905" i="4"/>
  <c r="AR905" i="4"/>
  <c r="BS905" i="4"/>
  <c r="CJ905" i="1"/>
  <c r="CB905" i="1"/>
  <c r="BT905" i="4" s="1"/>
  <c r="CF905" i="1"/>
  <c r="BZ905" i="4" s="1"/>
  <c r="CC905" i="4" s="1"/>
  <c r="BW906" i="4"/>
  <c r="BU906" i="1"/>
  <c r="CS906" i="1" s="1"/>
  <c r="CQ906" i="4" s="1"/>
  <c r="CE907" i="1"/>
  <c r="BX907" i="4" s="1"/>
  <c r="CC907" i="1"/>
  <c r="ET907" i="1"/>
  <c r="CI908" i="4"/>
  <c r="CN908" i="1"/>
  <c r="CJ908" i="4" s="1"/>
  <c r="AQ909" i="4"/>
  <c r="AR909" i="4"/>
  <c r="BS909" i="4"/>
  <c r="CJ909" i="1"/>
  <c r="CP909" i="1" s="1"/>
  <c r="CB909" i="1"/>
  <c r="BT909" i="4" s="1"/>
  <c r="CF909" i="1"/>
  <c r="BZ909" i="4" s="1"/>
  <c r="CC909" i="4" s="1"/>
  <c r="BW910" i="4"/>
  <c r="BU910" i="1"/>
  <c r="CS910" i="1" s="1"/>
  <c r="CQ910" i="4" s="1"/>
  <c r="CE911" i="1"/>
  <c r="BX911" i="4" s="1"/>
  <c r="CC911" i="1"/>
  <c r="ET911" i="1"/>
  <c r="CI912" i="4"/>
  <c r="CN912" i="1"/>
  <c r="CJ912" i="4" s="1"/>
  <c r="AQ913" i="4"/>
  <c r="AR913" i="4"/>
  <c r="BS913" i="4"/>
  <c r="CJ913" i="1"/>
  <c r="CB913" i="1"/>
  <c r="BT913" i="4" s="1"/>
  <c r="CF913" i="1"/>
  <c r="BZ913" i="4" s="1"/>
  <c r="CC913" i="4" s="1"/>
  <c r="BW914" i="4"/>
  <c r="BU914" i="1"/>
  <c r="CS914" i="1" s="1"/>
  <c r="CQ914" i="4" s="1"/>
  <c r="CE915" i="1"/>
  <c r="BX915" i="4" s="1"/>
  <c r="CC915" i="1"/>
  <c r="ET915" i="1"/>
  <c r="CI916" i="4"/>
  <c r="CN916" i="1"/>
  <c r="CJ916" i="4" s="1"/>
  <c r="AQ917" i="4"/>
  <c r="AR917" i="4"/>
  <c r="BS917" i="4"/>
  <c r="CJ917" i="1"/>
  <c r="CB917" i="1"/>
  <c r="BT917" i="4" s="1"/>
  <c r="CF917" i="1"/>
  <c r="BZ917" i="4" s="1"/>
  <c r="CC917" i="4" s="1"/>
  <c r="BW918" i="4"/>
  <c r="BU918" i="1"/>
  <c r="CS918" i="1" s="1"/>
  <c r="CQ918" i="4" s="1"/>
  <c r="CE919" i="1"/>
  <c r="BX919" i="4" s="1"/>
  <c r="CC919" i="1"/>
  <c r="ET919" i="1"/>
  <c r="CI920" i="4"/>
  <c r="CN920" i="1"/>
  <c r="CJ920" i="4" s="1"/>
  <c r="AQ921" i="4"/>
  <c r="AR921" i="4"/>
  <c r="BS921" i="4"/>
  <c r="CJ921" i="1"/>
  <c r="CB921" i="1"/>
  <c r="BT921" i="4" s="1"/>
  <c r="CF921" i="1"/>
  <c r="BZ921" i="4" s="1"/>
  <c r="CC921" i="4" s="1"/>
  <c r="BW922" i="4"/>
  <c r="BU922" i="1"/>
  <c r="CS922" i="1" s="1"/>
  <c r="CQ922" i="4" s="1"/>
  <c r="CE923" i="1"/>
  <c r="BX923" i="4" s="1"/>
  <c r="CC923" i="1"/>
  <c r="ET923" i="1"/>
  <c r="CI924" i="4"/>
  <c r="CN924" i="1"/>
  <c r="CJ924" i="4" s="1"/>
  <c r="AQ925" i="4"/>
  <c r="AR925" i="4"/>
  <c r="BS925" i="4"/>
  <c r="CJ925" i="1"/>
  <c r="CP925" i="1" s="1"/>
  <c r="CB925" i="1"/>
  <c r="BT925" i="4" s="1"/>
  <c r="CF925" i="1"/>
  <c r="BZ925" i="4" s="1"/>
  <c r="CC925" i="4" s="1"/>
  <c r="BW926" i="4"/>
  <c r="BU926" i="1"/>
  <c r="CS926" i="1" s="1"/>
  <c r="CQ926" i="4" s="1"/>
  <c r="CE927" i="1"/>
  <c r="BX927" i="4" s="1"/>
  <c r="BW928" i="4"/>
  <c r="BU928" i="1"/>
  <c r="CS928" i="1" s="1"/>
  <c r="CQ928" i="4" s="1"/>
  <c r="CM928" i="1"/>
  <c r="CE928" i="1"/>
  <c r="BX928" i="4" s="1"/>
  <c r="BN929" i="4"/>
  <c r="BQ929" i="4" s="1"/>
  <c r="CI929" i="1"/>
  <c r="BW932" i="4"/>
  <c r="BU932" i="1"/>
  <c r="CS932" i="1" s="1"/>
  <c r="CQ932" i="4" s="1"/>
  <c r="CM932" i="1"/>
  <c r="CE932" i="1"/>
  <c r="BX932" i="4" s="1"/>
  <c r="BN933" i="4"/>
  <c r="BQ933" i="4" s="1"/>
  <c r="CI933" i="1"/>
  <c r="BW936" i="4"/>
  <c r="BU936" i="1"/>
  <c r="CS936" i="1" s="1"/>
  <c r="CQ936" i="4" s="1"/>
  <c r="CM936" i="1"/>
  <c r="CE936" i="1"/>
  <c r="BX936" i="4" s="1"/>
  <c r="BN937" i="4"/>
  <c r="BQ937" i="4" s="1"/>
  <c r="CI937" i="1"/>
  <c r="BW940" i="4"/>
  <c r="BU940" i="1"/>
  <c r="CS940" i="1" s="1"/>
  <c r="CQ940" i="4" s="1"/>
  <c r="CM940" i="1"/>
  <c r="CE940" i="1"/>
  <c r="BX940" i="4" s="1"/>
  <c r="BN941" i="4"/>
  <c r="BQ941" i="4" s="1"/>
  <c r="CI941" i="1"/>
  <c r="BW944" i="4"/>
  <c r="BU944" i="1"/>
  <c r="CS944" i="1" s="1"/>
  <c r="CQ944" i="4" s="1"/>
  <c r="CM944" i="1"/>
  <c r="CE944" i="1"/>
  <c r="BX944" i="4" s="1"/>
  <c r="BN945" i="4"/>
  <c r="BQ945" i="4" s="1"/>
  <c r="CI945" i="1"/>
  <c r="CC947" i="1"/>
  <c r="BT947" i="1" s="1"/>
  <c r="CR947" i="1" s="1"/>
  <c r="CP947" i="4" s="1"/>
  <c r="CS947" i="4" s="1"/>
  <c r="BW948" i="4"/>
  <c r="BU948" i="1"/>
  <c r="CS948" i="1" s="1"/>
  <c r="CQ948" i="4" s="1"/>
  <c r="CM948" i="1"/>
  <c r="CE948" i="1"/>
  <c r="BX948" i="4" s="1"/>
  <c r="BN949" i="4"/>
  <c r="BQ949" i="4" s="1"/>
  <c r="CI949" i="1"/>
  <c r="CC951" i="1"/>
  <c r="BW952" i="4"/>
  <c r="BU952" i="1"/>
  <c r="CS952" i="1" s="1"/>
  <c r="CQ952" i="4" s="1"/>
  <c r="CM952" i="1"/>
  <c r="CE952" i="1"/>
  <c r="BX952" i="4" s="1"/>
  <c r="BN953" i="4"/>
  <c r="BQ953" i="4" s="1"/>
  <c r="CI953" i="1"/>
  <c r="BW956" i="4"/>
  <c r="BU956" i="1"/>
  <c r="CS956" i="1" s="1"/>
  <c r="CQ956" i="4" s="1"/>
  <c r="CM956" i="1"/>
  <c r="CE956" i="1"/>
  <c r="BX956" i="4" s="1"/>
  <c r="BN957" i="4"/>
  <c r="BQ957" i="4" s="1"/>
  <c r="CI957" i="1"/>
  <c r="BW960" i="4"/>
  <c r="BU960" i="1"/>
  <c r="CS960" i="1" s="1"/>
  <c r="CQ960" i="4" s="1"/>
  <c r="CM960" i="1"/>
  <c r="CE960" i="1"/>
  <c r="BX960" i="4" s="1"/>
  <c r="BN961" i="4"/>
  <c r="BQ961" i="4" s="1"/>
  <c r="CI961" i="1"/>
  <c r="BW964" i="4"/>
  <c r="BU964" i="1"/>
  <c r="CS964" i="1" s="1"/>
  <c r="CQ964" i="4" s="1"/>
  <c r="CM964" i="1"/>
  <c r="CE964" i="1"/>
  <c r="BX964" i="4" s="1"/>
  <c r="BN965" i="4"/>
  <c r="BQ965" i="4" s="1"/>
  <c r="CI965" i="1"/>
  <c r="BW968" i="4"/>
  <c r="BU968" i="1"/>
  <c r="CS968" i="1" s="1"/>
  <c r="CQ968" i="4" s="1"/>
  <c r="CM968" i="1"/>
  <c r="CE968" i="1"/>
  <c r="BX968" i="4" s="1"/>
  <c r="BN969" i="4"/>
  <c r="BQ969" i="4" s="1"/>
  <c r="CI969" i="1"/>
  <c r="BW972" i="4"/>
  <c r="BU972" i="1"/>
  <c r="CS972" i="1" s="1"/>
  <c r="CQ972" i="4" s="1"/>
  <c r="CM972" i="1"/>
  <c r="CE972" i="1"/>
  <c r="BX972" i="4" s="1"/>
  <c r="BN973" i="4"/>
  <c r="BQ973" i="4" s="1"/>
  <c r="CI973" i="1"/>
  <c r="BW976" i="4"/>
  <c r="BU976" i="1"/>
  <c r="CS976" i="1" s="1"/>
  <c r="CQ976" i="4" s="1"/>
  <c r="CM976" i="1"/>
  <c r="CE976" i="1"/>
  <c r="BX976" i="4" s="1"/>
  <c r="BN977" i="4"/>
  <c r="BQ977" i="4" s="1"/>
  <c r="CI977" i="1"/>
  <c r="BW980" i="4"/>
  <c r="BU980" i="1"/>
  <c r="CS980" i="1" s="1"/>
  <c r="CQ980" i="4" s="1"/>
  <c r="CM980" i="1"/>
  <c r="CE980" i="1"/>
  <c r="BX980" i="4" s="1"/>
  <c r="BN981" i="4"/>
  <c r="BQ981" i="4" s="1"/>
  <c r="CI981" i="1"/>
  <c r="BW983" i="4"/>
  <c r="BU983" i="1"/>
  <c r="CS983" i="1" s="1"/>
  <c r="CQ983" i="4" s="1"/>
  <c r="CM983" i="1"/>
  <c r="CE983" i="1"/>
  <c r="BX983" i="4" s="1"/>
  <c r="BW985" i="4"/>
  <c r="BU985" i="1"/>
  <c r="CS985" i="1" s="1"/>
  <c r="CQ985" i="4" s="1"/>
  <c r="CM985" i="1"/>
  <c r="CE985" i="1"/>
  <c r="BX985" i="4" s="1"/>
  <c r="BW987" i="4"/>
  <c r="BU987" i="1"/>
  <c r="CS987" i="1" s="1"/>
  <c r="CQ987" i="4" s="1"/>
  <c r="CM987" i="1"/>
  <c r="CE987" i="1"/>
  <c r="BX987" i="4" s="1"/>
  <c r="BW989" i="4"/>
  <c r="BU989" i="1"/>
  <c r="CS989" i="1" s="1"/>
  <c r="CQ989" i="4" s="1"/>
  <c r="CM989" i="1"/>
  <c r="CE989" i="1"/>
  <c r="BX989" i="4" s="1"/>
  <c r="BW991" i="4"/>
  <c r="BU991" i="1"/>
  <c r="CS991" i="1" s="1"/>
  <c r="CQ991" i="4" s="1"/>
  <c r="CM991" i="1"/>
  <c r="CE991" i="1"/>
  <c r="BX991" i="4" s="1"/>
  <c r="BW993" i="4"/>
  <c r="BU993" i="1"/>
  <c r="CS993" i="1" s="1"/>
  <c r="CQ993" i="4" s="1"/>
  <c r="CE993" i="1"/>
  <c r="BX993" i="4" s="1"/>
  <c r="BW995" i="4"/>
  <c r="BU995" i="1"/>
  <c r="CS995" i="1" s="1"/>
  <c r="CQ995" i="4" s="1"/>
  <c r="CE995" i="1"/>
  <c r="BX995" i="4" s="1"/>
  <c r="BW997" i="4"/>
  <c r="BU997" i="1"/>
  <c r="CS997" i="1" s="1"/>
  <c r="CQ997" i="4" s="1"/>
  <c r="CE997" i="1"/>
  <c r="BX997" i="4" s="1"/>
  <c r="BW999" i="4"/>
  <c r="BU999" i="1"/>
  <c r="CS999" i="1" s="1"/>
  <c r="CQ999" i="4" s="1"/>
  <c r="CE999" i="1"/>
  <c r="BX999" i="4" s="1"/>
  <c r="BW1001" i="4"/>
  <c r="BU1001" i="1"/>
  <c r="CS1001" i="1" s="1"/>
  <c r="CQ1001" i="4" s="1"/>
  <c r="CE1001" i="1"/>
  <c r="BX1001" i="4" s="1"/>
  <c r="BW909" i="4"/>
  <c r="BU909" i="1"/>
  <c r="CS909" i="1" s="1"/>
  <c r="CQ909" i="4" s="1"/>
  <c r="CI909" i="1"/>
  <c r="CI911" i="4"/>
  <c r="CN911" i="1"/>
  <c r="CJ911" i="4" s="1"/>
  <c r="AQ912" i="4"/>
  <c r="BS912" i="4"/>
  <c r="CJ912" i="1"/>
  <c r="CB912" i="1"/>
  <c r="BT912" i="4" s="1"/>
  <c r="AR912" i="4"/>
  <c r="BW913" i="4"/>
  <c r="BU913" i="1"/>
  <c r="CS913" i="1" s="1"/>
  <c r="CQ913" i="4" s="1"/>
  <c r="CI913" i="1"/>
  <c r="CI915" i="4"/>
  <c r="CN915" i="1"/>
  <c r="CJ915" i="4" s="1"/>
  <c r="AQ916" i="4"/>
  <c r="BS916" i="4"/>
  <c r="CJ916" i="1"/>
  <c r="CB916" i="1"/>
  <c r="BT916" i="4" s="1"/>
  <c r="AR916" i="4"/>
  <c r="BW917" i="4"/>
  <c r="BU917" i="1"/>
  <c r="CS917" i="1" s="1"/>
  <c r="CQ917" i="4" s="1"/>
  <c r="CI917" i="1"/>
  <c r="CI919" i="4"/>
  <c r="CN919" i="1"/>
  <c r="CJ919" i="4" s="1"/>
  <c r="AQ920" i="4"/>
  <c r="BS920" i="4"/>
  <c r="CJ920" i="1"/>
  <c r="CB920" i="1"/>
  <c r="BT920" i="4" s="1"/>
  <c r="AR920" i="4"/>
  <c r="BW921" i="4"/>
  <c r="BU921" i="1"/>
  <c r="CS921" i="1" s="1"/>
  <c r="CQ921" i="4" s="1"/>
  <c r="CI921" i="1"/>
  <c r="CI923" i="4"/>
  <c r="CN923" i="1"/>
  <c r="CJ923" i="4" s="1"/>
  <c r="AQ924" i="4"/>
  <c r="BS924" i="4"/>
  <c r="CJ924" i="1"/>
  <c r="CB924" i="1"/>
  <c r="BT924" i="4" s="1"/>
  <c r="AR924" i="4"/>
  <c r="BW925" i="4"/>
  <c r="BU925" i="1"/>
  <c r="CS925" i="1" s="1"/>
  <c r="CQ925" i="4" s="1"/>
  <c r="CI925" i="1"/>
  <c r="CI927" i="4"/>
  <c r="CN927" i="1"/>
  <c r="CJ927" i="4" s="1"/>
  <c r="BW929" i="4"/>
  <c r="BU929" i="1"/>
  <c r="CS929" i="1" s="1"/>
  <c r="CQ929" i="4" s="1"/>
  <c r="CM929" i="1"/>
  <c r="CE929" i="1"/>
  <c r="BX929" i="4" s="1"/>
  <c r="BN930" i="4"/>
  <c r="BQ930" i="4" s="1"/>
  <c r="CI930" i="1"/>
  <c r="BW933" i="4"/>
  <c r="BU933" i="1"/>
  <c r="CS933" i="1" s="1"/>
  <c r="CQ933" i="4" s="1"/>
  <c r="CM933" i="1"/>
  <c r="CE933" i="1"/>
  <c r="BX933" i="4" s="1"/>
  <c r="BN934" i="4"/>
  <c r="BQ934" i="4" s="1"/>
  <c r="CI934" i="1"/>
  <c r="BW937" i="4"/>
  <c r="BU937" i="1"/>
  <c r="CS937" i="1" s="1"/>
  <c r="CQ937" i="4" s="1"/>
  <c r="CM937" i="1"/>
  <c r="CE937" i="1"/>
  <c r="BX937" i="4" s="1"/>
  <c r="BN938" i="4"/>
  <c r="BQ938" i="4" s="1"/>
  <c r="CI938" i="1"/>
  <c r="BW941" i="4"/>
  <c r="BU941" i="1"/>
  <c r="CS941" i="1" s="1"/>
  <c r="CQ941" i="4" s="1"/>
  <c r="CM941" i="1"/>
  <c r="CE941" i="1"/>
  <c r="BX941" i="4" s="1"/>
  <c r="BN942" i="4"/>
  <c r="BQ942" i="4" s="1"/>
  <c r="CI942" i="1"/>
  <c r="BW945" i="4"/>
  <c r="BU945" i="1"/>
  <c r="CS945" i="1" s="1"/>
  <c r="CQ945" i="4" s="1"/>
  <c r="CM945" i="1"/>
  <c r="CE945" i="1"/>
  <c r="BX945" i="4" s="1"/>
  <c r="BN946" i="4"/>
  <c r="BQ946" i="4" s="1"/>
  <c r="CI946" i="1"/>
  <c r="BW949" i="4"/>
  <c r="BU949" i="1"/>
  <c r="CS949" i="1" s="1"/>
  <c r="CQ949" i="4" s="1"/>
  <c r="CM949" i="1"/>
  <c r="CE949" i="1"/>
  <c r="BX949" i="4" s="1"/>
  <c r="BN950" i="4"/>
  <c r="BQ950" i="4" s="1"/>
  <c r="CI950" i="1"/>
  <c r="BW953" i="4"/>
  <c r="BU953" i="1"/>
  <c r="CS953" i="1" s="1"/>
  <c r="CQ953" i="4" s="1"/>
  <c r="CM953" i="1"/>
  <c r="CE953" i="1"/>
  <c r="BX953" i="4" s="1"/>
  <c r="BN954" i="4"/>
  <c r="BQ954" i="4" s="1"/>
  <c r="CI954" i="1"/>
  <c r="BW957" i="4"/>
  <c r="BU957" i="1"/>
  <c r="CS957" i="1" s="1"/>
  <c r="CQ957" i="4" s="1"/>
  <c r="CM957" i="1"/>
  <c r="CE957" i="1"/>
  <c r="BX957" i="4" s="1"/>
  <c r="BN958" i="4"/>
  <c r="BQ958" i="4" s="1"/>
  <c r="CI958" i="1"/>
  <c r="BW961" i="4"/>
  <c r="BU961" i="1"/>
  <c r="CS961" i="1" s="1"/>
  <c r="CQ961" i="4" s="1"/>
  <c r="CM961" i="1"/>
  <c r="CE961" i="1"/>
  <c r="BX961" i="4" s="1"/>
  <c r="BN962" i="4"/>
  <c r="BQ962" i="4" s="1"/>
  <c r="CI962" i="1"/>
  <c r="BW965" i="4"/>
  <c r="BU965" i="1"/>
  <c r="CS965" i="1" s="1"/>
  <c r="CQ965" i="4" s="1"/>
  <c r="CM965" i="1"/>
  <c r="CE965" i="1"/>
  <c r="BX965" i="4" s="1"/>
  <c r="BN966" i="4"/>
  <c r="BQ966" i="4" s="1"/>
  <c r="CI966" i="1"/>
  <c r="BW969" i="4"/>
  <c r="BU969" i="1"/>
  <c r="CS969" i="1" s="1"/>
  <c r="CQ969" i="4" s="1"/>
  <c r="CM969" i="1"/>
  <c r="CE969" i="1"/>
  <c r="BX969" i="4" s="1"/>
  <c r="BN970" i="4"/>
  <c r="BQ970" i="4" s="1"/>
  <c r="CI970" i="1"/>
  <c r="BW973" i="4"/>
  <c r="BU973" i="1"/>
  <c r="CS973" i="1" s="1"/>
  <c r="CQ973" i="4" s="1"/>
  <c r="CM973" i="1"/>
  <c r="CE973" i="1"/>
  <c r="BX973" i="4" s="1"/>
  <c r="BN974" i="4"/>
  <c r="BQ974" i="4" s="1"/>
  <c r="CI974" i="1"/>
  <c r="BW977" i="4"/>
  <c r="BU977" i="1"/>
  <c r="CS977" i="1" s="1"/>
  <c r="CQ977" i="4" s="1"/>
  <c r="CM977" i="1"/>
  <c r="CE977" i="1"/>
  <c r="BX977" i="4" s="1"/>
  <c r="BN978" i="4"/>
  <c r="BQ978" i="4" s="1"/>
  <c r="CI978" i="1"/>
  <c r="BW981" i="4"/>
  <c r="BU981" i="1"/>
  <c r="CS981" i="1" s="1"/>
  <c r="CQ981" i="4" s="1"/>
  <c r="CM981" i="1"/>
  <c r="CE981" i="1"/>
  <c r="BX981" i="4" s="1"/>
  <c r="BN982" i="4"/>
  <c r="BQ982" i="4" s="1"/>
  <c r="CI982" i="1"/>
  <c r="BN983" i="4"/>
  <c r="BQ983" i="4" s="1"/>
  <c r="CI983" i="1"/>
  <c r="BT983" i="1"/>
  <c r="CR983" i="1" s="1"/>
  <c r="CP983" i="4" s="1"/>
  <c r="CS983" i="4" s="1"/>
  <c r="BN985" i="4"/>
  <c r="BQ985" i="4" s="1"/>
  <c r="CI985" i="1"/>
  <c r="BT985" i="1"/>
  <c r="CR985" i="1" s="1"/>
  <c r="CP985" i="4" s="1"/>
  <c r="CS985" i="4" s="1"/>
  <c r="BN987" i="4"/>
  <c r="BQ987" i="4" s="1"/>
  <c r="CI987" i="1"/>
  <c r="BT987" i="1"/>
  <c r="CR987" i="1" s="1"/>
  <c r="CP987" i="4" s="1"/>
  <c r="CS987" i="4" s="1"/>
  <c r="BN989" i="4"/>
  <c r="BQ989" i="4" s="1"/>
  <c r="CI989" i="1"/>
  <c r="BT989" i="1"/>
  <c r="CR989" i="1" s="1"/>
  <c r="CP989" i="4" s="1"/>
  <c r="CS989" i="4" s="1"/>
  <c r="BN991" i="4"/>
  <c r="BQ991" i="4" s="1"/>
  <c r="CI991" i="1"/>
  <c r="BT991" i="1"/>
  <c r="CR991" i="1" s="1"/>
  <c r="CP991" i="4" s="1"/>
  <c r="CS991" i="4" s="1"/>
  <c r="BN993" i="4"/>
  <c r="BQ993" i="4" s="1"/>
  <c r="CI993" i="1"/>
  <c r="BN995" i="4"/>
  <c r="BQ995" i="4" s="1"/>
  <c r="CI995" i="1"/>
  <c r="BT995" i="1"/>
  <c r="CR995" i="1" s="1"/>
  <c r="CP995" i="4" s="1"/>
  <c r="CS995" i="4" s="1"/>
  <c r="BN997" i="4"/>
  <c r="BQ997" i="4" s="1"/>
  <c r="CI997" i="1"/>
  <c r="BT997" i="1"/>
  <c r="CR997" i="1" s="1"/>
  <c r="CP997" i="4" s="1"/>
  <c r="CS997" i="4" s="1"/>
  <c r="BN999" i="4"/>
  <c r="BQ999" i="4" s="1"/>
  <c r="CI999" i="1"/>
  <c r="BT999" i="1"/>
  <c r="CR999" i="1" s="1"/>
  <c r="CP999" i="4" s="1"/>
  <c r="CS999" i="4" s="1"/>
  <c r="BN1001" i="4"/>
  <c r="BQ1001" i="4" s="1"/>
  <c r="CI1001" i="1"/>
  <c r="BT1001" i="1"/>
  <c r="CR1001" i="1" s="1"/>
  <c r="CP1001" i="4" s="1"/>
  <c r="CS1001" i="4" s="1"/>
  <c r="CM992" i="1"/>
  <c r="CM993" i="1"/>
  <c r="CM994" i="1"/>
  <c r="CM995" i="1"/>
  <c r="CM996" i="1"/>
  <c r="CM997" i="1"/>
  <c r="CM998" i="1"/>
  <c r="CM999" i="1"/>
  <c r="CM1000" i="1"/>
  <c r="CM1001" i="1"/>
  <c r="CB928" i="1"/>
  <c r="BT928" i="4" s="1"/>
  <c r="CJ928" i="1"/>
  <c r="CB929" i="1"/>
  <c r="BT929" i="4" s="1"/>
  <c r="CJ929" i="1"/>
  <c r="CB930" i="1"/>
  <c r="BT930" i="4" s="1"/>
  <c r="CJ930" i="1"/>
  <c r="CP930" i="1" s="1"/>
  <c r="CB931" i="1"/>
  <c r="BT931" i="4" s="1"/>
  <c r="CJ931" i="1"/>
  <c r="CB932" i="1"/>
  <c r="BT932" i="4" s="1"/>
  <c r="CJ932" i="1"/>
  <c r="CB933" i="1"/>
  <c r="BT933" i="4" s="1"/>
  <c r="CJ933" i="1"/>
  <c r="CB934" i="1"/>
  <c r="BT934" i="4" s="1"/>
  <c r="CJ934" i="1"/>
  <c r="CP934" i="1" s="1"/>
  <c r="CB935" i="1"/>
  <c r="BT935" i="4" s="1"/>
  <c r="CJ935" i="1"/>
  <c r="CB936" i="1"/>
  <c r="BT936" i="4" s="1"/>
  <c r="CJ936" i="1"/>
  <c r="CP936" i="1" s="1"/>
  <c r="CB937" i="1"/>
  <c r="BT937" i="4" s="1"/>
  <c r="CJ937" i="1"/>
  <c r="CB938" i="1"/>
  <c r="BT938" i="4" s="1"/>
  <c r="CJ938" i="1"/>
  <c r="CP938" i="1" s="1"/>
  <c r="CB939" i="1"/>
  <c r="BT939" i="4" s="1"/>
  <c r="CJ939" i="1"/>
  <c r="CB940" i="1"/>
  <c r="BT940" i="4" s="1"/>
  <c r="CJ940" i="1"/>
  <c r="CP940" i="1" s="1"/>
  <c r="CB941" i="1"/>
  <c r="BT941" i="4" s="1"/>
  <c r="CJ941" i="1"/>
  <c r="CB942" i="1"/>
  <c r="BT942" i="4" s="1"/>
  <c r="CJ942" i="1"/>
  <c r="CB943" i="1"/>
  <c r="BT943" i="4" s="1"/>
  <c r="CJ943" i="1"/>
  <c r="CB944" i="1"/>
  <c r="BT944" i="4" s="1"/>
  <c r="CJ944" i="1"/>
  <c r="CB945" i="1"/>
  <c r="BT945" i="4" s="1"/>
  <c r="CJ945" i="1"/>
  <c r="CB946" i="1"/>
  <c r="BT946" i="4" s="1"/>
  <c r="CJ946" i="1"/>
  <c r="CB947" i="1"/>
  <c r="BT947" i="4" s="1"/>
  <c r="CJ947" i="1"/>
  <c r="CB948" i="1"/>
  <c r="BT948" i="4" s="1"/>
  <c r="CJ948" i="1"/>
  <c r="CP948" i="1" s="1"/>
  <c r="CB949" i="1"/>
  <c r="BT949" i="4" s="1"/>
  <c r="CJ949" i="1"/>
  <c r="CB950" i="1"/>
  <c r="BT950" i="4" s="1"/>
  <c r="CJ950" i="1"/>
  <c r="CP950" i="1" s="1"/>
  <c r="CB951" i="1"/>
  <c r="BT951" i="4" s="1"/>
  <c r="CJ951" i="1"/>
  <c r="CB952" i="1"/>
  <c r="BT952" i="4" s="1"/>
  <c r="CJ952" i="1"/>
  <c r="CB953" i="1"/>
  <c r="BT953" i="4" s="1"/>
  <c r="CJ953" i="1"/>
  <c r="CB954" i="1"/>
  <c r="BT954" i="4" s="1"/>
  <c r="CJ954" i="1"/>
  <c r="CP954" i="1" s="1"/>
  <c r="CB955" i="1"/>
  <c r="BT955" i="4" s="1"/>
  <c r="CJ955" i="1"/>
  <c r="CB956" i="1"/>
  <c r="BT956" i="4" s="1"/>
  <c r="CJ956" i="1"/>
  <c r="CB957" i="1"/>
  <c r="BT957" i="4" s="1"/>
  <c r="CJ957" i="1"/>
  <c r="CB958" i="1"/>
  <c r="BT958" i="4" s="1"/>
  <c r="CJ958" i="1"/>
  <c r="CB959" i="1"/>
  <c r="BT959" i="4" s="1"/>
  <c r="CJ959" i="1"/>
  <c r="CB960" i="1"/>
  <c r="BT960" i="4" s="1"/>
  <c r="CJ960" i="1"/>
  <c r="CP960" i="1" s="1"/>
  <c r="CB961" i="1"/>
  <c r="BT961" i="4" s="1"/>
  <c r="CJ961" i="1"/>
  <c r="CB962" i="1"/>
  <c r="BT962" i="4" s="1"/>
  <c r="CJ962" i="1"/>
  <c r="CB963" i="1"/>
  <c r="BT963" i="4" s="1"/>
  <c r="CJ963" i="1"/>
  <c r="CB964" i="1"/>
  <c r="BT964" i="4" s="1"/>
  <c r="CJ964" i="1"/>
  <c r="CP964" i="1" s="1"/>
  <c r="CB965" i="1"/>
  <c r="BT965" i="4" s="1"/>
  <c r="CJ965" i="1"/>
  <c r="CB966" i="1"/>
  <c r="BT966" i="4" s="1"/>
  <c r="CJ966" i="1"/>
  <c r="CB967" i="1"/>
  <c r="BT967" i="4" s="1"/>
  <c r="CJ967" i="1"/>
  <c r="CB968" i="1"/>
  <c r="BT968" i="4" s="1"/>
  <c r="CJ968" i="1"/>
  <c r="CB969" i="1"/>
  <c r="BT969" i="4" s="1"/>
  <c r="CJ969" i="1"/>
  <c r="CB970" i="1"/>
  <c r="BT970" i="4" s="1"/>
  <c r="CJ970" i="1"/>
  <c r="CB971" i="1"/>
  <c r="BT971" i="4" s="1"/>
  <c r="CJ971" i="1"/>
  <c r="CB972" i="1"/>
  <c r="BT972" i="4" s="1"/>
  <c r="CJ972" i="1"/>
  <c r="CB973" i="1"/>
  <c r="BT973" i="4" s="1"/>
  <c r="CJ973" i="1"/>
  <c r="CB974" i="1"/>
  <c r="BT974" i="4" s="1"/>
  <c r="CJ974" i="1"/>
  <c r="CB975" i="1"/>
  <c r="BT975" i="4" s="1"/>
  <c r="CJ975" i="1"/>
  <c r="CB976" i="1"/>
  <c r="BT976" i="4" s="1"/>
  <c r="CJ976" i="1"/>
  <c r="CP976" i="1" s="1"/>
  <c r="CB977" i="1"/>
  <c r="BT977" i="4" s="1"/>
  <c r="CJ977" i="1"/>
  <c r="CB978" i="1"/>
  <c r="BT978" i="4" s="1"/>
  <c r="CJ978" i="1"/>
  <c r="CB979" i="1"/>
  <c r="BT979" i="4" s="1"/>
  <c r="CJ979" i="1"/>
  <c r="CB980" i="1"/>
  <c r="BT980" i="4" s="1"/>
  <c r="CJ980" i="1"/>
  <c r="CP980" i="1" s="1"/>
  <c r="CB981" i="1"/>
  <c r="BT981" i="4" s="1"/>
  <c r="CJ981" i="1"/>
  <c r="CB982" i="1"/>
  <c r="BT982" i="4" s="1"/>
  <c r="CJ982" i="1"/>
  <c r="CJ983" i="1"/>
  <c r="CJ984" i="1"/>
  <c r="CJ985" i="1"/>
  <c r="CP985" i="1" s="1"/>
  <c r="CJ986" i="1"/>
  <c r="CP986" i="1" s="1"/>
  <c r="CJ987" i="1"/>
  <c r="CJ988" i="1"/>
  <c r="CJ989" i="1"/>
  <c r="CP989" i="1" s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BY826" i="1"/>
  <c r="BP826" i="4" s="1"/>
  <c r="BY827" i="1"/>
  <c r="BP827" i="4" s="1"/>
  <c r="BY828" i="1"/>
  <c r="BP828" i="4" s="1"/>
  <c r="BY829" i="1"/>
  <c r="BP829" i="4" s="1"/>
  <c r="BY830" i="1"/>
  <c r="BP830" i="4" s="1"/>
  <c r="BY831" i="1"/>
  <c r="BP831" i="4" s="1"/>
  <c r="BY832" i="1"/>
  <c r="BP832" i="4" s="1"/>
  <c r="BY833" i="1"/>
  <c r="BP833" i="4" s="1"/>
  <c r="BY834" i="1"/>
  <c r="BP834" i="4" s="1"/>
  <c r="BY835" i="1"/>
  <c r="BP835" i="4" s="1"/>
  <c r="BY836" i="1"/>
  <c r="BP836" i="4" s="1"/>
  <c r="BY837" i="1"/>
  <c r="BP837" i="4" s="1"/>
  <c r="BY838" i="1"/>
  <c r="BP838" i="4" s="1"/>
  <c r="BY839" i="1"/>
  <c r="BP839" i="4" s="1"/>
  <c r="BY840" i="1"/>
  <c r="BP840" i="4" s="1"/>
  <c r="BY841" i="1"/>
  <c r="BP841" i="4" s="1"/>
  <c r="BY842" i="1"/>
  <c r="BP842" i="4" s="1"/>
  <c r="BY843" i="1"/>
  <c r="BP843" i="4" s="1"/>
  <c r="BY844" i="1"/>
  <c r="BP844" i="4" s="1"/>
  <c r="BY845" i="1"/>
  <c r="BP845" i="4" s="1"/>
  <c r="BY846" i="1"/>
  <c r="BP846" i="4" s="1"/>
  <c r="BY847" i="1"/>
  <c r="BP847" i="4" s="1"/>
  <c r="BY848" i="1"/>
  <c r="BP848" i="4" s="1"/>
  <c r="BY849" i="1"/>
  <c r="BP849" i="4" s="1"/>
  <c r="BY850" i="1"/>
  <c r="BP850" i="4" s="1"/>
  <c r="BY851" i="1"/>
  <c r="BP851" i="4" s="1"/>
  <c r="BY852" i="1"/>
  <c r="BP852" i="4" s="1"/>
  <c r="BY853" i="1"/>
  <c r="BP853" i="4" s="1"/>
  <c r="BY854" i="1"/>
  <c r="BP854" i="4" s="1"/>
  <c r="BY855" i="1"/>
  <c r="BP855" i="4" s="1"/>
  <c r="BY856" i="1"/>
  <c r="BP856" i="4" s="1"/>
  <c r="BY857" i="1"/>
  <c r="BP857" i="4" s="1"/>
  <c r="BY858" i="1"/>
  <c r="BP858" i="4" s="1"/>
  <c r="BY859" i="1"/>
  <c r="BP859" i="4" s="1"/>
  <c r="BY860" i="1"/>
  <c r="BP860" i="4" s="1"/>
  <c r="BY861" i="1"/>
  <c r="BP861" i="4" s="1"/>
  <c r="BY862" i="1"/>
  <c r="BP862" i="4" s="1"/>
  <c r="BY863" i="1"/>
  <c r="BP863" i="4" s="1"/>
  <c r="BY864" i="1"/>
  <c r="BP864" i="4" s="1"/>
  <c r="BY865" i="1"/>
  <c r="BP865" i="4" s="1"/>
  <c r="BY866" i="1"/>
  <c r="BP866" i="4" s="1"/>
  <c r="BY867" i="1"/>
  <c r="BP867" i="4" s="1"/>
  <c r="BY868" i="1"/>
  <c r="BP868" i="4" s="1"/>
  <c r="BY869" i="1"/>
  <c r="BP869" i="4" s="1"/>
  <c r="BY870" i="1"/>
  <c r="BP870" i="4" s="1"/>
  <c r="BY871" i="1"/>
  <c r="BP871" i="4" s="1"/>
  <c r="BY872" i="1"/>
  <c r="BP872" i="4" s="1"/>
  <c r="BY873" i="1"/>
  <c r="BP873" i="4" s="1"/>
  <c r="BY874" i="1"/>
  <c r="BP874" i="4" s="1"/>
  <c r="BY875" i="1"/>
  <c r="BP875" i="4" s="1"/>
  <c r="BY876" i="1"/>
  <c r="BP876" i="4" s="1"/>
  <c r="BY877" i="1"/>
  <c r="BP877" i="4" s="1"/>
  <c r="BY878" i="1"/>
  <c r="BP878" i="4" s="1"/>
  <c r="BV879" i="1"/>
  <c r="BY879" i="1"/>
  <c r="BP879" i="4" s="1"/>
  <c r="BY880" i="1"/>
  <c r="BP880" i="4" s="1"/>
  <c r="BY881" i="1"/>
  <c r="BP881" i="4" s="1"/>
  <c r="BY882" i="1"/>
  <c r="BP882" i="4" s="1"/>
  <c r="BY883" i="1"/>
  <c r="BP883" i="4" s="1"/>
  <c r="BY884" i="1"/>
  <c r="BP884" i="4" s="1"/>
  <c r="BY885" i="1"/>
  <c r="BP885" i="4" s="1"/>
  <c r="BY886" i="1"/>
  <c r="BP886" i="4" s="1"/>
  <c r="BY887" i="1"/>
  <c r="BP887" i="4" s="1"/>
  <c r="BY888" i="1"/>
  <c r="BP888" i="4" s="1"/>
  <c r="BY889" i="1"/>
  <c r="BP889" i="4" s="1"/>
  <c r="BY890" i="1"/>
  <c r="BP890" i="4" s="1"/>
  <c r="BY891" i="1"/>
  <c r="BP891" i="4" s="1"/>
  <c r="BY892" i="1"/>
  <c r="BP892" i="4" s="1"/>
  <c r="BY893" i="1"/>
  <c r="BP893" i="4" s="1"/>
  <c r="BY894" i="1"/>
  <c r="BP894" i="4" s="1"/>
  <c r="BY895" i="1"/>
  <c r="BP895" i="4" s="1"/>
  <c r="BY896" i="1"/>
  <c r="BP896" i="4" s="1"/>
  <c r="BY897" i="1"/>
  <c r="BP897" i="4" s="1"/>
  <c r="BY898" i="1"/>
  <c r="BP898" i="4" s="1"/>
  <c r="BY899" i="1"/>
  <c r="BP899" i="4" s="1"/>
  <c r="BY900" i="1"/>
  <c r="BP900" i="4" s="1"/>
  <c r="BY901" i="1"/>
  <c r="BP901" i="4" s="1"/>
  <c r="BY902" i="1"/>
  <c r="BP902" i="4" s="1"/>
  <c r="BY903" i="1"/>
  <c r="BP903" i="4" s="1"/>
  <c r="BY904" i="1"/>
  <c r="BP904" i="4" s="1"/>
  <c r="BY905" i="1"/>
  <c r="BP905" i="4" s="1"/>
  <c r="BY906" i="1"/>
  <c r="BP906" i="4" s="1"/>
  <c r="BY907" i="1"/>
  <c r="BP907" i="4" s="1"/>
  <c r="BY908" i="1"/>
  <c r="BP908" i="4" s="1"/>
  <c r="BY909" i="1"/>
  <c r="BP909" i="4" s="1"/>
  <c r="BY910" i="1"/>
  <c r="BP910" i="4" s="1"/>
  <c r="BY911" i="1"/>
  <c r="BP911" i="4" s="1"/>
  <c r="BY912" i="1"/>
  <c r="BP912" i="4" s="1"/>
  <c r="BY913" i="1"/>
  <c r="BP913" i="4" s="1"/>
  <c r="BY914" i="1"/>
  <c r="BP914" i="4" s="1"/>
  <c r="BY915" i="1"/>
  <c r="BP915" i="4" s="1"/>
  <c r="BY916" i="1"/>
  <c r="BP916" i="4" s="1"/>
  <c r="BY917" i="1"/>
  <c r="BP917" i="4" s="1"/>
  <c r="BY918" i="1"/>
  <c r="BP918" i="4" s="1"/>
  <c r="BY919" i="1"/>
  <c r="BP919" i="4" s="1"/>
  <c r="BY920" i="1"/>
  <c r="BP920" i="4" s="1"/>
  <c r="BY921" i="1"/>
  <c r="BP921" i="4" s="1"/>
  <c r="BY922" i="1"/>
  <c r="BP922" i="4" s="1"/>
  <c r="BY923" i="1"/>
  <c r="BP923" i="4" s="1"/>
  <c r="BY924" i="1"/>
  <c r="BP924" i="4" s="1"/>
  <c r="BY925" i="1"/>
  <c r="BP925" i="4" s="1"/>
  <c r="BY926" i="1"/>
  <c r="BP926" i="4" s="1"/>
  <c r="BY927" i="1"/>
  <c r="BP927" i="4" s="1"/>
  <c r="BY928" i="1"/>
  <c r="BP928" i="4" s="1"/>
  <c r="AR928" i="4"/>
  <c r="BY929" i="1"/>
  <c r="BP929" i="4" s="1"/>
  <c r="AR929" i="4"/>
  <c r="BY930" i="1"/>
  <c r="BP930" i="4" s="1"/>
  <c r="AR930" i="4"/>
  <c r="BY931" i="1"/>
  <c r="BP931" i="4" s="1"/>
  <c r="AR931" i="4"/>
  <c r="BY932" i="1"/>
  <c r="BP932" i="4" s="1"/>
  <c r="AR932" i="4"/>
  <c r="BY933" i="1"/>
  <c r="BP933" i="4" s="1"/>
  <c r="AR933" i="4"/>
  <c r="BY934" i="1"/>
  <c r="BP934" i="4" s="1"/>
  <c r="AR934" i="4"/>
  <c r="BY935" i="1"/>
  <c r="BP935" i="4" s="1"/>
  <c r="AR935" i="4"/>
  <c r="BY936" i="1"/>
  <c r="BP936" i="4" s="1"/>
  <c r="AR936" i="4"/>
  <c r="BY937" i="1"/>
  <c r="BP937" i="4" s="1"/>
  <c r="AR937" i="4"/>
  <c r="BY938" i="1"/>
  <c r="BP938" i="4" s="1"/>
  <c r="AR938" i="4"/>
  <c r="BY939" i="1"/>
  <c r="BP939" i="4" s="1"/>
  <c r="AR939" i="4"/>
  <c r="BY940" i="1"/>
  <c r="BP940" i="4" s="1"/>
  <c r="AR940" i="4"/>
  <c r="BY941" i="1"/>
  <c r="BP941" i="4" s="1"/>
  <c r="AR941" i="4"/>
  <c r="BY942" i="1"/>
  <c r="BP942" i="4" s="1"/>
  <c r="AR942" i="4"/>
  <c r="BY943" i="1"/>
  <c r="BP943" i="4" s="1"/>
  <c r="AR943" i="4"/>
  <c r="BY944" i="1"/>
  <c r="BP944" i="4" s="1"/>
  <c r="AR944" i="4"/>
  <c r="BY945" i="1"/>
  <c r="BP945" i="4" s="1"/>
  <c r="AR945" i="4"/>
  <c r="BY946" i="1"/>
  <c r="BP946" i="4" s="1"/>
  <c r="AR946" i="4"/>
  <c r="BY947" i="1"/>
  <c r="BP947" i="4" s="1"/>
  <c r="AR947" i="4"/>
  <c r="BY948" i="1"/>
  <c r="BP948" i="4" s="1"/>
  <c r="AR948" i="4"/>
  <c r="BY949" i="1"/>
  <c r="BP949" i="4" s="1"/>
  <c r="AR949" i="4"/>
  <c r="BY950" i="1"/>
  <c r="BP950" i="4" s="1"/>
  <c r="AR950" i="4"/>
  <c r="BY951" i="1"/>
  <c r="BP951" i="4" s="1"/>
  <c r="AR951" i="4"/>
  <c r="BY952" i="1"/>
  <c r="BP952" i="4" s="1"/>
  <c r="AR952" i="4"/>
  <c r="BY953" i="1"/>
  <c r="BP953" i="4" s="1"/>
  <c r="AR953" i="4"/>
  <c r="BY954" i="1"/>
  <c r="BP954" i="4" s="1"/>
  <c r="AR954" i="4"/>
  <c r="BY955" i="1"/>
  <c r="BP955" i="4" s="1"/>
  <c r="AR955" i="4"/>
  <c r="BY956" i="1"/>
  <c r="BP956" i="4" s="1"/>
  <c r="AR956" i="4"/>
  <c r="BY957" i="1"/>
  <c r="BP957" i="4" s="1"/>
  <c r="AR957" i="4"/>
  <c r="BY958" i="1"/>
  <c r="BP958" i="4" s="1"/>
  <c r="AR958" i="4"/>
  <c r="BY959" i="1"/>
  <c r="BP959" i="4" s="1"/>
  <c r="AR959" i="4"/>
  <c r="BY960" i="1"/>
  <c r="BP960" i="4" s="1"/>
  <c r="AR960" i="4"/>
  <c r="BY961" i="1"/>
  <c r="BP961" i="4" s="1"/>
  <c r="AR961" i="4"/>
  <c r="BY962" i="1"/>
  <c r="BP962" i="4" s="1"/>
  <c r="AR962" i="4"/>
  <c r="BY963" i="1"/>
  <c r="BP963" i="4" s="1"/>
  <c r="AR963" i="4"/>
  <c r="BY964" i="1"/>
  <c r="BP964" i="4" s="1"/>
  <c r="AR964" i="4"/>
  <c r="BY965" i="1"/>
  <c r="BP965" i="4" s="1"/>
  <c r="AR965" i="4"/>
  <c r="BY966" i="1"/>
  <c r="BP966" i="4" s="1"/>
  <c r="AR966" i="4"/>
  <c r="BY967" i="1"/>
  <c r="BP967" i="4" s="1"/>
  <c r="AR967" i="4"/>
  <c r="BY968" i="1"/>
  <c r="BP968" i="4" s="1"/>
  <c r="AR968" i="4"/>
  <c r="BY969" i="1"/>
  <c r="BP969" i="4" s="1"/>
  <c r="AR969" i="4"/>
  <c r="BY970" i="1"/>
  <c r="BP970" i="4" s="1"/>
  <c r="AR970" i="4"/>
  <c r="BY971" i="1"/>
  <c r="BP971" i="4" s="1"/>
  <c r="AR971" i="4"/>
  <c r="BY972" i="1"/>
  <c r="BP972" i="4" s="1"/>
  <c r="AR972" i="4"/>
  <c r="BY973" i="1"/>
  <c r="BP973" i="4" s="1"/>
  <c r="AR973" i="4"/>
  <c r="BY974" i="1"/>
  <c r="BP974" i="4" s="1"/>
  <c r="AR974" i="4"/>
  <c r="BY975" i="1"/>
  <c r="BP975" i="4" s="1"/>
  <c r="AR975" i="4"/>
  <c r="BY976" i="1"/>
  <c r="BP976" i="4" s="1"/>
  <c r="AR976" i="4"/>
  <c r="BY977" i="1"/>
  <c r="BP977" i="4" s="1"/>
  <c r="AR977" i="4"/>
  <c r="BY978" i="1"/>
  <c r="BP978" i="4" s="1"/>
  <c r="AR978" i="4"/>
  <c r="BY979" i="1"/>
  <c r="BP979" i="4" s="1"/>
  <c r="AR979" i="4"/>
  <c r="BY980" i="1"/>
  <c r="BP980" i="4" s="1"/>
  <c r="AR980" i="4"/>
  <c r="BY981" i="1"/>
  <c r="BP981" i="4" s="1"/>
  <c r="AR981" i="4"/>
  <c r="BY982" i="1"/>
  <c r="BP982" i="4" s="1"/>
  <c r="AR982" i="4"/>
  <c r="BY983" i="1"/>
  <c r="BP983" i="4" s="1"/>
  <c r="AR983" i="4"/>
  <c r="BY984" i="1"/>
  <c r="BP984" i="4" s="1"/>
  <c r="AR984" i="4"/>
  <c r="BY985" i="1"/>
  <c r="BP985" i="4" s="1"/>
  <c r="AR985" i="4"/>
  <c r="BY986" i="1"/>
  <c r="BP986" i="4" s="1"/>
  <c r="AR986" i="4"/>
  <c r="BY987" i="1"/>
  <c r="BP987" i="4" s="1"/>
  <c r="AR987" i="4"/>
  <c r="BY988" i="1"/>
  <c r="BP988" i="4" s="1"/>
  <c r="AR988" i="4"/>
  <c r="BY989" i="1"/>
  <c r="BP989" i="4" s="1"/>
  <c r="AR989" i="4"/>
  <c r="BY990" i="1"/>
  <c r="BP990" i="4" s="1"/>
  <c r="AR990" i="4"/>
  <c r="BY991" i="1"/>
  <c r="BP991" i="4" s="1"/>
  <c r="AR991" i="4"/>
  <c r="BY992" i="1"/>
  <c r="BP992" i="4" s="1"/>
  <c r="AR992" i="4"/>
  <c r="BY993" i="1"/>
  <c r="BP993" i="4" s="1"/>
  <c r="AR993" i="4"/>
  <c r="BY994" i="1"/>
  <c r="BP994" i="4" s="1"/>
  <c r="AR994" i="4"/>
  <c r="BY995" i="1"/>
  <c r="BP995" i="4" s="1"/>
  <c r="AR995" i="4"/>
  <c r="BY996" i="1"/>
  <c r="BP996" i="4" s="1"/>
  <c r="AR996" i="4"/>
  <c r="BY997" i="1"/>
  <c r="BP997" i="4" s="1"/>
  <c r="AR997" i="4"/>
  <c r="BY998" i="1"/>
  <c r="BP998" i="4" s="1"/>
  <c r="AR998" i="4"/>
  <c r="BY999" i="1"/>
  <c r="BP999" i="4" s="1"/>
  <c r="AR999" i="4"/>
  <c r="BY1000" i="1"/>
  <c r="BP1000" i="4" s="1"/>
  <c r="AR1000" i="4"/>
  <c r="BY1001" i="1"/>
  <c r="BP1001" i="4" s="1"/>
  <c r="AR1001" i="4"/>
  <c r="AS3" i="4"/>
  <c r="AO3" i="1"/>
  <c r="AT3" i="4" s="1"/>
  <c r="CL163" i="1" l="1"/>
  <c r="CI66" i="1"/>
  <c r="CI157" i="1"/>
  <c r="CI805" i="1"/>
  <c r="CL502" i="1"/>
  <c r="CL510" i="1"/>
  <c r="CI40" i="1"/>
  <c r="CL31" i="1"/>
  <c r="CN38" i="1"/>
  <c r="CJ38" i="4" s="1"/>
  <c r="CN36" i="1"/>
  <c r="CJ36" i="4" s="1"/>
  <c r="CN29" i="1"/>
  <c r="CJ29" i="4" s="1"/>
  <c r="CI378" i="1"/>
  <c r="CI345" i="1"/>
  <c r="CI385" i="1"/>
  <c r="CI332" i="1"/>
  <c r="CL530" i="1"/>
  <c r="CL492" i="1"/>
  <c r="CI338" i="1"/>
  <c r="CI296" i="1"/>
  <c r="CI171" i="1"/>
  <c r="CI149" i="1"/>
  <c r="CI141" i="1"/>
  <c r="CI125" i="1"/>
  <c r="CI117" i="1"/>
  <c r="CI109" i="1"/>
  <c r="CI100" i="1"/>
  <c r="CI92" i="1"/>
  <c r="CI76" i="1"/>
  <c r="CI68" i="1"/>
  <c r="CI54" i="1"/>
  <c r="CI46" i="1"/>
  <c r="CI38" i="1"/>
  <c r="CI250" i="1"/>
  <c r="CI308" i="1"/>
  <c r="CL244" i="1"/>
  <c r="CI501" i="1"/>
  <c r="CL474" i="1"/>
  <c r="CL534" i="1"/>
  <c r="CI518" i="1"/>
  <c r="CL356" i="1"/>
  <c r="CI103" i="1"/>
  <c r="CI87" i="1"/>
  <c r="CI52" i="1"/>
  <c r="CI47" i="1"/>
  <c r="CI395" i="1"/>
  <c r="CI506" i="1"/>
  <c r="BY35" i="4"/>
  <c r="BY32" i="4"/>
  <c r="BU15" i="4"/>
  <c r="BU14" i="4"/>
  <c r="BU13" i="4"/>
  <c r="CI13" i="1"/>
  <c r="BQ4" i="4"/>
  <c r="BQ3" i="4"/>
  <c r="AP2" i="4"/>
  <c r="BD807" i="4"/>
  <c r="CT807" i="1"/>
  <c r="CR807" i="4" s="1"/>
  <c r="BD803" i="4"/>
  <c r="CT803" i="1"/>
  <c r="CR803" i="4" s="1"/>
  <c r="BD799" i="4"/>
  <c r="CT799" i="1"/>
  <c r="CR799" i="4" s="1"/>
  <c r="BD795" i="4"/>
  <c r="CT795" i="1"/>
  <c r="CR795" i="4" s="1"/>
  <c r="BD791" i="4"/>
  <c r="CT791" i="1"/>
  <c r="CR791" i="4" s="1"/>
  <c r="BD787" i="4"/>
  <c r="CT787" i="1"/>
  <c r="CR787" i="4" s="1"/>
  <c r="BD783" i="4"/>
  <c r="CT783" i="1"/>
  <c r="CR783" i="4" s="1"/>
  <c r="BD779" i="4"/>
  <c r="CT779" i="1"/>
  <c r="CR779" i="4" s="1"/>
  <c r="BD775" i="4"/>
  <c r="CT775" i="1"/>
  <c r="CR775" i="4" s="1"/>
  <c r="BD771" i="4"/>
  <c r="CT771" i="1"/>
  <c r="CR771" i="4" s="1"/>
  <c r="BD767" i="4"/>
  <c r="CT767" i="1"/>
  <c r="CR767" i="4" s="1"/>
  <c r="BD763" i="4"/>
  <c r="CT763" i="1"/>
  <c r="CR763" i="4" s="1"/>
  <c r="BD759" i="4"/>
  <c r="CT759" i="1"/>
  <c r="CR759" i="4" s="1"/>
  <c r="BD755" i="4"/>
  <c r="CT755" i="1"/>
  <c r="CR755" i="4" s="1"/>
  <c r="BD751" i="4"/>
  <c r="CT751" i="1"/>
  <c r="CR751" i="4" s="1"/>
  <c r="BD747" i="4"/>
  <c r="CT747" i="1"/>
  <c r="CR747" i="4" s="1"/>
  <c r="BD743" i="4"/>
  <c r="CT743" i="1"/>
  <c r="CR743" i="4" s="1"/>
  <c r="BD739" i="4"/>
  <c r="CT739" i="1"/>
  <c r="CR739" i="4" s="1"/>
  <c r="BD735" i="4"/>
  <c r="CT735" i="1"/>
  <c r="CR735" i="4" s="1"/>
  <c r="BD731" i="4"/>
  <c r="CT731" i="1"/>
  <c r="CR731" i="4" s="1"/>
  <c r="BD727" i="4"/>
  <c r="CT727" i="1"/>
  <c r="CR727" i="4" s="1"/>
  <c r="BD726" i="4"/>
  <c r="CT726" i="1"/>
  <c r="CR726" i="4" s="1"/>
  <c r="BD725" i="4"/>
  <c r="CT725" i="1"/>
  <c r="CR725" i="4" s="1"/>
  <c r="BD724" i="4"/>
  <c r="CT724" i="1"/>
  <c r="CR724" i="4" s="1"/>
  <c r="BD723" i="4"/>
  <c r="CT723" i="1"/>
  <c r="CR723" i="4" s="1"/>
  <c r="BD722" i="4"/>
  <c r="CT722" i="1"/>
  <c r="CR722" i="4" s="1"/>
  <c r="BD721" i="4"/>
  <c r="CT721" i="1"/>
  <c r="CR721" i="4" s="1"/>
  <c r="BD720" i="4"/>
  <c r="CT720" i="1"/>
  <c r="CR720" i="4" s="1"/>
  <c r="BD719" i="4"/>
  <c r="CT719" i="1"/>
  <c r="CR719" i="4" s="1"/>
  <c r="BD718" i="4"/>
  <c r="CT718" i="1"/>
  <c r="CR718" i="4" s="1"/>
  <c r="BD717" i="4"/>
  <c r="CT717" i="1"/>
  <c r="CR717" i="4" s="1"/>
  <c r="BD716" i="4"/>
  <c r="CT716" i="1"/>
  <c r="CR716" i="4" s="1"/>
  <c r="BD715" i="4"/>
  <c r="CT715" i="1"/>
  <c r="CR715" i="4" s="1"/>
  <c r="BD714" i="4"/>
  <c r="CT714" i="1"/>
  <c r="CR714" i="4" s="1"/>
  <c r="BD713" i="4"/>
  <c r="CT713" i="1"/>
  <c r="CR713" i="4" s="1"/>
  <c r="BD712" i="4"/>
  <c r="CT712" i="1"/>
  <c r="CR712" i="4" s="1"/>
  <c r="BD711" i="4"/>
  <c r="CT711" i="1"/>
  <c r="CR711" i="4" s="1"/>
  <c r="BD710" i="4"/>
  <c r="CT710" i="1"/>
  <c r="CR710" i="4" s="1"/>
  <c r="BD709" i="4"/>
  <c r="CT709" i="1"/>
  <c r="CR709" i="4" s="1"/>
  <c r="BD708" i="4"/>
  <c r="CT708" i="1"/>
  <c r="CR708" i="4" s="1"/>
  <c r="BD707" i="4"/>
  <c r="CT707" i="1"/>
  <c r="CR707" i="4" s="1"/>
  <c r="BD706" i="4"/>
  <c r="CT706" i="1"/>
  <c r="CR706" i="4" s="1"/>
  <c r="BD705" i="4"/>
  <c r="CT705" i="1"/>
  <c r="CR705" i="4" s="1"/>
  <c r="BD704" i="4"/>
  <c r="CT704" i="1"/>
  <c r="CR704" i="4" s="1"/>
  <c r="BD703" i="4"/>
  <c r="CT703" i="1"/>
  <c r="CR703" i="4" s="1"/>
  <c r="BD702" i="4"/>
  <c r="CT702" i="1"/>
  <c r="CR702" i="4" s="1"/>
  <c r="BD701" i="4"/>
  <c r="CT701" i="1"/>
  <c r="CR701" i="4" s="1"/>
  <c r="BD700" i="4"/>
  <c r="CT700" i="1"/>
  <c r="CR700" i="4" s="1"/>
  <c r="BD699" i="4"/>
  <c r="CT699" i="1"/>
  <c r="CR699" i="4" s="1"/>
  <c r="BD698" i="4"/>
  <c r="CT698" i="1"/>
  <c r="CR698" i="4" s="1"/>
  <c r="BD697" i="4"/>
  <c r="CT697" i="1"/>
  <c r="CR697" i="4" s="1"/>
  <c r="BD696" i="4"/>
  <c r="CT696" i="1"/>
  <c r="CR696" i="4" s="1"/>
  <c r="BD695" i="4"/>
  <c r="CT695" i="1"/>
  <c r="CR695" i="4" s="1"/>
  <c r="BD694" i="4"/>
  <c r="CT694" i="1"/>
  <c r="CR694" i="4" s="1"/>
  <c r="BD693" i="4"/>
  <c r="CT693" i="1"/>
  <c r="CR693" i="4" s="1"/>
  <c r="BD692" i="4"/>
  <c r="CT692" i="1"/>
  <c r="CR692" i="4" s="1"/>
  <c r="BD691" i="4"/>
  <c r="CT691" i="1"/>
  <c r="CR691" i="4" s="1"/>
  <c r="BD690" i="4"/>
  <c r="CT690" i="1"/>
  <c r="CR690" i="4" s="1"/>
  <c r="BD689" i="4"/>
  <c r="CT689" i="1"/>
  <c r="CR689" i="4" s="1"/>
  <c r="BD688" i="4"/>
  <c r="CT688" i="1"/>
  <c r="CR688" i="4" s="1"/>
  <c r="BD687" i="4"/>
  <c r="CT687" i="1"/>
  <c r="CR687" i="4" s="1"/>
  <c r="BD686" i="4"/>
  <c r="CT686" i="1"/>
  <c r="CR686" i="4" s="1"/>
  <c r="BD685" i="4"/>
  <c r="CT685" i="1"/>
  <c r="CR685" i="4" s="1"/>
  <c r="BD684" i="4"/>
  <c r="CT684" i="1"/>
  <c r="CR684" i="4" s="1"/>
  <c r="BD683" i="4"/>
  <c r="CT683" i="1"/>
  <c r="CR683" i="4" s="1"/>
  <c r="BD682" i="4"/>
  <c r="CT682" i="1"/>
  <c r="CR682" i="4" s="1"/>
  <c r="BD681" i="4"/>
  <c r="CT681" i="1"/>
  <c r="CR681" i="4" s="1"/>
  <c r="BD680" i="4"/>
  <c r="CT680" i="1"/>
  <c r="CR680" i="4" s="1"/>
  <c r="BD679" i="4"/>
  <c r="CT679" i="1"/>
  <c r="CR679" i="4" s="1"/>
  <c r="BD678" i="4"/>
  <c r="CT678" i="1"/>
  <c r="CR678" i="4" s="1"/>
  <c r="BD677" i="4"/>
  <c r="CT677" i="1"/>
  <c r="CR677" i="4" s="1"/>
  <c r="BD676" i="4"/>
  <c r="CT676" i="1"/>
  <c r="CR676" i="4" s="1"/>
  <c r="BD675" i="4"/>
  <c r="CT675" i="1"/>
  <c r="CR675" i="4" s="1"/>
  <c r="BD674" i="4"/>
  <c r="CT674" i="1"/>
  <c r="CR674" i="4" s="1"/>
  <c r="BD673" i="4"/>
  <c r="CT673" i="1"/>
  <c r="CR673" i="4" s="1"/>
  <c r="BD672" i="4"/>
  <c r="CT672" i="1"/>
  <c r="CR672" i="4" s="1"/>
  <c r="BD671" i="4"/>
  <c r="CT671" i="1"/>
  <c r="CR671" i="4" s="1"/>
  <c r="BD670" i="4"/>
  <c r="CT670" i="1"/>
  <c r="CR670" i="4" s="1"/>
  <c r="BD669" i="4"/>
  <c r="CT669" i="1"/>
  <c r="CR669" i="4" s="1"/>
  <c r="BD668" i="4"/>
  <c r="CT668" i="1"/>
  <c r="CR668" i="4" s="1"/>
  <c r="BD667" i="4"/>
  <c r="CT667" i="1"/>
  <c r="CR667" i="4" s="1"/>
  <c r="BD666" i="4"/>
  <c r="CT666" i="1"/>
  <c r="CR666" i="4" s="1"/>
  <c r="BD665" i="4"/>
  <c r="CT665" i="1"/>
  <c r="CR665" i="4" s="1"/>
  <c r="BD664" i="4"/>
  <c r="CT664" i="1"/>
  <c r="CR664" i="4" s="1"/>
  <c r="BD663" i="4"/>
  <c r="CT663" i="1"/>
  <c r="CR663" i="4" s="1"/>
  <c r="BD662" i="4"/>
  <c r="CT662" i="1"/>
  <c r="CR662" i="4" s="1"/>
  <c r="BD661" i="4"/>
  <c r="CT661" i="1"/>
  <c r="CR661" i="4" s="1"/>
  <c r="BD660" i="4"/>
  <c r="CT660" i="1"/>
  <c r="CR660" i="4" s="1"/>
  <c r="BD659" i="4"/>
  <c r="CT659" i="1"/>
  <c r="CR659" i="4" s="1"/>
  <c r="BD658" i="4"/>
  <c r="CT658" i="1"/>
  <c r="CR658" i="4" s="1"/>
  <c r="BD657" i="4"/>
  <c r="CT657" i="1"/>
  <c r="CR657" i="4" s="1"/>
  <c r="BD656" i="4"/>
  <c r="CT656" i="1"/>
  <c r="CR656" i="4" s="1"/>
  <c r="BD655" i="4"/>
  <c r="CT655" i="1"/>
  <c r="CR655" i="4" s="1"/>
  <c r="BD654" i="4"/>
  <c r="CT654" i="1"/>
  <c r="CR654" i="4" s="1"/>
  <c r="BD653" i="4"/>
  <c r="CT653" i="1"/>
  <c r="CR653" i="4" s="1"/>
  <c r="BD652" i="4"/>
  <c r="CT652" i="1"/>
  <c r="CR652" i="4" s="1"/>
  <c r="BD651" i="4"/>
  <c r="CT651" i="1"/>
  <c r="CR651" i="4" s="1"/>
  <c r="BD650" i="4"/>
  <c r="CT650" i="1"/>
  <c r="CR650" i="4" s="1"/>
  <c r="BD649" i="4"/>
  <c r="CT649" i="1"/>
  <c r="CR649" i="4" s="1"/>
  <c r="BD648" i="4"/>
  <c r="CT648" i="1"/>
  <c r="CR648" i="4" s="1"/>
  <c r="BD647" i="4"/>
  <c r="CT647" i="1"/>
  <c r="CR647" i="4" s="1"/>
  <c r="BD646" i="4"/>
  <c r="CT646" i="1"/>
  <c r="CR646" i="4" s="1"/>
  <c r="BD645" i="4"/>
  <c r="CT645" i="1"/>
  <c r="CR645" i="4" s="1"/>
  <c r="BD644" i="4"/>
  <c r="CT644" i="1"/>
  <c r="CR644" i="4" s="1"/>
  <c r="BD643" i="4"/>
  <c r="CT643" i="1"/>
  <c r="CR643" i="4" s="1"/>
  <c r="BD642" i="4"/>
  <c r="CT642" i="1"/>
  <c r="CR642" i="4" s="1"/>
  <c r="BD641" i="4"/>
  <c r="CT641" i="1"/>
  <c r="CR641" i="4" s="1"/>
  <c r="BD640" i="4"/>
  <c r="CT640" i="1"/>
  <c r="CR640" i="4" s="1"/>
  <c r="BD639" i="4"/>
  <c r="CT639" i="1"/>
  <c r="CR639" i="4" s="1"/>
  <c r="BD638" i="4"/>
  <c r="CT638" i="1"/>
  <c r="CR638" i="4" s="1"/>
  <c r="BV297" i="4"/>
  <c r="BY297" i="4" s="1"/>
  <c r="CL297" i="1"/>
  <c r="BV281" i="4"/>
  <c r="BY281" i="4" s="1"/>
  <c r="CL281" i="1"/>
  <c r="BR273" i="4"/>
  <c r="BU273" i="4" s="1"/>
  <c r="CI273" i="1"/>
  <c r="BV269" i="4"/>
  <c r="BY269" i="4" s="1"/>
  <c r="CL269" i="1"/>
  <c r="CE259" i="4"/>
  <c r="CK259" i="1"/>
  <c r="CF259" i="4" s="1"/>
  <c r="CP259" i="1"/>
  <c r="BZ249" i="4"/>
  <c r="CC249" i="4" s="1"/>
  <c r="CL249" i="1"/>
  <c r="CK247" i="1"/>
  <c r="CF247" i="4" s="1"/>
  <c r="CP247" i="1"/>
  <c r="BV209" i="4"/>
  <c r="BY209" i="4" s="1"/>
  <c r="CL209" i="1"/>
  <c r="BR286" i="4"/>
  <c r="BU286" i="4" s="1"/>
  <c r="CI286" i="1"/>
  <c r="BZ260" i="4"/>
  <c r="CC260" i="4" s="1"/>
  <c r="CL260" i="1"/>
  <c r="CE248" i="4"/>
  <c r="CP248" i="1"/>
  <c r="BN234" i="4"/>
  <c r="BQ234" i="4" s="1"/>
  <c r="CI234" i="1"/>
  <c r="BV220" i="4"/>
  <c r="BY220" i="4" s="1"/>
  <c r="CL220" i="1"/>
  <c r="BR207" i="4"/>
  <c r="BU207" i="4" s="1"/>
  <c r="CI207" i="1"/>
  <c r="BN283" i="4"/>
  <c r="BQ283" i="4" s="1"/>
  <c r="CI283" i="1"/>
  <c r="CI340" i="4"/>
  <c r="CN340" i="1"/>
  <c r="CJ340" i="4" s="1"/>
  <c r="BZ142" i="4"/>
  <c r="CC142" i="4" s="1"/>
  <c r="CL142" i="1"/>
  <c r="BZ21" i="4"/>
  <c r="CC21" i="4" s="1"/>
  <c r="CL21" i="1"/>
  <c r="CI9" i="1"/>
  <c r="BR9" i="4"/>
  <c r="BU9" i="4" s="1"/>
  <c r="CI168" i="4"/>
  <c r="CN168" i="1"/>
  <c r="CJ168" i="4" s="1"/>
  <c r="CI164" i="4"/>
  <c r="CN164" i="1"/>
  <c r="CJ164" i="4" s="1"/>
  <c r="BZ161" i="4"/>
  <c r="CC161" i="4" s="1"/>
  <c r="CL161" i="1"/>
  <c r="BV104" i="4"/>
  <c r="BY104" i="4" s="1"/>
  <c r="CL104" i="1"/>
  <c r="BV102" i="4"/>
  <c r="BY102" i="4" s="1"/>
  <c r="CL102" i="1"/>
  <c r="BV96" i="4"/>
  <c r="BY96" i="4" s="1"/>
  <c r="CL96" i="1"/>
  <c r="BV94" i="4"/>
  <c r="BY94" i="4" s="1"/>
  <c r="CL94" i="1"/>
  <c r="BV86" i="4"/>
  <c r="BY86" i="4" s="1"/>
  <c r="CL86" i="1"/>
  <c r="BV76" i="4"/>
  <c r="BY76" i="4" s="1"/>
  <c r="CL76" i="1"/>
  <c r="BV70" i="4"/>
  <c r="BY70" i="4" s="1"/>
  <c r="CL70" i="1"/>
  <c r="BV66" i="4"/>
  <c r="BY66" i="4" s="1"/>
  <c r="CL66" i="1"/>
  <c r="CL60" i="1"/>
  <c r="BV60" i="4"/>
  <c r="BY60" i="4" s="1"/>
  <c r="BV58" i="4"/>
  <c r="BY58" i="4" s="1"/>
  <c r="CL58" i="1"/>
  <c r="BV52" i="4"/>
  <c r="BY52" i="4" s="1"/>
  <c r="CL52" i="1"/>
  <c r="BR27" i="4"/>
  <c r="BU27" i="4" s="1"/>
  <c r="CI27" i="1"/>
  <c r="BZ23" i="4"/>
  <c r="CC23" i="4" s="1"/>
  <c r="CL23" i="1"/>
  <c r="CI836" i="1"/>
  <c r="BT836" i="1"/>
  <c r="CR836" i="1" s="1"/>
  <c r="CP836" i="4" s="1"/>
  <c r="CS836" i="4" s="1"/>
  <c r="BN812" i="4"/>
  <c r="BQ812" i="4" s="1"/>
  <c r="CI812" i="1"/>
  <c r="BV807" i="4"/>
  <c r="BY807" i="4" s="1"/>
  <c r="CL807" i="1"/>
  <c r="BZ803" i="4"/>
  <c r="CC803" i="4" s="1"/>
  <c r="CL803" i="1"/>
  <c r="CI795" i="1"/>
  <c r="BT795" i="1"/>
  <c r="CR795" i="1" s="1"/>
  <c r="CP795" i="4" s="1"/>
  <c r="CS795" i="4" s="1"/>
  <c r="BT788" i="1"/>
  <c r="CR788" i="1" s="1"/>
  <c r="CP788" i="4" s="1"/>
  <c r="CS788" i="4" s="1"/>
  <c r="BV788" i="4"/>
  <c r="BY788" i="4" s="1"/>
  <c r="CL788" i="1"/>
  <c r="BZ782" i="4"/>
  <c r="CC782" i="4" s="1"/>
  <c r="BT782" i="1"/>
  <c r="CR782" i="1" s="1"/>
  <c r="CP782" i="4" s="1"/>
  <c r="CS782" i="4" s="1"/>
  <c r="CL770" i="1"/>
  <c r="BT770" i="1"/>
  <c r="CR770" i="1" s="1"/>
  <c r="CP770" i="4" s="1"/>
  <c r="CS770" i="4" s="1"/>
  <c r="BZ768" i="4"/>
  <c r="CC768" i="4" s="1"/>
  <c r="BT768" i="1"/>
  <c r="CR768" i="1" s="1"/>
  <c r="CP768" i="4" s="1"/>
  <c r="CS768" i="4" s="1"/>
  <c r="BN763" i="4"/>
  <c r="BQ763" i="4" s="1"/>
  <c r="CI763" i="1"/>
  <c r="BV756" i="4"/>
  <c r="BY756" i="4" s="1"/>
  <c r="CL756" i="1"/>
  <c r="BR743" i="4"/>
  <c r="BU743" i="4" s="1"/>
  <c r="BT743" i="1"/>
  <c r="CR743" i="1" s="1"/>
  <c r="CP743" i="4" s="1"/>
  <c r="CS743" i="4" s="1"/>
  <c r="BZ735" i="4"/>
  <c r="CC735" i="4" s="1"/>
  <c r="BT735" i="1"/>
  <c r="CR735" i="1" s="1"/>
  <c r="CP735" i="4" s="1"/>
  <c r="CS735" i="4" s="1"/>
  <c r="BR727" i="4"/>
  <c r="BU727" i="4" s="1"/>
  <c r="CI727" i="1"/>
  <c r="BT727" i="1"/>
  <c r="CR727" i="1" s="1"/>
  <c r="CP727" i="4" s="1"/>
  <c r="CS727" i="4" s="1"/>
  <c r="BT717" i="1"/>
  <c r="CR717" i="1" s="1"/>
  <c r="CP717" i="4" s="1"/>
  <c r="CS717" i="4" s="1"/>
  <c r="BV717" i="4"/>
  <c r="BY717" i="4" s="1"/>
  <c r="BR714" i="4"/>
  <c r="BU714" i="4" s="1"/>
  <c r="CI714" i="1"/>
  <c r="BN710" i="4"/>
  <c r="BQ710" i="4" s="1"/>
  <c r="CI710" i="1"/>
  <c r="BN709" i="4"/>
  <c r="BQ709" i="4" s="1"/>
  <c r="CI709" i="1"/>
  <c r="BT709" i="1"/>
  <c r="CR709" i="1" s="1"/>
  <c r="CP709" i="4" s="1"/>
  <c r="CS709" i="4" s="1"/>
  <c r="BZ689" i="4"/>
  <c r="CC689" i="4" s="1"/>
  <c r="BT689" i="1"/>
  <c r="CR689" i="1" s="1"/>
  <c r="CP689" i="4" s="1"/>
  <c r="CS689" i="4" s="1"/>
  <c r="CL689" i="1"/>
  <c r="BZ673" i="4"/>
  <c r="CC673" i="4" s="1"/>
  <c r="BT673" i="1"/>
  <c r="CR673" i="1" s="1"/>
  <c r="CP673" i="4" s="1"/>
  <c r="CS673" i="4" s="1"/>
  <c r="BZ657" i="4"/>
  <c r="CC657" i="4" s="1"/>
  <c r="CL657" i="1"/>
  <c r="BT657" i="1"/>
  <c r="CR657" i="1" s="1"/>
  <c r="CP657" i="4" s="1"/>
  <c r="CS657" i="4" s="1"/>
  <c r="BZ641" i="4"/>
  <c r="CC641" i="4" s="1"/>
  <c r="CL641" i="1"/>
  <c r="BR543" i="4"/>
  <c r="BU543" i="4" s="1"/>
  <c r="CI543" i="1"/>
  <c r="BZ523" i="4"/>
  <c r="CC523" i="4" s="1"/>
  <c r="CL523" i="1"/>
  <c r="CS521" i="1"/>
  <c r="CQ521" i="4" s="1"/>
  <c r="BC521" i="4"/>
  <c r="BV521" i="1"/>
  <c r="CS484" i="1"/>
  <c r="CQ484" i="4" s="1"/>
  <c r="BC484" i="4"/>
  <c r="BV484" i="1"/>
  <c r="BR834" i="4"/>
  <c r="BU834" i="4" s="1"/>
  <c r="CI834" i="1"/>
  <c r="BR796" i="4"/>
  <c r="BU796" i="4" s="1"/>
  <c r="CI796" i="1"/>
  <c r="BR783" i="4"/>
  <c r="BU783" i="4" s="1"/>
  <c r="BT783" i="1"/>
  <c r="CR783" i="1" s="1"/>
  <c r="CP783" i="4" s="1"/>
  <c r="CS783" i="4" s="1"/>
  <c r="BR778" i="4"/>
  <c r="BU778" i="4" s="1"/>
  <c r="CI778" i="1"/>
  <c r="BR776" i="4"/>
  <c r="BU776" i="4" s="1"/>
  <c r="CI776" i="1"/>
  <c r="BR771" i="4"/>
  <c r="BU771" i="4" s="1"/>
  <c r="CI771" i="1"/>
  <c r="BR764" i="4"/>
  <c r="BU764" i="4" s="1"/>
  <c r="CI764" i="1"/>
  <c r="BV758" i="4"/>
  <c r="BY758" i="4" s="1"/>
  <c r="CL758" i="1"/>
  <c r="BV751" i="4"/>
  <c r="BY751" i="4" s="1"/>
  <c r="CL751" i="1"/>
  <c r="CL746" i="1"/>
  <c r="BT746" i="1"/>
  <c r="CR746" i="1" s="1"/>
  <c r="CP746" i="4" s="1"/>
  <c r="CS746" i="4" s="1"/>
  <c r="CL744" i="1"/>
  <c r="BT744" i="1"/>
  <c r="CR744" i="1" s="1"/>
  <c r="CP744" i="4" s="1"/>
  <c r="CS744" i="4" s="1"/>
  <c r="BZ738" i="4"/>
  <c r="CC738" i="4" s="1"/>
  <c r="BT738" i="1"/>
  <c r="CR738" i="1" s="1"/>
  <c r="CP738" i="4" s="1"/>
  <c r="CS738" i="4" s="1"/>
  <c r="BZ736" i="4"/>
  <c r="CC736" i="4" s="1"/>
  <c r="BT736" i="1"/>
  <c r="CR736" i="1" s="1"/>
  <c r="CP736" i="4" s="1"/>
  <c r="CS736" i="4" s="1"/>
  <c r="BN730" i="4"/>
  <c r="BQ730" i="4" s="1"/>
  <c r="CI730" i="1"/>
  <c r="BN728" i="4"/>
  <c r="BQ728" i="4" s="1"/>
  <c r="CI728" i="1"/>
  <c r="BR722" i="4"/>
  <c r="BU722" i="4" s="1"/>
  <c r="BT722" i="1"/>
  <c r="CR722" i="1" s="1"/>
  <c r="CP722" i="4" s="1"/>
  <c r="CS722" i="4" s="1"/>
  <c r="BZ634" i="4"/>
  <c r="CC634" i="4" s="1"/>
  <c r="CL634" i="1"/>
  <c r="BT852" i="1"/>
  <c r="CR852" i="1" s="1"/>
  <c r="CP852" i="4" s="1"/>
  <c r="CS852" i="4" s="1"/>
  <c r="BN852" i="4"/>
  <c r="BQ852" i="4" s="1"/>
  <c r="BR814" i="4"/>
  <c r="BU814" i="4" s="1"/>
  <c r="BT814" i="1"/>
  <c r="CR814" i="1" s="1"/>
  <c r="CP814" i="4" s="1"/>
  <c r="CS814" i="4" s="1"/>
  <c r="BT798" i="1"/>
  <c r="CR798" i="1" s="1"/>
  <c r="CP798" i="4" s="1"/>
  <c r="CS798" i="4" s="1"/>
  <c r="BV798" i="4"/>
  <c r="BY798" i="4" s="1"/>
  <c r="BT791" i="1"/>
  <c r="CR791" i="1" s="1"/>
  <c r="CP791" i="4" s="1"/>
  <c r="CS791" i="4" s="1"/>
  <c r="BV791" i="4"/>
  <c r="BY791" i="4" s="1"/>
  <c r="CL791" i="1"/>
  <c r="BV786" i="4"/>
  <c r="BY786" i="4" s="1"/>
  <c r="CL786" i="1"/>
  <c r="BV784" i="4"/>
  <c r="BY784" i="4" s="1"/>
  <c r="CL784" i="1"/>
  <c r="BZ779" i="4"/>
  <c r="CC779" i="4" s="1"/>
  <c r="CL779" i="1"/>
  <c r="BZ772" i="4"/>
  <c r="CC772" i="4" s="1"/>
  <c r="CL772" i="1"/>
  <c r="BC770" i="4"/>
  <c r="CS770" i="1"/>
  <c r="CQ770" i="4" s="1"/>
  <c r="BN766" i="4"/>
  <c r="BQ766" i="4" s="1"/>
  <c r="CI766" i="1"/>
  <c r="BT759" i="1"/>
  <c r="CR759" i="1" s="1"/>
  <c r="CP759" i="4" s="1"/>
  <c r="CS759" i="4" s="1"/>
  <c r="BN759" i="4"/>
  <c r="BQ759" i="4" s="1"/>
  <c r="BN754" i="4"/>
  <c r="BQ754" i="4" s="1"/>
  <c r="CI754" i="1"/>
  <c r="BR747" i="4"/>
  <c r="BU747" i="4" s="1"/>
  <c r="CI747" i="1"/>
  <c r="BR739" i="4"/>
  <c r="BU739" i="4" s="1"/>
  <c r="BT739" i="1"/>
  <c r="CR739" i="1" s="1"/>
  <c r="CP739" i="4" s="1"/>
  <c r="CS739" i="4" s="1"/>
  <c r="BR731" i="4"/>
  <c r="BU731" i="4" s="1"/>
  <c r="CI731" i="1"/>
  <c r="BZ708" i="4"/>
  <c r="CC708" i="4" s="1"/>
  <c r="BT708" i="1"/>
  <c r="CR708" i="1" s="1"/>
  <c r="CP708" i="4" s="1"/>
  <c r="CS708" i="4" s="1"/>
  <c r="CS638" i="1"/>
  <c r="CQ638" i="4" s="1"/>
  <c r="BC638" i="4"/>
  <c r="CS551" i="1"/>
  <c r="CQ551" i="4" s="1"/>
  <c r="BC551" i="4"/>
  <c r="BV551" i="1"/>
  <c r="BZ513" i="4"/>
  <c r="CC513" i="4" s="1"/>
  <c r="CL513" i="1"/>
  <c r="CS512" i="1"/>
  <c r="CQ512" i="4" s="1"/>
  <c r="BV512" i="1"/>
  <c r="BN508" i="4"/>
  <c r="BQ508" i="4" s="1"/>
  <c r="CI508" i="1"/>
  <c r="BR472" i="4"/>
  <c r="BU472" i="4" s="1"/>
  <c r="CI472" i="1"/>
  <c r="BT472" i="1"/>
  <c r="CR472" i="1" s="1"/>
  <c r="CP472" i="4" s="1"/>
  <c r="CS472" i="4" s="1"/>
  <c r="BR456" i="4"/>
  <c r="BU456" i="4" s="1"/>
  <c r="BT456" i="1"/>
  <c r="CR456" i="1" s="1"/>
  <c r="CP456" i="4" s="1"/>
  <c r="CS456" i="4" s="1"/>
  <c r="CI715" i="4"/>
  <c r="CN715" i="1"/>
  <c r="CJ715" i="4" s="1"/>
  <c r="CS525" i="1"/>
  <c r="CQ525" i="4" s="1"/>
  <c r="BC525" i="4"/>
  <c r="BV525" i="1"/>
  <c r="CS502" i="1"/>
  <c r="CQ502" i="4" s="1"/>
  <c r="BC502" i="4"/>
  <c r="BV502" i="1"/>
  <c r="BV472" i="4"/>
  <c r="BY472" i="4" s="1"/>
  <c r="CL472" i="1"/>
  <c r="BV459" i="4"/>
  <c r="BY459" i="4" s="1"/>
  <c r="CL459" i="1"/>
  <c r="BV427" i="4"/>
  <c r="BY427" i="4" s="1"/>
  <c r="CL427" i="1"/>
  <c r="CI182" i="1"/>
  <c r="BD804" i="4"/>
  <c r="CT804" i="1"/>
  <c r="CR804" i="4" s="1"/>
  <c r="BD800" i="4"/>
  <c r="CT800" i="1"/>
  <c r="CR800" i="4" s="1"/>
  <c r="BD796" i="4"/>
  <c r="CT796" i="1"/>
  <c r="CR796" i="4" s="1"/>
  <c r="BD792" i="4"/>
  <c r="CT792" i="1"/>
  <c r="CR792" i="4" s="1"/>
  <c r="BD788" i="4"/>
  <c r="CT788" i="1"/>
  <c r="CR788" i="4" s="1"/>
  <c r="BD784" i="4"/>
  <c r="CT784" i="1"/>
  <c r="CR784" i="4" s="1"/>
  <c r="BD780" i="4"/>
  <c r="CT780" i="1"/>
  <c r="CR780" i="4" s="1"/>
  <c r="BD776" i="4"/>
  <c r="CT776" i="1"/>
  <c r="CR776" i="4" s="1"/>
  <c r="BD772" i="4"/>
  <c r="CT772" i="1"/>
  <c r="CR772" i="4" s="1"/>
  <c r="BD768" i="4"/>
  <c r="CT768" i="1"/>
  <c r="CR768" i="4" s="1"/>
  <c r="BD764" i="4"/>
  <c r="CT764" i="1"/>
  <c r="CR764" i="4" s="1"/>
  <c r="BD760" i="4"/>
  <c r="CT760" i="1"/>
  <c r="CR760" i="4" s="1"/>
  <c r="BD756" i="4"/>
  <c r="CT756" i="1"/>
  <c r="CR756" i="4" s="1"/>
  <c r="BD752" i="4"/>
  <c r="CT752" i="1"/>
  <c r="CR752" i="4" s="1"/>
  <c r="BD748" i="4"/>
  <c r="CT748" i="1"/>
  <c r="CR748" i="4" s="1"/>
  <c r="BD744" i="4"/>
  <c r="CT744" i="1"/>
  <c r="CR744" i="4" s="1"/>
  <c r="BD740" i="4"/>
  <c r="CT740" i="1"/>
  <c r="CR740" i="4" s="1"/>
  <c r="BD736" i="4"/>
  <c r="CT736" i="1"/>
  <c r="CR736" i="4" s="1"/>
  <c r="BD732" i="4"/>
  <c r="CT732" i="1"/>
  <c r="CR732" i="4" s="1"/>
  <c r="BD728" i="4"/>
  <c r="CT728" i="1"/>
  <c r="CR728" i="4" s="1"/>
  <c r="BD478" i="4"/>
  <c r="CT478" i="1"/>
  <c r="CR478" i="4" s="1"/>
  <c r="BD500" i="4"/>
  <c r="CT500" i="1"/>
  <c r="CR500" i="4" s="1"/>
  <c r="BD486" i="4"/>
  <c r="CT486" i="1"/>
  <c r="CR486" i="4" s="1"/>
  <c r="BD537" i="4"/>
  <c r="CT537" i="1"/>
  <c r="CR537" i="4" s="1"/>
  <c r="BD513" i="4"/>
  <c r="CT513" i="1"/>
  <c r="CR513" i="4" s="1"/>
  <c r="BD497" i="4"/>
  <c r="CT497" i="1"/>
  <c r="CR497" i="4" s="1"/>
  <c r="CI229" i="1"/>
  <c r="BV290" i="4"/>
  <c r="BY290" i="4" s="1"/>
  <c r="BV503" i="4"/>
  <c r="BY503" i="4" s="1"/>
  <c r="CL503" i="1"/>
  <c r="BC500" i="4"/>
  <c r="CS500" i="1"/>
  <c r="CQ500" i="4" s="1"/>
  <c r="CL498" i="1"/>
  <c r="BV498" i="4"/>
  <c r="BY498" i="4" s="1"/>
  <c r="CI495" i="1"/>
  <c r="BN495" i="4"/>
  <c r="BQ495" i="4" s="1"/>
  <c r="BV487" i="1"/>
  <c r="CS487" i="1"/>
  <c r="CQ487" i="4" s="1"/>
  <c r="BC487" i="4"/>
  <c r="BD805" i="4"/>
  <c r="CT805" i="1"/>
  <c r="CR805" i="4" s="1"/>
  <c r="BD801" i="4"/>
  <c r="CT801" i="1"/>
  <c r="CR801" i="4" s="1"/>
  <c r="BD797" i="4"/>
  <c r="CT797" i="1"/>
  <c r="CR797" i="4" s="1"/>
  <c r="BD793" i="4"/>
  <c r="CT793" i="1"/>
  <c r="CR793" i="4" s="1"/>
  <c r="BD789" i="4"/>
  <c r="CT789" i="1"/>
  <c r="CR789" i="4" s="1"/>
  <c r="BD785" i="4"/>
  <c r="CT785" i="1"/>
  <c r="CR785" i="4" s="1"/>
  <c r="BD781" i="4"/>
  <c r="CT781" i="1"/>
  <c r="CR781" i="4" s="1"/>
  <c r="BD777" i="4"/>
  <c r="CT777" i="1"/>
  <c r="CR777" i="4" s="1"/>
  <c r="BD773" i="4"/>
  <c r="CT773" i="1"/>
  <c r="CR773" i="4" s="1"/>
  <c r="BD769" i="4"/>
  <c r="CT769" i="1"/>
  <c r="CR769" i="4" s="1"/>
  <c r="BD765" i="4"/>
  <c r="CT765" i="1"/>
  <c r="CR765" i="4" s="1"/>
  <c r="BD761" i="4"/>
  <c r="CT761" i="1"/>
  <c r="CR761" i="4" s="1"/>
  <c r="BD757" i="4"/>
  <c r="CT757" i="1"/>
  <c r="CR757" i="4" s="1"/>
  <c r="BD753" i="4"/>
  <c r="CT753" i="1"/>
  <c r="CR753" i="4" s="1"/>
  <c r="BD749" i="4"/>
  <c r="CT749" i="1"/>
  <c r="CR749" i="4" s="1"/>
  <c r="BD745" i="4"/>
  <c r="CT745" i="1"/>
  <c r="CR745" i="4" s="1"/>
  <c r="BD741" i="4"/>
  <c r="CT741" i="1"/>
  <c r="CR741" i="4" s="1"/>
  <c r="BD737" i="4"/>
  <c r="CT737" i="1"/>
  <c r="CR737" i="4" s="1"/>
  <c r="BD733" i="4"/>
  <c r="CT733" i="1"/>
  <c r="CR733" i="4" s="1"/>
  <c r="BD729" i="4"/>
  <c r="CT729" i="1"/>
  <c r="CR729" i="4" s="1"/>
  <c r="BD516" i="4"/>
  <c r="CT516" i="1"/>
  <c r="CR516" i="4" s="1"/>
  <c r="BV293" i="4"/>
  <c r="BY293" i="4" s="1"/>
  <c r="BV287" i="4"/>
  <c r="BY287" i="4" s="1"/>
  <c r="CL227" i="1"/>
  <c r="BV219" i="4"/>
  <c r="BY219" i="4" s="1"/>
  <c r="BV232" i="4"/>
  <c r="BY232" i="4" s="1"/>
  <c r="BC807" i="4"/>
  <c r="CS807" i="1"/>
  <c r="CQ807" i="4" s="1"/>
  <c r="BD879" i="4"/>
  <c r="CT879" i="1"/>
  <c r="CR879" i="4" s="1"/>
  <c r="BD806" i="4"/>
  <c r="CT806" i="1"/>
  <c r="CR806" i="4" s="1"/>
  <c r="BD802" i="4"/>
  <c r="CT802" i="1"/>
  <c r="CR802" i="4" s="1"/>
  <c r="BD798" i="4"/>
  <c r="CT798" i="1"/>
  <c r="CR798" i="4" s="1"/>
  <c r="BD794" i="4"/>
  <c r="CT794" i="1"/>
  <c r="CR794" i="4" s="1"/>
  <c r="BD790" i="4"/>
  <c r="CT790" i="1"/>
  <c r="CR790" i="4" s="1"/>
  <c r="BD786" i="4"/>
  <c r="CT786" i="1"/>
  <c r="CR786" i="4" s="1"/>
  <c r="BD782" i="4"/>
  <c r="CT782" i="1"/>
  <c r="CR782" i="4" s="1"/>
  <c r="BD778" i="4"/>
  <c r="CT778" i="1"/>
  <c r="CR778" i="4" s="1"/>
  <c r="BD774" i="4"/>
  <c r="CT774" i="1"/>
  <c r="CR774" i="4" s="1"/>
  <c r="BD770" i="4"/>
  <c r="CT770" i="1"/>
  <c r="CR770" i="4" s="1"/>
  <c r="BD766" i="4"/>
  <c r="CT766" i="1"/>
  <c r="CR766" i="4" s="1"/>
  <c r="BD762" i="4"/>
  <c r="CT762" i="1"/>
  <c r="CR762" i="4" s="1"/>
  <c r="BD758" i="4"/>
  <c r="CT758" i="1"/>
  <c r="CR758" i="4" s="1"/>
  <c r="BD754" i="4"/>
  <c r="CT754" i="1"/>
  <c r="CR754" i="4" s="1"/>
  <c r="BD750" i="4"/>
  <c r="CT750" i="1"/>
  <c r="CR750" i="4" s="1"/>
  <c r="BD746" i="4"/>
  <c r="CT746" i="1"/>
  <c r="CR746" i="4" s="1"/>
  <c r="BD742" i="4"/>
  <c r="CT742" i="1"/>
  <c r="CR742" i="4" s="1"/>
  <c r="BD738" i="4"/>
  <c r="CT738" i="1"/>
  <c r="CR738" i="4" s="1"/>
  <c r="BD734" i="4"/>
  <c r="CT734" i="1"/>
  <c r="CR734" i="4" s="1"/>
  <c r="BD730" i="4"/>
  <c r="CT730" i="1"/>
  <c r="CR730" i="4" s="1"/>
  <c r="BD825" i="4"/>
  <c r="CT825" i="1"/>
  <c r="CR825" i="4" s="1"/>
  <c r="BD821" i="4"/>
  <c r="CT821" i="1"/>
  <c r="CR821" i="4" s="1"/>
  <c r="BD817" i="4"/>
  <c r="CT817" i="1"/>
  <c r="CR817" i="4" s="1"/>
  <c r="BD813" i="4"/>
  <c r="CT813" i="1"/>
  <c r="CR813" i="4" s="1"/>
  <c r="BD809" i="4"/>
  <c r="CT809" i="1"/>
  <c r="CR809" i="4" s="1"/>
  <c r="BD552" i="4"/>
  <c r="CT552" i="1"/>
  <c r="CR552" i="4" s="1"/>
  <c r="BD546" i="4"/>
  <c r="CT546" i="1"/>
  <c r="CR546" i="4" s="1"/>
  <c r="BD538" i="4"/>
  <c r="CT538" i="1"/>
  <c r="CR538" i="4" s="1"/>
  <c r="BD526" i="4"/>
  <c r="CT526" i="1"/>
  <c r="CR526" i="4" s="1"/>
  <c r="BD539" i="4"/>
  <c r="CT539" i="1"/>
  <c r="CR539" i="4" s="1"/>
  <c r="BD483" i="4"/>
  <c r="CT483" i="1"/>
  <c r="CR483" i="4" s="1"/>
  <c r="BR901" i="4"/>
  <c r="BU901" i="4" s="1"/>
  <c r="CI901" i="1"/>
  <c r="BZ872" i="4"/>
  <c r="CC872" i="4" s="1"/>
  <c r="BT872" i="1"/>
  <c r="CR872" i="1" s="1"/>
  <c r="CP872" i="4" s="1"/>
  <c r="CS872" i="4" s="1"/>
  <c r="BN856" i="4"/>
  <c r="BQ856" i="4" s="1"/>
  <c r="BT856" i="1"/>
  <c r="CR856" i="1" s="1"/>
  <c r="CP856" i="4" s="1"/>
  <c r="CS856" i="4" s="1"/>
  <c r="BZ876" i="4"/>
  <c r="CC876" i="4" s="1"/>
  <c r="BT876" i="1"/>
  <c r="CR876" i="1" s="1"/>
  <c r="CP876" i="4" s="1"/>
  <c r="CS876" i="4" s="1"/>
  <c r="CI825" i="1"/>
  <c r="BN825" i="4"/>
  <c r="BQ825" i="4" s="1"/>
  <c r="BR801" i="4"/>
  <c r="BU801" i="4" s="1"/>
  <c r="CI801" i="1"/>
  <c r="BR850" i="4"/>
  <c r="BU850" i="4" s="1"/>
  <c r="CI850" i="1"/>
  <c r="BN828" i="4"/>
  <c r="BQ828" i="4" s="1"/>
  <c r="BT828" i="1"/>
  <c r="CR828" i="1" s="1"/>
  <c r="CP828" i="4" s="1"/>
  <c r="CS828" i="4" s="1"/>
  <c r="BR808" i="4"/>
  <c r="BU808" i="4" s="1"/>
  <c r="CI808" i="1"/>
  <c r="BV726" i="4"/>
  <c r="BY726" i="4" s="1"/>
  <c r="CL726" i="1"/>
  <c r="BR724" i="4"/>
  <c r="BU724" i="4" s="1"/>
  <c r="BT724" i="1"/>
  <c r="CR724" i="1" s="1"/>
  <c r="CP724" i="4" s="1"/>
  <c r="CS724" i="4" s="1"/>
  <c r="CI707" i="4"/>
  <c r="CN707" i="1"/>
  <c r="CJ707" i="4" s="1"/>
  <c r="BC794" i="4"/>
  <c r="CS794" i="1"/>
  <c r="CQ794" i="4" s="1"/>
  <c r="CI505" i="4"/>
  <c r="CN505" i="1"/>
  <c r="CJ505" i="4" s="1"/>
  <c r="CI480" i="4"/>
  <c r="CN480" i="1"/>
  <c r="CJ480" i="4" s="1"/>
  <c r="CI484" i="4"/>
  <c r="CN484" i="1"/>
  <c r="CJ484" i="4" s="1"/>
  <c r="BC746" i="4"/>
  <c r="CS746" i="1"/>
  <c r="CQ746" i="4" s="1"/>
  <c r="BC730" i="4"/>
  <c r="CS730" i="1"/>
  <c r="CQ730" i="4" s="1"/>
  <c r="BC720" i="4"/>
  <c r="CS720" i="1"/>
  <c r="CQ720" i="4" s="1"/>
  <c r="CI534" i="4"/>
  <c r="CN534" i="1"/>
  <c r="CJ534" i="4" s="1"/>
  <c r="BD474" i="4"/>
  <c r="CT474" i="1"/>
  <c r="CR474" i="4" s="1"/>
  <c r="BD548" i="4"/>
  <c r="CT548" i="1"/>
  <c r="CR548" i="4" s="1"/>
  <c r="BD518" i="4"/>
  <c r="CT518" i="1"/>
  <c r="CR518" i="4" s="1"/>
  <c r="BD508" i="4"/>
  <c r="CT508" i="1"/>
  <c r="CR508" i="4" s="1"/>
  <c r="BD482" i="4"/>
  <c r="CT482" i="1"/>
  <c r="CR482" i="4" s="1"/>
  <c r="BD480" i="4"/>
  <c r="CT480" i="1"/>
  <c r="CR480" i="4" s="1"/>
  <c r="BD507" i="4"/>
  <c r="CT507" i="1"/>
  <c r="CR507" i="4" s="1"/>
  <c r="BD499" i="4"/>
  <c r="CT499" i="1"/>
  <c r="CR499" i="4" s="1"/>
  <c r="BD545" i="4"/>
  <c r="CT545" i="1"/>
  <c r="CR545" i="4" s="1"/>
  <c r="BD481" i="4"/>
  <c r="CT481" i="1"/>
  <c r="CR481" i="4" s="1"/>
  <c r="BD535" i="4"/>
  <c r="CT535" i="1"/>
  <c r="CR535" i="4" s="1"/>
  <c r="BD519" i="4"/>
  <c r="CT519" i="1"/>
  <c r="CR519" i="4" s="1"/>
  <c r="BD517" i="4"/>
  <c r="CT517" i="1"/>
  <c r="CR517" i="4" s="1"/>
  <c r="BD501" i="4"/>
  <c r="CT501" i="1"/>
  <c r="CR501" i="4" s="1"/>
  <c r="CL273" i="1"/>
  <c r="CI197" i="1"/>
  <c r="CL404" i="1"/>
  <c r="CL373" i="1"/>
  <c r="CN149" i="1"/>
  <c r="CJ149" i="4" s="1"/>
  <c r="CN146" i="1"/>
  <c r="CJ146" i="4" s="1"/>
  <c r="CN139" i="1"/>
  <c r="CJ139" i="4" s="1"/>
  <c r="CN129" i="1"/>
  <c r="CJ129" i="4" s="1"/>
  <c r="CN349" i="1"/>
  <c r="CJ349" i="4" s="1"/>
  <c r="CI339" i="1"/>
  <c r="CL263" i="1"/>
  <c r="CI70" i="1"/>
  <c r="CI288" i="1"/>
  <c r="BR52" i="4"/>
  <c r="BU52" i="4" s="1"/>
  <c r="CL153" i="1"/>
  <c r="CL65" i="1"/>
  <c r="BC725" i="4"/>
  <c r="CS725" i="1"/>
  <c r="CQ725" i="4" s="1"/>
  <c r="BC712" i="4"/>
  <c r="CS712" i="1"/>
  <c r="CQ712" i="4" s="1"/>
  <c r="BC789" i="4"/>
  <c r="CS789" i="1"/>
  <c r="CQ789" i="4" s="1"/>
  <c r="BC757" i="4"/>
  <c r="CS757" i="1"/>
  <c r="CQ757" i="4" s="1"/>
  <c r="BC718" i="4"/>
  <c r="CS718" i="1"/>
  <c r="CQ718" i="4" s="1"/>
  <c r="BC785" i="4"/>
  <c r="CS785" i="1"/>
  <c r="CQ785" i="4" s="1"/>
  <c r="BC753" i="4"/>
  <c r="CS753" i="1"/>
  <c r="CQ753" i="4" s="1"/>
  <c r="BC688" i="4"/>
  <c r="CS688" i="1"/>
  <c r="CQ688" i="4" s="1"/>
  <c r="BC672" i="4"/>
  <c r="CS672" i="1"/>
  <c r="CQ672" i="4" s="1"/>
  <c r="BC656" i="4"/>
  <c r="CS656" i="1"/>
  <c r="CQ656" i="4" s="1"/>
  <c r="BC707" i="4"/>
  <c r="CS707" i="1"/>
  <c r="CQ707" i="4" s="1"/>
  <c r="BC687" i="4"/>
  <c r="CS687" i="1"/>
  <c r="CQ687" i="4" s="1"/>
  <c r="BC671" i="4"/>
  <c r="CS671" i="1"/>
  <c r="CQ671" i="4" s="1"/>
  <c r="BC655" i="4"/>
  <c r="CS655" i="1"/>
  <c r="CQ655" i="4" s="1"/>
  <c r="BC682" i="4"/>
  <c r="CS682" i="1"/>
  <c r="CQ682" i="4" s="1"/>
  <c r="BC666" i="4"/>
  <c r="CS666" i="1"/>
  <c r="CQ666" i="4" s="1"/>
  <c r="BC650" i="4"/>
  <c r="CS650" i="1"/>
  <c r="CQ650" i="4" s="1"/>
  <c r="BC689" i="4"/>
  <c r="CS689" i="1"/>
  <c r="CQ689" i="4" s="1"/>
  <c r="BC657" i="4"/>
  <c r="CS657" i="1"/>
  <c r="CQ657" i="4" s="1"/>
  <c r="CN547" i="1"/>
  <c r="CJ547" i="4" s="1"/>
  <c r="BD540" i="4"/>
  <c r="CT540" i="1"/>
  <c r="CR540" i="4" s="1"/>
  <c r="BD536" i="4"/>
  <c r="CT536" i="1"/>
  <c r="CR536" i="4" s="1"/>
  <c r="BD530" i="4"/>
  <c r="CT530" i="1"/>
  <c r="CR530" i="4" s="1"/>
  <c r="BD522" i="4"/>
  <c r="CT522" i="1"/>
  <c r="CR522" i="4" s="1"/>
  <c r="BD520" i="4"/>
  <c r="CT520" i="1"/>
  <c r="CR520" i="4" s="1"/>
  <c r="BD510" i="4"/>
  <c r="CT510" i="1"/>
  <c r="CR510" i="4" s="1"/>
  <c r="BD504" i="4"/>
  <c r="CT504" i="1"/>
  <c r="CR504" i="4" s="1"/>
  <c r="BD494" i="4"/>
  <c r="CT494" i="1"/>
  <c r="CR494" i="4" s="1"/>
  <c r="BD492" i="4"/>
  <c r="CT492" i="1"/>
  <c r="CR492" i="4" s="1"/>
  <c r="BD490" i="4"/>
  <c r="CT490" i="1"/>
  <c r="CR490" i="4" s="1"/>
  <c r="BD488" i="4"/>
  <c r="CT488" i="1"/>
  <c r="CR488" i="4" s="1"/>
  <c r="BD476" i="4"/>
  <c r="CT476" i="1"/>
  <c r="CR476" i="4" s="1"/>
  <c r="BD531" i="4"/>
  <c r="CT531" i="1"/>
  <c r="CR531" i="4" s="1"/>
  <c r="BD491" i="4"/>
  <c r="CT491" i="1"/>
  <c r="CR491" i="4" s="1"/>
  <c r="BD489" i="4"/>
  <c r="CT489" i="1"/>
  <c r="CR489" i="4" s="1"/>
  <c r="BD543" i="4"/>
  <c r="CT543" i="1"/>
  <c r="CR543" i="4" s="1"/>
  <c r="BD533" i="4"/>
  <c r="CT533" i="1"/>
  <c r="CR533" i="4" s="1"/>
  <c r="CI259" i="1"/>
  <c r="CI255" i="1"/>
  <c r="CI201" i="1"/>
  <c r="CL381" i="1"/>
  <c r="CN351" i="1"/>
  <c r="CJ351" i="4" s="1"/>
  <c r="CN150" i="1"/>
  <c r="CJ150" i="4" s="1"/>
  <c r="CN40" i="1"/>
  <c r="CJ40" i="4" s="1"/>
  <c r="CN34" i="1"/>
  <c r="CJ34" i="4" s="1"/>
  <c r="CN31" i="1"/>
  <c r="CJ31" i="4" s="1"/>
  <c r="CN28" i="1"/>
  <c r="CJ28" i="4" s="1"/>
  <c r="CL299" i="1"/>
  <c r="CI151" i="1"/>
  <c r="CL101" i="1"/>
  <c r="CL53" i="1"/>
  <c r="CI200" i="1"/>
  <c r="CI869" i="1"/>
  <c r="BT810" i="1"/>
  <c r="CR810" i="1" s="1"/>
  <c r="CP810" i="4" s="1"/>
  <c r="CS810" i="4" s="1"/>
  <c r="BC806" i="4"/>
  <c r="CS806" i="1"/>
  <c r="CQ806" i="4" s="1"/>
  <c r="BC805" i="4"/>
  <c r="CS805" i="1"/>
  <c r="CQ805" i="4" s="1"/>
  <c r="BC796" i="4"/>
  <c r="CS796" i="1"/>
  <c r="CQ796" i="4" s="1"/>
  <c r="BC792" i="4"/>
  <c r="CS792" i="1"/>
  <c r="CQ792" i="4" s="1"/>
  <c r="BC788" i="4"/>
  <c r="CS788" i="1"/>
  <c r="CQ788" i="4" s="1"/>
  <c r="BC784" i="4"/>
  <c r="CS784" i="1"/>
  <c r="CQ784" i="4" s="1"/>
  <c r="BC780" i="4"/>
  <c r="CS780" i="1"/>
  <c r="CQ780" i="4" s="1"/>
  <c r="BC776" i="4"/>
  <c r="CS776" i="1"/>
  <c r="CQ776" i="4" s="1"/>
  <c r="BC772" i="4"/>
  <c r="CS772" i="1"/>
  <c r="CQ772" i="4" s="1"/>
  <c r="BC768" i="4"/>
  <c r="CS768" i="1"/>
  <c r="CQ768" i="4" s="1"/>
  <c r="BC764" i="4"/>
  <c r="CS764" i="1"/>
  <c r="CQ764" i="4" s="1"/>
  <c r="BC760" i="4"/>
  <c r="CS760" i="1"/>
  <c r="CQ760" i="4" s="1"/>
  <c r="BC756" i="4"/>
  <c r="CS756" i="1"/>
  <c r="CQ756" i="4" s="1"/>
  <c r="BC752" i="4"/>
  <c r="CS752" i="1"/>
  <c r="CQ752" i="4" s="1"/>
  <c r="BC748" i="4"/>
  <c r="CS748" i="1"/>
  <c r="CQ748" i="4" s="1"/>
  <c r="BC744" i="4"/>
  <c r="CS744" i="1"/>
  <c r="CQ744" i="4" s="1"/>
  <c r="BC740" i="4"/>
  <c r="CS740" i="1"/>
  <c r="CQ740" i="4" s="1"/>
  <c r="BC736" i="4"/>
  <c r="CS736" i="1"/>
  <c r="CQ736" i="4" s="1"/>
  <c r="BC732" i="4"/>
  <c r="CS732" i="1"/>
  <c r="CQ732" i="4" s="1"/>
  <c r="BC728" i="4"/>
  <c r="CS728" i="1"/>
  <c r="CQ728" i="4" s="1"/>
  <c r="BC724" i="4"/>
  <c r="CS724" i="1"/>
  <c r="CQ724" i="4" s="1"/>
  <c r="BC802" i="4"/>
  <c r="CS802" i="1"/>
  <c r="CQ802" i="4" s="1"/>
  <c r="BC799" i="4"/>
  <c r="CS799" i="1"/>
  <c r="CQ799" i="4" s="1"/>
  <c r="BC795" i="4"/>
  <c r="CS795" i="1"/>
  <c r="CQ795" i="4" s="1"/>
  <c r="BC791" i="4"/>
  <c r="CS791" i="1"/>
  <c r="CQ791" i="4" s="1"/>
  <c r="BC787" i="4"/>
  <c r="CS787" i="1"/>
  <c r="CQ787" i="4" s="1"/>
  <c r="BC783" i="4"/>
  <c r="CS783" i="1"/>
  <c r="CQ783" i="4" s="1"/>
  <c r="BC779" i="4"/>
  <c r="CS779" i="1"/>
  <c r="CQ779" i="4" s="1"/>
  <c r="BC775" i="4"/>
  <c r="CS775" i="1"/>
  <c r="CQ775" i="4" s="1"/>
  <c r="BC771" i="4"/>
  <c r="CS771" i="1"/>
  <c r="CQ771" i="4" s="1"/>
  <c r="BC767" i="4"/>
  <c r="CS767" i="1"/>
  <c r="CQ767" i="4" s="1"/>
  <c r="BC763" i="4"/>
  <c r="CS763" i="1"/>
  <c r="CQ763" i="4" s="1"/>
  <c r="BC759" i="4"/>
  <c r="CS759" i="1"/>
  <c r="CQ759" i="4" s="1"/>
  <c r="BC755" i="4"/>
  <c r="CS755" i="1"/>
  <c r="CQ755" i="4" s="1"/>
  <c r="BC751" i="4"/>
  <c r="CS751" i="1"/>
  <c r="CQ751" i="4" s="1"/>
  <c r="BC747" i="4"/>
  <c r="CS747" i="1"/>
  <c r="CQ747" i="4" s="1"/>
  <c r="BC743" i="4"/>
  <c r="CS743" i="1"/>
  <c r="CQ743" i="4" s="1"/>
  <c r="BC739" i="4"/>
  <c r="CS739" i="1"/>
  <c r="CQ739" i="4" s="1"/>
  <c r="BC735" i="4"/>
  <c r="CS735" i="1"/>
  <c r="CQ735" i="4" s="1"/>
  <c r="BC731" i="4"/>
  <c r="CS731" i="1"/>
  <c r="CQ731" i="4" s="1"/>
  <c r="BC727" i="4"/>
  <c r="CS727" i="1"/>
  <c r="CQ727" i="4" s="1"/>
  <c r="CL321" i="1"/>
  <c r="BC702" i="4"/>
  <c r="CS702" i="1"/>
  <c r="CQ702" i="4" s="1"/>
  <c r="BD544" i="4"/>
  <c r="CT544" i="1"/>
  <c r="CR544" i="4" s="1"/>
  <c r="BD542" i="4"/>
  <c r="CT542" i="1"/>
  <c r="CR542" i="4" s="1"/>
  <c r="BD532" i="4"/>
  <c r="CT532" i="1"/>
  <c r="CR532" i="4" s="1"/>
  <c r="BD524" i="4"/>
  <c r="CT524" i="1"/>
  <c r="CR524" i="4" s="1"/>
  <c r="BD514" i="4"/>
  <c r="CT514" i="1"/>
  <c r="CR514" i="4" s="1"/>
  <c r="BD498" i="4"/>
  <c r="CT498" i="1"/>
  <c r="CR498" i="4" s="1"/>
  <c r="BD496" i="4"/>
  <c r="CT496" i="1"/>
  <c r="CR496" i="4" s="1"/>
  <c r="BD547" i="4"/>
  <c r="CT547" i="1"/>
  <c r="CR547" i="4" s="1"/>
  <c r="BD515" i="4"/>
  <c r="CT515" i="1"/>
  <c r="CR515" i="4" s="1"/>
  <c r="BT551" i="1"/>
  <c r="CR551" i="1" s="1"/>
  <c r="CP551" i="4" s="1"/>
  <c r="CS551" i="4" s="1"/>
  <c r="BT546" i="1"/>
  <c r="CR546" i="1" s="1"/>
  <c r="CP546" i="4" s="1"/>
  <c r="CS546" i="4" s="1"/>
  <c r="BD493" i="4"/>
  <c r="CT493" i="1"/>
  <c r="CR493" i="4" s="1"/>
  <c r="BD485" i="4"/>
  <c r="CT485" i="1"/>
  <c r="CR485" i="4" s="1"/>
  <c r="CL400" i="1"/>
  <c r="CL266" i="1"/>
  <c r="CN134" i="1"/>
  <c r="CJ134" i="4" s="1"/>
  <c r="CN58" i="1"/>
  <c r="CJ58" i="4" s="1"/>
  <c r="CN46" i="1"/>
  <c r="CJ46" i="4" s="1"/>
  <c r="CN23" i="1"/>
  <c r="CJ23" i="4" s="1"/>
  <c r="CI135" i="1"/>
  <c r="CL93" i="1"/>
  <c r="CL137" i="1"/>
  <c r="CL61" i="1"/>
  <c r="CL50" i="1"/>
  <c r="BC661" i="4"/>
  <c r="CS661" i="1"/>
  <c r="CQ661" i="4" s="1"/>
  <c r="BV528" i="1"/>
  <c r="CS528" i="1"/>
  <c r="CQ528" i="4" s="1"/>
  <c r="BC474" i="4"/>
  <c r="CS474" i="1"/>
  <c r="CQ474" i="4" s="1"/>
  <c r="BV302" i="1"/>
  <c r="CS302" i="1"/>
  <c r="CQ302" i="4" s="1"/>
  <c r="BV289" i="1"/>
  <c r="CS289" i="1"/>
  <c r="CQ289" i="4" s="1"/>
  <c r="BV265" i="1"/>
  <c r="CS265" i="1"/>
  <c r="CQ265" i="4" s="1"/>
  <c r="BV237" i="1"/>
  <c r="CS237" i="1"/>
  <c r="CQ237" i="4" s="1"/>
  <c r="BV217" i="1"/>
  <c r="CS217" i="1"/>
  <c r="CQ217" i="4" s="1"/>
  <c r="BV182" i="1"/>
  <c r="CT182" i="1" s="1"/>
  <c r="CR182" i="4" s="1"/>
  <c r="CS182" i="1"/>
  <c r="CQ182" i="4" s="1"/>
  <c r="BV174" i="1"/>
  <c r="CT174" i="1" s="1"/>
  <c r="CR174" i="4" s="1"/>
  <c r="CS174" i="1"/>
  <c r="CQ174" i="4" s="1"/>
  <c r="BV142" i="1"/>
  <c r="CT142" i="1" s="1"/>
  <c r="CR142" i="4" s="1"/>
  <c r="CS142" i="1"/>
  <c r="CQ142" i="4" s="1"/>
  <c r="BV321" i="1"/>
  <c r="CS321" i="1"/>
  <c r="CQ321" i="4" s="1"/>
  <c r="BV304" i="1"/>
  <c r="CS304" i="1"/>
  <c r="CQ304" i="4" s="1"/>
  <c r="BV267" i="1"/>
  <c r="CS267" i="1"/>
  <c r="CQ267" i="4" s="1"/>
  <c r="BV231" i="1"/>
  <c r="CS231" i="1"/>
  <c r="CQ231" i="4" s="1"/>
  <c r="BV223" i="1"/>
  <c r="CS223" i="1"/>
  <c r="CQ223" i="4" s="1"/>
  <c r="BV215" i="1"/>
  <c r="CS215" i="1"/>
  <c r="CQ215" i="4" s="1"/>
  <c r="BV180" i="1"/>
  <c r="CT180" i="1" s="1"/>
  <c r="CR180" i="4" s="1"/>
  <c r="CS180" i="1"/>
  <c r="CQ180" i="4" s="1"/>
  <c r="BV172" i="1"/>
  <c r="CT172" i="1" s="1"/>
  <c r="CR172" i="4" s="1"/>
  <c r="CS172" i="1"/>
  <c r="CQ172" i="4" s="1"/>
  <c r="BV152" i="1"/>
  <c r="CT152" i="1" s="1"/>
  <c r="CR152" i="4" s="1"/>
  <c r="CS152" i="1"/>
  <c r="CQ152" i="4" s="1"/>
  <c r="BV136" i="1"/>
  <c r="CT136" i="1" s="1"/>
  <c r="CR136" i="4" s="1"/>
  <c r="CS136" i="1"/>
  <c r="CQ136" i="4" s="1"/>
  <c r="BV124" i="1"/>
  <c r="CT124" i="1" s="1"/>
  <c r="CR124" i="4" s="1"/>
  <c r="CS124" i="1"/>
  <c r="CQ124" i="4" s="1"/>
  <c r="BV116" i="1"/>
  <c r="CT116" i="1" s="1"/>
  <c r="CR116" i="4" s="1"/>
  <c r="CS116" i="1"/>
  <c r="CQ116" i="4" s="1"/>
  <c r="BV108" i="1"/>
  <c r="CT108" i="1" s="1"/>
  <c r="CR108" i="4" s="1"/>
  <c r="CS108" i="1"/>
  <c r="CQ108" i="4" s="1"/>
  <c r="BV100" i="1"/>
  <c r="CT100" i="1" s="1"/>
  <c r="CR100" i="4" s="1"/>
  <c r="CS100" i="1"/>
  <c r="CQ100" i="4" s="1"/>
  <c r="BV92" i="1"/>
  <c r="CT92" i="1" s="1"/>
  <c r="CR92" i="4" s="1"/>
  <c r="CS92" i="1"/>
  <c r="CQ92" i="4" s="1"/>
  <c r="BV84" i="1"/>
  <c r="CT84" i="1" s="1"/>
  <c r="CR84" i="4" s="1"/>
  <c r="CS84" i="1"/>
  <c r="CQ84" i="4" s="1"/>
  <c r="BV76" i="1"/>
  <c r="CT76" i="1" s="1"/>
  <c r="CR76" i="4" s="1"/>
  <c r="CS76" i="1"/>
  <c r="CQ76" i="4" s="1"/>
  <c r="BV68" i="1"/>
  <c r="CT68" i="1" s="1"/>
  <c r="CR68" i="4" s="1"/>
  <c r="CS68" i="1"/>
  <c r="CQ68" i="4" s="1"/>
  <c r="BV60" i="1"/>
  <c r="CT60" i="1" s="1"/>
  <c r="CR60" i="4" s="1"/>
  <c r="CS60" i="1"/>
  <c r="CQ60" i="4" s="1"/>
  <c r="BV52" i="1"/>
  <c r="CT52" i="1" s="1"/>
  <c r="CR52" i="4" s="1"/>
  <c r="CS52" i="1"/>
  <c r="CQ52" i="4" s="1"/>
  <c r="BV44" i="1"/>
  <c r="CT44" i="1" s="1"/>
  <c r="CR44" i="4" s="1"/>
  <c r="CS44" i="1"/>
  <c r="CQ44" i="4" s="1"/>
  <c r="BV36" i="1"/>
  <c r="CT36" i="1" s="1"/>
  <c r="CR36" i="4" s="1"/>
  <c r="CS36" i="1"/>
  <c r="CQ36" i="4" s="1"/>
  <c r="BV28" i="1"/>
  <c r="CT28" i="1" s="1"/>
  <c r="CR28" i="4" s="1"/>
  <c r="CS28" i="1"/>
  <c r="CQ28" i="4" s="1"/>
  <c r="BV20" i="1"/>
  <c r="CT20" i="1" s="1"/>
  <c r="CR20" i="4" s="1"/>
  <c r="CS20" i="1"/>
  <c r="CQ20" i="4" s="1"/>
  <c r="BV10" i="1"/>
  <c r="CT10" i="1" s="1"/>
  <c r="CR10" i="4" s="1"/>
  <c r="CS10" i="1"/>
  <c r="CQ10" i="4" s="1"/>
  <c r="BV336" i="1"/>
  <c r="CS336" i="1"/>
  <c r="CQ336" i="4" s="1"/>
  <c r="BV320" i="1"/>
  <c r="CS320" i="1"/>
  <c r="CQ320" i="4" s="1"/>
  <c r="BV307" i="1"/>
  <c r="CS307" i="1"/>
  <c r="CQ307" i="4" s="1"/>
  <c r="BV290" i="1"/>
  <c r="CS290" i="1"/>
  <c r="CQ290" i="4" s="1"/>
  <c r="BV274" i="1"/>
  <c r="CS274" i="1"/>
  <c r="CQ274" i="4" s="1"/>
  <c r="BV258" i="1"/>
  <c r="CS258" i="1"/>
  <c r="CQ258" i="4" s="1"/>
  <c r="BV250" i="1"/>
  <c r="CT250" i="1" s="1"/>
  <c r="CR250" i="4" s="1"/>
  <c r="CS250" i="1"/>
  <c r="CQ250" i="4" s="1"/>
  <c r="BV242" i="1"/>
  <c r="CS242" i="1"/>
  <c r="CQ242" i="4" s="1"/>
  <c r="BV226" i="1"/>
  <c r="CT226" i="1" s="1"/>
  <c r="CR226" i="4" s="1"/>
  <c r="CS226" i="1"/>
  <c r="CQ226" i="4" s="1"/>
  <c r="BV171" i="1"/>
  <c r="CT171" i="1" s="1"/>
  <c r="CR171" i="4" s="1"/>
  <c r="CS171" i="1"/>
  <c r="CQ171" i="4" s="1"/>
  <c r="BV139" i="1"/>
  <c r="CT139" i="1" s="1"/>
  <c r="CR139" i="4" s="1"/>
  <c r="CS139" i="1"/>
  <c r="CQ139" i="4" s="1"/>
  <c r="BV115" i="1"/>
  <c r="CT115" i="1" s="1"/>
  <c r="CR115" i="4" s="1"/>
  <c r="CS115" i="1"/>
  <c r="CQ115" i="4" s="1"/>
  <c r="BV103" i="1"/>
  <c r="CT103" i="1" s="1"/>
  <c r="CR103" i="4" s="1"/>
  <c r="CS103" i="1"/>
  <c r="CQ103" i="4" s="1"/>
  <c r="BV83" i="1"/>
  <c r="CT83" i="1" s="1"/>
  <c r="CR83" i="4" s="1"/>
  <c r="CS83" i="1"/>
  <c r="CQ83" i="4" s="1"/>
  <c r="BV71" i="1"/>
  <c r="CT71" i="1" s="1"/>
  <c r="CR71" i="4" s="1"/>
  <c r="CS71" i="1"/>
  <c r="CQ71" i="4" s="1"/>
  <c r="BV43" i="1"/>
  <c r="CT43" i="1" s="1"/>
  <c r="CR43" i="4" s="1"/>
  <c r="CS43" i="1"/>
  <c r="CQ43" i="4" s="1"/>
  <c r="BV35" i="1"/>
  <c r="CT35" i="1" s="1"/>
  <c r="CR35" i="4" s="1"/>
  <c r="CS35" i="1"/>
  <c r="CQ35" i="4" s="1"/>
  <c r="BV394" i="1"/>
  <c r="CT394" i="1" s="1"/>
  <c r="CR394" i="4" s="1"/>
  <c r="CS394" i="1"/>
  <c r="CQ394" i="4" s="1"/>
  <c r="BV390" i="1"/>
  <c r="CT390" i="1" s="1"/>
  <c r="CR390" i="4" s="1"/>
  <c r="CS390" i="1"/>
  <c r="CQ390" i="4" s="1"/>
  <c r="BV386" i="1"/>
  <c r="CT386" i="1" s="1"/>
  <c r="CR386" i="4" s="1"/>
  <c r="CS386" i="1"/>
  <c r="CQ386" i="4" s="1"/>
  <c r="BV382" i="1"/>
  <c r="CT382" i="1" s="1"/>
  <c r="CR382" i="4" s="1"/>
  <c r="CS382" i="1"/>
  <c r="CQ382" i="4" s="1"/>
  <c r="BV378" i="1"/>
  <c r="CT378" i="1" s="1"/>
  <c r="CR378" i="4" s="1"/>
  <c r="CS378" i="1"/>
  <c r="CQ378" i="4" s="1"/>
  <c r="BV374" i="1"/>
  <c r="CT374" i="1" s="1"/>
  <c r="CR374" i="4" s="1"/>
  <c r="CS374" i="1"/>
  <c r="CQ374" i="4" s="1"/>
  <c r="BV370" i="1"/>
  <c r="CT370" i="1" s="1"/>
  <c r="CR370" i="4" s="1"/>
  <c r="CS370" i="1"/>
  <c r="CQ370" i="4" s="1"/>
  <c r="BV366" i="1"/>
  <c r="CT366" i="1" s="1"/>
  <c r="CR366" i="4" s="1"/>
  <c r="CS366" i="1"/>
  <c r="CQ366" i="4" s="1"/>
  <c r="BV362" i="1"/>
  <c r="CT362" i="1" s="1"/>
  <c r="CR362" i="4" s="1"/>
  <c r="CS362" i="1"/>
  <c r="CQ362" i="4" s="1"/>
  <c r="BV358" i="1"/>
  <c r="CT358" i="1" s="1"/>
  <c r="CR358" i="4" s="1"/>
  <c r="CS358" i="1"/>
  <c r="CQ358" i="4" s="1"/>
  <c r="BV354" i="1"/>
  <c r="CT354" i="1" s="1"/>
  <c r="CR354" i="4" s="1"/>
  <c r="CS354" i="1"/>
  <c r="CQ354" i="4" s="1"/>
  <c r="BV350" i="1"/>
  <c r="CT350" i="1" s="1"/>
  <c r="CR350" i="4" s="1"/>
  <c r="CS350" i="1"/>
  <c r="CQ350" i="4" s="1"/>
  <c r="BV346" i="1"/>
  <c r="CT346" i="1" s="1"/>
  <c r="CR346" i="4" s="1"/>
  <c r="CS346" i="1"/>
  <c r="CQ346" i="4" s="1"/>
  <c r="BV342" i="1"/>
  <c r="CT342" i="1" s="1"/>
  <c r="CR342" i="4" s="1"/>
  <c r="CS342" i="1"/>
  <c r="CQ342" i="4" s="1"/>
  <c r="BV288" i="1"/>
  <c r="CS288" i="1"/>
  <c r="CQ288" i="4" s="1"/>
  <c r="BV248" i="1"/>
  <c r="CT248" i="1" s="1"/>
  <c r="CR248" i="4" s="1"/>
  <c r="CS248" i="1"/>
  <c r="CQ248" i="4" s="1"/>
  <c r="BV207" i="1"/>
  <c r="CT207" i="1" s="1"/>
  <c r="CR207" i="4" s="1"/>
  <c r="CS207" i="1"/>
  <c r="CQ207" i="4" s="1"/>
  <c r="BV193" i="1"/>
  <c r="CS193" i="1"/>
  <c r="CQ193" i="4" s="1"/>
  <c r="BV149" i="1"/>
  <c r="CT149" i="1" s="1"/>
  <c r="CR149" i="4" s="1"/>
  <c r="CS149" i="1"/>
  <c r="CQ149" i="4" s="1"/>
  <c r="BV133" i="1"/>
  <c r="CT133" i="1" s="1"/>
  <c r="CR133" i="4" s="1"/>
  <c r="CS133" i="1"/>
  <c r="CQ133" i="4" s="1"/>
  <c r="BC879" i="4"/>
  <c r="CS879" i="1"/>
  <c r="CQ879" i="4" s="1"/>
  <c r="BC700" i="4"/>
  <c r="CS700" i="1"/>
  <c r="CQ700" i="4" s="1"/>
  <c r="BC698" i="4"/>
  <c r="CS698" i="1"/>
  <c r="CQ698" i="4" s="1"/>
  <c r="BC696" i="4"/>
  <c r="CS696" i="1"/>
  <c r="CQ696" i="4" s="1"/>
  <c r="BC694" i="4"/>
  <c r="CS694" i="1"/>
  <c r="CQ694" i="4" s="1"/>
  <c r="BC781" i="4"/>
  <c r="CS781" i="1"/>
  <c r="CQ781" i="4" s="1"/>
  <c r="BC749" i="4"/>
  <c r="CS749" i="1"/>
  <c r="CQ749" i="4" s="1"/>
  <c r="BC741" i="4"/>
  <c r="CS741" i="1"/>
  <c r="CQ741" i="4" s="1"/>
  <c r="BC733" i="4"/>
  <c r="CS733" i="1"/>
  <c r="CQ733" i="4" s="1"/>
  <c r="BC711" i="4"/>
  <c r="CS711" i="1"/>
  <c r="CQ711" i="4" s="1"/>
  <c r="BC713" i="4"/>
  <c r="CS713" i="1"/>
  <c r="CQ713" i="4" s="1"/>
  <c r="BC692" i="4"/>
  <c r="CS692" i="1"/>
  <c r="CQ692" i="4" s="1"/>
  <c r="BC676" i="4"/>
  <c r="CS676" i="1"/>
  <c r="CQ676" i="4" s="1"/>
  <c r="BC660" i="4"/>
  <c r="CS660" i="1"/>
  <c r="CQ660" i="4" s="1"/>
  <c r="BC644" i="4"/>
  <c r="CS644" i="1"/>
  <c r="CQ644" i="4" s="1"/>
  <c r="BT626" i="1"/>
  <c r="CR626" i="1" s="1"/>
  <c r="CP626" i="4" s="1"/>
  <c r="CS626" i="4" s="1"/>
  <c r="CL552" i="1"/>
  <c r="BC533" i="4"/>
  <c r="CS533" i="1"/>
  <c r="CQ533" i="4" s="1"/>
  <c r="BC714" i="4"/>
  <c r="CS714" i="1"/>
  <c r="CQ714" i="4" s="1"/>
  <c r="BC691" i="4"/>
  <c r="CS691" i="1"/>
  <c r="CQ691" i="4" s="1"/>
  <c r="BC675" i="4"/>
  <c r="CS675" i="1"/>
  <c r="CQ675" i="4" s="1"/>
  <c r="BC659" i="4"/>
  <c r="CS659" i="1"/>
  <c r="CQ659" i="4" s="1"/>
  <c r="BC643" i="4"/>
  <c r="CS643" i="1"/>
  <c r="CQ643" i="4" s="1"/>
  <c r="BC769" i="4"/>
  <c r="CS769" i="1"/>
  <c r="CQ769" i="4" s="1"/>
  <c r="BC717" i="4"/>
  <c r="CS717" i="1"/>
  <c r="CQ717" i="4" s="1"/>
  <c r="BC686" i="4"/>
  <c r="CS686" i="1"/>
  <c r="CQ686" i="4" s="1"/>
  <c r="BC670" i="4"/>
  <c r="CS670" i="1"/>
  <c r="CQ670" i="4" s="1"/>
  <c r="BC654" i="4"/>
  <c r="CS654" i="1"/>
  <c r="CQ654" i="4" s="1"/>
  <c r="BC545" i="4"/>
  <c r="CS545" i="1"/>
  <c r="CQ545" i="4" s="1"/>
  <c r="BC529" i="4"/>
  <c r="CS529" i="1"/>
  <c r="CQ529" i="4" s="1"/>
  <c r="BC681" i="4"/>
  <c r="CS681" i="1"/>
  <c r="CQ681" i="4" s="1"/>
  <c r="BC649" i="4"/>
  <c r="CS649" i="1"/>
  <c r="CQ649" i="4" s="1"/>
  <c r="CL323" i="1"/>
  <c r="BC703" i="4"/>
  <c r="CS703" i="1"/>
  <c r="CQ703" i="4" s="1"/>
  <c r="BC669" i="4"/>
  <c r="CS669" i="1"/>
  <c r="CQ669" i="4" s="1"/>
  <c r="CL782" i="1"/>
  <c r="CI775" i="1"/>
  <c r="CL768" i="1"/>
  <c r="CL750" i="1"/>
  <c r="CI743" i="1"/>
  <c r="CL718" i="1"/>
  <c r="BT714" i="1"/>
  <c r="CR714" i="1" s="1"/>
  <c r="CP714" i="4" s="1"/>
  <c r="CS714" i="4" s="1"/>
  <c r="BV509" i="1"/>
  <c r="CS509" i="1"/>
  <c r="CQ509" i="4" s="1"/>
  <c r="BT796" i="1"/>
  <c r="CR796" i="1" s="1"/>
  <c r="CP796" i="4" s="1"/>
  <c r="CS796" i="4" s="1"/>
  <c r="CI790" i="1"/>
  <c r="CL738" i="1"/>
  <c r="CL736" i="1"/>
  <c r="BT634" i="1"/>
  <c r="CR634" i="1" s="1"/>
  <c r="CP634" i="4" s="1"/>
  <c r="CS634" i="4" s="1"/>
  <c r="BT779" i="1"/>
  <c r="CR779" i="1" s="1"/>
  <c r="CP779" i="4" s="1"/>
  <c r="CS779" i="4" s="1"/>
  <c r="BT772" i="1"/>
  <c r="CR772" i="1" s="1"/>
  <c r="CP772" i="4" s="1"/>
  <c r="CS772" i="4" s="1"/>
  <c r="BC750" i="4"/>
  <c r="CS750" i="1"/>
  <c r="CQ750" i="4" s="1"/>
  <c r="BT747" i="1"/>
  <c r="CR747" i="1" s="1"/>
  <c r="CP747" i="4" s="1"/>
  <c r="CS747" i="4" s="1"/>
  <c r="BC505" i="4"/>
  <c r="CS505" i="1"/>
  <c r="CQ505" i="4" s="1"/>
  <c r="BC774" i="4"/>
  <c r="CS774" i="1"/>
  <c r="CQ774" i="4" s="1"/>
  <c r="BC639" i="4"/>
  <c r="CS639" i="1"/>
  <c r="CQ639" i="4" s="1"/>
  <c r="CL372" i="1"/>
  <c r="CI347" i="1"/>
  <c r="CI143" i="1"/>
  <c r="CI127" i="1"/>
  <c r="CI111" i="1"/>
  <c r="CI86" i="1"/>
  <c r="CI78" i="1"/>
  <c r="CI60" i="1"/>
  <c r="CI44" i="1"/>
  <c r="CI36" i="1"/>
  <c r="CL264" i="1"/>
  <c r="BC762" i="4"/>
  <c r="CS762" i="1"/>
  <c r="CQ762" i="4" s="1"/>
  <c r="BC704" i="4"/>
  <c r="CS704" i="1"/>
  <c r="CQ704" i="4" s="1"/>
  <c r="CI546" i="1"/>
  <c r="CI30" i="1"/>
  <c r="BC478" i="4"/>
  <c r="CS478" i="1"/>
  <c r="CQ478" i="4" s="1"/>
  <c r="BV319" i="1"/>
  <c r="CS319" i="1"/>
  <c r="CQ319" i="4" s="1"/>
  <c r="BV253" i="1"/>
  <c r="CS253" i="1"/>
  <c r="CQ253" i="4" s="1"/>
  <c r="BV233" i="1"/>
  <c r="CS233" i="1"/>
  <c r="CQ233" i="4" s="1"/>
  <c r="BV225" i="1"/>
  <c r="CS225" i="1"/>
  <c r="CQ225" i="4" s="1"/>
  <c r="BV170" i="1"/>
  <c r="CT170" i="1" s="1"/>
  <c r="CR170" i="4" s="1"/>
  <c r="CS170" i="1"/>
  <c r="CQ170" i="4" s="1"/>
  <c r="BV162" i="1"/>
  <c r="CT162" i="1" s="1"/>
  <c r="CR162" i="4" s="1"/>
  <c r="CS162" i="1"/>
  <c r="CQ162" i="4" s="1"/>
  <c r="BV154" i="1"/>
  <c r="CT154" i="1" s="1"/>
  <c r="CR154" i="4" s="1"/>
  <c r="CS154" i="1"/>
  <c r="CQ154" i="4" s="1"/>
  <c r="BV138" i="1"/>
  <c r="CT138" i="1" s="1"/>
  <c r="CR138" i="4" s="1"/>
  <c r="CS138" i="1"/>
  <c r="CQ138" i="4" s="1"/>
  <c r="BV126" i="1"/>
  <c r="CT126" i="1" s="1"/>
  <c r="CR126" i="4" s="1"/>
  <c r="CS126" i="1"/>
  <c r="CQ126" i="4" s="1"/>
  <c r="BV118" i="1"/>
  <c r="CT118" i="1" s="1"/>
  <c r="CR118" i="4" s="1"/>
  <c r="CS118" i="1"/>
  <c r="CQ118" i="4" s="1"/>
  <c r="BV110" i="1"/>
  <c r="CT110" i="1" s="1"/>
  <c r="CR110" i="4" s="1"/>
  <c r="CS110" i="1"/>
  <c r="CQ110" i="4" s="1"/>
  <c r="BV102" i="1"/>
  <c r="CT102" i="1" s="1"/>
  <c r="CR102" i="4" s="1"/>
  <c r="CS102" i="1"/>
  <c r="CQ102" i="4" s="1"/>
  <c r="BV94" i="1"/>
  <c r="CT94" i="1" s="1"/>
  <c r="CR94" i="4" s="1"/>
  <c r="CS94" i="1"/>
  <c r="CQ94" i="4" s="1"/>
  <c r="BV86" i="1"/>
  <c r="CT86" i="1" s="1"/>
  <c r="CR86" i="4" s="1"/>
  <c r="CS86" i="1"/>
  <c r="CQ86" i="4" s="1"/>
  <c r="BV78" i="1"/>
  <c r="CT78" i="1" s="1"/>
  <c r="CR78" i="4" s="1"/>
  <c r="CS78" i="1"/>
  <c r="CQ78" i="4" s="1"/>
  <c r="BV70" i="1"/>
  <c r="CT70" i="1" s="1"/>
  <c r="CR70" i="4" s="1"/>
  <c r="CS70" i="1"/>
  <c r="CQ70" i="4" s="1"/>
  <c r="BV62" i="1"/>
  <c r="CT62" i="1" s="1"/>
  <c r="CR62" i="4" s="1"/>
  <c r="CS62" i="1"/>
  <c r="CQ62" i="4" s="1"/>
  <c r="BV54" i="1"/>
  <c r="CT54" i="1" s="1"/>
  <c r="CR54" i="4" s="1"/>
  <c r="CS54" i="1"/>
  <c r="CQ54" i="4" s="1"/>
  <c r="BV46" i="1"/>
  <c r="CT46" i="1" s="1"/>
  <c r="CR46" i="4" s="1"/>
  <c r="CS46" i="1"/>
  <c r="CQ46" i="4" s="1"/>
  <c r="BV38" i="1"/>
  <c r="CT38" i="1" s="1"/>
  <c r="CR38" i="4" s="1"/>
  <c r="CS38" i="1"/>
  <c r="CQ38" i="4" s="1"/>
  <c r="BV30" i="1"/>
  <c r="CT30" i="1" s="1"/>
  <c r="CR30" i="4" s="1"/>
  <c r="CS30" i="1"/>
  <c r="CQ30" i="4" s="1"/>
  <c r="BV22" i="1"/>
  <c r="CT22" i="1" s="1"/>
  <c r="CR22" i="4" s="1"/>
  <c r="CS22" i="1"/>
  <c r="CQ22" i="4" s="1"/>
  <c r="BV16" i="1"/>
  <c r="CT16" i="1" s="1"/>
  <c r="CR16" i="4" s="1"/>
  <c r="CS16" i="1"/>
  <c r="CQ16" i="4" s="1"/>
  <c r="BV8" i="1"/>
  <c r="CT8" i="1" s="1"/>
  <c r="CR8" i="4" s="1"/>
  <c r="CS8" i="1"/>
  <c r="CQ8" i="4" s="1"/>
  <c r="BV338" i="1"/>
  <c r="CS338" i="1"/>
  <c r="CQ338" i="4" s="1"/>
  <c r="BV330" i="1"/>
  <c r="CS330" i="1"/>
  <c r="CQ330" i="4" s="1"/>
  <c r="BV313" i="1"/>
  <c r="CS313" i="1"/>
  <c r="CQ313" i="4" s="1"/>
  <c r="BV296" i="1"/>
  <c r="CS296" i="1"/>
  <c r="CQ296" i="4" s="1"/>
  <c r="BV280" i="1"/>
  <c r="CS280" i="1"/>
  <c r="CQ280" i="4" s="1"/>
  <c r="BV268" i="1"/>
  <c r="CS268" i="1"/>
  <c r="CQ268" i="4" s="1"/>
  <c r="BV256" i="1"/>
  <c r="CS256" i="1"/>
  <c r="CQ256" i="4" s="1"/>
  <c r="BV244" i="1"/>
  <c r="CS244" i="1"/>
  <c r="CQ244" i="4" s="1"/>
  <c r="BV220" i="1"/>
  <c r="CS220" i="1"/>
  <c r="CQ220" i="4" s="1"/>
  <c r="BV209" i="1"/>
  <c r="CT209" i="1" s="1"/>
  <c r="CR209" i="4" s="1"/>
  <c r="CS209" i="1"/>
  <c r="CQ209" i="4" s="1"/>
  <c r="BV206" i="1"/>
  <c r="CT206" i="1" s="1"/>
  <c r="CR206" i="4" s="1"/>
  <c r="CS206" i="1"/>
  <c r="CQ206" i="4" s="1"/>
  <c r="BV203" i="1"/>
  <c r="CS203" i="1"/>
  <c r="CQ203" i="4" s="1"/>
  <c r="BV201" i="1"/>
  <c r="CS201" i="1"/>
  <c r="CQ201" i="4" s="1"/>
  <c r="BV198" i="1"/>
  <c r="CT198" i="1" s="1"/>
  <c r="CR198" i="4" s="1"/>
  <c r="CS198" i="1"/>
  <c r="CQ198" i="4" s="1"/>
  <c r="BV195" i="1"/>
  <c r="CS195" i="1"/>
  <c r="CQ195" i="4" s="1"/>
  <c r="BV192" i="1"/>
  <c r="CT192" i="1" s="1"/>
  <c r="CR192" i="4" s="1"/>
  <c r="CS192" i="1"/>
  <c r="CQ192" i="4" s="1"/>
  <c r="BV190" i="1"/>
  <c r="CT190" i="1" s="1"/>
  <c r="CR190" i="4" s="1"/>
  <c r="CS190" i="1"/>
  <c r="CQ190" i="4" s="1"/>
  <c r="BV188" i="1"/>
  <c r="CT188" i="1" s="1"/>
  <c r="CR188" i="4" s="1"/>
  <c r="CS188" i="1"/>
  <c r="CQ188" i="4" s="1"/>
  <c r="BV185" i="1"/>
  <c r="CT185" i="1" s="1"/>
  <c r="CR185" i="4" s="1"/>
  <c r="CS185" i="1"/>
  <c r="CQ185" i="4" s="1"/>
  <c r="BV177" i="1"/>
  <c r="CT177" i="1" s="1"/>
  <c r="CR177" i="4" s="1"/>
  <c r="CS177" i="1"/>
  <c r="CQ177" i="4" s="1"/>
  <c r="BV161" i="1"/>
  <c r="CT161" i="1" s="1"/>
  <c r="CR161" i="4" s="1"/>
  <c r="CS161" i="1"/>
  <c r="CQ161" i="4" s="1"/>
  <c r="BV153" i="1"/>
  <c r="CT153" i="1" s="1"/>
  <c r="CR153" i="4" s="1"/>
  <c r="CS153" i="1"/>
  <c r="CQ153" i="4" s="1"/>
  <c r="BV125" i="1"/>
  <c r="CT125" i="1" s="1"/>
  <c r="CR125" i="4" s="1"/>
  <c r="CS125" i="1"/>
  <c r="CQ125" i="4" s="1"/>
  <c r="BV117" i="1"/>
  <c r="CT117" i="1" s="1"/>
  <c r="CR117" i="4" s="1"/>
  <c r="CS117" i="1"/>
  <c r="CQ117" i="4" s="1"/>
  <c r="BV109" i="1"/>
  <c r="CT109" i="1" s="1"/>
  <c r="CR109" i="4" s="1"/>
  <c r="CS109" i="1"/>
  <c r="CQ109" i="4" s="1"/>
  <c r="BV101" i="1"/>
  <c r="CT101" i="1" s="1"/>
  <c r="CR101" i="4" s="1"/>
  <c r="CS101" i="1"/>
  <c r="CQ101" i="4" s="1"/>
  <c r="BV93" i="1"/>
  <c r="CT93" i="1" s="1"/>
  <c r="CR93" i="4" s="1"/>
  <c r="CS93" i="1"/>
  <c r="CQ93" i="4" s="1"/>
  <c r="BV85" i="1"/>
  <c r="CT85" i="1" s="1"/>
  <c r="CR85" i="4" s="1"/>
  <c r="CS85" i="1"/>
  <c r="CQ85" i="4" s="1"/>
  <c r="BV77" i="1"/>
  <c r="CT77" i="1" s="1"/>
  <c r="CR77" i="4" s="1"/>
  <c r="CS77" i="1"/>
  <c r="CQ77" i="4" s="1"/>
  <c r="BV69" i="1"/>
  <c r="CT69" i="1" s="1"/>
  <c r="CR69" i="4" s="1"/>
  <c r="CS69" i="1"/>
  <c r="CQ69" i="4" s="1"/>
  <c r="BV61" i="1"/>
  <c r="CT61" i="1" s="1"/>
  <c r="CR61" i="4" s="1"/>
  <c r="CS61" i="1"/>
  <c r="CQ61" i="4" s="1"/>
  <c r="BV53" i="1"/>
  <c r="CT53" i="1" s="1"/>
  <c r="CR53" i="4" s="1"/>
  <c r="CS53" i="1"/>
  <c r="CQ53" i="4" s="1"/>
  <c r="BV45" i="1"/>
  <c r="CT45" i="1" s="1"/>
  <c r="CR45" i="4" s="1"/>
  <c r="CS45" i="1"/>
  <c r="CQ45" i="4" s="1"/>
  <c r="BV37" i="1"/>
  <c r="CT37" i="1" s="1"/>
  <c r="CR37" i="4" s="1"/>
  <c r="CS37" i="1"/>
  <c r="CQ37" i="4" s="1"/>
  <c r="BV29" i="1"/>
  <c r="CT29" i="1" s="1"/>
  <c r="CR29" i="4" s="1"/>
  <c r="CS29" i="1"/>
  <c r="CQ29" i="4" s="1"/>
  <c r="BV21" i="1"/>
  <c r="CT21" i="1" s="1"/>
  <c r="CR21" i="4" s="1"/>
  <c r="CS21" i="1"/>
  <c r="CQ21" i="4" s="1"/>
  <c r="BV13" i="1"/>
  <c r="CT13" i="1" s="1"/>
  <c r="CR13" i="4" s="1"/>
  <c r="CS13" i="1"/>
  <c r="CQ13" i="4" s="1"/>
  <c r="BV5" i="1"/>
  <c r="CT5" i="1" s="1"/>
  <c r="CR5" i="4" s="1"/>
  <c r="CS5" i="1"/>
  <c r="CQ5" i="4" s="1"/>
  <c r="BV337" i="1"/>
  <c r="CS337" i="1"/>
  <c r="CQ337" i="4" s="1"/>
  <c r="BV316" i="1"/>
  <c r="CS316" i="1"/>
  <c r="CQ316" i="4" s="1"/>
  <c r="BV299" i="1"/>
  <c r="CS299" i="1"/>
  <c r="CQ299" i="4" s="1"/>
  <c r="BV287" i="1"/>
  <c r="CS287" i="1"/>
  <c r="CQ287" i="4" s="1"/>
  <c r="BV275" i="1"/>
  <c r="CS275" i="1"/>
  <c r="CQ275" i="4" s="1"/>
  <c r="BV255" i="1"/>
  <c r="CS255" i="1"/>
  <c r="CQ255" i="4" s="1"/>
  <c r="BV247" i="1"/>
  <c r="CS247" i="1"/>
  <c r="CQ247" i="4" s="1"/>
  <c r="BV239" i="1"/>
  <c r="CS239" i="1"/>
  <c r="CQ239" i="4" s="1"/>
  <c r="BV168" i="1"/>
  <c r="CT168" i="1" s="1"/>
  <c r="CR168" i="4" s="1"/>
  <c r="CS168" i="1"/>
  <c r="CQ168" i="4" s="1"/>
  <c r="BV160" i="1"/>
  <c r="CT160" i="1" s="1"/>
  <c r="CR160" i="4" s="1"/>
  <c r="CS160" i="1"/>
  <c r="CQ160" i="4" s="1"/>
  <c r="BV148" i="1"/>
  <c r="CT148" i="1" s="1"/>
  <c r="CR148" i="4" s="1"/>
  <c r="CS148" i="1"/>
  <c r="CQ148" i="4" s="1"/>
  <c r="BV132" i="1"/>
  <c r="CT132" i="1" s="1"/>
  <c r="CR132" i="4" s="1"/>
  <c r="CS132" i="1"/>
  <c r="CQ132" i="4" s="1"/>
  <c r="BV332" i="1"/>
  <c r="CS332" i="1"/>
  <c r="CQ332" i="4" s="1"/>
  <c r="BV315" i="1"/>
  <c r="CS315" i="1"/>
  <c r="CQ315" i="4" s="1"/>
  <c r="BV214" i="1"/>
  <c r="CS214" i="1"/>
  <c r="CQ214" i="4" s="1"/>
  <c r="BV179" i="1"/>
  <c r="CT179" i="1" s="1"/>
  <c r="CR179" i="4" s="1"/>
  <c r="CS179" i="1"/>
  <c r="CQ179" i="4" s="1"/>
  <c r="BV167" i="1"/>
  <c r="CT167" i="1" s="1"/>
  <c r="CR167" i="4" s="1"/>
  <c r="CS167" i="1"/>
  <c r="CQ167" i="4" s="1"/>
  <c r="BV159" i="1"/>
  <c r="CT159" i="1" s="1"/>
  <c r="CR159" i="4" s="1"/>
  <c r="CS159" i="1"/>
  <c r="CQ159" i="4" s="1"/>
  <c r="BV151" i="1"/>
  <c r="CT151" i="1" s="1"/>
  <c r="CR151" i="4" s="1"/>
  <c r="CS151" i="1"/>
  <c r="CQ151" i="4" s="1"/>
  <c r="BV135" i="1"/>
  <c r="CT135" i="1" s="1"/>
  <c r="CR135" i="4" s="1"/>
  <c r="CS135" i="1"/>
  <c r="CQ135" i="4" s="1"/>
  <c r="BV123" i="1"/>
  <c r="CT123" i="1" s="1"/>
  <c r="CR123" i="4" s="1"/>
  <c r="CS123" i="1"/>
  <c r="CQ123" i="4" s="1"/>
  <c r="BV111" i="1"/>
  <c r="CT111" i="1" s="1"/>
  <c r="CR111" i="4" s="1"/>
  <c r="CS111" i="1"/>
  <c r="CQ111" i="4" s="1"/>
  <c r="BV91" i="1"/>
  <c r="CT91" i="1" s="1"/>
  <c r="CR91" i="4" s="1"/>
  <c r="CS91" i="1"/>
  <c r="CQ91" i="4" s="1"/>
  <c r="BV79" i="1"/>
  <c r="CT79" i="1" s="1"/>
  <c r="CR79" i="4" s="1"/>
  <c r="CS79" i="1"/>
  <c r="CQ79" i="4" s="1"/>
  <c r="BV59" i="1"/>
  <c r="CT59" i="1" s="1"/>
  <c r="CR59" i="4" s="1"/>
  <c r="CS59" i="1"/>
  <c r="CQ59" i="4" s="1"/>
  <c r="BV51" i="1"/>
  <c r="CT51" i="1" s="1"/>
  <c r="CR51" i="4" s="1"/>
  <c r="CS51" i="1"/>
  <c r="CQ51" i="4" s="1"/>
  <c r="BV31" i="1"/>
  <c r="CT31" i="1" s="1"/>
  <c r="CR31" i="4" s="1"/>
  <c r="CS31" i="1"/>
  <c r="CQ31" i="4" s="1"/>
  <c r="BV23" i="1"/>
  <c r="CT23" i="1" s="1"/>
  <c r="CR23" i="4" s="1"/>
  <c r="CS23" i="1"/>
  <c r="CQ23" i="4" s="1"/>
  <c r="BV15" i="1"/>
  <c r="CT15" i="1" s="1"/>
  <c r="CR15" i="4" s="1"/>
  <c r="CS15" i="1"/>
  <c r="CQ15" i="4" s="1"/>
  <c r="BV7" i="1"/>
  <c r="CT7" i="1" s="1"/>
  <c r="CR7" i="4" s="1"/>
  <c r="CS7" i="1"/>
  <c r="CQ7" i="4" s="1"/>
  <c r="BV393" i="1"/>
  <c r="CT393" i="1" s="1"/>
  <c r="CR393" i="4" s="1"/>
  <c r="CS393" i="1"/>
  <c r="CQ393" i="4" s="1"/>
  <c r="BV389" i="1"/>
  <c r="CT389" i="1" s="1"/>
  <c r="CR389" i="4" s="1"/>
  <c r="CS389" i="1"/>
  <c r="CQ389" i="4" s="1"/>
  <c r="BV385" i="1"/>
  <c r="CT385" i="1" s="1"/>
  <c r="CR385" i="4" s="1"/>
  <c r="CS385" i="1"/>
  <c r="CQ385" i="4" s="1"/>
  <c r="BV381" i="1"/>
  <c r="CT381" i="1" s="1"/>
  <c r="CR381" i="4" s="1"/>
  <c r="CS381" i="1"/>
  <c r="CQ381" i="4" s="1"/>
  <c r="BV377" i="1"/>
  <c r="CT377" i="1" s="1"/>
  <c r="CR377" i="4" s="1"/>
  <c r="CS377" i="1"/>
  <c r="CQ377" i="4" s="1"/>
  <c r="BV373" i="1"/>
  <c r="CT373" i="1" s="1"/>
  <c r="CR373" i="4" s="1"/>
  <c r="CS373" i="1"/>
  <c r="CQ373" i="4" s="1"/>
  <c r="BV369" i="1"/>
  <c r="CT369" i="1" s="1"/>
  <c r="CR369" i="4" s="1"/>
  <c r="CS369" i="1"/>
  <c r="CQ369" i="4" s="1"/>
  <c r="BV365" i="1"/>
  <c r="CT365" i="1" s="1"/>
  <c r="CR365" i="4" s="1"/>
  <c r="CS365" i="1"/>
  <c r="CQ365" i="4" s="1"/>
  <c r="BV361" i="1"/>
  <c r="CT361" i="1" s="1"/>
  <c r="CR361" i="4" s="1"/>
  <c r="CS361" i="1"/>
  <c r="CQ361" i="4" s="1"/>
  <c r="BV357" i="1"/>
  <c r="CT357" i="1" s="1"/>
  <c r="CR357" i="4" s="1"/>
  <c r="CS357" i="1"/>
  <c r="CQ357" i="4" s="1"/>
  <c r="BV353" i="1"/>
  <c r="CT353" i="1" s="1"/>
  <c r="CR353" i="4" s="1"/>
  <c r="CS353" i="1"/>
  <c r="CQ353" i="4" s="1"/>
  <c r="BV349" i="1"/>
  <c r="CT349" i="1" s="1"/>
  <c r="CR349" i="4" s="1"/>
  <c r="CS349" i="1"/>
  <c r="CQ349" i="4" s="1"/>
  <c r="BV345" i="1"/>
  <c r="CT345" i="1" s="1"/>
  <c r="CR345" i="4" s="1"/>
  <c r="CS345" i="1"/>
  <c r="CQ345" i="4" s="1"/>
  <c r="BV341" i="1"/>
  <c r="CT341" i="1" s="1"/>
  <c r="CR341" i="4" s="1"/>
  <c r="CS341" i="1"/>
  <c r="CQ341" i="4" s="1"/>
  <c r="BV284" i="1"/>
  <c r="CS284" i="1"/>
  <c r="CQ284" i="4" s="1"/>
  <c r="BV236" i="1"/>
  <c r="CS236" i="1"/>
  <c r="CQ236" i="4" s="1"/>
  <c r="BV204" i="1"/>
  <c r="CT204" i="1" s="1"/>
  <c r="CR204" i="4" s="1"/>
  <c r="CS204" i="1"/>
  <c r="CQ204" i="4" s="1"/>
  <c r="BV186" i="1"/>
  <c r="CT186" i="1" s="1"/>
  <c r="CR186" i="4" s="1"/>
  <c r="CS186" i="1"/>
  <c r="CQ186" i="4" s="1"/>
  <c r="BV145" i="1"/>
  <c r="CT145" i="1" s="1"/>
  <c r="CR145" i="4" s="1"/>
  <c r="CS145" i="1"/>
  <c r="CQ145" i="4" s="1"/>
  <c r="BC726" i="4"/>
  <c r="CS726" i="1"/>
  <c r="CQ726" i="4" s="1"/>
  <c r="BC803" i="4"/>
  <c r="CS803" i="1"/>
  <c r="CQ803" i="4" s="1"/>
  <c r="BC773" i="4"/>
  <c r="CS773" i="1"/>
  <c r="CQ773" i="4" s="1"/>
  <c r="BC719" i="4"/>
  <c r="CS719" i="1"/>
  <c r="CQ719" i="4" s="1"/>
  <c r="BC710" i="4"/>
  <c r="CS710" i="1"/>
  <c r="CQ710" i="4" s="1"/>
  <c r="BC680" i="4"/>
  <c r="CS680" i="1"/>
  <c r="CQ680" i="4" s="1"/>
  <c r="BC664" i="4"/>
  <c r="CS664" i="1"/>
  <c r="CQ664" i="4" s="1"/>
  <c r="BC648" i="4"/>
  <c r="CS648" i="1"/>
  <c r="CQ648" i="4" s="1"/>
  <c r="BC679" i="4"/>
  <c r="CS679" i="1"/>
  <c r="CQ679" i="4" s="1"/>
  <c r="BC663" i="4"/>
  <c r="CS663" i="1"/>
  <c r="CQ663" i="4" s="1"/>
  <c r="BC647" i="4"/>
  <c r="CS647" i="1"/>
  <c r="CQ647" i="4" s="1"/>
  <c r="BC690" i="4"/>
  <c r="CS690" i="1"/>
  <c r="CQ690" i="4" s="1"/>
  <c r="BC674" i="4"/>
  <c r="CS674" i="1"/>
  <c r="CQ674" i="4" s="1"/>
  <c r="BC658" i="4"/>
  <c r="CS658" i="1"/>
  <c r="CQ658" i="4" s="1"/>
  <c r="BC642" i="4"/>
  <c r="CS642" i="1"/>
  <c r="CQ642" i="4" s="1"/>
  <c r="BC495" i="4"/>
  <c r="CS495" i="1"/>
  <c r="CQ495" i="4" s="1"/>
  <c r="BC677" i="4"/>
  <c r="CS677" i="1"/>
  <c r="CQ677" i="4" s="1"/>
  <c r="BC645" i="4"/>
  <c r="CS645" i="1"/>
  <c r="CQ645" i="4" s="1"/>
  <c r="BC673" i="4"/>
  <c r="CS673" i="1"/>
  <c r="CQ673" i="4" s="1"/>
  <c r="BC777" i="4"/>
  <c r="CS777" i="1"/>
  <c r="CQ777" i="4" s="1"/>
  <c r="BC745" i="4"/>
  <c r="CS745" i="1"/>
  <c r="CQ745" i="4" s="1"/>
  <c r="BC737" i="4"/>
  <c r="CS737" i="1"/>
  <c r="CQ737" i="4" s="1"/>
  <c r="BC729" i="4"/>
  <c r="CS729" i="1"/>
  <c r="CQ729" i="4" s="1"/>
  <c r="BC721" i="4"/>
  <c r="CS721" i="1"/>
  <c r="CQ721" i="4" s="1"/>
  <c r="CI16" i="1"/>
  <c r="CO16" i="1" s="1"/>
  <c r="CL16" i="4" s="1"/>
  <c r="BC742" i="4"/>
  <c r="CS742" i="1"/>
  <c r="CQ742" i="4" s="1"/>
  <c r="BC798" i="4"/>
  <c r="CS798" i="1"/>
  <c r="CQ798" i="4" s="1"/>
  <c r="BC786" i="4"/>
  <c r="CS786" i="1"/>
  <c r="CQ786" i="4" s="1"/>
  <c r="BC766" i="4"/>
  <c r="CS766" i="1"/>
  <c r="CQ766" i="4" s="1"/>
  <c r="BC754" i="4"/>
  <c r="CS754" i="1"/>
  <c r="CQ754" i="4" s="1"/>
  <c r="BC641" i="4"/>
  <c r="CS641" i="1"/>
  <c r="CQ641" i="4" s="1"/>
  <c r="BC476" i="4"/>
  <c r="CS476" i="1"/>
  <c r="CQ476" i="4" s="1"/>
  <c r="BC800" i="4"/>
  <c r="CS800" i="1"/>
  <c r="CQ800" i="4" s="1"/>
  <c r="BC804" i="4"/>
  <c r="CS804" i="1"/>
  <c r="CQ804" i="4" s="1"/>
  <c r="BC778" i="4"/>
  <c r="CS778" i="1"/>
  <c r="CQ778" i="4" s="1"/>
  <c r="BC708" i="4"/>
  <c r="CS708" i="1"/>
  <c r="CQ708" i="4" s="1"/>
  <c r="BC790" i="4"/>
  <c r="CS790" i="1"/>
  <c r="CQ790" i="4" s="1"/>
  <c r="BC758" i="4"/>
  <c r="CS758" i="1"/>
  <c r="CQ758" i="4" s="1"/>
  <c r="BC716" i="4"/>
  <c r="CS716" i="1"/>
  <c r="CQ716" i="4" s="1"/>
  <c r="BV335" i="1"/>
  <c r="CS335" i="1"/>
  <c r="CQ335" i="4" s="1"/>
  <c r="BV327" i="1"/>
  <c r="CS327" i="1"/>
  <c r="CQ327" i="4" s="1"/>
  <c r="BV310" i="1"/>
  <c r="CS310" i="1"/>
  <c r="CQ310" i="4" s="1"/>
  <c r="BV301" i="1"/>
  <c r="CS301" i="1"/>
  <c r="CQ301" i="4" s="1"/>
  <c r="BV293" i="1"/>
  <c r="CS293" i="1"/>
  <c r="CQ293" i="4" s="1"/>
  <c r="BV285" i="1"/>
  <c r="CS285" i="1"/>
  <c r="CQ285" i="4" s="1"/>
  <c r="BV277" i="1"/>
  <c r="CS277" i="1"/>
  <c r="CQ277" i="4" s="1"/>
  <c r="BV269" i="1"/>
  <c r="CS269" i="1"/>
  <c r="CQ269" i="4" s="1"/>
  <c r="BV261" i="1"/>
  <c r="CS261" i="1"/>
  <c r="CQ261" i="4" s="1"/>
  <c r="BV241" i="1"/>
  <c r="CT241" i="1" s="1"/>
  <c r="CR241" i="4" s="1"/>
  <c r="CS241" i="1"/>
  <c r="CQ241" i="4" s="1"/>
  <c r="BV221" i="1"/>
  <c r="CS221" i="1"/>
  <c r="CQ221" i="4" s="1"/>
  <c r="BV213" i="1"/>
  <c r="CS213" i="1"/>
  <c r="CQ213" i="4" s="1"/>
  <c r="BV178" i="1"/>
  <c r="CT178" i="1" s="1"/>
  <c r="CR178" i="4" s="1"/>
  <c r="CS178" i="1"/>
  <c r="CQ178" i="4" s="1"/>
  <c r="BV150" i="1"/>
  <c r="CT150" i="1" s="1"/>
  <c r="CR150" i="4" s="1"/>
  <c r="CS150" i="1"/>
  <c r="CQ150" i="4" s="1"/>
  <c r="BV134" i="1"/>
  <c r="CT134" i="1" s="1"/>
  <c r="CR134" i="4" s="1"/>
  <c r="CS134" i="1"/>
  <c r="CQ134" i="4" s="1"/>
  <c r="BV325" i="1"/>
  <c r="CS325" i="1"/>
  <c r="CQ325" i="4" s="1"/>
  <c r="BV312" i="1"/>
  <c r="CS312" i="1"/>
  <c r="CQ312" i="4" s="1"/>
  <c r="BV295" i="1"/>
  <c r="CS295" i="1"/>
  <c r="CQ295" i="4" s="1"/>
  <c r="BV283" i="1"/>
  <c r="CS283" i="1"/>
  <c r="CQ283" i="4" s="1"/>
  <c r="BV263" i="1"/>
  <c r="CS263" i="1"/>
  <c r="CQ263" i="4" s="1"/>
  <c r="BV227" i="1"/>
  <c r="CS227" i="1"/>
  <c r="CQ227" i="4" s="1"/>
  <c r="BV219" i="1"/>
  <c r="CS219" i="1"/>
  <c r="CQ219" i="4" s="1"/>
  <c r="BV184" i="1"/>
  <c r="CT184" i="1" s="1"/>
  <c r="CR184" i="4" s="1"/>
  <c r="CS184" i="1"/>
  <c r="CQ184" i="4" s="1"/>
  <c r="BV176" i="1"/>
  <c r="CT176" i="1" s="1"/>
  <c r="CR176" i="4" s="1"/>
  <c r="CS176" i="1"/>
  <c r="CQ176" i="4" s="1"/>
  <c r="BV144" i="1"/>
  <c r="CT144" i="1" s="1"/>
  <c r="CR144" i="4" s="1"/>
  <c r="CS144" i="1"/>
  <c r="CQ144" i="4" s="1"/>
  <c r="BV128" i="1"/>
  <c r="CT128" i="1" s="1"/>
  <c r="CR128" i="4" s="1"/>
  <c r="CS128" i="1"/>
  <c r="CQ128" i="4" s="1"/>
  <c r="BV120" i="1"/>
  <c r="CT120" i="1" s="1"/>
  <c r="CR120" i="4" s="1"/>
  <c r="CS120" i="1"/>
  <c r="CQ120" i="4" s="1"/>
  <c r="BV112" i="1"/>
  <c r="CT112" i="1" s="1"/>
  <c r="CR112" i="4" s="1"/>
  <c r="CS112" i="1"/>
  <c r="CQ112" i="4" s="1"/>
  <c r="BV104" i="1"/>
  <c r="CT104" i="1" s="1"/>
  <c r="CR104" i="4" s="1"/>
  <c r="CS104" i="1"/>
  <c r="CQ104" i="4" s="1"/>
  <c r="BV96" i="1"/>
  <c r="CT96" i="1" s="1"/>
  <c r="CR96" i="4" s="1"/>
  <c r="CS96" i="1"/>
  <c r="CQ96" i="4" s="1"/>
  <c r="BV88" i="1"/>
  <c r="CT88" i="1" s="1"/>
  <c r="CR88" i="4" s="1"/>
  <c r="CS88" i="1"/>
  <c r="CQ88" i="4" s="1"/>
  <c r="BV80" i="1"/>
  <c r="CT80" i="1" s="1"/>
  <c r="CR80" i="4" s="1"/>
  <c r="CS80" i="1"/>
  <c r="CQ80" i="4" s="1"/>
  <c r="BV72" i="1"/>
  <c r="CT72" i="1" s="1"/>
  <c r="CR72" i="4" s="1"/>
  <c r="CS72" i="1"/>
  <c r="CQ72" i="4" s="1"/>
  <c r="BV64" i="1"/>
  <c r="CT64" i="1" s="1"/>
  <c r="CR64" i="4" s="1"/>
  <c r="CS64" i="1"/>
  <c r="CQ64" i="4" s="1"/>
  <c r="BV56" i="1"/>
  <c r="CT56" i="1" s="1"/>
  <c r="CR56" i="4" s="1"/>
  <c r="CS56" i="1"/>
  <c r="CQ56" i="4" s="1"/>
  <c r="BV48" i="1"/>
  <c r="CT48" i="1" s="1"/>
  <c r="CR48" i="4" s="1"/>
  <c r="CS48" i="1"/>
  <c r="CQ48" i="4" s="1"/>
  <c r="BV40" i="1"/>
  <c r="CT40" i="1" s="1"/>
  <c r="CR40" i="4" s="1"/>
  <c r="CS40" i="1"/>
  <c r="CQ40" i="4" s="1"/>
  <c r="BV32" i="1"/>
  <c r="CT32" i="1" s="1"/>
  <c r="CR32" i="4" s="1"/>
  <c r="CS32" i="1"/>
  <c r="CQ32" i="4" s="1"/>
  <c r="BV24" i="1"/>
  <c r="CT24" i="1" s="1"/>
  <c r="CR24" i="4" s="1"/>
  <c r="CS24" i="1"/>
  <c r="CQ24" i="4" s="1"/>
  <c r="BV14" i="1"/>
  <c r="CT14" i="1" s="1"/>
  <c r="CR14" i="4" s="1"/>
  <c r="CS14" i="1"/>
  <c r="CQ14" i="4" s="1"/>
  <c r="BV6" i="1"/>
  <c r="CT6" i="1" s="1"/>
  <c r="CR6" i="4" s="1"/>
  <c r="CS6" i="1"/>
  <c r="CQ6" i="4" s="1"/>
  <c r="BV328" i="1"/>
  <c r="CS328" i="1"/>
  <c r="CQ328" i="4" s="1"/>
  <c r="BV311" i="1"/>
  <c r="CS311" i="1"/>
  <c r="CQ311" i="4" s="1"/>
  <c r="BV303" i="1"/>
  <c r="CS303" i="1"/>
  <c r="CQ303" i="4" s="1"/>
  <c r="BV294" i="1"/>
  <c r="CS294" i="1"/>
  <c r="CQ294" i="4" s="1"/>
  <c r="BV286" i="1"/>
  <c r="CS286" i="1"/>
  <c r="CQ286" i="4" s="1"/>
  <c r="BV278" i="1"/>
  <c r="CS278" i="1"/>
  <c r="CQ278" i="4" s="1"/>
  <c r="BV270" i="1"/>
  <c r="CS270" i="1"/>
  <c r="CQ270" i="4" s="1"/>
  <c r="BV262" i="1"/>
  <c r="CT262" i="1" s="1"/>
  <c r="CR262" i="4" s="1"/>
  <c r="CS262" i="1"/>
  <c r="CQ262" i="4" s="1"/>
  <c r="BV254" i="1"/>
  <c r="CT254" i="1" s="1"/>
  <c r="CR254" i="4" s="1"/>
  <c r="CS254" i="1"/>
  <c r="CQ254" i="4" s="1"/>
  <c r="BV246" i="1"/>
  <c r="CT246" i="1" s="1"/>
  <c r="CR246" i="4" s="1"/>
  <c r="CS246" i="1"/>
  <c r="CQ246" i="4" s="1"/>
  <c r="BV238" i="1"/>
  <c r="CT238" i="1" s="1"/>
  <c r="CR238" i="4" s="1"/>
  <c r="CS238" i="1"/>
  <c r="CQ238" i="4" s="1"/>
  <c r="BV230" i="1"/>
  <c r="CT230" i="1" s="1"/>
  <c r="CR230" i="4" s="1"/>
  <c r="CS230" i="1"/>
  <c r="CQ230" i="4" s="1"/>
  <c r="BV222" i="1"/>
  <c r="CS222" i="1"/>
  <c r="CQ222" i="4" s="1"/>
  <c r="BV147" i="1"/>
  <c r="CT147" i="1" s="1"/>
  <c r="CR147" i="4" s="1"/>
  <c r="CS147" i="1"/>
  <c r="CQ147" i="4" s="1"/>
  <c r="BV131" i="1"/>
  <c r="CT131" i="1" s="1"/>
  <c r="CR131" i="4" s="1"/>
  <c r="CS131" i="1"/>
  <c r="CQ131" i="4" s="1"/>
  <c r="BV119" i="1"/>
  <c r="CT119" i="1" s="1"/>
  <c r="CR119" i="4" s="1"/>
  <c r="CS119" i="1"/>
  <c r="CQ119" i="4" s="1"/>
  <c r="BV99" i="1"/>
  <c r="CT99" i="1" s="1"/>
  <c r="CR99" i="4" s="1"/>
  <c r="CS99" i="1"/>
  <c r="CQ99" i="4" s="1"/>
  <c r="BV87" i="1"/>
  <c r="CT87" i="1" s="1"/>
  <c r="CR87" i="4" s="1"/>
  <c r="CS87" i="1"/>
  <c r="CQ87" i="4" s="1"/>
  <c r="BV67" i="1"/>
  <c r="CT67" i="1" s="1"/>
  <c r="CR67" i="4" s="1"/>
  <c r="CS67" i="1"/>
  <c r="CQ67" i="4" s="1"/>
  <c r="BV47" i="1"/>
  <c r="CT47" i="1" s="1"/>
  <c r="CR47" i="4" s="1"/>
  <c r="CS47" i="1"/>
  <c r="CQ47" i="4" s="1"/>
  <c r="BV39" i="1"/>
  <c r="CT39" i="1" s="1"/>
  <c r="CR39" i="4" s="1"/>
  <c r="CS39" i="1"/>
  <c r="CQ39" i="4" s="1"/>
  <c r="BV392" i="1"/>
  <c r="CT392" i="1" s="1"/>
  <c r="CR392" i="4" s="1"/>
  <c r="CS392" i="1"/>
  <c r="CQ392" i="4" s="1"/>
  <c r="BV388" i="1"/>
  <c r="CT388" i="1" s="1"/>
  <c r="CR388" i="4" s="1"/>
  <c r="CS388" i="1"/>
  <c r="CQ388" i="4" s="1"/>
  <c r="BV384" i="1"/>
  <c r="CT384" i="1" s="1"/>
  <c r="CR384" i="4" s="1"/>
  <c r="CS384" i="1"/>
  <c r="CQ384" i="4" s="1"/>
  <c r="BV380" i="1"/>
  <c r="CT380" i="1" s="1"/>
  <c r="CR380" i="4" s="1"/>
  <c r="CS380" i="1"/>
  <c r="CQ380" i="4" s="1"/>
  <c r="BV376" i="1"/>
  <c r="CT376" i="1" s="1"/>
  <c r="CR376" i="4" s="1"/>
  <c r="CS376" i="1"/>
  <c r="CQ376" i="4" s="1"/>
  <c r="BV372" i="1"/>
  <c r="CT372" i="1" s="1"/>
  <c r="CR372" i="4" s="1"/>
  <c r="CS372" i="1"/>
  <c r="CQ372" i="4" s="1"/>
  <c r="BV368" i="1"/>
  <c r="CT368" i="1" s="1"/>
  <c r="CR368" i="4" s="1"/>
  <c r="CS368" i="1"/>
  <c r="CQ368" i="4" s="1"/>
  <c r="BV364" i="1"/>
  <c r="CT364" i="1" s="1"/>
  <c r="CR364" i="4" s="1"/>
  <c r="CS364" i="1"/>
  <c r="CQ364" i="4" s="1"/>
  <c r="BV360" i="1"/>
  <c r="CT360" i="1" s="1"/>
  <c r="CR360" i="4" s="1"/>
  <c r="CS360" i="1"/>
  <c r="CQ360" i="4" s="1"/>
  <c r="BV356" i="1"/>
  <c r="CT356" i="1" s="1"/>
  <c r="CR356" i="4" s="1"/>
  <c r="CS356" i="1"/>
  <c r="CQ356" i="4" s="1"/>
  <c r="BV352" i="1"/>
  <c r="CT352" i="1" s="1"/>
  <c r="CR352" i="4" s="1"/>
  <c r="CS352" i="1"/>
  <c r="CQ352" i="4" s="1"/>
  <c r="BV348" i="1"/>
  <c r="CT348" i="1" s="1"/>
  <c r="CR348" i="4" s="1"/>
  <c r="CS348" i="1"/>
  <c r="CQ348" i="4" s="1"/>
  <c r="BV344" i="1"/>
  <c r="CT344" i="1" s="1"/>
  <c r="CR344" i="4" s="1"/>
  <c r="CS344" i="1"/>
  <c r="CQ344" i="4" s="1"/>
  <c r="BV340" i="1"/>
  <c r="CT340" i="1" s="1"/>
  <c r="CR340" i="4" s="1"/>
  <c r="CS340" i="1"/>
  <c r="CQ340" i="4" s="1"/>
  <c r="BV272" i="1"/>
  <c r="CS272" i="1"/>
  <c r="CQ272" i="4" s="1"/>
  <c r="BV232" i="1"/>
  <c r="CS232" i="1"/>
  <c r="CQ232" i="4" s="1"/>
  <c r="BV200" i="1"/>
  <c r="CT200" i="1" s="1"/>
  <c r="CR200" i="4" s="1"/>
  <c r="CS200" i="1"/>
  <c r="CQ200" i="4" s="1"/>
  <c r="BV173" i="1"/>
  <c r="CT173" i="1" s="1"/>
  <c r="CR173" i="4" s="1"/>
  <c r="CS173" i="1"/>
  <c r="CQ173" i="4" s="1"/>
  <c r="BV141" i="1"/>
  <c r="CT141" i="1" s="1"/>
  <c r="CR141" i="4" s="1"/>
  <c r="CS141" i="1"/>
  <c r="CQ141" i="4" s="1"/>
  <c r="BC705" i="4"/>
  <c r="CS705" i="1"/>
  <c r="CQ705" i="4" s="1"/>
  <c r="BC701" i="4"/>
  <c r="CS701" i="1"/>
  <c r="CQ701" i="4" s="1"/>
  <c r="BC699" i="4"/>
  <c r="CS699" i="1"/>
  <c r="CQ699" i="4" s="1"/>
  <c r="BC697" i="4"/>
  <c r="CS697" i="1"/>
  <c r="CQ697" i="4" s="1"/>
  <c r="BC695" i="4"/>
  <c r="CS695" i="1"/>
  <c r="CQ695" i="4" s="1"/>
  <c r="BC693" i="4"/>
  <c r="CS693" i="1"/>
  <c r="CQ693" i="4" s="1"/>
  <c r="BC801" i="4"/>
  <c r="CS801" i="1"/>
  <c r="CQ801" i="4" s="1"/>
  <c r="BC797" i="4"/>
  <c r="CS797" i="1"/>
  <c r="CQ797" i="4" s="1"/>
  <c r="BC765" i="4"/>
  <c r="CS765" i="1"/>
  <c r="CQ765" i="4" s="1"/>
  <c r="BC723" i="4"/>
  <c r="CS723" i="1"/>
  <c r="CQ723" i="4" s="1"/>
  <c r="BC715" i="4"/>
  <c r="CS715" i="1"/>
  <c r="CQ715" i="4" s="1"/>
  <c r="BC684" i="4"/>
  <c r="CS684" i="1"/>
  <c r="CQ684" i="4" s="1"/>
  <c r="BC668" i="4"/>
  <c r="CS668" i="1"/>
  <c r="CQ668" i="4" s="1"/>
  <c r="BC652" i="4"/>
  <c r="CS652" i="1"/>
  <c r="CQ652" i="4" s="1"/>
  <c r="BC793" i="4"/>
  <c r="CS793" i="1"/>
  <c r="CQ793" i="4" s="1"/>
  <c r="BC761" i="4"/>
  <c r="CS761" i="1"/>
  <c r="CQ761" i="4" s="1"/>
  <c r="BC706" i="4"/>
  <c r="CS706" i="1"/>
  <c r="CQ706" i="4" s="1"/>
  <c r="BC683" i="4"/>
  <c r="CS683" i="1"/>
  <c r="CQ683" i="4" s="1"/>
  <c r="BC667" i="4"/>
  <c r="CS667" i="1"/>
  <c r="CQ667" i="4" s="1"/>
  <c r="BC651" i="4"/>
  <c r="CS651" i="1"/>
  <c r="CQ651" i="4" s="1"/>
  <c r="BC678" i="4"/>
  <c r="CS678" i="1"/>
  <c r="CQ678" i="4" s="1"/>
  <c r="BC662" i="4"/>
  <c r="CS662" i="1"/>
  <c r="CQ662" i="4" s="1"/>
  <c r="BC646" i="4"/>
  <c r="CS646" i="1"/>
  <c r="CQ646" i="4" s="1"/>
  <c r="BC665" i="4"/>
  <c r="CS665" i="1"/>
  <c r="CQ665" i="4" s="1"/>
  <c r="BC640" i="4"/>
  <c r="CS640" i="1"/>
  <c r="CQ640" i="4" s="1"/>
  <c r="BC511" i="4"/>
  <c r="CS511" i="1"/>
  <c r="CQ511" i="4" s="1"/>
  <c r="CL494" i="1"/>
  <c r="BC685" i="4"/>
  <c r="CS685" i="1"/>
  <c r="CQ685" i="4" s="1"/>
  <c r="BC653" i="4"/>
  <c r="CS653" i="1"/>
  <c r="CQ653" i="4" s="1"/>
  <c r="BV527" i="1"/>
  <c r="CS527" i="1"/>
  <c r="CQ527" i="4" s="1"/>
  <c r="BC782" i="4"/>
  <c r="CS782" i="1"/>
  <c r="CQ782" i="4" s="1"/>
  <c r="BC709" i="4"/>
  <c r="CS709" i="1"/>
  <c r="CQ709" i="4" s="1"/>
  <c r="BC734" i="4"/>
  <c r="CS734" i="1"/>
  <c r="CQ734" i="4" s="1"/>
  <c r="BC722" i="4"/>
  <c r="CS722" i="1"/>
  <c r="CQ722" i="4" s="1"/>
  <c r="BC738" i="4"/>
  <c r="CS738" i="1"/>
  <c r="CQ738" i="4" s="1"/>
  <c r="BV323" i="1"/>
  <c r="CS323" i="1"/>
  <c r="CQ323" i="4" s="1"/>
  <c r="BV318" i="1"/>
  <c r="CS318" i="1"/>
  <c r="CQ318" i="4" s="1"/>
  <c r="BV306" i="1"/>
  <c r="CS306" i="1"/>
  <c r="CQ306" i="4" s="1"/>
  <c r="BV257" i="1"/>
  <c r="CS257" i="1"/>
  <c r="CQ257" i="4" s="1"/>
  <c r="BV249" i="1"/>
  <c r="CS249" i="1"/>
  <c r="CQ249" i="4" s="1"/>
  <c r="BV229" i="1"/>
  <c r="CS229" i="1"/>
  <c r="CQ229" i="4" s="1"/>
  <c r="BV166" i="1"/>
  <c r="CT166" i="1" s="1"/>
  <c r="CR166" i="4" s="1"/>
  <c r="CS166" i="1"/>
  <c r="CQ166" i="4" s="1"/>
  <c r="BV158" i="1"/>
  <c r="CT158" i="1" s="1"/>
  <c r="CR158" i="4" s="1"/>
  <c r="CS158" i="1"/>
  <c r="CQ158" i="4" s="1"/>
  <c r="BV146" i="1"/>
  <c r="CT146" i="1" s="1"/>
  <c r="CR146" i="4" s="1"/>
  <c r="CS146" i="1"/>
  <c r="CQ146" i="4" s="1"/>
  <c r="BV130" i="1"/>
  <c r="CT130" i="1" s="1"/>
  <c r="CR130" i="4" s="1"/>
  <c r="CS130" i="1"/>
  <c r="CQ130" i="4" s="1"/>
  <c r="BV122" i="1"/>
  <c r="CT122" i="1" s="1"/>
  <c r="CR122" i="4" s="1"/>
  <c r="CS122" i="1"/>
  <c r="CQ122" i="4" s="1"/>
  <c r="BV114" i="1"/>
  <c r="CT114" i="1" s="1"/>
  <c r="CR114" i="4" s="1"/>
  <c r="CS114" i="1"/>
  <c r="CQ114" i="4" s="1"/>
  <c r="BV106" i="1"/>
  <c r="CT106" i="1" s="1"/>
  <c r="CR106" i="4" s="1"/>
  <c r="CS106" i="1"/>
  <c r="CQ106" i="4" s="1"/>
  <c r="BV98" i="1"/>
  <c r="CT98" i="1" s="1"/>
  <c r="CR98" i="4" s="1"/>
  <c r="CS98" i="1"/>
  <c r="CQ98" i="4" s="1"/>
  <c r="BV90" i="1"/>
  <c r="CT90" i="1" s="1"/>
  <c r="CR90" i="4" s="1"/>
  <c r="CS90" i="1"/>
  <c r="CQ90" i="4" s="1"/>
  <c r="BV82" i="1"/>
  <c r="CT82" i="1" s="1"/>
  <c r="CR82" i="4" s="1"/>
  <c r="CS82" i="1"/>
  <c r="CQ82" i="4" s="1"/>
  <c r="BV74" i="1"/>
  <c r="CT74" i="1" s="1"/>
  <c r="CR74" i="4" s="1"/>
  <c r="CS74" i="1"/>
  <c r="CQ74" i="4" s="1"/>
  <c r="BV66" i="1"/>
  <c r="CT66" i="1" s="1"/>
  <c r="CR66" i="4" s="1"/>
  <c r="CS66" i="1"/>
  <c r="CQ66" i="4" s="1"/>
  <c r="BV58" i="1"/>
  <c r="CT58" i="1" s="1"/>
  <c r="CR58" i="4" s="1"/>
  <c r="CS58" i="1"/>
  <c r="CQ58" i="4" s="1"/>
  <c r="BV50" i="1"/>
  <c r="CT50" i="1" s="1"/>
  <c r="CR50" i="4" s="1"/>
  <c r="CS50" i="1"/>
  <c r="CQ50" i="4" s="1"/>
  <c r="BV42" i="1"/>
  <c r="CT42" i="1" s="1"/>
  <c r="CR42" i="4" s="1"/>
  <c r="CS42" i="1"/>
  <c r="CQ42" i="4" s="1"/>
  <c r="BV34" i="1"/>
  <c r="CT34" i="1" s="1"/>
  <c r="CR34" i="4" s="1"/>
  <c r="CS34" i="1"/>
  <c r="CQ34" i="4" s="1"/>
  <c r="BV26" i="1"/>
  <c r="CT26" i="1" s="1"/>
  <c r="CR26" i="4" s="1"/>
  <c r="CS26" i="1"/>
  <c r="CQ26" i="4" s="1"/>
  <c r="BV18" i="1"/>
  <c r="CT18" i="1" s="1"/>
  <c r="CR18" i="4" s="1"/>
  <c r="CS18" i="1"/>
  <c r="CQ18" i="4" s="1"/>
  <c r="BV12" i="1"/>
  <c r="CT12" i="1" s="1"/>
  <c r="CR12" i="4" s="1"/>
  <c r="CS12" i="1"/>
  <c r="CQ12" i="4" s="1"/>
  <c r="BV4" i="1"/>
  <c r="CT4" i="1" s="1"/>
  <c r="CR4" i="4" s="1"/>
  <c r="CS4" i="1"/>
  <c r="CQ4" i="4" s="1"/>
  <c r="BV334" i="1"/>
  <c r="CS334" i="1"/>
  <c r="CQ334" i="4" s="1"/>
  <c r="BV326" i="1"/>
  <c r="CS326" i="1"/>
  <c r="CQ326" i="4" s="1"/>
  <c r="BV317" i="1"/>
  <c r="CS317" i="1"/>
  <c r="CQ317" i="4" s="1"/>
  <c r="BV309" i="1"/>
  <c r="CS309" i="1"/>
  <c r="CQ309" i="4" s="1"/>
  <c r="BV300" i="1"/>
  <c r="CS300" i="1"/>
  <c r="CQ300" i="4" s="1"/>
  <c r="BV292" i="1"/>
  <c r="CS292" i="1"/>
  <c r="CQ292" i="4" s="1"/>
  <c r="BV276" i="1"/>
  <c r="CS276" i="1"/>
  <c r="CQ276" i="4" s="1"/>
  <c r="BV260" i="1"/>
  <c r="CS260" i="1"/>
  <c r="CQ260" i="4" s="1"/>
  <c r="BV252" i="1"/>
  <c r="CT252" i="1" s="1"/>
  <c r="CR252" i="4" s="1"/>
  <c r="CS252" i="1"/>
  <c r="CQ252" i="4" s="1"/>
  <c r="BV240" i="1"/>
  <c r="CS240" i="1"/>
  <c r="CQ240" i="4" s="1"/>
  <c r="BV224" i="1"/>
  <c r="CS224" i="1"/>
  <c r="CQ224" i="4" s="1"/>
  <c r="BV216" i="1"/>
  <c r="CT216" i="1" s="1"/>
  <c r="CR216" i="4" s="1"/>
  <c r="CS216" i="1"/>
  <c r="CQ216" i="4" s="1"/>
  <c r="BV211" i="1"/>
  <c r="CT211" i="1" s="1"/>
  <c r="CR211" i="4" s="1"/>
  <c r="CS211" i="1"/>
  <c r="CQ211" i="4" s="1"/>
  <c r="BV208" i="1"/>
  <c r="CS208" i="1"/>
  <c r="CQ208" i="4" s="1"/>
  <c r="BV205" i="1"/>
  <c r="CS205" i="1"/>
  <c r="CQ205" i="4" s="1"/>
  <c r="BV202" i="1"/>
  <c r="CT202" i="1" s="1"/>
  <c r="CR202" i="4" s="1"/>
  <c r="CS202" i="1"/>
  <c r="CQ202" i="4" s="1"/>
  <c r="BV199" i="1"/>
  <c r="CS199" i="1"/>
  <c r="CQ199" i="4" s="1"/>
  <c r="BV197" i="1"/>
  <c r="CS197" i="1"/>
  <c r="CQ197" i="4" s="1"/>
  <c r="BV194" i="1"/>
  <c r="CT194" i="1" s="1"/>
  <c r="CR194" i="4" s="1"/>
  <c r="CS194" i="1"/>
  <c r="CQ194" i="4" s="1"/>
  <c r="BV191" i="1"/>
  <c r="CS191" i="1"/>
  <c r="CQ191" i="4" s="1"/>
  <c r="BV189" i="1"/>
  <c r="CS189" i="1"/>
  <c r="CQ189" i="4" s="1"/>
  <c r="BV187" i="1"/>
  <c r="CS187" i="1"/>
  <c r="CQ187" i="4" s="1"/>
  <c r="BV181" i="1"/>
  <c r="CT181" i="1" s="1"/>
  <c r="CR181" i="4" s="1"/>
  <c r="CS181" i="1"/>
  <c r="CQ181" i="4" s="1"/>
  <c r="BV165" i="1"/>
  <c r="CT165" i="1" s="1"/>
  <c r="CR165" i="4" s="1"/>
  <c r="CS165" i="1"/>
  <c r="CQ165" i="4" s="1"/>
  <c r="BV157" i="1"/>
  <c r="CT157" i="1" s="1"/>
  <c r="CR157" i="4" s="1"/>
  <c r="CS157" i="1"/>
  <c r="CQ157" i="4" s="1"/>
  <c r="BV129" i="1"/>
  <c r="CT129" i="1" s="1"/>
  <c r="CR129" i="4" s="1"/>
  <c r="CS129" i="1"/>
  <c r="CQ129" i="4" s="1"/>
  <c r="BV121" i="1"/>
  <c r="CT121" i="1" s="1"/>
  <c r="CR121" i="4" s="1"/>
  <c r="CS121" i="1"/>
  <c r="CQ121" i="4" s="1"/>
  <c r="BV113" i="1"/>
  <c r="CT113" i="1" s="1"/>
  <c r="CR113" i="4" s="1"/>
  <c r="CS113" i="1"/>
  <c r="CQ113" i="4" s="1"/>
  <c r="BV105" i="1"/>
  <c r="CT105" i="1" s="1"/>
  <c r="CR105" i="4" s="1"/>
  <c r="CS105" i="1"/>
  <c r="CQ105" i="4" s="1"/>
  <c r="BV97" i="1"/>
  <c r="CT97" i="1" s="1"/>
  <c r="CR97" i="4" s="1"/>
  <c r="CS97" i="1"/>
  <c r="CQ97" i="4" s="1"/>
  <c r="BV89" i="1"/>
  <c r="CT89" i="1" s="1"/>
  <c r="CR89" i="4" s="1"/>
  <c r="CS89" i="1"/>
  <c r="CQ89" i="4" s="1"/>
  <c r="BV81" i="1"/>
  <c r="CT81" i="1" s="1"/>
  <c r="CR81" i="4" s="1"/>
  <c r="CS81" i="1"/>
  <c r="CQ81" i="4" s="1"/>
  <c r="BV73" i="1"/>
  <c r="CT73" i="1" s="1"/>
  <c r="CR73" i="4" s="1"/>
  <c r="CS73" i="1"/>
  <c r="CQ73" i="4" s="1"/>
  <c r="BV65" i="1"/>
  <c r="CT65" i="1" s="1"/>
  <c r="CR65" i="4" s="1"/>
  <c r="CS65" i="1"/>
  <c r="CQ65" i="4" s="1"/>
  <c r="BV57" i="1"/>
  <c r="CT57" i="1" s="1"/>
  <c r="CR57" i="4" s="1"/>
  <c r="CS57" i="1"/>
  <c r="CQ57" i="4" s="1"/>
  <c r="BV49" i="1"/>
  <c r="CT49" i="1" s="1"/>
  <c r="CR49" i="4" s="1"/>
  <c r="CS49" i="1"/>
  <c r="CQ49" i="4" s="1"/>
  <c r="BV41" i="1"/>
  <c r="CT41" i="1" s="1"/>
  <c r="CR41" i="4" s="1"/>
  <c r="CS41" i="1"/>
  <c r="CQ41" i="4" s="1"/>
  <c r="BV33" i="1"/>
  <c r="CT33" i="1" s="1"/>
  <c r="CR33" i="4" s="1"/>
  <c r="CS33" i="1"/>
  <c r="CQ33" i="4" s="1"/>
  <c r="BV25" i="1"/>
  <c r="CT25" i="1" s="1"/>
  <c r="CR25" i="4" s="1"/>
  <c r="CS25" i="1"/>
  <c r="CQ25" i="4" s="1"/>
  <c r="BV17" i="1"/>
  <c r="CT17" i="1" s="1"/>
  <c r="CR17" i="4" s="1"/>
  <c r="CS17" i="1"/>
  <c r="CQ17" i="4" s="1"/>
  <c r="BV9" i="1"/>
  <c r="CT9" i="1" s="1"/>
  <c r="CR9" i="4" s="1"/>
  <c r="CS9" i="1"/>
  <c r="CQ9" i="4" s="1"/>
  <c r="BV3" i="1"/>
  <c r="CS3" i="1"/>
  <c r="CQ3" i="4" s="1"/>
  <c r="BV333" i="1"/>
  <c r="CS333" i="1"/>
  <c r="CQ333" i="4" s="1"/>
  <c r="BV308" i="1"/>
  <c r="CS308" i="1"/>
  <c r="CQ308" i="4" s="1"/>
  <c r="BV291" i="1"/>
  <c r="CS291" i="1"/>
  <c r="CQ291" i="4" s="1"/>
  <c r="BV271" i="1"/>
  <c r="CS271" i="1"/>
  <c r="CQ271" i="4" s="1"/>
  <c r="BV259" i="1"/>
  <c r="CS259" i="1"/>
  <c r="CQ259" i="4" s="1"/>
  <c r="BV251" i="1"/>
  <c r="CS251" i="1"/>
  <c r="CQ251" i="4" s="1"/>
  <c r="BV243" i="1"/>
  <c r="CT243" i="1" s="1"/>
  <c r="CR243" i="4" s="1"/>
  <c r="CS243" i="1"/>
  <c r="CQ243" i="4" s="1"/>
  <c r="BV235" i="1"/>
  <c r="CS235" i="1"/>
  <c r="CQ235" i="4" s="1"/>
  <c r="BV164" i="1"/>
  <c r="CT164" i="1" s="1"/>
  <c r="CR164" i="4" s="1"/>
  <c r="CS164" i="1"/>
  <c r="CQ164" i="4" s="1"/>
  <c r="BV156" i="1"/>
  <c r="CT156" i="1" s="1"/>
  <c r="CR156" i="4" s="1"/>
  <c r="CS156" i="1"/>
  <c r="CQ156" i="4" s="1"/>
  <c r="BV140" i="1"/>
  <c r="CT140" i="1" s="1"/>
  <c r="CR140" i="4" s="1"/>
  <c r="CS140" i="1"/>
  <c r="CQ140" i="4" s="1"/>
  <c r="BV324" i="1"/>
  <c r="CS324" i="1"/>
  <c r="CQ324" i="4" s="1"/>
  <c r="BV218" i="1"/>
  <c r="CS218" i="1"/>
  <c r="CQ218" i="4" s="1"/>
  <c r="BV183" i="1"/>
  <c r="CT183" i="1" s="1"/>
  <c r="CR183" i="4" s="1"/>
  <c r="CS183" i="1"/>
  <c r="CQ183" i="4" s="1"/>
  <c r="BV175" i="1"/>
  <c r="CT175" i="1" s="1"/>
  <c r="CR175" i="4" s="1"/>
  <c r="CS175" i="1"/>
  <c r="CQ175" i="4" s="1"/>
  <c r="BV163" i="1"/>
  <c r="CT163" i="1" s="1"/>
  <c r="CR163" i="4" s="1"/>
  <c r="CS163" i="1"/>
  <c r="CQ163" i="4" s="1"/>
  <c r="BV155" i="1"/>
  <c r="CT155" i="1" s="1"/>
  <c r="CR155" i="4" s="1"/>
  <c r="CS155" i="1"/>
  <c r="CQ155" i="4" s="1"/>
  <c r="BV143" i="1"/>
  <c r="CT143" i="1" s="1"/>
  <c r="CR143" i="4" s="1"/>
  <c r="CS143" i="1"/>
  <c r="CQ143" i="4" s="1"/>
  <c r="BV127" i="1"/>
  <c r="CT127" i="1" s="1"/>
  <c r="CR127" i="4" s="1"/>
  <c r="CS127" i="1"/>
  <c r="CQ127" i="4" s="1"/>
  <c r="BV107" i="1"/>
  <c r="CT107" i="1" s="1"/>
  <c r="CR107" i="4" s="1"/>
  <c r="CS107" i="1"/>
  <c r="CQ107" i="4" s="1"/>
  <c r="BV95" i="1"/>
  <c r="CT95" i="1" s="1"/>
  <c r="CR95" i="4" s="1"/>
  <c r="CS95" i="1"/>
  <c r="CQ95" i="4" s="1"/>
  <c r="BV75" i="1"/>
  <c r="CT75" i="1" s="1"/>
  <c r="CR75" i="4" s="1"/>
  <c r="CS75" i="1"/>
  <c r="CQ75" i="4" s="1"/>
  <c r="BV63" i="1"/>
  <c r="CT63" i="1" s="1"/>
  <c r="CR63" i="4" s="1"/>
  <c r="CS63" i="1"/>
  <c r="CQ63" i="4" s="1"/>
  <c r="BV55" i="1"/>
  <c r="CT55" i="1" s="1"/>
  <c r="CR55" i="4" s="1"/>
  <c r="CS55" i="1"/>
  <c r="CQ55" i="4" s="1"/>
  <c r="BV27" i="1"/>
  <c r="CT27" i="1" s="1"/>
  <c r="CR27" i="4" s="1"/>
  <c r="CS27" i="1"/>
  <c r="CQ27" i="4" s="1"/>
  <c r="BV19" i="1"/>
  <c r="CT19" i="1" s="1"/>
  <c r="CR19" i="4" s="1"/>
  <c r="CS19" i="1"/>
  <c r="CQ19" i="4" s="1"/>
  <c r="BV11" i="1"/>
  <c r="CT11" i="1" s="1"/>
  <c r="CR11" i="4" s="1"/>
  <c r="CS11" i="1"/>
  <c r="CQ11" i="4" s="1"/>
  <c r="BV395" i="1"/>
  <c r="CT395" i="1" s="1"/>
  <c r="CR395" i="4" s="1"/>
  <c r="CS395" i="1"/>
  <c r="CQ395" i="4" s="1"/>
  <c r="BV391" i="1"/>
  <c r="CT391" i="1" s="1"/>
  <c r="CR391" i="4" s="1"/>
  <c r="CS391" i="1"/>
  <c r="CQ391" i="4" s="1"/>
  <c r="BV387" i="1"/>
  <c r="CT387" i="1" s="1"/>
  <c r="CR387" i="4" s="1"/>
  <c r="CS387" i="1"/>
  <c r="CQ387" i="4" s="1"/>
  <c r="BV383" i="1"/>
  <c r="CT383" i="1" s="1"/>
  <c r="CR383" i="4" s="1"/>
  <c r="CS383" i="1"/>
  <c r="CQ383" i="4" s="1"/>
  <c r="BV379" i="1"/>
  <c r="CT379" i="1" s="1"/>
  <c r="CR379" i="4" s="1"/>
  <c r="CS379" i="1"/>
  <c r="CQ379" i="4" s="1"/>
  <c r="BV375" i="1"/>
  <c r="CT375" i="1" s="1"/>
  <c r="CR375" i="4" s="1"/>
  <c r="CS375" i="1"/>
  <c r="CQ375" i="4" s="1"/>
  <c r="BV371" i="1"/>
  <c r="CT371" i="1" s="1"/>
  <c r="CR371" i="4" s="1"/>
  <c r="CS371" i="1"/>
  <c r="CQ371" i="4" s="1"/>
  <c r="BV367" i="1"/>
  <c r="CT367" i="1" s="1"/>
  <c r="CR367" i="4" s="1"/>
  <c r="CS367" i="1"/>
  <c r="CQ367" i="4" s="1"/>
  <c r="BV363" i="1"/>
  <c r="CT363" i="1" s="1"/>
  <c r="CR363" i="4" s="1"/>
  <c r="CS363" i="1"/>
  <c r="CQ363" i="4" s="1"/>
  <c r="BV359" i="1"/>
  <c r="CT359" i="1" s="1"/>
  <c r="CR359" i="4" s="1"/>
  <c r="CS359" i="1"/>
  <c r="CQ359" i="4" s="1"/>
  <c r="BV355" i="1"/>
  <c r="CT355" i="1" s="1"/>
  <c r="CR355" i="4" s="1"/>
  <c r="CS355" i="1"/>
  <c r="CQ355" i="4" s="1"/>
  <c r="BV351" i="1"/>
  <c r="CT351" i="1" s="1"/>
  <c r="CR351" i="4" s="1"/>
  <c r="CS351" i="1"/>
  <c r="CQ351" i="4" s="1"/>
  <c r="BV347" i="1"/>
  <c r="CT347" i="1" s="1"/>
  <c r="CR347" i="4" s="1"/>
  <c r="CS347" i="1"/>
  <c r="CQ347" i="4" s="1"/>
  <c r="BV343" i="1"/>
  <c r="CT343" i="1" s="1"/>
  <c r="CR343" i="4" s="1"/>
  <c r="CS343" i="1"/>
  <c r="CQ343" i="4" s="1"/>
  <c r="BV339" i="1"/>
  <c r="CS339" i="1"/>
  <c r="CQ339" i="4" s="1"/>
  <c r="BV264" i="1"/>
  <c r="CS264" i="1"/>
  <c r="CQ264" i="4" s="1"/>
  <c r="BV210" i="1"/>
  <c r="CS210" i="1"/>
  <c r="CQ210" i="4" s="1"/>
  <c r="BV196" i="1"/>
  <c r="CT196" i="1" s="1"/>
  <c r="CR196" i="4" s="1"/>
  <c r="CS196" i="1"/>
  <c r="CQ196" i="4" s="1"/>
  <c r="BV169" i="1"/>
  <c r="CT169" i="1" s="1"/>
  <c r="CR169" i="4" s="1"/>
  <c r="CS169" i="1"/>
  <c r="CQ169" i="4" s="1"/>
  <c r="BV137" i="1"/>
  <c r="CT137" i="1" s="1"/>
  <c r="CR137" i="4" s="1"/>
  <c r="CS137" i="1"/>
  <c r="CQ137" i="4" s="1"/>
  <c r="BV2" i="1"/>
  <c r="CS2" i="1"/>
  <c r="CQ2" i="4" s="1"/>
  <c r="CI529" i="1"/>
  <c r="BT706" i="1"/>
  <c r="CR706" i="1" s="1"/>
  <c r="CP706" i="4" s="1"/>
  <c r="CS706" i="4" s="1"/>
  <c r="BT702" i="1"/>
  <c r="CR702" i="1" s="1"/>
  <c r="CP702" i="4" s="1"/>
  <c r="CS702" i="4" s="1"/>
  <c r="BT638" i="1"/>
  <c r="CR638" i="1" s="1"/>
  <c r="CP638" i="4" s="1"/>
  <c r="CS638" i="4" s="1"/>
  <c r="CI633" i="1"/>
  <c r="CL629" i="1"/>
  <c r="CI625" i="1"/>
  <c r="CL621" i="1"/>
  <c r="CL501" i="1"/>
  <c r="CI488" i="1"/>
  <c r="CI45" i="1"/>
  <c r="CI178" i="1"/>
  <c r="CI191" i="1"/>
  <c r="CL55" i="1"/>
  <c r="CI26" i="1"/>
  <c r="CI167" i="1"/>
  <c r="CI846" i="1"/>
  <c r="CI491" i="1"/>
  <c r="CL486" i="1"/>
  <c r="BT475" i="1"/>
  <c r="CR475" i="1" s="1"/>
  <c r="CP475" i="4" s="1"/>
  <c r="CS475" i="4" s="1"/>
  <c r="BR703" i="4"/>
  <c r="BU703" i="4" s="1"/>
  <c r="CI703" i="1"/>
  <c r="BR637" i="4"/>
  <c r="BU637" i="4" s="1"/>
  <c r="CI637" i="1"/>
  <c r="BR698" i="4"/>
  <c r="BU698" i="4" s="1"/>
  <c r="BT698" i="1"/>
  <c r="CR698" i="1" s="1"/>
  <c r="CP698" i="4" s="1"/>
  <c r="CS698" i="4" s="1"/>
  <c r="BR694" i="4"/>
  <c r="BU694" i="4" s="1"/>
  <c r="BT694" i="1"/>
  <c r="CR694" i="1" s="1"/>
  <c r="CP694" i="4" s="1"/>
  <c r="CS694" i="4" s="1"/>
  <c r="BR690" i="4"/>
  <c r="BU690" i="4" s="1"/>
  <c r="BT690" i="1"/>
  <c r="CR690" i="1" s="1"/>
  <c r="CP690" i="4" s="1"/>
  <c r="CS690" i="4" s="1"/>
  <c r="BR686" i="4"/>
  <c r="BU686" i="4" s="1"/>
  <c r="BT686" i="1"/>
  <c r="CR686" i="1" s="1"/>
  <c r="CP686" i="4" s="1"/>
  <c r="CS686" i="4" s="1"/>
  <c r="BR682" i="4"/>
  <c r="BU682" i="4" s="1"/>
  <c r="BT682" i="1"/>
  <c r="CR682" i="1" s="1"/>
  <c r="CP682" i="4" s="1"/>
  <c r="CS682" i="4" s="1"/>
  <c r="BR678" i="4"/>
  <c r="BU678" i="4" s="1"/>
  <c r="BT678" i="1"/>
  <c r="CR678" i="1" s="1"/>
  <c r="CP678" i="4" s="1"/>
  <c r="CS678" i="4" s="1"/>
  <c r="BR674" i="4"/>
  <c r="BU674" i="4" s="1"/>
  <c r="BT674" i="1"/>
  <c r="CR674" i="1" s="1"/>
  <c r="CP674" i="4" s="1"/>
  <c r="CS674" i="4" s="1"/>
  <c r="BR670" i="4"/>
  <c r="BU670" i="4" s="1"/>
  <c r="BT670" i="1"/>
  <c r="CR670" i="1" s="1"/>
  <c r="CP670" i="4" s="1"/>
  <c r="CS670" i="4" s="1"/>
  <c r="BR666" i="4"/>
  <c r="BU666" i="4" s="1"/>
  <c r="BT666" i="1"/>
  <c r="CR666" i="1" s="1"/>
  <c r="CP666" i="4" s="1"/>
  <c r="CS666" i="4" s="1"/>
  <c r="BR662" i="4"/>
  <c r="BU662" i="4" s="1"/>
  <c r="BT662" i="1"/>
  <c r="CR662" i="1" s="1"/>
  <c r="CP662" i="4" s="1"/>
  <c r="CS662" i="4" s="1"/>
  <c r="BR658" i="4"/>
  <c r="BU658" i="4" s="1"/>
  <c r="BT658" i="1"/>
  <c r="CR658" i="1" s="1"/>
  <c r="CP658" i="4" s="1"/>
  <c r="CS658" i="4" s="1"/>
  <c r="BR654" i="4"/>
  <c r="BU654" i="4" s="1"/>
  <c r="BT654" i="1"/>
  <c r="CR654" i="1" s="1"/>
  <c r="CP654" i="4" s="1"/>
  <c r="CS654" i="4" s="1"/>
  <c r="BR650" i="4"/>
  <c r="BU650" i="4" s="1"/>
  <c r="BT650" i="1"/>
  <c r="CR650" i="1" s="1"/>
  <c r="CP650" i="4" s="1"/>
  <c r="CS650" i="4" s="1"/>
  <c r="BR646" i="4"/>
  <c r="BU646" i="4" s="1"/>
  <c r="BT646" i="1"/>
  <c r="CR646" i="1" s="1"/>
  <c r="CP646" i="4" s="1"/>
  <c r="CS646" i="4" s="1"/>
  <c r="BR642" i="4"/>
  <c r="BU642" i="4" s="1"/>
  <c r="BT642" i="1"/>
  <c r="CR642" i="1" s="1"/>
  <c r="CP642" i="4" s="1"/>
  <c r="CS642" i="4" s="1"/>
  <c r="BZ635" i="4"/>
  <c r="CC635" i="4" s="1"/>
  <c r="CL635" i="1"/>
  <c r="CE635" i="4"/>
  <c r="CK635" i="1"/>
  <c r="CF635" i="4" s="1"/>
  <c r="BR631" i="4"/>
  <c r="BU631" i="4" s="1"/>
  <c r="CI631" i="1"/>
  <c r="BZ627" i="4"/>
  <c r="CC627" i="4" s="1"/>
  <c r="CL627" i="1"/>
  <c r="CE627" i="4"/>
  <c r="CK627" i="1"/>
  <c r="CF627" i="4" s="1"/>
  <c r="BR623" i="4"/>
  <c r="BU623" i="4" s="1"/>
  <c r="CI623" i="1"/>
  <c r="BZ680" i="4"/>
  <c r="CC680" i="4" s="1"/>
  <c r="CL680" i="1"/>
  <c r="BZ664" i="4"/>
  <c r="CC664" i="4" s="1"/>
  <c r="CL664" i="1"/>
  <c r="BZ648" i="4"/>
  <c r="CC648" i="4" s="1"/>
  <c r="CL648" i="1"/>
  <c r="BZ602" i="4"/>
  <c r="CC602" i="4" s="1"/>
  <c r="CL602" i="1"/>
  <c r="BZ594" i="4"/>
  <c r="CC594" i="4" s="1"/>
  <c r="BT594" i="1"/>
  <c r="CR594" i="1" s="1"/>
  <c r="CP594" i="4" s="1"/>
  <c r="CS594" i="4" s="1"/>
  <c r="CL594" i="1"/>
  <c r="BT592" i="1"/>
  <c r="CR592" i="1" s="1"/>
  <c r="CP592" i="4" s="1"/>
  <c r="CS592" i="4" s="1"/>
  <c r="BV592" i="4"/>
  <c r="BY592" i="4" s="1"/>
  <c r="BR590" i="4"/>
  <c r="BU590" i="4" s="1"/>
  <c r="CI590" i="1"/>
  <c r="BT590" i="1"/>
  <c r="CR590" i="1" s="1"/>
  <c r="CP590" i="4" s="1"/>
  <c r="CS590" i="4" s="1"/>
  <c r="CI588" i="1"/>
  <c r="BT588" i="1"/>
  <c r="CR588" i="1" s="1"/>
  <c r="CP588" i="4" s="1"/>
  <c r="CS588" i="4" s="1"/>
  <c r="BZ586" i="4"/>
  <c r="CC586" i="4" s="1"/>
  <c r="BT586" i="1"/>
  <c r="CR586" i="1" s="1"/>
  <c r="CP586" i="4" s="1"/>
  <c r="CS586" i="4" s="1"/>
  <c r="CL584" i="1"/>
  <c r="BT584" i="1"/>
  <c r="CR584" i="1" s="1"/>
  <c r="CP584" i="4" s="1"/>
  <c r="CS584" i="4" s="1"/>
  <c r="BR582" i="4"/>
  <c r="BU582" i="4" s="1"/>
  <c r="CI582" i="1"/>
  <c r="BT582" i="1"/>
  <c r="CR582" i="1" s="1"/>
  <c r="CP582" i="4" s="1"/>
  <c r="CS582" i="4" s="1"/>
  <c r="BN580" i="4"/>
  <c r="BQ580" i="4" s="1"/>
  <c r="CI580" i="1"/>
  <c r="BT580" i="1"/>
  <c r="CR580" i="1" s="1"/>
  <c r="CP580" i="4" s="1"/>
  <c r="CS580" i="4" s="1"/>
  <c r="BZ578" i="4"/>
  <c r="CC578" i="4" s="1"/>
  <c r="CL578" i="1"/>
  <c r="BV576" i="4"/>
  <c r="BY576" i="4" s="1"/>
  <c r="CL576" i="1"/>
  <c r="BR574" i="4"/>
  <c r="BU574" i="4" s="1"/>
  <c r="CI574" i="1"/>
  <c r="BN572" i="4"/>
  <c r="BQ572" i="4" s="1"/>
  <c r="CI572" i="1"/>
  <c r="BZ570" i="4"/>
  <c r="CC570" i="4" s="1"/>
  <c r="BT570" i="1"/>
  <c r="CR570" i="1" s="1"/>
  <c r="CP570" i="4" s="1"/>
  <c r="CS570" i="4" s="1"/>
  <c r="CL570" i="1"/>
  <c r="BT568" i="1"/>
  <c r="CR568" i="1" s="1"/>
  <c r="CP568" i="4" s="1"/>
  <c r="CS568" i="4" s="1"/>
  <c r="BV568" i="4"/>
  <c r="BY568" i="4" s="1"/>
  <c r="CL568" i="1"/>
  <c r="BR566" i="4"/>
  <c r="BU566" i="4" s="1"/>
  <c r="BT566" i="1"/>
  <c r="CR566" i="1" s="1"/>
  <c r="CP566" i="4" s="1"/>
  <c r="CS566" i="4" s="1"/>
  <c r="BT564" i="1"/>
  <c r="CR564" i="1" s="1"/>
  <c r="CP564" i="4" s="1"/>
  <c r="CS564" i="4" s="1"/>
  <c r="BN564" i="4"/>
  <c r="BQ564" i="4" s="1"/>
  <c r="BZ562" i="4"/>
  <c r="CC562" i="4" s="1"/>
  <c r="BT562" i="1"/>
  <c r="CR562" i="1" s="1"/>
  <c r="CP562" i="4" s="1"/>
  <c r="CS562" i="4" s="1"/>
  <c r="CL562" i="1"/>
  <c r="BT560" i="1"/>
  <c r="CR560" i="1" s="1"/>
  <c r="CP560" i="4" s="1"/>
  <c r="CS560" i="4" s="1"/>
  <c r="BV560" i="4"/>
  <c r="BY560" i="4" s="1"/>
  <c r="BR558" i="4"/>
  <c r="BU558" i="4" s="1"/>
  <c r="CI558" i="1"/>
  <c r="BT558" i="1"/>
  <c r="CR558" i="1" s="1"/>
  <c r="CP558" i="4" s="1"/>
  <c r="CS558" i="4" s="1"/>
  <c r="CI556" i="1"/>
  <c r="BT556" i="1"/>
  <c r="CR556" i="1" s="1"/>
  <c r="CP556" i="4" s="1"/>
  <c r="CS556" i="4" s="1"/>
  <c r="BZ554" i="4"/>
  <c r="CC554" i="4" s="1"/>
  <c r="BT554" i="1"/>
  <c r="CR554" i="1" s="1"/>
  <c r="CP554" i="4" s="1"/>
  <c r="CS554" i="4" s="1"/>
  <c r="BN511" i="4"/>
  <c r="BQ511" i="4" s="1"/>
  <c r="CI511" i="1"/>
  <c r="BC523" i="4"/>
  <c r="BV523" i="1"/>
  <c r="CI180" i="4"/>
  <c r="CN180" i="1"/>
  <c r="CJ180" i="4" s="1"/>
  <c r="BR175" i="4"/>
  <c r="BU175" i="4" s="1"/>
  <c r="CI175" i="1"/>
  <c r="CI166" i="1"/>
  <c r="BR166" i="4"/>
  <c r="BU166" i="4" s="1"/>
  <c r="BR162" i="4"/>
  <c r="BU162" i="4" s="1"/>
  <c r="CI162" i="1"/>
  <c r="BR158" i="4"/>
  <c r="BU158" i="4" s="1"/>
  <c r="CI158" i="1"/>
  <c r="BR152" i="4"/>
  <c r="BU152" i="4" s="1"/>
  <c r="CI152" i="1"/>
  <c r="BR150" i="4"/>
  <c r="BU150" i="4" s="1"/>
  <c r="CI150" i="1"/>
  <c r="BR148" i="4"/>
  <c r="BU148" i="4" s="1"/>
  <c r="CI148" i="1"/>
  <c r="BR144" i="4"/>
  <c r="BU144" i="4" s="1"/>
  <c r="CI144" i="1"/>
  <c r="CI142" i="1"/>
  <c r="BR142" i="4"/>
  <c r="BU142" i="4" s="1"/>
  <c r="BR140" i="4"/>
  <c r="BU140" i="4" s="1"/>
  <c r="CI140" i="1"/>
  <c r="BR136" i="4"/>
  <c r="BU136" i="4" s="1"/>
  <c r="CI136" i="1"/>
  <c r="BR134" i="4"/>
  <c r="BU134" i="4" s="1"/>
  <c r="CI134" i="1"/>
  <c r="CI132" i="1"/>
  <c r="BR132" i="4"/>
  <c r="BU132" i="4" s="1"/>
  <c r="BR128" i="4"/>
  <c r="BU128" i="4" s="1"/>
  <c r="CI128" i="1"/>
  <c r="BR126" i="4"/>
  <c r="BU126" i="4" s="1"/>
  <c r="CI126" i="1"/>
  <c r="CI120" i="1"/>
  <c r="BR120" i="4"/>
  <c r="BU120" i="4" s="1"/>
  <c r="BR118" i="4"/>
  <c r="BU118" i="4" s="1"/>
  <c r="CI118" i="1"/>
  <c r="BR116" i="4"/>
  <c r="BU116" i="4" s="1"/>
  <c r="CI116" i="1"/>
  <c r="BR112" i="4"/>
  <c r="BU112" i="4" s="1"/>
  <c r="CI112" i="1"/>
  <c r="BR110" i="4"/>
  <c r="BU110" i="4" s="1"/>
  <c r="CI110" i="1"/>
  <c r="BV11" i="4"/>
  <c r="BY11" i="4" s="1"/>
  <c r="CL11" i="1"/>
  <c r="BR7" i="4"/>
  <c r="BU7" i="4" s="1"/>
  <c r="CI7" i="1"/>
  <c r="CI175" i="4"/>
  <c r="CN175" i="1"/>
  <c r="CJ175" i="4" s="1"/>
  <c r="CI161" i="1"/>
  <c r="BR161" i="4"/>
  <c r="BU161" i="4" s="1"/>
  <c r="CI180" i="1"/>
  <c r="BR822" i="4"/>
  <c r="BU822" i="4" s="1"/>
  <c r="BT822" i="1"/>
  <c r="CR822" i="1" s="1"/>
  <c r="CP822" i="4" s="1"/>
  <c r="CS822" i="4" s="1"/>
  <c r="BZ781" i="4"/>
  <c r="CC781" i="4" s="1"/>
  <c r="CL781" i="1"/>
  <c r="BZ777" i="4"/>
  <c r="CC777" i="4" s="1"/>
  <c r="CL777" i="1"/>
  <c r="BZ769" i="4"/>
  <c r="CC769" i="4" s="1"/>
  <c r="CL769" i="1"/>
  <c r="BZ765" i="4"/>
  <c r="CC765" i="4" s="1"/>
  <c r="CL765" i="1"/>
  <c r="BZ753" i="4"/>
  <c r="CC753" i="4" s="1"/>
  <c r="CL753" i="1"/>
  <c r="BZ749" i="4"/>
  <c r="CC749" i="4" s="1"/>
  <c r="CL749" i="1"/>
  <c r="BZ745" i="4"/>
  <c r="CC745" i="4" s="1"/>
  <c r="CL745" i="1"/>
  <c r="BZ737" i="4"/>
  <c r="CC737" i="4" s="1"/>
  <c r="CL737" i="1"/>
  <c r="BZ733" i="4"/>
  <c r="CC733" i="4" s="1"/>
  <c r="CL733" i="1"/>
  <c r="BR716" i="4"/>
  <c r="BU716" i="4" s="1"/>
  <c r="BT716" i="1"/>
  <c r="CR716" i="1" s="1"/>
  <c r="CP716" i="4" s="1"/>
  <c r="CS716" i="4" s="1"/>
  <c r="CL285" i="1"/>
  <c r="BV285" i="4"/>
  <c r="BY285" i="4" s="1"/>
  <c r="CL392" i="1"/>
  <c r="BV392" i="4"/>
  <c r="BY392" i="4" s="1"/>
  <c r="BZ336" i="4"/>
  <c r="CC336" i="4" s="1"/>
  <c r="CL336" i="1"/>
  <c r="BR221" i="4"/>
  <c r="BU221" i="4" s="1"/>
  <c r="CI221" i="1"/>
  <c r="CL211" i="1"/>
  <c r="BV211" i="4"/>
  <c r="BY211" i="4" s="1"/>
  <c r="BR295" i="4"/>
  <c r="BU295" i="4" s="1"/>
  <c r="CI295" i="1"/>
  <c r="CL275" i="1"/>
  <c r="BV275" i="4"/>
  <c r="BY275" i="4" s="1"/>
  <c r="BR830" i="4"/>
  <c r="BU830" i="4" s="1"/>
  <c r="CI830" i="1"/>
  <c r="CI466" i="1"/>
  <c r="BN466" i="4"/>
  <c r="BQ466" i="4" s="1"/>
  <c r="BT466" i="1"/>
  <c r="CR466" i="1" s="1"/>
  <c r="CP466" i="4" s="1"/>
  <c r="CS466" i="4" s="1"/>
  <c r="CI458" i="1"/>
  <c r="BT458" i="1"/>
  <c r="CR458" i="1" s="1"/>
  <c r="CP458" i="4" s="1"/>
  <c r="CS458" i="4" s="1"/>
  <c r="CI450" i="1"/>
  <c r="BN450" i="4"/>
  <c r="BQ450" i="4" s="1"/>
  <c r="BT450" i="1"/>
  <c r="CR450" i="1" s="1"/>
  <c r="CP450" i="4" s="1"/>
  <c r="CS450" i="4" s="1"/>
  <c r="CI442" i="1"/>
  <c r="BT442" i="1"/>
  <c r="CR442" i="1" s="1"/>
  <c r="CP442" i="4" s="1"/>
  <c r="CS442" i="4" s="1"/>
  <c r="CI434" i="1"/>
  <c r="BN434" i="4"/>
  <c r="BQ434" i="4" s="1"/>
  <c r="BT434" i="1"/>
  <c r="CR434" i="1" s="1"/>
  <c r="CP434" i="4" s="1"/>
  <c r="CS434" i="4" s="1"/>
  <c r="CI426" i="1"/>
  <c r="BT426" i="1"/>
  <c r="CR426" i="1" s="1"/>
  <c r="CP426" i="4" s="1"/>
  <c r="CS426" i="4" s="1"/>
  <c r="CI418" i="1"/>
  <c r="BN418" i="4"/>
  <c r="BQ418" i="4" s="1"/>
  <c r="BT418" i="1"/>
  <c r="CR418" i="1" s="1"/>
  <c r="CP418" i="4" s="1"/>
  <c r="CS418" i="4" s="1"/>
  <c r="BR905" i="4"/>
  <c r="BU905" i="4" s="1"/>
  <c r="CI905" i="1"/>
  <c r="BN817" i="4"/>
  <c r="BQ817" i="4" s="1"/>
  <c r="CI817" i="1"/>
  <c r="BR862" i="4"/>
  <c r="BU862" i="4" s="1"/>
  <c r="CI862" i="1"/>
  <c r="CL547" i="1"/>
  <c r="BT547" i="1"/>
  <c r="CR547" i="1" s="1"/>
  <c r="CP547" i="4" s="1"/>
  <c r="CS547" i="4" s="1"/>
  <c r="CL542" i="1"/>
  <c r="BT542" i="1"/>
  <c r="CR542" i="1" s="1"/>
  <c r="CP542" i="4" s="1"/>
  <c r="CS542" i="4" s="1"/>
  <c r="BV539" i="4"/>
  <c r="BY539" i="4" s="1"/>
  <c r="CL539" i="1"/>
  <c r="BZ640" i="4"/>
  <c r="CC640" i="4" s="1"/>
  <c r="CL640" i="1"/>
  <c r="BR621" i="4"/>
  <c r="BU621" i="4" s="1"/>
  <c r="CI621" i="1"/>
  <c r="BT621" i="1"/>
  <c r="CR621" i="1" s="1"/>
  <c r="CP621" i="4" s="1"/>
  <c r="CS621" i="4" s="1"/>
  <c r="BR619" i="4"/>
  <c r="BU619" i="4" s="1"/>
  <c r="CI619" i="1"/>
  <c r="BR615" i="4"/>
  <c r="BU615" i="4" s="1"/>
  <c r="CI615" i="1"/>
  <c r="BR611" i="4"/>
  <c r="BU611" i="4" s="1"/>
  <c r="CI611" i="1"/>
  <c r="BZ607" i="4"/>
  <c r="CC607" i="4" s="1"/>
  <c r="CL607" i="1"/>
  <c r="CE607" i="4"/>
  <c r="CK607" i="1"/>
  <c r="CF607" i="4" s="1"/>
  <c r="BN605" i="4"/>
  <c r="BQ605" i="4" s="1"/>
  <c r="CI605" i="1"/>
  <c r="BR603" i="4"/>
  <c r="BU603" i="4" s="1"/>
  <c r="CI603" i="1"/>
  <c r="BV601" i="4"/>
  <c r="BY601" i="4" s="1"/>
  <c r="CL601" i="1"/>
  <c r="BR595" i="4"/>
  <c r="BU595" i="4" s="1"/>
  <c r="CI595" i="1"/>
  <c r="BZ591" i="4"/>
  <c r="CC591" i="4" s="1"/>
  <c r="CL591" i="1"/>
  <c r="CE591" i="4"/>
  <c r="CK591" i="1"/>
  <c r="CF591" i="4" s="1"/>
  <c r="BN589" i="4"/>
  <c r="BQ589" i="4" s="1"/>
  <c r="CI589" i="1"/>
  <c r="BR587" i="4"/>
  <c r="BU587" i="4" s="1"/>
  <c r="CI587" i="1"/>
  <c r="BV585" i="4"/>
  <c r="BY585" i="4" s="1"/>
  <c r="CL585" i="1"/>
  <c r="BR579" i="4"/>
  <c r="BU579" i="4" s="1"/>
  <c r="CI579" i="1"/>
  <c r="BZ575" i="4"/>
  <c r="CC575" i="4" s="1"/>
  <c r="CL575" i="1"/>
  <c r="CE575" i="4"/>
  <c r="CK575" i="1"/>
  <c r="CF575" i="4" s="1"/>
  <c r="BN573" i="4"/>
  <c r="BQ573" i="4" s="1"/>
  <c r="CI573" i="1"/>
  <c r="BR571" i="4"/>
  <c r="BU571" i="4" s="1"/>
  <c r="CI571" i="1"/>
  <c r="BV569" i="4"/>
  <c r="BY569" i="4" s="1"/>
  <c r="CL569" i="1"/>
  <c r="BR563" i="4"/>
  <c r="BU563" i="4" s="1"/>
  <c r="CI563" i="1"/>
  <c r="BZ559" i="4"/>
  <c r="CC559" i="4" s="1"/>
  <c r="CL559" i="1"/>
  <c r="CE559" i="4"/>
  <c r="CK559" i="1"/>
  <c r="CF559" i="4" s="1"/>
  <c r="BN557" i="4"/>
  <c r="BQ557" i="4" s="1"/>
  <c r="CI557" i="1"/>
  <c r="BR555" i="4"/>
  <c r="BU555" i="4" s="1"/>
  <c r="CI555" i="1"/>
  <c r="BV553" i="4"/>
  <c r="BY553" i="4" s="1"/>
  <c r="CL553" i="1"/>
  <c r="BC550" i="4"/>
  <c r="BV550" i="1"/>
  <c r="BN545" i="4"/>
  <c r="BQ545" i="4" s="1"/>
  <c r="CI545" i="1"/>
  <c r="BV540" i="4"/>
  <c r="BY540" i="4" s="1"/>
  <c r="CL540" i="1"/>
  <c r="BV537" i="4"/>
  <c r="BY537" i="4" s="1"/>
  <c r="CL537" i="1"/>
  <c r="BC534" i="4"/>
  <c r="BV534" i="1"/>
  <c r="BN532" i="4"/>
  <c r="BQ532" i="4" s="1"/>
  <c r="CI532" i="1"/>
  <c r="BV524" i="4"/>
  <c r="BY524" i="4" s="1"/>
  <c r="CL524" i="1"/>
  <c r="BC503" i="4"/>
  <c r="BV503" i="1"/>
  <c r="BN490" i="4"/>
  <c r="BQ490" i="4" s="1"/>
  <c r="CI490" i="1"/>
  <c r="BV487" i="4"/>
  <c r="BY487" i="4" s="1"/>
  <c r="CL487" i="1"/>
  <c r="BZ473" i="4"/>
  <c r="CC473" i="4" s="1"/>
  <c r="BT473" i="1"/>
  <c r="CR473" i="1" s="1"/>
  <c r="CP473" i="4" s="1"/>
  <c r="CS473" i="4" s="1"/>
  <c r="BZ471" i="4"/>
  <c r="CC471" i="4" s="1"/>
  <c r="CL471" i="1"/>
  <c r="BZ467" i="4"/>
  <c r="CC467" i="4" s="1"/>
  <c r="CL467" i="1"/>
  <c r="BZ463" i="4"/>
  <c r="CC463" i="4" s="1"/>
  <c r="CL463" i="1"/>
  <c r="BN445" i="4"/>
  <c r="BQ445" i="4" s="1"/>
  <c r="CI445" i="1"/>
  <c r="BT445" i="1"/>
  <c r="CR445" i="1" s="1"/>
  <c r="CP445" i="4" s="1"/>
  <c r="CS445" i="4" s="1"/>
  <c r="BN443" i="4"/>
  <c r="BQ443" i="4" s="1"/>
  <c r="CI443" i="1"/>
  <c r="BZ439" i="4"/>
  <c r="CC439" i="4" s="1"/>
  <c r="CL439" i="1"/>
  <c r="BZ437" i="4"/>
  <c r="CC437" i="4" s="1"/>
  <c r="BT437" i="1"/>
  <c r="CR437" i="1" s="1"/>
  <c r="CP437" i="4" s="1"/>
  <c r="CS437" i="4" s="1"/>
  <c r="CI427" i="1"/>
  <c r="BT427" i="1"/>
  <c r="CR427" i="1" s="1"/>
  <c r="CP427" i="4" s="1"/>
  <c r="CS427" i="4" s="1"/>
  <c r="CI423" i="1"/>
  <c r="BT423" i="1"/>
  <c r="CR423" i="1" s="1"/>
  <c r="CP423" i="4" s="1"/>
  <c r="CS423" i="4" s="1"/>
  <c r="BN421" i="4"/>
  <c r="BQ421" i="4" s="1"/>
  <c r="CI421" i="1"/>
  <c r="BT421" i="1"/>
  <c r="CR421" i="1" s="1"/>
  <c r="CP421" i="4" s="1"/>
  <c r="CS421" i="4" s="1"/>
  <c r="BZ419" i="4"/>
  <c r="CC419" i="4" s="1"/>
  <c r="CL419" i="1"/>
  <c r="BZ415" i="4"/>
  <c r="CC415" i="4" s="1"/>
  <c r="CL415" i="1"/>
  <c r="BV399" i="4"/>
  <c r="BY399" i="4" s="1"/>
  <c r="CL399" i="1"/>
  <c r="BV371" i="4"/>
  <c r="BY371" i="4" s="1"/>
  <c r="CL371" i="1"/>
  <c r="BV362" i="4"/>
  <c r="BY362" i="4" s="1"/>
  <c r="CL362" i="1"/>
  <c r="BR538" i="4"/>
  <c r="BU538" i="4" s="1"/>
  <c r="CI538" i="1"/>
  <c r="BV520" i="4"/>
  <c r="BY520" i="4" s="1"/>
  <c r="CL520" i="1"/>
  <c r="BZ512" i="4"/>
  <c r="CC512" i="4" s="1"/>
  <c r="CL512" i="1"/>
  <c r="BC506" i="4"/>
  <c r="BV506" i="1"/>
  <c r="BN504" i="4"/>
  <c r="BQ504" i="4" s="1"/>
  <c r="CI504" i="1"/>
  <c r="BV488" i="4"/>
  <c r="BY488" i="4" s="1"/>
  <c r="CL488" i="1"/>
  <c r="BV485" i="4"/>
  <c r="BY485" i="4" s="1"/>
  <c r="CL485" i="1"/>
  <c r="BZ480" i="4"/>
  <c r="CC480" i="4" s="1"/>
  <c r="CL480" i="1"/>
  <c r="BR467" i="4"/>
  <c r="BU467" i="4" s="1"/>
  <c r="CI467" i="1"/>
  <c r="BT467" i="1"/>
  <c r="CR467" i="1" s="1"/>
  <c r="CP467" i="4" s="1"/>
  <c r="CS467" i="4" s="1"/>
  <c r="BR415" i="4"/>
  <c r="BU415" i="4" s="1"/>
  <c r="BT415" i="1"/>
  <c r="CR415" i="1" s="1"/>
  <c r="CP415" i="4" s="1"/>
  <c r="CS415" i="4" s="1"/>
  <c r="CN393" i="1"/>
  <c r="CJ393" i="4" s="1"/>
  <c r="CI393" i="4"/>
  <c r="CI365" i="4"/>
  <c r="CN365" i="1"/>
  <c r="CJ365" i="4" s="1"/>
  <c r="BN499" i="4"/>
  <c r="BQ499" i="4" s="1"/>
  <c r="CI499" i="1"/>
  <c r="BT860" i="1"/>
  <c r="CR860" i="1" s="1"/>
  <c r="CP860" i="4" s="1"/>
  <c r="CS860" i="4" s="1"/>
  <c r="BT807" i="1"/>
  <c r="CR807" i="1" s="1"/>
  <c r="CP807" i="4" s="1"/>
  <c r="CS807" i="4" s="1"/>
  <c r="CL508" i="1"/>
  <c r="CI438" i="1"/>
  <c r="CN356" i="1"/>
  <c r="CJ356" i="4" s="1"/>
  <c r="BV505" i="1"/>
  <c r="BT543" i="1"/>
  <c r="CR543" i="1" s="1"/>
  <c r="CP543" i="4" s="1"/>
  <c r="CS543" i="4" s="1"/>
  <c r="BT530" i="1"/>
  <c r="CR530" i="1" s="1"/>
  <c r="CP530" i="4" s="1"/>
  <c r="CS530" i="4" s="1"/>
  <c r="BT527" i="1"/>
  <c r="CR527" i="1" s="1"/>
  <c r="CP527" i="4" s="1"/>
  <c r="CS527" i="4" s="1"/>
  <c r="CN354" i="1"/>
  <c r="CJ354" i="4" s="1"/>
  <c r="CI213" i="1"/>
  <c r="CI193" i="1"/>
  <c r="CI32" i="1"/>
  <c r="CI388" i="1"/>
  <c r="CL380" i="1"/>
  <c r="CI373" i="1"/>
  <c r="CI358" i="1"/>
  <c r="CL254" i="1"/>
  <c r="CL250" i="1"/>
  <c r="CN156" i="1"/>
  <c r="CJ156" i="4" s="1"/>
  <c r="CN137" i="1"/>
  <c r="CJ137" i="4" s="1"/>
  <c r="CN125" i="1"/>
  <c r="CJ125" i="4" s="1"/>
  <c r="CN109" i="1"/>
  <c r="CJ109" i="4" s="1"/>
  <c r="CN101" i="1"/>
  <c r="CJ101" i="4" s="1"/>
  <c r="CN93" i="1"/>
  <c r="CJ93" i="4" s="1"/>
  <c r="CN85" i="1"/>
  <c r="CJ85" i="4" s="1"/>
  <c r="CN77" i="1"/>
  <c r="CJ77" i="4" s="1"/>
  <c r="CN69" i="1"/>
  <c r="CJ69" i="4" s="1"/>
  <c r="CN65" i="1"/>
  <c r="CJ65" i="4" s="1"/>
  <c r="CN61" i="1"/>
  <c r="CJ61" i="4" s="1"/>
  <c r="CN57" i="1"/>
  <c r="CJ57" i="4" s="1"/>
  <c r="CN53" i="1"/>
  <c r="CJ53" i="4" s="1"/>
  <c r="CN49" i="1"/>
  <c r="CJ49" i="4" s="1"/>
  <c r="CN45" i="1"/>
  <c r="CJ45" i="4" s="1"/>
  <c r="CN41" i="1"/>
  <c r="CJ41" i="4" s="1"/>
  <c r="CN37" i="1"/>
  <c r="CJ37" i="4" s="1"/>
  <c r="CN33" i="1"/>
  <c r="CJ33" i="4" s="1"/>
  <c r="CL12" i="1"/>
  <c r="CL8" i="1"/>
  <c r="CH8" i="4" s="1"/>
  <c r="CK8" i="4" s="1"/>
  <c r="CN355" i="1"/>
  <c r="CJ355" i="4" s="1"/>
  <c r="CL303" i="1"/>
  <c r="CL223" i="1"/>
  <c r="CI155" i="1"/>
  <c r="CI88" i="1"/>
  <c r="CL292" i="1"/>
  <c r="CL288" i="1"/>
  <c r="CL284" i="1"/>
  <c r="CL107" i="1"/>
  <c r="CL106" i="1"/>
  <c r="BR157" i="4"/>
  <c r="BU157" i="4" s="1"/>
  <c r="CI816" i="1"/>
  <c r="CN638" i="1"/>
  <c r="CJ638" i="4" s="1"/>
  <c r="CN508" i="1"/>
  <c r="CJ508" i="4" s="1"/>
  <c r="CI303" i="1"/>
  <c r="CL509" i="1"/>
  <c r="CI496" i="1"/>
  <c r="CN496" i="1"/>
  <c r="CJ496" i="4" s="1"/>
  <c r="CI33" i="1"/>
  <c r="CI717" i="1"/>
  <c r="CI798" i="1"/>
  <c r="CI788" i="1"/>
  <c r="BT784" i="1"/>
  <c r="CR784" i="1" s="1"/>
  <c r="CP784" i="4" s="1"/>
  <c r="CS784" i="4" s="1"/>
  <c r="BT766" i="1"/>
  <c r="CR766" i="1" s="1"/>
  <c r="CP766" i="4" s="1"/>
  <c r="CS766" i="4" s="1"/>
  <c r="CL763" i="1"/>
  <c r="BT754" i="1"/>
  <c r="CR754" i="1" s="1"/>
  <c r="CP754" i="4" s="1"/>
  <c r="CS754" i="4" s="1"/>
  <c r="BT752" i="1"/>
  <c r="CR752" i="1" s="1"/>
  <c r="CP752" i="4" s="1"/>
  <c r="CS752" i="4" s="1"/>
  <c r="BT728" i="1"/>
  <c r="CR728" i="1" s="1"/>
  <c r="CP728" i="4" s="1"/>
  <c r="CS728" i="4" s="1"/>
  <c r="CI860" i="1"/>
  <c r="CI807" i="1"/>
  <c r="CL516" i="1"/>
  <c r="BT462" i="1"/>
  <c r="CR462" i="1" s="1"/>
  <c r="CP462" i="4" s="1"/>
  <c r="CS462" i="4" s="1"/>
  <c r="BT446" i="1"/>
  <c r="CR446" i="1" s="1"/>
  <c r="CP446" i="4" s="1"/>
  <c r="CS446" i="4" s="1"/>
  <c r="BT414" i="1"/>
  <c r="CR414" i="1" s="1"/>
  <c r="CP414" i="4" s="1"/>
  <c r="CS414" i="4" s="1"/>
  <c r="CK615" i="1"/>
  <c r="CF615" i="4" s="1"/>
  <c r="CI497" i="1"/>
  <c r="CI492" i="1"/>
  <c r="CI530" i="1"/>
  <c r="CP241" i="1"/>
  <c r="CN379" i="1"/>
  <c r="CJ379" i="4" s="1"/>
  <c r="CI247" i="1"/>
  <c r="CI244" i="1"/>
  <c r="CI11" i="1"/>
  <c r="CN391" i="1"/>
  <c r="CJ391" i="4" s="1"/>
  <c r="CL364" i="1"/>
  <c r="CL353" i="1"/>
  <c r="CI352" i="1"/>
  <c r="CL334" i="1"/>
  <c r="CL330" i="1"/>
  <c r="CL326" i="1"/>
  <c r="CL318" i="1"/>
  <c r="CN130" i="1"/>
  <c r="CJ130" i="4" s="1"/>
  <c r="CN122" i="1"/>
  <c r="CJ122" i="4" s="1"/>
  <c r="CN114" i="1"/>
  <c r="CJ114" i="4" s="1"/>
  <c r="CN102" i="1"/>
  <c r="CJ102" i="4" s="1"/>
  <c r="CN86" i="1"/>
  <c r="CJ86" i="4" s="1"/>
  <c r="CN70" i="1"/>
  <c r="CJ70" i="4" s="1"/>
  <c r="CN62" i="1"/>
  <c r="CJ62" i="4" s="1"/>
  <c r="CN42" i="1"/>
  <c r="CJ42" i="4" s="1"/>
  <c r="CN30" i="1"/>
  <c r="CJ30" i="4" s="1"/>
  <c r="CL16" i="1"/>
  <c r="CU16" i="1" s="1"/>
  <c r="CT16" i="4" s="1"/>
  <c r="CI153" i="1"/>
  <c r="CI80" i="1"/>
  <c r="CI72" i="1"/>
  <c r="CI50" i="1"/>
  <c r="CI276" i="1"/>
  <c r="CL204" i="1"/>
  <c r="CP2" i="1"/>
  <c r="CQ2" i="1" s="1"/>
  <c r="CN2" i="4" s="1"/>
  <c r="CL49" i="1"/>
  <c r="BR30" i="4"/>
  <c r="BU30" i="4" s="1"/>
  <c r="CL82" i="1"/>
  <c r="CN641" i="1"/>
  <c r="CJ641" i="4" s="1"/>
  <c r="CN530" i="1"/>
  <c r="CJ530" i="4" s="1"/>
  <c r="CN535" i="1"/>
  <c r="CJ535" i="4" s="1"/>
  <c r="CL183" i="1"/>
  <c r="CN222" i="1"/>
  <c r="CJ222" i="4" s="1"/>
  <c r="CL165" i="1"/>
  <c r="CI164" i="1"/>
  <c r="CL18" i="1"/>
  <c r="CI163" i="1"/>
  <c r="CI55" i="1"/>
  <c r="CI468" i="1"/>
  <c r="CI462" i="1"/>
  <c r="CI452" i="1"/>
  <c r="CI446" i="1"/>
  <c r="CI436" i="1"/>
  <c r="BT505" i="1"/>
  <c r="CR505" i="1" s="1"/>
  <c r="CP505" i="4" s="1"/>
  <c r="CS505" i="4" s="1"/>
  <c r="BT500" i="1"/>
  <c r="CR500" i="1" s="1"/>
  <c r="CP500" i="4" s="1"/>
  <c r="CS500" i="4" s="1"/>
  <c r="CI381" i="1"/>
  <c r="CI346" i="1"/>
  <c r="CL338" i="1"/>
  <c r="CN147" i="1"/>
  <c r="CJ147" i="4" s="1"/>
  <c r="CN143" i="1"/>
  <c r="CJ143" i="4" s="1"/>
  <c r="CN127" i="1"/>
  <c r="CJ127" i="4" s="1"/>
  <c r="CN115" i="1"/>
  <c r="CJ115" i="4" s="1"/>
  <c r="CN95" i="1"/>
  <c r="CJ95" i="4" s="1"/>
  <c r="CN83" i="1"/>
  <c r="CJ83" i="4" s="1"/>
  <c r="CN47" i="1"/>
  <c r="CJ47" i="4" s="1"/>
  <c r="CN35" i="1"/>
  <c r="CJ35" i="4" s="1"/>
  <c r="CL10" i="1"/>
  <c r="CI58" i="1"/>
  <c r="CI42" i="1"/>
  <c r="CL295" i="1"/>
  <c r="BV264" i="4"/>
  <c r="BY264" i="4" s="1"/>
  <c r="CL239" i="1"/>
  <c r="CL131" i="1"/>
  <c r="CN708" i="1"/>
  <c r="CJ708" i="4" s="1"/>
  <c r="CN517" i="1"/>
  <c r="CJ517" i="4" s="1"/>
  <c r="CN531" i="1"/>
  <c r="CJ531" i="4" s="1"/>
  <c r="BT993" i="1"/>
  <c r="CR993" i="1" s="1"/>
  <c r="CP993" i="4" s="1"/>
  <c r="CS993" i="4" s="1"/>
  <c r="CL993" i="1"/>
  <c r="BC3" i="4"/>
  <c r="CI857" i="1"/>
  <c r="CI828" i="1"/>
  <c r="CK637" i="1"/>
  <c r="CF637" i="4" s="1"/>
  <c r="CI541" i="1"/>
  <c r="CI533" i="1"/>
  <c r="CI528" i="1"/>
  <c r="BT510" i="1"/>
  <c r="CR510" i="1" s="1"/>
  <c r="CP510" i="4" s="1"/>
  <c r="CS510" i="4" s="1"/>
  <c r="BT502" i="1"/>
  <c r="CR502" i="1" s="1"/>
  <c r="CP502" i="4" s="1"/>
  <c r="CS502" i="4" s="1"/>
  <c r="BT499" i="1"/>
  <c r="CR499" i="1" s="1"/>
  <c r="CP499" i="4" s="1"/>
  <c r="CS499" i="4" s="1"/>
  <c r="BT491" i="1"/>
  <c r="CR491" i="1" s="1"/>
  <c r="CP491" i="4" s="1"/>
  <c r="CS491" i="4" s="1"/>
  <c r="BT486" i="1"/>
  <c r="CR486" i="1" s="1"/>
  <c r="CP486" i="4" s="1"/>
  <c r="CS486" i="4" s="1"/>
  <c r="CI262" i="1"/>
  <c r="CN220" i="1"/>
  <c r="CJ220" i="4" s="1"/>
  <c r="CI83" i="1"/>
  <c r="CI67" i="1"/>
  <c r="BT523" i="1"/>
  <c r="CR523" i="1" s="1"/>
  <c r="CP523" i="4" s="1"/>
  <c r="CS523" i="4" s="1"/>
  <c r="BT497" i="1"/>
  <c r="CR497" i="1" s="1"/>
  <c r="CP497" i="4" s="1"/>
  <c r="CS497" i="4" s="1"/>
  <c r="BT513" i="1"/>
  <c r="CR513" i="1" s="1"/>
  <c r="CP513" i="4" s="1"/>
  <c r="CS513" i="4" s="1"/>
  <c r="CI5" i="1"/>
  <c r="CL773" i="1"/>
  <c r="CL757" i="1"/>
  <c r="CL741" i="1"/>
  <c r="CL549" i="1"/>
  <c r="CL541" i="1"/>
  <c r="CL533" i="1"/>
  <c r="CL525" i="1"/>
  <c r="CI617" i="1"/>
  <c r="BT526" i="1"/>
  <c r="CR526" i="1" s="1"/>
  <c r="CP526" i="4" s="1"/>
  <c r="CS526" i="4" s="1"/>
  <c r="BT465" i="1"/>
  <c r="CR465" i="1" s="1"/>
  <c r="CP465" i="4" s="1"/>
  <c r="CS465" i="4" s="1"/>
  <c r="BT441" i="1"/>
  <c r="CR441" i="1" s="1"/>
  <c r="CP441" i="4" s="1"/>
  <c r="CS441" i="4" s="1"/>
  <c r="BT419" i="1"/>
  <c r="CR419" i="1" s="1"/>
  <c r="CP419" i="4" s="1"/>
  <c r="CS419" i="4" s="1"/>
  <c r="CI386" i="1"/>
  <c r="CN211" i="1"/>
  <c r="CJ211" i="4" s="1"/>
  <c r="BB1001" i="4"/>
  <c r="BS1001" i="1"/>
  <c r="A1001" i="4" s="1"/>
  <c r="BB993" i="4"/>
  <c r="BS993" i="1"/>
  <c r="A993" i="4" s="1"/>
  <c r="BB985" i="4"/>
  <c r="BS985" i="1"/>
  <c r="A985" i="4" s="1"/>
  <c r="BB982" i="4"/>
  <c r="BS982" i="1"/>
  <c r="A982" i="4" s="1"/>
  <c r="BB974" i="4"/>
  <c r="BS974" i="1"/>
  <c r="A974" i="4" s="1"/>
  <c r="BB966" i="4"/>
  <c r="BS966" i="1"/>
  <c r="A966" i="4" s="1"/>
  <c r="BB958" i="4"/>
  <c r="BS958" i="1"/>
  <c r="A958" i="4" s="1"/>
  <c r="BB950" i="4"/>
  <c r="BS950" i="1"/>
  <c r="A950" i="4" s="1"/>
  <c r="BB942" i="4"/>
  <c r="BS942" i="1"/>
  <c r="A942" i="4" s="1"/>
  <c r="BB934" i="4"/>
  <c r="BS934" i="1"/>
  <c r="A934" i="4" s="1"/>
  <c r="BB920" i="4"/>
  <c r="BS920" i="1"/>
  <c r="A920" i="4" s="1"/>
  <c r="BB977" i="4"/>
  <c r="BS977" i="1"/>
  <c r="A977" i="4" s="1"/>
  <c r="BB969" i="4"/>
  <c r="BS969" i="1"/>
  <c r="A969" i="4" s="1"/>
  <c r="BB959" i="4"/>
  <c r="BS959" i="1"/>
  <c r="A959" i="4" s="1"/>
  <c r="BB939" i="4"/>
  <c r="BS939" i="1"/>
  <c r="A939" i="4" s="1"/>
  <c r="BB937" i="4"/>
  <c r="BS937" i="1"/>
  <c r="A937" i="4" s="1"/>
  <c r="BB929" i="4"/>
  <c r="BS929" i="1"/>
  <c r="A929" i="4" s="1"/>
  <c r="BB926" i="4"/>
  <c r="BS926" i="1"/>
  <c r="A926" i="4" s="1"/>
  <c r="BB882" i="4"/>
  <c r="BS882" i="1"/>
  <c r="A882" i="4" s="1"/>
  <c r="BB809" i="4"/>
  <c r="BS809" i="1"/>
  <c r="A809" i="4" s="1"/>
  <c r="BB914" i="4"/>
  <c r="BS914" i="1"/>
  <c r="A914" i="4" s="1"/>
  <c r="BB891" i="4"/>
  <c r="BS891" i="1"/>
  <c r="A891" i="4" s="1"/>
  <c r="BB862" i="4"/>
  <c r="BS862" i="1"/>
  <c r="A862" i="4" s="1"/>
  <c r="BB846" i="4"/>
  <c r="BS846" i="1"/>
  <c r="A846" i="4" s="1"/>
  <c r="BB830" i="4"/>
  <c r="BS830" i="1"/>
  <c r="A830" i="4" s="1"/>
  <c r="BB918" i="4"/>
  <c r="BS918" i="1"/>
  <c r="A918" i="4" s="1"/>
  <c r="BB902" i="4"/>
  <c r="BS902" i="1"/>
  <c r="A902" i="4" s="1"/>
  <c r="BB889" i="4"/>
  <c r="BS889" i="1"/>
  <c r="A889" i="4" s="1"/>
  <c r="BB722" i="4"/>
  <c r="BS722" i="1"/>
  <c r="A722" i="4" s="1"/>
  <c r="BB717" i="4"/>
  <c r="BS717" i="1"/>
  <c r="A717" i="4" s="1"/>
  <c r="BB711" i="4"/>
  <c r="BS711" i="1"/>
  <c r="A711" i="4" s="1"/>
  <c r="BB707" i="4"/>
  <c r="BS707" i="1"/>
  <c r="A707" i="4" s="1"/>
  <c r="BB703" i="4"/>
  <c r="BS703" i="1"/>
  <c r="A703" i="4" s="1"/>
  <c r="BB699" i="4"/>
  <c r="BS699" i="1"/>
  <c r="A699" i="4" s="1"/>
  <c r="BB695" i="4"/>
  <c r="BS695" i="1"/>
  <c r="A695" i="4" s="1"/>
  <c r="BB691" i="4"/>
  <c r="BS691" i="1"/>
  <c r="A691" i="4" s="1"/>
  <c r="BB687" i="4"/>
  <c r="BS687" i="1"/>
  <c r="A687" i="4" s="1"/>
  <c r="BB683" i="4"/>
  <c r="BS683" i="1"/>
  <c r="A683" i="4" s="1"/>
  <c r="BB679" i="4"/>
  <c r="BS679" i="1"/>
  <c r="A679" i="4" s="1"/>
  <c r="BB675" i="4"/>
  <c r="BS675" i="1"/>
  <c r="A675" i="4" s="1"/>
  <c r="BB671" i="4"/>
  <c r="BS671" i="1"/>
  <c r="A671" i="4" s="1"/>
  <c r="BB667" i="4"/>
  <c r="BS667" i="1"/>
  <c r="A667" i="4" s="1"/>
  <c r="BB663" i="4"/>
  <c r="BS663" i="1"/>
  <c r="A663" i="4" s="1"/>
  <c r="BB659" i="4"/>
  <c r="BS659" i="1"/>
  <c r="A659" i="4" s="1"/>
  <c r="BB655" i="4"/>
  <c r="BS655" i="1"/>
  <c r="A655" i="4" s="1"/>
  <c r="BB651" i="4"/>
  <c r="BS651" i="1"/>
  <c r="A651" i="4" s="1"/>
  <c r="BB647" i="4"/>
  <c r="BS647" i="1"/>
  <c r="A647" i="4" s="1"/>
  <c r="BB643" i="4"/>
  <c r="BS643" i="1"/>
  <c r="A643" i="4" s="1"/>
  <c r="BB639" i="4"/>
  <c r="BS639" i="1"/>
  <c r="A639" i="4" s="1"/>
  <c r="BB624" i="4"/>
  <c r="BS624" i="1"/>
  <c r="A624" i="4" s="1"/>
  <c r="BB586" i="4"/>
  <c r="BS586" i="1"/>
  <c r="A586" i="4" s="1"/>
  <c r="BB584" i="4"/>
  <c r="BS584" i="1"/>
  <c r="A584" i="4" s="1"/>
  <c r="BB582" i="4"/>
  <c r="BS582" i="1"/>
  <c r="A582" i="4" s="1"/>
  <c r="BB580" i="4"/>
  <c r="BS580" i="1"/>
  <c r="A580" i="4" s="1"/>
  <c r="BB554" i="4"/>
  <c r="BS554" i="1"/>
  <c r="A554" i="4" s="1"/>
  <c r="BB798" i="4"/>
  <c r="BS798" i="1"/>
  <c r="A798" i="4" s="1"/>
  <c r="BB790" i="4"/>
  <c r="BS790" i="1"/>
  <c r="A790" i="4" s="1"/>
  <c r="BB788" i="4"/>
  <c r="BS788" i="1"/>
  <c r="A788" i="4" s="1"/>
  <c r="BB767" i="4"/>
  <c r="BS767" i="1"/>
  <c r="A767" i="4" s="1"/>
  <c r="BB762" i="4"/>
  <c r="BS762" i="1"/>
  <c r="A762" i="4" s="1"/>
  <c r="BB755" i="4"/>
  <c r="BS755" i="1"/>
  <c r="A755" i="4" s="1"/>
  <c r="BB735" i="4"/>
  <c r="BS735" i="1"/>
  <c r="A735" i="4" s="1"/>
  <c r="BB730" i="4"/>
  <c r="BS730" i="1"/>
  <c r="A730" i="4" s="1"/>
  <c r="BB860" i="4"/>
  <c r="BS860" i="1"/>
  <c r="A860" i="4" s="1"/>
  <c r="BB828" i="4"/>
  <c r="BS828" i="1"/>
  <c r="A828" i="4" s="1"/>
  <c r="BB621" i="4"/>
  <c r="BS621" i="1"/>
  <c r="A621" i="4" s="1"/>
  <c r="BB547" i="4"/>
  <c r="BS547" i="1"/>
  <c r="A547" i="4" s="1"/>
  <c r="BB542" i="4"/>
  <c r="BS542" i="1"/>
  <c r="A542" i="4" s="1"/>
  <c r="BB472" i="4"/>
  <c r="BS472" i="1"/>
  <c r="A472" i="4" s="1"/>
  <c r="BB466" i="4"/>
  <c r="BS466" i="1"/>
  <c r="A466" i="4" s="1"/>
  <c r="BB456" i="4"/>
  <c r="BS456" i="1"/>
  <c r="A456" i="4" s="1"/>
  <c r="BB450" i="4"/>
  <c r="BS450" i="1"/>
  <c r="A450" i="4" s="1"/>
  <c r="BB440" i="4"/>
  <c r="BS440" i="1"/>
  <c r="A440" i="4" s="1"/>
  <c r="BB434" i="4"/>
  <c r="BS434" i="1"/>
  <c r="A434" i="4" s="1"/>
  <c r="BB424" i="4"/>
  <c r="BS424" i="1"/>
  <c r="A424" i="4" s="1"/>
  <c r="BB418" i="4"/>
  <c r="BS418" i="1"/>
  <c r="A418" i="4" s="1"/>
  <c r="BR401" i="4"/>
  <c r="BU401" i="4" s="1"/>
  <c r="CI401" i="1"/>
  <c r="BB437" i="4"/>
  <c r="BS437" i="1"/>
  <c r="A437" i="4" s="1"/>
  <c r="BB423" i="4"/>
  <c r="BS423" i="1"/>
  <c r="A423" i="4" s="1"/>
  <c r="BZ840" i="4"/>
  <c r="CC840" i="4" s="1"/>
  <c r="BT840" i="1"/>
  <c r="CR840" i="1" s="1"/>
  <c r="CP840" i="4" s="1"/>
  <c r="CS840" i="4" s="1"/>
  <c r="BR883" i="4"/>
  <c r="BU883" i="4" s="1"/>
  <c r="CI883" i="1"/>
  <c r="BB995" i="4"/>
  <c r="BS995" i="1"/>
  <c r="A995" i="4" s="1"/>
  <c r="BB987" i="4"/>
  <c r="BS987" i="1"/>
  <c r="A987" i="4" s="1"/>
  <c r="BB947" i="4"/>
  <c r="BS947" i="1"/>
  <c r="A947" i="4" s="1"/>
  <c r="BB980" i="4"/>
  <c r="BS980" i="1"/>
  <c r="A980" i="4" s="1"/>
  <c r="BB972" i="4"/>
  <c r="BS972" i="1"/>
  <c r="A972" i="4" s="1"/>
  <c r="BB964" i="4"/>
  <c r="BS964" i="1"/>
  <c r="A964" i="4" s="1"/>
  <c r="BB956" i="4"/>
  <c r="BS956" i="1"/>
  <c r="A956" i="4" s="1"/>
  <c r="BB948" i="4"/>
  <c r="BS948" i="1"/>
  <c r="A948" i="4" s="1"/>
  <c r="BB940" i="4"/>
  <c r="BS940" i="1"/>
  <c r="A940" i="4" s="1"/>
  <c r="BB932" i="4"/>
  <c r="BS932" i="1"/>
  <c r="A932" i="4" s="1"/>
  <c r="BB900" i="4"/>
  <c r="BS900" i="1"/>
  <c r="A900" i="4" s="1"/>
  <c r="BB975" i="4"/>
  <c r="BS975" i="1"/>
  <c r="A975" i="4" s="1"/>
  <c r="BB967" i="4"/>
  <c r="BS967" i="1"/>
  <c r="A967" i="4" s="1"/>
  <c r="BB957" i="4"/>
  <c r="BS957" i="1"/>
  <c r="A957" i="4" s="1"/>
  <c r="BB935" i="4"/>
  <c r="BS935" i="1"/>
  <c r="A935" i="4" s="1"/>
  <c r="BB910" i="4"/>
  <c r="BS910" i="1"/>
  <c r="A910" i="4" s="1"/>
  <c r="BB865" i="4"/>
  <c r="BS865" i="1"/>
  <c r="A865" i="4" s="1"/>
  <c r="BB849" i="4"/>
  <c r="BS849" i="1"/>
  <c r="A849" i="4" s="1"/>
  <c r="BB833" i="4"/>
  <c r="BS833" i="1"/>
  <c r="A833" i="4" s="1"/>
  <c r="BB817" i="4"/>
  <c r="BS817" i="1"/>
  <c r="A817" i="4" s="1"/>
  <c r="BB850" i="4"/>
  <c r="BS850" i="1"/>
  <c r="A850" i="4" s="1"/>
  <c r="BB812" i="4"/>
  <c r="BS812" i="1"/>
  <c r="A812" i="4" s="1"/>
  <c r="BB922" i="4"/>
  <c r="BS922" i="1"/>
  <c r="A922" i="4" s="1"/>
  <c r="BB822" i="4"/>
  <c r="BS822" i="1"/>
  <c r="A822" i="4" s="1"/>
  <c r="BB810" i="4"/>
  <c r="BS810" i="1"/>
  <c r="A810" i="4" s="1"/>
  <c r="BB852" i="4"/>
  <c r="BS852" i="1"/>
  <c r="A852" i="4" s="1"/>
  <c r="BB836" i="4"/>
  <c r="BS836" i="1"/>
  <c r="A836" i="4" s="1"/>
  <c r="BB720" i="4"/>
  <c r="BS720" i="1"/>
  <c r="A720" i="4" s="1"/>
  <c r="BB716" i="4"/>
  <c r="BS716" i="1"/>
  <c r="A716" i="4" s="1"/>
  <c r="BB714" i="4"/>
  <c r="BS714" i="1"/>
  <c r="A714" i="4" s="1"/>
  <c r="BB710" i="4"/>
  <c r="BS710" i="1"/>
  <c r="A710" i="4" s="1"/>
  <c r="BB706" i="4"/>
  <c r="BS706" i="1"/>
  <c r="A706" i="4" s="1"/>
  <c r="BB702" i="4"/>
  <c r="BS702" i="1"/>
  <c r="A702" i="4" s="1"/>
  <c r="BB698" i="4"/>
  <c r="BS698" i="1"/>
  <c r="A698" i="4" s="1"/>
  <c r="BB694" i="4"/>
  <c r="BS694" i="1"/>
  <c r="A694" i="4" s="1"/>
  <c r="BB690" i="4"/>
  <c r="BS690" i="1"/>
  <c r="A690" i="4" s="1"/>
  <c r="BB686" i="4"/>
  <c r="BS686" i="1"/>
  <c r="A686" i="4" s="1"/>
  <c r="BB682" i="4"/>
  <c r="BS682" i="1"/>
  <c r="A682" i="4" s="1"/>
  <c r="BB678" i="4"/>
  <c r="BS678" i="1"/>
  <c r="A678" i="4" s="1"/>
  <c r="BB674" i="4"/>
  <c r="BS674" i="1"/>
  <c r="A674" i="4" s="1"/>
  <c r="BB670" i="4"/>
  <c r="BS670" i="1"/>
  <c r="A670" i="4" s="1"/>
  <c r="BB666" i="4"/>
  <c r="BS666" i="1"/>
  <c r="A666" i="4" s="1"/>
  <c r="BB662" i="4"/>
  <c r="BS662" i="1"/>
  <c r="A662" i="4" s="1"/>
  <c r="BB658" i="4"/>
  <c r="BS658" i="1"/>
  <c r="A658" i="4" s="1"/>
  <c r="BB654" i="4"/>
  <c r="BS654" i="1"/>
  <c r="A654" i="4" s="1"/>
  <c r="BB650" i="4"/>
  <c r="BS650" i="1"/>
  <c r="A650" i="4" s="1"/>
  <c r="BB646" i="4"/>
  <c r="BS646" i="1"/>
  <c r="A646" i="4" s="1"/>
  <c r="BB642" i="4"/>
  <c r="BS642" i="1"/>
  <c r="A642" i="4" s="1"/>
  <c r="BB638" i="4"/>
  <c r="BS638" i="1"/>
  <c r="A638" i="4" s="1"/>
  <c r="BB636" i="4"/>
  <c r="BS636" i="1"/>
  <c r="A636" i="4" s="1"/>
  <c r="BB634" i="4"/>
  <c r="BS634" i="1"/>
  <c r="A634" i="4" s="1"/>
  <c r="BB632" i="4"/>
  <c r="BS632" i="1"/>
  <c r="A632" i="4" s="1"/>
  <c r="BB630" i="4"/>
  <c r="BS630" i="1"/>
  <c r="A630" i="4" s="1"/>
  <c r="BB628" i="4"/>
  <c r="BS628" i="1"/>
  <c r="A628" i="4" s="1"/>
  <c r="BB626" i="4"/>
  <c r="BS626" i="1"/>
  <c r="A626" i="4" s="1"/>
  <c r="BB594" i="4"/>
  <c r="BS594" i="1"/>
  <c r="A594" i="4" s="1"/>
  <c r="BB592" i="4"/>
  <c r="BS592" i="1"/>
  <c r="A592" i="4" s="1"/>
  <c r="BB590" i="4"/>
  <c r="BS590" i="1"/>
  <c r="A590" i="4" s="1"/>
  <c r="BB588" i="4"/>
  <c r="BS588" i="1"/>
  <c r="A588" i="4" s="1"/>
  <c r="BB562" i="4"/>
  <c r="BS562" i="1"/>
  <c r="A562" i="4" s="1"/>
  <c r="BB560" i="4"/>
  <c r="BS560" i="1"/>
  <c r="A560" i="4" s="1"/>
  <c r="BB558" i="4"/>
  <c r="BS558" i="1"/>
  <c r="A558" i="4" s="1"/>
  <c r="BB556" i="4"/>
  <c r="BS556" i="1"/>
  <c r="A556" i="4" s="1"/>
  <c r="BB796" i="4"/>
  <c r="BS796" i="1"/>
  <c r="A796" i="4" s="1"/>
  <c r="BB784" i="4"/>
  <c r="BS784" i="1"/>
  <c r="A784" i="4" s="1"/>
  <c r="BB779" i="4"/>
  <c r="BS779" i="1"/>
  <c r="A779" i="4" s="1"/>
  <c r="BB774" i="4"/>
  <c r="BS774" i="1"/>
  <c r="A774" i="4" s="1"/>
  <c r="BB772" i="4"/>
  <c r="BS772" i="1"/>
  <c r="A772" i="4" s="1"/>
  <c r="BB766" i="4"/>
  <c r="BS766" i="1"/>
  <c r="A766" i="4" s="1"/>
  <c r="BB760" i="4"/>
  <c r="BS760" i="1"/>
  <c r="A760" i="4" s="1"/>
  <c r="BB752" i="4"/>
  <c r="BS752" i="1"/>
  <c r="A752" i="4" s="1"/>
  <c r="BB747" i="4"/>
  <c r="BS747" i="1"/>
  <c r="A747" i="4" s="1"/>
  <c r="BB742" i="4"/>
  <c r="BS742" i="1"/>
  <c r="A742" i="4" s="1"/>
  <c r="BB740" i="4"/>
  <c r="BS740" i="1"/>
  <c r="A740" i="4" s="1"/>
  <c r="BB734" i="4"/>
  <c r="BS734" i="1"/>
  <c r="A734" i="4" s="1"/>
  <c r="BB728" i="4"/>
  <c r="BS728" i="1"/>
  <c r="A728" i="4" s="1"/>
  <c r="BB462" i="4"/>
  <c r="BS462" i="1"/>
  <c r="A462" i="4" s="1"/>
  <c r="BB446" i="4"/>
  <c r="BS446" i="1"/>
  <c r="A446" i="4" s="1"/>
  <c r="BB430" i="4"/>
  <c r="BS430" i="1"/>
  <c r="A430" i="4" s="1"/>
  <c r="BB414" i="4"/>
  <c r="BS414" i="1"/>
  <c r="A414" i="4" s="1"/>
  <c r="BB415" i="4"/>
  <c r="BS415" i="1"/>
  <c r="A415" i="4" s="1"/>
  <c r="BZ534" i="4"/>
  <c r="CC534" i="4" s="1"/>
  <c r="BT534" i="1"/>
  <c r="CR534" i="1" s="1"/>
  <c r="CP534" i="4" s="1"/>
  <c r="CS534" i="4" s="1"/>
  <c r="BZ531" i="4"/>
  <c r="CC531" i="4" s="1"/>
  <c r="BT531" i="1"/>
  <c r="CR531" i="1" s="1"/>
  <c r="CP531" i="4" s="1"/>
  <c r="CS531" i="4" s="1"/>
  <c r="CL531" i="1"/>
  <c r="BR518" i="4"/>
  <c r="BU518" i="4" s="1"/>
  <c r="BT518" i="1"/>
  <c r="CR518" i="1" s="1"/>
  <c r="CP518" i="4" s="1"/>
  <c r="CS518" i="4" s="1"/>
  <c r="BZ515" i="4"/>
  <c r="CC515" i="4" s="1"/>
  <c r="BT515" i="1"/>
  <c r="CR515" i="1" s="1"/>
  <c r="CP515" i="4" s="1"/>
  <c r="CS515" i="4" s="1"/>
  <c r="CL515" i="1"/>
  <c r="BB510" i="4"/>
  <c r="BS510" i="1"/>
  <c r="A510" i="4" s="1"/>
  <c r="BZ507" i="4"/>
  <c r="CC507" i="4" s="1"/>
  <c r="BT507" i="1"/>
  <c r="CR507" i="1" s="1"/>
  <c r="CP507" i="4" s="1"/>
  <c r="CS507" i="4" s="1"/>
  <c r="CL507" i="1"/>
  <c r="BB502" i="4"/>
  <c r="BS502" i="1"/>
  <c r="A502" i="4" s="1"/>
  <c r="BB499" i="4"/>
  <c r="BS499" i="1"/>
  <c r="A499" i="4" s="1"/>
  <c r="BZ494" i="4"/>
  <c r="CC494" i="4" s="1"/>
  <c r="BT494" i="1"/>
  <c r="CR494" i="1" s="1"/>
  <c r="CP494" i="4" s="1"/>
  <c r="CS494" i="4" s="1"/>
  <c r="BB491" i="4"/>
  <c r="BS491" i="1"/>
  <c r="A491" i="4" s="1"/>
  <c r="BB486" i="4"/>
  <c r="BS486" i="1"/>
  <c r="A486" i="4" s="1"/>
  <c r="BZ483" i="4"/>
  <c r="CC483" i="4" s="1"/>
  <c r="BT483" i="1"/>
  <c r="CR483" i="1" s="1"/>
  <c r="CP483" i="4" s="1"/>
  <c r="CS483" i="4" s="1"/>
  <c r="CL483" i="1"/>
  <c r="BZ477" i="4"/>
  <c r="CC477" i="4" s="1"/>
  <c r="BT477" i="1"/>
  <c r="CR477" i="1" s="1"/>
  <c r="CP477" i="4" s="1"/>
  <c r="CS477" i="4" s="1"/>
  <c r="BR475" i="4"/>
  <c r="BU475" i="4" s="1"/>
  <c r="CI475" i="1"/>
  <c r="BZ468" i="4"/>
  <c r="CC468" i="4" s="1"/>
  <c r="BT468" i="1"/>
  <c r="CR468" i="1" s="1"/>
  <c r="CP468" i="4" s="1"/>
  <c r="CS468" i="4" s="1"/>
  <c r="BZ452" i="4"/>
  <c r="CC452" i="4" s="1"/>
  <c r="BT452" i="1"/>
  <c r="CR452" i="1" s="1"/>
  <c r="CP452" i="4" s="1"/>
  <c r="CS452" i="4" s="1"/>
  <c r="BZ436" i="4"/>
  <c r="CC436" i="4" s="1"/>
  <c r="BT436" i="1"/>
  <c r="CR436" i="1" s="1"/>
  <c r="CP436" i="4" s="1"/>
  <c r="CS436" i="4" s="1"/>
  <c r="BZ428" i="4"/>
  <c r="CC428" i="4" s="1"/>
  <c r="BT428" i="1"/>
  <c r="CR428" i="1" s="1"/>
  <c r="CP428" i="4" s="1"/>
  <c r="CS428" i="4" s="1"/>
  <c r="BZ420" i="4"/>
  <c r="CC420" i="4" s="1"/>
  <c r="BT420" i="1"/>
  <c r="CR420" i="1" s="1"/>
  <c r="CP420" i="4" s="1"/>
  <c r="CS420" i="4" s="1"/>
  <c r="BZ412" i="4"/>
  <c r="CC412" i="4" s="1"/>
  <c r="BT412" i="1"/>
  <c r="CR412" i="1" s="1"/>
  <c r="CP412" i="4" s="1"/>
  <c r="CS412" i="4" s="1"/>
  <c r="BN340" i="4"/>
  <c r="BQ340" i="4" s="1"/>
  <c r="CI340" i="1"/>
  <c r="BV329" i="4"/>
  <c r="BY329" i="4" s="1"/>
  <c r="CL329" i="1"/>
  <c r="BV325" i="4"/>
  <c r="BY325" i="4" s="1"/>
  <c r="CL325" i="1"/>
  <c r="BN317" i="4"/>
  <c r="BQ317" i="4" s="1"/>
  <c r="CI317" i="1"/>
  <c r="BR305" i="4"/>
  <c r="BU305" i="4" s="1"/>
  <c r="CI305" i="1"/>
  <c r="BV229" i="4"/>
  <c r="BY229" i="4" s="1"/>
  <c r="CL229" i="1"/>
  <c r="BR228" i="4"/>
  <c r="BU228" i="4" s="1"/>
  <c r="CI228" i="1"/>
  <c r="CI212" i="4"/>
  <c r="CN212" i="1"/>
  <c r="CJ212" i="4" s="1"/>
  <c r="BZ184" i="4"/>
  <c r="CC184" i="4" s="1"/>
  <c r="CL184" i="1"/>
  <c r="BV282" i="4"/>
  <c r="BY282" i="4" s="1"/>
  <c r="CL282" i="1"/>
  <c r="CP256" i="1"/>
  <c r="CE256" i="4"/>
  <c r="CE249" i="4"/>
  <c r="CP249" i="1"/>
  <c r="CK249" i="1"/>
  <c r="CF249" i="4" s="1"/>
  <c r="CE240" i="4"/>
  <c r="CP240" i="1"/>
  <c r="CK240" i="1"/>
  <c r="CF240" i="4" s="1"/>
  <c r="BN222" i="4"/>
  <c r="BQ222" i="4" s="1"/>
  <c r="CI222" i="1"/>
  <c r="BN219" i="4"/>
  <c r="BQ219" i="4" s="1"/>
  <c r="CI219" i="1"/>
  <c r="CI176" i="1"/>
  <c r="BR176" i="4"/>
  <c r="BU176" i="4" s="1"/>
  <c r="BR174" i="4"/>
  <c r="BU174" i="4" s="1"/>
  <c r="CI174" i="1"/>
  <c r="BR172" i="4"/>
  <c r="BU172" i="4" s="1"/>
  <c r="CI172" i="1"/>
  <c r="BR267" i="4"/>
  <c r="BU267" i="4" s="1"/>
  <c r="CI267" i="1"/>
  <c r="CK242" i="1"/>
  <c r="CF242" i="4" s="1"/>
  <c r="CP242" i="1"/>
  <c r="CE242" i="4"/>
  <c r="BB523" i="4"/>
  <c r="BS523" i="1"/>
  <c r="A523" i="4" s="1"/>
  <c r="BB497" i="4"/>
  <c r="BS497" i="1"/>
  <c r="A497" i="4" s="1"/>
  <c r="BB513" i="4"/>
  <c r="BS513" i="1"/>
  <c r="A513" i="4" s="1"/>
  <c r="BB997" i="4"/>
  <c r="BS997" i="1"/>
  <c r="A997" i="4" s="1"/>
  <c r="BB989" i="4"/>
  <c r="BS989" i="1"/>
  <c r="A989" i="4" s="1"/>
  <c r="BB978" i="4"/>
  <c r="BS978" i="1"/>
  <c r="A978" i="4" s="1"/>
  <c r="BB970" i="4"/>
  <c r="BS970" i="1"/>
  <c r="A970" i="4" s="1"/>
  <c r="BB962" i="4"/>
  <c r="BS962" i="1"/>
  <c r="A962" i="4" s="1"/>
  <c r="BB954" i="4"/>
  <c r="BS954" i="1"/>
  <c r="A954" i="4" s="1"/>
  <c r="BB946" i="4"/>
  <c r="BS946" i="1"/>
  <c r="A946" i="4" s="1"/>
  <c r="BB938" i="4"/>
  <c r="BS938" i="1"/>
  <c r="A938" i="4" s="1"/>
  <c r="BB930" i="4"/>
  <c r="BS930" i="1"/>
  <c r="A930" i="4" s="1"/>
  <c r="BB912" i="4"/>
  <c r="BS912" i="1"/>
  <c r="A912" i="4" s="1"/>
  <c r="BB981" i="4"/>
  <c r="BS981" i="1"/>
  <c r="A981" i="4" s="1"/>
  <c r="BB973" i="4"/>
  <c r="BS973" i="1"/>
  <c r="A973" i="4" s="1"/>
  <c r="BB965" i="4"/>
  <c r="BS965" i="1"/>
  <c r="A965" i="4" s="1"/>
  <c r="BB955" i="4"/>
  <c r="BS955" i="1"/>
  <c r="A955" i="4" s="1"/>
  <c r="BB953" i="4"/>
  <c r="BS953" i="1"/>
  <c r="A953" i="4" s="1"/>
  <c r="BB949" i="4"/>
  <c r="BS949" i="1"/>
  <c r="A949" i="4" s="1"/>
  <c r="BB945" i="4"/>
  <c r="BS945" i="1"/>
  <c r="A945" i="4" s="1"/>
  <c r="BB933" i="4"/>
  <c r="BS933" i="1"/>
  <c r="A933" i="4" s="1"/>
  <c r="BB898" i="4"/>
  <c r="BS898" i="1"/>
  <c r="A898" i="4" s="1"/>
  <c r="BB890" i="4"/>
  <c r="BS890" i="1"/>
  <c r="A890" i="4" s="1"/>
  <c r="BB877" i="4"/>
  <c r="BS877" i="1"/>
  <c r="A877" i="4" s="1"/>
  <c r="BB861" i="4"/>
  <c r="BS861" i="1"/>
  <c r="A861" i="4" s="1"/>
  <c r="BB894" i="4"/>
  <c r="BS894" i="1"/>
  <c r="A894" i="4" s="1"/>
  <c r="BB870" i="4"/>
  <c r="BS870" i="1"/>
  <c r="A870" i="4" s="1"/>
  <c r="BB854" i="4"/>
  <c r="BS854" i="1"/>
  <c r="A854" i="4" s="1"/>
  <c r="BB838" i="4"/>
  <c r="BS838" i="1"/>
  <c r="A838" i="4" s="1"/>
  <c r="BB906" i="4"/>
  <c r="BS906" i="1"/>
  <c r="A906" i="4" s="1"/>
  <c r="BB868" i="4"/>
  <c r="BS868" i="1"/>
  <c r="A868" i="4" s="1"/>
  <c r="BB848" i="4"/>
  <c r="BS848" i="1"/>
  <c r="A848" i="4" s="1"/>
  <c r="BB832" i="4"/>
  <c r="BS832" i="1"/>
  <c r="A832" i="4" s="1"/>
  <c r="BB814" i="4"/>
  <c r="BS814" i="1"/>
  <c r="A814" i="4" s="1"/>
  <c r="BB805" i="4"/>
  <c r="BS805" i="1"/>
  <c r="A805" i="4" s="1"/>
  <c r="BB806" i="4"/>
  <c r="BS806" i="1"/>
  <c r="A806" i="4" s="1"/>
  <c r="BB719" i="4"/>
  <c r="BS719" i="1"/>
  <c r="A719" i="4" s="1"/>
  <c r="BB713" i="4"/>
  <c r="BS713" i="1"/>
  <c r="A713" i="4" s="1"/>
  <c r="BB709" i="4"/>
  <c r="BS709" i="1"/>
  <c r="A709" i="4" s="1"/>
  <c r="BB705" i="4"/>
  <c r="BS705" i="1"/>
  <c r="A705" i="4" s="1"/>
  <c r="BB701" i="4"/>
  <c r="BS701" i="1"/>
  <c r="A701" i="4" s="1"/>
  <c r="BB697" i="4"/>
  <c r="BS697" i="1"/>
  <c r="A697" i="4" s="1"/>
  <c r="BB693" i="4"/>
  <c r="BS693" i="1"/>
  <c r="A693" i="4" s="1"/>
  <c r="BB689" i="4"/>
  <c r="BS689" i="1"/>
  <c r="A689" i="4" s="1"/>
  <c r="BB685" i="4"/>
  <c r="BS685" i="1"/>
  <c r="A685" i="4" s="1"/>
  <c r="BB681" i="4"/>
  <c r="BS681" i="1"/>
  <c r="A681" i="4" s="1"/>
  <c r="BB677" i="4"/>
  <c r="BS677" i="1"/>
  <c r="A677" i="4" s="1"/>
  <c r="BB673" i="4"/>
  <c r="BS673" i="1"/>
  <c r="A673" i="4" s="1"/>
  <c r="BB669" i="4"/>
  <c r="BS669" i="1"/>
  <c r="A669" i="4" s="1"/>
  <c r="BB665" i="4"/>
  <c r="BS665" i="1"/>
  <c r="A665" i="4" s="1"/>
  <c r="BB661" i="4"/>
  <c r="BS661" i="1"/>
  <c r="A661" i="4" s="1"/>
  <c r="BB657" i="4"/>
  <c r="BS657" i="1"/>
  <c r="A657" i="4" s="1"/>
  <c r="BB653" i="4"/>
  <c r="BS653" i="1"/>
  <c r="A653" i="4" s="1"/>
  <c r="BB649" i="4"/>
  <c r="BS649" i="1"/>
  <c r="A649" i="4" s="1"/>
  <c r="BB645" i="4"/>
  <c r="BS645" i="1"/>
  <c r="A645" i="4" s="1"/>
  <c r="BB641" i="4"/>
  <c r="BS641" i="1"/>
  <c r="A641" i="4" s="1"/>
  <c r="BB602" i="4"/>
  <c r="BS602" i="1"/>
  <c r="A602" i="4" s="1"/>
  <c r="BB600" i="4"/>
  <c r="BS600" i="1"/>
  <c r="A600" i="4" s="1"/>
  <c r="BB598" i="4"/>
  <c r="BS598" i="1"/>
  <c r="A598" i="4" s="1"/>
  <c r="BB596" i="4"/>
  <c r="BS596" i="1"/>
  <c r="A596" i="4" s="1"/>
  <c r="BB570" i="4"/>
  <c r="BS570" i="1"/>
  <c r="A570" i="4" s="1"/>
  <c r="BB568" i="4"/>
  <c r="BS568" i="1"/>
  <c r="A568" i="4" s="1"/>
  <c r="BB566" i="4"/>
  <c r="BS566" i="1"/>
  <c r="A566" i="4" s="1"/>
  <c r="BB564" i="4"/>
  <c r="BS564" i="1"/>
  <c r="A564" i="4" s="1"/>
  <c r="BB856" i="4"/>
  <c r="BS856" i="1"/>
  <c r="A856" i="4" s="1"/>
  <c r="BB792" i="4"/>
  <c r="BS792" i="1"/>
  <c r="A792" i="4" s="1"/>
  <c r="BB786" i="4"/>
  <c r="BS786" i="1"/>
  <c r="A786" i="4" s="1"/>
  <c r="BB783" i="4"/>
  <c r="BS783" i="1"/>
  <c r="A783" i="4" s="1"/>
  <c r="BB778" i="4"/>
  <c r="BS778" i="1"/>
  <c r="A778" i="4" s="1"/>
  <c r="BB771" i="4"/>
  <c r="BS771" i="1"/>
  <c r="A771" i="4" s="1"/>
  <c r="BB751" i="4"/>
  <c r="BS751" i="1"/>
  <c r="A751" i="4" s="1"/>
  <c r="BB746" i="4"/>
  <c r="BS746" i="1"/>
  <c r="A746" i="4" s="1"/>
  <c r="BB739" i="4"/>
  <c r="BS739" i="1"/>
  <c r="A739" i="4" s="1"/>
  <c r="BB475" i="4"/>
  <c r="BS475" i="1"/>
  <c r="A475" i="4" s="1"/>
  <c r="BB464" i="4"/>
  <c r="BS464" i="1"/>
  <c r="A464" i="4" s="1"/>
  <c r="BB458" i="4"/>
  <c r="BS458" i="1"/>
  <c r="A458" i="4" s="1"/>
  <c r="BB448" i="4"/>
  <c r="BS448" i="1"/>
  <c r="A448" i="4" s="1"/>
  <c r="BB442" i="4"/>
  <c r="BS442" i="1"/>
  <c r="A442" i="4" s="1"/>
  <c r="BB432" i="4"/>
  <c r="BS432" i="1"/>
  <c r="A432" i="4" s="1"/>
  <c r="BB426" i="4"/>
  <c r="BS426" i="1"/>
  <c r="A426" i="4" s="1"/>
  <c r="BB416" i="4"/>
  <c r="BS416" i="1"/>
  <c r="A416" i="4" s="1"/>
  <c r="BB469" i="4"/>
  <c r="BS469" i="1"/>
  <c r="A469" i="4" s="1"/>
  <c r="BB443" i="4"/>
  <c r="BS443" i="1"/>
  <c r="A443" i="4" s="1"/>
  <c r="BR539" i="4"/>
  <c r="BU539" i="4" s="1"/>
  <c r="BT539" i="1"/>
  <c r="CR539" i="1" s="1"/>
  <c r="CP539" i="4" s="1"/>
  <c r="CS539" i="4" s="1"/>
  <c r="BZ637" i="4"/>
  <c r="CC637" i="4" s="1"/>
  <c r="CL637" i="1"/>
  <c r="BR609" i="4"/>
  <c r="BU609" i="4" s="1"/>
  <c r="CI609" i="1"/>
  <c r="BZ605" i="4"/>
  <c r="CC605" i="4" s="1"/>
  <c r="CL605" i="1"/>
  <c r="BR601" i="4"/>
  <c r="BU601" i="4" s="1"/>
  <c r="CI601" i="1"/>
  <c r="BZ597" i="4"/>
  <c r="CC597" i="4" s="1"/>
  <c r="CL597" i="1"/>
  <c r="BR593" i="4"/>
  <c r="BU593" i="4" s="1"/>
  <c r="CI593" i="1"/>
  <c r="BZ589" i="4"/>
  <c r="CC589" i="4" s="1"/>
  <c r="CL589" i="1"/>
  <c r="BR585" i="4"/>
  <c r="BU585" i="4" s="1"/>
  <c r="CI585" i="1"/>
  <c r="BZ581" i="4"/>
  <c r="CC581" i="4" s="1"/>
  <c r="CL581" i="1"/>
  <c r="BR577" i="4"/>
  <c r="BU577" i="4" s="1"/>
  <c r="CI577" i="1"/>
  <c r="BZ573" i="4"/>
  <c r="CC573" i="4" s="1"/>
  <c r="CL573" i="1"/>
  <c r="BR569" i="4"/>
  <c r="BU569" i="4" s="1"/>
  <c r="CI569" i="1"/>
  <c r="BZ565" i="4"/>
  <c r="CC565" i="4" s="1"/>
  <c r="CL565" i="1"/>
  <c r="BR561" i="4"/>
  <c r="BU561" i="4" s="1"/>
  <c r="CI561" i="1"/>
  <c r="BZ557" i="4"/>
  <c r="CC557" i="4" s="1"/>
  <c r="CL557" i="1"/>
  <c r="BR553" i="4"/>
  <c r="BU553" i="4" s="1"/>
  <c r="CI553" i="1"/>
  <c r="BB526" i="4"/>
  <c r="BS526" i="1"/>
  <c r="A526" i="4" s="1"/>
  <c r="BZ519" i="4"/>
  <c r="CC519" i="4" s="1"/>
  <c r="CL519" i="1"/>
  <c r="BZ511" i="4"/>
  <c r="CC511" i="4" s="1"/>
  <c r="CL511" i="1"/>
  <c r="BZ495" i="4"/>
  <c r="CC495" i="4" s="1"/>
  <c r="CL495" i="1"/>
  <c r="BN482" i="4"/>
  <c r="BQ482" i="4" s="1"/>
  <c r="CI482" i="1"/>
  <c r="CI471" i="1"/>
  <c r="BT471" i="1"/>
  <c r="CR471" i="1" s="1"/>
  <c r="CP471" i="4" s="1"/>
  <c r="CS471" i="4" s="1"/>
  <c r="BN469" i="4"/>
  <c r="BQ469" i="4" s="1"/>
  <c r="CI469" i="1"/>
  <c r="BB465" i="4"/>
  <c r="BS465" i="1"/>
  <c r="A465" i="4" s="1"/>
  <c r="CI463" i="1"/>
  <c r="BT463" i="1"/>
  <c r="CR463" i="1" s="1"/>
  <c r="CP463" i="4" s="1"/>
  <c r="CS463" i="4" s="1"/>
  <c r="BB441" i="4"/>
  <c r="BS441" i="1"/>
  <c r="A441" i="4" s="1"/>
  <c r="CI439" i="1"/>
  <c r="BT439" i="1"/>
  <c r="CR439" i="1" s="1"/>
  <c r="CP439" i="4" s="1"/>
  <c r="CS439" i="4" s="1"/>
  <c r="BN437" i="4"/>
  <c r="BQ437" i="4" s="1"/>
  <c r="CI437" i="1"/>
  <c r="BB419" i="4"/>
  <c r="BS419" i="1"/>
  <c r="A419" i="4" s="1"/>
  <c r="CI417" i="1"/>
  <c r="BT417" i="1"/>
  <c r="CR417" i="1" s="1"/>
  <c r="CP417" i="4" s="1"/>
  <c r="CS417" i="4" s="1"/>
  <c r="BN415" i="4"/>
  <c r="BQ415" i="4" s="1"/>
  <c r="CI415" i="1"/>
  <c r="BR457" i="4"/>
  <c r="BU457" i="4" s="1"/>
  <c r="CI457" i="1"/>
  <c r="BR425" i="4"/>
  <c r="BU425" i="4" s="1"/>
  <c r="CI425" i="1"/>
  <c r="BT425" i="1"/>
  <c r="CR425" i="1" s="1"/>
  <c r="CP425" i="4" s="1"/>
  <c r="CS425" i="4" s="1"/>
  <c r="BB999" i="4"/>
  <c r="BS999" i="1"/>
  <c r="A999" i="4" s="1"/>
  <c r="BB991" i="4"/>
  <c r="BS991" i="1"/>
  <c r="A991" i="4" s="1"/>
  <c r="BB983" i="4"/>
  <c r="BS983" i="1"/>
  <c r="A983" i="4" s="1"/>
  <c r="BB976" i="4"/>
  <c r="BS976" i="1"/>
  <c r="A976" i="4" s="1"/>
  <c r="BB968" i="4"/>
  <c r="BS968" i="1"/>
  <c r="A968" i="4" s="1"/>
  <c r="BB960" i="4"/>
  <c r="BS960" i="1"/>
  <c r="A960" i="4" s="1"/>
  <c r="BB952" i="4"/>
  <c r="BS952" i="1"/>
  <c r="A952" i="4" s="1"/>
  <c r="BB944" i="4"/>
  <c r="BS944" i="1"/>
  <c r="A944" i="4" s="1"/>
  <c r="BB936" i="4"/>
  <c r="BS936" i="1"/>
  <c r="A936" i="4" s="1"/>
  <c r="BB928" i="4"/>
  <c r="BS928" i="1"/>
  <c r="A928" i="4" s="1"/>
  <c r="BB904" i="4"/>
  <c r="BS904" i="1"/>
  <c r="A904" i="4" s="1"/>
  <c r="BB979" i="4"/>
  <c r="BS979" i="1"/>
  <c r="A979" i="4" s="1"/>
  <c r="BB971" i="4"/>
  <c r="BS971" i="1"/>
  <c r="A971" i="4" s="1"/>
  <c r="BB963" i="4"/>
  <c r="BS963" i="1"/>
  <c r="A963" i="4" s="1"/>
  <c r="BB961" i="4"/>
  <c r="BS961" i="1"/>
  <c r="A961" i="4" s="1"/>
  <c r="BB943" i="4"/>
  <c r="BS943" i="1"/>
  <c r="A943" i="4" s="1"/>
  <c r="BB941" i="4"/>
  <c r="BS941" i="1"/>
  <c r="A941" i="4" s="1"/>
  <c r="BB931" i="4"/>
  <c r="BS931" i="1"/>
  <c r="A931" i="4" s="1"/>
  <c r="BB841" i="4"/>
  <c r="BS841" i="1"/>
  <c r="A841" i="4" s="1"/>
  <c r="BB825" i="4"/>
  <c r="BS825" i="1"/>
  <c r="A825" i="4" s="1"/>
  <c r="BB813" i="4"/>
  <c r="BS813" i="1"/>
  <c r="A813" i="4" s="1"/>
  <c r="BB874" i="4"/>
  <c r="BS874" i="1"/>
  <c r="A874" i="4" s="1"/>
  <c r="BB896" i="4"/>
  <c r="BS896" i="1"/>
  <c r="A896" i="4" s="1"/>
  <c r="BB864" i="4"/>
  <c r="BS864" i="1"/>
  <c r="A864" i="4" s="1"/>
  <c r="BB802" i="4"/>
  <c r="BS802" i="1"/>
  <c r="A802" i="4" s="1"/>
  <c r="BB724" i="4"/>
  <c r="BS724" i="1"/>
  <c r="A724" i="4" s="1"/>
  <c r="BB718" i="4"/>
  <c r="BS718" i="1"/>
  <c r="A718" i="4" s="1"/>
  <c r="BB712" i="4"/>
  <c r="BS712" i="1"/>
  <c r="A712" i="4" s="1"/>
  <c r="BB708" i="4"/>
  <c r="BS708" i="1"/>
  <c r="A708" i="4" s="1"/>
  <c r="BB704" i="4"/>
  <c r="BS704" i="1"/>
  <c r="A704" i="4" s="1"/>
  <c r="BB700" i="4"/>
  <c r="BS700" i="1"/>
  <c r="A700" i="4" s="1"/>
  <c r="BB696" i="4"/>
  <c r="BS696" i="1"/>
  <c r="A696" i="4" s="1"/>
  <c r="BB692" i="4"/>
  <c r="BS692" i="1"/>
  <c r="A692" i="4" s="1"/>
  <c r="BB688" i="4"/>
  <c r="BS688" i="1"/>
  <c r="A688" i="4" s="1"/>
  <c r="BB684" i="4"/>
  <c r="BS684" i="1"/>
  <c r="A684" i="4" s="1"/>
  <c r="BB680" i="4"/>
  <c r="BS680" i="1"/>
  <c r="A680" i="4" s="1"/>
  <c r="BB676" i="4"/>
  <c r="BS676" i="1"/>
  <c r="A676" i="4" s="1"/>
  <c r="BB672" i="4"/>
  <c r="BS672" i="1"/>
  <c r="A672" i="4" s="1"/>
  <c r="BB668" i="4"/>
  <c r="BS668" i="1"/>
  <c r="A668" i="4" s="1"/>
  <c r="BB664" i="4"/>
  <c r="BS664" i="1"/>
  <c r="A664" i="4" s="1"/>
  <c r="BB660" i="4"/>
  <c r="BS660" i="1"/>
  <c r="A660" i="4" s="1"/>
  <c r="BB656" i="4"/>
  <c r="BS656" i="1"/>
  <c r="A656" i="4" s="1"/>
  <c r="BB652" i="4"/>
  <c r="BS652" i="1"/>
  <c r="A652" i="4" s="1"/>
  <c r="BB648" i="4"/>
  <c r="BS648" i="1"/>
  <c r="A648" i="4" s="1"/>
  <c r="BB644" i="4"/>
  <c r="BS644" i="1"/>
  <c r="A644" i="4" s="1"/>
  <c r="BB640" i="4"/>
  <c r="BS640" i="1"/>
  <c r="A640" i="4" s="1"/>
  <c r="BB622" i="4"/>
  <c r="BS622" i="1"/>
  <c r="A622" i="4" s="1"/>
  <c r="BB620" i="4"/>
  <c r="BS620" i="1"/>
  <c r="A620" i="4" s="1"/>
  <c r="BB618" i="4"/>
  <c r="BS618" i="1"/>
  <c r="A618" i="4" s="1"/>
  <c r="BB616" i="4"/>
  <c r="BS616" i="1"/>
  <c r="A616" i="4" s="1"/>
  <c r="BB614" i="4"/>
  <c r="BS614" i="1"/>
  <c r="A614" i="4" s="1"/>
  <c r="BB612" i="4"/>
  <c r="BS612" i="1"/>
  <c r="A612" i="4" s="1"/>
  <c r="BB610" i="4"/>
  <c r="BS610" i="1"/>
  <c r="A610" i="4" s="1"/>
  <c r="BB608" i="4"/>
  <c r="BS608" i="1"/>
  <c r="A608" i="4" s="1"/>
  <c r="BB606" i="4"/>
  <c r="BS606" i="1"/>
  <c r="A606" i="4" s="1"/>
  <c r="BB604" i="4"/>
  <c r="BS604" i="1"/>
  <c r="A604" i="4" s="1"/>
  <c r="BB578" i="4"/>
  <c r="BS578" i="1"/>
  <c r="A578" i="4" s="1"/>
  <c r="BB576" i="4"/>
  <c r="BS576" i="1"/>
  <c r="A576" i="4" s="1"/>
  <c r="BB574" i="4"/>
  <c r="BS574" i="1"/>
  <c r="A574" i="4" s="1"/>
  <c r="BB572" i="4"/>
  <c r="BS572" i="1"/>
  <c r="A572" i="4" s="1"/>
  <c r="BB872" i="4"/>
  <c r="BS872" i="1"/>
  <c r="A872" i="4" s="1"/>
  <c r="BB799" i="4"/>
  <c r="BS799" i="1"/>
  <c r="A799" i="4" s="1"/>
  <c r="BB794" i="4"/>
  <c r="BS794" i="1"/>
  <c r="A794" i="4" s="1"/>
  <c r="BB791" i="4"/>
  <c r="BS791" i="1"/>
  <c r="A791" i="4" s="1"/>
  <c r="BB782" i="4"/>
  <c r="BS782" i="1"/>
  <c r="A782" i="4" s="1"/>
  <c r="BB776" i="4"/>
  <c r="BS776" i="1"/>
  <c r="A776" i="4" s="1"/>
  <c r="BB768" i="4"/>
  <c r="BS768" i="1"/>
  <c r="A768" i="4" s="1"/>
  <c r="BB763" i="4"/>
  <c r="BS763" i="1"/>
  <c r="A763" i="4" s="1"/>
  <c r="BB758" i="4"/>
  <c r="BS758" i="1"/>
  <c r="A758" i="4" s="1"/>
  <c r="BB756" i="4"/>
  <c r="BS756" i="1"/>
  <c r="A756" i="4" s="1"/>
  <c r="BB750" i="4"/>
  <c r="BS750" i="1"/>
  <c r="A750" i="4" s="1"/>
  <c r="BB744" i="4"/>
  <c r="BS744" i="1"/>
  <c r="A744" i="4" s="1"/>
  <c r="BB736" i="4"/>
  <c r="BS736" i="1"/>
  <c r="A736" i="4" s="1"/>
  <c r="BB731" i="4"/>
  <c r="BS731" i="1"/>
  <c r="A731" i="4" s="1"/>
  <c r="BB876" i="4"/>
  <c r="BS876" i="1"/>
  <c r="A876" i="4" s="1"/>
  <c r="BB807" i="4"/>
  <c r="BS807" i="1"/>
  <c r="A807" i="4" s="1"/>
  <c r="BB470" i="4"/>
  <c r="BS470" i="1"/>
  <c r="A470" i="4" s="1"/>
  <c r="BB454" i="4"/>
  <c r="BS454" i="1"/>
  <c r="A454" i="4" s="1"/>
  <c r="BB438" i="4"/>
  <c r="BS438" i="1"/>
  <c r="A438" i="4" s="1"/>
  <c r="BB422" i="4"/>
  <c r="BS422" i="1"/>
  <c r="A422" i="4" s="1"/>
  <c r="BB551" i="4"/>
  <c r="BS551" i="1"/>
  <c r="A551" i="4" s="1"/>
  <c r="BB546" i="4"/>
  <c r="BS546" i="1"/>
  <c r="A546" i="4" s="1"/>
  <c r="BB543" i="4"/>
  <c r="BS543" i="1"/>
  <c r="A543" i="4" s="1"/>
  <c r="BB530" i="4"/>
  <c r="BS530" i="1"/>
  <c r="A530" i="4" s="1"/>
  <c r="BB527" i="4"/>
  <c r="BS527" i="1"/>
  <c r="A527" i="4" s="1"/>
  <c r="BB473" i="4"/>
  <c r="BS473" i="1"/>
  <c r="A473" i="4" s="1"/>
  <c r="BB467" i="4"/>
  <c r="BS467" i="1"/>
  <c r="A467" i="4" s="1"/>
  <c r="BB445" i="4"/>
  <c r="BS445" i="1"/>
  <c r="A445" i="4" s="1"/>
  <c r="BB421" i="4"/>
  <c r="BS421" i="1"/>
  <c r="A421" i="4" s="1"/>
  <c r="BZ804" i="4"/>
  <c r="CC804" i="4" s="1"/>
  <c r="CL804" i="1"/>
  <c r="CI91" i="1"/>
  <c r="CI75" i="1"/>
  <c r="CI59" i="1"/>
  <c r="BR168" i="4"/>
  <c r="BU168" i="4" s="1"/>
  <c r="BR164" i="4"/>
  <c r="BU164" i="4" s="1"/>
  <c r="BR85" i="4"/>
  <c r="BU85" i="4" s="1"/>
  <c r="BR57" i="4"/>
  <c r="BU57" i="4" s="1"/>
  <c r="CL13" i="1"/>
  <c r="CL154" i="1"/>
  <c r="BR69" i="4"/>
  <c r="BU69" i="4" s="1"/>
  <c r="CL34" i="1"/>
  <c r="CN382" i="1"/>
  <c r="CJ382" i="4" s="1"/>
  <c r="CN160" i="1"/>
  <c r="CJ160" i="4" s="1"/>
  <c r="CI17" i="1"/>
  <c r="CI99" i="1"/>
  <c r="CI79" i="1"/>
  <c r="CI63" i="1"/>
  <c r="BR55" i="4"/>
  <c r="BU55" i="4" s="1"/>
  <c r="CL42" i="1"/>
  <c r="BR181" i="4"/>
  <c r="BU181" i="4" s="1"/>
  <c r="BR83" i="4"/>
  <c r="BU83" i="4" s="1"/>
  <c r="CL44" i="1"/>
  <c r="CI844" i="1"/>
  <c r="BB803" i="4"/>
  <c r="BS803" i="1"/>
  <c r="A803" i="4" s="1"/>
  <c r="BB795" i="4"/>
  <c r="BS795" i="1"/>
  <c r="A795" i="4" s="1"/>
  <c r="BB787" i="4"/>
  <c r="BS787" i="1"/>
  <c r="A787" i="4" s="1"/>
  <c r="BB780" i="4"/>
  <c r="BS780" i="1"/>
  <c r="A780" i="4" s="1"/>
  <c r="BB775" i="4"/>
  <c r="BS775" i="1"/>
  <c r="A775" i="4" s="1"/>
  <c r="BB770" i="4"/>
  <c r="BS770" i="1"/>
  <c r="A770" i="4" s="1"/>
  <c r="BB764" i="4"/>
  <c r="BS764" i="1"/>
  <c r="A764" i="4" s="1"/>
  <c r="BB759" i="4"/>
  <c r="BS759" i="1"/>
  <c r="A759" i="4" s="1"/>
  <c r="BB754" i="4"/>
  <c r="BS754" i="1"/>
  <c r="A754" i="4" s="1"/>
  <c r="BB748" i="4"/>
  <c r="BS748" i="1"/>
  <c r="A748" i="4" s="1"/>
  <c r="BB743" i="4"/>
  <c r="BS743" i="1"/>
  <c r="A743" i="4" s="1"/>
  <c r="BB738" i="4"/>
  <c r="BS738" i="1"/>
  <c r="A738" i="4" s="1"/>
  <c r="BB732" i="4"/>
  <c r="BS732" i="1"/>
  <c r="A732" i="4" s="1"/>
  <c r="BB727" i="4"/>
  <c r="BS727" i="1"/>
  <c r="A727" i="4" s="1"/>
  <c r="CI866" i="1"/>
  <c r="BB800" i="4"/>
  <c r="BS800" i="1"/>
  <c r="A800" i="4" s="1"/>
  <c r="BT460" i="1"/>
  <c r="CR460" i="1" s="1"/>
  <c r="CP460" i="4" s="1"/>
  <c r="CS460" i="4" s="1"/>
  <c r="BT444" i="1"/>
  <c r="CR444" i="1" s="1"/>
  <c r="CP444" i="4" s="1"/>
  <c r="CS444" i="4" s="1"/>
  <c r="BT521" i="1"/>
  <c r="CR521" i="1" s="1"/>
  <c r="CP521" i="4" s="1"/>
  <c r="CS521" i="4" s="1"/>
  <c r="BT516" i="1"/>
  <c r="CR516" i="1" s="1"/>
  <c r="CP516" i="4" s="1"/>
  <c r="CS516" i="4" s="1"/>
  <c r="BT508" i="1"/>
  <c r="CR508" i="1" s="1"/>
  <c r="CP508" i="4" s="1"/>
  <c r="CS508" i="4" s="1"/>
  <c r="BB505" i="4"/>
  <c r="BS505" i="1"/>
  <c r="A505" i="4" s="1"/>
  <c r="BB500" i="4"/>
  <c r="BS500" i="1"/>
  <c r="A500" i="4" s="1"/>
  <c r="BT492" i="1"/>
  <c r="CR492" i="1" s="1"/>
  <c r="CP492" i="4" s="1"/>
  <c r="CS492" i="4" s="1"/>
  <c r="BB489" i="4"/>
  <c r="BS489" i="1"/>
  <c r="A489" i="4" s="1"/>
  <c r="BB484" i="4"/>
  <c r="BS484" i="1"/>
  <c r="A484" i="4" s="1"/>
  <c r="BT481" i="1"/>
  <c r="CR481" i="1" s="1"/>
  <c r="CP481" i="4" s="1"/>
  <c r="CS481" i="4" s="1"/>
  <c r="BB427" i="4"/>
  <c r="BS427" i="1"/>
  <c r="A427" i="4" s="1"/>
  <c r="CI396" i="1"/>
  <c r="CI217" i="1"/>
  <c r="CL358" i="1"/>
  <c r="CL179" i="1"/>
  <c r="BV18" i="4"/>
  <c r="BY18" i="4" s="1"/>
  <c r="CI8" i="1"/>
  <c r="CD8" i="4" s="1"/>
  <c r="CI538" i="4"/>
  <c r="J3" i="10"/>
  <c r="DH2" i="4"/>
  <c r="CN5" i="1"/>
  <c r="CJ5" i="4" s="1"/>
  <c r="CL4" i="1"/>
  <c r="CE246" i="4"/>
  <c r="CK246" i="1"/>
  <c r="CF246" i="4" s="1"/>
  <c r="BN206" i="4"/>
  <c r="BQ206" i="4" s="1"/>
  <c r="CI206" i="1"/>
  <c r="BV39" i="4"/>
  <c r="BY39" i="4" s="1"/>
  <c r="CL39" i="1"/>
  <c r="BV3" i="4"/>
  <c r="BY3" i="4" s="1"/>
  <c r="CL3" i="1"/>
  <c r="CH3" i="4" s="1"/>
  <c r="CK3" i="4" s="1"/>
  <c r="CL99" i="1"/>
  <c r="CL67" i="1"/>
  <c r="CI485" i="4"/>
  <c r="CN485" i="1"/>
  <c r="CJ485" i="4" s="1"/>
  <c r="BV331" i="1"/>
  <c r="BC331" i="4"/>
  <c r="BV297" i="1"/>
  <c r="BC297" i="4"/>
  <c r="BV281" i="1"/>
  <c r="BC281" i="4"/>
  <c r="BV273" i="1"/>
  <c r="BC273" i="4"/>
  <c r="BV329" i="1"/>
  <c r="BC329" i="4"/>
  <c r="BV279" i="1"/>
  <c r="BC279" i="4"/>
  <c r="BV298" i="1"/>
  <c r="BC298" i="4"/>
  <c r="BV282" i="1"/>
  <c r="BC282" i="4"/>
  <c r="BV266" i="1"/>
  <c r="BC266" i="4"/>
  <c r="BV234" i="1"/>
  <c r="CT234" i="1" s="1"/>
  <c r="CR234" i="4" s="1"/>
  <c r="BC234" i="4"/>
  <c r="CL252" i="1"/>
  <c r="BV252" i="4"/>
  <c r="BY252" i="4" s="1"/>
  <c r="BV243" i="4"/>
  <c r="BY243" i="4" s="1"/>
  <c r="CL243" i="1"/>
  <c r="CI184" i="1"/>
  <c r="BR184" i="4"/>
  <c r="BU184" i="4" s="1"/>
  <c r="CL85" i="1"/>
  <c r="CL77" i="1"/>
  <c r="BV69" i="4"/>
  <c r="BY69" i="4" s="1"/>
  <c r="CL69" i="1"/>
  <c r="BV57" i="4"/>
  <c r="BY57" i="4" s="1"/>
  <c r="CL57" i="1"/>
  <c r="CL103" i="1"/>
  <c r="CL71" i="1"/>
  <c r="BZ20" i="4"/>
  <c r="CC20" i="4" s="1"/>
  <c r="CL20" i="1"/>
  <c r="BZ30" i="4"/>
  <c r="CC30" i="4" s="1"/>
  <c r="CL30" i="1"/>
  <c r="BZ268" i="4"/>
  <c r="CC268" i="4" s="1"/>
  <c r="CL268" i="1"/>
  <c r="BV51" i="4"/>
  <c r="BY51" i="4" s="1"/>
  <c r="CL51" i="1"/>
  <c r="BZ26" i="4"/>
  <c r="CC26" i="4" s="1"/>
  <c r="CL26" i="1"/>
  <c r="BZ276" i="4"/>
  <c r="CC276" i="4" s="1"/>
  <c r="CL276" i="1"/>
  <c r="CL63" i="1"/>
  <c r="BV314" i="1"/>
  <c r="BC314" i="4"/>
  <c r="BV245" i="1"/>
  <c r="BC245" i="4"/>
  <c r="BV322" i="1"/>
  <c r="BC322" i="4"/>
  <c r="BV305" i="1"/>
  <c r="BC305" i="4"/>
  <c r="BV228" i="1"/>
  <c r="BC228" i="4"/>
  <c r="BV212" i="1"/>
  <c r="BC212" i="4"/>
  <c r="BV188" i="4"/>
  <c r="BY188" i="4" s="1"/>
  <c r="CL188" i="1"/>
  <c r="BV167" i="4"/>
  <c r="BY167" i="4" s="1"/>
  <c r="CL167" i="1"/>
  <c r="BV159" i="4"/>
  <c r="BY159" i="4" s="1"/>
  <c r="CL159" i="1"/>
  <c r="CI165" i="1"/>
  <c r="BR165" i="4"/>
  <c r="BU165" i="4" s="1"/>
  <c r="BZ47" i="4"/>
  <c r="CC47" i="4" s="1"/>
  <c r="CL47" i="1"/>
  <c r="BZ90" i="4"/>
  <c r="CC90" i="4" s="1"/>
  <c r="CL90" i="1"/>
  <c r="BZ64" i="4"/>
  <c r="CC64" i="4" s="1"/>
  <c r="CL64" i="1"/>
  <c r="BZ56" i="4"/>
  <c r="CC56" i="4" s="1"/>
  <c r="CL56" i="1"/>
  <c r="BZ48" i="4"/>
  <c r="CC48" i="4" s="1"/>
  <c r="CL48" i="1"/>
  <c r="BZ5" i="4"/>
  <c r="CC5" i="4" s="1"/>
  <c r="CL5" i="1"/>
  <c r="CH5" i="4" s="1"/>
  <c r="CK5" i="4" s="1"/>
  <c r="BV19" i="4"/>
  <c r="BY19" i="4" s="1"/>
  <c r="CL19" i="1"/>
  <c r="BR202" i="4"/>
  <c r="BU202" i="4" s="1"/>
  <c r="CI202" i="1"/>
  <c r="BZ181" i="4"/>
  <c r="CC181" i="4" s="1"/>
  <c r="CL181" i="1"/>
  <c r="BV151" i="4"/>
  <c r="BY151" i="4" s="1"/>
  <c r="CL151" i="1"/>
  <c r="BV147" i="4"/>
  <c r="BY147" i="4" s="1"/>
  <c r="CL147" i="1"/>
  <c r="BV143" i="4"/>
  <c r="BY143" i="4" s="1"/>
  <c r="CL143" i="1"/>
  <c r="BV139" i="4"/>
  <c r="BY139" i="4" s="1"/>
  <c r="CL139" i="1"/>
  <c r="BV109" i="4"/>
  <c r="BY109" i="4" s="1"/>
  <c r="CL109" i="1"/>
  <c r="BZ105" i="4"/>
  <c r="CC105" i="4" s="1"/>
  <c r="CL105" i="1"/>
  <c r="BZ97" i="4"/>
  <c r="CC97" i="4" s="1"/>
  <c r="CL97" i="1"/>
  <c r="BZ95" i="4"/>
  <c r="CC95" i="4" s="1"/>
  <c r="CL95" i="1"/>
  <c r="BZ89" i="4"/>
  <c r="CC89" i="4" s="1"/>
  <c r="CL89" i="1"/>
  <c r="BZ83" i="4"/>
  <c r="CC83" i="4" s="1"/>
  <c r="CL83" i="1"/>
  <c r="BZ75" i="4"/>
  <c r="CC75" i="4" s="1"/>
  <c r="CL75" i="1"/>
  <c r="BZ59" i="4"/>
  <c r="CC59" i="4" s="1"/>
  <c r="CL59" i="1"/>
  <c r="BN10" i="4"/>
  <c r="BQ10" i="4" s="1"/>
  <c r="CI10" i="1"/>
  <c r="BZ84" i="4"/>
  <c r="CC84" i="4" s="1"/>
  <c r="CL84" i="1"/>
  <c r="BZ62" i="4"/>
  <c r="CC62" i="4" s="1"/>
  <c r="CL62" i="1"/>
  <c r="CI34" i="1"/>
  <c r="CU34" i="1" s="1"/>
  <c r="CT34" i="4" s="1"/>
  <c r="BR284" i="4"/>
  <c r="BU284" i="4" s="1"/>
  <c r="CI284" i="1"/>
  <c r="BZ272" i="4"/>
  <c r="CC272" i="4" s="1"/>
  <c r="CL272" i="1"/>
  <c r="BR204" i="4"/>
  <c r="BU204" i="4" s="1"/>
  <c r="CI204" i="1"/>
  <c r="CI196" i="1"/>
  <c r="BC332" i="4"/>
  <c r="CI89" i="1"/>
  <c r="CI73" i="1"/>
  <c r="CI53" i="1"/>
  <c r="CL40" i="1"/>
  <c r="CH40" i="4" s="1"/>
  <c r="CK40" i="4" s="1"/>
  <c r="CL2" i="1"/>
  <c r="BC284" i="4"/>
  <c r="BC316" i="4"/>
  <c r="CL17" i="1"/>
  <c r="CN17" i="1"/>
  <c r="CJ17" i="4" s="1"/>
  <c r="CN2" i="1"/>
  <c r="CJ2" i="4" s="1"/>
  <c r="CL24" i="1"/>
  <c r="CI4" i="1"/>
  <c r="BV2" i="4"/>
  <c r="BY2" i="4" s="1"/>
  <c r="CI2" i="1"/>
  <c r="CI3" i="1"/>
  <c r="CD3" i="4" s="1"/>
  <c r="BC2" i="4"/>
  <c r="CM881" i="4"/>
  <c r="CQ881" i="1"/>
  <c r="CN881" i="4" s="1"/>
  <c r="BT435" i="1"/>
  <c r="CR435" i="1" s="1"/>
  <c r="CP435" i="4" s="1"/>
  <c r="CS435" i="4" s="1"/>
  <c r="CI362" i="1"/>
  <c r="BT801" i="1"/>
  <c r="CR801" i="1" s="1"/>
  <c r="CP801" i="4" s="1"/>
  <c r="CS801" i="4" s="1"/>
  <c r="CI145" i="1"/>
  <c r="CI137" i="1"/>
  <c r="CI121" i="1"/>
  <c r="CI113" i="1"/>
  <c r="CI96" i="1"/>
  <c r="BT881" i="1"/>
  <c r="CR881" i="1" s="1"/>
  <c r="CP881" i="4" s="1"/>
  <c r="CS881" i="4" s="1"/>
  <c r="CI870" i="1"/>
  <c r="BT726" i="1"/>
  <c r="CR726" i="1" s="1"/>
  <c r="CP726" i="4" s="1"/>
  <c r="CS726" i="4" s="1"/>
  <c r="CI820" i="1"/>
  <c r="CN516" i="1"/>
  <c r="CJ516" i="4" s="1"/>
  <c r="BC280" i="4"/>
  <c r="BC287" i="4"/>
  <c r="CI879" i="1"/>
  <c r="BN844" i="4"/>
  <c r="BQ844" i="4" s="1"/>
  <c r="BT550" i="1"/>
  <c r="CR550" i="1" s="1"/>
  <c r="CP550" i="4" s="1"/>
  <c r="CS550" i="4" s="1"/>
  <c r="BT457" i="1"/>
  <c r="CR457" i="1" s="1"/>
  <c r="CP457" i="4" s="1"/>
  <c r="CS457" i="4" s="1"/>
  <c r="CL409" i="1"/>
  <c r="CI246" i="1"/>
  <c r="CL226" i="1"/>
  <c r="CI101" i="1"/>
  <c r="CI95" i="1"/>
  <c r="CL332" i="1"/>
  <c r="CI232" i="1"/>
  <c r="CL155" i="1"/>
  <c r="CL27" i="1"/>
  <c r="CL110" i="1"/>
  <c r="BR93" i="4"/>
  <c r="BU93" i="4" s="1"/>
  <c r="CL38" i="1"/>
  <c r="BR163" i="4"/>
  <c r="BU163" i="4" s="1"/>
  <c r="BR89" i="4"/>
  <c r="BU89" i="4" s="1"/>
  <c r="BR77" i="4"/>
  <c r="BU77" i="4" s="1"/>
  <c r="CL46" i="1"/>
  <c r="CL36" i="1"/>
  <c r="CN513" i="1"/>
  <c r="CJ513" i="4" s="1"/>
  <c r="CN493" i="1"/>
  <c r="CJ493" i="4" s="1"/>
  <c r="CL286" i="1"/>
  <c r="BC319" i="4"/>
  <c r="CI29" i="1"/>
  <c r="BC338" i="4"/>
  <c r="BC268" i="4"/>
  <c r="BC299" i="4"/>
  <c r="BT276" i="1"/>
  <c r="CR276" i="1" s="1"/>
  <c r="CP276" i="4" s="1"/>
  <c r="CS276" i="4" s="1"/>
  <c r="BC275" i="4"/>
  <c r="CI550" i="1"/>
  <c r="BV529" i="1"/>
  <c r="BV511" i="1"/>
  <c r="BT449" i="1"/>
  <c r="CR449" i="1" s="1"/>
  <c r="CP449" i="4" s="1"/>
  <c r="CS449" i="4" s="1"/>
  <c r="CI433" i="1"/>
  <c r="CL401" i="1"/>
  <c r="CL309" i="1"/>
  <c r="CI21" i="1"/>
  <c r="CI81" i="1"/>
  <c r="CI65" i="1"/>
  <c r="CI61" i="1"/>
  <c r="CL150" i="1"/>
  <c r="CL126" i="1"/>
  <c r="CL32" i="1"/>
  <c r="CN524" i="1"/>
  <c r="CJ524" i="4" s="1"/>
  <c r="CN488" i="1"/>
  <c r="CJ488" i="4" s="1"/>
  <c r="BC296" i="4"/>
  <c r="BR838" i="4"/>
  <c r="BU838" i="4" s="1"/>
  <c r="CI838" i="1"/>
  <c r="BN821" i="4"/>
  <c r="BQ821" i="4" s="1"/>
  <c r="CI821" i="1"/>
  <c r="BN813" i="4"/>
  <c r="BQ813" i="4" s="1"/>
  <c r="CI813" i="1"/>
  <c r="BR802" i="4"/>
  <c r="BU802" i="4" s="1"/>
  <c r="CI802" i="1"/>
  <c r="BR723" i="4"/>
  <c r="BU723" i="4" s="1"/>
  <c r="CI723" i="1"/>
  <c r="BT723" i="1"/>
  <c r="CR723" i="1" s="1"/>
  <c r="CP723" i="4" s="1"/>
  <c r="CS723" i="4" s="1"/>
  <c r="BT721" i="1"/>
  <c r="CR721" i="1" s="1"/>
  <c r="CP721" i="4" s="1"/>
  <c r="CS721" i="4" s="1"/>
  <c r="BV721" i="4"/>
  <c r="BY721" i="4" s="1"/>
  <c r="BR715" i="4"/>
  <c r="BU715" i="4" s="1"/>
  <c r="BT715" i="1"/>
  <c r="CR715" i="1" s="1"/>
  <c r="CP715" i="4" s="1"/>
  <c r="CS715" i="4" s="1"/>
  <c r="BZ789" i="4"/>
  <c r="CC789" i="4" s="1"/>
  <c r="CL789" i="1"/>
  <c r="BZ785" i="4"/>
  <c r="CC785" i="4" s="1"/>
  <c r="CL785" i="1"/>
  <c r="CI882" i="1"/>
  <c r="CI912" i="1"/>
  <c r="BT818" i="1"/>
  <c r="CR818" i="1" s="1"/>
  <c r="CP818" i="4" s="1"/>
  <c r="CS818" i="4" s="1"/>
  <c r="CI715" i="1"/>
  <c r="BN881" i="4"/>
  <c r="BQ881" i="4" s="1"/>
  <c r="CL793" i="1"/>
  <c r="CK623" i="1"/>
  <c r="CF623" i="4" s="1"/>
  <c r="CL394" i="1"/>
  <c r="CL312" i="1"/>
  <c r="CL221" i="1"/>
  <c r="BT358" i="1"/>
  <c r="CR358" i="1" s="1"/>
  <c r="CP358" i="4" s="1"/>
  <c r="CS358" i="4" s="1"/>
  <c r="CL296" i="1"/>
  <c r="BT280" i="1"/>
  <c r="CR280" i="1" s="1"/>
  <c r="CP280" i="4" s="1"/>
  <c r="CS280" i="4" s="1"/>
  <c r="BT318" i="1"/>
  <c r="CR318" i="1" s="1"/>
  <c r="CP318" i="4" s="1"/>
  <c r="CS318" i="4" s="1"/>
  <c r="BT264" i="1"/>
  <c r="CR264" i="1" s="1"/>
  <c r="CP264" i="4" s="1"/>
  <c r="CS264" i="4" s="1"/>
  <c r="BT204" i="1"/>
  <c r="CR204" i="1" s="1"/>
  <c r="CP204" i="4" s="1"/>
  <c r="CS204" i="4" s="1"/>
  <c r="BT365" i="1"/>
  <c r="CR365" i="1" s="1"/>
  <c r="CP365" i="4" s="1"/>
  <c r="CS365" i="4" s="1"/>
  <c r="CI854" i="1"/>
  <c r="CI837" i="1"/>
  <c r="BT725" i="1"/>
  <c r="CR725" i="1" s="1"/>
  <c r="CP725" i="4" s="1"/>
  <c r="CS725" i="4" s="1"/>
  <c r="BT797" i="1"/>
  <c r="CR797" i="1" s="1"/>
  <c r="CP797" i="4" s="1"/>
  <c r="CS797" i="4" s="1"/>
  <c r="BT793" i="1"/>
  <c r="CR793" i="1" s="1"/>
  <c r="CP793" i="4" s="1"/>
  <c r="CS793" i="4" s="1"/>
  <c r="BT789" i="1"/>
  <c r="CR789" i="1" s="1"/>
  <c r="CP789" i="4" s="1"/>
  <c r="CS789" i="4" s="1"/>
  <c r="BT785" i="1"/>
  <c r="CR785" i="1" s="1"/>
  <c r="CP785" i="4" s="1"/>
  <c r="CS785" i="4" s="1"/>
  <c r="BT781" i="1"/>
  <c r="CR781" i="1" s="1"/>
  <c r="CP781" i="4" s="1"/>
  <c r="CS781" i="4" s="1"/>
  <c r="BT777" i="1"/>
  <c r="CR777" i="1" s="1"/>
  <c r="CP777" i="4" s="1"/>
  <c r="CS777" i="4" s="1"/>
  <c r="BT773" i="1"/>
  <c r="CR773" i="1" s="1"/>
  <c r="CP773" i="4" s="1"/>
  <c r="CS773" i="4" s="1"/>
  <c r="BT769" i="1"/>
  <c r="CR769" i="1" s="1"/>
  <c r="CP769" i="4" s="1"/>
  <c r="CS769" i="4" s="1"/>
  <c r="BT765" i="1"/>
  <c r="CR765" i="1" s="1"/>
  <c r="CP765" i="4" s="1"/>
  <c r="CS765" i="4" s="1"/>
  <c r="BT761" i="1"/>
  <c r="CR761" i="1" s="1"/>
  <c r="CP761" i="4" s="1"/>
  <c r="CS761" i="4" s="1"/>
  <c r="BT757" i="1"/>
  <c r="CR757" i="1" s="1"/>
  <c r="CP757" i="4" s="1"/>
  <c r="CS757" i="4" s="1"/>
  <c r="BT753" i="1"/>
  <c r="CR753" i="1" s="1"/>
  <c r="CP753" i="4" s="1"/>
  <c r="CS753" i="4" s="1"/>
  <c r="BT749" i="1"/>
  <c r="CR749" i="1" s="1"/>
  <c r="CP749" i="4" s="1"/>
  <c r="CS749" i="4" s="1"/>
  <c r="BT745" i="1"/>
  <c r="CR745" i="1" s="1"/>
  <c r="CP745" i="4" s="1"/>
  <c r="CS745" i="4" s="1"/>
  <c r="BT741" i="1"/>
  <c r="CR741" i="1" s="1"/>
  <c r="CP741" i="4" s="1"/>
  <c r="CS741" i="4" s="1"/>
  <c r="BT737" i="1"/>
  <c r="CR737" i="1" s="1"/>
  <c r="CP737" i="4" s="1"/>
  <c r="CS737" i="4" s="1"/>
  <c r="BT733" i="1"/>
  <c r="CR733" i="1" s="1"/>
  <c r="CP733" i="4" s="1"/>
  <c r="CS733" i="4" s="1"/>
  <c r="BT729" i="1"/>
  <c r="CR729" i="1" s="1"/>
  <c r="CP729" i="4" s="1"/>
  <c r="CS729" i="4" s="1"/>
  <c r="BT635" i="1"/>
  <c r="CR635" i="1" s="1"/>
  <c r="CP635" i="4" s="1"/>
  <c r="CS635" i="4" s="1"/>
  <c r="BT631" i="1"/>
  <c r="CR631" i="1" s="1"/>
  <c r="CP631" i="4" s="1"/>
  <c r="CS631" i="4" s="1"/>
  <c r="BT627" i="1"/>
  <c r="CR627" i="1" s="1"/>
  <c r="CP627" i="4" s="1"/>
  <c r="CS627" i="4" s="1"/>
  <c r="BT623" i="1"/>
  <c r="CR623" i="1" s="1"/>
  <c r="CP623" i="4" s="1"/>
  <c r="CS623" i="4" s="1"/>
  <c r="BT549" i="1"/>
  <c r="CR549" i="1" s="1"/>
  <c r="CP549" i="4" s="1"/>
  <c r="CS549" i="4" s="1"/>
  <c r="BT541" i="1"/>
  <c r="CR541" i="1" s="1"/>
  <c r="CP541" i="4" s="1"/>
  <c r="CS541" i="4" s="1"/>
  <c r="BT536" i="1"/>
  <c r="CR536" i="1" s="1"/>
  <c r="CP536" i="4" s="1"/>
  <c r="CS536" i="4" s="1"/>
  <c r="BT533" i="1"/>
  <c r="CR533" i="1" s="1"/>
  <c r="CP533" i="4" s="1"/>
  <c r="CS533" i="4" s="1"/>
  <c r="BT619" i="1"/>
  <c r="CR619" i="1" s="1"/>
  <c r="CP619" i="4" s="1"/>
  <c r="CS619" i="4" s="1"/>
  <c r="BT617" i="1"/>
  <c r="CR617" i="1" s="1"/>
  <c r="CP617" i="4" s="1"/>
  <c r="CS617" i="4" s="1"/>
  <c r="BT615" i="1"/>
  <c r="CR615" i="1" s="1"/>
  <c r="CP615" i="4" s="1"/>
  <c r="CS615" i="4" s="1"/>
  <c r="BT613" i="1"/>
  <c r="CR613" i="1" s="1"/>
  <c r="CP613" i="4" s="1"/>
  <c r="CS613" i="4" s="1"/>
  <c r="BT611" i="1"/>
  <c r="CR611" i="1" s="1"/>
  <c r="CP611" i="4" s="1"/>
  <c r="CS611" i="4" s="1"/>
  <c r="BT607" i="1"/>
  <c r="CR607" i="1" s="1"/>
  <c r="CP607" i="4" s="1"/>
  <c r="CS607" i="4" s="1"/>
  <c r="BT603" i="1"/>
  <c r="CR603" i="1" s="1"/>
  <c r="CP603" i="4" s="1"/>
  <c r="CS603" i="4" s="1"/>
  <c r="BT599" i="1"/>
  <c r="CR599" i="1" s="1"/>
  <c r="CP599" i="4" s="1"/>
  <c r="CS599" i="4" s="1"/>
  <c r="BT595" i="1"/>
  <c r="CR595" i="1" s="1"/>
  <c r="CP595" i="4" s="1"/>
  <c r="CS595" i="4" s="1"/>
  <c r="BT591" i="1"/>
  <c r="CR591" i="1" s="1"/>
  <c r="CP591" i="4" s="1"/>
  <c r="CS591" i="4" s="1"/>
  <c r="BT587" i="1"/>
  <c r="CR587" i="1" s="1"/>
  <c r="CP587" i="4" s="1"/>
  <c r="CS587" i="4" s="1"/>
  <c r="BT583" i="1"/>
  <c r="CR583" i="1" s="1"/>
  <c r="CP583" i="4" s="1"/>
  <c r="CS583" i="4" s="1"/>
  <c r="BT579" i="1"/>
  <c r="CR579" i="1" s="1"/>
  <c r="CP579" i="4" s="1"/>
  <c r="CS579" i="4" s="1"/>
  <c r="BT575" i="1"/>
  <c r="CR575" i="1" s="1"/>
  <c r="CP575" i="4" s="1"/>
  <c r="CS575" i="4" s="1"/>
  <c r="BT571" i="1"/>
  <c r="CR571" i="1" s="1"/>
  <c r="CP571" i="4" s="1"/>
  <c r="CS571" i="4" s="1"/>
  <c r="BT567" i="1"/>
  <c r="CR567" i="1" s="1"/>
  <c r="CP567" i="4" s="1"/>
  <c r="CS567" i="4" s="1"/>
  <c r="BT563" i="1"/>
  <c r="CR563" i="1" s="1"/>
  <c r="CP563" i="4" s="1"/>
  <c r="CS563" i="4" s="1"/>
  <c r="BT559" i="1"/>
  <c r="CR559" i="1" s="1"/>
  <c r="CP559" i="4" s="1"/>
  <c r="CS559" i="4" s="1"/>
  <c r="BT555" i="1"/>
  <c r="CR555" i="1" s="1"/>
  <c r="CP555" i="4" s="1"/>
  <c r="CS555" i="4" s="1"/>
  <c r="BT522" i="1"/>
  <c r="CR522" i="1" s="1"/>
  <c r="CP522" i="4" s="1"/>
  <c r="CS522" i="4" s="1"/>
  <c r="BT514" i="1"/>
  <c r="CR514" i="1" s="1"/>
  <c r="CP514" i="4" s="1"/>
  <c r="CS514" i="4" s="1"/>
  <c r="BT511" i="1"/>
  <c r="CR511" i="1" s="1"/>
  <c r="CP511" i="4" s="1"/>
  <c r="CS511" i="4" s="1"/>
  <c r="BT506" i="1"/>
  <c r="CR506" i="1" s="1"/>
  <c r="CP506" i="4" s="1"/>
  <c r="CS506" i="4" s="1"/>
  <c r="BT498" i="1"/>
  <c r="CR498" i="1" s="1"/>
  <c r="CP498" i="4" s="1"/>
  <c r="CS498" i="4" s="1"/>
  <c r="BT495" i="1"/>
  <c r="CR495" i="1" s="1"/>
  <c r="CP495" i="4" s="1"/>
  <c r="CS495" i="4" s="1"/>
  <c r="BT490" i="1"/>
  <c r="CR490" i="1" s="1"/>
  <c r="CP490" i="4" s="1"/>
  <c r="CS490" i="4" s="1"/>
  <c r="BT431" i="1"/>
  <c r="CR431" i="1" s="1"/>
  <c r="CP431" i="4" s="1"/>
  <c r="CS431" i="4" s="1"/>
  <c r="BT538" i="1"/>
  <c r="CR538" i="1" s="1"/>
  <c r="CP538" i="4" s="1"/>
  <c r="CS538" i="4" s="1"/>
  <c r="BT512" i="1"/>
  <c r="CR512" i="1" s="1"/>
  <c r="CP512" i="4" s="1"/>
  <c r="CS512" i="4" s="1"/>
  <c r="BT509" i="1"/>
  <c r="CR509" i="1" s="1"/>
  <c r="CP509" i="4" s="1"/>
  <c r="CS509" i="4" s="1"/>
  <c r="BT480" i="1"/>
  <c r="CR480" i="1" s="1"/>
  <c r="CP480" i="4" s="1"/>
  <c r="CS480" i="4" s="1"/>
  <c r="CL382" i="1"/>
  <c r="CL366" i="1"/>
  <c r="CL348" i="1"/>
  <c r="CI277" i="1"/>
  <c r="CI235" i="1"/>
  <c r="CL233" i="1"/>
  <c r="CI312" i="1"/>
  <c r="CI270" i="1"/>
  <c r="CL242" i="1"/>
  <c r="CL261" i="1"/>
  <c r="CI253" i="1"/>
  <c r="BR552" i="4"/>
  <c r="BU552" i="4" s="1"/>
  <c r="BT552" i="1"/>
  <c r="CR552" i="1" s="1"/>
  <c r="CP552" i="4" s="1"/>
  <c r="CS552" i="4" s="1"/>
  <c r="BC549" i="4"/>
  <c r="BV549" i="1"/>
  <c r="BT544" i="1"/>
  <c r="CR544" i="1" s="1"/>
  <c r="CP544" i="4" s="1"/>
  <c r="CS544" i="4" s="1"/>
  <c r="BN544" i="4"/>
  <c r="BQ544" i="4" s="1"/>
  <c r="BC541" i="4"/>
  <c r="BV541" i="1"/>
  <c r="BZ528" i="4"/>
  <c r="CC528" i="4" s="1"/>
  <c r="BT528" i="1"/>
  <c r="CR528" i="1" s="1"/>
  <c r="CP528" i="4" s="1"/>
  <c r="CS528" i="4" s="1"/>
  <c r="BZ525" i="4"/>
  <c r="CC525" i="4" s="1"/>
  <c r="BT525" i="1"/>
  <c r="CR525" i="1" s="1"/>
  <c r="CP525" i="4" s="1"/>
  <c r="CS525" i="4" s="1"/>
  <c r="BZ548" i="4"/>
  <c r="CC548" i="4" s="1"/>
  <c r="BT548" i="1"/>
  <c r="CR548" i="1" s="1"/>
  <c r="CP548" i="4" s="1"/>
  <c r="CS548" i="4" s="1"/>
  <c r="BZ545" i="4"/>
  <c r="CC545" i="4" s="1"/>
  <c r="BT545" i="1"/>
  <c r="CR545" i="1" s="1"/>
  <c r="CP545" i="4" s="1"/>
  <c r="CS545" i="4" s="1"/>
  <c r="BR540" i="4"/>
  <c r="BU540" i="4" s="1"/>
  <c r="BT540" i="1"/>
  <c r="CR540" i="1" s="1"/>
  <c r="CP540" i="4" s="1"/>
  <c r="CS540" i="4" s="1"/>
  <c r="BR537" i="4"/>
  <c r="BU537" i="4" s="1"/>
  <c r="BT537" i="1"/>
  <c r="CR537" i="1" s="1"/>
  <c r="CP537" i="4" s="1"/>
  <c r="CS537" i="4" s="1"/>
  <c r="BZ532" i="4"/>
  <c r="CC532" i="4" s="1"/>
  <c r="BT532" i="1"/>
  <c r="CR532" i="1" s="1"/>
  <c r="CP532" i="4" s="1"/>
  <c r="CS532" i="4" s="1"/>
  <c r="BZ529" i="4"/>
  <c r="CC529" i="4" s="1"/>
  <c r="BT529" i="1"/>
  <c r="CR529" i="1" s="1"/>
  <c r="CP529" i="4" s="1"/>
  <c r="CS529" i="4" s="1"/>
  <c r="BR524" i="4"/>
  <c r="BU524" i="4" s="1"/>
  <c r="BT524" i="1"/>
  <c r="CR524" i="1" s="1"/>
  <c r="CP524" i="4" s="1"/>
  <c r="CS524" i="4" s="1"/>
  <c r="BT519" i="1"/>
  <c r="CR519" i="1" s="1"/>
  <c r="CP519" i="4" s="1"/>
  <c r="CS519" i="4" s="1"/>
  <c r="CI519" i="1"/>
  <c r="BT503" i="1"/>
  <c r="CR503" i="1" s="1"/>
  <c r="CP503" i="4" s="1"/>
  <c r="CS503" i="4" s="1"/>
  <c r="CI503" i="1"/>
  <c r="BT487" i="1"/>
  <c r="CR487" i="1" s="1"/>
  <c r="CP487" i="4" s="1"/>
  <c r="CS487" i="4" s="1"/>
  <c r="CI487" i="1"/>
  <c r="BZ482" i="4"/>
  <c r="CC482" i="4" s="1"/>
  <c r="BT482" i="1"/>
  <c r="CR482" i="1" s="1"/>
  <c r="CP482" i="4" s="1"/>
  <c r="CS482" i="4" s="1"/>
  <c r="CI479" i="1"/>
  <c r="BT479" i="1"/>
  <c r="CR479" i="1" s="1"/>
  <c r="CP479" i="4" s="1"/>
  <c r="CS479" i="4" s="1"/>
  <c r="CI461" i="1"/>
  <c r="BT461" i="1"/>
  <c r="CR461" i="1" s="1"/>
  <c r="CP461" i="4" s="1"/>
  <c r="CS461" i="4" s="1"/>
  <c r="BN459" i="4"/>
  <c r="BQ459" i="4" s="1"/>
  <c r="CI459" i="1"/>
  <c r="BZ455" i="4"/>
  <c r="CC455" i="4" s="1"/>
  <c r="BT455" i="1"/>
  <c r="CR455" i="1" s="1"/>
  <c r="CP455" i="4" s="1"/>
  <c r="CS455" i="4" s="1"/>
  <c r="BZ453" i="4"/>
  <c r="CC453" i="4" s="1"/>
  <c r="BT453" i="1"/>
  <c r="CR453" i="1" s="1"/>
  <c r="CP453" i="4" s="1"/>
  <c r="CS453" i="4" s="1"/>
  <c r="BZ447" i="4"/>
  <c r="CC447" i="4" s="1"/>
  <c r="BT447" i="1"/>
  <c r="CR447" i="1" s="1"/>
  <c r="CP447" i="4" s="1"/>
  <c r="CS447" i="4" s="1"/>
  <c r="BN435" i="4"/>
  <c r="BQ435" i="4" s="1"/>
  <c r="CI435" i="1"/>
  <c r="BZ429" i="4"/>
  <c r="CC429" i="4" s="1"/>
  <c r="BT429" i="1"/>
  <c r="CR429" i="1" s="1"/>
  <c r="CP429" i="4" s="1"/>
  <c r="CS429" i="4" s="1"/>
  <c r="CI413" i="1"/>
  <c r="BT413" i="1"/>
  <c r="CR413" i="1" s="1"/>
  <c r="CP413" i="4" s="1"/>
  <c r="CS413" i="4" s="1"/>
  <c r="CL411" i="1"/>
  <c r="BV411" i="4"/>
  <c r="BY411" i="4" s="1"/>
  <c r="CL403" i="1"/>
  <c r="BV403" i="4"/>
  <c r="BY403" i="4" s="1"/>
  <c r="BR393" i="4"/>
  <c r="BU393" i="4" s="1"/>
  <c r="CI393" i="1"/>
  <c r="CL387" i="1"/>
  <c r="BV387" i="4"/>
  <c r="BY387" i="4" s="1"/>
  <c r="BR335" i="4"/>
  <c r="BU335" i="4" s="1"/>
  <c r="CI335" i="1"/>
  <c r="CL315" i="1"/>
  <c r="BV315" i="4"/>
  <c r="BY315" i="4" s="1"/>
  <c r="BV311" i="4"/>
  <c r="BY311" i="4" s="1"/>
  <c r="CL311" i="1"/>
  <c r="BT535" i="1"/>
  <c r="CR535" i="1" s="1"/>
  <c r="CP535" i="4" s="1"/>
  <c r="CS535" i="4" s="1"/>
  <c r="CI535" i="1"/>
  <c r="BR520" i="4"/>
  <c r="BU520" i="4" s="1"/>
  <c r="BT520" i="1"/>
  <c r="CR520" i="1" s="1"/>
  <c r="CP520" i="4" s="1"/>
  <c r="CS520" i="4" s="1"/>
  <c r="BR517" i="4"/>
  <c r="BU517" i="4" s="1"/>
  <c r="BT517" i="1"/>
  <c r="CR517" i="1" s="1"/>
  <c r="CP517" i="4" s="1"/>
  <c r="CS517" i="4" s="1"/>
  <c r="CI517" i="1"/>
  <c r="BZ504" i="4"/>
  <c r="CC504" i="4" s="1"/>
  <c r="BT504" i="1"/>
  <c r="CR504" i="1" s="1"/>
  <c r="CP504" i="4" s="1"/>
  <c r="CS504" i="4" s="1"/>
  <c r="BZ501" i="4"/>
  <c r="CC501" i="4" s="1"/>
  <c r="BT501" i="1"/>
  <c r="CR501" i="1" s="1"/>
  <c r="CP501" i="4" s="1"/>
  <c r="CS501" i="4" s="1"/>
  <c r="BT496" i="1"/>
  <c r="CR496" i="1" s="1"/>
  <c r="CP496" i="4" s="1"/>
  <c r="CS496" i="4" s="1"/>
  <c r="BN496" i="4"/>
  <c r="BQ496" i="4" s="1"/>
  <c r="BT493" i="1"/>
  <c r="CR493" i="1" s="1"/>
  <c r="CP493" i="4" s="1"/>
  <c r="CS493" i="4" s="1"/>
  <c r="CI493" i="1"/>
  <c r="BR488" i="4"/>
  <c r="BU488" i="4" s="1"/>
  <c r="BT488" i="1"/>
  <c r="CR488" i="1" s="1"/>
  <c r="CP488" i="4" s="1"/>
  <c r="CS488" i="4" s="1"/>
  <c r="BR485" i="4"/>
  <c r="BU485" i="4" s="1"/>
  <c r="BT485" i="1"/>
  <c r="CR485" i="1" s="1"/>
  <c r="CP485" i="4" s="1"/>
  <c r="CS485" i="4" s="1"/>
  <c r="CI485" i="1"/>
  <c r="BV476" i="4"/>
  <c r="BY476" i="4" s="1"/>
  <c r="CL476" i="1"/>
  <c r="BZ385" i="4"/>
  <c r="CC385" i="4" s="1"/>
  <c r="CL385" i="1"/>
  <c r="CN373" i="1"/>
  <c r="CJ373" i="4" s="1"/>
  <c r="CI373" i="4"/>
  <c r="BV405" i="4"/>
  <c r="BY405" i="4" s="1"/>
  <c r="CL405" i="1"/>
  <c r="BV397" i="4"/>
  <c r="BY397" i="4" s="1"/>
  <c r="CL397" i="1"/>
  <c r="BR383" i="4"/>
  <c r="BU383" i="4" s="1"/>
  <c r="CI383" i="1"/>
  <c r="BR367" i="4"/>
  <c r="BU367" i="4" s="1"/>
  <c r="CI367" i="1"/>
  <c r="BZ355" i="4"/>
  <c r="CC355" i="4" s="1"/>
  <c r="CL355" i="1"/>
  <c r="BN354" i="4"/>
  <c r="BQ354" i="4" s="1"/>
  <c r="CI354" i="1"/>
  <c r="BR349" i="4"/>
  <c r="BU349" i="4" s="1"/>
  <c r="CI349" i="1"/>
  <c r="BN337" i="4"/>
  <c r="BQ337" i="4" s="1"/>
  <c r="CI337" i="1"/>
  <c r="BR333" i="4"/>
  <c r="BU333" i="4" s="1"/>
  <c r="CI333" i="1"/>
  <c r="BN321" i="4"/>
  <c r="BQ321" i="4" s="1"/>
  <c r="CI321" i="1"/>
  <c r="BV313" i="4"/>
  <c r="BY313" i="4" s="1"/>
  <c r="CL313" i="1"/>
  <c r="BV314" i="4"/>
  <c r="BY314" i="4" s="1"/>
  <c r="CL314" i="1"/>
  <c r="BV306" i="4"/>
  <c r="BY306" i="4" s="1"/>
  <c r="CL306" i="1"/>
  <c r="BN301" i="4"/>
  <c r="BQ301" i="4" s="1"/>
  <c r="CI301" i="1"/>
  <c r="BN289" i="4"/>
  <c r="BQ289" i="4" s="1"/>
  <c r="CI289" i="1"/>
  <c r="BR285" i="4"/>
  <c r="BU285" i="4" s="1"/>
  <c r="CI285" i="1"/>
  <c r="BR269" i="4"/>
  <c r="BU269" i="4" s="1"/>
  <c r="CI269" i="1"/>
  <c r="BN265" i="4"/>
  <c r="BQ265" i="4" s="1"/>
  <c r="CI265" i="1"/>
  <c r="BR256" i="4"/>
  <c r="BU256" i="4" s="1"/>
  <c r="CI256" i="1"/>
  <c r="CE254" i="4"/>
  <c r="CK254" i="1"/>
  <c r="CF254" i="4" s="1"/>
  <c r="CP254" i="1"/>
  <c r="BN252" i="4"/>
  <c r="BQ252" i="4" s="1"/>
  <c r="CI252" i="1"/>
  <c r="BN243" i="4"/>
  <c r="BQ243" i="4" s="1"/>
  <c r="CI243" i="1"/>
  <c r="BV240" i="4"/>
  <c r="BY240" i="4" s="1"/>
  <c r="CL240" i="1"/>
  <c r="BR237" i="4"/>
  <c r="BU237" i="4" s="1"/>
  <c r="CI237" i="1"/>
  <c r="BR231" i="4"/>
  <c r="BU231" i="4" s="1"/>
  <c r="CI231" i="1"/>
  <c r="BV228" i="4"/>
  <c r="BY228" i="4" s="1"/>
  <c r="CL228" i="1"/>
  <c r="BR227" i="4"/>
  <c r="BU227" i="4" s="1"/>
  <c r="CI227" i="1"/>
  <c r="BZ225" i="4"/>
  <c r="CC225" i="4" s="1"/>
  <c r="CL225" i="1"/>
  <c r="BV224" i="4"/>
  <c r="BY224" i="4" s="1"/>
  <c r="CL224" i="1"/>
  <c r="BR223" i="4"/>
  <c r="BU223" i="4" s="1"/>
  <c r="CI223" i="1"/>
  <c r="BV339" i="4"/>
  <c r="BY339" i="4" s="1"/>
  <c r="CL339" i="1"/>
  <c r="BN304" i="4"/>
  <c r="BQ304" i="4" s="1"/>
  <c r="CI304" i="1"/>
  <c r="BR290" i="4"/>
  <c r="BU290" i="4" s="1"/>
  <c r="CI290" i="1"/>
  <c r="BV278" i="4"/>
  <c r="BY278" i="4" s="1"/>
  <c r="CL278" i="1"/>
  <c r="BR274" i="4"/>
  <c r="BU274" i="4" s="1"/>
  <c r="CI274" i="1"/>
  <c r="BZ262" i="4"/>
  <c r="CC262" i="4" s="1"/>
  <c r="CL262" i="1"/>
  <c r="BN260" i="4"/>
  <c r="BQ260" i="4" s="1"/>
  <c r="CI260" i="1"/>
  <c r="BV257" i="4"/>
  <c r="BY257" i="4" s="1"/>
  <c r="CL257" i="1"/>
  <c r="BN254" i="4"/>
  <c r="BQ254" i="4" s="1"/>
  <c r="CI254" i="1"/>
  <c r="BV251" i="4"/>
  <c r="BY251" i="4" s="1"/>
  <c r="CL251" i="1"/>
  <c r="BN238" i="4"/>
  <c r="BQ238" i="4" s="1"/>
  <c r="CI238" i="1"/>
  <c r="BV230" i="4"/>
  <c r="BY230" i="4" s="1"/>
  <c r="CL230" i="1"/>
  <c r="BV207" i="4"/>
  <c r="BY207" i="4" s="1"/>
  <c r="CL207" i="1"/>
  <c r="BR198" i="4"/>
  <c r="BU198" i="4" s="1"/>
  <c r="CI198" i="1"/>
  <c r="CI181" i="4"/>
  <c r="CN181" i="1"/>
  <c r="CJ181" i="4" s="1"/>
  <c r="CI177" i="4"/>
  <c r="CN177" i="1"/>
  <c r="CJ177" i="4" s="1"/>
  <c r="BZ324" i="4"/>
  <c r="CC324" i="4" s="1"/>
  <c r="CL324" i="1"/>
  <c r="BR287" i="4"/>
  <c r="BU287" i="4" s="1"/>
  <c r="CI287" i="1"/>
  <c r="BR279" i="4"/>
  <c r="BU279" i="4" s="1"/>
  <c r="CI279" i="1"/>
  <c r="BR271" i="4"/>
  <c r="BU271" i="4" s="1"/>
  <c r="CI271" i="1"/>
  <c r="BR263" i="4"/>
  <c r="BU263" i="4" s="1"/>
  <c r="CI263" i="1"/>
  <c r="BZ258" i="4"/>
  <c r="CC258" i="4" s="1"/>
  <c r="CL258" i="1"/>
  <c r="CP257" i="1"/>
  <c r="CE257" i="4"/>
  <c r="BV248" i="4"/>
  <c r="BY248" i="4" s="1"/>
  <c r="CL248" i="1"/>
  <c r="BN245" i="4"/>
  <c r="BQ245" i="4" s="1"/>
  <c r="CI245" i="1"/>
  <c r="BV180" i="4"/>
  <c r="BY180" i="4" s="1"/>
  <c r="CL180" i="1"/>
  <c r="BR179" i="4"/>
  <c r="BU179" i="4" s="1"/>
  <c r="CI179" i="1"/>
  <c r="BZ177" i="4"/>
  <c r="CC177" i="4" s="1"/>
  <c r="CL177" i="1"/>
  <c r="CI165" i="4"/>
  <c r="CN165" i="1"/>
  <c r="CJ165" i="4" s="1"/>
  <c r="CI161" i="4"/>
  <c r="CN161" i="1"/>
  <c r="CJ161" i="4" s="1"/>
  <c r="BZ158" i="4"/>
  <c r="CC158" i="4" s="1"/>
  <c r="CL158" i="1"/>
  <c r="CI157" i="4"/>
  <c r="CN157" i="1"/>
  <c r="CJ157" i="4" s="1"/>
  <c r="BZ152" i="4"/>
  <c r="CC152" i="4" s="1"/>
  <c r="CL152" i="1"/>
  <c r="BZ148" i="4"/>
  <c r="CC148" i="4" s="1"/>
  <c r="CL148" i="1"/>
  <c r="BZ146" i="4"/>
  <c r="CC146" i="4" s="1"/>
  <c r="CL146" i="1"/>
  <c r="BZ144" i="4"/>
  <c r="CC144" i="4" s="1"/>
  <c r="CL144" i="1"/>
  <c r="BZ140" i="4"/>
  <c r="CC140" i="4" s="1"/>
  <c r="CL140" i="1"/>
  <c r="BZ138" i="4"/>
  <c r="CC138" i="4" s="1"/>
  <c r="CL138" i="1"/>
  <c r="BZ136" i="4"/>
  <c r="CC136" i="4" s="1"/>
  <c r="CL136" i="1"/>
  <c r="BZ134" i="4"/>
  <c r="CC134" i="4" s="1"/>
  <c r="CL134" i="1"/>
  <c r="BZ132" i="4"/>
  <c r="CC132" i="4" s="1"/>
  <c r="CL132" i="1"/>
  <c r="BZ130" i="4"/>
  <c r="CC130" i="4" s="1"/>
  <c r="CL130" i="1"/>
  <c r="BZ128" i="4"/>
  <c r="CC128" i="4" s="1"/>
  <c r="CL128" i="1"/>
  <c r="BZ124" i="4"/>
  <c r="CC124" i="4" s="1"/>
  <c r="CL124" i="1"/>
  <c r="BZ122" i="4"/>
  <c r="CC122" i="4" s="1"/>
  <c r="CL122" i="1"/>
  <c r="BZ120" i="4"/>
  <c r="CC120" i="4" s="1"/>
  <c r="CL120" i="1"/>
  <c r="BZ118" i="4"/>
  <c r="CC118" i="4" s="1"/>
  <c r="CL118" i="1"/>
  <c r="BZ116" i="4"/>
  <c r="CC116" i="4" s="1"/>
  <c r="CL116" i="1"/>
  <c r="BZ114" i="4"/>
  <c r="CC114" i="4" s="1"/>
  <c r="CL114" i="1"/>
  <c r="BZ112" i="4"/>
  <c r="CC112" i="4" s="1"/>
  <c r="CL112" i="1"/>
  <c r="BZ108" i="4"/>
  <c r="CC108" i="4" s="1"/>
  <c r="CL108" i="1"/>
  <c r="BR12" i="4"/>
  <c r="BU12" i="4" s="1"/>
  <c r="CI12" i="1"/>
  <c r="CD12" i="4" s="1"/>
  <c r="BZ7" i="4"/>
  <c r="CC7" i="4" s="1"/>
  <c r="CL7" i="1"/>
  <c r="CL22" i="1"/>
  <c r="BV22" i="4"/>
  <c r="BY22" i="4" s="1"/>
  <c r="BZ9" i="4"/>
  <c r="CC9" i="4" s="1"/>
  <c r="CL9" i="1"/>
  <c r="CI856" i="1"/>
  <c r="BT885" i="1"/>
  <c r="CR885" i="1" s="1"/>
  <c r="CP885" i="4" s="1"/>
  <c r="CS885" i="4" s="1"/>
  <c r="CI842" i="1"/>
  <c r="CI826" i="1"/>
  <c r="BT804" i="1"/>
  <c r="CR804" i="1" s="1"/>
  <c r="CP804" i="4" s="1"/>
  <c r="CS804" i="4" s="1"/>
  <c r="CL725" i="1"/>
  <c r="BT637" i="1"/>
  <c r="CR637" i="1" s="1"/>
  <c r="CP637" i="4" s="1"/>
  <c r="CS637" i="4" s="1"/>
  <c r="BT633" i="1"/>
  <c r="CR633" i="1" s="1"/>
  <c r="CP633" i="4" s="1"/>
  <c r="CS633" i="4" s="1"/>
  <c r="BT629" i="1"/>
  <c r="CR629" i="1" s="1"/>
  <c r="CP629" i="4" s="1"/>
  <c r="CS629" i="4" s="1"/>
  <c r="BT625" i="1"/>
  <c r="CR625" i="1" s="1"/>
  <c r="CP625" i="4" s="1"/>
  <c r="CS625" i="4" s="1"/>
  <c r="BT609" i="1"/>
  <c r="CR609" i="1" s="1"/>
  <c r="CP609" i="4" s="1"/>
  <c r="CS609" i="4" s="1"/>
  <c r="BT605" i="1"/>
  <c r="CR605" i="1" s="1"/>
  <c r="CP605" i="4" s="1"/>
  <c r="CS605" i="4" s="1"/>
  <c r="BT601" i="1"/>
  <c r="CR601" i="1" s="1"/>
  <c r="CP601" i="4" s="1"/>
  <c r="CS601" i="4" s="1"/>
  <c r="BT597" i="1"/>
  <c r="CR597" i="1" s="1"/>
  <c r="CP597" i="4" s="1"/>
  <c r="CS597" i="4" s="1"/>
  <c r="BT593" i="1"/>
  <c r="CR593" i="1" s="1"/>
  <c r="CP593" i="4" s="1"/>
  <c r="CS593" i="4" s="1"/>
  <c r="BT589" i="1"/>
  <c r="CR589" i="1" s="1"/>
  <c r="CP589" i="4" s="1"/>
  <c r="CS589" i="4" s="1"/>
  <c r="BT585" i="1"/>
  <c r="CR585" i="1" s="1"/>
  <c r="CP585" i="4" s="1"/>
  <c r="CS585" i="4" s="1"/>
  <c r="BT581" i="1"/>
  <c r="CR581" i="1" s="1"/>
  <c r="CP581" i="4" s="1"/>
  <c r="CS581" i="4" s="1"/>
  <c r="BT577" i="1"/>
  <c r="CR577" i="1" s="1"/>
  <c r="CP577" i="4" s="1"/>
  <c r="CS577" i="4" s="1"/>
  <c r="BT573" i="1"/>
  <c r="CR573" i="1" s="1"/>
  <c r="CP573" i="4" s="1"/>
  <c r="CS573" i="4" s="1"/>
  <c r="BT569" i="1"/>
  <c r="CR569" i="1" s="1"/>
  <c r="CP569" i="4" s="1"/>
  <c r="CS569" i="4" s="1"/>
  <c r="BT565" i="1"/>
  <c r="CR565" i="1" s="1"/>
  <c r="CP565" i="4" s="1"/>
  <c r="CS565" i="4" s="1"/>
  <c r="BT561" i="1"/>
  <c r="CR561" i="1" s="1"/>
  <c r="CP561" i="4" s="1"/>
  <c r="CS561" i="4" s="1"/>
  <c r="BT557" i="1"/>
  <c r="CR557" i="1" s="1"/>
  <c r="CP557" i="4" s="1"/>
  <c r="CS557" i="4" s="1"/>
  <c r="BT553" i="1"/>
  <c r="CR553" i="1" s="1"/>
  <c r="CP553" i="4" s="1"/>
  <c r="CS553" i="4" s="1"/>
  <c r="CL548" i="1"/>
  <c r="CL536" i="1"/>
  <c r="CL532" i="1"/>
  <c r="CL528" i="1"/>
  <c r="CI547" i="1"/>
  <c r="CI539" i="1"/>
  <c r="BN519" i="4"/>
  <c r="BQ519" i="4" s="1"/>
  <c r="BN514" i="4"/>
  <c r="BQ514" i="4" s="1"/>
  <c r="BN487" i="4"/>
  <c r="BQ487" i="4" s="1"/>
  <c r="BT459" i="1"/>
  <c r="CR459" i="1" s="1"/>
  <c r="CP459" i="4" s="1"/>
  <c r="CS459" i="4" s="1"/>
  <c r="BT451" i="1"/>
  <c r="CR451" i="1" s="1"/>
  <c r="CP451" i="4" s="1"/>
  <c r="CS451" i="4" s="1"/>
  <c r="CI449" i="1"/>
  <c r="BT433" i="1"/>
  <c r="CR433" i="1" s="1"/>
  <c r="CP433" i="4" s="1"/>
  <c r="CS433" i="4" s="1"/>
  <c r="CI520" i="1"/>
  <c r="BV382" i="4"/>
  <c r="BY382" i="4" s="1"/>
  <c r="CL375" i="1"/>
  <c r="CI374" i="1"/>
  <c r="BV348" i="4"/>
  <c r="BY348" i="4" s="1"/>
  <c r="CL341" i="1"/>
  <c r="CI893" i="1"/>
  <c r="CI885" i="1"/>
  <c r="BT844" i="1"/>
  <c r="CR844" i="1" s="1"/>
  <c r="CP844" i="4" s="1"/>
  <c r="CS844" i="4" s="1"/>
  <c r="CI804" i="1"/>
  <c r="BV725" i="4"/>
  <c r="BY725" i="4" s="1"/>
  <c r="CL723" i="1"/>
  <c r="CK633" i="1"/>
  <c r="CF633" i="4" s="1"/>
  <c r="CK625" i="1"/>
  <c r="CF625" i="4" s="1"/>
  <c r="CK605" i="1"/>
  <c r="CF605" i="4" s="1"/>
  <c r="CK597" i="1"/>
  <c r="CF597" i="4" s="1"/>
  <c r="CK589" i="1"/>
  <c r="CF589" i="4" s="1"/>
  <c r="CK581" i="1"/>
  <c r="CF581" i="4" s="1"/>
  <c r="CK573" i="1"/>
  <c r="CF573" i="4" s="1"/>
  <c r="CK565" i="1"/>
  <c r="CF565" i="4" s="1"/>
  <c r="CK557" i="1"/>
  <c r="CF557" i="4" s="1"/>
  <c r="CI540" i="1"/>
  <c r="CI524" i="1"/>
  <c r="CI498" i="1"/>
  <c r="BV495" i="1"/>
  <c r="BN479" i="4"/>
  <c r="BQ479" i="4" s="1"/>
  <c r="CI552" i="1"/>
  <c r="CI544" i="1"/>
  <c r="CL357" i="1"/>
  <c r="BN503" i="4"/>
  <c r="BQ503" i="4" s="1"/>
  <c r="BN498" i="4"/>
  <c r="BQ498" i="4" s="1"/>
  <c r="CI431" i="1"/>
  <c r="CN383" i="1"/>
  <c r="CJ383" i="4" s="1"/>
  <c r="CN381" i="1"/>
  <c r="CJ381" i="4" s="1"/>
  <c r="BT339" i="1"/>
  <c r="CR339" i="1" s="1"/>
  <c r="CP339" i="4" s="1"/>
  <c r="CS339" i="4" s="1"/>
  <c r="BT335" i="1"/>
  <c r="BT323" i="1"/>
  <c r="BT387" i="1"/>
  <c r="BT378" i="1"/>
  <c r="BT345" i="1"/>
  <c r="BT315" i="1"/>
  <c r="BT311" i="1"/>
  <c r="CR311" i="1" s="1"/>
  <c r="CP311" i="4" s="1"/>
  <c r="CS311" i="4" s="1"/>
  <c r="BT377" i="1"/>
  <c r="BT368" i="1"/>
  <c r="BT343" i="1"/>
  <c r="CR343" i="1" s="1"/>
  <c r="CP343" i="4" s="1"/>
  <c r="CS343" i="4" s="1"/>
  <c r="BT382" i="1"/>
  <c r="CR382" i="1" s="1"/>
  <c r="CP382" i="4" s="1"/>
  <c r="CS382" i="4" s="1"/>
  <c r="BT366" i="1"/>
  <c r="CR366" i="1" s="1"/>
  <c r="CP366" i="4" s="1"/>
  <c r="CS366" i="4" s="1"/>
  <c r="BT348" i="1"/>
  <c r="CR348" i="1" s="1"/>
  <c r="CP348" i="4" s="1"/>
  <c r="CS348" i="4" s="1"/>
  <c r="BT329" i="1"/>
  <c r="CR329" i="1" s="1"/>
  <c r="CP329" i="4" s="1"/>
  <c r="CS329" i="4" s="1"/>
  <c r="BT313" i="1"/>
  <c r="CR313" i="1" s="1"/>
  <c r="CP313" i="4" s="1"/>
  <c r="CS313" i="4" s="1"/>
  <c r="BT309" i="1"/>
  <c r="CR309" i="1" s="1"/>
  <c r="CP309" i="4" s="1"/>
  <c r="CS309" i="4" s="1"/>
  <c r="BT305" i="1"/>
  <c r="CR305" i="1" s="1"/>
  <c r="CP305" i="4" s="1"/>
  <c r="CS305" i="4" s="1"/>
  <c r="BT314" i="1"/>
  <c r="CR314" i="1" s="1"/>
  <c r="CP314" i="4" s="1"/>
  <c r="CS314" i="4" s="1"/>
  <c r="BT306" i="1"/>
  <c r="CR306" i="1" s="1"/>
  <c r="CP306" i="4" s="1"/>
  <c r="CS306" i="4" s="1"/>
  <c r="BT297" i="1"/>
  <c r="CR297" i="1" s="1"/>
  <c r="CP297" i="4" s="1"/>
  <c r="CS297" i="4" s="1"/>
  <c r="BT249" i="1"/>
  <c r="CR249" i="1" s="1"/>
  <c r="CP249" i="4" s="1"/>
  <c r="CS249" i="4" s="1"/>
  <c r="BT240" i="1"/>
  <c r="CR240" i="1" s="1"/>
  <c r="CP240" i="4" s="1"/>
  <c r="CS240" i="4" s="1"/>
  <c r="BT233" i="1"/>
  <c r="CR233" i="1" s="1"/>
  <c r="CP233" i="4" s="1"/>
  <c r="CS233" i="4" s="1"/>
  <c r="BT228" i="1"/>
  <c r="CR228" i="1" s="1"/>
  <c r="CP228" i="4" s="1"/>
  <c r="CS228" i="4" s="1"/>
  <c r="BT224" i="1"/>
  <c r="CR224" i="1" s="1"/>
  <c r="CP224" i="4" s="1"/>
  <c r="CS224" i="4" s="1"/>
  <c r="BT294" i="1"/>
  <c r="CR294" i="1" s="1"/>
  <c r="CP294" i="4" s="1"/>
  <c r="CS294" i="4" s="1"/>
  <c r="BT278" i="1"/>
  <c r="CR278" i="1" s="1"/>
  <c r="CP278" i="4" s="1"/>
  <c r="CS278" i="4" s="1"/>
  <c r="BT257" i="1"/>
  <c r="CR257" i="1" s="1"/>
  <c r="CP257" i="4" s="1"/>
  <c r="CS257" i="4" s="1"/>
  <c r="BT251" i="1"/>
  <c r="CR251" i="1" s="1"/>
  <c r="CP251" i="4" s="1"/>
  <c r="CS251" i="4" s="1"/>
  <c r="BT242" i="1"/>
  <c r="CR242" i="1" s="1"/>
  <c r="CP242" i="4" s="1"/>
  <c r="CS242" i="4" s="1"/>
  <c r="BT230" i="1"/>
  <c r="CR230" i="1" s="1"/>
  <c r="CP230" i="4" s="1"/>
  <c r="CS230" i="4" s="1"/>
  <c r="BT261" i="1"/>
  <c r="CR261" i="1" s="1"/>
  <c r="CP261" i="4" s="1"/>
  <c r="CS261" i="4" s="1"/>
  <c r="BT248" i="1"/>
  <c r="CR248" i="1" s="1"/>
  <c r="CP248" i="4" s="1"/>
  <c r="CS248" i="4" s="1"/>
  <c r="BT6" i="1"/>
  <c r="CR6" i="1" s="1"/>
  <c r="CP6" i="4" s="1"/>
  <c r="CS6" i="4" s="1"/>
  <c r="CL15" i="1"/>
  <c r="BT389" i="1"/>
  <c r="CR389" i="1" s="1"/>
  <c r="CP389" i="4" s="1"/>
  <c r="CS389" i="4" s="1"/>
  <c r="BT364" i="1"/>
  <c r="CR364" i="1" s="1"/>
  <c r="CP364" i="4" s="1"/>
  <c r="CS364" i="4" s="1"/>
  <c r="BT326" i="1"/>
  <c r="CR326" i="1" s="1"/>
  <c r="CP326" i="4" s="1"/>
  <c r="CS326" i="4" s="1"/>
  <c r="BT310" i="1"/>
  <c r="CR310" i="1" s="1"/>
  <c r="CP310" i="4" s="1"/>
  <c r="CS310" i="4" s="1"/>
  <c r="BT3" i="1"/>
  <c r="CR3" i="1" s="1"/>
  <c r="CP3" i="4" s="1"/>
  <c r="CS3" i="4" s="1"/>
  <c r="BN210" i="4"/>
  <c r="BQ210" i="4" s="1"/>
  <c r="BT210" i="1"/>
  <c r="BZ156" i="4"/>
  <c r="CC156" i="4" s="1"/>
  <c r="CL156" i="1"/>
  <c r="BN186" i="4"/>
  <c r="BQ186" i="4" s="1"/>
  <c r="BT186" i="1"/>
  <c r="BN154" i="4"/>
  <c r="BQ154" i="4" s="1"/>
  <c r="BT154" i="1"/>
  <c r="CR154" i="1" s="1"/>
  <c r="CP154" i="4" s="1"/>
  <c r="CS154" i="4" s="1"/>
  <c r="BN151" i="4"/>
  <c r="BQ151" i="4" s="1"/>
  <c r="BT151" i="1"/>
  <c r="CR151" i="1" s="1"/>
  <c r="CP151" i="4" s="1"/>
  <c r="CS151" i="4" s="1"/>
  <c r="BN146" i="4"/>
  <c r="BQ146" i="4" s="1"/>
  <c r="BT146" i="1"/>
  <c r="CR146" i="1" s="1"/>
  <c r="CP146" i="4" s="1"/>
  <c r="CS146" i="4" s="1"/>
  <c r="BN143" i="4"/>
  <c r="BQ143" i="4" s="1"/>
  <c r="BT143" i="1"/>
  <c r="CR143" i="1" s="1"/>
  <c r="CP143" i="4" s="1"/>
  <c r="CS143" i="4" s="1"/>
  <c r="BN138" i="4"/>
  <c r="BQ138" i="4" s="1"/>
  <c r="BT138" i="1"/>
  <c r="CR138" i="1" s="1"/>
  <c r="CP138" i="4" s="1"/>
  <c r="CS138" i="4" s="1"/>
  <c r="BN135" i="4"/>
  <c r="BQ135" i="4" s="1"/>
  <c r="BT135" i="1"/>
  <c r="CR135" i="1" s="1"/>
  <c r="CP135" i="4" s="1"/>
  <c r="CS135" i="4" s="1"/>
  <c r="BN130" i="4"/>
  <c r="BQ130" i="4" s="1"/>
  <c r="BT130" i="1"/>
  <c r="CR130" i="1" s="1"/>
  <c r="CP130" i="4" s="1"/>
  <c r="CS130" i="4" s="1"/>
  <c r="BN127" i="4"/>
  <c r="BQ127" i="4" s="1"/>
  <c r="BT127" i="1"/>
  <c r="CR127" i="1" s="1"/>
  <c r="CP127" i="4" s="1"/>
  <c r="CS127" i="4" s="1"/>
  <c r="BN122" i="4"/>
  <c r="BQ122" i="4" s="1"/>
  <c r="BT122" i="1"/>
  <c r="CR122" i="1" s="1"/>
  <c r="CP122" i="4" s="1"/>
  <c r="CS122" i="4" s="1"/>
  <c r="BN119" i="4"/>
  <c r="BQ119" i="4" s="1"/>
  <c r="BT119" i="1"/>
  <c r="CR119" i="1" s="1"/>
  <c r="CP119" i="4" s="1"/>
  <c r="CS119" i="4" s="1"/>
  <c r="BN114" i="4"/>
  <c r="BQ114" i="4" s="1"/>
  <c r="BT114" i="1"/>
  <c r="CR114" i="1" s="1"/>
  <c r="CP114" i="4" s="1"/>
  <c r="CS114" i="4" s="1"/>
  <c r="BN105" i="4"/>
  <c r="BQ105" i="4" s="1"/>
  <c r="BT105" i="1"/>
  <c r="CR105" i="1" s="1"/>
  <c r="CP105" i="4" s="1"/>
  <c r="CS105" i="4" s="1"/>
  <c r="BN102" i="4"/>
  <c r="BQ102" i="4" s="1"/>
  <c r="BT102" i="1"/>
  <c r="CR102" i="1" s="1"/>
  <c r="CP102" i="4" s="1"/>
  <c r="CS102" i="4" s="1"/>
  <c r="BZ98" i="4"/>
  <c r="CC98" i="4" s="1"/>
  <c r="CL98" i="1"/>
  <c r="BN97" i="4"/>
  <c r="BQ97" i="4" s="1"/>
  <c r="BT97" i="1"/>
  <c r="CR97" i="1" s="1"/>
  <c r="CP97" i="4" s="1"/>
  <c r="CS97" i="4" s="1"/>
  <c r="BN94" i="4"/>
  <c r="BQ94" i="4" s="1"/>
  <c r="BT94" i="1"/>
  <c r="CR94" i="1" s="1"/>
  <c r="CP94" i="4" s="1"/>
  <c r="CS94" i="4" s="1"/>
  <c r="BN111" i="4"/>
  <c r="BQ111" i="4" s="1"/>
  <c r="BT111" i="1"/>
  <c r="CR111" i="1" s="1"/>
  <c r="CP111" i="4" s="1"/>
  <c r="CS111" i="4" s="1"/>
  <c r="CI341" i="1"/>
  <c r="CL337" i="1"/>
  <c r="CL259" i="1"/>
  <c r="CI242" i="1"/>
  <c r="CI205" i="1"/>
  <c r="BN358" i="4"/>
  <c r="BQ358" i="4" s="1"/>
  <c r="CL302" i="1"/>
  <c r="CI298" i="1"/>
  <c r="CL270" i="1"/>
  <c r="CL238" i="1"/>
  <c r="CI218" i="1"/>
  <c r="CN7" i="1"/>
  <c r="CJ7" i="4" s="1"/>
  <c r="CK2" i="1"/>
  <c r="CF2" i="4" s="1"/>
  <c r="CI387" i="1"/>
  <c r="BN378" i="4"/>
  <c r="BQ378" i="4" s="1"/>
  <c r="CI357" i="1"/>
  <c r="BN345" i="4"/>
  <c r="BQ345" i="4" s="1"/>
  <c r="CL319" i="1"/>
  <c r="CI315" i="1"/>
  <c r="CI311" i="1"/>
  <c r="CI249" i="1"/>
  <c r="CI240" i="1"/>
  <c r="CL235" i="1"/>
  <c r="CI154" i="1"/>
  <c r="CI146" i="1"/>
  <c r="CI138" i="1"/>
  <c r="CI130" i="1"/>
  <c r="CI122" i="1"/>
  <c r="CI114" i="1"/>
  <c r="CI102" i="1"/>
  <c r="CI94" i="1"/>
  <c r="CL384" i="1"/>
  <c r="CI377" i="1"/>
  <c r="CL361" i="1"/>
  <c r="BN343" i="4"/>
  <c r="BQ343" i="4" s="1"/>
  <c r="CL304" i="1"/>
  <c r="CI300" i="1"/>
  <c r="CL236" i="1"/>
  <c r="BN228" i="4"/>
  <c r="BQ228" i="4" s="1"/>
  <c r="CI224" i="1"/>
  <c r="CI186" i="1"/>
  <c r="CI15" i="1"/>
  <c r="BR96" i="4"/>
  <c r="BU96" i="4" s="1"/>
  <c r="BR113" i="4"/>
  <c r="BU113" i="4" s="1"/>
  <c r="BR29" i="4"/>
  <c r="BU29" i="4" s="1"/>
  <c r="CL174" i="1"/>
  <c r="CL172" i="1"/>
  <c r="CL170" i="1"/>
  <c r="CL168" i="1"/>
  <c r="CL166" i="1"/>
  <c r="CL164" i="1"/>
  <c r="CL162" i="1"/>
  <c r="CL160" i="1"/>
  <c r="BR121" i="4"/>
  <c r="BU121" i="4" s="1"/>
  <c r="CL360" i="1"/>
  <c r="CL390" i="1"/>
  <c r="CI375" i="1"/>
  <c r="CL354" i="1"/>
  <c r="CI348" i="1"/>
  <c r="CI329" i="1"/>
  <c r="BV321" i="4"/>
  <c r="BY321" i="4" s="1"/>
  <c r="CL317" i="1"/>
  <c r="CI313" i="1"/>
  <c r="CL301" i="1"/>
  <c r="CI297" i="1"/>
  <c r="BV289" i="4"/>
  <c r="BY289" i="4" s="1"/>
  <c r="CI281" i="1"/>
  <c r="CI261" i="1"/>
  <c r="CK258" i="1"/>
  <c r="CF258" i="4" s="1"/>
  <c r="CI251" i="1"/>
  <c r="BN242" i="4"/>
  <c r="BQ242" i="4" s="1"/>
  <c r="BN233" i="4"/>
  <c r="BQ233" i="4" s="1"/>
  <c r="CL217" i="1"/>
  <c r="BB186" i="4"/>
  <c r="BE186" i="4" s="1"/>
  <c r="CI389" i="1"/>
  <c r="CN369" i="1"/>
  <c r="CJ369" i="4" s="1"/>
  <c r="BN314" i="4"/>
  <c r="BQ314" i="4" s="1"/>
  <c r="CI294" i="1"/>
  <c r="BV286" i="4"/>
  <c r="BY286" i="4" s="1"/>
  <c r="CI278" i="1"/>
  <c r="CL234" i="1"/>
  <c r="CI230" i="1"/>
  <c r="CI214" i="1"/>
  <c r="CN173" i="1"/>
  <c r="CJ173" i="4" s="1"/>
  <c r="CN169" i="1"/>
  <c r="CJ169" i="4" s="1"/>
  <c r="CN153" i="1"/>
  <c r="CJ153" i="4" s="1"/>
  <c r="BN387" i="4"/>
  <c r="BQ387" i="4" s="1"/>
  <c r="CL379" i="1"/>
  <c r="CN375" i="1"/>
  <c r="CJ375" i="4" s="1"/>
  <c r="CL331" i="1"/>
  <c r="BN315" i="4"/>
  <c r="BQ315" i="4" s="1"/>
  <c r="BN311" i="4"/>
  <c r="BQ311" i="4" s="1"/>
  <c r="CI291" i="1"/>
  <c r="CI275" i="1"/>
  <c r="CI258" i="1"/>
  <c r="CL256" i="1"/>
  <c r="CL253" i="1"/>
  <c r="BN249" i="4"/>
  <c r="BQ249" i="4" s="1"/>
  <c r="CL245" i="1"/>
  <c r="BN240" i="4"/>
  <c r="BQ240" i="4" s="1"/>
  <c r="CI185" i="1"/>
  <c r="CI129" i="1"/>
  <c r="CI105" i="1"/>
  <c r="CI97" i="1"/>
  <c r="BN377" i="4"/>
  <c r="BQ377" i="4" s="1"/>
  <c r="CI368" i="1"/>
  <c r="CL350" i="1"/>
  <c r="CL320" i="1"/>
  <c r="CI316" i="1"/>
  <c r="CI280" i="1"/>
  <c r="CI248" i="1"/>
  <c r="BN224" i="4"/>
  <c r="BQ224" i="4" s="1"/>
  <c r="CI220" i="1"/>
  <c r="CL133" i="1"/>
  <c r="CL127" i="1"/>
  <c r="CL125" i="1"/>
  <c r="CL123" i="1"/>
  <c r="CL119" i="1"/>
  <c r="CL117" i="1"/>
  <c r="CL115" i="1"/>
  <c r="CL113" i="1"/>
  <c r="CL45" i="1"/>
  <c r="CL43" i="1"/>
  <c r="CL41" i="1"/>
  <c r="CL37" i="1"/>
  <c r="CL33" i="1"/>
  <c r="CI194" i="1"/>
  <c r="CL129" i="1"/>
  <c r="CL35" i="1"/>
  <c r="CL25" i="1"/>
  <c r="CI6" i="1"/>
  <c r="BN305" i="4"/>
  <c r="BQ305" i="4" s="1"/>
  <c r="CI233" i="1"/>
  <c r="CI314" i="1"/>
  <c r="CI282" i="1"/>
  <c r="CI266" i="1"/>
  <c r="CP255" i="1"/>
  <c r="CL383" i="1"/>
  <c r="CI382" i="1"/>
  <c r="CL367" i="1"/>
  <c r="CI366" i="1"/>
  <c r="CL349" i="1"/>
  <c r="BN329" i="4"/>
  <c r="BQ329" i="4" s="1"/>
  <c r="CI325" i="1"/>
  <c r="BN313" i="4"/>
  <c r="BQ313" i="4" s="1"/>
  <c r="CI309" i="1"/>
  <c r="BN297" i="4"/>
  <c r="BQ297" i="4" s="1"/>
  <c r="CI293" i="1"/>
  <c r="BN261" i="4"/>
  <c r="BQ261" i="4" s="1"/>
  <c r="CI257" i="1"/>
  <c r="BN251" i="4"/>
  <c r="BQ251" i="4" s="1"/>
  <c r="CL237" i="1"/>
  <c r="CI225" i="1"/>
  <c r="CI372" i="1"/>
  <c r="CI306" i="1"/>
  <c r="CL294" i="1"/>
  <c r="BN294" i="4"/>
  <c r="BQ294" i="4" s="1"/>
  <c r="BN278" i="4"/>
  <c r="BQ278" i="4" s="1"/>
  <c r="BN230" i="4"/>
  <c r="BQ230" i="4" s="1"/>
  <c r="CI226" i="1"/>
  <c r="CN178" i="1"/>
  <c r="CJ178" i="4" s="1"/>
  <c r="CN170" i="1"/>
  <c r="CJ170" i="4" s="1"/>
  <c r="CL14" i="1"/>
  <c r="CI215" i="1"/>
  <c r="CI104" i="1"/>
  <c r="BN368" i="4"/>
  <c r="BQ368" i="4" s="1"/>
  <c r="BN280" i="4"/>
  <c r="BQ280" i="4" s="1"/>
  <c r="BN248" i="4"/>
  <c r="BQ248" i="4" s="1"/>
  <c r="CI239" i="1"/>
  <c r="CI216" i="1"/>
  <c r="CI14" i="1"/>
  <c r="BN6" i="4"/>
  <c r="BQ6" i="4" s="1"/>
  <c r="BN89" i="4"/>
  <c r="BQ89" i="4" s="1"/>
  <c r="BT89" i="1"/>
  <c r="CR89" i="1" s="1"/>
  <c r="CP89" i="4" s="1"/>
  <c r="CS89" i="4" s="1"/>
  <c r="BN86" i="4"/>
  <c r="BQ86" i="4" s="1"/>
  <c r="BT86" i="1"/>
  <c r="CR86" i="1" s="1"/>
  <c r="CP86" i="4" s="1"/>
  <c r="CS86" i="4" s="1"/>
  <c r="BN81" i="4"/>
  <c r="BQ81" i="4" s="1"/>
  <c r="BT81" i="1"/>
  <c r="CR81" i="1" s="1"/>
  <c r="CP81" i="4" s="1"/>
  <c r="CS81" i="4" s="1"/>
  <c r="BN78" i="4"/>
  <c r="BQ78" i="4" s="1"/>
  <c r="BT78" i="1"/>
  <c r="CR78" i="1" s="1"/>
  <c r="CP78" i="4" s="1"/>
  <c r="CS78" i="4" s="1"/>
  <c r="BN73" i="4"/>
  <c r="BQ73" i="4" s="1"/>
  <c r="BT73" i="1"/>
  <c r="CR73" i="1" s="1"/>
  <c r="CP73" i="4" s="1"/>
  <c r="CS73" i="4" s="1"/>
  <c r="BN70" i="4"/>
  <c r="BQ70" i="4" s="1"/>
  <c r="BT70" i="1"/>
  <c r="CR70" i="1" s="1"/>
  <c r="CP70" i="4" s="1"/>
  <c r="CS70" i="4" s="1"/>
  <c r="BN61" i="4"/>
  <c r="BQ61" i="4" s="1"/>
  <c r="BT61" i="1"/>
  <c r="CR61" i="1" s="1"/>
  <c r="CP61" i="4" s="1"/>
  <c r="CS61" i="4" s="1"/>
  <c r="BN60" i="4"/>
  <c r="BQ60" i="4" s="1"/>
  <c r="BT60" i="1"/>
  <c r="CR60" i="1" s="1"/>
  <c r="CP60" i="4" s="1"/>
  <c r="CS60" i="4" s="1"/>
  <c r="BN53" i="4"/>
  <c r="BQ53" i="4" s="1"/>
  <c r="BT53" i="1"/>
  <c r="CR53" i="1" s="1"/>
  <c r="CP53" i="4" s="1"/>
  <c r="CS53" i="4" s="1"/>
  <c r="BN52" i="4"/>
  <c r="BQ52" i="4" s="1"/>
  <c r="BT52" i="1"/>
  <c r="CR52" i="1" s="1"/>
  <c r="CP52" i="4" s="1"/>
  <c r="CS52" i="4" s="1"/>
  <c r="BN45" i="4"/>
  <c r="BQ45" i="4" s="1"/>
  <c r="BT45" i="1"/>
  <c r="CR45" i="1" s="1"/>
  <c r="CP45" i="4" s="1"/>
  <c r="CS45" i="4" s="1"/>
  <c r="BN44" i="4"/>
  <c r="BQ44" i="4" s="1"/>
  <c r="BT44" i="1"/>
  <c r="CR44" i="1" s="1"/>
  <c r="CP44" i="4" s="1"/>
  <c r="CS44" i="4" s="1"/>
  <c r="BN37" i="4"/>
  <c r="BQ37" i="4" s="1"/>
  <c r="BT37" i="1"/>
  <c r="CR37" i="1" s="1"/>
  <c r="CP37" i="4" s="1"/>
  <c r="CS37" i="4" s="1"/>
  <c r="BN36" i="4"/>
  <c r="BQ36" i="4" s="1"/>
  <c r="BT36" i="1"/>
  <c r="CR36" i="1" s="1"/>
  <c r="CP36" i="4" s="1"/>
  <c r="CS36" i="4" s="1"/>
  <c r="BN195" i="4"/>
  <c r="BQ195" i="4" s="1"/>
  <c r="BT195" i="1"/>
  <c r="BN181" i="4"/>
  <c r="BQ181" i="4" s="1"/>
  <c r="BT181" i="1"/>
  <c r="CR181" i="1" s="1"/>
  <c r="CP181" i="4" s="1"/>
  <c r="CS181" i="4" s="1"/>
  <c r="BN168" i="4"/>
  <c r="BQ168" i="4" s="1"/>
  <c r="BT168" i="1"/>
  <c r="CR168" i="1" s="1"/>
  <c r="CP168" i="4" s="1"/>
  <c r="CS168" i="4" s="1"/>
  <c r="BN160" i="4"/>
  <c r="BQ160" i="4" s="1"/>
  <c r="BT160" i="1"/>
  <c r="CR160" i="1" s="1"/>
  <c r="CP160" i="4" s="1"/>
  <c r="CS160" i="4" s="1"/>
  <c r="BT302" i="1"/>
  <c r="CR302" i="1" s="1"/>
  <c r="CP302" i="4" s="1"/>
  <c r="CS302" i="4" s="1"/>
  <c r="BN172" i="4"/>
  <c r="BQ172" i="4" s="1"/>
  <c r="BT172" i="1"/>
  <c r="CR172" i="1" s="1"/>
  <c r="CP172" i="4" s="1"/>
  <c r="CS172" i="4" s="1"/>
  <c r="BN15" i="4"/>
  <c r="BQ15" i="4" s="1"/>
  <c r="BT15" i="1"/>
  <c r="CR15" i="1" s="1"/>
  <c r="CP15" i="4" s="1"/>
  <c r="CS15" i="4" s="1"/>
  <c r="BN7" i="4"/>
  <c r="BQ7" i="4" s="1"/>
  <c r="BT7" i="1"/>
  <c r="CR7" i="1" s="1"/>
  <c r="CP7" i="4" s="1"/>
  <c r="CS7" i="4" s="1"/>
  <c r="BN207" i="4"/>
  <c r="BQ207" i="4" s="1"/>
  <c r="BT207" i="1"/>
  <c r="CR207" i="1" s="1"/>
  <c r="CP207" i="4" s="1"/>
  <c r="CS207" i="4" s="1"/>
  <c r="BN162" i="4"/>
  <c r="BQ162" i="4" s="1"/>
  <c r="BT162" i="1"/>
  <c r="CR162" i="1" s="1"/>
  <c r="CP162" i="4" s="1"/>
  <c r="CS162" i="4" s="1"/>
  <c r="BN32" i="4"/>
  <c r="BQ32" i="4" s="1"/>
  <c r="BT32" i="1"/>
  <c r="CR32" i="1" s="1"/>
  <c r="CP32" i="4" s="1"/>
  <c r="BN28" i="4"/>
  <c r="BQ28" i="4" s="1"/>
  <c r="BT28" i="1"/>
  <c r="BB28" i="4" s="1"/>
  <c r="BE28" i="4" s="1"/>
  <c r="BN24" i="4"/>
  <c r="BQ24" i="4" s="1"/>
  <c r="BT24" i="1"/>
  <c r="BN20" i="4"/>
  <c r="BQ20" i="4" s="1"/>
  <c r="BT20" i="1"/>
  <c r="BN33" i="4"/>
  <c r="BQ33" i="4" s="1"/>
  <c r="BT33" i="1"/>
  <c r="CR33" i="1" s="1"/>
  <c r="CP33" i="4" s="1"/>
  <c r="CS33" i="4" s="1"/>
  <c r="BN25" i="4"/>
  <c r="BQ25" i="4" s="1"/>
  <c r="BT25" i="1"/>
  <c r="BN17" i="4"/>
  <c r="BQ17" i="4" s="1"/>
  <c r="BT17" i="1"/>
  <c r="CR17" i="1" s="1"/>
  <c r="CP17" i="4" s="1"/>
  <c r="CS17" i="4" s="1"/>
  <c r="BN180" i="4"/>
  <c r="BQ180" i="4" s="1"/>
  <c r="BT180" i="1"/>
  <c r="CR180" i="1" s="1"/>
  <c r="CP180" i="4" s="1"/>
  <c r="CS180" i="4" s="1"/>
  <c r="BN26" i="4"/>
  <c r="BQ26" i="4" s="1"/>
  <c r="BT26" i="1"/>
  <c r="BN18" i="4"/>
  <c r="BQ18" i="4" s="1"/>
  <c r="BT18" i="1"/>
  <c r="CR18" i="1" s="1"/>
  <c r="CP18" i="4" s="1"/>
  <c r="CS18" i="4" s="1"/>
  <c r="BN161" i="4"/>
  <c r="BQ161" i="4" s="1"/>
  <c r="BT161" i="1"/>
  <c r="CR161" i="1" s="1"/>
  <c r="CP161" i="4" s="1"/>
  <c r="CS161" i="4" s="1"/>
  <c r="BN11" i="4"/>
  <c r="BQ11" i="4" s="1"/>
  <c r="BT11" i="1"/>
  <c r="CR11" i="1" s="1"/>
  <c r="CP11" i="4" s="1"/>
  <c r="BN23" i="4"/>
  <c r="BQ23" i="4" s="1"/>
  <c r="BT23" i="1"/>
  <c r="CR23" i="1" s="1"/>
  <c r="CP23" i="4" s="1"/>
  <c r="CS23" i="4" s="1"/>
  <c r="BN205" i="4"/>
  <c r="BQ205" i="4" s="1"/>
  <c r="BT205" i="1"/>
  <c r="BN27" i="4"/>
  <c r="BQ27" i="4" s="1"/>
  <c r="BT27" i="1"/>
  <c r="BT386" i="1"/>
  <c r="BT363" i="1"/>
  <c r="BN357" i="4"/>
  <c r="BQ357" i="4" s="1"/>
  <c r="BT357" i="1"/>
  <c r="BT356" i="1"/>
  <c r="CR356" i="1" s="1"/>
  <c r="CP356" i="4" s="1"/>
  <c r="CS356" i="4" s="1"/>
  <c r="BN344" i="4"/>
  <c r="BQ344" i="4" s="1"/>
  <c r="BT344" i="1"/>
  <c r="BN327" i="4"/>
  <c r="BQ327" i="4" s="1"/>
  <c r="BT327" i="1"/>
  <c r="BT307" i="1"/>
  <c r="BT303" i="1"/>
  <c r="BN391" i="4"/>
  <c r="BQ391" i="4" s="1"/>
  <c r="BT391" i="1"/>
  <c r="BN385" i="4"/>
  <c r="BQ385" i="4" s="1"/>
  <c r="BT385" i="1"/>
  <c r="BN376" i="4"/>
  <c r="BQ376" i="4" s="1"/>
  <c r="BT376" i="1"/>
  <c r="BN351" i="4"/>
  <c r="BQ351" i="4" s="1"/>
  <c r="BT351" i="1"/>
  <c r="BN342" i="4"/>
  <c r="BQ342" i="4" s="1"/>
  <c r="BT342" i="1"/>
  <c r="BT336" i="1"/>
  <c r="BT332" i="1"/>
  <c r="BN328" i="4"/>
  <c r="BQ328" i="4" s="1"/>
  <c r="BT328" i="1"/>
  <c r="CR328" i="1" s="1"/>
  <c r="CP328" i="4" s="1"/>
  <c r="CS328" i="4" s="1"/>
  <c r="BN324" i="4"/>
  <c r="BQ324" i="4" s="1"/>
  <c r="BT324" i="1"/>
  <c r="BT320" i="1"/>
  <c r="BT316" i="1"/>
  <c r="BT394" i="1"/>
  <c r="BT375" i="1"/>
  <c r="CR375" i="1" s="1"/>
  <c r="CP375" i="4" s="1"/>
  <c r="CS375" i="4" s="1"/>
  <c r="BT355" i="1"/>
  <c r="CR355" i="1" s="1"/>
  <c r="CP355" i="4" s="1"/>
  <c r="CS355" i="4" s="1"/>
  <c r="BT341" i="1"/>
  <c r="CR341" i="1" s="1"/>
  <c r="CP341" i="4" s="1"/>
  <c r="CS341" i="4" s="1"/>
  <c r="BT325" i="1"/>
  <c r="CR325" i="1" s="1"/>
  <c r="CP325" i="4" s="1"/>
  <c r="CS325" i="4" s="1"/>
  <c r="BT293" i="1"/>
  <c r="CR293" i="1" s="1"/>
  <c r="CP293" i="4" s="1"/>
  <c r="CS293" i="4" s="1"/>
  <c r="BT281" i="1"/>
  <c r="CR281" i="1" s="1"/>
  <c r="CP281" i="4" s="1"/>
  <c r="CS281" i="4" s="1"/>
  <c r="BT273" i="1"/>
  <c r="CR273" i="1" s="1"/>
  <c r="CP273" i="4" s="1"/>
  <c r="CS273" i="4" s="1"/>
  <c r="BT229" i="1"/>
  <c r="CR229" i="1" s="1"/>
  <c r="CP229" i="4" s="1"/>
  <c r="CS229" i="4" s="1"/>
  <c r="BT225" i="1"/>
  <c r="CR225" i="1" s="1"/>
  <c r="CP225" i="4" s="1"/>
  <c r="CS225" i="4" s="1"/>
  <c r="BT298" i="1"/>
  <c r="CR298" i="1" s="1"/>
  <c r="CP298" i="4" s="1"/>
  <c r="CS298" i="4" s="1"/>
  <c r="BT282" i="1"/>
  <c r="CR282" i="1" s="1"/>
  <c r="CP282" i="4" s="1"/>
  <c r="CS282" i="4" s="1"/>
  <c r="BT266" i="1"/>
  <c r="CR266" i="1" s="1"/>
  <c r="CP266" i="4" s="1"/>
  <c r="CS266" i="4" s="1"/>
  <c r="BT262" i="1"/>
  <c r="CR262" i="1" s="1"/>
  <c r="CP262" i="4" s="1"/>
  <c r="CS262" i="4" s="1"/>
  <c r="BT226" i="1"/>
  <c r="CR226" i="1" s="1"/>
  <c r="CP226" i="4" s="1"/>
  <c r="CS226" i="4" s="1"/>
  <c r="BT222" i="1"/>
  <c r="CR222" i="1" s="1"/>
  <c r="CP222" i="4" s="1"/>
  <c r="CS222" i="4" s="1"/>
  <c r="BT220" i="1"/>
  <c r="CR220" i="1" s="1"/>
  <c r="CP220" i="4" s="1"/>
  <c r="CS220" i="4" s="1"/>
  <c r="BT219" i="1"/>
  <c r="CR219" i="1" s="1"/>
  <c r="CP219" i="4" s="1"/>
  <c r="CS219" i="4" s="1"/>
  <c r="BT202" i="1"/>
  <c r="CR202" i="1" s="1"/>
  <c r="CP202" i="4" s="1"/>
  <c r="CS202" i="4" s="1"/>
  <c r="BT194" i="1"/>
  <c r="CR194" i="1" s="1"/>
  <c r="CP194" i="4" s="1"/>
  <c r="CS194" i="4" s="1"/>
  <c r="BT299" i="1"/>
  <c r="CR299" i="1" s="1"/>
  <c r="CP299" i="4" s="1"/>
  <c r="CS299" i="4" s="1"/>
  <c r="BT291" i="1"/>
  <c r="CR291" i="1" s="1"/>
  <c r="CP291" i="4" s="1"/>
  <c r="CS291" i="4" s="1"/>
  <c r="BT283" i="1"/>
  <c r="CR283" i="1" s="1"/>
  <c r="CP283" i="4" s="1"/>
  <c r="CS283" i="4" s="1"/>
  <c r="BT275" i="1"/>
  <c r="CR275" i="1" s="1"/>
  <c r="CP275" i="4" s="1"/>
  <c r="CS275" i="4" s="1"/>
  <c r="BT267" i="1"/>
  <c r="CR267" i="1" s="1"/>
  <c r="CP267" i="4" s="1"/>
  <c r="CS267" i="4" s="1"/>
  <c r="BT258" i="1"/>
  <c r="CR258" i="1" s="1"/>
  <c r="CP258" i="4" s="1"/>
  <c r="CS258" i="4" s="1"/>
  <c r="BT239" i="1"/>
  <c r="CR239" i="1" s="1"/>
  <c r="CP239" i="4" s="1"/>
  <c r="CS239" i="4" s="1"/>
  <c r="BT218" i="1"/>
  <c r="CR218" i="1" s="1"/>
  <c r="CP218" i="4" s="1"/>
  <c r="CS218" i="4" s="1"/>
  <c r="BT216" i="1"/>
  <c r="CR216" i="1" s="1"/>
  <c r="CP216" i="4" s="1"/>
  <c r="CS216" i="4" s="1"/>
  <c r="BT215" i="1"/>
  <c r="CR215" i="1" s="1"/>
  <c r="CP215" i="4" s="1"/>
  <c r="CS215" i="4" s="1"/>
  <c r="BT206" i="1"/>
  <c r="CR206" i="1" s="1"/>
  <c r="CP206" i="4" s="1"/>
  <c r="CS206" i="4" s="1"/>
  <c r="BT192" i="1"/>
  <c r="BT188" i="1"/>
  <c r="CR188" i="1" s="1"/>
  <c r="CP188" i="4" s="1"/>
  <c r="CS188" i="4" s="1"/>
  <c r="BN175" i="4"/>
  <c r="BQ175" i="4" s="1"/>
  <c r="BT175" i="1"/>
  <c r="CR175" i="1" s="1"/>
  <c r="CP175" i="4" s="1"/>
  <c r="CS175" i="4" s="1"/>
  <c r="BT14" i="1"/>
  <c r="CR14" i="1" s="1"/>
  <c r="CP14" i="4" s="1"/>
  <c r="CS14" i="4" s="1"/>
  <c r="BT16" i="1"/>
  <c r="CR16" i="1" s="1"/>
  <c r="CP16" i="4" s="1"/>
  <c r="CS16" i="4" s="1"/>
  <c r="BT10" i="1"/>
  <c r="CR10" i="1" s="1"/>
  <c r="CP10" i="4" s="1"/>
  <c r="CS10" i="4" s="1"/>
  <c r="BT372" i="1"/>
  <c r="CR372" i="1" s="1"/>
  <c r="CP372" i="4" s="1"/>
  <c r="CS372" i="4" s="1"/>
  <c r="BT300" i="1"/>
  <c r="CR300" i="1" s="1"/>
  <c r="CP300" i="4" s="1"/>
  <c r="CS300" i="4" s="1"/>
  <c r="BT214" i="1"/>
  <c r="CR214" i="1" s="1"/>
  <c r="CP214" i="4" s="1"/>
  <c r="CS214" i="4" s="1"/>
  <c r="BN185" i="4"/>
  <c r="BQ185" i="4" s="1"/>
  <c r="BT185" i="1"/>
  <c r="CR185" i="1" s="1"/>
  <c r="CP185" i="4" s="1"/>
  <c r="CS185" i="4" s="1"/>
  <c r="BN156" i="4"/>
  <c r="BQ156" i="4" s="1"/>
  <c r="BT156" i="1"/>
  <c r="CR156" i="1" s="1"/>
  <c r="CP156" i="4" s="1"/>
  <c r="CS156" i="4" s="1"/>
  <c r="BN148" i="4"/>
  <c r="BQ148" i="4" s="1"/>
  <c r="BT148" i="1"/>
  <c r="CR148" i="1" s="1"/>
  <c r="CP148" i="4" s="1"/>
  <c r="CS148" i="4" s="1"/>
  <c r="BN145" i="4"/>
  <c r="BQ145" i="4" s="1"/>
  <c r="BT145" i="1"/>
  <c r="CR145" i="1" s="1"/>
  <c r="CP145" i="4" s="1"/>
  <c r="CS145" i="4" s="1"/>
  <c r="BN140" i="4"/>
  <c r="BQ140" i="4" s="1"/>
  <c r="BT140" i="1"/>
  <c r="CR140" i="1" s="1"/>
  <c r="CP140" i="4" s="1"/>
  <c r="CS140" i="4" s="1"/>
  <c r="BN137" i="4"/>
  <c r="BQ137" i="4" s="1"/>
  <c r="BT137" i="1"/>
  <c r="CR137" i="1" s="1"/>
  <c r="CP137" i="4" s="1"/>
  <c r="CS137" i="4" s="1"/>
  <c r="BN132" i="4"/>
  <c r="BQ132" i="4" s="1"/>
  <c r="BT132" i="1"/>
  <c r="CR132" i="1" s="1"/>
  <c r="CP132" i="4" s="1"/>
  <c r="CS132" i="4" s="1"/>
  <c r="BN129" i="4"/>
  <c r="BQ129" i="4" s="1"/>
  <c r="BT129" i="1"/>
  <c r="CR129" i="1" s="1"/>
  <c r="CP129" i="4" s="1"/>
  <c r="CS129" i="4" s="1"/>
  <c r="BN124" i="4"/>
  <c r="BQ124" i="4" s="1"/>
  <c r="BT124" i="1"/>
  <c r="CR124" i="1" s="1"/>
  <c r="CP124" i="4" s="1"/>
  <c r="CS124" i="4" s="1"/>
  <c r="BN121" i="4"/>
  <c r="BQ121" i="4" s="1"/>
  <c r="BT121" i="1"/>
  <c r="CR121" i="1" s="1"/>
  <c r="CP121" i="4" s="1"/>
  <c r="CS121" i="4" s="1"/>
  <c r="BN116" i="4"/>
  <c r="BQ116" i="4" s="1"/>
  <c r="BT116" i="1"/>
  <c r="CR116" i="1" s="1"/>
  <c r="CP116" i="4" s="1"/>
  <c r="CS116" i="4" s="1"/>
  <c r="BN113" i="4"/>
  <c r="BQ113" i="4" s="1"/>
  <c r="BT113" i="1"/>
  <c r="CR113" i="1" s="1"/>
  <c r="CP113" i="4" s="1"/>
  <c r="CS113" i="4" s="1"/>
  <c r="BN108" i="4"/>
  <c r="BQ108" i="4" s="1"/>
  <c r="BT108" i="1"/>
  <c r="CR108" i="1" s="1"/>
  <c r="CP108" i="4" s="1"/>
  <c r="CS108" i="4" s="1"/>
  <c r="BN104" i="4"/>
  <c r="BQ104" i="4" s="1"/>
  <c r="BT104" i="1"/>
  <c r="CR104" i="1" s="1"/>
  <c r="CP104" i="4" s="1"/>
  <c r="CS104" i="4" s="1"/>
  <c r="BN99" i="4"/>
  <c r="BQ99" i="4" s="1"/>
  <c r="BT99" i="1"/>
  <c r="CR99" i="1" s="1"/>
  <c r="CP99" i="4" s="1"/>
  <c r="CS99" i="4" s="1"/>
  <c r="BN96" i="4"/>
  <c r="BQ96" i="4" s="1"/>
  <c r="BT96" i="1"/>
  <c r="CR96" i="1" s="1"/>
  <c r="CP96" i="4" s="1"/>
  <c r="CS96" i="4" s="1"/>
  <c r="BN91" i="4"/>
  <c r="BQ91" i="4" s="1"/>
  <c r="BT91" i="1"/>
  <c r="CR91" i="1" s="1"/>
  <c r="CP91" i="4" s="1"/>
  <c r="CS91" i="4" s="1"/>
  <c r="BN88" i="4"/>
  <c r="BQ88" i="4" s="1"/>
  <c r="BT88" i="1"/>
  <c r="CR88" i="1" s="1"/>
  <c r="CP88" i="4" s="1"/>
  <c r="CS88" i="4" s="1"/>
  <c r="BN83" i="4"/>
  <c r="BQ83" i="4" s="1"/>
  <c r="BT83" i="1"/>
  <c r="CR83" i="1" s="1"/>
  <c r="CP83" i="4" s="1"/>
  <c r="CS83" i="4" s="1"/>
  <c r="BN80" i="4"/>
  <c r="BQ80" i="4" s="1"/>
  <c r="BT80" i="1"/>
  <c r="CR80" i="1" s="1"/>
  <c r="CP80" i="4" s="1"/>
  <c r="CS80" i="4" s="1"/>
  <c r="BN75" i="4"/>
  <c r="BQ75" i="4" s="1"/>
  <c r="BT75" i="1"/>
  <c r="CR75" i="1" s="1"/>
  <c r="CP75" i="4" s="1"/>
  <c r="CS75" i="4" s="1"/>
  <c r="BN72" i="4"/>
  <c r="BQ72" i="4" s="1"/>
  <c r="BT72" i="1"/>
  <c r="CR72" i="1" s="1"/>
  <c r="CP72" i="4" s="1"/>
  <c r="CS72" i="4" s="1"/>
  <c r="BN67" i="4"/>
  <c r="BQ67" i="4" s="1"/>
  <c r="BT67" i="1"/>
  <c r="CR67" i="1" s="1"/>
  <c r="CP67" i="4" s="1"/>
  <c r="CS67" i="4" s="1"/>
  <c r="BN66" i="4"/>
  <c r="BQ66" i="4" s="1"/>
  <c r="BT66" i="1"/>
  <c r="CR66" i="1" s="1"/>
  <c r="CP66" i="4" s="1"/>
  <c r="CS66" i="4" s="1"/>
  <c r="BN59" i="4"/>
  <c r="BQ59" i="4" s="1"/>
  <c r="BT59" i="1"/>
  <c r="CR59" i="1" s="1"/>
  <c r="CP59" i="4" s="1"/>
  <c r="CS59" i="4" s="1"/>
  <c r="BN58" i="4"/>
  <c r="BQ58" i="4" s="1"/>
  <c r="BT58" i="1"/>
  <c r="CR58" i="1" s="1"/>
  <c r="CP58" i="4" s="1"/>
  <c r="CS58" i="4" s="1"/>
  <c r="BN51" i="4"/>
  <c r="BQ51" i="4" s="1"/>
  <c r="BT51" i="1"/>
  <c r="CR51" i="1" s="1"/>
  <c r="CP51" i="4" s="1"/>
  <c r="CS51" i="4" s="1"/>
  <c r="BN50" i="4"/>
  <c r="BQ50" i="4" s="1"/>
  <c r="BT50" i="1"/>
  <c r="CR50" i="1" s="1"/>
  <c r="CP50" i="4" s="1"/>
  <c r="CS50" i="4" s="1"/>
  <c r="BN43" i="4"/>
  <c r="BQ43" i="4" s="1"/>
  <c r="BT43" i="1"/>
  <c r="CR43" i="1" s="1"/>
  <c r="CP43" i="4" s="1"/>
  <c r="CS43" i="4" s="1"/>
  <c r="BN42" i="4"/>
  <c r="BQ42" i="4" s="1"/>
  <c r="BT42" i="1"/>
  <c r="CR42" i="1" s="1"/>
  <c r="CP42" i="4" s="1"/>
  <c r="CS42" i="4" s="1"/>
  <c r="BN35" i="4"/>
  <c r="BQ35" i="4" s="1"/>
  <c r="BT35" i="1"/>
  <c r="CR35" i="1" s="1"/>
  <c r="CP35" i="4" s="1"/>
  <c r="CS35" i="4" s="1"/>
  <c r="BN34" i="4"/>
  <c r="BQ34" i="4" s="1"/>
  <c r="BT34" i="1"/>
  <c r="CR34" i="1" s="1"/>
  <c r="CP34" i="4" s="1"/>
  <c r="CS34" i="4" s="1"/>
  <c r="BT381" i="1"/>
  <c r="CR381" i="1" s="1"/>
  <c r="CP381" i="4" s="1"/>
  <c r="CS381" i="4" s="1"/>
  <c r="BT373" i="1"/>
  <c r="CR373" i="1" s="1"/>
  <c r="CP373" i="4" s="1"/>
  <c r="CS373" i="4" s="1"/>
  <c r="BT272" i="1"/>
  <c r="CR272" i="1" s="1"/>
  <c r="CP272" i="4" s="1"/>
  <c r="CS272" i="4" s="1"/>
  <c r="BT255" i="1"/>
  <c r="CR255" i="1" s="1"/>
  <c r="CP255" i="4" s="1"/>
  <c r="CS255" i="4" s="1"/>
  <c r="BT250" i="1"/>
  <c r="CR250" i="1" s="1"/>
  <c r="CP250" i="4" s="1"/>
  <c r="CS250" i="4" s="1"/>
  <c r="BT200" i="1"/>
  <c r="BN179" i="4"/>
  <c r="BQ179" i="4" s="1"/>
  <c r="BT179" i="1"/>
  <c r="CR179" i="1" s="1"/>
  <c r="CP179" i="4" s="1"/>
  <c r="CS179" i="4" s="1"/>
  <c r="BT392" i="1"/>
  <c r="BT308" i="1"/>
  <c r="CR308" i="1" s="1"/>
  <c r="CP308" i="4" s="1"/>
  <c r="CS308" i="4" s="1"/>
  <c r="BT288" i="1"/>
  <c r="CR288" i="1" s="1"/>
  <c r="CP288" i="4" s="1"/>
  <c r="CS288" i="4" s="1"/>
  <c r="BN5" i="4"/>
  <c r="BQ5" i="4" s="1"/>
  <c r="BT5" i="1"/>
  <c r="CR5" i="1" s="1"/>
  <c r="CP5" i="4" s="1"/>
  <c r="CS5" i="4" s="1"/>
  <c r="BN176" i="4"/>
  <c r="BQ176" i="4" s="1"/>
  <c r="BT176" i="1"/>
  <c r="CR176" i="1" s="1"/>
  <c r="CP176" i="4" s="1"/>
  <c r="CS176" i="4" s="1"/>
  <c r="BN159" i="4"/>
  <c r="BQ159" i="4" s="1"/>
  <c r="BT159" i="1"/>
  <c r="CR159" i="1" s="1"/>
  <c r="CP159" i="4" s="1"/>
  <c r="CS159" i="4" s="1"/>
  <c r="BT353" i="1"/>
  <c r="CR353" i="1" s="1"/>
  <c r="CP353" i="4" s="1"/>
  <c r="CS353" i="4" s="1"/>
  <c r="BN189" i="4"/>
  <c r="BQ189" i="4" s="1"/>
  <c r="BT189" i="1"/>
  <c r="BT346" i="1"/>
  <c r="CR346" i="1" s="1"/>
  <c r="CP346" i="4" s="1"/>
  <c r="CS346" i="4" s="1"/>
  <c r="BN201" i="4"/>
  <c r="BQ201" i="4" s="1"/>
  <c r="BT201" i="1"/>
  <c r="BN166" i="4"/>
  <c r="BQ166" i="4" s="1"/>
  <c r="BT166" i="1"/>
  <c r="CR166" i="1" s="1"/>
  <c r="CP166" i="4" s="1"/>
  <c r="CS166" i="4" s="1"/>
  <c r="BN163" i="4"/>
  <c r="BQ163" i="4" s="1"/>
  <c r="BT163" i="1"/>
  <c r="CR163" i="1" s="1"/>
  <c r="CP163" i="4" s="1"/>
  <c r="CS163" i="4" s="1"/>
  <c r="BT371" i="1"/>
  <c r="CR371" i="1" s="1"/>
  <c r="CP371" i="4" s="1"/>
  <c r="CS371" i="4" s="1"/>
  <c r="BN362" i="4"/>
  <c r="BQ362" i="4" s="1"/>
  <c r="BT362" i="1"/>
  <c r="BN331" i="4"/>
  <c r="BQ331" i="4" s="1"/>
  <c r="BT331" i="1"/>
  <c r="CR331" i="1" s="1"/>
  <c r="CP331" i="4" s="1"/>
  <c r="CS331" i="4" s="1"/>
  <c r="CI319" i="1"/>
  <c r="BT319" i="1"/>
  <c r="BN384" i="4"/>
  <c r="BQ384" i="4" s="1"/>
  <c r="BT384" i="1"/>
  <c r="CR384" i="1" s="1"/>
  <c r="CP384" i="4" s="1"/>
  <c r="CS384" i="4" s="1"/>
  <c r="CI361" i="1"/>
  <c r="BT361" i="1"/>
  <c r="BT360" i="1"/>
  <c r="CR360" i="1" s="1"/>
  <c r="CP360" i="4" s="1"/>
  <c r="CS360" i="4" s="1"/>
  <c r="BT350" i="1"/>
  <c r="BT390" i="1"/>
  <c r="BT374" i="1"/>
  <c r="CR374" i="1" s="1"/>
  <c r="CP374" i="4" s="1"/>
  <c r="CS374" i="4" s="1"/>
  <c r="BT354" i="1"/>
  <c r="CR354" i="1" s="1"/>
  <c r="CP354" i="4" s="1"/>
  <c r="CS354" i="4" s="1"/>
  <c r="BT340" i="1"/>
  <c r="CR340" i="1" s="1"/>
  <c r="CP340" i="4" s="1"/>
  <c r="CS340" i="4" s="1"/>
  <c r="BT337" i="1"/>
  <c r="CR337" i="1" s="1"/>
  <c r="CP337" i="4" s="1"/>
  <c r="CS337" i="4" s="1"/>
  <c r="BT321" i="1"/>
  <c r="CR321" i="1" s="1"/>
  <c r="CP321" i="4" s="1"/>
  <c r="CS321" i="4" s="1"/>
  <c r="BT301" i="1"/>
  <c r="CR301" i="1" s="1"/>
  <c r="CP301" i="4" s="1"/>
  <c r="CS301" i="4" s="1"/>
  <c r="BT289" i="1"/>
  <c r="CR289" i="1" s="1"/>
  <c r="CP289" i="4" s="1"/>
  <c r="CS289" i="4" s="1"/>
  <c r="BT277" i="1"/>
  <c r="CR277" i="1" s="1"/>
  <c r="CP277" i="4" s="1"/>
  <c r="CS277" i="4" s="1"/>
  <c r="BT265" i="1"/>
  <c r="CR265" i="1" s="1"/>
  <c r="CP265" i="4" s="1"/>
  <c r="CS265" i="4" s="1"/>
  <c r="BT252" i="1"/>
  <c r="CR252" i="1" s="1"/>
  <c r="CP252" i="4" s="1"/>
  <c r="CS252" i="4" s="1"/>
  <c r="BT243" i="1"/>
  <c r="CR243" i="1" s="1"/>
  <c r="CP243" i="4" s="1"/>
  <c r="CS243" i="4" s="1"/>
  <c r="BT236" i="1"/>
  <c r="CR236" i="1" s="1"/>
  <c r="CP236" i="4" s="1"/>
  <c r="CS236" i="4" s="1"/>
  <c r="BT235" i="1"/>
  <c r="CR235" i="1" s="1"/>
  <c r="CP235" i="4" s="1"/>
  <c r="CS235" i="4" s="1"/>
  <c r="BT312" i="1"/>
  <c r="CR312" i="1" s="1"/>
  <c r="CP312" i="4" s="1"/>
  <c r="CS312" i="4" s="1"/>
  <c r="BT304" i="1"/>
  <c r="CR304" i="1" s="1"/>
  <c r="CP304" i="4" s="1"/>
  <c r="CS304" i="4" s="1"/>
  <c r="BT286" i="1"/>
  <c r="CR286" i="1" s="1"/>
  <c r="CP286" i="4" s="1"/>
  <c r="CS286" i="4" s="1"/>
  <c r="BT270" i="1"/>
  <c r="CR270" i="1" s="1"/>
  <c r="CP270" i="4" s="1"/>
  <c r="CS270" i="4" s="1"/>
  <c r="BT260" i="1"/>
  <c r="CR260" i="1" s="1"/>
  <c r="CP260" i="4" s="1"/>
  <c r="CS260" i="4" s="1"/>
  <c r="BT254" i="1"/>
  <c r="CR254" i="1" s="1"/>
  <c r="CP254" i="4" s="1"/>
  <c r="CS254" i="4" s="1"/>
  <c r="BT238" i="1"/>
  <c r="CR238" i="1" s="1"/>
  <c r="CP238" i="4" s="1"/>
  <c r="CS238" i="4" s="1"/>
  <c r="BT221" i="1"/>
  <c r="CR221" i="1" s="1"/>
  <c r="CP221" i="4" s="1"/>
  <c r="CS221" i="4" s="1"/>
  <c r="BT253" i="1"/>
  <c r="CR253" i="1" s="1"/>
  <c r="CP253" i="4" s="1"/>
  <c r="CS253" i="4" s="1"/>
  <c r="BT245" i="1"/>
  <c r="CR245" i="1" s="1"/>
  <c r="CP245" i="4" s="1"/>
  <c r="CS245" i="4" s="1"/>
  <c r="BT217" i="1"/>
  <c r="CR217" i="1" s="1"/>
  <c r="CP217" i="4" s="1"/>
  <c r="CS217" i="4" s="1"/>
  <c r="BT338" i="1"/>
  <c r="CR338" i="1" s="1"/>
  <c r="CP338" i="4" s="1"/>
  <c r="CS338" i="4" s="1"/>
  <c r="BT296" i="1"/>
  <c r="CR296" i="1" s="1"/>
  <c r="CP296" i="4" s="1"/>
  <c r="CS296" i="4" s="1"/>
  <c r="BN150" i="4"/>
  <c r="BQ150" i="4" s="1"/>
  <c r="BT150" i="1"/>
  <c r="CR150" i="1" s="1"/>
  <c r="CP150" i="4" s="1"/>
  <c r="CS150" i="4" s="1"/>
  <c r="BN147" i="4"/>
  <c r="BQ147" i="4" s="1"/>
  <c r="BT147" i="1"/>
  <c r="CR147" i="1" s="1"/>
  <c r="CP147" i="4" s="1"/>
  <c r="CS147" i="4" s="1"/>
  <c r="BN142" i="4"/>
  <c r="BQ142" i="4" s="1"/>
  <c r="BT142" i="1"/>
  <c r="CR142" i="1" s="1"/>
  <c r="CP142" i="4" s="1"/>
  <c r="CS142" i="4" s="1"/>
  <c r="BN139" i="4"/>
  <c r="BQ139" i="4" s="1"/>
  <c r="BT139" i="1"/>
  <c r="CR139" i="1" s="1"/>
  <c r="CP139" i="4" s="1"/>
  <c r="CS139" i="4" s="1"/>
  <c r="BN134" i="4"/>
  <c r="BQ134" i="4" s="1"/>
  <c r="BT134" i="1"/>
  <c r="CR134" i="1" s="1"/>
  <c r="CP134" i="4" s="1"/>
  <c r="CS134" i="4" s="1"/>
  <c r="BN131" i="4"/>
  <c r="BQ131" i="4" s="1"/>
  <c r="BT131" i="1"/>
  <c r="CR131" i="1" s="1"/>
  <c r="CP131" i="4" s="1"/>
  <c r="CS131" i="4" s="1"/>
  <c r="BN126" i="4"/>
  <c r="BQ126" i="4" s="1"/>
  <c r="BT126" i="1"/>
  <c r="CR126" i="1" s="1"/>
  <c r="CP126" i="4" s="1"/>
  <c r="CS126" i="4" s="1"/>
  <c r="BN123" i="4"/>
  <c r="BQ123" i="4" s="1"/>
  <c r="BT123" i="1"/>
  <c r="CR123" i="1" s="1"/>
  <c r="CP123" i="4" s="1"/>
  <c r="CS123" i="4" s="1"/>
  <c r="BN118" i="4"/>
  <c r="BQ118" i="4" s="1"/>
  <c r="BT118" i="1"/>
  <c r="CR118" i="1" s="1"/>
  <c r="CP118" i="4" s="1"/>
  <c r="CS118" i="4" s="1"/>
  <c r="BN115" i="4"/>
  <c r="BQ115" i="4" s="1"/>
  <c r="BT115" i="1"/>
  <c r="CR115" i="1" s="1"/>
  <c r="CP115" i="4" s="1"/>
  <c r="CS115" i="4" s="1"/>
  <c r="BN110" i="4"/>
  <c r="BQ110" i="4" s="1"/>
  <c r="BT110" i="1"/>
  <c r="CR110" i="1" s="1"/>
  <c r="CP110" i="4" s="1"/>
  <c r="CS110" i="4" s="1"/>
  <c r="BN107" i="4"/>
  <c r="BQ107" i="4" s="1"/>
  <c r="BT107" i="1"/>
  <c r="CR107" i="1" s="1"/>
  <c r="CP107" i="4" s="1"/>
  <c r="CS107" i="4" s="1"/>
  <c r="BN106" i="4"/>
  <c r="BQ106" i="4" s="1"/>
  <c r="BT106" i="1"/>
  <c r="CR106" i="1" s="1"/>
  <c r="CP106" i="4" s="1"/>
  <c r="CS106" i="4" s="1"/>
  <c r="BN101" i="4"/>
  <c r="BQ101" i="4" s="1"/>
  <c r="BT101" i="1"/>
  <c r="CR101" i="1" s="1"/>
  <c r="CP101" i="4" s="1"/>
  <c r="CS101" i="4" s="1"/>
  <c r="BN98" i="4"/>
  <c r="BQ98" i="4" s="1"/>
  <c r="BT98" i="1"/>
  <c r="CR98" i="1" s="1"/>
  <c r="CP98" i="4" s="1"/>
  <c r="CS98" i="4" s="1"/>
  <c r="BN93" i="4"/>
  <c r="BQ93" i="4" s="1"/>
  <c r="BT93" i="1"/>
  <c r="CR93" i="1" s="1"/>
  <c r="CP93" i="4" s="1"/>
  <c r="CS93" i="4" s="1"/>
  <c r="BN90" i="4"/>
  <c r="BQ90" i="4" s="1"/>
  <c r="BT90" i="1"/>
  <c r="CR90" i="1" s="1"/>
  <c r="CP90" i="4" s="1"/>
  <c r="CS90" i="4" s="1"/>
  <c r="BN85" i="4"/>
  <c r="BQ85" i="4" s="1"/>
  <c r="BT85" i="1"/>
  <c r="CR85" i="1" s="1"/>
  <c r="CP85" i="4" s="1"/>
  <c r="CS85" i="4" s="1"/>
  <c r="BN82" i="4"/>
  <c r="BQ82" i="4" s="1"/>
  <c r="BT82" i="1"/>
  <c r="CR82" i="1" s="1"/>
  <c r="CP82" i="4" s="1"/>
  <c r="CS82" i="4" s="1"/>
  <c r="BN77" i="4"/>
  <c r="BQ77" i="4" s="1"/>
  <c r="BT77" i="1"/>
  <c r="CR77" i="1" s="1"/>
  <c r="CP77" i="4" s="1"/>
  <c r="CS77" i="4" s="1"/>
  <c r="BN74" i="4"/>
  <c r="BQ74" i="4" s="1"/>
  <c r="BT74" i="1"/>
  <c r="CR74" i="1" s="1"/>
  <c r="CP74" i="4" s="1"/>
  <c r="CS74" i="4" s="1"/>
  <c r="BN69" i="4"/>
  <c r="BQ69" i="4" s="1"/>
  <c r="BT69" i="1"/>
  <c r="CR69" i="1" s="1"/>
  <c r="CP69" i="4" s="1"/>
  <c r="CS69" i="4" s="1"/>
  <c r="BN65" i="4"/>
  <c r="BQ65" i="4" s="1"/>
  <c r="BT65" i="1"/>
  <c r="CR65" i="1" s="1"/>
  <c r="CP65" i="4" s="1"/>
  <c r="CS65" i="4" s="1"/>
  <c r="BN64" i="4"/>
  <c r="BQ64" i="4" s="1"/>
  <c r="BT64" i="1"/>
  <c r="CR64" i="1" s="1"/>
  <c r="CP64" i="4" s="1"/>
  <c r="CS64" i="4" s="1"/>
  <c r="BN57" i="4"/>
  <c r="BQ57" i="4" s="1"/>
  <c r="BT57" i="1"/>
  <c r="CR57" i="1" s="1"/>
  <c r="CP57" i="4" s="1"/>
  <c r="CS57" i="4" s="1"/>
  <c r="BN56" i="4"/>
  <c r="BQ56" i="4" s="1"/>
  <c r="BT56" i="1"/>
  <c r="CR56" i="1" s="1"/>
  <c r="CP56" i="4" s="1"/>
  <c r="CS56" i="4" s="1"/>
  <c r="BN49" i="4"/>
  <c r="BQ49" i="4" s="1"/>
  <c r="BT49" i="1"/>
  <c r="CR49" i="1" s="1"/>
  <c r="CP49" i="4" s="1"/>
  <c r="CS49" i="4" s="1"/>
  <c r="BN48" i="4"/>
  <c r="BQ48" i="4" s="1"/>
  <c r="BT48" i="1"/>
  <c r="CR48" i="1" s="1"/>
  <c r="CP48" i="4" s="1"/>
  <c r="CS48" i="4" s="1"/>
  <c r="BN41" i="4"/>
  <c r="BQ41" i="4" s="1"/>
  <c r="BT41" i="1"/>
  <c r="CR41" i="1" s="1"/>
  <c r="CP41" i="4" s="1"/>
  <c r="CS41" i="4" s="1"/>
  <c r="BN40" i="4"/>
  <c r="BQ40" i="4" s="1"/>
  <c r="BT40" i="1"/>
  <c r="CR40" i="1" s="1"/>
  <c r="CP40" i="4" s="1"/>
  <c r="CS40" i="4" s="1"/>
  <c r="BT212" i="1"/>
  <c r="BT208" i="1"/>
  <c r="BN199" i="4"/>
  <c r="BQ199" i="4" s="1"/>
  <c r="BT199" i="1"/>
  <c r="BN177" i="4"/>
  <c r="BQ177" i="4" s="1"/>
  <c r="BT177" i="1"/>
  <c r="CR177" i="1" s="1"/>
  <c r="CP177" i="4" s="1"/>
  <c r="CS177" i="4" s="1"/>
  <c r="BN164" i="4"/>
  <c r="BQ164" i="4" s="1"/>
  <c r="BT164" i="1"/>
  <c r="CR164" i="1" s="1"/>
  <c r="CP164" i="4" s="1"/>
  <c r="CS164" i="4" s="1"/>
  <c r="BT388" i="1"/>
  <c r="CR388" i="1" s="1"/>
  <c r="CP388" i="4" s="1"/>
  <c r="CS388" i="4" s="1"/>
  <c r="BN13" i="4"/>
  <c r="BQ13" i="4" s="1"/>
  <c r="BT13" i="1"/>
  <c r="CR13" i="1" s="1"/>
  <c r="CP13" i="4" s="1"/>
  <c r="CS13" i="4" s="1"/>
  <c r="BN182" i="4"/>
  <c r="BQ182" i="4" s="1"/>
  <c r="BT182" i="1"/>
  <c r="CR182" i="1" s="1"/>
  <c r="CP182" i="4" s="1"/>
  <c r="CS182" i="4" s="1"/>
  <c r="BT12" i="1"/>
  <c r="CR12" i="1" s="1"/>
  <c r="CP12" i="4" s="1"/>
  <c r="BT2" i="1"/>
  <c r="CR2" i="1" s="1"/>
  <c r="CP2" i="4" s="1"/>
  <c r="CS2" i="4" s="1"/>
  <c r="BT334" i="1"/>
  <c r="CR334" i="1" s="1"/>
  <c r="CP334" i="4" s="1"/>
  <c r="CS334" i="4" s="1"/>
  <c r="BT292" i="1"/>
  <c r="CR292" i="1" s="1"/>
  <c r="CP292" i="4" s="1"/>
  <c r="CS292" i="4" s="1"/>
  <c r="BN170" i="4"/>
  <c r="BQ170" i="4" s="1"/>
  <c r="BT170" i="1"/>
  <c r="CR170" i="1" s="1"/>
  <c r="CP170" i="4" s="1"/>
  <c r="CS170" i="4" s="1"/>
  <c r="BN29" i="4"/>
  <c r="BQ29" i="4" s="1"/>
  <c r="BT29" i="1"/>
  <c r="BB29" i="4" s="1"/>
  <c r="BN21" i="4"/>
  <c r="BQ21" i="4" s="1"/>
  <c r="BT21" i="1"/>
  <c r="CR21" i="1" s="1"/>
  <c r="CP21" i="4" s="1"/>
  <c r="CS21" i="4" s="1"/>
  <c r="BT380" i="1"/>
  <c r="CR380" i="1" s="1"/>
  <c r="CP380" i="4" s="1"/>
  <c r="CS380" i="4" s="1"/>
  <c r="BT268" i="1"/>
  <c r="CR268" i="1" s="1"/>
  <c r="CP268" i="4" s="1"/>
  <c r="CS268" i="4" s="1"/>
  <c r="BN193" i="4"/>
  <c r="BQ193" i="4" s="1"/>
  <c r="BT193" i="1"/>
  <c r="BN30" i="4"/>
  <c r="BQ30" i="4" s="1"/>
  <c r="BT30" i="1"/>
  <c r="CR30" i="1" s="1"/>
  <c r="CP30" i="4" s="1"/>
  <c r="CS30" i="4" s="1"/>
  <c r="BN22" i="4"/>
  <c r="BQ22" i="4" s="1"/>
  <c r="BT22" i="1"/>
  <c r="BN169" i="4"/>
  <c r="BQ169" i="4" s="1"/>
  <c r="BT169" i="1"/>
  <c r="CR169" i="1" s="1"/>
  <c r="CP169" i="4" s="1"/>
  <c r="CS169" i="4" s="1"/>
  <c r="BN211" i="4"/>
  <c r="BQ211" i="4" s="1"/>
  <c r="BT211" i="1"/>
  <c r="CR211" i="1" s="1"/>
  <c r="CP211" i="4" s="1"/>
  <c r="CS211" i="4" s="1"/>
  <c r="BN19" i="4"/>
  <c r="BQ19" i="4" s="1"/>
  <c r="BT19" i="1"/>
  <c r="CR19" i="1" s="1"/>
  <c r="CP19" i="4" s="1"/>
  <c r="CS19" i="4" s="1"/>
  <c r="BT379" i="1"/>
  <c r="BT370" i="1"/>
  <c r="BT369" i="1"/>
  <c r="CR369" i="1" s="1"/>
  <c r="CP369" i="4" s="1"/>
  <c r="CS369" i="4" s="1"/>
  <c r="BT383" i="1"/>
  <c r="CR383" i="1" s="1"/>
  <c r="CP383" i="4" s="1"/>
  <c r="CS383" i="4" s="1"/>
  <c r="BT367" i="1"/>
  <c r="CR367" i="1" s="1"/>
  <c r="CP367" i="4" s="1"/>
  <c r="CS367" i="4" s="1"/>
  <c r="BT349" i="1"/>
  <c r="CR349" i="1" s="1"/>
  <c r="CP349" i="4" s="1"/>
  <c r="CS349" i="4" s="1"/>
  <c r="BT333" i="1"/>
  <c r="CR333" i="1" s="1"/>
  <c r="CP333" i="4" s="1"/>
  <c r="CS333" i="4" s="1"/>
  <c r="BT317" i="1"/>
  <c r="CR317" i="1" s="1"/>
  <c r="CP317" i="4" s="1"/>
  <c r="CS317" i="4" s="1"/>
  <c r="BT285" i="1"/>
  <c r="CR285" i="1" s="1"/>
  <c r="CP285" i="4" s="1"/>
  <c r="CS285" i="4" s="1"/>
  <c r="BT269" i="1"/>
  <c r="CR269" i="1" s="1"/>
  <c r="CP269" i="4" s="1"/>
  <c r="CS269" i="4" s="1"/>
  <c r="BT256" i="1"/>
  <c r="CR256" i="1" s="1"/>
  <c r="CP256" i="4" s="1"/>
  <c r="CS256" i="4" s="1"/>
  <c r="BT237" i="1"/>
  <c r="CR237" i="1" s="1"/>
  <c r="CP237" i="4" s="1"/>
  <c r="CS237" i="4" s="1"/>
  <c r="BT232" i="1"/>
  <c r="BT231" i="1"/>
  <c r="CR231" i="1" s="1"/>
  <c r="CP231" i="4" s="1"/>
  <c r="CS231" i="4" s="1"/>
  <c r="BT227" i="1"/>
  <c r="CR227" i="1" s="1"/>
  <c r="CP227" i="4" s="1"/>
  <c r="CS227" i="4" s="1"/>
  <c r="BT223" i="1"/>
  <c r="CR223" i="1" s="1"/>
  <c r="CP223" i="4" s="1"/>
  <c r="CS223" i="4" s="1"/>
  <c r="BT209" i="1"/>
  <c r="CR209" i="1" s="1"/>
  <c r="CP209" i="4" s="1"/>
  <c r="CS209" i="4" s="1"/>
  <c r="BT290" i="1"/>
  <c r="CR290" i="1" s="1"/>
  <c r="CP290" i="4" s="1"/>
  <c r="CS290" i="4" s="1"/>
  <c r="BT274" i="1"/>
  <c r="CR274" i="1" s="1"/>
  <c r="CP274" i="4" s="1"/>
  <c r="CS274" i="4" s="1"/>
  <c r="BT246" i="1"/>
  <c r="CR246" i="1" s="1"/>
  <c r="CP246" i="4" s="1"/>
  <c r="CS246" i="4" s="1"/>
  <c r="BT234" i="1"/>
  <c r="CR234" i="1" s="1"/>
  <c r="CP234" i="4" s="1"/>
  <c r="CS234" i="4" s="1"/>
  <c r="BT198" i="1"/>
  <c r="CR198" i="1" s="1"/>
  <c r="CP198" i="4" s="1"/>
  <c r="CS198" i="4" s="1"/>
  <c r="BT190" i="1"/>
  <c r="CR190" i="1" s="1"/>
  <c r="CP190" i="4" s="1"/>
  <c r="CS190" i="4" s="1"/>
  <c r="BT295" i="1"/>
  <c r="CR295" i="1" s="1"/>
  <c r="CP295" i="4" s="1"/>
  <c r="CS295" i="4" s="1"/>
  <c r="BT287" i="1"/>
  <c r="CR287" i="1" s="1"/>
  <c r="CP287" i="4" s="1"/>
  <c r="CS287" i="4" s="1"/>
  <c r="BT279" i="1"/>
  <c r="CR279" i="1" s="1"/>
  <c r="CP279" i="4" s="1"/>
  <c r="CS279" i="4" s="1"/>
  <c r="BT271" i="1"/>
  <c r="CR271" i="1" s="1"/>
  <c r="CP271" i="4" s="1"/>
  <c r="CS271" i="4" s="1"/>
  <c r="BT263" i="1"/>
  <c r="CR263" i="1" s="1"/>
  <c r="CP263" i="4" s="1"/>
  <c r="CS263" i="4" s="1"/>
  <c r="BT8" i="1"/>
  <c r="CR8" i="1" s="1"/>
  <c r="CP8" i="4" s="1"/>
  <c r="CS8" i="4" s="1"/>
  <c r="BT393" i="1"/>
  <c r="CR393" i="1" s="1"/>
  <c r="CP393" i="4" s="1"/>
  <c r="CS393" i="4" s="1"/>
  <c r="BT347" i="1"/>
  <c r="CR347" i="1" s="1"/>
  <c r="CP347" i="4" s="1"/>
  <c r="CS347" i="4" s="1"/>
  <c r="BT259" i="1"/>
  <c r="CR259" i="1" s="1"/>
  <c r="CP259" i="4" s="1"/>
  <c r="CS259" i="4" s="1"/>
  <c r="BN203" i="4"/>
  <c r="BQ203" i="4" s="1"/>
  <c r="BT203" i="1"/>
  <c r="BN187" i="4"/>
  <c r="BQ187" i="4" s="1"/>
  <c r="BT187" i="1"/>
  <c r="BN173" i="4"/>
  <c r="BQ173" i="4" s="1"/>
  <c r="BT173" i="1"/>
  <c r="CR173" i="1" s="1"/>
  <c r="CP173" i="4" s="1"/>
  <c r="CS173" i="4" s="1"/>
  <c r="BN171" i="4"/>
  <c r="BQ171" i="4" s="1"/>
  <c r="BT171" i="1"/>
  <c r="CR171" i="1" s="1"/>
  <c r="CP171" i="4" s="1"/>
  <c r="CS171" i="4" s="1"/>
  <c r="BN158" i="4"/>
  <c r="BQ158" i="4" s="1"/>
  <c r="BT158" i="1"/>
  <c r="CR158" i="1" s="1"/>
  <c r="CP158" i="4" s="1"/>
  <c r="CS158" i="4" s="1"/>
  <c r="BN152" i="4"/>
  <c r="BQ152" i="4" s="1"/>
  <c r="BT152" i="1"/>
  <c r="CR152" i="1" s="1"/>
  <c r="CP152" i="4" s="1"/>
  <c r="CS152" i="4" s="1"/>
  <c r="BN149" i="4"/>
  <c r="BQ149" i="4" s="1"/>
  <c r="BT149" i="1"/>
  <c r="CR149" i="1" s="1"/>
  <c r="CP149" i="4" s="1"/>
  <c r="CS149" i="4" s="1"/>
  <c r="BN144" i="4"/>
  <c r="BQ144" i="4" s="1"/>
  <c r="BT144" i="1"/>
  <c r="CR144" i="1" s="1"/>
  <c r="CP144" i="4" s="1"/>
  <c r="CS144" i="4" s="1"/>
  <c r="BN141" i="4"/>
  <c r="BQ141" i="4" s="1"/>
  <c r="BT141" i="1"/>
  <c r="CR141" i="1" s="1"/>
  <c r="CP141" i="4" s="1"/>
  <c r="CS141" i="4" s="1"/>
  <c r="BN136" i="4"/>
  <c r="BQ136" i="4" s="1"/>
  <c r="BT136" i="1"/>
  <c r="CR136" i="1" s="1"/>
  <c r="CP136" i="4" s="1"/>
  <c r="CS136" i="4" s="1"/>
  <c r="BN133" i="4"/>
  <c r="BQ133" i="4" s="1"/>
  <c r="BT133" i="1"/>
  <c r="CR133" i="1" s="1"/>
  <c r="CP133" i="4" s="1"/>
  <c r="CS133" i="4" s="1"/>
  <c r="BN128" i="4"/>
  <c r="BQ128" i="4" s="1"/>
  <c r="BT128" i="1"/>
  <c r="CR128" i="1" s="1"/>
  <c r="CP128" i="4" s="1"/>
  <c r="CS128" i="4" s="1"/>
  <c r="BN125" i="4"/>
  <c r="BQ125" i="4" s="1"/>
  <c r="BT125" i="1"/>
  <c r="CR125" i="1" s="1"/>
  <c r="CP125" i="4" s="1"/>
  <c r="CS125" i="4" s="1"/>
  <c r="BN120" i="4"/>
  <c r="BQ120" i="4" s="1"/>
  <c r="BT120" i="1"/>
  <c r="CR120" i="1" s="1"/>
  <c r="CP120" i="4" s="1"/>
  <c r="CS120" i="4" s="1"/>
  <c r="BN117" i="4"/>
  <c r="BQ117" i="4" s="1"/>
  <c r="BT117" i="1"/>
  <c r="CR117" i="1" s="1"/>
  <c r="CP117" i="4" s="1"/>
  <c r="CS117" i="4" s="1"/>
  <c r="BN112" i="4"/>
  <c r="BQ112" i="4" s="1"/>
  <c r="BT112" i="1"/>
  <c r="CR112" i="1" s="1"/>
  <c r="CP112" i="4" s="1"/>
  <c r="CS112" i="4" s="1"/>
  <c r="BN109" i="4"/>
  <c r="BQ109" i="4" s="1"/>
  <c r="BT109" i="1"/>
  <c r="CR109" i="1" s="1"/>
  <c r="CP109" i="4" s="1"/>
  <c r="CS109" i="4" s="1"/>
  <c r="BN103" i="4"/>
  <c r="BQ103" i="4" s="1"/>
  <c r="BT103" i="1"/>
  <c r="CR103" i="1" s="1"/>
  <c r="CP103" i="4" s="1"/>
  <c r="CS103" i="4" s="1"/>
  <c r="BN100" i="4"/>
  <c r="BQ100" i="4" s="1"/>
  <c r="BT100" i="1"/>
  <c r="CR100" i="1" s="1"/>
  <c r="CP100" i="4" s="1"/>
  <c r="CS100" i="4" s="1"/>
  <c r="BN95" i="4"/>
  <c r="BQ95" i="4" s="1"/>
  <c r="BT95" i="1"/>
  <c r="CR95" i="1" s="1"/>
  <c r="CP95" i="4" s="1"/>
  <c r="CS95" i="4" s="1"/>
  <c r="BN92" i="4"/>
  <c r="BQ92" i="4" s="1"/>
  <c r="BT92" i="1"/>
  <c r="CR92" i="1" s="1"/>
  <c r="CP92" i="4" s="1"/>
  <c r="CS92" i="4" s="1"/>
  <c r="BN87" i="4"/>
  <c r="BQ87" i="4" s="1"/>
  <c r="BT87" i="1"/>
  <c r="CR87" i="1" s="1"/>
  <c r="CP87" i="4" s="1"/>
  <c r="CS87" i="4" s="1"/>
  <c r="BN84" i="4"/>
  <c r="BQ84" i="4" s="1"/>
  <c r="BT84" i="1"/>
  <c r="CR84" i="1" s="1"/>
  <c r="CP84" i="4" s="1"/>
  <c r="CS84" i="4" s="1"/>
  <c r="BN79" i="4"/>
  <c r="BQ79" i="4" s="1"/>
  <c r="BT79" i="1"/>
  <c r="CR79" i="1" s="1"/>
  <c r="CP79" i="4" s="1"/>
  <c r="CS79" i="4" s="1"/>
  <c r="BN76" i="4"/>
  <c r="BQ76" i="4" s="1"/>
  <c r="BT76" i="1"/>
  <c r="CR76" i="1" s="1"/>
  <c r="CP76" i="4" s="1"/>
  <c r="CS76" i="4" s="1"/>
  <c r="BN71" i="4"/>
  <c r="BQ71" i="4" s="1"/>
  <c r="BT71" i="1"/>
  <c r="CR71" i="1" s="1"/>
  <c r="CP71" i="4" s="1"/>
  <c r="CS71" i="4" s="1"/>
  <c r="BN68" i="4"/>
  <c r="BQ68" i="4" s="1"/>
  <c r="BT68" i="1"/>
  <c r="CR68" i="1" s="1"/>
  <c r="CP68" i="4" s="1"/>
  <c r="CS68" i="4" s="1"/>
  <c r="BN63" i="4"/>
  <c r="BQ63" i="4" s="1"/>
  <c r="BT63" i="1"/>
  <c r="CR63" i="1" s="1"/>
  <c r="CP63" i="4" s="1"/>
  <c r="CS63" i="4" s="1"/>
  <c r="BN62" i="4"/>
  <c r="BQ62" i="4" s="1"/>
  <c r="BT62" i="1"/>
  <c r="CR62" i="1" s="1"/>
  <c r="CP62" i="4" s="1"/>
  <c r="CS62" i="4" s="1"/>
  <c r="BN55" i="4"/>
  <c r="BQ55" i="4" s="1"/>
  <c r="BT55" i="1"/>
  <c r="CR55" i="1" s="1"/>
  <c r="CP55" i="4" s="1"/>
  <c r="CS55" i="4" s="1"/>
  <c r="BN54" i="4"/>
  <c r="BQ54" i="4" s="1"/>
  <c r="BT54" i="1"/>
  <c r="CR54" i="1" s="1"/>
  <c r="CP54" i="4" s="1"/>
  <c r="CS54" i="4" s="1"/>
  <c r="BN47" i="4"/>
  <c r="BQ47" i="4" s="1"/>
  <c r="BT47" i="1"/>
  <c r="CR47" i="1" s="1"/>
  <c r="CP47" i="4" s="1"/>
  <c r="CS47" i="4" s="1"/>
  <c r="BN46" i="4"/>
  <c r="BQ46" i="4" s="1"/>
  <c r="BT46" i="1"/>
  <c r="CR46" i="1" s="1"/>
  <c r="CP46" i="4" s="1"/>
  <c r="CS46" i="4" s="1"/>
  <c r="BN39" i="4"/>
  <c r="BQ39" i="4" s="1"/>
  <c r="BT39" i="1"/>
  <c r="CR39" i="1" s="1"/>
  <c r="CP39" i="4" s="1"/>
  <c r="CS39" i="4" s="1"/>
  <c r="BN38" i="4"/>
  <c r="BQ38" i="4" s="1"/>
  <c r="BT38" i="1"/>
  <c r="CR38" i="1" s="1"/>
  <c r="CP38" i="4" s="1"/>
  <c r="CS38" i="4" s="1"/>
  <c r="BN395" i="4"/>
  <c r="BQ395" i="4" s="1"/>
  <c r="BT395" i="1"/>
  <c r="CR395" i="1" s="1"/>
  <c r="CP395" i="4" s="1"/>
  <c r="CS395" i="4" s="1"/>
  <c r="BT359" i="1"/>
  <c r="CR359" i="1" s="1"/>
  <c r="CP359" i="4" s="1"/>
  <c r="CS359" i="4" s="1"/>
  <c r="BT330" i="1"/>
  <c r="CR330" i="1" s="1"/>
  <c r="CP330" i="4" s="1"/>
  <c r="CS330" i="4" s="1"/>
  <c r="BT284" i="1"/>
  <c r="CR284" i="1" s="1"/>
  <c r="CP284" i="4" s="1"/>
  <c r="CS284" i="4" s="1"/>
  <c r="BT247" i="1"/>
  <c r="CR247" i="1" s="1"/>
  <c r="CP247" i="4" s="1"/>
  <c r="CS247" i="4" s="1"/>
  <c r="BT196" i="1"/>
  <c r="BN183" i="4"/>
  <c r="BQ183" i="4" s="1"/>
  <c r="BT183" i="1"/>
  <c r="CR183" i="1" s="1"/>
  <c r="CP183" i="4" s="1"/>
  <c r="CS183" i="4" s="1"/>
  <c r="BN174" i="4"/>
  <c r="BQ174" i="4" s="1"/>
  <c r="BT174" i="1"/>
  <c r="CR174" i="1" s="1"/>
  <c r="CP174" i="4" s="1"/>
  <c r="CS174" i="4" s="1"/>
  <c r="BN157" i="4"/>
  <c r="BQ157" i="4" s="1"/>
  <c r="BT157" i="1"/>
  <c r="CR157" i="1" s="1"/>
  <c r="CP157" i="4" s="1"/>
  <c r="CS157" i="4" s="1"/>
  <c r="BN155" i="4"/>
  <c r="BQ155" i="4" s="1"/>
  <c r="BT155" i="1"/>
  <c r="CR155" i="1" s="1"/>
  <c r="CP155" i="4" s="1"/>
  <c r="CS155" i="4" s="1"/>
  <c r="BN153" i="4"/>
  <c r="BQ153" i="4" s="1"/>
  <c r="BT153" i="1"/>
  <c r="CR153" i="1" s="1"/>
  <c r="CP153" i="4" s="1"/>
  <c r="CS153" i="4" s="1"/>
  <c r="BT352" i="1"/>
  <c r="CR352" i="1" s="1"/>
  <c r="CP352" i="4" s="1"/>
  <c r="CS352" i="4" s="1"/>
  <c r="BT244" i="1"/>
  <c r="CR244" i="1" s="1"/>
  <c r="CP244" i="4" s="1"/>
  <c r="CS244" i="4" s="1"/>
  <c r="BN178" i="4"/>
  <c r="BQ178" i="4" s="1"/>
  <c r="BT178" i="1"/>
  <c r="CR178" i="1" s="1"/>
  <c r="CP178" i="4" s="1"/>
  <c r="CS178" i="4" s="1"/>
  <c r="BT4" i="1"/>
  <c r="CR4" i="1" s="1"/>
  <c r="CP4" i="4" s="1"/>
  <c r="CS4" i="4" s="1"/>
  <c r="BT322" i="1"/>
  <c r="CR322" i="1" s="1"/>
  <c r="CP322" i="4" s="1"/>
  <c r="CS322" i="4" s="1"/>
  <c r="BT213" i="1"/>
  <c r="CR213" i="1" s="1"/>
  <c r="CP213" i="4" s="1"/>
  <c r="CS213" i="4" s="1"/>
  <c r="BN191" i="4"/>
  <c r="BQ191" i="4" s="1"/>
  <c r="BT191" i="1"/>
  <c r="BN184" i="4"/>
  <c r="BQ184" i="4" s="1"/>
  <c r="BT184" i="1"/>
  <c r="CR184" i="1" s="1"/>
  <c r="CP184" i="4" s="1"/>
  <c r="CS184" i="4" s="1"/>
  <c r="BN165" i="4"/>
  <c r="BQ165" i="4" s="1"/>
  <c r="BT165" i="1"/>
  <c r="CR165" i="1" s="1"/>
  <c r="CP165" i="4" s="1"/>
  <c r="CS165" i="4" s="1"/>
  <c r="BN9" i="4"/>
  <c r="BQ9" i="4" s="1"/>
  <c r="BT9" i="1"/>
  <c r="CR9" i="1" s="1"/>
  <c r="CP9" i="4" s="1"/>
  <c r="CS9" i="4" s="1"/>
  <c r="BN197" i="4"/>
  <c r="BQ197" i="4" s="1"/>
  <c r="BT197" i="1"/>
  <c r="BN167" i="4"/>
  <c r="BQ167" i="4" s="1"/>
  <c r="BT167" i="1"/>
  <c r="CR167" i="1" s="1"/>
  <c r="CP167" i="4" s="1"/>
  <c r="CS167" i="4" s="1"/>
  <c r="BT241" i="1"/>
  <c r="CR241" i="1" s="1"/>
  <c r="CP241" i="4" s="1"/>
  <c r="CS241" i="4" s="1"/>
  <c r="BN31" i="4"/>
  <c r="BQ31" i="4" s="1"/>
  <c r="BT31" i="1"/>
  <c r="CR31" i="1" s="1"/>
  <c r="CP31" i="4" s="1"/>
  <c r="CS31" i="4" s="1"/>
  <c r="CI379" i="1"/>
  <c r="CL344" i="1"/>
  <c r="CI323" i="1"/>
  <c r="BB315" i="4"/>
  <c r="BE315" i="4" s="1"/>
  <c r="CL376" i="1"/>
  <c r="CI369" i="1"/>
  <c r="CL351" i="1"/>
  <c r="CL342" i="1"/>
  <c r="CN546" i="1"/>
  <c r="CJ546" i="4" s="1"/>
  <c r="CN207" i="1"/>
  <c r="CJ207" i="4" s="1"/>
  <c r="CL386" i="1"/>
  <c r="CI370" i="1"/>
  <c r="CL363" i="1"/>
  <c r="BB351" i="4"/>
  <c r="CI363" i="1"/>
  <c r="CI356" i="1"/>
  <c r="CI307" i="1"/>
  <c r="BB386" i="4"/>
  <c r="BB379" i="4"/>
  <c r="BB370" i="4"/>
  <c r="BB335" i="4"/>
  <c r="BE335" i="4" s="1"/>
  <c r="BB323" i="4"/>
  <c r="BE323" i="4" s="1"/>
  <c r="BB303" i="4"/>
  <c r="BE303" i="4" s="1"/>
  <c r="CI336" i="1"/>
  <c r="BB332" i="4"/>
  <c r="BE332" i="4" s="1"/>
  <c r="CI320" i="1"/>
  <c r="BB316" i="4"/>
  <c r="BE316" i="4" s="1"/>
  <c r="BB232" i="4"/>
  <c r="BE232" i="4" s="1"/>
  <c r="BN386" i="4"/>
  <c r="BQ386" i="4" s="1"/>
  <c r="BV379" i="4"/>
  <c r="BY379" i="4" s="1"/>
  <c r="CL378" i="1"/>
  <c r="CL370" i="1"/>
  <c r="BB357" i="4"/>
  <c r="BN356" i="4"/>
  <c r="BQ356" i="4" s="1"/>
  <c r="BB345" i="4"/>
  <c r="CI344" i="1"/>
  <c r="CL335" i="1"/>
  <c r="CI331" i="1"/>
  <c r="BB327" i="4"/>
  <c r="BE327" i="4" s="1"/>
  <c r="BV323" i="4"/>
  <c r="BY323" i="4" s="1"/>
  <c r="BN303" i="4"/>
  <c r="BQ303" i="4" s="1"/>
  <c r="CL406" i="1"/>
  <c r="CL398" i="1"/>
  <c r="BB391" i="4"/>
  <c r="BB385" i="4"/>
  <c r="CI384" i="1"/>
  <c r="BB377" i="4"/>
  <c r="CI376" i="1"/>
  <c r="BB361" i="4"/>
  <c r="CI351" i="1"/>
  <c r="BB350" i="4"/>
  <c r="BB342" i="4"/>
  <c r="BE342" i="4" s="1"/>
  <c r="BN332" i="4"/>
  <c r="BQ332" i="4" s="1"/>
  <c r="CI328" i="1"/>
  <c r="BB324" i="4"/>
  <c r="BE324" i="4" s="1"/>
  <c r="CL316" i="1"/>
  <c r="BN316" i="4"/>
  <c r="BQ316" i="4" s="1"/>
  <c r="BD216" i="4"/>
  <c r="CI400" i="1"/>
  <c r="CU400" i="1" s="1"/>
  <c r="CT400" i="4" s="1"/>
  <c r="CL407" i="1"/>
  <c r="BB387" i="4"/>
  <c r="BV370" i="4"/>
  <c r="BY370" i="4" s="1"/>
  <c r="BB363" i="4"/>
  <c r="CL345" i="1"/>
  <c r="BB344" i="4"/>
  <c r="BV335" i="4"/>
  <c r="BY335" i="4" s="1"/>
  <c r="CI327" i="1"/>
  <c r="BB307" i="4"/>
  <c r="BE307" i="4" s="1"/>
  <c r="CI391" i="1"/>
  <c r="CL377" i="1"/>
  <c r="BB376" i="4"/>
  <c r="CL369" i="1"/>
  <c r="BB368" i="4"/>
  <c r="CI350" i="1"/>
  <c r="CL343" i="1"/>
  <c r="CI342" i="1"/>
  <c r="BB336" i="4"/>
  <c r="BE336" i="4" s="1"/>
  <c r="CI324" i="1"/>
  <c r="BB320" i="4"/>
  <c r="BE320" i="4" s="1"/>
  <c r="CK248" i="1"/>
  <c r="CF248" i="4" s="1"/>
  <c r="CI190" i="1"/>
  <c r="CD190" i="4" s="1"/>
  <c r="CG190" i="4" s="1"/>
  <c r="CL175" i="1"/>
  <c r="CL173" i="1"/>
  <c r="CL171" i="1"/>
  <c r="CL169" i="1"/>
  <c r="BD238" i="4"/>
  <c r="BD234" i="4"/>
  <c r="BD230" i="4"/>
  <c r="BD226" i="4"/>
  <c r="CI188" i="1"/>
  <c r="CL182" i="1"/>
  <c r="CL178" i="1"/>
  <c r="CL176" i="1"/>
  <c r="CN551" i="1"/>
  <c r="CJ551" i="4" s="1"/>
  <c r="BB378" i="4"/>
  <c r="CI371" i="1"/>
  <c r="BB362" i="4"/>
  <c r="BB319" i="4"/>
  <c r="BE319" i="4" s="1"/>
  <c r="CL410" i="1"/>
  <c r="CL402" i="1"/>
  <c r="CL368" i="1"/>
  <c r="CI360" i="1"/>
  <c r="CI236" i="1"/>
  <c r="CI209" i="1"/>
  <c r="CI192" i="1"/>
  <c r="AR745" i="4"/>
  <c r="BT404" i="1"/>
  <c r="CR404" i="1" s="1"/>
  <c r="CP404" i="4" s="1"/>
  <c r="CS404" i="4" s="1"/>
  <c r="CN509" i="1"/>
  <c r="CJ509" i="4" s="1"/>
  <c r="BT411" i="1"/>
  <c r="CR411" i="1" s="1"/>
  <c r="CP411" i="4" s="1"/>
  <c r="CS411" i="4" s="1"/>
  <c r="CI411" i="1"/>
  <c r="CI403" i="1"/>
  <c r="CI31" i="1"/>
  <c r="CO31" i="1" s="1"/>
  <c r="CL31" i="4" s="1"/>
  <c r="CL28" i="1"/>
  <c r="CI25" i="1"/>
  <c r="BV24" i="4"/>
  <c r="BY24" i="4" s="1"/>
  <c r="BB22" i="4"/>
  <c r="BE22" i="4" s="1"/>
  <c r="CL29" i="1"/>
  <c r="CI28" i="1"/>
  <c r="CO28" i="1" s="1"/>
  <c r="CL28" i="4" s="1"/>
  <c r="CO28" i="4" s="1"/>
  <c r="CN27" i="1"/>
  <c r="CJ27" i="4" s="1"/>
  <c r="BB27" i="4"/>
  <c r="BE27" i="4" s="1"/>
  <c r="BB26" i="4"/>
  <c r="BE26" i="4" s="1"/>
  <c r="BB25" i="4"/>
  <c r="BE25" i="4" s="1"/>
  <c r="CI24" i="1"/>
  <c r="BB24" i="4"/>
  <c r="BE24" i="4" s="1"/>
  <c r="CN24" i="1"/>
  <c r="CJ24" i="4" s="1"/>
  <c r="CI22" i="1"/>
  <c r="CI20" i="1"/>
  <c r="CO20" i="1" s="1"/>
  <c r="CL20" i="4" s="1"/>
  <c r="CO20" i="4" s="1"/>
  <c r="BB20" i="4"/>
  <c r="BE20" i="4" s="1"/>
  <c r="CI408" i="1"/>
  <c r="CI404" i="1"/>
  <c r="BT405" i="1"/>
  <c r="CR405" i="1" s="1"/>
  <c r="CP405" i="4" s="1"/>
  <c r="CS405" i="4" s="1"/>
  <c r="BT397" i="1"/>
  <c r="CR397" i="1" s="1"/>
  <c r="CP397" i="4" s="1"/>
  <c r="CS397" i="4" s="1"/>
  <c r="CI405" i="1"/>
  <c r="CI397" i="1"/>
  <c r="BT410" i="1"/>
  <c r="CR410" i="1" s="1"/>
  <c r="CP410" i="4" s="1"/>
  <c r="CS410" i="4" s="1"/>
  <c r="CI629" i="4"/>
  <c r="CN629" i="1"/>
  <c r="CJ629" i="4" s="1"/>
  <c r="CL902" i="1"/>
  <c r="CL910" i="1"/>
  <c r="CL840" i="1"/>
  <c r="CI631" i="4"/>
  <c r="CN631" i="1"/>
  <c r="CJ631" i="4" s="1"/>
  <c r="BV927" i="4"/>
  <c r="BY927" i="4" s="1"/>
  <c r="CL927" i="1"/>
  <c r="CH927" i="4" s="1"/>
  <c r="CK927" i="4" s="1"/>
  <c r="BV922" i="4"/>
  <c r="BY922" i="4" s="1"/>
  <c r="CL922" i="1"/>
  <c r="BV889" i="4"/>
  <c r="BY889" i="4" s="1"/>
  <c r="CL889" i="1"/>
  <c r="BV848" i="4"/>
  <c r="BY848" i="4" s="1"/>
  <c r="CL848" i="1"/>
  <c r="BV872" i="4"/>
  <c r="BY872" i="4" s="1"/>
  <c r="CL872" i="1"/>
  <c r="BZ844" i="4"/>
  <c r="CC844" i="4" s="1"/>
  <c r="CL844" i="1"/>
  <c r="BV836" i="4"/>
  <c r="BY836" i="4" s="1"/>
  <c r="CL836" i="1"/>
  <c r="BT927" i="1"/>
  <c r="CR927" i="1" s="1"/>
  <c r="CP927" i="4" s="1"/>
  <c r="CS927" i="4" s="1"/>
  <c r="CI691" i="4"/>
  <c r="CN691" i="1"/>
  <c r="CJ691" i="4" s="1"/>
  <c r="CI687" i="4"/>
  <c r="CN687" i="1"/>
  <c r="CJ687" i="4" s="1"/>
  <c r="CI683" i="4"/>
  <c r="CN683" i="1"/>
  <c r="CJ683" i="4" s="1"/>
  <c r="CI679" i="4"/>
  <c r="CN679" i="1"/>
  <c r="CJ679" i="4" s="1"/>
  <c r="CI675" i="4"/>
  <c r="CN675" i="1"/>
  <c r="CJ675" i="4" s="1"/>
  <c r="CI671" i="4"/>
  <c r="CN671" i="1"/>
  <c r="CJ671" i="4" s="1"/>
  <c r="CI667" i="4"/>
  <c r="CN667" i="1"/>
  <c r="CJ667" i="4" s="1"/>
  <c r="CI663" i="4"/>
  <c r="CN663" i="1"/>
  <c r="CJ663" i="4" s="1"/>
  <c r="CI659" i="4"/>
  <c r="CN659" i="1"/>
  <c r="CJ659" i="4" s="1"/>
  <c r="CI655" i="4"/>
  <c r="CN655" i="1"/>
  <c r="CJ655" i="4" s="1"/>
  <c r="CI651" i="4"/>
  <c r="CN651" i="1"/>
  <c r="CJ651" i="4" s="1"/>
  <c r="CI647" i="4"/>
  <c r="CN647" i="1"/>
  <c r="CJ647" i="4" s="1"/>
  <c r="CI643" i="4"/>
  <c r="CN643" i="1"/>
  <c r="CJ643" i="4" s="1"/>
  <c r="CI701" i="4"/>
  <c r="CN701" i="1"/>
  <c r="CJ701" i="4" s="1"/>
  <c r="CI636" i="4"/>
  <c r="CN636" i="1"/>
  <c r="CJ636" i="4" s="1"/>
  <c r="CI630" i="4"/>
  <c r="CN630" i="1"/>
  <c r="CJ630" i="4" s="1"/>
  <c r="CI601" i="4"/>
  <c r="CN601" i="1"/>
  <c r="CJ601" i="4" s="1"/>
  <c r="CI593" i="4"/>
  <c r="CN593" i="1"/>
  <c r="CJ593" i="4" s="1"/>
  <c r="CI585" i="4"/>
  <c r="CN585" i="1"/>
  <c r="CJ585" i="4" s="1"/>
  <c r="CI577" i="4"/>
  <c r="CN577" i="1"/>
  <c r="CJ577" i="4" s="1"/>
  <c r="CI569" i="4"/>
  <c r="CN569" i="1"/>
  <c r="CJ569" i="4" s="1"/>
  <c r="CI561" i="4"/>
  <c r="CN561" i="1"/>
  <c r="CJ561" i="4" s="1"/>
  <c r="CI553" i="4"/>
  <c r="CN553" i="1"/>
  <c r="CJ553" i="4" s="1"/>
  <c r="CI628" i="4"/>
  <c r="CN628" i="1"/>
  <c r="CJ628" i="4" s="1"/>
  <c r="CI615" i="4"/>
  <c r="CN615" i="1"/>
  <c r="CJ615" i="4" s="1"/>
  <c r="CI610" i="4"/>
  <c r="CN610" i="1"/>
  <c r="CJ610" i="4" s="1"/>
  <c r="CI523" i="4"/>
  <c r="CN523" i="1"/>
  <c r="CJ523" i="4" s="1"/>
  <c r="CI510" i="4"/>
  <c r="CN510" i="1"/>
  <c r="CJ510" i="4" s="1"/>
  <c r="CI507" i="4"/>
  <c r="CN507" i="1"/>
  <c r="CJ507" i="4" s="1"/>
  <c r="CI494" i="4"/>
  <c r="CN494" i="1"/>
  <c r="CJ494" i="4" s="1"/>
  <c r="CI491" i="4"/>
  <c r="CN491" i="1"/>
  <c r="CJ491" i="4" s="1"/>
  <c r="CI617" i="4"/>
  <c r="CN617" i="1"/>
  <c r="CJ617" i="4" s="1"/>
  <c r="CI612" i="4"/>
  <c r="CN612" i="1"/>
  <c r="CJ612" i="4" s="1"/>
  <c r="CI596" i="4"/>
  <c r="CN596" i="1"/>
  <c r="CJ596" i="4" s="1"/>
  <c r="CI580" i="4"/>
  <c r="CN580" i="1"/>
  <c r="CJ580" i="4" s="1"/>
  <c r="CI564" i="4"/>
  <c r="CN564" i="1"/>
  <c r="CJ564" i="4" s="1"/>
  <c r="CI529" i="4"/>
  <c r="CN529" i="1"/>
  <c r="CJ529" i="4" s="1"/>
  <c r="CI519" i="4"/>
  <c r="CN519" i="1"/>
  <c r="CJ519" i="4" s="1"/>
  <c r="CI498" i="4"/>
  <c r="CN498" i="1"/>
  <c r="CJ498" i="4" s="1"/>
  <c r="CI487" i="4"/>
  <c r="CN487" i="1"/>
  <c r="CJ487" i="4" s="1"/>
  <c r="CI217" i="4"/>
  <c r="CN217" i="1"/>
  <c r="CJ217" i="4" s="1"/>
  <c r="CI238" i="4"/>
  <c r="CN238" i="1"/>
  <c r="CJ238" i="4" s="1"/>
  <c r="CI221" i="4"/>
  <c r="CN221" i="1"/>
  <c r="CJ221" i="4" s="1"/>
  <c r="BT409" i="1"/>
  <c r="CR409" i="1" s="1"/>
  <c r="CP409" i="4" s="1"/>
  <c r="CS409" i="4" s="1"/>
  <c r="CI410" i="1"/>
  <c r="BT402" i="1"/>
  <c r="CR402" i="1" s="1"/>
  <c r="CP402" i="4" s="1"/>
  <c r="CS402" i="4" s="1"/>
  <c r="BV896" i="4"/>
  <c r="BY896" i="4" s="1"/>
  <c r="CL896" i="1"/>
  <c r="CH896" i="4" s="1"/>
  <c r="CK896" i="4" s="1"/>
  <c r="BN899" i="4"/>
  <c r="BQ899" i="4" s="1"/>
  <c r="CI899" i="1"/>
  <c r="CD899" i="4" s="1"/>
  <c r="CG899" i="4" s="1"/>
  <c r="BV881" i="4"/>
  <c r="BY881" i="4" s="1"/>
  <c r="CL881" i="1"/>
  <c r="CL939" i="1"/>
  <c r="CH939" i="4" s="1"/>
  <c r="CK939" i="4" s="1"/>
  <c r="CL926" i="1"/>
  <c r="BV860" i="4"/>
  <c r="BY860" i="4" s="1"/>
  <c r="CL860" i="1"/>
  <c r="CI720" i="4"/>
  <c r="CN720" i="1"/>
  <c r="CJ720" i="4" s="1"/>
  <c r="CI717" i="4"/>
  <c r="CN717" i="1"/>
  <c r="CJ717" i="4" s="1"/>
  <c r="CI709" i="4"/>
  <c r="CN709" i="1"/>
  <c r="CJ709" i="4" s="1"/>
  <c r="CI714" i="4"/>
  <c r="CN714" i="1"/>
  <c r="CJ714" i="4" s="1"/>
  <c r="CI699" i="4"/>
  <c r="CN699" i="1"/>
  <c r="CJ699" i="4" s="1"/>
  <c r="CI697" i="4"/>
  <c r="CN697" i="1"/>
  <c r="CJ697" i="4" s="1"/>
  <c r="CI695" i="4"/>
  <c r="CN695" i="1"/>
  <c r="CJ695" i="4" s="1"/>
  <c r="CI693" i="4"/>
  <c r="CN693" i="1"/>
  <c r="CJ693" i="4" s="1"/>
  <c r="CI690" i="4"/>
  <c r="CN690" i="1"/>
  <c r="CJ690" i="4" s="1"/>
  <c r="CI686" i="4"/>
  <c r="CN686" i="1"/>
  <c r="CJ686" i="4" s="1"/>
  <c r="CI682" i="4"/>
  <c r="CN682" i="1"/>
  <c r="CJ682" i="4" s="1"/>
  <c r="CI678" i="4"/>
  <c r="CN678" i="1"/>
  <c r="CJ678" i="4" s="1"/>
  <c r="CI674" i="4"/>
  <c r="CN674" i="1"/>
  <c r="CJ674" i="4" s="1"/>
  <c r="CI670" i="4"/>
  <c r="CN670" i="1"/>
  <c r="CJ670" i="4" s="1"/>
  <c r="CI666" i="4"/>
  <c r="CN666" i="1"/>
  <c r="CJ666" i="4" s="1"/>
  <c r="CI662" i="4"/>
  <c r="CN662" i="1"/>
  <c r="CJ662" i="4" s="1"/>
  <c r="CI658" i="4"/>
  <c r="CN658" i="1"/>
  <c r="CJ658" i="4" s="1"/>
  <c r="CI654" i="4"/>
  <c r="CN654" i="1"/>
  <c r="CJ654" i="4" s="1"/>
  <c r="CI650" i="4"/>
  <c r="CN650" i="1"/>
  <c r="CJ650" i="4" s="1"/>
  <c r="CI646" i="4"/>
  <c r="CN646" i="1"/>
  <c r="CJ646" i="4" s="1"/>
  <c r="CI642" i="4"/>
  <c r="CN642" i="1"/>
  <c r="CJ642" i="4" s="1"/>
  <c r="CI712" i="4"/>
  <c r="CN712" i="1"/>
  <c r="CJ712" i="4" s="1"/>
  <c r="CI702" i="4"/>
  <c r="CN702" i="1"/>
  <c r="CJ702" i="4" s="1"/>
  <c r="CI633" i="4"/>
  <c r="CN633" i="1"/>
  <c r="CJ633" i="4" s="1"/>
  <c r="CI603" i="4"/>
  <c r="CN603" i="1"/>
  <c r="CJ603" i="4" s="1"/>
  <c r="CI595" i="4"/>
  <c r="CN595" i="1"/>
  <c r="CJ595" i="4" s="1"/>
  <c r="CI587" i="4"/>
  <c r="CN587" i="1"/>
  <c r="CJ587" i="4" s="1"/>
  <c r="CI579" i="4"/>
  <c r="CN579" i="1"/>
  <c r="CJ579" i="4" s="1"/>
  <c r="CI571" i="4"/>
  <c r="CN571" i="1"/>
  <c r="CJ571" i="4" s="1"/>
  <c r="CI563" i="4"/>
  <c r="CN563" i="1"/>
  <c r="CJ563" i="4" s="1"/>
  <c r="CI555" i="4"/>
  <c r="CN555" i="1"/>
  <c r="CJ555" i="4" s="1"/>
  <c r="CI545" i="4"/>
  <c r="CN545" i="1"/>
  <c r="CJ545" i="4" s="1"/>
  <c r="CI624" i="4"/>
  <c r="CN624" i="1"/>
  <c r="CJ624" i="4" s="1"/>
  <c r="CI618" i="4"/>
  <c r="CN618" i="1"/>
  <c r="CJ618" i="4" s="1"/>
  <c r="CI592" i="4"/>
  <c r="CN592" i="1"/>
  <c r="CJ592" i="4" s="1"/>
  <c r="CI576" i="4"/>
  <c r="CN576" i="1"/>
  <c r="CJ576" i="4" s="1"/>
  <c r="CI560" i="4"/>
  <c r="CN560" i="1"/>
  <c r="CJ560" i="4" s="1"/>
  <c r="CI483" i="4"/>
  <c r="CN483" i="1"/>
  <c r="CJ483" i="4" s="1"/>
  <c r="CI620" i="4"/>
  <c r="CN620" i="1"/>
  <c r="CJ620" i="4" s="1"/>
  <c r="CI606" i="4"/>
  <c r="CN606" i="1"/>
  <c r="CJ606" i="4" s="1"/>
  <c r="CI590" i="4"/>
  <c r="CN590" i="1"/>
  <c r="CJ590" i="4" s="1"/>
  <c r="CI574" i="4"/>
  <c r="CN574" i="1"/>
  <c r="CJ574" i="4" s="1"/>
  <c r="CI558" i="4"/>
  <c r="CN558" i="1"/>
  <c r="CJ558" i="4" s="1"/>
  <c r="CI533" i="4"/>
  <c r="CN533" i="1"/>
  <c r="CJ533" i="4" s="1"/>
  <c r="CI528" i="4"/>
  <c r="CN528" i="1"/>
  <c r="CJ528" i="4" s="1"/>
  <c r="CI522" i="4"/>
  <c r="CN522" i="1"/>
  <c r="CJ522" i="4" s="1"/>
  <c r="CI511" i="4"/>
  <c r="CN511" i="1"/>
  <c r="CJ511" i="4" s="1"/>
  <c r="CI490" i="4"/>
  <c r="CN490" i="1"/>
  <c r="CJ490" i="4" s="1"/>
  <c r="CI613" i="4"/>
  <c r="CN613" i="1"/>
  <c r="CJ613" i="4" s="1"/>
  <c r="CI608" i="4"/>
  <c r="CN608" i="1"/>
  <c r="CJ608" i="4" s="1"/>
  <c r="CI602" i="4"/>
  <c r="CN602" i="1"/>
  <c r="CJ602" i="4" s="1"/>
  <c r="CI586" i="4"/>
  <c r="CN586" i="1"/>
  <c r="CJ586" i="4" s="1"/>
  <c r="CI570" i="4"/>
  <c r="CN570" i="1"/>
  <c r="CJ570" i="4" s="1"/>
  <c r="CI554" i="4"/>
  <c r="CN554" i="1"/>
  <c r="CJ554" i="4" s="1"/>
  <c r="CI218" i="4"/>
  <c r="CN218" i="1"/>
  <c r="CJ218" i="4" s="1"/>
  <c r="CI215" i="4"/>
  <c r="CN215" i="1"/>
  <c r="CJ215" i="4" s="1"/>
  <c r="CI244" i="4"/>
  <c r="CN244" i="1"/>
  <c r="CJ244" i="4" s="1"/>
  <c r="CI213" i="4"/>
  <c r="CN213" i="1"/>
  <c r="CJ213" i="4" s="1"/>
  <c r="CI234" i="4"/>
  <c r="CN234" i="1"/>
  <c r="CJ234" i="4" s="1"/>
  <c r="BT901" i="1"/>
  <c r="CR901" i="1" s="1"/>
  <c r="CP901" i="4" s="1"/>
  <c r="CS901" i="4" s="1"/>
  <c r="BT893" i="1"/>
  <c r="CR893" i="1" s="1"/>
  <c r="CP893" i="4" s="1"/>
  <c r="CS893" i="4" s="1"/>
  <c r="CI409" i="1"/>
  <c r="BT401" i="1"/>
  <c r="CR401" i="1" s="1"/>
  <c r="CP401" i="4" s="1"/>
  <c r="CS401" i="4" s="1"/>
  <c r="CI402" i="1"/>
  <c r="CU402" i="1" s="1"/>
  <c r="CT402" i="4" s="1"/>
  <c r="BV963" i="4"/>
  <c r="BY963" i="4" s="1"/>
  <c r="CL963" i="1"/>
  <c r="CH963" i="4" s="1"/>
  <c r="CK963" i="4" s="1"/>
  <c r="BV943" i="4"/>
  <c r="BY943" i="4" s="1"/>
  <c r="CL943" i="1"/>
  <c r="CH943" i="4" s="1"/>
  <c r="CK943" i="4" s="1"/>
  <c r="BV832" i="4"/>
  <c r="BY832" i="4" s="1"/>
  <c r="CL832" i="1"/>
  <c r="BV868" i="4"/>
  <c r="BY868" i="4" s="1"/>
  <c r="CL868" i="1"/>
  <c r="CH868" i="4" s="1"/>
  <c r="CK868" i="4" s="1"/>
  <c r="BV852" i="4"/>
  <c r="BY852" i="4" s="1"/>
  <c r="CL852" i="1"/>
  <c r="BV864" i="4"/>
  <c r="BY864" i="4" s="1"/>
  <c r="CL864" i="1"/>
  <c r="CH864" i="4" s="1"/>
  <c r="CK864" i="4" s="1"/>
  <c r="CL876" i="1"/>
  <c r="BV856" i="4"/>
  <c r="BY856" i="4" s="1"/>
  <c r="CL856" i="1"/>
  <c r="CL828" i="1"/>
  <c r="CI689" i="4"/>
  <c r="CN689" i="1"/>
  <c r="CJ689" i="4" s="1"/>
  <c r="CI685" i="4"/>
  <c r="CN685" i="1"/>
  <c r="CJ685" i="4" s="1"/>
  <c r="CI681" i="4"/>
  <c r="CN681" i="1"/>
  <c r="CJ681" i="4" s="1"/>
  <c r="CI677" i="4"/>
  <c r="CN677" i="1"/>
  <c r="CJ677" i="4" s="1"/>
  <c r="CI673" i="4"/>
  <c r="CN673" i="1"/>
  <c r="CJ673" i="4" s="1"/>
  <c r="CI669" i="4"/>
  <c r="CN669" i="1"/>
  <c r="CJ669" i="4" s="1"/>
  <c r="CI665" i="4"/>
  <c r="CN665" i="1"/>
  <c r="CJ665" i="4" s="1"/>
  <c r="CI661" i="4"/>
  <c r="CN661" i="1"/>
  <c r="CJ661" i="4" s="1"/>
  <c r="CI657" i="4"/>
  <c r="CN657" i="1"/>
  <c r="CJ657" i="4" s="1"/>
  <c r="CI653" i="4"/>
  <c r="CN653" i="1"/>
  <c r="CJ653" i="4" s="1"/>
  <c r="CI649" i="4"/>
  <c r="CN649" i="1"/>
  <c r="CJ649" i="4" s="1"/>
  <c r="CI645" i="4"/>
  <c r="CN645" i="1"/>
  <c r="CJ645" i="4" s="1"/>
  <c r="CI705" i="4"/>
  <c r="CN705" i="1"/>
  <c r="CJ705" i="4" s="1"/>
  <c r="CI635" i="4"/>
  <c r="CN635" i="1"/>
  <c r="CJ635" i="4" s="1"/>
  <c r="CI632" i="4"/>
  <c r="CN632" i="1"/>
  <c r="CJ632" i="4" s="1"/>
  <c r="CI622" i="4"/>
  <c r="CN622" i="1"/>
  <c r="CJ622" i="4" s="1"/>
  <c r="CI605" i="4"/>
  <c r="CN605" i="1"/>
  <c r="CJ605" i="4" s="1"/>
  <c r="CI597" i="4"/>
  <c r="CN597" i="1"/>
  <c r="CJ597" i="4" s="1"/>
  <c r="CI589" i="4"/>
  <c r="CN589" i="1"/>
  <c r="CJ589" i="4" s="1"/>
  <c r="CI581" i="4"/>
  <c r="CN581" i="1"/>
  <c r="CJ581" i="4" s="1"/>
  <c r="CI573" i="4"/>
  <c r="CN573" i="1"/>
  <c r="CJ573" i="4" s="1"/>
  <c r="CI565" i="4"/>
  <c r="CN565" i="1"/>
  <c r="CJ565" i="4" s="1"/>
  <c r="CI557" i="4"/>
  <c r="CN557" i="1"/>
  <c r="CJ557" i="4" s="1"/>
  <c r="CI548" i="4"/>
  <c r="CN548" i="1"/>
  <c r="CJ548" i="4" s="1"/>
  <c r="CI627" i="4"/>
  <c r="CN627" i="1"/>
  <c r="CJ627" i="4" s="1"/>
  <c r="CI626" i="4"/>
  <c r="CN626" i="1"/>
  <c r="CJ626" i="4" s="1"/>
  <c r="CI549" i="4"/>
  <c r="CN549" i="1"/>
  <c r="CJ549" i="4" s="1"/>
  <c r="CI537" i="4"/>
  <c r="CN537" i="1"/>
  <c r="CJ537" i="4" s="1"/>
  <c r="CI532" i="4"/>
  <c r="CN532" i="1"/>
  <c r="CJ532" i="4" s="1"/>
  <c r="CI518" i="4"/>
  <c r="CN518" i="1"/>
  <c r="CJ518" i="4" s="1"/>
  <c r="CI515" i="4"/>
  <c r="CN515" i="1"/>
  <c r="CJ515" i="4" s="1"/>
  <c r="CI502" i="4"/>
  <c r="CN502" i="1"/>
  <c r="CJ502" i="4" s="1"/>
  <c r="CI499" i="4"/>
  <c r="CN499" i="1"/>
  <c r="CJ499" i="4" s="1"/>
  <c r="CI486" i="4"/>
  <c r="CN486" i="1"/>
  <c r="CJ486" i="4" s="1"/>
  <c r="CI625" i="4"/>
  <c r="CN625" i="1"/>
  <c r="CJ625" i="4" s="1"/>
  <c r="CI611" i="4"/>
  <c r="CN611" i="1"/>
  <c r="CJ611" i="4" s="1"/>
  <c r="CI604" i="4"/>
  <c r="CN604" i="1"/>
  <c r="CJ604" i="4" s="1"/>
  <c r="CI588" i="4"/>
  <c r="CN588" i="1"/>
  <c r="CJ588" i="4" s="1"/>
  <c r="CI572" i="4"/>
  <c r="CN572" i="1"/>
  <c r="CJ572" i="4" s="1"/>
  <c r="CI556" i="4"/>
  <c r="CN556" i="1"/>
  <c r="CJ556" i="4" s="1"/>
  <c r="CI514" i="4"/>
  <c r="CN514" i="1"/>
  <c r="CJ514" i="4" s="1"/>
  <c r="CI503" i="4"/>
  <c r="CN503" i="1"/>
  <c r="CJ503" i="4" s="1"/>
  <c r="CI482" i="4"/>
  <c r="CN482" i="1"/>
  <c r="CJ482" i="4" s="1"/>
  <c r="CI703" i="4"/>
  <c r="CN703" i="1"/>
  <c r="CJ703" i="4" s="1"/>
  <c r="CI621" i="4"/>
  <c r="CN621" i="1"/>
  <c r="CJ621" i="4" s="1"/>
  <c r="CI616" i="4"/>
  <c r="CN616" i="1"/>
  <c r="CJ616" i="4" s="1"/>
  <c r="CI541" i="4"/>
  <c r="CN541" i="1"/>
  <c r="CJ541" i="4" s="1"/>
  <c r="CI536" i="4"/>
  <c r="CN536" i="1"/>
  <c r="CJ536" i="4" s="1"/>
  <c r="CI525" i="4"/>
  <c r="CN525" i="1"/>
  <c r="CJ525" i="4" s="1"/>
  <c r="CI216" i="4"/>
  <c r="CN216" i="1"/>
  <c r="CJ216" i="4" s="1"/>
  <c r="CI214" i="4"/>
  <c r="CN214" i="1"/>
  <c r="CJ214" i="4" s="1"/>
  <c r="CI237" i="4"/>
  <c r="CN237" i="1"/>
  <c r="CJ237" i="4" s="1"/>
  <c r="CI235" i="4"/>
  <c r="CN235" i="1"/>
  <c r="CJ235" i="4" s="1"/>
  <c r="CI233" i="4"/>
  <c r="CN233" i="1"/>
  <c r="CJ233" i="4" s="1"/>
  <c r="CI231" i="4"/>
  <c r="CN231" i="1"/>
  <c r="CJ231" i="4" s="1"/>
  <c r="CI229" i="4"/>
  <c r="CN229" i="1"/>
  <c r="CJ229" i="4" s="1"/>
  <c r="CI227" i="4"/>
  <c r="CN227" i="1"/>
  <c r="CJ227" i="4" s="1"/>
  <c r="CI225" i="4"/>
  <c r="CN225" i="1"/>
  <c r="CJ225" i="4" s="1"/>
  <c r="CI223" i="4"/>
  <c r="CN223" i="1"/>
  <c r="CJ223" i="4" s="1"/>
  <c r="CI230" i="4"/>
  <c r="CN230" i="1"/>
  <c r="CJ230" i="4" s="1"/>
  <c r="BT905" i="1"/>
  <c r="CR905" i="1" s="1"/>
  <c r="CP905" i="4" s="1"/>
  <c r="CS905" i="4" s="1"/>
  <c r="BV955" i="4"/>
  <c r="BY955" i="4" s="1"/>
  <c r="CL955" i="1"/>
  <c r="CH955" i="4" s="1"/>
  <c r="CK955" i="4" s="1"/>
  <c r="BV906" i="4"/>
  <c r="BY906" i="4" s="1"/>
  <c r="CL906" i="1"/>
  <c r="BV918" i="4"/>
  <c r="BY918" i="4" s="1"/>
  <c r="CL918" i="1"/>
  <c r="BV914" i="4"/>
  <c r="BY914" i="4" s="1"/>
  <c r="CL914" i="1"/>
  <c r="CL885" i="1"/>
  <c r="CI713" i="4"/>
  <c r="CN713" i="1"/>
  <c r="CJ713" i="4" s="1"/>
  <c r="CI718" i="4"/>
  <c r="CN718" i="1"/>
  <c r="CJ718" i="4" s="1"/>
  <c r="CI710" i="4"/>
  <c r="CN710" i="1"/>
  <c r="CJ710" i="4" s="1"/>
  <c r="CI704" i="4"/>
  <c r="CN704" i="1"/>
  <c r="CJ704" i="4" s="1"/>
  <c r="CI700" i="4"/>
  <c r="CN700" i="1"/>
  <c r="CJ700" i="4" s="1"/>
  <c r="CI698" i="4"/>
  <c r="CN698" i="1"/>
  <c r="CJ698" i="4" s="1"/>
  <c r="CI696" i="4"/>
  <c r="CN696" i="1"/>
  <c r="CJ696" i="4" s="1"/>
  <c r="CI694" i="4"/>
  <c r="CN694" i="1"/>
  <c r="CJ694" i="4" s="1"/>
  <c r="CI692" i="4"/>
  <c r="CN692" i="1"/>
  <c r="CJ692" i="4" s="1"/>
  <c r="CI688" i="4"/>
  <c r="CN688" i="1"/>
  <c r="CJ688" i="4" s="1"/>
  <c r="CI684" i="4"/>
  <c r="CN684" i="1"/>
  <c r="CJ684" i="4" s="1"/>
  <c r="CI680" i="4"/>
  <c r="CN680" i="1"/>
  <c r="CJ680" i="4" s="1"/>
  <c r="CI676" i="4"/>
  <c r="CN676" i="1"/>
  <c r="CJ676" i="4" s="1"/>
  <c r="CI672" i="4"/>
  <c r="CN672" i="1"/>
  <c r="CJ672" i="4" s="1"/>
  <c r="CI668" i="4"/>
  <c r="CN668" i="1"/>
  <c r="CJ668" i="4" s="1"/>
  <c r="CI664" i="4"/>
  <c r="CN664" i="1"/>
  <c r="CJ664" i="4" s="1"/>
  <c r="CI660" i="4"/>
  <c r="CN660" i="1"/>
  <c r="CJ660" i="4" s="1"/>
  <c r="CI656" i="4"/>
  <c r="CN656" i="1"/>
  <c r="CJ656" i="4" s="1"/>
  <c r="CI652" i="4"/>
  <c r="CN652" i="1"/>
  <c r="CJ652" i="4" s="1"/>
  <c r="CI648" i="4"/>
  <c r="CN648" i="1"/>
  <c r="CJ648" i="4" s="1"/>
  <c r="CI644" i="4"/>
  <c r="CN644" i="1"/>
  <c r="CJ644" i="4" s="1"/>
  <c r="CI706" i="4"/>
  <c r="CN706" i="1"/>
  <c r="CJ706" i="4" s="1"/>
  <c r="CI637" i="4"/>
  <c r="CN637" i="1"/>
  <c r="CJ637" i="4" s="1"/>
  <c r="CI634" i="4"/>
  <c r="CN634" i="1"/>
  <c r="CJ634" i="4" s="1"/>
  <c r="CI599" i="4"/>
  <c r="CN599" i="1"/>
  <c r="CJ599" i="4" s="1"/>
  <c r="CI591" i="4"/>
  <c r="CN591" i="1"/>
  <c r="CJ591" i="4" s="1"/>
  <c r="CI583" i="4"/>
  <c r="CN583" i="1"/>
  <c r="CJ583" i="4" s="1"/>
  <c r="CI575" i="4"/>
  <c r="CN575" i="1"/>
  <c r="CJ575" i="4" s="1"/>
  <c r="CI567" i="4"/>
  <c r="CN567" i="1"/>
  <c r="CJ567" i="4" s="1"/>
  <c r="CI559" i="4"/>
  <c r="CN559" i="1"/>
  <c r="CJ559" i="4" s="1"/>
  <c r="CI540" i="4"/>
  <c r="CN540" i="1"/>
  <c r="CJ540" i="4" s="1"/>
  <c r="CI607" i="4"/>
  <c r="CN607" i="1"/>
  <c r="CJ607" i="4" s="1"/>
  <c r="CI600" i="4"/>
  <c r="CN600" i="1"/>
  <c r="CJ600" i="4" s="1"/>
  <c r="CI584" i="4"/>
  <c r="CN584" i="1"/>
  <c r="CJ584" i="4" s="1"/>
  <c r="CI568" i="4"/>
  <c r="CN568" i="1"/>
  <c r="CJ568" i="4" s="1"/>
  <c r="CI552" i="4"/>
  <c r="CN552" i="1"/>
  <c r="CJ552" i="4" s="1"/>
  <c r="CI639" i="4"/>
  <c r="CN639" i="1"/>
  <c r="CJ639" i="4" s="1"/>
  <c r="CI609" i="4"/>
  <c r="CN609" i="1"/>
  <c r="CJ609" i="4" s="1"/>
  <c r="CI598" i="4"/>
  <c r="CN598" i="1"/>
  <c r="CJ598" i="4" s="1"/>
  <c r="CI582" i="4"/>
  <c r="CN582" i="1"/>
  <c r="CJ582" i="4" s="1"/>
  <c r="CI566" i="4"/>
  <c r="CN566" i="1"/>
  <c r="CJ566" i="4" s="1"/>
  <c r="CI619" i="4"/>
  <c r="CN619" i="1"/>
  <c r="CJ619" i="4" s="1"/>
  <c r="CI614" i="4"/>
  <c r="CN614" i="1"/>
  <c r="CJ614" i="4" s="1"/>
  <c r="CI506" i="4"/>
  <c r="CN506" i="1"/>
  <c r="CJ506" i="4" s="1"/>
  <c r="CI495" i="4"/>
  <c r="CN495" i="1"/>
  <c r="CJ495" i="4" s="1"/>
  <c r="CI594" i="4"/>
  <c r="CN594" i="1"/>
  <c r="CJ594" i="4" s="1"/>
  <c r="CI578" i="4"/>
  <c r="CN578" i="1"/>
  <c r="CJ578" i="4" s="1"/>
  <c r="CI562" i="4"/>
  <c r="CN562" i="1"/>
  <c r="CJ562" i="4" s="1"/>
  <c r="CI544" i="4"/>
  <c r="CN544" i="1"/>
  <c r="CJ544" i="4" s="1"/>
  <c r="CI236" i="4"/>
  <c r="CN236" i="1"/>
  <c r="CJ236" i="4" s="1"/>
  <c r="CI232" i="4"/>
  <c r="CN232" i="1"/>
  <c r="CJ232" i="4" s="1"/>
  <c r="CI228" i="4"/>
  <c r="CN228" i="1"/>
  <c r="CJ228" i="4" s="1"/>
  <c r="CI224" i="4"/>
  <c r="CN224" i="1"/>
  <c r="CJ224" i="4" s="1"/>
  <c r="CI209" i="4"/>
  <c r="CN209" i="1"/>
  <c r="CJ209" i="4" s="1"/>
  <c r="CI226" i="4"/>
  <c r="CN226" i="1"/>
  <c r="CJ226" i="4" s="1"/>
  <c r="CM989" i="4"/>
  <c r="CQ989" i="1"/>
  <c r="CN989" i="4" s="1"/>
  <c r="CM985" i="4"/>
  <c r="CQ985" i="1"/>
  <c r="CN985" i="4" s="1"/>
  <c r="CM864" i="4"/>
  <c r="CQ864" i="1"/>
  <c r="CN864" i="4" s="1"/>
  <c r="CM201" i="4"/>
  <c r="CQ201" i="1"/>
  <c r="CN201" i="4" s="1"/>
  <c r="CM925" i="4"/>
  <c r="CQ925" i="1"/>
  <c r="CN925" i="4" s="1"/>
  <c r="CM209" i="4"/>
  <c r="CQ209" i="1"/>
  <c r="CN209" i="4" s="1"/>
  <c r="CM186" i="4"/>
  <c r="CQ186" i="1"/>
  <c r="CN186" i="4" s="1"/>
  <c r="CM901" i="4"/>
  <c r="CQ901" i="1"/>
  <c r="CN901" i="4" s="1"/>
  <c r="CM335" i="4"/>
  <c r="CQ335" i="1"/>
  <c r="CN335" i="4" s="1"/>
  <c r="CM331" i="4"/>
  <c r="CQ331" i="1"/>
  <c r="CN331" i="4" s="1"/>
  <c r="CM327" i="4"/>
  <c r="CQ327" i="1"/>
  <c r="CN327" i="4" s="1"/>
  <c r="CM323" i="4"/>
  <c r="CQ323" i="1"/>
  <c r="CN323" i="4" s="1"/>
  <c r="CM319" i="4"/>
  <c r="CQ319" i="1"/>
  <c r="CN319" i="4" s="1"/>
  <c r="CM315" i="4"/>
  <c r="CQ315" i="1"/>
  <c r="CN315" i="4" s="1"/>
  <c r="CM311" i="4"/>
  <c r="CQ311" i="1"/>
  <c r="CN311" i="4" s="1"/>
  <c r="CM307" i="4"/>
  <c r="CQ307" i="1"/>
  <c r="CN307" i="4" s="1"/>
  <c r="CM303" i="4"/>
  <c r="CQ303" i="1"/>
  <c r="CN303" i="4" s="1"/>
  <c r="CM299" i="4"/>
  <c r="CQ299" i="1"/>
  <c r="CN299" i="4" s="1"/>
  <c r="CM295" i="4"/>
  <c r="CQ295" i="1"/>
  <c r="CN295" i="4" s="1"/>
  <c r="CM291" i="4"/>
  <c r="CQ291" i="1"/>
  <c r="CN291" i="4" s="1"/>
  <c r="CM287" i="4"/>
  <c r="CQ287" i="1"/>
  <c r="CN287" i="4" s="1"/>
  <c r="CM283" i="4"/>
  <c r="CQ283" i="1"/>
  <c r="CN283" i="4" s="1"/>
  <c r="CM279" i="4"/>
  <c r="CQ279" i="1"/>
  <c r="CN279" i="4" s="1"/>
  <c r="CM275" i="4"/>
  <c r="CQ275" i="1"/>
  <c r="CN275" i="4" s="1"/>
  <c r="CM271" i="4"/>
  <c r="CQ271" i="1"/>
  <c r="CN271" i="4" s="1"/>
  <c r="CM267" i="4"/>
  <c r="CQ267" i="1"/>
  <c r="CN267" i="4" s="1"/>
  <c r="CM263" i="4"/>
  <c r="CQ263" i="1"/>
  <c r="CN263" i="4" s="1"/>
  <c r="CM189" i="4"/>
  <c r="CQ189" i="1"/>
  <c r="CN189" i="4" s="1"/>
  <c r="CM986" i="4"/>
  <c r="CQ986" i="1"/>
  <c r="CN986" i="4" s="1"/>
  <c r="CM980" i="4"/>
  <c r="CQ980" i="1"/>
  <c r="CN980" i="4" s="1"/>
  <c r="CM976" i="4"/>
  <c r="CQ976" i="1"/>
  <c r="CN976" i="4" s="1"/>
  <c r="CM964" i="4"/>
  <c r="CQ964" i="1"/>
  <c r="CN964" i="4" s="1"/>
  <c r="CM960" i="4"/>
  <c r="CQ960" i="1"/>
  <c r="CN960" i="4" s="1"/>
  <c r="CM954" i="4"/>
  <c r="CQ954" i="1"/>
  <c r="CN954" i="4" s="1"/>
  <c r="CM950" i="4"/>
  <c r="CQ950" i="1"/>
  <c r="CN950" i="4" s="1"/>
  <c r="CM948" i="4"/>
  <c r="CQ948" i="1"/>
  <c r="CN948" i="4" s="1"/>
  <c r="CM940" i="4"/>
  <c r="CQ940" i="1"/>
  <c r="CN940" i="4" s="1"/>
  <c r="CM938" i="4"/>
  <c r="CQ938" i="1"/>
  <c r="CN938" i="4" s="1"/>
  <c r="CM936" i="4"/>
  <c r="CQ936" i="1"/>
  <c r="CN936" i="4" s="1"/>
  <c r="CM934" i="4"/>
  <c r="CQ934" i="1"/>
  <c r="CN934" i="4" s="1"/>
  <c r="CM930" i="4"/>
  <c r="CQ930" i="1"/>
  <c r="CN930" i="4" s="1"/>
  <c r="CM909" i="4"/>
  <c r="CQ909" i="1"/>
  <c r="CN909" i="4" s="1"/>
  <c r="CM190" i="4"/>
  <c r="CQ190" i="1"/>
  <c r="CN190" i="4" s="1"/>
  <c r="CM197" i="4"/>
  <c r="CQ197" i="1"/>
  <c r="CN197" i="4" s="1"/>
  <c r="CE1000" i="4"/>
  <c r="CK1000" i="1"/>
  <c r="CF1000" i="4" s="1"/>
  <c r="CE996" i="4"/>
  <c r="CK996" i="1"/>
  <c r="CF996" i="4" s="1"/>
  <c r="CE992" i="4"/>
  <c r="CK992" i="1"/>
  <c r="CF992" i="4" s="1"/>
  <c r="CE988" i="4"/>
  <c r="CK988" i="1"/>
  <c r="CF988" i="4" s="1"/>
  <c r="CE984" i="4"/>
  <c r="CK984" i="1"/>
  <c r="CF984" i="4" s="1"/>
  <c r="CE981" i="4"/>
  <c r="CK981" i="1"/>
  <c r="CF981" i="4" s="1"/>
  <c r="CE979" i="4"/>
  <c r="CK979" i="1"/>
  <c r="CF979" i="4" s="1"/>
  <c r="CE977" i="4"/>
  <c r="CK977" i="1"/>
  <c r="CF977" i="4" s="1"/>
  <c r="CE975" i="4"/>
  <c r="CK975" i="1"/>
  <c r="CF975" i="4" s="1"/>
  <c r="CE973" i="4"/>
  <c r="CK973" i="1"/>
  <c r="CF973" i="4" s="1"/>
  <c r="CE971" i="4"/>
  <c r="CK971" i="1"/>
  <c r="CF971" i="4" s="1"/>
  <c r="CE969" i="4"/>
  <c r="CK969" i="1"/>
  <c r="CF969" i="4" s="1"/>
  <c r="CE967" i="4"/>
  <c r="CK967" i="1"/>
  <c r="CF967" i="4" s="1"/>
  <c r="CE965" i="4"/>
  <c r="CK965" i="1"/>
  <c r="CF965" i="4" s="1"/>
  <c r="CE963" i="4"/>
  <c r="CK963" i="1"/>
  <c r="CF963" i="4" s="1"/>
  <c r="CE961" i="4"/>
  <c r="CK961" i="1"/>
  <c r="CF961" i="4" s="1"/>
  <c r="CE959" i="4"/>
  <c r="CK959" i="1"/>
  <c r="CF959" i="4" s="1"/>
  <c r="CE957" i="4"/>
  <c r="CK957" i="1"/>
  <c r="CF957" i="4" s="1"/>
  <c r="CE955" i="4"/>
  <c r="CK955" i="1"/>
  <c r="CF955" i="4" s="1"/>
  <c r="CE953" i="4"/>
  <c r="CK953" i="1"/>
  <c r="CF953" i="4" s="1"/>
  <c r="CE951" i="4"/>
  <c r="CK951" i="1"/>
  <c r="CF951" i="4" s="1"/>
  <c r="CE949" i="4"/>
  <c r="CK949" i="1"/>
  <c r="CF949" i="4" s="1"/>
  <c r="CE947" i="4"/>
  <c r="CK947" i="1"/>
  <c r="CF947" i="4" s="1"/>
  <c r="CE945" i="4"/>
  <c r="CK945" i="1"/>
  <c r="CF945" i="4" s="1"/>
  <c r="CE943" i="4"/>
  <c r="CK943" i="1"/>
  <c r="CF943" i="4" s="1"/>
  <c r="CE941" i="4"/>
  <c r="CK941" i="1"/>
  <c r="CF941" i="4" s="1"/>
  <c r="CE939" i="4"/>
  <c r="CK939" i="1"/>
  <c r="CF939" i="4" s="1"/>
  <c r="CE937" i="4"/>
  <c r="CK937" i="1"/>
  <c r="CF937" i="4" s="1"/>
  <c r="CE935" i="4"/>
  <c r="CK935" i="1"/>
  <c r="CF935" i="4" s="1"/>
  <c r="CE933" i="4"/>
  <c r="CK933" i="1"/>
  <c r="CF933" i="4" s="1"/>
  <c r="CE931" i="4"/>
  <c r="CK931" i="1"/>
  <c r="CF931" i="4" s="1"/>
  <c r="CE929" i="4"/>
  <c r="CK929" i="1"/>
  <c r="CF929" i="4" s="1"/>
  <c r="CI1001" i="4"/>
  <c r="CN1001" i="1"/>
  <c r="CJ1001" i="4" s="1"/>
  <c r="CI997" i="4"/>
  <c r="CN997" i="1"/>
  <c r="CJ997" i="4" s="1"/>
  <c r="CI993" i="4"/>
  <c r="CN993" i="1"/>
  <c r="CJ993" i="4" s="1"/>
  <c r="CD995" i="4"/>
  <c r="CG995" i="4" s="1"/>
  <c r="CO995" i="1"/>
  <c r="CL995" i="4" s="1"/>
  <c r="CO995" i="4" s="1"/>
  <c r="CD987" i="4"/>
  <c r="CG987" i="4" s="1"/>
  <c r="CO987" i="1"/>
  <c r="CL987" i="4" s="1"/>
  <c r="CO987" i="4" s="1"/>
  <c r="CP977" i="1"/>
  <c r="BC973" i="4"/>
  <c r="BV973" i="1"/>
  <c r="CD970" i="4"/>
  <c r="CG970" i="4" s="1"/>
  <c r="CO970" i="1"/>
  <c r="CL970" i="4" s="1"/>
  <c r="CO970" i="4" s="1"/>
  <c r="CI969" i="4"/>
  <c r="CN969" i="1"/>
  <c r="CJ969" i="4" s="1"/>
  <c r="CP961" i="1"/>
  <c r="BC957" i="4"/>
  <c r="BV957" i="1"/>
  <c r="CD954" i="4"/>
  <c r="CG954" i="4" s="1"/>
  <c r="CO954" i="1"/>
  <c r="CL954" i="4" s="1"/>
  <c r="CO954" i="4" s="1"/>
  <c r="CI953" i="4"/>
  <c r="CN953" i="1"/>
  <c r="CJ953" i="4" s="1"/>
  <c r="CP945" i="1"/>
  <c r="BC941" i="4"/>
  <c r="BV941" i="1"/>
  <c r="CD938" i="4"/>
  <c r="CG938" i="4" s="1"/>
  <c r="CO938" i="1"/>
  <c r="CL938" i="4" s="1"/>
  <c r="CO938" i="4" s="1"/>
  <c r="CI937" i="4"/>
  <c r="CN937" i="1"/>
  <c r="CJ937" i="4" s="1"/>
  <c r="CP929" i="1"/>
  <c r="BC925" i="4"/>
  <c r="BV925" i="1"/>
  <c r="CE924" i="4"/>
  <c r="CK924" i="1"/>
  <c r="CF924" i="4" s="1"/>
  <c r="CP924" i="1"/>
  <c r="CD913" i="4"/>
  <c r="CG913" i="4" s="1"/>
  <c r="CO913" i="1"/>
  <c r="CL913" i="4" s="1"/>
  <c r="CO913" i="4" s="1"/>
  <c r="BC909" i="4"/>
  <c r="BV909" i="1"/>
  <c r="BC987" i="4"/>
  <c r="BV987" i="1"/>
  <c r="CI985" i="4"/>
  <c r="CN985" i="1"/>
  <c r="CJ985" i="4" s="1"/>
  <c r="BC976" i="4"/>
  <c r="BV976" i="1"/>
  <c r="CD973" i="4"/>
  <c r="CG973" i="4" s="1"/>
  <c r="CO973" i="1"/>
  <c r="CL973" i="4" s="1"/>
  <c r="CO973" i="4" s="1"/>
  <c r="CI972" i="4"/>
  <c r="CN972" i="1"/>
  <c r="CJ972" i="4" s="1"/>
  <c r="BC960" i="4"/>
  <c r="BV960" i="1"/>
  <c r="CD957" i="4"/>
  <c r="CG957" i="4" s="1"/>
  <c r="CO957" i="1"/>
  <c r="CL957" i="4" s="1"/>
  <c r="CO957" i="4" s="1"/>
  <c r="CI956" i="4"/>
  <c r="CN956" i="1"/>
  <c r="CJ956" i="4" s="1"/>
  <c r="BV951" i="4"/>
  <c r="BY951" i="4" s="1"/>
  <c r="CL951" i="1"/>
  <c r="BC948" i="4"/>
  <c r="BV948" i="1"/>
  <c r="BC936" i="4"/>
  <c r="BV936" i="1"/>
  <c r="CD933" i="4"/>
  <c r="CG933" i="4" s="1"/>
  <c r="CO933" i="1"/>
  <c r="CL933" i="4" s="1"/>
  <c r="CO933" i="4" s="1"/>
  <c r="CI932" i="4"/>
  <c r="CN932" i="1"/>
  <c r="CJ932" i="4" s="1"/>
  <c r="CE921" i="4"/>
  <c r="CK921" i="1"/>
  <c r="CF921" i="4" s="1"/>
  <c r="CE913" i="4"/>
  <c r="CK913" i="1"/>
  <c r="CF913" i="4" s="1"/>
  <c r="CE905" i="4"/>
  <c r="CK905" i="1"/>
  <c r="CF905" i="4" s="1"/>
  <c r="CD980" i="4"/>
  <c r="CG980" i="4" s="1"/>
  <c r="CO980" i="1"/>
  <c r="CL980" i="4" s="1"/>
  <c r="CO980" i="4" s="1"/>
  <c r="CD976" i="4"/>
  <c r="CG976" i="4" s="1"/>
  <c r="CO976" i="1"/>
  <c r="CL976" i="4" s="1"/>
  <c r="CO976" i="4" s="1"/>
  <c r="CD972" i="4"/>
  <c r="CG972" i="4" s="1"/>
  <c r="CO972" i="1"/>
  <c r="CL972" i="4" s="1"/>
  <c r="CO972" i="4" s="1"/>
  <c r="CD968" i="4"/>
  <c r="CG968" i="4" s="1"/>
  <c r="CO968" i="1"/>
  <c r="CL968" i="4" s="1"/>
  <c r="CO968" i="4" s="1"/>
  <c r="CD964" i="4"/>
  <c r="CG964" i="4" s="1"/>
  <c r="CO964" i="1"/>
  <c r="CL964" i="4" s="1"/>
  <c r="CO964" i="4" s="1"/>
  <c r="CD960" i="4"/>
  <c r="CG960" i="4" s="1"/>
  <c r="CO960" i="1"/>
  <c r="CL960" i="4" s="1"/>
  <c r="CO960" i="4" s="1"/>
  <c r="CD956" i="4"/>
  <c r="CG956" i="4" s="1"/>
  <c r="CO956" i="1"/>
  <c r="CL956" i="4" s="1"/>
  <c r="CO956" i="4" s="1"/>
  <c r="CD952" i="4"/>
  <c r="CG952" i="4" s="1"/>
  <c r="CO952" i="1"/>
  <c r="CL952" i="4" s="1"/>
  <c r="CO952" i="4" s="1"/>
  <c r="CD948" i="4"/>
  <c r="CG948" i="4" s="1"/>
  <c r="CO948" i="1"/>
  <c r="CL948" i="4" s="1"/>
  <c r="CO948" i="4" s="1"/>
  <c r="CD944" i="4"/>
  <c r="CG944" i="4" s="1"/>
  <c r="CO944" i="1"/>
  <c r="CL944" i="4" s="1"/>
  <c r="CO944" i="4" s="1"/>
  <c r="CD940" i="4"/>
  <c r="CG940" i="4" s="1"/>
  <c r="CO940" i="1"/>
  <c r="CL940" i="4" s="1"/>
  <c r="CO940" i="4" s="1"/>
  <c r="CD936" i="4"/>
  <c r="CG936" i="4" s="1"/>
  <c r="CO936" i="1"/>
  <c r="CL936" i="4" s="1"/>
  <c r="CO936" i="4" s="1"/>
  <c r="CD932" i="4"/>
  <c r="CG932" i="4" s="1"/>
  <c r="CO932" i="1"/>
  <c r="CL932" i="4" s="1"/>
  <c r="CO932" i="4" s="1"/>
  <c r="CD928" i="4"/>
  <c r="CG928" i="4" s="1"/>
  <c r="CO928" i="1"/>
  <c r="CL928" i="4" s="1"/>
  <c r="CO928" i="4" s="1"/>
  <c r="BC927" i="4"/>
  <c r="BV927" i="1"/>
  <c r="CE926" i="4"/>
  <c r="CK926" i="1"/>
  <c r="CF926" i="4" s="1"/>
  <c r="CP926" i="1"/>
  <c r="BV924" i="4"/>
  <c r="BY924" i="4" s="1"/>
  <c r="CL924" i="1"/>
  <c r="BT921" i="1"/>
  <c r="CR921" i="1" s="1"/>
  <c r="CP921" i="4" s="1"/>
  <c r="CS921" i="4" s="1"/>
  <c r="BC919" i="4"/>
  <c r="BV919" i="1"/>
  <c r="CE918" i="4"/>
  <c r="CK918" i="1"/>
  <c r="CF918" i="4" s="1"/>
  <c r="CP918" i="1"/>
  <c r="BV916" i="4"/>
  <c r="BY916" i="4" s="1"/>
  <c r="CL916" i="1"/>
  <c r="BT913" i="1"/>
  <c r="CR913" i="1" s="1"/>
  <c r="CP913" i="4" s="1"/>
  <c r="CS913" i="4" s="1"/>
  <c r="BC911" i="4"/>
  <c r="BV911" i="1"/>
  <c r="CE910" i="4"/>
  <c r="CK910" i="1"/>
  <c r="CF910" i="4" s="1"/>
  <c r="CP910" i="1"/>
  <c r="BV908" i="4"/>
  <c r="BY908" i="4" s="1"/>
  <c r="CL908" i="1"/>
  <c r="CD903" i="4"/>
  <c r="CG903" i="4" s="1"/>
  <c r="CO903" i="1"/>
  <c r="CL903" i="4" s="1"/>
  <c r="CO903" i="4" s="1"/>
  <c r="CP988" i="1"/>
  <c r="BC986" i="4"/>
  <c r="BV986" i="1"/>
  <c r="CI984" i="4"/>
  <c r="CN984" i="1"/>
  <c r="CJ984" i="4" s="1"/>
  <c r="CD979" i="4"/>
  <c r="CG979" i="4" s="1"/>
  <c r="CO979" i="1"/>
  <c r="CL979" i="4" s="1"/>
  <c r="CO979" i="4" s="1"/>
  <c r="CD975" i="4"/>
  <c r="CG975" i="4" s="1"/>
  <c r="CO975" i="1"/>
  <c r="CL975" i="4" s="1"/>
  <c r="CO975" i="4" s="1"/>
  <c r="CD971" i="4"/>
  <c r="CG971" i="4" s="1"/>
  <c r="CO971" i="1"/>
  <c r="CL971" i="4" s="1"/>
  <c r="CO971" i="4" s="1"/>
  <c r="CD967" i="4"/>
  <c r="CG967" i="4" s="1"/>
  <c r="CO967" i="1"/>
  <c r="CL967" i="4" s="1"/>
  <c r="CO967" i="4" s="1"/>
  <c r="CD963" i="4"/>
  <c r="CG963" i="4" s="1"/>
  <c r="CO963" i="1"/>
  <c r="CL963" i="4" s="1"/>
  <c r="CO963" i="4" s="1"/>
  <c r="CU963" i="1"/>
  <c r="CT963" i="4" s="1"/>
  <c r="CI962" i="4"/>
  <c r="CN962" i="1"/>
  <c r="CJ962" i="4" s="1"/>
  <c r="BV961" i="4"/>
  <c r="BY961" i="4" s="1"/>
  <c r="CL961" i="1"/>
  <c r="CI958" i="4"/>
  <c r="CN958" i="1"/>
  <c r="CJ958" i="4" s="1"/>
  <c r="BV957" i="4"/>
  <c r="BY957" i="4" s="1"/>
  <c r="CL957" i="1"/>
  <c r="BC954" i="4"/>
  <c r="BV954" i="1"/>
  <c r="CD943" i="4"/>
  <c r="CG943" i="4" s="1"/>
  <c r="CO943" i="1"/>
  <c r="CL943" i="4" s="1"/>
  <c r="CO943" i="4" s="1"/>
  <c r="CI942" i="4"/>
  <c r="CN942" i="1"/>
  <c r="CJ942" i="4" s="1"/>
  <c r="BV941" i="4"/>
  <c r="BY941" i="4" s="1"/>
  <c r="CL941" i="1"/>
  <c r="BC938" i="4"/>
  <c r="BV938" i="1"/>
  <c r="CH935" i="4"/>
  <c r="CK935" i="4" s="1"/>
  <c r="CU935" i="1"/>
  <c r="CT935" i="4" s="1"/>
  <c r="BC934" i="4"/>
  <c r="BV934" i="1"/>
  <c r="CH931" i="4"/>
  <c r="CK931" i="4" s="1"/>
  <c r="CU931" i="1"/>
  <c r="CT931" i="4" s="1"/>
  <c r="BC930" i="4"/>
  <c r="BV930" i="1"/>
  <c r="BC904" i="4"/>
  <c r="BV904" i="1"/>
  <c r="CE899" i="4"/>
  <c r="CK899" i="1"/>
  <c r="CF899" i="4" s="1"/>
  <c r="CD916" i="4"/>
  <c r="CG916" i="4" s="1"/>
  <c r="CO916" i="1"/>
  <c r="CL916" i="4" s="1"/>
  <c r="CO916" i="4" s="1"/>
  <c r="CD898" i="4"/>
  <c r="CG898" i="4" s="1"/>
  <c r="CO898" i="1"/>
  <c r="CL898" i="4" s="1"/>
  <c r="CO898" i="4" s="1"/>
  <c r="BC897" i="4"/>
  <c r="BV897" i="1"/>
  <c r="CE892" i="4"/>
  <c r="CK892" i="1"/>
  <c r="CF892" i="4" s="1"/>
  <c r="CI887" i="4"/>
  <c r="CN887" i="1"/>
  <c r="CJ887" i="4" s="1"/>
  <c r="BC885" i="4"/>
  <c r="BV885" i="1"/>
  <c r="CM884" i="4"/>
  <c r="CQ884" i="1"/>
  <c r="CN884" i="4" s="1"/>
  <c r="BC881" i="4"/>
  <c r="BV881" i="1"/>
  <c r="CM880" i="4"/>
  <c r="CQ880" i="1"/>
  <c r="CN880" i="4" s="1"/>
  <c r="CI878" i="4"/>
  <c r="CN878" i="1"/>
  <c r="CJ878" i="4" s="1"/>
  <c r="BC876" i="4"/>
  <c r="BV876" i="1"/>
  <c r="CM875" i="4"/>
  <c r="CQ875" i="1"/>
  <c r="CN875" i="4" s="1"/>
  <c r="BV869" i="4"/>
  <c r="BY869" i="4" s="1"/>
  <c r="CL869" i="1"/>
  <c r="CE867" i="4"/>
  <c r="CK867" i="1"/>
  <c r="CF867" i="4" s="1"/>
  <c r="CD864" i="4"/>
  <c r="CG864" i="4" s="1"/>
  <c r="CO864" i="1"/>
  <c r="CL864" i="4" s="1"/>
  <c r="CO864" i="4" s="1"/>
  <c r="CI862" i="4"/>
  <c r="CN862" i="1"/>
  <c r="CJ862" i="4" s="1"/>
  <c r="BC860" i="4"/>
  <c r="BV860" i="1"/>
  <c r="CM859" i="4"/>
  <c r="CQ859" i="1"/>
  <c r="CN859" i="4" s="1"/>
  <c r="BV853" i="4"/>
  <c r="BY853" i="4" s="1"/>
  <c r="CL853" i="1"/>
  <c r="CE851" i="4"/>
  <c r="CK851" i="1"/>
  <c r="CF851" i="4" s="1"/>
  <c r="CI846" i="4"/>
  <c r="CN846" i="1"/>
  <c r="CJ846" i="4" s="1"/>
  <c r="BC844" i="4"/>
  <c r="BV844" i="1"/>
  <c r="CM843" i="4"/>
  <c r="CQ843" i="1"/>
  <c r="CN843" i="4" s="1"/>
  <c r="BV837" i="4"/>
  <c r="BY837" i="4" s="1"/>
  <c r="CL837" i="1"/>
  <c r="CE835" i="4"/>
  <c r="CK835" i="1"/>
  <c r="CF835" i="4" s="1"/>
  <c r="CI830" i="4"/>
  <c r="CN830" i="1"/>
  <c r="CJ830" i="4" s="1"/>
  <c r="BC828" i="4"/>
  <c r="BV828" i="1"/>
  <c r="CM827" i="4"/>
  <c r="CQ827" i="1"/>
  <c r="CN827" i="4" s="1"/>
  <c r="CH822" i="4"/>
  <c r="CK822" i="4" s="1"/>
  <c r="CU822" i="1"/>
  <c r="CT822" i="4" s="1"/>
  <c r="BV821" i="4"/>
  <c r="BY821" i="4" s="1"/>
  <c r="CL821" i="1"/>
  <c r="BC820" i="4"/>
  <c r="BV820" i="1"/>
  <c r="CI817" i="4"/>
  <c r="CN817" i="1"/>
  <c r="CJ817" i="4" s="1"/>
  <c r="CM815" i="4"/>
  <c r="CQ815" i="1"/>
  <c r="CN815" i="4" s="1"/>
  <c r="CE811" i="4"/>
  <c r="CK811" i="1"/>
  <c r="CF811" i="4" s="1"/>
  <c r="CI805" i="4"/>
  <c r="CN805" i="1"/>
  <c r="CJ805" i="4" s="1"/>
  <c r="CI803" i="4"/>
  <c r="CN803" i="1"/>
  <c r="CJ803" i="4" s="1"/>
  <c r="CI801" i="4"/>
  <c r="CN801" i="1"/>
  <c r="CJ801" i="4" s="1"/>
  <c r="CI799" i="4"/>
  <c r="CN799" i="1"/>
  <c r="CJ799" i="4" s="1"/>
  <c r="CI795" i="4"/>
  <c r="CN795" i="1"/>
  <c r="CJ795" i="4" s="1"/>
  <c r="CI791" i="4"/>
  <c r="CN791" i="1"/>
  <c r="CJ791" i="4" s="1"/>
  <c r="CI787" i="4"/>
  <c r="CN787" i="1"/>
  <c r="CJ787" i="4" s="1"/>
  <c r="CI783" i="4"/>
  <c r="CN783" i="1"/>
  <c r="CJ783" i="4" s="1"/>
  <c r="CI779" i="4"/>
  <c r="CN779" i="1"/>
  <c r="CJ779" i="4" s="1"/>
  <c r="CI775" i="4"/>
  <c r="CN775" i="1"/>
  <c r="CJ775" i="4" s="1"/>
  <c r="CI771" i="4"/>
  <c r="CN771" i="1"/>
  <c r="CJ771" i="4" s="1"/>
  <c r="CI767" i="4"/>
  <c r="CN767" i="1"/>
  <c r="CJ767" i="4" s="1"/>
  <c r="CI763" i="4"/>
  <c r="CN763" i="1"/>
  <c r="CJ763" i="4" s="1"/>
  <c r="CI759" i="4"/>
  <c r="CN759" i="1"/>
  <c r="CJ759" i="4" s="1"/>
  <c r="CI755" i="4"/>
  <c r="CN755" i="1"/>
  <c r="CJ755" i="4" s="1"/>
  <c r="CI751" i="4"/>
  <c r="CN751" i="1"/>
  <c r="CJ751" i="4" s="1"/>
  <c r="CI747" i="4"/>
  <c r="CN747" i="1"/>
  <c r="CJ747" i="4" s="1"/>
  <c r="CI743" i="4"/>
  <c r="CN743" i="1"/>
  <c r="CJ743" i="4" s="1"/>
  <c r="CI739" i="4"/>
  <c r="CN739" i="1"/>
  <c r="CJ739" i="4" s="1"/>
  <c r="CI735" i="4"/>
  <c r="CN735" i="1"/>
  <c r="CJ735" i="4" s="1"/>
  <c r="CI731" i="4"/>
  <c r="CN731" i="1"/>
  <c r="CJ731" i="4" s="1"/>
  <c r="CI727" i="4"/>
  <c r="CN727" i="1"/>
  <c r="CJ727" i="4" s="1"/>
  <c r="CI723" i="4"/>
  <c r="CN723" i="1"/>
  <c r="CJ723" i="4" s="1"/>
  <c r="CD920" i="4"/>
  <c r="CG920" i="4" s="1"/>
  <c r="CO920" i="1"/>
  <c r="CL920" i="4" s="1"/>
  <c r="CO920" i="4" s="1"/>
  <c r="CD894" i="4"/>
  <c r="CG894" i="4" s="1"/>
  <c r="CO894" i="1"/>
  <c r="CL894" i="4" s="1"/>
  <c r="CO894" i="4" s="1"/>
  <c r="BT892" i="1"/>
  <c r="CR892" i="1" s="1"/>
  <c r="CP892" i="4" s="1"/>
  <c r="CS892" i="4" s="1"/>
  <c r="BC890" i="4"/>
  <c r="BV890" i="1"/>
  <c r="CE889" i="4"/>
  <c r="CK889" i="1"/>
  <c r="CF889" i="4" s="1"/>
  <c r="CP889" i="1"/>
  <c r="BV887" i="4"/>
  <c r="BY887" i="4" s="1"/>
  <c r="CL887" i="1"/>
  <c r="BT884" i="1"/>
  <c r="CR884" i="1" s="1"/>
  <c r="CP884" i="4" s="1"/>
  <c r="CS884" i="4" s="1"/>
  <c r="BC882" i="4"/>
  <c r="BV882" i="1"/>
  <c r="CE881" i="4"/>
  <c r="CK881" i="1"/>
  <c r="CF881" i="4" s="1"/>
  <c r="BV879" i="4"/>
  <c r="BY879" i="4" s="1"/>
  <c r="CL879" i="1"/>
  <c r="CI871" i="4"/>
  <c r="CN871" i="1"/>
  <c r="CJ871" i="4" s="1"/>
  <c r="CI863" i="4"/>
  <c r="CN863" i="1"/>
  <c r="CJ863" i="4" s="1"/>
  <c r="CI855" i="4"/>
  <c r="CN855" i="1"/>
  <c r="CJ855" i="4" s="1"/>
  <c r="CI847" i="4"/>
  <c r="CN847" i="1"/>
  <c r="CJ847" i="4" s="1"/>
  <c r="CI839" i="4"/>
  <c r="CN839" i="1"/>
  <c r="CJ839" i="4" s="1"/>
  <c r="CI831" i="4"/>
  <c r="CN831" i="1"/>
  <c r="CJ831" i="4" s="1"/>
  <c r="BV824" i="4"/>
  <c r="BY824" i="4" s="1"/>
  <c r="CL824" i="1"/>
  <c r="CM818" i="4"/>
  <c r="CQ818" i="1"/>
  <c r="CN818" i="4" s="1"/>
  <c r="BV816" i="4"/>
  <c r="BY816" i="4" s="1"/>
  <c r="CL816" i="1"/>
  <c r="CM810" i="4"/>
  <c r="CQ810" i="1"/>
  <c r="CN810" i="4" s="1"/>
  <c r="BV808" i="4"/>
  <c r="BY808" i="4" s="1"/>
  <c r="CL808" i="1"/>
  <c r="CM805" i="4"/>
  <c r="CQ805" i="1"/>
  <c r="CN805" i="4" s="1"/>
  <c r="CM801" i="4"/>
  <c r="CQ801" i="1"/>
  <c r="CN801" i="4" s="1"/>
  <c r="CM797" i="4"/>
  <c r="CQ797" i="1"/>
  <c r="CN797" i="4" s="1"/>
  <c r="CM793" i="4"/>
  <c r="CQ793" i="1"/>
  <c r="CN793" i="4" s="1"/>
  <c r="CM789" i="4"/>
  <c r="CQ789" i="1"/>
  <c r="CN789" i="4" s="1"/>
  <c r="CM785" i="4"/>
  <c r="CQ785" i="1"/>
  <c r="CN785" i="4" s="1"/>
  <c r="CM781" i="4"/>
  <c r="CQ781" i="1"/>
  <c r="CN781" i="4" s="1"/>
  <c r="CM777" i="4"/>
  <c r="CQ777" i="1"/>
  <c r="CN777" i="4" s="1"/>
  <c r="CM773" i="4"/>
  <c r="CQ773" i="1"/>
  <c r="CN773" i="4" s="1"/>
  <c r="CM769" i="4"/>
  <c r="CQ769" i="1"/>
  <c r="CN769" i="4" s="1"/>
  <c r="CM765" i="4"/>
  <c r="CQ765" i="1"/>
  <c r="CN765" i="4" s="1"/>
  <c r="CM761" i="4"/>
  <c r="CQ761" i="1"/>
  <c r="CN761" i="4" s="1"/>
  <c r="CM757" i="4"/>
  <c r="CQ757" i="1"/>
  <c r="CN757" i="4" s="1"/>
  <c r="CM753" i="4"/>
  <c r="CQ753" i="1"/>
  <c r="CN753" i="4" s="1"/>
  <c r="CM749" i="4"/>
  <c r="CQ749" i="1"/>
  <c r="CN749" i="4" s="1"/>
  <c r="CM745" i="4"/>
  <c r="CQ745" i="1"/>
  <c r="CN745" i="4" s="1"/>
  <c r="CM741" i="4"/>
  <c r="CQ741" i="1"/>
  <c r="CN741" i="4" s="1"/>
  <c r="CM737" i="4"/>
  <c r="CQ737" i="1"/>
  <c r="CN737" i="4" s="1"/>
  <c r="CM733" i="4"/>
  <c r="CQ733" i="1"/>
  <c r="CN733" i="4" s="1"/>
  <c r="CM729" i="4"/>
  <c r="CQ729" i="1"/>
  <c r="CN729" i="4" s="1"/>
  <c r="CM725" i="4"/>
  <c r="CQ725" i="1"/>
  <c r="CN725" i="4" s="1"/>
  <c r="CM721" i="4"/>
  <c r="CQ721" i="1"/>
  <c r="CN721" i="4" s="1"/>
  <c r="CM717" i="4"/>
  <c r="CQ717" i="1"/>
  <c r="CN717" i="4" s="1"/>
  <c r="CM713" i="4"/>
  <c r="CQ713" i="1"/>
  <c r="CN713" i="4" s="1"/>
  <c r="CM709" i="4"/>
  <c r="CQ709" i="1"/>
  <c r="CN709" i="4" s="1"/>
  <c r="CM705" i="4"/>
  <c r="CQ705" i="1"/>
  <c r="CN705" i="4" s="1"/>
  <c r="CM701" i="4"/>
  <c r="CQ701" i="1"/>
  <c r="CN701" i="4" s="1"/>
  <c r="CM697" i="4"/>
  <c r="CQ697" i="1"/>
  <c r="CN697" i="4" s="1"/>
  <c r="CM693" i="4"/>
  <c r="CQ693" i="1"/>
  <c r="CN693" i="4" s="1"/>
  <c r="CM689" i="4"/>
  <c r="CQ689" i="1"/>
  <c r="CN689" i="4" s="1"/>
  <c r="CM685" i="4"/>
  <c r="CQ685" i="1"/>
  <c r="CN685" i="4" s="1"/>
  <c r="CM681" i="4"/>
  <c r="CQ681" i="1"/>
  <c r="CN681" i="4" s="1"/>
  <c r="CM677" i="4"/>
  <c r="CQ677" i="1"/>
  <c r="CN677" i="4" s="1"/>
  <c r="CM673" i="4"/>
  <c r="CQ673" i="1"/>
  <c r="CN673" i="4" s="1"/>
  <c r="CM669" i="4"/>
  <c r="CQ669" i="1"/>
  <c r="CN669" i="4" s="1"/>
  <c r="CM665" i="4"/>
  <c r="CQ665" i="1"/>
  <c r="CN665" i="4" s="1"/>
  <c r="CM661" i="4"/>
  <c r="CQ661" i="1"/>
  <c r="CN661" i="4" s="1"/>
  <c r="CM657" i="4"/>
  <c r="CQ657" i="1"/>
  <c r="CN657" i="4" s="1"/>
  <c r="CM653" i="4"/>
  <c r="CQ653" i="1"/>
  <c r="CN653" i="4" s="1"/>
  <c r="CM649" i="4"/>
  <c r="CQ649" i="1"/>
  <c r="CN649" i="4" s="1"/>
  <c r="CM645" i="4"/>
  <c r="CQ645" i="1"/>
  <c r="CN645" i="4" s="1"/>
  <c r="CM641" i="4"/>
  <c r="CQ641" i="1"/>
  <c r="CN641" i="4" s="1"/>
  <c r="CM637" i="4"/>
  <c r="CQ637" i="1"/>
  <c r="CN637" i="4" s="1"/>
  <c r="CM633" i="4"/>
  <c r="CQ633" i="1"/>
  <c r="CN633" i="4" s="1"/>
  <c r="CM629" i="4"/>
  <c r="CQ629" i="1"/>
  <c r="CN629" i="4" s="1"/>
  <c r="CM625" i="4"/>
  <c r="CQ625" i="1"/>
  <c r="CN625" i="4" s="1"/>
  <c r="CM621" i="4"/>
  <c r="CQ621" i="1"/>
  <c r="CN621" i="4" s="1"/>
  <c r="CM617" i="4"/>
  <c r="CQ617" i="1"/>
  <c r="CN617" i="4" s="1"/>
  <c r="CM613" i="4"/>
  <c r="CQ613" i="1"/>
  <c r="CN613" i="4" s="1"/>
  <c r="CM609" i="4"/>
  <c r="CQ609" i="1"/>
  <c r="CN609" i="4" s="1"/>
  <c r="CM605" i="4"/>
  <c r="CQ605" i="1"/>
  <c r="CN605" i="4" s="1"/>
  <c r="CM601" i="4"/>
  <c r="CQ601" i="1"/>
  <c r="CN601" i="4" s="1"/>
  <c r="CM597" i="4"/>
  <c r="CQ597" i="1"/>
  <c r="CN597" i="4" s="1"/>
  <c r="CM593" i="4"/>
  <c r="CQ593" i="1"/>
  <c r="CN593" i="4" s="1"/>
  <c r="CM589" i="4"/>
  <c r="CQ589" i="1"/>
  <c r="CN589" i="4" s="1"/>
  <c r="CM585" i="4"/>
  <c r="CQ585" i="1"/>
  <c r="CN585" i="4" s="1"/>
  <c r="CM581" i="4"/>
  <c r="CQ581" i="1"/>
  <c r="CN581" i="4" s="1"/>
  <c r="CM577" i="4"/>
  <c r="CQ577" i="1"/>
  <c r="CN577" i="4" s="1"/>
  <c r="CM573" i="4"/>
  <c r="CQ573" i="1"/>
  <c r="CN573" i="4" s="1"/>
  <c r="CM569" i="4"/>
  <c r="CQ569" i="1"/>
  <c r="CN569" i="4" s="1"/>
  <c r="CM565" i="4"/>
  <c r="CQ565" i="1"/>
  <c r="CN565" i="4" s="1"/>
  <c r="CM561" i="4"/>
  <c r="CQ561" i="1"/>
  <c r="CN561" i="4" s="1"/>
  <c r="CM557" i="4"/>
  <c r="CQ557" i="1"/>
  <c r="CN557" i="4" s="1"/>
  <c r="CM553" i="4"/>
  <c r="CQ553" i="1"/>
  <c r="CN553" i="4" s="1"/>
  <c r="CM551" i="4"/>
  <c r="CQ551" i="1"/>
  <c r="CN551" i="4" s="1"/>
  <c r="CM549" i="4"/>
  <c r="CQ549" i="1"/>
  <c r="CN549" i="4" s="1"/>
  <c r="CM547" i="4"/>
  <c r="CQ547" i="1"/>
  <c r="CN547" i="4" s="1"/>
  <c r="CM545" i="4"/>
  <c r="CQ545" i="1"/>
  <c r="CN545" i="4" s="1"/>
  <c r="CM543" i="4"/>
  <c r="CQ543" i="1"/>
  <c r="CN543" i="4" s="1"/>
  <c r="CM541" i="4"/>
  <c r="CQ541" i="1"/>
  <c r="CN541" i="4" s="1"/>
  <c r="CM539" i="4"/>
  <c r="CQ539" i="1"/>
  <c r="CN539" i="4" s="1"/>
  <c r="CM537" i="4"/>
  <c r="CQ537" i="1"/>
  <c r="CN537" i="4" s="1"/>
  <c r="CM535" i="4"/>
  <c r="CQ535" i="1"/>
  <c r="CN535" i="4" s="1"/>
  <c r="CM533" i="4"/>
  <c r="CQ533" i="1"/>
  <c r="CN533" i="4" s="1"/>
  <c r="CM531" i="4"/>
  <c r="CQ531" i="1"/>
  <c r="CN531" i="4" s="1"/>
  <c r="CM529" i="4"/>
  <c r="CQ529" i="1"/>
  <c r="CN529" i="4" s="1"/>
  <c r="CM527" i="4"/>
  <c r="CQ527" i="1"/>
  <c r="CN527" i="4" s="1"/>
  <c r="CM525" i="4"/>
  <c r="CQ525" i="1"/>
  <c r="CN525" i="4" s="1"/>
  <c r="CM523" i="4"/>
  <c r="CQ523" i="1"/>
  <c r="CN523" i="4" s="1"/>
  <c r="CM521" i="4"/>
  <c r="CQ521" i="1"/>
  <c r="CN521" i="4" s="1"/>
  <c r="CM519" i="4"/>
  <c r="CQ519" i="1"/>
  <c r="CN519" i="4" s="1"/>
  <c r="CM517" i="4"/>
  <c r="CQ517" i="1"/>
  <c r="CN517" i="4" s="1"/>
  <c r="CM515" i="4"/>
  <c r="CQ515" i="1"/>
  <c r="CN515" i="4" s="1"/>
  <c r="CM513" i="4"/>
  <c r="CQ513" i="1"/>
  <c r="CN513" i="4" s="1"/>
  <c r="CM511" i="4"/>
  <c r="CQ511" i="1"/>
  <c r="CN511" i="4" s="1"/>
  <c r="CM509" i="4"/>
  <c r="CQ509" i="1"/>
  <c r="CN509" i="4" s="1"/>
  <c r="CM507" i="4"/>
  <c r="CQ507" i="1"/>
  <c r="CN507" i="4" s="1"/>
  <c r="CM505" i="4"/>
  <c r="CQ505" i="1"/>
  <c r="CN505" i="4" s="1"/>
  <c r="CM503" i="4"/>
  <c r="CQ503" i="1"/>
  <c r="CN503" i="4" s="1"/>
  <c r="CM501" i="4"/>
  <c r="CQ501" i="1"/>
  <c r="CN501" i="4" s="1"/>
  <c r="CM499" i="4"/>
  <c r="CQ499" i="1"/>
  <c r="CN499" i="4" s="1"/>
  <c r="CM497" i="4"/>
  <c r="CQ497" i="1"/>
  <c r="CN497" i="4" s="1"/>
  <c r="CM495" i="4"/>
  <c r="CQ495" i="1"/>
  <c r="CN495" i="4" s="1"/>
  <c r="CM493" i="4"/>
  <c r="CQ493" i="1"/>
  <c r="CN493" i="4" s="1"/>
  <c r="CM491" i="4"/>
  <c r="CQ491" i="1"/>
  <c r="CN491" i="4" s="1"/>
  <c r="CM489" i="4"/>
  <c r="CQ489" i="1"/>
  <c r="CN489" i="4" s="1"/>
  <c r="CM487" i="4"/>
  <c r="CQ487" i="1"/>
  <c r="CN487" i="4" s="1"/>
  <c r="CM485" i="4"/>
  <c r="CQ485" i="1"/>
  <c r="CN485" i="4" s="1"/>
  <c r="CM483" i="4"/>
  <c r="CQ483" i="1"/>
  <c r="CN483" i="4" s="1"/>
  <c r="CM481" i="4"/>
  <c r="CQ481" i="1"/>
  <c r="CN481" i="4" s="1"/>
  <c r="CM479" i="4"/>
  <c r="CQ479" i="1"/>
  <c r="CN479" i="4" s="1"/>
  <c r="CM475" i="4"/>
  <c r="CQ475" i="1"/>
  <c r="CN475" i="4" s="1"/>
  <c r="CD924" i="4"/>
  <c r="CG924" i="4" s="1"/>
  <c r="CO924" i="1"/>
  <c r="CL924" i="4" s="1"/>
  <c r="CO924" i="4" s="1"/>
  <c r="CD908" i="4"/>
  <c r="CG908" i="4" s="1"/>
  <c r="CO908" i="1"/>
  <c r="CL908" i="4" s="1"/>
  <c r="CO908" i="4" s="1"/>
  <c r="CD904" i="4"/>
  <c r="CG904" i="4" s="1"/>
  <c r="CO904" i="1"/>
  <c r="CL904" i="4" s="1"/>
  <c r="CO904" i="4" s="1"/>
  <c r="CD900" i="4"/>
  <c r="CG900" i="4" s="1"/>
  <c r="CO900" i="1"/>
  <c r="CL900" i="4" s="1"/>
  <c r="CO900" i="4" s="1"/>
  <c r="CP899" i="1"/>
  <c r="CD896" i="4"/>
  <c r="CG896" i="4" s="1"/>
  <c r="CO896" i="1"/>
  <c r="CL896" i="4" s="1"/>
  <c r="CO896" i="4" s="1"/>
  <c r="BV888" i="4"/>
  <c r="BY888" i="4" s="1"/>
  <c r="CL888" i="1"/>
  <c r="BC878" i="4"/>
  <c r="BV878" i="1"/>
  <c r="CE877" i="4"/>
  <c r="CK877" i="1"/>
  <c r="CF877" i="4" s="1"/>
  <c r="CP877" i="1"/>
  <c r="BV871" i="4"/>
  <c r="BY871" i="4" s="1"/>
  <c r="CL871" i="1"/>
  <c r="BC866" i="4"/>
  <c r="BV866" i="1"/>
  <c r="CE865" i="4"/>
  <c r="CK865" i="1"/>
  <c r="CF865" i="4" s="1"/>
  <c r="CP865" i="1"/>
  <c r="BV863" i="4"/>
  <c r="BY863" i="4" s="1"/>
  <c r="CL863" i="1"/>
  <c r="BC854" i="4"/>
  <c r="BV854" i="1"/>
  <c r="CE853" i="4"/>
  <c r="CK853" i="1"/>
  <c r="CF853" i="4" s="1"/>
  <c r="CP853" i="1"/>
  <c r="BV847" i="4"/>
  <c r="BY847" i="4" s="1"/>
  <c r="CL847" i="1"/>
  <c r="BC838" i="4"/>
  <c r="BV838" i="1"/>
  <c r="CE837" i="4"/>
  <c r="CK837" i="1"/>
  <c r="CF837" i="4" s="1"/>
  <c r="CP837" i="1"/>
  <c r="BV831" i="4"/>
  <c r="BY831" i="4" s="1"/>
  <c r="CL831" i="1"/>
  <c r="CE821" i="4"/>
  <c r="CK821" i="1"/>
  <c r="CF821" i="4" s="1"/>
  <c r="CP821" i="1"/>
  <c r="CI819" i="4"/>
  <c r="CN819" i="1"/>
  <c r="CJ819" i="4" s="1"/>
  <c r="BC818" i="4"/>
  <c r="BV818" i="1"/>
  <c r="BV815" i="4"/>
  <c r="BY815" i="4" s="1"/>
  <c r="CL815" i="1"/>
  <c r="BT815" i="1"/>
  <c r="CR815" i="1" s="1"/>
  <c r="CP815" i="4" s="1"/>
  <c r="CS815" i="4" s="1"/>
  <c r="CD922" i="4"/>
  <c r="CG922" i="4" s="1"/>
  <c r="CO922" i="1"/>
  <c r="CL922" i="4" s="1"/>
  <c r="CO922" i="4" s="1"/>
  <c r="BC905" i="4"/>
  <c r="BV905" i="1"/>
  <c r="CE904" i="4"/>
  <c r="CK904" i="1"/>
  <c r="CF904" i="4" s="1"/>
  <c r="CP904" i="1"/>
  <c r="CE894" i="4"/>
  <c r="CK894" i="1"/>
  <c r="CF894" i="4" s="1"/>
  <c r="CP894" i="1"/>
  <c r="CD892" i="4"/>
  <c r="CG892" i="4" s="1"/>
  <c r="CO892" i="1"/>
  <c r="CL892" i="4" s="1"/>
  <c r="CO892" i="4" s="1"/>
  <c r="BC888" i="4"/>
  <c r="BV888" i="1"/>
  <c r="CE887" i="4"/>
  <c r="CK887" i="1"/>
  <c r="CF887" i="4" s="1"/>
  <c r="CP887" i="1"/>
  <c r="CD875" i="4"/>
  <c r="CG875" i="4" s="1"/>
  <c r="CO875" i="1"/>
  <c r="CL875" i="4" s="1"/>
  <c r="CO875" i="4" s="1"/>
  <c r="BC871" i="4"/>
  <c r="BV871" i="1"/>
  <c r="CE870" i="4"/>
  <c r="CK870" i="1"/>
  <c r="CF870" i="4" s="1"/>
  <c r="CP870" i="1"/>
  <c r="CD859" i="4"/>
  <c r="CG859" i="4" s="1"/>
  <c r="CO859" i="1"/>
  <c r="CL859" i="4" s="1"/>
  <c r="CO859" i="4" s="1"/>
  <c r="BC855" i="4"/>
  <c r="BV855" i="1"/>
  <c r="CE854" i="4"/>
  <c r="CK854" i="1"/>
  <c r="CF854" i="4" s="1"/>
  <c r="CP854" i="1"/>
  <c r="CD843" i="4"/>
  <c r="CG843" i="4" s="1"/>
  <c r="CO843" i="1"/>
  <c r="CL843" i="4" s="1"/>
  <c r="CO843" i="4" s="1"/>
  <c r="BC839" i="4"/>
  <c r="BV839" i="1"/>
  <c r="CE838" i="4"/>
  <c r="CK838" i="1"/>
  <c r="CF838" i="4" s="1"/>
  <c r="CP838" i="1"/>
  <c r="CD827" i="4"/>
  <c r="CG827" i="4" s="1"/>
  <c r="CO827" i="1"/>
  <c r="CL827" i="4" s="1"/>
  <c r="CO827" i="4" s="1"/>
  <c r="CE805" i="4"/>
  <c r="CK805" i="1"/>
  <c r="CF805" i="4" s="1"/>
  <c r="CE801" i="4"/>
  <c r="CK801" i="1"/>
  <c r="CF801" i="4" s="1"/>
  <c r="CE797" i="4"/>
  <c r="CK797" i="1"/>
  <c r="CF797" i="4" s="1"/>
  <c r="CE793" i="4"/>
  <c r="CK793" i="1"/>
  <c r="CF793" i="4" s="1"/>
  <c r="CE789" i="4"/>
  <c r="CK789" i="1"/>
  <c r="CF789" i="4" s="1"/>
  <c r="CE785" i="4"/>
  <c r="CK785" i="1"/>
  <c r="CF785" i="4" s="1"/>
  <c r="CE781" i="4"/>
  <c r="CK781" i="1"/>
  <c r="CF781" i="4" s="1"/>
  <c r="CE777" i="4"/>
  <c r="CK777" i="1"/>
  <c r="CF777" i="4" s="1"/>
  <c r="CE773" i="4"/>
  <c r="CK773" i="1"/>
  <c r="CF773" i="4" s="1"/>
  <c r="CE769" i="4"/>
  <c r="CK769" i="1"/>
  <c r="CF769" i="4" s="1"/>
  <c r="CE765" i="4"/>
  <c r="CK765" i="1"/>
  <c r="CF765" i="4" s="1"/>
  <c r="CE761" i="4"/>
  <c r="CK761" i="1"/>
  <c r="CF761" i="4" s="1"/>
  <c r="CE757" i="4"/>
  <c r="CK757" i="1"/>
  <c r="CF757" i="4" s="1"/>
  <c r="CE753" i="4"/>
  <c r="CK753" i="1"/>
  <c r="CF753" i="4" s="1"/>
  <c r="CE749" i="4"/>
  <c r="CK749" i="1"/>
  <c r="CF749" i="4" s="1"/>
  <c r="CE745" i="4"/>
  <c r="CK745" i="1"/>
  <c r="CF745" i="4" s="1"/>
  <c r="CE741" i="4"/>
  <c r="CK741" i="1"/>
  <c r="CF741" i="4" s="1"/>
  <c r="CE737" i="4"/>
  <c r="CK737" i="1"/>
  <c r="CF737" i="4" s="1"/>
  <c r="CE733" i="4"/>
  <c r="CK733" i="1"/>
  <c r="CF733" i="4" s="1"/>
  <c r="CE729" i="4"/>
  <c r="CK729" i="1"/>
  <c r="CF729" i="4" s="1"/>
  <c r="CE725" i="4"/>
  <c r="CK725" i="1"/>
  <c r="CF725" i="4" s="1"/>
  <c r="CE721" i="4"/>
  <c r="CK721" i="1"/>
  <c r="CF721" i="4" s="1"/>
  <c r="CE717" i="4"/>
  <c r="CK717" i="1"/>
  <c r="CF717" i="4" s="1"/>
  <c r="CE713" i="4"/>
  <c r="CK713" i="1"/>
  <c r="CF713" i="4" s="1"/>
  <c r="CE709" i="4"/>
  <c r="CK709" i="1"/>
  <c r="CF709" i="4" s="1"/>
  <c r="CE705" i="4"/>
  <c r="CK705" i="1"/>
  <c r="CF705" i="4" s="1"/>
  <c r="CE701" i="4"/>
  <c r="CK701" i="1"/>
  <c r="CF701" i="4" s="1"/>
  <c r="CE697" i="4"/>
  <c r="CK697" i="1"/>
  <c r="CF697" i="4" s="1"/>
  <c r="CE693" i="4"/>
  <c r="CK693" i="1"/>
  <c r="CF693" i="4" s="1"/>
  <c r="CE689" i="4"/>
  <c r="CK689" i="1"/>
  <c r="CF689" i="4" s="1"/>
  <c r="CE685" i="4"/>
  <c r="CK685" i="1"/>
  <c r="CF685" i="4" s="1"/>
  <c r="CE681" i="4"/>
  <c r="CK681" i="1"/>
  <c r="CF681" i="4" s="1"/>
  <c r="CE677" i="4"/>
  <c r="CK677" i="1"/>
  <c r="CF677" i="4" s="1"/>
  <c r="CE673" i="4"/>
  <c r="CK673" i="1"/>
  <c r="CF673" i="4" s="1"/>
  <c r="CE669" i="4"/>
  <c r="CK669" i="1"/>
  <c r="CF669" i="4" s="1"/>
  <c r="CE665" i="4"/>
  <c r="CK665" i="1"/>
  <c r="CF665" i="4" s="1"/>
  <c r="CE661" i="4"/>
  <c r="CK661" i="1"/>
  <c r="CF661" i="4" s="1"/>
  <c r="CE657" i="4"/>
  <c r="CK657" i="1"/>
  <c r="CF657" i="4" s="1"/>
  <c r="CE653" i="4"/>
  <c r="CK653" i="1"/>
  <c r="CF653" i="4" s="1"/>
  <c r="CE649" i="4"/>
  <c r="CK649" i="1"/>
  <c r="CF649" i="4" s="1"/>
  <c r="CE645" i="4"/>
  <c r="CK645" i="1"/>
  <c r="CF645" i="4" s="1"/>
  <c r="CE641" i="4"/>
  <c r="CK641" i="1"/>
  <c r="CF641" i="4" s="1"/>
  <c r="CD889" i="4"/>
  <c r="CG889" i="4" s="1"/>
  <c r="CO889" i="1"/>
  <c r="CL889" i="4" s="1"/>
  <c r="CO889" i="4" s="1"/>
  <c r="BT887" i="1"/>
  <c r="CR887" i="1" s="1"/>
  <c r="CP887" i="4" s="1"/>
  <c r="CS887" i="4" s="1"/>
  <c r="CD846" i="4"/>
  <c r="CG846" i="4" s="1"/>
  <c r="CO846" i="1"/>
  <c r="CL846" i="4" s="1"/>
  <c r="CO846" i="4" s="1"/>
  <c r="CD845" i="4"/>
  <c r="CG845" i="4" s="1"/>
  <c r="CO845" i="1"/>
  <c r="CL845" i="4" s="1"/>
  <c r="CO845" i="4" s="1"/>
  <c r="CD832" i="4"/>
  <c r="CG832" i="4" s="1"/>
  <c r="CO832" i="1"/>
  <c r="CL832" i="4" s="1"/>
  <c r="CO832" i="4" s="1"/>
  <c r="CD814" i="4"/>
  <c r="CG814" i="4" s="1"/>
  <c r="CO814" i="1"/>
  <c r="CL814" i="4" s="1"/>
  <c r="CO814" i="4" s="1"/>
  <c r="CH801" i="4"/>
  <c r="CK801" i="4" s="1"/>
  <c r="CU801" i="1"/>
  <c r="CT801" i="4" s="1"/>
  <c r="CE636" i="4"/>
  <c r="CK636" i="1"/>
  <c r="CF636" i="4" s="1"/>
  <c r="CE632" i="4"/>
  <c r="CK632" i="1"/>
  <c r="CF632" i="4" s="1"/>
  <c r="CE628" i="4"/>
  <c r="CK628" i="1"/>
  <c r="CF628" i="4" s="1"/>
  <c r="CE624" i="4"/>
  <c r="CK624" i="1"/>
  <c r="CF624" i="4" s="1"/>
  <c r="CE620" i="4"/>
  <c r="CK620" i="1"/>
  <c r="CF620" i="4" s="1"/>
  <c r="CE616" i="4"/>
  <c r="CK616" i="1"/>
  <c r="CF616" i="4" s="1"/>
  <c r="CE612" i="4"/>
  <c r="CK612" i="1"/>
  <c r="CF612" i="4" s="1"/>
  <c r="CE608" i="4"/>
  <c r="CK608" i="1"/>
  <c r="CF608" i="4" s="1"/>
  <c r="CE604" i="4"/>
  <c r="CK604" i="1"/>
  <c r="CF604" i="4" s="1"/>
  <c r="CE600" i="4"/>
  <c r="CK600" i="1"/>
  <c r="CF600" i="4" s="1"/>
  <c r="CE596" i="4"/>
  <c r="CK596" i="1"/>
  <c r="CF596" i="4" s="1"/>
  <c r="CE592" i="4"/>
  <c r="CK592" i="1"/>
  <c r="CF592" i="4" s="1"/>
  <c r="CE588" i="4"/>
  <c r="CK588" i="1"/>
  <c r="CF588" i="4" s="1"/>
  <c r="CE584" i="4"/>
  <c r="CK584" i="1"/>
  <c r="CF584" i="4" s="1"/>
  <c r="CE580" i="4"/>
  <c r="CK580" i="1"/>
  <c r="CF580" i="4" s="1"/>
  <c r="CE576" i="4"/>
  <c r="CK576" i="1"/>
  <c r="CF576" i="4" s="1"/>
  <c r="CE572" i="4"/>
  <c r="CK572" i="1"/>
  <c r="CF572" i="4" s="1"/>
  <c r="CE568" i="4"/>
  <c r="CK568" i="1"/>
  <c r="CF568" i="4" s="1"/>
  <c r="CE564" i="4"/>
  <c r="CK564" i="1"/>
  <c r="CF564" i="4" s="1"/>
  <c r="CE560" i="4"/>
  <c r="CK560" i="1"/>
  <c r="CF560" i="4" s="1"/>
  <c r="CE556" i="4"/>
  <c r="CK556" i="1"/>
  <c r="CF556" i="4" s="1"/>
  <c r="CE552" i="4"/>
  <c r="CK552" i="1"/>
  <c r="CF552" i="4" s="1"/>
  <c r="BT476" i="1"/>
  <c r="CR476" i="1" s="1"/>
  <c r="CP476" i="4" s="1"/>
  <c r="CS476" i="4" s="1"/>
  <c r="CH473" i="4"/>
  <c r="CK473" i="4" s="1"/>
  <c r="CU473" i="1"/>
  <c r="CT473" i="4" s="1"/>
  <c r="CM411" i="4"/>
  <c r="CQ411" i="1"/>
  <c r="CN411" i="4" s="1"/>
  <c r="CM409" i="4"/>
  <c r="CQ409" i="1"/>
  <c r="CN409" i="4" s="1"/>
  <c r="CM407" i="4"/>
  <c r="CQ407" i="1"/>
  <c r="CN407" i="4" s="1"/>
  <c r="CM405" i="4"/>
  <c r="CQ405" i="1"/>
  <c r="CN405" i="4" s="1"/>
  <c r="CM403" i="4"/>
  <c r="CQ403" i="1"/>
  <c r="CN403" i="4" s="1"/>
  <c r="CM401" i="4"/>
  <c r="CQ401" i="1"/>
  <c r="CN401" i="4" s="1"/>
  <c r="CM399" i="4"/>
  <c r="CQ399" i="1"/>
  <c r="CN399" i="4" s="1"/>
  <c r="CM397" i="4"/>
  <c r="CQ397" i="1"/>
  <c r="CN397" i="4" s="1"/>
  <c r="CM393" i="4"/>
  <c r="CQ393" i="1"/>
  <c r="CN393" i="4" s="1"/>
  <c r="CM389" i="4"/>
  <c r="CQ389" i="1"/>
  <c r="CN389" i="4" s="1"/>
  <c r="CM385" i="4"/>
  <c r="CQ385" i="1"/>
  <c r="CN385" i="4" s="1"/>
  <c r="CM381" i="4"/>
  <c r="CQ381" i="1"/>
  <c r="CN381" i="4" s="1"/>
  <c r="CM377" i="4"/>
  <c r="CQ377" i="1"/>
  <c r="CN377" i="4" s="1"/>
  <c r="CM373" i="4"/>
  <c r="CQ373" i="1"/>
  <c r="CN373" i="4" s="1"/>
  <c r="CM369" i="4"/>
  <c r="CQ369" i="1"/>
  <c r="CN369" i="4" s="1"/>
  <c r="CM365" i="4"/>
  <c r="CQ365" i="1"/>
  <c r="CN365" i="4" s="1"/>
  <c r="CM361" i="4"/>
  <c r="CQ361" i="1"/>
  <c r="CN361" i="4" s="1"/>
  <c r="CM357" i="4"/>
  <c r="CQ357" i="1"/>
  <c r="CN357" i="4" s="1"/>
  <c r="CM353" i="4"/>
  <c r="CQ353" i="1"/>
  <c r="CN353" i="4" s="1"/>
  <c r="CM349" i="4"/>
  <c r="CQ349" i="1"/>
  <c r="CN349" i="4" s="1"/>
  <c r="CM345" i="4"/>
  <c r="CQ345" i="1"/>
  <c r="CN345" i="4" s="1"/>
  <c r="CM341" i="4"/>
  <c r="CQ341" i="1"/>
  <c r="CN341" i="4" s="1"/>
  <c r="CD852" i="4"/>
  <c r="CG852" i="4" s="1"/>
  <c r="CO852" i="1"/>
  <c r="CL852" i="4" s="1"/>
  <c r="CO852" i="4" s="1"/>
  <c r="CD816" i="4"/>
  <c r="CG816" i="4" s="1"/>
  <c r="CO816" i="1"/>
  <c r="CL816" i="4" s="1"/>
  <c r="CO816" i="4" s="1"/>
  <c r="CD806" i="4"/>
  <c r="CG806" i="4" s="1"/>
  <c r="CO806" i="1"/>
  <c r="CL806" i="4" s="1"/>
  <c r="CO806" i="4" s="1"/>
  <c r="CD726" i="4"/>
  <c r="CG726" i="4" s="1"/>
  <c r="CO726" i="1"/>
  <c r="CL726" i="4" s="1"/>
  <c r="CO726" i="4" s="1"/>
  <c r="CD722" i="4"/>
  <c r="CG722" i="4" s="1"/>
  <c r="CO722" i="1"/>
  <c r="CL722" i="4" s="1"/>
  <c r="CO722" i="4" s="1"/>
  <c r="CD719" i="4"/>
  <c r="CG719" i="4" s="1"/>
  <c r="CO719" i="1"/>
  <c r="CL719" i="4" s="1"/>
  <c r="CO719" i="4" s="1"/>
  <c r="CD717" i="4"/>
  <c r="CG717" i="4" s="1"/>
  <c r="CO717" i="1"/>
  <c r="CL717" i="4" s="1"/>
  <c r="CO717" i="4" s="1"/>
  <c r="CD715" i="4"/>
  <c r="CG715" i="4" s="1"/>
  <c r="CO715" i="1"/>
  <c r="CL715" i="4" s="1"/>
  <c r="CO715" i="4" s="1"/>
  <c r="CD713" i="4"/>
  <c r="CG713" i="4" s="1"/>
  <c r="CO713" i="1"/>
  <c r="CL713" i="4" s="1"/>
  <c r="CO713" i="4" s="1"/>
  <c r="CD711" i="4"/>
  <c r="CG711" i="4" s="1"/>
  <c r="CO711" i="1"/>
  <c r="CL711" i="4" s="1"/>
  <c r="CO711" i="4" s="1"/>
  <c r="CD709" i="4"/>
  <c r="CG709" i="4" s="1"/>
  <c r="CO709" i="1"/>
  <c r="CL709" i="4" s="1"/>
  <c r="CO709" i="4" s="1"/>
  <c r="CD707" i="4"/>
  <c r="CG707" i="4" s="1"/>
  <c r="CO707" i="1"/>
  <c r="CL707" i="4" s="1"/>
  <c r="CO707" i="4" s="1"/>
  <c r="CD705" i="4"/>
  <c r="CG705" i="4" s="1"/>
  <c r="CO705" i="1"/>
  <c r="CL705" i="4" s="1"/>
  <c r="CO705" i="4" s="1"/>
  <c r="CD703" i="4"/>
  <c r="CG703" i="4" s="1"/>
  <c r="CO703" i="1"/>
  <c r="CL703" i="4" s="1"/>
  <c r="CO703" i="4" s="1"/>
  <c r="CD701" i="4"/>
  <c r="CG701" i="4" s="1"/>
  <c r="CO701" i="1"/>
  <c r="CL701" i="4" s="1"/>
  <c r="CO701" i="4" s="1"/>
  <c r="CD699" i="4"/>
  <c r="CG699" i="4" s="1"/>
  <c r="CO699" i="1"/>
  <c r="CL699" i="4" s="1"/>
  <c r="CO699" i="4" s="1"/>
  <c r="CD697" i="4"/>
  <c r="CG697" i="4" s="1"/>
  <c r="CO697" i="1"/>
  <c r="CL697" i="4" s="1"/>
  <c r="CO697" i="4" s="1"/>
  <c r="CD695" i="4"/>
  <c r="CG695" i="4" s="1"/>
  <c r="CO695" i="1"/>
  <c r="CL695" i="4" s="1"/>
  <c r="CO695" i="4" s="1"/>
  <c r="CD693" i="4"/>
  <c r="CG693" i="4" s="1"/>
  <c r="CO693" i="1"/>
  <c r="CL693" i="4" s="1"/>
  <c r="CO693" i="4" s="1"/>
  <c r="CD691" i="4"/>
  <c r="CG691" i="4" s="1"/>
  <c r="CO691" i="1"/>
  <c r="CL691" i="4" s="1"/>
  <c r="CO691" i="4" s="1"/>
  <c r="CD689" i="4"/>
  <c r="CG689" i="4" s="1"/>
  <c r="CO689" i="1"/>
  <c r="CL689" i="4" s="1"/>
  <c r="CO689" i="4" s="1"/>
  <c r="CD687" i="4"/>
  <c r="CG687" i="4" s="1"/>
  <c r="CO687" i="1"/>
  <c r="CL687" i="4" s="1"/>
  <c r="CO687" i="4" s="1"/>
  <c r="CD685" i="4"/>
  <c r="CG685" i="4" s="1"/>
  <c r="CO685" i="1"/>
  <c r="CL685" i="4" s="1"/>
  <c r="CO685" i="4" s="1"/>
  <c r="CD683" i="4"/>
  <c r="CG683" i="4" s="1"/>
  <c r="CO683" i="1"/>
  <c r="CL683" i="4" s="1"/>
  <c r="CO683" i="4" s="1"/>
  <c r="CD681" i="4"/>
  <c r="CG681" i="4" s="1"/>
  <c r="CO681" i="1"/>
  <c r="CL681" i="4" s="1"/>
  <c r="CO681" i="4" s="1"/>
  <c r="CD679" i="4"/>
  <c r="CG679" i="4" s="1"/>
  <c r="CO679" i="1"/>
  <c r="CL679" i="4" s="1"/>
  <c r="CO679" i="4" s="1"/>
  <c r="CD677" i="4"/>
  <c r="CG677" i="4" s="1"/>
  <c r="CO677" i="1"/>
  <c r="CL677" i="4" s="1"/>
  <c r="CO677" i="4" s="1"/>
  <c r="CD675" i="4"/>
  <c r="CG675" i="4" s="1"/>
  <c r="CO675" i="1"/>
  <c r="CL675" i="4" s="1"/>
  <c r="CO675" i="4" s="1"/>
  <c r="CD673" i="4"/>
  <c r="CG673" i="4" s="1"/>
  <c r="CO673" i="1"/>
  <c r="CL673" i="4" s="1"/>
  <c r="CO673" i="4" s="1"/>
  <c r="CD671" i="4"/>
  <c r="CG671" i="4" s="1"/>
  <c r="CO671" i="1"/>
  <c r="CL671" i="4" s="1"/>
  <c r="CO671" i="4" s="1"/>
  <c r="CD669" i="4"/>
  <c r="CG669" i="4" s="1"/>
  <c r="CO669" i="1"/>
  <c r="CL669" i="4" s="1"/>
  <c r="CO669" i="4" s="1"/>
  <c r="CD667" i="4"/>
  <c r="CG667" i="4" s="1"/>
  <c r="CO667" i="1"/>
  <c r="CL667" i="4" s="1"/>
  <c r="CO667" i="4" s="1"/>
  <c r="CD665" i="4"/>
  <c r="CG665" i="4" s="1"/>
  <c r="CO665" i="1"/>
  <c r="CL665" i="4" s="1"/>
  <c r="CO665" i="4" s="1"/>
  <c r="CD663" i="4"/>
  <c r="CG663" i="4" s="1"/>
  <c r="CO663" i="1"/>
  <c r="CL663" i="4" s="1"/>
  <c r="CO663" i="4" s="1"/>
  <c r="CD661" i="4"/>
  <c r="CG661" i="4" s="1"/>
  <c r="CO661" i="1"/>
  <c r="CL661" i="4" s="1"/>
  <c r="CO661" i="4" s="1"/>
  <c r="CD659" i="4"/>
  <c r="CG659" i="4" s="1"/>
  <c r="CO659" i="1"/>
  <c r="CL659" i="4" s="1"/>
  <c r="CO659" i="4" s="1"/>
  <c r="CD657" i="4"/>
  <c r="CG657" i="4" s="1"/>
  <c r="CO657" i="1"/>
  <c r="CL657" i="4" s="1"/>
  <c r="CO657" i="4" s="1"/>
  <c r="CD655" i="4"/>
  <c r="CG655" i="4" s="1"/>
  <c r="CO655" i="1"/>
  <c r="CL655" i="4" s="1"/>
  <c r="CO655" i="4" s="1"/>
  <c r="CD653" i="4"/>
  <c r="CG653" i="4" s="1"/>
  <c r="CO653" i="1"/>
  <c r="CL653" i="4" s="1"/>
  <c r="CO653" i="4" s="1"/>
  <c r="CD651" i="4"/>
  <c r="CG651" i="4" s="1"/>
  <c r="CO651" i="1"/>
  <c r="CL651" i="4" s="1"/>
  <c r="CO651" i="4" s="1"/>
  <c r="CD649" i="4"/>
  <c r="CG649" i="4" s="1"/>
  <c r="CO649" i="1"/>
  <c r="CL649" i="4" s="1"/>
  <c r="CO649" i="4" s="1"/>
  <c r="CD647" i="4"/>
  <c r="CG647" i="4" s="1"/>
  <c r="CO647" i="1"/>
  <c r="CL647" i="4" s="1"/>
  <c r="CO647" i="4" s="1"/>
  <c r="CD645" i="4"/>
  <c r="CG645" i="4" s="1"/>
  <c r="CO645" i="1"/>
  <c r="CL645" i="4" s="1"/>
  <c r="CO645" i="4" s="1"/>
  <c r="CD643" i="4"/>
  <c r="CG643" i="4" s="1"/>
  <c r="CO643" i="1"/>
  <c r="CL643" i="4" s="1"/>
  <c r="CO643" i="4" s="1"/>
  <c r="CD641" i="4"/>
  <c r="CG641" i="4" s="1"/>
  <c r="CO641" i="1"/>
  <c r="CL641" i="4" s="1"/>
  <c r="CO641" i="4" s="1"/>
  <c r="CD639" i="4"/>
  <c r="CG639" i="4" s="1"/>
  <c r="CO639" i="1"/>
  <c r="CL639" i="4" s="1"/>
  <c r="CO639" i="4" s="1"/>
  <c r="CH636" i="4"/>
  <c r="CK636" i="4" s="1"/>
  <c r="CU636" i="1"/>
  <c r="CT636" i="4" s="1"/>
  <c r="CD634" i="4"/>
  <c r="CG634" i="4" s="1"/>
  <c r="CO634" i="1"/>
  <c r="CL634" i="4" s="1"/>
  <c r="CO634" i="4" s="1"/>
  <c r="CH628" i="4"/>
  <c r="CK628" i="4" s="1"/>
  <c r="CU628" i="1"/>
  <c r="CT628" i="4" s="1"/>
  <c r="CD626" i="4"/>
  <c r="CG626" i="4" s="1"/>
  <c r="CO626" i="1"/>
  <c r="CL626" i="4" s="1"/>
  <c r="CO626" i="4" s="1"/>
  <c r="CH620" i="4"/>
  <c r="CK620" i="4" s="1"/>
  <c r="CU620" i="1"/>
  <c r="CT620" i="4" s="1"/>
  <c r="CD618" i="4"/>
  <c r="CG618" i="4" s="1"/>
  <c r="CO618" i="1"/>
  <c r="CL618" i="4" s="1"/>
  <c r="CO618" i="4" s="1"/>
  <c r="CH612" i="4"/>
  <c r="CK612" i="4" s="1"/>
  <c r="CU612" i="1"/>
  <c r="CT612" i="4" s="1"/>
  <c r="CD610" i="4"/>
  <c r="CG610" i="4" s="1"/>
  <c r="CO610" i="1"/>
  <c r="CL610" i="4" s="1"/>
  <c r="CO610" i="4" s="1"/>
  <c r="CH604" i="4"/>
  <c r="CK604" i="4" s="1"/>
  <c r="CU604" i="1"/>
  <c r="CT604" i="4" s="1"/>
  <c r="CD602" i="4"/>
  <c r="CG602" i="4" s="1"/>
  <c r="CO602" i="1"/>
  <c r="CL602" i="4" s="1"/>
  <c r="CO602" i="4" s="1"/>
  <c r="CH596" i="4"/>
  <c r="CK596" i="4" s="1"/>
  <c r="CU596" i="1"/>
  <c r="CT596" i="4" s="1"/>
  <c r="CD594" i="4"/>
  <c r="CG594" i="4" s="1"/>
  <c r="CO594" i="1"/>
  <c r="CL594" i="4" s="1"/>
  <c r="CO594" i="4" s="1"/>
  <c r="CH588" i="4"/>
  <c r="CK588" i="4" s="1"/>
  <c r="CU588" i="1"/>
  <c r="CT588" i="4" s="1"/>
  <c r="CD586" i="4"/>
  <c r="CG586" i="4" s="1"/>
  <c r="CO586" i="1"/>
  <c r="CL586" i="4" s="1"/>
  <c r="CO586" i="4" s="1"/>
  <c r="CH580" i="4"/>
  <c r="CK580" i="4" s="1"/>
  <c r="CU580" i="1"/>
  <c r="CT580" i="4" s="1"/>
  <c r="CD578" i="4"/>
  <c r="CG578" i="4" s="1"/>
  <c r="CO578" i="1"/>
  <c r="CL578" i="4" s="1"/>
  <c r="CO578" i="4" s="1"/>
  <c r="CH572" i="4"/>
  <c r="CK572" i="4" s="1"/>
  <c r="CU572" i="1"/>
  <c r="CT572" i="4" s="1"/>
  <c r="CD570" i="4"/>
  <c r="CG570" i="4" s="1"/>
  <c r="CO570" i="1"/>
  <c r="CL570" i="4" s="1"/>
  <c r="CO570" i="4" s="1"/>
  <c r="CH564" i="4"/>
  <c r="CK564" i="4" s="1"/>
  <c r="CU564" i="1"/>
  <c r="CT564" i="4" s="1"/>
  <c r="CD562" i="4"/>
  <c r="CG562" i="4" s="1"/>
  <c r="CO562" i="1"/>
  <c r="CL562" i="4" s="1"/>
  <c r="CO562" i="4" s="1"/>
  <c r="CH556" i="4"/>
  <c r="CK556" i="4" s="1"/>
  <c r="CU556" i="1"/>
  <c r="CT556" i="4" s="1"/>
  <c r="CD554" i="4"/>
  <c r="CG554" i="4" s="1"/>
  <c r="CO554" i="1"/>
  <c r="CL554" i="4" s="1"/>
  <c r="CO554" i="4" s="1"/>
  <c r="CH551" i="4"/>
  <c r="CK551" i="4" s="1"/>
  <c r="CU551" i="1"/>
  <c r="CT551" i="4" s="1"/>
  <c r="CE547" i="4"/>
  <c r="CK547" i="1"/>
  <c r="CF547" i="4" s="1"/>
  <c r="CH543" i="4"/>
  <c r="CK543" i="4" s="1"/>
  <c r="CU543" i="1"/>
  <c r="CT543" i="4" s="1"/>
  <c r="CE539" i="4"/>
  <c r="CK539" i="1"/>
  <c r="CF539" i="4" s="1"/>
  <c r="CH535" i="4"/>
  <c r="CK535" i="4" s="1"/>
  <c r="CU535" i="1"/>
  <c r="CT535" i="4" s="1"/>
  <c r="CE531" i="4"/>
  <c r="CK531" i="1"/>
  <c r="CF531" i="4" s="1"/>
  <c r="CH527" i="4"/>
  <c r="CK527" i="4" s="1"/>
  <c r="CU527" i="1"/>
  <c r="CT527" i="4" s="1"/>
  <c r="CE523" i="4"/>
  <c r="CK523" i="1"/>
  <c r="CF523" i="4" s="1"/>
  <c r="CH519" i="4"/>
  <c r="CK519" i="4" s="1"/>
  <c r="CU519" i="1"/>
  <c r="CT519" i="4" s="1"/>
  <c r="CE515" i="4"/>
  <c r="CK515" i="1"/>
  <c r="CF515" i="4" s="1"/>
  <c r="CH511" i="4"/>
  <c r="CK511" i="4" s="1"/>
  <c r="CU511" i="1"/>
  <c r="CT511" i="4" s="1"/>
  <c r="CE507" i="4"/>
  <c r="CK507" i="1"/>
  <c r="CF507" i="4" s="1"/>
  <c r="CH503" i="4"/>
  <c r="CK503" i="4" s="1"/>
  <c r="CU503" i="1"/>
  <c r="CT503" i="4" s="1"/>
  <c r="CE499" i="4"/>
  <c r="CK499" i="1"/>
  <c r="CF499" i="4" s="1"/>
  <c r="CH495" i="4"/>
  <c r="CK495" i="4" s="1"/>
  <c r="CU495" i="1"/>
  <c r="CT495" i="4" s="1"/>
  <c r="CE491" i="4"/>
  <c r="CK491" i="1"/>
  <c r="CF491" i="4" s="1"/>
  <c r="CH487" i="4"/>
  <c r="CK487" i="4" s="1"/>
  <c r="CU487" i="1"/>
  <c r="CT487" i="4" s="1"/>
  <c r="CE483" i="4"/>
  <c r="CK483" i="1"/>
  <c r="CF483" i="4" s="1"/>
  <c r="CI479" i="4"/>
  <c r="CN479" i="1"/>
  <c r="CJ479" i="4" s="1"/>
  <c r="CE477" i="4"/>
  <c r="CK477" i="1"/>
  <c r="CF477" i="4" s="1"/>
  <c r="CD872" i="4"/>
  <c r="CG872" i="4" s="1"/>
  <c r="CO872" i="1"/>
  <c r="CL872" i="4" s="1"/>
  <c r="CO872" i="4" s="1"/>
  <c r="CD854" i="4"/>
  <c r="CG854" i="4" s="1"/>
  <c r="CO854" i="1"/>
  <c r="CL854" i="4" s="1"/>
  <c r="CO854" i="4" s="1"/>
  <c r="CD853" i="4"/>
  <c r="CG853" i="4" s="1"/>
  <c r="CO853" i="1"/>
  <c r="CL853" i="4" s="1"/>
  <c r="CO853" i="4" s="1"/>
  <c r="CD840" i="4"/>
  <c r="CG840" i="4" s="1"/>
  <c r="CO840" i="1"/>
  <c r="CL840" i="4" s="1"/>
  <c r="CO840" i="4" s="1"/>
  <c r="BT821" i="1"/>
  <c r="CR821" i="1" s="1"/>
  <c r="CP821" i="4" s="1"/>
  <c r="CS821" i="4" s="1"/>
  <c r="CH803" i="4"/>
  <c r="CK803" i="4" s="1"/>
  <c r="CU803" i="1"/>
  <c r="CT803" i="4" s="1"/>
  <c r="CH798" i="4"/>
  <c r="CK798" i="4" s="1"/>
  <c r="CU798" i="1"/>
  <c r="CT798" i="4" s="1"/>
  <c r="CH796" i="4"/>
  <c r="CK796" i="4" s="1"/>
  <c r="CU796" i="1"/>
  <c r="CT796" i="4" s="1"/>
  <c r="CH794" i="4"/>
  <c r="CK794" i="4" s="1"/>
  <c r="CU794" i="1"/>
  <c r="CT794" i="4" s="1"/>
  <c r="CH792" i="4"/>
  <c r="CK792" i="4" s="1"/>
  <c r="CU792" i="1"/>
  <c r="CT792" i="4" s="1"/>
  <c r="CH790" i="4"/>
  <c r="CK790" i="4" s="1"/>
  <c r="CU790" i="1"/>
  <c r="CT790" i="4" s="1"/>
  <c r="CH788" i="4"/>
  <c r="CK788" i="4" s="1"/>
  <c r="CU788" i="1"/>
  <c r="CT788" i="4" s="1"/>
  <c r="CH786" i="4"/>
  <c r="CK786" i="4" s="1"/>
  <c r="CU786" i="1"/>
  <c r="CT786" i="4" s="1"/>
  <c r="CH784" i="4"/>
  <c r="CK784" i="4" s="1"/>
  <c r="CU784" i="1"/>
  <c r="CT784" i="4" s="1"/>
  <c r="CH782" i="4"/>
  <c r="CK782" i="4" s="1"/>
  <c r="CU782" i="1"/>
  <c r="CT782" i="4" s="1"/>
  <c r="CH780" i="4"/>
  <c r="CK780" i="4" s="1"/>
  <c r="CU780" i="1"/>
  <c r="CT780" i="4" s="1"/>
  <c r="CH778" i="4"/>
  <c r="CK778" i="4" s="1"/>
  <c r="CU778" i="1"/>
  <c r="CT778" i="4" s="1"/>
  <c r="CH776" i="4"/>
  <c r="CK776" i="4" s="1"/>
  <c r="CU776" i="1"/>
  <c r="CT776" i="4" s="1"/>
  <c r="CH774" i="4"/>
  <c r="CK774" i="4" s="1"/>
  <c r="CU774" i="1"/>
  <c r="CT774" i="4" s="1"/>
  <c r="CH772" i="4"/>
  <c r="CK772" i="4" s="1"/>
  <c r="CU772" i="1"/>
  <c r="CT772" i="4" s="1"/>
  <c r="CH770" i="4"/>
  <c r="CK770" i="4" s="1"/>
  <c r="CU770" i="1"/>
  <c r="CT770" i="4" s="1"/>
  <c r="CH768" i="4"/>
  <c r="CK768" i="4" s="1"/>
  <c r="CU768" i="1"/>
  <c r="CT768" i="4" s="1"/>
  <c r="CH766" i="4"/>
  <c r="CK766" i="4" s="1"/>
  <c r="CU766" i="1"/>
  <c r="CT766" i="4" s="1"/>
  <c r="CH764" i="4"/>
  <c r="CK764" i="4" s="1"/>
  <c r="CU764" i="1"/>
  <c r="CT764" i="4" s="1"/>
  <c r="CH762" i="4"/>
  <c r="CK762" i="4" s="1"/>
  <c r="CU762" i="1"/>
  <c r="CT762" i="4" s="1"/>
  <c r="CH760" i="4"/>
  <c r="CK760" i="4" s="1"/>
  <c r="CU760" i="1"/>
  <c r="CT760" i="4" s="1"/>
  <c r="CH758" i="4"/>
  <c r="CK758" i="4" s="1"/>
  <c r="CU758" i="1"/>
  <c r="CT758" i="4" s="1"/>
  <c r="CH756" i="4"/>
  <c r="CK756" i="4" s="1"/>
  <c r="CU756" i="1"/>
  <c r="CT756" i="4" s="1"/>
  <c r="CH754" i="4"/>
  <c r="CK754" i="4" s="1"/>
  <c r="CU754" i="1"/>
  <c r="CT754" i="4" s="1"/>
  <c r="CH752" i="4"/>
  <c r="CK752" i="4" s="1"/>
  <c r="CU752" i="1"/>
  <c r="CT752" i="4" s="1"/>
  <c r="CH750" i="4"/>
  <c r="CK750" i="4" s="1"/>
  <c r="CU750" i="1"/>
  <c r="CT750" i="4" s="1"/>
  <c r="CH748" i="4"/>
  <c r="CK748" i="4" s="1"/>
  <c r="CU748" i="1"/>
  <c r="CT748" i="4" s="1"/>
  <c r="CH746" i="4"/>
  <c r="CK746" i="4" s="1"/>
  <c r="CU746" i="1"/>
  <c r="CT746" i="4" s="1"/>
  <c r="CH744" i="4"/>
  <c r="CK744" i="4" s="1"/>
  <c r="CU744" i="1"/>
  <c r="CT744" i="4" s="1"/>
  <c r="CH742" i="4"/>
  <c r="CK742" i="4" s="1"/>
  <c r="CU742" i="1"/>
  <c r="CT742" i="4" s="1"/>
  <c r="CH740" i="4"/>
  <c r="CK740" i="4" s="1"/>
  <c r="CU740" i="1"/>
  <c r="CT740" i="4" s="1"/>
  <c r="CH738" i="4"/>
  <c r="CK738" i="4" s="1"/>
  <c r="CU738" i="1"/>
  <c r="CT738" i="4" s="1"/>
  <c r="CH736" i="4"/>
  <c r="CK736" i="4" s="1"/>
  <c r="CU736" i="1"/>
  <c r="CT736" i="4" s="1"/>
  <c r="CH734" i="4"/>
  <c r="CK734" i="4" s="1"/>
  <c r="CU734" i="1"/>
  <c r="CT734" i="4" s="1"/>
  <c r="CH732" i="4"/>
  <c r="CK732" i="4" s="1"/>
  <c r="CU732" i="1"/>
  <c r="CT732" i="4" s="1"/>
  <c r="CH730" i="4"/>
  <c r="CK730" i="4" s="1"/>
  <c r="CU730" i="1"/>
  <c r="CT730" i="4" s="1"/>
  <c r="CH728" i="4"/>
  <c r="CK728" i="4" s="1"/>
  <c r="CU728" i="1"/>
  <c r="CT728" i="4" s="1"/>
  <c r="BC635" i="4"/>
  <c r="BV635" i="1"/>
  <c r="BC627" i="4"/>
  <c r="BV627" i="1"/>
  <c r="BC619" i="4"/>
  <c r="BV619" i="1"/>
  <c r="BC611" i="4"/>
  <c r="BV611" i="1"/>
  <c r="BC603" i="4"/>
  <c r="BV603" i="1"/>
  <c r="BC595" i="4"/>
  <c r="BV595" i="1"/>
  <c r="BC587" i="4"/>
  <c r="BV587" i="1"/>
  <c r="BC579" i="4"/>
  <c r="BV579" i="1"/>
  <c r="BC571" i="4"/>
  <c r="BV571" i="1"/>
  <c r="BC563" i="4"/>
  <c r="BV563" i="1"/>
  <c r="BC555" i="4"/>
  <c r="BV555" i="1"/>
  <c r="BC477" i="4"/>
  <c r="BV477" i="1"/>
  <c r="CE472" i="4"/>
  <c r="CK472" i="1"/>
  <c r="CF472" i="4" s="1"/>
  <c r="BC470" i="4"/>
  <c r="BV470" i="1"/>
  <c r="CE468" i="4"/>
  <c r="CK468" i="1"/>
  <c r="CF468" i="4" s="1"/>
  <c r="BC466" i="4"/>
  <c r="BV466" i="1"/>
  <c r="CE464" i="4"/>
  <c r="CK464" i="1"/>
  <c r="CF464" i="4" s="1"/>
  <c r="BC462" i="4"/>
  <c r="BV462" i="1"/>
  <c r="CE460" i="4"/>
  <c r="CK460" i="1"/>
  <c r="CF460" i="4" s="1"/>
  <c r="BC458" i="4"/>
  <c r="BV458" i="1"/>
  <c r="CE456" i="4"/>
  <c r="CK456" i="1"/>
  <c r="CF456" i="4" s="1"/>
  <c r="BC454" i="4"/>
  <c r="BV454" i="1"/>
  <c r="CE452" i="4"/>
  <c r="CK452" i="1"/>
  <c r="CF452" i="4" s="1"/>
  <c r="BC450" i="4"/>
  <c r="BV450" i="1"/>
  <c r="CE448" i="4"/>
  <c r="CK448" i="1"/>
  <c r="CF448" i="4" s="1"/>
  <c r="BC446" i="4"/>
  <c r="BV446" i="1"/>
  <c r="CE444" i="4"/>
  <c r="CK444" i="1"/>
  <c r="CF444" i="4" s="1"/>
  <c r="BC442" i="4"/>
  <c r="BV442" i="1"/>
  <c r="CE440" i="4"/>
  <c r="CK440" i="1"/>
  <c r="CF440" i="4" s="1"/>
  <c r="BC438" i="4"/>
  <c r="BV438" i="1"/>
  <c r="CE436" i="4"/>
  <c r="CK436" i="1"/>
  <c r="CF436" i="4" s="1"/>
  <c r="BC434" i="4"/>
  <c r="BV434" i="1"/>
  <c r="CE432" i="4"/>
  <c r="CK432" i="1"/>
  <c r="CF432" i="4" s="1"/>
  <c r="BC430" i="4"/>
  <c r="BV430" i="1"/>
  <c r="CE428" i="4"/>
  <c r="CK428" i="1"/>
  <c r="CF428" i="4" s="1"/>
  <c r="BC426" i="4"/>
  <c r="BV426" i="1"/>
  <c r="CE424" i="4"/>
  <c r="CK424" i="1"/>
  <c r="CF424" i="4" s="1"/>
  <c r="BC422" i="4"/>
  <c r="BV422" i="1"/>
  <c r="CE420" i="4"/>
  <c r="CK420" i="1"/>
  <c r="CF420" i="4" s="1"/>
  <c r="BC418" i="4"/>
  <c r="BV418" i="1"/>
  <c r="CE416" i="4"/>
  <c r="CK416" i="1"/>
  <c r="CF416" i="4" s="1"/>
  <c r="BC414" i="4"/>
  <c r="BV414" i="1"/>
  <c r="CE412" i="4"/>
  <c r="CK412" i="1"/>
  <c r="CF412" i="4" s="1"/>
  <c r="CD879" i="4"/>
  <c r="CG879" i="4" s="1"/>
  <c r="CO879" i="1"/>
  <c r="CL879" i="4" s="1"/>
  <c r="CO879" i="4" s="1"/>
  <c r="CD876" i="4"/>
  <c r="CG876" i="4" s="1"/>
  <c r="CO876" i="1"/>
  <c r="CL876" i="4" s="1"/>
  <c r="CO876" i="4" s="1"/>
  <c r="CD826" i="4"/>
  <c r="CG826" i="4" s="1"/>
  <c r="CO826" i="1"/>
  <c r="CL826" i="4" s="1"/>
  <c r="CO826" i="4" s="1"/>
  <c r="CD804" i="4"/>
  <c r="CG804" i="4" s="1"/>
  <c r="CO804" i="1"/>
  <c r="CL804" i="4" s="1"/>
  <c r="CO804" i="4" s="1"/>
  <c r="CD725" i="4"/>
  <c r="CG725" i="4" s="1"/>
  <c r="CO725" i="1"/>
  <c r="CL725" i="4" s="1"/>
  <c r="CO725" i="4" s="1"/>
  <c r="CD721" i="4"/>
  <c r="CG721" i="4" s="1"/>
  <c r="CO721" i="1"/>
  <c r="CL721" i="4" s="1"/>
  <c r="CO721" i="4" s="1"/>
  <c r="CH633" i="4"/>
  <c r="CK633" i="4" s="1"/>
  <c r="CU633" i="1"/>
  <c r="CT633" i="4" s="1"/>
  <c r="CD631" i="4"/>
  <c r="CG631" i="4" s="1"/>
  <c r="CO631" i="1"/>
  <c r="CL631" i="4" s="1"/>
  <c r="CO631" i="4" s="1"/>
  <c r="CH625" i="4"/>
  <c r="CK625" i="4" s="1"/>
  <c r="CU625" i="1"/>
  <c r="CT625" i="4" s="1"/>
  <c r="CD623" i="4"/>
  <c r="CG623" i="4" s="1"/>
  <c r="CO623" i="1"/>
  <c r="CL623" i="4" s="1"/>
  <c r="CO623" i="4" s="1"/>
  <c r="CH617" i="4"/>
  <c r="CK617" i="4" s="1"/>
  <c r="CU617" i="1"/>
  <c r="CT617" i="4" s="1"/>
  <c r="CD615" i="4"/>
  <c r="CG615" i="4" s="1"/>
  <c r="CO615" i="1"/>
  <c r="CL615" i="4" s="1"/>
  <c r="CO615" i="4" s="1"/>
  <c r="CH609" i="4"/>
  <c r="CK609" i="4" s="1"/>
  <c r="CU609" i="1"/>
  <c r="CT609" i="4" s="1"/>
  <c r="CD607" i="4"/>
  <c r="CG607" i="4" s="1"/>
  <c r="CO607" i="1"/>
  <c r="CL607" i="4" s="1"/>
  <c r="CO607" i="4" s="1"/>
  <c r="CH601" i="4"/>
  <c r="CK601" i="4" s="1"/>
  <c r="CU601" i="1"/>
  <c r="CT601" i="4" s="1"/>
  <c r="CD599" i="4"/>
  <c r="CG599" i="4" s="1"/>
  <c r="CO599" i="1"/>
  <c r="CL599" i="4" s="1"/>
  <c r="CO599" i="4" s="1"/>
  <c r="CH593" i="4"/>
  <c r="CK593" i="4" s="1"/>
  <c r="CU593" i="1"/>
  <c r="CT593" i="4" s="1"/>
  <c r="CD591" i="4"/>
  <c r="CG591" i="4" s="1"/>
  <c r="CO591" i="1"/>
  <c r="CL591" i="4" s="1"/>
  <c r="CO591" i="4" s="1"/>
  <c r="CH585" i="4"/>
  <c r="CK585" i="4" s="1"/>
  <c r="CU585" i="1"/>
  <c r="CT585" i="4" s="1"/>
  <c r="CD583" i="4"/>
  <c r="CG583" i="4" s="1"/>
  <c r="CO583" i="1"/>
  <c r="CL583" i="4" s="1"/>
  <c r="CO583" i="4" s="1"/>
  <c r="CH577" i="4"/>
  <c r="CK577" i="4" s="1"/>
  <c r="CU577" i="1"/>
  <c r="CT577" i="4" s="1"/>
  <c r="CD575" i="4"/>
  <c r="CG575" i="4" s="1"/>
  <c r="CO575" i="1"/>
  <c r="CL575" i="4" s="1"/>
  <c r="CO575" i="4" s="1"/>
  <c r="CH569" i="4"/>
  <c r="CK569" i="4" s="1"/>
  <c r="CU569" i="1"/>
  <c r="CT569" i="4" s="1"/>
  <c r="CD567" i="4"/>
  <c r="CG567" i="4" s="1"/>
  <c r="CO567" i="1"/>
  <c r="CL567" i="4" s="1"/>
  <c r="CO567" i="4" s="1"/>
  <c r="CH561" i="4"/>
  <c r="CK561" i="4" s="1"/>
  <c r="CU561" i="1"/>
  <c r="CT561" i="4" s="1"/>
  <c r="CD559" i="4"/>
  <c r="CG559" i="4" s="1"/>
  <c r="CO559" i="1"/>
  <c r="CL559" i="4" s="1"/>
  <c r="CO559" i="4" s="1"/>
  <c r="CH553" i="4"/>
  <c r="CK553" i="4" s="1"/>
  <c r="CU553" i="1"/>
  <c r="CT553" i="4" s="1"/>
  <c r="CH548" i="4"/>
  <c r="CK548" i="4" s="1"/>
  <c r="CU548" i="1"/>
  <c r="CT548" i="4" s="1"/>
  <c r="CE544" i="4"/>
  <c r="CK544" i="1"/>
  <c r="CF544" i="4" s="1"/>
  <c r="CH540" i="4"/>
  <c r="CK540" i="4" s="1"/>
  <c r="CU540" i="1"/>
  <c r="CT540" i="4" s="1"/>
  <c r="CE536" i="4"/>
  <c r="CK536" i="1"/>
  <c r="CF536" i="4" s="1"/>
  <c r="CH532" i="4"/>
  <c r="CK532" i="4" s="1"/>
  <c r="CU532" i="1"/>
  <c r="CT532" i="4" s="1"/>
  <c r="CE528" i="4"/>
  <c r="CK528" i="1"/>
  <c r="CF528" i="4" s="1"/>
  <c r="CH524" i="4"/>
  <c r="CK524" i="4" s="1"/>
  <c r="CU524" i="1"/>
  <c r="CT524" i="4" s="1"/>
  <c r="CE520" i="4"/>
  <c r="CK520" i="1"/>
  <c r="CF520" i="4" s="1"/>
  <c r="CH516" i="4"/>
  <c r="CK516" i="4" s="1"/>
  <c r="CU516" i="1"/>
  <c r="CT516" i="4" s="1"/>
  <c r="CE512" i="4"/>
  <c r="CK512" i="1"/>
  <c r="CF512" i="4" s="1"/>
  <c r="CH508" i="4"/>
  <c r="CK508" i="4" s="1"/>
  <c r="CU508" i="1"/>
  <c r="CT508" i="4" s="1"/>
  <c r="CE504" i="4"/>
  <c r="CK504" i="1"/>
  <c r="CF504" i="4" s="1"/>
  <c r="CH500" i="4"/>
  <c r="CK500" i="4" s="1"/>
  <c r="CU500" i="1"/>
  <c r="CT500" i="4" s="1"/>
  <c r="CE496" i="4"/>
  <c r="CK496" i="1"/>
  <c r="CF496" i="4" s="1"/>
  <c r="CH492" i="4"/>
  <c r="CK492" i="4" s="1"/>
  <c r="CU492" i="1"/>
  <c r="CT492" i="4" s="1"/>
  <c r="CE488" i="4"/>
  <c r="CK488" i="1"/>
  <c r="CF488" i="4" s="1"/>
  <c r="CH484" i="4"/>
  <c r="CK484" i="4" s="1"/>
  <c r="CU484" i="1"/>
  <c r="CT484" i="4" s="1"/>
  <c r="CE480" i="4"/>
  <c r="CK480" i="1"/>
  <c r="CF480" i="4" s="1"/>
  <c r="CI473" i="4"/>
  <c r="CN473" i="1"/>
  <c r="CJ473" i="4" s="1"/>
  <c r="CI472" i="4"/>
  <c r="CN472" i="1"/>
  <c r="CJ472" i="4" s="1"/>
  <c r="CI468" i="4"/>
  <c r="CN468" i="1"/>
  <c r="CJ468" i="4" s="1"/>
  <c r="CI464" i="4"/>
  <c r="CN464" i="1"/>
  <c r="CJ464" i="4" s="1"/>
  <c r="CI460" i="4"/>
  <c r="CN460" i="1"/>
  <c r="CJ460" i="4" s="1"/>
  <c r="CI456" i="4"/>
  <c r="CN456" i="1"/>
  <c r="CJ456" i="4" s="1"/>
  <c r="CI452" i="4"/>
  <c r="CN452" i="1"/>
  <c r="CJ452" i="4" s="1"/>
  <c r="CI448" i="4"/>
  <c r="CN448" i="1"/>
  <c r="CJ448" i="4" s="1"/>
  <c r="CI444" i="4"/>
  <c r="CN444" i="1"/>
  <c r="CJ444" i="4" s="1"/>
  <c r="CI440" i="4"/>
  <c r="CN440" i="1"/>
  <c r="CJ440" i="4" s="1"/>
  <c r="CI436" i="4"/>
  <c r="CN436" i="1"/>
  <c r="CJ436" i="4" s="1"/>
  <c r="CI432" i="4"/>
  <c r="CN432" i="1"/>
  <c r="CJ432" i="4" s="1"/>
  <c r="CI428" i="4"/>
  <c r="CN428" i="1"/>
  <c r="CJ428" i="4" s="1"/>
  <c r="CI424" i="4"/>
  <c r="CN424" i="1"/>
  <c r="CJ424" i="4" s="1"/>
  <c r="CI420" i="4"/>
  <c r="CN420" i="1"/>
  <c r="CJ420" i="4" s="1"/>
  <c r="CI416" i="4"/>
  <c r="CN416" i="1"/>
  <c r="CJ416" i="4" s="1"/>
  <c r="CI412" i="4"/>
  <c r="CN412" i="1"/>
  <c r="CJ412" i="4" s="1"/>
  <c r="CD547" i="4"/>
  <c r="CG547" i="4" s="1"/>
  <c r="CO547" i="1"/>
  <c r="CL547" i="4" s="1"/>
  <c r="CO547" i="4" s="1"/>
  <c r="CD539" i="4"/>
  <c r="CG539" i="4" s="1"/>
  <c r="CO539" i="1"/>
  <c r="CL539" i="4" s="1"/>
  <c r="CO539" i="4" s="1"/>
  <c r="CD531" i="4"/>
  <c r="CG531" i="4" s="1"/>
  <c r="CO531" i="1"/>
  <c r="CL531" i="4" s="1"/>
  <c r="CO531" i="4" s="1"/>
  <c r="CD523" i="4"/>
  <c r="CG523" i="4" s="1"/>
  <c r="CO523" i="1"/>
  <c r="CL523" i="4" s="1"/>
  <c r="CO523" i="4" s="1"/>
  <c r="CD515" i="4"/>
  <c r="CG515" i="4" s="1"/>
  <c r="CO515" i="1"/>
  <c r="CL515" i="4" s="1"/>
  <c r="CO515" i="4" s="1"/>
  <c r="CD507" i="4"/>
  <c r="CG507" i="4" s="1"/>
  <c r="CO507" i="1"/>
  <c r="CL507" i="4" s="1"/>
  <c r="CO507" i="4" s="1"/>
  <c r="CD499" i="4"/>
  <c r="CG499" i="4" s="1"/>
  <c r="CO499" i="1"/>
  <c r="CL499" i="4" s="1"/>
  <c r="CO499" i="4" s="1"/>
  <c r="CD491" i="4"/>
  <c r="CG491" i="4" s="1"/>
  <c r="CO491" i="1"/>
  <c r="CL491" i="4" s="1"/>
  <c r="CO491" i="4" s="1"/>
  <c r="CD483" i="4"/>
  <c r="CG483" i="4" s="1"/>
  <c r="CO483" i="1"/>
  <c r="CL483" i="4" s="1"/>
  <c r="CO483" i="4" s="1"/>
  <c r="CD470" i="4"/>
  <c r="CG470" i="4" s="1"/>
  <c r="CO470" i="1"/>
  <c r="CL470" i="4" s="1"/>
  <c r="CO470" i="4" s="1"/>
  <c r="CD462" i="4"/>
  <c r="CG462" i="4" s="1"/>
  <c r="CO462" i="1"/>
  <c r="CL462" i="4" s="1"/>
  <c r="CO462" i="4" s="1"/>
  <c r="CD454" i="4"/>
  <c r="CG454" i="4" s="1"/>
  <c r="CO454" i="1"/>
  <c r="CL454" i="4" s="1"/>
  <c r="CO454" i="4" s="1"/>
  <c r="CD446" i="4"/>
  <c r="CG446" i="4" s="1"/>
  <c r="CO446" i="1"/>
  <c r="CL446" i="4" s="1"/>
  <c r="CO446" i="4" s="1"/>
  <c r="CD438" i="4"/>
  <c r="CG438" i="4" s="1"/>
  <c r="CO438" i="1"/>
  <c r="CL438" i="4" s="1"/>
  <c r="CO438" i="4" s="1"/>
  <c r="CD430" i="4"/>
  <c r="CG430" i="4" s="1"/>
  <c r="CO430" i="1"/>
  <c r="CL430" i="4" s="1"/>
  <c r="CO430" i="4" s="1"/>
  <c r="CD422" i="4"/>
  <c r="CG422" i="4" s="1"/>
  <c r="CO422" i="1"/>
  <c r="CL422" i="4" s="1"/>
  <c r="CO422" i="4" s="1"/>
  <c r="CD414" i="4"/>
  <c r="CG414" i="4" s="1"/>
  <c r="CO414" i="1"/>
  <c r="CL414" i="4" s="1"/>
  <c r="CO414" i="4" s="1"/>
  <c r="CI411" i="4"/>
  <c r="CN411" i="1"/>
  <c r="CJ411" i="4" s="1"/>
  <c r="BC409" i="4"/>
  <c r="BV409" i="1"/>
  <c r="CI407" i="1"/>
  <c r="CI403" i="4"/>
  <c r="CN403" i="1"/>
  <c r="CJ403" i="4" s="1"/>
  <c r="BC401" i="4"/>
  <c r="BV401" i="1"/>
  <c r="CI399" i="1"/>
  <c r="CU399" i="1" s="1"/>
  <c r="CT399" i="4" s="1"/>
  <c r="BC393" i="4"/>
  <c r="BD393" i="4"/>
  <c r="CE393" i="4"/>
  <c r="CK393" i="1"/>
  <c r="CF393" i="4" s="1"/>
  <c r="BC381" i="4"/>
  <c r="BD381" i="4"/>
  <c r="CE381" i="4"/>
  <c r="CK381" i="1"/>
  <c r="CF381" i="4" s="1"/>
  <c r="BC365" i="4"/>
  <c r="BD365" i="4"/>
  <c r="CE365" i="4"/>
  <c r="CK365" i="1"/>
  <c r="CF365" i="4" s="1"/>
  <c r="BC349" i="4"/>
  <c r="BD349" i="4"/>
  <c r="CE349" i="4"/>
  <c r="CK349" i="1"/>
  <c r="CF349" i="4" s="1"/>
  <c r="CE338" i="4"/>
  <c r="CK338" i="1"/>
  <c r="CF338" i="4" s="1"/>
  <c r="CE334" i="4"/>
  <c r="CK334" i="1"/>
  <c r="CF334" i="4" s="1"/>
  <c r="CE330" i="4"/>
  <c r="CK330" i="1"/>
  <c r="CF330" i="4" s="1"/>
  <c r="CE326" i="4"/>
  <c r="CK326" i="1"/>
  <c r="CF326" i="4" s="1"/>
  <c r="CE322" i="4"/>
  <c r="CK322" i="1"/>
  <c r="CF322" i="4" s="1"/>
  <c r="CE318" i="4"/>
  <c r="CK318" i="1"/>
  <c r="CF318" i="4" s="1"/>
  <c r="CE314" i="4"/>
  <c r="CK314" i="1"/>
  <c r="CF314" i="4" s="1"/>
  <c r="CE310" i="4"/>
  <c r="CK310" i="1"/>
  <c r="CF310" i="4" s="1"/>
  <c r="CE306" i="4"/>
  <c r="CK306" i="1"/>
  <c r="CF306" i="4" s="1"/>
  <c r="CE302" i="4"/>
  <c r="CK302" i="1"/>
  <c r="CF302" i="4" s="1"/>
  <c r="CE298" i="4"/>
  <c r="CK298" i="1"/>
  <c r="CF298" i="4" s="1"/>
  <c r="CE294" i="4"/>
  <c r="CK294" i="1"/>
  <c r="CF294" i="4" s="1"/>
  <c r="CE290" i="4"/>
  <c r="CK290" i="1"/>
  <c r="CF290" i="4" s="1"/>
  <c r="CE286" i="4"/>
  <c r="CK286" i="1"/>
  <c r="CF286" i="4" s="1"/>
  <c r="CE282" i="4"/>
  <c r="CK282" i="1"/>
  <c r="CF282" i="4" s="1"/>
  <c r="CE278" i="4"/>
  <c r="CK278" i="1"/>
  <c r="CF278" i="4" s="1"/>
  <c r="CE274" i="4"/>
  <c r="CK274" i="1"/>
  <c r="CF274" i="4" s="1"/>
  <c r="CE270" i="4"/>
  <c r="CK270" i="1"/>
  <c r="CF270" i="4" s="1"/>
  <c r="CE266" i="4"/>
  <c r="CK266" i="1"/>
  <c r="CF266" i="4" s="1"/>
  <c r="BT478" i="1"/>
  <c r="CR478" i="1" s="1"/>
  <c r="CP478" i="4" s="1"/>
  <c r="CS478" i="4" s="1"/>
  <c r="BC390" i="4"/>
  <c r="BD390" i="4"/>
  <c r="CE390" i="4"/>
  <c r="CK390" i="1"/>
  <c r="CF390" i="4" s="1"/>
  <c r="BC374" i="4"/>
  <c r="BD374" i="4"/>
  <c r="CE374" i="4"/>
  <c r="CK374" i="1"/>
  <c r="CF374" i="4" s="1"/>
  <c r="BC358" i="4"/>
  <c r="BD358" i="4"/>
  <c r="CE358" i="4"/>
  <c r="CK358" i="1"/>
  <c r="CF358" i="4" s="1"/>
  <c r="BC342" i="4"/>
  <c r="BD342" i="4"/>
  <c r="CE342" i="4"/>
  <c r="CK342" i="1"/>
  <c r="CF342" i="4" s="1"/>
  <c r="CI338" i="4"/>
  <c r="CN338" i="1"/>
  <c r="CJ338" i="4" s="1"/>
  <c r="CI336" i="4"/>
  <c r="CN336" i="1"/>
  <c r="CJ336" i="4" s="1"/>
  <c r="CI334" i="4"/>
  <c r="CN334" i="1"/>
  <c r="CJ334" i="4" s="1"/>
  <c r="CI332" i="4"/>
  <c r="CN332" i="1"/>
  <c r="CJ332" i="4" s="1"/>
  <c r="CI330" i="4"/>
  <c r="CN330" i="1"/>
  <c r="CJ330" i="4" s="1"/>
  <c r="CI328" i="4"/>
  <c r="CN328" i="1"/>
  <c r="CJ328" i="4" s="1"/>
  <c r="CI326" i="4"/>
  <c r="CN326" i="1"/>
  <c r="CJ326" i="4" s="1"/>
  <c r="CI324" i="4"/>
  <c r="CN324" i="1"/>
  <c r="CJ324" i="4" s="1"/>
  <c r="CI322" i="4"/>
  <c r="CN322" i="1"/>
  <c r="CJ322" i="4" s="1"/>
  <c r="CI320" i="4"/>
  <c r="CN320" i="1"/>
  <c r="CJ320" i="4" s="1"/>
  <c r="CI318" i="4"/>
  <c r="CN318" i="1"/>
  <c r="CJ318" i="4" s="1"/>
  <c r="CI316" i="4"/>
  <c r="CN316" i="1"/>
  <c r="CJ316" i="4" s="1"/>
  <c r="CI314" i="4"/>
  <c r="CN314" i="1"/>
  <c r="CJ314" i="4" s="1"/>
  <c r="CI312" i="4"/>
  <c r="CN312" i="1"/>
  <c r="CJ312" i="4" s="1"/>
  <c r="CI310" i="4"/>
  <c r="CN310" i="1"/>
  <c r="CJ310" i="4" s="1"/>
  <c r="CI308" i="4"/>
  <c r="CN308" i="1"/>
  <c r="CJ308" i="4" s="1"/>
  <c r="CI306" i="4"/>
  <c r="CN306" i="1"/>
  <c r="CJ306" i="4" s="1"/>
  <c r="CI304" i="4"/>
  <c r="CN304" i="1"/>
  <c r="CJ304" i="4" s="1"/>
  <c r="CI302" i="4"/>
  <c r="CN302" i="1"/>
  <c r="CJ302" i="4" s="1"/>
  <c r="CI300" i="4"/>
  <c r="CN300" i="1"/>
  <c r="CJ300" i="4" s="1"/>
  <c r="CI298" i="4"/>
  <c r="CN298" i="1"/>
  <c r="CJ298" i="4" s="1"/>
  <c r="CI296" i="4"/>
  <c r="CN296" i="1"/>
  <c r="CJ296" i="4" s="1"/>
  <c r="CI294" i="4"/>
  <c r="CN294" i="1"/>
  <c r="CJ294" i="4" s="1"/>
  <c r="CI292" i="4"/>
  <c r="CN292" i="1"/>
  <c r="CJ292" i="4" s="1"/>
  <c r="CI290" i="4"/>
  <c r="CN290" i="1"/>
  <c r="CJ290" i="4" s="1"/>
  <c r="CI288" i="4"/>
  <c r="CN288" i="1"/>
  <c r="CJ288" i="4" s="1"/>
  <c r="CI286" i="4"/>
  <c r="CN286" i="1"/>
  <c r="CJ286" i="4" s="1"/>
  <c r="CI284" i="4"/>
  <c r="CN284" i="1"/>
  <c r="CJ284" i="4" s="1"/>
  <c r="CI282" i="4"/>
  <c r="CN282" i="1"/>
  <c r="CJ282" i="4" s="1"/>
  <c r="CI280" i="4"/>
  <c r="CN280" i="1"/>
  <c r="CJ280" i="4" s="1"/>
  <c r="CI278" i="4"/>
  <c r="CN278" i="1"/>
  <c r="CJ278" i="4" s="1"/>
  <c r="CI276" i="4"/>
  <c r="CN276" i="1"/>
  <c r="CJ276" i="4" s="1"/>
  <c r="CI274" i="4"/>
  <c r="CN274" i="1"/>
  <c r="CJ274" i="4" s="1"/>
  <c r="CI272" i="4"/>
  <c r="CN272" i="1"/>
  <c r="CJ272" i="4" s="1"/>
  <c r="CI270" i="4"/>
  <c r="CN270" i="1"/>
  <c r="CJ270" i="4" s="1"/>
  <c r="CI268" i="4"/>
  <c r="CN268" i="1"/>
  <c r="CJ268" i="4" s="1"/>
  <c r="CI266" i="4"/>
  <c r="CN266" i="1"/>
  <c r="CJ266" i="4" s="1"/>
  <c r="CI264" i="4"/>
  <c r="CN264" i="1"/>
  <c r="CJ264" i="4" s="1"/>
  <c r="CI262" i="4"/>
  <c r="CN262" i="1"/>
  <c r="CJ262" i="4" s="1"/>
  <c r="CI260" i="4"/>
  <c r="CN260" i="1"/>
  <c r="CJ260" i="4" s="1"/>
  <c r="CI258" i="4"/>
  <c r="CN258" i="1"/>
  <c r="CJ258" i="4" s="1"/>
  <c r="CI256" i="4"/>
  <c r="CN256" i="1"/>
  <c r="CJ256" i="4" s="1"/>
  <c r="CI254" i="4"/>
  <c r="CN254" i="1"/>
  <c r="CJ254" i="4" s="1"/>
  <c r="CI252" i="4"/>
  <c r="CN252" i="1"/>
  <c r="CJ252" i="4" s="1"/>
  <c r="CI250" i="4"/>
  <c r="CN250" i="1"/>
  <c r="CJ250" i="4" s="1"/>
  <c r="CI248" i="4"/>
  <c r="CN248" i="1"/>
  <c r="CJ248" i="4" s="1"/>
  <c r="CI246" i="4"/>
  <c r="CN246" i="1"/>
  <c r="CJ246" i="4" s="1"/>
  <c r="CD551" i="4"/>
  <c r="CG551" i="4" s="1"/>
  <c r="CO551" i="1"/>
  <c r="CL551" i="4" s="1"/>
  <c r="CO551" i="4" s="1"/>
  <c r="CD543" i="4"/>
  <c r="CG543" i="4" s="1"/>
  <c r="CO543" i="1"/>
  <c r="CL543" i="4" s="1"/>
  <c r="CO543" i="4" s="1"/>
  <c r="CD535" i="4"/>
  <c r="CG535" i="4" s="1"/>
  <c r="CO535" i="1"/>
  <c r="CL535" i="4" s="1"/>
  <c r="CO535" i="4" s="1"/>
  <c r="CD527" i="4"/>
  <c r="CG527" i="4" s="1"/>
  <c r="CO527" i="1"/>
  <c r="CL527" i="4" s="1"/>
  <c r="CO527" i="4" s="1"/>
  <c r="CD519" i="4"/>
  <c r="CG519" i="4" s="1"/>
  <c r="CO519" i="1"/>
  <c r="CL519" i="4" s="1"/>
  <c r="CO519" i="4" s="1"/>
  <c r="CD511" i="4"/>
  <c r="CG511" i="4" s="1"/>
  <c r="CO511" i="1"/>
  <c r="CL511" i="4" s="1"/>
  <c r="CO511" i="4" s="1"/>
  <c r="CD503" i="4"/>
  <c r="CG503" i="4" s="1"/>
  <c r="CO503" i="1"/>
  <c r="CL503" i="4" s="1"/>
  <c r="CO503" i="4" s="1"/>
  <c r="CD495" i="4"/>
  <c r="CG495" i="4" s="1"/>
  <c r="CO495" i="1"/>
  <c r="CL495" i="4" s="1"/>
  <c r="CO495" i="4" s="1"/>
  <c r="CD487" i="4"/>
  <c r="CG487" i="4" s="1"/>
  <c r="CO487" i="1"/>
  <c r="CL487" i="4" s="1"/>
  <c r="CO487" i="4" s="1"/>
  <c r="CD471" i="4"/>
  <c r="CG471" i="4" s="1"/>
  <c r="CO471" i="1"/>
  <c r="CL471" i="4" s="1"/>
  <c r="CO471" i="4" s="1"/>
  <c r="CD463" i="4"/>
  <c r="CG463" i="4" s="1"/>
  <c r="CO463" i="1"/>
  <c r="CL463" i="4" s="1"/>
  <c r="CO463" i="4" s="1"/>
  <c r="CD455" i="4"/>
  <c r="CG455" i="4" s="1"/>
  <c r="CO455" i="1"/>
  <c r="CL455" i="4" s="1"/>
  <c r="CO455" i="4" s="1"/>
  <c r="CD447" i="4"/>
  <c r="CG447" i="4" s="1"/>
  <c r="CO447" i="1"/>
  <c r="CL447" i="4" s="1"/>
  <c r="CO447" i="4" s="1"/>
  <c r="CD439" i="4"/>
  <c r="CG439" i="4" s="1"/>
  <c r="CO439" i="1"/>
  <c r="CL439" i="4" s="1"/>
  <c r="CO439" i="4" s="1"/>
  <c r="CD431" i="4"/>
  <c r="CG431" i="4" s="1"/>
  <c r="CO431" i="1"/>
  <c r="CL431" i="4" s="1"/>
  <c r="CO431" i="4" s="1"/>
  <c r="CD423" i="4"/>
  <c r="CG423" i="4" s="1"/>
  <c r="CO423" i="1"/>
  <c r="CL423" i="4" s="1"/>
  <c r="CO423" i="4" s="1"/>
  <c r="CD415" i="4"/>
  <c r="CG415" i="4" s="1"/>
  <c r="CO415" i="1"/>
  <c r="CL415" i="4" s="1"/>
  <c r="CO415" i="4" s="1"/>
  <c r="CI410" i="4"/>
  <c r="CN410" i="1"/>
  <c r="CJ410" i="4" s="1"/>
  <c r="BT408" i="1"/>
  <c r="CR408" i="1" s="1"/>
  <c r="CP408" i="4" s="1"/>
  <c r="CS408" i="4" s="1"/>
  <c r="BC408" i="4"/>
  <c r="BV408" i="1"/>
  <c r="CI406" i="1"/>
  <c r="CI402" i="4"/>
  <c r="CN402" i="1"/>
  <c r="CJ402" i="4" s="1"/>
  <c r="BT400" i="1"/>
  <c r="CR400" i="1" s="1"/>
  <c r="CP400" i="4" s="1"/>
  <c r="CS400" i="4" s="1"/>
  <c r="BC400" i="4"/>
  <c r="BV400" i="1"/>
  <c r="CI398" i="1"/>
  <c r="BC391" i="4"/>
  <c r="BD391" i="4"/>
  <c r="CE391" i="4"/>
  <c r="CK391" i="1"/>
  <c r="CF391" i="4" s="1"/>
  <c r="BC387" i="4"/>
  <c r="BD387" i="4"/>
  <c r="CE387" i="4"/>
  <c r="CK387" i="1"/>
  <c r="CF387" i="4" s="1"/>
  <c r="BC383" i="4"/>
  <c r="BD383" i="4"/>
  <c r="CE383" i="4"/>
  <c r="CK383" i="1"/>
  <c r="CF383" i="4" s="1"/>
  <c r="BC379" i="4"/>
  <c r="BD379" i="4"/>
  <c r="CE379" i="4"/>
  <c r="CK379" i="1"/>
  <c r="CF379" i="4" s="1"/>
  <c r="BC375" i="4"/>
  <c r="BD375" i="4"/>
  <c r="CE375" i="4"/>
  <c r="CK375" i="1"/>
  <c r="CF375" i="4" s="1"/>
  <c r="BC371" i="4"/>
  <c r="BD371" i="4"/>
  <c r="CE371" i="4"/>
  <c r="CK371" i="1"/>
  <c r="CF371" i="4" s="1"/>
  <c r="BC367" i="4"/>
  <c r="BD367" i="4"/>
  <c r="CE367" i="4"/>
  <c r="CK367" i="1"/>
  <c r="CF367" i="4" s="1"/>
  <c r="BC363" i="4"/>
  <c r="BD363" i="4"/>
  <c r="CE363" i="4"/>
  <c r="CK363" i="1"/>
  <c r="CF363" i="4" s="1"/>
  <c r="BC355" i="4"/>
  <c r="BD355" i="4"/>
  <c r="CE355" i="4"/>
  <c r="CK355" i="1"/>
  <c r="CF355" i="4" s="1"/>
  <c r="CM259" i="4"/>
  <c r="CQ259" i="1"/>
  <c r="CN259" i="4" s="1"/>
  <c r="CM255" i="4"/>
  <c r="CQ255" i="1"/>
  <c r="CN255" i="4" s="1"/>
  <c r="CM253" i="4"/>
  <c r="CQ253" i="1"/>
  <c r="CN253" i="4" s="1"/>
  <c r="CM251" i="4"/>
  <c r="CQ251" i="1"/>
  <c r="CN251" i="4" s="1"/>
  <c r="CM249" i="4"/>
  <c r="CQ249" i="1"/>
  <c r="CN249" i="4" s="1"/>
  <c r="CM247" i="4"/>
  <c r="CQ247" i="1"/>
  <c r="CN247" i="4" s="1"/>
  <c r="CM245" i="4"/>
  <c r="CQ245" i="1"/>
  <c r="CN245" i="4" s="1"/>
  <c r="CM243" i="4"/>
  <c r="CQ243" i="1"/>
  <c r="CN243" i="4" s="1"/>
  <c r="CM241" i="4"/>
  <c r="CQ241" i="1"/>
  <c r="CN241" i="4" s="1"/>
  <c r="CM239" i="4"/>
  <c r="CQ239" i="1"/>
  <c r="CN239" i="4" s="1"/>
  <c r="CM237" i="4"/>
  <c r="CQ237" i="1"/>
  <c r="CN237" i="4" s="1"/>
  <c r="CM235" i="4"/>
  <c r="CQ235" i="1"/>
  <c r="CN235" i="4" s="1"/>
  <c r="CM233" i="4"/>
  <c r="CQ233" i="1"/>
  <c r="CN233" i="4" s="1"/>
  <c r="CM231" i="4"/>
  <c r="CQ231" i="1"/>
  <c r="CN231" i="4" s="1"/>
  <c r="CM229" i="4"/>
  <c r="CQ229" i="1"/>
  <c r="CN229" i="4" s="1"/>
  <c r="CM227" i="4"/>
  <c r="CQ227" i="1"/>
  <c r="CN227" i="4" s="1"/>
  <c r="CM225" i="4"/>
  <c r="CQ225" i="1"/>
  <c r="CN225" i="4" s="1"/>
  <c r="CM223" i="4"/>
  <c r="CQ223" i="1"/>
  <c r="CN223" i="4" s="1"/>
  <c r="CM221" i="4"/>
  <c r="CQ221" i="1"/>
  <c r="CN221" i="4" s="1"/>
  <c r="CM219" i="4"/>
  <c r="CQ219" i="1"/>
  <c r="CN219" i="4" s="1"/>
  <c r="CM217" i="4"/>
  <c r="CQ217" i="1"/>
  <c r="CN217" i="4" s="1"/>
  <c r="CM215" i="4"/>
  <c r="CQ215" i="1"/>
  <c r="CN215" i="4" s="1"/>
  <c r="CM213" i="4"/>
  <c r="CQ213" i="1"/>
  <c r="CN213" i="4" s="1"/>
  <c r="CD552" i="4"/>
  <c r="CG552" i="4" s="1"/>
  <c r="CO552" i="1"/>
  <c r="CL552" i="4" s="1"/>
  <c r="CO552" i="4" s="1"/>
  <c r="CD544" i="4"/>
  <c r="CG544" i="4" s="1"/>
  <c r="CO544" i="1"/>
  <c r="CL544" i="4" s="1"/>
  <c r="CO544" i="4" s="1"/>
  <c r="CD536" i="4"/>
  <c r="CG536" i="4" s="1"/>
  <c r="CO536" i="1"/>
  <c r="CL536" i="4" s="1"/>
  <c r="CO536" i="4" s="1"/>
  <c r="CD528" i="4"/>
  <c r="CG528" i="4" s="1"/>
  <c r="CO528" i="1"/>
  <c r="CL528" i="4" s="1"/>
  <c r="CO528" i="4" s="1"/>
  <c r="CD520" i="4"/>
  <c r="CG520" i="4" s="1"/>
  <c r="CO520" i="1"/>
  <c r="CL520" i="4" s="1"/>
  <c r="CO520" i="4" s="1"/>
  <c r="CD512" i="4"/>
  <c r="CG512" i="4" s="1"/>
  <c r="CO512" i="1"/>
  <c r="CL512" i="4" s="1"/>
  <c r="CO512" i="4" s="1"/>
  <c r="CD504" i="4"/>
  <c r="CG504" i="4" s="1"/>
  <c r="CO504" i="1"/>
  <c r="CL504" i="4" s="1"/>
  <c r="CO504" i="4" s="1"/>
  <c r="CD496" i="4"/>
  <c r="CG496" i="4" s="1"/>
  <c r="CO496" i="1"/>
  <c r="CL496" i="4" s="1"/>
  <c r="CO496" i="4" s="1"/>
  <c r="CD488" i="4"/>
  <c r="CG488" i="4" s="1"/>
  <c r="CO488" i="1"/>
  <c r="CL488" i="4" s="1"/>
  <c r="CO488" i="4" s="1"/>
  <c r="CD480" i="4"/>
  <c r="CG480" i="4" s="1"/>
  <c r="CO480" i="1"/>
  <c r="CL480" i="4" s="1"/>
  <c r="CO480" i="4" s="1"/>
  <c r="BT474" i="1"/>
  <c r="CR474" i="1" s="1"/>
  <c r="CP474" i="4" s="1"/>
  <c r="CS474" i="4" s="1"/>
  <c r="BC384" i="4"/>
  <c r="BD384" i="4"/>
  <c r="CE384" i="4"/>
  <c r="CK384" i="1"/>
  <c r="CF384" i="4" s="1"/>
  <c r="BC376" i="4"/>
  <c r="BD376" i="4"/>
  <c r="CE376" i="4"/>
  <c r="CK376" i="1"/>
  <c r="CF376" i="4" s="1"/>
  <c r="BC368" i="4"/>
  <c r="BD368" i="4"/>
  <c r="CE368" i="4"/>
  <c r="CK368" i="1"/>
  <c r="CF368" i="4" s="1"/>
  <c r="BC360" i="4"/>
  <c r="BD360" i="4"/>
  <c r="CE360" i="4"/>
  <c r="CK360" i="1"/>
  <c r="CF360" i="4" s="1"/>
  <c r="BC352" i="4"/>
  <c r="BD352" i="4"/>
  <c r="CE352" i="4"/>
  <c r="CK352" i="1"/>
  <c r="CF352" i="4" s="1"/>
  <c r="BC344" i="4"/>
  <c r="BD344" i="4"/>
  <c r="CE344" i="4"/>
  <c r="CK344" i="1"/>
  <c r="CF344" i="4" s="1"/>
  <c r="CI394" i="1"/>
  <c r="BB390" i="4"/>
  <c r="CD383" i="4"/>
  <c r="CG383" i="4" s="1"/>
  <c r="CO383" i="1"/>
  <c r="CL383" i="4" s="1"/>
  <c r="CO383" i="4" s="1"/>
  <c r="CD375" i="4"/>
  <c r="CG375" i="4" s="1"/>
  <c r="CO375" i="1"/>
  <c r="CL375" i="4" s="1"/>
  <c r="CO375" i="4" s="1"/>
  <c r="CD367" i="4"/>
  <c r="CG367" i="4" s="1"/>
  <c r="CO367" i="1"/>
  <c r="CL367" i="4" s="1"/>
  <c r="CO367" i="4" s="1"/>
  <c r="CH354" i="4"/>
  <c r="CK354" i="4" s="1"/>
  <c r="CU354" i="1"/>
  <c r="CT354" i="4" s="1"/>
  <c r="CD348" i="4"/>
  <c r="CG348" i="4" s="1"/>
  <c r="CO348" i="1"/>
  <c r="CL348" i="4" s="1"/>
  <c r="CO348" i="4" s="1"/>
  <c r="CD340" i="4"/>
  <c r="CG340" i="4" s="1"/>
  <c r="CO340" i="1"/>
  <c r="CL340" i="4" s="1"/>
  <c r="CO340" i="4" s="1"/>
  <c r="CH333" i="4"/>
  <c r="CK333" i="4" s="1"/>
  <c r="CU333" i="1"/>
  <c r="CT333" i="4" s="1"/>
  <c r="CD329" i="4"/>
  <c r="CG329" i="4" s="1"/>
  <c r="CO329" i="1"/>
  <c r="CL329" i="4" s="1"/>
  <c r="CO329" i="4" s="1"/>
  <c r="CH317" i="4"/>
  <c r="CK317" i="4" s="1"/>
  <c r="CU317" i="1"/>
  <c r="CT317" i="4" s="1"/>
  <c r="CD313" i="4"/>
  <c r="CG313" i="4" s="1"/>
  <c r="CO313" i="1"/>
  <c r="CL313" i="4" s="1"/>
  <c r="CO313" i="4" s="1"/>
  <c r="CH301" i="4"/>
  <c r="CK301" i="4" s="1"/>
  <c r="CU301" i="1"/>
  <c r="CT301" i="4" s="1"/>
  <c r="CD297" i="4"/>
  <c r="CG297" i="4" s="1"/>
  <c r="CO297" i="1"/>
  <c r="CL297" i="4" s="1"/>
  <c r="CO297" i="4" s="1"/>
  <c r="CH285" i="4"/>
  <c r="CK285" i="4" s="1"/>
  <c r="CU285" i="1"/>
  <c r="CT285" i="4" s="1"/>
  <c r="CD281" i="4"/>
  <c r="CG281" i="4" s="1"/>
  <c r="CO281" i="1"/>
  <c r="CL281" i="4" s="1"/>
  <c r="CO281" i="4" s="1"/>
  <c r="CH269" i="4"/>
  <c r="CK269" i="4" s="1"/>
  <c r="CU269" i="1"/>
  <c r="CT269" i="4" s="1"/>
  <c r="CD265" i="4"/>
  <c r="CG265" i="4" s="1"/>
  <c r="CO265" i="1"/>
  <c r="CL265" i="4" s="1"/>
  <c r="CO265" i="4" s="1"/>
  <c r="CH259" i="4"/>
  <c r="CK259" i="4" s="1"/>
  <c r="CU259" i="1"/>
  <c r="CT259" i="4" s="1"/>
  <c r="CH247" i="4"/>
  <c r="CK247" i="4" s="1"/>
  <c r="CU247" i="1"/>
  <c r="CT247" i="4" s="1"/>
  <c r="CD242" i="4"/>
  <c r="CG242" i="4" s="1"/>
  <c r="CO242" i="1"/>
  <c r="CL242" i="4" s="1"/>
  <c r="CO242" i="4" s="1"/>
  <c r="CH209" i="4"/>
  <c r="CK209" i="4" s="1"/>
  <c r="CU209" i="1"/>
  <c r="CT209" i="4" s="1"/>
  <c r="CI206" i="4"/>
  <c r="CN206" i="1"/>
  <c r="CJ206" i="4" s="1"/>
  <c r="CD205" i="4"/>
  <c r="CG205" i="4" s="1"/>
  <c r="CO205" i="1"/>
  <c r="CL205" i="4" s="1"/>
  <c r="CO205" i="4" s="1"/>
  <c r="CE204" i="4"/>
  <c r="CK204" i="1"/>
  <c r="CF204" i="4" s="1"/>
  <c r="CD201" i="4"/>
  <c r="CG201" i="4" s="1"/>
  <c r="CO201" i="1"/>
  <c r="CL201" i="4" s="1"/>
  <c r="CO201" i="4" s="1"/>
  <c r="CE200" i="4"/>
  <c r="CK200" i="1"/>
  <c r="CF200" i="4" s="1"/>
  <c r="CD197" i="4"/>
  <c r="CG197" i="4" s="1"/>
  <c r="CO197" i="1"/>
  <c r="CL197" i="4" s="1"/>
  <c r="CO197" i="4" s="1"/>
  <c r="CE196" i="4"/>
  <c r="CK196" i="1"/>
  <c r="CF196" i="4" s="1"/>
  <c r="CD193" i="4"/>
  <c r="CG193" i="4" s="1"/>
  <c r="CO193" i="1"/>
  <c r="CL193" i="4" s="1"/>
  <c r="CO193" i="4" s="1"/>
  <c r="CE192" i="4"/>
  <c r="CK192" i="1"/>
  <c r="CF192" i="4" s="1"/>
  <c r="CD189" i="4"/>
  <c r="CG189" i="4" s="1"/>
  <c r="CO189" i="1"/>
  <c r="CL189" i="4" s="1"/>
  <c r="CO189" i="4" s="1"/>
  <c r="CE188" i="4"/>
  <c r="CK188" i="1"/>
  <c r="CF188" i="4" s="1"/>
  <c r="CI16" i="4"/>
  <c r="CN16" i="1"/>
  <c r="CJ16" i="4" s="1"/>
  <c r="CI4" i="4"/>
  <c r="CN4" i="1"/>
  <c r="CJ4" i="4" s="1"/>
  <c r="CD32" i="4"/>
  <c r="CG32" i="4" s="1"/>
  <c r="CO32" i="1"/>
  <c r="CL32" i="4" s="1"/>
  <c r="CD19" i="4"/>
  <c r="CG19" i="4" s="1"/>
  <c r="CO19" i="1"/>
  <c r="CL19" i="4" s="1"/>
  <c r="CO19" i="4" s="1"/>
  <c r="CH408" i="4"/>
  <c r="CK408" i="4" s="1"/>
  <c r="CU408" i="1"/>
  <c r="CT408" i="4" s="1"/>
  <c r="CH400" i="4"/>
  <c r="CK400" i="4" s="1"/>
  <c r="CD393" i="4"/>
  <c r="CG393" i="4" s="1"/>
  <c r="CO393" i="1"/>
  <c r="CL393" i="4" s="1"/>
  <c r="CO393" i="4" s="1"/>
  <c r="BB392" i="4"/>
  <c r="CH389" i="4"/>
  <c r="CK389" i="4" s="1"/>
  <c r="CU389" i="1"/>
  <c r="CT389" i="4" s="1"/>
  <c r="CH381" i="4"/>
  <c r="CK381" i="4" s="1"/>
  <c r="CU381" i="1"/>
  <c r="CT381" i="4" s="1"/>
  <c r="CH373" i="4"/>
  <c r="CK373" i="4" s="1"/>
  <c r="CU373" i="1"/>
  <c r="CT373" i="4" s="1"/>
  <c r="CH365" i="4"/>
  <c r="CK365" i="4" s="1"/>
  <c r="CU365" i="1"/>
  <c r="CT365" i="4" s="1"/>
  <c r="CH359" i="4"/>
  <c r="CK359" i="4" s="1"/>
  <c r="CU359" i="1"/>
  <c r="CT359" i="4" s="1"/>
  <c r="CD358" i="4"/>
  <c r="CG358" i="4" s="1"/>
  <c r="CO358" i="1"/>
  <c r="CL358" i="4" s="1"/>
  <c r="CO358" i="4" s="1"/>
  <c r="CD353" i="4"/>
  <c r="CG353" i="4" s="1"/>
  <c r="CO353" i="1"/>
  <c r="CL353" i="4" s="1"/>
  <c r="CO353" i="4" s="1"/>
  <c r="CH347" i="4"/>
  <c r="CK347" i="4" s="1"/>
  <c r="CU347" i="1"/>
  <c r="CT347" i="4" s="1"/>
  <c r="CD346" i="4"/>
  <c r="CG346" i="4" s="1"/>
  <c r="CO346" i="1"/>
  <c r="CL346" i="4" s="1"/>
  <c r="CO346" i="4" s="1"/>
  <c r="CH338" i="4"/>
  <c r="CK338" i="4" s="1"/>
  <c r="CU338" i="1"/>
  <c r="CT338" i="4" s="1"/>
  <c r="CD334" i="4"/>
  <c r="CG334" i="4" s="1"/>
  <c r="CO334" i="1"/>
  <c r="CL334" i="4" s="1"/>
  <c r="CO334" i="4" s="1"/>
  <c r="CH322" i="4"/>
  <c r="CK322" i="4" s="1"/>
  <c r="CU322" i="1"/>
  <c r="CT322" i="4" s="1"/>
  <c r="CD318" i="4"/>
  <c r="CG318" i="4" s="1"/>
  <c r="CO318" i="1"/>
  <c r="CL318" i="4" s="1"/>
  <c r="CO318" i="4" s="1"/>
  <c r="CH306" i="4"/>
  <c r="CK306" i="4" s="1"/>
  <c r="CU306" i="1"/>
  <c r="CT306" i="4" s="1"/>
  <c r="CD302" i="4"/>
  <c r="CG302" i="4" s="1"/>
  <c r="CO302" i="1"/>
  <c r="CL302" i="4" s="1"/>
  <c r="CO302" i="4" s="1"/>
  <c r="CH290" i="4"/>
  <c r="CK290" i="4" s="1"/>
  <c r="CU290" i="1"/>
  <c r="CT290" i="4" s="1"/>
  <c r="CD286" i="4"/>
  <c r="CG286" i="4" s="1"/>
  <c r="CO286" i="1"/>
  <c r="CL286" i="4" s="1"/>
  <c r="CO286" i="4" s="1"/>
  <c r="CH274" i="4"/>
  <c r="CK274" i="4" s="1"/>
  <c r="CU274" i="1"/>
  <c r="CT274" i="4" s="1"/>
  <c r="CD270" i="4"/>
  <c r="CG270" i="4" s="1"/>
  <c r="CO270" i="1"/>
  <c r="CL270" i="4" s="1"/>
  <c r="CO270" i="4" s="1"/>
  <c r="CD254" i="4"/>
  <c r="CG254" i="4" s="1"/>
  <c r="CO254" i="1"/>
  <c r="CL254" i="4" s="1"/>
  <c r="CO254" i="4" s="1"/>
  <c r="BC248" i="4"/>
  <c r="BD248" i="4"/>
  <c r="CD246" i="4"/>
  <c r="CG246" i="4" s="1"/>
  <c r="CO246" i="1"/>
  <c r="CL246" i="4" s="1"/>
  <c r="CO246" i="4" s="1"/>
  <c r="CE239" i="4"/>
  <c r="CK239" i="1"/>
  <c r="CF239" i="4" s="1"/>
  <c r="CD238" i="4"/>
  <c r="CG238" i="4" s="1"/>
  <c r="CO238" i="1"/>
  <c r="CL238" i="4" s="1"/>
  <c r="CO238" i="4" s="1"/>
  <c r="CE231" i="4"/>
  <c r="CK231" i="1"/>
  <c r="CF231" i="4" s="1"/>
  <c r="CD230" i="4"/>
  <c r="CG230" i="4" s="1"/>
  <c r="CO230" i="1"/>
  <c r="CL230" i="4" s="1"/>
  <c r="CO230" i="4" s="1"/>
  <c r="CE223" i="4"/>
  <c r="CK223" i="1"/>
  <c r="CF223" i="4" s="1"/>
  <c r="CD222" i="4"/>
  <c r="CG222" i="4" s="1"/>
  <c r="CO222" i="1"/>
  <c r="CL222" i="4" s="1"/>
  <c r="CO222" i="4" s="1"/>
  <c r="CE215" i="4"/>
  <c r="CK215" i="1"/>
  <c r="CF215" i="4" s="1"/>
  <c r="CD214" i="4"/>
  <c r="CG214" i="4" s="1"/>
  <c r="CO214" i="1"/>
  <c r="CL214" i="4" s="1"/>
  <c r="CO214" i="4" s="1"/>
  <c r="BC211" i="4"/>
  <c r="BD211" i="4"/>
  <c r="CM203" i="4"/>
  <c r="CQ203" i="1"/>
  <c r="CN203" i="4" s="1"/>
  <c r="BV201" i="4"/>
  <c r="BY201" i="4" s="1"/>
  <c r="CL201" i="1"/>
  <c r="BB201" i="4"/>
  <c r="BE201" i="4" s="1"/>
  <c r="CM195" i="4"/>
  <c r="CQ195" i="1"/>
  <c r="CN195" i="4" s="1"/>
  <c r="BV193" i="4"/>
  <c r="BY193" i="4" s="1"/>
  <c r="CL193" i="1"/>
  <c r="BB193" i="4"/>
  <c r="BE193" i="4" s="1"/>
  <c r="CM187" i="4"/>
  <c r="CQ187" i="1"/>
  <c r="CN187" i="4" s="1"/>
  <c r="CE185" i="4"/>
  <c r="CK185" i="1"/>
  <c r="CF185" i="4" s="1"/>
  <c r="CE184" i="4"/>
  <c r="CK184" i="1"/>
  <c r="CF184" i="4" s="1"/>
  <c r="CE183" i="4"/>
  <c r="CK183" i="1"/>
  <c r="CF183" i="4" s="1"/>
  <c r="CE182" i="4"/>
  <c r="CK182" i="1"/>
  <c r="CF182" i="4" s="1"/>
  <c r="CE181" i="4"/>
  <c r="CK181" i="1"/>
  <c r="CF181" i="4" s="1"/>
  <c r="CE180" i="4"/>
  <c r="CK180" i="1"/>
  <c r="CF180" i="4" s="1"/>
  <c r="CE179" i="4"/>
  <c r="CK179" i="1"/>
  <c r="CF179" i="4" s="1"/>
  <c r="CE178" i="4"/>
  <c r="CK178" i="1"/>
  <c r="CF178" i="4" s="1"/>
  <c r="CE177" i="4"/>
  <c r="CK177" i="1"/>
  <c r="CF177" i="4" s="1"/>
  <c r="CE176" i="4"/>
  <c r="CK176" i="1"/>
  <c r="CF176" i="4" s="1"/>
  <c r="CE175" i="4"/>
  <c r="CK175" i="1"/>
  <c r="CF175" i="4" s="1"/>
  <c r="CE174" i="4"/>
  <c r="CK174" i="1"/>
  <c r="CF174" i="4" s="1"/>
  <c r="CE173" i="4"/>
  <c r="CK173" i="1"/>
  <c r="CF173" i="4" s="1"/>
  <c r="CE172" i="4"/>
  <c r="CK172" i="1"/>
  <c r="CF172" i="4" s="1"/>
  <c r="CE171" i="4"/>
  <c r="CK171" i="1"/>
  <c r="CF171" i="4" s="1"/>
  <c r="CE170" i="4"/>
  <c r="CK170" i="1"/>
  <c r="CF170" i="4" s="1"/>
  <c r="CE169" i="4"/>
  <c r="CK169" i="1"/>
  <c r="CF169" i="4" s="1"/>
  <c r="CE168" i="4"/>
  <c r="CK168" i="1"/>
  <c r="CF168" i="4" s="1"/>
  <c r="CE167" i="4"/>
  <c r="CK167" i="1"/>
  <c r="CF167" i="4" s="1"/>
  <c r="CE166" i="4"/>
  <c r="CK166" i="1"/>
  <c r="CF166" i="4" s="1"/>
  <c r="CE165" i="4"/>
  <c r="CK165" i="1"/>
  <c r="CF165" i="4" s="1"/>
  <c r="CE164" i="4"/>
  <c r="CK164" i="1"/>
  <c r="CF164" i="4" s="1"/>
  <c r="CE163" i="4"/>
  <c r="CK163" i="1"/>
  <c r="CF163" i="4" s="1"/>
  <c r="CE162" i="4"/>
  <c r="CK162" i="1"/>
  <c r="CF162" i="4" s="1"/>
  <c r="CE161" i="4"/>
  <c r="CK161" i="1"/>
  <c r="CF161" i="4" s="1"/>
  <c r="CE160" i="4"/>
  <c r="CK160" i="1"/>
  <c r="CF160" i="4" s="1"/>
  <c r="CE159" i="4"/>
  <c r="CK159" i="1"/>
  <c r="CF159" i="4" s="1"/>
  <c r="CE158" i="4"/>
  <c r="CK158" i="1"/>
  <c r="CF158" i="4" s="1"/>
  <c r="CE157" i="4"/>
  <c r="CK157" i="1"/>
  <c r="CF157" i="4" s="1"/>
  <c r="CE156" i="4"/>
  <c r="CK156" i="1"/>
  <c r="CF156" i="4" s="1"/>
  <c r="CE155" i="4"/>
  <c r="CK155" i="1"/>
  <c r="CF155" i="4" s="1"/>
  <c r="CE154" i="4"/>
  <c r="CK154" i="1"/>
  <c r="CF154" i="4" s="1"/>
  <c r="CE153" i="4"/>
  <c r="CK153" i="1"/>
  <c r="CF153" i="4" s="1"/>
  <c r="CE152" i="4"/>
  <c r="CK152" i="1"/>
  <c r="CF152" i="4" s="1"/>
  <c r="CE151" i="4"/>
  <c r="CK151" i="1"/>
  <c r="CF151" i="4" s="1"/>
  <c r="CE150" i="4"/>
  <c r="CK150" i="1"/>
  <c r="CF150" i="4" s="1"/>
  <c r="CE149" i="4"/>
  <c r="CK149" i="1"/>
  <c r="CF149" i="4" s="1"/>
  <c r="CE148" i="4"/>
  <c r="CK148" i="1"/>
  <c r="CF148" i="4" s="1"/>
  <c r="CE147" i="4"/>
  <c r="CK147" i="1"/>
  <c r="CF147" i="4" s="1"/>
  <c r="CE146" i="4"/>
  <c r="CK146" i="1"/>
  <c r="CF146" i="4" s="1"/>
  <c r="CE145" i="4"/>
  <c r="CK145" i="1"/>
  <c r="CF145" i="4" s="1"/>
  <c r="CE144" i="4"/>
  <c r="CK144" i="1"/>
  <c r="CF144" i="4" s="1"/>
  <c r="CE143" i="4"/>
  <c r="CK143" i="1"/>
  <c r="CF143" i="4" s="1"/>
  <c r="CE142" i="4"/>
  <c r="CK142" i="1"/>
  <c r="CF142" i="4" s="1"/>
  <c r="CE141" i="4"/>
  <c r="CK141" i="1"/>
  <c r="CF141" i="4" s="1"/>
  <c r="CE140" i="4"/>
  <c r="CK140" i="1"/>
  <c r="CF140" i="4" s="1"/>
  <c r="CE139" i="4"/>
  <c r="CK139" i="1"/>
  <c r="CF139" i="4" s="1"/>
  <c r="CE138" i="4"/>
  <c r="CK138" i="1"/>
  <c r="CF138" i="4" s="1"/>
  <c r="CE137" i="4"/>
  <c r="CK137" i="1"/>
  <c r="CF137" i="4" s="1"/>
  <c r="CE136" i="4"/>
  <c r="CK136" i="1"/>
  <c r="CF136" i="4" s="1"/>
  <c r="CE135" i="4"/>
  <c r="CK135" i="1"/>
  <c r="CF135" i="4" s="1"/>
  <c r="CE134" i="4"/>
  <c r="CK134" i="1"/>
  <c r="CF134" i="4" s="1"/>
  <c r="CE133" i="4"/>
  <c r="CK133" i="1"/>
  <c r="CF133" i="4" s="1"/>
  <c r="CE132" i="4"/>
  <c r="CK132" i="1"/>
  <c r="CF132" i="4" s="1"/>
  <c r="CE131" i="4"/>
  <c r="CK131" i="1"/>
  <c r="CF131" i="4" s="1"/>
  <c r="CE130" i="4"/>
  <c r="CK130" i="1"/>
  <c r="CF130" i="4" s="1"/>
  <c r="CE129" i="4"/>
  <c r="CK129" i="1"/>
  <c r="CF129" i="4" s="1"/>
  <c r="CE128" i="4"/>
  <c r="CK128" i="1"/>
  <c r="CF128" i="4" s="1"/>
  <c r="CE127" i="4"/>
  <c r="CK127" i="1"/>
  <c r="CF127" i="4" s="1"/>
  <c r="CE126" i="4"/>
  <c r="CK126" i="1"/>
  <c r="CF126" i="4" s="1"/>
  <c r="CE125" i="4"/>
  <c r="CK125" i="1"/>
  <c r="CF125" i="4" s="1"/>
  <c r="CE124" i="4"/>
  <c r="CK124" i="1"/>
  <c r="CF124" i="4" s="1"/>
  <c r="CE123" i="4"/>
  <c r="CK123" i="1"/>
  <c r="CF123" i="4" s="1"/>
  <c r="CE122" i="4"/>
  <c r="CK122" i="1"/>
  <c r="CF122" i="4" s="1"/>
  <c r="CE121" i="4"/>
  <c r="CK121" i="1"/>
  <c r="CF121" i="4" s="1"/>
  <c r="CE120" i="4"/>
  <c r="CK120" i="1"/>
  <c r="CF120" i="4" s="1"/>
  <c r="CE119" i="4"/>
  <c r="CK119" i="1"/>
  <c r="CF119" i="4" s="1"/>
  <c r="CE118" i="4"/>
  <c r="CK118" i="1"/>
  <c r="CF118" i="4" s="1"/>
  <c r="CE117" i="4"/>
  <c r="CK117" i="1"/>
  <c r="CF117" i="4" s="1"/>
  <c r="CE116" i="4"/>
  <c r="CK116" i="1"/>
  <c r="CF116" i="4" s="1"/>
  <c r="CE115" i="4"/>
  <c r="CK115" i="1"/>
  <c r="CF115" i="4" s="1"/>
  <c r="CE114" i="4"/>
  <c r="CK114" i="1"/>
  <c r="CF114" i="4" s="1"/>
  <c r="CE113" i="4"/>
  <c r="CK113" i="1"/>
  <c r="CF113" i="4" s="1"/>
  <c r="CE112" i="4"/>
  <c r="CK112" i="1"/>
  <c r="CF112" i="4" s="1"/>
  <c r="CE111" i="4"/>
  <c r="CK111" i="1"/>
  <c r="CF111" i="4" s="1"/>
  <c r="CE110" i="4"/>
  <c r="CK110" i="1"/>
  <c r="CF110" i="4" s="1"/>
  <c r="CE109" i="4"/>
  <c r="CK109" i="1"/>
  <c r="CF109" i="4" s="1"/>
  <c r="CE108" i="4"/>
  <c r="CK108" i="1"/>
  <c r="CF108" i="4" s="1"/>
  <c r="CE107" i="4"/>
  <c r="CK107" i="1"/>
  <c r="CF107" i="4" s="1"/>
  <c r="CE106" i="4"/>
  <c r="CK106" i="1"/>
  <c r="CF106" i="4" s="1"/>
  <c r="CE105" i="4"/>
  <c r="CK105" i="1"/>
  <c r="CF105" i="4" s="1"/>
  <c r="CE104" i="4"/>
  <c r="CK104" i="1"/>
  <c r="CF104" i="4" s="1"/>
  <c r="CE103" i="4"/>
  <c r="CK103" i="1"/>
  <c r="CF103" i="4" s="1"/>
  <c r="CE102" i="4"/>
  <c r="CK102" i="1"/>
  <c r="CF102" i="4" s="1"/>
  <c r="CE101" i="4"/>
  <c r="CK101" i="1"/>
  <c r="CF101" i="4" s="1"/>
  <c r="CE100" i="4"/>
  <c r="CK100" i="1"/>
  <c r="CF100" i="4" s="1"/>
  <c r="CE99" i="4"/>
  <c r="CK99" i="1"/>
  <c r="CF99" i="4" s="1"/>
  <c r="CE98" i="4"/>
  <c r="CK98" i="1"/>
  <c r="CF98" i="4" s="1"/>
  <c r="CE97" i="4"/>
  <c r="CK97" i="1"/>
  <c r="CF97" i="4" s="1"/>
  <c r="CE96" i="4"/>
  <c r="CK96" i="1"/>
  <c r="CF96" i="4" s="1"/>
  <c r="CE95" i="4"/>
  <c r="CK95" i="1"/>
  <c r="CF95" i="4" s="1"/>
  <c r="CE94" i="4"/>
  <c r="CK94" i="1"/>
  <c r="CF94" i="4" s="1"/>
  <c r="CE93" i="4"/>
  <c r="CK93" i="1"/>
  <c r="CF93" i="4" s="1"/>
  <c r="CE92" i="4"/>
  <c r="CK92" i="1"/>
  <c r="CF92" i="4" s="1"/>
  <c r="CE91" i="4"/>
  <c r="CK91" i="1"/>
  <c r="CF91" i="4" s="1"/>
  <c r="CE90" i="4"/>
  <c r="CK90" i="1"/>
  <c r="CF90" i="4" s="1"/>
  <c r="CE89" i="4"/>
  <c r="CK89" i="1"/>
  <c r="CF89" i="4" s="1"/>
  <c r="CE88" i="4"/>
  <c r="CK88" i="1"/>
  <c r="CF88" i="4" s="1"/>
  <c r="CE87" i="4"/>
  <c r="CK87" i="1"/>
  <c r="CF87" i="4" s="1"/>
  <c r="CE86" i="4"/>
  <c r="CK86" i="1"/>
  <c r="CF86" i="4" s="1"/>
  <c r="CE85" i="4"/>
  <c r="CK85" i="1"/>
  <c r="CF85" i="4" s="1"/>
  <c r="CE84" i="4"/>
  <c r="CK84" i="1"/>
  <c r="CF84" i="4" s="1"/>
  <c r="CE83" i="4"/>
  <c r="CK83" i="1"/>
  <c r="CF83" i="4" s="1"/>
  <c r="CE82" i="4"/>
  <c r="CK82" i="1"/>
  <c r="CF82" i="4" s="1"/>
  <c r="CE81" i="4"/>
  <c r="CK81" i="1"/>
  <c r="CF81" i="4" s="1"/>
  <c r="CE80" i="4"/>
  <c r="CK80" i="1"/>
  <c r="CF80" i="4" s="1"/>
  <c r="CE79" i="4"/>
  <c r="CK79" i="1"/>
  <c r="CF79" i="4" s="1"/>
  <c r="CE78" i="4"/>
  <c r="CK78" i="1"/>
  <c r="CF78" i="4" s="1"/>
  <c r="CE77" i="4"/>
  <c r="CK77" i="1"/>
  <c r="CF77" i="4" s="1"/>
  <c r="CE76" i="4"/>
  <c r="CK76" i="1"/>
  <c r="CF76" i="4" s="1"/>
  <c r="CE75" i="4"/>
  <c r="CK75" i="1"/>
  <c r="CF75" i="4" s="1"/>
  <c r="CE74" i="4"/>
  <c r="CK74" i="1"/>
  <c r="CF74" i="4" s="1"/>
  <c r="CE73" i="4"/>
  <c r="CK73" i="1"/>
  <c r="CF73" i="4" s="1"/>
  <c r="CE72" i="4"/>
  <c r="CK72" i="1"/>
  <c r="CF72" i="4" s="1"/>
  <c r="CE71" i="4"/>
  <c r="CK71" i="1"/>
  <c r="CF71" i="4" s="1"/>
  <c r="CE70" i="4"/>
  <c r="CK70" i="1"/>
  <c r="CF70" i="4" s="1"/>
  <c r="CE69" i="4"/>
  <c r="CK69" i="1"/>
  <c r="CF69" i="4" s="1"/>
  <c r="CE68" i="4"/>
  <c r="CK68" i="1"/>
  <c r="CF68" i="4" s="1"/>
  <c r="CE67" i="4"/>
  <c r="CK67" i="1"/>
  <c r="CF67" i="4" s="1"/>
  <c r="CE66" i="4"/>
  <c r="CK66" i="1"/>
  <c r="CF66" i="4" s="1"/>
  <c r="CE65" i="4"/>
  <c r="CK65" i="1"/>
  <c r="CF65" i="4" s="1"/>
  <c r="CE64" i="4"/>
  <c r="CK64" i="1"/>
  <c r="CF64" i="4" s="1"/>
  <c r="CE63" i="4"/>
  <c r="CK63" i="1"/>
  <c r="CF63" i="4" s="1"/>
  <c r="CE62" i="4"/>
  <c r="CK62" i="1"/>
  <c r="CF62" i="4" s="1"/>
  <c r="CE61" i="4"/>
  <c r="CK61" i="1"/>
  <c r="CF61" i="4" s="1"/>
  <c r="CE60" i="4"/>
  <c r="CK60" i="1"/>
  <c r="CF60" i="4" s="1"/>
  <c r="CE59" i="4"/>
  <c r="CK59" i="1"/>
  <c r="CF59" i="4" s="1"/>
  <c r="CE58" i="4"/>
  <c r="CK58" i="1"/>
  <c r="CF58" i="4" s="1"/>
  <c r="CE57" i="4"/>
  <c r="CK57" i="1"/>
  <c r="CF57" i="4" s="1"/>
  <c r="CE56" i="4"/>
  <c r="CK56" i="1"/>
  <c r="CF56" i="4" s="1"/>
  <c r="CE55" i="4"/>
  <c r="CK55" i="1"/>
  <c r="CF55" i="4" s="1"/>
  <c r="CE54" i="4"/>
  <c r="CK54" i="1"/>
  <c r="CF54" i="4" s="1"/>
  <c r="CE53" i="4"/>
  <c r="CK53" i="1"/>
  <c r="CF53" i="4" s="1"/>
  <c r="CE52" i="4"/>
  <c r="CK52" i="1"/>
  <c r="CF52" i="4" s="1"/>
  <c r="CE51" i="4"/>
  <c r="CK51" i="1"/>
  <c r="CF51" i="4" s="1"/>
  <c r="CE50" i="4"/>
  <c r="CK50" i="1"/>
  <c r="CF50" i="4" s="1"/>
  <c r="CE49" i="4"/>
  <c r="CK49" i="1"/>
  <c r="CF49" i="4" s="1"/>
  <c r="CE48" i="4"/>
  <c r="CK48" i="1"/>
  <c r="CF48" i="4" s="1"/>
  <c r="CE47" i="4"/>
  <c r="CK47" i="1"/>
  <c r="CF47" i="4" s="1"/>
  <c r="CE46" i="4"/>
  <c r="CK46" i="1"/>
  <c r="CF46" i="4" s="1"/>
  <c r="CE45" i="4"/>
  <c r="CK45" i="1"/>
  <c r="CF45" i="4" s="1"/>
  <c r="CE44" i="4"/>
  <c r="CK44" i="1"/>
  <c r="CF44" i="4" s="1"/>
  <c r="CE43" i="4"/>
  <c r="CK43" i="1"/>
  <c r="CF43" i="4" s="1"/>
  <c r="CE42" i="4"/>
  <c r="CK42" i="1"/>
  <c r="CF42" i="4" s="1"/>
  <c r="CE41" i="4"/>
  <c r="CK41" i="1"/>
  <c r="CF41" i="4" s="1"/>
  <c r="CE40" i="4"/>
  <c r="CK40" i="1"/>
  <c r="CF40" i="4" s="1"/>
  <c r="CE39" i="4"/>
  <c r="CK39" i="1"/>
  <c r="CF39" i="4" s="1"/>
  <c r="CE38" i="4"/>
  <c r="CK38" i="1"/>
  <c r="CF38" i="4" s="1"/>
  <c r="CE37" i="4"/>
  <c r="CK37" i="1"/>
  <c r="CF37" i="4" s="1"/>
  <c r="CE36" i="4"/>
  <c r="CK36" i="1"/>
  <c r="CF36" i="4" s="1"/>
  <c r="CE35" i="4"/>
  <c r="CK35" i="1"/>
  <c r="CF35" i="4" s="1"/>
  <c r="CE34" i="4"/>
  <c r="CK34" i="1"/>
  <c r="CF34" i="4" s="1"/>
  <c r="CE33" i="4"/>
  <c r="CK33" i="1"/>
  <c r="CF33" i="4" s="1"/>
  <c r="CE32" i="4"/>
  <c r="CK32" i="1"/>
  <c r="CF32" i="4" s="1"/>
  <c r="CE31" i="4"/>
  <c r="CK31" i="1"/>
  <c r="CF31" i="4" s="1"/>
  <c r="CE30" i="4"/>
  <c r="CK30" i="1"/>
  <c r="CF30" i="4" s="1"/>
  <c r="CE29" i="4"/>
  <c r="CK29" i="1"/>
  <c r="CF29" i="4" s="1"/>
  <c r="CE28" i="4"/>
  <c r="CK28" i="1"/>
  <c r="CF28" i="4" s="1"/>
  <c r="CE27" i="4"/>
  <c r="CK27" i="1"/>
  <c r="CF27" i="4" s="1"/>
  <c r="CE26" i="4"/>
  <c r="CK26" i="1"/>
  <c r="CF26" i="4" s="1"/>
  <c r="CE25" i="4"/>
  <c r="CK25" i="1"/>
  <c r="CF25" i="4" s="1"/>
  <c r="CE24" i="4"/>
  <c r="CK24" i="1"/>
  <c r="CF24" i="4" s="1"/>
  <c r="CE23" i="4"/>
  <c r="CK23" i="1"/>
  <c r="CF23" i="4" s="1"/>
  <c r="CE22" i="4"/>
  <c r="CK22" i="1"/>
  <c r="CF22" i="4" s="1"/>
  <c r="CE21" i="4"/>
  <c r="CK21" i="1"/>
  <c r="CF21" i="4" s="1"/>
  <c r="CE20" i="4"/>
  <c r="CK20" i="1"/>
  <c r="CF20" i="4" s="1"/>
  <c r="CE19" i="4"/>
  <c r="CK19" i="1"/>
  <c r="CF19" i="4" s="1"/>
  <c r="CE18" i="4"/>
  <c r="CK18" i="1"/>
  <c r="CF18" i="4" s="1"/>
  <c r="CE17" i="4"/>
  <c r="CK17" i="1"/>
  <c r="CF17" i="4" s="1"/>
  <c r="CM16" i="4"/>
  <c r="CQ16" i="1"/>
  <c r="CN16" i="4" s="1"/>
  <c r="CE15" i="4"/>
  <c r="CK15" i="1"/>
  <c r="CF15" i="4" s="1"/>
  <c r="CM14" i="4"/>
  <c r="CQ14" i="1"/>
  <c r="CN14" i="4" s="1"/>
  <c r="CE13" i="4"/>
  <c r="CK13" i="1"/>
  <c r="CF13" i="4" s="1"/>
  <c r="CM12" i="4"/>
  <c r="CQ12" i="1"/>
  <c r="CN12" i="4" s="1"/>
  <c r="CE11" i="4"/>
  <c r="CK11" i="1"/>
  <c r="CF11" i="4" s="1"/>
  <c r="CM10" i="4"/>
  <c r="CQ10" i="1"/>
  <c r="CN10" i="4" s="1"/>
  <c r="CE9" i="4"/>
  <c r="CK9" i="1"/>
  <c r="CF9" i="4" s="1"/>
  <c r="CM8" i="4"/>
  <c r="CQ8" i="1"/>
  <c r="CN8" i="4" s="1"/>
  <c r="CE7" i="4"/>
  <c r="CK7" i="1"/>
  <c r="CF7" i="4" s="1"/>
  <c r="CM6" i="4"/>
  <c r="CQ6" i="1"/>
  <c r="CN6" i="4" s="1"/>
  <c r="CE5" i="4"/>
  <c r="CK5" i="1"/>
  <c r="CF5" i="4" s="1"/>
  <c r="CM4" i="4"/>
  <c r="CQ4" i="1"/>
  <c r="CN4" i="4" s="1"/>
  <c r="CD44" i="4"/>
  <c r="CG44" i="4" s="1"/>
  <c r="CO44" i="1"/>
  <c r="CL44" i="4" s="1"/>
  <c r="CO44" i="4" s="1"/>
  <c r="CD39" i="4"/>
  <c r="CG39" i="4" s="1"/>
  <c r="CO39" i="1"/>
  <c r="CL39" i="4" s="1"/>
  <c r="CO39" i="4" s="1"/>
  <c r="CD18" i="4"/>
  <c r="CG18" i="4" s="1"/>
  <c r="CO18" i="1"/>
  <c r="CL18" i="4" s="1"/>
  <c r="CO18" i="4" s="1"/>
  <c r="CH407" i="4"/>
  <c r="CK407" i="4" s="1"/>
  <c r="CU407" i="1"/>
  <c r="CT407" i="4" s="1"/>
  <c r="CH399" i="4"/>
  <c r="CK399" i="4" s="1"/>
  <c r="CH357" i="4"/>
  <c r="CK357" i="4" s="1"/>
  <c r="CU357" i="1"/>
  <c r="CT357" i="4" s="1"/>
  <c r="CH345" i="4"/>
  <c r="CK345" i="4" s="1"/>
  <c r="CU345" i="1"/>
  <c r="CT345" i="4" s="1"/>
  <c r="CD339" i="4"/>
  <c r="CG339" i="4" s="1"/>
  <c r="CO339" i="1"/>
  <c r="CL339" i="4" s="1"/>
  <c r="CO339" i="4" s="1"/>
  <c r="CH331" i="4"/>
  <c r="CK331" i="4" s="1"/>
  <c r="CU331" i="1"/>
  <c r="CT331" i="4" s="1"/>
  <c r="CD327" i="4"/>
  <c r="CG327" i="4" s="1"/>
  <c r="CO327" i="1"/>
  <c r="CL327" i="4" s="1"/>
  <c r="CO327" i="4" s="1"/>
  <c r="CH315" i="4"/>
  <c r="CK315" i="4" s="1"/>
  <c r="CU315" i="1"/>
  <c r="CT315" i="4" s="1"/>
  <c r="CD311" i="4"/>
  <c r="CG311" i="4" s="1"/>
  <c r="CO311" i="1"/>
  <c r="CL311" i="4" s="1"/>
  <c r="CO311" i="4" s="1"/>
  <c r="CH299" i="4"/>
  <c r="CK299" i="4" s="1"/>
  <c r="CU299" i="1"/>
  <c r="CT299" i="4" s="1"/>
  <c r="CD295" i="4"/>
  <c r="CG295" i="4" s="1"/>
  <c r="CO295" i="1"/>
  <c r="CL295" i="4" s="1"/>
  <c r="CO295" i="4" s="1"/>
  <c r="CH283" i="4"/>
  <c r="CK283" i="4" s="1"/>
  <c r="CU283" i="1"/>
  <c r="CT283" i="4" s="1"/>
  <c r="CD279" i="4"/>
  <c r="CG279" i="4" s="1"/>
  <c r="CO279" i="1"/>
  <c r="CL279" i="4" s="1"/>
  <c r="CO279" i="4" s="1"/>
  <c r="CH267" i="4"/>
  <c r="CK267" i="4" s="1"/>
  <c r="CU267" i="1"/>
  <c r="CT267" i="4" s="1"/>
  <c r="CD263" i="4"/>
  <c r="CG263" i="4" s="1"/>
  <c r="CO263" i="1"/>
  <c r="CL263" i="4" s="1"/>
  <c r="CO263" i="4" s="1"/>
  <c r="CH262" i="4"/>
  <c r="CK262" i="4" s="1"/>
  <c r="CU262" i="1"/>
  <c r="CT262" i="4" s="1"/>
  <c r="CD256" i="4"/>
  <c r="CG256" i="4" s="1"/>
  <c r="CO256" i="1"/>
  <c r="CL256" i="4" s="1"/>
  <c r="CO256" i="4" s="1"/>
  <c r="CH245" i="4"/>
  <c r="CK245" i="4" s="1"/>
  <c r="CU245" i="1"/>
  <c r="CT245" i="4" s="1"/>
  <c r="CD240" i="4"/>
  <c r="CG240" i="4" s="1"/>
  <c r="CO240" i="1"/>
  <c r="CL240" i="4" s="1"/>
  <c r="CO240" i="4" s="1"/>
  <c r="CE236" i="4"/>
  <c r="CK236" i="1"/>
  <c r="CF236" i="4" s="1"/>
  <c r="CD235" i="4"/>
  <c r="CG235" i="4" s="1"/>
  <c r="CO235" i="1"/>
  <c r="CL235" i="4" s="1"/>
  <c r="CO235" i="4" s="1"/>
  <c r="CE232" i="4"/>
  <c r="CK232" i="1"/>
  <c r="CF232" i="4" s="1"/>
  <c r="CD231" i="4"/>
  <c r="CG231" i="4" s="1"/>
  <c r="CO231" i="1"/>
  <c r="CL231" i="4" s="1"/>
  <c r="CO231" i="4" s="1"/>
  <c r="CE228" i="4"/>
  <c r="CK228" i="1"/>
  <c r="CF228" i="4" s="1"/>
  <c r="CD227" i="4"/>
  <c r="CG227" i="4" s="1"/>
  <c r="CO227" i="1"/>
  <c r="CL227" i="4" s="1"/>
  <c r="CO227" i="4" s="1"/>
  <c r="CE224" i="4"/>
  <c r="CK224" i="1"/>
  <c r="CF224" i="4" s="1"/>
  <c r="CD223" i="4"/>
  <c r="CG223" i="4" s="1"/>
  <c r="CO223" i="1"/>
  <c r="CL223" i="4" s="1"/>
  <c r="CO223" i="4" s="1"/>
  <c r="CE220" i="4"/>
  <c r="CK220" i="1"/>
  <c r="CF220" i="4" s="1"/>
  <c r="CD219" i="4"/>
  <c r="CG219" i="4" s="1"/>
  <c r="CO219" i="1"/>
  <c r="CL219" i="4" s="1"/>
  <c r="CO219" i="4" s="1"/>
  <c r="CE216" i="4"/>
  <c r="CK216" i="1"/>
  <c r="CF216" i="4" s="1"/>
  <c r="CD215" i="4"/>
  <c r="CG215" i="4" s="1"/>
  <c r="CO215" i="1"/>
  <c r="CL215" i="4" s="1"/>
  <c r="CO215" i="4" s="1"/>
  <c r="CE211" i="4"/>
  <c r="CK211" i="1"/>
  <c r="CF211" i="4" s="1"/>
  <c r="CE206" i="4"/>
  <c r="CK206" i="1"/>
  <c r="CF206" i="4" s="1"/>
  <c r="CD183" i="4"/>
  <c r="CG183" i="4" s="1"/>
  <c r="CO183" i="1"/>
  <c r="CL183" i="4" s="1"/>
  <c r="CO183" i="4" s="1"/>
  <c r="CD179" i="4"/>
  <c r="CG179" i="4" s="1"/>
  <c r="CO179" i="1"/>
  <c r="CL179" i="4" s="1"/>
  <c r="CO179" i="4" s="1"/>
  <c r="CD175" i="4"/>
  <c r="CG175" i="4" s="1"/>
  <c r="CO175" i="1"/>
  <c r="CL175" i="4" s="1"/>
  <c r="CO175" i="4" s="1"/>
  <c r="CD171" i="4"/>
  <c r="CG171" i="4" s="1"/>
  <c r="CO171" i="1"/>
  <c r="CL171" i="4" s="1"/>
  <c r="CO171" i="4" s="1"/>
  <c r="CD167" i="4"/>
  <c r="CG167" i="4" s="1"/>
  <c r="CO167" i="1"/>
  <c r="CL167" i="4" s="1"/>
  <c r="CO167" i="4" s="1"/>
  <c r="CD163" i="4"/>
  <c r="CG163" i="4" s="1"/>
  <c r="CO163" i="1"/>
  <c r="CL163" i="4" s="1"/>
  <c r="CO163" i="4" s="1"/>
  <c r="CD159" i="4"/>
  <c r="CG159" i="4" s="1"/>
  <c r="CO159" i="1"/>
  <c r="CL159" i="4" s="1"/>
  <c r="CO159" i="4" s="1"/>
  <c r="CD155" i="4"/>
  <c r="CG155" i="4" s="1"/>
  <c r="CO155" i="1"/>
  <c r="CL155" i="4" s="1"/>
  <c r="CO155" i="4" s="1"/>
  <c r="CD151" i="4"/>
  <c r="CG151" i="4" s="1"/>
  <c r="CO151" i="1"/>
  <c r="CL151" i="4" s="1"/>
  <c r="CO151" i="4" s="1"/>
  <c r="CD147" i="4"/>
  <c r="CG147" i="4" s="1"/>
  <c r="CO147" i="1"/>
  <c r="CL147" i="4" s="1"/>
  <c r="CO147" i="4" s="1"/>
  <c r="CD143" i="4"/>
  <c r="CG143" i="4" s="1"/>
  <c r="CO143" i="1"/>
  <c r="CL143" i="4" s="1"/>
  <c r="CO143" i="4" s="1"/>
  <c r="CD139" i="4"/>
  <c r="CG139" i="4" s="1"/>
  <c r="CO139" i="1"/>
  <c r="CL139" i="4" s="1"/>
  <c r="CO139" i="4" s="1"/>
  <c r="CD135" i="4"/>
  <c r="CG135" i="4" s="1"/>
  <c r="CO135" i="1"/>
  <c r="CL135" i="4" s="1"/>
  <c r="CO135" i="4" s="1"/>
  <c r="CD131" i="4"/>
  <c r="CG131" i="4" s="1"/>
  <c r="CO131" i="1"/>
  <c r="CL131" i="4" s="1"/>
  <c r="CO131" i="4" s="1"/>
  <c r="CD127" i="4"/>
  <c r="CG127" i="4" s="1"/>
  <c r="CO127" i="1"/>
  <c r="CL127" i="4" s="1"/>
  <c r="CO127" i="4" s="1"/>
  <c r="CD123" i="4"/>
  <c r="CG123" i="4" s="1"/>
  <c r="CO123" i="1"/>
  <c r="CL123" i="4" s="1"/>
  <c r="CO123" i="4" s="1"/>
  <c r="CD119" i="4"/>
  <c r="CG119" i="4" s="1"/>
  <c r="CO119" i="1"/>
  <c r="CL119" i="4" s="1"/>
  <c r="CO119" i="4" s="1"/>
  <c r="CD115" i="4"/>
  <c r="CG115" i="4" s="1"/>
  <c r="CO115" i="1"/>
  <c r="CL115" i="4" s="1"/>
  <c r="CO115" i="4" s="1"/>
  <c r="CD111" i="4"/>
  <c r="CG111" i="4" s="1"/>
  <c r="CO111" i="1"/>
  <c r="CL111" i="4" s="1"/>
  <c r="CO111" i="4" s="1"/>
  <c r="CD107" i="4"/>
  <c r="CG107" i="4" s="1"/>
  <c r="CO107" i="1"/>
  <c r="CL107" i="4" s="1"/>
  <c r="CO107" i="4" s="1"/>
  <c r="CD103" i="4"/>
  <c r="CG103" i="4" s="1"/>
  <c r="CO103" i="1"/>
  <c r="CL103" i="4" s="1"/>
  <c r="CO103" i="4" s="1"/>
  <c r="CD99" i="4"/>
  <c r="CG99" i="4" s="1"/>
  <c r="CO99" i="1"/>
  <c r="CL99" i="4" s="1"/>
  <c r="CO99" i="4" s="1"/>
  <c r="CD95" i="4"/>
  <c r="CG95" i="4" s="1"/>
  <c r="CO95" i="1"/>
  <c r="CL95" i="4" s="1"/>
  <c r="CO95" i="4" s="1"/>
  <c r="CD91" i="4"/>
  <c r="CG91" i="4" s="1"/>
  <c r="CO91" i="1"/>
  <c r="CL91" i="4" s="1"/>
  <c r="CO91" i="4" s="1"/>
  <c r="CD87" i="4"/>
  <c r="CG87" i="4" s="1"/>
  <c r="CO87" i="1"/>
  <c r="CL87" i="4" s="1"/>
  <c r="CO87" i="4" s="1"/>
  <c r="CD83" i="4"/>
  <c r="CG83" i="4" s="1"/>
  <c r="CO83" i="1"/>
  <c r="CL83" i="4" s="1"/>
  <c r="CO83" i="4" s="1"/>
  <c r="CD79" i="4"/>
  <c r="CG79" i="4" s="1"/>
  <c r="CO79" i="1"/>
  <c r="CL79" i="4" s="1"/>
  <c r="CO79" i="4" s="1"/>
  <c r="CD75" i="4"/>
  <c r="CG75" i="4" s="1"/>
  <c r="CO75" i="1"/>
  <c r="CL75" i="4" s="1"/>
  <c r="CO75" i="4" s="1"/>
  <c r="CD71" i="4"/>
  <c r="CG71" i="4" s="1"/>
  <c r="CO71" i="1"/>
  <c r="CL71" i="4" s="1"/>
  <c r="CO71" i="4" s="1"/>
  <c r="CD67" i="4"/>
  <c r="CG67" i="4" s="1"/>
  <c r="CO67" i="1"/>
  <c r="CL67" i="4" s="1"/>
  <c r="CO67" i="4" s="1"/>
  <c r="CD63" i="4"/>
  <c r="CG63" i="4" s="1"/>
  <c r="CO63" i="1"/>
  <c r="CL63" i="4" s="1"/>
  <c r="CO63" i="4" s="1"/>
  <c r="CD59" i="4"/>
  <c r="CG59" i="4" s="1"/>
  <c r="CO59" i="1"/>
  <c r="CL59" i="4" s="1"/>
  <c r="CO59" i="4" s="1"/>
  <c r="CD54" i="4"/>
  <c r="CG54" i="4" s="1"/>
  <c r="CO54" i="1"/>
  <c r="CL54" i="4" s="1"/>
  <c r="CO54" i="4" s="1"/>
  <c r="CD50" i="4"/>
  <c r="CG50" i="4" s="1"/>
  <c r="CO50" i="1"/>
  <c r="CL50" i="4" s="1"/>
  <c r="CO50" i="4" s="1"/>
  <c r="CD45" i="4"/>
  <c r="CG45" i="4" s="1"/>
  <c r="CO45" i="1"/>
  <c r="CL45" i="4" s="1"/>
  <c r="CO45" i="4" s="1"/>
  <c r="CD37" i="4"/>
  <c r="CG37" i="4" s="1"/>
  <c r="CO37" i="1"/>
  <c r="CL37" i="4" s="1"/>
  <c r="CO37" i="4" s="1"/>
  <c r="CE3" i="4"/>
  <c r="CK3" i="1"/>
  <c r="CF3" i="4" s="1"/>
  <c r="CD391" i="4"/>
  <c r="CG391" i="4" s="1"/>
  <c r="CO391" i="1"/>
  <c r="CL391" i="4" s="1"/>
  <c r="CO391" i="4" s="1"/>
  <c r="CH385" i="4"/>
  <c r="CK385" i="4" s="1"/>
  <c r="CU385" i="1"/>
  <c r="CT385" i="4" s="1"/>
  <c r="CH377" i="4"/>
  <c r="CK377" i="4" s="1"/>
  <c r="CU377" i="1"/>
  <c r="CT377" i="4" s="1"/>
  <c r="CH369" i="4"/>
  <c r="CK369" i="4" s="1"/>
  <c r="CU369" i="1"/>
  <c r="CT369" i="4" s="1"/>
  <c r="CH361" i="4"/>
  <c r="CK361" i="4" s="1"/>
  <c r="CU361" i="1"/>
  <c r="CT361" i="4" s="1"/>
  <c r="CH351" i="4"/>
  <c r="CK351" i="4" s="1"/>
  <c r="CU351" i="1"/>
  <c r="CT351" i="4" s="1"/>
  <c r="CD350" i="4"/>
  <c r="CG350" i="4" s="1"/>
  <c r="CO350" i="1"/>
  <c r="CL350" i="4" s="1"/>
  <c r="CO350" i="4" s="1"/>
  <c r="CH343" i="4"/>
  <c r="CK343" i="4" s="1"/>
  <c r="CU343" i="1"/>
  <c r="CT343" i="4" s="1"/>
  <c r="CD342" i="4"/>
  <c r="CG342" i="4" s="1"/>
  <c r="CO342" i="1"/>
  <c r="CL342" i="4" s="1"/>
  <c r="CO342" i="4" s="1"/>
  <c r="CH328" i="4"/>
  <c r="CK328" i="4" s="1"/>
  <c r="CU328" i="1"/>
  <c r="CT328" i="4" s="1"/>
  <c r="CD324" i="4"/>
  <c r="CG324" i="4" s="1"/>
  <c r="CO324" i="1"/>
  <c r="CL324" i="4" s="1"/>
  <c r="CO324" i="4" s="1"/>
  <c r="CH312" i="4"/>
  <c r="CK312" i="4" s="1"/>
  <c r="CU312" i="1"/>
  <c r="CT312" i="4" s="1"/>
  <c r="CD308" i="4"/>
  <c r="CG308" i="4" s="1"/>
  <c r="CO308" i="1"/>
  <c r="CL308" i="4" s="1"/>
  <c r="CO308" i="4" s="1"/>
  <c r="CH296" i="4"/>
  <c r="CK296" i="4" s="1"/>
  <c r="CU296" i="1"/>
  <c r="CT296" i="4" s="1"/>
  <c r="CD292" i="4"/>
  <c r="CG292" i="4" s="1"/>
  <c r="CO292" i="1"/>
  <c r="CL292" i="4" s="1"/>
  <c r="CO292" i="4" s="1"/>
  <c r="CH280" i="4"/>
  <c r="CK280" i="4" s="1"/>
  <c r="CU280" i="1"/>
  <c r="CT280" i="4" s="1"/>
  <c r="CD276" i="4"/>
  <c r="CG276" i="4" s="1"/>
  <c r="CO276" i="1"/>
  <c r="CL276" i="4" s="1"/>
  <c r="CO276" i="4" s="1"/>
  <c r="CH264" i="4"/>
  <c r="CK264" i="4" s="1"/>
  <c r="CU264" i="1"/>
  <c r="CT264" i="4" s="1"/>
  <c r="CH248" i="4"/>
  <c r="CK248" i="4" s="1"/>
  <c r="CU248" i="1"/>
  <c r="CT248" i="4" s="1"/>
  <c r="BC241" i="4"/>
  <c r="BD241" i="4"/>
  <c r="CD239" i="4"/>
  <c r="CG239" i="4" s="1"/>
  <c r="CO239" i="1"/>
  <c r="CL239" i="4" s="1"/>
  <c r="CO239" i="4" s="1"/>
  <c r="CE233" i="4"/>
  <c r="CK233" i="1"/>
  <c r="CF233" i="4" s="1"/>
  <c r="CD232" i="4"/>
  <c r="CG232" i="4" s="1"/>
  <c r="CO232" i="1"/>
  <c r="CL232" i="4" s="1"/>
  <c r="CO232" i="4" s="1"/>
  <c r="CE225" i="4"/>
  <c r="CK225" i="1"/>
  <c r="CF225" i="4" s="1"/>
  <c r="CD224" i="4"/>
  <c r="CG224" i="4" s="1"/>
  <c r="CO224" i="1"/>
  <c r="CL224" i="4" s="1"/>
  <c r="CO224" i="4" s="1"/>
  <c r="CE217" i="4"/>
  <c r="CK217" i="1"/>
  <c r="CF217" i="4" s="1"/>
  <c r="CD216" i="4"/>
  <c r="CG216" i="4" s="1"/>
  <c r="CO216" i="1"/>
  <c r="CL216" i="4" s="1"/>
  <c r="CO216" i="4" s="1"/>
  <c r="CE205" i="4"/>
  <c r="CK205" i="1"/>
  <c r="CF205" i="4" s="1"/>
  <c r="BV203" i="4"/>
  <c r="BY203" i="4" s="1"/>
  <c r="CL203" i="1"/>
  <c r="BB203" i="4"/>
  <c r="BE203" i="4" s="1"/>
  <c r="BC202" i="4"/>
  <c r="BD202" i="4"/>
  <c r="CE193" i="4"/>
  <c r="CK193" i="1"/>
  <c r="CF193" i="4" s="1"/>
  <c r="CI191" i="4"/>
  <c r="CN191" i="1"/>
  <c r="CJ191" i="4" s="1"/>
  <c r="CD186" i="4"/>
  <c r="CG186" i="4" s="1"/>
  <c r="CO186" i="1"/>
  <c r="CL186" i="4" s="1"/>
  <c r="CO186" i="4" s="1"/>
  <c r="CH185" i="4"/>
  <c r="CK185" i="4" s="1"/>
  <c r="CU185" i="1"/>
  <c r="CT185" i="4" s="1"/>
  <c r="CH184" i="4"/>
  <c r="CK184" i="4" s="1"/>
  <c r="CU184" i="1"/>
  <c r="CT184" i="4" s="1"/>
  <c r="CP180" i="1"/>
  <c r="CP176" i="1"/>
  <c r="CP172" i="1"/>
  <c r="CP168" i="1"/>
  <c r="CP164" i="1"/>
  <c r="CP160" i="1"/>
  <c r="CP156" i="1"/>
  <c r="CP152" i="1"/>
  <c r="CP148" i="1"/>
  <c r="CP144" i="1"/>
  <c r="CP140" i="1"/>
  <c r="CP136" i="1"/>
  <c r="CP132" i="1"/>
  <c r="CP128" i="1"/>
  <c r="CP124" i="1"/>
  <c r="CP120" i="1"/>
  <c r="CP116" i="1"/>
  <c r="CP112" i="1"/>
  <c r="CP108" i="1"/>
  <c r="CP104" i="1"/>
  <c r="CP100" i="1"/>
  <c r="CP96" i="1"/>
  <c r="CP92" i="1"/>
  <c r="CP88" i="1"/>
  <c r="CP84" i="1"/>
  <c r="CP80" i="1"/>
  <c r="CP76" i="1"/>
  <c r="CP72" i="1"/>
  <c r="CP68" i="1"/>
  <c r="CP64" i="1"/>
  <c r="CP60" i="1"/>
  <c r="CP56" i="1"/>
  <c r="CP52" i="1"/>
  <c r="CP48" i="1"/>
  <c r="CP44" i="1"/>
  <c r="CP40" i="1"/>
  <c r="CP36" i="1"/>
  <c r="CP32" i="1"/>
  <c r="CP28" i="1"/>
  <c r="CP24" i="1"/>
  <c r="CM20" i="4"/>
  <c r="CQ20" i="1"/>
  <c r="CN20" i="4" s="1"/>
  <c r="CI12" i="4"/>
  <c r="CN12" i="1"/>
  <c r="CJ12" i="4" s="1"/>
  <c r="CI8" i="4"/>
  <c r="CN8" i="1"/>
  <c r="CJ8" i="4" s="1"/>
  <c r="CD31" i="4"/>
  <c r="CG31" i="4" s="1"/>
  <c r="CD15" i="4"/>
  <c r="CO15" i="1"/>
  <c r="CL15" i="4" s="1"/>
  <c r="CD10" i="4"/>
  <c r="CG10" i="4" s="1"/>
  <c r="CO10" i="1"/>
  <c r="CL10" i="4" s="1"/>
  <c r="CO10" i="4" s="1"/>
  <c r="CH127" i="4"/>
  <c r="CK127" i="4" s="1"/>
  <c r="CU127" i="1"/>
  <c r="CT127" i="4" s="1"/>
  <c r="CH91" i="4"/>
  <c r="CK91" i="4" s="1"/>
  <c r="CU91" i="1"/>
  <c r="CT91" i="4" s="1"/>
  <c r="CH77" i="4"/>
  <c r="CK77" i="4" s="1"/>
  <c r="CU77" i="1"/>
  <c r="CT77" i="4" s="1"/>
  <c r="CH31" i="4"/>
  <c r="CK31" i="4" s="1"/>
  <c r="CH9" i="4"/>
  <c r="CK9" i="4" s="1"/>
  <c r="CU9" i="1"/>
  <c r="CT9" i="4" s="1"/>
  <c r="CD202" i="4"/>
  <c r="CG202" i="4" s="1"/>
  <c r="CO202" i="1"/>
  <c r="CL202" i="4" s="1"/>
  <c r="CO202" i="4" s="1"/>
  <c r="CD198" i="4"/>
  <c r="CG198" i="4" s="1"/>
  <c r="CO198" i="1"/>
  <c r="CL198" i="4" s="1"/>
  <c r="CO198" i="4" s="1"/>
  <c r="CD194" i="4"/>
  <c r="CG194" i="4" s="1"/>
  <c r="CO194" i="1"/>
  <c r="CL194" i="4" s="1"/>
  <c r="CO194" i="4" s="1"/>
  <c r="CO190" i="1"/>
  <c r="CL190" i="4" s="1"/>
  <c r="CO190" i="4" s="1"/>
  <c r="CH129" i="4"/>
  <c r="CK129" i="4" s="1"/>
  <c r="CU129" i="1"/>
  <c r="CT129" i="4" s="1"/>
  <c r="CH95" i="4"/>
  <c r="CK95" i="4" s="1"/>
  <c r="CU95" i="1"/>
  <c r="CT95" i="4" s="1"/>
  <c r="CH87" i="4"/>
  <c r="CK87" i="4" s="1"/>
  <c r="CU87" i="1"/>
  <c r="CT87" i="4" s="1"/>
  <c r="CH39" i="4"/>
  <c r="CK39" i="4" s="1"/>
  <c r="CU39" i="1"/>
  <c r="CT39" i="4" s="1"/>
  <c r="CH35" i="4"/>
  <c r="CK35" i="4" s="1"/>
  <c r="CU35" i="1"/>
  <c r="CT35" i="4" s="1"/>
  <c r="CH25" i="4"/>
  <c r="CK25" i="4" s="1"/>
  <c r="CU25" i="1"/>
  <c r="CT25" i="4" s="1"/>
  <c r="CH23" i="4"/>
  <c r="CK23" i="4" s="1"/>
  <c r="CU23" i="1"/>
  <c r="CT23" i="4" s="1"/>
  <c r="CH116" i="4"/>
  <c r="CK116" i="4" s="1"/>
  <c r="CU116" i="1"/>
  <c r="CT116" i="4" s="1"/>
  <c r="CH92" i="4"/>
  <c r="CK92" i="4" s="1"/>
  <c r="CU92" i="1"/>
  <c r="CT92" i="4" s="1"/>
  <c r="CH48" i="4"/>
  <c r="CK48" i="4" s="1"/>
  <c r="CU48" i="1"/>
  <c r="CT48" i="4" s="1"/>
  <c r="CH38" i="4"/>
  <c r="CK38" i="4" s="1"/>
  <c r="CU38" i="1"/>
  <c r="CT38" i="4" s="1"/>
  <c r="BB212" i="4"/>
  <c r="BE212" i="4" s="1"/>
  <c r="CH182" i="4"/>
  <c r="CK182" i="4" s="1"/>
  <c r="CU182" i="1"/>
  <c r="CT182" i="4" s="1"/>
  <c r="CH178" i="4"/>
  <c r="CK178" i="4" s="1"/>
  <c r="CU178" i="1"/>
  <c r="CT178" i="4" s="1"/>
  <c r="CH174" i="4"/>
  <c r="CK174" i="4" s="1"/>
  <c r="CU174" i="1"/>
  <c r="CT174" i="4" s="1"/>
  <c r="CH170" i="4"/>
  <c r="CK170" i="4" s="1"/>
  <c r="CU170" i="1"/>
  <c r="CT170" i="4" s="1"/>
  <c r="CH166" i="4"/>
  <c r="CK166" i="4" s="1"/>
  <c r="CU166" i="1"/>
  <c r="CT166" i="4" s="1"/>
  <c r="CH162" i="4"/>
  <c r="CK162" i="4" s="1"/>
  <c r="CU162" i="1"/>
  <c r="CT162" i="4" s="1"/>
  <c r="CH158" i="4"/>
  <c r="CK158" i="4" s="1"/>
  <c r="CU158" i="1"/>
  <c r="CT158" i="4" s="1"/>
  <c r="CH154" i="4"/>
  <c r="CK154" i="4" s="1"/>
  <c r="CU154" i="1"/>
  <c r="CT154" i="4" s="1"/>
  <c r="CH150" i="4"/>
  <c r="CK150" i="4" s="1"/>
  <c r="CU150" i="1"/>
  <c r="CT150" i="4" s="1"/>
  <c r="CH146" i="4"/>
  <c r="CK146" i="4" s="1"/>
  <c r="CU146" i="1"/>
  <c r="CT146" i="4" s="1"/>
  <c r="CH142" i="4"/>
  <c r="CK142" i="4" s="1"/>
  <c r="CU142" i="1"/>
  <c r="CT142" i="4" s="1"/>
  <c r="CH138" i="4"/>
  <c r="CK138" i="4" s="1"/>
  <c r="CU138" i="1"/>
  <c r="CT138" i="4" s="1"/>
  <c r="CH122" i="4"/>
  <c r="CK122" i="4" s="1"/>
  <c r="CU122" i="1"/>
  <c r="CT122" i="4" s="1"/>
  <c r="CH120" i="4"/>
  <c r="CK120" i="4" s="1"/>
  <c r="CU120" i="1"/>
  <c r="CT120" i="4" s="1"/>
  <c r="CH102" i="4"/>
  <c r="CK102" i="4" s="1"/>
  <c r="CU102" i="1"/>
  <c r="CT102" i="4" s="1"/>
  <c r="CH98" i="4"/>
  <c r="CK98" i="4" s="1"/>
  <c r="CU98" i="1"/>
  <c r="CT98" i="4" s="1"/>
  <c r="CH96" i="4"/>
  <c r="CK96" i="4" s="1"/>
  <c r="CU96" i="1"/>
  <c r="CT96" i="4" s="1"/>
  <c r="CH88" i="4"/>
  <c r="CK88" i="4" s="1"/>
  <c r="CU88" i="1"/>
  <c r="CT88" i="4" s="1"/>
  <c r="CH74" i="4"/>
  <c r="CK74" i="4" s="1"/>
  <c r="CU74" i="1"/>
  <c r="CT74" i="4" s="1"/>
  <c r="CH66" i="4"/>
  <c r="CK66" i="4" s="1"/>
  <c r="CU66" i="1"/>
  <c r="CT66" i="4" s="1"/>
  <c r="CH44" i="4"/>
  <c r="CK44" i="4" s="1"/>
  <c r="CU44" i="1"/>
  <c r="CT44" i="4" s="1"/>
  <c r="CH22" i="4"/>
  <c r="CK22" i="4" s="1"/>
  <c r="CU22" i="1"/>
  <c r="CT22" i="4" s="1"/>
  <c r="CE999" i="4"/>
  <c r="CK999" i="1"/>
  <c r="CF999" i="4" s="1"/>
  <c r="CE995" i="4"/>
  <c r="CK995" i="1"/>
  <c r="CF995" i="4" s="1"/>
  <c r="CE991" i="4"/>
  <c r="CK991" i="1"/>
  <c r="CF991" i="4" s="1"/>
  <c r="CE987" i="4"/>
  <c r="CK987" i="1"/>
  <c r="CF987" i="4" s="1"/>
  <c r="CE983" i="4"/>
  <c r="CK983" i="1"/>
  <c r="CF983" i="4" s="1"/>
  <c r="CI1000" i="4"/>
  <c r="CN1000" i="1"/>
  <c r="CJ1000" i="4" s="1"/>
  <c r="CI996" i="4"/>
  <c r="CN996" i="1"/>
  <c r="CJ996" i="4" s="1"/>
  <c r="CI992" i="4"/>
  <c r="CN992" i="1"/>
  <c r="CJ992" i="4" s="1"/>
  <c r="CD997" i="4"/>
  <c r="CG997" i="4" s="1"/>
  <c r="CO997" i="1"/>
  <c r="CL997" i="4" s="1"/>
  <c r="CO997" i="4" s="1"/>
  <c r="CD989" i="4"/>
  <c r="CG989" i="4" s="1"/>
  <c r="CO989" i="1"/>
  <c r="CL989" i="4" s="1"/>
  <c r="CO989" i="4" s="1"/>
  <c r="CD982" i="4"/>
  <c r="CG982" i="4" s="1"/>
  <c r="CO982" i="1"/>
  <c r="CL982" i="4" s="1"/>
  <c r="CO982" i="4" s="1"/>
  <c r="CI981" i="4"/>
  <c r="CN981" i="1"/>
  <c r="CJ981" i="4" s="1"/>
  <c r="CP973" i="1"/>
  <c r="BC969" i="4"/>
  <c r="BV969" i="1"/>
  <c r="CD966" i="4"/>
  <c r="CG966" i="4" s="1"/>
  <c r="CO966" i="1"/>
  <c r="CL966" i="4" s="1"/>
  <c r="CO966" i="4" s="1"/>
  <c r="CI965" i="4"/>
  <c r="CN965" i="1"/>
  <c r="CJ965" i="4" s="1"/>
  <c r="CP957" i="1"/>
  <c r="BC953" i="4"/>
  <c r="BV953" i="1"/>
  <c r="CD950" i="4"/>
  <c r="CG950" i="4" s="1"/>
  <c r="CO950" i="1"/>
  <c r="CL950" i="4" s="1"/>
  <c r="CO950" i="4" s="1"/>
  <c r="CI949" i="4"/>
  <c r="CN949" i="1"/>
  <c r="CJ949" i="4" s="1"/>
  <c r="CP941" i="1"/>
  <c r="BC937" i="4"/>
  <c r="BV937" i="1"/>
  <c r="CD934" i="4"/>
  <c r="CG934" i="4" s="1"/>
  <c r="CO934" i="1"/>
  <c r="CL934" i="4" s="1"/>
  <c r="CO934" i="4" s="1"/>
  <c r="CI933" i="4"/>
  <c r="CN933" i="1"/>
  <c r="CJ933" i="4" s="1"/>
  <c r="CD917" i="4"/>
  <c r="CG917" i="4" s="1"/>
  <c r="CO917" i="1"/>
  <c r="CL917" i="4" s="1"/>
  <c r="CO917" i="4" s="1"/>
  <c r="BC913" i="4"/>
  <c r="BV913" i="1"/>
  <c r="CE912" i="4"/>
  <c r="CK912" i="1"/>
  <c r="CF912" i="4" s="1"/>
  <c r="CP912" i="1"/>
  <c r="BC1001" i="4"/>
  <c r="BV1001" i="1"/>
  <c r="BC999" i="4"/>
  <c r="BV999" i="1"/>
  <c r="BC997" i="4"/>
  <c r="BV997" i="1"/>
  <c r="BC995" i="4"/>
  <c r="BV995" i="1"/>
  <c r="BC993" i="4"/>
  <c r="BV993" i="1"/>
  <c r="CI991" i="4"/>
  <c r="CN991" i="1"/>
  <c r="CJ991" i="4" s="1"/>
  <c r="CP987" i="1"/>
  <c r="BC985" i="4"/>
  <c r="BV985" i="1"/>
  <c r="CI983" i="4"/>
  <c r="CN983" i="1"/>
  <c r="CJ983" i="4" s="1"/>
  <c r="BC972" i="4"/>
  <c r="BV972" i="1"/>
  <c r="CD969" i="4"/>
  <c r="CG969" i="4" s="1"/>
  <c r="CO969" i="1"/>
  <c r="CL969" i="4" s="1"/>
  <c r="CO969" i="4" s="1"/>
  <c r="CI968" i="4"/>
  <c r="CN968" i="1"/>
  <c r="CJ968" i="4" s="1"/>
  <c r="BC956" i="4"/>
  <c r="BV956" i="1"/>
  <c r="CD953" i="4"/>
  <c r="CG953" i="4" s="1"/>
  <c r="CO953" i="1"/>
  <c r="CL953" i="4" s="1"/>
  <c r="CO953" i="4" s="1"/>
  <c r="CI952" i="4"/>
  <c r="CN952" i="1"/>
  <c r="CJ952" i="4" s="1"/>
  <c r="CD945" i="4"/>
  <c r="CG945" i="4" s="1"/>
  <c r="CO945" i="1"/>
  <c r="CL945" i="4" s="1"/>
  <c r="CO945" i="4" s="1"/>
  <c r="CI944" i="4"/>
  <c r="CN944" i="1"/>
  <c r="CJ944" i="4" s="1"/>
  <c r="BC932" i="4"/>
  <c r="BV932" i="1"/>
  <c r="CD929" i="4"/>
  <c r="CG929" i="4" s="1"/>
  <c r="CO929" i="1"/>
  <c r="CL929" i="4" s="1"/>
  <c r="CO929" i="4" s="1"/>
  <c r="CI928" i="4"/>
  <c r="CN928" i="1"/>
  <c r="CJ928" i="4" s="1"/>
  <c r="BC926" i="4"/>
  <c r="BV926" i="1"/>
  <c r="BV923" i="4"/>
  <c r="BY923" i="4" s="1"/>
  <c r="BT923" i="1"/>
  <c r="CR923" i="1" s="1"/>
  <c r="CP923" i="4" s="1"/>
  <c r="CS923" i="4" s="1"/>
  <c r="CL923" i="1"/>
  <c r="BC918" i="4"/>
  <c r="BV918" i="1"/>
  <c r="BV915" i="4"/>
  <c r="BY915" i="4" s="1"/>
  <c r="BT915" i="1"/>
  <c r="CR915" i="1" s="1"/>
  <c r="CP915" i="4" s="1"/>
  <c r="CS915" i="4" s="1"/>
  <c r="CL915" i="1"/>
  <c r="BC910" i="4"/>
  <c r="BV910" i="1"/>
  <c r="BV907" i="4"/>
  <c r="BY907" i="4" s="1"/>
  <c r="CL907" i="1"/>
  <c r="BT907" i="1"/>
  <c r="CR907" i="1" s="1"/>
  <c r="CP907" i="4" s="1"/>
  <c r="CS907" i="4" s="1"/>
  <c r="BC902" i="4"/>
  <c r="BV902" i="1"/>
  <c r="BV899" i="4"/>
  <c r="BY899" i="4" s="1"/>
  <c r="CL899" i="1"/>
  <c r="BT899" i="1"/>
  <c r="CR899" i="1" s="1"/>
  <c r="CP899" i="4" s="1"/>
  <c r="CS899" i="4" s="1"/>
  <c r="BV1000" i="4"/>
  <c r="BY1000" i="4" s="1"/>
  <c r="CL1000" i="1"/>
  <c r="BV998" i="4"/>
  <c r="BY998" i="4" s="1"/>
  <c r="CL998" i="1"/>
  <c r="BV996" i="4"/>
  <c r="BY996" i="4" s="1"/>
  <c r="CL996" i="1"/>
  <c r="BV994" i="4"/>
  <c r="BY994" i="4" s="1"/>
  <c r="CL994" i="1"/>
  <c r="BV992" i="4"/>
  <c r="BY992" i="4" s="1"/>
  <c r="CL992" i="1"/>
  <c r="BV990" i="4"/>
  <c r="BY990" i="4" s="1"/>
  <c r="CL990" i="1"/>
  <c r="BV988" i="4"/>
  <c r="BY988" i="4" s="1"/>
  <c r="CL988" i="1"/>
  <c r="BV986" i="4"/>
  <c r="BY986" i="4" s="1"/>
  <c r="CL986" i="1"/>
  <c r="BV984" i="4"/>
  <c r="BY984" i="4" s="1"/>
  <c r="CL984" i="1"/>
  <c r="BV982" i="4"/>
  <c r="BY982" i="4" s="1"/>
  <c r="CL982" i="1"/>
  <c r="CI979" i="4"/>
  <c r="CN979" i="1"/>
  <c r="CJ979" i="4" s="1"/>
  <c r="BV978" i="4"/>
  <c r="BY978" i="4" s="1"/>
  <c r="CL978" i="1"/>
  <c r="CI975" i="4"/>
  <c r="CN975" i="1"/>
  <c r="CJ975" i="4" s="1"/>
  <c r="BV974" i="4"/>
  <c r="BY974" i="4" s="1"/>
  <c r="CL974" i="1"/>
  <c r="CI971" i="4"/>
  <c r="CN971" i="1"/>
  <c r="CJ971" i="4" s="1"/>
  <c r="BV970" i="4"/>
  <c r="BY970" i="4" s="1"/>
  <c r="CL970" i="1"/>
  <c r="CI967" i="4"/>
  <c r="CN967" i="1"/>
  <c r="CJ967" i="4" s="1"/>
  <c r="BV966" i="4"/>
  <c r="BY966" i="4" s="1"/>
  <c r="CL966" i="1"/>
  <c r="CI963" i="4"/>
  <c r="CN963" i="1"/>
  <c r="CJ963" i="4" s="1"/>
  <c r="BV962" i="4"/>
  <c r="BY962" i="4" s="1"/>
  <c r="CL962" i="1"/>
  <c r="CI959" i="4"/>
  <c r="CN959" i="1"/>
  <c r="CJ959" i="4" s="1"/>
  <c r="BV958" i="4"/>
  <c r="BY958" i="4" s="1"/>
  <c r="CL958" i="1"/>
  <c r="CI955" i="4"/>
  <c r="CN955" i="1"/>
  <c r="CJ955" i="4" s="1"/>
  <c r="BV954" i="4"/>
  <c r="BY954" i="4" s="1"/>
  <c r="CL954" i="1"/>
  <c r="CI951" i="4"/>
  <c r="CN951" i="1"/>
  <c r="CJ951" i="4" s="1"/>
  <c r="BV950" i="4"/>
  <c r="BY950" i="4" s="1"/>
  <c r="CL950" i="1"/>
  <c r="CI947" i="4"/>
  <c r="CN947" i="1"/>
  <c r="CJ947" i="4" s="1"/>
  <c r="BV946" i="4"/>
  <c r="BY946" i="4" s="1"/>
  <c r="CL946" i="1"/>
  <c r="CI943" i="4"/>
  <c r="CN943" i="1"/>
  <c r="CJ943" i="4" s="1"/>
  <c r="BV942" i="4"/>
  <c r="BY942" i="4" s="1"/>
  <c r="CL942" i="1"/>
  <c r="CI939" i="4"/>
  <c r="CN939" i="1"/>
  <c r="CJ939" i="4" s="1"/>
  <c r="BV938" i="4"/>
  <c r="BY938" i="4" s="1"/>
  <c r="CL938" i="1"/>
  <c r="CI935" i="4"/>
  <c r="CN935" i="1"/>
  <c r="CJ935" i="4" s="1"/>
  <c r="BV934" i="4"/>
  <c r="BY934" i="4" s="1"/>
  <c r="CL934" i="1"/>
  <c r="CI931" i="4"/>
  <c r="CN931" i="1"/>
  <c r="CJ931" i="4" s="1"/>
  <c r="BV930" i="4"/>
  <c r="BY930" i="4" s="1"/>
  <c r="CL930" i="1"/>
  <c r="CI925" i="4"/>
  <c r="CN925" i="1"/>
  <c r="CJ925" i="4" s="1"/>
  <c r="CD923" i="4"/>
  <c r="CG923" i="4" s="1"/>
  <c r="CO923" i="1"/>
  <c r="CL923" i="4" s="1"/>
  <c r="CO923" i="4" s="1"/>
  <c r="CI917" i="4"/>
  <c r="CN917" i="1"/>
  <c r="CJ917" i="4" s="1"/>
  <c r="CD915" i="4"/>
  <c r="CG915" i="4" s="1"/>
  <c r="CO915" i="1"/>
  <c r="CL915" i="4" s="1"/>
  <c r="CO915" i="4" s="1"/>
  <c r="CI909" i="4"/>
  <c r="CN909" i="1"/>
  <c r="CJ909" i="4" s="1"/>
  <c r="CD907" i="4"/>
  <c r="CG907" i="4" s="1"/>
  <c r="CO907" i="1"/>
  <c r="CL907" i="4" s="1"/>
  <c r="CO907" i="4" s="1"/>
  <c r="BC903" i="4"/>
  <c r="BV903" i="1"/>
  <c r="CE902" i="4"/>
  <c r="CK902" i="1"/>
  <c r="CF902" i="4" s="1"/>
  <c r="CP902" i="1"/>
  <c r="BC1000" i="4"/>
  <c r="BV1000" i="1"/>
  <c r="BC998" i="4"/>
  <c r="BV998" i="1"/>
  <c r="BC996" i="4"/>
  <c r="BV996" i="1"/>
  <c r="BC994" i="4"/>
  <c r="BV994" i="1"/>
  <c r="BC992" i="4"/>
  <c r="BV992" i="1"/>
  <c r="CI990" i="4"/>
  <c r="CN990" i="1"/>
  <c r="CJ990" i="4" s="1"/>
  <c r="BC984" i="4"/>
  <c r="BV984" i="1"/>
  <c r="CI982" i="4"/>
  <c r="CN982" i="1"/>
  <c r="CJ982" i="4" s="1"/>
  <c r="BV981" i="4"/>
  <c r="BY981" i="4" s="1"/>
  <c r="CL981" i="1"/>
  <c r="CI978" i="4"/>
  <c r="CN978" i="1"/>
  <c r="CJ978" i="4" s="1"/>
  <c r="BV977" i="4"/>
  <c r="BY977" i="4" s="1"/>
  <c r="CL977" i="1"/>
  <c r="CI974" i="4"/>
  <c r="CN974" i="1"/>
  <c r="CJ974" i="4" s="1"/>
  <c r="BV973" i="4"/>
  <c r="BY973" i="4" s="1"/>
  <c r="CL973" i="1"/>
  <c r="CI970" i="4"/>
  <c r="CN970" i="1"/>
  <c r="CJ970" i="4" s="1"/>
  <c r="BV969" i="4"/>
  <c r="BY969" i="4" s="1"/>
  <c r="CL969" i="1"/>
  <c r="CI966" i="4"/>
  <c r="CN966" i="1"/>
  <c r="CJ966" i="4" s="1"/>
  <c r="BV965" i="4"/>
  <c r="BY965" i="4" s="1"/>
  <c r="CL965" i="1"/>
  <c r="BC962" i="4"/>
  <c r="BV962" i="1"/>
  <c r="CH959" i="4"/>
  <c r="CK959" i="4" s="1"/>
  <c r="CU959" i="1"/>
  <c r="CT959" i="4" s="1"/>
  <c r="BC958" i="4"/>
  <c r="BV958" i="1"/>
  <c r="BT951" i="1"/>
  <c r="CR951" i="1" s="1"/>
  <c r="CP951" i="4" s="1"/>
  <c r="CS951" i="4" s="1"/>
  <c r="CD947" i="4"/>
  <c r="CG947" i="4" s="1"/>
  <c r="CO947" i="1"/>
  <c r="CL947" i="4" s="1"/>
  <c r="CO947" i="4" s="1"/>
  <c r="CI946" i="4"/>
  <c r="CN946" i="1"/>
  <c r="CJ946" i="4" s="1"/>
  <c r="BV945" i="4"/>
  <c r="BY945" i="4" s="1"/>
  <c r="CL945" i="1"/>
  <c r="BC942" i="4"/>
  <c r="BV942" i="1"/>
  <c r="BC924" i="4"/>
  <c r="BV924" i="1"/>
  <c r="BC920" i="4"/>
  <c r="BV920" i="1"/>
  <c r="BC916" i="4"/>
  <c r="BV916" i="1"/>
  <c r="BC912" i="4"/>
  <c r="BV912" i="1"/>
  <c r="BC908" i="4"/>
  <c r="BV908" i="1"/>
  <c r="CE903" i="4"/>
  <c r="CK903" i="1"/>
  <c r="CF903" i="4" s="1"/>
  <c r="BV897" i="4"/>
  <c r="BY897" i="4" s="1"/>
  <c r="CL897" i="1"/>
  <c r="CD926" i="4"/>
  <c r="CG926" i="4" s="1"/>
  <c r="CO926" i="1"/>
  <c r="CL926" i="4" s="1"/>
  <c r="CO926" i="4" s="1"/>
  <c r="BT916" i="1"/>
  <c r="CR916" i="1" s="1"/>
  <c r="CP916" i="4" s="1"/>
  <c r="CS916" i="4" s="1"/>
  <c r="CD910" i="4"/>
  <c r="CG910" i="4" s="1"/>
  <c r="CO910" i="1"/>
  <c r="CL910" i="4" s="1"/>
  <c r="CO910" i="4" s="1"/>
  <c r="CI897" i="4"/>
  <c r="CN897" i="1"/>
  <c r="CJ897" i="4" s="1"/>
  <c r="CD895" i="4"/>
  <c r="CG895" i="4" s="1"/>
  <c r="CO895" i="1"/>
  <c r="CL895" i="4" s="1"/>
  <c r="CO895" i="4" s="1"/>
  <c r="CI891" i="4"/>
  <c r="CN891" i="1"/>
  <c r="CJ891" i="4" s="1"/>
  <c r="BC889" i="4"/>
  <c r="BV889" i="1"/>
  <c r="CM888" i="4"/>
  <c r="CQ888" i="1"/>
  <c r="CN888" i="4" s="1"/>
  <c r="BV882" i="4"/>
  <c r="BY882" i="4" s="1"/>
  <c r="CL882" i="1"/>
  <c r="BV873" i="4"/>
  <c r="BY873" i="4" s="1"/>
  <c r="CL873" i="1"/>
  <c r="CE871" i="4"/>
  <c r="CK871" i="1"/>
  <c r="CF871" i="4" s="1"/>
  <c r="CD868" i="4"/>
  <c r="CG868" i="4" s="1"/>
  <c r="CO868" i="1"/>
  <c r="CL868" i="4" s="1"/>
  <c r="CO868" i="4" s="1"/>
  <c r="CI866" i="4"/>
  <c r="CN866" i="1"/>
  <c r="CJ866" i="4" s="1"/>
  <c r="BC864" i="4"/>
  <c r="BV864" i="1"/>
  <c r="CM863" i="4"/>
  <c r="CQ863" i="1"/>
  <c r="CN863" i="4" s="1"/>
  <c r="BV857" i="4"/>
  <c r="BY857" i="4" s="1"/>
  <c r="CL857" i="1"/>
  <c r="CE855" i="4"/>
  <c r="CK855" i="1"/>
  <c r="CF855" i="4" s="1"/>
  <c r="CI850" i="4"/>
  <c r="CN850" i="1"/>
  <c r="CJ850" i="4" s="1"/>
  <c r="BC848" i="4"/>
  <c r="BV848" i="1"/>
  <c r="CM847" i="4"/>
  <c r="CQ847" i="1"/>
  <c r="CN847" i="4" s="1"/>
  <c r="BV841" i="4"/>
  <c r="BY841" i="4" s="1"/>
  <c r="CL841" i="1"/>
  <c r="CE839" i="4"/>
  <c r="CK839" i="1"/>
  <c r="CF839" i="4" s="1"/>
  <c r="CI834" i="4"/>
  <c r="CN834" i="1"/>
  <c r="CJ834" i="4" s="1"/>
  <c r="BC832" i="4"/>
  <c r="BV832" i="1"/>
  <c r="CM831" i="4"/>
  <c r="CQ831" i="1"/>
  <c r="CN831" i="4" s="1"/>
  <c r="BV825" i="4"/>
  <c r="BY825" i="4" s="1"/>
  <c r="CL825" i="1"/>
  <c r="BC824" i="4"/>
  <c r="BV824" i="1"/>
  <c r="CI821" i="4"/>
  <c r="CN821" i="1"/>
  <c r="CJ821" i="4" s="1"/>
  <c r="CM819" i="4"/>
  <c r="CQ819" i="1"/>
  <c r="CN819" i="4" s="1"/>
  <c r="CE815" i="4"/>
  <c r="CK815" i="1"/>
  <c r="CF815" i="4" s="1"/>
  <c r="CH810" i="4"/>
  <c r="CK810" i="4" s="1"/>
  <c r="CU810" i="1"/>
  <c r="CT810" i="4" s="1"/>
  <c r="BV809" i="4"/>
  <c r="BY809" i="4" s="1"/>
  <c r="CL809" i="1"/>
  <c r="BC808" i="4"/>
  <c r="BV808" i="1"/>
  <c r="CI798" i="4"/>
  <c r="CN798" i="1"/>
  <c r="CJ798" i="4" s="1"/>
  <c r="CI794" i="4"/>
  <c r="CN794" i="1"/>
  <c r="CJ794" i="4" s="1"/>
  <c r="CI790" i="4"/>
  <c r="CN790" i="1"/>
  <c r="CJ790" i="4" s="1"/>
  <c r="CI786" i="4"/>
  <c r="CN786" i="1"/>
  <c r="CJ786" i="4" s="1"/>
  <c r="CI782" i="4"/>
  <c r="CN782" i="1"/>
  <c r="CJ782" i="4" s="1"/>
  <c r="CI778" i="4"/>
  <c r="CN778" i="1"/>
  <c r="CJ778" i="4" s="1"/>
  <c r="CI774" i="4"/>
  <c r="CN774" i="1"/>
  <c r="CJ774" i="4" s="1"/>
  <c r="CI770" i="4"/>
  <c r="CN770" i="1"/>
  <c r="CJ770" i="4" s="1"/>
  <c r="CI766" i="4"/>
  <c r="CN766" i="1"/>
  <c r="CJ766" i="4" s="1"/>
  <c r="CI762" i="4"/>
  <c r="CN762" i="1"/>
  <c r="CJ762" i="4" s="1"/>
  <c r="CI758" i="4"/>
  <c r="CN758" i="1"/>
  <c r="CJ758" i="4" s="1"/>
  <c r="CI754" i="4"/>
  <c r="CN754" i="1"/>
  <c r="CJ754" i="4" s="1"/>
  <c r="CI750" i="4"/>
  <c r="CN750" i="1"/>
  <c r="CJ750" i="4" s="1"/>
  <c r="CI746" i="4"/>
  <c r="CN746" i="1"/>
  <c r="CJ746" i="4" s="1"/>
  <c r="CI742" i="4"/>
  <c r="CN742" i="1"/>
  <c r="CJ742" i="4" s="1"/>
  <c r="CI738" i="4"/>
  <c r="CN738" i="1"/>
  <c r="CJ738" i="4" s="1"/>
  <c r="CI734" i="4"/>
  <c r="CN734" i="1"/>
  <c r="CJ734" i="4" s="1"/>
  <c r="CI730" i="4"/>
  <c r="CN730" i="1"/>
  <c r="CJ730" i="4" s="1"/>
  <c r="CI726" i="4"/>
  <c r="CN726" i="1"/>
  <c r="CJ726" i="4" s="1"/>
  <c r="CI722" i="4"/>
  <c r="CN722" i="1"/>
  <c r="CJ722" i="4" s="1"/>
  <c r="CD914" i="4"/>
  <c r="CG914" i="4" s="1"/>
  <c r="CO914" i="1"/>
  <c r="CL914" i="4" s="1"/>
  <c r="CO914" i="4" s="1"/>
  <c r="CE898" i="4"/>
  <c r="CK898" i="1"/>
  <c r="CF898" i="4" s="1"/>
  <c r="CP898" i="1"/>
  <c r="CI888" i="4"/>
  <c r="CN888" i="1"/>
  <c r="CJ888" i="4" s="1"/>
  <c r="CI880" i="4"/>
  <c r="CN880" i="1"/>
  <c r="CJ880" i="4" s="1"/>
  <c r="BC877" i="4"/>
  <c r="BV877" i="1"/>
  <c r="CE876" i="4"/>
  <c r="CK876" i="1"/>
  <c r="CF876" i="4" s="1"/>
  <c r="CP876" i="1"/>
  <c r="BV874" i="4"/>
  <c r="BY874" i="4" s="1"/>
  <c r="CL874" i="1"/>
  <c r="BT871" i="1"/>
  <c r="CR871" i="1" s="1"/>
  <c r="CP871" i="4" s="1"/>
  <c r="CS871" i="4" s="1"/>
  <c r="BC869" i="4"/>
  <c r="BV869" i="1"/>
  <c r="CE868" i="4"/>
  <c r="CK868" i="1"/>
  <c r="CF868" i="4" s="1"/>
  <c r="BV866" i="4"/>
  <c r="BY866" i="4" s="1"/>
  <c r="CL866" i="1"/>
  <c r="BT863" i="1"/>
  <c r="CR863" i="1" s="1"/>
  <c r="CP863" i="4" s="1"/>
  <c r="CS863" i="4" s="1"/>
  <c r="BC861" i="4"/>
  <c r="BV861" i="1"/>
  <c r="CE860" i="4"/>
  <c r="CK860" i="1"/>
  <c r="CF860" i="4" s="1"/>
  <c r="CP860" i="1"/>
  <c r="BV858" i="4"/>
  <c r="BY858" i="4" s="1"/>
  <c r="CL858" i="1"/>
  <c r="BT855" i="1"/>
  <c r="CR855" i="1" s="1"/>
  <c r="CP855" i="4" s="1"/>
  <c r="CS855" i="4" s="1"/>
  <c r="BC853" i="4"/>
  <c r="BV853" i="1"/>
  <c r="CE852" i="4"/>
  <c r="CK852" i="1"/>
  <c r="CF852" i="4" s="1"/>
  <c r="CP852" i="1"/>
  <c r="BV850" i="4"/>
  <c r="BY850" i="4" s="1"/>
  <c r="CL850" i="1"/>
  <c r="BT847" i="1"/>
  <c r="CR847" i="1" s="1"/>
  <c r="CP847" i="4" s="1"/>
  <c r="CS847" i="4" s="1"/>
  <c r="BC845" i="4"/>
  <c r="BV845" i="1"/>
  <c r="CE844" i="4"/>
  <c r="CK844" i="1"/>
  <c r="CF844" i="4" s="1"/>
  <c r="CP844" i="1"/>
  <c r="BV842" i="4"/>
  <c r="BY842" i="4" s="1"/>
  <c r="CL842" i="1"/>
  <c r="BT839" i="1"/>
  <c r="CR839" i="1" s="1"/>
  <c r="CP839" i="4" s="1"/>
  <c r="CS839" i="4" s="1"/>
  <c r="BC837" i="4"/>
  <c r="BV837" i="1"/>
  <c r="CE836" i="4"/>
  <c r="CK836" i="1"/>
  <c r="CF836" i="4" s="1"/>
  <c r="CP836" i="1"/>
  <c r="BV834" i="4"/>
  <c r="BY834" i="4" s="1"/>
  <c r="CL834" i="1"/>
  <c r="BT831" i="1"/>
  <c r="CR831" i="1" s="1"/>
  <c r="CP831" i="4" s="1"/>
  <c r="CS831" i="4" s="1"/>
  <c r="BC829" i="4"/>
  <c r="BV829" i="1"/>
  <c r="CE828" i="4"/>
  <c r="CK828" i="1"/>
  <c r="CF828" i="4" s="1"/>
  <c r="CP828" i="1"/>
  <c r="BV826" i="4"/>
  <c r="BY826" i="4" s="1"/>
  <c r="CL826" i="1"/>
  <c r="CI824" i="4"/>
  <c r="CN824" i="1"/>
  <c r="CJ824" i="4" s="1"/>
  <c r="BC823" i="4"/>
  <c r="BV823" i="1"/>
  <c r="CD819" i="4"/>
  <c r="CG819" i="4" s="1"/>
  <c r="CO819" i="1"/>
  <c r="CL819" i="4" s="1"/>
  <c r="CO819" i="4" s="1"/>
  <c r="CE818" i="4"/>
  <c r="CK818" i="1"/>
  <c r="CF818" i="4" s="1"/>
  <c r="CI816" i="4"/>
  <c r="CN816" i="1"/>
  <c r="CJ816" i="4" s="1"/>
  <c r="BC815" i="4"/>
  <c r="BV815" i="1"/>
  <c r="CD811" i="4"/>
  <c r="CG811" i="4" s="1"/>
  <c r="CO811" i="1"/>
  <c r="CL811" i="4" s="1"/>
  <c r="CO811" i="4" s="1"/>
  <c r="CE810" i="4"/>
  <c r="CK810" i="1"/>
  <c r="CF810" i="4" s="1"/>
  <c r="CI808" i="4"/>
  <c r="CN808" i="1"/>
  <c r="CJ808" i="4" s="1"/>
  <c r="CM806" i="4"/>
  <c r="CQ806" i="1"/>
  <c r="CN806" i="4" s="1"/>
  <c r="CM802" i="4"/>
  <c r="CQ802" i="1"/>
  <c r="CN802" i="4" s="1"/>
  <c r="CM798" i="4"/>
  <c r="CQ798" i="1"/>
  <c r="CN798" i="4" s="1"/>
  <c r="CM794" i="4"/>
  <c r="CQ794" i="1"/>
  <c r="CN794" i="4" s="1"/>
  <c r="CM790" i="4"/>
  <c r="CQ790" i="1"/>
  <c r="CN790" i="4" s="1"/>
  <c r="CM786" i="4"/>
  <c r="CQ786" i="1"/>
  <c r="CN786" i="4" s="1"/>
  <c r="CM782" i="4"/>
  <c r="CQ782" i="1"/>
  <c r="CN782" i="4" s="1"/>
  <c r="CM778" i="4"/>
  <c r="CQ778" i="1"/>
  <c r="CN778" i="4" s="1"/>
  <c r="CM774" i="4"/>
  <c r="CQ774" i="1"/>
  <c r="CN774" i="4" s="1"/>
  <c r="CM770" i="4"/>
  <c r="CQ770" i="1"/>
  <c r="CN770" i="4" s="1"/>
  <c r="CM766" i="4"/>
  <c r="CQ766" i="1"/>
  <c r="CN766" i="4" s="1"/>
  <c r="CM762" i="4"/>
  <c r="CQ762" i="1"/>
  <c r="CN762" i="4" s="1"/>
  <c r="CM758" i="4"/>
  <c r="CQ758" i="1"/>
  <c r="CN758" i="4" s="1"/>
  <c r="CM754" i="4"/>
  <c r="CQ754" i="1"/>
  <c r="CN754" i="4" s="1"/>
  <c r="CM750" i="4"/>
  <c r="CQ750" i="1"/>
  <c r="CN750" i="4" s="1"/>
  <c r="CM746" i="4"/>
  <c r="CQ746" i="1"/>
  <c r="CN746" i="4" s="1"/>
  <c r="CM742" i="4"/>
  <c r="CQ742" i="1"/>
  <c r="CN742" i="4" s="1"/>
  <c r="CM738" i="4"/>
  <c r="CQ738" i="1"/>
  <c r="CN738" i="4" s="1"/>
  <c r="CM734" i="4"/>
  <c r="CQ734" i="1"/>
  <c r="CN734" i="4" s="1"/>
  <c r="CM730" i="4"/>
  <c r="CQ730" i="1"/>
  <c r="CN730" i="4" s="1"/>
  <c r="CM726" i="4"/>
  <c r="CQ726" i="1"/>
  <c r="CN726" i="4" s="1"/>
  <c r="CM722" i="4"/>
  <c r="CQ722" i="1"/>
  <c r="CN722" i="4" s="1"/>
  <c r="CM718" i="4"/>
  <c r="CQ718" i="1"/>
  <c r="CN718" i="4" s="1"/>
  <c r="CM714" i="4"/>
  <c r="CQ714" i="1"/>
  <c r="CN714" i="4" s="1"/>
  <c r="CM710" i="4"/>
  <c r="CQ710" i="1"/>
  <c r="CN710" i="4" s="1"/>
  <c r="CM706" i="4"/>
  <c r="CQ706" i="1"/>
  <c r="CN706" i="4" s="1"/>
  <c r="CM702" i="4"/>
  <c r="CQ702" i="1"/>
  <c r="CN702" i="4" s="1"/>
  <c r="CM698" i="4"/>
  <c r="CQ698" i="1"/>
  <c r="CN698" i="4" s="1"/>
  <c r="CM694" i="4"/>
  <c r="CQ694" i="1"/>
  <c r="CN694" i="4" s="1"/>
  <c r="CM690" i="4"/>
  <c r="CQ690" i="1"/>
  <c r="CN690" i="4" s="1"/>
  <c r="CM686" i="4"/>
  <c r="CQ686" i="1"/>
  <c r="CN686" i="4" s="1"/>
  <c r="CM682" i="4"/>
  <c r="CQ682" i="1"/>
  <c r="CN682" i="4" s="1"/>
  <c r="CM678" i="4"/>
  <c r="CQ678" i="1"/>
  <c r="CN678" i="4" s="1"/>
  <c r="CM674" i="4"/>
  <c r="CQ674" i="1"/>
  <c r="CN674" i="4" s="1"/>
  <c r="CM670" i="4"/>
  <c r="CQ670" i="1"/>
  <c r="CN670" i="4" s="1"/>
  <c r="CM666" i="4"/>
  <c r="CQ666" i="1"/>
  <c r="CN666" i="4" s="1"/>
  <c r="CM662" i="4"/>
  <c r="CQ662" i="1"/>
  <c r="CN662" i="4" s="1"/>
  <c r="CM658" i="4"/>
  <c r="CQ658" i="1"/>
  <c r="CN658" i="4" s="1"/>
  <c r="CM654" i="4"/>
  <c r="CQ654" i="1"/>
  <c r="CN654" i="4" s="1"/>
  <c r="CM650" i="4"/>
  <c r="CQ650" i="1"/>
  <c r="CN650" i="4" s="1"/>
  <c r="CM646" i="4"/>
  <c r="CQ646" i="1"/>
  <c r="CN646" i="4" s="1"/>
  <c r="CM642" i="4"/>
  <c r="CQ642" i="1"/>
  <c r="CN642" i="4" s="1"/>
  <c r="CM638" i="4"/>
  <c r="CQ638" i="1"/>
  <c r="CN638" i="4" s="1"/>
  <c r="CM634" i="4"/>
  <c r="CQ634" i="1"/>
  <c r="CN634" i="4" s="1"/>
  <c r="CM630" i="4"/>
  <c r="CQ630" i="1"/>
  <c r="CN630" i="4" s="1"/>
  <c r="CM626" i="4"/>
  <c r="CQ626" i="1"/>
  <c r="CN626" i="4" s="1"/>
  <c r="CM622" i="4"/>
  <c r="CQ622" i="1"/>
  <c r="CN622" i="4" s="1"/>
  <c r="CM618" i="4"/>
  <c r="CQ618" i="1"/>
  <c r="CN618" i="4" s="1"/>
  <c r="CM614" i="4"/>
  <c r="CQ614" i="1"/>
  <c r="CN614" i="4" s="1"/>
  <c r="CM610" i="4"/>
  <c r="CQ610" i="1"/>
  <c r="CN610" i="4" s="1"/>
  <c r="CM606" i="4"/>
  <c r="CQ606" i="1"/>
  <c r="CN606" i="4" s="1"/>
  <c r="CM602" i="4"/>
  <c r="CQ602" i="1"/>
  <c r="CN602" i="4" s="1"/>
  <c r="CM598" i="4"/>
  <c r="CQ598" i="1"/>
  <c r="CN598" i="4" s="1"/>
  <c r="CM594" i="4"/>
  <c r="CQ594" i="1"/>
  <c r="CN594" i="4" s="1"/>
  <c r="CM590" i="4"/>
  <c r="CQ590" i="1"/>
  <c r="CN590" i="4" s="1"/>
  <c r="CM586" i="4"/>
  <c r="CQ586" i="1"/>
  <c r="CN586" i="4" s="1"/>
  <c r="CM582" i="4"/>
  <c r="CQ582" i="1"/>
  <c r="CN582" i="4" s="1"/>
  <c r="CM578" i="4"/>
  <c r="CQ578" i="1"/>
  <c r="CN578" i="4" s="1"/>
  <c r="CM574" i="4"/>
  <c r="CQ574" i="1"/>
  <c r="CN574" i="4" s="1"/>
  <c r="CM570" i="4"/>
  <c r="CQ570" i="1"/>
  <c r="CN570" i="4" s="1"/>
  <c r="CM566" i="4"/>
  <c r="CQ566" i="1"/>
  <c r="CN566" i="4" s="1"/>
  <c r="CM562" i="4"/>
  <c r="CQ562" i="1"/>
  <c r="CN562" i="4" s="1"/>
  <c r="CM558" i="4"/>
  <c r="CQ558" i="1"/>
  <c r="CN558" i="4" s="1"/>
  <c r="CM554" i="4"/>
  <c r="CQ554" i="1"/>
  <c r="CN554" i="4" s="1"/>
  <c r="CM478" i="4"/>
  <c r="CQ478" i="1"/>
  <c r="CN478" i="4" s="1"/>
  <c r="CM474" i="4"/>
  <c r="CQ474" i="1"/>
  <c r="CN474" i="4" s="1"/>
  <c r="BT924" i="1"/>
  <c r="CR924" i="1" s="1"/>
  <c r="CP924" i="4" s="1"/>
  <c r="CS924" i="4" s="1"/>
  <c r="CD918" i="4"/>
  <c r="CG918" i="4" s="1"/>
  <c r="CO918" i="1"/>
  <c r="CL918" i="4" s="1"/>
  <c r="CO918" i="4" s="1"/>
  <c r="BT908" i="1"/>
  <c r="CR908" i="1" s="1"/>
  <c r="CP908" i="4" s="1"/>
  <c r="CS908" i="4" s="1"/>
  <c r="CD906" i="4"/>
  <c r="CG906" i="4" s="1"/>
  <c r="CO906" i="1"/>
  <c r="CL906" i="4" s="1"/>
  <c r="CO906" i="4" s="1"/>
  <c r="CD902" i="4"/>
  <c r="CG902" i="4" s="1"/>
  <c r="CO902" i="1"/>
  <c r="CL902" i="4" s="1"/>
  <c r="CO902" i="4" s="1"/>
  <c r="CH894" i="4"/>
  <c r="CK894" i="4" s="1"/>
  <c r="CU894" i="1"/>
  <c r="CT894" i="4" s="1"/>
  <c r="BC891" i="4"/>
  <c r="BV891" i="1"/>
  <c r="CE890" i="4"/>
  <c r="CK890" i="1"/>
  <c r="CF890" i="4" s="1"/>
  <c r="CP890" i="1"/>
  <c r="BV884" i="4"/>
  <c r="BY884" i="4" s="1"/>
  <c r="CL884" i="1"/>
  <c r="BC874" i="4"/>
  <c r="BV874" i="1"/>
  <c r="CE873" i="4"/>
  <c r="CK873" i="1"/>
  <c r="CF873" i="4" s="1"/>
  <c r="CP873" i="1"/>
  <c r="BV859" i="4"/>
  <c r="BY859" i="4" s="1"/>
  <c r="CL859" i="1"/>
  <c r="BC850" i="4"/>
  <c r="BV850" i="1"/>
  <c r="CE849" i="4"/>
  <c r="CK849" i="1"/>
  <c r="CF849" i="4" s="1"/>
  <c r="CP849" i="1"/>
  <c r="BV843" i="4"/>
  <c r="BY843" i="4" s="1"/>
  <c r="CL843" i="1"/>
  <c r="BC834" i="4"/>
  <c r="BV834" i="1"/>
  <c r="CE833" i="4"/>
  <c r="CK833" i="1"/>
  <c r="CF833" i="4" s="1"/>
  <c r="CP833" i="1"/>
  <c r="BV827" i="4"/>
  <c r="BY827" i="4" s="1"/>
  <c r="CL827" i="1"/>
  <c r="CE817" i="4"/>
  <c r="CK817" i="1"/>
  <c r="CF817" i="4" s="1"/>
  <c r="CP817" i="1"/>
  <c r="CI815" i="4"/>
  <c r="CN815" i="1"/>
  <c r="CJ815" i="4" s="1"/>
  <c r="BC814" i="4"/>
  <c r="BV814" i="1"/>
  <c r="BV811" i="4"/>
  <c r="BY811" i="4" s="1"/>
  <c r="CL811" i="1"/>
  <c r="BT811" i="1"/>
  <c r="CR811" i="1" s="1"/>
  <c r="CP811" i="4" s="1"/>
  <c r="CS811" i="4" s="1"/>
  <c r="BC901" i="4"/>
  <c r="BV901" i="1"/>
  <c r="CE900" i="4"/>
  <c r="CK900" i="1"/>
  <c r="CF900" i="4" s="1"/>
  <c r="CP900" i="1"/>
  <c r="BC895" i="4"/>
  <c r="BV895" i="1"/>
  <c r="BC892" i="4"/>
  <c r="BV892" i="1"/>
  <c r="CE891" i="4"/>
  <c r="CK891" i="1"/>
  <c r="CF891" i="4" s="1"/>
  <c r="CP891" i="1"/>
  <c r="CD880" i="4"/>
  <c r="CG880" i="4" s="1"/>
  <c r="CO880" i="1"/>
  <c r="CL880" i="4" s="1"/>
  <c r="CO880" i="4" s="1"/>
  <c r="BC875" i="4"/>
  <c r="BV875" i="1"/>
  <c r="CE874" i="4"/>
  <c r="CK874" i="1"/>
  <c r="CF874" i="4" s="1"/>
  <c r="CP874" i="1"/>
  <c r="CD863" i="4"/>
  <c r="CG863" i="4" s="1"/>
  <c r="CO863" i="1"/>
  <c r="CL863" i="4" s="1"/>
  <c r="CO863" i="4" s="1"/>
  <c r="BC859" i="4"/>
  <c r="BV859" i="1"/>
  <c r="CE858" i="4"/>
  <c r="CK858" i="1"/>
  <c r="CF858" i="4" s="1"/>
  <c r="CP858" i="1"/>
  <c r="CD847" i="4"/>
  <c r="CG847" i="4" s="1"/>
  <c r="CO847" i="1"/>
  <c r="CL847" i="4" s="1"/>
  <c r="CO847" i="4" s="1"/>
  <c r="BC843" i="4"/>
  <c r="BV843" i="1"/>
  <c r="CE842" i="4"/>
  <c r="CK842" i="1"/>
  <c r="CF842" i="4" s="1"/>
  <c r="CP842" i="1"/>
  <c r="CD831" i="4"/>
  <c r="CG831" i="4" s="1"/>
  <c r="CO831" i="1"/>
  <c r="CL831" i="4" s="1"/>
  <c r="CO831" i="4" s="1"/>
  <c r="BC827" i="4"/>
  <c r="BV827" i="1"/>
  <c r="CE826" i="4"/>
  <c r="CK826" i="1"/>
  <c r="CF826" i="4" s="1"/>
  <c r="CP826" i="1"/>
  <c r="CE824" i="4"/>
  <c r="CK824" i="1"/>
  <c r="CF824" i="4" s="1"/>
  <c r="CP824" i="1"/>
  <c r="CE820" i="4"/>
  <c r="CK820" i="1"/>
  <c r="CF820" i="4" s="1"/>
  <c r="CP820" i="1"/>
  <c r="CE816" i="4"/>
  <c r="CK816" i="1"/>
  <c r="CF816" i="4" s="1"/>
  <c r="CP816" i="1"/>
  <c r="CE812" i="4"/>
  <c r="CK812" i="1"/>
  <c r="CF812" i="4" s="1"/>
  <c r="CP812" i="1"/>
  <c r="CE808" i="4"/>
  <c r="CK808" i="1"/>
  <c r="CF808" i="4" s="1"/>
  <c r="CP808" i="1"/>
  <c r="CE804" i="4"/>
  <c r="CK804" i="1"/>
  <c r="CF804" i="4" s="1"/>
  <c r="CE800" i="4"/>
  <c r="CK800" i="1"/>
  <c r="CF800" i="4" s="1"/>
  <c r="CE796" i="4"/>
  <c r="CK796" i="1"/>
  <c r="CF796" i="4" s="1"/>
  <c r="CE792" i="4"/>
  <c r="CK792" i="1"/>
  <c r="CF792" i="4" s="1"/>
  <c r="CE788" i="4"/>
  <c r="CK788" i="1"/>
  <c r="CF788" i="4" s="1"/>
  <c r="CE784" i="4"/>
  <c r="CK784" i="1"/>
  <c r="CF784" i="4" s="1"/>
  <c r="CE780" i="4"/>
  <c r="CK780" i="1"/>
  <c r="CF780" i="4" s="1"/>
  <c r="CE776" i="4"/>
  <c r="CK776" i="1"/>
  <c r="CF776" i="4" s="1"/>
  <c r="CE772" i="4"/>
  <c r="CK772" i="1"/>
  <c r="CF772" i="4" s="1"/>
  <c r="CE768" i="4"/>
  <c r="CK768" i="1"/>
  <c r="CF768" i="4" s="1"/>
  <c r="CE764" i="4"/>
  <c r="CK764" i="1"/>
  <c r="CF764" i="4" s="1"/>
  <c r="CE760" i="4"/>
  <c r="CK760" i="1"/>
  <c r="CF760" i="4" s="1"/>
  <c r="CE756" i="4"/>
  <c r="CK756" i="1"/>
  <c r="CF756" i="4" s="1"/>
  <c r="CE752" i="4"/>
  <c r="CK752" i="1"/>
  <c r="CF752" i="4" s="1"/>
  <c r="CE748" i="4"/>
  <c r="CK748" i="1"/>
  <c r="CF748" i="4" s="1"/>
  <c r="CE744" i="4"/>
  <c r="CK744" i="1"/>
  <c r="CF744" i="4" s="1"/>
  <c r="CE740" i="4"/>
  <c r="CK740" i="1"/>
  <c r="CF740" i="4" s="1"/>
  <c r="CE736" i="4"/>
  <c r="CK736" i="1"/>
  <c r="CF736" i="4" s="1"/>
  <c r="CE732" i="4"/>
  <c r="CK732" i="1"/>
  <c r="CF732" i="4" s="1"/>
  <c r="CE728" i="4"/>
  <c r="CK728" i="1"/>
  <c r="CF728" i="4" s="1"/>
  <c r="CE724" i="4"/>
  <c r="CK724" i="1"/>
  <c r="CF724" i="4" s="1"/>
  <c r="CE720" i="4"/>
  <c r="CK720" i="1"/>
  <c r="CF720" i="4" s="1"/>
  <c r="CE716" i="4"/>
  <c r="CK716" i="1"/>
  <c r="CF716" i="4" s="1"/>
  <c r="CE712" i="4"/>
  <c r="CK712" i="1"/>
  <c r="CF712" i="4" s="1"/>
  <c r="CE708" i="4"/>
  <c r="CK708" i="1"/>
  <c r="CF708" i="4" s="1"/>
  <c r="CE704" i="4"/>
  <c r="CK704" i="1"/>
  <c r="CF704" i="4" s="1"/>
  <c r="CE700" i="4"/>
  <c r="CK700" i="1"/>
  <c r="CF700" i="4" s="1"/>
  <c r="CE696" i="4"/>
  <c r="CK696" i="1"/>
  <c r="CF696" i="4" s="1"/>
  <c r="CE692" i="4"/>
  <c r="CK692" i="1"/>
  <c r="CF692" i="4" s="1"/>
  <c r="CE688" i="4"/>
  <c r="CK688" i="1"/>
  <c r="CF688" i="4" s="1"/>
  <c r="CE684" i="4"/>
  <c r="CK684" i="1"/>
  <c r="CF684" i="4" s="1"/>
  <c r="CE680" i="4"/>
  <c r="CK680" i="1"/>
  <c r="CF680" i="4" s="1"/>
  <c r="CE676" i="4"/>
  <c r="CK676" i="1"/>
  <c r="CF676" i="4" s="1"/>
  <c r="CE672" i="4"/>
  <c r="CK672" i="1"/>
  <c r="CF672" i="4" s="1"/>
  <c r="CE668" i="4"/>
  <c r="CK668" i="1"/>
  <c r="CF668" i="4" s="1"/>
  <c r="CE664" i="4"/>
  <c r="CK664" i="1"/>
  <c r="CF664" i="4" s="1"/>
  <c r="CE660" i="4"/>
  <c r="CK660" i="1"/>
  <c r="CF660" i="4" s="1"/>
  <c r="CE656" i="4"/>
  <c r="CK656" i="1"/>
  <c r="CF656" i="4" s="1"/>
  <c r="CE652" i="4"/>
  <c r="CK652" i="1"/>
  <c r="CF652" i="4" s="1"/>
  <c r="CE648" i="4"/>
  <c r="CK648" i="1"/>
  <c r="CF648" i="4" s="1"/>
  <c r="CE644" i="4"/>
  <c r="CK644" i="1"/>
  <c r="CF644" i="4" s="1"/>
  <c r="CE640" i="4"/>
  <c r="CK640" i="1"/>
  <c r="CF640" i="4" s="1"/>
  <c r="CD862" i="4"/>
  <c r="CG862" i="4" s="1"/>
  <c r="CO862" i="1"/>
  <c r="CL862" i="4" s="1"/>
  <c r="CO862" i="4" s="1"/>
  <c r="CD861" i="4"/>
  <c r="CG861" i="4" s="1"/>
  <c r="CO861" i="1"/>
  <c r="CL861" i="4" s="1"/>
  <c r="CO861" i="4" s="1"/>
  <c r="CD848" i="4"/>
  <c r="CG848" i="4" s="1"/>
  <c r="CO848" i="1"/>
  <c r="CL848" i="4" s="1"/>
  <c r="CO848" i="4" s="1"/>
  <c r="CD818" i="4"/>
  <c r="CG818" i="4" s="1"/>
  <c r="CO818" i="1"/>
  <c r="CL818" i="4" s="1"/>
  <c r="CO818" i="4" s="1"/>
  <c r="CD805" i="4"/>
  <c r="CG805" i="4" s="1"/>
  <c r="CO805" i="1"/>
  <c r="CL805" i="4" s="1"/>
  <c r="CO805" i="4" s="1"/>
  <c r="CE638" i="4"/>
  <c r="CK638" i="1"/>
  <c r="CF638" i="4" s="1"/>
  <c r="BC636" i="4"/>
  <c r="BV636" i="1"/>
  <c r="BC632" i="4"/>
  <c r="BV632" i="1"/>
  <c r="BC628" i="4"/>
  <c r="BV628" i="1"/>
  <c r="BC624" i="4"/>
  <c r="BV624" i="1"/>
  <c r="BC620" i="4"/>
  <c r="BV620" i="1"/>
  <c r="BC616" i="4"/>
  <c r="BV616" i="1"/>
  <c r="BC612" i="4"/>
  <c r="BV612" i="1"/>
  <c r="BC608" i="4"/>
  <c r="BV608" i="1"/>
  <c r="BC604" i="4"/>
  <c r="BV604" i="1"/>
  <c r="BC600" i="4"/>
  <c r="BV600" i="1"/>
  <c r="BC596" i="4"/>
  <c r="BV596" i="1"/>
  <c r="BC592" i="4"/>
  <c r="BV592" i="1"/>
  <c r="BC588" i="4"/>
  <c r="BV588" i="1"/>
  <c r="BC584" i="4"/>
  <c r="BV584" i="1"/>
  <c r="BC580" i="4"/>
  <c r="BV580" i="1"/>
  <c r="BC576" i="4"/>
  <c r="BV576" i="1"/>
  <c r="BC572" i="4"/>
  <c r="BV572" i="1"/>
  <c r="BC568" i="4"/>
  <c r="BV568" i="1"/>
  <c r="BC564" i="4"/>
  <c r="BV564" i="1"/>
  <c r="BC560" i="4"/>
  <c r="BV560" i="1"/>
  <c r="BC556" i="4"/>
  <c r="BV556" i="1"/>
  <c r="CI476" i="4"/>
  <c r="CN476" i="1"/>
  <c r="CJ476" i="4" s="1"/>
  <c r="BC475" i="4"/>
  <c r="BV475" i="1"/>
  <c r="CM472" i="4"/>
  <c r="CQ472" i="1"/>
  <c r="CN472" i="4" s="1"/>
  <c r="CM471" i="4"/>
  <c r="CQ471" i="1"/>
  <c r="CN471" i="4" s="1"/>
  <c r="CM470" i="4"/>
  <c r="CQ470" i="1"/>
  <c r="CN470" i="4" s="1"/>
  <c r="CM469" i="4"/>
  <c r="CQ469" i="1"/>
  <c r="CN469" i="4" s="1"/>
  <c r="CM468" i="4"/>
  <c r="CQ468" i="1"/>
  <c r="CN468" i="4" s="1"/>
  <c r="CM467" i="4"/>
  <c r="CQ467" i="1"/>
  <c r="CN467" i="4" s="1"/>
  <c r="CM466" i="4"/>
  <c r="CQ466" i="1"/>
  <c r="CN466" i="4" s="1"/>
  <c r="CM465" i="4"/>
  <c r="CQ465" i="1"/>
  <c r="CN465" i="4" s="1"/>
  <c r="CM464" i="4"/>
  <c r="CQ464" i="1"/>
  <c r="CN464" i="4" s="1"/>
  <c r="CM463" i="4"/>
  <c r="CQ463" i="1"/>
  <c r="CN463" i="4" s="1"/>
  <c r="CM462" i="4"/>
  <c r="CQ462" i="1"/>
  <c r="CN462" i="4" s="1"/>
  <c r="CM461" i="4"/>
  <c r="CQ461" i="1"/>
  <c r="CN461" i="4" s="1"/>
  <c r="CM460" i="4"/>
  <c r="CQ460" i="1"/>
  <c r="CN460" i="4" s="1"/>
  <c r="CM459" i="4"/>
  <c r="CQ459" i="1"/>
  <c r="CN459" i="4" s="1"/>
  <c r="CM458" i="4"/>
  <c r="CQ458" i="1"/>
  <c r="CN458" i="4" s="1"/>
  <c r="CM457" i="4"/>
  <c r="CQ457" i="1"/>
  <c r="CN457" i="4" s="1"/>
  <c r="CM456" i="4"/>
  <c r="CQ456" i="1"/>
  <c r="CN456" i="4" s="1"/>
  <c r="CM455" i="4"/>
  <c r="CQ455" i="1"/>
  <c r="CN455" i="4" s="1"/>
  <c r="CM454" i="4"/>
  <c r="CQ454" i="1"/>
  <c r="CN454" i="4" s="1"/>
  <c r="CM453" i="4"/>
  <c r="CQ453" i="1"/>
  <c r="CN453" i="4" s="1"/>
  <c r="CM452" i="4"/>
  <c r="CQ452" i="1"/>
  <c r="CN452" i="4" s="1"/>
  <c r="CM451" i="4"/>
  <c r="CQ451" i="1"/>
  <c r="CN451" i="4" s="1"/>
  <c r="CM450" i="4"/>
  <c r="CQ450" i="1"/>
  <c r="CN450" i="4" s="1"/>
  <c r="CM449" i="4"/>
  <c r="CQ449" i="1"/>
  <c r="CN449" i="4" s="1"/>
  <c r="CM448" i="4"/>
  <c r="CQ448" i="1"/>
  <c r="CN448" i="4" s="1"/>
  <c r="CM447" i="4"/>
  <c r="CQ447" i="1"/>
  <c r="CN447" i="4" s="1"/>
  <c r="CM446" i="4"/>
  <c r="CQ446" i="1"/>
  <c r="CN446" i="4" s="1"/>
  <c r="CM445" i="4"/>
  <c r="CQ445" i="1"/>
  <c r="CN445" i="4" s="1"/>
  <c r="CM444" i="4"/>
  <c r="CQ444" i="1"/>
  <c r="CN444" i="4" s="1"/>
  <c r="CM443" i="4"/>
  <c r="CQ443" i="1"/>
  <c r="CN443" i="4" s="1"/>
  <c r="CM442" i="4"/>
  <c r="CQ442" i="1"/>
  <c r="CN442" i="4" s="1"/>
  <c r="CM441" i="4"/>
  <c r="CQ441" i="1"/>
  <c r="CN441" i="4" s="1"/>
  <c r="CM440" i="4"/>
  <c r="CQ440" i="1"/>
  <c r="CN440" i="4" s="1"/>
  <c r="CM439" i="4"/>
  <c r="CQ439" i="1"/>
  <c r="CN439" i="4" s="1"/>
  <c r="CM438" i="4"/>
  <c r="CQ438" i="1"/>
  <c r="CN438" i="4" s="1"/>
  <c r="CM437" i="4"/>
  <c r="CQ437" i="1"/>
  <c r="CN437" i="4" s="1"/>
  <c r="CM436" i="4"/>
  <c r="CQ436" i="1"/>
  <c r="CN436" i="4" s="1"/>
  <c r="CM435" i="4"/>
  <c r="CQ435" i="1"/>
  <c r="CN435" i="4" s="1"/>
  <c r="CM434" i="4"/>
  <c r="CQ434" i="1"/>
  <c r="CN434" i="4" s="1"/>
  <c r="CM433" i="4"/>
  <c r="CQ433" i="1"/>
  <c r="CN433" i="4" s="1"/>
  <c r="CM432" i="4"/>
  <c r="CQ432" i="1"/>
  <c r="CN432" i="4" s="1"/>
  <c r="CM431" i="4"/>
  <c r="CQ431" i="1"/>
  <c r="CN431" i="4" s="1"/>
  <c r="CM430" i="4"/>
  <c r="CQ430" i="1"/>
  <c r="CN430" i="4" s="1"/>
  <c r="CM429" i="4"/>
  <c r="CQ429" i="1"/>
  <c r="CN429" i="4" s="1"/>
  <c r="CM428" i="4"/>
  <c r="CQ428" i="1"/>
  <c r="CN428" i="4" s="1"/>
  <c r="CM427" i="4"/>
  <c r="CQ427" i="1"/>
  <c r="CN427" i="4" s="1"/>
  <c r="CM426" i="4"/>
  <c r="CQ426" i="1"/>
  <c r="CN426" i="4" s="1"/>
  <c r="CM425" i="4"/>
  <c r="CQ425" i="1"/>
  <c r="CN425" i="4" s="1"/>
  <c r="CM424" i="4"/>
  <c r="CQ424" i="1"/>
  <c r="CN424" i="4" s="1"/>
  <c r="CM423" i="4"/>
  <c r="CQ423" i="1"/>
  <c r="CN423" i="4" s="1"/>
  <c r="CM422" i="4"/>
  <c r="CQ422" i="1"/>
  <c r="CN422" i="4" s="1"/>
  <c r="CM421" i="4"/>
  <c r="CQ421" i="1"/>
  <c r="CN421" i="4" s="1"/>
  <c r="CM420" i="4"/>
  <c r="CQ420" i="1"/>
  <c r="CN420" i="4" s="1"/>
  <c r="CM419" i="4"/>
  <c r="CQ419" i="1"/>
  <c r="CN419" i="4" s="1"/>
  <c r="CM418" i="4"/>
  <c r="CQ418" i="1"/>
  <c r="CN418" i="4" s="1"/>
  <c r="CM417" i="4"/>
  <c r="CQ417" i="1"/>
  <c r="CN417" i="4" s="1"/>
  <c r="CM416" i="4"/>
  <c r="CQ416" i="1"/>
  <c r="CN416" i="4" s="1"/>
  <c r="CM415" i="4"/>
  <c r="CQ415" i="1"/>
  <c r="CN415" i="4" s="1"/>
  <c r="CM414" i="4"/>
  <c r="CQ414" i="1"/>
  <c r="CN414" i="4" s="1"/>
  <c r="CM413" i="4"/>
  <c r="CQ413" i="1"/>
  <c r="CN413" i="4" s="1"/>
  <c r="CM412" i="4"/>
  <c r="CQ412" i="1"/>
  <c r="CN412" i="4" s="1"/>
  <c r="CM396" i="4"/>
  <c r="CQ396" i="1"/>
  <c r="CN396" i="4" s="1"/>
  <c r="CM392" i="4"/>
  <c r="CQ392" i="1"/>
  <c r="CN392" i="4" s="1"/>
  <c r="CM388" i="4"/>
  <c r="CQ388" i="1"/>
  <c r="CN388" i="4" s="1"/>
  <c r="CM384" i="4"/>
  <c r="CQ384" i="1"/>
  <c r="CN384" i="4" s="1"/>
  <c r="CM380" i="4"/>
  <c r="CQ380" i="1"/>
  <c r="CN380" i="4" s="1"/>
  <c r="CM376" i="4"/>
  <c r="CQ376" i="1"/>
  <c r="CN376" i="4" s="1"/>
  <c r="CM372" i="4"/>
  <c r="CQ372" i="1"/>
  <c r="CN372" i="4" s="1"/>
  <c r="CM368" i="4"/>
  <c r="CQ368" i="1"/>
  <c r="CN368" i="4" s="1"/>
  <c r="CM364" i="4"/>
  <c r="CQ364" i="1"/>
  <c r="CN364" i="4" s="1"/>
  <c r="CM360" i="4"/>
  <c r="CQ360" i="1"/>
  <c r="CN360" i="4" s="1"/>
  <c r="CM356" i="4"/>
  <c r="CQ356" i="1"/>
  <c r="CN356" i="4" s="1"/>
  <c r="CM352" i="4"/>
  <c r="CQ352" i="1"/>
  <c r="CN352" i="4" s="1"/>
  <c r="CM348" i="4"/>
  <c r="CQ348" i="1"/>
  <c r="CN348" i="4" s="1"/>
  <c r="CM344" i="4"/>
  <c r="CQ344" i="1"/>
  <c r="CN344" i="4" s="1"/>
  <c r="CM340" i="4"/>
  <c r="CQ340" i="1"/>
  <c r="CN340" i="4" s="1"/>
  <c r="BT824" i="1"/>
  <c r="CR824" i="1" s="1"/>
  <c r="CP824" i="4" s="1"/>
  <c r="CS824" i="4" s="1"/>
  <c r="CD812" i="4"/>
  <c r="CG812" i="4" s="1"/>
  <c r="CO812" i="1"/>
  <c r="CL812" i="4" s="1"/>
  <c r="CO812" i="4" s="1"/>
  <c r="BT808" i="1"/>
  <c r="CR808" i="1" s="1"/>
  <c r="CP808" i="4" s="1"/>
  <c r="CS808" i="4" s="1"/>
  <c r="CH806" i="4"/>
  <c r="CK806" i="4" s="1"/>
  <c r="CU806" i="1"/>
  <c r="CT806" i="4" s="1"/>
  <c r="CH726" i="4"/>
  <c r="CK726" i="4" s="1"/>
  <c r="CU726" i="1"/>
  <c r="CT726" i="4" s="1"/>
  <c r="CH722" i="4"/>
  <c r="CK722" i="4" s="1"/>
  <c r="CU722" i="1"/>
  <c r="CT722" i="4" s="1"/>
  <c r="CH719" i="4"/>
  <c r="CK719" i="4" s="1"/>
  <c r="CU719" i="1"/>
  <c r="CT719" i="4" s="1"/>
  <c r="CH717" i="4"/>
  <c r="CK717" i="4" s="1"/>
  <c r="CU717" i="1"/>
  <c r="CT717" i="4" s="1"/>
  <c r="CH715" i="4"/>
  <c r="CK715" i="4" s="1"/>
  <c r="CU715" i="1"/>
  <c r="CT715" i="4" s="1"/>
  <c r="CH713" i="4"/>
  <c r="CK713" i="4" s="1"/>
  <c r="CU713" i="1"/>
  <c r="CT713" i="4" s="1"/>
  <c r="CH711" i="4"/>
  <c r="CK711" i="4" s="1"/>
  <c r="CU711" i="1"/>
  <c r="CT711" i="4" s="1"/>
  <c r="CH709" i="4"/>
  <c r="CK709" i="4" s="1"/>
  <c r="CU709" i="1"/>
  <c r="CT709" i="4" s="1"/>
  <c r="CH707" i="4"/>
  <c r="CK707" i="4" s="1"/>
  <c r="CU707" i="1"/>
  <c r="CT707" i="4" s="1"/>
  <c r="CH705" i="4"/>
  <c r="CK705" i="4" s="1"/>
  <c r="CU705" i="1"/>
  <c r="CT705" i="4" s="1"/>
  <c r="CH703" i="4"/>
  <c r="CK703" i="4" s="1"/>
  <c r="CU703" i="1"/>
  <c r="CT703" i="4" s="1"/>
  <c r="CH701" i="4"/>
  <c r="CK701" i="4" s="1"/>
  <c r="CU701" i="1"/>
  <c r="CT701" i="4" s="1"/>
  <c r="CH699" i="4"/>
  <c r="CK699" i="4" s="1"/>
  <c r="CU699" i="1"/>
  <c r="CT699" i="4" s="1"/>
  <c r="CH697" i="4"/>
  <c r="CK697" i="4" s="1"/>
  <c r="CU697" i="1"/>
  <c r="CT697" i="4" s="1"/>
  <c r="CH695" i="4"/>
  <c r="CK695" i="4" s="1"/>
  <c r="CU695" i="1"/>
  <c r="CT695" i="4" s="1"/>
  <c r="CH693" i="4"/>
  <c r="CK693" i="4" s="1"/>
  <c r="CU693" i="1"/>
  <c r="CT693" i="4" s="1"/>
  <c r="CH691" i="4"/>
  <c r="CK691" i="4" s="1"/>
  <c r="CU691" i="1"/>
  <c r="CT691" i="4" s="1"/>
  <c r="CH689" i="4"/>
  <c r="CK689" i="4" s="1"/>
  <c r="CU689" i="1"/>
  <c r="CT689" i="4" s="1"/>
  <c r="CH687" i="4"/>
  <c r="CK687" i="4" s="1"/>
  <c r="CU687" i="1"/>
  <c r="CT687" i="4" s="1"/>
  <c r="CH685" i="4"/>
  <c r="CK685" i="4" s="1"/>
  <c r="CU685" i="1"/>
  <c r="CT685" i="4" s="1"/>
  <c r="CH683" i="4"/>
  <c r="CK683" i="4" s="1"/>
  <c r="CU683" i="1"/>
  <c r="CT683" i="4" s="1"/>
  <c r="CH681" i="4"/>
  <c r="CK681" i="4" s="1"/>
  <c r="CU681" i="1"/>
  <c r="CT681" i="4" s="1"/>
  <c r="CH679" i="4"/>
  <c r="CK679" i="4" s="1"/>
  <c r="CU679" i="1"/>
  <c r="CT679" i="4" s="1"/>
  <c r="CH677" i="4"/>
  <c r="CK677" i="4" s="1"/>
  <c r="CU677" i="1"/>
  <c r="CT677" i="4" s="1"/>
  <c r="CH675" i="4"/>
  <c r="CK675" i="4" s="1"/>
  <c r="CU675" i="1"/>
  <c r="CT675" i="4" s="1"/>
  <c r="CH673" i="4"/>
  <c r="CK673" i="4" s="1"/>
  <c r="CU673" i="1"/>
  <c r="CT673" i="4" s="1"/>
  <c r="CH671" i="4"/>
  <c r="CK671" i="4" s="1"/>
  <c r="CU671" i="1"/>
  <c r="CT671" i="4" s="1"/>
  <c r="CH669" i="4"/>
  <c r="CK669" i="4" s="1"/>
  <c r="CU669" i="1"/>
  <c r="CT669" i="4" s="1"/>
  <c r="CH667" i="4"/>
  <c r="CK667" i="4" s="1"/>
  <c r="CU667" i="1"/>
  <c r="CT667" i="4" s="1"/>
  <c r="CH665" i="4"/>
  <c r="CK665" i="4" s="1"/>
  <c r="CU665" i="1"/>
  <c r="CT665" i="4" s="1"/>
  <c r="CH663" i="4"/>
  <c r="CK663" i="4" s="1"/>
  <c r="CU663" i="1"/>
  <c r="CT663" i="4" s="1"/>
  <c r="CH661" i="4"/>
  <c r="CK661" i="4" s="1"/>
  <c r="CU661" i="1"/>
  <c r="CT661" i="4" s="1"/>
  <c r="CH659" i="4"/>
  <c r="CK659" i="4" s="1"/>
  <c r="CU659" i="1"/>
  <c r="CT659" i="4" s="1"/>
  <c r="CH657" i="4"/>
  <c r="CK657" i="4" s="1"/>
  <c r="CU657" i="1"/>
  <c r="CT657" i="4" s="1"/>
  <c r="CH655" i="4"/>
  <c r="CK655" i="4" s="1"/>
  <c r="CU655" i="1"/>
  <c r="CT655" i="4" s="1"/>
  <c r="CH653" i="4"/>
  <c r="CK653" i="4" s="1"/>
  <c r="CU653" i="1"/>
  <c r="CT653" i="4" s="1"/>
  <c r="CH651" i="4"/>
  <c r="CK651" i="4" s="1"/>
  <c r="CU651" i="1"/>
  <c r="CT651" i="4" s="1"/>
  <c r="CH649" i="4"/>
  <c r="CK649" i="4" s="1"/>
  <c r="CU649" i="1"/>
  <c r="CT649" i="4" s="1"/>
  <c r="CH647" i="4"/>
  <c r="CK647" i="4" s="1"/>
  <c r="CU647" i="1"/>
  <c r="CT647" i="4" s="1"/>
  <c r="CH645" i="4"/>
  <c r="CK645" i="4" s="1"/>
  <c r="CU645" i="1"/>
  <c r="CT645" i="4" s="1"/>
  <c r="CH643" i="4"/>
  <c r="CK643" i="4" s="1"/>
  <c r="CU643" i="1"/>
  <c r="CT643" i="4" s="1"/>
  <c r="CH641" i="4"/>
  <c r="CK641" i="4" s="1"/>
  <c r="CU641" i="1"/>
  <c r="CT641" i="4" s="1"/>
  <c r="CH639" i="4"/>
  <c r="CK639" i="4" s="1"/>
  <c r="CU639" i="1"/>
  <c r="CT639" i="4" s="1"/>
  <c r="CH634" i="4"/>
  <c r="CK634" i="4" s="1"/>
  <c r="CU634" i="1"/>
  <c r="CT634" i="4" s="1"/>
  <c r="CD632" i="4"/>
  <c r="CG632" i="4" s="1"/>
  <c r="CO632" i="1"/>
  <c r="CL632" i="4" s="1"/>
  <c r="CO632" i="4" s="1"/>
  <c r="CH626" i="4"/>
  <c r="CK626" i="4" s="1"/>
  <c r="CU626" i="1"/>
  <c r="CT626" i="4" s="1"/>
  <c r="CD624" i="4"/>
  <c r="CG624" i="4" s="1"/>
  <c r="CO624" i="1"/>
  <c r="CL624" i="4" s="1"/>
  <c r="CO624" i="4" s="1"/>
  <c r="CH618" i="4"/>
  <c r="CK618" i="4" s="1"/>
  <c r="CU618" i="1"/>
  <c r="CT618" i="4" s="1"/>
  <c r="CD616" i="4"/>
  <c r="CG616" i="4" s="1"/>
  <c r="CO616" i="1"/>
  <c r="CL616" i="4" s="1"/>
  <c r="CO616" i="4" s="1"/>
  <c r="CH610" i="4"/>
  <c r="CK610" i="4" s="1"/>
  <c r="CU610" i="1"/>
  <c r="CT610" i="4" s="1"/>
  <c r="CD608" i="4"/>
  <c r="CG608" i="4" s="1"/>
  <c r="CO608" i="1"/>
  <c r="CL608" i="4" s="1"/>
  <c r="CO608" i="4" s="1"/>
  <c r="CH602" i="4"/>
  <c r="CK602" i="4" s="1"/>
  <c r="CU602" i="1"/>
  <c r="CT602" i="4" s="1"/>
  <c r="CD600" i="4"/>
  <c r="CG600" i="4" s="1"/>
  <c r="CO600" i="1"/>
  <c r="CL600" i="4" s="1"/>
  <c r="CO600" i="4" s="1"/>
  <c r="CH594" i="4"/>
  <c r="CK594" i="4" s="1"/>
  <c r="CU594" i="1"/>
  <c r="CT594" i="4" s="1"/>
  <c r="CD592" i="4"/>
  <c r="CG592" i="4" s="1"/>
  <c r="CO592" i="1"/>
  <c r="CL592" i="4" s="1"/>
  <c r="CO592" i="4" s="1"/>
  <c r="CH586" i="4"/>
  <c r="CK586" i="4" s="1"/>
  <c r="CU586" i="1"/>
  <c r="CT586" i="4" s="1"/>
  <c r="CD584" i="4"/>
  <c r="CG584" i="4" s="1"/>
  <c r="CO584" i="1"/>
  <c r="CL584" i="4" s="1"/>
  <c r="CO584" i="4" s="1"/>
  <c r="CH578" i="4"/>
  <c r="CK578" i="4" s="1"/>
  <c r="CU578" i="1"/>
  <c r="CT578" i="4" s="1"/>
  <c r="CD576" i="4"/>
  <c r="CG576" i="4" s="1"/>
  <c r="CO576" i="1"/>
  <c r="CL576" i="4" s="1"/>
  <c r="CO576" i="4" s="1"/>
  <c r="CH570" i="4"/>
  <c r="CK570" i="4" s="1"/>
  <c r="CU570" i="1"/>
  <c r="CT570" i="4" s="1"/>
  <c r="CD568" i="4"/>
  <c r="CG568" i="4" s="1"/>
  <c r="CO568" i="1"/>
  <c r="CL568" i="4" s="1"/>
  <c r="CO568" i="4" s="1"/>
  <c r="CH562" i="4"/>
  <c r="CK562" i="4" s="1"/>
  <c r="CU562" i="1"/>
  <c r="CT562" i="4" s="1"/>
  <c r="CD560" i="4"/>
  <c r="CG560" i="4" s="1"/>
  <c r="CO560" i="1"/>
  <c r="CL560" i="4" s="1"/>
  <c r="CO560" i="4" s="1"/>
  <c r="CH554" i="4"/>
  <c r="CK554" i="4" s="1"/>
  <c r="CU554" i="1"/>
  <c r="CT554" i="4" s="1"/>
  <c r="CH549" i="4"/>
  <c r="CK549" i="4" s="1"/>
  <c r="CU549" i="1"/>
  <c r="CT549" i="4" s="1"/>
  <c r="CE545" i="4"/>
  <c r="CK545" i="1"/>
  <c r="CF545" i="4" s="1"/>
  <c r="CH541" i="4"/>
  <c r="CK541" i="4" s="1"/>
  <c r="CU541" i="1"/>
  <c r="CT541" i="4" s="1"/>
  <c r="CE537" i="4"/>
  <c r="CK537" i="1"/>
  <c r="CF537" i="4" s="1"/>
  <c r="CH533" i="4"/>
  <c r="CK533" i="4" s="1"/>
  <c r="CU533" i="1"/>
  <c r="CT533" i="4" s="1"/>
  <c r="CE529" i="4"/>
  <c r="CK529" i="1"/>
  <c r="CF529" i="4" s="1"/>
  <c r="CH525" i="4"/>
  <c r="CK525" i="4" s="1"/>
  <c r="CU525" i="1"/>
  <c r="CT525" i="4" s="1"/>
  <c r="CE521" i="4"/>
  <c r="CK521" i="1"/>
  <c r="CF521" i="4" s="1"/>
  <c r="CH517" i="4"/>
  <c r="CK517" i="4" s="1"/>
  <c r="CU517" i="1"/>
  <c r="CT517" i="4" s="1"/>
  <c r="CE513" i="4"/>
  <c r="CK513" i="1"/>
  <c r="CF513" i="4" s="1"/>
  <c r="CH509" i="4"/>
  <c r="CK509" i="4" s="1"/>
  <c r="CU509" i="1"/>
  <c r="CT509" i="4" s="1"/>
  <c r="CE505" i="4"/>
  <c r="CK505" i="1"/>
  <c r="CF505" i="4" s="1"/>
  <c r="CH501" i="4"/>
  <c r="CK501" i="4" s="1"/>
  <c r="CU501" i="1"/>
  <c r="CT501" i="4" s="1"/>
  <c r="CE497" i="4"/>
  <c r="CK497" i="1"/>
  <c r="CF497" i="4" s="1"/>
  <c r="CH493" i="4"/>
  <c r="CK493" i="4" s="1"/>
  <c r="CU493" i="1"/>
  <c r="CT493" i="4" s="1"/>
  <c r="CE489" i="4"/>
  <c r="CK489" i="1"/>
  <c r="CF489" i="4" s="1"/>
  <c r="CH485" i="4"/>
  <c r="CK485" i="4" s="1"/>
  <c r="CU485" i="1"/>
  <c r="CT485" i="4" s="1"/>
  <c r="CE481" i="4"/>
  <c r="CK481" i="1"/>
  <c r="CF481" i="4" s="1"/>
  <c r="CP868" i="1"/>
  <c r="CD856" i="4"/>
  <c r="CG856" i="4" s="1"/>
  <c r="CO856" i="1"/>
  <c r="CL856" i="4" s="1"/>
  <c r="CO856" i="4" s="1"/>
  <c r="CD799" i="4"/>
  <c r="CG799" i="4" s="1"/>
  <c r="CO799" i="1"/>
  <c r="CL799" i="4" s="1"/>
  <c r="CO799" i="4" s="1"/>
  <c r="CD797" i="4"/>
  <c r="CG797" i="4" s="1"/>
  <c r="CO797" i="1"/>
  <c r="CL797" i="4" s="1"/>
  <c r="CO797" i="4" s="1"/>
  <c r="CD795" i="4"/>
  <c r="CG795" i="4" s="1"/>
  <c r="CO795" i="1"/>
  <c r="CL795" i="4" s="1"/>
  <c r="CO795" i="4" s="1"/>
  <c r="CD793" i="4"/>
  <c r="CG793" i="4" s="1"/>
  <c r="CO793" i="1"/>
  <c r="CL793" i="4" s="1"/>
  <c r="CO793" i="4" s="1"/>
  <c r="CD791" i="4"/>
  <c r="CG791" i="4" s="1"/>
  <c r="CO791" i="1"/>
  <c r="CL791" i="4" s="1"/>
  <c r="CO791" i="4" s="1"/>
  <c r="CD789" i="4"/>
  <c r="CG789" i="4" s="1"/>
  <c r="CO789" i="1"/>
  <c r="CL789" i="4" s="1"/>
  <c r="CO789" i="4" s="1"/>
  <c r="CD787" i="4"/>
  <c r="CG787" i="4" s="1"/>
  <c r="CO787" i="1"/>
  <c r="CL787" i="4" s="1"/>
  <c r="CO787" i="4" s="1"/>
  <c r="CD785" i="4"/>
  <c r="CG785" i="4" s="1"/>
  <c r="CO785" i="1"/>
  <c r="CL785" i="4" s="1"/>
  <c r="CO785" i="4" s="1"/>
  <c r="CD783" i="4"/>
  <c r="CG783" i="4" s="1"/>
  <c r="CO783" i="1"/>
  <c r="CL783" i="4" s="1"/>
  <c r="CO783" i="4" s="1"/>
  <c r="CD781" i="4"/>
  <c r="CG781" i="4" s="1"/>
  <c r="CO781" i="1"/>
  <c r="CL781" i="4" s="1"/>
  <c r="CO781" i="4" s="1"/>
  <c r="CD779" i="4"/>
  <c r="CG779" i="4" s="1"/>
  <c r="CO779" i="1"/>
  <c r="CL779" i="4" s="1"/>
  <c r="CO779" i="4" s="1"/>
  <c r="CD777" i="4"/>
  <c r="CG777" i="4" s="1"/>
  <c r="CO777" i="1"/>
  <c r="CL777" i="4" s="1"/>
  <c r="CO777" i="4" s="1"/>
  <c r="CD775" i="4"/>
  <c r="CG775" i="4" s="1"/>
  <c r="CO775" i="1"/>
  <c r="CL775" i="4" s="1"/>
  <c r="CO775" i="4" s="1"/>
  <c r="CD773" i="4"/>
  <c r="CG773" i="4" s="1"/>
  <c r="CO773" i="1"/>
  <c r="CL773" i="4" s="1"/>
  <c r="CO773" i="4" s="1"/>
  <c r="CD771" i="4"/>
  <c r="CG771" i="4" s="1"/>
  <c r="CO771" i="1"/>
  <c r="CL771" i="4" s="1"/>
  <c r="CO771" i="4" s="1"/>
  <c r="CD769" i="4"/>
  <c r="CG769" i="4" s="1"/>
  <c r="CO769" i="1"/>
  <c r="CL769" i="4" s="1"/>
  <c r="CO769" i="4" s="1"/>
  <c r="CD767" i="4"/>
  <c r="CG767" i="4" s="1"/>
  <c r="CO767" i="1"/>
  <c r="CL767" i="4" s="1"/>
  <c r="CO767" i="4" s="1"/>
  <c r="CD765" i="4"/>
  <c r="CG765" i="4" s="1"/>
  <c r="CO765" i="1"/>
  <c r="CL765" i="4" s="1"/>
  <c r="CO765" i="4" s="1"/>
  <c r="CD763" i="4"/>
  <c r="CG763" i="4" s="1"/>
  <c r="CO763" i="1"/>
  <c r="CL763" i="4" s="1"/>
  <c r="CO763" i="4" s="1"/>
  <c r="CD761" i="4"/>
  <c r="CG761" i="4" s="1"/>
  <c r="CO761" i="1"/>
  <c r="CL761" i="4" s="1"/>
  <c r="CO761" i="4" s="1"/>
  <c r="CD759" i="4"/>
  <c r="CG759" i="4" s="1"/>
  <c r="CO759" i="1"/>
  <c r="CL759" i="4" s="1"/>
  <c r="CO759" i="4" s="1"/>
  <c r="CD757" i="4"/>
  <c r="CG757" i="4" s="1"/>
  <c r="CO757" i="1"/>
  <c r="CL757" i="4" s="1"/>
  <c r="CO757" i="4" s="1"/>
  <c r="CD755" i="4"/>
  <c r="CG755" i="4" s="1"/>
  <c r="CO755" i="1"/>
  <c r="CL755" i="4" s="1"/>
  <c r="CO755" i="4" s="1"/>
  <c r="CD753" i="4"/>
  <c r="CG753" i="4" s="1"/>
  <c r="CO753" i="1"/>
  <c r="CL753" i="4" s="1"/>
  <c r="CO753" i="4" s="1"/>
  <c r="CD751" i="4"/>
  <c r="CG751" i="4" s="1"/>
  <c r="CO751" i="1"/>
  <c r="CL751" i="4" s="1"/>
  <c r="CO751" i="4" s="1"/>
  <c r="CD749" i="4"/>
  <c r="CG749" i="4" s="1"/>
  <c r="CO749" i="1"/>
  <c r="CL749" i="4" s="1"/>
  <c r="CO749" i="4" s="1"/>
  <c r="CD747" i="4"/>
  <c r="CG747" i="4" s="1"/>
  <c r="CO747" i="1"/>
  <c r="CL747" i="4" s="1"/>
  <c r="CO747" i="4" s="1"/>
  <c r="CD745" i="4"/>
  <c r="CG745" i="4" s="1"/>
  <c r="CO745" i="1"/>
  <c r="CL745" i="4" s="1"/>
  <c r="CO745" i="4" s="1"/>
  <c r="CD743" i="4"/>
  <c r="CG743" i="4" s="1"/>
  <c r="CO743" i="1"/>
  <c r="CL743" i="4" s="1"/>
  <c r="CO743" i="4" s="1"/>
  <c r="CD741" i="4"/>
  <c r="CG741" i="4" s="1"/>
  <c r="CO741" i="1"/>
  <c r="CL741" i="4" s="1"/>
  <c r="CO741" i="4" s="1"/>
  <c r="CD739" i="4"/>
  <c r="CG739" i="4" s="1"/>
  <c r="CO739" i="1"/>
  <c r="CL739" i="4" s="1"/>
  <c r="CO739" i="4" s="1"/>
  <c r="CD737" i="4"/>
  <c r="CG737" i="4" s="1"/>
  <c r="CO737" i="1"/>
  <c r="CL737" i="4" s="1"/>
  <c r="CO737" i="4" s="1"/>
  <c r="CD735" i="4"/>
  <c r="CG735" i="4" s="1"/>
  <c r="CO735" i="1"/>
  <c r="CL735" i="4" s="1"/>
  <c r="CO735" i="4" s="1"/>
  <c r="CD733" i="4"/>
  <c r="CG733" i="4" s="1"/>
  <c r="CO733" i="1"/>
  <c r="CL733" i="4" s="1"/>
  <c r="CO733" i="4" s="1"/>
  <c r="CD731" i="4"/>
  <c r="CG731" i="4" s="1"/>
  <c r="CO731" i="1"/>
  <c r="CL731" i="4" s="1"/>
  <c r="CO731" i="4" s="1"/>
  <c r="CD729" i="4"/>
  <c r="CG729" i="4" s="1"/>
  <c r="CO729" i="1"/>
  <c r="CL729" i="4" s="1"/>
  <c r="CO729" i="4" s="1"/>
  <c r="CD727" i="4"/>
  <c r="CG727" i="4" s="1"/>
  <c r="CO727" i="1"/>
  <c r="CL727" i="4" s="1"/>
  <c r="CO727" i="4" s="1"/>
  <c r="BC633" i="4"/>
  <c r="BV633" i="1"/>
  <c r="BC625" i="4"/>
  <c r="BV625" i="1"/>
  <c r="BC617" i="4"/>
  <c r="BV617" i="1"/>
  <c r="BC609" i="4"/>
  <c r="BV609" i="1"/>
  <c r="BC601" i="4"/>
  <c r="BV601" i="1"/>
  <c r="BC593" i="4"/>
  <c r="BV593" i="1"/>
  <c r="BC585" i="4"/>
  <c r="BV585" i="1"/>
  <c r="BC577" i="4"/>
  <c r="BV577" i="1"/>
  <c r="BC569" i="4"/>
  <c r="BV569" i="1"/>
  <c r="BC561" i="4"/>
  <c r="BV561" i="1"/>
  <c r="BC553" i="4"/>
  <c r="BV553" i="1"/>
  <c r="CI478" i="4"/>
  <c r="CN478" i="1"/>
  <c r="CJ478" i="4" s="1"/>
  <c r="CE476" i="4"/>
  <c r="CK476" i="1"/>
  <c r="CF476" i="4" s="1"/>
  <c r="CE473" i="4"/>
  <c r="CK473" i="1"/>
  <c r="CF473" i="4" s="1"/>
  <c r="BC471" i="4"/>
  <c r="BV471" i="1"/>
  <c r="CE469" i="4"/>
  <c r="CK469" i="1"/>
  <c r="CF469" i="4" s="1"/>
  <c r="BC467" i="4"/>
  <c r="BV467" i="1"/>
  <c r="CE465" i="4"/>
  <c r="CK465" i="1"/>
  <c r="CF465" i="4" s="1"/>
  <c r="BC463" i="4"/>
  <c r="BV463" i="1"/>
  <c r="CE461" i="4"/>
  <c r="CK461" i="1"/>
  <c r="CF461" i="4" s="1"/>
  <c r="BC459" i="4"/>
  <c r="BV459" i="1"/>
  <c r="CE457" i="4"/>
  <c r="CK457" i="1"/>
  <c r="CF457" i="4" s="1"/>
  <c r="BC455" i="4"/>
  <c r="BV455" i="1"/>
  <c r="CE453" i="4"/>
  <c r="CK453" i="1"/>
  <c r="CF453" i="4" s="1"/>
  <c r="BC451" i="4"/>
  <c r="BV451" i="1"/>
  <c r="CE449" i="4"/>
  <c r="CK449" i="1"/>
  <c r="CF449" i="4" s="1"/>
  <c r="BC447" i="4"/>
  <c r="BV447" i="1"/>
  <c r="CE445" i="4"/>
  <c r="CK445" i="1"/>
  <c r="CF445" i="4" s="1"/>
  <c r="BC443" i="4"/>
  <c r="BV443" i="1"/>
  <c r="CE441" i="4"/>
  <c r="CK441" i="1"/>
  <c r="CF441" i="4" s="1"/>
  <c r="BC439" i="4"/>
  <c r="BV439" i="1"/>
  <c r="CE437" i="4"/>
  <c r="CK437" i="1"/>
  <c r="CF437" i="4" s="1"/>
  <c r="BC435" i="4"/>
  <c r="BV435" i="1"/>
  <c r="CE433" i="4"/>
  <c r="CK433" i="1"/>
  <c r="CF433" i="4" s="1"/>
  <c r="BC431" i="4"/>
  <c r="BV431" i="1"/>
  <c r="CE429" i="4"/>
  <c r="CK429" i="1"/>
  <c r="CF429" i="4" s="1"/>
  <c r="BC427" i="4"/>
  <c r="BV427" i="1"/>
  <c r="CE425" i="4"/>
  <c r="CK425" i="1"/>
  <c r="CF425" i="4" s="1"/>
  <c r="BC423" i="4"/>
  <c r="BV423" i="1"/>
  <c r="CE421" i="4"/>
  <c r="CK421" i="1"/>
  <c r="CF421" i="4" s="1"/>
  <c r="BC419" i="4"/>
  <c r="BV419" i="1"/>
  <c r="CE417" i="4"/>
  <c r="CK417" i="1"/>
  <c r="CF417" i="4" s="1"/>
  <c r="BC415" i="4"/>
  <c r="BV415" i="1"/>
  <c r="CE413" i="4"/>
  <c r="CK413" i="1"/>
  <c r="CF413" i="4" s="1"/>
  <c r="CE410" i="4"/>
  <c r="CK410" i="1"/>
  <c r="CF410" i="4" s="1"/>
  <c r="CE408" i="4"/>
  <c r="CK408" i="1"/>
  <c r="CF408" i="4" s="1"/>
  <c r="CE406" i="4"/>
  <c r="CK406" i="1"/>
  <c r="CF406" i="4" s="1"/>
  <c r="CE404" i="4"/>
  <c r="CK404" i="1"/>
  <c r="CF404" i="4" s="1"/>
  <c r="CE402" i="4"/>
  <c r="CK402" i="1"/>
  <c r="CF402" i="4" s="1"/>
  <c r="CE400" i="4"/>
  <c r="CK400" i="1"/>
  <c r="CF400" i="4" s="1"/>
  <c r="CE398" i="4"/>
  <c r="CK398" i="1"/>
  <c r="CF398" i="4" s="1"/>
  <c r="CD883" i="4"/>
  <c r="CG883" i="4" s="1"/>
  <c r="CO883" i="1"/>
  <c r="CL883" i="4" s="1"/>
  <c r="CO883" i="4" s="1"/>
  <c r="CD882" i="4"/>
  <c r="CG882" i="4" s="1"/>
  <c r="CO882" i="1"/>
  <c r="CL882" i="4" s="1"/>
  <c r="CO882" i="4" s="1"/>
  <c r="BT879" i="1"/>
  <c r="CR879" i="1" s="1"/>
  <c r="CP879" i="4" s="1"/>
  <c r="CS879" i="4" s="1"/>
  <c r="BT857" i="1"/>
  <c r="CR857" i="1" s="1"/>
  <c r="CP857" i="4" s="1"/>
  <c r="CS857" i="4" s="1"/>
  <c r="CD842" i="4"/>
  <c r="CG842" i="4" s="1"/>
  <c r="CO842" i="1"/>
  <c r="CL842" i="4" s="1"/>
  <c r="CO842" i="4" s="1"/>
  <c r="CD841" i="4"/>
  <c r="CG841" i="4" s="1"/>
  <c r="CO841" i="1"/>
  <c r="CL841" i="4" s="1"/>
  <c r="CO841" i="4" s="1"/>
  <c r="CD828" i="4"/>
  <c r="CG828" i="4" s="1"/>
  <c r="CO828" i="1"/>
  <c r="CL828" i="4" s="1"/>
  <c r="CO828" i="4" s="1"/>
  <c r="BT826" i="1"/>
  <c r="CR826" i="1" s="1"/>
  <c r="CP826" i="4" s="1"/>
  <c r="CS826" i="4" s="1"/>
  <c r="CH804" i="4"/>
  <c r="CK804" i="4" s="1"/>
  <c r="CU804" i="1"/>
  <c r="CT804" i="4" s="1"/>
  <c r="CH725" i="4"/>
  <c r="CK725" i="4" s="1"/>
  <c r="CU725" i="1"/>
  <c r="CT725" i="4" s="1"/>
  <c r="CH721" i="4"/>
  <c r="CK721" i="4" s="1"/>
  <c r="CU721" i="1"/>
  <c r="CT721" i="4" s="1"/>
  <c r="CD637" i="4"/>
  <c r="CG637" i="4" s="1"/>
  <c r="CO637" i="1"/>
  <c r="CL637" i="4" s="1"/>
  <c r="CO637" i="4" s="1"/>
  <c r="CH631" i="4"/>
  <c r="CK631" i="4" s="1"/>
  <c r="CU631" i="1"/>
  <c r="CT631" i="4" s="1"/>
  <c r="CD629" i="4"/>
  <c r="CG629" i="4" s="1"/>
  <c r="CO629" i="1"/>
  <c r="CL629" i="4" s="1"/>
  <c r="CO629" i="4" s="1"/>
  <c r="CH623" i="4"/>
  <c r="CK623" i="4" s="1"/>
  <c r="CU623" i="1"/>
  <c r="CT623" i="4" s="1"/>
  <c r="CD621" i="4"/>
  <c r="CG621" i="4" s="1"/>
  <c r="CO621" i="1"/>
  <c r="CL621" i="4" s="1"/>
  <c r="CO621" i="4" s="1"/>
  <c r="CH615" i="4"/>
  <c r="CK615" i="4" s="1"/>
  <c r="CU615" i="1"/>
  <c r="CT615" i="4" s="1"/>
  <c r="CD613" i="4"/>
  <c r="CG613" i="4" s="1"/>
  <c r="CO613" i="1"/>
  <c r="CL613" i="4" s="1"/>
  <c r="CO613" i="4" s="1"/>
  <c r="CH607" i="4"/>
  <c r="CK607" i="4" s="1"/>
  <c r="CU607" i="1"/>
  <c r="CT607" i="4" s="1"/>
  <c r="CD605" i="4"/>
  <c r="CG605" i="4" s="1"/>
  <c r="CO605" i="1"/>
  <c r="CL605" i="4" s="1"/>
  <c r="CO605" i="4" s="1"/>
  <c r="CH599" i="4"/>
  <c r="CK599" i="4" s="1"/>
  <c r="CU599" i="1"/>
  <c r="CT599" i="4" s="1"/>
  <c r="CD597" i="4"/>
  <c r="CG597" i="4" s="1"/>
  <c r="CO597" i="1"/>
  <c r="CL597" i="4" s="1"/>
  <c r="CO597" i="4" s="1"/>
  <c r="CH591" i="4"/>
  <c r="CK591" i="4" s="1"/>
  <c r="CU591" i="1"/>
  <c r="CT591" i="4" s="1"/>
  <c r="CD589" i="4"/>
  <c r="CG589" i="4" s="1"/>
  <c r="CO589" i="1"/>
  <c r="CL589" i="4" s="1"/>
  <c r="CO589" i="4" s="1"/>
  <c r="CH583" i="4"/>
  <c r="CK583" i="4" s="1"/>
  <c r="CU583" i="1"/>
  <c r="CT583" i="4" s="1"/>
  <c r="CD581" i="4"/>
  <c r="CG581" i="4" s="1"/>
  <c r="CO581" i="1"/>
  <c r="CL581" i="4" s="1"/>
  <c r="CO581" i="4" s="1"/>
  <c r="CH575" i="4"/>
  <c r="CK575" i="4" s="1"/>
  <c r="CU575" i="1"/>
  <c r="CT575" i="4" s="1"/>
  <c r="CD573" i="4"/>
  <c r="CG573" i="4" s="1"/>
  <c r="CO573" i="1"/>
  <c r="CL573" i="4" s="1"/>
  <c r="CO573" i="4" s="1"/>
  <c r="CH567" i="4"/>
  <c r="CK567" i="4" s="1"/>
  <c r="CU567" i="1"/>
  <c r="CT567" i="4" s="1"/>
  <c r="CD565" i="4"/>
  <c r="CG565" i="4" s="1"/>
  <c r="CO565" i="1"/>
  <c r="CL565" i="4" s="1"/>
  <c r="CO565" i="4" s="1"/>
  <c r="CH559" i="4"/>
  <c r="CK559" i="4" s="1"/>
  <c r="CU559" i="1"/>
  <c r="CT559" i="4" s="1"/>
  <c r="CD557" i="4"/>
  <c r="CG557" i="4" s="1"/>
  <c r="CO557" i="1"/>
  <c r="CL557" i="4" s="1"/>
  <c r="CO557" i="4" s="1"/>
  <c r="CH550" i="4"/>
  <c r="CK550" i="4" s="1"/>
  <c r="CU550" i="1"/>
  <c r="CT550" i="4" s="1"/>
  <c r="CE546" i="4"/>
  <c r="CK546" i="1"/>
  <c r="CF546" i="4" s="1"/>
  <c r="CH542" i="4"/>
  <c r="CK542" i="4" s="1"/>
  <c r="CU542" i="1"/>
  <c r="CT542" i="4" s="1"/>
  <c r="CE538" i="4"/>
  <c r="CK538" i="1"/>
  <c r="CF538" i="4" s="1"/>
  <c r="CH534" i="4"/>
  <c r="CK534" i="4" s="1"/>
  <c r="CU534" i="1"/>
  <c r="CT534" i="4" s="1"/>
  <c r="CE530" i="4"/>
  <c r="CK530" i="1"/>
  <c r="CF530" i="4" s="1"/>
  <c r="CH526" i="4"/>
  <c r="CK526" i="4" s="1"/>
  <c r="CU526" i="1"/>
  <c r="CT526" i="4" s="1"/>
  <c r="CE522" i="4"/>
  <c r="CK522" i="1"/>
  <c r="CF522" i="4" s="1"/>
  <c r="CH518" i="4"/>
  <c r="CK518" i="4" s="1"/>
  <c r="CU518" i="1"/>
  <c r="CT518" i="4" s="1"/>
  <c r="CE514" i="4"/>
  <c r="CK514" i="1"/>
  <c r="CF514" i="4" s="1"/>
  <c r="CH510" i="4"/>
  <c r="CK510" i="4" s="1"/>
  <c r="CU510" i="1"/>
  <c r="CT510" i="4" s="1"/>
  <c r="CE506" i="4"/>
  <c r="CK506" i="1"/>
  <c r="CF506" i="4" s="1"/>
  <c r="CH502" i="4"/>
  <c r="CK502" i="4" s="1"/>
  <c r="CU502" i="1"/>
  <c r="CT502" i="4" s="1"/>
  <c r="CE498" i="4"/>
  <c r="CK498" i="1"/>
  <c r="CF498" i="4" s="1"/>
  <c r="CH494" i="4"/>
  <c r="CK494" i="4" s="1"/>
  <c r="CU494" i="1"/>
  <c r="CT494" i="4" s="1"/>
  <c r="CE490" i="4"/>
  <c r="CK490" i="1"/>
  <c r="CF490" i="4" s="1"/>
  <c r="CH486" i="4"/>
  <c r="CK486" i="4" s="1"/>
  <c r="CU486" i="1"/>
  <c r="CT486" i="4" s="1"/>
  <c r="CE482" i="4"/>
  <c r="CK482" i="1"/>
  <c r="CF482" i="4" s="1"/>
  <c r="CH477" i="4"/>
  <c r="CK477" i="4" s="1"/>
  <c r="CU477" i="1"/>
  <c r="CT477" i="4" s="1"/>
  <c r="CI476" i="1"/>
  <c r="CU476" i="1" s="1"/>
  <c r="CT476" i="4" s="1"/>
  <c r="CD473" i="4"/>
  <c r="CG473" i="4" s="1"/>
  <c r="CO473" i="1"/>
  <c r="CL473" i="4" s="1"/>
  <c r="CO473" i="4" s="1"/>
  <c r="CI471" i="4"/>
  <c r="CN471" i="1"/>
  <c r="CJ471" i="4" s="1"/>
  <c r="CI467" i="4"/>
  <c r="CN467" i="1"/>
  <c r="CJ467" i="4" s="1"/>
  <c r="CI463" i="4"/>
  <c r="CN463" i="1"/>
  <c r="CJ463" i="4" s="1"/>
  <c r="CI459" i="4"/>
  <c r="CN459" i="1"/>
  <c r="CJ459" i="4" s="1"/>
  <c r="CI455" i="4"/>
  <c r="CN455" i="1"/>
  <c r="CJ455" i="4" s="1"/>
  <c r="CI451" i="4"/>
  <c r="CN451" i="1"/>
  <c r="CJ451" i="4" s="1"/>
  <c r="CI447" i="4"/>
  <c r="CN447" i="1"/>
  <c r="CJ447" i="4" s="1"/>
  <c r="CI443" i="4"/>
  <c r="CN443" i="1"/>
  <c r="CJ443" i="4" s="1"/>
  <c r="CI439" i="4"/>
  <c r="CN439" i="1"/>
  <c r="CJ439" i="4" s="1"/>
  <c r="CI435" i="4"/>
  <c r="CN435" i="1"/>
  <c r="CJ435" i="4" s="1"/>
  <c r="CI431" i="4"/>
  <c r="CN431" i="1"/>
  <c r="CJ431" i="4" s="1"/>
  <c r="CI427" i="4"/>
  <c r="CN427" i="1"/>
  <c r="CJ427" i="4" s="1"/>
  <c r="CI423" i="4"/>
  <c r="CN423" i="1"/>
  <c r="CJ423" i="4" s="1"/>
  <c r="CI419" i="4"/>
  <c r="CN419" i="1"/>
  <c r="CJ419" i="4" s="1"/>
  <c r="CI415" i="4"/>
  <c r="CN415" i="1"/>
  <c r="CJ415" i="4" s="1"/>
  <c r="CD472" i="4"/>
  <c r="CG472" i="4" s="1"/>
  <c r="CO472" i="1"/>
  <c r="CL472" i="4" s="1"/>
  <c r="CO472" i="4" s="1"/>
  <c r="CD464" i="4"/>
  <c r="CG464" i="4" s="1"/>
  <c r="CO464" i="1"/>
  <c r="CL464" i="4" s="1"/>
  <c r="CO464" i="4" s="1"/>
  <c r="CD456" i="4"/>
  <c r="CG456" i="4" s="1"/>
  <c r="CO456" i="1"/>
  <c r="CL456" i="4" s="1"/>
  <c r="CO456" i="4" s="1"/>
  <c r="CD448" i="4"/>
  <c r="CG448" i="4" s="1"/>
  <c r="CO448" i="1"/>
  <c r="CL448" i="4" s="1"/>
  <c r="CO448" i="4" s="1"/>
  <c r="CD440" i="4"/>
  <c r="CG440" i="4" s="1"/>
  <c r="CO440" i="1"/>
  <c r="CL440" i="4" s="1"/>
  <c r="CO440" i="4" s="1"/>
  <c r="CD432" i="4"/>
  <c r="CG432" i="4" s="1"/>
  <c r="CO432" i="1"/>
  <c r="CL432" i="4" s="1"/>
  <c r="CO432" i="4" s="1"/>
  <c r="CD424" i="4"/>
  <c r="CG424" i="4" s="1"/>
  <c r="CO424" i="1"/>
  <c r="CL424" i="4" s="1"/>
  <c r="CO424" i="4" s="1"/>
  <c r="CD416" i="4"/>
  <c r="CG416" i="4" s="1"/>
  <c r="CO416" i="1"/>
  <c r="CL416" i="4" s="1"/>
  <c r="CO416" i="4" s="1"/>
  <c r="BC411" i="4"/>
  <c r="BV411" i="1"/>
  <c r="CD409" i="4"/>
  <c r="CG409" i="4" s="1"/>
  <c r="CO409" i="1"/>
  <c r="CL409" i="4" s="1"/>
  <c r="CO409" i="4" s="1"/>
  <c r="CI405" i="4"/>
  <c r="CN405" i="1"/>
  <c r="CJ405" i="4" s="1"/>
  <c r="BT403" i="1"/>
  <c r="CR403" i="1" s="1"/>
  <c r="CP403" i="4" s="1"/>
  <c r="CS403" i="4" s="1"/>
  <c r="BC403" i="4"/>
  <c r="BV403" i="1"/>
  <c r="CD401" i="4"/>
  <c r="CG401" i="4" s="1"/>
  <c r="CO401" i="1"/>
  <c r="CL401" i="4" s="1"/>
  <c r="CO401" i="4" s="1"/>
  <c r="CI397" i="4"/>
  <c r="CN397" i="1"/>
  <c r="CJ397" i="4" s="1"/>
  <c r="BC377" i="4"/>
  <c r="BD377" i="4"/>
  <c r="CE377" i="4"/>
  <c r="CK377" i="1"/>
  <c r="CF377" i="4" s="1"/>
  <c r="BC361" i="4"/>
  <c r="BD361" i="4"/>
  <c r="CE361" i="4"/>
  <c r="CK361" i="1"/>
  <c r="CF361" i="4" s="1"/>
  <c r="BC345" i="4"/>
  <c r="BD345" i="4"/>
  <c r="CE345" i="4"/>
  <c r="CK345" i="1"/>
  <c r="CF345" i="4" s="1"/>
  <c r="CE337" i="4"/>
  <c r="CK337" i="1"/>
  <c r="CF337" i="4" s="1"/>
  <c r="CE333" i="4"/>
  <c r="CK333" i="1"/>
  <c r="CF333" i="4" s="1"/>
  <c r="CE329" i="4"/>
  <c r="CK329" i="1"/>
  <c r="CF329" i="4" s="1"/>
  <c r="CE325" i="4"/>
  <c r="CK325" i="1"/>
  <c r="CF325" i="4" s="1"/>
  <c r="CE321" i="4"/>
  <c r="CK321" i="1"/>
  <c r="CF321" i="4" s="1"/>
  <c r="CE317" i="4"/>
  <c r="CK317" i="1"/>
  <c r="CF317" i="4" s="1"/>
  <c r="CE313" i="4"/>
  <c r="CK313" i="1"/>
  <c r="CF313" i="4" s="1"/>
  <c r="CE309" i="4"/>
  <c r="CK309" i="1"/>
  <c r="CF309" i="4" s="1"/>
  <c r="CE305" i="4"/>
  <c r="CK305" i="1"/>
  <c r="CF305" i="4" s="1"/>
  <c r="CE301" i="4"/>
  <c r="CK301" i="1"/>
  <c r="CF301" i="4" s="1"/>
  <c r="CE297" i="4"/>
  <c r="CK297" i="1"/>
  <c r="CF297" i="4" s="1"/>
  <c r="CE293" i="4"/>
  <c r="CK293" i="1"/>
  <c r="CF293" i="4" s="1"/>
  <c r="CE289" i="4"/>
  <c r="CK289" i="1"/>
  <c r="CF289" i="4" s="1"/>
  <c r="CE285" i="4"/>
  <c r="CK285" i="1"/>
  <c r="CF285" i="4" s="1"/>
  <c r="CE281" i="4"/>
  <c r="CK281" i="1"/>
  <c r="CF281" i="4" s="1"/>
  <c r="CE277" i="4"/>
  <c r="CK277" i="1"/>
  <c r="CF277" i="4" s="1"/>
  <c r="CE273" i="4"/>
  <c r="CK273" i="1"/>
  <c r="CF273" i="4" s="1"/>
  <c r="CE269" i="4"/>
  <c r="CK269" i="1"/>
  <c r="CF269" i="4" s="1"/>
  <c r="CE265" i="4"/>
  <c r="CK265" i="1"/>
  <c r="CF265" i="4" s="1"/>
  <c r="CD545" i="4"/>
  <c r="CG545" i="4" s="1"/>
  <c r="CO545" i="1"/>
  <c r="CL545" i="4" s="1"/>
  <c r="CO545" i="4" s="1"/>
  <c r="CD537" i="4"/>
  <c r="CG537" i="4" s="1"/>
  <c r="CO537" i="1"/>
  <c r="CL537" i="4" s="1"/>
  <c r="CO537" i="4" s="1"/>
  <c r="CD529" i="4"/>
  <c r="CG529" i="4" s="1"/>
  <c r="CO529" i="1"/>
  <c r="CL529" i="4" s="1"/>
  <c r="CO529" i="4" s="1"/>
  <c r="CD521" i="4"/>
  <c r="CG521" i="4" s="1"/>
  <c r="CO521" i="1"/>
  <c r="CL521" i="4" s="1"/>
  <c r="CO521" i="4" s="1"/>
  <c r="CD513" i="4"/>
  <c r="CG513" i="4" s="1"/>
  <c r="CO513" i="1"/>
  <c r="CL513" i="4" s="1"/>
  <c r="CO513" i="4" s="1"/>
  <c r="CD505" i="4"/>
  <c r="CG505" i="4" s="1"/>
  <c r="CO505" i="1"/>
  <c r="CL505" i="4" s="1"/>
  <c r="CO505" i="4" s="1"/>
  <c r="CD497" i="4"/>
  <c r="CG497" i="4" s="1"/>
  <c r="CO497" i="1"/>
  <c r="CL497" i="4" s="1"/>
  <c r="CO497" i="4" s="1"/>
  <c r="CD489" i="4"/>
  <c r="CG489" i="4" s="1"/>
  <c r="CO489" i="1"/>
  <c r="CL489" i="4" s="1"/>
  <c r="CO489" i="4" s="1"/>
  <c r="CD481" i="4"/>
  <c r="CG481" i="4" s="1"/>
  <c r="CO481" i="1"/>
  <c r="CL481" i="4" s="1"/>
  <c r="CO481" i="4" s="1"/>
  <c r="CI478" i="1"/>
  <c r="CH391" i="4"/>
  <c r="CK391" i="4" s="1"/>
  <c r="CU391" i="1"/>
  <c r="CT391" i="4" s="1"/>
  <c r="BC378" i="4"/>
  <c r="BD378" i="4"/>
  <c r="CE378" i="4"/>
  <c r="CK378" i="1"/>
  <c r="CF378" i="4" s="1"/>
  <c r="BC362" i="4"/>
  <c r="BD362" i="4"/>
  <c r="CE362" i="4"/>
  <c r="CK362" i="1"/>
  <c r="CF362" i="4" s="1"/>
  <c r="BC346" i="4"/>
  <c r="BD346" i="4"/>
  <c r="CE346" i="4"/>
  <c r="CK346" i="1"/>
  <c r="CF346" i="4" s="1"/>
  <c r="CE339" i="4"/>
  <c r="CK339" i="1"/>
  <c r="CF339" i="4" s="1"/>
  <c r="CI242" i="4"/>
  <c r="CN242" i="1"/>
  <c r="CJ242" i="4" s="1"/>
  <c r="CI240" i="4"/>
  <c r="CN240" i="1"/>
  <c r="CJ240" i="4" s="1"/>
  <c r="CD479" i="4"/>
  <c r="CG479" i="4" s="1"/>
  <c r="CO479" i="1"/>
  <c r="CL479" i="4" s="1"/>
  <c r="CO479" i="4" s="1"/>
  <c r="CD465" i="4"/>
  <c r="CG465" i="4" s="1"/>
  <c r="CO465" i="1"/>
  <c r="CL465" i="4" s="1"/>
  <c r="CO465" i="4" s="1"/>
  <c r="CD457" i="4"/>
  <c r="CG457" i="4" s="1"/>
  <c r="CO457" i="1"/>
  <c r="CL457" i="4" s="1"/>
  <c r="CO457" i="4" s="1"/>
  <c r="CD449" i="4"/>
  <c r="CG449" i="4" s="1"/>
  <c r="CO449" i="1"/>
  <c r="CL449" i="4" s="1"/>
  <c r="CO449" i="4" s="1"/>
  <c r="CD441" i="4"/>
  <c r="CG441" i="4" s="1"/>
  <c r="CO441" i="1"/>
  <c r="CL441" i="4" s="1"/>
  <c r="CO441" i="4" s="1"/>
  <c r="CD433" i="4"/>
  <c r="CG433" i="4" s="1"/>
  <c r="CO433" i="1"/>
  <c r="CL433" i="4" s="1"/>
  <c r="CO433" i="4" s="1"/>
  <c r="CD425" i="4"/>
  <c r="CG425" i="4" s="1"/>
  <c r="CO425" i="1"/>
  <c r="CL425" i="4" s="1"/>
  <c r="CO425" i="4" s="1"/>
  <c r="CD417" i="4"/>
  <c r="CG417" i="4" s="1"/>
  <c r="CO417" i="1"/>
  <c r="CL417" i="4" s="1"/>
  <c r="CO417" i="4" s="1"/>
  <c r="BC410" i="4"/>
  <c r="BV410" i="1"/>
  <c r="CD408" i="4"/>
  <c r="CG408" i="4" s="1"/>
  <c r="CO408" i="1"/>
  <c r="CL408" i="4" s="1"/>
  <c r="CO408" i="4" s="1"/>
  <c r="CI404" i="4"/>
  <c r="CN404" i="1"/>
  <c r="CJ404" i="4" s="1"/>
  <c r="BC402" i="4"/>
  <c r="BV402" i="1"/>
  <c r="CD400" i="4"/>
  <c r="CG400" i="4" s="1"/>
  <c r="CO400" i="1"/>
  <c r="CL400" i="4" s="1"/>
  <c r="CO400" i="4" s="1"/>
  <c r="CH392" i="4"/>
  <c r="CK392" i="4" s="1"/>
  <c r="CH356" i="4"/>
  <c r="CK356" i="4" s="1"/>
  <c r="CU356" i="1"/>
  <c r="CT356" i="4" s="1"/>
  <c r="CP338" i="1"/>
  <c r="CP334" i="1"/>
  <c r="CP330" i="1"/>
  <c r="CP326" i="1"/>
  <c r="CP322" i="1"/>
  <c r="CP318" i="1"/>
  <c r="CP314" i="1"/>
  <c r="CP310" i="1"/>
  <c r="CP306" i="1"/>
  <c r="CP302" i="1"/>
  <c r="CP298" i="1"/>
  <c r="CP294" i="1"/>
  <c r="CP290" i="1"/>
  <c r="CP286" i="1"/>
  <c r="CP282" i="1"/>
  <c r="CP278" i="1"/>
  <c r="CP274" i="1"/>
  <c r="CP270" i="1"/>
  <c r="CP266" i="1"/>
  <c r="CM262" i="4"/>
  <c r="CQ262" i="1"/>
  <c r="CN262" i="4" s="1"/>
  <c r="CM258" i="4"/>
  <c r="CQ258" i="1"/>
  <c r="CN258" i="4" s="1"/>
  <c r="CM212" i="4"/>
  <c r="CQ212" i="1"/>
  <c r="CN212" i="4" s="1"/>
  <c r="CM208" i="4"/>
  <c r="CQ208" i="1"/>
  <c r="CN208" i="4" s="1"/>
  <c r="CI474" i="1"/>
  <c r="BR396" i="4"/>
  <c r="BU396" i="4" s="1"/>
  <c r="BT396" i="1"/>
  <c r="CR396" i="1" s="1"/>
  <c r="CP396" i="4" s="1"/>
  <c r="CS396" i="4" s="1"/>
  <c r="CH339" i="4"/>
  <c r="CK339" i="4" s="1"/>
  <c r="CU339" i="1"/>
  <c r="CT339" i="4" s="1"/>
  <c r="CH405" i="4"/>
  <c r="CK405" i="4" s="1"/>
  <c r="CU405" i="1"/>
  <c r="CT405" i="4" s="1"/>
  <c r="CH397" i="4"/>
  <c r="CK397" i="4" s="1"/>
  <c r="CU397" i="1"/>
  <c r="CT397" i="4" s="1"/>
  <c r="CH394" i="4"/>
  <c r="CK394" i="4" s="1"/>
  <c r="CU394" i="1"/>
  <c r="CT394" i="4" s="1"/>
  <c r="CI390" i="1"/>
  <c r="CU390" i="1" s="1"/>
  <c r="CT390" i="4" s="1"/>
  <c r="CH383" i="4"/>
  <c r="CK383" i="4" s="1"/>
  <c r="CU383" i="1"/>
  <c r="CT383" i="4" s="1"/>
  <c r="CD382" i="4"/>
  <c r="CG382" i="4" s="1"/>
  <c r="CO382" i="1"/>
  <c r="CL382" i="4" s="1"/>
  <c r="CO382" i="4" s="1"/>
  <c r="CH375" i="4"/>
  <c r="CK375" i="4" s="1"/>
  <c r="CU375" i="1"/>
  <c r="CT375" i="4" s="1"/>
  <c r="CD374" i="4"/>
  <c r="CG374" i="4" s="1"/>
  <c r="CO374" i="1"/>
  <c r="CL374" i="4" s="1"/>
  <c r="CO374" i="4" s="1"/>
  <c r="CH367" i="4"/>
  <c r="CK367" i="4" s="1"/>
  <c r="CU367" i="1"/>
  <c r="CT367" i="4" s="1"/>
  <c r="CD366" i="4"/>
  <c r="CG366" i="4" s="1"/>
  <c r="CO366" i="1"/>
  <c r="CL366" i="4" s="1"/>
  <c r="CO366" i="4" s="1"/>
  <c r="CH349" i="4"/>
  <c r="CK349" i="4" s="1"/>
  <c r="CU349" i="1"/>
  <c r="CT349" i="4" s="1"/>
  <c r="CH341" i="4"/>
  <c r="CK341" i="4" s="1"/>
  <c r="CU341" i="1"/>
  <c r="CT341" i="4" s="1"/>
  <c r="CH329" i="4"/>
  <c r="CK329" i="4" s="1"/>
  <c r="CU329" i="1"/>
  <c r="CT329" i="4" s="1"/>
  <c r="CD325" i="4"/>
  <c r="CG325" i="4" s="1"/>
  <c r="CO325" i="1"/>
  <c r="CL325" i="4" s="1"/>
  <c r="CO325" i="4" s="1"/>
  <c r="CH313" i="4"/>
  <c r="CK313" i="4" s="1"/>
  <c r="CU313" i="1"/>
  <c r="CT313" i="4" s="1"/>
  <c r="CD309" i="4"/>
  <c r="CG309" i="4" s="1"/>
  <c r="CO309" i="1"/>
  <c r="CL309" i="4" s="1"/>
  <c r="CO309" i="4" s="1"/>
  <c r="CH297" i="4"/>
  <c r="CK297" i="4" s="1"/>
  <c r="CU297" i="1"/>
  <c r="CT297" i="4" s="1"/>
  <c r="CD293" i="4"/>
  <c r="CG293" i="4" s="1"/>
  <c r="CO293" i="1"/>
  <c r="CL293" i="4" s="1"/>
  <c r="CO293" i="4" s="1"/>
  <c r="CH281" i="4"/>
  <c r="CK281" i="4" s="1"/>
  <c r="CU281" i="1"/>
  <c r="CT281" i="4" s="1"/>
  <c r="CD277" i="4"/>
  <c r="CG277" i="4" s="1"/>
  <c r="CO277" i="1"/>
  <c r="CL277" i="4" s="1"/>
  <c r="CO277" i="4" s="1"/>
  <c r="CH265" i="4"/>
  <c r="CK265" i="4" s="1"/>
  <c r="CU265" i="1"/>
  <c r="CT265" i="4" s="1"/>
  <c r="CD261" i="4"/>
  <c r="CG261" i="4" s="1"/>
  <c r="CO261" i="1"/>
  <c r="CL261" i="4" s="1"/>
  <c r="CO261" i="4" s="1"/>
  <c r="CD255" i="4"/>
  <c r="CG255" i="4" s="1"/>
  <c r="CO255" i="1"/>
  <c r="CL255" i="4" s="1"/>
  <c r="CO255" i="4" s="1"/>
  <c r="CE245" i="4"/>
  <c r="CK245" i="1"/>
  <c r="CF245" i="4" s="1"/>
  <c r="CD244" i="4"/>
  <c r="CG244" i="4" s="1"/>
  <c r="CO244" i="1"/>
  <c r="CL244" i="4" s="1"/>
  <c r="CO244" i="4" s="1"/>
  <c r="CH242" i="4"/>
  <c r="CK242" i="4" s="1"/>
  <c r="CU242" i="1"/>
  <c r="CT242" i="4" s="1"/>
  <c r="CM206" i="4"/>
  <c r="CQ206" i="1"/>
  <c r="CN206" i="4" s="1"/>
  <c r="CD29" i="4"/>
  <c r="CG29" i="4" s="1"/>
  <c r="CO29" i="1"/>
  <c r="CL29" i="4" s="1"/>
  <c r="CD13" i="4"/>
  <c r="CO13" i="1"/>
  <c r="CL13" i="4" s="1"/>
  <c r="CH388" i="4"/>
  <c r="CK388" i="4" s="1"/>
  <c r="CU388" i="1"/>
  <c r="CT388" i="4" s="1"/>
  <c r="CH380" i="4"/>
  <c r="CK380" i="4" s="1"/>
  <c r="CU380" i="1"/>
  <c r="CT380" i="4" s="1"/>
  <c r="CH372" i="4"/>
  <c r="CK372" i="4" s="1"/>
  <c r="CU372" i="1"/>
  <c r="CT372" i="4" s="1"/>
  <c r="CH364" i="4"/>
  <c r="CK364" i="4" s="1"/>
  <c r="CU364" i="1"/>
  <c r="CT364" i="4" s="1"/>
  <c r="CH358" i="4"/>
  <c r="CK358" i="4" s="1"/>
  <c r="CU358" i="1"/>
  <c r="CT358" i="4" s="1"/>
  <c r="CH346" i="4"/>
  <c r="CK346" i="4" s="1"/>
  <c r="CU346" i="1"/>
  <c r="CT346" i="4" s="1"/>
  <c r="CH334" i="4"/>
  <c r="CK334" i="4" s="1"/>
  <c r="CU334" i="1"/>
  <c r="CT334" i="4" s="1"/>
  <c r="CD330" i="4"/>
  <c r="CG330" i="4" s="1"/>
  <c r="CO330" i="1"/>
  <c r="CL330" i="4" s="1"/>
  <c r="CO330" i="4" s="1"/>
  <c r="CH318" i="4"/>
  <c r="CK318" i="4" s="1"/>
  <c r="CU318" i="1"/>
  <c r="CT318" i="4" s="1"/>
  <c r="CD314" i="4"/>
  <c r="CG314" i="4" s="1"/>
  <c r="CO314" i="1"/>
  <c r="CL314" i="4" s="1"/>
  <c r="CO314" i="4" s="1"/>
  <c r="CH302" i="4"/>
  <c r="CK302" i="4" s="1"/>
  <c r="CU302" i="1"/>
  <c r="CT302" i="4" s="1"/>
  <c r="CD298" i="4"/>
  <c r="CG298" i="4" s="1"/>
  <c r="CO298" i="1"/>
  <c r="CL298" i="4" s="1"/>
  <c r="CO298" i="4" s="1"/>
  <c r="CH286" i="4"/>
  <c r="CK286" i="4" s="1"/>
  <c r="CU286" i="1"/>
  <c r="CT286" i="4" s="1"/>
  <c r="CD282" i="4"/>
  <c r="CG282" i="4" s="1"/>
  <c r="CO282" i="1"/>
  <c r="CL282" i="4" s="1"/>
  <c r="CO282" i="4" s="1"/>
  <c r="CH270" i="4"/>
  <c r="CK270" i="4" s="1"/>
  <c r="CU270" i="1"/>
  <c r="CT270" i="4" s="1"/>
  <c r="CD266" i="4"/>
  <c r="CG266" i="4" s="1"/>
  <c r="CO266" i="1"/>
  <c r="CL266" i="4" s="1"/>
  <c r="CO266" i="4" s="1"/>
  <c r="CH254" i="4"/>
  <c r="CK254" i="4" s="1"/>
  <c r="CU254" i="1"/>
  <c r="CT254" i="4" s="1"/>
  <c r="CH246" i="4"/>
  <c r="CK246" i="4" s="1"/>
  <c r="CU246" i="1"/>
  <c r="CT246" i="4" s="1"/>
  <c r="CH238" i="4"/>
  <c r="CK238" i="4" s="1"/>
  <c r="CU238" i="1"/>
  <c r="CT238" i="4" s="1"/>
  <c r="CH230" i="4"/>
  <c r="CK230" i="4" s="1"/>
  <c r="CU230" i="1"/>
  <c r="CT230" i="4" s="1"/>
  <c r="CH222" i="4"/>
  <c r="CK222" i="4" s="1"/>
  <c r="CU222" i="1"/>
  <c r="CT222" i="4" s="1"/>
  <c r="CH214" i="4"/>
  <c r="CK214" i="4" s="1"/>
  <c r="CU214" i="1"/>
  <c r="CT214" i="4" s="1"/>
  <c r="CE210" i="4"/>
  <c r="CK210" i="1"/>
  <c r="CF210" i="4" s="1"/>
  <c r="BC207" i="4"/>
  <c r="BD207" i="4"/>
  <c r="CE203" i="4"/>
  <c r="CK203" i="1"/>
  <c r="CF203" i="4" s="1"/>
  <c r="CI201" i="4"/>
  <c r="CN201" i="1"/>
  <c r="CJ201" i="4" s="1"/>
  <c r="BC200" i="4"/>
  <c r="BD200" i="4"/>
  <c r="CE195" i="4"/>
  <c r="CK195" i="1"/>
  <c r="CF195" i="4" s="1"/>
  <c r="CI193" i="4"/>
  <c r="CN193" i="1"/>
  <c r="CJ193" i="4" s="1"/>
  <c r="BC192" i="4"/>
  <c r="BD192" i="4"/>
  <c r="CE187" i="4"/>
  <c r="CK187" i="1"/>
  <c r="CF187" i="4" s="1"/>
  <c r="CH16" i="4"/>
  <c r="CK16" i="4" s="1"/>
  <c r="CH14" i="4"/>
  <c r="CK14" i="4" s="1"/>
  <c r="CU14" i="1"/>
  <c r="CT14" i="4" s="1"/>
  <c r="CH12" i="4"/>
  <c r="CK12" i="4" s="1"/>
  <c r="CU12" i="1"/>
  <c r="CT12" i="4" s="1"/>
  <c r="CH10" i="4"/>
  <c r="CK10" i="4" s="1"/>
  <c r="CU10" i="1"/>
  <c r="CT10" i="4" s="1"/>
  <c r="CH6" i="4"/>
  <c r="CK6" i="4" s="1"/>
  <c r="CU6" i="1"/>
  <c r="CT6" i="4" s="1"/>
  <c r="CH4" i="4"/>
  <c r="CK4" i="4" s="1"/>
  <c r="CU4" i="1"/>
  <c r="CT4" i="4" s="1"/>
  <c r="CD43" i="4"/>
  <c r="CG43" i="4" s="1"/>
  <c r="CO43" i="1"/>
  <c r="CL43" i="4" s="1"/>
  <c r="CO43" i="4" s="1"/>
  <c r="CD36" i="4"/>
  <c r="CG36" i="4" s="1"/>
  <c r="CD17" i="4"/>
  <c r="CG17" i="4" s="1"/>
  <c r="CO17" i="1"/>
  <c r="CL17" i="4" s="1"/>
  <c r="CO17" i="4" s="1"/>
  <c r="CD387" i="4"/>
  <c r="CG387" i="4" s="1"/>
  <c r="CO387" i="1"/>
  <c r="CL387" i="4" s="1"/>
  <c r="CO387" i="4" s="1"/>
  <c r="CD379" i="4"/>
  <c r="CG379" i="4" s="1"/>
  <c r="CO379" i="1"/>
  <c r="CL379" i="4" s="1"/>
  <c r="CO379" i="4" s="1"/>
  <c r="CD371" i="4"/>
  <c r="CG371" i="4" s="1"/>
  <c r="CO371" i="1"/>
  <c r="CL371" i="4" s="1"/>
  <c r="CO371" i="4" s="1"/>
  <c r="CD363" i="4"/>
  <c r="CG363" i="4" s="1"/>
  <c r="CO363" i="1"/>
  <c r="CL363" i="4" s="1"/>
  <c r="CO363" i="4" s="1"/>
  <c r="CD356" i="4"/>
  <c r="CG356" i="4" s="1"/>
  <c r="CO356" i="1"/>
  <c r="CL356" i="4" s="1"/>
  <c r="CO356" i="4" s="1"/>
  <c r="CH344" i="4"/>
  <c r="CK344" i="4" s="1"/>
  <c r="CU344" i="1"/>
  <c r="CT344" i="4" s="1"/>
  <c r="CH327" i="4"/>
  <c r="CK327" i="4" s="1"/>
  <c r="CU327" i="1"/>
  <c r="CT327" i="4" s="1"/>
  <c r="CD323" i="4"/>
  <c r="CG323" i="4" s="1"/>
  <c r="CO323" i="1"/>
  <c r="CL323" i="4" s="1"/>
  <c r="CO323" i="4" s="1"/>
  <c r="CH311" i="4"/>
  <c r="CK311" i="4" s="1"/>
  <c r="CU311" i="1"/>
  <c r="CT311" i="4" s="1"/>
  <c r="CD307" i="4"/>
  <c r="CG307" i="4" s="1"/>
  <c r="CO307" i="1"/>
  <c r="CL307" i="4" s="1"/>
  <c r="CO307" i="4" s="1"/>
  <c r="CH295" i="4"/>
  <c r="CK295" i="4" s="1"/>
  <c r="CU295" i="1"/>
  <c r="CT295" i="4" s="1"/>
  <c r="CD291" i="4"/>
  <c r="CG291" i="4" s="1"/>
  <c r="CO291" i="1"/>
  <c r="CL291" i="4" s="1"/>
  <c r="CO291" i="4" s="1"/>
  <c r="CH279" i="4"/>
  <c r="CK279" i="4" s="1"/>
  <c r="CU279" i="1"/>
  <c r="CT279" i="4" s="1"/>
  <c r="CD275" i="4"/>
  <c r="CG275" i="4" s="1"/>
  <c r="CO275" i="1"/>
  <c r="CL275" i="4" s="1"/>
  <c r="CO275" i="4" s="1"/>
  <c r="CH263" i="4"/>
  <c r="CK263" i="4" s="1"/>
  <c r="CU263" i="1"/>
  <c r="CT263" i="4" s="1"/>
  <c r="CD258" i="4"/>
  <c r="CG258" i="4" s="1"/>
  <c r="CO258" i="1"/>
  <c r="CL258" i="4" s="1"/>
  <c r="CO258" i="4" s="1"/>
  <c r="CH256" i="4"/>
  <c r="CK256" i="4" s="1"/>
  <c r="CU256" i="1"/>
  <c r="CT256" i="4" s="1"/>
  <c r="CD253" i="4"/>
  <c r="CG253" i="4" s="1"/>
  <c r="CO253" i="1"/>
  <c r="CL253" i="4" s="1"/>
  <c r="CO253" i="4" s="1"/>
  <c r="CH240" i="4"/>
  <c r="CK240" i="4" s="1"/>
  <c r="CU240" i="1"/>
  <c r="CT240" i="4" s="1"/>
  <c r="CH235" i="4"/>
  <c r="CK235" i="4" s="1"/>
  <c r="CU235" i="1"/>
  <c r="CT235" i="4" s="1"/>
  <c r="CH231" i="4"/>
  <c r="CK231" i="4" s="1"/>
  <c r="CU231" i="1"/>
  <c r="CT231" i="4" s="1"/>
  <c r="CH227" i="4"/>
  <c r="CK227" i="4" s="1"/>
  <c r="CU227" i="1"/>
  <c r="CT227" i="4" s="1"/>
  <c r="CH223" i="4"/>
  <c r="CK223" i="4" s="1"/>
  <c r="CU223" i="1"/>
  <c r="CT223" i="4" s="1"/>
  <c r="CH219" i="4"/>
  <c r="CK219" i="4" s="1"/>
  <c r="CU219" i="1"/>
  <c r="CT219" i="4" s="1"/>
  <c r="CH215" i="4"/>
  <c r="CK215" i="4" s="1"/>
  <c r="CU215" i="1"/>
  <c r="CT215" i="4" s="1"/>
  <c r="CH207" i="4"/>
  <c r="CK207" i="4" s="1"/>
  <c r="CU207" i="1"/>
  <c r="CT207" i="4" s="1"/>
  <c r="BV200" i="4"/>
  <c r="BY200" i="4" s="1"/>
  <c r="CL200" i="1"/>
  <c r="BV196" i="4"/>
  <c r="BY196" i="4" s="1"/>
  <c r="CL196" i="1"/>
  <c r="BV192" i="4"/>
  <c r="BY192" i="4" s="1"/>
  <c r="CL192" i="1"/>
  <c r="CI188" i="4"/>
  <c r="CN188" i="1"/>
  <c r="CJ188" i="4" s="1"/>
  <c r="CI185" i="4"/>
  <c r="CN185" i="1"/>
  <c r="CJ185" i="4" s="1"/>
  <c r="CD182" i="4"/>
  <c r="CG182" i="4" s="1"/>
  <c r="CO182" i="1"/>
  <c r="CL182" i="4" s="1"/>
  <c r="CO182" i="4" s="1"/>
  <c r="CD178" i="4"/>
  <c r="CG178" i="4" s="1"/>
  <c r="CO178" i="1"/>
  <c r="CL178" i="4" s="1"/>
  <c r="CO178" i="4" s="1"/>
  <c r="CD174" i="4"/>
  <c r="CG174" i="4" s="1"/>
  <c r="CO174" i="1"/>
  <c r="CL174" i="4" s="1"/>
  <c r="CO174" i="4" s="1"/>
  <c r="CD170" i="4"/>
  <c r="CG170" i="4" s="1"/>
  <c r="CO170" i="1"/>
  <c r="CL170" i="4" s="1"/>
  <c r="CO170" i="4" s="1"/>
  <c r="CD166" i="4"/>
  <c r="CG166" i="4" s="1"/>
  <c r="CO166" i="1"/>
  <c r="CL166" i="4" s="1"/>
  <c r="CO166" i="4" s="1"/>
  <c r="CD162" i="4"/>
  <c r="CG162" i="4" s="1"/>
  <c r="CO162" i="1"/>
  <c r="CL162" i="4" s="1"/>
  <c r="CO162" i="4" s="1"/>
  <c r="CD158" i="4"/>
  <c r="CG158" i="4" s="1"/>
  <c r="CO158" i="1"/>
  <c r="CL158" i="4" s="1"/>
  <c r="CO158" i="4" s="1"/>
  <c r="CD154" i="4"/>
  <c r="CG154" i="4" s="1"/>
  <c r="CO154" i="1"/>
  <c r="CL154" i="4" s="1"/>
  <c r="CO154" i="4" s="1"/>
  <c r="CD150" i="4"/>
  <c r="CG150" i="4" s="1"/>
  <c r="CO150" i="1"/>
  <c r="CL150" i="4" s="1"/>
  <c r="CO150" i="4" s="1"/>
  <c r="CD146" i="4"/>
  <c r="CG146" i="4" s="1"/>
  <c r="CO146" i="1"/>
  <c r="CL146" i="4" s="1"/>
  <c r="CO146" i="4" s="1"/>
  <c r="CD142" i="4"/>
  <c r="CG142" i="4" s="1"/>
  <c r="CO142" i="1"/>
  <c r="CL142" i="4" s="1"/>
  <c r="CO142" i="4" s="1"/>
  <c r="CD138" i="4"/>
  <c r="CG138" i="4" s="1"/>
  <c r="CO138" i="1"/>
  <c r="CL138" i="4" s="1"/>
  <c r="CO138" i="4" s="1"/>
  <c r="CD134" i="4"/>
  <c r="CG134" i="4" s="1"/>
  <c r="CO134" i="1"/>
  <c r="CL134" i="4" s="1"/>
  <c r="CO134" i="4" s="1"/>
  <c r="CD130" i="4"/>
  <c r="CG130" i="4" s="1"/>
  <c r="CO130" i="1"/>
  <c r="CL130" i="4" s="1"/>
  <c r="CO130" i="4" s="1"/>
  <c r="CD126" i="4"/>
  <c r="CG126" i="4" s="1"/>
  <c r="CO126" i="1"/>
  <c r="CL126" i="4" s="1"/>
  <c r="CO126" i="4" s="1"/>
  <c r="CD122" i="4"/>
  <c r="CG122" i="4" s="1"/>
  <c r="CO122" i="1"/>
  <c r="CL122" i="4" s="1"/>
  <c r="CO122" i="4" s="1"/>
  <c r="CD118" i="4"/>
  <c r="CG118" i="4" s="1"/>
  <c r="CO118" i="1"/>
  <c r="CL118" i="4" s="1"/>
  <c r="CO118" i="4" s="1"/>
  <c r="CD114" i="4"/>
  <c r="CG114" i="4" s="1"/>
  <c r="CO114" i="1"/>
  <c r="CL114" i="4" s="1"/>
  <c r="CO114" i="4" s="1"/>
  <c r="CD110" i="4"/>
  <c r="CG110" i="4" s="1"/>
  <c r="CO110" i="1"/>
  <c r="CL110" i="4" s="1"/>
  <c r="CO110" i="4" s="1"/>
  <c r="CD106" i="4"/>
  <c r="CG106" i="4" s="1"/>
  <c r="CO106" i="1"/>
  <c r="CL106" i="4" s="1"/>
  <c r="CO106" i="4" s="1"/>
  <c r="CD102" i="4"/>
  <c r="CG102" i="4" s="1"/>
  <c r="CO102" i="1"/>
  <c r="CL102" i="4" s="1"/>
  <c r="CO102" i="4" s="1"/>
  <c r="CD98" i="4"/>
  <c r="CG98" i="4" s="1"/>
  <c r="CO98" i="1"/>
  <c r="CL98" i="4" s="1"/>
  <c r="CO98" i="4" s="1"/>
  <c r="CD94" i="4"/>
  <c r="CG94" i="4" s="1"/>
  <c r="CO94" i="1"/>
  <c r="CL94" i="4" s="1"/>
  <c r="CO94" i="4" s="1"/>
  <c r="CD90" i="4"/>
  <c r="CG90" i="4" s="1"/>
  <c r="CO90" i="1"/>
  <c r="CL90" i="4" s="1"/>
  <c r="CO90" i="4" s="1"/>
  <c r="CD86" i="4"/>
  <c r="CG86" i="4" s="1"/>
  <c r="CO86" i="1"/>
  <c r="CL86" i="4" s="1"/>
  <c r="CO86" i="4" s="1"/>
  <c r="CD82" i="4"/>
  <c r="CG82" i="4" s="1"/>
  <c r="CO82" i="1"/>
  <c r="CL82" i="4" s="1"/>
  <c r="CO82" i="4" s="1"/>
  <c r="CD78" i="4"/>
  <c r="CG78" i="4" s="1"/>
  <c r="CO78" i="1"/>
  <c r="CL78" i="4" s="1"/>
  <c r="CO78" i="4" s="1"/>
  <c r="CD74" i="4"/>
  <c r="CG74" i="4" s="1"/>
  <c r="CO74" i="1"/>
  <c r="CL74" i="4" s="1"/>
  <c r="CO74" i="4" s="1"/>
  <c r="CD70" i="4"/>
  <c r="CG70" i="4" s="1"/>
  <c r="CO70" i="1"/>
  <c r="CL70" i="4" s="1"/>
  <c r="CO70" i="4" s="1"/>
  <c r="CD66" i="4"/>
  <c r="CG66" i="4" s="1"/>
  <c r="CO66" i="1"/>
  <c r="CL66" i="4" s="1"/>
  <c r="CO66" i="4" s="1"/>
  <c r="CD62" i="4"/>
  <c r="CG62" i="4" s="1"/>
  <c r="CO62" i="1"/>
  <c r="CL62" i="4" s="1"/>
  <c r="CO62" i="4" s="1"/>
  <c r="CD57" i="4"/>
  <c r="CG57" i="4" s="1"/>
  <c r="CO57" i="1"/>
  <c r="CL57" i="4" s="1"/>
  <c r="CO57" i="4" s="1"/>
  <c r="CD53" i="4"/>
  <c r="CG53" i="4" s="1"/>
  <c r="CO53" i="1"/>
  <c r="CL53" i="4" s="1"/>
  <c r="CO53" i="4" s="1"/>
  <c r="CD49" i="4"/>
  <c r="CG49" i="4" s="1"/>
  <c r="CO49" i="1"/>
  <c r="CL49" i="4" s="1"/>
  <c r="CO49" i="4" s="1"/>
  <c r="CD41" i="4"/>
  <c r="CG41" i="4" s="1"/>
  <c r="CO41" i="1"/>
  <c r="CL41" i="4" s="1"/>
  <c r="CO41" i="4" s="1"/>
  <c r="CH410" i="4"/>
  <c r="CK410" i="4" s="1"/>
  <c r="CU410" i="1"/>
  <c r="CT410" i="4" s="1"/>
  <c r="CH402" i="4"/>
  <c r="CK402" i="4" s="1"/>
  <c r="CH384" i="4"/>
  <c r="CK384" i="4" s="1"/>
  <c r="CU384" i="1"/>
  <c r="CT384" i="4" s="1"/>
  <c r="CH376" i="4"/>
  <c r="CK376" i="4" s="1"/>
  <c r="CU376" i="1"/>
  <c r="CT376" i="4" s="1"/>
  <c r="CH368" i="4"/>
  <c r="CK368" i="4" s="1"/>
  <c r="CU368" i="1"/>
  <c r="CT368" i="4" s="1"/>
  <c r="CD360" i="4"/>
  <c r="CG360" i="4" s="1"/>
  <c r="CO360" i="1"/>
  <c r="CL360" i="4" s="1"/>
  <c r="CO360" i="4" s="1"/>
  <c r="CH350" i="4"/>
  <c r="CK350" i="4" s="1"/>
  <c r="CU350" i="1"/>
  <c r="CT350" i="4" s="1"/>
  <c r="CH342" i="4"/>
  <c r="CK342" i="4" s="1"/>
  <c r="CU342" i="1"/>
  <c r="CT342" i="4" s="1"/>
  <c r="CD336" i="4"/>
  <c r="CG336" i="4" s="1"/>
  <c r="CO336" i="1"/>
  <c r="CL336" i="4" s="1"/>
  <c r="CO336" i="4" s="1"/>
  <c r="CH324" i="4"/>
  <c r="CK324" i="4" s="1"/>
  <c r="CU324" i="1"/>
  <c r="CT324" i="4" s="1"/>
  <c r="CD320" i="4"/>
  <c r="CG320" i="4" s="1"/>
  <c r="CO320" i="1"/>
  <c r="CL320" i="4" s="1"/>
  <c r="CO320" i="4" s="1"/>
  <c r="CH308" i="4"/>
  <c r="CK308" i="4" s="1"/>
  <c r="CU308" i="1"/>
  <c r="CT308" i="4" s="1"/>
  <c r="CD304" i="4"/>
  <c r="CG304" i="4" s="1"/>
  <c r="CO304" i="1"/>
  <c r="CL304" i="4" s="1"/>
  <c r="CO304" i="4" s="1"/>
  <c r="CH292" i="4"/>
  <c r="CK292" i="4" s="1"/>
  <c r="CU292" i="1"/>
  <c r="CT292" i="4" s="1"/>
  <c r="CD288" i="4"/>
  <c r="CG288" i="4" s="1"/>
  <c r="CO288" i="1"/>
  <c r="CL288" i="4" s="1"/>
  <c r="CO288" i="4" s="1"/>
  <c r="CH276" i="4"/>
  <c r="CK276" i="4" s="1"/>
  <c r="CU276" i="1"/>
  <c r="CT276" i="4" s="1"/>
  <c r="CD272" i="4"/>
  <c r="CG272" i="4" s="1"/>
  <c r="CO272" i="1"/>
  <c r="CL272" i="4" s="1"/>
  <c r="CO272" i="4" s="1"/>
  <c r="BC254" i="4"/>
  <c r="BD254" i="4"/>
  <c r="CD252" i="4"/>
  <c r="CG252" i="4" s="1"/>
  <c r="CO252" i="1"/>
  <c r="CL252" i="4" s="1"/>
  <c r="CO252" i="4" s="1"/>
  <c r="BC246" i="4"/>
  <c r="BD246" i="4"/>
  <c r="CH239" i="4"/>
  <c r="CK239" i="4" s="1"/>
  <c r="CU239" i="1"/>
  <c r="CT239" i="4" s="1"/>
  <c r="CH232" i="4"/>
  <c r="CK232" i="4" s="1"/>
  <c r="CU232" i="1"/>
  <c r="CT232" i="4" s="1"/>
  <c r="CH224" i="4"/>
  <c r="CK224" i="4" s="1"/>
  <c r="CU224" i="1"/>
  <c r="CT224" i="4" s="1"/>
  <c r="CH216" i="4"/>
  <c r="CK216" i="4" s="1"/>
  <c r="CU216" i="1"/>
  <c r="CT216" i="4" s="1"/>
  <c r="CE212" i="4"/>
  <c r="CK212" i="1"/>
  <c r="CF212" i="4" s="1"/>
  <c r="CD211" i="4"/>
  <c r="CG211" i="4" s="1"/>
  <c r="CO211" i="1"/>
  <c r="CL211" i="4" s="1"/>
  <c r="CO211" i="4" s="1"/>
  <c r="BV208" i="4"/>
  <c r="BY208" i="4" s="1"/>
  <c r="CL208" i="1"/>
  <c r="CH204" i="4"/>
  <c r="CK204" i="4" s="1"/>
  <c r="CU204" i="1"/>
  <c r="CT204" i="4" s="1"/>
  <c r="CI203" i="4"/>
  <c r="CN203" i="1"/>
  <c r="CJ203" i="4" s="1"/>
  <c r="BV199" i="4"/>
  <c r="BY199" i="4" s="1"/>
  <c r="CL199" i="1"/>
  <c r="BB199" i="4"/>
  <c r="BE199" i="4" s="1"/>
  <c r="BC198" i="4"/>
  <c r="BD198" i="4"/>
  <c r="CE189" i="4"/>
  <c r="CK189" i="1"/>
  <c r="CF189" i="4" s="1"/>
  <c r="BV187" i="4"/>
  <c r="BY187" i="4" s="1"/>
  <c r="CL187" i="1"/>
  <c r="BB187" i="4"/>
  <c r="BE187" i="4" s="1"/>
  <c r="CP181" i="1"/>
  <c r="CP177" i="1"/>
  <c r="CP173" i="1"/>
  <c r="CP169" i="1"/>
  <c r="CP165" i="1"/>
  <c r="CP161" i="1"/>
  <c r="CP157" i="1"/>
  <c r="CP153" i="1"/>
  <c r="CP149" i="1"/>
  <c r="CP145" i="1"/>
  <c r="CP141" i="1"/>
  <c r="CP137" i="1"/>
  <c r="CP133" i="1"/>
  <c r="CP129" i="1"/>
  <c r="CP125" i="1"/>
  <c r="CP121" i="1"/>
  <c r="CP117" i="1"/>
  <c r="CP113" i="1"/>
  <c r="CP109" i="1"/>
  <c r="CP105" i="1"/>
  <c r="CP101" i="1"/>
  <c r="CP97" i="1"/>
  <c r="CP93" i="1"/>
  <c r="CP89" i="1"/>
  <c r="CP85" i="1"/>
  <c r="CP81" i="1"/>
  <c r="CP77" i="1"/>
  <c r="CP73" i="1"/>
  <c r="CP69" i="1"/>
  <c r="CP65" i="1"/>
  <c r="CP61" i="1"/>
  <c r="CP57" i="1"/>
  <c r="CP53" i="1"/>
  <c r="CP49" i="1"/>
  <c r="CP45" i="1"/>
  <c r="CP41" i="1"/>
  <c r="CP37" i="1"/>
  <c r="CP33" i="1"/>
  <c r="CP29" i="1"/>
  <c r="CP25" i="1"/>
  <c r="CP21" i="1"/>
  <c r="CM17" i="4"/>
  <c r="CQ17" i="1"/>
  <c r="CN17" i="4" s="1"/>
  <c r="BC16" i="4"/>
  <c r="BD16" i="4"/>
  <c r="CE14" i="4"/>
  <c r="CK14" i="1"/>
  <c r="CF14" i="4" s="1"/>
  <c r="CP13" i="1"/>
  <c r="BC12" i="4"/>
  <c r="BD12" i="4"/>
  <c r="CE10" i="4"/>
  <c r="CK10" i="1"/>
  <c r="CF10" i="4" s="1"/>
  <c r="CP9" i="1"/>
  <c r="BC8" i="4"/>
  <c r="BD8" i="4"/>
  <c r="CE6" i="4"/>
  <c r="CK6" i="1"/>
  <c r="CF6" i="4" s="1"/>
  <c r="CM5" i="4"/>
  <c r="CQ5" i="1"/>
  <c r="CN5" i="4" s="1"/>
  <c r="BC4" i="4"/>
  <c r="BD4" i="4"/>
  <c r="CD38" i="4"/>
  <c r="CG38" i="4" s="1"/>
  <c r="CO38" i="1"/>
  <c r="CL38" i="4" s="1"/>
  <c r="CO38" i="4" s="1"/>
  <c r="CD9" i="4"/>
  <c r="CG9" i="4" s="1"/>
  <c r="CO9" i="1"/>
  <c r="CL9" i="4" s="1"/>
  <c r="CH15" i="4"/>
  <c r="CK15" i="4" s="1"/>
  <c r="CU15" i="1"/>
  <c r="CT15" i="4" s="1"/>
  <c r="CH133" i="4"/>
  <c r="CK133" i="4" s="1"/>
  <c r="CU133" i="1"/>
  <c r="CT133" i="4" s="1"/>
  <c r="CH125" i="4"/>
  <c r="CK125" i="4" s="1"/>
  <c r="CU125" i="1"/>
  <c r="CT125" i="4" s="1"/>
  <c r="CH123" i="4"/>
  <c r="CK123" i="4" s="1"/>
  <c r="CU123" i="1"/>
  <c r="CT123" i="4" s="1"/>
  <c r="CH111" i="4"/>
  <c r="CK111" i="4" s="1"/>
  <c r="CU111" i="1"/>
  <c r="CT111" i="4" s="1"/>
  <c r="CH109" i="4"/>
  <c r="CK109" i="4" s="1"/>
  <c r="CU109" i="1"/>
  <c r="CT109" i="4" s="1"/>
  <c r="CH107" i="4"/>
  <c r="CK107" i="4" s="1"/>
  <c r="CU107" i="1"/>
  <c r="CT107" i="4" s="1"/>
  <c r="CH83" i="4"/>
  <c r="CK83" i="4" s="1"/>
  <c r="CU83" i="1"/>
  <c r="CT83" i="4" s="1"/>
  <c r="CH45" i="4"/>
  <c r="CK45" i="4" s="1"/>
  <c r="CU45" i="1"/>
  <c r="CT45" i="4" s="1"/>
  <c r="CH43" i="4"/>
  <c r="CK43" i="4" s="1"/>
  <c r="CU43" i="1"/>
  <c r="CT43" i="4" s="1"/>
  <c r="CH33" i="4"/>
  <c r="CK33" i="4" s="1"/>
  <c r="CU33" i="1"/>
  <c r="CT33" i="4" s="1"/>
  <c r="CH181" i="4"/>
  <c r="CK181" i="4" s="1"/>
  <c r="CU181" i="1"/>
  <c r="CT181" i="4" s="1"/>
  <c r="CH177" i="4"/>
  <c r="CK177" i="4" s="1"/>
  <c r="CU177" i="1"/>
  <c r="CT177" i="4" s="1"/>
  <c r="CH173" i="4"/>
  <c r="CK173" i="4" s="1"/>
  <c r="CU173" i="1"/>
  <c r="CT173" i="4" s="1"/>
  <c r="CH169" i="4"/>
  <c r="CK169" i="4" s="1"/>
  <c r="CU169" i="1"/>
  <c r="CT169" i="4" s="1"/>
  <c r="CH165" i="4"/>
  <c r="CK165" i="4" s="1"/>
  <c r="CU165" i="1"/>
  <c r="CT165" i="4" s="1"/>
  <c r="CH161" i="4"/>
  <c r="CK161" i="4" s="1"/>
  <c r="CU161" i="1"/>
  <c r="CT161" i="4" s="1"/>
  <c r="CH157" i="4"/>
  <c r="CK157" i="4" s="1"/>
  <c r="CU157" i="1"/>
  <c r="CT157" i="4" s="1"/>
  <c r="CH153" i="4"/>
  <c r="CK153" i="4" s="1"/>
  <c r="CU153" i="1"/>
  <c r="CT153" i="4" s="1"/>
  <c r="CH149" i="4"/>
  <c r="CK149" i="4" s="1"/>
  <c r="CU149" i="1"/>
  <c r="CT149" i="4" s="1"/>
  <c r="CH145" i="4"/>
  <c r="CK145" i="4" s="1"/>
  <c r="CU145" i="1"/>
  <c r="CT145" i="4" s="1"/>
  <c r="CH141" i="4"/>
  <c r="CK141" i="4" s="1"/>
  <c r="CU141" i="1"/>
  <c r="CT141" i="4" s="1"/>
  <c r="CH137" i="4"/>
  <c r="CK137" i="4" s="1"/>
  <c r="CU137" i="1"/>
  <c r="CT137" i="4" s="1"/>
  <c r="CH131" i="4"/>
  <c r="CK131" i="4" s="1"/>
  <c r="CU131" i="1"/>
  <c r="CT131" i="4" s="1"/>
  <c r="CH105" i="4"/>
  <c r="CK105" i="4" s="1"/>
  <c r="CU105" i="1"/>
  <c r="CT105" i="4" s="1"/>
  <c r="CH73" i="4"/>
  <c r="CK73" i="4" s="1"/>
  <c r="CU73" i="1"/>
  <c r="CT73" i="4" s="1"/>
  <c r="CH67" i="4"/>
  <c r="CK67" i="4" s="1"/>
  <c r="CU67" i="1"/>
  <c r="CT67" i="4" s="1"/>
  <c r="CH63" i="4"/>
  <c r="CK63" i="4" s="1"/>
  <c r="CU63" i="1"/>
  <c r="CT63" i="4" s="1"/>
  <c r="CH55" i="4"/>
  <c r="CK55" i="4" s="1"/>
  <c r="CU55" i="1"/>
  <c r="CT55" i="4" s="1"/>
  <c r="CH19" i="4"/>
  <c r="CK19" i="4" s="1"/>
  <c r="CU19" i="1"/>
  <c r="CT19" i="4" s="1"/>
  <c r="CD6" i="4"/>
  <c r="CO6" i="1"/>
  <c r="CL6" i="4" s="1"/>
  <c r="CO6" i="4" s="1"/>
  <c r="CH134" i="4"/>
  <c r="CK134" i="4" s="1"/>
  <c r="CU134" i="1"/>
  <c r="CT134" i="4" s="1"/>
  <c r="CH124" i="4"/>
  <c r="CK124" i="4" s="1"/>
  <c r="CU124" i="1"/>
  <c r="CT124" i="4" s="1"/>
  <c r="CH112" i="4"/>
  <c r="CK112" i="4" s="1"/>
  <c r="CU112" i="1"/>
  <c r="CT112" i="4" s="1"/>
  <c r="CH100" i="4"/>
  <c r="CK100" i="4" s="1"/>
  <c r="CU100" i="1"/>
  <c r="CT100" i="4" s="1"/>
  <c r="CH90" i="4"/>
  <c r="CK90" i="4" s="1"/>
  <c r="CU90" i="1"/>
  <c r="CT90" i="4" s="1"/>
  <c r="CH84" i="4"/>
  <c r="CK84" i="4" s="1"/>
  <c r="CU84" i="1"/>
  <c r="CT84" i="4" s="1"/>
  <c r="CH58" i="4"/>
  <c r="CK58" i="4" s="1"/>
  <c r="CU58" i="1"/>
  <c r="CT58" i="4" s="1"/>
  <c r="CH42" i="4"/>
  <c r="CK42" i="4" s="1"/>
  <c r="CU42" i="1"/>
  <c r="CT42" i="4" s="1"/>
  <c r="CH20" i="4"/>
  <c r="CK20" i="4" s="1"/>
  <c r="CU20" i="1"/>
  <c r="CT20" i="4" s="1"/>
  <c r="CH18" i="4"/>
  <c r="CK18" i="4" s="1"/>
  <c r="CU18" i="1"/>
  <c r="CT18" i="4" s="1"/>
  <c r="CH13" i="4"/>
  <c r="CK13" i="4" s="1"/>
  <c r="CU13" i="1"/>
  <c r="CT13" i="4" s="1"/>
  <c r="CI212" i="1"/>
  <c r="BB200" i="4"/>
  <c r="BE200" i="4" s="1"/>
  <c r="BB196" i="4"/>
  <c r="BE196" i="4" s="1"/>
  <c r="BB192" i="4"/>
  <c r="BE192" i="4" s="1"/>
  <c r="CH114" i="4"/>
  <c r="CK114" i="4" s="1"/>
  <c r="CU114" i="1"/>
  <c r="CT114" i="4" s="1"/>
  <c r="CH108" i="4"/>
  <c r="CK108" i="4" s="1"/>
  <c r="CU108" i="1"/>
  <c r="CT108" i="4" s="1"/>
  <c r="CH86" i="4"/>
  <c r="CK86" i="4" s="1"/>
  <c r="CU86" i="1"/>
  <c r="CT86" i="4" s="1"/>
  <c r="CH72" i="4"/>
  <c r="CK72" i="4" s="1"/>
  <c r="CU72" i="1"/>
  <c r="CT72" i="4" s="1"/>
  <c r="CH62" i="4"/>
  <c r="CK62" i="4" s="1"/>
  <c r="CU62" i="1"/>
  <c r="CT62" i="4" s="1"/>
  <c r="CU40" i="1"/>
  <c r="CT40" i="4" s="1"/>
  <c r="CH34" i="4"/>
  <c r="CK34" i="4" s="1"/>
  <c r="CH32" i="4"/>
  <c r="CK32" i="4" s="1"/>
  <c r="CU32" i="1"/>
  <c r="CT32" i="4" s="1"/>
  <c r="CE998" i="4"/>
  <c r="CK998" i="1"/>
  <c r="CF998" i="4" s="1"/>
  <c r="CE994" i="4"/>
  <c r="CK994" i="1"/>
  <c r="CF994" i="4" s="1"/>
  <c r="CE990" i="4"/>
  <c r="CK990" i="1"/>
  <c r="CF990" i="4" s="1"/>
  <c r="CE986" i="4"/>
  <c r="CK986" i="1"/>
  <c r="CF986" i="4" s="1"/>
  <c r="CE982" i="4"/>
  <c r="CK982" i="1"/>
  <c r="CF982" i="4" s="1"/>
  <c r="CE980" i="4"/>
  <c r="CK980" i="1"/>
  <c r="CF980" i="4" s="1"/>
  <c r="CE978" i="4"/>
  <c r="CK978" i="1"/>
  <c r="CF978" i="4" s="1"/>
  <c r="CE976" i="4"/>
  <c r="CK976" i="1"/>
  <c r="CF976" i="4" s="1"/>
  <c r="CE974" i="4"/>
  <c r="CK974" i="1"/>
  <c r="CF974" i="4" s="1"/>
  <c r="CE972" i="4"/>
  <c r="CK972" i="1"/>
  <c r="CF972" i="4" s="1"/>
  <c r="CE970" i="4"/>
  <c r="CK970" i="1"/>
  <c r="CF970" i="4" s="1"/>
  <c r="CE968" i="4"/>
  <c r="CK968" i="1"/>
  <c r="CF968" i="4" s="1"/>
  <c r="CE966" i="4"/>
  <c r="CK966" i="1"/>
  <c r="CF966" i="4" s="1"/>
  <c r="CE964" i="4"/>
  <c r="CK964" i="1"/>
  <c r="CF964" i="4" s="1"/>
  <c r="CK962" i="1"/>
  <c r="CF962" i="4" s="1"/>
  <c r="CE962" i="4"/>
  <c r="CE960" i="4"/>
  <c r="CK960" i="1"/>
  <c r="CF960" i="4" s="1"/>
  <c r="CE958" i="4"/>
  <c r="CK958" i="1"/>
  <c r="CF958" i="4" s="1"/>
  <c r="CE956" i="4"/>
  <c r="CK956" i="1"/>
  <c r="CF956" i="4" s="1"/>
  <c r="CE954" i="4"/>
  <c r="CK954" i="1"/>
  <c r="CF954" i="4" s="1"/>
  <c r="CE952" i="4"/>
  <c r="CK952" i="1"/>
  <c r="CF952" i="4" s="1"/>
  <c r="CE950" i="4"/>
  <c r="CK950" i="1"/>
  <c r="CF950" i="4" s="1"/>
  <c r="CE948" i="4"/>
  <c r="CK948" i="1"/>
  <c r="CF948" i="4" s="1"/>
  <c r="CE946" i="4"/>
  <c r="CK946" i="1"/>
  <c r="CF946" i="4" s="1"/>
  <c r="CE944" i="4"/>
  <c r="CK944" i="1"/>
  <c r="CF944" i="4" s="1"/>
  <c r="CE942" i="4"/>
  <c r="CK942" i="1"/>
  <c r="CF942" i="4" s="1"/>
  <c r="CE940" i="4"/>
  <c r="CK940" i="1"/>
  <c r="CF940" i="4" s="1"/>
  <c r="CE938" i="4"/>
  <c r="CK938" i="1"/>
  <c r="CF938" i="4" s="1"/>
  <c r="CE936" i="4"/>
  <c r="CK936" i="1"/>
  <c r="CF936" i="4" s="1"/>
  <c r="CE934" i="4"/>
  <c r="CK934" i="1"/>
  <c r="CF934" i="4" s="1"/>
  <c r="CE932" i="4"/>
  <c r="CK932" i="1"/>
  <c r="CF932" i="4" s="1"/>
  <c r="CE930" i="4"/>
  <c r="CK930" i="1"/>
  <c r="CF930" i="4" s="1"/>
  <c r="CE928" i="4"/>
  <c r="CK928" i="1"/>
  <c r="CF928" i="4" s="1"/>
  <c r="CI999" i="4"/>
  <c r="CN999" i="1"/>
  <c r="CJ999" i="4" s="1"/>
  <c r="CI995" i="4"/>
  <c r="CN995" i="1"/>
  <c r="CJ995" i="4" s="1"/>
  <c r="CD999" i="4"/>
  <c r="CG999" i="4" s="1"/>
  <c r="CO999" i="1"/>
  <c r="CL999" i="4" s="1"/>
  <c r="CO999" i="4" s="1"/>
  <c r="CD991" i="4"/>
  <c r="CG991" i="4" s="1"/>
  <c r="CO991" i="1"/>
  <c r="CL991" i="4" s="1"/>
  <c r="CO991" i="4" s="1"/>
  <c r="CD983" i="4"/>
  <c r="CG983" i="4" s="1"/>
  <c r="CO983" i="1"/>
  <c r="CL983" i="4" s="1"/>
  <c r="CO983" i="4" s="1"/>
  <c r="BC981" i="4"/>
  <c r="BV981" i="1"/>
  <c r="CD978" i="4"/>
  <c r="CG978" i="4" s="1"/>
  <c r="CO978" i="1"/>
  <c r="CL978" i="4" s="1"/>
  <c r="CO978" i="4" s="1"/>
  <c r="CI977" i="4"/>
  <c r="CN977" i="1"/>
  <c r="CJ977" i="4" s="1"/>
  <c r="CP969" i="1"/>
  <c r="BC965" i="4"/>
  <c r="BV965" i="1"/>
  <c r="CD962" i="4"/>
  <c r="CG962" i="4" s="1"/>
  <c r="CO962" i="1"/>
  <c r="CL962" i="4" s="1"/>
  <c r="CO962" i="4" s="1"/>
  <c r="CI961" i="4"/>
  <c r="CN961" i="1"/>
  <c r="CJ961" i="4" s="1"/>
  <c r="CP953" i="1"/>
  <c r="BC949" i="4"/>
  <c r="BV949" i="1"/>
  <c r="CD946" i="4"/>
  <c r="CG946" i="4" s="1"/>
  <c r="CO946" i="1"/>
  <c r="CL946" i="4" s="1"/>
  <c r="CO946" i="4" s="1"/>
  <c r="CI945" i="4"/>
  <c r="CN945" i="1"/>
  <c r="CJ945" i="4" s="1"/>
  <c r="CP937" i="1"/>
  <c r="BC933" i="4"/>
  <c r="BV933" i="1"/>
  <c r="CD930" i="4"/>
  <c r="CG930" i="4" s="1"/>
  <c r="CO930" i="1"/>
  <c r="CL930" i="4" s="1"/>
  <c r="CO930" i="4" s="1"/>
  <c r="CI929" i="4"/>
  <c r="CN929" i="1"/>
  <c r="CJ929" i="4" s="1"/>
  <c r="CD921" i="4"/>
  <c r="CG921" i="4" s="1"/>
  <c r="CO921" i="1"/>
  <c r="CL921" i="4" s="1"/>
  <c r="CO921" i="4" s="1"/>
  <c r="BC917" i="4"/>
  <c r="BV917" i="1"/>
  <c r="CE916" i="4"/>
  <c r="CK916" i="1"/>
  <c r="CF916" i="4" s="1"/>
  <c r="CP916" i="1"/>
  <c r="BC991" i="4"/>
  <c r="BV991" i="1"/>
  <c r="CI989" i="4"/>
  <c r="CN989" i="1"/>
  <c r="CJ989" i="4" s="1"/>
  <c r="BC983" i="4"/>
  <c r="BV983" i="1"/>
  <c r="CD981" i="4"/>
  <c r="CG981" i="4" s="1"/>
  <c r="CO981" i="1"/>
  <c r="CL981" i="4" s="1"/>
  <c r="CO981" i="4" s="1"/>
  <c r="CI980" i="4"/>
  <c r="CN980" i="1"/>
  <c r="CJ980" i="4" s="1"/>
  <c r="CP972" i="1"/>
  <c r="BC968" i="4"/>
  <c r="BV968" i="1"/>
  <c r="CD965" i="4"/>
  <c r="CG965" i="4" s="1"/>
  <c r="CO965" i="1"/>
  <c r="CL965" i="4" s="1"/>
  <c r="CO965" i="4" s="1"/>
  <c r="CI964" i="4"/>
  <c r="CN964" i="1"/>
  <c r="CJ964" i="4" s="1"/>
  <c r="CP956" i="1"/>
  <c r="BC952" i="4"/>
  <c r="BV952" i="1"/>
  <c r="BV947" i="4"/>
  <c r="BY947" i="4" s="1"/>
  <c r="CL947" i="1"/>
  <c r="BC944" i="4"/>
  <c r="BV944" i="1"/>
  <c r="CD941" i="4"/>
  <c r="CG941" i="4" s="1"/>
  <c r="CO941" i="1"/>
  <c r="CL941" i="4" s="1"/>
  <c r="CO941" i="4" s="1"/>
  <c r="CI940" i="4"/>
  <c r="CN940" i="1"/>
  <c r="CJ940" i="4" s="1"/>
  <c r="CP932" i="1"/>
  <c r="BC928" i="4"/>
  <c r="BV928" i="1"/>
  <c r="CE925" i="4"/>
  <c r="CK925" i="1"/>
  <c r="CF925" i="4" s="1"/>
  <c r="CE917" i="4"/>
  <c r="CK917" i="1"/>
  <c r="CF917" i="4" s="1"/>
  <c r="CE909" i="4"/>
  <c r="CK909" i="1"/>
  <c r="CF909" i="4" s="1"/>
  <c r="CE901" i="4"/>
  <c r="CK901" i="1"/>
  <c r="CF901" i="4" s="1"/>
  <c r="BC898" i="4"/>
  <c r="BV898" i="1"/>
  <c r="BV895" i="4"/>
  <c r="BY895" i="4" s="1"/>
  <c r="CL895" i="1"/>
  <c r="BN1000" i="4"/>
  <c r="BQ1000" i="4" s="1"/>
  <c r="CI1000" i="1"/>
  <c r="BT1000" i="1"/>
  <c r="CR1000" i="1" s="1"/>
  <c r="CP1000" i="4" s="1"/>
  <c r="CS1000" i="4" s="1"/>
  <c r="BN998" i="4"/>
  <c r="BQ998" i="4" s="1"/>
  <c r="CI998" i="1"/>
  <c r="BT998" i="1"/>
  <c r="CR998" i="1" s="1"/>
  <c r="CP998" i="4" s="1"/>
  <c r="CS998" i="4" s="1"/>
  <c r="BN996" i="4"/>
  <c r="BQ996" i="4" s="1"/>
  <c r="CI996" i="1"/>
  <c r="BT996" i="1"/>
  <c r="CR996" i="1" s="1"/>
  <c r="CP996" i="4" s="1"/>
  <c r="CS996" i="4" s="1"/>
  <c r="BN994" i="4"/>
  <c r="BQ994" i="4" s="1"/>
  <c r="CI994" i="1"/>
  <c r="BT994" i="1"/>
  <c r="CR994" i="1" s="1"/>
  <c r="CP994" i="4" s="1"/>
  <c r="CS994" i="4" s="1"/>
  <c r="BN992" i="4"/>
  <c r="BQ992" i="4" s="1"/>
  <c r="CI992" i="1"/>
  <c r="BT992" i="1"/>
  <c r="CR992" i="1" s="1"/>
  <c r="CP992" i="4" s="1"/>
  <c r="CS992" i="4" s="1"/>
  <c r="BN990" i="4"/>
  <c r="BQ990" i="4" s="1"/>
  <c r="CI990" i="1"/>
  <c r="BT990" i="1"/>
  <c r="CR990" i="1" s="1"/>
  <c r="CP990" i="4" s="1"/>
  <c r="CS990" i="4" s="1"/>
  <c r="BN988" i="4"/>
  <c r="BQ988" i="4" s="1"/>
  <c r="CI988" i="1"/>
  <c r="BT988" i="1"/>
  <c r="CR988" i="1" s="1"/>
  <c r="CP988" i="4" s="1"/>
  <c r="CS988" i="4" s="1"/>
  <c r="BN986" i="4"/>
  <c r="BQ986" i="4" s="1"/>
  <c r="CI986" i="1"/>
  <c r="BT986" i="1"/>
  <c r="CR986" i="1" s="1"/>
  <c r="CP986" i="4" s="1"/>
  <c r="CS986" i="4" s="1"/>
  <c r="BN984" i="4"/>
  <c r="BQ984" i="4" s="1"/>
  <c r="CI984" i="1"/>
  <c r="BT984" i="1"/>
  <c r="CR984" i="1" s="1"/>
  <c r="CP984" i="4" s="1"/>
  <c r="CS984" i="4" s="1"/>
  <c r="CH980" i="4"/>
  <c r="CK980" i="4" s="1"/>
  <c r="CU980" i="1"/>
  <c r="CT980" i="4" s="1"/>
  <c r="BC979" i="4"/>
  <c r="BV979" i="1"/>
  <c r="CH976" i="4"/>
  <c r="CK976" i="4" s="1"/>
  <c r="CU976" i="1"/>
  <c r="CT976" i="4" s="1"/>
  <c r="BC975" i="4"/>
  <c r="BV975" i="1"/>
  <c r="CH972" i="4"/>
  <c r="CK972" i="4" s="1"/>
  <c r="CU972" i="1"/>
  <c r="CT972" i="4" s="1"/>
  <c r="BC971" i="4"/>
  <c r="BV971" i="1"/>
  <c r="CH968" i="4"/>
  <c r="CK968" i="4" s="1"/>
  <c r="CU968" i="1"/>
  <c r="CT968" i="4" s="1"/>
  <c r="BC967" i="4"/>
  <c r="BV967" i="1"/>
  <c r="CH964" i="4"/>
  <c r="CK964" i="4" s="1"/>
  <c r="CU964" i="1"/>
  <c r="CT964" i="4" s="1"/>
  <c r="BC963" i="4"/>
  <c r="BV963" i="1"/>
  <c r="CH960" i="4"/>
  <c r="CK960" i="4" s="1"/>
  <c r="CU960" i="1"/>
  <c r="CT960" i="4" s="1"/>
  <c r="BC959" i="4"/>
  <c r="BV959" i="1"/>
  <c r="CH956" i="4"/>
  <c r="CK956" i="4" s="1"/>
  <c r="CU956" i="1"/>
  <c r="CT956" i="4" s="1"/>
  <c r="BC955" i="4"/>
  <c r="BV955" i="1"/>
  <c r="CH952" i="4"/>
  <c r="CK952" i="4" s="1"/>
  <c r="CU952" i="1"/>
  <c r="CT952" i="4" s="1"/>
  <c r="BC951" i="4"/>
  <c r="BV951" i="1"/>
  <c r="CH948" i="4"/>
  <c r="CK948" i="4" s="1"/>
  <c r="CU948" i="1"/>
  <c r="CT948" i="4" s="1"/>
  <c r="BC947" i="4"/>
  <c r="BV947" i="1"/>
  <c r="CH944" i="4"/>
  <c r="CK944" i="4" s="1"/>
  <c r="CU944" i="1"/>
  <c r="CT944" i="4" s="1"/>
  <c r="BC943" i="4"/>
  <c r="BV943" i="1"/>
  <c r="CH940" i="4"/>
  <c r="CK940" i="4" s="1"/>
  <c r="CU940" i="1"/>
  <c r="CT940" i="4" s="1"/>
  <c r="BC939" i="4"/>
  <c r="BV939" i="1"/>
  <c r="CH936" i="4"/>
  <c r="CK936" i="4" s="1"/>
  <c r="CU936" i="1"/>
  <c r="CT936" i="4" s="1"/>
  <c r="BC935" i="4"/>
  <c r="BV935" i="1"/>
  <c r="CH932" i="4"/>
  <c r="CK932" i="4" s="1"/>
  <c r="CU932" i="1"/>
  <c r="CT932" i="4" s="1"/>
  <c r="BC931" i="4"/>
  <c r="BV931" i="1"/>
  <c r="CH928" i="4"/>
  <c r="CK928" i="4" s="1"/>
  <c r="CU928" i="1"/>
  <c r="CT928" i="4" s="1"/>
  <c r="BT925" i="1"/>
  <c r="CR925" i="1" s="1"/>
  <c r="CP925" i="4" s="1"/>
  <c r="CS925" i="4" s="1"/>
  <c r="BC923" i="4"/>
  <c r="BV923" i="1"/>
  <c r="CE922" i="4"/>
  <c r="CK922" i="1"/>
  <c r="CF922" i="4" s="1"/>
  <c r="CP922" i="1"/>
  <c r="BV920" i="4"/>
  <c r="BY920" i="4" s="1"/>
  <c r="CL920" i="1"/>
  <c r="BT917" i="1"/>
  <c r="CR917" i="1" s="1"/>
  <c r="CP917" i="4" s="1"/>
  <c r="CS917" i="4" s="1"/>
  <c r="BC915" i="4"/>
  <c r="BV915" i="1"/>
  <c r="CE914" i="4"/>
  <c r="CK914" i="1"/>
  <c r="CF914" i="4" s="1"/>
  <c r="CP914" i="1"/>
  <c r="BV912" i="4"/>
  <c r="BY912" i="4" s="1"/>
  <c r="CL912" i="1"/>
  <c r="BT909" i="1"/>
  <c r="CR909" i="1" s="1"/>
  <c r="CP909" i="4" s="1"/>
  <c r="CS909" i="4" s="1"/>
  <c r="BC907" i="4"/>
  <c r="BV907" i="1"/>
  <c r="CE906" i="4"/>
  <c r="CK906" i="1"/>
  <c r="CF906" i="4" s="1"/>
  <c r="CP906" i="1"/>
  <c r="BV900" i="4"/>
  <c r="BY900" i="4" s="1"/>
  <c r="CL900" i="1"/>
  <c r="BC990" i="4"/>
  <c r="BV990" i="1"/>
  <c r="CI988" i="4"/>
  <c r="CN988" i="1"/>
  <c r="CJ988" i="4" s="1"/>
  <c r="CP984" i="1"/>
  <c r="BC982" i="4"/>
  <c r="BV982" i="1"/>
  <c r="CH979" i="4"/>
  <c r="CK979" i="4" s="1"/>
  <c r="CU979" i="1"/>
  <c r="CT979" i="4" s="1"/>
  <c r="BC978" i="4"/>
  <c r="BV978" i="1"/>
  <c r="CH975" i="4"/>
  <c r="CK975" i="4" s="1"/>
  <c r="CU975" i="1"/>
  <c r="CT975" i="4" s="1"/>
  <c r="BC974" i="4"/>
  <c r="BV974" i="1"/>
  <c r="CH971" i="4"/>
  <c r="CK971" i="4" s="1"/>
  <c r="CU971" i="1"/>
  <c r="CT971" i="4" s="1"/>
  <c r="BC970" i="4"/>
  <c r="BV970" i="1"/>
  <c r="CH967" i="4"/>
  <c r="CK967" i="4" s="1"/>
  <c r="CU967" i="1"/>
  <c r="CT967" i="4" s="1"/>
  <c r="BC966" i="4"/>
  <c r="BV966" i="1"/>
  <c r="CP962" i="1"/>
  <c r="CP958" i="1"/>
  <c r="CD951" i="4"/>
  <c r="CG951" i="4" s="1"/>
  <c r="CO951" i="1"/>
  <c r="CL951" i="4" s="1"/>
  <c r="CO951" i="4" s="1"/>
  <c r="CI950" i="4"/>
  <c r="CN950" i="1"/>
  <c r="CJ950" i="4" s="1"/>
  <c r="BV949" i="4"/>
  <c r="BY949" i="4" s="1"/>
  <c r="CL949" i="1"/>
  <c r="BC946" i="4"/>
  <c r="BV946" i="1"/>
  <c r="CP942" i="1"/>
  <c r="CD935" i="4"/>
  <c r="CG935" i="4" s="1"/>
  <c r="CO935" i="1"/>
  <c r="CL935" i="4" s="1"/>
  <c r="CO935" i="4" s="1"/>
  <c r="CD931" i="4"/>
  <c r="CG931" i="4" s="1"/>
  <c r="CO931" i="1"/>
  <c r="CL931" i="4" s="1"/>
  <c r="CO931" i="4" s="1"/>
  <c r="CE927" i="4"/>
  <c r="CK927" i="1"/>
  <c r="CF927" i="4" s="1"/>
  <c r="CE923" i="4"/>
  <c r="CK923" i="1"/>
  <c r="CF923" i="4" s="1"/>
  <c r="CE919" i="4"/>
  <c r="CK919" i="1"/>
  <c r="CF919" i="4" s="1"/>
  <c r="CE915" i="4"/>
  <c r="CK915" i="1"/>
  <c r="CF915" i="4" s="1"/>
  <c r="CE911" i="4"/>
  <c r="CK911" i="1"/>
  <c r="CF911" i="4" s="1"/>
  <c r="CE907" i="4"/>
  <c r="CK907" i="1"/>
  <c r="CF907" i="4" s="1"/>
  <c r="BV901" i="4"/>
  <c r="BY901" i="4" s="1"/>
  <c r="CL901" i="1"/>
  <c r="BC896" i="4"/>
  <c r="BV896" i="1"/>
  <c r="BV893" i="4"/>
  <c r="BY893" i="4" s="1"/>
  <c r="CL893" i="1"/>
  <c r="CP913" i="1"/>
  <c r="CP907" i="1"/>
  <c r="CP903" i="1"/>
  <c r="CH898" i="4"/>
  <c r="CK898" i="4" s="1"/>
  <c r="CU898" i="1"/>
  <c r="CT898" i="4" s="1"/>
  <c r="BT895" i="1"/>
  <c r="CR895" i="1" s="1"/>
  <c r="CP895" i="4" s="1"/>
  <c r="CS895" i="4" s="1"/>
  <c r="BC893" i="4"/>
  <c r="BV893" i="1"/>
  <c r="CP892" i="1"/>
  <c r="BV886" i="4"/>
  <c r="BY886" i="4" s="1"/>
  <c r="CL886" i="1"/>
  <c r="CE884" i="4"/>
  <c r="CK884" i="1"/>
  <c r="CF884" i="4" s="1"/>
  <c r="CE880" i="4"/>
  <c r="CK880" i="1"/>
  <c r="CF880" i="4" s="1"/>
  <c r="BV877" i="4"/>
  <c r="BY877" i="4" s="1"/>
  <c r="CL877" i="1"/>
  <c r="CE875" i="4"/>
  <c r="CK875" i="1"/>
  <c r="CF875" i="4" s="1"/>
  <c r="CI870" i="4"/>
  <c r="CN870" i="1"/>
  <c r="CJ870" i="4" s="1"/>
  <c r="BC868" i="4"/>
  <c r="BV868" i="1"/>
  <c r="CP867" i="1"/>
  <c r="BV861" i="4"/>
  <c r="BY861" i="4" s="1"/>
  <c r="CL861" i="1"/>
  <c r="CE859" i="4"/>
  <c r="CK859" i="1"/>
  <c r="CF859" i="4" s="1"/>
  <c r="CI854" i="4"/>
  <c r="CN854" i="1"/>
  <c r="CJ854" i="4" s="1"/>
  <c r="BC852" i="4"/>
  <c r="BV852" i="1"/>
  <c r="CP851" i="1"/>
  <c r="BV845" i="4"/>
  <c r="BY845" i="4" s="1"/>
  <c r="CL845" i="1"/>
  <c r="CE843" i="4"/>
  <c r="CK843" i="1"/>
  <c r="CF843" i="4" s="1"/>
  <c r="CI838" i="4"/>
  <c r="CN838" i="1"/>
  <c r="CJ838" i="4" s="1"/>
  <c r="BC836" i="4"/>
  <c r="BV836" i="1"/>
  <c r="CP835" i="1"/>
  <c r="BV829" i="4"/>
  <c r="BY829" i="4" s="1"/>
  <c r="CL829" i="1"/>
  <c r="CE827" i="4"/>
  <c r="CK827" i="1"/>
  <c r="CF827" i="4" s="1"/>
  <c r="CM823" i="4"/>
  <c r="CQ823" i="1"/>
  <c r="CN823" i="4" s="1"/>
  <c r="CE819" i="4"/>
  <c r="CK819" i="1"/>
  <c r="CF819" i="4" s="1"/>
  <c r="CH814" i="4"/>
  <c r="CK814" i="4" s="1"/>
  <c r="CU814" i="1"/>
  <c r="CT814" i="4" s="1"/>
  <c r="BV813" i="4"/>
  <c r="BY813" i="4" s="1"/>
  <c r="CL813" i="1"/>
  <c r="BC812" i="4"/>
  <c r="BV812" i="1"/>
  <c r="CI809" i="4"/>
  <c r="CN809" i="1"/>
  <c r="CJ809" i="4" s="1"/>
  <c r="CI807" i="4"/>
  <c r="CN807" i="1"/>
  <c r="CJ807" i="4" s="1"/>
  <c r="CI806" i="4"/>
  <c r="CN806" i="1"/>
  <c r="CJ806" i="4" s="1"/>
  <c r="CI804" i="4"/>
  <c r="CN804" i="1"/>
  <c r="CJ804" i="4" s="1"/>
  <c r="CI802" i="4"/>
  <c r="CN802" i="1"/>
  <c r="CJ802" i="4" s="1"/>
  <c r="CI800" i="4"/>
  <c r="CN800" i="1"/>
  <c r="CJ800" i="4" s="1"/>
  <c r="CI797" i="4"/>
  <c r="CN797" i="1"/>
  <c r="CJ797" i="4" s="1"/>
  <c r="CI793" i="4"/>
  <c r="CN793" i="1"/>
  <c r="CJ793" i="4" s="1"/>
  <c r="CI789" i="4"/>
  <c r="CN789" i="1"/>
  <c r="CJ789" i="4" s="1"/>
  <c r="CI785" i="4"/>
  <c r="CN785" i="1"/>
  <c r="CJ785" i="4" s="1"/>
  <c r="CI781" i="4"/>
  <c r="CN781" i="1"/>
  <c r="CJ781" i="4" s="1"/>
  <c r="CI777" i="4"/>
  <c r="CN777" i="1"/>
  <c r="CJ777" i="4" s="1"/>
  <c r="CI773" i="4"/>
  <c r="CN773" i="1"/>
  <c r="CJ773" i="4" s="1"/>
  <c r="CI769" i="4"/>
  <c r="CN769" i="1"/>
  <c r="CJ769" i="4" s="1"/>
  <c r="CI765" i="4"/>
  <c r="CN765" i="1"/>
  <c r="CJ765" i="4" s="1"/>
  <c r="CI761" i="4"/>
  <c r="CN761" i="1"/>
  <c r="CJ761" i="4" s="1"/>
  <c r="CI757" i="4"/>
  <c r="CN757" i="1"/>
  <c r="CJ757" i="4" s="1"/>
  <c r="CI753" i="4"/>
  <c r="CN753" i="1"/>
  <c r="CJ753" i="4" s="1"/>
  <c r="CI749" i="4"/>
  <c r="CN749" i="1"/>
  <c r="CJ749" i="4" s="1"/>
  <c r="CI745" i="4"/>
  <c r="CN745" i="1"/>
  <c r="CJ745" i="4" s="1"/>
  <c r="CI741" i="4"/>
  <c r="CN741" i="1"/>
  <c r="CJ741" i="4" s="1"/>
  <c r="CI737" i="4"/>
  <c r="CN737" i="1"/>
  <c r="CJ737" i="4" s="1"/>
  <c r="CI733" i="4"/>
  <c r="CN733" i="1"/>
  <c r="CJ733" i="4" s="1"/>
  <c r="CI729" i="4"/>
  <c r="CN729" i="1"/>
  <c r="CJ729" i="4" s="1"/>
  <c r="CI725" i="4"/>
  <c r="CN725" i="1"/>
  <c r="CJ725" i="4" s="1"/>
  <c r="CI721" i="4"/>
  <c r="CN721" i="1"/>
  <c r="CJ721" i="4" s="1"/>
  <c r="CP917" i="1"/>
  <c r="BV891" i="4"/>
  <c r="BY891" i="4" s="1"/>
  <c r="CL891" i="1"/>
  <c r="BT888" i="1"/>
  <c r="CR888" i="1" s="1"/>
  <c r="CP888" i="4" s="1"/>
  <c r="CS888" i="4" s="1"/>
  <c r="BC886" i="4"/>
  <c r="BV886" i="1"/>
  <c r="CE885" i="4"/>
  <c r="CK885" i="1"/>
  <c r="CF885" i="4" s="1"/>
  <c r="CP885" i="1"/>
  <c r="BV883" i="4"/>
  <c r="BY883" i="4" s="1"/>
  <c r="CL883" i="1"/>
  <c r="BT880" i="1"/>
  <c r="CR880" i="1" s="1"/>
  <c r="CP880" i="4" s="1"/>
  <c r="CS880" i="4" s="1"/>
  <c r="CI875" i="4"/>
  <c r="CN875" i="1"/>
  <c r="CJ875" i="4" s="1"/>
  <c r="CI867" i="4"/>
  <c r="CN867" i="1"/>
  <c r="CJ867" i="4" s="1"/>
  <c r="CI859" i="4"/>
  <c r="CN859" i="1"/>
  <c r="CJ859" i="4" s="1"/>
  <c r="CI851" i="4"/>
  <c r="CN851" i="1"/>
  <c r="CJ851" i="4" s="1"/>
  <c r="CI843" i="4"/>
  <c r="CN843" i="1"/>
  <c r="CJ843" i="4" s="1"/>
  <c r="CI835" i="4"/>
  <c r="CN835" i="1"/>
  <c r="CJ835" i="4" s="1"/>
  <c r="CI827" i="4"/>
  <c r="CN827" i="1"/>
  <c r="CJ827" i="4" s="1"/>
  <c r="CM822" i="4"/>
  <c r="CQ822" i="1"/>
  <c r="CN822" i="4" s="1"/>
  <c r="BV820" i="4"/>
  <c r="BY820" i="4" s="1"/>
  <c r="CL820" i="1"/>
  <c r="CM814" i="4"/>
  <c r="CQ814" i="1"/>
  <c r="CN814" i="4" s="1"/>
  <c r="BV812" i="4"/>
  <c r="BY812" i="4" s="1"/>
  <c r="CL812" i="1"/>
  <c r="CM807" i="4"/>
  <c r="CQ807" i="1"/>
  <c r="CN807" i="4" s="1"/>
  <c r="CM803" i="4"/>
  <c r="CQ803" i="1"/>
  <c r="CN803" i="4" s="1"/>
  <c r="CM799" i="4"/>
  <c r="CQ799" i="1"/>
  <c r="CN799" i="4" s="1"/>
  <c r="CM795" i="4"/>
  <c r="CQ795" i="1"/>
  <c r="CN795" i="4" s="1"/>
  <c r="CM791" i="4"/>
  <c r="CQ791" i="1"/>
  <c r="CN791" i="4" s="1"/>
  <c r="CM787" i="4"/>
  <c r="CQ787" i="1"/>
  <c r="CN787" i="4" s="1"/>
  <c r="CM783" i="4"/>
  <c r="CQ783" i="1"/>
  <c r="CN783" i="4" s="1"/>
  <c r="CM779" i="4"/>
  <c r="CQ779" i="1"/>
  <c r="CN779" i="4" s="1"/>
  <c r="CM775" i="4"/>
  <c r="CQ775" i="1"/>
  <c r="CN775" i="4" s="1"/>
  <c r="CM771" i="4"/>
  <c r="CQ771" i="1"/>
  <c r="CN771" i="4" s="1"/>
  <c r="CM767" i="4"/>
  <c r="CQ767" i="1"/>
  <c r="CN767" i="4" s="1"/>
  <c r="CM763" i="4"/>
  <c r="CQ763" i="1"/>
  <c r="CN763" i="4" s="1"/>
  <c r="CM759" i="4"/>
  <c r="CQ759" i="1"/>
  <c r="CN759" i="4" s="1"/>
  <c r="CM755" i="4"/>
  <c r="CQ755" i="1"/>
  <c r="CN755" i="4" s="1"/>
  <c r="CM751" i="4"/>
  <c r="CQ751" i="1"/>
  <c r="CN751" i="4" s="1"/>
  <c r="CM747" i="4"/>
  <c r="CQ747" i="1"/>
  <c r="CN747" i="4" s="1"/>
  <c r="CM743" i="4"/>
  <c r="CQ743" i="1"/>
  <c r="CN743" i="4" s="1"/>
  <c r="CM739" i="4"/>
  <c r="CQ739" i="1"/>
  <c r="CN739" i="4" s="1"/>
  <c r="CM735" i="4"/>
  <c r="CQ735" i="1"/>
  <c r="CN735" i="4" s="1"/>
  <c r="CM731" i="4"/>
  <c r="CQ731" i="1"/>
  <c r="CN731" i="4" s="1"/>
  <c r="CM727" i="4"/>
  <c r="CQ727" i="1"/>
  <c r="CN727" i="4" s="1"/>
  <c r="CM723" i="4"/>
  <c r="CQ723" i="1"/>
  <c r="CN723" i="4" s="1"/>
  <c r="CM719" i="4"/>
  <c r="CQ719" i="1"/>
  <c r="CN719" i="4" s="1"/>
  <c r="CM715" i="4"/>
  <c r="CQ715" i="1"/>
  <c r="CN715" i="4" s="1"/>
  <c r="CM711" i="4"/>
  <c r="CQ711" i="1"/>
  <c r="CN711" i="4" s="1"/>
  <c r="CM707" i="4"/>
  <c r="CQ707" i="1"/>
  <c r="CN707" i="4" s="1"/>
  <c r="CM703" i="4"/>
  <c r="CQ703" i="1"/>
  <c r="CN703" i="4" s="1"/>
  <c r="CM699" i="4"/>
  <c r="CQ699" i="1"/>
  <c r="CN699" i="4" s="1"/>
  <c r="CM695" i="4"/>
  <c r="CQ695" i="1"/>
  <c r="CN695" i="4" s="1"/>
  <c r="CM691" i="4"/>
  <c r="CQ691" i="1"/>
  <c r="CN691" i="4" s="1"/>
  <c r="CM687" i="4"/>
  <c r="CQ687" i="1"/>
  <c r="CN687" i="4" s="1"/>
  <c r="CM683" i="4"/>
  <c r="CQ683" i="1"/>
  <c r="CN683" i="4" s="1"/>
  <c r="CM679" i="4"/>
  <c r="CQ679" i="1"/>
  <c r="CN679" i="4" s="1"/>
  <c r="CM675" i="4"/>
  <c r="CQ675" i="1"/>
  <c r="CN675" i="4" s="1"/>
  <c r="CM671" i="4"/>
  <c r="CQ671" i="1"/>
  <c r="CN671" i="4" s="1"/>
  <c r="CM667" i="4"/>
  <c r="CQ667" i="1"/>
  <c r="CN667" i="4" s="1"/>
  <c r="CM663" i="4"/>
  <c r="CQ663" i="1"/>
  <c r="CN663" i="4" s="1"/>
  <c r="CM659" i="4"/>
  <c r="CQ659" i="1"/>
  <c r="CN659" i="4" s="1"/>
  <c r="CM655" i="4"/>
  <c r="CQ655" i="1"/>
  <c r="CN655" i="4" s="1"/>
  <c r="CM651" i="4"/>
  <c r="CQ651" i="1"/>
  <c r="CN651" i="4" s="1"/>
  <c r="CM647" i="4"/>
  <c r="CQ647" i="1"/>
  <c r="CN647" i="4" s="1"/>
  <c r="CM643" i="4"/>
  <c r="CQ643" i="1"/>
  <c r="CN643" i="4" s="1"/>
  <c r="CM639" i="4"/>
  <c r="CQ639" i="1"/>
  <c r="CN639" i="4" s="1"/>
  <c r="CM635" i="4"/>
  <c r="CQ635" i="1"/>
  <c r="CN635" i="4" s="1"/>
  <c r="CM631" i="4"/>
  <c r="CQ631" i="1"/>
  <c r="CN631" i="4" s="1"/>
  <c r="CM627" i="4"/>
  <c r="CQ627" i="1"/>
  <c r="CN627" i="4" s="1"/>
  <c r="CM623" i="4"/>
  <c r="CQ623" i="1"/>
  <c r="CN623" i="4" s="1"/>
  <c r="CM619" i="4"/>
  <c r="CQ619" i="1"/>
  <c r="CN619" i="4" s="1"/>
  <c r="CM615" i="4"/>
  <c r="CQ615" i="1"/>
  <c r="CN615" i="4" s="1"/>
  <c r="CM611" i="4"/>
  <c r="CQ611" i="1"/>
  <c r="CN611" i="4" s="1"/>
  <c r="CM607" i="4"/>
  <c r="CQ607" i="1"/>
  <c r="CN607" i="4" s="1"/>
  <c r="CM603" i="4"/>
  <c r="CQ603" i="1"/>
  <c r="CN603" i="4" s="1"/>
  <c r="CM599" i="4"/>
  <c r="CQ599" i="1"/>
  <c r="CN599" i="4" s="1"/>
  <c r="CM595" i="4"/>
  <c r="CQ595" i="1"/>
  <c r="CN595" i="4" s="1"/>
  <c r="CM591" i="4"/>
  <c r="CQ591" i="1"/>
  <c r="CN591" i="4" s="1"/>
  <c r="CM587" i="4"/>
  <c r="CQ587" i="1"/>
  <c r="CN587" i="4" s="1"/>
  <c r="CM583" i="4"/>
  <c r="CQ583" i="1"/>
  <c r="CN583" i="4" s="1"/>
  <c r="CM579" i="4"/>
  <c r="CQ579" i="1"/>
  <c r="CN579" i="4" s="1"/>
  <c r="CM575" i="4"/>
  <c r="CQ575" i="1"/>
  <c r="CN575" i="4" s="1"/>
  <c r="CM571" i="4"/>
  <c r="CQ571" i="1"/>
  <c r="CN571" i="4" s="1"/>
  <c r="CM567" i="4"/>
  <c r="CQ567" i="1"/>
  <c r="CN567" i="4" s="1"/>
  <c r="CM563" i="4"/>
  <c r="CQ563" i="1"/>
  <c r="CN563" i="4" s="1"/>
  <c r="CM559" i="4"/>
  <c r="CQ559" i="1"/>
  <c r="CN559" i="4" s="1"/>
  <c r="CM555" i="4"/>
  <c r="CQ555" i="1"/>
  <c r="CN555" i="4" s="1"/>
  <c r="CM552" i="4"/>
  <c r="CQ552" i="1"/>
  <c r="CN552" i="4" s="1"/>
  <c r="CM550" i="4"/>
  <c r="CQ550" i="1"/>
  <c r="CN550" i="4" s="1"/>
  <c r="CM548" i="4"/>
  <c r="CQ548" i="1"/>
  <c r="CN548" i="4" s="1"/>
  <c r="CM546" i="4"/>
  <c r="CQ546" i="1"/>
  <c r="CN546" i="4" s="1"/>
  <c r="CM544" i="4"/>
  <c r="CQ544" i="1"/>
  <c r="CN544" i="4" s="1"/>
  <c r="CM542" i="4"/>
  <c r="CQ542" i="1"/>
  <c r="CN542" i="4" s="1"/>
  <c r="CM540" i="4"/>
  <c r="CQ540" i="1"/>
  <c r="CN540" i="4" s="1"/>
  <c r="CM538" i="4"/>
  <c r="CQ538" i="1"/>
  <c r="CN538" i="4" s="1"/>
  <c r="CM536" i="4"/>
  <c r="CQ536" i="1"/>
  <c r="CN536" i="4" s="1"/>
  <c r="CM534" i="4"/>
  <c r="CQ534" i="1"/>
  <c r="CN534" i="4" s="1"/>
  <c r="CM532" i="4"/>
  <c r="CQ532" i="1"/>
  <c r="CN532" i="4" s="1"/>
  <c r="CM530" i="4"/>
  <c r="CQ530" i="1"/>
  <c r="CN530" i="4" s="1"/>
  <c r="CM528" i="4"/>
  <c r="CQ528" i="1"/>
  <c r="CN528" i="4" s="1"/>
  <c r="CM526" i="4"/>
  <c r="CQ526" i="1"/>
  <c r="CN526" i="4" s="1"/>
  <c r="CM524" i="4"/>
  <c r="CQ524" i="1"/>
  <c r="CN524" i="4" s="1"/>
  <c r="CM522" i="4"/>
  <c r="CQ522" i="1"/>
  <c r="CN522" i="4" s="1"/>
  <c r="CM520" i="4"/>
  <c r="CQ520" i="1"/>
  <c r="CN520" i="4" s="1"/>
  <c r="CM518" i="4"/>
  <c r="CQ518" i="1"/>
  <c r="CN518" i="4" s="1"/>
  <c r="CM516" i="4"/>
  <c r="CQ516" i="1"/>
  <c r="CN516" i="4" s="1"/>
  <c r="CM514" i="4"/>
  <c r="CQ514" i="1"/>
  <c r="CN514" i="4" s="1"/>
  <c r="CM512" i="4"/>
  <c r="CQ512" i="1"/>
  <c r="CN512" i="4" s="1"/>
  <c r="CM510" i="4"/>
  <c r="CQ510" i="1"/>
  <c r="CN510" i="4" s="1"/>
  <c r="CM508" i="4"/>
  <c r="CQ508" i="1"/>
  <c r="CN508" i="4" s="1"/>
  <c r="CM506" i="4"/>
  <c r="CQ506" i="1"/>
  <c r="CN506" i="4" s="1"/>
  <c r="CM504" i="4"/>
  <c r="CQ504" i="1"/>
  <c r="CN504" i="4" s="1"/>
  <c r="CM502" i="4"/>
  <c r="CQ502" i="1"/>
  <c r="CN502" i="4" s="1"/>
  <c r="CM500" i="4"/>
  <c r="CQ500" i="1"/>
  <c r="CN500" i="4" s="1"/>
  <c r="CM498" i="4"/>
  <c r="CQ498" i="1"/>
  <c r="CN498" i="4" s="1"/>
  <c r="CM496" i="4"/>
  <c r="CQ496" i="1"/>
  <c r="CN496" i="4" s="1"/>
  <c r="CM494" i="4"/>
  <c r="CQ494" i="1"/>
  <c r="CN494" i="4" s="1"/>
  <c r="CM492" i="4"/>
  <c r="CQ492" i="1"/>
  <c r="CN492" i="4" s="1"/>
  <c r="CM490" i="4"/>
  <c r="CQ490" i="1"/>
  <c r="CN490" i="4" s="1"/>
  <c r="CM488" i="4"/>
  <c r="CQ488" i="1"/>
  <c r="CN488" i="4" s="1"/>
  <c r="CM486" i="4"/>
  <c r="CQ486" i="1"/>
  <c r="CN486" i="4" s="1"/>
  <c r="CM484" i="4"/>
  <c r="CQ484" i="1"/>
  <c r="CN484" i="4" s="1"/>
  <c r="CM482" i="4"/>
  <c r="CQ482" i="1"/>
  <c r="CN482" i="4" s="1"/>
  <c r="CM480" i="4"/>
  <c r="CQ480" i="1"/>
  <c r="CN480" i="4" s="1"/>
  <c r="CM477" i="4"/>
  <c r="CQ477" i="1"/>
  <c r="CN477" i="4" s="1"/>
  <c r="CP927" i="1"/>
  <c r="CP921" i="1"/>
  <c r="BC899" i="4"/>
  <c r="BV899" i="1"/>
  <c r="BC887" i="4"/>
  <c r="BV887" i="1"/>
  <c r="CE886" i="4"/>
  <c r="CK886" i="1"/>
  <c r="CF886" i="4" s="1"/>
  <c r="CP886" i="1"/>
  <c r="BV880" i="4"/>
  <c r="BY880" i="4" s="1"/>
  <c r="CL880" i="1"/>
  <c r="BC870" i="4"/>
  <c r="BV870" i="1"/>
  <c r="CE869" i="4"/>
  <c r="CK869" i="1"/>
  <c r="CF869" i="4" s="1"/>
  <c r="CP869" i="1"/>
  <c r="BV867" i="4"/>
  <c r="BY867" i="4" s="1"/>
  <c r="CL867" i="1"/>
  <c r="BC862" i="4"/>
  <c r="BV862" i="1"/>
  <c r="CE861" i="4"/>
  <c r="CK861" i="1"/>
  <c r="CF861" i="4" s="1"/>
  <c r="CP861" i="1"/>
  <c r="BV855" i="4"/>
  <c r="BY855" i="4" s="1"/>
  <c r="CL855" i="1"/>
  <c r="BC846" i="4"/>
  <c r="BV846" i="1"/>
  <c r="CE845" i="4"/>
  <c r="CK845" i="1"/>
  <c r="CF845" i="4" s="1"/>
  <c r="CP845" i="1"/>
  <c r="BV839" i="4"/>
  <c r="BY839" i="4" s="1"/>
  <c r="CL839" i="1"/>
  <c r="BC830" i="4"/>
  <c r="BV830" i="1"/>
  <c r="CE829" i="4"/>
  <c r="CK829" i="1"/>
  <c r="CF829" i="4" s="1"/>
  <c r="CP829" i="1"/>
  <c r="CE825" i="4"/>
  <c r="CK825" i="1"/>
  <c r="CF825" i="4" s="1"/>
  <c r="CP825" i="1"/>
  <c r="BV823" i="4"/>
  <c r="BY823" i="4" s="1"/>
  <c r="CL823" i="1"/>
  <c r="BT823" i="1"/>
  <c r="CR823" i="1" s="1"/>
  <c r="CP823" i="4" s="1"/>
  <c r="CS823" i="4" s="1"/>
  <c r="CE813" i="4"/>
  <c r="CK813" i="1"/>
  <c r="CF813" i="4" s="1"/>
  <c r="CP813" i="1"/>
  <c r="CI811" i="4"/>
  <c r="CN811" i="1"/>
  <c r="CJ811" i="4" s="1"/>
  <c r="BC810" i="4"/>
  <c r="BV810" i="1"/>
  <c r="CP911" i="1"/>
  <c r="CI905" i="4"/>
  <c r="CN905" i="1"/>
  <c r="CJ905" i="4" s="1"/>
  <c r="CI895" i="4"/>
  <c r="CN895" i="1"/>
  <c r="CJ895" i="4" s="1"/>
  <c r="CD884" i="4"/>
  <c r="CG884" i="4" s="1"/>
  <c r="CO884" i="1"/>
  <c r="CL884" i="4" s="1"/>
  <c r="CO884" i="4" s="1"/>
  <c r="BC880" i="4"/>
  <c r="BV880" i="1"/>
  <c r="CE879" i="4"/>
  <c r="CK879" i="1"/>
  <c r="CF879" i="4" s="1"/>
  <c r="CP879" i="1"/>
  <c r="CE878" i="4"/>
  <c r="CK878" i="1"/>
  <c r="CF878" i="4" s="1"/>
  <c r="CP878" i="1"/>
  <c r="CD867" i="4"/>
  <c r="CG867" i="4" s="1"/>
  <c r="CO867" i="1"/>
  <c r="CL867" i="4" s="1"/>
  <c r="CO867" i="4" s="1"/>
  <c r="BC863" i="4"/>
  <c r="BV863" i="1"/>
  <c r="CE862" i="4"/>
  <c r="CK862" i="1"/>
  <c r="CF862" i="4" s="1"/>
  <c r="CP862" i="1"/>
  <c r="CD851" i="4"/>
  <c r="CG851" i="4" s="1"/>
  <c r="CO851" i="1"/>
  <c r="CL851" i="4" s="1"/>
  <c r="CO851" i="4" s="1"/>
  <c r="BC847" i="4"/>
  <c r="BV847" i="1"/>
  <c r="CE846" i="4"/>
  <c r="CK846" i="1"/>
  <c r="CF846" i="4" s="1"/>
  <c r="CP846" i="1"/>
  <c r="CD835" i="4"/>
  <c r="CG835" i="4" s="1"/>
  <c r="CO835" i="1"/>
  <c r="CL835" i="4" s="1"/>
  <c r="CO835" i="4" s="1"/>
  <c r="BC831" i="4"/>
  <c r="BV831" i="1"/>
  <c r="CE830" i="4"/>
  <c r="CK830" i="1"/>
  <c r="CF830" i="4" s="1"/>
  <c r="CP830" i="1"/>
  <c r="CI822" i="4"/>
  <c r="CN822" i="1"/>
  <c r="CJ822" i="4" s="1"/>
  <c r="CI818" i="4"/>
  <c r="CN818" i="1"/>
  <c r="CJ818" i="4" s="1"/>
  <c r="CI814" i="4"/>
  <c r="CN814" i="1"/>
  <c r="CJ814" i="4" s="1"/>
  <c r="CI810" i="4"/>
  <c r="CN810" i="1"/>
  <c r="CJ810" i="4" s="1"/>
  <c r="CE807" i="4"/>
  <c r="CK807" i="1"/>
  <c r="CF807" i="4" s="1"/>
  <c r="CE803" i="4"/>
  <c r="CK803" i="1"/>
  <c r="CF803" i="4" s="1"/>
  <c r="CE799" i="4"/>
  <c r="CK799" i="1"/>
  <c r="CF799" i="4" s="1"/>
  <c r="CE795" i="4"/>
  <c r="CK795" i="1"/>
  <c r="CF795" i="4" s="1"/>
  <c r="CE791" i="4"/>
  <c r="CK791" i="1"/>
  <c r="CF791" i="4" s="1"/>
  <c r="CE787" i="4"/>
  <c r="CK787" i="1"/>
  <c r="CF787" i="4" s="1"/>
  <c r="CE783" i="4"/>
  <c r="CK783" i="1"/>
  <c r="CF783" i="4" s="1"/>
  <c r="CE779" i="4"/>
  <c r="CK779" i="1"/>
  <c r="CF779" i="4" s="1"/>
  <c r="CE775" i="4"/>
  <c r="CK775" i="1"/>
  <c r="CF775" i="4" s="1"/>
  <c r="CE771" i="4"/>
  <c r="CK771" i="1"/>
  <c r="CF771" i="4" s="1"/>
  <c r="CE767" i="4"/>
  <c r="CK767" i="1"/>
  <c r="CF767" i="4" s="1"/>
  <c r="CE763" i="4"/>
  <c r="CK763" i="1"/>
  <c r="CF763" i="4" s="1"/>
  <c r="CE759" i="4"/>
  <c r="CK759" i="1"/>
  <c r="CF759" i="4" s="1"/>
  <c r="CE755" i="4"/>
  <c r="CK755" i="1"/>
  <c r="CF755" i="4" s="1"/>
  <c r="CE751" i="4"/>
  <c r="CK751" i="1"/>
  <c r="CF751" i="4" s="1"/>
  <c r="CE747" i="4"/>
  <c r="CK747" i="1"/>
  <c r="CF747" i="4" s="1"/>
  <c r="CE743" i="4"/>
  <c r="CK743" i="1"/>
  <c r="CF743" i="4" s="1"/>
  <c r="CE739" i="4"/>
  <c r="CK739" i="1"/>
  <c r="CF739" i="4" s="1"/>
  <c r="CE735" i="4"/>
  <c r="CK735" i="1"/>
  <c r="CF735" i="4" s="1"/>
  <c r="CE731" i="4"/>
  <c r="CK731" i="1"/>
  <c r="CF731" i="4" s="1"/>
  <c r="CE727" i="4"/>
  <c r="CK727" i="1"/>
  <c r="CF727" i="4" s="1"/>
  <c r="CE723" i="4"/>
  <c r="CK723" i="1"/>
  <c r="CF723" i="4" s="1"/>
  <c r="CE719" i="4"/>
  <c r="CK719" i="1"/>
  <c r="CF719" i="4" s="1"/>
  <c r="CE715" i="4"/>
  <c r="CK715" i="1"/>
  <c r="CF715" i="4" s="1"/>
  <c r="CE711" i="4"/>
  <c r="CK711" i="1"/>
  <c r="CF711" i="4" s="1"/>
  <c r="CE707" i="4"/>
  <c r="CK707" i="1"/>
  <c r="CF707" i="4" s="1"/>
  <c r="CE703" i="4"/>
  <c r="CK703" i="1"/>
  <c r="CF703" i="4" s="1"/>
  <c r="CE699" i="4"/>
  <c r="CK699" i="1"/>
  <c r="CF699" i="4" s="1"/>
  <c r="CE695" i="4"/>
  <c r="CK695" i="1"/>
  <c r="CF695" i="4" s="1"/>
  <c r="CE691" i="4"/>
  <c r="CK691" i="1"/>
  <c r="CF691" i="4" s="1"/>
  <c r="CE687" i="4"/>
  <c r="CK687" i="1"/>
  <c r="CF687" i="4" s="1"/>
  <c r="CE683" i="4"/>
  <c r="CK683" i="1"/>
  <c r="CF683" i="4" s="1"/>
  <c r="CE679" i="4"/>
  <c r="CK679" i="1"/>
  <c r="CF679" i="4" s="1"/>
  <c r="CE675" i="4"/>
  <c r="CK675" i="1"/>
  <c r="CF675" i="4" s="1"/>
  <c r="CE671" i="4"/>
  <c r="CK671" i="1"/>
  <c r="CF671" i="4" s="1"/>
  <c r="CE667" i="4"/>
  <c r="CK667" i="1"/>
  <c r="CF667" i="4" s="1"/>
  <c r="CE663" i="4"/>
  <c r="CK663" i="1"/>
  <c r="CF663" i="4" s="1"/>
  <c r="CE659" i="4"/>
  <c r="CK659" i="1"/>
  <c r="CF659" i="4" s="1"/>
  <c r="CE655" i="4"/>
  <c r="CK655" i="1"/>
  <c r="CF655" i="4" s="1"/>
  <c r="CE651" i="4"/>
  <c r="CK651" i="1"/>
  <c r="CF651" i="4" s="1"/>
  <c r="CE647" i="4"/>
  <c r="CK647" i="1"/>
  <c r="CF647" i="4" s="1"/>
  <c r="CE643" i="4"/>
  <c r="CK643" i="1"/>
  <c r="CF643" i="4" s="1"/>
  <c r="CE639" i="4"/>
  <c r="CK639" i="1"/>
  <c r="CF639" i="4" s="1"/>
  <c r="BT886" i="1"/>
  <c r="CR886" i="1" s="1"/>
  <c r="CP886" i="4" s="1"/>
  <c r="CS886" i="4" s="1"/>
  <c r="CD878" i="4"/>
  <c r="CG878" i="4" s="1"/>
  <c r="CO878" i="1"/>
  <c r="CL878" i="4" s="1"/>
  <c r="CO878" i="4" s="1"/>
  <c r="CD877" i="4"/>
  <c r="CG877" i="4" s="1"/>
  <c r="CO877" i="1"/>
  <c r="CL877" i="4" s="1"/>
  <c r="CO877" i="4" s="1"/>
  <c r="BT829" i="1"/>
  <c r="CR829" i="1" s="1"/>
  <c r="CP829" i="4" s="1"/>
  <c r="CS829" i="4" s="1"/>
  <c r="CD822" i="4"/>
  <c r="CG822" i="4" s="1"/>
  <c r="CO822" i="1"/>
  <c r="CL822" i="4" s="1"/>
  <c r="CO822" i="4" s="1"/>
  <c r="CH805" i="4"/>
  <c r="CK805" i="4" s="1"/>
  <c r="CU805" i="1"/>
  <c r="CT805" i="4" s="1"/>
  <c r="CE634" i="4"/>
  <c r="CK634" i="1"/>
  <c r="CF634" i="4" s="1"/>
  <c r="CE630" i="4"/>
  <c r="CK630" i="1"/>
  <c r="CF630" i="4" s="1"/>
  <c r="CE626" i="4"/>
  <c r="CK626" i="1"/>
  <c r="CF626" i="4" s="1"/>
  <c r="CE622" i="4"/>
  <c r="CK622" i="1"/>
  <c r="CF622" i="4" s="1"/>
  <c r="CE618" i="4"/>
  <c r="CK618" i="1"/>
  <c r="CF618" i="4" s="1"/>
  <c r="CE614" i="4"/>
  <c r="CK614" i="1"/>
  <c r="CF614" i="4" s="1"/>
  <c r="CE610" i="4"/>
  <c r="CK610" i="1"/>
  <c r="CF610" i="4" s="1"/>
  <c r="CE606" i="4"/>
  <c r="CK606" i="1"/>
  <c r="CF606" i="4" s="1"/>
  <c r="CE602" i="4"/>
  <c r="CK602" i="1"/>
  <c r="CF602" i="4" s="1"/>
  <c r="CE598" i="4"/>
  <c r="CK598" i="1"/>
  <c r="CF598" i="4" s="1"/>
  <c r="CE594" i="4"/>
  <c r="CK594" i="1"/>
  <c r="CF594" i="4" s="1"/>
  <c r="CE590" i="4"/>
  <c r="CK590" i="1"/>
  <c r="CF590" i="4" s="1"/>
  <c r="CE586" i="4"/>
  <c r="CK586" i="1"/>
  <c r="CF586" i="4" s="1"/>
  <c r="CE582" i="4"/>
  <c r="CK582" i="1"/>
  <c r="CF582" i="4" s="1"/>
  <c r="CE578" i="4"/>
  <c r="CK578" i="1"/>
  <c r="CF578" i="4" s="1"/>
  <c r="CE574" i="4"/>
  <c r="CK574" i="1"/>
  <c r="CF574" i="4" s="1"/>
  <c r="CE570" i="4"/>
  <c r="CK570" i="1"/>
  <c r="CF570" i="4" s="1"/>
  <c r="CE566" i="4"/>
  <c r="CK566" i="1"/>
  <c r="CF566" i="4" s="1"/>
  <c r="CE562" i="4"/>
  <c r="CK562" i="1"/>
  <c r="CF562" i="4" s="1"/>
  <c r="CE558" i="4"/>
  <c r="CK558" i="1"/>
  <c r="CF558" i="4" s="1"/>
  <c r="CE554" i="4"/>
  <c r="CK554" i="1"/>
  <c r="CF554" i="4" s="1"/>
  <c r="BC479" i="4"/>
  <c r="BV479" i="1"/>
  <c r="CE474" i="4"/>
  <c r="CK474" i="1"/>
  <c r="CF474" i="4" s="1"/>
  <c r="CM473" i="4"/>
  <c r="CQ473" i="1"/>
  <c r="CN473" i="4" s="1"/>
  <c r="CH472" i="4"/>
  <c r="CK472" i="4" s="1"/>
  <c r="CU472" i="1"/>
  <c r="CT472" i="4" s="1"/>
  <c r="CH471" i="4"/>
  <c r="CK471" i="4" s="1"/>
  <c r="CU471" i="1"/>
  <c r="CT471" i="4" s="1"/>
  <c r="CH470" i="4"/>
  <c r="CK470" i="4" s="1"/>
  <c r="CU470" i="1"/>
  <c r="CT470" i="4" s="1"/>
  <c r="CH469" i="4"/>
  <c r="CK469" i="4" s="1"/>
  <c r="CU469" i="1"/>
  <c r="CT469" i="4" s="1"/>
  <c r="CH468" i="4"/>
  <c r="CK468" i="4" s="1"/>
  <c r="CU468" i="1"/>
  <c r="CT468" i="4" s="1"/>
  <c r="CH467" i="4"/>
  <c r="CK467" i="4" s="1"/>
  <c r="CU467" i="1"/>
  <c r="CT467" i="4" s="1"/>
  <c r="CH466" i="4"/>
  <c r="CK466" i="4" s="1"/>
  <c r="CU466" i="1"/>
  <c r="CT466" i="4" s="1"/>
  <c r="CH465" i="4"/>
  <c r="CK465" i="4" s="1"/>
  <c r="CU465" i="1"/>
  <c r="CT465" i="4" s="1"/>
  <c r="CH464" i="4"/>
  <c r="CK464" i="4" s="1"/>
  <c r="CU464" i="1"/>
  <c r="CT464" i="4" s="1"/>
  <c r="CH463" i="4"/>
  <c r="CK463" i="4" s="1"/>
  <c r="CU463" i="1"/>
  <c r="CT463" i="4" s="1"/>
  <c r="CH462" i="4"/>
  <c r="CK462" i="4" s="1"/>
  <c r="CU462" i="1"/>
  <c r="CT462" i="4" s="1"/>
  <c r="CH461" i="4"/>
  <c r="CK461" i="4" s="1"/>
  <c r="CU461" i="1"/>
  <c r="CT461" i="4" s="1"/>
  <c r="CH460" i="4"/>
  <c r="CK460" i="4" s="1"/>
  <c r="CU460" i="1"/>
  <c r="CT460" i="4" s="1"/>
  <c r="CH459" i="4"/>
  <c r="CK459" i="4" s="1"/>
  <c r="CU459" i="1"/>
  <c r="CT459" i="4" s="1"/>
  <c r="CH458" i="4"/>
  <c r="CK458" i="4" s="1"/>
  <c r="CU458" i="1"/>
  <c r="CT458" i="4" s="1"/>
  <c r="CH457" i="4"/>
  <c r="CK457" i="4" s="1"/>
  <c r="CU457" i="1"/>
  <c r="CT457" i="4" s="1"/>
  <c r="CH456" i="4"/>
  <c r="CK456" i="4" s="1"/>
  <c r="CU456" i="1"/>
  <c r="CT456" i="4" s="1"/>
  <c r="CH455" i="4"/>
  <c r="CK455" i="4" s="1"/>
  <c r="CU455" i="1"/>
  <c r="CT455" i="4" s="1"/>
  <c r="CH454" i="4"/>
  <c r="CK454" i="4" s="1"/>
  <c r="CU454" i="1"/>
  <c r="CT454" i="4" s="1"/>
  <c r="CH453" i="4"/>
  <c r="CK453" i="4" s="1"/>
  <c r="CU453" i="1"/>
  <c r="CT453" i="4" s="1"/>
  <c r="CH452" i="4"/>
  <c r="CK452" i="4" s="1"/>
  <c r="CU452" i="1"/>
  <c r="CT452" i="4" s="1"/>
  <c r="CH451" i="4"/>
  <c r="CK451" i="4" s="1"/>
  <c r="CU451" i="1"/>
  <c r="CT451" i="4" s="1"/>
  <c r="CH450" i="4"/>
  <c r="CK450" i="4" s="1"/>
  <c r="CU450" i="1"/>
  <c r="CT450" i="4" s="1"/>
  <c r="CH449" i="4"/>
  <c r="CK449" i="4" s="1"/>
  <c r="CU449" i="1"/>
  <c r="CT449" i="4" s="1"/>
  <c r="CH448" i="4"/>
  <c r="CK448" i="4" s="1"/>
  <c r="CU448" i="1"/>
  <c r="CT448" i="4" s="1"/>
  <c r="CH447" i="4"/>
  <c r="CK447" i="4" s="1"/>
  <c r="CU447" i="1"/>
  <c r="CT447" i="4" s="1"/>
  <c r="CH446" i="4"/>
  <c r="CK446" i="4" s="1"/>
  <c r="CU446" i="1"/>
  <c r="CT446" i="4" s="1"/>
  <c r="CH445" i="4"/>
  <c r="CK445" i="4" s="1"/>
  <c r="CU445" i="1"/>
  <c r="CT445" i="4" s="1"/>
  <c r="CH444" i="4"/>
  <c r="CK444" i="4" s="1"/>
  <c r="CU444" i="1"/>
  <c r="CT444" i="4" s="1"/>
  <c r="CH443" i="4"/>
  <c r="CK443" i="4" s="1"/>
  <c r="CU443" i="1"/>
  <c r="CT443" i="4" s="1"/>
  <c r="CH442" i="4"/>
  <c r="CK442" i="4" s="1"/>
  <c r="CU442" i="1"/>
  <c r="CT442" i="4" s="1"/>
  <c r="CH441" i="4"/>
  <c r="CK441" i="4" s="1"/>
  <c r="CU441" i="1"/>
  <c r="CT441" i="4" s="1"/>
  <c r="CH440" i="4"/>
  <c r="CK440" i="4" s="1"/>
  <c r="CU440" i="1"/>
  <c r="CT440" i="4" s="1"/>
  <c r="CH439" i="4"/>
  <c r="CK439" i="4" s="1"/>
  <c r="CU439" i="1"/>
  <c r="CT439" i="4" s="1"/>
  <c r="CH438" i="4"/>
  <c r="CK438" i="4" s="1"/>
  <c r="CU438" i="1"/>
  <c r="CT438" i="4" s="1"/>
  <c r="CH437" i="4"/>
  <c r="CK437" i="4" s="1"/>
  <c r="CU437" i="1"/>
  <c r="CT437" i="4" s="1"/>
  <c r="CH436" i="4"/>
  <c r="CK436" i="4" s="1"/>
  <c r="CU436" i="1"/>
  <c r="CT436" i="4" s="1"/>
  <c r="CH435" i="4"/>
  <c r="CK435" i="4" s="1"/>
  <c r="CU435" i="1"/>
  <c r="CT435" i="4" s="1"/>
  <c r="CH434" i="4"/>
  <c r="CK434" i="4" s="1"/>
  <c r="CU434" i="1"/>
  <c r="CT434" i="4" s="1"/>
  <c r="CH433" i="4"/>
  <c r="CK433" i="4" s="1"/>
  <c r="CU433" i="1"/>
  <c r="CT433" i="4" s="1"/>
  <c r="CH432" i="4"/>
  <c r="CK432" i="4" s="1"/>
  <c r="CU432" i="1"/>
  <c r="CT432" i="4" s="1"/>
  <c r="CH431" i="4"/>
  <c r="CK431" i="4" s="1"/>
  <c r="CU431" i="1"/>
  <c r="CT431" i="4" s="1"/>
  <c r="CH430" i="4"/>
  <c r="CK430" i="4" s="1"/>
  <c r="CU430" i="1"/>
  <c r="CT430" i="4" s="1"/>
  <c r="CH429" i="4"/>
  <c r="CK429" i="4" s="1"/>
  <c r="CU429" i="1"/>
  <c r="CT429" i="4" s="1"/>
  <c r="CH428" i="4"/>
  <c r="CK428" i="4" s="1"/>
  <c r="CU428" i="1"/>
  <c r="CT428" i="4" s="1"/>
  <c r="CH427" i="4"/>
  <c r="CK427" i="4" s="1"/>
  <c r="CU427" i="1"/>
  <c r="CT427" i="4" s="1"/>
  <c r="CH426" i="4"/>
  <c r="CK426" i="4" s="1"/>
  <c r="CU426" i="1"/>
  <c r="CT426" i="4" s="1"/>
  <c r="CH425" i="4"/>
  <c r="CK425" i="4" s="1"/>
  <c r="CU425" i="1"/>
  <c r="CT425" i="4" s="1"/>
  <c r="CH424" i="4"/>
  <c r="CK424" i="4" s="1"/>
  <c r="CU424" i="1"/>
  <c r="CT424" i="4" s="1"/>
  <c r="CH423" i="4"/>
  <c r="CK423" i="4" s="1"/>
  <c r="CU423" i="1"/>
  <c r="CT423" i="4" s="1"/>
  <c r="CH422" i="4"/>
  <c r="CK422" i="4" s="1"/>
  <c r="CU422" i="1"/>
  <c r="CT422" i="4" s="1"/>
  <c r="CH421" i="4"/>
  <c r="CK421" i="4" s="1"/>
  <c r="CU421" i="1"/>
  <c r="CT421" i="4" s="1"/>
  <c r="CH420" i="4"/>
  <c r="CK420" i="4" s="1"/>
  <c r="CU420" i="1"/>
  <c r="CT420" i="4" s="1"/>
  <c r="CH419" i="4"/>
  <c r="CK419" i="4" s="1"/>
  <c r="CU419" i="1"/>
  <c r="CT419" i="4" s="1"/>
  <c r="CH418" i="4"/>
  <c r="CK418" i="4" s="1"/>
  <c r="CU418" i="1"/>
  <c r="CT418" i="4" s="1"/>
  <c r="CH417" i="4"/>
  <c r="CK417" i="4" s="1"/>
  <c r="CU417" i="1"/>
  <c r="CT417" i="4" s="1"/>
  <c r="CH416" i="4"/>
  <c r="CK416" i="4" s="1"/>
  <c r="CU416" i="1"/>
  <c r="CT416" i="4" s="1"/>
  <c r="CH415" i="4"/>
  <c r="CK415" i="4" s="1"/>
  <c r="CU415" i="1"/>
  <c r="CT415" i="4" s="1"/>
  <c r="CH414" i="4"/>
  <c r="CK414" i="4" s="1"/>
  <c r="CU414" i="1"/>
  <c r="CT414" i="4" s="1"/>
  <c r="CH413" i="4"/>
  <c r="CK413" i="4" s="1"/>
  <c r="CU413" i="1"/>
  <c r="CT413" i="4" s="1"/>
  <c r="CM410" i="4"/>
  <c r="CQ410" i="1"/>
  <c r="CN410" i="4" s="1"/>
  <c r="CM408" i="4"/>
  <c r="CQ408" i="1"/>
  <c r="CN408" i="4" s="1"/>
  <c r="CM406" i="4"/>
  <c r="CQ406" i="1"/>
  <c r="CN406" i="4" s="1"/>
  <c r="CM404" i="4"/>
  <c r="CQ404" i="1"/>
  <c r="CN404" i="4" s="1"/>
  <c r="CM402" i="4"/>
  <c r="CQ402" i="1"/>
  <c r="CN402" i="4" s="1"/>
  <c r="CM400" i="4"/>
  <c r="CQ400" i="1"/>
  <c r="CN400" i="4" s="1"/>
  <c r="CM398" i="4"/>
  <c r="CQ398" i="1"/>
  <c r="CN398" i="4" s="1"/>
  <c r="CM395" i="4"/>
  <c r="CQ395" i="1"/>
  <c r="CN395" i="4" s="1"/>
  <c r="CM391" i="4"/>
  <c r="CQ391" i="1"/>
  <c r="CN391" i="4" s="1"/>
  <c r="CM387" i="4"/>
  <c r="CQ387" i="1"/>
  <c r="CN387" i="4" s="1"/>
  <c r="CM383" i="4"/>
  <c r="CQ383" i="1"/>
  <c r="CN383" i="4" s="1"/>
  <c r="CM379" i="4"/>
  <c r="CQ379" i="1"/>
  <c r="CN379" i="4" s="1"/>
  <c r="CM375" i="4"/>
  <c r="CQ375" i="1"/>
  <c r="CN375" i="4" s="1"/>
  <c r="CM371" i="4"/>
  <c r="CQ371" i="1"/>
  <c r="CN371" i="4" s="1"/>
  <c r="CM367" i="4"/>
  <c r="CQ367" i="1"/>
  <c r="CN367" i="4" s="1"/>
  <c r="CM363" i="4"/>
  <c r="CQ363" i="1"/>
  <c r="CN363" i="4" s="1"/>
  <c r="CM359" i="4"/>
  <c r="CQ359" i="1"/>
  <c r="CN359" i="4" s="1"/>
  <c r="CM355" i="4"/>
  <c r="CQ355" i="1"/>
  <c r="CN355" i="4" s="1"/>
  <c r="CM351" i="4"/>
  <c r="CQ351" i="1"/>
  <c r="CN351" i="4" s="1"/>
  <c r="CM347" i="4"/>
  <c r="CQ347" i="1"/>
  <c r="CN347" i="4" s="1"/>
  <c r="CM343" i="4"/>
  <c r="CQ343" i="1"/>
  <c r="CN343" i="4" s="1"/>
  <c r="CM339" i="4"/>
  <c r="CQ339" i="1"/>
  <c r="CN339" i="4" s="1"/>
  <c r="CD834" i="4"/>
  <c r="CG834" i="4" s="1"/>
  <c r="CO834" i="1"/>
  <c r="CL834" i="4" s="1"/>
  <c r="CO834" i="4" s="1"/>
  <c r="CD833" i="4"/>
  <c r="CG833" i="4" s="1"/>
  <c r="CO833" i="1"/>
  <c r="CL833" i="4" s="1"/>
  <c r="CO833" i="4" s="1"/>
  <c r="CD824" i="4"/>
  <c r="CG824" i="4" s="1"/>
  <c r="CO824" i="1"/>
  <c r="CL824" i="4" s="1"/>
  <c r="CO824" i="4" s="1"/>
  <c r="BT820" i="1"/>
  <c r="CR820" i="1" s="1"/>
  <c r="CP820" i="4" s="1"/>
  <c r="CS820" i="4" s="1"/>
  <c r="CD808" i="4"/>
  <c r="CG808" i="4" s="1"/>
  <c r="CO808" i="1"/>
  <c r="CL808" i="4" s="1"/>
  <c r="CO808" i="4" s="1"/>
  <c r="CD802" i="4"/>
  <c r="CG802" i="4" s="1"/>
  <c r="CO802" i="1"/>
  <c r="CL802" i="4" s="1"/>
  <c r="CO802" i="4" s="1"/>
  <c r="CD724" i="4"/>
  <c r="CG724" i="4" s="1"/>
  <c r="CO724" i="1"/>
  <c r="CL724" i="4" s="1"/>
  <c r="CO724" i="4" s="1"/>
  <c r="CD720" i="4"/>
  <c r="CG720" i="4" s="1"/>
  <c r="CO720" i="1"/>
  <c r="CL720" i="4" s="1"/>
  <c r="CO720" i="4" s="1"/>
  <c r="CD718" i="4"/>
  <c r="CG718" i="4" s="1"/>
  <c r="CO718" i="1"/>
  <c r="CL718" i="4" s="1"/>
  <c r="CO718" i="4" s="1"/>
  <c r="CD716" i="4"/>
  <c r="CG716" i="4" s="1"/>
  <c r="CO716" i="1"/>
  <c r="CL716" i="4" s="1"/>
  <c r="CO716" i="4" s="1"/>
  <c r="CD714" i="4"/>
  <c r="CG714" i="4" s="1"/>
  <c r="CO714" i="1"/>
  <c r="CL714" i="4" s="1"/>
  <c r="CO714" i="4" s="1"/>
  <c r="CD712" i="4"/>
  <c r="CG712" i="4" s="1"/>
  <c r="CO712" i="1"/>
  <c r="CL712" i="4" s="1"/>
  <c r="CO712" i="4" s="1"/>
  <c r="CD710" i="4"/>
  <c r="CG710" i="4" s="1"/>
  <c r="CO710" i="1"/>
  <c r="CL710" i="4" s="1"/>
  <c r="CO710" i="4" s="1"/>
  <c r="CD708" i="4"/>
  <c r="CG708" i="4" s="1"/>
  <c r="CO708" i="1"/>
  <c r="CL708" i="4" s="1"/>
  <c r="CO708" i="4" s="1"/>
  <c r="CD706" i="4"/>
  <c r="CG706" i="4" s="1"/>
  <c r="CO706" i="1"/>
  <c r="CL706" i="4" s="1"/>
  <c r="CO706" i="4" s="1"/>
  <c r="CD704" i="4"/>
  <c r="CG704" i="4" s="1"/>
  <c r="CO704" i="1"/>
  <c r="CL704" i="4" s="1"/>
  <c r="CO704" i="4" s="1"/>
  <c r="CD702" i="4"/>
  <c r="CG702" i="4" s="1"/>
  <c r="CO702" i="1"/>
  <c r="CL702" i="4" s="1"/>
  <c r="CO702" i="4" s="1"/>
  <c r="CD700" i="4"/>
  <c r="CG700" i="4" s="1"/>
  <c r="CO700" i="1"/>
  <c r="CL700" i="4" s="1"/>
  <c r="CO700" i="4" s="1"/>
  <c r="CD698" i="4"/>
  <c r="CG698" i="4" s="1"/>
  <c r="CO698" i="1"/>
  <c r="CL698" i="4" s="1"/>
  <c r="CO698" i="4" s="1"/>
  <c r="CD696" i="4"/>
  <c r="CG696" i="4" s="1"/>
  <c r="CO696" i="1"/>
  <c r="CL696" i="4" s="1"/>
  <c r="CO696" i="4" s="1"/>
  <c r="CD694" i="4"/>
  <c r="CG694" i="4" s="1"/>
  <c r="CO694" i="1"/>
  <c r="CL694" i="4" s="1"/>
  <c r="CO694" i="4" s="1"/>
  <c r="CD692" i="4"/>
  <c r="CG692" i="4" s="1"/>
  <c r="CO692" i="1"/>
  <c r="CL692" i="4" s="1"/>
  <c r="CO692" i="4" s="1"/>
  <c r="CD690" i="4"/>
  <c r="CG690" i="4" s="1"/>
  <c r="CO690" i="1"/>
  <c r="CL690" i="4" s="1"/>
  <c r="CO690" i="4" s="1"/>
  <c r="CD688" i="4"/>
  <c r="CG688" i="4" s="1"/>
  <c r="CO688" i="1"/>
  <c r="CL688" i="4" s="1"/>
  <c r="CO688" i="4" s="1"/>
  <c r="CD686" i="4"/>
  <c r="CG686" i="4" s="1"/>
  <c r="CO686" i="1"/>
  <c r="CL686" i="4" s="1"/>
  <c r="CO686" i="4" s="1"/>
  <c r="CD684" i="4"/>
  <c r="CG684" i="4" s="1"/>
  <c r="CO684" i="1"/>
  <c r="CL684" i="4" s="1"/>
  <c r="CO684" i="4" s="1"/>
  <c r="CD682" i="4"/>
  <c r="CG682" i="4" s="1"/>
  <c r="CO682" i="1"/>
  <c r="CL682" i="4" s="1"/>
  <c r="CO682" i="4" s="1"/>
  <c r="CD680" i="4"/>
  <c r="CG680" i="4" s="1"/>
  <c r="CO680" i="1"/>
  <c r="CL680" i="4" s="1"/>
  <c r="CO680" i="4" s="1"/>
  <c r="CD678" i="4"/>
  <c r="CG678" i="4" s="1"/>
  <c r="CO678" i="1"/>
  <c r="CL678" i="4" s="1"/>
  <c r="CO678" i="4" s="1"/>
  <c r="CD676" i="4"/>
  <c r="CG676" i="4" s="1"/>
  <c r="CO676" i="1"/>
  <c r="CL676" i="4" s="1"/>
  <c r="CO676" i="4" s="1"/>
  <c r="CD674" i="4"/>
  <c r="CG674" i="4" s="1"/>
  <c r="CO674" i="1"/>
  <c r="CL674" i="4" s="1"/>
  <c r="CO674" i="4" s="1"/>
  <c r="CD672" i="4"/>
  <c r="CG672" i="4" s="1"/>
  <c r="CO672" i="1"/>
  <c r="CL672" i="4" s="1"/>
  <c r="CO672" i="4" s="1"/>
  <c r="CD670" i="4"/>
  <c r="CG670" i="4" s="1"/>
  <c r="CO670" i="1"/>
  <c r="CL670" i="4" s="1"/>
  <c r="CO670" i="4" s="1"/>
  <c r="CD668" i="4"/>
  <c r="CG668" i="4" s="1"/>
  <c r="CO668" i="1"/>
  <c r="CL668" i="4" s="1"/>
  <c r="CO668" i="4" s="1"/>
  <c r="CD666" i="4"/>
  <c r="CG666" i="4" s="1"/>
  <c r="CO666" i="1"/>
  <c r="CL666" i="4" s="1"/>
  <c r="CO666" i="4" s="1"/>
  <c r="CD664" i="4"/>
  <c r="CG664" i="4" s="1"/>
  <c r="CO664" i="1"/>
  <c r="CL664" i="4" s="1"/>
  <c r="CO664" i="4" s="1"/>
  <c r="CD662" i="4"/>
  <c r="CG662" i="4" s="1"/>
  <c r="CO662" i="1"/>
  <c r="CL662" i="4" s="1"/>
  <c r="CO662" i="4" s="1"/>
  <c r="CD660" i="4"/>
  <c r="CG660" i="4" s="1"/>
  <c r="CO660" i="1"/>
  <c r="CL660" i="4" s="1"/>
  <c r="CO660" i="4" s="1"/>
  <c r="CD658" i="4"/>
  <c r="CG658" i="4" s="1"/>
  <c r="CO658" i="1"/>
  <c r="CL658" i="4" s="1"/>
  <c r="CO658" i="4" s="1"/>
  <c r="CD656" i="4"/>
  <c r="CG656" i="4" s="1"/>
  <c r="CO656" i="1"/>
  <c r="CL656" i="4" s="1"/>
  <c r="CO656" i="4" s="1"/>
  <c r="CD654" i="4"/>
  <c r="CG654" i="4" s="1"/>
  <c r="CO654" i="1"/>
  <c r="CL654" i="4" s="1"/>
  <c r="CO654" i="4" s="1"/>
  <c r="CD652" i="4"/>
  <c r="CG652" i="4" s="1"/>
  <c r="CO652" i="1"/>
  <c r="CL652" i="4" s="1"/>
  <c r="CO652" i="4" s="1"/>
  <c r="CD650" i="4"/>
  <c r="CG650" i="4" s="1"/>
  <c r="CO650" i="1"/>
  <c r="CL650" i="4" s="1"/>
  <c r="CO650" i="4" s="1"/>
  <c r="CD648" i="4"/>
  <c r="CG648" i="4" s="1"/>
  <c r="CO648" i="1"/>
  <c r="CL648" i="4" s="1"/>
  <c r="CO648" i="4" s="1"/>
  <c r="CD646" i="4"/>
  <c r="CG646" i="4" s="1"/>
  <c r="CO646" i="1"/>
  <c r="CL646" i="4" s="1"/>
  <c r="CO646" i="4" s="1"/>
  <c r="CD644" i="4"/>
  <c r="CG644" i="4" s="1"/>
  <c r="CO644" i="1"/>
  <c r="CL644" i="4" s="1"/>
  <c r="CO644" i="4" s="1"/>
  <c r="CD642" i="4"/>
  <c r="CG642" i="4" s="1"/>
  <c r="CO642" i="1"/>
  <c r="CL642" i="4" s="1"/>
  <c r="CO642" i="4" s="1"/>
  <c r="CD640" i="4"/>
  <c r="CG640" i="4" s="1"/>
  <c r="CO640" i="1"/>
  <c r="CL640" i="4" s="1"/>
  <c r="CO640" i="4" s="1"/>
  <c r="CD638" i="4"/>
  <c r="CG638" i="4" s="1"/>
  <c r="CO638" i="1"/>
  <c r="CL638" i="4" s="1"/>
  <c r="CO638" i="4" s="1"/>
  <c r="CH632" i="4"/>
  <c r="CK632" i="4" s="1"/>
  <c r="CU632" i="1"/>
  <c r="CT632" i="4" s="1"/>
  <c r="CD630" i="4"/>
  <c r="CG630" i="4" s="1"/>
  <c r="CO630" i="1"/>
  <c r="CL630" i="4" s="1"/>
  <c r="CO630" i="4" s="1"/>
  <c r="CH624" i="4"/>
  <c r="CK624" i="4" s="1"/>
  <c r="CU624" i="1"/>
  <c r="CT624" i="4" s="1"/>
  <c r="CD622" i="4"/>
  <c r="CG622" i="4" s="1"/>
  <c r="CO622" i="1"/>
  <c r="CL622" i="4" s="1"/>
  <c r="CO622" i="4" s="1"/>
  <c r="CH616" i="4"/>
  <c r="CK616" i="4" s="1"/>
  <c r="CU616" i="1"/>
  <c r="CT616" i="4" s="1"/>
  <c r="CD614" i="4"/>
  <c r="CG614" i="4" s="1"/>
  <c r="CO614" i="1"/>
  <c r="CL614" i="4" s="1"/>
  <c r="CO614" i="4" s="1"/>
  <c r="CH608" i="4"/>
  <c r="CK608" i="4" s="1"/>
  <c r="CU608" i="1"/>
  <c r="CT608" i="4" s="1"/>
  <c r="CD606" i="4"/>
  <c r="CG606" i="4" s="1"/>
  <c r="CO606" i="1"/>
  <c r="CL606" i="4" s="1"/>
  <c r="CO606" i="4" s="1"/>
  <c r="CH600" i="4"/>
  <c r="CK600" i="4" s="1"/>
  <c r="CU600" i="1"/>
  <c r="CT600" i="4" s="1"/>
  <c r="CD598" i="4"/>
  <c r="CG598" i="4" s="1"/>
  <c r="CO598" i="1"/>
  <c r="CL598" i="4" s="1"/>
  <c r="CO598" i="4" s="1"/>
  <c r="CH592" i="4"/>
  <c r="CK592" i="4" s="1"/>
  <c r="CU592" i="1"/>
  <c r="CT592" i="4" s="1"/>
  <c r="CD590" i="4"/>
  <c r="CG590" i="4" s="1"/>
  <c r="CO590" i="1"/>
  <c r="CL590" i="4" s="1"/>
  <c r="CO590" i="4" s="1"/>
  <c r="CH584" i="4"/>
  <c r="CK584" i="4" s="1"/>
  <c r="CU584" i="1"/>
  <c r="CT584" i="4" s="1"/>
  <c r="CD582" i="4"/>
  <c r="CG582" i="4" s="1"/>
  <c r="CO582" i="1"/>
  <c r="CL582" i="4" s="1"/>
  <c r="CO582" i="4" s="1"/>
  <c r="CH576" i="4"/>
  <c r="CK576" i="4" s="1"/>
  <c r="CU576" i="1"/>
  <c r="CT576" i="4" s="1"/>
  <c r="CD574" i="4"/>
  <c r="CG574" i="4" s="1"/>
  <c r="CO574" i="1"/>
  <c r="CL574" i="4" s="1"/>
  <c r="CO574" i="4" s="1"/>
  <c r="CH568" i="4"/>
  <c r="CK568" i="4" s="1"/>
  <c r="CU568" i="1"/>
  <c r="CT568" i="4" s="1"/>
  <c r="CD566" i="4"/>
  <c r="CG566" i="4" s="1"/>
  <c r="CO566" i="1"/>
  <c r="CL566" i="4" s="1"/>
  <c r="CO566" i="4" s="1"/>
  <c r="CH560" i="4"/>
  <c r="CK560" i="4" s="1"/>
  <c r="CU560" i="1"/>
  <c r="CT560" i="4" s="1"/>
  <c r="CD558" i="4"/>
  <c r="CG558" i="4" s="1"/>
  <c r="CO558" i="1"/>
  <c r="CL558" i="4" s="1"/>
  <c r="CO558" i="4" s="1"/>
  <c r="CH552" i="4"/>
  <c r="CK552" i="4" s="1"/>
  <c r="CU552" i="1"/>
  <c r="CT552" i="4" s="1"/>
  <c r="CE551" i="4"/>
  <c r="CK551" i="1"/>
  <c r="CF551" i="4" s="1"/>
  <c r="CH547" i="4"/>
  <c r="CK547" i="4" s="1"/>
  <c r="CU547" i="1"/>
  <c r="CT547" i="4" s="1"/>
  <c r="CE543" i="4"/>
  <c r="CK543" i="1"/>
  <c r="CF543" i="4" s="1"/>
  <c r="CH539" i="4"/>
  <c r="CK539" i="4" s="1"/>
  <c r="CU539" i="1"/>
  <c r="CT539" i="4" s="1"/>
  <c r="CE535" i="4"/>
  <c r="CK535" i="1"/>
  <c r="CF535" i="4" s="1"/>
  <c r="CH531" i="4"/>
  <c r="CK531" i="4" s="1"/>
  <c r="CU531" i="1"/>
  <c r="CT531" i="4" s="1"/>
  <c r="CE527" i="4"/>
  <c r="CK527" i="1"/>
  <c r="CF527" i="4" s="1"/>
  <c r="CH523" i="4"/>
  <c r="CK523" i="4" s="1"/>
  <c r="CU523" i="1"/>
  <c r="CT523" i="4" s="1"/>
  <c r="CE519" i="4"/>
  <c r="CK519" i="1"/>
  <c r="CF519" i="4" s="1"/>
  <c r="CH515" i="4"/>
  <c r="CK515" i="4" s="1"/>
  <c r="CU515" i="1"/>
  <c r="CT515" i="4" s="1"/>
  <c r="CE511" i="4"/>
  <c r="CK511" i="1"/>
  <c r="CF511" i="4" s="1"/>
  <c r="CH507" i="4"/>
  <c r="CK507" i="4" s="1"/>
  <c r="CU507" i="1"/>
  <c r="CT507" i="4" s="1"/>
  <c r="CE503" i="4"/>
  <c r="CK503" i="1"/>
  <c r="CF503" i="4" s="1"/>
  <c r="CH499" i="4"/>
  <c r="CK499" i="4" s="1"/>
  <c r="CU499" i="1"/>
  <c r="CT499" i="4" s="1"/>
  <c r="CE495" i="4"/>
  <c r="CK495" i="1"/>
  <c r="CF495" i="4" s="1"/>
  <c r="CH491" i="4"/>
  <c r="CK491" i="4" s="1"/>
  <c r="CU491" i="1"/>
  <c r="CT491" i="4" s="1"/>
  <c r="CE487" i="4"/>
  <c r="CK487" i="1"/>
  <c r="CF487" i="4" s="1"/>
  <c r="CH483" i="4"/>
  <c r="CK483" i="4" s="1"/>
  <c r="CU483" i="1"/>
  <c r="CT483" i="4" s="1"/>
  <c r="CH475" i="4"/>
  <c r="CK475" i="4" s="1"/>
  <c r="CU475" i="1"/>
  <c r="CT475" i="4" s="1"/>
  <c r="BT897" i="1"/>
  <c r="CR897" i="1" s="1"/>
  <c r="CP897" i="4" s="1"/>
  <c r="CS897" i="4" s="1"/>
  <c r="BT869" i="1"/>
  <c r="CR869" i="1" s="1"/>
  <c r="CP869" i="4" s="1"/>
  <c r="CS869" i="4" s="1"/>
  <c r="BT837" i="1"/>
  <c r="CR837" i="1" s="1"/>
  <c r="CP837" i="4" s="1"/>
  <c r="CS837" i="4" s="1"/>
  <c r="CH799" i="4"/>
  <c r="CK799" i="4" s="1"/>
  <c r="CU799" i="1"/>
  <c r="CT799" i="4" s="1"/>
  <c r="CH797" i="4"/>
  <c r="CK797" i="4" s="1"/>
  <c r="CU797" i="1"/>
  <c r="CT797" i="4" s="1"/>
  <c r="CH795" i="4"/>
  <c r="CK795" i="4" s="1"/>
  <c r="CU795" i="1"/>
  <c r="CT795" i="4" s="1"/>
  <c r="CH793" i="4"/>
  <c r="CK793" i="4" s="1"/>
  <c r="CU793" i="1"/>
  <c r="CT793" i="4" s="1"/>
  <c r="CH791" i="4"/>
  <c r="CK791" i="4" s="1"/>
  <c r="CU791" i="1"/>
  <c r="CT791" i="4" s="1"/>
  <c r="CH789" i="4"/>
  <c r="CK789" i="4" s="1"/>
  <c r="CU789" i="1"/>
  <c r="CT789" i="4" s="1"/>
  <c r="CH787" i="4"/>
  <c r="CK787" i="4" s="1"/>
  <c r="CU787" i="1"/>
  <c r="CT787" i="4" s="1"/>
  <c r="CH785" i="4"/>
  <c r="CK785" i="4" s="1"/>
  <c r="CU785" i="1"/>
  <c r="CT785" i="4" s="1"/>
  <c r="CH783" i="4"/>
  <c r="CK783" i="4" s="1"/>
  <c r="CU783" i="1"/>
  <c r="CT783" i="4" s="1"/>
  <c r="CH781" i="4"/>
  <c r="CK781" i="4" s="1"/>
  <c r="CU781" i="1"/>
  <c r="CT781" i="4" s="1"/>
  <c r="CH779" i="4"/>
  <c r="CK779" i="4" s="1"/>
  <c r="CU779" i="1"/>
  <c r="CT779" i="4" s="1"/>
  <c r="CH777" i="4"/>
  <c r="CK777" i="4" s="1"/>
  <c r="CU777" i="1"/>
  <c r="CT777" i="4" s="1"/>
  <c r="CH775" i="4"/>
  <c r="CK775" i="4" s="1"/>
  <c r="CU775" i="1"/>
  <c r="CT775" i="4" s="1"/>
  <c r="CH773" i="4"/>
  <c r="CK773" i="4" s="1"/>
  <c r="CU773" i="1"/>
  <c r="CT773" i="4" s="1"/>
  <c r="CH771" i="4"/>
  <c r="CK771" i="4" s="1"/>
  <c r="CU771" i="1"/>
  <c r="CT771" i="4" s="1"/>
  <c r="CH769" i="4"/>
  <c r="CK769" i="4" s="1"/>
  <c r="CU769" i="1"/>
  <c r="CT769" i="4" s="1"/>
  <c r="CH767" i="4"/>
  <c r="CK767" i="4" s="1"/>
  <c r="CU767" i="1"/>
  <c r="CT767" i="4" s="1"/>
  <c r="CH765" i="4"/>
  <c r="CK765" i="4" s="1"/>
  <c r="CU765" i="1"/>
  <c r="CT765" i="4" s="1"/>
  <c r="CH763" i="4"/>
  <c r="CK763" i="4" s="1"/>
  <c r="CU763" i="1"/>
  <c r="CT763" i="4" s="1"/>
  <c r="CH761" i="4"/>
  <c r="CK761" i="4" s="1"/>
  <c r="CU761" i="1"/>
  <c r="CT761" i="4" s="1"/>
  <c r="CH759" i="4"/>
  <c r="CK759" i="4" s="1"/>
  <c r="CU759" i="1"/>
  <c r="CT759" i="4" s="1"/>
  <c r="CH757" i="4"/>
  <c r="CK757" i="4" s="1"/>
  <c r="CU757" i="1"/>
  <c r="CT757" i="4" s="1"/>
  <c r="CH755" i="4"/>
  <c r="CK755" i="4" s="1"/>
  <c r="CU755" i="1"/>
  <c r="CT755" i="4" s="1"/>
  <c r="CH753" i="4"/>
  <c r="CK753" i="4" s="1"/>
  <c r="CU753" i="1"/>
  <c r="CT753" i="4" s="1"/>
  <c r="CH751" i="4"/>
  <c r="CK751" i="4" s="1"/>
  <c r="CU751" i="1"/>
  <c r="CT751" i="4" s="1"/>
  <c r="CH749" i="4"/>
  <c r="CK749" i="4" s="1"/>
  <c r="CU749" i="1"/>
  <c r="CT749" i="4" s="1"/>
  <c r="CH747" i="4"/>
  <c r="CK747" i="4" s="1"/>
  <c r="CU747" i="1"/>
  <c r="CT747" i="4" s="1"/>
  <c r="CH745" i="4"/>
  <c r="CK745" i="4" s="1"/>
  <c r="CU745" i="1"/>
  <c r="CT745" i="4" s="1"/>
  <c r="CH743" i="4"/>
  <c r="CK743" i="4" s="1"/>
  <c r="CU743" i="1"/>
  <c r="CT743" i="4" s="1"/>
  <c r="CH741" i="4"/>
  <c r="CK741" i="4" s="1"/>
  <c r="CU741" i="1"/>
  <c r="CT741" i="4" s="1"/>
  <c r="CH739" i="4"/>
  <c r="CK739" i="4" s="1"/>
  <c r="CU739" i="1"/>
  <c r="CT739" i="4" s="1"/>
  <c r="CH737" i="4"/>
  <c r="CK737" i="4" s="1"/>
  <c r="CU737" i="1"/>
  <c r="CT737" i="4" s="1"/>
  <c r="CH735" i="4"/>
  <c r="CK735" i="4" s="1"/>
  <c r="CU735" i="1"/>
  <c r="CT735" i="4" s="1"/>
  <c r="CH733" i="4"/>
  <c r="CK733" i="4" s="1"/>
  <c r="CU733" i="1"/>
  <c r="CT733" i="4" s="1"/>
  <c r="CH731" i="4"/>
  <c r="CK731" i="4" s="1"/>
  <c r="CU731" i="1"/>
  <c r="CT731" i="4" s="1"/>
  <c r="CH729" i="4"/>
  <c r="CK729" i="4" s="1"/>
  <c r="CU729" i="1"/>
  <c r="CT729" i="4" s="1"/>
  <c r="CH727" i="4"/>
  <c r="CK727" i="4" s="1"/>
  <c r="CU727" i="1"/>
  <c r="CT727" i="4" s="1"/>
  <c r="BC631" i="4"/>
  <c r="BV631" i="1"/>
  <c r="BC623" i="4"/>
  <c r="BV623" i="1"/>
  <c r="BC615" i="4"/>
  <c r="BV615" i="1"/>
  <c r="BC607" i="4"/>
  <c r="BV607" i="1"/>
  <c r="BC599" i="4"/>
  <c r="BV599" i="1"/>
  <c r="BC591" i="4"/>
  <c r="BV591" i="1"/>
  <c r="BC583" i="4"/>
  <c r="BV583" i="1"/>
  <c r="BC575" i="4"/>
  <c r="BV575" i="1"/>
  <c r="BC567" i="4"/>
  <c r="BV567" i="1"/>
  <c r="BC559" i="4"/>
  <c r="BV559" i="1"/>
  <c r="BC472" i="4"/>
  <c r="BV472" i="1"/>
  <c r="CE470" i="4"/>
  <c r="CK470" i="1"/>
  <c r="CF470" i="4" s="1"/>
  <c r="BC468" i="4"/>
  <c r="BV468" i="1"/>
  <c r="CE466" i="4"/>
  <c r="CK466" i="1"/>
  <c r="CF466" i="4" s="1"/>
  <c r="BC464" i="4"/>
  <c r="BV464" i="1"/>
  <c r="CE462" i="4"/>
  <c r="CK462" i="1"/>
  <c r="CF462" i="4" s="1"/>
  <c r="BC460" i="4"/>
  <c r="BV460" i="1"/>
  <c r="CE458" i="4"/>
  <c r="CK458" i="1"/>
  <c r="CF458" i="4" s="1"/>
  <c r="BC456" i="4"/>
  <c r="BV456" i="1"/>
  <c r="CE454" i="4"/>
  <c r="CK454" i="1"/>
  <c r="CF454" i="4" s="1"/>
  <c r="BC452" i="4"/>
  <c r="BV452" i="1"/>
  <c r="CE450" i="4"/>
  <c r="CK450" i="1"/>
  <c r="CF450" i="4" s="1"/>
  <c r="BC448" i="4"/>
  <c r="BV448" i="1"/>
  <c r="CE446" i="4"/>
  <c r="CK446" i="1"/>
  <c r="CF446" i="4" s="1"/>
  <c r="BC444" i="4"/>
  <c r="BV444" i="1"/>
  <c r="CE442" i="4"/>
  <c r="CK442" i="1"/>
  <c r="CF442" i="4" s="1"/>
  <c r="BC440" i="4"/>
  <c r="BV440" i="1"/>
  <c r="CE438" i="4"/>
  <c r="CK438" i="1"/>
  <c r="CF438" i="4" s="1"/>
  <c r="BC436" i="4"/>
  <c r="BV436" i="1"/>
  <c r="CE434" i="4"/>
  <c r="CK434" i="1"/>
  <c r="CF434" i="4" s="1"/>
  <c r="BC432" i="4"/>
  <c r="BV432" i="1"/>
  <c r="CE430" i="4"/>
  <c r="CK430" i="1"/>
  <c r="CF430" i="4" s="1"/>
  <c r="BC428" i="4"/>
  <c r="BV428" i="1"/>
  <c r="CE426" i="4"/>
  <c r="CK426" i="1"/>
  <c r="CF426" i="4" s="1"/>
  <c r="BC424" i="4"/>
  <c r="BV424" i="1"/>
  <c r="CE422" i="4"/>
  <c r="CK422" i="1"/>
  <c r="CF422" i="4" s="1"/>
  <c r="BC420" i="4"/>
  <c r="BV420" i="1"/>
  <c r="CE418" i="4"/>
  <c r="CK418" i="1"/>
  <c r="CF418" i="4" s="1"/>
  <c r="BC416" i="4"/>
  <c r="BV416" i="1"/>
  <c r="CE414" i="4"/>
  <c r="CK414" i="1"/>
  <c r="CF414" i="4" s="1"/>
  <c r="BC412" i="4"/>
  <c r="BV412" i="1"/>
  <c r="CD893" i="4"/>
  <c r="CG893" i="4" s="1"/>
  <c r="CO893" i="1"/>
  <c r="CL893" i="4" s="1"/>
  <c r="CO893" i="4" s="1"/>
  <c r="CD885" i="4"/>
  <c r="CG885" i="4" s="1"/>
  <c r="CO885" i="1"/>
  <c r="CL885" i="4" s="1"/>
  <c r="CO885" i="4" s="1"/>
  <c r="BT883" i="1"/>
  <c r="CR883" i="1" s="1"/>
  <c r="CP883" i="4" s="1"/>
  <c r="CS883" i="4" s="1"/>
  <c r="BT873" i="1"/>
  <c r="CR873" i="1" s="1"/>
  <c r="CP873" i="4" s="1"/>
  <c r="CS873" i="4" s="1"/>
  <c r="CD866" i="4"/>
  <c r="CG866" i="4" s="1"/>
  <c r="CO866" i="1"/>
  <c r="CL866" i="4" s="1"/>
  <c r="CO866" i="4" s="1"/>
  <c r="CD865" i="4"/>
  <c r="CG865" i="4" s="1"/>
  <c r="CO865" i="1"/>
  <c r="CL865" i="4" s="1"/>
  <c r="CO865" i="4" s="1"/>
  <c r="CD858" i="4"/>
  <c r="CG858" i="4" s="1"/>
  <c r="CO858" i="1"/>
  <c r="CL858" i="4" s="1"/>
  <c r="CO858" i="4" s="1"/>
  <c r="CD857" i="4"/>
  <c r="CG857" i="4" s="1"/>
  <c r="CO857" i="1"/>
  <c r="CL857" i="4" s="1"/>
  <c r="CO857" i="4" s="1"/>
  <c r="CD844" i="4"/>
  <c r="CG844" i="4" s="1"/>
  <c r="CO844" i="1"/>
  <c r="CL844" i="4" s="1"/>
  <c r="CO844" i="4" s="1"/>
  <c r="BT842" i="1"/>
  <c r="CR842" i="1" s="1"/>
  <c r="CP842" i="4" s="1"/>
  <c r="CS842" i="4" s="1"/>
  <c r="CD807" i="4"/>
  <c r="CG807" i="4" s="1"/>
  <c r="CO807" i="1"/>
  <c r="CL807" i="4" s="1"/>
  <c r="CO807" i="4" s="1"/>
  <c r="CD800" i="4"/>
  <c r="CG800" i="4" s="1"/>
  <c r="CO800" i="1"/>
  <c r="CL800" i="4" s="1"/>
  <c r="CO800" i="4" s="1"/>
  <c r="CD723" i="4"/>
  <c r="CG723" i="4" s="1"/>
  <c r="CO723" i="1"/>
  <c r="CL723" i="4" s="1"/>
  <c r="CO723" i="4" s="1"/>
  <c r="CH637" i="4"/>
  <c r="CK637" i="4" s="1"/>
  <c r="CU637" i="1"/>
  <c r="CT637" i="4" s="1"/>
  <c r="CD635" i="4"/>
  <c r="CG635" i="4" s="1"/>
  <c r="CO635" i="1"/>
  <c r="CL635" i="4" s="1"/>
  <c r="CO635" i="4" s="1"/>
  <c r="CH629" i="4"/>
  <c r="CK629" i="4" s="1"/>
  <c r="CU629" i="1"/>
  <c r="CT629" i="4" s="1"/>
  <c r="CD627" i="4"/>
  <c r="CG627" i="4" s="1"/>
  <c r="CO627" i="1"/>
  <c r="CL627" i="4" s="1"/>
  <c r="CO627" i="4" s="1"/>
  <c r="CH621" i="4"/>
  <c r="CK621" i="4" s="1"/>
  <c r="CU621" i="1"/>
  <c r="CT621" i="4" s="1"/>
  <c r="CD619" i="4"/>
  <c r="CG619" i="4" s="1"/>
  <c r="CO619" i="1"/>
  <c r="CL619" i="4" s="1"/>
  <c r="CO619" i="4" s="1"/>
  <c r="CH613" i="4"/>
  <c r="CK613" i="4" s="1"/>
  <c r="CU613" i="1"/>
  <c r="CT613" i="4" s="1"/>
  <c r="CD611" i="4"/>
  <c r="CG611" i="4" s="1"/>
  <c r="CO611" i="1"/>
  <c r="CL611" i="4" s="1"/>
  <c r="CO611" i="4" s="1"/>
  <c r="CH605" i="4"/>
  <c r="CK605" i="4" s="1"/>
  <c r="CU605" i="1"/>
  <c r="CT605" i="4" s="1"/>
  <c r="CD603" i="4"/>
  <c r="CG603" i="4" s="1"/>
  <c r="CO603" i="1"/>
  <c r="CL603" i="4" s="1"/>
  <c r="CO603" i="4" s="1"/>
  <c r="CH597" i="4"/>
  <c r="CK597" i="4" s="1"/>
  <c r="CU597" i="1"/>
  <c r="CT597" i="4" s="1"/>
  <c r="CD595" i="4"/>
  <c r="CG595" i="4" s="1"/>
  <c r="CO595" i="1"/>
  <c r="CL595" i="4" s="1"/>
  <c r="CO595" i="4" s="1"/>
  <c r="CH589" i="4"/>
  <c r="CK589" i="4" s="1"/>
  <c r="CU589" i="1"/>
  <c r="CT589" i="4" s="1"/>
  <c r="CD587" i="4"/>
  <c r="CG587" i="4" s="1"/>
  <c r="CO587" i="1"/>
  <c r="CL587" i="4" s="1"/>
  <c r="CO587" i="4" s="1"/>
  <c r="CH581" i="4"/>
  <c r="CK581" i="4" s="1"/>
  <c r="CU581" i="1"/>
  <c r="CT581" i="4" s="1"/>
  <c r="CD579" i="4"/>
  <c r="CG579" i="4" s="1"/>
  <c r="CO579" i="1"/>
  <c r="CL579" i="4" s="1"/>
  <c r="CO579" i="4" s="1"/>
  <c r="CH573" i="4"/>
  <c r="CK573" i="4" s="1"/>
  <c r="CU573" i="1"/>
  <c r="CT573" i="4" s="1"/>
  <c r="CD571" i="4"/>
  <c r="CG571" i="4" s="1"/>
  <c r="CO571" i="1"/>
  <c r="CL571" i="4" s="1"/>
  <c r="CO571" i="4" s="1"/>
  <c r="CH565" i="4"/>
  <c r="CK565" i="4" s="1"/>
  <c r="CU565" i="1"/>
  <c r="CT565" i="4" s="1"/>
  <c r="CD563" i="4"/>
  <c r="CG563" i="4" s="1"/>
  <c r="CO563" i="1"/>
  <c r="CL563" i="4" s="1"/>
  <c r="CO563" i="4" s="1"/>
  <c r="CH557" i="4"/>
  <c r="CK557" i="4" s="1"/>
  <c r="CU557" i="1"/>
  <c r="CT557" i="4" s="1"/>
  <c r="CD555" i="4"/>
  <c r="CG555" i="4" s="1"/>
  <c r="CO555" i="1"/>
  <c r="CL555" i="4" s="1"/>
  <c r="CO555" i="4" s="1"/>
  <c r="CE548" i="4"/>
  <c r="CK548" i="1"/>
  <c r="CF548" i="4" s="1"/>
  <c r="CH544" i="4"/>
  <c r="CK544" i="4" s="1"/>
  <c r="CU544" i="1"/>
  <c r="CT544" i="4" s="1"/>
  <c r="CE540" i="4"/>
  <c r="CK540" i="1"/>
  <c r="CF540" i="4" s="1"/>
  <c r="CH536" i="4"/>
  <c r="CK536" i="4" s="1"/>
  <c r="CU536" i="1"/>
  <c r="CT536" i="4" s="1"/>
  <c r="CE532" i="4"/>
  <c r="CK532" i="1"/>
  <c r="CF532" i="4" s="1"/>
  <c r="CH528" i="4"/>
  <c r="CK528" i="4" s="1"/>
  <c r="CU528" i="1"/>
  <c r="CT528" i="4" s="1"/>
  <c r="CE524" i="4"/>
  <c r="CK524" i="1"/>
  <c r="CF524" i="4" s="1"/>
  <c r="CH520" i="4"/>
  <c r="CK520" i="4" s="1"/>
  <c r="CU520" i="1"/>
  <c r="CT520" i="4" s="1"/>
  <c r="CE516" i="4"/>
  <c r="CK516" i="1"/>
  <c r="CF516" i="4" s="1"/>
  <c r="CH512" i="4"/>
  <c r="CK512" i="4" s="1"/>
  <c r="CU512" i="1"/>
  <c r="CT512" i="4" s="1"/>
  <c r="CE508" i="4"/>
  <c r="CK508" i="1"/>
  <c r="CF508" i="4" s="1"/>
  <c r="CH504" i="4"/>
  <c r="CK504" i="4" s="1"/>
  <c r="CU504" i="1"/>
  <c r="CT504" i="4" s="1"/>
  <c r="CE500" i="4"/>
  <c r="CK500" i="1"/>
  <c r="CF500" i="4" s="1"/>
  <c r="CH496" i="4"/>
  <c r="CK496" i="4" s="1"/>
  <c r="CU496" i="1"/>
  <c r="CT496" i="4" s="1"/>
  <c r="CE492" i="4"/>
  <c r="CK492" i="1"/>
  <c r="CF492" i="4" s="1"/>
  <c r="CH488" i="4"/>
  <c r="CK488" i="4" s="1"/>
  <c r="CU488" i="1"/>
  <c r="CT488" i="4" s="1"/>
  <c r="CE484" i="4"/>
  <c r="CK484" i="1"/>
  <c r="CF484" i="4" s="1"/>
  <c r="CH480" i="4"/>
  <c r="CK480" i="4" s="1"/>
  <c r="CU480" i="1"/>
  <c r="CT480" i="4" s="1"/>
  <c r="CI477" i="4"/>
  <c r="CN477" i="1"/>
  <c r="CJ477" i="4" s="1"/>
  <c r="CE475" i="4"/>
  <c r="CK475" i="1"/>
  <c r="CF475" i="4" s="1"/>
  <c r="CI470" i="4"/>
  <c r="CN470" i="1"/>
  <c r="CJ470" i="4" s="1"/>
  <c r="CI466" i="4"/>
  <c r="CN466" i="1"/>
  <c r="CJ466" i="4" s="1"/>
  <c r="CI462" i="4"/>
  <c r="CN462" i="1"/>
  <c r="CJ462" i="4" s="1"/>
  <c r="CI458" i="4"/>
  <c r="CN458" i="1"/>
  <c r="CJ458" i="4" s="1"/>
  <c r="CI454" i="4"/>
  <c r="CN454" i="1"/>
  <c r="CJ454" i="4" s="1"/>
  <c r="CI450" i="4"/>
  <c r="CN450" i="1"/>
  <c r="CJ450" i="4" s="1"/>
  <c r="CI446" i="4"/>
  <c r="CN446" i="1"/>
  <c r="CJ446" i="4" s="1"/>
  <c r="CI442" i="4"/>
  <c r="CN442" i="1"/>
  <c r="CJ442" i="4" s="1"/>
  <c r="CI438" i="4"/>
  <c r="CN438" i="1"/>
  <c r="CJ438" i="4" s="1"/>
  <c r="CI434" i="4"/>
  <c r="CN434" i="1"/>
  <c r="CJ434" i="4" s="1"/>
  <c r="CI430" i="4"/>
  <c r="CN430" i="1"/>
  <c r="CJ430" i="4" s="1"/>
  <c r="CI426" i="4"/>
  <c r="CN426" i="1"/>
  <c r="CJ426" i="4" s="1"/>
  <c r="CI422" i="4"/>
  <c r="CN422" i="1"/>
  <c r="CJ422" i="4" s="1"/>
  <c r="CI418" i="4"/>
  <c r="CN418" i="1"/>
  <c r="CJ418" i="4" s="1"/>
  <c r="CI414" i="4"/>
  <c r="CN414" i="1"/>
  <c r="CJ414" i="4" s="1"/>
  <c r="CD550" i="4"/>
  <c r="CG550" i="4" s="1"/>
  <c r="CO550" i="1"/>
  <c r="CL550" i="4" s="1"/>
  <c r="CO550" i="4" s="1"/>
  <c r="CD542" i="4"/>
  <c r="CG542" i="4" s="1"/>
  <c r="CO542" i="1"/>
  <c r="CL542" i="4" s="1"/>
  <c r="CO542" i="4" s="1"/>
  <c r="CD534" i="4"/>
  <c r="CG534" i="4" s="1"/>
  <c r="CO534" i="1"/>
  <c r="CL534" i="4" s="1"/>
  <c r="CO534" i="4" s="1"/>
  <c r="CD526" i="4"/>
  <c r="CG526" i="4" s="1"/>
  <c r="CO526" i="1"/>
  <c r="CL526" i="4" s="1"/>
  <c r="CO526" i="4" s="1"/>
  <c r="CD518" i="4"/>
  <c r="CG518" i="4" s="1"/>
  <c r="CO518" i="1"/>
  <c r="CL518" i="4" s="1"/>
  <c r="CO518" i="4" s="1"/>
  <c r="CD510" i="4"/>
  <c r="CG510" i="4" s="1"/>
  <c r="CO510" i="1"/>
  <c r="CL510" i="4" s="1"/>
  <c r="CO510" i="4" s="1"/>
  <c r="CD502" i="4"/>
  <c r="CG502" i="4" s="1"/>
  <c r="CO502" i="1"/>
  <c r="CL502" i="4" s="1"/>
  <c r="CO502" i="4" s="1"/>
  <c r="CD494" i="4"/>
  <c r="CG494" i="4" s="1"/>
  <c r="CO494" i="1"/>
  <c r="CL494" i="4" s="1"/>
  <c r="CO494" i="4" s="1"/>
  <c r="CD486" i="4"/>
  <c r="CG486" i="4" s="1"/>
  <c r="CO486" i="1"/>
  <c r="CL486" i="4" s="1"/>
  <c r="CO486" i="4" s="1"/>
  <c r="CD475" i="4"/>
  <c r="CG475" i="4" s="1"/>
  <c r="CO475" i="1"/>
  <c r="CL475" i="4" s="1"/>
  <c r="CO475" i="4" s="1"/>
  <c r="CD466" i="4"/>
  <c r="CG466" i="4" s="1"/>
  <c r="CO466" i="1"/>
  <c r="CL466" i="4" s="1"/>
  <c r="CO466" i="4" s="1"/>
  <c r="CD458" i="4"/>
  <c r="CG458" i="4" s="1"/>
  <c r="CO458" i="1"/>
  <c r="CL458" i="4" s="1"/>
  <c r="CO458" i="4" s="1"/>
  <c r="CD450" i="4"/>
  <c r="CG450" i="4" s="1"/>
  <c r="CO450" i="1"/>
  <c r="CL450" i="4" s="1"/>
  <c r="CO450" i="4" s="1"/>
  <c r="CD442" i="4"/>
  <c r="CG442" i="4" s="1"/>
  <c r="CO442" i="1"/>
  <c r="CL442" i="4" s="1"/>
  <c r="CO442" i="4" s="1"/>
  <c r="CD434" i="4"/>
  <c r="CG434" i="4" s="1"/>
  <c r="CO434" i="1"/>
  <c r="CL434" i="4" s="1"/>
  <c r="CO434" i="4" s="1"/>
  <c r="CD426" i="4"/>
  <c r="CG426" i="4" s="1"/>
  <c r="CO426" i="1"/>
  <c r="CL426" i="4" s="1"/>
  <c r="CO426" i="4" s="1"/>
  <c r="CD418" i="4"/>
  <c r="CG418" i="4" s="1"/>
  <c r="CO418" i="1"/>
  <c r="CL418" i="4" s="1"/>
  <c r="CO418" i="4" s="1"/>
  <c r="CD411" i="4"/>
  <c r="CG411" i="4" s="1"/>
  <c r="CO411" i="1"/>
  <c r="CL411" i="4" s="1"/>
  <c r="CO411" i="4" s="1"/>
  <c r="CI407" i="4"/>
  <c r="CN407" i="1"/>
  <c r="CJ407" i="4" s="1"/>
  <c r="BC405" i="4"/>
  <c r="BV405" i="1"/>
  <c r="CD403" i="4"/>
  <c r="CG403" i="4" s="1"/>
  <c r="CO403" i="1"/>
  <c r="CL403" i="4" s="1"/>
  <c r="CO403" i="4" s="1"/>
  <c r="CI399" i="4"/>
  <c r="CN399" i="1"/>
  <c r="CJ399" i="4" s="1"/>
  <c r="BC397" i="4"/>
  <c r="BV397" i="1"/>
  <c r="BC389" i="4"/>
  <c r="BD389" i="4"/>
  <c r="CE389" i="4"/>
  <c r="CK389" i="1"/>
  <c r="CF389" i="4" s="1"/>
  <c r="BC373" i="4"/>
  <c r="BD373" i="4"/>
  <c r="CE373" i="4"/>
  <c r="CK373" i="1"/>
  <c r="CF373" i="4" s="1"/>
  <c r="BC357" i="4"/>
  <c r="BD357" i="4"/>
  <c r="CE357" i="4"/>
  <c r="CK357" i="1"/>
  <c r="CF357" i="4" s="1"/>
  <c r="BC341" i="4"/>
  <c r="BD341" i="4"/>
  <c r="CE341" i="4"/>
  <c r="CK341" i="1"/>
  <c r="CF341" i="4" s="1"/>
  <c r="CE336" i="4"/>
  <c r="CK336" i="1"/>
  <c r="CF336" i="4" s="1"/>
  <c r="CE332" i="4"/>
  <c r="CK332" i="1"/>
  <c r="CF332" i="4" s="1"/>
  <c r="CE328" i="4"/>
  <c r="CK328" i="1"/>
  <c r="CF328" i="4" s="1"/>
  <c r="CE324" i="4"/>
  <c r="CK324" i="1"/>
  <c r="CF324" i="4" s="1"/>
  <c r="CE320" i="4"/>
  <c r="CK320" i="1"/>
  <c r="CF320" i="4" s="1"/>
  <c r="CE316" i="4"/>
  <c r="CK316" i="1"/>
  <c r="CF316" i="4" s="1"/>
  <c r="CE312" i="4"/>
  <c r="CK312" i="1"/>
  <c r="CF312" i="4" s="1"/>
  <c r="CE308" i="4"/>
  <c r="CK308" i="1"/>
  <c r="CF308" i="4" s="1"/>
  <c r="CE304" i="4"/>
  <c r="CK304" i="1"/>
  <c r="CF304" i="4" s="1"/>
  <c r="CE300" i="4"/>
  <c r="CK300" i="1"/>
  <c r="CF300" i="4" s="1"/>
  <c r="CE296" i="4"/>
  <c r="CK296" i="1"/>
  <c r="CF296" i="4" s="1"/>
  <c r="CE292" i="4"/>
  <c r="CK292" i="1"/>
  <c r="CF292" i="4" s="1"/>
  <c r="CE288" i="4"/>
  <c r="CK288" i="1"/>
  <c r="CF288" i="4" s="1"/>
  <c r="CE284" i="4"/>
  <c r="CK284" i="1"/>
  <c r="CF284" i="4" s="1"/>
  <c r="CE280" i="4"/>
  <c r="CK280" i="1"/>
  <c r="CF280" i="4" s="1"/>
  <c r="CE276" i="4"/>
  <c r="CK276" i="1"/>
  <c r="CF276" i="4" s="1"/>
  <c r="CE272" i="4"/>
  <c r="CK272" i="1"/>
  <c r="CF272" i="4" s="1"/>
  <c r="CE268" i="4"/>
  <c r="CK268" i="1"/>
  <c r="CF268" i="4" s="1"/>
  <c r="CE264" i="4"/>
  <c r="CK264" i="1"/>
  <c r="CF264" i="4" s="1"/>
  <c r="CH478" i="4"/>
  <c r="CK478" i="4" s="1"/>
  <c r="CU478" i="1"/>
  <c r="CT478" i="4" s="1"/>
  <c r="CD395" i="4"/>
  <c r="CG395" i="4" s="1"/>
  <c r="CO395" i="1"/>
  <c r="CL395" i="4" s="1"/>
  <c r="CO395" i="4" s="1"/>
  <c r="BC394" i="4"/>
  <c r="BD394" i="4"/>
  <c r="CE394" i="4"/>
  <c r="CK394" i="1"/>
  <c r="CF394" i="4" s="1"/>
  <c r="BC382" i="4"/>
  <c r="BD382" i="4"/>
  <c r="CE382" i="4"/>
  <c r="CK382" i="1"/>
  <c r="CF382" i="4" s="1"/>
  <c r="BC366" i="4"/>
  <c r="BD366" i="4"/>
  <c r="CE366" i="4"/>
  <c r="CK366" i="1"/>
  <c r="CF366" i="4" s="1"/>
  <c r="BC350" i="4"/>
  <c r="BD350" i="4"/>
  <c r="CE350" i="4"/>
  <c r="CK350" i="1"/>
  <c r="CF350" i="4" s="1"/>
  <c r="CI337" i="4"/>
  <c r="CN337" i="1"/>
  <c r="CJ337" i="4" s="1"/>
  <c r="CI335" i="4"/>
  <c r="CN335" i="1"/>
  <c r="CJ335" i="4" s="1"/>
  <c r="CI333" i="4"/>
  <c r="CN333" i="1"/>
  <c r="CJ333" i="4" s="1"/>
  <c r="CI331" i="4"/>
  <c r="CN331" i="1"/>
  <c r="CJ331" i="4" s="1"/>
  <c r="CI329" i="4"/>
  <c r="CN329" i="1"/>
  <c r="CJ329" i="4" s="1"/>
  <c r="CI327" i="4"/>
  <c r="CN327" i="1"/>
  <c r="CJ327" i="4" s="1"/>
  <c r="CI325" i="4"/>
  <c r="CN325" i="1"/>
  <c r="CJ325" i="4" s="1"/>
  <c r="CI323" i="4"/>
  <c r="CN323" i="1"/>
  <c r="CJ323" i="4" s="1"/>
  <c r="CI321" i="4"/>
  <c r="CN321" i="1"/>
  <c r="CJ321" i="4" s="1"/>
  <c r="CI319" i="4"/>
  <c r="CN319" i="1"/>
  <c r="CJ319" i="4" s="1"/>
  <c r="CI317" i="4"/>
  <c r="CN317" i="1"/>
  <c r="CJ317" i="4" s="1"/>
  <c r="CI315" i="4"/>
  <c r="CN315" i="1"/>
  <c r="CJ315" i="4" s="1"/>
  <c r="CI313" i="4"/>
  <c r="CN313" i="1"/>
  <c r="CJ313" i="4" s="1"/>
  <c r="CI311" i="4"/>
  <c r="CN311" i="1"/>
  <c r="CJ311" i="4" s="1"/>
  <c r="CI309" i="4"/>
  <c r="CN309" i="1"/>
  <c r="CJ309" i="4" s="1"/>
  <c r="CI307" i="4"/>
  <c r="CN307" i="1"/>
  <c r="CJ307" i="4" s="1"/>
  <c r="CI305" i="4"/>
  <c r="CN305" i="1"/>
  <c r="CJ305" i="4" s="1"/>
  <c r="CI303" i="4"/>
  <c r="CN303" i="1"/>
  <c r="CJ303" i="4" s="1"/>
  <c r="CI301" i="4"/>
  <c r="CN301" i="1"/>
  <c r="CJ301" i="4" s="1"/>
  <c r="CI299" i="4"/>
  <c r="CN299" i="1"/>
  <c r="CJ299" i="4" s="1"/>
  <c r="CI297" i="4"/>
  <c r="CN297" i="1"/>
  <c r="CJ297" i="4" s="1"/>
  <c r="CI295" i="4"/>
  <c r="CN295" i="1"/>
  <c r="CJ295" i="4" s="1"/>
  <c r="CI293" i="4"/>
  <c r="CN293" i="1"/>
  <c r="CJ293" i="4" s="1"/>
  <c r="CI291" i="4"/>
  <c r="CN291" i="1"/>
  <c r="CJ291" i="4" s="1"/>
  <c r="CI289" i="4"/>
  <c r="CN289" i="1"/>
  <c r="CJ289" i="4" s="1"/>
  <c r="CI287" i="4"/>
  <c r="CN287" i="1"/>
  <c r="CJ287" i="4" s="1"/>
  <c r="CI285" i="4"/>
  <c r="CN285" i="1"/>
  <c r="CJ285" i="4" s="1"/>
  <c r="CI283" i="4"/>
  <c r="CN283" i="1"/>
  <c r="CJ283" i="4" s="1"/>
  <c r="CI281" i="4"/>
  <c r="CN281" i="1"/>
  <c r="CJ281" i="4" s="1"/>
  <c r="CI279" i="4"/>
  <c r="CN279" i="1"/>
  <c r="CJ279" i="4" s="1"/>
  <c r="CI277" i="4"/>
  <c r="CN277" i="1"/>
  <c r="CJ277" i="4" s="1"/>
  <c r="CI275" i="4"/>
  <c r="CN275" i="1"/>
  <c r="CJ275" i="4" s="1"/>
  <c r="CI273" i="4"/>
  <c r="CN273" i="1"/>
  <c r="CJ273" i="4" s="1"/>
  <c r="CI271" i="4"/>
  <c r="CN271" i="1"/>
  <c r="CJ271" i="4" s="1"/>
  <c r="CI269" i="4"/>
  <c r="CN269" i="1"/>
  <c r="CJ269" i="4" s="1"/>
  <c r="CI267" i="4"/>
  <c r="CN267" i="1"/>
  <c r="CJ267" i="4" s="1"/>
  <c r="CI265" i="4"/>
  <c r="CN265" i="1"/>
  <c r="CJ265" i="4" s="1"/>
  <c r="CI263" i="4"/>
  <c r="CN263" i="1"/>
  <c r="CJ263" i="4" s="1"/>
  <c r="CI261" i="4"/>
  <c r="CN261" i="1"/>
  <c r="CJ261" i="4" s="1"/>
  <c r="CI259" i="4"/>
  <c r="CN259" i="1"/>
  <c r="CJ259" i="4" s="1"/>
  <c r="CI257" i="4"/>
  <c r="CN257" i="1"/>
  <c r="CJ257" i="4" s="1"/>
  <c r="CI255" i="4"/>
  <c r="CN255" i="1"/>
  <c r="CJ255" i="4" s="1"/>
  <c r="CI253" i="4"/>
  <c r="CN253" i="1"/>
  <c r="CJ253" i="4" s="1"/>
  <c r="CI251" i="4"/>
  <c r="CN251" i="1"/>
  <c r="CJ251" i="4" s="1"/>
  <c r="CI249" i="4"/>
  <c r="CN249" i="1"/>
  <c r="CJ249" i="4" s="1"/>
  <c r="CI247" i="4"/>
  <c r="CN247" i="1"/>
  <c r="CJ247" i="4" s="1"/>
  <c r="CI245" i="4"/>
  <c r="CN245" i="1"/>
  <c r="CJ245" i="4" s="1"/>
  <c r="CD546" i="4"/>
  <c r="CG546" i="4" s="1"/>
  <c r="CO546" i="1"/>
  <c r="CL546" i="4" s="1"/>
  <c r="CO546" i="4" s="1"/>
  <c r="CD538" i="4"/>
  <c r="CG538" i="4" s="1"/>
  <c r="CO538" i="1"/>
  <c r="CL538" i="4" s="1"/>
  <c r="CO538" i="4" s="1"/>
  <c r="CD530" i="4"/>
  <c r="CG530" i="4" s="1"/>
  <c r="CO530" i="1"/>
  <c r="CL530" i="4" s="1"/>
  <c r="CO530" i="4" s="1"/>
  <c r="CD522" i="4"/>
  <c r="CG522" i="4" s="1"/>
  <c r="CO522" i="1"/>
  <c r="CL522" i="4" s="1"/>
  <c r="CO522" i="4" s="1"/>
  <c r="CD514" i="4"/>
  <c r="CG514" i="4" s="1"/>
  <c r="CO514" i="1"/>
  <c r="CL514" i="4" s="1"/>
  <c r="CO514" i="4" s="1"/>
  <c r="CD506" i="4"/>
  <c r="CG506" i="4" s="1"/>
  <c r="CO506" i="1"/>
  <c r="CL506" i="4" s="1"/>
  <c r="CO506" i="4" s="1"/>
  <c r="CD498" i="4"/>
  <c r="CG498" i="4" s="1"/>
  <c r="CO498" i="1"/>
  <c r="CL498" i="4" s="1"/>
  <c r="CO498" i="4" s="1"/>
  <c r="CD490" i="4"/>
  <c r="CG490" i="4" s="1"/>
  <c r="CO490" i="1"/>
  <c r="CL490" i="4" s="1"/>
  <c r="CO490" i="4" s="1"/>
  <c r="CD482" i="4"/>
  <c r="CG482" i="4" s="1"/>
  <c r="CO482" i="1"/>
  <c r="CL482" i="4" s="1"/>
  <c r="CO482" i="4" s="1"/>
  <c r="CD467" i="4"/>
  <c r="CG467" i="4" s="1"/>
  <c r="CO467" i="1"/>
  <c r="CL467" i="4" s="1"/>
  <c r="CO467" i="4" s="1"/>
  <c r="CD459" i="4"/>
  <c r="CG459" i="4" s="1"/>
  <c r="CO459" i="1"/>
  <c r="CL459" i="4" s="1"/>
  <c r="CO459" i="4" s="1"/>
  <c r="CD451" i="4"/>
  <c r="CG451" i="4" s="1"/>
  <c r="CO451" i="1"/>
  <c r="CL451" i="4" s="1"/>
  <c r="CO451" i="4" s="1"/>
  <c r="CD443" i="4"/>
  <c r="CG443" i="4" s="1"/>
  <c r="CO443" i="1"/>
  <c r="CL443" i="4" s="1"/>
  <c r="CO443" i="4" s="1"/>
  <c r="CD435" i="4"/>
  <c r="CG435" i="4" s="1"/>
  <c r="CO435" i="1"/>
  <c r="CL435" i="4" s="1"/>
  <c r="CO435" i="4" s="1"/>
  <c r="CD427" i="4"/>
  <c r="CG427" i="4" s="1"/>
  <c r="CO427" i="1"/>
  <c r="CL427" i="4" s="1"/>
  <c r="CO427" i="4" s="1"/>
  <c r="CD419" i="4"/>
  <c r="CG419" i="4" s="1"/>
  <c r="CO419" i="1"/>
  <c r="CL419" i="4" s="1"/>
  <c r="CO419" i="4" s="1"/>
  <c r="CD410" i="4"/>
  <c r="CG410" i="4" s="1"/>
  <c r="CO410" i="1"/>
  <c r="CL410" i="4" s="1"/>
  <c r="CO410" i="4" s="1"/>
  <c r="CI406" i="4"/>
  <c r="CN406" i="1"/>
  <c r="CJ406" i="4" s="1"/>
  <c r="BC404" i="4"/>
  <c r="BV404" i="1"/>
  <c r="CD402" i="4"/>
  <c r="CG402" i="4" s="1"/>
  <c r="CO402" i="1"/>
  <c r="CL402" i="4" s="1"/>
  <c r="CO402" i="4" s="1"/>
  <c r="CI398" i="4"/>
  <c r="CN398" i="1"/>
  <c r="CJ398" i="4" s="1"/>
  <c r="CD396" i="4"/>
  <c r="CG396" i="4" s="1"/>
  <c r="CO396" i="1"/>
  <c r="CL396" i="4" s="1"/>
  <c r="CO396" i="4" s="1"/>
  <c r="BC395" i="4"/>
  <c r="BD395" i="4"/>
  <c r="CE395" i="4"/>
  <c r="CK395" i="1"/>
  <c r="CF395" i="4" s="1"/>
  <c r="BC359" i="4"/>
  <c r="BD359" i="4"/>
  <c r="CE359" i="4"/>
  <c r="CK359" i="1"/>
  <c r="CF359" i="4" s="1"/>
  <c r="BC351" i="4"/>
  <c r="BD351" i="4"/>
  <c r="CE351" i="4"/>
  <c r="CK351" i="1"/>
  <c r="CF351" i="4" s="1"/>
  <c r="BC347" i="4"/>
  <c r="BD347" i="4"/>
  <c r="CE347" i="4"/>
  <c r="CK347" i="1"/>
  <c r="CF347" i="4" s="1"/>
  <c r="BC343" i="4"/>
  <c r="BD343" i="4"/>
  <c r="CE343" i="4"/>
  <c r="CK343" i="1"/>
  <c r="CF343" i="4" s="1"/>
  <c r="CP337" i="1"/>
  <c r="CP333" i="1"/>
  <c r="CP329" i="1"/>
  <c r="CP325" i="1"/>
  <c r="CP321" i="1"/>
  <c r="CP317" i="1"/>
  <c r="CP313" i="1"/>
  <c r="CP309" i="1"/>
  <c r="CP305" i="1"/>
  <c r="CP301" i="1"/>
  <c r="CP297" i="1"/>
  <c r="CP293" i="1"/>
  <c r="CP289" i="1"/>
  <c r="CP285" i="1"/>
  <c r="CP281" i="1"/>
  <c r="CP277" i="1"/>
  <c r="CP273" i="1"/>
  <c r="CP269" i="1"/>
  <c r="CP265" i="1"/>
  <c r="CM261" i="4"/>
  <c r="CQ261" i="1"/>
  <c r="CN261" i="4" s="1"/>
  <c r="CM257" i="4"/>
  <c r="CQ257" i="1"/>
  <c r="CN257" i="4" s="1"/>
  <c r="CM254" i="4"/>
  <c r="CQ254" i="1"/>
  <c r="CN254" i="4" s="1"/>
  <c r="CM252" i="4"/>
  <c r="CQ252" i="1"/>
  <c r="CN252" i="4" s="1"/>
  <c r="CM250" i="4"/>
  <c r="CQ250" i="1"/>
  <c r="CN250" i="4" s="1"/>
  <c r="CM248" i="4"/>
  <c r="CQ248" i="1"/>
  <c r="CN248" i="4" s="1"/>
  <c r="CM246" i="4"/>
  <c r="CQ246" i="1"/>
  <c r="CN246" i="4" s="1"/>
  <c r="CM244" i="4"/>
  <c r="CQ244" i="1"/>
  <c r="CN244" i="4" s="1"/>
  <c r="CM242" i="4"/>
  <c r="CQ242" i="1"/>
  <c r="CN242" i="4" s="1"/>
  <c r="CM240" i="4"/>
  <c r="CQ240" i="1"/>
  <c r="CN240" i="4" s="1"/>
  <c r="CM238" i="4"/>
  <c r="CQ238" i="1"/>
  <c r="CN238" i="4" s="1"/>
  <c r="CM236" i="4"/>
  <c r="CQ236" i="1"/>
  <c r="CN236" i="4" s="1"/>
  <c r="CM234" i="4"/>
  <c r="CQ234" i="1"/>
  <c r="CN234" i="4" s="1"/>
  <c r="CM232" i="4"/>
  <c r="CQ232" i="1"/>
  <c r="CN232" i="4" s="1"/>
  <c r="CM230" i="4"/>
  <c r="CQ230" i="1"/>
  <c r="CN230" i="4" s="1"/>
  <c r="CM228" i="4"/>
  <c r="CQ228" i="1"/>
  <c r="CN228" i="4" s="1"/>
  <c r="CM226" i="4"/>
  <c r="CQ226" i="1"/>
  <c r="CN226" i="4" s="1"/>
  <c r="CM224" i="4"/>
  <c r="CQ224" i="1"/>
  <c r="CN224" i="4" s="1"/>
  <c r="CM222" i="4"/>
  <c r="CQ222" i="1"/>
  <c r="CN222" i="4" s="1"/>
  <c r="CM220" i="4"/>
  <c r="CQ220" i="1"/>
  <c r="CN220" i="4" s="1"/>
  <c r="CM218" i="4"/>
  <c r="CQ218" i="1"/>
  <c r="CN218" i="4" s="1"/>
  <c r="CM216" i="4"/>
  <c r="CQ216" i="1"/>
  <c r="CN216" i="4" s="1"/>
  <c r="CM214" i="4"/>
  <c r="CQ214" i="1"/>
  <c r="CN214" i="4" s="1"/>
  <c r="CM211" i="4"/>
  <c r="CQ211" i="1"/>
  <c r="CN211" i="4" s="1"/>
  <c r="CM207" i="4"/>
  <c r="CQ207" i="1"/>
  <c r="CN207" i="4" s="1"/>
  <c r="CD549" i="4"/>
  <c r="CG549" i="4" s="1"/>
  <c r="CO549" i="1"/>
  <c r="CL549" i="4" s="1"/>
  <c r="CO549" i="4" s="1"/>
  <c r="CD541" i="4"/>
  <c r="CG541" i="4" s="1"/>
  <c r="CO541" i="1"/>
  <c r="CL541" i="4" s="1"/>
  <c r="CO541" i="4" s="1"/>
  <c r="CD533" i="4"/>
  <c r="CG533" i="4" s="1"/>
  <c r="CO533" i="1"/>
  <c r="CL533" i="4" s="1"/>
  <c r="CO533" i="4" s="1"/>
  <c r="CD525" i="4"/>
  <c r="CG525" i="4" s="1"/>
  <c r="CO525" i="1"/>
  <c r="CL525" i="4" s="1"/>
  <c r="CO525" i="4" s="1"/>
  <c r="CD517" i="4"/>
  <c r="CG517" i="4" s="1"/>
  <c r="CO517" i="1"/>
  <c r="CL517" i="4" s="1"/>
  <c r="CO517" i="4" s="1"/>
  <c r="CD509" i="4"/>
  <c r="CG509" i="4" s="1"/>
  <c r="CO509" i="1"/>
  <c r="CL509" i="4" s="1"/>
  <c r="CO509" i="4" s="1"/>
  <c r="CD501" i="4"/>
  <c r="CG501" i="4" s="1"/>
  <c r="CO501" i="1"/>
  <c r="CL501" i="4" s="1"/>
  <c r="CO501" i="4" s="1"/>
  <c r="CD493" i="4"/>
  <c r="CG493" i="4" s="1"/>
  <c r="CO493" i="1"/>
  <c r="CL493" i="4" s="1"/>
  <c r="CO493" i="4" s="1"/>
  <c r="CD485" i="4"/>
  <c r="CG485" i="4" s="1"/>
  <c r="CO485" i="1"/>
  <c r="CL485" i="4" s="1"/>
  <c r="CO485" i="4" s="1"/>
  <c r="CH474" i="4"/>
  <c r="CK474" i="4" s="1"/>
  <c r="CU474" i="1"/>
  <c r="CT474" i="4" s="1"/>
  <c r="CI396" i="4"/>
  <c r="CN396" i="1"/>
  <c r="CJ396" i="4" s="1"/>
  <c r="BC388" i="4"/>
  <c r="BD388" i="4"/>
  <c r="CE388" i="4"/>
  <c r="CK388" i="1"/>
  <c r="CF388" i="4" s="1"/>
  <c r="BC380" i="4"/>
  <c r="BD380" i="4"/>
  <c r="CE380" i="4"/>
  <c r="CK380" i="1"/>
  <c r="CF380" i="4" s="1"/>
  <c r="BC372" i="4"/>
  <c r="BD372" i="4"/>
  <c r="CE372" i="4"/>
  <c r="CK372" i="1"/>
  <c r="CF372" i="4" s="1"/>
  <c r="BC364" i="4"/>
  <c r="BD364" i="4"/>
  <c r="CE364" i="4"/>
  <c r="CK364" i="1"/>
  <c r="CF364" i="4" s="1"/>
  <c r="BC356" i="4"/>
  <c r="BD356" i="4"/>
  <c r="CE356" i="4"/>
  <c r="CK356" i="1"/>
  <c r="CF356" i="4" s="1"/>
  <c r="BC348" i="4"/>
  <c r="BD348" i="4"/>
  <c r="CE348" i="4"/>
  <c r="CK348" i="1"/>
  <c r="CF348" i="4" s="1"/>
  <c r="BC340" i="4"/>
  <c r="BD340" i="4"/>
  <c r="CE340" i="4"/>
  <c r="CK340" i="1"/>
  <c r="CF340" i="4" s="1"/>
  <c r="CI339" i="4"/>
  <c r="CN339" i="1"/>
  <c r="CJ339" i="4" s="1"/>
  <c r="CH390" i="4"/>
  <c r="CK390" i="4" s="1"/>
  <c r="CH382" i="4"/>
  <c r="CK382" i="4" s="1"/>
  <c r="CU382" i="1"/>
  <c r="CT382" i="4" s="1"/>
  <c r="CH374" i="4"/>
  <c r="CK374" i="4" s="1"/>
  <c r="CU374" i="1"/>
  <c r="CT374" i="4" s="1"/>
  <c r="CH366" i="4"/>
  <c r="CK366" i="4" s="1"/>
  <c r="CU366" i="1"/>
  <c r="CT366" i="4" s="1"/>
  <c r="CD355" i="4"/>
  <c r="CG355" i="4" s="1"/>
  <c r="CO355" i="1"/>
  <c r="CL355" i="4" s="1"/>
  <c r="CO355" i="4" s="1"/>
  <c r="CH348" i="4"/>
  <c r="CK348" i="4" s="1"/>
  <c r="CU348" i="1"/>
  <c r="CT348" i="4" s="1"/>
  <c r="CH340" i="4"/>
  <c r="CK340" i="4" s="1"/>
  <c r="CU340" i="1"/>
  <c r="CT340" i="4" s="1"/>
  <c r="CD337" i="4"/>
  <c r="CG337" i="4" s="1"/>
  <c r="CO337" i="1"/>
  <c r="CL337" i="4" s="1"/>
  <c r="CO337" i="4" s="1"/>
  <c r="CH325" i="4"/>
  <c r="CK325" i="4" s="1"/>
  <c r="CU325" i="1"/>
  <c r="CT325" i="4" s="1"/>
  <c r="CD321" i="4"/>
  <c r="CG321" i="4" s="1"/>
  <c r="CO321" i="1"/>
  <c r="CL321" i="4" s="1"/>
  <c r="CO321" i="4" s="1"/>
  <c r="CH309" i="4"/>
  <c r="CK309" i="4" s="1"/>
  <c r="CU309" i="1"/>
  <c r="CT309" i="4" s="1"/>
  <c r="CD305" i="4"/>
  <c r="CG305" i="4" s="1"/>
  <c r="CO305" i="1"/>
  <c r="CL305" i="4" s="1"/>
  <c r="CO305" i="4" s="1"/>
  <c r="CH293" i="4"/>
  <c r="CK293" i="4" s="1"/>
  <c r="CU293" i="1"/>
  <c r="CT293" i="4" s="1"/>
  <c r="CD289" i="4"/>
  <c r="CG289" i="4" s="1"/>
  <c r="CO289" i="1"/>
  <c r="CL289" i="4" s="1"/>
  <c r="CO289" i="4" s="1"/>
  <c r="CH277" i="4"/>
  <c r="CK277" i="4" s="1"/>
  <c r="CU277" i="1"/>
  <c r="CT277" i="4" s="1"/>
  <c r="CD273" i="4"/>
  <c r="CG273" i="4" s="1"/>
  <c r="CO273" i="1"/>
  <c r="CL273" i="4" s="1"/>
  <c r="CO273" i="4" s="1"/>
  <c r="CE262" i="4"/>
  <c r="CK262" i="1"/>
  <c r="CF262" i="4" s="1"/>
  <c r="CH261" i="4"/>
  <c r="CK261" i="4" s="1"/>
  <c r="CU261" i="1"/>
  <c r="CT261" i="4" s="1"/>
  <c r="CD257" i="4"/>
  <c r="CG257" i="4" s="1"/>
  <c r="CO257" i="1"/>
  <c r="CL257" i="4" s="1"/>
  <c r="CO257" i="4" s="1"/>
  <c r="CH255" i="4"/>
  <c r="CK255" i="4" s="1"/>
  <c r="CU255" i="1"/>
  <c r="CT255" i="4" s="1"/>
  <c r="CD251" i="4"/>
  <c r="CG251" i="4" s="1"/>
  <c r="CO251" i="1"/>
  <c r="CL251" i="4" s="1"/>
  <c r="CO251" i="4" s="1"/>
  <c r="CH244" i="4"/>
  <c r="CK244" i="4" s="1"/>
  <c r="CU244" i="1"/>
  <c r="CT244" i="4" s="1"/>
  <c r="CE238" i="4"/>
  <c r="CK238" i="1"/>
  <c r="CF238" i="4" s="1"/>
  <c r="CD237" i="4"/>
  <c r="CG237" i="4" s="1"/>
  <c r="CO237" i="1"/>
  <c r="CL237" i="4" s="1"/>
  <c r="CO237" i="4" s="1"/>
  <c r="CE234" i="4"/>
  <c r="CK234" i="1"/>
  <c r="CF234" i="4" s="1"/>
  <c r="CD233" i="4"/>
  <c r="CG233" i="4" s="1"/>
  <c r="CO233" i="1"/>
  <c r="CL233" i="4" s="1"/>
  <c r="CO233" i="4" s="1"/>
  <c r="CE230" i="4"/>
  <c r="CK230" i="1"/>
  <c r="CF230" i="4" s="1"/>
  <c r="CD229" i="4"/>
  <c r="CG229" i="4" s="1"/>
  <c r="CO229" i="1"/>
  <c r="CL229" i="4" s="1"/>
  <c r="CO229" i="4" s="1"/>
  <c r="CE226" i="4"/>
  <c r="CK226" i="1"/>
  <c r="CF226" i="4" s="1"/>
  <c r="CD225" i="4"/>
  <c r="CG225" i="4" s="1"/>
  <c r="CO225" i="1"/>
  <c r="CL225" i="4" s="1"/>
  <c r="CO225" i="4" s="1"/>
  <c r="CE222" i="4"/>
  <c r="CK222" i="1"/>
  <c r="CF222" i="4" s="1"/>
  <c r="CD221" i="4"/>
  <c r="CG221" i="4" s="1"/>
  <c r="CO221" i="1"/>
  <c r="CL221" i="4" s="1"/>
  <c r="CO221" i="4" s="1"/>
  <c r="CE218" i="4"/>
  <c r="CK218" i="1"/>
  <c r="CF218" i="4" s="1"/>
  <c r="CD217" i="4"/>
  <c r="CG217" i="4" s="1"/>
  <c r="CO217" i="1"/>
  <c r="CL217" i="4" s="1"/>
  <c r="CO217" i="4" s="1"/>
  <c r="CE214" i="4"/>
  <c r="CK214" i="1"/>
  <c r="CF214" i="4" s="1"/>
  <c r="CD213" i="4"/>
  <c r="CG213" i="4" s="1"/>
  <c r="CO213" i="1"/>
  <c r="CL213" i="4" s="1"/>
  <c r="CO213" i="4" s="1"/>
  <c r="CE209" i="4"/>
  <c r="CK209" i="1"/>
  <c r="CF209" i="4" s="1"/>
  <c r="BV202" i="4"/>
  <c r="BY202" i="4" s="1"/>
  <c r="CL202" i="1"/>
  <c r="BV198" i="4"/>
  <c r="BY198" i="4" s="1"/>
  <c r="CL198" i="1"/>
  <c r="BV194" i="4"/>
  <c r="BY194" i="4" s="1"/>
  <c r="CL194" i="1"/>
  <c r="BV190" i="4"/>
  <c r="BY190" i="4" s="1"/>
  <c r="CL190" i="1"/>
  <c r="BV186" i="4"/>
  <c r="BY186" i="4" s="1"/>
  <c r="CL186" i="1"/>
  <c r="CI14" i="4"/>
  <c r="CN14" i="1"/>
  <c r="CJ14" i="4" s="1"/>
  <c r="CD27" i="4"/>
  <c r="CG27" i="4" s="1"/>
  <c r="CO27" i="1"/>
  <c r="CL27" i="4" s="1"/>
  <c r="CO27" i="4" s="1"/>
  <c r="CD11" i="4"/>
  <c r="CG11" i="4" s="1"/>
  <c r="CO11" i="1"/>
  <c r="CL11" i="4" s="1"/>
  <c r="CH404" i="4"/>
  <c r="CK404" i="4" s="1"/>
  <c r="CU404" i="1"/>
  <c r="CT404" i="4" s="1"/>
  <c r="CH393" i="4"/>
  <c r="CK393" i="4" s="1"/>
  <c r="CU393" i="1"/>
  <c r="CT393" i="4" s="1"/>
  <c r="CD389" i="4"/>
  <c r="CG389" i="4" s="1"/>
  <c r="CO389" i="1"/>
  <c r="CL389" i="4" s="1"/>
  <c r="CO389" i="4" s="1"/>
  <c r="CD381" i="4"/>
  <c r="CG381" i="4" s="1"/>
  <c r="CO381" i="1"/>
  <c r="CL381" i="4" s="1"/>
  <c r="CO381" i="4" s="1"/>
  <c r="CD373" i="4"/>
  <c r="CG373" i="4" s="1"/>
  <c r="CO373" i="1"/>
  <c r="CL373" i="4" s="1"/>
  <c r="CO373" i="4" s="1"/>
  <c r="CD365" i="4"/>
  <c r="CG365" i="4" s="1"/>
  <c r="CO365" i="1"/>
  <c r="CL365" i="4" s="1"/>
  <c r="CO365" i="4" s="1"/>
  <c r="CH353" i="4"/>
  <c r="CK353" i="4" s="1"/>
  <c r="CU353" i="1"/>
  <c r="CT353" i="4" s="1"/>
  <c r="CH330" i="4"/>
  <c r="CK330" i="4" s="1"/>
  <c r="CU330" i="1"/>
  <c r="CT330" i="4" s="1"/>
  <c r="CD326" i="4"/>
  <c r="CG326" i="4" s="1"/>
  <c r="CO326" i="1"/>
  <c r="CL326" i="4" s="1"/>
  <c r="CO326" i="4" s="1"/>
  <c r="CH314" i="4"/>
  <c r="CK314" i="4" s="1"/>
  <c r="CU314" i="1"/>
  <c r="CT314" i="4" s="1"/>
  <c r="CD310" i="4"/>
  <c r="CG310" i="4" s="1"/>
  <c r="CO310" i="1"/>
  <c r="CL310" i="4" s="1"/>
  <c r="CO310" i="4" s="1"/>
  <c r="CH298" i="4"/>
  <c r="CK298" i="4" s="1"/>
  <c r="CU298" i="1"/>
  <c r="CT298" i="4" s="1"/>
  <c r="CD294" i="4"/>
  <c r="CG294" i="4" s="1"/>
  <c r="CO294" i="1"/>
  <c r="CL294" i="4" s="1"/>
  <c r="CO294" i="4" s="1"/>
  <c r="CH282" i="4"/>
  <c r="CK282" i="4" s="1"/>
  <c r="CU282" i="1"/>
  <c r="CT282" i="4" s="1"/>
  <c r="CD278" i="4"/>
  <c r="CG278" i="4" s="1"/>
  <c r="CO278" i="1"/>
  <c r="CL278" i="4" s="1"/>
  <c r="CO278" i="4" s="1"/>
  <c r="CH266" i="4"/>
  <c r="CK266" i="4" s="1"/>
  <c r="CU266" i="1"/>
  <c r="CT266" i="4" s="1"/>
  <c r="BC252" i="4"/>
  <c r="BD252" i="4"/>
  <c r="CD250" i="4"/>
  <c r="CG250" i="4" s="1"/>
  <c r="CO250" i="1"/>
  <c r="CL250" i="4" s="1"/>
  <c r="CO250" i="4" s="1"/>
  <c r="BC243" i="4"/>
  <c r="BD243" i="4"/>
  <c r="CD241" i="4"/>
  <c r="CG241" i="4" s="1"/>
  <c r="CO241" i="1"/>
  <c r="CL241" i="4" s="1"/>
  <c r="CO241" i="4" s="1"/>
  <c r="CE235" i="4"/>
  <c r="CK235" i="1"/>
  <c r="CF235" i="4" s="1"/>
  <c r="CD234" i="4"/>
  <c r="CG234" i="4" s="1"/>
  <c r="CO234" i="1"/>
  <c r="CL234" i="4" s="1"/>
  <c r="CO234" i="4" s="1"/>
  <c r="CE227" i="4"/>
  <c r="CK227" i="1"/>
  <c r="CF227" i="4" s="1"/>
  <c r="CD226" i="4"/>
  <c r="CG226" i="4" s="1"/>
  <c r="CO226" i="1"/>
  <c r="CL226" i="4" s="1"/>
  <c r="CO226" i="4" s="1"/>
  <c r="CE219" i="4"/>
  <c r="CK219" i="1"/>
  <c r="CF219" i="4" s="1"/>
  <c r="CD218" i="4"/>
  <c r="CG218" i="4" s="1"/>
  <c r="CO218" i="1"/>
  <c r="CL218" i="4" s="1"/>
  <c r="CO218" i="4" s="1"/>
  <c r="BV205" i="4"/>
  <c r="BY205" i="4" s="1"/>
  <c r="CL205" i="1"/>
  <c r="BB205" i="4"/>
  <c r="BE205" i="4" s="1"/>
  <c r="CM199" i="4"/>
  <c r="CQ199" i="1"/>
  <c r="CN199" i="4" s="1"/>
  <c r="BV197" i="4"/>
  <c r="BY197" i="4" s="1"/>
  <c r="CL197" i="1"/>
  <c r="BB197" i="4"/>
  <c r="BE197" i="4" s="1"/>
  <c r="CM191" i="4"/>
  <c r="CQ191" i="1"/>
  <c r="CN191" i="4" s="1"/>
  <c r="BV189" i="4"/>
  <c r="BY189" i="4" s="1"/>
  <c r="CL189" i="1"/>
  <c r="BB189" i="4"/>
  <c r="BE189" i="4" s="1"/>
  <c r="BC185" i="4"/>
  <c r="BD185" i="4"/>
  <c r="BC184" i="4"/>
  <c r="BD184" i="4"/>
  <c r="BC183" i="4"/>
  <c r="BD183" i="4"/>
  <c r="BC182" i="4"/>
  <c r="BD182" i="4"/>
  <c r="BC181" i="4"/>
  <c r="BD181" i="4"/>
  <c r="BC180" i="4"/>
  <c r="BD180" i="4"/>
  <c r="BC179" i="4"/>
  <c r="BD179" i="4"/>
  <c r="BC178" i="4"/>
  <c r="BD178" i="4"/>
  <c r="BC177" i="4"/>
  <c r="BD177" i="4"/>
  <c r="BC176" i="4"/>
  <c r="BD176" i="4"/>
  <c r="BC175" i="4"/>
  <c r="BD175" i="4"/>
  <c r="BC174" i="4"/>
  <c r="BD174" i="4"/>
  <c r="BC173" i="4"/>
  <c r="BD173" i="4"/>
  <c r="BC172" i="4"/>
  <c r="BD172" i="4"/>
  <c r="BC171" i="4"/>
  <c r="BD171" i="4"/>
  <c r="BC170" i="4"/>
  <c r="BD170" i="4"/>
  <c r="BC169" i="4"/>
  <c r="BD169" i="4"/>
  <c r="BC168" i="4"/>
  <c r="BD168" i="4"/>
  <c r="BC167" i="4"/>
  <c r="BD167" i="4"/>
  <c r="BC166" i="4"/>
  <c r="BD166" i="4"/>
  <c r="BC165" i="4"/>
  <c r="BD165" i="4"/>
  <c r="BC164" i="4"/>
  <c r="BD164" i="4"/>
  <c r="BC163" i="4"/>
  <c r="BD163" i="4"/>
  <c r="BC162" i="4"/>
  <c r="BD162" i="4"/>
  <c r="BC161" i="4"/>
  <c r="BD161" i="4"/>
  <c r="BC160" i="4"/>
  <c r="BD160" i="4"/>
  <c r="BC159" i="4"/>
  <c r="BD159" i="4"/>
  <c r="BC158" i="4"/>
  <c r="BD158" i="4"/>
  <c r="BC157" i="4"/>
  <c r="BD157" i="4"/>
  <c r="BC156" i="4"/>
  <c r="BD156" i="4"/>
  <c r="BC155" i="4"/>
  <c r="BD155" i="4"/>
  <c r="BC154" i="4"/>
  <c r="BD154" i="4"/>
  <c r="BC153" i="4"/>
  <c r="BD153" i="4"/>
  <c r="BC152" i="4"/>
  <c r="BD152" i="4"/>
  <c r="BC151" i="4"/>
  <c r="BD151" i="4"/>
  <c r="BC150" i="4"/>
  <c r="BD150" i="4"/>
  <c r="BC149" i="4"/>
  <c r="BD149" i="4"/>
  <c r="BC148" i="4"/>
  <c r="BD148" i="4"/>
  <c r="BC147" i="4"/>
  <c r="BD147" i="4"/>
  <c r="BC146" i="4"/>
  <c r="BD146" i="4"/>
  <c r="BC145" i="4"/>
  <c r="BD145" i="4"/>
  <c r="BC144" i="4"/>
  <c r="BD144" i="4"/>
  <c r="BC143" i="4"/>
  <c r="BD143" i="4"/>
  <c r="BC142" i="4"/>
  <c r="BD142" i="4"/>
  <c r="BC141" i="4"/>
  <c r="BD141" i="4"/>
  <c r="BC140" i="4"/>
  <c r="BD140" i="4"/>
  <c r="BC139" i="4"/>
  <c r="BD139" i="4"/>
  <c r="BC138" i="4"/>
  <c r="BD138" i="4"/>
  <c r="BC137" i="4"/>
  <c r="BD137" i="4"/>
  <c r="BC136" i="4"/>
  <c r="BD136" i="4"/>
  <c r="BC135" i="4"/>
  <c r="BD135" i="4"/>
  <c r="BC134" i="4"/>
  <c r="BD134" i="4"/>
  <c r="BC133" i="4"/>
  <c r="BD133" i="4"/>
  <c r="BC132" i="4"/>
  <c r="BD132" i="4"/>
  <c r="BC131" i="4"/>
  <c r="BD131" i="4"/>
  <c r="BC130" i="4"/>
  <c r="BD130" i="4"/>
  <c r="BC129" i="4"/>
  <c r="BD129" i="4"/>
  <c r="BC128" i="4"/>
  <c r="BD128" i="4"/>
  <c r="BC127" i="4"/>
  <c r="BD127" i="4"/>
  <c r="BC126" i="4"/>
  <c r="BD126" i="4"/>
  <c r="BC125" i="4"/>
  <c r="BD125" i="4"/>
  <c r="BC124" i="4"/>
  <c r="BD124" i="4"/>
  <c r="BC123" i="4"/>
  <c r="BD123" i="4"/>
  <c r="BC122" i="4"/>
  <c r="BD122" i="4"/>
  <c r="BC121" i="4"/>
  <c r="BD121" i="4"/>
  <c r="BC120" i="4"/>
  <c r="BD120" i="4"/>
  <c r="BC119" i="4"/>
  <c r="BD119" i="4"/>
  <c r="BC118" i="4"/>
  <c r="BD118" i="4"/>
  <c r="BC117" i="4"/>
  <c r="BD117" i="4"/>
  <c r="BC116" i="4"/>
  <c r="BD116" i="4"/>
  <c r="BC115" i="4"/>
  <c r="BD115" i="4"/>
  <c r="BC114" i="4"/>
  <c r="BD114" i="4"/>
  <c r="BC113" i="4"/>
  <c r="BD113" i="4"/>
  <c r="BC112" i="4"/>
  <c r="BD112" i="4"/>
  <c r="BC111" i="4"/>
  <c r="BD111" i="4"/>
  <c r="BC110" i="4"/>
  <c r="BD110" i="4"/>
  <c r="BC109" i="4"/>
  <c r="BD109" i="4"/>
  <c r="BC108" i="4"/>
  <c r="BD108" i="4"/>
  <c r="BC107" i="4"/>
  <c r="BD107" i="4"/>
  <c r="BC106" i="4"/>
  <c r="BD106" i="4"/>
  <c r="BC105" i="4"/>
  <c r="BD105" i="4"/>
  <c r="BC104" i="4"/>
  <c r="BD104" i="4"/>
  <c r="BC103" i="4"/>
  <c r="BD103" i="4"/>
  <c r="BC102" i="4"/>
  <c r="BD102" i="4"/>
  <c r="BC101" i="4"/>
  <c r="BD101" i="4"/>
  <c r="BC100" i="4"/>
  <c r="BD100" i="4"/>
  <c r="BC99" i="4"/>
  <c r="BD99" i="4"/>
  <c r="BC98" i="4"/>
  <c r="BD98" i="4"/>
  <c r="BC97" i="4"/>
  <c r="BD97" i="4"/>
  <c r="BC96" i="4"/>
  <c r="BD96" i="4"/>
  <c r="BC95" i="4"/>
  <c r="BD95" i="4"/>
  <c r="BC94" i="4"/>
  <c r="BD94" i="4"/>
  <c r="BC93" i="4"/>
  <c r="BD93" i="4"/>
  <c r="BC92" i="4"/>
  <c r="BD92" i="4"/>
  <c r="BC91" i="4"/>
  <c r="BD91" i="4"/>
  <c r="BC90" i="4"/>
  <c r="BD90" i="4"/>
  <c r="BC89" i="4"/>
  <c r="BD89" i="4"/>
  <c r="BC88" i="4"/>
  <c r="BD88" i="4"/>
  <c r="BC87" i="4"/>
  <c r="BD87" i="4"/>
  <c r="BC86" i="4"/>
  <c r="BD86" i="4"/>
  <c r="BC85" i="4"/>
  <c r="BD85" i="4"/>
  <c r="BC84" i="4"/>
  <c r="BD84" i="4"/>
  <c r="BC83" i="4"/>
  <c r="BD83" i="4"/>
  <c r="BC82" i="4"/>
  <c r="BD82" i="4"/>
  <c r="BC81" i="4"/>
  <c r="BD81" i="4"/>
  <c r="BC80" i="4"/>
  <c r="BD80" i="4"/>
  <c r="BC79" i="4"/>
  <c r="BD79" i="4"/>
  <c r="BC78" i="4"/>
  <c r="BD78" i="4"/>
  <c r="BC77" i="4"/>
  <c r="BD77" i="4"/>
  <c r="BC76" i="4"/>
  <c r="BD76" i="4"/>
  <c r="BC75" i="4"/>
  <c r="BD75" i="4"/>
  <c r="BC74" i="4"/>
  <c r="BD74" i="4"/>
  <c r="BC73" i="4"/>
  <c r="BD73" i="4"/>
  <c r="BC72" i="4"/>
  <c r="BD72" i="4"/>
  <c r="BC71" i="4"/>
  <c r="BD71" i="4"/>
  <c r="BC70" i="4"/>
  <c r="BD70" i="4"/>
  <c r="BC69" i="4"/>
  <c r="BD69" i="4"/>
  <c r="BC68" i="4"/>
  <c r="BD68" i="4"/>
  <c r="BC67" i="4"/>
  <c r="BD67" i="4"/>
  <c r="BC66" i="4"/>
  <c r="BD66" i="4"/>
  <c r="BC65" i="4"/>
  <c r="BD65" i="4"/>
  <c r="BC64" i="4"/>
  <c r="BD64" i="4"/>
  <c r="BC63" i="4"/>
  <c r="BD63" i="4"/>
  <c r="BC62" i="4"/>
  <c r="BD62" i="4"/>
  <c r="BC61" i="4"/>
  <c r="BD61" i="4"/>
  <c r="BC60" i="4"/>
  <c r="BD60" i="4"/>
  <c r="BC59" i="4"/>
  <c r="BD59" i="4"/>
  <c r="BC58" i="4"/>
  <c r="BD58" i="4"/>
  <c r="BC57" i="4"/>
  <c r="BD57" i="4"/>
  <c r="BC56" i="4"/>
  <c r="BD56" i="4"/>
  <c r="BC55" i="4"/>
  <c r="BD55" i="4"/>
  <c r="BC54" i="4"/>
  <c r="BD54" i="4"/>
  <c r="BC53" i="4"/>
  <c r="BD53" i="4"/>
  <c r="BC52" i="4"/>
  <c r="BD52" i="4"/>
  <c r="BC51" i="4"/>
  <c r="BD51" i="4"/>
  <c r="BC50" i="4"/>
  <c r="BD50" i="4"/>
  <c r="BC49" i="4"/>
  <c r="BD49" i="4"/>
  <c r="BC48" i="4"/>
  <c r="BD48" i="4"/>
  <c r="BC47" i="4"/>
  <c r="BD47" i="4"/>
  <c r="BC46" i="4"/>
  <c r="BD46" i="4"/>
  <c r="BC45" i="4"/>
  <c r="BD45" i="4"/>
  <c r="BC44" i="4"/>
  <c r="BD44" i="4"/>
  <c r="BC43" i="4"/>
  <c r="BD43" i="4"/>
  <c r="BC42" i="4"/>
  <c r="BD42" i="4"/>
  <c r="BC41" i="4"/>
  <c r="BD41" i="4"/>
  <c r="BC40" i="4"/>
  <c r="BD40" i="4"/>
  <c r="BC39" i="4"/>
  <c r="BD39" i="4"/>
  <c r="BC38" i="4"/>
  <c r="BC37" i="4"/>
  <c r="BD37" i="4"/>
  <c r="BC36" i="4"/>
  <c r="BD36" i="4"/>
  <c r="BC35" i="4"/>
  <c r="BD35" i="4"/>
  <c r="BC34" i="4"/>
  <c r="BD34" i="4"/>
  <c r="BC33" i="4"/>
  <c r="BD33" i="4"/>
  <c r="BC32" i="4"/>
  <c r="BD32" i="4"/>
  <c r="BC31" i="4"/>
  <c r="BD31" i="4"/>
  <c r="BC30" i="4"/>
  <c r="BD30" i="4"/>
  <c r="BC29" i="4"/>
  <c r="BD29" i="4"/>
  <c r="BC28" i="4"/>
  <c r="BD28" i="4"/>
  <c r="BC27" i="4"/>
  <c r="BD27" i="4"/>
  <c r="BC26" i="4"/>
  <c r="BD26" i="4"/>
  <c r="BC25" i="4"/>
  <c r="BD25" i="4"/>
  <c r="BC24" i="4"/>
  <c r="BD24" i="4"/>
  <c r="BC23" i="4"/>
  <c r="BD23" i="4"/>
  <c r="BC22" i="4"/>
  <c r="BD22" i="4"/>
  <c r="BC21" i="4"/>
  <c r="BD21" i="4"/>
  <c r="BC20" i="4"/>
  <c r="BD20" i="4"/>
  <c r="BC19" i="4"/>
  <c r="BD19" i="4"/>
  <c r="BC18" i="4"/>
  <c r="BD18" i="4"/>
  <c r="BC17" i="4"/>
  <c r="BD17" i="4"/>
  <c r="BC15" i="4"/>
  <c r="BD15" i="4"/>
  <c r="BC13" i="4"/>
  <c r="BD13" i="4"/>
  <c r="BC11" i="4"/>
  <c r="BD11" i="4"/>
  <c r="BC9" i="4"/>
  <c r="BD9" i="4"/>
  <c r="BC7" i="4"/>
  <c r="BD7" i="4"/>
  <c r="BC5" i="4"/>
  <c r="BD5" i="4"/>
  <c r="CD58" i="4"/>
  <c r="CG58" i="4" s="1"/>
  <c r="CO58" i="1"/>
  <c r="CL58" i="4" s="1"/>
  <c r="CO58" i="4" s="1"/>
  <c r="CD42" i="4"/>
  <c r="CG42" i="4" s="1"/>
  <c r="CO42" i="1"/>
  <c r="CL42" i="4" s="1"/>
  <c r="CO42" i="4" s="1"/>
  <c r="CD30" i="4"/>
  <c r="CG30" i="4" s="1"/>
  <c r="CO30" i="1"/>
  <c r="CL30" i="4" s="1"/>
  <c r="CH411" i="4"/>
  <c r="CK411" i="4" s="1"/>
  <c r="CU411" i="1"/>
  <c r="CT411" i="4" s="1"/>
  <c r="CH403" i="4"/>
  <c r="CK403" i="4" s="1"/>
  <c r="CU403" i="1"/>
  <c r="CT403" i="4" s="1"/>
  <c r="CH387" i="4"/>
  <c r="CK387" i="4" s="1"/>
  <c r="CU387" i="1"/>
  <c r="CT387" i="4" s="1"/>
  <c r="CD386" i="4"/>
  <c r="CG386" i="4" s="1"/>
  <c r="CO386" i="1"/>
  <c r="CL386" i="4" s="1"/>
  <c r="CO386" i="4" s="1"/>
  <c r="CH379" i="4"/>
  <c r="CK379" i="4" s="1"/>
  <c r="CU379" i="1"/>
  <c r="CT379" i="4" s="1"/>
  <c r="CD378" i="4"/>
  <c r="CG378" i="4" s="1"/>
  <c r="CO378" i="1"/>
  <c r="CL378" i="4" s="1"/>
  <c r="CO378" i="4" s="1"/>
  <c r="CH371" i="4"/>
  <c r="CK371" i="4" s="1"/>
  <c r="CU371" i="1"/>
  <c r="CT371" i="4" s="1"/>
  <c r="CD370" i="4"/>
  <c r="CG370" i="4" s="1"/>
  <c r="CO370" i="1"/>
  <c r="CL370" i="4" s="1"/>
  <c r="CO370" i="4" s="1"/>
  <c r="CH363" i="4"/>
  <c r="CK363" i="4" s="1"/>
  <c r="CU363" i="1"/>
  <c r="CT363" i="4" s="1"/>
  <c r="CD362" i="4"/>
  <c r="CG362" i="4" s="1"/>
  <c r="CO362" i="1"/>
  <c r="CL362" i="4" s="1"/>
  <c r="CO362" i="4" s="1"/>
  <c r="CD357" i="4"/>
  <c r="CG357" i="4" s="1"/>
  <c r="CO357" i="1"/>
  <c r="CL357" i="4" s="1"/>
  <c r="CO357" i="4" s="1"/>
  <c r="CD345" i="4"/>
  <c r="CG345" i="4" s="1"/>
  <c r="CO345" i="1"/>
  <c r="CL345" i="4" s="1"/>
  <c r="CO345" i="4" s="1"/>
  <c r="CD335" i="4"/>
  <c r="CG335" i="4" s="1"/>
  <c r="CO335" i="1"/>
  <c r="CL335" i="4" s="1"/>
  <c r="CO335" i="4" s="1"/>
  <c r="CH323" i="4"/>
  <c r="CK323" i="4" s="1"/>
  <c r="CU323" i="1"/>
  <c r="CT323" i="4" s="1"/>
  <c r="CD319" i="4"/>
  <c r="CG319" i="4" s="1"/>
  <c r="CO319" i="1"/>
  <c r="CL319" i="4" s="1"/>
  <c r="CO319" i="4" s="1"/>
  <c r="CH307" i="4"/>
  <c r="CK307" i="4" s="1"/>
  <c r="CU307" i="1"/>
  <c r="CT307" i="4" s="1"/>
  <c r="CD303" i="4"/>
  <c r="CG303" i="4" s="1"/>
  <c r="CO303" i="1"/>
  <c r="CL303" i="4" s="1"/>
  <c r="CO303" i="4" s="1"/>
  <c r="CH291" i="4"/>
  <c r="CK291" i="4" s="1"/>
  <c r="CU291" i="1"/>
  <c r="CT291" i="4" s="1"/>
  <c r="CD287" i="4"/>
  <c r="CG287" i="4" s="1"/>
  <c r="CO287" i="1"/>
  <c r="CL287" i="4" s="1"/>
  <c r="CO287" i="4" s="1"/>
  <c r="CH275" i="4"/>
  <c r="CK275" i="4" s="1"/>
  <c r="CU275" i="1"/>
  <c r="CT275" i="4" s="1"/>
  <c r="CD271" i="4"/>
  <c r="CG271" i="4" s="1"/>
  <c r="CO271" i="1"/>
  <c r="CL271" i="4" s="1"/>
  <c r="CO271" i="4" s="1"/>
  <c r="CD260" i="4"/>
  <c r="CG260" i="4" s="1"/>
  <c r="CO260" i="1"/>
  <c r="CL260" i="4" s="1"/>
  <c r="CO260" i="4" s="1"/>
  <c r="CH258" i="4"/>
  <c r="CK258" i="4" s="1"/>
  <c r="CU258" i="1"/>
  <c r="CT258" i="4" s="1"/>
  <c r="CH253" i="4"/>
  <c r="CK253" i="4" s="1"/>
  <c r="CU253" i="1"/>
  <c r="CT253" i="4" s="1"/>
  <c r="CD249" i="4"/>
  <c r="CG249" i="4" s="1"/>
  <c r="CO249" i="1"/>
  <c r="CL249" i="4" s="1"/>
  <c r="CO249" i="4" s="1"/>
  <c r="CH211" i="4"/>
  <c r="CK211" i="4" s="1"/>
  <c r="CU211" i="1"/>
  <c r="CT211" i="4" s="1"/>
  <c r="CI204" i="4"/>
  <c r="CN204" i="1"/>
  <c r="CJ204" i="4" s="1"/>
  <c r="CM202" i="4"/>
  <c r="CQ202" i="1"/>
  <c r="CN202" i="4" s="1"/>
  <c r="CI200" i="4"/>
  <c r="CN200" i="1"/>
  <c r="CJ200" i="4" s="1"/>
  <c r="CM198" i="4"/>
  <c r="CQ198" i="1"/>
  <c r="CN198" i="4" s="1"/>
  <c r="CI196" i="4"/>
  <c r="CN196" i="1"/>
  <c r="CJ196" i="4" s="1"/>
  <c r="CM194" i="4"/>
  <c r="CQ194" i="1"/>
  <c r="CN194" i="4" s="1"/>
  <c r="CI192" i="4"/>
  <c r="CN192" i="1"/>
  <c r="CJ192" i="4" s="1"/>
  <c r="CD187" i="4"/>
  <c r="CG187" i="4" s="1"/>
  <c r="CO187" i="1"/>
  <c r="CL187" i="4" s="1"/>
  <c r="CO187" i="4" s="1"/>
  <c r="CE186" i="4"/>
  <c r="CK186" i="1"/>
  <c r="CF186" i="4" s="1"/>
  <c r="CD185" i="4"/>
  <c r="CG185" i="4" s="1"/>
  <c r="CO185" i="1"/>
  <c r="CL185" i="4" s="1"/>
  <c r="CO185" i="4" s="1"/>
  <c r="CD181" i="4"/>
  <c r="CG181" i="4" s="1"/>
  <c r="CO181" i="1"/>
  <c r="CL181" i="4" s="1"/>
  <c r="CO181" i="4" s="1"/>
  <c r="CD177" i="4"/>
  <c r="CG177" i="4" s="1"/>
  <c r="CO177" i="1"/>
  <c r="CL177" i="4" s="1"/>
  <c r="CO177" i="4" s="1"/>
  <c r="CD173" i="4"/>
  <c r="CG173" i="4" s="1"/>
  <c r="CO173" i="1"/>
  <c r="CL173" i="4" s="1"/>
  <c r="CO173" i="4" s="1"/>
  <c r="CD169" i="4"/>
  <c r="CG169" i="4" s="1"/>
  <c r="CO169" i="1"/>
  <c r="CL169" i="4" s="1"/>
  <c r="CO169" i="4" s="1"/>
  <c r="CD165" i="4"/>
  <c r="CG165" i="4" s="1"/>
  <c r="CO165" i="1"/>
  <c r="CL165" i="4" s="1"/>
  <c r="CO165" i="4" s="1"/>
  <c r="CD161" i="4"/>
  <c r="CG161" i="4" s="1"/>
  <c r="CO161" i="1"/>
  <c r="CL161" i="4" s="1"/>
  <c r="CO161" i="4" s="1"/>
  <c r="CD157" i="4"/>
  <c r="CG157" i="4" s="1"/>
  <c r="CO157" i="1"/>
  <c r="CL157" i="4" s="1"/>
  <c r="CO157" i="4" s="1"/>
  <c r="CD153" i="4"/>
  <c r="CG153" i="4" s="1"/>
  <c r="CO153" i="1"/>
  <c r="CL153" i="4" s="1"/>
  <c r="CO153" i="4" s="1"/>
  <c r="CD149" i="4"/>
  <c r="CG149" i="4" s="1"/>
  <c r="CO149" i="1"/>
  <c r="CL149" i="4" s="1"/>
  <c r="CO149" i="4" s="1"/>
  <c r="CD145" i="4"/>
  <c r="CG145" i="4" s="1"/>
  <c r="CO145" i="1"/>
  <c r="CL145" i="4" s="1"/>
  <c r="CO145" i="4" s="1"/>
  <c r="CD141" i="4"/>
  <c r="CG141" i="4" s="1"/>
  <c r="CO141" i="1"/>
  <c r="CL141" i="4" s="1"/>
  <c r="CO141" i="4" s="1"/>
  <c r="CD137" i="4"/>
  <c r="CG137" i="4" s="1"/>
  <c r="CO137" i="1"/>
  <c r="CL137" i="4" s="1"/>
  <c r="CO137" i="4" s="1"/>
  <c r="CD133" i="4"/>
  <c r="CG133" i="4" s="1"/>
  <c r="CO133" i="1"/>
  <c r="CL133" i="4" s="1"/>
  <c r="CO133" i="4" s="1"/>
  <c r="CD129" i="4"/>
  <c r="CG129" i="4" s="1"/>
  <c r="CO129" i="1"/>
  <c r="CL129" i="4" s="1"/>
  <c r="CO129" i="4" s="1"/>
  <c r="CD125" i="4"/>
  <c r="CG125" i="4" s="1"/>
  <c r="CO125" i="1"/>
  <c r="CL125" i="4" s="1"/>
  <c r="CO125" i="4" s="1"/>
  <c r="CD121" i="4"/>
  <c r="CG121" i="4" s="1"/>
  <c r="CO121" i="1"/>
  <c r="CL121" i="4" s="1"/>
  <c r="CO121" i="4" s="1"/>
  <c r="CD117" i="4"/>
  <c r="CG117" i="4" s="1"/>
  <c r="CO117" i="1"/>
  <c r="CL117" i="4" s="1"/>
  <c r="CO117" i="4" s="1"/>
  <c r="CD113" i="4"/>
  <c r="CG113" i="4" s="1"/>
  <c r="CO113" i="1"/>
  <c r="CL113" i="4" s="1"/>
  <c r="CO113" i="4" s="1"/>
  <c r="CD109" i="4"/>
  <c r="CG109" i="4" s="1"/>
  <c r="CO109" i="1"/>
  <c r="CL109" i="4" s="1"/>
  <c r="CO109" i="4" s="1"/>
  <c r="CD105" i="4"/>
  <c r="CG105" i="4" s="1"/>
  <c r="CO105" i="1"/>
  <c r="CL105" i="4" s="1"/>
  <c r="CO105" i="4" s="1"/>
  <c r="CD101" i="4"/>
  <c r="CG101" i="4" s="1"/>
  <c r="CO101" i="1"/>
  <c r="CL101" i="4" s="1"/>
  <c r="CO101" i="4" s="1"/>
  <c r="CD97" i="4"/>
  <c r="CG97" i="4" s="1"/>
  <c r="CO97" i="1"/>
  <c r="CL97" i="4" s="1"/>
  <c r="CO97" i="4" s="1"/>
  <c r="CD93" i="4"/>
  <c r="CG93" i="4" s="1"/>
  <c r="CO93" i="1"/>
  <c r="CL93" i="4" s="1"/>
  <c r="CO93" i="4" s="1"/>
  <c r="CD89" i="4"/>
  <c r="CG89" i="4" s="1"/>
  <c r="CO89" i="1"/>
  <c r="CL89" i="4" s="1"/>
  <c r="CO89" i="4" s="1"/>
  <c r="CD85" i="4"/>
  <c r="CG85" i="4" s="1"/>
  <c r="CO85" i="1"/>
  <c r="CL85" i="4" s="1"/>
  <c r="CO85" i="4" s="1"/>
  <c r="CD81" i="4"/>
  <c r="CG81" i="4" s="1"/>
  <c r="CO81" i="1"/>
  <c r="CL81" i="4" s="1"/>
  <c r="CO81" i="4" s="1"/>
  <c r="CD77" i="4"/>
  <c r="CG77" i="4" s="1"/>
  <c r="CO77" i="1"/>
  <c r="CL77" i="4" s="1"/>
  <c r="CO77" i="4" s="1"/>
  <c r="CD73" i="4"/>
  <c r="CG73" i="4" s="1"/>
  <c r="CO73" i="1"/>
  <c r="CL73" i="4" s="1"/>
  <c r="CO73" i="4" s="1"/>
  <c r="CD69" i="4"/>
  <c r="CG69" i="4" s="1"/>
  <c r="CO69" i="1"/>
  <c r="CL69" i="4" s="1"/>
  <c r="CO69" i="4" s="1"/>
  <c r="CD65" i="4"/>
  <c r="CG65" i="4" s="1"/>
  <c r="CO65" i="1"/>
  <c r="CL65" i="4" s="1"/>
  <c r="CO65" i="4" s="1"/>
  <c r="CD61" i="4"/>
  <c r="CG61" i="4" s="1"/>
  <c r="CO61" i="1"/>
  <c r="CL61" i="4" s="1"/>
  <c r="CO61" i="4" s="1"/>
  <c r="CD56" i="4"/>
  <c r="CG56" i="4" s="1"/>
  <c r="CO56" i="1"/>
  <c r="CL56" i="4" s="1"/>
  <c r="CO56" i="4" s="1"/>
  <c r="CD52" i="4"/>
  <c r="CG52" i="4" s="1"/>
  <c r="CO52" i="1"/>
  <c r="CL52" i="4" s="1"/>
  <c r="CO52" i="4" s="1"/>
  <c r="CD48" i="4"/>
  <c r="CG48" i="4" s="1"/>
  <c r="CO48" i="1"/>
  <c r="CL48" i="4" s="1"/>
  <c r="CO48" i="4" s="1"/>
  <c r="CD24" i="4"/>
  <c r="CG24" i="4" s="1"/>
  <c r="CO24" i="1"/>
  <c r="CL24" i="4" s="1"/>
  <c r="CO24" i="4" s="1"/>
  <c r="CD7" i="4"/>
  <c r="CG7" i="4" s="1"/>
  <c r="CO7" i="1"/>
  <c r="CL7" i="4" s="1"/>
  <c r="CD385" i="4"/>
  <c r="CG385" i="4" s="1"/>
  <c r="CO385" i="1"/>
  <c r="CL385" i="4" s="1"/>
  <c r="CO385" i="4" s="1"/>
  <c r="CD377" i="4"/>
  <c r="CG377" i="4" s="1"/>
  <c r="CO377" i="1"/>
  <c r="CL377" i="4" s="1"/>
  <c r="CO377" i="4" s="1"/>
  <c r="CD369" i="4"/>
  <c r="CG369" i="4" s="1"/>
  <c r="CO369" i="1"/>
  <c r="CL369" i="4" s="1"/>
  <c r="CO369" i="4" s="1"/>
  <c r="CD361" i="4"/>
  <c r="CG361" i="4" s="1"/>
  <c r="CO361" i="1"/>
  <c r="CL361" i="4" s="1"/>
  <c r="CO361" i="4" s="1"/>
  <c r="CH336" i="4"/>
  <c r="CK336" i="4" s="1"/>
  <c r="CU336" i="1"/>
  <c r="CT336" i="4" s="1"/>
  <c r="CD332" i="4"/>
  <c r="CG332" i="4" s="1"/>
  <c r="CO332" i="1"/>
  <c r="CL332" i="4" s="1"/>
  <c r="CO332" i="4" s="1"/>
  <c r="CH320" i="4"/>
  <c r="CK320" i="4" s="1"/>
  <c r="CU320" i="1"/>
  <c r="CT320" i="4" s="1"/>
  <c r="CD316" i="4"/>
  <c r="CG316" i="4" s="1"/>
  <c r="CO316" i="1"/>
  <c r="CL316" i="4" s="1"/>
  <c r="CO316" i="4" s="1"/>
  <c r="CH304" i="4"/>
  <c r="CK304" i="4" s="1"/>
  <c r="CU304" i="1"/>
  <c r="CT304" i="4" s="1"/>
  <c r="CD300" i="4"/>
  <c r="CG300" i="4" s="1"/>
  <c r="CO300" i="1"/>
  <c r="CL300" i="4" s="1"/>
  <c r="CO300" i="4" s="1"/>
  <c r="CH288" i="4"/>
  <c r="CK288" i="4" s="1"/>
  <c r="CU288" i="1"/>
  <c r="CT288" i="4" s="1"/>
  <c r="CD284" i="4"/>
  <c r="CG284" i="4" s="1"/>
  <c r="CO284" i="1"/>
  <c r="CL284" i="4" s="1"/>
  <c r="CO284" i="4" s="1"/>
  <c r="CH272" i="4"/>
  <c r="CK272" i="4" s="1"/>
  <c r="CU272" i="1"/>
  <c r="CT272" i="4" s="1"/>
  <c r="CD268" i="4"/>
  <c r="CG268" i="4" s="1"/>
  <c r="CO268" i="1"/>
  <c r="CL268" i="4" s="1"/>
  <c r="CO268" i="4" s="1"/>
  <c r="CH252" i="4"/>
  <c r="CK252" i="4" s="1"/>
  <c r="CU252" i="1"/>
  <c r="CT252" i="4" s="1"/>
  <c r="CE244" i="4"/>
  <c r="CK244" i="1"/>
  <c r="CF244" i="4" s="1"/>
  <c r="CD243" i="4"/>
  <c r="CG243" i="4" s="1"/>
  <c r="CO243" i="1"/>
  <c r="CL243" i="4" s="1"/>
  <c r="CO243" i="4" s="1"/>
  <c r="CE237" i="4"/>
  <c r="CK237" i="1"/>
  <c r="CF237" i="4" s="1"/>
  <c r="CD236" i="4"/>
  <c r="CG236" i="4" s="1"/>
  <c r="CO236" i="1"/>
  <c r="CL236" i="4" s="1"/>
  <c r="CO236" i="4" s="1"/>
  <c r="CE229" i="4"/>
  <c r="CK229" i="1"/>
  <c r="CF229" i="4" s="1"/>
  <c r="CD228" i="4"/>
  <c r="CG228" i="4" s="1"/>
  <c r="CO228" i="1"/>
  <c r="CL228" i="4" s="1"/>
  <c r="CO228" i="4" s="1"/>
  <c r="CE221" i="4"/>
  <c r="CK221" i="1"/>
  <c r="CF221" i="4" s="1"/>
  <c r="CD220" i="4"/>
  <c r="CG220" i="4" s="1"/>
  <c r="CO220" i="1"/>
  <c r="CL220" i="4" s="1"/>
  <c r="CO220" i="4" s="1"/>
  <c r="CE213" i="4"/>
  <c r="CK213" i="1"/>
  <c r="CF213" i="4" s="1"/>
  <c r="BC209" i="4"/>
  <c r="BD209" i="4"/>
  <c r="BC206" i="4"/>
  <c r="BD206" i="4"/>
  <c r="CE201" i="4"/>
  <c r="CK201" i="1"/>
  <c r="CF201" i="4" s="1"/>
  <c r="CI199" i="4"/>
  <c r="CN199" i="1"/>
  <c r="CJ199" i="4" s="1"/>
  <c r="BV195" i="4"/>
  <c r="BY195" i="4" s="1"/>
  <c r="CL195" i="1"/>
  <c r="BB195" i="4"/>
  <c r="BE195" i="4" s="1"/>
  <c r="BC194" i="4"/>
  <c r="BD194" i="4"/>
  <c r="CH188" i="4"/>
  <c r="CK188" i="4" s="1"/>
  <c r="CU188" i="1"/>
  <c r="CT188" i="4" s="1"/>
  <c r="CI187" i="4"/>
  <c r="CN187" i="1"/>
  <c r="CJ187" i="4" s="1"/>
  <c r="CP182" i="1"/>
  <c r="CP178" i="1"/>
  <c r="CP174" i="1"/>
  <c r="CP170" i="1"/>
  <c r="CP166" i="1"/>
  <c r="CP162" i="1"/>
  <c r="CP158" i="1"/>
  <c r="CP154" i="1"/>
  <c r="CP150" i="1"/>
  <c r="CP146" i="1"/>
  <c r="CP142" i="1"/>
  <c r="CP138" i="1"/>
  <c r="CP134" i="1"/>
  <c r="CP130" i="1"/>
  <c r="CP126" i="1"/>
  <c r="CP122" i="1"/>
  <c r="CP118" i="1"/>
  <c r="CP114" i="1"/>
  <c r="CP110" i="1"/>
  <c r="CP106" i="1"/>
  <c r="CP102" i="1"/>
  <c r="CP98" i="1"/>
  <c r="CP94" i="1"/>
  <c r="CP90" i="1"/>
  <c r="CP86" i="1"/>
  <c r="CP82" i="1"/>
  <c r="CP78" i="1"/>
  <c r="CP74" i="1"/>
  <c r="CP70" i="1"/>
  <c r="CP66" i="1"/>
  <c r="CP62" i="1"/>
  <c r="CP58" i="1"/>
  <c r="CP54" i="1"/>
  <c r="CP50" i="1"/>
  <c r="CP46" i="1"/>
  <c r="CP42" i="1"/>
  <c r="CP38" i="1"/>
  <c r="CP34" i="1"/>
  <c r="CP30" i="1"/>
  <c r="CP26" i="1"/>
  <c r="CP22" i="1"/>
  <c r="CP18" i="1"/>
  <c r="CI3" i="4"/>
  <c r="CN3" i="1"/>
  <c r="CJ3" i="4" s="1"/>
  <c r="CI10" i="4"/>
  <c r="CN10" i="1"/>
  <c r="CJ10" i="4" s="1"/>
  <c r="CD25" i="4"/>
  <c r="CG25" i="4" s="1"/>
  <c r="CO25" i="1"/>
  <c r="CL25" i="4" s="1"/>
  <c r="CO25" i="4" s="1"/>
  <c r="CD209" i="4"/>
  <c r="CG209" i="4" s="1"/>
  <c r="CO209" i="1"/>
  <c r="CL209" i="4" s="1"/>
  <c r="CO209" i="4" s="1"/>
  <c r="CH135" i="4"/>
  <c r="CK135" i="4" s="1"/>
  <c r="CU135" i="1"/>
  <c r="CT135" i="4" s="1"/>
  <c r="CH103" i="4"/>
  <c r="CK103" i="4" s="1"/>
  <c r="CU103" i="1"/>
  <c r="CT103" i="4" s="1"/>
  <c r="CH99" i="4"/>
  <c r="CK99" i="4" s="1"/>
  <c r="CU99" i="1"/>
  <c r="CT99" i="4" s="1"/>
  <c r="CH81" i="4"/>
  <c r="CK81" i="4" s="1"/>
  <c r="CU81" i="1"/>
  <c r="CT81" i="4" s="1"/>
  <c r="CH71" i="4"/>
  <c r="CK71" i="4" s="1"/>
  <c r="CU71" i="1"/>
  <c r="CT71" i="4" s="1"/>
  <c r="CH69" i="4"/>
  <c r="CK69" i="4" s="1"/>
  <c r="CU69" i="1"/>
  <c r="CT69" i="4" s="1"/>
  <c r="CH57" i="4"/>
  <c r="CK57" i="4" s="1"/>
  <c r="CU57" i="1"/>
  <c r="CT57" i="4" s="1"/>
  <c r="CH49" i="4"/>
  <c r="CK49" i="4" s="1"/>
  <c r="CU49" i="1"/>
  <c r="CT49" i="4" s="1"/>
  <c r="CH41" i="4"/>
  <c r="CK41" i="4" s="1"/>
  <c r="CU41" i="1"/>
  <c r="CT41" i="4" s="1"/>
  <c r="CH121" i="4"/>
  <c r="CK121" i="4" s="1"/>
  <c r="CU121" i="1"/>
  <c r="CT121" i="4" s="1"/>
  <c r="CH85" i="4"/>
  <c r="CK85" i="4" s="1"/>
  <c r="CU85" i="1"/>
  <c r="CT85" i="4" s="1"/>
  <c r="CH59" i="4"/>
  <c r="CK59" i="4" s="1"/>
  <c r="CU59" i="1"/>
  <c r="CT59" i="4" s="1"/>
  <c r="CH53" i="4"/>
  <c r="CK53" i="4" s="1"/>
  <c r="CU53" i="1"/>
  <c r="CT53" i="4" s="1"/>
  <c r="CH47" i="4"/>
  <c r="CK47" i="4" s="1"/>
  <c r="CU47" i="1"/>
  <c r="CT47" i="4" s="1"/>
  <c r="CH21" i="4"/>
  <c r="CK21" i="4" s="1"/>
  <c r="CU21" i="1"/>
  <c r="CT21" i="4" s="1"/>
  <c r="CH2" i="4"/>
  <c r="CK2" i="4" s="1"/>
  <c r="CU2" i="1"/>
  <c r="CT2" i="4" s="1"/>
  <c r="CI210" i="1"/>
  <c r="CH11" i="4"/>
  <c r="CK11" i="4" s="1"/>
  <c r="CU11" i="1"/>
  <c r="CT11" i="4" s="1"/>
  <c r="CH132" i="4"/>
  <c r="CK132" i="4" s="1"/>
  <c r="CU132" i="1"/>
  <c r="CT132" i="4" s="1"/>
  <c r="CH110" i="4"/>
  <c r="CK110" i="4" s="1"/>
  <c r="CU110" i="1"/>
  <c r="CT110" i="4" s="1"/>
  <c r="CH104" i="4"/>
  <c r="CK104" i="4" s="1"/>
  <c r="CU104" i="1"/>
  <c r="CT104" i="4" s="1"/>
  <c r="CH80" i="4"/>
  <c r="CK80" i="4" s="1"/>
  <c r="CU80" i="1"/>
  <c r="CT80" i="4" s="1"/>
  <c r="CH54" i="4"/>
  <c r="CK54" i="4" s="1"/>
  <c r="CU54" i="1"/>
  <c r="CT54" i="4" s="1"/>
  <c r="CH52" i="4"/>
  <c r="CK52" i="4" s="1"/>
  <c r="CU52" i="1"/>
  <c r="CT52" i="4" s="1"/>
  <c r="CH30" i="4"/>
  <c r="CK30" i="4" s="1"/>
  <c r="CU30" i="1"/>
  <c r="CT30" i="4" s="1"/>
  <c r="CD16" i="4"/>
  <c r="CD2" i="4"/>
  <c r="CG2" i="4" s="1"/>
  <c r="CO2" i="1"/>
  <c r="CL2" i="4" s="1"/>
  <c r="BB208" i="4"/>
  <c r="BE208" i="4" s="1"/>
  <c r="CD204" i="4"/>
  <c r="CG204" i="4" s="1"/>
  <c r="CO204" i="1"/>
  <c r="CL204" i="4" s="1"/>
  <c r="CO204" i="4" s="1"/>
  <c r="CD200" i="4"/>
  <c r="CG200" i="4" s="1"/>
  <c r="CO200" i="1"/>
  <c r="CL200" i="4" s="1"/>
  <c r="CO200" i="4" s="1"/>
  <c r="CD196" i="4"/>
  <c r="CG196" i="4" s="1"/>
  <c r="CO196" i="1"/>
  <c r="CL196" i="4" s="1"/>
  <c r="CO196" i="4" s="1"/>
  <c r="CD192" i="4"/>
  <c r="CG192" i="4" s="1"/>
  <c r="CO192" i="1"/>
  <c r="CL192" i="4" s="1"/>
  <c r="CO192" i="4" s="1"/>
  <c r="CD188" i="4"/>
  <c r="CG188" i="4" s="1"/>
  <c r="CO188" i="1"/>
  <c r="CL188" i="4" s="1"/>
  <c r="CO188" i="4" s="1"/>
  <c r="CH180" i="4"/>
  <c r="CK180" i="4" s="1"/>
  <c r="CU180" i="1"/>
  <c r="CT180" i="4" s="1"/>
  <c r="CH176" i="4"/>
  <c r="CK176" i="4" s="1"/>
  <c r="CU176" i="1"/>
  <c r="CT176" i="4" s="1"/>
  <c r="CH172" i="4"/>
  <c r="CK172" i="4" s="1"/>
  <c r="CU172" i="1"/>
  <c r="CT172" i="4" s="1"/>
  <c r="CH168" i="4"/>
  <c r="CK168" i="4" s="1"/>
  <c r="CU168" i="1"/>
  <c r="CT168" i="4" s="1"/>
  <c r="CH164" i="4"/>
  <c r="CK164" i="4" s="1"/>
  <c r="CU164" i="1"/>
  <c r="CT164" i="4" s="1"/>
  <c r="CH160" i="4"/>
  <c r="CK160" i="4" s="1"/>
  <c r="CU160" i="1"/>
  <c r="CT160" i="4" s="1"/>
  <c r="CH156" i="4"/>
  <c r="CK156" i="4" s="1"/>
  <c r="CU156" i="1"/>
  <c r="CT156" i="4" s="1"/>
  <c r="CH152" i="4"/>
  <c r="CK152" i="4" s="1"/>
  <c r="CU152" i="1"/>
  <c r="CT152" i="4" s="1"/>
  <c r="CH148" i="4"/>
  <c r="CK148" i="4" s="1"/>
  <c r="CU148" i="1"/>
  <c r="CT148" i="4" s="1"/>
  <c r="CH144" i="4"/>
  <c r="CK144" i="4" s="1"/>
  <c r="CU144" i="1"/>
  <c r="CT144" i="4" s="1"/>
  <c r="CH140" i="4"/>
  <c r="CK140" i="4" s="1"/>
  <c r="CU140" i="1"/>
  <c r="CT140" i="4" s="1"/>
  <c r="CH136" i="4"/>
  <c r="CK136" i="4" s="1"/>
  <c r="CU136" i="1"/>
  <c r="CT136" i="4" s="1"/>
  <c r="CH128" i="4"/>
  <c r="CK128" i="4" s="1"/>
  <c r="CU128" i="1"/>
  <c r="CT128" i="4" s="1"/>
  <c r="CH126" i="4"/>
  <c r="CK126" i="4" s="1"/>
  <c r="CU126" i="1"/>
  <c r="CT126" i="4" s="1"/>
  <c r="CH118" i="4"/>
  <c r="CK118" i="4" s="1"/>
  <c r="CU118" i="1"/>
  <c r="CT118" i="4" s="1"/>
  <c r="CH78" i="4"/>
  <c r="CK78" i="4" s="1"/>
  <c r="CU78" i="1"/>
  <c r="CT78" i="4" s="1"/>
  <c r="CH60" i="4"/>
  <c r="CK60" i="4" s="1"/>
  <c r="CU60" i="1"/>
  <c r="CT60" i="4" s="1"/>
  <c r="CH56" i="4"/>
  <c r="CK56" i="4" s="1"/>
  <c r="CU56" i="1"/>
  <c r="CT56" i="4" s="1"/>
  <c r="CH26" i="4"/>
  <c r="CK26" i="4" s="1"/>
  <c r="CU26" i="1"/>
  <c r="CT26" i="4" s="1"/>
  <c r="CE1001" i="4"/>
  <c r="CK1001" i="1"/>
  <c r="CF1001" i="4" s="1"/>
  <c r="CE997" i="4"/>
  <c r="CK997" i="1"/>
  <c r="CF997" i="4" s="1"/>
  <c r="CE993" i="4"/>
  <c r="CK993" i="1"/>
  <c r="CF993" i="4" s="1"/>
  <c r="CE989" i="4"/>
  <c r="CK989" i="1"/>
  <c r="CF989" i="4" s="1"/>
  <c r="CE985" i="4"/>
  <c r="CK985" i="1"/>
  <c r="CF985" i="4" s="1"/>
  <c r="CI998" i="4"/>
  <c r="CN998" i="1"/>
  <c r="CJ998" i="4" s="1"/>
  <c r="CI994" i="4"/>
  <c r="CN994" i="1"/>
  <c r="CJ994" i="4" s="1"/>
  <c r="CD1001" i="4"/>
  <c r="CG1001" i="4" s="1"/>
  <c r="CO1001" i="1"/>
  <c r="CL1001" i="4" s="1"/>
  <c r="CO1001" i="4" s="1"/>
  <c r="CD993" i="4"/>
  <c r="CG993" i="4" s="1"/>
  <c r="CO993" i="1"/>
  <c r="CL993" i="4" s="1"/>
  <c r="CO993" i="4" s="1"/>
  <c r="CD985" i="4"/>
  <c r="CG985" i="4" s="1"/>
  <c r="CO985" i="1"/>
  <c r="CL985" i="4" s="1"/>
  <c r="CO985" i="4" s="1"/>
  <c r="CP981" i="1"/>
  <c r="BC977" i="4"/>
  <c r="BV977" i="1"/>
  <c r="CD974" i="4"/>
  <c r="CG974" i="4" s="1"/>
  <c r="CO974" i="1"/>
  <c r="CL974" i="4" s="1"/>
  <c r="CO974" i="4" s="1"/>
  <c r="CI973" i="4"/>
  <c r="CN973" i="1"/>
  <c r="CJ973" i="4" s="1"/>
  <c r="CP965" i="1"/>
  <c r="BC961" i="4"/>
  <c r="BV961" i="1"/>
  <c r="CD958" i="4"/>
  <c r="CG958" i="4" s="1"/>
  <c r="CO958" i="1"/>
  <c r="CL958" i="4" s="1"/>
  <c r="CO958" i="4" s="1"/>
  <c r="CI957" i="4"/>
  <c r="CN957" i="1"/>
  <c r="CJ957" i="4" s="1"/>
  <c r="CP949" i="1"/>
  <c r="BC945" i="4"/>
  <c r="BV945" i="1"/>
  <c r="CD942" i="4"/>
  <c r="CG942" i="4" s="1"/>
  <c r="CO942" i="1"/>
  <c r="CL942" i="4" s="1"/>
  <c r="CO942" i="4" s="1"/>
  <c r="CI941" i="4"/>
  <c r="CN941" i="1"/>
  <c r="CJ941" i="4" s="1"/>
  <c r="CP933" i="1"/>
  <c r="BC929" i="4"/>
  <c r="BV929" i="1"/>
  <c r="CD925" i="4"/>
  <c r="CG925" i="4" s="1"/>
  <c r="CO925" i="1"/>
  <c r="CL925" i="4" s="1"/>
  <c r="CO925" i="4" s="1"/>
  <c r="BC921" i="4"/>
  <c r="BV921" i="1"/>
  <c r="CE920" i="4"/>
  <c r="CK920" i="1"/>
  <c r="CF920" i="4" s="1"/>
  <c r="CP920" i="1"/>
  <c r="CD909" i="4"/>
  <c r="CG909" i="4" s="1"/>
  <c r="CO909" i="1"/>
  <c r="CL909" i="4" s="1"/>
  <c r="CO909" i="4" s="1"/>
  <c r="CP1001" i="1"/>
  <c r="CP999" i="1"/>
  <c r="CP997" i="1"/>
  <c r="CP995" i="1"/>
  <c r="CP993" i="1"/>
  <c r="CP991" i="1"/>
  <c r="BC989" i="4"/>
  <c r="BV989" i="1"/>
  <c r="CI987" i="4"/>
  <c r="CN987" i="1"/>
  <c r="CJ987" i="4" s="1"/>
  <c r="CP983" i="1"/>
  <c r="BC980" i="4"/>
  <c r="BV980" i="1"/>
  <c r="CD977" i="4"/>
  <c r="CG977" i="4" s="1"/>
  <c r="CO977" i="1"/>
  <c r="CL977" i="4" s="1"/>
  <c r="CO977" i="4" s="1"/>
  <c r="CI976" i="4"/>
  <c r="CN976" i="1"/>
  <c r="CJ976" i="4" s="1"/>
  <c r="CP968" i="1"/>
  <c r="BC964" i="4"/>
  <c r="BV964" i="1"/>
  <c r="CD961" i="4"/>
  <c r="CG961" i="4" s="1"/>
  <c r="CO961" i="1"/>
  <c r="CL961" i="4" s="1"/>
  <c r="CO961" i="4" s="1"/>
  <c r="CI960" i="4"/>
  <c r="CN960" i="1"/>
  <c r="CJ960" i="4" s="1"/>
  <c r="CP952" i="1"/>
  <c r="CD949" i="4"/>
  <c r="CG949" i="4" s="1"/>
  <c r="CO949" i="1"/>
  <c r="CL949" i="4" s="1"/>
  <c r="CO949" i="4" s="1"/>
  <c r="CI948" i="4"/>
  <c r="CN948" i="1"/>
  <c r="CJ948" i="4" s="1"/>
  <c r="CP944" i="1"/>
  <c r="BC940" i="4"/>
  <c r="BV940" i="1"/>
  <c r="CD937" i="4"/>
  <c r="CG937" i="4" s="1"/>
  <c r="CO937" i="1"/>
  <c r="CL937" i="4" s="1"/>
  <c r="CO937" i="4" s="1"/>
  <c r="CI936" i="4"/>
  <c r="CN936" i="1"/>
  <c r="CJ936" i="4" s="1"/>
  <c r="CP928" i="1"/>
  <c r="BC922" i="4"/>
  <c r="BV922" i="1"/>
  <c r="BV919" i="4"/>
  <c r="BY919" i="4" s="1"/>
  <c r="BT919" i="1"/>
  <c r="CR919" i="1" s="1"/>
  <c r="CP919" i="4" s="1"/>
  <c r="CS919" i="4" s="1"/>
  <c r="CL919" i="1"/>
  <c r="BC914" i="4"/>
  <c r="BV914" i="1"/>
  <c r="BV911" i="4"/>
  <c r="BY911" i="4" s="1"/>
  <c r="BT911" i="1"/>
  <c r="CR911" i="1" s="1"/>
  <c r="CP911" i="4" s="1"/>
  <c r="CS911" i="4" s="1"/>
  <c r="CL911" i="1"/>
  <c r="BC906" i="4"/>
  <c r="BV906" i="1"/>
  <c r="BV903" i="4"/>
  <c r="BY903" i="4" s="1"/>
  <c r="CL903" i="1"/>
  <c r="BT903" i="1"/>
  <c r="CR903" i="1" s="1"/>
  <c r="CP903" i="4" s="1"/>
  <c r="CS903" i="4" s="1"/>
  <c r="CE897" i="4"/>
  <c r="CK897" i="1"/>
  <c r="CF897" i="4" s="1"/>
  <c r="BC894" i="4"/>
  <c r="BV894" i="1"/>
  <c r="CH1001" i="4"/>
  <c r="CK1001" i="4" s="1"/>
  <c r="CU1001" i="1"/>
  <c r="CT1001" i="4" s="1"/>
  <c r="CH999" i="4"/>
  <c r="CK999" i="4" s="1"/>
  <c r="CU999" i="1"/>
  <c r="CT999" i="4" s="1"/>
  <c r="CH997" i="4"/>
  <c r="CK997" i="4" s="1"/>
  <c r="CU997" i="1"/>
  <c r="CT997" i="4" s="1"/>
  <c r="CH995" i="4"/>
  <c r="CK995" i="4" s="1"/>
  <c r="CU995" i="1"/>
  <c r="CT995" i="4" s="1"/>
  <c r="CH993" i="4"/>
  <c r="CK993" i="4" s="1"/>
  <c r="CU993" i="1"/>
  <c r="CT993" i="4" s="1"/>
  <c r="CH991" i="4"/>
  <c r="CK991" i="4" s="1"/>
  <c r="CU991" i="1"/>
  <c r="CT991" i="4" s="1"/>
  <c r="CH989" i="4"/>
  <c r="CK989" i="4" s="1"/>
  <c r="CU989" i="1"/>
  <c r="CT989" i="4" s="1"/>
  <c r="CH987" i="4"/>
  <c r="CK987" i="4" s="1"/>
  <c r="CU987" i="1"/>
  <c r="CT987" i="4" s="1"/>
  <c r="CH985" i="4"/>
  <c r="CK985" i="4" s="1"/>
  <c r="CU985" i="1"/>
  <c r="CT985" i="4" s="1"/>
  <c r="CH983" i="4"/>
  <c r="CK983" i="4" s="1"/>
  <c r="CU983" i="1"/>
  <c r="CT983" i="4" s="1"/>
  <c r="CP979" i="1"/>
  <c r="CP975" i="1"/>
  <c r="CP971" i="1"/>
  <c r="CP967" i="1"/>
  <c r="CP963" i="1"/>
  <c r="CP959" i="1"/>
  <c r="CP955" i="1"/>
  <c r="CP951" i="1"/>
  <c r="CP947" i="1"/>
  <c r="CP943" i="1"/>
  <c r="CP939" i="1"/>
  <c r="CP935" i="1"/>
  <c r="CP931" i="1"/>
  <c r="CD927" i="4"/>
  <c r="CG927" i="4" s="1"/>
  <c r="CO927" i="1"/>
  <c r="CL927" i="4" s="1"/>
  <c r="CO927" i="4" s="1"/>
  <c r="CU927" i="1"/>
  <c r="CT927" i="4" s="1"/>
  <c r="CI921" i="4"/>
  <c r="CN921" i="1"/>
  <c r="CJ921" i="4" s="1"/>
  <c r="CD919" i="4"/>
  <c r="CG919" i="4" s="1"/>
  <c r="CO919" i="1"/>
  <c r="CL919" i="4" s="1"/>
  <c r="CO919" i="4" s="1"/>
  <c r="CI913" i="4"/>
  <c r="CN913" i="1"/>
  <c r="CJ913" i="4" s="1"/>
  <c r="CD911" i="4"/>
  <c r="CG911" i="4" s="1"/>
  <c r="CO911" i="1"/>
  <c r="CL911" i="4" s="1"/>
  <c r="CO911" i="4" s="1"/>
  <c r="BV904" i="4"/>
  <c r="BY904" i="4" s="1"/>
  <c r="CL904" i="1"/>
  <c r="CP1000" i="1"/>
  <c r="CP998" i="1"/>
  <c r="CP996" i="1"/>
  <c r="CP994" i="1"/>
  <c r="CP992" i="1"/>
  <c r="CP990" i="1"/>
  <c r="BC988" i="4"/>
  <c r="BV988" i="1"/>
  <c r="CI986" i="4"/>
  <c r="CN986" i="1"/>
  <c r="CJ986" i="4" s="1"/>
  <c r="CP982" i="1"/>
  <c r="CP978" i="1"/>
  <c r="CP974" i="1"/>
  <c r="CP970" i="1"/>
  <c r="CP966" i="1"/>
  <c r="CD959" i="4"/>
  <c r="CG959" i="4" s="1"/>
  <c r="CO959" i="1"/>
  <c r="CL959" i="4" s="1"/>
  <c r="CO959" i="4" s="1"/>
  <c r="CD955" i="4"/>
  <c r="CG955" i="4" s="1"/>
  <c r="CO955" i="1"/>
  <c r="CL955" i="4" s="1"/>
  <c r="CO955" i="4" s="1"/>
  <c r="CU955" i="1"/>
  <c r="CT955" i="4" s="1"/>
  <c r="CI954" i="4"/>
  <c r="CN954" i="1"/>
  <c r="CJ954" i="4" s="1"/>
  <c r="BV953" i="4"/>
  <c r="BY953" i="4" s="1"/>
  <c r="CL953" i="1"/>
  <c r="BC950" i="4"/>
  <c r="BV950" i="1"/>
  <c r="CP946" i="1"/>
  <c r="CD939" i="4"/>
  <c r="CG939" i="4" s="1"/>
  <c r="CO939" i="1"/>
  <c r="CL939" i="4" s="1"/>
  <c r="CO939" i="4" s="1"/>
  <c r="CU939" i="1"/>
  <c r="CT939" i="4" s="1"/>
  <c r="CI938" i="4"/>
  <c r="CN938" i="1"/>
  <c r="CJ938" i="4" s="1"/>
  <c r="BV937" i="4"/>
  <c r="BY937" i="4" s="1"/>
  <c r="CL937" i="1"/>
  <c r="CI934" i="4"/>
  <c r="CN934" i="1"/>
  <c r="CJ934" i="4" s="1"/>
  <c r="BV933" i="4"/>
  <c r="BY933" i="4" s="1"/>
  <c r="CL933" i="1"/>
  <c r="CI930" i="4"/>
  <c r="CN930" i="1"/>
  <c r="CJ930" i="4" s="1"/>
  <c r="BV929" i="4"/>
  <c r="BY929" i="4" s="1"/>
  <c r="CL929" i="1"/>
  <c r="BV925" i="4"/>
  <c r="BY925" i="4" s="1"/>
  <c r="CL925" i="1"/>
  <c r="BV921" i="4"/>
  <c r="BY921" i="4" s="1"/>
  <c r="CL921" i="1"/>
  <c r="BV917" i="4"/>
  <c r="BY917" i="4" s="1"/>
  <c r="CL917" i="1"/>
  <c r="BV913" i="4"/>
  <c r="BY913" i="4" s="1"/>
  <c r="CL913" i="1"/>
  <c r="BV909" i="4"/>
  <c r="BY909" i="4" s="1"/>
  <c r="CL909" i="1"/>
  <c r="BV905" i="4"/>
  <c r="BY905" i="4" s="1"/>
  <c r="CL905" i="1"/>
  <c r="BC900" i="4"/>
  <c r="BV900" i="1"/>
  <c r="CE895" i="4"/>
  <c r="CK895" i="1"/>
  <c r="CF895" i="4" s="1"/>
  <c r="CP915" i="1"/>
  <c r="CP897" i="1"/>
  <c r="CE896" i="4"/>
  <c r="CK896" i="1"/>
  <c r="CF896" i="4" s="1"/>
  <c r="CP896" i="1"/>
  <c r="BV890" i="4"/>
  <c r="BY890" i="4" s="1"/>
  <c r="CL890" i="1"/>
  <c r="CE888" i="4"/>
  <c r="CK888" i="1"/>
  <c r="CF888" i="4" s="1"/>
  <c r="CI883" i="4"/>
  <c r="CN883" i="1"/>
  <c r="CJ883" i="4" s="1"/>
  <c r="CI874" i="4"/>
  <c r="CN874" i="1"/>
  <c r="CJ874" i="4" s="1"/>
  <c r="BC872" i="4"/>
  <c r="BV872" i="1"/>
  <c r="CP871" i="1"/>
  <c r="BV865" i="4"/>
  <c r="BY865" i="4" s="1"/>
  <c r="CL865" i="1"/>
  <c r="CE863" i="4"/>
  <c r="CK863" i="1"/>
  <c r="CF863" i="4" s="1"/>
  <c r="CI858" i="4"/>
  <c r="CN858" i="1"/>
  <c r="CJ858" i="4" s="1"/>
  <c r="BC856" i="4"/>
  <c r="BV856" i="1"/>
  <c r="CP855" i="1"/>
  <c r="BV849" i="4"/>
  <c r="BY849" i="4" s="1"/>
  <c r="CL849" i="1"/>
  <c r="CE847" i="4"/>
  <c r="CK847" i="1"/>
  <c r="CF847" i="4" s="1"/>
  <c r="CI842" i="4"/>
  <c r="CN842" i="1"/>
  <c r="CJ842" i="4" s="1"/>
  <c r="BC840" i="4"/>
  <c r="BV840" i="1"/>
  <c r="CP839" i="1"/>
  <c r="BV833" i="4"/>
  <c r="BY833" i="4" s="1"/>
  <c r="CL833" i="1"/>
  <c r="CE831" i="4"/>
  <c r="CK831" i="1"/>
  <c r="CF831" i="4" s="1"/>
  <c r="CI826" i="4"/>
  <c r="CN826" i="1"/>
  <c r="CJ826" i="4" s="1"/>
  <c r="CE823" i="4"/>
  <c r="CK823" i="1"/>
  <c r="CF823" i="4" s="1"/>
  <c r="CH818" i="4"/>
  <c r="CK818" i="4" s="1"/>
  <c r="CU818" i="1"/>
  <c r="CT818" i="4" s="1"/>
  <c r="BV817" i="4"/>
  <c r="BY817" i="4" s="1"/>
  <c r="CL817" i="1"/>
  <c r="BC816" i="4"/>
  <c r="BV816" i="1"/>
  <c r="CI813" i="4"/>
  <c r="CN813" i="1"/>
  <c r="CJ813" i="4" s="1"/>
  <c r="CP811" i="1"/>
  <c r="CI796" i="4"/>
  <c r="CN796" i="1"/>
  <c r="CJ796" i="4" s="1"/>
  <c r="CI792" i="4"/>
  <c r="CN792" i="1"/>
  <c r="CJ792" i="4" s="1"/>
  <c r="CI788" i="4"/>
  <c r="CN788" i="1"/>
  <c r="CJ788" i="4" s="1"/>
  <c r="CI784" i="4"/>
  <c r="CN784" i="1"/>
  <c r="CJ784" i="4" s="1"/>
  <c r="CI780" i="4"/>
  <c r="CN780" i="1"/>
  <c r="CJ780" i="4" s="1"/>
  <c r="CI776" i="4"/>
  <c r="CN776" i="1"/>
  <c r="CJ776" i="4" s="1"/>
  <c r="CI772" i="4"/>
  <c r="CN772" i="1"/>
  <c r="CJ772" i="4" s="1"/>
  <c r="CI768" i="4"/>
  <c r="CN768" i="1"/>
  <c r="CJ768" i="4" s="1"/>
  <c r="CI764" i="4"/>
  <c r="CN764" i="1"/>
  <c r="CJ764" i="4" s="1"/>
  <c r="CI760" i="4"/>
  <c r="CN760" i="1"/>
  <c r="CJ760" i="4" s="1"/>
  <c r="CI756" i="4"/>
  <c r="CN756" i="1"/>
  <c r="CJ756" i="4" s="1"/>
  <c r="CI752" i="4"/>
  <c r="CN752" i="1"/>
  <c r="CJ752" i="4" s="1"/>
  <c r="CI748" i="4"/>
  <c r="CN748" i="1"/>
  <c r="CJ748" i="4" s="1"/>
  <c r="CI744" i="4"/>
  <c r="CN744" i="1"/>
  <c r="CJ744" i="4" s="1"/>
  <c r="CI740" i="4"/>
  <c r="CN740" i="1"/>
  <c r="CJ740" i="4" s="1"/>
  <c r="CI736" i="4"/>
  <c r="CN736" i="1"/>
  <c r="CJ736" i="4" s="1"/>
  <c r="CI732" i="4"/>
  <c r="CN732" i="1"/>
  <c r="CJ732" i="4" s="1"/>
  <c r="CI728" i="4"/>
  <c r="CN728" i="1"/>
  <c r="CJ728" i="4" s="1"/>
  <c r="CI724" i="4"/>
  <c r="CN724" i="1"/>
  <c r="CJ724" i="4" s="1"/>
  <c r="CP919" i="1"/>
  <c r="CE893" i="4"/>
  <c r="CK893" i="1"/>
  <c r="CF893" i="4" s="1"/>
  <c r="CP893" i="1"/>
  <c r="CI892" i="4"/>
  <c r="CN892" i="1"/>
  <c r="CJ892" i="4" s="1"/>
  <c r="CI884" i="4"/>
  <c r="CN884" i="1"/>
  <c r="CJ884" i="4" s="1"/>
  <c r="BV878" i="4"/>
  <c r="BY878" i="4" s="1"/>
  <c r="CL878" i="1"/>
  <c r="BT875" i="1"/>
  <c r="CR875" i="1" s="1"/>
  <c r="CP875" i="4" s="1"/>
  <c r="CS875" i="4" s="1"/>
  <c r="BC873" i="4"/>
  <c r="BV873" i="1"/>
  <c r="CE872" i="4"/>
  <c r="CK872" i="1"/>
  <c r="CF872" i="4" s="1"/>
  <c r="CP872" i="1"/>
  <c r="BV870" i="4"/>
  <c r="BY870" i="4" s="1"/>
  <c r="CL870" i="1"/>
  <c r="CU868" i="1"/>
  <c r="CT868" i="4" s="1"/>
  <c r="BT867" i="1"/>
  <c r="CR867" i="1" s="1"/>
  <c r="CP867" i="4" s="1"/>
  <c r="CS867" i="4" s="1"/>
  <c r="BC865" i="4"/>
  <c r="BV865" i="1"/>
  <c r="CE864" i="4"/>
  <c r="CK864" i="1"/>
  <c r="CF864" i="4" s="1"/>
  <c r="BV862" i="4"/>
  <c r="BY862" i="4" s="1"/>
  <c r="CL862" i="1"/>
  <c r="BT859" i="1"/>
  <c r="CR859" i="1" s="1"/>
  <c r="CP859" i="4" s="1"/>
  <c r="CS859" i="4" s="1"/>
  <c r="BC857" i="4"/>
  <c r="BV857" i="1"/>
  <c r="CE856" i="4"/>
  <c r="CK856" i="1"/>
  <c r="CF856" i="4" s="1"/>
  <c r="CP856" i="1"/>
  <c r="BV854" i="4"/>
  <c r="BY854" i="4" s="1"/>
  <c r="CL854" i="1"/>
  <c r="BT851" i="1"/>
  <c r="CR851" i="1" s="1"/>
  <c r="CP851" i="4" s="1"/>
  <c r="CS851" i="4" s="1"/>
  <c r="BC849" i="4"/>
  <c r="BV849" i="1"/>
  <c r="CE848" i="4"/>
  <c r="CK848" i="1"/>
  <c r="CF848" i="4" s="1"/>
  <c r="CP848" i="1"/>
  <c r="BV846" i="4"/>
  <c r="BY846" i="4" s="1"/>
  <c r="CL846" i="1"/>
  <c r="BT843" i="1"/>
  <c r="CR843" i="1" s="1"/>
  <c r="CP843" i="4" s="1"/>
  <c r="CS843" i="4" s="1"/>
  <c r="BC841" i="4"/>
  <c r="BV841" i="1"/>
  <c r="CE840" i="4"/>
  <c r="CK840" i="1"/>
  <c r="CF840" i="4" s="1"/>
  <c r="CP840" i="1"/>
  <c r="BV838" i="4"/>
  <c r="BY838" i="4" s="1"/>
  <c r="CL838" i="1"/>
  <c r="BT835" i="1"/>
  <c r="CR835" i="1" s="1"/>
  <c r="CP835" i="4" s="1"/>
  <c r="CS835" i="4" s="1"/>
  <c r="BC833" i="4"/>
  <c r="BV833" i="1"/>
  <c r="CE832" i="4"/>
  <c r="CK832" i="1"/>
  <c r="CF832" i="4" s="1"/>
  <c r="CP832" i="1"/>
  <c r="BV830" i="4"/>
  <c r="BY830" i="4" s="1"/>
  <c r="CL830" i="1"/>
  <c r="BT827" i="1"/>
  <c r="CR827" i="1" s="1"/>
  <c r="CP827" i="4" s="1"/>
  <c r="CS827" i="4" s="1"/>
  <c r="CD823" i="4"/>
  <c r="CG823" i="4" s="1"/>
  <c r="CO823" i="1"/>
  <c r="CL823" i="4" s="1"/>
  <c r="CO823" i="4" s="1"/>
  <c r="CE822" i="4"/>
  <c r="CK822" i="1"/>
  <c r="CF822" i="4" s="1"/>
  <c r="CI820" i="4"/>
  <c r="CN820" i="1"/>
  <c r="CJ820" i="4" s="1"/>
  <c r="BC819" i="4"/>
  <c r="BV819" i="1"/>
  <c r="CD815" i="4"/>
  <c r="CG815" i="4" s="1"/>
  <c r="CO815" i="1"/>
  <c r="CL815" i="4" s="1"/>
  <c r="CO815" i="4" s="1"/>
  <c r="CE814" i="4"/>
  <c r="CK814" i="1"/>
  <c r="CF814" i="4" s="1"/>
  <c r="CI812" i="4"/>
  <c r="CN812" i="1"/>
  <c r="CJ812" i="4" s="1"/>
  <c r="BC811" i="4"/>
  <c r="BV811" i="1"/>
  <c r="CM804" i="4"/>
  <c r="CQ804" i="1"/>
  <c r="CN804" i="4" s="1"/>
  <c r="CM800" i="4"/>
  <c r="CQ800" i="1"/>
  <c r="CN800" i="4" s="1"/>
  <c r="CM796" i="4"/>
  <c r="CQ796" i="1"/>
  <c r="CN796" i="4" s="1"/>
  <c r="CM792" i="4"/>
  <c r="CQ792" i="1"/>
  <c r="CN792" i="4" s="1"/>
  <c r="CM788" i="4"/>
  <c r="CQ788" i="1"/>
  <c r="CN788" i="4" s="1"/>
  <c r="CM784" i="4"/>
  <c r="CQ784" i="1"/>
  <c r="CN784" i="4" s="1"/>
  <c r="CM780" i="4"/>
  <c r="CQ780" i="1"/>
  <c r="CN780" i="4" s="1"/>
  <c r="CM776" i="4"/>
  <c r="CQ776" i="1"/>
  <c r="CN776" i="4" s="1"/>
  <c r="CM772" i="4"/>
  <c r="CQ772" i="1"/>
  <c r="CN772" i="4" s="1"/>
  <c r="CM768" i="4"/>
  <c r="CQ768" i="1"/>
  <c r="CN768" i="4" s="1"/>
  <c r="CM764" i="4"/>
  <c r="CQ764" i="1"/>
  <c r="CN764" i="4" s="1"/>
  <c r="CM760" i="4"/>
  <c r="CQ760" i="1"/>
  <c r="CN760" i="4" s="1"/>
  <c r="CM756" i="4"/>
  <c r="CQ756" i="1"/>
  <c r="CN756" i="4" s="1"/>
  <c r="CM752" i="4"/>
  <c r="CQ752" i="1"/>
  <c r="CN752" i="4" s="1"/>
  <c r="CM748" i="4"/>
  <c r="CQ748" i="1"/>
  <c r="CN748" i="4" s="1"/>
  <c r="CM744" i="4"/>
  <c r="CQ744" i="1"/>
  <c r="CN744" i="4" s="1"/>
  <c r="CM740" i="4"/>
  <c r="CQ740" i="1"/>
  <c r="CN740" i="4" s="1"/>
  <c r="CM736" i="4"/>
  <c r="CQ736" i="1"/>
  <c r="CN736" i="4" s="1"/>
  <c r="CM732" i="4"/>
  <c r="CQ732" i="1"/>
  <c r="CN732" i="4" s="1"/>
  <c r="CM728" i="4"/>
  <c r="CQ728" i="1"/>
  <c r="CN728" i="4" s="1"/>
  <c r="CM724" i="4"/>
  <c r="CQ724" i="1"/>
  <c r="CN724" i="4" s="1"/>
  <c r="CM720" i="4"/>
  <c r="CQ720" i="1"/>
  <c r="CN720" i="4" s="1"/>
  <c r="CM716" i="4"/>
  <c r="CQ716" i="1"/>
  <c r="CN716" i="4" s="1"/>
  <c r="CM712" i="4"/>
  <c r="CQ712" i="1"/>
  <c r="CN712" i="4" s="1"/>
  <c r="CM708" i="4"/>
  <c r="CQ708" i="1"/>
  <c r="CN708" i="4" s="1"/>
  <c r="CM704" i="4"/>
  <c r="CQ704" i="1"/>
  <c r="CN704" i="4" s="1"/>
  <c r="CM700" i="4"/>
  <c r="CQ700" i="1"/>
  <c r="CN700" i="4" s="1"/>
  <c r="CM696" i="4"/>
  <c r="CQ696" i="1"/>
  <c r="CN696" i="4" s="1"/>
  <c r="CM692" i="4"/>
  <c r="CQ692" i="1"/>
  <c r="CN692" i="4" s="1"/>
  <c r="CM688" i="4"/>
  <c r="CQ688" i="1"/>
  <c r="CN688" i="4" s="1"/>
  <c r="CM684" i="4"/>
  <c r="CQ684" i="1"/>
  <c r="CN684" i="4" s="1"/>
  <c r="CM680" i="4"/>
  <c r="CQ680" i="1"/>
  <c r="CN680" i="4" s="1"/>
  <c r="CM676" i="4"/>
  <c r="CQ676" i="1"/>
  <c r="CN676" i="4" s="1"/>
  <c r="CM672" i="4"/>
  <c r="CQ672" i="1"/>
  <c r="CN672" i="4" s="1"/>
  <c r="CM668" i="4"/>
  <c r="CQ668" i="1"/>
  <c r="CN668" i="4" s="1"/>
  <c r="CM664" i="4"/>
  <c r="CQ664" i="1"/>
  <c r="CN664" i="4" s="1"/>
  <c r="CM660" i="4"/>
  <c r="CQ660" i="1"/>
  <c r="CN660" i="4" s="1"/>
  <c r="CM656" i="4"/>
  <c r="CQ656" i="1"/>
  <c r="CN656" i="4" s="1"/>
  <c r="CM652" i="4"/>
  <c r="CQ652" i="1"/>
  <c r="CN652" i="4" s="1"/>
  <c r="CM648" i="4"/>
  <c r="CQ648" i="1"/>
  <c r="CN648" i="4" s="1"/>
  <c r="CM644" i="4"/>
  <c r="CQ644" i="1"/>
  <c r="CN644" i="4" s="1"/>
  <c r="CM640" i="4"/>
  <c r="CQ640" i="1"/>
  <c r="CN640" i="4" s="1"/>
  <c r="CM636" i="4"/>
  <c r="CQ636" i="1"/>
  <c r="CN636" i="4" s="1"/>
  <c r="CM632" i="4"/>
  <c r="CQ632" i="1"/>
  <c r="CN632" i="4" s="1"/>
  <c r="CM628" i="4"/>
  <c r="CQ628" i="1"/>
  <c r="CN628" i="4" s="1"/>
  <c r="CM624" i="4"/>
  <c r="CQ624" i="1"/>
  <c r="CN624" i="4" s="1"/>
  <c r="CM620" i="4"/>
  <c r="CQ620" i="1"/>
  <c r="CN620" i="4" s="1"/>
  <c r="CM616" i="4"/>
  <c r="CQ616" i="1"/>
  <c r="CN616" i="4" s="1"/>
  <c r="CM612" i="4"/>
  <c r="CQ612" i="1"/>
  <c r="CN612" i="4" s="1"/>
  <c r="CM608" i="4"/>
  <c r="CQ608" i="1"/>
  <c r="CN608" i="4" s="1"/>
  <c r="CM604" i="4"/>
  <c r="CQ604" i="1"/>
  <c r="CN604" i="4" s="1"/>
  <c r="CM600" i="4"/>
  <c r="CQ600" i="1"/>
  <c r="CN600" i="4" s="1"/>
  <c r="CM596" i="4"/>
  <c r="CQ596" i="1"/>
  <c r="CN596" i="4" s="1"/>
  <c r="CM592" i="4"/>
  <c r="CQ592" i="1"/>
  <c r="CN592" i="4" s="1"/>
  <c r="CM588" i="4"/>
  <c r="CQ588" i="1"/>
  <c r="CN588" i="4" s="1"/>
  <c r="CM584" i="4"/>
  <c r="CQ584" i="1"/>
  <c r="CN584" i="4" s="1"/>
  <c r="CM580" i="4"/>
  <c r="CQ580" i="1"/>
  <c r="CN580" i="4" s="1"/>
  <c r="CM576" i="4"/>
  <c r="CQ576" i="1"/>
  <c r="CN576" i="4" s="1"/>
  <c r="CM572" i="4"/>
  <c r="CQ572" i="1"/>
  <c r="CN572" i="4" s="1"/>
  <c r="CM568" i="4"/>
  <c r="CQ568" i="1"/>
  <c r="CN568" i="4" s="1"/>
  <c r="CM564" i="4"/>
  <c r="CQ564" i="1"/>
  <c r="CN564" i="4" s="1"/>
  <c r="CM560" i="4"/>
  <c r="CQ560" i="1"/>
  <c r="CN560" i="4" s="1"/>
  <c r="CM556" i="4"/>
  <c r="CQ556" i="1"/>
  <c r="CN556" i="4" s="1"/>
  <c r="CM476" i="4"/>
  <c r="CQ476" i="1"/>
  <c r="CN476" i="4" s="1"/>
  <c r="CP923" i="1"/>
  <c r="CI899" i="4"/>
  <c r="CN899" i="1"/>
  <c r="CJ899" i="4" s="1"/>
  <c r="CU896" i="1"/>
  <c r="CT896" i="4" s="1"/>
  <c r="BV892" i="4"/>
  <c r="BY892" i="4" s="1"/>
  <c r="CL892" i="1"/>
  <c r="BC883" i="4"/>
  <c r="BV883" i="1"/>
  <c r="CE882" i="4"/>
  <c r="CK882" i="1"/>
  <c r="CF882" i="4" s="1"/>
  <c r="CP882" i="1"/>
  <c r="BV875" i="4"/>
  <c r="BY875" i="4" s="1"/>
  <c r="CL875" i="1"/>
  <c r="BC858" i="4"/>
  <c r="BV858" i="1"/>
  <c r="CE857" i="4"/>
  <c r="CK857" i="1"/>
  <c r="CF857" i="4" s="1"/>
  <c r="CP857" i="1"/>
  <c r="BV851" i="4"/>
  <c r="BY851" i="4" s="1"/>
  <c r="CL851" i="1"/>
  <c r="BC842" i="4"/>
  <c r="BV842" i="1"/>
  <c r="CE841" i="4"/>
  <c r="CK841" i="1"/>
  <c r="CF841" i="4" s="1"/>
  <c r="CP841" i="1"/>
  <c r="BV835" i="4"/>
  <c r="BY835" i="4" s="1"/>
  <c r="CL835" i="1"/>
  <c r="BC826" i="4"/>
  <c r="BV826" i="1"/>
  <c r="CI823" i="4"/>
  <c r="CN823" i="1"/>
  <c r="CJ823" i="4" s="1"/>
  <c r="BC822" i="4"/>
  <c r="BV822" i="1"/>
  <c r="BV819" i="4"/>
  <c r="BY819" i="4" s="1"/>
  <c r="CL819" i="1"/>
  <c r="BT819" i="1"/>
  <c r="CR819" i="1" s="1"/>
  <c r="CP819" i="4" s="1"/>
  <c r="CS819" i="4" s="1"/>
  <c r="CE809" i="4"/>
  <c r="CK809" i="1"/>
  <c r="CF809" i="4" s="1"/>
  <c r="CP809" i="1"/>
  <c r="CD912" i="4"/>
  <c r="CG912" i="4" s="1"/>
  <c r="CO912" i="1"/>
  <c r="CL912" i="4" s="1"/>
  <c r="CO912" i="4" s="1"/>
  <c r="CE908" i="4"/>
  <c r="CK908" i="1"/>
  <c r="CF908" i="4" s="1"/>
  <c r="CP908" i="1"/>
  <c r="CP905" i="1"/>
  <c r="CI901" i="4"/>
  <c r="CN901" i="1"/>
  <c r="CJ901" i="4" s="1"/>
  <c r="CO899" i="1"/>
  <c r="CL899" i="4" s="1"/>
  <c r="CO899" i="4" s="1"/>
  <c r="CP895" i="1"/>
  <c r="CD888" i="4"/>
  <c r="CG888" i="4" s="1"/>
  <c r="CO888" i="1"/>
  <c r="CL888" i="4" s="1"/>
  <c r="CO888" i="4" s="1"/>
  <c r="BC884" i="4"/>
  <c r="BV884" i="1"/>
  <c r="CE883" i="4"/>
  <c r="CK883" i="1"/>
  <c r="CF883" i="4" s="1"/>
  <c r="CP883" i="1"/>
  <c r="CD871" i="4"/>
  <c r="CG871" i="4" s="1"/>
  <c r="CO871" i="1"/>
  <c r="CL871" i="4" s="1"/>
  <c r="CO871" i="4" s="1"/>
  <c r="BC867" i="4"/>
  <c r="BV867" i="1"/>
  <c r="CE866" i="4"/>
  <c r="CK866" i="1"/>
  <c r="CF866" i="4" s="1"/>
  <c r="CP866" i="1"/>
  <c r="CD855" i="4"/>
  <c r="CG855" i="4" s="1"/>
  <c r="CO855" i="1"/>
  <c r="CL855" i="4" s="1"/>
  <c r="CO855" i="4" s="1"/>
  <c r="BC851" i="4"/>
  <c r="BV851" i="1"/>
  <c r="CE850" i="4"/>
  <c r="CK850" i="1"/>
  <c r="CF850" i="4" s="1"/>
  <c r="CP850" i="1"/>
  <c r="CD839" i="4"/>
  <c r="CG839" i="4" s="1"/>
  <c r="CO839" i="1"/>
  <c r="CL839" i="4" s="1"/>
  <c r="CO839" i="4" s="1"/>
  <c r="BC835" i="4"/>
  <c r="BV835" i="1"/>
  <c r="CE834" i="4"/>
  <c r="CK834" i="1"/>
  <c r="CF834" i="4" s="1"/>
  <c r="CP834" i="1"/>
  <c r="CE806" i="4"/>
  <c r="CK806" i="1"/>
  <c r="CF806" i="4" s="1"/>
  <c r="CE802" i="4"/>
  <c r="CK802" i="1"/>
  <c r="CF802" i="4" s="1"/>
  <c r="CE798" i="4"/>
  <c r="CK798" i="1"/>
  <c r="CF798" i="4" s="1"/>
  <c r="CE794" i="4"/>
  <c r="CK794" i="1"/>
  <c r="CF794" i="4" s="1"/>
  <c r="CE790" i="4"/>
  <c r="CK790" i="1"/>
  <c r="CF790" i="4" s="1"/>
  <c r="CE786" i="4"/>
  <c r="CK786" i="1"/>
  <c r="CF786" i="4" s="1"/>
  <c r="CE782" i="4"/>
  <c r="CK782" i="1"/>
  <c r="CF782" i="4" s="1"/>
  <c r="CE778" i="4"/>
  <c r="CK778" i="1"/>
  <c r="CF778" i="4" s="1"/>
  <c r="CE774" i="4"/>
  <c r="CK774" i="1"/>
  <c r="CF774" i="4" s="1"/>
  <c r="CE770" i="4"/>
  <c r="CK770" i="1"/>
  <c r="CF770" i="4" s="1"/>
  <c r="CE766" i="4"/>
  <c r="CK766" i="1"/>
  <c r="CF766" i="4" s="1"/>
  <c r="CE762" i="4"/>
  <c r="CK762" i="1"/>
  <c r="CF762" i="4" s="1"/>
  <c r="CE758" i="4"/>
  <c r="CK758" i="1"/>
  <c r="CF758" i="4" s="1"/>
  <c r="CE754" i="4"/>
  <c r="CK754" i="1"/>
  <c r="CF754" i="4" s="1"/>
  <c r="CE750" i="4"/>
  <c r="CK750" i="1"/>
  <c r="CF750" i="4" s="1"/>
  <c r="CE746" i="4"/>
  <c r="CK746" i="1"/>
  <c r="CF746" i="4" s="1"/>
  <c r="CE742" i="4"/>
  <c r="CK742" i="1"/>
  <c r="CF742" i="4" s="1"/>
  <c r="CE738" i="4"/>
  <c r="CK738" i="1"/>
  <c r="CF738" i="4" s="1"/>
  <c r="CE734" i="4"/>
  <c r="CK734" i="1"/>
  <c r="CF734" i="4" s="1"/>
  <c r="CE730" i="4"/>
  <c r="CK730" i="1"/>
  <c r="CF730" i="4" s="1"/>
  <c r="CE726" i="4"/>
  <c r="CK726" i="1"/>
  <c r="CF726" i="4" s="1"/>
  <c r="CE722" i="4"/>
  <c r="CK722" i="1"/>
  <c r="CF722" i="4" s="1"/>
  <c r="CE718" i="4"/>
  <c r="CK718" i="1"/>
  <c r="CF718" i="4" s="1"/>
  <c r="CE714" i="4"/>
  <c r="CK714" i="1"/>
  <c r="CF714" i="4" s="1"/>
  <c r="CE710" i="4"/>
  <c r="CK710" i="1"/>
  <c r="CF710" i="4" s="1"/>
  <c r="CE706" i="4"/>
  <c r="CK706" i="1"/>
  <c r="CF706" i="4" s="1"/>
  <c r="CE702" i="4"/>
  <c r="CK702" i="1"/>
  <c r="CF702" i="4" s="1"/>
  <c r="CE698" i="4"/>
  <c r="CK698" i="1"/>
  <c r="CF698" i="4" s="1"/>
  <c r="CE694" i="4"/>
  <c r="CK694" i="1"/>
  <c r="CF694" i="4" s="1"/>
  <c r="CE690" i="4"/>
  <c r="CK690" i="1"/>
  <c r="CF690" i="4" s="1"/>
  <c r="CE686" i="4"/>
  <c r="CK686" i="1"/>
  <c r="CF686" i="4" s="1"/>
  <c r="CE682" i="4"/>
  <c r="CK682" i="1"/>
  <c r="CF682" i="4" s="1"/>
  <c r="CE678" i="4"/>
  <c r="CK678" i="1"/>
  <c r="CF678" i="4" s="1"/>
  <c r="CE674" i="4"/>
  <c r="CK674" i="1"/>
  <c r="CF674" i="4" s="1"/>
  <c r="CE670" i="4"/>
  <c r="CK670" i="1"/>
  <c r="CF670" i="4" s="1"/>
  <c r="CE666" i="4"/>
  <c r="CK666" i="1"/>
  <c r="CF666" i="4" s="1"/>
  <c r="CE662" i="4"/>
  <c r="CK662" i="1"/>
  <c r="CF662" i="4" s="1"/>
  <c r="CE658" i="4"/>
  <c r="CK658" i="1"/>
  <c r="CF658" i="4" s="1"/>
  <c r="CE654" i="4"/>
  <c r="CK654" i="1"/>
  <c r="CF654" i="4" s="1"/>
  <c r="CE650" i="4"/>
  <c r="CK650" i="1"/>
  <c r="CF650" i="4" s="1"/>
  <c r="CE646" i="4"/>
  <c r="CK646" i="1"/>
  <c r="CF646" i="4" s="1"/>
  <c r="CE642" i="4"/>
  <c r="CK642" i="1"/>
  <c r="CF642" i="4" s="1"/>
  <c r="CD905" i="4"/>
  <c r="CG905" i="4" s="1"/>
  <c r="CO905" i="1"/>
  <c r="CL905" i="4" s="1"/>
  <c r="CO905" i="4" s="1"/>
  <c r="CD887" i="4"/>
  <c r="CG887" i="4" s="1"/>
  <c r="CO887" i="1"/>
  <c r="CL887" i="4" s="1"/>
  <c r="CO887" i="4" s="1"/>
  <c r="CD886" i="4"/>
  <c r="CG886" i="4" s="1"/>
  <c r="CO886" i="1"/>
  <c r="CL886" i="4" s="1"/>
  <c r="CO886" i="4" s="1"/>
  <c r="BT878" i="1"/>
  <c r="CR878" i="1" s="1"/>
  <c r="CP878" i="4" s="1"/>
  <c r="CS878" i="4" s="1"/>
  <c r="BT845" i="1"/>
  <c r="CR845" i="1" s="1"/>
  <c r="CP845" i="4" s="1"/>
  <c r="CS845" i="4" s="1"/>
  <c r="CD830" i="4"/>
  <c r="CG830" i="4" s="1"/>
  <c r="CO830" i="1"/>
  <c r="CL830" i="4" s="1"/>
  <c r="CO830" i="4" s="1"/>
  <c r="CD829" i="4"/>
  <c r="CG829" i="4" s="1"/>
  <c r="CO829" i="1"/>
  <c r="CL829" i="4" s="1"/>
  <c r="CO829" i="4" s="1"/>
  <c r="CD810" i="4"/>
  <c r="CG810" i="4" s="1"/>
  <c r="CO810" i="1"/>
  <c r="CL810" i="4" s="1"/>
  <c r="CO810" i="4" s="1"/>
  <c r="CD801" i="4"/>
  <c r="CG801" i="4" s="1"/>
  <c r="CO801" i="1"/>
  <c r="CL801" i="4" s="1"/>
  <c r="CO801" i="4" s="1"/>
  <c r="BC634" i="4"/>
  <c r="BV634" i="1"/>
  <c r="BC630" i="4"/>
  <c r="BV630" i="1"/>
  <c r="BC626" i="4"/>
  <c r="BV626" i="1"/>
  <c r="BC622" i="4"/>
  <c r="BV622" i="1"/>
  <c r="BC618" i="4"/>
  <c r="BV618" i="1"/>
  <c r="BC614" i="4"/>
  <c r="BV614" i="1"/>
  <c r="BC610" i="4"/>
  <c r="BV610" i="1"/>
  <c r="BC606" i="4"/>
  <c r="BV606" i="1"/>
  <c r="BC602" i="4"/>
  <c r="BV602" i="1"/>
  <c r="BC598" i="4"/>
  <c r="BV598" i="1"/>
  <c r="BC594" i="4"/>
  <c r="BV594" i="1"/>
  <c r="BC590" i="4"/>
  <c r="BV590" i="1"/>
  <c r="BC586" i="4"/>
  <c r="BV586" i="1"/>
  <c r="BC582" i="4"/>
  <c r="BV582" i="1"/>
  <c r="BC578" i="4"/>
  <c r="BV578" i="1"/>
  <c r="BC574" i="4"/>
  <c r="BV574" i="1"/>
  <c r="BC570" i="4"/>
  <c r="BV570" i="1"/>
  <c r="BC566" i="4"/>
  <c r="BV566" i="1"/>
  <c r="BC562" i="4"/>
  <c r="BV562" i="1"/>
  <c r="BC558" i="4"/>
  <c r="BV558" i="1"/>
  <c r="BC554" i="4"/>
  <c r="BV554" i="1"/>
  <c r="CE478" i="4"/>
  <c r="CK478" i="1"/>
  <c r="CF478" i="4" s="1"/>
  <c r="CM394" i="4"/>
  <c r="CQ394" i="1"/>
  <c r="CN394" i="4" s="1"/>
  <c r="CM390" i="4"/>
  <c r="CQ390" i="1"/>
  <c r="CN390" i="4" s="1"/>
  <c r="CM386" i="4"/>
  <c r="CQ386" i="1"/>
  <c r="CN386" i="4" s="1"/>
  <c r="CM382" i="4"/>
  <c r="CQ382" i="1"/>
  <c r="CN382" i="4" s="1"/>
  <c r="CM378" i="4"/>
  <c r="CQ378" i="1"/>
  <c r="CN378" i="4" s="1"/>
  <c r="CM374" i="4"/>
  <c r="CQ374" i="1"/>
  <c r="CN374" i="4" s="1"/>
  <c r="CM370" i="4"/>
  <c r="CQ370" i="1"/>
  <c r="CN370" i="4" s="1"/>
  <c r="CM366" i="4"/>
  <c r="CQ366" i="1"/>
  <c r="CN366" i="4" s="1"/>
  <c r="CM362" i="4"/>
  <c r="CQ362" i="1"/>
  <c r="CN362" i="4" s="1"/>
  <c r="CM358" i="4"/>
  <c r="CQ358" i="1"/>
  <c r="CN358" i="4" s="1"/>
  <c r="CM354" i="4"/>
  <c r="CQ354" i="1"/>
  <c r="CN354" i="4" s="1"/>
  <c r="CM350" i="4"/>
  <c r="CQ350" i="1"/>
  <c r="CN350" i="4" s="1"/>
  <c r="CM346" i="4"/>
  <c r="CQ346" i="1"/>
  <c r="CN346" i="4" s="1"/>
  <c r="CM342" i="4"/>
  <c r="CQ342" i="1"/>
  <c r="CN342" i="4" s="1"/>
  <c r="CD901" i="4"/>
  <c r="CG901" i="4" s="1"/>
  <c r="CO901" i="1"/>
  <c r="CL901" i="4" s="1"/>
  <c r="CO901" i="4" s="1"/>
  <c r="CD891" i="4"/>
  <c r="CG891" i="4" s="1"/>
  <c r="CO891" i="1"/>
  <c r="CL891" i="4" s="1"/>
  <c r="CO891" i="4" s="1"/>
  <c r="CD890" i="4"/>
  <c r="CG890" i="4" s="1"/>
  <c r="CO890" i="1"/>
  <c r="CL890" i="4" s="1"/>
  <c r="CO890" i="4" s="1"/>
  <c r="CD850" i="4"/>
  <c r="CG850" i="4" s="1"/>
  <c r="CO850" i="1"/>
  <c r="CL850" i="4" s="1"/>
  <c r="CO850" i="4" s="1"/>
  <c r="CD849" i="4"/>
  <c r="CG849" i="4" s="1"/>
  <c r="CO849" i="1"/>
  <c r="CL849" i="4" s="1"/>
  <c r="CO849" i="4" s="1"/>
  <c r="CD836" i="4"/>
  <c r="CG836" i="4" s="1"/>
  <c r="CO836" i="1"/>
  <c r="CL836" i="4" s="1"/>
  <c r="CO836" i="4" s="1"/>
  <c r="BT834" i="1"/>
  <c r="CR834" i="1" s="1"/>
  <c r="CP834" i="4" s="1"/>
  <c r="CS834" i="4" s="1"/>
  <c r="CD820" i="4"/>
  <c r="CG820" i="4" s="1"/>
  <c r="CO820" i="1"/>
  <c r="CL820" i="4" s="1"/>
  <c r="CO820" i="4" s="1"/>
  <c r="BT816" i="1"/>
  <c r="CR816" i="1" s="1"/>
  <c r="CP816" i="4" s="1"/>
  <c r="CS816" i="4" s="1"/>
  <c r="CH802" i="4"/>
  <c r="CK802" i="4" s="1"/>
  <c r="CU802" i="1"/>
  <c r="CT802" i="4" s="1"/>
  <c r="CH724" i="4"/>
  <c r="CK724" i="4" s="1"/>
  <c r="CU724" i="1"/>
  <c r="CT724" i="4" s="1"/>
  <c r="CH720" i="4"/>
  <c r="CK720" i="4" s="1"/>
  <c r="CU720" i="1"/>
  <c r="CT720" i="4" s="1"/>
  <c r="CH718" i="4"/>
  <c r="CK718" i="4" s="1"/>
  <c r="CU718" i="1"/>
  <c r="CT718" i="4" s="1"/>
  <c r="CH716" i="4"/>
  <c r="CK716" i="4" s="1"/>
  <c r="CU716" i="1"/>
  <c r="CT716" i="4" s="1"/>
  <c r="CH714" i="4"/>
  <c r="CK714" i="4" s="1"/>
  <c r="CU714" i="1"/>
  <c r="CT714" i="4" s="1"/>
  <c r="CH712" i="4"/>
  <c r="CK712" i="4" s="1"/>
  <c r="CU712" i="1"/>
  <c r="CT712" i="4" s="1"/>
  <c r="CH710" i="4"/>
  <c r="CK710" i="4" s="1"/>
  <c r="CU710" i="1"/>
  <c r="CT710" i="4" s="1"/>
  <c r="CH708" i="4"/>
  <c r="CK708" i="4" s="1"/>
  <c r="CU708" i="1"/>
  <c r="CT708" i="4" s="1"/>
  <c r="CH706" i="4"/>
  <c r="CK706" i="4" s="1"/>
  <c r="CU706" i="1"/>
  <c r="CT706" i="4" s="1"/>
  <c r="CH704" i="4"/>
  <c r="CK704" i="4" s="1"/>
  <c r="CU704" i="1"/>
  <c r="CT704" i="4" s="1"/>
  <c r="CH702" i="4"/>
  <c r="CK702" i="4" s="1"/>
  <c r="CU702" i="1"/>
  <c r="CT702" i="4" s="1"/>
  <c r="CH700" i="4"/>
  <c r="CK700" i="4" s="1"/>
  <c r="CU700" i="1"/>
  <c r="CT700" i="4" s="1"/>
  <c r="CH698" i="4"/>
  <c r="CK698" i="4" s="1"/>
  <c r="CU698" i="1"/>
  <c r="CT698" i="4" s="1"/>
  <c r="CH696" i="4"/>
  <c r="CK696" i="4" s="1"/>
  <c r="CU696" i="1"/>
  <c r="CT696" i="4" s="1"/>
  <c r="CH694" i="4"/>
  <c r="CK694" i="4" s="1"/>
  <c r="CU694" i="1"/>
  <c r="CT694" i="4" s="1"/>
  <c r="CH692" i="4"/>
  <c r="CK692" i="4" s="1"/>
  <c r="CU692" i="1"/>
  <c r="CT692" i="4" s="1"/>
  <c r="CH690" i="4"/>
  <c r="CK690" i="4" s="1"/>
  <c r="CU690" i="1"/>
  <c r="CT690" i="4" s="1"/>
  <c r="CH688" i="4"/>
  <c r="CK688" i="4" s="1"/>
  <c r="CU688" i="1"/>
  <c r="CT688" i="4" s="1"/>
  <c r="CH686" i="4"/>
  <c r="CK686" i="4" s="1"/>
  <c r="CU686" i="1"/>
  <c r="CT686" i="4" s="1"/>
  <c r="CH684" i="4"/>
  <c r="CK684" i="4" s="1"/>
  <c r="CU684" i="1"/>
  <c r="CT684" i="4" s="1"/>
  <c r="CH682" i="4"/>
  <c r="CK682" i="4" s="1"/>
  <c r="CU682" i="1"/>
  <c r="CT682" i="4" s="1"/>
  <c r="CH680" i="4"/>
  <c r="CK680" i="4" s="1"/>
  <c r="CU680" i="1"/>
  <c r="CT680" i="4" s="1"/>
  <c r="CH678" i="4"/>
  <c r="CK678" i="4" s="1"/>
  <c r="CU678" i="1"/>
  <c r="CT678" i="4" s="1"/>
  <c r="CH676" i="4"/>
  <c r="CK676" i="4" s="1"/>
  <c r="CU676" i="1"/>
  <c r="CT676" i="4" s="1"/>
  <c r="CH674" i="4"/>
  <c r="CK674" i="4" s="1"/>
  <c r="CU674" i="1"/>
  <c r="CT674" i="4" s="1"/>
  <c r="CH672" i="4"/>
  <c r="CK672" i="4" s="1"/>
  <c r="CU672" i="1"/>
  <c r="CT672" i="4" s="1"/>
  <c r="CH670" i="4"/>
  <c r="CK670" i="4" s="1"/>
  <c r="CU670" i="1"/>
  <c r="CT670" i="4" s="1"/>
  <c r="CH668" i="4"/>
  <c r="CK668" i="4" s="1"/>
  <c r="CU668" i="1"/>
  <c r="CT668" i="4" s="1"/>
  <c r="CH666" i="4"/>
  <c r="CK666" i="4" s="1"/>
  <c r="CU666" i="1"/>
  <c r="CT666" i="4" s="1"/>
  <c r="CH664" i="4"/>
  <c r="CK664" i="4" s="1"/>
  <c r="CU664" i="1"/>
  <c r="CT664" i="4" s="1"/>
  <c r="CH662" i="4"/>
  <c r="CK662" i="4" s="1"/>
  <c r="CU662" i="1"/>
  <c r="CT662" i="4" s="1"/>
  <c r="CH660" i="4"/>
  <c r="CK660" i="4" s="1"/>
  <c r="CU660" i="1"/>
  <c r="CT660" i="4" s="1"/>
  <c r="CH658" i="4"/>
  <c r="CK658" i="4" s="1"/>
  <c r="CU658" i="1"/>
  <c r="CT658" i="4" s="1"/>
  <c r="CH656" i="4"/>
  <c r="CK656" i="4" s="1"/>
  <c r="CU656" i="1"/>
  <c r="CT656" i="4" s="1"/>
  <c r="CH654" i="4"/>
  <c r="CK654" i="4" s="1"/>
  <c r="CU654" i="1"/>
  <c r="CT654" i="4" s="1"/>
  <c r="CH652" i="4"/>
  <c r="CK652" i="4" s="1"/>
  <c r="CU652" i="1"/>
  <c r="CT652" i="4" s="1"/>
  <c r="CH650" i="4"/>
  <c r="CK650" i="4" s="1"/>
  <c r="CU650" i="1"/>
  <c r="CT650" i="4" s="1"/>
  <c r="CH648" i="4"/>
  <c r="CK648" i="4" s="1"/>
  <c r="CU648" i="1"/>
  <c r="CT648" i="4" s="1"/>
  <c r="CH646" i="4"/>
  <c r="CK646" i="4" s="1"/>
  <c r="CU646" i="1"/>
  <c r="CT646" i="4" s="1"/>
  <c r="CH644" i="4"/>
  <c r="CK644" i="4" s="1"/>
  <c r="CU644" i="1"/>
  <c r="CT644" i="4" s="1"/>
  <c r="CH642" i="4"/>
  <c r="CK642" i="4" s="1"/>
  <c r="CU642" i="1"/>
  <c r="CT642" i="4" s="1"/>
  <c r="CH640" i="4"/>
  <c r="CK640" i="4" s="1"/>
  <c r="CU640" i="1"/>
  <c r="CT640" i="4" s="1"/>
  <c r="CH638" i="4"/>
  <c r="CK638" i="4" s="1"/>
  <c r="CU638" i="1"/>
  <c r="CT638" i="4" s="1"/>
  <c r="CD636" i="4"/>
  <c r="CG636" i="4" s="1"/>
  <c r="CO636" i="1"/>
  <c r="CL636" i="4" s="1"/>
  <c r="CO636" i="4" s="1"/>
  <c r="CH630" i="4"/>
  <c r="CK630" i="4" s="1"/>
  <c r="CU630" i="1"/>
  <c r="CT630" i="4" s="1"/>
  <c r="CD628" i="4"/>
  <c r="CG628" i="4" s="1"/>
  <c r="CO628" i="1"/>
  <c r="CL628" i="4" s="1"/>
  <c r="CO628" i="4" s="1"/>
  <c r="CH622" i="4"/>
  <c r="CK622" i="4" s="1"/>
  <c r="CU622" i="1"/>
  <c r="CT622" i="4" s="1"/>
  <c r="CD620" i="4"/>
  <c r="CG620" i="4" s="1"/>
  <c r="CO620" i="1"/>
  <c r="CL620" i="4" s="1"/>
  <c r="CO620" i="4" s="1"/>
  <c r="CH614" i="4"/>
  <c r="CK614" i="4" s="1"/>
  <c r="CU614" i="1"/>
  <c r="CT614" i="4" s="1"/>
  <c r="CD612" i="4"/>
  <c r="CG612" i="4" s="1"/>
  <c r="CO612" i="1"/>
  <c r="CL612" i="4" s="1"/>
  <c r="CO612" i="4" s="1"/>
  <c r="CH606" i="4"/>
  <c r="CK606" i="4" s="1"/>
  <c r="CU606" i="1"/>
  <c r="CT606" i="4" s="1"/>
  <c r="CD604" i="4"/>
  <c r="CG604" i="4" s="1"/>
  <c r="CO604" i="1"/>
  <c r="CL604" i="4" s="1"/>
  <c r="CO604" i="4" s="1"/>
  <c r="CH598" i="4"/>
  <c r="CK598" i="4" s="1"/>
  <c r="CU598" i="1"/>
  <c r="CT598" i="4" s="1"/>
  <c r="CD596" i="4"/>
  <c r="CG596" i="4" s="1"/>
  <c r="CO596" i="1"/>
  <c r="CL596" i="4" s="1"/>
  <c r="CO596" i="4" s="1"/>
  <c r="CH590" i="4"/>
  <c r="CK590" i="4" s="1"/>
  <c r="CU590" i="1"/>
  <c r="CT590" i="4" s="1"/>
  <c r="CD588" i="4"/>
  <c r="CG588" i="4" s="1"/>
  <c r="CO588" i="1"/>
  <c r="CL588" i="4" s="1"/>
  <c r="CO588" i="4" s="1"/>
  <c r="CH582" i="4"/>
  <c r="CK582" i="4" s="1"/>
  <c r="CU582" i="1"/>
  <c r="CT582" i="4" s="1"/>
  <c r="CD580" i="4"/>
  <c r="CG580" i="4" s="1"/>
  <c r="CO580" i="1"/>
  <c r="CL580" i="4" s="1"/>
  <c r="CO580" i="4" s="1"/>
  <c r="CH574" i="4"/>
  <c r="CK574" i="4" s="1"/>
  <c r="CU574" i="1"/>
  <c r="CT574" i="4" s="1"/>
  <c r="CD572" i="4"/>
  <c r="CG572" i="4" s="1"/>
  <c r="CO572" i="1"/>
  <c r="CL572" i="4" s="1"/>
  <c r="CO572" i="4" s="1"/>
  <c r="CH566" i="4"/>
  <c r="CK566" i="4" s="1"/>
  <c r="CU566" i="1"/>
  <c r="CT566" i="4" s="1"/>
  <c r="CD564" i="4"/>
  <c r="CG564" i="4" s="1"/>
  <c r="CO564" i="1"/>
  <c r="CL564" i="4" s="1"/>
  <c r="CO564" i="4" s="1"/>
  <c r="CH558" i="4"/>
  <c r="CK558" i="4" s="1"/>
  <c r="CU558" i="1"/>
  <c r="CT558" i="4" s="1"/>
  <c r="CD556" i="4"/>
  <c r="CG556" i="4" s="1"/>
  <c r="CO556" i="1"/>
  <c r="CL556" i="4" s="1"/>
  <c r="CO556" i="4" s="1"/>
  <c r="CE549" i="4"/>
  <c r="CK549" i="1"/>
  <c r="CF549" i="4" s="1"/>
  <c r="CH545" i="4"/>
  <c r="CK545" i="4" s="1"/>
  <c r="CU545" i="1"/>
  <c r="CT545" i="4" s="1"/>
  <c r="CE541" i="4"/>
  <c r="CK541" i="1"/>
  <c r="CF541" i="4" s="1"/>
  <c r="CH537" i="4"/>
  <c r="CK537" i="4" s="1"/>
  <c r="CU537" i="1"/>
  <c r="CT537" i="4" s="1"/>
  <c r="CE533" i="4"/>
  <c r="CK533" i="1"/>
  <c r="CF533" i="4" s="1"/>
  <c r="CH529" i="4"/>
  <c r="CK529" i="4" s="1"/>
  <c r="CU529" i="1"/>
  <c r="CT529" i="4" s="1"/>
  <c r="CE525" i="4"/>
  <c r="CK525" i="1"/>
  <c r="CF525" i="4" s="1"/>
  <c r="CH521" i="4"/>
  <c r="CK521" i="4" s="1"/>
  <c r="CU521" i="1"/>
  <c r="CT521" i="4" s="1"/>
  <c r="CE517" i="4"/>
  <c r="CK517" i="1"/>
  <c r="CF517" i="4" s="1"/>
  <c r="CH513" i="4"/>
  <c r="CK513" i="4" s="1"/>
  <c r="CU513" i="1"/>
  <c r="CT513" i="4" s="1"/>
  <c r="CE509" i="4"/>
  <c r="CK509" i="1"/>
  <c r="CF509" i="4" s="1"/>
  <c r="CH505" i="4"/>
  <c r="CK505" i="4" s="1"/>
  <c r="CU505" i="1"/>
  <c r="CT505" i="4" s="1"/>
  <c r="CE501" i="4"/>
  <c r="CK501" i="1"/>
  <c r="CF501" i="4" s="1"/>
  <c r="CH497" i="4"/>
  <c r="CK497" i="4" s="1"/>
  <c r="CU497" i="1"/>
  <c r="CT497" i="4" s="1"/>
  <c r="CE493" i="4"/>
  <c r="CK493" i="1"/>
  <c r="CF493" i="4" s="1"/>
  <c r="CH489" i="4"/>
  <c r="CK489" i="4" s="1"/>
  <c r="CU489" i="1"/>
  <c r="CT489" i="4" s="1"/>
  <c r="CE485" i="4"/>
  <c r="CK485" i="1"/>
  <c r="CF485" i="4" s="1"/>
  <c r="CH481" i="4"/>
  <c r="CK481" i="4" s="1"/>
  <c r="CU481" i="1"/>
  <c r="CT481" i="4" s="1"/>
  <c r="CH479" i="4"/>
  <c r="CK479" i="4" s="1"/>
  <c r="CU479" i="1"/>
  <c r="CT479" i="4" s="1"/>
  <c r="CI475" i="4"/>
  <c r="CN475" i="1"/>
  <c r="CJ475" i="4" s="1"/>
  <c r="CD897" i="4"/>
  <c r="CG897" i="4" s="1"/>
  <c r="CO897" i="1"/>
  <c r="CL897" i="4" s="1"/>
  <c r="CO897" i="4" s="1"/>
  <c r="CD881" i="4"/>
  <c r="CG881" i="4" s="1"/>
  <c r="CO881" i="1"/>
  <c r="CL881" i="4" s="1"/>
  <c r="CO881" i="4" s="1"/>
  <c r="CD870" i="4"/>
  <c r="CG870" i="4" s="1"/>
  <c r="CO870" i="1"/>
  <c r="CL870" i="4" s="1"/>
  <c r="CO870" i="4" s="1"/>
  <c r="CD869" i="4"/>
  <c r="CG869" i="4" s="1"/>
  <c r="CO869" i="1"/>
  <c r="CL869" i="4" s="1"/>
  <c r="CO869" i="4" s="1"/>
  <c r="BT853" i="1"/>
  <c r="CR853" i="1" s="1"/>
  <c r="CP853" i="4" s="1"/>
  <c r="CS853" i="4" s="1"/>
  <c r="CD838" i="4"/>
  <c r="CG838" i="4" s="1"/>
  <c r="CO838" i="1"/>
  <c r="CL838" i="4" s="1"/>
  <c r="CO838" i="4" s="1"/>
  <c r="CD837" i="4"/>
  <c r="CG837" i="4" s="1"/>
  <c r="CO837" i="1"/>
  <c r="CL837" i="4" s="1"/>
  <c r="CO837" i="4" s="1"/>
  <c r="CD821" i="4"/>
  <c r="CG821" i="4" s="1"/>
  <c r="CO821" i="1"/>
  <c r="CL821" i="4" s="1"/>
  <c r="CO821" i="4" s="1"/>
  <c r="CD817" i="4"/>
  <c r="CG817" i="4" s="1"/>
  <c r="CO817" i="1"/>
  <c r="CL817" i="4" s="1"/>
  <c r="CO817" i="4" s="1"/>
  <c r="CD813" i="4"/>
  <c r="CG813" i="4" s="1"/>
  <c r="CO813" i="1"/>
  <c r="CL813" i="4" s="1"/>
  <c r="CO813" i="4" s="1"/>
  <c r="CD809" i="4"/>
  <c r="CG809" i="4" s="1"/>
  <c r="CO809" i="1"/>
  <c r="CL809" i="4" s="1"/>
  <c r="CO809" i="4" s="1"/>
  <c r="CD803" i="4"/>
  <c r="CG803" i="4" s="1"/>
  <c r="CO803" i="1"/>
  <c r="CL803" i="4" s="1"/>
  <c r="CO803" i="4" s="1"/>
  <c r="CD798" i="4"/>
  <c r="CG798" i="4" s="1"/>
  <c r="CO798" i="1"/>
  <c r="CL798" i="4" s="1"/>
  <c r="CO798" i="4" s="1"/>
  <c r="CD796" i="4"/>
  <c r="CG796" i="4" s="1"/>
  <c r="CO796" i="1"/>
  <c r="CL796" i="4" s="1"/>
  <c r="CO796" i="4" s="1"/>
  <c r="CD794" i="4"/>
  <c r="CG794" i="4" s="1"/>
  <c r="CO794" i="1"/>
  <c r="CL794" i="4" s="1"/>
  <c r="CO794" i="4" s="1"/>
  <c r="CD792" i="4"/>
  <c r="CG792" i="4" s="1"/>
  <c r="CO792" i="1"/>
  <c r="CL792" i="4" s="1"/>
  <c r="CO792" i="4" s="1"/>
  <c r="CD790" i="4"/>
  <c r="CG790" i="4" s="1"/>
  <c r="CO790" i="1"/>
  <c r="CL790" i="4" s="1"/>
  <c r="CO790" i="4" s="1"/>
  <c r="CD788" i="4"/>
  <c r="CG788" i="4" s="1"/>
  <c r="CO788" i="1"/>
  <c r="CL788" i="4" s="1"/>
  <c r="CO788" i="4" s="1"/>
  <c r="CD786" i="4"/>
  <c r="CG786" i="4" s="1"/>
  <c r="CO786" i="1"/>
  <c r="CL786" i="4" s="1"/>
  <c r="CO786" i="4" s="1"/>
  <c r="CD784" i="4"/>
  <c r="CG784" i="4" s="1"/>
  <c r="CO784" i="1"/>
  <c r="CL784" i="4" s="1"/>
  <c r="CO784" i="4" s="1"/>
  <c r="CD782" i="4"/>
  <c r="CG782" i="4" s="1"/>
  <c r="CO782" i="1"/>
  <c r="CL782" i="4" s="1"/>
  <c r="CO782" i="4" s="1"/>
  <c r="CD780" i="4"/>
  <c r="CG780" i="4" s="1"/>
  <c r="CO780" i="1"/>
  <c r="CL780" i="4" s="1"/>
  <c r="CO780" i="4" s="1"/>
  <c r="CD778" i="4"/>
  <c r="CG778" i="4" s="1"/>
  <c r="CO778" i="1"/>
  <c r="CL778" i="4" s="1"/>
  <c r="CO778" i="4" s="1"/>
  <c r="CD776" i="4"/>
  <c r="CG776" i="4" s="1"/>
  <c r="CO776" i="1"/>
  <c r="CL776" i="4" s="1"/>
  <c r="CO776" i="4" s="1"/>
  <c r="CD774" i="4"/>
  <c r="CG774" i="4" s="1"/>
  <c r="CO774" i="1"/>
  <c r="CL774" i="4" s="1"/>
  <c r="CO774" i="4" s="1"/>
  <c r="CD772" i="4"/>
  <c r="CG772" i="4" s="1"/>
  <c r="CO772" i="1"/>
  <c r="CL772" i="4" s="1"/>
  <c r="CO772" i="4" s="1"/>
  <c r="CD770" i="4"/>
  <c r="CG770" i="4" s="1"/>
  <c r="CO770" i="1"/>
  <c r="CL770" i="4" s="1"/>
  <c r="CO770" i="4" s="1"/>
  <c r="CD768" i="4"/>
  <c r="CG768" i="4" s="1"/>
  <c r="CO768" i="1"/>
  <c r="CL768" i="4" s="1"/>
  <c r="CO768" i="4" s="1"/>
  <c r="CD766" i="4"/>
  <c r="CG766" i="4" s="1"/>
  <c r="CO766" i="1"/>
  <c r="CL766" i="4" s="1"/>
  <c r="CO766" i="4" s="1"/>
  <c r="CD764" i="4"/>
  <c r="CG764" i="4" s="1"/>
  <c r="CO764" i="1"/>
  <c r="CL764" i="4" s="1"/>
  <c r="CO764" i="4" s="1"/>
  <c r="CD762" i="4"/>
  <c r="CG762" i="4" s="1"/>
  <c r="CO762" i="1"/>
  <c r="CL762" i="4" s="1"/>
  <c r="CO762" i="4" s="1"/>
  <c r="CD760" i="4"/>
  <c r="CG760" i="4" s="1"/>
  <c r="CO760" i="1"/>
  <c r="CL760" i="4" s="1"/>
  <c r="CO760" i="4" s="1"/>
  <c r="CD758" i="4"/>
  <c r="CG758" i="4" s="1"/>
  <c r="CO758" i="1"/>
  <c r="CL758" i="4" s="1"/>
  <c r="CO758" i="4" s="1"/>
  <c r="CD756" i="4"/>
  <c r="CG756" i="4" s="1"/>
  <c r="CO756" i="1"/>
  <c r="CL756" i="4" s="1"/>
  <c r="CO756" i="4" s="1"/>
  <c r="CD754" i="4"/>
  <c r="CG754" i="4" s="1"/>
  <c r="CO754" i="1"/>
  <c r="CL754" i="4" s="1"/>
  <c r="CO754" i="4" s="1"/>
  <c r="CD752" i="4"/>
  <c r="CG752" i="4" s="1"/>
  <c r="CO752" i="1"/>
  <c r="CL752" i="4" s="1"/>
  <c r="CO752" i="4" s="1"/>
  <c r="CD750" i="4"/>
  <c r="CG750" i="4" s="1"/>
  <c r="CO750" i="1"/>
  <c r="CL750" i="4" s="1"/>
  <c r="CO750" i="4" s="1"/>
  <c r="CD748" i="4"/>
  <c r="CG748" i="4" s="1"/>
  <c r="CO748" i="1"/>
  <c r="CL748" i="4" s="1"/>
  <c r="CO748" i="4" s="1"/>
  <c r="CD746" i="4"/>
  <c r="CG746" i="4" s="1"/>
  <c r="CO746" i="1"/>
  <c r="CL746" i="4" s="1"/>
  <c r="CO746" i="4" s="1"/>
  <c r="CD744" i="4"/>
  <c r="CG744" i="4" s="1"/>
  <c r="CO744" i="1"/>
  <c r="CL744" i="4" s="1"/>
  <c r="CO744" i="4" s="1"/>
  <c r="CD742" i="4"/>
  <c r="CG742" i="4" s="1"/>
  <c r="CO742" i="1"/>
  <c r="CL742" i="4" s="1"/>
  <c r="CO742" i="4" s="1"/>
  <c r="CD740" i="4"/>
  <c r="CG740" i="4" s="1"/>
  <c r="CO740" i="1"/>
  <c r="CL740" i="4" s="1"/>
  <c r="CO740" i="4" s="1"/>
  <c r="CD738" i="4"/>
  <c r="CG738" i="4" s="1"/>
  <c r="CO738" i="1"/>
  <c r="CL738" i="4" s="1"/>
  <c r="CO738" i="4" s="1"/>
  <c r="CD736" i="4"/>
  <c r="CG736" i="4" s="1"/>
  <c r="CO736" i="1"/>
  <c r="CL736" i="4" s="1"/>
  <c r="CO736" i="4" s="1"/>
  <c r="CD734" i="4"/>
  <c r="CG734" i="4" s="1"/>
  <c r="CO734" i="1"/>
  <c r="CL734" i="4" s="1"/>
  <c r="CO734" i="4" s="1"/>
  <c r="CD732" i="4"/>
  <c r="CG732" i="4" s="1"/>
  <c r="CO732" i="1"/>
  <c r="CL732" i="4" s="1"/>
  <c r="CO732" i="4" s="1"/>
  <c r="CD730" i="4"/>
  <c r="CG730" i="4" s="1"/>
  <c r="CO730" i="1"/>
  <c r="CL730" i="4" s="1"/>
  <c r="CO730" i="4" s="1"/>
  <c r="CD728" i="4"/>
  <c r="CG728" i="4" s="1"/>
  <c r="CO728" i="1"/>
  <c r="CL728" i="4" s="1"/>
  <c r="CO728" i="4" s="1"/>
  <c r="BC637" i="4"/>
  <c r="BV637" i="1"/>
  <c r="BC629" i="4"/>
  <c r="BV629" i="1"/>
  <c r="BC621" i="4"/>
  <c r="BV621" i="1"/>
  <c r="BC613" i="4"/>
  <c r="BV613" i="1"/>
  <c r="BC605" i="4"/>
  <c r="BV605" i="1"/>
  <c r="BC597" i="4"/>
  <c r="BV597" i="1"/>
  <c r="BC589" i="4"/>
  <c r="BV589" i="1"/>
  <c r="BC581" i="4"/>
  <c r="BV581" i="1"/>
  <c r="BC573" i="4"/>
  <c r="BV573" i="1"/>
  <c r="BC565" i="4"/>
  <c r="BV565" i="1"/>
  <c r="BC557" i="4"/>
  <c r="BV557" i="1"/>
  <c r="CI474" i="4"/>
  <c r="CN474" i="1"/>
  <c r="CJ474" i="4" s="1"/>
  <c r="BC473" i="4"/>
  <c r="BV473" i="1"/>
  <c r="CE471" i="4"/>
  <c r="CK471" i="1"/>
  <c r="CF471" i="4" s="1"/>
  <c r="BC469" i="4"/>
  <c r="BV469" i="1"/>
  <c r="CE467" i="4"/>
  <c r="CK467" i="1"/>
  <c r="CF467" i="4" s="1"/>
  <c r="BC465" i="4"/>
  <c r="BV465" i="1"/>
  <c r="CE463" i="4"/>
  <c r="CK463" i="1"/>
  <c r="CF463" i="4" s="1"/>
  <c r="BC461" i="4"/>
  <c r="BV461" i="1"/>
  <c r="CE459" i="4"/>
  <c r="CK459" i="1"/>
  <c r="CF459" i="4" s="1"/>
  <c r="BC457" i="4"/>
  <c r="BV457" i="1"/>
  <c r="CE455" i="4"/>
  <c r="CK455" i="1"/>
  <c r="CF455" i="4" s="1"/>
  <c r="BC453" i="4"/>
  <c r="BV453" i="1"/>
  <c r="CE451" i="4"/>
  <c r="CK451" i="1"/>
  <c r="CF451" i="4" s="1"/>
  <c r="BC449" i="4"/>
  <c r="BV449" i="1"/>
  <c r="CE447" i="4"/>
  <c r="CK447" i="1"/>
  <c r="CF447" i="4" s="1"/>
  <c r="BC445" i="4"/>
  <c r="BV445" i="1"/>
  <c r="CE443" i="4"/>
  <c r="CK443" i="1"/>
  <c r="CF443" i="4" s="1"/>
  <c r="BC441" i="4"/>
  <c r="BV441" i="1"/>
  <c r="CE439" i="4"/>
  <c r="CK439" i="1"/>
  <c r="CF439" i="4" s="1"/>
  <c r="BC437" i="4"/>
  <c r="BV437" i="1"/>
  <c r="CE435" i="4"/>
  <c r="CK435" i="1"/>
  <c r="CF435" i="4" s="1"/>
  <c r="BC433" i="4"/>
  <c r="BV433" i="1"/>
  <c r="CE431" i="4"/>
  <c r="CK431" i="1"/>
  <c r="CF431" i="4" s="1"/>
  <c r="BC429" i="4"/>
  <c r="BV429" i="1"/>
  <c r="CE427" i="4"/>
  <c r="CK427" i="1"/>
  <c r="CF427" i="4" s="1"/>
  <c r="BC425" i="4"/>
  <c r="BV425" i="1"/>
  <c r="CE423" i="4"/>
  <c r="CK423" i="1"/>
  <c r="CF423" i="4" s="1"/>
  <c r="BC421" i="4"/>
  <c r="BV421" i="1"/>
  <c r="CE419" i="4"/>
  <c r="CK419" i="1"/>
  <c r="CF419" i="4" s="1"/>
  <c r="BC417" i="4"/>
  <c r="BV417" i="1"/>
  <c r="CE415" i="4"/>
  <c r="CK415" i="1"/>
  <c r="CF415" i="4" s="1"/>
  <c r="BC413" i="4"/>
  <c r="BV413" i="1"/>
  <c r="CE411" i="4"/>
  <c r="CK411" i="1"/>
  <c r="CF411" i="4" s="1"/>
  <c r="CE409" i="4"/>
  <c r="CK409" i="1"/>
  <c r="CF409" i="4" s="1"/>
  <c r="CE407" i="4"/>
  <c r="CK407" i="1"/>
  <c r="CF407" i="4" s="1"/>
  <c r="CE405" i="4"/>
  <c r="CK405" i="1"/>
  <c r="CF405" i="4" s="1"/>
  <c r="CE403" i="4"/>
  <c r="CK403" i="1"/>
  <c r="CF403" i="4" s="1"/>
  <c r="CE401" i="4"/>
  <c r="CK401" i="1"/>
  <c r="CF401" i="4" s="1"/>
  <c r="CE399" i="4"/>
  <c r="CK399" i="1"/>
  <c r="CF399" i="4" s="1"/>
  <c r="CE397" i="4"/>
  <c r="CK397" i="1"/>
  <c r="CF397" i="4" s="1"/>
  <c r="CD874" i="4"/>
  <c r="CG874" i="4" s="1"/>
  <c r="CO874" i="1"/>
  <c r="CL874" i="4" s="1"/>
  <c r="CO874" i="4" s="1"/>
  <c r="CD873" i="4"/>
  <c r="CG873" i="4" s="1"/>
  <c r="CO873" i="1"/>
  <c r="CL873" i="4" s="1"/>
  <c r="CO873" i="4" s="1"/>
  <c r="BT866" i="1"/>
  <c r="CR866" i="1" s="1"/>
  <c r="CP866" i="4" s="1"/>
  <c r="CS866" i="4" s="1"/>
  <c r="CD860" i="4"/>
  <c r="CG860" i="4" s="1"/>
  <c r="CO860" i="1"/>
  <c r="CL860" i="4" s="1"/>
  <c r="CO860" i="4" s="1"/>
  <c r="BT858" i="1"/>
  <c r="CR858" i="1" s="1"/>
  <c r="CP858" i="4" s="1"/>
  <c r="CS858" i="4" s="1"/>
  <c r="CD825" i="4"/>
  <c r="CG825" i="4" s="1"/>
  <c r="CO825" i="1"/>
  <c r="CL825" i="4" s="1"/>
  <c r="CO825" i="4" s="1"/>
  <c r="CH807" i="4"/>
  <c r="CK807" i="4" s="1"/>
  <c r="CU807" i="1"/>
  <c r="CT807" i="4" s="1"/>
  <c r="CH800" i="4"/>
  <c r="CK800" i="4" s="1"/>
  <c r="CU800" i="1"/>
  <c r="CT800" i="4" s="1"/>
  <c r="CH723" i="4"/>
  <c r="CK723" i="4" s="1"/>
  <c r="CU723" i="1"/>
  <c r="CT723" i="4" s="1"/>
  <c r="CH635" i="4"/>
  <c r="CK635" i="4" s="1"/>
  <c r="CU635" i="1"/>
  <c r="CT635" i="4" s="1"/>
  <c r="CD633" i="4"/>
  <c r="CG633" i="4" s="1"/>
  <c r="CO633" i="1"/>
  <c r="CL633" i="4" s="1"/>
  <c r="CO633" i="4" s="1"/>
  <c r="CH627" i="4"/>
  <c r="CK627" i="4" s="1"/>
  <c r="CU627" i="1"/>
  <c r="CT627" i="4" s="1"/>
  <c r="CD625" i="4"/>
  <c r="CG625" i="4" s="1"/>
  <c r="CO625" i="1"/>
  <c r="CL625" i="4" s="1"/>
  <c r="CO625" i="4" s="1"/>
  <c r="CH619" i="4"/>
  <c r="CK619" i="4" s="1"/>
  <c r="CU619" i="1"/>
  <c r="CT619" i="4" s="1"/>
  <c r="CD617" i="4"/>
  <c r="CG617" i="4" s="1"/>
  <c r="CO617" i="1"/>
  <c r="CL617" i="4" s="1"/>
  <c r="CO617" i="4" s="1"/>
  <c r="CH611" i="4"/>
  <c r="CK611" i="4" s="1"/>
  <c r="CU611" i="1"/>
  <c r="CT611" i="4" s="1"/>
  <c r="CD609" i="4"/>
  <c r="CG609" i="4" s="1"/>
  <c r="CO609" i="1"/>
  <c r="CL609" i="4" s="1"/>
  <c r="CO609" i="4" s="1"/>
  <c r="CH603" i="4"/>
  <c r="CK603" i="4" s="1"/>
  <c r="CU603" i="1"/>
  <c r="CT603" i="4" s="1"/>
  <c r="CD601" i="4"/>
  <c r="CG601" i="4" s="1"/>
  <c r="CO601" i="1"/>
  <c r="CL601" i="4" s="1"/>
  <c r="CO601" i="4" s="1"/>
  <c r="CH595" i="4"/>
  <c r="CK595" i="4" s="1"/>
  <c r="CU595" i="1"/>
  <c r="CT595" i="4" s="1"/>
  <c r="CD593" i="4"/>
  <c r="CG593" i="4" s="1"/>
  <c r="CO593" i="1"/>
  <c r="CL593" i="4" s="1"/>
  <c r="CO593" i="4" s="1"/>
  <c r="CH587" i="4"/>
  <c r="CK587" i="4" s="1"/>
  <c r="CU587" i="1"/>
  <c r="CT587" i="4" s="1"/>
  <c r="CD585" i="4"/>
  <c r="CG585" i="4" s="1"/>
  <c r="CO585" i="1"/>
  <c r="CL585" i="4" s="1"/>
  <c r="CO585" i="4" s="1"/>
  <c r="CH579" i="4"/>
  <c r="CK579" i="4" s="1"/>
  <c r="CU579" i="1"/>
  <c r="CT579" i="4" s="1"/>
  <c r="CD577" i="4"/>
  <c r="CG577" i="4" s="1"/>
  <c r="CO577" i="1"/>
  <c r="CL577" i="4" s="1"/>
  <c r="CO577" i="4" s="1"/>
  <c r="CH571" i="4"/>
  <c r="CK571" i="4" s="1"/>
  <c r="CU571" i="1"/>
  <c r="CT571" i="4" s="1"/>
  <c r="CD569" i="4"/>
  <c r="CG569" i="4" s="1"/>
  <c r="CO569" i="1"/>
  <c r="CL569" i="4" s="1"/>
  <c r="CO569" i="4" s="1"/>
  <c r="CH563" i="4"/>
  <c r="CK563" i="4" s="1"/>
  <c r="CU563" i="1"/>
  <c r="CT563" i="4" s="1"/>
  <c r="CD561" i="4"/>
  <c r="CG561" i="4" s="1"/>
  <c r="CO561" i="1"/>
  <c r="CL561" i="4" s="1"/>
  <c r="CO561" i="4" s="1"/>
  <c r="CH555" i="4"/>
  <c r="CK555" i="4" s="1"/>
  <c r="CU555" i="1"/>
  <c r="CT555" i="4" s="1"/>
  <c r="CD553" i="4"/>
  <c r="CG553" i="4" s="1"/>
  <c r="CO553" i="1"/>
  <c r="CL553" i="4" s="1"/>
  <c r="CO553" i="4" s="1"/>
  <c r="CE550" i="4"/>
  <c r="CK550" i="1"/>
  <c r="CF550" i="4" s="1"/>
  <c r="CH546" i="4"/>
  <c r="CK546" i="4" s="1"/>
  <c r="CU546" i="1"/>
  <c r="CT546" i="4" s="1"/>
  <c r="CE542" i="4"/>
  <c r="CK542" i="1"/>
  <c r="CF542" i="4" s="1"/>
  <c r="CH538" i="4"/>
  <c r="CK538" i="4" s="1"/>
  <c r="CU538" i="1"/>
  <c r="CT538" i="4" s="1"/>
  <c r="CE534" i="4"/>
  <c r="CK534" i="1"/>
  <c r="CF534" i="4" s="1"/>
  <c r="CH530" i="4"/>
  <c r="CK530" i="4" s="1"/>
  <c r="CU530" i="1"/>
  <c r="CT530" i="4" s="1"/>
  <c r="CE526" i="4"/>
  <c r="CK526" i="1"/>
  <c r="CF526" i="4" s="1"/>
  <c r="CH522" i="4"/>
  <c r="CK522" i="4" s="1"/>
  <c r="CU522" i="1"/>
  <c r="CT522" i="4" s="1"/>
  <c r="CE518" i="4"/>
  <c r="CK518" i="1"/>
  <c r="CF518" i="4" s="1"/>
  <c r="CH514" i="4"/>
  <c r="CK514" i="4" s="1"/>
  <c r="CU514" i="1"/>
  <c r="CT514" i="4" s="1"/>
  <c r="CE510" i="4"/>
  <c r="CK510" i="1"/>
  <c r="CF510" i="4" s="1"/>
  <c r="CH506" i="4"/>
  <c r="CK506" i="4" s="1"/>
  <c r="CU506" i="1"/>
  <c r="CT506" i="4" s="1"/>
  <c r="CE502" i="4"/>
  <c r="CK502" i="1"/>
  <c r="CF502" i="4" s="1"/>
  <c r="CH498" i="4"/>
  <c r="CK498" i="4" s="1"/>
  <c r="CU498" i="1"/>
  <c r="CT498" i="4" s="1"/>
  <c r="CE494" i="4"/>
  <c r="CK494" i="1"/>
  <c r="CF494" i="4" s="1"/>
  <c r="CH490" i="4"/>
  <c r="CK490" i="4" s="1"/>
  <c r="CU490" i="1"/>
  <c r="CT490" i="4" s="1"/>
  <c r="CE486" i="4"/>
  <c r="CK486" i="1"/>
  <c r="CF486" i="4" s="1"/>
  <c r="CH482" i="4"/>
  <c r="CK482" i="4" s="1"/>
  <c r="CU482" i="1"/>
  <c r="CT482" i="4" s="1"/>
  <c r="CE479" i="4"/>
  <c r="CK479" i="1"/>
  <c r="CF479" i="4" s="1"/>
  <c r="CI469" i="4"/>
  <c r="CN469" i="1"/>
  <c r="CJ469" i="4" s="1"/>
  <c r="CI465" i="4"/>
  <c r="CN465" i="1"/>
  <c r="CJ465" i="4" s="1"/>
  <c r="CI461" i="4"/>
  <c r="CN461" i="1"/>
  <c r="CJ461" i="4" s="1"/>
  <c r="CI457" i="4"/>
  <c r="CN457" i="1"/>
  <c r="CJ457" i="4" s="1"/>
  <c r="CI453" i="4"/>
  <c r="CN453" i="1"/>
  <c r="CJ453" i="4" s="1"/>
  <c r="CI449" i="4"/>
  <c r="CN449" i="1"/>
  <c r="CJ449" i="4" s="1"/>
  <c r="CI445" i="4"/>
  <c r="CN445" i="1"/>
  <c r="CJ445" i="4" s="1"/>
  <c r="CI441" i="4"/>
  <c r="CN441" i="1"/>
  <c r="CJ441" i="4" s="1"/>
  <c r="CI437" i="4"/>
  <c r="CN437" i="1"/>
  <c r="CJ437" i="4" s="1"/>
  <c r="CI433" i="4"/>
  <c r="CN433" i="1"/>
  <c r="CJ433" i="4" s="1"/>
  <c r="CI429" i="4"/>
  <c r="CN429" i="1"/>
  <c r="CJ429" i="4" s="1"/>
  <c r="CI425" i="4"/>
  <c r="CN425" i="1"/>
  <c r="CJ425" i="4" s="1"/>
  <c r="CI421" i="4"/>
  <c r="CN421" i="1"/>
  <c r="CJ421" i="4" s="1"/>
  <c r="CI417" i="4"/>
  <c r="CN417" i="1"/>
  <c r="CJ417" i="4" s="1"/>
  <c r="CI413" i="4"/>
  <c r="CN413" i="1"/>
  <c r="CJ413" i="4" s="1"/>
  <c r="CD477" i="4"/>
  <c r="CG477" i="4" s="1"/>
  <c r="CO477" i="1"/>
  <c r="CL477" i="4" s="1"/>
  <c r="CO477" i="4" s="1"/>
  <c r="CD468" i="4"/>
  <c r="CG468" i="4" s="1"/>
  <c r="CO468" i="1"/>
  <c r="CL468" i="4" s="1"/>
  <c r="CO468" i="4" s="1"/>
  <c r="CD460" i="4"/>
  <c r="CG460" i="4" s="1"/>
  <c r="CO460" i="1"/>
  <c r="CL460" i="4" s="1"/>
  <c r="CO460" i="4" s="1"/>
  <c r="CD452" i="4"/>
  <c r="CG452" i="4" s="1"/>
  <c r="CO452" i="1"/>
  <c r="CL452" i="4" s="1"/>
  <c r="CO452" i="4" s="1"/>
  <c r="CD444" i="4"/>
  <c r="CG444" i="4" s="1"/>
  <c r="CO444" i="1"/>
  <c r="CL444" i="4" s="1"/>
  <c r="CO444" i="4" s="1"/>
  <c r="CD436" i="4"/>
  <c r="CG436" i="4" s="1"/>
  <c r="CO436" i="1"/>
  <c r="CL436" i="4" s="1"/>
  <c r="CO436" i="4" s="1"/>
  <c r="CD428" i="4"/>
  <c r="CG428" i="4" s="1"/>
  <c r="CO428" i="1"/>
  <c r="CL428" i="4" s="1"/>
  <c r="CO428" i="4" s="1"/>
  <c r="CD420" i="4"/>
  <c r="CG420" i="4" s="1"/>
  <c r="CO420" i="1"/>
  <c r="CL420" i="4" s="1"/>
  <c r="CO420" i="4" s="1"/>
  <c r="CD412" i="4"/>
  <c r="CG412" i="4" s="1"/>
  <c r="CO412" i="1"/>
  <c r="CL412" i="4" s="1"/>
  <c r="CO412" i="4" s="1"/>
  <c r="CI409" i="4"/>
  <c r="CN409" i="1"/>
  <c r="CJ409" i="4" s="1"/>
  <c r="BT407" i="1"/>
  <c r="CR407" i="1" s="1"/>
  <c r="CP407" i="4" s="1"/>
  <c r="CS407" i="4" s="1"/>
  <c r="BC407" i="4"/>
  <c r="BV407" i="1"/>
  <c r="CD405" i="4"/>
  <c r="CG405" i="4" s="1"/>
  <c r="CO405" i="1"/>
  <c r="CL405" i="4" s="1"/>
  <c r="CO405" i="4" s="1"/>
  <c r="CI401" i="4"/>
  <c r="CN401" i="1"/>
  <c r="CJ401" i="4" s="1"/>
  <c r="BT399" i="1"/>
  <c r="CR399" i="1" s="1"/>
  <c r="CP399" i="4" s="1"/>
  <c r="CS399" i="4" s="1"/>
  <c r="BC399" i="4"/>
  <c r="BV399" i="1"/>
  <c r="CD397" i="4"/>
  <c r="CG397" i="4" s="1"/>
  <c r="CO397" i="1"/>
  <c r="CL397" i="4" s="1"/>
  <c r="CO397" i="4" s="1"/>
  <c r="BC385" i="4"/>
  <c r="BD385" i="4"/>
  <c r="CE385" i="4"/>
  <c r="CK385" i="1"/>
  <c r="CF385" i="4" s="1"/>
  <c r="BC369" i="4"/>
  <c r="BD369" i="4"/>
  <c r="CE369" i="4"/>
  <c r="CK369" i="1"/>
  <c r="CF369" i="4" s="1"/>
  <c r="BC353" i="4"/>
  <c r="BD353" i="4"/>
  <c r="CE353" i="4"/>
  <c r="CK353" i="1"/>
  <c r="CF353" i="4" s="1"/>
  <c r="CE335" i="4"/>
  <c r="CK335" i="1"/>
  <c r="CF335" i="4" s="1"/>
  <c r="CE331" i="4"/>
  <c r="CK331" i="1"/>
  <c r="CF331" i="4" s="1"/>
  <c r="CE327" i="4"/>
  <c r="CK327" i="1"/>
  <c r="CF327" i="4" s="1"/>
  <c r="CE323" i="4"/>
  <c r="CK323" i="1"/>
  <c r="CF323" i="4" s="1"/>
  <c r="CE319" i="4"/>
  <c r="CK319" i="1"/>
  <c r="CF319" i="4" s="1"/>
  <c r="CE315" i="4"/>
  <c r="CK315" i="1"/>
  <c r="CF315" i="4" s="1"/>
  <c r="CE311" i="4"/>
  <c r="CK311" i="1"/>
  <c r="CF311" i="4" s="1"/>
  <c r="CE307" i="4"/>
  <c r="CK307" i="1"/>
  <c r="CF307" i="4" s="1"/>
  <c r="CE303" i="4"/>
  <c r="CK303" i="1"/>
  <c r="CF303" i="4" s="1"/>
  <c r="CE299" i="4"/>
  <c r="CK299" i="1"/>
  <c r="CF299" i="4" s="1"/>
  <c r="CE295" i="4"/>
  <c r="CK295" i="1"/>
  <c r="CF295" i="4" s="1"/>
  <c r="CE291" i="4"/>
  <c r="CK291" i="1"/>
  <c r="CF291" i="4" s="1"/>
  <c r="CE287" i="4"/>
  <c r="CK287" i="1"/>
  <c r="CF287" i="4" s="1"/>
  <c r="CE283" i="4"/>
  <c r="CK283" i="1"/>
  <c r="CF283" i="4" s="1"/>
  <c r="CE279" i="4"/>
  <c r="CK279" i="1"/>
  <c r="CF279" i="4" s="1"/>
  <c r="CE275" i="4"/>
  <c r="CK275" i="1"/>
  <c r="CF275" i="4" s="1"/>
  <c r="CE271" i="4"/>
  <c r="CK271" i="1"/>
  <c r="CF271" i="4" s="1"/>
  <c r="CE267" i="4"/>
  <c r="CK267" i="1"/>
  <c r="CF267" i="4" s="1"/>
  <c r="CE263" i="4"/>
  <c r="CK263" i="1"/>
  <c r="CF263" i="4" s="1"/>
  <c r="CD548" i="4"/>
  <c r="CG548" i="4" s="1"/>
  <c r="CO548" i="1"/>
  <c r="CL548" i="4" s="1"/>
  <c r="CO548" i="4" s="1"/>
  <c r="CD540" i="4"/>
  <c r="CG540" i="4" s="1"/>
  <c r="CO540" i="1"/>
  <c r="CL540" i="4" s="1"/>
  <c r="CO540" i="4" s="1"/>
  <c r="CD532" i="4"/>
  <c r="CG532" i="4" s="1"/>
  <c r="CO532" i="1"/>
  <c r="CL532" i="4" s="1"/>
  <c r="CO532" i="4" s="1"/>
  <c r="CD524" i="4"/>
  <c r="CG524" i="4" s="1"/>
  <c r="CO524" i="1"/>
  <c r="CL524" i="4" s="1"/>
  <c r="CO524" i="4" s="1"/>
  <c r="CD516" i="4"/>
  <c r="CG516" i="4" s="1"/>
  <c r="CO516" i="1"/>
  <c r="CL516" i="4" s="1"/>
  <c r="CO516" i="4" s="1"/>
  <c r="CD508" i="4"/>
  <c r="CG508" i="4" s="1"/>
  <c r="CO508" i="1"/>
  <c r="CL508" i="4" s="1"/>
  <c r="CO508" i="4" s="1"/>
  <c r="CD500" i="4"/>
  <c r="CG500" i="4" s="1"/>
  <c r="CO500" i="1"/>
  <c r="CL500" i="4" s="1"/>
  <c r="CO500" i="4" s="1"/>
  <c r="CD492" i="4"/>
  <c r="CG492" i="4" s="1"/>
  <c r="CO492" i="1"/>
  <c r="CL492" i="4" s="1"/>
  <c r="CO492" i="4" s="1"/>
  <c r="CD484" i="4"/>
  <c r="CG484" i="4" s="1"/>
  <c r="CO484" i="1"/>
  <c r="CL484" i="4" s="1"/>
  <c r="CO484" i="4" s="1"/>
  <c r="CH412" i="4"/>
  <c r="CK412" i="4" s="1"/>
  <c r="CU412" i="1"/>
  <c r="CT412" i="4" s="1"/>
  <c r="CH395" i="4"/>
  <c r="CK395" i="4" s="1"/>
  <c r="CU395" i="1"/>
  <c r="CT395" i="4" s="1"/>
  <c r="BC386" i="4"/>
  <c r="BD386" i="4"/>
  <c r="CE386" i="4"/>
  <c r="CK386" i="1"/>
  <c r="CF386" i="4" s="1"/>
  <c r="BC370" i="4"/>
  <c r="BD370" i="4"/>
  <c r="CE370" i="4"/>
  <c r="CK370" i="1"/>
  <c r="CF370" i="4" s="1"/>
  <c r="BC354" i="4"/>
  <c r="BD354" i="4"/>
  <c r="CE354" i="4"/>
  <c r="CK354" i="1"/>
  <c r="CF354" i="4" s="1"/>
  <c r="CI243" i="4"/>
  <c r="CN243" i="1"/>
  <c r="CJ243" i="4" s="1"/>
  <c r="CI241" i="4"/>
  <c r="CN241" i="1"/>
  <c r="CJ241" i="4" s="1"/>
  <c r="CI239" i="4"/>
  <c r="CN239" i="1"/>
  <c r="CJ239" i="4" s="1"/>
  <c r="CD469" i="4"/>
  <c r="CG469" i="4" s="1"/>
  <c r="CO469" i="1"/>
  <c r="CL469" i="4" s="1"/>
  <c r="CO469" i="4" s="1"/>
  <c r="CD461" i="4"/>
  <c r="CG461" i="4" s="1"/>
  <c r="CO461" i="1"/>
  <c r="CL461" i="4" s="1"/>
  <c r="CO461" i="4" s="1"/>
  <c r="CD453" i="4"/>
  <c r="CG453" i="4" s="1"/>
  <c r="CO453" i="1"/>
  <c r="CL453" i="4" s="1"/>
  <c r="CO453" i="4" s="1"/>
  <c r="CD445" i="4"/>
  <c r="CG445" i="4" s="1"/>
  <c r="CO445" i="1"/>
  <c r="CL445" i="4" s="1"/>
  <c r="CO445" i="4" s="1"/>
  <c r="CD437" i="4"/>
  <c r="CG437" i="4" s="1"/>
  <c r="CO437" i="1"/>
  <c r="CL437" i="4" s="1"/>
  <c r="CO437" i="4" s="1"/>
  <c r="CD429" i="4"/>
  <c r="CG429" i="4" s="1"/>
  <c r="CO429" i="1"/>
  <c r="CL429" i="4" s="1"/>
  <c r="CO429" i="4" s="1"/>
  <c r="CD421" i="4"/>
  <c r="CG421" i="4" s="1"/>
  <c r="CO421" i="1"/>
  <c r="CL421" i="4" s="1"/>
  <c r="CO421" i="4" s="1"/>
  <c r="CD413" i="4"/>
  <c r="CG413" i="4" s="1"/>
  <c r="CO413" i="1"/>
  <c r="CL413" i="4" s="1"/>
  <c r="CO413" i="4" s="1"/>
  <c r="CI408" i="4"/>
  <c r="CN408" i="1"/>
  <c r="CJ408" i="4" s="1"/>
  <c r="BT406" i="1"/>
  <c r="CR406" i="1" s="1"/>
  <c r="CP406" i="4" s="1"/>
  <c r="CS406" i="4" s="1"/>
  <c r="BC406" i="4"/>
  <c r="BV406" i="1"/>
  <c r="CD404" i="4"/>
  <c r="CG404" i="4" s="1"/>
  <c r="CO404" i="1"/>
  <c r="CL404" i="4" s="1"/>
  <c r="CO404" i="4" s="1"/>
  <c r="CI400" i="4"/>
  <c r="CN400" i="1"/>
  <c r="CJ400" i="4" s="1"/>
  <c r="BT398" i="1"/>
  <c r="CR398" i="1" s="1"/>
  <c r="CP398" i="4" s="1"/>
  <c r="CS398" i="4" s="1"/>
  <c r="BC398" i="4"/>
  <c r="BV398" i="1"/>
  <c r="CH396" i="4"/>
  <c r="CK396" i="4" s="1"/>
  <c r="CU396" i="1"/>
  <c r="CT396" i="4" s="1"/>
  <c r="CH360" i="4"/>
  <c r="CK360" i="4" s="1"/>
  <c r="CU360" i="1"/>
  <c r="CT360" i="4" s="1"/>
  <c r="CH352" i="4"/>
  <c r="CK352" i="4" s="1"/>
  <c r="CU352" i="1"/>
  <c r="CT352" i="4" s="1"/>
  <c r="CP336" i="1"/>
  <c r="CP332" i="1"/>
  <c r="CP328" i="1"/>
  <c r="CP324" i="1"/>
  <c r="CP320" i="1"/>
  <c r="CP316" i="1"/>
  <c r="CP312" i="1"/>
  <c r="CP308" i="1"/>
  <c r="CP304" i="1"/>
  <c r="CP300" i="1"/>
  <c r="CP296" i="1"/>
  <c r="CP292" i="1"/>
  <c r="CP288" i="1"/>
  <c r="CP284" i="1"/>
  <c r="CP280" i="1"/>
  <c r="CP276" i="1"/>
  <c r="CP272" i="1"/>
  <c r="CP268" i="1"/>
  <c r="CP264" i="1"/>
  <c r="CM260" i="4"/>
  <c r="CQ260" i="1"/>
  <c r="CN260" i="4" s="1"/>
  <c r="CM256" i="4"/>
  <c r="CQ256" i="1"/>
  <c r="CN256" i="4" s="1"/>
  <c r="CM210" i="4"/>
  <c r="CQ210" i="1"/>
  <c r="CN210" i="4" s="1"/>
  <c r="CH476" i="4"/>
  <c r="CK476" i="4" s="1"/>
  <c r="BC396" i="4"/>
  <c r="BV396" i="1"/>
  <c r="CE396" i="4"/>
  <c r="CK396" i="1"/>
  <c r="CF396" i="4" s="1"/>
  <c r="BC392" i="4"/>
  <c r="BD392" i="4"/>
  <c r="CE392" i="4"/>
  <c r="CK392" i="1"/>
  <c r="CF392" i="4" s="1"/>
  <c r="CH409" i="4"/>
  <c r="CK409" i="4" s="1"/>
  <c r="CU409" i="1"/>
  <c r="CT409" i="4" s="1"/>
  <c r="CH401" i="4"/>
  <c r="CK401" i="4" s="1"/>
  <c r="CU401" i="1"/>
  <c r="CT401" i="4" s="1"/>
  <c r="BB394" i="4"/>
  <c r="CH355" i="4"/>
  <c r="CK355" i="4" s="1"/>
  <c r="CU355" i="1"/>
  <c r="CT355" i="4" s="1"/>
  <c r="CD354" i="4"/>
  <c r="CG354" i="4" s="1"/>
  <c r="CO354" i="1"/>
  <c r="CL354" i="4" s="1"/>
  <c r="CO354" i="4" s="1"/>
  <c r="CD349" i="4"/>
  <c r="CG349" i="4" s="1"/>
  <c r="CO349" i="1"/>
  <c r="CL349" i="4" s="1"/>
  <c r="CO349" i="4" s="1"/>
  <c r="CD341" i="4"/>
  <c r="CG341" i="4" s="1"/>
  <c r="CO341" i="1"/>
  <c r="CL341" i="4" s="1"/>
  <c r="CO341" i="4" s="1"/>
  <c r="CH337" i="4"/>
  <c r="CK337" i="4" s="1"/>
  <c r="CU337" i="1"/>
  <c r="CT337" i="4" s="1"/>
  <c r="CD333" i="4"/>
  <c r="CG333" i="4" s="1"/>
  <c r="CO333" i="1"/>
  <c r="CL333" i="4" s="1"/>
  <c r="CO333" i="4" s="1"/>
  <c r="CH321" i="4"/>
  <c r="CK321" i="4" s="1"/>
  <c r="CU321" i="1"/>
  <c r="CT321" i="4" s="1"/>
  <c r="CD317" i="4"/>
  <c r="CG317" i="4" s="1"/>
  <c r="CO317" i="1"/>
  <c r="CL317" i="4" s="1"/>
  <c r="CO317" i="4" s="1"/>
  <c r="CH305" i="4"/>
  <c r="CK305" i="4" s="1"/>
  <c r="CU305" i="1"/>
  <c r="CT305" i="4" s="1"/>
  <c r="CD301" i="4"/>
  <c r="CG301" i="4" s="1"/>
  <c r="CO301" i="1"/>
  <c r="CL301" i="4" s="1"/>
  <c r="CO301" i="4" s="1"/>
  <c r="CH289" i="4"/>
  <c r="CK289" i="4" s="1"/>
  <c r="CU289" i="1"/>
  <c r="CT289" i="4" s="1"/>
  <c r="CD285" i="4"/>
  <c r="CG285" i="4" s="1"/>
  <c r="CO285" i="1"/>
  <c r="CL285" i="4" s="1"/>
  <c r="CO285" i="4" s="1"/>
  <c r="CH273" i="4"/>
  <c r="CK273" i="4" s="1"/>
  <c r="CU273" i="1"/>
  <c r="CT273" i="4" s="1"/>
  <c r="CD269" i="4"/>
  <c r="CG269" i="4" s="1"/>
  <c r="CO269" i="1"/>
  <c r="CL269" i="4" s="1"/>
  <c r="CO269" i="4" s="1"/>
  <c r="BC262" i="4"/>
  <c r="BD262" i="4"/>
  <c r="CE260" i="4"/>
  <c r="CK260" i="1"/>
  <c r="CF260" i="4" s="1"/>
  <c r="CD259" i="4"/>
  <c r="CG259" i="4" s="1"/>
  <c r="CO259" i="1"/>
  <c r="CL259" i="4" s="1"/>
  <c r="CO259" i="4" s="1"/>
  <c r="CH257" i="4"/>
  <c r="CK257" i="4" s="1"/>
  <c r="CU257" i="1"/>
  <c r="CT257" i="4" s="1"/>
  <c r="CH251" i="4"/>
  <c r="CK251" i="4" s="1"/>
  <c r="CU251" i="1"/>
  <c r="CT251" i="4" s="1"/>
  <c r="CD247" i="4"/>
  <c r="CG247" i="4" s="1"/>
  <c r="CO247" i="1"/>
  <c r="CL247" i="4" s="1"/>
  <c r="CO247" i="4" s="1"/>
  <c r="CH237" i="4"/>
  <c r="CK237" i="4" s="1"/>
  <c r="CU237" i="1"/>
  <c r="CT237" i="4" s="1"/>
  <c r="CH233" i="4"/>
  <c r="CK233" i="4" s="1"/>
  <c r="CU233" i="1"/>
  <c r="CT233" i="4" s="1"/>
  <c r="CH229" i="4"/>
  <c r="CK229" i="4" s="1"/>
  <c r="CU229" i="1"/>
  <c r="CT229" i="4" s="1"/>
  <c r="CH225" i="4"/>
  <c r="CK225" i="4" s="1"/>
  <c r="CU225" i="1"/>
  <c r="CT225" i="4" s="1"/>
  <c r="CH221" i="4"/>
  <c r="CK221" i="4" s="1"/>
  <c r="CU221" i="1"/>
  <c r="CT221" i="4" s="1"/>
  <c r="CH217" i="4"/>
  <c r="CK217" i="4" s="1"/>
  <c r="CU217" i="1"/>
  <c r="CT217" i="4" s="1"/>
  <c r="CH213" i="4"/>
  <c r="CK213" i="4" s="1"/>
  <c r="CU213" i="1"/>
  <c r="CT213" i="4" s="1"/>
  <c r="CM204" i="4"/>
  <c r="CQ204" i="1"/>
  <c r="CN204" i="4" s="1"/>
  <c r="CI202" i="4"/>
  <c r="CN202" i="1"/>
  <c r="CJ202" i="4" s="1"/>
  <c r="CM200" i="4"/>
  <c r="CQ200" i="1"/>
  <c r="CN200" i="4" s="1"/>
  <c r="CI198" i="4"/>
  <c r="CN198" i="1"/>
  <c r="CJ198" i="4" s="1"/>
  <c r="CM196" i="4"/>
  <c r="CQ196" i="1"/>
  <c r="CN196" i="4" s="1"/>
  <c r="CI194" i="4"/>
  <c r="CN194" i="1"/>
  <c r="CJ194" i="4" s="1"/>
  <c r="CM192" i="4"/>
  <c r="CQ192" i="1"/>
  <c r="CN192" i="4" s="1"/>
  <c r="CI190" i="4"/>
  <c r="CN190" i="1"/>
  <c r="CJ190" i="4" s="1"/>
  <c r="CM188" i="4"/>
  <c r="CQ188" i="1"/>
  <c r="CN188" i="4" s="1"/>
  <c r="CI186" i="4"/>
  <c r="CN186" i="1"/>
  <c r="CJ186" i="4" s="1"/>
  <c r="CI6" i="4"/>
  <c r="CN6" i="1"/>
  <c r="CJ6" i="4" s="1"/>
  <c r="CD35" i="4"/>
  <c r="CG35" i="4" s="1"/>
  <c r="CO35" i="1"/>
  <c r="CL35" i="4" s="1"/>
  <c r="CD26" i="4"/>
  <c r="CG26" i="4" s="1"/>
  <c r="CO26" i="1"/>
  <c r="CL26" i="4" s="1"/>
  <c r="CO26" i="4" s="1"/>
  <c r="CI392" i="1"/>
  <c r="CD388" i="4"/>
  <c r="CG388" i="4" s="1"/>
  <c r="CO388" i="1"/>
  <c r="CL388" i="4" s="1"/>
  <c r="CO388" i="4" s="1"/>
  <c r="CD380" i="4"/>
  <c r="CG380" i="4" s="1"/>
  <c r="CO380" i="1"/>
  <c r="CL380" i="4" s="1"/>
  <c r="CO380" i="4" s="1"/>
  <c r="CD372" i="4"/>
  <c r="CG372" i="4" s="1"/>
  <c r="CO372" i="1"/>
  <c r="CL372" i="4" s="1"/>
  <c r="CO372" i="4" s="1"/>
  <c r="CD364" i="4"/>
  <c r="CG364" i="4" s="1"/>
  <c r="CO364" i="1"/>
  <c r="CL364" i="4" s="1"/>
  <c r="CO364" i="4" s="1"/>
  <c r="CD359" i="4"/>
  <c r="CG359" i="4" s="1"/>
  <c r="CO359" i="1"/>
  <c r="CL359" i="4" s="1"/>
  <c r="CO359" i="4" s="1"/>
  <c r="CD352" i="4"/>
  <c r="CG352" i="4" s="1"/>
  <c r="CO352" i="1"/>
  <c r="CL352" i="4" s="1"/>
  <c r="CO352" i="4" s="1"/>
  <c r="CD347" i="4"/>
  <c r="CG347" i="4" s="1"/>
  <c r="CO347" i="1"/>
  <c r="CL347" i="4" s="1"/>
  <c r="CO347" i="4" s="1"/>
  <c r="CD338" i="4"/>
  <c r="CG338" i="4" s="1"/>
  <c r="CO338" i="1"/>
  <c r="CL338" i="4" s="1"/>
  <c r="CO338" i="4" s="1"/>
  <c r="CH326" i="4"/>
  <c r="CK326" i="4" s="1"/>
  <c r="CU326" i="1"/>
  <c r="CT326" i="4" s="1"/>
  <c r="CD322" i="4"/>
  <c r="CG322" i="4" s="1"/>
  <c r="CO322" i="1"/>
  <c r="CL322" i="4" s="1"/>
  <c r="CO322" i="4" s="1"/>
  <c r="CH310" i="4"/>
  <c r="CK310" i="4" s="1"/>
  <c r="CU310" i="1"/>
  <c r="CT310" i="4" s="1"/>
  <c r="CD306" i="4"/>
  <c r="CG306" i="4" s="1"/>
  <c r="CO306" i="1"/>
  <c r="CL306" i="4" s="1"/>
  <c r="CO306" i="4" s="1"/>
  <c r="CH294" i="4"/>
  <c r="CK294" i="4" s="1"/>
  <c r="CU294" i="1"/>
  <c r="CT294" i="4" s="1"/>
  <c r="CD290" i="4"/>
  <c r="CG290" i="4" s="1"/>
  <c r="CO290" i="1"/>
  <c r="CL290" i="4" s="1"/>
  <c r="CO290" i="4" s="1"/>
  <c r="CH278" i="4"/>
  <c r="CK278" i="4" s="1"/>
  <c r="CU278" i="1"/>
  <c r="CT278" i="4" s="1"/>
  <c r="CD274" i="4"/>
  <c r="CG274" i="4" s="1"/>
  <c r="CO274" i="1"/>
  <c r="CL274" i="4" s="1"/>
  <c r="CO274" i="4" s="1"/>
  <c r="CH250" i="4"/>
  <c r="CK250" i="4" s="1"/>
  <c r="CU250" i="1"/>
  <c r="CT250" i="4" s="1"/>
  <c r="CH241" i="4"/>
  <c r="CK241" i="4" s="1"/>
  <c r="CU241" i="1"/>
  <c r="CT241" i="4" s="1"/>
  <c r="CH234" i="4"/>
  <c r="CK234" i="4" s="1"/>
  <c r="CU234" i="1"/>
  <c r="CT234" i="4" s="1"/>
  <c r="CH226" i="4"/>
  <c r="CK226" i="4" s="1"/>
  <c r="CU226" i="1"/>
  <c r="CT226" i="4" s="1"/>
  <c r="CH218" i="4"/>
  <c r="CK218" i="4" s="1"/>
  <c r="CU218" i="1"/>
  <c r="CT218" i="4" s="1"/>
  <c r="BV210" i="4"/>
  <c r="BY210" i="4" s="1"/>
  <c r="CL210" i="1"/>
  <c r="BV206" i="4"/>
  <c r="BY206" i="4" s="1"/>
  <c r="CL206" i="1"/>
  <c r="CI205" i="4"/>
  <c r="CN205" i="1"/>
  <c r="CJ205" i="4" s="1"/>
  <c r="BC204" i="4"/>
  <c r="BD204" i="4"/>
  <c r="CE199" i="4"/>
  <c r="CK199" i="1"/>
  <c r="CF199" i="4" s="1"/>
  <c r="CI197" i="4"/>
  <c r="CN197" i="1"/>
  <c r="CJ197" i="4" s="1"/>
  <c r="BC196" i="4"/>
  <c r="BD196" i="4"/>
  <c r="CE191" i="4"/>
  <c r="CK191" i="1"/>
  <c r="CF191" i="4" s="1"/>
  <c r="CI189" i="4"/>
  <c r="CN189" i="1"/>
  <c r="CJ189" i="4" s="1"/>
  <c r="BC188" i="4"/>
  <c r="BD188" i="4"/>
  <c r="BC186" i="4"/>
  <c r="BD186" i="4"/>
  <c r="CD47" i="4"/>
  <c r="CG47" i="4" s="1"/>
  <c r="CO47" i="1"/>
  <c r="CL47" i="4" s="1"/>
  <c r="CO47" i="4" s="1"/>
  <c r="CD40" i="4"/>
  <c r="CG40" i="4" s="1"/>
  <c r="CO40" i="1"/>
  <c r="CL40" i="4" s="1"/>
  <c r="CO40" i="4" s="1"/>
  <c r="CD21" i="4"/>
  <c r="CG21" i="4" s="1"/>
  <c r="CO21" i="1"/>
  <c r="CL21" i="4" s="1"/>
  <c r="CO21" i="4" s="1"/>
  <c r="CH386" i="4"/>
  <c r="CK386" i="4" s="1"/>
  <c r="CU386" i="1"/>
  <c r="CT386" i="4" s="1"/>
  <c r="CH378" i="4"/>
  <c r="CK378" i="4" s="1"/>
  <c r="CU378" i="1"/>
  <c r="CT378" i="4" s="1"/>
  <c r="CH370" i="4"/>
  <c r="CK370" i="4" s="1"/>
  <c r="CU370" i="1"/>
  <c r="CT370" i="4" s="1"/>
  <c r="CH362" i="4"/>
  <c r="CK362" i="4" s="1"/>
  <c r="CU362" i="1"/>
  <c r="CT362" i="4" s="1"/>
  <c r="CD344" i="4"/>
  <c r="CG344" i="4" s="1"/>
  <c r="CO344" i="1"/>
  <c r="CL344" i="4" s="1"/>
  <c r="CO344" i="4" s="1"/>
  <c r="CH335" i="4"/>
  <c r="CK335" i="4" s="1"/>
  <c r="CU335" i="1"/>
  <c r="CT335" i="4" s="1"/>
  <c r="CD331" i="4"/>
  <c r="CG331" i="4" s="1"/>
  <c r="CO331" i="1"/>
  <c r="CL331" i="4" s="1"/>
  <c r="CO331" i="4" s="1"/>
  <c r="CH319" i="4"/>
  <c r="CK319" i="4" s="1"/>
  <c r="CU319" i="1"/>
  <c r="CT319" i="4" s="1"/>
  <c r="CD315" i="4"/>
  <c r="CG315" i="4" s="1"/>
  <c r="CO315" i="1"/>
  <c r="CL315" i="4" s="1"/>
  <c r="CO315" i="4" s="1"/>
  <c r="CH303" i="4"/>
  <c r="CK303" i="4" s="1"/>
  <c r="CU303" i="1"/>
  <c r="CT303" i="4" s="1"/>
  <c r="CD299" i="4"/>
  <c r="CG299" i="4" s="1"/>
  <c r="CO299" i="1"/>
  <c r="CL299" i="4" s="1"/>
  <c r="CO299" i="4" s="1"/>
  <c r="CH287" i="4"/>
  <c r="CK287" i="4" s="1"/>
  <c r="CU287" i="1"/>
  <c r="CT287" i="4" s="1"/>
  <c r="CD283" i="4"/>
  <c r="CG283" i="4" s="1"/>
  <c r="CO283" i="1"/>
  <c r="CL283" i="4" s="1"/>
  <c r="CO283" i="4" s="1"/>
  <c r="CH271" i="4"/>
  <c r="CK271" i="4" s="1"/>
  <c r="CU271" i="1"/>
  <c r="CT271" i="4" s="1"/>
  <c r="CD267" i="4"/>
  <c r="CG267" i="4" s="1"/>
  <c r="CO267" i="1"/>
  <c r="CL267" i="4" s="1"/>
  <c r="CO267" i="4" s="1"/>
  <c r="CD262" i="4"/>
  <c r="CG262" i="4" s="1"/>
  <c r="CO262" i="1"/>
  <c r="CL262" i="4" s="1"/>
  <c r="CO262" i="4" s="1"/>
  <c r="CH260" i="4"/>
  <c r="CK260" i="4" s="1"/>
  <c r="CU260" i="1"/>
  <c r="CT260" i="4" s="1"/>
  <c r="CH249" i="4"/>
  <c r="CK249" i="4" s="1"/>
  <c r="CU249" i="1"/>
  <c r="CT249" i="4" s="1"/>
  <c r="CD245" i="4"/>
  <c r="CG245" i="4" s="1"/>
  <c r="CO245" i="1"/>
  <c r="CL245" i="4" s="1"/>
  <c r="CO245" i="4" s="1"/>
  <c r="CE207" i="4"/>
  <c r="CK207" i="1"/>
  <c r="CF207" i="4" s="1"/>
  <c r="CD203" i="4"/>
  <c r="CG203" i="4" s="1"/>
  <c r="CO203" i="1"/>
  <c r="CL203" i="4" s="1"/>
  <c r="CO203" i="4" s="1"/>
  <c r="CE202" i="4"/>
  <c r="CK202" i="1"/>
  <c r="CF202" i="4" s="1"/>
  <c r="CD199" i="4"/>
  <c r="CG199" i="4" s="1"/>
  <c r="CO199" i="1"/>
  <c r="CL199" i="4" s="1"/>
  <c r="CO199" i="4" s="1"/>
  <c r="CE198" i="4"/>
  <c r="CK198" i="1"/>
  <c r="CF198" i="4" s="1"/>
  <c r="CD195" i="4"/>
  <c r="CG195" i="4" s="1"/>
  <c r="CO195" i="1"/>
  <c r="CL195" i="4" s="1"/>
  <c r="CO195" i="4" s="1"/>
  <c r="CE194" i="4"/>
  <c r="CK194" i="1"/>
  <c r="CF194" i="4" s="1"/>
  <c r="CD191" i="4"/>
  <c r="CG191" i="4" s="1"/>
  <c r="CO191" i="1"/>
  <c r="CL191" i="4" s="1"/>
  <c r="CO191" i="4" s="1"/>
  <c r="CE190" i="4"/>
  <c r="CK190" i="1"/>
  <c r="CF190" i="4" s="1"/>
  <c r="CD184" i="4"/>
  <c r="CG184" i="4" s="1"/>
  <c r="CO184" i="1"/>
  <c r="CL184" i="4" s="1"/>
  <c r="CO184" i="4" s="1"/>
  <c r="CD180" i="4"/>
  <c r="CG180" i="4" s="1"/>
  <c r="CO180" i="1"/>
  <c r="CL180" i="4" s="1"/>
  <c r="CO180" i="4" s="1"/>
  <c r="CD176" i="4"/>
  <c r="CG176" i="4" s="1"/>
  <c r="CO176" i="1"/>
  <c r="CL176" i="4" s="1"/>
  <c r="CO176" i="4" s="1"/>
  <c r="CD172" i="4"/>
  <c r="CG172" i="4" s="1"/>
  <c r="CO172" i="1"/>
  <c r="CL172" i="4" s="1"/>
  <c r="CO172" i="4" s="1"/>
  <c r="CD168" i="4"/>
  <c r="CG168" i="4" s="1"/>
  <c r="CO168" i="1"/>
  <c r="CL168" i="4" s="1"/>
  <c r="CO168" i="4" s="1"/>
  <c r="CD164" i="4"/>
  <c r="CG164" i="4" s="1"/>
  <c r="CO164" i="1"/>
  <c r="CL164" i="4" s="1"/>
  <c r="CO164" i="4" s="1"/>
  <c r="CD160" i="4"/>
  <c r="CG160" i="4" s="1"/>
  <c r="CO160" i="1"/>
  <c r="CL160" i="4" s="1"/>
  <c r="CO160" i="4" s="1"/>
  <c r="CD156" i="4"/>
  <c r="CG156" i="4" s="1"/>
  <c r="CO156" i="1"/>
  <c r="CL156" i="4" s="1"/>
  <c r="CO156" i="4" s="1"/>
  <c r="CD152" i="4"/>
  <c r="CG152" i="4" s="1"/>
  <c r="CO152" i="1"/>
  <c r="CL152" i="4" s="1"/>
  <c r="CO152" i="4" s="1"/>
  <c r="CD148" i="4"/>
  <c r="CG148" i="4" s="1"/>
  <c r="CO148" i="1"/>
  <c r="CL148" i="4" s="1"/>
  <c r="CO148" i="4" s="1"/>
  <c r="CD144" i="4"/>
  <c r="CG144" i="4" s="1"/>
  <c r="CO144" i="1"/>
  <c r="CL144" i="4" s="1"/>
  <c r="CO144" i="4" s="1"/>
  <c r="CD140" i="4"/>
  <c r="CG140" i="4" s="1"/>
  <c r="CO140" i="1"/>
  <c r="CL140" i="4" s="1"/>
  <c r="CO140" i="4" s="1"/>
  <c r="CD136" i="4"/>
  <c r="CG136" i="4" s="1"/>
  <c r="CO136" i="1"/>
  <c r="CL136" i="4" s="1"/>
  <c r="CO136" i="4" s="1"/>
  <c r="CD132" i="4"/>
  <c r="CG132" i="4" s="1"/>
  <c r="CO132" i="1"/>
  <c r="CL132" i="4" s="1"/>
  <c r="CO132" i="4" s="1"/>
  <c r="CD128" i="4"/>
  <c r="CG128" i="4" s="1"/>
  <c r="CO128" i="1"/>
  <c r="CL128" i="4" s="1"/>
  <c r="CO128" i="4" s="1"/>
  <c r="CD124" i="4"/>
  <c r="CG124" i="4" s="1"/>
  <c r="CO124" i="1"/>
  <c r="CL124" i="4" s="1"/>
  <c r="CO124" i="4" s="1"/>
  <c r="CD120" i="4"/>
  <c r="CG120" i="4" s="1"/>
  <c r="CO120" i="1"/>
  <c r="CL120" i="4" s="1"/>
  <c r="CO120" i="4" s="1"/>
  <c r="CD116" i="4"/>
  <c r="CG116" i="4" s="1"/>
  <c r="CO116" i="1"/>
  <c r="CL116" i="4" s="1"/>
  <c r="CO116" i="4" s="1"/>
  <c r="CD112" i="4"/>
  <c r="CG112" i="4" s="1"/>
  <c r="CO112" i="1"/>
  <c r="CL112" i="4" s="1"/>
  <c r="CO112" i="4" s="1"/>
  <c r="CD108" i="4"/>
  <c r="CG108" i="4" s="1"/>
  <c r="CO108" i="1"/>
  <c r="CL108" i="4" s="1"/>
  <c r="CO108" i="4" s="1"/>
  <c r="CD104" i="4"/>
  <c r="CG104" i="4" s="1"/>
  <c r="CO104" i="1"/>
  <c r="CL104" i="4" s="1"/>
  <c r="CO104" i="4" s="1"/>
  <c r="CD100" i="4"/>
  <c r="CG100" i="4" s="1"/>
  <c r="CO100" i="1"/>
  <c r="CL100" i="4" s="1"/>
  <c r="CO100" i="4" s="1"/>
  <c r="CD96" i="4"/>
  <c r="CG96" i="4" s="1"/>
  <c r="CO96" i="1"/>
  <c r="CL96" i="4" s="1"/>
  <c r="CO96" i="4" s="1"/>
  <c r="CD92" i="4"/>
  <c r="CG92" i="4" s="1"/>
  <c r="CO92" i="1"/>
  <c r="CL92" i="4" s="1"/>
  <c r="CO92" i="4" s="1"/>
  <c r="CD88" i="4"/>
  <c r="CG88" i="4" s="1"/>
  <c r="CO88" i="1"/>
  <c r="CL88" i="4" s="1"/>
  <c r="CO88" i="4" s="1"/>
  <c r="CD84" i="4"/>
  <c r="CG84" i="4" s="1"/>
  <c r="CO84" i="1"/>
  <c r="CL84" i="4" s="1"/>
  <c r="CO84" i="4" s="1"/>
  <c r="CD80" i="4"/>
  <c r="CG80" i="4" s="1"/>
  <c r="CO80" i="1"/>
  <c r="CL80" i="4" s="1"/>
  <c r="CO80" i="4" s="1"/>
  <c r="CD76" i="4"/>
  <c r="CG76" i="4" s="1"/>
  <c r="CO76" i="1"/>
  <c r="CL76" i="4" s="1"/>
  <c r="CO76" i="4" s="1"/>
  <c r="CD72" i="4"/>
  <c r="CG72" i="4" s="1"/>
  <c r="CO72" i="1"/>
  <c r="CL72" i="4" s="1"/>
  <c r="CO72" i="4" s="1"/>
  <c r="CD68" i="4"/>
  <c r="CG68" i="4" s="1"/>
  <c r="CO68" i="1"/>
  <c r="CL68" i="4" s="1"/>
  <c r="CO68" i="4" s="1"/>
  <c r="CD64" i="4"/>
  <c r="CG64" i="4" s="1"/>
  <c r="CO64" i="1"/>
  <c r="CL64" i="4" s="1"/>
  <c r="CO64" i="4" s="1"/>
  <c r="CD60" i="4"/>
  <c r="CG60" i="4" s="1"/>
  <c r="CO60" i="1"/>
  <c r="CL60" i="4" s="1"/>
  <c r="CO60" i="4" s="1"/>
  <c r="CD55" i="4"/>
  <c r="CG55" i="4" s="1"/>
  <c r="CO55" i="1"/>
  <c r="CL55" i="4" s="1"/>
  <c r="CO55" i="4" s="1"/>
  <c r="CD51" i="4"/>
  <c r="CG51" i="4" s="1"/>
  <c r="CO51" i="1"/>
  <c r="CL51" i="4" s="1"/>
  <c r="CO51" i="4" s="1"/>
  <c r="CD46" i="4"/>
  <c r="CG46" i="4" s="1"/>
  <c r="CO46" i="1"/>
  <c r="CL46" i="4" s="1"/>
  <c r="CO46" i="4" s="1"/>
  <c r="CD22" i="4"/>
  <c r="CG22" i="4" s="1"/>
  <c r="CO22" i="1"/>
  <c r="CL22" i="4" s="1"/>
  <c r="CO22" i="4" s="1"/>
  <c r="CD5" i="4"/>
  <c r="CG5" i="4" s="1"/>
  <c r="CO5" i="1"/>
  <c r="CL5" i="4" s="1"/>
  <c r="CO5" i="4" s="1"/>
  <c r="CH406" i="4"/>
  <c r="CK406" i="4" s="1"/>
  <c r="CU406" i="1"/>
  <c r="CT406" i="4" s="1"/>
  <c r="CH398" i="4"/>
  <c r="CK398" i="4" s="1"/>
  <c r="CU398" i="1"/>
  <c r="CT398" i="4" s="1"/>
  <c r="CD384" i="4"/>
  <c r="CG384" i="4" s="1"/>
  <c r="CO384" i="1"/>
  <c r="CL384" i="4" s="1"/>
  <c r="CO384" i="4" s="1"/>
  <c r="CD376" i="4"/>
  <c r="CG376" i="4" s="1"/>
  <c r="CO376" i="1"/>
  <c r="CL376" i="4" s="1"/>
  <c r="CO376" i="4" s="1"/>
  <c r="CD368" i="4"/>
  <c r="CG368" i="4" s="1"/>
  <c r="CO368" i="1"/>
  <c r="CL368" i="4" s="1"/>
  <c r="CO368" i="4" s="1"/>
  <c r="CD351" i="4"/>
  <c r="CG351" i="4" s="1"/>
  <c r="CO351" i="1"/>
  <c r="CL351" i="4" s="1"/>
  <c r="CO351" i="4" s="1"/>
  <c r="CD343" i="4"/>
  <c r="CG343" i="4" s="1"/>
  <c r="CO343" i="1"/>
  <c r="CL343" i="4" s="1"/>
  <c r="CO343" i="4" s="1"/>
  <c r="CH332" i="4"/>
  <c r="CK332" i="4" s="1"/>
  <c r="CU332" i="1"/>
  <c r="CT332" i="4" s="1"/>
  <c r="CD328" i="4"/>
  <c r="CG328" i="4" s="1"/>
  <c r="CO328" i="1"/>
  <c r="CL328" i="4" s="1"/>
  <c r="CO328" i="4" s="1"/>
  <c r="CH316" i="4"/>
  <c r="CK316" i="4" s="1"/>
  <c r="CU316" i="1"/>
  <c r="CT316" i="4" s="1"/>
  <c r="CD312" i="4"/>
  <c r="CG312" i="4" s="1"/>
  <c r="CO312" i="1"/>
  <c r="CL312" i="4" s="1"/>
  <c r="CO312" i="4" s="1"/>
  <c r="CH300" i="4"/>
  <c r="CK300" i="4" s="1"/>
  <c r="CU300" i="1"/>
  <c r="CT300" i="4" s="1"/>
  <c r="CD296" i="4"/>
  <c r="CG296" i="4" s="1"/>
  <c r="CO296" i="1"/>
  <c r="CL296" i="4" s="1"/>
  <c r="CO296" i="4" s="1"/>
  <c r="CH284" i="4"/>
  <c r="CK284" i="4" s="1"/>
  <c r="CU284" i="1"/>
  <c r="CT284" i="4" s="1"/>
  <c r="CD280" i="4"/>
  <c r="CG280" i="4" s="1"/>
  <c r="CO280" i="1"/>
  <c r="CL280" i="4" s="1"/>
  <c r="CO280" i="4" s="1"/>
  <c r="CH268" i="4"/>
  <c r="CK268" i="4" s="1"/>
  <c r="CU268" i="1"/>
  <c r="CT268" i="4" s="1"/>
  <c r="CD264" i="4"/>
  <c r="CG264" i="4" s="1"/>
  <c r="CO264" i="1"/>
  <c r="CL264" i="4" s="1"/>
  <c r="CO264" i="4" s="1"/>
  <c r="BC250" i="4"/>
  <c r="BD250" i="4"/>
  <c r="CD248" i="4"/>
  <c r="CG248" i="4" s="1"/>
  <c r="CO248" i="1"/>
  <c r="CL248" i="4" s="1"/>
  <c r="CO248" i="4" s="1"/>
  <c r="CH243" i="4"/>
  <c r="CK243" i="4" s="1"/>
  <c r="CU243" i="1"/>
  <c r="CT243" i="4" s="1"/>
  <c r="CH236" i="4"/>
  <c r="CK236" i="4" s="1"/>
  <c r="CU236" i="1"/>
  <c r="CT236" i="4" s="1"/>
  <c r="CH228" i="4"/>
  <c r="CK228" i="4" s="1"/>
  <c r="CU228" i="1"/>
  <c r="CT228" i="4" s="1"/>
  <c r="CH220" i="4"/>
  <c r="CK220" i="4" s="1"/>
  <c r="CU220" i="1"/>
  <c r="CT220" i="4" s="1"/>
  <c r="BV212" i="4"/>
  <c r="BY212" i="4" s="1"/>
  <c r="CL212" i="1"/>
  <c r="CE208" i="4"/>
  <c r="CK208" i="1"/>
  <c r="CF208" i="4" s="1"/>
  <c r="CD207" i="4"/>
  <c r="CG207" i="4" s="1"/>
  <c r="CO207" i="1"/>
  <c r="CL207" i="4" s="1"/>
  <c r="CO207" i="4" s="1"/>
  <c r="CM205" i="4"/>
  <c r="CQ205" i="1"/>
  <c r="CN205" i="4" s="1"/>
  <c r="CE197" i="4"/>
  <c r="CK197" i="1"/>
  <c r="CF197" i="4" s="1"/>
  <c r="CI195" i="4"/>
  <c r="CN195" i="1"/>
  <c r="CJ195" i="4" s="1"/>
  <c r="CM193" i="4"/>
  <c r="CQ193" i="1"/>
  <c r="CN193" i="4" s="1"/>
  <c r="BV191" i="4"/>
  <c r="BY191" i="4" s="1"/>
  <c r="CL191" i="1"/>
  <c r="BB191" i="4"/>
  <c r="BE191" i="4" s="1"/>
  <c r="BC190" i="4"/>
  <c r="BD190" i="4"/>
  <c r="CP185" i="1"/>
  <c r="CP184" i="1"/>
  <c r="CP183" i="1"/>
  <c r="CP179" i="1"/>
  <c r="CP175" i="1"/>
  <c r="CP171" i="1"/>
  <c r="CP167" i="1"/>
  <c r="CP163" i="1"/>
  <c r="CP159" i="1"/>
  <c r="CP155" i="1"/>
  <c r="CP151" i="1"/>
  <c r="CP147" i="1"/>
  <c r="CP143" i="1"/>
  <c r="CP139" i="1"/>
  <c r="CP135" i="1"/>
  <c r="CP131" i="1"/>
  <c r="CP127" i="1"/>
  <c r="CP123" i="1"/>
  <c r="CP119" i="1"/>
  <c r="CP115" i="1"/>
  <c r="CP111" i="1"/>
  <c r="CP107" i="1"/>
  <c r="CP103" i="1"/>
  <c r="CP99" i="1"/>
  <c r="CP95" i="1"/>
  <c r="CP91" i="1"/>
  <c r="CP87" i="1"/>
  <c r="CP83" i="1"/>
  <c r="CP79" i="1"/>
  <c r="CP75" i="1"/>
  <c r="CP71" i="1"/>
  <c r="CP67" i="1"/>
  <c r="CP63" i="1"/>
  <c r="CP59" i="1"/>
  <c r="CP55" i="1"/>
  <c r="CP51" i="1"/>
  <c r="CP47" i="1"/>
  <c r="CP43" i="1"/>
  <c r="CP39" i="1"/>
  <c r="CP35" i="1"/>
  <c r="CP31" i="1"/>
  <c r="CP27" i="1"/>
  <c r="CP23" i="1"/>
  <c r="CP19" i="1"/>
  <c r="CE16" i="4"/>
  <c r="CK16" i="1"/>
  <c r="CF16" i="4" s="1"/>
  <c r="CM15" i="4"/>
  <c r="CQ15" i="1"/>
  <c r="CN15" i="4" s="1"/>
  <c r="BC14" i="4"/>
  <c r="BD14" i="4"/>
  <c r="CE12" i="4"/>
  <c r="CK12" i="1"/>
  <c r="CF12" i="4" s="1"/>
  <c r="CM11" i="4"/>
  <c r="CQ11" i="1"/>
  <c r="CN11" i="4" s="1"/>
  <c r="BC10" i="4"/>
  <c r="BD10" i="4"/>
  <c r="CE8" i="4"/>
  <c r="CK8" i="1"/>
  <c r="CF8" i="4" s="1"/>
  <c r="CP7" i="1"/>
  <c r="BC6" i="4"/>
  <c r="BD6" i="4"/>
  <c r="CE4" i="4"/>
  <c r="CK4" i="1"/>
  <c r="CF4" i="4" s="1"/>
  <c r="CP3" i="1"/>
  <c r="CD33" i="4"/>
  <c r="CG33" i="4" s="1"/>
  <c r="CO33" i="1"/>
  <c r="CL33" i="4" s="1"/>
  <c r="CD23" i="4"/>
  <c r="CG23" i="4" s="1"/>
  <c r="CO23" i="1"/>
  <c r="CL23" i="4" s="1"/>
  <c r="CO23" i="4" s="1"/>
  <c r="CH7" i="4"/>
  <c r="CK7" i="4" s="1"/>
  <c r="CU7" i="1"/>
  <c r="CT7" i="4" s="1"/>
  <c r="CH119" i="4"/>
  <c r="CK119" i="4" s="1"/>
  <c r="CU119" i="1"/>
  <c r="CT119" i="4" s="1"/>
  <c r="CH117" i="4"/>
  <c r="CK117" i="4" s="1"/>
  <c r="CU117" i="1"/>
  <c r="CT117" i="4" s="1"/>
  <c r="CH115" i="4"/>
  <c r="CK115" i="4" s="1"/>
  <c r="CU115" i="1"/>
  <c r="CT115" i="4" s="1"/>
  <c r="CH113" i="4"/>
  <c r="CK113" i="4" s="1"/>
  <c r="CU113" i="1"/>
  <c r="CT113" i="4" s="1"/>
  <c r="CH97" i="4"/>
  <c r="CK97" i="4" s="1"/>
  <c r="CU97" i="1"/>
  <c r="CT97" i="4" s="1"/>
  <c r="CH93" i="4"/>
  <c r="CK93" i="4" s="1"/>
  <c r="CU93" i="1"/>
  <c r="CT93" i="4" s="1"/>
  <c r="CH89" i="4"/>
  <c r="CK89" i="4" s="1"/>
  <c r="CU89" i="1"/>
  <c r="CT89" i="4" s="1"/>
  <c r="CH79" i="4"/>
  <c r="CK79" i="4" s="1"/>
  <c r="CU79" i="1"/>
  <c r="CT79" i="4" s="1"/>
  <c r="CH51" i="4"/>
  <c r="CK51" i="4" s="1"/>
  <c r="CU51" i="1"/>
  <c r="CT51" i="4" s="1"/>
  <c r="CH37" i="4"/>
  <c r="CK37" i="4" s="1"/>
  <c r="CU37" i="1"/>
  <c r="CT37" i="4" s="1"/>
  <c r="CH183" i="4"/>
  <c r="CK183" i="4" s="1"/>
  <c r="CU183" i="1"/>
  <c r="CT183" i="4" s="1"/>
  <c r="CH179" i="4"/>
  <c r="CK179" i="4" s="1"/>
  <c r="CU179" i="1"/>
  <c r="CT179" i="4" s="1"/>
  <c r="CH175" i="4"/>
  <c r="CK175" i="4" s="1"/>
  <c r="CU175" i="1"/>
  <c r="CT175" i="4" s="1"/>
  <c r="CH171" i="4"/>
  <c r="CK171" i="4" s="1"/>
  <c r="CU171" i="1"/>
  <c r="CT171" i="4" s="1"/>
  <c r="CH167" i="4"/>
  <c r="CK167" i="4" s="1"/>
  <c r="CU167" i="1"/>
  <c r="CT167" i="4" s="1"/>
  <c r="CH163" i="4"/>
  <c r="CK163" i="4" s="1"/>
  <c r="CU163" i="1"/>
  <c r="CT163" i="4" s="1"/>
  <c r="CH159" i="4"/>
  <c r="CK159" i="4" s="1"/>
  <c r="CU159" i="1"/>
  <c r="CT159" i="4" s="1"/>
  <c r="CH155" i="4"/>
  <c r="CK155" i="4" s="1"/>
  <c r="CU155" i="1"/>
  <c r="CT155" i="4" s="1"/>
  <c r="CH151" i="4"/>
  <c r="CK151" i="4" s="1"/>
  <c r="CU151" i="1"/>
  <c r="CT151" i="4" s="1"/>
  <c r="CH147" i="4"/>
  <c r="CK147" i="4" s="1"/>
  <c r="CU147" i="1"/>
  <c r="CT147" i="4" s="1"/>
  <c r="CH143" i="4"/>
  <c r="CK143" i="4" s="1"/>
  <c r="CU143" i="1"/>
  <c r="CT143" i="4" s="1"/>
  <c r="CH139" i="4"/>
  <c r="CK139" i="4" s="1"/>
  <c r="CU139" i="1"/>
  <c r="CT139" i="4" s="1"/>
  <c r="CH101" i="4"/>
  <c r="CK101" i="4" s="1"/>
  <c r="CU101" i="1"/>
  <c r="CT101" i="4" s="1"/>
  <c r="CH75" i="4"/>
  <c r="CK75" i="4" s="1"/>
  <c r="CU75" i="1"/>
  <c r="CT75" i="4" s="1"/>
  <c r="CH65" i="4"/>
  <c r="CK65" i="4" s="1"/>
  <c r="CU65" i="1"/>
  <c r="CT65" i="4" s="1"/>
  <c r="CH61" i="4"/>
  <c r="CK61" i="4" s="1"/>
  <c r="CU61" i="1"/>
  <c r="CT61" i="4" s="1"/>
  <c r="CH29" i="4"/>
  <c r="CK29" i="4" s="1"/>
  <c r="CU29" i="1"/>
  <c r="CT29" i="4" s="1"/>
  <c r="CH27" i="4"/>
  <c r="CK27" i="4" s="1"/>
  <c r="CU27" i="1"/>
  <c r="CT27" i="4" s="1"/>
  <c r="CH17" i="4"/>
  <c r="CK17" i="4" s="1"/>
  <c r="CU17" i="1"/>
  <c r="CT17" i="4" s="1"/>
  <c r="CD4" i="4"/>
  <c r="CO4" i="1"/>
  <c r="CL4" i="4" s="1"/>
  <c r="CO4" i="4" s="1"/>
  <c r="BB210" i="4"/>
  <c r="BE210" i="4" s="1"/>
  <c r="CD206" i="4"/>
  <c r="CG206" i="4" s="1"/>
  <c r="CO206" i="1"/>
  <c r="CL206" i="4" s="1"/>
  <c r="CO206" i="4" s="1"/>
  <c r="CD14" i="4"/>
  <c r="CO14" i="1"/>
  <c r="CL14" i="4" s="1"/>
  <c r="CH106" i="4"/>
  <c r="CK106" i="4" s="1"/>
  <c r="CU106" i="1"/>
  <c r="CT106" i="4" s="1"/>
  <c r="CH94" i="4"/>
  <c r="CK94" i="4" s="1"/>
  <c r="CU94" i="1"/>
  <c r="CT94" i="4" s="1"/>
  <c r="CH64" i="4"/>
  <c r="CK64" i="4" s="1"/>
  <c r="CU64" i="1"/>
  <c r="CT64" i="4" s="1"/>
  <c r="CH28" i="4"/>
  <c r="CK28" i="4" s="1"/>
  <c r="CU28" i="1"/>
  <c r="CT28" i="4" s="1"/>
  <c r="CI208" i="1"/>
  <c r="CH130" i="4"/>
  <c r="CK130" i="4" s="1"/>
  <c r="CU130" i="1"/>
  <c r="CT130" i="4" s="1"/>
  <c r="CH82" i="4"/>
  <c r="CK82" i="4" s="1"/>
  <c r="CU82" i="1"/>
  <c r="CT82" i="4" s="1"/>
  <c r="CH76" i="4"/>
  <c r="CK76" i="4" s="1"/>
  <c r="CU76" i="1"/>
  <c r="CT76" i="4" s="1"/>
  <c r="CH70" i="4"/>
  <c r="CK70" i="4" s="1"/>
  <c r="CU70" i="1"/>
  <c r="CT70" i="4" s="1"/>
  <c r="CH68" i="4"/>
  <c r="CK68" i="4" s="1"/>
  <c r="CU68" i="1"/>
  <c r="CT68" i="4" s="1"/>
  <c r="CH50" i="4"/>
  <c r="CK50" i="4" s="1"/>
  <c r="CU50" i="1"/>
  <c r="CT50" i="4" s="1"/>
  <c r="CH46" i="4"/>
  <c r="CK46" i="4" s="1"/>
  <c r="CU46" i="1"/>
  <c r="CT46" i="4" s="1"/>
  <c r="CH36" i="4"/>
  <c r="CK36" i="4" s="1"/>
  <c r="CH24" i="4"/>
  <c r="CK24" i="4" s="1"/>
  <c r="CU24" i="1"/>
  <c r="CT24" i="4" s="1"/>
  <c r="CG4" i="4" l="1"/>
  <c r="CU36" i="1"/>
  <c r="CT36" i="4" s="1"/>
  <c r="CG13" i="4"/>
  <c r="CO36" i="1"/>
  <c r="CL36" i="4" s="1"/>
  <c r="CO36" i="4" s="1"/>
  <c r="CU31" i="1"/>
  <c r="CT31" i="4" s="1"/>
  <c r="CO34" i="1"/>
  <c r="CL34" i="4" s="1"/>
  <c r="CD34" i="4"/>
  <c r="CG34" i="4" s="1"/>
  <c r="BD38" i="4"/>
  <c r="CD28" i="4"/>
  <c r="CG28" i="4" s="1"/>
  <c r="CG6" i="4"/>
  <c r="CG3" i="4"/>
  <c r="CG8" i="4"/>
  <c r="CS32" i="4"/>
  <c r="BE29" i="4"/>
  <c r="CG15" i="4"/>
  <c r="CO16" i="4"/>
  <c r="CG16" i="4"/>
  <c r="CO15" i="4"/>
  <c r="CO14" i="4"/>
  <c r="CG14" i="4"/>
  <c r="CG12" i="4"/>
  <c r="CO12" i="1"/>
  <c r="CL12" i="4" s="1"/>
  <c r="CO12" i="4" s="1"/>
  <c r="CS12" i="4"/>
  <c r="CO11" i="4"/>
  <c r="CS11" i="4"/>
  <c r="CO8" i="1"/>
  <c r="CL8" i="4" s="1"/>
  <c r="CO8" i="4" s="1"/>
  <c r="CU8" i="1"/>
  <c r="CT8" i="4" s="1"/>
  <c r="CO3" i="1"/>
  <c r="CL3" i="4" s="1"/>
  <c r="CU3" i="1"/>
  <c r="CT3" i="4" s="1"/>
  <c r="BD558" i="4"/>
  <c r="CT558" i="1"/>
  <c r="CR558" i="4" s="1"/>
  <c r="BD566" i="4"/>
  <c r="CT566" i="1"/>
  <c r="CR566" i="4" s="1"/>
  <c r="BD574" i="4"/>
  <c r="CT574" i="1"/>
  <c r="CR574" i="4" s="1"/>
  <c r="BD582" i="4"/>
  <c r="CT582" i="1"/>
  <c r="CR582" i="4" s="1"/>
  <c r="BD590" i="4"/>
  <c r="CT590" i="1"/>
  <c r="CR590" i="4" s="1"/>
  <c r="BD598" i="4"/>
  <c r="CT598" i="1"/>
  <c r="CR598" i="4" s="1"/>
  <c r="BD606" i="4"/>
  <c r="CT606" i="1"/>
  <c r="CR606" i="4" s="1"/>
  <c r="BD614" i="4"/>
  <c r="CT614" i="1"/>
  <c r="CR614" i="4" s="1"/>
  <c r="BD622" i="4"/>
  <c r="CT622" i="1"/>
  <c r="CR622" i="4" s="1"/>
  <c r="BD630" i="4"/>
  <c r="CT630" i="1"/>
  <c r="CR630" i="4" s="1"/>
  <c r="BD884" i="4"/>
  <c r="CT884" i="1"/>
  <c r="CR884" i="4" s="1"/>
  <c r="BD822" i="4"/>
  <c r="CT822" i="1"/>
  <c r="CR822" i="4" s="1"/>
  <c r="BD826" i="4"/>
  <c r="CT826" i="1"/>
  <c r="CR826" i="4" s="1"/>
  <c r="BD840" i="4"/>
  <c r="CT840" i="1"/>
  <c r="CR840" i="4" s="1"/>
  <c r="BD906" i="4"/>
  <c r="CT906" i="1"/>
  <c r="CR906" i="4" s="1"/>
  <c r="BD980" i="4"/>
  <c r="CT980" i="1"/>
  <c r="CR980" i="4" s="1"/>
  <c r="BD961" i="4"/>
  <c r="CT961" i="1"/>
  <c r="CR961" i="4" s="1"/>
  <c r="BD404" i="4"/>
  <c r="CT404" i="1"/>
  <c r="CR404" i="4" s="1"/>
  <c r="BD405" i="4"/>
  <c r="CT405" i="1"/>
  <c r="CR405" i="4" s="1"/>
  <c r="BD831" i="4"/>
  <c r="CT831" i="1"/>
  <c r="CR831" i="4" s="1"/>
  <c r="BD880" i="4"/>
  <c r="CT880" i="1"/>
  <c r="CR880" i="4" s="1"/>
  <c r="BD846" i="4"/>
  <c r="CT846" i="1"/>
  <c r="CR846" i="4" s="1"/>
  <c r="BD836" i="4"/>
  <c r="CT836" i="1"/>
  <c r="CR836" i="4" s="1"/>
  <c r="BD946" i="4"/>
  <c r="CT946" i="1"/>
  <c r="CR946" i="4" s="1"/>
  <c r="BD898" i="4"/>
  <c r="CT898" i="1"/>
  <c r="CR898" i="4" s="1"/>
  <c r="BD968" i="4"/>
  <c r="CT968" i="1"/>
  <c r="CR968" i="4" s="1"/>
  <c r="BD917" i="4"/>
  <c r="CT917" i="1"/>
  <c r="CR917" i="4" s="1"/>
  <c r="BD933" i="4"/>
  <c r="CT933" i="1"/>
  <c r="CR933" i="4" s="1"/>
  <c r="BD403" i="4"/>
  <c r="CT403" i="1"/>
  <c r="CR403" i="4" s="1"/>
  <c r="BD560" i="4"/>
  <c r="CT560" i="1"/>
  <c r="CR560" i="4" s="1"/>
  <c r="BD568" i="4"/>
  <c r="CT568" i="1"/>
  <c r="CR568" i="4" s="1"/>
  <c r="BD576" i="4"/>
  <c r="CT576" i="1"/>
  <c r="CR576" i="4" s="1"/>
  <c r="BD584" i="4"/>
  <c r="CT584" i="1"/>
  <c r="CR584" i="4" s="1"/>
  <c r="BD592" i="4"/>
  <c r="CT592" i="1"/>
  <c r="CR592" i="4" s="1"/>
  <c r="BD600" i="4"/>
  <c r="CT600" i="1"/>
  <c r="CR600" i="4" s="1"/>
  <c r="BD608" i="4"/>
  <c r="CT608" i="1"/>
  <c r="CR608" i="4" s="1"/>
  <c r="BD616" i="4"/>
  <c r="CT616" i="1"/>
  <c r="CR616" i="4" s="1"/>
  <c r="BD624" i="4"/>
  <c r="CT624" i="1"/>
  <c r="CR624" i="4" s="1"/>
  <c r="BD632" i="4"/>
  <c r="CT632" i="1"/>
  <c r="CR632" i="4" s="1"/>
  <c r="BD859" i="4"/>
  <c r="CT859" i="1"/>
  <c r="CR859" i="4" s="1"/>
  <c r="BD895" i="4"/>
  <c r="CT895" i="1"/>
  <c r="CR895" i="4" s="1"/>
  <c r="BD874" i="4"/>
  <c r="CT874" i="1"/>
  <c r="CR874" i="4" s="1"/>
  <c r="BD808" i="4"/>
  <c r="CT808" i="1"/>
  <c r="CR808" i="4" s="1"/>
  <c r="BD824" i="4"/>
  <c r="CT824" i="1"/>
  <c r="CR824" i="4" s="1"/>
  <c r="BD848" i="4"/>
  <c r="CT848" i="1"/>
  <c r="CR848" i="4" s="1"/>
  <c r="BD889" i="4"/>
  <c r="CT889" i="1"/>
  <c r="CR889" i="4" s="1"/>
  <c r="BD958" i="4"/>
  <c r="CT958" i="1"/>
  <c r="CR958" i="4" s="1"/>
  <c r="BD962" i="4"/>
  <c r="CT962" i="1"/>
  <c r="CR962" i="4" s="1"/>
  <c r="BD994" i="4"/>
  <c r="CT994" i="1"/>
  <c r="CR994" i="4" s="1"/>
  <c r="BD998" i="4"/>
  <c r="CT998" i="1"/>
  <c r="CR998" i="4" s="1"/>
  <c r="BD902" i="4"/>
  <c r="CT902" i="1"/>
  <c r="CR902" i="4" s="1"/>
  <c r="BD995" i="4"/>
  <c r="CT995" i="1"/>
  <c r="CR995" i="4" s="1"/>
  <c r="BD999" i="4"/>
  <c r="CT999" i="1"/>
  <c r="CR999" i="4" s="1"/>
  <c r="BD408" i="4"/>
  <c r="CT408" i="1"/>
  <c r="CR408" i="4" s="1"/>
  <c r="BD555" i="4"/>
  <c r="CT555" i="1"/>
  <c r="CR555" i="4" s="1"/>
  <c r="BD571" i="4"/>
  <c r="CT571" i="1"/>
  <c r="CR571" i="4" s="1"/>
  <c r="BD587" i="4"/>
  <c r="CT587" i="1"/>
  <c r="CR587" i="4" s="1"/>
  <c r="BD603" i="4"/>
  <c r="CT603" i="1"/>
  <c r="CR603" i="4" s="1"/>
  <c r="BD619" i="4"/>
  <c r="CT619" i="1"/>
  <c r="CR619" i="4" s="1"/>
  <c r="BD635" i="4"/>
  <c r="CT635" i="1"/>
  <c r="CR635" i="4" s="1"/>
  <c r="BD871" i="4"/>
  <c r="CT871" i="1"/>
  <c r="CR871" i="4" s="1"/>
  <c r="BD818" i="4"/>
  <c r="CT818" i="1"/>
  <c r="CR818" i="4" s="1"/>
  <c r="BD838" i="4"/>
  <c r="CT838" i="1"/>
  <c r="CR838" i="4" s="1"/>
  <c r="BD911" i="4"/>
  <c r="CT911" i="1"/>
  <c r="CR911" i="4" s="1"/>
  <c r="BD919" i="4"/>
  <c r="CT919" i="1"/>
  <c r="CR919" i="4" s="1"/>
  <c r="BD927" i="4"/>
  <c r="CT927" i="1"/>
  <c r="CR927" i="4" s="1"/>
  <c r="BD936" i="4"/>
  <c r="CT936" i="1"/>
  <c r="CR936" i="4" s="1"/>
  <c r="BD976" i="4"/>
  <c r="CT976" i="1"/>
  <c r="CR976" i="4" s="1"/>
  <c r="BD987" i="4"/>
  <c r="CT987" i="1"/>
  <c r="CR987" i="4" s="1"/>
  <c r="BD941" i="4"/>
  <c r="CT941" i="1"/>
  <c r="CR941" i="4" s="1"/>
  <c r="BS196" i="1"/>
  <c r="A196" i="4" s="1"/>
  <c r="CR196" i="1"/>
  <c r="CP196" i="4" s="1"/>
  <c r="CS196" i="4" s="1"/>
  <c r="BS232" i="1"/>
  <c r="A232" i="4" s="1"/>
  <c r="CR232" i="1"/>
  <c r="CP232" i="4" s="1"/>
  <c r="CS232" i="4" s="1"/>
  <c r="BS379" i="1"/>
  <c r="A379" i="4" s="1"/>
  <c r="CR379" i="1"/>
  <c r="CP379" i="4" s="1"/>
  <c r="CS379" i="4" s="1"/>
  <c r="BS208" i="1"/>
  <c r="A208" i="4" s="1"/>
  <c r="CR208" i="1"/>
  <c r="CP208" i="4" s="1"/>
  <c r="CS208" i="4" s="1"/>
  <c r="BS390" i="1"/>
  <c r="A390" i="4" s="1"/>
  <c r="CR390" i="1"/>
  <c r="CP390" i="4" s="1"/>
  <c r="CS390" i="4" s="1"/>
  <c r="BS392" i="1"/>
  <c r="A392" i="4" s="1"/>
  <c r="CR392" i="1"/>
  <c r="CP392" i="4" s="1"/>
  <c r="CS392" i="4" s="1"/>
  <c r="BS324" i="1"/>
  <c r="A324" i="4" s="1"/>
  <c r="CR324" i="1"/>
  <c r="CP324" i="4" s="1"/>
  <c r="CS324" i="4" s="1"/>
  <c r="BS332" i="1"/>
  <c r="A332" i="4" s="1"/>
  <c r="CR332" i="1"/>
  <c r="CP332" i="4" s="1"/>
  <c r="CS332" i="4" s="1"/>
  <c r="BS351" i="1"/>
  <c r="A351" i="4" s="1"/>
  <c r="CR351" i="1"/>
  <c r="CP351" i="4" s="1"/>
  <c r="CS351" i="4" s="1"/>
  <c r="BS385" i="1"/>
  <c r="A385" i="4" s="1"/>
  <c r="CR385" i="1"/>
  <c r="CP385" i="4" s="1"/>
  <c r="CS385" i="4" s="1"/>
  <c r="BS303" i="1"/>
  <c r="A303" i="4" s="1"/>
  <c r="CR303" i="1"/>
  <c r="CP303" i="4" s="1"/>
  <c r="CS303" i="4" s="1"/>
  <c r="BS344" i="1"/>
  <c r="A344" i="4" s="1"/>
  <c r="CR344" i="1"/>
  <c r="CP344" i="4" s="1"/>
  <c r="CS344" i="4" s="1"/>
  <c r="BS377" i="1"/>
  <c r="A377" i="4" s="1"/>
  <c r="CR377" i="1"/>
  <c r="CP377" i="4" s="1"/>
  <c r="CS377" i="4" s="1"/>
  <c r="BS378" i="1"/>
  <c r="A378" i="4" s="1"/>
  <c r="CR378" i="1"/>
  <c r="CP378" i="4" s="1"/>
  <c r="CS378" i="4" s="1"/>
  <c r="BD541" i="4"/>
  <c r="CT541" i="1"/>
  <c r="CR541" i="4" s="1"/>
  <c r="BD549" i="4"/>
  <c r="CT549" i="1"/>
  <c r="CR549" i="4" s="1"/>
  <c r="BD228" i="4"/>
  <c r="CT228" i="1"/>
  <c r="CR228" i="4" s="1"/>
  <c r="BD322" i="4"/>
  <c r="CT322" i="1"/>
  <c r="CR322" i="4" s="1"/>
  <c r="BD314" i="4"/>
  <c r="CT314" i="1"/>
  <c r="CR314" i="4" s="1"/>
  <c r="CT264" i="1"/>
  <c r="CR264" i="4" s="1"/>
  <c r="BD264" i="4"/>
  <c r="CT218" i="1"/>
  <c r="CR218" i="4" s="1"/>
  <c r="BD218" i="4"/>
  <c r="CT259" i="1"/>
  <c r="CR259" i="4" s="1"/>
  <c r="BD259" i="4"/>
  <c r="CT291" i="1"/>
  <c r="CR291" i="4" s="1"/>
  <c r="BD291" i="4"/>
  <c r="CT333" i="1"/>
  <c r="CR333" i="4" s="1"/>
  <c r="BD333" i="4"/>
  <c r="CT189" i="1"/>
  <c r="CR189" i="4" s="1"/>
  <c r="BD189" i="4"/>
  <c r="CT199" i="1"/>
  <c r="CR199" i="4" s="1"/>
  <c r="BD199" i="4"/>
  <c r="CT205" i="1"/>
  <c r="CR205" i="4" s="1"/>
  <c r="BD205" i="4"/>
  <c r="CT224" i="1"/>
  <c r="CR224" i="4" s="1"/>
  <c r="BD224" i="4"/>
  <c r="CT276" i="1"/>
  <c r="CR276" i="4" s="1"/>
  <c r="BD276" i="4"/>
  <c r="CT300" i="1"/>
  <c r="CR300" i="4" s="1"/>
  <c r="BD300" i="4"/>
  <c r="CT317" i="1"/>
  <c r="CR317" i="4" s="1"/>
  <c r="BD317" i="4"/>
  <c r="CT334" i="1"/>
  <c r="CR334" i="4" s="1"/>
  <c r="BD334" i="4"/>
  <c r="CT249" i="1"/>
  <c r="CR249" i="4" s="1"/>
  <c r="BD249" i="4"/>
  <c r="CT306" i="1"/>
  <c r="CR306" i="4" s="1"/>
  <c r="BD306" i="4"/>
  <c r="CT323" i="1"/>
  <c r="CR323" i="4" s="1"/>
  <c r="BD323" i="4"/>
  <c r="BD527" i="4"/>
  <c r="CT527" i="1"/>
  <c r="CR527" i="4" s="1"/>
  <c r="CT236" i="1"/>
  <c r="CR236" i="4" s="1"/>
  <c r="BD236" i="4"/>
  <c r="CT315" i="1"/>
  <c r="CR315" i="4" s="1"/>
  <c r="BD315" i="4"/>
  <c r="CT239" i="1"/>
  <c r="CR239" i="4" s="1"/>
  <c r="BD239" i="4"/>
  <c r="CT255" i="1"/>
  <c r="CR255" i="4" s="1"/>
  <c r="BD255" i="4"/>
  <c r="CT287" i="1"/>
  <c r="CR287" i="4" s="1"/>
  <c r="BD287" i="4"/>
  <c r="CT316" i="1"/>
  <c r="CR316" i="4" s="1"/>
  <c r="BD316" i="4"/>
  <c r="CT203" i="1"/>
  <c r="CR203" i="4" s="1"/>
  <c r="BD203" i="4"/>
  <c r="CT244" i="1"/>
  <c r="CR244" i="4" s="1"/>
  <c r="BD244" i="4"/>
  <c r="CT268" i="1"/>
  <c r="CR268" i="4" s="1"/>
  <c r="BD268" i="4"/>
  <c r="CT296" i="1"/>
  <c r="CR296" i="4" s="1"/>
  <c r="BD296" i="4"/>
  <c r="CT330" i="1"/>
  <c r="CR330" i="4" s="1"/>
  <c r="BD330" i="4"/>
  <c r="CT225" i="1"/>
  <c r="CR225" i="4" s="1"/>
  <c r="BD225" i="4"/>
  <c r="CT253" i="1"/>
  <c r="CR253" i="4" s="1"/>
  <c r="BD253" i="4"/>
  <c r="BD396" i="4"/>
  <c r="CT396" i="1"/>
  <c r="CR396" i="4" s="1"/>
  <c r="BD413" i="4"/>
  <c r="CT413" i="1"/>
  <c r="CR413" i="4" s="1"/>
  <c r="BD417" i="4"/>
  <c r="CT417" i="1"/>
  <c r="CR417" i="4" s="1"/>
  <c r="BD421" i="4"/>
  <c r="CT421" i="1"/>
  <c r="CR421" i="4" s="1"/>
  <c r="BD425" i="4"/>
  <c r="CT425" i="1"/>
  <c r="CR425" i="4" s="1"/>
  <c r="BD429" i="4"/>
  <c r="CT429" i="1"/>
  <c r="CR429" i="4" s="1"/>
  <c r="BD433" i="4"/>
  <c r="CT433" i="1"/>
  <c r="CR433" i="4" s="1"/>
  <c r="BD437" i="4"/>
  <c r="CT437" i="1"/>
  <c r="CR437" i="4" s="1"/>
  <c r="BD441" i="4"/>
  <c r="CT441" i="1"/>
  <c r="CR441" i="4" s="1"/>
  <c r="BD445" i="4"/>
  <c r="CT445" i="1"/>
  <c r="CR445" i="4" s="1"/>
  <c r="BD449" i="4"/>
  <c r="CT449" i="1"/>
  <c r="CR449" i="4" s="1"/>
  <c r="BD453" i="4"/>
  <c r="CT453" i="1"/>
  <c r="CR453" i="4" s="1"/>
  <c r="BD457" i="4"/>
  <c r="CT457" i="1"/>
  <c r="CR457" i="4" s="1"/>
  <c r="BD461" i="4"/>
  <c r="CT461" i="1"/>
  <c r="CR461" i="4" s="1"/>
  <c r="BD465" i="4"/>
  <c r="CT465" i="1"/>
  <c r="CR465" i="4" s="1"/>
  <c r="BD469" i="4"/>
  <c r="CT469" i="1"/>
  <c r="CR469" i="4" s="1"/>
  <c r="BD473" i="4"/>
  <c r="CT473" i="1"/>
  <c r="CR473" i="4" s="1"/>
  <c r="BD557" i="4"/>
  <c r="CT557" i="1"/>
  <c r="CR557" i="4" s="1"/>
  <c r="BD573" i="4"/>
  <c r="CT573" i="1"/>
  <c r="CR573" i="4" s="1"/>
  <c r="BD589" i="4"/>
  <c r="CT589" i="1"/>
  <c r="CR589" i="4" s="1"/>
  <c r="BD605" i="4"/>
  <c r="CT605" i="1"/>
  <c r="CR605" i="4" s="1"/>
  <c r="BD621" i="4"/>
  <c r="CT621" i="1"/>
  <c r="CR621" i="4" s="1"/>
  <c r="BD637" i="4"/>
  <c r="CT637" i="1"/>
  <c r="CR637" i="4" s="1"/>
  <c r="BD867" i="4"/>
  <c r="CT867" i="1"/>
  <c r="CR867" i="4" s="1"/>
  <c r="BD883" i="4"/>
  <c r="CT883" i="1"/>
  <c r="CR883" i="4" s="1"/>
  <c r="BD811" i="4"/>
  <c r="CT811" i="1"/>
  <c r="CR811" i="4" s="1"/>
  <c r="BD819" i="4"/>
  <c r="CT819" i="1"/>
  <c r="CR819" i="4" s="1"/>
  <c r="BD816" i="4"/>
  <c r="CT816" i="1"/>
  <c r="CR816" i="4" s="1"/>
  <c r="BD856" i="4"/>
  <c r="CT856" i="1"/>
  <c r="CR856" i="4" s="1"/>
  <c r="BD950" i="4"/>
  <c r="CT950" i="1"/>
  <c r="CR950" i="4" s="1"/>
  <c r="BD894" i="4"/>
  <c r="CT894" i="1"/>
  <c r="CR894" i="4" s="1"/>
  <c r="BD914" i="4"/>
  <c r="CT914" i="1"/>
  <c r="CR914" i="4" s="1"/>
  <c r="BD940" i="4"/>
  <c r="CT940" i="1"/>
  <c r="CR940" i="4" s="1"/>
  <c r="BD964" i="4"/>
  <c r="CT964" i="1"/>
  <c r="CR964" i="4" s="1"/>
  <c r="BD989" i="4"/>
  <c r="CT989" i="1"/>
  <c r="CR989" i="4" s="1"/>
  <c r="BD945" i="4"/>
  <c r="CT945" i="1"/>
  <c r="CR945" i="4" s="1"/>
  <c r="BD412" i="4"/>
  <c r="CT412" i="1"/>
  <c r="CR412" i="4" s="1"/>
  <c r="BD416" i="4"/>
  <c r="CT416" i="1"/>
  <c r="CR416" i="4" s="1"/>
  <c r="BD420" i="4"/>
  <c r="CT420" i="1"/>
  <c r="CR420" i="4" s="1"/>
  <c r="BD424" i="4"/>
  <c r="CT424" i="1"/>
  <c r="CR424" i="4" s="1"/>
  <c r="BD428" i="4"/>
  <c r="CT428" i="1"/>
  <c r="CR428" i="4" s="1"/>
  <c r="BD432" i="4"/>
  <c r="CT432" i="1"/>
  <c r="CR432" i="4" s="1"/>
  <c r="BD436" i="4"/>
  <c r="CT436" i="1"/>
  <c r="CR436" i="4" s="1"/>
  <c r="BD440" i="4"/>
  <c r="CT440" i="1"/>
  <c r="CR440" i="4" s="1"/>
  <c r="BD444" i="4"/>
  <c r="CT444" i="1"/>
  <c r="CR444" i="4" s="1"/>
  <c r="BD448" i="4"/>
  <c r="CT448" i="1"/>
  <c r="CR448" i="4" s="1"/>
  <c r="BD452" i="4"/>
  <c r="CT452" i="1"/>
  <c r="CR452" i="4" s="1"/>
  <c r="BD456" i="4"/>
  <c r="CT456" i="1"/>
  <c r="CR456" i="4" s="1"/>
  <c r="BD460" i="4"/>
  <c r="CT460" i="1"/>
  <c r="CR460" i="4" s="1"/>
  <c r="BD464" i="4"/>
  <c r="CT464" i="1"/>
  <c r="CR464" i="4" s="1"/>
  <c r="BD468" i="4"/>
  <c r="CT468" i="1"/>
  <c r="CR468" i="4" s="1"/>
  <c r="BD472" i="4"/>
  <c r="CT472" i="1"/>
  <c r="CR472" i="4" s="1"/>
  <c r="BD567" i="4"/>
  <c r="CT567" i="1"/>
  <c r="CR567" i="4" s="1"/>
  <c r="BD583" i="4"/>
  <c r="CT583" i="1"/>
  <c r="CR583" i="4" s="1"/>
  <c r="BD599" i="4"/>
  <c r="CT599" i="1"/>
  <c r="CR599" i="4" s="1"/>
  <c r="BD615" i="4"/>
  <c r="CT615" i="1"/>
  <c r="CR615" i="4" s="1"/>
  <c r="BD631" i="4"/>
  <c r="CT631" i="1"/>
  <c r="CR631" i="4" s="1"/>
  <c r="BD479" i="4"/>
  <c r="CT479" i="1"/>
  <c r="CR479" i="4" s="1"/>
  <c r="BD810" i="4"/>
  <c r="CT810" i="1"/>
  <c r="CR810" i="4" s="1"/>
  <c r="BD830" i="4"/>
  <c r="CT830" i="1"/>
  <c r="CR830" i="4" s="1"/>
  <c r="BD887" i="4"/>
  <c r="CT887" i="1"/>
  <c r="CR887" i="4" s="1"/>
  <c r="BD812" i="4"/>
  <c r="CT812" i="1"/>
  <c r="CR812" i="4" s="1"/>
  <c r="BD852" i="4"/>
  <c r="CT852" i="1"/>
  <c r="CR852" i="4" s="1"/>
  <c r="BD893" i="4"/>
  <c r="CT893" i="1"/>
  <c r="CR893" i="4" s="1"/>
  <c r="BD944" i="4"/>
  <c r="CT944" i="1"/>
  <c r="CR944" i="4" s="1"/>
  <c r="BD952" i="4"/>
  <c r="CT952" i="1"/>
  <c r="CR952" i="4" s="1"/>
  <c r="BD981" i="4"/>
  <c r="CT981" i="1"/>
  <c r="CR981" i="4" s="1"/>
  <c r="BD410" i="4"/>
  <c r="CT410" i="1"/>
  <c r="CR410" i="4" s="1"/>
  <c r="BD415" i="4"/>
  <c r="CT415" i="1"/>
  <c r="CR415" i="4" s="1"/>
  <c r="BD419" i="4"/>
  <c r="CT419" i="1"/>
  <c r="CR419" i="4" s="1"/>
  <c r="BD423" i="4"/>
  <c r="CT423" i="1"/>
  <c r="CR423" i="4" s="1"/>
  <c r="BD427" i="4"/>
  <c r="CT427" i="1"/>
  <c r="CR427" i="4" s="1"/>
  <c r="BD431" i="4"/>
  <c r="CT431" i="1"/>
  <c r="CR431" i="4" s="1"/>
  <c r="BD435" i="4"/>
  <c r="CT435" i="1"/>
  <c r="CR435" i="4" s="1"/>
  <c r="BD439" i="4"/>
  <c r="CT439" i="1"/>
  <c r="CR439" i="4" s="1"/>
  <c r="BD443" i="4"/>
  <c r="CT443" i="1"/>
  <c r="CR443" i="4" s="1"/>
  <c r="BD447" i="4"/>
  <c r="CT447" i="1"/>
  <c r="CR447" i="4" s="1"/>
  <c r="BD451" i="4"/>
  <c r="CT451" i="1"/>
  <c r="CR451" i="4" s="1"/>
  <c r="BD455" i="4"/>
  <c r="CT455" i="1"/>
  <c r="CR455" i="4" s="1"/>
  <c r="BD459" i="4"/>
  <c r="CT459" i="1"/>
  <c r="CR459" i="4" s="1"/>
  <c r="BD463" i="4"/>
  <c r="CT463" i="1"/>
  <c r="CR463" i="4" s="1"/>
  <c r="BD467" i="4"/>
  <c r="CT467" i="1"/>
  <c r="CR467" i="4" s="1"/>
  <c r="BD471" i="4"/>
  <c r="CT471" i="1"/>
  <c r="CR471" i="4" s="1"/>
  <c r="BD553" i="4"/>
  <c r="CT553" i="1"/>
  <c r="CR553" i="4" s="1"/>
  <c r="BD569" i="4"/>
  <c r="CT569" i="1"/>
  <c r="CR569" i="4" s="1"/>
  <c r="BD585" i="4"/>
  <c r="CT585" i="1"/>
  <c r="CR585" i="4" s="1"/>
  <c r="BD601" i="4"/>
  <c r="CT601" i="1"/>
  <c r="CR601" i="4" s="1"/>
  <c r="BD617" i="4"/>
  <c r="CT617" i="1"/>
  <c r="CR617" i="4" s="1"/>
  <c r="BD633" i="4"/>
  <c r="CT633" i="1"/>
  <c r="CR633" i="4" s="1"/>
  <c r="BD843" i="4"/>
  <c r="CT843" i="1"/>
  <c r="CR843" i="4" s="1"/>
  <c r="BD901" i="4"/>
  <c r="CT901" i="1"/>
  <c r="CR901" i="4" s="1"/>
  <c r="BD850" i="4"/>
  <c r="CT850" i="1"/>
  <c r="CR850" i="4" s="1"/>
  <c r="BD815" i="4"/>
  <c r="CT815" i="1"/>
  <c r="CR815" i="4" s="1"/>
  <c r="BD823" i="4"/>
  <c r="CT823" i="1"/>
  <c r="CR823" i="4" s="1"/>
  <c r="BD869" i="4"/>
  <c r="CT869" i="1"/>
  <c r="CR869" i="4" s="1"/>
  <c r="BD877" i="4"/>
  <c r="CT877" i="1"/>
  <c r="CR877" i="4" s="1"/>
  <c r="BD908" i="4"/>
  <c r="CT908" i="1"/>
  <c r="CR908" i="4" s="1"/>
  <c r="BD916" i="4"/>
  <c r="CT916" i="1"/>
  <c r="CR916" i="4" s="1"/>
  <c r="BD924" i="4"/>
  <c r="CT924" i="1"/>
  <c r="CR924" i="4" s="1"/>
  <c r="BD910" i="4"/>
  <c r="CT910" i="1"/>
  <c r="CR910" i="4" s="1"/>
  <c r="BD932" i="4"/>
  <c r="CT932" i="1"/>
  <c r="CR932" i="4" s="1"/>
  <c r="BD972" i="4"/>
  <c r="CT972" i="1"/>
  <c r="CR972" i="4" s="1"/>
  <c r="BD985" i="4"/>
  <c r="CT985" i="1"/>
  <c r="CR985" i="4" s="1"/>
  <c r="BD969" i="4"/>
  <c r="CT969" i="1"/>
  <c r="CR969" i="4" s="1"/>
  <c r="BD401" i="4"/>
  <c r="CT401" i="1"/>
  <c r="CR401" i="4" s="1"/>
  <c r="BD855" i="4"/>
  <c r="CT855" i="1"/>
  <c r="CR855" i="4" s="1"/>
  <c r="BD905" i="4"/>
  <c r="CT905" i="1"/>
  <c r="CR905" i="4" s="1"/>
  <c r="BD878" i="4"/>
  <c r="CT878" i="1"/>
  <c r="CR878" i="4" s="1"/>
  <c r="BD820" i="4"/>
  <c r="CT820" i="1"/>
  <c r="CR820" i="4" s="1"/>
  <c r="BD828" i="4"/>
  <c r="CT828" i="1"/>
  <c r="CR828" i="4" s="1"/>
  <c r="BD860" i="4"/>
  <c r="CT860" i="1"/>
  <c r="CR860" i="4" s="1"/>
  <c r="BD876" i="4"/>
  <c r="CT876" i="1"/>
  <c r="CR876" i="4" s="1"/>
  <c r="BD897" i="4"/>
  <c r="CT897" i="1"/>
  <c r="CR897" i="4" s="1"/>
  <c r="BD904" i="4"/>
  <c r="CT904" i="1"/>
  <c r="CR904" i="4" s="1"/>
  <c r="BD925" i="4"/>
  <c r="CT925" i="1"/>
  <c r="CR925" i="4" s="1"/>
  <c r="BS197" i="1"/>
  <c r="A197" i="4" s="1"/>
  <c r="CR197" i="1"/>
  <c r="CP197" i="4" s="1"/>
  <c r="CS197" i="4" s="1"/>
  <c r="BS191" i="1"/>
  <c r="A191" i="4" s="1"/>
  <c r="CR191" i="1"/>
  <c r="CP191" i="4" s="1"/>
  <c r="CS191" i="4" s="1"/>
  <c r="BS187" i="1"/>
  <c r="A187" i="4" s="1"/>
  <c r="CR187" i="1"/>
  <c r="CP187" i="4" s="1"/>
  <c r="CS187" i="4" s="1"/>
  <c r="BS29" i="1"/>
  <c r="A29" i="4" s="1"/>
  <c r="CR29" i="1"/>
  <c r="CP29" i="4" s="1"/>
  <c r="CS29" i="4" s="1"/>
  <c r="BS212" i="1"/>
  <c r="A212" i="4" s="1"/>
  <c r="CR212" i="1"/>
  <c r="CP212" i="4" s="1"/>
  <c r="CS212" i="4" s="1"/>
  <c r="BS350" i="1"/>
  <c r="A350" i="4" s="1"/>
  <c r="CR350" i="1"/>
  <c r="CP350" i="4" s="1"/>
  <c r="CS350" i="4" s="1"/>
  <c r="BS189" i="1"/>
  <c r="A189" i="4" s="1"/>
  <c r="CR189" i="1"/>
  <c r="CP189" i="4" s="1"/>
  <c r="CS189" i="4" s="1"/>
  <c r="BS394" i="1"/>
  <c r="A394" i="4" s="1"/>
  <c r="CR394" i="1"/>
  <c r="CP394" i="4" s="1"/>
  <c r="CS394" i="4" s="1"/>
  <c r="BS336" i="1"/>
  <c r="A336" i="4" s="1"/>
  <c r="CR336" i="1"/>
  <c r="CP336" i="4" s="1"/>
  <c r="CS336" i="4" s="1"/>
  <c r="BS307" i="1"/>
  <c r="A307" i="4" s="1"/>
  <c r="CR307" i="1"/>
  <c r="CP307" i="4" s="1"/>
  <c r="CS307" i="4" s="1"/>
  <c r="BS363" i="1"/>
  <c r="A363" i="4" s="1"/>
  <c r="CR363" i="1"/>
  <c r="CP363" i="4" s="1"/>
  <c r="CS363" i="4" s="1"/>
  <c r="BS205" i="1"/>
  <c r="A205" i="4" s="1"/>
  <c r="CR205" i="1"/>
  <c r="CP205" i="4" s="1"/>
  <c r="CS205" i="4" s="1"/>
  <c r="BS25" i="1"/>
  <c r="A25" i="4" s="1"/>
  <c r="CR25" i="1"/>
  <c r="CP25" i="4" s="1"/>
  <c r="CS25" i="4" s="1"/>
  <c r="BS20" i="1"/>
  <c r="A20" i="4" s="1"/>
  <c r="CR20" i="1"/>
  <c r="CP20" i="4" s="1"/>
  <c r="CS20" i="4" s="1"/>
  <c r="BS28" i="1"/>
  <c r="A28" i="4" s="1"/>
  <c r="CR28" i="1"/>
  <c r="CP28" i="4" s="1"/>
  <c r="CS28" i="4" s="1"/>
  <c r="BS387" i="1"/>
  <c r="A387" i="4" s="1"/>
  <c r="CR387" i="1"/>
  <c r="CP387" i="4" s="1"/>
  <c r="CS387" i="4" s="1"/>
  <c r="BD511" i="4"/>
  <c r="CT511" i="1"/>
  <c r="CR511" i="4" s="1"/>
  <c r="BD282" i="4"/>
  <c r="CT282" i="1"/>
  <c r="CR282" i="4" s="1"/>
  <c r="BD279" i="4"/>
  <c r="CT279" i="1"/>
  <c r="CR279" i="4" s="1"/>
  <c r="BD273" i="4"/>
  <c r="CT273" i="1"/>
  <c r="CR273" i="4" s="1"/>
  <c r="BD297" i="4"/>
  <c r="CT297" i="1"/>
  <c r="CR297" i="4" s="1"/>
  <c r="BD503" i="4"/>
  <c r="CT503" i="1"/>
  <c r="CR503" i="4" s="1"/>
  <c r="BD523" i="4"/>
  <c r="CT523" i="1"/>
  <c r="CR523" i="4" s="1"/>
  <c r="CT232" i="1"/>
  <c r="CR232" i="4" s="1"/>
  <c r="BD232" i="4"/>
  <c r="CT222" i="1"/>
  <c r="CR222" i="4" s="1"/>
  <c r="BD222" i="4"/>
  <c r="CT270" i="1"/>
  <c r="CR270" i="4" s="1"/>
  <c r="BD270" i="4"/>
  <c r="CT286" i="1"/>
  <c r="CR286" i="4" s="1"/>
  <c r="BD286" i="4"/>
  <c r="CT303" i="1"/>
  <c r="CR303" i="4" s="1"/>
  <c r="BD303" i="4"/>
  <c r="CT328" i="1"/>
  <c r="CR328" i="4" s="1"/>
  <c r="BD328" i="4"/>
  <c r="CT219" i="1"/>
  <c r="CR219" i="4" s="1"/>
  <c r="BD219" i="4"/>
  <c r="CT263" i="1"/>
  <c r="CR263" i="4" s="1"/>
  <c r="BD263" i="4"/>
  <c r="CT295" i="1"/>
  <c r="CR295" i="4" s="1"/>
  <c r="BD295" i="4"/>
  <c r="CT325" i="1"/>
  <c r="CR325" i="4" s="1"/>
  <c r="BD325" i="4"/>
  <c r="CT213" i="1"/>
  <c r="CR213" i="4" s="1"/>
  <c r="BD213" i="4"/>
  <c r="CT269" i="1"/>
  <c r="CR269" i="4" s="1"/>
  <c r="BD269" i="4"/>
  <c r="CT285" i="1"/>
  <c r="CR285" i="4" s="1"/>
  <c r="BD285" i="4"/>
  <c r="CT301" i="1"/>
  <c r="CR301" i="4" s="1"/>
  <c r="BD301" i="4"/>
  <c r="CT327" i="1"/>
  <c r="CR327" i="4" s="1"/>
  <c r="BD327" i="4"/>
  <c r="CT288" i="1"/>
  <c r="CR288" i="4" s="1"/>
  <c r="BD288" i="4"/>
  <c r="CT242" i="1"/>
  <c r="CR242" i="4" s="1"/>
  <c r="BD242" i="4"/>
  <c r="CT258" i="1"/>
  <c r="CR258" i="4" s="1"/>
  <c r="BD258" i="4"/>
  <c r="CT290" i="1"/>
  <c r="CR290" i="4" s="1"/>
  <c r="BD290" i="4"/>
  <c r="CT320" i="1"/>
  <c r="CR320" i="4" s="1"/>
  <c r="BD320" i="4"/>
  <c r="CT223" i="1"/>
  <c r="CR223" i="4" s="1"/>
  <c r="BD223" i="4"/>
  <c r="CT267" i="1"/>
  <c r="CR267" i="4" s="1"/>
  <c r="BD267" i="4"/>
  <c r="CT321" i="1"/>
  <c r="CR321" i="4" s="1"/>
  <c r="BD321" i="4"/>
  <c r="CT217" i="1"/>
  <c r="CR217" i="4" s="1"/>
  <c r="BD217" i="4"/>
  <c r="CT265" i="1"/>
  <c r="CR265" i="4" s="1"/>
  <c r="BD265" i="4"/>
  <c r="CT302" i="1"/>
  <c r="CR302" i="4" s="1"/>
  <c r="BD302" i="4"/>
  <c r="BD528" i="4"/>
  <c r="CT528" i="1"/>
  <c r="CR528" i="4" s="1"/>
  <c r="BD487" i="4"/>
  <c r="CT487" i="1"/>
  <c r="CR487" i="4" s="1"/>
  <c r="BD521" i="4"/>
  <c r="CT521" i="1"/>
  <c r="CR521" i="4" s="1"/>
  <c r="BD406" i="4"/>
  <c r="CT406" i="1"/>
  <c r="CR406" i="4" s="1"/>
  <c r="BD407" i="4"/>
  <c r="CT407" i="1"/>
  <c r="CR407" i="4" s="1"/>
  <c r="BD554" i="4"/>
  <c r="CT554" i="1"/>
  <c r="CR554" i="4" s="1"/>
  <c r="BD562" i="4"/>
  <c r="CT562" i="1"/>
  <c r="CR562" i="4" s="1"/>
  <c r="BD570" i="4"/>
  <c r="CT570" i="1"/>
  <c r="CR570" i="4" s="1"/>
  <c r="BD578" i="4"/>
  <c r="CT578" i="1"/>
  <c r="CR578" i="4" s="1"/>
  <c r="BD586" i="4"/>
  <c r="CT586" i="1"/>
  <c r="CR586" i="4" s="1"/>
  <c r="BD594" i="4"/>
  <c r="CT594" i="1"/>
  <c r="CR594" i="4" s="1"/>
  <c r="BD602" i="4"/>
  <c r="CT602" i="1"/>
  <c r="CR602" i="4" s="1"/>
  <c r="BD610" i="4"/>
  <c r="CT610" i="1"/>
  <c r="CR610" i="4" s="1"/>
  <c r="BD618" i="4"/>
  <c r="CT618" i="1"/>
  <c r="CR618" i="4" s="1"/>
  <c r="BD626" i="4"/>
  <c r="CT626" i="1"/>
  <c r="CR626" i="4" s="1"/>
  <c r="BD634" i="4"/>
  <c r="CT634" i="1"/>
  <c r="CR634" i="4" s="1"/>
  <c r="BD851" i="4"/>
  <c r="CT851" i="1"/>
  <c r="CR851" i="4" s="1"/>
  <c r="BD858" i="4"/>
  <c r="CT858" i="1"/>
  <c r="CR858" i="4" s="1"/>
  <c r="BD865" i="4"/>
  <c r="CT865" i="1"/>
  <c r="CR865" i="4" s="1"/>
  <c r="BD872" i="4"/>
  <c r="CT872" i="1"/>
  <c r="CR872" i="4" s="1"/>
  <c r="BD922" i="4"/>
  <c r="CT922" i="1"/>
  <c r="CR922" i="4" s="1"/>
  <c r="BD921" i="4"/>
  <c r="CT921" i="1"/>
  <c r="CR921" i="4" s="1"/>
  <c r="BD929" i="4"/>
  <c r="CT929" i="1"/>
  <c r="CR929" i="4" s="1"/>
  <c r="BD397" i="4"/>
  <c r="CT397" i="1"/>
  <c r="CR397" i="4" s="1"/>
  <c r="BD863" i="4"/>
  <c r="CT863" i="1"/>
  <c r="CR863" i="4" s="1"/>
  <c r="BD870" i="4"/>
  <c r="CT870" i="1"/>
  <c r="CR870" i="4" s="1"/>
  <c r="BD868" i="4"/>
  <c r="CT868" i="1"/>
  <c r="CR868" i="4" s="1"/>
  <c r="BD966" i="4"/>
  <c r="CT966" i="1"/>
  <c r="CR966" i="4" s="1"/>
  <c r="BD970" i="4"/>
  <c r="CT970" i="1"/>
  <c r="CR970" i="4" s="1"/>
  <c r="BD974" i="4"/>
  <c r="CT974" i="1"/>
  <c r="CR974" i="4" s="1"/>
  <c r="BD978" i="4"/>
  <c r="CT978" i="1"/>
  <c r="CR978" i="4" s="1"/>
  <c r="BD982" i="4"/>
  <c r="CT982" i="1"/>
  <c r="CR982" i="4" s="1"/>
  <c r="BD907" i="4"/>
  <c r="CT907" i="1"/>
  <c r="CR907" i="4" s="1"/>
  <c r="BD915" i="4"/>
  <c r="CT915" i="1"/>
  <c r="CR915" i="4" s="1"/>
  <c r="BD923" i="4"/>
  <c r="CT923" i="1"/>
  <c r="CR923" i="4" s="1"/>
  <c r="BD928" i="4"/>
  <c r="CT928" i="1"/>
  <c r="CR928" i="4" s="1"/>
  <c r="BD965" i="4"/>
  <c r="CT965" i="1"/>
  <c r="CR965" i="4" s="1"/>
  <c r="BD475" i="4"/>
  <c r="CT475" i="1"/>
  <c r="CR475" i="4" s="1"/>
  <c r="BD556" i="4"/>
  <c r="CT556" i="1"/>
  <c r="CR556" i="4" s="1"/>
  <c r="BD564" i="4"/>
  <c r="CT564" i="1"/>
  <c r="CR564" i="4" s="1"/>
  <c r="BD572" i="4"/>
  <c r="CT572" i="1"/>
  <c r="CR572" i="4" s="1"/>
  <c r="BD580" i="4"/>
  <c r="CT580" i="1"/>
  <c r="CR580" i="4" s="1"/>
  <c r="BD588" i="4"/>
  <c r="CT588" i="1"/>
  <c r="CR588" i="4" s="1"/>
  <c r="BD596" i="4"/>
  <c r="CT596" i="1"/>
  <c r="CR596" i="4" s="1"/>
  <c r="BD604" i="4"/>
  <c r="CT604" i="1"/>
  <c r="CR604" i="4" s="1"/>
  <c r="BD612" i="4"/>
  <c r="CT612" i="1"/>
  <c r="CR612" i="4" s="1"/>
  <c r="BD620" i="4"/>
  <c r="CT620" i="1"/>
  <c r="CR620" i="4" s="1"/>
  <c r="BD628" i="4"/>
  <c r="CT628" i="1"/>
  <c r="CR628" i="4" s="1"/>
  <c r="BD636" i="4"/>
  <c r="CT636" i="1"/>
  <c r="CR636" i="4" s="1"/>
  <c r="BD827" i="4"/>
  <c r="CT827" i="1"/>
  <c r="CR827" i="4" s="1"/>
  <c r="BD892" i="4"/>
  <c r="CT892" i="1"/>
  <c r="CR892" i="4" s="1"/>
  <c r="BD814" i="4"/>
  <c r="CT814" i="1"/>
  <c r="CR814" i="4" s="1"/>
  <c r="BD834" i="4"/>
  <c r="CT834" i="1"/>
  <c r="CR834" i="4" s="1"/>
  <c r="BD829" i="4"/>
  <c r="CT829" i="1"/>
  <c r="CR829" i="4" s="1"/>
  <c r="BD837" i="4"/>
  <c r="CT837" i="1"/>
  <c r="CR837" i="4" s="1"/>
  <c r="BD845" i="4"/>
  <c r="CT845" i="1"/>
  <c r="CR845" i="4" s="1"/>
  <c r="BD853" i="4"/>
  <c r="CT853" i="1"/>
  <c r="CR853" i="4" s="1"/>
  <c r="BD861" i="4"/>
  <c r="CT861" i="1"/>
  <c r="CR861" i="4" s="1"/>
  <c r="BD832" i="4"/>
  <c r="CT832" i="1"/>
  <c r="CR832" i="4" s="1"/>
  <c r="BD864" i="4"/>
  <c r="CT864" i="1"/>
  <c r="CR864" i="4" s="1"/>
  <c r="BD984" i="4"/>
  <c r="CT984" i="1"/>
  <c r="CR984" i="4" s="1"/>
  <c r="BD992" i="4"/>
  <c r="CT992" i="1"/>
  <c r="CR992" i="4" s="1"/>
  <c r="BD996" i="4"/>
  <c r="CT996" i="1"/>
  <c r="CR996" i="4" s="1"/>
  <c r="BD1000" i="4"/>
  <c r="CT1000" i="1"/>
  <c r="CR1000" i="4" s="1"/>
  <c r="BD918" i="4"/>
  <c r="CT918" i="1"/>
  <c r="CR918" i="4" s="1"/>
  <c r="BD993" i="4"/>
  <c r="CT993" i="1"/>
  <c r="CR993" i="4" s="1"/>
  <c r="BD997" i="4"/>
  <c r="CT997" i="1"/>
  <c r="CR997" i="4" s="1"/>
  <c r="BD1001" i="4"/>
  <c r="CT1001" i="1"/>
  <c r="CR1001" i="4" s="1"/>
  <c r="BD953" i="4"/>
  <c r="CT953" i="1"/>
  <c r="CR953" i="4" s="1"/>
  <c r="BD400" i="4"/>
  <c r="CT400" i="1"/>
  <c r="CR400" i="4" s="1"/>
  <c r="BD409" i="4"/>
  <c r="CT409" i="1"/>
  <c r="CR409" i="4" s="1"/>
  <c r="BD414" i="4"/>
  <c r="CT414" i="1"/>
  <c r="CR414" i="4" s="1"/>
  <c r="BD418" i="4"/>
  <c r="CT418" i="1"/>
  <c r="CR418" i="4" s="1"/>
  <c r="BD422" i="4"/>
  <c r="CT422" i="1"/>
  <c r="CR422" i="4" s="1"/>
  <c r="BD426" i="4"/>
  <c r="CT426" i="1"/>
  <c r="CR426" i="4" s="1"/>
  <c r="BD430" i="4"/>
  <c r="CT430" i="1"/>
  <c r="CR430" i="4" s="1"/>
  <c r="BD434" i="4"/>
  <c r="CT434" i="1"/>
  <c r="CR434" i="4" s="1"/>
  <c r="BD438" i="4"/>
  <c r="CT438" i="1"/>
  <c r="CR438" i="4" s="1"/>
  <c r="BD442" i="4"/>
  <c r="CT442" i="1"/>
  <c r="CR442" i="4" s="1"/>
  <c r="BD446" i="4"/>
  <c r="CT446" i="1"/>
  <c r="CR446" i="4" s="1"/>
  <c r="BD450" i="4"/>
  <c r="CT450" i="1"/>
  <c r="CR450" i="4" s="1"/>
  <c r="BD454" i="4"/>
  <c r="CT454" i="1"/>
  <c r="CR454" i="4" s="1"/>
  <c r="BD458" i="4"/>
  <c r="CT458" i="1"/>
  <c r="CR458" i="4" s="1"/>
  <c r="BD462" i="4"/>
  <c r="CT462" i="1"/>
  <c r="CR462" i="4" s="1"/>
  <c r="BD466" i="4"/>
  <c r="CT466" i="1"/>
  <c r="CR466" i="4" s="1"/>
  <c r="BD470" i="4"/>
  <c r="CT470" i="1"/>
  <c r="CR470" i="4" s="1"/>
  <c r="BD477" i="4"/>
  <c r="CT477" i="1"/>
  <c r="CR477" i="4" s="1"/>
  <c r="BD563" i="4"/>
  <c r="CT563" i="1"/>
  <c r="CR563" i="4" s="1"/>
  <c r="BD579" i="4"/>
  <c r="CT579" i="1"/>
  <c r="CR579" i="4" s="1"/>
  <c r="BD595" i="4"/>
  <c r="CT595" i="1"/>
  <c r="CR595" i="4" s="1"/>
  <c r="BD611" i="4"/>
  <c r="CT611" i="1"/>
  <c r="CR611" i="4" s="1"/>
  <c r="BD627" i="4"/>
  <c r="CT627" i="1"/>
  <c r="CR627" i="4" s="1"/>
  <c r="BD839" i="4"/>
  <c r="CT839" i="1"/>
  <c r="CR839" i="4" s="1"/>
  <c r="BD866" i="4"/>
  <c r="CT866" i="1"/>
  <c r="CR866" i="4" s="1"/>
  <c r="BD882" i="4"/>
  <c r="CT882" i="1"/>
  <c r="CR882" i="4" s="1"/>
  <c r="BD890" i="4"/>
  <c r="CT890" i="1"/>
  <c r="CR890" i="4" s="1"/>
  <c r="BD986" i="4"/>
  <c r="CT986" i="1"/>
  <c r="CR986" i="4" s="1"/>
  <c r="BD948" i="4"/>
  <c r="CT948" i="1"/>
  <c r="CR948" i="4" s="1"/>
  <c r="BD960" i="4"/>
  <c r="CT960" i="1"/>
  <c r="CR960" i="4" s="1"/>
  <c r="BD909" i="4"/>
  <c r="CT909" i="1"/>
  <c r="CR909" i="4" s="1"/>
  <c r="BD973" i="4"/>
  <c r="CT973" i="1"/>
  <c r="CR973" i="4" s="1"/>
  <c r="BS199" i="1"/>
  <c r="A199" i="4" s="1"/>
  <c r="CR199" i="1"/>
  <c r="CP199" i="4" s="1"/>
  <c r="CS199" i="4" s="1"/>
  <c r="BS201" i="1"/>
  <c r="A201" i="4" s="1"/>
  <c r="CR201" i="1"/>
  <c r="CP201" i="4" s="1"/>
  <c r="CS201" i="4" s="1"/>
  <c r="BS192" i="1"/>
  <c r="A192" i="4" s="1"/>
  <c r="CR192" i="1"/>
  <c r="CP192" i="4" s="1"/>
  <c r="CS192" i="4" s="1"/>
  <c r="BS316" i="1"/>
  <c r="A316" i="4" s="1"/>
  <c r="CR316" i="1"/>
  <c r="CP316" i="4" s="1"/>
  <c r="CS316" i="4" s="1"/>
  <c r="BS342" i="1"/>
  <c r="A342" i="4" s="1"/>
  <c r="CR342" i="1"/>
  <c r="CP342" i="4" s="1"/>
  <c r="CS342" i="4" s="1"/>
  <c r="BS376" i="1"/>
  <c r="A376" i="4" s="1"/>
  <c r="CR376" i="1"/>
  <c r="CP376" i="4" s="1"/>
  <c r="CS376" i="4" s="1"/>
  <c r="BS391" i="1"/>
  <c r="A391" i="4" s="1"/>
  <c r="CR391" i="1"/>
  <c r="CP391" i="4" s="1"/>
  <c r="CS391" i="4" s="1"/>
  <c r="BS327" i="1"/>
  <c r="A327" i="4" s="1"/>
  <c r="CR327" i="1"/>
  <c r="CP327" i="4" s="1"/>
  <c r="CS327" i="4" s="1"/>
  <c r="BS386" i="1"/>
  <c r="A386" i="4" s="1"/>
  <c r="CR386" i="1"/>
  <c r="CP386" i="4" s="1"/>
  <c r="CS386" i="4" s="1"/>
  <c r="BS195" i="1"/>
  <c r="A195" i="4" s="1"/>
  <c r="CR195" i="1"/>
  <c r="CP195" i="4" s="1"/>
  <c r="CS195" i="4" s="1"/>
  <c r="BS186" i="1"/>
  <c r="A186" i="4" s="1"/>
  <c r="CR186" i="1"/>
  <c r="CP186" i="4" s="1"/>
  <c r="CS186" i="4" s="1"/>
  <c r="BS210" i="1"/>
  <c r="A210" i="4" s="1"/>
  <c r="CR210" i="1"/>
  <c r="CP210" i="4" s="1"/>
  <c r="CS210" i="4" s="1"/>
  <c r="BS315" i="1"/>
  <c r="A315" i="4" s="1"/>
  <c r="CR315" i="1"/>
  <c r="CP315" i="4" s="1"/>
  <c r="CS315" i="4" s="1"/>
  <c r="BS323" i="1"/>
  <c r="A323" i="4" s="1"/>
  <c r="CR323" i="1"/>
  <c r="CP323" i="4" s="1"/>
  <c r="CS323" i="4" s="1"/>
  <c r="BD495" i="4"/>
  <c r="CT495" i="1"/>
  <c r="CR495" i="4" s="1"/>
  <c r="BD529" i="4"/>
  <c r="CT529" i="1"/>
  <c r="CR529" i="4" s="1"/>
  <c r="BD212" i="4"/>
  <c r="CT212" i="1"/>
  <c r="CR212" i="4" s="1"/>
  <c r="BD305" i="4"/>
  <c r="CT305" i="1"/>
  <c r="CR305" i="4" s="1"/>
  <c r="BD245" i="4"/>
  <c r="CT245" i="1"/>
  <c r="CR245" i="4" s="1"/>
  <c r="BD505" i="4"/>
  <c r="CT505" i="1"/>
  <c r="CR505" i="4" s="1"/>
  <c r="CT210" i="1"/>
  <c r="CR210" i="4" s="1"/>
  <c r="BD210" i="4"/>
  <c r="CT339" i="1"/>
  <c r="CR339" i="4" s="1"/>
  <c r="BD339" i="4"/>
  <c r="CT324" i="1"/>
  <c r="CR324" i="4" s="1"/>
  <c r="BD324" i="4"/>
  <c r="CT235" i="1"/>
  <c r="CR235" i="4" s="1"/>
  <c r="BD235" i="4"/>
  <c r="CT251" i="1"/>
  <c r="CR251" i="4" s="1"/>
  <c r="BD251" i="4"/>
  <c r="CT271" i="1"/>
  <c r="CR271" i="4" s="1"/>
  <c r="BD271" i="4"/>
  <c r="CT308" i="1"/>
  <c r="CR308" i="4" s="1"/>
  <c r="BD308" i="4"/>
  <c r="BD3" i="4"/>
  <c r="CT3" i="1"/>
  <c r="CR3" i="4" s="1"/>
  <c r="CT187" i="1"/>
  <c r="CR187" i="4" s="1"/>
  <c r="BD187" i="4"/>
  <c r="CT191" i="1"/>
  <c r="CR191" i="4" s="1"/>
  <c r="BD191" i="4"/>
  <c r="CT197" i="1"/>
  <c r="CR197" i="4" s="1"/>
  <c r="BD197" i="4"/>
  <c r="CT208" i="1"/>
  <c r="CR208" i="4" s="1"/>
  <c r="BD208" i="4"/>
  <c r="CT240" i="1"/>
  <c r="CR240" i="4" s="1"/>
  <c r="BD240" i="4"/>
  <c r="CT260" i="1"/>
  <c r="CR260" i="4" s="1"/>
  <c r="BD260" i="4"/>
  <c r="CT292" i="1"/>
  <c r="CR292" i="4" s="1"/>
  <c r="BD292" i="4"/>
  <c r="CT309" i="1"/>
  <c r="CR309" i="4" s="1"/>
  <c r="BD309" i="4"/>
  <c r="CT326" i="1"/>
  <c r="CR326" i="4" s="1"/>
  <c r="BD326" i="4"/>
  <c r="CT229" i="1"/>
  <c r="CR229" i="4" s="1"/>
  <c r="BD229" i="4"/>
  <c r="CT257" i="1"/>
  <c r="CR257" i="4" s="1"/>
  <c r="BD257" i="4"/>
  <c r="CT318" i="1"/>
  <c r="CR318" i="4" s="1"/>
  <c r="BD318" i="4"/>
  <c r="CT284" i="1"/>
  <c r="CR284" i="4" s="1"/>
  <c r="BD284" i="4"/>
  <c r="BD214" i="4"/>
  <c r="CT214" i="1"/>
  <c r="CR214" i="4" s="1"/>
  <c r="CT332" i="1"/>
  <c r="CR332" i="4" s="1"/>
  <c r="BD332" i="4"/>
  <c r="CT247" i="1"/>
  <c r="CR247" i="4" s="1"/>
  <c r="BD247" i="4"/>
  <c r="CT275" i="1"/>
  <c r="CR275" i="4" s="1"/>
  <c r="BD275" i="4"/>
  <c r="CT299" i="1"/>
  <c r="CR299" i="4" s="1"/>
  <c r="BD299" i="4"/>
  <c r="CT337" i="1"/>
  <c r="CR337" i="4" s="1"/>
  <c r="BD337" i="4"/>
  <c r="CT195" i="1"/>
  <c r="CR195" i="4" s="1"/>
  <c r="BD195" i="4"/>
  <c r="CT201" i="1"/>
  <c r="CR201" i="4" s="1"/>
  <c r="BD201" i="4"/>
  <c r="BD220" i="4"/>
  <c r="CT220" i="1"/>
  <c r="CR220" i="4" s="1"/>
  <c r="CT256" i="1"/>
  <c r="CR256" i="4" s="1"/>
  <c r="BD256" i="4"/>
  <c r="CT280" i="1"/>
  <c r="CR280" i="4" s="1"/>
  <c r="BD280" i="4"/>
  <c r="CT313" i="1"/>
  <c r="CR313" i="4" s="1"/>
  <c r="BD313" i="4"/>
  <c r="CT338" i="1"/>
  <c r="CR338" i="4" s="1"/>
  <c r="BD338" i="4"/>
  <c r="CT233" i="1"/>
  <c r="CR233" i="4" s="1"/>
  <c r="BD233" i="4"/>
  <c r="CT319" i="1"/>
  <c r="CR319" i="4" s="1"/>
  <c r="BD319" i="4"/>
  <c r="BD525" i="4"/>
  <c r="CT525" i="1"/>
  <c r="CR525" i="4" s="1"/>
  <c r="BD512" i="4"/>
  <c r="CT512" i="1"/>
  <c r="CR512" i="4" s="1"/>
  <c r="BD551" i="4"/>
  <c r="CT551" i="1"/>
  <c r="CR551" i="4" s="1"/>
  <c r="BD484" i="4"/>
  <c r="CT484" i="1"/>
  <c r="CR484" i="4" s="1"/>
  <c r="BD398" i="4"/>
  <c r="CT398" i="1"/>
  <c r="CR398" i="4" s="1"/>
  <c r="BD399" i="4"/>
  <c r="CT399" i="1"/>
  <c r="CR399" i="4" s="1"/>
  <c r="BD565" i="4"/>
  <c r="CT565" i="1"/>
  <c r="CR565" i="4" s="1"/>
  <c r="BD581" i="4"/>
  <c r="CT581" i="1"/>
  <c r="CR581" i="4" s="1"/>
  <c r="BD597" i="4"/>
  <c r="CT597" i="1"/>
  <c r="CR597" i="4" s="1"/>
  <c r="BD613" i="4"/>
  <c r="CT613" i="1"/>
  <c r="CR613" i="4" s="1"/>
  <c r="BD629" i="4"/>
  <c r="CT629" i="1"/>
  <c r="CR629" i="4" s="1"/>
  <c r="BD835" i="4"/>
  <c r="CT835" i="1"/>
  <c r="CR835" i="4" s="1"/>
  <c r="BD842" i="4"/>
  <c r="CT842" i="1"/>
  <c r="CR842" i="4" s="1"/>
  <c r="BD833" i="4"/>
  <c r="CT833" i="1"/>
  <c r="CR833" i="4" s="1"/>
  <c r="BD841" i="4"/>
  <c r="CT841" i="1"/>
  <c r="CR841" i="4" s="1"/>
  <c r="BD849" i="4"/>
  <c r="CT849" i="1"/>
  <c r="CR849" i="4" s="1"/>
  <c r="BD857" i="4"/>
  <c r="CT857" i="1"/>
  <c r="CR857" i="4" s="1"/>
  <c r="BD873" i="4"/>
  <c r="CT873" i="1"/>
  <c r="CR873" i="4" s="1"/>
  <c r="BD900" i="4"/>
  <c r="CT900" i="1"/>
  <c r="CR900" i="4" s="1"/>
  <c r="BD988" i="4"/>
  <c r="CT988" i="1"/>
  <c r="CR988" i="4" s="1"/>
  <c r="BD977" i="4"/>
  <c r="CT977" i="1"/>
  <c r="CR977" i="4" s="1"/>
  <c r="BD559" i="4"/>
  <c r="CT559" i="1"/>
  <c r="CR559" i="4" s="1"/>
  <c r="BD575" i="4"/>
  <c r="CT575" i="1"/>
  <c r="CR575" i="4" s="1"/>
  <c r="BD591" i="4"/>
  <c r="CT591" i="1"/>
  <c r="CR591" i="4" s="1"/>
  <c r="BD607" i="4"/>
  <c r="CT607" i="1"/>
  <c r="CR607" i="4" s="1"/>
  <c r="BD623" i="4"/>
  <c r="CT623" i="1"/>
  <c r="CR623" i="4" s="1"/>
  <c r="BD847" i="4"/>
  <c r="CT847" i="1"/>
  <c r="CR847" i="4" s="1"/>
  <c r="BD862" i="4"/>
  <c r="CT862" i="1"/>
  <c r="CR862" i="4" s="1"/>
  <c r="BD899" i="4"/>
  <c r="CT899" i="1"/>
  <c r="CR899" i="4" s="1"/>
  <c r="BD886" i="4"/>
  <c r="CT886" i="1"/>
  <c r="CR886" i="4" s="1"/>
  <c r="BD896" i="4"/>
  <c r="CT896" i="1"/>
  <c r="CR896" i="4" s="1"/>
  <c r="BD990" i="4"/>
  <c r="CT990" i="1"/>
  <c r="CR990" i="4" s="1"/>
  <c r="BD931" i="4"/>
  <c r="CT931" i="1"/>
  <c r="CR931" i="4" s="1"/>
  <c r="BD935" i="4"/>
  <c r="CT935" i="1"/>
  <c r="CR935" i="4" s="1"/>
  <c r="BD939" i="4"/>
  <c r="CT939" i="1"/>
  <c r="CR939" i="4" s="1"/>
  <c r="BD943" i="4"/>
  <c r="CT943" i="1"/>
  <c r="CR943" i="4" s="1"/>
  <c r="BD947" i="4"/>
  <c r="CT947" i="1"/>
  <c r="CR947" i="4" s="1"/>
  <c r="BD951" i="4"/>
  <c r="CT951" i="1"/>
  <c r="CR951" i="4" s="1"/>
  <c r="BD955" i="4"/>
  <c r="CT955" i="1"/>
  <c r="CR955" i="4" s="1"/>
  <c r="BD959" i="4"/>
  <c r="CT959" i="1"/>
  <c r="CR959" i="4" s="1"/>
  <c r="BD963" i="4"/>
  <c r="CT963" i="1"/>
  <c r="CR963" i="4" s="1"/>
  <c r="BD967" i="4"/>
  <c r="CT967" i="1"/>
  <c r="CR967" i="4" s="1"/>
  <c r="BD971" i="4"/>
  <c r="CT971" i="1"/>
  <c r="CR971" i="4" s="1"/>
  <c r="BD975" i="4"/>
  <c r="CT975" i="1"/>
  <c r="CR975" i="4" s="1"/>
  <c r="BD979" i="4"/>
  <c r="CT979" i="1"/>
  <c r="CR979" i="4" s="1"/>
  <c r="BD983" i="4"/>
  <c r="CT983" i="1"/>
  <c r="CR983" i="4" s="1"/>
  <c r="BD991" i="4"/>
  <c r="CT991" i="1"/>
  <c r="CR991" i="4" s="1"/>
  <c r="BD949" i="4"/>
  <c r="CT949" i="1"/>
  <c r="CR949" i="4" s="1"/>
  <c r="BD402" i="4"/>
  <c r="CT402" i="1"/>
  <c r="CR402" i="4" s="1"/>
  <c r="BD411" i="4"/>
  <c r="CT411" i="1"/>
  <c r="CR411" i="4" s="1"/>
  <c r="BD561" i="4"/>
  <c r="CT561" i="1"/>
  <c r="CR561" i="4" s="1"/>
  <c r="BD577" i="4"/>
  <c r="CT577" i="1"/>
  <c r="CR577" i="4" s="1"/>
  <c r="BD593" i="4"/>
  <c r="CT593" i="1"/>
  <c r="CR593" i="4" s="1"/>
  <c r="BD609" i="4"/>
  <c r="CT609" i="1"/>
  <c r="CR609" i="4" s="1"/>
  <c r="BD625" i="4"/>
  <c r="CT625" i="1"/>
  <c r="CR625" i="4" s="1"/>
  <c r="BD875" i="4"/>
  <c r="CT875" i="1"/>
  <c r="CR875" i="4" s="1"/>
  <c r="BD891" i="4"/>
  <c r="CT891" i="1"/>
  <c r="CR891" i="4" s="1"/>
  <c r="BD912" i="4"/>
  <c r="CT912" i="1"/>
  <c r="CR912" i="4" s="1"/>
  <c r="BD920" i="4"/>
  <c r="CT920" i="1"/>
  <c r="CR920" i="4" s="1"/>
  <c r="BD942" i="4"/>
  <c r="CT942" i="1"/>
  <c r="CR942" i="4" s="1"/>
  <c r="BD903" i="4"/>
  <c r="CT903" i="1"/>
  <c r="CR903" i="4" s="1"/>
  <c r="BD926" i="4"/>
  <c r="CT926" i="1"/>
  <c r="CR926" i="4" s="1"/>
  <c r="BD956" i="4"/>
  <c r="CT956" i="1"/>
  <c r="CR956" i="4" s="1"/>
  <c r="BD913" i="4"/>
  <c r="CT913" i="1"/>
  <c r="CR913" i="4" s="1"/>
  <c r="BD937" i="4"/>
  <c r="CT937" i="1"/>
  <c r="CR937" i="4" s="1"/>
  <c r="BD888" i="4"/>
  <c r="CT888" i="1"/>
  <c r="CR888" i="4" s="1"/>
  <c r="BD854" i="4"/>
  <c r="CT854" i="1"/>
  <c r="CR854" i="4" s="1"/>
  <c r="BD844" i="4"/>
  <c r="CT844" i="1"/>
  <c r="CR844" i="4" s="1"/>
  <c r="BD881" i="4"/>
  <c r="CT881" i="1"/>
  <c r="CR881" i="4" s="1"/>
  <c r="BD885" i="4"/>
  <c r="CT885" i="1"/>
  <c r="CR885" i="4" s="1"/>
  <c r="BD930" i="4"/>
  <c r="CT930" i="1"/>
  <c r="CR930" i="4" s="1"/>
  <c r="BD934" i="4"/>
  <c r="CT934" i="1"/>
  <c r="CR934" i="4" s="1"/>
  <c r="BD938" i="4"/>
  <c r="CT938" i="1"/>
  <c r="CR938" i="4" s="1"/>
  <c r="BD954" i="4"/>
  <c r="CT954" i="1"/>
  <c r="CR954" i="4" s="1"/>
  <c r="BD957" i="4"/>
  <c r="CT957" i="1"/>
  <c r="CR957" i="4" s="1"/>
  <c r="BS203" i="1"/>
  <c r="A203" i="4" s="1"/>
  <c r="CR203" i="1"/>
  <c r="CP203" i="4" s="1"/>
  <c r="CS203" i="4" s="1"/>
  <c r="BS370" i="1"/>
  <c r="A370" i="4" s="1"/>
  <c r="CR370" i="1"/>
  <c r="CP370" i="4" s="1"/>
  <c r="CS370" i="4" s="1"/>
  <c r="BS22" i="1"/>
  <c r="A22" i="4" s="1"/>
  <c r="CR22" i="1"/>
  <c r="CP22" i="4" s="1"/>
  <c r="CS22" i="4" s="1"/>
  <c r="BS193" i="1"/>
  <c r="A193" i="4" s="1"/>
  <c r="CR193" i="1"/>
  <c r="CP193" i="4" s="1"/>
  <c r="CS193" i="4" s="1"/>
  <c r="BS361" i="1"/>
  <c r="A361" i="4" s="1"/>
  <c r="CR361" i="1"/>
  <c r="CP361" i="4" s="1"/>
  <c r="CS361" i="4" s="1"/>
  <c r="BS319" i="1"/>
  <c r="A319" i="4" s="1"/>
  <c r="CR319" i="1"/>
  <c r="CP319" i="4" s="1"/>
  <c r="CS319" i="4" s="1"/>
  <c r="BS362" i="1"/>
  <c r="A362" i="4" s="1"/>
  <c r="CR362" i="1"/>
  <c r="CP362" i="4" s="1"/>
  <c r="CS362" i="4" s="1"/>
  <c r="BS200" i="1"/>
  <c r="A200" i="4" s="1"/>
  <c r="CR200" i="1"/>
  <c r="CP200" i="4" s="1"/>
  <c r="CS200" i="4" s="1"/>
  <c r="BS320" i="1"/>
  <c r="A320" i="4" s="1"/>
  <c r="CR320" i="1"/>
  <c r="CP320" i="4" s="1"/>
  <c r="CS320" i="4" s="1"/>
  <c r="BS357" i="1"/>
  <c r="A357" i="4" s="1"/>
  <c r="CR357" i="1"/>
  <c r="CP357" i="4" s="1"/>
  <c r="CS357" i="4" s="1"/>
  <c r="BS27" i="1"/>
  <c r="A27" i="4" s="1"/>
  <c r="CR27" i="1"/>
  <c r="CP27" i="4" s="1"/>
  <c r="CS27" i="4" s="1"/>
  <c r="BS26" i="1"/>
  <c r="A26" i="4" s="1"/>
  <c r="CR26" i="1"/>
  <c r="CP26" i="4" s="1"/>
  <c r="CS26" i="4" s="1"/>
  <c r="BS24" i="1"/>
  <c r="A24" i="4" s="1"/>
  <c r="CR24" i="1"/>
  <c r="CP24" i="4" s="1"/>
  <c r="CS24" i="4" s="1"/>
  <c r="BS368" i="1"/>
  <c r="A368" i="4" s="1"/>
  <c r="CR368" i="1"/>
  <c r="CP368" i="4" s="1"/>
  <c r="CS368" i="4" s="1"/>
  <c r="BS345" i="1"/>
  <c r="A345" i="4" s="1"/>
  <c r="CR345" i="1"/>
  <c r="CP345" i="4" s="1"/>
  <c r="CS345" i="4" s="1"/>
  <c r="BS335" i="1"/>
  <c r="A335" i="4" s="1"/>
  <c r="CR335" i="1"/>
  <c r="CP335" i="4" s="1"/>
  <c r="CS335" i="4" s="1"/>
  <c r="BD266" i="4"/>
  <c r="CT266" i="1"/>
  <c r="CR266" i="4" s="1"/>
  <c r="BD298" i="4"/>
  <c r="CT298" i="1"/>
  <c r="CR298" i="4" s="1"/>
  <c r="BD329" i="4"/>
  <c r="CT329" i="1"/>
  <c r="CR329" i="4" s="1"/>
  <c r="BD281" i="4"/>
  <c r="CT281" i="1"/>
  <c r="CR281" i="4" s="1"/>
  <c r="BD331" i="4"/>
  <c r="CT331" i="1"/>
  <c r="CR331" i="4" s="1"/>
  <c r="BD506" i="4"/>
  <c r="CT506" i="1"/>
  <c r="CR506" i="4" s="1"/>
  <c r="BD534" i="4"/>
  <c r="CT534" i="1"/>
  <c r="CR534" i="4" s="1"/>
  <c r="BD550" i="4"/>
  <c r="CT550" i="1"/>
  <c r="CR550" i="4" s="1"/>
  <c r="CT272" i="1"/>
  <c r="CR272" i="4" s="1"/>
  <c r="BD272" i="4"/>
  <c r="CT278" i="1"/>
  <c r="CR278" i="4" s="1"/>
  <c r="BD278" i="4"/>
  <c r="CT294" i="1"/>
  <c r="CR294" i="4" s="1"/>
  <c r="BD294" i="4"/>
  <c r="CT311" i="1"/>
  <c r="CR311" i="4" s="1"/>
  <c r="BD311" i="4"/>
  <c r="CT227" i="1"/>
  <c r="CR227" i="4" s="1"/>
  <c r="BD227" i="4"/>
  <c r="CT283" i="1"/>
  <c r="CR283" i="4" s="1"/>
  <c r="BD283" i="4"/>
  <c r="CT312" i="1"/>
  <c r="CR312" i="4" s="1"/>
  <c r="BD312" i="4"/>
  <c r="CT221" i="1"/>
  <c r="CR221" i="4" s="1"/>
  <c r="BD221" i="4"/>
  <c r="CT261" i="1"/>
  <c r="CR261" i="4" s="1"/>
  <c r="BD261" i="4"/>
  <c r="CT277" i="1"/>
  <c r="CR277" i="4" s="1"/>
  <c r="BD277" i="4"/>
  <c r="CT293" i="1"/>
  <c r="CR293" i="4" s="1"/>
  <c r="BD293" i="4"/>
  <c r="CT310" i="1"/>
  <c r="CR310" i="4" s="1"/>
  <c r="BD310" i="4"/>
  <c r="CT335" i="1"/>
  <c r="CR335" i="4" s="1"/>
  <c r="BD335" i="4"/>
  <c r="BD509" i="4"/>
  <c r="CT509" i="1"/>
  <c r="CR509" i="4" s="1"/>
  <c r="CT193" i="1"/>
  <c r="CR193" i="4" s="1"/>
  <c r="BD193" i="4"/>
  <c r="CT274" i="1"/>
  <c r="CR274" i="4" s="1"/>
  <c r="BD274" i="4"/>
  <c r="CT307" i="1"/>
  <c r="CR307" i="4" s="1"/>
  <c r="BD307" i="4"/>
  <c r="CT336" i="1"/>
  <c r="CR336" i="4" s="1"/>
  <c r="BD336" i="4"/>
  <c r="CT215" i="1"/>
  <c r="CR215" i="4" s="1"/>
  <c r="BD215" i="4"/>
  <c r="CT231" i="1"/>
  <c r="CR231" i="4" s="1"/>
  <c r="BD231" i="4"/>
  <c r="CT304" i="1"/>
  <c r="CR304" i="4" s="1"/>
  <c r="BD304" i="4"/>
  <c r="CT237" i="1"/>
  <c r="CR237" i="4" s="1"/>
  <c r="BD237" i="4"/>
  <c r="CT289" i="1"/>
  <c r="CR289" i="4" s="1"/>
  <c r="BD289" i="4"/>
  <c r="BD502" i="4"/>
  <c r="CT502" i="1"/>
  <c r="CR502" i="4" s="1"/>
  <c r="CM2" i="4"/>
  <c r="CO2" i="4" s="1"/>
  <c r="BD2" i="4"/>
  <c r="CT2" i="1"/>
  <c r="CR2" i="4" s="1"/>
  <c r="BB869" i="4"/>
  <c r="BS869" i="1"/>
  <c r="A869" i="4" s="1"/>
  <c r="BB820" i="4"/>
  <c r="BS820" i="1"/>
  <c r="A820" i="4" s="1"/>
  <c r="BB886" i="4"/>
  <c r="BS886" i="1"/>
  <c r="A886" i="4" s="1"/>
  <c r="BB986" i="4"/>
  <c r="BS986" i="1"/>
  <c r="A986" i="4" s="1"/>
  <c r="BB994" i="4"/>
  <c r="BS994" i="1"/>
  <c r="A994" i="4" s="1"/>
  <c r="BB403" i="4"/>
  <c r="BS403" i="1"/>
  <c r="A403" i="4" s="1"/>
  <c r="BB808" i="4"/>
  <c r="BS808" i="1"/>
  <c r="A808" i="4" s="1"/>
  <c r="BB924" i="4"/>
  <c r="BS924" i="1"/>
  <c r="A924" i="4" s="1"/>
  <c r="BB916" i="4"/>
  <c r="BS916" i="1"/>
  <c r="A916" i="4" s="1"/>
  <c r="BB907" i="4"/>
  <c r="BS907" i="1"/>
  <c r="A907" i="4" s="1"/>
  <c r="BB400" i="4"/>
  <c r="BS400" i="1"/>
  <c r="A400" i="4" s="1"/>
  <c r="BB821" i="4"/>
  <c r="BS821" i="1"/>
  <c r="A821" i="4" s="1"/>
  <c r="BB884" i="4"/>
  <c r="BS884" i="1"/>
  <c r="A884" i="4" s="1"/>
  <c r="BB892" i="4"/>
  <c r="BS892" i="1"/>
  <c r="A892" i="4" s="1"/>
  <c r="BB401" i="4"/>
  <c r="BS401" i="1"/>
  <c r="A401" i="4" s="1"/>
  <c r="BB402" i="4"/>
  <c r="BS402" i="1"/>
  <c r="A402" i="4" s="1"/>
  <c r="BB31" i="4"/>
  <c r="BE31" i="4" s="1"/>
  <c r="BS31" i="1"/>
  <c r="A31" i="4" s="1"/>
  <c r="BB322" i="4"/>
  <c r="BE322" i="4" s="1"/>
  <c r="BS322" i="1"/>
  <c r="A322" i="4" s="1"/>
  <c r="BB244" i="4"/>
  <c r="BE244" i="4" s="1"/>
  <c r="BS244" i="1"/>
  <c r="A244" i="4" s="1"/>
  <c r="BB155" i="4"/>
  <c r="BE155" i="4" s="1"/>
  <c r="BS155" i="1"/>
  <c r="A155" i="4" s="1"/>
  <c r="BB174" i="4"/>
  <c r="BE174" i="4" s="1"/>
  <c r="BS174" i="1"/>
  <c r="A174" i="4" s="1"/>
  <c r="BB359" i="4"/>
  <c r="BS359" i="1"/>
  <c r="A359" i="4" s="1"/>
  <c r="BB8" i="4"/>
  <c r="BE8" i="4" s="1"/>
  <c r="BS8" i="1"/>
  <c r="A8" i="4" s="1"/>
  <c r="BB287" i="4"/>
  <c r="BE287" i="4" s="1"/>
  <c r="BS287" i="1"/>
  <c r="A287" i="4" s="1"/>
  <c r="BB234" i="4"/>
  <c r="BE234" i="4" s="1"/>
  <c r="BS234" i="1"/>
  <c r="A234" i="4" s="1"/>
  <c r="BB209" i="4"/>
  <c r="BE209" i="4" s="1"/>
  <c r="BS209" i="1"/>
  <c r="A209" i="4" s="1"/>
  <c r="BB285" i="4"/>
  <c r="BE285" i="4" s="1"/>
  <c r="BS285" i="1"/>
  <c r="A285" i="4" s="1"/>
  <c r="BB367" i="4"/>
  <c r="BS367" i="1"/>
  <c r="A367" i="4" s="1"/>
  <c r="BB12" i="4"/>
  <c r="BE12" i="4" s="1"/>
  <c r="BS12" i="1"/>
  <c r="A12" i="4" s="1"/>
  <c r="BB177" i="4"/>
  <c r="BE177" i="4" s="1"/>
  <c r="BS177" i="1"/>
  <c r="A177" i="4" s="1"/>
  <c r="BB41" i="4"/>
  <c r="BE41" i="4" s="1"/>
  <c r="BS41" i="1"/>
  <c r="A41" i="4" s="1"/>
  <c r="BB49" i="4"/>
  <c r="BE49" i="4" s="1"/>
  <c r="BS49" i="1"/>
  <c r="A49" i="4" s="1"/>
  <c r="BB57" i="4"/>
  <c r="BE57" i="4" s="1"/>
  <c r="BS57" i="1"/>
  <c r="A57" i="4" s="1"/>
  <c r="BB65" i="4"/>
  <c r="BE65" i="4" s="1"/>
  <c r="BS65" i="1"/>
  <c r="A65" i="4" s="1"/>
  <c r="BB74" i="4"/>
  <c r="BE74" i="4" s="1"/>
  <c r="BS74" i="1"/>
  <c r="A74" i="4" s="1"/>
  <c r="BB82" i="4"/>
  <c r="BE82" i="4" s="1"/>
  <c r="BS82" i="1"/>
  <c r="A82" i="4" s="1"/>
  <c r="BB90" i="4"/>
  <c r="BE90" i="4" s="1"/>
  <c r="BS90" i="1"/>
  <c r="A90" i="4" s="1"/>
  <c r="BB98" i="4"/>
  <c r="BE98" i="4" s="1"/>
  <c r="BS98" i="1"/>
  <c r="A98" i="4" s="1"/>
  <c r="BB106" i="4"/>
  <c r="BE106" i="4" s="1"/>
  <c r="BS106" i="1"/>
  <c r="A106" i="4" s="1"/>
  <c r="BB110" i="4"/>
  <c r="BE110" i="4" s="1"/>
  <c r="BS110" i="1"/>
  <c r="A110" i="4" s="1"/>
  <c r="BB118" i="4"/>
  <c r="BE118" i="4" s="1"/>
  <c r="BS118" i="1"/>
  <c r="A118" i="4" s="1"/>
  <c r="BB126" i="4"/>
  <c r="BE126" i="4" s="1"/>
  <c r="BS126" i="1"/>
  <c r="A126" i="4" s="1"/>
  <c r="BB134" i="4"/>
  <c r="BE134" i="4" s="1"/>
  <c r="BS134" i="1"/>
  <c r="A134" i="4" s="1"/>
  <c r="BB142" i="4"/>
  <c r="BE142" i="4" s="1"/>
  <c r="BS142" i="1"/>
  <c r="A142" i="4" s="1"/>
  <c r="BB150" i="4"/>
  <c r="BE150" i="4" s="1"/>
  <c r="BS150" i="1"/>
  <c r="A150" i="4" s="1"/>
  <c r="BB217" i="4"/>
  <c r="BE217" i="4" s="1"/>
  <c r="BS217" i="1"/>
  <c r="A217" i="4" s="1"/>
  <c r="BB238" i="4"/>
  <c r="BE238" i="4" s="1"/>
  <c r="BS238" i="1"/>
  <c r="A238" i="4" s="1"/>
  <c r="BB286" i="4"/>
  <c r="BE286" i="4" s="1"/>
  <c r="BS286" i="1"/>
  <c r="A286" i="4" s="1"/>
  <c r="BB236" i="4"/>
  <c r="BE236" i="4" s="1"/>
  <c r="BS236" i="1"/>
  <c r="A236" i="4" s="1"/>
  <c r="BB277" i="4"/>
  <c r="BE277" i="4" s="1"/>
  <c r="BS277" i="1"/>
  <c r="A277" i="4" s="1"/>
  <c r="BB337" i="4"/>
  <c r="BE337" i="4" s="1"/>
  <c r="BS337" i="1"/>
  <c r="A337" i="4" s="1"/>
  <c r="BB166" i="4"/>
  <c r="BE166" i="4" s="1"/>
  <c r="BS166" i="1"/>
  <c r="A166" i="4" s="1"/>
  <c r="BB346" i="4"/>
  <c r="BS346" i="1"/>
  <c r="A346" i="4" s="1"/>
  <c r="BB159" i="4"/>
  <c r="BE159" i="4" s="1"/>
  <c r="BS159" i="1"/>
  <c r="A159" i="4" s="1"/>
  <c r="BB5" i="4"/>
  <c r="BE5" i="4" s="1"/>
  <c r="BS5" i="1"/>
  <c r="BB250" i="4"/>
  <c r="BE250" i="4" s="1"/>
  <c r="BS250" i="1"/>
  <c r="A250" i="4" s="1"/>
  <c r="BB381" i="4"/>
  <c r="BS381" i="1"/>
  <c r="A381" i="4" s="1"/>
  <c r="BB10" i="4"/>
  <c r="BE10" i="4" s="1"/>
  <c r="BS10" i="1"/>
  <c r="A10" i="4" s="1"/>
  <c r="BB215" i="4"/>
  <c r="BE215" i="4" s="1"/>
  <c r="BS215" i="1"/>
  <c r="A215" i="4" s="1"/>
  <c r="BB258" i="4"/>
  <c r="BE258" i="4" s="1"/>
  <c r="BS258" i="1"/>
  <c r="A258" i="4" s="1"/>
  <c r="BB291" i="4"/>
  <c r="BE291" i="4" s="1"/>
  <c r="BS291" i="1"/>
  <c r="A291" i="4" s="1"/>
  <c r="BB219" i="4"/>
  <c r="BE219" i="4" s="1"/>
  <c r="BS219" i="1"/>
  <c r="A219" i="4" s="1"/>
  <c r="BB262" i="4"/>
  <c r="BE262" i="4" s="1"/>
  <c r="BS262" i="1"/>
  <c r="A262" i="4" s="1"/>
  <c r="BB225" i="4"/>
  <c r="BE225" i="4" s="1"/>
  <c r="BS225" i="1"/>
  <c r="A225" i="4" s="1"/>
  <c r="BB293" i="4"/>
  <c r="BE293" i="4" s="1"/>
  <c r="BS293" i="1"/>
  <c r="A293" i="4" s="1"/>
  <c r="BB375" i="4"/>
  <c r="BS375" i="1"/>
  <c r="A375" i="4" s="1"/>
  <c r="BB160" i="4"/>
  <c r="BE160" i="4" s="1"/>
  <c r="BS160" i="1"/>
  <c r="A160" i="4" s="1"/>
  <c r="BB181" i="4"/>
  <c r="BE181" i="4" s="1"/>
  <c r="BS181" i="1"/>
  <c r="A181" i="4" s="1"/>
  <c r="BB36" i="4"/>
  <c r="BE36" i="4" s="1"/>
  <c r="BS36" i="1"/>
  <c r="A36" i="4" s="1"/>
  <c r="BB44" i="4"/>
  <c r="BE44" i="4" s="1"/>
  <c r="BS44" i="1"/>
  <c r="A44" i="4" s="1"/>
  <c r="BB52" i="4"/>
  <c r="BE52" i="4" s="1"/>
  <c r="BS52" i="1"/>
  <c r="A52" i="4" s="1"/>
  <c r="BB60" i="4"/>
  <c r="BE60" i="4" s="1"/>
  <c r="BS60" i="1"/>
  <c r="A60" i="4" s="1"/>
  <c r="BB70" i="4"/>
  <c r="BE70" i="4" s="1"/>
  <c r="BS70" i="1"/>
  <c r="A70" i="4" s="1"/>
  <c r="BB78" i="4"/>
  <c r="BE78" i="4" s="1"/>
  <c r="BS78" i="1"/>
  <c r="A78" i="4" s="1"/>
  <c r="BB86" i="4"/>
  <c r="BE86" i="4" s="1"/>
  <c r="BS86" i="1"/>
  <c r="A86" i="4" s="1"/>
  <c r="BB111" i="4"/>
  <c r="BE111" i="4" s="1"/>
  <c r="BS111" i="1"/>
  <c r="A111" i="4" s="1"/>
  <c r="BB97" i="4"/>
  <c r="BE97" i="4" s="1"/>
  <c r="BS97" i="1"/>
  <c r="A97" i="4" s="1"/>
  <c r="BB102" i="4"/>
  <c r="BE102" i="4" s="1"/>
  <c r="BS102" i="1"/>
  <c r="A102" i="4" s="1"/>
  <c r="BB114" i="4"/>
  <c r="BE114" i="4" s="1"/>
  <c r="BS114" i="1"/>
  <c r="A114" i="4" s="1"/>
  <c r="BB122" i="4"/>
  <c r="BE122" i="4" s="1"/>
  <c r="BS122" i="1"/>
  <c r="A122" i="4" s="1"/>
  <c r="BB130" i="4"/>
  <c r="BE130" i="4" s="1"/>
  <c r="BS130" i="1"/>
  <c r="A130" i="4" s="1"/>
  <c r="BB138" i="4"/>
  <c r="BE138" i="4" s="1"/>
  <c r="BS138" i="1"/>
  <c r="A138" i="4" s="1"/>
  <c r="BB146" i="4"/>
  <c r="BE146" i="4" s="1"/>
  <c r="BS146" i="1"/>
  <c r="A146" i="4" s="1"/>
  <c r="BB154" i="4"/>
  <c r="BE154" i="4" s="1"/>
  <c r="BS154" i="1"/>
  <c r="A154" i="4" s="1"/>
  <c r="BB3" i="4"/>
  <c r="BS3" i="1"/>
  <c r="BB389" i="4"/>
  <c r="BS389" i="1"/>
  <c r="A389" i="4" s="1"/>
  <c r="BB261" i="4"/>
  <c r="BE261" i="4" s="1"/>
  <c r="BS261" i="1"/>
  <c r="A261" i="4" s="1"/>
  <c r="BB257" i="4"/>
  <c r="BE257" i="4" s="1"/>
  <c r="BS257" i="1"/>
  <c r="A257" i="4" s="1"/>
  <c r="BB228" i="4"/>
  <c r="BE228" i="4" s="1"/>
  <c r="BS228" i="1"/>
  <c r="A228" i="4" s="1"/>
  <c r="BB297" i="4"/>
  <c r="BE297" i="4" s="1"/>
  <c r="BS297" i="1"/>
  <c r="A297" i="4" s="1"/>
  <c r="BB309" i="4"/>
  <c r="BE309" i="4" s="1"/>
  <c r="BS309" i="1"/>
  <c r="A309" i="4" s="1"/>
  <c r="BB366" i="4"/>
  <c r="BS366" i="1"/>
  <c r="A366" i="4" s="1"/>
  <c r="BB339" i="4"/>
  <c r="BE339" i="4" s="1"/>
  <c r="BS339" i="1"/>
  <c r="A339" i="4" s="1"/>
  <c r="BB553" i="4"/>
  <c r="BS553" i="1"/>
  <c r="A553" i="4" s="1"/>
  <c r="BB569" i="4"/>
  <c r="BS569" i="1"/>
  <c r="A569" i="4" s="1"/>
  <c r="BB585" i="4"/>
  <c r="BS585" i="1"/>
  <c r="A585" i="4" s="1"/>
  <c r="BB601" i="4"/>
  <c r="BS601" i="1"/>
  <c r="A601" i="4" s="1"/>
  <c r="BB629" i="4"/>
  <c r="BS629" i="1"/>
  <c r="A629" i="4" s="1"/>
  <c r="BB804" i="4"/>
  <c r="BS804" i="1"/>
  <c r="A804" i="4" s="1"/>
  <c r="BB493" i="4"/>
  <c r="BS493" i="1"/>
  <c r="A493" i="4" s="1"/>
  <c r="BB517" i="4"/>
  <c r="BS517" i="1"/>
  <c r="A517" i="4" s="1"/>
  <c r="BB413" i="4"/>
  <c r="BS413" i="1"/>
  <c r="A413" i="4" s="1"/>
  <c r="BB453" i="4"/>
  <c r="BS453" i="1"/>
  <c r="A453" i="4" s="1"/>
  <c r="BB479" i="4"/>
  <c r="BS479" i="1"/>
  <c r="A479" i="4" s="1"/>
  <c r="BB529" i="4"/>
  <c r="BS529" i="1"/>
  <c r="A529" i="4" s="1"/>
  <c r="BB537" i="4"/>
  <c r="BS537" i="1"/>
  <c r="A537" i="4" s="1"/>
  <c r="BB545" i="4"/>
  <c r="BS545" i="1"/>
  <c r="A545" i="4" s="1"/>
  <c r="BB525" i="4"/>
  <c r="BS525" i="1"/>
  <c r="A525" i="4" s="1"/>
  <c r="BB509" i="4"/>
  <c r="BS509" i="1"/>
  <c r="A509" i="4" s="1"/>
  <c r="BB490" i="4"/>
  <c r="BS490" i="1"/>
  <c r="A490" i="4" s="1"/>
  <c r="BB511" i="4"/>
  <c r="BS511" i="1"/>
  <c r="A511" i="4" s="1"/>
  <c r="BB559" i="4"/>
  <c r="BS559" i="1"/>
  <c r="A559" i="4" s="1"/>
  <c r="BB575" i="4"/>
  <c r="BS575" i="1"/>
  <c r="A575" i="4" s="1"/>
  <c r="BB591" i="4"/>
  <c r="BS591" i="1"/>
  <c r="A591" i="4" s="1"/>
  <c r="BB607" i="4"/>
  <c r="BS607" i="1"/>
  <c r="A607" i="4" s="1"/>
  <c r="BB617" i="4"/>
  <c r="BS617" i="1"/>
  <c r="A617" i="4" s="1"/>
  <c r="BB541" i="4"/>
  <c r="BS541" i="1"/>
  <c r="A541" i="4" s="1"/>
  <c r="BB631" i="4"/>
  <c r="BS631" i="1"/>
  <c r="A631" i="4" s="1"/>
  <c r="BB737" i="4"/>
  <c r="BS737" i="1"/>
  <c r="A737" i="4" s="1"/>
  <c r="BB753" i="4"/>
  <c r="BS753" i="1"/>
  <c r="A753" i="4" s="1"/>
  <c r="BB769" i="4"/>
  <c r="BS769" i="1"/>
  <c r="A769" i="4" s="1"/>
  <c r="BB785" i="4"/>
  <c r="BS785" i="1"/>
  <c r="A785" i="4" s="1"/>
  <c r="BB725" i="4"/>
  <c r="BS725" i="1"/>
  <c r="A725" i="4" s="1"/>
  <c r="BB204" i="4"/>
  <c r="BE204" i="4" s="1"/>
  <c r="BS204" i="1"/>
  <c r="A204" i="4" s="1"/>
  <c r="BB715" i="4"/>
  <c r="BS715" i="1"/>
  <c r="A715" i="4" s="1"/>
  <c r="BB723" i="4"/>
  <c r="BS723" i="1"/>
  <c r="A723" i="4" s="1"/>
  <c r="BB449" i="4"/>
  <c r="BS449" i="1"/>
  <c r="A449" i="4" s="1"/>
  <c r="BB550" i="4"/>
  <c r="BS550" i="1"/>
  <c r="A550" i="4" s="1"/>
  <c r="BB516" i="4"/>
  <c r="BS516" i="1"/>
  <c r="A516" i="4" s="1"/>
  <c r="BB412" i="4"/>
  <c r="BS412" i="1"/>
  <c r="A412" i="4" s="1"/>
  <c r="BB428" i="4"/>
  <c r="BS428" i="1"/>
  <c r="A428" i="4" s="1"/>
  <c r="BB452" i="4"/>
  <c r="BS452" i="1"/>
  <c r="A452" i="4" s="1"/>
  <c r="BB531" i="4"/>
  <c r="BS531" i="1"/>
  <c r="A531" i="4" s="1"/>
  <c r="BB840" i="4"/>
  <c r="BS840" i="1"/>
  <c r="A840" i="4" s="1"/>
  <c r="BB834" i="4"/>
  <c r="BS834" i="1"/>
  <c r="A834" i="4" s="1"/>
  <c r="BB911" i="4"/>
  <c r="BS911" i="1"/>
  <c r="A911" i="4" s="1"/>
  <c r="BB873" i="4"/>
  <c r="BS873" i="1"/>
  <c r="A873" i="4" s="1"/>
  <c r="BB897" i="4"/>
  <c r="BS897" i="1"/>
  <c r="A897" i="4" s="1"/>
  <c r="BB895" i="4"/>
  <c r="BS895" i="1"/>
  <c r="A895" i="4" s="1"/>
  <c r="BB984" i="4"/>
  <c r="BS984" i="1"/>
  <c r="A984" i="4" s="1"/>
  <c r="BB992" i="4"/>
  <c r="BS992" i="1"/>
  <c r="A992" i="4" s="1"/>
  <c r="BB1000" i="4"/>
  <c r="BS1000" i="1"/>
  <c r="A1000" i="4" s="1"/>
  <c r="BB857" i="4"/>
  <c r="BS857" i="1"/>
  <c r="A857" i="4" s="1"/>
  <c r="BB811" i="4"/>
  <c r="BS811" i="1"/>
  <c r="A811" i="4" s="1"/>
  <c r="BB908" i="4"/>
  <c r="BS908" i="1"/>
  <c r="A908" i="4" s="1"/>
  <c r="BB871" i="4"/>
  <c r="BS871" i="1"/>
  <c r="A871" i="4" s="1"/>
  <c r="BB951" i="4"/>
  <c r="BS951" i="1"/>
  <c r="A951" i="4" s="1"/>
  <c r="BB478" i="4"/>
  <c r="BS478" i="1"/>
  <c r="A478" i="4" s="1"/>
  <c r="BB815" i="4"/>
  <c r="BS815" i="1"/>
  <c r="A815" i="4" s="1"/>
  <c r="BB927" i="4"/>
  <c r="BS927" i="1"/>
  <c r="A927" i="4" s="1"/>
  <c r="BB404" i="4"/>
  <c r="BS404" i="1"/>
  <c r="A404" i="4" s="1"/>
  <c r="BB165" i="4"/>
  <c r="BE165" i="4" s="1"/>
  <c r="BS165" i="1"/>
  <c r="A165" i="4" s="1"/>
  <c r="BB4" i="4"/>
  <c r="BE4" i="4" s="1"/>
  <c r="BS4" i="1"/>
  <c r="BB352" i="4"/>
  <c r="BS352" i="1"/>
  <c r="A352" i="4" s="1"/>
  <c r="BB247" i="4"/>
  <c r="BE247" i="4" s="1"/>
  <c r="BS247" i="1"/>
  <c r="A247" i="4" s="1"/>
  <c r="BB395" i="4"/>
  <c r="BS395" i="1"/>
  <c r="A395" i="4" s="1"/>
  <c r="BB39" i="4"/>
  <c r="BE39" i="4" s="1"/>
  <c r="BS39" i="1"/>
  <c r="A39" i="4" s="1"/>
  <c r="BB47" i="4"/>
  <c r="BE47" i="4" s="1"/>
  <c r="BS47" i="1"/>
  <c r="A47" i="4" s="1"/>
  <c r="BB55" i="4"/>
  <c r="BE55" i="4" s="1"/>
  <c r="BS55" i="1"/>
  <c r="A55" i="4" s="1"/>
  <c r="BB63" i="4"/>
  <c r="BE63" i="4" s="1"/>
  <c r="BS63" i="1"/>
  <c r="A63" i="4" s="1"/>
  <c r="BB71" i="4"/>
  <c r="BE71" i="4" s="1"/>
  <c r="BS71" i="1"/>
  <c r="A71" i="4" s="1"/>
  <c r="BB79" i="4"/>
  <c r="BE79" i="4" s="1"/>
  <c r="BS79" i="1"/>
  <c r="A79" i="4" s="1"/>
  <c r="BB87" i="4"/>
  <c r="BE87" i="4" s="1"/>
  <c r="BS87" i="1"/>
  <c r="A87" i="4" s="1"/>
  <c r="BB95" i="4"/>
  <c r="BE95" i="4" s="1"/>
  <c r="BS95" i="1"/>
  <c r="A95" i="4" s="1"/>
  <c r="BB103" i="4"/>
  <c r="BE103" i="4" s="1"/>
  <c r="BS103" i="1"/>
  <c r="A103" i="4" s="1"/>
  <c r="BB112" i="4"/>
  <c r="BE112" i="4" s="1"/>
  <c r="BS112" i="1"/>
  <c r="A112" i="4" s="1"/>
  <c r="BB120" i="4"/>
  <c r="BE120" i="4" s="1"/>
  <c r="BS120" i="1"/>
  <c r="A120" i="4" s="1"/>
  <c r="BB128" i="4"/>
  <c r="BE128" i="4" s="1"/>
  <c r="BS128" i="1"/>
  <c r="A128" i="4" s="1"/>
  <c r="BB136" i="4"/>
  <c r="BE136" i="4" s="1"/>
  <c r="BS136" i="1"/>
  <c r="A136" i="4" s="1"/>
  <c r="BB144" i="4"/>
  <c r="BE144" i="4" s="1"/>
  <c r="BS144" i="1"/>
  <c r="A144" i="4" s="1"/>
  <c r="BB152" i="4"/>
  <c r="BE152" i="4" s="1"/>
  <c r="BS152" i="1"/>
  <c r="A152" i="4" s="1"/>
  <c r="BB171" i="4"/>
  <c r="BE171" i="4" s="1"/>
  <c r="BS171" i="1"/>
  <c r="A171" i="4" s="1"/>
  <c r="BB259" i="4"/>
  <c r="BE259" i="4" s="1"/>
  <c r="BS259" i="1"/>
  <c r="A259" i="4" s="1"/>
  <c r="BB263" i="4"/>
  <c r="BE263" i="4" s="1"/>
  <c r="BS263" i="1"/>
  <c r="A263" i="4" s="1"/>
  <c r="BB295" i="4"/>
  <c r="BE295" i="4" s="1"/>
  <c r="BS295" i="1"/>
  <c r="A295" i="4" s="1"/>
  <c r="BB246" i="4"/>
  <c r="BE246" i="4" s="1"/>
  <c r="BS246" i="1"/>
  <c r="A246" i="4" s="1"/>
  <c r="BB223" i="4"/>
  <c r="BE223" i="4" s="1"/>
  <c r="BS223" i="1"/>
  <c r="A223" i="4" s="1"/>
  <c r="BB237" i="4"/>
  <c r="BE237" i="4" s="1"/>
  <c r="BS237" i="1"/>
  <c r="A237" i="4" s="1"/>
  <c r="BB317" i="4"/>
  <c r="BE317" i="4" s="1"/>
  <c r="BS317" i="1"/>
  <c r="A317" i="4" s="1"/>
  <c r="BB383" i="4"/>
  <c r="BS383" i="1"/>
  <c r="A383" i="4" s="1"/>
  <c r="BB19" i="4"/>
  <c r="BE19" i="4" s="1"/>
  <c r="BS19" i="1"/>
  <c r="A19" i="4" s="1"/>
  <c r="BB169" i="4"/>
  <c r="BE169" i="4" s="1"/>
  <c r="BS169" i="1"/>
  <c r="A169" i="4" s="1"/>
  <c r="BB30" i="4"/>
  <c r="BE30" i="4" s="1"/>
  <c r="BS30" i="1"/>
  <c r="A30" i="4" s="1"/>
  <c r="BB268" i="4"/>
  <c r="BE268" i="4" s="1"/>
  <c r="BS268" i="1"/>
  <c r="A268" i="4" s="1"/>
  <c r="BB292" i="4"/>
  <c r="BE292" i="4" s="1"/>
  <c r="BS292" i="1"/>
  <c r="A292" i="4" s="1"/>
  <c r="BB182" i="4"/>
  <c r="BE182" i="4" s="1"/>
  <c r="BS182" i="1"/>
  <c r="A182" i="4" s="1"/>
  <c r="BB388" i="4"/>
  <c r="BS388" i="1"/>
  <c r="A388" i="4" s="1"/>
  <c r="BB245" i="4"/>
  <c r="BE245" i="4" s="1"/>
  <c r="BS245" i="1"/>
  <c r="A245" i="4" s="1"/>
  <c r="BB254" i="4"/>
  <c r="BE254" i="4" s="1"/>
  <c r="BS254" i="1"/>
  <c r="A254" i="4" s="1"/>
  <c r="BB304" i="4"/>
  <c r="BE304" i="4" s="1"/>
  <c r="BS304" i="1"/>
  <c r="A304" i="4" s="1"/>
  <c r="BB243" i="4"/>
  <c r="BE243" i="4" s="1"/>
  <c r="BS243" i="1"/>
  <c r="A243" i="4" s="1"/>
  <c r="BB289" i="4"/>
  <c r="BE289" i="4" s="1"/>
  <c r="BS289" i="1"/>
  <c r="A289" i="4" s="1"/>
  <c r="BB340" i="4"/>
  <c r="BE340" i="4" s="1"/>
  <c r="BS340" i="1"/>
  <c r="A340" i="4" s="1"/>
  <c r="BB384" i="4"/>
  <c r="BS384" i="1"/>
  <c r="A384" i="4" s="1"/>
  <c r="BB331" i="4"/>
  <c r="BE331" i="4" s="1"/>
  <c r="BS331" i="1"/>
  <c r="A331" i="4" s="1"/>
  <c r="BB371" i="4"/>
  <c r="BS371" i="1"/>
  <c r="A371" i="4" s="1"/>
  <c r="BB179" i="4"/>
  <c r="BE179" i="4" s="1"/>
  <c r="BS179" i="1"/>
  <c r="A179" i="4" s="1"/>
  <c r="BB255" i="4"/>
  <c r="BE255" i="4" s="1"/>
  <c r="BS255" i="1"/>
  <c r="A255" i="4" s="1"/>
  <c r="BB34" i="4"/>
  <c r="BE34" i="4" s="1"/>
  <c r="BS34" i="1"/>
  <c r="A34" i="4" s="1"/>
  <c r="BB42" i="4"/>
  <c r="BE42" i="4" s="1"/>
  <c r="BS42" i="1"/>
  <c r="A42" i="4" s="1"/>
  <c r="BB50" i="4"/>
  <c r="BE50" i="4" s="1"/>
  <c r="BS50" i="1"/>
  <c r="A50" i="4" s="1"/>
  <c r="BB58" i="4"/>
  <c r="BE58" i="4" s="1"/>
  <c r="BS58" i="1"/>
  <c r="A58" i="4" s="1"/>
  <c r="BB66" i="4"/>
  <c r="BE66" i="4" s="1"/>
  <c r="BS66" i="1"/>
  <c r="A66" i="4" s="1"/>
  <c r="BB72" i="4"/>
  <c r="BE72" i="4" s="1"/>
  <c r="BS72" i="1"/>
  <c r="A72" i="4" s="1"/>
  <c r="BB80" i="4"/>
  <c r="BE80" i="4" s="1"/>
  <c r="BS80" i="1"/>
  <c r="A80" i="4" s="1"/>
  <c r="BB88" i="4"/>
  <c r="BE88" i="4" s="1"/>
  <c r="BS88" i="1"/>
  <c r="A88" i="4" s="1"/>
  <c r="BB96" i="4"/>
  <c r="BE96" i="4" s="1"/>
  <c r="BS96" i="1"/>
  <c r="A96" i="4" s="1"/>
  <c r="BB104" i="4"/>
  <c r="BE104" i="4" s="1"/>
  <c r="BS104" i="1"/>
  <c r="A104" i="4" s="1"/>
  <c r="BB113" i="4"/>
  <c r="BE113" i="4" s="1"/>
  <c r="BS113" i="1"/>
  <c r="A113" i="4" s="1"/>
  <c r="BB121" i="4"/>
  <c r="BE121" i="4" s="1"/>
  <c r="BS121" i="1"/>
  <c r="A121" i="4" s="1"/>
  <c r="BB129" i="4"/>
  <c r="BE129" i="4" s="1"/>
  <c r="BS129" i="1"/>
  <c r="A129" i="4" s="1"/>
  <c r="BB137" i="4"/>
  <c r="BE137" i="4" s="1"/>
  <c r="BS137" i="1"/>
  <c r="A137" i="4" s="1"/>
  <c r="BB145" i="4"/>
  <c r="BE145" i="4" s="1"/>
  <c r="BS145" i="1"/>
  <c r="A145" i="4" s="1"/>
  <c r="BB156" i="4"/>
  <c r="BE156" i="4" s="1"/>
  <c r="BS156" i="1"/>
  <c r="A156" i="4" s="1"/>
  <c r="BB214" i="4"/>
  <c r="BE214" i="4" s="1"/>
  <c r="BS214" i="1"/>
  <c r="A214" i="4" s="1"/>
  <c r="BB16" i="4"/>
  <c r="BE16" i="4" s="1"/>
  <c r="BS16" i="1"/>
  <c r="A16" i="4" s="1"/>
  <c r="BB188" i="4"/>
  <c r="BE188" i="4" s="1"/>
  <c r="BS188" i="1"/>
  <c r="A188" i="4" s="1"/>
  <c r="BB216" i="4"/>
  <c r="BE216" i="4" s="1"/>
  <c r="BS216" i="1"/>
  <c r="A216" i="4" s="1"/>
  <c r="BB267" i="4"/>
  <c r="BE267" i="4" s="1"/>
  <c r="BS267" i="1"/>
  <c r="A267" i="4" s="1"/>
  <c r="BB299" i="4"/>
  <c r="BE299" i="4" s="1"/>
  <c r="BS299" i="1"/>
  <c r="A299" i="4" s="1"/>
  <c r="BB220" i="4"/>
  <c r="BE220" i="4" s="1"/>
  <c r="BS220" i="1"/>
  <c r="A220" i="4" s="1"/>
  <c r="BB266" i="4"/>
  <c r="BE266" i="4" s="1"/>
  <c r="BS266" i="1"/>
  <c r="A266" i="4" s="1"/>
  <c r="BB229" i="4"/>
  <c r="BE229" i="4" s="1"/>
  <c r="BS229" i="1"/>
  <c r="A229" i="4" s="1"/>
  <c r="BB325" i="4"/>
  <c r="BE325" i="4" s="1"/>
  <c r="BS325" i="1"/>
  <c r="A325" i="4" s="1"/>
  <c r="BB11" i="4"/>
  <c r="BE11" i="4" s="1"/>
  <c r="BS11" i="1"/>
  <c r="A11" i="4" s="1"/>
  <c r="BB18" i="4"/>
  <c r="BE18" i="4" s="1"/>
  <c r="BS18" i="1"/>
  <c r="A18" i="4" s="1"/>
  <c r="BB180" i="4"/>
  <c r="BE180" i="4" s="1"/>
  <c r="BS180" i="1"/>
  <c r="A180" i="4" s="1"/>
  <c r="BB162" i="4"/>
  <c r="BE162" i="4" s="1"/>
  <c r="BS162" i="1"/>
  <c r="A162" i="4" s="1"/>
  <c r="BB7" i="4"/>
  <c r="BE7" i="4" s="1"/>
  <c r="BS7" i="1"/>
  <c r="A7" i="4" s="1"/>
  <c r="BB172" i="4"/>
  <c r="BE172" i="4" s="1"/>
  <c r="BS172" i="1"/>
  <c r="A172" i="4" s="1"/>
  <c r="BB310" i="4"/>
  <c r="BE310" i="4" s="1"/>
  <c r="BS310" i="1"/>
  <c r="A310" i="4" s="1"/>
  <c r="BB230" i="4"/>
  <c r="BE230" i="4" s="1"/>
  <c r="BS230" i="1"/>
  <c r="A230" i="4" s="1"/>
  <c r="BB278" i="4"/>
  <c r="BE278" i="4" s="1"/>
  <c r="BS278" i="1"/>
  <c r="A278" i="4" s="1"/>
  <c r="BB233" i="4"/>
  <c r="BE233" i="4" s="1"/>
  <c r="BS233" i="1"/>
  <c r="A233" i="4" s="1"/>
  <c r="BB306" i="4"/>
  <c r="BE306" i="4" s="1"/>
  <c r="BS306" i="1"/>
  <c r="A306" i="4" s="1"/>
  <c r="BB313" i="4"/>
  <c r="BE313" i="4" s="1"/>
  <c r="BS313" i="1"/>
  <c r="A313" i="4" s="1"/>
  <c r="BB382" i="4"/>
  <c r="BS382" i="1"/>
  <c r="A382" i="4" s="1"/>
  <c r="BB311" i="4"/>
  <c r="BE311" i="4" s="1"/>
  <c r="BS311" i="1"/>
  <c r="A311" i="4" s="1"/>
  <c r="BB451" i="4"/>
  <c r="BS451" i="1"/>
  <c r="A451" i="4" s="1"/>
  <c r="BB557" i="4"/>
  <c r="BS557" i="1"/>
  <c r="A557" i="4" s="1"/>
  <c r="BB573" i="4"/>
  <c r="BS573" i="1"/>
  <c r="A573" i="4" s="1"/>
  <c r="BB589" i="4"/>
  <c r="BS589" i="1"/>
  <c r="A589" i="4" s="1"/>
  <c r="BB605" i="4"/>
  <c r="BS605" i="1"/>
  <c r="A605" i="4" s="1"/>
  <c r="BB633" i="4"/>
  <c r="BS633" i="1"/>
  <c r="A633" i="4" s="1"/>
  <c r="BB488" i="4"/>
  <c r="BS488" i="1"/>
  <c r="A488" i="4" s="1"/>
  <c r="BB504" i="4"/>
  <c r="BS504" i="1"/>
  <c r="A504" i="4" s="1"/>
  <c r="BB535" i="4"/>
  <c r="BS535" i="1"/>
  <c r="A535" i="4" s="1"/>
  <c r="BB487" i="4"/>
  <c r="BS487" i="1"/>
  <c r="A487" i="4" s="1"/>
  <c r="BB519" i="4"/>
  <c r="BS519" i="1"/>
  <c r="A519" i="4" s="1"/>
  <c r="BB512" i="4"/>
  <c r="BS512" i="1"/>
  <c r="A512" i="4" s="1"/>
  <c r="BB495" i="4"/>
  <c r="BS495" i="1"/>
  <c r="A495" i="4" s="1"/>
  <c r="BB514" i="4"/>
  <c r="BS514" i="1"/>
  <c r="A514" i="4" s="1"/>
  <c r="BB563" i="4"/>
  <c r="BS563" i="1"/>
  <c r="A563" i="4" s="1"/>
  <c r="BB579" i="4"/>
  <c r="BS579" i="1"/>
  <c r="A579" i="4" s="1"/>
  <c r="BB595" i="4"/>
  <c r="BS595" i="1"/>
  <c r="A595" i="4" s="1"/>
  <c r="BB611" i="4"/>
  <c r="BS611" i="1"/>
  <c r="A611" i="4" s="1"/>
  <c r="BB619" i="4"/>
  <c r="BS619" i="1"/>
  <c r="A619" i="4" s="1"/>
  <c r="BB549" i="4"/>
  <c r="BS549" i="1"/>
  <c r="A549" i="4" s="1"/>
  <c r="BB635" i="4"/>
  <c r="BS635" i="1"/>
  <c r="A635" i="4" s="1"/>
  <c r="BB741" i="4"/>
  <c r="BS741" i="1"/>
  <c r="A741" i="4" s="1"/>
  <c r="BB757" i="4"/>
  <c r="BS757" i="1"/>
  <c r="A757" i="4" s="1"/>
  <c r="BB773" i="4"/>
  <c r="BS773" i="1"/>
  <c r="A773" i="4" s="1"/>
  <c r="BB789" i="4"/>
  <c r="BS789" i="1"/>
  <c r="A789" i="4" s="1"/>
  <c r="BB264" i="4"/>
  <c r="BE264" i="4" s="1"/>
  <c r="BS264" i="1"/>
  <c r="A264" i="4" s="1"/>
  <c r="BB358" i="4"/>
  <c r="BS358" i="1"/>
  <c r="A358" i="4" s="1"/>
  <c r="BB818" i="4"/>
  <c r="BS818" i="1"/>
  <c r="A818" i="4" s="1"/>
  <c r="BB276" i="4"/>
  <c r="BE276" i="4" s="1"/>
  <c r="BS276" i="1"/>
  <c r="A276" i="4" s="1"/>
  <c r="BB881" i="4"/>
  <c r="BS881" i="1"/>
  <c r="A881" i="4" s="1"/>
  <c r="BB435" i="4"/>
  <c r="BS435" i="1"/>
  <c r="A435" i="4" s="1"/>
  <c r="BB481" i="4"/>
  <c r="BS481" i="1"/>
  <c r="A481" i="4" s="1"/>
  <c r="BB521" i="4"/>
  <c r="BS521" i="1"/>
  <c r="A521" i="4" s="1"/>
  <c r="BB417" i="4"/>
  <c r="BS417" i="1"/>
  <c r="A417" i="4" s="1"/>
  <c r="BB471" i="4"/>
  <c r="BS471" i="1"/>
  <c r="A471" i="4" s="1"/>
  <c r="BB539" i="4"/>
  <c r="BS539" i="1"/>
  <c r="A539" i="4" s="1"/>
  <c r="BB483" i="4"/>
  <c r="BS483" i="1"/>
  <c r="A483" i="4" s="1"/>
  <c r="BB518" i="4"/>
  <c r="BS518" i="1"/>
  <c r="A518" i="4" s="1"/>
  <c r="BB406" i="4"/>
  <c r="BS406" i="1"/>
  <c r="A406" i="4" s="1"/>
  <c r="BB407" i="4"/>
  <c r="BS407" i="1"/>
  <c r="A407" i="4" s="1"/>
  <c r="BB866" i="4"/>
  <c r="BS866" i="1"/>
  <c r="A866" i="4" s="1"/>
  <c r="BB816" i="4"/>
  <c r="BS816" i="1"/>
  <c r="A816" i="4" s="1"/>
  <c r="BB845" i="4"/>
  <c r="BS845" i="1"/>
  <c r="A845" i="4" s="1"/>
  <c r="BB867" i="4"/>
  <c r="BS867" i="1"/>
  <c r="A867" i="4" s="1"/>
  <c r="BB919" i="4"/>
  <c r="BS919" i="1"/>
  <c r="A919" i="4" s="1"/>
  <c r="BB842" i="4"/>
  <c r="BS842" i="1"/>
  <c r="A842" i="4" s="1"/>
  <c r="BB883" i="4"/>
  <c r="BS883" i="1"/>
  <c r="A883" i="4" s="1"/>
  <c r="BB823" i="4"/>
  <c r="BS823" i="1"/>
  <c r="A823" i="4" s="1"/>
  <c r="BB909" i="4"/>
  <c r="BS909" i="1"/>
  <c r="A909" i="4" s="1"/>
  <c r="BB917" i="4"/>
  <c r="BS917" i="1"/>
  <c r="A917" i="4" s="1"/>
  <c r="BB925" i="4"/>
  <c r="BS925" i="1"/>
  <c r="A925" i="4" s="1"/>
  <c r="BB990" i="4"/>
  <c r="BS990" i="1"/>
  <c r="A990" i="4" s="1"/>
  <c r="BB998" i="4"/>
  <c r="BS998" i="1"/>
  <c r="A998" i="4" s="1"/>
  <c r="BB396" i="4"/>
  <c r="BS396" i="1"/>
  <c r="A396" i="4" s="1"/>
  <c r="BB826" i="4"/>
  <c r="BS826" i="1"/>
  <c r="A826" i="4" s="1"/>
  <c r="BB879" i="4"/>
  <c r="BS879" i="1"/>
  <c r="A879" i="4" s="1"/>
  <c r="BB831" i="4"/>
  <c r="BS831" i="1"/>
  <c r="A831" i="4" s="1"/>
  <c r="BB839" i="4"/>
  <c r="BS839" i="1"/>
  <c r="A839" i="4" s="1"/>
  <c r="BB847" i="4"/>
  <c r="BS847" i="1"/>
  <c r="A847" i="4" s="1"/>
  <c r="BB855" i="4"/>
  <c r="BS855" i="1"/>
  <c r="A855" i="4" s="1"/>
  <c r="BB863" i="4"/>
  <c r="BS863" i="1"/>
  <c r="A863" i="4" s="1"/>
  <c r="BB915" i="4"/>
  <c r="BS915" i="1"/>
  <c r="A915" i="4" s="1"/>
  <c r="BB474" i="4"/>
  <c r="BS474" i="1"/>
  <c r="A474" i="4" s="1"/>
  <c r="BB408" i="4"/>
  <c r="BS408" i="1"/>
  <c r="A408" i="4" s="1"/>
  <c r="BB887" i="4"/>
  <c r="BS887" i="1"/>
  <c r="A887" i="4" s="1"/>
  <c r="BB913" i="4"/>
  <c r="BS913" i="1"/>
  <c r="A913" i="4" s="1"/>
  <c r="BB921" i="4"/>
  <c r="BS921" i="1"/>
  <c r="A921" i="4" s="1"/>
  <c r="BB905" i="4"/>
  <c r="BS905" i="1"/>
  <c r="A905" i="4" s="1"/>
  <c r="BB893" i="4"/>
  <c r="BS893" i="1"/>
  <c r="A893" i="4" s="1"/>
  <c r="BB409" i="4"/>
  <c r="BS409" i="1"/>
  <c r="A409" i="4" s="1"/>
  <c r="BB397" i="4"/>
  <c r="BS397" i="1"/>
  <c r="A397" i="4" s="1"/>
  <c r="BB241" i="4"/>
  <c r="BE241" i="4" s="1"/>
  <c r="BS241" i="1"/>
  <c r="A241" i="4" s="1"/>
  <c r="BB178" i="4"/>
  <c r="BE178" i="4" s="1"/>
  <c r="BS178" i="1"/>
  <c r="A178" i="4" s="1"/>
  <c r="BB153" i="4"/>
  <c r="BE153" i="4" s="1"/>
  <c r="BS153" i="1"/>
  <c r="A153" i="4" s="1"/>
  <c r="BB157" i="4"/>
  <c r="BE157" i="4" s="1"/>
  <c r="BS157" i="1"/>
  <c r="A157" i="4" s="1"/>
  <c r="BB183" i="4"/>
  <c r="BE183" i="4" s="1"/>
  <c r="BS183" i="1"/>
  <c r="A183" i="4" s="1"/>
  <c r="BB284" i="4"/>
  <c r="BE284" i="4" s="1"/>
  <c r="BS284" i="1"/>
  <c r="A284" i="4" s="1"/>
  <c r="BB347" i="4"/>
  <c r="BS347" i="1"/>
  <c r="A347" i="4" s="1"/>
  <c r="BB271" i="4"/>
  <c r="BE271" i="4" s="1"/>
  <c r="BS271" i="1"/>
  <c r="A271" i="4" s="1"/>
  <c r="BB190" i="4"/>
  <c r="BE190" i="4" s="1"/>
  <c r="BS190" i="1"/>
  <c r="A190" i="4" s="1"/>
  <c r="BB274" i="4"/>
  <c r="BE274" i="4" s="1"/>
  <c r="BS274" i="1"/>
  <c r="A274" i="4" s="1"/>
  <c r="BB227" i="4"/>
  <c r="BE227" i="4" s="1"/>
  <c r="BS227" i="1"/>
  <c r="A227" i="4" s="1"/>
  <c r="BB256" i="4"/>
  <c r="BE256" i="4" s="1"/>
  <c r="BS256" i="1"/>
  <c r="A256" i="4" s="1"/>
  <c r="BB333" i="4"/>
  <c r="BE333" i="4" s="1"/>
  <c r="BS333" i="1"/>
  <c r="A333" i="4" s="1"/>
  <c r="BB369" i="4"/>
  <c r="BS369" i="1"/>
  <c r="A369" i="4" s="1"/>
  <c r="BB380" i="4"/>
  <c r="BS380" i="1"/>
  <c r="A380" i="4" s="1"/>
  <c r="BB334" i="4"/>
  <c r="BE334" i="4" s="1"/>
  <c r="BS334" i="1"/>
  <c r="A334" i="4" s="1"/>
  <c r="BB164" i="4"/>
  <c r="BE164" i="4" s="1"/>
  <c r="BS164" i="1"/>
  <c r="A164" i="4" s="1"/>
  <c r="BB40" i="4"/>
  <c r="BE40" i="4" s="1"/>
  <c r="BS40" i="1"/>
  <c r="A40" i="4" s="1"/>
  <c r="BB48" i="4"/>
  <c r="BE48" i="4" s="1"/>
  <c r="BS48" i="1"/>
  <c r="A48" i="4" s="1"/>
  <c r="BB56" i="4"/>
  <c r="BE56" i="4" s="1"/>
  <c r="BS56" i="1"/>
  <c r="A56" i="4" s="1"/>
  <c r="BB64" i="4"/>
  <c r="BE64" i="4" s="1"/>
  <c r="BS64" i="1"/>
  <c r="A64" i="4" s="1"/>
  <c r="BB69" i="4"/>
  <c r="BE69" i="4" s="1"/>
  <c r="BS69" i="1"/>
  <c r="A69" i="4" s="1"/>
  <c r="BB77" i="4"/>
  <c r="BE77" i="4" s="1"/>
  <c r="BS77" i="1"/>
  <c r="A77" i="4" s="1"/>
  <c r="BB85" i="4"/>
  <c r="BE85" i="4" s="1"/>
  <c r="BS85" i="1"/>
  <c r="A85" i="4" s="1"/>
  <c r="BB93" i="4"/>
  <c r="BE93" i="4" s="1"/>
  <c r="BS93" i="1"/>
  <c r="A93" i="4" s="1"/>
  <c r="BB101" i="4"/>
  <c r="BE101" i="4" s="1"/>
  <c r="BS101" i="1"/>
  <c r="A101" i="4" s="1"/>
  <c r="BB107" i="4"/>
  <c r="BE107" i="4" s="1"/>
  <c r="BS107" i="1"/>
  <c r="A107" i="4" s="1"/>
  <c r="BB115" i="4"/>
  <c r="BE115" i="4" s="1"/>
  <c r="BS115" i="1"/>
  <c r="A115" i="4" s="1"/>
  <c r="BB123" i="4"/>
  <c r="BE123" i="4" s="1"/>
  <c r="BS123" i="1"/>
  <c r="A123" i="4" s="1"/>
  <c r="BB131" i="4"/>
  <c r="BE131" i="4" s="1"/>
  <c r="BS131" i="1"/>
  <c r="A131" i="4" s="1"/>
  <c r="BB139" i="4"/>
  <c r="BE139" i="4" s="1"/>
  <c r="BS139" i="1"/>
  <c r="A139" i="4" s="1"/>
  <c r="BB147" i="4"/>
  <c r="BE147" i="4" s="1"/>
  <c r="BS147" i="1"/>
  <c r="A147" i="4" s="1"/>
  <c r="BB296" i="4"/>
  <c r="BE296" i="4" s="1"/>
  <c r="BS296" i="1"/>
  <c r="A296" i="4" s="1"/>
  <c r="BB253" i="4"/>
  <c r="BE253" i="4" s="1"/>
  <c r="BS253" i="1"/>
  <c r="A253" i="4" s="1"/>
  <c r="BB260" i="4"/>
  <c r="BE260" i="4" s="1"/>
  <c r="BS260" i="1"/>
  <c r="A260" i="4" s="1"/>
  <c r="BB312" i="4"/>
  <c r="BE312" i="4" s="1"/>
  <c r="BS312" i="1"/>
  <c r="A312" i="4" s="1"/>
  <c r="BB252" i="4"/>
  <c r="BE252" i="4" s="1"/>
  <c r="BS252" i="1"/>
  <c r="A252" i="4" s="1"/>
  <c r="BB301" i="4"/>
  <c r="BE301" i="4" s="1"/>
  <c r="BS301" i="1"/>
  <c r="A301" i="4" s="1"/>
  <c r="BB354" i="4"/>
  <c r="BS354" i="1"/>
  <c r="A354" i="4" s="1"/>
  <c r="BB360" i="4"/>
  <c r="BS360" i="1"/>
  <c r="A360" i="4" s="1"/>
  <c r="BB163" i="4"/>
  <c r="BE163" i="4" s="1"/>
  <c r="BS163" i="1"/>
  <c r="A163" i="4" s="1"/>
  <c r="BB176" i="4"/>
  <c r="BE176" i="4" s="1"/>
  <c r="BS176" i="1"/>
  <c r="A176" i="4" s="1"/>
  <c r="BB288" i="4"/>
  <c r="BE288" i="4" s="1"/>
  <c r="BS288" i="1"/>
  <c r="A288" i="4" s="1"/>
  <c r="BB272" i="4"/>
  <c r="BE272" i="4" s="1"/>
  <c r="BS272" i="1"/>
  <c r="A272" i="4" s="1"/>
  <c r="BB300" i="4"/>
  <c r="BE300" i="4" s="1"/>
  <c r="BS300" i="1"/>
  <c r="A300" i="4" s="1"/>
  <c r="BB14" i="4"/>
  <c r="BE14" i="4" s="1"/>
  <c r="BS14" i="1"/>
  <c r="A14" i="4" s="1"/>
  <c r="BB218" i="4"/>
  <c r="BE218" i="4" s="1"/>
  <c r="BS218" i="1"/>
  <c r="A218" i="4" s="1"/>
  <c r="BB275" i="4"/>
  <c r="BE275" i="4" s="1"/>
  <c r="BS275" i="1"/>
  <c r="A275" i="4" s="1"/>
  <c r="BB194" i="4"/>
  <c r="BE194" i="4" s="1"/>
  <c r="BS194" i="1"/>
  <c r="A194" i="4" s="1"/>
  <c r="BB222" i="4"/>
  <c r="BE222" i="4" s="1"/>
  <c r="BS222" i="1"/>
  <c r="A222" i="4" s="1"/>
  <c r="BB282" i="4"/>
  <c r="BE282" i="4" s="1"/>
  <c r="BS282" i="1"/>
  <c r="A282" i="4" s="1"/>
  <c r="BB273" i="4"/>
  <c r="BE273" i="4" s="1"/>
  <c r="BS273" i="1"/>
  <c r="A273" i="4" s="1"/>
  <c r="BB341" i="4"/>
  <c r="BE341" i="4" s="1"/>
  <c r="BS341" i="1"/>
  <c r="A341" i="4" s="1"/>
  <c r="BB328" i="4"/>
  <c r="BE328" i="4" s="1"/>
  <c r="BS328" i="1"/>
  <c r="A328" i="4" s="1"/>
  <c r="BB356" i="4"/>
  <c r="BS356" i="1"/>
  <c r="A356" i="4" s="1"/>
  <c r="BB168" i="4"/>
  <c r="BE168" i="4" s="1"/>
  <c r="BS168" i="1"/>
  <c r="A168" i="4" s="1"/>
  <c r="BB37" i="4"/>
  <c r="BE37" i="4" s="1"/>
  <c r="BS37" i="1"/>
  <c r="A37" i="4" s="1"/>
  <c r="BB45" i="4"/>
  <c r="BE45" i="4" s="1"/>
  <c r="BS45" i="1"/>
  <c r="A45" i="4" s="1"/>
  <c r="BB53" i="4"/>
  <c r="BE53" i="4" s="1"/>
  <c r="BS53" i="1"/>
  <c r="A53" i="4" s="1"/>
  <c r="BB61" i="4"/>
  <c r="BE61" i="4" s="1"/>
  <c r="BS61" i="1"/>
  <c r="A61" i="4" s="1"/>
  <c r="BB73" i="4"/>
  <c r="BE73" i="4" s="1"/>
  <c r="BS73" i="1"/>
  <c r="A73" i="4" s="1"/>
  <c r="BB81" i="4"/>
  <c r="BE81" i="4" s="1"/>
  <c r="BS81" i="1"/>
  <c r="A81" i="4" s="1"/>
  <c r="BB89" i="4"/>
  <c r="BE89" i="4" s="1"/>
  <c r="BS89" i="1"/>
  <c r="A89" i="4" s="1"/>
  <c r="BB94" i="4"/>
  <c r="BE94" i="4" s="1"/>
  <c r="BS94" i="1"/>
  <c r="A94" i="4" s="1"/>
  <c r="BB105" i="4"/>
  <c r="BE105" i="4" s="1"/>
  <c r="BS105" i="1"/>
  <c r="A105" i="4" s="1"/>
  <c r="BB119" i="4"/>
  <c r="BE119" i="4" s="1"/>
  <c r="BS119" i="1"/>
  <c r="A119" i="4" s="1"/>
  <c r="BB127" i="4"/>
  <c r="BE127" i="4" s="1"/>
  <c r="BS127" i="1"/>
  <c r="A127" i="4" s="1"/>
  <c r="BB135" i="4"/>
  <c r="BE135" i="4" s="1"/>
  <c r="BS135" i="1"/>
  <c r="A135" i="4" s="1"/>
  <c r="BB143" i="4"/>
  <c r="BE143" i="4" s="1"/>
  <c r="BS143" i="1"/>
  <c r="A143" i="4" s="1"/>
  <c r="BB151" i="4"/>
  <c r="BE151" i="4" s="1"/>
  <c r="BS151" i="1"/>
  <c r="A151" i="4" s="1"/>
  <c r="BB326" i="4"/>
  <c r="BE326" i="4" s="1"/>
  <c r="BS326" i="1"/>
  <c r="A326" i="4" s="1"/>
  <c r="BB6" i="4"/>
  <c r="BE6" i="4" s="1"/>
  <c r="BS6" i="1"/>
  <c r="A6" i="4" s="1"/>
  <c r="BB242" i="4"/>
  <c r="BE242" i="4" s="1"/>
  <c r="BS242" i="1"/>
  <c r="A242" i="4" s="1"/>
  <c r="BB294" i="4"/>
  <c r="BE294" i="4" s="1"/>
  <c r="BS294" i="1"/>
  <c r="A294" i="4" s="1"/>
  <c r="BB240" i="4"/>
  <c r="BE240" i="4" s="1"/>
  <c r="BS240" i="1"/>
  <c r="A240" i="4" s="1"/>
  <c r="BB314" i="4"/>
  <c r="BE314" i="4" s="1"/>
  <c r="BS314" i="1"/>
  <c r="A314" i="4" s="1"/>
  <c r="BB329" i="4"/>
  <c r="BE329" i="4" s="1"/>
  <c r="BS329" i="1"/>
  <c r="A329" i="4" s="1"/>
  <c r="BB343" i="4"/>
  <c r="BE343" i="4" s="1"/>
  <c r="BS343" i="1"/>
  <c r="A343" i="4" s="1"/>
  <c r="BB844" i="4"/>
  <c r="BS844" i="1"/>
  <c r="A844" i="4" s="1"/>
  <c r="BB459" i="4"/>
  <c r="BS459" i="1"/>
  <c r="A459" i="4" s="1"/>
  <c r="BB561" i="4"/>
  <c r="BS561" i="1"/>
  <c r="A561" i="4" s="1"/>
  <c r="BB577" i="4"/>
  <c r="BS577" i="1"/>
  <c r="A577" i="4" s="1"/>
  <c r="BB593" i="4"/>
  <c r="BS593" i="1"/>
  <c r="A593" i="4" s="1"/>
  <c r="BB609" i="4"/>
  <c r="BS609" i="1"/>
  <c r="A609" i="4" s="1"/>
  <c r="BB637" i="4"/>
  <c r="BS637" i="1"/>
  <c r="A637" i="4" s="1"/>
  <c r="BB496" i="4"/>
  <c r="BS496" i="1"/>
  <c r="A496" i="4" s="1"/>
  <c r="BB520" i="4"/>
  <c r="BS520" i="1"/>
  <c r="A520" i="4" s="1"/>
  <c r="BB429" i="4"/>
  <c r="BS429" i="1"/>
  <c r="A429" i="4" s="1"/>
  <c r="BB447" i="4"/>
  <c r="BS447" i="1"/>
  <c r="A447" i="4" s="1"/>
  <c r="BB455" i="4"/>
  <c r="BS455" i="1"/>
  <c r="A455" i="4" s="1"/>
  <c r="BB461" i="4"/>
  <c r="BS461" i="1"/>
  <c r="A461" i="4" s="1"/>
  <c r="BB482" i="4"/>
  <c r="BS482" i="1"/>
  <c r="A482" i="4" s="1"/>
  <c r="BB524" i="4"/>
  <c r="BS524" i="1"/>
  <c r="A524" i="4" s="1"/>
  <c r="BB532" i="4"/>
  <c r="BS532" i="1"/>
  <c r="A532" i="4" s="1"/>
  <c r="BB540" i="4"/>
  <c r="BS540" i="1"/>
  <c r="A540" i="4" s="1"/>
  <c r="BB548" i="4"/>
  <c r="BS548" i="1"/>
  <c r="A548" i="4" s="1"/>
  <c r="BB528" i="4"/>
  <c r="BS528" i="1"/>
  <c r="A528" i="4" s="1"/>
  <c r="BB552" i="4"/>
  <c r="BS552" i="1"/>
  <c r="A552" i="4" s="1"/>
  <c r="BB538" i="4"/>
  <c r="BS538" i="1"/>
  <c r="A538" i="4" s="1"/>
  <c r="BB498" i="4"/>
  <c r="BS498" i="1"/>
  <c r="A498" i="4" s="1"/>
  <c r="BB522" i="4"/>
  <c r="BS522" i="1"/>
  <c r="A522" i="4" s="1"/>
  <c r="BB567" i="4"/>
  <c r="BS567" i="1"/>
  <c r="A567" i="4" s="1"/>
  <c r="BB583" i="4"/>
  <c r="BS583" i="1"/>
  <c r="A583" i="4" s="1"/>
  <c r="BB599" i="4"/>
  <c r="BS599" i="1"/>
  <c r="A599" i="4" s="1"/>
  <c r="BB613" i="4"/>
  <c r="BS613" i="1"/>
  <c r="A613" i="4" s="1"/>
  <c r="BB533" i="4"/>
  <c r="BS533" i="1"/>
  <c r="A533" i="4" s="1"/>
  <c r="BB623" i="4"/>
  <c r="BS623" i="1"/>
  <c r="A623" i="4" s="1"/>
  <c r="BB729" i="4"/>
  <c r="BS729" i="1"/>
  <c r="A729" i="4" s="1"/>
  <c r="BB745" i="4"/>
  <c r="BS745" i="1"/>
  <c r="A745" i="4" s="1"/>
  <c r="BB761" i="4"/>
  <c r="BS761" i="1"/>
  <c r="A761" i="4" s="1"/>
  <c r="BB777" i="4"/>
  <c r="BS777" i="1"/>
  <c r="A777" i="4" s="1"/>
  <c r="BB793" i="4"/>
  <c r="BS793" i="1"/>
  <c r="A793" i="4" s="1"/>
  <c r="BB318" i="4"/>
  <c r="BE318" i="4" s="1"/>
  <c r="BS318" i="1"/>
  <c r="A318" i="4" s="1"/>
  <c r="BB492" i="4"/>
  <c r="BS492" i="1"/>
  <c r="A492" i="4" s="1"/>
  <c r="BB444" i="4"/>
  <c r="BS444" i="1"/>
  <c r="A444" i="4" s="1"/>
  <c r="BB425" i="4"/>
  <c r="BS425" i="1"/>
  <c r="A425" i="4" s="1"/>
  <c r="BB420" i="4"/>
  <c r="BS420" i="1"/>
  <c r="A420" i="4" s="1"/>
  <c r="BB436" i="4"/>
  <c r="BS436" i="1"/>
  <c r="A436" i="4" s="1"/>
  <c r="BB468" i="4"/>
  <c r="BS468" i="1"/>
  <c r="A468" i="4" s="1"/>
  <c r="BB477" i="4"/>
  <c r="BS477" i="1"/>
  <c r="A477" i="4" s="1"/>
  <c r="BB507" i="4"/>
  <c r="BS507" i="1"/>
  <c r="A507" i="4" s="1"/>
  <c r="BB534" i="4"/>
  <c r="BS534" i="1"/>
  <c r="A534" i="4" s="1"/>
  <c r="BB398" i="4"/>
  <c r="BS398" i="1"/>
  <c r="A398" i="4" s="1"/>
  <c r="BB399" i="4"/>
  <c r="BS399" i="1"/>
  <c r="A399" i="4" s="1"/>
  <c r="BB858" i="4"/>
  <c r="BS858" i="1"/>
  <c r="A858" i="4" s="1"/>
  <c r="BB853" i="4"/>
  <c r="BS853" i="1"/>
  <c r="A853" i="4" s="1"/>
  <c r="BB878" i="4"/>
  <c r="BS878" i="1"/>
  <c r="A878" i="4" s="1"/>
  <c r="BB819" i="4"/>
  <c r="BS819" i="1"/>
  <c r="A819" i="4" s="1"/>
  <c r="BB827" i="4"/>
  <c r="BS827" i="1"/>
  <c r="A827" i="4" s="1"/>
  <c r="BB835" i="4"/>
  <c r="BS835" i="1"/>
  <c r="A835" i="4" s="1"/>
  <c r="BB843" i="4"/>
  <c r="BS843" i="1"/>
  <c r="A843" i="4" s="1"/>
  <c r="BB851" i="4"/>
  <c r="BS851" i="1"/>
  <c r="A851" i="4" s="1"/>
  <c r="BB859" i="4"/>
  <c r="BS859" i="1"/>
  <c r="A859" i="4" s="1"/>
  <c r="BB875" i="4"/>
  <c r="BS875" i="1"/>
  <c r="A875" i="4" s="1"/>
  <c r="BB903" i="4"/>
  <c r="BS903" i="1"/>
  <c r="A903" i="4" s="1"/>
  <c r="BB837" i="4"/>
  <c r="BS837" i="1"/>
  <c r="A837" i="4" s="1"/>
  <c r="BB829" i="4"/>
  <c r="BS829" i="1"/>
  <c r="A829" i="4" s="1"/>
  <c r="BB880" i="4"/>
  <c r="BS880" i="1"/>
  <c r="A880" i="4" s="1"/>
  <c r="BB888" i="4"/>
  <c r="BS888" i="1"/>
  <c r="A888" i="4" s="1"/>
  <c r="BB988" i="4"/>
  <c r="BS988" i="1"/>
  <c r="A988" i="4" s="1"/>
  <c r="BB996" i="4"/>
  <c r="BS996" i="1"/>
  <c r="A996" i="4" s="1"/>
  <c r="BB824" i="4"/>
  <c r="BS824" i="1"/>
  <c r="A824" i="4" s="1"/>
  <c r="BB899" i="4"/>
  <c r="BS899" i="1"/>
  <c r="A899" i="4" s="1"/>
  <c r="BB923" i="4"/>
  <c r="BS923" i="1"/>
  <c r="A923" i="4" s="1"/>
  <c r="BB476" i="4"/>
  <c r="BS476" i="1"/>
  <c r="A476" i="4" s="1"/>
  <c r="BB901" i="4"/>
  <c r="BS901" i="1"/>
  <c r="A901" i="4" s="1"/>
  <c r="BB410" i="4"/>
  <c r="BS410" i="1"/>
  <c r="A410" i="4" s="1"/>
  <c r="BB405" i="4"/>
  <c r="BS405" i="1"/>
  <c r="A405" i="4" s="1"/>
  <c r="BB411" i="4"/>
  <c r="BS411" i="1"/>
  <c r="A411" i="4" s="1"/>
  <c r="BB167" i="4"/>
  <c r="BE167" i="4" s="1"/>
  <c r="BS167" i="1"/>
  <c r="A167" i="4" s="1"/>
  <c r="BB9" i="4"/>
  <c r="BE9" i="4" s="1"/>
  <c r="BS9" i="1"/>
  <c r="A9" i="4" s="1"/>
  <c r="BB184" i="4"/>
  <c r="BE184" i="4" s="1"/>
  <c r="BS184" i="1"/>
  <c r="A184" i="4" s="1"/>
  <c r="BB213" i="4"/>
  <c r="BE213" i="4" s="1"/>
  <c r="BS213" i="1"/>
  <c r="A213" i="4" s="1"/>
  <c r="BB330" i="4"/>
  <c r="BE330" i="4" s="1"/>
  <c r="BS330" i="1"/>
  <c r="A330" i="4" s="1"/>
  <c r="BB38" i="4"/>
  <c r="BE38" i="4" s="1"/>
  <c r="BS38" i="1"/>
  <c r="A38" i="4" s="1"/>
  <c r="BB46" i="4"/>
  <c r="BE46" i="4" s="1"/>
  <c r="BS46" i="1"/>
  <c r="A46" i="4" s="1"/>
  <c r="BB54" i="4"/>
  <c r="BE54" i="4" s="1"/>
  <c r="BS54" i="1"/>
  <c r="A54" i="4" s="1"/>
  <c r="BB62" i="4"/>
  <c r="BE62" i="4" s="1"/>
  <c r="BS62" i="1"/>
  <c r="A62" i="4" s="1"/>
  <c r="BB68" i="4"/>
  <c r="BE68" i="4" s="1"/>
  <c r="BS68" i="1"/>
  <c r="A68" i="4" s="1"/>
  <c r="BB76" i="4"/>
  <c r="BE76" i="4" s="1"/>
  <c r="BS76" i="1"/>
  <c r="A76" i="4" s="1"/>
  <c r="BB84" i="4"/>
  <c r="BE84" i="4" s="1"/>
  <c r="BS84" i="1"/>
  <c r="A84" i="4" s="1"/>
  <c r="BB92" i="4"/>
  <c r="BE92" i="4" s="1"/>
  <c r="BS92" i="1"/>
  <c r="A92" i="4" s="1"/>
  <c r="BB100" i="4"/>
  <c r="BE100" i="4" s="1"/>
  <c r="BS100" i="1"/>
  <c r="A100" i="4" s="1"/>
  <c r="BB109" i="4"/>
  <c r="BE109" i="4" s="1"/>
  <c r="BS109" i="1"/>
  <c r="A109" i="4" s="1"/>
  <c r="BB117" i="4"/>
  <c r="BE117" i="4" s="1"/>
  <c r="BS117" i="1"/>
  <c r="A117" i="4" s="1"/>
  <c r="BB125" i="4"/>
  <c r="BE125" i="4" s="1"/>
  <c r="BS125" i="1"/>
  <c r="A125" i="4" s="1"/>
  <c r="BB133" i="4"/>
  <c r="BE133" i="4" s="1"/>
  <c r="BS133" i="1"/>
  <c r="A133" i="4" s="1"/>
  <c r="BB141" i="4"/>
  <c r="BE141" i="4" s="1"/>
  <c r="BS141" i="1"/>
  <c r="A141" i="4" s="1"/>
  <c r="BB149" i="4"/>
  <c r="BE149" i="4" s="1"/>
  <c r="BS149" i="1"/>
  <c r="A149" i="4" s="1"/>
  <c r="BB158" i="4"/>
  <c r="BE158" i="4" s="1"/>
  <c r="BS158" i="1"/>
  <c r="A158" i="4" s="1"/>
  <c r="BB173" i="4"/>
  <c r="BE173" i="4" s="1"/>
  <c r="BS173" i="1"/>
  <c r="A173" i="4" s="1"/>
  <c r="BB393" i="4"/>
  <c r="BS393" i="1"/>
  <c r="A393" i="4" s="1"/>
  <c r="BB279" i="4"/>
  <c r="BE279" i="4" s="1"/>
  <c r="BS279" i="1"/>
  <c r="A279" i="4" s="1"/>
  <c r="BB198" i="4"/>
  <c r="BE198" i="4" s="1"/>
  <c r="BS198" i="1"/>
  <c r="A198" i="4" s="1"/>
  <c r="BB290" i="4"/>
  <c r="BE290" i="4" s="1"/>
  <c r="BS290" i="1"/>
  <c r="A290" i="4" s="1"/>
  <c r="BB231" i="4"/>
  <c r="BE231" i="4" s="1"/>
  <c r="BS231" i="1"/>
  <c r="A231" i="4" s="1"/>
  <c r="BB269" i="4"/>
  <c r="BE269" i="4" s="1"/>
  <c r="BS269" i="1"/>
  <c r="A269" i="4" s="1"/>
  <c r="BB349" i="4"/>
  <c r="BS349" i="1"/>
  <c r="A349" i="4" s="1"/>
  <c r="BB211" i="4"/>
  <c r="BE211" i="4" s="1"/>
  <c r="BS211" i="1"/>
  <c r="A211" i="4" s="1"/>
  <c r="BB21" i="4"/>
  <c r="BE21" i="4" s="1"/>
  <c r="BS21" i="1"/>
  <c r="A21" i="4" s="1"/>
  <c r="BB170" i="4"/>
  <c r="BE170" i="4" s="1"/>
  <c r="BS170" i="1"/>
  <c r="A170" i="4" s="1"/>
  <c r="BB2" i="4"/>
  <c r="BE2" i="4" s="1"/>
  <c r="BS2" i="1"/>
  <c r="BB13" i="4"/>
  <c r="BE13" i="4" s="1"/>
  <c r="BS13" i="1"/>
  <c r="A13" i="4" s="1"/>
  <c r="BB338" i="4"/>
  <c r="BE338" i="4" s="1"/>
  <c r="BS338" i="1"/>
  <c r="A338" i="4" s="1"/>
  <c r="BB221" i="4"/>
  <c r="BE221" i="4" s="1"/>
  <c r="BS221" i="1"/>
  <c r="A221" i="4" s="1"/>
  <c r="BB270" i="4"/>
  <c r="BE270" i="4" s="1"/>
  <c r="BS270" i="1"/>
  <c r="A270" i="4" s="1"/>
  <c r="BB235" i="4"/>
  <c r="BE235" i="4" s="1"/>
  <c r="BS235" i="1"/>
  <c r="A235" i="4" s="1"/>
  <c r="BB265" i="4"/>
  <c r="BE265" i="4" s="1"/>
  <c r="BS265" i="1"/>
  <c r="A265" i="4" s="1"/>
  <c r="BB321" i="4"/>
  <c r="BE321" i="4" s="1"/>
  <c r="BS321" i="1"/>
  <c r="A321" i="4" s="1"/>
  <c r="BB374" i="4"/>
  <c r="BS374" i="1"/>
  <c r="A374" i="4" s="1"/>
  <c r="BB353" i="4"/>
  <c r="BS353" i="1"/>
  <c r="A353" i="4" s="1"/>
  <c r="BB308" i="4"/>
  <c r="BE308" i="4" s="1"/>
  <c r="BS308" i="1"/>
  <c r="A308" i="4" s="1"/>
  <c r="BB373" i="4"/>
  <c r="BS373" i="1"/>
  <c r="A373" i="4" s="1"/>
  <c r="BB35" i="4"/>
  <c r="BE35" i="4" s="1"/>
  <c r="BS35" i="1"/>
  <c r="A35" i="4" s="1"/>
  <c r="BB43" i="4"/>
  <c r="BE43" i="4" s="1"/>
  <c r="BS43" i="1"/>
  <c r="A43" i="4" s="1"/>
  <c r="BB51" i="4"/>
  <c r="BE51" i="4" s="1"/>
  <c r="BS51" i="1"/>
  <c r="A51" i="4" s="1"/>
  <c r="BB59" i="4"/>
  <c r="BE59" i="4" s="1"/>
  <c r="BS59" i="1"/>
  <c r="A59" i="4" s="1"/>
  <c r="BB67" i="4"/>
  <c r="BE67" i="4" s="1"/>
  <c r="BS67" i="1"/>
  <c r="A67" i="4" s="1"/>
  <c r="BB75" i="4"/>
  <c r="BE75" i="4" s="1"/>
  <c r="BS75" i="1"/>
  <c r="A75" i="4" s="1"/>
  <c r="BB83" i="4"/>
  <c r="BE83" i="4" s="1"/>
  <c r="BS83" i="1"/>
  <c r="A83" i="4" s="1"/>
  <c r="BB91" i="4"/>
  <c r="BE91" i="4" s="1"/>
  <c r="BS91" i="1"/>
  <c r="A91" i="4" s="1"/>
  <c r="BB99" i="4"/>
  <c r="BE99" i="4" s="1"/>
  <c r="BS99" i="1"/>
  <c r="A99" i="4" s="1"/>
  <c r="BB108" i="4"/>
  <c r="BE108" i="4" s="1"/>
  <c r="BS108" i="1"/>
  <c r="A108" i="4" s="1"/>
  <c r="BB116" i="4"/>
  <c r="BE116" i="4" s="1"/>
  <c r="BS116" i="1"/>
  <c r="A116" i="4" s="1"/>
  <c r="BB124" i="4"/>
  <c r="BE124" i="4" s="1"/>
  <c r="BS124" i="1"/>
  <c r="A124" i="4" s="1"/>
  <c r="BB132" i="4"/>
  <c r="BE132" i="4" s="1"/>
  <c r="BS132" i="1"/>
  <c r="A132" i="4" s="1"/>
  <c r="BB140" i="4"/>
  <c r="BE140" i="4" s="1"/>
  <c r="BS140" i="1"/>
  <c r="A140" i="4" s="1"/>
  <c r="BB148" i="4"/>
  <c r="BE148" i="4" s="1"/>
  <c r="BS148" i="1"/>
  <c r="A148" i="4" s="1"/>
  <c r="BB185" i="4"/>
  <c r="BE185" i="4" s="1"/>
  <c r="BS185" i="1"/>
  <c r="A185" i="4" s="1"/>
  <c r="BB372" i="4"/>
  <c r="BS372" i="1"/>
  <c r="A372" i="4" s="1"/>
  <c r="BB175" i="4"/>
  <c r="BE175" i="4" s="1"/>
  <c r="BS175" i="1"/>
  <c r="A175" i="4" s="1"/>
  <c r="BB206" i="4"/>
  <c r="BE206" i="4" s="1"/>
  <c r="BS206" i="1"/>
  <c r="A206" i="4" s="1"/>
  <c r="BB239" i="4"/>
  <c r="BE239" i="4" s="1"/>
  <c r="BS239" i="1"/>
  <c r="A239" i="4" s="1"/>
  <c r="BB283" i="4"/>
  <c r="BE283" i="4" s="1"/>
  <c r="BS283" i="1"/>
  <c r="A283" i="4" s="1"/>
  <c r="BB202" i="4"/>
  <c r="BE202" i="4" s="1"/>
  <c r="BS202" i="1"/>
  <c r="A202" i="4" s="1"/>
  <c r="BB226" i="4"/>
  <c r="BE226" i="4" s="1"/>
  <c r="BS226" i="1"/>
  <c r="A226" i="4" s="1"/>
  <c r="BB298" i="4"/>
  <c r="BE298" i="4" s="1"/>
  <c r="BS298" i="1"/>
  <c r="A298" i="4" s="1"/>
  <c r="BB281" i="4"/>
  <c r="BE281" i="4" s="1"/>
  <c r="BS281" i="1"/>
  <c r="A281" i="4" s="1"/>
  <c r="BB355" i="4"/>
  <c r="BS355" i="1"/>
  <c r="A355" i="4" s="1"/>
  <c r="BB23" i="4"/>
  <c r="BE23" i="4" s="1"/>
  <c r="BS23" i="1"/>
  <c r="A23" i="4" s="1"/>
  <c r="BB161" i="4"/>
  <c r="BE161" i="4" s="1"/>
  <c r="BS161" i="1"/>
  <c r="A161" i="4" s="1"/>
  <c r="BB17" i="4"/>
  <c r="BE17" i="4" s="1"/>
  <c r="BS17" i="1"/>
  <c r="A17" i="4" s="1"/>
  <c r="BB33" i="4"/>
  <c r="BE33" i="4" s="1"/>
  <c r="BS33" i="1"/>
  <c r="A33" i="4" s="1"/>
  <c r="BB32" i="4"/>
  <c r="BE32" i="4" s="1"/>
  <c r="BS32" i="1"/>
  <c r="A32" i="4" s="1"/>
  <c r="BB207" i="4"/>
  <c r="BE207" i="4" s="1"/>
  <c r="BS207" i="1"/>
  <c r="A207" i="4" s="1"/>
  <c r="BB15" i="4"/>
  <c r="BE15" i="4" s="1"/>
  <c r="BS15" i="1"/>
  <c r="A15" i="4" s="1"/>
  <c r="BB302" i="4"/>
  <c r="BE302" i="4" s="1"/>
  <c r="BS302" i="1"/>
  <c r="A302" i="4" s="1"/>
  <c r="BB364" i="4"/>
  <c r="BS364" i="1"/>
  <c r="A364" i="4" s="1"/>
  <c r="BB248" i="4"/>
  <c r="BE248" i="4" s="1"/>
  <c r="BS248" i="1"/>
  <c r="A248" i="4" s="1"/>
  <c r="BB251" i="4"/>
  <c r="BE251" i="4" s="1"/>
  <c r="BS251" i="1"/>
  <c r="A251" i="4" s="1"/>
  <c r="BB224" i="4"/>
  <c r="BE224" i="4" s="1"/>
  <c r="BS224" i="1"/>
  <c r="A224" i="4" s="1"/>
  <c r="BB249" i="4"/>
  <c r="BE249" i="4" s="1"/>
  <c r="BS249" i="1"/>
  <c r="A249" i="4" s="1"/>
  <c r="BB305" i="4"/>
  <c r="BE305" i="4" s="1"/>
  <c r="BS305" i="1"/>
  <c r="A305" i="4" s="1"/>
  <c r="BB348" i="4"/>
  <c r="BS348" i="1"/>
  <c r="A348" i="4" s="1"/>
  <c r="BB433" i="4"/>
  <c r="BS433" i="1"/>
  <c r="A433" i="4" s="1"/>
  <c r="BB565" i="4"/>
  <c r="BS565" i="1"/>
  <c r="A565" i="4" s="1"/>
  <c r="BB581" i="4"/>
  <c r="BS581" i="1"/>
  <c r="A581" i="4" s="1"/>
  <c r="BB597" i="4"/>
  <c r="BS597" i="1"/>
  <c r="A597" i="4" s="1"/>
  <c r="BB625" i="4"/>
  <c r="BS625" i="1"/>
  <c r="A625" i="4" s="1"/>
  <c r="BB885" i="4"/>
  <c r="BS885" i="1"/>
  <c r="A885" i="4" s="1"/>
  <c r="BB485" i="4"/>
  <c r="BS485" i="1"/>
  <c r="A485" i="4" s="1"/>
  <c r="BB501" i="4"/>
  <c r="BS501" i="1"/>
  <c r="A501" i="4" s="1"/>
  <c r="BB503" i="4"/>
  <c r="BS503" i="1"/>
  <c r="A503" i="4" s="1"/>
  <c r="BB544" i="4"/>
  <c r="BS544" i="1"/>
  <c r="A544" i="4" s="1"/>
  <c r="BB480" i="4"/>
  <c r="BS480" i="1"/>
  <c r="A480" i="4" s="1"/>
  <c r="BB431" i="4"/>
  <c r="BS431" i="1"/>
  <c r="A431" i="4" s="1"/>
  <c r="BB506" i="4"/>
  <c r="BS506" i="1"/>
  <c r="A506" i="4" s="1"/>
  <c r="BB555" i="4"/>
  <c r="BS555" i="1"/>
  <c r="A555" i="4" s="1"/>
  <c r="BB571" i="4"/>
  <c r="BS571" i="1"/>
  <c r="A571" i="4" s="1"/>
  <c r="BB587" i="4"/>
  <c r="BS587" i="1"/>
  <c r="A587" i="4" s="1"/>
  <c r="BB603" i="4"/>
  <c r="BS603" i="1"/>
  <c r="A603" i="4" s="1"/>
  <c r="BB615" i="4"/>
  <c r="BS615" i="1"/>
  <c r="A615" i="4" s="1"/>
  <c r="BB536" i="4"/>
  <c r="BS536" i="1"/>
  <c r="A536" i="4" s="1"/>
  <c r="BB627" i="4"/>
  <c r="BS627" i="1"/>
  <c r="A627" i="4" s="1"/>
  <c r="BB733" i="4"/>
  <c r="BS733" i="1"/>
  <c r="A733" i="4" s="1"/>
  <c r="BB749" i="4"/>
  <c r="BS749" i="1"/>
  <c r="A749" i="4" s="1"/>
  <c r="BB765" i="4"/>
  <c r="BS765" i="1"/>
  <c r="A765" i="4" s="1"/>
  <c r="BB781" i="4"/>
  <c r="BS781" i="1"/>
  <c r="A781" i="4" s="1"/>
  <c r="BB797" i="4"/>
  <c r="BS797" i="1"/>
  <c r="A797" i="4" s="1"/>
  <c r="BB365" i="4"/>
  <c r="BS365" i="1"/>
  <c r="A365" i="4" s="1"/>
  <c r="BB280" i="4"/>
  <c r="BE280" i="4" s="1"/>
  <c r="BS280" i="1"/>
  <c r="A280" i="4" s="1"/>
  <c r="BB721" i="4"/>
  <c r="BS721" i="1"/>
  <c r="A721" i="4" s="1"/>
  <c r="BB457" i="4"/>
  <c r="BS457" i="1"/>
  <c r="A457" i="4" s="1"/>
  <c r="BB726" i="4"/>
  <c r="BS726" i="1"/>
  <c r="A726" i="4" s="1"/>
  <c r="BB801" i="4"/>
  <c r="BS801" i="1"/>
  <c r="A801" i="4" s="1"/>
  <c r="BB508" i="4"/>
  <c r="BS508" i="1"/>
  <c r="A508" i="4" s="1"/>
  <c r="BB460" i="4"/>
  <c r="BS460" i="1"/>
  <c r="A460" i="4" s="1"/>
  <c r="BB439" i="4"/>
  <c r="BS439" i="1"/>
  <c r="A439" i="4" s="1"/>
  <c r="BB463" i="4"/>
  <c r="BS463" i="1"/>
  <c r="A463" i="4" s="1"/>
  <c r="BB494" i="4"/>
  <c r="BS494" i="1"/>
  <c r="A494" i="4" s="1"/>
  <c r="BB515" i="4"/>
  <c r="BS515" i="1"/>
  <c r="A515" i="4" s="1"/>
  <c r="CV3" i="4"/>
  <c r="V3" i="10"/>
  <c r="CU5" i="1"/>
  <c r="CT5" i="4" s="1"/>
  <c r="CD20" i="4"/>
  <c r="CG20" i="4" s="1"/>
  <c r="CU864" i="1"/>
  <c r="CT864" i="4" s="1"/>
  <c r="CU943" i="1"/>
  <c r="CT943" i="4" s="1"/>
  <c r="CH910" i="4"/>
  <c r="CK910" i="4" s="1"/>
  <c r="CU910" i="1"/>
  <c r="CT910" i="4" s="1"/>
  <c r="CH902" i="4"/>
  <c r="CK902" i="4" s="1"/>
  <c r="CU902" i="1"/>
  <c r="CT902" i="4" s="1"/>
  <c r="CH840" i="4"/>
  <c r="CK840" i="4" s="1"/>
  <c r="CU840" i="1"/>
  <c r="CT840" i="4" s="1"/>
  <c r="CH918" i="4"/>
  <c r="CK918" i="4" s="1"/>
  <c r="CU918" i="1"/>
  <c r="CT918" i="4" s="1"/>
  <c r="CH856" i="4"/>
  <c r="CK856" i="4" s="1"/>
  <c r="CU856" i="1"/>
  <c r="CT856" i="4" s="1"/>
  <c r="CH926" i="4"/>
  <c r="CK926" i="4" s="1"/>
  <c r="CU926" i="1"/>
  <c r="CT926" i="4" s="1"/>
  <c r="CH844" i="4"/>
  <c r="CK844" i="4" s="1"/>
  <c r="CU844" i="1"/>
  <c r="CT844" i="4" s="1"/>
  <c r="CH848" i="4"/>
  <c r="CK848" i="4" s="1"/>
  <c r="CU848" i="1"/>
  <c r="CT848" i="4" s="1"/>
  <c r="CH922" i="4"/>
  <c r="CK922" i="4" s="1"/>
  <c r="CU922" i="1"/>
  <c r="CT922" i="4" s="1"/>
  <c r="CH885" i="4"/>
  <c r="CK885" i="4" s="1"/>
  <c r="CU885" i="1"/>
  <c r="CT885" i="4" s="1"/>
  <c r="CH852" i="4"/>
  <c r="CK852" i="4" s="1"/>
  <c r="CU852" i="1"/>
  <c r="CT852" i="4" s="1"/>
  <c r="CH832" i="4"/>
  <c r="CK832" i="4" s="1"/>
  <c r="CU832" i="1"/>
  <c r="CT832" i="4" s="1"/>
  <c r="CH914" i="4"/>
  <c r="CK914" i="4" s="1"/>
  <c r="CU914" i="1"/>
  <c r="CT914" i="4" s="1"/>
  <c r="CH906" i="4"/>
  <c r="CK906" i="4" s="1"/>
  <c r="CU906" i="1"/>
  <c r="CT906" i="4" s="1"/>
  <c r="CH876" i="4"/>
  <c r="CK876" i="4" s="1"/>
  <c r="CU876" i="1"/>
  <c r="CT876" i="4" s="1"/>
  <c r="CH860" i="4"/>
  <c r="CK860" i="4" s="1"/>
  <c r="CU860" i="1"/>
  <c r="CT860" i="4" s="1"/>
  <c r="CH881" i="4"/>
  <c r="CK881" i="4" s="1"/>
  <c r="CU881" i="1"/>
  <c r="CT881" i="4" s="1"/>
  <c r="CH836" i="4"/>
  <c r="CK836" i="4" s="1"/>
  <c r="CU836" i="1"/>
  <c r="CT836" i="4" s="1"/>
  <c r="CH872" i="4"/>
  <c r="CK872" i="4" s="1"/>
  <c r="CU872" i="1"/>
  <c r="CT872" i="4" s="1"/>
  <c r="CH889" i="4"/>
  <c r="CK889" i="4" s="1"/>
  <c r="CU889" i="1"/>
  <c r="CT889" i="4" s="1"/>
  <c r="CH828" i="4"/>
  <c r="CK828" i="4" s="1"/>
  <c r="CU828" i="1"/>
  <c r="CT828" i="4" s="1"/>
  <c r="CM27" i="4"/>
  <c r="CQ27" i="1"/>
  <c r="CN27" i="4" s="1"/>
  <c r="CM43" i="4"/>
  <c r="CQ43" i="1"/>
  <c r="CN43" i="4" s="1"/>
  <c r="CM59" i="4"/>
  <c r="CQ59" i="1"/>
  <c r="CN59" i="4" s="1"/>
  <c r="CM75" i="4"/>
  <c r="CQ75" i="1"/>
  <c r="CN75" i="4" s="1"/>
  <c r="CM91" i="4"/>
  <c r="CQ91" i="1"/>
  <c r="CN91" i="4" s="1"/>
  <c r="CM107" i="4"/>
  <c r="CQ107" i="1"/>
  <c r="CN107" i="4" s="1"/>
  <c r="CM123" i="4"/>
  <c r="CQ123" i="1"/>
  <c r="CN123" i="4" s="1"/>
  <c r="CM139" i="4"/>
  <c r="CQ139" i="1"/>
  <c r="CN139" i="4" s="1"/>
  <c r="CM155" i="4"/>
  <c r="CQ155" i="1"/>
  <c r="CN155" i="4" s="1"/>
  <c r="CM171" i="4"/>
  <c r="CQ171" i="1"/>
  <c r="CN171" i="4" s="1"/>
  <c r="CM184" i="4"/>
  <c r="CQ184" i="1"/>
  <c r="CN184" i="4" s="1"/>
  <c r="CM276" i="4"/>
  <c r="CQ276" i="1"/>
  <c r="CN276" i="4" s="1"/>
  <c r="CM292" i="4"/>
  <c r="CQ292" i="1"/>
  <c r="CN292" i="4" s="1"/>
  <c r="CM308" i="4"/>
  <c r="CQ308" i="1"/>
  <c r="CN308" i="4" s="1"/>
  <c r="CM324" i="4"/>
  <c r="CQ324" i="1"/>
  <c r="CN324" i="4" s="1"/>
  <c r="CM883" i="4"/>
  <c r="CQ883" i="1"/>
  <c r="CN883" i="4" s="1"/>
  <c r="CM908" i="4"/>
  <c r="CQ908" i="1"/>
  <c r="CN908" i="4" s="1"/>
  <c r="CH851" i="4"/>
  <c r="CK851" i="4" s="1"/>
  <c r="CU851" i="1"/>
  <c r="CT851" i="4" s="1"/>
  <c r="CH833" i="4"/>
  <c r="CK833" i="4" s="1"/>
  <c r="CU833" i="1"/>
  <c r="CT833" i="4" s="1"/>
  <c r="CM871" i="4"/>
  <c r="CQ871" i="1"/>
  <c r="CN871" i="4" s="1"/>
  <c r="CH905" i="4"/>
  <c r="CK905" i="4" s="1"/>
  <c r="CU905" i="1"/>
  <c r="CT905" i="4" s="1"/>
  <c r="CH913" i="4"/>
  <c r="CK913" i="4" s="1"/>
  <c r="CU913" i="1"/>
  <c r="CT913" i="4" s="1"/>
  <c r="CH921" i="4"/>
  <c r="CK921" i="4" s="1"/>
  <c r="CU921" i="1"/>
  <c r="CT921" i="4" s="1"/>
  <c r="CH929" i="4"/>
  <c r="CK929" i="4" s="1"/>
  <c r="CU929" i="1"/>
  <c r="CT929" i="4" s="1"/>
  <c r="CH933" i="4"/>
  <c r="CK933" i="4" s="1"/>
  <c r="CU933" i="1"/>
  <c r="CT933" i="4" s="1"/>
  <c r="CH937" i="4"/>
  <c r="CK937" i="4" s="1"/>
  <c r="CU937" i="1"/>
  <c r="CT937" i="4" s="1"/>
  <c r="CM970" i="4"/>
  <c r="CQ970" i="1"/>
  <c r="CN970" i="4" s="1"/>
  <c r="CM990" i="4"/>
  <c r="CQ990" i="1"/>
  <c r="CN990" i="4" s="1"/>
  <c r="CM998" i="4"/>
  <c r="CQ998" i="1"/>
  <c r="CN998" i="4" s="1"/>
  <c r="CM935" i="4"/>
  <c r="CQ935" i="1"/>
  <c r="CN935" i="4" s="1"/>
  <c r="CM951" i="4"/>
  <c r="CQ951" i="1"/>
  <c r="CN951" i="4" s="1"/>
  <c r="CM967" i="4"/>
  <c r="CQ967" i="1"/>
  <c r="CN967" i="4" s="1"/>
  <c r="CM995" i="4"/>
  <c r="CQ995" i="1"/>
  <c r="CN995" i="4" s="1"/>
  <c r="CM981" i="4"/>
  <c r="CQ981" i="1"/>
  <c r="CN981" i="4" s="1"/>
  <c r="CD210" i="4"/>
  <c r="CG210" i="4" s="1"/>
  <c r="CO210" i="1"/>
  <c r="CL210" i="4" s="1"/>
  <c r="CO210" i="4" s="1"/>
  <c r="CM22" i="4"/>
  <c r="CQ22" i="1"/>
  <c r="CN22" i="4" s="1"/>
  <c r="CM38" i="4"/>
  <c r="CQ38" i="1"/>
  <c r="CN38" i="4" s="1"/>
  <c r="CM54" i="4"/>
  <c r="CQ54" i="1"/>
  <c r="CN54" i="4" s="1"/>
  <c r="CM70" i="4"/>
  <c r="CQ70" i="1"/>
  <c r="CN70" i="4" s="1"/>
  <c r="CM86" i="4"/>
  <c r="CQ86" i="1"/>
  <c r="CN86" i="4" s="1"/>
  <c r="CM102" i="4"/>
  <c r="CQ102" i="1"/>
  <c r="CN102" i="4" s="1"/>
  <c r="CM118" i="4"/>
  <c r="CQ118" i="1"/>
  <c r="CN118" i="4" s="1"/>
  <c r="CM134" i="4"/>
  <c r="CQ134" i="1"/>
  <c r="CN134" i="4" s="1"/>
  <c r="CM150" i="4"/>
  <c r="CQ150" i="1"/>
  <c r="CN150" i="4" s="1"/>
  <c r="CM166" i="4"/>
  <c r="CQ166" i="1"/>
  <c r="CN166" i="4" s="1"/>
  <c r="CM182" i="4"/>
  <c r="CQ182" i="1"/>
  <c r="CN182" i="4" s="1"/>
  <c r="CH195" i="4"/>
  <c r="CK195" i="4" s="1"/>
  <c r="CU195" i="1"/>
  <c r="CT195" i="4" s="1"/>
  <c r="CH197" i="4"/>
  <c r="CK197" i="4" s="1"/>
  <c r="CU197" i="1"/>
  <c r="CT197" i="4" s="1"/>
  <c r="CM269" i="4"/>
  <c r="CQ269" i="1"/>
  <c r="CN269" i="4" s="1"/>
  <c r="CM285" i="4"/>
  <c r="CQ285" i="1"/>
  <c r="CN285" i="4" s="1"/>
  <c r="CM301" i="4"/>
  <c r="CQ301" i="1"/>
  <c r="CN301" i="4" s="1"/>
  <c r="CM317" i="4"/>
  <c r="CQ317" i="1"/>
  <c r="CN317" i="4" s="1"/>
  <c r="CM333" i="4"/>
  <c r="CQ333" i="1"/>
  <c r="CN333" i="4" s="1"/>
  <c r="CM846" i="4"/>
  <c r="CQ846" i="1"/>
  <c r="CN846" i="4" s="1"/>
  <c r="CM911" i="4"/>
  <c r="CQ911" i="1"/>
  <c r="CN911" i="4" s="1"/>
  <c r="CM861" i="4"/>
  <c r="CQ861" i="1"/>
  <c r="CN861" i="4" s="1"/>
  <c r="CH880" i="4"/>
  <c r="CK880" i="4" s="1"/>
  <c r="CU880" i="1"/>
  <c r="CT880" i="4" s="1"/>
  <c r="CM885" i="4"/>
  <c r="CQ885" i="1"/>
  <c r="CN885" i="4" s="1"/>
  <c r="CM917" i="4"/>
  <c r="CQ917" i="1"/>
  <c r="CN917" i="4" s="1"/>
  <c r="CM851" i="4"/>
  <c r="CQ851" i="1"/>
  <c r="CN851" i="4" s="1"/>
  <c r="CH877" i="4"/>
  <c r="CK877" i="4" s="1"/>
  <c r="CU877" i="1"/>
  <c r="CT877" i="4" s="1"/>
  <c r="CM892" i="4"/>
  <c r="CQ892" i="1"/>
  <c r="CN892" i="4" s="1"/>
  <c r="CM913" i="4"/>
  <c r="CQ913" i="1"/>
  <c r="CN913" i="4" s="1"/>
  <c r="CM958" i="4"/>
  <c r="CQ958" i="1"/>
  <c r="CN958" i="4" s="1"/>
  <c r="CM984" i="4"/>
  <c r="CQ984" i="1"/>
  <c r="CN984" i="4" s="1"/>
  <c r="CD984" i="4"/>
  <c r="CG984" i="4" s="1"/>
  <c r="CO984" i="1"/>
  <c r="CL984" i="4" s="1"/>
  <c r="CO984" i="4" s="1"/>
  <c r="CD992" i="4"/>
  <c r="CG992" i="4" s="1"/>
  <c r="CO992" i="1"/>
  <c r="CL992" i="4" s="1"/>
  <c r="CO992" i="4" s="1"/>
  <c r="CD1000" i="4"/>
  <c r="CG1000" i="4" s="1"/>
  <c r="CO1000" i="1"/>
  <c r="CL1000" i="4" s="1"/>
  <c r="CO1000" i="4" s="1"/>
  <c r="CM932" i="4"/>
  <c r="CQ932" i="1"/>
  <c r="CN932" i="4" s="1"/>
  <c r="CM969" i="4"/>
  <c r="CQ969" i="1"/>
  <c r="CN969" i="4" s="1"/>
  <c r="CM33" i="4"/>
  <c r="CO33" i="4" s="1"/>
  <c r="CQ33" i="1"/>
  <c r="CN33" i="4" s="1"/>
  <c r="CM49" i="4"/>
  <c r="CQ49" i="1"/>
  <c r="CN49" i="4" s="1"/>
  <c r="CM65" i="4"/>
  <c r="CQ65" i="1"/>
  <c r="CN65" i="4" s="1"/>
  <c r="CM81" i="4"/>
  <c r="CQ81" i="1"/>
  <c r="CN81" i="4" s="1"/>
  <c r="CM97" i="4"/>
  <c r="CQ97" i="1"/>
  <c r="CN97" i="4" s="1"/>
  <c r="CM113" i="4"/>
  <c r="CQ113" i="1"/>
  <c r="CN113" i="4" s="1"/>
  <c r="CM129" i="4"/>
  <c r="CQ129" i="1"/>
  <c r="CN129" i="4" s="1"/>
  <c r="CM145" i="4"/>
  <c r="CQ145" i="1"/>
  <c r="CN145" i="4" s="1"/>
  <c r="CM161" i="4"/>
  <c r="CQ161" i="1"/>
  <c r="CN161" i="4" s="1"/>
  <c r="CM177" i="4"/>
  <c r="CQ177" i="1"/>
  <c r="CN177" i="4" s="1"/>
  <c r="CH208" i="4"/>
  <c r="CK208" i="4" s="1"/>
  <c r="CU208" i="1"/>
  <c r="CT208" i="4" s="1"/>
  <c r="CH192" i="4"/>
  <c r="CK192" i="4" s="1"/>
  <c r="CU192" i="1"/>
  <c r="CT192" i="4" s="1"/>
  <c r="CH200" i="4"/>
  <c r="CK200" i="4" s="1"/>
  <c r="CU200" i="1"/>
  <c r="CT200" i="4" s="1"/>
  <c r="CM274" i="4"/>
  <c r="CQ274" i="1"/>
  <c r="CN274" i="4" s="1"/>
  <c r="CM290" i="4"/>
  <c r="CQ290" i="1"/>
  <c r="CN290" i="4" s="1"/>
  <c r="CM306" i="4"/>
  <c r="CQ306" i="1"/>
  <c r="CN306" i="4" s="1"/>
  <c r="CM322" i="4"/>
  <c r="CQ322" i="1"/>
  <c r="CN322" i="4" s="1"/>
  <c r="CM338" i="4"/>
  <c r="CQ338" i="1"/>
  <c r="CN338" i="4" s="1"/>
  <c r="CM808" i="4"/>
  <c r="CQ808" i="1"/>
  <c r="CN808" i="4" s="1"/>
  <c r="CM824" i="4"/>
  <c r="CQ824" i="1"/>
  <c r="CN824" i="4" s="1"/>
  <c r="CM874" i="4"/>
  <c r="CQ874" i="1"/>
  <c r="CN874" i="4" s="1"/>
  <c r="CH811" i="4"/>
  <c r="CK811" i="4" s="1"/>
  <c r="CU811" i="1"/>
  <c r="CT811" i="4" s="1"/>
  <c r="CH843" i="4"/>
  <c r="CK843" i="4" s="1"/>
  <c r="CU843" i="1"/>
  <c r="CT843" i="4" s="1"/>
  <c r="CM890" i="4"/>
  <c r="CQ890" i="1"/>
  <c r="CN890" i="4" s="1"/>
  <c r="CM898" i="4"/>
  <c r="CQ898" i="1"/>
  <c r="CN898" i="4" s="1"/>
  <c r="CH984" i="4"/>
  <c r="CK984" i="4" s="1"/>
  <c r="CU984" i="1"/>
  <c r="CT984" i="4" s="1"/>
  <c r="CH988" i="4"/>
  <c r="CK988" i="4" s="1"/>
  <c r="CU988" i="1"/>
  <c r="CT988" i="4" s="1"/>
  <c r="CH992" i="4"/>
  <c r="CK992" i="4" s="1"/>
  <c r="CU992" i="1"/>
  <c r="CT992" i="4" s="1"/>
  <c r="CH996" i="4"/>
  <c r="CK996" i="4" s="1"/>
  <c r="CU996" i="1"/>
  <c r="CT996" i="4" s="1"/>
  <c r="CH1000" i="4"/>
  <c r="CK1000" i="4" s="1"/>
  <c r="CU1000" i="1"/>
  <c r="CT1000" i="4" s="1"/>
  <c r="CH907" i="4"/>
  <c r="CK907" i="4" s="1"/>
  <c r="CU907" i="1"/>
  <c r="CT907" i="4" s="1"/>
  <c r="CH915" i="4"/>
  <c r="CK915" i="4" s="1"/>
  <c r="CU915" i="1"/>
  <c r="CT915" i="4" s="1"/>
  <c r="CM987" i="4"/>
  <c r="CQ987" i="1"/>
  <c r="CN987" i="4" s="1"/>
  <c r="CM973" i="4"/>
  <c r="CQ973" i="1"/>
  <c r="CN973" i="4" s="1"/>
  <c r="CM32" i="4"/>
  <c r="CQ32" i="1"/>
  <c r="CN32" i="4" s="1"/>
  <c r="CM48" i="4"/>
  <c r="CQ48" i="1"/>
  <c r="CN48" i="4" s="1"/>
  <c r="CM64" i="4"/>
  <c r="CQ64" i="1"/>
  <c r="CN64" i="4" s="1"/>
  <c r="CM80" i="4"/>
  <c r="CQ80" i="1"/>
  <c r="CN80" i="4" s="1"/>
  <c r="CM96" i="4"/>
  <c r="CQ96" i="1"/>
  <c r="CN96" i="4" s="1"/>
  <c r="CM112" i="4"/>
  <c r="CQ112" i="1"/>
  <c r="CN112" i="4" s="1"/>
  <c r="CM128" i="4"/>
  <c r="CQ128" i="1"/>
  <c r="CN128" i="4" s="1"/>
  <c r="CM144" i="4"/>
  <c r="CQ144" i="1"/>
  <c r="CN144" i="4" s="1"/>
  <c r="CM160" i="4"/>
  <c r="CQ160" i="1"/>
  <c r="CN160" i="4" s="1"/>
  <c r="CM176" i="4"/>
  <c r="CQ176" i="1"/>
  <c r="CN176" i="4" s="1"/>
  <c r="CH193" i="4"/>
  <c r="CK193" i="4" s="1"/>
  <c r="CU193" i="1"/>
  <c r="CT193" i="4" s="1"/>
  <c r="CD399" i="4"/>
  <c r="CG399" i="4" s="1"/>
  <c r="CO399" i="1"/>
  <c r="CL399" i="4" s="1"/>
  <c r="CO399" i="4" s="1"/>
  <c r="CM887" i="4"/>
  <c r="CQ887" i="1"/>
  <c r="CN887" i="4" s="1"/>
  <c r="CM821" i="4"/>
  <c r="CQ821" i="1"/>
  <c r="CN821" i="4" s="1"/>
  <c r="CM853" i="4"/>
  <c r="CQ853" i="1"/>
  <c r="CN853" i="4" s="1"/>
  <c r="CH871" i="4"/>
  <c r="CK871" i="4" s="1"/>
  <c r="CU871" i="1"/>
  <c r="CT871" i="4" s="1"/>
  <c r="CH808" i="4"/>
  <c r="CK808" i="4" s="1"/>
  <c r="CU808" i="1"/>
  <c r="CT808" i="4" s="1"/>
  <c r="CH816" i="4"/>
  <c r="CK816" i="4" s="1"/>
  <c r="CU816" i="1"/>
  <c r="CT816" i="4" s="1"/>
  <c r="CH824" i="4"/>
  <c r="CK824" i="4" s="1"/>
  <c r="CU824" i="1"/>
  <c r="CT824" i="4" s="1"/>
  <c r="CH908" i="4"/>
  <c r="CK908" i="4" s="1"/>
  <c r="CU908" i="1"/>
  <c r="CT908" i="4" s="1"/>
  <c r="CH916" i="4"/>
  <c r="CK916" i="4" s="1"/>
  <c r="CU916" i="1"/>
  <c r="CT916" i="4" s="1"/>
  <c r="CH924" i="4"/>
  <c r="CK924" i="4" s="1"/>
  <c r="CU924" i="1"/>
  <c r="CT924" i="4" s="1"/>
  <c r="CM929" i="4"/>
  <c r="CQ929" i="1"/>
  <c r="CN929" i="4" s="1"/>
  <c r="CM31" i="4"/>
  <c r="CQ31" i="1"/>
  <c r="CN31" i="4" s="1"/>
  <c r="CM47" i="4"/>
  <c r="CQ47" i="1"/>
  <c r="CN47" i="4" s="1"/>
  <c r="CM63" i="4"/>
  <c r="CQ63" i="1"/>
  <c r="CN63" i="4" s="1"/>
  <c r="CM79" i="4"/>
  <c r="CQ79" i="1"/>
  <c r="CN79" i="4" s="1"/>
  <c r="CM95" i="4"/>
  <c r="CQ95" i="1"/>
  <c r="CN95" i="4" s="1"/>
  <c r="CM111" i="4"/>
  <c r="CQ111" i="1"/>
  <c r="CN111" i="4" s="1"/>
  <c r="CM127" i="4"/>
  <c r="CQ127" i="1"/>
  <c r="CN127" i="4" s="1"/>
  <c r="CM143" i="4"/>
  <c r="CQ143" i="1"/>
  <c r="CN143" i="4" s="1"/>
  <c r="CM159" i="4"/>
  <c r="CQ159" i="1"/>
  <c r="CN159" i="4" s="1"/>
  <c r="CM175" i="4"/>
  <c r="CQ175" i="1"/>
  <c r="CN175" i="4" s="1"/>
  <c r="CM185" i="4"/>
  <c r="CQ185" i="1"/>
  <c r="CN185" i="4" s="1"/>
  <c r="CH191" i="4"/>
  <c r="CK191" i="4" s="1"/>
  <c r="CU191" i="1"/>
  <c r="CT191" i="4" s="1"/>
  <c r="CH206" i="4"/>
  <c r="CK206" i="4" s="1"/>
  <c r="CU206" i="1"/>
  <c r="CT206" i="4" s="1"/>
  <c r="CM264" i="4"/>
  <c r="CQ264" i="1"/>
  <c r="CN264" i="4" s="1"/>
  <c r="CM280" i="4"/>
  <c r="CQ280" i="1"/>
  <c r="CN280" i="4" s="1"/>
  <c r="CM296" i="4"/>
  <c r="CQ296" i="1"/>
  <c r="CN296" i="4" s="1"/>
  <c r="CM312" i="4"/>
  <c r="CQ312" i="1"/>
  <c r="CN312" i="4" s="1"/>
  <c r="CM328" i="4"/>
  <c r="CQ328" i="1"/>
  <c r="CN328" i="4" s="1"/>
  <c r="CM866" i="4"/>
  <c r="CQ866" i="1"/>
  <c r="CN866" i="4" s="1"/>
  <c r="CM809" i="4"/>
  <c r="CQ809" i="1"/>
  <c r="CN809" i="4" s="1"/>
  <c r="CH819" i="4"/>
  <c r="CK819" i="4" s="1"/>
  <c r="CU819" i="1"/>
  <c r="CT819" i="4" s="1"/>
  <c r="CH835" i="4"/>
  <c r="CK835" i="4" s="1"/>
  <c r="CU835" i="1"/>
  <c r="CT835" i="4" s="1"/>
  <c r="CM882" i="4"/>
  <c r="CQ882" i="1"/>
  <c r="CN882" i="4" s="1"/>
  <c r="CH830" i="4"/>
  <c r="CK830" i="4" s="1"/>
  <c r="CU830" i="1"/>
  <c r="CT830" i="4" s="1"/>
  <c r="CH838" i="4"/>
  <c r="CK838" i="4" s="1"/>
  <c r="CU838" i="1"/>
  <c r="CT838" i="4" s="1"/>
  <c r="CH846" i="4"/>
  <c r="CK846" i="4" s="1"/>
  <c r="CU846" i="1"/>
  <c r="CT846" i="4" s="1"/>
  <c r="CH854" i="4"/>
  <c r="CK854" i="4" s="1"/>
  <c r="CU854" i="1"/>
  <c r="CT854" i="4" s="1"/>
  <c r="CH862" i="4"/>
  <c r="CK862" i="4" s="1"/>
  <c r="CU862" i="1"/>
  <c r="CT862" i="4" s="1"/>
  <c r="CH870" i="4"/>
  <c r="CK870" i="4" s="1"/>
  <c r="CU870" i="1"/>
  <c r="CT870" i="4" s="1"/>
  <c r="CH878" i="4"/>
  <c r="CK878" i="4" s="1"/>
  <c r="CU878" i="1"/>
  <c r="CT878" i="4" s="1"/>
  <c r="CM811" i="4"/>
  <c r="CQ811" i="1"/>
  <c r="CN811" i="4" s="1"/>
  <c r="CH849" i="4"/>
  <c r="CK849" i="4" s="1"/>
  <c r="CU849" i="1"/>
  <c r="CT849" i="4" s="1"/>
  <c r="CH890" i="4"/>
  <c r="CK890" i="4" s="1"/>
  <c r="CU890" i="1"/>
  <c r="CT890" i="4" s="1"/>
  <c r="CM974" i="4"/>
  <c r="CQ974" i="1"/>
  <c r="CN974" i="4" s="1"/>
  <c r="CM992" i="4"/>
  <c r="CQ992" i="1"/>
  <c r="CN992" i="4" s="1"/>
  <c r="CM1000" i="4"/>
  <c r="CQ1000" i="1"/>
  <c r="CN1000" i="4" s="1"/>
  <c r="CM939" i="4"/>
  <c r="CQ939" i="1"/>
  <c r="CN939" i="4" s="1"/>
  <c r="CM955" i="4"/>
  <c r="CQ955" i="1"/>
  <c r="CN955" i="4" s="1"/>
  <c r="CM971" i="4"/>
  <c r="CQ971" i="1"/>
  <c r="CN971" i="4" s="1"/>
  <c r="CH903" i="4"/>
  <c r="CK903" i="4" s="1"/>
  <c r="CU903" i="1"/>
  <c r="CT903" i="4" s="1"/>
  <c r="CH911" i="4"/>
  <c r="CK911" i="4" s="1"/>
  <c r="CU911" i="1"/>
  <c r="CT911" i="4" s="1"/>
  <c r="CM983" i="4"/>
  <c r="CQ983" i="1"/>
  <c r="CN983" i="4" s="1"/>
  <c r="CM997" i="4"/>
  <c r="CQ997" i="1"/>
  <c r="CN997" i="4" s="1"/>
  <c r="CM965" i="4"/>
  <c r="CQ965" i="1"/>
  <c r="CN965" i="4" s="1"/>
  <c r="CM26" i="4"/>
  <c r="CQ26" i="1"/>
  <c r="CN26" i="4" s="1"/>
  <c r="CM42" i="4"/>
  <c r="CQ42" i="1"/>
  <c r="CN42" i="4" s="1"/>
  <c r="CM58" i="4"/>
  <c r="CQ58" i="1"/>
  <c r="CN58" i="4" s="1"/>
  <c r="CM74" i="4"/>
  <c r="CQ74" i="1"/>
  <c r="CN74" i="4" s="1"/>
  <c r="CM90" i="4"/>
  <c r="CQ90" i="1"/>
  <c r="CN90" i="4" s="1"/>
  <c r="CM106" i="4"/>
  <c r="CQ106" i="1"/>
  <c r="CN106" i="4" s="1"/>
  <c r="CM122" i="4"/>
  <c r="CQ122" i="1"/>
  <c r="CN122" i="4" s="1"/>
  <c r="CM138" i="4"/>
  <c r="CQ138" i="1"/>
  <c r="CN138" i="4" s="1"/>
  <c r="CM154" i="4"/>
  <c r="CQ154" i="1"/>
  <c r="CN154" i="4" s="1"/>
  <c r="CM170" i="4"/>
  <c r="CQ170" i="1"/>
  <c r="CN170" i="4" s="1"/>
  <c r="CH205" i="4"/>
  <c r="CK205" i="4" s="1"/>
  <c r="CU205" i="1"/>
  <c r="CT205" i="4" s="1"/>
  <c r="CH186" i="4"/>
  <c r="CK186" i="4" s="1"/>
  <c r="CU186" i="1"/>
  <c r="CT186" i="4" s="1"/>
  <c r="CH194" i="4"/>
  <c r="CK194" i="4" s="1"/>
  <c r="CU194" i="1"/>
  <c r="CT194" i="4" s="1"/>
  <c r="CH202" i="4"/>
  <c r="CK202" i="4" s="1"/>
  <c r="CU202" i="1"/>
  <c r="CT202" i="4" s="1"/>
  <c r="CM273" i="4"/>
  <c r="CQ273" i="1"/>
  <c r="CN273" i="4" s="1"/>
  <c r="CM289" i="4"/>
  <c r="CQ289" i="1"/>
  <c r="CN289" i="4" s="1"/>
  <c r="CM305" i="4"/>
  <c r="CQ305" i="1"/>
  <c r="CN305" i="4" s="1"/>
  <c r="CM321" i="4"/>
  <c r="CQ321" i="1"/>
  <c r="CN321" i="4" s="1"/>
  <c r="CM337" i="4"/>
  <c r="CQ337" i="1"/>
  <c r="CN337" i="4" s="1"/>
  <c r="CM830" i="4"/>
  <c r="CQ830" i="1"/>
  <c r="CN830" i="4" s="1"/>
  <c r="CM879" i="4"/>
  <c r="CQ879" i="1"/>
  <c r="CN879" i="4" s="1"/>
  <c r="CM813" i="4"/>
  <c r="CQ813" i="1"/>
  <c r="CN813" i="4" s="1"/>
  <c r="CH823" i="4"/>
  <c r="CK823" i="4" s="1"/>
  <c r="CU823" i="1"/>
  <c r="CT823" i="4" s="1"/>
  <c r="CM845" i="4"/>
  <c r="CQ845" i="1"/>
  <c r="CN845" i="4" s="1"/>
  <c r="CH867" i="4"/>
  <c r="CK867" i="4" s="1"/>
  <c r="CU867" i="1"/>
  <c r="CT867" i="4" s="1"/>
  <c r="CM921" i="4"/>
  <c r="CQ921" i="1"/>
  <c r="CN921" i="4" s="1"/>
  <c r="CH829" i="4"/>
  <c r="CK829" i="4" s="1"/>
  <c r="CU829" i="1"/>
  <c r="CT829" i="4" s="1"/>
  <c r="CM867" i="4"/>
  <c r="CQ867" i="1"/>
  <c r="CN867" i="4" s="1"/>
  <c r="CH893" i="4"/>
  <c r="CK893" i="4" s="1"/>
  <c r="CU893" i="1"/>
  <c r="CT893" i="4" s="1"/>
  <c r="CH901" i="4"/>
  <c r="CK901" i="4" s="1"/>
  <c r="CU901" i="1"/>
  <c r="CT901" i="4" s="1"/>
  <c r="CM962" i="4"/>
  <c r="CQ962" i="1"/>
  <c r="CN962" i="4" s="1"/>
  <c r="CH900" i="4"/>
  <c r="CK900" i="4" s="1"/>
  <c r="CU900" i="1"/>
  <c r="CT900" i="4" s="1"/>
  <c r="CH912" i="4"/>
  <c r="CK912" i="4" s="1"/>
  <c r="CU912" i="1"/>
  <c r="CT912" i="4" s="1"/>
  <c r="CH920" i="4"/>
  <c r="CK920" i="4" s="1"/>
  <c r="CU920" i="1"/>
  <c r="CT920" i="4" s="1"/>
  <c r="CD990" i="4"/>
  <c r="CG990" i="4" s="1"/>
  <c r="CO990" i="1"/>
  <c r="CL990" i="4" s="1"/>
  <c r="CO990" i="4" s="1"/>
  <c r="CD998" i="4"/>
  <c r="CG998" i="4" s="1"/>
  <c r="CO998" i="1"/>
  <c r="CL998" i="4" s="1"/>
  <c r="CO998" i="4" s="1"/>
  <c r="CM916" i="4"/>
  <c r="CQ916" i="1"/>
  <c r="CN916" i="4" s="1"/>
  <c r="CM953" i="4"/>
  <c r="CQ953" i="1"/>
  <c r="CN953" i="4" s="1"/>
  <c r="CM9" i="4"/>
  <c r="CQ9" i="1"/>
  <c r="CN9" i="4" s="1"/>
  <c r="CM21" i="4"/>
  <c r="CQ21" i="1"/>
  <c r="CN21" i="4" s="1"/>
  <c r="CM37" i="4"/>
  <c r="CQ37" i="1"/>
  <c r="CN37" i="4" s="1"/>
  <c r="CM53" i="4"/>
  <c r="CQ53" i="1"/>
  <c r="CN53" i="4" s="1"/>
  <c r="CM69" i="4"/>
  <c r="CQ69" i="1"/>
  <c r="CN69" i="4" s="1"/>
  <c r="CM85" i="4"/>
  <c r="CQ85" i="1"/>
  <c r="CN85" i="4" s="1"/>
  <c r="CM101" i="4"/>
  <c r="CQ101" i="1"/>
  <c r="CN101" i="4" s="1"/>
  <c r="CM117" i="4"/>
  <c r="CQ117" i="1"/>
  <c r="CN117" i="4" s="1"/>
  <c r="CM133" i="4"/>
  <c r="CQ133" i="1"/>
  <c r="CN133" i="4" s="1"/>
  <c r="CM149" i="4"/>
  <c r="CQ149" i="1"/>
  <c r="CN149" i="4" s="1"/>
  <c r="CM165" i="4"/>
  <c r="CQ165" i="1"/>
  <c r="CN165" i="4" s="1"/>
  <c r="CM181" i="4"/>
  <c r="CQ181" i="1"/>
  <c r="CN181" i="4" s="1"/>
  <c r="CD474" i="4"/>
  <c r="CG474" i="4" s="1"/>
  <c r="CO474" i="1"/>
  <c r="CL474" i="4" s="1"/>
  <c r="CO474" i="4" s="1"/>
  <c r="CM278" i="4"/>
  <c r="CQ278" i="1"/>
  <c r="CN278" i="4" s="1"/>
  <c r="CM294" i="4"/>
  <c r="CQ294" i="1"/>
  <c r="CN294" i="4" s="1"/>
  <c r="CM310" i="4"/>
  <c r="CQ310" i="1"/>
  <c r="CN310" i="4" s="1"/>
  <c r="CM326" i="4"/>
  <c r="CQ326" i="1"/>
  <c r="CN326" i="4" s="1"/>
  <c r="CD476" i="4"/>
  <c r="CG476" i="4" s="1"/>
  <c r="CO476" i="1"/>
  <c r="CL476" i="4" s="1"/>
  <c r="CO476" i="4" s="1"/>
  <c r="CM820" i="4"/>
  <c r="CQ820" i="1"/>
  <c r="CN820" i="4" s="1"/>
  <c r="CM858" i="4"/>
  <c r="CQ858" i="1"/>
  <c r="CN858" i="4" s="1"/>
  <c r="CH827" i="4"/>
  <c r="CK827" i="4" s="1"/>
  <c r="CU827" i="1"/>
  <c r="CT827" i="4" s="1"/>
  <c r="CM873" i="4"/>
  <c r="CQ873" i="1"/>
  <c r="CN873" i="4" s="1"/>
  <c r="CH826" i="4"/>
  <c r="CK826" i="4" s="1"/>
  <c r="CU826" i="1"/>
  <c r="CT826" i="4" s="1"/>
  <c r="CH834" i="4"/>
  <c r="CK834" i="4" s="1"/>
  <c r="CU834" i="1"/>
  <c r="CT834" i="4" s="1"/>
  <c r="CH842" i="4"/>
  <c r="CK842" i="4" s="1"/>
  <c r="CU842" i="1"/>
  <c r="CT842" i="4" s="1"/>
  <c r="CH850" i="4"/>
  <c r="CK850" i="4" s="1"/>
  <c r="CU850" i="1"/>
  <c r="CT850" i="4" s="1"/>
  <c r="CH858" i="4"/>
  <c r="CK858" i="4" s="1"/>
  <c r="CU858" i="1"/>
  <c r="CT858" i="4" s="1"/>
  <c r="CH874" i="4"/>
  <c r="CK874" i="4" s="1"/>
  <c r="CU874" i="1"/>
  <c r="CT874" i="4" s="1"/>
  <c r="CH841" i="4"/>
  <c r="CK841" i="4" s="1"/>
  <c r="CU841" i="1"/>
  <c r="CT841" i="4" s="1"/>
  <c r="CH882" i="4"/>
  <c r="CK882" i="4" s="1"/>
  <c r="CU882" i="1"/>
  <c r="CT882" i="4" s="1"/>
  <c r="CM902" i="4"/>
  <c r="CQ902" i="1"/>
  <c r="CN902" i="4" s="1"/>
  <c r="CH923" i="4"/>
  <c r="CK923" i="4" s="1"/>
  <c r="CU923" i="1"/>
  <c r="CT923" i="4" s="1"/>
  <c r="CM912" i="4"/>
  <c r="CQ912" i="1"/>
  <c r="CN912" i="4" s="1"/>
  <c r="CM957" i="4"/>
  <c r="CQ957" i="1"/>
  <c r="CN957" i="4" s="1"/>
  <c r="CM36" i="4"/>
  <c r="CQ36" i="1"/>
  <c r="CN36" i="4" s="1"/>
  <c r="CM52" i="4"/>
  <c r="CQ52" i="1"/>
  <c r="CN52" i="4" s="1"/>
  <c r="CM68" i="4"/>
  <c r="CQ68" i="1"/>
  <c r="CN68" i="4" s="1"/>
  <c r="CM84" i="4"/>
  <c r="CQ84" i="1"/>
  <c r="CN84" i="4" s="1"/>
  <c r="CM100" i="4"/>
  <c r="CQ100" i="1"/>
  <c r="CN100" i="4" s="1"/>
  <c r="CM116" i="4"/>
  <c r="CQ116" i="1"/>
  <c r="CN116" i="4" s="1"/>
  <c r="CM132" i="4"/>
  <c r="CQ132" i="1"/>
  <c r="CN132" i="4" s="1"/>
  <c r="CM148" i="4"/>
  <c r="CQ148" i="1"/>
  <c r="CN148" i="4" s="1"/>
  <c r="CM164" i="4"/>
  <c r="CQ164" i="1"/>
  <c r="CN164" i="4" s="1"/>
  <c r="CM180" i="4"/>
  <c r="CQ180" i="1"/>
  <c r="CN180" i="4" s="1"/>
  <c r="CH201" i="4"/>
  <c r="CK201" i="4" s="1"/>
  <c r="CU201" i="1"/>
  <c r="CT201" i="4" s="1"/>
  <c r="CD394" i="4"/>
  <c r="CG394" i="4" s="1"/>
  <c r="CO394" i="1"/>
  <c r="CL394" i="4" s="1"/>
  <c r="CO394" i="4" s="1"/>
  <c r="CD398" i="4"/>
  <c r="CG398" i="4" s="1"/>
  <c r="CO398" i="1"/>
  <c r="CL398" i="4" s="1"/>
  <c r="CO398" i="4" s="1"/>
  <c r="CD407" i="4"/>
  <c r="CG407" i="4" s="1"/>
  <c r="CO407" i="1"/>
  <c r="CL407" i="4" s="1"/>
  <c r="CO407" i="4" s="1"/>
  <c r="CM870" i="4"/>
  <c r="CQ870" i="1"/>
  <c r="CN870" i="4" s="1"/>
  <c r="CM837" i="4"/>
  <c r="CQ837" i="1"/>
  <c r="CN837" i="4" s="1"/>
  <c r="CH863" i="4"/>
  <c r="CK863" i="4" s="1"/>
  <c r="CU863" i="1"/>
  <c r="CT863" i="4" s="1"/>
  <c r="CH887" i="4"/>
  <c r="CK887" i="4" s="1"/>
  <c r="CU887" i="1"/>
  <c r="CT887" i="4" s="1"/>
  <c r="CH853" i="4"/>
  <c r="CK853" i="4" s="1"/>
  <c r="CU853" i="1"/>
  <c r="CT853" i="4" s="1"/>
  <c r="CH869" i="4"/>
  <c r="CK869" i="4" s="1"/>
  <c r="CU869" i="1"/>
  <c r="CT869" i="4" s="1"/>
  <c r="CH941" i="4"/>
  <c r="CK941" i="4" s="1"/>
  <c r="CU941" i="1"/>
  <c r="CT941" i="4" s="1"/>
  <c r="CM988" i="4"/>
  <c r="CQ988" i="1"/>
  <c r="CN988" i="4" s="1"/>
  <c r="CH951" i="4"/>
  <c r="CK951" i="4" s="1"/>
  <c r="CU951" i="1"/>
  <c r="CT951" i="4" s="1"/>
  <c r="CM977" i="4"/>
  <c r="CQ977" i="1"/>
  <c r="CN977" i="4" s="1"/>
  <c r="CM3" i="4"/>
  <c r="CQ3" i="1"/>
  <c r="CN3" i="4" s="1"/>
  <c r="CM19" i="4"/>
  <c r="CQ19" i="1"/>
  <c r="CN19" i="4" s="1"/>
  <c r="CM35" i="4"/>
  <c r="CQ35" i="1"/>
  <c r="CN35" i="4" s="1"/>
  <c r="CM51" i="4"/>
  <c r="CQ51" i="1"/>
  <c r="CN51" i="4" s="1"/>
  <c r="CM67" i="4"/>
  <c r="CQ67" i="1"/>
  <c r="CN67" i="4" s="1"/>
  <c r="CM83" i="4"/>
  <c r="CQ83" i="1"/>
  <c r="CN83" i="4" s="1"/>
  <c r="CM99" i="4"/>
  <c r="CQ99" i="1"/>
  <c r="CN99" i="4" s="1"/>
  <c r="CM115" i="4"/>
  <c r="CQ115" i="1"/>
  <c r="CN115" i="4" s="1"/>
  <c r="CM131" i="4"/>
  <c r="CQ131" i="1"/>
  <c r="CN131" i="4" s="1"/>
  <c r="CM147" i="4"/>
  <c r="CQ147" i="1"/>
  <c r="CN147" i="4" s="1"/>
  <c r="CM163" i="4"/>
  <c r="CQ163" i="1"/>
  <c r="CN163" i="4" s="1"/>
  <c r="CM179" i="4"/>
  <c r="CQ179" i="1"/>
  <c r="CN179" i="4" s="1"/>
  <c r="CM268" i="4"/>
  <c r="CQ268" i="1"/>
  <c r="CN268" i="4" s="1"/>
  <c r="CM284" i="4"/>
  <c r="CQ284" i="1"/>
  <c r="CN284" i="4" s="1"/>
  <c r="CM300" i="4"/>
  <c r="CQ300" i="1"/>
  <c r="CN300" i="4" s="1"/>
  <c r="CM316" i="4"/>
  <c r="CQ316" i="1"/>
  <c r="CN316" i="4" s="1"/>
  <c r="CM332" i="4"/>
  <c r="CQ332" i="1"/>
  <c r="CN332" i="4" s="1"/>
  <c r="CM850" i="4"/>
  <c r="CQ850" i="1"/>
  <c r="CN850" i="4" s="1"/>
  <c r="CM857" i="4"/>
  <c r="CQ857" i="1"/>
  <c r="CN857" i="4" s="1"/>
  <c r="CH892" i="4"/>
  <c r="CK892" i="4" s="1"/>
  <c r="CU892" i="1"/>
  <c r="CT892" i="4" s="1"/>
  <c r="CM919" i="4"/>
  <c r="CQ919" i="1"/>
  <c r="CN919" i="4" s="1"/>
  <c r="CH817" i="4"/>
  <c r="CK817" i="4" s="1"/>
  <c r="CU817" i="1"/>
  <c r="CT817" i="4" s="1"/>
  <c r="CM839" i="4"/>
  <c r="CQ839" i="1"/>
  <c r="CN839" i="4" s="1"/>
  <c r="CH865" i="4"/>
  <c r="CK865" i="4" s="1"/>
  <c r="CU865" i="1"/>
  <c r="CT865" i="4" s="1"/>
  <c r="CM897" i="4"/>
  <c r="CQ897" i="1"/>
  <c r="CN897" i="4" s="1"/>
  <c r="CH909" i="4"/>
  <c r="CK909" i="4" s="1"/>
  <c r="CU909" i="1"/>
  <c r="CT909" i="4" s="1"/>
  <c r="CH917" i="4"/>
  <c r="CK917" i="4" s="1"/>
  <c r="CU917" i="1"/>
  <c r="CT917" i="4" s="1"/>
  <c r="CH925" i="4"/>
  <c r="CK925" i="4" s="1"/>
  <c r="CU925" i="1"/>
  <c r="CT925" i="4" s="1"/>
  <c r="CH953" i="4"/>
  <c r="CK953" i="4" s="1"/>
  <c r="CU953" i="1"/>
  <c r="CT953" i="4" s="1"/>
  <c r="CM978" i="4"/>
  <c r="CQ978" i="1"/>
  <c r="CN978" i="4" s="1"/>
  <c r="CM994" i="4"/>
  <c r="CQ994" i="1"/>
  <c r="CN994" i="4" s="1"/>
  <c r="CH904" i="4"/>
  <c r="CK904" i="4" s="1"/>
  <c r="CU904" i="1"/>
  <c r="CT904" i="4" s="1"/>
  <c r="CM943" i="4"/>
  <c r="CQ943" i="1"/>
  <c r="CN943" i="4" s="1"/>
  <c r="CM959" i="4"/>
  <c r="CQ959" i="1"/>
  <c r="CN959" i="4" s="1"/>
  <c r="CM975" i="4"/>
  <c r="CQ975" i="1"/>
  <c r="CN975" i="4" s="1"/>
  <c r="CH919" i="4"/>
  <c r="CK919" i="4" s="1"/>
  <c r="CU919" i="1"/>
  <c r="CT919" i="4" s="1"/>
  <c r="CM944" i="4"/>
  <c r="CQ944" i="1"/>
  <c r="CN944" i="4" s="1"/>
  <c r="CM968" i="4"/>
  <c r="CQ968" i="1"/>
  <c r="CN968" i="4" s="1"/>
  <c r="CM991" i="4"/>
  <c r="CQ991" i="1"/>
  <c r="CN991" i="4" s="1"/>
  <c r="CM999" i="4"/>
  <c r="CQ999" i="1"/>
  <c r="CN999" i="4" s="1"/>
  <c r="CM920" i="4"/>
  <c r="CQ920" i="1"/>
  <c r="CN920" i="4" s="1"/>
  <c r="CM949" i="4"/>
  <c r="CQ949" i="1"/>
  <c r="CN949" i="4" s="1"/>
  <c r="CM30" i="4"/>
  <c r="CO30" i="4" s="1"/>
  <c r="CQ30" i="1"/>
  <c r="CN30" i="4" s="1"/>
  <c r="CM46" i="4"/>
  <c r="CQ46" i="1"/>
  <c r="CN46" i="4" s="1"/>
  <c r="CM62" i="4"/>
  <c r="CQ62" i="1"/>
  <c r="CN62" i="4" s="1"/>
  <c r="CM78" i="4"/>
  <c r="CQ78" i="1"/>
  <c r="CN78" i="4" s="1"/>
  <c r="CM94" i="4"/>
  <c r="CQ94" i="1"/>
  <c r="CN94" i="4" s="1"/>
  <c r="CM110" i="4"/>
  <c r="CQ110" i="1"/>
  <c r="CN110" i="4" s="1"/>
  <c r="CM126" i="4"/>
  <c r="CQ126" i="1"/>
  <c r="CN126" i="4" s="1"/>
  <c r="CM142" i="4"/>
  <c r="CQ142" i="1"/>
  <c r="CN142" i="4" s="1"/>
  <c r="CM158" i="4"/>
  <c r="CQ158" i="1"/>
  <c r="CN158" i="4" s="1"/>
  <c r="CM174" i="4"/>
  <c r="CQ174" i="1"/>
  <c r="CN174" i="4" s="1"/>
  <c r="CM277" i="4"/>
  <c r="CQ277" i="1"/>
  <c r="CN277" i="4" s="1"/>
  <c r="CM293" i="4"/>
  <c r="CQ293" i="1"/>
  <c r="CN293" i="4" s="1"/>
  <c r="CM309" i="4"/>
  <c r="CQ309" i="1"/>
  <c r="CN309" i="4" s="1"/>
  <c r="CM325" i="4"/>
  <c r="CQ325" i="1"/>
  <c r="CN325" i="4" s="1"/>
  <c r="CM878" i="4"/>
  <c r="CQ878" i="1"/>
  <c r="CN878" i="4" s="1"/>
  <c r="CM829" i="4"/>
  <c r="CQ829" i="1"/>
  <c r="CN829" i="4" s="1"/>
  <c r="CH855" i="4"/>
  <c r="CK855" i="4" s="1"/>
  <c r="CU855" i="1"/>
  <c r="CT855" i="4" s="1"/>
  <c r="CM886" i="4"/>
  <c r="CQ886" i="1"/>
  <c r="CN886" i="4" s="1"/>
  <c r="CM927" i="4"/>
  <c r="CQ927" i="1"/>
  <c r="CN927" i="4" s="1"/>
  <c r="CH883" i="4"/>
  <c r="CK883" i="4" s="1"/>
  <c r="CU883" i="1"/>
  <c r="CT883" i="4" s="1"/>
  <c r="CH891" i="4"/>
  <c r="CK891" i="4" s="1"/>
  <c r="CU891" i="1"/>
  <c r="CT891" i="4" s="1"/>
  <c r="CH845" i="4"/>
  <c r="CK845" i="4" s="1"/>
  <c r="CU845" i="1"/>
  <c r="CT845" i="4" s="1"/>
  <c r="CH886" i="4"/>
  <c r="CK886" i="4" s="1"/>
  <c r="CU886" i="1"/>
  <c r="CT886" i="4" s="1"/>
  <c r="CM903" i="4"/>
  <c r="CQ903" i="1"/>
  <c r="CN903" i="4" s="1"/>
  <c r="CH949" i="4"/>
  <c r="CK949" i="4" s="1"/>
  <c r="CU949" i="1"/>
  <c r="CT949" i="4" s="1"/>
  <c r="CD988" i="4"/>
  <c r="CG988" i="4" s="1"/>
  <c r="CO988" i="1"/>
  <c r="CL988" i="4" s="1"/>
  <c r="CO988" i="4" s="1"/>
  <c r="CD996" i="4"/>
  <c r="CG996" i="4" s="1"/>
  <c r="CO996" i="1"/>
  <c r="CL996" i="4" s="1"/>
  <c r="CO996" i="4" s="1"/>
  <c r="CH895" i="4"/>
  <c r="CK895" i="4" s="1"/>
  <c r="CU895" i="1"/>
  <c r="CT895" i="4" s="1"/>
  <c r="CM972" i="4"/>
  <c r="CQ972" i="1"/>
  <c r="CN972" i="4" s="1"/>
  <c r="CM937" i="4"/>
  <c r="CQ937" i="1"/>
  <c r="CN937" i="4" s="1"/>
  <c r="CD212" i="4"/>
  <c r="CG212" i="4" s="1"/>
  <c r="CO212" i="1"/>
  <c r="CL212" i="4" s="1"/>
  <c r="CO212" i="4" s="1"/>
  <c r="CM13" i="4"/>
  <c r="CQ13" i="1"/>
  <c r="CN13" i="4" s="1"/>
  <c r="CM25" i="4"/>
  <c r="CQ25" i="1"/>
  <c r="CN25" i="4" s="1"/>
  <c r="CM41" i="4"/>
  <c r="CQ41" i="1"/>
  <c r="CN41" i="4" s="1"/>
  <c r="CM57" i="4"/>
  <c r="CQ57" i="1"/>
  <c r="CN57" i="4" s="1"/>
  <c r="CM73" i="4"/>
  <c r="CQ73" i="1"/>
  <c r="CN73" i="4" s="1"/>
  <c r="CM89" i="4"/>
  <c r="CQ89" i="1"/>
  <c r="CN89" i="4" s="1"/>
  <c r="CM105" i="4"/>
  <c r="CQ105" i="1"/>
  <c r="CN105" i="4" s="1"/>
  <c r="CM121" i="4"/>
  <c r="CQ121" i="1"/>
  <c r="CN121" i="4" s="1"/>
  <c r="CM137" i="4"/>
  <c r="CQ137" i="1"/>
  <c r="CN137" i="4" s="1"/>
  <c r="CM153" i="4"/>
  <c r="CQ153" i="1"/>
  <c r="CN153" i="4" s="1"/>
  <c r="CM169" i="4"/>
  <c r="CQ169" i="1"/>
  <c r="CN169" i="4" s="1"/>
  <c r="CH199" i="4"/>
  <c r="CK199" i="4" s="1"/>
  <c r="CU199" i="1"/>
  <c r="CT199" i="4" s="1"/>
  <c r="CH196" i="4"/>
  <c r="CK196" i="4" s="1"/>
  <c r="CU196" i="1"/>
  <c r="CT196" i="4" s="1"/>
  <c r="CD390" i="4"/>
  <c r="CG390" i="4" s="1"/>
  <c r="CO390" i="1"/>
  <c r="CL390" i="4" s="1"/>
  <c r="CO390" i="4" s="1"/>
  <c r="CM266" i="4"/>
  <c r="CQ266" i="1"/>
  <c r="CN266" i="4" s="1"/>
  <c r="CM282" i="4"/>
  <c r="CQ282" i="1"/>
  <c r="CN282" i="4" s="1"/>
  <c r="CM298" i="4"/>
  <c r="CQ298" i="1"/>
  <c r="CN298" i="4" s="1"/>
  <c r="CM314" i="4"/>
  <c r="CQ314" i="1"/>
  <c r="CN314" i="4" s="1"/>
  <c r="CM330" i="4"/>
  <c r="CQ330" i="1"/>
  <c r="CN330" i="4" s="1"/>
  <c r="CM816" i="4"/>
  <c r="CQ816" i="1"/>
  <c r="CN816" i="4" s="1"/>
  <c r="CM842" i="4"/>
  <c r="CQ842" i="1"/>
  <c r="CN842" i="4" s="1"/>
  <c r="CM900" i="4"/>
  <c r="CQ900" i="1"/>
  <c r="CN900" i="4" s="1"/>
  <c r="CM817" i="4"/>
  <c r="CQ817" i="1"/>
  <c r="CN817" i="4" s="1"/>
  <c r="CM849" i="4"/>
  <c r="CQ849" i="1"/>
  <c r="CN849" i="4" s="1"/>
  <c r="CH884" i="4"/>
  <c r="CK884" i="4" s="1"/>
  <c r="CU884" i="1"/>
  <c r="CT884" i="4" s="1"/>
  <c r="CH866" i="4"/>
  <c r="CK866" i="4" s="1"/>
  <c r="CU866" i="1"/>
  <c r="CT866" i="4" s="1"/>
  <c r="CH897" i="4"/>
  <c r="CK897" i="4" s="1"/>
  <c r="CU897" i="1"/>
  <c r="CT897" i="4" s="1"/>
  <c r="CH945" i="4"/>
  <c r="CK945" i="4" s="1"/>
  <c r="CU945" i="1"/>
  <c r="CT945" i="4" s="1"/>
  <c r="CH930" i="4"/>
  <c r="CK930" i="4" s="1"/>
  <c r="CU930" i="1"/>
  <c r="CT930" i="4" s="1"/>
  <c r="CH934" i="4"/>
  <c r="CK934" i="4" s="1"/>
  <c r="CU934" i="1"/>
  <c r="CT934" i="4" s="1"/>
  <c r="CH938" i="4"/>
  <c r="CK938" i="4" s="1"/>
  <c r="CU938" i="1"/>
  <c r="CT938" i="4" s="1"/>
  <c r="CH942" i="4"/>
  <c r="CK942" i="4" s="1"/>
  <c r="CU942" i="1"/>
  <c r="CT942" i="4" s="1"/>
  <c r="CH946" i="4"/>
  <c r="CK946" i="4" s="1"/>
  <c r="CU946" i="1"/>
  <c r="CT946" i="4" s="1"/>
  <c r="CH950" i="4"/>
  <c r="CK950" i="4" s="1"/>
  <c r="CU950" i="1"/>
  <c r="CT950" i="4" s="1"/>
  <c r="CH954" i="4"/>
  <c r="CK954" i="4" s="1"/>
  <c r="CU954" i="1"/>
  <c r="CT954" i="4" s="1"/>
  <c r="CH958" i="4"/>
  <c r="CK958" i="4" s="1"/>
  <c r="CU958" i="1"/>
  <c r="CT958" i="4" s="1"/>
  <c r="CH962" i="4"/>
  <c r="CK962" i="4" s="1"/>
  <c r="CU962" i="1"/>
  <c r="CT962" i="4" s="1"/>
  <c r="CH966" i="4"/>
  <c r="CK966" i="4" s="1"/>
  <c r="CU966" i="1"/>
  <c r="CT966" i="4" s="1"/>
  <c r="CH970" i="4"/>
  <c r="CK970" i="4" s="1"/>
  <c r="CU970" i="1"/>
  <c r="CT970" i="4" s="1"/>
  <c r="CH974" i="4"/>
  <c r="CK974" i="4" s="1"/>
  <c r="CU974" i="1"/>
  <c r="CT974" i="4" s="1"/>
  <c r="CH978" i="4"/>
  <c r="CK978" i="4" s="1"/>
  <c r="CU978" i="1"/>
  <c r="CT978" i="4" s="1"/>
  <c r="CH982" i="4"/>
  <c r="CK982" i="4" s="1"/>
  <c r="CU982" i="1"/>
  <c r="CT982" i="4" s="1"/>
  <c r="CH986" i="4"/>
  <c r="CK986" i="4" s="1"/>
  <c r="CU986" i="1"/>
  <c r="CT986" i="4" s="1"/>
  <c r="CH990" i="4"/>
  <c r="CK990" i="4" s="1"/>
  <c r="CU990" i="1"/>
  <c r="CT990" i="4" s="1"/>
  <c r="CH994" i="4"/>
  <c r="CK994" i="4" s="1"/>
  <c r="CU994" i="1"/>
  <c r="CT994" i="4" s="1"/>
  <c r="CH998" i="4"/>
  <c r="CK998" i="4" s="1"/>
  <c r="CU998" i="1"/>
  <c r="CT998" i="4" s="1"/>
  <c r="CM941" i="4"/>
  <c r="CQ941" i="1"/>
  <c r="CN941" i="4" s="1"/>
  <c r="CM24" i="4"/>
  <c r="CQ24" i="1"/>
  <c r="CN24" i="4" s="1"/>
  <c r="CM40" i="4"/>
  <c r="CQ40" i="1"/>
  <c r="CN40" i="4" s="1"/>
  <c r="CM56" i="4"/>
  <c r="CQ56" i="1"/>
  <c r="CN56" i="4" s="1"/>
  <c r="CM72" i="4"/>
  <c r="CQ72" i="1"/>
  <c r="CN72" i="4" s="1"/>
  <c r="CM88" i="4"/>
  <c r="CQ88" i="1"/>
  <c r="CN88" i="4" s="1"/>
  <c r="CM104" i="4"/>
  <c r="CQ104" i="1"/>
  <c r="CN104" i="4" s="1"/>
  <c r="CM120" i="4"/>
  <c r="CQ120" i="1"/>
  <c r="CN120" i="4" s="1"/>
  <c r="CM136" i="4"/>
  <c r="CQ136" i="1"/>
  <c r="CN136" i="4" s="1"/>
  <c r="CM152" i="4"/>
  <c r="CQ152" i="1"/>
  <c r="CN152" i="4" s="1"/>
  <c r="CM168" i="4"/>
  <c r="CQ168" i="1"/>
  <c r="CN168" i="4" s="1"/>
  <c r="CM854" i="4"/>
  <c r="CQ854" i="1"/>
  <c r="CN854" i="4" s="1"/>
  <c r="CM904" i="4"/>
  <c r="CQ904" i="1"/>
  <c r="CN904" i="4" s="1"/>
  <c r="CH815" i="4"/>
  <c r="CK815" i="4" s="1"/>
  <c r="CU815" i="1"/>
  <c r="CT815" i="4" s="1"/>
  <c r="CH847" i="4"/>
  <c r="CK847" i="4" s="1"/>
  <c r="CU847" i="1"/>
  <c r="CT847" i="4" s="1"/>
  <c r="CM877" i="4"/>
  <c r="CQ877" i="1"/>
  <c r="CN877" i="4" s="1"/>
  <c r="CH879" i="4"/>
  <c r="CK879" i="4" s="1"/>
  <c r="CU879" i="1"/>
  <c r="CT879" i="4" s="1"/>
  <c r="CH957" i="4"/>
  <c r="CK957" i="4" s="1"/>
  <c r="CU957" i="1"/>
  <c r="CT957" i="4" s="1"/>
  <c r="CH961" i="4"/>
  <c r="CK961" i="4" s="1"/>
  <c r="CU961" i="1"/>
  <c r="CT961" i="4" s="1"/>
  <c r="CM910" i="4"/>
  <c r="CQ910" i="1"/>
  <c r="CN910" i="4" s="1"/>
  <c r="CM918" i="4"/>
  <c r="CQ918" i="1"/>
  <c r="CN918" i="4" s="1"/>
  <c r="CM926" i="4"/>
  <c r="CQ926" i="1"/>
  <c r="CN926" i="4" s="1"/>
  <c r="CM961" i="4"/>
  <c r="CQ961" i="1"/>
  <c r="CN961" i="4" s="1"/>
  <c r="CD208" i="4"/>
  <c r="CG208" i="4" s="1"/>
  <c r="CO208" i="1"/>
  <c r="CL208" i="4" s="1"/>
  <c r="CO208" i="4" s="1"/>
  <c r="CM7" i="4"/>
  <c r="CO7" i="4" s="1"/>
  <c r="CQ7" i="1"/>
  <c r="CN7" i="4" s="1"/>
  <c r="CM23" i="4"/>
  <c r="CQ23" i="1"/>
  <c r="CN23" i="4" s="1"/>
  <c r="CM39" i="4"/>
  <c r="CQ39" i="1"/>
  <c r="CN39" i="4" s="1"/>
  <c r="CM55" i="4"/>
  <c r="CQ55" i="1"/>
  <c r="CN55" i="4" s="1"/>
  <c r="CM71" i="4"/>
  <c r="CQ71" i="1"/>
  <c r="CN71" i="4" s="1"/>
  <c r="CM87" i="4"/>
  <c r="CQ87" i="1"/>
  <c r="CN87" i="4" s="1"/>
  <c r="CM103" i="4"/>
  <c r="CQ103" i="1"/>
  <c r="CN103" i="4" s="1"/>
  <c r="CM119" i="4"/>
  <c r="CQ119" i="1"/>
  <c r="CN119" i="4" s="1"/>
  <c r="CM135" i="4"/>
  <c r="CQ135" i="1"/>
  <c r="CN135" i="4" s="1"/>
  <c r="CM151" i="4"/>
  <c r="CQ151" i="1"/>
  <c r="CN151" i="4" s="1"/>
  <c r="CM167" i="4"/>
  <c r="CQ167" i="1"/>
  <c r="CN167" i="4" s="1"/>
  <c r="CM183" i="4"/>
  <c r="CQ183" i="1"/>
  <c r="CN183" i="4" s="1"/>
  <c r="CH212" i="4"/>
  <c r="CK212" i="4" s="1"/>
  <c r="CU212" i="1"/>
  <c r="CT212" i="4" s="1"/>
  <c r="CH210" i="4"/>
  <c r="CK210" i="4" s="1"/>
  <c r="CU210" i="1"/>
  <c r="CT210" i="4" s="1"/>
  <c r="CD392" i="4"/>
  <c r="CG392" i="4" s="1"/>
  <c r="CO392" i="1"/>
  <c r="CL392" i="4" s="1"/>
  <c r="CO392" i="4" s="1"/>
  <c r="CM272" i="4"/>
  <c r="CQ272" i="1"/>
  <c r="CN272" i="4" s="1"/>
  <c r="CM288" i="4"/>
  <c r="CQ288" i="1"/>
  <c r="CN288" i="4" s="1"/>
  <c r="CM304" i="4"/>
  <c r="CQ304" i="1"/>
  <c r="CN304" i="4" s="1"/>
  <c r="CM320" i="4"/>
  <c r="CQ320" i="1"/>
  <c r="CN320" i="4" s="1"/>
  <c r="CM336" i="4"/>
  <c r="CQ336" i="1"/>
  <c r="CN336" i="4" s="1"/>
  <c r="CM834" i="4"/>
  <c r="CQ834" i="1"/>
  <c r="CN834" i="4" s="1"/>
  <c r="CM895" i="4"/>
  <c r="CQ895" i="1"/>
  <c r="CN895" i="4" s="1"/>
  <c r="CM905" i="4"/>
  <c r="CQ905" i="1"/>
  <c r="CN905" i="4" s="1"/>
  <c r="CM841" i="4"/>
  <c r="CQ841" i="1"/>
  <c r="CN841" i="4" s="1"/>
  <c r="CH875" i="4"/>
  <c r="CK875" i="4" s="1"/>
  <c r="CU875" i="1"/>
  <c r="CT875" i="4" s="1"/>
  <c r="CM923" i="4"/>
  <c r="CQ923" i="1"/>
  <c r="CN923" i="4" s="1"/>
  <c r="CM832" i="4"/>
  <c r="CQ832" i="1"/>
  <c r="CN832" i="4" s="1"/>
  <c r="CM840" i="4"/>
  <c r="CQ840" i="1"/>
  <c r="CN840" i="4" s="1"/>
  <c r="CM848" i="4"/>
  <c r="CQ848" i="1"/>
  <c r="CN848" i="4" s="1"/>
  <c r="CM856" i="4"/>
  <c r="CQ856" i="1"/>
  <c r="CN856" i="4" s="1"/>
  <c r="CM872" i="4"/>
  <c r="CQ872" i="1"/>
  <c r="CN872" i="4" s="1"/>
  <c r="CM893" i="4"/>
  <c r="CQ893" i="1"/>
  <c r="CN893" i="4" s="1"/>
  <c r="CM855" i="4"/>
  <c r="CQ855" i="1"/>
  <c r="CN855" i="4" s="1"/>
  <c r="CM896" i="4"/>
  <c r="CQ896" i="1"/>
  <c r="CN896" i="4" s="1"/>
  <c r="CM915" i="4"/>
  <c r="CQ915" i="1"/>
  <c r="CN915" i="4" s="1"/>
  <c r="CM946" i="4"/>
  <c r="CQ946" i="1"/>
  <c r="CN946" i="4" s="1"/>
  <c r="CM966" i="4"/>
  <c r="CQ966" i="1"/>
  <c r="CN966" i="4" s="1"/>
  <c r="CM982" i="4"/>
  <c r="CQ982" i="1"/>
  <c r="CN982" i="4" s="1"/>
  <c r="CM996" i="4"/>
  <c r="CQ996" i="1"/>
  <c r="CN996" i="4" s="1"/>
  <c r="CM931" i="4"/>
  <c r="CQ931" i="1"/>
  <c r="CN931" i="4" s="1"/>
  <c r="CM947" i="4"/>
  <c r="CQ947" i="1"/>
  <c r="CN947" i="4" s="1"/>
  <c r="CM963" i="4"/>
  <c r="CQ963" i="1"/>
  <c r="CN963" i="4" s="1"/>
  <c r="CM979" i="4"/>
  <c r="CQ979" i="1"/>
  <c r="CN979" i="4" s="1"/>
  <c r="CM928" i="4"/>
  <c r="CQ928" i="1"/>
  <c r="CN928" i="4" s="1"/>
  <c r="CM952" i="4"/>
  <c r="CQ952" i="1"/>
  <c r="CN952" i="4" s="1"/>
  <c r="CM993" i="4"/>
  <c r="CQ993" i="1"/>
  <c r="CN993" i="4" s="1"/>
  <c r="CM1001" i="4"/>
  <c r="CQ1001" i="1"/>
  <c r="CN1001" i="4" s="1"/>
  <c r="CM933" i="4"/>
  <c r="CQ933" i="1"/>
  <c r="CN933" i="4" s="1"/>
  <c r="CM18" i="4"/>
  <c r="CQ18" i="1"/>
  <c r="CN18" i="4" s="1"/>
  <c r="CM34" i="4"/>
  <c r="CQ34" i="1"/>
  <c r="CN34" i="4" s="1"/>
  <c r="CM50" i="4"/>
  <c r="CQ50" i="1"/>
  <c r="CN50" i="4" s="1"/>
  <c r="CM66" i="4"/>
  <c r="CQ66" i="1"/>
  <c r="CN66" i="4" s="1"/>
  <c r="CM82" i="4"/>
  <c r="CQ82" i="1"/>
  <c r="CN82" i="4" s="1"/>
  <c r="CM98" i="4"/>
  <c r="CQ98" i="1"/>
  <c r="CN98" i="4" s="1"/>
  <c r="CM114" i="4"/>
  <c r="CQ114" i="1"/>
  <c r="CN114" i="4" s="1"/>
  <c r="CM130" i="4"/>
  <c r="CQ130" i="1"/>
  <c r="CN130" i="4" s="1"/>
  <c r="CM146" i="4"/>
  <c r="CQ146" i="1"/>
  <c r="CN146" i="4" s="1"/>
  <c r="CM162" i="4"/>
  <c r="CQ162" i="1"/>
  <c r="CN162" i="4" s="1"/>
  <c r="CM178" i="4"/>
  <c r="CQ178" i="1"/>
  <c r="CN178" i="4" s="1"/>
  <c r="CH189" i="4"/>
  <c r="CK189" i="4" s="1"/>
  <c r="CU189" i="1"/>
  <c r="CT189" i="4" s="1"/>
  <c r="CH190" i="4"/>
  <c r="CK190" i="4" s="1"/>
  <c r="CU190" i="1"/>
  <c r="CT190" i="4" s="1"/>
  <c r="CH198" i="4"/>
  <c r="CK198" i="4" s="1"/>
  <c r="CU198" i="1"/>
  <c r="CT198" i="4" s="1"/>
  <c r="CM265" i="4"/>
  <c r="CQ265" i="1"/>
  <c r="CN265" i="4" s="1"/>
  <c r="CM281" i="4"/>
  <c r="CQ281" i="1"/>
  <c r="CN281" i="4" s="1"/>
  <c r="CM297" i="4"/>
  <c r="CQ297" i="1"/>
  <c r="CN297" i="4" s="1"/>
  <c r="CM313" i="4"/>
  <c r="CQ313" i="1"/>
  <c r="CN313" i="4" s="1"/>
  <c r="CM329" i="4"/>
  <c r="CQ329" i="1"/>
  <c r="CN329" i="4" s="1"/>
  <c r="CM862" i="4"/>
  <c r="CQ862" i="1"/>
  <c r="CN862" i="4" s="1"/>
  <c r="CM825" i="4"/>
  <c r="CQ825" i="1"/>
  <c r="CN825" i="4" s="1"/>
  <c r="CH839" i="4"/>
  <c r="CK839" i="4" s="1"/>
  <c r="CU839" i="1"/>
  <c r="CT839" i="4" s="1"/>
  <c r="CM869" i="4"/>
  <c r="CQ869" i="1"/>
  <c r="CN869" i="4" s="1"/>
  <c r="CH812" i="4"/>
  <c r="CK812" i="4" s="1"/>
  <c r="CU812" i="1"/>
  <c r="CT812" i="4" s="1"/>
  <c r="CH820" i="4"/>
  <c r="CK820" i="4" s="1"/>
  <c r="CU820" i="1"/>
  <c r="CT820" i="4" s="1"/>
  <c r="CH813" i="4"/>
  <c r="CK813" i="4" s="1"/>
  <c r="CU813" i="1"/>
  <c r="CT813" i="4" s="1"/>
  <c r="CM835" i="4"/>
  <c r="CQ835" i="1"/>
  <c r="CN835" i="4" s="1"/>
  <c r="CH861" i="4"/>
  <c r="CK861" i="4" s="1"/>
  <c r="CU861" i="1"/>
  <c r="CT861" i="4" s="1"/>
  <c r="CM907" i="4"/>
  <c r="CQ907" i="1"/>
  <c r="CN907" i="4" s="1"/>
  <c r="CM942" i="4"/>
  <c r="CQ942" i="1"/>
  <c r="CN942" i="4" s="1"/>
  <c r="CM906" i="4"/>
  <c r="CQ906" i="1"/>
  <c r="CN906" i="4" s="1"/>
  <c r="CM914" i="4"/>
  <c r="CQ914" i="1"/>
  <c r="CN914" i="4" s="1"/>
  <c r="CM922" i="4"/>
  <c r="CQ922" i="1"/>
  <c r="CN922" i="4" s="1"/>
  <c r="CD986" i="4"/>
  <c r="CG986" i="4" s="1"/>
  <c r="CO986" i="1"/>
  <c r="CL986" i="4" s="1"/>
  <c r="CO986" i="4" s="1"/>
  <c r="CD994" i="4"/>
  <c r="CG994" i="4" s="1"/>
  <c r="CO994" i="1"/>
  <c r="CL994" i="4" s="1"/>
  <c r="CO994" i="4" s="1"/>
  <c r="CH947" i="4"/>
  <c r="CK947" i="4" s="1"/>
  <c r="CU947" i="1"/>
  <c r="CT947" i="4" s="1"/>
  <c r="CM956" i="4"/>
  <c r="CQ956" i="1"/>
  <c r="CN956" i="4" s="1"/>
  <c r="CM29" i="4"/>
  <c r="CO29" i="4" s="1"/>
  <c r="CQ29" i="1"/>
  <c r="CN29" i="4" s="1"/>
  <c r="CM45" i="4"/>
  <c r="CQ45" i="1"/>
  <c r="CN45" i="4" s="1"/>
  <c r="CM61" i="4"/>
  <c r="CQ61" i="1"/>
  <c r="CN61" i="4" s="1"/>
  <c r="CM77" i="4"/>
  <c r="CQ77" i="1"/>
  <c r="CN77" i="4" s="1"/>
  <c r="CM93" i="4"/>
  <c r="CQ93" i="1"/>
  <c r="CN93" i="4" s="1"/>
  <c r="CM109" i="4"/>
  <c r="CQ109" i="1"/>
  <c r="CN109" i="4" s="1"/>
  <c r="CM125" i="4"/>
  <c r="CQ125" i="1"/>
  <c r="CN125" i="4" s="1"/>
  <c r="CM141" i="4"/>
  <c r="CQ141" i="1"/>
  <c r="CN141" i="4" s="1"/>
  <c r="CM157" i="4"/>
  <c r="CQ157" i="1"/>
  <c r="CN157" i="4" s="1"/>
  <c r="CM173" i="4"/>
  <c r="CQ173" i="1"/>
  <c r="CN173" i="4" s="1"/>
  <c r="CH187" i="4"/>
  <c r="CK187" i="4" s="1"/>
  <c r="CU187" i="1"/>
  <c r="CT187" i="4" s="1"/>
  <c r="CM270" i="4"/>
  <c r="CQ270" i="1"/>
  <c r="CN270" i="4" s="1"/>
  <c r="CM286" i="4"/>
  <c r="CQ286" i="1"/>
  <c r="CN286" i="4" s="1"/>
  <c r="CM302" i="4"/>
  <c r="CQ302" i="1"/>
  <c r="CN302" i="4" s="1"/>
  <c r="CM318" i="4"/>
  <c r="CQ318" i="1"/>
  <c r="CN318" i="4" s="1"/>
  <c r="CM334" i="4"/>
  <c r="CQ334" i="1"/>
  <c r="CN334" i="4" s="1"/>
  <c r="CU392" i="1"/>
  <c r="CT392" i="4" s="1"/>
  <c r="CD478" i="4"/>
  <c r="CG478" i="4" s="1"/>
  <c r="CO478" i="1"/>
  <c r="CL478" i="4" s="1"/>
  <c r="CO478" i="4" s="1"/>
  <c r="CM868" i="4"/>
  <c r="CQ868" i="1"/>
  <c r="CN868" i="4" s="1"/>
  <c r="CM812" i="4"/>
  <c r="CQ812" i="1"/>
  <c r="CN812" i="4" s="1"/>
  <c r="CM826" i="4"/>
  <c r="CQ826" i="1"/>
  <c r="CN826" i="4" s="1"/>
  <c r="CM891" i="4"/>
  <c r="CQ891" i="1"/>
  <c r="CN891" i="4" s="1"/>
  <c r="CM833" i="4"/>
  <c r="CQ833" i="1"/>
  <c r="CN833" i="4" s="1"/>
  <c r="CH859" i="4"/>
  <c r="CK859" i="4" s="1"/>
  <c r="CU859" i="1"/>
  <c r="CT859" i="4" s="1"/>
  <c r="CM828" i="4"/>
  <c r="CQ828" i="1"/>
  <c r="CN828" i="4" s="1"/>
  <c r="CM836" i="4"/>
  <c r="CQ836" i="1"/>
  <c r="CN836" i="4" s="1"/>
  <c r="CM844" i="4"/>
  <c r="CQ844" i="1"/>
  <c r="CN844" i="4" s="1"/>
  <c r="CM852" i="4"/>
  <c r="CQ852" i="1"/>
  <c r="CN852" i="4" s="1"/>
  <c r="CM860" i="4"/>
  <c r="CQ860" i="1"/>
  <c r="CN860" i="4" s="1"/>
  <c r="CM876" i="4"/>
  <c r="CQ876" i="1"/>
  <c r="CN876" i="4" s="1"/>
  <c r="CH809" i="4"/>
  <c r="CK809" i="4" s="1"/>
  <c r="CU809" i="1"/>
  <c r="CT809" i="4" s="1"/>
  <c r="CH825" i="4"/>
  <c r="CK825" i="4" s="1"/>
  <c r="CU825" i="1"/>
  <c r="CT825" i="4" s="1"/>
  <c r="CH857" i="4"/>
  <c r="CK857" i="4" s="1"/>
  <c r="CU857" i="1"/>
  <c r="CT857" i="4" s="1"/>
  <c r="CH873" i="4"/>
  <c r="CK873" i="4" s="1"/>
  <c r="CU873" i="1"/>
  <c r="CT873" i="4" s="1"/>
  <c r="CH965" i="4"/>
  <c r="CK965" i="4" s="1"/>
  <c r="CU965" i="1"/>
  <c r="CT965" i="4" s="1"/>
  <c r="CH969" i="4"/>
  <c r="CK969" i="4" s="1"/>
  <c r="CU969" i="1"/>
  <c r="CT969" i="4" s="1"/>
  <c r="CH973" i="4"/>
  <c r="CK973" i="4" s="1"/>
  <c r="CU973" i="1"/>
  <c r="CT973" i="4" s="1"/>
  <c r="CH977" i="4"/>
  <c r="CK977" i="4" s="1"/>
  <c r="CU977" i="1"/>
  <c r="CT977" i="4" s="1"/>
  <c r="CH981" i="4"/>
  <c r="CK981" i="4" s="1"/>
  <c r="CU981" i="1"/>
  <c r="CT981" i="4" s="1"/>
  <c r="CH899" i="4"/>
  <c r="CK899" i="4" s="1"/>
  <c r="CU899" i="1"/>
  <c r="CT899" i="4" s="1"/>
  <c r="CM28" i="4"/>
  <c r="CQ28" i="1"/>
  <c r="CN28" i="4" s="1"/>
  <c r="CM44" i="4"/>
  <c r="CQ44" i="1"/>
  <c r="CN44" i="4" s="1"/>
  <c r="CM60" i="4"/>
  <c r="CQ60" i="1"/>
  <c r="CN60" i="4" s="1"/>
  <c r="CM76" i="4"/>
  <c r="CQ76" i="1"/>
  <c r="CN76" i="4" s="1"/>
  <c r="CM92" i="4"/>
  <c r="CQ92" i="1"/>
  <c r="CN92" i="4" s="1"/>
  <c r="CM108" i="4"/>
  <c r="CQ108" i="1"/>
  <c r="CN108" i="4" s="1"/>
  <c r="CM124" i="4"/>
  <c r="CQ124" i="1"/>
  <c r="CN124" i="4" s="1"/>
  <c r="CM140" i="4"/>
  <c r="CQ140" i="1"/>
  <c r="CN140" i="4" s="1"/>
  <c r="CM156" i="4"/>
  <c r="CQ156" i="1"/>
  <c r="CN156" i="4" s="1"/>
  <c r="CM172" i="4"/>
  <c r="CQ172" i="1"/>
  <c r="CN172" i="4" s="1"/>
  <c r="CH203" i="4"/>
  <c r="CK203" i="4" s="1"/>
  <c r="CU203" i="1"/>
  <c r="CT203" i="4" s="1"/>
  <c r="CD406" i="4"/>
  <c r="CG406" i="4" s="1"/>
  <c r="CO406" i="1"/>
  <c r="CL406" i="4" s="1"/>
  <c r="CO406" i="4" s="1"/>
  <c r="CM838" i="4"/>
  <c r="CQ838" i="1"/>
  <c r="CN838" i="4" s="1"/>
  <c r="CM894" i="4"/>
  <c r="CQ894" i="1"/>
  <c r="CN894" i="4" s="1"/>
  <c r="CH831" i="4"/>
  <c r="CK831" i="4" s="1"/>
  <c r="CU831" i="1"/>
  <c r="CT831" i="4" s="1"/>
  <c r="CM865" i="4"/>
  <c r="CQ865" i="1"/>
  <c r="CN865" i="4" s="1"/>
  <c r="CH888" i="4"/>
  <c r="CK888" i="4" s="1"/>
  <c r="CU888" i="1"/>
  <c r="CT888" i="4" s="1"/>
  <c r="CM899" i="4"/>
  <c r="CQ899" i="1"/>
  <c r="CN899" i="4" s="1"/>
  <c r="CM889" i="4"/>
  <c r="CQ889" i="1"/>
  <c r="CN889" i="4" s="1"/>
  <c r="CH821" i="4"/>
  <c r="CK821" i="4" s="1"/>
  <c r="CU821" i="1"/>
  <c r="CT821" i="4" s="1"/>
  <c r="CH837" i="4"/>
  <c r="CK837" i="4" s="1"/>
  <c r="CU837" i="1"/>
  <c r="CT837" i="4" s="1"/>
  <c r="CM924" i="4"/>
  <c r="CQ924" i="1"/>
  <c r="CN924" i="4" s="1"/>
  <c r="CM945" i="4"/>
  <c r="CQ945" i="1"/>
  <c r="CN945" i="4" s="1"/>
  <c r="AS4" i="4"/>
  <c r="AO4" i="1"/>
  <c r="AT4" i="4" s="1"/>
  <c r="CO9" i="4" l="1"/>
  <c r="CO35" i="4"/>
  <c r="CO3" i="4"/>
  <c r="CO34" i="4"/>
  <c r="CO32" i="4"/>
  <c r="CO31" i="4"/>
  <c r="CO13" i="4"/>
  <c r="BE3" i="4"/>
  <c r="A5" i="4"/>
  <c r="A4" i="4"/>
  <c r="A3" i="4"/>
  <c r="A2" i="4"/>
  <c r="J4" i="10"/>
  <c r="DH3" i="4"/>
  <c r="AS5" i="4"/>
  <c r="AO5" i="1"/>
  <c r="AT5" i="4" s="1"/>
  <c r="V4" i="10" l="1"/>
  <c r="CV4" i="4"/>
  <c r="AS6" i="4"/>
  <c r="AO6" i="1"/>
  <c r="AT6" i="4" s="1"/>
  <c r="J5" i="10" l="1"/>
  <c r="DH4" i="4"/>
  <c r="AS7" i="4"/>
  <c r="AO7" i="1"/>
  <c r="AT7" i="4" s="1"/>
  <c r="V5" i="10" l="1"/>
  <c r="CV5" i="4"/>
  <c r="AS8" i="4"/>
  <c r="AO8" i="1"/>
  <c r="AT8" i="4" s="1"/>
  <c r="J6" i="10" l="1"/>
  <c r="DH5" i="4"/>
  <c r="AS9" i="4"/>
  <c r="AO9" i="1"/>
  <c r="AT9" i="4" s="1"/>
  <c r="V6" i="10" l="1"/>
  <c r="CV6" i="4"/>
  <c r="AS10" i="4"/>
  <c r="AO10" i="1"/>
  <c r="AT10" i="4" s="1"/>
  <c r="J7" i="10" l="1"/>
  <c r="DH6" i="4"/>
  <c r="AS11" i="4"/>
  <c r="AO11" i="1"/>
  <c r="AT11" i="4" s="1"/>
  <c r="V7" i="10" l="1"/>
  <c r="CV7" i="4"/>
  <c r="AS12" i="4"/>
  <c r="AO12" i="1"/>
  <c r="AT12" i="4" s="1"/>
  <c r="J8" i="10" l="1"/>
  <c r="DH7" i="4"/>
  <c r="AS13" i="4"/>
  <c r="AO13" i="1"/>
  <c r="AT13" i="4" s="1"/>
  <c r="V8" i="10" l="1"/>
  <c r="CV8" i="4"/>
  <c r="AS14" i="4"/>
  <c r="AO14" i="1"/>
  <c r="AT14" i="4" s="1"/>
  <c r="J9" i="10" l="1"/>
  <c r="DH8" i="4"/>
  <c r="AS15" i="4"/>
  <c r="AO15" i="1"/>
  <c r="AT15" i="4" s="1"/>
  <c r="V9" i="10" l="1"/>
  <c r="CV9" i="4"/>
  <c r="AS16" i="4"/>
  <c r="AO16" i="1"/>
  <c r="AT16" i="4" s="1"/>
  <c r="J10" i="10" l="1"/>
  <c r="DH9" i="4"/>
  <c r="AS17" i="4"/>
  <c r="AO17" i="1"/>
  <c r="AT17" i="4" s="1"/>
  <c r="V10" i="10" l="1"/>
  <c r="CV10" i="4"/>
  <c r="J11" i="10" l="1"/>
  <c r="DH10" i="4"/>
  <c r="V11" i="10" l="1"/>
  <c r="CV11" i="4"/>
  <c r="J12" i="10" l="1"/>
  <c r="DH11" i="4"/>
  <c r="V12" i="10" l="1"/>
  <c r="CV12" i="4"/>
  <c r="J13" i="10" l="1"/>
  <c r="DH12" i="4"/>
  <c r="V13" i="10" l="1"/>
  <c r="DH13" i="4" s="1"/>
  <c r="CV13" i="4"/>
</calcChain>
</file>

<file path=xl/sharedStrings.xml><?xml version="1.0" encoding="utf-8"?>
<sst xmlns="http://schemas.openxmlformats.org/spreadsheetml/2006/main" count="445" uniqueCount="317">
  <si>
    <t>آیا مورد شناخته شده اچ آی وی است ؟</t>
  </si>
  <si>
    <t>کد مرکز مشاوره-ردیف</t>
  </si>
  <si>
    <t>کد مرکز مشاوره-سال</t>
  </si>
  <si>
    <t>کد مرکز مشاوره - مرکز</t>
  </si>
  <si>
    <t>کد مرکز مشاوره -دانشگاه</t>
  </si>
  <si>
    <t>تاریخ اولین تست - روز</t>
  </si>
  <si>
    <t>تاریخ اولین تست - ماه</t>
  </si>
  <si>
    <t>نتیجه  اولین تست</t>
  </si>
  <si>
    <t>تاریخ دومین تست - روز</t>
  </si>
  <si>
    <t>تاریخ دومین تست -ماه</t>
  </si>
  <si>
    <t xml:space="preserve">نتیجه دومین تست </t>
  </si>
  <si>
    <t>تاریخ سومین تست - روز</t>
  </si>
  <si>
    <t>تاریخ سومین تست -ماه</t>
  </si>
  <si>
    <t xml:space="preserve">نتیجه سومین تست </t>
  </si>
  <si>
    <t>تاریخ چهارمین تست - روز</t>
  </si>
  <si>
    <t>تاریخ چهارمین تست -ماه</t>
  </si>
  <si>
    <t xml:space="preserve">نتیجه چهارمین تست </t>
  </si>
  <si>
    <t xml:space="preserve">نام مرکز مشاوره </t>
  </si>
  <si>
    <t xml:space="preserve"> کد مرکز مشاوره -دانشگاه</t>
  </si>
  <si>
    <t>تعداد کل تست</t>
  </si>
  <si>
    <t>نتیجه آخرین تست</t>
  </si>
  <si>
    <t>وضعیت لینک موارد مثبت</t>
  </si>
  <si>
    <t>درهر شش ماه حداقل یکبار تست اچ آی وی</t>
  </si>
  <si>
    <t>تعداد تست سه ماهه اول</t>
  </si>
  <si>
    <t>نتیجه آخرین تست سه ماهه اول</t>
  </si>
  <si>
    <t>وضعیت لینک موارد مثبت سه ماهه اول</t>
  </si>
  <si>
    <t>تعداد تست سه ماهه دوم</t>
  </si>
  <si>
    <t>نتیجه آخرین تست سه ماهه دوم</t>
  </si>
  <si>
    <t>وضعیت لینک موارد مثبت سه ماهه دوم</t>
  </si>
  <si>
    <t>تعداد تست سه ماهه سوم</t>
  </si>
  <si>
    <t>نتیجه آخرین تست سه ماهه سوم</t>
  </si>
  <si>
    <t>وضعیت لینک موارد مثبت سه ماهه سوم</t>
  </si>
  <si>
    <t xml:space="preserve">تعداد تست سه ماهه چهارم </t>
  </si>
  <si>
    <t>نتیجه آخرین تست سه ماهه چهارم</t>
  </si>
  <si>
    <t>تعداد تست شش ماهه اول</t>
  </si>
  <si>
    <t>نتیجه آخرین تست شش ماهه اول</t>
  </si>
  <si>
    <t>تعداد تست شش ماهه دوم</t>
  </si>
  <si>
    <t>نتیجه آخرین تست شش ماهه دوم</t>
  </si>
  <si>
    <t>لینک موارد شش ماهه دوم</t>
  </si>
  <si>
    <t>تعداد تست نه ماهه</t>
  </si>
  <si>
    <t>نتیجه آخرین تست نه ماهه</t>
  </si>
  <si>
    <t>لینک موارد مثبت نه ماهه</t>
  </si>
  <si>
    <t>سه ماهه اول 1 بار</t>
  </si>
  <si>
    <t>سه ماه اول 2 بار</t>
  </si>
  <si>
    <t>سه ماهه اول 3 بار</t>
  </si>
  <si>
    <t xml:space="preserve">سه ماهه اول 4 بار </t>
  </si>
  <si>
    <t>منفی</t>
  </si>
  <si>
    <t>ردیف</t>
  </si>
  <si>
    <t>سال</t>
  </si>
  <si>
    <t>نام دانشگاه</t>
  </si>
  <si>
    <t>نام شهرستان</t>
  </si>
  <si>
    <t>نام مرکز</t>
  </si>
  <si>
    <t>جنس</t>
  </si>
  <si>
    <t>سال تولد</t>
  </si>
  <si>
    <t>سن</t>
  </si>
  <si>
    <t>گروه سنی</t>
  </si>
  <si>
    <t>تاریخ قطع دریافت خدمت - روز</t>
  </si>
  <si>
    <t>تاریخ قطع دریافت خدمت - ماه</t>
  </si>
  <si>
    <t>تاریخ قطع دریافت خدمت - سال</t>
  </si>
  <si>
    <t xml:space="preserve">علت قطع </t>
  </si>
  <si>
    <t>سابقه مصرف تزریقی مواد در طول عمر</t>
  </si>
  <si>
    <t>سابقه مصرف تزریقی مواد در یکسال گذشته</t>
  </si>
  <si>
    <t>تزریق مواد فعال (طی یک ماه اخیر)</t>
  </si>
  <si>
    <t>سابقه مصرف مواد غیرتزریقی/افیونی</t>
  </si>
  <si>
    <t>سابقه مصرف مواد محرک</t>
  </si>
  <si>
    <t>MSM</t>
  </si>
  <si>
    <t>دارای شریک جنسی پرخطر</t>
  </si>
  <si>
    <t xml:space="preserve">عوامل خطر </t>
  </si>
  <si>
    <t>هیچکدام</t>
  </si>
  <si>
    <t>نامعلوم</t>
  </si>
  <si>
    <t>نام استان</t>
  </si>
  <si>
    <t>نام سازمان متولی</t>
  </si>
  <si>
    <t>تراجنسی</t>
  </si>
  <si>
    <t>کد آداتیس</t>
  </si>
  <si>
    <t>کد فرد</t>
  </si>
  <si>
    <t>استان</t>
  </si>
  <si>
    <t>دانشگاه</t>
  </si>
  <si>
    <t>اردبیل</t>
  </si>
  <si>
    <t>آذربايجان شرقی</t>
  </si>
  <si>
    <t>اصفهان</t>
  </si>
  <si>
    <t>آذربايجان غربی</t>
  </si>
  <si>
    <t xml:space="preserve">البرز </t>
  </si>
  <si>
    <t>آبادان</t>
  </si>
  <si>
    <t>ایلام</t>
  </si>
  <si>
    <t>اردبيل</t>
  </si>
  <si>
    <t>اسدآباد</t>
  </si>
  <si>
    <t>اسفراين</t>
  </si>
  <si>
    <t>بوشهر</t>
  </si>
  <si>
    <t>تهران</t>
  </si>
  <si>
    <t>ايران</t>
  </si>
  <si>
    <t>چهارمحال</t>
  </si>
  <si>
    <t>ايرانشهر</t>
  </si>
  <si>
    <t>خراسان جنوبی</t>
  </si>
  <si>
    <t>ايلام</t>
  </si>
  <si>
    <t>خراسان رضوی</t>
  </si>
  <si>
    <t>بابل</t>
  </si>
  <si>
    <t>خراسان شمالی</t>
  </si>
  <si>
    <t>بم</t>
  </si>
  <si>
    <t>خوزستان</t>
  </si>
  <si>
    <t>زنجان</t>
  </si>
  <si>
    <t>بهبهان</t>
  </si>
  <si>
    <t>سمنان</t>
  </si>
  <si>
    <t>بيرجند</t>
  </si>
  <si>
    <t>تربت حيدريه</t>
  </si>
  <si>
    <t>فارس</t>
  </si>
  <si>
    <t>تربت جام</t>
  </si>
  <si>
    <t>قزوین</t>
  </si>
  <si>
    <t xml:space="preserve">قم </t>
  </si>
  <si>
    <t>جهرم</t>
  </si>
  <si>
    <t>کردستان</t>
  </si>
  <si>
    <t>جيرفت</t>
  </si>
  <si>
    <t>کرمان</t>
  </si>
  <si>
    <t>چهارمحال و بختياری</t>
  </si>
  <si>
    <t xml:space="preserve">کرمانشاه </t>
  </si>
  <si>
    <t>کهکیلویه</t>
  </si>
  <si>
    <t>گلستان</t>
  </si>
  <si>
    <t>خلخال</t>
  </si>
  <si>
    <t>گیلان</t>
  </si>
  <si>
    <t>لرستان</t>
  </si>
  <si>
    <t>خمين</t>
  </si>
  <si>
    <t>مازندران</t>
  </si>
  <si>
    <t>خوی</t>
  </si>
  <si>
    <t>مرکزی</t>
  </si>
  <si>
    <t>دزفول</t>
  </si>
  <si>
    <t>هرمزگان</t>
  </si>
  <si>
    <t>رفسنجان</t>
  </si>
  <si>
    <t>همدان</t>
  </si>
  <si>
    <t>زابل</t>
  </si>
  <si>
    <t>یزد</t>
  </si>
  <si>
    <t>ساوه</t>
  </si>
  <si>
    <t>سبزوار</t>
  </si>
  <si>
    <t>سراب</t>
  </si>
  <si>
    <t>سیرجان</t>
  </si>
  <si>
    <t>شاهرود</t>
  </si>
  <si>
    <t>شوشتر</t>
  </si>
  <si>
    <t>شهيدبهشتی</t>
  </si>
  <si>
    <t>فسا</t>
  </si>
  <si>
    <t>قزوين</t>
  </si>
  <si>
    <t>قم</t>
  </si>
  <si>
    <t>کاشان</t>
  </si>
  <si>
    <t>کرمانشاه</t>
  </si>
  <si>
    <t>کهکيلويه و بويراحمد</t>
  </si>
  <si>
    <t>گراش</t>
  </si>
  <si>
    <t>گناباد</t>
  </si>
  <si>
    <t>گيلان</t>
  </si>
  <si>
    <t>لارستان</t>
  </si>
  <si>
    <t>مراغه</t>
  </si>
  <si>
    <t>نيشابور</t>
  </si>
  <si>
    <t>يزد</t>
  </si>
  <si>
    <t>آذربایجان شرقی</t>
  </si>
  <si>
    <t>آذربایجان غربی</t>
  </si>
  <si>
    <t>سیستان و بلوچستان</t>
  </si>
  <si>
    <t>جندی شاپور اهواز</t>
  </si>
  <si>
    <t>مشهد</t>
  </si>
  <si>
    <t>زاهدان</t>
  </si>
  <si>
    <t>بندرعباس</t>
  </si>
  <si>
    <t>اراک</t>
  </si>
  <si>
    <t>البرز</t>
  </si>
  <si>
    <t>دانشگاه علوم پزشکی</t>
  </si>
  <si>
    <t>سازمان بهزیستی</t>
  </si>
  <si>
    <t>سازمان زندانها</t>
  </si>
  <si>
    <t>سازمان</t>
  </si>
  <si>
    <t>سایر با ذکر نام</t>
  </si>
  <si>
    <t xml:space="preserve">نام 
</t>
  </si>
  <si>
    <t xml:space="preserve">نام خانوادگی
</t>
  </si>
  <si>
    <t>فوت</t>
  </si>
  <si>
    <t>مهاجرت</t>
  </si>
  <si>
    <t>عدم تمایل</t>
  </si>
  <si>
    <t>قطع</t>
  </si>
  <si>
    <t>شهرداری</t>
  </si>
  <si>
    <t>تاریخ  ارائه رویکرد نوین آموزش اچ آی وی 1- روز</t>
  </si>
  <si>
    <t>تاریخ  ارائه رویکرد نوین آموزش اچ آی وی 1- ماه</t>
  </si>
  <si>
    <t>روش آموزش</t>
  </si>
  <si>
    <t>Grand Total</t>
  </si>
  <si>
    <t>تزریق</t>
  </si>
  <si>
    <t>محرک</t>
  </si>
  <si>
    <t>جنسی</t>
  </si>
  <si>
    <t>لینک موارد مثبت شش ماهه اول</t>
  </si>
  <si>
    <t>وضعیت لینک موارد مثبت سه ماهه چهارم</t>
  </si>
  <si>
    <t>تعداد تست مصرفی برای کنترل مثبت و منفی</t>
  </si>
  <si>
    <t>فروردین</t>
  </si>
  <si>
    <t>اردیبهشت</t>
  </si>
  <si>
    <t>خرداد</t>
  </si>
  <si>
    <t>تیر</t>
  </si>
  <si>
    <t>مرداد</t>
  </si>
  <si>
    <t>شهریور</t>
  </si>
  <si>
    <t>مهر</t>
  </si>
  <si>
    <t>آبان</t>
  </si>
  <si>
    <t>آذر</t>
  </si>
  <si>
    <t xml:space="preserve">دی </t>
  </si>
  <si>
    <t>بهمن</t>
  </si>
  <si>
    <t>اسفند</t>
  </si>
  <si>
    <t>زندان</t>
  </si>
  <si>
    <t>سایر</t>
  </si>
  <si>
    <t>جمع مصرفی تست</t>
  </si>
  <si>
    <t>جمع کل</t>
  </si>
  <si>
    <t>ماه</t>
  </si>
  <si>
    <t xml:space="preserve">محل ارائه خدمت </t>
  </si>
  <si>
    <t xml:space="preserve">نوع مرکز </t>
  </si>
  <si>
    <t>رویکرد نوین آموزش اچ آی وی</t>
  </si>
  <si>
    <t>ایستگاه کاهش آسیب</t>
  </si>
  <si>
    <t>باردار</t>
  </si>
  <si>
    <t>مبتلا به سل</t>
  </si>
  <si>
    <t>دسته بندی علل انجام تست</t>
  </si>
  <si>
    <t>آدرس</t>
  </si>
  <si>
    <t>شماره تلفن</t>
  </si>
  <si>
    <t>مبتلا به STI</t>
  </si>
  <si>
    <t>ابتلا به هپاتیت</t>
  </si>
  <si>
    <t>دریافت آگونیست</t>
  </si>
  <si>
    <t>مرکز گذری</t>
  </si>
  <si>
    <t>مرکز سیار (موبایل سنتر)</t>
  </si>
  <si>
    <t>تیم سیار مستقل</t>
  </si>
  <si>
    <t xml:space="preserve">مرکز اقامتی میان مدت </t>
  </si>
  <si>
    <t>مرکز اجتماع درمان مدار</t>
  </si>
  <si>
    <t xml:space="preserve">سرپناه </t>
  </si>
  <si>
    <t>مرکز اقامتی ماده 16</t>
  </si>
  <si>
    <t>مرکز معاونت اجتماعی بهزیستی</t>
  </si>
  <si>
    <t>مرکز وِیژه زنان آسیب پذیر</t>
  </si>
  <si>
    <t>مرکز درمان آگونیست خصوصی</t>
  </si>
  <si>
    <t>مرکز درمان آگونیست دولتی</t>
  </si>
  <si>
    <t>مطب خصوصی</t>
  </si>
  <si>
    <t>بیمارستان</t>
  </si>
  <si>
    <t>بی خانمان</t>
  </si>
  <si>
    <t>تعداد تست هدر رفته</t>
  </si>
  <si>
    <t xml:space="preserve"> دریافت تست ازبهزیستی</t>
  </si>
  <si>
    <t xml:space="preserve"> دریافت تست ازدانشگاه علوم پزشکی</t>
  </si>
  <si>
    <t xml:space="preserve"> دریافت تست اززندان</t>
  </si>
  <si>
    <t xml:space="preserve"> دریافت تست ازسایر منابع</t>
  </si>
  <si>
    <t>جمع تست دریافت شده</t>
  </si>
  <si>
    <t>FSW</t>
  </si>
  <si>
    <t>سامانسرا</t>
  </si>
  <si>
    <t>نوع مرکز</t>
  </si>
  <si>
    <t>سایر(با ذکر نام ...)</t>
  </si>
  <si>
    <t>آدرس مرکز</t>
  </si>
  <si>
    <t>شماره تلفن مرکز</t>
  </si>
  <si>
    <t>ترخیص از زندان (مخصوص زندان)</t>
  </si>
  <si>
    <t>دستگیری</t>
  </si>
  <si>
    <t>انتخاب کنید ...</t>
  </si>
  <si>
    <t>سایر (نوع مرکز)</t>
  </si>
  <si>
    <t>آخرین تاریخ ارجاع مورد مثبت- ماه</t>
  </si>
  <si>
    <t>آخرین تاریخ ارجاع مورد مثبت -روز</t>
  </si>
  <si>
    <t>تعداد بار ارجاع</t>
  </si>
  <si>
    <t>ماه موجودی مصرفی تست</t>
  </si>
  <si>
    <t>مرکز گذری - سرپناه</t>
  </si>
  <si>
    <t>مرکز ویژه مردان آسیب پذیر</t>
  </si>
  <si>
    <t xml:space="preserve">مرکز ویژه نوجوانان </t>
  </si>
  <si>
    <t>مرکز درمان آگونیست مطب روانپرشک</t>
  </si>
  <si>
    <t>پایگاه سلامت</t>
  </si>
  <si>
    <t xml:space="preserve">مرکز جامع سلامت </t>
  </si>
  <si>
    <t xml:space="preserve">حداقل یکبار تست درسال </t>
  </si>
  <si>
    <t>مرکز توانمد سازی بهزیستی</t>
  </si>
  <si>
    <t>واجد شرایط تست اچ آی وی</t>
  </si>
  <si>
    <t>تعداد کل تست سالیانه</t>
  </si>
  <si>
    <t>نتیجه آخرین تست در سال</t>
  </si>
  <si>
    <t>وضعیت لینک آخرین مورد مثبت در سال</t>
  </si>
  <si>
    <t>تاریخ اولین مراجعه در این سال - روز</t>
  </si>
  <si>
    <t>تاریخ اولین مراجعه در این سال -ماه</t>
  </si>
  <si>
    <t>تاریخ اولین مراجعه  در این سال- سال</t>
  </si>
  <si>
    <r>
      <t xml:space="preserve">تاریخ اولین مراجعه </t>
    </r>
    <r>
      <rPr>
        <b/>
        <sz val="9"/>
        <color theme="1"/>
        <rFont val="B Nazanin"/>
        <charset val="178"/>
      </rPr>
      <t>(تشکیل پرونده)</t>
    </r>
    <r>
      <rPr>
        <b/>
        <sz val="11"/>
        <color theme="1"/>
        <rFont val="B Nazanin"/>
        <charset val="178"/>
      </rPr>
      <t xml:space="preserve"> - روز</t>
    </r>
  </si>
  <si>
    <r>
      <t>تاریخ اولین مراجعه</t>
    </r>
    <r>
      <rPr>
        <b/>
        <sz val="9"/>
        <color theme="1"/>
        <rFont val="B Nazanin"/>
        <charset val="178"/>
      </rPr>
      <t>(تشکیل پرونده)</t>
    </r>
    <r>
      <rPr>
        <b/>
        <sz val="11"/>
        <color theme="1"/>
        <rFont val="B Nazanin"/>
        <charset val="178"/>
      </rPr>
      <t xml:space="preserve"> -ماه</t>
    </r>
  </si>
  <si>
    <r>
      <t>تاریخ اولین مراجعه</t>
    </r>
    <r>
      <rPr>
        <b/>
        <sz val="9"/>
        <color theme="1"/>
        <rFont val="B Nazanin"/>
        <charset val="178"/>
      </rPr>
      <t>(تشکیل پرونده)</t>
    </r>
    <r>
      <rPr>
        <b/>
        <sz val="11"/>
        <color theme="1"/>
        <rFont val="B Nazanin"/>
        <charset val="178"/>
      </rPr>
      <t xml:space="preserve"> - سال</t>
    </r>
  </si>
  <si>
    <t>تعداد تست استفاده شده برای تحقیقات</t>
  </si>
  <si>
    <t xml:space="preserve">تعداد تست استفاده شده در کمپین های آموزشی /اطلاع رسانی </t>
  </si>
  <si>
    <t xml:space="preserve">تعداد تست انجام شده برای بیماریابی </t>
  </si>
  <si>
    <t>باقیمانده تست اچ آی وی  آخر ماه</t>
  </si>
  <si>
    <t>جمع بندی نتیجه آخرین تست</t>
  </si>
  <si>
    <t>جمع بندی نتیجه آخرین تست سه ماهه اول</t>
  </si>
  <si>
    <t>جمع بندی نتیجه آخرین  تست اچ آی وی  سه ماهه دوم</t>
  </si>
  <si>
    <t>جمع بندی نتیجه آخرین  تست اچ آی وی  سه ماهه سوم</t>
  </si>
  <si>
    <t>جمع بندی نتیجه آخرین  تست اچ آی وی  سه ماهه چهارم</t>
  </si>
  <si>
    <t>جمع بندی نتیجه آخرین  تست اچ آی وی  شش ماهه اول</t>
  </si>
  <si>
    <t>جمع بندی نتیجه آخرین  تست اچ آی وی  شش ماهه دوم</t>
  </si>
  <si>
    <t xml:space="preserve">جمع بندی نتیجه آخرین  تست اچ آی وی  نه ماهه </t>
  </si>
  <si>
    <t>جمع بندی نتیجه آخرین  تست اچ آی وی  در سال</t>
  </si>
  <si>
    <t xml:space="preserve">موجودی اول ماه تست اچ آی وی </t>
  </si>
  <si>
    <t>1.منفی</t>
  </si>
  <si>
    <t>2.مثبت لینک نشده</t>
  </si>
  <si>
    <t>3.مثبت لینک شده</t>
  </si>
  <si>
    <t>Count of جمع بندی نتیجه آخرین تست سه ماهه اول</t>
  </si>
  <si>
    <t xml:space="preserve">تعداد نفر تست در سه ماهه اول </t>
  </si>
  <si>
    <t xml:space="preserve">تعداد نفر تست در شش ماهه اول </t>
  </si>
  <si>
    <t>Count of جمع بندی نتیجه آخرین  تست اچ آی وی  شش ماهه اول</t>
  </si>
  <si>
    <t xml:space="preserve">تعداد نفر تست درنه ماهه اول </t>
  </si>
  <si>
    <t xml:space="preserve">Count of جمع بندی نتیجه آخرین  تست اچ آی وی  نه ماهه </t>
  </si>
  <si>
    <t xml:space="preserve">تعداد نفر تست درسال </t>
  </si>
  <si>
    <t>Count of جمع بندی نتیجه آخرین  تست اچ آی وی  در سال</t>
  </si>
  <si>
    <t xml:space="preserve">تعدادبار تست در سه ماهه اول </t>
  </si>
  <si>
    <t>Sum of تعداد تست سه ماهه اول</t>
  </si>
  <si>
    <t xml:space="preserve">تعدادبار تست در شش ماهه اول </t>
  </si>
  <si>
    <t>Sum of تعداد تست شش ماهه اول</t>
  </si>
  <si>
    <t xml:space="preserve">تعدادبار تست در نه ماهه اول </t>
  </si>
  <si>
    <t>Sum of تعداد تست نه ماهه</t>
  </si>
  <si>
    <t>Sum of تعداد کل تست سالیانه</t>
  </si>
  <si>
    <t xml:space="preserve">تعدادبار تست درسال </t>
  </si>
  <si>
    <t>1.سه ماهه اول</t>
  </si>
  <si>
    <t>2.سه ماهه دوم</t>
  </si>
  <si>
    <t>3.سه ماهه سوم</t>
  </si>
  <si>
    <t>(Multiple Items)</t>
  </si>
  <si>
    <t>Count of رویکرد نوین آموزش اچ آی وی</t>
  </si>
  <si>
    <t>4.سه ماهه چهارم</t>
  </si>
  <si>
    <t>آمار آموزش اچ آی وی (رویکرد نوین آموزش)</t>
  </si>
  <si>
    <t>شماره صفحه</t>
  </si>
  <si>
    <t>ثبت / گزارش دهی</t>
  </si>
  <si>
    <t>عنوان صفحه</t>
  </si>
  <si>
    <t>صفحه1</t>
  </si>
  <si>
    <t>ثبت</t>
  </si>
  <si>
    <t>مشخصات مرکز</t>
  </si>
  <si>
    <t>صفحه2</t>
  </si>
  <si>
    <t>ورود اطلاعات</t>
  </si>
  <si>
    <t>صفحه3</t>
  </si>
  <si>
    <t>موجودی و مصرفی کیت</t>
  </si>
  <si>
    <t>صفحه4</t>
  </si>
  <si>
    <t>گزارش دهی</t>
  </si>
  <si>
    <t>گزارش لیست خطی تست</t>
  </si>
  <si>
    <t>صفحه5</t>
  </si>
  <si>
    <t>آمار تست</t>
  </si>
  <si>
    <t xml:space="preserve">هشدار :
به صورت مرتب و هفته ای یکبار از فایل ثبت  در دونسخه فایل پشتیبان تهیه کنیدو فایل های پشتیبان را در یک کامپیوتر دیگر  و یا کارت  حافظه جانبی نگهداری کنید.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</si>
</sst>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C00000"/>
      <name val="Arial"/>
      <family val="2"/>
      <scheme val="minor"/>
    </font>
    <font>
      <b/>
      <sz val="11"/>
      <color rgb="FF002060"/>
      <name val="Arial"/>
      <family val="2"/>
      <scheme val="minor"/>
    </font>
    <font>
      <b/>
      <sz val="11"/>
      <color theme="9" tint="-0.499984740745262"/>
      <name val="Arial"/>
      <family val="2"/>
      <scheme val="minor"/>
    </font>
    <font>
      <b/>
      <sz val="11"/>
      <color theme="5" tint="-0.499984740745262"/>
      <name val="Arial"/>
      <family val="2"/>
      <scheme val="minor"/>
    </font>
    <font>
      <b/>
      <sz val="11"/>
      <color theme="2" tint="-0.749992370372631"/>
      <name val="Arial"/>
      <family val="2"/>
      <scheme val="minor"/>
    </font>
    <font>
      <sz val="11"/>
      <color theme="9" tint="-0.499984740745262"/>
      <name val="Arial"/>
      <family val="2"/>
      <scheme val="minor"/>
    </font>
    <font>
      <sz val="11"/>
      <color rgb="FFFF0000"/>
      <name val="Arial"/>
      <family val="2"/>
      <charset val="178"/>
      <scheme val="minor"/>
    </font>
    <font>
      <b/>
      <sz val="11"/>
      <name val="Arial"/>
      <family val="2"/>
      <scheme val="minor"/>
    </font>
    <font>
      <sz val="11"/>
      <name val="Arial"/>
      <family val="2"/>
      <scheme val="minor"/>
    </font>
    <font>
      <b/>
      <sz val="10"/>
      <color rgb="FF00206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rgb="FFFF0000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9"/>
      <color rgb="FF002060"/>
      <name val="Arial"/>
      <family val="2"/>
      <scheme val="minor"/>
    </font>
    <font>
      <sz val="9"/>
      <color theme="1"/>
      <name val="Arial"/>
      <family val="2"/>
      <scheme val="minor"/>
    </font>
    <font>
      <sz val="11"/>
      <color rgb="FF002060"/>
      <name val="Arial"/>
      <family val="2"/>
      <charset val="178"/>
      <scheme val="minor"/>
    </font>
    <font>
      <b/>
      <sz val="20"/>
      <color theme="0"/>
      <name val="Arial"/>
      <family val="2"/>
      <scheme val="minor"/>
    </font>
    <font>
      <b/>
      <sz val="20"/>
      <color rgb="FF002060"/>
      <name val="Arial"/>
      <family val="2"/>
      <scheme val="minor"/>
    </font>
    <font>
      <sz val="20"/>
      <color rgb="FF002060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9"/>
      <name val="Arial"/>
      <family val="2"/>
      <scheme val="minor"/>
    </font>
    <font>
      <sz val="9"/>
      <name val="Arial"/>
      <family val="2"/>
      <scheme val="minor"/>
    </font>
    <font>
      <b/>
      <sz val="9"/>
      <color rgb="FFFF0000"/>
      <name val="Arial"/>
      <family val="2"/>
      <scheme val="minor"/>
    </font>
    <font>
      <b/>
      <sz val="9"/>
      <color rgb="FFC00000"/>
      <name val="Arial"/>
      <family val="2"/>
      <scheme val="minor"/>
    </font>
    <font>
      <b/>
      <sz val="9"/>
      <color theme="5" tint="-0.499984740745262"/>
      <name val="Arial"/>
      <family val="2"/>
      <scheme val="minor"/>
    </font>
    <font>
      <b/>
      <sz val="9"/>
      <color theme="9" tint="-0.499984740745262"/>
      <name val="Arial"/>
      <family val="2"/>
      <scheme val="minor"/>
    </font>
    <font>
      <b/>
      <sz val="9"/>
      <color theme="2" tint="-0.749992370372631"/>
      <name val="Arial"/>
      <family val="2"/>
      <scheme val="minor"/>
    </font>
    <font>
      <sz val="9"/>
      <color rgb="FFFF0000"/>
      <name val="Arial"/>
      <family val="2"/>
      <scheme val="minor"/>
    </font>
    <font>
      <b/>
      <sz val="11"/>
      <color theme="1"/>
      <name val="B Nazanin"/>
      <charset val="178"/>
    </font>
    <font>
      <b/>
      <sz val="11"/>
      <name val="B Nazanin"/>
      <charset val="178"/>
    </font>
    <font>
      <b/>
      <sz val="11"/>
      <color rgb="FFFF0000"/>
      <name val="B Nazanin"/>
      <charset val="178"/>
    </font>
    <font>
      <b/>
      <sz val="11"/>
      <color rgb="FFC00000"/>
      <name val="B Nazanin"/>
      <charset val="178"/>
    </font>
    <font>
      <b/>
      <sz val="11"/>
      <color rgb="FF002060"/>
      <name val="B Nazanin"/>
      <charset val="178"/>
    </font>
    <font>
      <b/>
      <sz val="11"/>
      <color theme="5" tint="-0.499984740745262"/>
      <name val="B Nazanin"/>
      <charset val="178"/>
    </font>
    <font>
      <b/>
      <sz val="11"/>
      <color theme="1" tint="4.9989318521683403E-2"/>
      <name val="B Nazanin"/>
      <charset val="178"/>
    </font>
    <font>
      <b/>
      <sz val="11"/>
      <color theme="9" tint="-0.499984740745262"/>
      <name val="B Nazanin"/>
      <charset val="178"/>
    </font>
    <font>
      <b/>
      <sz val="11"/>
      <color theme="2" tint="-0.749992370372631"/>
      <name val="B Nazanin"/>
      <charset val="178"/>
    </font>
    <font>
      <sz val="11"/>
      <color theme="1"/>
      <name val="B Nazanin"/>
      <charset val="178"/>
    </font>
    <font>
      <sz val="11"/>
      <color rgb="FFFF0000"/>
      <name val="B Nazanin"/>
      <charset val="178"/>
    </font>
    <font>
      <b/>
      <sz val="9"/>
      <color theme="1"/>
      <name val="B Nazanin"/>
      <charset val="178"/>
    </font>
    <font>
      <sz val="8"/>
      <color theme="1"/>
      <name val="Arial"/>
      <family val="2"/>
      <charset val="178"/>
      <scheme val="minor"/>
    </font>
    <font>
      <b/>
      <sz val="18"/>
      <color theme="0"/>
      <name val="Arial"/>
      <family val="2"/>
      <scheme val="minor"/>
    </font>
    <font>
      <b/>
      <sz val="18"/>
      <color rgb="FFFFFFFF"/>
      <name val="B Nazanin"/>
      <charset val="178"/>
    </font>
    <font>
      <b/>
      <sz val="18"/>
      <color rgb="FFC00000"/>
      <name val="B Nazanin"/>
      <charset val="178"/>
    </font>
    <font>
      <b/>
      <sz val="18"/>
      <color rgb="FF385623"/>
      <name val="B Nazanin"/>
      <charset val="178"/>
    </font>
    <font>
      <sz val="18"/>
      <color theme="1"/>
      <name val="Arial"/>
      <family val="2"/>
      <charset val="178"/>
      <scheme val="minor"/>
    </font>
    <font>
      <b/>
      <sz val="26"/>
      <color theme="0"/>
      <name val="Arial"/>
      <family val="2"/>
      <scheme val="minor"/>
    </font>
    <font>
      <b/>
      <sz val="26"/>
      <color theme="0"/>
      <name val="B Nazanin"/>
      <charset val="178"/>
    </font>
    <font>
      <b/>
      <sz val="24"/>
      <color theme="0"/>
      <name val="B Nazanin"/>
      <charset val="178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</fills>
  <borders count="120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rgb="FFFF9999"/>
      </right>
      <top style="thick">
        <color auto="1"/>
      </top>
      <bottom style="thick">
        <color auto="1"/>
      </bottom>
      <diagonal/>
    </border>
    <border>
      <left style="thin">
        <color rgb="FFFF9999"/>
      </left>
      <right style="thin">
        <color rgb="FFFF9999"/>
      </right>
      <top style="thick">
        <color auto="1"/>
      </top>
      <bottom style="thick">
        <color auto="1"/>
      </bottom>
      <diagonal/>
    </border>
    <border>
      <left style="thin">
        <color rgb="FFFF9999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rgb="FFFF9999"/>
      </left>
      <right/>
      <top style="thick">
        <color auto="1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ck">
        <color auto="1"/>
      </top>
      <bottom style="thick">
        <color auto="1"/>
      </bottom>
      <diagonal/>
    </border>
    <border>
      <left/>
      <right style="thin">
        <color rgb="FFFF9999"/>
      </right>
      <top style="thick">
        <color auto="1"/>
      </top>
      <bottom style="thick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9" tint="-0.499984740745262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theme="9" tint="-0.499984740745262"/>
      </left>
      <right style="thin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9" tint="-0.499984740745262"/>
      </left>
      <right style="thick">
        <color rgb="FF002060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rgb="FF002060"/>
      </left>
      <right style="thin">
        <color rgb="FF002060"/>
      </right>
      <top style="thick">
        <color rgb="FF002060"/>
      </top>
      <bottom style="thick">
        <color rgb="FF002060"/>
      </bottom>
      <diagonal/>
    </border>
    <border>
      <left style="thin">
        <color rgb="FF002060"/>
      </left>
      <right style="thin">
        <color rgb="FF002060"/>
      </right>
      <top style="thick">
        <color rgb="FF002060"/>
      </top>
      <bottom style="thick">
        <color rgb="FF002060"/>
      </bottom>
      <diagonal/>
    </border>
    <border>
      <left style="thin">
        <color rgb="FF002060"/>
      </left>
      <right style="thick">
        <color theme="5" tint="-0.499984740745262"/>
      </right>
      <top style="thick">
        <color rgb="FF002060"/>
      </top>
      <bottom style="thick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 style="thin">
        <color theme="5" tint="-0.499984740745262"/>
      </left>
      <right/>
      <top style="thick">
        <color theme="5" tint="-0.499984740745262"/>
      </top>
      <bottom style="thick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ck">
        <color rgb="FF002060"/>
      </right>
      <top style="thick">
        <color theme="2" tint="-0.749961851863155"/>
      </top>
      <bottom style="thick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ck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5" tint="-0.499984740745262"/>
      </left>
      <right style="thick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FF9999"/>
      </right>
      <top/>
      <bottom style="thin">
        <color auto="1"/>
      </bottom>
      <diagonal/>
    </border>
    <border>
      <left style="thin">
        <color rgb="FFFF9999"/>
      </left>
      <right style="thin">
        <color rgb="FFFF9999"/>
      </right>
      <top/>
      <bottom style="thin">
        <color auto="1"/>
      </bottom>
      <diagonal/>
    </border>
    <border>
      <left style="thin">
        <color rgb="FFFF9999"/>
      </left>
      <right style="thick">
        <color auto="1"/>
      </right>
      <top/>
      <bottom style="thin">
        <color auto="1"/>
      </bottom>
      <diagonal/>
    </border>
    <border>
      <left style="thin">
        <color rgb="FFFF9999"/>
      </left>
      <right/>
      <top/>
      <bottom style="thin">
        <color auto="1"/>
      </bottom>
      <diagonal/>
    </border>
    <border>
      <left style="thick">
        <color rgb="FFC00000"/>
      </left>
      <right style="thick">
        <color rgb="FFC00000"/>
      </right>
      <top/>
      <bottom style="thin">
        <color auto="1"/>
      </bottom>
      <diagonal/>
    </border>
    <border>
      <left/>
      <right style="thin">
        <color rgb="FFFF9999"/>
      </right>
      <top/>
      <bottom style="thin">
        <color auto="1"/>
      </bottom>
      <diagonal/>
    </border>
    <border>
      <left style="thick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 style="thick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 style="thick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ck">
        <color theme="5" tint="-0.499984740745262"/>
      </right>
      <top/>
      <bottom style="thin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2" tint="-0.749961851863155"/>
      </left>
      <right style="thick">
        <color rgb="FF002060"/>
      </right>
      <top/>
      <bottom style="thin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2" tint="-0.749961851863155"/>
      </left>
      <right style="thick">
        <color theme="2" tint="-0.749961851863155"/>
      </right>
      <top/>
      <bottom style="thin">
        <color theme="2" tint="-0.749961851863155"/>
      </bottom>
      <diagonal/>
    </border>
    <border>
      <left style="thin">
        <color theme="5" tint="-0.499984740745262"/>
      </left>
      <right style="thick">
        <color theme="5" tint="-0.499984740745262"/>
      </right>
      <top/>
      <bottom style="thin">
        <color theme="5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FF9999"/>
      </right>
      <top style="thin">
        <color auto="1"/>
      </top>
      <bottom style="thin">
        <color auto="1"/>
      </bottom>
      <diagonal/>
    </border>
    <border>
      <left style="thin">
        <color rgb="FFFF9999"/>
      </left>
      <right style="thin">
        <color rgb="FFFF9999"/>
      </right>
      <top style="thin">
        <color auto="1"/>
      </top>
      <bottom style="thin">
        <color auto="1"/>
      </bottom>
      <diagonal/>
    </border>
    <border>
      <left style="thin">
        <color rgb="FFFF9999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rgb="FFFF9999"/>
      </left>
      <right/>
      <top style="thin">
        <color auto="1"/>
      </top>
      <bottom style="thin">
        <color auto="1"/>
      </bottom>
      <diagonal/>
    </border>
    <border>
      <left style="thick">
        <color rgb="FFC00000"/>
      </left>
      <right style="thick">
        <color rgb="FFC00000"/>
      </right>
      <top style="thin">
        <color auto="1"/>
      </top>
      <bottom style="thin">
        <color auto="1"/>
      </bottom>
      <diagonal/>
    </border>
    <border>
      <left/>
      <right style="thin">
        <color rgb="FFFF9999"/>
      </right>
      <top style="thin">
        <color auto="1"/>
      </top>
      <bottom style="thin">
        <color auto="1"/>
      </bottom>
      <diagonal/>
    </border>
    <border>
      <left style="thick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ck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ck">
        <color theme="5" tint="-0.499984740745262"/>
      </right>
      <top style="thin">
        <color rgb="FF002060"/>
      </top>
      <bottom style="thin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ck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ck">
        <color theme="9" tint="-0.499984740745262"/>
      </bottom>
      <diagonal/>
    </border>
    <border>
      <left style="thick">
        <color rgb="FF002060"/>
      </left>
      <right style="thin">
        <color rgb="FF002060"/>
      </right>
      <top style="thin">
        <color rgb="FF002060"/>
      </top>
      <bottom style="thick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ck">
        <color rgb="FF002060"/>
      </bottom>
      <diagonal/>
    </border>
    <border>
      <left style="thin">
        <color rgb="FF002060"/>
      </left>
      <right style="thick">
        <color theme="5" tint="-0.499984740745262"/>
      </right>
      <top style="thin">
        <color rgb="FF002060"/>
      </top>
      <bottom style="thick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ck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ck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 style="thin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ck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 style="thin">
        <color theme="2" tint="-0.749961851863155"/>
      </top>
      <bottom style="thick">
        <color theme="2" tint="-0.749961851863155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00000"/>
      </left>
      <right style="thick">
        <color rgb="FFC00000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 style="thick">
        <color rgb="FF002060"/>
      </left>
      <right style="thick">
        <color theme="0"/>
      </right>
      <top style="thick">
        <color rgb="FF002060"/>
      </top>
      <bottom style="thin">
        <color theme="0"/>
      </bottom>
      <diagonal/>
    </border>
    <border>
      <left style="thick">
        <color rgb="FF00206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rgb="FF002060"/>
      </left>
      <right style="thick">
        <color theme="0"/>
      </right>
      <top style="thin">
        <color theme="0"/>
      </top>
      <bottom style="thick">
        <color rgb="FF002060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n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ck">
        <color theme="9" tint="-0.499984740745262"/>
      </bottom>
      <diagonal/>
    </border>
    <border>
      <left style="thick">
        <color auto="1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auto="1"/>
      </left>
      <right style="thick">
        <color theme="9" tint="-0.499984740745262"/>
      </right>
      <top/>
      <bottom style="thin">
        <color theme="9" tint="-0.499984740745262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 style="double">
        <color rgb="FFC00000"/>
      </left>
      <right style="double">
        <color rgb="FFC00000"/>
      </right>
      <top/>
      <bottom style="double">
        <color rgb="FFC00000"/>
      </bottom>
      <diagonal/>
    </border>
    <border>
      <left style="double">
        <color rgb="FFC00000"/>
      </left>
      <right/>
      <top/>
      <bottom style="double">
        <color rgb="FFC00000"/>
      </bottom>
      <diagonal/>
    </border>
    <border>
      <left style="double">
        <color rgb="FF385623"/>
      </left>
      <right style="double">
        <color rgb="FF385623"/>
      </right>
      <top/>
      <bottom style="double">
        <color rgb="FF385623"/>
      </bottom>
      <diagonal/>
    </border>
    <border>
      <left style="double">
        <color rgb="FF385623"/>
      </left>
      <right/>
      <top/>
      <bottom style="double">
        <color rgb="FF385623"/>
      </bottom>
      <diagonal/>
    </border>
    <border>
      <left style="thick">
        <color rgb="FF002060"/>
      </left>
      <right/>
      <top/>
      <bottom/>
      <diagonal/>
    </border>
  </borders>
  <cellStyleXfs count="1">
    <xf numFmtId="0" fontId="0" fillId="0" borderId="0"/>
  </cellStyleXfs>
  <cellXfs count="322">
    <xf numFmtId="0" fontId="0" fillId="0" borderId="0" xfId="0"/>
    <xf numFmtId="0" fontId="4" fillId="6" borderId="11" xfId="0" applyFont="1" applyFill="1" applyBorder="1" applyAlignment="1" applyProtection="1">
      <alignment horizontal="center" vertical="center" wrapText="1"/>
    </xf>
    <xf numFmtId="0" fontId="4" fillId="6" borderId="12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 wrapText="1"/>
    </xf>
    <xf numFmtId="0" fontId="6" fillId="5" borderId="11" xfId="0" applyFont="1" applyFill="1" applyBorder="1" applyAlignment="1" applyProtection="1">
      <alignment horizontal="center" vertical="center" wrapText="1"/>
    </xf>
    <xf numFmtId="0" fontId="6" fillId="5" borderId="14" xfId="0" applyFont="1" applyFill="1" applyBorder="1" applyAlignment="1" applyProtection="1">
      <alignment horizontal="center" vertical="center" wrapText="1"/>
    </xf>
    <xf numFmtId="0" fontId="5" fillId="8" borderId="15" xfId="0" applyFont="1" applyFill="1" applyBorder="1" applyAlignment="1" applyProtection="1">
      <alignment horizontal="center" vertical="center" wrapText="1"/>
    </xf>
    <xf numFmtId="0" fontId="5" fillId="8" borderId="16" xfId="0" applyFont="1" applyFill="1" applyBorder="1" applyAlignment="1" applyProtection="1">
      <alignment horizontal="center" vertical="center" wrapText="1"/>
    </xf>
    <xf numFmtId="0" fontId="5" fillId="8" borderId="17" xfId="0" applyFont="1" applyFill="1" applyBorder="1" applyAlignment="1" applyProtection="1">
      <alignment horizontal="center" vertical="center" wrapText="1"/>
    </xf>
    <xf numFmtId="0" fontId="7" fillId="9" borderId="18" xfId="0" applyFont="1" applyFill="1" applyBorder="1" applyAlignment="1" applyProtection="1">
      <alignment horizontal="center" vertical="center" wrapText="1"/>
    </xf>
    <xf numFmtId="0" fontId="7" fillId="9" borderId="19" xfId="0" applyFont="1" applyFill="1" applyBorder="1" applyAlignment="1" applyProtection="1">
      <alignment horizontal="center" vertical="center" wrapText="1"/>
    </xf>
    <xf numFmtId="0" fontId="7" fillId="9" borderId="20" xfId="0" applyFont="1" applyFill="1" applyBorder="1" applyAlignment="1" applyProtection="1">
      <alignment horizontal="center" vertical="center" wrapText="1"/>
    </xf>
    <xf numFmtId="0" fontId="8" fillId="10" borderId="21" xfId="0" applyFont="1" applyFill="1" applyBorder="1" applyAlignment="1" applyProtection="1">
      <alignment horizontal="center" vertical="center" wrapText="1"/>
    </xf>
    <xf numFmtId="0" fontId="8" fillId="10" borderId="22" xfId="0" applyFont="1" applyFill="1" applyBorder="1" applyAlignment="1" applyProtection="1">
      <alignment horizontal="center" vertical="center" wrapText="1"/>
    </xf>
    <xf numFmtId="0" fontId="8" fillId="10" borderId="23" xfId="0" applyFont="1" applyFill="1" applyBorder="1" applyAlignment="1" applyProtection="1">
      <alignment horizontal="center" vertical="center" wrapText="1"/>
    </xf>
    <xf numFmtId="0" fontId="8" fillId="10" borderId="24" xfId="0" applyFont="1" applyFill="1" applyBorder="1" applyAlignment="1" applyProtection="1">
      <alignment horizontal="center" vertical="center" wrapText="1"/>
    </xf>
    <xf numFmtId="0" fontId="8" fillId="10" borderId="25" xfId="0" applyFont="1" applyFill="1" applyBorder="1" applyAlignment="1" applyProtection="1">
      <alignment horizontal="center" vertical="center" wrapText="1"/>
    </xf>
    <xf numFmtId="0" fontId="7" fillId="9" borderId="26" xfId="0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0" fillId="0" borderId="0" xfId="0" applyProtection="1"/>
    <xf numFmtId="0" fontId="0" fillId="7" borderId="0" xfId="0" applyFill="1" applyProtection="1"/>
    <xf numFmtId="0" fontId="0" fillId="0" borderId="0" xfId="0" applyAlignment="1" applyProtection="1">
      <alignment textRotation="90"/>
    </xf>
    <xf numFmtId="0" fontId="9" fillId="0" borderId="0" xfId="0" applyFont="1" applyProtection="1">
      <protection locked="0"/>
    </xf>
    <xf numFmtId="0" fontId="10" fillId="0" borderId="0" xfId="0" applyFont="1" applyProtection="1"/>
    <xf numFmtId="0" fontId="5" fillId="6" borderId="1" xfId="0" applyFont="1" applyFill="1" applyBorder="1" applyAlignment="1" applyProtection="1">
      <alignment horizontal="center" vertical="center" wrapText="1"/>
    </xf>
    <xf numFmtId="0" fontId="17" fillId="6" borderId="54" xfId="0" applyFont="1" applyFill="1" applyBorder="1" applyAlignment="1" applyProtection="1">
      <alignment horizontal="center" vertical="center" wrapText="1"/>
    </xf>
    <xf numFmtId="0" fontId="18" fillId="0" borderId="0" xfId="0" applyFont="1" applyAlignment="1" applyProtection="1">
      <alignment wrapText="1"/>
    </xf>
    <xf numFmtId="0" fontId="0" fillId="11" borderId="0" xfId="0" applyFill="1"/>
    <xf numFmtId="0" fontId="0" fillId="9" borderId="0" xfId="0" applyFill="1"/>
    <xf numFmtId="0" fontId="12" fillId="0" borderId="0" xfId="0" applyFont="1" applyProtection="1">
      <protection locked="0"/>
    </xf>
    <xf numFmtId="0" fontId="16" fillId="6" borderId="4" xfId="0" applyFont="1" applyFill="1" applyBorder="1" applyAlignment="1" applyProtection="1">
      <alignment horizontal="center" vertical="center" textRotation="90" wrapText="1"/>
    </xf>
    <xf numFmtId="0" fontId="2" fillId="0" borderId="0" xfId="0" applyFont="1" applyProtection="1"/>
    <xf numFmtId="0" fontId="0" fillId="0" borderId="0" xfId="0" pivotButton="1"/>
    <xf numFmtId="0" fontId="0" fillId="0" borderId="0" xfId="0" applyNumberFormat="1"/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horizontal="center"/>
    </xf>
    <xf numFmtId="0" fontId="6" fillId="0" borderId="86" xfId="0" applyFont="1" applyBorder="1" applyAlignment="1" applyProtection="1">
      <alignment horizontal="center" vertical="center" wrapText="1"/>
      <protection locked="0"/>
    </xf>
    <xf numFmtId="0" fontId="6" fillId="0" borderId="53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/>
    </xf>
    <xf numFmtId="0" fontId="7" fillId="13" borderId="53" xfId="0" applyFont="1" applyFill="1" applyBorder="1" applyAlignment="1" applyProtection="1">
      <alignment horizontal="center" vertical="center" wrapText="1"/>
    </xf>
    <xf numFmtId="0" fontId="7" fillId="13" borderId="88" xfId="0" applyFont="1" applyFill="1" applyBorder="1" applyAlignment="1" applyProtection="1">
      <alignment horizontal="center" vertical="center" wrapText="1"/>
    </xf>
    <xf numFmtId="0" fontId="7" fillId="0" borderId="83" xfId="0" applyFont="1" applyBorder="1" applyAlignment="1" applyProtection="1">
      <alignment horizontal="center" vertical="center" wrapText="1"/>
      <protection locked="0"/>
    </xf>
    <xf numFmtId="0" fontId="7" fillId="0" borderId="53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/>
    </xf>
    <xf numFmtId="0" fontId="5" fillId="7" borderId="85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/>
    </xf>
    <xf numFmtId="0" fontId="19" fillId="2" borderId="53" xfId="0" applyFont="1" applyFill="1" applyBorder="1" applyAlignment="1" applyProtection="1">
      <alignment horizontal="center"/>
    </xf>
    <xf numFmtId="0" fontId="5" fillId="2" borderId="53" xfId="0" applyFont="1" applyFill="1" applyBorder="1" applyAlignment="1" applyProtection="1">
      <alignment vertical="center" wrapText="1"/>
    </xf>
    <xf numFmtId="0" fontId="19" fillId="2" borderId="88" xfId="0" applyFont="1" applyFill="1" applyBorder="1" applyAlignment="1" applyProtection="1">
      <alignment horizontal="center"/>
    </xf>
    <xf numFmtId="0" fontId="5" fillId="2" borderId="88" xfId="0" applyFont="1" applyFill="1" applyBorder="1" applyAlignment="1" applyProtection="1">
      <alignment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6" fillId="0" borderId="91" xfId="0" applyFont="1" applyBorder="1" applyAlignment="1" applyProtection="1">
      <alignment horizontal="center" vertical="center" wrapText="1"/>
      <protection locked="0"/>
    </xf>
    <xf numFmtId="0" fontId="6" fillId="0" borderId="88" xfId="0" applyFont="1" applyBorder="1" applyAlignment="1" applyProtection="1">
      <alignment horizontal="center" vertical="center" wrapText="1"/>
      <protection locked="0"/>
    </xf>
    <xf numFmtId="0" fontId="6" fillId="5" borderId="92" xfId="0" applyFont="1" applyFill="1" applyBorder="1" applyAlignment="1" applyProtection="1">
      <alignment horizontal="center" vertical="center" wrapText="1"/>
    </xf>
    <xf numFmtId="0" fontId="7" fillId="0" borderId="90" xfId="0" applyFont="1" applyBorder="1" applyAlignment="1" applyProtection="1">
      <alignment horizontal="center" vertical="center" wrapText="1"/>
      <protection locked="0"/>
    </xf>
    <xf numFmtId="0" fontId="7" fillId="0" borderId="88" xfId="0" applyFont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</xf>
    <xf numFmtId="0" fontId="7" fillId="13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5" fillId="2" borderId="2" xfId="0" applyFont="1" applyFill="1" applyBorder="1" applyAlignment="1" applyProtection="1">
      <alignment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wrapText="1"/>
    </xf>
    <xf numFmtId="0" fontId="5" fillId="2" borderId="88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7" fillId="13" borderId="83" xfId="0" applyFont="1" applyFill="1" applyBorder="1" applyAlignment="1" applyProtection="1">
      <alignment horizontal="center" vertical="center" wrapText="1"/>
    </xf>
    <xf numFmtId="0" fontId="5" fillId="2" borderId="85" xfId="0" applyFont="1" applyFill="1" applyBorder="1" applyAlignment="1" applyProtection="1">
      <alignment horizontal="center" vertical="center" wrapText="1"/>
    </xf>
    <xf numFmtId="0" fontId="6" fillId="5" borderId="53" xfId="0" applyFont="1" applyFill="1" applyBorder="1" applyAlignment="1" applyProtection="1">
      <alignment horizontal="center" vertical="center" wrapText="1"/>
    </xf>
    <xf numFmtId="0" fontId="6" fillId="5" borderId="87" xfId="0" applyFont="1" applyFill="1" applyBorder="1" applyAlignment="1" applyProtection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19" fillId="2" borderId="53" xfId="0" applyFont="1" applyFill="1" applyBorder="1" applyAlignment="1" applyProtection="1">
      <alignment vertical="center" wrapText="1"/>
    </xf>
    <xf numFmtId="0" fontId="5" fillId="2" borderId="85" xfId="0" applyFont="1" applyFill="1" applyBorder="1" applyAlignment="1" applyProtection="1">
      <alignment vertical="center" wrapText="1"/>
    </xf>
    <xf numFmtId="0" fontId="17" fillId="6" borderId="95" xfId="0" applyFont="1" applyFill="1" applyBorder="1" applyAlignment="1" applyProtection="1">
      <alignment horizontal="center" vertical="center" wrapText="1"/>
    </xf>
    <xf numFmtId="0" fontId="21" fillId="8" borderId="98" xfId="0" applyFont="1" applyFill="1" applyBorder="1" applyAlignment="1" applyProtection="1">
      <alignment horizontal="center" vertical="center"/>
      <protection locked="0"/>
    </xf>
    <xf numFmtId="0" fontId="20" fillId="12" borderId="99" xfId="0" applyFont="1" applyFill="1" applyBorder="1" applyAlignment="1" applyProtection="1">
      <alignment horizontal="center" vertical="center" wrapText="1"/>
    </xf>
    <xf numFmtId="0" fontId="20" fillId="12" borderId="100" xfId="0" applyFont="1" applyFill="1" applyBorder="1" applyAlignment="1" applyProtection="1">
      <alignment horizontal="center" vertical="center" wrapText="1"/>
    </xf>
    <xf numFmtId="0" fontId="20" fillId="12" borderId="101" xfId="0" applyFont="1" applyFill="1" applyBorder="1" applyAlignment="1" applyProtection="1">
      <alignment horizontal="center" vertical="center" wrapText="1"/>
    </xf>
    <xf numFmtId="0" fontId="3" fillId="10" borderId="1" xfId="0" applyFont="1" applyFill="1" applyBorder="1" applyAlignment="1" applyProtection="1">
      <alignment horizontal="center" vertical="center" wrapText="1"/>
    </xf>
    <xf numFmtId="0" fontId="11" fillId="10" borderId="2" xfId="0" applyFont="1" applyFill="1" applyBorder="1" applyAlignment="1" applyProtection="1">
      <alignment horizontal="center" vertical="center" wrapText="1"/>
    </xf>
    <xf numFmtId="0" fontId="14" fillId="5" borderId="1" xfId="0" applyFont="1" applyFill="1" applyBorder="1" applyAlignment="1" applyProtection="1">
      <alignment horizontal="center" vertical="center" textRotation="90" wrapText="1"/>
    </xf>
    <xf numFmtId="0" fontId="14" fillId="5" borderId="2" xfId="0" applyFont="1" applyFill="1" applyBorder="1" applyAlignment="1" applyProtection="1">
      <alignment horizontal="center" vertical="center" textRotation="90" wrapText="1"/>
    </xf>
    <xf numFmtId="0" fontId="14" fillId="5" borderId="4" xfId="0" applyFont="1" applyFill="1" applyBorder="1" applyAlignment="1" applyProtection="1">
      <alignment horizontal="center" vertical="center" textRotation="90" wrapText="1"/>
    </xf>
    <xf numFmtId="0" fontId="15" fillId="3" borderId="1" xfId="0" applyFont="1" applyFill="1" applyBorder="1" applyAlignment="1" applyProtection="1">
      <alignment horizontal="center" vertical="center" textRotation="90"/>
    </xf>
    <xf numFmtId="0" fontId="15" fillId="3" borderId="2" xfId="0" applyFont="1" applyFill="1" applyBorder="1" applyAlignment="1" applyProtection="1">
      <alignment horizontal="center" vertical="center" textRotation="90"/>
    </xf>
    <xf numFmtId="0" fontId="16" fillId="3" borderId="3" xfId="0" applyFont="1" applyFill="1" applyBorder="1" applyAlignment="1" applyProtection="1">
      <alignment horizontal="center" vertical="center"/>
    </xf>
    <xf numFmtId="0" fontId="13" fillId="2" borderId="2" xfId="0" applyFont="1" applyFill="1" applyBorder="1" applyAlignment="1" applyProtection="1">
      <alignment horizontal="center" vertical="center" textRotation="90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vertical="center" textRotation="90" wrapText="1"/>
    </xf>
    <xf numFmtId="0" fontId="4" fillId="3" borderId="6" xfId="0" applyFont="1" applyFill="1" applyBorder="1" applyAlignment="1" applyProtection="1">
      <alignment vertical="center" textRotation="90" wrapText="1"/>
    </xf>
    <xf numFmtId="0" fontId="4" fillId="3" borderId="7" xfId="0" applyFont="1" applyFill="1" applyBorder="1" applyAlignment="1" applyProtection="1">
      <alignment vertical="center" textRotation="90" wrapText="1"/>
    </xf>
    <xf numFmtId="0" fontId="4" fillId="3" borderId="8" xfId="0" applyFont="1" applyFill="1" applyBorder="1" applyAlignment="1" applyProtection="1">
      <alignment vertical="center" textRotation="90" wrapText="1"/>
    </xf>
    <xf numFmtId="0" fontId="4" fillId="3" borderId="9" xfId="0" applyFont="1" applyFill="1" applyBorder="1" applyAlignment="1" applyProtection="1">
      <alignment vertical="center" wrapText="1"/>
    </xf>
    <xf numFmtId="0" fontId="4" fillId="3" borderId="10" xfId="0" applyFont="1" applyFill="1" applyBorder="1" applyAlignment="1" applyProtection="1">
      <alignment vertical="center" textRotation="90" wrapText="1"/>
    </xf>
    <xf numFmtId="0" fontId="12" fillId="0" borderId="0" xfId="0" applyFont="1" applyProtection="1"/>
    <xf numFmtId="0" fontId="6" fillId="5" borderId="2" xfId="0" applyFont="1" applyFill="1" applyBorder="1" applyAlignment="1" applyProtection="1">
      <alignment horizontal="center" vertical="center"/>
    </xf>
    <xf numFmtId="0" fontId="7" fillId="13" borderId="2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22" fillId="8" borderId="98" xfId="0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9" xfId="0" applyFont="1" applyFill="1" applyBorder="1" applyAlignment="1" applyProtection="1">
      <alignment vertical="center" textRotation="90" wrapText="1"/>
    </xf>
    <xf numFmtId="49" fontId="0" fillId="0" borderId="0" xfId="0" applyNumberFormat="1"/>
    <xf numFmtId="49" fontId="0" fillId="0" borderId="0" xfId="0" applyNumberFormat="1" applyProtection="1">
      <protection locked="0"/>
    </xf>
    <xf numFmtId="0" fontId="24" fillId="0" borderId="27" xfId="0" applyFont="1" applyBorder="1" applyAlignment="1" applyProtection="1">
      <alignment horizontal="center" vertical="center"/>
      <protection locked="0"/>
    </xf>
    <xf numFmtId="0" fontId="25" fillId="0" borderId="27" xfId="0" applyFont="1" applyBorder="1" applyAlignment="1" applyProtection="1">
      <alignment horizontal="center" vertical="center"/>
      <protection locked="0"/>
    </xf>
    <xf numFmtId="0" fontId="25" fillId="0" borderId="29" xfId="0" applyFont="1" applyBorder="1" applyAlignment="1" applyProtection="1">
      <alignment horizontal="center" vertical="center"/>
      <protection locked="0"/>
    </xf>
    <xf numFmtId="0" fontId="25" fillId="0" borderId="82" xfId="0" applyFont="1" applyBorder="1" applyAlignment="1" applyProtection="1">
      <alignment horizontal="center" vertical="center"/>
      <protection locked="0"/>
    </xf>
    <xf numFmtId="0" fontId="23" fillId="5" borderId="28" xfId="0" applyFont="1" applyFill="1" applyBorder="1" applyAlignment="1" applyProtection="1">
      <alignment horizontal="center" vertical="center"/>
      <protection locked="0"/>
    </xf>
    <xf numFmtId="0" fontId="23" fillId="5" borderId="27" xfId="0" applyFont="1" applyFill="1" applyBorder="1" applyAlignment="1" applyProtection="1">
      <alignment horizontal="center" vertical="center"/>
      <protection locked="0"/>
    </xf>
    <xf numFmtId="0" fontId="23" fillId="5" borderId="29" xfId="0" applyFont="1" applyFill="1" applyBorder="1" applyAlignment="1" applyProtection="1">
      <alignment horizontal="center" vertical="center"/>
      <protection locked="0"/>
    </xf>
    <xf numFmtId="0" fontId="26" fillId="3" borderId="28" xfId="0" applyFont="1" applyFill="1" applyBorder="1" applyAlignment="1" applyProtection="1">
      <alignment horizontal="center" vertical="center"/>
      <protection locked="0"/>
    </xf>
    <xf numFmtId="0" fontId="26" fillId="3" borderId="27" xfId="0" applyFont="1" applyFill="1" applyBorder="1" applyAlignment="1" applyProtection="1">
      <alignment horizontal="center" vertical="center"/>
      <protection locked="0"/>
    </xf>
    <xf numFmtId="0" fontId="27" fillId="9" borderId="54" xfId="0" applyFont="1" applyFill="1" applyBorder="1" applyAlignment="1" applyProtection="1">
      <alignment horizontal="center" vertical="center"/>
      <protection locked="0"/>
    </xf>
    <xf numFmtId="0" fontId="27" fillId="9" borderId="53" xfId="0" applyFont="1" applyFill="1" applyBorder="1" applyAlignment="1" applyProtection="1">
      <alignment horizontal="center" vertical="center"/>
      <protection locked="0"/>
    </xf>
    <xf numFmtId="0" fontId="17" fillId="2" borderId="54" xfId="0" applyFont="1" applyFill="1" applyBorder="1" applyAlignment="1" applyProtection="1">
      <alignment horizontal="center" vertical="center"/>
      <protection locked="0"/>
    </xf>
    <xf numFmtId="0" fontId="17" fillId="2" borderId="53" xfId="0" applyFont="1" applyFill="1" applyBorder="1" applyAlignment="1" applyProtection="1">
      <alignment horizontal="center" vertical="center"/>
      <protection locked="0"/>
    </xf>
    <xf numFmtId="0" fontId="17" fillId="2" borderId="29" xfId="0" applyFont="1" applyFill="1" applyBorder="1" applyAlignment="1" applyProtection="1">
      <alignment horizontal="center" vertical="center"/>
      <protection locked="0"/>
    </xf>
    <xf numFmtId="0" fontId="17" fillId="2" borderId="97" xfId="0" applyFont="1" applyFill="1" applyBorder="1" applyAlignment="1" applyProtection="1">
      <alignment horizontal="center" vertical="center"/>
      <protection locked="0"/>
    </xf>
    <xf numFmtId="0" fontId="17" fillId="2" borderId="82" xfId="0" applyFont="1" applyFill="1" applyBorder="1" applyAlignment="1" applyProtection="1">
      <alignment horizontal="center" vertical="center"/>
      <protection locked="0"/>
    </xf>
    <xf numFmtId="49" fontId="17" fillId="2" borderId="29" xfId="0" applyNumberFormat="1" applyFont="1" applyFill="1" applyBorder="1" applyAlignment="1" applyProtection="1">
      <alignment horizontal="center" vertical="center"/>
      <protection locked="0"/>
    </xf>
    <xf numFmtId="0" fontId="26" fillId="6" borderId="55" xfId="0" applyFont="1" applyFill="1" applyBorder="1" applyAlignment="1" applyProtection="1">
      <alignment horizontal="center" vertical="center"/>
    </xf>
    <xf numFmtId="0" fontId="26" fillId="6" borderId="84" xfId="0" applyFont="1" applyFill="1" applyBorder="1" applyAlignment="1" applyProtection="1">
      <alignment horizontal="center" vertical="center"/>
    </xf>
    <xf numFmtId="0" fontId="28" fillId="0" borderId="28" xfId="0" applyFont="1" applyFill="1" applyBorder="1" applyAlignment="1" applyProtection="1">
      <alignment horizontal="center" vertical="center"/>
      <protection locked="0"/>
    </xf>
    <xf numFmtId="0" fontId="28" fillId="0" borderId="27" xfId="0" applyFont="1" applyFill="1" applyBorder="1" applyAlignment="1" applyProtection="1">
      <alignment horizontal="center" vertical="center"/>
      <protection locked="0"/>
    </xf>
    <xf numFmtId="0" fontId="28" fillId="0" borderId="29" xfId="0" applyFont="1" applyFill="1" applyBorder="1" applyAlignment="1" applyProtection="1">
      <alignment horizontal="center" vertical="center"/>
      <protection locked="0"/>
    </xf>
    <xf numFmtId="0" fontId="17" fillId="2" borderId="30" xfId="0" applyFont="1" applyFill="1" applyBorder="1" applyAlignment="1" applyProtection="1">
      <alignment horizontal="center" vertical="center"/>
    </xf>
    <xf numFmtId="0" fontId="17" fillId="0" borderId="30" xfId="0" applyFont="1" applyFill="1" applyBorder="1" applyAlignment="1" applyProtection="1">
      <alignment horizontal="center" vertical="center"/>
      <protection locked="0"/>
    </xf>
    <xf numFmtId="0" fontId="27" fillId="0" borderId="31" xfId="0" applyFont="1" applyFill="1" applyBorder="1" applyAlignment="1" applyProtection="1">
      <alignment horizontal="center" vertical="center"/>
      <protection locked="0"/>
    </xf>
    <xf numFmtId="0" fontId="27" fillId="0" borderId="32" xfId="0" applyFont="1" applyFill="1" applyBorder="1" applyAlignment="1" applyProtection="1">
      <alignment horizontal="center" vertical="center"/>
      <protection locked="0"/>
    </xf>
    <xf numFmtId="0" fontId="27" fillId="0" borderId="33" xfId="0" applyFont="1" applyFill="1" applyBorder="1" applyAlignment="1" applyProtection="1">
      <alignment horizontal="center" vertical="center"/>
      <protection locked="0"/>
    </xf>
    <xf numFmtId="0" fontId="23" fillId="7" borderId="28" xfId="0" applyFont="1" applyFill="1" applyBorder="1" applyAlignment="1" applyProtection="1">
      <alignment horizontal="center" vertical="center"/>
      <protection locked="0"/>
    </xf>
    <xf numFmtId="0" fontId="23" fillId="7" borderId="27" xfId="0" applyFont="1" applyFill="1" applyBorder="1" applyAlignment="1" applyProtection="1">
      <alignment horizontal="center" vertical="center"/>
      <protection locked="0"/>
    </xf>
    <xf numFmtId="0" fontId="29" fillId="7" borderId="29" xfId="0" applyFont="1" applyFill="1" applyBorder="1" applyAlignment="1" applyProtection="1">
      <alignment horizontal="center" vertical="center"/>
      <protection locked="0"/>
    </xf>
    <xf numFmtId="0" fontId="23" fillId="7" borderId="102" xfId="0" applyFont="1" applyFill="1" applyBorder="1" applyAlignment="1" applyProtection="1">
      <alignment horizontal="center" vertical="center"/>
      <protection locked="0"/>
    </xf>
    <xf numFmtId="0" fontId="23" fillId="7" borderId="103" xfId="0" applyFont="1" applyFill="1" applyBorder="1" applyAlignment="1" applyProtection="1">
      <alignment horizontal="center" vertical="center"/>
      <protection locked="0"/>
    </xf>
    <xf numFmtId="0" fontId="29" fillId="7" borderId="104" xfId="0" applyFont="1" applyFill="1" applyBorder="1" applyAlignment="1" applyProtection="1">
      <alignment horizontal="center" vertical="center"/>
      <protection locked="0"/>
    </xf>
    <xf numFmtId="0" fontId="23" fillId="7" borderId="105" xfId="0" applyFont="1" applyFill="1" applyBorder="1" applyAlignment="1" applyProtection="1">
      <alignment horizontal="center" vertical="center"/>
      <protection locked="0"/>
    </xf>
    <xf numFmtId="0" fontId="27" fillId="0" borderId="34" xfId="0" applyFont="1" applyFill="1" applyBorder="1" applyAlignment="1" applyProtection="1">
      <alignment horizontal="center" vertical="center"/>
      <protection locked="0"/>
    </xf>
    <xf numFmtId="0" fontId="27" fillId="0" borderId="35" xfId="0" applyFont="1" applyFill="1" applyBorder="1" applyAlignment="1" applyProtection="1">
      <alignment horizontal="center" vertical="center"/>
      <protection locked="0"/>
    </xf>
    <xf numFmtId="0" fontId="27" fillId="0" borderId="36" xfId="0" applyFont="1" applyFill="1" applyBorder="1" applyAlignment="1" applyProtection="1">
      <alignment horizontal="center" vertical="center"/>
      <protection locked="0"/>
    </xf>
    <xf numFmtId="0" fontId="27" fillId="6" borderId="111" xfId="0" applyFont="1" applyFill="1" applyBorder="1" applyAlignment="1" applyProtection="1">
      <alignment horizontal="center" vertical="center"/>
    </xf>
    <xf numFmtId="0" fontId="27" fillId="6" borderId="107" xfId="0" applyFont="1" applyFill="1" applyBorder="1" applyAlignment="1" applyProtection="1">
      <alignment horizontal="center" vertical="center"/>
    </xf>
    <xf numFmtId="0" fontId="27" fillId="6" borderId="38" xfId="0" applyFont="1" applyFill="1" applyBorder="1" applyAlignment="1" applyProtection="1">
      <alignment horizontal="center" vertical="center"/>
    </xf>
    <xf numFmtId="0" fontId="27" fillId="6" borderId="39" xfId="0" applyFont="1" applyFill="1" applyBorder="1" applyAlignment="1" applyProtection="1">
      <alignment horizontal="center" vertical="center"/>
    </xf>
    <xf numFmtId="0" fontId="29" fillId="5" borderId="37" xfId="0" applyFont="1" applyFill="1" applyBorder="1" applyAlignment="1" applyProtection="1">
      <alignment horizontal="center" vertical="center"/>
    </xf>
    <xf numFmtId="0" fontId="29" fillId="5" borderId="38" xfId="0" applyFont="1" applyFill="1" applyBorder="1" applyAlignment="1" applyProtection="1">
      <alignment horizontal="center" vertical="center"/>
    </xf>
    <xf numFmtId="0" fontId="29" fillId="5" borderId="40" xfId="0" applyFont="1" applyFill="1" applyBorder="1" applyAlignment="1" applyProtection="1">
      <alignment horizontal="center" vertical="center"/>
    </xf>
    <xf numFmtId="0" fontId="17" fillId="8" borderId="41" xfId="0" applyFont="1" applyFill="1" applyBorder="1" applyAlignment="1" applyProtection="1">
      <alignment horizontal="center" vertical="center"/>
    </xf>
    <xf numFmtId="0" fontId="17" fillId="8" borderId="42" xfId="0" applyFont="1" applyFill="1" applyBorder="1" applyAlignment="1" applyProtection="1">
      <alignment horizontal="center" vertical="center"/>
    </xf>
    <xf numFmtId="0" fontId="17" fillId="8" borderId="43" xfId="0" applyFont="1" applyFill="1" applyBorder="1" applyAlignment="1" applyProtection="1">
      <alignment horizontal="center" vertical="center"/>
    </xf>
    <xf numFmtId="0" fontId="28" fillId="9" borderId="44" xfId="0" applyFont="1" applyFill="1" applyBorder="1" applyAlignment="1" applyProtection="1">
      <alignment horizontal="center" vertical="center"/>
    </xf>
    <xf numFmtId="0" fontId="28" fillId="9" borderId="45" xfId="0" applyFont="1" applyFill="1" applyBorder="1" applyAlignment="1" applyProtection="1">
      <alignment horizontal="center" vertical="center"/>
    </xf>
    <xf numFmtId="0" fontId="28" fillId="9" borderId="46" xfId="0" applyFont="1" applyFill="1" applyBorder="1" applyAlignment="1" applyProtection="1">
      <alignment horizontal="center" vertical="center"/>
    </xf>
    <xf numFmtId="0" fontId="30" fillId="10" borderId="47" xfId="0" applyFont="1" applyFill="1" applyBorder="1" applyAlignment="1" applyProtection="1">
      <alignment horizontal="center" vertical="center"/>
    </xf>
    <xf numFmtId="0" fontId="30" fillId="10" borderId="48" xfId="0" applyFont="1" applyFill="1" applyBorder="1" applyAlignment="1" applyProtection="1">
      <alignment horizontal="center" vertical="center"/>
    </xf>
    <xf numFmtId="0" fontId="30" fillId="10" borderId="49" xfId="0" applyFont="1" applyFill="1" applyBorder="1" applyAlignment="1" applyProtection="1">
      <alignment horizontal="center" vertical="center"/>
    </xf>
    <xf numFmtId="0" fontId="30" fillId="10" borderId="50" xfId="0" applyFont="1" applyFill="1" applyBorder="1" applyAlignment="1" applyProtection="1">
      <alignment horizontal="center" vertical="center"/>
    </xf>
    <xf numFmtId="0" fontId="30" fillId="10" borderId="51" xfId="0" applyFont="1" applyFill="1" applyBorder="1" applyAlignment="1" applyProtection="1">
      <alignment horizontal="center" vertical="center"/>
    </xf>
    <xf numFmtId="0" fontId="28" fillId="9" borderId="52" xfId="0" applyFont="1" applyFill="1" applyBorder="1" applyAlignment="1" applyProtection="1">
      <alignment horizontal="center" vertical="center"/>
    </xf>
    <xf numFmtId="0" fontId="27" fillId="6" borderId="62" xfId="0" applyFont="1" applyFill="1" applyBorder="1" applyAlignment="1" applyProtection="1">
      <alignment horizontal="center" vertical="center"/>
    </xf>
    <xf numFmtId="0" fontId="28" fillId="9" borderId="27" xfId="0" applyFont="1" applyFill="1" applyBorder="1" applyAlignment="1" applyProtection="1">
      <alignment horizontal="center" vertical="center"/>
    </xf>
    <xf numFmtId="0" fontId="28" fillId="9" borderId="29" xfId="0" applyFont="1" applyFill="1" applyBorder="1" applyAlignment="1" applyProtection="1">
      <alignment horizontal="center" vertical="center"/>
    </xf>
    <xf numFmtId="0" fontId="18" fillId="0" borderId="0" xfId="0" applyFont="1"/>
    <xf numFmtId="0" fontId="31" fillId="0" borderId="0" xfId="0" applyFont="1" applyProtection="1"/>
    <xf numFmtId="0" fontId="18" fillId="0" borderId="0" xfId="0" applyFont="1" applyProtection="1"/>
    <xf numFmtId="0" fontId="23" fillId="10" borderId="54" xfId="0" applyFont="1" applyFill="1" applyBorder="1" applyAlignment="1" applyProtection="1">
      <alignment horizontal="center" vertical="center"/>
    </xf>
    <xf numFmtId="0" fontId="24" fillId="0" borderId="53" xfId="0" applyFont="1" applyBorder="1" applyAlignment="1" applyProtection="1">
      <alignment horizontal="center" vertical="center"/>
      <protection locked="0"/>
    </xf>
    <xf numFmtId="0" fontId="25" fillId="0" borderId="53" xfId="0" applyFont="1" applyBorder="1" applyAlignment="1" applyProtection="1">
      <alignment horizontal="center" vertical="center"/>
      <protection locked="0"/>
    </xf>
    <xf numFmtId="0" fontId="25" fillId="0" borderId="55" xfId="0" applyFont="1" applyBorder="1" applyAlignment="1" applyProtection="1">
      <alignment horizontal="center" vertical="center"/>
      <protection locked="0"/>
    </xf>
    <xf numFmtId="0" fontId="23" fillId="5" borderId="54" xfId="0" applyFont="1" applyFill="1" applyBorder="1" applyAlignment="1" applyProtection="1">
      <alignment horizontal="center" vertical="center"/>
      <protection locked="0"/>
    </xf>
    <xf numFmtId="0" fontId="23" fillId="5" borderId="53" xfId="0" applyFont="1" applyFill="1" applyBorder="1" applyAlignment="1" applyProtection="1">
      <alignment horizontal="center" vertical="center"/>
      <protection locked="0"/>
    </xf>
    <xf numFmtId="0" fontId="23" fillId="5" borderId="55" xfId="0" applyFont="1" applyFill="1" applyBorder="1" applyAlignment="1" applyProtection="1">
      <alignment horizontal="center" vertical="center"/>
      <protection locked="0"/>
    </xf>
    <xf numFmtId="0" fontId="26" fillId="3" borderId="54" xfId="0" applyFont="1" applyFill="1" applyBorder="1" applyAlignment="1" applyProtection="1">
      <alignment horizontal="center" vertical="center"/>
      <protection locked="0"/>
    </xf>
    <xf numFmtId="0" fontId="26" fillId="3" borderId="53" xfId="0" applyFont="1" applyFill="1" applyBorder="1" applyAlignment="1" applyProtection="1">
      <alignment horizontal="center" vertical="center"/>
      <protection locked="0"/>
    </xf>
    <xf numFmtId="0" fontId="17" fillId="2" borderId="83" xfId="0" applyFont="1" applyFill="1" applyBorder="1" applyAlignment="1" applyProtection="1">
      <alignment horizontal="center" vertical="center"/>
      <protection locked="0"/>
    </xf>
    <xf numFmtId="0" fontId="28" fillId="0" borderId="54" xfId="0" applyFont="1" applyFill="1" applyBorder="1" applyAlignment="1" applyProtection="1">
      <alignment horizontal="center" vertical="center"/>
      <protection locked="0"/>
    </xf>
    <xf numFmtId="0" fontId="28" fillId="0" borderId="53" xfId="0" applyFont="1" applyFill="1" applyBorder="1" applyAlignment="1" applyProtection="1">
      <alignment horizontal="center" vertical="center"/>
      <protection locked="0"/>
    </xf>
    <xf numFmtId="0" fontId="27" fillId="0" borderId="56" xfId="0" applyFont="1" applyFill="1" applyBorder="1" applyAlignment="1" applyProtection="1">
      <alignment horizontal="center" vertical="center"/>
      <protection locked="0"/>
    </xf>
    <xf numFmtId="0" fontId="27" fillId="0" borderId="57" xfId="0" applyFont="1" applyFill="1" applyBorder="1" applyAlignment="1" applyProtection="1">
      <alignment horizontal="center" vertical="center"/>
      <protection locked="0"/>
    </xf>
    <xf numFmtId="0" fontId="27" fillId="0" borderId="58" xfId="0" applyFont="1" applyFill="1" applyBorder="1" applyAlignment="1" applyProtection="1">
      <alignment horizontal="center" vertical="center"/>
      <protection locked="0"/>
    </xf>
    <xf numFmtId="0" fontId="23" fillId="7" borderId="54" xfId="0" applyFont="1" applyFill="1" applyBorder="1" applyAlignment="1" applyProtection="1">
      <alignment horizontal="center" vertical="center"/>
      <protection locked="0"/>
    </xf>
    <xf numFmtId="0" fontId="23" fillId="7" borderId="53" xfId="0" applyFont="1" applyFill="1" applyBorder="1" applyAlignment="1" applyProtection="1">
      <alignment horizontal="center" vertical="center"/>
      <protection locked="0"/>
    </xf>
    <xf numFmtId="0" fontId="23" fillId="7" borderId="95" xfId="0" applyFont="1" applyFill="1" applyBorder="1" applyAlignment="1" applyProtection="1">
      <alignment horizontal="center" vertical="center"/>
      <protection locked="0"/>
    </xf>
    <xf numFmtId="0" fontId="27" fillId="0" borderId="59" xfId="0" applyFont="1" applyFill="1" applyBorder="1" applyAlignment="1" applyProtection="1">
      <alignment horizontal="center" vertical="center"/>
      <protection locked="0"/>
    </xf>
    <xf numFmtId="0" fontId="27" fillId="0" borderId="60" xfId="0" applyFont="1" applyFill="1" applyBorder="1" applyAlignment="1" applyProtection="1">
      <alignment horizontal="center" vertical="center"/>
      <protection locked="0"/>
    </xf>
    <xf numFmtId="0" fontId="27" fillId="0" borderId="61" xfId="0" applyFont="1" applyFill="1" applyBorder="1" applyAlignment="1" applyProtection="1">
      <alignment horizontal="center" vertical="center"/>
      <protection locked="0"/>
    </xf>
    <xf numFmtId="0" fontId="27" fillId="6" borderId="108" xfId="0" applyFont="1" applyFill="1" applyBorder="1" applyAlignment="1" applyProtection="1">
      <alignment horizontal="center" vertical="center"/>
    </xf>
    <xf numFmtId="0" fontId="29" fillId="5" borderId="62" xfId="0" applyFont="1" applyFill="1" applyBorder="1" applyAlignment="1" applyProtection="1">
      <alignment horizontal="center" vertical="center"/>
    </xf>
    <xf numFmtId="0" fontId="29" fillId="5" borderId="63" xfId="0" applyFont="1" applyFill="1" applyBorder="1" applyAlignment="1" applyProtection="1">
      <alignment horizontal="center" vertical="center"/>
    </xf>
    <xf numFmtId="0" fontId="17" fillId="8" borderId="64" xfId="0" applyFont="1" applyFill="1" applyBorder="1" applyAlignment="1" applyProtection="1">
      <alignment horizontal="center" vertical="center"/>
    </xf>
    <xf numFmtId="0" fontId="17" fillId="8" borderId="65" xfId="0" applyFont="1" applyFill="1" applyBorder="1" applyAlignment="1" applyProtection="1">
      <alignment horizontal="center" vertical="center"/>
    </xf>
    <xf numFmtId="0" fontId="17" fillId="8" borderId="66" xfId="0" applyFont="1" applyFill="1" applyBorder="1" applyAlignment="1" applyProtection="1">
      <alignment horizontal="center" vertical="center"/>
    </xf>
    <xf numFmtId="0" fontId="28" fillId="9" borderId="67" xfId="0" applyFont="1" applyFill="1" applyBorder="1" applyAlignment="1" applyProtection="1">
      <alignment horizontal="center" vertical="center"/>
    </xf>
    <xf numFmtId="0" fontId="28" fillId="9" borderId="68" xfId="0" applyFont="1" applyFill="1" applyBorder="1" applyAlignment="1" applyProtection="1">
      <alignment horizontal="center" vertical="center"/>
    </xf>
    <xf numFmtId="0" fontId="30" fillId="10" borderId="69" xfId="0" applyFont="1" applyFill="1" applyBorder="1" applyAlignment="1" applyProtection="1">
      <alignment horizontal="center" vertical="center"/>
    </xf>
    <xf numFmtId="0" fontId="30" fillId="10" borderId="70" xfId="0" applyFont="1" applyFill="1" applyBorder="1" applyAlignment="1" applyProtection="1">
      <alignment horizontal="center" vertical="center"/>
    </xf>
    <xf numFmtId="0" fontId="30" fillId="10" borderId="71" xfId="0" applyFont="1" applyFill="1" applyBorder="1" applyAlignment="1" applyProtection="1">
      <alignment horizontal="center" vertical="center"/>
    </xf>
    <xf numFmtId="0" fontId="28" fillId="9" borderId="55" xfId="0" applyFont="1" applyFill="1" applyBorder="1" applyAlignment="1" applyProtection="1">
      <alignment horizontal="center" vertical="center"/>
    </xf>
    <xf numFmtId="0" fontId="27" fillId="6" borderId="63" xfId="0" applyFont="1" applyFill="1" applyBorder="1" applyAlignment="1" applyProtection="1">
      <alignment horizontal="center" vertical="center"/>
    </xf>
    <xf numFmtId="0" fontId="29" fillId="7" borderId="55" xfId="0" applyFont="1" applyFill="1" applyBorder="1" applyAlignment="1" applyProtection="1">
      <alignment horizontal="center" vertical="center"/>
      <protection locked="0"/>
    </xf>
    <xf numFmtId="0" fontId="25" fillId="0" borderId="83" xfId="0" applyFont="1" applyBorder="1" applyAlignment="1" applyProtection="1">
      <alignment horizontal="center" vertical="center"/>
      <protection locked="0"/>
    </xf>
    <xf numFmtId="0" fontId="28" fillId="0" borderId="55" xfId="0" applyFont="1" applyFill="1" applyBorder="1" applyAlignment="1" applyProtection="1">
      <alignment horizontal="center" vertical="center"/>
      <protection locked="0"/>
    </xf>
    <xf numFmtId="0" fontId="27" fillId="6" borderId="109" xfId="0" applyFont="1" applyFill="1" applyBorder="1" applyAlignment="1" applyProtection="1">
      <alignment horizontal="center" vertical="center"/>
    </xf>
    <xf numFmtId="0" fontId="27" fillId="6" borderId="73" xfId="0" applyFont="1" applyFill="1" applyBorder="1" applyAlignment="1" applyProtection="1">
      <alignment horizontal="center" vertical="center"/>
    </xf>
    <xf numFmtId="0" fontId="29" fillId="5" borderId="72" xfId="0" applyFont="1" applyFill="1" applyBorder="1" applyAlignment="1" applyProtection="1">
      <alignment horizontal="center" vertical="center"/>
    </xf>
    <xf numFmtId="0" fontId="29" fillId="5" borderId="73" xfId="0" applyFont="1" applyFill="1" applyBorder="1" applyAlignment="1" applyProtection="1">
      <alignment horizontal="center" vertical="center"/>
    </xf>
    <xf numFmtId="0" fontId="17" fillId="8" borderId="74" xfId="0" applyFont="1" applyFill="1" applyBorder="1" applyAlignment="1" applyProtection="1">
      <alignment horizontal="center" vertical="center"/>
    </xf>
    <xf numFmtId="0" fontId="17" fillId="8" borderId="75" xfId="0" applyFont="1" applyFill="1" applyBorder="1" applyAlignment="1" applyProtection="1">
      <alignment horizontal="center" vertical="center"/>
    </xf>
    <xf numFmtId="0" fontId="17" fillId="8" borderId="76" xfId="0" applyFont="1" applyFill="1" applyBorder="1" applyAlignment="1" applyProtection="1">
      <alignment horizontal="center" vertical="center"/>
    </xf>
    <xf numFmtId="0" fontId="28" fillId="9" borderId="77" xfId="0" applyFont="1" applyFill="1" applyBorder="1" applyAlignment="1" applyProtection="1">
      <alignment horizontal="center" vertical="center"/>
    </xf>
    <xf numFmtId="0" fontId="28" fillId="9" borderId="78" xfId="0" applyFont="1" applyFill="1" applyBorder="1" applyAlignment="1" applyProtection="1">
      <alignment horizontal="center" vertical="center"/>
    </xf>
    <xf numFmtId="0" fontId="30" fillId="10" borderId="79" xfId="0" applyFont="1" applyFill="1" applyBorder="1" applyAlignment="1" applyProtection="1">
      <alignment horizontal="center" vertical="center"/>
    </xf>
    <xf numFmtId="0" fontId="30" fillId="10" borderId="80" xfId="0" applyFont="1" applyFill="1" applyBorder="1" applyAlignment="1" applyProtection="1">
      <alignment horizontal="center" vertical="center"/>
    </xf>
    <xf numFmtId="0" fontId="30" fillId="10" borderId="81" xfId="0" applyFont="1" applyFill="1" applyBorder="1" applyAlignment="1" applyProtection="1">
      <alignment horizontal="center" vertical="center"/>
    </xf>
    <xf numFmtId="0" fontId="26" fillId="3" borderId="29" xfId="0" applyFont="1" applyFill="1" applyBorder="1" applyAlignment="1" applyProtection="1">
      <alignment horizontal="center" vertical="center" wrapText="1"/>
      <protection locked="0"/>
    </xf>
    <xf numFmtId="0" fontId="26" fillId="3" borderId="55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0" fillId="0" borderId="0" xfId="0" applyAlignment="1" applyProtection="1">
      <alignment wrapText="1"/>
      <protection locked="0"/>
    </xf>
    <xf numFmtId="0" fontId="32" fillId="10" borderId="1" xfId="0" applyFont="1" applyFill="1" applyBorder="1" applyAlignment="1" applyProtection="1">
      <alignment horizontal="center" vertical="center" wrapText="1"/>
    </xf>
    <xf numFmtId="0" fontId="33" fillId="10" borderId="2" xfId="0" applyFont="1" applyFill="1" applyBorder="1" applyAlignment="1" applyProtection="1">
      <alignment horizontal="center" vertical="center" wrapText="1"/>
    </xf>
    <xf numFmtId="0" fontId="33" fillId="10" borderId="4" xfId="0" applyFont="1" applyFill="1" applyBorder="1" applyAlignment="1" applyProtection="1">
      <alignment horizontal="center" vertical="center" wrapText="1"/>
    </xf>
    <xf numFmtId="0" fontId="33" fillId="10" borderId="93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 applyProtection="1">
      <alignment horizontal="center" vertical="center" textRotation="90" wrapText="1"/>
    </xf>
    <xf numFmtId="0" fontId="32" fillId="5" borderId="2" xfId="0" applyFont="1" applyFill="1" applyBorder="1" applyAlignment="1" applyProtection="1">
      <alignment horizontal="center" vertical="center" textRotation="90" wrapText="1"/>
    </xf>
    <xf numFmtId="0" fontId="32" fillId="5" borderId="4" xfId="0" applyFont="1" applyFill="1" applyBorder="1" applyAlignment="1" applyProtection="1">
      <alignment horizontal="center" vertical="center" textRotation="90" wrapText="1"/>
    </xf>
    <xf numFmtId="0" fontId="34" fillId="3" borderId="1" xfId="0" applyFont="1" applyFill="1" applyBorder="1" applyAlignment="1" applyProtection="1">
      <alignment horizontal="center" vertical="center" textRotation="90"/>
    </xf>
    <xf numFmtId="0" fontId="34" fillId="3" borderId="2" xfId="0" applyFont="1" applyFill="1" applyBorder="1" applyAlignment="1" applyProtection="1">
      <alignment horizontal="center" vertical="center" textRotation="90"/>
    </xf>
    <xf numFmtId="0" fontId="34" fillId="3" borderId="3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textRotation="90" wrapText="1"/>
    </xf>
    <xf numFmtId="0" fontId="36" fillId="2" borderId="4" xfId="0" applyFont="1" applyFill="1" applyBorder="1" applyAlignment="1" applyProtection="1">
      <alignment horizontal="center" vertical="center" wrapText="1"/>
    </xf>
    <xf numFmtId="0" fontId="36" fillId="2" borderId="96" xfId="0" applyFont="1" applyFill="1" applyBorder="1" applyAlignment="1" applyProtection="1">
      <alignment horizontal="center" vertical="center" textRotation="90" wrapText="1"/>
    </xf>
    <xf numFmtId="0" fontId="36" fillId="6" borderId="1" xfId="0" applyFont="1" applyFill="1" applyBorder="1" applyAlignment="1" applyProtection="1">
      <alignment horizontal="center" vertical="center" wrapText="1"/>
    </xf>
    <xf numFmtId="0" fontId="34" fillId="6" borderId="4" xfId="0" applyFont="1" applyFill="1" applyBorder="1" applyAlignment="1" applyProtection="1">
      <alignment horizontal="center" vertical="center" textRotation="90" wrapText="1"/>
    </xf>
    <xf numFmtId="0" fontId="36" fillId="6" borderId="94" xfId="0" applyFont="1" applyFill="1" applyBorder="1" applyAlignment="1" applyProtection="1">
      <alignment horizontal="center" vertical="center" wrapText="1"/>
    </xf>
    <xf numFmtId="0" fontId="37" fillId="9" borderId="1" xfId="0" applyFont="1" applyFill="1" applyBorder="1" applyAlignment="1" applyProtection="1">
      <alignment horizontal="center" vertical="center" textRotation="90" wrapText="1"/>
    </xf>
    <xf numFmtId="0" fontId="37" fillId="9" borderId="2" xfId="0" applyFont="1" applyFill="1" applyBorder="1" applyAlignment="1" applyProtection="1">
      <alignment horizontal="center" vertical="center" textRotation="90" wrapText="1"/>
    </xf>
    <xf numFmtId="0" fontId="37" fillId="9" borderId="4" xfId="0" applyFont="1" applyFill="1" applyBorder="1" applyAlignment="1" applyProtection="1">
      <alignment horizontal="center" vertical="center" wrapText="1"/>
    </xf>
    <xf numFmtId="0" fontId="36" fillId="2" borderId="96" xfId="0" applyFont="1" applyFill="1" applyBorder="1" applyAlignment="1" applyProtection="1">
      <alignment horizontal="center" vertical="center" wrapText="1"/>
    </xf>
    <xf numFmtId="0" fontId="35" fillId="3" borderId="1" xfId="0" applyFont="1" applyFill="1" applyBorder="1" applyAlignment="1" applyProtection="1">
      <alignment horizontal="center" vertical="center" wrapText="1"/>
    </xf>
    <xf numFmtId="0" fontId="35" fillId="3" borderId="5" xfId="0" applyFont="1" applyFill="1" applyBorder="1" applyAlignment="1" applyProtection="1">
      <alignment vertical="center" textRotation="90" wrapText="1"/>
    </xf>
    <xf numFmtId="0" fontId="35" fillId="3" borderId="6" xfId="0" applyFont="1" applyFill="1" applyBorder="1" applyAlignment="1" applyProtection="1">
      <alignment vertical="center" textRotation="90" wrapText="1"/>
    </xf>
    <xf numFmtId="0" fontId="35" fillId="3" borderId="7" xfId="0" applyFont="1" applyFill="1" applyBorder="1" applyAlignment="1" applyProtection="1">
      <alignment vertical="center" textRotation="90" wrapText="1"/>
    </xf>
    <xf numFmtId="0" fontId="38" fillId="4" borderId="2" xfId="0" applyFont="1" applyFill="1" applyBorder="1" applyAlignment="1" applyProtection="1">
      <alignment horizontal="center" vertical="center" textRotation="90" wrapText="1"/>
    </xf>
    <xf numFmtId="0" fontId="39" fillId="5" borderId="4" xfId="0" applyFont="1" applyFill="1" applyBorder="1" applyAlignment="1" applyProtection="1">
      <alignment horizontal="center" vertical="center" textRotation="90" wrapText="1"/>
    </xf>
    <xf numFmtId="0" fontId="38" fillId="4" borderId="1" xfId="0" applyFont="1" applyFill="1" applyBorder="1" applyAlignment="1" applyProtection="1">
      <alignment horizontal="center" vertical="center" textRotation="90" wrapText="1"/>
    </xf>
    <xf numFmtId="0" fontId="38" fillId="4" borderId="94" xfId="0" applyFont="1" applyFill="1" applyBorder="1" applyAlignment="1" applyProtection="1">
      <alignment horizontal="center" vertical="center" textRotation="90" wrapText="1"/>
    </xf>
    <xf numFmtId="0" fontId="35" fillId="3" borderId="8" xfId="0" applyFont="1" applyFill="1" applyBorder="1" applyAlignment="1" applyProtection="1">
      <alignment vertical="center" textRotation="90" wrapText="1"/>
    </xf>
    <xf numFmtId="0" fontId="35" fillId="3" borderId="9" xfId="0" applyFont="1" applyFill="1" applyBorder="1" applyAlignment="1" applyProtection="1">
      <alignment vertical="center" textRotation="90" wrapText="1"/>
    </xf>
    <xf numFmtId="0" fontId="35" fillId="3" borderId="9" xfId="0" applyFont="1" applyFill="1" applyBorder="1" applyAlignment="1" applyProtection="1">
      <alignment vertical="center" wrapText="1"/>
    </xf>
    <xf numFmtId="0" fontId="35" fillId="3" borderId="10" xfId="0" applyFont="1" applyFill="1" applyBorder="1" applyAlignment="1" applyProtection="1">
      <alignment vertical="center" textRotation="90" wrapText="1"/>
    </xf>
    <xf numFmtId="0" fontId="35" fillId="6" borderId="110" xfId="0" applyFont="1" applyFill="1" applyBorder="1" applyAlignment="1" applyProtection="1">
      <alignment horizontal="center" vertical="center" wrapText="1"/>
    </xf>
    <xf numFmtId="0" fontId="35" fillId="6" borderId="106" xfId="0" applyFont="1" applyFill="1" applyBorder="1" applyAlignment="1" applyProtection="1">
      <alignment horizontal="center" vertical="center" wrapText="1"/>
    </xf>
    <xf numFmtId="0" fontId="35" fillId="6" borderId="11" xfId="0" applyFont="1" applyFill="1" applyBorder="1" applyAlignment="1" applyProtection="1">
      <alignment horizontal="center" vertical="center" wrapText="1"/>
    </xf>
    <xf numFmtId="0" fontId="35" fillId="6" borderId="12" xfId="0" applyFont="1" applyFill="1" applyBorder="1" applyAlignment="1" applyProtection="1">
      <alignment horizontal="center" vertical="center" wrapText="1"/>
    </xf>
    <xf numFmtId="0" fontId="39" fillId="5" borderId="13" xfId="0" applyFont="1" applyFill="1" applyBorder="1" applyAlignment="1" applyProtection="1">
      <alignment horizontal="center" vertical="center" wrapText="1"/>
    </xf>
    <xf numFmtId="0" fontId="39" fillId="5" borderId="11" xfId="0" applyFont="1" applyFill="1" applyBorder="1" applyAlignment="1" applyProtection="1">
      <alignment horizontal="center" vertical="center" wrapText="1"/>
    </xf>
    <xf numFmtId="0" fontId="39" fillId="5" borderId="14" xfId="0" applyFont="1" applyFill="1" applyBorder="1" applyAlignment="1" applyProtection="1">
      <alignment horizontal="center" vertical="center" wrapText="1"/>
    </xf>
    <xf numFmtId="0" fontId="36" fillId="8" borderId="15" xfId="0" applyFont="1" applyFill="1" applyBorder="1" applyAlignment="1" applyProtection="1">
      <alignment horizontal="center" vertical="center" wrapText="1"/>
    </xf>
    <xf numFmtId="0" fontId="36" fillId="8" borderId="16" xfId="0" applyFont="1" applyFill="1" applyBorder="1" applyAlignment="1" applyProtection="1">
      <alignment horizontal="center" vertical="center" wrapText="1"/>
    </xf>
    <xf numFmtId="0" fontId="36" fillId="8" borderId="17" xfId="0" applyFont="1" applyFill="1" applyBorder="1" applyAlignment="1" applyProtection="1">
      <alignment horizontal="center" vertical="center" wrapText="1"/>
    </xf>
    <xf numFmtId="0" fontId="37" fillId="9" borderId="18" xfId="0" applyFont="1" applyFill="1" applyBorder="1" applyAlignment="1" applyProtection="1">
      <alignment horizontal="center" vertical="center" wrapText="1"/>
    </xf>
    <xf numFmtId="0" fontId="37" fillId="9" borderId="19" xfId="0" applyFont="1" applyFill="1" applyBorder="1" applyAlignment="1" applyProtection="1">
      <alignment horizontal="center" vertical="center" wrapText="1"/>
    </xf>
    <xf numFmtId="0" fontId="37" fillId="9" borderId="20" xfId="0" applyFont="1" applyFill="1" applyBorder="1" applyAlignment="1" applyProtection="1">
      <alignment horizontal="center" vertical="center" wrapText="1"/>
    </xf>
    <xf numFmtId="0" fontId="40" fillId="10" borderId="21" xfId="0" applyFont="1" applyFill="1" applyBorder="1" applyAlignment="1" applyProtection="1">
      <alignment horizontal="center" vertical="center" wrapText="1"/>
    </xf>
    <xf numFmtId="0" fontId="40" fillId="10" borderId="22" xfId="0" applyFont="1" applyFill="1" applyBorder="1" applyAlignment="1" applyProtection="1">
      <alignment horizontal="center" vertical="center" wrapText="1"/>
    </xf>
    <xf numFmtId="0" fontId="40" fillId="10" borderId="23" xfId="0" applyFont="1" applyFill="1" applyBorder="1" applyAlignment="1" applyProtection="1">
      <alignment horizontal="center" vertical="center" wrapText="1"/>
    </xf>
    <xf numFmtId="0" fontId="40" fillId="10" borderId="24" xfId="0" applyFont="1" applyFill="1" applyBorder="1" applyAlignment="1" applyProtection="1">
      <alignment horizontal="center" vertical="center" wrapText="1"/>
    </xf>
    <xf numFmtId="0" fontId="40" fillId="10" borderId="25" xfId="0" applyFont="1" applyFill="1" applyBorder="1" applyAlignment="1" applyProtection="1">
      <alignment horizontal="center" vertical="center" wrapText="1"/>
    </xf>
    <xf numFmtId="0" fontId="37" fillId="9" borderId="26" xfId="0" applyFont="1" applyFill="1" applyBorder="1" applyAlignment="1" applyProtection="1">
      <alignment horizontal="center" vertical="center" wrapText="1"/>
    </xf>
    <xf numFmtId="0" fontId="41" fillId="0" borderId="0" xfId="0" applyFont="1" applyProtection="1"/>
    <xf numFmtId="0" fontId="42" fillId="0" borderId="0" xfId="0" applyFont="1" applyProtection="1"/>
    <xf numFmtId="0" fontId="42" fillId="0" borderId="0" xfId="0" applyFont="1" applyAlignment="1" applyProtection="1">
      <alignment wrapText="1"/>
    </xf>
    <xf numFmtId="0" fontId="36" fillId="2" borderId="93" xfId="0" applyFont="1" applyFill="1" applyBorder="1" applyAlignment="1" applyProtection="1">
      <alignment horizontal="center" vertical="center" textRotation="90" wrapText="1"/>
    </xf>
    <xf numFmtId="0" fontId="35" fillId="9" borderId="1" xfId="0" applyFont="1" applyFill="1" applyBorder="1" applyAlignment="1" applyProtection="1">
      <alignment horizontal="center" vertical="center" textRotation="90" wrapText="1"/>
    </xf>
    <xf numFmtId="0" fontId="35" fillId="9" borderId="4" xfId="0" applyFont="1" applyFill="1" applyBorder="1" applyAlignment="1" applyProtection="1">
      <alignment horizontal="center" vertical="center" textRotation="90" wrapText="1"/>
    </xf>
    <xf numFmtId="49" fontId="36" fillId="2" borderId="112" xfId="0" applyNumberFormat="1" applyFont="1" applyFill="1" applyBorder="1" applyAlignment="1" applyProtection="1">
      <alignment horizontal="center" vertical="center" wrapText="1"/>
    </xf>
    <xf numFmtId="0" fontId="36" fillId="2" borderId="1" xfId="0" applyFont="1" applyFill="1" applyBorder="1" applyAlignment="1" applyProtection="1">
      <alignment horizontal="center" vertical="center" textRotation="90" wrapText="1"/>
    </xf>
    <xf numFmtId="0" fontId="23" fillId="10" borderId="28" xfId="0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center" vertical="center"/>
    </xf>
    <xf numFmtId="0" fontId="27" fillId="6" borderId="0" xfId="0" applyFont="1" applyFill="1" applyBorder="1" applyAlignment="1" applyProtection="1">
      <alignment horizontal="center" vertical="center" textRotation="90" wrapText="1"/>
    </xf>
    <xf numFmtId="0" fontId="17" fillId="2" borderId="85" xfId="0" applyFont="1" applyFill="1" applyBorder="1" applyAlignment="1" applyProtection="1">
      <alignment horizontal="center" vertical="center" textRotation="90" wrapText="1"/>
    </xf>
    <xf numFmtId="0" fontId="29" fillId="5" borderId="53" xfId="0" applyFont="1" applyFill="1" applyBorder="1" applyAlignment="1" applyProtection="1">
      <alignment horizontal="center" vertical="center" textRotation="90" wrapText="1"/>
    </xf>
    <xf numFmtId="0" fontId="29" fillId="5" borderId="87" xfId="0" applyFont="1" applyFill="1" applyBorder="1" applyAlignment="1" applyProtection="1">
      <alignment horizontal="center" vertical="center" textRotation="90" wrapText="1"/>
    </xf>
    <xf numFmtId="0" fontId="28" fillId="13" borderId="83" xfId="0" applyFont="1" applyFill="1" applyBorder="1" applyAlignment="1" applyProtection="1">
      <alignment horizontal="center" vertical="center" textRotation="90" wrapText="1"/>
    </xf>
    <xf numFmtId="0" fontId="28" fillId="13" borderId="53" xfId="0" applyFont="1" applyFill="1" applyBorder="1" applyAlignment="1" applyProtection="1">
      <alignment horizontal="center" vertical="center" textRotation="90" wrapText="1"/>
    </xf>
    <xf numFmtId="0" fontId="28" fillId="13" borderId="88" xfId="0" applyFont="1" applyFill="1" applyBorder="1" applyAlignment="1" applyProtection="1">
      <alignment horizontal="center" vertical="center" textRotation="90" wrapText="1"/>
    </xf>
    <xf numFmtId="0" fontId="17" fillId="2" borderId="27" xfId="0" applyFont="1" applyFill="1" applyBorder="1" applyAlignment="1" applyProtection="1">
      <alignment horizontal="center" vertical="center" textRotation="90" wrapText="1"/>
    </xf>
    <xf numFmtId="0" fontId="0" fillId="0" borderId="0" xfId="0" applyAlignment="1">
      <alignment horizontal="right"/>
    </xf>
    <xf numFmtId="0" fontId="0" fillId="7" borderId="0" xfId="0" applyFill="1"/>
    <xf numFmtId="0" fontId="0" fillId="16" borderId="0" xfId="0" applyFill="1"/>
    <xf numFmtId="0" fontId="3" fillId="7" borderId="0" xfId="0" applyFont="1" applyFill="1"/>
    <xf numFmtId="0" fontId="3" fillId="0" borderId="0" xfId="0" applyFont="1"/>
    <xf numFmtId="0" fontId="0" fillId="15" borderId="0" xfId="0" applyFill="1"/>
    <xf numFmtId="0" fontId="45" fillId="12" borderId="0" xfId="0" applyFont="1" applyFill="1" applyAlignment="1"/>
    <xf numFmtId="0" fontId="0" fillId="12" borderId="0" xfId="0" applyFill="1"/>
    <xf numFmtId="0" fontId="45" fillId="7" borderId="0" xfId="0" applyFont="1" applyFill="1" applyAlignment="1">
      <alignment horizontal="center"/>
    </xf>
    <xf numFmtId="0" fontId="0" fillId="7" borderId="0" xfId="0" applyNumberFormat="1" applyFill="1"/>
    <xf numFmtId="0" fontId="45" fillId="16" borderId="0" xfId="0" applyFont="1" applyFill="1" applyAlignment="1">
      <alignment horizontal="center"/>
    </xf>
    <xf numFmtId="0" fontId="0" fillId="16" borderId="0" xfId="0" applyNumberFormat="1" applyFill="1"/>
    <xf numFmtId="0" fontId="0" fillId="17" borderId="0" xfId="0" applyFill="1"/>
    <xf numFmtId="0" fontId="45" fillId="16" borderId="0" xfId="0" applyFont="1" applyFill="1" applyAlignment="1">
      <alignment horizontal="center"/>
    </xf>
    <xf numFmtId="0" fontId="45" fillId="17" borderId="0" xfId="0" applyFont="1" applyFill="1" applyAlignment="1">
      <alignment horizontal="center"/>
    </xf>
    <xf numFmtId="0" fontId="45" fillId="14" borderId="0" xfId="0" applyFont="1" applyFill="1" applyAlignment="1">
      <alignment horizontal="center"/>
    </xf>
    <xf numFmtId="0" fontId="45" fillId="12" borderId="0" xfId="0" applyFont="1" applyFill="1" applyAlignment="1">
      <alignment horizontal="center"/>
    </xf>
    <xf numFmtId="0" fontId="45" fillId="15" borderId="0" xfId="0" applyFont="1" applyFill="1" applyAlignment="1">
      <alignment horizontal="center"/>
    </xf>
    <xf numFmtId="0" fontId="46" fillId="12" borderId="113" xfId="0" applyFont="1" applyFill="1" applyBorder="1" applyAlignment="1">
      <alignment horizontal="center" vertical="center" readingOrder="2"/>
    </xf>
    <xf numFmtId="0" fontId="46" fillId="12" borderId="114" xfId="0" applyFont="1" applyFill="1" applyBorder="1" applyAlignment="1">
      <alignment horizontal="center" vertical="center" readingOrder="2"/>
    </xf>
    <xf numFmtId="0" fontId="47" fillId="18" borderId="115" xfId="0" applyFont="1" applyFill="1" applyBorder="1" applyAlignment="1">
      <alignment horizontal="center" vertical="center" readingOrder="2"/>
    </xf>
    <xf numFmtId="0" fontId="47" fillId="18" borderId="116" xfId="0" applyFont="1" applyFill="1" applyBorder="1" applyAlignment="1">
      <alignment horizontal="center" vertical="center" readingOrder="2"/>
    </xf>
    <xf numFmtId="0" fontId="47" fillId="18" borderId="116" xfId="0" applyFont="1" applyFill="1" applyBorder="1" applyAlignment="1">
      <alignment horizontal="right" vertical="center" readingOrder="2"/>
    </xf>
    <xf numFmtId="0" fontId="48" fillId="19" borderId="117" xfId="0" applyFont="1" applyFill="1" applyBorder="1" applyAlignment="1">
      <alignment horizontal="center" vertical="center" readingOrder="2"/>
    </xf>
    <xf numFmtId="0" fontId="48" fillId="19" borderId="118" xfId="0" applyFont="1" applyFill="1" applyBorder="1" applyAlignment="1">
      <alignment horizontal="center" vertical="center" readingOrder="2"/>
    </xf>
    <xf numFmtId="0" fontId="48" fillId="19" borderId="118" xfId="0" applyFont="1" applyFill="1" applyBorder="1" applyAlignment="1">
      <alignment horizontal="right" vertical="center" readingOrder="2"/>
    </xf>
    <xf numFmtId="0" fontId="49" fillId="0" borderId="0" xfId="0" applyFont="1"/>
    <xf numFmtId="0" fontId="50" fillId="20" borderId="119" xfId="0" applyFont="1" applyFill="1" applyBorder="1" applyAlignment="1" applyProtection="1">
      <alignment vertical="center"/>
    </xf>
    <xf numFmtId="0" fontId="50" fillId="20" borderId="0" xfId="0" applyFont="1" applyFill="1" applyBorder="1" applyAlignment="1" applyProtection="1">
      <alignment vertical="center"/>
    </xf>
    <xf numFmtId="0" fontId="51" fillId="20" borderId="119" xfId="0" applyFont="1" applyFill="1" applyBorder="1" applyAlignment="1" applyProtection="1">
      <alignment horizontal="center" vertical="center" wrapText="1"/>
    </xf>
    <xf numFmtId="0" fontId="51" fillId="20" borderId="0" xfId="0" applyFont="1" applyFill="1" applyBorder="1" applyAlignment="1" applyProtection="1">
      <alignment horizontal="center" vertical="center" wrapText="1"/>
    </xf>
    <xf numFmtId="0" fontId="52" fillId="20" borderId="119" xfId="0" applyFont="1" applyFill="1" applyBorder="1" applyAlignment="1" applyProtection="1">
      <alignment horizontal="center" vertical="center" wrapText="1"/>
    </xf>
    <xf numFmtId="0" fontId="52" fillId="20" borderId="0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342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002060"/>
        </patternFill>
      </fill>
      <border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FFFF99"/>
      <color rgb="FFFFFFF3"/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&#1601;&#1585;&#1605;%20&#1607;&#1575;&#1740;%20&#1578;&#1587;&#1578;%20&#1608;%20&#1705;&#1575;&#1607;&#1588;%20&#1570;&#1587;&#1740;&#1576;\Final%20HR.form.%20elctronic%201398.1000c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شخصات مرکز"/>
      <sheetName val="موجودی مصرفی کیت"/>
      <sheetName val="validation (2)"/>
      <sheetName val="ورود اطلاعات"/>
      <sheetName val="تست اچ آی وی"/>
      <sheetName val="1.ورود اطلاعات افراد تحت پوشش"/>
      <sheetName val="2.مراجعه"/>
      <sheetName val="3.آموزش  "/>
      <sheetName val="5.سرنگ و سوزن"/>
      <sheetName val="6.کاندوم "/>
      <sheetName val="7.غربالگری بیماری سل"/>
      <sheetName val="7.غربالگری  بیماریهای مقاربتی"/>
      <sheetName val="9.ارجاع به مراکز"/>
      <sheetName val="10.خدمات حمایتی"/>
      <sheetName val="11.تحویل غذا"/>
      <sheetName val="12.گزارش"/>
      <sheetName val="13.آمار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زن</v>
          </cell>
        </row>
        <row r="3">
          <cell r="A3" t="str">
            <v>مرد</v>
          </cell>
        </row>
        <row r="5">
          <cell r="A5" t="str">
            <v>مثبت</v>
          </cell>
        </row>
        <row r="6">
          <cell r="A6" t="str">
            <v>منفی</v>
          </cell>
        </row>
        <row r="8">
          <cell r="A8" t="str">
            <v>فوت</v>
          </cell>
        </row>
        <row r="9">
          <cell r="A9" t="str">
            <v>مهاجرت</v>
          </cell>
        </row>
        <row r="10">
          <cell r="A10" t="str">
            <v>عدم تمایل</v>
          </cell>
        </row>
        <row r="11">
          <cell r="A11" t="str">
            <v>نامعلوم</v>
          </cell>
        </row>
        <row r="12">
          <cell r="A12" t="str">
            <v>سایر</v>
          </cell>
        </row>
        <row r="14">
          <cell r="A14" t="str">
            <v>بله</v>
          </cell>
        </row>
        <row r="15">
          <cell r="A15" t="str">
            <v>خیر</v>
          </cell>
        </row>
        <row r="17">
          <cell r="A17" t="str">
            <v>فردی</v>
          </cell>
        </row>
        <row r="18">
          <cell r="A18" t="str">
            <v>گروهی</v>
          </cell>
        </row>
        <row r="21">
          <cell r="A21" t="str">
            <v>مشکوک به سل</v>
          </cell>
        </row>
        <row r="22">
          <cell r="A22" t="str">
            <v xml:space="preserve">بدون علامت </v>
          </cell>
        </row>
        <row r="23">
          <cell r="A23" t="str">
            <v>تحت درمان سل</v>
          </cell>
        </row>
        <row r="26">
          <cell r="A26" t="str">
            <v>مبتلا به سل</v>
          </cell>
        </row>
        <row r="27">
          <cell r="A27" t="str">
            <v>مراجعه نکرده است</v>
          </cell>
        </row>
        <row r="28">
          <cell r="A28" t="str">
            <v>تحت بررسی است</v>
          </cell>
        </row>
        <row r="29">
          <cell r="A29" t="str">
            <v>بیماری سل رد شده است</v>
          </cell>
        </row>
        <row r="32">
          <cell r="A32" t="str">
            <v>درون مرکز</v>
          </cell>
          <cell r="B32" t="str">
            <v>درون مرکز</v>
          </cell>
        </row>
        <row r="33">
          <cell r="A33" t="str">
            <v>تیم سیار</v>
          </cell>
          <cell r="B33" t="str">
            <v>تیم سیار</v>
          </cell>
        </row>
        <row r="34">
          <cell r="B34" t="str">
            <v>مرکز موبایل</v>
          </cell>
        </row>
        <row r="36">
          <cell r="A36" t="str">
            <v>مشکوک به بیماری مقاربتی</v>
          </cell>
        </row>
        <row r="37">
          <cell r="A37" t="str">
            <v xml:space="preserve">بدون علامت </v>
          </cell>
        </row>
        <row r="40">
          <cell r="A40" t="str">
            <v>تحت درمان قرار گرفته است</v>
          </cell>
        </row>
        <row r="41">
          <cell r="A41" t="str">
            <v>مراجعه نکرده است</v>
          </cell>
        </row>
        <row r="42">
          <cell r="A42" t="str">
            <v>تحت بررسی است</v>
          </cell>
        </row>
        <row r="43">
          <cell r="A43" t="str">
            <v>بیماری  رد شده است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mdarih" refreshedDate="43729.810211805554" createdVersion="5" refreshedVersion="5" minRefreshableVersion="3" recordCount="1017">
  <cacheSource type="worksheet">
    <worksheetSource ref="A1:DH1048576" sheet="4.گزارش لیست خطی تست"/>
  </cacheSource>
  <cacheFields count="112">
    <cacheField name="حداقل یکبار تست درسال " numFmtId="0">
      <sharedItems containsBlank="1" count="3">
        <s v="خیر"/>
        <m/>
        <s v="بله" u="1"/>
      </sharedItems>
    </cacheField>
    <cacheField name="ردیف" numFmtId="0">
      <sharedItems containsString="0" containsBlank="1" containsNumber="1" containsInteger="1" minValue="1" maxValue="1000"/>
    </cacheField>
    <cacheField name="سال" numFmtId="0">
      <sharedItems containsString="0" containsBlank="1" containsNumber="1" containsInteger="1" minValue="1398" maxValue="1398" count="2">
        <n v="1398"/>
        <m/>
      </sharedItems>
    </cacheField>
    <cacheField name="نام سازمان متولی" numFmtId="0">
      <sharedItems containsBlank="1" count="3">
        <s v="انتخاب کنید ..."/>
        <m/>
        <s v="دانشگاه علوم پزشکی" u="1"/>
      </sharedItems>
    </cacheField>
    <cacheField name="نام استان" numFmtId="0">
      <sharedItems containsBlank="1" count="3">
        <s v="انتخاب کنید ..."/>
        <m/>
        <s v="اصفهان" u="1"/>
      </sharedItems>
    </cacheField>
    <cacheField name="نام دانشگاه" numFmtId="0">
      <sharedItems containsBlank="1" count="3">
        <s v="انتخاب کنید ..."/>
        <m/>
        <s v="اسدآباد" u="1"/>
      </sharedItems>
    </cacheField>
    <cacheField name="نام شهرستان" numFmtId="0">
      <sharedItems containsString="0" containsBlank="1" containsNumber="1" containsInteger="1" minValue="0" maxValue="0"/>
    </cacheField>
    <cacheField name="نوع مرکز " numFmtId="0">
      <sharedItems containsBlank="1" count="3">
        <s v="انتخاب کنید ..."/>
        <m/>
        <s v="مرکز گذری" u="1"/>
      </sharedItems>
    </cacheField>
    <cacheField name="سایر (نوع مرکز)" numFmtId="0">
      <sharedItems containsString="0" containsBlank="1" containsNumber="1" containsInteger="1" minValue="0" maxValue="0"/>
    </cacheField>
    <cacheField name="نام مرکز" numFmtId="0">
      <sharedItems containsString="0" containsBlank="1" containsNumber="1" containsInteger="1" minValue="0" maxValue="0"/>
    </cacheField>
    <cacheField name="آدرس مرکز" numFmtId="0">
      <sharedItems containsString="0" containsBlank="1" containsNumber="1" containsInteger="1" minValue="0" maxValue="0"/>
    </cacheField>
    <cacheField name="شماره تلفن مرکز" numFmtId="0">
      <sharedItems containsString="0" containsBlank="1" containsNumber="1" containsInteger="1" minValue="0" maxValue="0"/>
    </cacheField>
    <cacheField name="محل ارائه خدمت " numFmtId="0">
      <sharedItems containsString="0" containsBlank="1" containsNumber="1" containsInteger="1" minValue="0" maxValue="0"/>
    </cacheField>
    <cacheField name="کد فرد" numFmtId="0">
      <sharedItems containsString="0" containsBlank="1" containsNumber="1" containsInteger="1" minValue="0" maxValue="0"/>
    </cacheField>
    <cacheField name="جنس" numFmtId="0">
      <sharedItems containsBlank="1"/>
    </cacheField>
    <cacheField name="تاریخ اولین مراجعه (تشکیل پرونده) - روز" numFmtId="0">
      <sharedItems containsString="0" containsBlank="1" containsNumber="1" containsInteger="1" minValue="0" maxValue="0"/>
    </cacheField>
    <cacheField name="تاریخ اولین مراجعه(تشکیل پرونده) -ماه" numFmtId="0">
      <sharedItems containsString="0" containsBlank="1" containsNumber="1" containsInteger="1" minValue="0" maxValue="0"/>
    </cacheField>
    <cacheField name="تاریخ اولین مراجعه(تشکیل پرونده) - سال" numFmtId="0">
      <sharedItems containsString="0" containsBlank="1" containsNumber="1" containsInteger="1" minValue="0" maxValue="0"/>
    </cacheField>
    <cacheField name="تاریخ اولین مراجعه در این سال - روز" numFmtId="0">
      <sharedItems containsString="0" containsBlank="1" containsNumber="1" containsInteger="1" minValue="0" maxValue="0"/>
    </cacheField>
    <cacheField name="تاریخ اولین مراجعه در این سال -ماه" numFmtId="0">
      <sharedItems containsString="0" containsBlank="1" containsNumber="1" containsInteger="1" minValue="0" maxValue="0"/>
    </cacheField>
    <cacheField name="تاریخ اولین مراجعه  در این سال- سال" numFmtId="0">
      <sharedItems containsString="0" containsBlank="1" containsNumber="1" containsInteger="1" minValue="1398" maxValue="1398"/>
    </cacheField>
    <cacheField name="تاریخ قطع دریافت خدمت - روز" numFmtId="0">
      <sharedItems containsString="0" containsBlank="1" containsNumber="1" containsInteger="1" minValue="0" maxValue="0"/>
    </cacheField>
    <cacheField name="تاریخ قطع دریافت خدمت - ماه" numFmtId="0">
      <sharedItems containsString="0" containsBlank="1" containsNumber="1" containsInteger="1" minValue="0" maxValue="0"/>
    </cacheField>
    <cacheField name="تاریخ قطع دریافت خدمت - سال" numFmtId="0">
      <sharedItems containsString="0" containsBlank="1" containsNumber="1" containsInteger="1" minValue="0" maxValue="0"/>
    </cacheField>
    <cacheField name="علت قطع " numFmtId="0">
      <sharedItems containsString="0" containsBlank="1" containsNumber="1" containsInteger="1" minValue="0" maxValue="0"/>
    </cacheField>
    <cacheField name="باردار" numFmtId="0">
      <sharedItems containsString="0" containsBlank="1" containsNumber="1" containsInteger="1" minValue="0" maxValue="0"/>
    </cacheField>
    <cacheField name="مبتلا به سل" numFmtId="0">
      <sharedItems containsString="0" containsBlank="1" containsNumber="1" containsInteger="1" minValue="0" maxValue="0"/>
    </cacheField>
    <cacheField name="سابقه مصرف تزریقی مواد در طول عمر" numFmtId="0">
      <sharedItems containsString="0" containsBlank="1" containsNumber="1" containsInteger="1" minValue="0" maxValue="0"/>
    </cacheField>
    <cacheField name="سابقه مصرف تزریقی مواد در یکسال گذشته" numFmtId="0">
      <sharedItems containsString="0" containsBlank="1" containsNumber="1" containsInteger="1" minValue="0" maxValue="0"/>
    </cacheField>
    <cacheField name="تزریق مواد فعال (طی یک ماه اخیر)" numFmtId="0">
      <sharedItems containsString="0" containsBlank="1" containsNumber="1" containsInteger="1" minValue="0" maxValue="0"/>
    </cacheField>
    <cacheField name="سابقه مصرف مواد غیرتزریقی/افیونی" numFmtId="0">
      <sharedItems containsString="0" containsBlank="1" containsNumber="1" containsInteger="1" minValue="0" maxValue="0"/>
    </cacheField>
    <cacheField name="سابقه مصرف مواد محرک" numFmtId="0">
      <sharedItems containsString="0" containsBlank="1" containsNumber="1" containsInteger="1" minValue="0" maxValue="0"/>
    </cacheField>
    <cacheField name="FSW" numFmtId="0">
      <sharedItems containsString="0" containsBlank="1" containsNumber="1" containsInteger="1" minValue="0" maxValue="0"/>
    </cacheField>
    <cacheField name="MSM" numFmtId="0">
      <sharedItems containsString="0" containsBlank="1" containsNumber="1" containsInteger="1" minValue="0" maxValue="0"/>
    </cacheField>
    <cacheField name="دارای شریک جنسی پرخطر" numFmtId="0">
      <sharedItems containsString="0" containsBlank="1" containsNumber="1" containsInteger="1" minValue="0" maxValue="0"/>
    </cacheField>
    <cacheField name="تراجنسی" numFmtId="0">
      <sharedItems containsString="0" containsBlank="1" containsNumber="1" containsInteger="1" minValue="0" maxValue="0"/>
    </cacheField>
    <cacheField name="مبتلا به STI" numFmtId="0">
      <sharedItems containsString="0" containsBlank="1" containsNumber="1" containsInteger="1" minValue="0" maxValue="0"/>
    </cacheField>
    <cacheField name="ابتلا به هپاتیت" numFmtId="0">
      <sharedItems containsString="0" containsBlank="1" containsNumber="1" containsInteger="1" minValue="0" maxValue="0"/>
    </cacheField>
    <cacheField name="سایر با ذکر نام" numFmtId="0">
      <sharedItems containsString="0" containsBlank="1" containsNumber="1" containsInteger="1" minValue="0" maxValue="0"/>
    </cacheField>
    <cacheField name="بی خانمان" numFmtId="0">
      <sharedItems containsString="0" containsBlank="1" containsNumber="1" containsInteger="1" minValue="0" maxValue="0"/>
    </cacheField>
    <cacheField name="دریافت آگونیست" numFmtId="0">
      <sharedItems containsString="0" containsBlank="1" containsNumber="1" containsInteger="1" minValue="0" maxValue="0"/>
    </cacheField>
    <cacheField name="عوامل خطر " numFmtId="0">
      <sharedItems containsBlank="1"/>
    </cacheField>
    <cacheField name="هیچکدام" numFmtId="0">
      <sharedItems containsBlank="1"/>
    </cacheField>
    <cacheField name="دسته بندی علل انجام تست" numFmtId="0">
      <sharedItems containsBlank="1" count="8">
        <s v="7.هیچکدام"/>
        <m/>
        <s v="2.تزریق" u="1"/>
        <s v="1.تزریق و جنسی" u="1"/>
        <s v="5.ابتلا به سل" u="1"/>
        <s v="4.سایر عوامل خطر" u="1"/>
        <s v="6.بارداری" u="1"/>
        <s v="3.جنسی" u="1"/>
      </sharedItems>
    </cacheField>
    <cacheField name="سن" numFmtId="0">
      <sharedItems containsBlank="1"/>
    </cacheField>
    <cacheField name="گروه سنی" numFmtId="0">
      <sharedItems containsBlank="1"/>
    </cacheField>
    <cacheField name="رویکرد نوین آموزش اچ آی وی" numFmtId="0">
      <sharedItems containsBlank="1" count="6">
        <s v="ارائه نشده است."/>
        <m/>
        <s v="2.سه ماهه دوم" u="1"/>
        <s v="1.سه ماهه اول" u="1"/>
        <s v="3.سه ماهه سوم" u="1"/>
        <s v="4.سه ماهه چهارم" u="1"/>
      </sharedItems>
    </cacheField>
    <cacheField name="روش آموزش" numFmtId="0">
      <sharedItems containsString="0" containsBlank="1" containsNumber="1" containsInteger="1" minValue="0" maxValue="0" count="2">
        <n v="0"/>
        <m/>
      </sharedItems>
    </cacheField>
    <cacheField name="آیا مورد شناخته شده اچ آی وی است ؟" numFmtId="0">
      <sharedItems containsString="0" containsBlank="1" containsNumber="1" containsInteger="1" minValue="0" maxValue="0"/>
    </cacheField>
    <cacheField name="کد مرکز مشاوره-ردیف" numFmtId="0">
      <sharedItems containsString="0" containsBlank="1" containsNumber="1" containsInteger="1" minValue="0" maxValue="0"/>
    </cacheField>
    <cacheField name="کد مرکز مشاوره-سال" numFmtId="0">
      <sharedItems containsString="0" containsBlank="1" containsNumber="1" containsInteger="1" minValue="0" maxValue="0"/>
    </cacheField>
    <cacheField name="کد مرکز مشاوره - مرکز" numFmtId="0">
      <sharedItems containsString="0" containsBlank="1" containsNumber="1" containsInteger="1" minValue="0" maxValue="0"/>
    </cacheField>
    <cacheField name="کد مرکز مشاوره -دانشگاه" numFmtId="0">
      <sharedItems containsString="0" containsBlank="1" containsNumber="1" containsInteger="1" minValue="0" maxValue="0"/>
    </cacheField>
    <cacheField name="تعداد کل تست" numFmtId="0">
      <sharedItems containsString="0" containsBlank="1" containsNumber="1" containsInteger="1" minValue="0" maxValue="0"/>
    </cacheField>
    <cacheField name="نتیجه آخرین تست" numFmtId="0">
      <sharedItems containsBlank="1"/>
    </cacheField>
    <cacheField name="وضعیت لینک موارد مثبت" numFmtId="0">
      <sharedItems containsBlank="1"/>
    </cacheField>
    <cacheField name="جمع بندی نتیجه آخرین تست" numFmtId="0">
      <sharedItems containsBlank="1"/>
    </cacheField>
    <cacheField name="آخرین تاریخ ارجاع مورد مثبت -روز" numFmtId="0">
      <sharedItems containsString="0" containsBlank="1" containsNumber="1" containsInteger="1" minValue="0" maxValue="0"/>
    </cacheField>
    <cacheField name="آخرین تاریخ ارجاع مورد مثبت- ماه" numFmtId="0">
      <sharedItems containsString="0" containsBlank="1" containsNumber="1" containsInteger="1" minValue="0" maxValue="0"/>
    </cacheField>
    <cacheField name="تعداد بار ارجاع" numFmtId="0">
      <sharedItems containsString="0" containsBlank="1" containsNumber="1" containsInteger="1" minValue="0" maxValue="0"/>
    </cacheField>
    <cacheField name="نام مرکز مشاوره " numFmtId="0">
      <sharedItems containsString="0" containsBlank="1" containsNumber="1" containsInteger="1" minValue="0" maxValue="0"/>
    </cacheField>
    <cacheField name="کد مرکز مشاوره-ردیف2" numFmtId="0">
      <sharedItems containsString="0" containsBlank="1" containsNumber="1" containsInteger="1" minValue="0" maxValue="0"/>
    </cacheField>
    <cacheField name="کد مرکز مشاوره-سال2" numFmtId="0">
      <sharedItems containsString="0" containsBlank="1" containsNumber="1" containsInteger="1" minValue="0" maxValue="0"/>
    </cacheField>
    <cacheField name="کد مرکز مشاوره - مرکز2" numFmtId="0">
      <sharedItems containsString="0" containsBlank="1" containsNumber="1" containsInteger="1" minValue="0" maxValue="0"/>
    </cacheField>
    <cacheField name=" کد مرکز مشاوره -دانشگاه" numFmtId="0">
      <sharedItems containsString="0" containsBlank="1" containsNumber="1" containsInteger="1" minValue="0" maxValue="0"/>
    </cacheField>
    <cacheField name="تعداد تست سه ماهه اول" numFmtId="0">
      <sharedItems containsString="0" containsBlank="1" containsNumber="1" containsInteger="1" minValue="0" maxValue="0"/>
    </cacheField>
    <cacheField name="نتیجه آخرین تست سه ماهه اول" numFmtId="0">
      <sharedItems containsBlank="1"/>
    </cacheField>
    <cacheField name="وضعیت لینک موارد مثبت سه ماهه اول" numFmtId="0">
      <sharedItems containsBlank="1"/>
    </cacheField>
    <cacheField name="جمع بندی نتیجه آخرین تست سه ماهه اول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تعداد تست سه ماهه دوم" numFmtId="0">
      <sharedItems containsString="0" containsBlank="1" containsNumber="1" containsInteger="1" minValue="0" maxValue="0"/>
    </cacheField>
    <cacheField name="نتیجه آخرین تست سه ماهه دوم" numFmtId="0">
      <sharedItems containsBlank="1"/>
    </cacheField>
    <cacheField name="وضعیت لینک موارد مثبت سه ماهه دوم" numFmtId="0">
      <sharedItems containsBlank="1"/>
    </cacheField>
    <cacheField name="جمع بندی نتیجه آخرین  تست اچ آی وی  سه ماهه دوم" numFmtId="0">
      <sharedItems containsBlank="1"/>
    </cacheField>
    <cacheField name="تعداد تست سه ماهه سوم" numFmtId="0">
      <sharedItems containsString="0" containsBlank="1" containsNumber="1" containsInteger="1" minValue="0" maxValue="0"/>
    </cacheField>
    <cacheField name="نتیجه آخرین تست سه ماهه سوم" numFmtId="0">
      <sharedItems containsBlank="1"/>
    </cacheField>
    <cacheField name="وضعیت لینک موارد مثبت سه ماهه سوم" numFmtId="0">
      <sharedItems containsBlank="1"/>
    </cacheField>
    <cacheField name="جمع بندی نتیجه آخرین  تست اچ آی وی  سه ماهه سوم" numFmtId="0">
      <sharedItems containsBlank="1"/>
    </cacheField>
    <cacheField name="تعداد تست سه ماهه چهارم " numFmtId="0">
      <sharedItems containsString="0" containsBlank="1" containsNumber="1" containsInteger="1" minValue="0" maxValue="0"/>
    </cacheField>
    <cacheField name="نتیجه آخرین تست سه ماهه چهارم" numFmtId="0">
      <sharedItems containsBlank="1"/>
    </cacheField>
    <cacheField name="وضعیت لینک موارد مثبت سه ماهه چهارم" numFmtId="0">
      <sharedItems containsBlank="1"/>
    </cacheField>
    <cacheField name="جمع بندی نتیجه آخرین  تست اچ آی وی  سه ماهه چهارم" numFmtId="0">
      <sharedItems containsBlank="1"/>
    </cacheField>
    <cacheField name="تعداد تست شش ماهه اول" numFmtId="0">
      <sharedItems containsString="0" containsBlank="1" containsNumber="1" containsInteger="1" minValue="0" maxValue="0"/>
    </cacheField>
    <cacheField name="نتیجه آخرین تست شش ماهه اول" numFmtId="0">
      <sharedItems containsBlank="1"/>
    </cacheField>
    <cacheField name="لینک موارد مثبت شش ماهه اول" numFmtId="0">
      <sharedItems containsBlank="1"/>
    </cacheField>
    <cacheField name="جمع بندی نتیجه آخرین  تست اچ آی وی  شش ماهه اول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تعداد تست شش ماهه دوم" numFmtId="0">
      <sharedItems containsString="0" containsBlank="1" containsNumber="1" containsInteger="1" minValue="0" maxValue="0"/>
    </cacheField>
    <cacheField name="نتیجه آخرین تست شش ماهه دوم" numFmtId="0">
      <sharedItems containsBlank="1"/>
    </cacheField>
    <cacheField name="لینک موارد شش ماهه دوم" numFmtId="0">
      <sharedItems containsBlank="1"/>
    </cacheField>
    <cacheField name="جمع بندی نتیجه آخرین  تست اچ آی وی  شش ماهه دوم" numFmtId="0">
      <sharedItems containsBlank="1"/>
    </cacheField>
    <cacheField name="تعداد تست نه ماهه" numFmtId="0">
      <sharedItems containsString="0" containsBlank="1" containsNumber="1" containsInteger="1" minValue="0" maxValue="0"/>
    </cacheField>
    <cacheField name="نتیجه آخرین تست نه ماهه" numFmtId="0">
      <sharedItems containsBlank="1"/>
    </cacheField>
    <cacheField name="لینک موارد مثبت نه ماهه" numFmtId="0">
      <sharedItems containsBlank="1"/>
    </cacheField>
    <cacheField name="جمع بندی نتیجه آخرین  تست اچ آی وی  نه ماهه 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تعداد کل تست سالیانه" numFmtId="0">
      <sharedItems containsString="0" containsBlank="1" containsNumber="1" containsInteger="1" minValue="0" maxValue="0"/>
    </cacheField>
    <cacheField name="نتیجه آخرین تست در سال" numFmtId="0">
      <sharedItems containsBlank="1"/>
    </cacheField>
    <cacheField name="وضعیت لینک آخرین مورد مثبت در سال" numFmtId="0">
      <sharedItems containsBlank="1"/>
    </cacheField>
    <cacheField name="جمع بندی نتیجه آخرین  تست اچ آی وی  در سال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درهر شش ماه حداقل یکبار تست اچ آی وی" numFmtId="0">
      <sharedItems containsBlank="1"/>
    </cacheField>
    <cacheField name="ماه موجودی مصرفی تست" numFmtId="0">
      <sharedItems containsBlank="1"/>
    </cacheField>
    <cacheField name="موجودی اول ماه تست اچ آی وی " numFmtId="0">
      <sharedItems containsString="0" containsBlank="1" containsNumber="1" containsInteger="1" minValue="0" maxValue="0"/>
    </cacheField>
    <cacheField name=" دریافت تست ازدانشگاه علوم پزشکی" numFmtId="0">
      <sharedItems containsString="0" containsBlank="1" containsNumber="1" containsInteger="1" minValue="0" maxValue="0"/>
    </cacheField>
    <cacheField name=" دریافت تست ازبهزیستی" numFmtId="0">
      <sharedItems containsString="0" containsBlank="1" containsNumber="1" containsInteger="1" minValue="0" maxValue="0"/>
    </cacheField>
    <cacheField name=" دریافت تست اززندان" numFmtId="0">
      <sharedItems containsString="0" containsBlank="1" containsNumber="1" containsInteger="1" minValue="0" maxValue="0"/>
    </cacheField>
    <cacheField name=" دریافت تست ازسایر منابع" numFmtId="0">
      <sharedItems containsString="0" containsBlank="1" containsNumber="1" containsInteger="1" minValue="0" maxValue="0"/>
    </cacheField>
    <cacheField name="جمع تست دریافت شده" numFmtId="0">
      <sharedItems containsString="0" containsBlank="1" containsNumber="1" containsInteger="1" minValue="0" maxValue="0"/>
    </cacheField>
    <cacheField name="تعداد تست انجام شده برای بیماریابی " numFmtId="0">
      <sharedItems containsString="0" containsBlank="1" containsNumber="1" containsInteger="1" minValue="0" maxValue="0"/>
    </cacheField>
    <cacheField name="تعداد تست مصرفی برای کنترل مثبت و منفی" numFmtId="0">
      <sharedItems containsString="0" containsBlank="1" containsNumber="1" containsInteger="1" minValue="0" maxValue="0"/>
    </cacheField>
    <cacheField name="تعداد تست استفاده شده برای تحقیقات" numFmtId="0">
      <sharedItems containsString="0" containsBlank="1" containsNumber="1" containsInteger="1" minValue="0" maxValue="0"/>
    </cacheField>
    <cacheField name="تعداد تست استفاده شده در کمپین های آموزشی /اطلاع رسانی " numFmtId="0">
      <sharedItems containsString="0" containsBlank="1" containsNumber="1" containsInteger="1" minValue="0" maxValue="0"/>
    </cacheField>
    <cacheField name="تعداد تست هدر رفته" numFmtId="0">
      <sharedItems containsString="0" containsBlank="1" containsNumber="1" containsInteger="1" minValue="0" maxValue="0"/>
    </cacheField>
    <cacheField name="جمع مصرفی تست" numFmtId="0">
      <sharedItems containsString="0" containsBlank="1" containsNumber="1" containsInteger="1" minValue="0" maxValue="0"/>
    </cacheField>
    <cacheField name="باقیمانده تست اچ آی وی  آخر ماه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7">
  <r>
    <x v="0"/>
    <n v="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فروردین"/>
    <n v="0"/>
    <n v="0"/>
    <n v="0"/>
    <n v="0"/>
    <n v="0"/>
    <n v="0"/>
    <n v="0"/>
    <n v="0"/>
    <n v="0"/>
    <n v="0"/>
    <n v="0"/>
    <n v="0"/>
    <n v="0"/>
  </r>
  <r>
    <x v="0"/>
    <n v="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اردیبهشت"/>
    <n v="0"/>
    <n v="0"/>
    <n v="0"/>
    <n v="0"/>
    <n v="0"/>
    <n v="0"/>
    <n v="0"/>
    <n v="0"/>
    <n v="0"/>
    <n v="0"/>
    <n v="0"/>
    <n v="0"/>
    <n v="0"/>
  </r>
  <r>
    <x v="0"/>
    <n v="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خرداد"/>
    <n v="0"/>
    <n v="0"/>
    <n v="0"/>
    <n v="0"/>
    <n v="0"/>
    <n v="0"/>
    <n v="0"/>
    <n v="0"/>
    <n v="0"/>
    <n v="0"/>
    <n v="0"/>
    <n v="0"/>
    <n v="0"/>
  </r>
  <r>
    <x v="0"/>
    <n v="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تیر"/>
    <n v="0"/>
    <n v="0"/>
    <n v="0"/>
    <n v="0"/>
    <n v="0"/>
    <n v="0"/>
    <n v="0"/>
    <n v="0"/>
    <n v="0"/>
    <n v="0"/>
    <n v="0"/>
    <n v="0"/>
    <n v="0"/>
  </r>
  <r>
    <x v="0"/>
    <n v="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مرداد"/>
    <n v="0"/>
    <n v="0"/>
    <n v="0"/>
    <n v="0"/>
    <n v="0"/>
    <n v="0"/>
    <n v="0"/>
    <n v="0"/>
    <n v="0"/>
    <n v="0"/>
    <n v="0"/>
    <n v="0"/>
    <n v="0"/>
  </r>
  <r>
    <x v="0"/>
    <n v="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شهریور"/>
    <n v="0"/>
    <n v="0"/>
    <n v="0"/>
    <n v="0"/>
    <n v="0"/>
    <n v="0"/>
    <n v="0"/>
    <n v="0"/>
    <n v="0"/>
    <n v="0"/>
    <n v="0"/>
    <n v="0"/>
    <n v="0"/>
  </r>
  <r>
    <x v="0"/>
    <n v="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مهر"/>
    <n v="0"/>
    <n v="0"/>
    <n v="0"/>
    <n v="0"/>
    <n v="0"/>
    <n v="0"/>
    <n v="0"/>
    <n v="0"/>
    <n v="0"/>
    <n v="0"/>
    <n v="0"/>
    <n v="0"/>
    <n v="0"/>
  </r>
  <r>
    <x v="0"/>
    <n v="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آبان"/>
    <n v="0"/>
    <n v="0"/>
    <n v="0"/>
    <n v="0"/>
    <n v="0"/>
    <n v="0"/>
    <n v="0"/>
    <n v="0"/>
    <n v="0"/>
    <n v="0"/>
    <n v="0"/>
    <n v="0"/>
    <n v="0"/>
  </r>
  <r>
    <x v="0"/>
    <n v="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آذر"/>
    <n v="0"/>
    <n v="0"/>
    <n v="0"/>
    <n v="0"/>
    <n v="0"/>
    <n v="0"/>
    <n v="0"/>
    <n v="0"/>
    <n v="0"/>
    <n v="0"/>
    <n v="0"/>
    <n v="0"/>
    <n v="0"/>
  </r>
  <r>
    <x v="0"/>
    <n v="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دی "/>
    <n v="0"/>
    <n v="0"/>
    <n v="0"/>
    <n v="0"/>
    <n v="0"/>
    <n v="0"/>
    <n v="0"/>
    <n v="0"/>
    <n v="0"/>
    <n v="0"/>
    <n v="0"/>
    <n v="0"/>
    <n v="0"/>
  </r>
  <r>
    <x v="0"/>
    <n v="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بهمن"/>
    <n v="0"/>
    <n v="0"/>
    <n v="0"/>
    <n v="0"/>
    <n v="0"/>
    <n v="0"/>
    <n v="0"/>
    <n v="0"/>
    <n v="0"/>
    <n v="0"/>
    <n v="0"/>
    <n v="0"/>
    <n v="0"/>
  </r>
  <r>
    <x v="0"/>
    <n v="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اسفند"/>
    <n v="0"/>
    <n v="0"/>
    <n v="0"/>
    <n v="0"/>
    <n v="0"/>
    <n v="0"/>
    <n v="0"/>
    <n v="0"/>
    <n v="0"/>
    <n v="0"/>
    <n v="0"/>
    <n v="0"/>
    <n v="0"/>
  </r>
  <r>
    <x v="0"/>
    <n v="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L5:R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تست سه ماهه اول" fld="65" baseField="43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PivotTable4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BF4:BO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m="1" x="4"/>
        <item m="1" x="2"/>
        <item m="1" x="3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96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Count of جمع بندی نتیجه آخرین  تست اچ آی وی  در سال" fld="9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PivotTable1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T4:AC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m="1" x="4"/>
        <item m="1" x="2"/>
        <item m="1" x="3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84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Count of جمع بندی نتیجه آخرین  تست اچ آی وی  شش ماهه اول" fld="8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PivotTable9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BY5:CI7" firstHeaderRow="1" firstDataRow="2" firstDataCol="6" rowPageCount="1" colPageCount="1"/>
  <pivotFields count="112"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6">
        <item m="1" x="3"/>
        <item m="1" x="2"/>
        <item m="1" x="4"/>
        <item h="1" x="0"/>
        <item h="1" x="1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46"/>
  </colFields>
  <colItems count="5">
    <i>
      <x/>
    </i>
    <i>
      <x v="1"/>
    </i>
    <i>
      <x v="2"/>
    </i>
    <i>
      <x v="5"/>
    </i>
    <i t="grand">
      <x/>
    </i>
  </colItems>
  <pageFields count="1">
    <pageField fld="47" hier="-1"/>
  </pageFields>
  <dataFields count="1">
    <dataField name="Count of رویکرد نوین آموزش اچ آی وی" fld="4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2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4:J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h="1" x="0"/>
        <item h="1" x="1"/>
        <item m="1" x="4"/>
        <item m="1"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68"/>
  </colFields>
  <colItems count="4">
    <i>
      <x v="2"/>
    </i>
    <i>
      <x v="3"/>
    </i>
    <i>
      <x v="4"/>
    </i>
    <i t="grand">
      <x/>
    </i>
  </colItems>
  <pageFields count="1">
    <pageField fld="0" hier="-1"/>
  </pageFields>
  <dataFields count="1">
    <dataField name="Count of جمع بندی نتیجه آخرین تست سه ماهه اول" fld="6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.xml><?xml version="1.0" encoding="utf-8"?>
<pivotTableDefinition xmlns="http://schemas.openxmlformats.org/spreadsheetml/2006/main" name="PivotTable6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E5:AK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تست شش ماهه اول" fld="81" baseField="43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.xml><?xml version="1.0" encoding="utf-8"?>
<pivotTableDefinition xmlns="http://schemas.openxmlformats.org/spreadsheetml/2006/main" name="PivotTable8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BQ5:BW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کل تست سالیانه" fld="93" baseField="4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8.xml><?xml version="1.0" encoding="utf-8"?>
<pivotTableDefinition xmlns="http://schemas.openxmlformats.org/spreadsheetml/2006/main" name="PivotTable3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M4:AV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m="1" x="4"/>
        <item m="1" x="2"/>
        <item m="1" x="3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92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Count of جمع بندی نتیجه آخرین  تست اچ آی وی  نه ماهه " fld="9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9.xml><?xml version="1.0" encoding="utf-8"?>
<pivotTableDefinition xmlns="http://schemas.openxmlformats.org/spreadsheetml/2006/main" name="PivotTable7" cacheId="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X5:BD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تست نه ماهه" fld="89" baseField="4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rightToLeft="1" tabSelected="1" workbookViewId="0">
      <selection activeCell="A8" sqref="A8"/>
    </sheetView>
  </sheetViews>
  <sheetFormatPr defaultRowHeight="22.15" x14ac:dyDescent="0.55000000000000004"/>
  <cols>
    <col min="1" max="1" width="23.6875" style="315" customWidth="1"/>
    <col min="2" max="2" width="20.0625" style="315" customWidth="1"/>
    <col min="3" max="3" width="34.4375" style="315" customWidth="1"/>
  </cols>
  <sheetData>
    <row r="1" spans="1:9" ht="30.4" customHeight="1" thickTop="1" thickBot="1" x14ac:dyDescent="0.4">
      <c r="A1" s="307" t="s">
        <v>301</v>
      </c>
      <c r="B1" s="308" t="s">
        <v>302</v>
      </c>
      <c r="C1" s="308" t="s">
        <v>303</v>
      </c>
      <c r="D1" s="320" t="s">
        <v>316</v>
      </c>
      <c r="E1" s="321"/>
      <c r="F1" s="321"/>
      <c r="G1" s="321"/>
      <c r="H1" s="321"/>
      <c r="I1" s="321"/>
    </row>
    <row r="2" spans="1:9" ht="42.4" customHeight="1" thickTop="1" thickBot="1" x14ac:dyDescent="0.4">
      <c r="A2" s="309" t="s">
        <v>304</v>
      </c>
      <c r="B2" s="310" t="s">
        <v>305</v>
      </c>
      <c r="C2" s="311" t="s">
        <v>306</v>
      </c>
      <c r="D2" s="320"/>
      <c r="E2" s="321"/>
      <c r="F2" s="321"/>
      <c r="G2" s="321"/>
      <c r="H2" s="321"/>
      <c r="I2" s="321"/>
    </row>
    <row r="3" spans="1:9" ht="42.4" customHeight="1" thickTop="1" thickBot="1" x14ac:dyDescent="0.4">
      <c r="A3" s="309" t="s">
        <v>307</v>
      </c>
      <c r="B3" s="310" t="s">
        <v>305</v>
      </c>
      <c r="C3" s="311" t="s">
        <v>308</v>
      </c>
      <c r="D3" s="320"/>
      <c r="E3" s="321"/>
      <c r="F3" s="321"/>
      <c r="G3" s="321"/>
      <c r="H3" s="321"/>
      <c r="I3" s="321"/>
    </row>
    <row r="4" spans="1:9" ht="42.4" customHeight="1" thickTop="1" thickBot="1" x14ac:dyDescent="0.4">
      <c r="A4" s="309" t="s">
        <v>309</v>
      </c>
      <c r="B4" s="310" t="s">
        <v>305</v>
      </c>
      <c r="C4" s="311" t="s">
        <v>310</v>
      </c>
      <c r="D4" s="320"/>
      <c r="E4" s="321"/>
      <c r="F4" s="321"/>
      <c r="G4" s="321"/>
      <c r="H4" s="321"/>
      <c r="I4" s="321"/>
    </row>
    <row r="5" spans="1:9" ht="42.4" customHeight="1" thickTop="1" thickBot="1" x14ac:dyDescent="0.4">
      <c r="A5" s="312" t="s">
        <v>311</v>
      </c>
      <c r="B5" s="313" t="s">
        <v>312</v>
      </c>
      <c r="C5" s="314" t="s">
        <v>313</v>
      </c>
      <c r="D5" s="320"/>
      <c r="E5" s="321"/>
      <c r="F5" s="321"/>
      <c r="G5" s="321"/>
      <c r="H5" s="321"/>
      <c r="I5" s="321"/>
    </row>
    <row r="6" spans="1:9" ht="42.4" customHeight="1" thickTop="1" thickBot="1" x14ac:dyDescent="0.4">
      <c r="A6" s="312" t="s">
        <v>314</v>
      </c>
      <c r="B6" s="313" t="s">
        <v>312</v>
      </c>
      <c r="C6" s="314" t="s">
        <v>315</v>
      </c>
      <c r="D6" s="320"/>
      <c r="E6" s="321"/>
      <c r="F6" s="321"/>
      <c r="G6" s="321"/>
      <c r="H6" s="321"/>
      <c r="I6" s="321"/>
    </row>
    <row r="7" spans="1:9" ht="22.5" customHeight="1" thickTop="1" x14ac:dyDescent="0.35">
      <c r="A7"/>
      <c r="B7"/>
      <c r="C7"/>
    </row>
    <row r="8" spans="1:9" ht="22.15" customHeight="1" x14ac:dyDescent="0.35">
      <c r="A8"/>
      <c r="B8"/>
      <c r="C8"/>
    </row>
    <row r="9" spans="1:9" ht="22.15" customHeight="1" x14ac:dyDescent="0.35">
      <c r="A9"/>
      <c r="B9"/>
      <c r="C9"/>
    </row>
    <row r="10" spans="1:9" ht="22.15" customHeight="1" x14ac:dyDescent="0.55000000000000004">
      <c r="D10" s="316"/>
      <c r="E10" s="317"/>
      <c r="F10" s="317"/>
      <c r="G10" s="317"/>
      <c r="H10" s="317"/>
      <c r="I10" s="317"/>
    </row>
  </sheetData>
  <sheetProtection algorithmName="SHA-512" hashValue="tn291tMQZNhPvL8kTIa1AFU4Q5KxMRQDVCFtwLwjJ/UDnHdnBwA9gtf7VKtfLtEHgCkENaqsxmUN22XwTD8B9Q==" saltValue="DDUb5obkYaqHWYH61BP+JA==" spinCount="100000" sheet="1" objects="1" scenarios="1"/>
  <mergeCells count="1">
    <mergeCell ref="D1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rightToLeft="1" workbookViewId="0">
      <selection activeCell="D3" sqref="D3"/>
    </sheetView>
  </sheetViews>
  <sheetFormatPr defaultColWidth="8.75" defaultRowHeight="13.5" x14ac:dyDescent="0.35"/>
  <cols>
    <col min="1" max="2" width="8.75" style="19"/>
    <col min="3" max="3" width="35.375" style="19" customWidth="1"/>
    <col min="4" max="4" width="40.5625" style="19" customWidth="1"/>
    <col min="5" max="16384" width="8.75" style="19"/>
  </cols>
  <sheetData>
    <row r="1" spans="1:14" ht="12.5" customHeight="1" thickBot="1" x14ac:dyDescent="0.4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ht="29" customHeight="1" thickTop="1" thickBot="1" x14ac:dyDescent="0.4">
      <c r="A2" s="20"/>
      <c r="B2" s="20"/>
      <c r="C2" s="76" t="s">
        <v>48</v>
      </c>
      <c r="D2" s="75">
        <v>1398</v>
      </c>
      <c r="E2" s="318" t="s">
        <v>316</v>
      </c>
      <c r="F2" s="319"/>
      <c r="G2" s="319"/>
      <c r="H2" s="319"/>
      <c r="I2" s="319"/>
      <c r="J2" s="319"/>
      <c r="K2" s="20"/>
      <c r="L2" s="20"/>
      <c r="M2" s="20"/>
      <c r="N2" s="20"/>
    </row>
    <row r="3" spans="1:14" ht="29" customHeight="1" thickTop="1" thickBot="1" x14ac:dyDescent="0.4">
      <c r="A3" s="20"/>
      <c r="B3" s="20"/>
      <c r="C3" s="77" t="s">
        <v>71</v>
      </c>
      <c r="D3" s="75" t="s">
        <v>237</v>
      </c>
      <c r="E3" s="318"/>
      <c r="F3" s="319"/>
      <c r="G3" s="319"/>
      <c r="H3" s="319"/>
      <c r="I3" s="319"/>
      <c r="J3" s="319"/>
      <c r="K3" s="20"/>
      <c r="L3" s="20"/>
      <c r="M3" s="20"/>
      <c r="N3" s="20"/>
    </row>
    <row r="4" spans="1:14" ht="29" customHeight="1" thickTop="1" thickBot="1" x14ac:dyDescent="0.4">
      <c r="A4" s="20"/>
      <c r="B4" s="20"/>
      <c r="C4" s="77" t="s">
        <v>70</v>
      </c>
      <c r="D4" s="75" t="s">
        <v>237</v>
      </c>
      <c r="E4" s="318"/>
      <c r="F4" s="319"/>
      <c r="G4" s="319"/>
      <c r="H4" s="319"/>
      <c r="I4" s="319"/>
      <c r="J4" s="319"/>
      <c r="K4" s="20"/>
      <c r="L4" s="20"/>
      <c r="M4" s="20"/>
      <c r="N4" s="20"/>
    </row>
    <row r="5" spans="1:14" ht="29" customHeight="1" thickTop="1" thickBot="1" x14ac:dyDescent="0.4">
      <c r="A5" s="20"/>
      <c r="B5" s="20"/>
      <c r="C5" s="77" t="s">
        <v>49</v>
      </c>
      <c r="D5" s="75" t="s">
        <v>237</v>
      </c>
      <c r="E5" s="318"/>
      <c r="F5" s="319"/>
      <c r="G5" s="319"/>
      <c r="H5" s="319"/>
      <c r="I5" s="319"/>
      <c r="J5" s="319"/>
      <c r="K5" s="20"/>
      <c r="L5" s="20"/>
      <c r="M5" s="20"/>
      <c r="N5" s="20"/>
    </row>
    <row r="6" spans="1:14" ht="29" customHeight="1" thickTop="1" thickBot="1" x14ac:dyDescent="0.4">
      <c r="A6" s="20"/>
      <c r="B6" s="20"/>
      <c r="C6" s="77" t="s">
        <v>50</v>
      </c>
      <c r="D6" s="100"/>
      <c r="E6" s="318"/>
      <c r="F6" s="319"/>
      <c r="G6" s="319"/>
      <c r="H6" s="319"/>
      <c r="I6" s="319"/>
      <c r="J6" s="319"/>
      <c r="K6" s="20"/>
      <c r="L6" s="20"/>
      <c r="M6" s="20"/>
      <c r="N6" s="20"/>
    </row>
    <row r="7" spans="1:14" ht="29" customHeight="1" thickTop="1" thickBot="1" x14ac:dyDescent="0.4">
      <c r="A7" s="20"/>
      <c r="B7" s="20"/>
      <c r="C7" s="77" t="s">
        <v>198</v>
      </c>
      <c r="D7" s="75" t="s">
        <v>237</v>
      </c>
      <c r="E7" s="318"/>
      <c r="F7" s="319"/>
      <c r="G7" s="319"/>
      <c r="H7" s="319"/>
      <c r="I7" s="319"/>
      <c r="J7" s="319"/>
      <c r="K7" s="20"/>
      <c r="L7" s="20"/>
      <c r="M7" s="20"/>
      <c r="N7" s="20"/>
    </row>
    <row r="8" spans="1:14" ht="29" customHeight="1" thickTop="1" thickBot="1" x14ac:dyDescent="0.4">
      <c r="A8" s="20"/>
      <c r="B8" s="20"/>
      <c r="C8" s="77" t="s">
        <v>238</v>
      </c>
      <c r="D8" s="100"/>
      <c r="E8" s="318"/>
      <c r="F8" s="319"/>
      <c r="G8" s="319"/>
      <c r="H8" s="319"/>
      <c r="I8" s="319"/>
      <c r="J8" s="319"/>
      <c r="K8" s="20"/>
      <c r="L8" s="20"/>
      <c r="M8" s="20"/>
      <c r="N8" s="20"/>
    </row>
    <row r="9" spans="1:14" ht="29" customHeight="1" thickTop="1" thickBot="1" x14ac:dyDescent="0.4">
      <c r="A9" s="20"/>
      <c r="B9" s="20"/>
      <c r="C9" s="77" t="s">
        <v>51</v>
      </c>
      <c r="D9" s="100"/>
      <c r="E9" s="318"/>
      <c r="F9" s="319"/>
      <c r="G9" s="319"/>
      <c r="H9" s="319"/>
      <c r="I9" s="319"/>
      <c r="J9" s="319"/>
      <c r="K9" s="20"/>
      <c r="L9" s="20"/>
      <c r="M9" s="20"/>
      <c r="N9" s="20"/>
    </row>
    <row r="10" spans="1:14" ht="29" customHeight="1" thickTop="1" thickBot="1" x14ac:dyDescent="0.4">
      <c r="A10" s="20"/>
      <c r="B10" s="20"/>
      <c r="C10" s="77" t="s">
        <v>233</v>
      </c>
      <c r="D10" s="100"/>
      <c r="E10" s="318"/>
      <c r="F10" s="319"/>
      <c r="G10" s="319"/>
      <c r="H10" s="319"/>
      <c r="I10" s="319"/>
      <c r="J10" s="319"/>
      <c r="K10" s="20"/>
      <c r="L10" s="20"/>
      <c r="M10" s="20"/>
      <c r="N10" s="20"/>
    </row>
    <row r="11" spans="1:14" ht="29" customHeight="1" thickTop="1" thickBot="1" x14ac:dyDescent="0.4">
      <c r="A11" s="20"/>
      <c r="B11" s="20"/>
      <c r="C11" s="78" t="s">
        <v>234</v>
      </c>
      <c r="D11" s="100"/>
      <c r="E11" s="318"/>
      <c r="F11" s="319"/>
      <c r="G11" s="319"/>
      <c r="H11" s="319"/>
      <c r="I11" s="319"/>
      <c r="J11" s="319"/>
      <c r="K11" s="20"/>
      <c r="L11" s="20"/>
      <c r="M11" s="20"/>
      <c r="N11" s="20"/>
    </row>
    <row r="12" spans="1:14" ht="13.9" thickTop="1" x14ac:dyDescent="0.3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x14ac:dyDescent="0.3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4" x14ac:dyDescent="0.3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x14ac:dyDescent="0.3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 x14ac:dyDescent="0.3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x14ac:dyDescent="0.3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 x14ac:dyDescent="0.3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 x14ac:dyDescent="0.3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 x14ac:dyDescent="0.3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 x14ac:dyDescent="0.3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x14ac:dyDescent="0.3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 x14ac:dyDescent="0.3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</sheetData>
  <sheetProtection algorithmName="SHA-512" hashValue="x5bS/B/xmK3uXxz8NNXwy8lxdCy8Owrzs4WAOwCtloAl1wC8bScHmh2Ghx3cKdChUaSlKqiksSMpLrMrmf5cAA==" saltValue="mFZe7xRsHDG9h8rtHzId9Q==" spinCount="100000" sheet="1" objects="1" scenarios="1" selectLockedCells="1"/>
  <mergeCells count="1">
    <mergeCell ref="E2:J11"/>
  </mergeCells>
  <conditionalFormatting sqref="D2:D11">
    <cfRule type="notContainsBlanks" dxfId="341" priority="7">
      <formula>LEN(TRIM(D2))&gt;0</formula>
    </cfRule>
  </conditionalFormatting>
  <conditionalFormatting sqref="D3:D7">
    <cfRule type="containsText" dxfId="340" priority="5" operator="containsText" text="...">
      <formula>NOT(ISERROR(SEARCH("...",D3)))</formula>
    </cfRule>
  </conditionalFormatting>
  <conditionalFormatting sqref="D8">
    <cfRule type="containsText" dxfId="339" priority="4" operator="containsText" text="...">
      <formula>NOT(ISERROR(SEARCH("...",D8)))</formula>
    </cfRule>
  </conditionalFormatting>
  <conditionalFormatting sqref="D9">
    <cfRule type="containsText" dxfId="338" priority="3" operator="containsText" text="...">
      <formula>NOT(ISERROR(SEARCH("...",D9)))</formula>
    </cfRule>
  </conditionalFormatting>
  <conditionalFormatting sqref="D10">
    <cfRule type="containsText" dxfId="337" priority="2" operator="containsText" text="...">
      <formula>NOT(ISERROR(SEARCH("...",D10)))</formula>
    </cfRule>
  </conditionalFormatting>
  <conditionalFormatting sqref="D11">
    <cfRule type="containsText" dxfId="336" priority="1" operator="containsText" text="...">
      <formula>NOT(ISERROR(SEARCH("...",D11)))</formula>
    </cfRule>
  </conditionalFormatting>
  <dataValidations count="5">
    <dataValidation type="list" allowBlank="1" showInputMessage="1" showErrorMessage="1" sqref="D7">
      <formula1>مرکز5</formula1>
    </dataValidation>
    <dataValidation type="list" allowBlank="1" showInputMessage="1" showErrorMessage="1" sqref="D3">
      <formula1>سازمان3</formula1>
    </dataValidation>
    <dataValidation type="list" allowBlank="1" showInputMessage="1" showErrorMessage="1" sqref="D5">
      <formula1>دانشگاه2</formula1>
    </dataValidation>
    <dataValidation type="list" allowBlank="1" showInputMessage="1" showErrorMessage="1" sqref="D4">
      <formula1>استان2</formula1>
    </dataValidation>
    <dataValidation type="whole" allowBlank="1" showInputMessage="1" showErrorMessage="1" error="سال هجری شمسی را با یک عدد چهار رقمی وارد کنید." sqref="D2">
      <formula1>1300</formula1>
      <formula2>1500</formula2>
    </dataValidation>
  </dataValidation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017"/>
  <sheetViews>
    <sheetView rightToLeft="1" zoomScale="112" zoomScaleNormal="112" workbookViewId="0">
      <pane xSplit="5" ySplit="1" topLeftCell="J2" activePane="bottomRight" state="frozen"/>
      <selection pane="topRight" activeCell="F1" sqref="F1"/>
      <selection pane="bottomLeft" activeCell="A2" sqref="A2"/>
      <selection pane="bottomRight" activeCell="AQ2" sqref="AQ2"/>
    </sheetView>
  </sheetViews>
  <sheetFormatPr defaultColWidth="8.75" defaultRowHeight="13.5" x14ac:dyDescent="0.35"/>
  <cols>
    <col min="1" max="1" width="6.5625" style="19" customWidth="1"/>
    <col min="2" max="2" width="8.75" style="29"/>
    <col min="3" max="3" width="11.1875" style="29" customWidth="1"/>
    <col min="4" max="4" width="11.5625" style="29" customWidth="1"/>
    <col min="5" max="5" width="15.25" style="29" customWidth="1"/>
    <col min="6" max="7" width="8.75" style="29"/>
    <col min="8" max="8" width="14.75" style="29" customWidth="1"/>
    <col min="9" max="9" width="27.625" style="29" customWidth="1"/>
    <col min="10" max="10" width="4.6875" style="18" customWidth="1"/>
    <col min="11" max="11" width="2.9375" style="18" customWidth="1"/>
    <col min="12" max="12" width="2.4375" style="18" customWidth="1"/>
    <col min="13" max="13" width="5.3125" style="18" customWidth="1"/>
    <col min="14" max="14" width="2.9375" style="18" customWidth="1"/>
    <col min="15" max="15" width="4.25" style="18" customWidth="1"/>
    <col min="16" max="16" width="3.5" style="18" customWidth="1"/>
    <col min="17" max="17" width="3.25" style="18" customWidth="1"/>
    <col min="18" max="18" width="4.4375" style="18" customWidth="1"/>
    <col min="19" max="19" width="10.4375" style="219" customWidth="1"/>
    <col min="20" max="21" width="4" style="18" customWidth="1"/>
    <col min="22" max="26" width="4.875" style="18" customWidth="1"/>
    <col min="27" max="27" width="3.1875" style="18" customWidth="1"/>
    <col min="28" max="28" width="3.75" style="18" customWidth="1"/>
    <col min="29" max="32" width="4.875" style="18" customWidth="1"/>
    <col min="33" max="33" width="19.4375" style="18" customWidth="1"/>
    <col min="34" max="34" width="5.9375" style="18" customWidth="1"/>
    <col min="35" max="35" width="6.1875" style="18" customWidth="1"/>
    <col min="36" max="36" width="19.1875" style="104" customWidth="1"/>
    <col min="37" max="37" width="23.0625" style="26" customWidth="1"/>
    <col min="38" max="38" width="9.5625" style="31" customWidth="1"/>
    <col min="39" max="39" width="15.75" style="26" customWidth="1"/>
    <col min="40" max="40" width="9.5625" style="31" customWidth="1"/>
    <col min="41" max="41" width="13.5625" style="31" customWidth="1"/>
    <col min="42" max="42" width="6.5625" style="18" customWidth="1"/>
    <col min="43" max="43" width="6.9375" style="18" customWidth="1"/>
    <col min="44" max="44" width="10.25" style="18" customWidth="1"/>
    <col min="45" max="45" width="9.0625" style="21" customWidth="1"/>
    <col min="46" max="46" width="6.375" style="18" customWidth="1"/>
    <col min="47" max="47" width="6.1875" style="18" customWidth="1"/>
    <col min="48" max="50" width="3.625" style="18" customWidth="1"/>
    <col min="51" max="52" width="3.9375" style="18" customWidth="1"/>
    <col min="53" max="53" width="6.5625" style="22" customWidth="1"/>
    <col min="54" max="55" width="3.9375" style="18" customWidth="1"/>
    <col min="56" max="56" width="7.25" style="22" customWidth="1"/>
    <col min="57" max="58" width="3.9375" style="18" customWidth="1"/>
    <col min="59" max="59" width="6.6875" style="22" customWidth="1"/>
    <col min="60" max="61" width="3.9375" style="18" customWidth="1"/>
    <col min="62" max="62" width="6.75" style="22" customWidth="1"/>
    <col min="63" max="63" width="3.4375" style="18" customWidth="1"/>
    <col min="64" max="64" width="4" style="18" customWidth="1"/>
    <col min="65" max="65" width="4.0625" style="18" customWidth="1"/>
    <col min="66" max="66" width="14.1875" style="18" customWidth="1"/>
    <col min="67" max="67" width="6.0625" style="18" customWidth="1"/>
    <col min="68" max="70" width="3.625" style="18" customWidth="1"/>
    <col min="71" max="71" width="8.0625" style="19" customWidth="1"/>
    <col min="72" max="72" width="6.375" style="21" customWidth="1"/>
    <col min="73" max="73" width="6.25" style="19" customWidth="1"/>
    <col min="74" max="74" width="13.9375" style="21" customWidth="1"/>
    <col min="75" max="75" width="7" style="21" customWidth="1"/>
    <col min="76" max="76" width="5.75" style="19" customWidth="1"/>
    <col min="77" max="77" width="12.75" style="21" customWidth="1"/>
    <col min="78" max="78" width="7" style="21" customWidth="1"/>
    <col min="79" max="79" width="5.75" style="19" customWidth="1"/>
    <col min="80" max="80" width="12.75" style="21" customWidth="1"/>
    <col min="81" max="81" width="7" style="21" customWidth="1"/>
    <col min="82" max="82" width="5.75" style="19" customWidth="1"/>
    <col min="83" max="83" width="12.75" style="21" customWidth="1"/>
    <col min="84" max="84" width="7" style="21" customWidth="1"/>
    <col min="85" max="85" width="5.75" style="19" customWidth="1"/>
    <col min="86" max="86" width="12.75" style="21" customWidth="1"/>
    <col min="87" max="87" width="7" style="21" customWidth="1"/>
    <col min="88" max="88" width="5.75" style="19" customWidth="1"/>
    <col min="89" max="89" width="12.75" style="21" customWidth="1"/>
    <col min="90" max="90" width="7" style="21" customWidth="1"/>
    <col min="91" max="91" width="5.75" style="19" customWidth="1"/>
    <col min="92" max="92" width="12.75" style="21" customWidth="1"/>
    <col min="93" max="93" width="7" style="21" customWidth="1"/>
    <col min="94" max="94" width="5.75" style="19" customWidth="1"/>
    <col min="95" max="95" width="12.75" style="21" customWidth="1"/>
    <col min="96" max="96" width="6.375" style="21" customWidth="1"/>
    <col min="97" max="97" width="6.25" style="19" customWidth="1"/>
    <col min="98" max="98" width="13.9375" style="21" customWidth="1"/>
    <col min="99" max="99" width="8.0625" style="19" customWidth="1"/>
    <col min="100" max="101" width="12.75" style="19" customWidth="1"/>
    <col min="105" max="118" width="8.75" style="23"/>
    <col min="119" max="135" width="8.9375" style="23" hidden="1" customWidth="1"/>
    <col min="136" max="136" width="16" style="23" hidden="1" customWidth="1"/>
    <col min="137" max="137" width="8.9375" style="23" hidden="1" customWidth="1"/>
    <col min="138" max="138" width="16" style="23" hidden="1" customWidth="1"/>
    <col min="139" max="139" width="8.75" style="23" hidden="1" customWidth="1"/>
    <col min="140" max="140" width="11.5625" style="23" hidden="1" customWidth="1"/>
    <col min="141" max="149" width="8.75" style="23" hidden="1" customWidth="1"/>
    <col min="150" max="150" width="11.9375" style="23" hidden="1" customWidth="1"/>
    <col min="151" max="161" width="8.75" style="23" hidden="1" customWidth="1"/>
    <col min="162" max="162" width="23.75" style="19" hidden="1" customWidth="1"/>
    <col min="163" max="164" width="0" style="23" hidden="1" customWidth="1"/>
    <col min="165" max="173" width="8.75" style="23"/>
    <col min="174" max="16384" width="8.75" style="19"/>
  </cols>
  <sheetData>
    <row r="1" spans="1:173" s="271" customFormat="1" ht="152.65" customHeight="1" thickTop="1" thickBot="1" x14ac:dyDescent="0.85">
      <c r="A1" s="220" t="s">
        <v>47</v>
      </c>
      <c r="B1" s="221" t="s">
        <v>197</v>
      </c>
      <c r="C1" s="221" t="s">
        <v>74</v>
      </c>
      <c r="D1" s="221" t="s">
        <v>163</v>
      </c>
      <c r="E1" s="222" t="s">
        <v>164</v>
      </c>
      <c r="F1" s="223" t="s">
        <v>52</v>
      </c>
      <c r="G1" s="221" t="s">
        <v>53</v>
      </c>
      <c r="H1" s="221" t="s">
        <v>205</v>
      </c>
      <c r="I1" s="221" t="s">
        <v>204</v>
      </c>
      <c r="J1" s="224" t="s">
        <v>258</v>
      </c>
      <c r="K1" s="225" t="s">
        <v>259</v>
      </c>
      <c r="L1" s="226" t="s">
        <v>260</v>
      </c>
      <c r="M1" s="224" t="s">
        <v>255</v>
      </c>
      <c r="N1" s="225" t="s">
        <v>256</v>
      </c>
      <c r="O1" s="226" t="s">
        <v>257</v>
      </c>
      <c r="P1" s="227" t="s">
        <v>56</v>
      </c>
      <c r="Q1" s="228" t="s">
        <v>57</v>
      </c>
      <c r="R1" s="228" t="s">
        <v>58</v>
      </c>
      <c r="S1" s="229" t="s">
        <v>59</v>
      </c>
      <c r="T1" s="275" t="s">
        <v>201</v>
      </c>
      <c r="U1" s="276" t="s">
        <v>202</v>
      </c>
      <c r="V1" s="274" t="s">
        <v>60</v>
      </c>
      <c r="W1" s="230" t="s">
        <v>61</v>
      </c>
      <c r="X1" s="230" t="s">
        <v>62</v>
      </c>
      <c r="Y1" s="230" t="s">
        <v>63</v>
      </c>
      <c r="Z1" s="230" t="s">
        <v>64</v>
      </c>
      <c r="AA1" s="230" t="s">
        <v>229</v>
      </c>
      <c r="AB1" s="230" t="s">
        <v>65</v>
      </c>
      <c r="AC1" s="230" t="s">
        <v>66</v>
      </c>
      <c r="AD1" s="230" t="s">
        <v>72</v>
      </c>
      <c r="AE1" s="230" t="s">
        <v>206</v>
      </c>
      <c r="AF1" s="230" t="s">
        <v>207</v>
      </c>
      <c r="AG1" s="231" t="s">
        <v>162</v>
      </c>
      <c r="AH1" s="232" t="s">
        <v>222</v>
      </c>
      <c r="AI1" s="278" t="s">
        <v>208</v>
      </c>
      <c r="AJ1" s="277" t="s">
        <v>73</v>
      </c>
      <c r="AK1" s="233" t="s">
        <v>67</v>
      </c>
      <c r="AL1" s="234" t="s">
        <v>68</v>
      </c>
      <c r="AM1" s="235" t="s">
        <v>203</v>
      </c>
      <c r="AN1" s="234" t="s">
        <v>54</v>
      </c>
      <c r="AO1" s="234" t="s">
        <v>55</v>
      </c>
      <c r="AP1" s="236" t="s">
        <v>170</v>
      </c>
      <c r="AQ1" s="237" t="s">
        <v>171</v>
      </c>
      <c r="AR1" s="238" t="s">
        <v>172</v>
      </c>
      <c r="AS1" s="239" t="s">
        <v>251</v>
      </c>
      <c r="AT1" s="240" t="s">
        <v>0</v>
      </c>
      <c r="AU1" s="241" t="s">
        <v>1</v>
      </c>
      <c r="AV1" s="242" t="s">
        <v>2</v>
      </c>
      <c r="AW1" s="242" t="s">
        <v>3</v>
      </c>
      <c r="AX1" s="243" t="s">
        <v>4</v>
      </c>
      <c r="AY1" s="244" t="s">
        <v>5</v>
      </c>
      <c r="AZ1" s="244" t="s">
        <v>6</v>
      </c>
      <c r="BA1" s="245" t="s">
        <v>7</v>
      </c>
      <c r="BB1" s="246" t="s">
        <v>8</v>
      </c>
      <c r="BC1" s="244" t="s">
        <v>9</v>
      </c>
      <c r="BD1" s="244" t="s">
        <v>10</v>
      </c>
      <c r="BE1" s="247" t="s">
        <v>11</v>
      </c>
      <c r="BF1" s="244" t="s">
        <v>12</v>
      </c>
      <c r="BG1" s="244" t="s">
        <v>13</v>
      </c>
      <c r="BH1" s="246" t="s">
        <v>14</v>
      </c>
      <c r="BI1" s="244" t="s">
        <v>15</v>
      </c>
      <c r="BJ1" s="244" t="s">
        <v>16</v>
      </c>
      <c r="BK1" s="241" t="s">
        <v>240</v>
      </c>
      <c r="BL1" s="248" t="s">
        <v>239</v>
      </c>
      <c r="BM1" s="249" t="s">
        <v>241</v>
      </c>
      <c r="BN1" s="250" t="s">
        <v>17</v>
      </c>
      <c r="BO1" s="251" t="s">
        <v>1</v>
      </c>
      <c r="BP1" s="242" t="s">
        <v>2</v>
      </c>
      <c r="BQ1" s="242" t="s">
        <v>3</v>
      </c>
      <c r="BR1" s="243" t="s">
        <v>18</v>
      </c>
      <c r="BS1" s="252" t="s">
        <v>249</v>
      </c>
      <c r="BT1" s="253" t="s">
        <v>19</v>
      </c>
      <c r="BU1" s="254" t="s">
        <v>20</v>
      </c>
      <c r="BV1" s="255" t="s">
        <v>21</v>
      </c>
      <c r="BW1" s="256" t="s">
        <v>23</v>
      </c>
      <c r="BX1" s="257" t="s">
        <v>24</v>
      </c>
      <c r="BY1" s="258" t="s">
        <v>25</v>
      </c>
      <c r="BZ1" s="259" t="s">
        <v>26</v>
      </c>
      <c r="CA1" s="260" t="s">
        <v>27</v>
      </c>
      <c r="CB1" s="261" t="s">
        <v>28</v>
      </c>
      <c r="CC1" s="262" t="s">
        <v>29</v>
      </c>
      <c r="CD1" s="263" t="s">
        <v>30</v>
      </c>
      <c r="CE1" s="264" t="s">
        <v>31</v>
      </c>
      <c r="CF1" s="265" t="s">
        <v>32</v>
      </c>
      <c r="CG1" s="266" t="s">
        <v>33</v>
      </c>
      <c r="CH1" s="267" t="s">
        <v>178</v>
      </c>
      <c r="CI1" s="259" t="s">
        <v>34</v>
      </c>
      <c r="CJ1" s="260" t="s">
        <v>35</v>
      </c>
      <c r="CK1" s="261" t="s">
        <v>177</v>
      </c>
      <c r="CL1" s="268" t="s">
        <v>36</v>
      </c>
      <c r="CM1" s="266" t="s">
        <v>37</v>
      </c>
      <c r="CN1" s="269" t="s">
        <v>38</v>
      </c>
      <c r="CO1" s="262" t="s">
        <v>39</v>
      </c>
      <c r="CP1" s="263" t="s">
        <v>40</v>
      </c>
      <c r="CQ1" s="270" t="s">
        <v>41</v>
      </c>
      <c r="CR1" s="254" t="s">
        <v>252</v>
      </c>
      <c r="CS1" s="254" t="s">
        <v>253</v>
      </c>
      <c r="CT1" s="254" t="s">
        <v>254</v>
      </c>
      <c r="CU1" s="254" t="s">
        <v>22</v>
      </c>
      <c r="CV1" s="237" t="s">
        <v>199</v>
      </c>
      <c r="CW1" s="238" t="s">
        <v>172</v>
      </c>
      <c r="DA1" s="272"/>
      <c r="DB1" s="272"/>
      <c r="DC1" s="272"/>
      <c r="DD1" s="272"/>
      <c r="DE1" s="272"/>
      <c r="DF1" s="272"/>
      <c r="DG1" s="272"/>
      <c r="DH1" s="272"/>
      <c r="DI1" s="272"/>
      <c r="DJ1" s="272"/>
      <c r="DK1" s="272"/>
      <c r="DL1" s="272"/>
      <c r="DM1" s="272"/>
      <c r="DN1" s="272"/>
      <c r="DO1" s="272" t="s">
        <v>42</v>
      </c>
      <c r="DP1" s="272" t="s">
        <v>43</v>
      </c>
      <c r="DQ1" s="272" t="s">
        <v>44</v>
      </c>
      <c r="DR1" s="272" t="s">
        <v>45</v>
      </c>
      <c r="DS1" s="272"/>
      <c r="DT1" s="272"/>
      <c r="DU1" s="272"/>
      <c r="DV1" s="272"/>
      <c r="DW1" s="272"/>
      <c r="DX1" s="272"/>
      <c r="DY1" s="272"/>
      <c r="DZ1" s="272"/>
      <c r="EA1" s="272"/>
      <c r="EB1" s="272"/>
      <c r="EC1" s="272"/>
      <c r="ED1" s="272"/>
      <c r="EE1" s="273" t="str">
        <f t="shared" ref="EE1:EL1" si="0">T1</f>
        <v>باردار</v>
      </c>
      <c r="EF1" s="273" t="str">
        <f t="shared" si="0"/>
        <v>مبتلا به سل</v>
      </c>
      <c r="EG1" s="273" t="str">
        <f t="shared" si="0"/>
        <v>سابقه مصرف تزریقی مواد در طول عمر</v>
      </c>
      <c r="EH1" s="273" t="str">
        <f t="shared" si="0"/>
        <v>سابقه مصرف تزریقی مواد در یکسال گذشته</v>
      </c>
      <c r="EI1" s="273" t="str">
        <f t="shared" si="0"/>
        <v>تزریق مواد فعال (طی یک ماه اخیر)</v>
      </c>
      <c r="EJ1" s="273" t="str">
        <f t="shared" si="0"/>
        <v>سابقه مصرف مواد غیرتزریقی/افیونی</v>
      </c>
      <c r="EK1" s="273" t="str">
        <f t="shared" si="0"/>
        <v>سابقه مصرف مواد محرک</v>
      </c>
      <c r="EL1" s="273" t="str">
        <f t="shared" si="0"/>
        <v>FSW</v>
      </c>
      <c r="EM1" s="273" t="e">
        <f>#REF!</f>
        <v>#REF!</v>
      </c>
      <c r="EN1" s="273" t="str">
        <f t="shared" ref="EN1:ES1" si="1">AB1</f>
        <v>MSM</v>
      </c>
      <c r="EO1" s="273" t="str">
        <f t="shared" si="1"/>
        <v>دارای شریک جنسی پرخطر</v>
      </c>
      <c r="EP1" s="273" t="str">
        <f t="shared" si="1"/>
        <v>تراجنسی</v>
      </c>
      <c r="EQ1" s="273" t="str">
        <f t="shared" si="1"/>
        <v>مبتلا به STI</v>
      </c>
      <c r="ER1" s="273" t="str">
        <f t="shared" si="1"/>
        <v>ابتلا به هپاتیت</v>
      </c>
      <c r="ES1" s="273" t="str">
        <f t="shared" si="1"/>
        <v>سایر با ذکر نام</v>
      </c>
      <c r="ET1" s="273" t="str">
        <f>AK1</f>
        <v xml:space="preserve">عوامل خطر </v>
      </c>
      <c r="EU1" s="273" t="str">
        <f>T1</f>
        <v>باردار</v>
      </c>
      <c r="EV1" s="273" t="str">
        <f>U1</f>
        <v>مبتلا به سل</v>
      </c>
      <c r="EW1" s="273" t="str">
        <f>AL1</f>
        <v>هیچکدام</v>
      </c>
      <c r="EX1" s="273" t="s">
        <v>174</v>
      </c>
      <c r="EY1" s="273" t="s">
        <v>175</v>
      </c>
      <c r="EZ1" s="273" t="s">
        <v>176</v>
      </c>
      <c r="FA1" s="273" t="s">
        <v>68</v>
      </c>
      <c r="FB1" s="273" t="str">
        <f>AU1</f>
        <v>کد مرکز مشاوره-ردیف</v>
      </c>
      <c r="FC1" s="273" t="str">
        <f>AV1</f>
        <v>کد مرکز مشاوره-سال</v>
      </c>
      <c r="FD1" s="273" t="str">
        <f>AW1</f>
        <v>کد مرکز مشاوره - مرکز</v>
      </c>
      <c r="FE1" s="273" t="str">
        <f>AX1</f>
        <v>کد مرکز مشاوره -دانشگاه</v>
      </c>
      <c r="FG1" s="272"/>
      <c r="FH1" s="272"/>
      <c r="FI1" s="272"/>
      <c r="FJ1" s="272"/>
      <c r="FK1" s="272"/>
      <c r="FL1" s="272"/>
      <c r="FM1" s="272"/>
      <c r="FN1" s="272"/>
      <c r="FO1" s="272"/>
      <c r="FP1" s="272"/>
      <c r="FQ1" s="272"/>
    </row>
    <row r="2" spans="1:173" s="166" customFormat="1" ht="38.65" customHeight="1" thickTop="1" x14ac:dyDescent="0.35">
      <c r="A2" s="279">
        <v>1</v>
      </c>
      <c r="B2" s="105"/>
      <c r="C2" s="105"/>
      <c r="D2" s="106"/>
      <c r="E2" s="107"/>
      <c r="F2" s="108"/>
      <c r="G2" s="106"/>
      <c r="H2" s="106"/>
      <c r="I2" s="106"/>
      <c r="J2" s="109"/>
      <c r="K2" s="110"/>
      <c r="L2" s="111"/>
      <c r="M2" s="109"/>
      <c r="N2" s="110"/>
      <c r="O2" s="111">
        <f>'1.مشخصات مرکز'!D2</f>
        <v>1398</v>
      </c>
      <c r="P2" s="112"/>
      <c r="Q2" s="113"/>
      <c r="R2" s="113"/>
      <c r="S2" s="216"/>
      <c r="T2" s="114"/>
      <c r="U2" s="115"/>
      <c r="V2" s="116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8"/>
      <c r="AH2" s="119"/>
      <c r="AI2" s="120"/>
      <c r="AJ2" s="121"/>
      <c r="AK2" s="25" t="str">
        <f>EG2&amp;" "&amp;EI2&amp;" "&amp;EJ2&amp;" "&amp;EK2&amp;" "&amp;EL2&amp;" "&amp;EN2&amp;" "&amp;EO2&amp;" "&amp;EP2&amp;" "&amp;EQ2&amp;" "&amp;ER2</f>
        <v xml:space="preserve">         </v>
      </c>
      <c r="AL2" s="122" t="str">
        <f>IF(OR(X2="بله",Y2="بله",V2="بله",W2="بله",Z2="بله",AA2="بله",AB2="بله",AC2="بله",AD2="بله",AE2="بله",AF2="بله"),"خیر","هیچکدام")</f>
        <v>هیچکدام</v>
      </c>
      <c r="AM2" s="74" t="str">
        <f>IF(AND(EX2="تزریق",EZ2="جنسی"),"1.تزریق و جنسی",IF(AND(EX2="تزریق",EZ2=" "),"2.تزریق",IF(AND(EZ2="جنسی",EX2=" "),"3.جنسی",IF(U2="بله","5.ابتلا به سل",IF(T2="بله","6.بارداری",IF(AL2="هیچکدام","7.هیچکدام","4.سایر عوامل خطر"))))))</f>
        <v>7.هیچکدام</v>
      </c>
      <c r="AN2" s="122" t="str">
        <f>IF(G2=0,"نامعلوم",'1.مشخصات مرکز'!$D$2-G2)</f>
        <v>نامعلوم</v>
      </c>
      <c r="AO2" s="123" t="str">
        <f t="shared" ref="AO2:AO65" si="2">IF(G2=0,"نامعلوم",IF(AN2&lt;15,"1.زیر 15 سال",IF(AN2&lt;21,"2.بین 15 تا 20 سال",IF(AN2&lt;26,"3.بین 21 تا 25",IF(AN2&lt;31,"4.بین 26 تا 30",IF(AN2&lt;46,"5.بین 31 تا 45",IF(AN2&lt;61,"6.بین 46 تا 60","7.بیشتر از 60 ")))))))</f>
        <v>نامعلوم</v>
      </c>
      <c r="AP2" s="124"/>
      <c r="AQ2" s="125"/>
      <c r="AR2" s="126"/>
      <c r="AS2" s="127" t="str">
        <f>IF(AND(AX2&gt;0,AW2&gt;0,AV2&gt;0,AU2&gt;0),"خیر",+IF(AM2="7.هیچکدام","خیر","بله"))</f>
        <v>خیر</v>
      </c>
      <c r="AT2" s="128"/>
      <c r="AU2" s="129"/>
      <c r="AV2" s="130"/>
      <c r="AW2" s="130"/>
      <c r="AX2" s="131"/>
      <c r="AY2" s="132"/>
      <c r="AZ2" s="133"/>
      <c r="BA2" s="134"/>
      <c r="BB2" s="135"/>
      <c r="BC2" s="136"/>
      <c r="BD2" s="137"/>
      <c r="BE2" s="138"/>
      <c r="BF2" s="133"/>
      <c r="BG2" s="134"/>
      <c r="BH2" s="132"/>
      <c r="BI2" s="133"/>
      <c r="BJ2" s="134"/>
      <c r="BK2" s="129"/>
      <c r="BL2" s="139"/>
      <c r="BM2" s="140"/>
      <c r="BN2" s="140"/>
      <c r="BO2" s="141"/>
      <c r="BP2" s="130"/>
      <c r="BQ2" s="130"/>
      <c r="BR2" s="131"/>
      <c r="BS2" s="142" t="str">
        <f t="shared" ref="BS2:BS65" si="3">IF(BT2&gt;0,"بله","خیر")</f>
        <v>خیر</v>
      </c>
      <c r="BT2" s="143">
        <f t="shared" ref="BT2:BT65" si="4">BW2+BZ2+CC2+CF2</f>
        <v>0</v>
      </c>
      <c r="BU2" s="144" t="str">
        <f t="shared" ref="BU2:BU65" si="5">IF(OR(CG2="مثبت",CG2="منفی"),CG2,IF(OR(CD2="مثبت",CD2="منفی"),CD2,IF(OR(CA2="مثبت",CA2="منفی"),CA2,BX2)))</f>
        <v xml:space="preserve"> </v>
      </c>
      <c r="BV2" s="145" t="str">
        <f>IF(BU2=" ",BU2,IF(BU2="منفی"," ",IF(AND(BU2="مثبت",BO2&gt;0,BP2&gt;0,BQ2&gt;0,BR2&gt;0),"لینک شده است.","لینک نشده است.")))</f>
        <v xml:space="preserve"> </v>
      </c>
      <c r="BW2" s="146">
        <f t="shared" ref="BW2:BW65" si="6">SUM(DO2:DR2)</f>
        <v>0</v>
      </c>
      <c r="BX2" s="147" t="str">
        <f t="shared" ref="BX2:BX65" si="7">IF(AND(BJ2&gt;0,OR(BI2=1,BI2=2,BI2=3)),BJ2,IF(AND(BG2&gt;0,OR(BF2=1,BF2=2,BF2=3)),BG2,IF(AND(BD2&gt;0,OR(BC2=1,BC2=2,BC2=3)),BD2,IF(AND(BA2&gt;0,OR(AZ2=1,AZ2=2,AZ2=3)),BA2," "))))</f>
        <v xml:space="preserve"> </v>
      </c>
      <c r="BY2" s="148" t="str">
        <f t="shared" ref="BY2:BY65" si="8">IF(BX2=" ",BX2,IF(BX2="منفی"," ",IF(AND(BX2="مثبت",BO2&gt;0,BP2&gt;0,BQ2&gt;0,BR2&gt;0),"لینک شده است.","لینک نشده است.")))</f>
        <v xml:space="preserve"> </v>
      </c>
      <c r="BZ2" s="149">
        <f t="shared" ref="BZ2:BZ65" si="9">SUM(DS2:DV2)</f>
        <v>0</v>
      </c>
      <c r="CA2" s="150" t="str">
        <f t="shared" ref="CA2:CA65" si="10">IF(AND(BJ2&gt;0,OR(BI2=4,BI2=5,BI2=6)),BJ2,IF(AND(BG2&gt;0,OR(BF2=4,BF2=5,BF2=6)),BG2,IF(AND(BD2&gt;0,OR(BC2=4,BC2=5,BC2=6)),BD2,IF(AND(BA2&gt;0,OR(AZ2=4,AZ2=5,AZ2=6)),BA2," "))))</f>
        <v xml:space="preserve"> </v>
      </c>
      <c r="CB2" s="151" t="str">
        <f t="shared" ref="CB2:CB65" si="11">IF(CA2=" ",CA2,IF(CA2="منفی"," ",IF(AND(CA2="مثبت",BO2&gt;0,BP2&gt;0,BQ2&gt;0,BR2&gt;0),"لینک شده است.","لینک نشده است.")))</f>
        <v xml:space="preserve"> </v>
      </c>
      <c r="CC2" s="152">
        <f t="shared" ref="CC2:CC65" si="12">SUM(DW2:DZ2)</f>
        <v>0</v>
      </c>
      <c r="CD2" s="153" t="str">
        <f t="shared" ref="CD2:CD65" si="13">IF(AND(BJ2&gt;0,OR(BI2=7,BI2=8,BI2=9)),BJ2,IF(AND(BG2&gt;0,OR(BF2=7,BF2=8,BF2=9)),BG2,IF(AND(BD2&gt;0,OR(BC2=7,BC2=8,BC2=9)),BD2,IF(AND(BA2&gt;0,OR(AZ2=7,AZ2=8,AZ2=9)),BA2," "))))</f>
        <v xml:space="preserve"> </v>
      </c>
      <c r="CE2" s="154" t="str">
        <f t="shared" ref="CE2:CE65" si="14">IF(CD2=" ",CD2,IF(CD2="منفی"," ",IF(AND(CD2="مثبت",BO2&gt;0,BP2&gt;0,BQ2&gt;0,BR2&gt;0),"لینک شده است.","لینک نشده است.")))</f>
        <v xml:space="preserve"> </v>
      </c>
      <c r="CF2" s="155">
        <f t="shared" ref="CF2:CF65" si="15">SUM(EA2:ED2)</f>
        <v>0</v>
      </c>
      <c r="CG2" s="156" t="str">
        <f t="shared" ref="CG2:CG65" si="16">IF(AND(BJ2&gt;0,OR(BI2=10,BI2=11,BI2=12)),BJ2,IF(AND(BG2&gt;0,OR(BF2=10,BF2=11,BF2=12)),BG2,IF(AND(BD2&gt;0,OR(BC2=10,BC2=11,BC2=12)),BD2,IF(AND(BA2&gt;0,OR(AZ2=10,AZ2=11,AZ2=12)),BA2," "))))</f>
        <v xml:space="preserve"> </v>
      </c>
      <c r="CH2" s="157" t="str">
        <f t="shared" ref="CH2:CH65" si="17">IF(CG2=" ",CG2,IF(CG2="منفی"," ",IF(AND(CG2="مثبت",BO2&gt;0,BP2&gt;0,BQ2&gt;0,BR2&gt;0),"لینک شده است.","لینک نشده است.")))</f>
        <v xml:space="preserve"> </v>
      </c>
      <c r="CI2" s="149">
        <f t="shared" ref="CI2:CI65" si="18">BW2+BZ2</f>
        <v>0</v>
      </c>
      <c r="CJ2" s="150" t="str">
        <f t="shared" ref="CJ2:CJ65" si="19">IF(OR(CA2="مثبت",CA2="منفی"),CA2,BX2)</f>
        <v xml:space="preserve"> </v>
      </c>
      <c r="CK2" s="151" t="str">
        <f t="shared" ref="CK2:CK65" si="20">IF(CJ2=" ",CJ2,IF(CJ2="منفی"," ",IF(AND(CJ2="مثبت",BO2&gt;0,BP2&gt;0,BQ2&gt;0,BR2&gt;0),"لینک شده است.","لینک نشده است.")))</f>
        <v xml:space="preserve"> </v>
      </c>
      <c r="CL2" s="158">
        <f t="shared" ref="CL2:CL65" si="21">CC2+CF2</f>
        <v>0</v>
      </c>
      <c r="CM2" s="156" t="str">
        <f t="shared" ref="CM2:CM65" si="22">IF(OR(CG2="مثبت",CG2="منفی"),CG2,CD2)</f>
        <v xml:space="preserve"> </v>
      </c>
      <c r="CN2" s="159" t="str">
        <f t="shared" ref="CN2:CN65" si="23">IF(CM2=" ",CM2,IF(CM2="منفی"," ",IF(AND(CM2="مثبت",BO2&gt;0,BP2&gt;0,BQ2&gt;0,BR2&gt;0),"لینک شده است.","لینک نشده است.")))</f>
        <v xml:space="preserve"> </v>
      </c>
      <c r="CO2" s="152">
        <f t="shared" ref="CO2:CO65" si="24">CI2+CC2</f>
        <v>0</v>
      </c>
      <c r="CP2" s="153" t="str">
        <f t="shared" ref="CP2:CP65" si="25">IF(OR(CD2="مثبت",CD2="منفی"),CD2,CJ2)</f>
        <v xml:space="preserve"> </v>
      </c>
      <c r="CQ2" s="160" t="str">
        <f t="shared" ref="CQ2:CQ65" si="26">IF(CP2=" ",CP2,IF(CP2="منفی"," ",IF(AND(CP2="مثبت",BO2&gt;0,BP2&gt;0,BQ2&gt;0,BR2&gt;0),"لینک شده است.","لینک نشده است.")))</f>
        <v xml:space="preserve"> </v>
      </c>
      <c r="CR2" s="161">
        <f t="shared" ref="CR2:CR65" si="27">BT2</f>
        <v>0</v>
      </c>
      <c r="CS2" s="144" t="str">
        <f t="shared" ref="CS2:CS65" si="28">BU2</f>
        <v xml:space="preserve"> </v>
      </c>
      <c r="CT2" s="145" t="str">
        <f t="shared" ref="CT2:CT65" si="29">BV2</f>
        <v xml:space="preserve"> </v>
      </c>
      <c r="CU2" s="144" t="str">
        <f t="shared" ref="CU2:CU65" si="30">IF(AND(CL2&gt;0,CI2&gt;0),"بله","خیر")</f>
        <v>خیر</v>
      </c>
      <c r="CV2" s="162" t="str">
        <f t="shared" ref="CV2:CV65" si="31">IF(OR(AQ2=1,AQ2=2,AQ2=3),"1.سه ماهه اول",IF(OR(AQ2=4,AQ2=5,AQ2=6),"2.سه ماهه دوم",IF(OR(AQ2=7,AQ2=8,AQ2=9),"3.سه ماهه سوم",IF(OR(AQ2=10,AQ2=11,AQ2=12),"4.سه ماهه چهارم","ارائه نشده است."))))</f>
        <v>ارائه نشده است.</v>
      </c>
      <c r="CW2" s="163">
        <f t="shared" ref="CW2:CW65" si="32">AR2</f>
        <v>0</v>
      </c>
      <c r="CX2" s="164"/>
      <c r="CY2" s="164"/>
      <c r="CZ2" s="164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>
        <f t="shared" ref="DO2:DO65" si="33">IF(AND(BA2&gt;1,OR(AZ2=1,AZ2=2,AZ2=3)),1,0)</f>
        <v>0</v>
      </c>
      <c r="DP2" s="165">
        <f t="shared" ref="DP2:DP65" si="34">IF(AND(BD2&gt;1,OR(BC2=1,BC2=2,BC2=3)),1,0)</f>
        <v>0</v>
      </c>
      <c r="DQ2" s="165">
        <f t="shared" ref="DQ2:DQ65" si="35">IF(AND(BG2&gt;0,OR(BF2=1,BF2=2,BF2=3)),1,0)</f>
        <v>0</v>
      </c>
      <c r="DR2" s="165">
        <f t="shared" ref="DR2:DR65" si="36">IF(AND(BJ2&gt;0,OR(BI2=1,BI2=2,BI2=3)),1,0)</f>
        <v>0</v>
      </c>
      <c r="DS2" s="165">
        <f t="shared" ref="DS2:DS65" si="37">IF(AND(BA2&gt;0,OR(AZ2=4,AZ2=5,AZ2=6)),1,0)</f>
        <v>0</v>
      </c>
      <c r="DT2" s="165">
        <f t="shared" ref="DT2:DT65" si="38">IF(AND(BD2&gt;0,OR(BC2=4,BC2=5,BC2=6)),1,0)</f>
        <v>0</v>
      </c>
      <c r="DU2" s="165">
        <f t="shared" ref="DU2:DU65" si="39">IF(AND(BG2&gt;0,OR(BF2=4,BF2=5,BF2=6)),1,0)</f>
        <v>0</v>
      </c>
      <c r="DV2" s="165">
        <f t="shared" ref="DV2:DV65" si="40">IF(AND(BJ2&gt;0,OR(BI2=4,BI2=5,BI2=6)),1,0)</f>
        <v>0</v>
      </c>
      <c r="DW2" s="165">
        <f t="shared" ref="DW2:DW65" si="41">IF(AND(BA2&gt;0,OR(AZ2=7,AZ2=8,AZ2=9)),1,0)</f>
        <v>0</v>
      </c>
      <c r="DX2" s="165">
        <f t="shared" ref="DX2:DX65" si="42">IF(AND(BD2&gt;0,OR(BC2=7,BC2=8,BC2=9)),1,0)</f>
        <v>0</v>
      </c>
      <c r="DY2" s="165">
        <f t="shared" ref="DY2:DY65" si="43">IF(AND(BG2&gt;0,OR(BF2=7,BF2=8,BF2=9)),1,0)</f>
        <v>0</v>
      </c>
      <c r="DZ2" s="165">
        <f t="shared" ref="DZ2:DZ65" si="44">IF(AND(BJ2&gt;0,OR(BI2=7,BI2=8,BI2=9)),1,0)</f>
        <v>0</v>
      </c>
      <c r="EA2" s="165">
        <f t="shared" ref="EA2:EA65" si="45">IF(AND(BA2&gt;0,OR(AZ2=10,AZ2=11,AZ2=12)),1,0)</f>
        <v>0</v>
      </c>
      <c r="EB2" s="165">
        <f t="shared" ref="EB2:EB65" si="46">IF(AND(BD2&gt;0,OR(BC2=10,BC2=11,BC2=12)),1,0)</f>
        <v>0</v>
      </c>
      <c r="EC2" s="165">
        <f t="shared" ref="EC2:EC65" si="47">IF(AND(BG2&gt;0,OR(BF2=10,BF2=11,BF2=12)),1,0)</f>
        <v>0</v>
      </c>
      <c r="ED2" s="165">
        <f t="shared" ref="ED2:ED65" si="48">IF(AND(BJ2&gt;0,OR(BI2=10,BI2=11,BI2=12)),1,0)</f>
        <v>0</v>
      </c>
      <c r="EE2" s="165" t="str">
        <f t="shared" ref="EE2:EE65" si="49">IF(T2="بله","بارداری","")</f>
        <v/>
      </c>
      <c r="EF2" s="165" t="str">
        <f t="shared" ref="EF2:EF65" si="50">IF(U2="بله","ابتلا به سل","")</f>
        <v/>
      </c>
      <c r="EG2" s="165" t="str">
        <f t="shared" ref="EG2:EG65" si="51">IF(V2="بله","سابقه تزریق","")</f>
        <v/>
      </c>
      <c r="EH2" s="165" t="str">
        <f t="shared" ref="EH2:EH65" si="52">IF(W2="بله","سابقه تزریق یک سال اخیر","")</f>
        <v/>
      </c>
      <c r="EI2" s="165" t="str">
        <f t="shared" ref="EI2:EI65" si="53">IF(X2="بله","تزریق فعال","")</f>
        <v/>
      </c>
      <c r="EJ2" s="165" t="str">
        <f t="shared" ref="EJ2:EJ65" si="54">IF(Y2="بله","غیرتزریقی","")</f>
        <v/>
      </c>
      <c r="EK2" s="165" t="str">
        <f t="shared" ref="EK2:EK65" si="55">IF(Z2="بله","مصرف محرک","")</f>
        <v/>
      </c>
      <c r="EL2" s="165" t="str">
        <f t="shared" ref="EL2:EL65" si="56">IF(AA2="بله","FSW","")</f>
        <v/>
      </c>
      <c r="EM2" s="165" t="e">
        <f>IF(#REF!="بله","FSW","")</f>
        <v>#REF!</v>
      </c>
      <c r="EN2" s="165" t="str">
        <f t="shared" ref="EN2:EN65" si="57">IF(AB2="بله","MSM","")</f>
        <v/>
      </c>
      <c r="EO2" s="165" t="str">
        <f t="shared" ref="EO2:EO65" si="58">IF(AC2="بله","شریک جنسی پرخطر","")</f>
        <v/>
      </c>
      <c r="EP2" s="165" t="str">
        <f t="shared" ref="EP2:EP65" si="59">IF(AD2="بله","تراجنسی","")</f>
        <v/>
      </c>
      <c r="EQ2" s="165" t="str">
        <f>IF(AE2="بله","STI","")</f>
        <v/>
      </c>
      <c r="ER2" s="165" t="str">
        <f>IF(AF2="بله","هپاتیت","")</f>
        <v/>
      </c>
      <c r="ES2" s="165"/>
      <c r="ET2" s="165"/>
      <c r="EU2" s="165" t="str">
        <f t="shared" ref="EU2:EU65" si="60">IF(AG2="هیچکدام","هیچکدام","")</f>
        <v/>
      </c>
      <c r="EV2" s="165" t="str">
        <f t="shared" ref="EV2:EV65" si="61">IF(OR(T2="بله",U2="بله",V2="بله"),"تزریق"," ")</f>
        <v xml:space="preserve"> </v>
      </c>
      <c r="EW2" s="165" t="str">
        <f t="shared" ref="EW2:EW65" si="62">IF(AL2="هیچکدام","هیچکدام","")</f>
        <v>هیچکدام</v>
      </c>
      <c r="EX2" s="165" t="str">
        <f t="shared" ref="EX2:EX65" si="63">IF(OR(V2="بله",W2="بله",X2="بله"),"تزریق"," ")</f>
        <v xml:space="preserve"> </v>
      </c>
      <c r="EY2" s="165"/>
      <c r="EZ2" s="165" t="str">
        <f>IF(OR(AD2="بله",AC2="بله",AB2="بله",AE2="بله",AA2="بله"),"جنسی"," ")</f>
        <v xml:space="preserve"> </v>
      </c>
      <c r="FA2" s="165" t="str">
        <f t="shared" ref="FA2:FA65" si="64">IF(AL2="هیچکدام","هیچکدام"," ")</f>
        <v>هیچکدام</v>
      </c>
      <c r="FB2" s="165"/>
      <c r="FC2" s="165"/>
      <c r="FD2" s="165"/>
      <c r="FE2" s="165"/>
      <c r="FF2" s="166">
        <f>O2*12+N2</f>
        <v>16776</v>
      </c>
      <c r="FG2" s="165">
        <f>R2*12+1</f>
        <v>1</v>
      </c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66" customFormat="1" ht="21" customHeight="1" x14ac:dyDescent="0.35">
      <c r="A3" s="167">
        <v>2</v>
      </c>
      <c r="B3" s="105"/>
      <c r="C3" s="168"/>
      <c r="D3" s="169"/>
      <c r="E3" s="170"/>
      <c r="F3" s="108"/>
      <c r="G3" s="169"/>
      <c r="H3" s="106"/>
      <c r="I3" s="169"/>
      <c r="J3" s="171"/>
      <c r="K3" s="172"/>
      <c r="L3" s="173"/>
      <c r="M3" s="171"/>
      <c r="N3" s="172"/>
      <c r="O3" s="111">
        <f>O2</f>
        <v>1398</v>
      </c>
      <c r="P3" s="174"/>
      <c r="Q3" s="175"/>
      <c r="R3" s="175"/>
      <c r="S3" s="217"/>
      <c r="T3" s="114"/>
      <c r="U3" s="115"/>
      <c r="V3" s="116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8"/>
      <c r="AH3" s="119"/>
      <c r="AI3" s="176"/>
      <c r="AJ3" s="121"/>
      <c r="AK3" s="25" t="str">
        <f t="shared" ref="AK3:AK66" si="65">EG3&amp;" "&amp;EI3&amp;" "&amp;EJ3&amp;" "&amp;EK3&amp;" "&amp;EL3&amp;" "&amp;EN3&amp;" "&amp;EO3&amp;" "&amp;EP3&amp;" "&amp;EQ3&amp;" "&amp;ER3</f>
        <v xml:space="preserve">         </v>
      </c>
      <c r="AL3" s="122" t="str">
        <f t="shared" ref="AL3:AL66" si="66">IF(OR(X3="بله",Y3="بله",V3="بله",W3="بله",Z3="بله",AA3="بله",AB3="بله",AC3="بله",AD3="بله",AE3="بله",AF3="بله"),"خیر","هیچکدام")</f>
        <v>هیچکدام</v>
      </c>
      <c r="AM3" s="74" t="str">
        <f t="shared" ref="AM3:AM66" si="67">IF(AND(EX3="تزریق",EZ3="جنسی"),"1.تزریق و جنسی",IF(AND(EX3="تزریق",EZ3=" "),"2.تزریق",IF(AND(EZ3="جنسی",EX3=" "),"3.جنسی",IF(U3="بله","5.ابتلا به سل",IF(T3="بله","6.بارداری",IF(AL3="هیچکدام","7.هیچکدام","4.سایر عوامل خطر"))))))</f>
        <v>7.هیچکدام</v>
      </c>
      <c r="AN3" s="122" t="str">
        <f>IF(G3=0,"نامعلوم",'1.مشخصات مرکز'!$D$2-G3)</f>
        <v>نامعلوم</v>
      </c>
      <c r="AO3" s="123" t="str">
        <f t="shared" si="2"/>
        <v>نامعلوم</v>
      </c>
      <c r="AP3" s="177"/>
      <c r="AQ3" s="178"/>
      <c r="AR3" s="126"/>
      <c r="AS3" s="127" t="str">
        <f t="shared" ref="AS3:AS66" si="68">IF(AND(AX3&gt;0,AW3&gt;0,AV3&gt;0,AU3&gt;0),"خیر",+IF(AM3="7.هیچکدام","خیر","بله"))</f>
        <v>خیر</v>
      </c>
      <c r="AT3" s="128"/>
      <c r="AU3" s="179"/>
      <c r="AV3" s="180"/>
      <c r="AW3" s="180"/>
      <c r="AX3" s="181"/>
      <c r="AY3" s="182"/>
      <c r="AZ3" s="183"/>
      <c r="BA3" s="134"/>
      <c r="BB3" s="132"/>
      <c r="BC3" s="133"/>
      <c r="BD3" s="134"/>
      <c r="BE3" s="184"/>
      <c r="BF3" s="183"/>
      <c r="BG3" s="134"/>
      <c r="BH3" s="182"/>
      <c r="BI3" s="183"/>
      <c r="BJ3" s="134"/>
      <c r="BK3" s="179"/>
      <c r="BL3" s="185"/>
      <c r="BM3" s="186"/>
      <c r="BN3" s="186"/>
      <c r="BO3" s="187"/>
      <c r="BP3" s="180"/>
      <c r="BQ3" s="180"/>
      <c r="BR3" s="181"/>
      <c r="BS3" s="142" t="str">
        <f t="shared" si="3"/>
        <v>خیر</v>
      </c>
      <c r="BT3" s="188">
        <f t="shared" si="4"/>
        <v>0</v>
      </c>
      <c r="BU3" s="144" t="str">
        <f t="shared" si="5"/>
        <v xml:space="preserve"> </v>
      </c>
      <c r="BV3" s="145" t="str">
        <f t="shared" ref="BV3:BV66" si="69">IF(BU3=" ",BU3,IF(BU3="منفی"," ",IF(AND(BU3="مثبت",BO3&gt;0,BP3&gt;0,BQ3&gt;0,BR3&gt;0),"لینک شده است.","لینک نشده است.")))</f>
        <v xml:space="preserve"> </v>
      </c>
      <c r="BW3" s="189">
        <f t="shared" si="6"/>
        <v>0</v>
      </c>
      <c r="BX3" s="190" t="str">
        <f t="shared" si="7"/>
        <v xml:space="preserve"> </v>
      </c>
      <c r="BY3" s="148" t="str">
        <f t="shared" si="8"/>
        <v xml:space="preserve"> </v>
      </c>
      <c r="BZ3" s="191">
        <f t="shared" si="9"/>
        <v>0</v>
      </c>
      <c r="CA3" s="192" t="str">
        <f t="shared" si="10"/>
        <v xml:space="preserve"> </v>
      </c>
      <c r="CB3" s="193" t="str">
        <f t="shared" si="11"/>
        <v xml:space="preserve"> </v>
      </c>
      <c r="CC3" s="194">
        <f t="shared" si="12"/>
        <v>0</v>
      </c>
      <c r="CD3" s="195" t="str">
        <f t="shared" si="13"/>
        <v xml:space="preserve"> </v>
      </c>
      <c r="CE3" s="154" t="str">
        <f t="shared" si="14"/>
        <v xml:space="preserve"> </v>
      </c>
      <c r="CF3" s="196">
        <f t="shared" si="15"/>
        <v>0</v>
      </c>
      <c r="CG3" s="197" t="str">
        <f t="shared" si="16"/>
        <v xml:space="preserve"> </v>
      </c>
      <c r="CH3" s="157" t="str">
        <f t="shared" si="17"/>
        <v xml:space="preserve"> </v>
      </c>
      <c r="CI3" s="191">
        <f t="shared" si="18"/>
        <v>0</v>
      </c>
      <c r="CJ3" s="192" t="str">
        <f t="shared" si="19"/>
        <v xml:space="preserve"> </v>
      </c>
      <c r="CK3" s="151" t="str">
        <f t="shared" si="20"/>
        <v xml:space="preserve"> </v>
      </c>
      <c r="CL3" s="198">
        <f t="shared" si="21"/>
        <v>0</v>
      </c>
      <c r="CM3" s="197" t="str">
        <f t="shared" si="22"/>
        <v xml:space="preserve"> </v>
      </c>
      <c r="CN3" s="159" t="str">
        <f t="shared" si="23"/>
        <v xml:space="preserve"> </v>
      </c>
      <c r="CO3" s="194">
        <f t="shared" si="24"/>
        <v>0</v>
      </c>
      <c r="CP3" s="195" t="str">
        <f t="shared" si="25"/>
        <v xml:space="preserve"> </v>
      </c>
      <c r="CQ3" s="160" t="str">
        <f t="shared" si="26"/>
        <v xml:space="preserve"> </v>
      </c>
      <c r="CR3" s="161">
        <f t="shared" si="27"/>
        <v>0</v>
      </c>
      <c r="CS3" s="144" t="str">
        <f t="shared" si="28"/>
        <v xml:space="preserve"> </v>
      </c>
      <c r="CT3" s="145" t="str">
        <f t="shared" si="29"/>
        <v xml:space="preserve"> </v>
      </c>
      <c r="CU3" s="144" t="str">
        <f t="shared" si="30"/>
        <v>خیر</v>
      </c>
      <c r="CV3" s="162" t="str">
        <f t="shared" si="31"/>
        <v>ارائه نشده است.</v>
      </c>
      <c r="CW3" s="199">
        <f t="shared" si="32"/>
        <v>0</v>
      </c>
      <c r="CX3" s="164"/>
      <c r="CY3" s="164"/>
      <c r="CZ3" s="164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>
        <f t="shared" si="33"/>
        <v>0</v>
      </c>
      <c r="DP3" s="165">
        <f t="shared" si="34"/>
        <v>0</v>
      </c>
      <c r="DQ3" s="165">
        <f t="shared" si="35"/>
        <v>0</v>
      </c>
      <c r="DR3" s="165">
        <f t="shared" si="36"/>
        <v>0</v>
      </c>
      <c r="DS3" s="165">
        <f t="shared" si="37"/>
        <v>0</v>
      </c>
      <c r="DT3" s="165">
        <f t="shared" si="38"/>
        <v>0</v>
      </c>
      <c r="DU3" s="165">
        <f t="shared" si="39"/>
        <v>0</v>
      </c>
      <c r="DV3" s="165">
        <f t="shared" si="40"/>
        <v>0</v>
      </c>
      <c r="DW3" s="165">
        <f t="shared" si="41"/>
        <v>0</v>
      </c>
      <c r="DX3" s="165">
        <f t="shared" si="42"/>
        <v>0</v>
      </c>
      <c r="DY3" s="165">
        <f t="shared" si="43"/>
        <v>0</v>
      </c>
      <c r="DZ3" s="165">
        <f t="shared" si="44"/>
        <v>0</v>
      </c>
      <c r="EA3" s="165">
        <f t="shared" si="45"/>
        <v>0</v>
      </c>
      <c r="EB3" s="165">
        <f t="shared" si="46"/>
        <v>0</v>
      </c>
      <c r="EC3" s="165">
        <f t="shared" si="47"/>
        <v>0</v>
      </c>
      <c r="ED3" s="165">
        <f t="shared" si="48"/>
        <v>0</v>
      </c>
      <c r="EE3" s="165" t="str">
        <f t="shared" si="49"/>
        <v/>
      </c>
      <c r="EF3" s="165" t="str">
        <f t="shared" si="50"/>
        <v/>
      </c>
      <c r="EG3" s="165" t="str">
        <f t="shared" si="51"/>
        <v/>
      </c>
      <c r="EH3" s="165" t="str">
        <f t="shared" si="52"/>
        <v/>
      </c>
      <c r="EI3" s="165" t="str">
        <f t="shared" si="53"/>
        <v/>
      </c>
      <c r="EJ3" s="165" t="str">
        <f t="shared" si="54"/>
        <v/>
      </c>
      <c r="EK3" s="165" t="str">
        <f t="shared" si="55"/>
        <v/>
      </c>
      <c r="EL3" s="165" t="str">
        <f t="shared" si="56"/>
        <v/>
      </c>
      <c r="EM3" s="165" t="e">
        <f>IF(#REF!="بله","FSW","")</f>
        <v>#REF!</v>
      </c>
      <c r="EN3" s="165" t="str">
        <f t="shared" si="57"/>
        <v/>
      </c>
      <c r="EO3" s="165" t="str">
        <f t="shared" si="58"/>
        <v/>
      </c>
      <c r="EP3" s="165" t="str">
        <f t="shared" si="59"/>
        <v/>
      </c>
      <c r="EQ3" s="165" t="str">
        <f t="shared" ref="EQ3:EQ66" si="70">IF(AE3="بله","STI","")</f>
        <v/>
      </c>
      <c r="ER3" s="165" t="str">
        <f t="shared" ref="ER3:ER66" si="71">IF(AF3="بله","هپاتیت","")</f>
        <v/>
      </c>
      <c r="ES3" s="165"/>
      <c r="ET3" s="165" t="str">
        <f t="shared" ref="ET3:ET66" si="72">EG3&amp;""&amp;EH3&amp;""&amp;EI3&amp;""&amp;EJ3&amp;""&amp;EK3&amp;""&amp;EL3&amp;""&amp;EN3&amp;""&amp;EO3&amp;""&amp;EP3</f>
        <v/>
      </c>
      <c r="EU3" s="165" t="str">
        <f t="shared" si="60"/>
        <v/>
      </c>
      <c r="EV3" s="165" t="str">
        <f t="shared" si="61"/>
        <v xml:space="preserve"> </v>
      </c>
      <c r="EW3" s="165" t="str">
        <f t="shared" si="62"/>
        <v>هیچکدام</v>
      </c>
      <c r="EX3" s="165" t="str">
        <f t="shared" si="63"/>
        <v xml:space="preserve"> </v>
      </c>
      <c r="EY3" s="165"/>
      <c r="EZ3" s="165" t="str">
        <f t="shared" ref="EZ3:EZ66" si="73">IF(OR(AD3="بله",AC3="بله",AB3="بله",AE3="بله",AA3="بله"),"جنسی"," ")</f>
        <v xml:space="preserve"> </v>
      </c>
      <c r="FA3" s="165" t="str">
        <f t="shared" si="64"/>
        <v>هیچکدام</v>
      </c>
      <c r="FB3" s="165"/>
      <c r="FC3" s="165"/>
      <c r="FD3" s="165"/>
      <c r="FE3" s="165"/>
      <c r="FG3" s="165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1:173" s="166" customFormat="1" ht="20" customHeight="1" x14ac:dyDescent="0.35">
      <c r="A4" s="167">
        <v>3</v>
      </c>
      <c r="B4" s="105"/>
      <c r="C4" s="168"/>
      <c r="D4" s="169"/>
      <c r="E4" s="170"/>
      <c r="F4" s="108"/>
      <c r="G4" s="169"/>
      <c r="H4" s="106"/>
      <c r="I4" s="169"/>
      <c r="J4" s="171"/>
      <c r="K4" s="172"/>
      <c r="L4" s="173"/>
      <c r="M4" s="171"/>
      <c r="N4" s="172"/>
      <c r="O4" s="111">
        <f t="shared" ref="O4:O67" si="74">O3</f>
        <v>1398</v>
      </c>
      <c r="P4" s="174"/>
      <c r="Q4" s="175"/>
      <c r="R4" s="175"/>
      <c r="S4" s="217"/>
      <c r="T4" s="114"/>
      <c r="U4" s="115"/>
      <c r="V4" s="116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  <c r="AH4" s="119"/>
      <c r="AI4" s="176"/>
      <c r="AJ4" s="121"/>
      <c r="AK4" s="25" t="str">
        <f t="shared" si="65"/>
        <v xml:space="preserve">         </v>
      </c>
      <c r="AL4" s="122" t="str">
        <f t="shared" si="66"/>
        <v>هیچکدام</v>
      </c>
      <c r="AM4" s="74" t="str">
        <f t="shared" si="67"/>
        <v>7.هیچکدام</v>
      </c>
      <c r="AN4" s="122" t="str">
        <f>IF(G4=0,"نامعلوم",'1.مشخصات مرکز'!$D$2-G4)</f>
        <v>نامعلوم</v>
      </c>
      <c r="AO4" s="123" t="str">
        <f t="shared" si="2"/>
        <v>نامعلوم</v>
      </c>
      <c r="AP4" s="177"/>
      <c r="AQ4" s="178"/>
      <c r="AR4" s="126"/>
      <c r="AS4" s="127" t="str">
        <f t="shared" si="68"/>
        <v>خیر</v>
      </c>
      <c r="AT4" s="128"/>
      <c r="AU4" s="179"/>
      <c r="AV4" s="180"/>
      <c r="AW4" s="180"/>
      <c r="AX4" s="181"/>
      <c r="AY4" s="182"/>
      <c r="AZ4" s="133"/>
      <c r="BA4" s="134"/>
      <c r="BB4" s="132"/>
      <c r="BC4" s="133"/>
      <c r="BD4" s="134"/>
      <c r="BE4" s="138"/>
      <c r="BF4" s="133"/>
      <c r="BG4" s="134"/>
      <c r="BH4" s="132"/>
      <c r="BI4" s="133"/>
      <c r="BJ4" s="134"/>
      <c r="BK4" s="179"/>
      <c r="BL4" s="185"/>
      <c r="BM4" s="186"/>
      <c r="BN4" s="186"/>
      <c r="BO4" s="187"/>
      <c r="BP4" s="180"/>
      <c r="BQ4" s="180"/>
      <c r="BR4" s="181"/>
      <c r="BS4" s="142" t="str">
        <f t="shared" si="3"/>
        <v>خیر</v>
      </c>
      <c r="BT4" s="188">
        <f t="shared" si="4"/>
        <v>0</v>
      </c>
      <c r="BU4" s="200" t="str">
        <f t="shared" si="5"/>
        <v xml:space="preserve"> </v>
      </c>
      <c r="BV4" s="145" t="str">
        <f t="shared" si="69"/>
        <v xml:space="preserve"> </v>
      </c>
      <c r="BW4" s="189">
        <f t="shared" si="6"/>
        <v>0</v>
      </c>
      <c r="BX4" s="190" t="str">
        <f t="shared" si="7"/>
        <v xml:space="preserve"> </v>
      </c>
      <c r="BY4" s="148" t="str">
        <f t="shared" si="8"/>
        <v xml:space="preserve"> </v>
      </c>
      <c r="BZ4" s="191">
        <f t="shared" si="9"/>
        <v>0</v>
      </c>
      <c r="CA4" s="192" t="str">
        <f t="shared" si="10"/>
        <v xml:space="preserve"> </v>
      </c>
      <c r="CB4" s="193" t="str">
        <f t="shared" si="11"/>
        <v xml:space="preserve"> </v>
      </c>
      <c r="CC4" s="194">
        <f t="shared" si="12"/>
        <v>0</v>
      </c>
      <c r="CD4" s="195" t="str">
        <f t="shared" si="13"/>
        <v xml:space="preserve"> </v>
      </c>
      <c r="CE4" s="154" t="str">
        <f t="shared" si="14"/>
        <v xml:space="preserve"> </v>
      </c>
      <c r="CF4" s="196">
        <f t="shared" si="15"/>
        <v>0</v>
      </c>
      <c r="CG4" s="197" t="str">
        <f t="shared" si="16"/>
        <v xml:space="preserve"> </v>
      </c>
      <c r="CH4" s="157" t="str">
        <f t="shared" si="17"/>
        <v xml:space="preserve"> </v>
      </c>
      <c r="CI4" s="191">
        <f t="shared" si="18"/>
        <v>0</v>
      </c>
      <c r="CJ4" s="192" t="str">
        <f t="shared" si="19"/>
        <v xml:space="preserve"> </v>
      </c>
      <c r="CK4" s="151" t="str">
        <f t="shared" si="20"/>
        <v xml:space="preserve"> </v>
      </c>
      <c r="CL4" s="198">
        <f t="shared" si="21"/>
        <v>0</v>
      </c>
      <c r="CM4" s="197" t="str">
        <f t="shared" si="22"/>
        <v xml:space="preserve"> </v>
      </c>
      <c r="CN4" s="159" t="str">
        <f t="shared" si="23"/>
        <v xml:space="preserve"> </v>
      </c>
      <c r="CO4" s="194">
        <f t="shared" si="24"/>
        <v>0</v>
      </c>
      <c r="CP4" s="195" t="str">
        <f t="shared" si="25"/>
        <v xml:space="preserve"> </v>
      </c>
      <c r="CQ4" s="160" t="str">
        <f t="shared" si="26"/>
        <v xml:space="preserve"> </v>
      </c>
      <c r="CR4" s="161">
        <f t="shared" si="27"/>
        <v>0</v>
      </c>
      <c r="CS4" s="144" t="str">
        <f t="shared" si="28"/>
        <v xml:space="preserve"> </v>
      </c>
      <c r="CT4" s="145" t="str">
        <f t="shared" si="29"/>
        <v xml:space="preserve"> </v>
      </c>
      <c r="CU4" s="144" t="str">
        <f t="shared" si="30"/>
        <v>خیر</v>
      </c>
      <c r="CV4" s="162" t="str">
        <f t="shared" si="31"/>
        <v>ارائه نشده است.</v>
      </c>
      <c r="CW4" s="199">
        <f t="shared" si="32"/>
        <v>0</v>
      </c>
      <c r="CX4" s="164"/>
      <c r="CY4" s="164"/>
      <c r="CZ4" s="164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>
        <f t="shared" si="33"/>
        <v>0</v>
      </c>
      <c r="DP4" s="165">
        <f t="shared" si="34"/>
        <v>0</v>
      </c>
      <c r="DQ4" s="165">
        <f t="shared" si="35"/>
        <v>0</v>
      </c>
      <c r="DR4" s="165">
        <f t="shared" si="36"/>
        <v>0</v>
      </c>
      <c r="DS4" s="165">
        <f t="shared" si="37"/>
        <v>0</v>
      </c>
      <c r="DT4" s="165">
        <f t="shared" si="38"/>
        <v>0</v>
      </c>
      <c r="DU4" s="165">
        <f t="shared" si="39"/>
        <v>0</v>
      </c>
      <c r="DV4" s="165">
        <f t="shared" si="40"/>
        <v>0</v>
      </c>
      <c r="DW4" s="165">
        <f t="shared" si="41"/>
        <v>0</v>
      </c>
      <c r="DX4" s="165">
        <f t="shared" si="42"/>
        <v>0</v>
      </c>
      <c r="DY4" s="165">
        <f t="shared" si="43"/>
        <v>0</v>
      </c>
      <c r="DZ4" s="165">
        <f t="shared" si="44"/>
        <v>0</v>
      </c>
      <c r="EA4" s="165">
        <f t="shared" si="45"/>
        <v>0</v>
      </c>
      <c r="EB4" s="165">
        <f t="shared" si="46"/>
        <v>0</v>
      </c>
      <c r="EC4" s="165">
        <f t="shared" si="47"/>
        <v>0</v>
      </c>
      <c r="ED4" s="165">
        <f t="shared" si="48"/>
        <v>0</v>
      </c>
      <c r="EE4" s="165" t="str">
        <f t="shared" si="49"/>
        <v/>
      </c>
      <c r="EF4" s="165" t="str">
        <f t="shared" si="50"/>
        <v/>
      </c>
      <c r="EG4" s="165" t="str">
        <f t="shared" si="51"/>
        <v/>
      </c>
      <c r="EH4" s="165" t="str">
        <f t="shared" si="52"/>
        <v/>
      </c>
      <c r="EI4" s="165" t="str">
        <f t="shared" si="53"/>
        <v/>
      </c>
      <c r="EJ4" s="165" t="str">
        <f t="shared" si="54"/>
        <v/>
      </c>
      <c r="EK4" s="165" t="str">
        <f t="shared" si="55"/>
        <v/>
      </c>
      <c r="EL4" s="165" t="str">
        <f t="shared" si="56"/>
        <v/>
      </c>
      <c r="EM4" s="165" t="e">
        <f>IF(#REF!="بله","FSW","")</f>
        <v>#REF!</v>
      </c>
      <c r="EN4" s="165" t="str">
        <f t="shared" si="57"/>
        <v/>
      </c>
      <c r="EO4" s="165" t="str">
        <f t="shared" si="58"/>
        <v/>
      </c>
      <c r="EP4" s="165" t="str">
        <f t="shared" si="59"/>
        <v/>
      </c>
      <c r="EQ4" s="165" t="str">
        <f t="shared" si="70"/>
        <v/>
      </c>
      <c r="ER4" s="165" t="str">
        <f t="shared" si="71"/>
        <v/>
      </c>
      <c r="ES4" s="165"/>
      <c r="ET4" s="165" t="str">
        <f t="shared" si="72"/>
        <v/>
      </c>
      <c r="EU4" s="165" t="str">
        <f t="shared" si="60"/>
        <v/>
      </c>
      <c r="EV4" s="165" t="str">
        <f t="shared" si="61"/>
        <v xml:space="preserve"> </v>
      </c>
      <c r="EW4" s="165" t="str">
        <f t="shared" si="62"/>
        <v>هیچکدام</v>
      </c>
      <c r="EX4" s="165" t="str">
        <f t="shared" si="63"/>
        <v xml:space="preserve"> </v>
      </c>
      <c r="EY4" s="165"/>
      <c r="EZ4" s="165" t="str">
        <f t="shared" si="73"/>
        <v xml:space="preserve"> </v>
      </c>
      <c r="FA4" s="165" t="str">
        <f t="shared" si="64"/>
        <v>هیچکدام</v>
      </c>
      <c r="FB4" s="165"/>
      <c r="FC4" s="165"/>
      <c r="FD4" s="165"/>
      <c r="FE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</row>
    <row r="5" spans="1:173" s="166" customFormat="1" ht="11.65" x14ac:dyDescent="0.35">
      <c r="A5" s="167">
        <v>4</v>
      </c>
      <c r="B5" s="105"/>
      <c r="C5" s="168"/>
      <c r="D5" s="169"/>
      <c r="E5" s="170"/>
      <c r="F5" s="108"/>
      <c r="G5" s="169"/>
      <c r="H5" s="106"/>
      <c r="I5" s="169"/>
      <c r="J5" s="171"/>
      <c r="K5" s="172"/>
      <c r="L5" s="173"/>
      <c r="M5" s="171"/>
      <c r="N5" s="172"/>
      <c r="O5" s="111">
        <f t="shared" si="74"/>
        <v>1398</v>
      </c>
      <c r="P5" s="174"/>
      <c r="Q5" s="175"/>
      <c r="R5" s="175"/>
      <c r="S5" s="217"/>
      <c r="T5" s="114"/>
      <c r="U5" s="115"/>
      <c r="V5" s="116"/>
      <c r="W5" s="117"/>
      <c r="X5" s="117"/>
      <c r="Y5" s="176"/>
      <c r="Z5" s="117"/>
      <c r="AA5" s="117"/>
      <c r="AB5" s="117"/>
      <c r="AC5" s="117"/>
      <c r="AD5" s="117"/>
      <c r="AE5" s="117"/>
      <c r="AF5" s="117"/>
      <c r="AG5" s="118"/>
      <c r="AH5" s="119"/>
      <c r="AI5" s="176"/>
      <c r="AJ5" s="121"/>
      <c r="AK5" s="25" t="str">
        <f t="shared" si="65"/>
        <v xml:space="preserve">         </v>
      </c>
      <c r="AL5" s="122" t="str">
        <f t="shared" si="66"/>
        <v>هیچکدام</v>
      </c>
      <c r="AM5" s="74" t="str">
        <f t="shared" si="67"/>
        <v>7.هیچکدام</v>
      </c>
      <c r="AN5" s="122" t="str">
        <f>IF(G5=0,"نامعلوم",'1.مشخصات مرکز'!$D$2-G5)</f>
        <v>نامعلوم</v>
      </c>
      <c r="AO5" s="123" t="str">
        <f t="shared" si="2"/>
        <v>نامعلوم</v>
      </c>
      <c r="AP5" s="177"/>
      <c r="AQ5" s="178"/>
      <c r="AR5" s="126"/>
      <c r="AS5" s="127" t="str">
        <f t="shared" si="68"/>
        <v>خیر</v>
      </c>
      <c r="AT5" s="128"/>
      <c r="AU5" s="179"/>
      <c r="AV5" s="180"/>
      <c r="AW5" s="180"/>
      <c r="AX5" s="181"/>
      <c r="AY5" s="132"/>
      <c r="AZ5" s="183"/>
      <c r="BA5" s="134"/>
      <c r="BB5" s="132"/>
      <c r="BC5" s="133"/>
      <c r="BD5" s="134"/>
      <c r="BE5" s="184"/>
      <c r="BF5" s="183"/>
      <c r="BG5" s="134"/>
      <c r="BH5" s="182"/>
      <c r="BI5" s="183"/>
      <c r="BJ5" s="134"/>
      <c r="BK5" s="179"/>
      <c r="BL5" s="185"/>
      <c r="BM5" s="186"/>
      <c r="BN5" s="186"/>
      <c r="BO5" s="187"/>
      <c r="BP5" s="180"/>
      <c r="BQ5" s="180"/>
      <c r="BR5" s="181"/>
      <c r="BS5" s="142" t="str">
        <f t="shared" si="3"/>
        <v>خیر</v>
      </c>
      <c r="BT5" s="188">
        <f t="shared" si="4"/>
        <v>0</v>
      </c>
      <c r="BU5" s="200" t="str">
        <f t="shared" si="5"/>
        <v xml:space="preserve"> </v>
      </c>
      <c r="BV5" s="145" t="str">
        <f t="shared" si="69"/>
        <v xml:space="preserve"> </v>
      </c>
      <c r="BW5" s="189">
        <f t="shared" si="6"/>
        <v>0</v>
      </c>
      <c r="BX5" s="190" t="str">
        <f t="shared" si="7"/>
        <v xml:space="preserve"> </v>
      </c>
      <c r="BY5" s="148" t="str">
        <f t="shared" si="8"/>
        <v xml:space="preserve"> </v>
      </c>
      <c r="BZ5" s="191">
        <f t="shared" si="9"/>
        <v>0</v>
      </c>
      <c r="CA5" s="192" t="str">
        <f t="shared" si="10"/>
        <v xml:space="preserve"> </v>
      </c>
      <c r="CB5" s="193" t="str">
        <f t="shared" si="11"/>
        <v xml:space="preserve"> </v>
      </c>
      <c r="CC5" s="194">
        <f t="shared" si="12"/>
        <v>0</v>
      </c>
      <c r="CD5" s="195" t="str">
        <f t="shared" si="13"/>
        <v xml:space="preserve"> </v>
      </c>
      <c r="CE5" s="154" t="str">
        <f t="shared" si="14"/>
        <v xml:space="preserve"> </v>
      </c>
      <c r="CF5" s="196">
        <f t="shared" si="15"/>
        <v>0</v>
      </c>
      <c r="CG5" s="197" t="str">
        <f t="shared" si="16"/>
        <v xml:space="preserve"> </v>
      </c>
      <c r="CH5" s="157" t="str">
        <f t="shared" si="17"/>
        <v xml:space="preserve"> </v>
      </c>
      <c r="CI5" s="191">
        <f t="shared" si="18"/>
        <v>0</v>
      </c>
      <c r="CJ5" s="192" t="str">
        <f t="shared" si="19"/>
        <v xml:space="preserve"> </v>
      </c>
      <c r="CK5" s="151" t="str">
        <f t="shared" si="20"/>
        <v xml:space="preserve"> </v>
      </c>
      <c r="CL5" s="198">
        <f t="shared" si="21"/>
        <v>0</v>
      </c>
      <c r="CM5" s="197" t="str">
        <f t="shared" si="22"/>
        <v xml:space="preserve"> </v>
      </c>
      <c r="CN5" s="159" t="str">
        <f t="shared" si="23"/>
        <v xml:space="preserve"> </v>
      </c>
      <c r="CO5" s="194">
        <f t="shared" si="24"/>
        <v>0</v>
      </c>
      <c r="CP5" s="195" t="str">
        <f t="shared" si="25"/>
        <v xml:space="preserve"> </v>
      </c>
      <c r="CQ5" s="160" t="str">
        <f t="shared" si="26"/>
        <v xml:space="preserve"> </v>
      </c>
      <c r="CR5" s="161">
        <f t="shared" si="27"/>
        <v>0</v>
      </c>
      <c r="CS5" s="144" t="str">
        <f t="shared" si="28"/>
        <v xml:space="preserve"> </v>
      </c>
      <c r="CT5" s="145" t="str">
        <f t="shared" si="29"/>
        <v xml:space="preserve"> </v>
      </c>
      <c r="CU5" s="144" t="str">
        <f t="shared" si="30"/>
        <v>خیر</v>
      </c>
      <c r="CV5" s="162" t="str">
        <f t="shared" si="31"/>
        <v>ارائه نشده است.</v>
      </c>
      <c r="CW5" s="199">
        <f t="shared" si="32"/>
        <v>0</v>
      </c>
      <c r="CX5" s="164"/>
      <c r="CY5" s="164"/>
      <c r="CZ5" s="164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>
        <f t="shared" si="33"/>
        <v>0</v>
      </c>
      <c r="DP5" s="165">
        <f t="shared" si="34"/>
        <v>0</v>
      </c>
      <c r="DQ5" s="165">
        <f t="shared" si="35"/>
        <v>0</v>
      </c>
      <c r="DR5" s="165">
        <f t="shared" si="36"/>
        <v>0</v>
      </c>
      <c r="DS5" s="165">
        <f t="shared" si="37"/>
        <v>0</v>
      </c>
      <c r="DT5" s="165">
        <f t="shared" si="38"/>
        <v>0</v>
      </c>
      <c r="DU5" s="165">
        <f t="shared" si="39"/>
        <v>0</v>
      </c>
      <c r="DV5" s="165">
        <f t="shared" si="40"/>
        <v>0</v>
      </c>
      <c r="DW5" s="165">
        <f t="shared" si="41"/>
        <v>0</v>
      </c>
      <c r="DX5" s="165">
        <f t="shared" si="42"/>
        <v>0</v>
      </c>
      <c r="DY5" s="165">
        <f t="shared" si="43"/>
        <v>0</v>
      </c>
      <c r="DZ5" s="165">
        <f t="shared" si="44"/>
        <v>0</v>
      </c>
      <c r="EA5" s="165">
        <f t="shared" si="45"/>
        <v>0</v>
      </c>
      <c r="EB5" s="165">
        <f t="shared" si="46"/>
        <v>0</v>
      </c>
      <c r="EC5" s="165">
        <f t="shared" si="47"/>
        <v>0</v>
      </c>
      <c r="ED5" s="165">
        <f t="shared" si="48"/>
        <v>0</v>
      </c>
      <c r="EE5" s="165" t="str">
        <f t="shared" si="49"/>
        <v/>
      </c>
      <c r="EF5" s="165" t="str">
        <f t="shared" si="50"/>
        <v/>
      </c>
      <c r="EG5" s="165" t="str">
        <f t="shared" si="51"/>
        <v/>
      </c>
      <c r="EH5" s="165" t="str">
        <f t="shared" si="52"/>
        <v/>
      </c>
      <c r="EI5" s="165" t="str">
        <f t="shared" si="53"/>
        <v/>
      </c>
      <c r="EJ5" s="165" t="str">
        <f t="shared" si="54"/>
        <v/>
      </c>
      <c r="EK5" s="165" t="str">
        <f t="shared" si="55"/>
        <v/>
      </c>
      <c r="EL5" s="165" t="str">
        <f t="shared" si="56"/>
        <v/>
      </c>
      <c r="EM5" s="165" t="e">
        <f>IF(#REF!="بله","FSW","")</f>
        <v>#REF!</v>
      </c>
      <c r="EN5" s="165" t="str">
        <f t="shared" si="57"/>
        <v/>
      </c>
      <c r="EO5" s="165" t="str">
        <f t="shared" si="58"/>
        <v/>
      </c>
      <c r="EP5" s="165" t="str">
        <f t="shared" si="59"/>
        <v/>
      </c>
      <c r="EQ5" s="165" t="str">
        <f t="shared" si="70"/>
        <v/>
      </c>
      <c r="ER5" s="165" t="str">
        <f t="shared" si="71"/>
        <v/>
      </c>
      <c r="ES5" s="165"/>
      <c r="ET5" s="165" t="str">
        <f t="shared" si="72"/>
        <v/>
      </c>
      <c r="EU5" s="165" t="str">
        <f t="shared" si="60"/>
        <v/>
      </c>
      <c r="EV5" s="165" t="str">
        <f t="shared" si="61"/>
        <v xml:space="preserve"> </v>
      </c>
      <c r="EW5" s="165" t="str">
        <f t="shared" si="62"/>
        <v>هیچکدام</v>
      </c>
      <c r="EX5" s="165" t="str">
        <f t="shared" si="63"/>
        <v xml:space="preserve"> </v>
      </c>
      <c r="EY5" s="165"/>
      <c r="EZ5" s="165" t="str">
        <f t="shared" si="73"/>
        <v xml:space="preserve"> </v>
      </c>
      <c r="FA5" s="165" t="str">
        <f t="shared" si="64"/>
        <v>هیچکدام</v>
      </c>
      <c r="FB5" s="165"/>
      <c r="FC5" s="165"/>
      <c r="FD5" s="165"/>
      <c r="FE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</row>
    <row r="6" spans="1:173" s="166" customFormat="1" ht="11.65" x14ac:dyDescent="0.35">
      <c r="A6" s="167">
        <v>5</v>
      </c>
      <c r="B6" s="105"/>
      <c r="C6" s="168"/>
      <c r="D6" s="169"/>
      <c r="E6" s="170"/>
      <c r="F6" s="108"/>
      <c r="G6" s="169"/>
      <c r="H6" s="106"/>
      <c r="I6" s="169"/>
      <c r="J6" s="171"/>
      <c r="K6" s="172"/>
      <c r="L6" s="173"/>
      <c r="M6" s="171"/>
      <c r="N6" s="172"/>
      <c r="O6" s="111">
        <f t="shared" si="74"/>
        <v>1398</v>
      </c>
      <c r="P6" s="174"/>
      <c r="Q6" s="175"/>
      <c r="R6" s="175"/>
      <c r="S6" s="217"/>
      <c r="T6" s="114"/>
      <c r="U6" s="115"/>
      <c r="V6" s="116"/>
      <c r="W6" s="117"/>
      <c r="X6" s="117"/>
      <c r="Y6" s="176"/>
      <c r="Z6" s="117"/>
      <c r="AA6" s="117"/>
      <c r="AB6" s="117"/>
      <c r="AC6" s="117"/>
      <c r="AD6" s="117"/>
      <c r="AE6" s="117"/>
      <c r="AF6" s="117"/>
      <c r="AG6" s="118"/>
      <c r="AH6" s="119"/>
      <c r="AI6" s="176"/>
      <c r="AJ6" s="121"/>
      <c r="AK6" s="25" t="str">
        <f t="shared" si="65"/>
        <v xml:space="preserve">         </v>
      </c>
      <c r="AL6" s="122" t="str">
        <f t="shared" si="66"/>
        <v>هیچکدام</v>
      </c>
      <c r="AM6" s="74" t="str">
        <f t="shared" si="67"/>
        <v>7.هیچکدام</v>
      </c>
      <c r="AN6" s="122" t="str">
        <f>IF(G6=0,"نامعلوم",'1.مشخصات مرکز'!$D$2-G6)</f>
        <v>نامعلوم</v>
      </c>
      <c r="AO6" s="123" t="str">
        <f t="shared" si="2"/>
        <v>نامعلوم</v>
      </c>
      <c r="AP6" s="177"/>
      <c r="AQ6" s="178"/>
      <c r="AR6" s="126"/>
      <c r="AS6" s="127" t="str">
        <f t="shared" si="68"/>
        <v>خیر</v>
      </c>
      <c r="AT6" s="128"/>
      <c r="AU6" s="179"/>
      <c r="AV6" s="180"/>
      <c r="AW6" s="180"/>
      <c r="AX6" s="181"/>
      <c r="AY6" s="182"/>
      <c r="AZ6" s="133"/>
      <c r="BA6" s="134"/>
      <c r="BB6" s="132"/>
      <c r="BC6" s="133"/>
      <c r="BD6" s="134"/>
      <c r="BE6" s="138"/>
      <c r="BF6" s="133"/>
      <c r="BG6" s="134"/>
      <c r="BH6" s="132"/>
      <c r="BI6" s="133"/>
      <c r="BJ6" s="134"/>
      <c r="BK6" s="179"/>
      <c r="BL6" s="185"/>
      <c r="BM6" s="186"/>
      <c r="BN6" s="186"/>
      <c r="BO6" s="187"/>
      <c r="BP6" s="180"/>
      <c r="BQ6" s="180"/>
      <c r="BR6" s="181"/>
      <c r="BS6" s="142" t="str">
        <f t="shared" si="3"/>
        <v>خیر</v>
      </c>
      <c r="BT6" s="188">
        <f t="shared" si="4"/>
        <v>0</v>
      </c>
      <c r="BU6" s="200" t="str">
        <f t="shared" si="5"/>
        <v xml:space="preserve"> </v>
      </c>
      <c r="BV6" s="145" t="str">
        <f t="shared" si="69"/>
        <v xml:space="preserve"> </v>
      </c>
      <c r="BW6" s="189">
        <f t="shared" si="6"/>
        <v>0</v>
      </c>
      <c r="BX6" s="190" t="str">
        <f t="shared" si="7"/>
        <v xml:space="preserve"> </v>
      </c>
      <c r="BY6" s="148" t="str">
        <f t="shared" si="8"/>
        <v xml:space="preserve"> </v>
      </c>
      <c r="BZ6" s="191">
        <f t="shared" si="9"/>
        <v>0</v>
      </c>
      <c r="CA6" s="192" t="str">
        <f t="shared" si="10"/>
        <v xml:space="preserve"> </v>
      </c>
      <c r="CB6" s="193" t="str">
        <f t="shared" si="11"/>
        <v xml:space="preserve"> </v>
      </c>
      <c r="CC6" s="194">
        <f t="shared" si="12"/>
        <v>0</v>
      </c>
      <c r="CD6" s="195" t="str">
        <f t="shared" si="13"/>
        <v xml:space="preserve"> </v>
      </c>
      <c r="CE6" s="154" t="str">
        <f t="shared" si="14"/>
        <v xml:space="preserve"> </v>
      </c>
      <c r="CF6" s="196">
        <f t="shared" si="15"/>
        <v>0</v>
      </c>
      <c r="CG6" s="197" t="str">
        <f t="shared" si="16"/>
        <v xml:space="preserve"> </v>
      </c>
      <c r="CH6" s="157" t="str">
        <f t="shared" si="17"/>
        <v xml:space="preserve"> </v>
      </c>
      <c r="CI6" s="191">
        <f t="shared" si="18"/>
        <v>0</v>
      </c>
      <c r="CJ6" s="192" t="str">
        <f t="shared" si="19"/>
        <v xml:space="preserve"> </v>
      </c>
      <c r="CK6" s="151" t="str">
        <f t="shared" si="20"/>
        <v xml:space="preserve"> </v>
      </c>
      <c r="CL6" s="198">
        <f t="shared" si="21"/>
        <v>0</v>
      </c>
      <c r="CM6" s="197" t="str">
        <f t="shared" si="22"/>
        <v xml:space="preserve"> </v>
      </c>
      <c r="CN6" s="159" t="str">
        <f t="shared" si="23"/>
        <v xml:space="preserve"> </v>
      </c>
      <c r="CO6" s="194">
        <f t="shared" si="24"/>
        <v>0</v>
      </c>
      <c r="CP6" s="195" t="str">
        <f t="shared" si="25"/>
        <v xml:space="preserve"> </v>
      </c>
      <c r="CQ6" s="160" t="str">
        <f t="shared" si="26"/>
        <v xml:space="preserve"> </v>
      </c>
      <c r="CR6" s="161">
        <f t="shared" si="27"/>
        <v>0</v>
      </c>
      <c r="CS6" s="144" t="str">
        <f t="shared" si="28"/>
        <v xml:space="preserve"> </v>
      </c>
      <c r="CT6" s="145" t="str">
        <f t="shared" si="29"/>
        <v xml:space="preserve"> </v>
      </c>
      <c r="CU6" s="144" t="str">
        <f t="shared" si="30"/>
        <v>خیر</v>
      </c>
      <c r="CV6" s="162" t="str">
        <f t="shared" si="31"/>
        <v>ارائه نشده است.</v>
      </c>
      <c r="CW6" s="199">
        <f t="shared" si="32"/>
        <v>0</v>
      </c>
      <c r="CX6" s="164"/>
      <c r="CY6" s="164"/>
      <c r="CZ6" s="164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>
        <f t="shared" si="33"/>
        <v>0</v>
      </c>
      <c r="DP6" s="165">
        <f t="shared" si="34"/>
        <v>0</v>
      </c>
      <c r="DQ6" s="165">
        <f t="shared" si="35"/>
        <v>0</v>
      </c>
      <c r="DR6" s="165">
        <f t="shared" si="36"/>
        <v>0</v>
      </c>
      <c r="DS6" s="165">
        <f t="shared" si="37"/>
        <v>0</v>
      </c>
      <c r="DT6" s="165">
        <f t="shared" si="38"/>
        <v>0</v>
      </c>
      <c r="DU6" s="165">
        <f t="shared" si="39"/>
        <v>0</v>
      </c>
      <c r="DV6" s="165">
        <f t="shared" si="40"/>
        <v>0</v>
      </c>
      <c r="DW6" s="165">
        <f t="shared" si="41"/>
        <v>0</v>
      </c>
      <c r="DX6" s="165">
        <f t="shared" si="42"/>
        <v>0</v>
      </c>
      <c r="DY6" s="165">
        <f t="shared" si="43"/>
        <v>0</v>
      </c>
      <c r="DZ6" s="165">
        <f t="shared" si="44"/>
        <v>0</v>
      </c>
      <c r="EA6" s="165">
        <f t="shared" si="45"/>
        <v>0</v>
      </c>
      <c r="EB6" s="165">
        <f t="shared" si="46"/>
        <v>0</v>
      </c>
      <c r="EC6" s="165">
        <f t="shared" si="47"/>
        <v>0</v>
      </c>
      <c r="ED6" s="165">
        <f t="shared" si="48"/>
        <v>0</v>
      </c>
      <c r="EE6" s="165" t="str">
        <f t="shared" si="49"/>
        <v/>
      </c>
      <c r="EF6" s="165" t="str">
        <f t="shared" si="50"/>
        <v/>
      </c>
      <c r="EG6" s="165" t="str">
        <f t="shared" si="51"/>
        <v/>
      </c>
      <c r="EH6" s="165" t="str">
        <f t="shared" si="52"/>
        <v/>
      </c>
      <c r="EI6" s="165" t="str">
        <f t="shared" si="53"/>
        <v/>
      </c>
      <c r="EJ6" s="165" t="str">
        <f t="shared" si="54"/>
        <v/>
      </c>
      <c r="EK6" s="165" t="str">
        <f t="shared" si="55"/>
        <v/>
      </c>
      <c r="EL6" s="165" t="str">
        <f t="shared" si="56"/>
        <v/>
      </c>
      <c r="EM6" s="165" t="e">
        <f>IF(#REF!="بله","FSW","")</f>
        <v>#REF!</v>
      </c>
      <c r="EN6" s="165" t="str">
        <f t="shared" si="57"/>
        <v/>
      </c>
      <c r="EO6" s="165" t="str">
        <f t="shared" si="58"/>
        <v/>
      </c>
      <c r="EP6" s="165" t="str">
        <f t="shared" si="59"/>
        <v/>
      </c>
      <c r="EQ6" s="165" t="str">
        <f t="shared" si="70"/>
        <v/>
      </c>
      <c r="ER6" s="165" t="str">
        <f t="shared" si="71"/>
        <v/>
      </c>
      <c r="ES6" s="165"/>
      <c r="ET6" s="165" t="str">
        <f t="shared" si="72"/>
        <v/>
      </c>
      <c r="EU6" s="165" t="str">
        <f t="shared" si="60"/>
        <v/>
      </c>
      <c r="EV6" s="165" t="str">
        <f t="shared" si="61"/>
        <v xml:space="preserve"> </v>
      </c>
      <c r="EW6" s="165" t="str">
        <f t="shared" si="62"/>
        <v>هیچکدام</v>
      </c>
      <c r="EX6" s="165" t="str">
        <f t="shared" si="63"/>
        <v xml:space="preserve"> </v>
      </c>
      <c r="EY6" s="165"/>
      <c r="EZ6" s="165" t="str">
        <f t="shared" si="73"/>
        <v xml:space="preserve"> </v>
      </c>
      <c r="FA6" s="165" t="str">
        <f t="shared" si="64"/>
        <v>هیچکدام</v>
      </c>
      <c r="FB6" s="165"/>
      <c r="FC6" s="165"/>
      <c r="FD6" s="165"/>
      <c r="FE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</row>
    <row r="7" spans="1:173" s="166" customFormat="1" ht="11.65" x14ac:dyDescent="0.35">
      <c r="A7" s="167">
        <v>6</v>
      </c>
      <c r="B7" s="105"/>
      <c r="C7" s="168"/>
      <c r="D7" s="169"/>
      <c r="E7" s="170"/>
      <c r="F7" s="108"/>
      <c r="G7" s="106"/>
      <c r="H7" s="106"/>
      <c r="I7" s="106"/>
      <c r="J7" s="171"/>
      <c r="K7" s="172"/>
      <c r="L7" s="173"/>
      <c r="M7" s="171"/>
      <c r="N7" s="172"/>
      <c r="O7" s="111">
        <f t="shared" si="74"/>
        <v>1398</v>
      </c>
      <c r="P7" s="174"/>
      <c r="Q7" s="175"/>
      <c r="R7" s="175"/>
      <c r="S7" s="217"/>
      <c r="T7" s="114"/>
      <c r="U7" s="115"/>
      <c r="V7" s="116"/>
      <c r="W7" s="117"/>
      <c r="X7" s="117"/>
      <c r="Y7" s="176"/>
      <c r="Z7" s="117"/>
      <c r="AA7" s="117"/>
      <c r="AB7" s="117"/>
      <c r="AC7" s="117"/>
      <c r="AD7" s="117"/>
      <c r="AE7" s="117"/>
      <c r="AF7" s="117"/>
      <c r="AG7" s="118"/>
      <c r="AH7" s="119"/>
      <c r="AI7" s="176"/>
      <c r="AJ7" s="121"/>
      <c r="AK7" s="25" t="str">
        <f t="shared" si="65"/>
        <v xml:space="preserve">         </v>
      </c>
      <c r="AL7" s="122" t="str">
        <f t="shared" si="66"/>
        <v>هیچکدام</v>
      </c>
      <c r="AM7" s="74" t="str">
        <f t="shared" si="67"/>
        <v>7.هیچکدام</v>
      </c>
      <c r="AN7" s="122" t="str">
        <f>IF(G7=0,"نامعلوم",'1.مشخصات مرکز'!$D$2-G7)</f>
        <v>نامعلوم</v>
      </c>
      <c r="AO7" s="123" t="str">
        <f t="shared" si="2"/>
        <v>نامعلوم</v>
      </c>
      <c r="AP7" s="177"/>
      <c r="AQ7" s="178"/>
      <c r="AR7" s="126"/>
      <c r="AS7" s="127" t="str">
        <f t="shared" si="68"/>
        <v>خیر</v>
      </c>
      <c r="AT7" s="128"/>
      <c r="AU7" s="179"/>
      <c r="AV7" s="180"/>
      <c r="AW7" s="180"/>
      <c r="AX7" s="181"/>
      <c r="AY7" s="182"/>
      <c r="AZ7" s="183"/>
      <c r="BA7" s="134"/>
      <c r="BB7" s="132"/>
      <c r="BC7" s="133"/>
      <c r="BD7" s="134"/>
      <c r="BE7" s="184"/>
      <c r="BF7" s="183"/>
      <c r="BG7" s="134"/>
      <c r="BH7" s="182"/>
      <c r="BI7" s="133"/>
      <c r="BJ7" s="134"/>
      <c r="BK7" s="179"/>
      <c r="BL7" s="185"/>
      <c r="BM7" s="186"/>
      <c r="BN7" s="186"/>
      <c r="BO7" s="187"/>
      <c r="BP7" s="180"/>
      <c r="BQ7" s="180"/>
      <c r="BR7" s="181"/>
      <c r="BS7" s="142" t="str">
        <f t="shared" si="3"/>
        <v>خیر</v>
      </c>
      <c r="BT7" s="188">
        <f t="shared" si="4"/>
        <v>0</v>
      </c>
      <c r="BU7" s="200" t="str">
        <f t="shared" si="5"/>
        <v xml:space="preserve"> </v>
      </c>
      <c r="BV7" s="145" t="str">
        <f t="shared" si="69"/>
        <v xml:space="preserve"> </v>
      </c>
      <c r="BW7" s="189">
        <f t="shared" si="6"/>
        <v>0</v>
      </c>
      <c r="BX7" s="190" t="str">
        <f t="shared" si="7"/>
        <v xml:space="preserve"> </v>
      </c>
      <c r="BY7" s="148" t="str">
        <f t="shared" si="8"/>
        <v xml:space="preserve"> </v>
      </c>
      <c r="BZ7" s="191">
        <f t="shared" si="9"/>
        <v>0</v>
      </c>
      <c r="CA7" s="192" t="str">
        <f t="shared" si="10"/>
        <v xml:space="preserve"> </v>
      </c>
      <c r="CB7" s="193" t="str">
        <f t="shared" si="11"/>
        <v xml:space="preserve"> </v>
      </c>
      <c r="CC7" s="194">
        <f t="shared" si="12"/>
        <v>0</v>
      </c>
      <c r="CD7" s="195" t="str">
        <f t="shared" si="13"/>
        <v xml:space="preserve"> </v>
      </c>
      <c r="CE7" s="154" t="str">
        <f t="shared" si="14"/>
        <v xml:space="preserve"> </v>
      </c>
      <c r="CF7" s="196">
        <f t="shared" si="15"/>
        <v>0</v>
      </c>
      <c r="CG7" s="197" t="str">
        <f t="shared" si="16"/>
        <v xml:space="preserve"> </v>
      </c>
      <c r="CH7" s="157" t="str">
        <f t="shared" si="17"/>
        <v xml:space="preserve"> </v>
      </c>
      <c r="CI7" s="191">
        <f t="shared" si="18"/>
        <v>0</v>
      </c>
      <c r="CJ7" s="192" t="str">
        <f t="shared" si="19"/>
        <v xml:space="preserve"> </v>
      </c>
      <c r="CK7" s="151" t="str">
        <f t="shared" si="20"/>
        <v xml:space="preserve"> </v>
      </c>
      <c r="CL7" s="198">
        <f t="shared" si="21"/>
        <v>0</v>
      </c>
      <c r="CM7" s="197" t="str">
        <f t="shared" si="22"/>
        <v xml:space="preserve"> </v>
      </c>
      <c r="CN7" s="159" t="str">
        <f t="shared" si="23"/>
        <v xml:space="preserve"> </v>
      </c>
      <c r="CO7" s="194">
        <f t="shared" si="24"/>
        <v>0</v>
      </c>
      <c r="CP7" s="195" t="str">
        <f t="shared" si="25"/>
        <v xml:space="preserve"> </v>
      </c>
      <c r="CQ7" s="160" t="str">
        <f t="shared" si="26"/>
        <v xml:space="preserve"> </v>
      </c>
      <c r="CR7" s="161">
        <f t="shared" si="27"/>
        <v>0</v>
      </c>
      <c r="CS7" s="144" t="str">
        <f t="shared" si="28"/>
        <v xml:space="preserve"> </v>
      </c>
      <c r="CT7" s="145" t="str">
        <f t="shared" si="29"/>
        <v xml:space="preserve"> </v>
      </c>
      <c r="CU7" s="144" t="str">
        <f t="shared" si="30"/>
        <v>خیر</v>
      </c>
      <c r="CV7" s="162" t="str">
        <f t="shared" si="31"/>
        <v>ارائه نشده است.</v>
      </c>
      <c r="CW7" s="199">
        <f t="shared" si="32"/>
        <v>0</v>
      </c>
      <c r="CX7" s="164"/>
      <c r="CY7" s="164"/>
      <c r="CZ7" s="164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>
        <f t="shared" si="33"/>
        <v>0</v>
      </c>
      <c r="DP7" s="165">
        <f t="shared" si="34"/>
        <v>0</v>
      </c>
      <c r="DQ7" s="165">
        <f t="shared" si="35"/>
        <v>0</v>
      </c>
      <c r="DR7" s="165">
        <f t="shared" si="36"/>
        <v>0</v>
      </c>
      <c r="DS7" s="165">
        <f t="shared" si="37"/>
        <v>0</v>
      </c>
      <c r="DT7" s="165">
        <f t="shared" si="38"/>
        <v>0</v>
      </c>
      <c r="DU7" s="165">
        <f t="shared" si="39"/>
        <v>0</v>
      </c>
      <c r="DV7" s="165">
        <f t="shared" si="40"/>
        <v>0</v>
      </c>
      <c r="DW7" s="165">
        <f t="shared" si="41"/>
        <v>0</v>
      </c>
      <c r="DX7" s="165">
        <f t="shared" si="42"/>
        <v>0</v>
      </c>
      <c r="DY7" s="165">
        <f t="shared" si="43"/>
        <v>0</v>
      </c>
      <c r="DZ7" s="165">
        <f t="shared" si="44"/>
        <v>0</v>
      </c>
      <c r="EA7" s="165">
        <f t="shared" si="45"/>
        <v>0</v>
      </c>
      <c r="EB7" s="165">
        <f t="shared" si="46"/>
        <v>0</v>
      </c>
      <c r="EC7" s="165">
        <f t="shared" si="47"/>
        <v>0</v>
      </c>
      <c r="ED7" s="165">
        <f t="shared" si="48"/>
        <v>0</v>
      </c>
      <c r="EE7" s="165" t="str">
        <f t="shared" si="49"/>
        <v/>
      </c>
      <c r="EF7" s="165" t="str">
        <f t="shared" si="50"/>
        <v/>
      </c>
      <c r="EG7" s="165" t="str">
        <f t="shared" si="51"/>
        <v/>
      </c>
      <c r="EH7" s="165" t="str">
        <f t="shared" si="52"/>
        <v/>
      </c>
      <c r="EI7" s="165" t="str">
        <f t="shared" si="53"/>
        <v/>
      </c>
      <c r="EJ7" s="165" t="str">
        <f t="shared" si="54"/>
        <v/>
      </c>
      <c r="EK7" s="165" t="str">
        <f t="shared" si="55"/>
        <v/>
      </c>
      <c r="EL7" s="165" t="str">
        <f t="shared" si="56"/>
        <v/>
      </c>
      <c r="EM7" s="165" t="e">
        <f>IF(#REF!="بله","FSW","")</f>
        <v>#REF!</v>
      </c>
      <c r="EN7" s="165" t="str">
        <f t="shared" si="57"/>
        <v/>
      </c>
      <c r="EO7" s="165" t="str">
        <f t="shared" si="58"/>
        <v/>
      </c>
      <c r="EP7" s="165" t="str">
        <f t="shared" si="59"/>
        <v/>
      </c>
      <c r="EQ7" s="165" t="str">
        <f t="shared" si="70"/>
        <v/>
      </c>
      <c r="ER7" s="165" t="str">
        <f t="shared" si="71"/>
        <v/>
      </c>
      <c r="ES7" s="165"/>
      <c r="ET7" s="165" t="str">
        <f t="shared" si="72"/>
        <v/>
      </c>
      <c r="EU7" s="165" t="str">
        <f t="shared" si="60"/>
        <v/>
      </c>
      <c r="EV7" s="165" t="str">
        <f t="shared" si="61"/>
        <v xml:space="preserve"> </v>
      </c>
      <c r="EW7" s="165" t="str">
        <f t="shared" si="62"/>
        <v>هیچکدام</v>
      </c>
      <c r="EX7" s="165" t="str">
        <f t="shared" si="63"/>
        <v xml:space="preserve"> </v>
      </c>
      <c r="EY7" s="165"/>
      <c r="EZ7" s="165" t="str">
        <f t="shared" si="73"/>
        <v xml:space="preserve"> </v>
      </c>
      <c r="FA7" s="165" t="str">
        <f t="shared" si="64"/>
        <v>هیچکدام</v>
      </c>
      <c r="FB7" s="165"/>
      <c r="FC7" s="165"/>
      <c r="FD7" s="165"/>
      <c r="FE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</row>
    <row r="8" spans="1:173" s="166" customFormat="1" ht="11.65" x14ac:dyDescent="0.35">
      <c r="A8" s="167">
        <v>7</v>
      </c>
      <c r="B8" s="105"/>
      <c r="C8" s="168"/>
      <c r="D8" s="169"/>
      <c r="E8" s="170"/>
      <c r="F8" s="108"/>
      <c r="G8" s="169"/>
      <c r="H8" s="106"/>
      <c r="I8" s="169"/>
      <c r="J8" s="171"/>
      <c r="K8" s="172"/>
      <c r="L8" s="173"/>
      <c r="M8" s="171"/>
      <c r="N8" s="172"/>
      <c r="O8" s="111">
        <f t="shared" si="74"/>
        <v>1398</v>
      </c>
      <c r="P8" s="174"/>
      <c r="Q8" s="175"/>
      <c r="R8" s="175"/>
      <c r="S8" s="217"/>
      <c r="T8" s="114"/>
      <c r="U8" s="115"/>
      <c r="V8" s="116"/>
      <c r="W8" s="117"/>
      <c r="X8" s="117"/>
      <c r="Y8" s="176"/>
      <c r="Z8" s="117"/>
      <c r="AA8" s="117"/>
      <c r="AB8" s="117"/>
      <c r="AC8" s="117"/>
      <c r="AD8" s="117"/>
      <c r="AE8" s="117"/>
      <c r="AF8" s="117"/>
      <c r="AG8" s="118"/>
      <c r="AH8" s="119"/>
      <c r="AI8" s="176"/>
      <c r="AJ8" s="121"/>
      <c r="AK8" s="25" t="str">
        <f t="shared" si="65"/>
        <v xml:space="preserve">         </v>
      </c>
      <c r="AL8" s="122" t="str">
        <f t="shared" si="66"/>
        <v>هیچکدام</v>
      </c>
      <c r="AM8" s="74" t="str">
        <f t="shared" si="67"/>
        <v>7.هیچکدام</v>
      </c>
      <c r="AN8" s="122" t="str">
        <f>IF(G8=0,"نامعلوم",'1.مشخصات مرکز'!$D$2-G8)</f>
        <v>نامعلوم</v>
      </c>
      <c r="AO8" s="123" t="str">
        <f t="shared" si="2"/>
        <v>نامعلوم</v>
      </c>
      <c r="AP8" s="177"/>
      <c r="AQ8" s="178"/>
      <c r="AR8" s="126"/>
      <c r="AS8" s="127" t="str">
        <f t="shared" si="68"/>
        <v>خیر</v>
      </c>
      <c r="AT8" s="128"/>
      <c r="AU8" s="179"/>
      <c r="AV8" s="180"/>
      <c r="AW8" s="180"/>
      <c r="AX8" s="181"/>
      <c r="AY8" s="132"/>
      <c r="AZ8" s="133"/>
      <c r="BA8" s="134"/>
      <c r="BB8" s="132"/>
      <c r="BC8" s="133"/>
      <c r="BD8" s="134"/>
      <c r="BE8" s="138"/>
      <c r="BF8" s="133"/>
      <c r="BG8" s="134"/>
      <c r="BH8" s="132"/>
      <c r="BI8" s="133"/>
      <c r="BJ8" s="134"/>
      <c r="BK8" s="179"/>
      <c r="BL8" s="185"/>
      <c r="BM8" s="186"/>
      <c r="BN8" s="186"/>
      <c r="BO8" s="187"/>
      <c r="BP8" s="180"/>
      <c r="BQ8" s="180"/>
      <c r="BR8" s="181"/>
      <c r="BS8" s="142" t="str">
        <f t="shared" si="3"/>
        <v>خیر</v>
      </c>
      <c r="BT8" s="188">
        <f t="shared" si="4"/>
        <v>0</v>
      </c>
      <c r="BU8" s="200" t="str">
        <f t="shared" si="5"/>
        <v xml:space="preserve"> </v>
      </c>
      <c r="BV8" s="145" t="str">
        <f t="shared" si="69"/>
        <v xml:space="preserve"> </v>
      </c>
      <c r="BW8" s="189">
        <f t="shared" si="6"/>
        <v>0</v>
      </c>
      <c r="BX8" s="190" t="str">
        <f t="shared" si="7"/>
        <v xml:space="preserve"> </v>
      </c>
      <c r="BY8" s="148" t="str">
        <f t="shared" si="8"/>
        <v xml:space="preserve"> </v>
      </c>
      <c r="BZ8" s="191">
        <f t="shared" si="9"/>
        <v>0</v>
      </c>
      <c r="CA8" s="192" t="str">
        <f t="shared" si="10"/>
        <v xml:space="preserve"> </v>
      </c>
      <c r="CB8" s="193" t="str">
        <f t="shared" si="11"/>
        <v xml:space="preserve"> </v>
      </c>
      <c r="CC8" s="194">
        <f t="shared" si="12"/>
        <v>0</v>
      </c>
      <c r="CD8" s="195" t="str">
        <f t="shared" si="13"/>
        <v xml:space="preserve"> </v>
      </c>
      <c r="CE8" s="154" t="str">
        <f t="shared" si="14"/>
        <v xml:space="preserve"> </v>
      </c>
      <c r="CF8" s="196">
        <f t="shared" si="15"/>
        <v>0</v>
      </c>
      <c r="CG8" s="197" t="str">
        <f t="shared" si="16"/>
        <v xml:space="preserve"> </v>
      </c>
      <c r="CH8" s="157" t="str">
        <f t="shared" si="17"/>
        <v xml:space="preserve"> </v>
      </c>
      <c r="CI8" s="191">
        <f t="shared" si="18"/>
        <v>0</v>
      </c>
      <c r="CJ8" s="192" t="str">
        <f t="shared" si="19"/>
        <v xml:space="preserve"> </v>
      </c>
      <c r="CK8" s="151" t="str">
        <f t="shared" si="20"/>
        <v xml:space="preserve"> </v>
      </c>
      <c r="CL8" s="198">
        <f t="shared" si="21"/>
        <v>0</v>
      </c>
      <c r="CM8" s="197" t="str">
        <f t="shared" si="22"/>
        <v xml:space="preserve"> </v>
      </c>
      <c r="CN8" s="159" t="str">
        <f t="shared" si="23"/>
        <v xml:space="preserve"> </v>
      </c>
      <c r="CO8" s="194">
        <f t="shared" si="24"/>
        <v>0</v>
      </c>
      <c r="CP8" s="195" t="str">
        <f t="shared" si="25"/>
        <v xml:space="preserve"> </v>
      </c>
      <c r="CQ8" s="160" t="str">
        <f t="shared" si="26"/>
        <v xml:space="preserve"> </v>
      </c>
      <c r="CR8" s="161">
        <f t="shared" si="27"/>
        <v>0</v>
      </c>
      <c r="CS8" s="144" t="str">
        <f t="shared" si="28"/>
        <v xml:space="preserve"> </v>
      </c>
      <c r="CT8" s="145" t="str">
        <f t="shared" si="29"/>
        <v xml:space="preserve"> </v>
      </c>
      <c r="CU8" s="144" t="str">
        <f t="shared" si="30"/>
        <v>خیر</v>
      </c>
      <c r="CV8" s="162" t="str">
        <f t="shared" si="31"/>
        <v>ارائه نشده است.</v>
      </c>
      <c r="CW8" s="199">
        <f t="shared" si="32"/>
        <v>0</v>
      </c>
      <c r="CX8" s="164"/>
      <c r="CY8" s="164"/>
      <c r="CZ8" s="164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>
        <f t="shared" si="33"/>
        <v>0</v>
      </c>
      <c r="DP8" s="165">
        <f t="shared" si="34"/>
        <v>0</v>
      </c>
      <c r="DQ8" s="165">
        <f t="shared" si="35"/>
        <v>0</v>
      </c>
      <c r="DR8" s="165">
        <f t="shared" si="36"/>
        <v>0</v>
      </c>
      <c r="DS8" s="165">
        <f t="shared" si="37"/>
        <v>0</v>
      </c>
      <c r="DT8" s="165">
        <f t="shared" si="38"/>
        <v>0</v>
      </c>
      <c r="DU8" s="165">
        <f t="shared" si="39"/>
        <v>0</v>
      </c>
      <c r="DV8" s="165">
        <f t="shared" si="40"/>
        <v>0</v>
      </c>
      <c r="DW8" s="165">
        <f t="shared" si="41"/>
        <v>0</v>
      </c>
      <c r="DX8" s="165">
        <f t="shared" si="42"/>
        <v>0</v>
      </c>
      <c r="DY8" s="165">
        <f t="shared" si="43"/>
        <v>0</v>
      </c>
      <c r="DZ8" s="165">
        <f t="shared" si="44"/>
        <v>0</v>
      </c>
      <c r="EA8" s="165">
        <f t="shared" si="45"/>
        <v>0</v>
      </c>
      <c r="EB8" s="165">
        <f t="shared" si="46"/>
        <v>0</v>
      </c>
      <c r="EC8" s="165">
        <f t="shared" si="47"/>
        <v>0</v>
      </c>
      <c r="ED8" s="165">
        <f t="shared" si="48"/>
        <v>0</v>
      </c>
      <c r="EE8" s="165" t="str">
        <f t="shared" si="49"/>
        <v/>
      </c>
      <c r="EF8" s="165" t="str">
        <f t="shared" si="50"/>
        <v/>
      </c>
      <c r="EG8" s="165" t="str">
        <f t="shared" si="51"/>
        <v/>
      </c>
      <c r="EH8" s="165" t="str">
        <f t="shared" si="52"/>
        <v/>
      </c>
      <c r="EI8" s="165" t="str">
        <f t="shared" si="53"/>
        <v/>
      </c>
      <c r="EJ8" s="165" t="str">
        <f t="shared" si="54"/>
        <v/>
      </c>
      <c r="EK8" s="165" t="str">
        <f t="shared" si="55"/>
        <v/>
      </c>
      <c r="EL8" s="165" t="str">
        <f t="shared" si="56"/>
        <v/>
      </c>
      <c r="EM8" s="165" t="e">
        <f>IF(#REF!="بله","FSW","")</f>
        <v>#REF!</v>
      </c>
      <c r="EN8" s="165" t="str">
        <f t="shared" si="57"/>
        <v/>
      </c>
      <c r="EO8" s="165" t="str">
        <f t="shared" si="58"/>
        <v/>
      </c>
      <c r="EP8" s="165" t="str">
        <f t="shared" si="59"/>
        <v/>
      </c>
      <c r="EQ8" s="165" t="str">
        <f t="shared" si="70"/>
        <v/>
      </c>
      <c r="ER8" s="165" t="str">
        <f t="shared" si="71"/>
        <v/>
      </c>
      <c r="ES8" s="165"/>
      <c r="ET8" s="165" t="str">
        <f t="shared" si="72"/>
        <v/>
      </c>
      <c r="EU8" s="165" t="str">
        <f t="shared" si="60"/>
        <v/>
      </c>
      <c r="EV8" s="165" t="str">
        <f t="shared" si="61"/>
        <v xml:space="preserve"> </v>
      </c>
      <c r="EW8" s="165" t="str">
        <f t="shared" si="62"/>
        <v>هیچکدام</v>
      </c>
      <c r="EX8" s="165" t="str">
        <f t="shared" si="63"/>
        <v xml:space="preserve"> </v>
      </c>
      <c r="EY8" s="165"/>
      <c r="EZ8" s="165" t="str">
        <f t="shared" si="73"/>
        <v xml:space="preserve"> </v>
      </c>
      <c r="FA8" s="165" t="str">
        <f t="shared" si="64"/>
        <v>هیچکدام</v>
      </c>
      <c r="FB8" s="165"/>
      <c r="FC8" s="165"/>
      <c r="FD8" s="165"/>
      <c r="FE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</row>
    <row r="9" spans="1:173" s="166" customFormat="1" ht="11.65" x14ac:dyDescent="0.35">
      <c r="A9" s="167">
        <v>8</v>
      </c>
      <c r="B9" s="105"/>
      <c r="C9" s="168"/>
      <c r="D9" s="169"/>
      <c r="E9" s="170"/>
      <c r="F9" s="108"/>
      <c r="G9" s="169"/>
      <c r="H9" s="106"/>
      <c r="I9" s="169"/>
      <c r="J9" s="171"/>
      <c r="K9" s="172"/>
      <c r="L9" s="173"/>
      <c r="M9" s="171"/>
      <c r="N9" s="172"/>
      <c r="O9" s="111">
        <f t="shared" si="74"/>
        <v>1398</v>
      </c>
      <c r="P9" s="174"/>
      <c r="Q9" s="175"/>
      <c r="R9" s="175"/>
      <c r="S9" s="217"/>
      <c r="T9" s="114"/>
      <c r="U9" s="115"/>
      <c r="V9" s="116"/>
      <c r="W9" s="117"/>
      <c r="X9" s="117"/>
      <c r="Y9" s="176"/>
      <c r="Z9" s="117"/>
      <c r="AA9" s="117"/>
      <c r="AB9" s="117"/>
      <c r="AC9" s="117"/>
      <c r="AD9" s="117"/>
      <c r="AE9" s="117"/>
      <c r="AF9" s="117"/>
      <c r="AG9" s="118"/>
      <c r="AH9" s="119"/>
      <c r="AI9" s="176"/>
      <c r="AJ9" s="121"/>
      <c r="AK9" s="25" t="str">
        <f t="shared" si="65"/>
        <v xml:space="preserve">         </v>
      </c>
      <c r="AL9" s="122" t="str">
        <f t="shared" si="66"/>
        <v>هیچکدام</v>
      </c>
      <c r="AM9" s="74" t="str">
        <f t="shared" si="67"/>
        <v>7.هیچکدام</v>
      </c>
      <c r="AN9" s="122" t="str">
        <f>IF(G9=0,"نامعلوم",'1.مشخصات مرکز'!$D$2-G9)</f>
        <v>نامعلوم</v>
      </c>
      <c r="AO9" s="123" t="str">
        <f t="shared" si="2"/>
        <v>نامعلوم</v>
      </c>
      <c r="AP9" s="177"/>
      <c r="AQ9" s="178"/>
      <c r="AR9" s="126"/>
      <c r="AS9" s="127" t="str">
        <f t="shared" si="68"/>
        <v>خیر</v>
      </c>
      <c r="AT9" s="128"/>
      <c r="AU9" s="179"/>
      <c r="AV9" s="180"/>
      <c r="AW9" s="180"/>
      <c r="AX9" s="181"/>
      <c r="AY9" s="182"/>
      <c r="AZ9" s="183"/>
      <c r="BA9" s="134"/>
      <c r="BB9" s="132"/>
      <c r="BC9" s="133"/>
      <c r="BD9" s="134"/>
      <c r="BE9" s="184"/>
      <c r="BF9" s="183"/>
      <c r="BG9" s="134"/>
      <c r="BH9" s="182"/>
      <c r="BI9" s="133"/>
      <c r="BJ9" s="134"/>
      <c r="BK9" s="179"/>
      <c r="BL9" s="185"/>
      <c r="BM9" s="186"/>
      <c r="BN9" s="186"/>
      <c r="BO9" s="187"/>
      <c r="BP9" s="180"/>
      <c r="BQ9" s="180"/>
      <c r="BR9" s="181"/>
      <c r="BS9" s="142" t="str">
        <f t="shared" si="3"/>
        <v>خیر</v>
      </c>
      <c r="BT9" s="188">
        <f t="shared" si="4"/>
        <v>0</v>
      </c>
      <c r="BU9" s="200" t="str">
        <f t="shared" si="5"/>
        <v xml:space="preserve"> </v>
      </c>
      <c r="BV9" s="145" t="str">
        <f t="shared" si="69"/>
        <v xml:space="preserve"> </v>
      </c>
      <c r="BW9" s="189">
        <f t="shared" si="6"/>
        <v>0</v>
      </c>
      <c r="BX9" s="190" t="str">
        <f t="shared" si="7"/>
        <v xml:space="preserve"> </v>
      </c>
      <c r="BY9" s="148" t="str">
        <f t="shared" si="8"/>
        <v xml:space="preserve"> </v>
      </c>
      <c r="BZ9" s="191">
        <f t="shared" si="9"/>
        <v>0</v>
      </c>
      <c r="CA9" s="192" t="str">
        <f t="shared" si="10"/>
        <v xml:space="preserve"> </v>
      </c>
      <c r="CB9" s="193" t="str">
        <f t="shared" si="11"/>
        <v xml:space="preserve"> </v>
      </c>
      <c r="CC9" s="194">
        <f t="shared" si="12"/>
        <v>0</v>
      </c>
      <c r="CD9" s="195" t="str">
        <f t="shared" si="13"/>
        <v xml:space="preserve"> </v>
      </c>
      <c r="CE9" s="154" t="str">
        <f t="shared" si="14"/>
        <v xml:space="preserve"> </v>
      </c>
      <c r="CF9" s="196">
        <f t="shared" si="15"/>
        <v>0</v>
      </c>
      <c r="CG9" s="197" t="str">
        <f t="shared" si="16"/>
        <v xml:space="preserve"> </v>
      </c>
      <c r="CH9" s="157" t="str">
        <f t="shared" si="17"/>
        <v xml:space="preserve"> </v>
      </c>
      <c r="CI9" s="191">
        <f t="shared" si="18"/>
        <v>0</v>
      </c>
      <c r="CJ9" s="192" t="str">
        <f t="shared" si="19"/>
        <v xml:space="preserve"> </v>
      </c>
      <c r="CK9" s="151" t="str">
        <f t="shared" si="20"/>
        <v xml:space="preserve"> </v>
      </c>
      <c r="CL9" s="198">
        <f t="shared" si="21"/>
        <v>0</v>
      </c>
      <c r="CM9" s="197" t="str">
        <f t="shared" si="22"/>
        <v xml:space="preserve"> </v>
      </c>
      <c r="CN9" s="159" t="str">
        <f t="shared" si="23"/>
        <v xml:space="preserve"> </v>
      </c>
      <c r="CO9" s="194">
        <f t="shared" si="24"/>
        <v>0</v>
      </c>
      <c r="CP9" s="195" t="str">
        <f t="shared" si="25"/>
        <v xml:space="preserve"> </v>
      </c>
      <c r="CQ9" s="160" t="str">
        <f t="shared" si="26"/>
        <v xml:space="preserve"> </v>
      </c>
      <c r="CR9" s="161">
        <f t="shared" si="27"/>
        <v>0</v>
      </c>
      <c r="CS9" s="144" t="str">
        <f t="shared" si="28"/>
        <v xml:space="preserve"> </v>
      </c>
      <c r="CT9" s="145" t="str">
        <f t="shared" si="29"/>
        <v xml:space="preserve"> </v>
      </c>
      <c r="CU9" s="144" t="str">
        <f t="shared" si="30"/>
        <v>خیر</v>
      </c>
      <c r="CV9" s="162" t="str">
        <f t="shared" si="31"/>
        <v>ارائه نشده است.</v>
      </c>
      <c r="CW9" s="199">
        <f t="shared" si="32"/>
        <v>0</v>
      </c>
      <c r="CX9" s="164"/>
      <c r="CY9" s="164"/>
      <c r="CZ9" s="164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>
        <f t="shared" si="33"/>
        <v>0</v>
      </c>
      <c r="DP9" s="165">
        <f t="shared" si="34"/>
        <v>0</v>
      </c>
      <c r="DQ9" s="165">
        <f t="shared" si="35"/>
        <v>0</v>
      </c>
      <c r="DR9" s="165">
        <f t="shared" si="36"/>
        <v>0</v>
      </c>
      <c r="DS9" s="165">
        <f t="shared" si="37"/>
        <v>0</v>
      </c>
      <c r="DT9" s="165">
        <f t="shared" si="38"/>
        <v>0</v>
      </c>
      <c r="DU9" s="165">
        <f t="shared" si="39"/>
        <v>0</v>
      </c>
      <c r="DV9" s="165">
        <f t="shared" si="40"/>
        <v>0</v>
      </c>
      <c r="DW9" s="165">
        <f t="shared" si="41"/>
        <v>0</v>
      </c>
      <c r="DX9" s="165">
        <f t="shared" si="42"/>
        <v>0</v>
      </c>
      <c r="DY9" s="165">
        <f t="shared" si="43"/>
        <v>0</v>
      </c>
      <c r="DZ9" s="165">
        <f t="shared" si="44"/>
        <v>0</v>
      </c>
      <c r="EA9" s="165">
        <f t="shared" si="45"/>
        <v>0</v>
      </c>
      <c r="EB9" s="165">
        <f t="shared" si="46"/>
        <v>0</v>
      </c>
      <c r="EC9" s="165">
        <f t="shared" si="47"/>
        <v>0</v>
      </c>
      <c r="ED9" s="165">
        <f t="shared" si="48"/>
        <v>0</v>
      </c>
      <c r="EE9" s="165" t="str">
        <f t="shared" si="49"/>
        <v/>
      </c>
      <c r="EF9" s="165" t="str">
        <f t="shared" si="50"/>
        <v/>
      </c>
      <c r="EG9" s="165" t="str">
        <f t="shared" si="51"/>
        <v/>
      </c>
      <c r="EH9" s="165" t="str">
        <f t="shared" si="52"/>
        <v/>
      </c>
      <c r="EI9" s="165" t="str">
        <f t="shared" si="53"/>
        <v/>
      </c>
      <c r="EJ9" s="165" t="str">
        <f t="shared" si="54"/>
        <v/>
      </c>
      <c r="EK9" s="165" t="str">
        <f t="shared" si="55"/>
        <v/>
      </c>
      <c r="EL9" s="165" t="str">
        <f t="shared" si="56"/>
        <v/>
      </c>
      <c r="EM9" s="165" t="e">
        <f>IF(#REF!="بله","FSW","")</f>
        <v>#REF!</v>
      </c>
      <c r="EN9" s="165" t="str">
        <f t="shared" si="57"/>
        <v/>
      </c>
      <c r="EO9" s="165" t="str">
        <f t="shared" si="58"/>
        <v/>
      </c>
      <c r="EP9" s="165" t="str">
        <f t="shared" si="59"/>
        <v/>
      </c>
      <c r="EQ9" s="165" t="str">
        <f t="shared" si="70"/>
        <v/>
      </c>
      <c r="ER9" s="165" t="str">
        <f t="shared" si="71"/>
        <v/>
      </c>
      <c r="ES9" s="165"/>
      <c r="ET9" s="165" t="str">
        <f t="shared" si="72"/>
        <v/>
      </c>
      <c r="EU9" s="165" t="str">
        <f t="shared" si="60"/>
        <v/>
      </c>
      <c r="EV9" s="165" t="str">
        <f t="shared" si="61"/>
        <v xml:space="preserve"> </v>
      </c>
      <c r="EW9" s="165" t="str">
        <f t="shared" si="62"/>
        <v>هیچکدام</v>
      </c>
      <c r="EX9" s="165" t="str">
        <f t="shared" si="63"/>
        <v xml:space="preserve"> </v>
      </c>
      <c r="EY9" s="165"/>
      <c r="EZ9" s="165" t="str">
        <f t="shared" si="73"/>
        <v xml:space="preserve"> </v>
      </c>
      <c r="FA9" s="165" t="str">
        <f t="shared" si="64"/>
        <v>هیچکدام</v>
      </c>
      <c r="FB9" s="165"/>
      <c r="FC9" s="165"/>
      <c r="FD9" s="165"/>
      <c r="FE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</row>
    <row r="10" spans="1:173" s="166" customFormat="1" ht="11.65" x14ac:dyDescent="0.35">
      <c r="A10" s="167">
        <v>9</v>
      </c>
      <c r="B10" s="105"/>
      <c r="C10" s="168"/>
      <c r="D10" s="169"/>
      <c r="E10" s="170"/>
      <c r="F10" s="108"/>
      <c r="G10" s="106"/>
      <c r="H10" s="106"/>
      <c r="I10" s="106"/>
      <c r="J10" s="171"/>
      <c r="K10" s="172"/>
      <c r="L10" s="173"/>
      <c r="M10" s="171"/>
      <c r="N10" s="172"/>
      <c r="O10" s="111">
        <f t="shared" si="74"/>
        <v>1398</v>
      </c>
      <c r="P10" s="174"/>
      <c r="Q10" s="175"/>
      <c r="R10" s="175"/>
      <c r="S10" s="217"/>
      <c r="T10" s="114"/>
      <c r="U10" s="115"/>
      <c r="V10" s="116"/>
      <c r="W10" s="117"/>
      <c r="X10" s="117"/>
      <c r="Y10" s="176"/>
      <c r="Z10" s="117"/>
      <c r="AA10" s="117"/>
      <c r="AB10" s="117"/>
      <c r="AC10" s="117"/>
      <c r="AD10" s="117"/>
      <c r="AE10" s="117"/>
      <c r="AF10" s="117"/>
      <c r="AG10" s="118"/>
      <c r="AH10" s="119"/>
      <c r="AI10" s="176"/>
      <c r="AJ10" s="121"/>
      <c r="AK10" s="25" t="str">
        <f t="shared" si="65"/>
        <v xml:space="preserve">         </v>
      </c>
      <c r="AL10" s="122" t="str">
        <f t="shared" si="66"/>
        <v>هیچکدام</v>
      </c>
      <c r="AM10" s="74" t="str">
        <f t="shared" si="67"/>
        <v>7.هیچکدام</v>
      </c>
      <c r="AN10" s="122" t="str">
        <f>IF(G10=0,"نامعلوم",'1.مشخصات مرکز'!$D$2-G10)</f>
        <v>نامعلوم</v>
      </c>
      <c r="AO10" s="123" t="str">
        <f t="shared" si="2"/>
        <v>نامعلوم</v>
      </c>
      <c r="AP10" s="177"/>
      <c r="AQ10" s="178"/>
      <c r="AR10" s="126"/>
      <c r="AS10" s="127" t="str">
        <f t="shared" si="68"/>
        <v>خیر</v>
      </c>
      <c r="AT10" s="128"/>
      <c r="AU10" s="179"/>
      <c r="AV10" s="180"/>
      <c r="AW10" s="180"/>
      <c r="AX10" s="181"/>
      <c r="AY10" s="182"/>
      <c r="AZ10" s="133"/>
      <c r="BA10" s="134"/>
      <c r="BB10" s="132"/>
      <c r="BC10" s="133"/>
      <c r="BD10" s="134"/>
      <c r="BE10" s="138"/>
      <c r="BF10" s="133"/>
      <c r="BG10" s="134"/>
      <c r="BH10" s="132"/>
      <c r="BI10" s="133"/>
      <c r="BJ10" s="134"/>
      <c r="BK10" s="179"/>
      <c r="BL10" s="185"/>
      <c r="BM10" s="186"/>
      <c r="BN10" s="186"/>
      <c r="BO10" s="187"/>
      <c r="BP10" s="180"/>
      <c r="BQ10" s="180"/>
      <c r="BR10" s="181"/>
      <c r="BS10" s="142" t="str">
        <f t="shared" si="3"/>
        <v>خیر</v>
      </c>
      <c r="BT10" s="188">
        <f t="shared" si="4"/>
        <v>0</v>
      </c>
      <c r="BU10" s="200" t="str">
        <f t="shared" si="5"/>
        <v xml:space="preserve"> </v>
      </c>
      <c r="BV10" s="145" t="str">
        <f t="shared" si="69"/>
        <v xml:space="preserve"> </v>
      </c>
      <c r="BW10" s="189">
        <f t="shared" si="6"/>
        <v>0</v>
      </c>
      <c r="BX10" s="190" t="str">
        <f t="shared" si="7"/>
        <v xml:space="preserve"> </v>
      </c>
      <c r="BY10" s="148" t="str">
        <f t="shared" si="8"/>
        <v xml:space="preserve"> </v>
      </c>
      <c r="BZ10" s="191">
        <f t="shared" si="9"/>
        <v>0</v>
      </c>
      <c r="CA10" s="192" t="str">
        <f t="shared" si="10"/>
        <v xml:space="preserve"> </v>
      </c>
      <c r="CB10" s="193" t="str">
        <f t="shared" si="11"/>
        <v xml:space="preserve"> </v>
      </c>
      <c r="CC10" s="194">
        <f t="shared" si="12"/>
        <v>0</v>
      </c>
      <c r="CD10" s="195" t="str">
        <f t="shared" si="13"/>
        <v xml:space="preserve"> </v>
      </c>
      <c r="CE10" s="154" t="str">
        <f t="shared" si="14"/>
        <v xml:space="preserve"> </v>
      </c>
      <c r="CF10" s="196">
        <f t="shared" si="15"/>
        <v>0</v>
      </c>
      <c r="CG10" s="197" t="str">
        <f t="shared" si="16"/>
        <v xml:space="preserve"> </v>
      </c>
      <c r="CH10" s="157" t="str">
        <f t="shared" si="17"/>
        <v xml:space="preserve"> </v>
      </c>
      <c r="CI10" s="191">
        <f t="shared" si="18"/>
        <v>0</v>
      </c>
      <c r="CJ10" s="192" t="str">
        <f t="shared" si="19"/>
        <v xml:space="preserve"> </v>
      </c>
      <c r="CK10" s="151" t="str">
        <f t="shared" si="20"/>
        <v xml:space="preserve"> </v>
      </c>
      <c r="CL10" s="198">
        <f t="shared" si="21"/>
        <v>0</v>
      </c>
      <c r="CM10" s="197" t="str">
        <f t="shared" si="22"/>
        <v xml:space="preserve"> </v>
      </c>
      <c r="CN10" s="159" t="str">
        <f t="shared" si="23"/>
        <v xml:space="preserve"> </v>
      </c>
      <c r="CO10" s="194">
        <f t="shared" si="24"/>
        <v>0</v>
      </c>
      <c r="CP10" s="195" t="str">
        <f t="shared" si="25"/>
        <v xml:space="preserve"> </v>
      </c>
      <c r="CQ10" s="160" t="str">
        <f t="shared" si="26"/>
        <v xml:space="preserve"> </v>
      </c>
      <c r="CR10" s="161">
        <f t="shared" si="27"/>
        <v>0</v>
      </c>
      <c r="CS10" s="144" t="str">
        <f t="shared" si="28"/>
        <v xml:space="preserve"> </v>
      </c>
      <c r="CT10" s="145" t="str">
        <f t="shared" si="29"/>
        <v xml:space="preserve"> </v>
      </c>
      <c r="CU10" s="144" t="str">
        <f t="shared" si="30"/>
        <v>خیر</v>
      </c>
      <c r="CV10" s="162" t="str">
        <f t="shared" si="31"/>
        <v>ارائه نشده است.</v>
      </c>
      <c r="CW10" s="199">
        <f t="shared" si="32"/>
        <v>0</v>
      </c>
      <c r="CX10" s="164"/>
      <c r="CY10" s="164"/>
      <c r="CZ10" s="164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>
        <f t="shared" si="33"/>
        <v>0</v>
      </c>
      <c r="DP10" s="165">
        <f t="shared" si="34"/>
        <v>0</v>
      </c>
      <c r="DQ10" s="165">
        <f t="shared" si="35"/>
        <v>0</v>
      </c>
      <c r="DR10" s="165">
        <f t="shared" si="36"/>
        <v>0</v>
      </c>
      <c r="DS10" s="165">
        <f t="shared" si="37"/>
        <v>0</v>
      </c>
      <c r="DT10" s="165">
        <f t="shared" si="38"/>
        <v>0</v>
      </c>
      <c r="DU10" s="165">
        <f t="shared" si="39"/>
        <v>0</v>
      </c>
      <c r="DV10" s="165">
        <f t="shared" si="40"/>
        <v>0</v>
      </c>
      <c r="DW10" s="165">
        <f t="shared" si="41"/>
        <v>0</v>
      </c>
      <c r="DX10" s="165">
        <f t="shared" si="42"/>
        <v>0</v>
      </c>
      <c r="DY10" s="165">
        <f t="shared" si="43"/>
        <v>0</v>
      </c>
      <c r="DZ10" s="165">
        <f t="shared" si="44"/>
        <v>0</v>
      </c>
      <c r="EA10" s="165">
        <f t="shared" si="45"/>
        <v>0</v>
      </c>
      <c r="EB10" s="165">
        <f t="shared" si="46"/>
        <v>0</v>
      </c>
      <c r="EC10" s="165">
        <f t="shared" si="47"/>
        <v>0</v>
      </c>
      <c r="ED10" s="165">
        <f t="shared" si="48"/>
        <v>0</v>
      </c>
      <c r="EE10" s="165" t="str">
        <f t="shared" si="49"/>
        <v/>
      </c>
      <c r="EF10" s="165" t="str">
        <f t="shared" si="50"/>
        <v/>
      </c>
      <c r="EG10" s="165" t="str">
        <f t="shared" si="51"/>
        <v/>
      </c>
      <c r="EH10" s="165" t="str">
        <f t="shared" si="52"/>
        <v/>
      </c>
      <c r="EI10" s="165" t="str">
        <f t="shared" si="53"/>
        <v/>
      </c>
      <c r="EJ10" s="165" t="str">
        <f t="shared" si="54"/>
        <v/>
      </c>
      <c r="EK10" s="165" t="str">
        <f t="shared" si="55"/>
        <v/>
      </c>
      <c r="EL10" s="165" t="str">
        <f t="shared" si="56"/>
        <v/>
      </c>
      <c r="EM10" s="165" t="e">
        <f>IF(#REF!="بله","FSW","")</f>
        <v>#REF!</v>
      </c>
      <c r="EN10" s="165" t="str">
        <f t="shared" si="57"/>
        <v/>
      </c>
      <c r="EO10" s="165" t="str">
        <f t="shared" si="58"/>
        <v/>
      </c>
      <c r="EP10" s="165" t="str">
        <f t="shared" si="59"/>
        <v/>
      </c>
      <c r="EQ10" s="165" t="str">
        <f t="shared" si="70"/>
        <v/>
      </c>
      <c r="ER10" s="165" t="str">
        <f t="shared" si="71"/>
        <v/>
      </c>
      <c r="ES10" s="165"/>
      <c r="ET10" s="165" t="str">
        <f t="shared" si="72"/>
        <v/>
      </c>
      <c r="EU10" s="165" t="str">
        <f t="shared" si="60"/>
        <v/>
      </c>
      <c r="EV10" s="165" t="str">
        <f t="shared" si="61"/>
        <v xml:space="preserve"> </v>
      </c>
      <c r="EW10" s="165" t="str">
        <f t="shared" si="62"/>
        <v>هیچکدام</v>
      </c>
      <c r="EX10" s="165" t="str">
        <f t="shared" si="63"/>
        <v xml:space="preserve"> </v>
      </c>
      <c r="EY10" s="165"/>
      <c r="EZ10" s="165" t="str">
        <f t="shared" si="73"/>
        <v xml:space="preserve"> </v>
      </c>
      <c r="FA10" s="165" t="str">
        <f t="shared" si="64"/>
        <v>هیچکدام</v>
      </c>
      <c r="FB10" s="165"/>
      <c r="FC10" s="165"/>
      <c r="FD10" s="165"/>
      <c r="FE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</row>
    <row r="11" spans="1:173" s="166" customFormat="1" ht="11.65" x14ac:dyDescent="0.35">
      <c r="A11" s="167">
        <v>10</v>
      </c>
      <c r="B11" s="105"/>
      <c r="C11" s="168"/>
      <c r="D11" s="169"/>
      <c r="E11" s="170"/>
      <c r="F11" s="108"/>
      <c r="G11" s="169"/>
      <c r="H11" s="106"/>
      <c r="I11" s="169"/>
      <c r="J11" s="171"/>
      <c r="K11" s="172"/>
      <c r="L11" s="173"/>
      <c r="M11" s="171"/>
      <c r="N11" s="172"/>
      <c r="O11" s="111">
        <f t="shared" si="74"/>
        <v>1398</v>
      </c>
      <c r="P11" s="174"/>
      <c r="Q11" s="175"/>
      <c r="R11" s="175"/>
      <c r="S11" s="217"/>
      <c r="T11" s="114"/>
      <c r="U11" s="115"/>
      <c r="V11" s="116"/>
      <c r="W11" s="117"/>
      <c r="X11" s="117"/>
      <c r="Y11" s="176"/>
      <c r="Z11" s="117"/>
      <c r="AA11" s="117"/>
      <c r="AB11" s="117"/>
      <c r="AC11" s="117"/>
      <c r="AD11" s="117"/>
      <c r="AE11" s="117"/>
      <c r="AF11" s="117"/>
      <c r="AG11" s="118"/>
      <c r="AH11" s="119"/>
      <c r="AI11" s="176"/>
      <c r="AJ11" s="121"/>
      <c r="AK11" s="25" t="str">
        <f t="shared" si="65"/>
        <v xml:space="preserve">         </v>
      </c>
      <c r="AL11" s="122" t="str">
        <f t="shared" si="66"/>
        <v>هیچکدام</v>
      </c>
      <c r="AM11" s="74" t="str">
        <f t="shared" si="67"/>
        <v>7.هیچکدام</v>
      </c>
      <c r="AN11" s="122" t="str">
        <f>IF(G11=0,"نامعلوم",'1.مشخصات مرکز'!$D$2-G11)</f>
        <v>نامعلوم</v>
      </c>
      <c r="AO11" s="123" t="str">
        <f t="shared" si="2"/>
        <v>نامعلوم</v>
      </c>
      <c r="AP11" s="177"/>
      <c r="AQ11" s="178"/>
      <c r="AR11" s="126"/>
      <c r="AS11" s="127" t="str">
        <f t="shared" si="68"/>
        <v>خیر</v>
      </c>
      <c r="AT11" s="128"/>
      <c r="AU11" s="179"/>
      <c r="AV11" s="180"/>
      <c r="AW11" s="180"/>
      <c r="AX11" s="181"/>
      <c r="AY11" s="132"/>
      <c r="AZ11" s="183"/>
      <c r="BA11" s="134"/>
      <c r="BB11" s="132"/>
      <c r="BC11" s="133"/>
      <c r="BD11" s="134"/>
      <c r="BE11" s="184"/>
      <c r="BF11" s="183"/>
      <c r="BG11" s="134"/>
      <c r="BH11" s="182"/>
      <c r="BI11" s="133"/>
      <c r="BJ11" s="134"/>
      <c r="BK11" s="179"/>
      <c r="BL11" s="185"/>
      <c r="BM11" s="186"/>
      <c r="BN11" s="186"/>
      <c r="BO11" s="187"/>
      <c r="BP11" s="180"/>
      <c r="BQ11" s="180"/>
      <c r="BR11" s="181"/>
      <c r="BS11" s="142" t="str">
        <f t="shared" si="3"/>
        <v>خیر</v>
      </c>
      <c r="BT11" s="188">
        <f t="shared" si="4"/>
        <v>0</v>
      </c>
      <c r="BU11" s="200" t="str">
        <f t="shared" si="5"/>
        <v xml:space="preserve"> </v>
      </c>
      <c r="BV11" s="145" t="str">
        <f t="shared" si="69"/>
        <v xml:space="preserve"> </v>
      </c>
      <c r="BW11" s="189">
        <f t="shared" si="6"/>
        <v>0</v>
      </c>
      <c r="BX11" s="190" t="str">
        <f t="shared" si="7"/>
        <v xml:space="preserve"> </v>
      </c>
      <c r="BY11" s="148" t="str">
        <f t="shared" si="8"/>
        <v xml:space="preserve"> </v>
      </c>
      <c r="BZ11" s="191">
        <f t="shared" si="9"/>
        <v>0</v>
      </c>
      <c r="CA11" s="192" t="str">
        <f t="shared" si="10"/>
        <v xml:space="preserve"> </v>
      </c>
      <c r="CB11" s="193" t="str">
        <f t="shared" si="11"/>
        <v xml:space="preserve"> </v>
      </c>
      <c r="CC11" s="194">
        <f t="shared" si="12"/>
        <v>0</v>
      </c>
      <c r="CD11" s="195" t="str">
        <f t="shared" si="13"/>
        <v xml:space="preserve"> </v>
      </c>
      <c r="CE11" s="154" t="str">
        <f t="shared" si="14"/>
        <v xml:space="preserve"> </v>
      </c>
      <c r="CF11" s="196">
        <f t="shared" si="15"/>
        <v>0</v>
      </c>
      <c r="CG11" s="197" t="str">
        <f t="shared" si="16"/>
        <v xml:space="preserve"> </v>
      </c>
      <c r="CH11" s="157" t="str">
        <f t="shared" si="17"/>
        <v xml:space="preserve"> </v>
      </c>
      <c r="CI11" s="191">
        <f t="shared" si="18"/>
        <v>0</v>
      </c>
      <c r="CJ11" s="192" t="str">
        <f t="shared" si="19"/>
        <v xml:space="preserve"> </v>
      </c>
      <c r="CK11" s="151" t="str">
        <f t="shared" si="20"/>
        <v xml:space="preserve"> </v>
      </c>
      <c r="CL11" s="198">
        <f t="shared" si="21"/>
        <v>0</v>
      </c>
      <c r="CM11" s="197" t="str">
        <f t="shared" si="22"/>
        <v xml:space="preserve"> </v>
      </c>
      <c r="CN11" s="159" t="str">
        <f t="shared" si="23"/>
        <v xml:space="preserve"> </v>
      </c>
      <c r="CO11" s="194">
        <f t="shared" si="24"/>
        <v>0</v>
      </c>
      <c r="CP11" s="195" t="str">
        <f t="shared" si="25"/>
        <v xml:space="preserve"> </v>
      </c>
      <c r="CQ11" s="160" t="str">
        <f t="shared" si="26"/>
        <v xml:space="preserve"> </v>
      </c>
      <c r="CR11" s="161">
        <f t="shared" si="27"/>
        <v>0</v>
      </c>
      <c r="CS11" s="144" t="str">
        <f t="shared" si="28"/>
        <v xml:space="preserve"> </v>
      </c>
      <c r="CT11" s="145" t="str">
        <f t="shared" si="29"/>
        <v xml:space="preserve"> </v>
      </c>
      <c r="CU11" s="144" t="str">
        <f t="shared" si="30"/>
        <v>خیر</v>
      </c>
      <c r="CV11" s="162" t="str">
        <f t="shared" si="31"/>
        <v>ارائه نشده است.</v>
      </c>
      <c r="CW11" s="199">
        <f t="shared" si="32"/>
        <v>0</v>
      </c>
      <c r="CX11" s="164"/>
      <c r="CY11" s="164"/>
      <c r="CZ11" s="164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>
        <f t="shared" si="33"/>
        <v>0</v>
      </c>
      <c r="DP11" s="165">
        <f t="shared" si="34"/>
        <v>0</v>
      </c>
      <c r="DQ11" s="165">
        <f t="shared" si="35"/>
        <v>0</v>
      </c>
      <c r="DR11" s="165">
        <f t="shared" si="36"/>
        <v>0</v>
      </c>
      <c r="DS11" s="165">
        <f t="shared" si="37"/>
        <v>0</v>
      </c>
      <c r="DT11" s="165">
        <f t="shared" si="38"/>
        <v>0</v>
      </c>
      <c r="DU11" s="165">
        <f t="shared" si="39"/>
        <v>0</v>
      </c>
      <c r="DV11" s="165">
        <f t="shared" si="40"/>
        <v>0</v>
      </c>
      <c r="DW11" s="165">
        <f t="shared" si="41"/>
        <v>0</v>
      </c>
      <c r="DX11" s="165">
        <f t="shared" si="42"/>
        <v>0</v>
      </c>
      <c r="DY11" s="165">
        <f t="shared" si="43"/>
        <v>0</v>
      </c>
      <c r="DZ11" s="165">
        <f t="shared" si="44"/>
        <v>0</v>
      </c>
      <c r="EA11" s="165">
        <f t="shared" si="45"/>
        <v>0</v>
      </c>
      <c r="EB11" s="165">
        <f t="shared" si="46"/>
        <v>0</v>
      </c>
      <c r="EC11" s="165">
        <f t="shared" si="47"/>
        <v>0</v>
      </c>
      <c r="ED11" s="165">
        <f t="shared" si="48"/>
        <v>0</v>
      </c>
      <c r="EE11" s="165" t="str">
        <f t="shared" si="49"/>
        <v/>
      </c>
      <c r="EF11" s="165" t="str">
        <f t="shared" si="50"/>
        <v/>
      </c>
      <c r="EG11" s="165" t="str">
        <f t="shared" si="51"/>
        <v/>
      </c>
      <c r="EH11" s="165" t="str">
        <f t="shared" si="52"/>
        <v/>
      </c>
      <c r="EI11" s="165" t="str">
        <f t="shared" si="53"/>
        <v/>
      </c>
      <c r="EJ11" s="165" t="str">
        <f t="shared" si="54"/>
        <v/>
      </c>
      <c r="EK11" s="165" t="str">
        <f t="shared" si="55"/>
        <v/>
      </c>
      <c r="EL11" s="165" t="str">
        <f t="shared" si="56"/>
        <v/>
      </c>
      <c r="EM11" s="165" t="e">
        <f>IF(#REF!="بله","FSW","")</f>
        <v>#REF!</v>
      </c>
      <c r="EN11" s="165" t="str">
        <f t="shared" si="57"/>
        <v/>
      </c>
      <c r="EO11" s="165" t="str">
        <f t="shared" si="58"/>
        <v/>
      </c>
      <c r="EP11" s="165" t="str">
        <f t="shared" si="59"/>
        <v/>
      </c>
      <c r="EQ11" s="165" t="str">
        <f t="shared" si="70"/>
        <v/>
      </c>
      <c r="ER11" s="165" t="str">
        <f t="shared" si="71"/>
        <v/>
      </c>
      <c r="ES11" s="165"/>
      <c r="ET11" s="165" t="str">
        <f t="shared" si="72"/>
        <v/>
      </c>
      <c r="EU11" s="165" t="str">
        <f t="shared" si="60"/>
        <v/>
      </c>
      <c r="EV11" s="165" t="str">
        <f t="shared" si="61"/>
        <v xml:space="preserve"> </v>
      </c>
      <c r="EW11" s="165" t="str">
        <f t="shared" si="62"/>
        <v>هیچکدام</v>
      </c>
      <c r="EX11" s="165" t="str">
        <f t="shared" si="63"/>
        <v xml:space="preserve"> </v>
      </c>
      <c r="EY11" s="165"/>
      <c r="EZ11" s="165" t="str">
        <f t="shared" si="73"/>
        <v xml:space="preserve"> </v>
      </c>
      <c r="FA11" s="165" t="str">
        <f t="shared" si="64"/>
        <v>هیچکدام</v>
      </c>
      <c r="FB11" s="165"/>
      <c r="FC11" s="165"/>
      <c r="FD11" s="165"/>
      <c r="FE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s="166" customFormat="1" ht="11.65" x14ac:dyDescent="0.35">
      <c r="A12" s="167">
        <v>11</v>
      </c>
      <c r="B12" s="105"/>
      <c r="C12" s="168"/>
      <c r="D12" s="169"/>
      <c r="E12" s="170"/>
      <c r="F12" s="108"/>
      <c r="G12" s="169"/>
      <c r="H12" s="106"/>
      <c r="I12" s="169"/>
      <c r="J12" s="171"/>
      <c r="K12" s="172"/>
      <c r="L12" s="173"/>
      <c r="M12" s="171"/>
      <c r="N12" s="172"/>
      <c r="O12" s="111">
        <f t="shared" si="74"/>
        <v>1398</v>
      </c>
      <c r="P12" s="174"/>
      <c r="Q12" s="175"/>
      <c r="R12" s="175"/>
      <c r="S12" s="217"/>
      <c r="T12" s="114"/>
      <c r="U12" s="115"/>
      <c r="V12" s="116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8"/>
      <c r="AH12" s="119"/>
      <c r="AI12" s="176"/>
      <c r="AJ12" s="121"/>
      <c r="AK12" s="25" t="str">
        <f t="shared" si="65"/>
        <v xml:space="preserve">         </v>
      </c>
      <c r="AL12" s="122" t="str">
        <f t="shared" si="66"/>
        <v>هیچکدام</v>
      </c>
      <c r="AM12" s="74" t="str">
        <f t="shared" si="67"/>
        <v>7.هیچکدام</v>
      </c>
      <c r="AN12" s="122" t="str">
        <f>IF(G12=0,"نامعلوم",'1.مشخصات مرکز'!$D$2-G12)</f>
        <v>نامعلوم</v>
      </c>
      <c r="AO12" s="123" t="str">
        <f t="shared" si="2"/>
        <v>نامعلوم</v>
      </c>
      <c r="AP12" s="177"/>
      <c r="AQ12" s="178"/>
      <c r="AR12" s="126"/>
      <c r="AS12" s="127" t="str">
        <f t="shared" si="68"/>
        <v>خیر</v>
      </c>
      <c r="AT12" s="128"/>
      <c r="AU12" s="179"/>
      <c r="AV12" s="180"/>
      <c r="AW12" s="180"/>
      <c r="AX12" s="181"/>
      <c r="AY12" s="182"/>
      <c r="AZ12" s="133"/>
      <c r="BA12" s="134"/>
      <c r="BB12" s="132"/>
      <c r="BC12" s="133"/>
      <c r="BD12" s="134"/>
      <c r="BE12" s="138"/>
      <c r="BF12" s="133"/>
      <c r="BG12" s="134"/>
      <c r="BH12" s="132"/>
      <c r="BI12" s="133"/>
      <c r="BJ12" s="134"/>
      <c r="BK12" s="179"/>
      <c r="BL12" s="185"/>
      <c r="BM12" s="186"/>
      <c r="BN12" s="186"/>
      <c r="BO12" s="187"/>
      <c r="BP12" s="180"/>
      <c r="BQ12" s="180"/>
      <c r="BR12" s="181"/>
      <c r="BS12" s="142" t="str">
        <f t="shared" si="3"/>
        <v>خیر</v>
      </c>
      <c r="BT12" s="188">
        <f t="shared" si="4"/>
        <v>0</v>
      </c>
      <c r="BU12" s="200" t="str">
        <f t="shared" si="5"/>
        <v xml:space="preserve"> </v>
      </c>
      <c r="BV12" s="145" t="str">
        <f t="shared" si="69"/>
        <v xml:space="preserve"> </v>
      </c>
      <c r="BW12" s="189">
        <f t="shared" si="6"/>
        <v>0</v>
      </c>
      <c r="BX12" s="190" t="str">
        <f t="shared" si="7"/>
        <v xml:space="preserve"> </v>
      </c>
      <c r="BY12" s="148" t="str">
        <f t="shared" si="8"/>
        <v xml:space="preserve"> </v>
      </c>
      <c r="BZ12" s="191">
        <f t="shared" si="9"/>
        <v>0</v>
      </c>
      <c r="CA12" s="192" t="str">
        <f t="shared" si="10"/>
        <v xml:space="preserve"> </v>
      </c>
      <c r="CB12" s="193" t="str">
        <f t="shared" si="11"/>
        <v xml:space="preserve"> </v>
      </c>
      <c r="CC12" s="194">
        <f t="shared" si="12"/>
        <v>0</v>
      </c>
      <c r="CD12" s="195" t="str">
        <f t="shared" si="13"/>
        <v xml:space="preserve"> </v>
      </c>
      <c r="CE12" s="154" t="str">
        <f t="shared" si="14"/>
        <v xml:space="preserve"> </v>
      </c>
      <c r="CF12" s="196">
        <f t="shared" si="15"/>
        <v>0</v>
      </c>
      <c r="CG12" s="197" t="str">
        <f t="shared" si="16"/>
        <v xml:space="preserve"> </v>
      </c>
      <c r="CH12" s="157" t="str">
        <f t="shared" si="17"/>
        <v xml:space="preserve"> </v>
      </c>
      <c r="CI12" s="191">
        <f t="shared" si="18"/>
        <v>0</v>
      </c>
      <c r="CJ12" s="192" t="str">
        <f t="shared" si="19"/>
        <v xml:space="preserve"> </v>
      </c>
      <c r="CK12" s="151" t="str">
        <f t="shared" si="20"/>
        <v xml:space="preserve"> </v>
      </c>
      <c r="CL12" s="198">
        <f t="shared" si="21"/>
        <v>0</v>
      </c>
      <c r="CM12" s="197" t="str">
        <f t="shared" si="22"/>
        <v xml:space="preserve"> </v>
      </c>
      <c r="CN12" s="159" t="str">
        <f t="shared" si="23"/>
        <v xml:space="preserve"> </v>
      </c>
      <c r="CO12" s="194">
        <f t="shared" si="24"/>
        <v>0</v>
      </c>
      <c r="CP12" s="195" t="str">
        <f t="shared" si="25"/>
        <v xml:space="preserve"> </v>
      </c>
      <c r="CQ12" s="160" t="str">
        <f t="shared" si="26"/>
        <v xml:space="preserve"> </v>
      </c>
      <c r="CR12" s="161">
        <f t="shared" si="27"/>
        <v>0</v>
      </c>
      <c r="CS12" s="144" t="str">
        <f t="shared" si="28"/>
        <v xml:space="preserve"> </v>
      </c>
      <c r="CT12" s="145" t="str">
        <f t="shared" si="29"/>
        <v xml:space="preserve"> </v>
      </c>
      <c r="CU12" s="144" t="str">
        <f t="shared" si="30"/>
        <v>خیر</v>
      </c>
      <c r="CV12" s="162" t="str">
        <f t="shared" si="31"/>
        <v>ارائه نشده است.</v>
      </c>
      <c r="CW12" s="199">
        <f t="shared" si="32"/>
        <v>0</v>
      </c>
      <c r="CX12" s="164"/>
      <c r="CY12" s="164"/>
      <c r="CZ12" s="164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>
        <f t="shared" si="33"/>
        <v>0</v>
      </c>
      <c r="DP12" s="165">
        <f t="shared" si="34"/>
        <v>0</v>
      </c>
      <c r="DQ12" s="165">
        <f t="shared" si="35"/>
        <v>0</v>
      </c>
      <c r="DR12" s="165">
        <f t="shared" si="36"/>
        <v>0</v>
      </c>
      <c r="DS12" s="165">
        <f t="shared" si="37"/>
        <v>0</v>
      </c>
      <c r="DT12" s="165">
        <f t="shared" si="38"/>
        <v>0</v>
      </c>
      <c r="DU12" s="165">
        <f t="shared" si="39"/>
        <v>0</v>
      </c>
      <c r="DV12" s="165">
        <f t="shared" si="40"/>
        <v>0</v>
      </c>
      <c r="DW12" s="165">
        <f t="shared" si="41"/>
        <v>0</v>
      </c>
      <c r="DX12" s="165">
        <f t="shared" si="42"/>
        <v>0</v>
      </c>
      <c r="DY12" s="165">
        <f t="shared" si="43"/>
        <v>0</v>
      </c>
      <c r="DZ12" s="165">
        <f t="shared" si="44"/>
        <v>0</v>
      </c>
      <c r="EA12" s="165">
        <f t="shared" si="45"/>
        <v>0</v>
      </c>
      <c r="EB12" s="165">
        <f t="shared" si="46"/>
        <v>0</v>
      </c>
      <c r="EC12" s="165">
        <f t="shared" si="47"/>
        <v>0</v>
      </c>
      <c r="ED12" s="165">
        <f t="shared" si="48"/>
        <v>0</v>
      </c>
      <c r="EE12" s="165" t="str">
        <f t="shared" si="49"/>
        <v/>
      </c>
      <c r="EF12" s="165" t="str">
        <f t="shared" si="50"/>
        <v/>
      </c>
      <c r="EG12" s="165" t="str">
        <f t="shared" si="51"/>
        <v/>
      </c>
      <c r="EH12" s="165" t="str">
        <f t="shared" si="52"/>
        <v/>
      </c>
      <c r="EI12" s="165" t="str">
        <f t="shared" si="53"/>
        <v/>
      </c>
      <c r="EJ12" s="165" t="str">
        <f t="shared" si="54"/>
        <v/>
      </c>
      <c r="EK12" s="165" t="str">
        <f t="shared" si="55"/>
        <v/>
      </c>
      <c r="EL12" s="165" t="str">
        <f t="shared" si="56"/>
        <v/>
      </c>
      <c r="EM12" s="165" t="e">
        <f>IF(#REF!="بله","FSW","")</f>
        <v>#REF!</v>
      </c>
      <c r="EN12" s="165" t="str">
        <f t="shared" si="57"/>
        <v/>
      </c>
      <c r="EO12" s="165" t="str">
        <f t="shared" si="58"/>
        <v/>
      </c>
      <c r="EP12" s="165" t="str">
        <f t="shared" si="59"/>
        <v/>
      </c>
      <c r="EQ12" s="165" t="str">
        <f t="shared" si="70"/>
        <v/>
      </c>
      <c r="ER12" s="165" t="str">
        <f t="shared" si="71"/>
        <v/>
      </c>
      <c r="ES12" s="165"/>
      <c r="ET12" s="165" t="str">
        <f t="shared" si="72"/>
        <v/>
      </c>
      <c r="EU12" s="165" t="str">
        <f t="shared" si="60"/>
        <v/>
      </c>
      <c r="EV12" s="165" t="str">
        <f t="shared" si="61"/>
        <v xml:space="preserve"> </v>
      </c>
      <c r="EW12" s="165" t="str">
        <f t="shared" si="62"/>
        <v>هیچکدام</v>
      </c>
      <c r="EX12" s="165" t="str">
        <f t="shared" si="63"/>
        <v xml:space="preserve"> </v>
      </c>
      <c r="EY12" s="165"/>
      <c r="EZ12" s="165" t="str">
        <f t="shared" si="73"/>
        <v xml:space="preserve"> </v>
      </c>
      <c r="FA12" s="165" t="str">
        <f t="shared" si="64"/>
        <v>هیچکدام</v>
      </c>
      <c r="FB12" s="165"/>
      <c r="FC12" s="165"/>
      <c r="FD12" s="165"/>
      <c r="FE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s="166" customFormat="1" ht="11.65" x14ac:dyDescent="0.35">
      <c r="A13" s="167">
        <v>12</v>
      </c>
      <c r="B13" s="105"/>
      <c r="C13" s="168"/>
      <c r="D13" s="169"/>
      <c r="E13" s="170"/>
      <c r="F13" s="108"/>
      <c r="G13" s="106"/>
      <c r="H13" s="106"/>
      <c r="I13" s="106"/>
      <c r="J13" s="171"/>
      <c r="K13" s="172"/>
      <c r="L13" s="173"/>
      <c r="M13" s="171"/>
      <c r="N13" s="172"/>
      <c r="O13" s="111">
        <f t="shared" si="74"/>
        <v>1398</v>
      </c>
      <c r="P13" s="174"/>
      <c r="Q13" s="175"/>
      <c r="R13" s="175"/>
      <c r="S13" s="217"/>
      <c r="T13" s="114"/>
      <c r="U13" s="115"/>
      <c r="V13" s="116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8"/>
      <c r="AH13" s="119"/>
      <c r="AI13" s="176"/>
      <c r="AJ13" s="121"/>
      <c r="AK13" s="25" t="str">
        <f t="shared" si="65"/>
        <v xml:space="preserve">         </v>
      </c>
      <c r="AL13" s="122" t="str">
        <f t="shared" si="66"/>
        <v>هیچکدام</v>
      </c>
      <c r="AM13" s="74" t="str">
        <f t="shared" si="67"/>
        <v>7.هیچکدام</v>
      </c>
      <c r="AN13" s="122" t="str">
        <f>IF(G13=0,"نامعلوم",'1.مشخصات مرکز'!$D$2-G13)</f>
        <v>نامعلوم</v>
      </c>
      <c r="AO13" s="123" t="str">
        <f t="shared" si="2"/>
        <v>نامعلوم</v>
      </c>
      <c r="AP13" s="177"/>
      <c r="AQ13" s="178"/>
      <c r="AR13" s="126"/>
      <c r="AS13" s="127" t="str">
        <f t="shared" si="68"/>
        <v>خیر</v>
      </c>
      <c r="AT13" s="128"/>
      <c r="AU13" s="179"/>
      <c r="AV13" s="180"/>
      <c r="AW13" s="180"/>
      <c r="AX13" s="181"/>
      <c r="AY13" s="182"/>
      <c r="AZ13" s="183"/>
      <c r="BA13" s="134"/>
      <c r="BB13" s="132"/>
      <c r="BC13" s="133"/>
      <c r="BD13" s="134"/>
      <c r="BE13" s="184"/>
      <c r="BF13" s="183"/>
      <c r="BG13" s="134"/>
      <c r="BH13" s="182"/>
      <c r="BI13" s="133"/>
      <c r="BJ13" s="134"/>
      <c r="BK13" s="179"/>
      <c r="BL13" s="185"/>
      <c r="BM13" s="186"/>
      <c r="BN13" s="186"/>
      <c r="BO13" s="187"/>
      <c r="BP13" s="180"/>
      <c r="BQ13" s="180"/>
      <c r="BR13" s="181"/>
      <c r="BS13" s="142" t="str">
        <f t="shared" si="3"/>
        <v>خیر</v>
      </c>
      <c r="BT13" s="188">
        <f t="shared" si="4"/>
        <v>0</v>
      </c>
      <c r="BU13" s="200" t="str">
        <f t="shared" si="5"/>
        <v xml:space="preserve"> </v>
      </c>
      <c r="BV13" s="145" t="str">
        <f t="shared" si="69"/>
        <v xml:space="preserve"> </v>
      </c>
      <c r="BW13" s="189">
        <f t="shared" si="6"/>
        <v>0</v>
      </c>
      <c r="BX13" s="190" t="str">
        <f t="shared" si="7"/>
        <v xml:space="preserve"> </v>
      </c>
      <c r="BY13" s="148" t="str">
        <f t="shared" si="8"/>
        <v xml:space="preserve"> </v>
      </c>
      <c r="BZ13" s="191">
        <f t="shared" si="9"/>
        <v>0</v>
      </c>
      <c r="CA13" s="192" t="str">
        <f t="shared" si="10"/>
        <v xml:space="preserve"> </v>
      </c>
      <c r="CB13" s="193" t="str">
        <f t="shared" si="11"/>
        <v xml:space="preserve"> </v>
      </c>
      <c r="CC13" s="194">
        <f t="shared" si="12"/>
        <v>0</v>
      </c>
      <c r="CD13" s="195" t="str">
        <f t="shared" si="13"/>
        <v xml:space="preserve"> </v>
      </c>
      <c r="CE13" s="154" t="str">
        <f t="shared" si="14"/>
        <v xml:space="preserve"> </v>
      </c>
      <c r="CF13" s="196">
        <f t="shared" si="15"/>
        <v>0</v>
      </c>
      <c r="CG13" s="197" t="str">
        <f t="shared" si="16"/>
        <v xml:space="preserve"> </v>
      </c>
      <c r="CH13" s="157" t="str">
        <f t="shared" si="17"/>
        <v xml:space="preserve"> </v>
      </c>
      <c r="CI13" s="191">
        <f t="shared" si="18"/>
        <v>0</v>
      </c>
      <c r="CJ13" s="192" t="str">
        <f t="shared" si="19"/>
        <v xml:space="preserve"> </v>
      </c>
      <c r="CK13" s="151" t="str">
        <f t="shared" si="20"/>
        <v xml:space="preserve"> </v>
      </c>
      <c r="CL13" s="198">
        <f t="shared" si="21"/>
        <v>0</v>
      </c>
      <c r="CM13" s="197" t="str">
        <f t="shared" si="22"/>
        <v xml:space="preserve"> </v>
      </c>
      <c r="CN13" s="159" t="str">
        <f t="shared" si="23"/>
        <v xml:space="preserve"> </v>
      </c>
      <c r="CO13" s="194">
        <f t="shared" si="24"/>
        <v>0</v>
      </c>
      <c r="CP13" s="195" t="str">
        <f t="shared" si="25"/>
        <v xml:space="preserve"> </v>
      </c>
      <c r="CQ13" s="160" t="str">
        <f t="shared" si="26"/>
        <v xml:space="preserve"> </v>
      </c>
      <c r="CR13" s="161">
        <f t="shared" si="27"/>
        <v>0</v>
      </c>
      <c r="CS13" s="144" t="str">
        <f t="shared" si="28"/>
        <v xml:space="preserve"> </v>
      </c>
      <c r="CT13" s="145" t="str">
        <f t="shared" si="29"/>
        <v xml:space="preserve"> </v>
      </c>
      <c r="CU13" s="144" t="str">
        <f t="shared" si="30"/>
        <v>خیر</v>
      </c>
      <c r="CV13" s="162" t="str">
        <f t="shared" si="31"/>
        <v>ارائه نشده است.</v>
      </c>
      <c r="CW13" s="199">
        <f t="shared" si="32"/>
        <v>0</v>
      </c>
      <c r="CX13" s="164"/>
      <c r="CY13" s="164"/>
      <c r="CZ13" s="164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>
        <f t="shared" si="33"/>
        <v>0</v>
      </c>
      <c r="DP13" s="165">
        <f t="shared" si="34"/>
        <v>0</v>
      </c>
      <c r="DQ13" s="165">
        <f t="shared" si="35"/>
        <v>0</v>
      </c>
      <c r="DR13" s="165">
        <f t="shared" si="36"/>
        <v>0</v>
      </c>
      <c r="DS13" s="165">
        <f t="shared" si="37"/>
        <v>0</v>
      </c>
      <c r="DT13" s="165">
        <f t="shared" si="38"/>
        <v>0</v>
      </c>
      <c r="DU13" s="165">
        <f t="shared" si="39"/>
        <v>0</v>
      </c>
      <c r="DV13" s="165">
        <f t="shared" si="40"/>
        <v>0</v>
      </c>
      <c r="DW13" s="165">
        <f t="shared" si="41"/>
        <v>0</v>
      </c>
      <c r="DX13" s="165">
        <f t="shared" si="42"/>
        <v>0</v>
      </c>
      <c r="DY13" s="165">
        <f t="shared" si="43"/>
        <v>0</v>
      </c>
      <c r="DZ13" s="165">
        <f t="shared" si="44"/>
        <v>0</v>
      </c>
      <c r="EA13" s="165">
        <f t="shared" si="45"/>
        <v>0</v>
      </c>
      <c r="EB13" s="165">
        <f t="shared" si="46"/>
        <v>0</v>
      </c>
      <c r="EC13" s="165">
        <f t="shared" si="47"/>
        <v>0</v>
      </c>
      <c r="ED13" s="165">
        <f t="shared" si="48"/>
        <v>0</v>
      </c>
      <c r="EE13" s="165" t="str">
        <f t="shared" si="49"/>
        <v/>
      </c>
      <c r="EF13" s="165" t="str">
        <f t="shared" si="50"/>
        <v/>
      </c>
      <c r="EG13" s="165" t="str">
        <f t="shared" si="51"/>
        <v/>
      </c>
      <c r="EH13" s="165" t="str">
        <f t="shared" si="52"/>
        <v/>
      </c>
      <c r="EI13" s="165" t="str">
        <f t="shared" si="53"/>
        <v/>
      </c>
      <c r="EJ13" s="165" t="str">
        <f t="shared" si="54"/>
        <v/>
      </c>
      <c r="EK13" s="165" t="str">
        <f t="shared" si="55"/>
        <v/>
      </c>
      <c r="EL13" s="165" t="str">
        <f t="shared" si="56"/>
        <v/>
      </c>
      <c r="EM13" s="165" t="e">
        <f>IF(#REF!="بله","FSW","")</f>
        <v>#REF!</v>
      </c>
      <c r="EN13" s="165" t="str">
        <f t="shared" si="57"/>
        <v/>
      </c>
      <c r="EO13" s="165" t="str">
        <f t="shared" si="58"/>
        <v/>
      </c>
      <c r="EP13" s="165" t="str">
        <f t="shared" si="59"/>
        <v/>
      </c>
      <c r="EQ13" s="165" t="str">
        <f t="shared" si="70"/>
        <v/>
      </c>
      <c r="ER13" s="165" t="str">
        <f t="shared" si="71"/>
        <v/>
      </c>
      <c r="ES13" s="165"/>
      <c r="ET13" s="165" t="str">
        <f t="shared" si="72"/>
        <v/>
      </c>
      <c r="EU13" s="165" t="str">
        <f t="shared" si="60"/>
        <v/>
      </c>
      <c r="EV13" s="165" t="str">
        <f t="shared" si="61"/>
        <v xml:space="preserve"> </v>
      </c>
      <c r="EW13" s="165" t="str">
        <f t="shared" si="62"/>
        <v>هیچکدام</v>
      </c>
      <c r="EX13" s="165" t="str">
        <f t="shared" si="63"/>
        <v xml:space="preserve"> </v>
      </c>
      <c r="EY13" s="165"/>
      <c r="EZ13" s="165" t="str">
        <f t="shared" si="73"/>
        <v xml:space="preserve"> </v>
      </c>
      <c r="FA13" s="165" t="str">
        <f t="shared" si="64"/>
        <v>هیچکدام</v>
      </c>
      <c r="FB13" s="165"/>
      <c r="FC13" s="165"/>
      <c r="FD13" s="165"/>
      <c r="FE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6" customFormat="1" ht="11.65" x14ac:dyDescent="0.35">
      <c r="A14" s="167">
        <v>13</v>
      </c>
      <c r="B14" s="105"/>
      <c r="C14" s="168"/>
      <c r="D14" s="169"/>
      <c r="E14" s="170"/>
      <c r="F14" s="108"/>
      <c r="G14" s="169"/>
      <c r="H14" s="106"/>
      <c r="I14" s="169"/>
      <c r="J14" s="171"/>
      <c r="K14" s="172"/>
      <c r="L14" s="173"/>
      <c r="M14" s="171"/>
      <c r="N14" s="172"/>
      <c r="O14" s="111">
        <f t="shared" si="74"/>
        <v>1398</v>
      </c>
      <c r="P14" s="174"/>
      <c r="Q14" s="175"/>
      <c r="R14" s="175"/>
      <c r="S14" s="217"/>
      <c r="T14" s="114"/>
      <c r="U14" s="115"/>
      <c r="V14" s="116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8"/>
      <c r="AH14" s="119"/>
      <c r="AI14" s="176"/>
      <c r="AJ14" s="121"/>
      <c r="AK14" s="25" t="str">
        <f t="shared" si="65"/>
        <v xml:space="preserve">         </v>
      </c>
      <c r="AL14" s="122" t="str">
        <f t="shared" si="66"/>
        <v>هیچکدام</v>
      </c>
      <c r="AM14" s="74" t="str">
        <f t="shared" si="67"/>
        <v>7.هیچکدام</v>
      </c>
      <c r="AN14" s="122" t="str">
        <f>IF(G14=0,"نامعلوم",'1.مشخصات مرکز'!$D$2-G14)</f>
        <v>نامعلوم</v>
      </c>
      <c r="AO14" s="123" t="str">
        <f t="shared" si="2"/>
        <v>نامعلوم</v>
      </c>
      <c r="AP14" s="177"/>
      <c r="AQ14" s="178"/>
      <c r="AR14" s="126"/>
      <c r="AS14" s="127" t="str">
        <f t="shared" si="68"/>
        <v>خیر</v>
      </c>
      <c r="AT14" s="128"/>
      <c r="AU14" s="179"/>
      <c r="AV14" s="180"/>
      <c r="AW14" s="180"/>
      <c r="AX14" s="181"/>
      <c r="AY14" s="132"/>
      <c r="AZ14" s="133"/>
      <c r="BA14" s="134"/>
      <c r="BB14" s="132"/>
      <c r="BC14" s="133"/>
      <c r="BD14" s="134"/>
      <c r="BE14" s="138"/>
      <c r="BF14" s="133"/>
      <c r="BG14" s="134"/>
      <c r="BH14" s="132"/>
      <c r="BI14" s="133"/>
      <c r="BJ14" s="134"/>
      <c r="BK14" s="179"/>
      <c r="BL14" s="185"/>
      <c r="BM14" s="186"/>
      <c r="BN14" s="186"/>
      <c r="BO14" s="187"/>
      <c r="BP14" s="180"/>
      <c r="BQ14" s="180"/>
      <c r="BR14" s="181"/>
      <c r="BS14" s="142" t="str">
        <f t="shared" si="3"/>
        <v>خیر</v>
      </c>
      <c r="BT14" s="188">
        <f t="shared" si="4"/>
        <v>0</v>
      </c>
      <c r="BU14" s="200" t="str">
        <f t="shared" si="5"/>
        <v xml:space="preserve"> </v>
      </c>
      <c r="BV14" s="145" t="str">
        <f t="shared" si="69"/>
        <v xml:space="preserve"> </v>
      </c>
      <c r="BW14" s="189">
        <f t="shared" si="6"/>
        <v>0</v>
      </c>
      <c r="BX14" s="190" t="str">
        <f t="shared" si="7"/>
        <v xml:space="preserve"> </v>
      </c>
      <c r="BY14" s="148" t="str">
        <f t="shared" si="8"/>
        <v xml:space="preserve"> </v>
      </c>
      <c r="BZ14" s="191">
        <f t="shared" si="9"/>
        <v>0</v>
      </c>
      <c r="CA14" s="192" t="str">
        <f t="shared" si="10"/>
        <v xml:space="preserve"> </v>
      </c>
      <c r="CB14" s="193" t="str">
        <f t="shared" si="11"/>
        <v xml:space="preserve"> </v>
      </c>
      <c r="CC14" s="194">
        <f t="shared" si="12"/>
        <v>0</v>
      </c>
      <c r="CD14" s="195" t="str">
        <f t="shared" si="13"/>
        <v xml:space="preserve"> </v>
      </c>
      <c r="CE14" s="154" t="str">
        <f t="shared" si="14"/>
        <v xml:space="preserve"> </v>
      </c>
      <c r="CF14" s="196">
        <f t="shared" si="15"/>
        <v>0</v>
      </c>
      <c r="CG14" s="197" t="str">
        <f t="shared" si="16"/>
        <v xml:space="preserve"> </v>
      </c>
      <c r="CH14" s="157" t="str">
        <f t="shared" si="17"/>
        <v xml:space="preserve"> </v>
      </c>
      <c r="CI14" s="191">
        <f t="shared" si="18"/>
        <v>0</v>
      </c>
      <c r="CJ14" s="192" t="str">
        <f t="shared" si="19"/>
        <v xml:space="preserve"> </v>
      </c>
      <c r="CK14" s="151" t="str">
        <f t="shared" si="20"/>
        <v xml:space="preserve"> </v>
      </c>
      <c r="CL14" s="198">
        <f t="shared" si="21"/>
        <v>0</v>
      </c>
      <c r="CM14" s="197" t="str">
        <f t="shared" si="22"/>
        <v xml:space="preserve"> </v>
      </c>
      <c r="CN14" s="159" t="str">
        <f t="shared" si="23"/>
        <v xml:space="preserve"> </v>
      </c>
      <c r="CO14" s="194">
        <f t="shared" si="24"/>
        <v>0</v>
      </c>
      <c r="CP14" s="195" t="str">
        <f t="shared" si="25"/>
        <v xml:space="preserve"> </v>
      </c>
      <c r="CQ14" s="160" t="str">
        <f t="shared" si="26"/>
        <v xml:space="preserve"> </v>
      </c>
      <c r="CR14" s="161">
        <f t="shared" si="27"/>
        <v>0</v>
      </c>
      <c r="CS14" s="144" t="str">
        <f t="shared" si="28"/>
        <v xml:space="preserve"> </v>
      </c>
      <c r="CT14" s="145" t="str">
        <f t="shared" si="29"/>
        <v xml:space="preserve"> </v>
      </c>
      <c r="CU14" s="144" t="str">
        <f t="shared" si="30"/>
        <v>خیر</v>
      </c>
      <c r="CV14" s="162" t="str">
        <f t="shared" si="31"/>
        <v>ارائه نشده است.</v>
      </c>
      <c r="CW14" s="199">
        <f t="shared" si="32"/>
        <v>0</v>
      </c>
      <c r="CX14" s="164"/>
      <c r="CY14" s="164"/>
      <c r="CZ14" s="164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>
        <f t="shared" si="33"/>
        <v>0</v>
      </c>
      <c r="DP14" s="165">
        <f t="shared" si="34"/>
        <v>0</v>
      </c>
      <c r="DQ14" s="165">
        <f t="shared" si="35"/>
        <v>0</v>
      </c>
      <c r="DR14" s="165">
        <f t="shared" si="36"/>
        <v>0</v>
      </c>
      <c r="DS14" s="165">
        <f t="shared" si="37"/>
        <v>0</v>
      </c>
      <c r="DT14" s="165">
        <f t="shared" si="38"/>
        <v>0</v>
      </c>
      <c r="DU14" s="165">
        <f t="shared" si="39"/>
        <v>0</v>
      </c>
      <c r="DV14" s="165">
        <f t="shared" si="40"/>
        <v>0</v>
      </c>
      <c r="DW14" s="165">
        <f t="shared" si="41"/>
        <v>0</v>
      </c>
      <c r="DX14" s="165">
        <f t="shared" si="42"/>
        <v>0</v>
      </c>
      <c r="DY14" s="165">
        <f t="shared" si="43"/>
        <v>0</v>
      </c>
      <c r="DZ14" s="165">
        <f t="shared" si="44"/>
        <v>0</v>
      </c>
      <c r="EA14" s="165">
        <f t="shared" si="45"/>
        <v>0</v>
      </c>
      <c r="EB14" s="165">
        <f t="shared" si="46"/>
        <v>0</v>
      </c>
      <c r="EC14" s="165">
        <f t="shared" si="47"/>
        <v>0</v>
      </c>
      <c r="ED14" s="165">
        <f t="shared" si="48"/>
        <v>0</v>
      </c>
      <c r="EE14" s="165" t="str">
        <f t="shared" si="49"/>
        <v/>
      </c>
      <c r="EF14" s="165" t="str">
        <f t="shared" si="50"/>
        <v/>
      </c>
      <c r="EG14" s="165" t="str">
        <f t="shared" si="51"/>
        <v/>
      </c>
      <c r="EH14" s="165" t="str">
        <f t="shared" si="52"/>
        <v/>
      </c>
      <c r="EI14" s="165" t="str">
        <f t="shared" si="53"/>
        <v/>
      </c>
      <c r="EJ14" s="165" t="str">
        <f t="shared" si="54"/>
        <v/>
      </c>
      <c r="EK14" s="165" t="str">
        <f t="shared" si="55"/>
        <v/>
      </c>
      <c r="EL14" s="165" t="str">
        <f t="shared" si="56"/>
        <v/>
      </c>
      <c r="EM14" s="165" t="e">
        <f>IF(#REF!="بله","FSW","")</f>
        <v>#REF!</v>
      </c>
      <c r="EN14" s="165" t="str">
        <f t="shared" si="57"/>
        <v/>
      </c>
      <c r="EO14" s="165" t="str">
        <f t="shared" si="58"/>
        <v/>
      </c>
      <c r="EP14" s="165" t="str">
        <f t="shared" si="59"/>
        <v/>
      </c>
      <c r="EQ14" s="165" t="str">
        <f t="shared" si="70"/>
        <v/>
      </c>
      <c r="ER14" s="165" t="str">
        <f t="shared" si="71"/>
        <v/>
      </c>
      <c r="ES14" s="165"/>
      <c r="ET14" s="165" t="str">
        <f t="shared" si="72"/>
        <v/>
      </c>
      <c r="EU14" s="165" t="str">
        <f t="shared" si="60"/>
        <v/>
      </c>
      <c r="EV14" s="165" t="str">
        <f t="shared" si="61"/>
        <v xml:space="preserve"> </v>
      </c>
      <c r="EW14" s="165" t="str">
        <f t="shared" si="62"/>
        <v>هیچکدام</v>
      </c>
      <c r="EX14" s="165" t="str">
        <f t="shared" si="63"/>
        <v xml:space="preserve"> </v>
      </c>
      <c r="EY14" s="165"/>
      <c r="EZ14" s="165" t="str">
        <f t="shared" si="73"/>
        <v xml:space="preserve"> </v>
      </c>
      <c r="FA14" s="165" t="str">
        <f t="shared" si="64"/>
        <v>هیچکدام</v>
      </c>
      <c r="FB14" s="165"/>
      <c r="FC14" s="165"/>
      <c r="FD14" s="165"/>
      <c r="FE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6" customFormat="1" ht="11.65" x14ac:dyDescent="0.35">
      <c r="A15" s="167">
        <v>14</v>
      </c>
      <c r="B15" s="105"/>
      <c r="C15" s="168"/>
      <c r="D15" s="169"/>
      <c r="E15" s="170"/>
      <c r="F15" s="108"/>
      <c r="G15" s="169"/>
      <c r="H15" s="106"/>
      <c r="I15" s="169"/>
      <c r="J15" s="171"/>
      <c r="K15" s="172"/>
      <c r="L15" s="173"/>
      <c r="M15" s="171"/>
      <c r="N15" s="172"/>
      <c r="O15" s="111">
        <f t="shared" si="74"/>
        <v>1398</v>
      </c>
      <c r="P15" s="174"/>
      <c r="Q15" s="175"/>
      <c r="R15" s="175"/>
      <c r="S15" s="217"/>
      <c r="T15" s="114"/>
      <c r="U15" s="115"/>
      <c r="V15" s="116"/>
      <c r="W15" s="117"/>
      <c r="X15" s="117"/>
      <c r="Y15" s="176"/>
      <c r="Z15" s="117"/>
      <c r="AA15" s="117"/>
      <c r="AB15" s="117"/>
      <c r="AC15" s="117"/>
      <c r="AD15" s="117"/>
      <c r="AE15" s="117"/>
      <c r="AF15" s="117"/>
      <c r="AG15" s="118"/>
      <c r="AH15" s="119"/>
      <c r="AI15" s="176"/>
      <c r="AJ15" s="121"/>
      <c r="AK15" s="25" t="str">
        <f t="shared" si="65"/>
        <v xml:space="preserve">         </v>
      </c>
      <c r="AL15" s="122" t="str">
        <f t="shared" si="66"/>
        <v>هیچکدام</v>
      </c>
      <c r="AM15" s="74" t="str">
        <f t="shared" si="67"/>
        <v>7.هیچکدام</v>
      </c>
      <c r="AN15" s="122" t="str">
        <f>IF(G15=0,"نامعلوم",'1.مشخصات مرکز'!$D$2-G15)</f>
        <v>نامعلوم</v>
      </c>
      <c r="AO15" s="123" t="str">
        <f t="shared" si="2"/>
        <v>نامعلوم</v>
      </c>
      <c r="AP15" s="177"/>
      <c r="AQ15" s="178"/>
      <c r="AR15" s="126"/>
      <c r="AS15" s="127" t="str">
        <f t="shared" si="68"/>
        <v>خیر</v>
      </c>
      <c r="AT15" s="128"/>
      <c r="AU15" s="179"/>
      <c r="AV15" s="180"/>
      <c r="AW15" s="180"/>
      <c r="AX15" s="181"/>
      <c r="AY15" s="182"/>
      <c r="AZ15" s="183"/>
      <c r="BA15" s="134"/>
      <c r="BB15" s="132"/>
      <c r="BC15" s="133"/>
      <c r="BD15" s="134"/>
      <c r="BE15" s="184"/>
      <c r="BF15" s="183"/>
      <c r="BG15" s="134"/>
      <c r="BH15" s="182"/>
      <c r="BI15" s="133"/>
      <c r="BJ15" s="134"/>
      <c r="BK15" s="179"/>
      <c r="BL15" s="185"/>
      <c r="BM15" s="186"/>
      <c r="BN15" s="186"/>
      <c r="BO15" s="187"/>
      <c r="BP15" s="180"/>
      <c r="BQ15" s="180"/>
      <c r="BR15" s="181"/>
      <c r="BS15" s="142" t="str">
        <f t="shared" si="3"/>
        <v>خیر</v>
      </c>
      <c r="BT15" s="188">
        <f t="shared" si="4"/>
        <v>0</v>
      </c>
      <c r="BU15" s="200" t="str">
        <f t="shared" si="5"/>
        <v xml:space="preserve"> </v>
      </c>
      <c r="BV15" s="145" t="str">
        <f t="shared" si="69"/>
        <v xml:space="preserve"> </v>
      </c>
      <c r="BW15" s="189">
        <f t="shared" si="6"/>
        <v>0</v>
      </c>
      <c r="BX15" s="190" t="str">
        <f t="shared" si="7"/>
        <v xml:space="preserve"> </v>
      </c>
      <c r="BY15" s="148" t="str">
        <f t="shared" si="8"/>
        <v xml:space="preserve"> </v>
      </c>
      <c r="BZ15" s="191">
        <f t="shared" si="9"/>
        <v>0</v>
      </c>
      <c r="CA15" s="192" t="str">
        <f t="shared" si="10"/>
        <v xml:space="preserve"> </v>
      </c>
      <c r="CB15" s="193" t="str">
        <f t="shared" si="11"/>
        <v xml:space="preserve"> </v>
      </c>
      <c r="CC15" s="194">
        <f t="shared" si="12"/>
        <v>0</v>
      </c>
      <c r="CD15" s="195" t="str">
        <f t="shared" si="13"/>
        <v xml:space="preserve"> </v>
      </c>
      <c r="CE15" s="154" t="str">
        <f t="shared" si="14"/>
        <v xml:space="preserve"> </v>
      </c>
      <c r="CF15" s="196">
        <f t="shared" si="15"/>
        <v>0</v>
      </c>
      <c r="CG15" s="197" t="str">
        <f t="shared" si="16"/>
        <v xml:space="preserve"> </v>
      </c>
      <c r="CH15" s="157" t="str">
        <f t="shared" si="17"/>
        <v xml:space="preserve"> </v>
      </c>
      <c r="CI15" s="191">
        <f t="shared" si="18"/>
        <v>0</v>
      </c>
      <c r="CJ15" s="192" t="str">
        <f t="shared" si="19"/>
        <v xml:space="preserve"> </v>
      </c>
      <c r="CK15" s="151" t="str">
        <f t="shared" si="20"/>
        <v xml:space="preserve"> </v>
      </c>
      <c r="CL15" s="198">
        <f t="shared" si="21"/>
        <v>0</v>
      </c>
      <c r="CM15" s="197" t="str">
        <f t="shared" si="22"/>
        <v xml:space="preserve"> </v>
      </c>
      <c r="CN15" s="159" t="str">
        <f t="shared" si="23"/>
        <v xml:space="preserve"> </v>
      </c>
      <c r="CO15" s="194">
        <f t="shared" si="24"/>
        <v>0</v>
      </c>
      <c r="CP15" s="195" t="str">
        <f t="shared" si="25"/>
        <v xml:space="preserve"> </v>
      </c>
      <c r="CQ15" s="160" t="str">
        <f t="shared" si="26"/>
        <v xml:space="preserve"> </v>
      </c>
      <c r="CR15" s="161">
        <f t="shared" si="27"/>
        <v>0</v>
      </c>
      <c r="CS15" s="144" t="str">
        <f t="shared" si="28"/>
        <v xml:space="preserve"> </v>
      </c>
      <c r="CT15" s="145" t="str">
        <f t="shared" si="29"/>
        <v xml:space="preserve"> </v>
      </c>
      <c r="CU15" s="144" t="str">
        <f t="shared" si="30"/>
        <v>خیر</v>
      </c>
      <c r="CV15" s="162" t="str">
        <f t="shared" si="31"/>
        <v>ارائه نشده است.</v>
      </c>
      <c r="CW15" s="199">
        <f t="shared" si="32"/>
        <v>0</v>
      </c>
      <c r="CX15" s="164"/>
      <c r="CY15" s="164"/>
      <c r="CZ15" s="164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>
        <f t="shared" si="33"/>
        <v>0</v>
      </c>
      <c r="DP15" s="165">
        <f t="shared" si="34"/>
        <v>0</v>
      </c>
      <c r="DQ15" s="165">
        <f t="shared" si="35"/>
        <v>0</v>
      </c>
      <c r="DR15" s="165">
        <f t="shared" si="36"/>
        <v>0</v>
      </c>
      <c r="DS15" s="165">
        <f t="shared" si="37"/>
        <v>0</v>
      </c>
      <c r="DT15" s="165">
        <f t="shared" si="38"/>
        <v>0</v>
      </c>
      <c r="DU15" s="165">
        <f t="shared" si="39"/>
        <v>0</v>
      </c>
      <c r="DV15" s="165">
        <f t="shared" si="40"/>
        <v>0</v>
      </c>
      <c r="DW15" s="165">
        <f t="shared" si="41"/>
        <v>0</v>
      </c>
      <c r="DX15" s="165">
        <f t="shared" si="42"/>
        <v>0</v>
      </c>
      <c r="DY15" s="165">
        <f t="shared" si="43"/>
        <v>0</v>
      </c>
      <c r="DZ15" s="165">
        <f t="shared" si="44"/>
        <v>0</v>
      </c>
      <c r="EA15" s="165">
        <f t="shared" si="45"/>
        <v>0</v>
      </c>
      <c r="EB15" s="165">
        <f t="shared" si="46"/>
        <v>0</v>
      </c>
      <c r="EC15" s="165">
        <f t="shared" si="47"/>
        <v>0</v>
      </c>
      <c r="ED15" s="165">
        <f t="shared" si="48"/>
        <v>0</v>
      </c>
      <c r="EE15" s="165" t="str">
        <f t="shared" si="49"/>
        <v/>
      </c>
      <c r="EF15" s="165" t="str">
        <f t="shared" si="50"/>
        <v/>
      </c>
      <c r="EG15" s="165" t="str">
        <f t="shared" si="51"/>
        <v/>
      </c>
      <c r="EH15" s="165" t="str">
        <f t="shared" si="52"/>
        <v/>
      </c>
      <c r="EI15" s="165" t="str">
        <f t="shared" si="53"/>
        <v/>
      </c>
      <c r="EJ15" s="165" t="str">
        <f t="shared" si="54"/>
        <v/>
      </c>
      <c r="EK15" s="165" t="str">
        <f t="shared" si="55"/>
        <v/>
      </c>
      <c r="EL15" s="165" t="str">
        <f t="shared" si="56"/>
        <v/>
      </c>
      <c r="EM15" s="165" t="e">
        <f>IF(#REF!="بله","FSW","")</f>
        <v>#REF!</v>
      </c>
      <c r="EN15" s="165" t="str">
        <f t="shared" si="57"/>
        <v/>
      </c>
      <c r="EO15" s="165" t="str">
        <f t="shared" si="58"/>
        <v/>
      </c>
      <c r="EP15" s="165" t="str">
        <f t="shared" si="59"/>
        <v/>
      </c>
      <c r="EQ15" s="165" t="str">
        <f t="shared" si="70"/>
        <v/>
      </c>
      <c r="ER15" s="165" t="str">
        <f t="shared" si="71"/>
        <v/>
      </c>
      <c r="ES15" s="165"/>
      <c r="ET15" s="165" t="str">
        <f t="shared" si="72"/>
        <v/>
      </c>
      <c r="EU15" s="165" t="str">
        <f t="shared" si="60"/>
        <v/>
      </c>
      <c r="EV15" s="165" t="str">
        <f t="shared" si="61"/>
        <v xml:space="preserve"> </v>
      </c>
      <c r="EW15" s="165" t="str">
        <f t="shared" si="62"/>
        <v>هیچکدام</v>
      </c>
      <c r="EX15" s="165" t="str">
        <f t="shared" si="63"/>
        <v xml:space="preserve"> </v>
      </c>
      <c r="EY15" s="165"/>
      <c r="EZ15" s="165" t="str">
        <f t="shared" si="73"/>
        <v xml:space="preserve"> </v>
      </c>
      <c r="FA15" s="165" t="str">
        <f t="shared" si="64"/>
        <v>هیچکدام</v>
      </c>
      <c r="FB15" s="165"/>
      <c r="FC15" s="165"/>
      <c r="FD15" s="165"/>
      <c r="FE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6" customFormat="1" ht="11.65" x14ac:dyDescent="0.35">
      <c r="A16" s="167">
        <v>15</v>
      </c>
      <c r="B16" s="105"/>
      <c r="C16" s="168"/>
      <c r="D16" s="169"/>
      <c r="E16" s="170"/>
      <c r="F16" s="108"/>
      <c r="G16" s="106"/>
      <c r="H16" s="106"/>
      <c r="I16" s="106"/>
      <c r="J16" s="171"/>
      <c r="K16" s="172"/>
      <c r="L16" s="173"/>
      <c r="M16" s="171"/>
      <c r="N16" s="172"/>
      <c r="O16" s="111">
        <f t="shared" si="74"/>
        <v>1398</v>
      </c>
      <c r="P16" s="174"/>
      <c r="Q16" s="175"/>
      <c r="R16" s="175"/>
      <c r="S16" s="217"/>
      <c r="T16" s="114"/>
      <c r="U16" s="115"/>
      <c r="V16" s="116"/>
      <c r="W16" s="117"/>
      <c r="X16" s="117"/>
      <c r="Y16" s="176"/>
      <c r="Z16" s="117"/>
      <c r="AA16" s="117"/>
      <c r="AB16" s="117"/>
      <c r="AC16" s="117"/>
      <c r="AD16" s="117"/>
      <c r="AE16" s="117"/>
      <c r="AF16" s="117"/>
      <c r="AG16" s="118"/>
      <c r="AH16" s="119"/>
      <c r="AI16" s="176"/>
      <c r="AJ16" s="121"/>
      <c r="AK16" s="25" t="str">
        <f t="shared" si="65"/>
        <v xml:space="preserve">         </v>
      </c>
      <c r="AL16" s="122" t="str">
        <f t="shared" si="66"/>
        <v>هیچکدام</v>
      </c>
      <c r="AM16" s="74" t="str">
        <f t="shared" si="67"/>
        <v>7.هیچکدام</v>
      </c>
      <c r="AN16" s="122" t="str">
        <f>IF(G16=0,"نامعلوم",'1.مشخصات مرکز'!$D$2-G16)</f>
        <v>نامعلوم</v>
      </c>
      <c r="AO16" s="123" t="str">
        <f t="shared" si="2"/>
        <v>نامعلوم</v>
      </c>
      <c r="AP16" s="177"/>
      <c r="AQ16" s="178"/>
      <c r="AR16" s="126"/>
      <c r="AS16" s="127" t="str">
        <f t="shared" si="68"/>
        <v>خیر</v>
      </c>
      <c r="AT16" s="128"/>
      <c r="AU16" s="179"/>
      <c r="AV16" s="180"/>
      <c r="AW16" s="180"/>
      <c r="AX16" s="181"/>
      <c r="AY16" s="182"/>
      <c r="AZ16" s="133"/>
      <c r="BA16" s="134"/>
      <c r="BB16" s="132"/>
      <c r="BC16" s="133"/>
      <c r="BD16" s="134"/>
      <c r="BE16" s="138"/>
      <c r="BF16" s="133"/>
      <c r="BG16" s="134"/>
      <c r="BH16" s="132"/>
      <c r="BI16" s="133"/>
      <c r="BJ16" s="134"/>
      <c r="BK16" s="179"/>
      <c r="BL16" s="185"/>
      <c r="BM16" s="186"/>
      <c r="BN16" s="186"/>
      <c r="BO16" s="187"/>
      <c r="BP16" s="180"/>
      <c r="BQ16" s="180"/>
      <c r="BR16" s="181"/>
      <c r="BS16" s="142" t="str">
        <f t="shared" si="3"/>
        <v>خیر</v>
      </c>
      <c r="BT16" s="188">
        <f t="shared" si="4"/>
        <v>0</v>
      </c>
      <c r="BU16" s="200" t="str">
        <f t="shared" si="5"/>
        <v xml:space="preserve"> </v>
      </c>
      <c r="BV16" s="145" t="str">
        <f t="shared" si="69"/>
        <v xml:space="preserve"> </v>
      </c>
      <c r="BW16" s="189">
        <f t="shared" si="6"/>
        <v>0</v>
      </c>
      <c r="BX16" s="190" t="str">
        <f t="shared" si="7"/>
        <v xml:space="preserve"> </v>
      </c>
      <c r="BY16" s="148" t="str">
        <f t="shared" si="8"/>
        <v xml:space="preserve"> </v>
      </c>
      <c r="BZ16" s="191">
        <f t="shared" si="9"/>
        <v>0</v>
      </c>
      <c r="CA16" s="192" t="str">
        <f t="shared" si="10"/>
        <v xml:space="preserve"> </v>
      </c>
      <c r="CB16" s="193" t="str">
        <f t="shared" si="11"/>
        <v xml:space="preserve"> </v>
      </c>
      <c r="CC16" s="194">
        <f t="shared" si="12"/>
        <v>0</v>
      </c>
      <c r="CD16" s="195" t="str">
        <f t="shared" si="13"/>
        <v xml:space="preserve"> </v>
      </c>
      <c r="CE16" s="154" t="str">
        <f t="shared" si="14"/>
        <v xml:space="preserve"> </v>
      </c>
      <c r="CF16" s="196">
        <f t="shared" si="15"/>
        <v>0</v>
      </c>
      <c r="CG16" s="197" t="str">
        <f t="shared" si="16"/>
        <v xml:space="preserve"> </v>
      </c>
      <c r="CH16" s="157" t="str">
        <f t="shared" si="17"/>
        <v xml:space="preserve"> </v>
      </c>
      <c r="CI16" s="191">
        <f t="shared" si="18"/>
        <v>0</v>
      </c>
      <c r="CJ16" s="192" t="str">
        <f t="shared" si="19"/>
        <v xml:space="preserve"> </v>
      </c>
      <c r="CK16" s="151" t="str">
        <f t="shared" si="20"/>
        <v xml:space="preserve"> </v>
      </c>
      <c r="CL16" s="198">
        <f t="shared" si="21"/>
        <v>0</v>
      </c>
      <c r="CM16" s="197" t="str">
        <f t="shared" si="22"/>
        <v xml:space="preserve"> </v>
      </c>
      <c r="CN16" s="159" t="str">
        <f t="shared" si="23"/>
        <v xml:space="preserve"> </v>
      </c>
      <c r="CO16" s="194">
        <f t="shared" si="24"/>
        <v>0</v>
      </c>
      <c r="CP16" s="195" t="str">
        <f t="shared" si="25"/>
        <v xml:space="preserve"> </v>
      </c>
      <c r="CQ16" s="160" t="str">
        <f t="shared" si="26"/>
        <v xml:space="preserve"> </v>
      </c>
      <c r="CR16" s="161">
        <f t="shared" si="27"/>
        <v>0</v>
      </c>
      <c r="CS16" s="144" t="str">
        <f t="shared" si="28"/>
        <v xml:space="preserve"> </v>
      </c>
      <c r="CT16" s="145" t="str">
        <f t="shared" si="29"/>
        <v xml:space="preserve"> </v>
      </c>
      <c r="CU16" s="144" t="str">
        <f t="shared" si="30"/>
        <v>خیر</v>
      </c>
      <c r="CV16" s="162" t="str">
        <f t="shared" si="31"/>
        <v>ارائه نشده است.</v>
      </c>
      <c r="CW16" s="199">
        <f t="shared" si="32"/>
        <v>0</v>
      </c>
      <c r="CX16" s="164"/>
      <c r="CY16" s="164"/>
      <c r="CZ16" s="164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>
        <f t="shared" si="33"/>
        <v>0</v>
      </c>
      <c r="DP16" s="165">
        <f t="shared" si="34"/>
        <v>0</v>
      </c>
      <c r="DQ16" s="165">
        <f t="shared" si="35"/>
        <v>0</v>
      </c>
      <c r="DR16" s="165">
        <f t="shared" si="36"/>
        <v>0</v>
      </c>
      <c r="DS16" s="165">
        <f t="shared" si="37"/>
        <v>0</v>
      </c>
      <c r="DT16" s="165">
        <f t="shared" si="38"/>
        <v>0</v>
      </c>
      <c r="DU16" s="165">
        <f t="shared" si="39"/>
        <v>0</v>
      </c>
      <c r="DV16" s="165">
        <f t="shared" si="40"/>
        <v>0</v>
      </c>
      <c r="DW16" s="165">
        <f t="shared" si="41"/>
        <v>0</v>
      </c>
      <c r="DX16" s="165">
        <f t="shared" si="42"/>
        <v>0</v>
      </c>
      <c r="DY16" s="165">
        <f t="shared" si="43"/>
        <v>0</v>
      </c>
      <c r="DZ16" s="165">
        <f t="shared" si="44"/>
        <v>0</v>
      </c>
      <c r="EA16" s="165">
        <f t="shared" si="45"/>
        <v>0</v>
      </c>
      <c r="EB16" s="165">
        <f t="shared" si="46"/>
        <v>0</v>
      </c>
      <c r="EC16" s="165">
        <f t="shared" si="47"/>
        <v>0</v>
      </c>
      <c r="ED16" s="165">
        <f t="shared" si="48"/>
        <v>0</v>
      </c>
      <c r="EE16" s="165" t="str">
        <f t="shared" si="49"/>
        <v/>
      </c>
      <c r="EF16" s="165" t="str">
        <f t="shared" si="50"/>
        <v/>
      </c>
      <c r="EG16" s="165" t="str">
        <f t="shared" si="51"/>
        <v/>
      </c>
      <c r="EH16" s="165" t="str">
        <f t="shared" si="52"/>
        <v/>
      </c>
      <c r="EI16" s="165" t="str">
        <f t="shared" si="53"/>
        <v/>
      </c>
      <c r="EJ16" s="165" t="str">
        <f t="shared" si="54"/>
        <v/>
      </c>
      <c r="EK16" s="165" t="str">
        <f t="shared" si="55"/>
        <v/>
      </c>
      <c r="EL16" s="165" t="str">
        <f t="shared" si="56"/>
        <v/>
      </c>
      <c r="EM16" s="165" t="e">
        <f>IF(#REF!="بله","FSW","")</f>
        <v>#REF!</v>
      </c>
      <c r="EN16" s="165" t="str">
        <f t="shared" si="57"/>
        <v/>
      </c>
      <c r="EO16" s="165" t="str">
        <f t="shared" si="58"/>
        <v/>
      </c>
      <c r="EP16" s="165" t="str">
        <f t="shared" si="59"/>
        <v/>
      </c>
      <c r="EQ16" s="165" t="str">
        <f t="shared" si="70"/>
        <v/>
      </c>
      <c r="ER16" s="165" t="str">
        <f t="shared" si="71"/>
        <v/>
      </c>
      <c r="ES16" s="165"/>
      <c r="ET16" s="165" t="str">
        <f t="shared" si="72"/>
        <v/>
      </c>
      <c r="EU16" s="165" t="str">
        <f t="shared" si="60"/>
        <v/>
      </c>
      <c r="EV16" s="165" t="str">
        <f t="shared" si="61"/>
        <v xml:space="preserve"> </v>
      </c>
      <c r="EW16" s="165" t="str">
        <f t="shared" si="62"/>
        <v>هیچکدام</v>
      </c>
      <c r="EX16" s="165" t="str">
        <f t="shared" si="63"/>
        <v xml:space="preserve"> </v>
      </c>
      <c r="EY16" s="165"/>
      <c r="EZ16" s="165" t="str">
        <f t="shared" si="73"/>
        <v xml:space="preserve"> </v>
      </c>
      <c r="FA16" s="165" t="str">
        <f t="shared" si="64"/>
        <v>هیچکدام</v>
      </c>
      <c r="FB16" s="165"/>
      <c r="FC16" s="165"/>
      <c r="FD16" s="165"/>
      <c r="FE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6" customFormat="1" ht="11.65" x14ac:dyDescent="0.35">
      <c r="A17" s="167">
        <v>16</v>
      </c>
      <c r="B17" s="105"/>
      <c r="C17" s="168"/>
      <c r="D17" s="169"/>
      <c r="E17" s="170"/>
      <c r="F17" s="108"/>
      <c r="G17" s="169"/>
      <c r="H17" s="106"/>
      <c r="I17" s="169"/>
      <c r="J17" s="171"/>
      <c r="K17" s="172"/>
      <c r="L17" s="173"/>
      <c r="M17" s="171"/>
      <c r="N17" s="172"/>
      <c r="O17" s="111">
        <f t="shared" si="74"/>
        <v>1398</v>
      </c>
      <c r="P17" s="174"/>
      <c r="Q17" s="175"/>
      <c r="R17" s="175"/>
      <c r="S17" s="217"/>
      <c r="T17" s="114"/>
      <c r="U17" s="115"/>
      <c r="V17" s="116"/>
      <c r="W17" s="117"/>
      <c r="X17" s="117"/>
      <c r="Y17" s="176"/>
      <c r="Z17" s="117"/>
      <c r="AA17" s="117"/>
      <c r="AB17" s="117"/>
      <c r="AC17" s="117"/>
      <c r="AD17" s="117"/>
      <c r="AE17" s="117"/>
      <c r="AF17" s="117"/>
      <c r="AG17" s="118"/>
      <c r="AH17" s="119"/>
      <c r="AI17" s="176"/>
      <c r="AJ17" s="121"/>
      <c r="AK17" s="25" t="str">
        <f t="shared" si="65"/>
        <v xml:space="preserve">         </v>
      </c>
      <c r="AL17" s="122" t="str">
        <f t="shared" si="66"/>
        <v>هیچکدام</v>
      </c>
      <c r="AM17" s="74" t="str">
        <f t="shared" si="67"/>
        <v>7.هیچکدام</v>
      </c>
      <c r="AN17" s="122" t="str">
        <f>IF(G17=0,"نامعلوم",'1.مشخصات مرکز'!$D$2-G17)</f>
        <v>نامعلوم</v>
      </c>
      <c r="AO17" s="123" t="str">
        <f t="shared" si="2"/>
        <v>نامعلوم</v>
      </c>
      <c r="AP17" s="177"/>
      <c r="AQ17" s="178"/>
      <c r="AR17" s="126"/>
      <c r="AS17" s="127" t="str">
        <f t="shared" si="68"/>
        <v>خیر</v>
      </c>
      <c r="AT17" s="128"/>
      <c r="AU17" s="179"/>
      <c r="AV17" s="180"/>
      <c r="AW17" s="180"/>
      <c r="AX17" s="181"/>
      <c r="AY17" s="132"/>
      <c r="AZ17" s="133"/>
      <c r="BA17" s="134"/>
      <c r="BB17" s="132"/>
      <c r="BC17" s="133"/>
      <c r="BD17" s="134"/>
      <c r="BE17" s="138"/>
      <c r="BF17" s="133"/>
      <c r="BG17" s="134"/>
      <c r="BH17" s="132"/>
      <c r="BI17" s="133"/>
      <c r="BJ17" s="134"/>
      <c r="BK17" s="179"/>
      <c r="BL17" s="185"/>
      <c r="BM17" s="186"/>
      <c r="BN17" s="186"/>
      <c r="BO17" s="187"/>
      <c r="BP17" s="180"/>
      <c r="BQ17" s="180"/>
      <c r="BR17" s="181"/>
      <c r="BS17" s="142" t="str">
        <f t="shared" si="3"/>
        <v>خیر</v>
      </c>
      <c r="BT17" s="188">
        <f t="shared" si="4"/>
        <v>0</v>
      </c>
      <c r="BU17" s="200" t="str">
        <f t="shared" si="5"/>
        <v xml:space="preserve"> </v>
      </c>
      <c r="BV17" s="145" t="str">
        <f t="shared" si="69"/>
        <v xml:space="preserve"> </v>
      </c>
      <c r="BW17" s="189">
        <f t="shared" si="6"/>
        <v>0</v>
      </c>
      <c r="BX17" s="190" t="str">
        <f t="shared" si="7"/>
        <v xml:space="preserve"> </v>
      </c>
      <c r="BY17" s="148" t="str">
        <f t="shared" si="8"/>
        <v xml:space="preserve"> </v>
      </c>
      <c r="BZ17" s="191">
        <f t="shared" si="9"/>
        <v>0</v>
      </c>
      <c r="CA17" s="192" t="str">
        <f t="shared" si="10"/>
        <v xml:space="preserve"> </v>
      </c>
      <c r="CB17" s="193" t="str">
        <f t="shared" si="11"/>
        <v xml:space="preserve"> </v>
      </c>
      <c r="CC17" s="194">
        <f t="shared" si="12"/>
        <v>0</v>
      </c>
      <c r="CD17" s="195" t="str">
        <f t="shared" si="13"/>
        <v xml:space="preserve"> </v>
      </c>
      <c r="CE17" s="154" t="str">
        <f t="shared" si="14"/>
        <v xml:space="preserve"> </v>
      </c>
      <c r="CF17" s="196">
        <f t="shared" si="15"/>
        <v>0</v>
      </c>
      <c r="CG17" s="197" t="str">
        <f t="shared" si="16"/>
        <v xml:space="preserve"> </v>
      </c>
      <c r="CH17" s="157" t="str">
        <f t="shared" si="17"/>
        <v xml:space="preserve"> </v>
      </c>
      <c r="CI17" s="191">
        <f t="shared" si="18"/>
        <v>0</v>
      </c>
      <c r="CJ17" s="192" t="str">
        <f t="shared" si="19"/>
        <v xml:space="preserve"> </v>
      </c>
      <c r="CK17" s="151" t="str">
        <f t="shared" si="20"/>
        <v xml:space="preserve"> </v>
      </c>
      <c r="CL17" s="198">
        <f t="shared" si="21"/>
        <v>0</v>
      </c>
      <c r="CM17" s="197" t="str">
        <f t="shared" si="22"/>
        <v xml:space="preserve"> </v>
      </c>
      <c r="CN17" s="159" t="str">
        <f t="shared" si="23"/>
        <v xml:space="preserve"> </v>
      </c>
      <c r="CO17" s="194">
        <f t="shared" si="24"/>
        <v>0</v>
      </c>
      <c r="CP17" s="195" t="str">
        <f t="shared" si="25"/>
        <v xml:space="preserve"> </v>
      </c>
      <c r="CQ17" s="160" t="str">
        <f t="shared" si="26"/>
        <v xml:space="preserve"> </v>
      </c>
      <c r="CR17" s="161">
        <f t="shared" si="27"/>
        <v>0</v>
      </c>
      <c r="CS17" s="144" t="str">
        <f t="shared" si="28"/>
        <v xml:space="preserve"> </v>
      </c>
      <c r="CT17" s="145" t="str">
        <f t="shared" si="29"/>
        <v xml:space="preserve"> </v>
      </c>
      <c r="CU17" s="144" t="str">
        <f t="shared" si="30"/>
        <v>خیر</v>
      </c>
      <c r="CV17" s="162" t="str">
        <f t="shared" si="31"/>
        <v>ارائه نشده است.</v>
      </c>
      <c r="CW17" s="199">
        <f t="shared" si="32"/>
        <v>0</v>
      </c>
      <c r="CX17" s="164"/>
      <c r="CY17" s="164"/>
      <c r="CZ17" s="164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>
        <f t="shared" si="33"/>
        <v>0</v>
      </c>
      <c r="DP17" s="165">
        <f t="shared" si="34"/>
        <v>0</v>
      </c>
      <c r="DQ17" s="165">
        <f t="shared" si="35"/>
        <v>0</v>
      </c>
      <c r="DR17" s="165">
        <f t="shared" si="36"/>
        <v>0</v>
      </c>
      <c r="DS17" s="165">
        <f t="shared" si="37"/>
        <v>0</v>
      </c>
      <c r="DT17" s="165">
        <f t="shared" si="38"/>
        <v>0</v>
      </c>
      <c r="DU17" s="165">
        <f t="shared" si="39"/>
        <v>0</v>
      </c>
      <c r="DV17" s="165">
        <f t="shared" si="40"/>
        <v>0</v>
      </c>
      <c r="DW17" s="165">
        <f t="shared" si="41"/>
        <v>0</v>
      </c>
      <c r="DX17" s="165">
        <f t="shared" si="42"/>
        <v>0</v>
      </c>
      <c r="DY17" s="165">
        <f t="shared" si="43"/>
        <v>0</v>
      </c>
      <c r="DZ17" s="165">
        <f t="shared" si="44"/>
        <v>0</v>
      </c>
      <c r="EA17" s="165">
        <f t="shared" si="45"/>
        <v>0</v>
      </c>
      <c r="EB17" s="165">
        <f t="shared" si="46"/>
        <v>0</v>
      </c>
      <c r="EC17" s="165">
        <f t="shared" si="47"/>
        <v>0</v>
      </c>
      <c r="ED17" s="165">
        <f t="shared" si="48"/>
        <v>0</v>
      </c>
      <c r="EE17" s="165" t="str">
        <f t="shared" si="49"/>
        <v/>
      </c>
      <c r="EF17" s="165" t="str">
        <f t="shared" si="50"/>
        <v/>
      </c>
      <c r="EG17" s="165" t="str">
        <f t="shared" si="51"/>
        <v/>
      </c>
      <c r="EH17" s="165" t="str">
        <f t="shared" si="52"/>
        <v/>
      </c>
      <c r="EI17" s="165" t="str">
        <f t="shared" si="53"/>
        <v/>
      </c>
      <c r="EJ17" s="165" t="str">
        <f t="shared" si="54"/>
        <v/>
      </c>
      <c r="EK17" s="165" t="str">
        <f t="shared" si="55"/>
        <v/>
      </c>
      <c r="EL17" s="165" t="str">
        <f t="shared" si="56"/>
        <v/>
      </c>
      <c r="EM17" s="165" t="e">
        <f>IF(#REF!="بله","FSW","")</f>
        <v>#REF!</v>
      </c>
      <c r="EN17" s="165" t="str">
        <f t="shared" si="57"/>
        <v/>
      </c>
      <c r="EO17" s="165" t="str">
        <f t="shared" si="58"/>
        <v/>
      </c>
      <c r="EP17" s="165" t="str">
        <f t="shared" si="59"/>
        <v/>
      </c>
      <c r="EQ17" s="165" t="str">
        <f t="shared" si="70"/>
        <v/>
      </c>
      <c r="ER17" s="165" t="str">
        <f t="shared" si="71"/>
        <v/>
      </c>
      <c r="ES17" s="165"/>
      <c r="ET17" s="165" t="str">
        <f t="shared" si="72"/>
        <v/>
      </c>
      <c r="EU17" s="165" t="str">
        <f t="shared" si="60"/>
        <v/>
      </c>
      <c r="EV17" s="165" t="str">
        <f t="shared" si="61"/>
        <v xml:space="preserve"> </v>
      </c>
      <c r="EW17" s="165" t="str">
        <f t="shared" si="62"/>
        <v>هیچکدام</v>
      </c>
      <c r="EX17" s="165" t="str">
        <f t="shared" si="63"/>
        <v xml:space="preserve"> </v>
      </c>
      <c r="EY17" s="165"/>
      <c r="EZ17" s="165" t="str">
        <f t="shared" si="73"/>
        <v xml:space="preserve"> </v>
      </c>
      <c r="FA17" s="165" t="str">
        <f t="shared" si="64"/>
        <v>هیچکدام</v>
      </c>
      <c r="FB17" s="165"/>
      <c r="FC17" s="165"/>
      <c r="FD17" s="165"/>
      <c r="FE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6" customFormat="1" ht="11.65" x14ac:dyDescent="0.35">
      <c r="A18" s="167">
        <v>17</v>
      </c>
      <c r="B18" s="105"/>
      <c r="C18" s="168"/>
      <c r="D18" s="169"/>
      <c r="E18" s="170"/>
      <c r="F18" s="108"/>
      <c r="G18" s="169"/>
      <c r="H18" s="106"/>
      <c r="I18" s="169"/>
      <c r="J18" s="171"/>
      <c r="K18" s="172"/>
      <c r="L18" s="173"/>
      <c r="M18" s="171"/>
      <c r="N18" s="172"/>
      <c r="O18" s="111">
        <f t="shared" si="74"/>
        <v>1398</v>
      </c>
      <c r="P18" s="174"/>
      <c r="Q18" s="175"/>
      <c r="R18" s="175"/>
      <c r="S18" s="217"/>
      <c r="T18" s="114"/>
      <c r="U18" s="115"/>
      <c r="V18" s="116"/>
      <c r="W18" s="117"/>
      <c r="X18" s="117"/>
      <c r="Y18" s="176"/>
      <c r="Z18" s="117"/>
      <c r="AA18" s="117"/>
      <c r="AB18" s="117"/>
      <c r="AC18" s="117"/>
      <c r="AD18" s="117"/>
      <c r="AE18" s="117"/>
      <c r="AF18" s="117"/>
      <c r="AG18" s="118"/>
      <c r="AH18" s="119"/>
      <c r="AI18" s="176"/>
      <c r="AJ18" s="121"/>
      <c r="AK18" s="25" t="str">
        <f t="shared" si="65"/>
        <v xml:space="preserve">         </v>
      </c>
      <c r="AL18" s="122" t="str">
        <f t="shared" si="66"/>
        <v>هیچکدام</v>
      </c>
      <c r="AM18" s="74" t="str">
        <f t="shared" si="67"/>
        <v>7.هیچکدام</v>
      </c>
      <c r="AN18" s="122" t="str">
        <f>IF(G18=0,"نامعلوم",'1.مشخصات مرکز'!$D$2-G18)</f>
        <v>نامعلوم</v>
      </c>
      <c r="AO18" s="123" t="str">
        <f t="shared" si="2"/>
        <v>نامعلوم</v>
      </c>
      <c r="AP18" s="177"/>
      <c r="AQ18" s="178"/>
      <c r="AR18" s="126"/>
      <c r="AS18" s="127" t="str">
        <f t="shared" si="68"/>
        <v>خیر</v>
      </c>
      <c r="AT18" s="128"/>
      <c r="AU18" s="179"/>
      <c r="AV18" s="180"/>
      <c r="AW18" s="180"/>
      <c r="AX18" s="181"/>
      <c r="AY18" s="182"/>
      <c r="AZ18" s="183"/>
      <c r="BA18" s="134"/>
      <c r="BB18" s="132"/>
      <c r="BC18" s="133"/>
      <c r="BD18" s="134"/>
      <c r="BE18" s="184"/>
      <c r="BF18" s="183"/>
      <c r="BG18" s="201"/>
      <c r="BH18" s="182"/>
      <c r="BI18" s="133"/>
      <c r="BJ18" s="201"/>
      <c r="BK18" s="179"/>
      <c r="BL18" s="185"/>
      <c r="BM18" s="186"/>
      <c r="BN18" s="186"/>
      <c r="BO18" s="187"/>
      <c r="BP18" s="180"/>
      <c r="BQ18" s="180"/>
      <c r="BR18" s="181"/>
      <c r="BS18" s="142" t="str">
        <f t="shared" si="3"/>
        <v>خیر</v>
      </c>
      <c r="BT18" s="188">
        <f t="shared" si="4"/>
        <v>0</v>
      </c>
      <c r="BU18" s="200" t="str">
        <f t="shared" si="5"/>
        <v xml:space="preserve"> </v>
      </c>
      <c r="BV18" s="145" t="str">
        <f t="shared" si="69"/>
        <v xml:space="preserve"> </v>
      </c>
      <c r="BW18" s="189">
        <f t="shared" si="6"/>
        <v>0</v>
      </c>
      <c r="BX18" s="190" t="str">
        <f t="shared" si="7"/>
        <v xml:space="preserve"> </v>
      </c>
      <c r="BY18" s="148" t="str">
        <f t="shared" si="8"/>
        <v xml:space="preserve"> </v>
      </c>
      <c r="BZ18" s="191">
        <f t="shared" si="9"/>
        <v>0</v>
      </c>
      <c r="CA18" s="192" t="str">
        <f t="shared" si="10"/>
        <v xml:space="preserve"> </v>
      </c>
      <c r="CB18" s="193" t="str">
        <f t="shared" si="11"/>
        <v xml:space="preserve"> </v>
      </c>
      <c r="CC18" s="194">
        <f t="shared" si="12"/>
        <v>0</v>
      </c>
      <c r="CD18" s="195" t="str">
        <f t="shared" si="13"/>
        <v xml:space="preserve"> </v>
      </c>
      <c r="CE18" s="154" t="str">
        <f t="shared" si="14"/>
        <v xml:space="preserve"> </v>
      </c>
      <c r="CF18" s="196">
        <f t="shared" si="15"/>
        <v>0</v>
      </c>
      <c r="CG18" s="197" t="str">
        <f t="shared" si="16"/>
        <v xml:space="preserve"> </v>
      </c>
      <c r="CH18" s="157" t="str">
        <f t="shared" si="17"/>
        <v xml:space="preserve"> </v>
      </c>
      <c r="CI18" s="191">
        <f t="shared" si="18"/>
        <v>0</v>
      </c>
      <c r="CJ18" s="192" t="str">
        <f t="shared" si="19"/>
        <v xml:space="preserve"> </v>
      </c>
      <c r="CK18" s="151" t="str">
        <f t="shared" si="20"/>
        <v xml:space="preserve"> </v>
      </c>
      <c r="CL18" s="198">
        <f t="shared" si="21"/>
        <v>0</v>
      </c>
      <c r="CM18" s="197" t="str">
        <f t="shared" si="22"/>
        <v xml:space="preserve"> </v>
      </c>
      <c r="CN18" s="159" t="str">
        <f t="shared" si="23"/>
        <v xml:space="preserve"> </v>
      </c>
      <c r="CO18" s="194">
        <f t="shared" si="24"/>
        <v>0</v>
      </c>
      <c r="CP18" s="195" t="str">
        <f t="shared" si="25"/>
        <v xml:space="preserve"> </v>
      </c>
      <c r="CQ18" s="160" t="str">
        <f t="shared" si="26"/>
        <v xml:space="preserve"> </v>
      </c>
      <c r="CR18" s="161">
        <f t="shared" si="27"/>
        <v>0</v>
      </c>
      <c r="CS18" s="144" t="str">
        <f t="shared" si="28"/>
        <v xml:space="preserve"> </v>
      </c>
      <c r="CT18" s="145" t="str">
        <f t="shared" si="29"/>
        <v xml:space="preserve"> </v>
      </c>
      <c r="CU18" s="144" t="str">
        <f t="shared" si="30"/>
        <v>خیر</v>
      </c>
      <c r="CV18" s="162" t="str">
        <f t="shared" si="31"/>
        <v>ارائه نشده است.</v>
      </c>
      <c r="CW18" s="199">
        <f t="shared" si="32"/>
        <v>0</v>
      </c>
      <c r="CX18" s="164"/>
      <c r="CY18" s="164"/>
      <c r="CZ18" s="164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>
        <f t="shared" si="33"/>
        <v>0</v>
      </c>
      <c r="DP18" s="165">
        <f t="shared" si="34"/>
        <v>0</v>
      </c>
      <c r="DQ18" s="165">
        <f t="shared" si="35"/>
        <v>0</v>
      </c>
      <c r="DR18" s="165">
        <f t="shared" si="36"/>
        <v>0</v>
      </c>
      <c r="DS18" s="165">
        <f t="shared" si="37"/>
        <v>0</v>
      </c>
      <c r="DT18" s="165">
        <f t="shared" si="38"/>
        <v>0</v>
      </c>
      <c r="DU18" s="165">
        <f t="shared" si="39"/>
        <v>0</v>
      </c>
      <c r="DV18" s="165">
        <f t="shared" si="40"/>
        <v>0</v>
      </c>
      <c r="DW18" s="165">
        <f t="shared" si="41"/>
        <v>0</v>
      </c>
      <c r="DX18" s="165">
        <f t="shared" si="42"/>
        <v>0</v>
      </c>
      <c r="DY18" s="165">
        <f t="shared" si="43"/>
        <v>0</v>
      </c>
      <c r="DZ18" s="165">
        <f t="shared" si="44"/>
        <v>0</v>
      </c>
      <c r="EA18" s="165">
        <f t="shared" si="45"/>
        <v>0</v>
      </c>
      <c r="EB18" s="165">
        <f t="shared" si="46"/>
        <v>0</v>
      </c>
      <c r="EC18" s="165">
        <f t="shared" si="47"/>
        <v>0</v>
      </c>
      <c r="ED18" s="165">
        <f t="shared" si="48"/>
        <v>0</v>
      </c>
      <c r="EE18" s="165" t="str">
        <f t="shared" si="49"/>
        <v/>
      </c>
      <c r="EF18" s="165" t="str">
        <f t="shared" si="50"/>
        <v/>
      </c>
      <c r="EG18" s="165" t="str">
        <f t="shared" si="51"/>
        <v/>
      </c>
      <c r="EH18" s="165" t="str">
        <f t="shared" si="52"/>
        <v/>
      </c>
      <c r="EI18" s="165" t="str">
        <f t="shared" si="53"/>
        <v/>
      </c>
      <c r="EJ18" s="165" t="str">
        <f t="shared" si="54"/>
        <v/>
      </c>
      <c r="EK18" s="165" t="str">
        <f t="shared" si="55"/>
        <v/>
      </c>
      <c r="EL18" s="165" t="str">
        <f t="shared" si="56"/>
        <v/>
      </c>
      <c r="EM18" s="165" t="e">
        <f>IF(#REF!="بله","FSW","")</f>
        <v>#REF!</v>
      </c>
      <c r="EN18" s="165" t="str">
        <f t="shared" si="57"/>
        <v/>
      </c>
      <c r="EO18" s="165" t="str">
        <f t="shared" si="58"/>
        <v/>
      </c>
      <c r="EP18" s="165" t="str">
        <f t="shared" si="59"/>
        <v/>
      </c>
      <c r="EQ18" s="165" t="str">
        <f t="shared" si="70"/>
        <v/>
      </c>
      <c r="ER18" s="165" t="str">
        <f t="shared" si="71"/>
        <v/>
      </c>
      <c r="ES18" s="165"/>
      <c r="ET18" s="165" t="str">
        <f t="shared" si="72"/>
        <v/>
      </c>
      <c r="EU18" s="165" t="str">
        <f t="shared" si="60"/>
        <v/>
      </c>
      <c r="EV18" s="165" t="str">
        <f t="shared" si="61"/>
        <v xml:space="preserve"> </v>
      </c>
      <c r="EW18" s="165" t="str">
        <f t="shared" si="62"/>
        <v>هیچکدام</v>
      </c>
      <c r="EX18" s="165" t="str">
        <f t="shared" si="63"/>
        <v xml:space="preserve"> </v>
      </c>
      <c r="EY18" s="165"/>
      <c r="EZ18" s="165" t="str">
        <f t="shared" si="73"/>
        <v xml:space="preserve"> </v>
      </c>
      <c r="FA18" s="165" t="str">
        <f t="shared" si="64"/>
        <v>هیچکدام</v>
      </c>
      <c r="FB18" s="165"/>
      <c r="FC18" s="165"/>
      <c r="FD18" s="165"/>
      <c r="FE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6" customFormat="1" ht="11.65" x14ac:dyDescent="0.35">
      <c r="A19" s="167">
        <v>18</v>
      </c>
      <c r="B19" s="105"/>
      <c r="C19" s="168"/>
      <c r="D19" s="169"/>
      <c r="E19" s="170"/>
      <c r="F19" s="108"/>
      <c r="G19" s="106"/>
      <c r="H19" s="106"/>
      <c r="I19" s="106"/>
      <c r="J19" s="171"/>
      <c r="K19" s="172"/>
      <c r="L19" s="173"/>
      <c r="M19" s="171"/>
      <c r="N19" s="172"/>
      <c r="O19" s="111">
        <f t="shared" si="74"/>
        <v>1398</v>
      </c>
      <c r="P19" s="174"/>
      <c r="Q19" s="175"/>
      <c r="R19" s="175"/>
      <c r="S19" s="217"/>
      <c r="T19" s="114"/>
      <c r="U19" s="115"/>
      <c r="V19" s="116"/>
      <c r="W19" s="117"/>
      <c r="X19" s="117"/>
      <c r="Y19" s="176"/>
      <c r="Z19" s="117"/>
      <c r="AA19" s="117"/>
      <c r="AB19" s="117"/>
      <c r="AC19" s="117"/>
      <c r="AD19" s="117"/>
      <c r="AE19" s="117"/>
      <c r="AF19" s="117"/>
      <c r="AG19" s="118"/>
      <c r="AH19" s="119"/>
      <c r="AI19" s="176"/>
      <c r="AJ19" s="121"/>
      <c r="AK19" s="25" t="str">
        <f t="shared" si="65"/>
        <v xml:space="preserve">         </v>
      </c>
      <c r="AL19" s="122" t="str">
        <f t="shared" si="66"/>
        <v>هیچکدام</v>
      </c>
      <c r="AM19" s="74" t="str">
        <f t="shared" si="67"/>
        <v>7.هیچکدام</v>
      </c>
      <c r="AN19" s="122" t="str">
        <f>IF(G19=0,"نامعلوم",'1.مشخصات مرکز'!$D$2-G19)</f>
        <v>نامعلوم</v>
      </c>
      <c r="AO19" s="123" t="str">
        <f t="shared" si="2"/>
        <v>نامعلوم</v>
      </c>
      <c r="AP19" s="177"/>
      <c r="AQ19" s="178"/>
      <c r="AR19" s="126"/>
      <c r="AS19" s="127" t="str">
        <f t="shared" si="68"/>
        <v>خیر</v>
      </c>
      <c r="AT19" s="128"/>
      <c r="AU19" s="179"/>
      <c r="AV19" s="180"/>
      <c r="AW19" s="180"/>
      <c r="AX19" s="181"/>
      <c r="AY19" s="182"/>
      <c r="AZ19" s="133"/>
      <c r="BA19" s="134"/>
      <c r="BB19" s="132"/>
      <c r="BC19" s="133"/>
      <c r="BD19" s="134"/>
      <c r="BE19" s="138"/>
      <c r="BF19" s="133"/>
      <c r="BG19" s="134"/>
      <c r="BH19" s="132"/>
      <c r="BI19" s="133"/>
      <c r="BJ19" s="134"/>
      <c r="BK19" s="179"/>
      <c r="BL19" s="185"/>
      <c r="BM19" s="186"/>
      <c r="BN19" s="186"/>
      <c r="BO19" s="187"/>
      <c r="BP19" s="180"/>
      <c r="BQ19" s="180"/>
      <c r="BR19" s="181"/>
      <c r="BS19" s="142" t="str">
        <f t="shared" si="3"/>
        <v>خیر</v>
      </c>
      <c r="BT19" s="188">
        <f t="shared" si="4"/>
        <v>0</v>
      </c>
      <c r="BU19" s="200" t="str">
        <f t="shared" si="5"/>
        <v xml:space="preserve"> </v>
      </c>
      <c r="BV19" s="145" t="str">
        <f t="shared" si="69"/>
        <v xml:space="preserve"> </v>
      </c>
      <c r="BW19" s="189">
        <f t="shared" si="6"/>
        <v>0</v>
      </c>
      <c r="BX19" s="190" t="str">
        <f t="shared" si="7"/>
        <v xml:space="preserve"> </v>
      </c>
      <c r="BY19" s="148" t="str">
        <f t="shared" si="8"/>
        <v xml:space="preserve"> </v>
      </c>
      <c r="BZ19" s="191">
        <f t="shared" si="9"/>
        <v>0</v>
      </c>
      <c r="CA19" s="192" t="str">
        <f t="shared" si="10"/>
        <v xml:space="preserve"> </v>
      </c>
      <c r="CB19" s="193" t="str">
        <f t="shared" si="11"/>
        <v xml:space="preserve"> </v>
      </c>
      <c r="CC19" s="194">
        <f t="shared" si="12"/>
        <v>0</v>
      </c>
      <c r="CD19" s="195" t="str">
        <f t="shared" si="13"/>
        <v xml:space="preserve"> </v>
      </c>
      <c r="CE19" s="154" t="str">
        <f t="shared" si="14"/>
        <v xml:space="preserve"> </v>
      </c>
      <c r="CF19" s="196">
        <f t="shared" si="15"/>
        <v>0</v>
      </c>
      <c r="CG19" s="197" t="str">
        <f t="shared" si="16"/>
        <v xml:space="preserve"> </v>
      </c>
      <c r="CH19" s="157" t="str">
        <f t="shared" si="17"/>
        <v xml:space="preserve"> </v>
      </c>
      <c r="CI19" s="191">
        <f t="shared" si="18"/>
        <v>0</v>
      </c>
      <c r="CJ19" s="192" t="str">
        <f t="shared" si="19"/>
        <v xml:space="preserve"> </v>
      </c>
      <c r="CK19" s="151" t="str">
        <f t="shared" si="20"/>
        <v xml:space="preserve"> </v>
      </c>
      <c r="CL19" s="198">
        <f t="shared" si="21"/>
        <v>0</v>
      </c>
      <c r="CM19" s="197" t="str">
        <f t="shared" si="22"/>
        <v xml:space="preserve"> </v>
      </c>
      <c r="CN19" s="159" t="str">
        <f t="shared" si="23"/>
        <v xml:space="preserve"> </v>
      </c>
      <c r="CO19" s="194">
        <f t="shared" si="24"/>
        <v>0</v>
      </c>
      <c r="CP19" s="195" t="str">
        <f t="shared" si="25"/>
        <v xml:space="preserve"> </v>
      </c>
      <c r="CQ19" s="160" t="str">
        <f t="shared" si="26"/>
        <v xml:space="preserve"> </v>
      </c>
      <c r="CR19" s="161">
        <f t="shared" si="27"/>
        <v>0</v>
      </c>
      <c r="CS19" s="144" t="str">
        <f t="shared" si="28"/>
        <v xml:space="preserve"> </v>
      </c>
      <c r="CT19" s="145" t="str">
        <f t="shared" si="29"/>
        <v xml:space="preserve"> </v>
      </c>
      <c r="CU19" s="144" t="str">
        <f t="shared" si="30"/>
        <v>خیر</v>
      </c>
      <c r="CV19" s="162" t="str">
        <f t="shared" si="31"/>
        <v>ارائه نشده است.</v>
      </c>
      <c r="CW19" s="199">
        <f t="shared" si="32"/>
        <v>0</v>
      </c>
      <c r="CX19" s="164"/>
      <c r="CY19" s="164"/>
      <c r="CZ19" s="164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>
        <f t="shared" si="33"/>
        <v>0</v>
      </c>
      <c r="DP19" s="165">
        <f t="shared" si="34"/>
        <v>0</v>
      </c>
      <c r="DQ19" s="165">
        <f t="shared" si="35"/>
        <v>0</v>
      </c>
      <c r="DR19" s="165">
        <f t="shared" si="36"/>
        <v>0</v>
      </c>
      <c r="DS19" s="165">
        <f t="shared" si="37"/>
        <v>0</v>
      </c>
      <c r="DT19" s="165">
        <f t="shared" si="38"/>
        <v>0</v>
      </c>
      <c r="DU19" s="165">
        <f t="shared" si="39"/>
        <v>0</v>
      </c>
      <c r="DV19" s="165">
        <f t="shared" si="40"/>
        <v>0</v>
      </c>
      <c r="DW19" s="165">
        <f t="shared" si="41"/>
        <v>0</v>
      </c>
      <c r="DX19" s="165">
        <f t="shared" si="42"/>
        <v>0</v>
      </c>
      <c r="DY19" s="165">
        <f t="shared" si="43"/>
        <v>0</v>
      </c>
      <c r="DZ19" s="165">
        <f t="shared" si="44"/>
        <v>0</v>
      </c>
      <c r="EA19" s="165">
        <f t="shared" si="45"/>
        <v>0</v>
      </c>
      <c r="EB19" s="165">
        <f t="shared" si="46"/>
        <v>0</v>
      </c>
      <c r="EC19" s="165">
        <f t="shared" si="47"/>
        <v>0</v>
      </c>
      <c r="ED19" s="165">
        <f t="shared" si="48"/>
        <v>0</v>
      </c>
      <c r="EE19" s="165" t="str">
        <f t="shared" si="49"/>
        <v/>
      </c>
      <c r="EF19" s="165" t="str">
        <f t="shared" si="50"/>
        <v/>
      </c>
      <c r="EG19" s="165" t="str">
        <f t="shared" si="51"/>
        <v/>
      </c>
      <c r="EH19" s="165" t="str">
        <f t="shared" si="52"/>
        <v/>
      </c>
      <c r="EI19" s="165" t="str">
        <f t="shared" si="53"/>
        <v/>
      </c>
      <c r="EJ19" s="165" t="str">
        <f t="shared" si="54"/>
        <v/>
      </c>
      <c r="EK19" s="165" t="str">
        <f t="shared" si="55"/>
        <v/>
      </c>
      <c r="EL19" s="165" t="str">
        <f t="shared" si="56"/>
        <v/>
      </c>
      <c r="EM19" s="165" t="e">
        <f>IF(#REF!="بله","FSW","")</f>
        <v>#REF!</v>
      </c>
      <c r="EN19" s="165" t="str">
        <f t="shared" si="57"/>
        <v/>
      </c>
      <c r="EO19" s="165" t="str">
        <f t="shared" si="58"/>
        <v/>
      </c>
      <c r="EP19" s="165" t="str">
        <f t="shared" si="59"/>
        <v/>
      </c>
      <c r="EQ19" s="165" t="str">
        <f t="shared" si="70"/>
        <v/>
      </c>
      <c r="ER19" s="165" t="str">
        <f t="shared" si="71"/>
        <v/>
      </c>
      <c r="ES19" s="165"/>
      <c r="ET19" s="165" t="str">
        <f t="shared" si="72"/>
        <v/>
      </c>
      <c r="EU19" s="165" t="str">
        <f t="shared" si="60"/>
        <v/>
      </c>
      <c r="EV19" s="165" t="str">
        <f t="shared" si="61"/>
        <v xml:space="preserve"> </v>
      </c>
      <c r="EW19" s="165" t="str">
        <f t="shared" si="62"/>
        <v>هیچکدام</v>
      </c>
      <c r="EX19" s="165" t="str">
        <f t="shared" si="63"/>
        <v xml:space="preserve"> </v>
      </c>
      <c r="EY19" s="165"/>
      <c r="EZ19" s="165" t="str">
        <f t="shared" si="73"/>
        <v xml:space="preserve"> </v>
      </c>
      <c r="FA19" s="165" t="str">
        <f t="shared" si="64"/>
        <v>هیچکدام</v>
      </c>
      <c r="FB19" s="165"/>
      <c r="FC19" s="165"/>
      <c r="FD19" s="165"/>
      <c r="FE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6" customFormat="1" ht="11.65" x14ac:dyDescent="0.35">
      <c r="A20" s="167">
        <v>19</v>
      </c>
      <c r="B20" s="105"/>
      <c r="C20" s="168"/>
      <c r="D20" s="169"/>
      <c r="E20" s="170"/>
      <c r="F20" s="108"/>
      <c r="G20" s="169"/>
      <c r="H20" s="106"/>
      <c r="I20" s="169"/>
      <c r="J20" s="171"/>
      <c r="K20" s="172"/>
      <c r="L20" s="173"/>
      <c r="M20" s="171"/>
      <c r="N20" s="172"/>
      <c r="O20" s="111">
        <f t="shared" si="74"/>
        <v>1398</v>
      </c>
      <c r="P20" s="174"/>
      <c r="Q20" s="175"/>
      <c r="R20" s="175"/>
      <c r="S20" s="217"/>
      <c r="T20" s="114"/>
      <c r="U20" s="115"/>
      <c r="V20" s="116"/>
      <c r="W20" s="117"/>
      <c r="X20" s="117"/>
      <c r="Y20" s="176"/>
      <c r="Z20" s="117"/>
      <c r="AA20" s="117"/>
      <c r="AB20" s="117"/>
      <c r="AC20" s="117"/>
      <c r="AD20" s="117"/>
      <c r="AE20" s="117"/>
      <c r="AF20" s="117"/>
      <c r="AG20" s="118"/>
      <c r="AH20" s="119"/>
      <c r="AI20" s="176"/>
      <c r="AJ20" s="121"/>
      <c r="AK20" s="25" t="str">
        <f t="shared" si="65"/>
        <v xml:space="preserve">         </v>
      </c>
      <c r="AL20" s="122" t="str">
        <f t="shared" si="66"/>
        <v>هیچکدام</v>
      </c>
      <c r="AM20" s="74" t="str">
        <f t="shared" si="67"/>
        <v>7.هیچکدام</v>
      </c>
      <c r="AN20" s="122" t="str">
        <f>IF(G20=0,"نامعلوم",'1.مشخصات مرکز'!$D$2-G20)</f>
        <v>نامعلوم</v>
      </c>
      <c r="AO20" s="123" t="str">
        <f t="shared" si="2"/>
        <v>نامعلوم</v>
      </c>
      <c r="AP20" s="177"/>
      <c r="AQ20" s="178"/>
      <c r="AR20" s="126"/>
      <c r="AS20" s="127" t="str">
        <f t="shared" si="68"/>
        <v>خیر</v>
      </c>
      <c r="AT20" s="128"/>
      <c r="AU20" s="179"/>
      <c r="AV20" s="180"/>
      <c r="AW20" s="180"/>
      <c r="AX20" s="181"/>
      <c r="AY20" s="132"/>
      <c r="AZ20" s="183"/>
      <c r="BA20" s="134"/>
      <c r="BB20" s="132"/>
      <c r="BC20" s="133"/>
      <c r="BD20" s="134"/>
      <c r="BE20" s="184"/>
      <c r="BF20" s="183"/>
      <c r="BG20" s="201"/>
      <c r="BH20" s="182"/>
      <c r="BI20" s="133"/>
      <c r="BJ20" s="201"/>
      <c r="BK20" s="179"/>
      <c r="BL20" s="185"/>
      <c r="BM20" s="186"/>
      <c r="BN20" s="186"/>
      <c r="BO20" s="187"/>
      <c r="BP20" s="180"/>
      <c r="BQ20" s="180"/>
      <c r="BR20" s="181"/>
      <c r="BS20" s="142" t="str">
        <f t="shared" si="3"/>
        <v>خیر</v>
      </c>
      <c r="BT20" s="188">
        <f t="shared" si="4"/>
        <v>0</v>
      </c>
      <c r="BU20" s="200" t="str">
        <f t="shared" si="5"/>
        <v xml:space="preserve"> </v>
      </c>
      <c r="BV20" s="145" t="str">
        <f t="shared" si="69"/>
        <v xml:space="preserve"> </v>
      </c>
      <c r="BW20" s="189">
        <f t="shared" si="6"/>
        <v>0</v>
      </c>
      <c r="BX20" s="190" t="str">
        <f t="shared" si="7"/>
        <v xml:space="preserve"> </v>
      </c>
      <c r="BY20" s="148" t="str">
        <f t="shared" si="8"/>
        <v xml:space="preserve"> </v>
      </c>
      <c r="BZ20" s="191">
        <f t="shared" si="9"/>
        <v>0</v>
      </c>
      <c r="CA20" s="192" t="str">
        <f t="shared" si="10"/>
        <v xml:space="preserve"> </v>
      </c>
      <c r="CB20" s="193" t="str">
        <f t="shared" si="11"/>
        <v xml:space="preserve"> </v>
      </c>
      <c r="CC20" s="194">
        <f t="shared" si="12"/>
        <v>0</v>
      </c>
      <c r="CD20" s="195" t="str">
        <f t="shared" si="13"/>
        <v xml:space="preserve"> </v>
      </c>
      <c r="CE20" s="154" t="str">
        <f t="shared" si="14"/>
        <v xml:space="preserve"> </v>
      </c>
      <c r="CF20" s="196">
        <f t="shared" si="15"/>
        <v>0</v>
      </c>
      <c r="CG20" s="197" t="str">
        <f t="shared" si="16"/>
        <v xml:space="preserve"> </v>
      </c>
      <c r="CH20" s="157" t="str">
        <f t="shared" si="17"/>
        <v xml:space="preserve"> </v>
      </c>
      <c r="CI20" s="191">
        <f t="shared" si="18"/>
        <v>0</v>
      </c>
      <c r="CJ20" s="192" t="str">
        <f t="shared" si="19"/>
        <v xml:space="preserve"> </v>
      </c>
      <c r="CK20" s="151" t="str">
        <f t="shared" si="20"/>
        <v xml:space="preserve"> </v>
      </c>
      <c r="CL20" s="198">
        <f t="shared" si="21"/>
        <v>0</v>
      </c>
      <c r="CM20" s="197" t="str">
        <f t="shared" si="22"/>
        <v xml:space="preserve"> </v>
      </c>
      <c r="CN20" s="159" t="str">
        <f t="shared" si="23"/>
        <v xml:space="preserve"> </v>
      </c>
      <c r="CO20" s="194">
        <f t="shared" si="24"/>
        <v>0</v>
      </c>
      <c r="CP20" s="195" t="str">
        <f t="shared" si="25"/>
        <v xml:space="preserve"> </v>
      </c>
      <c r="CQ20" s="160" t="str">
        <f t="shared" si="26"/>
        <v xml:space="preserve"> </v>
      </c>
      <c r="CR20" s="161">
        <f t="shared" si="27"/>
        <v>0</v>
      </c>
      <c r="CS20" s="144" t="str">
        <f t="shared" si="28"/>
        <v xml:space="preserve"> </v>
      </c>
      <c r="CT20" s="145" t="str">
        <f t="shared" si="29"/>
        <v xml:space="preserve"> </v>
      </c>
      <c r="CU20" s="144" t="str">
        <f t="shared" si="30"/>
        <v>خیر</v>
      </c>
      <c r="CV20" s="162" t="str">
        <f t="shared" si="31"/>
        <v>ارائه نشده است.</v>
      </c>
      <c r="CW20" s="199">
        <f t="shared" si="32"/>
        <v>0</v>
      </c>
      <c r="CX20" s="164"/>
      <c r="CY20" s="164"/>
      <c r="CZ20" s="164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>
        <f t="shared" si="33"/>
        <v>0</v>
      </c>
      <c r="DP20" s="165">
        <f t="shared" si="34"/>
        <v>0</v>
      </c>
      <c r="DQ20" s="165">
        <f t="shared" si="35"/>
        <v>0</v>
      </c>
      <c r="DR20" s="165">
        <f t="shared" si="36"/>
        <v>0</v>
      </c>
      <c r="DS20" s="165">
        <f t="shared" si="37"/>
        <v>0</v>
      </c>
      <c r="DT20" s="165">
        <f t="shared" si="38"/>
        <v>0</v>
      </c>
      <c r="DU20" s="165">
        <f t="shared" si="39"/>
        <v>0</v>
      </c>
      <c r="DV20" s="165">
        <f t="shared" si="40"/>
        <v>0</v>
      </c>
      <c r="DW20" s="165">
        <f t="shared" si="41"/>
        <v>0</v>
      </c>
      <c r="DX20" s="165">
        <f t="shared" si="42"/>
        <v>0</v>
      </c>
      <c r="DY20" s="165">
        <f t="shared" si="43"/>
        <v>0</v>
      </c>
      <c r="DZ20" s="165">
        <f t="shared" si="44"/>
        <v>0</v>
      </c>
      <c r="EA20" s="165">
        <f t="shared" si="45"/>
        <v>0</v>
      </c>
      <c r="EB20" s="165">
        <f t="shared" si="46"/>
        <v>0</v>
      </c>
      <c r="EC20" s="165">
        <f t="shared" si="47"/>
        <v>0</v>
      </c>
      <c r="ED20" s="165">
        <f t="shared" si="48"/>
        <v>0</v>
      </c>
      <c r="EE20" s="165" t="str">
        <f t="shared" si="49"/>
        <v/>
      </c>
      <c r="EF20" s="165" t="str">
        <f t="shared" si="50"/>
        <v/>
      </c>
      <c r="EG20" s="165" t="str">
        <f t="shared" si="51"/>
        <v/>
      </c>
      <c r="EH20" s="165" t="str">
        <f t="shared" si="52"/>
        <v/>
      </c>
      <c r="EI20" s="165" t="str">
        <f t="shared" si="53"/>
        <v/>
      </c>
      <c r="EJ20" s="165" t="str">
        <f t="shared" si="54"/>
        <v/>
      </c>
      <c r="EK20" s="165" t="str">
        <f t="shared" si="55"/>
        <v/>
      </c>
      <c r="EL20" s="165" t="str">
        <f t="shared" si="56"/>
        <v/>
      </c>
      <c r="EM20" s="165" t="e">
        <f>IF(#REF!="بله","FSW","")</f>
        <v>#REF!</v>
      </c>
      <c r="EN20" s="165" t="str">
        <f t="shared" si="57"/>
        <v/>
      </c>
      <c r="EO20" s="165" t="str">
        <f t="shared" si="58"/>
        <v/>
      </c>
      <c r="EP20" s="165" t="str">
        <f t="shared" si="59"/>
        <v/>
      </c>
      <c r="EQ20" s="165" t="str">
        <f t="shared" si="70"/>
        <v/>
      </c>
      <c r="ER20" s="165" t="str">
        <f t="shared" si="71"/>
        <v/>
      </c>
      <c r="ES20" s="165"/>
      <c r="ET20" s="165" t="str">
        <f t="shared" si="72"/>
        <v/>
      </c>
      <c r="EU20" s="165" t="str">
        <f t="shared" si="60"/>
        <v/>
      </c>
      <c r="EV20" s="165" t="str">
        <f t="shared" si="61"/>
        <v xml:space="preserve"> </v>
      </c>
      <c r="EW20" s="165" t="str">
        <f t="shared" si="62"/>
        <v>هیچکدام</v>
      </c>
      <c r="EX20" s="165" t="str">
        <f t="shared" si="63"/>
        <v xml:space="preserve"> </v>
      </c>
      <c r="EY20" s="165"/>
      <c r="EZ20" s="165" t="str">
        <f t="shared" si="73"/>
        <v xml:space="preserve"> </v>
      </c>
      <c r="FA20" s="165" t="str">
        <f t="shared" si="64"/>
        <v>هیچکدام</v>
      </c>
      <c r="FB20" s="165"/>
      <c r="FC20" s="165"/>
      <c r="FD20" s="165"/>
      <c r="FE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6" customFormat="1" ht="11.65" x14ac:dyDescent="0.35">
      <c r="A21" s="167">
        <v>20</v>
      </c>
      <c r="B21" s="105"/>
      <c r="C21" s="168"/>
      <c r="D21" s="169"/>
      <c r="E21" s="170"/>
      <c r="F21" s="108"/>
      <c r="G21" s="169"/>
      <c r="H21" s="106"/>
      <c r="I21" s="169"/>
      <c r="J21" s="171"/>
      <c r="K21" s="172"/>
      <c r="L21" s="173"/>
      <c r="M21" s="171"/>
      <c r="N21" s="172"/>
      <c r="O21" s="111">
        <f t="shared" si="74"/>
        <v>1398</v>
      </c>
      <c r="P21" s="174"/>
      <c r="Q21" s="175"/>
      <c r="R21" s="175"/>
      <c r="S21" s="217"/>
      <c r="T21" s="114"/>
      <c r="U21" s="115"/>
      <c r="V21" s="116"/>
      <c r="W21" s="117"/>
      <c r="X21" s="117"/>
      <c r="Y21" s="176"/>
      <c r="Z21" s="117"/>
      <c r="AA21" s="117"/>
      <c r="AB21" s="117"/>
      <c r="AC21" s="117"/>
      <c r="AD21" s="117"/>
      <c r="AE21" s="117"/>
      <c r="AF21" s="117"/>
      <c r="AG21" s="118"/>
      <c r="AH21" s="119"/>
      <c r="AI21" s="176"/>
      <c r="AJ21" s="121"/>
      <c r="AK21" s="25" t="str">
        <f t="shared" si="65"/>
        <v xml:space="preserve">         </v>
      </c>
      <c r="AL21" s="122" t="str">
        <f t="shared" si="66"/>
        <v>هیچکدام</v>
      </c>
      <c r="AM21" s="74" t="str">
        <f t="shared" si="67"/>
        <v>7.هیچکدام</v>
      </c>
      <c r="AN21" s="122" t="str">
        <f>IF(G21=0,"نامعلوم",'1.مشخصات مرکز'!$D$2-G21)</f>
        <v>نامعلوم</v>
      </c>
      <c r="AO21" s="123" t="str">
        <f t="shared" si="2"/>
        <v>نامعلوم</v>
      </c>
      <c r="AP21" s="177"/>
      <c r="AQ21" s="178"/>
      <c r="AR21" s="126"/>
      <c r="AS21" s="127" t="str">
        <f t="shared" si="68"/>
        <v>خیر</v>
      </c>
      <c r="AT21" s="128"/>
      <c r="AU21" s="179"/>
      <c r="AV21" s="180"/>
      <c r="AW21" s="180"/>
      <c r="AX21" s="181"/>
      <c r="AY21" s="182"/>
      <c r="AZ21" s="133"/>
      <c r="BA21" s="134"/>
      <c r="BB21" s="132"/>
      <c r="BC21" s="133"/>
      <c r="BD21" s="134"/>
      <c r="BE21" s="138"/>
      <c r="BF21" s="133"/>
      <c r="BG21" s="134"/>
      <c r="BH21" s="132"/>
      <c r="BI21" s="133"/>
      <c r="BJ21" s="134"/>
      <c r="BK21" s="179"/>
      <c r="BL21" s="185"/>
      <c r="BM21" s="186"/>
      <c r="BN21" s="186"/>
      <c r="BO21" s="187"/>
      <c r="BP21" s="180"/>
      <c r="BQ21" s="180"/>
      <c r="BR21" s="181"/>
      <c r="BS21" s="142" t="str">
        <f t="shared" si="3"/>
        <v>خیر</v>
      </c>
      <c r="BT21" s="188">
        <f t="shared" si="4"/>
        <v>0</v>
      </c>
      <c r="BU21" s="200" t="str">
        <f t="shared" si="5"/>
        <v xml:space="preserve"> </v>
      </c>
      <c r="BV21" s="145" t="str">
        <f t="shared" si="69"/>
        <v xml:space="preserve"> </v>
      </c>
      <c r="BW21" s="189">
        <f t="shared" si="6"/>
        <v>0</v>
      </c>
      <c r="BX21" s="190" t="str">
        <f t="shared" si="7"/>
        <v xml:space="preserve"> </v>
      </c>
      <c r="BY21" s="148" t="str">
        <f t="shared" si="8"/>
        <v xml:space="preserve"> </v>
      </c>
      <c r="BZ21" s="191">
        <f t="shared" si="9"/>
        <v>0</v>
      </c>
      <c r="CA21" s="192" t="str">
        <f t="shared" si="10"/>
        <v xml:space="preserve"> </v>
      </c>
      <c r="CB21" s="193" t="str">
        <f t="shared" si="11"/>
        <v xml:space="preserve"> </v>
      </c>
      <c r="CC21" s="194">
        <f t="shared" si="12"/>
        <v>0</v>
      </c>
      <c r="CD21" s="195" t="str">
        <f t="shared" si="13"/>
        <v xml:space="preserve"> </v>
      </c>
      <c r="CE21" s="154" t="str">
        <f t="shared" si="14"/>
        <v xml:space="preserve"> </v>
      </c>
      <c r="CF21" s="196">
        <f t="shared" si="15"/>
        <v>0</v>
      </c>
      <c r="CG21" s="197" t="str">
        <f t="shared" si="16"/>
        <v xml:space="preserve"> </v>
      </c>
      <c r="CH21" s="157" t="str">
        <f t="shared" si="17"/>
        <v xml:space="preserve"> </v>
      </c>
      <c r="CI21" s="191">
        <f t="shared" si="18"/>
        <v>0</v>
      </c>
      <c r="CJ21" s="192" t="str">
        <f t="shared" si="19"/>
        <v xml:space="preserve"> </v>
      </c>
      <c r="CK21" s="151" t="str">
        <f t="shared" si="20"/>
        <v xml:space="preserve"> </v>
      </c>
      <c r="CL21" s="198">
        <f t="shared" si="21"/>
        <v>0</v>
      </c>
      <c r="CM21" s="197" t="str">
        <f t="shared" si="22"/>
        <v xml:space="preserve"> </v>
      </c>
      <c r="CN21" s="159" t="str">
        <f t="shared" si="23"/>
        <v xml:space="preserve"> </v>
      </c>
      <c r="CO21" s="194">
        <f t="shared" si="24"/>
        <v>0</v>
      </c>
      <c r="CP21" s="195" t="str">
        <f t="shared" si="25"/>
        <v xml:space="preserve"> </v>
      </c>
      <c r="CQ21" s="160" t="str">
        <f t="shared" si="26"/>
        <v xml:space="preserve"> </v>
      </c>
      <c r="CR21" s="161">
        <f t="shared" si="27"/>
        <v>0</v>
      </c>
      <c r="CS21" s="144" t="str">
        <f t="shared" si="28"/>
        <v xml:space="preserve"> </v>
      </c>
      <c r="CT21" s="145" t="str">
        <f t="shared" si="29"/>
        <v xml:space="preserve"> </v>
      </c>
      <c r="CU21" s="144" t="str">
        <f t="shared" si="30"/>
        <v>خیر</v>
      </c>
      <c r="CV21" s="162" t="str">
        <f t="shared" si="31"/>
        <v>ارائه نشده است.</v>
      </c>
      <c r="CW21" s="199">
        <f t="shared" si="32"/>
        <v>0</v>
      </c>
      <c r="CX21" s="164"/>
      <c r="CY21" s="164"/>
      <c r="CZ21" s="164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>
        <f t="shared" si="33"/>
        <v>0</v>
      </c>
      <c r="DP21" s="165">
        <f t="shared" si="34"/>
        <v>0</v>
      </c>
      <c r="DQ21" s="165">
        <f t="shared" si="35"/>
        <v>0</v>
      </c>
      <c r="DR21" s="165">
        <f t="shared" si="36"/>
        <v>0</v>
      </c>
      <c r="DS21" s="165">
        <f t="shared" si="37"/>
        <v>0</v>
      </c>
      <c r="DT21" s="165">
        <f t="shared" si="38"/>
        <v>0</v>
      </c>
      <c r="DU21" s="165">
        <f t="shared" si="39"/>
        <v>0</v>
      </c>
      <c r="DV21" s="165">
        <f t="shared" si="40"/>
        <v>0</v>
      </c>
      <c r="DW21" s="165">
        <f t="shared" si="41"/>
        <v>0</v>
      </c>
      <c r="DX21" s="165">
        <f t="shared" si="42"/>
        <v>0</v>
      </c>
      <c r="DY21" s="165">
        <f t="shared" si="43"/>
        <v>0</v>
      </c>
      <c r="DZ21" s="165">
        <f t="shared" si="44"/>
        <v>0</v>
      </c>
      <c r="EA21" s="165">
        <f t="shared" si="45"/>
        <v>0</v>
      </c>
      <c r="EB21" s="165">
        <f t="shared" si="46"/>
        <v>0</v>
      </c>
      <c r="EC21" s="165">
        <f t="shared" si="47"/>
        <v>0</v>
      </c>
      <c r="ED21" s="165">
        <f t="shared" si="48"/>
        <v>0</v>
      </c>
      <c r="EE21" s="165" t="str">
        <f t="shared" si="49"/>
        <v/>
      </c>
      <c r="EF21" s="165" t="str">
        <f t="shared" si="50"/>
        <v/>
      </c>
      <c r="EG21" s="165" t="str">
        <f t="shared" si="51"/>
        <v/>
      </c>
      <c r="EH21" s="165" t="str">
        <f t="shared" si="52"/>
        <v/>
      </c>
      <c r="EI21" s="165" t="str">
        <f t="shared" si="53"/>
        <v/>
      </c>
      <c r="EJ21" s="165" t="str">
        <f t="shared" si="54"/>
        <v/>
      </c>
      <c r="EK21" s="165" t="str">
        <f t="shared" si="55"/>
        <v/>
      </c>
      <c r="EL21" s="165" t="str">
        <f t="shared" si="56"/>
        <v/>
      </c>
      <c r="EM21" s="165" t="e">
        <f>IF(#REF!="بله","FSW","")</f>
        <v>#REF!</v>
      </c>
      <c r="EN21" s="165" t="str">
        <f t="shared" si="57"/>
        <v/>
      </c>
      <c r="EO21" s="165" t="str">
        <f t="shared" si="58"/>
        <v/>
      </c>
      <c r="EP21" s="165" t="str">
        <f t="shared" si="59"/>
        <v/>
      </c>
      <c r="EQ21" s="165" t="str">
        <f t="shared" si="70"/>
        <v/>
      </c>
      <c r="ER21" s="165" t="str">
        <f t="shared" si="71"/>
        <v/>
      </c>
      <c r="ES21" s="165"/>
      <c r="ET21" s="165" t="str">
        <f t="shared" si="72"/>
        <v/>
      </c>
      <c r="EU21" s="165" t="str">
        <f t="shared" si="60"/>
        <v/>
      </c>
      <c r="EV21" s="165" t="str">
        <f t="shared" si="61"/>
        <v xml:space="preserve"> </v>
      </c>
      <c r="EW21" s="165" t="str">
        <f t="shared" si="62"/>
        <v>هیچکدام</v>
      </c>
      <c r="EX21" s="165" t="str">
        <f t="shared" si="63"/>
        <v xml:space="preserve"> </v>
      </c>
      <c r="EY21" s="165"/>
      <c r="EZ21" s="165" t="str">
        <f t="shared" si="73"/>
        <v xml:space="preserve"> </v>
      </c>
      <c r="FA21" s="165" t="str">
        <f t="shared" si="64"/>
        <v>هیچکدام</v>
      </c>
      <c r="FB21" s="165"/>
      <c r="FC21" s="165"/>
      <c r="FD21" s="165"/>
      <c r="FE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6" customFormat="1" ht="11.65" x14ac:dyDescent="0.35">
      <c r="A22" s="167">
        <v>21</v>
      </c>
      <c r="B22" s="105"/>
      <c r="C22" s="168"/>
      <c r="D22" s="169"/>
      <c r="E22" s="170"/>
      <c r="F22" s="108"/>
      <c r="G22" s="106"/>
      <c r="H22" s="106"/>
      <c r="I22" s="106"/>
      <c r="J22" s="171"/>
      <c r="K22" s="172"/>
      <c r="L22" s="173"/>
      <c r="M22" s="171"/>
      <c r="N22" s="172"/>
      <c r="O22" s="111">
        <f t="shared" si="74"/>
        <v>1398</v>
      </c>
      <c r="P22" s="174"/>
      <c r="Q22" s="175"/>
      <c r="R22" s="175"/>
      <c r="S22" s="217"/>
      <c r="T22" s="114"/>
      <c r="U22" s="115"/>
      <c r="V22" s="116"/>
      <c r="W22" s="117"/>
      <c r="X22" s="117"/>
      <c r="Y22" s="176"/>
      <c r="Z22" s="117"/>
      <c r="AA22" s="117"/>
      <c r="AB22" s="117"/>
      <c r="AC22" s="117"/>
      <c r="AD22" s="117"/>
      <c r="AE22" s="117"/>
      <c r="AF22" s="117"/>
      <c r="AG22" s="118"/>
      <c r="AH22" s="119"/>
      <c r="AI22" s="176"/>
      <c r="AJ22" s="121"/>
      <c r="AK22" s="25" t="str">
        <f t="shared" si="65"/>
        <v xml:space="preserve">         </v>
      </c>
      <c r="AL22" s="122" t="str">
        <f t="shared" si="66"/>
        <v>هیچکدام</v>
      </c>
      <c r="AM22" s="74" t="str">
        <f t="shared" si="67"/>
        <v>7.هیچکدام</v>
      </c>
      <c r="AN22" s="122" t="str">
        <f>IF(G22=0,"نامعلوم",'1.مشخصات مرکز'!$D$2-G22)</f>
        <v>نامعلوم</v>
      </c>
      <c r="AO22" s="123" t="str">
        <f t="shared" si="2"/>
        <v>نامعلوم</v>
      </c>
      <c r="AP22" s="177"/>
      <c r="AQ22" s="125"/>
      <c r="AR22" s="126"/>
      <c r="AS22" s="127" t="str">
        <f t="shared" si="68"/>
        <v>خیر</v>
      </c>
      <c r="AT22" s="128"/>
      <c r="AU22" s="179"/>
      <c r="AV22" s="180"/>
      <c r="AW22" s="180"/>
      <c r="AX22" s="181"/>
      <c r="AY22" s="182"/>
      <c r="AZ22" s="183"/>
      <c r="BA22" s="134"/>
      <c r="BB22" s="132"/>
      <c r="BC22" s="133"/>
      <c r="BD22" s="134"/>
      <c r="BE22" s="184"/>
      <c r="BF22" s="183"/>
      <c r="BG22" s="201"/>
      <c r="BH22" s="182"/>
      <c r="BI22" s="133"/>
      <c r="BJ22" s="201"/>
      <c r="BK22" s="179"/>
      <c r="BL22" s="185"/>
      <c r="BM22" s="186"/>
      <c r="BN22" s="186"/>
      <c r="BO22" s="187"/>
      <c r="BP22" s="180"/>
      <c r="BQ22" s="180"/>
      <c r="BR22" s="181"/>
      <c r="BS22" s="142" t="str">
        <f t="shared" si="3"/>
        <v>خیر</v>
      </c>
      <c r="BT22" s="188">
        <f t="shared" si="4"/>
        <v>0</v>
      </c>
      <c r="BU22" s="200" t="str">
        <f t="shared" si="5"/>
        <v xml:space="preserve"> </v>
      </c>
      <c r="BV22" s="145" t="str">
        <f t="shared" si="69"/>
        <v xml:space="preserve"> </v>
      </c>
      <c r="BW22" s="189">
        <f t="shared" si="6"/>
        <v>0</v>
      </c>
      <c r="BX22" s="190" t="str">
        <f t="shared" si="7"/>
        <v xml:space="preserve"> </v>
      </c>
      <c r="BY22" s="148" t="str">
        <f t="shared" si="8"/>
        <v xml:space="preserve"> </v>
      </c>
      <c r="BZ22" s="191">
        <f t="shared" si="9"/>
        <v>0</v>
      </c>
      <c r="CA22" s="192" t="str">
        <f t="shared" si="10"/>
        <v xml:space="preserve"> </v>
      </c>
      <c r="CB22" s="193" t="str">
        <f t="shared" si="11"/>
        <v xml:space="preserve"> </v>
      </c>
      <c r="CC22" s="194">
        <f t="shared" si="12"/>
        <v>0</v>
      </c>
      <c r="CD22" s="195" t="str">
        <f t="shared" si="13"/>
        <v xml:space="preserve"> </v>
      </c>
      <c r="CE22" s="154" t="str">
        <f t="shared" si="14"/>
        <v xml:space="preserve"> </v>
      </c>
      <c r="CF22" s="196">
        <f t="shared" si="15"/>
        <v>0</v>
      </c>
      <c r="CG22" s="197" t="str">
        <f t="shared" si="16"/>
        <v xml:space="preserve"> </v>
      </c>
      <c r="CH22" s="157" t="str">
        <f t="shared" si="17"/>
        <v xml:space="preserve"> </v>
      </c>
      <c r="CI22" s="191">
        <f t="shared" si="18"/>
        <v>0</v>
      </c>
      <c r="CJ22" s="192" t="str">
        <f t="shared" si="19"/>
        <v xml:space="preserve"> </v>
      </c>
      <c r="CK22" s="151" t="str">
        <f t="shared" si="20"/>
        <v xml:space="preserve"> </v>
      </c>
      <c r="CL22" s="198">
        <f t="shared" si="21"/>
        <v>0</v>
      </c>
      <c r="CM22" s="197" t="str">
        <f t="shared" si="22"/>
        <v xml:space="preserve"> </v>
      </c>
      <c r="CN22" s="159" t="str">
        <f t="shared" si="23"/>
        <v xml:space="preserve"> </v>
      </c>
      <c r="CO22" s="194">
        <f t="shared" si="24"/>
        <v>0</v>
      </c>
      <c r="CP22" s="195" t="str">
        <f t="shared" si="25"/>
        <v xml:space="preserve"> </v>
      </c>
      <c r="CQ22" s="160" t="str">
        <f t="shared" si="26"/>
        <v xml:space="preserve"> </v>
      </c>
      <c r="CR22" s="161">
        <f t="shared" si="27"/>
        <v>0</v>
      </c>
      <c r="CS22" s="144" t="str">
        <f t="shared" si="28"/>
        <v xml:space="preserve"> </v>
      </c>
      <c r="CT22" s="145" t="str">
        <f t="shared" si="29"/>
        <v xml:space="preserve"> </v>
      </c>
      <c r="CU22" s="144" t="str">
        <f t="shared" si="30"/>
        <v>خیر</v>
      </c>
      <c r="CV22" s="162" t="str">
        <f t="shared" si="31"/>
        <v>ارائه نشده است.</v>
      </c>
      <c r="CW22" s="199">
        <f t="shared" si="32"/>
        <v>0</v>
      </c>
      <c r="CX22" s="164"/>
      <c r="CY22" s="164"/>
      <c r="CZ22" s="164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>
        <f t="shared" si="33"/>
        <v>0</v>
      </c>
      <c r="DP22" s="165">
        <f t="shared" si="34"/>
        <v>0</v>
      </c>
      <c r="DQ22" s="165">
        <f t="shared" si="35"/>
        <v>0</v>
      </c>
      <c r="DR22" s="165">
        <f t="shared" si="36"/>
        <v>0</v>
      </c>
      <c r="DS22" s="165">
        <f t="shared" si="37"/>
        <v>0</v>
      </c>
      <c r="DT22" s="165">
        <f t="shared" si="38"/>
        <v>0</v>
      </c>
      <c r="DU22" s="165">
        <f t="shared" si="39"/>
        <v>0</v>
      </c>
      <c r="DV22" s="165">
        <f t="shared" si="40"/>
        <v>0</v>
      </c>
      <c r="DW22" s="165">
        <f t="shared" si="41"/>
        <v>0</v>
      </c>
      <c r="DX22" s="165">
        <f t="shared" si="42"/>
        <v>0</v>
      </c>
      <c r="DY22" s="165">
        <f t="shared" si="43"/>
        <v>0</v>
      </c>
      <c r="DZ22" s="165">
        <f t="shared" si="44"/>
        <v>0</v>
      </c>
      <c r="EA22" s="165">
        <f t="shared" si="45"/>
        <v>0</v>
      </c>
      <c r="EB22" s="165">
        <f t="shared" si="46"/>
        <v>0</v>
      </c>
      <c r="EC22" s="165">
        <f t="shared" si="47"/>
        <v>0</v>
      </c>
      <c r="ED22" s="165">
        <f t="shared" si="48"/>
        <v>0</v>
      </c>
      <c r="EE22" s="165" t="str">
        <f t="shared" si="49"/>
        <v/>
      </c>
      <c r="EF22" s="165" t="str">
        <f t="shared" si="50"/>
        <v/>
      </c>
      <c r="EG22" s="165" t="str">
        <f t="shared" si="51"/>
        <v/>
      </c>
      <c r="EH22" s="165" t="str">
        <f t="shared" si="52"/>
        <v/>
      </c>
      <c r="EI22" s="165" t="str">
        <f t="shared" si="53"/>
        <v/>
      </c>
      <c r="EJ22" s="165" t="str">
        <f t="shared" si="54"/>
        <v/>
      </c>
      <c r="EK22" s="165" t="str">
        <f t="shared" si="55"/>
        <v/>
      </c>
      <c r="EL22" s="165" t="str">
        <f t="shared" si="56"/>
        <v/>
      </c>
      <c r="EM22" s="165" t="e">
        <f>IF(#REF!="بله","FSW","")</f>
        <v>#REF!</v>
      </c>
      <c r="EN22" s="165" t="str">
        <f t="shared" si="57"/>
        <v/>
      </c>
      <c r="EO22" s="165" t="str">
        <f t="shared" si="58"/>
        <v/>
      </c>
      <c r="EP22" s="165" t="str">
        <f t="shared" si="59"/>
        <v/>
      </c>
      <c r="EQ22" s="165" t="str">
        <f t="shared" si="70"/>
        <v/>
      </c>
      <c r="ER22" s="165" t="str">
        <f t="shared" si="71"/>
        <v/>
      </c>
      <c r="ES22" s="165"/>
      <c r="ET22" s="165" t="str">
        <f t="shared" si="72"/>
        <v/>
      </c>
      <c r="EU22" s="165" t="str">
        <f t="shared" si="60"/>
        <v/>
      </c>
      <c r="EV22" s="165" t="str">
        <f t="shared" si="61"/>
        <v xml:space="preserve"> </v>
      </c>
      <c r="EW22" s="165" t="str">
        <f t="shared" si="62"/>
        <v>هیچکدام</v>
      </c>
      <c r="EX22" s="165" t="str">
        <f t="shared" si="63"/>
        <v xml:space="preserve"> </v>
      </c>
      <c r="EY22" s="165"/>
      <c r="EZ22" s="165" t="str">
        <f t="shared" si="73"/>
        <v xml:space="preserve"> </v>
      </c>
      <c r="FA22" s="165" t="str">
        <f t="shared" si="64"/>
        <v>هیچکدام</v>
      </c>
      <c r="FB22" s="165"/>
      <c r="FC22" s="165"/>
      <c r="FD22" s="165"/>
      <c r="FE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6" customFormat="1" ht="11.65" x14ac:dyDescent="0.35">
      <c r="A23" s="167">
        <v>22</v>
      </c>
      <c r="B23" s="105"/>
      <c r="C23" s="168"/>
      <c r="D23" s="169"/>
      <c r="E23" s="170"/>
      <c r="F23" s="108"/>
      <c r="G23" s="169"/>
      <c r="H23" s="106"/>
      <c r="I23" s="169"/>
      <c r="J23" s="171"/>
      <c r="K23" s="172"/>
      <c r="L23" s="173"/>
      <c r="M23" s="171"/>
      <c r="N23" s="172"/>
      <c r="O23" s="111">
        <f t="shared" si="74"/>
        <v>1398</v>
      </c>
      <c r="P23" s="174"/>
      <c r="Q23" s="175"/>
      <c r="R23" s="175"/>
      <c r="S23" s="217"/>
      <c r="T23" s="114"/>
      <c r="U23" s="115"/>
      <c r="V23" s="116"/>
      <c r="W23" s="117"/>
      <c r="X23" s="117"/>
      <c r="Y23" s="176"/>
      <c r="Z23" s="117"/>
      <c r="AA23" s="117"/>
      <c r="AB23" s="117"/>
      <c r="AC23" s="117"/>
      <c r="AD23" s="117"/>
      <c r="AE23" s="117"/>
      <c r="AF23" s="117"/>
      <c r="AG23" s="118"/>
      <c r="AH23" s="119"/>
      <c r="AI23" s="176"/>
      <c r="AJ23" s="121"/>
      <c r="AK23" s="25" t="str">
        <f t="shared" si="65"/>
        <v xml:space="preserve">         </v>
      </c>
      <c r="AL23" s="122" t="str">
        <f t="shared" si="66"/>
        <v>هیچکدام</v>
      </c>
      <c r="AM23" s="74" t="str">
        <f t="shared" si="67"/>
        <v>7.هیچکدام</v>
      </c>
      <c r="AN23" s="122" t="str">
        <f>IF(G23=0,"نامعلوم",'1.مشخصات مرکز'!$D$2-G23)</f>
        <v>نامعلوم</v>
      </c>
      <c r="AO23" s="123" t="str">
        <f t="shared" si="2"/>
        <v>نامعلوم</v>
      </c>
      <c r="AP23" s="177"/>
      <c r="AQ23" s="178"/>
      <c r="AR23" s="126"/>
      <c r="AS23" s="127" t="str">
        <f t="shared" si="68"/>
        <v>خیر</v>
      </c>
      <c r="AT23" s="128"/>
      <c r="AU23" s="179"/>
      <c r="AV23" s="180"/>
      <c r="AW23" s="180"/>
      <c r="AX23" s="181"/>
      <c r="AY23" s="132"/>
      <c r="AZ23" s="133"/>
      <c r="BA23" s="134"/>
      <c r="BB23" s="132"/>
      <c r="BC23" s="133"/>
      <c r="BD23" s="134"/>
      <c r="BE23" s="138"/>
      <c r="BF23" s="133"/>
      <c r="BG23" s="134"/>
      <c r="BH23" s="132"/>
      <c r="BI23" s="133"/>
      <c r="BJ23" s="134"/>
      <c r="BK23" s="179"/>
      <c r="BL23" s="185"/>
      <c r="BM23" s="186"/>
      <c r="BN23" s="186"/>
      <c r="BO23" s="187"/>
      <c r="BP23" s="180"/>
      <c r="BQ23" s="180"/>
      <c r="BR23" s="181"/>
      <c r="BS23" s="142" t="str">
        <f t="shared" si="3"/>
        <v>خیر</v>
      </c>
      <c r="BT23" s="188">
        <f t="shared" si="4"/>
        <v>0</v>
      </c>
      <c r="BU23" s="200" t="str">
        <f t="shared" si="5"/>
        <v xml:space="preserve"> </v>
      </c>
      <c r="BV23" s="145" t="str">
        <f t="shared" si="69"/>
        <v xml:space="preserve"> </v>
      </c>
      <c r="BW23" s="189">
        <f t="shared" si="6"/>
        <v>0</v>
      </c>
      <c r="BX23" s="190" t="str">
        <f t="shared" si="7"/>
        <v xml:space="preserve"> </v>
      </c>
      <c r="BY23" s="148" t="str">
        <f t="shared" si="8"/>
        <v xml:space="preserve"> </v>
      </c>
      <c r="BZ23" s="191">
        <f t="shared" si="9"/>
        <v>0</v>
      </c>
      <c r="CA23" s="192" t="str">
        <f t="shared" si="10"/>
        <v xml:space="preserve"> </v>
      </c>
      <c r="CB23" s="193" t="str">
        <f t="shared" si="11"/>
        <v xml:space="preserve"> </v>
      </c>
      <c r="CC23" s="194">
        <f t="shared" si="12"/>
        <v>0</v>
      </c>
      <c r="CD23" s="195" t="str">
        <f t="shared" si="13"/>
        <v xml:space="preserve"> </v>
      </c>
      <c r="CE23" s="154" t="str">
        <f t="shared" si="14"/>
        <v xml:space="preserve"> </v>
      </c>
      <c r="CF23" s="196">
        <f t="shared" si="15"/>
        <v>0</v>
      </c>
      <c r="CG23" s="197" t="str">
        <f t="shared" si="16"/>
        <v xml:space="preserve"> </v>
      </c>
      <c r="CH23" s="157" t="str">
        <f t="shared" si="17"/>
        <v xml:space="preserve"> </v>
      </c>
      <c r="CI23" s="191">
        <f t="shared" si="18"/>
        <v>0</v>
      </c>
      <c r="CJ23" s="192" t="str">
        <f t="shared" si="19"/>
        <v xml:space="preserve"> </v>
      </c>
      <c r="CK23" s="151" t="str">
        <f t="shared" si="20"/>
        <v xml:space="preserve"> </v>
      </c>
      <c r="CL23" s="198">
        <f t="shared" si="21"/>
        <v>0</v>
      </c>
      <c r="CM23" s="197" t="str">
        <f t="shared" si="22"/>
        <v xml:space="preserve"> </v>
      </c>
      <c r="CN23" s="159" t="str">
        <f t="shared" si="23"/>
        <v xml:space="preserve"> </v>
      </c>
      <c r="CO23" s="194">
        <f t="shared" si="24"/>
        <v>0</v>
      </c>
      <c r="CP23" s="195" t="str">
        <f t="shared" si="25"/>
        <v xml:space="preserve"> </v>
      </c>
      <c r="CQ23" s="160" t="str">
        <f t="shared" si="26"/>
        <v xml:space="preserve"> </v>
      </c>
      <c r="CR23" s="161">
        <f t="shared" si="27"/>
        <v>0</v>
      </c>
      <c r="CS23" s="144" t="str">
        <f t="shared" si="28"/>
        <v xml:space="preserve"> </v>
      </c>
      <c r="CT23" s="145" t="str">
        <f t="shared" si="29"/>
        <v xml:space="preserve"> </v>
      </c>
      <c r="CU23" s="144" t="str">
        <f t="shared" si="30"/>
        <v>خیر</v>
      </c>
      <c r="CV23" s="162" t="str">
        <f t="shared" si="31"/>
        <v>ارائه نشده است.</v>
      </c>
      <c r="CW23" s="199">
        <f t="shared" si="32"/>
        <v>0</v>
      </c>
      <c r="CX23" s="164"/>
      <c r="CY23" s="164"/>
      <c r="CZ23" s="164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>
        <f t="shared" si="33"/>
        <v>0</v>
      </c>
      <c r="DP23" s="165">
        <f t="shared" si="34"/>
        <v>0</v>
      </c>
      <c r="DQ23" s="165">
        <f t="shared" si="35"/>
        <v>0</v>
      </c>
      <c r="DR23" s="165">
        <f t="shared" si="36"/>
        <v>0</v>
      </c>
      <c r="DS23" s="165">
        <f t="shared" si="37"/>
        <v>0</v>
      </c>
      <c r="DT23" s="165">
        <f t="shared" si="38"/>
        <v>0</v>
      </c>
      <c r="DU23" s="165">
        <f t="shared" si="39"/>
        <v>0</v>
      </c>
      <c r="DV23" s="165">
        <f t="shared" si="40"/>
        <v>0</v>
      </c>
      <c r="DW23" s="165">
        <f t="shared" si="41"/>
        <v>0</v>
      </c>
      <c r="DX23" s="165">
        <f t="shared" si="42"/>
        <v>0</v>
      </c>
      <c r="DY23" s="165">
        <f t="shared" si="43"/>
        <v>0</v>
      </c>
      <c r="DZ23" s="165">
        <f t="shared" si="44"/>
        <v>0</v>
      </c>
      <c r="EA23" s="165">
        <f t="shared" si="45"/>
        <v>0</v>
      </c>
      <c r="EB23" s="165">
        <f t="shared" si="46"/>
        <v>0</v>
      </c>
      <c r="EC23" s="165">
        <f t="shared" si="47"/>
        <v>0</v>
      </c>
      <c r="ED23" s="165">
        <f t="shared" si="48"/>
        <v>0</v>
      </c>
      <c r="EE23" s="165" t="str">
        <f t="shared" si="49"/>
        <v/>
      </c>
      <c r="EF23" s="165" t="str">
        <f t="shared" si="50"/>
        <v/>
      </c>
      <c r="EG23" s="165" t="str">
        <f t="shared" si="51"/>
        <v/>
      </c>
      <c r="EH23" s="165" t="str">
        <f t="shared" si="52"/>
        <v/>
      </c>
      <c r="EI23" s="165" t="str">
        <f t="shared" si="53"/>
        <v/>
      </c>
      <c r="EJ23" s="165" t="str">
        <f t="shared" si="54"/>
        <v/>
      </c>
      <c r="EK23" s="165" t="str">
        <f t="shared" si="55"/>
        <v/>
      </c>
      <c r="EL23" s="165" t="str">
        <f t="shared" si="56"/>
        <v/>
      </c>
      <c r="EM23" s="165" t="e">
        <f>IF(#REF!="بله","FSW","")</f>
        <v>#REF!</v>
      </c>
      <c r="EN23" s="165" t="str">
        <f t="shared" si="57"/>
        <v/>
      </c>
      <c r="EO23" s="165" t="str">
        <f t="shared" si="58"/>
        <v/>
      </c>
      <c r="EP23" s="165" t="str">
        <f t="shared" si="59"/>
        <v/>
      </c>
      <c r="EQ23" s="165" t="str">
        <f t="shared" si="70"/>
        <v/>
      </c>
      <c r="ER23" s="165" t="str">
        <f t="shared" si="71"/>
        <v/>
      </c>
      <c r="ES23" s="165"/>
      <c r="ET23" s="165" t="str">
        <f t="shared" si="72"/>
        <v/>
      </c>
      <c r="EU23" s="165" t="str">
        <f t="shared" si="60"/>
        <v/>
      </c>
      <c r="EV23" s="165" t="str">
        <f t="shared" si="61"/>
        <v xml:space="preserve"> </v>
      </c>
      <c r="EW23" s="165" t="str">
        <f t="shared" si="62"/>
        <v>هیچکدام</v>
      </c>
      <c r="EX23" s="165" t="str">
        <f t="shared" si="63"/>
        <v xml:space="preserve"> </v>
      </c>
      <c r="EY23" s="165"/>
      <c r="EZ23" s="165" t="str">
        <f t="shared" si="73"/>
        <v xml:space="preserve"> </v>
      </c>
      <c r="FA23" s="165" t="str">
        <f t="shared" si="64"/>
        <v>هیچکدام</v>
      </c>
      <c r="FB23" s="165"/>
      <c r="FC23" s="165"/>
      <c r="FD23" s="165"/>
      <c r="FE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6" customFormat="1" ht="11.65" x14ac:dyDescent="0.35">
      <c r="A24" s="167">
        <v>23</v>
      </c>
      <c r="B24" s="105"/>
      <c r="C24" s="168"/>
      <c r="D24" s="169"/>
      <c r="E24" s="170"/>
      <c r="F24" s="108"/>
      <c r="G24" s="169"/>
      <c r="H24" s="106"/>
      <c r="I24" s="169"/>
      <c r="J24" s="171"/>
      <c r="K24" s="172"/>
      <c r="L24" s="173"/>
      <c r="M24" s="171"/>
      <c r="N24" s="172"/>
      <c r="O24" s="111">
        <f t="shared" si="74"/>
        <v>1398</v>
      </c>
      <c r="P24" s="174"/>
      <c r="Q24" s="175"/>
      <c r="R24" s="175"/>
      <c r="S24" s="217"/>
      <c r="T24" s="114"/>
      <c r="U24" s="115"/>
      <c r="V24" s="116"/>
      <c r="W24" s="117"/>
      <c r="X24" s="117"/>
      <c r="Y24" s="176"/>
      <c r="Z24" s="117"/>
      <c r="AA24" s="117"/>
      <c r="AB24" s="117"/>
      <c r="AC24" s="117"/>
      <c r="AD24" s="117"/>
      <c r="AE24" s="117"/>
      <c r="AF24" s="117"/>
      <c r="AG24" s="118"/>
      <c r="AH24" s="119"/>
      <c r="AI24" s="176"/>
      <c r="AJ24" s="121"/>
      <c r="AK24" s="25" t="str">
        <f t="shared" si="65"/>
        <v xml:space="preserve">         </v>
      </c>
      <c r="AL24" s="122" t="str">
        <f t="shared" si="66"/>
        <v>هیچکدام</v>
      </c>
      <c r="AM24" s="74" t="str">
        <f t="shared" si="67"/>
        <v>7.هیچکدام</v>
      </c>
      <c r="AN24" s="122" t="str">
        <f>IF(G24=0,"نامعلوم",'1.مشخصات مرکز'!$D$2-G24)</f>
        <v>نامعلوم</v>
      </c>
      <c r="AO24" s="123" t="str">
        <f t="shared" si="2"/>
        <v>نامعلوم</v>
      </c>
      <c r="AP24" s="177"/>
      <c r="AQ24" s="178"/>
      <c r="AR24" s="126"/>
      <c r="AS24" s="127" t="str">
        <f t="shared" si="68"/>
        <v>خیر</v>
      </c>
      <c r="AT24" s="128"/>
      <c r="AU24" s="179"/>
      <c r="AV24" s="180"/>
      <c r="AW24" s="180"/>
      <c r="AX24" s="181"/>
      <c r="AY24" s="182"/>
      <c r="AZ24" s="183"/>
      <c r="BA24" s="134"/>
      <c r="BB24" s="132"/>
      <c r="BC24" s="133"/>
      <c r="BD24" s="134"/>
      <c r="BE24" s="184"/>
      <c r="BF24" s="183"/>
      <c r="BG24" s="201"/>
      <c r="BH24" s="182"/>
      <c r="BI24" s="133"/>
      <c r="BJ24" s="201"/>
      <c r="BK24" s="179"/>
      <c r="BL24" s="185"/>
      <c r="BM24" s="186"/>
      <c r="BN24" s="186"/>
      <c r="BO24" s="187"/>
      <c r="BP24" s="180"/>
      <c r="BQ24" s="180"/>
      <c r="BR24" s="181"/>
      <c r="BS24" s="142" t="str">
        <f t="shared" si="3"/>
        <v>خیر</v>
      </c>
      <c r="BT24" s="188">
        <f t="shared" si="4"/>
        <v>0</v>
      </c>
      <c r="BU24" s="200" t="str">
        <f t="shared" si="5"/>
        <v xml:space="preserve"> </v>
      </c>
      <c r="BV24" s="145" t="str">
        <f t="shared" si="69"/>
        <v xml:space="preserve"> </v>
      </c>
      <c r="BW24" s="189">
        <f t="shared" si="6"/>
        <v>0</v>
      </c>
      <c r="BX24" s="190" t="str">
        <f t="shared" si="7"/>
        <v xml:space="preserve"> </v>
      </c>
      <c r="BY24" s="148" t="str">
        <f t="shared" si="8"/>
        <v xml:space="preserve"> </v>
      </c>
      <c r="BZ24" s="191">
        <f t="shared" si="9"/>
        <v>0</v>
      </c>
      <c r="CA24" s="192" t="str">
        <f t="shared" si="10"/>
        <v xml:space="preserve"> </v>
      </c>
      <c r="CB24" s="193" t="str">
        <f t="shared" si="11"/>
        <v xml:space="preserve"> </v>
      </c>
      <c r="CC24" s="194">
        <f t="shared" si="12"/>
        <v>0</v>
      </c>
      <c r="CD24" s="195" t="str">
        <f t="shared" si="13"/>
        <v xml:space="preserve"> </v>
      </c>
      <c r="CE24" s="154" t="str">
        <f t="shared" si="14"/>
        <v xml:space="preserve"> </v>
      </c>
      <c r="CF24" s="196">
        <f t="shared" si="15"/>
        <v>0</v>
      </c>
      <c r="CG24" s="197" t="str">
        <f t="shared" si="16"/>
        <v xml:space="preserve"> </v>
      </c>
      <c r="CH24" s="157" t="str">
        <f t="shared" si="17"/>
        <v xml:space="preserve"> </v>
      </c>
      <c r="CI24" s="191">
        <f t="shared" si="18"/>
        <v>0</v>
      </c>
      <c r="CJ24" s="192" t="str">
        <f t="shared" si="19"/>
        <v xml:space="preserve"> </v>
      </c>
      <c r="CK24" s="151" t="str">
        <f t="shared" si="20"/>
        <v xml:space="preserve"> </v>
      </c>
      <c r="CL24" s="198">
        <f t="shared" si="21"/>
        <v>0</v>
      </c>
      <c r="CM24" s="197" t="str">
        <f t="shared" si="22"/>
        <v xml:space="preserve"> </v>
      </c>
      <c r="CN24" s="159" t="str">
        <f t="shared" si="23"/>
        <v xml:space="preserve"> </v>
      </c>
      <c r="CO24" s="194">
        <f t="shared" si="24"/>
        <v>0</v>
      </c>
      <c r="CP24" s="195" t="str">
        <f t="shared" si="25"/>
        <v xml:space="preserve"> </v>
      </c>
      <c r="CQ24" s="160" t="str">
        <f t="shared" si="26"/>
        <v xml:space="preserve"> </v>
      </c>
      <c r="CR24" s="161">
        <f t="shared" si="27"/>
        <v>0</v>
      </c>
      <c r="CS24" s="144" t="str">
        <f t="shared" si="28"/>
        <v xml:space="preserve"> </v>
      </c>
      <c r="CT24" s="145" t="str">
        <f t="shared" si="29"/>
        <v xml:space="preserve"> </v>
      </c>
      <c r="CU24" s="144" t="str">
        <f t="shared" si="30"/>
        <v>خیر</v>
      </c>
      <c r="CV24" s="162" t="str">
        <f t="shared" si="31"/>
        <v>ارائه نشده است.</v>
      </c>
      <c r="CW24" s="199">
        <f t="shared" si="32"/>
        <v>0</v>
      </c>
      <c r="CX24" s="164"/>
      <c r="CY24" s="164"/>
      <c r="CZ24" s="164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>
        <f t="shared" si="33"/>
        <v>0</v>
      </c>
      <c r="DP24" s="165">
        <f t="shared" si="34"/>
        <v>0</v>
      </c>
      <c r="DQ24" s="165">
        <f t="shared" si="35"/>
        <v>0</v>
      </c>
      <c r="DR24" s="165">
        <f t="shared" si="36"/>
        <v>0</v>
      </c>
      <c r="DS24" s="165">
        <f t="shared" si="37"/>
        <v>0</v>
      </c>
      <c r="DT24" s="165">
        <f t="shared" si="38"/>
        <v>0</v>
      </c>
      <c r="DU24" s="165">
        <f t="shared" si="39"/>
        <v>0</v>
      </c>
      <c r="DV24" s="165">
        <f t="shared" si="40"/>
        <v>0</v>
      </c>
      <c r="DW24" s="165">
        <f t="shared" si="41"/>
        <v>0</v>
      </c>
      <c r="DX24" s="165">
        <f t="shared" si="42"/>
        <v>0</v>
      </c>
      <c r="DY24" s="165">
        <f t="shared" si="43"/>
        <v>0</v>
      </c>
      <c r="DZ24" s="165">
        <f t="shared" si="44"/>
        <v>0</v>
      </c>
      <c r="EA24" s="165">
        <f t="shared" si="45"/>
        <v>0</v>
      </c>
      <c r="EB24" s="165">
        <f t="shared" si="46"/>
        <v>0</v>
      </c>
      <c r="EC24" s="165">
        <f t="shared" si="47"/>
        <v>0</v>
      </c>
      <c r="ED24" s="165">
        <f t="shared" si="48"/>
        <v>0</v>
      </c>
      <c r="EE24" s="165" t="str">
        <f t="shared" si="49"/>
        <v/>
      </c>
      <c r="EF24" s="165" t="str">
        <f t="shared" si="50"/>
        <v/>
      </c>
      <c r="EG24" s="165" t="str">
        <f t="shared" si="51"/>
        <v/>
      </c>
      <c r="EH24" s="165" t="str">
        <f t="shared" si="52"/>
        <v/>
      </c>
      <c r="EI24" s="165" t="str">
        <f t="shared" si="53"/>
        <v/>
      </c>
      <c r="EJ24" s="165" t="str">
        <f t="shared" si="54"/>
        <v/>
      </c>
      <c r="EK24" s="165" t="str">
        <f t="shared" si="55"/>
        <v/>
      </c>
      <c r="EL24" s="165" t="str">
        <f t="shared" si="56"/>
        <v/>
      </c>
      <c r="EM24" s="165" t="e">
        <f>IF(#REF!="بله","FSW","")</f>
        <v>#REF!</v>
      </c>
      <c r="EN24" s="165" t="str">
        <f t="shared" si="57"/>
        <v/>
      </c>
      <c r="EO24" s="165" t="str">
        <f t="shared" si="58"/>
        <v/>
      </c>
      <c r="EP24" s="165" t="str">
        <f t="shared" si="59"/>
        <v/>
      </c>
      <c r="EQ24" s="165" t="str">
        <f t="shared" si="70"/>
        <v/>
      </c>
      <c r="ER24" s="165" t="str">
        <f t="shared" si="71"/>
        <v/>
      </c>
      <c r="ES24" s="165"/>
      <c r="ET24" s="165" t="str">
        <f t="shared" si="72"/>
        <v/>
      </c>
      <c r="EU24" s="165" t="str">
        <f t="shared" si="60"/>
        <v/>
      </c>
      <c r="EV24" s="165" t="str">
        <f t="shared" si="61"/>
        <v xml:space="preserve"> </v>
      </c>
      <c r="EW24" s="165" t="str">
        <f t="shared" si="62"/>
        <v>هیچکدام</v>
      </c>
      <c r="EX24" s="165" t="str">
        <f t="shared" si="63"/>
        <v xml:space="preserve"> </v>
      </c>
      <c r="EY24" s="165"/>
      <c r="EZ24" s="165" t="str">
        <f t="shared" si="73"/>
        <v xml:space="preserve"> </v>
      </c>
      <c r="FA24" s="165" t="str">
        <f t="shared" si="64"/>
        <v>هیچکدام</v>
      </c>
      <c r="FB24" s="165"/>
      <c r="FC24" s="165"/>
      <c r="FD24" s="165"/>
      <c r="FE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6" customFormat="1" ht="11.65" x14ac:dyDescent="0.35">
      <c r="A25" s="167">
        <v>24</v>
      </c>
      <c r="B25" s="105"/>
      <c r="C25" s="168"/>
      <c r="D25" s="169"/>
      <c r="E25" s="170"/>
      <c r="F25" s="108"/>
      <c r="G25" s="106"/>
      <c r="H25" s="106"/>
      <c r="I25" s="106"/>
      <c r="J25" s="171"/>
      <c r="K25" s="172"/>
      <c r="L25" s="173"/>
      <c r="M25" s="171"/>
      <c r="N25" s="172"/>
      <c r="O25" s="111">
        <f t="shared" si="74"/>
        <v>1398</v>
      </c>
      <c r="P25" s="174"/>
      <c r="Q25" s="175"/>
      <c r="R25" s="175"/>
      <c r="S25" s="217"/>
      <c r="T25" s="114"/>
      <c r="U25" s="115"/>
      <c r="V25" s="116"/>
      <c r="W25" s="117"/>
      <c r="X25" s="117"/>
      <c r="Y25" s="176"/>
      <c r="Z25" s="117"/>
      <c r="AA25" s="117"/>
      <c r="AB25" s="117"/>
      <c r="AC25" s="117"/>
      <c r="AD25" s="117"/>
      <c r="AE25" s="117"/>
      <c r="AF25" s="117"/>
      <c r="AG25" s="118"/>
      <c r="AH25" s="119"/>
      <c r="AI25" s="176"/>
      <c r="AJ25" s="121"/>
      <c r="AK25" s="25" t="str">
        <f t="shared" si="65"/>
        <v xml:space="preserve">         </v>
      </c>
      <c r="AL25" s="122" t="str">
        <f t="shared" si="66"/>
        <v>هیچکدام</v>
      </c>
      <c r="AM25" s="74" t="str">
        <f t="shared" si="67"/>
        <v>7.هیچکدام</v>
      </c>
      <c r="AN25" s="122" t="str">
        <f>IF(G25=0,"نامعلوم",'1.مشخصات مرکز'!$D$2-G25)</f>
        <v>نامعلوم</v>
      </c>
      <c r="AO25" s="123" t="str">
        <f t="shared" si="2"/>
        <v>نامعلوم</v>
      </c>
      <c r="AP25" s="177"/>
      <c r="AQ25" s="178"/>
      <c r="AR25" s="126"/>
      <c r="AS25" s="127" t="str">
        <f t="shared" si="68"/>
        <v>خیر</v>
      </c>
      <c r="AT25" s="128"/>
      <c r="AU25" s="179"/>
      <c r="AV25" s="180"/>
      <c r="AW25" s="180"/>
      <c r="AX25" s="181"/>
      <c r="AY25" s="182"/>
      <c r="AZ25" s="133"/>
      <c r="BA25" s="134"/>
      <c r="BB25" s="132"/>
      <c r="BC25" s="133"/>
      <c r="BD25" s="134"/>
      <c r="BE25" s="138"/>
      <c r="BF25" s="133"/>
      <c r="BG25" s="134"/>
      <c r="BH25" s="132"/>
      <c r="BI25" s="133"/>
      <c r="BJ25" s="134"/>
      <c r="BK25" s="179"/>
      <c r="BL25" s="185"/>
      <c r="BM25" s="186"/>
      <c r="BN25" s="186"/>
      <c r="BO25" s="187"/>
      <c r="BP25" s="180"/>
      <c r="BQ25" s="180"/>
      <c r="BR25" s="181"/>
      <c r="BS25" s="142" t="str">
        <f t="shared" si="3"/>
        <v>خیر</v>
      </c>
      <c r="BT25" s="188">
        <f t="shared" si="4"/>
        <v>0</v>
      </c>
      <c r="BU25" s="200" t="str">
        <f t="shared" si="5"/>
        <v xml:space="preserve"> </v>
      </c>
      <c r="BV25" s="145" t="str">
        <f t="shared" si="69"/>
        <v xml:space="preserve"> </v>
      </c>
      <c r="BW25" s="189">
        <f t="shared" si="6"/>
        <v>0</v>
      </c>
      <c r="BX25" s="190" t="str">
        <f t="shared" si="7"/>
        <v xml:space="preserve"> </v>
      </c>
      <c r="BY25" s="148" t="str">
        <f t="shared" si="8"/>
        <v xml:space="preserve"> </v>
      </c>
      <c r="BZ25" s="191">
        <f t="shared" si="9"/>
        <v>0</v>
      </c>
      <c r="CA25" s="192" t="str">
        <f t="shared" si="10"/>
        <v xml:space="preserve"> </v>
      </c>
      <c r="CB25" s="193" t="str">
        <f t="shared" si="11"/>
        <v xml:space="preserve"> </v>
      </c>
      <c r="CC25" s="194">
        <f t="shared" si="12"/>
        <v>0</v>
      </c>
      <c r="CD25" s="195" t="str">
        <f t="shared" si="13"/>
        <v xml:space="preserve"> </v>
      </c>
      <c r="CE25" s="154" t="str">
        <f t="shared" si="14"/>
        <v xml:space="preserve"> </v>
      </c>
      <c r="CF25" s="196">
        <f t="shared" si="15"/>
        <v>0</v>
      </c>
      <c r="CG25" s="197" t="str">
        <f t="shared" si="16"/>
        <v xml:space="preserve"> </v>
      </c>
      <c r="CH25" s="157" t="str">
        <f t="shared" si="17"/>
        <v xml:space="preserve"> </v>
      </c>
      <c r="CI25" s="191">
        <f t="shared" si="18"/>
        <v>0</v>
      </c>
      <c r="CJ25" s="192" t="str">
        <f t="shared" si="19"/>
        <v xml:space="preserve"> </v>
      </c>
      <c r="CK25" s="151" t="str">
        <f t="shared" si="20"/>
        <v xml:space="preserve"> </v>
      </c>
      <c r="CL25" s="198">
        <f t="shared" si="21"/>
        <v>0</v>
      </c>
      <c r="CM25" s="197" t="str">
        <f t="shared" si="22"/>
        <v xml:space="preserve"> </v>
      </c>
      <c r="CN25" s="159" t="str">
        <f t="shared" si="23"/>
        <v xml:space="preserve"> </v>
      </c>
      <c r="CO25" s="194">
        <f t="shared" si="24"/>
        <v>0</v>
      </c>
      <c r="CP25" s="195" t="str">
        <f t="shared" si="25"/>
        <v xml:space="preserve"> </v>
      </c>
      <c r="CQ25" s="160" t="str">
        <f t="shared" si="26"/>
        <v xml:space="preserve"> </v>
      </c>
      <c r="CR25" s="161">
        <f t="shared" si="27"/>
        <v>0</v>
      </c>
      <c r="CS25" s="144" t="str">
        <f t="shared" si="28"/>
        <v xml:space="preserve"> </v>
      </c>
      <c r="CT25" s="145" t="str">
        <f t="shared" si="29"/>
        <v xml:space="preserve"> </v>
      </c>
      <c r="CU25" s="144" t="str">
        <f t="shared" si="30"/>
        <v>خیر</v>
      </c>
      <c r="CV25" s="162" t="str">
        <f t="shared" si="31"/>
        <v>ارائه نشده است.</v>
      </c>
      <c r="CW25" s="199">
        <f t="shared" si="32"/>
        <v>0</v>
      </c>
      <c r="CX25" s="164"/>
      <c r="CY25" s="164"/>
      <c r="CZ25" s="164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>
        <f t="shared" si="33"/>
        <v>0</v>
      </c>
      <c r="DP25" s="165">
        <f t="shared" si="34"/>
        <v>0</v>
      </c>
      <c r="DQ25" s="165">
        <f t="shared" si="35"/>
        <v>0</v>
      </c>
      <c r="DR25" s="165">
        <f t="shared" si="36"/>
        <v>0</v>
      </c>
      <c r="DS25" s="165">
        <f t="shared" si="37"/>
        <v>0</v>
      </c>
      <c r="DT25" s="165">
        <f t="shared" si="38"/>
        <v>0</v>
      </c>
      <c r="DU25" s="165">
        <f t="shared" si="39"/>
        <v>0</v>
      </c>
      <c r="DV25" s="165">
        <f t="shared" si="40"/>
        <v>0</v>
      </c>
      <c r="DW25" s="165">
        <f t="shared" si="41"/>
        <v>0</v>
      </c>
      <c r="DX25" s="165">
        <f t="shared" si="42"/>
        <v>0</v>
      </c>
      <c r="DY25" s="165">
        <f t="shared" si="43"/>
        <v>0</v>
      </c>
      <c r="DZ25" s="165">
        <f t="shared" si="44"/>
        <v>0</v>
      </c>
      <c r="EA25" s="165">
        <f t="shared" si="45"/>
        <v>0</v>
      </c>
      <c r="EB25" s="165">
        <f t="shared" si="46"/>
        <v>0</v>
      </c>
      <c r="EC25" s="165">
        <f t="shared" si="47"/>
        <v>0</v>
      </c>
      <c r="ED25" s="165">
        <f t="shared" si="48"/>
        <v>0</v>
      </c>
      <c r="EE25" s="165" t="str">
        <f t="shared" si="49"/>
        <v/>
      </c>
      <c r="EF25" s="165" t="str">
        <f t="shared" si="50"/>
        <v/>
      </c>
      <c r="EG25" s="165" t="str">
        <f t="shared" si="51"/>
        <v/>
      </c>
      <c r="EH25" s="165" t="str">
        <f t="shared" si="52"/>
        <v/>
      </c>
      <c r="EI25" s="165" t="str">
        <f t="shared" si="53"/>
        <v/>
      </c>
      <c r="EJ25" s="165" t="str">
        <f t="shared" si="54"/>
        <v/>
      </c>
      <c r="EK25" s="165" t="str">
        <f t="shared" si="55"/>
        <v/>
      </c>
      <c r="EL25" s="165" t="str">
        <f t="shared" si="56"/>
        <v/>
      </c>
      <c r="EM25" s="165" t="e">
        <f>IF(#REF!="بله","FSW","")</f>
        <v>#REF!</v>
      </c>
      <c r="EN25" s="165" t="str">
        <f t="shared" si="57"/>
        <v/>
      </c>
      <c r="EO25" s="165" t="str">
        <f t="shared" si="58"/>
        <v/>
      </c>
      <c r="EP25" s="165" t="str">
        <f t="shared" si="59"/>
        <v/>
      </c>
      <c r="EQ25" s="165" t="str">
        <f t="shared" si="70"/>
        <v/>
      </c>
      <c r="ER25" s="165" t="str">
        <f t="shared" si="71"/>
        <v/>
      </c>
      <c r="ES25" s="165"/>
      <c r="ET25" s="165" t="str">
        <f t="shared" si="72"/>
        <v/>
      </c>
      <c r="EU25" s="165" t="str">
        <f t="shared" si="60"/>
        <v/>
      </c>
      <c r="EV25" s="165" t="str">
        <f t="shared" si="61"/>
        <v xml:space="preserve"> </v>
      </c>
      <c r="EW25" s="165" t="str">
        <f t="shared" si="62"/>
        <v>هیچکدام</v>
      </c>
      <c r="EX25" s="165" t="str">
        <f t="shared" si="63"/>
        <v xml:space="preserve"> </v>
      </c>
      <c r="EY25" s="165"/>
      <c r="EZ25" s="165" t="str">
        <f t="shared" si="73"/>
        <v xml:space="preserve"> </v>
      </c>
      <c r="FA25" s="165" t="str">
        <f t="shared" si="64"/>
        <v>هیچکدام</v>
      </c>
      <c r="FB25" s="165"/>
      <c r="FC25" s="165"/>
      <c r="FD25" s="165"/>
      <c r="FE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6" customFormat="1" ht="11.65" x14ac:dyDescent="0.35">
      <c r="A26" s="167">
        <v>25</v>
      </c>
      <c r="B26" s="105"/>
      <c r="C26" s="168"/>
      <c r="D26" s="169"/>
      <c r="E26" s="170"/>
      <c r="F26" s="108"/>
      <c r="G26" s="169"/>
      <c r="H26" s="106"/>
      <c r="I26" s="169"/>
      <c r="J26" s="171"/>
      <c r="K26" s="172"/>
      <c r="L26" s="173"/>
      <c r="M26" s="171"/>
      <c r="N26" s="172"/>
      <c r="O26" s="111">
        <f t="shared" si="74"/>
        <v>1398</v>
      </c>
      <c r="P26" s="174"/>
      <c r="Q26" s="175"/>
      <c r="R26" s="175"/>
      <c r="S26" s="217"/>
      <c r="T26" s="114"/>
      <c r="U26" s="115"/>
      <c r="V26" s="116"/>
      <c r="W26" s="117"/>
      <c r="X26" s="117"/>
      <c r="Y26" s="176"/>
      <c r="Z26" s="117"/>
      <c r="AA26" s="117"/>
      <c r="AB26" s="117"/>
      <c r="AC26" s="117"/>
      <c r="AD26" s="117"/>
      <c r="AE26" s="117"/>
      <c r="AF26" s="117"/>
      <c r="AG26" s="118"/>
      <c r="AH26" s="119"/>
      <c r="AI26" s="176"/>
      <c r="AJ26" s="121"/>
      <c r="AK26" s="25" t="str">
        <f t="shared" si="65"/>
        <v xml:space="preserve">         </v>
      </c>
      <c r="AL26" s="122" t="str">
        <f t="shared" si="66"/>
        <v>هیچکدام</v>
      </c>
      <c r="AM26" s="74" t="str">
        <f t="shared" si="67"/>
        <v>7.هیچکدام</v>
      </c>
      <c r="AN26" s="122" t="str">
        <f>IF(G26=0,"نامعلوم",'1.مشخصات مرکز'!$D$2-G26)</f>
        <v>نامعلوم</v>
      </c>
      <c r="AO26" s="123" t="str">
        <f t="shared" si="2"/>
        <v>نامعلوم</v>
      </c>
      <c r="AP26" s="177"/>
      <c r="AQ26" s="178"/>
      <c r="AR26" s="126"/>
      <c r="AS26" s="127" t="str">
        <f t="shared" si="68"/>
        <v>خیر</v>
      </c>
      <c r="AT26" s="128"/>
      <c r="AU26" s="179"/>
      <c r="AV26" s="180"/>
      <c r="AW26" s="180"/>
      <c r="AX26" s="181"/>
      <c r="AY26" s="132"/>
      <c r="AZ26" s="183"/>
      <c r="BA26" s="134"/>
      <c r="BB26" s="132"/>
      <c r="BC26" s="133"/>
      <c r="BD26" s="134"/>
      <c r="BE26" s="184"/>
      <c r="BF26" s="183"/>
      <c r="BG26" s="201"/>
      <c r="BH26" s="182"/>
      <c r="BI26" s="133"/>
      <c r="BJ26" s="201"/>
      <c r="BK26" s="179"/>
      <c r="BL26" s="185"/>
      <c r="BM26" s="186"/>
      <c r="BN26" s="186"/>
      <c r="BO26" s="187"/>
      <c r="BP26" s="180"/>
      <c r="BQ26" s="180"/>
      <c r="BR26" s="181"/>
      <c r="BS26" s="142" t="str">
        <f t="shared" si="3"/>
        <v>خیر</v>
      </c>
      <c r="BT26" s="188">
        <f t="shared" si="4"/>
        <v>0</v>
      </c>
      <c r="BU26" s="200" t="str">
        <f t="shared" si="5"/>
        <v xml:space="preserve"> </v>
      </c>
      <c r="BV26" s="145" t="str">
        <f t="shared" si="69"/>
        <v xml:space="preserve"> </v>
      </c>
      <c r="BW26" s="189">
        <f t="shared" si="6"/>
        <v>0</v>
      </c>
      <c r="BX26" s="190" t="str">
        <f t="shared" si="7"/>
        <v xml:space="preserve"> </v>
      </c>
      <c r="BY26" s="148" t="str">
        <f t="shared" si="8"/>
        <v xml:space="preserve"> </v>
      </c>
      <c r="BZ26" s="191">
        <f t="shared" si="9"/>
        <v>0</v>
      </c>
      <c r="CA26" s="192" t="str">
        <f t="shared" si="10"/>
        <v xml:space="preserve"> </v>
      </c>
      <c r="CB26" s="193" t="str">
        <f t="shared" si="11"/>
        <v xml:space="preserve"> </v>
      </c>
      <c r="CC26" s="194">
        <f t="shared" si="12"/>
        <v>0</v>
      </c>
      <c r="CD26" s="195" t="str">
        <f t="shared" si="13"/>
        <v xml:space="preserve"> </v>
      </c>
      <c r="CE26" s="154" t="str">
        <f t="shared" si="14"/>
        <v xml:space="preserve"> </v>
      </c>
      <c r="CF26" s="196">
        <f t="shared" si="15"/>
        <v>0</v>
      </c>
      <c r="CG26" s="197" t="str">
        <f t="shared" si="16"/>
        <v xml:space="preserve"> </v>
      </c>
      <c r="CH26" s="157" t="str">
        <f t="shared" si="17"/>
        <v xml:space="preserve"> </v>
      </c>
      <c r="CI26" s="191">
        <f t="shared" si="18"/>
        <v>0</v>
      </c>
      <c r="CJ26" s="192" t="str">
        <f t="shared" si="19"/>
        <v xml:space="preserve"> </v>
      </c>
      <c r="CK26" s="151" t="str">
        <f t="shared" si="20"/>
        <v xml:space="preserve"> </v>
      </c>
      <c r="CL26" s="198">
        <f t="shared" si="21"/>
        <v>0</v>
      </c>
      <c r="CM26" s="197" t="str">
        <f t="shared" si="22"/>
        <v xml:space="preserve"> </v>
      </c>
      <c r="CN26" s="159" t="str">
        <f t="shared" si="23"/>
        <v xml:space="preserve"> </v>
      </c>
      <c r="CO26" s="194">
        <f t="shared" si="24"/>
        <v>0</v>
      </c>
      <c r="CP26" s="195" t="str">
        <f t="shared" si="25"/>
        <v xml:space="preserve"> </v>
      </c>
      <c r="CQ26" s="160" t="str">
        <f t="shared" si="26"/>
        <v xml:space="preserve"> </v>
      </c>
      <c r="CR26" s="161">
        <f t="shared" si="27"/>
        <v>0</v>
      </c>
      <c r="CS26" s="144" t="str">
        <f t="shared" si="28"/>
        <v xml:space="preserve"> </v>
      </c>
      <c r="CT26" s="145" t="str">
        <f t="shared" si="29"/>
        <v xml:space="preserve"> </v>
      </c>
      <c r="CU26" s="144" t="str">
        <f t="shared" si="30"/>
        <v>خیر</v>
      </c>
      <c r="CV26" s="162" t="str">
        <f t="shared" si="31"/>
        <v>ارائه نشده است.</v>
      </c>
      <c r="CW26" s="199">
        <f t="shared" si="32"/>
        <v>0</v>
      </c>
      <c r="CX26" s="164"/>
      <c r="CY26" s="164"/>
      <c r="CZ26" s="164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>
        <f t="shared" si="33"/>
        <v>0</v>
      </c>
      <c r="DP26" s="165">
        <f t="shared" si="34"/>
        <v>0</v>
      </c>
      <c r="DQ26" s="165">
        <f t="shared" si="35"/>
        <v>0</v>
      </c>
      <c r="DR26" s="165">
        <f t="shared" si="36"/>
        <v>0</v>
      </c>
      <c r="DS26" s="165">
        <f t="shared" si="37"/>
        <v>0</v>
      </c>
      <c r="DT26" s="165">
        <f t="shared" si="38"/>
        <v>0</v>
      </c>
      <c r="DU26" s="165">
        <f t="shared" si="39"/>
        <v>0</v>
      </c>
      <c r="DV26" s="165">
        <f t="shared" si="40"/>
        <v>0</v>
      </c>
      <c r="DW26" s="165">
        <f t="shared" si="41"/>
        <v>0</v>
      </c>
      <c r="DX26" s="165">
        <f t="shared" si="42"/>
        <v>0</v>
      </c>
      <c r="DY26" s="165">
        <f t="shared" si="43"/>
        <v>0</v>
      </c>
      <c r="DZ26" s="165">
        <f t="shared" si="44"/>
        <v>0</v>
      </c>
      <c r="EA26" s="165">
        <f t="shared" si="45"/>
        <v>0</v>
      </c>
      <c r="EB26" s="165">
        <f t="shared" si="46"/>
        <v>0</v>
      </c>
      <c r="EC26" s="165">
        <f t="shared" si="47"/>
        <v>0</v>
      </c>
      <c r="ED26" s="165">
        <f t="shared" si="48"/>
        <v>0</v>
      </c>
      <c r="EE26" s="165" t="str">
        <f t="shared" si="49"/>
        <v/>
      </c>
      <c r="EF26" s="165" t="str">
        <f t="shared" si="50"/>
        <v/>
      </c>
      <c r="EG26" s="165" t="str">
        <f t="shared" si="51"/>
        <v/>
      </c>
      <c r="EH26" s="165" t="str">
        <f t="shared" si="52"/>
        <v/>
      </c>
      <c r="EI26" s="165" t="str">
        <f t="shared" si="53"/>
        <v/>
      </c>
      <c r="EJ26" s="165" t="str">
        <f t="shared" si="54"/>
        <v/>
      </c>
      <c r="EK26" s="165" t="str">
        <f t="shared" si="55"/>
        <v/>
      </c>
      <c r="EL26" s="165" t="str">
        <f t="shared" si="56"/>
        <v/>
      </c>
      <c r="EM26" s="165" t="e">
        <f>IF(#REF!="بله","FSW","")</f>
        <v>#REF!</v>
      </c>
      <c r="EN26" s="165" t="str">
        <f t="shared" si="57"/>
        <v/>
      </c>
      <c r="EO26" s="165" t="str">
        <f t="shared" si="58"/>
        <v/>
      </c>
      <c r="EP26" s="165" t="str">
        <f t="shared" si="59"/>
        <v/>
      </c>
      <c r="EQ26" s="165" t="str">
        <f t="shared" si="70"/>
        <v/>
      </c>
      <c r="ER26" s="165" t="str">
        <f t="shared" si="71"/>
        <v/>
      </c>
      <c r="ES26" s="165"/>
      <c r="ET26" s="165" t="str">
        <f t="shared" si="72"/>
        <v/>
      </c>
      <c r="EU26" s="165" t="str">
        <f t="shared" si="60"/>
        <v/>
      </c>
      <c r="EV26" s="165" t="str">
        <f t="shared" si="61"/>
        <v xml:space="preserve"> </v>
      </c>
      <c r="EW26" s="165" t="str">
        <f t="shared" si="62"/>
        <v>هیچکدام</v>
      </c>
      <c r="EX26" s="165" t="str">
        <f t="shared" si="63"/>
        <v xml:space="preserve"> </v>
      </c>
      <c r="EY26" s="165"/>
      <c r="EZ26" s="165" t="str">
        <f t="shared" si="73"/>
        <v xml:space="preserve"> </v>
      </c>
      <c r="FA26" s="165" t="str">
        <f t="shared" si="64"/>
        <v>هیچکدام</v>
      </c>
      <c r="FB26" s="165"/>
      <c r="FC26" s="165"/>
      <c r="FD26" s="165"/>
      <c r="FE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6" customFormat="1" ht="11.65" x14ac:dyDescent="0.35">
      <c r="A27" s="167">
        <v>26</v>
      </c>
      <c r="B27" s="105"/>
      <c r="C27" s="168"/>
      <c r="D27" s="169"/>
      <c r="E27" s="170"/>
      <c r="F27" s="108"/>
      <c r="G27" s="169"/>
      <c r="H27" s="106"/>
      <c r="I27" s="169"/>
      <c r="J27" s="171"/>
      <c r="K27" s="172"/>
      <c r="L27" s="173"/>
      <c r="M27" s="171"/>
      <c r="N27" s="172"/>
      <c r="O27" s="111">
        <f t="shared" si="74"/>
        <v>1398</v>
      </c>
      <c r="P27" s="174"/>
      <c r="Q27" s="175"/>
      <c r="R27" s="175"/>
      <c r="S27" s="217"/>
      <c r="T27" s="114"/>
      <c r="U27" s="115"/>
      <c r="V27" s="116"/>
      <c r="W27" s="117"/>
      <c r="X27" s="117"/>
      <c r="Y27" s="176"/>
      <c r="Z27" s="117"/>
      <c r="AA27" s="117"/>
      <c r="AB27" s="117"/>
      <c r="AC27" s="117"/>
      <c r="AD27" s="117"/>
      <c r="AE27" s="117"/>
      <c r="AF27" s="117"/>
      <c r="AG27" s="118"/>
      <c r="AH27" s="119"/>
      <c r="AI27" s="176"/>
      <c r="AJ27" s="121"/>
      <c r="AK27" s="25" t="str">
        <f t="shared" si="65"/>
        <v xml:space="preserve">         </v>
      </c>
      <c r="AL27" s="122" t="str">
        <f t="shared" si="66"/>
        <v>هیچکدام</v>
      </c>
      <c r="AM27" s="74" t="str">
        <f t="shared" si="67"/>
        <v>7.هیچکدام</v>
      </c>
      <c r="AN27" s="122" t="str">
        <f>IF(G27=0,"نامعلوم",'1.مشخصات مرکز'!$D$2-G27)</f>
        <v>نامعلوم</v>
      </c>
      <c r="AO27" s="123" t="str">
        <f t="shared" si="2"/>
        <v>نامعلوم</v>
      </c>
      <c r="AP27" s="177"/>
      <c r="AQ27" s="178"/>
      <c r="AR27" s="126"/>
      <c r="AS27" s="127" t="str">
        <f t="shared" si="68"/>
        <v>خیر</v>
      </c>
      <c r="AT27" s="128"/>
      <c r="AU27" s="179"/>
      <c r="AV27" s="180"/>
      <c r="AW27" s="180"/>
      <c r="AX27" s="181"/>
      <c r="AY27" s="182"/>
      <c r="AZ27" s="133"/>
      <c r="BA27" s="134"/>
      <c r="BB27" s="132"/>
      <c r="BC27" s="133"/>
      <c r="BD27" s="134"/>
      <c r="BE27" s="138"/>
      <c r="BF27" s="133"/>
      <c r="BG27" s="134"/>
      <c r="BH27" s="132"/>
      <c r="BI27" s="133"/>
      <c r="BJ27" s="134"/>
      <c r="BK27" s="179"/>
      <c r="BL27" s="185"/>
      <c r="BM27" s="186"/>
      <c r="BN27" s="186"/>
      <c r="BO27" s="187"/>
      <c r="BP27" s="180"/>
      <c r="BQ27" s="180"/>
      <c r="BR27" s="181"/>
      <c r="BS27" s="142" t="str">
        <f t="shared" si="3"/>
        <v>خیر</v>
      </c>
      <c r="BT27" s="188">
        <f t="shared" si="4"/>
        <v>0</v>
      </c>
      <c r="BU27" s="200" t="str">
        <f t="shared" si="5"/>
        <v xml:space="preserve"> </v>
      </c>
      <c r="BV27" s="145" t="str">
        <f t="shared" si="69"/>
        <v xml:space="preserve"> </v>
      </c>
      <c r="BW27" s="189">
        <f t="shared" si="6"/>
        <v>0</v>
      </c>
      <c r="BX27" s="190" t="str">
        <f t="shared" si="7"/>
        <v xml:space="preserve"> </v>
      </c>
      <c r="BY27" s="148" t="str">
        <f t="shared" si="8"/>
        <v xml:space="preserve"> </v>
      </c>
      <c r="BZ27" s="191">
        <f t="shared" si="9"/>
        <v>0</v>
      </c>
      <c r="CA27" s="192" t="str">
        <f t="shared" si="10"/>
        <v xml:space="preserve"> </v>
      </c>
      <c r="CB27" s="193" t="str">
        <f t="shared" si="11"/>
        <v xml:space="preserve"> </v>
      </c>
      <c r="CC27" s="194">
        <f t="shared" si="12"/>
        <v>0</v>
      </c>
      <c r="CD27" s="195" t="str">
        <f t="shared" si="13"/>
        <v xml:space="preserve"> </v>
      </c>
      <c r="CE27" s="154" t="str">
        <f t="shared" si="14"/>
        <v xml:space="preserve"> </v>
      </c>
      <c r="CF27" s="196">
        <f t="shared" si="15"/>
        <v>0</v>
      </c>
      <c r="CG27" s="197" t="str">
        <f t="shared" si="16"/>
        <v xml:space="preserve"> </v>
      </c>
      <c r="CH27" s="157" t="str">
        <f t="shared" si="17"/>
        <v xml:space="preserve"> </v>
      </c>
      <c r="CI27" s="191">
        <f t="shared" si="18"/>
        <v>0</v>
      </c>
      <c r="CJ27" s="192" t="str">
        <f t="shared" si="19"/>
        <v xml:space="preserve"> </v>
      </c>
      <c r="CK27" s="151" t="str">
        <f t="shared" si="20"/>
        <v xml:space="preserve"> </v>
      </c>
      <c r="CL27" s="198">
        <f t="shared" si="21"/>
        <v>0</v>
      </c>
      <c r="CM27" s="197" t="str">
        <f t="shared" si="22"/>
        <v xml:space="preserve"> </v>
      </c>
      <c r="CN27" s="159" t="str">
        <f t="shared" si="23"/>
        <v xml:space="preserve"> </v>
      </c>
      <c r="CO27" s="194">
        <f t="shared" si="24"/>
        <v>0</v>
      </c>
      <c r="CP27" s="195" t="str">
        <f t="shared" si="25"/>
        <v xml:space="preserve"> </v>
      </c>
      <c r="CQ27" s="160" t="str">
        <f t="shared" si="26"/>
        <v xml:space="preserve"> </v>
      </c>
      <c r="CR27" s="161">
        <f t="shared" si="27"/>
        <v>0</v>
      </c>
      <c r="CS27" s="144" t="str">
        <f t="shared" si="28"/>
        <v xml:space="preserve"> </v>
      </c>
      <c r="CT27" s="145" t="str">
        <f t="shared" si="29"/>
        <v xml:space="preserve"> </v>
      </c>
      <c r="CU27" s="144" t="str">
        <f t="shared" si="30"/>
        <v>خیر</v>
      </c>
      <c r="CV27" s="162" t="str">
        <f t="shared" si="31"/>
        <v>ارائه نشده است.</v>
      </c>
      <c r="CW27" s="199">
        <f t="shared" si="32"/>
        <v>0</v>
      </c>
      <c r="CX27" s="164"/>
      <c r="CY27" s="164"/>
      <c r="CZ27" s="164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>
        <f t="shared" si="33"/>
        <v>0</v>
      </c>
      <c r="DP27" s="165">
        <f t="shared" si="34"/>
        <v>0</v>
      </c>
      <c r="DQ27" s="165">
        <f t="shared" si="35"/>
        <v>0</v>
      </c>
      <c r="DR27" s="165">
        <f t="shared" si="36"/>
        <v>0</v>
      </c>
      <c r="DS27" s="165">
        <f t="shared" si="37"/>
        <v>0</v>
      </c>
      <c r="DT27" s="165">
        <f t="shared" si="38"/>
        <v>0</v>
      </c>
      <c r="DU27" s="165">
        <f t="shared" si="39"/>
        <v>0</v>
      </c>
      <c r="DV27" s="165">
        <f t="shared" si="40"/>
        <v>0</v>
      </c>
      <c r="DW27" s="165">
        <f t="shared" si="41"/>
        <v>0</v>
      </c>
      <c r="DX27" s="165">
        <f t="shared" si="42"/>
        <v>0</v>
      </c>
      <c r="DY27" s="165">
        <f t="shared" si="43"/>
        <v>0</v>
      </c>
      <c r="DZ27" s="165">
        <f t="shared" si="44"/>
        <v>0</v>
      </c>
      <c r="EA27" s="165">
        <f t="shared" si="45"/>
        <v>0</v>
      </c>
      <c r="EB27" s="165">
        <f t="shared" si="46"/>
        <v>0</v>
      </c>
      <c r="EC27" s="165">
        <f t="shared" si="47"/>
        <v>0</v>
      </c>
      <c r="ED27" s="165">
        <f t="shared" si="48"/>
        <v>0</v>
      </c>
      <c r="EE27" s="165" t="str">
        <f t="shared" si="49"/>
        <v/>
      </c>
      <c r="EF27" s="165" t="str">
        <f t="shared" si="50"/>
        <v/>
      </c>
      <c r="EG27" s="165" t="str">
        <f t="shared" si="51"/>
        <v/>
      </c>
      <c r="EH27" s="165" t="str">
        <f t="shared" si="52"/>
        <v/>
      </c>
      <c r="EI27" s="165" t="str">
        <f t="shared" si="53"/>
        <v/>
      </c>
      <c r="EJ27" s="165" t="str">
        <f t="shared" si="54"/>
        <v/>
      </c>
      <c r="EK27" s="165" t="str">
        <f t="shared" si="55"/>
        <v/>
      </c>
      <c r="EL27" s="165" t="str">
        <f t="shared" si="56"/>
        <v/>
      </c>
      <c r="EM27" s="165" t="e">
        <f>IF(#REF!="بله","FSW","")</f>
        <v>#REF!</v>
      </c>
      <c r="EN27" s="165" t="str">
        <f t="shared" si="57"/>
        <v/>
      </c>
      <c r="EO27" s="165" t="str">
        <f t="shared" si="58"/>
        <v/>
      </c>
      <c r="EP27" s="165" t="str">
        <f t="shared" si="59"/>
        <v/>
      </c>
      <c r="EQ27" s="165" t="str">
        <f t="shared" si="70"/>
        <v/>
      </c>
      <c r="ER27" s="165" t="str">
        <f t="shared" si="71"/>
        <v/>
      </c>
      <c r="ES27" s="165"/>
      <c r="ET27" s="165" t="str">
        <f t="shared" si="72"/>
        <v/>
      </c>
      <c r="EU27" s="165" t="str">
        <f t="shared" si="60"/>
        <v/>
      </c>
      <c r="EV27" s="165" t="str">
        <f t="shared" si="61"/>
        <v xml:space="preserve"> </v>
      </c>
      <c r="EW27" s="165" t="str">
        <f t="shared" si="62"/>
        <v>هیچکدام</v>
      </c>
      <c r="EX27" s="165" t="str">
        <f t="shared" si="63"/>
        <v xml:space="preserve"> </v>
      </c>
      <c r="EY27" s="165"/>
      <c r="EZ27" s="165" t="str">
        <f t="shared" si="73"/>
        <v xml:space="preserve"> </v>
      </c>
      <c r="FA27" s="165" t="str">
        <f t="shared" si="64"/>
        <v>هیچکدام</v>
      </c>
      <c r="FB27" s="165"/>
      <c r="FC27" s="165"/>
      <c r="FD27" s="165"/>
      <c r="FE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6" customFormat="1" ht="11.65" x14ac:dyDescent="0.35">
      <c r="A28" s="167">
        <v>27</v>
      </c>
      <c r="B28" s="105"/>
      <c r="C28" s="168"/>
      <c r="D28" s="169"/>
      <c r="E28" s="170"/>
      <c r="F28" s="108"/>
      <c r="G28" s="106"/>
      <c r="H28" s="106"/>
      <c r="I28" s="106"/>
      <c r="J28" s="171"/>
      <c r="K28" s="172"/>
      <c r="L28" s="173"/>
      <c r="M28" s="171"/>
      <c r="N28" s="172"/>
      <c r="O28" s="111">
        <f t="shared" si="74"/>
        <v>1398</v>
      </c>
      <c r="P28" s="174"/>
      <c r="Q28" s="175"/>
      <c r="R28" s="175"/>
      <c r="S28" s="217"/>
      <c r="T28" s="114"/>
      <c r="U28" s="115"/>
      <c r="V28" s="116"/>
      <c r="W28" s="117"/>
      <c r="X28" s="117"/>
      <c r="Y28" s="176"/>
      <c r="Z28" s="117"/>
      <c r="AA28" s="117"/>
      <c r="AB28" s="117"/>
      <c r="AC28" s="117"/>
      <c r="AD28" s="117"/>
      <c r="AE28" s="117"/>
      <c r="AF28" s="117"/>
      <c r="AG28" s="118"/>
      <c r="AH28" s="119"/>
      <c r="AI28" s="176"/>
      <c r="AJ28" s="121"/>
      <c r="AK28" s="25" t="str">
        <f t="shared" si="65"/>
        <v xml:space="preserve">         </v>
      </c>
      <c r="AL28" s="122" t="str">
        <f t="shared" si="66"/>
        <v>هیچکدام</v>
      </c>
      <c r="AM28" s="74" t="str">
        <f t="shared" si="67"/>
        <v>7.هیچکدام</v>
      </c>
      <c r="AN28" s="122" t="str">
        <f>IF(G28=0,"نامعلوم",'1.مشخصات مرکز'!$D$2-G28)</f>
        <v>نامعلوم</v>
      </c>
      <c r="AO28" s="123" t="str">
        <f t="shared" si="2"/>
        <v>نامعلوم</v>
      </c>
      <c r="AP28" s="177"/>
      <c r="AQ28" s="178"/>
      <c r="AR28" s="126"/>
      <c r="AS28" s="127" t="str">
        <f t="shared" si="68"/>
        <v>خیر</v>
      </c>
      <c r="AT28" s="128"/>
      <c r="AU28" s="179"/>
      <c r="AV28" s="180"/>
      <c r="AW28" s="180"/>
      <c r="AX28" s="181"/>
      <c r="AY28" s="182"/>
      <c r="AZ28" s="183"/>
      <c r="BA28" s="134" t="s">
        <v>46</v>
      </c>
      <c r="BB28" s="132"/>
      <c r="BC28" s="133"/>
      <c r="BD28" s="134"/>
      <c r="BE28" s="184"/>
      <c r="BF28" s="183"/>
      <c r="BG28" s="201"/>
      <c r="BH28" s="182"/>
      <c r="BI28" s="133"/>
      <c r="BJ28" s="201"/>
      <c r="BK28" s="179"/>
      <c r="BL28" s="185"/>
      <c r="BM28" s="186"/>
      <c r="BN28" s="186"/>
      <c r="BO28" s="187"/>
      <c r="BP28" s="180"/>
      <c r="BQ28" s="180"/>
      <c r="BR28" s="181"/>
      <c r="BS28" s="142" t="str">
        <f t="shared" si="3"/>
        <v>خیر</v>
      </c>
      <c r="BT28" s="188">
        <f t="shared" si="4"/>
        <v>0</v>
      </c>
      <c r="BU28" s="200" t="str">
        <f t="shared" si="5"/>
        <v xml:space="preserve"> </v>
      </c>
      <c r="BV28" s="145" t="str">
        <f t="shared" si="69"/>
        <v xml:space="preserve"> </v>
      </c>
      <c r="BW28" s="189">
        <f t="shared" si="6"/>
        <v>0</v>
      </c>
      <c r="BX28" s="190" t="str">
        <f t="shared" si="7"/>
        <v xml:space="preserve"> </v>
      </c>
      <c r="BY28" s="148" t="str">
        <f t="shared" si="8"/>
        <v xml:space="preserve"> </v>
      </c>
      <c r="BZ28" s="191">
        <f t="shared" si="9"/>
        <v>0</v>
      </c>
      <c r="CA28" s="192" t="str">
        <f t="shared" si="10"/>
        <v xml:space="preserve"> </v>
      </c>
      <c r="CB28" s="193" t="str">
        <f t="shared" si="11"/>
        <v xml:space="preserve"> </v>
      </c>
      <c r="CC28" s="194">
        <f t="shared" si="12"/>
        <v>0</v>
      </c>
      <c r="CD28" s="195" t="str">
        <f t="shared" si="13"/>
        <v xml:space="preserve"> </v>
      </c>
      <c r="CE28" s="154" t="str">
        <f t="shared" si="14"/>
        <v xml:space="preserve"> </v>
      </c>
      <c r="CF28" s="196">
        <f t="shared" si="15"/>
        <v>0</v>
      </c>
      <c r="CG28" s="197" t="str">
        <f t="shared" si="16"/>
        <v xml:space="preserve"> </v>
      </c>
      <c r="CH28" s="157" t="str">
        <f t="shared" si="17"/>
        <v xml:space="preserve"> </v>
      </c>
      <c r="CI28" s="191">
        <f t="shared" si="18"/>
        <v>0</v>
      </c>
      <c r="CJ28" s="192" t="str">
        <f t="shared" si="19"/>
        <v xml:space="preserve"> </v>
      </c>
      <c r="CK28" s="151" t="str">
        <f t="shared" si="20"/>
        <v xml:space="preserve"> </v>
      </c>
      <c r="CL28" s="198">
        <f t="shared" si="21"/>
        <v>0</v>
      </c>
      <c r="CM28" s="197" t="str">
        <f t="shared" si="22"/>
        <v xml:space="preserve"> </v>
      </c>
      <c r="CN28" s="159" t="str">
        <f t="shared" si="23"/>
        <v xml:space="preserve"> </v>
      </c>
      <c r="CO28" s="194">
        <f t="shared" si="24"/>
        <v>0</v>
      </c>
      <c r="CP28" s="195" t="str">
        <f t="shared" si="25"/>
        <v xml:space="preserve"> </v>
      </c>
      <c r="CQ28" s="160" t="str">
        <f t="shared" si="26"/>
        <v xml:space="preserve"> </v>
      </c>
      <c r="CR28" s="161">
        <f t="shared" si="27"/>
        <v>0</v>
      </c>
      <c r="CS28" s="144" t="str">
        <f t="shared" si="28"/>
        <v xml:space="preserve"> </v>
      </c>
      <c r="CT28" s="145" t="str">
        <f t="shared" si="29"/>
        <v xml:space="preserve"> </v>
      </c>
      <c r="CU28" s="144" t="str">
        <f t="shared" si="30"/>
        <v>خیر</v>
      </c>
      <c r="CV28" s="162" t="str">
        <f t="shared" si="31"/>
        <v>ارائه نشده است.</v>
      </c>
      <c r="CW28" s="199">
        <f t="shared" si="32"/>
        <v>0</v>
      </c>
      <c r="CX28" s="164"/>
      <c r="CY28" s="164"/>
      <c r="CZ28" s="164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>
        <f t="shared" si="33"/>
        <v>0</v>
      </c>
      <c r="DP28" s="165">
        <f t="shared" si="34"/>
        <v>0</v>
      </c>
      <c r="DQ28" s="165">
        <f t="shared" si="35"/>
        <v>0</v>
      </c>
      <c r="DR28" s="165">
        <f t="shared" si="36"/>
        <v>0</v>
      </c>
      <c r="DS28" s="165">
        <f t="shared" si="37"/>
        <v>0</v>
      </c>
      <c r="DT28" s="165">
        <f t="shared" si="38"/>
        <v>0</v>
      </c>
      <c r="DU28" s="165">
        <f t="shared" si="39"/>
        <v>0</v>
      </c>
      <c r="DV28" s="165">
        <f t="shared" si="40"/>
        <v>0</v>
      </c>
      <c r="DW28" s="165">
        <f t="shared" si="41"/>
        <v>0</v>
      </c>
      <c r="DX28" s="165">
        <f t="shared" si="42"/>
        <v>0</v>
      </c>
      <c r="DY28" s="165">
        <f t="shared" si="43"/>
        <v>0</v>
      </c>
      <c r="DZ28" s="165">
        <f t="shared" si="44"/>
        <v>0</v>
      </c>
      <c r="EA28" s="165">
        <f t="shared" si="45"/>
        <v>0</v>
      </c>
      <c r="EB28" s="165">
        <f t="shared" si="46"/>
        <v>0</v>
      </c>
      <c r="EC28" s="165">
        <f t="shared" si="47"/>
        <v>0</v>
      </c>
      <c r="ED28" s="165">
        <f t="shared" si="48"/>
        <v>0</v>
      </c>
      <c r="EE28" s="165" t="str">
        <f t="shared" si="49"/>
        <v/>
      </c>
      <c r="EF28" s="165" t="str">
        <f t="shared" si="50"/>
        <v/>
      </c>
      <c r="EG28" s="165" t="str">
        <f t="shared" si="51"/>
        <v/>
      </c>
      <c r="EH28" s="165" t="str">
        <f t="shared" si="52"/>
        <v/>
      </c>
      <c r="EI28" s="165" t="str">
        <f t="shared" si="53"/>
        <v/>
      </c>
      <c r="EJ28" s="165" t="str">
        <f t="shared" si="54"/>
        <v/>
      </c>
      <c r="EK28" s="165" t="str">
        <f t="shared" si="55"/>
        <v/>
      </c>
      <c r="EL28" s="165" t="str">
        <f t="shared" si="56"/>
        <v/>
      </c>
      <c r="EM28" s="165" t="e">
        <f>IF(#REF!="بله","FSW","")</f>
        <v>#REF!</v>
      </c>
      <c r="EN28" s="165" t="str">
        <f t="shared" si="57"/>
        <v/>
      </c>
      <c r="EO28" s="165" t="str">
        <f t="shared" si="58"/>
        <v/>
      </c>
      <c r="EP28" s="165" t="str">
        <f t="shared" si="59"/>
        <v/>
      </c>
      <c r="EQ28" s="165" t="str">
        <f t="shared" si="70"/>
        <v/>
      </c>
      <c r="ER28" s="165" t="str">
        <f t="shared" si="71"/>
        <v/>
      </c>
      <c r="ES28" s="165"/>
      <c r="ET28" s="165" t="str">
        <f t="shared" si="72"/>
        <v/>
      </c>
      <c r="EU28" s="165" t="str">
        <f t="shared" si="60"/>
        <v/>
      </c>
      <c r="EV28" s="165" t="str">
        <f t="shared" si="61"/>
        <v xml:space="preserve"> </v>
      </c>
      <c r="EW28" s="165" t="str">
        <f t="shared" si="62"/>
        <v>هیچکدام</v>
      </c>
      <c r="EX28" s="165" t="str">
        <f t="shared" si="63"/>
        <v xml:space="preserve"> </v>
      </c>
      <c r="EY28" s="165"/>
      <c r="EZ28" s="165" t="str">
        <f t="shared" si="73"/>
        <v xml:space="preserve"> </v>
      </c>
      <c r="FA28" s="165" t="str">
        <f t="shared" si="64"/>
        <v>هیچکدام</v>
      </c>
      <c r="FB28" s="165"/>
      <c r="FC28" s="165"/>
      <c r="FD28" s="165"/>
      <c r="FE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6" customFormat="1" ht="11.65" x14ac:dyDescent="0.35">
      <c r="A29" s="167">
        <v>28</v>
      </c>
      <c r="B29" s="105"/>
      <c r="C29" s="168"/>
      <c r="D29" s="169"/>
      <c r="E29" s="170"/>
      <c r="F29" s="108"/>
      <c r="G29" s="169"/>
      <c r="H29" s="106"/>
      <c r="I29" s="169"/>
      <c r="J29" s="171"/>
      <c r="K29" s="172"/>
      <c r="L29" s="173"/>
      <c r="M29" s="171"/>
      <c r="N29" s="172"/>
      <c r="O29" s="111">
        <f t="shared" si="74"/>
        <v>1398</v>
      </c>
      <c r="P29" s="174"/>
      <c r="Q29" s="175"/>
      <c r="R29" s="175"/>
      <c r="S29" s="217"/>
      <c r="T29" s="114"/>
      <c r="U29" s="115"/>
      <c r="V29" s="116"/>
      <c r="W29" s="117"/>
      <c r="X29" s="117"/>
      <c r="Y29" s="176"/>
      <c r="Z29" s="117"/>
      <c r="AA29" s="117"/>
      <c r="AB29" s="117"/>
      <c r="AC29" s="117"/>
      <c r="AD29" s="117"/>
      <c r="AE29" s="117"/>
      <c r="AF29" s="117"/>
      <c r="AG29" s="118"/>
      <c r="AH29" s="119"/>
      <c r="AI29" s="176"/>
      <c r="AJ29" s="121"/>
      <c r="AK29" s="25" t="str">
        <f t="shared" si="65"/>
        <v xml:space="preserve">         </v>
      </c>
      <c r="AL29" s="122" t="str">
        <f t="shared" si="66"/>
        <v>هیچکدام</v>
      </c>
      <c r="AM29" s="74" t="str">
        <f t="shared" si="67"/>
        <v>7.هیچکدام</v>
      </c>
      <c r="AN29" s="122" t="str">
        <f>IF(G29=0,"نامعلوم",'1.مشخصات مرکز'!$D$2-G29)</f>
        <v>نامعلوم</v>
      </c>
      <c r="AO29" s="123" t="str">
        <f t="shared" si="2"/>
        <v>نامعلوم</v>
      </c>
      <c r="AP29" s="177"/>
      <c r="AQ29" s="178"/>
      <c r="AR29" s="126"/>
      <c r="AS29" s="127" t="str">
        <f t="shared" si="68"/>
        <v>خیر</v>
      </c>
      <c r="AT29" s="128"/>
      <c r="AU29" s="179"/>
      <c r="AV29" s="180"/>
      <c r="AW29" s="180"/>
      <c r="AX29" s="181"/>
      <c r="AY29" s="132"/>
      <c r="AZ29" s="133"/>
      <c r="BA29" s="134"/>
      <c r="BB29" s="132"/>
      <c r="BC29" s="133"/>
      <c r="BD29" s="134"/>
      <c r="BE29" s="138"/>
      <c r="BF29" s="133"/>
      <c r="BG29" s="134"/>
      <c r="BH29" s="132"/>
      <c r="BI29" s="133"/>
      <c r="BJ29" s="134"/>
      <c r="BK29" s="179"/>
      <c r="BL29" s="185"/>
      <c r="BM29" s="186"/>
      <c r="BN29" s="186"/>
      <c r="BO29" s="187"/>
      <c r="BP29" s="180"/>
      <c r="BQ29" s="180"/>
      <c r="BR29" s="181"/>
      <c r="BS29" s="142" t="str">
        <f t="shared" si="3"/>
        <v>خیر</v>
      </c>
      <c r="BT29" s="188">
        <f t="shared" si="4"/>
        <v>0</v>
      </c>
      <c r="BU29" s="200" t="str">
        <f t="shared" si="5"/>
        <v xml:space="preserve"> </v>
      </c>
      <c r="BV29" s="145" t="str">
        <f t="shared" si="69"/>
        <v xml:space="preserve"> </v>
      </c>
      <c r="BW29" s="189">
        <f t="shared" si="6"/>
        <v>0</v>
      </c>
      <c r="BX29" s="190" t="str">
        <f t="shared" si="7"/>
        <v xml:space="preserve"> </v>
      </c>
      <c r="BY29" s="148" t="str">
        <f t="shared" si="8"/>
        <v xml:space="preserve"> </v>
      </c>
      <c r="BZ29" s="191">
        <f t="shared" si="9"/>
        <v>0</v>
      </c>
      <c r="CA29" s="192" t="str">
        <f t="shared" si="10"/>
        <v xml:space="preserve"> </v>
      </c>
      <c r="CB29" s="193" t="str">
        <f t="shared" si="11"/>
        <v xml:space="preserve"> </v>
      </c>
      <c r="CC29" s="194">
        <f t="shared" si="12"/>
        <v>0</v>
      </c>
      <c r="CD29" s="195" t="str">
        <f t="shared" si="13"/>
        <v xml:space="preserve"> </v>
      </c>
      <c r="CE29" s="154" t="str">
        <f t="shared" si="14"/>
        <v xml:space="preserve"> </v>
      </c>
      <c r="CF29" s="196">
        <f t="shared" si="15"/>
        <v>0</v>
      </c>
      <c r="CG29" s="197" t="str">
        <f t="shared" si="16"/>
        <v xml:space="preserve"> </v>
      </c>
      <c r="CH29" s="157" t="str">
        <f t="shared" si="17"/>
        <v xml:space="preserve"> </v>
      </c>
      <c r="CI29" s="191">
        <f t="shared" si="18"/>
        <v>0</v>
      </c>
      <c r="CJ29" s="192" t="str">
        <f t="shared" si="19"/>
        <v xml:space="preserve"> </v>
      </c>
      <c r="CK29" s="151" t="str">
        <f t="shared" si="20"/>
        <v xml:space="preserve"> </v>
      </c>
      <c r="CL29" s="198">
        <f t="shared" si="21"/>
        <v>0</v>
      </c>
      <c r="CM29" s="197" t="str">
        <f t="shared" si="22"/>
        <v xml:space="preserve"> </v>
      </c>
      <c r="CN29" s="159" t="str">
        <f t="shared" si="23"/>
        <v xml:space="preserve"> </v>
      </c>
      <c r="CO29" s="194">
        <f t="shared" si="24"/>
        <v>0</v>
      </c>
      <c r="CP29" s="195" t="str">
        <f t="shared" si="25"/>
        <v xml:space="preserve"> </v>
      </c>
      <c r="CQ29" s="160" t="str">
        <f t="shared" si="26"/>
        <v xml:space="preserve"> </v>
      </c>
      <c r="CR29" s="161">
        <f t="shared" si="27"/>
        <v>0</v>
      </c>
      <c r="CS29" s="144" t="str">
        <f t="shared" si="28"/>
        <v xml:space="preserve"> </v>
      </c>
      <c r="CT29" s="145" t="str">
        <f t="shared" si="29"/>
        <v xml:space="preserve"> </v>
      </c>
      <c r="CU29" s="144" t="str">
        <f t="shared" si="30"/>
        <v>خیر</v>
      </c>
      <c r="CV29" s="162" t="str">
        <f t="shared" si="31"/>
        <v>ارائه نشده است.</v>
      </c>
      <c r="CW29" s="199">
        <f t="shared" si="32"/>
        <v>0</v>
      </c>
      <c r="CX29" s="164"/>
      <c r="CY29" s="164"/>
      <c r="CZ29" s="164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>
        <f t="shared" si="33"/>
        <v>0</v>
      </c>
      <c r="DP29" s="165">
        <f t="shared" si="34"/>
        <v>0</v>
      </c>
      <c r="DQ29" s="165">
        <f t="shared" si="35"/>
        <v>0</v>
      </c>
      <c r="DR29" s="165">
        <f t="shared" si="36"/>
        <v>0</v>
      </c>
      <c r="DS29" s="165">
        <f t="shared" si="37"/>
        <v>0</v>
      </c>
      <c r="DT29" s="165">
        <f t="shared" si="38"/>
        <v>0</v>
      </c>
      <c r="DU29" s="165">
        <f t="shared" si="39"/>
        <v>0</v>
      </c>
      <c r="DV29" s="165">
        <f t="shared" si="40"/>
        <v>0</v>
      </c>
      <c r="DW29" s="165">
        <f t="shared" si="41"/>
        <v>0</v>
      </c>
      <c r="DX29" s="165">
        <f t="shared" si="42"/>
        <v>0</v>
      </c>
      <c r="DY29" s="165">
        <f t="shared" si="43"/>
        <v>0</v>
      </c>
      <c r="DZ29" s="165">
        <f t="shared" si="44"/>
        <v>0</v>
      </c>
      <c r="EA29" s="165">
        <f t="shared" si="45"/>
        <v>0</v>
      </c>
      <c r="EB29" s="165">
        <f t="shared" si="46"/>
        <v>0</v>
      </c>
      <c r="EC29" s="165">
        <f t="shared" si="47"/>
        <v>0</v>
      </c>
      <c r="ED29" s="165">
        <f t="shared" si="48"/>
        <v>0</v>
      </c>
      <c r="EE29" s="165" t="str">
        <f t="shared" si="49"/>
        <v/>
      </c>
      <c r="EF29" s="165" t="str">
        <f t="shared" si="50"/>
        <v/>
      </c>
      <c r="EG29" s="165" t="str">
        <f t="shared" si="51"/>
        <v/>
      </c>
      <c r="EH29" s="165" t="str">
        <f t="shared" si="52"/>
        <v/>
      </c>
      <c r="EI29" s="165" t="str">
        <f t="shared" si="53"/>
        <v/>
      </c>
      <c r="EJ29" s="165" t="str">
        <f t="shared" si="54"/>
        <v/>
      </c>
      <c r="EK29" s="165" t="str">
        <f t="shared" si="55"/>
        <v/>
      </c>
      <c r="EL29" s="165" t="str">
        <f t="shared" si="56"/>
        <v/>
      </c>
      <c r="EM29" s="165" t="e">
        <f>IF(#REF!="بله","FSW","")</f>
        <v>#REF!</v>
      </c>
      <c r="EN29" s="165" t="str">
        <f t="shared" si="57"/>
        <v/>
      </c>
      <c r="EO29" s="165" t="str">
        <f t="shared" si="58"/>
        <v/>
      </c>
      <c r="EP29" s="165" t="str">
        <f t="shared" si="59"/>
        <v/>
      </c>
      <c r="EQ29" s="165" t="str">
        <f t="shared" si="70"/>
        <v/>
      </c>
      <c r="ER29" s="165" t="str">
        <f t="shared" si="71"/>
        <v/>
      </c>
      <c r="ES29" s="165"/>
      <c r="ET29" s="165" t="str">
        <f t="shared" si="72"/>
        <v/>
      </c>
      <c r="EU29" s="165" t="str">
        <f t="shared" si="60"/>
        <v/>
      </c>
      <c r="EV29" s="165" t="str">
        <f t="shared" si="61"/>
        <v xml:space="preserve"> </v>
      </c>
      <c r="EW29" s="165" t="str">
        <f t="shared" si="62"/>
        <v>هیچکدام</v>
      </c>
      <c r="EX29" s="165" t="str">
        <f t="shared" si="63"/>
        <v xml:space="preserve"> </v>
      </c>
      <c r="EY29" s="165"/>
      <c r="EZ29" s="165" t="str">
        <f t="shared" si="73"/>
        <v xml:space="preserve"> </v>
      </c>
      <c r="FA29" s="165" t="str">
        <f t="shared" si="64"/>
        <v>هیچکدام</v>
      </c>
      <c r="FB29" s="165"/>
      <c r="FC29" s="165"/>
      <c r="FD29" s="165"/>
      <c r="FE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6" customFormat="1" ht="11.65" x14ac:dyDescent="0.35">
      <c r="A30" s="167">
        <v>29</v>
      </c>
      <c r="B30" s="105"/>
      <c r="C30" s="168"/>
      <c r="D30" s="169"/>
      <c r="E30" s="170"/>
      <c r="F30" s="108"/>
      <c r="G30" s="169"/>
      <c r="H30" s="106"/>
      <c r="I30" s="169"/>
      <c r="J30" s="171"/>
      <c r="K30" s="172"/>
      <c r="L30" s="173"/>
      <c r="M30" s="171"/>
      <c r="N30" s="172"/>
      <c r="O30" s="111">
        <f t="shared" si="74"/>
        <v>1398</v>
      </c>
      <c r="P30" s="174"/>
      <c r="Q30" s="175"/>
      <c r="R30" s="175"/>
      <c r="S30" s="217"/>
      <c r="T30" s="114"/>
      <c r="U30" s="115"/>
      <c r="V30" s="116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8"/>
      <c r="AH30" s="119"/>
      <c r="AI30" s="176"/>
      <c r="AJ30" s="121"/>
      <c r="AK30" s="25" t="str">
        <f t="shared" si="65"/>
        <v xml:space="preserve">         </v>
      </c>
      <c r="AL30" s="122" t="str">
        <f t="shared" si="66"/>
        <v>هیچکدام</v>
      </c>
      <c r="AM30" s="74" t="str">
        <f t="shared" si="67"/>
        <v>7.هیچکدام</v>
      </c>
      <c r="AN30" s="122" t="str">
        <f>IF(G30=0,"نامعلوم",'1.مشخصات مرکز'!$D$2-G30)</f>
        <v>نامعلوم</v>
      </c>
      <c r="AO30" s="123" t="str">
        <f t="shared" si="2"/>
        <v>نامعلوم</v>
      </c>
      <c r="AP30" s="177"/>
      <c r="AQ30" s="178"/>
      <c r="AR30" s="126"/>
      <c r="AS30" s="127" t="str">
        <f t="shared" si="68"/>
        <v>خیر</v>
      </c>
      <c r="AT30" s="128"/>
      <c r="AU30" s="179"/>
      <c r="AV30" s="180"/>
      <c r="AW30" s="180"/>
      <c r="AX30" s="181"/>
      <c r="AY30" s="182"/>
      <c r="AZ30" s="133"/>
      <c r="BA30" s="134"/>
      <c r="BB30" s="132"/>
      <c r="BC30" s="133"/>
      <c r="BD30" s="134"/>
      <c r="BE30" s="138"/>
      <c r="BF30" s="133"/>
      <c r="BG30" s="134"/>
      <c r="BH30" s="132"/>
      <c r="BI30" s="133"/>
      <c r="BJ30" s="134"/>
      <c r="BK30" s="129"/>
      <c r="BL30" s="139"/>
      <c r="BM30" s="140"/>
      <c r="BN30" s="140"/>
      <c r="BO30" s="141"/>
      <c r="BP30" s="130"/>
      <c r="BQ30" s="130"/>
      <c r="BR30" s="131"/>
      <c r="BS30" s="142" t="str">
        <f t="shared" si="3"/>
        <v>خیر</v>
      </c>
      <c r="BT30" s="188">
        <f t="shared" si="4"/>
        <v>0</v>
      </c>
      <c r="BU30" s="200" t="str">
        <f t="shared" si="5"/>
        <v xml:space="preserve"> </v>
      </c>
      <c r="BV30" s="145" t="str">
        <f t="shared" si="69"/>
        <v xml:space="preserve"> </v>
      </c>
      <c r="BW30" s="189">
        <f t="shared" si="6"/>
        <v>0</v>
      </c>
      <c r="BX30" s="190" t="str">
        <f t="shared" si="7"/>
        <v xml:space="preserve"> </v>
      </c>
      <c r="BY30" s="148" t="str">
        <f t="shared" si="8"/>
        <v xml:space="preserve"> </v>
      </c>
      <c r="BZ30" s="191">
        <f t="shared" si="9"/>
        <v>0</v>
      </c>
      <c r="CA30" s="192" t="str">
        <f t="shared" si="10"/>
        <v xml:space="preserve"> </v>
      </c>
      <c r="CB30" s="193" t="str">
        <f t="shared" si="11"/>
        <v xml:space="preserve"> </v>
      </c>
      <c r="CC30" s="194">
        <f t="shared" si="12"/>
        <v>0</v>
      </c>
      <c r="CD30" s="195" t="str">
        <f t="shared" si="13"/>
        <v xml:space="preserve"> </v>
      </c>
      <c r="CE30" s="154" t="str">
        <f t="shared" si="14"/>
        <v xml:space="preserve"> </v>
      </c>
      <c r="CF30" s="196">
        <f t="shared" si="15"/>
        <v>0</v>
      </c>
      <c r="CG30" s="197" t="str">
        <f t="shared" si="16"/>
        <v xml:space="preserve"> </v>
      </c>
      <c r="CH30" s="157" t="str">
        <f t="shared" si="17"/>
        <v xml:space="preserve"> </v>
      </c>
      <c r="CI30" s="191">
        <f t="shared" si="18"/>
        <v>0</v>
      </c>
      <c r="CJ30" s="192" t="str">
        <f t="shared" si="19"/>
        <v xml:space="preserve"> </v>
      </c>
      <c r="CK30" s="151" t="str">
        <f t="shared" si="20"/>
        <v xml:space="preserve"> </v>
      </c>
      <c r="CL30" s="198">
        <f t="shared" si="21"/>
        <v>0</v>
      </c>
      <c r="CM30" s="197" t="str">
        <f t="shared" si="22"/>
        <v xml:space="preserve"> </v>
      </c>
      <c r="CN30" s="159" t="str">
        <f t="shared" si="23"/>
        <v xml:space="preserve"> </v>
      </c>
      <c r="CO30" s="194">
        <f t="shared" si="24"/>
        <v>0</v>
      </c>
      <c r="CP30" s="195" t="str">
        <f t="shared" si="25"/>
        <v xml:space="preserve"> </v>
      </c>
      <c r="CQ30" s="160" t="str">
        <f t="shared" si="26"/>
        <v xml:space="preserve"> </v>
      </c>
      <c r="CR30" s="161">
        <f t="shared" si="27"/>
        <v>0</v>
      </c>
      <c r="CS30" s="144" t="str">
        <f t="shared" si="28"/>
        <v xml:space="preserve"> </v>
      </c>
      <c r="CT30" s="145" t="str">
        <f t="shared" si="29"/>
        <v xml:space="preserve"> </v>
      </c>
      <c r="CU30" s="144" t="str">
        <f t="shared" si="30"/>
        <v>خیر</v>
      </c>
      <c r="CV30" s="162" t="str">
        <f t="shared" si="31"/>
        <v>ارائه نشده است.</v>
      </c>
      <c r="CW30" s="199">
        <f t="shared" si="32"/>
        <v>0</v>
      </c>
      <c r="CX30" s="164"/>
      <c r="CY30" s="164"/>
      <c r="CZ30" s="164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>
        <f t="shared" si="33"/>
        <v>0</v>
      </c>
      <c r="DP30" s="165">
        <f t="shared" si="34"/>
        <v>0</v>
      </c>
      <c r="DQ30" s="165">
        <f t="shared" si="35"/>
        <v>0</v>
      </c>
      <c r="DR30" s="165">
        <f t="shared" si="36"/>
        <v>0</v>
      </c>
      <c r="DS30" s="165">
        <f t="shared" si="37"/>
        <v>0</v>
      </c>
      <c r="DT30" s="165">
        <f t="shared" si="38"/>
        <v>0</v>
      </c>
      <c r="DU30" s="165">
        <f t="shared" si="39"/>
        <v>0</v>
      </c>
      <c r="DV30" s="165">
        <f t="shared" si="40"/>
        <v>0</v>
      </c>
      <c r="DW30" s="165">
        <f t="shared" si="41"/>
        <v>0</v>
      </c>
      <c r="DX30" s="165">
        <f t="shared" si="42"/>
        <v>0</v>
      </c>
      <c r="DY30" s="165">
        <f t="shared" si="43"/>
        <v>0</v>
      </c>
      <c r="DZ30" s="165">
        <f t="shared" si="44"/>
        <v>0</v>
      </c>
      <c r="EA30" s="165">
        <f t="shared" si="45"/>
        <v>0</v>
      </c>
      <c r="EB30" s="165">
        <f t="shared" si="46"/>
        <v>0</v>
      </c>
      <c r="EC30" s="165">
        <f t="shared" si="47"/>
        <v>0</v>
      </c>
      <c r="ED30" s="165">
        <f t="shared" si="48"/>
        <v>0</v>
      </c>
      <c r="EE30" s="165" t="str">
        <f t="shared" si="49"/>
        <v/>
      </c>
      <c r="EF30" s="165" t="str">
        <f t="shared" si="50"/>
        <v/>
      </c>
      <c r="EG30" s="165" t="str">
        <f t="shared" si="51"/>
        <v/>
      </c>
      <c r="EH30" s="165" t="str">
        <f t="shared" si="52"/>
        <v/>
      </c>
      <c r="EI30" s="165" t="str">
        <f t="shared" si="53"/>
        <v/>
      </c>
      <c r="EJ30" s="165" t="str">
        <f t="shared" si="54"/>
        <v/>
      </c>
      <c r="EK30" s="165" t="str">
        <f t="shared" si="55"/>
        <v/>
      </c>
      <c r="EL30" s="165" t="str">
        <f t="shared" si="56"/>
        <v/>
      </c>
      <c r="EM30" s="165" t="e">
        <f>IF(#REF!="بله","FSW","")</f>
        <v>#REF!</v>
      </c>
      <c r="EN30" s="165" t="str">
        <f t="shared" si="57"/>
        <v/>
      </c>
      <c r="EO30" s="165" t="str">
        <f t="shared" si="58"/>
        <v/>
      </c>
      <c r="EP30" s="165" t="str">
        <f t="shared" si="59"/>
        <v/>
      </c>
      <c r="EQ30" s="165" t="str">
        <f t="shared" si="70"/>
        <v/>
      </c>
      <c r="ER30" s="165" t="str">
        <f t="shared" si="71"/>
        <v/>
      </c>
      <c r="ES30" s="165"/>
      <c r="ET30" s="165" t="str">
        <f t="shared" si="72"/>
        <v/>
      </c>
      <c r="EU30" s="165" t="str">
        <f t="shared" si="60"/>
        <v/>
      </c>
      <c r="EV30" s="165" t="str">
        <f t="shared" si="61"/>
        <v xml:space="preserve"> </v>
      </c>
      <c r="EW30" s="165" t="str">
        <f t="shared" si="62"/>
        <v>هیچکدام</v>
      </c>
      <c r="EX30" s="165" t="str">
        <f t="shared" si="63"/>
        <v xml:space="preserve"> </v>
      </c>
      <c r="EY30" s="165"/>
      <c r="EZ30" s="165" t="str">
        <f t="shared" si="73"/>
        <v xml:space="preserve"> </v>
      </c>
      <c r="FA30" s="165" t="str">
        <f t="shared" si="64"/>
        <v>هیچکدام</v>
      </c>
      <c r="FB30" s="165"/>
      <c r="FC30" s="165"/>
      <c r="FD30" s="165"/>
      <c r="FE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6" customFormat="1" ht="11.65" x14ac:dyDescent="0.35">
      <c r="A31" s="167">
        <v>30</v>
      </c>
      <c r="B31" s="105"/>
      <c r="C31" s="168"/>
      <c r="D31" s="169"/>
      <c r="E31" s="170"/>
      <c r="F31" s="108"/>
      <c r="G31" s="106"/>
      <c r="H31" s="106"/>
      <c r="I31" s="106"/>
      <c r="J31" s="171"/>
      <c r="K31" s="172"/>
      <c r="L31" s="173"/>
      <c r="M31" s="171"/>
      <c r="N31" s="172"/>
      <c r="O31" s="111">
        <f t="shared" si="74"/>
        <v>1398</v>
      </c>
      <c r="P31" s="174"/>
      <c r="Q31" s="175"/>
      <c r="R31" s="175"/>
      <c r="S31" s="217"/>
      <c r="T31" s="114"/>
      <c r="U31" s="115"/>
      <c r="V31" s="116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8"/>
      <c r="AH31" s="119"/>
      <c r="AI31" s="176"/>
      <c r="AJ31" s="121"/>
      <c r="AK31" s="25" t="str">
        <f t="shared" si="65"/>
        <v xml:space="preserve">         </v>
      </c>
      <c r="AL31" s="122" t="str">
        <f t="shared" si="66"/>
        <v>هیچکدام</v>
      </c>
      <c r="AM31" s="74" t="str">
        <f t="shared" si="67"/>
        <v>7.هیچکدام</v>
      </c>
      <c r="AN31" s="122" t="str">
        <f>IF(G31=0,"نامعلوم",'1.مشخصات مرکز'!$D$2-G31)</f>
        <v>نامعلوم</v>
      </c>
      <c r="AO31" s="123" t="str">
        <f t="shared" si="2"/>
        <v>نامعلوم</v>
      </c>
      <c r="AP31" s="177"/>
      <c r="AQ31" s="178"/>
      <c r="AR31" s="126"/>
      <c r="AS31" s="127" t="str">
        <f t="shared" si="68"/>
        <v>خیر</v>
      </c>
      <c r="AT31" s="128"/>
      <c r="AU31" s="179"/>
      <c r="AV31" s="180"/>
      <c r="AW31" s="180"/>
      <c r="AX31" s="181"/>
      <c r="AY31" s="182"/>
      <c r="AZ31" s="183"/>
      <c r="BA31" s="134"/>
      <c r="BB31" s="132"/>
      <c r="BC31" s="133"/>
      <c r="BD31" s="134"/>
      <c r="BE31" s="184"/>
      <c r="BF31" s="183"/>
      <c r="BG31" s="134"/>
      <c r="BH31" s="182"/>
      <c r="BI31" s="133"/>
      <c r="BJ31" s="134"/>
      <c r="BK31" s="179"/>
      <c r="BL31" s="185"/>
      <c r="BM31" s="186"/>
      <c r="BN31" s="186"/>
      <c r="BO31" s="187"/>
      <c r="BP31" s="180"/>
      <c r="BQ31" s="180"/>
      <c r="BR31" s="181"/>
      <c r="BS31" s="142" t="str">
        <f t="shared" si="3"/>
        <v>خیر</v>
      </c>
      <c r="BT31" s="188">
        <f t="shared" si="4"/>
        <v>0</v>
      </c>
      <c r="BU31" s="200" t="str">
        <f t="shared" si="5"/>
        <v xml:space="preserve"> </v>
      </c>
      <c r="BV31" s="145" t="str">
        <f t="shared" si="69"/>
        <v xml:space="preserve"> </v>
      </c>
      <c r="BW31" s="189">
        <f t="shared" si="6"/>
        <v>0</v>
      </c>
      <c r="BX31" s="190" t="str">
        <f t="shared" si="7"/>
        <v xml:space="preserve"> </v>
      </c>
      <c r="BY31" s="148" t="str">
        <f t="shared" si="8"/>
        <v xml:space="preserve"> </v>
      </c>
      <c r="BZ31" s="191">
        <f t="shared" si="9"/>
        <v>0</v>
      </c>
      <c r="CA31" s="192" t="str">
        <f t="shared" si="10"/>
        <v xml:space="preserve"> </v>
      </c>
      <c r="CB31" s="193" t="str">
        <f t="shared" si="11"/>
        <v xml:space="preserve"> </v>
      </c>
      <c r="CC31" s="194">
        <f t="shared" si="12"/>
        <v>0</v>
      </c>
      <c r="CD31" s="195" t="str">
        <f t="shared" si="13"/>
        <v xml:space="preserve"> </v>
      </c>
      <c r="CE31" s="154" t="str">
        <f t="shared" si="14"/>
        <v xml:space="preserve"> </v>
      </c>
      <c r="CF31" s="196">
        <f t="shared" si="15"/>
        <v>0</v>
      </c>
      <c r="CG31" s="197" t="str">
        <f t="shared" si="16"/>
        <v xml:space="preserve"> </v>
      </c>
      <c r="CH31" s="157" t="str">
        <f t="shared" si="17"/>
        <v xml:space="preserve"> </v>
      </c>
      <c r="CI31" s="191">
        <f t="shared" si="18"/>
        <v>0</v>
      </c>
      <c r="CJ31" s="192" t="str">
        <f t="shared" si="19"/>
        <v xml:space="preserve"> </v>
      </c>
      <c r="CK31" s="151" t="str">
        <f t="shared" si="20"/>
        <v xml:space="preserve"> </v>
      </c>
      <c r="CL31" s="198">
        <f t="shared" si="21"/>
        <v>0</v>
      </c>
      <c r="CM31" s="197" t="str">
        <f t="shared" si="22"/>
        <v xml:space="preserve"> </v>
      </c>
      <c r="CN31" s="159" t="str">
        <f t="shared" si="23"/>
        <v xml:space="preserve"> </v>
      </c>
      <c r="CO31" s="194">
        <f t="shared" si="24"/>
        <v>0</v>
      </c>
      <c r="CP31" s="195" t="str">
        <f t="shared" si="25"/>
        <v xml:space="preserve"> </v>
      </c>
      <c r="CQ31" s="160" t="str">
        <f t="shared" si="26"/>
        <v xml:space="preserve"> </v>
      </c>
      <c r="CR31" s="161">
        <f t="shared" si="27"/>
        <v>0</v>
      </c>
      <c r="CS31" s="144" t="str">
        <f t="shared" si="28"/>
        <v xml:space="preserve"> </v>
      </c>
      <c r="CT31" s="145" t="str">
        <f t="shared" si="29"/>
        <v xml:space="preserve"> </v>
      </c>
      <c r="CU31" s="144" t="str">
        <f t="shared" si="30"/>
        <v>خیر</v>
      </c>
      <c r="CV31" s="162" t="str">
        <f t="shared" si="31"/>
        <v>ارائه نشده است.</v>
      </c>
      <c r="CW31" s="199">
        <f t="shared" si="32"/>
        <v>0</v>
      </c>
      <c r="CX31" s="164"/>
      <c r="CY31" s="164"/>
      <c r="CZ31" s="164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>
        <f t="shared" si="33"/>
        <v>0</v>
      </c>
      <c r="DP31" s="165">
        <f t="shared" si="34"/>
        <v>0</v>
      </c>
      <c r="DQ31" s="165">
        <f t="shared" si="35"/>
        <v>0</v>
      </c>
      <c r="DR31" s="165">
        <f t="shared" si="36"/>
        <v>0</v>
      </c>
      <c r="DS31" s="165">
        <f t="shared" si="37"/>
        <v>0</v>
      </c>
      <c r="DT31" s="165">
        <f t="shared" si="38"/>
        <v>0</v>
      </c>
      <c r="DU31" s="165">
        <f t="shared" si="39"/>
        <v>0</v>
      </c>
      <c r="DV31" s="165">
        <f t="shared" si="40"/>
        <v>0</v>
      </c>
      <c r="DW31" s="165">
        <f t="shared" si="41"/>
        <v>0</v>
      </c>
      <c r="DX31" s="165">
        <f t="shared" si="42"/>
        <v>0</v>
      </c>
      <c r="DY31" s="165">
        <f t="shared" si="43"/>
        <v>0</v>
      </c>
      <c r="DZ31" s="165">
        <f t="shared" si="44"/>
        <v>0</v>
      </c>
      <c r="EA31" s="165">
        <f t="shared" si="45"/>
        <v>0</v>
      </c>
      <c r="EB31" s="165">
        <f t="shared" si="46"/>
        <v>0</v>
      </c>
      <c r="EC31" s="165">
        <f t="shared" si="47"/>
        <v>0</v>
      </c>
      <c r="ED31" s="165">
        <f t="shared" si="48"/>
        <v>0</v>
      </c>
      <c r="EE31" s="165" t="str">
        <f t="shared" si="49"/>
        <v/>
      </c>
      <c r="EF31" s="165" t="str">
        <f t="shared" si="50"/>
        <v/>
      </c>
      <c r="EG31" s="165" t="str">
        <f t="shared" si="51"/>
        <v/>
      </c>
      <c r="EH31" s="165" t="str">
        <f t="shared" si="52"/>
        <v/>
      </c>
      <c r="EI31" s="165" t="str">
        <f t="shared" si="53"/>
        <v/>
      </c>
      <c r="EJ31" s="165" t="str">
        <f t="shared" si="54"/>
        <v/>
      </c>
      <c r="EK31" s="165" t="str">
        <f t="shared" si="55"/>
        <v/>
      </c>
      <c r="EL31" s="165" t="str">
        <f t="shared" si="56"/>
        <v/>
      </c>
      <c r="EM31" s="165" t="e">
        <f>IF(#REF!="بله","FSW","")</f>
        <v>#REF!</v>
      </c>
      <c r="EN31" s="165" t="str">
        <f t="shared" si="57"/>
        <v/>
      </c>
      <c r="EO31" s="165" t="str">
        <f t="shared" si="58"/>
        <v/>
      </c>
      <c r="EP31" s="165" t="str">
        <f t="shared" si="59"/>
        <v/>
      </c>
      <c r="EQ31" s="165" t="str">
        <f t="shared" si="70"/>
        <v/>
      </c>
      <c r="ER31" s="165" t="str">
        <f t="shared" si="71"/>
        <v/>
      </c>
      <c r="ES31" s="165"/>
      <c r="ET31" s="165" t="str">
        <f t="shared" si="72"/>
        <v/>
      </c>
      <c r="EU31" s="165" t="str">
        <f t="shared" si="60"/>
        <v/>
      </c>
      <c r="EV31" s="165" t="str">
        <f t="shared" si="61"/>
        <v xml:space="preserve"> </v>
      </c>
      <c r="EW31" s="165" t="str">
        <f t="shared" si="62"/>
        <v>هیچکدام</v>
      </c>
      <c r="EX31" s="165" t="str">
        <f t="shared" si="63"/>
        <v xml:space="preserve"> </v>
      </c>
      <c r="EY31" s="165"/>
      <c r="EZ31" s="165" t="str">
        <f t="shared" si="73"/>
        <v xml:space="preserve"> </v>
      </c>
      <c r="FA31" s="165" t="str">
        <f t="shared" si="64"/>
        <v>هیچکدام</v>
      </c>
      <c r="FB31" s="165"/>
      <c r="FC31" s="165"/>
      <c r="FD31" s="165"/>
      <c r="FE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6" customFormat="1" ht="11.65" x14ac:dyDescent="0.35">
      <c r="A32" s="167">
        <v>31</v>
      </c>
      <c r="B32" s="105"/>
      <c r="C32" s="168"/>
      <c r="D32" s="169"/>
      <c r="E32" s="170"/>
      <c r="F32" s="108"/>
      <c r="G32" s="169"/>
      <c r="H32" s="106"/>
      <c r="I32" s="169"/>
      <c r="J32" s="171"/>
      <c r="K32" s="172"/>
      <c r="L32" s="173"/>
      <c r="M32" s="171"/>
      <c r="N32" s="172"/>
      <c r="O32" s="111">
        <f t="shared" si="74"/>
        <v>1398</v>
      </c>
      <c r="P32" s="174"/>
      <c r="Q32" s="175"/>
      <c r="R32" s="175"/>
      <c r="S32" s="217"/>
      <c r="T32" s="114"/>
      <c r="U32" s="115"/>
      <c r="V32" s="116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8"/>
      <c r="AH32" s="119"/>
      <c r="AI32" s="176"/>
      <c r="AJ32" s="121"/>
      <c r="AK32" s="25" t="str">
        <f t="shared" si="65"/>
        <v xml:space="preserve">         </v>
      </c>
      <c r="AL32" s="122" t="str">
        <f t="shared" si="66"/>
        <v>هیچکدام</v>
      </c>
      <c r="AM32" s="74" t="str">
        <f t="shared" si="67"/>
        <v>7.هیچکدام</v>
      </c>
      <c r="AN32" s="122" t="str">
        <f>IF(G32=0,"نامعلوم",'1.مشخصات مرکز'!$D$2-G32)</f>
        <v>نامعلوم</v>
      </c>
      <c r="AO32" s="123" t="str">
        <f t="shared" si="2"/>
        <v>نامعلوم</v>
      </c>
      <c r="AP32" s="177"/>
      <c r="AQ32" s="178"/>
      <c r="AR32" s="126"/>
      <c r="AS32" s="127" t="str">
        <f t="shared" si="68"/>
        <v>خیر</v>
      </c>
      <c r="AT32" s="128"/>
      <c r="AU32" s="179"/>
      <c r="AV32" s="180"/>
      <c r="AW32" s="180"/>
      <c r="AX32" s="181"/>
      <c r="AY32" s="132"/>
      <c r="AZ32" s="133"/>
      <c r="BA32" s="134"/>
      <c r="BB32" s="132"/>
      <c r="BC32" s="133"/>
      <c r="BD32" s="134"/>
      <c r="BE32" s="138"/>
      <c r="BF32" s="133"/>
      <c r="BG32" s="134"/>
      <c r="BH32" s="132"/>
      <c r="BI32" s="133"/>
      <c r="BJ32" s="134"/>
      <c r="BK32" s="179"/>
      <c r="BL32" s="185"/>
      <c r="BM32" s="186"/>
      <c r="BN32" s="186"/>
      <c r="BO32" s="187"/>
      <c r="BP32" s="180"/>
      <c r="BQ32" s="180"/>
      <c r="BR32" s="181"/>
      <c r="BS32" s="142" t="str">
        <f t="shared" si="3"/>
        <v>خیر</v>
      </c>
      <c r="BT32" s="188">
        <f t="shared" si="4"/>
        <v>0</v>
      </c>
      <c r="BU32" s="200" t="str">
        <f t="shared" si="5"/>
        <v xml:space="preserve"> </v>
      </c>
      <c r="BV32" s="145" t="str">
        <f t="shared" si="69"/>
        <v xml:space="preserve"> </v>
      </c>
      <c r="BW32" s="189">
        <f t="shared" si="6"/>
        <v>0</v>
      </c>
      <c r="BX32" s="190" t="str">
        <f t="shared" si="7"/>
        <v xml:space="preserve"> </v>
      </c>
      <c r="BY32" s="148" t="str">
        <f t="shared" si="8"/>
        <v xml:space="preserve"> </v>
      </c>
      <c r="BZ32" s="191">
        <f t="shared" si="9"/>
        <v>0</v>
      </c>
      <c r="CA32" s="192" t="str">
        <f t="shared" si="10"/>
        <v xml:space="preserve"> </v>
      </c>
      <c r="CB32" s="193" t="str">
        <f t="shared" si="11"/>
        <v xml:space="preserve"> </v>
      </c>
      <c r="CC32" s="194">
        <f t="shared" si="12"/>
        <v>0</v>
      </c>
      <c r="CD32" s="195" t="str">
        <f t="shared" si="13"/>
        <v xml:space="preserve"> </v>
      </c>
      <c r="CE32" s="154" t="str">
        <f t="shared" si="14"/>
        <v xml:space="preserve"> </v>
      </c>
      <c r="CF32" s="196">
        <f t="shared" si="15"/>
        <v>0</v>
      </c>
      <c r="CG32" s="197" t="str">
        <f t="shared" si="16"/>
        <v xml:space="preserve"> </v>
      </c>
      <c r="CH32" s="157" t="str">
        <f t="shared" si="17"/>
        <v xml:space="preserve"> </v>
      </c>
      <c r="CI32" s="191">
        <f t="shared" si="18"/>
        <v>0</v>
      </c>
      <c r="CJ32" s="192" t="str">
        <f t="shared" si="19"/>
        <v xml:space="preserve"> </v>
      </c>
      <c r="CK32" s="151" t="str">
        <f t="shared" si="20"/>
        <v xml:space="preserve"> </v>
      </c>
      <c r="CL32" s="198">
        <f t="shared" si="21"/>
        <v>0</v>
      </c>
      <c r="CM32" s="197" t="str">
        <f t="shared" si="22"/>
        <v xml:space="preserve"> </v>
      </c>
      <c r="CN32" s="159" t="str">
        <f t="shared" si="23"/>
        <v xml:space="preserve"> </v>
      </c>
      <c r="CO32" s="194">
        <f t="shared" si="24"/>
        <v>0</v>
      </c>
      <c r="CP32" s="195" t="str">
        <f t="shared" si="25"/>
        <v xml:space="preserve"> </v>
      </c>
      <c r="CQ32" s="160" t="str">
        <f t="shared" si="26"/>
        <v xml:space="preserve"> </v>
      </c>
      <c r="CR32" s="161">
        <f t="shared" si="27"/>
        <v>0</v>
      </c>
      <c r="CS32" s="144" t="str">
        <f t="shared" si="28"/>
        <v xml:space="preserve"> </v>
      </c>
      <c r="CT32" s="145" t="str">
        <f t="shared" si="29"/>
        <v xml:space="preserve"> </v>
      </c>
      <c r="CU32" s="144" t="str">
        <f t="shared" si="30"/>
        <v>خیر</v>
      </c>
      <c r="CV32" s="162" t="str">
        <f t="shared" si="31"/>
        <v>ارائه نشده است.</v>
      </c>
      <c r="CW32" s="199">
        <f t="shared" si="32"/>
        <v>0</v>
      </c>
      <c r="CX32" s="164"/>
      <c r="CY32" s="164"/>
      <c r="CZ32" s="164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>
        <f t="shared" si="33"/>
        <v>0</v>
      </c>
      <c r="DP32" s="165">
        <f t="shared" si="34"/>
        <v>0</v>
      </c>
      <c r="DQ32" s="165">
        <f t="shared" si="35"/>
        <v>0</v>
      </c>
      <c r="DR32" s="165">
        <f t="shared" si="36"/>
        <v>0</v>
      </c>
      <c r="DS32" s="165">
        <f t="shared" si="37"/>
        <v>0</v>
      </c>
      <c r="DT32" s="165">
        <f t="shared" si="38"/>
        <v>0</v>
      </c>
      <c r="DU32" s="165">
        <f t="shared" si="39"/>
        <v>0</v>
      </c>
      <c r="DV32" s="165">
        <f t="shared" si="40"/>
        <v>0</v>
      </c>
      <c r="DW32" s="165">
        <f t="shared" si="41"/>
        <v>0</v>
      </c>
      <c r="DX32" s="165">
        <f t="shared" si="42"/>
        <v>0</v>
      </c>
      <c r="DY32" s="165">
        <f t="shared" si="43"/>
        <v>0</v>
      </c>
      <c r="DZ32" s="165">
        <f t="shared" si="44"/>
        <v>0</v>
      </c>
      <c r="EA32" s="165">
        <f t="shared" si="45"/>
        <v>0</v>
      </c>
      <c r="EB32" s="165">
        <f t="shared" si="46"/>
        <v>0</v>
      </c>
      <c r="EC32" s="165">
        <f t="shared" si="47"/>
        <v>0</v>
      </c>
      <c r="ED32" s="165">
        <f t="shared" si="48"/>
        <v>0</v>
      </c>
      <c r="EE32" s="165" t="str">
        <f t="shared" si="49"/>
        <v/>
      </c>
      <c r="EF32" s="165" t="str">
        <f t="shared" si="50"/>
        <v/>
      </c>
      <c r="EG32" s="165" t="str">
        <f t="shared" si="51"/>
        <v/>
      </c>
      <c r="EH32" s="165" t="str">
        <f t="shared" si="52"/>
        <v/>
      </c>
      <c r="EI32" s="165" t="str">
        <f t="shared" si="53"/>
        <v/>
      </c>
      <c r="EJ32" s="165" t="str">
        <f t="shared" si="54"/>
        <v/>
      </c>
      <c r="EK32" s="165" t="str">
        <f t="shared" si="55"/>
        <v/>
      </c>
      <c r="EL32" s="165" t="str">
        <f t="shared" si="56"/>
        <v/>
      </c>
      <c r="EM32" s="165" t="e">
        <f>IF(#REF!="بله","FSW","")</f>
        <v>#REF!</v>
      </c>
      <c r="EN32" s="165" t="str">
        <f t="shared" si="57"/>
        <v/>
      </c>
      <c r="EO32" s="165" t="str">
        <f t="shared" si="58"/>
        <v/>
      </c>
      <c r="EP32" s="165" t="str">
        <f t="shared" si="59"/>
        <v/>
      </c>
      <c r="EQ32" s="165" t="str">
        <f t="shared" si="70"/>
        <v/>
      </c>
      <c r="ER32" s="165" t="str">
        <f t="shared" si="71"/>
        <v/>
      </c>
      <c r="ES32" s="165"/>
      <c r="ET32" s="165" t="str">
        <f t="shared" si="72"/>
        <v/>
      </c>
      <c r="EU32" s="165" t="str">
        <f t="shared" si="60"/>
        <v/>
      </c>
      <c r="EV32" s="165" t="str">
        <f t="shared" si="61"/>
        <v xml:space="preserve"> </v>
      </c>
      <c r="EW32" s="165" t="str">
        <f t="shared" si="62"/>
        <v>هیچکدام</v>
      </c>
      <c r="EX32" s="165" t="str">
        <f t="shared" si="63"/>
        <v xml:space="preserve"> </v>
      </c>
      <c r="EY32" s="165"/>
      <c r="EZ32" s="165" t="str">
        <f t="shared" si="73"/>
        <v xml:space="preserve"> </v>
      </c>
      <c r="FA32" s="165" t="str">
        <f t="shared" si="64"/>
        <v>هیچکدام</v>
      </c>
      <c r="FB32" s="165"/>
      <c r="FC32" s="165"/>
      <c r="FD32" s="165"/>
      <c r="FE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6" customFormat="1" ht="11.65" x14ac:dyDescent="0.35">
      <c r="A33" s="167">
        <v>32</v>
      </c>
      <c r="B33" s="105"/>
      <c r="C33" s="168"/>
      <c r="D33" s="169"/>
      <c r="E33" s="170"/>
      <c r="F33" s="108"/>
      <c r="G33" s="169"/>
      <c r="H33" s="106"/>
      <c r="I33" s="169"/>
      <c r="J33" s="171"/>
      <c r="K33" s="172"/>
      <c r="L33" s="173"/>
      <c r="M33" s="171"/>
      <c r="N33" s="172"/>
      <c r="O33" s="111">
        <f t="shared" si="74"/>
        <v>1398</v>
      </c>
      <c r="P33" s="174"/>
      <c r="Q33" s="175"/>
      <c r="R33" s="175"/>
      <c r="S33" s="217"/>
      <c r="T33" s="114"/>
      <c r="U33" s="115"/>
      <c r="V33" s="116"/>
      <c r="W33" s="117"/>
      <c r="X33" s="117"/>
      <c r="Y33" s="176"/>
      <c r="Z33" s="117"/>
      <c r="AA33" s="117"/>
      <c r="AB33" s="117"/>
      <c r="AC33" s="117"/>
      <c r="AD33" s="117"/>
      <c r="AE33" s="117"/>
      <c r="AF33" s="117"/>
      <c r="AG33" s="118"/>
      <c r="AH33" s="119"/>
      <c r="AI33" s="176"/>
      <c r="AJ33" s="121"/>
      <c r="AK33" s="25" t="str">
        <f t="shared" si="65"/>
        <v xml:space="preserve">         </v>
      </c>
      <c r="AL33" s="122" t="str">
        <f t="shared" si="66"/>
        <v>هیچکدام</v>
      </c>
      <c r="AM33" s="74" t="str">
        <f t="shared" si="67"/>
        <v>7.هیچکدام</v>
      </c>
      <c r="AN33" s="122" t="str">
        <f>IF(G33=0,"نامعلوم",'1.مشخصات مرکز'!$D$2-G33)</f>
        <v>نامعلوم</v>
      </c>
      <c r="AO33" s="123" t="str">
        <f t="shared" si="2"/>
        <v>نامعلوم</v>
      </c>
      <c r="AP33" s="177"/>
      <c r="AQ33" s="178"/>
      <c r="AR33" s="126"/>
      <c r="AS33" s="127" t="str">
        <f t="shared" si="68"/>
        <v>خیر</v>
      </c>
      <c r="AT33" s="128"/>
      <c r="AU33" s="179"/>
      <c r="AV33" s="180"/>
      <c r="AW33" s="180"/>
      <c r="AX33" s="181"/>
      <c r="AY33" s="182"/>
      <c r="AZ33" s="183"/>
      <c r="BA33" s="134"/>
      <c r="BB33" s="132"/>
      <c r="BC33" s="133"/>
      <c r="BD33" s="134"/>
      <c r="BE33" s="184"/>
      <c r="BF33" s="183"/>
      <c r="BG33" s="134"/>
      <c r="BH33" s="182"/>
      <c r="BI33" s="133"/>
      <c r="BJ33" s="134"/>
      <c r="BK33" s="179"/>
      <c r="BL33" s="185"/>
      <c r="BM33" s="186"/>
      <c r="BN33" s="186"/>
      <c r="BO33" s="187"/>
      <c r="BP33" s="180"/>
      <c r="BQ33" s="180"/>
      <c r="BR33" s="181"/>
      <c r="BS33" s="142" t="str">
        <f t="shared" si="3"/>
        <v>خیر</v>
      </c>
      <c r="BT33" s="188">
        <f t="shared" si="4"/>
        <v>0</v>
      </c>
      <c r="BU33" s="200" t="str">
        <f t="shared" si="5"/>
        <v xml:space="preserve"> </v>
      </c>
      <c r="BV33" s="145" t="str">
        <f t="shared" si="69"/>
        <v xml:space="preserve"> </v>
      </c>
      <c r="BW33" s="189">
        <f t="shared" si="6"/>
        <v>0</v>
      </c>
      <c r="BX33" s="190" t="str">
        <f t="shared" si="7"/>
        <v xml:space="preserve"> </v>
      </c>
      <c r="BY33" s="148" t="str">
        <f t="shared" si="8"/>
        <v xml:space="preserve"> </v>
      </c>
      <c r="BZ33" s="191">
        <f t="shared" si="9"/>
        <v>0</v>
      </c>
      <c r="CA33" s="192" t="str">
        <f t="shared" si="10"/>
        <v xml:space="preserve"> </v>
      </c>
      <c r="CB33" s="193" t="str">
        <f t="shared" si="11"/>
        <v xml:space="preserve"> </v>
      </c>
      <c r="CC33" s="194">
        <f t="shared" si="12"/>
        <v>0</v>
      </c>
      <c r="CD33" s="195" t="str">
        <f t="shared" si="13"/>
        <v xml:space="preserve"> </v>
      </c>
      <c r="CE33" s="154" t="str">
        <f t="shared" si="14"/>
        <v xml:space="preserve"> </v>
      </c>
      <c r="CF33" s="196">
        <f t="shared" si="15"/>
        <v>0</v>
      </c>
      <c r="CG33" s="197" t="str">
        <f t="shared" si="16"/>
        <v xml:space="preserve"> </v>
      </c>
      <c r="CH33" s="157" t="str">
        <f t="shared" si="17"/>
        <v xml:space="preserve"> </v>
      </c>
      <c r="CI33" s="191">
        <f t="shared" si="18"/>
        <v>0</v>
      </c>
      <c r="CJ33" s="192" t="str">
        <f t="shared" si="19"/>
        <v xml:space="preserve"> </v>
      </c>
      <c r="CK33" s="151" t="str">
        <f t="shared" si="20"/>
        <v xml:space="preserve"> </v>
      </c>
      <c r="CL33" s="198">
        <f t="shared" si="21"/>
        <v>0</v>
      </c>
      <c r="CM33" s="197" t="str">
        <f t="shared" si="22"/>
        <v xml:space="preserve"> </v>
      </c>
      <c r="CN33" s="159" t="str">
        <f t="shared" si="23"/>
        <v xml:space="preserve"> </v>
      </c>
      <c r="CO33" s="194">
        <f t="shared" si="24"/>
        <v>0</v>
      </c>
      <c r="CP33" s="195" t="str">
        <f t="shared" si="25"/>
        <v xml:space="preserve"> </v>
      </c>
      <c r="CQ33" s="160" t="str">
        <f t="shared" si="26"/>
        <v xml:space="preserve"> </v>
      </c>
      <c r="CR33" s="161">
        <f t="shared" si="27"/>
        <v>0</v>
      </c>
      <c r="CS33" s="144" t="str">
        <f t="shared" si="28"/>
        <v xml:space="preserve"> </v>
      </c>
      <c r="CT33" s="145" t="str">
        <f t="shared" si="29"/>
        <v xml:space="preserve"> </v>
      </c>
      <c r="CU33" s="144" t="str">
        <f t="shared" si="30"/>
        <v>خیر</v>
      </c>
      <c r="CV33" s="162" t="str">
        <f t="shared" si="31"/>
        <v>ارائه نشده است.</v>
      </c>
      <c r="CW33" s="199">
        <f t="shared" si="32"/>
        <v>0</v>
      </c>
      <c r="CX33" s="164"/>
      <c r="CY33" s="164"/>
      <c r="CZ33" s="164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>
        <f t="shared" si="33"/>
        <v>0</v>
      </c>
      <c r="DP33" s="165">
        <f t="shared" si="34"/>
        <v>0</v>
      </c>
      <c r="DQ33" s="165">
        <f t="shared" si="35"/>
        <v>0</v>
      </c>
      <c r="DR33" s="165">
        <f t="shared" si="36"/>
        <v>0</v>
      </c>
      <c r="DS33" s="165">
        <f t="shared" si="37"/>
        <v>0</v>
      </c>
      <c r="DT33" s="165">
        <f t="shared" si="38"/>
        <v>0</v>
      </c>
      <c r="DU33" s="165">
        <f t="shared" si="39"/>
        <v>0</v>
      </c>
      <c r="DV33" s="165">
        <f t="shared" si="40"/>
        <v>0</v>
      </c>
      <c r="DW33" s="165">
        <f t="shared" si="41"/>
        <v>0</v>
      </c>
      <c r="DX33" s="165">
        <f t="shared" si="42"/>
        <v>0</v>
      </c>
      <c r="DY33" s="165">
        <f t="shared" si="43"/>
        <v>0</v>
      </c>
      <c r="DZ33" s="165">
        <f t="shared" si="44"/>
        <v>0</v>
      </c>
      <c r="EA33" s="165">
        <f t="shared" si="45"/>
        <v>0</v>
      </c>
      <c r="EB33" s="165">
        <f t="shared" si="46"/>
        <v>0</v>
      </c>
      <c r="EC33" s="165">
        <f t="shared" si="47"/>
        <v>0</v>
      </c>
      <c r="ED33" s="165">
        <f t="shared" si="48"/>
        <v>0</v>
      </c>
      <c r="EE33" s="165" t="str">
        <f t="shared" si="49"/>
        <v/>
      </c>
      <c r="EF33" s="165" t="str">
        <f t="shared" si="50"/>
        <v/>
      </c>
      <c r="EG33" s="165" t="str">
        <f t="shared" si="51"/>
        <v/>
      </c>
      <c r="EH33" s="165" t="str">
        <f t="shared" si="52"/>
        <v/>
      </c>
      <c r="EI33" s="165" t="str">
        <f t="shared" si="53"/>
        <v/>
      </c>
      <c r="EJ33" s="165" t="str">
        <f t="shared" si="54"/>
        <v/>
      </c>
      <c r="EK33" s="165" t="str">
        <f t="shared" si="55"/>
        <v/>
      </c>
      <c r="EL33" s="165" t="str">
        <f t="shared" si="56"/>
        <v/>
      </c>
      <c r="EM33" s="165" t="e">
        <f>IF(#REF!="بله","FSW","")</f>
        <v>#REF!</v>
      </c>
      <c r="EN33" s="165" t="str">
        <f t="shared" si="57"/>
        <v/>
      </c>
      <c r="EO33" s="165" t="str">
        <f t="shared" si="58"/>
        <v/>
      </c>
      <c r="EP33" s="165" t="str">
        <f t="shared" si="59"/>
        <v/>
      </c>
      <c r="EQ33" s="165" t="str">
        <f t="shared" si="70"/>
        <v/>
      </c>
      <c r="ER33" s="165" t="str">
        <f t="shared" si="71"/>
        <v/>
      </c>
      <c r="ES33" s="165"/>
      <c r="ET33" s="165" t="str">
        <f t="shared" si="72"/>
        <v/>
      </c>
      <c r="EU33" s="165" t="str">
        <f t="shared" si="60"/>
        <v/>
      </c>
      <c r="EV33" s="165" t="str">
        <f t="shared" si="61"/>
        <v xml:space="preserve"> </v>
      </c>
      <c r="EW33" s="165" t="str">
        <f t="shared" si="62"/>
        <v>هیچکدام</v>
      </c>
      <c r="EX33" s="165" t="str">
        <f t="shared" si="63"/>
        <v xml:space="preserve"> </v>
      </c>
      <c r="EY33" s="165"/>
      <c r="EZ33" s="165" t="str">
        <f t="shared" si="73"/>
        <v xml:space="preserve"> </v>
      </c>
      <c r="FA33" s="165" t="str">
        <f t="shared" si="64"/>
        <v>هیچکدام</v>
      </c>
      <c r="FB33" s="165"/>
      <c r="FC33" s="165"/>
      <c r="FD33" s="165"/>
      <c r="FE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6" customFormat="1" ht="11.65" x14ac:dyDescent="0.35">
      <c r="A34" s="167">
        <v>33</v>
      </c>
      <c r="B34" s="105"/>
      <c r="C34" s="168"/>
      <c r="D34" s="169"/>
      <c r="E34" s="170"/>
      <c r="F34" s="108"/>
      <c r="G34" s="106"/>
      <c r="H34" s="106"/>
      <c r="I34" s="106"/>
      <c r="J34" s="171"/>
      <c r="K34" s="172"/>
      <c r="L34" s="173"/>
      <c r="M34" s="171"/>
      <c r="N34" s="172"/>
      <c r="O34" s="111">
        <f t="shared" si="74"/>
        <v>1398</v>
      </c>
      <c r="P34" s="174"/>
      <c r="Q34" s="175"/>
      <c r="R34" s="175"/>
      <c r="S34" s="217"/>
      <c r="T34" s="114"/>
      <c r="U34" s="115"/>
      <c r="V34" s="116"/>
      <c r="W34" s="117"/>
      <c r="X34" s="117"/>
      <c r="Y34" s="176"/>
      <c r="Z34" s="117"/>
      <c r="AA34" s="117"/>
      <c r="AB34" s="117"/>
      <c r="AC34" s="117"/>
      <c r="AD34" s="117"/>
      <c r="AE34" s="117"/>
      <c r="AF34" s="117"/>
      <c r="AG34" s="118"/>
      <c r="AH34" s="119"/>
      <c r="AI34" s="176"/>
      <c r="AJ34" s="121"/>
      <c r="AK34" s="25" t="str">
        <f t="shared" si="65"/>
        <v xml:space="preserve">         </v>
      </c>
      <c r="AL34" s="122" t="str">
        <f t="shared" si="66"/>
        <v>هیچکدام</v>
      </c>
      <c r="AM34" s="74" t="str">
        <f t="shared" si="67"/>
        <v>7.هیچکدام</v>
      </c>
      <c r="AN34" s="122" t="str">
        <f>IF(G34=0,"نامعلوم",'1.مشخصات مرکز'!$D$2-G34)</f>
        <v>نامعلوم</v>
      </c>
      <c r="AO34" s="123" t="str">
        <f t="shared" si="2"/>
        <v>نامعلوم</v>
      </c>
      <c r="AP34" s="177"/>
      <c r="AQ34" s="178"/>
      <c r="AR34" s="126"/>
      <c r="AS34" s="127" t="str">
        <f t="shared" si="68"/>
        <v>خیر</v>
      </c>
      <c r="AT34" s="128"/>
      <c r="AU34" s="179"/>
      <c r="AV34" s="180"/>
      <c r="AW34" s="180"/>
      <c r="AX34" s="181"/>
      <c r="AY34" s="182"/>
      <c r="AZ34" s="133"/>
      <c r="BA34" s="134"/>
      <c r="BB34" s="132"/>
      <c r="BC34" s="133"/>
      <c r="BD34" s="134"/>
      <c r="BE34" s="138"/>
      <c r="BF34" s="133"/>
      <c r="BG34" s="134"/>
      <c r="BH34" s="132"/>
      <c r="BI34" s="133"/>
      <c r="BJ34" s="134"/>
      <c r="BK34" s="179"/>
      <c r="BL34" s="185"/>
      <c r="BM34" s="186"/>
      <c r="BN34" s="186"/>
      <c r="BO34" s="187"/>
      <c r="BP34" s="180"/>
      <c r="BQ34" s="180"/>
      <c r="BR34" s="181"/>
      <c r="BS34" s="142" t="str">
        <f t="shared" si="3"/>
        <v>خیر</v>
      </c>
      <c r="BT34" s="188">
        <f t="shared" si="4"/>
        <v>0</v>
      </c>
      <c r="BU34" s="200" t="str">
        <f t="shared" si="5"/>
        <v xml:space="preserve"> </v>
      </c>
      <c r="BV34" s="145" t="str">
        <f t="shared" si="69"/>
        <v xml:space="preserve"> </v>
      </c>
      <c r="BW34" s="189">
        <f t="shared" si="6"/>
        <v>0</v>
      </c>
      <c r="BX34" s="190" t="str">
        <f t="shared" si="7"/>
        <v xml:space="preserve"> </v>
      </c>
      <c r="BY34" s="148" t="str">
        <f t="shared" si="8"/>
        <v xml:space="preserve"> </v>
      </c>
      <c r="BZ34" s="191">
        <f t="shared" si="9"/>
        <v>0</v>
      </c>
      <c r="CA34" s="192" t="str">
        <f t="shared" si="10"/>
        <v xml:space="preserve"> </v>
      </c>
      <c r="CB34" s="193" t="str">
        <f t="shared" si="11"/>
        <v xml:space="preserve"> </v>
      </c>
      <c r="CC34" s="194">
        <f t="shared" si="12"/>
        <v>0</v>
      </c>
      <c r="CD34" s="195" t="str">
        <f t="shared" si="13"/>
        <v xml:space="preserve"> </v>
      </c>
      <c r="CE34" s="154" t="str">
        <f t="shared" si="14"/>
        <v xml:space="preserve"> </v>
      </c>
      <c r="CF34" s="196">
        <f t="shared" si="15"/>
        <v>0</v>
      </c>
      <c r="CG34" s="197" t="str">
        <f t="shared" si="16"/>
        <v xml:space="preserve"> </v>
      </c>
      <c r="CH34" s="157" t="str">
        <f t="shared" si="17"/>
        <v xml:space="preserve"> </v>
      </c>
      <c r="CI34" s="191">
        <f t="shared" si="18"/>
        <v>0</v>
      </c>
      <c r="CJ34" s="192" t="str">
        <f t="shared" si="19"/>
        <v xml:space="preserve"> </v>
      </c>
      <c r="CK34" s="151" t="str">
        <f t="shared" si="20"/>
        <v xml:space="preserve"> </v>
      </c>
      <c r="CL34" s="198">
        <f t="shared" si="21"/>
        <v>0</v>
      </c>
      <c r="CM34" s="197" t="str">
        <f t="shared" si="22"/>
        <v xml:space="preserve"> </v>
      </c>
      <c r="CN34" s="159" t="str">
        <f t="shared" si="23"/>
        <v xml:space="preserve"> </v>
      </c>
      <c r="CO34" s="194">
        <f t="shared" si="24"/>
        <v>0</v>
      </c>
      <c r="CP34" s="195" t="str">
        <f t="shared" si="25"/>
        <v xml:space="preserve"> </v>
      </c>
      <c r="CQ34" s="160" t="str">
        <f t="shared" si="26"/>
        <v xml:space="preserve"> </v>
      </c>
      <c r="CR34" s="161">
        <f t="shared" si="27"/>
        <v>0</v>
      </c>
      <c r="CS34" s="144" t="str">
        <f t="shared" si="28"/>
        <v xml:space="preserve"> </v>
      </c>
      <c r="CT34" s="145" t="str">
        <f t="shared" si="29"/>
        <v xml:space="preserve"> </v>
      </c>
      <c r="CU34" s="144" t="str">
        <f t="shared" si="30"/>
        <v>خیر</v>
      </c>
      <c r="CV34" s="162" t="str">
        <f t="shared" si="31"/>
        <v>ارائه نشده است.</v>
      </c>
      <c r="CW34" s="199">
        <f t="shared" si="32"/>
        <v>0</v>
      </c>
      <c r="CX34" s="164"/>
      <c r="CY34" s="164"/>
      <c r="CZ34" s="164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>
        <f t="shared" si="33"/>
        <v>0</v>
      </c>
      <c r="DP34" s="165">
        <f t="shared" si="34"/>
        <v>0</v>
      </c>
      <c r="DQ34" s="165">
        <f t="shared" si="35"/>
        <v>0</v>
      </c>
      <c r="DR34" s="165">
        <f t="shared" si="36"/>
        <v>0</v>
      </c>
      <c r="DS34" s="165">
        <f t="shared" si="37"/>
        <v>0</v>
      </c>
      <c r="DT34" s="165">
        <f t="shared" si="38"/>
        <v>0</v>
      </c>
      <c r="DU34" s="165">
        <f t="shared" si="39"/>
        <v>0</v>
      </c>
      <c r="DV34" s="165">
        <f t="shared" si="40"/>
        <v>0</v>
      </c>
      <c r="DW34" s="165">
        <f t="shared" si="41"/>
        <v>0</v>
      </c>
      <c r="DX34" s="165">
        <f t="shared" si="42"/>
        <v>0</v>
      </c>
      <c r="DY34" s="165">
        <f t="shared" si="43"/>
        <v>0</v>
      </c>
      <c r="DZ34" s="165">
        <f t="shared" si="44"/>
        <v>0</v>
      </c>
      <c r="EA34" s="165">
        <f t="shared" si="45"/>
        <v>0</v>
      </c>
      <c r="EB34" s="165">
        <f t="shared" si="46"/>
        <v>0</v>
      </c>
      <c r="EC34" s="165">
        <f t="shared" si="47"/>
        <v>0</v>
      </c>
      <c r="ED34" s="165">
        <f t="shared" si="48"/>
        <v>0</v>
      </c>
      <c r="EE34" s="165" t="str">
        <f t="shared" si="49"/>
        <v/>
      </c>
      <c r="EF34" s="165" t="str">
        <f t="shared" si="50"/>
        <v/>
      </c>
      <c r="EG34" s="165" t="str">
        <f t="shared" si="51"/>
        <v/>
      </c>
      <c r="EH34" s="165" t="str">
        <f t="shared" si="52"/>
        <v/>
      </c>
      <c r="EI34" s="165" t="str">
        <f t="shared" si="53"/>
        <v/>
      </c>
      <c r="EJ34" s="165" t="str">
        <f t="shared" si="54"/>
        <v/>
      </c>
      <c r="EK34" s="165" t="str">
        <f t="shared" si="55"/>
        <v/>
      </c>
      <c r="EL34" s="165" t="str">
        <f t="shared" si="56"/>
        <v/>
      </c>
      <c r="EM34" s="165" t="e">
        <f>IF(#REF!="بله","FSW","")</f>
        <v>#REF!</v>
      </c>
      <c r="EN34" s="165" t="str">
        <f t="shared" si="57"/>
        <v/>
      </c>
      <c r="EO34" s="165" t="str">
        <f t="shared" si="58"/>
        <v/>
      </c>
      <c r="EP34" s="165" t="str">
        <f t="shared" si="59"/>
        <v/>
      </c>
      <c r="EQ34" s="165" t="str">
        <f t="shared" si="70"/>
        <v/>
      </c>
      <c r="ER34" s="165" t="str">
        <f t="shared" si="71"/>
        <v/>
      </c>
      <c r="ES34" s="165"/>
      <c r="ET34" s="165" t="str">
        <f t="shared" si="72"/>
        <v/>
      </c>
      <c r="EU34" s="165" t="str">
        <f t="shared" si="60"/>
        <v/>
      </c>
      <c r="EV34" s="165" t="str">
        <f t="shared" si="61"/>
        <v xml:space="preserve"> </v>
      </c>
      <c r="EW34" s="165" t="str">
        <f t="shared" si="62"/>
        <v>هیچکدام</v>
      </c>
      <c r="EX34" s="165" t="str">
        <f t="shared" si="63"/>
        <v xml:space="preserve"> </v>
      </c>
      <c r="EY34" s="165"/>
      <c r="EZ34" s="165" t="str">
        <f t="shared" si="73"/>
        <v xml:space="preserve"> </v>
      </c>
      <c r="FA34" s="165" t="str">
        <f t="shared" si="64"/>
        <v>هیچکدام</v>
      </c>
      <c r="FB34" s="165"/>
      <c r="FC34" s="165"/>
      <c r="FD34" s="165"/>
      <c r="FE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6" customFormat="1" ht="31.5" customHeight="1" x14ac:dyDescent="0.35">
      <c r="A35" s="167">
        <v>34</v>
      </c>
      <c r="B35" s="105"/>
      <c r="C35" s="168"/>
      <c r="D35" s="169"/>
      <c r="E35" s="170"/>
      <c r="F35" s="108"/>
      <c r="G35" s="169"/>
      <c r="H35" s="106"/>
      <c r="I35" s="169"/>
      <c r="J35" s="171"/>
      <c r="K35" s="172"/>
      <c r="L35" s="173"/>
      <c r="M35" s="171"/>
      <c r="N35" s="172"/>
      <c r="O35" s="111">
        <f t="shared" si="74"/>
        <v>1398</v>
      </c>
      <c r="P35" s="174"/>
      <c r="Q35" s="175"/>
      <c r="R35" s="175"/>
      <c r="S35" s="217"/>
      <c r="T35" s="114"/>
      <c r="U35" s="115"/>
      <c r="V35" s="116"/>
      <c r="W35" s="117"/>
      <c r="X35" s="117"/>
      <c r="Y35" s="176"/>
      <c r="Z35" s="117"/>
      <c r="AA35" s="117"/>
      <c r="AB35" s="117"/>
      <c r="AC35" s="117"/>
      <c r="AD35" s="117"/>
      <c r="AE35" s="117"/>
      <c r="AF35" s="117"/>
      <c r="AG35" s="118"/>
      <c r="AH35" s="119"/>
      <c r="AI35" s="176"/>
      <c r="AJ35" s="121"/>
      <c r="AK35" s="25" t="str">
        <f t="shared" si="65"/>
        <v xml:space="preserve">         </v>
      </c>
      <c r="AL35" s="122" t="str">
        <f t="shared" si="66"/>
        <v>هیچکدام</v>
      </c>
      <c r="AM35" s="74" t="str">
        <f t="shared" si="67"/>
        <v>7.هیچکدام</v>
      </c>
      <c r="AN35" s="122" t="str">
        <f>IF(G35=0,"نامعلوم",'1.مشخصات مرکز'!$D$2-G35)</f>
        <v>نامعلوم</v>
      </c>
      <c r="AO35" s="123" t="str">
        <f t="shared" si="2"/>
        <v>نامعلوم</v>
      </c>
      <c r="AP35" s="177"/>
      <c r="AQ35" s="178"/>
      <c r="AR35" s="126"/>
      <c r="AS35" s="127" t="str">
        <f t="shared" si="68"/>
        <v>خیر</v>
      </c>
      <c r="AT35" s="128"/>
      <c r="AU35" s="179"/>
      <c r="AV35" s="180"/>
      <c r="AW35" s="180"/>
      <c r="AX35" s="181"/>
      <c r="AY35" s="182"/>
      <c r="AZ35" s="183"/>
      <c r="BA35" s="134"/>
      <c r="BB35" s="132"/>
      <c r="BC35" s="133"/>
      <c r="BD35" s="134"/>
      <c r="BE35" s="184"/>
      <c r="BF35" s="183"/>
      <c r="BG35" s="134"/>
      <c r="BH35" s="182"/>
      <c r="BI35" s="133"/>
      <c r="BJ35" s="134"/>
      <c r="BK35" s="179"/>
      <c r="BL35" s="185"/>
      <c r="BM35" s="186"/>
      <c r="BN35" s="186"/>
      <c r="BO35" s="187"/>
      <c r="BP35" s="180"/>
      <c r="BQ35" s="180"/>
      <c r="BR35" s="181"/>
      <c r="BS35" s="142" t="str">
        <f t="shared" si="3"/>
        <v>خیر</v>
      </c>
      <c r="BT35" s="188">
        <f t="shared" si="4"/>
        <v>0</v>
      </c>
      <c r="BU35" s="200" t="str">
        <f t="shared" si="5"/>
        <v xml:space="preserve"> </v>
      </c>
      <c r="BV35" s="145" t="str">
        <f t="shared" si="69"/>
        <v xml:space="preserve"> </v>
      </c>
      <c r="BW35" s="189">
        <f t="shared" si="6"/>
        <v>0</v>
      </c>
      <c r="BX35" s="190" t="str">
        <f t="shared" si="7"/>
        <v xml:space="preserve"> </v>
      </c>
      <c r="BY35" s="148" t="str">
        <f t="shared" si="8"/>
        <v xml:space="preserve"> </v>
      </c>
      <c r="BZ35" s="191">
        <f t="shared" si="9"/>
        <v>0</v>
      </c>
      <c r="CA35" s="192" t="str">
        <f t="shared" si="10"/>
        <v xml:space="preserve"> </v>
      </c>
      <c r="CB35" s="193" t="str">
        <f t="shared" si="11"/>
        <v xml:space="preserve"> </v>
      </c>
      <c r="CC35" s="194">
        <f t="shared" si="12"/>
        <v>0</v>
      </c>
      <c r="CD35" s="195" t="str">
        <f t="shared" si="13"/>
        <v xml:space="preserve"> </v>
      </c>
      <c r="CE35" s="154" t="str">
        <f t="shared" si="14"/>
        <v xml:space="preserve"> </v>
      </c>
      <c r="CF35" s="196">
        <f t="shared" si="15"/>
        <v>0</v>
      </c>
      <c r="CG35" s="197" t="str">
        <f t="shared" si="16"/>
        <v xml:space="preserve"> </v>
      </c>
      <c r="CH35" s="157" t="str">
        <f t="shared" si="17"/>
        <v xml:space="preserve"> </v>
      </c>
      <c r="CI35" s="191">
        <f t="shared" si="18"/>
        <v>0</v>
      </c>
      <c r="CJ35" s="192" t="str">
        <f t="shared" si="19"/>
        <v xml:space="preserve"> </v>
      </c>
      <c r="CK35" s="151" t="str">
        <f t="shared" si="20"/>
        <v xml:space="preserve"> </v>
      </c>
      <c r="CL35" s="198">
        <f t="shared" si="21"/>
        <v>0</v>
      </c>
      <c r="CM35" s="197" t="str">
        <f t="shared" si="22"/>
        <v xml:space="preserve"> </v>
      </c>
      <c r="CN35" s="159" t="str">
        <f t="shared" si="23"/>
        <v xml:space="preserve"> </v>
      </c>
      <c r="CO35" s="194">
        <f t="shared" si="24"/>
        <v>0</v>
      </c>
      <c r="CP35" s="195" t="str">
        <f t="shared" si="25"/>
        <v xml:space="preserve"> </v>
      </c>
      <c r="CQ35" s="160" t="str">
        <f t="shared" si="26"/>
        <v xml:space="preserve"> </v>
      </c>
      <c r="CR35" s="161">
        <f t="shared" si="27"/>
        <v>0</v>
      </c>
      <c r="CS35" s="144" t="str">
        <f t="shared" si="28"/>
        <v xml:space="preserve"> </v>
      </c>
      <c r="CT35" s="145" t="str">
        <f t="shared" si="29"/>
        <v xml:space="preserve"> </v>
      </c>
      <c r="CU35" s="144" t="str">
        <f t="shared" si="30"/>
        <v>خیر</v>
      </c>
      <c r="CV35" s="162" t="str">
        <f t="shared" si="31"/>
        <v>ارائه نشده است.</v>
      </c>
      <c r="CW35" s="199">
        <f t="shared" si="32"/>
        <v>0</v>
      </c>
      <c r="CX35" s="164"/>
      <c r="CY35" s="164"/>
      <c r="CZ35" s="164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>
        <f t="shared" si="33"/>
        <v>0</v>
      </c>
      <c r="DP35" s="165">
        <f t="shared" si="34"/>
        <v>0</v>
      </c>
      <c r="DQ35" s="165">
        <f t="shared" si="35"/>
        <v>0</v>
      </c>
      <c r="DR35" s="165">
        <f t="shared" si="36"/>
        <v>0</v>
      </c>
      <c r="DS35" s="165">
        <f t="shared" si="37"/>
        <v>0</v>
      </c>
      <c r="DT35" s="165">
        <f t="shared" si="38"/>
        <v>0</v>
      </c>
      <c r="DU35" s="165">
        <f t="shared" si="39"/>
        <v>0</v>
      </c>
      <c r="DV35" s="165">
        <f t="shared" si="40"/>
        <v>0</v>
      </c>
      <c r="DW35" s="165">
        <f t="shared" si="41"/>
        <v>0</v>
      </c>
      <c r="DX35" s="165">
        <f t="shared" si="42"/>
        <v>0</v>
      </c>
      <c r="DY35" s="165">
        <f t="shared" si="43"/>
        <v>0</v>
      </c>
      <c r="DZ35" s="165">
        <f t="shared" si="44"/>
        <v>0</v>
      </c>
      <c r="EA35" s="165">
        <f t="shared" si="45"/>
        <v>0</v>
      </c>
      <c r="EB35" s="165">
        <f t="shared" si="46"/>
        <v>0</v>
      </c>
      <c r="EC35" s="165">
        <f t="shared" si="47"/>
        <v>0</v>
      </c>
      <c r="ED35" s="165">
        <f t="shared" si="48"/>
        <v>0</v>
      </c>
      <c r="EE35" s="165" t="str">
        <f t="shared" si="49"/>
        <v/>
      </c>
      <c r="EF35" s="165" t="str">
        <f t="shared" si="50"/>
        <v/>
      </c>
      <c r="EG35" s="165" t="str">
        <f t="shared" si="51"/>
        <v/>
      </c>
      <c r="EH35" s="165" t="str">
        <f t="shared" si="52"/>
        <v/>
      </c>
      <c r="EI35" s="165" t="str">
        <f t="shared" si="53"/>
        <v/>
      </c>
      <c r="EJ35" s="165" t="str">
        <f t="shared" si="54"/>
        <v/>
      </c>
      <c r="EK35" s="165" t="str">
        <f t="shared" si="55"/>
        <v/>
      </c>
      <c r="EL35" s="165" t="str">
        <f t="shared" si="56"/>
        <v/>
      </c>
      <c r="EM35" s="165" t="e">
        <f>IF(#REF!="بله","FSW","")</f>
        <v>#REF!</v>
      </c>
      <c r="EN35" s="165" t="str">
        <f t="shared" si="57"/>
        <v/>
      </c>
      <c r="EO35" s="165" t="str">
        <f t="shared" si="58"/>
        <v/>
      </c>
      <c r="EP35" s="165" t="str">
        <f t="shared" si="59"/>
        <v/>
      </c>
      <c r="EQ35" s="165" t="str">
        <f t="shared" si="70"/>
        <v/>
      </c>
      <c r="ER35" s="165" t="str">
        <f t="shared" si="71"/>
        <v/>
      </c>
      <c r="ES35" s="165"/>
      <c r="ET35" s="165" t="str">
        <f t="shared" si="72"/>
        <v/>
      </c>
      <c r="EU35" s="165" t="str">
        <f t="shared" si="60"/>
        <v/>
      </c>
      <c r="EV35" s="165" t="str">
        <f t="shared" si="61"/>
        <v xml:space="preserve"> </v>
      </c>
      <c r="EW35" s="165" t="str">
        <f t="shared" si="62"/>
        <v>هیچکدام</v>
      </c>
      <c r="EX35" s="165" t="str">
        <f t="shared" si="63"/>
        <v xml:space="preserve"> </v>
      </c>
      <c r="EY35" s="165"/>
      <c r="EZ35" s="165" t="str">
        <f t="shared" si="73"/>
        <v xml:space="preserve"> </v>
      </c>
      <c r="FA35" s="165" t="str">
        <f t="shared" si="64"/>
        <v>هیچکدام</v>
      </c>
      <c r="FB35" s="165"/>
      <c r="FC35" s="165"/>
      <c r="FD35" s="165"/>
      <c r="FE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6" customFormat="1" ht="11.65" x14ac:dyDescent="0.35">
      <c r="A36" s="167">
        <v>35</v>
      </c>
      <c r="B36" s="105"/>
      <c r="C36" s="168"/>
      <c r="D36" s="169"/>
      <c r="E36" s="170"/>
      <c r="F36" s="108"/>
      <c r="G36" s="169"/>
      <c r="H36" s="106"/>
      <c r="I36" s="169"/>
      <c r="J36" s="171"/>
      <c r="K36" s="172"/>
      <c r="L36" s="173"/>
      <c r="M36" s="171"/>
      <c r="N36" s="172"/>
      <c r="O36" s="111">
        <f t="shared" si="74"/>
        <v>1398</v>
      </c>
      <c r="P36" s="174"/>
      <c r="Q36" s="175"/>
      <c r="R36" s="175"/>
      <c r="S36" s="217"/>
      <c r="T36" s="114"/>
      <c r="U36" s="115"/>
      <c r="V36" s="116"/>
      <c r="W36" s="117"/>
      <c r="X36" s="117"/>
      <c r="Y36" s="176"/>
      <c r="Z36" s="117"/>
      <c r="AA36" s="117"/>
      <c r="AB36" s="117"/>
      <c r="AC36" s="117"/>
      <c r="AD36" s="117"/>
      <c r="AE36" s="117"/>
      <c r="AF36" s="117"/>
      <c r="AG36" s="118"/>
      <c r="AH36" s="119"/>
      <c r="AI36" s="176"/>
      <c r="AJ36" s="121"/>
      <c r="AK36" s="25" t="str">
        <f t="shared" si="65"/>
        <v xml:space="preserve">         </v>
      </c>
      <c r="AL36" s="122" t="str">
        <f t="shared" si="66"/>
        <v>هیچکدام</v>
      </c>
      <c r="AM36" s="74" t="str">
        <f t="shared" si="67"/>
        <v>7.هیچکدام</v>
      </c>
      <c r="AN36" s="122" t="str">
        <f>IF(G36=0,"نامعلوم",'1.مشخصات مرکز'!$D$2-G36)</f>
        <v>نامعلوم</v>
      </c>
      <c r="AO36" s="123" t="str">
        <f t="shared" si="2"/>
        <v>نامعلوم</v>
      </c>
      <c r="AP36" s="177"/>
      <c r="AQ36" s="178"/>
      <c r="AR36" s="126"/>
      <c r="AS36" s="127" t="str">
        <f t="shared" si="68"/>
        <v>خیر</v>
      </c>
      <c r="AT36" s="128"/>
      <c r="AU36" s="179"/>
      <c r="AV36" s="180"/>
      <c r="AW36" s="180"/>
      <c r="AX36" s="181"/>
      <c r="AY36" s="182"/>
      <c r="AZ36" s="133"/>
      <c r="BA36" s="134"/>
      <c r="BB36" s="132"/>
      <c r="BC36" s="133"/>
      <c r="BD36" s="134"/>
      <c r="BE36" s="138"/>
      <c r="BF36" s="133"/>
      <c r="BG36" s="134"/>
      <c r="BH36" s="132"/>
      <c r="BI36" s="133"/>
      <c r="BJ36" s="134"/>
      <c r="BK36" s="179"/>
      <c r="BL36" s="185"/>
      <c r="BM36" s="186"/>
      <c r="BN36" s="186"/>
      <c r="BO36" s="187"/>
      <c r="BP36" s="180"/>
      <c r="BQ36" s="180"/>
      <c r="BR36" s="181"/>
      <c r="BS36" s="142" t="str">
        <f t="shared" si="3"/>
        <v>خیر</v>
      </c>
      <c r="BT36" s="188">
        <f t="shared" si="4"/>
        <v>0</v>
      </c>
      <c r="BU36" s="200" t="str">
        <f t="shared" si="5"/>
        <v xml:space="preserve"> </v>
      </c>
      <c r="BV36" s="145" t="str">
        <f t="shared" si="69"/>
        <v xml:space="preserve"> </v>
      </c>
      <c r="BW36" s="189">
        <f t="shared" si="6"/>
        <v>0</v>
      </c>
      <c r="BX36" s="190" t="str">
        <f t="shared" si="7"/>
        <v xml:space="preserve"> </v>
      </c>
      <c r="BY36" s="148" t="str">
        <f t="shared" si="8"/>
        <v xml:space="preserve"> </v>
      </c>
      <c r="BZ36" s="191">
        <f t="shared" si="9"/>
        <v>0</v>
      </c>
      <c r="CA36" s="192" t="str">
        <f t="shared" si="10"/>
        <v xml:space="preserve"> </v>
      </c>
      <c r="CB36" s="193" t="str">
        <f t="shared" si="11"/>
        <v xml:space="preserve"> </v>
      </c>
      <c r="CC36" s="194">
        <f t="shared" si="12"/>
        <v>0</v>
      </c>
      <c r="CD36" s="195" t="str">
        <f t="shared" si="13"/>
        <v xml:space="preserve"> </v>
      </c>
      <c r="CE36" s="154" t="str">
        <f t="shared" si="14"/>
        <v xml:space="preserve"> </v>
      </c>
      <c r="CF36" s="196">
        <f t="shared" si="15"/>
        <v>0</v>
      </c>
      <c r="CG36" s="197" t="str">
        <f t="shared" si="16"/>
        <v xml:space="preserve"> </v>
      </c>
      <c r="CH36" s="157" t="str">
        <f t="shared" si="17"/>
        <v xml:space="preserve"> </v>
      </c>
      <c r="CI36" s="191">
        <f t="shared" si="18"/>
        <v>0</v>
      </c>
      <c r="CJ36" s="192" t="str">
        <f t="shared" si="19"/>
        <v xml:space="preserve"> </v>
      </c>
      <c r="CK36" s="151" t="str">
        <f t="shared" si="20"/>
        <v xml:space="preserve"> </v>
      </c>
      <c r="CL36" s="198">
        <f t="shared" si="21"/>
        <v>0</v>
      </c>
      <c r="CM36" s="197" t="str">
        <f t="shared" si="22"/>
        <v xml:space="preserve"> </v>
      </c>
      <c r="CN36" s="159" t="str">
        <f t="shared" si="23"/>
        <v xml:space="preserve"> </v>
      </c>
      <c r="CO36" s="194">
        <f t="shared" si="24"/>
        <v>0</v>
      </c>
      <c r="CP36" s="195" t="str">
        <f t="shared" si="25"/>
        <v xml:space="preserve"> </v>
      </c>
      <c r="CQ36" s="160" t="str">
        <f t="shared" si="26"/>
        <v xml:space="preserve"> </v>
      </c>
      <c r="CR36" s="161">
        <f t="shared" si="27"/>
        <v>0</v>
      </c>
      <c r="CS36" s="144" t="str">
        <f t="shared" si="28"/>
        <v xml:space="preserve"> </v>
      </c>
      <c r="CT36" s="145" t="str">
        <f t="shared" si="29"/>
        <v xml:space="preserve"> </v>
      </c>
      <c r="CU36" s="144" t="str">
        <f t="shared" si="30"/>
        <v>خیر</v>
      </c>
      <c r="CV36" s="162" t="str">
        <f t="shared" si="31"/>
        <v>ارائه نشده است.</v>
      </c>
      <c r="CW36" s="199">
        <f t="shared" si="32"/>
        <v>0</v>
      </c>
      <c r="CX36" s="164"/>
      <c r="CY36" s="164"/>
      <c r="CZ36" s="164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>
        <f t="shared" si="33"/>
        <v>0</v>
      </c>
      <c r="DP36" s="165">
        <f t="shared" si="34"/>
        <v>0</v>
      </c>
      <c r="DQ36" s="165">
        <f t="shared" si="35"/>
        <v>0</v>
      </c>
      <c r="DR36" s="165">
        <f t="shared" si="36"/>
        <v>0</v>
      </c>
      <c r="DS36" s="165">
        <f t="shared" si="37"/>
        <v>0</v>
      </c>
      <c r="DT36" s="165">
        <f t="shared" si="38"/>
        <v>0</v>
      </c>
      <c r="DU36" s="165">
        <f t="shared" si="39"/>
        <v>0</v>
      </c>
      <c r="DV36" s="165">
        <f t="shared" si="40"/>
        <v>0</v>
      </c>
      <c r="DW36" s="165">
        <f t="shared" si="41"/>
        <v>0</v>
      </c>
      <c r="DX36" s="165">
        <f t="shared" si="42"/>
        <v>0</v>
      </c>
      <c r="DY36" s="165">
        <f t="shared" si="43"/>
        <v>0</v>
      </c>
      <c r="DZ36" s="165">
        <f t="shared" si="44"/>
        <v>0</v>
      </c>
      <c r="EA36" s="165">
        <f t="shared" si="45"/>
        <v>0</v>
      </c>
      <c r="EB36" s="165">
        <f t="shared" si="46"/>
        <v>0</v>
      </c>
      <c r="EC36" s="165">
        <f t="shared" si="47"/>
        <v>0</v>
      </c>
      <c r="ED36" s="165">
        <f t="shared" si="48"/>
        <v>0</v>
      </c>
      <c r="EE36" s="165" t="str">
        <f t="shared" si="49"/>
        <v/>
      </c>
      <c r="EF36" s="165" t="str">
        <f t="shared" si="50"/>
        <v/>
      </c>
      <c r="EG36" s="165" t="str">
        <f t="shared" si="51"/>
        <v/>
      </c>
      <c r="EH36" s="165" t="str">
        <f t="shared" si="52"/>
        <v/>
      </c>
      <c r="EI36" s="165" t="str">
        <f t="shared" si="53"/>
        <v/>
      </c>
      <c r="EJ36" s="165" t="str">
        <f t="shared" si="54"/>
        <v/>
      </c>
      <c r="EK36" s="165" t="str">
        <f t="shared" si="55"/>
        <v/>
      </c>
      <c r="EL36" s="165" t="str">
        <f t="shared" si="56"/>
        <v/>
      </c>
      <c r="EM36" s="165" t="e">
        <f>IF(#REF!="بله","FSW","")</f>
        <v>#REF!</v>
      </c>
      <c r="EN36" s="165" t="str">
        <f t="shared" si="57"/>
        <v/>
      </c>
      <c r="EO36" s="165" t="str">
        <f t="shared" si="58"/>
        <v/>
      </c>
      <c r="EP36" s="165" t="str">
        <f t="shared" si="59"/>
        <v/>
      </c>
      <c r="EQ36" s="165" t="str">
        <f t="shared" si="70"/>
        <v/>
      </c>
      <c r="ER36" s="165" t="str">
        <f t="shared" si="71"/>
        <v/>
      </c>
      <c r="ES36" s="165"/>
      <c r="ET36" s="165" t="str">
        <f t="shared" si="72"/>
        <v/>
      </c>
      <c r="EU36" s="165" t="str">
        <f t="shared" si="60"/>
        <v/>
      </c>
      <c r="EV36" s="165" t="str">
        <f t="shared" si="61"/>
        <v xml:space="preserve"> </v>
      </c>
      <c r="EW36" s="165" t="str">
        <f t="shared" si="62"/>
        <v>هیچکدام</v>
      </c>
      <c r="EX36" s="165" t="str">
        <f t="shared" si="63"/>
        <v xml:space="preserve"> </v>
      </c>
      <c r="EY36" s="165"/>
      <c r="EZ36" s="165" t="str">
        <f t="shared" si="73"/>
        <v xml:space="preserve"> </v>
      </c>
      <c r="FA36" s="165" t="str">
        <f t="shared" si="64"/>
        <v>هیچکدام</v>
      </c>
      <c r="FB36" s="165"/>
      <c r="FC36" s="165"/>
      <c r="FD36" s="165"/>
      <c r="FE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6" customFormat="1" ht="11.65" x14ac:dyDescent="0.35">
      <c r="A37" s="167">
        <v>36</v>
      </c>
      <c r="B37" s="105"/>
      <c r="C37" s="168"/>
      <c r="D37" s="169"/>
      <c r="E37" s="170"/>
      <c r="F37" s="108"/>
      <c r="G37" s="106"/>
      <c r="H37" s="106"/>
      <c r="I37" s="106"/>
      <c r="J37" s="171"/>
      <c r="K37" s="172"/>
      <c r="L37" s="173"/>
      <c r="M37" s="171"/>
      <c r="N37" s="172"/>
      <c r="O37" s="111">
        <f t="shared" si="74"/>
        <v>1398</v>
      </c>
      <c r="P37" s="174"/>
      <c r="Q37" s="175"/>
      <c r="R37" s="175"/>
      <c r="S37" s="217"/>
      <c r="T37" s="114"/>
      <c r="U37" s="115"/>
      <c r="V37" s="116"/>
      <c r="W37" s="117"/>
      <c r="X37" s="117"/>
      <c r="Y37" s="176"/>
      <c r="Z37" s="117"/>
      <c r="AA37" s="117"/>
      <c r="AB37" s="117"/>
      <c r="AC37" s="117"/>
      <c r="AD37" s="117"/>
      <c r="AE37" s="117"/>
      <c r="AF37" s="117"/>
      <c r="AG37" s="118"/>
      <c r="AH37" s="119"/>
      <c r="AI37" s="176"/>
      <c r="AJ37" s="121"/>
      <c r="AK37" s="25" t="str">
        <f t="shared" si="65"/>
        <v xml:space="preserve">         </v>
      </c>
      <c r="AL37" s="122" t="str">
        <f t="shared" si="66"/>
        <v>هیچکدام</v>
      </c>
      <c r="AM37" s="74" t="str">
        <f t="shared" si="67"/>
        <v>7.هیچکدام</v>
      </c>
      <c r="AN37" s="122" t="str">
        <f>IF(G37=0,"نامعلوم",'1.مشخصات مرکز'!$D$2-G37)</f>
        <v>نامعلوم</v>
      </c>
      <c r="AO37" s="123" t="str">
        <f t="shared" si="2"/>
        <v>نامعلوم</v>
      </c>
      <c r="AP37" s="177"/>
      <c r="AQ37" s="178"/>
      <c r="AR37" s="126"/>
      <c r="AS37" s="127" t="str">
        <f t="shared" si="68"/>
        <v>خیر</v>
      </c>
      <c r="AT37" s="128"/>
      <c r="AU37" s="179"/>
      <c r="AV37" s="180"/>
      <c r="AW37" s="180"/>
      <c r="AX37" s="181"/>
      <c r="AY37" s="182"/>
      <c r="AZ37" s="183"/>
      <c r="BA37" s="134"/>
      <c r="BB37" s="132"/>
      <c r="BC37" s="133"/>
      <c r="BD37" s="134"/>
      <c r="BE37" s="184"/>
      <c r="BF37" s="183"/>
      <c r="BG37" s="134"/>
      <c r="BH37" s="182"/>
      <c r="BI37" s="133"/>
      <c r="BJ37" s="134"/>
      <c r="BK37" s="179"/>
      <c r="BL37" s="185"/>
      <c r="BM37" s="186"/>
      <c r="BN37" s="186"/>
      <c r="BO37" s="187"/>
      <c r="BP37" s="180"/>
      <c r="BQ37" s="180"/>
      <c r="BR37" s="181"/>
      <c r="BS37" s="142" t="str">
        <f t="shared" si="3"/>
        <v>خیر</v>
      </c>
      <c r="BT37" s="188">
        <f t="shared" si="4"/>
        <v>0</v>
      </c>
      <c r="BU37" s="200" t="str">
        <f t="shared" si="5"/>
        <v xml:space="preserve"> </v>
      </c>
      <c r="BV37" s="145" t="str">
        <f t="shared" si="69"/>
        <v xml:space="preserve"> </v>
      </c>
      <c r="BW37" s="189">
        <f t="shared" si="6"/>
        <v>0</v>
      </c>
      <c r="BX37" s="190" t="str">
        <f t="shared" si="7"/>
        <v xml:space="preserve"> </v>
      </c>
      <c r="BY37" s="148" t="str">
        <f t="shared" si="8"/>
        <v xml:space="preserve"> </v>
      </c>
      <c r="BZ37" s="191">
        <f t="shared" si="9"/>
        <v>0</v>
      </c>
      <c r="CA37" s="192" t="str">
        <f t="shared" si="10"/>
        <v xml:space="preserve"> </v>
      </c>
      <c r="CB37" s="193" t="str">
        <f t="shared" si="11"/>
        <v xml:space="preserve"> </v>
      </c>
      <c r="CC37" s="194">
        <f t="shared" si="12"/>
        <v>0</v>
      </c>
      <c r="CD37" s="195" t="str">
        <f t="shared" si="13"/>
        <v xml:space="preserve"> </v>
      </c>
      <c r="CE37" s="154" t="str">
        <f t="shared" si="14"/>
        <v xml:space="preserve"> </v>
      </c>
      <c r="CF37" s="196">
        <f t="shared" si="15"/>
        <v>0</v>
      </c>
      <c r="CG37" s="197" t="str">
        <f t="shared" si="16"/>
        <v xml:space="preserve"> </v>
      </c>
      <c r="CH37" s="157" t="str">
        <f t="shared" si="17"/>
        <v xml:space="preserve"> </v>
      </c>
      <c r="CI37" s="191">
        <f t="shared" si="18"/>
        <v>0</v>
      </c>
      <c r="CJ37" s="192" t="str">
        <f t="shared" si="19"/>
        <v xml:space="preserve"> </v>
      </c>
      <c r="CK37" s="151" t="str">
        <f t="shared" si="20"/>
        <v xml:space="preserve"> </v>
      </c>
      <c r="CL37" s="198">
        <f t="shared" si="21"/>
        <v>0</v>
      </c>
      <c r="CM37" s="197" t="str">
        <f t="shared" si="22"/>
        <v xml:space="preserve"> </v>
      </c>
      <c r="CN37" s="159" t="str">
        <f t="shared" si="23"/>
        <v xml:space="preserve"> </v>
      </c>
      <c r="CO37" s="194">
        <f t="shared" si="24"/>
        <v>0</v>
      </c>
      <c r="CP37" s="195" t="str">
        <f t="shared" si="25"/>
        <v xml:space="preserve"> </v>
      </c>
      <c r="CQ37" s="160" t="str">
        <f t="shared" si="26"/>
        <v xml:space="preserve"> </v>
      </c>
      <c r="CR37" s="161">
        <f t="shared" si="27"/>
        <v>0</v>
      </c>
      <c r="CS37" s="144" t="str">
        <f t="shared" si="28"/>
        <v xml:space="preserve"> </v>
      </c>
      <c r="CT37" s="145" t="str">
        <f t="shared" si="29"/>
        <v xml:space="preserve"> </v>
      </c>
      <c r="CU37" s="144" t="str">
        <f t="shared" si="30"/>
        <v>خیر</v>
      </c>
      <c r="CV37" s="162" t="str">
        <f t="shared" si="31"/>
        <v>ارائه نشده است.</v>
      </c>
      <c r="CW37" s="199">
        <f t="shared" si="32"/>
        <v>0</v>
      </c>
      <c r="CX37" s="164"/>
      <c r="CY37" s="164"/>
      <c r="CZ37" s="164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>
        <f t="shared" si="33"/>
        <v>0</v>
      </c>
      <c r="DP37" s="165">
        <f t="shared" si="34"/>
        <v>0</v>
      </c>
      <c r="DQ37" s="165">
        <f t="shared" si="35"/>
        <v>0</v>
      </c>
      <c r="DR37" s="165">
        <f t="shared" si="36"/>
        <v>0</v>
      </c>
      <c r="DS37" s="165">
        <f t="shared" si="37"/>
        <v>0</v>
      </c>
      <c r="DT37" s="165">
        <f t="shared" si="38"/>
        <v>0</v>
      </c>
      <c r="DU37" s="165">
        <f t="shared" si="39"/>
        <v>0</v>
      </c>
      <c r="DV37" s="165">
        <f t="shared" si="40"/>
        <v>0</v>
      </c>
      <c r="DW37" s="165">
        <f t="shared" si="41"/>
        <v>0</v>
      </c>
      <c r="DX37" s="165">
        <f t="shared" si="42"/>
        <v>0</v>
      </c>
      <c r="DY37" s="165">
        <f t="shared" si="43"/>
        <v>0</v>
      </c>
      <c r="DZ37" s="165">
        <f t="shared" si="44"/>
        <v>0</v>
      </c>
      <c r="EA37" s="165">
        <f t="shared" si="45"/>
        <v>0</v>
      </c>
      <c r="EB37" s="165">
        <f t="shared" si="46"/>
        <v>0</v>
      </c>
      <c r="EC37" s="165">
        <f t="shared" si="47"/>
        <v>0</v>
      </c>
      <c r="ED37" s="165">
        <f t="shared" si="48"/>
        <v>0</v>
      </c>
      <c r="EE37" s="165" t="str">
        <f t="shared" si="49"/>
        <v/>
      </c>
      <c r="EF37" s="165" t="str">
        <f t="shared" si="50"/>
        <v/>
      </c>
      <c r="EG37" s="165" t="str">
        <f t="shared" si="51"/>
        <v/>
      </c>
      <c r="EH37" s="165" t="str">
        <f t="shared" si="52"/>
        <v/>
      </c>
      <c r="EI37" s="165" t="str">
        <f t="shared" si="53"/>
        <v/>
      </c>
      <c r="EJ37" s="165" t="str">
        <f t="shared" si="54"/>
        <v/>
      </c>
      <c r="EK37" s="165" t="str">
        <f t="shared" si="55"/>
        <v/>
      </c>
      <c r="EL37" s="165" t="str">
        <f t="shared" si="56"/>
        <v/>
      </c>
      <c r="EM37" s="165" t="e">
        <f>IF(#REF!="بله","FSW","")</f>
        <v>#REF!</v>
      </c>
      <c r="EN37" s="165" t="str">
        <f t="shared" si="57"/>
        <v/>
      </c>
      <c r="EO37" s="165" t="str">
        <f t="shared" si="58"/>
        <v/>
      </c>
      <c r="EP37" s="165" t="str">
        <f t="shared" si="59"/>
        <v/>
      </c>
      <c r="EQ37" s="165" t="str">
        <f t="shared" si="70"/>
        <v/>
      </c>
      <c r="ER37" s="165" t="str">
        <f t="shared" si="71"/>
        <v/>
      </c>
      <c r="ES37" s="165"/>
      <c r="ET37" s="165" t="str">
        <f t="shared" si="72"/>
        <v/>
      </c>
      <c r="EU37" s="165" t="str">
        <f t="shared" si="60"/>
        <v/>
      </c>
      <c r="EV37" s="165" t="str">
        <f t="shared" si="61"/>
        <v xml:space="preserve"> </v>
      </c>
      <c r="EW37" s="165" t="str">
        <f t="shared" si="62"/>
        <v>هیچکدام</v>
      </c>
      <c r="EX37" s="165" t="str">
        <f t="shared" si="63"/>
        <v xml:space="preserve"> </v>
      </c>
      <c r="EY37" s="165"/>
      <c r="EZ37" s="165" t="str">
        <f t="shared" si="73"/>
        <v xml:space="preserve"> </v>
      </c>
      <c r="FA37" s="165" t="str">
        <f t="shared" si="64"/>
        <v>هیچکدام</v>
      </c>
      <c r="FB37" s="165"/>
      <c r="FC37" s="165"/>
      <c r="FD37" s="165"/>
      <c r="FE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6" customFormat="1" ht="11.65" x14ac:dyDescent="0.35">
      <c r="A38" s="167">
        <v>37</v>
      </c>
      <c r="B38" s="105"/>
      <c r="C38" s="168"/>
      <c r="D38" s="169"/>
      <c r="E38" s="170"/>
      <c r="F38" s="108"/>
      <c r="G38" s="169"/>
      <c r="H38" s="106"/>
      <c r="I38" s="169"/>
      <c r="J38" s="171"/>
      <c r="K38" s="172"/>
      <c r="L38" s="173"/>
      <c r="M38" s="171"/>
      <c r="N38" s="172"/>
      <c r="O38" s="111">
        <f t="shared" si="74"/>
        <v>1398</v>
      </c>
      <c r="P38" s="174"/>
      <c r="Q38" s="175"/>
      <c r="R38" s="175"/>
      <c r="S38" s="217"/>
      <c r="T38" s="114"/>
      <c r="U38" s="115"/>
      <c r="V38" s="116"/>
      <c r="W38" s="117"/>
      <c r="X38" s="117"/>
      <c r="Y38" s="176"/>
      <c r="Z38" s="117"/>
      <c r="AA38" s="117"/>
      <c r="AB38" s="117"/>
      <c r="AC38" s="117"/>
      <c r="AD38" s="117"/>
      <c r="AE38" s="117"/>
      <c r="AF38" s="117"/>
      <c r="AG38" s="118"/>
      <c r="AH38" s="119"/>
      <c r="AI38" s="176"/>
      <c r="AJ38" s="121"/>
      <c r="AK38" s="25" t="str">
        <f t="shared" si="65"/>
        <v xml:space="preserve">         </v>
      </c>
      <c r="AL38" s="122" t="str">
        <f t="shared" si="66"/>
        <v>هیچکدام</v>
      </c>
      <c r="AM38" s="74" t="str">
        <f t="shared" si="67"/>
        <v>7.هیچکدام</v>
      </c>
      <c r="AN38" s="122" t="str">
        <f>IF(G38=0,"نامعلوم",'1.مشخصات مرکز'!$D$2-G38)</f>
        <v>نامعلوم</v>
      </c>
      <c r="AO38" s="123" t="str">
        <f t="shared" si="2"/>
        <v>نامعلوم</v>
      </c>
      <c r="AP38" s="177"/>
      <c r="AQ38" s="178"/>
      <c r="AR38" s="126"/>
      <c r="AS38" s="127" t="str">
        <f t="shared" si="68"/>
        <v>خیر</v>
      </c>
      <c r="AT38" s="128"/>
      <c r="AU38" s="179"/>
      <c r="AV38" s="180"/>
      <c r="AW38" s="180"/>
      <c r="AX38" s="181"/>
      <c r="AY38" s="182"/>
      <c r="AZ38" s="133"/>
      <c r="BA38" s="134"/>
      <c r="BB38" s="132"/>
      <c r="BC38" s="133"/>
      <c r="BD38" s="134"/>
      <c r="BE38" s="138"/>
      <c r="BF38" s="133"/>
      <c r="BG38" s="134"/>
      <c r="BH38" s="132"/>
      <c r="BI38" s="133"/>
      <c r="BJ38" s="134"/>
      <c r="BK38" s="179"/>
      <c r="BL38" s="185"/>
      <c r="BM38" s="186"/>
      <c r="BN38" s="186"/>
      <c r="BO38" s="187"/>
      <c r="BP38" s="180"/>
      <c r="BQ38" s="180"/>
      <c r="BR38" s="181"/>
      <c r="BS38" s="142" t="str">
        <f t="shared" si="3"/>
        <v>خیر</v>
      </c>
      <c r="BT38" s="188">
        <f t="shared" si="4"/>
        <v>0</v>
      </c>
      <c r="BU38" s="200" t="str">
        <f t="shared" si="5"/>
        <v xml:space="preserve"> </v>
      </c>
      <c r="BV38" s="145" t="str">
        <f t="shared" si="69"/>
        <v xml:space="preserve"> </v>
      </c>
      <c r="BW38" s="189">
        <f t="shared" si="6"/>
        <v>0</v>
      </c>
      <c r="BX38" s="190" t="str">
        <f t="shared" si="7"/>
        <v xml:space="preserve"> </v>
      </c>
      <c r="BY38" s="148" t="str">
        <f t="shared" si="8"/>
        <v xml:space="preserve"> </v>
      </c>
      <c r="BZ38" s="191">
        <f t="shared" si="9"/>
        <v>0</v>
      </c>
      <c r="CA38" s="192" t="str">
        <f t="shared" si="10"/>
        <v xml:space="preserve"> </v>
      </c>
      <c r="CB38" s="193" t="str">
        <f t="shared" si="11"/>
        <v xml:space="preserve"> </v>
      </c>
      <c r="CC38" s="194">
        <f t="shared" si="12"/>
        <v>0</v>
      </c>
      <c r="CD38" s="195" t="str">
        <f t="shared" si="13"/>
        <v xml:space="preserve"> </v>
      </c>
      <c r="CE38" s="154" t="str">
        <f t="shared" si="14"/>
        <v xml:space="preserve"> </v>
      </c>
      <c r="CF38" s="196">
        <f t="shared" si="15"/>
        <v>0</v>
      </c>
      <c r="CG38" s="197" t="str">
        <f t="shared" si="16"/>
        <v xml:space="preserve"> </v>
      </c>
      <c r="CH38" s="157" t="str">
        <f t="shared" si="17"/>
        <v xml:space="preserve"> </v>
      </c>
      <c r="CI38" s="191">
        <f t="shared" si="18"/>
        <v>0</v>
      </c>
      <c r="CJ38" s="192" t="str">
        <f t="shared" si="19"/>
        <v xml:space="preserve"> </v>
      </c>
      <c r="CK38" s="151" t="str">
        <f t="shared" si="20"/>
        <v xml:space="preserve"> </v>
      </c>
      <c r="CL38" s="198">
        <f t="shared" si="21"/>
        <v>0</v>
      </c>
      <c r="CM38" s="197" t="str">
        <f t="shared" si="22"/>
        <v xml:space="preserve"> </v>
      </c>
      <c r="CN38" s="159" t="str">
        <f t="shared" si="23"/>
        <v xml:space="preserve"> </v>
      </c>
      <c r="CO38" s="194">
        <f t="shared" si="24"/>
        <v>0</v>
      </c>
      <c r="CP38" s="195" t="str">
        <f t="shared" si="25"/>
        <v xml:space="preserve"> </v>
      </c>
      <c r="CQ38" s="160" t="str">
        <f t="shared" si="26"/>
        <v xml:space="preserve"> </v>
      </c>
      <c r="CR38" s="161">
        <f t="shared" si="27"/>
        <v>0</v>
      </c>
      <c r="CS38" s="144" t="str">
        <f t="shared" si="28"/>
        <v xml:space="preserve"> </v>
      </c>
      <c r="CT38" s="145" t="str">
        <f t="shared" si="29"/>
        <v xml:space="preserve"> </v>
      </c>
      <c r="CU38" s="144" t="str">
        <f t="shared" si="30"/>
        <v>خیر</v>
      </c>
      <c r="CV38" s="162" t="str">
        <f t="shared" si="31"/>
        <v>ارائه نشده است.</v>
      </c>
      <c r="CW38" s="199">
        <f t="shared" si="32"/>
        <v>0</v>
      </c>
      <c r="CX38" s="164"/>
      <c r="CY38" s="164"/>
      <c r="CZ38" s="164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>
        <f t="shared" si="33"/>
        <v>0</v>
      </c>
      <c r="DP38" s="165">
        <f t="shared" si="34"/>
        <v>0</v>
      </c>
      <c r="DQ38" s="165">
        <f t="shared" si="35"/>
        <v>0</v>
      </c>
      <c r="DR38" s="165">
        <f t="shared" si="36"/>
        <v>0</v>
      </c>
      <c r="DS38" s="165">
        <f t="shared" si="37"/>
        <v>0</v>
      </c>
      <c r="DT38" s="165">
        <f t="shared" si="38"/>
        <v>0</v>
      </c>
      <c r="DU38" s="165">
        <f t="shared" si="39"/>
        <v>0</v>
      </c>
      <c r="DV38" s="165">
        <f t="shared" si="40"/>
        <v>0</v>
      </c>
      <c r="DW38" s="165">
        <f t="shared" si="41"/>
        <v>0</v>
      </c>
      <c r="DX38" s="165">
        <f t="shared" si="42"/>
        <v>0</v>
      </c>
      <c r="DY38" s="165">
        <f t="shared" si="43"/>
        <v>0</v>
      </c>
      <c r="DZ38" s="165">
        <f t="shared" si="44"/>
        <v>0</v>
      </c>
      <c r="EA38" s="165">
        <f t="shared" si="45"/>
        <v>0</v>
      </c>
      <c r="EB38" s="165">
        <f t="shared" si="46"/>
        <v>0</v>
      </c>
      <c r="EC38" s="165">
        <f t="shared" si="47"/>
        <v>0</v>
      </c>
      <c r="ED38" s="165">
        <f t="shared" si="48"/>
        <v>0</v>
      </c>
      <c r="EE38" s="165" t="str">
        <f t="shared" si="49"/>
        <v/>
      </c>
      <c r="EF38" s="165" t="str">
        <f t="shared" si="50"/>
        <v/>
      </c>
      <c r="EG38" s="165" t="str">
        <f t="shared" si="51"/>
        <v/>
      </c>
      <c r="EH38" s="165" t="str">
        <f t="shared" si="52"/>
        <v/>
      </c>
      <c r="EI38" s="165" t="str">
        <f t="shared" si="53"/>
        <v/>
      </c>
      <c r="EJ38" s="165" t="str">
        <f t="shared" si="54"/>
        <v/>
      </c>
      <c r="EK38" s="165" t="str">
        <f t="shared" si="55"/>
        <v/>
      </c>
      <c r="EL38" s="165" t="str">
        <f t="shared" si="56"/>
        <v/>
      </c>
      <c r="EM38" s="165" t="e">
        <f>IF(#REF!="بله","FSW","")</f>
        <v>#REF!</v>
      </c>
      <c r="EN38" s="165" t="str">
        <f t="shared" si="57"/>
        <v/>
      </c>
      <c r="EO38" s="165" t="str">
        <f t="shared" si="58"/>
        <v/>
      </c>
      <c r="EP38" s="165" t="str">
        <f t="shared" si="59"/>
        <v/>
      </c>
      <c r="EQ38" s="165" t="str">
        <f t="shared" si="70"/>
        <v/>
      </c>
      <c r="ER38" s="165" t="str">
        <f t="shared" si="71"/>
        <v/>
      </c>
      <c r="ES38" s="165"/>
      <c r="ET38" s="165" t="str">
        <f t="shared" si="72"/>
        <v/>
      </c>
      <c r="EU38" s="165" t="str">
        <f t="shared" si="60"/>
        <v/>
      </c>
      <c r="EV38" s="165" t="str">
        <f t="shared" si="61"/>
        <v xml:space="preserve"> </v>
      </c>
      <c r="EW38" s="165" t="str">
        <f t="shared" si="62"/>
        <v>هیچکدام</v>
      </c>
      <c r="EX38" s="165" t="str">
        <f t="shared" si="63"/>
        <v xml:space="preserve"> </v>
      </c>
      <c r="EY38" s="165"/>
      <c r="EZ38" s="165" t="str">
        <f t="shared" si="73"/>
        <v xml:space="preserve"> </v>
      </c>
      <c r="FA38" s="165" t="str">
        <f t="shared" si="64"/>
        <v>هیچکدام</v>
      </c>
      <c r="FB38" s="165"/>
      <c r="FC38" s="165"/>
      <c r="FD38" s="165"/>
      <c r="FE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6" customFormat="1" ht="11.65" x14ac:dyDescent="0.35">
      <c r="A39" s="167">
        <v>38</v>
      </c>
      <c r="B39" s="105"/>
      <c r="C39" s="168"/>
      <c r="D39" s="169"/>
      <c r="E39" s="170"/>
      <c r="F39" s="108"/>
      <c r="G39" s="169"/>
      <c r="H39" s="106"/>
      <c r="I39" s="169"/>
      <c r="J39" s="171"/>
      <c r="K39" s="172"/>
      <c r="L39" s="173"/>
      <c r="M39" s="171"/>
      <c r="N39" s="172"/>
      <c r="O39" s="111">
        <f t="shared" si="74"/>
        <v>1398</v>
      </c>
      <c r="P39" s="174"/>
      <c r="Q39" s="175"/>
      <c r="R39" s="175"/>
      <c r="S39" s="217"/>
      <c r="T39" s="114"/>
      <c r="U39" s="115"/>
      <c r="V39" s="116"/>
      <c r="W39" s="117"/>
      <c r="X39" s="117"/>
      <c r="Y39" s="176"/>
      <c r="Z39" s="117"/>
      <c r="AA39" s="117"/>
      <c r="AB39" s="117"/>
      <c r="AC39" s="117"/>
      <c r="AD39" s="117"/>
      <c r="AE39" s="117"/>
      <c r="AF39" s="117"/>
      <c r="AG39" s="118"/>
      <c r="AH39" s="119"/>
      <c r="AI39" s="176"/>
      <c r="AJ39" s="121"/>
      <c r="AK39" s="25" t="str">
        <f t="shared" si="65"/>
        <v xml:space="preserve">         </v>
      </c>
      <c r="AL39" s="122" t="str">
        <f t="shared" si="66"/>
        <v>هیچکدام</v>
      </c>
      <c r="AM39" s="74" t="str">
        <f t="shared" si="67"/>
        <v>7.هیچکدام</v>
      </c>
      <c r="AN39" s="122" t="str">
        <f>IF(G39=0,"نامعلوم",'1.مشخصات مرکز'!$D$2-G39)</f>
        <v>نامعلوم</v>
      </c>
      <c r="AO39" s="123" t="str">
        <f t="shared" si="2"/>
        <v>نامعلوم</v>
      </c>
      <c r="AP39" s="177"/>
      <c r="AQ39" s="178"/>
      <c r="AR39" s="126"/>
      <c r="AS39" s="127" t="str">
        <f t="shared" si="68"/>
        <v>خیر</v>
      </c>
      <c r="AT39" s="128"/>
      <c r="AU39" s="179"/>
      <c r="AV39" s="180"/>
      <c r="AW39" s="180"/>
      <c r="AX39" s="181"/>
      <c r="AY39" s="182"/>
      <c r="AZ39" s="183"/>
      <c r="BA39" s="134"/>
      <c r="BB39" s="132"/>
      <c r="BC39" s="133"/>
      <c r="BD39" s="134"/>
      <c r="BE39" s="184"/>
      <c r="BF39" s="183"/>
      <c r="BG39" s="134"/>
      <c r="BH39" s="182"/>
      <c r="BI39" s="133"/>
      <c r="BJ39" s="134"/>
      <c r="BK39" s="179"/>
      <c r="BL39" s="185"/>
      <c r="BM39" s="186"/>
      <c r="BN39" s="186"/>
      <c r="BO39" s="187"/>
      <c r="BP39" s="180"/>
      <c r="BQ39" s="180"/>
      <c r="BR39" s="181"/>
      <c r="BS39" s="142" t="str">
        <f t="shared" si="3"/>
        <v>خیر</v>
      </c>
      <c r="BT39" s="188">
        <f t="shared" si="4"/>
        <v>0</v>
      </c>
      <c r="BU39" s="200" t="str">
        <f t="shared" si="5"/>
        <v xml:space="preserve"> </v>
      </c>
      <c r="BV39" s="145" t="str">
        <f t="shared" si="69"/>
        <v xml:space="preserve"> </v>
      </c>
      <c r="BW39" s="189">
        <f t="shared" si="6"/>
        <v>0</v>
      </c>
      <c r="BX39" s="190" t="str">
        <f t="shared" si="7"/>
        <v xml:space="preserve"> </v>
      </c>
      <c r="BY39" s="148" t="str">
        <f t="shared" si="8"/>
        <v xml:space="preserve"> </v>
      </c>
      <c r="BZ39" s="191">
        <f t="shared" si="9"/>
        <v>0</v>
      </c>
      <c r="CA39" s="192" t="str">
        <f t="shared" si="10"/>
        <v xml:space="preserve"> </v>
      </c>
      <c r="CB39" s="193" t="str">
        <f t="shared" si="11"/>
        <v xml:space="preserve"> </v>
      </c>
      <c r="CC39" s="194">
        <f t="shared" si="12"/>
        <v>0</v>
      </c>
      <c r="CD39" s="195" t="str">
        <f t="shared" si="13"/>
        <v xml:space="preserve"> </v>
      </c>
      <c r="CE39" s="154" t="str">
        <f t="shared" si="14"/>
        <v xml:space="preserve"> </v>
      </c>
      <c r="CF39" s="196">
        <f t="shared" si="15"/>
        <v>0</v>
      </c>
      <c r="CG39" s="197" t="str">
        <f t="shared" si="16"/>
        <v xml:space="preserve"> </v>
      </c>
      <c r="CH39" s="157" t="str">
        <f t="shared" si="17"/>
        <v xml:space="preserve"> </v>
      </c>
      <c r="CI39" s="191">
        <f t="shared" si="18"/>
        <v>0</v>
      </c>
      <c r="CJ39" s="192" t="str">
        <f t="shared" si="19"/>
        <v xml:space="preserve"> </v>
      </c>
      <c r="CK39" s="151" t="str">
        <f t="shared" si="20"/>
        <v xml:space="preserve"> </v>
      </c>
      <c r="CL39" s="198">
        <f t="shared" si="21"/>
        <v>0</v>
      </c>
      <c r="CM39" s="197" t="str">
        <f t="shared" si="22"/>
        <v xml:space="preserve"> </v>
      </c>
      <c r="CN39" s="159" t="str">
        <f t="shared" si="23"/>
        <v xml:space="preserve"> </v>
      </c>
      <c r="CO39" s="194">
        <f t="shared" si="24"/>
        <v>0</v>
      </c>
      <c r="CP39" s="195" t="str">
        <f t="shared" si="25"/>
        <v xml:space="preserve"> </v>
      </c>
      <c r="CQ39" s="160" t="str">
        <f t="shared" si="26"/>
        <v xml:space="preserve"> </v>
      </c>
      <c r="CR39" s="161">
        <f t="shared" si="27"/>
        <v>0</v>
      </c>
      <c r="CS39" s="144" t="str">
        <f t="shared" si="28"/>
        <v xml:space="preserve"> </v>
      </c>
      <c r="CT39" s="145" t="str">
        <f t="shared" si="29"/>
        <v xml:space="preserve"> </v>
      </c>
      <c r="CU39" s="144" t="str">
        <f t="shared" si="30"/>
        <v>خیر</v>
      </c>
      <c r="CV39" s="162" t="str">
        <f t="shared" si="31"/>
        <v>ارائه نشده است.</v>
      </c>
      <c r="CW39" s="199">
        <f t="shared" si="32"/>
        <v>0</v>
      </c>
      <c r="CX39" s="164"/>
      <c r="CY39" s="164"/>
      <c r="CZ39" s="164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>
        <f t="shared" si="33"/>
        <v>0</v>
      </c>
      <c r="DP39" s="165">
        <f t="shared" si="34"/>
        <v>0</v>
      </c>
      <c r="DQ39" s="165">
        <f t="shared" si="35"/>
        <v>0</v>
      </c>
      <c r="DR39" s="165">
        <f t="shared" si="36"/>
        <v>0</v>
      </c>
      <c r="DS39" s="165">
        <f t="shared" si="37"/>
        <v>0</v>
      </c>
      <c r="DT39" s="165">
        <f t="shared" si="38"/>
        <v>0</v>
      </c>
      <c r="DU39" s="165">
        <f t="shared" si="39"/>
        <v>0</v>
      </c>
      <c r="DV39" s="165">
        <f t="shared" si="40"/>
        <v>0</v>
      </c>
      <c r="DW39" s="165">
        <f t="shared" si="41"/>
        <v>0</v>
      </c>
      <c r="DX39" s="165">
        <f t="shared" si="42"/>
        <v>0</v>
      </c>
      <c r="DY39" s="165">
        <f t="shared" si="43"/>
        <v>0</v>
      </c>
      <c r="DZ39" s="165">
        <f t="shared" si="44"/>
        <v>0</v>
      </c>
      <c r="EA39" s="165">
        <f t="shared" si="45"/>
        <v>0</v>
      </c>
      <c r="EB39" s="165">
        <f t="shared" si="46"/>
        <v>0</v>
      </c>
      <c r="EC39" s="165">
        <f t="shared" si="47"/>
        <v>0</v>
      </c>
      <c r="ED39" s="165">
        <f t="shared" si="48"/>
        <v>0</v>
      </c>
      <c r="EE39" s="165" t="str">
        <f t="shared" si="49"/>
        <v/>
      </c>
      <c r="EF39" s="165" t="str">
        <f t="shared" si="50"/>
        <v/>
      </c>
      <c r="EG39" s="165" t="str">
        <f t="shared" si="51"/>
        <v/>
      </c>
      <c r="EH39" s="165" t="str">
        <f t="shared" si="52"/>
        <v/>
      </c>
      <c r="EI39" s="165" t="str">
        <f t="shared" si="53"/>
        <v/>
      </c>
      <c r="EJ39" s="165" t="str">
        <f t="shared" si="54"/>
        <v/>
      </c>
      <c r="EK39" s="165" t="str">
        <f t="shared" si="55"/>
        <v/>
      </c>
      <c r="EL39" s="165" t="str">
        <f t="shared" si="56"/>
        <v/>
      </c>
      <c r="EM39" s="165" t="e">
        <f>IF(#REF!="بله","FSW","")</f>
        <v>#REF!</v>
      </c>
      <c r="EN39" s="165" t="str">
        <f t="shared" si="57"/>
        <v/>
      </c>
      <c r="EO39" s="165" t="str">
        <f t="shared" si="58"/>
        <v/>
      </c>
      <c r="EP39" s="165" t="str">
        <f t="shared" si="59"/>
        <v/>
      </c>
      <c r="EQ39" s="165" t="str">
        <f t="shared" si="70"/>
        <v/>
      </c>
      <c r="ER39" s="165" t="str">
        <f t="shared" si="71"/>
        <v/>
      </c>
      <c r="ES39" s="165"/>
      <c r="ET39" s="165" t="str">
        <f t="shared" si="72"/>
        <v/>
      </c>
      <c r="EU39" s="165" t="str">
        <f t="shared" si="60"/>
        <v/>
      </c>
      <c r="EV39" s="165" t="str">
        <f t="shared" si="61"/>
        <v xml:space="preserve"> </v>
      </c>
      <c r="EW39" s="165" t="str">
        <f t="shared" si="62"/>
        <v>هیچکدام</v>
      </c>
      <c r="EX39" s="165" t="str">
        <f t="shared" si="63"/>
        <v xml:space="preserve"> </v>
      </c>
      <c r="EY39" s="165"/>
      <c r="EZ39" s="165" t="str">
        <f t="shared" si="73"/>
        <v xml:space="preserve"> </v>
      </c>
      <c r="FA39" s="165" t="str">
        <f t="shared" si="64"/>
        <v>هیچکدام</v>
      </c>
      <c r="FB39" s="165"/>
      <c r="FC39" s="165"/>
      <c r="FD39" s="165"/>
      <c r="FE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6" customFormat="1" ht="11.65" x14ac:dyDescent="0.35">
      <c r="A40" s="167">
        <v>39</v>
      </c>
      <c r="B40" s="105"/>
      <c r="C40" s="168"/>
      <c r="D40" s="169"/>
      <c r="E40" s="170"/>
      <c r="F40" s="108"/>
      <c r="G40" s="106"/>
      <c r="H40" s="106"/>
      <c r="I40" s="106"/>
      <c r="J40" s="171"/>
      <c r="K40" s="172"/>
      <c r="L40" s="173"/>
      <c r="M40" s="171"/>
      <c r="N40" s="172"/>
      <c r="O40" s="111">
        <f t="shared" si="74"/>
        <v>1398</v>
      </c>
      <c r="P40" s="174"/>
      <c r="Q40" s="175"/>
      <c r="R40" s="175"/>
      <c r="S40" s="217"/>
      <c r="T40" s="114"/>
      <c r="U40" s="115"/>
      <c r="V40" s="116"/>
      <c r="W40" s="117"/>
      <c r="X40" s="117"/>
      <c r="Y40" s="176"/>
      <c r="Z40" s="117"/>
      <c r="AA40" s="117"/>
      <c r="AB40" s="117"/>
      <c r="AC40" s="117"/>
      <c r="AD40" s="117"/>
      <c r="AE40" s="117"/>
      <c r="AF40" s="117"/>
      <c r="AG40" s="118"/>
      <c r="AH40" s="119"/>
      <c r="AI40" s="176"/>
      <c r="AJ40" s="121"/>
      <c r="AK40" s="25" t="str">
        <f t="shared" si="65"/>
        <v xml:space="preserve">         </v>
      </c>
      <c r="AL40" s="122" t="str">
        <f t="shared" si="66"/>
        <v>هیچکدام</v>
      </c>
      <c r="AM40" s="74" t="str">
        <f t="shared" si="67"/>
        <v>7.هیچکدام</v>
      </c>
      <c r="AN40" s="122" t="str">
        <f>IF(G40=0,"نامعلوم",'1.مشخصات مرکز'!$D$2-G40)</f>
        <v>نامعلوم</v>
      </c>
      <c r="AO40" s="123" t="str">
        <f t="shared" si="2"/>
        <v>نامعلوم</v>
      </c>
      <c r="AP40" s="177"/>
      <c r="AQ40" s="178"/>
      <c r="AR40" s="126"/>
      <c r="AS40" s="127" t="str">
        <f t="shared" si="68"/>
        <v>خیر</v>
      </c>
      <c r="AT40" s="128"/>
      <c r="AU40" s="179"/>
      <c r="AV40" s="180"/>
      <c r="AW40" s="180"/>
      <c r="AX40" s="181"/>
      <c r="AY40" s="182"/>
      <c r="AZ40" s="133"/>
      <c r="BA40" s="134"/>
      <c r="BB40" s="132"/>
      <c r="BC40" s="133"/>
      <c r="BD40" s="134"/>
      <c r="BE40" s="138"/>
      <c r="BF40" s="133"/>
      <c r="BG40" s="134"/>
      <c r="BH40" s="132"/>
      <c r="BI40" s="133"/>
      <c r="BJ40" s="134"/>
      <c r="BK40" s="179"/>
      <c r="BL40" s="185"/>
      <c r="BM40" s="186"/>
      <c r="BN40" s="186"/>
      <c r="BO40" s="187"/>
      <c r="BP40" s="180"/>
      <c r="BQ40" s="180"/>
      <c r="BR40" s="181"/>
      <c r="BS40" s="142" t="str">
        <f t="shared" si="3"/>
        <v>خیر</v>
      </c>
      <c r="BT40" s="188">
        <f t="shared" si="4"/>
        <v>0</v>
      </c>
      <c r="BU40" s="200" t="str">
        <f t="shared" si="5"/>
        <v xml:space="preserve"> </v>
      </c>
      <c r="BV40" s="145" t="str">
        <f t="shared" si="69"/>
        <v xml:space="preserve"> </v>
      </c>
      <c r="BW40" s="189">
        <f t="shared" si="6"/>
        <v>0</v>
      </c>
      <c r="BX40" s="190" t="str">
        <f t="shared" si="7"/>
        <v xml:space="preserve"> </v>
      </c>
      <c r="BY40" s="148" t="str">
        <f t="shared" si="8"/>
        <v xml:space="preserve"> </v>
      </c>
      <c r="BZ40" s="191">
        <f t="shared" si="9"/>
        <v>0</v>
      </c>
      <c r="CA40" s="192" t="str">
        <f t="shared" si="10"/>
        <v xml:space="preserve"> </v>
      </c>
      <c r="CB40" s="193" t="str">
        <f t="shared" si="11"/>
        <v xml:space="preserve"> </v>
      </c>
      <c r="CC40" s="194">
        <f t="shared" si="12"/>
        <v>0</v>
      </c>
      <c r="CD40" s="195" t="str">
        <f t="shared" si="13"/>
        <v xml:space="preserve"> </v>
      </c>
      <c r="CE40" s="154" t="str">
        <f t="shared" si="14"/>
        <v xml:space="preserve"> </v>
      </c>
      <c r="CF40" s="196">
        <f t="shared" si="15"/>
        <v>0</v>
      </c>
      <c r="CG40" s="197" t="str">
        <f t="shared" si="16"/>
        <v xml:space="preserve"> </v>
      </c>
      <c r="CH40" s="157" t="str">
        <f t="shared" si="17"/>
        <v xml:space="preserve"> </v>
      </c>
      <c r="CI40" s="191">
        <f t="shared" si="18"/>
        <v>0</v>
      </c>
      <c r="CJ40" s="192" t="str">
        <f t="shared" si="19"/>
        <v xml:space="preserve"> </v>
      </c>
      <c r="CK40" s="151" t="str">
        <f t="shared" si="20"/>
        <v xml:space="preserve"> </v>
      </c>
      <c r="CL40" s="198">
        <f t="shared" si="21"/>
        <v>0</v>
      </c>
      <c r="CM40" s="197" t="str">
        <f t="shared" si="22"/>
        <v xml:space="preserve"> </v>
      </c>
      <c r="CN40" s="159" t="str">
        <f t="shared" si="23"/>
        <v xml:space="preserve"> </v>
      </c>
      <c r="CO40" s="194">
        <f t="shared" si="24"/>
        <v>0</v>
      </c>
      <c r="CP40" s="195" t="str">
        <f t="shared" si="25"/>
        <v xml:space="preserve"> </v>
      </c>
      <c r="CQ40" s="160" t="str">
        <f t="shared" si="26"/>
        <v xml:space="preserve"> </v>
      </c>
      <c r="CR40" s="161">
        <f t="shared" si="27"/>
        <v>0</v>
      </c>
      <c r="CS40" s="144" t="str">
        <f t="shared" si="28"/>
        <v xml:space="preserve"> </v>
      </c>
      <c r="CT40" s="145" t="str">
        <f t="shared" si="29"/>
        <v xml:space="preserve"> </v>
      </c>
      <c r="CU40" s="144" t="str">
        <f t="shared" si="30"/>
        <v>خیر</v>
      </c>
      <c r="CV40" s="162" t="str">
        <f t="shared" si="31"/>
        <v>ارائه نشده است.</v>
      </c>
      <c r="CW40" s="199">
        <f t="shared" si="32"/>
        <v>0</v>
      </c>
      <c r="CX40" s="164"/>
      <c r="CY40" s="164"/>
      <c r="CZ40" s="164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>
        <f t="shared" si="33"/>
        <v>0</v>
      </c>
      <c r="DP40" s="165">
        <f t="shared" si="34"/>
        <v>0</v>
      </c>
      <c r="DQ40" s="165">
        <f t="shared" si="35"/>
        <v>0</v>
      </c>
      <c r="DR40" s="165">
        <f t="shared" si="36"/>
        <v>0</v>
      </c>
      <c r="DS40" s="165">
        <f t="shared" si="37"/>
        <v>0</v>
      </c>
      <c r="DT40" s="165">
        <f t="shared" si="38"/>
        <v>0</v>
      </c>
      <c r="DU40" s="165">
        <f t="shared" si="39"/>
        <v>0</v>
      </c>
      <c r="DV40" s="165">
        <f t="shared" si="40"/>
        <v>0</v>
      </c>
      <c r="DW40" s="165">
        <f t="shared" si="41"/>
        <v>0</v>
      </c>
      <c r="DX40" s="165">
        <f t="shared" si="42"/>
        <v>0</v>
      </c>
      <c r="DY40" s="165">
        <f t="shared" si="43"/>
        <v>0</v>
      </c>
      <c r="DZ40" s="165">
        <f t="shared" si="44"/>
        <v>0</v>
      </c>
      <c r="EA40" s="165">
        <f t="shared" si="45"/>
        <v>0</v>
      </c>
      <c r="EB40" s="165">
        <f t="shared" si="46"/>
        <v>0</v>
      </c>
      <c r="EC40" s="165">
        <f t="shared" si="47"/>
        <v>0</v>
      </c>
      <c r="ED40" s="165">
        <f t="shared" si="48"/>
        <v>0</v>
      </c>
      <c r="EE40" s="165" t="str">
        <f t="shared" si="49"/>
        <v/>
      </c>
      <c r="EF40" s="165" t="str">
        <f t="shared" si="50"/>
        <v/>
      </c>
      <c r="EG40" s="165" t="str">
        <f t="shared" si="51"/>
        <v/>
      </c>
      <c r="EH40" s="165" t="str">
        <f t="shared" si="52"/>
        <v/>
      </c>
      <c r="EI40" s="165" t="str">
        <f t="shared" si="53"/>
        <v/>
      </c>
      <c r="EJ40" s="165" t="str">
        <f t="shared" si="54"/>
        <v/>
      </c>
      <c r="EK40" s="165" t="str">
        <f t="shared" si="55"/>
        <v/>
      </c>
      <c r="EL40" s="165" t="str">
        <f t="shared" si="56"/>
        <v/>
      </c>
      <c r="EM40" s="165" t="e">
        <f>IF(#REF!="بله","FSW","")</f>
        <v>#REF!</v>
      </c>
      <c r="EN40" s="165" t="str">
        <f t="shared" si="57"/>
        <v/>
      </c>
      <c r="EO40" s="165" t="str">
        <f t="shared" si="58"/>
        <v/>
      </c>
      <c r="EP40" s="165" t="str">
        <f t="shared" si="59"/>
        <v/>
      </c>
      <c r="EQ40" s="165" t="str">
        <f t="shared" si="70"/>
        <v/>
      </c>
      <c r="ER40" s="165" t="str">
        <f t="shared" si="71"/>
        <v/>
      </c>
      <c r="ES40" s="165"/>
      <c r="ET40" s="165" t="str">
        <f t="shared" si="72"/>
        <v/>
      </c>
      <c r="EU40" s="165" t="str">
        <f t="shared" si="60"/>
        <v/>
      </c>
      <c r="EV40" s="165" t="str">
        <f t="shared" si="61"/>
        <v xml:space="preserve"> </v>
      </c>
      <c r="EW40" s="165" t="str">
        <f t="shared" si="62"/>
        <v>هیچکدام</v>
      </c>
      <c r="EX40" s="165" t="str">
        <f t="shared" si="63"/>
        <v xml:space="preserve"> </v>
      </c>
      <c r="EY40" s="165"/>
      <c r="EZ40" s="165" t="str">
        <f t="shared" si="73"/>
        <v xml:space="preserve"> </v>
      </c>
      <c r="FA40" s="165" t="str">
        <f t="shared" si="64"/>
        <v>هیچکدام</v>
      </c>
      <c r="FB40" s="165"/>
      <c r="FC40" s="165"/>
      <c r="FD40" s="165"/>
      <c r="FE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6" customFormat="1" ht="11.65" x14ac:dyDescent="0.35">
      <c r="A41" s="167">
        <v>40</v>
      </c>
      <c r="B41" s="105"/>
      <c r="C41" s="168"/>
      <c r="D41" s="169"/>
      <c r="E41" s="170"/>
      <c r="F41" s="108"/>
      <c r="G41" s="169"/>
      <c r="H41" s="106"/>
      <c r="I41" s="169"/>
      <c r="J41" s="171"/>
      <c r="K41" s="172"/>
      <c r="L41" s="173"/>
      <c r="M41" s="171"/>
      <c r="N41" s="172"/>
      <c r="O41" s="111">
        <f t="shared" si="74"/>
        <v>1398</v>
      </c>
      <c r="P41" s="174"/>
      <c r="Q41" s="175"/>
      <c r="R41" s="175"/>
      <c r="S41" s="217"/>
      <c r="T41" s="114"/>
      <c r="U41" s="115"/>
      <c r="V41" s="116"/>
      <c r="W41" s="117"/>
      <c r="X41" s="117"/>
      <c r="Y41" s="176"/>
      <c r="Z41" s="117"/>
      <c r="AA41" s="117"/>
      <c r="AB41" s="117"/>
      <c r="AC41" s="117"/>
      <c r="AD41" s="117"/>
      <c r="AE41" s="117"/>
      <c r="AF41" s="117"/>
      <c r="AG41" s="118"/>
      <c r="AH41" s="119"/>
      <c r="AI41" s="176"/>
      <c r="AJ41" s="121"/>
      <c r="AK41" s="25" t="str">
        <f t="shared" si="65"/>
        <v xml:space="preserve">         </v>
      </c>
      <c r="AL41" s="122" t="str">
        <f t="shared" si="66"/>
        <v>هیچکدام</v>
      </c>
      <c r="AM41" s="74" t="str">
        <f t="shared" si="67"/>
        <v>7.هیچکدام</v>
      </c>
      <c r="AN41" s="122" t="str">
        <f>IF(G41=0,"نامعلوم",'1.مشخصات مرکز'!$D$2-G41)</f>
        <v>نامعلوم</v>
      </c>
      <c r="AO41" s="123" t="str">
        <f t="shared" si="2"/>
        <v>نامعلوم</v>
      </c>
      <c r="AP41" s="177"/>
      <c r="AQ41" s="178"/>
      <c r="AR41" s="126"/>
      <c r="AS41" s="127" t="str">
        <f t="shared" si="68"/>
        <v>خیر</v>
      </c>
      <c r="AT41" s="128"/>
      <c r="AU41" s="179"/>
      <c r="AV41" s="180"/>
      <c r="AW41" s="180"/>
      <c r="AX41" s="181"/>
      <c r="AY41" s="182"/>
      <c r="AZ41" s="183"/>
      <c r="BA41" s="134"/>
      <c r="BB41" s="132"/>
      <c r="BC41" s="133"/>
      <c r="BD41" s="134"/>
      <c r="BE41" s="184"/>
      <c r="BF41" s="183"/>
      <c r="BG41" s="134"/>
      <c r="BH41" s="182"/>
      <c r="BI41" s="133"/>
      <c r="BJ41" s="134"/>
      <c r="BK41" s="179"/>
      <c r="BL41" s="185"/>
      <c r="BM41" s="186"/>
      <c r="BN41" s="186"/>
      <c r="BO41" s="187"/>
      <c r="BP41" s="180"/>
      <c r="BQ41" s="180"/>
      <c r="BR41" s="181"/>
      <c r="BS41" s="142" t="str">
        <f t="shared" si="3"/>
        <v>خیر</v>
      </c>
      <c r="BT41" s="188">
        <f t="shared" si="4"/>
        <v>0</v>
      </c>
      <c r="BU41" s="200" t="str">
        <f t="shared" si="5"/>
        <v xml:space="preserve"> </v>
      </c>
      <c r="BV41" s="145" t="str">
        <f t="shared" si="69"/>
        <v xml:space="preserve"> </v>
      </c>
      <c r="BW41" s="189">
        <f t="shared" si="6"/>
        <v>0</v>
      </c>
      <c r="BX41" s="190" t="str">
        <f t="shared" si="7"/>
        <v xml:space="preserve"> </v>
      </c>
      <c r="BY41" s="148" t="str">
        <f t="shared" si="8"/>
        <v xml:space="preserve"> </v>
      </c>
      <c r="BZ41" s="191">
        <f t="shared" si="9"/>
        <v>0</v>
      </c>
      <c r="CA41" s="192" t="str">
        <f t="shared" si="10"/>
        <v xml:space="preserve"> </v>
      </c>
      <c r="CB41" s="193" t="str">
        <f t="shared" si="11"/>
        <v xml:space="preserve"> </v>
      </c>
      <c r="CC41" s="194">
        <f t="shared" si="12"/>
        <v>0</v>
      </c>
      <c r="CD41" s="195" t="str">
        <f t="shared" si="13"/>
        <v xml:space="preserve"> </v>
      </c>
      <c r="CE41" s="154" t="str">
        <f t="shared" si="14"/>
        <v xml:space="preserve"> </v>
      </c>
      <c r="CF41" s="196">
        <f t="shared" si="15"/>
        <v>0</v>
      </c>
      <c r="CG41" s="197" t="str">
        <f t="shared" si="16"/>
        <v xml:space="preserve"> </v>
      </c>
      <c r="CH41" s="157" t="str">
        <f t="shared" si="17"/>
        <v xml:space="preserve"> </v>
      </c>
      <c r="CI41" s="191">
        <f t="shared" si="18"/>
        <v>0</v>
      </c>
      <c r="CJ41" s="192" t="str">
        <f t="shared" si="19"/>
        <v xml:space="preserve"> </v>
      </c>
      <c r="CK41" s="151" t="str">
        <f t="shared" si="20"/>
        <v xml:space="preserve"> </v>
      </c>
      <c r="CL41" s="198">
        <f t="shared" si="21"/>
        <v>0</v>
      </c>
      <c r="CM41" s="197" t="str">
        <f t="shared" si="22"/>
        <v xml:space="preserve"> </v>
      </c>
      <c r="CN41" s="159" t="str">
        <f t="shared" si="23"/>
        <v xml:space="preserve"> </v>
      </c>
      <c r="CO41" s="194">
        <f t="shared" si="24"/>
        <v>0</v>
      </c>
      <c r="CP41" s="195" t="str">
        <f t="shared" si="25"/>
        <v xml:space="preserve"> </v>
      </c>
      <c r="CQ41" s="160" t="str">
        <f t="shared" si="26"/>
        <v xml:space="preserve"> </v>
      </c>
      <c r="CR41" s="161">
        <f t="shared" si="27"/>
        <v>0</v>
      </c>
      <c r="CS41" s="144" t="str">
        <f t="shared" si="28"/>
        <v xml:space="preserve"> </v>
      </c>
      <c r="CT41" s="145" t="str">
        <f t="shared" si="29"/>
        <v xml:space="preserve"> </v>
      </c>
      <c r="CU41" s="144" t="str">
        <f t="shared" si="30"/>
        <v>خیر</v>
      </c>
      <c r="CV41" s="162" t="str">
        <f t="shared" si="31"/>
        <v>ارائه نشده است.</v>
      </c>
      <c r="CW41" s="199">
        <f t="shared" si="32"/>
        <v>0</v>
      </c>
      <c r="CX41" s="164"/>
      <c r="CY41" s="164"/>
      <c r="CZ41" s="164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>
        <f t="shared" si="33"/>
        <v>0</v>
      </c>
      <c r="DP41" s="165">
        <f t="shared" si="34"/>
        <v>0</v>
      </c>
      <c r="DQ41" s="165">
        <f t="shared" si="35"/>
        <v>0</v>
      </c>
      <c r="DR41" s="165">
        <f t="shared" si="36"/>
        <v>0</v>
      </c>
      <c r="DS41" s="165">
        <f t="shared" si="37"/>
        <v>0</v>
      </c>
      <c r="DT41" s="165">
        <f t="shared" si="38"/>
        <v>0</v>
      </c>
      <c r="DU41" s="165">
        <f t="shared" si="39"/>
        <v>0</v>
      </c>
      <c r="DV41" s="165">
        <f t="shared" si="40"/>
        <v>0</v>
      </c>
      <c r="DW41" s="165">
        <f t="shared" si="41"/>
        <v>0</v>
      </c>
      <c r="DX41" s="165">
        <f t="shared" si="42"/>
        <v>0</v>
      </c>
      <c r="DY41" s="165">
        <f t="shared" si="43"/>
        <v>0</v>
      </c>
      <c r="DZ41" s="165">
        <f t="shared" si="44"/>
        <v>0</v>
      </c>
      <c r="EA41" s="165">
        <f t="shared" si="45"/>
        <v>0</v>
      </c>
      <c r="EB41" s="165">
        <f t="shared" si="46"/>
        <v>0</v>
      </c>
      <c r="EC41" s="165">
        <f t="shared" si="47"/>
        <v>0</v>
      </c>
      <c r="ED41" s="165">
        <f t="shared" si="48"/>
        <v>0</v>
      </c>
      <c r="EE41" s="165" t="str">
        <f t="shared" si="49"/>
        <v/>
      </c>
      <c r="EF41" s="165" t="str">
        <f t="shared" si="50"/>
        <v/>
      </c>
      <c r="EG41" s="165" t="str">
        <f t="shared" si="51"/>
        <v/>
      </c>
      <c r="EH41" s="165" t="str">
        <f t="shared" si="52"/>
        <v/>
      </c>
      <c r="EI41" s="165" t="str">
        <f t="shared" si="53"/>
        <v/>
      </c>
      <c r="EJ41" s="165" t="str">
        <f t="shared" si="54"/>
        <v/>
      </c>
      <c r="EK41" s="165" t="str">
        <f t="shared" si="55"/>
        <v/>
      </c>
      <c r="EL41" s="165" t="str">
        <f t="shared" si="56"/>
        <v/>
      </c>
      <c r="EM41" s="165" t="e">
        <f>IF(#REF!="بله","FSW","")</f>
        <v>#REF!</v>
      </c>
      <c r="EN41" s="165" t="str">
        <f t="shared" si="57"/>
        <v/>
      </c>
      <c r="EO41" s="165" t="str">
        <f t="shared" si="58"/>
        <v/>
      </c>
      <c r="EP41" s="165" t="str">
        <f t="shared" si="59"/>
        <v/>
      </c>
      <c r="EQ41" s="165" t="str">
        <f t="shared" si="70"/>
        <v/>
      </c>
      <c r="ER41" s="165" t="str">
        <f t="shared" si="71"/>
        <v/>
      </c>
      <c r="ES41" s="165"/>
      <c r="ET41" s="165" t="str">
        <f t="shared" si="72"/>
        <v/>
      </c>
      <c r="EU41" s="165" t="str">
        <f t="shared" si="60"/>
        <v/>
      </c>
      <c r="EV41" s="165" t="str">
        <f t="shared" si="61"/>
        <v xml:space="preserve"> </v>
      </c>
      <c r="EW41" s="165" t="str">
        <f t="shared" si="62"/>
        <v>هیچکدام</v>
      </c>
      <c r="EX41" s="165" t="str">
        <f t="shared" si="63"/>
        <v xml:space="preserve"> </v>
      </c>
      <c r="EY41" s="165"/>
      <c r="EZ41" s="165" t="str">
        <f t="shared" si="73"/>
        <v xml:space="preserve"> </v>
      </c>
      <c r="FA41" s="165" t="str">
        <f t="shared" si="64"/>
        <v>هیچکدام</v>
      </c>
      <c r="FB41" s="165"/>
      <c r="FC41" s="165"/>
      <c r="FD41" s="165"/>
      <c r="FE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6" customFormat="1" ht="11.65" x14ac:dyDescent="0.35">
      <c r="A42" s="167">
        <v>41</v>
      </c>
      <c r="B42" s="105"/>
      <c r="C42" s="168"/>
      <c r="D42" s="169"/>
      <c r="E42" s="170"/>
      <c r="F42" s="108"/>
      <c r="G42" s="106"/>
      <c r="H42" s="106"/>
      <c r="I42" s="106"/>
      <c r="J42" s="171"/>
      <c r="K42" s="172"/>
      <c r="L42" s="173"/>
      <c r="M42" s="171"/>
      <c r="N42" s="172"/>
      <c r="O42" s="111">
        <f t="shared" si="74"/>
        <v>1398</v>
      </c>
      <c r="P42" s="174"/>
      <c r="Q42" s="175"/>
      <c r="R42" s="175"/>
      <c r="S42" s="217"/>
      <c r="T42" s="114"/>
      <c r="U42" s="115"/>
      <c r="V42" s="116"/>
      <c r="W42" s="117"/>
      <c r="X42" s="117"/>
      <c r="Y42" s="176"/>
      <c r="Z42" s="117"/>
      <c r="AA42" s="117"/>
      <c r="AB42" s="117"/>
      <c r="AC42" s="117"/>
      <c r="AD42" s="117"/>
      <c r="AE42" s="117"/>
      <c r="AF42" s="117"/>
      <c r="AG42" s="118"/>
      <c r="AH42" s="119"/>
      <c r="AI42" s="176"/>
      <c r="AJ42" s="121"/>
      <c r="AK42" s="25" t="str">
        <f t="shared" si="65"/>
        <v xml:space="preserve">         </v>
      </c>
      <c r="AL42" s="122" t="str">
        <f t="shared" si="66"/>
        <v>هیچکدام</v>
      </c>
      <c r="AM42" s="74" t="str">
        <f t="shared" si="67"/>
        <v>7.هیچکدام</v>
      </c>
      <c r="AN42" s="122" t="str">
        <f>IF(G42=0,"نامعلوم",'1.مشخصات مرکز'!$D$2-G42)</f>
        <v>نامعلوم</v>
      </c>
      <c r="AO42" s="123" t="str">
        <f t="shared" si="2"/>
        <v>نامعلوم</v>
      </c>
      <c r="AP42" s="177"/>
      <c r="AQ42" s="125"/>
      <c r="AR42" s="126"/>
      <c r="AS42" s="127" t="str">
        <f t="shared" si="68"/>
        <v>خیر</v>
      </c>
      <c r="AT42" s="128"/>
      <c r="AU42" s="179"/>
      <c r="AV42" s="180"/>
      <c r="AW42" s="180"/>
      <c r="AX42" s="181"/>
      <c r="AY42" s="182"/>
      <c r="AZ42" s="133"/>
      <c r="BA42" s="134"/>
      <c r="BB42" s="132"/>
      <c r="BC42" s="133"/>
      <c r="BD42" s="134"/>
      <c r="BE42" s="138"/>
      <c r="BF42" s="133"/>
      <c r="BG42" s="134"/>
      <c r="BH42" s="132"/>
      <c r="BI42" s="133"/>
      <c r="BJ42" s="134"/>
      <c r="BK42" s="179"/>
      <c r="BL42" s="185"/>
      <c r="BM42" s="186"/>
      <c r="BN42" s="186"/>
      <c r="BO42" s="187"/>
      <c r="BP42" s="180"/>
      <c r="BQ42" s="180"/>
      <c r="BR42" s="181"/>
      <c r="BS42" s="142" t="str">
        <f t="shared" si="3"/>
        <v>خیر</v>
      </c>
      <c r="BT42" s="188">
        <f t="shared" si="4"/>
        <v>0</v>
      </c>
      <c r="BU42" s="200" t="str">
        <f t="shared" si="5"/>
        <v xml:space="preserve"> </v>
      </c>
      <c r="BV42" s="145" t="str">
        <f t="shared" si="69"/>
        <v xml:space="preserve"> </v>
      </c>
      <c r="BW42" s="189">
        <f t="shared" si="6"/>
        <v>0</v>
      </c>
      <c r="BX42" s="190" t="str">
        <f t="shared" si="7"/>
        <v xml:space="preserve"> </v>
      </c>
      <c r="BY42" s="148" t="str">
        <f t="shared" si="8"/>
        <v xml:space="preserve"> </v>
      </c>
      <c r="BZ42" s="191">
        <f t="shared" si="9"/>
        <v>0</v>
      </c>
      <c r="CA42" s="192" t="str">
        <f t="shared" si="10"/>
        <v xml:space="preserve"> </v>
      </c>
      <c r="CB42" s="193" t="str">
        <f t="shared" si="11"/>
        <v xml:space="preserve"> </v>
      </c>
      <c r="CC42" s="194">
        <f t="shared" si="12"/>
        <v>0</v>
      </c>
      <c r="CD42" s="195" t="str">
        <f t="shared" si="13"/>
        <v xml:space="preserve"> </v>
      </c>
      <c r="CE42" s="154" t="str">
        <f t="shared" si="14"/>
        <v xml:space="preserve"> </v>
      </c>
      <c r="CF42" s="196">
        <f t="shared" si="15"/>
        <v>0</v>
      </c>
      <c r="CG42" s="197" t="str">
        <f t="shared" si="16"/>
        <v xml:space="preserve"> </v>
      </c>
      <c r="CH42" s="157" t="str">
        <f t="shared" si="17"/>
        <v xml:space="preserve"> </v>
      </c>
      <c r="CI42" s="191">
        <f t="shared" si="18"/>
        <v>0</v>
      </c>
      <c r="CJ42" s="192" t="str">
        <f t="shared" si="19"/>
        <v xml:space="preserve"> </v>
      </c>
      <c r="CK42" s="151" t="str">
        <f t="shared" si="20"/>
        <v xml:space="preserve"> </v>
      </c>
      <c r="CL42" s="198">
        <f t="shared" si="21"/>
        <v>0</v>
      </c>
      <c r="CM42" s="197" t="str">
        <f t="shared" si="22"/>
        <v xml:space="preserve"> </v>
      </c>
      <c r="CN42" s="159" t="str">
        <f t="shared" si="23"/>
        <v xml:space="preserve"> </v>
      </c>
      <c r="CO42" s="194">
        <f t="shared" si="24"/>
        <v>0</v>
      </c>
      <c r="CP42" s="195" t="str">
        <f t="shared" si="25"/>
        <v xml:space="preserve"> </v>
      </c>
      <c r="CQ42" s="160" t="str">
        <f t="shared" si="26"/>
        <v xml:space="preserve"> </v>
      </c>
      <c r="CR42" s="161">
        <f t="shared" si="27"/>
        <v>0</v>
      </c>
      <c r="CS42" s="144" t="str">
        <f t="shared" si="28"/>
        <v xml:space="preserve"> </v>
      </c>
      <c r="CT42" s="145" t="str">
        <f t="shared" si="29"/>
        <v xml:space="preserve"> </v>
      </c>
      <c r="CU42" s="144" t="str">
        <f t="shared" si="30"/>
        <v>خیر</v>
      </c>
      <c r="CV42" s="162" t="str">
        <f t="shared" si="31"/>
        <v>ارائه نشده است.</v>
      </c>
      <c r="CW42" s="199">
        <f t="shared" si="32"/>
        <v>0</v>
      </c>
      <c r="CX42" s="164"/>
      <c r="CY42" s="164"/>
      <c r="CZ42" s="164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>
        <f t="shared" si="33"/>
        <v>0</v>
      </c>
      <c r="DP42" s="165">
        <f t="shared" si="34"/>
        <v>0</v>
      </c>
      <c r="DQ42" s="165">
        <f t="shared" si="35"/>
        <v>0</v>
      </c>
      <c r="DR42" s="165">
        <f t="shared" si="36"/>
        <v>0</v>
      </c>
      <c r="DS42" s="165">
        <f t="shared" si="37"/>
        <v>0</v>
      </c>
      <c r="DT42" s="165">
        <f t="shared" si="38"/>
        <v>0</v>
      </c>
      <c r="DU42" s="165">
        <f t="shared" si="39"/>
        <v>0</v>
      </c>
      <c r="DV42" s="165">
        <f t="shared" si="40"/>
        <v>0</v>
      </c>
      <c r="DW42" s="165">
        <f t="shared" si="41"/>
        <v>0</v>
      </c>
      <c r="DX42" s="165">
        <f t="shared" si="42"/>
        <v>0</v>
      </c>
      <c r="DY42" s="165">
        <f t="shared" si="43"/>
        <v>0</v>
      </c>
      <c r="DZ42" s="165">
        <f t="shared" si="44"/>
        <v>0</v>
      </c>
      <c r="EA42" s="165">
        <f t="shared" si="45"/>
        <v>0</v>
      </c>
      <c r="EB42" s="165">
        <f t="shared" si="46"/>
        <v>0</v>
      </c>
      <c r="EC42" s="165">
        <f t="shared" si="47"/>
        <v>0</v>
      </c>
      <c r="ED42" s="165">
        <f t="shared" si="48"/>
        <v>0</v>
      </c>
      <c r="EE42" s="165" t="str">
        <f t="shared" si="49"/>
        <v/>
      </c>
      <c r="EF42" s="165" t="str">
        <f t="shared" si="50"/>
        <v/>
      </c>
      <c r="EG42" s="165" t="str">
        <f t="shared" si="51"/>
        <v/>
      </c>
      <c r="EH42" s="165" t="str">
        <f t="shared" si="52"/>
        <v/>
      </c>
      <c r="EI42" s="165" t="str">
        <f t="shared" si="53"/>
        <v/>
      </c>
      <c r="EJ42" s="165" t="str">
        <f t="shared" si="54"/>
        <v/>
      </c>
      <c r="EK42" s="165" t="str">
        <f t="shared" si="55"/>
        <v/>
      </c>
      <c r="EL42" s="165" t="str">
        <f t="shared" si="56"/>
        <v/>
      </c>
      <c r="EM42" s="165" t="e">
        <f>IF(#REF!="بله","FSW","")</f>
        <v>#REF!</v>
      </c>
      <c r="EN42" s="165" t="str">
        <f t="shared" si="57"/>
        <v/>
      </c>
      <c r="EO42" s="165" t="str">
        <f t="shared" si="58"/>
        <v/>
      </c>
      <c r="EP42" s="165" t="str">
        <f t="shared" si="59"/>
        <v/>
      </c>
      <c r="EQ42" s="165" t="str">
        <f t="shared" si="70"/>
        <v/>
      </c>
      <c r="ER42" s="165" t="str">
        <f t="shared" si="71"/>
        <v/>
      </c>
      <c r="ES42" s="165"/>
      <c r="ET42" s="165" t="str">
        <f t="shared" si="72"/>
        <v/>
      </c>
      <c r="EU42" s="165" t="str">
        <f t="shared" si="60"/>
        <v/>
      </c>
      <c r="EV42" s="165" t="str">
        <f t="shared" si="61"/>
        <v xml:space="preserve"> </v>
      </c>
      <c r="EW42" s="165" t="str">
        <f t="shared" si="62"/>
        <v>هیچکدام</v>
      </c>
      <c r="EX42" s="165" t="str">
        <f t="shared" si="63"/>
        <v xml:space="preserve"> </v>
      </c>
      <c r="EY42" s="165"/>
      <c r="EZ42" s="165" t="str">
        <f t="shared" si="73"/>
        <v xml:space="preserve"> </v>
      </c>
      <c r="FA42" s="165" t="str">
        <f t="shared" si="64"/>
        <v>هیچکدام</v>
      </c>
      <c r="FB42" s="165"/>
      <c r="FC42" s="165"/>
      <c r="FD42" s="165"/>
      <c r="FE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6" customFormat="1" ht="11.65" x14ac:dyDescent="0.35">
      <c r="A43" s="167">
        <v>42</v>
      </c>
      <c r="B43" s="105"/>
      <c r="C43" s="168"/>
      <c r="D43" s="169"/>
      <c r="E43" s="170"/>
      <c r="F43" s="108"/>
      <c r="G43" s="169"/>
      <c r="H43" s="106"/>
      <c r="I43" s="169"/>
      <c r="J43" s="171"/>
      <c r="K43" s="172"/>
      <c r="L43" s="173"/>
      <c r="M43" s="171"/>
      <c r="N43" s="172"/>
      <c r="O43" s="111">
        <f t="shared" si="74"/>
        <v>1398</v>
      </c>
      <c r="P43" s="174"/>
      <c r="Q43" s="175"/>
      <c r="R43" s="175"/>
      <c r="S43" s="217"/>
      <c r="T43" s="114"/>
      <c r="U43" s="115"/>
      <c r="V43" s="116"/>
      <c r="W43" s="117"/>
      <c r="X43" s="117"/>
      <c r="Y43" s="176"/>
      <c r="Z43" s="117"/>
      <c r="AA43" s="117"/>
      <c r="AB43" s="117"/>
      <c r="AC43" s="117"/>
      <c r="AD43" s="117"/>
      <c r="AE43" s="117"/>
      <c r="AF43" s="117"/>
      <c r="AG43" s="118"/>
      <c r="AH43" s="119"/>
      <c r="AI43" s="176"/>
      <c r="AJ43" s="121"/>
      <c r="AK43" s="25" t="str">
        <f t="shared" si="65"/>
        <v xml:space="preserve">         </v>
      </c>
      <c r="AL43" s="122" t="str">
        <f t="shared" si="66"/>
        <v>هیچکدام</v>
      </c>
      <c r="AM43" s="74" t="str">
        <f t="shared" si="67"/>
        <v>7.هیچکدام</v>
      </c>
      <c r="AN43" s="122" t="str">
        <f>IF(G43=0,"نامعلوم",'1.مشخصات مرکز'!$D$2-G43)</f>
        <v>نامعلوم</v>
      </c>
      <c r="AO43" s="123" t="str">
        <f t="shared" si="2"/>
        <v>نامعلوم</v>
      </c>
      <c r="AP43" s="177"/>
      <c r="AQ43" s="178"/>
      <c r="AR43" s="126"/>
      <c r="AS43" s="127" t="str">
        <f t="shared" si="68"/>
        <v>خیر</v>
      </c>
      <c r="AT43" s="128"/>
      <c r="AU43" s="179"/>
      <c r="AV43" s="180"/>
      <c r="AW43" s="180"/>
      <c r="AX43" s="181"/>
      <c r="AY43" s="182"/>
      <c r="AZ43" s="183"/>
      <c r="BA43" s="134"/>
      <c r="BB43" s="132"/>
      <c r="BC43" s="133"/>
      <c r="BD43" s="134"/>
      <c r="BE43" s="184"/>
      <c r="BF43" s="183"/>
      <c r="BG43" s="134"/>
      <c r="BH43" s="182"/>
      <c r="BI43" s="133"/>
      <c r="BJ43" s="134"/>
      <c r="BK43" s="179"/>
      <c r="BL43" s="185"/>
      <c r="BM43" s="186"/>
      <c r="BN43" s="186"/>
      <c r="BO43" s="187"/>
      <c r="BP43" s="180"/>
      <c r="BQ43" s="180"/>
      <c r="BR43" s="181"/>
      <c r="BS43" s="142" t="str">
        <f t="shared" si="3"/>
        <v>خیر</v>
      </c>
      <c r="BT43" s="188">
        <f t="shared" si="4"/>
        <v>0</v>
      </c>
      <c r="BU43" s="200" t="str">
        <f t="shared" si="5"/>
        <v xml:space="preserve"> </v>
      </c>
      <c r="BV43" s="145" t="str">
        <f t="shared" si="69"/>
        <v xml:space="preserve"> </v>
      </c>
      <c r="BW43" s="189">
        <f t="shared" si="6"/>
        <v>0</v>
      </c>
      <c r="BX43" s="190" t="str">
        <f t="shared" si="7"/>
        <v xml:space="preserve"> </v>
      </c>
      <c r="BY43" s="148" t="str">
        <f t="shared" si="8"/>
        <v xml:space="preserve"> </v>
      </c>
      <c r="BZ43" s="191">
        <f t="shared" si="9"/>
        <v>0</v>
      </c>
      <c r="CA43" s="192" t="str">
        <f t="shared" si="10"/>
        <v xml:space="preserve"> </v>
      </c>
      <c r="CB43" s="193" t="str">
        <f t="shared" si="11"/>
        <v xml:space="preserve"> </v>
      </c>
      <c r="CC43" s="194">
        <f t="shared" si="12"/>
        <v>0</v>
      </c>
      <c r="CD43" s="195" t="str">
        <f t="shared" si="13"/>
        <v xml:space="preserve"> </v>
      </c>
      <c r="CE43" s="154" t="str">
        <f t="shared" si="14"/>
        <v xml:space="preserve"> </v>
      </c>
      <c r="CF43" s="196">
        <f t="shared" si="15"/>
        <v>0</v>
      </c>
      <c r="CG43" s="197" t="str">
        <f t="shared" si="16"/>
        <v xml:space="preserve"> </v>
      </c>
      <c r="CH43" s="157" t="str">
        <f t="shared" si="17"/>
        <v xml:space="preserve"> </v>
      </c>
      <c r="CI43" s="191">
        <f t="shared" si="18"/>
        <v>0</v>
      </c>
      <c r="CJ43" s="192" t="str">
        <f t="shared" si="19"/>
        <v xml:space="preserve"> </v>
      </c>
      <c r="CK43" s="151" t="str">
        <f t="shared" si="20"/>
        <v xml:space="preserve"> </v>
      </c>
      <c r="CL43" s="198">
        <f t="shared" si="21"/>
        <v>0</v>
      </c>
      <c r="CM43" s="197" t="str">
        <f t="shared" si="22"/>
        <v xml:space="preserve"> </v>
      </c>
      <c r="CN43" s="159" t="str">
        <f t="shared" si="23"/>
        <v xml:space="preserve"> </v>
      </c>
      <c r="CO43" s="194">
        <f t="shared" si="24"/>
        <v>0</v>
      </c>
      <c r="CP43" s="195" t="str">
        <f t="shared" si="25"/>
        <v xml:space="preserve"> </v>
      </c>
      <c r="CQ43" s="160" t="str">
        <f t="shared" si="26"/>
        <v xml:space="preserve"> </v>
      </c>
      <c r="CR43" s="161">
        <f t="shared" si="27"/>
        <v>0</v>
      </c>
      <c r="CS43" s="144" t="str">
        <f t="shared" si="28"/>
        <v xml:space="preserve"> </v>
      </c>
      <c r="CT43" s="145" t="str">
        <f t="shared" si="29"/>
        <v xml:space="preserve"> </v>
      </c>
      <c r="CU43" s="144" t="str">
        <f t="shared" si="30"/>
        <v>خیر</v>
      </c>
      <c r="CV43" s="162" t="str">
        <f t="shared" si="31"/>
        <v>ارائه نشده است.</v>
      </c>
      <c r="CW43" s="199">
        <f t="shared" si="32"/>
        <v>0</v>
      </c>
      <c r="CX43" s="164"/>
      <c r="CY43" s="164"/>
      <c r="CZ43" s="164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>
        <f t="shared" si="33"/>
        <v>0</v>
      </c>
      <c r="DP43" s="165">
        <f t="shared" si="34"/>
        <v>0</v>
      </c>
      <c r="DQ43" s="165">
        <f t="shared" si="35"/>
        <v>0</v>
      </c>
      <c r="DR43" s="165">
        <f t="shared" si="36"/>
        <v>0</v>
      </c>
      <c r="DS43" s="165">
        <f t="shared" si="37"/>
        <v>0</v>
      </c>
      <c r="DT43" s="165">
        <f t="shared" si="38"/>
        <v>0</v>
      </c>
      <c r="DU43" s="165">
        <f t="shared" si="39"/>
        <v>0</v>
      </c>
      <c r="DV43" s="165">
        <f t="shared" si="40"/>
        <v>0</v>
      </c>
      <c r="DW43" s="165">
        <f t="shared" si="41"/>
        <v>0</v>
      </c>
      <c r="DX43" s="165">
        <f t="shared" si="42"/>
        <v>0</v>
      </c>
      <c r="DY43" s="165">
        <f t="shared" si="43"/>
        <v>0</v>
      </c>
      <c r="DZ43" s="165">
        <f t="shared" si="44"/>
        <v>0</v>
      </c>
      <c r="EA43" s="165">
        <f t="shared" si="45"/>
        <v>0</v>
      </c>
      <c r="EB43" s="165">
        <f t="shared" si="46"/>
        <v>0</v>
      </c>
      <c r="EC43" s="165">
        <f t="shared" si="47"/>
        <v>0</v>
      </c>
      <c r="ED43" s="165">
        <f t="shared" si="48"/>
        <v>0</v>
      </c>
      <c r="EE43" s="165" t="str">
        <f t="shared" si="49"/>
        <v/>
      </c>
      <c r="EF43" s="165" t="str">
        <f t="shared" si="50"/>
        <v/>
      </c>
      <c r="EG43" s="165" t="str">
        <f t="shared" si="51"/>
        <v/>
      </c>
      <c r="EH43" s="165" t="str">
        <f t="shared" si="52"/>
        <v/>
      </c>
      <c r="EI43" s="165" t="str">
        <f t="shared" si="53"/>
        <v/>
      </c>
      <c r="EJ43" s="165" t="str">
        <f t="shared" si="54"/>
        <v/>
      </c>
      <c r="EK43" s="165" t="str">
        <f t="shared" si="55"/>
        <v/>
      </c>
      <c r="EL43" s="165" t="str">
        <f t="shared" si="56"/>
        <v/>
      </c>
      <c r="EM43" s="165" t="e">
        <f>IF(#REF!="بله","FSW","")</f>
        <v>#REF!</v>
      </c>
      <c r="EN43" s="165" t="str">
        <f t="shared" si="57"/>
        <v/>
      </c>
      <c r="EO43" s="165" t="str">
        <f t="shared" si="58"/>
        <v/>
      </c>
      <c r="EP43" s="165" t="str">
        <f t="shared" si="59"/>
        <v/>
      </c>
      <c r="EQ43" s="165" t="str">
        <f t="shared" si="70"/>
        <v/>
      </c>
      <c r="ER43" s="165" t="str">
        <f t="shared" si="71"/>
        <v/>
      </c>
      <c r="ES43" s="165"/>
      <c r="ET43" s="165" t="str">
        <f t="shared" si="72"/>
        <v/>
      </c>
      <c r="EU43" s="165" t="str">
        <f t="shared" si="60"/>
        <v/>
      </c>
      <c r="EV43" s="165" t="str">
        <f t="shared" si="61"/>
        <v xml:space="preserve"> </v>
      </c>
      <c r="EW43" s="165" t="str">
        <f t="shared" si="62"/>
        <v>هیچکدام</v>
      </c>
      <c r="EX43" s="165" t="str">
        <f t="shared" si="63"/>
        <v xml:space="preserve"> </v>
      </c>
      <c r="EY43" s="165"/>
      <c r="EZ43" s="165" t="str">
        <f t="shared" si="73"/>
        <v xml:space="preserve"> </v>
      </c>
      <c r="FA43" s="165" t="str">
        <f t="shared" si="64"/>
        <v>هیچکدام</v>
      </c>
      <c r="FB43" s="165"/>
      <c r="FC43" s="165"/>
      <c r="FD43" s="165"/>
      <c r="FE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6" customFormat="1" ht="11.65" x14ac:dyDescent="0.35">
      <c r="A44" s="167">
        <v>43</v>
      </c>
      <c r="B44" s="105"/>
      <c r="C44" s="168"/>
      <c r="D44" s="169"/>
      <c r="E44" s="170"/>
      <c r="F44" s="108"/>
      <c r="G44" s="169"/>
      <c r="H44" s="106"/>
      <c r="I44" s="169"/>
      <c r="J44" s="171"/>
      <c r="K44" s="172"/>
      <c r="L44" s="173"/>
      <c r="M44" s="171"/>
      <c r="N44" s="172"/>
      <c r="O44" s="111">
        <f t="shared" si="74"/>
        <v>1398</v>
      </c>
      <c r="P44" s="174"/>
      <c r="Q44" s="175"/>
      <c r="R44" s="175"/>
      <c r="S44" s="217"/>
      <c r="T44" s="114"/>
      <c r="U44" s="115"/>
      <c r="V44" s="116"/>
      <c r="W44" s="117"/>
      <c r="X44" s="117"/>
      <c r="Y44" s="176"/>
      <c r="Z44" s="117"/>
      <c r="AA44" s="117"/>
      <c r="AB44" s="117"/>
      <c r="AC44" s="117"/>
      <c r="AD44" s="117"/>
      <c r="AE44" s="117"/>
      <c r="AF44" s="117"/>
      <c r="AG44" s="118"/>
      <c r="AH44" s="119"/>
      <c r="AI44" s="176"/>
      <c r="AJ44" s="121"/>
      <c r="AK44" s="25" t="str">
        <f t="shared" si="65"/>
        <v xml:space="preserve">         </v>
      </c>
      <c r="AL44" s="122" t="str">
        <f t="shared" si="66"/>
        <v>هیچکدام</v>
      </c>
      <c r="AM44" s="74" t="str">
        <f t="shared" si="67"/>
        <v>7.هیچکدام</v>
      </c>
      <c r="AN44" s="122" t="str">
        <f>IF(G44=0,"نامعلوم",'1.مشخصات مرکز'!$D$2-G44)</f>
        <v>نامعلوم</v>
      </c>
      <c r="AO44" s="123" t="str">
        <f t="shared" si="2"/>
        <v>نامعلوم</v>
      </c>
      <c r="AP44" s="177"/>
      <c r="AQ44" s="178"/>
      <c r="AR44" s="126"/>
      <c r="AS44" s="127" t="str">
        <f t="shared" si="68"/>
        <v>خیر</v>
      </c>
      <c r="AT44" s="128"/>
      <c r="AU44" s="179"/>
      <c r="AV44" s="180"/>
      <c r="AW44" s="180"/>
      <c r="AX44" s="181"/>
      <c r="AY44" s="182"/>
      <c r="AZ44" s="133"/>
      <c r="BA44" s="134"/>
      <c r="BB44" s="132"/>
      <c r="BC44" s="133"/>
      <c r="BD44" s="134"/>
      <c r="BE44" s="138"/>
      <c r="BF44" s="133"/>
      <c r="BG44" s="134"/>
      <c r="BH44" s="132"/>
      <c r="BI44" s="133"/>
      <c r="BJ44" s="134"/>
      <c r="BK44" s="179"/>
      <c r="BL44" s="185"/>
      <c r="BM44" s="186"/>
      <c r="BN44" s="186"/>
      <c r="BO44" s="187"/>
      <c r="BP44" s="180"/>
      <c r="BQ44" s="180"/>
      <c r="BR44" s="181"/>
      <c r="BS44" s="142" t="str">
        <f t="shared" si="3"/>
        <v>خیر</v>
      </c>
      <c r="BT44" s="188">
        <f t="shared" si="4"/>
        <v>0</v>
      </c>
      <c r="BU44" s="200" t="str">
        <f t="shared" si="5"/>
        <v xml:space="preserve"> </v>
      </c>
      <c r="BV44" s="145" t="str">
        <f t="shared" si="69"/>
        <v xml:space="preserve"> </v>
      </c>
      <c r="BW44" s="189">
        <f t="shared" si="6"/>
        <v>0</v>
      </c>
      <c r="BX44" s="190" t="str">
        <f t="shared" si="7"/>
        <v xml:space="preserve"> </v>
      </c>
      <c r="BY44" s="148" t="str">
        <f t="shared" si="8"/>
        <v xml:space="preserve"> </v>
      </c>
      <c r="BZ44" s="191">
        <f t="shared" si="9"/>
        <v>0</v>
      </c>
      <c r="CA44" s="192" t="str">
        <f t="shared" si="10"/>
        <v xml:space="preserve"> </v>
      </c>
      <c r="CB44" s="193" t="str">
        <f t="shared" si="11"/>
        <v xml:space="preserve"> </v>
      </c>
      <c r="CC44" s="194">
        <f t="shared" si="12"/>
        <v>0</v>
      </c>
      <c r="CD44" s="195" t="str">
        <f t="shared" si="13"/>
        <v xml:space="preserve"> </v>
      </c>
      <c r="CE44" s="154" t="str">
        <f t="shared" si="14"/>
        <v xml:space="preserve"> </v>
      </c>
      <c r="CF44" s="196">
        <f t="shared" si="15"/>
        <v>0</v>
      </c>
      <c r="CG44" s="197" t="str">
        <f t="shared" si="16"/>
        <v xml:space="preserve"> </v>
      </c>
      <c r="CH44" s="157" t="str">
        <f t="shared" si="17"/>
        <v xml:space="preserve"> </v>
      </c>
      <c r="CI44" s="191">
        <f t="shared" si="18"/>
        <v>0</v>
      </c>
      <c r="CJ44" s="192" t="str">
        <f t="shared" si="19"/>
        <v xml:space="preserve"> </v>
      </c>
      <c r="CK44" s="151" t="str">
        <f t="shared" si="20"/>
        <v xml:space="preserve"> </v>
      </c>
      <c r="CL44" s="198">
        <f t="shared" si="21"/>
        <v>0</v>
      </c>
      <c r="CM44" s="197" t="str">
        <f t="shared" si="22"/>
        <v xml:space="preserve"> </v>
      </c>
      <c r="CN44" s="159" t="str">
        <f t="shared" si="23"/>
        <v xml:space="preserve"> </v>
      </c>
      <c r="CO44" s="194">
        <f t="shared" si="24"/>
        <v>0</v>
      </c>
      <c r="CP44" s="195" t="str">
        <f t="shared" si="25"/>
        <v xml:space="preserve"> </v>
      </c>
      <c r="CQ44" s="160" t="str">
        <f t="shared" si="26"/>
        <v xml:space="preserve"> </v>
      </c>
      <c r="CR44" s="161">
        <f t="shared" si="27"/>
        <v>0</v>
      </c>
      <c r="CS44" s="144" t="str">
        <f t="shared" si="28"/>
        <v xml:space="preserve"> </v>
      </c>
      <c r="CT44" s="145" t="str">
        <f t="shared" si="29"/>
        <v xml:space="preserve"> </v>
      </c>
      <c r="CU44" s="144" t="str">
        <f t="shared" si="30"/>
        <v>خیر</v>
      </c>
      <c r="CV44" s="162" t="str">
        <f t="shared" si="31"/>
        <v>ارائه نشده است.</v>
      </c>
      <c r="CW44" s="199">
        <f t="shared" si="32"/>
        <v>0</v>
      </c>
      <c r="CX44" s="164"/>
      <c r="CY44" s="164"/>
      <c r="CZ44" s="164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>
        <f t="shared" si="33"/>
        <v>0</v>
      </c>
      <c r="DP44" s="165">
        <f t="shared" si="34"/>
        <v>0</v>
      </c>
      <c r="DQ44" s="165">
        <f t="shared" si="35"/>
        <v>0</v>
      </c>
      <c r="DR44" s="165">
        <f t="shared" si="36"/>
        <v>0</v>
      </c>
      <c r="DS44" s="165">
        <f t="shared" si="37"/>
        <v>0</v>
      </c>
      <c r="DT44" s="165">
        <f t="shared" si="38"/>
        <v>0</v>
      </c>
      <c r="DU44" s="165">
        <f t="shared" si="39"/>
        <v>0</v>
      </c>
      <c r="DV44" s="165">
        <f t="shared" si="40"/>
        <v>0</v>
      </c>
      <c r="DW44" s="165">
        <f t="shared" si="41"/>
        <v>0</v>
      </c>
      <c r="DX44" s="165">
        <f t="shared" si="42"/>
        <v>0</v>
      </c>
      <c r="DY44" s="165">
        <f t="shared" si="43"/>
        <v>0</v>
      </c>
      <c r="DZ44" s="165">
        <f t="shared" si="44"/>
        <v>0</v>
      </c>
      <c r="EA44" s="165">
        <f t="shared" si="45"/>
        <v>0</v>
      </c>
      <c r="EB44" s="165">
        <f t="shared" si="46"/>
        <v>0</v>
      </c>
      <c r="EC44" s="165">
        <f t="shared" si="47"/>
        <v>0</v>
      </c>
      <c r="ED44" s="165">
        <f t="shared" si="48"/>
        <v>0</v>
      </c>
      <c r="EE44" s="165" t="str">
        <f t="shared" si="49"/>
        <v/>
      </c>
      <c r="EF44" s="165" t="str">
        <f t="shared" si="50"/>
        <v/>
      </c>
      <c r="EG44" s="165" t="str">
        <f t="shared" si="51"/>
        <v/>
      </c>
      <c r="EH44" s="165" t="str">
        <f t="shared" si="52"/>
        <v/>
      </c>
      <c r="EI44" s="165" t="str">
        <f t="shared" si="53"/>
        <v/>
      </c>
      <c r="EJ44" s="165" t="str">
        <f t="shared" si="54"/>
        <v/>
      </c>
      <c r="EK44" s="165" t="str">
        <f t="shared" si="55"/>
        <v/>
      </c>
      <c r="EL44" s="165" t="str">
        <f t="shared" si="56"/>
        <v/>
      </c>
      <c r="EM44" s="165" t="e">
        <f>IF(#REF!="بله","FSW","")</f>
        <v>#REF!</v>
      </c>
      <c r="EN44" s="165" t="str">
        <f t="shared" si="57"/>
        <v/>
      </c>
      <c r="EO44" s="165" t="str">
        <f t="shared" si="58"/>
        <v/>
      </c>
      <c r="EP44" s="165" t="str">
        <f t="shared" si="59"/>
        <v/>
      </c>
      <c r="EQ44" s="165" t="str">
        <f t="shared" si="70"/>
        <v/>
      </c>
      <c r="ER44" s="165" t="str">
        <f t="shared" si="71"/>
        <v/>
      </c>
      <c r="ES44" s="165"/>
      <c r="ET44" s="165" t="str">
        <f t="shared" si="72"/>
        <v/>
      </c>
      <c r="EU44" s="165" t="str">
        <f t="shared" si="60"/>
        <v/>
      </c>
      <c r="EV44" s="165" t="str">
        <f t="shared" si="61"/>
        <v xml:space="preserve"> </v>
      </c>
      <c r="EW44" s="165" t="str">
        <f t="shared" si="62"/>
        <v>هیچکدام</v>
      </c>
      <c r="EX44" s="165" t="str">
        <f t="shared" si="63"/>
        <v xml:space="preserve"> </v>
      </c>
      <c r="EY44" s="165"/>
      <c r="EZ44" s="165" t="str">
        <f t="shared" si="73"/>
        <v xml:space="preserve"> </v>
      </c>
      <c r="FA44" s="165" t="str">
        <f t="shared" si="64"/>
        <v>هیچکدام</v>
      </c>
      <c r="FB44" s="165"/>
      <c r="FC44" s="165"/>
      <c r="FD44" s="165"/>
      <c r="FE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6" customFormat="1" ht="11.65" x14ac:dyDescent="0.35">
      <c r="A45" s="167">
        <v>44</v>
      </c>
      <c r="B45" s="105"/>
      <c r="C45" s="168"/>
      <c r="D45" s="169"/>
      <c r="E45" s="170"/>
      <c r="F45" s="108"/>
      <c r="G45" s="169"/>
      <c r="H45" s="106"/>
      <c r="I45" s="169"/>
      <c r="J45" s="171"/>
      <c r="K45" s="172"/>
      <c r="L45" s="173"/>
      <c r="M45" s="171"/>
      <c r="N45" s="172"/>
      <c r="O45" s="111">
        <f t="shared" si="74"/>
        <v>1398</v>
      </c>
      <c r="P45" s="174"/>
      <c r="Q45" s="175"/>
      <c r="R45" s="175"/>
      <c r="S45" s="217"/>
      <c r="T45" s="114"/>
      <c r="U45" s="115"/>
      <c r="V45" s="116"/>
      <c r="W45" s="117"/>
      <c r="X45" s="117"/>
      <c r="Y45" s="176"/>
      <c r="Z45" s="117"/>
      <c r="AA45" s="117"/>
      <c r="AB45" s="117"/>
      <c r="AC45" s="117"/>
      <c r="AD45" s="117"/>
      <c r="AE45" s="117"/>
      <c r="AF45" s="117"/>
      <c r="AG45" s="118"/>
      <c r="AH45" s="119"/>
      <c r="AI45" s="176"/>
      <c r="AJ45" s="121"/>
      <c r="AK45" s="25" t="str">
        <f t="shared" si="65"/>
        <v xml:space="preserve">         </v>
      </c>
      <c r="AL45" s="122" t="str">
        <f t="shared" si="66"/>
        <v>هیچکدام</v>
      </c>
      <c r="AM45" s="74" t="str">
        <f t="shared" si="67"/>
        <v>7.هیچکدام</v>
      </c>
      <c r="AN45" s="122" t="str">
        <f>IF(G45=0,"نامعلوم",'1.مشخصات مرکز'!$D$2-G45)</f>
        <v>نامعلوم</v>
      </c>
      <c r="AO45" s="123" t="str">
        <f t="shared" si="2"/>
        <v>نامعلوم</v>
      </c>
      <c r="AP45" s="177"/>
      <c r="AQ45" s="178"/>
      <c r="AR45" s="126"/>
      <c r="AS45" s="127" t="str">
        <f t="shared" si="68"/>
        <v>خیر</v>
      </c>
      <c r="AT45" s="128"/>
      <c r="AU45" s="179"/>
      <c r="AV45" s="180"/>
      <c r="AW45" s="180"/>
      <c r="AX45" s="181"/>
      <c r="AY45" s="182"/>
      <c r="AZ45" s="133"/>
      <c r="BA45" s="134"/>
      <c r="BB45" s="132"/>
      <c r="BC45" s="133"/>
      <c r="BD45" s="134"/>
      <c r="BE45" s="138"/>
      <c r="BF45" s="133"/>
      <c r="BG45" s="134"/>
      <c r="BH45" s="132"/>
      <c r="BI45" s="133"/>
      <c r="BJ45" s="134"/>
      <c r="BK45" s="179"/>
      <c r="BL45" s="185"/>
      <c r="BM45" s="186"/>
      <c r="BN45" s="186"/>
      <c r="BO45" s="187"/>
      <c r="BP45" s="180"/>
      <c r="BQ45" s="180"/>
      <c r="BR45" s="181"/>
      <c r="BS45" s="142" t="str">
        <f t="shared" si="3"/>
        <v>خیر</v>
      </c>
      <c r="BT45" s="188">
        <f t="shared" si="4"/>
        <v>0</v>
      </c>
      <c r="BU45" s="200" t="str">
        <f t="shared" si="5"/>
        <v xml:space="preserve"> </v>
      </c>
      <c r="BV45" s="145" t="str">
        <f t="shared" si="69"/>
        <v xml:space="preserve"> </v>
      </c>
      <c r="BW45" s="189">
        <f t="shared" si="6"/>
        <v>0</v>
      </c>
      <c r="BX45" s="190" t="str">
        <f t="shared" si="7"/>
        <v xml:space="preserve"> </v>
      </c>
      <c r="BY45" s="148" t="str">
        <f t="shared" si="8"/>
        <v xml:space="preserve"> </v>
      </c>
      <c r="BZ45" s="191">
        <f t="shared" si="9"/>
        <v>0</v>
      </c>
      <c r="CA45" s="192" t="str">
        <f t="shared" si="10"/>
        <v xml:space="preserve"> </v>
      </c>
      <c r="CB45" s="193" t="str">
        <f t="shared" si="11"/>
        <v xml:space="preserve"> </v>
      </c>
      <c r="CC45" s="194">
        <f t="shared" si="12"/>
        <v>0</v>
      </c>
      <c r="CD45" s="195" t="str">
        <f t="shared" si="13"/>
        <v xml:space="preserve"> </v>
      </c>
      <c r="CE45" s="154" t="str">
        <f t="shared" si="14"/>
        <v xml:space="preserve"> </v>
      </c>
      <c r="CF45" s="196">
        <f t="shared" si="15"/>
        <v>0</v>
      </c>
      <c r="CG45" s="197" t="str">
        <f t="shared" si="16"/>
        <v xml:space="preserve"> </v>
      </c>
      <c r="CH45" s="157" t="str">
        <f t="shared" si="17"/>
        <v xml:space="preserve"> </v>
      </c>
      <c r="CI45" s="191">
        <f t="shared" si="18"/>
        <v>0</v>
      </c>
      <c r="CJ45" s="192" t="str">
        <f t="shared" si="19"/>
        <v xml:space="preserve"> </v>
      </c>
      <c r="CK45" s="151" t="str">
        <f t="shared" si="20"/>
        <v xml:space="preserve"> </v>
      </c>
      <c r="CL45" s="198">
        <f t="shared" si="21"/>
        <v>0</v>
      </c>
      <c r="CM45" s="197" t="str">
        <f t="shared" si="22"/>
        <v xml:space="preserve"> </v>
      </c>
      <c r="CN45" s="159" t="str">
        <f t="shared" si="23"/>
        <v xml:space="preserve"> </v>
      </c>
      <c r="CO45" s="194">
        <f t="shared" si="24"/>
        <v>0</v>
      </c>
      <c r="CP45" s="195" t="str">
        <f t="shared" si="25"/>
        <v xml:space="preserve"> </v>
      </c>
      <c r="CQ45" s="160" t="str">
        <f t="shared" si="26"/>
        <v xml:space="preserve"> </v>
      </c>
      <c r="CR45" s="161">
        <f t="shared" si="27"/>
        <v>0</v>
      </c>
      <c r="CS45" s="144" t="str">
        <f t="shared" si="28"/>
        <v xml:space="preserve"> </v>
      </c>
      <c r="CT45" s="145" t="str">
        <f t="shared" si="29"/>
        <v xml:space="preserve"> </v>
      </c>
      <c r="CU45" s="144" t="str">
        <f t="shared" si="30"/>
        <v>خیر</v>
      </c>
      <c r="CV45" s="162" t="str">
        <f t="shared" si="31"/>
        <v>ارائه نشده است.</v>
      </c>
      <c r="CW45" s="199">
        <f t="shared" si="32"/>
        <v>0</v>
      </c>
      <c r="CX45" s="164"/>
      <c r="CY45" s="164"/>
      <c r="CZ45" s="164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>
        <f t="shared" si="33"/>
        <v>0</v>
      </c>
      <c r="DP45" s="165">
        <f t="shared" si="34"/>
        <v>0</v>
      </c>
      <c r="DQ45" s="165">
        <f t="shared" si="35"/>
        <v>0</v>
      </c>
      <c r="DR45" s="165">
        <f t="shared" si="36"/>
        <v>0</v>
      </c>
      <c r="DS45" s="165">
        <f t="shared" si="37"/>
        <v>0</v>
      </c>
      <c r="DT45" s="165">
        <f t="shared" si="38"/>
        <v>0</v>
      </c>
      <c r="DU45" s="165">
        <f t="shared" si="39"/>
        <v>0</v>
      </c>
      <c r="DV45" s="165">
        <f t="shared" si="40"/>
        <v>0</v>
      </c>
      <c r="DW45" s="165">
        <f t="shared" si="41"/>
        <v>0</v>
      </c>
      <c r="DX45" s="165">
        <f t="shared" si="42"/>
        <v>0</v>
      </c>
      <c r="DY45" s="165">
        <f t="shared" si="43"/>
        <v>0</v>
      </c>
      <c r="DZ45" s="165">
        <f t="shared" si="44"/>
        <v>0</v>
      </c>
      <c r="EA45" s="165">
        <f t="shared" si="45"/>
        <v>0</v>
      </c>
      <c r="EB45" s="165">
        <f t="shared" si="46"/>
        <v>0</v>
      </c>
      <c r="EC45" s="165">
        <f t="shared" si="47"/>
        <v>0</v>
      </c>
      <c r="ED45" s="165">
        <f t="shared" si="48"/>
        <v>0</v>
      </c>
      <c r="EE45" s="165" t="str">
        <f t="shared" si="49"/>
        <v/>
      </c>
      <c r="EF45" s="165" t="str">
        <f t="shared" si="50"/>
        <v/>
      </c>
      <c r="EG45" s="165" t="str">
        <f t="shared" si="51"/>
        <v/>
      </c>
      <c r="EH45" s="165" t="str">
        <f t="shared" si="52"/>
        <v/>
      </c>
      <c r="EI45" s="165" t="str">
        <f t="shared" si="53"/>
        <v/>
      </c>
      <c r="EJ45" s="165" t="str">
        <f t="shared" si="54"/>
        <v/>
      </c>
      <c r="EK45" s="165" t="str">
        <f t="shared" si="55"/>
        <v/>
      </c>
      <c r="EL45" s="165" t="str">
        <f t="shared" si="56"/>
        <v/>
      </c>
      <c r="EM45" s="165" t="e">
        <f>IF(#REF!="بله","FSW","")</f>
        <v>#REF!</v>
      </c>
      <c r="EN45" s="165" t="str">
        <f t="shared" si="57"/>
        <v/>
      </c>
      <c r="EO45" s="165" t="str">
        <f t="shared" si="58"/>
        <v/>
      </c>
      <c r="EP45" s="165" t="str">
        <f t="shared" si="59"/>
        <v/>
      </c>
      <c r="EQ45" s="165" t="str">
        <f t="shared" si="70"/>
        <v/>
      </c>
      <c r="ER45" s="165" t="str">
        <f t="shared" si="71"/>
        <v/>
      </c>
      <c r="ES45" s="165"/>
      <c r="ET45" s="165" t="str">
        <f t="shared" si="72"/>
        <v/>
      </c>
      <c r="EU45" s="165" t="str">
        <f t="shared" si="60"/>
        <v/>
      </c>
      <c r="EV45" s="165" t="str">
        <f t="shared" si="61"/>
        <v xml:space="preserve"> </v>
      </c>
      <c r="EW45" s="165" t="str">
        <f t="shared" si="62"/>
        <v>هیچکدام</v>
      </c>
      <c r="EX45" s="165" t="str">
        <f t="shared" si="63"/>
        <v xml:space="preserve"> </v>
      </c>
      <c r="EY45" s="165"/>
      <c r="EZ45" s="165" t="str">
        <f t="shared" si="73"/>
        <v xml:space="preserve"> </v>
      </c>
      <c r="FA45" s="165" t="str">
        <f t="shared" si="64"/>
        <v>هیچکدام</v>
      </c>
      <c r="FB45" s="165"/>
      <c r="FC45" s="165"/>
      <c r="FD45" s="165"/>
      <c r="FE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6" customFormat="1" ht="11.65" x14ac:dyDescent="0.35">
      <c r="A46" s="167">
        <v>45</v>
      </c>
      <c r="B46" s="105"/>
      <c r="C46" s="168"/>
      <c r="D46" s="169"/>
      <c r="E46" s="170"/>
      <c r="F46" s="108"/>
      <c r="G46" s="169"/>
      <c r="H46" s="106"/>
      <c r="I46" s="169"/>
      <c r="J46" s="171"/>
      <c r="K46" s="172"/>
      <c r="L46" s="173"/>
      <c r="M46" s="171"/>
      <c r="N46" s="172"/>
      <c r="O46" s="111">
        <f t="shared" si="74"/>
        <v>1398</v>
      </c>
      <c r="P46" s="174"/>
      <c r="Q46" s="175"/>
      <c r="R46" s="175"/>
      <c r="S46" s="217"/>
      <c r="T46" s="114"/>
      <c r="U46" s="115"/>
      <c r="V46" s="116"/>
      <c r="W46" s="117"/>
      <c r="X46" s="117"/>
      <c r="Y46" s="176"/>
      <c r="Z46" s="117"/>
      <c r="AA46" s="117"/>
      <c r="AB46" s="117"/>
      <c r="AC46" s="117"/>
      <c r="AD46" s="117"/>
      <c r="AE46" s="117"/>
      <c r="AF46" s="117"/>
      <c r="AG46" s="118"/>
      <c r="AH46" s="119"/>
      <c r="AI46" s="176"/>
      <c r="AJ46" s="121"/>
      <c r="AK46" s="25" t="str">
        <f t="shared" si="65"/>
        <v xml:space="preserve">         </v>
      </c>
      <c r="AL46" s="122" t="str">
        <f t="shared" si="66"/>
        <v>هیچکدام</v>
      </c>
      <c r="AM46" s="74" t="str">
        <f t="shared" si="67"/>
        <v>7.هیچکدام</v>
      </c>
      <c r="AN46" s="122" t="str">
        <f>IF(G46=0,"نامعلوم",'1.مشخصات مرکز'!$D$2-G46)</f>
        <v>نامعلوم</v>
      </c>
      <c r="AO46" s="123" t="str">
        <f t="shared" si="2"/>
        <v>نامعلوم</v>
      </c>
      <c r="AP46" s="177"/>
      <c r="AQ46" s="178"/>
      <c r="AR46" s="126"/>
      <c r="AS46" s="127" t="str">
        <f t="shared" si="68"/>
        <v>خیر</v>
      </c>
      <c r="AT46" s="128"/>
      <c r="AU46" s="179"/>
      <c r="AV46" s="180"/>
      <c r="AW46" s="180"/>
      <c r="AX46" s="181"/>
      <c r="AY46" s="182"/>
      <c r="AZ46" s="183"/>
      <c r="BA46" s="134"/>
      <c r="BB46" s="132"/>
      <c r="BC46" s="133"/>
      <c r="BD46" s="134"/>
      <c r="BE46" s="184"/>
      <c r="BF46" s="183"/>
      <c r="BG46" s="201"/>
      <c r="BH46" s="182"/>
      <c r="BI46" s="133"/>
      <c r="BJ46" s="201"/>
      <c r="BK46" s="179"/>
      <c r="BL46" s="185"/>
      <c r="BM46" s="186"/>
      <c r="BN46" s="186"/>
      <c r="BO46" s="187"/>
      <c r="BP46" s="180"/>
      <c r="BQ46" s="180"/>
      <c r="BR46" s="181"/>
      <c r="BS46" s="142" t="str">
        <f t="shared" si="3"/>
        <v>خیر</v>
      </c>
      <c r="BT46" s="188">
        <f t="shared" si="4"/>
        <v>0</v>
      </c>
      <c r="BU46" s="200" t="str">
        <f t="shared" si="5"/>
        <v xml:space="preserve"> </v>
      </c>
      <c r="BV46" s="145" t="str">
        <f t="shared" si="69"/>
        <v xml:space="preserve"> </v>
      </c>
      <c r="BW46" s="189">
        <f t="shared" si="6"/>
        <v>0</v>
      </c>
      <c r="BX46" s="190" t="str">
        <f t="shared" si="7"/>
        <v xml:space="preserve"> </v>
      </c>
      <c r="BY46" s="148" t="str">
        <f t="shared" si="8"/>
        <v xml:space="preserve"> </v>
      </c>
      <c r="BZ46" s="191">
        <f t="shared" si="9"/>
        <v>0</v>
      </c>
      <c r="CA46" s="192" t="str">
        <f t="shared" si="10"/>
        <v xml:space="preserve"> </v>
      </c>
      <c r="CB46" s="193" t="str">
        <f t="shared" si="11"/>
        <v xml:space="preserve"> </v>
      </c>
      <c r="CC46" s="194">
        <f t="shared" si="12"/>
        <v>0</v>
      </c>
      <c r="CD46" s="195" t="str">
        <f t="shared" si="13"/>
        <v xml:space="preserve"> </v>
      </c>
      <c r="CE46" s="154" t="str">
        <f t="shared" si="14"/>
        <v xml:space="preserve"> </v>
      </c>
      <c r="CF46" s="196">
        <f t="shared" si="15"/>
        <v>0</v>
      </c>
      <c r="CG46" s="197" t="str">
        <f t="shared" si="16"/>
        <v xml:space="preserve"> </v>
      </c>
      <c r="CH46" s="157" t="str">
        <f t="shared" si="17"/>
        <v xml:space="preserve"> </v>
      </c>
      <c r="CI46" s="191">
        <f t="shared" si="18"/>
        <v>0</v>
      </c>
      <c r="CJ46" s="192" t="str">
        <f t="shared" si="19"/>
        <v xml:space="preserve"> </v>
      </c>
      <c r="CK46" s="151" t="str">
        <f t="shared" si="20"/>
        <v xml:space="preserve"> </v>
      </c>
      <c r="CL46" s="198">
        <f t="shared" si="21"/>
        <v>0</v>
      </c>
      <c r="CM46" s="197" t="str">
        <f t="shared" si="22"/>
        <v xml:space="preserve"> </v>
      </c>
      <c r="CN46" s="159" t="str">
        <f t="shared" si="23"/>
        <v xml:space="preserve"> </v>
      </c>
      <c r="CO46" s="194">
        <f t="shared" si="24"/>
        <v>0</v>
      </c>
      <c r="CP46" s="195" t="str">
        <f t="shared" si="25"/>
        <v xml:space="preserve"> </v>
      </c>
      <c r="CQ46" s="160" t="str">
        <f t="shared" si="26"/>
        <v xml:space="preserve"> </v>
      </c>
      <c r="CR46" s="161">
        <f t="shared" si="27"/>
        <v>0</v>
      </c>
      <c r="CS46" s="144" t="str">
        <f t="shared" si="28"/>
        <v xml:space="preserve"> </v>
      </c>
      <c r="CT46" s="145" t="str">
        <f t="shared" si="29"/>
        <v xml:space="preserve"> </v>
      </c>
      <c r="CU46" s="144" t="str">
        <f t="shared" si="30"/>
        <v>خیر</v>
      </c>
      <c r="CV46" s="162" t="str">
        <f t="shared" si="31"/>
        <v>ارائه نشده است.</v>
      </c>
      <c r="CW46" s="199">
        <f t="shared" si="32"/>
        <v>0</v>
      </c>
      <c r="CX46" s="164"/>
      <c r="CY46" s="164"/>
      <c r="CZ46" s="164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>
        <f t="shared" si="33"/>
        <v>0</v>
      </c>
      <c r="DP46" s="165">
        <f t="shared" si="34"/>
        <v>0</v>
      </c>
      <c r="DQ46" s="165">
        <f t="shared" si="35"/>
        <v>0</v>
      </c>
      <c r="DR46" s="165">
        <f t="shared" si="36"/>
        <v>0</v>
      </c>
      <c r="DS46" s="165">
        <f t="shared" si="37"/>
        <v>0</v>
      </c>
      <c r="DT46" s="165">
        <f t="shared" si="38"/>
        <v>0</v>
      </c>
      <c r="DU46" s="165">
        <f t="shared" si="39"/>
        <v>0</v>
      </c>
      <c r="DV46" s="165">
        <f t="shared" si="40"/>
        <v>0</v>
      </c>
      <c r="DW46" s="165">
        <f t="shared" si="41"/>
        <v>0</v>
      </c>
      <c r="DX46" s="165">
        <f t="shared" si="42"/>
        <v>0</v>
      </c>
      <c r="DY46" s="165">
        <f t="shared" si="43"/>
        <v>0</v>
      </c>
      <c r="DZ46" s="165">
        <f t="shared" si="44"/>
        <v>0</v>
      </c>
      <c r="EA46" s="165">
        <f t="shared" si="45"/>
        <v>0</v>
      </c>
      <c r="EB46" s="165">
        <f t="shared" si="46"/>
        <v>0</v>
      </c>
      <c r="EC46" s="165">
        <f t="shared" si="47"/>
        <v>0</v>
      </c>
      <c r="ED46" s="165">
        <f t="shared" si="48"/>
        <v>0</v>
      </c>
      <c r="EE46" s="165" t="str">
        <f t="shared" si="49"/>
        <v/>
      </c>
      <c r="EF46" s="165" t="str">
        <f t="shared" si="50"/>
        <v/>
      </c>
      <c r="EG46" s="165" t="str">
        <f t="shared" si="51"/>
        <v/>
      </c>
      <c r="EH46" s="165" t="str">
        <f t="shared" si="52"/>
        <v/>
      </c>
      <c r="EI46" s="165" t="str">
        <f t="shared" si="53"/>
        <v/>
      </c>
      <c r="EJ46" s="165" t="str">
        <f t="shared" si="54"/>
        <v/>
      </c>
      <c r="EK46" s="165" t="str">
        <f t="shared" si="55"/>
        <v/>
      </c>
      <c r="EL46" s="165" t="str">
        <f t="shared" si="56"/>
        <v/>
      </c>
      <c r="EM46" s="165" t="e">
        <f>IF(#REF!="بله","FSW","")</f>
        <v>#REF!</v>
      </c>
      <c r="EN46" s="165" t="str">
        <f t="shared" si="57"/>
        <v/>
      </c>
      <c r="EO46" s="165" t="str">
        <f t="shared" si="58"/>
        <v/>
      </c>
      <c r="EP46" s="165" t="str">
        <f t="shared" si="59"/>
        <v/>
      </c>
      <c r="EQ46" s="165" t="str">
        <f t="shared" si="70"/>
        <v/>
      </c>
      <c r="ER46" s="165" t="str">
        <f t="shared" si="71"/>
        <v/>
      </c>
      <c r="ES46" s="165"/>
      <c r="ET46" s="165" t="str">
        <f t="shared" si="72"/>
        <v/>
      </c>
      <c r="EU46" s="165" t="str">
        <f t="shared" si="60"/>
        <v/>
      </c>
      <c r="EV46" s="165" t="str">
        <f t="shared" si="61"/>
        <v xml:space="preserve"> </v>
      </c>
      <c r="EW46" s="165" t="str">
        <f t="shared" si="62"/>
        <v>هیچکدام</v>
      </c>
      <c r="EX46" s="165" t="str">
        <f t="shared" si="63"/>
        <v xml:space="preserve"> </v>
      </c>
      <c r="EY46" s="165"/>
      <c r="EZ46" s="165" t="str">
        <f t="shared" si="73"/>
        <v xml:space="preserve"> </v>
      </c>
      <c r="FA46" s="165" t="str">
        <f t="shared" si="64"/>
        <v>هیچکدام</v>
      </c>
      <c r="FB46" s="165"/>
      <c r="FC46" s="165"/>
      <c r="FD46" s="165"/>
      <c r="FE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6" customFormat="1" ht="11.65" x14ac:dyDescent="0.35">
      <c r="A47" s="167">
        <v>46</v>
      </c>
      <c r="B47" s="105"/>
      <c r="C47" s="168"/>
      <c r="D47" s="169"/>
      <c r="E47" s="170"/>
      <c r="F47" s="108"/>
      <c r="G47" s="106"/>
      <c r="H47" s="106"/>
      <c r="I47" s="106"/>
      <c r="J47" s="171"/>
      <c r="K47" s="172"/>
      <c r="L47" s="173"/>
      <c r="M47" s="171"/>
      <c r="N47" s="172"/>
      <c r="O47" s="111">
        <f t="shared" si="74"/>
        <v>1398</v>
      </c>
      <c r="P47" s="174"/>
      <c r="Q47" s="175"/>
      <c r="R47" s="175"/>
      <c r="S47" s="217"/>
      <c r="T47" s="114"/>
      <c r="U47" s="115"/>
      <c r="V47" s="116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8"/>
      <c r="AH47" s="119"/>
      <c r="AI47" s="176"/>
      <c r="AJ47" s="121"/>
      <c r="AK47" s="25" t="str">
        <f t="shared" si="65"/>
        <v xml:space="preserve">         </v>
      </c>
      <c r="AL47" s="122" t="str">
        <f t="shared" si="66"/>
        <v>هیچکدام</v>
      </c>
      <c r="AM47" s="74" t="str">
        <f t="shared" si="67"/>
        <v>7.هیچکدام</v>
      </c>
      <c r="AN47" s="122" t="str">
        <f>IF(G47=0,"نامعلوم",'1.مشخصات مرکز'!$D$2-G47)</f>
        <v>نامعلوم</v>
      </c>
      <c r="AO47" s="123" t="str">
        <f t="shared" si="2"/>
        <v>نامعلوم</v>
      </c>
      <c r="AP47" s="177"/>
      <c r="AQ47" s="178"/>
      <c r="AR47" s="126"/>
      <c r="AS47" s="127" t="str">
        <f t="shared" si="68"/>
        <v>خیر</v>
      </c>
      <c r="AT47" s="128"/>
      <c r="AU47" s="179"/>
      <c r="AV47" s="180"/>
      <c r="AW47" s="180"/>
      <c r="AX47" s="181"/>
      <c r="AY47" s="182"/>
      <c r="AZ47" s="133"/>
      <c r="BA47" s="134"/>
      <c r="BB47" s="132"/>
      <c r="BC47" s="133"/>
      <c r="BD47" s="134"/>
      <c r="BE47" s="138"/>
      <c r="BF47" s="133"/>
      <c r="BG47" s="134"/>
      <c r="BH47" s="132"/>
      <c r="BI47" s="133"/>
      <c r="BJ47" s="134"/>
      <c r="BK47" s="179"/>
      <c r="BL47" s="185"/>
      <c r="BM47" s="186"/>
      <c r="BN47" s="186"/>
      <c r="BO47" s="187"/>
      <c r="BP47" s="180"/>
      <c r="BQ47" s="180"/>
      <c r="BR47" s="181"/>
      <c r="BS47" s="142" t="str">
        <f t="shared" si="3"/>
        <v>خیر</v>
      </c>
      <c r="BT47" s="188">
        <f t="shared" si="4"/>
        <v>0</v>
      </c>
      <c r="BU47" s="200" t="str">
        <f t="shared" si="5"/>
        <v xml:space="preserve"> </v>
      </c>
      <c r="BV47" s="145" t="str">
        <f t="shared" si="69"/>
        <v xml:space="preserve"> </v>
      </c>
      <c r="BW47" s="189">
        <f t="shared" si="6"/>
        <v>0</v>
      </c>
      <c r="BX47" s="190" t="str">
        <f t="shared" si="7"/>
        <v xml:space="preserve"> </v>
      </c>
      <c r="BY47" s="148" t="str">
        <f t="shared" si="8"/>
        <v xml:space="preserve"> </v>
      </c>
      <c r="BZ47" s="191">
        <f t="shared" si="9"/>
        <v>0</v>
      </c>
      <c r="CA47" s="192" t="str">
        <f t="shared" si="10"/>
        <v xml:space="preserve"> </v>
      </c>
      <c r="CB47" s="193" t="str">
        <f t="shared" si="11"/>
        <v xml:space="preserve"> </v>
      </c>
      <c r="CC47" s="194">
        <f t="shared" si="12"/>
        <v>0</v>
      </c>
      <c r="CD47" s="195" t="str">
        <f t="shared" si="13"/>
        <v xml:space="preserve"> </v>
      </c>
      <c r="CE47" s="154" t="str">
        <f t="shared" si="14"/>
        <v xml:space="preserve"> </v>
      </c>
      <c r="CF47" s="196">
        <f t="shared" si="15"/>
        <v>0</v>
      </c>
      <c r="CG47" s="197" t="str">
        <f t="shared" si="16"/>
        <v xml:space="preserve"> </v>
      </c>
      <c r="CH47" s="157" t="str">
        <f t="shared" si="17"/>
        <v xml:space="preserve"> </v>
      </c>
      <c r="CI47" s="191">
        <f t="shared" si="18"/>
        <v>0</v>
      </c>
      <c r="CJ47" s="192" t="str">
        <f t="shared" si="19"/>
        <v xml:space="preserve"> </v>
      </c>
      <c r="CK47" s="151" t="str">
        <f t="shared" si="20"/>
        <v xml:space="preserve"> </v>
      </c>
      <c r="CL47" s="198">
        <f t="shared" si="21"/>
        <v>0</v>
      </c>
      <c r="CM47" s="197" t="str">
        <f t="shared" si="22"/>
        <v xml:space="preserve"> </v>
      </c>
      <c r="CN47" s="159" t="str">
        <f t="shared" si="23"/>
        <v xml:space="preserve"> </v>
      </c>
      <c r="CO47" s="194">
        <f t="shared" si="24"/>
        <v>0</v>
      </c>
      <c r="CP47" s="195" t="str">
        <f t="shared" si="25"/>
        <v xml:space="preserve"> </v>
      </c>
      <c r="CQ47" s="160" t="str">
        <f t="shared" si="26"/>
        <v xml:space="preserve"> </v>
      </c>
      <c r="CR47" s="161">
        <f t="shared" si="27"/>
        <v>0</v>
      </c>
      <c r="CS47" s="144" t="str">
        <f t="shared" si="28"/>
        <v xml:space="preserve"> </v>
      </c>
      <c r="CT47" s="145" t="str">
        <f t="shared" si="29"/>
        <v xml:space="preserve"> </v>
      </c>
      <c r="CU47" s="144" t="str">
        <f t="shared" si="30"/>
        <v>خیر</v>
      </c>
      <c r="CV47" s="162" t="str">
        <f t="shared" si="31"/>
        <v>ارائه نشده است.</v>
      </c>
      <c r="CW47" s="199">
        <f t="shared" si="32"/>
        <v>0</v>
      </c>
      <c r="CX47" s="164"/>
      <c r="CY47" s="164"/>
      <c r="CZ47" s="164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>
        <f t="shared" si="33"/>
        <v>0</v>
      </c>
      <c r="DP47" s="165">
        <f t="shared" si="34"/>
        <v>0</v>
      </c>
      <c r="DQ47" s="165">
        <f t="shared" si="35"/>
        <v>0</v>
      </c>
      <c r="DR47" s="165">
        <f t="shared" si="36"/>
        <v>0</v>
      </c>
      <c r="DS47" s="165">
        <f t="shared" si="37"/>
        <v>0</v>
      </c>
      <c r="DT47" s="165">
        <f t="shared" si="38"/>
        <v>0</v>
      </c>
      <c r="DU47" s="165">
        <f t="shared" si="39"/>
        <v>0</v>
      </c>
      <c r="DV47" s="165">
        <f t="shared" si="40"/>
        <v>0</v>
      </c>
      <c r="DW47" s="165">
        <f t="shared" si="41"/>
        <v>0</v>
      </c>
      <c r="DX47" s="165">
        <f t="shared" si="42"/>
        <v>0</v>
      </c>
      <c r="DY47" s="165">
        <f t="shared" si="43"/>
        <v>0</v>
      </c>
      <c r="DZ47" s="165">
        <f t="shared" si="44"/>
        <v>0</v>
      </c>
      <c r="EA47" s="165">
        <f t="shared" si="45"/>
        <v>0</v>
      </c>
      <c r="EB47" s="165">
        <f t="shared" si="46"/>
        <v>0</v>
      </c>
      <c r="EC47" s="165">
        <f t="shared" si="47"/>
        <v>0</v>
      </c>
      <c r="ED47" s="165">
        <f t="shared" si="48"/>
        <v>0</v>
      </c>
      <c r="EE47" s="165" t="str">
        <f t="shared" si="49"/>
        <v/>
      </c>
      <c r="EF47" s="165" t="str">
        <f t="shared" si="50"/>
        <v/>
      </c>
      <c r="EG47" s="165" t="str">
        <f t="shared" si="51"/>
        <v/>
      </c>
      <c r="EH47" s="165" t="str">
        <f t="shared" si="52"/>
        <v/>
      </c>
      <c r="EI47" s="165" t="str">
        <f t="shared" si="53"/>
        <v/>
      </c>
      <c r="EJ47" s="165" t="str">
        <f t="shared" si="54"/>
        <v/>
      </c>
      <c r="EK47" s="165" t="str">
        <f t="shared" si="55"/>
        <v/>
      </c>
      <c r="EL47" s="165" t="str">
        <f t="shared" si="56"/>
        <v/>
      </c>
      <c r="EM47" s="165" t="e">
        <f>IF(#REF!="بله","FSW","")</f>
        <v>#REF!</v>
      </c>
      <c r="EN47" s="165" t="str">
        <f t="shared" si="57"/>
        <v/>
      </c>
      <c r="EO47" s="165" t="str">
        <f t="shared" si="58"/>
        <v/>
      </c>
      <c r="EP47" s="165" t="str">
        <f t="shared" si="59"/>
        <v/>
      </c>
      <c r="EQ47" s="165" t="str">
        <f t="shared" si="70"/>
        <v/>
      </c>
      <c r="ER47" s="165" t="str">
        <f t="shared" si="71"/>
        <v/>
      </c>
      <c r="ES47" s="165"/>
      <c r="ET47" s="165" t="str">
        <f t="shared" si="72"/>
        <v/>
      </c>
      <c r="EU47" s="165" t="str">
        <f t="shared" si="60"/>
        <v/>
      </c>
      <c r="EV47" s="165" t="str">
        <f t="shared" si="61"/>
        <v xml:space="preserve"> </v>
      </c>
      <c r="EW47" s="165" t="str">
        <f t="shared" si="62"/>
        <v>هیچکدام</v>
      </c>
      <c r="EX47" s="165" t="str">
        <f t="shared" si="63"/>
        <v xml:space="preserve"> </v>
      </c>
      <c r="EY47" s="165"/>
      <c r="EZ47" s="165" t="str">
        <f t="shared" si="73"/>
        <v xml:space="preserve"> </v>
      </c>
      <c r="FA47" s="165" t="str">
        <f t="shared" si="64"/>
        <v>هیچکدام</v>
      </c>
      <c r="FB47" s="165"/>
      <c r="FC47" s="165"/>
      <c r="FD47" s="165"/>
      <c r="FE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6" customFormat="1" ht="11.65" x14ac:dyDescent="0.35">
      <c r="A48" s="167">
        <v>47</v>
      </c>
      <c r="B48" s="105"/>
      <c r="C48" s="168"/>
      <c r="D48" s="169"/>
      <c r="E48" s="170"/>
      <c r="F48" s="108"/>
      <c r="G48" s="169"/>
      <c r="H48" s="106"/>
      <c r="I48" s="169"/>
      <c r="J48" s="171"/>
      <c r="K48" s="172"/>
      <c r="L48" s="173"/>
      <c r="M48" s="171"/>
      <c r="N48" s="172"/>
      <c r="O48" s="111">
        <f t="shared" si="74"/>
        <v>1398</v>
      </c>
      <c r="P48" s="174"/>
      <c r="Q48" s="175"/>
      <c r="R48" s="175"/>
      <c r="S48" s="217"/>
      <c r="T48" s="114"/>
      <c r="U48" s="115"/>
      <c r="V48" s="116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8"/>
      <c r="AH48" s="119"/>
      <c r="AI48" s="176"/>
      <c r="AJ48" s="121"/>
      <c r="AK48" s="25" t="str">
        <f t="shared" si="65"/>
        <v xml:space="preserve">         </v>
      </c>
      <c r="AL48" s="122" t="str">
        <f t="shared" si="66"/>
        <v>هیچکدام</v>
      </c>
      <c r="AM48" s="74" t="str">
        <f t="shared" si="67"/>
        <v>7.هیچکدام</v>
      </c>
      <c r="AN48" s="122" t="str">
        <f>IF(G48=0,"نامعلوم",'1.مشخصات مرکز'!$D$2-G48)</f>
        <v>نامعلوم</v>
      </c>
      <c r="AO48" s="123" t="str">
        <f t="shared" si="2"/>
        <v>نامعلوم</v>
      </c>
      <c r="AP48" s="177"/>
      <c r="AQ48" s="178"/>
      <c r="AR48" s="126"/>
      <c r="AS48" s="127" t="str">
        <f t="shared" si="68"/>
        <v>خیر</v>
      </c>
      <c r="AT48" s="128"/>
      <c r="AU48" s="179"/>
      <c r="AV48" s="180"/>
      <c r="AW48" s="180"/>
      <c r="AX48" s="181"/>
      <c r="AY48" s="182"/>
      <c r="AZ48" s="183"/>
      <c r="BA48" s="134"/>
      <c r="BB48" s="132"/>
      <c r="BC48" s="133"/>
      <c r="BD48" s="134"/>
      <c r="BE48" s="184"/>
      <c r="BF48" s="183"/>
      <c r="BG48" s="201"/>
      <c r="BH48" s="182"/>
      <c r="BI48" s="133"/>
      <c r="BJ48" s="201"/>
      <c r="BK48" s="179"/>
      <c r="BL48" s="185"/>
      <c r="BM48" s="186"/>
      <c r="BN48" s="186"/>
      <c r="BO48" s="187"/>
      <c r="BP48" s="180"/>
      <c r="BQ48" s="180"/>
      <c r="BR48" s="181"/>
      <c r="BS48" s="142" t="str">
        <f t="shared" si="3"/>
        <v>خیر</v>
      </c>
      <c r="BT48" s="188">
        <f t="shared" si="4"/>
        <v>0</v>
      </c>
      <c r="BU48" s="200" t="str">
        <f t="shared" si="5"/>
        <v xml:space="preserve"> </v>
      </c>
      <c r="BV48" s="145" t="str">
        <f t="shared" si="69"/>
        <v xml:space="preserve"> </v>
      </c>
      <c r="BW48" s="189">
        <f t="shared" si="6"/>
        <v>0</v>
      </c>
      <c r="BX48" s="190" t="str">
        <f t="shared" si="7"/>
        <v xml:space="preserve"> </v>
      </c>
      <c r="BY48" s="148" t="str">
        <f t="shared" si="8"/>
        <v xml:space="preserve"> </v>
      </c>
      <c r="BZ48" s="191">
        <f t="shared" si="9"/>
        <v>0</v>
      </c>
      <c r="CA48" s="192" t="str">
        <f t="shared" si="10"/>
        <v xml:space="preserve"> </v>
      </c>
      <c r="CB48" s="193" t="str">
        <f t="shared" si="11"/>
        <v xml:space="preserve"> </v>
      </c>
      <c r="CC48" s="194">
        <f t="shared" si="12"/>
        <v>0</v>
      </c>
      <c r="CD48" s="195" t="str">
        <f t="shared" si="13"/>
        <v xml:space="preserve"> </v>
      </c>
      <c r="CE48" s="154" t="str">
        <f t="shared" si="14"/>
        <v xml:space="preserve"> </v>
      </c>
      <c r="CF48" s="196">
        <f t="shared" si="15"/>
        <v>0</v>
      </c>
      <c r="CG48" s="197" t="str">
        <f t="shared" si="16"/>
        <v xml:space="preserve"> </v>
      </c>
      <c r="CH48" s="157" t="str">
        <f t="shared" si="17"/>
        <v xml:space="preserve"> </v>
      </c>
      <c r="CI48" s="191">
        <f t="shared" si="18"/>
        <v>0</v>
      </c>
      <c r="CJ48" s="192" t="str">
        <f t="shared" si="19"/>
        <v xml:space="preserve"> </v>
      </c>
      <c r="CK48" s="151" t="str">
        <f t="shared" si="20"/>
        <v xml:space="preserve"> </v>
      </c>
      <c r="CL48" s="198">
        <f t="shared" si="21"/>
        <v>0</v>
      </c>
      <c r="CM48" s="197" t="str">
        <f t="shared" si="22"/>
        <v xml:space="preserve"> </v>
      </c>
      <c r="CN48" s="159" t="str">
        <f t="shared" si="23"/>
        <v xml:space="preserve"> </v>
      </c>
      <c r="CO48" s="194">
        <f t="shared" si="24"/>
        <v>0</v>
      </c>
      <c r="CP48" s="195" t="str">
        <f t="shared" si="25"/>
        <v xml:space="preserve"> </v>
      </c>
      <c r="CQ48" s="160" t="str">
        <f t="shared" si="26"/>
        <v xml:space="preserve"> </v>
      </c>
      <c r="CR48" s="161">
        <f t="shared" si="27"/>
        <v>0</v>
      </c>
      <c r="CS48" s="144" t="str">
        <f t="shared" si="28"/>
        <v xml:space="preserve"> </v>
      </c>
      <c r="CT48" s="145" t="str">
        <f t="shared" si="29"/>
        <v xml:space="preserve"> </v>
      </c>
      <c r="CU48" s="144" t="str">
        <f t="shared" si="30"/>
        <v>خیر</v>
      </c>
      <c r="CV48" s="162" t="str">
        <f t="shared" si="31"/>
        <v>ارائه نشده است.</v>
      </c>
      <c r="CW48" s="199">
        <f t="shared" si="32"/>
        <v>0</v>
      </c>
      <c r="CX48" s="164"/>
      <c r="CY48" s="164"/>
      <c r="CZ48" s="164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>
        <f t="shared" si="33"/>
        <v>0</v>
      </c>
      <c r="DP48" s="165">
        <f t="shared" si="34"/>
        <v>0</v>
      </c>
      <c r="DQ48" s="165">
        <f t="shared" si="35"/>
        <v>0</v>
      </c>
      <c r="DR48" s="165">
        <f t="shared" si="36"/>
        <v>0</v>
      </c>
      <c r="DS48" s="165">
        <f t="shared" si="37"/>
        <v>0</v>
      </c>
      <c r="DT48" s="165">
        <f t="shared" si="38"/>
        <v>0</v>
      </c>
      <c r="DU48" s="165">
        <f t="shared" si="39"/>
        <v>0</v>
      </c>
      <c r="DV48" s="165">
        <f t="shared" si="40"/>
        <v>0</v>
      </c>
      <c r="DW48" s="165">
        <f t="shared" si="41"/>
        <v>0</v>
      </c>
      <c r="DX48" s="165">
        <f t="shared" si="42"/>
        <v>0</v>
      </c>
      <c r="DY48" s="165">
        <f t="shared" si="43"/>
        <v>0</v>
      </c>
      <c r="DZ48" s="165">
        <f t="shared" si="44"/>
        <v>0</v>
      </c>
      <c r="EA48" s="165">
        <f t="shared" si="45"/>
        <v>0</v>
      </c>
      <c r="EB48" s="165">
        <f t="shared" si="46"/>
        <v>0</v>
      </c>
      <c r="EC48" s="165">
        <f t="shared" si="47"/>
        <v>0</v>
      </c>
      <c r="ED48" s="165">
        <f t="shared" si="48"/>
        <v>0</v>
      </c>
      <c r="EE48" s="165" t="str">
        <f t="shared" si="49"/>
        <v/>
      </c>
      <c r="EF48" s="165" t="str">
        <f t="shared" si="50"/>
        <v/>
      </c>
      <c r="EG48" s="165" t="str">
        <f t="shared" si="51"/>
        <v/>
      </c>
      <c r="EH48" s="165" t="str">
        <f t="shared" si="52"/>
        <v/>
      </c>
      <c r="EI48" s="165" t="str">
        <f t="shared" si="53"/>
        <v/>
      </c>
      <c r="EJ48" s="165" t="str">
        <f t="shared" si="54"/>
        <v/>
      </c>
      <c r="EK48" s="165" t="str">
        <f t="shared" si="55"/>
        <v/>
      </c>
      <c r="EL48" s="165" t="str">
        <f t="shared" si="56"/>
        <v/>
      </c>
      <c r="EM48" s="165" t="e">
        <f>IF(#REF!="بله","FSW","")</f>
        <v>#REF!</v>
      </c>
      <c r="EN48" s="165" t="str">
        <f t="shared" si="57"/>
        <v/>
      </c>
      <c r="EO48" s="165" t="str">
        <f t="shared" si="58"/>
        <v/>
      </c>
      <c r="EP48" s="165" t="str">
        <f t="shared" si="59"/>
        <v/>
      </c>
      <c r="EQ48" s="165" t="str">
        <f t="shared" si="70"/>
        <v/>
      </c>
      <c r="ER48" s="165" t="str">
        <f t="shared" si="71"/>
        <v/>
      </c>
      <c r="ES48" s="165"/>
      <c r="ET48" s="165" t="str">
        <f t="shared" si="72"/>
        <v/>
      </c>
      <c r="EU48" s="165" t="str">
        <f t="shared" si="60"/>
        <v/>
      </c>
      <c r="EV48" s="165" t="str">
        <f t="shared" si="61"/>
        <v xml:space="preserve"> </v>
      </c>
      <c r="EW48" s="165" t="str">
        <f t="shared" si="62"/>
        <v>هیچکدام</v>
      </c>
      <c r="EX48" s="165" t="str">
        <f t="shared" si="63"/>
        <v xml:space="preserve"> </v>
      </c>
      <c r="EY48" s="165"/>
      <c r="EZ48" s="165" t="str">
        <f t="shared" si="73"/>
        <v xml:space="preserve"> </v>
      </c>
      <c r="FA48" s="165" t="str">
        <f t="shared" si="64"/>
        <v>هیچکدام</v>
      </c>
      <c r="FB48" s="165"/>
      <c r="FC48" s="165"/>
      <c r="FD48" s="165"/>
      <c r="FE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6" customFormat="1" ht="11.65" x14ac:dyDescent="0.35">
      <c r="A49" s="167">
        <v>48</v>
      </c>
      <c r="B49" s="105"/>
      <c r="C49" s="168"/>
      <c r="D49" s="169"/>
      <c r="E49" s="170"/>
      <c r="F49" s="108"/>
      <c r="G49" s="169"/>
      <c r="H49" s="106"/>
      <c r="I49" s="169"/>
      <c r="J49" s="171"/>
      <c r="K49" s="172"/>
      <c r="L49" s="173"/>
      <c r="M49" s="171"/>
      <c r="N49" s="172"/>
      <c r="O49" s="111">
        <f t="shared" si="74"/>
        <v>1398</v>
      </c>
      <c r="P49" s="174"/>
      <c r="Q49" s="175"/>
      <c r="R49" s="175"/>
      <c r="S49" s="217"/>
      <c r="T49" s="114"/>
      <c r="U49" s="115"/>
      <c r="V49" s="116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8"/>
      <c r="AH49" s="119"/>
      <c r="AI49" s="176"/>
      <c r="AJ49" s="121"/>
      <c r="AK49" s="25" t="str">
        <f t="shared" si="65"/>
        <v xml:space="preserve">         </v>
      </c>
      <c r="AL49" s="122" t="str">
        <f t="shared" si="66"/>
        <v>هیچکدام</v>
      </c>
      <c r="AM49" s="74" t="str">
        <f t="shared" si="67"/>
        <v>7.هیچکدام</v>
      </c>
      <c r="AN49" s="122" t="str">
        <f>IF(G49=0,"نامعلوم",'1.مشخصات مرکز'!$D$2-G49)</f>
        <v>نامعلوم</v>
      </c>
      <c r="AO49" s="123" t="str">
        <f t="shared" si="2"/>
        <v>نامعلوم</v>
      </c>
      <c r="AP49" s="177"/>
      <c r="AQ49" s="178"/>
      <c r="AR49" s="126"/>
      <c r="AS49" s="127" t="str">
        <f t="shared" si="68"/>
        <v>خیر</v>
      </c>
      <c r="AT49" s="128"/>
      <c r="AU49" s="179"/>
      <c r="AV49" s="180"/>
      <c r="AW49" s="180"/>
      <c r="AX49" s="181"/>
      <c r="AY49" s="182"/>
      <c r="AZ49" s="133"/>
      <c r="BA49" s="134"/>
      <c r="BB49" s="132"/>
      <c r="BC49" s="133"/>
      <c r="BD49" s="134"/>
      <c r="BE49" s="138"/>
      <c r="BF49" s="133"/>
      <c r="BG49" s="134"/>
      <c r="BH49" s="132"/>
      <c r="BI49" s="133"/>
      <c r="BJ49" s="134"/>
      <c r="BK49" s="179"/>
      <c r="BL49" s="185"/>
      <c r="BM49" s="186"/>
      <c r="BN49" s="186"/>
      <c r="BO49" s="187"/>
      <c r="BP49" s="180"/>
      <c r="BQ49" s="180"/>
      <c r="BR49" s="181"/>
      <c r="BS49" s="142" t="str">
        <f t="shared" si="3"/>
        <v>خیر</v>
      </c>
      <c r="BT49" s="188">
        <f t="shared" si="4"/>
        <v>0</v>
      </c>
      <c r="BU49" s="200" t="str">
        <f t="shared" si="5"/>
        <v xml:space="preserve"> </v>
      </c>
      <c r="BV49" s="145" t="str">
        <f t="shared" si="69"/>
        <v xml:space="preserve"> </v>
      </c>
      <c r="BW49" s="189">
        <f t="shared" si="6"/>
        <v>0</v>
      </c>
      <c r="BX49" s="190" t="str">
        <f t="shared" si="7"/>
        <v xml:space="preserve"> </v>
      </c>
      <c r="BY49" s="148" t="str">
        <f t="shared" si="8"/>
        <v xml:space="preserve"> </v>
      </c>
      <c r="BZ49" s="191">
        <f t="shared" si="9"/>
        <v>0</v>
      </c>
      <c r="CA49" s="192" t="str">
        <f t="shared" si="10"/>
        <v xml:space="preserve"> </v>
      </c>
      <c r="CB49" s="193" t="str">
        <f t="shared" si="11"/>
        <v xml:space="preserve"> </v>
      </c>
      <c r="CC49" s="194">
        <f t="shared" si="12"/>
        <v>0</v>
      </c>
      <c r="CD49" s="195" t="str">
        <f t="shared" si="13"/>
        <v xml:space="preserve"> </v>
      </c>
      <c r="CE49" s="154" t="str">
        <f t="shared" si="14"/>
        <v xml:space="preserve"> </v>
      </c>
      <c r="CF49" s="196">
        <f t="shared" si="15"/>
        <v>0</v>
      </c>
      <c r="CG49" s="197" t="str">
        <f t="shared" si="16"/>
        <v xml:space="preserve"> </v>
      </c>
      <c r="CH49" s="157" t="str">
        <f t="shared" si="17"/>
        <v xml:space="preserve"> </v>
      </c>
      <c r="CI49" s="191">
        <f t="shared" si="18"/>
        <v>0</v>
      </c>
      <c r="CJ49" s="192" t="str">
        <f t="shared" si="19"/>
        <v xml:space="preserve"> </v>
      </c>
      <c r="CK49" s="151" t="str">
        <f t="shared" si="20"/>
        <v xml:space="preserve"> </v>
      </c>
      <c r="CL49" s="198">
        <f t="shared" si="21"/>
        <v>0</v>
      </c>
      <c r="CM49" s="197" t="str">
        <f t="shared" si="22"/>
        <v xml:space="preserve"> </v>
      </c>
      <c r="CN49" s="159" t="str">
        <f t="shared" si="23"/>
        <v xml:space="preserve"> </v>
      </c>
      <c r="CO49" s="194">
        <f t="shared" si="24"/>
        <v>0</v>
      </c>
      <c r="CP49" s="195" t="str">
        <f t="shared" si="25"/>
        <v xml:space="preserve"> </v>
      </c>
      <c r="CQ49" s="160" t="str">
        <f t="shared" si="26"/>
        <v xml:space="preserve"> </v>
      </c>
      <c r="CR49" s="161">
        <f t="shared" si="27"/>
        <v>0</v>
      </c>
      <c r="CS49" s="144" t="str">
        <f t="shared" si="28"/>
        <v xml:space="preserve"> </v>
      </c>
      <c r="CT49" s="145" t="str">
        <f t="shared" si="29"/>
        <v xml:space="preserve"> </v>
      </c>
      <c r="CU49" s="144" t="str">
        <f t="shared" si="30"/>
        <v>خیر</v>
      </c>
      <c r="CV49" s="162" t="str">
        <f t="shared" si="31"/>
        <v>ارائه نشده است.</v>
      </c>
      <c r="CW49" s="199">
        <f t="shared" si="32"/>
        <v>0</v>
      </c>
      <c r="CX49" s="164"/>
      <c r="CY49" s="164"/>
      <c r="CZ49" s="164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>
        <f t="shared" si="33"/>
        <v>0</v>
      </c>
      <c r="DP49" s="165">
        <f t="shared" si="34"/>
        <v>0</v>
      </c>
      <c r="DQ49" s="165">
        <f t="shared" si="35"/>
        <v>0</v>
      </c>
      <c r="DR49" s="165">
        <f t="shared" si="36"/>
        <v>0</v>
      </c>
      <c r="DS49" s="165">
        <f t="shared" si="37"/>
        <v>0</v>
      </c>
      <c r="DT49" s="165">
        <f t="shared" si="38"/>
        <v>0</v>
      </c>
      <c r="DU49" s="165">
        <f t="shared" si="39"/>
        <v>0</v>
      </c>
      <c r="DV49" s="165">
        <f t="shared" si="40"/>
        <v>0</v>
      </c>
      <c r="DW49" s="165">
        <f t="shared" si="41"/>
        <v>0</v>
      </c>
      <c r="DX49" s="165">
        <f t="shared" si="42"/>
        <v>0</v>
      </c>
      <c r="DY49" s="165">
        <f t="shared" si="43"/>
        <v>0</v>
      </c>
      <c r="DZ49" s="165">
        <f t="shared" si="44"/>
        <v>0</v>
      </c>
      <c r="EA49" s="165">
        <f t="shared" si="45"/>
        <v>0</v>
      </c>
      <c r="EB49" s="165">
        <f t="shared" si="46"/>
        <v>0</v>
      </c>
      <c r="EC49" s="165">
        <f t="shared" si="47"/>
        <v>0</v>
      </c>
      <c r="ED49" s="165">
        <f t="shared" si="48"/>
        <v>0</v>
      </c>
      <c r="EE49" s="165" t="str">
        <f t="shared" si="49"/>
        <v/>
      </c>
      <c r="EF49" s="165" t="str">
        <f t="shared" si="50"/>
        <v/>
      </c>
      <c r="EG49" s="165" t="str">
        <f t="shared" si="51"/>
        <v/>
      </c>
      <c r="EH49" s="165" t="str">
        <f t="shared" si="52"/>
        <v/>
      </c>
      <c r="EI49" s="165" t="str">
        <f t="shared" si="53"/>
        <v/>
      </c>
      <c r="EJ49" s="165" t="str">
        <f t="shared" si="54"/>
        <v/>
      </c>
      <c r="EK49" s="165" t="str">
        <f t="shared" si="55"/>
        <v/>
      </c>
      <c r="EL49" s="165" t="str">
        <f t="shared" si="56"/>
        <v/>
      </c>
      <c r="EM49" s="165" t="e">
        <f>IF(#REF!="بله","FSW","")</f>
        <v>#REF!</v>
      </c>
      <c r="EN49" s="165" t="str">
        <f t="shared" si="57"/>
        <v/>
      </c>
      <c r="EO49" s="165" t="str">
        <f t="shared" si="58"/>
        <v/>
      </c>
      <c r="EP49" s="165" t="str">
        <f t="shared" si="59"/>
        <v/>
      </c>
      <c r="EQ49" s="165" t="str">
        <f t="shared" si="70"/>
        <v/>
      </c>
      <c r="ER49" s="165" t="str">
        <f t="shared" si="71"/>
        <v/>
      </c>
      <c r="ES49" s="165"/>
      <c r="ET49" s="165" t="str">
        <f t="shared" si="72"/>
        <v/>
      </c>
      <c r="EU49" s="165" t="str">
        <f t="shared" si="60"/>
        <v/>
      </c>
      <c r="EV49" s="165" t="str">
        <f t="shared" si="61"/>
        <v xml:space="preserve"> </v>
      </c>
      <c r="EW49" s="165" t="str">
        <f t="shared" si="62"/>
        <v>هیچکدام</v>
      </c>
      <c r="EX49" s="165" t="str">
        <f t="shared" si="63"/>
        <v xml:space="preserve"> </v>
      </c>
      <c r="EY49" s="165"/>
      <c r="EZ49" s="165" t="str">
        <f t="shared" si="73"/>
        <v xml:space="preserve"> </v>
      </c>
      <c r="FA49" s="165" t="str">
        <f t="shared" si="64"/>
        <v>هیچکدام</v>
      </c>
      <c r="FB49" s="165"/>
      <c r="FC49" s="165"/>
      <c r="FD49" s="165"/>
      <c r="FE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6" customFormat="1" ht="11.65" x14ac:dyDescent="0.35">
      <c r="A50" s="167">
        <v>49</v>
      </c>
      <c r="B50" s="105"/>
      <c r="C50" s="168"/>
      <c r="D50" s="169"/>
      <c r="E50" s="170"/>
      <c r="F50" s="108"/>
      <c r="G50" s="169"/>
      <c r="H50" s="106"/>
      <c r="I50" s="169"/>
      <c r="J50" s="171"/>
      <c r="K50" s="172"/>
      <c r="L50" s="173"/>
      <c r="M50" s="171"/>
      <c r="N50" s="172"/>
      <c r="O50" s="111">
        <f t="shared" si="74"/>
        <v>1398</v>
      </c>
      <c r="P50" s="174"/>
      <c r="Q50" s="175"/>
      <c r="R50" s="175"/>
      <c r="S50" s="217"/>
      <c r="T50" s="114"/>
      <c r="U50" s="115"/>
      <c r="V50" s="116"/>
      <c r="W50" s="117"/>
      <c r="X50" s="117"/>
      <c r="Y50" s="176"/>
      <c r="Z50" s="117"/>
      <c r="AA50" s="117"/>
      <c r="AB50" s="117"/>
      <c r="AC50" s="117"/>
      <c r="AD50" s="117"/>
      <c r="AE50" s="117"/>
      <c r="AF50" s="117"/>
      <c r="AG50" s="118"/>
      <c r="AH50" s="119"/>
      <c r="AI50" s="176"/>
      <c r="AJ50" s="121"/>
      <c r="AK50" s="25" t="str">
        <f t="shared" si="65"/>
        <v xml:space="preserve">         </v>
      </c>
      <c r="AL50" s="122" t="str">
        <f t="shared" si="66"/>
        <v>هیچکدام</v>
      </c>
      <c r="AM50" s="74" t="str">
        <f t="shared" si="67"/>
        <v>7.هیچکدام</v>
      </c>
      <c r="AN50" s="122" t="str">
        <f>IF(G50=0,"نامعلوم",'1.مشخصات مرکز'!$D$2-G50)</f>
        <v>نامعلوم</v>
      </c>
      <c r="AO50" s="123" t="str">
        <f t="shared" si="2"/>
        <v>نامعلوم</v>
      </c>
      <c r="AP50" s="177"/>
      <c r="AQ50" s="178"/>
      <c r="AR50" s="126"/>
      <c r="AS50" s="127" t="str">
        <f t="shared" si="68"/>
        <v>خیر</v>
      </c>
      <c r="AT50" s="128"/>
      <c r="AU50" s="179"/>
      <c r="AV50" s="180"/>
      <c r="AW50" s="180"/>
      <c r="AX50" s="181"/>
      <c r="AY50" s="182"/>
      <c r="AZ50" s="183"/>
      <c r="BA50" s="134"/>
      <c r="BB50" s="132"/>
      <c r="BC50" s="133"/>
      <c r="BD50" s="134"/>
      <c r="BE50" s="184"/>
      <c r="BF50" s="183"/>
      <c r="BG50" s="201"/>
      <c r="BH50" s="182"/>
      <c r="BI50" s="133"/>
      <c r="BJ50" s="201"/>
      <c r="BK50" s="179"/>
      <c r="BL50" s="185"/>
      <c r="BM50" s="186"/>
      <c r="BN50" s="186"/>
      <c r="BO50" s="187"/>
      <c r="BP50" s="180"/>
      <c r="BQ50" s="180"/>
      <c r="BR50" s="181"/>
      <c r="BS50" s="142" t="str">
        <f t="shared" si="3"/>
        <v>خیر</v>
      </c>
      <c r="BT50" s="188">
        <f t="shared" si="4"/>
        <v>0</v>
      </c>
      <c r="BU50" s="200" t="str">
        <f t="shared" si="5"/>
        <v xml:space="preserve"> </v>
      </c>
      <c r="BV50" s="145" t="str">
        <f t="shared" si="69"/>
        <v xml:space="preserve"> </v>
      </c>
      <c r="BW50" s="189">
        <f t="shared" si="6"/>
        <v>0</v>
      </c>
      <c r="BX50" s="190" t="str">
        <f t="shared" si="7"/>
        <v xml:space="preserve"> </v>
      </c>
      <c r="BY50" s="148" t="str">
        <f t="shared" si="8"/>
        <v xml:space="preserve"> </v>
      </c>
      <c r="BZ50" s="191">
        <f t="shared" si="9"/>
        <v>0</v>
      </c>
      <c r="CA50" s="192" t="str">
        <f t="shared" si="10"/>
        <v xml:space="preserve"> </v>
      </c>
      <c r="CB50" s="193" t="str">
        <f t="shared" si="11"/>
        <v xml:space="preserve"> </v>
      </c>
      <c r="CC50" s="194">
        <f t="shared" si="12"/>
        <v>0</v>
      </c>
      <c r="CD50" s="195" t="str">
        <f t="shared" si="13"/>
        <v xml:space="preserve"> </v>
      </c>
      <c r="CE50" s="154" t="str">
        <f t="shared" si="14"/>
        <v xml:space="preserve"> </v>
      </c>
      <c r="CF50" s="196">
        <f t="shared" si="15"/>
        <v>0</v>
      </c>
      <c r="CG50" s="197" t="str">
        <f t="shared" si="16"/>
        <v xml:space="preserve"> </v>
      </c>
      <c r="CH50" s="157" t="str">
        <f t="shared" si="17"/>
        <v xml:space="preserve"> </v>
      </c>
      <c r="CI50" s="191">
        <f t="shared" si="18"/>
        <v>0</v>
      </c>
      <c r="CJ50" s="192" t="str">
        <f t="shared" si="19"/>
        <v xml:space="preserve"> </v>
      </c>
      <c r="CK50" s="151" t="str">
        <f t="shared" si="20"/>
        <v xml:space="preserve"> </v>
      </c>
      <c r="CL50" s="198">
        <f t="shared" si="21"/>
        <v>0</v>
      </c>
      <c r="CM50" s="197" t="str">
        <f t="shared" si="22"/>
        <v xml:space="preserve"> </v>
      </c>
      <c r="CN50" s="159" t="str">
        <f t="shared" si="23"/>
        <v xml:space="preserve"> </v>
      </c>
      <c r="CO50" s="194">
        <f t="shared" si="24"/>
        <v>0</v>
      </c>
      <c r="CP50" s="195" t="str">
        <f t="shared" si="25"/>
        <v xml:space="preserve"> </v>
      </c>
      <c r="CQ50" s="160" t="str">
        <f t="shared" si="26"/>
        <v xml:space="preserve"> </v>
      </c>
      <c r="CR50" s="161">
        <f t="shared" si="27"/>
        <v>0</v>
      </c>
      <c r="CS50" s="144" t="str">
        <f t="shared" si="28"/>
        <v xml:space="preserve"> </v>
      </c>
      <c r="CT50" s="145" t="str">
        <f t="shared" si="29"/>
        <v xml:space="preserve"> </v>
      </c>
      <c r="CU50" s="144" t="str">
        <f t="shared" si="30"/>
        <v>خیر</v>
      </c>
      <c r="CV50" s="162" t="str">
        <f t="shared" si="31"/>
        <v>ارائه نشده است.</v>
      </c>
      <c r="CW50" s="199">
        <f t="shared" si="32"/>
        <v>0</v>
      </c>
      <c r="CX50" s="164"/>
      <c r="CY50" s="164"/>
      <c r="CZ50" s="164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>
        <f t="shared" si="33"/>
        <v>0</v>
      </c>
      <c r="DP50" s="165">
        <f t="shared" si="34"/>
        <v>0</v>
      </c>
      <c r="DQ50" s="165">
        <f t="shared" si="35"/>
        <v>0</v>
      </c>
      <c r="DR50" s="165">
        <f t="shared" si="36"/>
        <v>0</v>
      </c>
      <c r="DS50" s="165">
        <f t="shared" si="37"/>
        <v>0</v>
      </c>
      <c r="DT50" s="165">
        <f t="shared" si="38"/>
        <v>0</v>
      </c>
      <c r="DU50" s="165">
        <f t="shared" si="39"/>
        <v>0</v>
      </c>
      <c r="DV50" s="165">
        <f t="shared" si="40"/>
        <v>0</v>
      </c>
      <c r="DW50" s="165">
        <f t="shared" si="41"/>
        <v>0</v>
      </c>
      <c r="DX50" s="165">
        <f t="shared" si="42"/>
        <v>0</v>
      </c>
      <c r="DY50" s="165">
        <f t="shared" si="43"/>
        <v>0</v>
      </c>
      <c r="DZ50" s="165">
        <f t="shared" si="44"/>
        <v>0</v>
      </c>
      <c r="EA50" s="165">
        <f t="shared" si="45"/>
        <v>0</v>
      </c>
      <c r="EB50" s="165">
        <f t="shared" si="46"/>
        <v>0</v>
      </c>
      <c r="EC50" s="165">
        <f t="shared" si="47"/>
        <v>0</v>
      </c>
      <c r="ED50" s="165">
        <f t="shared" si="48"/>
        <v>0</v>
      </c>
      <c r="EE50" s="165" t="str">
        <f t="shared" si="49"/>
        <v/>
      </c>
      <c r="EF50" s="165" t="str">
        <f t="shared" si="50"/>
        <v/>
      </c>
      <c r="EG50" s="165" t="str">
        <f t="shared" si="51"/>
        <v/>
      </c>
      <c r="EH50" s="165" t="str">
        <f t="shared" si="52"/>
        <v/>
      </c>
      <c r="EI50" s="165" t="str">
        <f t="shared" si="53"/>
        <v/>
      </c>
      <c r="EJ50" s="165" t="str">
        <f t="shared" si="54"/>
        <v/>
      </c>
      <c r="EK50" s="165" t="str">
        <f t="shared" si="55"/>
        <v/>
      </c>
      <c r="EL50" s="165" t="str">
        <f t="shared" si="56"/>
        <v/>
      </c>
      <c r="EM50" s="165" t="e">
        <f>IF(#REF!="بله","FSW","")</f>
        <v>#REF!</v>
      </c>
      <c r="EN50" s="165" t="str">
        <f t="shared" si="57"/>
        <v/>
      </c>
      <c r="EO50" s="165" t="str">
        <f t="shared" si="58"/>
        <v/>
      </c>
      <c r="EP50" s="165" t="str">
        <f t="shared" si="59"/>
        <v/>
      </c>
      <c r="EQ50" s="165" t="str">
        <f t="shared" si="70"/>
        <v/>
      </c>
      <c r="ER50" s="165" t="str">
        <f t="shared" si="71"/>
        <v/>
      </c>
      <c r="ES50" s="165"/>
      <c r="ET50" s="165" t="str">
        <f t="shared" si="72"/>
        <v/>
      </c>
      <c r="EU50" s="165" t="str">
        <f t="shared" si="60"/>
        <v/>
      </c>
      <c r="EV50" s="165" t="str">
        <f t="shared" si="61"/>
        <v xml:space="preserve"> </v>
      </c>
      <c r="EW50" s="165" t="str">
        <f t="shared" si="62"/>
        <v>هیچکدام</v>
      </c>
      <c r="EX50" s="165" t="str">
        <f t="shared" si="63"/>
        <v xml:space="preserve"> </v>
      </c>
      <c r="EY50" s="165"/>
      <c r="EZ50" s="165" t="str">
        <f t="shared" si="73"/>
        <v xml:space="preserve"> </v>
      </c>
      <c r="FA50" s="165" t="str">
        <f t="shared" si="64"/>
        <v>هیچکدام</v>
      </c>
      <c r="FB50" s="165"/>
      <c r="FC50" s="165"/>
      <c r="FD50" s="165"/>
      <c r="FE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6" customFormat="1" ht="11.65" x14ac:dyDescent="0.35">
      <c r="A51" s="167">
        <v>50</v>
      </c>
      <c r="B51" s="105"/>
      <c r="C51" s="168"/>
      <c r="D51" s="169"/>
      <c r="E51" s="170"/>
      <c r="F51" s="108"/>
      <c r="G51" s="169"/>
      <c r="H51" s="106"/>
      <c r="I51" s="169"/>
      <c r="J51" s="171"/>
      <c r="K51" s="172"/>
      <c r="L51" s="173"/>
      <c r="M51" s="171"/>
      <c r="N51" s="172"/>
      <c r="O51" s="111">
        <f t="shared" si="74"/>
        <v>1398</v>
      </c>
      <c r="P51" s="174"/>
      <c r="Q51" s="175"/>
      <c r="R51" s="175"/>
      <c r="S51" s="217"/>
      <c r="T51" s="114"/>
      <c r="U51" s="115"/>
      <c r="V51" s="116"/>
      <c r="W51" s="117"/>
      <c r="X51" s="117"/>
      <c r="Y51" s="176"/>
      <c r="Z51" s="117"/>
      <c r="AA51" s="117"/>
      <c r="AB51" s="117"/>
      <c r="AC51" s="117"/>
      <c r="AD51" s="117"/>
      <c r="AE51" s="117"/>
      <c r="AF51" s="117"/>
      <c r="AG51" s="118"/>
      <c r="AH51" s="119"/>
      <c r="AI51" s="176"/>
      <c r="AJ51" s="121"/>
      <c r="AK51" s="25" t="str">
        <f t="shared" si="65"/>
        <v xml:space="preserve">         </v>
      </c>
      <c r="AL51" s="122" t="str">
        <f t="shared" si="66"/>
        <v>هیچکدام</v>
      </c>
      <c r="AM51" s="74" t="str">
        <f t="shared" si="67"/>
        <v>7.هیچکدام</v>
      </c>
      <c r="AN51" s="122" t="str">
        <f>IF(G51=0,"نامعلوم",'1.مشخصات مرکز'!$D$2-G51)</f>
        <v>نامعلوم</v>
      </c>
      <c r="AO51" s="123" t="str">
        <f t="shared" si="2"/>
        <v>نامعلوم</v>
      </c>
      <c r="AP51" s="177"/>
      <c r="AQ51" s="178"/>
      <c r="AR51" s="126"/>
      <c r="AS51" s="127" t="str">
        <f t="shared" si="68"/>
        <v>خیر</v>
      </c>
      <c r="AT51" s="128"/>
      <c r="AU51" s="179"/>
      <c r="AV51" s="180"/>
      <c r="AW51" s="180"/>
      <c r="AX51" s="181"/>
      <c r="AY51" s="182"/>
      <c r="AZ51" s="133"/>
      <c r="BA51" s="134"/>
      <c r="BB51" s="132"/>
      <c r="BC51" s="133"/>
      <c r="BD51" s="134"/>
      <c r="BE51" s="138"/>
      <c r="BF51" s="133"/>
      <c r="BG51" s="134"/>
      <c r="BH51" s="132"/>
      <c r="BI51" s="133"/>
      <c r="BJ51" s="134"/>
      <c r="BK51" s="179"/>
      <c r="BL51" s="185"/>
      <c r="BM51" s="186"/>
      <c r="BN51" s="186"/>
      <c r="BO51" s="187"/>
      <c r="BP51" s="180"/>
      <c r="BQ51" s="180"/>
      <c r="BR51" s="181"/>
      <c r="BS51" s="142" t="str">
        <f t="shared" si="3"/>
        <v>خیر</v>
      </c>
      <c r="BT51" s="188">
        <f t="shared" si="4"/>
        <v>0</v>
      </c>
      <c r="BU51" s="200" t="str">
        <f t="shared" si="5"/>
        <v xml:space="preserve"> </v>
      </c>
      <c r="BV51" s="145" t="str">
        <f t="shared" si="69"/>
        <v xml:space="preserve"> </v>
      </c>
      <c r="BW51" s="189">
        <f t="shared" si="6"/>
        <v>0</v>
      </c>
      <c r="BX51" s="190" t="str">
        <f t="shared" si="7"/>
        <v xml:space="preserve"> </v>
      </c>
      <c r="BY51" s="148" t="str">
        <f t="shared" si="8"/>
        <v xml:space="preserve"> </v>
      </c>
      <c r="BZ51" s="191">
        <f t="shared" si="9"/>
        <v>0</v>
      </c>
      <c r="CA51" s="192" t="str">
        <f t="shared" si="10"/>
        <v xml:space="preserve"> </v>
      </c>
      <c r="CB51" s="193" t="str">
        <f t="shared" si="11"/>
        <v xml:space="preserve"> </v>
      </c>
      <c r="CC51" s="194">
        <f t="shared" si="12"/>
        <v>0</v>
      </c>
      <c r="CD51" s="195" t="str">
        <f t="shared" si="13"/>
        <v xml:space="preserve"> </v>
      </c>
      <c r="CE51" s="154" t="str">
        <f t="shared" si="14"/>
        <v xml:space="preserve"> </v>
      </c>
      <c r="CF51" s="196">
        <f t="shared" si="15"/>
        <v>0</v>
      </c>
      <c r="CG51" s="197" t="str">
        <f t="shared" si="16"/>
        <v xml:space="preserve"> </v>
      </c>
      <c r="CH51" s="157" t="str">
        <f t="shared" si="17"/>
        <v xml:space="preserve"> </v>
      </c>
      <c r="CI51" s="191">
        <f t="shared" si="18"/>
        <v>0</v>
      </c>
      <c r="CJ51" s="192" t="str">
        <f t="shared" si="19"/>
        <v xml:space="preserve"> </v>
      </c>
      <c r="CK51" s="151" t="str">
        <f t="shared" si="20"/>
        <v xml:space="preserve"> </v>
      </c>
      <c r="CL51" s="198">
        <f t="shared" si="21"/>
        <v>0</v>
      </c>
      <c r="CM51" s="197" t="str">
        <f t="shared" si="22"/>
        <v xml:space="preserve"> </v>
      </c>
      <c r="CN51" s="159" t="str">
        <f t="shared" si="23"/>
        <v xml:space="preserve"> </v>
      </c>
      <c r="CO51" s="194">
        <f t="shared" si="24"/>
        <v>0</v>
      </c>
      <c r="CP51" s="195" t="str">
        <f t="shared" si="25"/>
        <v xml:space="preserve"> </v>
      </c>
      <c r="CQ51" s="160" t="str">
        <f t="shared" si="26"/>
        <v xml:space="preserve"> </v>
      </c>
      <c r="CR51" s="161">
        <f t="shared" si="27"/>
        <v>0</v>
      </c>
      <c r="CS51" s="144" t="str">
        <f t="shared" si="28"/>
        <v xml:space="preserve"> </v>
      </c>
      <c r="CT51" s="145" t="str">
        <f t="shared" si="29"/>
        <v xml:space="preserve"> </v>
      </c>
      <c r="CU51" s="144" t="str">
        <f t="shared" si="30"/>
        <v>خیر</v>
      </c>
      <c r="CV51" s="162" t="str">
        <f t="shared" si="31"/>
        <v>ارائه نشده است.</v>
      </c>
      <c r="CW51" s="199">
        <f t="shared" si="32"/>
        <v>0</v>
      </c>
      <c r="CX51" s="164"/>
      <c r="CY51" s="164"/>
      <c r="CZ51" s="164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>
        <f t="shared" si="33"/>
        <v>0</v>
      </c>
      <c r="DP51" s="165">
        <f t="shared" si="34"/>
        <v>0</v>
      </c>
      <c r="DQ51" s="165">
        <f t="shared" si="35"/>
        <v>0</v>
      </c>
      <c r="DR51" s="165">
        <f t="shared" si="36"/>
        <v>0</v>
      </c>
      <c r="DS51" s="165">
        <f t="shared" si="37"/>
        <v>0</v>
      </c>
      <c r="DT51" s="165">
        <f t="shared" si="38"/>
        <v>0</v>
      </c>
      <c r="DU51" s="165">
        <f t="shared" si="39"/>
        <v>0</v>
      </c>
      <c r="DV51" s="165">
        <f t="shared" si="40"/>
        <v>0</v>
      </c>
      <c r="DW51" s="165">
        <f t="shared" si="41"/>
        <v>0</v>
      </c>
      <c r="DX51" s="165">
        <f t="shared" si="42"/>
        <v>0</v>
      </c>
      <c r="DY51" s="165">
        <f t="shared" si="43"/>
        <v>0</v>
      </c>
      <c r="DZ51" s="165">
        <f t="shared" si="44"/>
        <v>0</v>
      </c>
      <c r="EA51" s="165">
        <f t="shared" si="45"/>
        <v>0</v>
      </c>
      <c r="EB51" s="165">
        <f t="shared" si="46"/>
        <v>0</v>
      </c>
      <c r="EC51" s="165">
        <f t="shared" si="47"/>
        <v>0</v>
      </c>
      <c r="ED51" s="165">
        <f t="shared" si="48"/>
        <v>0</v>
      </c>
      <c r="EE51" s="165" t="str">
        <f t="shared" si="49"/>
        <v/>
      </c>
      <c r="EF51" s="165" t="str">
        <f t="shared" si="50"/>
        <v/>
      </c>
      <c r="EG51" s="165" t="str">
        <f t="shared" si="51"/>
        <v/>
      </c>
      <c r="EH51" s="165" t="str">
        <f t="shared" si="52"/>
        <v/>
      </c>
      <c r="EI51" s="165" t="str">
        <f t="shared" si="53"/>
        <v/>
      </c>
      <c r="EJ51" s="165" t="str">
        <f t="shared" si="54"/>
        <v/>
      </c>
      <c r="EK51" s="165" t="str">
        <f t="shared" si="55"/>
        <v/>
      </c>
      <c r="EL51" s="165" t="str">
        <f t="shared" si="56"/>
        <v/>
      </c>
      <c r="EM51" s="165" t="e">
        <f>IF(#REF!="بله","FSW","")</f>
        <v>#REF!</v>
      </c>
      <c r="EN51" s="165" t="str">
        <f t="shared" si="57"/>
        <v/>
      </c>
      <c r="EO51" s="165" t="str">
        <f t="shared" si="58"/>
        <v/>
      </c>
      <c r="EP51" s="165" t="str">
        <f t="shared" si="59"/>
        <v/>
      </c>
      <c r="EQ51" s="165" t="str">
        <f t="shared" si="70"/>
        <v/>
      </c>
      <c r="ER51" s="165" t="str">
        <f t="shared" si="71"/>
        <v/>
      </c>
      <c r="ES51" s="165"/>
      <c r="ET51" s="165" t="str">
        <f t="shared" si="72"/>
        <v/>
      </c>
      <c r="EU51" s="165" t="str">
        <f t="shared" si="60"/>
        <v/>
      </c>
      <c r="EV51" s="165" t="str">
        <f t="shared" si="61"/>
        <v xml:space="preserve"> </v>
      </c>
      <c r="EW51" s="165" t="str">
        <f t="shared" si="62"/>
        <v>هیچکدام</v>
      </c>
      <c r="EX51" s="165" t="str">
        <f t="shared" si="63"/>
        <v xml:space="preserve"> </v>
      </c>
      <c r="EY51" s="165"/>
      <c r="EZ51" s="165" t="str">
        <f t="shared" si="73"/>
        <v xml:space="preserve"> </v>
      </c>
      <c r="FA51" s="165" t="str">
        <f t="shared" si="64"/>
        <v>هیچکدام</v>
      </c>
      <c r="FB51" s="165"/>
      <c r="FC51" s="165"/>
      <c r="FD51" s="165"/>
      <c r="FE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6" customFormat="1" ht="11.65" x14ac:dyDescent="0.35">
      <c r="A52" s="167">
        <v>51</v>
      </c>
      <c r="B52" s="105"/>
      <c r="C52" s="168"/>
      <c r="D52" s="169"/>
      <c r="E52" s="170"/>
      <c r="F52" s="108"/>
      <c r="G52" s="169"/>
      <c r="H52" s="106"/>
      <c r="I52" s="169"/>
      <c r="J52" s="171"/>
      <c r="K52" s="172"/>
      <c r="L52" s="173"/>
      <c r="M52" s="171"/>
      <c r="N52" s="172"/>
      <c r="O52" s="111">
        <f t="shared" si="74"/>
        <v>1398</v>
      </c>
      <c r="P52" s="174"/>
      <c r="Q52" s="175"/>
      <c r="R52" s="175"/>
      <c r="S52" s="217"/>
      <c r="T52" s="114"/>
      <c r="U52" s="115"/>
      <c r="V52" s="116"/>
      <c r="W52" s="117"/>
      <c r="X52" s="117"/>
      <c r="Y52" s="176"/>
      <c r="Z52" s="117"/>
      <c r="AA52" s="117"/>
      <c r="AB52" s="117"/>
      <c r="AC52" s="117"/>
      <c r="AD52" s="117"/>
      <c r="AE52" s="117"/>
      <c r="AF52" s="117"/>
      <c r="AG52" s="118"/>
      <c r="AH52" s="119"/>
      <c r="AI52" s="176"/>
      <c r="AJ52" s="121"/>
      <c r="AK52" s="25" t="str">
        <f t="shared" si="65"/>
        <v xml:space="preserve">         </v>
      </c>
      <c r="AL52" s="122" t="str">
        <f t="shared" si="66"/>
        <v>هیچکدام</v>
      </c>
      <c r="AM52" s="74" t="str">
        <f t="shared" si="67"/>
        <v>7.هیچکدام</v>
      </c>
      <c r="AN52" s="122" t="str">
        <f>IF(G52=0,"نامعلوم",'1.مشخصات مرکز'!$D$2-G52)</f>
        <v>نامعلوم</v>
      </c>
      <c r="AO52" s="123" t="str">
        <f t="shared" si="2"/>
        <v>نامعلوم</v>
      </c>
      <c r="AP52" s="177"/>
      <c r="AQ52" s="178"/>
      <c r="AR52" s="126"/>
      <c r="AS52" s="127" t="str">
        <f t="shared" si="68"/>
        <v>خیر</v>
      </c>
      <c r="AT52" s="128"/>
      <c r="AU52" s="179"/>
      <c r="AV52" s="180"/>
      <c r="AW52" s="180"/>
      <c r="AX52" s="181"/>
      <c r="AY52" s="182"/>
      <c r="AZ52" s="183"/>
      <c r="BA52" s="134"/>
      <c r="BB52" s="132"/>
      <c r="BC52" s="133"/>
      <c r="BD52" s="134"/>
      <c r="BE52" s="184"/>
      <c r="BF52" s="183"/>
      <c r="BG52" s="201"/>
      <c r="BH52" s="182"/>
      <c r="BI52" s="133"/>
      <c r="BJ52" s="201"/>
      <c r="BK52" s="179"/>
      <c r="BL52" s="185"/>
      <c r="BM52" s="186"/>
      <c r="BN52" s="186"/>
      <c r="BO52" s="187"/>
      <c r="BP52" s="180"/>
      <c r="BQ52" s="180"/>
      <c r="BR52" s="181"/>
      <c r="BS52" s="142" t="str">
        <f t="shared" si="3"/>
        <v>خیر</v>
      </c>
      <c r="BT52" s="188">
        <f t="shared" si="4"/>
        <v>0</v>
      </c>
      <c r="BU52" s="200" t="str">
        <f t="shared" si="5"/>
        <v xml:space="preserve"> </v>
      </c>
      <c r="BV52" s="145" t="str">
        <f t="shared" si="69"/>
        <v xml:space="preserve"> </v>
      </c>
      <c r="BW52" s="189">
        <f t="shared" si="6"/>
        <v>0</v>
      </c>
      <c r="BX52" s="190" t="str">
        <f t="shared" si="7"/>
        <v xml:space="preserve"> </v>
      </c>
      <c r="BY52" s="148" t="str">
        <f t="shared" si="8"/>
        <v xml:space="preserve"> </v>
      </c>
      <c r="BZ52" s="191">
        <f t="shared" si="9"/>
        <v>0</v>
      </c>
      <c r="CA52" s="192" t="str">
        <f t="shared" si="10"/>
        <v xml:space="preserve"> </v>
      </c>
      <c r="CB52" s="193" t="str">
        <f t="shared" si="11"/>
        <v xml:space="preserve"> </v>
      </c>
      <c r="CC52" s="194">
        <f t="shared" si="12"/>
        <v>0</v>
      </c>
      <c r="CD52" s="195" t="str">
        <f t="shared" si="13"/>
        <v xml:space="preserve"> </v>
      </c>
      <c r="CE52" s="154" t="str">
        <f t="shared" si="14"/>
        <v xml:space="preserve"> </v>
      </c>
      <c r="CF52" s="196">
        <f t="shared" si="15"/>
        <v>0</v>
      </c>
      <c r="CG52" s="197" t="str">
        <f t="shared" si="16"/>
        <v xml:space="preserve"> </v>
      </c>
      <c r="CH52" s="157" t="str">
        <f t="shared" si="17"/>
        <v xml:space="preserve"> </v>
      </c>
      <c r="CI52" s="191">
        <f t="shared" si="18"/>
        <v>0</v>
      </c>
      <c r="CJ52" s="192" t="str">
        <f t="shared" si="19"/>
        <v xml:space="preserve"> </v>
      </c>
      <c r="CK52" s="151" t="str">
        <f t="shared" si="20"/>
        <v xml:space="preserve"> </v>
      </c>
      <c r="CL52" s="198">
        <f t="shared" si="21"/>
        <v>0</v>
      </c>
      <c r="CM52" s="197" t="str">
        <f t="shared" si="22"/>
        <v xml:space="preserve"> </v>
      </c>
      <c r="CN52" s="159" t="str">
        <f t="shared" si="23"/>
        <v xml:space="preserve"> </v>
      </c>
      <c r="CO52" s="194">
        <f t="shared" si="24"/>
        <v>0</v>
      </c>
      <c r="CP52" s="195" t="str">
        <f t="shared" si="25"/>
        <v xml:space="preserve"> </v>
      </c>
      <c r="CQ52" s="160" t="str">
        <f t="shared" si="26"/>
        <v xml:space="preserve"> </v>
      </c>
      <c r="CR52" s="161">
        <f t="shared" si="27"/>
        <v>0</v>
      </c>
      <c r="CS52" s="144" t="str">
        <f t="shared" si="28"/>
        <v xml:space="preserve"> </v>
      </c>
      <c r="CT52" s="145" t="str">
        <f t="shared" si="29"/>
        <v xml:space="preserve"> </v>
      </c>
      <c r="CU52" s="144" t="str">
        <f t="shared" si="30"/>
        <v>خیر</v>
      </c>
      <c r="CV52" s="162" t="str">
        <f t="shared" si="31"/>
        <v>ارائه نشده است.</v>
      </c>
      <c r="CW52" s="199">
        <f t="shared" si="32"/>
        <v>0</v>
      </c>
      <c r="CX52" s="164"/>
      <c r="CY52" s="164"/>
      <c r="CZ52" s="164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>
        <f t="shared" si="33"/>
        <v>0</v>
      </c>
      <c r="DP52" s="165">
        <f t="shared" si="34"/>
        <v>0</v>
      </c>
      <c r="DQ52" s="165">
        <f t="shared" si="35"/>
        <v>0</v>
      </c>
      <c r="DR52" s="165">
        <f t="shared" si="36"/>
        <v>0</v>
      </c>
      <c r="DS52" s="165">
        <f t="shared" si="37"/>
        <v>0</v>
      </c>
      <c r="DT52" s="165">
        <f t="shared" si="38"/>
        <v>0</v>
      </c>
      <c r="DU52" s="165">
        <f t="shared" si="39"/>
        <v>0</v>
      </c>
      <c r="DV52" s="165">
        <f t="shared" si="40"/>
        <v>0</v>
      </c>
      <c r="DW52" s="165">
        <f t="shared" si="41"/>
        <v>0</v>
      </c>
      <c r="DX52" s="165">
        <f t="shared" si="42"/>
        <v>0</v>
      </c>
      <c r="DY52" s="165">
        <f t="shared" si="43"/>
        <v>0</v>
      </c>
      <c r="DZ52" s="165">
        <f t="shared" si="44"/>
        <v>0</v>
      </c>
      <c r="EA52" s="165">
        <f t="shared" si="45"/>
        <v>0</v>
      </c>
      <c r="EB52" s="165">
        <f t="shared" si="46"/>
        <v>0</v>
      </c>
      <c r="EC52" s="165">
        <f t="shared" si="47"/>
        <v>0</v>
      </c>
      <c r="ED52" s="165">
        <f t="shared" si="48"/>
        <v>0</v>
      </c>
      <c r="EE52" s="165" t="str">
        <f t="shared" si="49"/>
        <v/>
      </c>
      <c r="EF52" s="165" t="str">
        <f t="shared" si="50"/>
        <v/>
      </c>
      <c r="EG52" s="165" t="str">
        <f t="shared" si="51"/>
        <v/>
      </c>
      <c r="EH52" s="165" t="str">
        <f t="shared" si="52"/>
        <v/>
      </c>
      <c r="EI52" s="165" t="str">
        <f t="shared" si="53"/>
        <v/>
      </c>
      <c r="EJ52" s="165" t="str">
        <f t="shared" si="54"/>
        <v/>
      </c>
      <c r="EK52" s="165" t="str">
        <f t="shared" si="55"/>
        <v/>
      </c>
      <c r="EL52" s="165" t="str">
        <f t="shared" si="56"/>
        <v/>
      </c>
      <c r="EM52" s="165" t="e">
        <f>IF(#REF!="بله","FSW","")</f>
        <v>#REF!</v>
      </c>
      <c r="EN52" s="165" t="str">
        <f t="shared" si="57"/>
        <v/>
      </c>
      <c r="EO52" s="165" t="str">
        <f t="shared" si="58"/>
        <v/>
      </c>
      <c r="EP52" s="165" t="str">
        <f t="shared" si="59"/>
        <v/>
      </c>
      <c r="EQ52" s="165" t="str">
        <f t="shared" si="70"/>
        <v/>
      </c>
      <c r="ER52" s="165" t="str">
        <f t="shared" si="71"/>
        <v/>
      </c>
      <c r="ES52" s="165"/>
      <c r="ET52" s="165" t="str">
        <f t="shared" si="72"/>
        <v/>
      </c>
      <c r="EU52" s="165" t="str">
        <f t="shared" si="60"/>
        <v/>
      </c>
      <c r="EV52" s="165" t="str">
        <f t="shared" si="61"/>
        <v xml:space="preserve"> </v>
      </c>
      <c r="EW52" s="165" t="str">
        <f t="shared" si="62"/>
        <v>هیچکدام</v>
      </c>
      <c r="EX52" s="165" t="str">
        <f t="shared" si="63"/>
        <v xml:space="preserve"> </v>
      </c>
      <c r="EY52" s="165"/>
      <c r="EZ52" s="165" t="str">
        <f t="shared" si="73"/>
        <v xml:space="preserve"> </v>
      </c>
      <c r="FA52" s="165" t="str">
        <f t="shared" si="64"/>
        <v>هیچکدام</v>
      </c>
      <c r="FB52" s="165"/>
      <c r="FC52" s="165"/>
      <c r="FD52" s="165"/>
      <c r="FE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6" customFormat="1" ht="11.65" x14ac:dyDescent="0.35">
      <c r="A53" s="167">
        <v>52</v>
      </c>
      <c r="B53" s="105"/>
      <c r="C53" s="168"/>
      <c r="D53" s="169"/>
      <c r="E53" s="170"/>
      <c r="F53" s="108"/>
      <c r="G53" s="169"/>
      <c r="H53" s="106"/>
      <c r="I53" s="169"/>
      <c r="J53" s="171"/>
      <c r="K53" s="172"/>
      <c r="L53" s="173"/>
      <c r="M53" s="171"/>
      <c r="N53" s="172"/>
      <c r="O53" s="111">
        <f t="shared" si="74"/>
        <v>1398</v>
      </c>
      <c r="P53" s="174"/>
      <c r="Q53" s="175"/>
      <c r="R53" s="175"/>
      <c r="S53" s="217"/>
      <c r="T53" s="114"/>
      <c r="U53" s="115"/>
      <c r="V53" s="116"/>
      <c r="W53" s="117"/>
      <c r="X53" s="117"/>
      <c r="Y53" s="176"/>
      <c r="Z53" s="117"/>
      <c r="AA53" s="117"/>
      <c r="AB53" s="117"/>
      <c r="AC53" s="117"/>
      <c r="AD53" s="117"/>
      <c r="AE53" s="117"/>
      <c r="AF53" s="117"/>
      <c r="AG53" s="118"/>
      <c r="AH53" s="119"/>
      <c r="AI53" s="176"/>
      <c r="AJ53" s="121"/>
      <c r="AK53" s="25" t="str">
        <f t="shared" si="65"/>
        <v xml:space="preserve">         </v>
      </c>
      <c r="AL53" s="122" t="str">
        <f t="shared" si="66"/>
        <v>هیچکدام</v>
      </c>
      <c r="AM53" s="74" t="str">
        <f t="shared" si="67"/>
        <v>7.هیچکدام</v>
      </c>
      <c r="AN53" s="122" t="str">
        <f>IF(G53=0,"نامعلوم",'1.مشخصات مرکز'!$D$2-G53)</f>
        <v>نامعلوم</v>
      </c>
      <c r="AO53" s="123" t="str">
        <f t="shared" si="2"/>
        <v>نامعلوم</v>
      </c>
      <c r="AP53" s="177"/>
      <c r="AQ53" s="178"/>
      <c r="AR53" s="126"/>
      <c r="AS53" s="127" t="str">
        <f t="shared" si="68"/>
        <v>خیر</v>
      </c>
      <c r="AT53" s="128"/>
      <c r="AU53" s="179"/>
      <c r="AV53" s="180"/>
      <c r="AW53" s="180"/>
      <c r="AX53" s="181"/>
      <c r="AY53" s="182"/>
      <c r="AZ53" s="133"/>
      <c r="BA53" s="134"/>
      <c r="BB53" s="132"/>
      <c r="BC53" s="133"/>
      <c r="BD53" s="134"/>
      <c r="BE53" s="138"/>
      <c r="BF53" s="133"/>
      <c r="BG53" s="134"/>
      <c r="BH53" s="132"/>
      <c r="BI53" s="133"/>
      <c r="BJ53" s="134"/>
      <c r="BK53" s="179"/>
      <c r="BL53" s="185"/>
      <c r="BM53" s="186"/>
      <c r="BN53" s="186"/>
      <c r="BO53" s="187"/>
      <c r="BP53" s="180"/>
      <c r="BQ53" s="180"/>
      <c r="BR53" s="181"/>
      <c r="BS53" s="142" t="str">
        <f t="shared" si="3"/>
        <v>خیر</v>
      </c>
      <c r="BT53" s="188">
        <f t="shared" si="4"/>
        <v>0</v>
      </c>
      <c r="BU53" s="200" t="str">
        <f t="shared" si="5"/>
        <v xml:space="preserve"> </v>
      </c>
      <c r="BV53" s="145" t="str">
        <f t="shared" si="69"/>
        <v xml:space="preserve"> </v>
      </c>
      <c r="BW53" s="189">
        <f t="shared" si="6"/>
        <v>0</v>
      </c>
      <c r="BX53" s="190" t="str">
        <f t="shared" si="7"/>
        <v xml:space="preserve"> </v>
      </c>
      <c r="BY53" s="148" t="str">
        <f t="shared" si="8"/>
        <v xml:space="preserve"> </v>
      </c>
      <c r="BZ53" s="191">
        <f t="shared" si="9"/>
        <v>0</v>
      </c>
      <c r="CA53" s="192" t="str">
        <f t="shared" si="10"/>
        <v xml:space="preserve"> </v>
      </c>
      <c r="CB53" s="193" t="str">
        <f t="shared" si="11"/>
        <v xml:space="preserve"> </v>
      </c>
      <c r="CC53" s="194">
        <f t="shared" si="12"/>
        <v>0</v>
      </c>
      <c r="CD53" s="195" t="str">
        <f t="shared" si="13"/>
        <v xml:space="preserve"> </v>
      </c>
      <c r="CE53" s="154" t="str">
        <f t="shared" si="14"/>
        <v xml:space="preserve"> </v>
      </c>
      <c r="CF53" s="196">
        <f t="shared" si="15"/>
        <v>0</v>
      </c>
      <c r="CG53" s="197" t="str">
        <f t="shared" si="16"/>
        <v xml:space="preserve"> </v>
      </c>
      <c r="CH53" s="157" t="str">
        <f t="shared" si="17"/>
        <v xml:space="preserve"> </v>
      </c>
      <c r="CI53" s="191">
        <f t="shared" si="18"/>
        <v>0</v>
      </c>
      <c r="CJ53" s="192" t="str">
        <f t="shared" si="19"/>
        <v xml:space="preserve"> </v>
      </c>
      <c r="CK53" s="151" t="str">
        <f t="shared" si="20"/>
        <v xml:space="preserve"> </v>
      </c>
      <c r="CL53" s="198">
        <f t="shared" si="21"/>
        <v>0</v>
      </c>
      <c r="CM53" s="197" t="str">
        <f t="shared" si="22"/>
        <v xml:space="preserve"> </v>
      </c>
      <c r="CN53" s="159" t="str">
        <f t="shared" si="23"/>
        <v xml:space="preserve"> </v>
      </c>
      <c r="CO53" s="194">
        <f t="shared" si="24"/>
        <v>0</v>
      </c>
      <c r="CP53" s="195" t="str">
        <f t="shared" si="25"/>
        <v xml:space="preserve"> </v>
      </c>
      <c r="CQ53" s="160" t="str">
        <f t="shared" si="26"/>
        <v xml:space="preserve"> </v>
      </c>
      <c r="CR53" s="161">
        <f t="shared" si="27"/>
        <v>0</v>
      </c>
      <c r="CS53" s="144" t="str">
        <f t="shared" si="28"/>
        <v xml:space="preserve"> </v>
      </c>
      <c r="CT53" s="145" t="str">
        <f t="shared" si="29"/>
        <v xml:space="preserve"> </v>
      </c>
      <c r="CU53" s="144" t="str">
        <f t="shared" si="30"/>
        <v>خیر</v>
      </c>
      <c r="CV53" s="162" t="str">
        <f t="shared" si="31"/>
        <v>ارائه نشده است.</v>
      </c>
      <c r="CW53" s="199">
        <f t="shared" si="32"/>
        <v>0</v>
      </c>
      <c r="CX53" s="164"/>
      <c r="CY53" s="164"/>
      <c r="CZ53" s="164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>
        <f t="shared" si="33"/>
        <v>0</v>
      </c>
      <c r="DP53" s="165">
        <f t="shared" si="34"/>
        <v>0</v>
      </c>
      <c r="DQ53" s="165">
        <f t="shared" si="35"/>
        <v>0</v>
      </c>
      <c r="DR53" s="165">
        <f t="shared" si="36"/>
        <v>0</v>
      </c>
      <c r="DS53" s="165">
        <f t="shared" si="37"/>
        <v>0</v>
      </c>
      <c r="DT53" s="165">
        <f t="shared" si="38"/>
        <v>0</v>
      </c>
      <c r="DU53" s="165">
        <f t="shared" si="39"/>
        <v>0</v>
      </c>
      <c r="DV53" s="165">
        <f t="shared" si="40"/>
        <v>0</v>
      </c>
      <c r="DW53" s="165">
        <f t="shared" si="41"/>
        <v>0</v>
      </c>
      <c r="DX53" s="165">
        <f t="shared" si="42"/>
        <v>0</v>
      </c>
      <c r="DY53" s="165">
        <f t="shared" si="43"/>
        <v>0</v>
      </c>
      <c r="DZ53" s="165">
        <f t="shared" si="44"/>
        <v>0</v>
      </c>
      <c r="EA53" s="165">
        <f t="shared" si="45"/>
        <v>0</v>
      </c>
      <c r="EB53" s="165">
        <f t="shared" si="46"/>
        <v>0</v>
      </c>
      <c r="EC53" s="165">
        <f t="shared" si="47"/>
        <v>0</v>
      </c>
      <c r="ED53" s="165">
        <f t="shared" si="48"/>
        <v>0</v>
      </c>
      <c r="EE53" s="165" t="str">
        <f t="shared" si="49"/>
        <v/>
      </c>
      <c r="EF53" s="165" t="str">
        <f t="shared" si="50"/>
        <v/>
      </c>
      <c r="EG53" s="165" t="str">
        <f t="shared" si="51"/>
        <v/>
      </c>
      <c r="EH53" s="165" t="str">
        <f t="shared" si="52"/>
        <v/>
      </c>
      <c r="EI53" s="165" t="str">
        <f t="shared" si="53"/>
        <v/>
      </c>
      <c r="EJ53" s="165" t="str">
        <f t="shared" si="54"/>
        <v/>
      </c>
      <c r="EK53" s="165" t="str">
        <f t="shared" si="55"/>
        <v/>
      </c>
      <c r="EL53" s="165" t="str">
        <f t="shared" si="56"/>
        <v/>
      </c>
      <c r="EM53" s="165" t="e">
        <f>IF(#REF!="بله","FSW","")</f>
        <v>#REF!</v>
      </c>
      <c r="EN53" s="165" t="str">
        <f t="shared" si="57"/>
        <v/>
      </c>
      <c r="EO53" s="165" t="str">
        <f t="shared" si="58"/>
        <v/>
      </c>
      <c r="EP53" s="165" t="str">
        <f t="shared" si="59"/>
        <v/>
      </c>
      <c r="EQ53" s="165" t="str">
        <f t="shared" si="70"/>
        <v/>
      </c>
      <c r="ER53" s="165" t="str">
        <f t="shared" si="71"/>
        <v/>
      </c>
      <c r="ES53" s="165"/>
      <c r="ET53" s="165" t="str">
        <f t="shared" si="72"/>
        <v/>
      </c>
      <c r="EU53" s="165" t="str">
        <f t="shared" si="60"/>
        <v/>
      </c>
      <c r="EV53" s="165" t="str">
        <f t="shared" si="61"/>
        <v xml:space="preserve"> </v>
      </c>
      <c r="EW53" s="165" t="str">
        <f t="shared" si="62"/>
        <v>هیچکدام</v>
      </c>
      <c r="EX53" s="165" t="str">
        <f t="shared" si="63"/>
        <v xml:space="preserve"> </v>
      </c>
      <c r="EY53" s="165"/>
      <c r="EZ53" s="165" t="str">
        <f t="shared" si="73"/>
        <v xml:space="preserve"> </v>
      </c>
      <c r="FA53" s="165" t="str">
        <f t="shared" si="64"/>
        <v>هیچکدام</v>
      </c>
      <c r="FB53" s="165"/>
      <c r="FC53" s="165"/>
      <c r="FD53" s="165"/>
      <c r="FE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6" customFormat="1" ht="11.65" x14ac:dyDescent="0.35">
      <c r="A54" s="167">
        <v>53</v>
      </c>
      <c r="B54" s="105"/>
      <c r="C54" s="168"/>
      <c r="D54" s="169"/>
      <c r="E54" s="170"/>
      <c r="F54" s="108"/>
      <c r="G54" s="169"/>
      <c r="H54" s="106"/>
      <c r="I54" s="169"/>
      <c r="J54" s="171"/>
      <c r="K54" s="172"/>
      <c r="L54" s="173"/>
      <c r="M54" s="171"/>
      <c r="N54" s="172"/>
      <c r="O54" s="111">
        <f t="shared" si="74"/>
        <v>1398</v>
      </c>
      <c r="P54" s="174"/>
      <c r="Q54" s="175"/>
      <c r="R54" s="175"/>
      <c r="S54" s="217"/>
      <c r="T54" s="114"/>
      <c r="U54" s="115"/>
      <c r="V54" s="116"/>
      <c r="W54" s="117"/>
      <c r="X54" s="117"/>
      <c r="Y54" s="176"/>
      <c r="Z54" s="117"/>
      <c r="AA54" s="117"/>
      <c r="AB54" s="117"/>
      <c r="AC54" s="117"/>
      <c r="AD54" s="117"/>
      <c r="AE54" s="117"/>
      <c r="AF54" s="117"/>
      <c r="AG54" s="118"/>
      <c r="AH54" s="119"/>
      <c r="AI54" s="176"/>
      <c r="AJ54" s="121"/>
      <c r="AK54" s="25" t="str">
        <f t="shared" si="65"/>
        <v xml:space="preserve">         </v>
      </c>
      <c r="AL54" s="122" t="str">
        <f t="shared" si="66"/>
        <v>هیچکدام</v>
      </c>
      <c r="AM54" s="74" t="str">
        <f t="shared" si="67"/>
        <v>7.هیچکدام</v>
      </c>
      <c r="AN54" s="122" t="str">
        <f>IF(G54=0,"نامعلوم",'1.مشخصات مرکز'!$D$2-G54)</f>
        <v>نامعلوم</v>
      </c>
      <c r="AO54" s="123" t="str">
        <f t="shared" si="2"/>
        <v>نامعلوم</v>
      </c>
      <c r="AP54" s="177"/>
      <c r="AQ54" s="178"/>
      <c r="AR54" s="126"/>
      <c r="AS54" s="127" t="str">
        <f t="shared" si="68"/>
        <v>خیر</v>
      </c>
      <c r="AT54" s="128"/>
      <c r="AU54" s="179"/>
      <c r="AV54" s="180"/>
      <c r="AW54" s="180"/>
      <c r="AX54" s="181"/>
      <c r="AY54" s="182"/>
      <c r="AZ54" s="183"/>
      <c r="BA54" s="134"/>
      <c r="BB54" s="132"/>
      <c r="BC54" s="133"/>
      <c r="BD54" s="134"/>
      <c r="BE54" s="184"/>
      <c r="BF54" s="183"/>
      <c r="BG54" s="201"/>
      <c r="BH54" s="182"/>
      <c r="BI54" s="133"/>
      <c r="BJ54" s="201"/>
      <c r="BK54" s="179"/>
      <c r="BL54" s="185"/>
      <c r="BM54" s="186"/>
      <c r="BN54" s="186"/>
      <c r="BO54" s="187"/>
      <c r="BP54" s="180"/>
      <c r="BQ54" s="180"/>
      <c r="BR54" s="181"/>
      <c r="BS54" s="142" t="str">
        <f t="shared" si="3"/>
        <v>خیر</v>
      </c>
      <c r="BT54" s="188">
        <f t="shared" si="4"/>
        <v>0</v>
      </c>
      <c r="BU54" s="200" t="str">
        <f t="shared" si="5"/>
        <v xml:space="preserve"> </v>
      </c>
      <c r="BV54" s="145" t="str">
        <f t="shared" si="69"/>
        <v xml:space="preserve"> </v>
      </c>
      <c r="BW54" s="189">
        <f t="shared" si="6"/>
        <v>0</v>
      </c>
      <c r="BX54" s="190" t="str">
        <f t="shared" si="7"/>
        <v xml:space="preserve"> </v>
      </c>
      <c r="BY54" s="148" t="str">
        <f t="shared" si="8"/>
        <v xml:space="preserve"> </v>
      </c>
      <c r="BZ54" s="191">
        <f t="shared" si="9"/>
        <v>0</v>
      </c>
      <c r="CA54" s="192" t="str">
        <f t="shared" si="10"/>
        <v xml:space="preserve"> </v>
      </c>
      <c r="CB54" s="193" t="str">
        <f t="shared" si="11"/>
        <v xml:space="preserve"> </v>
      </c>
      <c r="CC54" s="194">
        <f t="shared" si="12"/>
        <v>0</v>
      </c>
      <c r="CD54" s="195" t="str">
        <f t="shared" si="13"/>
        <v xml:space="preserve"> </v>
      </c>
      <c r="CE54" s="154" t="str">
        <f t="shared" si="14"/>
        <v xml:space="preserve"> </v>
      </c>
      <c r="CF54" s="196">
        <f t="shared" si="15"/>
        <v>0</v>
      </c>
      <c r="CG54" s="197" t="str">
        <f t="shared" si="16"/>
        <v xml:space="preserve"> </v>
      </c>
      <c r="CH54" s="157" t="str">
        <f t="shared" si="17"/>
        <v xml:space="preserve"> </v>
      </c>
      <c r="CI54" s="191">
        <f t="shared" si="18"/>
        <v>0</v>
      </c>
      <c r="CJ54" s="192" t="str">
        <f t="shared" si="19"/>
        <v xml:space="preserve"> </v>
      </c>
      <c r="CK54" s="151" t="str">
        <f t="shared" si="20"/>
        <v xml:space="preserve"> </v>
      </c>
      <c r="CL54" s="198">
        <f t="shared" si="21"/>
        <v>0</v>
      </c>
      <c r="CM54" s="197" t="str">
        <f t="shared" si="22"/>
        <v xml:space="preserve"> </v>
      </c>
      <c r="CN54" s="159" t="str">
        <f t="shared" si="23"/>
        <v xml:space="preserve"> </v>
      </c>
      <c r="CO54" s="194">
        <f t="shared" si="24"/>
        <v>0</v>
      </c>
      <c r="CP54" s="195" t="str">
        <f t="shared" si="25"/>
        <v xml:space="preserve"> </v>
      </c>
      <c r="CQ54" s="160" t="str">
        <f t="shared" si="26"/>
        <v xml:space="preserve"> </v>
      </c>
      <c r="CR54" s="161">
        <f t="shared" si="27"/>
        <v>0</v>
      </c>
      <c r="CS54" s="144" t="str">
        <f t="shared" si="28"/>
        <v xml:space="preserve"> </v>
      </c>
      <c r="CT54" s="145" t="str">
        <f t="shared" si="29"/>
        <v xml:space="preserve"> </v>
      </c>
      <c r="CU54" s="144" t="str">
        <f t="shared" si="30"/>
        <v>خیر</v>
      </c>
      <c r="CV54" s="162" t="str">
        <f t="shared" si="31"/>
        <v>ارائه نشده است.</v>
      </c>
      <c r="CW54" s="199">
        <f t="shared" si="32"/>
        <v>0</v>
      </c>
      <c r="CX54" s="164"/>
      <c r="CY54" s="164"/>
      <c r="CZ54" s="164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>
        <f t="shared" si="33"/>
        <v>0</v>
      </c>
      <c r="DP54" s="165">
        <f t="shared" si="34"/>
        <v>0</v>
      </c>
      <c r="DQ54" s="165">
        <f t="shared" si="35"/>
        <v>0</v>
      </c>
      <c r="DR54" s="165">
        <f t="shared" si="36"/>
        <v>0</v>
      </c>
      <c r="DS54" s="165">
        <f t="shared" si="37"/>
        <v>0</v>
      </c>
      <c r="DT54" s="165">
        <f t="shared" si="38"/>
        <v>0</v>
      </c>
      <c r="DU54" s="165">
        <f t="shared" si="39"/>
        <v>0</v>
      </c>
      <c r="DV54" s="165">
        <f t="shared" si="40"/>
        <v>0</v>
      </c>
      <c r="DW54" s="165">
        <f t="shared" si="41"/>
        <v>0</v>
      </c>
      <c r="DX54" s="165">
        <f t="shared" si="42"/>
        <v>0</v>
      </c>
      <c r="DY54" s="165">
        <f t="shared" si="43"/>
        <v>0</v>
      </c>
      <c r="DZ54" s="165">
        <f t="shared" si="44"/>
        <v>0</v>
      </c>
      <c r="EA54" s="165">
        <f t="shared" si="45"/>
        <v>0</v>
      </c>
      <c r="EB54" s="165">
        <f t="shared" si="46"/>
        <v>0</v>
      </c>
      <c r="EC54" s="165">
        <f t="shared" si="47"/>
        <v>0</v>
      </c>
      <c r="ED54" s="165">
        <f t="shared" si="48"/>
        <v>0</v>
      </c>
      <c r="EE54" s="165" t="str">
        <f t="shared" si="49"/>
        <v/>
      </c>
      <c r="EF54" s="165" t="str">
        <f t="shared" si="50"/>
        <v/>
      </c>
      <c r="EG54" s="165" t="str">
        <f t="shared" si="51"/>
        <v/>
      </c>
      <c r="EH54" s="165" t="str">
        <f t="shared" si="52"/>
        <v/>
      </c>
      <c r="EI54" s="165" t="str">
        <f t="shared" si="53"/>
        <v/>
      </c>
      <c r="EJ54" s="165" t="str">
        <f t="shared" si="54"/>
        <v/>
      </c>
      <c r="EK54" s="165" t="str">
        <f t="shared" si="55"/>
        <v/>
      </c>
      <c r="EL54" s="165" t="str">
        <f t="shared" si="56"/>
        <v/>
      </c>
      <c r="EM54" s="165" t="e">
        <f>IF(#REF!="بله","FSW","")</f>
        <v>#REF!</v>
      </c>
      <c r="EN54" s="165" t="str">
        <f t="shared" si="57"/>
        <v/>
      </c>
      <c r="EO54" s="165" t="str">
        <f t="shared" si="58"/>
        <v/>
      </c>
      <c r="EP54" s="165" t="str">
        <f t="shared" si="59"/>
        <v/>
      </c>
      <c r="EQ54" s="165" t="str">
        <f t="shared" si="70"/>
        <v/>
      </c>
      <c r="ER54" s="165" t="str">
        <f t="shared" si="71"/>
        <v/>
      </c>
      <c r="ES54" s="165"/>
      <c r="ET54" s="165" t="str">
        <f t="shared" si="72"/>
        <v/>
      </c>
      <c r="EU54" s="165" t="str">
        <f t="shared" si="60"/>
        <v/>
      </c>
      <c r="EV54" s="165" t="str">
        <f t="shared" si="61"/>
        <v xml:space="preserve"> </v>
      </c>
      <c r="EW54" s="165" t="str">
        <f t="shared" si="62"/>
        <v>هیچکدام</v>
      </c>
      <c r="EX54" s="165" t="str">
        <f t="shared" si="63"/>
        <v xml:space="preserve"> </v>
      </c>
      <c r="EY54" s="165"/>
      <c r="EZ54" s="165" t="str">
        <f t="shared" si="73"/>
        <v xml:space="preserve"> </v>
      </c>
      <c r="FA54" s="165" t="str">
        <f t="shared" si="64"/>
        <v>هیچکدام</v>
      </c>
      <c r="FB54" s="165"/>
      <c r="FC54" s="165"/>
      <c r="FD54" s="165"/>
      <c r="FE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6" customFormat="1" ht="11.65" x14ac:dyDescent="0.35">
      <c r="A55" s="167">
        <v>54</v>
      </c>
      <c r="B55" s="105"/>
      <c r="C55" s="168"/>
      <c r="D55" s="169"/>
      <c r="E55" s="170"/>
      <c r="F55" s="108"/>
      <c r="G55" s="169"/>
      <c r="H55" s="106"/>
      <c r="I55" s="169"/>
      <c r="J55" s="171"/>
      <c r="K55" s="172"/>
      <c r="L55" s="173"/>
      <c r="M55" s="171"/>
      <c r="N55" s="172"/>
      <c r="O55" s="111">
        <f t="shared" si="74"/>
        <v>1398</v>
      </c>
      <c r="P55" s="174"/>
      <c r="Q55" s="175"/>
      <c r="R55" s="175"/>
      <c r="S55" s="217"/>
      <c r="T55" s="114"/>
      <c r="U55" s="115"/>
      <c r="V55" s="116"/>
      <c r="W55" s="117"/>
      <c r="X55" s="117"/>
      <c r="Y55" s="176"/>
      <c r="Z55" s="117"/>
      <c r="AA55" s="117"/>
      <c r="AB55" s="117"/>
      <c r="AC55" s="117"/>
      <c r="AD55" s="117"/>
      <c r="AE55" s="117"/>
      <c r="AF55" s="117"/>
      <c r="AG55" s="118"/>
      <c r="AH55" s="119"/>
      <c r="AI55" s="176"/>
      <c r="AJ55" s="121"/>
      <c r="AK55" s="25" t="str">
        <f t="shared" si="65"/>
        <v xml:space="preserve">         </v>
      </c>
      <c r="AL55" s="122" t="str">
        <f t="shared" si="66"/>
        <v>هیچکدام</v>
      </c>
      <c r="AM55" s="74" t="str">
        <f t="shared" si="67"/>
        <v>7.هیچکدام</v>
      </c>
      <c r="AN55" s="122" t="str">
        <f>IF(G55=0,"نامعلوم",'1.مشخصات مرکز'!$D$2-G55)</f>
        <v>نامعلوم</v>
      </c>
      <c r="AO55" s="123" t="str">
        <f t="shared" si="2"/>
        <v>نامعلوم</v>
      </c>
      <c r="AP55" s="177"/>
      <c r="AQ55" s="178"/>
      <c r="AR55" s="126"/>
      <c r="AS55" s="127" t="str">
        <f t="shared" si="68"/>
        <v>خیر</v>
      </c>
      <c r="AT55" s="128"/>
      <c r="AU55" s="179"/>
      <c r="AV55" s="180"/>
      <c r="AW55" s="180"/>
      <c r="AX55" s="181"/>
      <c r="AY55" s="182"/>
      <c r="AZ55" s="133"/>
      <c r="BA55" s="134"/>
      <c r="BB55" s="132"/>
      <c r="BC55" s="133"/>
      <c r="BD55" s="134"/>
      <c r="BE55" s="138"/>
      <c r="BF55" s="133"/>
      <c r="BG55" s="134"/>
      <c r="BH55" s="132"/>
      <c r="BI55" s="133"/>
      <c r="BJ55" s="134"/>
      <c r="BK55" s="179"/>
      <c r="BL55" s="185"/>
      <c r="BM55" s="186"/>
      <c r="BN55" s="186"/>
      <c r="BO55" s="187"/>
      <c r="BP55" s="180"/>
      <c r="BQ55" s="180"/>
      <c r="BR55" s="181"/>
      <c r="BS55" s="142" t="str">
        <f t="shared" si="3"/>
        <v>خیر</v>
      </c>
      <c r="BT55" s="188">
        <f t="shared" si="4"/>
        <v>0</v>
      </c>
      <c r="BU55" s="200" t="str">
        <f t="shared" si="5"/>
        <v xml:space="preserve"> </v>
      </c>
      <c r="BV55" s="145" t="str">
        <f t="shared" si="69"/>
        <v xml:space="preserve"> </v>
      </c>
      <c r="BW55" s="189">
        <f t="shared" si="6"/>
        <v>0</v>
      </c>
      <c r="BX55" s="190" t="str">
        <f t="shared" si="7"/>
        <v xml:space="preserve"> </v>
      </c>
      <c r="BY55" s="148" t="str">
        <f t="shared" si="8"/>
        <v xml:space="preserve"> </v>
      </c>
      <c r="BZ55" s="191">
        <f t="shared" si="9"/>
        <v>0</v>
      </c>
      <c r="CA55" s="192" t="str">
        <f t="shared" si="10"/>
        <v xml:space="preserve"> </v>
      </c>
      <c r="CB55" s="193" t="str">
        <f t="shared" si="11"/>
        <v xml:space="preserve"> </v>
      </c>
      <c r="CC55" s="194">
        <f t="shared" si="12"/>
        <v>0</v>
      </c>
      <c r="CD55" s="195" t="str">
        <f t="shared" si="13"/>
        <v xml:space="preserve"> </v>
      </c>
      <c r="CE55" s="154" t="str">
        <f t="shared" si="14"/>
        <v xml:space="preserve"> </v>
      </c>
      <c r="CF55" s="196">
        <f t="shared" si="15"/>
        <v>0</v>
      </c>
      <c r="CG55" s="197" t="str">
        <f t="shared" si="16"/>
        <v xml:space="preserve"> </v>
      </c>
      <c r="CH55" s="157" t="str">
        <f t="shared" si="17"/>
        <v xml:space="preserve"> </v>
      </c>
      <c r="CI55" s="191">
        <f t="shared" si="18"/>
        <v>0</v>
      </c>
      <c r="CJ55" s="192" t="str">
        <f t="shared" si="19"/>
        <v xml:space="preserve"> </v>
      </c>
      <c r="CK55" s="151" t="str">
        <f t="shared" si="20"/>
        <v xml:space="preserve"> </v>
      </c>
      <c r="CL55" s="198">
        <f t="shared" si="21"/>
        <v>0</v>
      </c>
      <c r="CM55" s="197" t="str">
        <f t="shared" si="22"/>
        <v xml:space="preserve"> </v>
      </c>
      <c r="CN55" s="159" t="str">
        <f t="shared" si="23"/>
        <v xml:space="preserve"> </v>
      </c>
      <c r="CO55" s="194">
        <f t="shared" si="24"/>
        <v>0</v>
      </c>
      <c r="CP55" s="195" t="str">
        <f t="shared" si="25"/>
        <v xml:space="preserve"> </v>
      </c>
      <c r="CQ55" s="160" t="str">
        <f t="shared" si="26"/>
        <v xml:space="preserve"> </v>
      </c>
      <c r="CR55" s="161">
        <f t="shared" si="27"/>
        <v>0</v>
      </c>
      <c r="CS55" s="144" t="str">
        <f t="shared" si="28"/>
        <v xml:space="preserve"> </v>
      </c>
      <c r="CT55" s="145" t="str">
        <f t="shared" si="29"/>
        <v xml:space="preserve"> </v>
      </c>
      <c r="CU55" s="144" t="str">
        <f t="shared" si="30"/>
        <v>خیر</v>
      </c>
      <c r="CV55" s="162" t="str">
        <f t="shared" si="31"/>
        <v>ارائه نشده است.</v>
      </c>
      <c r="CW55" s="199">
        <f t="shared" si="32"/>
        <v>0</v>
      </c>
      <c r="CX55" s="164"/>
      <c r="CY55" s="164"/>
      <c r="CZ55" s="164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>
        <f t="shared" si="33"/>
        <v>0</v>
      </c>
      <c r="DP55" s="165">
        <f t="shared" si="34"/>
        <v>0</v>
      </c>
      <c r="DQ55" s="165">
        <f t="shared" si="35"/>
        <v>0</v>
      </c>
      <c r="DR55" s="165">
        <f t="shared" si="36"/>
        <v>0</v>
      </c>
      <c r="DS55" s="165">
        <f t="shared" si="37"/>
        <v>0</v>
      </c>
      <c r="DT55" s="165">
        <f t="shared" si="38"/>
        <v>0</v>
      </c>
      <c r="DU55" s="165">
        <f t="shared" si="39"/>
        <v>0</v>
      </c>
      <c r="DV55" s="165">
        <f t="shared" si="40"/>
        <v>0</v>
      </c>
      <c r="DW55" s="165">
        <f t="shared" si="41"/>
        <v>0</v>
      </c>
      <c r="DX55" s="165">
        <f t="shared" si="42"/>
        <v>0</v>
      </c>
      <c r="DY55" s="165">
        <f t="shared" si="43"/>
        <v>0</v>
      </c>
      <c r="DZ55" s="165">
        <f t="shared" si="44"/>
        <v>0</v>
      </c>
      <c r="EA55" s="165">
        <f t="shared" si="45"/>
        <v>0</v>
      </c>
      <c r="EB55" s="165">
        <f t="shared" si="46"/>
        <v>0</v>
      </c>
      <c r="EC55" s="165">
        <f t="shared" si="47"/>
        <v>0</v>
      </c>
      <c r="ED55" s="165">
        <f t="shared" si="48"/>
        <v>0</v>
      </c>
      <c r="EE55" s="165" t="str">
        <f t="shared" si="49"/>
        <v/>
      </c>
      <c r="EF55" s="165" t="str">
        <f t="shared" si="50"/>
        <v/>
      </c>
      <c r="EG55" s="165" t="str">
        <f t="shared" si="51"/>
        <v/>
      </c>
      <c r="EH55" s="165" t="str">
        <f t="shared" si="52"/>
        <v/>
      </c>
      <c r="EI55" s="165" t="str">
        <f t="shared" si="53"/>
        <v/>
      </c>
      <c r="EJ55" s="165" t="str">
        <f t="shared" si="54"/>
        <v/>
      </c>
      <c r="EK55" s="165" t="str">
        <f t="shared" si="55"/>
        <v/>
      </c>
      <c r="EL55" s="165" t="str">
        <f t="shared" si="56"/>
        <v/>
      </c>
      <c r="EM55" s="165" t="e">
        <f>IF(#REF!="بله","FSW","")</f>
        <v>#REF!</v>
      </c>
      <c r="EN55" s="165" t="str">
        <f t="shared" si="57"/>
        <v/>
      </c>
      <c r="EO55" s="165" t="str">
        <f t="shared" si="58"/>
        <v/>
      </c>
      <c r="EP55" s="165" t="str">
        <f t="shared" si="59"/>
        <v/>
      </c>
      <c r="EQ55" s="165" t="str">
        <f t="shared" si="70"/>
        <v/>
      </c>
      <c r="ER55" s="165" t="str">
        <f t="shared" si="71"/>
        <v/>
      </c>
      <c r="ES55" s="165"/>
      <c r="ET55" s="165" t="str">
        <f t="shared" si="72"/>
        <v/>
      </c>
      <c r="EU55" s="165" t="str">
        <f t="shared" si="60"/>
        <v/>
      </c>
      <c r="EV55" s="165" t="str">
        <f t="shared" si="61"/>
        <v xml:space="preserve"> </v>
      </c>
      <c r="EW55" s="165" t="str">
        <f t="shared" si="62"/>
        <v>هیچکدام</v>
      </c>
      <c r="EX55" s="165" t="str">
        <f t="shared" si="63"/>
        <v xml:space="preserve"> </v>
      </c>
      <c r="EY55" s="165"/>
      <c r="EZ55" s="165" t="str">
        <f t="shared" si="73"/>
        <v xml:space="preserve"> </v>
      </c>
      <c r="FA55" s="165" t="str">
        <f t="shared" si="64"/>
        <v>هیچکدام</v>
      </c>
      <c r="FB55" s="165"/>
      <c r="FC55" s="165"/>
      <c r="FD55" s="165"/>
      <c r="FE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6" customFormat="1" ht="11.65" x14ac:dyDescent="0.35">
      <c r="A56" s="167">
        <v>55</v>
      </c>
      <c r="B56" s="105"/>
      <c r="C56" s="168"/>
      <c r="D56" s="169"/>
      <c r="E56" s="170"/>
      <c r="F56" s="108"/>
      <c r="G56" s="169"/>
      <c r="H56" s="106"/>
      <c r="I56" s="169"/>
      <c r="J56" s="171"/>
      <c r="K56" s="172"/>
      <c r="L56" s="173"/>
      <c r="M56" s="171"/>
      <c r="N56" s="172"/>
      <c r="O56" s="111">
        <f t="shared" si="74"/>
        <v>1398</v>
      </c>
      <c r="P56" s="174"/>
      <c r="Q56" s="175"/>
      <c r="R56" s="175"/>
      <c r="S56" s="217"/>
      <c r="T56" s="114"/>
      <c r="U56" s="115"/>
      <c r="V56" s="116"/>
      <c r="W56" s="117"/>
      <c r="X56" s="117"/>
      <c r="Y56" s="176"/>
      <c r="Z56" s="117"/>
      <c r="AA56" s="117"/>
      <c r="AB56" s="117"/>
      <c r="AC56" s="117"/>
      <c r="AD56" s="117"/>
      <c r="AE56" s="117"/>
      <c r="AF56" s="117"/>
      <c r="AG56" s="118"/>
      <c r="AH56" s="119"/>
      <c r="AI56" s="176"/>
      <c r="AJ56" s="121"/>
      <c r="AK56" s="25" t="str">
        <f t="shared" si="65"/>
        <v xml:space="preserve">         </v>
      </c>
      <c r="AL56" s="122" t="str">
        <f t="shared" si="66"/>
        <v>هیچکدام</v>
      </c>
      <c r="AM56" s="74" t="str">
        <f t="shared" si="67"/>
        <v>7.هیچکدام</v>
      </c>
      <c r="AN56" s="122" t="str">
        <f>IF(G56=0,"نامعلوم",'1.مشخصات مرکز'!$D$2-G56)</f>
        <v>نامعلوم</v>
      </c>
      <c r="AO56" s="123" t="str">
        <f t="shared" si="2"/>
        <v>نامعلوم</v>
      </c>
      <c r="AP56" s="177"/>
      <c r="AQ56" s="178"/>
      <c r="AR56" s="126"/>
      <c r="AS56" s="127" t="str">
        <f t="shared" si="68"/>
        <v>خیر</v>
      </c>
      <c r="AT56" s="128"/>
      <c r="AU56" s="179"/>
      <c r="AV56" s="180"/>
      <c r="AW56" s="180"/>
      <c r="AX56" s="181"/>
      <c r="AY56" s="182"/>
      <c r="AZ56" s="183"/>
      <c r="BA56" s="134"/>
      <c r="BB56" s="132"/>
      <c r="BC56" s="133"/>
      <c r="BD56" s="134"/>
      <c r="BE56" s="184"/>
      <c r="BF56" s="183"/>
      <c r="BG56" s="201"/>
      <c r="BH56" s="182"/>
      <c r="BI56" s="133"/>
      <c r="BJ56" s="201"/>
      <c r="BK56" s="179"/>
      <c r="BL56" s="185"/>
      <c r="BM56" s="186"/>
      <c r="BN56" s="186"/>
      <c r="BO56" s="187"/>
      <c r="BP56" s="180"/>
      <c r="BQ56" s="180"/>
      <c r="BR56" s="181"/>
      <c r="BS56" s="142" t="str">
        <f t="shared" si="3"/>
        <v>خیر</v>
      </c>
      <c r="BT56" s="188">
        <f t="shared" si="4"/>
        <v>0</v>
      </c>
      <c r="BU56" s="200" t="str">
        <f t="shared" si="5"/>
        <v xml:space="preserve"> </v>
      </c>
      <c r="BV56" s="145" t="str">
        <f t="shared" si="69"/>
        <v xml:space="preserve"> </v>
      </c>
      <c r="BW56" s="189">
        <f t="shared" si="6"/>
        <v>0</v>
      </c>
      <c r="BX56" s="190" t="str">
        <f t="shared" si="7"/>
        <v xml:space="preserve"> </v>
      </c>
      <c r="BY56" s="148" t="str">
        <f t="shared" si="8"/>
        <v xml:space="preserve"> </v>
      </c>
      <c r="BZ56" s="191">
        <f t="shared" si="9"/>
        <v>0</v>
      </c>
      <c r="CA56" s="192" t="str">
        <f t="shared" si="10"/>
        <v xml:space="preserve"> </v>
      </c>
      <c r="CB56" s="193" t="str">
        <f t="shared" si="11"/>
        <v xml:space="preserve"> </v>
      </c>
      <c r="CC56" s="194">
        <f t="shared" si="12"/>
        <v>0</v>
      </c>
      <c r="CD56" s="195" t="str">
        <f t="shared" si="13"/>
        <v xml:space="preserve"> </v>
      </c>
      <c r="CE56" s="154" t="str">
        <f t="shared" si="14"/>
        <v xml:space="preserve"> </v>
      </c>
      <c r="CF56" s="196">
        <f t="shared" si="15"/>
        <v>0</v>
      </c>
      <c r="CG56" s="197" t="str">
        <f t="shared" si="16"/>
        <v xml:space="preserve"> </v>
      </c>
      <c r="CH56" s="157" t="str">
        <f t="shared" si="17"/>
        <v xml:space="preserve"> </v>
      </c>
      <c r="CI56" s="191">
        <f t="shared" si="18"/>
        <v>0</v>
      </c>
      <c r="CJ56" s="192" t="str">
        <f t="shared" si="19"/>
        <v xml:space="preserve"> </v>
      </c>
      <c r="CK56" s="151" t="str">
        <f t="shared" si="20"/>
        <v xml:space="preserve"> </v>
      </c>
      <c r="CL56" s="198">
        <f t="shared" si="21"/>
        <v>0</v>
      </c>
      <c r="CM56" s="197" t="str">
        <f t="shared" si="22"/>
        <v xml:space="preserve"> </v>
      </c>
      <c r="CN56" s="159" t="str">
        <f t="shared" si="23"/>
        <v xml:space="preserve"> </v>
      </c>
      <c r="CO56" s="194">
        <f t="shared" si="24"/>
        <v>0</v>
      </c>
      <c r="CP56" s="195" t="str">
        <f t="shared" si="25"/>
        <v xml:space="preserve"> </v>
      </c>
      <c r="CQ56" s="160" t="str">
        <f t="shared" si="26"/>
        <v xml:space="preserve"> </v>
      </c>
      <c r="CR56" s="161">
        <f t="shared" si="27"/>
        <v>0</v>
      </c>
      <c r="CS56" s="144" t="str">
        <f t="shared" si="28"/>
        <v xml:space="preserve"> </v>
      </c>
      <c r="CT56" s="145" t="str">
        <f t="shared" si="29"/>
        <v xml:space="preserve"> </v>
      </c>
      <c r="CU56" s="144" t="str">
        <f t="shared" si="30"/>
        <v>خیر</v>
      </c>
      <c r="CV56" s="162" t="str">
        <f t="shared" si="31"/>
        <v>ارائه نشده است.</v>
      </c>
      <c r="CW56" s="199">
        <f t="shared" si="32"/>
        <v>0</v>
      </c>
      <c r="CX56" s="164"/>
      <c r="CY56" s="164"/>
      <c r="CZ56" s="164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>
        <f t="shared" si="33"/>
        <v>0</v>
      </c>
      <c r="DP56" s="165">
        <f t="shared" si="34"/>
        <v>0</v>
      </c>
      <c r="DQ56" s="165">
        <f t="shared" si="35"/>
        <v>0</v>
      </c>
      <c r="DR56" s="165">
        <f t="shared" si="36"/>
        <v>0</v>
      </c>
      <c r="DS56" s="165">
        <f t="shared" si="37"/>
        <v>0</v>
      </c>
      <c r="DT56" s="165">
        <f t="shared" si="38"/>
        <v>0</v>
      </c>
      <c r="DU56" s="165">
        <f t="shared" si="39"/>
        <v>0</v>
      </c>
      <c r="DV56" s="165">
        <f t="shared" si="40"/>
        <v>0</v>
      </c>
      <c r="DW56" s="165">
        <f t="shared" si="41"/>
        <v>0</v>
      </c>
      <c r="DX56" s="165">
        <f t="shared" si="42"/>
        <v>0</v>
      </c>
      <c r="DY56" s="165">
        <f t="shared" si="43"/>
        <v>0</v>
      </c>
      <c r="DZ56" s="165">
        <f t="shared" si="44"/>
        <v>0</v>
      </c>
      <c r="EA56" s="165">
        <f t="shared" si="45"/>
        <v>0</v>
      </c>
      <c r="EB56" s="165">
        <f t="shared" si="46"/>
        <v>0</v>
      </c>
      <c r="EC56" s="165">
        <f t="shared" si="47"/>
        <v>0</v>
      </c>
      <c r="ED56" s="165">
        <f t="shared" si="48"/>
        <v>0</v>
      </c>
      <c r="EE56" s="165" t="str">
        <f t="shared" si="49"/>
        <v/>
      </c>
      <c r="EF56" s="165" t="str">
        <f t="shared" si="50"/>
        <v/>
      </c>
      <c r="EG56" s="165" t="str">
        <f t="shared" si="51"/>
        <v/>
      </c>
      <c r="EH56" s="165" t="str">
        <f t="shared" si="52"/>
        <v/>
      </c>
      <c r="EI56" s="165" t="str">
        <f t="shared" si="53"/>
        <v/>
      </c>
      <c r="EJ56" s="165" t="str">
        <f t="shared" si="54"/>
        <v/>
      </c>
      <c r="EK56" s="165" t="str">
        <f t="shared" si="55"/>
        <v/>
      </c>
      <c r="EL56" s="165" t="str">
        <f t="shared" si="56"/>
        <v/>
      </c>
      <c r="EM56" s="165" t="e">
        <f>IF(#REF!="بله","FSW","")</f>
        <v>#REF!</v>
      </c>
      <c r="EN56" s="165" t="str">
        <f t="shared" si="57"/>
        <v/>
      </c>
      <c r="EO56" s="165" t="str">
        <f t="shared" si="58"/>
        <v/>
      </c>
      <c r="EP56" s="165" t="str">
        <f t="shared" si="59"/>
        <v/>
      </c>
      <c r="EQ56" s="165" t="str">
        <f t="shared" si="70"/>
        <v/>
      </c>
      <c r="ER56" s="165" t="str">
        <f t="shared" si="71"/>
        <v/>
      </c>
      <c r="ES56" s="165"/>
      <c r="ET56" s="165" t="str">
        <f t="shared" si="72"/>
        <v/>
      </c>
      <c r="EU56" s="165" t="str">
        <f t="shared" si="60"/>
        <v/>
      </c>
      <c r="EV56" s="165" t="str">
        <f t="shared" si="61"/>
        <v xml:space="preserve"> </v>
      </c>
      <c r="EW56" s="165" t="str">
        <f t="shared" si="62"/>
        <v>هیچکدام</v>
      </c>
      <c r="EX56" s="165" t="str">
        <f t="shared" si="63"/>
        <v xml:space="preserve"> </v>
      </c>
      <c r="EY56" s="165"/>
      <c r="EZ56" s="165" t="str">
        <f t="shared" si="73"/>
        <v xml:space="preserve"> </v>
      </c>
      <c r="FA56" s="165" t="str">
        <f t="shared" si="64"/>
        <v>هیچکدام</v>
      </c>
      <c r="FB56" s="165"/>
      <c r="FC56" s="165"/>
      <c r="FD56" s="165"/>
      <c r="FE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6" customFormat="1" ht="11.65" x14ac:dyDescent="0.35">
      <c r="A57" s="167">
        <v>56</v>
      </c>
      <c r="B57" s="105"/>
      <c r="C57" s="168"/>
      <c r="D57" s="169"/>
      <c r="E57" s="170"/>
      <c r="F57" s="108"/>
      <c r="G57" s="169"/>
      <c r="H57" s="106"/>
      <c r="I57" s="169"/>
      <c r="J57" s="171"/>
      <c r="K57" s="172"/>
      <c r="L57" s="173"/>
      <c r="M57" s="171"/>
      <c r="N57" s="172"/>
      <c r="O57" s="111">
        <f t="shared" si="74"/>
        <v>1398</v>
      </c>
      <c r="P57" s="174"/>
      <c r="Q57" s="175"/>
      <c r="R57" s="175"/>
      <c r="S57" s="217"/>
      <c r="T57" s="114"/>
      <c r="U57" s="115"/>
      <c r="V57" s="116"/>
      <c r="W57" s="117"/>
      <c r="X57" s="117"/>
      <c r="Y57" s="176"/>
      <c r="Z57" s="117"/>
      <c r="AA57" s="117"/>
      <c r="AB57" s="117"/>
      <c r="AC57" s="117"/>
      <c r="AD57" s="117"/>
      <c r="AE57" s="117"/>
      <c r="AF57" s="117"/>
      <c r="AG57" s="118"/>
      <c r="AH57" s="119"/>
      <c r="AI57" s="176"/>
      <c r="AJ57" s="121"/>
      <c r="AK57" s="25" t="str">
        <f t="shared" si="65"/>
        <v xml:space="preserve">         </v>
      </c>
      <c r="AL57" s="122" t="str">
        <f t="shared" si="66"/>
        <v>هیچکدام</v>
      </c>
      <c r="AM57" s="74" t="str">
        <f t="shared" si="67"/>
        <v>7.هیچکدام</v>
      </c>
      <c r="AN57" s="122" t="str">
        <f>IF(G57=0,"نامعلوم",'1.مشخصات مرکز'!$D$2-G57)</f>
        <v>نامعلوم</v>
      </c>
      <c r="AO57" s="123" t="str">
        <f t="shared" si="2"/>
        <v>نامعلوم</v>
      </c>
      <c r="AP57" s="177"/>
      <c r="AQ57" s="178"/>
      <c r="AR57" s="126"/>
      <c r="AS57" s="127" t="str">
        <f t="shared" si="68"/>
        <v>خیر</v>
      </c>
      <c r="AT57" s="128"/>
      <c r="AU57" s="179"/>
      <c r="AV57" s="180"/>
      <c r="AW57" s="180"/>
      <c r="AX57" s="181"/>
      <c r="AY57" s="182"/>
      <c r="AZ57" s="133"/>
      <c r="BA57" s="134"/>
      <c r="BB57" s="132"/>
      <c r="BC57" s="133"/>
      <c r="BD57" s="134"/>
      <c r="BE57" s="138"/>
      <c r="BF57" s="133"/>
      <c r="BG57" s="134"/>
      <c r="BH57" s="132"/>
      <c r="BI57" s="133"/>
      <c r="BJ57" s="134"/>
      <c r="BK57" s="179"/>
      <c r="BL57" s="185"/>
      <c r="BM57" s="186"/>
      <c r="BN57" s="186"/>
      <c r="BO57" s="187"/>
      <c r="BP57" s="180"/>
      <c r="BQ57" s="180"/>
      <c r="BR57" s="181"/>
      <c r="BS57" s="142" t="str">
        <f t="shared" si="3"/>
        <v>خیر</v>
      </c>
      <c r="BT57" s="188">
        <f t="shared" si="4"/>
        <v>0</v>
      </c>
      <c r="BU57" s="200" t="str">
        <f t="shared" si="5"/>
        <v xml:space="preserve"> </v>
      </c>
      <c r="BV57" s="145" t="str">
        <f t="shared" si="69"/>
        <v xml:space="preserve"> </v>
      </c>
      <c r="BW57" s="189">
        <f t="shared" si="6"/>
        <v>0</v>
      </c>
      <c r="BX57" s="190" t="str">
        <f t="shared" si="7"/>
        <v xml:space="preserve"> </v>
      </c>
      <c r="BY57" s="148" t="str">
        <f t="shared" si="8"/>
        <v xml:space="preserve"> </v>
      </c>
      <c r="BZ57" s="191">
        <f t="shared" si="9"/>
        <v>0</v>
      </c>
      <c r="CA57" s="192" t="str">
        <f t="shared" si="10"/>
        <v xml:space="preserve"> </v>
      </c>
      <c r="CB57" s="193" t="str">
        <f t="shared" si="11"/>
        <v xml:space="preserve"> </v>
      </c>
      <c r="CC57" s="194">
        <f t="shared" si="12"/>
        <v>0</v>
      </c>
      <c r="CD57" s="195" t="str">
        <f t="shared" si="13"/>
        <v xml:space="preserve"> </v>
      </c>
      <c r="CE57" s="154" t="str">
        <f t="shared" si="14"/>
        <v xml:space="preserve"> </v>
      </c>
      <c r="CF57" s="196">
        <f t="shared" si="15"/>
        <v>0</v>
      </c>
      <c r="CG57" s="197" t="str">
        <f t="shared" si="16"/>
        <v xml:space="preserve"> </v>
      </c>
      <c r="CH57" s="157" t="str">
        <f t="shared" si="17"/>
        <v xml:space="preserve"> </v>
      </c>
      <c r="CI57" s="191">
        <f t="shared" si="18"/>
        <v>0</v>
      </c>
      <c r="CJ57" s="192" t="str">
        <f t="shared" si="19"/>
        <v xml:space="preserve"> </v>
      </c>
      <c r="CK57" s="151" t="str">
        <f t="shared" si="20"/>
        <v xml:space="preserve"> </v>
      </c>
      <c r="CL57" s="198">
        <f t="shared" si="21"/>
        <v>0</v>
      </c>
      <c r="CM57" s="197" t="str">
        <f t="shared" si="22"/>
        <v xml:space="preserve"> </v>
      </c>
      <c r="CN57" s="159" t="str">
        <f t="shared" si="23"/>
        <v xml:space="preserve"> </v>
      </c>
      <c r="CO57" s="194">
        <f t="shared" si="24"/>
        <v>0</v>
      </c>
      <c r="CP57" s="195" t="str">
        <f t="shared" si="25"/>
        <v xml:space="preserve"> </v>
      </c>
      <c r="CQ57" s="160" t="str">
        <f t="shared" si="26"/>
        <v xml:space="preserve"> </v>
      </c>
      <c r="CR57" s="161">
        <f t="shared" si="27"/>
        <v>0</v>
      </c>
      <c r="CS57" s="144" t="str">
        <f t="shared" si="28"/>
        <v xml:space="preserve"> </v>
      </c>
      <c r="CT57" s="145" t="str">
        <f t="shared" si="29"/>
        <v xml:space="preserve"> </v>
      </c>
      <c r="CU57" s="144" t="str">
        <f t="shared" si="30"/>
        <v>خیر</v>
      </c>
      <c r="CV57" s="162" t="str">
        <f t="shared" si="31"/>
        <v>ارائه نشده است.</v>
      </c>
      <c r="CW57" s="199">
        <f t="shared" si="32"/>
        <v>0</v>
      </c>
      <c r="CX57" s="164"/>
      <c r="CY57" s="164"/>
      <c r="CZ57" s="164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>
        <f t="shared" si="33"/>
        <v>0</v>
      </c>
      <c r="DP57" s="165">
        <f t="shared" si="34"/>
        <v>0</v>
      </c>
      <c r="DQ57" s="165">
        <f t="shared" si="35"/>
        <v>0</v>
      </c>
      <c r="DR57" s="165">
        <f t="shared" si="36"/>
        <v>0</v>
      </c>
      <c r="DS57" s="165">
        <f t="shared" si="37"/>
        <v>0</v>
      </c>
      <c r="DT57" s="165">
        <f t="shared" si="38"/>
        <v>0</v>
      </c>
      <c r="DU57" s="165">
        <f t="shared" si="39"/>
        <v>0</v>
      </c>
      <c r="DV57" s="165">
        <f t="shared" si="40"/>
        <v>0</v>
      </c>
      <c r="DW57" s="165">
        <f t="shared" si="41"/>
        <v>0</v>
      </c>
      <c r="DX57" s="165">
        <f t="shared" si="42"/>
        <v>0</v>
      </c>
      <c r="DY57" s="165">
        <f t="shared" si="43"/>
        <v>0</v>
      </c>
      <c r="DZ57" s="165">
        <f t="shared" si="44"/>
        <v>0</v>
      </c>
      <c r="EA57" s="165">
        <f t="shared" si="45"/>
        <v>0</v>
      </c>
      <c r="EB57" s="165">
        <f t="shared" si="46"/>
        <v>0</v>
      </c>
      <c r="EC57" s="165">
        <f t="shared" si="47"/>
        <v>0</v>
      </c>
      <c r="ED57" s="165">
        <f t="shared" si="48"/>
        <v>0</v>
      </c>
      <c r="EE57" s="165" t="str">
        <f t="shared" si="49"/>
        <v/>
      </c>
      <c r="EF57" s="165" t="str">
        <f t="shared" si="50"/>
        <v/>
      </c>
      <c r="EG57" s="165" t="str">
        <f t="shared" si="51"/>
        <v/>
      </c>
      <c r="EH57" s="165" t="str">
        <f t="shared" si="52"/>
        <v/>
      </c>
      <c r="EI57" s="165" t="str">
        <f t="shared" si="53"/>
        <v/>
      </c>
      <c r="EJ57" s="165" t="str">
        <f t="shared" si="54"/>
        <v/>
      </c>
      <c r="EK57" s="165" t="str">
        <f t="shared" si="55"/>
        <v/>
      </c>
      <c r="EL57" s="165" t="str">
        <f t="shared" si="56"/>
        <v/>
      </c>
      <c r="EM57" s="165" t="e">
        <f>IF(#REF!="بله","FSW","")</f>
        <v>#REF!</v>
      </c>
      <c r="EN57" s="165" t="str">
        <f t="shared" si="57"/>
        <v/>
      </c>
      <c r="EO57" s="165" t="str">
        <f t="shared" si="58"/>
        <v/>
      </c>
      <c r="EP57" s="165" t="str">
        <f t="shared" si="59"/>
        <v/>
      </c>
      <c r="EQ57" s="165" t="str">
        <f t="shared" si="70"/>
        <v/>
      </c>
      <c r="ER57" s="165" t="str">
        <f t="shared" si="71"/>
        <v/>
      </c>
      <c r="ES57" s="165"/>
      <c r="ET57" s="165" t="str">
        <f t="shared" si="72"/>
        <v/>
      </c>
      <c r="EU57" s="165" t="str">
        <f t="shared" si="60"/>
        <v/>
      </c>
      <c r="EV57" s="165" t="str">
        <f t="shared" si="61"/>
        <v xml:space="preserve"> </v>
      </c>
      <c r="EW57" s="165" t="str">
        <f t="shared" si="62"/>
        <v>هیچکدام</v>
      </c>
      <c r="EX57" s="165" t="str">
        <f t="shared" si="63"/>
        <v xml:space="preserve"> </v>
      </c>
      <c r="EY57" s="165"/>
      <c r="EZ57" s="165" t="str">
        <f t="shared" si="73"/>
        <v xml:space="preserve"> </v>
      </c>
      <c r="FA57" s="165" t="str">
        <f t="shared" si="64"/>
        <v>هیچکدام</v>
      </c>
      <c r="FB57" s="165"/>
      <c r="FC57" s="165"/>
      <c r="FD57" s="165"/>
      <c r="FE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6" customFormat="1" ht="11.65" x14ac:dyDescent="0.35">
      <c r="A58" s="167">
        <v>57</v>
      </c>
      <c r="B58" s="105"/>
      <c r="C58" s="168"/>
      <c r="D58" s="169"/>
      <c r="E58" s="170"/>
      <c r="F58" s="108"/>
      <c r="G58" s="169"/>
      <c r="H58" s="106"/>
      <c r="I58" s="169"/>
      <c r="J58" s="171"/>
      <c r="K58" s="172"/>
      <c r="L58" s="173"/>
      <c r="M58" s="171"/>
      <c r="N58" s="172"/>
      <c r="O58" s="111">
        <f t="shared" si="74"/>
        <v>1398</v>
      </c>
      <c r="P58" s="174"/>
      <c r="Q58" s="175"/>
      <c r="R58" s="175"/>
      <c r="S58" s="217"/>
      <c r="T58" s="114"/>
      <c r="U58" s="115"/>
      <c r="V58" s="116"/>
      <c r="W58" s="117"/>
      <c r="X58" s="117"/>
      <c r="Y58" s="176"/>
      <c r="Z58" s="117"/>
      <c r="AA58" s="117"/>
      <c r="AB58" s="117"/>
      <c r="AC58" s="117"/>
      <c r="AD58" s="117"/>
      <c r="AE58" s="117"/>
      <c r="AF58" s="117"/>
      <c r="AG58" s="118"/>
      <c r="AH58" s="119"/>
      <c r="AI58" s="176"/>
      <c r="AJ58" s="121"/>
      <c r="AK58" s="25" t="str">
        <f t="shared" si="65"/>
        <v xml:space="preserve">         </v>
      </c>
      <c r="AL58" s="122" t="str">
        <f t="shared" si="66"/>
        <v>هیچکدام</v>
      </c>
      <c r="AM58" s="74" t="str">
        <f t="shared" si="67"/>
        <v>7.هیچکدام</v>
      </c>
      <c r="AN58" s="122" t="str">
        <f>IF(G58=0,"نامعلوم",'1.مشخصات مرکز'!$D$2-G58)</f>
        <v>نامعلوم</v>
      </c>
      <c r="AO58" s="123" t="str">
        <f t="shared" si="2"/>
        <v>نامعلوم</v>
      </c>
      <c r="AP58" s="177"/>
      <c r="AQ58" s="178"/>
      <c r="AR58" s="126"/>
      <c r="AS58" s="127" t="str">
        <f t="shared" si="68"/>
        <v>خیر</v>
      </c>
      <c r="AT58" s="128"/>
      <c r="AU58" s="179"/>
      <c r="AV58" s="180"/>
      <c r="AW58" s="180"/>
      <c r="AX58" s="181"/>
      <c r="AY58" s="182"/>
      <c r="AZ58" s="183"/>
      <c r="BA58" s="201"/>
      <c r="BB58" s="132"/>
      <c r="BC58" s="133"/>
      <c r="BD58" s="134"/>
      <c r="BE58" s="184"/>
      <c r="BF58" s="183"/>
      <c r="BG58" s="134"/>
      <c r="BH58" s="132"/>
      <c r="BI58" s="133"/>
      <c r="BJ58" s="134"/>
      <c r="BK58" s="179"/>
      <c r="BL58" s="185"/>
      <c r="BM58" s="186"/>
      <c r="BN58" s="186"/>
      <c r="BO58" s="187"/>
      <c r="BP58" s="180"/>
      <c r="BQ58" s="180"/>
      <c r="BR58" s="181"/>
      <c r="BS58" s="142" t="str">
        <f t="shared" si="3"/>
        <v>خیر</v>
      </c>
      <c r="BT58" s="188">
        <f t="shared" si="4"/>
        <v>0</v>
      </c>
      <c r="BU58" s="200" t="str">
        <f t="shared" si="5"/>
        <v xml:space="preserve"> </v>
      </c>
      <c r="BV58" s="145" t="str">
        <f t="shared" si="69"/>
        <v xml:space="preserve"> </v>
      </c>
      <c r="BW58" s="189">
        <f t="shared" si="6"/>
        <v>0</v>
      </c>
      <c r="BX58" s="190" t="str">
        <f t="shared" si="7"/>
        <v xml:space="preserve"> </v>
      </c>
      <c r="BY58" s="148" t="str">
        <f t="shared" si="8"/>
        <v xml:space="preserve"> </v>
      </c>
      <c r="BZ58" s="191">
        <f t="shared" si="9"/>
        <v>0</v>
      </c>
      <c r="CA58" s="192" t="str">
        <f t="shared" si="10"/>
        <v xml:space="preserve"> </v>
      </c>
      <c r="CB58" s="193" t="str">
        <f t="shared" si="11"/>
        <v xml:space="preserve"> </v>
      </c>
      <c r="CC58" s="194">
        <f t="shared" si="12"/>
        <v>0</v>
      </c>
      <c r="CD58" s="195" t="str">
        <f t="shared" si="13"/>
        <v xml:space="preserve"> </v>
      </c>
      <c r="CE58" s="154" t="str">
        <f t="shared" si="14"/>
        <v xml:space="preserve"> </v>
      </c>
      <c r="CF58" s="196">
        <f t="shared" si="15"/>
        <v>0</v>
      </c>
      <c r="CG58" s="197" t="str">
        <f t="shared" si="16"/>
        <v xml:space="preserve"> </v>
      </c>
      <c r="CH58" s="157" t="str">
        <f t="shared" si="17"/>
        <v xml:space="preserve"> </v>
      </c>
      <c r="CI58" s="191">
        <f t="shared" si="18"/>
        <v>0</v>
      </c>
      <c r="CJ58" s="192" t="str">
        <f t="shared" si="19"/>
        <v xml:space="preserve"> </v>
      </c>
      <c r="CK58" s="151" t="str">
        <f t="shared" si="20"/>
        <v xml:space="preserve"> </v>
      </c>
      <c r="CL58" s="198">
        <f t="shared" si="21"/>
        <v>0</v>
      </c>
      <c r="CM58" s="197" t="str">
        <f t="shared" si="22"/>
        <v xml:space="preserve"> </v>
      </c>
      <c r="CN58" s="159" t="str">
        <f t="shared" si="23"/>
        <v xml:space="preserve"> </v>
      </c>
      <c r="CO58" s="194">
        <f t="shared" si="24"/>
        <v>0</v>
      </c>
      <c r="CP58" s="195" t="str">
        <f t="shared" si="25"/>
        <v xml:space="preserve"> </v>
      </c>
      <c r="CQ58" s="160" t="str">
        <f t="shared" si="26"/>
        <v xml:space="preserve"> </v>
      </c>
      <c r="CR58" s="161">
        <f t="shared" si="27"/>
        <v>0</v>
      </c>
      <c r="CS58" s="144" t="str">
        <f t="shared" si="28"/>
        <v xml:space="preserve"> </v>
      </c>
      <c r="CT58" s="145" t="str">
        <f t="shared" si="29"/>
        <v xml:space="preserve"> </v>
      </c>
      <c r="CU58" s="144" t="str">
        <f t="shared" si="30"/>
        <v>خیر</v>
      </c>
      <c r="CV58" s="162" t="str">
        <f t="shared" si="31"/>
        <v>ارائه نشده است.</v>
      </c>
      <c r="CW58" s="199">
        <f t="shared" si="32"/>
        <v>0</v>
      </c>
      <c r="CX58" s="164"/>
      <c r="CY58" s="164"/>
      <c r="CZ58" s="164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>
        <f t="shared" si="33"/>
        <v>0</v>
      </c>
      <c r="DP58" s="165">
        <f t="shared" si="34"/>
        <v>0</v>
      </c>
      <c r="DQ58" s="165">
        <f t="shared" si="35"/>
        <v>0</v>
      </c>
      <c r="DR58" s="165">
        <f t="shared" si="36"/>
        <v>0</v>
      </c>
      <c r="DS58" s="165">
        <f t="shared" si="37"/>
        <v>0</v>
      </c>
      <c r="DT58" s="165">
        <f t="shared" si="38"/>
        <v>0</v>
      </c>
      <c r="DU58" s="165">
        <f t="shared" si="39"/>
        <v>0</v>
      </c>
      <c r="DV58" s="165">
        <f t="shared" si="40"/>
        <v>0</v>
      </c>
      <c r="DW58" s="165">
        <f t="shared" si="41"/>
        <v>0</v>
      </c>
      <c r="DX58" s="165">
        <f t="shared" si="42"/>
        <v>0</v>
      </c>
      <c r="DY58" s="165">
        <f t="shared" si="43"/>
        <v>0</v>
      </c>
      <c r="DZ58" s="165">
        <f t="shared" si="44"/>
        <v>0</v>
      </c>
      <c r="EA58" s="165">
        <f t="shared" si="45"/>
        <v>0</v>
      </c>
      <c r="EB58" s="165">
        <f t="shared" si="46"/>
        <v>0</v>
      </c>
      <c r="EC58" s="165">
        <f t="shared" si="47"/>
        <v>0</v>
      </c>
      <c r="ED58" s="165">
        <f t="shared" si="48"/>
        <v>0</v>
      </c>
      <c r="EE58" s="165" t="str">
        <f t="shared" si="49"/>
        <v/>
      </c>
      <c r="EF58" s="165" t="str">
        <f t="shared" si="50"/>
        <v/>
      </c>
      <c r="EG58" s="165" t="str">
        <f t="shared" si="51"/>
        <v/>
      </c>
      <c r="EH58" s="165" t="str">
        <f t="shared" si="52"/>
        <v/>
      </c>
      <c r="EI58" s="165" t="str">
        <f t="shared" si="53"/>
        <v/>
      </c>
      <c r="EJ58" s="165" t="str">
        <f t="shared" si="54"/>
        <v/>
      </c>
      <c r="EK58" s="165" t="str">
        <f t="shared" si="55"/>
        <v/>
      </c>
      <c r="EL58" s="165" t="str">
        <f t="shared" si="56"/>
        <v/>
      </c>
      <c r="EM58" s="165" t="e">
        <f>IF(#REF!="بله","FSW","")</f>
        <v>#REF!</v>
      </c>
      <c r="EN58" s="165" t="str">
        <f t="shared" si="57"/>
        <v/>
      </c>
      <c r="EO58" s="165" t="str">
        <f t="shared" si="58"/>
        <v/>
      </c>
      <c r="EP58" s="165" t="str">
        <f t="shared" si="59"/>
        <v/>
      </c>
      <c r="EQ58" s="165" t="str">
        <f t="shared" si="70"/>
        <v/>
      </c>
      <c r="ER58" s="165" t="str">
        <f t="shared" si="71"/>
        <v/>
      </c>
      <c r="ES58" s="165"/>
      <c r="ET58" s="165" t="str">
        <f t="shared" si="72"/>
        <v/>
      </c>
      <c r="EU58" s="165" t="str">
        <f t="shared" si="60"/>
        <v/>
      </c>
      <c r="EV58" s="165" t="str">
        <f t="shared" si="61"/>
        <v xml:space="preserve"> </v>
      </c>
      <c r="EW58" s="165" t="str">
        <f t="shared" si="62"/>
        <v>هیچکدام</v>
      </c>
      <c r="EX58" s="165" t="str">
        <f t="shared" si="63"/>
        <v xml:space="preserve"> </v>
      </c>
      <c r="EY58" s="165"/>
      <c r="EZ58" s="165" t="str">
        <f t="shared" si="73"/>
        <v xml:space="preserve"> </v>
      </c>
      <c r="FA58" s="165" t="str">
        <f t="shared" si="64"/>
        <v>هیچکدام</v>
      </c>
      <c r="FB58" s="165"/>
      <c r="FC58" s="165"/>
      <c r="FD58" s="165"/>
      <c r="FE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6" customFormat="1" ht="11.65" x14ac:dyDescent="0.35">
      <c r="A59" s="167">
        <v>58</v>
      </c>
      <c r="B59" s="105"/>
      <c r="C59" s="168"/>
      <c r="D59" s="169"/>
      <c r="E59" s="170"/>
      <c r="F59" s="108"/>
      <c r="G59" s="169"/>
      <c r="H59" s="106"/>
      <c r="I59" s="169"/>
      <c r="J59" s="171"/>
      <c r="K59" s="172"/>
      <c r="L59" s="173"/>
      <c r="M59" s="171"/>
      <c r="N59" s="172"/>
      <c r="O59" s="111">
        <f t="shared" si="74"/>
        <v>1398</v>
      </c>
      <c r="P59" s="174"/>
      <c r="Q59" s="175"/>
      <c r="R59" s="175"/>
      <c r="S59" s="217"/>
      <c r="T59" s="114"/>
      <c r="U59" s="115"/>
      <c r="V59" s="116"/>
      <c r="W59" s="117"/>
      <c r="X59" s="117"/>
      <c r="Y59" s="176"/>
      <c r="Z59" s="117"/>
      <c r="AA59" s="117"/>
      <c r="AB59" s="117"/>
      <c r="AC59" s="117"/>
      <c r="AD59" s="117"/>
      <c r="AE59" s="117"/>
      <c r="AF59" s="117"/>
      <c r="AG59" s="118"/>
      <c r="AH59" s="119"/>
      <c r="AI59" s="176"/>
      <c r="AJ59" s="121"/>
      <c r="AK59" s="25" t="str">
        <f t="shared" si="65"/>
        <v xml:space="preserve">         </v>
      </c>
      <c r="AL59" s="122" t="str">
        <f t="shared" si="66"/>
        <v>هیچکدام</v>
      </c>
      <c r="AM59" s="74" t="str">
        <f t="shared" si="67"/>
        <v>7.هیچکدام</v>
      </c>
      <c r="AN59" s="122" t="str">
        <f>IF(G59=0,"نامعلوم",'1.مشخصات مرکز'!$D$2-G59)</f>
        <v>نامعلوم</v>
      </c>
      <c r="AO59" s="123" t="str">
        <f t="shared" si="2"/>
        <v>نامعلوم</v>
      </c>
      <c r="AP59" s="177"/>
      <c r="AQ59" s="178"/>
      <c r="AR59" s="126"/>
      <c r="AS59" s="127" t="str">
        <f t="shared" si="68"/>
        <v>خیر</v>
      </c>
      <c r="AT59" s="128"/>
      <c r="AU59" s="179"/>
      <c r="AV59" s="180"/>
      <c r="AW59" s="180"/>
      <c r="AX59" s="181"/>
      <c r="AY59" s="182"/>
      <c r="AZ59" s="183"/>
      <c r="BA59" s="201"/>
      <c r="BB59" s="132"/>
      <c r="BC59" s="133"/>
      <c r="BD59" s="134"/>
      <c r="BE59" s="184"/>
      <c r="BF59" s="183"/>
      <c r="BG59" s="201"/>
      <c r="BH59" s="182"/>
      <c r="BI59" s="133"/>
      <c r="BJ59" s="201"/>
      <c r="BK59" s="179"/>
      <c r="BL59" s="185"/>
      <c r="BM59" s="186"/>
      <c r="BN59" s="186"/>
      <c r="BO59" s="187"/>
      <c r="BP59" s="180"/>
      <c r="BQ59" s="180"/>
      <c r="BR59" s="181"/>
      <c r="BS59" s="142" t="str">
        <f t="shared" si="3"/>
        <v>خیر</v>
      </c>
      <c r="BT59" s="188">
        <f t="shared" si="4"/>
        <v>0</v>
      </c>
      <c r="BU59" s="200" t="str">
        <f t="shared" si="5"/>
        <v xml:space="preserve"> </v>
      </c>
      <c r="BV59" s="145" t="str">
        <f t="shared" si="69"/>
        <v xml:space="preserve"> </v>
      </c>
      <c r="BW59" s="189">
        <f t="shared" si="6"/>
        <v>0</v>
      </c>
      <c r="BX59" s="190" t="str">
        <f t="shared" si="7"/>
        <v xml:space="preserve"> </v>
      </c>
      <c r="BY59" s="148" t="str">
        <f t="shared" si="8"/>
        <v xml:space="preserve"> </v>
      </c>
      <c r="BZ59" s="191">
        <f t="shared" si="9"/>
        <v>0</v>
      </c>
      <c r="CA59" s="192" t="str">
        <f t="shared" si="10"/>
        <v xml:space="preserve"> </v>
      </c>
      <c r="CB59" s="193" t="str">
        <f t="shared" si="11"/>
        <v xml:space="preserve"> </v>
      </c>
      <c r="CC59" s="194">
        <f t="shared" si="12"/>
        <v>0</v>
      </c>
      <c r="CD59" s="195" t="str">
        <f t="shared" si="13"/>
        <v xml:space="preserve"> </v>
      </c>
      <c r="CE59" s="154" t="str">
        <f t="shared" si="14"/>
        <v xml:space="preserve"> </v>
      </c>
      <c r="CF59" s="196">
        <f t="shared" si="15"/>
        <v>0</v>
      </c>
      <c r="CG59" s="197" t="str">
        <f t="shared" si="16"/>
        <v xml:space="preserve"> </v>
      </c>
      <c r="CH59" s="157" t="str">
        <f t="shared" si="17"/>
        <v xml:space="preserve"> </v>
      </c>
      <c r="CI59" s="191">
        <f t="shared" si="18"/>
        <v>0</v>
      </c>
      <c r="CJ59" s="192" t="str">
        <f t="shared" si="19"/>
        <v xml:space="preserve"> </v>
      </c>
      <c r="CK59" s="151" t="str">
        <f t="shared" si="20"/>
        <v xml:space="preserve"> </v>
      </c>
      <c r="CL59" s="198">
        <f t="shared" si="21"/>
        <v>0</v>
      </c>
      <c r="CM59" s="197" t="str">
        <f t="shared" si="22"/>
        <v xml:space="preserve"> </v>
      </c>
      <c r="CN59" s="159" t="str">
        <f t="shared" si="23"/>
        <v xml:space="preserve"> </v>
      </c>
      <c r="CO59" s="194">
        <f t="shared" si="24"/>
        <v>0</v>
      </c>
      <c r="CP59" s="195" t="str">
        <f t="shared" si="25"/>
        <v xml:space="preserve"> </v>
      </c>
      <c r="CQ59" s="160" t="str">
        <f t="shared" si="26"/>
        <v xml:space="preserve"> </v>
      </c>
      <c r="CR59" s="161">
        <f t="shared" si="27"/>
        <v>0</v>
      </c>
      <c r="CS59" s="144" t="str">
        <f t="shared" si="28"/>
        <v xml:space="preserve"> </v>
      </c>
      <c r="CT59" s="145" t="str">
        <f t="shared" si="29"/>
        <v xml:space="preserve"> </v>
      </c>
      <c r="CU59" s="144" t="str">
        <f t="shared" si="30"/>
        <v>خیر</v>
      </c>
      <c r="CV59" s="162" t="str">
        <f t="shared" si="31"/>
        <v>ارائه نشده است.</v>
      </c>
      <c r="CW59" s="199">
        <f t="shared" si="32"/>
        <v>0</v>
      </c>
      <c r="CX59" s="164"/>
      <c r="CY59" s="164"/>
      <c r="CZ59" s="164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>
        <f t="shared" si="33"/>
        <v>0</v>
      </c>
      <c r="DP59" s="165">
        <f t="shared" si="34"/>
        <v>0</v>
      </c>
      <c r="DQ59" s="165">
        <f t="shared" si="35"/>
        <v>0</v>
      </c>
      <c r="DR59" s="165">
        <f t="shared" si="36"/>
        <v>0</v>
      </c>
      <c r="DS59" s="165">
        <f t="shared" si="37"/>
        <v>0</v>
      </c>
      <c r="DT59" s="165">
        <f t="shared" si="38"/>
        <v>0</v>
      </c>
      <c r="DU59" s="165">
        <f t="shared" si="39"/>
        <v>0</v>
      </c>
      <c r="DV59" s="165">
        <f t="shared" si="40"/>
        <v>0</v>
      </c>
      <c r="DW59" s="165">
        <f t="shared" si="41"/>
        <v>0</v>
      </c>
      <c r="DX59" s="165">
        <f t="shared" si="42"/>
        <v>0</v>
      </c>
      <c r="DY59" s="165">
        <f t="shared" si="43"/>
        <v>0</v>
      </c>
      <c r="DZ59" s="165">
        <f t="shared" si="44"/>
        <v>0</v>
      </c>
      <c r="EA59" s="165">
        <f t="shared" si="45"/>
        <v>0</v>
      </c>
      <c r="EB59" s="165">
        <f t="shared" si="46"/>
        <v>0</v>
      </c>
      <c r="EC59" s="165">
        <f t="shared" si="47"/>
        <v>0</v>
      </c>
      <c r="ED59" s="165">
        <f t="shared" si="48"/>
        <v>0</v>
      </c>
      <c r="EE59" s="165" t="str">
        <f t="shared" si="49"/>
        <v/>
      </c>
      <c r="EF59" s="165" t="str">
        <f t="shared" si="50"/>
        <v/>
      </c>
      <c r="EG59" s="165" t="str">
        <f t="shared" si="51"/>
        <v/>
      </c>
      <c r="EH59" s="165" t="str">
        <f t="shared" si="52"/>
        <v/>
      </c>
      <c r="EI59" s="165" t="str">
        <f t="shared" si="53"/>
        <v/>
      </c>
      <c r="EJ59" s="165" t="str">
        <f t="shared" si="54"/>
        <v/>
      </c>
      <c r="EK59" s="165" t="str">
        <f t="shared" si="55"/>
        <v/>
      </c>
      <c r="EL59" s="165" t="str">
        <f t="shared" si="56"/>
        <v/>
      </c>
      <c r="EM59" s="165" t="e">
        <f>IF(#REF!="بله","FSW","")</f>
        <v>#REF!</v>
      </c>
      <c r="EN59" s="165" t="str">
        <f t="shared" si="57"/>
        <v/>
      </c>
      <c r="EO59" s="165" t="str">
        <f t="shared" si="58"/>
        <v/>
      </c>
      <c r="EP59" s="165" t="str">
        <f t="shared" si="59"/>
        <v/>
      </c>
      <c r="EQ59" s="165" t="str">
        <f t="shared" si="70"/>
        <v/>
      </c>
      <c r="ER59" s="165" t="str">
        <f t="shared" si="71"/>
        <v/>
      </c>
      <c r="ES59" s="165"/>
      <c r="ET59" s="165" t="str">
        <f t="shared" si="72"/>
        <v/>
      </c>
      <c r="EU59" s="165" t="str">
        <f t="shared" si="60"/>
        <v/>
      </c>
      <c r="EV59" s="165" t="str">
        <f t="shared" si="61"/>
        <v xml:space="preserve"> </v>
      </c>
      <c r="EW59" s="165" t="str">
        <f t="shared" si="62"/>
        <v>هیچکدام</v>
      </c>
      <c r="EX59" s="165" t="str">
        <f t="shared" si="63"/>
        <v xml:space="preserve"> </v>
      </c>
      <c r="EY59" s="165"/>
      <c r="EZ59" s="165" t="str">
        <f t="shared" si="73"/>
        <v xml:space="preserve"> </v>
      </c>
      <c r="FA59" s="165" t="str">
        <f t="shared" si="64"/>
        <v>هیچکدام</v>
      </c>
      <c r="FB59" s="165"/>
      <c r="FC59" s="165"/>
      <c r="FD59" s="165"/>
      <c r="FE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6" customFormat="1" ht="11.65" x14ac:dyDescent="0.35">
      <c r="A60" s="167">
        <v>59</v>
      </c>
      <c r="B60" s="105"/>
      <c r="C60" s="168"/>
      <c r="D60" s="169"/>
      <c r="E60" s="170"/>
      <c r="F60" s="108"/>
      <c r="G60" s="169"/>
      <c r="H60" s="106"/>
      <c r="I60" s="169"/>
      <c r="J60" s="171"/>
      <c r="K60" s="172"/>
      <c r="L60" s="173"/>
      <c r="M60" s="171"/>
      <c r="N60" s="172"/>
      <c r="O60" s="111">
        <f t="shared" si="74"/>
        <v>1398</v>
      </c>
      <c r="P60" s="174"/>
      <c r="Q60" s="175"/>
      <c r="R60" s="175"/>
      <c r="S60" s="217"/>
      <c r="T60" s="114"/>
      <c r="U60" s="115"/>
      <c r="V60" s="116"/>
      <c r="W60" s="117"/>
      <c r="X60" s="117"/>
      <c r="Y60" s="176"/>
      <c r="Z60" s="117"/>
      <c r="AA60" s="117"/>
      <c r="AB60" s="117"/>
      <c r="AC60" s="117"/>
      <c r="AD60" s="117"/>
      <c r="AE60" s="117"/>
      <c r="AF60" s="117"/>
      <c r="AG60" s="118"/>
      <c r="AH60" s="119"/>
      <c r="AI60" s="176"/>
      <c r="AJ60" s="121"/>
      <c r="AK60" s="25" t="str">
        <f t="shared" si="65"/>
        <v xml:space="preserve">         </v>
      </c>
      <c r="AL60" s="122" t="str">
        <f t="shared" si="66"/>
        <v>هیچکدام</v>
      </c>
      <c r="AM60" s="74" t="str">
        <f t="shared" si="67"/>
        <v>7.هیچکدام</v>
      </c>
      <c r="AN60" s="122" t="str">
        <f>IF(G60=0,"نامعلوم",'1.مشخصات مرکز'!$D$2-G60)</f>
        <v>نامعلوم</v>
      </c>
      <c r="AO60" s="123" t="str">
        <f t="shared" si="2"/>
        <v>نامعلوم</v>
      </c>
      <c r="AP60" s="177"/>
      <c r="AQ60" s="178"/>
      <c r="AR60" s="126"/>
      <c r="AS60" s="127" t="str">
        <f t="shared" si="68"/>
        <v>خیر</v>
      </c>
      <c r="AT60" s="128"/>
      <c r="AU60" s="179"/>
      <c r="AV60" s="180"/>
      <c r="AW60" s="180"/>
      <c r="AX60" s="181"/>
      <c r="AY60" s="182"/>
      <c r="AZ60" s="183"/>
      <c r="BA60" s="201"/>
      <c r="BB60" s="132"/>
      <c r="BC60" s="133"/>
      <c r="BD60" s="134"/>
      <c r="BE60" s="184"/>
      <c r="BF60" s="183"/>
      <c r="BG60" s="134"/>
      <c r="BH60" s="132"/>
      <c r="BI60" s="133"/>
      <c r="BJ60" s="134"/>
      <c r="BK60" s="179"/>
      <c r="BL60" s="185"/>
      <c r="BM60" s="186"/>
      <c r="BN60" s="186"/>
      <c r="BO60" s="187"/>
      <c r="BP60" s="180"/>
      <c r="BQ60" s="180"/>
      <c r="BR60" s="181"/>
      <c r="BS60" s="142" t="str">
        <f t="shared" si="3"/>
        <v>خیر</v>
      </c>
      <c r="BT60" s="188">
        <f t="shared" si="4"/>
        <v>0</v>
      </c>
      <c r="BU60" s="200" t="str">
        <f t="shared" si="5"/>
        <v xml:space="preserve"> </v>
      </c>
      <c r="BV60" s="145" t="str">
        <f t="shared" si="69"/>
        <v xml:space="preserve"> </v>
      </c>
      <c r="BW60" s="189">
        <f t="shared" si="6"/>
        <v>0</v>
      </c>
      <c r="BX60" s="190" t="str">
        <f t="shared" si="7"/>
        <v xml:space="preserve"> </v>
      </c>
      <c r="BY60" s="148" t="str">
        <f t="shared" si="8"/>
        <v xml:space="preserve"> </v>
      </c>
      <c r="BZ60" s="191">
        <f t="shared" si="9"/>
        <v>0</v>
      </c>
      <c r="CA60" s="192" t="str">
        <f t="shared" si="10"/>
        <v xml:space="preserve"> </v>
      </c>
      <c r="CB60" s="193" t="str">
        <f t="shared" si="11"/>
        <v xml:space="preserve"> </v>
      </c>
      <c r="CC60" s="194">
        <f t="shared" si="12"/>
        <v>0</v>
      </c>
      <c r="CD60" s="195" t="str">
        <f t="shared" si="13"/>
        <v xml:space="preserve"> </v>
      </c>
      <c r="CE60" s="154" t="str">
        <f t="shared" si="14"/>
        <v xml:space="preserve"> </v>
      </c>
      <c r="CF60" s="196">
        <f t="shared" si="15"/>
        <v>0</v>
      </c>
      <c r="CG60" s="197" t="str">
        <f t="shared" si="16"/>
        <v xml:space="preserve"> </v>
      </c>
      <c r="CH60" s="157" t="str">
        <f t="shared" si="17"/>
        <v xml:space="preserve"> </v>
      </c>
      <c r="CI60" s="191">
        <f t="shared" si="18"/>
        <v>0</v>
      </c>
      <c r="CJ60" s="192" t="str">
        <f t="shared" si="19"/>
        <v xml:space="preserve"> </v>
      </c>
      <c r="CK60" s="151" t="str">
        <f t="shared" si="20"/>
        <v xml:space="preserve"> </v>
      </c>
      <c r="CL60" s="198">
        <f t="shared" si="21"/>
        <v>0</v>
      </c>
      <c r="CM60" s="197" t="str">
        <f t="shared" si="22"/>
        <v xml:space="preserve"> </v>
      </c>
      <c r="CN60" s="159" t="str">
        <f t="shared" si="23"/>
        <v xml:space="preserve"> </v>
      </c>
      <c r="CO60" s="194">
        <f t="shared" si="24"/>
        <v>0</v>
      </c>
      <c r="CP60" s="195" t="str">
        <f t="shared" si="25"/>
        <v xml:space="preserve"> </v>
      </c>
      <c r="CQ60" s="160" t="str">
        <f t="shared" si="26"/>
        <v xml:space="preserve"> </v>
      </c>
      <c r="CR60" s="161">
        <f t="shared" si="27"/>
        <v>0</v>
      </c>
      <c r="CS60" s="144" t="str">
        <f t="shared" si="28"/>
        <v xml:space="preserve"> </v>
      </c>
      <c r="CT60" s="145" t="str">
        <f t="shared" si="29"/>
        <v xml:space="preserve"> </v>
      </c>
      <c r="CU60" s="144" t="str">
        <f t="shared" si="30"/>
        <v>خیر</v>
      </c>
      <c r="CV60" s="162" t="str">
        <f t="shared" si="31"/>
        <v>ارائه نشده است.</v>
      </c>
      <c r="CW60" s="199">
        <f t="shared" si="32"/>
        <v>0</v>
      </c>
      <c r="CX60" s="164"/>
      <c r="CY60" s="164"/>
      <c r="CZ60" s="164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>
        <f t="shared" si="33"/>
        <v>0</v>
      </c>
      <c r="DP60" s="165">
        <f t="shared" si="34"/>
        <v>0</v>
      </c>
      <c r="DQ60" s="165">
        <f t="shared" si="35"/>
        <v>0</v>
      </c>
      <c r="DR60" s="165">
        <f t="shared" si="36"/>
        <v>0</v>
      </c>
      <c r="DS60" s="165">
        <f t="shared" si="37"/>
        <v>0</v>
      </c>
      <c r="DT60" s="165">
        <f t="shared" si="38"/>
        <v>0</v>
      </c>
      <c r="DU60" s="165">
        <f t="shared" si="39"/>
        <v>0</v>
      </c>
      <c r="DV60" s="165">
        <f t="shared" si="40"/>
        <v>0</v>
      </c>
      <c r="DW60" s="165">
        <f t="shared" si="41"/>
        <v>0</v>
      </c>
      <c r="DX60" s="165">
        <f t="shared" si="42"/>
        <v>0</v>
      </c>
      <c r="DY60" s="165">
        <f t="shared" si="43"/>
        <v>0</v>
      </c>
      <c r="DZ60" s="165">
        <f t="shared" si="44"/>
        <v>0</v>
      </c>
      <c r="EA60" s="165">
        <f t="shared" si="45"/>
        <v>0</v>
      </c>
      <c r="EB60" s="165">
        <f t="shared" si="46"/>
        <v>0</v>
      </c>
      <c r="EC60" s="165">
        <f t="shared" si="47"/>
        <v>0</v>
      </c>
      <c r="ED60" s="165">
        <f t="shared" si="48"/>
        <v>0</v>
      </c>
      <c r="EE60" s="165" t="str">
        <f t="shared" si="49"/>
        <v/>
      </c>
      <c r="EF60" s="165" t="str">
        <f t="shared" si="50"/>
        <v/>
      </c>
      <c r="EG60" s="165" t="str">
        <f t="shared" si="51"/>
        <v/>
      </c>
      <c r="EH60" s="165" t="str">
        <f t="shared" si="52"/>
        <v/>
      </c>
      <c r="EI60" s="165" t="str">
        <f t="shared" si="53"/>
        <v/>
      </c>
      <c r="EJ60" s="165" t="str">
        <f t="shared" si="54"/>
        <v/>
      </c>
      <c r="EK60" s="165" t="str">
        <f t="shared" si="55"/>
        <v/>
      </c>
      <c r="EL60" s="165" t="str">
        <f t="shared" si="56"/>
        <v/>
      </c>
      <c r="EM60" s="165" t="e">
        <f>IF(#REF!="بله","FSW","")</f>
        <v>#REF!</v>
      </c>
      <c r="EN60" s="165" t="str">
        <f t="shared" si="57"/>
        <v/>
      </c>
      <c r="EO60" s="165" t="str">
        <f t="shared" si="58"/>
        <v/>
      </c>
      <c r="EP60" s="165" t="str">
        <f t="shared" si="59"/>
        <v/>
      </c>
      <c r="EQ60" s="165" t="str">
        <f t="shared" si="70"/>
        <v/>
      </c>
      <c r="ER60" s="165" t="str">
        <f t="shared" si="71"/>
        <v/>
      </c>
      <c r="ES60" s="165"/>
      <c r="ET60" s="165" t="str">
        <f t="shared" si="72"/>
        <v/>
      </c>
      <c r="EU60" s="165" t="str">
        <f t="shared" si="60"/>
        <v/>
      </c>
      <c r="EV60" s="165" t="str">
        <f t="shared" si="61"/>
        <v xml:space="preserve"> </v>
      </c>
      <c r="EW60" s="165" t="str">
        <f t="shared" si="62"/>
        <v>هیچکدام</v>
      </c>
      <c r="EX60" s="165" t="str">
        <f t="shared" si="63"/>
        <v xml:space="preserve"> </v>
      </c>
      <c r="EY60" s="165"/>
      <c r="EZ60" s="165" t="str">
        <f t="shared" si="73"/>
        <v xml:space="preserve"> </v>
      </c>
      <c r="FA60" s="165" t="str">
        <f t="shared" si="64"/>
        <v>هیچکدام</v>
      </c>
      <c r="FB60" s="165"/>
      <c r="FC60" s="165"/>
      <c r="FD60" s="165"/>
      <c r="FE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6" customFormat="1" ht="11.65" x14ac:dyDescent="0.35">
      <c r="A61" s="167">
        <v>60</v>
      </c>
      <c r="B61" s="105"/>
      <c r="C61" s="168"/>
      <c r="D61" s="169"/>
      <c r="E61" s="170"/>
      <c r="F61" s="108"/>
      <c r="G61" s="169"/>
      <c r="H61" s="106"/>
      <c r="I61" s="169"/>
      <c r="J61" s="171"/>
      <c r="K61" s="172"/>
      <c r="L61" s="173"/>
      <c r="M61" s="171"/>
      <c r="N61" s="172"/>
      <c r="O61" s="111">
        <f t="shared" si="74"/>
        <v>1398</v>
      </c>
      <c r="P61" s="174"/>
      <c r="Q61" s="175"/>
      <c r="R61" s="175"/>
      <c r="S61" s="217"/>
      <c r="T61" s="114"/>
      <c r="U61" s="115"/>
      <c r="V61" s="116"/>
      <c r="W61" s="117"/>
      <c r="X61" s="117"/>
      <c r="Y61" s="176"/>
      <c r="Z61" s="117"/>
      <c r="AA61" s="117"/>
      <c r="AB61" s="117"/>
      <c r="AC61" s="117"/>
      <c r="AD61" s="117"/>
      <c r="AE61" s="117"/>
      <c r="AF61" s="117"/>
      <c r="AG61" s="118"/>
      <c r="AH61" s="119"/>
      <c r="AI61" s="176"/>
      <c r="AJ61" s="121"/>
      <c r="AK61" s="25" t="str">
        <f t="shared" si="65"/>
        <v xml:space="preserve">         </v>
      </c>
      <c r="AL61" s="122" t="str">
        <f t="shared" si="66"/>
        <v>هیچکدام</v>
      </c>
      <c r="AM61" s="74" t="str">
        <f t="shared" si="67"/>
        <v>7.هیچکدام</v>
      </c>
      <c r="AN61" s="122" t="str">
        <f>IF(G61=0,"نامعلوم",'1.مشخصات مرکز'!$D$2-G61)</f>
        <v>نامعلوم</v>
      </c>
      <c r="AO61" s="123" t="str">
        <f t="shared" si="2"/>
        <v>نامعلوم</v>
      </c>
      <c r="AP61" s="177"/>
      <c r="AQ61" s="178"/>
      <c r="AR61" s="126"/>
      <c r="AS61" s="127" t="str">
        <f t="shared" si="68"/>
        <v>خیر</v>
      </c>
      <c r="AT61" s="128"/>
      <c r="AU61" s="179"/>
      <c r="AV61" s="180"/>
      <c r="AW61" s="180"/>
      <c r="AX61" s="181"/>
      <c r="AY61" s="182"/>
      <c r="AZ61" s="183"/>
      <c r="BA61" s="201"/>
      <c r="BB61" s="132"/>
      <c r="BC61" s="133"/>
      <c r="BD61" s="134"/>
      <c r="BE61" s="184"/>
      <c r="BF61" s="183"/>
      <c r="BG61" s="134"/>
      <c r="BH61" s="132"/>
      <c r="BI61" s="133"/>
      <c r="BJ61" s="134"/>
      <c r="BK61" s="179"/>
      <c r="BL61" s="185"/>
      <c r="BM61" s="186"/>
      <c r="BN61" s="186"/>
      <c r="BO61" s="187"/>
      <c r="BP61" s="180"/>
      <c r="BQ61" s="180"/>
      <c r="BR61" s="181"/>
      <c r="BS61" s="142" t="str">
        <f t="shared" si="3"/>
        <v>خیر</v>
      </c>
      <c r="BT61" s="188">
        <f t="shared" si="4"/>
        <v>0</v>
      </c>
      <c r="BU61" s="200" t="str">
        <f t="shared" si="5"/>
        <v xml:space="preserve"> </v>
      </c>
      <c r="BV61" s="145" t="str">
        <f t="shared" si="69"/>
        <v xml:space="preserve"> </v>
      </c>
      <c r="BW61" s="189">
        <f t="shared" si="6"/>
        <v>0</v>
      </c>
      <c r="BX61" s="190" t="str">
        <f t="shared" si="7"/>
        <v xml:space="preserve"> </v>
      </c>
      <c r="BY61" s="148" t="str">
        <f t="shared" si="8"/>
        <v xml:space="preserve"> </v>
      </c>
      <c r="BZ61" s="191">
        <f t="shared" si="9"/>
        <v>0</v>
      </c>
      <c r="CA61" s="192" t="str">
        <f t="shared" si="10"/>
        <v xml:space="preserve"> </v>
      </c>
      <c r="CB61" s="193" t="str">
        <f t="shared" si="11"/>
        <v xml:space="preserve"> </v>
      </c>
      <c r="CC61" s="194">
        <f t="shared" si="12"/>
        <v>0</v>
      </c>
      <c r="CD61" s="195" t="str">
        <f t="shared" si="13"/>
        <v xml:space="preserve"> </v>
      </c>
      <c r="CE61" s="154" t="str">
        <f t="shared" si="14"/>
        <v xml:space="preserve"> </v>
      </c>
      <c r="CF61" s="196">
        <f t="shared" si="15"/>
        <v>0</v>
      </c>
      <c r="CG61" s="197" t="str">
        <f t="shared" si="16"/>
        <v xml:space="preserve"> </v>
      </c>
      <c r="CH61" s="157" t="str">
        <f t="shared" si="17"/>
        <v xml:space="preserve"> </v>
      </c>
      <c r="CI61" s="191">
        <f t="shared" si="18"/>
        <v>0</v>
      </c>
      <c r="CJ61" s="192" t="str">
        <f t="shared" si="19"/>
        <v xml:space="preserve"> </v>
      </c>
      <c r="CK61" s="151" t="str">
        <f t="shared" si="20"/>
        <v xml:space="preserve"> </v>
      </c>
      <c r="CL61" s="198">
        <f t="shared" si="21"/>
        <v>0</v>
      </c>
      <c r="CM61" s="197" t="str">
        <f t="shared" si="22"/>
        <v xml:space="preserve"> </v>
      </c>
      <c r="CN61" s="159" t="str">
        <f t="shared" si="23"/>
        <v xml:space="preserve"> </v>
      </c>
      <c r="CO61" s="194">
        <f t="shared" si="24"/>
        <v>0</v>
      </c>
      <c r="CP61" s="195" t="str">
        <f t="shared" si="25"/>
        <v xml:space="preserve"> </v>
      </c>
      <c r="CQ61" s="160" t="str">
        <f t="shared" si="26"/>
        <v xml:space="preserve"> </v>
      </c>
      <c r="CR61" s="161">
        <f t="shared" si="27"/>
        <v>0</v>
      </c>
      <c r="CS61" s="144" t="str">
        <f t="shared" si="28"/>
        <v xml:space="preserve"> </v>
      </c>
      <c r="CT61" s="145" t="str">
        <f t="shared" si="29"/>
        <v xml:space="preserve"> </v>
      </c>
      <c r="CU61" s="144" t="str">
        <f t="shared" si="30"/>
        <v>خیر</v>
      </c>
      <c r="CV61" s="162" t="str">
        <f t="shared" si="31"/>
        <v>ارائه نشده است.</v>
      </c>
      <c r="CW61" s="199">
        <f t="shared" si="32"/>
        <v>0</v>
      </c>
      <c r="CX61" s="164"/>
      <c r="CY61" s="164"/>
      <c r="CZ61" s="164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>
        <f t="shared" si="33"/>
        <v>0</v>
      </c>
      <c r="DP61" s="165">
        <f t="shared" si="34"/>
        <v>0</v>
      </c>
      <c r="DQ61" s="165">
        <f t="shared" si="35"/>
        <v>0</v>
      </c>
      <c r="DR61" s="165">
        <f t="shared" si="36"/>
        <v>0</v>
      </c>
      <c r="DS61" s="165">
        <f t="shared" si="37"/>
        <v>0</v>
      </c>
      <c r="DT61" s="165">
        <f t="shared" si="38"/>
        <v>0</v>
      </c>
      <c r="DU61" s="165">
        <f t="shared" si="39"/>
        <v>0</v>
      </c>
      <c r="DV61" s="165">
        <f t="shared" si="40"/>
        <v>0</v>
      </c>
      <c r="DW61" s="165">
        <f t="shared" si="41"/>
        <v>0</v>
      </c>
      <c r="DX61" s="165">
        <f t="shared" si="42"/>
        <v>0</v>
      </c>
      <c r="DY61" s="165">
        <f t="shared" si="43"/>
        <v>0</v>
      </c>
      <c r="DZ61" s="165">
        <f t="shared" si="44"/>
        <v>0</v>
      </c>
      <c r="EA61" s="165">
        <f t="shared" si="45"/>
        <v>0</v>
      </c>
      <c r="EB61" s="165">
        <f t="shared" si="46"/>
        <v>0</v>
      </c>
      <c r="EC61" s="165">
        <f t="shared" si="47"/>
        <v>0</v>
      </c>
      <c r="ED61" s="165">
        <f t="shared" si="48"/>
        <v>0</v>
      </c>
      <c r="EE61" s="165" t="str">
        <f t="shared" si="49"/>
        <v/>
      </c>
      <c r="EF61" s="165" t="str">
        <f t="shared" si="50"/>
        <v/>
      </c>
      <c r="EG61" s="165" t="str">
        <f t="shared" si="51"/>
        <v/>
      </c>
      <c r="EH61" s="165" t="str">
        <f t="shared" si="52"/>
        <v/>
      </c>
      <c r="EI61" s="165" t="str">
        <f t="shared" si="53"/>
        <v/>
      </c>
      <c r="EJ61" s="165" t="str">
        <f t="shared" si="54"/>
        <v/>
      </c>
      <c r="EK61" s="165" t="str">
        <f t="shared" si="55"/>
        <v/>
      </c>
      <c r="EL61" s="165" t="str">
        <f t="shared" si="56"/>
        <v/>
      </c>
      <c r="EM61" s="165" t="e">
        <f>IF(#REF!="بله","FSW","")</f>
        <v>#REF!</v>
      </c>
      <c r="EN61" s="165" t="str">
        <f t="shared" si="57"/>
        <v/>
      </c>
      <c r="EO61" s="165" t="str">
        <f t="shared" si="58"/>
        <v/>
      </c>
      <c r="EP61" s="165" t="str">
        <f t="shared" si="59"/>
        <v/>
      </c>
      <c r="EQ61" s="165" t="str">
        <f t="shared" si="70"/>
        <v/>
      </c>
      <c r="ER61" s="165" t="str">
        <f t="shared" si="71"/>
        <v/>
      </c>
      <c r="ES61" s="165"/>
      <c r="ET61" s="165" t="str">
        <f t="shared" si="72"/>
        <v/>
      </c>
      <c r="EU61" s="165" t="str">
        <f t="shared" si="60"/>
        <v/>
      </c>
      <c r="EV61" s="165" t="str">
        <f t="shared" si="61"/>
        <v xml:space="preserve"> </v>
      </c>
      <c r="EW61" s="165" t="str">
        <f t="shared" si="62"/>
        <v>هیچکدام</v>
      </c>
      <c r="EX61" s="165" t="str">
        <f t="shared" si="63"/>
        <v xml:space="preserve"> </v>
      </c>
      <c r="EY61" s="165"/>
      <c r="EZ61" s="165" t="str">
        <f t="shared" si="73"/>
        <v xml:space="preserve"> </v>
      </c>
      <c r="FA61" s="165" t="str">
        <f t="shared" si="64"/>
        <v>هیچکدام</v>
      </c>
      <c r="FB61" s="165"/>
      <c r="FC61" s="165"/>
      <c r="FD61" s="165"/>
      <c r="FE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6" customFormat="1" ht="11.65" x14ac:dyDescent="0.35">
      <c r="A62" s="167">
        <v>61</v>
      </c>
      <c r="B62" s="105"/>
      <c r="C62" s="168"/>
      <c r="D62" s="169"/>
      <c r="E62" s="170"/>
      <c r="F62" s="108"/>
      <c r="G62" s="169"/>
      <c r="H62" s="106"/>
      <c r="I62" s="169"/>
      <c r="J62" s="171"/>
      <c r="K62" s="172"/>
      <c r="L62" s="173"/>
      <c r="M62" s="171"/>
      <c r="N62" s="172"/>
      <c r="O62" s="111">
        <f t="shared" si="74"/>
        <v>1398</v>
      </c>
      <c r="P62" s="174"/>
      <c r="Q62" s="175"/>
      <c r="R62" s="175"/>
      <c r="S62" s="217"/>
      <c r="T62" s="114"/>
      <c r="U62" s="115"/>
      <c r="V62" s="116"/>
      <c r="W62" s="117"/>
      <c r="X62" s="117"/>
      <c r="Y62" s="176"/>
      <c r="Z62" s="117"/>
      <c r="AA62" s="117"/>
      <c r="AB62" s="117"/>
      <c r="AC62" s="117"/>
      <c r="AD62" s="117"/>
      <c r="AE62" s="117"/>
      <c r="AF62" s="117"/>
      <c r="AG62" s="118"/>
      <c r="AH62" s="119"/>
      <c r="AI62" s="176"/>
      <c r="AJ62" s="121"/>
      <c r="AK62" s="25" t="str">
        <f t="shared" si="65"/>
        <v xml:space="preserve">         </v>
      </c>
      <c r="AL62" s="122" t="str">
        <f t="shared" si="66"/>
        <v>هیچکدام</v>
      </c>
      <c r="AM62" s="74" t="str">
        <f t="shared" si="67"/>
        <v>7.هیچکدام</v>
      </c>
      <c r="AN62" s="122" t="str">
        <f>IF(G62=0,"نامعلوم",'1.مشخصات مرکز'!$D$2-G62)</f>
        <v>نامعلوم</v>
      </c>
      <c r="AO62" s="123" t="str">
        <f t="shared" si="2"/>
        <v>نامعلوم</v>
      </c>
      <c r="AP62" s="177"/>
      <c r="AQ62" s="125"/>
      <c r="AR62" s="126"/>
      <c r="AS62" s="127" t="str">
        <f t="shared" si="68"/>
        <v>خیر</v>
      </c>
      <c r="AT62" s="128"/>
      <c r="AU62" s="179"/>
      <c r="AV62" s="180"/>
      <c r="AW62" s="180"/>
      <c r="AX62" s="181"/>
      <c r="AY62" s="182"/>
      <c r="AZ62" s="183"/>
      <c r="BA62" s="201"/>
      <c r="BB62" s="132"/>
      <c r="BC62" s="133"/>
      <c r="BD62" s="134"/>
      <c r="BE62" s="184"/>
      <c r="BF62" s="183"/>
      <c r="BG62" s="201"/>
      <c r="BH62" s="182"/>
      <c r="BI62" s="133"/>
      <c r="BJ62" s="201"/>
      <c r="BK62" s="179"/>
      <c r="BL62" s="185"/>
      <c r="BM62" s="186"/>
      <c r="BN62" s="186"/>
      <c r="BO62" s="187"/>
      <c r="BP62" s="180"/>
      <c r="BQ62" s="180"/>
      <c r="BR62" s="181"/>
      <c r="BS62" s="142" t="str">
        <f t="shared" si="3"/>
        <v>خیر</v>
      </c>
      <c r="BT62" s="188">
        <f t="shared" si="4"/>
        <v>0</v>
      </c>
      <c r="BU62" s="200" t="str">
        <f t="shared" si="5"/>
        <v xml:space="preserve"> </v>
      </c>
      <c r="BV62" s="145" t="str">
        <f t="shared" si="69"/>
        <v xml:space="preserve"> </v>
      </c>
      <c r="BW62" s="189">
        <f t="shared" si="6"/>
        <v>0</v>
      </c>
      <c r="BX62" s="190" t="str">
        <f t="shared" si="7"/>
        <v xml:space="preserve"> </v>
      </c>
      <c r="BY62" s="148" t="str">
        <f t="shared" si="8"/>
        <v xml:space="preserve"> </v>
      </c>
      <c r="BZ62" s="191">
        <f t="shared" si="9"/>
        <v>0</v>
      </c>
      <c r="CA62" s="192" t="str">
        <f t="shared" si="10"/>
        <v xml:space="preserve"> </v>
      </c>
      <c r="CB62" s="193" t="str">
        <f t="shared" si="11"/>
        <v xml:space="preserve"> </v>
      </c>
      <c r="CC62" s="194">
        <f t="shared" si="12"/>
        <v>0</v>
      </c>
      <c r="CD62" s="195" t="str">
        <f t="shared" si="13"/>
        <v xml:space="preserve"> </v>
      </c>
      <c r="CE62" s="154" t="str">
        <f t="shared" si="14"/>
        <v xml:space="preserve"> </v>
      </c>
      <c r="CF62" s="196">
        <f t="shared" si="15"/>
        <v>0</v>
      </c>
      <c r="CG62" s="197" t="str">
        <f t="shared" si="16"/>
        <v xml:space="preserve"> </v>
      </c>
      <c r="CH62" s="157" t="str">
        <f t="shared" si="17"/>
        <v xml:space="preserve"> </v>
      </c>
      <c r="CI62" s="191">
        <f t="shared" si="18"/>
        <v>0</v>
      </c>
      <c r="CJ62" s="192" t="str">
        <f t="shared" si="19"/>
        <v xml:space="preserve"> </v>
      </c>
      <c r="CK62" s="151" t="str">
        <f t="shared" si="20"/>
        <v xml:space="preserve"> </v>
      </c>
      <c r="CL62" s="198">
        <f t="shared" si="21"/>
        <v>0</v>
      </c>
      <c r="CM62" s="197" t="str">
        <f t="shared" si="22"/>
        <v xml:space="preserve"> </v>
      </c>
      <c r="CN62" s="159" t="str">
        <f t="shared" si="23"/>
        <v xml:space="preserve"> </v>
      </c>
      <c r="CO62" s="194">
        <f t="shared" si="24"/>
        <v>0</v>
      </c>
      <c r="CP62" s="195" t="str">
        <f t="shared" si="25"/>
        <v xml:space="preserve"> </v>
      </c>
      <c r="CQ62" s="160" t="str">
        <f t="shared" si="26"/>
        <v xml:space="preserve"> </v>
      </c>
      <c r="CR62" s="161">
        <f t="shared" si="27"/>
        <v>0</v>
      </c>
      <c r="CS62" s="144" t="str">
        <f t="shared" si="28"/>
        <v xml:space="preserve"> </v>
      </c>
      <c r="CT62" s="145" t="str">
        <f t="shared" si="29"/>
        <v xml:space="preserve"> </v>
      </c>
      <c r="CU62" s="144" t="str">
        <f t="shared" si="30"/>
        <v>خیر</v>
      </c>
      <c r="CV62" s="162" t="str">
        <f t="shared" si="31"/>
        <v>ارائه نشده است.</v>
      </c>
      <c r="CW62" s="199">
        <f t="shared" si="32"/>
        <v>0</v>
      </c>
      <c r="CX62" s="164"/>
      <c r="CY62" s="164"/>
      <c r="CZ62" s="164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>
        <f t="shared" si="33"/>
        <v>0</v>
      </c>
      <c r="DP62" s="165">
        <f t="shared" si="34"/>
        <v>0</v>
      </c>
      <c r="DQ62" s="165">
        <f t="shared" si="35"/>
        <v>0</v>
      </c>
      <c r="DR62" s="165">
        <f t="shared" si="36"/>
        <v>0</v>
      </c>
      <c r="DS62" s="165">
        <f t="shared" si="37"/>
        <v>0</v>
      </c>
      <c r="DT62" s="165">
        <f t="shared" si="38"/>
        <v>0</v>
      </c>
      <c r="DU62" s="165">
        <f t="shared" si="39"/>
        <v>0</v>
      </c>
      <c r="DV62" s="165">
        <f t="shared" si="40"/>
        <v>0</v>
      </c>
      <c r="DW62" s="165">
        <f t="shared" si="41"/>
        <v>0</v>
      </c>
      <c r="DX62" s="165">
        <f t="shared" si="42"/>
        <v>0</v>
      </c>
      <c r="DY62" s="165">
        <f t="shared" si="43"/>
        <v>0</v>
      </c>
      <c r="DZ62" s="165">
        <f t="shared" si="44"/>
        <v>0</v>
      </c>
      <c r="EA62" s="165">
        <f t="shared" si="45"/>
        <v>0</v>
      </c>
      <c r="EB62" s="165">
        <f t="shared" si="46"/>
        <v>0</v>
      </c>
      <c r="EC62" s="165">
        <f t="shared" si="47"/>
        <v>0</v>
      </c>
      <c r="ED62" s="165">
        <f t="shared" si="48"/>
        <v>0</v>
      </c>
      <c r="EE62" s="165" t="str">
        <f t="shared" si="49"/>
        <v/>
      </c>
      <c r="EF62" s="165" t="str">
        <f t="shared" si="50"/>
        <v/>
      </c>
      <c r="EG62" s="165" t="str">
        <f t="shared" si="51"/>
        <v/>
      </c>
      <c r="EH62" s="165" t="str">
        <f t="shared" si="52"/>
        <v/>
      </c>
      <c r="EI62" s="165" t="str">
        <f t="shared" si="53"/>
        <v/>
      </c>
      <c r="EJ62" s="165" t="str">
        <f t="shared" si="54"/>
        <v/>
      </c>
      <c r="EK62" s="165" t="str">
        <f t="shared" si="55"/>
        <v/>
      </c>
      <c r="EL62" s="165" t="str">
        <f t="shared" si="56"/>
        <v/>
      </c>
      <c r="EM62" s="165" t="e">
        <f>IF(#REF!="بله","FSW","")</f>
        <v>#REF!</v>
      </c>
      <c r="EN62" s="165" t="str">
        <f t="shared" si="57"/>
        <v/>
      </c>
      <c r="EO62" s="165" t="str">
        <f t="shared" si="58"/>
        <v/>
      </c>
      <c r="EP62" s="165" t="str">
        <f t="shared" si="59"/>
        <v/>
      </c>
      <c r="EQ62" s="165" t="str">
        <f t="shared" si="70"/>
        <v/>
      </c>
      <c r="ER62" s="165" t="str">
        <f t="shared" si="71"/>
        <v/>
      </c>
      <c r="ES62" s="165"/>
      <c r="ET62" s="165" t="str">
        <f t="shared" si="72"/>
        <v/>
      </c>
      <c r="EU62" s="165" t="str">
        <f t="shared" si="60"/>
        <v/>
      </c>
      <c r="EV62" s="165" t="str">
        <f t="shared" si="61"/>
        <v xml:space="preserve"> </v>
      </c>
      <c r="EW62" s="165" t="str">
        <f t="shared" si="62"/>
        <v>هیچکدام</v>
      </c>
      <c r="EX62" s="165" t="str">
        <f t="shared" si="63"/>
        <v xml:space="preserve"> </v>
      </c>
      <c r="EY62" s="165"/>
      <c r="EZ62" s="165" t="str">
        <f t="shared" si="73"/>
        <v xml:space="preserve"> </v>
      </c>
      <c r="FA62" s="165" t="str">
        <f t="shared" si="64"/>
        <v>هیچکدام</v>
      </c>
      <c r="FB62" s="165"/>
      <c r="FC62" s="165"/>
      <c r="FD62" s="165"/>
      <c r="FE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6" customFormat="1" ht="11.65" x14ac:dyDescent="0.35">
      <c r="A63" s="167">
        <v>62</v>
      </c>
      <c r="B63" s="105"/>
      <c r="C63" s="168"/>
      <c r="D63" s="169"/>
      <c r="E63" s="170"/>
      <c r="F63" s="108"/>
      <c r="G63" s="169"/>
      <c r="H63" s="106"/>
      <c r="I63" s="169"/>
      <c r="J63" s="171"/>
      <c r="K63" s="172"/>
      <c r="L63" s="173"/>
      <c r="M63" s="171"/>
      <c r="N63" s="172"/>
      <c r="O63" s="111">
        <f t="shared" si="74"/>
        <v>1398</v>
      </c>
      <c r="P63" s="174"/>
      <c r="Q63" s="175"/>
      <c r="R63" s="175"/>
      <c r="S63" s="217"/>
      <c r="T63" s="114"/>
      <c r="U63" s="115"/>
      <c r="V63" s="116"/>
      <c r="W63" s="117"/>
      <c r="X63" s="117"/>
      <c r="Y63" s="176"/>
      <c r="Z63" s="117"/>
      <c r="AA63" s="117"/>
      <c r="AB63" s="117"/>
      <c r="AC63" s="117"/>
      <c r="AD63" s="117"/>
      <c r="AE63" s="117"/>
      <c r="AF63" s="117"/>
      <c r="AG63" s="118"/>
      <c r="AH63" s="119"/>
      <c r="AI63" s="176"/>
      <c r="AJ63" s="121"/>
      <c r="AK63" s="25" t="str">
        <f t="shared" si="65"/>
        <v xml:space="preserve">         </v>
      </c>
      <c r="AL63" s="122" t="str">
        <f t="shared" si="66"/>
        <v>هیچکدام</v>
      </c>
      <c r="AM63" s="74" t="str">
        <f t="shared" si="67"/>
        <v>7.هیچکدام</v>
      </c>
      <c r="AN63" s="122" t="str">
        <f>IF(G63=0,"نامعلوم",'1.مشخصات مرکز'!$D$2-G63)</f>
        <v>نامعلوم</v>
      </c>
      <c r="AO63" s="123" t="str">
        <f t="shared" si="2"/>
        <v>نامعلوم</v>
      </c>
      <c r="AP63" s="177"/>
      <c r="AQ63" s="178"/>
      <c r="AR63" s="126"/>
      <c r="AS63" s="127" t="str">
        <f t="shared" si="68"/>
        <v>خیر</v>
      </c>
      <c r="AT63" s="128"/>
      <c r="AU63" s="179"/>
      <c r="AV63" s="180"/>
      <c r="AW63" s="180"/>
      <c r="AX63" s="181"/>
      <c r="AY63" s="182"/>
      <c r="AZ63" s="183"/>
      <c r="BA63" s="201"/>
      <c r="BB63" s="132"/>
      <c r="BC63" s="133"/>
      <c r="BD63" s="134"/>
      <c r="BE63" s="184"/>
      <c r="BF63" s="183"/>
      <c r="BG63" s="134"/>
      <c r="BH63" s="132"/>
      <c r="BI63" s="133"/>
      <c r="BJ63" s="134"/>
      <c r="BK63" s="179"/>
      <c r="BL63" s="185"/>
      <c r="BM63" s="186"/>
      <c r="BN63" s="186"/>
      <c r="BO63" s="187"/>
      <c r="BP63" s="180"/>
      <c r="BQ63" s="180"/>
      <c r="BR63" s="181"/>
      <c r="BS63" s="142" t="str">
        <f t="shared" si="3"/>
        <v>خیر</v>
      </c>
      <c r="BT63" s="188">
        <f t="shared" si="4"/>
        <v>0</v>
      </c>
      <c r="BU63" s="200" t="str">
        <f t="shared" si="5"/>
        <v xml:space="preserve"> </v>
      </c>
      <c r="BV63" s="145" t="str">
        <f t="shared" si="69"/>
        <v xml:space="preserve"> </v>
      </c>
      <c r="BW63" s="189">
        <f t="shared" si="6"/>
        <v>0</v>
      </c>
      <c r="BX63" s="190" t="str">
        <f t="shared" si="7"/>
        <v xml:space="preserve"> </v>
      </c>
      <c r="BY63" s="148" t="str">
        <f t="shared" si="8"/>
        <v xml:space="preserve"> </v>
      </c>
      <c r="BZ63" s="191">
        <f t="shared" si="9"/>
        <v>0</v>
      </c>
      <c r="CA63" s="192" t="str">
        <f t="shared" si="10"/>
        <v xml:space="preserve"> </v>
      </c>
      <c r="CB63" s="193" t="str">
        <f t="shared" si="11"/>
        <v xml:space="preserve"> </v>
      </c>
      <c r="CC63" s="194">
        <f t="shared" si="12"/>
        <v>0</v>
      </c>
      <c r="CD63" s="195" t="str">
        <f t="shared" si="13"/>
        <v xml:space="preserve"> </v>
      </c>
      <c r="CE63" s="154" t="str">
        <f t="shared" si="14"/>
        <v xml:space="preserve"> </v>
      </c>
      <c r="CF63" s="196">
        <f t="shared" si="15"/>
        <v>0</v>
      </c>
      <c r="CG63" s="197" t="str">
        <f t="shared" si="16"/>
        <v xml:space="preserve"> </v>
      </c>
      <c r="CH63" s="157" t="str">
        <f t="shared" si="17"/>
        <v xml:space="preserve"> </v>
      </c>
      <c r="CI63" s="191">
        <f t="shared" si="18"/>
        <v>0</v>
      </c>
      <c r="CJ63" s="192" t="str">
        <f t="shared" si="19"/>
        <v xml:space="preserve"> </v>
      </c>
      <c r="CK63" s="151" t="str">
        <f t="shared" si="20"/>
        <v xml:space="preserve"> </v>
      </c>
      <c r="CL63" s="198">
        <f t="shared" si="21"/>
        <v>0</v>
      </c>
      <c r="CM63" s="197" t="str">
        <f t="shared" si="22"/>
        <v xml:space="preserve"> </v>
      </c>
      <c r="CN63" s="159" t="str">
        <f t="shared" si="23"/>
        <v xml:space="preserve"> </v>
      </c>
      <c r="CO63" s="194">
        <f t="shared" si="24"/>
        <v>0</v>
      </c>
      <c r="CP63" s="195" t="str">
        <f t="shared" si="25"/>
        <v xml:space="preserve"> </v>
      </c>
      <c r="CQ63" s="160" t="str">
        <f t="shared" si="26"/>
        <v xml:space="preserve"> </v>
      </c>
      <c r="CR63" s="161">
        <f t="shared" si="27"/>
        <v>0</v>
      </c>
      <c r="CS63" s="144" t="str">
        <f t="shared" si="28"/>
        <v xml:space="preserve"> </v>
      </c>
      <c r="CT63" s="145" t="str">
        <f t="shared" si="29"/>
        <v xml:space="preserve"> </v>
      </c>
      <c r="CU63" s="144" t="str">
        <f t="shared" si="30"/>
        <v>خیر</v>
      </c>
      <c r="CV63" s="162" t="str">
        <f t="shared" si="31"/>
        <v>ارائه نشده است.</v>
      </c>
      <c r="CW63" s="199">
        <f t="shared" si="32"/>
        <v>0</v>
      </c>
      <c r="CX63" s="164"/>
      <c r="CY63" s="164"/>
      <c r="CZ63" s="164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>
        <f t="shared" si="33"/>
        <v>0</v>
      </c>
      <c r="DP63" s="165">
        <f t="shared" si="34"/>
        <v>0</v>
      </c>
      <c r="DQ63" s="165">
        <f t="shared" si="35"/>
        <v>0</v>
      </c>
      <c r="DR63" s="165">
        <f t="shared" si="36"/>
        <v>0</v>
      </c>
      <c r="DS63" s="165">
        <f t="shared" si="37"/>
        <v>0</v>
      </c>
      <c r="DT63" s="165">
        <f t="shared" si="38"/>
        <v>0</v>
      </c>
      <c r="DU63" s="165">
        <f t="shared" si="39"/>
        <v>0</v>
      </c>
      <c r="DV63" s="165">
        <f t="shared" si="40"/>
        <v>0</v>
      </c>
      <c r="DW63" s="165">
        <f t="shared" si="41"/>
        <v>0</v>
      </c>
      <c r="DX63" s="165">
        <f t="shared" si="42"/>
        <v>0</v>
      </c>
      <c r="DY63" s="165">
        <f t="shared" si="43"/>
        <v>0</v>
      </c>
      <c r="DZ63" s="165">
        <f t="shared" si="44"/>
        <v>0</v>
      </c>
      <c r="EA63" s="165">
        <f t="shared" si="45"/>
        <v>0</v>
      </c>
      <c r="EB63" s="165">
        <f t="shared" si="46"/>
        <v>0</v>
      </c>
      <c r="EC63" s="165">
        <f t="shared" si="47"/>
        <v>0</v>
      </c>
      <c r="ED63" s="165">
        <f t="shared" si="48"/>
        <v>0</v>
      </c>
      <c r="EE63" s="165" t="str">
        <f t="shared" si="49"/>
        <v/>
      </c>
      <c r="EF63" s="165" t="str">
        <f t="shared" si="50"/>
        <v/>
      </c>
      <c r="EG63" s="165" t="str">
        <f t="shared" si="51"/>
        <v/>
      </c>
      <c r="EH63" s="165" t="str">
        <f t="shared" si="52"/>
        <v/>
      </c>
      <c r="EI63" s="165" t="str">
        <f t="shared" si="53"/>
        <v/>
      </c>
      <c r="EJ63" s="165" t="str">
        <f t="shared" si="54"/>
        <v/>
      </c>
      <c r="EK63" s="165" t="str">
        <f t="shared" si="55"/>
        <v/>
      </c>
      <c r="EL63" s="165" t="str">
        <f t="shared" si="56"/>
        <v/>
      </c>
      <c r="EM63" s="165" t="e">
        <f>IF(#REF!="بله","FSW","")</f>
        <v>#REF!</v>
      </c>
      <c r="EN63" s="165" t="str">
        <f t="shared" si="57"/>
        <v/>
      </c>
      <c r="EO63" s="165" t="str">
        <f t="shared" si="58"/>
        <v/>
      </c>
      <c r="EP63" s="165" t="str">
        <f t="shared" si="59"/>
        <v/>
      </c>
      <c r="EQ63" s="165" t="str">
        <f t="shared" si="70"/>
        <v/>
      </c>
      <c r="ER63" s="165" t="str">
        <f t="shared" si="71"/>
        <v/>
      </c>
      <c r="ES63" s="165"/>
      <c r="ET63" s="165" t="str">
        <f t="shared" si="72"/>
        <v/>
      </c>
      <c r="EU63" s="165" t="str">
        <f t="shared" si="60"/>
        <v/>
      </c>
      <c r="EV63" s="165" t="str">
        <f t="shared" si="61"/>
        <v xml:space="preserve"> </v>
      </c>
      <c r="EW63" s="165" t="str">
        <f t="shared" si="62"/>
        <v>هیچکدام</v>
      </c>
      <c r="EX63" s="165" t="str">
        <f t="shared" si="63"/>
        <v xml:space="preserve"> </v>
      </c>
      <c r="EY63" s="165"/>
      <c r="EZ63" s="165" t="str">
        <f t="shared" si="73"/>
        <v xml:space="preserve"> </v>
      </c>
      <c r="FA63" s="165" t="str">
        <f t="shared" si="64"/>
        <v>هیچکدام</v>
      </c>
      <c r="FB63" s="165"/>
      <c r="FC63" s="165"/>
      <c r="FD63" s="165"/>
      <c r="FE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6" customFormat="1" ht="11.65" x14ac:dyDescent="0.35">
      <c r="A64" s="167">
        <v>63</v>
      </c>
      <c r="B64" s="105"/>
      <c r="C64" s="168"/>
      <c r="D64" s="169"/>
      <c r="E64" s="170"/>
      <c r="F64" s="108"/>
      <c r="G64" s="169"/>
      <c r="H64" s="106"/>
      <c r="I64" s="169"/>
      <c r="J64" s="171"/>
      <c r="K64" s="172"/>
      <c r="L64" s="173"/>
      <c r="M64" s="171"/>
      <c r="N64" s="172"/>
      <c r="O64" s="111">
        <f t="shared" si="74"/>
        <v>1398</v>
      </c>
      <c r="P64" s="174"/>
      <c r="Q64" s="175"/>
      <c r="R64" s="175"/>
      <c r="S64" s="217"/>
      <c r="T64" s="114"/>
      <c r="U64" s="115"/>
      <c r="V64" s="116"/>
      <c r="W64" s="117"/>
      <c r="X64" s="117"/>
      <c r="Y64" s="176"/>
      <c r="Z64" s="117"/>
      <c r="AA64" s="117"/>
      <c r="AB64" s="117"/>
      <c r="AC64" s="117"/>
      <c r="AD64" s="117"/>
      <c r="AE64" s="117"/>
      <c r="AF64" s="117"/>
      <c r="AG64" s="118"/>
      <c r="AH64" s="119"/>
      <c r="AI64" s="176"/>
      <c r="AJ64" s="121"/>
      <c r="AK64" s="25" t="str">
        <f t="shared" si="65"/>
        <v xml:space="preserve">         </v>
      </c>
      <c r="AL64" s="122" t="str">
        <f t="shared" si="66"/>
        <v>هیچکدام</v>
      </c>
      <c r="AM64" s="74" t="str">
        <f t="shared" si="67"/>
        <v>7.هیچکدام</v>
      </c>
      <c r="AN64" s="122" t="str">
        <f>IF(G64=0,"نامعلوم",'1.مشخصات مرکز'!$D$2-G64)</f>
        <v>نامعلوم</v>
      </c>
      <c r="AO64" s="123" t="str">
        <f t="shared" si="2"/>
        <v>نامعلوم</v>
      </c>
      <c r="AP64" s="177"/>
      <c r="AQ64" s="178"/>
      <c r="AR64" s="126"/>
      <c r="AS64" s="127" t="str">
        <f t="shared" si="68"/>
        <v>خیر</v>
      </c>
      <c r="AT64" s="128"/>
      <c r="AU64" s="179"/>
      <c r="AV64" s="180"/>
      <c r="AW64" s="180"/>
      <c r="AX64" s="181"/>
      <c r="AY64" s="182"/>
      <c r="AZ64" s="183"/>
      <c r="BA64" s="201"/>
      <c r="BB64" s="132"/>
      <c r="BC64" s="133"/>
      <c r="BD64" s="134"/>
      <c r="BE64" s="184"/>
      <c r="BF64" s="183"/>
      <c r="BG64" s="134"/>
      <c r="BH64" s="132"/>
      <c r="BI64" s="133"/>
      <c r="BJ64" s="134"/>
      <c r="BK64" s="179"/>
      <c r="BL64" s="185"/>
      <c r="BM64" s="186"/>
      <c r="BN64" s="186"/>
      <c r="BO64" s="187"/>
      <c r="BP64" s="180"/>
      <c r="BQ64" s="180"/>
      <c r="BR64" s="181"/>
      <c r="BS64" s="142" t="str">
        <f t="shared" si="3"/>
        <v>خیر</v>
      </c>
      <c r="BT64" s="188">
        <f t="shared" si="4"/>
        <v>0</v>
      </c>
      <c r="BU64" s="200" t="str">
        <f t="shared" si="5"/>
        <v xml:space="preserve"> </v>
      </c>
      <c r="BV64" s="145" t="str">
        <f t="shared" si="69"/>
        <v xml:space="preserve"> </v>
      </c>
      <c r="BW64" s="189">
        <f t="shared" si="6"/>
        <v>0</v>
      </c>
      <c r="BX64" s="190" t="str">
        <f t="shared" si="7"/>
        <v xml:space="preserve"> </v>
      </c>
      <c r="BY64" s="148" t="str">
        <f t="shared" si="8"/>
        <v xml:space="preserve"> </v>
      </c>
      <c r="BZ64" s="191">
        <f t="shared" si="9"/>
        <v>0</v>
      </c>
      <c r="CA64" s="192" t="str">
        <f t="shared" si="10"/>
        <v xml:space="preserve"> </v>
      </c>
      <c r="CB64" s="193" t="str">
        <f t="shared" si="11"/>
        <v xml:space="preserve"> </v>
      </c>
      <c r="CC64" s="194">
        <f t="shared" si="12"/>
        <v>0</v>
      </c>
      <c r="CD64" s="195" t="str">
        <f t="shared" si="13"/>
        <v xml:space="preserve"> </v>
      </c>
      <c r="CE64" s="154" t="str">
        <f t="shared" si="14"/>
        <v xml:space="preserve"> </v>
      </c>
      <c r="CF64" s="196">
        <f t="shared" si="15"/>
        <v>0</v>
      </c>
      <c r="CG64" s="197" t="str">
        <f t="shared" si="16"/>
        <v xml:space="preserve"> </v>
      </c>
      <c r="CH64" s="157" t="str">
        <f t="shared" si="17"/>
        <v xml:space="preserve"> </v>
      </c>
      <c r="CI64" s="191">
        <f t="shared" si="18"/>
        <v>0</v>
      </c>
      <c r="CJ64" s="192" t="str">
        <f t="shared" si="19"/>
        <v xml:space="preserve"> </v>
      </c>
      <c r="CK64" s="151" t="str">
        <f t="shared" si="20"/>
        <v xml:space="preserve"> </v>
      </c>
      <c r="CL64" s="198">
        <f t="shared" si="21"/>
        <v>0</v>
      </c>
      <c r="CM64" s="197" t="str">
        <f t="shared" si="22"/>
        <v xml:space="preserve"> </v>
      </c>
      <c r="CN64" s="159" t="str">
        <f t="shared" si="23"/>
        <v xml:space="preserve"> </v>
      </c>
      <c r="CO64" s="194">
        <f t="shared" si="24"/>
        <v>0</v>
      </c>
      <c r="CP64" s="195" t="str">
        <f t="shared" si="25"/>
        <v xml:space="preserve"> </v>
      </c>
      <c r="CQ64" s="160" t="str">
        <f t="shared" si="26"/>
        <v xml:space="preserve"> </v>
      </c>
      <c r="CR64" s="161">
        <f t="shared" si="27"/>
        <v>0</v>
      </c>
      <c r="CS64" s="144" t="str">
        <f t="shared" si="28"/>
        <v xml:space="preserve"> </v>
      </c>
      <c r="CT64" s="145" t="str">
        <f t="shared" si="29"/>
        <v xml:space="preserve"> </v>
      </c>
      <c r="CU64" s="144" t="str">
        <f t="shared" si="30"/>
        <v>خیر</v>
      </c>
      <c r="CV64" s="162" t="str">
        <f t="shared" si="31"/>
        <v>ارائه نشده است.</v>
      </c>
      <c r="CW64" s="199">
        <f t="shared" si="32"/>
        <v>0</v>
      </c>
      <c r="CX64" s="164"/>
      <c r="CY64" s="164"/>
      <c r="CZ64" s="164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>
        <f t="shared" si="33"/>
        <v>0</v>
      </c>
      <c r="DP64" s="165">
        <f t="shared" si="34"/>
        <v>0</v>
      </c>
      <c r="DQ64" s="165">
        <f t="shared" si="35"/>
        <v>0</v>
      </c>
      <c r="DR64" s="165">
        <f t="shared" si="36"/>
        <v>0</v>
      </c>
      <c r="DS64" s="165">
        <f t="shared" si="37"/>
        <v>0</v>
      </c>
      <c r="DT64" s="165">
        <f t="shared" si="38"/>
        <v>0</v>
      </c>
      <c r="DU64" s="165">
        <f t="shared" si="39"/>
        <v>0</v>
      </c>
      <c r="DV64" s="165">
        <f t="shared" si="40"/>
        <v>0</v>
      </c>
      <c r="DW64" s="165">
        <f t="shared" si="41"/>
        <v>0</v>
      </c>
      <c r="DX64" s="165">
        <f t="shared" si="42"/>
        <v>0</v>
      </c>
      <c r="DY64" s="165">
        <f t="shared" si="43"/>
        <v>0</v>
      </c>
      <c r="DZ64" s="165">
        <f t="shared" si="44"/>
        <v>0</v>
      </c>
      <c r="EA64" s="165">
        <f t="shared" si="45"/>
        <v>0</v>
      </c>
      <c r="EB64" s="165">
        <f t="shared" si="46"/>
        <v>0</v>
      </c>
      <c r="EC64" s="165">
        <f t="shared" si="47"/>
        <v>0</v>
      </c>
      <c r="ED64" s="165">
        <f t="shared" si="48"/>
        <v>0</v>
      </c>
      <c r="EE64" s="165" t="str">
        <f t="shared" si="49"/>
        <v/>
      </c>
      <c r="EF64" s="165" t="str">
        <f t="shared" si="50"/>
        <v/>
      </c>
      <c r="EG64" s="165" t="str">
        <f t="shared" si="51"/>
        <v/>
      </c>
      <c r="EH64" s="165" t="str">
        <f t="shared" si="52"/>
        <v/>
      </c>
      <c r="EI64" s="165" t="str">
        <f t="shared" si="53"/>
        <v/>
      </c>
      <c r="EJ64" s="165" t="str">
        <f t="shared" si="54"/>
        <v/>
      </c>
      <c r="EK64" s="165" t="str">
        <f t="shared" si="55"/>
        <v/>
      </c>
      <c r="EL64" s="165" t="str">
        <f t="shared" si="56"/>
        <v/>
      </c>
      <c r="EM64" s="165" t="e">
        <f>IF(#REF!="بله","FSW","")</f>
        <v>#REF!</v>
      </c>
      <c r="EN64" s="165" t="str">
        <f t="shared" si="57"/>
        <v/>
      </c>
      <c r="EO64" s="165" t="str">
        <f t="shared" si="58"/>
        <v/>
      </c>
      <c r="EP64" s="165" t="str">
        <f t="shared" si="59"/>
        <v/>
      </c>
      <c r="EQ64" s="165" t="str">
        <f t="shared" si="70"/>
        <v/>
      </c>
      <c r="ER64" s="165" t="str">
        <f t="shared" si="71"/>
        <v/>
      </c>
      <c r="ES64" s="165"/>
      <c r="ET64" s="165" t="str">
        <f t="shared" si="72"/>
        <v/>
      </c>
      <c r="EU64" s="165" t="str">
        <f t="shared" si="60"/>
        <v/>
      </c>
      <c r="EV64" s="165" t="str">
        <f t="shared" si="61"/>
        <v xml:space="preserve"> </v>
      </c>
      <c r="EW64" s="165" t="str">
        <f t="shared" si="62"/>
        <v>هیچکدام</v>
      </c>
      <c r="EX64" s="165" t="str">
        <f t="shared" si="63"/>
        <v xml:space="preserve"> </v>
      </c>
      <c r="EY64" s="165"/>
      <c r="EZ64" s="165" t="str">
        <f t="shared" si="73"/>
        <v xml:space="preserve"> </v>
      </c>
      <c r="FA64" s="165" t="str">
        <f t="shared" si="64"/>
        <v>هیچکدام</v>
      </c>
      <c r="FB64" s="165"/>
      <c r="FC64" s="165"/>
      <c r="FD64" s="165"/>
      <c r="FE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6" customFormat="1" ht="11.65" x14ac:dyDescent="0.35">
      <c r="A65" s="167">
        <v>64</v>
      </c>
      <c r="B65" s="105"/>
      <c r="C65" s="168"/>
      <c r="D65" s="169"/>
      <c r="E65" s="170"/>
      <c r="F65" s="108"/>
      <c r="G65" s="169"/>
      <c r="H65" s="106"/>
      <c r="I65" s="169"/>
      <c r="J65" s="171"/>
      <c r="K65" s="172"/>
      <c r="L65" s="173"/>
      <c r="M65" s="171"/>
      <c r="N65" s="172"/>
      <c r="O65" s="111">
        <f t="shared" si="74"/>
        <v>1398</v>
      </c>
      <c r="P65" s="174"/>
      <c r="Q65" s="175"/>
      <c r="R65" s="175"/>
      <c r="S65" s="217"/>
      <c r="T65" s="114"/>
      <c r="U65" s="115"/>
      <c r="V65" s="116"/>
      <c r="W65" s="117"/>
      <c r="X65" s="117"/>
      <c r="Y65" s="176"/>
      <c r="Z65" s="117"/>
      <c r="AA65" s="117"/>
      <c r="AB65" s="117"/>
      <c r="AC65" s="117"/>
      <c r="AD65" s="117"/>
      <c r="AE65" s="117"/>
      <c r="AF65" s="117"/>
      <c r="AG65" s="118"/>
      <c r="AH65" s="119"/>
      <c r="AI65" s="176"/>
      <c r="AJ65" s="121"/>
      <c r="AK65" s="25" t="str">
        <f t="shared" si="65"/>
        <v xml:space="preserve">         </v>
      </c>
      <c r="AL65" s="122" t="str">
        <f t="shared" si="66"/>
        <v>هیچکدام</v>
      </c>
      <c r="AM65" s="74" t="str">
        <f t="shared" si="67"/>
        <v>7.هیچکدام</v>
      </c>
      <c r="AN65" s="122" t="str">
        <f>IF(G65=0,"نامعلوم",'1.مشخصات مرکز'!$D$2-G65)</f>
        <v>نامعلوم</v>
      </c>
      <c r="AO65" s="123" t="str">
        <f t="shared" si="2"/>
        <v>نامعلوم</v>
      </c>
      <c r="AP65" s="177"/>
      <c r="AQ65" s="178"/>
      <c r="AR65" s="126"/>
      <c r="AS65" s="127" t="str">
        <f t="shared" si="68"/>
        <v>خیر</v>
      </c>
      <c r="AT65" s="128"/>
      <c r="AU65" s="179"/>
      <c r="AV65" s="180"/>
      <c r="AW65" s="180"/>
      <c r="AX65" s="181"/>
      <c r="AY65" s="182"/>
      <c r="AZ65" s="183"/>
      <c r="BA65" s="201"/>
      <c r="BB65" s="132"/>
      <c r="BC65" s="133"/>
      <c r="BD65" s="134"/>
      <c r="BE65" s="184"/>
      <c r="BF65" s="183"/>
      <c r="BG65" s="201"/>
      <c r="BH65" s="182"/>
      <c r="BI65" s="133"/>
      <c r="BJ65" s="201"/>
      <c r="BK65" s="179"/>
      <c r="BL65" s="185"/>
      <c r="BM65" s="186"/>
      <c r="BN65" s="186"/>
      <c r="BO65" s="187"/>
      <c r="BP65" s="180"/>
      <c r="BQ65" s="180"/>
      <c r="BR65" s="181"/>
      <c r="BS65" s="142" t="str">
        <f t="shared" si="3"/>
        <v>خیر</v>
      </c>
      <c r="BT65" s="188">
        <f t="shared" si="4"/>
        <v>0</v>
      </c>
      <c r="BU65" s="200" t="str">
        <f t="shared" si="5"/>
        <v xml:space="preserve"> </v>
      </c>
      <c r="BV65" s="145" t="str">
        <f t="shared" si="69"/>
        <v xml:space="preserve"> </v>
      </c>
      <c r="BW65" s="189">
        <f t="shared" si="6"/>
        <v>0</v>
      </c>
      <c r="BX65" s="190" t="str">
        <f t="shared" si="7"/>
        <v xml:space="preserve"> </v>
      </c>
      <c r="BY65" s="148" t="str">
        <f t="shared" si="8"/>
        <v xml:space="preserve"> </v>
      </c>
      <c r="BZ65" s="191">
        <f t="shared" si="9"/>
        <v>0</v>
      </c>
      <c r="CA65" s="192" t="str">
        <f t="shared" si="10"/>
        <v xml:space="preserve"> </v>
      </c>
      <c r="CB65" s="193" t="str">
        <f t="shared" si="11"/>
        <v xml:space="preserve"> </v>
      </c>
      <c r="CC65" s="194">
        <f t="shared" si="12"/>
        <v>0</v>
      </c>
      <c r="CD65" s="195" t="str">
        <f t="shared" si="13"/>
        <v xml:space="preserve"> </v>
      </c>
      <c r="CE65" s="154" t="str">
        <f t="shared" si="14"/>
        <v xml:space="preserve"> </v>
      </c>
      <c r="CF65" s="196">
        <f t="shared" si="15"/>
        <v>0</v>
      </c>
      <c r="CG65" s="197" t="str">
        <f t="shared" si="16"/>
        <v xml:space="preserve"> </v>
      </c>
      <c r="CH65" s="157" t="str">
        <f t="shared" si="17"/>
        <v xml:space="preserve"> </v>
      </c>
      <c r="CI65" s="191">
        <f t="shared" si="18"/>
        <v>0</v>
      </c>
      <c r="CJ65" s="192" t="str">
        <f t="shared" si="19"/>
        <v xml:space="preserve"> </v>
      </c>
      <c r="CK65" s="151" t="str">
        <f t="shared" si="20"/>
        <v xml:space="preserve"> </v>
      </c>
      <c r="CL65" s="198">
        <f t="shared" si="21"/>
        <v>0</v>
      </c>
      <c r="CM65" s="197" t="str">
        <f t="shared" si="22"/>
        <v xml:space="preserve"> </v>
      </c>
      <c r="CN65" s="159" t="str">
        <f t="shared" si="23"/>
        <v xml:space="preserve"> </v>
      </c>
      <c r="CO65" s="194">
        <f t="shared" si="24"/>
        <v>0</v>
      </c>
      <c r="CP65" s="195" t="str">
        <f t="shared" si="25"/>
        <v xml:space="preserve"> </v>
      </c>
      <c r="CQ65" s="160" t="str">
        <f t="shared" si="26"/>
        <v xml:space="preserve"> </v>
      </c>
      <c r="CR65" s="161">
        <f t="shared" si="27"/>
        <v>0</v>
      </c>
      <c r="CS65" s="144" t="str">
        <f t="shared" si="28"/>
        <v xml:space="preserve"> </v>
      </c>
      <c r="CT65" s="145" t="str">
        <f t="shared" si="29"/>
        <v xml:space="preserve"> </v>
      </c>
      <c r="CU65" s="144" t="str">
        <f t="shared" si="30"/>
        <v>خیر</v>
      </c>
      <c r="CV65" s="162" t="str">
        <f t="shared" si="31"/>
        <v>ارائه نشده است.</v>
      </c>
      <c r="CW65" s="199">
        <f t="shared" si="32"/>
        <v>0</v>
      </c>
      <c r="CX65" s="164"/>
      <c r="CY65" s="164"/>
      <c r="CZ65" s="164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>
        <f t="shared" si="33"/>
        <v>0</v>
      </c>
      <c r="DP65" s="165">
        <f t="shared" si="34"/>
        <v>0</v>
      </c>
      <c r="DQ65" s="165">
        <f t="shared" si="35"/>
        <v>0</v>
      </c>
      <c r="DR65" s="165">
        <f t="shared" si="36"/>
        <v>0</v>
      </c>
      <c r="DS65" s="165">
        <f t="shared" si="37"/>
        <v>0</v>
      </c>
      <c r="DT65" s="165">
        <f t="shared" si="38"/>
        <v>0</v>
      </c>
      <c r="DU65" s="165">
        <f t="shared" si="39"/>
        <v>0</v>
      </c>
      <c r="DV65" s="165">
        <f t="shared" si="40"/>
        <v>0</v>
      </c>
      <c r="DW65" s="165">
        <f t="shared" si="41"/>
        <v>0</v>
      </c>
      <c r="DX65" s="165">
        <f t="shared" si="42"/>
        <v>0</v>
      </c>
      <c r="DY65" s="165">
        <f t="shared" si="43"/>
        <v>0</v>
      </c>
      <c r="DZ65" s="165">
        <f t="shared" si="44"/>
        <v>0</v>
      </c>
      <c r="EA65" s="165">
        <f t="shared" si="45"/>
        <v>0</v>
      </c>
      <c r="EB65" s="165">
        <f t="shared" si="46"/>
        <v>0</v>
      </c>
      <c r="EC65" s="165">
        <f t="shared" si="47"/>
        <v>0</v>
      </c>
      <c r="ED65" s="165">
        <f t="shared" si="48"/>
        <v>0</v>
      </c>
      <c r="EE65" s="165" t="str">
        <f t="shared" si="49"/>
        <v/>
      </c>
      <c r="EF65" s="165" t="str">
        <f t="shared" si="50"/>
        <v/>
      </c>
      <c r="EG65" s="165" t="str">
        <f t="shared" si="51"/>
        <v/>
      </c>
      <c r="EH65" s="165" t="str">
        <f t="shared" si="52"/>
        <v/>
      </c>
      <c r="EI65" s="165" t="str">
        <f t="shared" si="53"/>
        <v/>
      </c>
      <c r="EJ65" s="165" t="str">
        <f t="shared" si="54"/>
        <v/>
      </c>
      <c r="EK65" s="165" t="str">
        <f t="shared" si="55"/>
        <v/>
      </c>
      <c r="EL65" s="165" t="str">
        <f t="shared" si="56"/>
        <v/>
      </c>
      <c r="EM65" s="165" t="e">
        <f>IF(#REF!="بله","FSW","")</f>
        <v>#REF!</v>
      </c>
      <c r="EN65" s="165" t="str">
        <f t="shared" si="57"/>
        <v/>
      </c>
      <c r="EO65" s="165" t="str">
        <f t="shared" si="58"/>
        <v/>
      </c>
      <c r="EP65" s="165" t="str">
        <f t="shared" si="59"/>
        <v/>
      </c>
      <c r="EQ65" s="165" t="str">
        <f t="shared" si="70"/>
        <v/>
      </c>
      <c r="ER65" s="165" t="str">
        <f t="shared" si="71"/>
        <v/>
      </c>
      <c r="ES65" s="165"/>
      <c r="ET65" s="165" t="str">
        <f t="shared" si="72"/>
        <v/>
      </c>
      <c r="EU65" s="165" t="str">
        <f t="shared" si="60"/>
        <v/>
      </c>
      <c r="EV65" s="165" t="str">
        <f t="shared" si="61"/>
        <v xml:space="preserve"> </v>
      </c>
      <c r="EW65" s="165" t="str">
        <f t="shared" si="62"/>
        <v>هیچکدام</v>
      </c>
      <c r="EX65" s="165" t="str">
        <f t="shared" si="63"/>
        <v xml:space="preserve"> </v>
      </c>
      <c r="EY65" s="165"/>
      <c r="EZ65" s="165" t="str">
        <f t="shared" si="73"/>
        <v xml:space="preserve"> </v>
      </c>
      <c r="FA65" s="165" t="str">
        <f t="shared" si="64"/>
        <v>هیچکدام</v>
      </c>
      <c r="FB65" s="165"/>
      <c r="FC65" s="165"/>
      <c r="FD65" s="165"/>
      <c r="FE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6" customFormat="1" ht="11.65" x14ac:dyDescent="0.35">
      <c r="A66" s="167">
        <v>65</v>
      </c>
      <c r="B66" s="105"/>
      <c r="C66" s="168"/>
      <c r="D66" s="169"/>
      <c r="E66" s="170"/>
      <c r="F66" s="108"/>
      <c r="G66" s="169"/>
      <c r="H66" s="106"/>
      <c r="I66" s="169"/>
      <c r="J66" s="171"/>
      <c r="K66" s="172"/>
      <c r="L66" s="173"/>
      <c r="M66" s="171"/>
      <c r="N66" s="172"/>
      <c r="O66" s="111">
        <f t="shared" si="74"/>
        <v>1398</v>
      </c>
      <c r="P66" s="174"/>
      <c r="Q66" s="175"/>
      <c r="R66" s="175"/>
      <c r="S66" s="217"/>
      <c r="T66" s="114"/>
      <c r="U66" s="115"/>
      <c r="V66" s="116"/>
      <c r="W66" s="117"/>
      <c r="X66" s="117"/>
      <c r="Y66" s="176"/>
      <c r="Z66" s="117"/>
      <c r="AA66" s="117"/>
      <c r="AB66" s="117"/>
      <c r="AC66" s="117"/>
      <c r="AD66" s="117"/>
      <c r="AE66" s="117"/>
      <c r="AF66" s="117"/>
      <c r="AG66" s="118"/>
      <c r="AH66" s="119"/>
      <c r="AI66" s="176"/>
      <c r="AJ66" s="121"/>
      <c r="AK66" s="25" t="str">
        <f t="shared" si="65"/>
        <v xml:space="preserve">         </v>
      </c>
      <c r="AL66" s="122" t="str">
        <f t="shared" si="66"/>
        <v>هیچکدام</v>
      </c>
      <c r="AM66" s="74" t="str">
        <f t="shared" si="67"/>
        <v>7.هیچکدام</v>
      </c>
      <c r="AN66" s="122" t="str">
        <f>IF(G66=0,"نامعلوم",'1.مشخصات مرکز'!$D$2-G66)</f>
        <v>نامعلوم</v>
      </c>
      <c r="AO66" s="123" t="str">
        <f t="shared" ref="AO66:AO129" si="75">IF(G66=0,"نامعلوم",IF(AN66&lt;15,"1.زیر 15 سال",IF(AN66&lt;21,"2.بین 15 تا 20 سال",IF(AN66&lt;26,"3.بین 21 تا 25",IF(AN66&lt;31,"4.بین 26 تا 30",IF(AN66&lt;46,"5.بین 31 تا 45",IF(AN66&lt;61,"6.بین 46 تا 60","7.بیشتر از 60 ")))))))</f>
        <v>نامعلوم</v>
      </c>
      <c r="AP66" s="177"/>
      <c r="AQ66" s="178"/>
      <c r="AR66" s="126"/>
      <c r="AS66" s="127" t="str">
        <f t="shared" si="68"/>
        <v>خیر</v>
      </c>
      <c r="AT66" s="128"/>
      <c r="AU66" s="179"/>
      <c r="AV66" s="180"/>
      <c r="AW66" s="180"/>
      <c r="AX66" s="181"/>
      <c r="AY66" s="182"/>
      <c r="AZ66" s="183"/>
      <c r="BA66" s="201"/>
      <c r="BB66" s="132"/>
      <c r="BC66" s="133"/>
      <c r="BD66" s="134"/>
      <c r="BE66" s="184"/>
      <c r="BF66" s="183"/>
      <c r="BG66" s="134"/>
      <c r="BH66" s="132"/>
      <c r="BI66" s="133"/>
      <c r="BJ66" s="134"/>
      <c r="BK66" s="179"/>
      <c r="BL66" s="185"/>
      <c r="BM66" s="186"/>
      <c r="BN66" s="186"/>
      <c r="BO66" s="187"/>
      <c r="BP66" s="180"/>
      <c r="BQ66" s="180"/>
      <c r="BR66" s="181"/>
      <c r="BS66" s="142" t="str">
        <f t="shared" ref="BS66:BS129" si="76">IF(BT66&gt;0,"بله","خیر")</f>
        <v>خیر</v>
      </c>
      <c r="BT66" s="188">
        <f t="shared" ref="BT66:BT129" si="77">BW66+BZ66+CC66+CF66</f>
        <v>0</v>
      </c>
      <c r="BU66" s="200" t="str">
        <f t="shared" ref="BU66:BU129" si="78">IF(OR(CG66="مثبت",CG66="منفی"),CG66,IF(OR(CD66="مثبت",CD66="منفی"),CD66,IF(OR(CA66="مثبت",CA66="منفی"),CA66,BX66)))</f>
        <v xml:space="preserve"> </v>
      </c>
      <c r="BV66" s="145" t="str">
        <f t="shared" si="69"/>
        <v xml:space="preserve"> </v>
      </c>
      <c r="BW66" s="189">
        <f t="shared" ref="BW66:BW129" si="79">SUM(DO66:DR66)</f>
        <v>0</v>
      </c>
      <c r="BX66" s="190" t="str">
        <f t="shared" ref="BX66:BX129" si="80">IF(AND(BJ66&gt;0,OR(BI66=1,BI66=2,BI66=3)),BJ66,IF(AND(BG66&gt;0,OR(BF66=1,BF66=2,BF66=3)),BG66,IF(AND(BD66&gt;0,OR(BC66=1,BC66=2,BC66=3)),BD66,IF(AND(BA66&gt;0,OR(AZ66=1,AZ66=2,AZ66=3)),BA66," "))))</f>
        <v xml:space="preserve"> </v>
      </c>
      <c r="BY66" s="148" t="str">
        <f t="shared" ref="BY66:BY129" si="81">IF(BX66=" ",BX66,IF(BX66="منفی"," ",IF(AND(BX66="مثبت",BO66&gt;0,BP66&gt;0,BQ66&gt;0,BR66&gt;0),"لینک شده است.","لینک نشده است.")))</f>
        <v xml:space="preserve"> </v>
      </c>
      <c r="BZ66" s="191">
        <f t="shared" ref="BZ66:BZ129" si="82">SUM(DS66:DV66)</f>
        <v>0</v>
      </c>
      <c r="CA66" s="192" t="str">
        <f t="shared" ref="CA66:CA129" si="83">IF(AND(BJ66&gt;0,OR(BI66=4,BI66=5,BI66=6)),BJ66,IF(AND(BG66&gt;0,OR(BF66=4,BF66=5,BF66=6)),BG66,IF(AND(BD66&gt;0,OR(BC66=4,BC66=5,BC66=6)),BD66,IF(AND(BA66&gt;0,OR(AZ66=4,AZ66=5,AZ66=6)),BA66," "))))</f>
        <v xml:space="preserve"> </v>
      </c>
      <c r="CB66" s="193" t="str">
        <f t="shared" ref="CB66:CB129" si="84">IF(CA66=" ",CA66,IF(CA66="منفی"," ",IF(AND(CA66="مثبت",BO66&gt;0,BP66&gt;0,BQ66&gt;0,BR66&gt;0),"لینک شده است.","لینک نشده است.")))</f>
        <v xml:space="preserve"> </v>
      </c>
      <c r="CC66" s="194">
        <f t="shared" ref="CC66:CC129" si="85">SUM(DW66:DZ66)</f>
        <v>0</v>
      </c>
      <c r="CD66" s="195" t="str">
        <f t="shared" ref="CD66:CD129" si="86">IF(AND(BJ66&gt;0,OR(BI66=7,BI66=8,BI66=9)),BJ66,IF(AND(BG66&gt;0,OR(BF66=7,BF66=8,BF66=9)),BG66,IF(AND(BD66&gt;0,OR(BC66=7,BC66=8,BC66=9)),BD66,IF(AND(BA66&gt;0,OR(AZ66=7,AZ66=8,AZ66=9)),BA66," "))))</f>
        <v xml:space="preserve"> </v>
      </c>
      <c r="CE66" s="154" t="str">
        <f t="shared" ref="CE66:CE129" si="87">IF(CD66=" ",CD66,IF(CD66="منفی"," ",IF(AND(CD66="مثبت",BO66&gt;0,BP66&gt;0,BQ66&gt;0,BR66&gt;0),"لینک شده است.","لینک نشده است.")))</f>
        <v xml:space="preserve"> </v>
      </c>
      <c r="CF66" s="196">
        <f t="shared" ref="CF66:CF129" si="88">SUM(EA66:ED66)</f>
        <v>0</v>
      </c>
      <c r="CG66" s="197" t="str">
        <f t="shared" ref="CG66:CG129" si="89">IF(AND(BJ66&gt;0,OR(BI66=10,BI66=11,BI66=12)),BJ66,IF(AND(BG66&gt;0,OR(BF66=10,BF66=11,BF66=12)),BG66,IF(AND(BD66&gt;0,OR(BC66=10,BC66=11,BC66=12)),BD66,IF(AND(BA66&gt;0,OR(AZ66=10,AZ66=11,AZ66=12)),BA66," "))))</f>
        <v xml:space="preserve"> </v>
      </c>
      <c r="CH66" s="157" t="str">
        <f t="shared" ref="CH66:CH129" si="90">IF(CG66=" ",CG66,IF(CG66="منفی"," ",IF(AND(CG66="مثبت",BO66&gt;0,BP66&gt;0,BQ66&gt;0,BR66&gt;0),"لینک شده است.","لینک نشده است.")))</f>
        <v xml:space="preserve"> </v>
      </c>
      <c r="CI66" s="191">
        <f t="shared" ref="CI66:CI129" si="91">BW66+BZ66</f>
        <v>0</v>
      </c>
      <c r="CJ66" s="192" t="str">
        <f t="shared" ref="CJ66:CJ129" si="92">IF(OR(CA66="مثبت",CA66="منفی"),CA66,BX66)</f>
        <v xml:space="preserve"> </v>
      </c>
      <c r="CK66" s="151" t="str">
        <f t="shared" ref="CK66:CK129" si="93">IF(CJ66=" ",CJ66,IF(CJ66="منفی"," ",IF(AND(CJ66="مثبت",BO66&gt;0,BP66&gt;0,BQ66&gt;0,BR66&gt;0),"لینک شده است.","لینک نشده است.")))</f>
        <v xml:space="preserve"> </v>
      </c>
      <c r="CL66" s="198">
        <f t="shared" ref="CL66:CL129" si="94">CC66+CF66</f>
        <v>0</v>
      </c>
      <c r="CM66" s="197" t="str">
        <f t="shared" ref="CM66:CM129" si="95">IF(OR(CG66="مثبت",CG66="منفی"),CG66,CD66)</f>
        <v xml:space="preserve"> </v>
      </c>
      <c r="CN66" s="159" t="str">
        <f t="shared" ref="CN66:CN129" si="96">IF(CM66=" ",CM66,IF(CM66="منفی"," ",IF(AND(CM66="مثبت",BO66&gt;0,BP66&gt;0,BQ66&gt;0,BR66&gt;0),"لینک شده است.","لینک نشده است.")))</f>
        <v xml:space="preserve"> </v>
      </c>
      <c r="CO66" s="194">
        <f t="shared" ref="CO66:CO129" si="97">CI66+CC66</f>
        <v>0</v>
      </c>
      <c r="CP66" s="195" t="str">
        <f t="shared" ref="CP66:CP129" si="98">IF(OR(CD66="مثبت",CD66="منفی"),CD66,CJ66)</f>
        <v xml:space="preserve"> </v>
      </c>
      <c r="CQ66" s="160" t="str">
        <f t="shared" ref="CQ66:CQ129" si="99">IF(CP66=" ",CP66,IF(CP66="منفی"," ",IF(AND(CP66="مثبت",BO66&gt;0,BP66&gt;0,BQ66&gt;0,BR66&gt;0),"لینک شده است.","لینک نشده است.")))</f>
        <v xml:space="preserve"> </v>
      </c>
      <c r="CR66" s="161">
        <f t="shared" ref="CR66:CR129" si="100">BT66</f>
        <v>0</v>
      </c>
      <c r="CS66" s="144" t="str">
        <f t="shared" ref="CS66:CS129" si="101">BU66</f>
        <v xml:space="preserve"> </v>
      </c>
      <c r="CT66" s="145" t="str">
        <f t="shared" ref="CT66:CT129" si="102">BV66</f>
        <v xml:space="preserve"> </v>
      </c>
      <c r="CU66" s="144" t="str">
        <f t="shared" ref="CU66:CU129" si="103">IF(AND(CL66&gt;0,CI66&gt;0),"بله","خیر")</f>
        <v>خیر</v>
      </c>
      <c r="CV66" s="162" t="str">
        <f t="shared" ref="CV66:CV129" si="104">IF(OR(AQ66=1,AQ66=2,AQ66=3),"1.سه ماهه اول",IF(OR(AQ66=4,AQ66=5,AQ66=6),"2.سه ماهه دوم",IF(OR(AQ66=7,AQ66=8,AQ66=9),"3.سه ماهه سوم",IF(OR(AQ66=10,AQ66=11,AQ66=12),"4.سه ماهه چهارم","ارائه نشده است."))))</f>
        <v>ارائه نشده است.</v>
      </c>
      <c r="CW66" s="199">
        <f t="shared" ref="CW66:CW129" si="105">AR66</f>
        <v>0</v>
      </c>
      <c r="CX66" s="164"/>
      <c r="CY66" s="164"/>
      <c r="CZ66" s="164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>
        <f t="shared" ref="DO66:DO129" si="106">IF(AND(BA66&gt;1,OR(AZ66=1,AZ66=2,AZ66=3)),1,0)</f>
        <v>0</v>
      </c>
      <c r="DP66" s="165">
        <f t="shared" ref="DP66:DP129" si="107">IF(AND(BD66&gt;1,OR(BC66=1,BC66=2,BC66=3)),1,0)</f>
        <v>0</v>
      </c>
      <c r="DQ66" s="165">
        <f t="shared" ref="DQ66:DQ129" si="108">IF(AND(BG66&gt;0,OR(BF66=1,BF66=2,BF66=3)),1,0)</f>
        <v>0</v>
      </c>
      <c r="DR66" s="165">
        <f t="shared" ref="DR66:DR129" si="109">IF(AND(BJ66&gt;0,OR(BI66=1,BI66=2,BI66=3)),1,0)</f>
        <v>0</v>
      </c>
      <c r="DS66" s="165">
        <f t="shared" ref="DS66:DS129" si="110">IF(AND(BA66&gt;0,OR(AZ66=4,AZ66=5,AZ66=6)),1,0)</f>
        <v>0</v>
      </c>
      <c r="DT66" s="165">
        <f t="shared" ref="DT66:DT129" si="111">IF(AND(BD66&gt;0,OR(BC66=4,BC66=5,BC66=6)),1,0)</f>
        <v>0</v>
      </c>
      <c r="DU66" s="165">
        <f t="shared" ref="DU66:DU129" si="112">IF(AND(BG66&gt;0,OR(BF66=4,BF66=5,BF66=6)),1,0)</f>
        <v>0</v>
      </c>
      <c r="DV66" s="165">
        <f t="shared" ref="DV66:DV129" si="113">IF(AND(BJ66&gt;0,OR(BI66=4,BI66=5,BI66=6)),1,0)</f>
        <v>0</v>
      </c>
      <c r="DW66" s="165">
        <f t="shared" ref="DW66:DW129" si="114">IF(AND(BA66&gt;0,OR(AZ66=7,AZ66=8,AZ66=9)),1,0)</f>
        <v>0</v>
      </c>
      <c r="DX66" s="165">
        <f t="shared" ref="DX66:DX129" si="115">IF(AND(BD66&gt;0,OR(BC66=7,BC66=8,BC66=9)),1,0)</f>
        <v>0</v>
      </c>
      <c r="DY66" s="165">
        <f t="shared" ref="DY66:DY129" si="116">IF(AND(BG66&gt;0,OR(BF66=7,BF66=8,BF66=9)),1,0)</f>
        <v>0</v>
      </c>
      <c r="DZ66" s="165">
        <f t="shared" ref="DZ66:DZ129" si="117">IF(AND(BJ66&gt;0,OR(BI66=7,BI66=8,BI66=9)),1,0)</f>
        <v>0</v>
      </c>
      <c r="EA66" s="165">
        <f t="shared" ref="EA66:EA129" si="118">IF(AND(BA66&gt;0,OR(AZ66=10,AZ66=11,AZ66=12)),1,0)</f>
        <v>0</v>
      </c>
      <c r="EB66" s="165">
        <f t="shared" ref="EB66:EB129" si="119">IF(AND(BD66&gt;0,OR(BC66=10,BC66=11,BC66=12)),1,0)</f>
        <v>0</v>
      </c>
      <c r="EC66" s="165">
        <f t="shared" ref="EC66:EC129" si="120">IF(AND(BG66&gt;0,OR(BF66=10,BF66=11,BF66=12)),1,0)</f>
        <v>0</v>
      </c>
      <c r="ED66" s="165">
        <f t="shared" ref="ED66:ED129" si="121">IF(AND(BJ66&gt;0,OR(BI66=10,BI66=11,BI66=12)),1,0)</f>
        <v>0</v>
      </c>
      <c r="EE66" s="165" t="str">
        <f t="shared" ref="EE66:EE129" si="122">IF(T66="بله","بارداری","")</f>
        <v/>
      </c>
      <c r="EF66" s="165" t="str">
        <f t="shared" ref="EF66:EF129" si="123">IF(U66="بله","ابتلا به سل","")</f>
        <v/>
      </c>
      <c r="EG66" s="165" t="str">
        <f t="shared" ref="EG66:EG129" si="124">IF(V66="بله","سابقه تزریق","")</f>
        <v/>
      </c>
      <c r="EH66" s="165" t="str">
        <f t="shared" ref="EH66:EH129" si="125">IF(W66="بله","سابقه تزریق یک سال اخیر","")</f>
        <v/>
      </c>
      <c r="EI66" s="165" t="str">
        <f t="shared" ref="EI66:EI129" si="126">IF(X66="بله","تزریق فعال","")</f>
        <v/>
      </c>
      <c r="EJ66" s="165" t="str">
        <f t="shared" ref="EJ66:EJ129" si="127">IF(Y66="بله","غیرتزریقی","")</f>
        <v/>
      </c>
      <c r="EK66" s="165" t="str">
        <f t="shared" ref="EK66:EK129" si="128">IF(Z66="بله","مصرف محرک","")</f>
        <v/>
      </c>
      <c r="EL66" s="165" t="str">
        <f t="shared" ref="EL66:EL129" si="129">IF(AA66="بله","FSW","")</f>
        <v/>
      </c>
      <c r="EM66" s="165" t="e">
        <f>IF(#REF!="بله","FSW","")</f>
        <v>#REF!</v>
      </c>
      <c r="EN66" s="165" t="str">
        <f t="shared" ref="EN66:EN129" si="130">IF(AB66="بله","MSM","")</f>
        <v/>
      </c>
      <c r="EO66" s="165" t="str">
        <f t="shared" ref="EO66:EO129" si="131">IF(AC66="بله","شریک جنسی پرخطر","")</f>
        <v/>
      </c>
      <c r="EP66" s="165" t="str">
        <f t="shared" ref="EP66:EP129" si="132">IF(AD66="بله","تراجنسی","")</f>
        <v/>
      </c>
      <c r="EQ66" s="165" t="str">
        <f t="shared" si="70"/>
        <v/>
      </c>
      <c r="ER66" s="165" t="str">
        <f t="shared" si="71"/>
        <v/>
      </c>
      <c r="ES66" s="165"/>
      <c r="ET66" s="165" t="str">
        <f t="shared" si="72"/>
        <v/>
      </c>
      <c r="EU66" s="165" t="str">
        <f t="shared" ref="EU66:EU129" si="133">IF(AG66="هیچکدام","هیچکدام","")</f>
        <v/>
      </c>
      <c r="EV66" s="165" t="str">
        <f t="shared" ref="EV66:EV129" si="134">IF(OR(T66="بله",U66="بله",V66="بله"),"تزریق"," ")</f>
        <v xml:space="preserve"> </v>
      </c>
      <c r="EW66" s="165" t="str">
        <f t="shared" ref="EW66:EW129" si="135">IF(AL66="هیچکدام","هیچکدام","")</f>
        <v>هیچکدام</v>
      </c>
      <c r="EX66" s="165" t="str">
        <f t="shared" ref="EX66:EX129" si="136">IF(OR(V66="بله",W66="بله",X66="بله"),"تزریق"," ")</f>
        <v xml:space="preserve"> </v>
      </c>
      <c r="EY66" s="165"/>
      <c r="EZ66" s="165" t="str">
        <f t="shared" si="73"/>
        <v xml:space="preserve"> </v>
      </c>
      <c r="FA66" s="165" t="str">
        <f t="shared" ref="FA66:FA129" si="137">IF(AL66="هیچکدام","هیچکدام"," ")</f>
        <v>هیچکدام</v>
      </c>
      <c r="FB66" s="165"/>
      <c r="FC66" s="165"/>
      <c r="FD66" s="165"/>
      <c r="FE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6" customFormat="1" ht="11.65" x14ac:dyDescent="0.35">
      <c r="A67" s="167">
        <v>66</v>
      </c>
      <c r="B67" s="105"/>
      <c r="C67" s="168"/>
      <c r="D67" s="169"/>
      <c r="E67" s="170"/>
      <c r="F67" s="108"/>
      <c r="G67" s="169"/>
      <c r="H67" s="106"/>
      <c r="I67" s="169"/>
      <c r="J67" s="171"/>
      <c r="K67" s="172"/>
      <c r="L67" s="173"/>
      <c r="M67" s="171"/>
      <c r="N67" s="172"/>
      <c r="O67" s="111">
        <f t="shared" si="74"/>
        <v>1398</v>
      </c>
      <c r="P67" s="174"/>
      <c r="Q67" s="175"/>
      <c r="R67" s="175"/>
      <c r="S67" s="217"/>
      <c r="T67" s="114"/>
      <c r="U67" s="115"/>
      <c r="V67" s="116"/>
      <c r="W67" s="117"/>
      <c r="X67" s="117"/>
      <c r="Y67" s="176"/>
      <c r="Z67" s="117"/>
      <c r="AA67" s="117"/>
      <c r="AB67" s="117"/>
      <c r="AC67" s="117"/>
      <c r="AD67" s="117"/>
      <c r="AE67" s="117"/>
      <c r="AF67" s="117"/>
      <c r="AG67" s="118"/>
      <c r="AH67" s="119"/>
      <c r="AI67" s="176"/>
      <c r="AJ67" s="121"/>
      <c r="AK67" s="25" t="str">
        <f t="shared" ref="AK67:AK130" si="138">EG67&amp;" "&amp;EI67&amp;" "&amp;EJ67&amp;" "&amp;EK67&amp;" "&amp;EL67&amp;" "&amp;EN67&amp;" "&amp;EO67&amp;" "&amp;EP67&amp;" "&amp;EQ67&amp;" "&amp;ER67</f>
        <v xml:space="preserve">         </v>
      </c>
      <c r="AL67" s="122" t="str">
        <f t="shared" ref="AL67:AL130" si="139">IF(OR(X67="بله",Y67="بله",V67="بله",W67="بله",Z67="بله",AA67="بله",AB67="بله",AC67="بله",AD67="بله",AE67="بله",AF67="بله"),"خیر","هیچکدام")</f>
        <v>هیچکدام</v>
      </c>
      <c r="AM67" s="74" t="str">
        <f t="shared" ref="AM67:AM130" si="140">IF(AND(EX67="تزریق",EZ67="جنسی"),"1.تزریق و جنسی",IF(AND(EX67="تزریق",EZ67=" "),"2.تزریق",IF(AND(EZ67="جنسی",EX67=" "),"3.جنسی",IF(U67="بله","5.ابتلا به سل",IF(T67="بله","6.بارداری",IF(AL67="هیچکدام","7.هیچکدام","4.سایر عوامل خطر"))))))</f>
        <v>7.هیچکدام</v>
      </c>
      <c r="AN67" s="122" t="str">
        <f>IF(G67=0,"نامعلوم",'1.مشخصات مرکز'!$D$2-G67)</f>
        <v>نامعلوم</v>
      </c>
      <c r="AO67" s="123" t="str">
        <f t="shared" si="75"/>
        <v>نامعلوم</v>
      </c>
      <c r="AP67" s="177"/>
      <c r="AQ67" s="178"/>
      <c r="AR67" s="126"/>
      <c r="AS67" s="127" t="str">
        <f t="shared" ref="AS67:AS130" si="141">IF(AND(AX67&gt;0,AW67&gt;0,AV67&gt;0,AU67&gt;0),"خیر",+IF(AM67="7.هیچکدام","خیر","بله"))</f>
        <v>خیر</v>
      </c>
      <c r="AT67" s="128"/>
      <c r="AU67" s="179"/>
      <c r="AV67" s="180"/>
      <c r="AW67" s="180"/>
      <c r="AX67" s="181"/>
      <c r="AY67" s="182"/>
      <c r="AZ67" s="183"/>
      <c r="BA67" s="201"/>
      <c r="BB67" s="132"/>
      <c r="BC67" s="133"/>
      <c r="BD67" s="134"/>
      <c r="BE67" s="184"/>
      <c r="BF67" s="183"/>
      <c r="BG67" s="134"/>
      <c r="BH67" s="132"/>
      <c r="BI67" s="133"/>
      <c r="BJ67" s="134"/>
      <c r="BK67" s="179"/>
      <c r="BL67" s="185"/>
      <c r="BM67" s="186"/>
      <c r="BN67" s="186"/>
      <c r="BO67" s="187"/>
      <c r="BP67" s="180"/>
      <c r="BQ67" s="180"/>
      <c r="BR67" s="181"/>
      <c r="BS67" s="142" t="str">
        <f t="shared" si="76"/>
        <v>خیر</v>
      </c>
      <c r="BT67" s="188">
        <f t="shared" si="77"/>
        <v>0</v>
      </c>
      <c r="BU67" s="200" t="str">
        <f t="shared" si="78"/>
        <v xml:space="preserve"> </v>
      </c>
      <c r="BV67" s="145" t="str">
        <f t="shared" ref="BV67:BV130" si="142">IF(BU67=" ",BU67,IF(BU67="منفی"," ",IF(AND(BU67="مثبت",BO67&gt;0,BP67&gt;0,BQ67&gt;0,BR67&gt;0),"لینک شده است.","لینک نشده است.")))</f>
        <v xml:space="preserve"> </v>
      </c>
      <c r="BW67" s="189">
        <f t="shared" si="79"/>
        <v>0</v>
      </c>
      <c r="BX67" s="190" t="str">
        <f t="shared" si="80"/>
        <v xml:space="preserve"> </v>
      </c>
      <c r="BY67" s="148" t="str">
        <f t="shared" si="81"/>
        <v xml:space="preserve"> </v>
      </c>
      <c r="BZ67" s="191">
        <f t="shared" si="82"/>
        <v>0</v>
      </c>
      <c r="CA67" s="192" t="str">
        <f t="shared" si="83"/>
        <v xml:space="preserve"> </v>
      </c>
      <c r="CB67" s="193" t="str">
        <f t="shared" si="84"/>
        <v xml:space="preserve"> </v>
      </c>
      <c r="CC67" s="194">
        <f t="shared" si="85"/>
        <v>0</v>
      </c>
      <c r="CD67" s="195" t="str">
        <f t="shared" si="86"/>
        <v xml:space="preserve"> </v>
      </c>
      <c r="CE67" s="154" t="str">
        <f t="shared" si="87"/>
        <v xml:space="preserve"> </v>
      </c>
      <c r="CF67" s="196">
        <f t="shared" si="88"/>
        <v>0</v>
      </c>
      <c r="CG67" s="197" t="str">
        <f t="shared" si="89"/>
        <v xml:space="preserve"> </v>
      </c>
      <c r="CH67" s="157" t="str">
        <f t="shared" si="90"/>
        <v xml:space="preserve"> </v>
      </c>
      <c r="CI67" s="191">
        <f t="shared" si="91"/>
        <v>0</v>
      </c>
      <c r="CJ67" s="192" t="str">
        <f t="shared" si="92"/>
        <v xml:space="preserve"> </v>
      </c>
      <c r="CK67" s="151" t="str">
        <f t="shared" si="93"/>
        <v xml:space="preserve"> </v>
      </c>
      <c r="CL67" s="198">
        <f t="shared" si="94"/>
        <v>0</v>
      </c>
      <c r="CM67" s="197" t="str">
        <f t="shared" si="95"/>
        <v xml:space="preserve"> </v>
      </c>
      <c r="CN67" s="159" t="str">
        <f t="shared" si="96"/>
        <v xml:space="preserve"> </v>
      </c>
      <c r="CO67" s="194">
        <f t="shared" si="97"/>
        <v>0</v>
      </c>
      <c r="CP67" s="195" t="str">
        <f t="shared" si="98"/>
        <v xml:space="preserve"> </v>
      </c>
      <c r="CQ67" s="160" t="str">
        <f t="shared" si="99"/>
        <v xml:space="preserve"> </v>
      </c>
      <c r="CR67" s="161">
        <f t="shared" si="100"/>
        <v>0</v>
      </c>
      <c r="CS67" s="144" t="str">
        <f t="shared" si="101"/>
        <v xml:space="preserve"> </v>
      </c>
      <c r="CT67" s="145" t="str">
        <f t="shared" si="102"/>
        <v xml:space="preserve"> </v>
      </c>
      <c r="CU67" s="144" t="str">
        <f t="shared" si="103"/>
        <v>خیر</v>
      </c>
      <c r="CV67" s="162" t="str">
        <f t="shared" si="104"/>
        <v>ارائه نشده است.</v>
      </c>
      <c r="CW67" s="199">
        <f t="shared" si="105"/>
        <v>0</v>
      </c>
      <c r="CX67" s="164"/>
      <c r="CY67" s="164"/>
      <c r="CZ67" s="164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>
        <f t="shared" si="106"/>
        <v>0</v>
      </c>
      <c r="DP67" s="165">
        <f t="shared" si="107"/>
        <v>0</v>
      </c>
      <c r="DQ67" s="165">
        <f t="shared" si="108"/>
        <v>0</v>
      </c>
      <c r="DR67" s="165">
        <f t="shared" si="109"/>
        <v>0</v>
      </c>
      <c r="DS67" s="165">
        <f t="shared" si="110"/>
        <v>0</v>
      </c>
      <c r="DT67" s="165">
        <f t="shared" si="111"/>
        <v>0</v>
      </c>
      <c r="DU67" s="165">
        <f t="shared" si="112"/>
        <v>0</v>
      </c>
      <c r="DV67" s="165">
        <f t="shared" si="113"/>
        <v>0</v>
      </c>
      <c r="DW67" s="165">
        <f t="shared" si="114"/>
        <v>0</v>
      </c>
      <c r="DX67" s="165">
        <f t="shared" si="115"/>
        <v>0</v>
      </c>
      <c r="DY67" s="165">
        <f t="shared" si="116"/>
        <v>0</v>
      </c>
      <c r="DZ67" s="165">
        <f t="shared" si="117"/>
        <v>0</v>
      </c>
      <c r="EA67" s="165">
        <f t="shared" si="118"/>
        <v>0</v>
      </c>
      <c r="EB67" s="165">
        <f t="shared" si="119"/>
        <v>0</v>
      </c>
      <c r="EC67" s="165">
        <f t="shared" si="120"/>
        <v>0</v>
      </c>
      <c r="ED67" s="165">
        <f t="shared" si="121"/>
        <v>0</v>
      </c>
      <c r="EE67" s="165" t="str">
        <f t="shared" si="122"/>
        <v/>
      </c>
      <c r="EF67" s="165" t="str">
        <f t="shared" si="123"/>
        <v/>
      </c>
      <c r="EG67" s="165" t="str">
        <f t="shared" si="124"/>
        <v/>
      </c>
      <c r="EH67" s="165" t="str">
        <f t="shared" si="125"/>
        <v/>
      </c>
      <c r="EI67" s="165" t="str">
        <f t="shared" si="126"/>
        <v/>
      </c>
      <c r="EJ67" s="165" t="str">
        <f t="shared" si="127"/>
        <v/>
      </c>
      <c r="EK67" s="165" t="str">
        <f t="shared" si="128"/>
        <v/>
      </c>
      <c r="EL67" s="165" t="str">
        <f t="shared" si="129"/>
        <v/>
      </c>
      <c r="EM67" s="165" t="e">
        <f>IF(#REF!="بله","FSW","")</f>
        <v>#REF!</v>
      </c>
      <c r="EN67" s="165" t="str">
        <f t="shared" si="130"/>
        <v/>
      </c>
      <c r="EO67" s="165" t="str">
        <f t="shared" si="131"/>
        <v/>
      </c>
      <c r="EP67" s="165" t="str">
        <f t="shared" si="132"/>
        <v/>
      </c>
      <c r="EQ67" s="165" t="str">
        <f t="shared" ref="EQ67:EQ130" si="143">IF(AE67="بله","STI","")</f>
        <v/>
      </c>
      <c r="ER67" s="165" t="str">
        <f t="shared" ref="ER67:ER130" si="144">IF(AF67="بله","هپاتیت","")</f>
        <v/>
      </c>
      <c r="ES67" s="165"/>
      <c r="ET67" s="165" t="str">
        <f t="shared" ref="ET67:ET130" si="145">EG67&amp;""&amp;EH67&amp;""&amp;EI67&amp;""&amp;EJ67&amp;""&amp;EK67&amp;""&amp;EL67&amp;""&amp;EN67&amp;""&amp;EO67&amp;""&amp;EP67</f>
        <v/>
      </c>
      <c r="EU67" s="165" t="str">
        <f t="shared" si="133"/>
        <v/>
      </c>
      <c r="EV67" s="165" t="str">
        <f t="shared" si="134"/>
        <v xml:space="preserve"> </v>
      </c>
      <c r="EW67" s="165" t="str">
        <f t="shared" si="135"/>
        <v>هیچکدام</v>
      </c>
      <c r="EX67" s="165" t="str">
        <f t="shared" si="136"/>
        <v xml:space="preserve"> </v>
      </c>
      <c r="EY67" s="165"/>
      <c r="EZ67" s="165" t="str">
        <f t="shared" ref="EZ67:EZ130" si="146">IF(OR(AD67="بله",AC67="بله",AB67="بله",AE67="بله",AA67="بله"),"جنسی"," ")</f>
        <v xml:space="preserve"> </v>
      </c>
      <c r="FA67" s="165" t="str">
        <f t="shared" si="137"/>
        <v>هیچکدام</v>
      </c>
      <c r="FB67" s="165"/>
      <c r="FC67" s="165"/>
      <c r="FD67" s="165"/>
      <c r="FE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6" customFormat="1" ht="11.65" x14ac:dyDescent="0.35">
      <c r="A68" s="167">
        <v>67</v>
      </c>
      <c r="B68" s="105"/>
      <c r="C68" s="168"/>
      <c r="D68" s="169"/>
      <c r="E68" s="170"/>
      <c r="F68" s="108"/>
      <c r="G68" s="169"/>
      <c r="H68" s="106"/>
      <c r="I68" s="169"/>
      <c r="J68" s="171"/>
      <c r="K68" s="172"/>
      <c r="L68" s="173"/>
      <c r="M68" s="171"/>
      <c r="N68" s="172"/>
      <c r="O68" s="111">
        <f t="shared" ref="O68:O131" si="147">O67</f>
        <v>1398</v>
      </c>
      <c r="P68" s="174"/>
      <c r="Q68" s="175"/>
      <c r="R68" s="175"/>
      <c r="S68" s="217"/>
      <c r="T68" s="114"/>
      <c r="U68" s="115"/>
      <c r="V68" s="116"/>
      <c r="W68" s="117"/>
      <c r="X68" s="117"/>
      <c r="Y68" s="176"/>
      <c r="Z68" s="117"/>
      <c r="AA68" s="117"/>
      <c r="AB68" s="117"/>
      <c r="AC68" s="117"/>
      <c r="AD68" s="117"/>
      <c r="AE68" s="117"/>
      <c r="AF68" s="117"/>
      <c r="AG68" s="118"/>
      <c r="AH68" s="119"/>
      <c r="AI68" s="176"/>
      <c r="AJ68" s="121"/>
      <c r="AK68" s="25" t="str">
        <f t="shared" si="138"/>
        <v xml:space="preserve">         </v>
      </c>
      <c r="AL68" s="122" t="str">
        <f t="shared" si="139"/>
        <v>هیچکدام</v>
      </c>
      <c r="AM68" s="74" t="str">
        <f t="shared" si="140"/>
        <v>7.هیچکدام</v>
      </c>
      <c r="AN68" s="122" t="str">
        <f>IF(G68=0,"نامعلوم",'1.مشخصات مرکز'!$D$2-G68)</f>
        <v>نامعلوم</v>
      </c>
      <c r="AO68" s="123" t="str">
        <f t="shared" si="75"/>
        <v>نامعلوم</v>
      </c>
      <c r="AP68" s="177"/>
      <c r="AQ68" s="178"/>
      <c r="AR68" s="126"/>
      <c r="AS68" s="127" t="str">
        <f t="shared" si="141"/>
        <v>خیر</v>
      </c>
      <c r="AT68" s="128"/>
      <c r="AU68" s="179"/>
      <c r="AV68" s="180"/>
      <c r="AW68" s="180"/>
      <c r="AX68" s="181"/>
      <c r="AY68" s="182"/>
      <c r="AZ68" s="183"/>
      <c r="BA68" s="201"/>
      <c r="BB68" s="132"/>
      <c r="BC68" s="133"/>
      <c r="BD68" s="134"/>
      <c r="BE68" s="184"/>
      <c r="BF68" s="183"/>
      <c r="BG68" s="201"/>
      <c r="BH68" s="182"/>
      <c r="BI68" s="133"/>
      <c r="BJ68" s="201"/>
      <c r="BK68" s="179"/>
      <c r="BL68" s="185"/>
      <c r="BM68" s="186"/>
      <c r="BN68" s="186"/>
      <c r="BO68" s="187"/>
      <c r="BP68" s="180"/>
      <c r="BQ68" s="180"/>
      <c r="BR68" s="181"/>
      <c r="BS68" s="142" t="str">
        <f t="shared" si="76"/>
        <v>خیر</v>
      </c>
      <c r="BT68" s="188">
        <f t="shared" si="77"/>
        <v>0</v>
      </c>
      <c r="BU68" s="200" t="str">
        <f t="shared" si="78"/>
        <v xml:space="preserve"> </v>
      </c>
      <c r="BV68" s="145" t="str">
        <f t="shared" si="142"/>
        <v xml:space="preserve"> </v>
      </c>
      <c r="BW68" s="189">
        <f t="shared" si="79"/>
        <v>0</v>
      </c>
      <c r="BX68" s="190" t="str">
        <f t="shared" si="80"/>
        <v xml:space="preserve"> </v>
      </c>
      <c r="BY68" s="148" t="str">
        <f t="shared" si="81"/>
        <v xml:space="preserve"> </v>
      </c>
      <c r="BZ68" s="191">
        <f t="shared" si="82"/>
        <v>0</v>
      </c>
      <c r="CA68" s="192" t="str">
        <f t="shared" si="83"/>
        <v xml:space="preserve"> </v>
      </c>
      <c r="CB68" s="193" t="str">
        <f t="shared" si="84"/>
        <v xml:space="preserve"> </v>
      </c>
      <c r="CC68" s="194">
        <f t="shared" si="85"/>
        <v>0</v>
      </c>
      <c r="CD68" s="195" t="str">
        <f t="shared" si="86"/>
        <v xml:space="preserve"> </v>
      </c>
      <c r="CE68" s="154" t="str">
        <f t="shared" si="87"/>
        <v xml:space="preserve"> </v>
      </c>
      <c r="CF68" s="196">
        <f t="shared" si="88"/>
        <v>0</v>
      </c>
      <c r="CG68" s="197" t="str">
        <f t="shared" si="89"/>
        <v xml:space="preserve"> </v>
      </c>
      <c r="CH68" s="157" t="str">
        <f t="shared" si="90"/>
        <v xml:space="preserve"> </v>
      </c>
      <c r="CI68" s="191">
        <f t="shared" si="91"/>
        <v>0</v>
      </c>
      <c r="CJ68" s="192" t="str">
        <f t="shared" si="92"/>
        <v xml:space="preserve"> </v>
      </c>
      <c r="CK68" s="151" t="str">
        <f t="shared" si="93"/>
        <v xml:space="preserve"> </v>
      </c>
      <c r="CL68" s="198">
        <f t="shared" si="94"/>
        <v>0</v>
      </c>
      <c r="CM68" s="197" t="str">
        <f t="shared" si="95"/>
        <v xml:space="preserve"> </v>
      </c>
      <c r="CN68" s="159" t="str">
        <f t="shared" si="96"/>
        <v xml:space="preserve"> </v>
      </c>
      <c r="CO68" s="194">
        <f t="shared" si="97"/>
        <v>0</v>
      </c>
      <c r="CP68" s="195" t="str">
        <f t="shared" si="98"/>
        <v xml:space="preserve"> </v>
      </c>
      <c r="CQ68" s="160" t="str">
        <f t="shared" si="99"/>
        <v xml:space="preserve"> </v>
      </c>
      <c r="CR68" s="161">
        <f t="shared" si="100"/>
        <v>0</v>
      </c>
      <c r="CS68" s="144" t="str">
        <f t="shared" si="101"/>
        <v xml:space="preserve"> </v>
      </c>
      <c r="CT68" s="145" t="str">
        <f t="shared" si="102"/>
        <v xml:space="preserve"> </v>
      </c>
      <c r="CU68" s="144" t="str">
        <f t="shared" si="103"/>
        <v>خیر</v>
      </c>
      <c r="CV68" s="162" t="str">
        <f t="shared" si="104"/>
        <v>ارائه نشده است.</v>
      </c>
      <c r="CW68" s="199">
        <f t="shared" si="105"/>
        <v>0</v>
      </c>
      <c r="CX68" s="164"/>
      <c r="CY68" s="164"/>
      <c r="CZ68" s="164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>
        <f t="shared" si="106"/>
        <v>0</v>
      </c>
      <c r="DP68" s="165">
        <f t="shared" si="107"/>
        <v>0</v>
      </c>
      <c r="DQ68" s="165">
        <f t="shared" si="108"/>
        <v>0</v>
      </c>
      <c r="DR68" s="165">
        <f t="shared" si="109"/>
        <v>0</v>
      </c>
      <c r="DS68" s="165">
        <f t="shared" si="110"/>
        <v>0</v>
      </c>
      <c r="DT68" s="165">
        <f t="shared" si="111"/>
        <v>0</v>
      </c>
      <c r="DU68" s="165">
        <f t="shared" si="112"/>
        <v>0</v>
      </c>
      <c r="DV68" s="165">
        <f t="shared" si="113"/>
        <v>0</v>
      </c>
      <c r="DW68" s="165">
        <f t="shared" si="114"/>
        <v>0</v>
      </c>
      <c r="DX68" s="165">
        <f t="shared" si="115"/>
        <v>0</v>
      </c>
      <c r="DY68" s="165">
        <f t="shared" si="116"/>
        <v>0</v>
      </c>
      <c r="DZ68" s="165">
        <f t="shared" si="117"/>
        <v>0</v>
      </c>
      <c r="EA68" s="165">
        <f t="shared" si="118"/>
        <v>0</v>
      </c>
      <c r="EB68" s="165">
        <f t="shared" si="119"/>
        <v>0</v>
      </c>
      <c r="EC68" s="165">
        <f t="shared" si="120"/>
        <v>0</v>
      </c>
      <c r="ED68" s="165">
        <f t="shared" si="121"/>
        <v>0</v>
      </c>
      <c r="EE68" s="165" t="str">
        <f t="shared" si="122"/>
        <v/>
      </c>
      <c r="EF68" s="165" t="str">
        <f t="shared" si="123"/>
        <v/>
      </c>
      <c r="EG68" s="165" t="str">
        <f t="shared" si="124"/>
        <v/>
      </c>
      <c r="EH68" s="165" t="str">
        <f t="shared" si="125"/>
        <v/>
      </c>
      <c r="EI68" s="165" t="str">
        <f t="shared" si="126"/>
        <v/>
      </c>
      <c r="EJ68" s="165" t="str">
        <f t="shared" si="127"/>
        <v/>
      </c>
      <c r="EK68" s="165" t="str">
        <f t="shared" si="128"/>
        <v/>
      </c>
      <c r="EL68" s="165" t="str">
        <f t="shared" si="129"/>
        <v/>
      </c>
      <c r="EM68" s="165" t="e">
        <f>IF(#REF!="بله","FSW","")</f>
        <v>#REF!</v>
      </c>
      <c r="EN68" s="165" t="str">
        <f t="shared" si="130"/>
        <v/>
      </c>
      <c r="EO68" s="165" t="str">
        <f t="shared" si="131"/>
        <v/>
      </c>
      <c r="EP68" s="165" t="str">
        <f t="shared" si="132"/>
        <v/>
      </c>
      <c r="EQ68" s="165" t="str">
        <f t="shared" si="143"/>
        <v/>
      </c>
      <c r="ER68" s="165" t="str">
        <f t="shared" si="144"/>
        <v/>
      </c>
      <c r="ES68" s="165"/>
      <c r="ET68" s="165" t="str">
        <f t="shared" si="145"/>
        <v/>
      </c>
      <c r="EU68" s="165" t="str">
        <f t="shared" si="133"/>
        <v/>
      </c>
      <c r="EV68" s="165" t="str">
        <f t="shared" si="134"/>
        <v xml:space="preserve"> </v>
      </c>
      <c r="EW68" s="165" t="str">
        <f t="shared" si="135"/>
        <v>هیچکدام</v>
      </c>
      <c r="EX68" s="165" t="str">
        <f t="shared" si="136"/>
        <v xml:space="preserve"> </v>
      </c>
      <c r="EY68" s="165"/>
      <c r="EZ68" s="165" t="str">
        <f t="shared" si="146"/>
        <v xml:space="preserve"> </v>
      </c>
      <c r="FA68" s="165" t="str">
        <f t="shared" si="137"/>
        <v>هیچکدام</v>
      </c>
      <c r="FB68" s="165"/>
      <c r="FC68" s="165"/>
      <c r="FD68" s="165"/>
      <c r="FE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6" customFormat="1" ht="11.65" x14ac:dyDescent="0.35">
      <c r="A69" s="167">
        <v>68</v>
      </c>
      <c r="B69" s="105"/>
      <c r="C69" s="168"/>
      <c r="D69" s="169"/>
      <c r="E69" s="170"/>
      <c r="F69" s="108"/>
      <c r="G69" s="169"/>
      <c r="H69" s="106"/>
      <c r="I69" s="169"/>
      <c r="J69" s="171"/>
      <c r="K69" s="172"/>
      <c r="L69" s="173"/>
      <c r="M69" s="171"/>
      <c r="N69" s="172"/>
      <c r="O69" s="111">
        <f t="shared" si="147"/>
        <v>1398</v>
      </c>
      <c r="P69" s="174"/>
      <c r="Q69" s="175"/>
      <c r="R69" s="175"/>
      <c r="S69" s="217"/>
      <c r="T69" s="114"/>
      <c r="U69" s="115"/>
      <c r="V69" s="116"/>
      <c r="W69" s="117"/>
      <c r="X69" s="117"/>
      <c r="Y69" s="176"/>
      <c r="Z69" s="117"/>
      <c r="AA69" s="117"/>
      <c r="AB69" s="117"/>
      <c r="AC69" s="117"/>
      <c r="AD69" s="117"/>
      <c r="AE69" s="117"/>
      <c r="AF69" s="117"/>
      <c r="AG69" s="118"/>
      <c r="AH69" s="119"/>
      <c r="AI69" s="176"/>
      <c r="AJ69" s="121"/>
      <c r="AK69" s="25" t="str">
        <f t="shared" si="138"/>
        <v xml:space="preserve">         </v>
      </c>
      <c r="AL69" s="122" t="str">
        <f t="shared" si="139"/>
        <v>هیچکدام</v>
      </c>
      <c r="AM69" s="74" t="str">
        <f t="shared" si="140"/>
        <v>7.هیچکدام</v>
      </c>
      <c r="AN69" s="122" t="str">
        <f>IF(G69=0,"نامعلوم",'1.مشخصات مرکز'!$D$2-G69)</f>
        <v>نامعلوم</v>
      </c>
      <c r="AO69" s="123" t="str">
        <f t="shared" si="75"/>
        <v>نامعلوم</v>
      </c>
      <c r="AP69" s="177"/>
      <c r="AQ69" s="178"/>
      <c r="AR69" s="126"/>
      <c r="AS69" s="127" t="str">
        <f t="shared" si="141"/>
        <v>خیر</v>
      </c>
      <c r="AT69" s="128"/>
      <c r="AU69" s="179"/>
      <c r="AV69" s="180"/>
      <c r="AW69" s="180"/>
      <c r="AX69" s="181"/>
      <c r="AY69" s="182"/>
      <c r="AZ69" s="183"/>
      <c r="BA69" s="201"/>
      <c r="BB69" s="132"/>
      <c r="BC69" s="133"/>
      <c r="BD69" s="134"/>
      <c r="BE69" s="184"/>
      <c r="BF69" s="183"/>
      <c r="BG69" s="134"/>
      <c r="BH69" s="132"/>
      <c r="BI69" s="133"/>
      <c r="BJ69" s="134"/>
      <c r="BK69" s="179"/>
      <c r="BL69" s="185"/>
      <c r="BM69" s="186"/>
      <c r="BN69" s="186"/>
      <c r="BO69" s="187"/>
      <c r="BP69" s="180"/>
      <c r="BQ69" s="180"/>
      <c r="BR69" s="181"/>
      <c r="BS69" s="142" t="str">
        <f t="shared" si="76"/>
        <v>خیر</v>
      </c>
      <c r="BT69" s="188">
        <f t="shared" si="77"/>
        <v>0</v>
      </c>
      <c r="BU69" s="200" t="str">
        <f t="shared" si="78"/>
        <v xml:space="preserve"> </v>
      </c>
      <c r="BV69" s="145" t="str">
        <f t="shared" si="142"/>
        <v xml:space="preserve"> </v>
      </c>
      <c r="BW69" s="189">
        <f t="shared" si="79"/>
        <v>0</v>
      </c>
      <c r="BX69" s="190" t="str">
        <f t="shared" si="80"/>
        <v xml:space="preserve"> </v>
      </c>
      <c r="BY69" s="148" t="str">
        <f t="shared" si="81"/>
        <v xml:space="preserve"> </v>
      </c>
      <c r="BZ69" s="191">
        <f t="shared" si="82"/>
        <v>0</v>
      </c>
      <c r="CA69" s="192" t="str">
        <f t="shared" si="83"/>
        <v xml:space="preserve"> </v>
      </c>
      <c r="CB69" s="193" t="str">
        <f t="shared" si="84"/>
        <v xml:space="preserve"> </v>
      </c>
      <c r="CC69" s="194">
        <f t="shared" si="85"/>
        <v>0</v>
      </c>
      <c r="CD69" s="195" t="str">
        <f t="shared" si="86"/>
        <v xml:space="preserve"> </v>
      </c>
      <c r="CE69" s="154" t="str">
        <f t="shared" si="87"/>
        <v xml:space="preserve"> </v>
      </c>
      <c r="CF69" s="196">
        <f t="shared" si="88"/>
        <v>0</v>
      </c>
      <c r="CG69" s="197" t="str">
        <f t="shared" si="89"/>
        <v xml:space="preserve"> </v>
      </c>
      <c r="CH69" s="157" t="str">
        <f t="shared" si="90"/>
        <v xml:space="preserve"> </v>
      </c>
      <c r="CI69" s="191">
        <f t="shared" si="91"/>
        <v>0</v>
      </c>
      <c r="CJ69" s="192" t="str">
        <f t="shared" si="92"/>
        <v xml:space="preserve"> </v>
      </c>
      <c r="CK69" s="151" t="str">
        <f t="shared" si="93"/>
        <v xml:space="preserve"> </v>
      </c>
      <c r="CL69" s="198">
        <f t="shared" si="94"/>
        <v>0</v>
      </c>
      <c r="CM69" s="197" t="str">
        <f t="shared" si="95"/>
        <v xml:space="preserve"> </v>
      </c>
      <c r="CN69" s="159" t="str">
        <f t="shared" si="96"/>
        <v xml:space="preserve"> </v>
      </c>
      <c r="CO69" s="194">
        <f t="shared" si="97"/>
        <v>0</v>
      </c>
      <c r="CP69" s="195" t="str">
        <f t="shared" si="98"/>
        <v xml:space="preserve"> </v>
      </c>
      <c r="CQ69" s="160" t="str">
        <f t="shared" si="99"/>
        <v xml:space="preserve"> </v>
      </c>
      <c r="CR69" s="161">
        <f t="shared" si="100"/>
        <v>0</v>
      </c>
      <c r="CS69" s="144" t="str">
        <f t="shared" si="101"/>
        <v xml:space="preserve"> </v>
      </c>
      <c r="CT69" s="145" t="str">
        <f t="shared" si="102"/>
        <v xml:space="preserve"> </v>
      </c>
      <c r="CU69" s="144" t="str">
        <f t="shared" si="103"/>
        <v>خیر</v>
      </c>
      <c r="CV69" s="162" t="str">
        <f t="shared" si="104"/>
        <v>ارائه نشده است.</v>
      </c>
      <c r="CW69" s="199">
        <f t="shared" si="105"/>
        <v>0</v>
      </c>
      <c r="CX69" s="164"/>
      <c r="CY69" s="164"/>
      <c r="CZ69" s="164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>
        <f t="shared" si="106"/>
        <v>0</v>
      </c>
      <c r="DP69" s="165">
        <f t="shared" si="107"/>
        <v>0</v>
      </c>
      <c r="DQ69" s="165">
        <f t="shared" si="108"/>
        <v>0</v>
      </c>
      <c r="DR69" s="165">
        <f t="shared" si="109"/>
        <v>0</v>
      </c>
      <c r="DS69" s="165">
        <f t="shared" si="110"/>
        <v>0</v>
      </c>
      <c r="DT69" s="165">
        <f t="shared" si="111"/>
        <v>0</v>
      </c>
      <c r="DU69" s="165">
        <f t="shared" si="112"/>
        <v>0</v>
      </c>
      <c r="DV69" s="165">
        <f t="shared" si="113"/>
        <v>0</v>
      </c>
      <c r="DW69" s="165">
        <f t="shared" si="114"/>
        <v>0</v>
      </c>
      <c r="DX69" s="165">
        <f t="shared" si="115"/>
        <v>0</v>
      </c>
      <c r="DY69" s="165">
        <f t="shared" si="116"/>
        <v>0</v>
      </c>
      <c r="DZ69" s="165">
        <f t="shared" si="117"/>
        <v>0</v>
      </c>
      <c r="EA69" s="165">
        <f t="shared" si="118"/>
        <v>0</v>
      </c>
      <c r="EB69" s="165">
        <f t="shared" si="119"/>
        <v>0</v>
      </c>
      <c r="EC69" s="165">
        <f t="shared" si="120"/>
        <v>0</v>
      </c>
      <c r="ED69" s="165">
        <f t="shared" si="121"/>
        <v>0</v>
      </c>
      <c r="EE69" s="165" t="str">
        <f t="shared" si="122"/>
        <v/>
      </c>
      <c r="EF69" s="165" t="str">
        <f t="shared" si="123"/>
        <v/>
      </c>
      <c r="EG69" s="165" t="str">
        <f t="shared" si="124"/>
        <v/>
      </c>
      <c r="EH69" s="165" t="str">
        <f t="shared" si="125"/>
        <v/>
      </c>
      <c r="EI69" s="165" t="str">
        <f t="shared" si="126"/>
        <v/>
      </c>
      <c r="EJ69" s="165" t="str">
        <f t="shared" si="127"/>
        <v/>
      </c>
      <c r="EK69" s="165" t="str">
        <f t="shared" si="128"/>
        <v/>
      </c>
      <c r="EL69" s="165" t="str">
        <f t="shared" si="129"/>
        <v/>
      </c>
      <c r="EM69" s="165" t="e">
        <f>IF(#REF!="بله","FSW","")</f>
        <v>#REF!</v>
      </c>
      <c r="EN69" s="165" t="str">
        <f t="shared" si="130"/>
        <v/>
      </c>
      <c r="EO69" s="165" t="str">
        <f t="shared" si="131"/>
        <v/>
      </c>
      <c r="EP69" s="165" t="str">
        <f t="shared" si="132"/>
        <v/>
      </c>
      <c r="EQ69" s="165" t="str">
        <f t="shared" si="143"/>
        <v/>
      </c>
      <c r="ER69" s="165" t="str">
        <f t="shared" si="144"/>
        <v/>
      </c>
      <c r="ES69" s="165"/>
      <c r="ET69" s="165" t="str">
        <f t="shared" si="145"/>
        <v/>
      </c>
      <c r="EU69" s="165" t="str">
        <f t="shared" si="133"/>
        <v/>
      </c>
      <c r="EV69" s="165" t="str">
        <f t="shared" si="134"/>
        <v xml:space="preserve"> </v>
      </c>
      <c r="EW69" s="165" t="str">
        <f t="shared" si="135"/>
        <v>هیچکدام</v>
      </c>
      <c r="EX69" s="165" t="str">
        <f t="shared" si="136"/>
        <v xml:space="preserve"> </v>
      </c>
      <c r="EY69" s="165"/>
      <c r="EZ69" s="165" t="str">
        <f t="shared" si="146"/>
        <v xml:space="preserve"> </v>
      </c>
      <c r="FA69" s="165" t="str">
        <f t="shared" si="137"/>
        <v>هیچکدام</v>
      </c>
      <c r="FB69" s="165"/>
      <c r="FC69" s="165"/>
      <c r="FD69" s="165"/>
      <c r="FE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6" customFormat="1" ht="11.65" x14ac:dyDescent="0.35">
      <c r="A70" s="167">
        <v>69</v>
      </c>
      <c r="B70" s="105"/>
      <c r="C70" s="168"/>
      <c r="D70" s="169"/>
      <c r="E70" s="170"/>
      <c r="F70" s="108"/>
      <c r="G70" s="169"/>
      <c r="H70" s="106"/>
      <c r="I70" s="169"/>
      <c r="J70" s="171"/>
      <c r="K70" s="172"/>
      <c r="L70" s="173"/>
      <c r="M70" s="171"/>
      <c r="N70" s="172"/>
      <c r="O70" s="111">
        <f t="shared" si="147"/>
        <v>1398</v>
      </c>
      <c r="P70" s="174"/>
      <c r="Q70" s="175"/>
      <c r="R70" s="175"/>
      <c r="S70" s="217"/>
      <c r="T70" s="114"/>
      <c r="U70" s="115"/>
      <c r="V70" s="116"/>
      <c r="W70" s="117"/>
      <c r="X70" s="117"/>
      <c r="Y70" s="176"/>
      <c r="Z70" s="117"/>
      <c r="AA70" s="117"/>
      <c r="AB70" s="117"/>
      <c r="AC70" s="117"/>
      <c r="AD70" s="117"/>
      <c r="AE70" s="117"/>
      <c r="AF70" s="117"/>
      <c r="AG70" s="118"/>
      <c r="AH70" s="119"/>
      <c r="AI70" s="176"/>
      <c r="AJ70" s="121"/>
      <c r="AK70" s="25" t="str">
        <f t="shared" si="138"/>
        <v xml:space="preserve">         </v>
      </c>
      <c r="AL70" s="122" t="str">
        <f t="shared" si="139"/>
        <v>هیچکدام</v>
      </c>
      <c r="AM70" s="74" t="str">
        <f t="shared" si="140"/>
        <v>7.هیچکدام</v>
      </c>
      <c r="AN70" s="122" t="str">
        <f>IF(G70=0,"نامعلوم",'1.مشخصات مرکز'!$D$2-G70)</f>
        <v>نامعلوم</v>
      </c>
      <c r="AO70" s="123" t="str">
        <f t="shared" si="75"/>
        <v>نامعلوم</v>
      </c>
      <c r="AP70" s="177"/>
      <c r="AQ70" s="178"/>
      <c r="AR70" s="126"/>
      <c r="AS70" s="127" t="str">
        <f t="shared" si="141"/>
        <v>خیر</v>
      </c>
      <c r="AT70" s="128"/>
      <c r="AU70" s="179"/>
      <c r="AV70" s="180"/>
      <c r="AW70" s="180"/>
      <c r="AX70" s="181"/>
      <c r="AY70" s="182"/>
      <c r="AZ70" s="183"/>
      <c r="BA70" s="201"/>
      <c r="BB70" s="132"/>
      <c r="BC70" s="133"/>
      <c r="BD70" s="134"/>
      <c r="BE70" s="184"/>
      <c r="BF70" s="183"/>
      <c r="BG70" s="134"/>
      <c r="BH70" s="132"/>
      <c r="BI70" s="133"/>
      <c r="BJ70" s="134"/>
      <c r="BK70" s="179"/>
      <c r="BL70" s="185"/>
      <c r="BM70" s="186"/>
      <c r="BN70" s="186"/>
      <c r="BO70" s="187"/>
      <c r="BP70" s="180"/>
      <c r="BQ70" s="180"/>
      <c r="BR70" s="181"/>
      <c r="BS70" s="142" t="str">
        <f t="shared" si="76"/>
        <v>خیر</v>
      </c>
      <c r="BT70" s="188">
        <f t="shared" si="77"/>
        <v>0</v>
      </c>
      <c r="BU70" s="200" t="str">
        <f t="shared" si="78"/>
        <v xml:space="preserve"> </v>
      </c>
      <c r="BV70" s="145" t="str">
        <f t="shared" si="142"/>
        <v xml:space="preserve"> </v>
      </c>
      <c r="BW70" s="189">
        <f t="shared" si="79"/>
        <v>0</v>
      </c>
      <c r="BX70" s="190" t="str">
        <f t="shared" si="80"/>
        <v xml:space="preserve"> </v>
      </c>
      <c r="BY70" s="148" t="str">
        <f t="shared" si="81"/>
        <v xml:space="preserve"> </v>
      </c>
      <c r="BZ70" s="191">
        <f t="shared" si="82"/>
        <v>0</v>
      </c>
      <c r="CA70" s="192" t="str">
        <f t="shared" si="83"/>
        <v xml:space="preserve"> </v>
      </c>
      <c r="CB70" s="193" t="str">
        <f t="shared" si="84"/>
        <v xml:space="preserve"> </v>
      </c>
      <c r="CC70" s="194">
        <f t="shared" si="85"/>
        <v>0</v>
      </c>
      <c r="CD70" s="195" t="str">
        <f t="shared" si="86"/>
        <v xml:space="preserve"> </v>
      </c>
      <c r="CE70" s="154" t="str">
        <f t="shared" si="87"/>
        <v xml:space="preserve"> </v>
      </c>
      <c r="CF70" s="196">
        <f t="shared" si="88"/>
        <v>0</v>
      </c>
      <c r="CG70" s="197" t="str">
        <f t="shared" si="89"/>
        <v xml:space="preserve"> </v>
      </c>
      <c r="CH70" s="157" t="str">
        <f t="shared" si="90"/>
        <v xml:space="preserve"> </v>
      </c>
      <c r="CI70" s="191">
        <f t="shared" si="91"/>
        <v>0</v>
      </c>
      <c r="CJ70" s="192" t="str">
        <f t="shared" si="92"/>
        <v xml:space="preserve"> </v>
      </c>
      <c r="CK70" s="151" t="str">
        <f t="shared" si="93"/>
        <v xml:space="preserve"> </v>
      </c>
      <c r="CL70" s="198">
        <f t="shared" si="94"/>
        <v>0</v>
      </c>
      <c r="CM70" s="197" t="str">
        <f t="shared" si="95"/>
        <v xml:space="preserve"> </v>
      </c>
      <c r="CN70" s="159" t="str">
        <f t="shared" si="96"/>
        <v xml:space="preserve"> </v>
      </c>
      <c r="CO70" s="194">
        <f t="shared" si="97"/>
        <v>0</v>
      </c>
      <c r="CP70" s="195" t="str">
        <f t="shared" si="98"/>
        <v xml:space="preserve"> </v>
      </c>
      <c r="CQ70" s="160" t="str">
        <f t="shared" si="99"/>
        <v xml:space="preserve"> </v>
      </c>
      <c r="CR70" s="161">
        <f t="shared" si="100"/>
        <v>0</v>
      </c>
      <c r="CS70" s="144" t="str">
        <f t="shared" si="101"/>
        <v xml:space="preserve"> </v>
      </c>
      <c r="CT70" s="145" t="str">
        <f t="shared" si="102"/>
        <v xml:space="preserve"> </v>
      </c>
      <c r="CU70" s="144" t="str">
        <f t="shared" si="103"/>
        <v>خیر</v>
      </c>
      <c r="CV70" s="162" t="str">
        <f t="shared" si="104"/>
        <v>ارائه نشده است.</v>
      </c>
      <c r="CW70" s="199">
        <f t="shared" si="105"/>
        <v>0</v>
      </c>
      <c r="CX70" s="164"/>
      <c r="CY70" s="164"/>
      <c r="CZ70" s="164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>
        <f t="shared" si="106"/>
        <v>0</v>
      </c>
      <c r="DP70" s="165">
        <f t="shared" si="107"/>
        <v>0</v>
      </c>
      <c r="DQ70" s="165">
        <f t="shared" si="108"/>
        <v>0</v>
      </c>
      <c r="DR70" s="165">
        <f t="shared" si="109"/>
        <v>0</v>
      </c>
      <c r="DS70" s="165">
        <f t="shared" si="110"/>
        <v>0</v>
      </c>
      <c r="DT70" s="165">
        <f t="shared" si="111"/>
        <v>0</v>
      </c>
      <c r="DU70" s="165">
        <f t="shared" si="112"/>
        <v>0</v>
      </c>
      <c r="DV70" s="165">
        <f t="shared" si="113"/>
        <v>0</v>
      </c>
      <c r="DW70" s="165">
        <f t="shared" si="114"/>
        <v>0</v>
      </c>
      <c r="DX70" s="165">
        <f t="shared" si="115"/>
        <v>0</v>
      </c>
      <c r="DY70" s="165">
        <f t="shared" si="116"/>
        <v>0</v>
      </c>
      <c r="DZ70" s="165">
        <f t="shared" si="117"/>
        <v>0</v>
      </c>
      <c r="EA70" s="165">
        <f t="shared" si="118"/>
        <v>0</v>
      </c>
      <c r="EB70" s="165">
        <f t="shared" si="119"/>
        <v>0</v>
      </c>
      <c r="EC70" s="165">
        <f t="shared" si="120"/>
        <v>0</v>
      </c>
      <c r="ED70" s="165">
        <f t="shared" si="121"/>
        <v>0</v>
      </c>
      <c r="EE70" s="165" t="str">
        <f t="shared" si="122"/>
        <v/>
      </c>
      <c r="EF70" s="165" t="str">
        <f t="shared" si="123"/>
        <v/>
      </c>
      <c r="EG70" s="165" t="str">
        <f t="shared" si="124"/>
        <v/>
      </c>
      <c r="EH70" s="165" t="str">
        <f t="shared" si="125"/>
        <v/>
      </c>
      <c r="EI70" s="165" t="str">
        <f t="shared" si="126"/>
        <v/>
      </c>
      <c r="EJ70" s="165" t="str">
        <f t="shared" si="127"/>
        <v/>
      </c>
      <c r="EK70" s="165" t="str">
        <f t="shared" si="128"/>
        <v/>
      </c>
      <c r="EL70" s="165" t="str">
        <f t="shared" si="129"/>
        <v/>
      </c>
      <c r="EM70" s="165" t="e">
        <f>IF(#REF!="بله","FSW","")</f>
        <v>#REF!</v>
      </c>
      <c r="EN70" s="165" t="str">
        <f t="shared" si="130"/>
        <v/>
      </c>
      <c r="EO70" s="165" t="str">
        <f t="shared" si="131"/>
        <v/>
      </c>
      <c r="EP70" s="165" t="str">
        <f t="shared" si="132"/>
        <v/>
      </c>
      <c r="EQ70" s="165" t="str">
        <f t="shared" si="143"/>
        <v/>
      </c>
      <c r="ER70" s="165" t="str">
        <f t="shared" si="144"/>
        <v/>
      </c>
      <c r="ES70" s="165"/>
      <c r="ET70" s="165" t="str">
        <f t="shared" si="145"/>
        <v/>
      </c>
      <c r="EU70" s="165" t="str">
        <f t="shared" si="133"/>
        <v/>
      </c>
      <c r="EV70" s="165" t="str">
        <f t="shared" si="134"/>
        <v xml:space="preserve"> </v>
      </c>
      <c r="EW70" s="165" t="str">
        <f t="shared" si="135"/>
        <v>هیچکدام</v>
      </c>
      <c r="EX70" s="165" t="str">
        <f t="shared" si="136"/>
        <v xml:space="preserve"> </v>
      </c>
      <c r="EY70" s="165"/>
      <c r="EZ70" s="165" t="str">
        <f t="shared" si="146"/>
        <v xml:space="preserve"> </v>
      </c>
      <c r="FA70" s="165" t="str">
        <f t="shared" si="137"/>
        <v>هیچکدام</v>
      </c>
      <c r="FB70" s="165"/>
      <c r="FC70" s="165"/>
      <c r="FD70" s="165"/>
      <c r="FE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6" customFormat="1" ht="11.65" x14ac:dyDescent="0.35">
      <c r="A71" s="167">
        <v>70</v>
      </c>
      <c r="B71" s="105"/>
      <c r="C71" s="168"/>
      <c r="D71" s="169"/>
      <c r="E71" s="170"/>
      <c r="F71" s="108"/>
      <c r="G71" s="169"/>
      <c r="H71" s="106"/>
      <c r="I71" s="169"/>
      <c r="J71" s="171"/>
      <c r="K71" s="172"/>
      <c r="L71" s="173"/>
      <c r="M71" s="171"/>
      <c r="N71" s="172"/>
      <c r="O71" s="111">
        <f t="shared" si="147"/>
        <v>1398</v>
      </c>
      <c r="P71" s="174"/>
      <c r="Q71" s="175"/>
      <c r="R71" s="175"/>
      <c r="S71" s="217"/>
      <c r="T71" s="114"/>
      <c r="U71" s="115"/>
      <c r="V71" s="116"/>
      <c r="W71" s="117"/>
      <c r="X71" s="117"/>
      <c r="Y71" s="176"/>
      <c r="Z71" s="117"/>
      <c r="AA71" s="117"/>
      <c r="AB71" s="117"/>
      <c r="AC71" s="117"/>
      <c r="AD71" s="117"/>
      <c r="AE71" s="117"/>
      <c r="AF71" s="117"/>
      <c r="AG71" s="118"/>
      <c r="AH71" s="119"/>
      <c r="AI71" s="176"/>
      <c r="AJ71" s="121"/>
      <c r="AK71" s="25" t="str">
        <f t="shared" si="138"/>
        <v xml:space="preserve">         </v>
      </c>
      <c r="AL71" s="122" t="str">
        <f t="shared" si="139"/>
        <v>هیچکدام</v>
      </c>
      <c r="AM71" s="74" t="str">
        <f t="shared" si="140"/>
        <v>7.هیچکدام</v>
      </c>
      <c r="AN71" s="122" t="str">
        <f>IF(G71=0,"نامعلوم",'1.مشخصات مرکز'!$D$2-G71)</f>
        <v>نامعلوم</v>
      </c>
      <c r="AO71" s="123" t="str">
        <f t="shared" si="75"/>
        <v>نامعلوم</v>
      </c>
      <c r="AP71" s="177"/>
      <c r="AQ71" s="178"/>
      <c r="AR71" s="126"/>
      <c r="AS71" s="127" t="str">
        <f t="shared" si="141"/>
        <v>خیر</v>
      </c>
      <c r="AT71" s="128"/>
      <c r="AU71" s="179"/>
      <c r="AV71" s="180"/>
      <c r="AW71" s="180"/>
      <c r="AX71" s="181"/>
      <c r="AY71" s="182"/>
      <c r="AZ71" s="183"/>
      <c r="BA71" s="201"/>
      <c r="BB71" s="132"/>
      <c r="BC71" s="133"/>
      <c r="BD71" s="134"/>
      <c r="BE71" s="184"/>
      <c r="BF71" s="183"/>
      <c r="BG71" s="201"/>
      <c r="BH71" s="182"/>
      <c r="BI71" s="133"/>
      <c r="BJ71" s="201"/>
      <c r="BK71" s="179"/>
      <c r="BL71" s="185"/>
      <c r="BM71" s="186"/>
      <c r="BN71" s="186"/>
      <c r="BO71" s="187"/>
      <c r="BP71" s="180"/>
      <c r="BQ71" s="180"/>
      <c r="BR71" s="181"/>
      <c r="BS71" s="142" t="str">
        <f t="shared" si="76"/>
        <v>خیر</v>
      </c>
      <c r="BT71" s="188">
        <f t="shared" si="77"/>
        <v>0</v>
      </c>
      <c r="BU71" s="200" t="str">
        <f t="shared" si="78"/>
        <v xml:space="preserve"> </v>
      </c>
      <c r="BV71" s="145" t="str">
        <f t="shared" si="142"/>
        <v xml:space="preserve"> </v>
      </c>
      <c r="BW71" s="189">
        <f t="shared" si="79"/>
        <v>0</v>
      </c>
      <c r="BX71" s="190" t="str">
        <f t="shared" si="80"/>
        <v xml:space="preserve"> </v>
      </c>
      <c r="BY71" s="148" t="str">
        <f t="shared" si="81"/>
        <v xml:space="preserve"> </v>
      </c>
      <c r="BZ71" s="191">
        <f t="shared" si="82"/>
        <v>0</v>
      </c>
      <c r="CA71" s="192" t="str">
        <f t="shared" si="83"/>
        <v xml:space="preserve"> </v>
      </c>
      <c r="CB71" s="193" t="str">
        <f t="shared" si="84"/>
        <v xml:space="preserve"> </v>
      </c>
      <c r="CC71" s="194">
        <f t="shared" si="85"/>
        <v>0</v>
      </c>
      <c r="CD71" s="195" t="str">
        <f t="shared" si="86"/>
        <v xml:space="preserve"> </v>
      </c>
      <c r="CE71" s="154" t="str">
        <f t="shared" si="87"/>
        <v xml:space="preserve"> </v>
      </c>
      <c r="CF71" s="196">
        <f t="shared" si="88"/>
        <v>0</v>
      </c>
      <c r="CG71" s="197" t="str">
        <f t="shared" si="89"/>
        <v xml:space="preserve"> </v>
      </c>
      <c r="CH71" s="157" t="str">
        <f t="shared" si="90"/>
        <v xml:space="preserve"> </v>
      </c>
      <c r="CI71" s="191">
        <f t="shared" si="91"/>
        <v>0</v>
      </c>
      <c r="CJ71" s="192" t="str">
        <f t="shared" si="92"/>
        <v xml:space="preserve"> </v>
      </c>
      <c r="CK71" s="151" t="str">
        <f t="shared" si="93"/>
        <v xml:space="preserve"> </v>
      </c>
      <c r="CL71" s="198">
        <f t="shared" si="94"/>
        <v>0</v>
      </c>
      <c r="CM71" s="197" t="str">
        <f t="shared" si="95"/>
        <v xml:space="preserve"> </v>
      </c>
      <c r="CN71" s="159" t="str">
        <f t="shared" si="96"/>
        <v xml:space="preserve"> </v>
      </c>
      <c r="CO71" s="194">
        <f t="shared" si="97"/>
        <v>0</v>
      </c>
      <c r="CP71" s="195" t="str">
        <f t="shared" si="98"/>
        <v xml:space="preserve"> </v>
      </c>
      <c r="CQ71" s="160" t="str">
        <f t="shared" si="99"/>
        <v xml:space="preserve"> </v>
      </c>
      <c r="CR71" s="161">
        <f t="shared" si="100"/>
        <v>0</v>
      </c>
      <c r="CS71" s="144" t="str">
        <f t="shared" si="101"/>
        <v xml:space="preserve"> </v>
      </c>
      <c r="CT71" s="145" t="str">
        <f t="shared" si="102"/>
        <v xml:space="preserve"> </v>
      </c>
      <c r="CU71" s="144" t="str">
        <f t="shared" si="103"/>
        <v>خیر</v>
      </c>
      <c r="CV71" s="162" t="str">
        <f t="shared" si="104"/>
        <v>ارائه نشده است.</v>
      </c>
      <c r="CW71" s="199">
        <f t="shared" si="105"/>
        <v>0</v>
      </c>
      <c r="CX71" s="164"/>
      <c r="CY71" s="164"/>
      <c r="CZ71" s="164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>
        <f t="shared" si="106"/>
        <v>0</v>
      </c>
      <c r="DP71" s="165">
        <f t="shared" si="107"/>
        <v>0</v>
      </c>
      <c r="DQ71" s="165">
        <f t="shared" si="108"/>
        <v>0</v>
      </c>
      <c r="DR71" s="165">
        <f t="shared" si="109"/>
        <v>0</v>
      </c>
      <c r="DS71" s="165">
        <f t="shared" si="110"/>
        <v>0</v>
      </c>
      <c r="DT71" s="165">
        <f t="shared" si="111"/>
        <v>0</v>
      </c>
      <c r="DU71" s="165">
        <f t="shared" si="112"/>
        <v>0</v>
      </c>
      <c r="DV71" s="165">
        <f t="shared" si="113"/>
        <v>0</v>
      </c>
      <c r="DW71" s="165">
        <f t="shared" si="114"/>
        <v>0</v>
      </c>
      <c r="DX71" s="165">
        <f t="shared" si="115"/>
        <v>0</v>
      </c>
      <c r="DY71" s="165">
        <f t="shared" si="116"/>
        <v>0</v>
      </c>
      <c r="DZ71" s="165">
        <f t="shared" si="117"/>
        <v>0</v>
      </c>
      <c r="EA71" s="165">
        <f t="shared" si="118"/>
        <v>0</v>
      </c>
      <c r="EB71" s="165">
        <f t="shared" si="119"/>
        <v>0</v>
      </c>
      <c r="EC71" s="165">
        <f t="shared" si="120"/>
        <v>0</v>
      </c>
      <c r="ED71" s="165">
        <f t="shared" si="121"/>
        <v>0</v>
      </c>
      <c r="EE71" s="165" t="str">
        <f t="shared" si="122"/>
        <v/>
      </c>
      <c r="EF71" s="165" t="str">
        <f t="shared" si="123"/>
        <v/>
      </c>
      <c r="EG71" s="165" t="str">
        <f t="shared" si="124"/>
        <v/>
      </c>
      <c r="EH71" s="165" t="str">
        <f t="shared" si="125"/>
        <v/>
      </c>
      <c r="EI71" s="165" t="str">
        <f t="shared" si="126"/>
        <v/>
      </c>
      <c r="EJ71" s="165" t="str">
        <f t="shared" si="127"/>
        <v/>
      </c>
      <c r="EK71" s="165" t="str">
        <f t="shared" si="128"/>
        <v/>
      </c>
      <c r="EL71" s="165" t="str">
        <f t="shared" si="129"/>
        <v/>
      </c>
      <c r="EM71" s="165" t="e">
        <f>IF(#REF!="بله","FSW","")</f>
        <v>#REF!</v>
      </c>
      <c r="EN71" s="165" t="str">
        <f t="shared" si="130"/>
        <v/>
      </c>
      <c r="EO71" s="165" t="str">
        <f t="shared" si="131"/>
        <v/>
      </c>
      <c r="EP71" s="165" t="str">
        <f t="shared" si="132"/>
        <v/>
      </c>
      <c r="EQ71" s="165" t="str">
        <f t="shared" si="143"/>
        <v/>
      </c>
      <c r="ER71" s="165" t="str">
        <f t="shared" si="144"/>
        <v/>
      </c>
      <c r="ES71" s="165"/>
      <c r="ET71" s="165" t="str">
        <f t="shared" si="145"/>
        <v/>
      </c>
      <c r="EU71" s="165" t="str">
        <f t="shared" si="133"/>
        <v/>
      </c>
      <c r="EV71" s="165" t="str">
        <f t="shared" si="134"/>
        <v xml:space="preserve"> </v>
      </c>
      <c r="EW71" s="165" t="str">
        <f t="shared" si="135"/>
        <v>هیچکدام</v>
      </c>
      <c r="EX71" s="165" t="str">
        <f t="shared" si="136"/>
        <v xml:space="preserve"> </v>
      </c>
      <c r="EY71" s="165"/>
      <c r="EZ71" s="165" t="str">
        <f t="shared" si="146"/>
        <v xml:space="preserve"> </v>
      </c>
      <c r="FA71" s="165" t="str">
        <f t="shared" si="137"/>
        <v>هیچکدام</v>
      </c>
      <c r="FB71" s="165"/>
      <c r="FC71" s="165"/>
      <c r="FD71" s="165"/>
      <c r="FE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6" customFormat="1" ht="11.65" x14ac:dyDescent="0.35">
      <c r="A72" s="167">
        <v>71</v>
      </c>
      <c r="B72" s="105"/>
      <c r="C72" s="168"/>
      <c r="D72" s="169"/>
      <c r="E72" s="170"/>
      <c r="F72" s="108"/>
      <c r="G72" s="169"/>
      <c r="H72" s="106"/>
      <c r="I72" s="169"/>
      <c r="J72" s="171"/>
      <c r="K72" s="172"/>
      <c r="L72" s="173"/>
      <c r="M72" s="171"/>
      <c r="N72" s="172"/>
      <c r="O72" s="111">
        <f t="shared" si="147"/>
        <v>1398</v>
      </c>
      <c r="P72" s="174"/>
      <c r="Q72" s="175"/>
      <c r="R72" s="175"/>
      <c r="S72" s="217"/>
      <c r="T72" s="114"/>
      <c r="U72" s="115"/>
      <c r="V72" s="116"/>
      <c r="W72" s="117"/>
      <c r="X72" s="117"/>
      <c r="Y72" s="176"/>
      <c r="Z72" s="117"/>
      <c r="AA72" s="117"/>
      <c r="AB72" s="117"/>
      <c r="AC72" s="117"/>
      <c r="AD72" s="117"/>
      <c r="AE72" s="117"/>
      <c r="AF72" s="117"/>
      <c r="AG72" s="118"/>
      <c r="AH72" s="119"/>
      <c r="AI72" s="176"/>
      <c r="AJ72" s="121"/>
      <c r="AK72" s="25" t="str">
        <f t="shared" si="138"/>
        <v xml:space="preserve">         </v>
      </c>
      <c r="AL72" s="122" t="str">
        <f t="shared" si="139"/>
        <v>هیچکدام</v>
      </c>
      <c r="AM72" s="74" t="str">
        <f t="shared" si="140"/>
        <v>7.هیچکدام</v>
      </c>
      <c r="AN72" s="122" t="str">
        <f>IF(G72=0,"نامعلوم",'1.مشخصات مرکز'!$D$2-G72)</f>
        <v>نامعلوم</v>
      </c>
      <c r="AO72" s="123" t="str">
        <f t="shared" si="75"/>
        <v>نامعلوم</v>
      </c>
      <c r="AP72" s="177"/>
      <c r="AQ72" s="178"/>
      <c r="AR72" s="126"/>
      <c r="AS72" s="127" t="str">
        <f t="shared" si="141"/>
        <v>خیر</v>
      </c>
      <c r="AT72" s="128"/>
      <c r="AU72" s="179"/>
      <c r="AV72" s="180"/>
      <c r="AW72" s="180"/>
      <c r="AX72" s="181"/>
      <c r="AY72" s="182"/>
      <c r="AZ72" s="183"/>
      <c r="BA72" s="201"/>
      <c r="BB72" s="132"/>
      <c r="BC72" s="133"/>
      <c r="BD72" s="134"/>
      <c r="BE72" s="184"/>
      <c r="BF72" s="183"/>
      <c r="BG72" s="134"/>
      <c r="BH72" s="132"/>
      <c r="BI72" s="133"/>
      <c r="BJ72" s="134"/>
      <c r="BK72" s="179"/>
      <c r="BL72" s="185"/>
      <c r="BM72" s="186"/>
      <c r="BN72" s="186"/>
      <c r="BO72" s="187"/>
      <c r="BP72" s="180"/>
      <c r="BQ72" s="180"/>
      <c r="BR72" s="181"/>
      <c r="BS72" s="142" t="str">
        <f t="shared" si="76"/>
        <v>خیر</v>
      </c>
      <c r="BT72" s="188">
        <f t="shared" si="77"/>
        <v>0</v>
      </c>
      <c r="BU72" s="200" t="str">
        <f t="shared" si="78"/>
        <v xml:space="preserve"> </v>
      </c>
      <c r="BV72" s="145" t="str">
        <f t="shared" si="142"/>
        <v xml:space="preserve"> </v>
      </c>
      <c r="BW72" s="189">
        <f t="shared" si="79"/>
        <v>0</v>
      </c>
      <c r="BX72" s="190" t="str">
        <f t="shared" si="80"/>
        <v xml:space="preserve"> </v>
      </c>
      <c r="BY72" s="148" t="str">
        <f t="shared" si="81"/>
        <v xml:space="preserve"> </v>
      </c>
      <c r="BZ72" s="191">
        <f t="shared" si="82"/>
        <v>0</v>
      </c>
      <c r="CA72" s="192" t="str">
        <f t="shared" si="83"/>
        <v xml:space="preserve"> </v>
      </c>
      <c r="CB72" s="193" t="str">
        <f t="shared" si="84"/>
        <v xml:space="preserve"> </v>
      </c>
      <c r="CC72" s="194">
        <f t="shared" si="85"/>
        <v>0</v>
      </c>
      <c r="CD72" s="195" t="str">
        <f t="shared" si="86"/>
        <v xml:space="preserve"> </v>
      </c>
      <c r="CE72" s="154" t="str">
        <f t="shared" si="87"/>
        <v xml:space="preserve"> </v>
      </c>
      <c r="CF72" s="196">
        <f t="shared" si="88"/>
        <v>0</v>
      </c>
      <c r="CG72" s="197" t="str">
        <f t="shared" si="89"/>
        <v xml:space="preserve"> </v>
      </c>
      <c r="CH72" s="157" t="str">
        <f t="shared" si="90"/>
        <v xml:space="preserve"> </v>
      </c>
      <c r="CI72" s="191">
        <f t="shared" si="91"/>
        <v>0</v>
      </c>
      <c r="CJ72" s="192" t="str">
        <f t="shared" si="92"/>
        <v xml:space="preserve"> </v>
      </c>
      <c r="CK72" s="151" t="str">
        <f t="shared" si="93"/>
        <v xml:space="preserve"> </v>
      </c>
      <c r="CL72" s="198">
        <f t="shared" si="94"/>
        <v>0</v>
      </c>
      <c r="CM72" s="197" t="str">
        <f t="shared" si="95"/>
        <v xml:space="preserve"> </v>
      </c>
      <c r="CN72" s="159" t="str">
        <f t="shared" si="96"/>
        <v xml:space="preserve"> </v>
      </c>
      <c r="CO72" s="194">
        <f t="shared" si="97"/>
        <v>0</v>
      </c>
      <c r="CP72" s="195" t="str">
        <f t="shared" si="98"/>
        <v xml:space="preserve"> </v>
      </c>
      <c r="CQ72" s="160" t="str">
        <f t="shared" si="99"/>
        <v xml:space="preserve"> </v>
      </c>
      <c r="CR72" s="161">
        <f t="shared" si="100"/>
        <v>0</v>
      </c>
      <c r="CS72" s="144" t="str">
        <f t="shared" si="101"/>
        <v xml:space="preserve"> </v>
      </c>
      <c r="CT72" s="145" t="str">
        <f t="shared" si="102"/>
        <v xml:space="preserve"> </v>
      </c>
      <c r="CU72" s="144" t="str">
        <f t="shared" si="103"/>
        <v>خیر</v>
      </c>
      <c r="CV72" s="162" t="str">
        <f t="shared" si="104"/>
        <v>ارائه نشده است.</v>
      </c>
      <c r="CW72" s="199">
        <f t="shared" si="105"/>
        <v>0</v>
      </c>
      <c r="CX72" s="164"/>
      <c r="CY72" s="164"/>
      <c r="CZ72" s="164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>
        <f t="shared" si="106"/>
        <v>0</v>
      </c>
      <c r="DP72" s="165">
        <f t="shared" si="107"/>
        <v>0</v>
      </c>
      <c r="DQ72" s="165">
        <f t="shared" si="108"/>
        <v>0</v>
      </c>
      <c r="DR72" s="165">
        <f t="shared" si="109"/>
        <v>0</v>
      </c>
      <c r="DS72" s="165">
        <f t="shared" si="110"/>
        <v>0</v>
      </c>
      <c r="DT72" s="165">
        <f t="shared" si="111"/>
        <v>0</v>
      </c>
      <c r="DU72" s="165">
        <f t="shared" si="112"/>
        <v>0</v>
      </c>
      <c r="DV72" s="165">
        <f t="shared" si="113"/>
        <v>0</v>
      </c>
      <c r="DW72" s="165">
        <f t="shared" si="114"/>
        <v>0</v>
      </c>
      <c r="DX72" s="165">
        <f t="shared" si="115"/>
        <v>0</v>
      </c>
      <c r="DY72" s="165">
        <f t="shared" si="116"/>
        <v>0</v>
      </c>
      <c r="DZ72" s="165">
        <f t="shared" si="117"/>
        <v>0</v>
      </c>
      <c r="EA72" s="165">
        <f t="shared" si="118"/>
        <v>0</v>
      </c>
      <c r="EB72" s="165">
        <f t="shared" si="119"/>
        <v>0</v>
      </c>
      <c r="EC72" s="165">
        <f t="shared" si="120"/>
        <v>0</v>
      </c>
      <c r="ED72" s="165">
        <f t="shared" si="121"/>
        <v>0</v>
      </c>
      <c r="EE72" s="165" t="str">
        <f t="shared" si="122"/>
        <v/>
      </c>
      <c r="EF72" s="165" t="str">
        <f t="shared" si="123"/>
        <v/>
      </c>
      <c r="EG72" s="165" t="str">
        <f t="shared" si="124"/>
        <v/>
      </c>
      <c r="EH72" s="165" t="str">
        <f t="shared" si="125"/>
        <v/>
      </c>
      <c r="EI72" s="165" t="str">
        <f t="shared" si="126"/>
        <v/>
      </c>
      <c r="EJ72" s="165" t="str">
        <f t="shared" si="127"/>
        <v/>
      </c>
      <c r="EK72" s="165" t="str">
        <f t="shared" si="128"/>
        <v/>
      </c>
      <c r="EL72" s="165" t="str">
        <f t="shared" si="129"/>
        <v/>
      </c>
      <c r="EM72" s="165" t="e">
        <f>IF(#REF!="بله","FSW","")</f>
        <v>#REF!</v>
      </c>
      <c r="EN72" s="165" t="str">
        <f t="shared" si="130"/>
        <v/>
      </c>
      <c r="EO72" s="165" t="str">
        <f t="shared" si="131"/>
        <v/>
      </c>
      <c r="EP72" s="165" t="str">
        <f t="shared" si="132"/>
        <v/>
      </c>
      <c r="EQ72" s="165" t="str">
        <f t="shared" si="143"/>
        <v/>
      </c>
      <c r="ER72" s="165" t="str">
        <f t="shared" si="144"/>
        <v/>
      </c>
      <c r="ES72" s="165"/>
      <c r="ET72" s="165" t="str">
        <f t="shared" si="145"/>
        <v/>
      </c>
      <c r="EU72" s="165" t="str">
        <f t="shared" si="133"/>
        <v/>
      </c>
      <c r="EV72" s="165" t="str">
        <f t="shared" si="134"/>
        <v xml:space="preserve"> </v>
      </c>
      <c r="EW72" s="165" t="str">
        <f t="shared" si="135"/>
        <v>هیچکدام</v>
      </c>
      <c r="EX72" s="165" t="str">
        <f t="shared" si="136"/>
        <v xml:space="preserve"> </v>
      </c>
      <c r="EY72" s="165"/>
      <c r="EZ72" s="165" t="str">
        <f t="shared" si="146"/>
        <v xml:space="preserve"> </v>
      </c>
      <c r="FA72" s="165" t="str">
        <f t="shared" si="137"/>
        <v>هیچکدام</v>
      </c>
      <c r="FB72" s="165"/>
      <c r="FC72" s="165"/>
      <c r="FD72" s="165"/>
      <c r="FE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6" customFormat="1" ht="11.65" x14ac:dyDescent="0.35">
      <c r="A73" s="167">
        <v>72</v>
      </c>
      <c r="B73" s="105"/>
      <c r="C73" s="168"/>
      <c r="D73" s="169"/>
      <c r="E73" s="170"/>
      <c r="F73" s="108"/>
      <c r="G73" s="169"/>
      <c r="H73" s="106"/>
      <c r="I73" s="169"/>
      <c r="J73" s="171"/>
      <c r="K73" s="172"/>
      <c r="L73" s="173"/>
      <c r="M73" s="171"/>
      <c r="N73" s="172"/>
      <c r="O73" s="111">
        <f t="shared" si="147"/>
        <v>1398</v>
      </c>
      <c r="P73" s="174"/>
      <c r="Q73" s="175"/>
      <c r="R73" s="175"/>
      <c r="S73" s="217"/>
      <c r="T73" s="114"/>
      <c r="U73" s="115"/>
      <c r="V73" s="116"/>
      <c r="W73" s="117"/>
      <c r="X73" s="117"/>
      <c r="Y73" s="176"/>
      <c r="Z73" s="117"/>
      <c r="AA73" s="117"/>
      <c r="AB73" s="117"/>
      <c r="AC73" s="117"/>
      <c r="AD73" s="117"/>
      <c r="AE73" s="117"/>
      <c r="AF73" s="117"/>
      <c r="AG73" s="118"/>
      <c r="AH73" s="119"/>
      <c r="AI73" s="176"/>
      <c r="AJ73" s="121"/>
      <c r="AK73" s="25" t="str">
        <f t="shared" si="138"/>
        <v xml:space="preserve">         </v>
      </c>
      <c r="AL73" s="122" t="str">
        <f t="shared" si="139"/>
        <v>هیچکدام</v>
      </c>
      <c r="AM73" s="74" t="str">
        <f t="shared" si="140"/>
        <v>7.هیچکدام</v>
      </c>
      <c r="AN73" s="122" t="str">
        <f>IF(G73=0,"نامعلوم",'1.مشخصات مرکز'!$D$2-G73)</f>
        <v>نامعلوم</v>
      </c>
      <c r="AO73" s="123" t="str">
        <f t="shared" si="75"/>
        <v>نامعلوم</v>
      </c>
      <c r="AP73" s="177"/>
      <c r="AQ73" s="178"/>
      <c r="AR73" s="126"/>
      <c r="AS73" s="127" t="str">
        <f t="shared" si="141"/>
        <v>خیر</v>
      </c>
      <c r="AT73" s="128"/>
      <c r="AU73" s="179"/>
      <c r="AV73" s="180"/>
      <c r="AW73" s="180"/>
      <c r="AX73" s="181"/>
      <c r="AY73" s="182"/>
      <c r="AZ73" s="183"/>
      <c r="BA73" s="201"/>
      <c r="BB73" s="132"/>
      <c r="BC73" s="133"/>
      <c r="BD73" s="134"/>
      <c r="BE73" s="184"/>
      <c r="BF73" s="183"/>
      <c r="BG73" s="134"/>
      <c r="BH73" s="132"/>
      <c r="BI73" s="133"/>
      <c r="BJ73" s="134"/>
      <c r="BK73" s="179"/>
      <c r="BL73" s="185"/>
      <c r="BM73" s="186"/>
      <c r="BN73" s="186"/>
      <c r="BO73" s="187"/>
      <c r="BP73" s="180"/>
      <c r="BQ73" s="180"/>
      <c r="BR73" s="181"/>
      <c r="BS73" s="142" t="str">
        <f t="shared" si="76"/>
        <v>خیر</v>
      </c>
      <c r="BT73" s="188">
        <f t="shared" si="77"/>
        <v>0</v>
      </c>
      <c r="BU73" s="200" t="str">
        <f t="shared" si="78"/>
        <v xml:space="preserve"> </v>
      </c>
      <c r="BV73" s="145" t="str">
        <f t="shared" si="142"/>
        <v xml:space="preserve"> </v>
      </c>
      <c r="BW73" s="189">
        <f t="shared" si="79"/>
        <v>0</v>
      </c>
      <c r="BX73" s="190" t="str">
        <f t="shared" si="80"/>
        <v xml:space="preserve"> </v>
      </c>
      <c r="BY73" s="148" t="str">
        <f t="shared" si="81"/>
        <v xml:space="preserve"> </v>
      </c>
      <c r="BZ73" s="191">
        <f t="shared" si="82"/>
        <v>0</v>
      </c>
      <c r="CA73" s="192" t="str">
        <f t="shared" si="83"/>
        <v xml:space="preserve"> </v>
      </c>
      <c r="CB73" s="193" t="str">
        <f t="shared" si="84"/>
        <v xml:space="preserve"> </v>
      </c>
      <c r="CC73" s="194">
        <f t="shared" si="85"/>
        <v>0</v>
      </c>
      <c r="CD73" s="195" t="str">
        <f t="shared" si="86"/>
        <v xml:space="preserve"> </v>
      </c>
      <c r="CE73" s="154" t="str">
        <f t="shared" si="87"/>
        <v xml:space="preserve"> </v>
      </c>
      <c r="CF73" s="196">
        <f t="shared" si="88"/>
        <v>0</v>
      </c>
      <c r="CG73" s="197" t="str">
        <f t="shared" si="89"/>
        <v xml:space="preserve"> </v>
      </c>
      <c r="CH73" s="157" t="str">
        <f t="shared" si="90"/>
        <v xml:space="preserve"> </v>
      </c>
      <c r="CI73" s="191">
        <f t="shared" si="91"/>
        <v>0</v>
      </c>
      <c r="CJ73" s="192" t="str">
        <f t="shared" si="92"/>
        <v xml:space="preserve"> </v>
      </c>
      <c r="CK73" s="151" t="str">
        <f t="shared" si="93"/>
        <v xml:space="preserve"> </v>
      </c>
      <c r="CL73" s="198">
        <f t="shared" si="94"/>
        <v>0</v>
      </c>
      <c r="CM73" s="197" t="str">
        <f t="shared" si="95"/>
        <v xml:space="preserve"> </v>
      </c>
      <c r="CN73" s="159" t="str">
        <f t="shared" si="96"/>
        <v xml:space="preserve"> </v>
      </c>
      <c r="CO73" s="194">
        <f t="shared" si="97"/>
        <v>0</v>
      </c>
      <c r="CP73" s="195" t="str">
        <f t="shared" si="98"/>
        <v xml:space="preserve"> </v>
      </c>
      <c r="CQ73" s="160" t="str">
        <f t="shared" si="99"/>
        <v xml:space="preserve"> </v>
      </c>
      <c r="CR73" s="161">
        <f t="shared" si="100"/>
        <v>0</v>
      </c>
      <c r="CS73" s="144" t="str">
        <f t="shared" si="101"/>
        <v xml:space="preserve"> </v>
      </c>
      <c r="CT73" s="145" t="str">
        <f t="shared" si="102"/>
        <v xml:space="preserve"> </v>
      </c>
      <c r="CU73" s="144" t="str">
        <f t="shared" si="103"/>
        <v>خیر</v>
      </c>
      <c r="CV73" s="162" t="str">
        <f t="shared" si="104"/>
        <v>ارائه نشده است.</v>
      </c>
      <c r="CW73" s="199">
        <f t="shared" si="105"/>
        <v>0</v>
      </c>
      <c r="CX73" s="164"/>
      <c r="CY73" s="164"/>
      <c r="CZ73" s="164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>
        <f t="shared" si="106"/>
        <v>0</v>
      </c>
      <c r="DP73" s="165">
        <f t="shared" si="107"/>
        <v>0</v>
      </c>
      <c r="DQ73" s="165">
        <f t="shared" si="108"/>
        <v>0</v>
      </c>
      <c r="DR73" s="165">
        <f t="shared" si="109"/>
        <v>0</v>
      </c>
      <c r="DS73" s="165">
        <f t="shared" si="110"/>
        <v>0</v>
      </c>
      <c r="DT73" s="165">
        <f t="shared" si="111"/>
        <v>0</v>
      </c>
      <c r="DU73" s="165">
        <f t="shared" si="112"/>
        <v>0</v>
      </c>
      <c r="DV73" s="165">
        <f t="shared" si="113"/>
        <v>0</v>
      </c>
      <c r="DW73" s="165">
        <f t="shared" si="114"/>
        <v>0</v>
      </c>
      <c r="DX73" s="165">
        <f t="shared" si="115"/>
        <v>0</v>
      </c>
      <c r="DY73" s="165">
        <f t="shared" si="116"/>
        <v>0</v>
      </c>
      <c r="DZ73" s="165">
        <f t="shared" si="117"/>
        <v>0</v>
      </c>
      <c r="EA73" s="165">
        <f t="shared" si="118"/>
        <v>0</v>
      </c>
      <c r="EB73" s="165">
        <f t="shared" si="119"/>
        <v>0</v>
      </c>
      <c r="EC73" s="165">
        <f t="shared" si="120"/>
        <v>0</v>
      </c>
      <c r="ED73" s="165">
        <f t="shared" si="121"/>
        <v>0</v>
      </c>
      <c r="EE73" s="165" t="str">
        <f t="shared" si="122"/>
        <v/>
      </c>
      <c r="EF73" s="165" t="str">
        <f t="shared" si="123"/>
        <v/>
      </c>
      <c r="EG73" s="165" t="str">
        <f t="shared" si="124"/>
        <v/>
      </c>
      <c r="EH73" s="165" t="str">
        <f t="shared" si="125"/>
        <v/>
      </c>
      <c r="EI73" s="165" t="str">
        <f t="shared" si="126"/>
        <v/>
      </c>
      <c r="EJ73" s="165" t="str">
        <f t="shared" si="127"/>
        <v/>
      </c>
      <c r="EK73" s="165" t="str">
        <f t="shared" si="128"/>
        <v/>
      </c>
      <c r="EL73" s="165" t="str">
        <f t="shared" si="129"/>
        <v/>
      </c>
      <c r="EM73" s="165" t="e">
        <f>IF(#REF!="بله","FSW","")</f>
        <v>#REF!</v>
      </c>
      <c r="EN73" s="165" t="str">
        <f t="shared" si="130"/>
        <v/>
      </c>
      <c r="EO73" s="165" t="str">
        <f t="shared" si="131"/>
        <v/>
      </c>
      <c r="EP73" s="165" t="str">
        <f t="shared" si="132"/>
        <v/>
      </c>
      <c r="EQ73" s="165" t="str">
        <f t="shared" si="143"/>
        <v/>
      </c>
      <c r="ER73" s="165" t="str">
        <f t="shared" si="144"/>
        <v/>
      </c>
      <c r="ES73" s="165"/>
      <c r="ET73" s="165" t="str">
        <f t="shared" si="145"/>
        <v/>
      </c>
      <c r="EU73" s="165" t="str">
        <f t="shared" si="133"/>
        <v/>
      </c>
      <c r="EV73" s="165" t="str">
        <f t="shared" si="134"/>
        <v xml:space="preserve"> </v>
      </c>
      <c r="EW73" s="165" t="str">
        <f t="shared" si="135"/>
        <v>هیچکدام</v>
      </c>
      <c r="EX73" s="165" t="str">
        <f t="shared" si="136"/>
        <v xml:space="preserve"> </v>
      </c>
      <c r="EY73" s="165"/>
      <c r="EZ73" s="165" t="str">
        <f t="shared" si="146"/>
        <v xml:space="preserve"> </v>
      </c>
      <c r="FA73" s="165" t="str">
        <f t="shared" si="137"/>
        <v>هیچکدام</v>
      </c>
      <c r="FB73" s="165"/>
      <c r="FC73" s="165"/>
      <c r="FD73" s="165"/>
      <c r="FE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6" customFormat="1" ht="11.65" x14ac:dyDescent="0.35">
      <c r="A74" s="167">
        <v>73</v>
      </c>
      <c r="B74" s="105"/>
      <c r="C74" s="168"/>
      <c r="D74" s="169"/>
      <c r="E74" s="170"/>
      <c r="F74" s="108"/>
      <c r="G74" s="169"/>
      <c r="H74" s="106"/>
      <c r="I74" s="169"/>
      <c r="J74" s="171"/>
      <c r="K74" s="172"/>
      <c r="L74" s="173"/>
      <c r="M74" s="171"/>
      <c r="N74" s="172"/>
      <c r="O74" s="111">
        <f t="shared" si="147"/>
        <v>1398</v>
      </c>
      <c r="P74" s="174"/>
      <c r="Q74" s="175"/>
      <c r="R74" s="175"/>
      <c r="S74" s="217"/>
      <c r="T74" s="114"/>
      <c r="U74" s="115"/>
      <c r="V74" s="116"/>
      <c r="W74" s="117"/>
      <c r="X74" s="117"/>
      <c r="Y74" s="176"/>
      <c r="Z74" s="117"/>
      <c r="AA74" s="117"/>
      <c r="AB74" s="117"/>
      <c r="AC74" s="117"/>
      <c r="AD74" s="117"/>
      <c r="AE74" s="117"/>
      <c r="AF74" s="117"/>
      <c r="AG74" s="118"/>
      <c r="AH74" s="119"/>
      <c r="AI74" s="176"/>
      <c r="AJ74" s="121"/>
      <c r="AK74" s="25" t="str">
        <f t="shared" si="138"/>
        <v xml:space="preserve">         </v>
      </c>
      <c r="AL74" s="122" t="str">
        <f t="shared" si="139"/>
        <v>هیچکدام</v>
      </c>
      <c r="AM74" s="74" t="str">
        <f t="shared" si="140"/>
        <v>7.هیچکدام</v>
      </c>
      <c r="AN74" s="122" t="str">
        <f>IF(G74=0,"نامعلوم",'1.مشخصات مرکز'!$D$2-G74)</f>
        <v>نامعلوم</v>
      </c>
      <c r="AO74" s="123" t="str">
        <f t="shared" si="75"/>
        <v>نامعلوم</v>
      </c>
      <c r="AP74" s="177"/>
      <c r="AQ74" s="178"/>
      <c r="AR74" s="126"/>
      <c r="AS74" s="127" t="str">
        <f t="shared" si="141"/>
        <v>خیر</v>
      </c>
      <c r="AT74" s="128"/>
      <c r="AU74" s="179"/>
      <c r="AV74" s="180"/>
      <c r="AW74" s="180"/>
      <c r="AX74" s="181"/>
      <c r="AY74" s="182"/>
      <c r="AZ74" s="183"/>
      <c r="BA74" s="201"/>
      <c r="BB74" s="132"/>
      <c r="BC74" s="133"/>
      <c r="BD74" s="134"/>
      <c r="BE74" s="184"/>
      <c r="BF74" s="183"/>
      <c r="BG74" s="201"/>
      <c r="BH74" s="182"/>
      <c r="BI74" s="133"/>
      <c r="BJ74" s="201"/>
      <c r="BK74" s="179"/>
      <c r="BL74" s="185"/>
      <c r="BM74" s="186"/>
      <c r="BN74" s="186"/>
      <c r="BO74" s="187"/>
      <c r="BP74" s="180"/>
      <c r="BQ74" s="180"/>
      <c r="BR74" s="181"/>
      <c r="BS74" s="142" t="str">
        <f t="shared" si="76"/>
        <v>خیر</v>
      </c>
      <c r="BT74" s="188">
        <f t="shared" si="77"/>
        <v>0</v>
      </c>
      <c r="BU74" s="200" t="str">
        <f t="shared" si="78"/>
        <v xml:space="preserve"> </v>
      </c>
      <c r="BV74" s="145" t="str">
        <f t="shared" si="142"/>
        <v xml:space="preserve"> </v>
      </c>
      <c r="BW74" s="189">
        <f t="shared" si="79"/>
        <v>0</v>
      </c>
      <c r="BX74" s="190" t="str">
        <f t="shared" si="80"/>
        <v xml:space="preserve"> </v>
      </c>
      <c r="BY74" s="148" t="str">
        <f t="shared" si="81"/>
        <v xml:space="preserve"> </v>
      </c>
      <c r="BZ74" s="191">
        <f t="shared" si="82"/>
        <v>0</v>
      </c>
      <c r="CA74" s="192" t="str">
        <f t="shared" si="83"/>
        <v xml:space="preserve"> </v>
      </c>
      <c r="CB74" s="193" t="str">
        <f t="shared" si="84"/>
        <v xml:space="preserve"> </v>
      </c>
      <c r="CC74" s="194">
        <f t="shared" si="85"/>
        <v>0</v>
      </c>
      <c r="CD74" s="195" t="str">
        <f t="shared" si="86"/>
        <v xml:space="preserve"> </v>
      </c>
      <c r="CE74" s="154" t="str">
        <f t="shared" si="87"/>
        <v xml:space="preserve"> </v>
      </c>
      <c r="CF74" s="196">
        <f t="shared" si="88"/>
        <v>0</v>
      </c>
      <c r="CG74" s="197" t="str">
        <f t="shared" si="89"/>
        <v xml:space="preserve"> </v>
      </c>
      <c r="CH74" s="157" t="str">
        <f t="shared" si="90"/>
        <v xml:space="preserve"> </v>
      </c>
      <c r="CI74" s="191">
        <f t="shared" si="91"/>
        <v>0</v>
      </c>
      <c r="CJ74" s="192" t="str">
        <f t="shared" si="92"/>
        <v xml:space="preserve"> </v>
      </c>
      <c r="CK74" s="151" t="str">
        <f t="shared" si="93"/>
        <v xml:space="preserve"> </v>
      </c>
      <c r="CL74" s="198">
        <f t="shared" si="94"/>
        <v>0</v>
      </c>
      <c r="CM74" s="197" t="str">
        <f t="shared" si="95"/>
        <v xml:space="preserve"> </v>
      </c>
      <c r="CN74" s="159" t="str">
        <f t="shared" si="96"/>
        <v xml:space="preserve"> </v>
      </c>
      <c r="CO74" s="194">
        <f t="shared" si="97"/>
        <v>0</v>
      </c>
      <c r="CP74" s="195" t="str">
        <f t="shared" si="98"/>
        <v xml:space="preserve"> </v>
      </c>
      <c r="CQ74" s="160" t="str">
        <f t="shared" si="99"/>
        <v xml:space="preserve"> </v>
      </c>
      <c r="CR74" s="161">
        <f t="shared" si="100"/>
        <v>0</v>
      </c>
      <c r="CS74" s="144" t="str">
        <f t="shared" si="101"/>
        <v xml:space="preserve"> </v>
      </c>
      <c r="CT74" s="145" t="str">
        <f t="shared" si="102"/>
        <v xml:space="preserve"> </v>
      </c>
      <c r="CU74" s="144" t="str">
        <f t="shared" si="103"/>
        <v>خیر</v>
      </c>
      <c r="CV74" s="162" t="str">
        <f t="shared" si="104"/>
        <v>ارائه نشده است.</v>
      </c>
      <c r="CW74" s="199">
        <f t="shared" si="105"/>
        <v>0</v>
      </c>
      <c r="CX74" s="164"/>
      <c r="CY74" s="164"/>
      <c r="CZ74" s="164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>
        <f t="shared" si="106"/>
        <v>0</v>
      </c>
      <c r="DP74" s="165">
        <f t="shared" si="107"/>
        <v>0</v>
      </c>
      <c r="DQ74" s="165">
        <f t="shared" si="108"/>
        <v>0</v>
      </c>
      <c r="DR74" s="165">
        <f t="shared" si="109"/>
        <v>0</v>
      </c>
      <c r="DS74" s="165">
        <f t="shared" si="110"/>
        <v>0</v>
      </c>
      <c r="DT74" s="165">
        <f t="shared" si="111"/>
        <v>0</v>
      </c>
      <c r="DU74" s="165">
        <f t="shared" si="112"/>
        <v>0</v>
      </c>
      <c r="DV74" s="165">
        <f t="shared" si="113"/>
        <v>0</v>
      </c>
      <c r="DW74" s="165">
        <f t="shared" si="114"/>
        <v>0</v>
      </c>
      <c r="DX74" s="165">
        <f t="shared" si="115"/>
        <v>0</v>
      </c>
      <c r="DY74" s="165">
        <f t="shared" si="116"/>
        <v>0</v>
      </c>
      <c r="DZ74" s="165">
        <f t="shared" si="117"/>
        <v>0</v>
      </c>
      <c r="EA74" s="165">
        <f t="shared" si="118"/>
        <v>0</v>
      </c>
      <c r="EB74" s="165">
        <f t="shared" si="119"/>
        <v>0</v>
      </c>
      <c r="EC74" s="165">
        <f t="shared" si="120"/>
        <v>0</v>
      </c>
      <c r="ED74" s="165">
        <f t="shared" si="121"/>
        <v>0</v>
      </c>
      <c r="EE74" s="165" t="str">
        <f t="shared" si="122"/>
        <v/>
      </c>
      <c r="EF74" s="165" t="str">
        <f t="shared" si="123"/>
        <v/>
      </c>
      <c r="EG74" s="165" t="str">
        <f t="shared" si="124"/>
        <v/>
      </c>
      <c r="EH74" s="165" t="str">
        <f t="shared" si="125"/>
        <v/>
      </c>
      <c r="EI74" s="165" t="str">
        <f t="shared" si="126"/>
        <v/>
      </c>
      <c r="EJ74" s="165" t="str">
        <f t="shared" si="127"/>
        <v/>
      </c>
      <c r="EK74" s="165" t="str">
        <f t="shared" si="128"/>
        <v/>
      </c>
      <c r="EL74" s="165" t="str">
        <f t="shared" si="129"/>
        <v/>
      </c>
      <c r="EM74" s="165" t="e">
        <f>IF(#REF!="بله","FSW","")</f>
        <v>#REF!</v>
      </c>
      <c r="EN74" s="165" t="str">
        <f t="shared" si="130"/>
        <v/>
      </c>
      <c r="EO74" s="165" t="str">
        <f t="shared" si="131"/>
        <v/>
      </c>
      <c r="EP74" s="165" t="str">
        <f t="shared" si="132"/>
        <v/>
      </c>
      <c r="EQ74" s="165" t="str">
        <f t="shared" si="143"/>
        <v/>
      </c>
      <c r="ER74" s="165" t="str">
        <f t="shared" si="144"/>
        <v/>
      </c>
      <c r="ES74" s="165"/>
      <c r="ET74" s="165" t="str">
        <f t="shared" si="145"/>
        <v/>
      </c>
      <c r="EU74" s="165" t="str">
        <f t="shared" si="133"/>
        <v/>
      </c>
      <c r="EV74" s="165" t="str">
        <f t="shared" si="134"/>
        <v xml:space="preserve"> </v>
      </c>
      <c r="EW74" s="165" t="str">
        <f t="shared" si="135"/>
        <v>هیچکدام</v>
      </c>
      <c r="EX74" s="165" t="str">
        <f t="shared" si="136"/>
        <v xml:space="preserve"> </v>
      </c>
      <c r="EY74" s="165"/>
      <c r="EZ74" s="165" t="str">
        <f t="shared" si="146"/>
        <v xml:space="preserve"> </v>
      </c>
      <c r="FA74" s="165" t="str">
        <f t="shared" si="137"/>
        <v>هیچکدام</v>
      </c>
      <c r="FB74" s="165"/>
      <c r="FC74" s="165"/>
      <c r="FD74" s="165"/>
      <c r="FE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6" customFormat="1" ht="11.65" x14ac:dyDescent="0.35">
      <c r="A75" s="167">
        <v>74</v>
      </c>
      <c r="B75" s="105"/>
      <c r="C75" s="168"/>
      <c r="D75" s="169"/>
      <c r="E75" s="170"/>
      <c r="F75" s="108"/>
      <c r="G75" s="169"/>
      <c r="H75" s="106"/>
      <c r="I75" s="169"/>
      <c r="J75" s="171"/>
      <c r="K75" s="172"/>
      <c r="L75" s="173"/>
      <c r="M75" s="171"/>
      <c r="N75" s="172"/>
      <c r="O75" s="111">
        <f t="shared" si="147"/>
        <v>1398</v>
      </c>
      <c r="P75" s="174"/>
      <c r="Q75" s="175"/>
      <c r="R75" s="175"/>
      <c r="S75" s="217"/>
      <c r="T75" s="114"/>
      <c r="U75" s="115"/>
      <c r="V75" s="116"/>
      <c r="W75" s="117"/>
      <c r="X75" s="117"/>
      <c r="Y75" s="176"/>
      <c r="Z75" s="117"/>
      <c r="AA75" s="117"/>
      <c r="AB75" s="117"/>
      <c r="AC75" s="117"/>
      <c r="AD75" s="117"/>
      <c r="AE75" s="117"/>
      <c r="AF75" s="117"/>
      <c r="AG75" s="118"/>
      <c r="AH75" s="119"/>
      <c r="AI75" s="176"/>
      <c r="AJ75" s="121"/>
      <c r="AK75" s="25" t="str">
        <f t="shared" si="138"/>
        <v xml:space="preserve">         </v>
      </c>
      <c r="AL75" s="122" t="str">
        <f t="shared" si="139"/>
        <v>هیچکدام</v>
      </c>
      <c r="AM75" s="74" t="str">
        <f t="shared" si="140"/>
        <v>7.هیچکدام</v>
      </c>
      <c r="AN75" s="122" t="str">
        <f>IF(G75=0,"نامعلوم",'1.مشخصات مرکز'!$D$2-G75)</f>
        <v>نامعلوم</v>
      </c>
      <c r="AO75" s="123" t="str">
        <f t="shared" si="75"/>
        <v>نامعلوم</v>
      </c>
      <c r="AP75" s="177"/>
      <c r="AQ75" s="178"/>
      <c r="AR75" s="126"/>
      <c r="AS75" s="127" t="str">
        <f t="shared" si="141"/>
        <v>خیر</v>
      </c>
      <c r="AT75" s="128"/>
      <c r="AU75" s="179"/>
      <c r="AV75" s="180"/>
      <c r="AW75" s="180"/>
      <c r="AX75" s="181"/>
      <c r="AY75" s="182"/>
      <c r="AZ75" s="183"/>
      <c r="BA75" s="201"/>
      <c r="BB75" s="132"/>
      <c r="BC75" s="133"/>
      <c r="BD75" s="134"/>
      <c r="BE75" s="184"/>
      <c r="BF75" s="183"/>
      <c r="BG75" s="134"/>
      <c r="BH75" s="132"/>
      <c r="BI75" s="133"/>
      <c r="BJ75" s="134"/>
      <c r="BK75" s="179"/>
      <c r="BL75" s="185"/>
      <c r="BM75" s="186"/>
      <c r="BN75" s="186"/>
      <c r="BO75" s="187"/>
      <c r="BP75" s="180"/>
      <c r="BQ75" s="180"/>
      <c r="BR75" s="181"/>
      <c r="BS75" s="142" t="str">
        <f t="shared" si="76"/>
        <v>خیر</v>
      </c>
      <c r="BT75" s="188">
        <f t="shared" si="77"/>
        <v>0</v>
      </c>
      <c r="BU75" s="200" t="str">
        <f t="shared" si="78"/>
        <v xml:space="preserve"> </v>
      </c>
      <c r="BV75" s="145" t="str">
        <f t="shared" si="142"/>
        <v xml:space="preserve"> </v>
      </c>
      <c r="BW75" s="189">
        <f t="shared" si="79"/>
        <v>0</v>
      </c>
      <c r="BX75" s="190" t="str">
        <f t="shared" si="80"/>
        <v xml:space="preserve"> </v>
      </c>
      <c r="BY75" s="148" t="str">
        <f t="shared" si="81"/>
        <v xml:space="preserve"> </v>
      </c>
      <c r="BZ75" s="191">
        <f t="shared" si="82"/>
        <v>0</v>
      </c>
      <c r="CA75" s="192" t="str">
        <f t="shared" si="83"/>
        <v xml:space="preserve"> </v>
      </c>
      <c r="CB75" s="193" t="str">
        <f t="shared" si="84"/>
        <v xml:space="preserve"> </v>
      </c>
      <c r="CC75" s="194">
        <f t="shared" si="85"/>
        <v>0</v>
      </c>
      <c r="CD75" s="195" t="str">
        <f t="shared" si="86"/>
        <v xml:space="preserve"> </v>
      </c>
      <c r="CE75" s="154" t="str">
        <f t="shared" si="87"/>
        <v xml:space="preserve"> </v>
      </c>
      <c r="CF75" s="196">
        <f t="shared" si="88"/>
        <v>0</v>
      </c>
      <c r="CG75" s="197" t="str">
        <f t="shared" si="89"/>
        <v xml:space="preserve"> </v>
      </c>
      <c r="CH75" s="157" t="str">
        <f t="shared" si="90"/>
        <v xml:space="preserve"> </v>
      </c>
      <c r="CI75" s="191">
        <f t="shared" si="91"/>
        <v>0</v>
      </c>
      <c r="CJ75" s="192" t="str">
        <f t="shared" si="92"/>
        <v xml:space="preserve"> </v>
      </c>
      <c r="CK75" s="151" t="str">
        <f t="shared" si="93"/>
        <v xml:space="preserve"> </v>
      </c>
      <c r="CL75" s="198">
        <f t="shared" si="94"/>
        <v>0</v>
      </c>
      <c r="CM75" s="197" t="str">
        <f t="shared" si="95"/>
        <v xml:space="preserve"> </v>
      </c>
      <c r="CN75" s="159" t="str">
        <f t="shared" si="96"/>
        <v xml:space="preserve"> </v>
      </c>
      <c r="CO75" s="194">
        <f t="shared" si="97"/>
        <v>0</v>
      </c>
      <c r="CP75" s="195" t="str">
        <f t="shared" si="98"/>
        <v xml:space="preserve"> </v>
      </c>
      <c r="CQ75" s="160" t="str">
        <f t="shared" si="99"/>
        <v xml:space="preserve"> </v>
      </c>
      <c r="CR75" s="161">
        <f t="shared" si="100"/>
        <v>0</v>
      </c>
      <c r="CS75" s="144" t="str">
        <f t="shared" si="101"/>
        <v xml:space="preserve"> </v>
      </c>
      <c r="CT75" s="145" t="str">
        <f t="shared" si="102"/>
        <v xml:space="preserve"> </v>
      </c>
      <c r="CU75" s="144" t="str">
        <f t="shared" si="103"/>
        <v>خیر</v>
      </c>
      <c r="CV75" s="162" t="str">
        <f t="shared" si="104"/>
        <v>ارائه نشده است.</v>
      </c>
      <c r="CW75" s="199">
        <f t="shared" si="105"/>
        <v>0</v>
      </c>
      <c r="CX75" s="164"/>
      <c r="CY75" s="164"/>
      <c r="CZ75" s="164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>
        <f t="shared" si="106"/>
        <v>0</v>
      </c>
      <c r="DP75" s="165">
        <f t="shared" si="107"/>
        <v>0</v>
      </c>
      <c r="DQ75" s="165">
        <f t="shared" si="108"/>
        <v>0</v>
      </c>
      <c r="DR75" s="165">
        <f t="shared" si="109"/>
        <v>0</v>
      </c>
      <c r="DS75" s="165">
        <f t="shared" si="110"/>
        <v>0</v>
      </c>
      <c r="DT75" s="165">
        <f t="shared" si="111"/>
        <v>0</v>
      </c>
      <c r="DU75" s="165">
        <f t="shared" si="112"/>
        <v>0</v>
      </c>
      <c r="DV75" s="165">
        <f t="shared" si="113"/>
        <v>0</v>
      </c>
      <c r="DW75" s="165">
        <f t="shared" si="114"/>
        <v>0</v>
      </c>
      <c r="DX75" s="165">
        <f t="shared" si="115"/>
        <v>0</v>
      </c>
      <c r="DY75" s="165">
        <f t="shared" si="116"/>
        <v>0</v>
      </c>
      <c r="DZ75" s="165">
        <f t="shared" si="117"/>
        <v>0</v>
      </c>
      <c r="EA75" s="165">
        <f t="shared" si="118"/>
        <v>0</v>
      </c>
      <c r="EB75" s="165">
        <f t="shared" si="119"/>
        <v>0</v>
      </c>
      <c r="EC75" s="165">
        <f t="shared" si="120"/>
        <v>0</v>
      </c>
      <c r="ED75" s="165">
        <f t="shared" si="121"/>
        <v>0</v>
      </c>
      <c r="EE75" s="165" t="str">
        <f t="shared" si="122"/>
        <v/>
      </c>
      <c r="EF75" s="165" t="str">
        <f t="shared" si="123"/>
        <v/>
      </c>
      <c r="EG75" s="165" t="str">
        <f t="shared" si="124"/>
        <v/>
      </c>
      <c r="EH75" s="165" t="str">
        <f t="shared" si="125"/>
        <v/>
      </c>
      <c r="EI75" s="165" t="str">
        <f t="shared" si="126"/>
        <v/>
      </c>
      <c r="EJ75" s="165" t="str">
        <f t="shared" si="127"/>
        <v/>
      </c>
      <c r="EK75" s="165" t="str">
        <f t="shared" si="128"/>
        <v/>
      </c>
      <c r="EL75" s="165" t="str">
        <f t="shared" si="129"/>
        <v/>
      </c>
      <c r="EM75" s="165" t="e">
        <f>IF(#REF!="بله","FSW","")</f>
        <v>#REF!</v>
      </c>
      <c r="EN75" s="165" t="str">
        <f t="shared" si="130"/>
        <v/>
      </c>
      <c r="EO75" s="165" t="str">
        <f t="shared" si="131"/>
        <v/>
      </c>
      <c r="EP75" s="165" t="str">
        <f t="shared" si="132"/>
        <v/>
      </c>
      <c r="EQ75" s="165" t="str">
        <f t="shared" si="143"/>
        <v/>
      </c>
      <c r="ER75" s="165" t="str">
        <f t="shared" si="144"/>
        <v/>
      </c>
      <c r="ES75" s="165"/>
      <c r="ET75" s="165" t="str">
        <f t="shared" si="145"/>
        <v/>
      </c>
      <c r="EU75" s="165" t="str">
        <f t="shared" si="133"/>
        <v/>
      </c>
      <c r="EV75" s="165" t="str">
        <f t="shared" si="134"/>
        <v xml:space="preserve"> </v>
      </c>
      <c r="EW75" s="165" t="str">
        <f t="shared" si="135"/>
        <v>هیچکدام</v>
      </c>
      <c r="EX75" s="165" t="str">
        <f t="shared" si="136"/>
        <v xml:space="preserve"> </v>
      </c>
      <c r="EY75" s="165"/>
      <c r="EZ75" s="165" t="str">
        <f t="shared" si="146"/>
        <v xml:space="preserve"> </v>
      </c>
      <c r="FA75" s="165" t="str">
        <f t="shared" si="137"/>
        <v>هیچکدام</v>
      </c>
      <c r="FB75" s="165"/>
      <c r="FC75" s="165"/>
      <c r="FD75" s="165"/>
      <c r="FE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6" customFormat="1" ht="11.65" x14ac:dyDescent="0.35">
      <c r="A76" s="167">
        <v>75</v>
      </c>
      <c r="B76" s="105"/>
      <c r="C76" s="168"/>
      <c r="D76" s="169"/>
      <c r="E76" s="170"/>
      <c r="F76" s="202"/>
      <c r="G76" s="169"/>
      <c r="H76" s="106"/>
      <c r="I76" s="169"/>
      <c r="J76" s="171"/>
      <c r="K76" s="172"/>
      <c r="L76" s="173"/>
      <c r="M76" s="171"/>
      <c r="N76" s="172"/>
      <c r="O76" s="111">
        <f t="shared" si="147"/>
        <v>1398</v>
      </c>
      <c r="P76" s="174"/>
      <c r="Q76" s="175"/>
      <c r="R76" s="175"/>
      <c r="S76" s="217"/>
      <c r="T76" s="114"/>
      <c r="U76" s="115"/>
      <c r="V76" s="116"/>
      <c r="W76" s="117"/>
      <c r="X76" s="117"/>
      <c r="Y76" s="176"/>
      <c r="Z76" s="117"/>
      <c r="AA76" s="117"/>
      <c r="AB76" s="117"/>
      <c r="AC76" s="117"/>
      <c r="AD76" s="117"/>
      <c r="AE76" s="117"/>
      <c r="AF76" s="117"/>
      <c r="AG76" s="118"/>
      <c r="AH76" s="119"/>
      <c r="AI76" s="176"/>
      <c r="AJ76" s="121"/>
      <c r="AK76" s="25" t="str">
        <f t="shared" si="138"/>
        <v xml:space="preserve">         </v>
      </c>
      <c r="AL76" s="122" t="str">
        <f t="shared" si="139"/>
        <v>هیچکدام</v>
      </c>
      <c r="AM76" s="74" t="str">
        <f t="shared" si="140"/>
        <v>7.هیچکدام</v>
      </c>
      <c r="AN76" s="122" t="str">
        <f>IF(G76=0,"نامعلوم",'1.مشخصات مرکز'!$D$2-G76)</f>
        <v>نامعلوم</v>
      </c>
      <c r="AO76" s="123" t="str">
        <f t="shared" si="75"/>
        <v>نامعلوم</v>
      </c>
      <c r="AP76" s="177"/>
      <c r="AQ76" s="178"/>
      <c r="AR76" s="126"/>
      <c r="AS76" s="127" t="str">
        <f t="shared" si="141"/>
        <v>خیر</v>
      </c>
      <c r="AT76" s="128"/>
      <c r="AU76" s="179"/>
      <c r="AV76" s="180"/>
      <c r="AW76" s="180"/>
      <c r="AX76" s="181"/>
      <c r="AY76" s="182"/>
      <c r="AZ76" s="183"/>
      <c r="BA76" s="201"/>
      <c r="BB76" s="132"/>
      <c r="BC76" s="133"/>
      <c r="BD76" s="134"/>
      <c r="BE76" s="184"/>
      <c r="BF76" s="183"/>
      <c r="BG76" s="134"/>
      <c r="BH76" s="132"/>
      <c r="BI76" s="133"/>
      <c r="BJ76" s="134"/>
      <c r="BK76" s="179"/>
      <c r="BL76" s="185"/>
      <c r="BM76" s="186"/>
      <c r="BN76" s="186"/>
      <c r="BO76" s="187"/>
      <c r="BP76" s="180"/>
      <c r="BQ76" s="180"/>
      <c r="BR76" s="181"/>
      <c r="BS76" s="142" t="str">
        <f t="shared" si="76"/>
        <v>خیر</v>
      </c>
      <c r="BT76" s="188">
        <f t="shared" si="77"/>
        <v>0</v>
      </c>
      <c r="BU76" s="200" t="str">
        <f t="shared" si="78"/>
        <v xml:space="preserve"> </v>
      </c>
      <c r="BV76" s="145" t="str">
        <f t="shared" si="142"/>
        <v xml:space="preserve"> </v>
      </c>
      <c r="BW76" s="189">
        <f t="shared" si="79"/>
        <v>0</v>
      </c>
      <c r="BX76" s="190" t="str">
        <f t="shared" si="80"/>
        <v xml:space="preserve"> </v>
      </c>
      <c r="BY76" s="148" t="str">
        <f t="shared" si="81"/>
        <v xml:space="preserve"> </v>
      </c>
      <c r="BZ76" s="191">
        <f t="shared" si="82"/>
        <v>0</v>
      </c>
      <c r="CA76" s="192" t="str">
        <f t="shared" si="83"/>
        <v xml:space="preserve"> </v>
      </c>
      <c r="CB76" s="193" t="str">
        <f t="shared" si="84"/>
        <v xml:space="preserve"> </v>
      </c>
      <c r="CC76" s="194">
        <f t="shared" si="85"/>
        <v>0</v>
      </c>
      <c r="CD76" s="195" t="str">
        <f t="shared" si="86"/>
        <v xml:space="preserve"> </v>
      </c>
      <c r="CE76" s="154" t="str">
        <f t="shared" si="87"/>
        <v xml:space="preserve"> </v>
      </c>
      <c r="CF76" s="196">
        <f t="shared" si="88"/>
        <v>0</v>
      </c>
      <c r="CG76" s="197" t="str">
        <f t="shared" si="89"/>
        <v xml:space="preserve"> </v>
      </c>
      <c r="CH76" s="157" t="str">
        <f t="shared" si="90"/>
        <v xml:space="preserve"> </v>
      </c>
      <c r="CI76" s="191">
        <f t="shared" si="91"/>
        <v>0</v>
      </c>
      <c r="CJ76" s="192" t="str">
        <f t="shared" si="92"/>
        <v xml:space="preserve"> </v>
      </c>
      <c r="CK76" s="151" t="str">
        <f t="shared" si="93"/>
        <v xml:space="preserve"> </v>
      </c>
      <c r="CL76" s="198">
        <f t="shared" si="94"/>
        <v>0</v>
      </c>
      <c r="CM76" s="197" t="str">
        <f t="shared" si="95"/>
        <v xml:space="preserve"> </v>
      </c>
      <c r="CN76" s="159" t="str">
        <f t="shared" si="96"/>
        <v xml:space="preserve"> </v>
      </c>
      <c r="CO76" s="194">
        <f t="shared" si="97"/>
        <v>0</v>
      </c>
      <c r="CP76" s="195" t="str">
        <f t="shared" si="98"/>
        <v xml:space="preserve"> </v>
      </c>
      <c r="CQ76" s="160" t="str">
        <f t="shared" si="99"/>
        <v xml:space="preserve"> </v>
      </c>
      <c r="CR76" s="161">
        <f t="shared" si="100"/>
        <v>0</v>
      </c>
      <c r="CS76" s="144" t="str">
        <f t="shared" si="101"/>
        <v xml:space="preserve"> </v>
      </c>
      <c r="CT76" s="145" t="str">
        <f t="shared" si="102"/>
        <v xml:space="preserve"> </v>
      </c>
      <c r="CU76" s="144" t="str">
        <f t="shared" si="103"/>
        <v>خیر</v>
      </c>
      <c r="CV76" s="162" t="str">
        <f t="shared" si="104"/>
        <v>ارائه نشده است.</v>
      </c>
      <c r="CW76" s="199">
        <f t="shared" si="105"/>
        <v>0</v>
      </c>
      <c r="CX76" s="164"/>
      <c r="CY76" s="164"/>
      <c r="CZ76" s="164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>
        <f t="shared" si="106"/>
        <v>0</v>
      </c>
      <c r="DP76" s="165">
        <f t="shared" si="107"/>
        <v>0</v>
      </c>
      <c r="DQ76" s="165">
        <f t="shared" si="108"/>
        <v>0</v>
      </c>
      <c r="DR76" s="165">
        <f t="shared" si="109"/>
        <v>0</v>
      </c>
      <c r="DS76" s="165">
        <f t="shared" si="110"/>
        <v>0</v>
      </c>
      <c r="DT76" s="165">
        <f t="shared" si="111"/>
        <v>0</v>
      </c>
      <c r="DU76" s="165">
        <f t="shared" si="112"/>
        <v>0</v>
      </c>
      <c r="DV76" s="165">
        <f t="shared" si="113"/>
        <v>0</v>
      </c>
      <c r="DW76" s="165">
        <f t="shared" si="114"/>
        <v>0</v>
      </c>
      <c r="DX76" s="165">
        <f t="shared" si="115"/>
        <v>0</v>
      </c>
      <c r="DY76" s="165">
        <f t="shared" si="116"/>
        <v>0</v>
      </c>
      <c r="DZ76" s="165">
        <f t="shared" si="117"/>
        <v>0</v>
      </c>
      <c r="EA76" s="165">
        <f t="shared" si="118"/>
        <v>0</v>
      </c>
      <c r="EB76" s="165">
        <f t="shared" si="119"/>
        <v>0</v>
      </c>
      <c r="EC76" s="165">
        <f t="shared" si="120"/>
        <v>0</v>
      </c>
      <c r="ED76" s="165">
        <f t="shared" si="121"/>
        <v>0</v>
      </c>
      <c r="EE76" s="165" t="str">
        <f t="shared" si="122"/>
        <v/>
      </c>
      <c r="EF76" s="165" t="str">
        <f t="shared" si="123"/>
        <v/>
      </c>
      <c r="EG76" s="165" t="str">
        <f t="shared" si="124"/>
        <v/>
      </c>
      <c r="EH76" s="165" t="str">
        <f t="shared" si="125"/>
        <v/>
      </c>
      <c r="EI76" s="165" t="str">
        <f t="shared" si="126"/>
        <v/>
      </c>
      <c r="EJ76" s="165" t="str">
        <f t="shared" si="127"/>
        <v/>
      </c>
      <c r="EK76" s="165" t="str">
        <f t="shared" si="128"/>
        <v/>
      </c>
      <c r="EL76" s="165" t="str">
        <f t="shared" si="129"/>
        <v/>
      </c>
      <c r="EM76" s="165" t="e">
        <f>IF(#REF!="بله","FSW","")</f>
        <v>#REF!</v>
      </c>
      <c r="EN76" s="165" t="str">
        <f t="shared" si="130"/>
        <v/>
      </c>
      <c r="EO76" s="165" t="str">
        <f t="shared" si="131"/>
        <v/>
      </c>
      <c r="EP76" s="165" t="str">
        <f t="shared" si="132"/>
        <v/>
      </c>
      <c r="EQ76" s="165" t="str">
        <f t="shared" si="143"/>
        <v/>
      </c>
      <c r="ER76" s="165" t="str">
        <f t="shared" si="144"/>
        <v/>
      </c>
      <c r="ES76" s="165"/>
      <c r="ET76" s="165" t="str">
        <f t="shared" si="145"/>
        <v/>
      </c>
      <c r="EU76" s="165" t="str">
        <f t="shared" si="133"/>
        <v/>
      </c>
      <c r="EV76" s="165" t="str">
        <f t="shared" si="134"/>
        <v xml:space="preserve"> </v>
      </c>
      <c r="EW76" s="165" t="str">
        <f t="shared" si="135"/>
        <v>هیچکدام</v>
      </c>
      <c r="EX76" s="165" t="str">
        <f t="shared" si="136"/>
        <v xml:space="preserve"> </v>
      </c>
      <c r="EY76" s="165"/>
      <c r="EZ76" s="165" t="str">
        <f t="shared" si="146"/>
        <v xml:space="preserve"> </v>
      </c>
      <c r="FA76" s="165" t="str">
        <f t="shared" si="137"/>
        <v>هیچکدام</v>
      </c>
      <c r="FB76" s="165"/>
      <c r="FC76" s="165"/>
      <c r="FD76" s="165"/>
      <c r="FE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6" customFormat="1" ht="11.65" x14ac:dyDescent="0.35">
      <c r="A77" s="167">
        <v>76</v>
      </c>
      <c r="B77" s="105"/>
      <c r="C77" s="168"/>
      <c r="D77" s="169"/>
      <c r="E77" s="170"/>
      <c r="F77" s="202"/>
      <c r="G77" s="169"/>
      <c r="H77" s="106"/>
      <c r="I77" s="169"/>
      <c r="J77" s="171"/>
      <c r="K77" s="172"/>
      <c r="L77" s="173"/>
      <c r="M77" s="171"/>
      <c r="N77" s="172"/>
      <c r="O77" s="111">
        <f t="shared" si="147"/>
        <v>1398</v>
      </c>
      <c r="P77" s="174"/>
      <c r="Q77" s="175"/>
      <c r="R77" s="175"/>
      <c r="S77" s="217"/>
      <c r="T77" s="114"/>
      <c r="U77" s="115"/>
      <c r="V77" s="116"/>
      <c r="W77" s="117"/>
      <c r="X77" s="117"/>
      <c r="Y77" s="176"/>
      <c r="Z77" s="117"/>
      <c r="AA77" s="117"/>
      <c r="AB77" s="117"/>
      <c r="AC77" s="117"/>
      <c r="AD77" s="117"/>
      <c r="AE77" s="117"/>
      <c r="AF77" s="117"/>
      <c r="AG77" s="118"/>
      <c r="AH77" s="119"/>
      <c r="AI77" s="176"/>
      <c r="AJ77" s="121"/>
      <c r="AK77" s="25" t="str">
        <f t="shared" si="138"/>
        <v xml:space="preserve">         </v>
      </c>
      <c r="AL77" s="122" t="str">
        <f t="shared" si="139"/>
        <v>هیچکدام</v>
      </c>
      <c r="AM77" s="74" t="str">
        <f t="shared" si="140"/>
        <v>7.هیچکدام</v>
      </c>
      <c r="AN77" s="122" t="str">
        <f>IF(G77=0,"نامعلوم",'1.مشخصات مرکز'!$D$2-G77)</f>
        <v>نامعلوم</v>
      </c>
      <c r="AO77" s="123" t="str">
        <f t="shared" si="75"/>
        <v>نامعلوم</v>
      </c>
      <c r="AP77" s="177"/>
      <c r="AQ77" s="178"/>
      <c r="AR77" s="126"/>
      <c r="AS77" s="127" t="str">
        <f t="shared" si="141"/>
        <v>خیر</v>
      </c>
      <c r="AT77" s="128"/>
      <c r="AU77" s="179"/>
      <c r="AV77" s="180"/>
      <c r="AW77" s="180"/>
      <c r="AX77" s="181"/>
      <c r="AY77" s="182"/>
      <c r="AZ77" s="183"/>
      <c r="BA77" s="201"/>
      <c r="BB77" s="132"/>
      <c r="BC77" s="133"/>
      <c r="BD77" s="134"/>
      <c r="BE77" s="184"/>
      <c r="BF77" s="183"/>
      <c r="BG77" s="201"/>
      <c r="BH77" s="182"/>
      <c r="BI77" s="133"/>
      <c r="BJ77" s="201"/>
      <c r="BK77" s="179"/>
      <c r="BL77" s="185"/>
      <c r="BM77" s="186"/>
      <c r="BN77" s="186"/>
      <c r="BO77" s="187"/>
      <c r="BP77" s="180"/>
      <c r="BQ77" s="180"/>
      <c r="BR77" s="181"/>
      <c r="BS77" s="142" t="str">
        <f t="shared" si="76"/>
        <v>خیر</v>
      </c>
      <c r="BT77" s="188">
        <f t="shared" si="77"/>
        <v>0</v>
      </c>
      <c r="BU77" s="200" t="str">
        <f t="shared" si="78"/>
        <v xml:space="preserve"> </v>
      </c>
      <c r="BV77" s="145" t="str">
        <f t="shared" si="142"/>
        <v xml:space="preserve"> </v>
      </c>
      <c r="BW77" s="189">
        <f t="shared" si="79"/>
        <v>0</v>
      </c>
      <c r="BX77" s="190" t="str">
        <f t="shared" si="80"/>
        <v xml:space="preserve"> </v>
      </c>
      <c r="BY77" s="148" t="str">
        <f t="shared" si="81"/>
        <v xml:space="preserve"> </v>
      </c>
      <c r="BZ77" s="191">
        <f t="shared" si="82"/>
        <v>0</v>
      </c>
      <c r="CA77" s="192" t="str">
        <f t="shared" si="83"/>
        <v xml:space="preserve"> </v>
      </c>
      <c r="CB77" s="193" t="str">
        <f t="shared" si="84"/>
        <v xml:space="preserve"> </v>
      </c>
      <c r="CC77" s="194">
        <f t="shared" si="85"/>
        <v>0</v>
      </c>
      <c r="CD77" s="195" t="str">
        <f t="shared" si="86"/>
        <v xml:space="preserve"> </v>
      </c>
      <c r="CE77" s="154" t="str">
        <f t="shared" si="87"/>
        <v xml:space="preserve"> </v>
      </c>
      <c r="CF77" s="196">
        <f t="shared" si="88"/>
        <v>0</v>
      </c>
      <c r="CG77" s="197" t="str">
        <f t="shared" si="89"/>
        <v xml:space="preserve"> </v>
      </c>
      <c r="CH77" s="157" t="str">
        <f t="shared" si="90"/>
        <v xml:space="preserve"> </v>
      </c>
      <c r="CI77" s="191">
        <f t="shared" si="91"/>
        <v>0</v>
      </c>
      <c r="CJ77" s="192" t="str">
        <f t="shared" si="92"/>
        <v xml:space="preserve"> </v>
      </c>
      <c r="CK77" s="151" t="str">
        <f t="shared" si="93"/>
        <v xml:space="preserve"> </v>
      </c>
      <c r="CL77" s="198">
        <f t="shared" si="94"/>
        <v>0</v>
      </c>
      <c r="CM77" s="197" t="str">
        <f t="shared" si="95"/>
        <v xml:space="preserve"> </v>
      </c>
      <c r="CN77" s="159" t="str">
        <f t="shared" si="96"/>
        <v xml:space="preserve"> </v>
      </c>
      <c r="CO77" s="194">
        <f t="shared" si="97"/>
        <v>0</v>
      </c>
      <c r="CP77" s="195" t="str">
        <f t="shared" si="98"/>
        <v xml:space="preserve"> </v>
      </c>
      <c r="CQ77" s="160" t="str">
        <f t="shared" si="99"/>
        <v xml:space="preserve"> </v>
      </c>
      <c r="CR77" s="161">
        <f t="shared" si="100"/>
        <v>0</v>
      </c>
      <c r="CS77" s="144" t="str">
        <f t="shared" si="101"/>
        <v xml:space="preserve"> </v>
      </c>
      <c r="CT77" s="145" t="str">
        <f t="shared" si="102"/>
        <v xml:space="preserve"> </v>
      </c>
      <c r="CU77" s="144" t="str">
        <f t="shared" si="103"/>
        <v>خیر</v>
      </c>
      <c r="CV77" s="162" t="str">
        <f t="shared" si="104"/>
        <v>ارائه نشده است.</v>
      </c>
      <c r="CW77" s="199">
        <f t="shared" si="105"/>
        <v>0</v>
      </c>
      <c r="CX77" s="164"/>
      <c r="CY77" s="164"/>
      <c r="CZ77" s="164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>
        <f t="shared" si="106"/>
        <v>0</v>
      </c>
      <c r="DP77" s="165">
        <f t="shared" si="107"/>
        <v>0</v>
      </c>
      <c r="DQ77" s="165">
        <f t="shared" si="108"/>
        <v>0</v>
      </c>
      <c r="DR77" s="165">
        <f t="shared" si="109"/>
        <v>0</v>
      </c>
      <c r="DS77" s="165">
        <f t="shared" si="110"/>
        <v>0</v>
      </c>
      <c r="DT77" s="165">
        <f t="shared" si="111"/>
        <v>0</v>
      </c>
      <c r="DU77" s="165">
        <f t="shared" si="112"/>
        <v>0</v>
      </c>
      <c r="DV77" s="165">
        <f t="shared" si="113"/>
        <v>0</v>
      </c>
      <c r="DW77" s="165">
        <f t="shared" si="114"/>
        <v>0</v>
      </c>
      <c r="DX77" s="165">
        <f t="shared" si="115"/>
        <v>0</v>
      </c>
      <c r="DY77" s="165">
        <f t="shared" si="116"/>
        <v>0</v>
      </c>
      <c r="DZ77" s="165">
        <f t="shared" si="117"/>
        <v>0</v>
      </c>
      <c r="EA77" s="165">
        <f t="shared" si="118"/>
        <v>0</v>
      </c>
      <c r="EB77" s="165">
        <f t="shared" si="119"/>
        <v>0</v>
      </c>
      <c r="EC77" s="165">
        <f t="shared" si="120"/>
        <v>0</v>
      </c>
      <c r="ED77" s="165">
        <f t="shared" si="121"/>
        <v>0</v>
      </c>
      <c r="EE77" s="165" t="str">
        <f t="shared" si="122"/>
        <v/>
      </c>
      <c r="EF77" s="165" t="str">
        <f t="shared" si="123"/>
        <v/>
      </c>
      <c r="EG77" s="165" t="str">
        <f t="shared" si="124"/>
        <v/>
      </c>
      <c r="EH77" s="165" t="str">
        <f t="shared" si="125"/>
        <v/>
      </c>
      <c r="EI77" s="165" t="str">
        <f t="shared" si="126"/>
        <v/>
      </c>
      <c r="EJ77" s="165" t="str">
        <f t="shared" si="127"/>
        <v/>
      </c>
      <c r="EK77" s="165" t="str">
        <f t="shared" si="128"/>
        <v/>
      </c>
      <c r="EL77" s="165" t="str">
        <f t="shared" si="129"/>
        <v/>
      </c>
      <c r="EM77" s="165" t="e">
        <f>IF(#REF!="بله","FSW","")</f>
        <v>#REF!</v>
      </c>
      <c r="EN77" s="165" t="str">
        <f t="shared" si="130"/>
        <v/>
      </c>
      <c r="EO77" s="165" t="str">
        <f t="shared" si="131"/>
        <v/>
      </c>
      <c r="EP77" s="165" t="str">
        <f t="shared" si="132"/>
        <v/>
      </c>
      <c r="EQ77" s="165" t="str">
        <f t="shared" si="143"/>
        <v/>
      </c>
      <c r="ER77" s="165" t="str">
        <f t="shared" si="144"/>
        <v/>
      </c>
      <c r="ES77" s="165"/>
      <c r="ET77" s="165" t="str">
        <f t="shared" si="145"/>
        <v/>
      </c>
      <c r="EU77" s="165" t="str">
        <f t="shared" si="133"/>
        <v/>
      </c>
      <c r="EV77" s="165" t="str">
        <f t="shared" si="134"/>
        <v xml:space="preserve"> </v>
      </c>
      <c r="EW77" s="165" t="str">
        <f t="shared" si="135"/>
        <v>هیچکدام</v>
      </c>
      <c r="EX77" s="165" t="str">
        <f t="shared" si="136"/>
        <v xml:space="preserve"> </v>
      </c>
      <c r="EY77" s="165"/>
      <c r="EZ77" s="165" t="str">
        <f t="shared" si="146"/>
        <v xml:space="preserve"> </v>
      </c>
      <c r="FA77" s="165" t="str">
        <f t="shared" si="137"/>
        <v>هیچکدام</v>
      </c>
      <c r="FB77" s="165"/>
      <c r="FC77" s="165"/>
      <c r="FD77" s="165"/>
      <c r="FE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6" customFormat="1" ht="11.65" x14ac:dyDescent="0.35">
      <c r="A78" s="167">
        <v>77</v>
      </c>
      <c r="B78" s="105"/>
      <c r="C78" s="168"/>
      <c r="D78" s="169"/>
      <c r="E78" s="170"/>
      <c r="F78" s="202"/>
      <c r="G78" s="169"/>
      <c r="H78" s="106"/>
      <c r="I78" s="169"/>
      <c r="J78" s="171"/>
      <c r="K78" s="172"/>
      <c r="L78" s="173"/>
      <c r="M78" s="171"/>
      <c r="N78" s="172"/>
      <c r="O78" s="111">
        <f t="shared" si="147"/>
        <v>1398</v>
      </c>
      <c r="P78" s="174"/>
      <c r="Q78" s="175"/>
      <c r="R78" s="175"/>
      <c r="S78" s="217"/>
      <c r="T78" s="114"/>
      <c r="U78" s="115"/>
      <c r="V78" s="116"/>
      <c r="W78" s="117"/>
      <c r="X78" s="117"/>
      <c r="Y78" s="176"/>
      <c r="Z78" s="117"/>
      <c r="AA78" s="117"/>
      <c r="AB78" s="117"/>
      <c r="AC78" s="117"/>
      <c r="AD78" s="117"/>
      <c r="AE78" s="117"/>
      <c r="AF78" s="117"/>
      <c r="AG78" s="118"/>
      <c r="AH78" s="119"/>
      <c r="AI78" s="176"/>
      <c r="AJ78" s="121"/>
      <c r="AK78" s="25" t="str">
        <f t="shared" si="138"/>
        <v xml:space="preserve">         </v>
      </c>
      <c r="AL78" s="122" t="str">
        <f t="shared" si="139"/>
        <v>هیچکدام</v>
      </c>
      <c r="AM78" s="74" t="str">
        <f t="shared" si="140"/>
        <v>7.هیچکدام</v>
      </c>
      <c r="AN78" s="122" t="str">
        <f>IF(G78=0,"نامعلوم",'1.مشخصات مرکز'!$D$2-G78)</f>
        <v>نامعلوم</v>
      </c>
      <c r="AO78" s="123" t="str">
        <f t="shared" si="75"/>
        <v>نامعلوم</v>
      </c>
      <c r="AP78" s="177"/>
      <c r="AQ78" s="178"/>
      <c r="AR78" s="126"/>
      <c r="AS78" s="127" t="str">
        <f t="shared" si="141"/>
        <v>خیر</v>
      </c>
      <c r="AT78" s="128"/>
      <c r="AU78" s="179"/>
      <c r="AV78" s="180"/>
      <c r="AW78" s="180"/>
      <c r="AX78" s="181"/>
      <c r="AY78" s="182"/>
      <c r="AZ78" s="183"/>
      <c r="BA78" s="201"/>
      <c r="BB78" s="132"/>
      <c r="BC78" s="133"/>
      <c r="BD78" s="134"/>
      <c r="BE78" s="184"/>
      <c r="BF78" s="183"/>
      <c r="BG78" s="134"/>
      <c r="BH78" s="132"/>
      <c r="BI78" s="133"/>
      <c r="BJ78" s="134"/>
      <c r="BK78" s="179"/>
      <c r="BL78" s="185"/>
      <c r="BM78" s="186"/>
      <c r="BN78" s="186"/>
      <c r="BO78" s="187"/>
      <c r="BP78" s="180"/>
      <c r="BQ78" s="180"/>
      <c r="BR78" s="181"/>
      <c r="BS78" s="142" t="str">
        <f t="shared" si="76"/>
        <v>خیر</v>
      </c>
      <c r="BT78" s="188">
        <f t="shared" si="77"/>
        <v>0</v>
      </c>
      <c r="BU78" s="200" t="str">
        <f t="shared" si="78"/>
        <v xml:space="preserve"> </v>
      </c>
      <c r="BV78" s="145" t="str">
        <f t="shared" si="142"/>
        <v xml:space="preserve"> </v>
      </c>
      <c r="BW78" s="189">
        <f t="shared" si="79"/>
        <v>0</v>
      </c>
      <c r="BX78" s="190" t="str">
        <f t="shared" si="80"/>
        <v xml:space="preserve"> </v>
      </c>
      <c r="BY78" s="148" t="str">
        <f t="shared" si="81"/>
        <v xml:space="preserve"> </v>
      </c>
      <c r="BZ78" s="191">
        <f t="shared" si="82"/>
        <v>0</v>
      </c>
      <c r="CA78" s="192" t="str">
        <f t="shared" si="83"/>
        <v xml:space="preserve"> </v>
      </c>
      <c r="CB78" s="193" t="str">
        <f t="shared" si="84"/>
        <v xml:space="preserve"> </v>
      </c>
      <c r="CC78" s="194">
        <f t="shared" si="85"/>
        <v>0</v>
      </c>
      <c r="CD78" s="195" t="str">
        <f t="shared" si="86"/>
        <v xml:space="preserve"> </v>
      </c>
      <c r="CE78" s="154" t="str">
        <f t="shared" si="87"/>
        <v xml:space="preserve"> </v>
      </c>
      <c r="CF78" s="196">
        <f t="shared" si="88"/>
        <v>0</v>
      </c>
      <c r="CG78" s="197" t="str">
        <f t="shared" si="89"/>
        <v xml:space="preserve"> </v>
      </c>
      <c r="CH78" s="157" t="str">
        <f t="shared" si="90"/>
        <v xml:space="preserve"> </v>
      </c>
      <c r="CI78" s="191">
        <f t="shared" si="91"/>
        <v>0</v>
      </c>
      <c r="CJ78" s="192" t="str">
        <f t="shared" si="92"/>
        <v xml:space="preserve"> </v>
      </c>
      <c r="CK78" s="151" t="str">
        <f t="shared" si="93"/>
        <v xml:space="preserve"> </v>
      </c>
      <c r="CL78" s="198">
        <f t="shared" si="94"/>
        <v>0</v>
      </c>
      <c r="CM78" s="197" t="str">
        <f t="shared" si="95"/>
        <v xml:space="preserve"> </v>
      </c>
      <c r="CN78" s="159" t="str">
        <f t="shared" si="96"/>
        <v xml:space="preserve"> </v>
      </c>
      <c r="CO78" s="194">
        <f t="shared" si="97"/>
        <v>0</v>
      </c>
      <c r="CP78" s="195" t="str">
        <f t="shared" si="98"/>
        <v xml:space="preserve"> </v>
      </c>
      <c r="CQ78" s="160" t="str">
        <f t="shared" si="99"/>
        <v xml:space="preserve"> </v>
      </c>
      <c r="CR78" s="161">
        <f t="shared" si="100"/>
        <v>0</v>
      </c>
      <c r="CS78" s="144" t="str">
        <f t="shared" si="101"/>
        <v xml:space="preserve"> </v>
      </c>
      <c r="CT78" s="145" t="str">
        <f t="shared" si="102"/>
        <v xml:space="preserve"> </v>
      </c>
      <c r="CU78" s="144" t="str">
        <f t="shared" si="103"/>
        <v>خیر</v>
      </c>
      <c r="CV78" s="162" t="str">
        <f t="shared" si="104"/>
        <v>ارائه نشده است.</v>
      </c>
      <c r="CW78" s="199">
        <f t="shared" si="105"/>
        <v>0</v>
      </c>
      <c r="CX78" s="164"/>
      <c r="CY78" s="164"/>
      <c r="CZ78" s="164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>
        <f t="shared" si="106"/>
        <v>0</v>
      </c>
      <c r="DP78" s="165">
        <f t="shared" si="107"/>
        <v>0</v>
      </c>
      <c r="DQ78" s="165">
        <f t="shared" si="108"/>
        <v>0</v>
      </c>
      <c r="DR78" s="165">
        <f t="shared" si="109"/>
        <v>0</v>
      </c>
      <c r="DS78" s="165">
        <f t="shared" si="110"/>
        <v>0</v>
      </c>
      <c r="DT78" s="165">
        <f t="shared" si="111"/>
        <v>0</v>
      </c>
      <c r="DU78" s="165">
        <f t="shared" si="112"/>
        <v>0</v>
      </c>
      <c r="DV78" s="165">
        <f t="shared" si="113"/>
        <v>0</v>
      </c>
      <c r="DW78" s="165">
        <f t="shared" si="114"/>
        <v>0</v>
      </c>
      <c r="DX78" s="165">
        <f t="shared" si="115"/>
        <v>0</v>
      </c>
      <c r="DY78" s="165">
        <f t="shared" si="116"/>
        <v>0</v>
      </c>
      <c r="DZ78" s="165">
        <f t="shared" si="117"/>
        <v>0</v>
      </c>
      <c r="EA78" s="165">
        <f t="shared" si="118"/>
        <v>0</v>
      </c>
      <c r="EB78" s="165">
        <f t="shared" si="119"/>
        <v>0</v>
      </c>
      <c r="EC78" s="165">
        <f t="shared" si="120"/>
        <v>0</v>
      </c>
      <c r="ED78" s="165">
        <f t="shared" si="121"/>
        <v>0</v>
      </c>
      <c r="EE78" s="165" t="str">
        <f t="shared" si="122"/>
        <v/>
      </c>
      <c r="EF78" s="165" t="str">
        <f t="shared" si="123"/>
        <v/>
      </c>
      <c r="EG78" s="165" t="str">
        <f t="shared" si="124"/>
        <v/>
      </c>
      <c r="EH78" s="165" t="str">
        <f t="shared" si="125"/>
        <v/>
      </c>
      <c r="EI78" s="165" t="str">
        <f t="shared" si="126"/>
        <v/>
      </c>
      <c r="EJ78" s="165" t="str">
        <f t="shared" si="127"/>
        <v/>
      </c>
      <c r="EK78" s="165" t="str">
        <f t="shared" si="128"/>
        <v/>
      </c>
      <c r="EL78" s="165" t="str">
        <f t="shared" si="129"/>
        <v/>
      </c>
      <c r="EM78" s="165" t="e">
        <f>IF(#REF!="بله","FSW","")</f>
        <v>#REF!</v>
      </c>
      <c r="EN78" s="165" t="str">
        <f t="shared" si="130"/>
        <v/>
      </c>
      <c r="EO78" s="165" t="str">
        <f t="shared" si="131"/>
        <v/>
      </c>
      <c r="EP78" s="165" t="str">
        <f t="shared" si="132"/>
        <v/>
      </c>
      <c r="EQ78" s="165" t="str">
        <f t="shared" si="143"/>
        <v/>
      </c>
      <c r="ER78" s="165" t="str">
        <f t="shared" si="144"/>
        <v/>
      </c>
      <c r="ES78" s="165"/>
      <c r="ET78" s="165" t="str">
        <f t="shared" si="145"/>
        <v/>
      </c>
      <c r="EU78" s="165" t="str">
        <f t="shared" si="133"/>
        <v/>
      </c>
      <c r="EV78" s="165" t="str">
        <f t="shared" si="134"/>
        <v xml:space="preserve"> </v>
      </c>
      <c r="EW78" s="165" t="str">
        <f t="shared" si="135"/>
        <v>هیچکدام</v>
      </c>
      <c r="EX78" s="165" t="str">
        <f t="shared" si="136"/>
        <v xml:space="preserve"> </v>
      </c>
      <c r="EY78" s="165"/>
      <c r="EZ78" s="165" t="str">
        <f t="shared" si="146"/>
        <v xml:space="preserve"> </v>
      </c>
      <c r="FA78" s="165" t="str">
        <f t="shared" si="137"/>
        <v>هیچکدام</v>
      </c>
      <c r="FB78" s="165"/>
      <c r="FC78" s="165"/>
      <c r="FD78" s="165"/>
      <c r="FE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6" customFormat="1" ht="11.65" x14ac:dyDescent="0.35">
      <c r="A79" s="167">
        <v>78</v>
      </c>
      <c r="B79" s="105"/>
      <c r="C79" s="168"/>
      <c r="D79" s="169"/>
      <c r="E79" s="170"/>
      <c r="F79" s="202"/>
      <c r="G79" s="169"/>
      <c r="H79" s="106"/>
      <c r="I79" s="169"/>
      <c r="J79" s="171"/>
      <c r="K79" s="172"/>
      <c r="L79" s="173"/>
      <c r="M79" s="171"/>
      <c r="N79" s="172"/>
      <c r="O79" s="111">
        <f t="shared" si="147"/>
        <v>1398</v>
      </c>
      <c r="P79" s="174"/>
      <c r="Q79" s="175"/>
      <c r="R79" s="175"/>
      <c r="S79" s="217"/>
      <c r="T79" s="114"/>
      <c r="U79" s="115"/>
      <c r="V79" s="116"/>
      <c r="W79" s="117"/>
      <c r="X79" s="117"/>
      <c r="Y79" s="176"/>
      <c r="Z79" s="117"/>
      <c r="AA79" s="117"/>
      <c r="AB79" s="117"/>
      <c r="AC79" s="117"/>
      <c r="AD79" s="117"/>
      <c r="AE79" s="117"/>
      <c r="AF79" s="117"/>
      <c r="AG79" s="118"/>
      <c r="AH79" s="119"/>
      <c r="AI79" s="176"/>
      <c r="AJ79" s="121"/>
      <c r="AK79" s="25" t="str">
        <f t="shared" si="138"/>
        <v xml:space="preserve">         </v>
      </c>
      <c r="AL79" s="122" t="str">
        <f t="shared" si="139"/>
        <v>هیچکدام</v>
      </c>
      <c r="AM79" s="74" t="str">
        <f t="shared" si="140"/>
        <v>7.هیچکدام</v>
      </c>
      <c r="AN79" s="122" t="str">
        <f>IF(G79=0,"نامعلوم",'1.مشخصات مرکز'!$D$2-G79)</f>
        <v>نامعلوم</v>
      </c>
      <c r="AO79" s="123" t="str">
        <f t="shared" si="75"/>
        <v>نامعلوم</v>
      </c>
      <c r="AP79" s="177"/>
      <c r="AQ79" s="178"/>
      <c r="AR79" s="126"/>
      <c r="AS79" s="127" t="str">
        <f t="shared" si="141"/>
        <v>خیر</v>
      </c>
      <c r="AT79" s="128"/>
      <c r="AU79" s="179"/>
      <c r="AV79" s="180"/>
      <c r="AW79" s="180"/>
      <c r="AX79" s="181"/>
      <c r="AY79" s="182"/>
      <c r="AZ79" s="183"/>
      <c r="BA79" s="201"/>
      <c r="BB79" s="132"/>
      <c r="BC79" s="133"/>
      <c r="BD79" s="134"/>
      <c r="BE79" s="184"/>
      <c r="BF79" s="183"/>
      <c r="BG79" s="134"/>
      <c r="BH79" s="132"/>
      <c r="BI79" s="133"/>
      <c r="BJ79" s="134"/>
      <c r="BK79" s="179"/>
      <c r="BL79" s="185"/>
      <c r="BM79" s="186"/>
      <c r="BN79" s="186"/>
      <c r="BO79" s="187"/>
      <c r="BP79" s="180"/>
      <c r="BQ79" s="180"/>
      <c r="BR79" s="181"/>
      <c r="BS79" s="142" t="str">
        <f t="shared" si="76"/>
        <v>خیر</v>
      </c>
      <c r="BT79" s="188">
        <f t="shared" si="77"/>
        <v>0</v>
      </c>
      <c r="BU79" s="200" t="str">
        <f t="shared" si="78"/>
        <v xml:space="preserve"> </v>
      </c>
      <c r="BV79" s="145" t="str">
        <f t="shared" si="142"/>
        <v xml:space="preserve"> </v>
      </c>
      <c r="BW79" s="189">
        <f t="shared" si="79"/>
        <v>0</v>
      </c>
      <c r="BX79" s="190" t="str">
        <f t="shared" si="80"/>
        <v xml:space="preserve"> </v>
      </c>
      <c r="BY79" s="148" t="str">
        <f t="shared" si="81"/>
        <v xml:space="preserve"> </v>
      </c>
      <c r="BZ79" s="191">
        <f t="shared" si="82"/>
        <v>0</v>
      </c>
      <c r="CA79" s="192" t="str">
        <f t="shared" si="83"/>
        <v xml:space="preserve"> </v>
      </c>
      <c r="CB79" s="193" t="str">
        <f t="shared" si="84"/>
        <v xml:space="preserve"> </v>
      </c>
      <c r="CC79" s="194">
        <f t="shared" si="85"/>
        <v>0</v>
      </c>
      <c r="CD79" s="195" t="str">
        <f t="shared" si="86"/>
        <v xml:space="preserve"> </v>
      </c>
      <c r="CE79" s="154" t="str">
        <f t="shared" si="87"/>
        <v xml:space="preserve"> </v>
      </c>
      <c r="CF79" s="196">
        <f t="shared" si="88"/>
        <v>0</v>
      </c>
      <c r="CG79" s="197" t="str">
        <f t="shared" si="89"/>
        <v xml:space="preserve"> </v>
      </c>
      <c r="CH79" s="157" t="str">
        <f t="shared" si="90"/>
        <v xml:space="preserve"> </v>
      </c>
      <c r="CI79" s="191">
        <f t="shared" si="91"/>
        <v>0</v>
      </c>
      <c r="CJ79" s="192" t="str">
        <f t="shared" si="92"/>
        <v xml:space="preserve"> </v>
      </c>
      <c r="CK79" s="151" t="str">
        <f t="shared" si="93"/>
        <v xml:space="preserve"> </v>
      </c>
      <c r="CL79" s="198">
        <f t="shared" si="94"/>
        <v>0</v>
      </c>
      <c r="CM79" s="197" t="str">
        <f t="shared" si="95"/>
        <v xml:space="preserve"> </v>
      </c>
      <c r="CN79" s="159" t="str">
        <f t="shared" si="96"/>
        <v xml:space="preserve"> </v>
      </c>
      <c r="CO79" s="194">
        <f t="shared" si="97"/>
        <v>0</v>
      </c>
      <c r="CP79" s="195" t="str">
        <f t="shared" si="98"/>
        <v xml:space="preserve"> </v>
      </c>
      <c r="CQ79" s="160" t="str">
        <f t="shared" si="99"/>
        <v xml:space="preserve"> </v>
      </c>
      <c r="CR79" s="161">
        <f t="shared" si="100"/>
        <v>0</v>
      </c>
      <c r="CS79" s="144" t="str">
        <f t="shared" si="101"/>
        <v xml:space="preserve"> </v>
      </c>
      <c r="CT79" s="145" t="str">
        <f t="shared" si="102"/>
        <v xml:space="preserve"> </v>
      </c>
      <c r="CU79" s="144" t="str">
        <f t="shared" si="103"/>
        <v>خیر</v>
      </c>
      <c r="CV79" s="162" t="str">
        <f t="shared" si="104"/>
        <v>ارائه نشده است.</v>
      </c>
      <c r="CW79" s="199">
        <f t="shared" si="105"/>
        <v>0</v>
      </c>
      <c r="CX79" s="164"/>
      <c r="CY79" s="164"/>
      <c r="CZ79" s="164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>
        <f t="shared" si="106"/>
        <v>0</v>
      </c>
      <c r="DP79" s="165">
        <f t="shared" si="107"/>
        <v>0</v>
      </c>
      <c r="DQ79" s="165">
        <f t="shared" si="108"/>
        <v>0</v>
      </c>
      <c r="DR79" s="165">
        <f t="shared" si="109"/>
        <v>0</v>
      </c>
      <c r="DS79" s="165">
        <f t="shared" si="110"/>
        <v>0</v>
      </c>
      <c r="DT79" s="165">
        <f t="shared" si="111"/>
        <v>0</v>
      </c>
      <c r="DU79" s="165">
        <f t="shared" si="112"/>
        <v>0</v>
      </c>
      <c r="DV79" s="165">
        <f t="shared" si="113"/>
        <v>0</v>
      </c>
      <c r="DW79" s="165">
        <f t="shared" si="114"/>
        <v>0</v>
      </c>
      <c r="DX79" s="165">
        <f t="shared" si="115"/>
        <v>0</v>
      </c>
      <c r="DY79" s="165">
        <f t="shared" si="116"/>
        <v>0</v>
      </c>
      <c r="DZ79" s="165">
        <f t="shared" si="117"/>
        <v>0</v>
      </c>
      <c r="EA79" s="165">
        <f t="shared" si="118"/>
        <v>0</v>
      </c>
      <c r="EB79" s="165">
        <f t="shared" si="119"/>
        <v>0</v>
      </c>
      <c r="EC79" s="165">
        <f t="shared" si="120"/>
        <v>0</v>
      </c>
      <c r="ED79" s="165">
        <f t="shared" si="121"/>
        <v>0</v>
      </c>
      <c r="EE79" s="165" t="str">
        <f t="shared" si="122"/>
        <v/>
      </c>
      <c r="EF79" s="165" t="str">
        <f t="shared" si="123"/>
        <v/>
      </c>
      <c r="EG79" s="165" t="str">
        <f t="shared" si="124"/>
        <v/>
      </c>
      <c r="EH79" s="165" t="str">
        <f t="shared" si="125"/>
        <v/>
      </c>
      <c r="EI79" s="165" t="str">
        <f t="shared" si="126"/>
        <v/>
      </c>
      <c r="EJ79" s="165" t="str">
        <f t="shared" si="127"/>
        <v/>
      </c>
      <c r="EK79" s="165" t="str">
        <f t="shared" si="128"/>
        <v/>
      </c>
      <c r="EL79" s="165" t="str">
        <f t="shared" si="129"/>
        <v/>
      </c>
      <c r="EM79" s="165" t="e">
        <f>IF(#REF!="بله","FSW","")</f>
        <v>#REF!</v>
      </c>
      <c r="EN79" s="165" t="str">
        <f t="shared" si="130"/>
        <v/>
      </c>
      <c r="EO79" s="165" t="str">
        <f t="shared" si="131"/>
        <v/>
      </c>
      <c r="EP79" s="165" t="str">
        <f t="shared" si="132"/>
        <v/>
      </c>
      <c r="EQ79" s="165" t="str">
        <f t="shared" si="143"/>
        <v/>
      </c>
      <c r="ER79" s="165" t="str">
        <f t="shared" si="144"/>
        <v/>
      </c>
      <c r="ES79" s="165"/>
      <c r="ET79" s="165" t="str">
        <f t="shared" si="145"/>
        <v/>
      </c>
      <c r="EU79" s="165" t="str">
        <f t="shared" si="133"/>
        <v/>
      </c>
      <c r="EV79" s="165" t="str">
        <f t="shared" si="134"/>
        <v xml:space="preserve"> </v>
      </c>
      <c r="EW79" s="165" t="str">
        <f t="shared" si="135"/>
        <v>هیچکدام</v>
      </c>
      <c r="EX79" s="165" t="str">
        <f t="shared" si="136"/>
        <v xml:space="preserve"> </v>
      </c>
      <c r="EY79" s="165"/>
      <c r="EZ79" s="165" t="str">
        <f t="shared" si="146"/>
        <v xml:space="preserve"> </v>
      </c>
      <c r="FA79" s="165" t="str">
        <f t="shared" si="137"/>
        <v>هیچکدام</v>
      </c>
      <c r="FB79" s="165"/>
      <c r="FC79" s="165"/>
      <c r="FD79" s="165"/>
      <c r="FE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6" customFormat="1" ht="11.65" x14ac:dyDescent="0.35">
      <c r="A80" s="167">
        <v>79</v>
      </c>
      <c r="B80" s="105"/>
      <c r="C80" s="168"/>
      <c r="D80" s="169"/>
      <c r="E80" s="170"/>
      <c r="F80" s="202"/>
      <c r="G80" s="169"/>
      <c r="H80" s="106"/>
      <c r="I80" s="169"/>
      <c r="J80" s="171"/>
      <c r="K80" s="172"/>
      <c r="L80" s="173"/>
      <c r="M80" s="171"/>
      <c r="N80" s="172"/>
      <c r="O80" s="111">
        <f t="shared" si="147"/>
        <v>1398</v>
      </c>
      <c r="P80" s="174"/>
      <c r="Q80" s="175"/>
      <c r="R80" s="175"/>
      <c r="S80" s="217"/>
      <c r="T80" s="114"/>
      <c r="U80" s="115"/>
      <c r="V80" s="116"/>
      <c r="W80" s="117"/>
      <c r="X80" s="117"/>
      <c r="Y80" s="176"/>
      <c r="Z80" s="117"/>
      <c r="AA80" s="117"/>
      <c r="AB80" s="117"/>
      <c r="AC80" s="117"/>
      <c r="AD80" s="117"/>
      <c r="AE80" s="117"/>
      <c r="AF80" s="117"/>
      <c r="AG80" s="118"/>
      <c r="AH80" s="119"/>
      <c r="AI80" s="176"/>
      <c r="AJ80" s="121"/>
      <c r="AK80" s="25" t="str">
        <f t="shared" si="138"/>
        <v xml:space="preserve">         </v>
      </c>
      <c r="AL80" s="122" t="str">
        <f t="shared" si="139"/>
        <v>هیچکدام</v>
      </c>
      <c r="AM80" s="74" t="str">
        <f t="shared" si="140"/>
        <v>7.هیچکدام</v>
      </c>
      <c r="AN80" s="122" t="str">
        <f>IF(G80=0,"نامعلوم",'1.مشخصات مرکز'!$D$2-G80)</f>
        <v>نامعلوم</v>
      </c>
      <c r="AO80" s="123" t="str">
        <f t="shared" si="75"/>
        <v>نامعلوم</v>
      </c>
      <c r="AP80" s="177"/>
      <c r="AQ80" s="178"/>
      <c r="AR80" s="126"/>
      <c r="AS80" s="127" t="str">
        <f t="shared" si="141"/>
        <v>خیر</v>
      </c>
      <c r="AT80" s="128"/>
      <c r="AU80" s="179"/>
      <c r="AV80" s="180"/>
      <c r="AW80" s="180"/>
      <c r="AX80" s="181"/>
      <c r="AY80" s="182"/>
      <c r="AZ80" s="183"/>
      <c r="BA80" s="201"/>
      <c r="BB80" s="132"/>
      <c r="BC80" s="133"/>
      <c r="BD80" s="134"/>
      <c r="BE80" s="184"/>
      <c r="BF80" s="183"/>
      <c r="BG80" s="201"/>
      <c r="BH80" s="182"/>
      <c r="BI80" s="133"/>
      <c r="BJ80" s="201"/>
      <c r="BK80" s="179"/>
      <c r="BL80" s="185"/>
      <c r="BM80" s="186"/>
      <c r="BN80" s="186"/>
      <c r="BO80" s="187"/>
      <c r="BP80" s="180"/>
      <c r="BQ80" s="180"/>
      <c r="BR80" s="181"/>
      <c r="BS80" s="142" t="str">
        <f t="shared" si="76"/>
        <v>خیر</v>
      </c>
      <c r="BT80" s="188">
        <f t="shared" si="77"/>
        <v>0</v>
      </c>
      <c r="BU80" s="200" t="str">
        <f t="shared" si="78"/>
        <v xml:space="preserve"> </v>
      </c>
      <c r="BV80" s="145" t="str">
        <f t="shared" si="142"/>
        <v xml:space="preserve"> </v>
      </c>
      <c r="BW80" s="189">
        <f t="shared" si="79"/>
        <v>0</v>
      </c>
      <c r="BX80" s="190" t="str">
        <f t="shared" si="80"/>
        <v xml:space="preserve"> </v>
      </c>
      <c r="BY80" s="148" t="str">
        <f t="shared" si="81"/>
        <v xml:space="preserve"> </v>
      </c>
      <c r="BZ80" s="191">
        <f t="shared" si="82"/>
        <v>0</v>
      </c>
      <c r="CA80" s="192" t="str">
        <f t="shared" si="83"/>
        <v xml:space="preserve"> </v>
      </c>
      <c r="CB80" s="193" t="str">
        <f t="shared" si="84"/>
        <v xml:space="preserve"> </v>
      </c>
      <c r="CC80" s="194">
        <f t="shared" si="85"/>
        <v>0</v>
      </c>
      <c r="CD80" s="195" t="str">
        <f t="shared" si="86"/>
        <v xml:space="preserve"> </v>
      </c>
      <c r="CE80" s="154" t="str">
        <f t="shared" si="87"/>
        <v xml:space="preserve"> </v>
      </c>
      <c r="CF80" s="196">
        <f t="shared" si="88"/>
        <v>0</v>
      </c>
      <c r="CG80" s="197" t="str">
        <f t="shared" si="89"/>
        <v xml:space="preserve"> </v>
      </c>
      <c r="CH80" s="157" t="str">
        <f t="shared" si="90"/>
        <v xml:space="preserve"> </v>
      </c>
      <c r="CI80" s="191">
        <f t="shared" si="91"/>
        <v>0</v>
      </c>
      <c r="CJ80" s="192" t="str">
        <f t="shared" si="92"/>
        <v xml:space="preserve"> </v>
      </c>
      <c r="CK80" s="151" t="str">
        <f t="shared" si="93"/>
        <v xml:space="preserve"> </v>
      </c>
      <c r="CL80" s="198">
        <f t="shared" si="94"/>
        <v>0</v>
      </c>
      <c r="CM80" s="197" t="str">
        <f t="shared" si="95"/>
        <v xml:space="preserve"> </v>
      </c>
      <c r="CN80" s="159" t="str">
        <f t="shared" si="96"/>
        <v xml:space="preserve"> </v>
      </c>
      <c r="CO80" s="194">
        <f t="shared" si="97"/>
        <v>0</v>
      </c>
      <c r="CP80" s="195" t="str">
        <f t="shared" si="98"/>
        <v xml:space="preserve"> </v>
      </c>
      <c r="CQ80" s="160" t="str">
        <f t="shared" si="99"/>
        <v xml:space="preserve"> </v>
      </c>
      <c r="CR80" s="161">
        <f t="shared" si="100"/>
        <v>0</v>
      </c>
      <c r="CS80" s="144" t="str">
        <f t="shared" si="101"/>
        <v xml:space="preserve"> </v>
      </c>
      <c r="CT80" s="145" t="str">
        <f t="shared" si="102"/>
        <v xml:space="preserve"> </v>
      </c>
      <c r="CU80" s="144" t="str">
        <f t="shared" si="103"/>
        <v>خیر</v>
      </c>
      <c r="CV80" s="162" t="str">
        <f t="shared" si="104"/>
        <v>ارائه نشده است.</v>
      </c>
      <c r="CW80" s="199">
        <f t="shared" si="105"/>
        <v>0</v>
      </c>
      <c r="CX80" s="164"/>
      <c r="CY80" s="164"/>
      <c r="CZ80" s="164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>
        <f t="shared" si="106"/>
        <v>0</v>
      </c>
      <c r="DP80" s="165">
        <f t="shared" si="107"/>
        <v>0</v>
      </c>
      <c r="DQ80" s="165">
        <f t="shared" si="108"/>
        <v>0</v>
      </c>
      <c r="DR80" s="165">
        <f t="shared" si="109"/>
        <v>0</v>
      </c>
      <c r="DS80" s="165">
        <f t="shared" si="110"/>
        <v>0</v>
      </c>
      <c r="DT80" s="165">
        <f t="shared" si="111"/>
        <v>0</v>
      </c>
      <c r="DU80" s="165">
        <f t="shared" si="112"/>
        <v>0</v>
      </c>
      <c r="DV80" s="165">
        <f t="shared" si="113"/>
        <v>0</v>
      </c>
      <c r="DW80" s="165">
        <f t="shared" si="114"/>
        <v>0</v>
      </c>
      <c r="DX80" s="165">
        <f t="shared" si="115"/>
        <v>0</v>
      </c>
      <c r="DY80" s="165">
        <f t="shared" si="116"/>
        <v>0</v>
      </c>
      <c r="DZ80" s="165">
        <f t="shared" si="117"/>
        <v>0</v>
      </c>
      <c r="EA80" s="165">
        <f t="shared" si="118"/>
        <v>0</v>
      </c>
      <c r="EB80" s="165">
        <f t="shared" si="119"/>
        <v>0</v>
      </c>
      <c r="EC80" s="165">
        <f t="shared" si="120"/>
        <v>0</v>
      </c>
      <c r="ED80" s="165">
        <f t="shared" si="121"/>
        <v>0</v>
      </c>
      <c r="EE80" s="165" t="str">
        <f t="shared" si="122"/>
        <v/>
      </c>
      <c r="EF80" s="165" t="str">
        <f t="shared" si="123"/>
        <v/>
      </c>
      <c r="EG80" s="165" t="str">
        <f t="shared" si="124"/>
        <v/>
      </c>
      <c r="EH80" s="165" t="str">
        <f t="shared" si="125"/>
        <v/>
      </c>
      <c r="EI80" s="165" t="str">
        <f t="shared" si="126"/>
        <v/>
      </c>
      <c r="EJ80" s="165" t="str">
        <f t="shared" si="127"/>
        <v/>
      </c>
      <c r="EK80" s="165" t="str">
        <f t="shared" si="128"/>
        <v/>
      </c>
      <c r="EL80" s="165" t="str">
        <f t="shared" si="129"/>
        <v/>
      </c>
      <c r="EM80" s="165" t="e">
        <f>IF(#REF!="بله","FSW","")</f>
        <v>#REF!</v>
      </c>
      <c r="EN80" s="165" t="str">
        <f t="shared" si="130"/>
        <v/>
      </c>
      <c r="EO80" s="165" t="str">
        <f t="shared" si="131"/>
        <v/>
      </c>
      <c r="EP80" s="165" t="str">
        <f t="shared" si="132"/>
        <v/>
      </c>
      <c r="EQ80" s="165" t="str">
        <f t="shared" si="143"/>
        <v/>
      </c>
      <c r="ER80" s="165" t="str">
        <f t="shared" si="144"/>
        <v/>
      </c>
      <c r="ES80" s="165"/>
      <c r="ET80" s="165" t="str">
        <f t="shared" si="145"/>
        <v/>
      </c>
      <c r="EU80" s="165" t="str">
        <f t="shared" si="133"/>
        <v/>
      </c>
      <c r="EV80" s="165" t="str">
        <f t="shared" si="134"/>
        <v xml:space="preserve"> </v>
      </c>
      <c r="EW80" s="165" t="str">
        <f t="shared" si="135"/>
        <v>هیچکدام</v>
      </c>
      <c r="EX80" s="165" t="str">
        <f t="shared" si="136"/>
        <v xml:space="preserve"> </v>
      </c>
      <c r="EY80" s="165"/>
      <c r="EZ80" s="165" t="str">
        <f t="shared" si="146"/>
        <v xml:space="preserve"> </v>
      </c>
      <c r="FA80" s="165" t="str">
        <f t="shared" si="137"/>
        <v>هیچکدام</v>
      </c>
      <c r="FB80" s="165"/>
      <c r="FC80" s="165"/>
      <c r="FD80" s="165"/>
      <c r="FE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6" customFormat="1" ht="11.65" x14ac:dyDescent="0.35">
      <c r="A81" s="167">
        <v>80</v>
      </c>
      <c r="B81" s="105"/>
      <c r="C81" s="168"/>
      <c r="D81" s="169"/>
      <c r="E81" s="170"/>
      <c r="F81" s="202"/>
      <c r="G81" s="169"/>
      <c r="H81" s="106"/>
      <c r="I81" s="169"/>
      <c r="J81" s="171"/>
      <c r="K81" s="172"/>
      <c r="L81" s="173"/>
      <c r="M81" s="171"/>
      <c r="N81" s="172"/>
      <c r="O81" s="111">
        <f t="shared" si="147"/>
        <v>1398</v>
      </c>
      <c r="P81" s="174"/>
      <c r="Q81" s="175"/>
      <c r="R81" s="175"/>
      <c r="S81" s="217"/>
      <c r="T81" s="114"/>
      <c r="U81" s="115"/>
      <c r="V81" s="116"/>
      <c r="W81" s="117"/>
      <c r="X81" s="117"/>
      <c r="Y81" s="176"/>
      <c r="Z81" s="117"/>
      <c r="AA81" s="117"/>
      <c r="AB81" s="117"/>
      <c r="AC81" s="117"/>
      <c r="AD81" s="117"/>
      <c r="AE81" s="117"/>
      <c r="AF81" s="117"/>
      <c r="AG81" s="118"/>
      <c r="AH81" s="119"/>
      <c r="AI81" s="176"/>
      <c r="AJ81" s="121"/>
      <c r="AK81" s="25" t="str">
        <f t="shared" si="138"/>
        <v xml:space="preserve">         </v>
      </c>
      <c r="AL81" s="122" t="str">
        <f t="shared" si="139"/>
        <v>هیچکدام</v>
      </c>
      <c r="AM81" s="74" t="str">
        <f t="shared" si="140"/>
        <v>7.هیچکدام</v>
      </c>
      <c r="AN81" s="122" t="str">
        <f>IF(G81=0,"نامعلوم",'1.مشخصات مرکز'!$D$2-G81)</f>
        <v>نامعلوم</v>
      </c>
      <c r="AO81" s="123" t="str">
        <f t="shared" si="75"/>
        <v>نامعلوم</v>
      </c>
      <c r="AP81" s="177"/>
      <c r="AQ81" s="178"/>
      <c r="AR81" s="126"/>
      <c r="AS81" s="127" t="str">
        <f t="shared" si="141"/>
        <v>خیر</v>
      </c>
      <c r="AT81" s="128"/>
      <c r="AU81" s="179"/>
      <c r="AV81" s="180"/>
      <c r="AW81" s="180"/>
      <c r="AX81" s="181"/>
      <c r="AY81" s="182"/>
      <c r="AZ81" s="183"/>
      <c r="BA81" s="201"/>
      <c r="BB81" s="132"/>
      <c r="BC81" s="133"/>
      <c r="BD81" s="134"/>
      <c r="BE81" s="184"/>
      <c r="BF81" s="183"/>
      <c r="BG81" s="134"/>
      <c r="BH81" s="132"/>
      <c r="BI81" s="133"/>
      <c r="BJ81" s="134"/>
      <c r="BK81" s="179"/>
      <c r="BL81" s="185"/>
      <c r="BM81" s="186"/>
      <c r="BN81" s="186"/>
      <c r="BO81" s="187"/>
      <c r="BP81" s="180"/>
      <c r="BQ81" s="180"/>
      <c r="BR81" s="181"/>
      <c r="BS81" s="142" t="str">
        <f t="shared" si="76"/>
        <v>خیر</v>
      </c>
      <c r="BT81" s="188">
        <f t="shared" si="77"/>
        <v>0</v>
      </c>
      <c r="BU81" s="200" t="str">
        <f t="shared" si="78"/>
        <v xml:space="preserve"> </v>
      </c>
      <c r="BV81" s="145" t="str">
        <f t="shared" si="142"/>
        <v xml:space="preserve"> </v>
      </c>
      <c r="BW81" s="189">
        <f t="shared" si="79"/>
        <v>0</v>
      </c>
      <c r="BX81" s="190" t="str">
        <f t="shared" si="80"/>
        <v xml:space="preserve"> </v>
      </c>
      <c r="BY81" s="148" t="str">
        <f t="shared" si="81"/>
        <v xml:space="preserve"> </v>
      </c>
      <c r="BZ81" s="191">
        <f t="shared" si="82"/>
        <v>0</v>
      </c>
      <c r="CA81" s="192" t="str">
        <f t="shared" si="83"/>
        <v xml:space="preserve"> </v>
      </c>
      <c r="CB81" s="193" t="str">
        <f t="shared" si="84"/>
        <v xml:space="preserve"> </v>
      </c>
      <c r="CC81" s="194">
        <f t="shared" si="85"/>
        <v>0</v>
      </c>
      <c r="CD81" s="195" t="str">
        <f t="shared" si="86"/>
        <v xml:space="preserve"> </v>
      </c>
      <c r="CE81" s="154" t="str">
        <f t="shared" si="87"/>
        <v xml:space="preserve"> </v>
      </c>
      <c r="CF81" s="196">
        <f t="shared" si="88"/>
        <v>0</v>
      </c>
      <c r="CG81" s="197" t="str">
        <f t="shared" si="89"/>
        <v xml:space="preserve"> </v>
      </c>
      <c r="CH81" s="157" t="str">
        <f t="shared" si="90"/>
        <v xml:space="preserve"> </v>
      </c>
      <c r="CI81" s="191">
        <f t="shared" si="91"/>
        <v>0</v>
      </c>
      <c r="CJ81" s="192" t="str">
        <f t="shared" si="92"/>
        <v xml:space="preserve"> </v>
      </c>
      <c r="CK81" s="151" t="str">
        <f t="shared" si="93"/>
        <v xml:space="preserve"> </v>
      </c>
      <c r="CL81" s="198">
        <f t="shared" si="94"/>
        <v>0</v>
      </c>
      <c r="CM81" s="197" t="str">
        <f t="shared" si="95"/>
        <v xml:space="preserve"> </v>
      </c>
      <c r="CN81" s="159" t="str">
        <f t="shared" si="96"/>
        <v xml:space="preserve"> </v>
      </c>
      <c r="CO81" s="194">
        <f t="shared" si="97"/>
        <v>0</v>
      </c>
      <c r="CP81" s="195" t="str">
        <f t="shared" si="98"/>
        <v xml:space="preserve"> </v>
      </c>
      <c r="CQ81" s="160" t="str">
        <f t="shared" si="99"/>
        <v xml:space="preserve"> </v>
      </c>
      <c r="CR81" s="161">
        <f t="shared" si="100"/>
        <v>0</v>
      </c>
      <c r="CS81" s="144" t="str">
        <f t="shared" si="101"/>
        <v xml:space="preserve"> </v>
      </c>
      <c r="CT81" s="145" t="str">
        <f t="shared" si="102"/>
        <v xml:space="preserve"> </v>
      </c>
      <c r="CU81" s="144" t="str">
        <f t="shared" si="103"/>
        <v>خیر</v>
      </c>
      <c r="CV81" s="162" t="str">
        <f t="shared" si="104"/>
        <v>ارائه نشده است.</v>
      </c>
      <c r="CW81" s="199">
        <f t="shared" si="105"/>
        <v>0</v>
      </c>
      <c r="CX81" s="164"/>
      <c r="CY81" s="164"/>
      <c r="CZ81" s="164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>
        <f t="shared" si="106"/>
        <v>0</v>
      </c>
      <c r="DP81" s="165">
        <f t="shared" si="107"/>
        <v>0</v>
      </c>
      <c r="DQ81" s="165">
        <f t="shared" si="108"/>
        <v>0</v>
      </c>
      <c r="DR81" s="165">
        <f t="shared" si="109"/>
        <v>0</v>
      </c>
      <c r="DS81" s="165">
        <f t="shared" si="110"/>
        <v>0</v>
      </c>
      <c r="DT81" s="165">
        <f t="shared" si="111"/>
        <v>0</v>
      </c>
      <c r="DU81" s="165">
        <f t="shared" si="112"/>
        <v>0</v>
      </c>
      <c r="DV81" s="165">
        <f t="shared" si="113"/>
        <v>0</v>
      </c>
      <c r="DW81" s="165">
        <f t="shared" si="114"/>
        <v>0</v>
      </c>
      <c r="DX81" s="165">
        <f t="shared" si="115"/>
        <v>0</v>
      </c>
      <c r="DY81" s="165">
        <f t="shared" si="116"/>
        <v>0</v>
      </c>
      <c r="DZ81" s="165">
        <f t="shared" si="117"/>
        <v>0</v>
      </c>
      <c r="EA81" s="165">
        <f t="shared" si="118"/>
        <v>0</v>
      </c>
      <c r="EB81" s="165">
        <f t="shared" si="119"/>
        <v>0</v>
      </c>
      <c r="EC81" s="165">
        <f t="shared" si="120"/>
        <v>0</v>
      </c>
      <c r="ED81" s="165">
        <f t="shared" si="121"/>
        <v>0</v>
      </c>
      <c r="EE81" s="165" t="str">
        <f t="shared" si="122"/>
        <v/>
      </c>
      <c r="EF81" s="165" t="str">
        <f t="shared" si="123"/>
        <v/>
      </c>
      <c r="EG81" s="165" t="str">
        <f t="shared" si="124"/>
        <v/>
      </c>
      <c r="EH81" s="165" t="str">
        <f t="shared" si="125"/>
        <v/>
      </c>
      <c r="EI81" s="165" t="str">
        <f t="shared" si="126"/>
        <v/>
      </c>
      <c r="EJ81" s="165" t="str">
        <f t="shared" si="127"/>
        <v/>
      </c>
      <c r="EK81" s="165" t="str">
        <f t="shared" si="128"/>
        <v/>
      </c>
      <c r="EL81" s="165" t="str">
        <f t="shared" si="129"/>
        <v/>
      </c>
      <c r="EM81" s="165" t="e">
        <f>IF(#REF!="بله","FSW","")</f>
        <v>#REF!</v>
      </c>
      <c r="EN81" s="165" t="str">
        <f t="shared" si="130"/>
        <v/>
      </c>
      <c r="EO81" s="165" t="str">
        <f t="shared" si="131"/>
        <v/>
      </c>
      <c r="EP81" s="165" t="str">
        <f t="shared" si="132"/>
        <v/>
      </c>
      <c r="EQ81" s="165" t="str">
        <f t="shared" si="143"/>
        <v/>
      </c>
      <c r="ER81" s="165" t="str">
        <f t="shared" si="144"/>
        <v/>
      </c>
      <c r="ES81" s="165"/>
      <c r="ET81" s="165" t="str">
        <f t="shared" si="145"/>
        <v/>
      </c>
      <c r="EU81" s="165" t="str">
        <f t="shared" si="133"/>
        <v/>
      </c>
      <c r="EV81" s="165" t="str">
        <f t="shared" si="134"/>
        <v xml:space="preserve"> </v>
      </c>
      <c r="EW81" s="165" t="str">
        <f t="shared" si="135"/>
        <v>هیچکدام</v>
      </c>
      <c r="EX81" s="165" t="str">
        <f t="shared" si="136"/>
        <v xml:space="preserve"> </v>
      </c>
      <c r="EY81" s="165"/>
      <c r="EZ81" s="165" t="str">
        <f t="shared" si="146"/>
        <v xml:space="preserve"> </v>
      </c>
      <c r="FA81" s="165" t="str">
        <f t="shared" si="137"/>
        <v>هیچکدام</v>
      </c>
      <c r="FB81" s="165"/>
      <c r="FC81" s="165"/>
      <c r="FD81" s="165"/>
      <c r="FE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6" customFormat="1" ht="11.65" x14ac:dyDescent="0.35">
      <c r="A82" s="167">
        <v>81</v>
      </c>
      <c r="B82" s="105"/>
      <c r="C82" s="168"/>
      <c r="D82" s="169"/>
      <c r="E82" s="170"/>
      <c r="F82" s="202"/>
      <c r="G82" s="169"/>
      <c r="H82" s="106"/>
      <c r="I82" s="169"/>
      <c r="J82" s="171"/>
      <c r="K82" s="172"/>
      <c r="L82" s="173"/>
      <c r="M82" s="171"/>
      <c r="N82" s="172"/>
      <c r="O82" s="111">
        <f t="shared" si="147"/>
        <v>1398</v>
      </c>
      <c r="P82" s="174"/>
      <c r="Q82" s="175"/>
      <c r="R82" s="175"/>
      <c r="S82" s="217"/>
      <c r="T82" s="114"/>
      <c r="U82" s="115"/>
      <c r="V82" s="116"/>
      <c r="W82" s="117"/>
      <c r="X82" s="117"/>
      <c r="Y82" s="176"/>
      <c r="Z82" s="117"/>
      <c r="AA82" s="117"/>
      <c r="AB82" s="117"/>
      <c r="AC82" s="117"/>
      <c r="AD82" s="117"/>
      <c r="AE82" s="117"/>
      <c r="AF82" s="117"/>
      <c r="AG82" s="118"/>
      <c r="AH82" s="119"/>
      <c r="AI82" s="176"/>
      <c r="AJ82" s="121"/>
      <c r="AK82" s="25" t="str">
        <f t="shared" si="138"/>
        <v xml:space="preserve">         </v>
      </c>
      <c r="AL82" s="122" t="str">
        <f t="shared" si="139"/>
        <v>هیچکدام</v>
      </c>
      <c r="AM82" s="74" t="str">
        <f t="shared" si="140"/>
        <v>7.هیچکدام</v>
      </c>
      <c r="AN82" s="122" t="str">
        <f>IF(G82=0,"نامعلوم",'1.مشخصات مرکز'!$D$2-G82)</f>
        <v>نامعلوم</v>
      </c>
      <c r="AO82" s="123" t="str">
        <f t="shared" si="75"/>
        <v>نامعلوم</v>
      </c>
      <c r="AP82" s="177"/>
      <c r="AQ82" s="178"/>
      <c r="AR82" s="203"/>
      <c r="AS82" s="127" t="str">
        <f t="shared" si="141"/>
        <v>خیر</v>
      </c>
      <c r="AT82" s="128"/>
      <c r="AU82" s="179"/>
      <c r="AV82" s="180"/>
      <c r="AW82" s="180"/>
      <c r="AX82" s="181"/>
      <c r="AY82" s="182"/>
      <c r="AZ82" s="183"/>
      <c r="BA82" s="201"/>
      <c r="BB82" s="132"/>
      <c r="BC82" s="133"/>
      <c r="BD82" s="134"/>
      <c r="BE82" s="184"/>
      <c r="BF82" s="183"/>
      <c r="BG82" s="134"/>
      <c r="BH82" s="132"/>
      <c r="BI82" s="133"/>
      <c r="BJ82" s="134"/>
      <c r="BK82" s="179"/>
      <c r="BL82" s="185"/>
      <c r="BM82" s="186"/>
      <c r="BN82" s="186"/>
      <c r="BO82" s="187"/>
      <c r="BP82" s="180"/>
      <c r="BQ82" s="180"/>
      <c r="BR82" s="181"/>
      <c r="BS82" s="142" t="str">
        <f t="shared" si="76"/>
        <v>خیر</v>
      </c>
      <c r="BT82" s="188">
        <f t="shared" si="77"/>
        <v>0</v>
      </c>
      <c r="BU82" s="200" t="str">
        <f t="shared" si="78"/>
        <v xml:space="preserve"> </v>
      </c>
      <c r="BV82" s="145" t="str">
        <f t="shared" si="142"/>
        <v xml:space="preserve"> </v>
      </c>
      <c r="BW82" s="189">
        <f t="shared" si="79"/>
        <v>0</v>
      </c>
      <c r="BX82" s="190" t="str">
        <f t="shared" si="80"/>
        <v xml:space="preserve"> </v>
      </c>
      <c r="BY82" s="148" t="str">
        <f t="shared" si="81"/>
        <v xml:space="preserve"> </v>
      </c>
      <c r="BZ82" s="191">
        <f t="shared" si="82"/>
        <v>0</v>
      </c>
      <c r="CA82" s="192" t="str">
        <f t="shared" si="83"/>
        <v xml:space="preserve"> </v>
      </c>
      <c r="CB82" s="193" t="str">
        <f t="shared" si="84"/>
        <v xml:space="preserve"> </v>
      </c>
      <c r="CC82" s="194">
        <f t="shared" si="85"/>
        <v>0</v>
      </c>
      <c r="CD82" s="195" t="str">
        <f t="shared" si="86"/>
        <v xml:space="preserve"> </v>
      </c>
      <c r="CE82" s="154" t="str">
        <f t="shared" si="87"/>
        <v xml:space="preserve"> </v>
      </c>
      <c r="CF82" s="196">
        <f t="shared" si="88"/>
        <v>0</v>
      </c>
      <c r="CG82" s="197" t="str">
        <f t="shared" si="89"/>
        <v xml:space="preserve"> </v>
      </c>
      <c r="CH82" s="157" t="str">
        <f t="shared" si="90"/>
        <v xml:space="preserve"> </v>
      </c>
      <c r="CI82" s="191">
        <f t="shared" si="91"/>
        <v>0</v>
      </c>
      <c r="CJ82" s="192" t="str">
        <f t="shared" si="92"/>
        <v xml:space="preserve"> </v>
      </c>
      <c r="CK82" s="151" t="str">
        <f t="shared" si="93"/>
        <v xml:space="preserve"> </v>
      </c>
      <c r="CL82" s="198">
        <f t="shared" si="94"/>
        <v>0</v>
      </c>
      <c r="CM82" s="197" t="str">
        <f t="shared" si="95"/>
        <v xml:space="preserve"> </v>
      </c>
      <c r="CN82" s="159" t="str">
        <f t="shared" si="96"/>
        <v xml:space="preserve"> </v>
      </c>
      <c r="CO82" s="194">
        <f t="shared" si="97"/>
        <v>0</v>
      </c>
      <c r="CP82" s="195" t="str">
        <f t="shared" si="98"/>
        <v xml:space="preserve"> </v>
      </c>
      <c r="CQ82" s="160" t="str">
        <f t="shared" si="99"/>
        <v xml:space="preserve"> </v>
      </c>
      <c r="CR82" s="161">
        <f t="shared" si="100"/>
        <v>0</v>
      </c>
      <c r="CS82" s="144" t="str">
        <f t="shared" si="101"/>
        <v xml:space="preserve"> </v>
      </c>
      <c r="CT82" s="145" t="str">
        <f t="shared" si="102"/>
        <v xml:space="preserve"> </v>
      </c>
      <c r="CU82" s="144" t="str">
        <f t="shared" si="103"/>
        <v>خیر</v>
      </c>
      <c r="CV82" s="162" t="str">
        <f t="shared" si="104"/>
        <v>ارائه نشده است.</v>
      </c>
      <c r="CW82" s="199">
        <f t="shared" si="105"/>
        <v>0</v>
      </c>
      <c r="CX82" s="164"/>
      <c r="CY82" s="164"/>
      <c r="CZ82" s="164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>
        <f t="shared" si="106"/>
        <v>0</v>
      </c>
      <c r="DP82" s="165">
        <f t="shared" si="107"/>
        <v>0</v>
      </c>
      <c r="DQ82" s="165">
        <f t="shared" si="108"/>
        <v>0</v>
      </c>
      <c r="DR82" s="165">
        <f t="shared" si="109"/>
        <v>0</v>
      </c>
      <c r="DS82" s="165">
        <f t="shared" si="110"/>
        <v>0</v>
      </c>
      <c r="DT82" s="165">
        <f t="shared" si="111"/>
        <v>0</v>
      </c>
      <c r="DU82" s="165">
        <f t="shared" si="112"/>
        <v>0</v>
      </c>
      <c r="DV82" s="165">
        <f t="shared" si="113"/>
        <v>0</v>
      </c>
      <c r="DW82" s="165">
        <f t="shared" si="114"/>
        <v>0</v>
      </c>
      <c r="DX82" s="165">
        <f t="shared" si="115"/>
        <v>0</v>
      </c>
      <c r="DY82" s="165">
        <f t="shared" si="116"/>
        <v>0</v>
      </c>
      <c r="DZ82" s="165">
        <f t="shared" si="117"/>
        <v>0</v>
      </c>
      <c r="EA82" s="165">
        <f t="shared" si="118"/>
        <v>0</v>
      </c>
      <c r="EB82" s="165">
        <f t="shared" si="119"/>
        <v>0</v>
      </c>
      <c r="EC82" s="165">
        <f t="shared" si="120"/>
        <v>0</v>
      </c>
      <c r="ED82" s="165">
        <f t="shared" si="121"/>
        <v>0</v>
      </c>
      <c r="EE82" s="165" t="str">
        <f t="shared" si="122"/>
        <v/>
      </c>
      <c r="EF82" s="165" t="str">
        <f t="shared" si="123"/>
        <v/>
      </c>
      <c r="EG82" s="165" t="str">
        <f t="shared" si="124"/>
        <v/>
      </c>
      <c r="EH82" s="165" t="str">
        <f t="shared" si="125"/>
        <v/>
      </c>
      <c r="EI82" s="165" t="str">
        <f t="shared" si="126"/>
        <v/>
      </c>
      <c r="EJ82" s="165" t="str">
        <f t="shared" si="127"/>
        <v/>
      </c>
      <c r="EK82" s="165" t="str">
        <f t="shared" si="128"/>
        <v/>
      </c>
      <c r="EL82" s="165" t="str">
        <f t="shared" si="129"/>
        <v/>
      </c>
      <c r="EM82" s="165" t="e">
        <f>IF(#REF!="بله","FSW","")</f>
        <v>#REF!</v>
      </c>
      <c r="EN82" s="165" t="str">
        <f t="shared" si="130"/>
        <v/>
      </c>
      <c r="EO82" s="165" t="str">
        <f t="shared" si="131"/>
        <v/>
      </c>
      <c r="EP82" s="165" t="str">
        <f t="shared" si="132"/>
        <v/>
      </c>
      <c r="EQ82" s="165" t="str">
        <f t="shared" si="143"/>
        <v/>
      </c>
      <c r="ER82" s="165" t="str">
        <f t="shared" si="144"/>
        <v/>
      </c>
      <c r="ES82" s="165"/>
      <c r="ET82" s="165" t="str">
        <f t="shared" si="145"/>
        <v/>
      </c>
      <c r="EU82" s="165" t="str">
        <f t="shared" si="133"/>
        <v/>
      </c>
      <c r="EV82" s="165" t="str">
        <f t="shared" si="134"/>
        <v xml:space="preserve"> </v>
      </c>
      <c r="EW82" s="165" t="str">
        <f t="shared" si="135"/>
        <v>هیچکدام</v>
      </c>
      <c r="EX82" s="165" t="str">
        <f t="shared" si="136"/>
        <v xml:space="preserve"> </v>
      </c>
      <c r="EY82" s="165"/>
      <c r="EZ82" s="165" t="str">
        <f t="shared" si="146"/>
        <v xml:space="preserve"> </v>
      </c>
      <c r="FA82" s="165" t="str">
        <f t="shared" si="137"/>
        <v>هیچکدام</v>
      </c>
      <c r="FB82" s="165"/>
      <c r="FC82" s="165"/>
      <c r="FD82" s="165"/>
      <c r="FE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6" customFormat="1" ht="11.65" x14ac:dyDescent="0.35">
      <c r="A83" s="167">
        <v>82</v>
      </c>
      <c r="B83" s="105"/>
      <c r="C83" s="168"/>
      <c r="D83" s="169"/>
      <c r="E83" s="170"/>
      <c r="F83" s="202"/>
      <c r="G83" s="169"/>
      <c r="H83" s="106"/>
      <c r="I83" s="169"/>
      <c r="J83" s="171"/>
      <c r="K83" s="172"/>
      <c r="L83" s="173"/>
      <c r="M83" s="171"/>
      <c r="N83" s="172"/>
      <c r="O83" s="111">
        <f t="shared" si="147"/>
        <v>1398</v>
      </c>
      <c r="P83" s="174"/>
      <c r="Q83" s="175"/>
      <c r="R83" s="175"/>
      <c r="S83" s="217"/>
      <c r="T83" s="114"/>
      <c r="U83" s="115"/>
      <c r="V83" s="116"/>
      <c r="W83" s="117"/>
      <c r="X83" s="117"/>
      <c r="Y83" s="176"/>
      <c r="Z83" s="117"/>
      <c r="AA83" s="117"/>
      <c r="AB83" s="117"/>
      <c r="AC83" s="117"/>
      <c r="AD83" s="117"/>
      <c r="AE83" s="117"/>
      <c r="AF83" s="117"/>
      <c r="AG83" s="118"/>
      <c r="AH83" s="119"/>
      <c r="AI83" s="176"/>
      <c r="AJ83" s="121"/>
      <c r="AK83" s="25" t="str">
        <f t="shared" si="138"/>
        <v xml:space="preserve">         </v>
      </c>
      <c r="AL83" s="122" t="str">
        <f t="shared" si="139"/>
        <v>هیچکدام</v>
      </c>
      <c r="AM83" s="74" t="str">
        <f t="shared" si="140"/>
        <v>7.هیچکدام</v>
      </c>
      <c r="AN83" s="122" t="str">
        <f>IF(G83=0,"نامعلوم",'1.مشخصات مرکز'!$D$2-G83)</f>
        <v>نامعلوم</v>
      </c>
      <c r="AO83" s="123" t="str">
        <f t="shared" si="75"/>
        <v>نامعلوم</v>
      </c>
      <c r="AP83" s="177"/>
      <c r="AQ83" s="178"/>
      <c r="AR83" s="203"/>
      <c r="AS83" s="127" t="str">
        <f t="shared" si="141"/>
        <v>خیر</v>
      </c>
      <c r="AT83" s="128"/>
      <c r="AU83" s="179"/>
      <c r="AV83" s="180"/>
      <c r="AW83" s="180"/>
      <c r="AX83" s="181"/>
      <c r="AY83" s="182"/>
      <c r="AZ83" s="183"/>
      <c r="BA83" s="201"/>
      <c r="BB83" s="132"/>
      <c r="BC83" s="133"/>
      <c r="BD83" s="134"/>
      <c r="BE83" s="184"/>
      <c r="BF83" s="183"/>
      <c r="BG83" s="201"/>
      <c r="BH83" s="182"/>
      <c r="BI83" s="133"/>
      <c r="BJ83" s="201"/>
      <c r="BK83" s="179"/>
      <c r="BL83" s="185"/>
      <c r="BM83" s="186"/>
      <c r="BN83" s="186"/>
      <c r="BO83" s="187"/>
      <c r="BP83" s="180"/>
      <c r="BQ83" s="180"/>
      <c r="BR83" s="181"/>
      <c r="BS83" s="142" t="str">
        <f t="shared" si="76"/>
        <v>خیر</v>
      </c>
      <c r="BT83" s="188">
        <f t="shared" si="77"/>
        <v>0</v>
      </c>
      <c r="BU83" s="200" t="str">
        <f t="shared" si="78"/>
        <v xml:space="preserve"> </v>
      </c>
      <c r="BV83" s="145" t="str">
        <f t="shared" si="142"/>
        <v xml:space="preserve"> </v>
      </c>
      <c r="BW83" s="189">
        <f t="shared" si="79"/>
        <v>0</v>
      </c>
      <c r="BX83" s="190" t="str">
        <f t="shared" si="80"/>
        <v xml:space="preserve"> </v>
      </c>
      <c r="BY83" s="148" t="str">
        <f t="shared" si="81"/>
        <v xml:space="preserve"> </v>
      </c>
      <c r="BZ83" s="191">
        <f t="shared" si="82"/>
        <v>0</v>
      </c>
      <c r="CA83" s="192" t="str">
        <f t="shared" si="83"/>
        <v xml:space="preserve"> </v>
      </c>
      <c r="CB83" s="193" t="str">
        <f t="shared" si="84"/>
        <v xml:space="preserve"> </v>
      </c>
      <c r="CC83" s="194">
        <f t="shared" si="85"/>
        <v>0</v>
      </c>
      <c r="CD83" s="195" t="str">
        <f t="shared" si="86"/>
        <v xml:space="preserve"> </v>
      </c>
      <c r="CE83" s="154" t="str">
        <f t="shared" si="87"/>
        <v xml:space="preserve"> </v>
      </c>
      <c r="CF83" s="196">
        <f t="shared" si="88"/>
        <v>0</v>
      </c>
      <c r="CG83" s="197" t="str">
        <f t="shared" si="89"/>
        <v xml:space="preserve"> </v>
      </c>
      <c r="CH83" s="157" t="str">
        <f t="shared" si="90"/>
        <v xml:space="preserve"> </v>
      </c>
      <c r="CI83" s="191">
        <f t="shared" si="91"/>
        <v>0</v>
      </c>
      <c r="CJ83" s="192" t="str">
        <f t="shared" si="92"/>
        <v xml:space="preserve"> </v>
      </c>
      <c r="CK83" s="151" t="str">
        <f t="shared" si="93"/>
        <v xml:space="preserve"> </v>
      </c>
      <c r="CL83" s="198">
        <f t="shared" si="94"/>
        <v>0</v>
      </c>
      <c r="CM83" s="197" t="str">
        <f t="shared" si="95"/>
        <v xml:space="preserve"> </v>
      </c>
      <c r="CN83" s="159" t="str">
        <f t="shared" si="96"/>
        <v xml:space="preserve"> </v>
      </c>
      <c r="CO83" s="194">
        <f t="shared" si="97"/>
        <v>0</v>
      </c>
      <c r="CP83" s="195" t="str">
        <f t="shared" si="98"/>
        <v xml:space="preserve"> </v>
      </c>
      <c r="CQ83" s="160" t="str">
        <f t="shared" si="99"/>
        <v xml:space="preserve"> </v>
      </c>
      <c r="CR83" s="161">
        <f t="shared" si="100"/>
        <v>0</v>
      </c>
      <c r="CS83" s="144" t="str">
        <f t="shared" si="101"/>
        <v xml:space="preserve"> </v>
      </c>
      <c r="CT83" s="145" t="str">
        <f t="shared" si="102"/>
        <v xml:space="preserve"> </v>
      </c>
      <c r="CU83" s="144" t="str">
        <f t="shared" si="103"/>
        <v>خیر</v>
      </c>
      <c r="CV83" s="162" t="str">
        <f t="shared" si="104"/>
        <v>ارائه نشده است.</v>
      </c>
      <c r="CW83" s="199">
        <f t="shared" si="105"/>
        <v>0</v>
      </c>
      <c r="CX83" s="164"/>
      <c r="CY83" s="164"/>
      <c r="CZ83" s="164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>
        <f t="shared" si="106"/>
        <v>0</v>
      </c>
      <c r="DP83" s="165">
        <f t="shared" si="107"/>
        <v>0</v>
      </c>
      <c r="DQ83" s="165">
        <f t="shared" si="108"/>
        <v>0</v>
      </c>
      <c r="DR83" s="165">
        <f t="shared" si="109"/>
        <v>0</v>
      </c>
      <c r="DS83" s="165">
        <f t="shared" si="110"/>
        <v>0</v>
      </c>
      <c r="DT83" s="165">
        <f t="shared" si="111"/>
        <v>0</v>
      </c>
      <c r="DU83" s="165">
        <f t="shared" si="112"/>
        <v>0</v>
      </c>
      <c r="DV83" s="165">
        <f t="shared" si="113"/>
        <v>0</v>
      </c>
      <c r="DW83" s="165">
        <f t="shared" si="114"/>
        <v>0</v>
      </c>
      <c r="DX83" s="165">
        <f t="shared" si="115"/>
        <v>0</v>
      </c>
      <c r="DY83" s="165">
        <f t="shared" si="116"/>
        <v>0</v>
      </c>
      <c r="DZ83" s="165">
        <f t="shared" si="117"/>
        <v>0</v>
      </c>
      <c r="EA83" s="165">
        <f t="shared" si="118"/>
        <v>0</v>
      </c>
      <c r="EB83" s="165">
        <f t="shared" si="119"/>
        <v>0</v>
      </c>
      <c r="EC83" s="165">
        <f t="shared" si="120"/>
        <v>0</v>
      </c>
      <c r="ED83" s="165">
        <f t="shared" si="121"/>
        <v>0</v>
      </c>
      <c r="EE83" s="165" t="str">
        <f t="shared" si="122"/>
        <v/>
      </c>
      <c r="EF83" s="165" t="str">
        <f t="shared" si="123"/>
        <v/>
      </c>
      <c r="EG83" s="165" t="str">
        <f t="shared" si="124"/>
        <v/>
      </c>
      <c r="EH83" s="165" t="str">
        <f t="shared" si="125"/>
        <v/>
      </c>
      <c r="EI83" s="165" t="str">
        <f t="shared" si="126"/>
        <v/>
      </c>
      <c r="EJ83" s="165" t="str">
        <f t="shared" si="127"/>
        <v/>
      </c>
      <c r="EK83" s="165" t="str">
        <f t="shared" si="128"/>
        <v/>
      </c>
      <c r="EL83" s="165" t="str">
        <f t="shared" si="129"/>
        <v/>
      </c>
      <c r="EM83" s="165" t="e">
        <f>IF(#REF!="بله","FSW","")</f>
        <v>#REF!</v>
      </c>
      <c r="EN83" s="165" t="str">
        <f t="shared" si="130"/>
        <v/>
      </c>
      <c r="EO83" s="165" t="str">
        <f t="shared" si="131"/>
        <v/>
      </c>
      <c r="EP83" s="165" t="str">
        <f t="shared" si="132"/>
        <v/>
      </c>
      <c r="EQ83" s="165" t="str">
        <f t="shared" si="143"/>
        <v/>
      </c>
      <c r="ER83" s="165" t="str">
        <f t="shared" si="144"/>
        <v/>
      </c>
      <c r="ES83" s="165"/>
      <c r="ET83" s="165" t="str">
        <f t="shared" si="145"/>
        <v/>
      </c>
      <c r="EU83" s="165" t="str">
        <f t="shared" si="133"/>
        <v/>
      </c>
      <c r="EV83" s="165" t="str">
        <f t="shared" si="134"/>
        <v xml:space="preserve"> </v>
      </c>
      <c r="EW83" s="165" t="str">
        <f t="shared" si="135"/>
        <v>هیچکدام</v>
      </c>
      <c r="EX83" s="165" t="str">
        <f t="shared" si="136"/>
        <v xml:space="preserve"> </v>
      </c>
      <c r="EY83" s="165"/>
      <c r="EZ83" s="165" t="str">
        <f t="shared" si="146"/>
        <v xml:space="preserve"> </v>
      </c>
      <c r="FA83" s="165" t="str">
        <f t="shared" si="137"/>
        <v>هیچکدام</v>
      </c>
      <c r="FB83" s="165"/>
      <c r="FC83" s="165"/>
      <c r="FD83" s="165"/>
      <c r="FE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6" customFormat="1" ht="11.65" x14ac:dyDescent="0.35">
      <c r="A84" s="167">
        <v>83</v>
      </c>
      <c r="B84" s="105"/>
      <c r="C84" s="168"/>
      <c r="D84" s="169"/>
      <c r="E84" s="170"/>
      <c r="F84" s="202"/>
      <c r="G84" s="169"/>
      <c r="H84" s="106"/>
      <c r="I84" s="169"/>
      <c r="J84" s="171"/>
      <c r="K84" s="172"/>
      <c r="L84" s="173"/>
      <c r="M84" s="171"/>
      <c r="N84" s="172"/>
      <c r="O84" s="111">
        <f t="shared" si="147"/>
        <v>1398</v>
      </c>
      <c r="P84" s="174"/>
      <c r="Q84" s="175"/>
      <c r="R84" s="175"/>
      <c r="S84" s="217"/>
      <c r="T84" s="114"/>
      <c r="U84" s="115"/>
      <c r="V84" s="116"/>
      <c r="W84" s="117"/>
      <c r="X84" s="117"/>
      <c r="Y84" s="176"/>
      <c r="Z84" s="117"/>
      <c r="AA84" s="117"/>
      <c r="AB84" s="117"/>
      <c r="AC84" s="117"/>
      <c r="AD84" s="117"/>
      <c r="AE84" s="117"/>
      <c r="AF84" s="117"/>
      <c r="AG84" s="118"/>
      <c r="AH84" s="119"/>
      <c r="AI84" s="176"/>
      <c r="AJ84" s="121"/>
      <c r="AK84" s="25" t="str">
        <f t="shared" si="138"/>
        <v xml:space="preserve">         </v>
      </c>
      <c r="AL84" s="122" t="str">
        <f t="shared" si="139"/>
        <v>هیچکدام</v>
      </c>
      <c r="AM84" s="74" t="str">
        <f t="shared" si="140"/>
        <v>7.هیچکدام</v>
      </c>
      <c r="AN84" s="122" t="str">
        <f>IF(G84=0,"نامعلوم",'1.مشخصات مرکز'!$D$2-G84)</f>
        <v>نامعلوم</v>
      </c>
      <c r="AO84" s="123" t="str">
        <f t="shared" si="75"/>
        <v>نامعلوم</v>
      </c>
      <c r="AP84" s="177"/>
      <c r="AQ84" s="178"/>
      <c r="AR84" s="203"/>
      <c r="AS84" s="127" t="str">
        <f t="shared" si="141"/>
        <v>خیر</v>
      </c>
      <c r="AT84" s="128"/>
      <c r="AU84" s="179"/>
      <c r="AV84" s="180"/>
      <c r="AW84" s="180"/>
      <c r="AX84" s="181"/>
      <c r="AY84" s="182"/>
      <c r="AZ84" s="183"/>
      <c r="BA84" s="201"/>
      <c r="BB84" s="132"/>
      <c r="BC84" s="133"/>
      <c r="BD84" s="134"/>
      <c r="BE84" s="184"/>
      <c r="BF84" s="183"/>
      <c r="BG84" s="134"/>
      <c r="BH84" s="132"/>
      <c r="BI84" s="133"/>
      <c r="BJ84" s="134"/>
      <c r="BK84" s="179"/>
      <c r="BL84" s="185"/>
      <c r="BM84" s="186"/>
      <c r="BN84" s="186"/>
      <c r="BO84" s="187"/>
      <c r="BP84" s="180"/>
      <c r="BQ84" s="180"/>
      <c r="BR84" s="181"/>
      <c r="BS84" s="142" t="str">
        <f t="shared" si="76"/>
        <v>خیر</v>
      </c>
      <c r="BT84" s="188">
        <f t="shared" si="77"/>
        <v>0</v>
      </c>
      <c r="BU84" s="200" t="str">
        <f t="shared" si="78"/>
        <v xml:space="preserve"> </v>
      </c>
      <c r="BV84" s="145" t="str">
        <f t="shared" si="142"/>
        <v xml:space="preserve"> </v>
      </c>
      <c r="BW84" s="189">
        <f t="shared" si="79"/>
        <v>0</v>
      </c>
      <c r="BX84" s="190" t="str">
        <f t="shared" si="80"/>
        <v xml:space="preserve"> </v>
      </c>
      <c r="BY84" s="148" t="str">
        <f t="shared" si="81"/>
        <v xml:space="preserve"> </v>
      </c>
      <c r="BZ84" s="191">
        <f t="shared" si="82"/>
        <v>0</v>
      </c>
      <c r="CA84" s="192" t="str">
        <f t="shared" si="83"/>
        <v xml:space="preserve"> </v>
      </c>
      <c r="CB84" s="193" t="str">
        <f t="shared" si="84"/>
        <v xml:space="preserve"> </v>
      </c>
      <c r="CC84" s="194">
        <f t="shared" si="85"/>
        <v>0</v>
      </c>
      <c r="CD84" s="195" t="str">
        <f t="shared" si="86"/>
        <v xml:space="preserve"> </v>
      </c>
      <c r="CE84" s="154" t="str">
        <f t="shared" si="87"/>
        <v xml:space="preserve"> </v>
      </c>
      <c r="CF84" s="196">
        <f t="shared" si="88"/>
        <v>0</v>
      </c>
      <c r="CG84" s="197" t="str">
        <f t="shared" si="89"/>
        <v xml:space="preserve"> </v>
      </c>
      <c r="CH84" s="157" t="str">
        <f t="shared" si="90"/>
        <v xml:space="preserve"> </v>
      </c>
      <c r="CI84" s="191">
        <f t="shared" si="91"/>
        <v>0</v>
      </c>
      <c r="CJ84" s="192" t="str">
        <f t="shared" si="92"/>
        <v xml:space="preserve"> </v>
      </c>
      <c r="CK84" s="151" t="str">
        <f t="shared" si="93"/>
        <v xml:space="preserve"> </v>
      </c>
      <c r="CL84" s="198">
        <f t="shared" si="94"/>
        <v>0</v>
      </c>
      <c r="CM84" s="197" t="str">
        <f t="shared" si="95"/>
        <v xml:space="preserve"> </v>
      </c>
      <c r="CN84" s="159" t="str">
        <f t="shared" si="96"/>
        <v xml:space="preserve"> </v>
      </c>
      <c r="CO84" s="194">
        <f t="shared" si="97"/>
        <v>0</v>
      </c>
      <c r="CP84" s="195" t="str">
        <f t="shared" si="98"/>
        <v xml:space="preserve"> </v>
      </c>
      <c r="CQ84" s="160" t="str">
        <f t="shared" si="99"/>
        <v xml:space="preserve"> </v>
      </c>
      <c r="CR84" s="161">
        <f t="shared" si="100"/>
        <v>0</v>
      </c>
      <c r="CS84" s="144" t="str">
        <f t="shared" si="101"/>
        <v xml:space="preserve"> </v>
      </c>
      <c r="CT84" s="145" t="str">
        <f t="shared" si="102"/>
        <v xml:space="preserve"> </v>
      </c>
      <c r="CU84" s="144" t="str">
        <f t="shared" si="103"/>
        <v>خیر</v>
      </c>
      <c r="CV84" s="162" t="str">
        <f t="shared" si="104"/>
        <v>ارائه نشده است.</v>
      </c>
      <c r="CW84" s="199">
        <f t="shared" si="105"/>
        <v>0</v>
      </c>
      <c r="CX84" s="164"/>
      <c r="CY84" s="164"/>
      <c r="CZ84" s="164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>
        <f t="shared" si="106"/>
        <v>0</v>
      </c>
      <c r="DP84" s="165">
        <f t="shared" si="107"/>
        <v>0</v>
      </c>
      <c r="DQ84" s="165">
        <f t="shared" si="108"/>
        <v>0</v>
      </c>
      <c r="DR84" s="165">
        <f t="shared" si="109"/>
        <v>0</v>
      </c>
      <c r="DS84" s="165">
        <f t="shared" si="110"/>
        <v>0</v>
      </c>
      <c r="DT84" s="165">
        <f t="shared" si="111"/>
        <v>0</v>
      </c>
      <c r="DU84" s="165">
        <f t="shared" si="112"/>
        <v>0</v>
      </c>
      <c r="DV84" s="165">
        <f t="shared" si="113"/>
        <v>0</v>
      </c>
      <c r="DW84" s="165">
        <f t="shared" si="114"/>
        <v>0</v>
      </c>
      <c r="DX84" s="165">
        <f t="shared" si="115"/>
        <v>0</v>
      </c>
      <c r="DY84" s="165">
        <f t="shared" si="116"/>
        <v>0</v>
      </c>
      <c r="DZ84" s="165">
        <f t="shared" si="117"/>
        <v>0</v>
      </c>
      <c r="EA84" s="165">
        <f t="shared" si="118"/>
        <v>0</v>
      </c>
      <c r="EB84" s="165">
        <f t="shared" si="119"/>
        <v>0</v>
      </c>
      <c r="EC84" s="165">
        <f t="shared" si="120"/>
        <v>0</v>
      </c>
      <c r="ED84" s="165">
        <f t="shared" si="121"/>
        <v>0</v>
      </c>
      <c r="EE84" s="165" t="str">
        <f t="shared" si="122"/>
        <v/>
      </c>
      <c r="EF84" s="165" t="str">
        <f t="shared" si="123"/>
        <v/>
      </c>
      <c r="EG84" s="165" t="str">
        <f t="shared" si="124"/>
        <v/>
      </c>
      <c r="EH84" s="165" t="str">
        <f t="shared" si="125"/>
        <v/>
      </c>
      <c r="EI84" s="165" t="str">
        <f t="shared" si="126"/>
        <v/>
      </c>
      <c r="EJ84" s="165" t="str">
        <f t="shared" si="127"/>
        <v/>
      </c>
      <c r="EK84" s="165" t="str">
        <f t="shared" si="128"/>
        <v/>
      </c>
      <c r="EL84" s="165" t="str">
        <f t="shared" si="129"/>
        <v/>
      </c>
      <c r="EM84" s="165" t="e">
        <f>IF(#REF!="بله","FSW","")</f>
        <v>#REF!</v>
      </c>
      <c r="EN84" s="165" t="str">
        <f t="shared" si="130"/>
        <v/>
      </c>
      <c r="EO84" s="165" t="str">
        <f t="shared" si="131"/>
        <v/>
      </c>
      <c r="EP84" s="165" t="str">
        <f t="shared" si="132"/>
        <v/>
      </c>
      <c r="EQ84" s="165" t="str">
        <f t="shared" si="143"/>
        <v/>
      </c>
      <c r="ER84" s="165" t="str">
        <f t="shared" si="144"/>
        <v/>
      </c>
      <c r="ES84" s="165"/>
      <c r="ET84" s="165" t="str">
        <f t="shared" si="145"/>
        <v/>
      </c>
      <c r="EU84" s="165" t="str">
        <f t="shared" si="133"/>
        <v/>
      </c>
      <c r="EV84" s="165" t="str">
        <f t="shared" si="134"/>
        <v xml:space="preserve"> </v>
      </c>
      <c r="EW84" s="165" t="str">
        <f t="shared" si="135"/>
        <v>هیچکدام</v>
      </c>
      <c r="EX84" s="165" t="str">
        <f t="shared" si="136"/>
        <v xml:space="preserve"> </v>
      </c>
      <c r="EY84" s="165"/>
      <c r="EZ84" s="165" t="str">
        <f t="shared" si="146"/>
        <v xml:space="preserve"> </v>
      </c>
      <c r="FA84" s="165" t="str">
        <f t="shared" si="137"/>
        <v>هیچکدام</v>
      </c>
      <c r="FB84" s="165"/>
      <c r="FC84" s="165"/>
      <c r="FD84" s="165"/>
      <c r="FE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6" customFormat="1" ht="11.65" x14ac:dyDescent="0.35">
      <c r="A85" s="167">
        <v>84</v>
      </c>
      <c r="B85" s="105"/>
      <c r="C85" s="168"/>
      <c r="D85" s="169"/>
      <c r="E85" s="170"/>
      <c r="F85" s="202"/>
      <c r="G85" s="169"/>
      <c r="H85" s="106"/>
      <c r="I85" s="169"/>
      <c r="J85" s="171"/>
      <c r="K85" s="172"/>
      <c r="L85" s="173"/>
      <c r="M85" s="171"/>
      <c r="N85" s="172"/>
      <c r="O85" s="111">
        <f t="shared" si="147"/>
        <v>1398</v>
      </c>
      <c r="P85" s="174"/>
      <c r="Q85" s="175"/>
      <c r="R85" s="175"/>
      <c r="S85" s="217"/>
      <c r="T85" s="114"/>
      <c r="U85" s="115"/>
      <c r="V85" s="116"/>
      <c r="W85" s="117"/>
      <c r="X85" s="117"/>
      <c r="Y85" s="176"/>
      <c r="Z85" s="117"/>
      <c r="AA85" s="117"/>
      <c r="AB85" s="117"/>
      <c r="AC85" s="117"/>
      <c r="AD85" s="117"/>
      <c r="AE85" s="117"/>
      <c r="AF85" s="117"/>
      <c r="AG85" s="118"/>
      <c r="AH85" s="119"/>
      <c r="AI85" s="176"/>
      <c r="AJ85" s="121"/>
      <c r="AK85" s="25" t="str">
        <f t="shared" si="138"/>
        <v xml:space="preserve">         </v>
      </c>
      <c r="AL85" s="122" t="str">
        <f t="shared" si="139"/>
        <v>هیچکدام</v>
      </c>
      <c r="AM85" s="74" t="str">
        <f t="shared" si="140"/>
        <v>7.هیچکدام</v>
      </c>
      <c r="AN85" s="122" t="str">
        <f>IF(G85=0,"نامعلوم",'1.مشخصات مرکز'!$D$2-G85)</f>
        <v>نامعلوم</v>
      </c>
      <c r="AO85" s="123" t="str">
        <f t="shared" si="75"/>
        <v>نامعلوم</v>
      </c>
      <c r="AP85" s="177"/>
      <c r="AQ85" s="178"/>
      <c r="AR85" s="203"/>
      <c r="AS85" s="127" t="str">
        <f t="shared" si="141"/>
        <v>خیر</v>
      </c>
      <c r="AT85" s="128"/>
      <c r="AU85" s="179"/>
      <c r="AV85" s="180"/>
      <c r="AW85" s="180"/>
      <c r="AX85" s="181"/>
      <c r="AY85" s="182"/>
      <c r="AZ85" s="183"/>
      <c r="BA85" s="201"/>
      <c r="BB85" s="132"/>
      <c r="BC85" s="133"/>
      <c r="BD85" s="134"/>
      <c r="BE85" s="184"/>
      <c r="BF85" s="183"/>
      <c r="BG85" s="134"/>
      <c r="BH85" s="132"/>
      <c r="BI85" s="133"/>
      <c r="BJ85" s="134"/>
      <c r="BK85" s="179"/>
      <c r="BL85" s="185"/>
      <c r="BM85" s="186"/>
      <c r="BN85" s="186"/>
      <c r="BO85" s="187"/>
      <c r="BP85" s="180"/>
      <c r="BQ85" s="180"/>
      <c r="BR85" s="181"/>
      <c r="BS85" s="142" t="str">
        <f t="shared" si="76"/>
        <v>خیر</v>
      </c>
      <c r="BT85" s="188">
        <f t="shared" si="77"/>
        <v>0</v>
      </c>
      <c r="BU85" s="200" t="str">
        <f t="shared" si="78"/>
        <v xml:space="preserve"> </v>
      </c>
      <c r="BV85" s="145" t="str">
        <f t="shared" si="142"/>
        <v xml:space="preserve"> </v>
      </c>
      <c r="BW85" s="189">
        <f t="shared" si="79"/>
        <v>0</v>
      </c>
      <c r="BX85" s="190" t="str">
        <f t="shared" si="80"/>
        <v xml:space="preserve"> </v>
      </c>
      <c r="BY85" s="148" t="str">
        <f t="shared" si="81"/>
        <v xml:space="preserve"> </v>
      </c>
      <c r="BZ85" s="191">
        <f t="shared" si="82"/>
        <v>0</v>
      </c>
      <c r="CA85" s="192" t="str">
        <f t="shared" si="83"/>
        <v xml:space="preserve"> </v>
      </c>
      <c r="CB85" s="193" t="str">
        <f t="shared" si="84"/>
        <v xml:space="preserve"> </v>
      </c>
      <c r="CC85" s="194">
        <f t="shared" si="85"/>
        <v>0</v>
      </c>
      <c r="CD85" s="195" t="str">
        <f t="shared" si="86"/>
        <v xml:space="preserve"> </v>
      </c>
      <c r="CE85" s="154" t="str">
        <f t="shared" si="87"/>
        <v xml:space="preserve"> </v>
      </c>
      <c r="CF85" s="196">
        <f t="shared" si="88"/>
        <v>0</v>
      </c>
      <c r="CG85" s="197" t="str">
        <f t="shared" si="89"/>
        <v xml:space="preserve"> </v>
      </c>
      <c r="CH85" s="157" t="str">
        <f t="shared" si="90"/>
        <v xml:space="preserve"> </v>
      </c>
      <c r="CI85" s="191">
        <f t="shared" si="91"/>
        <v>0</v>
      </c>
      <c r="CJ85" s="192" t="str">
        <f t="shared" si="92"/>
        <v xml:space="preserve"> </v>
      </c>
      <c r="CK85" s="151" t="str">
        <f t="shared" si="93"/>
        <v xml:space="preserve"> </v>
      </c>
      <c r="CL85" s="198">
        <f t="shared" si="94"/>
        <v>0</v>
      </c>
      <c r="CM85" s="197" t="str">
        <f t="shared" si="95"/>
        <v xml:space="preserve"> </v>
      </c>
      <c r="CN85" s="159" t="str">
        <f t="shared" si="96"/>
        <v xml:space="preserve"> </v>
      </c>
      <c r="CO85" s="194">
        <f t="shared" si="97"/>
        <v>0</v>
      </c>
      <c r="CP85" s="195" t="str">
        <f t="shared" si="98"/>
        <v xml:space="preserve"> </v>
      </c>
      <c r="CQ85" s="160" t="str">
        <f t="shared" si="99"/>
        <v xml:space="preserve"> </v>
      </c>
      <c r="CR85" s="161">
        <f t="shared" si="100"/>
        <v>0</v>
      </c>
      <c r="CS85" s="144" t="str">
        <f t="shared" si="101"/>
        <v xml:space="preserve"> </v>
      </c>
      <c r="CT85" s="145" t="str">
        <f t="shared" si="102"/>
        <v xml:space="preserve"> </v>
      </c>
      <c r="CU85" s="144" t="str">
        <f t="shared" si="103"/>
        <v>خیر</v>
      </c>
      <c r="CV85" s="162" t="str">
        <f t="shared" si="104"/>
        <v>ارائه نشده است.</v>
      </c>
      <c r="CW85" s="199">
        <f t="shared" si="105"/>
        <v>0</v>
      </c>
      <c r="CX85" s="164"/>
      <c r="CY85" s="164"/>
      <c r="CZ85" s="164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>
        <f t="shared" si="106"/>
        <v>0</v>
      </c>
      <c r="DP85" s="165">
        <f t="shared" si="107"/>
        <v>0</v>
      </c>
      <c r="DQ85" s="165">
        <f t="shared" si="108"/>
        <v>0</v>
      </c>
      <c r="DR85" s="165">
        <f t="shared" si="109"/>
        <v>0</v>
      </c>
      <c r="DS85" s="165">
        <f t="shared" si="110"/>
        <v>0</v>
      </c>
      <c r="DT85" s="165">
        <f t="shared" si="111"/>
        <v>0</v>
      </c>
      <c r="DU85" s="165">
        <f t="shared" si="112"/>
        <v>0</v>
      </c>
      <c r="DV85" s="165">
        <f t="shared" si="113"/>
        <v>0</v>
      </c>
      <c r="DW85" s="165">
        <f t="shared" si="114"/>
        <v>0</v>
      </c>
      <c r="DX85" s="165">
        <f t="shared" si="115"/>
        <v>0</v>
      </c>
      <c r="DY85" s="165">
        <f t="shared" si="116"/>
        <v>0</v>
      </c>
      <c r="DZ85" s="165">
        <f t="shared" si="117"/>
        <v>0</v>
      </c>
      <c r="EA85" s="165">
        <f t="shared" si="118"/>
        <v>0</v>
      </c>
      <c r="EB85" s="165">
        <f t="shared" si="119"/>
        <v>0</v>
      </c>
      <c r="EC85" s="165">
        <f t="shared" si="120"/>
        <v>0</v>
      </c>
      <c r="ED85" s="165">
        <f t="shared" si="121"/>
        <v>0</v>
      </c>
      <c r="EE85" s="165" t="str">
        <f t="shared" si="122"/>
        <v/>
      </c>
      <c r="EF85" s="165" t="str">
        <f t="shared" si="123"/>
        <v/>
      </c>
      <c r="EG85" s="165" t="str">
        <f t="shared" si="124"/>
        <v/>
      </c>
      <c r="EH85" s="165" t="str">
        <f t="shared" si="125"/>
        <v/>
      </c>
      <c r="EI85" s="165" t="str">
        <f t="shared" si="126"/>
        <v/>
      </c>
      <c r="EJ85" s="165" t="str">
        <f t="shared" si="127"/>
        <v/>
      </c>
      <c r="EK85" s="165" t="str">
        <f t="shared" si="128"/>
        <v/>
      </c>
      <c r="EL85" s="165" t="str">
        <f t="shared" si="129"/>
        <v/>
      </c>
      <c r="EM85" s="165" t="e">
        <f>IF(#REF!="بله","FSW","")</f>
        <v>#REF!</v>
      </c>
      <c r="EN85" s="165" t="str">
        <f t="shared" si="130"/>
        <v/>
      </c>
      <c r="EO85" s="165" t="str">
        <f t="shared" si="131"/>
        <v/>
      </c>
      <c r="EP85" s="165" t="str">
        <f t="shared" si="132"/>
        <v/>
      </c>
      <c r="EQ85" s="165" t="str">
        <f t="shared" si="143"/>
        <v/>
      </c>
      <c r="ER85" s="165" t="str">
        <f t="shared" si="144"/>
        <v/>
      </c>
      <c r="ES85" s="165"/>
      <c r="ET85" s="165" t="str">
        <f t="shared" si="145"/>
        <v/>
      </c>
      <c r="EU85" s="165" t="str">
        <f t="shared" si="133"/>
        <v/>
      </c>
      <c r="EV85" s="165" t="str">
        <f t="shared" si="134"/>
        <v xml:space="preserve"> </v>
      </c>
      <c r="EW85" s="165" t="str">
        <f t="shared" si="135"/>
        <v>هیچکدام</v>
      </c>
      <c r="EX85" s="165" t="str">
        <f t="shared" si="136"/>
        <v xml:space="preserve"> </v>
      </c>
      <c r="EY85" s="165"/>
      <c r="EZ85" s="165" t="str">
        <f t="shared" si="146"/>
        <v xml:space="preserve"> </v>
      </c>
      <c r="FA85" s="165" t="str">
        <f t="shared" si="137"/>
        <v>هیچکدام</v>
      </c>
      <c r="FB85" s="165"/>
      <c r="FC85" s="165"/>
      <c r="FD85" s="165"/>
      <c r="FE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6" customFormat="1" ht="11.65" x14ac:dyDescent="0.35">
      <c r="A86" s="167">
        <v>85</v>
      </c>
      <c r="B86" s="105"/>
      <c r="C86" s="168"/>
      <c r="D86" s="169"/>
      <c r="E86" s="170"/>
      <c r="F86" s="202"/>
      <c r="G86" s="169"/>
      <c r="H86" s="106"/>
      <c r="I86" s="169"/>
      <c r="J86" s="171"/>
      <c r="K86" s="172"/>
      <c r="L86" s="173"/>
      <c r="M86" s="171"/>
      <c r="N86" s="172"/>
      <c r="O86" s="111">
        <f t="shared" si="147"/>
        <v>1398</v>
      </c>
      <c r="P86" s="174"/>
      <c r="Q86" s="175"/>
      <c r="R86" s="175"/>
      <c r="S86" s="217"/>
      <c r="T86" s="114"/>
      <c r="U86" s="115"/>
      <c r="V86" s="116"/>
      <c r="W86" s="117"/>
      <c r="X86" s="117"/>
      <c r="Y86" s="176"/>
      <c r="Z86" s="117"/>
      <c r="AA86" s="117"/>
      <c r="AB86" s="117"/>
      <c r="AC86" s="117"/>
      <c r="AD86" s="117"/>
      <c r="AE86" s="117"/>
      <c r="AF86" s="117"/>
      <c r="AG86" s="118"/>
      <c r="AH86" s="119"/>
      <c r="AI86" s="176"/>
      <c r="AJ86" s="121"/>
      <c r="AK86" s="25" t="str">
        <f t="shared" si="138"/>
        <v xml:space="preserve">         </v>
      </c>
      <c r="AL86" s="122" t="str">
        <f t="shared" si="139"/>
        <v>هیچکدام</v>
      </c>
      <c r="AM86" s="74" t="str">
        <f t="shared" si="140"/>
        <v>7.هیچکدام</v>
      </c>
      <c r="AN86" s="122" t="str">
        <f>IF(G86=0,"نامعلوم",'1.مشخصات مرکز'!$D$2-G86)</f>
        <v>نامعلوم</v>
      </c>
      <c r="AO86" s="123" t="str">
        <f t="shared" si="75"/>
        <v>نامعلوم</v>
      </c>
      <c r="AP86" s="177"/>
      <c r="AQ86" s="178"/>
      <c r="AR86" s="203"/>
      <c r="AS86" s="127" t="str">
        <f t="shared" si="141"/>
        <v>خیر</v>
      </c>
      <c r="AT86" s="128"/>
      <c r="AU86" s="179"/>
      <c r="AV86" s="180"/>
      <c r="AW86" s="180"/>
      <c r="AX86" s="181"/>
      <c r="AY86" s="182"/>
      <c r="AZ86" s="183"/>
      <c r="BA86" s="201"/>
      <c r="BB86" s="132"/>
      <c r="BC86" s="133"/>
      <c r="BD86" s="134"/>
      <c r="BE86" s="184"/>
      <c r="BF86" s="183"/>
      <c r="BG86" s="201"/>
      <c r="BH86" s="182"/>
      <c r="BI86" s="133"/>
      <c r="BJ86" s="201"/>
      <c r="BK86" s="179"/>
      <c r="BL86" s="185"/>
      <c r="BM86" s="186"/>
      <c r="BN86" s="186"/>
      <c r="BO86" s="187"/>
      <c r="BP86" s="180"/>
      <c r="BQ86" s="180"/>
      <c r="BR86" s="181"/>
      <c r="BS86" s="142" t="str">
        <f t="shared" si="76"/>
        <v>خیر</v>
      </c>
      <c r="BT86" s="188">
        <f t="shared" si="77"/>
        <v>0</v>
      </c>
      <c r="BU86" s="200" t="str">
        <f t="shared" si="78"/>
        <v xml:space="preserve"> </v>
      </c>
      <c r="BV86" s="145" t="str">
        <f t="shared" si="142"/>
        <v xml:space="preserve"> </v>
      </c>
      <c r="BW86" s="189">
        <f t="shared" si="79"/>
        <v>0</v>
      </c>
      <c r="BX86" s="190" t="str">
        <f t="shared" si="80"/>
        <v xml:space="preserve"> </v>
      </c>
      <c r="BY86" s="148" t="str">
        <f t="shared" si="81"/>
        <v xml:space="preserve"> </v>
      </c>
      <c r="BZ86" s="191">
        <f t="shared" si="82"/>
        <v>0</v>
      </c>
      <c r="CA86" s="192" t="str">
        <f t="shared" si="83"/>
        <v xml:space="preserve"> </v>
      </c>
      <c r="CB86" s="193" t="str">
        <f t="shared" si="84"/>
        <v xml:space="preserve"> </v>
      </c>
      <c r="CC86" s="194">
        <f t="shared" si="85"/>
        <v>0</v>
      </c>
      <c r="CD86" s="195" t="str">
        <f t="shared" si="86"/>
        <v xml:space="preserve"> </v>
      </c>
      <c r="CE86" s="154" t="str">
        <f t="shared" si="87"/>
        <v xml:space="preserve"> </v>
      </c>
      <c r="CF86" s="196">
        <f t="shared" si="88"/>
        <v>0</v>
      </c>
      <c r="CG86" s="197" t="str">
        <f t="shared" si="89"/>
        <v xml:space="preserve"> </v>
      </c>
      <c r="CH86" s="157" t="str">
        <f t="shared" si="90"/>
        <v xml:space="preserve"> </v>
      </c>
      <c r="CI86" s="191">
        <f t="shared" si="91"/>
        <v>0</v>
      </c>
      <c r="CJ86" s="192" t="str">
        <f t="shared" si="92"/>
        <v xml:space="preserve"> </v>
      </c>
      <c r="CK86" s="151" t="str">
        <f t="shared" si="93"/>
        <v xml:space="preserve"> </v>
      </c>
      <c r="CL86" s="198">
        <f t="shared" si="94"/>
        <v>0</v>
      </c>
      <c r="CM86" s="197" t="str">
        <f t="shared" si="95"/>
        <v xml:space="preserve"> </v>
      </c>
      <c r="CN86" s="159" t="str">
        <f t="shared" si="96"/>
        <v xml:space="preserve"> </v>
      </c>
      <c r="CO86" s="194">
        <f t="shared" si="97"/>
        <v>0</v>
      </c>
      <c r="CP86" s="195" t="str">
        <f t="shared" si="98"/>
        <v xml:space="preserve"> </v>
      </c>
      <c r="CQ86" s="160" t="str">
        <f t="shared" si="99"/>
        <v xml:space="preserve"> </v>
      </c>
      <c r="CR86" s="161">
        <f t="shared" si="100"/>
        <v>0</v>
      </c>
      <c r="CS86" s="144" t="str">
        <f t="shared" si="101"/>
        <v xml:space="preserve"> </v>
      </c>
      <c r="CT86" s="145" t="str">
        <f t="shared" si="102"/>
        <v xml:space="preserve"> </v>
      </c>
      <c r="CU86" s="144" t="str">
        <f t="shared" si="103"/>
        <v>خیر</v>
      </c>
      <c r="CV86" s="162" t="str">
        <f t="shared" si="104"/>
        <v>ارائه نشده است.</v>
      </c>
      <c r="CW86" s="199">
        <f t="shared" si="105"/>
        <v>0</v>
      </c>
      <c r="CX86" s="164"/>
      <c r="CY86" s="164"/>
      <c r="CZ86" s="164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>
        <f t="shared" si="106"/>
        <v>0</v>
      </c>
      <c r="DP86" s="165">
        <f t="shared" si="107"/>
        <v>0</v>
      </c>
      <c r="DQ86" s="165">
        <f t="shared" si="108"/>
        <v>0</v>
      </c>
      <c r="DR86" s="165">
        <f t="shared" si="109"/>
        <v>0</v>
      </c>
      <c r="DS86" s="165">
        <f t="shared" si="110"/>
        <v>0</v>
      </c>
      <c r="DT86" s="165">
        <f t="shared" si="111"/>
        <v>0</v>
      </c>
      <c r="DU86" s="165">
        <f t="shared" si="112"/>
        <v>0</v>
      </c>
      <c r="DV86" s="165">
        <f t="shared" si="113"/>
        <v>0</v>
      </c>
      <c r="DW86" s="165">
        <f t="shared" si="114"/>
        <v>0</v>
      </c>
      <c r="DX86" s="165">
        <f t="shared" si="115"/>
        <v>0</v>
      </c>
      <c r="DY86" s="165">
        <f t="shared" si="116"/>
        <v>0</v>
      </c>
      <c r="DZ86" s="165">
        <f t="shared" si="117"/>
        <v>0</v>
      </c>
      <c r="EA86" s="165">
        <f t="shared" si="118"/>
        <v>0</v>
      </c>
      <c r="EB86" s="165">
        <f t="shared" si="119"/>
        <v>0</v>
      </c>
      <c r="EC86" s="165">
        <f t="shared" si="120"/>
        <v>0</v>
      </c>
      <c r="ED86" s="165">
        <f t="shared" si="121"/>
        <v>0</v>
      </c>
      <c r="EE86" s="165" t="str">
        <f t="shared" si="122"/>
        <v/>
      </c>
      <c r="EF86" s="165" t="str">
        <f t="shared" si="123"/>
        <v/>
      </c>
      <c r="EG86" s="165" t="str">
        <f t="shared" si="124"/>
        <v/>
      </c>
      <c r="EH86" s="165" t="str">
        <f t="shared" si="125"/>
        <v/>
      </c>
      <c r="EI86" s="165" t="str">
        <f t="shared" si="126"/>
        <v/>
      </c>
      <c r="EJ86" s="165" t="str">
        <f t="shared" si="127"/>
        <v/>
      </c>
      <c r="EK86" s="165" t="str">
        <f t="shared" si="128"/>
        <v/>
      </c>
      <c r="EL86" s="165" t="str">
        <f t="shared" si="129"/>
        <v/>
      </c>
      <c r="EM86" s="165" t="e">
        <f>IF(#REF!="بله","FSW","")</f>
        <v>#REF!</v>
      </c>
      <c r="EN86" s="165" t="str">
        <f t="shared" si="130"/>
        <v/>
      </c>
      <c r="EO86" s="165" t="str">
        <f t="shared" si="131"/>
        <v/>
      </c>
      <c r="EP86" s="165" t="str">
        <f t="shared" si="132"/>
        <v/>
      </c>
      <c r="EQ86" s="165" t="str">
        <f t="shared" si="143"/>
        <v/>
      </c>
      <c r="ER86" s="165" t="str">
        <f t="shared" si="144"/>
        <v/>
      </c>
      <c r="ES86" s="165"/>
      <c r="ET86" s="165" t="str">
        <f t="shared" si="145"/>
        <v/>
      </c>
      <c r="EU86" s="165" t="str">
        <f t="shared" si="133"/>
        <v/>
      </c>
      <c r="EV86" s="165" t="str">
        <f t="shared" si="134"/>
        <v xml:space="preserve"> </v>
      </c>
      <c r="EW86" s="165" t="str">
        <f t="shared" si="135"/>
        <v>هیچکدام</v>
      </c>
      <c r="EX86" s="165" t="str">
        <f t="shared" si="136"/>
        <v xml:space="preserve"> </v>
      </c>
      <c r="EY86" s="165"/>
      <c r="EZ86" s="165" t="str">
        <f t="shared" si="146"/>
        <v xml:space="preserve"> </v>
      </c>
      <c r="FA86" s="165" t="str">
        <f t="shared" si="137"/>
        <v>هیچکدام</v>
      </c>
      <c r="FB86" s="165"/>
      <c r="FC86" s="165"/>
      <c r="FD86" s="165"/>
      <c r="FE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6" customFormat="1" ht="11.65" x14ac:dyDescent="0.35">
      <c r="A87" s="167">
        <v>86</v>
      </c>
      <c r="B87" s="105"/>
      <c r="C87" s="168"/>
      <c r="D87" s="169"/>
      <c r="E87" s="170"/>
      <c r="F87" s="202"/>
      <c r="G87" s="169"/>
      <c r="H87" s="106"/>
      <c r="I87" s="169"/>
      <c r="J87" s="171"/>
      <c r="K87" s="172"/>
      <c r="L87" s="173"/>
      <c r="M87" s="171"/>
      <c r="N87" s="172"/>
      <c r="O87" s="111">
        <f t="shared" si="147"/>
        <v>1398</v>
      </c>
      <c r="P87" s="174"/>
      <c r="Q87" s="175"/>
      <c r="R87" s="175"/>
      <c r="S87" s="217"/>
      <c r="T87" s="114"/>
      <c r="U87" s="115"/>
      <c r="V87" s="116"/>
      <c r="W87" s="117"/>
      <c r="X87" s="117"/>
      <c r="Y87" s="176"/>
      <c r="Z87" s="117"/>
      <c r="AA87" s="117"/>
      <c r="AB87" s="117"/>
      <c r="AC87" s="117"/>
      <c r="AD87" s="117"/>
      <c r="AE87" s="117"/>
      <c r="AF87" s="117"/>
      <c r="AG87" s="118"/>
      <c r="AH87" s="119"/>
      <c r="AI87" s="176"/>
      <c r="AJ87" s="121"/>
      <c r="AK87" s="25" t="str">
        <f t="shared" si="138"/>
        <v xml:space="preserve">         </v>
      </c>
      <c r="AL87" s="122" t="str">
        <f t="shared" si="139"/>
        <v>هیچکدام</v>
      </c>
      <c r="AM87" s="74" t="str">
        <f t="shared" si="140"/>
        <v>7.هیچکدام</v>
      </c>
      <c r="AN87" s="122" t="str">
        <f>IF(G87=0,"نامعلوم",'1.مشخصات مرکز'!$D$2-G87)</f>
        <v>نامعلوم</v>
      </c>
      <c r="AO87" s="123" t="str">
        <f t="shared" si="75"/>
        <v>نامعلوم</v>
      </c>
      <c r="AP87" s="177"/>
      <c r="AQ87" s="178"/>
      <c r="AR87" s="203"/>
      <c r="AS87" s="127" t="str">
        <f t="shared" si="141"/>
        <v>خیر</v>
      </c>
      <c r="AT87" s="128"/>
      <c r="AU87" s="179"/>
      <c r="AV87" s="180"/>
      <c r="AW87" s="180"/>
      <c r="AX87" s="181"/>
      <c r="AY87" s="182"/>
      <c r="AZ87" s="183"/>
      <c r="BA87" s="201"/>
      <c r="BB87" s="132"/>
      <c r="BC87" s="133"/>
      <c r="BD87" s="134"/>
      <c r="BE87" s="184"/>
      <c r="BF87" s="183"/>
      <c r="BG87" s="134"/>
      <c r="BH87" s="132"/>
      <c r="BI87" s="133"/>
      <c r="BJ87" s="134"/>
      <c r="BK87" s="179"/>
      <c r="BL87" s="185"/>
      <c r="BM87" s="186"/>
      <c r="BN87" s="186"/>
      <c r="BO87" s="187"/>
      <c r="BP87" s="180"/>
      <c r="BQ87" s="180"/>
      <c r="BR87" s="181"/>
      <c r="BS87" s="142" t="str">
        <f t="shared" si="76"/>
        <v>خیر</v>
      </c>
      <c r="BT87" s="188">
        <f t="shared" si="77"/>
        <v>0</v>
      </c>
      <c r="BU87" s="200" t="str">
        <f t="shared" si="78"/>
        <v xml:space="preserve"> </v>
      </c>
      <c r="BV87" s="145" t="str">
        <f t="shared" si="142"/>
        <v xml:space="preserve"> </v>
      </c>
      <c r="BW87" s="189">
        <f t="shared" si="79"/>
        <v>0</v>
      </c>
      <c r="BX87" s="190" t="str">
        <f t="shared" si="80"/>
        <v xml:space="preserve"> </v>
      </c>
      <c r="BY87" s="148" t="str">
        <f t="shared" si="81"/>
        <v xml:space="preserve"> </v>
      </c>
      <c r="BZ87" s="191">
        <f t="shared" si="82"/>
        <v>0</v>
      </c>
      <c r="CA87" s="192" t="str">
        <f t="shared" si="83"/>
        <v xml:space="preserve"> </v>
      </c>
      <c r="CB87" s="193" t="str">
        <f t="shared" si="84"/>
        <v xml:space="preserve"> </v>
      </c>
      <c r="CC87" s="194">
        <f t="shared" si="85"/>
        <v>0</v>
      </c>
      <c r="CD87" s="195" t="str">
        <f t="shared" si="86"/>
        <v xml:space="preserve"> </v>
      </c>
      <c r="CE87" s="154" t="str">
        <f t="shared" si="87"/>
        <v xml:space="preserve"> </v>
      </c>
      <c r="CF87" s="196">
        <f t="shared" si="88"/>
        <v>0</v>
      </c>
      <c r="CG87" s="197" t="str">
        <f t="shared" si="89"/>
        <v xml:space="preserve"> </v>
      </c>
      <c r="CH87" s="157" t="str">
        <f t="shared" si="90"/>
        <v xml:space="preserve"> </v>
      </c>
      <c r="CI87" s="191">
        <f t="shared" si="91"/>
        <v>0</v>
      </c>
      <c r="CJ87" s="192" t="str">
        <f t="shared" si="92"/>
        <v xml:space="preserve"> </v>
      </c>
      <c r="CK87" s="151" t="str">
        <f t="shared" si="93"/>
        <v xml:space="preserve"> </v>
      </c>
      <c r="CL87" s="198">
        <f t="shared" si="94"/>
        <v>0</v>
      </c>
      <c r="CM87" s="197" t="str">
        <f t="shared" si="95"/>
        <v xml:space="preserve"> </v>
      </c>
      <c r="CN87" s="159" t="str">
        <f t="shared" si="96"/>
        <v xml:space="preserve"> </v>
      </c>
      <c r="CO87" s="194">
        <f t="shared" si="97"/>
        <v>0</v>
      </c>
      <c r="CP87" s="195" t="str">
        <f t="shared" si="98"/>
        <v xml:space="preserve"> </v>
      </c>
      <c r="CQ87" s="160" t="str">
        <f t="shared" si="99"/>
        <v xml:space="preserve"> </v>
      </c>
      <c r="CR87" s="161">
        <f t="shared" si="100"/>
        <v>0</v>
      </c>
      <c r="CS87" s="144" t="str">
        <f t="shared" si="101"/>
        <v xml:space="preserve"> </v>
      </c>
      <c r="CT87" s="145" t="str">
        <f t="shared" si="102"/>
        <v xml:space="preserve"> </v>
      </c>
      <c r="CU87" s="144" t="str">
        <f t="shared" si="103"/>
        <v>خیر</v>
      </c>
      <c r="CV87" s="162" t="str">
        <f t="shared" si="104"/>
        <v>ارائه نشده است.</v>
      </c>
      <c r="CW87" s="199">
        <f t="shared" si="105"/>
        <v>0</v>
      </c>
      <c r="CX87" s="164"/>
      <c r="CY87" s="164"/>
      <c r="CZ87" s="164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>
        <f t="shared" si="106"/>
        <v>0</v>
      </c>
      <c r="DP87" s="165">
        <f t="shared" si="107"/>
        <v>0</v>
      </c>
      <c r="DQ87" s="165">
        <f t="shared" si="108"/>
        <v>0</v>
      </c>
      <c r="DR87" s="165">
        <f t="shared" si="109"/>
        <v>0</v>
      </c>
      <c r="DS87" s="165">
        <f t="shared" si="110"/>
        <v>0</v>
      </c>
      <c r="DT87" s="165">
        <f t="shared" si="111"/>
        <v>0</v>
      </c>
      <c r="DU87" s="165">
        <f t="shared" si="112"/>
        <v>0</v>
      </c>
      <c r="DV87" s="165">
        <f t="shared" si="113"/>
        <v>0</v>
      </c>
      <c r="DW87" s="165">
        <f t="shared" si="114"/>
        <v>0</v>
      </c>
      <c r="DX87" s="165">
        <f t="shared" si="115"/>
        <v>0</v>
      </c>
      <c r="DY87" s="165">
        <f t="shared" si="116"/>
        <v>0</v>
      </c>
      <c r="DZ87" s="165">
        <f t="shared" si="117"/>
        <v>0</v>
      </c>
      <c r="EA87" s="165">
        <f t="shared" si="118"/>
        <v>0</v>
      </c>
      <c r="EB87" s="165">
        <f t="shared" si="119"/>
        <v>0</v>
      </c>
      <c r="EC87" s="165">
        <f t="shared" si="120"/>
        <v>0</v>
      </c>
      <c r="ED87" s="165">
        <f t="shared" si="121"/>
        <v>0</v>
      </c>
      <c r="EE87" s="165" t="str">
        <f t="shared" si="122"/>
        <v/>
      </c>
      <c r="EF87" s="165" t="str">
        <f t="shared" si="123"/>
        <v/>
      </c>
      <c r="EG87" s="165" t="str">
        <f t="shared" si="124"/>
        <v/>
      </c>
      <c r="EH87" s="165" t="str">
        <f t="shared" si="125"/>
        <v/>
      </c>
      <c r="EI87" s="165" t="str">
        <f t="shared" si="126"/>
        <v/>
      </c>
      <c r="EJ87" s="165" t="str">
        <f t="shared" si="127"/>
        <v/>
      </c>
      <c r="EK87" s="165" t="str">
        <f t="shared" si="128"/>
        <v/>
      </c>
      <c r="EL87" s="165" t="str">
        <f t="shared" si="129"/>
        <v/>
      </c>
      <c r="EM87" s="165" t="e">
        <f>IF(#REF!="بله","FSW","")</f>
        <v>#REF!</v>
      </c>
      <c r="EN87" s="165" t="str">
        <f t="shared" si="130"/>
        <v/>
      </c>
      <c r="EO87" s="165" t="str">
        <f t="shared" si="131"/>
        <v/>
      </c>
      <c r="EP87" s="165" t="str">
        <f t="shared" si="132"/>
        <v/>
      </c>
      <c r="EQ87" s="165" t="str">
        <f t="shared" si="143"/>
        <v/>
      </c>
      <c r="ER87" s="165" t="str">
        <f t="shared" si="144"/>
        <v/>
      </c>
      <c r="ES87" s="165"/>
      <c r="ET87" s="165" t="str">
        <f t="shared" si="145"/>
        <v/>
      </c>
      <c r="EU87" s="165" t="str">
        <f t="shared" si="133"/>
        <v/>
      </c>
      <c r="EV87" s="165" t="str">
        <f t="shared" si="134"/>
        <v xml:space="preserve"> </v>
      </c>
      <c r="EW87" s="165" t="str">
        <f t="shared" si="135"/>
        <v>هیچکدام</v>
      </c>
      <c r="EX87" s="165" t="str">
        <f t="shared" si="136"/>
        <v xml:space="preserve"> </v>
      </c>
      <c r="EY87" s="165"/>
      <c r="EZ87" s="165" t="str">
        <f t="shared" si="146"/>
        <v xml:space="preserve"> </v>
      </c>
      <c r="FA87" s="165" t="str">
        <f t="shared" si="137"/>
        <v>هیچکدام</v>
      </c>
      <c r="FB87" s="165"/>
      <c r="FC87" s="165"/>
      <c r="FD87" s="165"/>
      <c r="FE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6" customFormat="1" ht="11.65" x14ac:dyDescent="0.35">
      <c r="A88" s="167">
        <v>87</v>
      </c>
      <c r="B88" s="105"/>
      <c r="C88" s="168"/>
      <c r="D88" s="169"/>
      <c r="E88" s="170"/>
      <c r="F88" s="202"/>
      <c r="G88" s="169"/>
      <c r="H88" s="106"/>
      <c r="I88" s="169"/>
      <c r="J88" s="171"/>
      <c r="K88" s="172"/>
      <c r="L88" s="173"/>
      <c r="M88" s="171"/>
      <c r="N88" s="172"/>
      <c r="O88" s="111">
        <f t="shared" si="147"/>
        <v>1398</v>
      </c>
      <c r="P88" s="174"/>
      <c r="Q88" s="175"/>
      <c r="R88" s="175"/>
      <c r="S88" s="217"/>
      <c r="T88" s="114"/>
      <c r="U88" s="115"/>
      <c r="V88" s="116"/>
      <c r="W88" s="117"/>
      <c r="X88" s="117"/>
      <c r="Y88" s="176"/>
      <c r="Z88" s="117"/>
      <c r="AA88" s="117"/>
      <c r="AB88" s="117"/>
      <c r="AC88" s="117"/>
      <c r="AD88" s="117"/>
      <c r="AE88" s="117"/>
      <c r="AF88" s="117"/>
      <c r="AG88" s="118"/>
      <c r="AH88" s="119"/>
      <c r="AI88" s="176"/>
      <c r="AJ88" s="121"/>
      <c r="AK88" s="25" t="str">
        <f t="shared" si="138"/>
        <v xml:space="preserve">         </v>
      </c>
      <c r="AL88" s="122" t="str">
        <f t="shared" si="139"/>
        <v>هیچکدام</v>
      </c>
      <c r="AM88" s="74" t="str">
        <f t="shared" si="140"/>
        <v>7.هیچکدام</v>
      </c>
      <c r="AN88" s="122" t="str">
        <f>IF(G88=0,"نامعلوم",'1.مشخصات مرکز'!$D$2-G88)</f>
        <v>نامعلوم</v>
      </c>
      <c r="AO88" s="123" t="str">
        <f t="shared" si="75"/>
        <v>نامعلوم</v>
      </c>
      <c r="AP88" s="177"/>
      <c r="AQ88" s="178"/>
      <c r="AR88" s="203"/>
      <c r="AS88" s="127" t="str">
        <f t="shared" si="141"/>
        <v>خیر</v>
      </c>
      <c r="AT88" s="128"/>
      <c r="AU88" s="179"/>
      <c r="AV88" s="180"/>
      <c r="AW88" s="180"/>
      <c r="AX88" s="181"/>
      <c r="AY88" s="182"/>
      <c r="AZ88" s="183"/>
      <c r="BA88" s="201"/>
      <c r="BB88" s="132"/>
      <c r="BC88" s="133"/>
      <c r="BD88" s="134"/>
      <c r="BE88" s="184"/>
      <c r="BF88" s="183"/>
      <c r="BG88" s="134"/>
      <c r="BH88" s="132"/>
      <c r="BI88" s="133"/>
      <c r="BJ88" s="134"/>
      <c r="BK88" s="179"/>
      <c r="BL88" s="185"/>
      <c r="BM88" s="186"/>
      <c r="BN88" s="186"/>
      <c r="BO88" s="187"/>
      <c r="BP88" s="180"/>
      <c r="BQ88" s="180"/>
      <c r="BR88" s="181"/>
      <c r="BS88" s="142" t="str">
        <f t="shared" si="76"/>
        <v>خیر</v>
      </c>
      <c r="BT88" s="188">
        <f t="shared" si="77"/>
        <v>0</v>
      </c>
      <c r="BU88" s="200" t="str">
        <f t="shared" si="78"/>
        <v xml:space="preserve"> </v>
      </c>
      <c r="BV88" s="145" t="str">
        <f t="shared" si="142"/>
        <v xml:space="preserve"> </v>
      </c>
      <c r="BW88" s="189">
        <f t="shared" si="79"/>
        <v>0</v>
      </c>
      <c r="BX88" s="190" t="str">
        <f t="shared" si="80"/>
        <v xml:space="preserve"> </v>
      </c>
      <c r="BY88" s="148" t="str">
        <f t="shared" si="81"/>
        <v xml:space="preserve"> </v>
      </c>
      <c r="BZ88" s="191">
        <f t="shared" si="82"/>
        <v>0</v>
      </c>
      <c r="CA88" s="192" t="str">
        <f t="shared" si="83"/>
        <v xml:space="preserve"> </v>
      </c>
      <c r="CB88" s="193" t="str">
        <f t="shared" si="84"/>
        <v xml:space="preserve"> </v>
      </c>
      <c r="CC88" s="194">
        <f t="shared" si="85"/>
        <v>0</v>
      </c>
      <c r="CD88" s="195" t="str">
        <f t="shared" si="86"/>
        <v xml:space="preserve"> </v>
      </c>
      <c r="CE88" s="154" t="str">
        <f t="shared" si="87"/>
        <v xml:space="preserve"> </v>
      </c>
      <c r="CF88" s="196">
        <f t="shared" si="88"/>
        <v>0</v>
      </c>
      <c r="CG88" s="197" t="str">
        <f t="shared" si="89"/>
        <v xml:space="preserve"> </v>
      </c>
      <c r="CH88" s="157" t="str">
        <f t="shared" si="90"/>
        <v xml:space="preserve"> </v>
      </c>
      <c r="CI88" s="191">
        <f t="shared" si="91"/>
        <v>0</v>
      </c>
      <c r="CJ88" s="192" t="str">
        <f t="shared" si="92"/>
        <v xml:space="preserve"> </v>
      </c>
      <c r="CK88" s="151" t="str">
        <f t="shared" si="93"/>
        <v xml:space="preserve"> </v>
      </c>
      <c r="CL88" s="198">
        <f t="shared" si="94"/>
        <v>0</v>
      </c>
      <c r="CM88" s="197" t="str">
        <f t="shared" si="95"/>
        <v xml:space="preserve"> </v>
      </c>
      <c r="CN88" s="159" t="str">
        <f t="shared" si="96"/>
        <v xml:space="preserve"> </v>
      </c>
      <c r="CO88" s="194">
        <f t="shared" si="97"/>
        <v>0</v>
      </c>
      <c r="CP88" s="195" t="str">
        <f t="shared" si="98"/>
        <v xml:space="preserve"> </v>
      </c>
      <c r="CQ88" s="160" t="str">
        <f t="shared" si="99"/>
        <v xml:space="preserve"> </v>
      </c>
      <c r="CR88" s="161">
        <f t="shared" si="100"/>
        <v>0</v>
      </c>
      <c r="CS88" s="144" t="str">
        <f t="shared" si="101"/>
        <v xml:space="preserve"> </v>
      </c>
      <c r="CT88" s="145" t="str">
        <f t="shared" si="102"/>
        <v xml:space="preserve"> </v>
      </c>
      <c r="CU88" s="144" t="str">
        <f t="shared" si="103"/>
        <v>خیر</v>
      </c>
      <c r="CV88" s="162" t="str">
        <f t="shared" si="104"/>
        <v>ارائه نشده است.</v>
      </c>
      <c r="CW88" s="199">
        <f t="shared" si="105"/>
        <v>0</v>
      </c>
      <c r="CX88" s="164"/>
      <c r="CY88" s="164"/>
      <c r="CZ88" s="164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>
        <f t="shared" si="106"/>
        <v>0</v>
      </c>
      <c r="DP88" s="165">
        <f t="shared" si="107"/>
        <v>0</v>
      </c>
      <c r="DQ88" s="165">
        <f t="shared" si="108"/>
        <v>0</v>
      </c>
      <c r="DR88" s="165">
        <f t="shared" si="109"/>
        <v>0</v>
      </c>
      <c r="DS88" s="165">
        <f t="shared" si="110"/>
        <v>0</v>
      </c>
      <c r="DT88" s="165">
        <f t="shared" si="111"/>
        <v>0</v>
      </c>
      <c r="DU88" s="165">
        <f t="shared" si="112"/>
        <v>0</v>
      </c>
      <c r="DV88" s="165">
        <f t="shared" si="113"/>
        <v>0</v>
      </c>
      <c r="DW88" s="165">
        <f t="shared" si="114"/>
        <v>0</v>
      </c>
      <c r="DX88" s="165">
        <f t="shared" si="115"/>
        <v>0</v>
      </c>
      <c r="DY88" s="165">
        <f t="shared" si="116"/>
        <v>0</v>
      </c>
      <c r="DZ88" s="165">
        <f t="shared" si="117"/>
        <v>0</v>
      </c>
      <c r="EA88" s="165">
        <f t="shared" si="118"/>
        <v>0</v>
      </c>
      <c r="EB88" s="165">
        <f t="shared" si="119"/>
        <v>0</v>
      </c>
      <c r="EC88" s="165">
        <f t="shared" si="120"/>
        <v>0</v>
      </c>
      <c r="ED88" s="165">
        <f t="shared" si="121"/>
        <v>0</v>
      </c>
      <c r="EE88" s="165" t="str">
        <f t="shared" si="122"/>
        <v/>
      </c>
      <c r="EF88" s="165" t="str">
        <f t="shared" si="123"/>
        <v/>
      </c>
      <c r="EG88" s="165" t="str">
        <f t="shared" si="124"/>
        <v/>
      </c>
      <c r="EH88" s="165" t="str">
        <f t="shared" si="125"/>
        <v/>
      </c>
      <c r="EI88" s="165" t="str">
        <f t="shared" si="126"/>
        <v/>
      </c>
      <c r="EJ88" s="165" t="str">
        <f t="shared" si="127"/>
        <v/>
      </c>
      <c r="EK88" s="165" t="str">
        <f t="shared" si="128"/>
        <v/>
      </c>
      <c r="EL88" s="165" t="str">
        <f t="shared" si="129"/>
        <v/>
      </c>
      <c r="EM88" s="165" t="e">
        <f>IF(#REF!="بله","FSW","")</f>
        <v>#REF!</v>
      </c>
      <c r="EN88" s="165" t="str">
        <f t="shared" si="130"/>
        <v/>
      </c>
      <c r="EO88" s="165" t="str">
        <f t="shared" si="131"/>
        <v/>
      </c>
      <c r="EP88" s="165" t="str">
        <f t="shared" si="132"/>
        <v/>
      </c>
      <c r="EQ88" s="165" t="str">
        <f t="shared" si="143"/>
        <v/>
      </c>
      <c r="ER88" s="165" t="str">
        <f t="shared" si="144"/>
        <v/>
      </c>
      <c r="ES88" s="165"/>
      <c r="ET88" s="165" t="str">
        <f t="shared" si="145"/>
        <v/>
      </c>
      <c r="EU88" s="165" t="str">
        <f t="shared" si="133"/>
        <v/>
      </c>
      <c r="EV88" s="165" t="str">
        <f t="shared" si="134"/>
        <v xml:space="preserve"> </v>
      </c>
      <c r="EW88" s="165" t="str">
        <f t="shared" si="135"/>
        <v>هیچکدام</v>
      </c>
      <c r="EX88" s="165" t="str">
        <f t="shared" si="136"/>
        <v xml:space="preserve"> </v>
      </c>
      <c r="EY88" s="165"/>
      <c r="EZ88" s="165" t="str">
        <f t="shared" si="146"/>
        <v xml:space="preserve"> </v>
      </c>
      <c r="FA88" s="165" t="str">
        <f t="shared" si="137"/>
        <v>هیچکدام</v>
      </c>
      <c r="FB88" s="165"/>
      <c r="FC88" s="165"/>
      <c r="FD88" s="165"/>
      <c r="FE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6" customFormat="1" ht="11.65" x14ac:dyDescent="0.35">
      <c r="A89" s="167">
        <v>88</v>
      </c>
      <c r="B89" s="105"/>
      <c r="C89" s="168"/>
      <c r="D89" s="169"/>
      <c r="E89" s="170"/>
      <c r="F89" s="202"/>
      <c r="G89" s="169"/>
      <c r="H89" s="106"/>
      <c r="I89" s="169"/>
      <c r="J89" s="171"/>
      <c r="K89" s="172"/>
      <c r="L89" s="173"/>
      <c r="M89" s="171"/>
      <c r="N89" s="172"/>
      <c r="O89" s="111">
        <f t="shared" si="147"/>
        <v>1398</v>
      </c>
      <c r="P89" s="174"/>
      <c r="Q89" s="175"/>
      <c r="R89" s="175"/>
      <c r="S89" s="217"/>
      <c r="T89" s="114"/>
      <c r="U89" s="115"/>
      <c r="V89" s="116"/>
      <c r="W89" s="117"/>
      <c r="X89" s="117"/>
      <c r="Y89" s="176"/>
      <c r="Z89" s="117"/>
      <c r="AA89" s="117"/>
      <c r="AB89" s="117"/>
      <c r="AC89" s="117"/>
      <c r="AD89" s="117"/>
      <c r="AE89" s="117"/>
      <c r="AF89" s="117"/>
      <c r="AG89" s="118"/>
      <c r="AH89" s="119"/>
      <c r="AI89" s="176"/>
      <c r="AJ89" s="121"/>
      <c r="AK89" s="25" t="str">
        <f t="shared" si="138"/>
        <v xml:space="preserve">         </v>
      </c>
      <c r="AL89" s="122" t="str">
        <f t="shared" si="139"/>
        <v>هیچکدام</v>
      </c>
      <c r="AM89" s="74" t="str">
        <f t="shared" si="140"/>
        <v>7.هیچکدام</v>
      </c>
      <c r="AN89" s="122" t="str">
        <f>IF(G89=0,"نامعلوم",'1.مشخصات مرکز'!$D$2-G89)</f>
        <v>نامعلوم</v>
      </c>
      <c r="AO89" s="123" t="str">
        <f t="shared" si="75"/>
        <v>نامعلوم</v>
      </c>
      <c r="AP89" s="177"/>
      <c r="AQ89" s="178"/>
      <c r="AR89" s="203"/>
      <c r="AS89" s="127" t="str">
        <f t="shared" si="141"/>
        <v>خیر</v>
      </c>
      <c r="AT89" s="128"/>
      <c r="AU89" s="179"/>
      <c r="AV89" s="180"/>
      <c r="AW89" s="180"/>
      <c r="AX89" s="181"/>
      <c r="AY89" s="182"/>
      <c r="AZ89" s="183"/>
      <c r="BA89" s="201"/>
      <c r="BB89" s="132"/>
      <c r="BC89" s="133"/>
      <c r="BD89" s="134"/>
      <c r="BE89" s="184"/>
      <c r="BF89" s="183"/>
      <c r="BG89" s="201"/>
      <c r="BH89" s="182"/>
      <c r="BI89" s="133"/>
      <c r="BJ89" s="201"/>
      <c r="BK89" s="179"/>
      <c r="BL89" s="185"/>
      <c r="BM89" s="186"/>
      <c r="BN89" s="186"/>
      <c r="BO89" s="187"/>
      <c r="BP89" s="180"/>
      <c r="BQ89" s="180"/>
      <c r="BR89" s="181"/>
      <c r="BS89" s="142" t="str">
        <f t="shared" si="76"/>
        <v>خیر</v>
      </c>
      <c r="BT89" s="188">
        <f t="shared" si="77"/>
        <v>0</v>
      </c>
      <c r="BU89" s="200" t="str">
        <f t="shared" si="78"/>
        <v xml:space="preserve"> </v>
      </c>
      <c r="BV89" s="145" t="str">
        <f t="shared" si="142"/>
        <v xml:space="preserve"> </v>
      </c>
      <c r="BW89" s="189">
        <f t="shared" si="79"/>
        <v>0</v>
      </c>
      <c r="BX89" s="190" t="str">
        <f t="shared" si="80"/>
        <v xml:space="preserve"> </v>
      </c>
      <c r="BY89" s="148" t="str">
        <f t="shared" si="81"/>
        <v xml:space="preserve"> </v>
      </c>
      <c r="BZ89" s="191">
        <f t="shared" si="82"/>
        <v>0</v>
      </c>
      <c r="CA89" s="192" t="str">
        <f t="shared" si="83"/>
        <v xml:space="preserve"> </v>
      </c>
      <c r="CB89" s="193" t="str">
        <f t="shared" si="84"/>
        <v xml:space="preserve"> </v>
      </c>
      <c r="CC89" s="194">
        <f t="shared" si="85"/>
        <v>0</v>
      </c>
      <c r="CD89" s="195" t="str">
        <f t="shared" si="86"/>
        <v xml:space="preserve"> </v>
      </c>
      <c r="CE89" s="154" t="str">
        <f t="shared" si="87"/>
        <v xml:space="preserve"> </v>
      </c>
      <c r="CF89" s="196">
        <f t="shared" si="88"/>
        <v>0</v>
      </c>
      <c r="CG89" s="197" t="str">
        <f t="shared" si="89"/>
        <v xml:space="preserve"> </v>
      </c>
      <c r="CH89" s="157" t="str">
        <f t="shared" si="90"/>
        <v xml:space="preserve"> </v>
      </c>
      <c r="CI89" s="191">
        <f t="shared" si="91"/>
        <v>0</v>
      </c>
      <c r="CJ89" s="192" t="str">
        <f t="shared" si="92"/>
        <v xml:space="preserve"> </v>
      </c>
      <c r="CK89" s="151" t="str">
        <f t="shared" si="93"/>
        <v xml:space="preserve"> </v>
      </c>
      <c r="CL89" s="198">
        <f t="shared" si="94"/>
        <v>0</v>
      </c>
      <c r="CM89" s="197" t="str">
        <f t="shared" si="95"/>
        <v xml:space="preserve"> </v>
      </c>
      <c r="CN89" s="159" t="str">
        <f t="shared" si="96"/>
        <v xml:space="preserve"> </v>
      </c>
      <c r="CO89" s="194">
        <f t="shared" si="97"/>
        <v>0</v>
      </c>
      <c r="CP89" s="195" t="str">
        <f t="shared" si="98"/>
        <v xml:space="preserve"> </v>
      </c>
      <c r="CQ89" s="160" t="str">
        <f t="shared" si="99"/>
        <v xml:space="preserve"> </v>
      </c>
      <c r="CR89" s="161">
        <f t="shared" si="100"/>
        <v>0</v>
      </c>
      <c r="CS89" s="144" t="str">
        <f t="shared" si="101"/>
        <v xml:space="preserve"> </v>
      </c>
      <c r="CT89" s="145" t="str">
        <f t="shared" si="102"/>
        <v xml:space="preserve"> </v>
      </c>
      <c r="CU89" s="144" t="str">
        <f t="shared" si="103"/>
        <v>خیر</v>
      </c>
      <c r="CV89" s="162" t="str">
        <f t="shared" si="104"/>
        <v>ارائه نشده است.</v>
      </c>
      <c r="CW89" s="199">
        <f t="shared" si="105"/>
        <v>0</v>
      </c>
      <c r="CX89" s="164"/>
      <c r="CY89" s="164"/>
      <c r="CZ89" s="164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>
        <f t="shared" si="106"/>
        <v>0</v>
      </c>
      <c r="DP89" s="165">
        <f t="shared" si="107"/>
        <v>0</v>
      </c>
      <c r="DQ89" s="165">
        <f t="shared" si="108"/>
        <v>0</v>
      </c>
      <c r="DR89" s="165">
        <f t="shared" si="109"/>
        <v>0</v>
      </c>
      <c r="DS89" s="165">
        <f t="shared" si="110"/>
        <v>0</v>
      </c>
      <c r="DT89" s="165">
        <f t="shared" si="111"/>
        <v>0</v>
      </c>
      <c r="DU89" s="165">
        <f t="shared" si="112"/>
        <v>0</v>
      </c>
      <c r="DV89" s="165">
        <f t="shared" si="113"/>
        <v>0</v>
      </c>
      <c r="DW89" s="165">
        <f t="shared" si="114"/>
        <v>0</v>
      </c>
      <c r="DX89" s="165">
        <f t="shared" si="115"/>
        <v>0</v>
      </c>
      <c r="DY89" s="165">
        <f t="shared" si="116"/>
        <v>0</v>
      </c>
      <c r="DZ89" s="165">
        <f t="shared" si="117"/>
        <v>0</v>
      </c>
      <c r="EA89" s="165">
        <f t="shared" si="118"/>
        <v>0</v>
      </c>
      <c r="EB89" s="165">
        <f t="shared" si="119"/>
        <v>0</v>
      </c>
      <c r="EC89" s="165">
        <f t="shared" si="120"/>
        <v>0</v>
      </c>
      <c r="ED89" s="165">
        <f t="shared" si="121"/>
        <v>0</v>
      </c>
      <c r="EE89" s="165" t="str">
        <f t="shared" si="122"/>
        <v/>
      </c>
      <c r="EF89" s="165" t="str">
        <f t="shared" si="123"/>
        <v/>
      </c>
      <c r="EG89" s="165" t="str">
        <f t="shared" si="124"/>
        <v/>
      </c>
      <c r="EH89" s="165" t="str">
        <f t="shared" si="125"/>
        <v/>
      </c>
      <c r="EI89" s="165" t="str">
        <f t="shared" si="126"/>
        <v/>
      </c>
      <c r="EJ89" s="165" t="str">
        <f t="shared" si="127"/>
        <v/>
      </c>
      <c r="EK89" s="165" t="str">
        <f t="shared" si="128"/>
        <v/>
      </c>
      <c r="EL89" s="165" t="str">
        <f t="shared" si="129"/>
        <v/>
      </c>
      <c r="EM89" s="165" t="e">
        <f>IF(#REF!="بله","FSW","")</f>
        <v>#REF!</v>
      </c>
      <c r="EN89" s="165" t="str">
        <f t="shared" si="130"/>
        <v/>
      </c>
      <c r="EO89" s="165" t="str">
        <f t="shared" si="131"/>
        <v/>
      </c>
      <c r="EP89" s="165" t="str">
        <f t="shared" si="132"/>
        <v/>
      </c>
      <c r="EQ89" s="165" t="str">
        <f t="shared" si="143"/>
        <v/>
      </c>
      <c r="ER89" s="165" t="str">
        <f t="shared" si="144"/>
        <v/>
      </c>
      <c r="ES89" s="165"/>
      <c r="ET89" s="165" t="str">
        <f t="shared" si="145"/>
        <v/>
      </c>
      <c r="EU89" s="165" t="str">
        <f t="shared" si="133"/>
        <v/>
      </c>
      <c r="EV89" s="165" t="str">
        <f t="shared" si="134"/>
        <v xml:space="preserve"> </v>
      </c>
      <c r="EW89" s="165" t="str">
        <f t="shared" si="135"/>
        <v>هیچکدام</v>
      </c>
      <c r="EX89" s="165" t="str">
        <f t="shared" si="136"/>
        <v xml:space="preserve"> </v>
      </c>
      <c r="EY89" s="165"/>
      <c r="EZ89" s="165" t="str">
        <f t="shared" si="146"/>
        <v xml:space="preserve"> </v>
      </c>
      <c r="FA89" s="165" t="str">
        <f t="shared" si="137"/>
        <v>هیچکدام</v>
      </c>
      <c r="FB89" s="165"/>
      <c r="FC89" s="165"/>
      <c r="FD89" s="165"/>
      <c r="FE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6" customFormat="1" ht="11.65" x14ac:dyDescent="0.35">
      <c r="A90" s="167">
        <v>89</v>
      </c>
      <c r="B90" s="105"/>
      <c r="C90" s="168"/>
      <c r="D90" s="169"/>
      <c r="E90" s="170"/>
      <c r="F90" s="202"/>
      <c r="G90" s="169"/>
      <c r="H90" s="106"/>
      <c r="I90" s="169"/>
      <c r="J90" s="171"/>
      <c r="K90" s="172"/>
      <c r="L90" s="173"/>
      <c r="M90" s="171"/>
      <c r="N90" s="172"/>
      <c r="O90" s="111">
        <f t="shared" si="147"/>
        <v>1398</v>
      </c>
      <c r="P90" s="174"/>
      <c r="Q90" s="175"/>
      <c r="R90" s="175"/>
      <c r="S90" s="217"/>
      <c r="T90" s="114"/>
      <c r="U90" s="115"/>
      <c r="V90" s="116"/>
      <c r="W90" s="117"/>
      <c r="X90" s="117"/>
      <c r="Y90" s="176"/>
      <c r="Z90" s="117"/>
      <c r="AA90" s="117"/>
      <c r="AB90" s="117"/>
      <c r="AC90" s="117"/>
      <c r="AD90" s="117"/>
      <c r="AE90" s="117"/>
      <c r="AF90" s="117"/>
      <c r="AG90" s="118"/>
      <c r="AH90" s="119"/>
      <c r="AI90" s="176"/>
      <c r="AJ90" s="121"/>
      <c r="AK90" s="25" t="str">
        <f t="shared" si="138"/>
        <v xml:space="preserve">         </v>
      </c>
      <c r="AL90" s="122" t="str">
        <f t="shared" si="139"/>
        <v>هیچکدام</v>
      </c>
      <c r="AM90" s="74" t="str">
        <f t="shared" si="140"/>
        <v>7.هیچکدام</v>
      </c>
      <c r="AN90" s="122" t="str">
        <f>IF(G90=0,"نامعلوم",'1.مشخصات مرکز'!$D$2-G90)</f>
        <v>نامعلوم</v>
      </c>
      <c r="AO90" s="123" t="str">
        <f t="shared" si="75"/>
        <v>نامعلوم</v>
      </c>
      <c r="AP90" s="177"/>
      <c r="AQ90" s="178"/>
      <c r="AR90" s="203"/>
      <c r="AS90" s="127" t="str">
        <f t="shared" si="141"/>
        <v>خیر</v>
      </c>
      <c r="AT90" s="128"/>
      <c r="AU90" s="179"/>
      <c r="AV90" s="180"/>
      <c r="AW90" s="180"/>
      <c r="AX90" s="181"/>
      <c r="AY90" s="182"/>
      <c r="AZ90" s="183"/>
      <c r="BA90" s="201"/>
      <c r="BB90" s="132"/>
      <c r="BC90" s="133"/>
      <c r="BD90" s="134"/>
      <c r="BE90" s="184"/>
      <c r="BF90" s="183"/>
      <c r="BG90" s="134"/>
      <c r="BH90" s="132"/>
      <c r="BI90" s="133"/>
      <c r="BJ90" s="134"/>
      <c r="BK90" s="179"/>
      <c r="BL90" s="185"/>
      <c r="BM90" s="186"/>
      <c r="BN90" s="186"/>
      <c r="BO90" s="187"/>
      <c r="BP90" s="180"/>
      <c r="BQ90" s="180"/>
      <c r="BR90" s="181"/>
      <c r="BS90" s="142" t="str">
        <f t="shared" si="76"/>
        <v>خیر</v>
      </c>
      <c r="BT90" s="188">
        <f t="shared" si="77"/>
        <v>0</v>
      </c>
      <c r="BU90" s="200" t="str">
        <f t="shared" si="78"/>
        <v xml:space="preserve"> </v>
      </c>
      <c r="BV90" s="145" t="str">
        <f t="shared" si="142"/>
        <v xml:space="preserve"> </v>
      </c>
      <c r="BW90" s="189">
        <f t="shared" si="79"/>
        <v>0</v>
      </c>
      <c r="BX90" s="190" t="str">
        <f t="shared" si="80"/>
        <v xml:space="preserve"> </v>
      </c>
      <c r="BY90" s="148" t="str">
        <f t="shared" si="81"/>
        <v xml:space="preserve"> </v>
      </c>
      <c r="BZ90" s="191">
        <f t="shared" si="82"/>
        <v>0</v>
      </c>
      <c r="CA90" s="192" t="str">
        <f t="shared" si="83"/>
        <v xml:space="preserve"> </v>
      </c>
      <c r="CB90" s="193" t="str">
        <f t="shared" si="84"/>
        <v xml:space="preserve"> </v>
      </c>
      <c r="CC90" s="194">
        <f t="shared" si="85"/>
        <v>0</v>
      </c>
      <c r="CD90" s="195" t="str">
        <f t="shared" si="86"/>
        <v xml:space="preserve"> </v>
      </c>
      <c r="CE90" s="154" t="str">
        <f t="shared" si="87"/>
        <v xml:space="preserve"> </v>
      </c>
      <c r="CF90" s="196">
        <f t="shared" si="88"/>
        <v>0</v>
      </c>
      <c r="CG90" s="197" t="str">
        <f t="shared" si="89"/>
        <v xml:space="preserve"> </v>
      </c>
      <c r="CH90" s="157" t="str">
        <f t="shared" si="90"/>
        <v xml:space="preserve"> </v>
      </c>
      <c r="CI90" s="191">
        <f t="shared" si="91"/>
        <v>0</v>
      </c>
      <c r="CJ90" s="192" t="str">
        <f t="shared" si="92"/>
        <v xml:space="preserve"> </v>
      </c>
      <c r="CK90" s="151" t="str">
        <f t="shared" si="93"/>
        <v xml:space="preserve"> </v>
      </c>
      <c r="CL90" s="198">
        <f t="shared" si="94"/>
        <v>0</v>
      </c>
      <c r="CM90" s="197" t="str">
        <f t="shared" si="95"/>
        <v xml:space="preserve"> </v>
      </c>
      <c r="CN90" s="159" t="str">
        <f t="shared" si="96"/>
        <v xml:space="preserve"> </v>
      </c>
      <c r="CO90" s="194">
        <f t="shared" si="97"/>
        <v>0</v>
      </c>
      <c r="CP90" s="195" t="str">
        <f t="shared" si="98"/>
        <v xml:space="preserve"> </v>
      </c>
      <c r="CQ90" s="160" t="str">
        <f t="shared" si="99"/>
        <v xml:space="preserve"> </v>
      </c>
      <c r="CR90" s="161">
        <f t="shared" si="100"/>
        <v>0</v>
      </c>
      <c r="CS90" s="144" t="str">
        <f t="shared" si="101"/>
        <v xml:space="preserve"> </v>
      </c>
      <c r="CT90" s="145" t="str">
        <f t="shared" si="102"/>
        <v xml:space="preserve"> </v>
      </c>
      <c r="CU90" s="144" t="str">
        <f t="shared" si="103"/>
        <v>خیر</v>
      </c>
      <c r="CV90" s="162" t="str">
        <f t="shared" si="104"/>
        <v>ارائه نشده است.</v>
      </c>
      <c r="CW90" s="199">
        <f t="shared" si="105"/>
        <v>0</v>
      </c>
      <c r="CX90" s="164"/>
      <c r="CY90" s="164"/>
      <c r="CZ90" s="164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>
        <f t="shared" si="106"/>
        <v>0</v>
      </c>
      <c r="DP90" s="165">
        <f t="shared" si="107"/>
        <v>0</v>
      </c>
      <c r="DQ90" s="165">
        <f t="shared" si="108"/>
        <v>0</v>
      </c>
      <c r="DR90" s="165">
        <f t="shared" si="109"/>
        <v>0</v>
      </c>
      <c r="DS90" s="165">
        <f t="shared" si="110"/>
        <v>0</v>
      </c>
      <c r="DT90" s="165">
        <f t="shared" si="111"/>
        <v>0</v>
      </c>
      <c r="DU90" s="165">
        <f t="shared" si="112"/>
        <v>0</v>
      </c>
      <c r="DV90" s="165">
        <f t="shared" si="113"/>
        <v>0</v>
      </c>
      <c r="DW90" s="165">
        <f t="shared" si="114"/>
        <v>0</v>
      </c>
      <c r="DX90" s="165">
        <f t="shared" si="115"/>
        <v>0</v>
      </c>
      <c r="DY90" s="165">
        <f t="shared" si="116"/>
        <v>0</v>
      </c>
      <c r="DZ90" s="165">
        <f t="shared" si="117"/>
        <v>0</v>
      </c>
      <c r="EA90" s="165">
        <f t="shared" si="118"/>
        <v>0</v>
      </c>
      <c r="EB90" s="165">
        <f t="shared" si="119"/>
        <v>0</v>
      </c>
      <c r="EC90" s="165">
        <f t="shared" si="120"/>
        <v>0</v>
      </c>
      <c r="ED90" s="165">
        <f t="shared" si="121"/>
        <v>0</v>
      </c>
      <c r="EE90" s="165" t="str">
        <f t="shared" si="122"/>
        <v/>
      </c>
      <c r="EF90" s="165" t="str">
        <f t="shared" si="123"/>
        <v/>
      </c>
      <c r="EG90" s="165" t="str">
        <f t="shared" si="124"/>
        <v/>
      </c>
      <c r="EH90" s="165" t="str">
        <f t="shared" si="125"/>
        <v/>
      </c>
      <c r="EI90" s="165" t="str">
        <f t="shared" si="126"/>
        <v/>
      </c>
      <c r="EJ90" s="165" t="str">
        <f t="shared" si="127"/>
        <v/>
      </c>
      <c r="EK90" s="165" t="str">
        <f t="shared" si="128"/>
        <v/>
      </c>
      <c r="EL90" s="165" t="str">
        <f t="shared" si="129"/>
        <v/>
      </c>
      <c r="EM90" s="165" t="e">
        <f>IF(#REF!="بله","FSW","")</f>
        <v>#REF!</v>
      </c>
      <c r="EN90" s="165" t="str">
        <f t="shared" si="130"/>
        <v/>
      </c>
      <c r="EO90" s="165" t="str">
        <f t="shared" si="131"/>
        <v/>
      </c>
      <c r="EP90" s="165" t="str">
        <f t="shared" si="132"/>
        <v/>
      </c>
      <c r="EQ90" s="165" t="str">
        <f t="shared" si="143"/>
        <v/>
      </c>
      <c r="ER90" s="165" t="str">
        <f t="shared" si="144"/>
        <v/>
      </c>
      <c r="ES90" s="165"/>
      <c r="ET90" s="165" t="str">
        <f t="shared" si="145"/>
        <v/>
      </c>
      <c r="EU90" s="165" t="str">
        <f t="shared" si="133"/>
        <v/>
      </c>
      <c r="EV90" s="165" t="str">
        <f t="shared" si="134"/>
        <v xml:space="preserve"> </v>
      </c>
      <c r="EW90" s="165" t="str">
        <f t="shared" si="135"/>
        <v>هیچکدام</v>
      </c>
      <c r="EX90" s="165" t="str">
        <f t="shared" si="136"/>
        <v xml:space="preserve"> </v>
      </c>
      <c r="EY90" s="165"/>
      <c r="EZ90" s="165" t="str">
        <f t="shared" si="146"/>
        <v xml:space="preserve"> </v>
      </c>
      <c r="FA90" s="165" t="str">
        <f t="shared" si="137"/>
        <v>هیچکدام</v>
      </c>
      <c r="FB90" s="165"/>
      <c r="FC90" s="165"/>
      <c r="FD90" s="165"/>
      <c r="FE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6" customFormat="1" ht="11.65" x14ac:dyDescent="0.35">
      <c r="A91" s="167">
        <v>90</v>
      </c>
      <c r="B91" s="105"/>
      <c r="C91" s="168"/>
      <c r="D91" s="169"/>
      <c r="E91" s="170"/>
      <c r="F91" s="202"/>
      <c r="G91" s="169"/>
      <c r="H91" s="106"/>
      <c r="I91" s="169"/>
      <c r="J91" s="171"/>
      <c r="K91" s="172"/>
      <c r="L91" s="173"/>
      <c r="M91" s="171"/>
      <c r="N91" s="172"/>
      <c r="O91" s="111">
        <f t="shared" si="147"/>
        <v>1398</v>
      </c>
      <c r="P91" s="174"/>
      <c r="Q91" s="175"/>
      <c r="R91" s="175"/>
      <c r="S91" s="217"/>
      <c r="T91" s="114"/>
      <c r="U91" s="115"/>
      <c r="V91" s="116"/>
      <c r="W91" s="117"/>
      <c r="X91" s="117"/>
      <c r="Y91" s="176"/>
      <c r="Z91" s="117"/>
      <c r="AA91" s="117"/>
      <c r="AB91" s="117"/>
      <c r="AC91" s="117"/>
      <c r="AD91" s="117"/>
      <c r="AE91" s="117"/>
      <c r="AF91" s="117"/>
      <c r="AG91" s="118"/>
      <c r="AH91" s="119"/>
      <c r="AI91" s="176"/>
      <c r="AJ91" s="121"/>
      <c r="AK91" s="25" t="str">
        <f t="shared" si="138"/>
        <v xml:space="preserve">         </v>
      </c>
      <c r="AL91" s="122" t="str">
        <f t="shared" si="139"/>
        <v>هیچکدام</v>
      </c>
      <c r="AM91" s="74" t="str">
        <f t="shared" si="140"/>
        <v>7.هیچکدام</v>
      </c>
      <c r="AN91" s="122" t="str">
        <f>IF(G91=0,"نامعلوم",'1.مشخصات مرکز'!$D$2-G91)</f>
        <v>نامعلوم</v>
      </c>
      <c r="AO91" s="123" t="str">
        <f t="shared" si="75"/>
        <v>نامعلوم</v>
      </c>
      <c r="AP91" s="177"/>
      <c r="AQ91" s="178"/>
      <c r="AR91" s="203"/>
      <c r="AS91" s="127" t="str">
        <f t="shared" si="141"/>
        <v>خیر</v>
      </c>
      <c r="AT91" s="128"/>
      <c r="AU91" s="179"/>
      <c r="AV91" s="180"/>
      <c r="AW91" s="180"/>
      <c r="AX91" s="181"/>
      <c r="AY91" s="182"/>
      <c r="AZ91" s="183"/>
      <c r="BA91" s="201"/>
      <c r="BB91" s="132"/>
      <c r="BC91" s="133"/>
      <c r="BD91" s="134"/>
      <c r="BE91" s="184"/>
      <c r="BF91" s="183"/>
      <c r="BG91" s="134"/>
      <c r="BH91" s="132"/>
      <c r="BI91" s="133"/>
      <c r="BJ91" s="134"/>
      <c r="BK91" s="179"/>
      <c r="BL91" s="185"/>
      <c r="BM91" s="186"/>
      <c r="BN91" s="186"/>
      <c r="BO91" s="187"/>
      <c r="BP91" s="180"/>
      <c r="BQ91" s="180"/>
      <c r="BR91" s="181"/>
      <c r="BS91" s="142" t="str">
        <f t="shared" si="76"/>
        <v>خیر</v>
      </c>
      <c r="BT91" s="188">
        <f t="shared" si="77"/>
        <v>0</v>
      </c>
      <c r="BU91" s="200" t="str">
        <f t="shared" si="78"/>
        <v xml:space="preserve"> </v>
      </c>
      <c r="BV91" s="145" t="str">
        <f t="shared" si="142"/>
        <v xml:space="preserve"> </v>
      </c>
      <c r="BW91" s="189">
        <f t="shared" si="79"/>
        <v>0</v>
      </c>
      <c r="BX91" s="190" t="str">
        <f t="shared" si="80"/>
        <v xml:space="preserve"> </v>
      </c>
      <c r="BY91" s="148" t="str">
        <f t="shared" si="81"/>
        <v xml:space="preserve"> </v>
      </c>
      <c r="BZ91" s="191">
        <f t="shared" si="82"/>
        <v>0</v>
      </c>
      <c r="CA91" s="192" t="str">
        <f t="shared" si="83"/>
        <v xml:space="preserve"> </v>
      </c>
      <c r="CB91" s="193" t="str">
        <f t="shared" si="84"/>
        <v xml:space="preserve"> </v>
      </c>
      <c r="CC91" s="194">
        <f t="shared" si="85"/>
        <v>0</v>
      </c>
      <c r="CD91" s="195" t="str">
        <f t="shared" si="86"/>
        <v xml:space="preserve"> </v>
      </c>
      <c r="CE91" s="154" t="str">
        <f t="shared" si="87"/>
        <v xml:space="preserve"> </v>
      </c>
      <c r="CF91" s="196">
        <f t="shared" si="88"/>
        <v>0</v>
      </c>
      <c r="CG91" s="197" t="str">
        <f t="shared" si="89"/>
        <v xml:space="preserve"> </v>
      </c>
      <c r="CH91" s="157" t="str">
        <f t="shared" si="90"/>
        <v xml:space="preserve"> </v>
      </c>
      <c r="CI91" s="191">
        <f t="shared" si="91"/>
        <v>0</v>
      </c>
      <c r="CJ91" s="192" t="str">
        <f t="shared" si="92"/>
        <v xml:space="preserve"> </v>
      </c>
      <c r="CK91" s="151" t="str">
        <f t="shared" si="93"/>
        <v xml:space="preserve"> </v>
      </c>
      <c r="CL91" s="198">
        <f t="shared" si="94"/>
        <v>0</v>
      </c>
      <c r="CM91" s="197" t="str">
        <f t="shared" si="95"/>
        <v xml:space="preserve"> </v>
      </c>
      <c r="CN91" s="159" t="str">
        <f t="shared" si="96"/>
        <v xml:space="preserve"> </v>
      </c>
      <c r="CO91" s="194">
        <f t="shared" si="97"/>
        <v>0</v>
      </c>
      <c r="CP91" s="195" t="str">
        <f t="shared" si="98"/>
        <v xml:space="preserve"> </v>
      </c>
      <c r="CQ91" s="160" t="str">
        <f t="shared" si="99"/>
        <v xml:space="preserve"> </v>
      </c>
      <c r="CR91" s="161">
        <f t="shared" si="100"/>
        <v>0</v>
      </c>
      <c r="CS91" s="144" t="str">
        <f t="shared" si="101"/>
        <v xml:space="preserve"> </v>
      </c>
      <c r="CT91" s="145" t="str">
        <f t="shared" si="102"/>
        <v xml:space="preserve"> </v>
      </c>
      <c r="CU91" s="144" t="str">
        <f t="shared" si="103"/>
        <v>خیر</v>
      </c>
      <c r="CV91" s="162" t="str">
        <f t="shared" si="104"/>
        <v>ارائه نشده است.</v>
      </c>
      <c r="CW91" s="199">
        <f t="shared" si="105"/>
        <v>0</v>
      </c>
      <c r="CX91" s="164"/>
      <c r="CY91" s="164"/>
      <c r="CZ91" s="164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>
        <f t="shared" si="106"/>
        <v>0</v>
      </c>
      <c r="DP91" s="165">
        <f t="shared" si="107"/>
        <v>0</v>
      </c>
      <c r="DQ91" s="165">
        <f t="shared" si="108"/>
        <v>0</v>
      </c>
      <c r="DR91" s="165">
        <f t="shared" si="109"/>
        <v>0</v>
      </c>
      <c r="DS91" s="165">
        <f t="shared" si="110"/>
        <v>0</v>
      </c>
      <c r="DT91" s="165">
        <f t="shared" si="111"/>
        <v>0</v>
      </c>
      <c r="DU91" s="165">
        <f t="shared" si="112"/>
        <v>0</v>
      </c>
      <c r="DV91" s="165">
        <f t="shared" si="113"/>
        <v>0</v>
      </c>
      <c r="DW91" s="165">
        <f t="shared" si="114"/>
        <v>0</v>
      </c>
      <c r="DX91" s="165">
        <f t="shared" si="115"/>
        <v>0</v>
      </c>
      <c r="DY91" s="165">
        <f t="shared" si="116"/>
        <v>0</v>
      </c>
      <c r="DZ91" s="165">
        <f t="shared" si="117"/>
        <v>0</v>
      </c>
      <c r="EA91" s="165">
        <f t="shared" si="118"/>
        <v>0</v>
      </c>
      <c r="EB91" s="165">
        <f t="shared" si="119"/>
        <v>0</v>
      </c>
      <c r="EC91" s="165">
        <f t="shared" si="120"/>
        <v>0</v>
      </c>
      <c r="ED91" s="165">
        <f t="shared" si="121"/>
        <v>0</v>
      </c>
      <c r="EE91" s="165" t="str">
        <f t="shared" si="122"/>
        <v/>
      </c>
      <c r="EF91" s="165" t="str">
        <f t="shared" si="123"/>
        <v/>
      </c>
      <c r="EG91" s="165" t="str">
        <f t="shared" si="124"/>
        <v/>
      </c>
      <c r="EH91" s="165" t="str">
        <f t="shared" si="125"/>
        <v/>
      </c>
      <c r="EI91" s="165" t="str">
        <f t="shared" si="126"/>
        <v/>
      </c>
      <c r="EJ91" s="165" t="str">
        <f t="shared" si="127"/>
        <v/>
      </c>
      <c r="EK91" s="165" t="str">
        <f t="shared" si="128"/>
        <v/>
      </c>
      <c r="EL91" s="165" t="str">
        <f t="shared" si="129"/>
        <v/>
      </c>
      <c r="EM91" s="165" t="e">
        <f>IF(#REF!="بله","FSW","")</f>
        <v>#REF!</v>
      </c>
      <c r="EN91" s="165" t="str">
        <f t="shared" si="130"/>
        <v/>
      </c>
      <c r="EO91" s="165" t="str">
        <f t="shared" si="131"/>
        <v/>
      </c>
      <c r="EP91" s="165" t="str">
        <f t="shared" si="132"/>
        <v/>
      </c>
      <c r="EQ91" s="165" t="str">
        <f t="shared" si="143"/>
        <v/>
      </c>
      <c r="ER91" s="165" t="str">
        <f t="shared" si="144"/>
        <v/>
      </c>
      <c r="ES91" s="165"/>
      <c r="ET91" s="165" t="str">
        <f t="shared" si="145"/>
        <v/>
      </c>
      <c r="EU91" s="165" t="str">
        <f t="shared" si="133"/>
        <v/>
      </c>
      <c r="EV91" s="165" t="str">
        <f t="shared" si="134"/>
        <v xml:space="preserve"> </v>
      </c>
      <c r="EW91" s="165" t="str">
        <f t="shared" si="135"/>
        <v>هیچکدام</v>
      </c>
      <c r="EX91" s="165" t="str">
        <f t="shared" si="136"/>
        <v xml:space="preserve"> </v>
      </c>
      <c r="EY91" s="165"/>
      <c r="EZ91" s="165" t="str">
        <f t="shared" si="146"/>
        <v xml:space="preserve"> </v>
      </c>
      <c r="FA91" s="165" t="str">
        <f t="shared" si="137"/>
        <v>هیچکدام</v>
      </c>
      <c r="FB91" s="165"/>
      <c r="FC91" s="165"/>
      <c r="FD91" s="165"/>
      <c r="FE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6" customFormat="1" ht="11.65" x14ac:dyDescent="0.35">
      <c r="A92" s="167">
        <v>91</v>
      </c>
      <c r="B92" s="105"/>
      <c r="C92" s="168"/>
      <c r="D92" s="169"/>
      <c r="E92" s="170"/>
      <c r="F92" s="202"/>
      <c r="G92" s="169"/>
      <c r="H92" s="106"/>
      <c r="I92" s="169"/>
      <c r="J92" s="171"/>
      <c r="K92" s="172"/>
      <c r="L92" s="173"/>
      <c r="M92" s="171"/>
      <c r="N92" s="172"/>
      <c r="O92" s="111">
        <f t="shared" si="147"/>
        <v>1398</v>
      </c>
      <c r="P92" s="174"/>
      <c r="Q92" s="175"/>
      <c r="R92" s="175"/>
      <c r="S92" s="217"/>
      <c r="T92" s="114"/>
      <c r="U92" s="115"/>
      <c r="V92" s="116"/>
      <c r="W92" s="117"/>
      <c r="X92" s="117"/>
      <c r="Y92" s="176"/>
      <c r="Z92" s="117"/>
      <c r="AA92" s="117"/>
      <c r="AB92" s="117"/>
      <c r="AC92" s="117"/>
      <c r="AD92" s="117"/>
      <c r="AE92" s="117"/>
      <c r="AF92" s="117"/>
      <c r="AG92" s="118"/>
      <c r="AH92" s="119"/>
      <c r="AI92" s="176"/>
      <c r="AJ92" s="121"/>
      <c r="AK92" s="25" t="str">
        <f t="shared" si="138"/>
        <v xml:space="preserve">         </v>
      </c>
      <c r="AL92" s="122" t="str">
        <f t="shared" si="139"/>
        <v>هیچکدام</v>
      </c>
      <c r="AM92" s="74" t="str">
        <f t="shared" si="140"/>
        <v>7.هیچکدام</v>
      </c>
      <c r="AN92" s="122" t="str">
        <f>IF(G92=0,"نامعلوم",'1.مشخصات مرکز'!$D$2-G92)</f>
        <v>نامعلوم</v>
      </c>
      <c r="AO92" s="123" t="str">
        <f t="shared" si="75"/>
        <v>نامعلوم</v>
      </c>
      <c r="AP92" s="177"/>
      <c r="AQ92" s="178"/>
      <c r="AR92" s="203"/>
      <c r="AS92" s="127" t="str">
        <f t="shared" si="141"/>
        <v>خیر</v>
      </c>
      <c r="AT92" s="128"/>
      <c r="AU92" s="179"/>
      <c r="AV92" s="180"/>
      <c r="AW92" s="180"/>
      <c r="AX92" s="181"/>
      <c r="AY92" s="182"/>
      <c r="AZ92" s="183"/>
      <c r="BA92" s="201"/>
      <c r="BB92" s="132"/>
      <c r="BC92" s="133"/>
      <c r="BD92" s="134"/>
      <c r="BE92" s="184"/>
      <c r="BF92" s="183"/>
      <c r="BG92" s="201"/>
      <c r="BH92" s="182"/>
      <c r="BI92" s="133"/>
      <c r="BJ92" s="201"/>
      <c r="BK92" s="179"/>
      <c r="BL92" s="185"/>
      <c r="BM92" s="186"/>
      <c r="BN92" s="186"/>
      <c r="BO92" s="187"/>
      <c r="BP92" s="180"/>
      <c r="BQ92" s="180"/>
      <c r="BR92" s="181"/>
      <c r="BS92" s="142" t="str">
        <f t="shared" si="76"/>
        <v>خیر</v>
      </c>
      <c r="BT92" s="188">
        <f t="shared" si="77"/>
        <v>0</v>
      </c>
      <c r="BU92" s="200" t="str">
        <f t="shared" si="78"/>
        <v xml:space="preserve"> </v>
      </c>
      <c r="BV92" s="145" t="str">
        <f t="shared" si="142"/>
        <v xml:space="preserve"> </v>
      </c>
      <c r="BW92" s="189">
        <f t="shared" si="79"/>
        <v>0</v>
      </c>
      <c r="BX92" s="190" t="str">
        <f t="shared" si="80"/>
        <v xml:space="preserve"> </v>
      </c>
      <c r="BY92" s="148" t="str">
        <f t="shared" si="81"/>
        <v xml:space="preserve"> </v>
      </c>
      <c r="BZ92" s="191">
        <f t="shared" si="82"/>
        <v>0</v>
      </c>
      <c r="CA92" s="192" t="str">
        <f t="shared" si="83"/>
        <v xml:space="preserve"> </v>
      </c>
      <c r="CB92" s="193" t="str">
        <f t="shared" si="84"/>
        <v xml:space="preserve"> </v>
      </c>
      <c r="CC92" s="194">
        <f t="shared" si="85"/>
        <v>0</v>
      </c>
      <c r="CD92" s="195" t="str">
        <f t="shared" si="86"/>
        <v xml:space="preserve"> </v>
      </c>
      <c r="CE92" s="154" t="str">
        <f t="shared" si="87"/>
        <v xml:space="preserve"> </v>
      </c>
      <c r="CF92" s="196">
        <f t="shared" si="88"/>
        <v>0</v>
      </c>
      <c r="CG92" s="197" t="str">
        <f t="shared" si="89"/>
        <v xml:space="preserve"> </v>
      </c>
      <c r="CH92" s="157" t="str">
        <f t="shared" si="90"/>
        <v xml:space="preserve"> </v>
      </c>
      <c r="CI92" s="191">
        <f t="shared" si="91"/>
        <v>0</v>
      </c>
      <c r="CJ92" s="192" t="str">
        <f t="shared" si="92"/>
        <v xml:space="preserve"> </v>
      </c>
      <c r="CK92" s="151" t="str">
        <f t="shared" si="93"/>
        <v xml:space="preserve"> </v>
      </c>
      <c r="CL92" s="198">
        <f t="shared" si="94"/>
        <v>0</v>
      </c>
      <c r="CM92" s="197" t="str">
        <f t="shared" si="95"/>
        <v xml:space="preserve"> </v>
      </c>
      <c r="CN92" s="159" t="str">
        <f t="shared" si="96"/>
        <v xml:space="preserve"> </v>
      </c>
      <c r="CO92" s="194">
        <f t="shared" si="97"/>
        <v>0</v>
      </c>
      <c r="CP92" s="195" t="str">
        <f t="shared" si="98"/>
        <v xml:space="preserve"> </v>
      </c>
      <c r="CQ92" s="160" t="str">
        <f t="shared" si="99"/>
        <v xml:space="preserve"> </v>
      </c>
      <c r="CR92" s="161">
        <f t="shared" si="100"/>
        <v>0</v>
      </c>
      <c r="CS92" s="144" t="str">
        <f t="shared" si="101"/>
        <v xml:space="preserve"> </v>
      </c>
      <c r="CT92" s="145" t="str">
        <f t="shared" si="102"/>
        <v xml:space="preserve"> </v>
      </c>
      <c r="CU92" s="144" t="str">
        <f t="shared" si="103"/>
        <v>خیر</v>
      </c>
      <c r="CV92" s="162" t="str">
        <f t="shared" si="104"/>
        <v>ارائه نشده است.</v>
      </c>
      <c r="CW92" s="199">
        <f t="shared" si="105"/>
        <v>0</v>
      </c>
      <c r="CX92" s="164"/>
      <c r="CY92" s="164"/>
      <c r="CZ92" s="164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>
        <f t="shared" si="106"/>
        <v>0</v>
      </c>
      <c r="DP92" s="165">
        <f t="shared" si="107"/>
        <v>0</v>
      </c>
      <c r="DQ92" s="165">
        <f t="shared" si="108"/>
        <v>0</v>
      </c>
      <c r="DR92" s="165">
        <f t="shared" si="109"/>
        <v>0</v>
      </c>
      <c r="DS92" s="165">
        <f t="shared" si="110"/>
        <v>0</v>
      </c>
      <c r="DT92" s="165">
        <f t="shared" si="111"/>
        <v>0</v>
      </c>
      <c r="DU92" s="165">
        <f t="shared" si="112"/>
        <v>0</v>
      </c>
      <c r="DV92" s="165">
        <f t="shared" si="113"/>
        <v>0</v>
      </c>
      <c r="DW92" s="165">
        <f t="shared" si="114"/>
        <v>0</v>
      </c>
      <c r="DX92" s="165">
        <f t="shared" si="115"/>
        <v>0</v>
      </c>
      <c r="DY92" s="165">
        <f t="shared" si="116"/>
        <v>0</v>
      </c>
      <c r="DZ92" s="165">
        <f t="shared" si="117"/>
        <v>0</v>
      </c>
      <c r="EA92" s="165">
        <f t="shared" si="118"/>
        <v>0</v>
      </c>
      <c r="EB92" s="165">
        <f t="shared" si="119"/>
        <v>0</v>
      </c>
      <c r="EC92" s="165">
        <f t="shared" si="120"/>
        <v>0</v>
      </c>
      <c r="ED92" s="165">
        <f t="shared" si="121"/>
        <v>0</v>
      </c>
      <c r="EE92" s="165" t="str">
        <f t="shared" si="122"/>
        <v/>
      </c>
      <c r="EF92" s="165" t="str">
        <f t="shared" si="123"/>
        <v/>
      </c>
      <c r="EG92" s="165" t="str">
        <f t="shared" si="124"/>
        <v/>
      </c>
      <c r="EH92" s="165" t="str">
        <f t="shared" si="125"/>
        <v/>
      </c>
      <c r="EI92" s="165" t="str">
        <f t="shared" si="126"/>
        <v/>
      </c>
      <c r="EJ92" s="165" t="str">
        <f t="shared" si="127"/>
        <v/>
      </c>
      <c r="EK92" s="165" t="str">
        <f t="shared" si="128"/>
        <v/>
      </c>
      <c r="EL92" s="165" t="str">
        <f t="shared" si="129"/>
        <v/>
      </c>
      <c r="EM92" s="165" t="e">
        <f>IF(#REF!="بله","FSW","")</f>
        <v>#REF!</v>
      </c>
      <c r="EN92" s="165" t="str">
        <f t="shared" si="130"/>
        <v/>
      </c>
      <c r="EO92" s="165" t="str">
        <f t="shared" si="131"/>
        <v/>
      </c>
      <c r="EP92" s="165" t="str">
        <f t="shared" si="132"/>
        <v/>
      </c>
      <c r="EQ92" s="165" t="str">
        <f t="shared" si="143"/>
        <v/>
      </c>
      <c r="ER92" s="165" t="str">
        <f t="shared" si="144"/>
        <v/>
      </c>
      <c r="ES92" s="165"/>
      <c r="ET92" s="165" t="str">
        <f t="shared" si="145"/>
        <v/>
      </c>
      <c r="EU92" s="165" t="str">
        <f t="shared" si="133"/>
        <v/>
      </c>
      <c r="EV92" s="165" t="str">
        <f t="shared" si="134"/>
        <v xml:space="preserve"> </v>
      </c>
      <c r="EW92" s="165" t="str">
        <f t="shared" si="135"/>
        <v>هیچکدام</v>
      </c>
      <c r="EX92" s="165" t="str">
        <f t="shared" si="136"/>
        <v xml:space="preserve"> </v>
      </c>
      <c r="EY92" s="165"/>
      <c r="EZ92" s="165" t="str">
        <f t="shared" si="146"/>
        <v xml:space="preserve"> </v>
      </c>
      <c r="FA92" s="165" t="str">
        <f t="shared" si="137"/>
        <v>هیچکدام</v>
      </c>
      <c r="FB92" s="165"/>
      <c r="FC92" s="165"/>
      <c r="FD92" s="165"/>
      <c r="FE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6" customFormat="1" ht="11.65" x14ac:dyDescent="0.35">
      <c r="A93" s="167">
        <v>92</v>
      </c>
      <c r="B93" s="105"/>
      <c r="C93" s="168"/>
      <c r="D93" s="169"/>
      <c r="E93" s="170"/>
      <c r="F93" s="202"/>
      <c r="G93" s="169"/>
      <c r="H93" s="106"/>
      <c r="I93" s="169"/>
      <c r="J93" s="171"/>
      <c r="K93" s="172"/>
      <c r="L93" s="173"/>
      <c r="M93" s="171"/>
      <c r="N93" s="172"/>
      <c r="O93" s="111">
        <f t="shared" si="147"/>
        <v>1398</v>
      </c>
      <c r="P93" s="174"/>
      <c r="Q93" s="175"/>
      <c r="R93" s="175"/>
      <c r="S93" s="217"/>
      <c r="T93" s="114"/>
      <c r="U93" s="115"/>
      <c r="V93" s="116"/>
      <c r="W93" s="117"/>
      <c r="X93" s="117"/>
      <c r="Y93" s="176"/>
      <c r="Z93" s="117"/>
      <c r="AA93" s="117"/>
      <c r="AB93" s="117"/>
      <c r="AC93" s="117"/>
      <c r="AD93" s="117"/>
      <c r="AE93" s="117"/>
      <c r="AF93" s="117"/>
      <c r="AG93" s="118"/>
      <c r="AH93" s="119"/>
      <c r="AI93" s="176"/>
      <c r="AJ93" s="121"/>
      <c r="AK93" s="25" t="str">
        <f t="shared" si="138"/>
        <v xml:space="preserve">         </v>
      </c>
      <c r="AL93" s="122" t="str">
        <f t="shared" si="139"/>
        <v>هیچکدام</v>
      </c>
      <c r="AM93" s="74" t="str">
        <f t="shared" si="140"/>
        <v>7.هیچکدام</v>
      </c>
      <c r="AN93" s="122" t="str">
        <f>IF(G93=0,"نامعلوم",'1.مشخصات مرکز'!$D$2-G93)</f>
        <v>نامعلوم</v>
      </c>
      <c r="AO93" s="123" t="str">
        <f t="shared" si="75"/>
        <v>نامعلوم</v>
      </c>
      <c r="AP93" s="177"/>
      <c r="AQ93" s="178"/>
      <c r="AR93" s="203"/>
      <c r="AS93" s="127" t="str">
        <f t="shared" si="141"/>
        <v>خیر</v>
      </c>
      <c r="AT93" s="128"/>
      <c r="AU93" s="179"/>
      <c r="AV93" s="180"/>
      <c r="AW93" s="180"/>
      <c r="AX93" s="181"/>
      <c r="AY93" s="182"/>
      <c r="AZ93" s="183"/>
      <c r="BA93" s="201"/>
      <c r="BB93" s="132"/>
      <c r="BC93" s="133"/>
      <c r="BD93" s="134"/>
      <c r="BE93" s="184"/>
      <c r="BF93" s="183"/>
      <c r="BG93" s="134"/>
      <c r="BH93" s="132"/>
      <c r="BI93" s="133"/>
      <c r="BJ93" s="134"/>
      <c r="BK93" s="179"/>
      <c r="BL93" s="185"/>
      <c r="BM93" s="186"/>
      <c r="BN93" s="186"/>
      <c r="BO93" s="187"/>
      <c r="BP93" s="180"/>
      <c r="BQ93" s="180"/>
      <c r="BR93" s="181"/>
      <c r="BS93" s="142" t="str">
        <f t="shared" si="76"/>
        <v>خیر</v>
      </c>
      <c r="BT93" s="188">
        <f t="shared" si="77"/>
        <v>0</v>
      </c>
      <c r="BU93" s="200" t="str">
        <f t="shared" si="78"/>
        <v xml:space="preserve"> </v>
      </c>
      <c r="BV93" s="145" t="str">
        <f t="shared" si="142"/>
        <v xml:space="preserve"> </v>
      </c>
      <c r="BW93" s="189">
        <f t="shared" si="79"/>
        <v>0</v>
      </c>
      <c r="BX93" s="190" t="str">
        <f t="shared" si="80"/>
        <v xml:space="preserve"> </v>
      </c>
      <c r="BY93" s="148" t="str">
        <f t="shared" si="81"/>
        <v xml:space="preserve"> </v>
      </c>
      <c r="BZ93" s="191">
        <f t="shared" si="82"/>
        <v>0</v>
      </c>
      <c r="CA93" s="192" t="str">
        <f t="shared" si="83"/>
        <v xml:space="preserve"> </v>
      </c>
      <c r="CB93" s="193" t="str">
        <f t="shared" si="84"/>
        <v xml:space="preserve"> </v>
      </c>
      <c r="CC93" s="194">
        <f t="shared" si="85"/>
        <v>0</v>
      </c>
      <c r="CD93" s="195" t="str">
        <f t="shared" si="86"/>
        <v xml:space="preserve"> </v>
      </c>
      <c r="CE93" s="154" t="str">
        <f t="shared" si="87"/>
        <v xml:space="preserve"> </v>
      </c>
      <c r="CF93" s="196">
        <f t="shared" si="88"/>
        <v>0</v>
      </c>
      <c r="CG93" s="197" t="str">
        <f t="shared" si="89"/>
        <v xml:space="preserve"> </v>
      </c>
      <c r="CH93" s="157" t="str">
        <f t="shared" si="90"/>
        <v xml:space="preserve"> </v>
      </c>
      <c r="CI93" s="191">
        <f t="shared" si="91"/>
        <v>0</v>
      </c>
      <c r="CJ93" s="192" t="str">
        <f t="shared" si="92"/>
        <v xml:space="preserve"> </v>
      </c>
      <c r="CK93" s="151" t="str">
        <f t="shared" si="93"/>
        <v xml:space="preserve"> </v>
      </c>
      <c r="CL93" s="198">
        <f t="shared" si="94"/>
        <v>0</v>
      </c>
      <c r="CM93" s="197" t="str">
        <f t="shared" si="95"/>
        <v xml:space="preserve"> </v>
      </c>
      <c r="CN93" s="159" t="str">
        <f t="shared" si="96"/>
        <v xml:space="preserve"> </v>
      </c>
      <c r="CO93" s="194">
        <f t="shared" si="97"/>
        <v>0</v>
      </c>
      <c r="CP93" s="195" t="str">
        <f t="shared" si="98"/>
        <v xml:space="preserve"> </v>
      </c>
      <c r="CQ93" s="160" t="str">
        <f t="shared" si="99"/>
        <v xml:space="preserve"> </v>
      </c>
      <c r="CR93" s="161">
        <f t="shared" si="100"/>
        <v>0</v>
      </c>
      <c r="CS93" s="144" t="str">
        <f t="shared" si="101"/>
        <v xml:space="preserve"> </v>
      </c>
      <c r="CT93" s="145" t="str">
        <f t="shared" si="102"/>
        <v xml:space="preserve"> </v>
      </c>
      <c r="CU93" s="144" t="str">
        <f t="shared" si="103"/>
        <v>خیر</v>
      </c>
      <c r="CV93" s="162" t="str">
        <f t="shared" si="104"/>
        <v>ارائه نشده است.</v>
      </c>
      <c r="CW93" s="199">
        <f t="shared" si="105"/>
        <v>0</v>
      </c>
      <c r="CX93" s="164"/>
      <c r="CY93" s="164"/>
      <c r="CZ93" s="164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>
        <f t="shared" si="106"/>
        <v>0</v>
      </c>
      <c r="DP93" s="165">
        <f t="shared" si="107"/>
        <v>0</v>
      </c>
      <c r="DQ93" s="165">
        <f t="shared" si="108"/>
        <v>0</v>
      </c>
      <c r="DR93" s="165">
        <f t="shared" si="109"/>
        <v>0</v>
      </c>
      <c r="DS93" s="165">
        <f t="shared" si="110"/>
        <v>0</v>
      </c>
      <c r="DT93" s="165">
        <f t="shared" si="111"/>
        <v>0</v>
      </c>
      <c r="DU93" s="165">
        <f t="shared" si="112"/>
        <v>0</v>
      </c>
      <c r="DV93" s="165">
        <f t="shared" si="113"/>
        <v>0</v>
      </c>
      <c r="DW93" s="165">
        <f t="shared" si="114"/>
        <v>0</v>
      </c>
      <c r="DX93" s="165">
        <f t="shared" si="115"/>
        <v>0</v>
      </c>
      <c r="DY93" s="165">
        <f t="shared" si="116"/>
        <v>0</v>
      </c>
      <c r="DZ93" s="165">
        <f t="shared" si="117"/>
        <v>0</v>
      </c>
      <c r="EA93" s="165">
        <f t="shared" si="118"/>
        <v>0</v>
      </c>
      <c r="EB93" s="165">
        <f t="shared" si="119"/>
        <v>0</v>
      </c>
      <c r="EC93" s="165">
        <f t="shared" si="120"/>
        <v>0</v>
      </c>
      <c r="ED93" s="165">
        <f t="shared" si="121"/>
        <v>0</v>
      </c>
      <c r="EE93" s="165" t="str">
        <f t="shared" si="122"/>
        <v/>
      </c>
      <c r="EF93" s="165" t="str">
        <f t="shared" si="123"/>
        <v/>
      </c>
      <c r="EG93" s="165" t="str">
        <f t="shared" si="124"/>
        <v/>
      </c>
      <c r="EH93" s="165" t="str">
        <f t="shared" si="125"/>
        <v/>
      </c>
      <c r="EI93" s="165" t="str">
        <f t="shared" si="126"/>
        <v/>
      </c>
      <c r="EJ93" s="165" t="str">
        <f t="shared" si="127"/>
        <v/>
      </c>
      <c r="EK93" s="165" t="str">
        <f t="shared" si="128"/>
        <v/>
      </c>
      <c r="EL93" s="165" t="str">
        <f t="shared" si="129"/>
        <v/>
      </c>
      <c r="EM93" s="165" t="e">
        <f>IF(#REF!="بله","FSW","")</f>
        <v>#REF!</v>
      </c>
      <c r="EN93" s="165" t="str">
        <f t="shared" si="130"/>
        <v/>
      </c>
      <c r="EO93" s="165" t="str">
        <f t="shared" si="131"/>
        <v/>
      </c>
      <c r="EP93" s="165" t="str">
        <f t="shared" si="132"/>
        <v/>
      </c>
      <c r="EQ93" s="165" t="str">
        <f t="shared" si="143"/>
        <v/>
      </c>
      <c r="ER93" s="165" t="str">
        <f t="shared" si="144"/>
        <v/>
      </c>
      <c r="ES93" s="165"/>
      <c r="ET93" s="165" t="str">
        <f t="shared" si="145"/>
        <v/>
      </c>
      <c r="EU93" s="165" t="str">
        <f t="shared" si="133"/>
        <v/>
      </c>
      <c r="EV93" s="165" t="str">
        <f t="shared" si="134"/>
        <v xml:space="preserve"> </v>
      </c>
      <c r="EW93" s="165" t="str">
        <f t="shared" si="135"/>
        <v>هیچکدام</v>
      </c>
      <c r="EX93" s="165" t="str">
        <f t="shared" si="136"/>
        <v xml:space="preserve"> </v>
      </c>
      <c r="EY93" s="165"/>
      <c r="EZ93" s="165" t="str">
        <f t="shared" si="146"/>
        <v xml:space="preserve"> </v>
      </c>
      <c r="FA93" s="165" t="str">
        <f t="shared" si="137"/>
        <v>هیچکدام</v>
      </c>
      <c r="FB93" s="165"/>
      <c r="FC93" s="165"/>
      <c r="FD93" s="165"/>
      <c r="FE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6" customFormat="1" ht="11.65" x14ac:dyDescent="0.35">
      <c r="A94" s="167">
        <v>93</v>
      </c>
      <c r="B94" s="105"/>
      <c r="C94" s="168"/>
      <c r="D94" s="169"/>
      <c r="E94" s="170"/>
      <c r="F94" s="202"/>
      <c r="G94" s="169"/>
      <c r="H94" s="106"/>
      <c r="I94" s="169"/>
      <c r="J94" s="171"/>
      <c r="K94" s="172"/>
      <c r="L94" s="173"/>
      <c r="M94" s="171"/>
      <c r="N94" s="172"/>
      <c r="O94" s="111">
        <f t="shared" si="147"/>
        <v>1398</v>
      </c>
      <c r="P94" s="174"/>
      <c r="Q94" s="175"/>
      <c r="R94" s="175"/>
      <c r="S94" s="217"/>
      <c r="T94" s="114"/>
      <c r="U94" s="115"/>
      <c r="V94" s="116"/>
      <c r="W94" s="117"/>
      <c r="X94" s="117"/>
      <c r="Y94" s="176"/>
      <c r="Z94" s="117"/>
      <c r="AA94" s="117"/>
      <c r="AB94" s="117"/>
      <c r="AC94" s="117"/>
      <c r="AD94" s="117"/>
      <c r="AE94" s="117"/>
      <c r="AF94" s="117"/>
      <c r="AG94" s="118"/>
      <c r="AH94" s="119"/>
      <c r="AI94" s="176"/>
      <c r="AJ94" s="121"/>
      <c r="AK94" s="25" t="str">
        <f t="shared" si="138"/>
        <v xml:space="preserve">         </v>
      </c>
      <c r="AL94" s="122" t="str">
        <f t="shared" si="139"/>
        <v>هیچکدام</v>
      </c>
      <c r="AM94" s="74" t="str">
        <f t="shared" si="140"/>
        <v>7.هیچکدام</v>
      </c>
      <c r="AN94" s="122" t="str">
        <f>IF(G94=0,"نامعلوم",'1.مشخصات مرکز'!$D$2-G94)</f>
        <v>نامعلوم</v>
      </c>
      <c r="AO94" s="123" t="str">
        <f t="shared" si="75"/>
        <v>نامعلوم</v>
      </c>
      <c r="AP94" s="177"/>
      <c r="AQ94" s="178"/>
      <c r="AR94" s="203"/>
      <c r="AS94" s="127" t="str">
        <f t="shared" si="141"/>
        <v>خیر</v>
      </c>
      <c r="AT94" s="128"/>
      <c r="AU94" s="179"/>
      <c r="AV94" s="180"/>
      <c r="AW94" s="180"/>
      <c r="AX94" s="181"/>
      <c r="AY94" s="182"/>
      <c r="AZ94" s="183"/>
      <c r="BA94" s="201"/>
      <c r="BB94" s="132"/>
      <c r="BC94" s="133"/>
      <c r="BD94" s="134"/>
      <c r="BE94" s="184"/>
      <c r="BF94" s="183"/>
      <c r="BG94" s="134"/>
      <c r="BH94" s="132"/>
      <c r="BI94" s="133"/>
      <c r="BJ94" s="134"/>
      <c r="BK94" s="179"/>
      <c r="BL94" s="185"/>
      <c r="BM94" s="186"/>
      <c r="BN94" s="186"/>
      <c r="BO94" s="187"/>
      <c r="BP94" s="180"/>
      <c r="BQ94" s="180"/>
      <c r="BR94" s="181"/>
      <c r="BS94" s="142" t="str">
        <f t="shared" si="76"/>
        <v>خیر</v>
      </c>
      <c r="BT94" s="188">
        <f t="shared" si="77"/>
        <v>0</v>
      </c>
      <c r="BU94" s="200" t="str">
        <f t="shared" si="78"/>
        <v xml:space="preserve"> </v>
      </c>
      <c r="BV94" s="145" t="str">
        <f t="shared" si="142"/>
        <v xml:space="preserve"> </v>
      </c>
      <c r="BW94" s="189">
        <f t="shared" si="79"/>
        <v>0</v>
      </c>
      <c r="BX94" s="190" t="str">
        <f t="shared" si="80"/>
        <v xml:space="preserve"> </v>
      </c>
      <c r="BY94" s="148" t="str">
        <f t="shared" si="81"/>
        <v xml:space="preserve"> </v>
      </c>
      <c r="BZ94" s="191">
        <f t="shared" si="82"/>
        <v>0</v>
      </c>
      <c r="CA94" s="192" t="str">
        <f t="shared" si="83"/>
        <v xml:space="preserve"> </v>
      </c>
      <c r="CB94" s="193" t="str">
        <f t="shared" si="84"/>
        <v xml:space="preserve"> </v>
      </c>
      <c r="CC94" s="194">
        <f t="shared" si="85"/>
        <v>0</v>
      </c>
      <c r="CD94" s="195" t="str">
        <f t="shared" si="86"/>
        <v xml:space="preserve"> </v>
      </c>
      <c r="CE94" s="154" t="str">
        <f t="shared" si="87"/>
        <v xml:space="preserve"> </v>
      </c>
      <c r="CF94" s="196">
        <f t="shared" si="88"/>
        <v>0</v>
      </c>
      <c r="CG94" s="197" t="str">
        <f t="shared" si="89"/>
        <v xml:space="preserve"> </v>
      </c>
      <c r="CH94" s="157" t="str">
        <f t="shared" si="90"/>
        <v xml:space="preserve"> </v>
      </c>
      <c r="CI94" s="191">
        <f t="shared" si="91"/>
        <v>0</v>
      </c>
      <c r="CJ94" s="192" t="str">
        <f t="shared" si="92"/>
        <v xml:space="preserve"> </v>
      </c>
      <c r="CK94" s="151" t="str">
        <f t="shared" si="93"/>
        <v xml:space="preserve"> </v>
      </c>
      <c r="CL94" s="198">
        <f t="shared" si="94"/>
        <v>0</v>
      </c>
      <c r="CM94" s="197" t="str">
        <f t="shared" si="95"/>
        <v xml:space="preserve"> </v>
      </c>
      <c r="CN94" s="159" t="str">
        <f t="shared" si="96"/>
        <v xml:space="preserve"> </v>
      </c>
      <c r="CO94" s="194">
        <f t="shared" si="97"/>
        <v>0</v>
      </c>
      <c r="CP94" s="195" t="str">
        <f t="shared" si="98"/>
        <v xml:space="preserve"> </v>
      </c>
      <c r="CQ94" s="160" t="str">
        <f t="shared" si="99"/>
        <v xml:space="preserve"> </v>
      </c>
      <c r="CR94" s="161">
        <f t="shared" si="100"/>
        <v>0</v>
      </c>
      <c r="CS94" s="144" t="str">
        <f t="shared" si="101"/>
        <v xml:space="preserve"> </v>
      </c>
      <c r="CT94" s="145" t="str">
        <f t="shared" si="102"/>
        <v xml:space="preserve"> </v>
      </c>
      <c r="CU94" s="144" t="str">
        <f t="shared" si="103"/>
        <v>خیر</v>
      </c>
      <c r="CV94" s="162" t="str">
        <f t="shared" si="104"/>
        <v>ارائه نشده است.</v>
      </c>
      <c r="CW94" s="199">
        <f t="shared" si="105"/>
        <v>0</v>
      </c>
      <c r="CX94" s="164"/>
      <c r="CY94" s="164"/>
      <c r="CZ94" s="164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>
        <f t="shared" si="106"/>
        <v>0</v>
      </c>
      <c r="DP94" s="165">
        <f t="shared" si="107"/>
        <v>0</v>
      </c>
      <c r="DQ94" s="165">
        <f t="shared" si="108"/>
        <v>0</v>
      </c>
      <c r="DR94" s="165">
        <f t="shared" si="109"/>
        <v>0</v>
      </c>
      <c r="DS94" s="165">
        <f t="shared" si="110"/>
        <v>0</v>
      </c>
      <c r="DT94" s="165">
        <f t="shared" si="111"/>
        <v>0</v>
      </c>
      <c r="DU94" s="165">
        <f t="shared" si="112"/>
        <v>0</v>
      </c>
      <c r="DV94" s="165">
        <f t="shared" si="113"/>
        <v>0</v>
      </c>
      <c r="DW94" s="165">
        <f t="shared" si="114"/>
        <v>0</v>
      </c>
      <c r="DX94" s="165">
        <f t="shared" si="115"/>
        <v>0</v>
      </c>
      <c r="DY94" s="165">
        <f t="shared" si="116"/>
        <v>0</v>
      </c>
      <c r="DZ94" s="165">
        <f t="shared" si="117"/>
        <v>0</v>
      </c>
      <c r="EA94" s="165">
        <f t="shared" si="118"/>
        <v>0</v>
      </c>
      <c r="EB94" s="165">
        <f t="shared" si="119"/>
        <v>0</v>
      </c>
      <c r="EC94" s="165">
        <f t="shared" si="120"/>
        <v>0</v>
      </c>
      <c r="ED94" s="165">
        <f t="shared" si="121"/>
        <v>0</v>
      </c>
      <c r="EE94" s="165" t="str">
        <f t="shared" si="122"/>
        <v/>
      </c>
      <c r="EF94" s="165" t="str">
        <f t="shared" si="123"/>
        <v/>
      </c>
      <c r="EG94" s="165" t="str">
        <f t="shared" si="124"/>
        <v/>
      </c>
      <c r="EH94" s="165" t="str">
        <f t="shared" si="125"/>
        <v/>
      </c>
      <c r="EI94" s="165" t="str">
        <f t="shared" si="126"/>
        <v/>
      </c>
      <c r="EJ94" s="165" t="str">
        <f t="shared" si="127"/>
        <v/>
      </c>
      <c r="EK94" s="165" t="str">
        <f t="shared" si="128"/>
        <v/>
      </c>
      <c r="EL94" s="165" t="str">
        <f t="shared" si="129"/>
        <v/>
      </c>
      <c r="EM94" s="165" t="e">
        <f>IF(#REF!="بله","FSW","")</f>
        <v>#REF!</v>
      </c>
      <c r="EN94" s="165" t="str">
        <f t="shared" si="130"/>
        <v/>
      </c>
      <c r="EO94" s="165" t="str">
        <f t="shared" si="131"/>
        <v/>
      </c>
      <c r="EP94" s="165" t="str">
        <f t="shared" si="132"/>
        <v/>
      </c>
      <c r="EQ94" s="165" t="str">
        <f t="shared" si="143"/>
        <v/>
      </c>
      <c r="ER94" s="165" t="str">
        <f t="shared" si="144"/>
        <v/>
      </c>
      <c r="ES94" s="165"/>
      <c r="ET94" s="165" t="str">
        <f t="shared" si="145"/>
        <v/>
      </c>
      <c r="EU94" s="165" t="str">
        <f t="shared" si="133"/>
        <v/>
      </c>
      <c r="EV94" s="165" t="str">
        <f t="shared" si="134"/>
        <v xml:space="preserve"> </v>
      </c>
      <c r="EW94" s="165" t="str">
        <f t="shared" si="135"/>
        <v>هیچکدام</v>
      </c>
      <c r="EX94" s="165" t="str">
        <f t="shared" si="136"/>
        <v xml:space="preserve"> </v>
      </c>
      <c r="EY94" s="165"/>
      <c r="EZ94" s="165" t="str">
        <f t="shared" si="146"/>
        <v xml:space="preserve"> </v>
      </c>
      <c r="FA94" s="165" t="str">
        <f t="shared" si="137"/>
        <v>هیچکدام</v>
      </c>
      <c r="FB94" s="165"/>
      <c r="FC94" s="165"/>
      <c r="FD94" s="165"/>
      <c r="FE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6" customFormat="1" ht="11.65" x14ac:dyDescent="0.35">
      <c r="A95" s="167">
        <v>94</v>
      </c>
      <c r="B95" s="105"/>
      <c r="C95" s="168"/>
      <c r="D95" s="169"/>
      <c r="E95" s="170"/>
      <c r="F95" s="202"/>
      <c r="G95" s="169"/>
      <c r="H95" s="106"/>
      <c r="I95" s="169"/>
      <c r="J95" s="171"/>
      <c r="K95" s="172"/>
      <c r="L95" s="173"/>
      <c r="M95" s="171"/>
      <c r="N95" s="172"/>
      <c r="O95" s="111">
        <f t="shared" si="147"/>
        <v>1398</v>
      </c>
      <c r="P95" s="174"/>
      <c r="Q95" s="175"/>
      <c r="R95" s="175"/>
      <c r="S95" s="217"/>
      <c r="T95" s="114"/>
      <c r="U95" s="115"/>
      <c r="V95" s="116"/>
      <c r="W95" s="117"/>
      <c r="X95" s="117"/>
      <c r="Y95" s="176"/>
      <c r="Z95" s="117"/>
      <c r="AA95" s="117"/>
      <c r="AB95" s="117"/>
      <c r="AC95" s="117"/>
      <c r="AD95" s="117"/>
      <c r="AE95" s="117"/>
      <c r="AF95" s="117"/>
      <c r="AG95" s="118"/>
      <c r="AH95" s="119"/>
      <c r="AI95" s="176"/>
      <c r="AJ95" s="121"/>
      <c r="AK95" s="25" t="str">
        <f t="shared" si="138"/>
        <v xml:space="preserve">         </v>
      </c>
      <c r="AL95" s="122" t="str">
        <f t="shared" si="139"/>
        <v>هیچکدام</v>
      </c>
      <c r="AM95" s="74" t="str">
        <f t="shared" si="140"/>
        <v>7.هیچکدام</v>
      </c>
      <c r="AN95" s="122" t="str">
        <f>IF(G95=0,"نامعلوم",'1.مشخصات مرکز'!$D$2-G95)</f>
        <v>نامعلوم</v>
      </c>
      <c r="AO95" s="123" t="str">
        <f t="shared" si="75"/>
        <v>نامعلوم</v>
      </c>
      <c r="AP95" s="177"/>
      <c r="AQ95" s="178"/>
      <c r="AR95" s="203"/>
      <c r="AS95" s="127" t="str">
        <f t="shared" si="141"/>
        <v>خیر</v>
      </c>
      <c r="AT95" s="128"/>
      <c r="AU95" s="179"/>
      <c r="AV95" s="180"/>
      <c r="AW95" s="180"/>
      <c r="AX95" s="181"/>
      <c r="AY95" s="182"/>
      <c r="AZ95" s="183"/>
      <c r="BA95" s="201"/>
      <c r="BB95" s="132"/>
      <c r="BC95" s="133"/>
      <c r="BD95" s="134"/>
      <c r="BE95" s="184"/>
      <c r="BF95" s="183"/>
      <c r="BG95" s="201"/>
      <c r="BH95" s="182"/>
      <c r="BI95" s="133"/>
      <c r="BJ95" s="201"/>
      <c r="BK95" s="179"/>
      <c r="BL95" s="185"/>
      <c r="BM95" s="186"/>
      <c r="BN95" s="186"/>
      <c r="BO95" s="187"/>
      <c r="BP95" s="180"/>
      <c r="BQ95" s="180"/>
      <c r="BR95" s="181"/>
      <c r="BS95" s="142" t="str">
        <f t="shared" si="76"/>
        <v>خیر</v>
      </c>
      <c r="BT95" s="188">
        <f t="shared" si="77"/>
        <v>0</v>
      </c>
      <c r="BU95" s="200" t="str">
        <f t="shared" si="78"/>
        <v xml:space="preserve"> </v>
      </c>
      <c r="BV95" s="145" t="str">
        <f t="shared" si="142"/>
        <v xml:space="preserve"> </v>
      </c>
      <c r="BW95" s="189">
        <f t="shared" si="79"/>
        <v>0</v>
      </c>
      <c r="BX95" s="190" t="str">
        <f t="shared" si="80"/>
        <v xml:space="preserve"> </v>
      </c>
      <c r="BY95" s="148" t="str">
        <f t="shared" si="81"/>
        <v xml:space="preserve"> </v>
      </c>
      <c r="BZ95" s="191">
        <f t="shared" si="82"/>
        <v>0</v>
      </c>
      <c r="CA95" s="192" t="str">
        <f t="shared" si="83"/>
        <v xml:space="preserve"> </v>
      </c>
      <c r="CB95" s="193" t="str">
        <f t="shared" si="84"/>
        <v xml:space="preserve"> </v>
      </c>
      <c r="CC95" s="194">
        <f t="shared" si="85"/>
        <v>0</v>
      </c>
      <c r="CD95" s="195" t="str">
        <f t="shared" si="86"/>
        <v xml:space="preserve"> </v>
      </c>
      <c r="CE95" s="154" t="str">
        <f t="shared" si="87"/>
        <v xml:space="preserve"> </v>
      </c>
      <c r="CF95" s="196">
        <f t="shared" si="88"/>
        <v>0</v>
      </c>
      <c r="CG95" s="197" t="str">
        <f t="shared" si="89"/>
        <v xml:space="preserve"> </v>
      </c>
      <c r="CH95" s="157" t="str">
        <f t="shared" si="90"/>
        <v xml:space="preserve"> </v>
      </c>
      <c r="CI95" s="191">
        <f t="shared" si="91"/>
        <v>0</v>
      </c>
      <c r="CJ95" s="192" t="str">
        <f t="shared" si="92"/>
        <v xml:space="preserve"> </v>
      </c>
      <c r="CK95" s="151" t="str">
        <f t="shared" si="93"/>
        <v xml:space="preserve"> </v>
      </c>
      <c r="CL95" s="198">
        <f t="shared" si="94"/>
        <v>0</v>
      </c>
      <c r="CM95" s="197" t="str">
        <f t="shared" si="95"/>
        <v xml:space="preserve"> </v>
      </c>
      <c r="CN95" s="159" t="str">
        <f t="shared" si="96"/>
        <v xml:space="preserve"> </v>
      </c>
      <c r="CO95" s="194">
        <f t="shared" si="97"/>
        <v>0</v>
      </c>
      <c r="CP95" s="195" t="str">
        <f t="shared" si="98"/>
        <v xml:space="preserve"> </v>
      </c>
      <c r="CQ95" s="160" t="str">
        <f t="shared" si="99"/>
        <v xml:space="preserve"> </v>
      </c>
      <c r="CR95" s="161">
        <f t="shared" si="100"/>
        <v>0</v>
      </c>
      <c r="CS95" s="144" t="str">
        <f t="shared" si="101"/>
        <v xml:space="preserve"> </v>
      </c>
      <c r="CT95" s="145" t="str">
        <f t="shared" si="102"/>
        <v xml:space="preserve"> </v>
      </c>
      <c r="CU95" s="144" t="str">
        <f t="shared" si="103"/>
        <v>خیر</v>
      </c>
      <c r="CV95" s="162" t="str">
        <f t="shared" si="104"/>
        <v>ارائه نشده است.</v>
      </c>
      <c r="CW95" s="199">
        <f t="shared" si="105"/>
        <v>0</v>
      </c>
      <c r="CX95" s="164"/>
      <c r="CY95" s="164"/>
      <c r="CZ95" s="164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>
        <f t="shared" si="106"/>
        <v>0</v>
      </c>
      <c r="DP95" s="165">
        <f t="shared" si="107"/>
        <v>0</v>
      </c>
      <c r="DQ95" s="165">
        <f t="shared" si="108"/>
        <v>0</v>
      </c>
      <c r="DR95" s="165">
        <f t="shared" si="109"/>
        <v>0</v>
      </c>
      <c r="DS95" s="165">
        <f t="shared" si="110"/>
        <v>0</v>
      </c>
      <c r="DT95" s="165">
        <f t="shared" si="111"/>
        <v>0</v>
      </c>
      <c r="DU95" s="165">
        <f t="shared" si="112"/>
        <v>0</v>
      </c>
      <c r="DV95" s="165">
        <f t="shared" si="113"/>
        <v>0</v>
      </c>
      <c r="DW95" s="165">
        <f t="shared" si="114"/>
        <v>0</v>
      </c>
      <c r="DX95" s="165">
        <f t="shared" si="115"/>
        <v>0</v>
      </c>
      <c r="DY95" s="165">
        <f t="shared" si="116"/>
        <v>0</v>
      </c>
      <c r="DZ95" s="165">
        <f t="shared" si="117"/>
        <v>0</v>
      </c>
      <c r="EA95" s="165">
        <f t="shared" si="118"/>
        <v>0</v>
      </c>
      <c r="EB95" s="165">
        <f t="shared" si="119"/>
        <v>0</v>
      </c>
      <c r="EC95" s="165">
        <f t="shared" si="120"/>
        <v>0</v>
      </c>
      <c r="ED95" s="165">
        <f t="shared" si="121"/>
        <v>0</v>
      </c>
      <c r="EE95" s="165" t="str">
        <f t="shared" si="122"/>
        <v/>
      </c>
      <c r="EF95" s="165" t="str">
        <f t="shared" si="123"/>
        <v/>
      </c>
      <c r="EG95" s="165" t="str">
        <f t="shared" si="124"/>
        <v/>
      </c>
      <c r="EH95" s="165" t="str">
        <f t="shared" si="125"/>
        <v/>
      </c>
      <c r="EI95" s="165" t="str">
        <f t="shared" si="126"/>
        <v/>
      </c>
      <c r="EJ95" s="165" t="str">
        <f t="shared" si="127"/>
        <v/>
      </c>
      <c r="EK95" s="165" t="str">
        <f t="shared" si="128"/>
        <v/>
      </c>
      <c r="EL95" s="165" t="str">
        <f t="shared" si="129"/>
        <v/>
      </c>
      <c r="EM95" s="165" t="e">
        <f>IF(#REF!="بله","FSW","")</f>
        <v>#REF!</v>
      </c>
      <c r="EN95" s="165" t="str">
        <f t="shared" si="130"/>
        <v/>
      </c>
      <c r="EO95" s="165" t="str">
        <f t="shared" si="131"/>
        <v/>
      </c>
      <c r="EP95" s="165" t="str">
        <f t="shared" si="132"/>
        <v/>
      </c>
      <c r="EQ95" s="165" t="str">
        <f t="shared" si="143"/>
        <v/>
      </c>
      <c r="ER95" s="165" t="str">
        <f t="shared" si="144"/>
        <v/>
      </c>
      <c r="ES95" s="165"/>
      <c r="ET95" s="165" t="str">
        <f t="shared" si="145"/>
        <v/>
      </c>
      <c r="EU95" s="165" t="str">
        <f t="shared" si="133"/>
        <v/>
      </c>
      <c r="EV95" s="165" t="str">
        <f t="shared" si="134"/>
        <v xml:space="preserve"> </v>
      </c>
      <c r="EW95" s="165" t="str">
        <f t="shared" si="135"/>
        <v>هیچکدام</v>
      </c>
      <c r="EX95" s="165" t="str">
        <f t="shared" si="136"/>
        <v xml:space="preserve"> </v>
      </c>
      <c r="EY95" s="165"/>
      <c r="EZ95" s="165" t="str">
        <f t="shared" si="146"/>
        <v xml:space="preserve"> </v>
      </c>
      <c r="FA95" s="165" t="str">
        <f t="shared" si="137"/>
        <v>هیچکدام</v>
      </c>
      <c r="FB95" s="165"/>
      <c r="FC95" s="165"/>
      <c r="FD95" s="165"/>
      <c r="FE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6" customFormat="1" ht="11.65" x14ac:dyDescent="0.35">
      <c r="A96" s="167">
        <v>95</v>
      </c>
      <c r="B96" s="105"/>
      <c r="C96" s="168"/>
      <c r="D96" s="169"/>
      <c r="E96" s="170"/>
      <c r="F96" s="202"/>
      <c r="G96" s="169"/>
      <c r="H96" s="106"/>
      <c r="I96" s="169"/>
      <c r="J96" s="171"/>
      <c r="K96" s="172"/>
      <c r="L96" s="173"/>
      <c r="M96" s="171"/>
      <c r="N96" s="172"/>
      <c r="O96" s="111">
        <f t="shared" si="147"/>
        <v>1398</v>
      </c>
      <c r="P96" s="174"/>
      <c r="Q96" s="175"/>
      <c r="R96" s="175"/>
      <c r="S96" s="217"/>
      <c r="T96" s="114"/>
      <c r="U96" s="115"/>
      <c r="V96" s="116"/>
      <c r="W96" s="117"/>
      <c r="X96" s="117"/>
      <c r="Y96" s="176"/>
      <c r="Z96" s="117"/>
      <c r="AA96" s="117"/>
      <c r="AB96" s="117"/>
      <c r="AC96" s="117"/>
      <c r="AD96" s="117"/>
      <c r="AE96" s="117"/>
      <c r="AF96" s="117"/>
      <c r="AG96" s="118"/>
      <c r="AH96" s="119"/>
      <c r="AI96" s="176"/>
      <c r="AJ96" s="121"/>
      <c r="AK96" s="25" t="str">
        <f t="shared" si="138"/>
        <v xml:space="preserve">         </v>
      </c>
      <c r="AL96" s="122" t="str">
        <f t="shared" si="139"/>
        <v>هیچکدام</v>
      </c>
      <c r="AM96" s="74" t="str">
        <f t="shared" si="140"/>
        <v>7.هیچکدام</v>
      </c>
      <c r="AN96" s="122" t="str">
        <f>IF(G96=0,"نامعلوم",'1.مشخصات مرکز'!$D$2-G96)</f>
        <v>نامعلوم</v>
      </c>
      <c r="AO96" s="123" t="str">
        <f t="shared" si="75"/>
        <v>نامعلوم</v>
      </c>
      <c r="AP96" s="177"/>
      <c r="AQ96" s="178"/>
      <c r="AR96" s="203"/>
      <c r="AS96" s="127" t="str">
        <f t="shared" si="141"/>
        <v>خیر</v>
      </c>
      <c r="AT96" s="128"/>
      <c r="AU96" s="179"/>
      <c r="AV96" s="180"/>
      <c r="AW96" s="180"/>
      <c r="AX96" s="181"/>
      <c r="AY96" s="182"/>
      <c r="AZ96" s="183"/>
      <c r="BA96" s="201"/>
      <c r="BB96" s="132"/>
      <c r="BC96" s="133"/>
      <c r="BD96" s="134"/>
      <c r="BE96" s="184"/>
      <c r="BF96" s="183"/>
      <c r="BG96" s="134"/>
      <c r="BH96" s="132"/>
      <c r="BI96" s="133"/>
      <c r="BJ96" s="134"/>
      <c r="BK96" s="179"/>
      <c r="BL96" s="185"/>
      <c r="BM96" s="186"/>
      <c r="BN96" s="186"/>
      <c r="BO96" s="187"/>
      <c r="BP96" s="180"/>
      <c r="BQ96" s="180"/>
      <c r="BR96" s="181"/>
      <c r="BS96" s="142" t="str">
        <f t="shared" si="76"/>
        <v>خیر</v>
      </c>
      <c r="BT96" s="188">
        <f t="shared" si="77"/>
        <v>0</v>
      </c>
      <c r="BU96" s="200" t="str">
        <f t="shared" si="78"/>
        <v xml:space="preserve"> </v>
      </c>
      <c r="BV96" s="145" t="str">
        <f t="shared" si="142"/>
        <v xml:space="preserve"> </v>
      </c>
      <c r="BW96" s="189">
        <f t="shared" si="79"/>
        <v>0</v>
      </c>
      <c r="BX96" s="190" t="str">
        <f t="shared" si="80"/>
        <v xml:space="preserve"> </v>
      </c>
      <c r="BY96" s="148" t="str">
        <f t="shared" si="81"/>
        <v xml:space="preserve"> </v>
      </c>
      <c r="BZ96" s="191">
        <f t="shared" si="82"/>
        <v>0</v>
      </c>
      <c r="CA96" s="192" t="str">
        <f t="shared" si="83"/>
        <v xml:space="preserve"> </v>
      </c>
      <c r="CB96" s="193" t="str">
        <f t="shared" si="84"/>
        <v xml:space="preserve"> </v>
      </c>
      <c r="CC96" s="194">
        <f t="shared" si="85"/>
        <v>0</v>
      </c>
      <c r="CD96" s="195" t="str">
        <f t="shared" si="86"/>
        <v xml:space="preserve"> </v>
      </c>
      <c r="CE96" s="154" t="str">
        <f t="shared" si="87"/>
        <v xml:space="preserve"> </v>
      </c>
      <c r="CF96" s="196">
        <f t="shared" si="88"/>
        <v>0</v>
      </c>
      <c r="CG96" s="197" t="str">
        <f t="shared" si="89"/>
        <v xml:space="preserve"> </v>
      </c>
      <c r="CH96" s="157" t="str">
        <f t="shared" si="90"/>
        <v xml:space="preserve"> </v>
      </c>
      <c r="CI96" s="191">
        <f t="shared" si="91"/>
        <v>0</v>
      </c>
      <c r="CJ96" s="192" t="str">
        <f t="shared" si="92"/>
        <v xml:space="preserve"> </v>
      </c>
      <c r="CK96" s="151" t="str">
        <f t="shared" si="93"/>
        <v xml:space="preserve"> </v>
      </c>
      <c r="CL96" s="198">
        <f t="shared" si="94"/>
        <v>0</v>
      </c>
      <c r="CM96" s="197" t="str">
        <f t="shared" si="95"/>
        <v xml:space="preserve"> </v>
      </c>
      <c r="CN96" s="159" t="str">
        <f t="shared" si="96"/>
        <v xml:space="preserve"> </v>
      </c>
      <c r="CO96" s="194">
        <f t="shared" si="97"/>
        <v>0</v>
      </c>
      <c r="CP96" s="195" t="str">
        <f t="shared" si="98"/>
        <v xml:space="preserve"> </v>
      </c>
      <c r="CQ96" s="160" t="str">
        <f t="shared" si="99"/>
        <v xml:space="preserve"> </v>
      </c>
      <c r="CR96" s="161">
        <f t="shared" si="100"/>
        <v>0</v>
      </c>
      <c r="CS96" s="144" t="str">
        <f t="shared" si="101"/>
        <v xml:space="preserve"> </v>
      </c>
      <c r="CT96" s="145" t="str">
        <f t="shared" si="102"/>
        <v xml:space="preserve"> </v>
      </c>
      <c r="CU96" s="144" t="str">
        <f t="shared" si="103"/>
        <v>خیر</v>
      </c>
      <c r="CV96" s="162" t="str">
        <f t="shared" si="104"/>
        <v>ارائه نشده است.</v>
      </c>
      <c r="CW96" s="199">
        <f t="shared" si="105"/>
        <v>0</v>
      </c>
      <c r="CX96" s="164"/>
      <c r="CY96" s="164"/>
      <c r="CZ96" s="164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>
        <f t="shared" si="106"/>
        <v>0</v>
      </c>
      <c r="DP96" s="165">
        <f t="shared" si="107"/>
        <v>0</v>
      </c>
      <c r="DQ96" s="165">
        <f t="shared" si="108"/>
        <v>0</v>
      </c>
      <c r="DR96" s="165">
        <f t="shared" si="109"/>
        <v>0</v>
      </c>
      <c r="DS96" s="165">
        <f t="shared" si="110"/>
        <v>0</v>
      </c>
      <c r="DT96" s="165">
        <f t="shared" si="111"/>
        <v>0</v>
      </c>
      <c r="DU96" s="165">
        <f t="shared" si="112"/>
        <v>0</v>
      </c>
      <c r="DV96" s="165">
        <f t="shared" si="113"/>
        <v>0</v>
      </c>
      <c r="DW96" s="165">
        <f t="shared" si="114"/>
        <v>0</v>
      </c>
      <c r="DX96" s="165">
        <f t="shared" si="115"/>
        <v>0</v>
      </c>
      <c r="DY96" s="165">
        <f t="shared" si="116"/>
        <v>0</v>
      </c>
      <c r="DZ96" s="165">
        <f t="shared" si="117"/>
        <v>0</v>
      </c>
      <c r="EA96" s="165">
        <f t="shared" si="118"/>
        <v>0</v>
      </c>
      <c r="EB96" s="165">
        <f t="shared" si="119"/>
        <v>0</v>
      </c>
      <c r="EC96" s="165">
        <f t="shared" si="120"/>
        <v>0</v>
      </c>
      <c r="ED96" s="165">
        <f t="shared" si="121"/>
        <v>0</v>
      </c>
      <c r="EE96" s="165" t="str">
        <f t="shared" si="122"/>
        <v/>
      </c>
      <c r="EF96" s="165" t="str">
        <f t="shared" si="123"/>
        <v/>
      </c>
      <c r="EG96" s="165" t="str">
        <f t="shared" si="124"/>
        <v/>
      </c>
      <c r="EH96" s="165" t="str">
        <f t="shared" si="125"/>
        <v/>
      </c>
      <c r="EI96" s="165" t="str">
        <f t="shared" si="126"/>
        <v/>
      </c>
      <c r="EJ96" s="165" t="str">
        <f t="shared" si="127"/>
        <v/>
      </c>
      <c r="EK96" s="165" t="str">
        <f t="shared" si="128"/>
        <v/>
      </c>
      <c r="EL96" s="165" t="str">
        <f t="shared" si="129"/>
        <v/>
      </c>
      <c r="EM96" s="165" t="e">
        <f>IF(#REF!="بله","FSW","")</f>
        <v>#REF!</v>
      </c>
      <c r="EN96" s="165" t="str">
        <f t="shared" si="130"/>
        <v/>
      </c>
      <c r="EO96" s="165" t="str">
        <f t="shared" si="131"/>
        <v/>
      </c>
      <c r="EP96" s="165" t="str">
        <f t="shared" si="132"/>
        <v/>
      </c>
      <c r="EQ96" s="165" t="str">
        <f t="shared" si="143"/>
        <v/>
      </c>
      <c r="ER96" s="165" t="str">
        <f t="shared" si="144"/>
        <v/>
      </c>
      <c r="ES96" s="165"/>
      <c r="ET96" s="165" t="str">
        <f t="shared" si="145"/>
        <v/>
      </c>
      <c r="EU96" s="165" t="str">
        <f t="shared" si="133"/>
        <v/>
      </c>
      <c r="EV96" s="165" t="str">
        <f t="shared" si="134"/>
        <v xml:space="preserve"> </v>
      </c>
      <c r="EW96" s="165" t="str">
        <f t="shared" si="135"/>
        <v>هیچکدام</v>
      </c>
      <c r="EX96" s="165" t="str">
        <f t="shared" si="136"/>
        <v xml:space="preserve"> </v>
      </c>
      <c r="EY96" s="165"/>
      <c r="EZ96" s="165" t="str">
        <f t="shared" si="146"/>
        <v xml:space="preserve"> </v>
      </c>
      <c r="FA96" s="165" t="str">
        <f t="shared" si="137"/>
        <v>هیچکدام</v>
      </c>
      <c r="FB96" s="165"/>
      <c r="FC96" s="165"/>
      <c r="FD96" s="165"/>
      <c r="FE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6" customFormat="1" ht="11.65" x14ac:dyDescent="0.35">
      <c r="A97" s="167">
        <v>96</v>
      </c>
      <c r="B97" s="105"/>
      <c r="C97" s="168"/>
      <c r="D97" s="169"/>
      <c r="E97" s="170"/>
      <c r="F97" s="202"/>
      <c r="G97" s="169"/>
      <c r="H97" s="106"/>
      <c r="I97" s="169"/>
      <c r="J97" s="171"/>
      <c r="K97" s="172"/>
      <c r="L97" s="173"/>
      <c r="M97" s="171"/>
      <c r="N97" s="172"/>
      <c r="O97" s="111">
        <f t="shared" si="147"/>
        <v>1398</v>
      </c>
      <c r="P97" s="174"/>
      <c r="Q97" s="175"/>
      <c r="R97" s="175"/>
      <c r="S97" s="217"/>
      <c r="T97" s="114"/>
      <c r="U97" s="115"/>
      <c r="V97" s="116"/>
      <c r="W97" s="117"/>
      <c r="X97" s="117"/>
      <c r="Y97" s="176"/>
      <c r="Z97" s="117"/>
      <c r="AA97" s="117"/>
      <c r="AB97" s="117"/>
      <c r="AC97" s="117"/>
      <c r="AD97" s="117"/>
      <c r="AE97" s="117"/>
      <c r="AF97" s="117"/>
      <c r="AG97" s="118"/>
      <c r="AH97" s="119"/>
      <c r="AI97" s="176"/>
      <c r="AJ97" s="121"/>
      <c r="AK97" s="25" t="str">
        <f t="shared" si="138"/>
        <v xml:space="preserve">         </v>
      </c>
      <c r="AL97" s="122" t="str">
        <f t="shared" si="139"/>
        <v>هیچکدام</v>
      </c>
      <c r="AM97" s="74" t="str">
        <f t="shared" si="140"/>
        <v>7.هیچکدام</v>
      </c>
      <c r="AN97" s="122" t="str">
        <f>IF(G97=0,"نامعلوم",'1.مشخصات مرکز'!$D$2-G97)</f>
        <v>نامعلوم</v>
      </c>
      <c r="AO97" s="123" t="str">
        <f t="shared" si="75"/>
        <v>نامعلوم</v>
      </c>
      <c r="AP97" s="177"/>
      <c r="AQ97" s="178"/>
      <c r="AR97" s="203"/>
      <c r="AS97" s="127" t="str">
        <f t="shared" si="141"/>
        <v>خیر</v>
      </c>
      <c r="AT97" s="128"/>
      <c r="AU97" s="179"/>
      <c r="AV97" s="180"/>
      <c r="AW97" s="180"/>
      <c r="AX97" s="181"/>
      <c r="AY97" s="182"/>
      <c r="AZ97" s="183"/>
      <c r="BA97" s="201"/>
      <c r="BB97" s="132"/>
      <c r="BC97" s="133"/>
      <c r="BD97" s="134"/>
      <c r="BE97" s="184"/>
      <c r="BF97" s="183"/>
      <c r="BG97" s="134"/>
      <c r="BH97" s="132"/>
      <c r="BI97" s="133"/>
      <c r="BJ97" s="134"/>
      <c r="BK97" s="179"/>
      <c r="BL97" s="185"/>
      <c r="BM97" s="186"/>
      <c r="BN97" s="186"/>
      <c r="BO97" s="187"/>
      <c r="BP97" s="180"/>
      <c r="BQ97" s="180"/>
      <c r="BR97" s="181"/>
      <c r="BS97" s="142" t="str">
        <f t="shared" si="76"/>
        <v>خیر</v>
      </c>
      <c r="BT97" s="188">
        <f t="shared" si="77"/>
        <v>0</v>
      </c>
      <c r="BU97" s="200" t="str">
        <f t="shared" si="78"/>
        <v xml:space="preserve"> </v>
      </c>
      <c r="BV97" s="145" t="str">
        <f t="shared" si="142"/>
        <v xml:space="preserve"> </v>
      </c>
      <c r="BW97" s="189">
        <f t="shared" si="79"/>
        <v>0</v>
      </c>
      <c r="BX97" s="190" t="str">
        <f t="shared" si="80"/>
        <v xml:space="preserve"> </v>
      </c>
      <c r="BY97" s="148" t="str">
        <f t="shared" si="81"/>
        <v xml:space="preserve"> </v>
      </c>
      <c r="BZ97" s="191">
        <f t="shared" si="82"/>
        <v>0</v>
      </c>
      <c r="CA97" s="192" t="str">
        <f t="shared" si="83"/>
        <v xml:space="preserve"> </v>
      </c>
      <c r="CB97" s="193" t="str">
        <f t="shared" si="84"/>
        <v xml:space="preserve"> </v>
      </c>
      <c r="CC97" s="194">
        <f t="shared" si="85"/>
        <v>0</v>
      </c>
      <c r="CD97" s="195" t="str">
        <f t="shared" si="86"/>
        <v xml:space="preserve"> </v>
      </c>
      <c r="CE97" s="154" t="str">
        <f t="shared" si="87"/>
        <v xml:space="preserve"> </v>
      </c>
      <c r="CF97" s="196">
        <f t="shared" si="88"/>
        <v>0</v>
      </c>
      <c r="CG97" s="197" t="str">
        <f t="shared" si="89"/>
        <v xml:space="preserve"> </v>
      </c>
      <c r="CH97" s="157" t="str">
        <f t="shared" si="90"/>
        <v xml:space="preserve"> </v>
      </c>
      <c r="CI97" s="191">
        <f t="shared" si="91"/>
        <v>0</v>
      </c>
      <c r="CJ97" s="192" t="str">
        <f t="shared" si="92"/>
        <v xml:space="preserve"> </v>
      </c>
      <c r="CK97" s="151" t="str">
        <f t="shared" si="93"/>
        <v xml:space="preserve"> </v>
      </c>
      <c r="CL97" s="198">
        <f t="shared" si="94"/>
        <v>0</v>
      </c>
      <c r="CM97" s="197" t="str">
        <f t="shared" si="95"/>
        <v xml:space="preserve"> </v>
      </c>
      <c r="CN97" s="159" t="str">
        <f t="shared" si="96"/>
        <v xml:space="preserve"> </v>
      </c>
      <c r="CO97" s="194">
        <f t="shared" si="97"/>
        <v>0</v>
      </c>
      <c r="CP97" s="195" t="str">
        <f t="shared" si="98"/>
        <v xml:space="preserve"> </v>
      </c>
      <c r="CQ97" s="160" t="str">
        <f t="shared" si="99"/>
        <v xml:space="preserve"> </v>
      </c>
      <c r="CR97" s="161">
        <f t="shared" si="100"/>
        <v>0</v>
      </c>
      <c r="CS97" s="144" t="str">
        <f t="shared" si="101"/>
        <v xml:space="preserve"> </v>
      </c>
      <c r="CT97" s="145" t="str">
        <f t="shared" si="102"/>
        <v xml:space="preserve"> </v>
      </c>
      <c r="CU97" s="144" t="str">
        <f t="shared" si="103"/>
        <v>خیر</v>
      </c>
      <c r="CV97" s="162" t="str">
        <f t="shared" si="104"/>
        <v>ارائه نشده است.</v>
      </c>
      <c r="CW97" s="199">
        <f t="shared" si="105"/>
        <v>0</v>
      </c>
      <c r="CX97" s="164"/>
      <c r="CY97" s="164"/>
      <c r="CZ97" s="164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>
        <f t="shared" si="106"/>
        <v>0</v>
      </c>
      <c r="DP97" s="165">
        <f t="shared" si="107"/>
        <v>0</v>
      </c>
      <c r="DQ97" s="165">
        <f t="shared" si="108"/>
        <v>0</v>
      </c>
      <c r="DR97" s="165">
        <f t="shared" si="109"/>
        <v>0</v>
      </c>
      <c r="DS97" s="165">
        <f t="shared" si="110"/>
        <v>0</v>
      </c>
      <c r="DT97" s="165">
        <f t="shared" si="111"/>
        <v>0</v>
      </c>
      <c r="DU97" s="165">
        <f t="shared" si="112"/>
        <v>0</v>
      </c>
      <c r="DV97" s="165">
        <f t="shared" si="113"/>
        <v>0</v>
      </c>
      <c r="DW97" s="165">
        <f t="shared" si="114"/>
        <v>0</v>
      </c>
      <c r="DX97" s="165">
        <f t="shared" si="115"/>
        <v>0</v>
      </c>
      <c r="DY97" s="165">
        <f t="shared" si="116"/>
        <v>0</v>
      </c>
      <c r="DZ97" s="165">
        <f t="shared" si="117"/>
        <v>0</v>
      </c>
      <c r="EA97" s="165">
        <f t="shared" si="118"/>
        <v>0</v>
      </c>
      <c r="EB97" s="165">
        <f t="shared" si="119"/>
        <v>0</v>
      </c>
      <c r="EC97" s="165">
        <f t="shared" si="120"/>
        <v>0</v>
      </c>
      <c r="ED97" s="165">
        <f t="shared" si="121"/>
        <v>0</v>
      </c>
      <c r="EE97" s="165" t="str">
        <f t="shared" si="122"/>
        <v/>
      </c>
      <c r="EF97" s="165" t="str">
        <f t="shared" si="123"/>
        <v/>
      </c>
      <c r="EG97" s="165" t="str">
        <f t="shared" si="124"/>
        <v/>
      </c>
      <c r="EH97" s="165" t="str">
        <f t="shared" si="125"/>
        <v/>
      </c>
      <c r="EI97" s="165" t="str">
        <f t="shared" si="126"/>
        <v/>
      </c>
      <c r="EJ97" s="165" t="str">
        <f t="shared" si="127"/>
        <v/>
      </c>
      <c r="EK97" s="165" t="str">
        <f t="shared" si="128"/>
        <v/>
      </c>
      <c r="EL97" s="165" t="str">
        <f t="shared" si="129"/>
        <v/>
      </c>
      <c r="EM97" s="165" t="e">
        <f>IF(#REF!="بله","FSW","")</f>
        <v>#REF!</v>
      </c>
      <c r="EN97" s="165" t="str">
        <f t="shared" si="130"/>
        <v/>
      </c>
      <c r="EO97" s="165" t="str">
        <f t="shared" si="131"/>
        <v/>
      </c>
      <c r="EP97" s="165" t="str">
        <f t="shared" si="132"/>
        <v/>
      </c>
      <c r="EQ97" s="165" t="str">
        <f t="shared" si="143"/>
        <v/>
      </c>
      <c r="ER97" s="165" t="str">
        <f t="shared" si="144"/>
        <v/>
      </c>
      <c r="ES97" s="165"/>
      <c r="ET97" s="165" t="str">
        <f t="shared" si="145"/>
        <v/>
      </c>
      <c r="EU97" s="165" t="str">
        <f t="shared" si="133"/>
        <v/>
      </c>
      <c r="EV97" s="165" t="str">
        <f t="shared" si="134"/>
        <v xml:space="preserve"> </v>
      </c>
      <c r="EW97" s="165" t="str">
        <f t="shared" si="135"/>
        <v>هیچکدام</v>
      </c>
      <c r="EX97" s="165" t="str">
        <f t="shared" si="136"/>
        <v xml:space="preserve"> </v>
      </c>
      <c r="EY97" s="165"/>
      <c r="EZ97" s="165" t="str">
        <f t="shared" si="146"/>
        <v xml:space="preserve"> </v>
      </c>
      <c r="FA97" s="165" t="str">
        <f t="shared" si="137"/>
        <v>هیچکدام</v>
      </c>
      <c r="FB97" s="165"/>
      <c r="FC97" s="165"/>
      <c r="FD97" s="165"/>
      <c r="FE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6" customFormat="1" ht="11.65" x14ac:dyDescent="0.35">
      <c r="A98" s="167">
        <v>97</v>
      </c>
      <c r="B98" s="105"/>
      <c r="C98" s="168"/>
      <c r="D98" s="169"/>
      <c r="E98" s="170"/>
      <c r="F98" s="202"/>
      <c r="G98" s="169"/>
      <c r="H98" s="106"/>
      <c r="I98" s="169"/>
      <c r="J98" s="171"/>
      <c r="K98" s="172"/>
      <c r="L98" s="173"/>
      <c r="M98" s="171"/>
      <c r="N98" s="172"/>
      <c r="O98" s="111">
        <f t="shared" si="147"/>
        <v>1398</v>
      </c>
      <c r="P98" s="174"/>
      <c r="Q98" s="175"/>
      <c r="R98" s="175"/>
      <c r="S98" s="217"/>
      <c r="T98" s="114"/>
      <c r="U98" s="115"/>
      <c r="V98" s="116"/>
      <c r="W98" s="117"/>
      <c r="X98" s="117"/>
      <c r="Y98" s="176"/>
      <c r="Z98" s="117"/>
      <c r="AA98" s="117"/>
      <c r="AB98" s="117"/>
      <c r="AC98" s="117"/>
      <c r="AD98" s="117"/>
      <c r="AE98" s="117"/>
      <c r="AF98" s="117"/>
      <c r="AG98" s="118"/>
      <c r="AH98" s="119"/>
      <c r="AI98" s="176"/>
      <c r="AJ98" s="121"/>
      <c r="AK98" s="25" t="str">
        <f t="shared" si="138"/>
        <v xml:space="preserve">         </v>
      </c>
      <c r="AL98" s="122" t="str">
        <f t="shared" si="139"/>
        <v>هیچکدام</v>
      </c>
      <c r="AM98" s="74" t="str">
        <f t="shared" si="140"/>
        <v>7.هیچکدام</v>
      </c>
      <c r="AN98" s="122" t="str">
        <f>IF(G98=0,"نامعلوم",'1.مشخصات مرکز'!$D$2-G98)</f>
        <v>نامعلوم</v>
      </c>
      <c r="AO98" s="123" t="str">
        <f t="shared" si="75"/>
        <v>نامعلوم</v>
      </c>
      <c r="AP98" s="177"/>
      <c r="AQ98" s="178"/>
      <c r="AR98" s="203"/>
      <c r="AS98" s="127" t="str">
        <f t="shared" si="141"/>
        <v>خیر</v>
      </c>
      <c r="AT98" s="128"/>
      <c r="AU98" s="179"/>
      <c r="AV98" s="180"/>
      <c r="AW98" s="180"/>
      <c r="AX98" s="181"/>
      <c r="AY98" s="182"/>
      <c r="AZ98" s="183"/>
      <c r="BA98" s="201"/>
      <c r="BB98" s="132"/>
      <c r="BC98" s="133"/>
      <c r="BD98" s="134"/>
      <c r="BE98" s="184"/>
      <c r="BF98" s="183"/>
      <c r="BG98" s="201"/>
      <c r="BH98" s="182"/>
      <c r="BI98" s="133"/>
      <c r="BJ98" s="201"/>
      <c r="BK98" s="179"/>
      <c r="BL98" s="185"/>
      <c r="BM98" s="186"/>
      <c r="BN98" s="186"/>
      <c r="BO98" s="187"/>
      <c r="BP98" s="180"/>
      <c r="BQ98" s="180"/>
      <c r="BR98" s="181"/>
      <c r="BS98" s="142" t="str">
        <f t="shared" si="76"/>
        <v>خیر</v>
      </c>
      <c r="BT98" s="188">
        <f t="shared" si="77"/>
        <v>0</v>
      </c>
      <c r="BU98" s="200" t="str">
        <f t="shared" si="78"/>
        <v xml:space="preserve"> </v>
      </c>
      <c r="BV98" s="145" t="str">
        <f t="shared" si="142"/>
        <v xml:space="preserve"> </v>
      </c>
      <c r="BW98" s="189">
        <f t="shared" si="79"/>
        <v>0</v>
      </c>
      <c r="BX98" s="190" t="str">
        <f t="shared" si="80"/>
        <v xml:space="preserve"> </v>
      </c>
      <c r="BY98" s="148" t="str">
        <f t="shared" si="81"/>
        <v xml:space="preserve"> </v>
      </c>
      <c r="BZ98" s="191">
        <f t="shared" si="82"/>
        <v>0</v>
      </c>
      <c r="CA98" s="192" t="str">
        <f t="shared" si="83"/>
        <v xml:space="preserve"> </v>
      </c>
      <c r="CB98" s="193" t="str">
        <f t="shared" si="84"/>
        <v xml:space="preserve"> </v>
      </c>
      <c r="CC98" s="194">
        <f t="shared" si="85"/>
        <v>0</v>
      </c>
      <c r="CD98" s="195" t="str">
        <f t="shared" si="86"/>
        <v xml:space="preserve"> </v>
      </c>
      <c r="CE98" s="154" t="str">
        <f t="shared" si="87"/>
        <v xml:space="preserve"> </v>
      </c>
      <c r="CF98" s="196">
        <f t="shared" si="88"/>
        <v>0</v>
      </c>
      <c r="CG98" s="197" t="str">
        <f t="shared" si="89"/>
        <v xml:space="preserve"> </v>
      </c>
      <c r="CH98" s="157" t="str">
        <f t="shared" si="90"/>
        <v xml:space="preserve"> </v>
      </c>
      <c r="CI98" s="191">
        <f t="shared" si="91"/>
        <v>0</v>
      </c>
      <c r="CJ98" s="192" t="str">
        <f t="shared" si="92"/>
        <v xml:space="preserve"> </v>
      </c>
      <c r="CK98" s="151" t="str">
        <f t="shared" si="93"/>
        <v xml:space="preserve"> </v>
      </c>
      <c r="CL98" s="198">
        <f t="shared" si="94"/>
        <v>0</v>
      </c>
      <c r="CM98" s="197" t="str">
        <f t="shared" si="95"/>
        <v xml:space="preserve"> </v>
      </c>
      <c r="CN98" s="159" t="str">
        <f t="shared" si="96"/>
        <v xml:space="preserve"> </v>
      </c>
      <c r="CO98" s="194">
        <f t="shared" si="97"/>
        <v>0</v>
      </c>
      <c r="CP98" s="195" t="str">
        <f t="shared" si="98"/>
        <v xml:space="preserve"> </v>
      </c>
      <c r="CQ98" s="160" t="str">
        <f t="shared" si="99"/>
        <v xml:space="preserve"> </v>
      </c>
      <c r="CR98" s="161">
        <f t="shared" si="100"/>
        <v>0</v>
      </c>
      <c r="CS98" s="144" t="str">
        <f t="shared" si="101"/>
        <v xml:space="preserve"> </v>
      </c>
      <c r="CT98" s="145" t="str">
        <f t="shared" si="102"/>
        <v xml:space="preserve"> </v>
      </c>
      <c r="CU98" s="144" t="str">
        <f t="shared" si="103"/>
        <v>خیر</v>
      </c>
      <c r="CV98" s="162" t="str">
        <f t="shared" si="104"/>
        <v>ارائه نشده است.</v>
      </c>
      <c r="CW98" s="199">
        <f t="shared" si="105"/>
        <v>0</v>
      </c>
      <c r="CX98" s="164"/>
      <c r="CY98" s="164"/>
      <c r="CZ98" s="164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>
        <f t="shared" si="106"/>
        <v>0</v>
      </c>
      <c r="DP98" s="165">
        <f t="shared" si="107"/>
        <v>0</v>
      </c>
      <c r="DQ98" s="165">
        <f t="shared" si="108"/>
        <v>0</v>
      </c>
      <c r="DR98" s="165">
        <f t="shared" si="109"/>
        <v>0</v>
      </c>
      <c r="DS98" s="165">
        <f t="shared" si="110"/>
        <v>0</v>
      </c>
      <c r="DT98" s="165">
        <f t="shared" si="111"/>
        <v>0</v>
      </c>
      <c r="DU98" s="165">
        <f t="shared" si="112"/>
        <v>0</v>
      </c>
      <c r="DV98" s="165">
        <f t="shared" si="113"/>
        <v>0</v>
      </c>
      <c r="DW98" s="165">
        <f t="shared" si="114"/>
        <v>0</v>
      </c>
      <c r="DX98" s="165">
        <f t="shared" si="115"/>
        <v>0</v>
      </c>
      <c r="DY98" s="165">
        <f t="shared" si="116"/>
        <v>0</v>
      </c>
      <c r="DZ98" s="165">
        <f t="shared" si="117"/>
        <v>0</v>
      </c>
      <c r="EA98" s="165">
        <f t="shared" si="118"/>
        <v>0</v>
      </c>
      <c r="EB98" s="165">
        <f t="shared" si="119"/>
        <v>0</v>
      </c>
      <c r="EC98" s="165">
        <f t="shared" si="120"/>
        <v>0</v>
      </c>
      <c r="ED98" s="165">
        <f t="shared" si="121"/>
        <v>0</v>
      </c>
      <c r="EE98" s="165" t="str">
        <f t="shared" si="122"/>
        <v/>
      </c>
      <c r="EF98" s="165" t="str">
        <f t="shared" si="123"/>
        <v/>
      </c>
      <c r="EG98" s="165" t="str">
        <f t="shared" si="124"/>
        <v/>
      </c>
      <c r="EH98" s="165" t="str">
        <f t="shared" si="125"/>
        <v/>
      </c>
      <c r="EI98" s="165" t="str">
        <f t="shared" si="126"/>
        <v/>
      </c>
      <c r="EJ98" s="165" t="str">
        <f t="shared" si="127"/>
        <v/>
      </c>
      <c r="EK98" s="165" t="str">
        <f t="shared" si="128"/>
        <v/>
      </c>
      <c r="EL98" s="165" t="str">
        <f t="shared" si="129"/>
        <v/>
      </c>
      <c r="EM98" s="165" t="e">
        <f>IF(#REF!="بله","FSW","")</f>
        <v>#REF!</v>
      </c>
      <c r="EN98" s="165" t="str">
        <f t="shared" si="130"/>
        <v/>
      </c>
      <c r="EO98" s="165" t="str">
        <f t="shared" si="131"/>
        <v/>
      </c>
      <c r="EP98" s="165" t="str">
        <f t="shared" si="132"/>
        <v/>
      </c>
      <c r="EQ98" s="165" t="str">
        <f t="shared" si="143"/>
        <v/>
      </c>
      <c r="ER98" s="165" t="str">
        <f t="shared" si="144"/>
        <v/>
      </c>
      <c r="ES98" s="165"/>
      <c r="ET98" s="165" t="str">
        <f t="shared" si="145"/>
        <v/>
      </c>
      <c r="EU98" s="165" t="str">
        <f t="shared" si="133"/>
        <v/>
      </c>
      <c r="EV98" s="165" t="str">
        <f t="shared" si="134"/>
        <v xml:space="preserve"> </v>
      </c>
      <c r="EW98" s="165" t="str">
        <f t="shared" si="135"/>
        <v>هیچکدام</v>
      </c>
      <c r="EX98" s="165" t="str">
        <f t="shared" si="136"/>
        <v xml:space="preserve"> </v>
      </c>
      <c r="EY98" s="165"/>
      <c r="EZ98" s="165" t="str">
        <f t="shared" si="146"/>
        <v xml:space="preserve"> </v>
      </c>
      <c r="FA98" s="165" t="str">
        <f t="shared" si="137"/>
        <v>هیچکدام</v>
      </c>
      <c r="FB98" s="165"/>
      <c r="FC98" s="165"/>
      <c r="FD98" s="165"/>
      <c r="FE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6" customFormat="1" ht="11.65" x14ac:dyDescent="0.35">
      <c r="A99" s="167">
        <v>98</v>
      </c>
      <c r="B99" s="105"/>
      <c r="C99" s="168"/>
      <c r="D99" s="169"/>
      <c r="E99" s="170"/>
      <c r="F99" s="202"/>
      <c r="G99" s="169"/>
      <c r="H99" s="106"/>
      <c r="I99" s="169"/>
      <c r="J99" s="171"/>
      <c r="K99" s="172"/>
      <c r="L99" s="173"/>
      <c r="M99" s="171"/>
      <c r="N99" s="172"/>
      <c r="O99" s="111">
        <f t="shared" si="147"/>
        <v>1398</v>
      </c>
      <c r="P99" s="174"/>
      <c r="Q99" s="175"/>
      <c r="R99" s="175"/>
      <c r="S99" s="217"/>
      <c r="T99" s="114"/>
      <c r="U99" s="115"/>
      <c r="V99" s="116"/>
      <c r="W99" s="117"/>
      <c r="X99" s="117"/>
      <c r="Y99" s="176"/>
      <c r="Z99" s="117"/>
      <c r="AA99" s="117"/>
      <c r="AB99" s="117"/>
      <c r="AC99" s="117"/>
      <c r="AD99" s="117"/>
      <c r="AE99" s="117"/>
      <c r="AF99" s="117"/>
      <c r="AG99" s="118"/>
      <c r="AH99" s="119"/>
      <c r="AI99" s="176"/>
      <c r="AJ99" s="121"/>
      <c r="AK99" s="25" t="str">
        <f t="shared" si="138"/>
        <v xml:space="preserve">         </v>
      </c>
      <c r="AL99" s="122" t="str">
        <f t="shared" si="139"/>
        <v>هیچکدام</v>
      </c>
      <c r="AM99" s="74" t="str">
        <f t="shared" si="140"/>
        <v>7.هیچکدام</v>
      </c>
      <c r="AN99" s="122" t="str">
        <f>IF(G99=0,"نامعلوم",'1.مشخصات مرکز'!$D$2-G99)</f>
        <v>نامعلوم</v>
      </c>
      <c r="AO99" s="123" t="str">
        <f t="shared" si="75"/>
        <v>نامعلوم</v>
      </c>
      <c r="AP99" s="177"/>
      <c r="AQ99" s="178"/>
      <c r="AR99" s="203"/>
      <c r="AS99" s="127" t="str">
        <f t="shared" si="141"/>
        <v>خیر</v>
      </c>
      <c r="AT99" s="128"/>
      <c r="AU99" s="179"/>
      <c r="AV99" s="180"/>
      <c r="AW99" s="180"/>
      <c r="AX99" s="181"/>
      <c r="AY99" s="182"/>
      <c r="AZ99" s="183"/>
      <c r="BA99" s="201"/>
      <c r="BB99" s="132"/>
      <c r="BC99" s="133"/>
      <c r="BD99" s="134"/>
      <c r="BE99" s="184"/>
      <c r="BF99" s="183"/>
      <c r="BG99" s="134"/>
      <c r="BH99" s="132"/>
      <c r="BI99" s="133"/>
      <c r="BJ99" s="134"/>
      <c r="BK99" s="179"/>
      <c r="BL99" s="185"/>
      <c r="BM99" s="186"/>
      <c r="BN99" s="186"/>
      <c r="BO99" s="187"/>
      <c r="BP99" s="180"/>
      <c r="BQ99" s="180"/>
      <c r="BR99" s="181"/>
      <c r="BS99" s="142" t="str">
        <f t="shared" si="76"/>
        <v>خیر</v>
      </c>
      <c r="BT99" s="188">
        <f t="shared" si="77"/>
        <v>0</v>
      </c>
      <c r="BU99" s="200" t="str">
        <f t="shared" si="78"/>
        <v xml:space="preserve"> </v>
      </c>
      <c r="BV99" s="145" t="str">
        <f t="shared" si="142"/>
        <v xml:space="preserve"> </v>
      </c>
      <c r="BW99" s="189">
        <f t="shared" si="79"/>
        <v>0</v>
      </c>
      <c r="BX99" s="190" t="str">
        <f t="shared" si="80"/>
        <v xml:space="preserve"> </v>
      </c>
      <c r="BY99" s="148" t="str">
        <f t="shared" si="81"/>
        <v xml:space="preserve"> </v>
      </c>
      <c r="BZ99" s="191">
        <f t="shared" si="82"/>
        <v>0</v>
      </c>
      <c r="CA99" s="192" t="str">
        <f t="shared" si="83"/>
        <v xml:space="preserve"> </v>
      </c>
      <c r="CB99" s="193" t="str">
        <f t="shared" si="84"/>
        <v xml:space="preserve"> </v>
      </c>
      <c r="CC99" s="194">
        <f t="shared" si="85"/>
        <v>0</v>
      </c>
      <c r="CD99" s="195" t="str">
        <f t="shared" si="86"/>
        <v xml:space="preserve"> </v>
      </c>
      <c r="CE99" s="154" t="str">
        <f t="shared" si="87"/>
        <v xml:space="preserve"> </v>
      </c>
      <c r="CF99" s="196">
        <f t="shared" si="88"/>
        <v>0</v>
      </c>
      <c r="CG99" s="197" t="str">
        <f t="shared" si="89"/>
        <v xml:space="preserve"> </v>
      </c>
      <c r="CH99" s="157" t="str">
        <f t="shared" si="90"/>
        <v xml:space="preserve"> </v>
      </c>
      <c r="CI99" s="191">
        <f t="shared" si="91"/>
        <v>0</v>
      </c>
      <c r="CJ99" s="192" t="str">
        <f t="shared" si="92"/>
        <v xml:space="preserve"> </v>
      </c>
      <c r="CK99" s="151" t="str">
        <f t="shared" si="93"/>
        <v xml:space="preserve"> </v>
      </c>
      <c r="CL99" s="198">
        <f t="shared" si="94"/>
        <v>0</v>
      </c>
      <c r="CM99" s="197" t="str">
        <f t="shared" si="95"/>
        <v xml:space="preserve"> </v>
      </c>
      <c r="CN99" s="159" t="str">
        <f t="shared" si="96"/>
        <v xml:space="preserve"> </v>
      </c>
      <c r="CO99" s="194">
        <f t="shared" si="97"/>
        <v>0</v>
      </c>
      <c r="CP99" s="195" t="str">
        <f t="shared" si="98"/>
        <v xml:space="preserve"> </v>
      </c>
      <c r="CQ99" s="160" t="str">
        <f t="shared" si="99"/>
        <v xml:space="preserve"> </v>
      </c>
      <c r="CR99" s="161">
        <f t="shared" si="100"/>
        <v>0</v>
      </c>
      <c r="CS99" s="144" t="str">
        <f t="shared" si="101"/>
        <v xml:space="preserve"> </v>
      </c>
      <c r="CT99" s="145" t="str">
        <f t="shared" si="102"/>
        <v xml:space="preserve"> </v>
      </c>
      <c r="CU99" s="144" t="str">
        <f t="shared" si="103"/>
        <v>خیر</v>
      </c>
      <c r="CV99" s="162" t="str">
        <f t="shared" si="104"/>
        <v>ارائه نشده است.</v>
      </c>
      <c r="CW99" s="199">
        <f t="shared" si="105"/>
        <v>0</v>
      </c>
      <c r="CX99" s="164"/>
      <c r="CY99" s="164"/>
      <c r="CZ99" s="164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>
        <f t="shared" si="106"/>
        <v>0</v>
      </c>
      <c r="DP99" s="165">
        <f t="shared" si="107"/>
        <v>0</v>
      </c>
      <c r="DQ99" s="165">
        <f t="shared" si="108"/>
        <v>0</v>
      </c>
      <c r="DR99" s="165">
        <f t="shared" si="109"/>
        <v>0</v>
      </c>
      <c r="DS99" s="165">
        <f t="shared" si="110"/>
        <v>0</v>
      </c>
      <c r="DT99" s="165">
        <f t="shared" si="111"/>
        <v>0</v>
      </c>
      <c r="DU99" s="165">
        <f t="shared" si="112"/>
        <v>0</v>
      </c>
      <c r="DV99" s="165">
        <f t="shared" si="113"/>
        <v>0</v>
      </c>
      <c r="DW99" s="165">
        <f t="shared" si="114"/>
        <v>0</v>
      </c>
      <c r="DX99" s="165">
        <f t="shared" si="115"/>
        <v>0</v>
      </c>
      <c r="DY99" s="165">
        <f t="shared" si="116"/>
        <v>0</v>
      </c>
      <c r="DZ99" s="165">
        <f t="shared" si="117"/>
        <v>0</v>
      </c>
      <c r="EA99" s="165">
        <f t="shared" si="118"/>
        <v>0</v>
      </c>
      <c r="EB99" s="165">
        <f t="shared" si="119"/>
        <v>0</v>
      </c>
      <c r="EC99" s="165">
        <f t="shared" si="120"/>
        <v>0</v>
      </c>
      <c r="ED99" s="165">
        <f t="shared" si="121"/>
        <v>0</v>
      </c>
      <c r="EE99" s="165" t="str">
        <f t="shared" si="122"/>
        <v/>
      </c>
      <c r="EF99" s="165" t="str">
        <f t="shared" si="123"/>
        <v/>
      </c>
      <c r="EG99" s="165" t="str">
        <f t="shared" si="124"/>
        <v/>
      </c>
      <c r="EH99" s="165" t="str">
        <f t="shared" si="125"/>
        <v/>
      </c>
      <c r="EI99" s="165" t="str">
        <f t="shared" si="126"/>
        <v/>
      </c>
      <c r="EJ99" s="165" t="str">
        <f t="shared" si="127"/>
        <v/>
      </c>
      <c r="EK99" s="165" t="str">
        <f t="shared" si="128"/>
        <v/>
      </c>
      <c r="EL99" s="165" t="str">
        <f t="shared" si="129"/>
        <v/>
      </c>
      <c r="EM99" s="165" t="e">
        <f>IF(#REF!="بله","FSW","")</f>
        <v>#REF!</v>
      </c>
      <c r="EN99" s="165" t="str">
        <f t="shared" si="130"/>
        <v/>
      </c>
      <c r="EO99" s="165" t="str">
        <f t="shared" si="131"/>
        <v/>
      </c>
      <c r="EP99" s="165" t="str">
        <f t="shared" si="132"/>
        <v/>
      </c>
      <c r="EQ99" s="165" t="str">
        <f t="shared" si="143"/>
        <v/>
      </c>
      <c r="ER99" s="165" t="str">
        <f t="shared" si="144"/>
        <v/>
      </c>
      <c r="ES99" s="165"/>
      <c r="ET99" s="165" t="str">
        <f t="shared" si="145"/>
        <v/>
      </c>
      <c r="EU99" s="165" t="str">
        <f t="shared" si="133"/>
        <v/>
      </c>
      <c r="EV99" s="165" t="str">
        <f t="shared" si="134"/>
        <v xml:space="preserve"> </v>
      </c>
      <c r="EW99" s="165" t="str">
        <f t="shared" si="135"/>
        <v>هیچکدام</v>
      </c>
      <c r="EX99" s="165" t="str">
        <f t="shared" si="136"/>
        <v xml:space="preserve"> </v>
      </c>
      <c r="EY99" s="165"/>
      <c r="EZ99" s="165" t="str">
        <f t="shared" si="146"/>
        <v xml:space="preserve"> </v>
      </c>
      <c r="FA99" s="165" t="str">
        <f t="shared" si="137"/>
        <v>هیچکدام</v>
      </c>
      <c r="FB99" s="165"/>
      <c r="FC99" s="165"/>
      <c r="FD99" s="165"/>
      <c r="FE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6" customFormat="1" ht="11.65" x14ac:dyDescent="0.35">
      <c r="A100" s="167">
        <v>99</v>
      </c>
      <c r="B100" s="105"/>
      <c r="C100" s="168"/>
      <c r="D100" s="169"/>
      <c r="E100" s="170"/>
      <c r="F100" s="202"/>
      <c r="G100" s="169"/>
      <c r="H100" s="106"/>
      <c r="I100" s="169"/>
      <c r="J100" s="171"/>
      <c r="K100" s="172"/>
      <c r="L100" s="173"/>
      <c r="M100" s="171"/>
      <c r="N100" s="172"/>
      <c r="O100" s="111">
        <f t="shared" si="147"/>
        <v>1398</v>
      </c>
      <c r="P100" s="174"/>
      <c r="Q100" s="175"/>
      <c r="R100" s="175"/>
      <c r="S100" s="217"/>
      <c r="T100" s="114"/>
      <c r="U100" s="115"/>
      <c r="V100" s="116"/>
      <c r="W100" s="117"/>
      <c r="X100" s="117"/>
      <c r="Y100" s="176"/>
      <c r="Z100" s="117"/>
      <c r="AA100" s="117"/>
      <c r="AB100" s="117"/>
      <c r="AC100" s="117"/>
      <c r="AD100" s="117"/>
      <c r="AE100" s="117"/>
      <c r="AF100" s="117"/>
      <c r="AG100" s="118"/>
      <c r="AH100" s="119"/>
      <c r="AI100" s="176"/>
      <c r="AJ100" s="121"/>
      <c r="AK100" s="25" t="str">
        <f t="shared" si="138"/>
        <v xml:space="preserve">         </v>
      </c>
      <c r="AL100" s="122" t="str">
        <f t="shared" si="139"/>
        <v>هیچکدام</v>
      </c>
      <c r="AM100" s="74" t="str">
        <f t="shared" si="140"/>
        <v>7.هیچکدام</v>
      </c>
      <c r="AN100" s="122" t="str">
        <f>IF(G100=0,"نامعلوم",'1.مشخصات مرکز'!$D$2-G100)</f>
        <v>نامعلوم</v>
      </c>
      <c r="AO100" s="123" t="str">
        <f t="shared" si="75"/>
        <v>نامعلوم</v>
      </c>
      <c r="AP100" s="177"/>
      <c r="AQ100" s="178"/>
      <c r="AR100" s="203"/>
      <c r="AS100" s="127" t="str">
        <f t="shared" si="141"/>
        <v>خیر</v>
      </c>
      <c r="AT100" s="128"/>
      <c r="AU100" s="179"/>
      <c r="AV100" s="180"/>
      <c r="AW100" s="180"/>
      <c r="AX100" s="181"/>
      <c r="AY100" s="182"/>
      <c r="AZ100" s="183"/>
      <c r="BA100" s="201"/>
      <c r="BB100" s="132"/>
      <c r="BC100" s="133"/>
      <c r="BD100" s="134"/>
      <c r="BE100" s="184"/>
      <c r="BF100" s="183"/>
      <c r="BG100" s="134"/>
      <c r="BH100" s="132"/>
      <c r="BI100" s="133"/>
      <c r="BJ100" s="134"/>
      <c r="BK100" s="179"/>
      <c r="BL100" s="185"/>
      <c r="BM100" s="186"/>
      <c r="BN100" s="186"/>
      <c r="BO100" s="187"/>
      <c r="BP100" s="180"/>
      <c r="BQ100" s="180"/>
      <c r="BR100" s="181"/>
      <c r="BS100" s="142" t="str">
        <f t="shared" si="76"/>
        <v>خیر</v>
      </c>
      <c r="BT100" s="188">
        <f t="shared" si="77"/>
        <v>0</v>
      </c>
      <c r="BU100" s="200" t="str">
        <f t="shared" si="78"/>
        <v xml:space="preserve"> </v>
      </c>
      <c r="BV100" s="145" t="str">
        <f t="shared" si="142"/>
        <v xml:space="preserve"> </v>
      </c>
      <c r="BW100" s="189">
        <f t="shared" si="79"/>
        <v>0</v>
      </c>
      <c r="BX100" s="190" t="str">
        <f t="shared" si="80"/>
        <v xml:space="preserve"> </v>
      </c>
      <c r="BY100" s="148" t="str">
        <f t="shared" si="81"/>
        <v xml:space="preserve"> </v>
      </c>
      <c r="BZ100" s="191">
        <f t="shared" si="82"/>
        <v>0</v>
      </c>
      <c r="CA100" s="192" t="str">
        <f t="shared" si="83"/>
        <v xml:space="preserve"> </v>
      </c>
      <c r="CB100" s="193" t="str">
        <f t="shared" si="84"/>
        <v xml:space="preserve"> </v>
      </c>
      <c r="CC100" s="194">
        <f t="shared" si="85"/>
        <v>0</v>
      </c>
      <c r="CD100" s="195" t="str">
        <f t="shared" si="86"/>
        <v xml:space="preserve"> </v>
      </c>
      <c r="CE100" s="154" t="str">
        <f t="shared" si="87"/>
        <v xml:space="preserve"> </v>
      </c>
      <c r="CF100" s="196">
        <f t="shared" si="88"/>
        <v>0</v>
      </c>
      <c r="CG100" s="197" t="str">
        <f t="shared" si="89"/>
        <v xml:space="preserve"> </v>
      </c>
      <c r="CH100" s="157" t="str">
        <f t="shared" si="90"/>
        <v xml:space="preserve"> </v>
      </c>
      <c r="CI100" s="191">
        <f t="shared" si="91"/>
        <v>0</v>
      </c>
      <c r="CJ100" s="192" t="str">
        <f t="shared" si="92"/>
        <v xml:space="preserve"> </v>
      </c>
      <c r="CK100" s="151" t="str">
        <f t="shared" si="93"/>
        <v xml:space="preserve"> </v>
      </c>
      <c r="CL100" s="198">
        <f t="shared" si="94"/>
        <v>0</v>
      </c>
      <c r="CM100" s="197" t="str">
        <f t="shared" si="95"/>
        <v xml:space="preserve"> </v>
      </c>
      <c r="CN100" s="159" t="str">
        <f t="shared" si="96"/>
        <v xml:space="preserve"> </v>
      </c>
      <c r="CO100" s="194">
        <f t="shared" si="97"/>
        <v>0</v>
      </c>
      <c r="CP100" s="195" t="str">
        <f t="shared" si="98"/>
        <v xml:space="preserve"> </v>
      </c>
      <c r="CQ100" s="160" t="str">
        <f t="shared" si="99"/>
        <v xml:space="preserve"> </v>
      </c>
      <c r="CR100" s="161">
        <f t="shared" si="100"/>
        <v>0</v>
      </c>
      <c r="CS100" s="144" t="str">
        <f t="shared" si="101"/>
        <v xml:space="preserve"> </v>
      </c>
      <c r="CT100" s="145" t="str">
        <f t="shared" si="102"/>
        <v xml:space="preserve"> </v>
      </c>
      <c r="CU100" s="144" t="str">
        <f t="shared" si="103"/>
        <v>خیر</v>
      </c>
      <c r="CV100" s="162" t="str">
        <f t="shared" si="104"/>
        <v>ارائه نشده است.</v>
      </c>
      <c r="CW100" s="199">
        <f t="shared" si="105"/>
        <v>0</v>
      </c>
      <c r="CX100" s="164"/>
      <c r="CY100" s="164"/>
      <c r="CZ100" s="164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>
        <f t="shared" si="106"/>
        <v>0</v>
      </c>
      <c r="DP100" s="165">
        <f t="shared" si="107"/>
        <v>0</v>
      </c>
      <c r="DQ100" s="165">
        <f t="shared" si="108"/>
        <v>0</v>
      </c>
      <c r="DR100" s="165">
        <f t="shared" si="109"/>
        <v>0</v>
      </c>
      <c r="DS100" s="165">
        <f t="shared" si="110"/>
        <v>0</v>
      </c>
      <c r="DT100" s="165">
        <f t="shared" si="111"/>
        <v>0</v>
      </c>
      <c r="DU100" s="165">
        <f t="shared" si="112"/>
        <v>0</v>
      </c>
      <c r="DV100" s="165">
        <f t="shared" si="113"/>
        <v>0</v>
      </c>
      <c r="DW100" s="165">
        <f t="shared" si="114"/>
        <v>0</v>
      </c>
      <c r="DX100" s="165">
        <f t="shared" si="115"/>
        <v>0</v>
      </c>
      <c r="DY100" s="165">
        <f t="shared" si="116"/>
        <v>0</v>
      </c>
      <c r="DZ100" s="165">
        <f t="shared" si="117"/>
        <v>0</v>
      </c>
      <c r="EA100" s="165">
        <f t="shared" si="118"/>
        <v>0</v>
      </c>
      <c r="EB100" s="165">
        <f t="shared" si="119"/>
        <v>0</v>
      </c>
      <c r="EC100" s="165">
        <f t="shared" si="120"/>
        <v>0</v>
      </c>
      <c r="ED100" s="165">
        <f t="shared" si="121"/>
        <v>0</v>
      </c>
      <c r="EE100" s="165" t="str">
        <f t="shared" si="122"/>
        <v/>
      </c>
      <c r="EF100" s="165" t="str">
        <f t="shared" si="123"/>
        <v/>
      </c>
      <c r="EG100" s="165" t="str">
        <f t="shared" si="124"/>
        <v/>
      </c>
      <c r="EH100" s="165" t="str">
        <f t="shared" si="125"/>
        <v/>
      </c>
      <c r="EI100" s="165" t="str">
        <f t="shared" si="126"/>
        <v/>
      </c>
      <c r="EJ100" s="165" t="str">
        <f t="shared" si="127"/>
        <v/>
      </c>
      <c r="EK100" s="165" t="str">
        <f t="shared" si="128"/>
        <v/>
      </c>
      <c r="EL100" s="165" t="str">
        <f t="shared" si="129"/>
        <v/>
      </c>
      <c r="EM100" s="165" t="e">
        <f>IF(#REF!="بله","FSW","")</f>
        <v>#REF!</v>
      </c>
      <c r="EN100" s="165" t="str">
        <f t="shared" si="130"/>
        <v/>
      </c>
      <c r="EO100" s="165" t="str">
        <f t="shared" si="131"/>
        <v/>
      </c>
      <c r="EP100" s="165" t="str">
        <f t="shared" si="132"/>
        <v/>
      </c>
      <c r="EQ100" s="165" t="str">
        <f t="shared" si="143"/>
        <v/>
      </c>
      <c r="ER100" s="165" t="str">
        <f t="shared" si="144"/>
        <v/>
      </c>
      <c r="ES100" s="165"/>
      <c r="ET100" s="165" t="str">
        <f t="shared" si="145"/>
        <v/>
      </c>
      <c r="EU100" s="165" t="str">
        <f t="shared" si="133"/>
        <v/>
      </c>
      <c r="EV100" s="165" t="str">
        <f t="shared" si="134"/>
        <v xml:space="preserve"> </v>
      </c>
      <c r="EW100" s="165" t="str">
        <f t="shared" si="135"/>
        <v>هیچکدام</v>
      </c>
      <c r="EX100" s="165" t="str">
        <f t="shared" si="136"/>
        <v xml:space="preserve"> </v>
      </c>
      <c r="EY100" s="165"/>
      <c r="EZ100" s="165" t="str">
        <f t="shared" si="146"/>
        <v xml:space="preserve"> </v>
      </c>
      <c r="FA100" s="165" t="str">
        <f t="shared" si="137"/>
        <v>هیچکدام</v>
      </c>
      <c r="FB100" s="165"/>
      <c r="FC100" s="165"/>
      <c r="FD100" s="165"/>
      <c r="FE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</row>
    <row r="101" spans="1:173" s="166" customFormat="1" ht="11.65" x14ac:dyDescent="0.35">
      <c r="A101" s="167">
        <v>100</v>
      </c>
      <c r="B101" s="105"/>
      <c r="C101" s="168"/>
      <c r="D101" s="169"/>
      <c r="E101" s="170"/>
      <c r="F101" s="202"/>
      <c r="G101" s="169"/>
      <c r="H101" s="106"/>
      <c r="I101" s="169"/>
      <c r="J101" s="171"/>
      <c r="K101" s="172"/>
      <c r="L101" s="173"/>
      <c r="M101" s="171"/>
      <c r="N101" s="172"/>
      <c r="O101" s="111">
        <f t="shared" si="147"/>
        <v>1398</v>
      </c>
      <c r="P101" s="174"/>
      <c r="Q101" s="175"/>
      <c r="R101" s="175"/>
      <c r="S101" s="217"/>
      <c r="T101" s="114"/>
      <c r="U101" s="115"/>
      <c r="V101" s="116"/>
      <c r="W101" s="117"/>
      <c r="X101" s="117"/>
      <c r="Y101" s="176"/>
      <c r="Z101" s="117"/>
      <c r="AA101" s="117"/>
      <c r="AB101" s="117"/>
      <c r="AC101" s="117"/>
      <c r="AD101" s="117"/>
      <c r="AE101" s="117"/>
      <c r="AF101" s="117"/>
      <c r="AG101" s="118"/>
      <c r="AH101" s="119"/>
      <c r="AI101" s="176"/>
      <c r="AJ101" s="121"/>
      <c r="AK101" s="25" t="str">
        <f t="shared" si="138"/>
        <v xml:space="preserve">         </v>
      </c>
      <c r="AL101" s="122" t="str">
        <f t="shared" si="139"/>
        <v>هیچکدام</v>
      </c>
      <c r="AM101" s="74" t="str">
        <f t="shared" si="140"/>
        <v>7.هیچکدام</v>
      </c>
      <c r="AN101" s="122" t="str">
        <f>IF(G101=0,"نامعلوم",'1.مشخصات مرکز'!$D$2-G101)</f>
        <v>نامعلوم</v>
      </c>
      <c r="AO101" s="123" t="str">
        <f t="shared" si="75"/>
        <v>نامعلوم</v>
      </c>
      <c r="AP101" s="177"/>
      <c r="AQ101" s="178"/>
      <c r="AR101" s="203"/>
      <c r="AS101" s="127" t="str">
        <f t="shared" si="141"/>
        <v>خیر</v>
      </c>
      <c r="AT101" s="128"/>
      <c r="AU101" s="179"/>
      <c r="AV101" s="180"/>
      <c r="AW101" s="180"/>
      <c r="AX101" s="181"/>
      <c r="AY101" s="182"/>
      <c r="AZ101" s="183"/>
      <c r="BA101" s="201"/>
      <c r="BB101" s="132"/>
      <c r="BC101" s="133"/>
      <c r="BD101" s="134"/>
      <c r="BE101" s="184"/>
      <c r="BF101" s="183"/>
      <c r="BG101" s="201"/>
      <c r="BH101" s="182"/>
      <c r="BI101" s="133"/>
      <c r="BJ101" s="201"/>
      <c r="BK101" s="179"/>
      <c r="BL101" s="185"/>
      <c r="BM101" s="186"/>
      <c r="BN101" s="186"/>
      <c r="BO101" s="187"/>
      <c r="BP101" s="180"/>
      <c r="BQ101" s="180"/>
      <c r="BR101" s="181"/>
      <c r="BS101" s="142" t="str">
        <f t="shared" si="76"/>
        <v>خیر</v>
      </c>
      <c r="BT101" s="188">
        <f t="shared" si="77"/>
        <v>0</v>
      </c>
      <c r="BU101" s="200" t="str">
        <f t="shared" si="78"/>
        <v xml:space="preserve"> </v>
      </c>
      <c r="BV101" s="145" t="str">
        <f t="shared" si="142"/>
        <v xml:space="preserve"> </v>
      </c>
      <c r="BW101" s="189">
        <f t="shared" si="79"/>
        <v>0</v>
      </c>
      <c r="BX101" s="190" t="str">
        <f t="shared" si="80"/>
        <v xml:space="preserve"> </v>
      </c>
      <c r="BY101" s="148" t="str">
        <f t="shared" si="81"/>
        <v xml:space="preserve"> </v>
      </c>
      <c r="BZ101" s="191">
        <f t="shared" si="82"/>
        <v>0</v>
      </c>
      <c r="CA101" s="192" t="str">
        <f t="shared" si="83"/>
        <v xml:space="preserve"> </v>
      </c>
      <c r="CB101" s="193" t="str">
        <f t="shared" si="84"/>
        <v xml:space="preserve"> </v>
      </c>
      <c r="CC101" s="194">
        <f t="shared" si="85"/>
        <v>0</v>
      </c>
      <c r="CD101" s="195" t="str">
        <f t="shared" si="86"/>
        <v xml:space="preserve"> </v>
      </c>
      <c r="CE101" s="154" t="str">
        <f t="shared" si="87"/>
        <v xml:space="preserve"> </v>
      </c>
      <c r="CF101" s="196">
        <f t="shared" si="88"/>
        <v>0</v>
      </c>
      <c r="CG101" s="197" t="str">
        <f t="shared" si="89"/>
        <v xml:space="preserve"> </v>
      </c>
      <c r="CH101" s="157" t="str">
        <f t="shared" si="90"/>
        <v xml:space="preserve"> </v>
      </c>
      <c r="CI101" s="191">
        <f t="shared" si="91"/>
        <v>0</v>
      </c>
      <c r="CJ101" s="192" t="str">
        <f t="shared" si="92"/>
        <v xml:space="preserve"> </v>
      </c>
      <c r="CK101" s="151" t="str">
        <f t="shared" si="93"/>
        <v xml:space="preserve"> </v>
      </c>
      <c r="CL101" s="198">
        <f t="shared" si="94"/>
        <v>0</v>
      </c>
      <c r="CM101" s="197" t="str">
        <f t="shared" si="95"/>
        <v xml:space="preserve"> </v>
      </c>
      <c r="CN101" s="159" t="str">
        <f t="shared" si="96"/>
        <v xml:space="preserve"> </v>
      </c>
      <c r="CO101" s="194">
        <f t="shared" si="97"/>
        <v>0</v>
      </c>
      <c r="CP101" s="195" t="str">
        <f t="shared" si="98"/>
        <v xml:space="preserve"> </v>
      </c>
      <c r="CQ101" s="160" t="str">
        <f t="shared" si="99"/>
        <v xml:space="preserve"> </v>
      </c>
      <c r="CR101" s="161">
        <f t="shared" si="100"/>
        <v>0</v>
      </c>
      <c r="CS101" s="144" t="str">
        <f t="shared" si="101"/>
        <v xml:space="preserve"> </v>
      </c>
      <c r="CT101" s="145" t="str">
        <f t="shared" si="102"/>
        <v xml:space="preserve"> </v>
      </c>
      <c r="CU101" s="144" t="str">
        <f t="shared" si="103"/>
        <v>خیر</v>
      </c>
      <c r="CV101" s="162" t="str">
        <f t="shared" si="104"/>
        <v>ارائه نشده است.</v>
      </c>
      <c r="CW101" s="199">
        <f t="shared" si="105"/>
        <v>0</v>
      </c>
      <c r="CX101" s="164"/>
      <c r="CY101" s="164"/>
      <c r="CZ101" s="164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>
        <f t="shared" si="106"/>
        <v>0</v>
      </c>
      <c r="DP101" s="165">
        <f t="shared" si="107"/>
        <v>0</v>
      </c>
      <c r="DQ101" s="165">
        <f t="shared" si="108"/>
        <v>0</v>
      </c>
      <c r="DR101" s="165">
        <f t="shared" si="109"/>
        <v>0</v>
      </c>
      <c r="DS101" s="165">
        <f t="shared" si="110"/>
        <v>0</v>
      </c>
      <c r="DT101" s="165">
        <f t="shared" si="111"/>
        <v>0</v>
      </c>
      <c r="DU101" s="165">
        <f t="shared" si="112"/>
        <v>0</v>
      </c>
      <c r="DV101" s="165">
        <f t="shared" si="113"/>
        <v>0</v>
      </c>
      <c r="DW101" s="165">
        <f t="shared" si="114"/>
        <v>0</v>
      </c>
      <c r="DX101" s="165">
        <f t="shared" si="115"/>
        <v>0</v>
      </c>
      <c r="DY101" s="165">
        <f t="shared" si="116"/>
        <v>0</v>
      </c>
      <c r="DZ101" s="165">
        <f t="shared" si="117"/>
        <v>0</v>
      </c>
      <c r="EA101" s="165">
        <f t="shared" si="118"/>
        <v>0</v>
      </c>
      <c r="EB101" s="165">
        <f t="shared" si="119"/>
        <v>0</v>
      </c>
      <c r="EC101" s="165">
        <f t="shared" si="120"/>
        <v>0</v>
      </c>
      <c r="ED101" s="165">
        <f t="shared" si="121"/>
        <v>0</v>
      </c>
      <c r="EE101" s="165" t="str">
        <f t="shared" si="122"/>
        <v/>
      </c>
      <c r="EF101" s="165" t="str">
        <f t="shared" si="123"/>
        <v/>
      </c>
      <c r="EG101" s="165" t="str">
        <f t="shared" si="124"/>
        <v/>
      </c>
      <c r="EH101" s="165" t="str">
        <f t="shared" si="125"/>
        <v/>
      </c>
      <c r="EI101" s="165" t="str">
        <f t="shared" si="126"/>
        <v/>
      </c>
      <c r="EJ101" s="165" t="str">
        <f t="shared" si="127"/>
        <v/>
      </c>
      <c r="EK101" s="165" t="str">
        <f t="shared" si="128"/>
        <v/>
      </c>
      <c r="EL101" s="165" t="str">
        <f t="shared" si="129"/>
        <v/>
      </c>
      <c r="EM101" s="165" t="e">
        <f>IF(#REF!="بله","FSW","")</f>
        <v>#REF!</v>
      </c>
      <c r="EN101" s="165" t="str">
        <f t="shared" si="130"/>
        <v/>
      </c>
      <c r="EO101" s="165" t="str">
        <f t="shared" si="131"/>
        <v/>
      </c>
      <c r="EP101" s="165" t="str">
        <f t="shared" si="132"/>
        <v/>
      </c>
      <c r="EQ101" s="165" t="str">
        <f t="shared" si="143"/>
        <v/>
      </c>
      <c r="ER101" s="165" t="str">
        <f t="shared" si="144"/>
        <v/>
      </c>
      <c r="ES101" s="165"/>
      <c r="ET101" s="165" t="str">
        <f t="shared" si="145"/>
        <v/>
      </c>
      <c r="EU101" s="165" t="str">
        <f t="shared" si="133"/>
        <v/>
      </c>
      <c r="EV101" s="165" t="str">
        <f t="shared" si="134"/>
        <v xml:space="preserve"> </v>
      </c>
      <c r="EW101" s="165" t="str">
        <f t="shared" si="135"/>
        <v>هیچکدام</v>
      </c>
      <c r="EX101" s="165" t="str">
        <f t="shared" si="136"/>
        <v xml:space="preserve"> </v>
      </c>
      <c r="EY101" s="165"/>
      <c r="EZ101" s="165" t="str">
        <f t="shared" si="146"/>
        <v xml:space="preserve"> </v>
      </c>
      <c r="FA101" s="165" t="str">
        <f t="shared" si="137"/>
        <v>هیچکدام</v>
      </c>
      <c r="FB101" s="165"/>
      <c r="FC101" s="165"/>
      <c r="FD101" s="165"/>
      <c r="FE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</row>
    <row r="102" spans="1:173" s="166" customFormat="1" ht="11.65" x14ac:dyDescent="0.35">
      <c r="A102" s="167">
        <v>101</v>
      </c>
      <c r="B102" s="105"/>
      <c r="C102" s="168"/>
      <c r="D102" s="169"/>
      <c r="E102" s="170"/>
      <c r="F102" s="202"/>
      <c r="G102" s="169"/>
      <c r="H102" s="106"/>
      <c r="I102" s="169"/>
      <c r="J102" s="171"/>
      <c r="K102" s="172"/>
      <c r="L102" s="173"/>
      <c r="M102" s="171"/>
      <c r="N102" s="172"/>
      <c r="O102" s="111">
        <f t="shared" si="147"/>
        <v>1398</v>
      </c>
      <c r="P102" s="174"/>
      <c r="Q102" s="175"/>
      <c r="R102" s="175"/>
      <c r="S102" s="217"/>
      <c r="T102" s="114"/>
      <c r="U102" s="115"/>
      <c r="V102" s="116"/>
      <c r="W102" s="117"/>
      <c r="X102" s="117"/>
      <c r="Y102" s="176"/>
      <c r="Z102" s="117"/>
      <c r="AA102" s="117"/>
      <c r="AB102" s="117"/>
      <c r="AC102" s="117"/>
      <c r="AD102" s="117"/>
      <c r="AE102" s="117"/>
      <c r="AF102" s="117"/>
      <c r="AG102" s="118"/>
      <c r="AH102" s="119"/>
      <c r="AI102" s="176"/>
      <c r="AJ102" s="121"/>
      <c r="AK102" s="25" t="str">
        <f t="shared" si="138"/>
        <v xml:space="preserve">         </v>
      </c>
      <c r="AL102" s="122" t="str">
        <f t="shared" si="139"/>
        <v>هیچکدام</v>
      </c>
      <c r="AM102" s="74" t="str">
        <f t="shared" si="140"/>
        <v>7.هیچکدام</v>
      </c>
      <c r="AN102" s="122" t="str">
        <f>IF(G102=0,"نامعلوم",'1.مشخصات مرکز'!$D$2-G102)</f>
        <v>نامعلوم</v>
      </c>
      <c r="AO102" s="123" t="str">
        <f t="shared" si="75"/>
        <v>نامعلوم</v>
      </c>
      <c r="AP102" s="177"/>
      <c r="AQ102" s="178"/>
      <c r="AR102" s="203"/>
      <c r="AS102" s="127" t="str">
        <f t="shared" si="141"/>
        <v>خیر</v>
      </c>
      <c r="AT102" s="128"/>
      <c r="AU102" s="179"/>
      <c r="AV102" s="180"/>
      <c r="AW102" s="180"/>
      <c r="AX102" s="181"/>
      <c r="AY102" s="182"/>
      <c r="AZ102" s="183"/>
      <c r="BA102" s="201"/>
      <c r="BB102" s="132"/>
      <c r="BC102" s="133"/>
      <c r="BD102" s="134"/>
      <c r="BE102" s="184"/>
      <c r="BF102" s="183"/>
      <c r="BG102" s="201"/>
      <c r="BH102" s="182"/>
      <c r="BI102" s="183"/>
      <c r="BJ102" s="201"/>
      <c r="BK102" s="179"/>
      <c r="BL102" s="185"/>
      <c r="BM102" s="186"/>
      <c r="BN102" s="186"/>
      <c r="BO102" s="187"/>
      <c r="BP102" s="180"/>
      <c r="BQ102" s="180"/>
      <c r="BR102" s="181"/>
      <c r="BS102" s="142" t="str">
        <f t="shared" si="76"/>
        <v>خیر</v>
      </c>
      <c r="BT102" s="188">
        <f t="shared" si="77"/>
        <v>0</v>
      </c>
      <c r="BU102" s="200" t="str">
        <f t="shared" si="78"/>
        <v xml:space="preserve"> </v>
      </c>
      <c r="BV102" s="145" t="str">
        <f t="shared" si="142"/>
        <v xml:space="preserve"> </v>
      </c>
      <c r="BW102" s="189">
        <f t="shared" si="79"/>
        <v>0</v>
      </c>
      <c r="BX102" s="190" t="str">
        <f t="shared" si="80"/>
        <v xml:space="preserve"> </v>
      </c>
      <c r="BY102" s="148" t="str">
        <f t="shared" si="81"/>
        <v xml:space="preserve"> </v>
      </c>
      <c r="BZ102" s="191">
        <f t="shared" si="82"/>
        <v>0</v>
      </c>
      <c r="CA102" s="192" t="str">
        <f t="shared" si="83"/>
        <v xml:space="preserve"> </v>
      </c>
      <c r="CB102" s="193" t="str">
        <f t="shared" si="84"/>
        <v xml:space="preserve"> </v>
      </c>
      <c r="CC102" s="194">
        <f t="shared" si="85"/>
        <v>0</v>
      </c>
      <c r="CD102" s="195" t="str">
        <f t="shared" si="86"/>
        <v xml:space="preserve"> </v>
      </c>
      <c r="CE102" s="154" t="str">
        <f t="shared" si="87"/>
        <v xml:space="preserve"> </v>
      </c>
      <c r="CF102" s="196">
        <f t="shared" si="88"/>
        <v>0</v>
      </c>
      <c r="CG102" s="197" t="str">
        <f t="shared" si="89"/>
        <v xml:space="preserve"> </v>
      </c>
      <c r="CH102" s="157" t="str">
        <f t="shared" si="90"/>
        <v xml:space="preserve"> </v>
      </c>
      <c r="CI102" s="191">
        <f t="shared" si="91"/>
        <v>0</v>
      </c>
      <c r="CJ102" s="192" t="str">
        <f t="shared" si="92"/>
        <v xml:space="preserve"> </v>
      </c>
      <c r="CK102" s="151" t="str">
        <f t="shared" si="93"/>
        <v xml:space="preserve"> </v>
      </c>
      <c r="CL102" s="198">
        <f t="shared" si="94"/>
        <v>0</v>
      </c>
      <c r="CM102" s="197" t="str">
        <f t="shared" si="95"/>
        <v xml:space="preserve"> </v>
      </c>
      <c r="CN102" s="159" t="str">
        <f t="shared" si="96"/>
        <v xml:space="preserve"> </v>
      </c>
      <c r="CO102" s="194">
        <f t="shared" si="97"/>
        <v>0</v>
      </c>
      <c r="CP102" s="195" t="str">
        <f t="shared" si="98"/>
        <v xml:space="preserve"> </v>
      </c>
      <c r="CQ102" s="160" t="str">
        <f t="shared" si="99"/>
        <v xml:space="preserve"> </v>
      </c>
      <c r="CR102" s="161">
        <f t="shared" si="100"/>
        <v>0</v>
      </c>
      <c r="CS102" s="144" t="str">
        <f t="shared" si="101"/>
        <v xml:space="preserve"> </v>
      </c>
      <c r="CT102" s="145" t="str">
        <f t="shared" si="102"/>
        <v xml:space="preserve"> </v>
      </c>
      <c r="CU102" s="144" t="str">
        <f t="shared" si="103"/>
        <v>خیر</v>
      </c>
      <c r="CV102" s="162" t="str">
        <f t="shared" si="104"/>
        <v>ارائه نشده است.</v>
      </c>
      <c r="CW102" s="199">
        <f t="shared" si="105"/>
        <v>0</v>
      </c>
      <c r="CX102" s="164"/>
      <c r="CY102" s="164"/>
      <c r="CZ102" s="164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>
        <f t="shared" si="106"/>
        <v>0</v>
      </c>
      <c r="DP102" s="165">
        <f t="shared" si="107"/>
        <v>0</v>
      </c>
      <c r="DQ102" s="165">
        <f t="shared" si="108"/>
        <v>0</v>
      </c>
      <c r="DR102" s="165">
        <f t="shared" si="109"/>
        <v>0</v>
      </c>
      <c r="DS102" s="165">
        <f t="shared" si="110"/>
        <v>0</v>
      </c>
      <c r="DT102" s="165">
        <f t="shared" si="111"/>
        <v>0</v>
      </c>
      <c r="DU102" s="165">
        <f t="shared" si="112"/>
        <v>0</v>
      </c>
      <c r="DV102" s="165">
        <f t="shared" si="113"/>
        <v>0</v>
      </c>
      <c r="DW102" s="165">
        <f t="shared" si="114"/>
        <v>0</v>
      </c>
      <c r="DX102" s="165">
        <f t="shared" si="115"/>
        <v>0</v>
      </c>
      <c r="DY102" s="165">
        <f t="shared" si="116"/>
        <v>0</v>
      </c>
      <c r="DZ102" s="165">
        <f t="shared" si="117"/>
        <v>0</v>
      </c>
      <c r="EA102" s="165">
        <f t="shared" si="118"/>
        <v>0</v>
      </c>
      <c r="EB102" s="165">
        <f t="shared" si="119"/>
        <v>0</v>
      </c>
      <c r="EC102" s="165">
        <f t="shared" si="120"/>
        <v>0</v>
      </c>
      <c r="ED102" s="165">
        <f t="shared" si="121"/>
        <v>0</v>
      </c>
      <c r="EE102" s="165" t="str">
        <f t="shared" si="122"/>
        <v/>
      </c>
      <c r="EF102" s="165" t="str">
        <f t="shared" si="123"/>
        <v/>
      </c>
      <c r="EG102" s="165" t="str">
        <f t="shared" si="124"/>
        <v/>
      </c>
      <c r="EH102" s="165" t="str">
        <f t="shared" si="125"/>
        <v/>
      </c>
      <c r="EI102" s="165" t="str">
        <f t="shared" si="126"/>
        <v/>
      </c>
      <c r="EJ102" s="165" t="str">
        <f t="shared" si="127"/>
        <v/>
      </c>
      <c r="EK102" s="165" t="str">
        <f t="shared" si="128"/>
        <v/>
      </c>
      <c r="EL102" s="165" t="str">
        <f t="shared" si="129"/>
        <v/>
      </c>
      <c r="EM102" s="165" t="e">
        <f>IF(#REF!="بله","FSW","")</f>
        <v>#REF!</v>
      </c>
      <c r="EN102" s="165" t="str">
        <f t="shared" si="130"/>
        <v/>
      </c>
      <c r="EO102" s="165" t="str">
        <f t="shared" si="131"/>
        <v/>
      </c>
      <c r="EP102" s="165" t="str">
        <f t="shared" si="132"/>
        <v/>
      </c>
      <c r="EQ102" s="165" t="str">
        <f t="shared" si="143"/>
        <v/>
      </c>
      <c r="ER102" s="165" t="str">
        <f t="shared" si="144"/>
        <v/>
      </c>
      <c r="ES102" s="165"/>
      <c r="ET102" s="165" t="str">
        <f t="shared" si="145"/>
        <v/>
      </c>
      <c r="EU102" s="165" t="str">
        <f t="shared" si="133"/>
        <v/>
      </c>
      <c r="EV102" s="165" t="str">
        <f t="shared" si="134"/>
        <v xml:space="preserve"> </v>
      </c>
      <c r="EW102" s="165" t="str">
        <f t="shared" si="135"/>
        <v>هیچکدام</v>
      </c>
      <c r="EX102" s="165" t="str">
        <f t="shared" si="136"/>
        <v xml:space="preserve"> </v>
      </c>
      <c r="EY102" s="165"/>
      <c r="EZ102" s="165" t="str">
        <f t="shared" si="146"/>
        <v xml:space="preserve"> </v>
      </c>
      <c r="FA102" s="165" t="str">
        <f t="shared" si="137"/>
        <v>هیچکدام</v>
      </c>
      <c r="FB102" s="165"/>
      <c r="FC102" s="165"/>
      <c r="FD102" s="165"/>
      <c r="FE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</row>
    <row r="103" spans="1:173" s="166" customFormat="1" ht="11.65" x14ac:dyDescent="0.35">
      <c r="A103" s="167">
        <v>102</v>
      </c>
      <c r="B103" s="105"/>
      <c r="C103" s="168"/>
      <c r="D103" s="169"/>
      <c r="E103" s="170"/>
      <c r="F103" s="202"/>
      <c r="G103" s="169"/>
      <c r="H103" s="106"/>
      <c r="I103" s="169"/>
      <c r="J103" s="171"/>
      <c r="K103" s="172"/>
      <c r="L103" s="173"/>
      <c r="M103" s="171"/>
      <c r="N103" s="172"/>
      <c r="O103" s="111">
        <f t="shared" si="147"/>
        <v>1398</v>
      </c>
      <c r="P103" s="174"/>
      <c r="Q103" s="175"/>
      <c r="R103" s="175"/>
      <c r="S103" s="217"/>
      <c r="T103" s="114"/>
      <c r="U103" s="115"/>
      <c r="V103" s="116"/>
      <c r="W103" s="117"/>
      <c r="X103" s="117"/>
      <c r="Y103" s="176"/>
      <c r="Z103" s="117"/>
      <c r="AA103" s="117"/>
      <c r="AB103" s="117"/>
      <c r="AC103" s="117"/>
      <c r="AD103" s="117"/>
      <c r="AE103" s="117"/>
      <c r="AF103" s="117"/>
      <c r="AG103" s="118"/>
      <c r="AH103" s="119"/>
      <c r="AI103" s="176"/>
      <c r="AJ103" s="121"/>
      <c r="AK103" s="25" t="str">
        <f t="shared" si="138"/>
        <v xml:space="preserve">         </v>
      </c>
      <c r="AL103" s="122" t="str">
        <f t="shared" si="139"/>
        <v>هیچکدام</v>
      </c>
      <c r="AM103" s="74" t="str">
        <f t="shared" si="140"/>
        <v>7.هیچکدام</v>
      </c>
      <c r="AN103" s="122" t="str">
        <f>IF(G103=0,"نامعلوم",'1.مشخصات مرکز'!$D$2-G103)</f>
        <v>نامعلوم</v>
      </c>
      <c r="AO103" s="123" t="str">
        <f t="shared" si="75"/>
        <v>نامعلوم</v>
      </c>
      <c r="AP103" s="177"/>
      <c r="AQ103" s="178"/>
      <c r="AR103" s="203"/>
      <c r="AS103" s="127" t="str">
        <f t="shared" si="141"/>
        <v>خیر</v>
      </c>
      <c r="AT103" s="128"/>
      <c r="AU103" s="179"/>
      <c r="AV103" s="180"/>
      <c r="AW103" s="180"/>
      <c r="AX103" s="181"/>
      <c r="AY103" s="182"/>
      <c r="AZ103" s="183"/>
      <c r="BA103" s="201"/>
      <c r="BB103" s="132"/>
      <c r="BC103" s="133"/>
      <c r="BD103" s="134"/>
      <c r="BE103" s="184"/>
      <c r="BF103" s="183"/>
      <c r="BG103" s="201"/>
      <c r="BH103" s="182"/>
      <c r="BI103" s="183"/>
      <c r="BJ103" s="201"/>
      <c r="BK103" s="179"/>
      <c r="BL103" s="185"/>
      <c r="BM103" s="186"/>
      <c r="BN103" s="186"/>
      <c r="BO103" s="187"/>
      <c r="BP103" s="180"/>
      <c r="BQ103" s="180"/>
      <c r="BR103" s="181"/>
      <c r="BS103" s="142" t="str">
        <f t="shared" si="76"/>
        <v>خیر</v>
      </c>
      <c r="BT103" s="188">
        <f t="shared" si="77"/>
        <v>0</v>
      </c>
      <c r="BU103" s="200" t="str">
        <f t="shared" si="78"/>
        <v xml:space="preserve"> </v>
      </c>
      <c r="BV103" s="145" t="str">
        <f t="shared" si="142"/>
        <v xml:space="preserve"> </v>
      </c>
      <c r="BW103" s="189">
        <f t="shared" si="79"/>
        <v>0</v>
      </c>
      <c r="BX103" s="190" t="str">
        <f t="shared" si="80"/>
        <v xml:space="preserve"> </v>
      </c>
      <c r="BY103" s="148" t="str">
        <f t="shared" si="81"/>
        <v xml:space="preserve"> </v>
      </c>
      <c r="BZ103" s="191">
        <f t="shared" si="82"/>
        <v>0</v>
      </c>
      <c r="CA103" s="192" t="str">
        <f t="shared" si="83"/>
        <v xml:space="preserve"> </v>
      </c>
      <c r="CB103" s="193" t="str">
        <f t="shared" si="84"/>
        <v xml:space="preserve"> </v>
      </c>
      <c r="CC103" s="194">
        <f t="shared" si="85"/>
        <v>0</v>
      </c>
      <c r="CD103" s="195" t="str">
        <f t="shared" si="86"/>
        <v xml:space="preserve"> </v>
      </c>
      <c r="CE103" s="154" t="str">
        <f t="shared" si="87"/>
        <v xml:space="preserve"> </v>
      </c>
      <c r="CF103" s="196">
        <f t="shared" si="88"/>
        <v>0</v>
      </c>
      <c r="CG103" s="197" t="str">
        <f t="shared" si="89"/>
        <v xml:space="preserve"> </v>
      </c>
      <c r="CH103" s="157" t="str">
        <f t="shared" si="90"/>
        <v xml:space="preserve"> </v>
      </c>
      <c r="CI103" s="191">
        <f t="shared" si="91"/>
        <v>0</v>
      </c>
      <c r="CJ103" s="192" t="str">
        <f t="shared" si="92"/>
        <v xml:space="preserve"> </v>
      </c>
      <c r="CK103" s="151" t="str">
        <f t="shared" si="93"/>
        <v xml:space="preserve"> </v>
      </c>
      <c r="CL103" s="198">
        <f t="shared" si="94"/>
        <v>0</v>
      </c>
      <c r="CM103" s="197" t="str">
        <f t="shared" si="95"/>
        <v xml:space="preserve"> </v>
      </c>
      <c r="CN103" s="159" t="str">
        <f t="shared" si="96"/>
        <v xml:space="preserve"> </v>
      </c>
      <c r="CO103" s="194">
        <f t="shared" si="97"/>
        <v>0</v>
      </c>
      <c r="CP103" s="195" t="str">
        <f t="shared" si="98"/>
        <v xml:space="preserve"> </v>
      </c>
      <c r="CQ103" s="160" t="str">
        <f t="shared" si="99"/>
        <v xml:space="preserve"> </v>
      </c>
      <c r="CR103" s="161">
        <f t="shared" si="100"/>
        <v>0</v>
      </c>
      <c r="CS103" s="144" t="str">
        <f t="shared" si="101"/>
        <v xml:space="preserve"> </v>
      </c>
      <c r="CT103" s="145" t="str">
        <f t="shared" si="102"/>
        <v xml:space="preserve"> </v>
      </c>
      <c r="CU103" s="144" t="str">
        <f t="shared" si="103"/>
        <v>خیر</v>
      </c>
      <c r="CV103" s="162" t="str">
        <f t="shared" si="104"/>
        <v>ارائه نشده است.</v>
      </c>
      <c r="CW103" s="199">
        <f t="shared" si="105"/>
        <v>0</v>
      </c>
      <c r="CX103" s="164"/>
      <c r="CY103" s="164"/>
      <c r="CZ103" s="164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>
        <f t="shared" si="106"/>
        <v>0</v>
      </c>
      <c r="DP103" s="165">
        <f t="shared" si="107"/>
        <v>0</v>
      </c>
      <c r="DQ103" s="165">
        <f t="shared" si="108"/>
        <v>0</v>
      </c>
      <c r="DR103" s="165">
        <f t="shared" si="109"/>
        <v>0</v>
      </c>
      <c r="DS103" s="165">
        <f t="shared" si="110"/>
        <v>0</v>
      </c>
      <c r="DT103" s="165">
        <f t="shared" si="111"/>
        <v>0</v>
      </c>
      <c r="DU103" s="165">
        <f t="shared" si="112"/>
        <v>0</v>
      </c>
      <c r="DV103" s="165">
        <f t="shared" si="113"/>
        <v>0</v>
      </c>
      <c r="DW103" s="165">
        <f t="shared" si="114"/>
        <v>0</v>
      </c>
      <c r="DX103" s="165">
        <f t="shared" si="115"/>
        <v>0</v>
      </c>
      <c r="DY103" s="165">
        <f t="shared" si="116"/>
        <v>0</v>
      </c>
      <c r="DZ103" s="165">
        <f t="shared" si="117"/>
        <v>0</v>
      </c>
      <c r="EA103" s="165">
        <f t="shared" si="118"/>
        <v>0</v>
      </c>
      <c r="EB103" s="165">
        <f t="shared" si="119"/>
        <v>0</v>
      </c>
      <c r="EC103" s="165">
        <f t="shared" si="120"/>
        <v>0</v>
      </c>
      <c r="ED103" s="165">
        <f t="shared" si="121"/>
        <v>0</v>
      </c>
      <c r="EE103" s="165" t="str">
        <f t="shared" si="122"/>
        <v/>
      </c>
      <c r="EF103" s="165" t="str">
        <f t="shared" si="123"/>
        <v/>
      </c>
      <c r="EG103" s="165" t="str">
        <f t="shared" si="124"/>
        <v/>
      </c>
      <c r="EH103" s="165" t="str">
        <f t="shared" si="125"/>
        <v/>
      </c>
      <c r="EI103" s="165" t="str">
        <f t="shared" si="126"/>
        <v/>
      </c>
      <c r="EJ103" s="165" t="str">
        <f t="shared" si="127"/>
        <v/>
      </c>
      <c r="EK103" s="165" t="str">
        <f t="shared" si="128"/>
        <v/>
      </c>
      <c r="EL103" s="165" t="str">
        <f t="shared" si="129"/>
        <v/>
      </c>
      <c r="EM103" s="165" t="e">
        <f>IF(#REF!="بله","FSW","")</f>
        <v>#REF!</v>
      </c>
      <c r="EN103" s="165" t="str">
        <f t="shared" si="130"/>
        <v/>
      </c>
      <c r="EO103" s="165" t="str">
        <f t="shared" si="131"/>
        <v/>
      </c>
      <c r="EP103" s="165" t="str">
        <f t="shared" si="132"/>
        <v/>
      </c>
      <c r="EQ103" s="165" t="str">
        <f t="shared" si="143"/>
        <v/>
      </c>
      <c r="ER103" s="165" t="str">
        <f t="shared" si="144"/>
        <v/>
      </c>
      <c r="ES103" s="165"/>
      <c r="ET103" s="165" t="str">
        <f t="shared" si="145"/>
        <v/>
      </c>
      <c r="EU103" s="165" t="str">
        <f t="shared" si="133"/>
        <v/>
      </c>
      <c r="EV103" s="165" t="str">
        <f t="shared" si="134"/>
        <v xml:space="preserve"> </v>
      </c>
      <c r="EW103" s="165" t="str">
        <f t="shared" si="135"/>
        <v>هیچکدام</v>
      </c>
      <c r="EX103" s="165" t="str">
        <f t="shared" si="136"/>
        <v xml:space="preserve"> </v>
      </c>
      <c r="EY103" s="165"/>
      <c r="EZ103" s="165" t="str">
        <f t="shared" si="146"/>
        <v xml:space="preserve"> </v>
      </c>
      <c r="FA103" s="165" t="str">
        <f t="shared" si="137"/>
        <v>هیچکدام</v>
      </c>
      <c r="FB103" s="165"/>
      <c r="FC103" s="165"/>
      <c r="FD103" s="165"/>
      <c r="FE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</row>
    <row r="104" spans="1:173" s="166" customFormat="1" ht="11.65" x14ac:dyDescent="0.35">
      <c r="A104" s="167">
        <v>103</v>
      </c>
      <c r="B104" s="105"/>
      <c r="C104" s="168"/>
      <c r="D104" s="169"/>
      <c r="E104" s="170"/>
      <c r="F104" s="202"/>
      <c r="G104" s="169"/>
      <c r="H104" s="106"/>
      <c r="I104" s="169"/>
      <c r="J104" s="171"/>
      <c r="K104" s="172"/>
      <c r="L104" s="173"/>
      <c r="M104" s="171"/>
      <c r="N104" s="172"/>
      <c r="O104" s="111">
        <f t="shared" si="147"/>
        <v>1398</v>
      </c>
      <c r="P104" s="174"/>
      <c r="Q104" s="175"/>
      <c r="R104" s="175"/>
      <c r="S104" s="217"/>
      <c r="T104" s="114"/>
      <c r="U104" s="115"/>
      <c r="V104" s="116"/>
      <c r="W104" s="117"/>
      <c r="X104" s="117"/>
      <c r="Y104" s="176"/>
      <c r="Z104" s="117"/>
      <c r="AA104" s="117"/>
      <c r="AB104" s="117"/>
      <c r="AC104" s="117"/>
      <c r="AD104" s="117"/>
      <c r="AE104" s="117"/>
      <c r="AF104" s="117"/>
      <c r="AG104" s="118"/>
      <c r="AH104" s="119"/>
      <c r="AI104" s="176"/>
      <c r="AJ104" s="121"/>
      <c r="AK104" s="25" t="str">
        <f t="shared" si="138"/>
        <v xml:space="preserve">         </v>
      </c>
      <c r="AL104" s="122" t="str">
        <f t="shared" si="139"/>
        <v>هیچکدام</v>
      </c>
      <c r="AM104" s="74" t="str">
        <f t="shared" si="140"/>
        <v>7.هیچکدام</v>
      </c>
      <c r="AN104" s="122" t="str">
        <f>IF(G104=0,"نامعلوم",'1.مشخصات مرکز'!$D$2-G104)</f>
        <v>نامعلوم</v>
      </c>
      <c r="AO104" s="123" t="str">
        <f t="shared" si="75"/>
        <v>نامعلوم</v>
      </c>
      <c r="AP104" s="177"/>
      <c r="AQ104" s="178"/>
      <c r="AR104" s="203"/>
      <c r="AS104" s="127" t="str">
        <f t="shared" si="141"/>
        <v>خیر</v>
      </c>
      <c r="AT104" s="128"/>
      <c r="AU104" s="179"/>
      <c r="AV104" s="180"/>
      <c r="AW104" s="180"/>
      <c r="AX104" s="181"/>
      <c r="AY104" s="182"/>
      <c r="AZ104" s="183"/>
      <c r="BA104" s="201"/>
      <c r="BB104" s="132"/>
      <c r="BC104" s="133"/>
      <c r="BD104" s="134"/>
      <c r="BE104" s="184"/>
      <c r="BF104" s="183"/>
      <c r="BG104" s="201"/>
      <c r="BH104" s="182"/>
      <c r="BI104" s="183"/>
      <c r="BJ104" s="201"/>
      <c r="BK104" s="179"/>
      <c r="BL104" s="185"/>
      <c r="BM104" s="186"/>
      <c r="BN104" s="186"/>
      <c r="BO104" s="187"/>
      <c r="BP104" s="180"/>
      <c r="BQ104" s="180"/>
      <c r="BR104" s="181"/>
      <c r="BS104" s="142" t="str">
        <f t="shared" si="76"/>
        <v>خیر</v>
      </c>
      <c r="BT104" s="188">
        <f t="shared" si="77"/>
        <v>0</v>
      </c>
      <c r="BU104" s="200" t="str">
        <f t="shared" si="78"/>
        <v xml:space="preserve"> </v>
      </c>
      <c r="BV104" s="145" t="str">
        <f t="shared" si="142"/>
        <v xml:space="preserve"> </v>
      </c>
      <c r="BW104" s="189">
        <f t="shared" si="79"/>
        <v>0</v>
      </c>
      <c r="BX104" s="190" t="str">
        <f t="shared" si="80"/>
        <v xml:space="preserve"> </v>
      </c>
      <c r="BY104" s="148" t="str">
        <f t="shared" si="81"/>
        <v xml:space="preserve"> </v>
      </c>
      <c r="BZ104" s="191">
        <f t="shared" si="82"/>
        <v>0</v>
      </c>
      <c r="CA104" s="192" t="str">
        <f t="shared" si="83"/>
        <v xml:space="preserve"> </v>
      </c>
      <c r="CB104" s="193" t="str">
        <f t="shared" si="84"/>
        <v xml:space="preserve"> </v>
      </c>
      <c r="CC104" s="194">
        <f t="shared" si="85"/>
        <v>0</v>
      </c>
      <c r="CD104" s="195" t="str">
        <f t="shared" si="86"/>
        <v xml:space="preserve"> </v>
      </c>
      <c r="CE104" s="154" t="str">
        <f t="shared" si="87"/>
        <v xml:space="preserve"> </v>
      </c>
      <c r="CF104" s="196">
        <f t="shared" si="88"/>
        <v>0</v>
      </c>
      <c r="CG104" s="197" t="str">
        <f t="shared" si="89"/>
        <v xml:space="preserve"> </v>
      </c>
      <c r="CH104" s="157" t="str">
        <f t="shared" si="90"/>
        <v xml:space="preserve"> </v>
      </c>
      <c r="CI104" s="191">
        <f t="shared" si="91"/>
        <v>0</v>
      </c>
      <c r="CJ104" s="192" t="str">
        <f t="shared" si="92"/>
        <v xml:space="preserve"> </v>
      </c>
      <c r="CK104" s="151" t="str">
        <f t="shared" si="93"/>
        <v xml:space="preserve"> </v>
      </c>
      <c r="CL104" s="198">
        <f t="shared" si="94"/>
        <v>0</v>
      </c>
      <c r="CM104" s="197" t="str">
        <f t="shared" si="95"/>
        <v xml:space="preserve"> </v>
      </c>
      <c r="CN104" s="159" t="str">
        <f t="shared" si="96"/>
        <v xml:space="preserve"> </v>
      </c>
      <c r="CO104" s="194">
        <f t="shared" si="97"/>
        <v>0</v>
      </c>
      <c r="CP104" s="195" t="str">
        <f t="shared" si="98"/>
        <v xml:space="preserve"> </v>
      </c>
      <c r="CQ104" s="160" t="str">
        <f t="shared" si="99"/>
        <v xml:space="preserve"> </v>
      </c>
      <c r="CR104" s="161">
        <f t="shared" si="100"/>
        <v>0</v>
      </c>
      <c r="CS104" s="144" t="str">
        <f t="shared" si="101"/>
        <v xml:space="preserve"> </v>
      </c>
      <c r="CT104" s="145" t="str">
        <f t="shared" si="102"/>
        <v xml:space="preserve"> </v>
      </c>
      <c r="CU104" s="144" t="str">
        <f t="shared" si="103"/>
        <v>خیر</v>
      </c>
      <c r="CV104" s="162" t="str">
        <f t="shared" si="104"/>
        <v>ارائه نشده است.</v>
      </c>
      <c r="CW104" s="199">
        <f t="shared" si="105"/>
        <v>0</v>
      </c>
      <c r="CX104" s="164"/>
      <c r="CY104" s="164"/>
      <c r="CZ104" s="164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>
        <f t="shared" si="106"/>
        <v>0</v>
      </c>
      <c r="DP104" s="165">
        <f t="shared" si="107"/>
        <v>0</v>
      </c>
      <c r="DQ104" s="165">
        <f t="shared" si="108"/>
        <v>0</v>
      </c>
      <c r="DR104" s="165">
        <f t="shared" si="109"/>
        <v>0</v>
      </c>
      <c r="DS104" s="165">
        <f t="shared" si="110"/>
        <v>0</v>
      </c>
      <c r="DT104" s="165">
        <f t="shared" si="111"/>
        <v>0</v>
      </c>
      <c r="DU104" s="165">
        <f t="shared" si="112"/>
        <v>0</v>
      </c>
      <c r="DV104" s="165">
        <f t="shared" si="113"/>
        <v>0</v>
      </c>
      <c r="DW104" s="165">
        <f t="shared" si="114"/>
        <v>0</v>
      </c>
      <c r="DX104" s="165">
        <f t="shared" si="115"/>
        <v>0</v>
      </c>
      <c r="DY104" s="165">
        <f t="shared" si="116"/>
        <v>0</v>
      </c>
      <c r="DZ104" s="165">
        <f t="shared" si="117"/>
        <v>0</v>
      </c>
      <c r="EA104" s="165">
        <f t="shared" si="118"/>
        <v>0</v>
      </c>
      <c r="EB104" s="165">
        <f t="shared" si="119"/>
        <v>0</v>
      </c>
      <c r="EC104" s="165">
        <f t="shared" si="120"/>
        <v>0</v>
      </c>
      <c r="ED104" s="165">
        <f t="shared" si="121"/>
        <v>0</v>
      </c>
      <c r="EE104" s="165" t="str">
        <f t="shared" si="122"/>
        <v/>
      </c>
      <c r="EF104" s="165" t="str">
        <f t="shared" si="123"/>
        <v/>
      </c>
      <c r="EG104" s="165" t="str">
        <f t="shared" si="124"/>
        <v/>
      </c>
      <c r="EH104" s="165" t="str">
        <f t="shared" si="125"/>
        <v/>
      </c>
      <c r="EI104" s="165" t="str">
        <f t="shared" si="126"/>
        <v/>
      </c>
      <c r="EJ104" s="165" t="str">
        <f t="shared" si="127"/>
        <v/>
      </c>
      <c r="EK104" s="165" t="str">
        <f t="shared" si="128"/>
        <v/>
      </c>
      <c r="EL104" s="165" t="str">
        <f t="shared" si="129"/>
        <v/>
      </c>
      <c r="EM104" s="165" t="e">
        <f>IF(#REF!="بله","FSW","")</f>
        <v>#REF!</v>
      </c>
      <c r="EN104" s="165" t="str">
        <f t="shared" si="130"/>
        <v/>
      </c>
      <c r="EO104" s="165" t="str">
        <f t="shared" si="131"/>
        <v/>
      </c>
      <c r="EP104" s="165" t="str">
        <f t="shared" si="132"/>
        <v/>
      </c>
      <c r="EQ104" s="165" t="str">
        <f t="shared" si="143"/>
        <v/>
      </c>
      <c r="ER104" s="165" t="str">
        <f t="shared" si="144"/>
        <v/>
      </c>
      <c r="ES104" s="165"/>
      <c r="ET104" s="165" t="str">
        <f t="shared" si="145"/>
        <v/>
      </c>
      <c r="EU104" s="165" t="str">
        <f t="shared" si="133"/>
        <v/>
      </c>
      <c r="EV104" s="165" t="str">
        <f t="shared" si="134"/>
        <v xml:space="preserve"> </v>
      </c>
      <c r="EW104" s="165" t="str">
        <f t="shared" si="135"/>
        <v>هیچکدام</v>
      </c>
      <c r="EX104" s="165" t="str">
        <f t="shared" si="136"/>
        <v xml:space="preserve"> </v>
      </c>
      <c r="EY104" s="165"/>
      <c r="EZ104" s="165" t="str">
        <f t="shared" si="146"/>
        <v xml:space="preserve"> </v>
      </c>
      <c r="FA104" s="165" t="str">
        <f t="shared" si="137"/>
        <v>هیچکدام</v>
      </c>
      <c r="FB104" s="165"/>
      <c r="FC104" s="165"/>
      <c r="FD104" s="165"/>
      <c r="FE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</row>
    <row r="105" spans="1:173" s="166" customFormat="1" ht="11.65" x14ac:dyDescent="0.35">
      <c r="A105" s="167">
        <v>104</v>
      </c>
      <c r="B105" s="105"/>
      <c r="C105" s="168"/>
      <c r="D105" s="169"/>
      <c r="E105" s="170"/>
      <c r="F105" s="202"/>
      <c r="G105" s="169"/>
      <c r="H105" s="106"/>
      <c r="I105" s="169"/>
      <c r="J105" s="171"/>
      <c r="K105" s="172"/>
      <c r="L105" s="173"/>
      <c r="M105" s="171"/>
      <c r="N105" s="172"/>
      <c r="O105" s="111">
        <f t="shared" si="147"/>
        <v>1398</v>
      </c>
      <c r="P105" s="174"/>
      <c r="Q105" s="175"/>
      <c r="R105" s="175"/>
      <c r="S105" s="217"/>
      <c r="T105" s="114"/>
      <c r="U105" s="115"/>
      <c r="V105" s="116"/>
      <c r="W105" s="117"/>
      <c r="X105" s="117"/>
      <c r="Y105" s="176"/>
      <c r="Z105" s="117"/>
      <c r="AA105" s="117"/>
      <c r="AB105" s="117"/>
      <c r="AC105" s="117"/>
      <c r="AD105" s="117"/>
      <c r="AE105" s="117"/>
      <c r="AF105" s="117"/>
      <c r="AG105" s="118"/>
      <c r="AH105" s="119"/>
      <c r="AI105" s="176"/>
      <c r="AJ105" s="121"/>
      <c r="AK105" s="25" t="str">
        <f t="shared" si="138"/>
        <v xml:space="preserve">         </v>
      </c>
      <c r="AL105" s="122" t="str">
        <f t="shared" si="139"/>
        <v>هیچکدام</v>
      </c>
      <c r="AM105" s="74" t="str">
        <f t="shared" si="140"/>
        <v>7.هیچکدام</v>
      </c>
      <c r="AN105" s="122" t="str">
        <f>IF(G105=0,"نامعلوم",'1.مشخصات مرکز'!$D$2-G105)</f>
        <v>نامعلوم</v>
      </c>
      <c r="AO105" s="123" t="str">
        <f t="shared" si="75"/>
        <v>نامعلوم</v>
      </c>
      <c r="AP105" s="177"/>
      <c r="AQ105" s="178"/>
      <c r="AR105" s="203"/>
      <c r="AS105" s="127" t="str">
        <f t="shared" si="141"/>
        <v>خیر</v>
      </c>
      <c r="AT105" s="128"/>
      <c r="AU105" s="179"/>
      <c r="AV105" s="180"/>
      <c r="AW105" s="180"/>
      <c r="AX105" s="181"/>
      <c r="AY105" s="182"/>
      <c r="AZ105" s="183"/>
      <c r="BA105" s="201"/>
      <c r="BB105" s="132"/>
      <c r="BC105" s="133"/>
      <c r="BD105" s="134"/>
      <c r="BE105" s="184"/>
      <c r="BF105" s="183"/>
      <c r="BG105" s="201"/>
      <c r="BH105" s="182"/>
      <c r="BI105" s="183"/>
      <c r="BJ105" s="201"/>
      <c r="BK105" s="179"/>
      <c r="BL105" s="185"/>
      <c r="BM105" s="186"/>
      <c r="BN105" s="186"/>
      <c r="BO105" s="187"/>
      <c r="BP105" s="180"/>
      <c r="BQ105" s="180"/>
      <c r="BR105" s="181"/>
      <c r="BS105" s="142" t="str">
        <f t="shared" si="76"/>
        <v>خیر</v>
      </c>
      <c r="BT105" s="188">
        <f t="shared" si="77"/>
        <v>0</v>
      </c>
      <c r="BU105" s="200" t="str">
        <f t="shared" si="78"/>
        <v xml:space="preserve"> </v>
      </c>
      <c r="BV105" s="145" t="str">
        <f t="shared" si="142"/>
        <v xml:space="preserve"> </v>
      </c>
      <c r="BW105" s="189">
        <f t="shared" si="79"/>
        <v>0</v>
      </c>
      <c r="BX105" s="190" t="str">
        <f t="shared" si="80"/>
        <v xml:space="preserve"> </v>
      </c>
      <c r="BY105" s="148" t="str">
        <f t="shared" si="81"/>
        <v xml:space="preserve"> </v>
      </c>
      <c r="BZ105" s="191">
        <f t="shared" si="82"/>
        <v>0</v>
      </c>
      <c r="CA105" s="192" t="str">
        <f t="shared" si="83"/>
        <v xml:space="preserve"> </v>
      </c>
      <c r="CB105" s="193" t="str">
        <f t="shared" si="84"/>
        <v xml:space="preserve"> </v>
      </c>
      <c r="CC105" s="194">
        <f t="shared" si="85"/>
        <v>0</v>
      </c>
      <c r="CD105" s="195" t="str">
        <f t="shared" si="86"/>
        <v xml:space="preserve"> </v>
      </c>
      <c r="CE105" s="154" t="str">
        <f t="shared" si="87"/>
        <v xml:space="preserve"> </v>
      </c>
      <c r="CF105" s="196">
        <f t="shared" si="88"/>
        <v>0</v>
      </c>
      <c r="CG105" s="197" t="str">
        <f t="shared" si="89"/>
        <v xml:space="preserve"> </v>
      </c>
      <c r="CH105" s="157" t="str">
        <f t="shared" si="90"/>
        <v xml:space="preserve"> </v>
      </c>
      <c r="CI105" s="191">
        <f t="shared" si="91"/>
        <v>0</v>
      </c>
      <c r="CJ105" s="192" t="str">
        <f t="shared" si="92"/>
        <v xml:space="preserve"> </v>
      </c>
      <c r="CK105" s="151" t="str">
        <f t="shared" si="93"/>
        <v xml:space="preserve"> </v>
      </c>
      <c r="CL105" s="198">
        <f t="shared" si="94"/>
        <v>0</v>
      </c>
      <c r="CM105" s="197" t="str">
        <f t="shared" si="95"/>
        <v xml:space="preserve"> </v>
      </c>
      <c r="CN105" s="159" t="str">
        <f t="shared" si="96"/>
        <v xml:space="preserve"> </v>
      </c>
      <c r="CO105" s="194">
        <f t="shared" si="97"/>
        <v>0</v>
      </c>
      <c r="CP105" s="195" t="str">
        <f t="shared" si="98"/>
        <v xml:space="preserve"> </v>
      </c>
      <c r="CQ105" s="160" t="str">
        <f t="shared" si="99"/>
        <v xml:space="preserve"> </v>
      </c>
      <c r="CR105" s="161">
        <f t="shared" si="100"/>
        <v>0</v>
      </c>
      <c r="CS105" s="144" t="str">
        <f t="shared" si="101"/>
        <v xml:space="preserve"> </v>
      </c>
      <c r="CT105" s="145" t="str">
        <f t="shared" si="102"/>
        <v xml:space="preserve"> </v>
      </c>
      <c r="CU105" s="144" t="str">
        <f t="shared" si="103"/>
        <v>خیر</v>
      </c>
      <c r="CV105" s="162" t="str">
        <f t="shared" si="104"/>
        <v>ارائه نشده است.</v>
      </c>
      <c r="CW105" s="199">
        <f t="shared" si="105"/>
        <v>0</v>
      </c>
      <c r="CX105" s="164"/>
      <c r="CY105" s="164"/>
      <c r="CZ105" s="164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>
        <f t="shared" si="106"/>
        <v>0</v>
      </c>
      <c r="DP105" s="165">
        <f t="shared" si="107"/>
        <v>0</v>
      </c>
      <c r="DQ105" s="165">
        <f t="shared" si="108"/>
        <v>0</v>
      </c>
      <c r="DR105" s="165">
        <f t="shared" si="109"/>
        <v>0</v>
      </c>
      <c r="DS105" s="165">
        <f t="shared" si="110"/>
        <v>0</v>
      </c>
      <c r="DT105" s="165">
        <f t="shared" si="111"/>
        <v>0</v>
      </c>
      <c r="DU105" s="165">
        <f t="shared" si="112"/>
        <v>0</v>
      </c>
      <c r="DV105" s="165">
        <f t="shared" si="113"/>
        <v>0</v>
      </c>
      <c r="DW105" s="165">
        <f t="shared" si="114"/>
        <v>0</v>
      </c>
      <c r="DX105" s="165">
        <f t="shared" si="115"/>
        <v>0</v>
      </c>
      <c r="DY105" s="165">
        <f t="shared" si="116"/>
        <v>0</v>
      </c>
      <c r="DZ105" s="165">
        <f t="shared" si="117"/>
        <v>0</v>
      </c>
      <c r="EA105" s="165">
        <f t="shared" si="118"/>
        <v>0</v>
      </c>
      <c r="EB105" s="165">
        <f t="shared" si="119"/>
        <v>0</v>
      </c>
      <c r="EC105" s="165">
        <f t="shared" si="120"/>
        <v>0</v>
      </c>
      <c r="ED105" s="165">
        <f t="shared" si="121"/>
        <v>0</v>
      </c>
      <c r="EE105" s="165" t="str">
        <f t="shared" si="122"/>
        <v/>
      </c>
      <c r="EF105" s="165" t="str">
        <f t="shared" si="123"/>
        <v/>
      </c>
      <c r="EG105" s="165" t="str">
        <f t="shared" si="124"/>
        <v/>
      </c>
      <c r="EH105" s="165" t="str">
        <f t="shared" si="125"/>
        <v/>
      </c>
      <c r="EI105" s="165" t="str">
        <f t="shared" si="126"/>
        <v/>
      </c>
      <c r="EJ105" s="165" t="str">
        <f t="shared" si="127"/>
        <v/>
      </c>
      <c r="EK105" s="165" t="str">
        <f t="shared" si="128"/>
        <v/>
      </c>
      <c r="EL105" s="165" t="str">
        <f t="shared" si="129"/>
        <v/>
      </c>
      <c r="EM105" s="165" t="e">
        <f>IF(#REF!="بله","FSW","")</f>
        <v>#REF!</v>
      </c>
      <c r="EN105" s="165" t="str">
        <f t="shared" si="130"/>
        <v/>
      </c>
      <c r="EO105" s="165" t="str">
        <f t="shared" si="131"/>
        <v/>
      </c>
      <c r="EP105" s="165" t="str">
        <f t="shared" si="132"/>
        <v/>
      </c>
      <c r="EQ105" s="165" t="str">
        <f t="shared" si="143"/>
        <v/>
      </c>
      <c r="ER105" s="165" t="str">
        <f t="shared" si="144"/>
        <v/>
      </c>
      <c r="ES105" s="165"/>
      <c r="ET105" s="165" t="str">
        <f t="shared" si="145"/>
        <v/>
      </c>
      <c r="EU105" s="165" t="str">
        <f t="shared" si="133"/>
        <v/>
      </c>
      <c r="EV105" s="165" t="str">
        <f t="shared" si="134"/>
        <v xml:space="preserve"> </v>
      </c>
      <c r="EW105" s="165" t="str">
        <f t="shared" si="135"/>
        <v>هیچکدام</v>
      </c>
      <c r="EX105" s="165" t="str">
        <f t="shared" si="136"/>
        <v xml:space="preserve"> </v>
      </c>
      <c r="EY105" s="165"/>
      <c r="EZ105" s="165" t="str">
        <f t="shared" si="146"/>
        <v xml:space="preserve"> </v>
      </c>
      <c r="FA105" s="165" t="str">
        <f t="shared" si="137"/>
        <v>هیچکدام</v>
      </c>
      <c r="FB105" s="165"/>
      <c r="FC105" s="165"/>
      <c r="FD105" s="165"/>
      <c r="FE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</row>
    <row r="106" spans="1:173" s="166" customFormat="1" ht="11.65" x14ac:dyDescent="0.35">
      <c r="A106" s="167">
        <v>105</v>
      </c>
      <c r="B106" s="105"/>
      <c r="C106" s="168"/>
      <c r="D106" s="169"/>
      <c r="E106" s="170"/>
      <c r="F106" s="202"/>
      <c r="G106" s="169"/>
      <c r="H106" s="106"/>
      <c r="I106" s="169"/>
      <c r="J106" s="171"/>
      <c r="K106" s="172"/>
      <c r="L106" s="173"/>
      <c r="M106" s="171"/>
      <c r="N106" s="172"/>
      <c r="O106" s="111">
        <f t="shared" si="147"/>
        <v>1398</v>
      </c>
      <c r="P106" s="174"/>
      <c r="Q106" s="175"/>
      <c r="R106" s="175"/>
      <c r="S106" s="217"/>
      <c r="T106" s="114"/>
      <c r="U106" s="115"/>
      <c r="V106" s="116"/>
      <c r="W106" s="117"/>
      <c r="X106" s="117"/>
      <c r="Y106" s="176"/>
      <c r="Z106" s="117"/>
      <c r="AA106" s="117"/>
      <c r="AB106" s="117"/>
      <c r="AC106" s="117"/>
      <c r="AD106" s="117"/>
      <c r="AE106" s="117"/>
      <c r="AF106" s="117"/>
      <c r="AG106" s="118"/>
      <c r="AH106" s="119"/>
      <c r="AI106" s="176"/>
      <c r="AJ106" s="121"/>
      <c r="AK106" s="25" t="str">
        <f t="shared" si="138"/>
        <v xml:space="preserve">         </v>
      </c>
      <c r="AL106" s="122" t="str">
        <f t="shared" si="139"/>
        <v>هیچکدام</v>
      </c>
      <c r="AM106" s="74" t="str">
        <f t="shared" si="140"/>
        <v>7.هیچکدام</v>
      </c>
      <c r="AN106" s="122" t="str">
        <f>IF(G106=0,"نامعلوم",'1.مشخصات مرکز'!$D$2-G106)</f>
        <v>نامعلوم</v>
      </c>
      <c r="AO106" s="123" t="str">
        <f t="shared" si="75"/>
        <v>نامعلوم</v>
      </c>
      <c r="AP106" s="177"/>
      <c r="AQ106" s="178"/>
      <c r="AR106" s="203"/>
      <c r="AS106" s="127" t="str">
        <f t="shared" si="141"/>
        <v>خیر</v>
      </c>
      <c r="AT106" s="128"/>
      <c r="AU106" s="179"/>
      <c r="AV106" s="180"/>
      <c r="AW106" s="180"/>
      <c r="AX106" s="181"/>
      <c r="AY106" s="182"/>
      <c r="AZ106" s="183"/>
      <c r="BA106" s="201"/>
      <c r="BB106" s="132"/>
      <c r="BC106" s="133"/>
      <c r="BD106" s="134"/>
      <c r="BE106" s="184"/>
      <c r="BF106" s="183"/>
      <c r="BG106" s="201"/>
      <c r="BH106" s="182"/>
      <c r="BI106" s="183"/>
      <c r="BJ106" s="201"/>
      <c r="BK106" s="179"/>
      <c r="BL106" s="185"/>
      <c r="BM106" s="186"/>
      <c r="BN106" s="186"/>
      <c r="BO106" s="187"/>
      <c r="BP106" s="180"/>
      <c r="BQ106" s="180"/>
      <c r="BR106" s="181"/>
      <c r="BS106" s="142" t="str">
        <f t="shared" si="76"/>
        <v>خیر</v>
      </c>
      <c r="BT106" s="188">
        <f t="shared" si="77"/>
        <v>0</v>
      </c>
      <c r="BU106" s="200" t="str">
        <f t="shared" si="78"/>
        <v xml:space="preserve"> </v>
      </c>
      <c r="BV106" s="145" t="str">
        <f t="shared" si="142"/>
        <v xml:space="preserve"> </v>
      </c>
      <c r="BW106" s="189">
        <f t="shared" si="79"/>
        <v>0</v>
      </c>
      <c r="BX106" s="190" t="str">
        <f t="shared" si="80"/>
        <v xml:space="preserve"> </v>
      </c>
      <c r="BY106" s="148" t="str">
        <f t="shared" si="81"/>
        <v xml:space="preserve"> </v>
      </c>
      <c r="BZ106" s="191">
        <f t="shared" si="82"/>
        <v>0</v>
      </c>
      <c r="CA106" s="192" t="str">
        <f t="shared" si="83"/>
        <v xml:space="preserve"> </v>
      </c>
      <c r="CB106" s="193" t="str">
        <f t="shared" si="84"/>
        <v xml:space="preserve"> </v>
      </c>
      <c r="CC106" s="194">
        <f t="shared" si="85"/>
        <v>0</v>
      </c>
      <c r="CD106" s="195" t="str">
        <f t="shared" si="86"/>
        <v xml:space="preserve"> </v>
      </c>
      <c r="CE106" s="154" t="str">
        <f t="shared" si="87"/>
        <v xml:space="preserve"> </v>
      </c>
      <c r="CF106" s="196">
        <f t="shared" si="88"/>
        <v>0</v>
      </c>
      <c r="CG106" s="197" t="str">
        <f t="shared" si="89"/>
        <v xml:space="preserve"> </v>
      </c>
      <c r="CH106" s="157" t="str">
        <f t="shared" si="90"/>
        <v xml:space="preserve"> </v>
      </c>
      <c r="CI106" s="191">
        <f t="shared" si="91"/>
        <v>0</v>
      </c>
      <c r="CJ106" s="192" t="str">
        <f t="shared" si="92"/>
        <v xml:space="preserve"> </v>
      </c>
      <c r="CK106" s="151" t="str">
        <f t="shared" si="93"/>
        <v xml:space="preserve"> </v>
      </c>
      <c r="CL106" s="198">
        <f t="shared" si="94"/>
        <v>0</v>
      </c>
      <c r="CM106" s="197" t="str">
        <f t="shared" si="95"/>
        <v xml:space="preserve"> </v>
      </c>
      <c r="CN106" s="159" t="str">
        <f t="shared" si="96"/>
        <v xml:space="preserve"> </v>
      </c>
      <c r="CO106" s="194">
        <f t="shared" si="97"/>
        <v>0</v>
      </c>
      <c r="CP106" s="195" t="str">
        <f t="shared" si="98"/>
        <v xml:space="preserve"> </v>
      </c>
      <c r="CQ106" s="160" t="str">
        <f t="shared" si="99"/>
        <v xml:space="preserve"> </v>
      </c>
      <c r="CR106" s="161">
        <f t="shared" si="100"/>
        <v>0</v>
      </c>
      <c r="CS106" s="144" t="str">
        <f t="shared" si="101"/>
        <v xml:space="preserve"> </v>
      </c>
      <c r="CT106" s="145" t="str">
        <f t="shared" si="102"/>
        <v xml:space="preserve"> </v>
      </c>
      <c r="CU106" s="144" t="str">
        <f t="shared" si="103"/>
        <v>خیر</v>
      </c>
      <c r="CV106" s="162" t="str">
        <f t="shared" si="104"/>
        <v>ارائه نشده است.</v>
      </c>
      <c r="CW106" s="199">
        <f t="shared" si="105"/>
        <v>0</v>
      </c>
      <c r="CX106" s="164"/>
      <c r="CY106" s="164"/>
      <c r="CZ106" s="164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>
        <f t="shared" si="106"/>
        <v>0</v>
      </c>
      <c r="DP106" s="165">
        <f t="shared" si="107"/>
        <v>0</v>
      </c>
      <c r="DQ106" s="165">
        <f t="shared" si="108"/>
        <v>0</v>
      </c>
      <c r="DR106" s="165">
        <f t="shared" si="109"/>
        <v>0</v>
      </c>
      <c r="DS106" s="165">
        <f t="shared" si="110"/>
        <v>0</v>
      </c>
      <c r="DT106" s="165">
        <f t="shared" si="111"/>
        <v>0</v>
      </c>
      <c r="DU106" s="165">
        <f t="shared" si="112"/>
        <v>0</v>
      </c>
      <c r="DV106" s="165">
        <f t="shared" si="113"/>
        <v>0</v>
      </c>
      <c r="DW106" s="165">
        <f t="shared" si="114"/>
        <v>0</v>
      </c>
      <c r="DX106" s="165">
        <f t="shared" si="115"/>
        <v>0</v>
      </c>
      <c r="DY106" s="165">
        <f t="shared" si="116"/>
        <v>0</v>
      </c>
      <c r="DZ106" s="165">
        <f t="shared" si="117"/>
        <v>0</v>
      </c>
      <c r="EA106" s="165">
        <f t="shared" si="118"/>
        <v>0</v>
      </c>
      <c r="EB106" s="165">
        <f t="shared" si="119"/>
        <v>0</v>
      </c>
      <c r="EC106" s="165">
        <f t="shared" si="120"/>
        <v>0</v>
      </c>
      <c r="ED106" s="165">
        <f t="shared" si="121"/>
        <v>0</v>
      </c>
      <c r="EE106" s="165" t="str">
        <f t="shared" si="122"/>
        <v/>
      </c>
      <c r="EF106" s="165" t="str">
        <f t="shared" si="123"/>
        <v/>
      </c>
      <c r="EG106" s="165" t="str">
        <f t="shared" si="124"/>
        <v/>
      </c>
      <c r="EH106" s="165" t="str">
        <f t="shared" si="125"/>
        <v/>
      </c>
      <c r="EI106" s="165" t="str">
        <f t="shared" si="126"/>
        <v/>
      </c>
      <c r="EJ106" s="165" t="str">
        <f t="shared" si="127"/>
        <v/>
      </c>
      <c r="EK106" s="165" t="str">
        <f t="shared" si="128"/>
        <v/>
      </c>
      <c r="EL106" s="165" t="str">
        <f t="shared" si="129"/>
        <v/>
      </c>
      <c r="EM106" s="165" t="e">
        <f>IF(#REF!="بله","FSW","")</f>
        <v>#REF!</v>
      </c>
      <c r="EN106" s="165" t="str">
        <f t="shared" si="130"/>
        <v/>
      </c>
      <c r="EO106" s="165" t="str">
        <f t="shared" si="131"/>
        <v/>
      </c>
      <c r="EP106" s="165" t="str">
        <f t="shared" si="132"/>
        <v/>
      </c>
      <c r="EQ106" s="165" t="str">
        <f t="shared" si="143"/>
        <v/>
      </c>
      <c r="ER106" s="165" t="str">
        <f t="shared" si="144"/>
        <v/>
      </c>
      <c r="ES106" s="165"/>
      <c r="ET106" s="165" t="str">
        <f t="shared" si="145"/>
        <v/>
      </c>
      <c r="EU106" s="165" t="str">
        <f t="shared" si="133"/>
        <v/>
      </c>
      <c r="EV106" s="165" t="str">
        <f t="shared" si="134"/>
        <v xml:space="preserve"> </v>
      </c>
      <c r="EW106" s="165" t="str">
        <f t="shared" si="135"/>
        <v>هیچکدام</v>
      </c>
      <c r="EX106" s="165" t="str">
        <f t="shared" si="136"/>
        <v xml:space="preserve"> </v>
      </c>
      <c r="EY106" s="165"/>
      <c r="EZ106" s="165" t="str">
        <f t="shared" si="146"/>
        <v xml:space="preserve"> </v>
      </c>
      <c r="FA106" s="165" t="str">
        <f t="shared" si="137"/>
        <v>هیچکدام</v>
      </c>
      <c r="FB106" s="165"/>
      <c r="FC106" s="165"/>
      <c r="FD106" s="165"/>
      <c r="FE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</row>
    <row r="107" spans="1:173" s="166" customFormat="1" ht="11.65" x14ac:dyDescent="0.35">
      <c r="A107" s="167">
        <v>106</v>
      </c>
      <c r="B107" s="105"/>
      <c r="C107" s="168"/>
      <c r="D107" s="169"/>
      <c r="E107" s="170"/>
      <c r="F107" s="202"/>
      <c r="G107" s="169"/>
      <c r="H107" s="106"/>
      <c r="I107" s="169"/>
      <c r="J107" s="171"/>
      <c r="K107" s="172"/>
      <c r="L107" s="173"/>
      <c r="M107" s="171"/>
      <c r="N107" s="172"/>
      <c r="O107" s="111">
        <f t="shared" si="147"/>
        <v>1398</v>
      </c>
      <c r="P107" s="174"/>
      <c r="Q107" s="175"/>
      <c r="R107" s="175"/>
      <c r="S107" s="217"/>
      <c r="T107" s="114"/>
      <c r="U107" s="115"/>
      <c r="V107" s="116"/>
      <c r="W107" s="117"/>
      <c r="X107" s="117"/>
      <c r="Y107" s="176"/>
      <c r="Z107" s="117"/>
      <c r="AA107" s="117"/>
      <c r="AB107" s="117"/>
      <c r="AC107" s="117"/>
      <c r="AD107" s="117"/>
      <c r="AE107" s="117"/>
      <c r="AF107" s="117"/>
      <c r="AG107" s="118"/>
      <c r="AH107" s="119"/>
      <c r="AI107" s="176"/>
      <c r="AJ107" s="121"/>
      <c r="AK107" s="25" t="str">
        <f t="shared" si="138"/>
        <v xml:space="preserve">         </v>
      </c>
      <c r="AL107" s="122" t="str">
        <f t="shared" si="139"/>
        <v>هیچکدام</v>
      </c>
      <c r="AM107" s="74" t="str">
        <f t="shared" si="140"/>
        <v>7.هیچکدام</v>
      </c>
      <c r="AN107" s="122" t="str">
        <f>IF(G107=0,"نامعلوم",'1.مشخصات مرکز'!$D$2-G107)</f>
        <v>نامعلوم</v>
      </c>
      <c r="AO107" s="123" t="str">
        <f t="shared" si="75"/>
        <v>نامعلوم</v>
      </c>
      <c r="AP107" s="177"/>
      <c r="AQ107" s="178"/>
      <c r="AR107" s="203"/>
      <c r="AS107" s="127" t="str">
        <f t="shared" si="141"/>
        <v>خیر</v>
      </c>
      <c r="AT107" s="128"/>
      <c r="AU107" s="179"/>
      <c r="AV107" s="180"/>
      <c r="AW107" s="180"/>
      <c r="AX107" s="181"/>
      <c r="AY107" s="182"/>
      <c r="AZ107" s="183"/>
      <c r="BA107" s="201"/>
      <c r="BB107" s="132"/>
      <c r="BC107" s="133"/>
      <c r="BD107" s="134"/>
      <c r="BE107" s="184"/>
      <c r="BF107" s="183"/>
      <c r="BG107" s="201"/>
      <c r="BH107" s="182"/>
      <c r="BI107" s="183"/>
      <c r="BJ107" s="201"/>
      <c r="BK107" s="179"/>
      <c r="BL107" s="185"/>
      <c r="BM107" s="186"/>
      <c r="BN107" s="186"/>
      <c r="BO107" s="187"/>
      <c r="BP107" s="180"/>
      <c r="BQ107" s="180"/>
      <c r="BR107" s="181"/>
      <c r="BS107" s="142" t="str">
        <f t="shared" si="76"/>
        <v>خیر</v>
      </c>
      <c r="BT107" s="188">
        <f t="shared" si="77"/>
        <v>0</v>
      </c>
      <c r="BU107" s="200" t="str">
        <f t="shared" si="78"/>
        <v xml:space="preserve"> </v>
      </c>
      <c r="BV107" s="145" t="str">
        <f t="shared" si="142"/>
        <v xml:space="preserve"> </v>
      </c>
      <c r="BW107" s="189">
        <f t="shared" si="79"/>
        <v>0</v>
      </c>
      <c r="BX107" s="190" t="str">
        <f t="shared" si="80"/>
        <v xml:space="preserve"> </v>
      </c>
      <c r="BY107" s="148" t="str">
        <f t="shared" si="81"/>
        <v xml:space="preserve"> </v>
      </c>
      <c r="BZ107" s="191">
        <f t="shared" si="82"/>
        <v>0</v>
      </c>
      <c r="CA107" s="192" t="str">
        <f t="shared" si="83"/>
        <v xml:space="preserve"> </v>
      </c>
      <c r="CB107" s="193" t="str">
        <f t="shared" si="84"/>
        <v xml:space="preserve"> </v>
      </c>
      <c r="CC107" s="194">
        <f t="shared" si="85"/>
        <v>0</v>
      </c>
      <c r="CD107" s="195" t="str">
        <f t="shared" si="86"/>
        <v xml:space="preserve"> </v>
      </c>
      <c r="CE107" s="154" t="str">
        <f t="shared" si="87"/>
        <v xml:space="preserve"> </v>
      </c>
      <c r="CF107" s="196">
        <f t="shared" si="88"/>
        <v>0</v>
      </c>
      <c r="CG107" s="197" t="str">
        <f t="shared" si="89"/>
        <v xml:space="preserve"> </v>
      </c>
      <c r="CH107" s="157" t="str">
        <f t="shared" si="90"/>
        <v xml:space="preserve"> </v>
      </c>
      <c r="CI107" s="191">
        <f t="shared" si="91"/>
        <v>0</v>
      </c>
      <c r="CJ107" s="192" t="str">
        <f t="shared" si="92"/>
        <v xml:space="preserve"> </v>
      </c>
      <c r="CK107" s="151" t="str">
        <f t="shared" si="93"/>
        <v xml:space="preserve"> </v>
      </c>
      <c r="CL107" s="198">
        <f t="shared" si="94"/>
        <v>0</v>
      </c>
      <c r="CM107" s="197" t="str">
        <f t="shared" si="95"/>
        <v xml:space="preserve"> </v>
      </c>
      <c r="CN107" s="159" t="str">
        <f t="shared" si="96"/>
        <v xml:space="preserve"> </v>
      </c>
      <c r="CO107" s="194">
        <f t="shared" si="97"/>
        <v>0</v>
      </c>
      <c r="CP107" s="195" t="str">
        <f t="shared" si="98"/>
        <v xml:space="preserve"> </v>
      </c>
      <c r="CQ107" s="160" t="str">
        <f t="shared" si="99"/>
        <v xml:space="preserve"> </v>
      </c>
      <c r="CR107" s="161">
        <f t="shared" si="100"/>
        <v>0</v>
      </c>
      <c r="CS107" s="144" t="str">
        <f t="shared" si="101"/>
        <v xml:space="preserve"> </v>
      </c>
      <c r="CT107" s="145" t="str">
        <f t="shared" si="102"/>
        <v xml:space="preserve"> </v>
      </c>
      <c r="CU107" s="144" t="str">
        <f t="shared" si="103"/>
        <v>خیر</v>
      </c>
      <c r="CV107" s="162" t="str">
        <f t="shared" si="104"/>
        <v>ارائه نشده است.</v>
      </c>
      <c r="CW107" s="199">
        <f t="shared" si="105"/>
        <v>0</v>
      </c>
      <c r="CX107" s="164"/>
      <c r="CY107" s="164"/>
      <c r="CZ107" s="164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>
        <f t="shared" si="106"/>
        <v>0</v>
      </c>
      <c r="DP107" s="165">
        <f t="shared" si="107"/>
        <v>0</v>
      </c>
      <c r="DQ107" s="165">
        <f t="shared" si="108"/>
        <v>0</v>
      </c>
      <c r="DR107" s="165">
        <f t="shared" si="109"/>
        <v>0</v>
      </c>
      <c r="DS107" s="165">
        <f t="shared" si="110"/>
        <v>0</v>
      </c>
      <c r="DT107" s="165">
        <f t="shared" si="111"/>
        <v>0</v>
      </c>
      <c r="DU107" s="165">
        <f t="shared" si="112"/>
        <v>0</v>
      </c>
      <c r="DV107" s="165">
        <f t="shared" si="113"/>
        <v>0</v>
      </c>
      <c r="DW107" s="165">
        <f t="shared" si="114"/>
        <v>0</v>
      </c>
      <c r="DX107" s="165">
        <f t="shared" si="115"/>
        <v>0</v>
      </c>
      <c r="DY107" s="165">
        <f t="shared" si="116"/>
        <v>0</v>
      </c>
      <c r="DZ107" s="165">
        <f t="shared" si="117"/>
        <v>0</v>
      </c>
      <c r="EA107" s="165">
        <f t="shared" si="118"/>
        <v>0</v>
      </c>
      <c r="EB107" s="165">
        <f t="shared" si="119"/>
        <v>0</v>
      </c>
      <c r="EC107" s="165">
        <f t="shared" si="120"/>
        <v>0</v>
      </c>
      <c r="ED107" s="165">
        <f t="shared" si="121"/>
        <v>0</v>
      </c>
      <c r="EE107" s="165" t="str">
        <f t="shared" si="122"/>
        <v/>
      </c>
      <c r="EF107" s="165" t="str">
        <f t="shared" si="123"/>
        <v/>
      </c>
      <c r="EG107" s="165" t="str">
        <f t="shared" si="124"/>
        <v/>
      </c>
      <c r="EH107" s="165" t="str">
        <f t="shared" si="125"/>
        <v/>
      </c>
      <c r="EI107" s="165" t="str">
        <f t="shared" si="126"/>
        <v/>
      </c>
      <c r="EJ107" s="165" t="str">
        <f t="shared" si="127"/>
        <v/>
      </c>
      <c r="EK107" s="165" t="str">
        <f t="shared" si="128"/>
        <v/>
      </c>
      <c r="EL107" s="165" t="str">
        <f t="shared" si="129"/>
        <v/>
      </c>
      <c r="EM107" s="165" t="e">
        <f>IF(#REF!="بله","FSW","")</f>
        <v>#REF!</v>
      </c>
      <c r="EN107" s="165" t="str">
        <f t="shared" si="130"/>
        <v/>
      </c>
      <c r="EO107" s="165" t="str">
        <f t="shared" si="131"/>
        <v/>
      </c>
      <c r="EP107" s="165" t="str">
        <f t="shared" si="132"/>
        <v/>
      </c>
      <c r="EQ107" s="165" t="str">
        <f t="shared" si="143"/>
        <v/>
      </c>
      <c r="ER107" s="165" t="str">
        <f t="shared" si="144"/>
        <v/>
      </c>
      <c r="ES107" s="165"/>
      <c r="ET107" s="165" t="str">
        <f t="shared" si="145"/>
        <v/>
      </c>
      <c r="EU107" s="165" t="str">
        <f t="shared" si="133"/>
        <v/>
      </c>
      <c r="EV107" s="165" t="str">
        <f t="shared" si="134"/>
        <v xml:space="preserve"> </v>
      </c>
      <c r="EW107" s="165" t="str">
        <f t="shared" si="135"/>
        <v>هیچکدام</v>
      </c>
      <c r="EX107" s="165" t="str">
        <f t="shared" si="136"/>
        <v xml:space="preserve"> </v>
      </c>
      <c r="EY107" s="165"/>
      <c r="EZ107" s="165" t="str">
        <f t="shared" si="146"/>
        <v xml:space="preserve"> </v>
      </c>
      <c r="FA107" s="165" t="str">
        <f t="shared" si="137"/>
        <v>هیچکدام</v>
      </c>
      <c r="FB107" s="165"/>
      <c r="FC107" s="165"/>
      <c r="FD107" s="165"/>
      <c r="FE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</row>
    <row r="108" spans="1:173" s="166" customFormat="1" ht="11.65" x14ac:dyDescent="0.35">
      <c r="A108" s="167">
        <v>107</v>
      </c>
      <c r="B108" s="105"/>
      <c r="C108" s="168"/>
      <c r="D108" s="169"/>
      <c r="E108" s="170"/>
      <c r="F108" s="202"/>
      <c r="G108" s="169"/>
      <c r="H108" s="106"/>
      <c r="I108" s="169"/>
      <c r="J108" s="171"/>
      <c r="K108" s="172"/>
      <c r="L108" s="173"/>
      <c r="M108" s="171"/>
      <c r="N108" s="172"/>
      <c r="O108" s="111">
        <f t="shared" si="147"/>
        <v>1398</v>
      </c>
      <c r="P108" s="174"/>
      <c r="Q108" s="175"/>
      <c r="R108" s="175"/>
      <c r="S108" s="217"/>
      <c r="T108" s="114"/>
      <c r="U108" s="115"/>
      <c r="V108" s="116"/>
      <c r="W108" s="117"/>
      <c r="X108" s="117"/>
      <c r="Y108" s="176"/>
      <c r="Z108" s="117"/>
      <c r="AA108" s="117"/>
      <c r="AB108" s="117"/>
      <c r="AC108" s="117"/>
      <c r="AD108" s="117"/>
      <c r="AE108" s="117"/>
      <c r="AF108" s="117"/>
      <c r="AG108" s="118"/>
      <c r="AH108" s="119"/>
      <c r="AI108" s="176"/>
      <c r="AJ108" s="121"/>
      <c r="AK108" s="25" t="str">
        <f t="shared" si="138"/>
        <v xml:space="preserve">         </v>
      </c>
      <c r="AL108" s="122" t="str">
        <f t="shared" si="139"/>
        <v>هیچکدام</v>
      </c>
      <c r="AM108" s="74" t="str">
        <f t="shared" si="140"/>
        <v>7.هیچکدام</v>
      </c>
      <c r="AN108" s="122" t="str">
        <f>IF(G108=0,"نامعلوم",'1.مشخصات مرکز'!$D$2-G108)</f>
        <v>نامعلوم</v>
      </c>
      <c r="AO108" s="123" t="str">
        <f t="shared" si="75"/>
        <v>نامعلوم</v>
      </c>
      <c r="AP108" s="177"/>
      <c r="AQ108" s="178"/>
      <c r="AR108" s="203"/>
      <c r="AS108" s="127" t="str">
        <f t="shared" si="141"/>
        <v>خیر</v>
      </c>
      <c r="AT108" s="128"/>
      <c r="AU108" s="179"/>
      <c r="AV108" s="180"/>
      <c r="AW108" s="180"/>
      <c r="AX108" s="181"/>
      <c r="AY108" s="182"/>
      <c r="AZ108" s="183"/>
      <c r="BA108" s="201"/>
      <c r="BB108" s="132"/>
      <c r="BC108" s="133"/>
      <c r="BD108" s="134"/>
      <c r="BE108" s="184"/>
      <c r="BF108" s="183"/>
      <c r="BG108" s="201"/>
      <c r="BH108" s="182"/>
      <c r="BI108" s="183"/>
      <c r="BJ108" s="201"/>
      <c r="BK108" s="179"/>
      <c r="BL108" s="185"/>
      <c r="BM108" s="186"/>
      <c r="BN108" s="186"/>
      <c r="BO108" s="187"/>
      <c r="BP108" s="180"/>
      <c r="BQ108" s="180"/>
      <c r="BR108" s="181"/>
      <c r="BS108" s="142" t="str">
        <f t="shared" si="76"/>
        <v>خیر</v>
      </c>
      <c r="BT108" s="188">
        <f t="shared" si="77"/>
        <v>0</v>
      </c>
      <c r="BU108" s="200" t="str">
        <f t="shared" si="78"/>
        <v xml:space="preserve"> </v>
      </c>
      <c r="BV108" s="145" t="str">
        <f t="shared" si="142"/>
        <v xml:space="preserve"> </v>
      </c>
      <c r="BW108" s="189">
        <f t="shared" si="79"/>
        <v>0</v>
      </c>
      <c r="BX108" s="190" t="str">
        <f t="shared" si="80"/>
        <v xml:space="preserve"> </v>
      </c>
      <c r="BY108" s="148" t="str">
        <f t="shared" si="81"/>
        <v xml:space="preserve"> </v>
      </c>
      <c r="BZ108" s="191">
        <f t="shared" si="82"/>
        <v>0</v>
      </c>
      <c r="CA108" s="192" t="str">
        <f t="shared" si="83"/>
        <v xml:space="preserve"> </v>
      </c>
      <c r="CB108" s="193" t="str">
        <f t="shared" si="84"/>
        <v xml:space="preserve"> </v>
      </c>
      <c r="CC108" s="194">
        <f t="shared" si="85"/>
        <v>0</v>
      </c>
      <c r="CD108" s="195" t="str">
        <f t="shared" si="86"/>
        <v xml:space="preserve"> </v>
      </c>
      <c r="CE108" s="154" t="str">
        <f t="shared" si="87"/>
        <v xml:space="preserve"> </v>
      </c>
      <c r="CF108" s="196">
        <f t="shared" si="88"/>
        <v>0</v>
      </c>
      <c r="CG108" s="197" t="str">
        <f t="shared" si="89"/>
        <v xml:space="preserve"> </v>
      </c>
      <c r="CH108" s="157" t="str">
        <f t="shared" si="90"/>
        <v xml:space="preserve"> </v>
      </c>
      <c r="CI108" s="191">
        <f t="shared" si="91"/>
        <v>0</v>
      </c>
      <c r="CJ108" s="192" t="str">
        <f t="shared" si="92"/>
        <v xml:space="preserve"> </v>
      </c>
      <c r="CK108" s="151" t="str">
        <f t="shared" si="93"/>
        <v xml:space="preserve"> </v>
      </c>
      <c r="CL108" s="198">
        <f t="shared" si="94"/>
        <v>0</v>
      </c>
      <c r="CM108" s="197" t="str">
        <f t="shared" si="95"/>
        <v xml:space="preserve"> </v>
      </c>
      <c r="CN108" s="159" t="str">
        <f t="shared" si="96"/>
        <v xml:space="preserve"> </v>
      </c>
      <c r="CO108" s="194">
        <f t="shared" si="97"/>
        <v>0</v>
      </c>
      <c r="CP108" s="195" t="str">
        <f t="shared" si="98"/>
        <v xml:space="preserve"> </v>
      </c>
      <c r="CQ108" s="160" t="str">
        <f t="shared" si="99"/>
        <v xml:space="preserve"> </v>
      </c>
      <c r="CR108" s="161">
        <f t="shared" si="100"/>
        <v>0</v>
      </c>
      <c r="CS108" s="144" t="str">
        <f t="shared" si="101"/>
        <v xml:space="preserve"> </v>
      </c>
      <c r="CT108" s="145" t="str">
        <f t="shared" si="102"/>
        <v xml:space="preserve"> </v>
      </c>
      <c r="CU108" s="144" t="str">
        <f t="shared" si="103"/>
        <v>خیر</v>
      </c>
      <c r="CV108" s="162" t="str">
        <f t="shared" si="104"/>
        <v>ارائه نشده است.</v>
      </c>
      <c r="CW108" s="199">
        <f t="shared" si="105"/>
        <v>0</v>
      </c>
      <c r="CX108" s="164"/>
      <c r="CY108" s="164"/>
      <c r="CZ108" s="164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>
        <f t="shared" si="106"/>
        <v>0</v>
      </c>
      <c r="DP108" s="165">
        <f t="shared" si="107"/>
        <v>0</v>
      </c>
      <c r="DQ108" s="165">
        <f t="shared" si="108"/>
        <v>0</v>
      </c>
      <c r="DR108" s="165">
        <f t="shared" si="109"/>
        <v>0</v>
      </c>
      <c r="DS108" s="165">
        <f t="shared" si="110"/>
        <v>0</v>
      </c>
      <c r="DT108" s="165">
        <f t="shared" si="111"/>
        <v>0</v>
      </c>
      <c r="DU108" s="165">
        <f t="shared" si="112"/>
        <v>0</v>
      </c>
      <c r="DV108" s="165">
        <f t="shared" si="113"/>
        <v>0</v>
      </c>
      <c r="DW108" s="165">
        <f t="shared" si="114"/>
        <v>0</v>
      </c>
      <c r="DX108" s="165">
        <f t="shared" si="115"/>
        <v>0</v>
      </c>
      <c r="DY108" s="165">
        <f t="shared" si="116"/>
        <v>0</v>
      </c>
      <c r="DZ108" s="165">
        <f t="shared" si="117"/>
        <v>0</v>
      </c>
      <c r="EA108" s="165">
        <f t="shared" si="118"/>
        <v>0</v>
      </c>
      <c r="EB108" s="165">
        <f t="shared" si="119"/>
        <v>0</v>
      </c>
      <c r="EC108" s="165">
        <f t="shared" si="120"/>
        <v>0</v>
      </c>
      <c r="ED108" s="165">
        <f t="shared" si="121"/>
        <v>0</v>
      </c>
      <c r="EE108" s="165" t="str">
        <f t="shared" si="122"/>
        <v/>
      </c>
      <c r="EF108" s="165" t="str">
        <f t="shared" si="123"/>
        <v/>
      </c>
      <c r="EG108" s="165" t="str">
        <f t="shared" si="124"/>
        <v/>
      </c>
      <c r="EH108" s="165" t="str">
        <f t="shared" si="125"/>
        <v/>
      </c>
      <c r="EI108" s="165" t="str">
        <f t="shared" si="126"/>
        <v/>
      </c>
      <c r="EJ108" s="165" t="str">
        <f t="shared" si="127"/>
        <v/>
      </c>
      <c r="EK108" s="165" t="str">
        <f t="shared" si="128"/>
        <v/>
      </c>
      <c r="EL108" s="165" t="str">
        <f t="shared" si="129"/>
        <v/>
      </c>
      <c r="EM108" s="165" t="e">
        <f>IF(#REF!="بله","FSW","")</f>
        <v>#REF!</v>
      </c>
      <c r="EN108" s="165" t="str">
        <f t="shared" si="130"/>
        <v/>
      </c>
      <c r="EO108" s="165" t="str">
        <f t="shared" si="131"/>
        <v/>
      </c>
      <c r="EP108" s="165" t="str">
        <f t="shared" si="132"/>
        <v/>
      </c>
      <c r="EQ108" s="165" t="str">
        <f t="shared" si="143"/>
        <v/>
      </c>
      <c r="ER108" s="165" t="str">
        <f t="shared" si="144"/>
        <v/>
      </c>
      <c r="ES108" s="165"/>
      <c r="ET108" s="165" t="str">
        <f t="shared" si="145"/>
        <v/>
      </c>
      <c r="EU108" s="165" t="str">
        <f t="shared" si="133"/>
        <v/>
      </c>
      <c r="EV108" s="165" t="str">
        <f t="shared" si="134"/>
        <v xml:space="preserve"> </v>
      </c>
      <c r="EW108" s="165" t="str">
        <f t="shared" si="135"/>
        <v>هیچکدام</v>
      </c>
      <c r="EX108" s="165" t="str">
        <f t="shared" si="136"/>
        <v xml:space="preserve"> </v>
      </c>
      <c r="EY108" s="165"/>
      <c r="EZ108" s="165" t="str">
        <f t="shared" si="146"/>
        <v xml:space="preserve"> </v>
      </c>
      <c r="FA108" s="165" t="str">
        <f t="shared" si="137"/>
        <v>هیچکدام</v>
      </c>
      <c r="FB108" s="165"/>
      <c r="FC108" s="165"/>
      <c r="FD108" s="165"/>
      <c r="FE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</row>
    <row r="109" spans="1:173" s="166" customFormat="1" ht="11.65" x14ac:dyDescent="0.35">
      <c r="A109" s="167">
        <v>108</v>
      </c>
      <c r="B109" s="105"/>
      <c r="C109" s="168"/>
      <c r="D109" s="169"/>
      <c r="E109" s="170"/>
      <c r="F109" s="202"/>
      <c r="G109" s="169"/>
      <c r="H109" s="106"/>
      <c r="I109" s="169"/>
      <c r="J109" s="171"/>
      <c r="K109" s="172"/>
      <c r="L109" s="173"/>
      <c r="M109" s="171"/>
      <c r="N109" s="172"/>
      <c r="O109" s="111">
        <f t="shared" si="147"/>
        <v>1398</v>
      </c>
      <c r="P109" s="174"/>
      <c r="Q109" s="175"/>
      <c r="R109" s="175"/>
      <c r="S109" s="217"/>
      <c r="T109" s="114"/>
      <c r="U109" s="115"/>
      <c r="V109" s="116"/>
      <c r="W109" s="117"/>
      <c r="X109" s="117"/>
      <c r="Y109" s="176"/>
      <c r="Z109" s="117"/>
      <c r="AA109" s="117"/>
      <c r="AB109" s="117"/>
      <c r="AC109" s="117"/>
      <c r="AD109" s="117"/>
      <c r="AE109" s="117"/>
      <c r="AF109" s="117"/>
      <c r="AG109" s="118"/>
      <c r="AH109" s="119"/>
      <c r="AI109" s="176"/>
      <c r="AJ109" s="121"/>
      <c r="AK109" s="25" t="str">
        <f t="shared" si="138"/>
        <v xml:space="preserve">         </v>
      </c>
      <c r="AL109" s="122" t="str">
        <f t="shared" si="139"/>
        <v>هیچکدام</v>
      </c>
      <c r="AM109" s="74" t="str">
        <f t="shared" si="140"/>
        <v>7.هیچکدام</v>
      </c>
      <c r="AN109" s="122" t="str">
        <f>IF(G109=0,"نامعلوم",'1.مشخصات مرکز'!$D$2-G109)</f>
        <v>نامعلوم</v>
      </c>
      <c r="AO109" s="123" t="str">
        <f t="shared" si="75"/>
        <v>نامعلوم</v>
      </c>
      <c r="AP109" s="177"/>
      <c r="AQ109" s="178"/>
      <c r="AR109" s="203"/>
      <c r="AS109" s="127" t="str">
        <f t="shared" si="141"/>
        <v>خیر</v>
      </c>
      <c r="AT109" s="128"/>
      <c r="AU109" s="179"/>
      <c r="AV109" s="180"/>
      <c r="AW109" s="180"/>
      <c r="AX109" s="181"/>
      <c r="AY109" s="182"/>
      <c r="AZ109" s="183"/>
      <c r="BA109" s="201"/>
      <c r="BB109" s="132"/>
      <c r="BC109" s="133"/>
      <c r="BD109" s="134"/>
      <c r="BE109" s="184"/>
      <c r="BF109" s="183"/>
      <c r="BG109" s="201"/>
      <c r="BH109" s="182"/>
      <c r="BI109" s="183"/>
      <c r="BJ109" s="201"/>
      <c r="BK109" s="179"/>
      <c r="BL109" s="185"/>
      <c r="BM109" s="186"/>
      <c r="BN109" s="186"/>
      <c r="BO109" s="187"/>
      <c r="BP109" s="180"/>
      <c r="BQ109" s="180"/>
      <c r="BR109" s="181"/>
      <c r="BS109" s="142" t="str">
        <f t="shared" si="76"/>
        <v>خیر</v>
      </c>
      <c r="BT109" s="188">
        <f t="shared" si="77"/>
        <v>0</v>
      </c>
      <c r="BU109" s="200" t="str">
        <f t="shared" si="78"/>
        <v xml:space="preserve"> </v>
      </c>
      <c r="BV109" s="145" t="str">
        <f t="shared" si="142"/>
        <v xml:space="preserve"> </v>
      </c>
      <c r="BW109" s="189">
        <f t="shared" si="79"/>
        <v>0</v>
      </c>
      <c r="BX109" s="190" t="str">
        <f t="shared" si="80"/>
        <v xml:space="preserve"> </v>
      </c>
      <c r="BY109" s="148" t="str">
        <f t="shared" si="81"/>
        <v xml:space="preserve"> </v>
      </c>
      <c r="BZ109" s="191">
        <f t="shared" si="82"/>
        <v>0</v>
      </c>
      <c r="CA109" s="192" t="str">
        <f t="shared" si="83"/>
        <v xml:space="preserve"> </v>
      </c>
      <c r="CB109" s="193" t="str">
        <f t="shared" si="84"/>
        <v xml:space="preserve"> </v>
      </c>
      <c r="CC109" s="194">
        <f t="shared" si="85"/>
        <v>0</v>
      </c>
      <c r="CD109" s="195" t="str">
        <f t="shared" si="86"/>
        <v xml:space="preserve"> </v>
      </c>
      <c r="CE109" s="154" t="str">
        <f t="shared" si="87"/>
        <v xml:space="preserve"> </v>
      </c>
      <c r="CF109" s="196">
        <f t="shared" si="88"/>
        <v>0</v>
      </c>
      <c r="CG109" s="197" t="str">
        <f t="shared" si="89"/>
        <v xml:space="preserve"> </v>
      </c>
      <c r="CH109" s="157" t="str">
        <f t="shared" si="90"/>
        <v xml:space="preserve"> </v>
      </c>
      <c r="CI109" s="191">
        <f t="shared" si="91"/>
        <v>0</v>
      </c>
      <c r="CJ109" s="192" t="str">
        <f t="shared" si="92"/>
        <v xml:space="preserve"> </v>
      </c>
      <c r="CK109" s="151" t="str">
        <f t="shared" si="93"/>
        <v xml:space="preserve"> </v>
      </c>
      <c r="CL109" s="198">
        <f t="shared" si="94"/>
        <v>0</v>
      </c>
      <c r="CM109" s="197" t="str">
        <f t="shared" si="95"/>
        <v xml:space="preserve"> </v>
      </c>
      <c r="CN109" s="159" t="str">
        <f t="shared" si="96"/>
        <v xml:space="preserve"> </v>
      </c>
      <c r="CO109" s="194">
        <f t="shared" si="97"/>
        <v>0</v>
      </c>
      <c r="CP109" s="195" t="str">
        <f t="shared" si="98"/>
        <v xml:space="preserve"> </v>
      </c>
      <c r="CQ109" s="160" t="str">
        <f t="shared" si="99"/>
        <v xml:space="preserve"> </v>
      </c>
      <c r="CR109" s="161">
        <f t="shared" si="100"/>
        <v>0</v>
      </c>
      <c r="CS109" s="144" t="str">
        <f t="shared" si="101"/>
        <v xml:space="preserve"> </v>
      </c>
      <c r="CT109" s="145" t="str">
        <f t="shared" si="102"/>
        <v xml:space="preserve"> </v>
      </c>
      <c r="CU109" s="144" t="str">
        <f t="shared" si="103"/>
        <v>خیر</v>
      </c>
      <c r="CV109" s="162" t="str">
        <f t="shared" si="104"/>
        <v>ارائه نشده است.</v>
      </c>
      <c r="CW109" s="199">
        <f t="shared" si="105"/>
        <v>0</v>
      </c>
      <c r="CX109" s="164"/>
      <c r="CY109" s="164"/>
      <c r="CZ109" s="164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>
        <f t="shared" si="106"/>
        <v>0</v>
      </c>
      <c r="DP109" s="165">
        <f t="shared" si="107"/>
        <v>0</v>
      </c>
      <c r="DQ109" s="165">
        <f t="shared" si="108"/>
        <v>0</v>
      </c>
      <c r="DR109" s="165">
        <f t="shared" si="109"/>
        <v>0</v>
      </c>
      <c r="DS109" s="165">
        <f t="shared" si="110"/>
        <v>0</v>
      </c>
      <c r="DT109" s="165">
        <f t="shared" si="111"/>
        <v>0</v>
      </c>
      <c r="DU109" s="165">
        <f t="shared" si="112"/>
        <v>0</v>
      </c>
      <c r="DV109" s="165">
        <f t="shared" si="113"/>
        <v>0</v>
      </c>
      <c r="DW109" s="165">
        <f t="shared" si="114"/>
        <v>0</v>
      </c>
      <c r="DX109" s="165">
        <f t="shared" si="115"/>
        <v>0</v>
      </c>
      <c r="DY109" s="165">
        <f t="shared" si="116"/>
        <v>0</v>
      </c>
      <c r="DZ109" s="165">
        <f t="shared" si="117"/>
        <v>0</v>
      </c>
      <c r="EA109" s="165">
        <f t="shared" si="118"/>
        <v>0</v>
      </c>
      <c r="EB109" s="165">
        <f t="shared" si="119"/>
        <v>0</v>
      </c>
      <c r="EC109" s="165">
        <f t="shared" si="120"/>
        <v>0</v>
      </c>
      <c r="ED109" s="165">
        <f t="shared" si="121"/>
        <v>0</v>
      </c>
      <c r="EE109" s="165" t="str">
        <f t="shared" si="122"/>
        <v/>
      </c>
      <c r="EF109" s="165" t="str">
        <f t="shared" si="123"/>
        <v/>
      </c>
      <c r="EG109" s="165" t="str">
        <f t="shared" si="124"/>
        <v/>
      </c>
      <c r="EH109" s="165" t="str">
        <f t="shared" si="125"/>
        <v/>
      </c>
      <c r="EI109" s="165" t="str">
        <f t="shared" si="126"/>
        <v/>
      </c>
      <c r="EJ109" s="165" t="str">
        <f t="shared" si="127"/>
        <v/>
      </c>
      <c r="EK109" s="165" t="str">
        <f t="shared" si="128"/>
        <v/>
      </c>
      <c r="EL109" s="165" t="str">
        <f t="shared" si="129"/>
        <v/>
      </c>
      <c r="EM109" s="165" t="e">
        <f>IF(#REF!="بله","FSW","")</f>
        <v>#REF!</v>
      </c>
      <c r="EN109" s="165" t="str">
        <f t="shared" si="130"/>
        <v/>
      </c>
      <c r="EO109" s="165" t="str">
        <f t="shared" si="131"/>
        <v/>
      </c>
      <c r="EP109" s="165" t="str">
        <f t="shared" si="132"/>
        <v/>
      </c>
      <c r="EQ109" s="165" t="str">
        <f t="shared" si="143"/>
        <v/>
      </c>
      <c r="ER109" s="165" t="str">
        <f t="shared" si="144"/>
        <v/>
      </c>
      <c r="ES109" s="165"/>
      <c r="ET109" s="165" t="str">
        <f t="shared" si="145"/>
        <v/>
      </c>
      <c r="EU109" s="165" t="str">
        <f t="shared" si="133"/>
        <v/>
      </c>
      <c r="EV109" s="165" t="str">
        <f t="shared" si="134"/>
        <v xml:space="preserve"> </v>
      </c>
      <c r="EW109" s="165" t="str">
        <f t="shared" si="135"/>
        <v>هیچکدام</v>
      </c>
      <c r="EX109" s="165" t="str">
        <f t="shared" si="136"/>
        <v xml:space="preserve"> </v>
      </c>
      <c r="EY109" s="165"/>
      <c r="EZ109" s="165" t="str">
        <f t="shared" si="146"/>
        <v xml:space="preserve"> </v>
      </c>
      <c r="FA109" s="165" t="str">
        <f t="shared" si="137"/>
        <v>هیچکدام</v>
      </c>
      <c r="FB109" s="165"/>
      <c r="FC109" s="165"/>
      <c r="FD109" s="165"/>
      <c r="FE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</row>
    <row r="110" spans="1:173" s="166" customFormat="1" ht="11.65" x14ac:dyDescent="0.35">
      <c r="A110" s="167">
        <v>109</v>
      </c>
      <c r="B110" s="105"/>
      <c r="C110" s="168"/>
      <c r="D110" s="169"/>
      <c r="E110" s="170"/>
      <c r="F110" s="202"/>
      <c r="G110" s="169"/>
      <c r="H110" s="106"/>
      <c r="I110" s="169"/>
      <c r="J110" s="171"/>
      <c r="K110" s="172"/>
      <c r="L110" s="173"/>
      <c r="M110" s="171"/>
      <c r="N110" s="172"/>
      <c r="O110" s="111">
        <f t="shared" si="147"/>
        <v>1398</v>
      </c>
      <c r="P110" s="174"/>
      <c r="Q110" s="175"/>
      <c r="R110" s="175"/>
      <c r="S110" s="217"/>
      <c r="T110" s="114"/>
      <c r="U110" s="115"/>
      <c r="V110" s="116"/>
      <c r="W110" s="117"/>
      <c r="X110" s="117"/>
      <c r="Y110" s="176"/>
      <c r="Z110" s="117"/>
      <c r="AA110" s="117"/>
      <c r="AB110" s="117"/>
      <c r="AC110" s="117"/>
      <c r="AD110" s="117"/>
      <c r="AE110" s="117"/>
      <c r="AF110" s="117"/>
      <c r="AG110" s="118"/>
      <c r="AH110" s="119"/>
      <c r="AI110" s="176"/>
      <c r="AJ110" s="121"/>
      <c r="AK110" s="25" t="str">
        <f t="shared" si="138"/>
        <v xml:space="preserve">         </v>
      </c>
      <c r="AL110" s="122" t="str">
        <f t="shared" si="139"/>
        <v>هیچکدام</v>
      </c>
      <c r="AM110" s="74" t="str">
        <f t="shared" si="140"/>
        <v>7.هیچکدام</v>
      </c>
      <c r="AN110" s="122" t="str">
        <f>IF(G110=0,"نامعلوم",'1.مشخصات مرکز'!$D$2-G110)</f>
        <v>نامعلوم</v>
      </c>
      <c r="AO110" s="123" t="str">
        <f t="shared" si="75"/>
        <v>نامعلوم</v>
      </c>
      <c r="AP110" s="177"/>
      <c r="AQ110" s="178"/>
      <c r="AR110" s="203"/>
      <c r="AS110" s="127" t="str">
        <f t="shared" si="141"/>
        <v>خیر</v>
      </c>
      <c r="AT110" s="128"/>
      <c r="AU110" s="179"/>
      <c r="AV110" s="180"/>
      <c r="AW110" s="180"/>
      <c r="AX110" s="181"/>
      <c r="AY110" s="182"/>
      <c r="AZ110" s="183"/>
      <c r="BA110" s="201"/>
      <c r="BB110" s="132"/>
      <c r="BC110" s="133"/>
      <c r="BD110" s="134"/>
      <c r="BE110" s="184"/>
      <c r="BF110" s="183"/>
      <c r="BG110" s="201"/>
      <c r="BH110" s="182"/>
      <c r="BI110" s="183"/>
      <c r="BJ110" s="201"/>
      <c r="BK110" s="179"/>
      <c r="BL110" s="185"/>
      <c r="BM110" s="186"/>
      <c r="BN110" s="186"/>
      <c r="BO110" s="187"/>
      <c r="BP110" s="180"/>
      <c r="BQ110" s="180"/>
      <c r="BR110" s="181"/>
      <c r="BS110" s="142" t="str">
        <f t="shared" si="76"/>
        <v>خیر</v>
      </c>
      <c r="BT110" s="188">
        <f t="shared" si="77"/>
        <v>0</v>
      </c>
      <c r="BU110" s="200" t="str">
        <f t="shared" si="78"/>
        <v xml:space="preserve"> </v>
      </c>
      <c r="BV110" s="145" t="str">
        <f t="shared" si="142"/>
        <v xml:space="preserve"> </v>
      </c>
      <c r="BW110" s="189">
        <f t="shared" si="79"/>
        <v>0</v>
      </c>
      <c r="BX110" s="190" t="str">
        <f t="shared" si="80"/>
        <v xml:space="preserve"> </v>
      </c>
      <c r="BY110" s="148" t="str">
        <f t="shared" si="81"/>
        <v xml:space="preserve"> </v>
      </c>
      <c r="BZ110" s="191">
        <f t="shared" si="82"/>
        <v>0</v>
      </c>
      <c r="CA110" s="192" t="str">
        <f t="shared" si="83"/>
        <v xml:space="preserve"> </v>
      </c>
      <c r="CB110" s="193" t="str">
        <f t="shared" si="84"/>
        <v xml:space="preserve"> </v>
      </c>
      <c r="CC110" s="194">
        <f t="shared" si="85"/>
        <v>0</v>
      </c>
      <c r="CD110" s="195" t="str">
        <f t="shared" si="86"/>
        <v xml:space="preserve"> </v>
      </c>
      <c r="CE110" s="154" t="str">
        <f t="shared" si="87"/>
        <v xml:space="preserve"> </v>
      </c>
      <c r="CF110" s="196">
        <f t="shared" si="88"/>
        <v>0</v>
      </c>
      <c r="CG110" s="197" t="str">
        <f t="shared" si="89"/>
        <v xml:space="preserve"> </v>
      </c>
      <c r="CH110" s="157" t="str">
        <f t="shared" si="90"/>
        <v xml:space="preserve"> </v>
      </c>
      <c r="CI110" s="191">
        <f t="shared" si="91"/>
        <v>0</v>
      </c>
      <c r="CJ110" s="192" t="str">
        <f t="shared" si="92"/>
        <v xml:space="preserve"> </v>
      </c>
      <c r="CK110" s="151" t="str">
        <f t="shared" si="93"/>
        <v xml:space="preserve"> </v>
      </c>
      <c r="CL110" s="198">
        <f t="shared" si="94"/>
        <v>0</v>
      </c>
      <c r="CM110" s="197" t="str">
        <f t="shared" si="95"/>
        <v xml:space="preserve"> </v>
      </c>
      <c r="CN110" s="159" t="str">
        <f t="shared" si="96"/>
        <v xml:space="preserve"> </v>
      </c>
      <c r="CO110" s="194">
        <f t="shared" si="97"/>
        <v>0</v>
      </c>
      <c r="CP110" s="195" t="str">
        <f t="shared" si="98"/>
        <v xml:space="preserve"> </v>
      </c>
      <c r="CQ110" s="160" t="str">
        <f t="shared" si="99"/>
        <v xml:space="preserve"> </v>
      </c>
      <c r="CR110" s="161">
        <f t="shared" si="100"/>
        <v>0</v>
      </c>
      <c r="CS110" s="144" t="str">
        <f t="shared" si="101"/>
        <v xml:space="preserve"> </v>
      </c>
      <c r="CT110" s="145" t="str">
        <f t="shared" si="102"/>
        <v xml:space="preserve"> </v>
      </c>
      <c r="CU110" s="144" t="str">
        <f t="shared" si="103"/>
        <v>خیر</v>
      </c>
      <c r="CV110" s="162" t="str">
        <f t="shared" si="104"/>
        <v>ارائه نشده است.</v>
      </c>
      <c r="CW110" s="199">
        <f t="shared" si="105"/>
        <v>0</v>
      </c>
      <c r="CX110" s="164"/>
      <c r="CY110" s="164"/>
      <c r="CZ110" s="164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>
        <f t="shared" si="106"/>
        <v>0</v>
      </c>
      <c r="DP110" s="165">
        <f t="shared" si="107"/>
        <v>0</v>
      </c>
      <c r="DQ110" s="165">
        <f t="shared" si="108"/>
        <v>0</v>
      </c>
      <c r="DR110" s="165">
        <f t="shared" si="109"/>
        <v>0</v>
      </c>
      <c r="DS110" s="165">
        <f t="shared" si="110"/>
        <v>0</v>
      </c>
      <c r="DT110" s="165">
        <f t="shared" si="111"/>
        <v>0</v>
      </c>
      <c r="DU110" s="165">
        <f t="shared" si="112"/>
        <v>0</v>
      </c>
      <c r="DV110" s="165">
        <f t="shared" si="113"/>
        <v>0</v>
      </c>
      <c r="DW110" s="165">
        <f t="shared" si="114"/>
        <v>0</v>
      </c>
      <c r="DX110" s="165">
        <f t="shared" si="115"/>
        <v>0</v>
      </c>
      <c r="DY110" s="165">
        <f t="shared" si="116"/>
        <v>0</v>
      </c>
      <c r="DZ110" s="165">
        <f t="shared" si="117"/>
        <v>0</v>
      </c>
      <c r="EA110" s="165">
        <f t="shared" si="118"/>
        <v>0</v>
      </c>
      <c r="EB110" s="165">
        <f t="shared" si="119"/>
        <v>0</v>
      </c>
      <c r="EC110" s="165">
        <f t="shared" si="120"/>
        <v>0</v>
      </c>
      <c r="ED110" s="165">
        <f t="shared" si="121"/>
        <v>0</v>
      </c>
      <c r="EE110" s="165" t="str">
        <f t="shared" si="122"/>
        <v/>
      </c>
      <c r="EF110" s="165" t="str">
        <f t="shared" si="123"/>
        <v/>
      </c>
      <c r="EG110" s="165" t="str">
        <f t="shared" si="124"/>
        <v/>
      </c>
      <c r="EH110" s="165" t="str">
        <f t="shared" si="125"/>
        <v/>
      </c>
      <c r="EI110" s="165" t="str">
        <f t="shared" si="126"/>
        <v/>
      </c>
      <c r="EJ110" s="165" t="str">
        <f t="shared" si="127"/>
        <v/>
      </c>
      <c r="EK110" s="165" t="str">
        <f t="shared" si="128"/>
        <v/>
      </c>
      <c r="EL110" s="165" t="str">
        <f t="shared" si="129"/>
        <v/>
      </c>
      <c r="EM110" s="165" t="e">
        <f>IF(#REF!="بله","FSW","")</f>
        <v>#REF!</v>
      </c>
      <c r="EN110" s="165" t="str">
        <f t="shared" si="130"/>
        <v/>
      </c>
      <c r="EO110" s="165" t="str">
        <f t="shared" si="131"/>
        <v/>
      </c>
      <c r="EP110" s="165" t="str">
        <f t="shared" si="132"/>
        <v/>
      </c>
      <c r="EQ110" s="165" t="str">
        <f t="shared" si="143"/>
        <v/>
      </c>
      <c r="ER110" s="165" t="str">
        <f t="shared" si="144"/>
        <v/>
      </c>
      <c r="ES110" s="165"/>
      <c r="ET110" s="165" t="str">
        <f t="shared" si="145"/>
        <v/>
      </c>
      <c r="EU110" s="165" t="str">
        <f t="shared" si="133"/>
        <v/>
      </c>
      <c r="EV110" s="165" t="str">
        <f t="shared" si="134"/>
        <v xml:space="preserve"> </v>
      </c>
      <c r="EW110" s="165" t="str">
        <f t="shared" si="135"/>
        <v>هیچکدام</v>
      </c>
      <c r="EX110" s="165" t="str">
        <f t="shared" si="136"/>
        <v xml:space="preserve"> </v>
      </c>
      <c r="EY110" s="165"/>
      <c r="EZ110" s="165" t="str">
        <f t="shared" si="146"/>
        <v xml:space="preserve"> </v>
      </c>
      <c r="FA110" s="165" t="str">
        <f t="shared" si="137"/>
        <v>هیچکدام</v>
      </c>
      <c r="FB110" s="165"/>
      <c r="FC110" s="165"/>
      <c r="FD110" s="165"/>
      <c r="FE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</row>
    <row r="111" spans="1:173" s="166" customFormat="1" ht="11.65" x14ac:dyDescent="0.35">
      <c r="A111" s="167">
        <v>110</v>
      </c>
      <c r="B111" s="105"/>
      <c r="C111" s="168"/>
      <c r="D111" s="169"/>
      <c r="E111" s="170"/>
      <c r="F111" s="202"/>
      <c r="G111" s="169"/>
      <c r="H111" s="106"/>
      <c r="I111" s="169"/>
      <c r="J111" s="171"/>
      <c r="K111" s="172"/>
      <c r="L111" s="173"/>
      <c r="M111" s="171"/>
      <c r="N111" s="172"/>
      <c r="O111" s="111">
        <f t="shared" si="147"/>
        <v>1398</v>
      </c>
      <c r="P111" s="174"/>
      <c r="Q111" s="175"/>
      <c r="R111" s="175"/>
      <c r="S111" s="217"/>
      <c r="T111" s="114"/>
      <c r="U111" s="115"/>
      <c r="V111" s="116"/>
      <c r="W111" s="117"/>
      <c r="X111" s="117"/>
      <c r="Y111" s="176"/>
      <c r="Z111" s="117"/>
      <c r="AA111" s="117"/>
      <c r="AB111" s="117"/>
      <c r="AC111" s="117"/>
      <c r="AD111" s="117"/>
      <c r="AE111" s="117"/>
      <c r="AF111" s="117"/>
      <c r="AG111" s="118"/>
      <c r="AH111" s="119"/>
      <c r="AI111" s="176"/>
      <c r="AJ111" s="121"/>
      <c r="AK111" s="25" t="str">
        <f t="shared" si="138"/>
        <v xml:space="preserve">         </v>
      </c>
      <c r="AL111" s="122" t="str">
        <f t="shared" si="139"/>
        <v>هیچکدام</v>
      </c>
      <c r="AM111" s="74" t="str">
        <f t="shared" si="140"/>
        <v>7.هیچکدام</v>
      </c>
      <c r="AN111" s="122" t="str">
        <f>IF(G111=0,"نامعلوم",'1.مشخصات مرکز'!$D$2-G111)</f>
        <v>نامعلوم</v>
      </c>
      <c r="AO111" s="123" t="str">
        <f t="shared" si="75"/>
        <v>نامعلوم</v>
      </c>
      <c r="AP111" s="177"/>
      <c r="AQ111" s="178"/>
      <c r="AR111" s="203"/>
      <c r="AS111" s="127" t="str">
        <f t="shared" si="141"/>
        <v>خیر</v>
      </c>
      <c r="AT111" s="128"/>
      <c r="AU111" s="179"/>
      <c r="AV111" s="180"/>
      <c r="AW111" s="180"/>
      <c r="AX111" s="181"/>
      <c r="AY111" s="182"/>
      <c r="AZ111" s="183"/>
      <c r="BA111" s="201"/>
      <c r="BB111" s="132"/>
      <c r="BC111" s="133"/>
      <c r="BD111" s="134"/>
      <c r="BE111" s="184"/>
      <c r="BF111" s="183"/>
      <c r="BG111" s="201"/>
      <c r="BH111" s="182"/>
      <c r="BI111" s="183"/>
      <c r="BJ111" s="201"/>
      <c r="BK111" s="179"/>
      <c r="BL111" s="185"/>
      <c r="BM111" s="186"/>
      <c r="BN111" s="186"/>
      <c r="BO111" s="187"/>
      <c r="BP111" s="180"/>
      <c r="BQ111" s="180"/>
      <c r="BR111" s="181"/>
      <c r="BS111" s="142" t="str">
        <f t="shared" si="76"/>
        <v>خیر</v>
      </c>
      <c r="BT111" s="188">
        <f t="shared" si="77"/>
        <v>0</v>
      </c>
      <c r="BU111" s="200" t="str">
        <f t="shared" si="78"/>
        <v xml:space="preserve"> </v>
      </c>
      <c r="BV111" s="145" t="str">
        <f t="shared" si="142"/>
        <v xml:space="preserve"> </v>
      </c>
      <c r="BW111" s="189">
        <f t="shared" si="79"/>
        <v>0</v>
      </c>
      <c r="BX111" s="190" t="str">
        <f t="shared" si="80"/>
        <v xml:space="preserve"> </v>
      </c>
      <c r="BY111" s="148" t="str">
        <f t="shared" si="81"/>
        <v xml:space="preserve"> </v>
      </c>
      <c r="BZ111" s="191">
        <f t="shared" si="82"/>
        <v>0</v>
      </c>
      <c r="CA111" s="192" t="str">
        <f t="shared" si="83"/>
        <v xml:space="preserve"> </v>
      </c>
      <c r="CB111" s="193" t="str">
        <f t="shared" si="84"/>
        <v xml:space="preserve"> </v>
      </c>
      <c r="CC111" s="194">
        <f t="shared" si="85"/>
        <v>0</v>
      </c>
      <c r="CD111" s="195" t="str">
        <f t="shared" si="86"/>
        <v xml:space="preserve"> </v>
      </c>
      <c r="CE111" s="154" t="str">
        <f t="shared" si="87"/>
        <v xml:space="preserve"> </v>
      </c>
      <c r="CF111" s="196">
        <f t="shared" si="88"/>
        <v>0</v>
      </c>
      <c r="CG111" s="197" t="str">
        <f t="shared" si="89"/>
        <v xml:space="preserve"> </v>
      </c>
      <c r="CH111" s="157" t="str">
        <f t="shared" si="90"/>
        <v xml:space="preserve"> </v>
      </c>
      <c r="CI111" s="191">
        <f t="shared" si="91"/>
        <v>0</v>
      </c>
      <c r="CJ111" s="192" t="str">
        <f t="shared" si="92"/>
        <v xml:space="preserve"> </v>
      </c>
      <c r="CK111" s="151" t="str">
        <f t="shared" si="93"/>
        <v xml:space="preserve"> </v>
      </c>
      <c r="CL111" s="198">
        <f t="shared" si="94"/>
        <v>0</v>
      </c>
      <c r="CM111" s="197" t="str">
        <f t="shared" si="95"/>
        <v xml:space="preserve"> </v>
      </c>
      <c r="CN111" s="159" t="str">
        <f t="shared" si="96"/>
        <v xml:space="preserve"> </v>
      </c>
      <c r="CO111" s="194">
        <f t="shared" si="97"/>
        <v>0</v>
      </c>
      <c r="CP111" s="195" t="str">
        <f t="shared" si="98"/>
        <v xml:space="preserve"> </v>
      </c>
      <c r="CQ111" s="160" t="str">
        <f t="shared" si="99"/>
        <v xml:space="preserve"> </v>
      </c>
      <c r="CR111" s="161">
        <f t="shared" si="100"/>
        <v>0</v>
      </c>
      <c r="CS111" s="144" t="str">
        <f t="shared" si="101"/>
        <v xml:space="preserve"> </v>
      </c>
      <c r="CT111" s="145" t="str">
        <f t="shared" si="102"/>
        <v xml:space="preserve"> </v>
      </c>
      <c r="CU111" s="144" t="str">
        <f t="shared" si="103"/>
        <v>خیر</v>
      </c>
      <c r="CV111" s="162" t="str">
        <f t="shared" si="104"/>
        <v>ارائه نشده است.</v>
      </c>
      <c r="CW111" s="199">
        <f t="shared" si="105"/>
        <v>0</v>
      </c>
      <c r="CX111" s="164"/>
      <c r="CY111" s="164"/>
      <c r="CZ111" s="164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>
        <f t="shared" si="106"/>
        <v>0</v>
      </c>
      <c r="DP111" s="165">
        <f t="shared" si="107"/>
        <v>0</v>
      </c>
      <c r="DQ111" s="165">
        <f t="shared" si="108"/>
        <v>0</v>
      </c>
      <c r="DR111" s="165">
        <f t="shared" si="109"/>
        <v>0</v>
      </c>
      <c r="DS111" s="165">
        <f t="shared" si="110"/>
        <v>0</v>
      </c>
      <c r="DT111" s="165">
        <f t="shared" si="111"/>
        <v>0</v>
      </c>
      <c r="DU111" s="165">
        <f t="shared" si="112"/>
        <v>0</v>
      </c>
      <c r="DV111" s="165">
        <f t="shared" si="113"/>
        <v>0</v>
      </c>
      <c r="DW111" s="165">
        <f t="shared" si="114"/>
        <v>0</v>
      </c>
      <c r="DX111" s="165">
        <f t="shared" si="115"/>
        <v>0</v>
      </c>
      <c r="DY111" s="165">
        <f t="shared" si="116"/>
        <v>0</v>
      </c>
      <c r="DZ111" s="165">
        <f t="shared" si="117"/>
        <v>0</v>
      </c>
      <c r="EA111" s="165">
        <f t="shared" si="118"/>
        <v>0</v>
      </c>
      <c r="EB111" s="165">
        <f t="shared" si="119"/>
        <v>0</v>
      </c>
      <c r="EC111" s="165">
        <f t="shared" si="120"/>
        <v>0</v>
      </c>
      <c r="ED111" s="165">
        <f t="shared" si="121"/>
        <v>0</v>
      </c>
      <c r="EE111" s="165" t="str">
        <f t="shared" si="122"/>
        <v/>
      </c>
      <c r="EF111" s="165" t="str">
        <f t="shared" si="123"/>
        <v/>
      </c>
      <c r="EG111" s="165" t="str">
        <f t="shared" si="124"/>
        <v/>
      </c>
      <c r="EH111" s="165" t="str">
        <f t="shared" si="125"/>
        <v/>
      </c>
      <c r="EI111" s="165" t="str">
        <f t="shared" si="126"/>
        <v/>
      </c>
      <c r="EJ111" s="165" t="str">
        <f t="shared" si="127"/>
        <v/>
      </c>
      <c r="EK111" s="165" t="str">
        <f t="shared" si="128"/>
        <v/>
      </c>
      <c r="EL111" s="165" t="str">
        <f t="shared" si="129"/>
        <v/>
      </c>
      <c r="EM111" s="165" t="e">
        <f>IF(#REF!="بله","FSW","")</f>
        <v>#REF!</v>
      </c>
      <c r="EN111" s="165" t="str">
        <f t="shared" si="130"/>
        <v/>
      </c>
      <c r="EO111" s="165" t="str">
        <f t="shared" si="131"/>
        <v/>
      </c>
      <c r="EP111" s="165" t="str">
        <f t="shared" si="132"/>
        <v/>
      </c>
      <c r="EQ111" s="165" t="str">
        <f t="shared" si="143"/>
        <v/>
      </c>
      <c r="ER111" s="165" t="str">
        <f t="shared" si="144"/>
        <v/>
      </c>
      <c r="ES111" s="165"/>
      <c r="ET111" s="165" t="str">
        <f t="shared" si="145"/>
        <v/>
      </c>
      <c r="EU111" s="165" t="str">
        <f t="shared" si="133"/>
        <v/>
      </c>
      <c r="EV111" s="165" t="str">
        <f t="shared" si="134"/>
        <v xml:space="preserve"> </v>
      </c>
      <c r="EW111" s="165" t="str">
        <f t="shared" si="135"/>
        <v>هیچکدام</v>
      </c>
      <c r="EX111" s="165" t="str">
        <f t="shared" si="136"/>
        <v xml:space="preserve"> </v>
      </c>
      <c r="EY111" s="165"/>
      <c r="EZ111" s="165" t="str">
        <f t="shared" si="146"/>
        <v xml:space="preserve"> </v>
      </c>
      <c r="FA111" s="165" t="str">
        <f t="shared" si="137"/>
        <v>هیچکدام</v>
      </c>
      <c r="FB111" s="165"/>
      <c r="FC111" s="165"/>
      <c r="FD111" s="165"/>
      <c r="FE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</row>
    <row r="112" spans="1:173" s="166" customFormat="1" ht="11.65" x14ac:dyDescent="0.35">
      <c r="A112" s="167">
        <v>111</v>
      </c>
      <c r="B112" s="105"/>
      <c r="C112" s="168"/>
      <c r="D112" s="169"/>
      <c r="E112" s="170"/>
      <c r="F112" s="202"/>
      <c r="G112" s="169"/>
      <c r="H112" s="106"/>
      <c r="I112" s="169"/>
      <c r="J112" s="171"/>
      <c r="K112" s="172"/>
      <c r="L112" s="173"/>
      <c r="M112" s="171"/>
      <c r="N112" s="172"/>
      <c r="O112" s="111">
        <f t="shared" si="147"/>
        <v>1398</v>
      </c>
      <c r="P112" s="174"/>
      <c r="Q112" s="175"/>
      <c r="R112" s="175"/>
      <c r="S112" s="217"/>
      <c r="T112" s="114"/>
      <c r="U112" s="115"/>
      <c r="V112" s="116"/>
      <c r="W112" s="117"/>
      <c r="X112" s="117"/>
      <c r="Y112" s="176"/>
      <c r="Z112" s="117"/>
      <c r="AA112" s="117"/>
      <c r="AB112" s="117"/>
      <c r="AC112" s="117"/>
      <c r="AD112" s="117"/>
      <c r="AE112" s="117"/>
      <c r="AF112" s="117"/>
      <c r="AG112" s="118"/>
      <c r="AH112" s="119"/>
      <c r="AI112" s="176"/>
      <c r="AJ112" s="121"/>
      <c r="AK112" s="25" t="str">
        <f t="shared" si="138"/>
        <v xml:space="preserve">         </v>
      </c>
      <c r="AL112" s="122" t="str">
        <f t="shared" si="139"/>
        <v>هیچکدام</v>
      </c>
      <c r="AM112" s="74" t="str">
        <f t="shared" si="140"/>
        <v>7.هیچکدام</v>
      </c>
      <c r="AN112" s="122" t="str">
        <f>IF(G112=0,"نامعلوم",'1.مشخصات مرکز'!$D$2-G112)</f>
        <v>نامعلوم</v>
      </c>
      <c r="AO112" s="123" t="str">
        <f t="shared" si="75"/>
        <v>نامعلوم</v>
      </c>
      <c r="AP112" s="177"/>
      <c r="AQ112" s="178"/>
      <c r="AR112" s="203"/>
      <c r="AS112" s="127" t="str">
        <f t="shared" si="141"/>
        <v>خیر</v>
      </c>
      <c r="AT112" s="128"/>
      <c r="AU112" s="179"/>
      <c r="AV112" s="180"/>
      <c r="AW112" s="180"/>
      <c r="AX112" s="181"/>
      <c r="AY112" s="182"/>
      <c r="AZ112" s="183"/>
      <c r="BA112" s="201"/>
      <c r="BB112" s="132"/>
      <c r="BC112" s="133"/>
      <c r="BD112" s="134"/>
      <c r="BE112" s="184"/>
      <c r="BF112" s="183"/>
      <c r="BG112" s="201"/>
      <c r="BH112" s="182"/>
      <c r="BI112" s="183"/>
      <c r="BJ112" s="201"/>
      <c r="BK112" s="179"/>
      <c r="BL112" s="185"/>
      <c r="BM112" s="186"/>
      <c r="BN112" s="186"/>
      <c r="BO112" s="187"/>
      <c r="BP112" s="180"/>
      <c r="BQ112" s="180"/>
      <c r="BR112" s="181"/>
      <c r="BS112" s="142" t="str">
        <f t="shared" si="76"/>
        <v>خیر</v>
      </c>
      <c r="BT112" s="188">
        <f t="shared" si="77"/>
        <v>0</v>
      </c>
      <c r="BU112" s="200" t="str">
        <f t="shared" si="78"/>
        <v xml:space="preserve"> </v>
      </c>
      <c r="BV112" s="145" t="str">
        <f t="shared" si="142"/>
        <v xml:space="preserve"> </v>
      </c>
      <c r="BW112" s="189">
        <f t="shared" si="79"/>
        <v>0</v>
      </c>
      <c r="BX112" s="190" t="str">
        <f t="shared" si="80"/>
        <v xml:space="preserve"> </v>
      </c>
      <c r="BY112" s="148" t="str">
        <f t="shared" si="81"/>
        <v xml:space="preserve"> </v>
      </c>
      <c r="BZ112" s="191">
        <f t="shared" si="82"/>
        <v>0</v>
      </c>
      <c r="CA112" s="192" t="str">
        <f t="shared" si="83"/>
        <v xml:space="preserve"> </v>
      </c>
      <c r="CB112" s="193" t="str">
        <f t="shared" si="84"/>
        <v xml:space="preserve"> </v>
      </c>
      <c r="CC112" s="194">
        <f t="shared" si="85"/>
        <v>0</v>
      </c>
      <c r="CD112" s="195" t="str">
        <f t="shared" si="86"/>
        <v xml:space="preserve"> </v>
      </c>
      <c r="CE112" s="154" t="str">
        <f t="shared" si="87"/>
        <v xml:space="preserve"> </v>
      </c>
      <c r="CF112" s="196">
        <f t="shared" si="88"/>
        <v>0</v>
      </c>
      <c r="CG112" s="197" t="str">
        <f t="shared" si="89"/>
        <v xml:space="preserve"> </v>
      </c>
      <c r="CH112" s="157" t="str">
        <f t="shared" si="90"/>
        <v xml:space="preserve"> </v>
      </c>
      <c r="CI112" s="191">
        <f t="shared" si="91"/>
        <v>0</v>
      </c>
      <c r="CJ112" s="192" t="str">
        <f t="shared" si="92"/>
        <v xml:space="preserve"> </v>
      </c>
      <c r="CK112" s="151" t="str">
        <f t="shared" si="93"/>
        <v xml:space="preserve"> </v>
      </c>
      <c r="CL112" s="198">
        <f t="shared" si="94"/>
        <v>0</v>
      </c>
      <c r="CM112" s="197" t="str">
        <f t="shared" si="95"/>
        <v xml:space="preserve"> </v>
      </c>
      <c r="CN112" s="159" t="str">
        <f t="shared" si="96"/>
        <v xml:space="preserve"> </v>
      </c>
      <c r="CO112" s="194">
        <f t="shared" si="97"/>
        <v>0</v>
      </c>
      <c r="CP112" s="195" t="str">
        <f t="shared" si="98"/>
        <v xml:space="preserve"> </v>
      </c>
      <c r="CQ112" s="160" t="str">
        <f t="shared" si="99"/>
        <v xml:space="preserve"> </v>
      </c>
      <c r="CR112" s="161">
        <f t="shared" si="100"/>
        <v>0</v>
      </c>
      <c r="CS112" s="144" t="str">
        <f t="shared" si="101"/>
        <v xml:space="preserve"> </v>
      </c>
      <c r="CT112" s="145" t="str">
        <f t="shared" si="102"/>
        <v xml:space="preserve"> </v>
      </c>
      <c r="CU112" s="144" t="str">
        <f t="shared" si="103"/>
        <v>خیر</v>
      </c>
      <c r="CV112" s="162" t="str">
        <f t="shared" si="104"/>
        <v>ارائه نشده است.</v>
      </c>
      <c r="CW112" s="199">
        <f t="shared" si="105"/>
        <v>0</v>
      </c>
      <c r="CX112" s="164"/>
      <c r="CY112" s="164"/>
      <c r="CZ112" s="164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>
        <f t="shared" si="106"/>
        <v>0</v>
      </c>
      <c r="DP112" s="165">
        <f t="shared" si="107"/>
        <v>0</v>
      </c>
      <c r="DQ112" s="165">
        <f t="shared" si="108"/>
        <v>0</v>
      </c>
      <c r="DR112" s="165">
        <f t="shared" si="109"/>
        <v>0</v>
      </c>
      <c r="DS112" s="165">
        <f t="shared" si="110"/>
        <v>0</v>
      </c>
      <c r="DT112" s="165">
        <f t="shared" si="111"/>
        <v>0</v>
      </c>
      <c r="DU112" s="165">
        <f t="shared" si="112"/>
        <v>0</v>
      </c>
      <c r="DV112" s="165">
        <f t="shared" si="113"/>
        <v>0</v>
      </c>
      <c r="DW112" s="165">
        <f t="shared" si="114"/>
        <v>0</v>
      </c>
      <c r="DX112" s="165">
        <f t="shared" si="115"/>
        <v>0</v>
      </c>
      <c r="DY112" s="165">
        <f t="shared" si="116"/>
        <v>0</v>
      </c>
      <c r="DZ112" s="165">
        <f t="shared" si="117"/>
        <v>0</v>
      </c>
      <c r="EA112" s="165">
        <f t="shared" si="118"/>
        <v>0</v>
      </c>
      <c r="EB112" s="165">
        <f t="shared" si="119"/>
        <v>0</v>
      </c>
      <c r="EC112" s="165">
        <f t="shared" si="120"/>
        <v>0</v>
      </c>
      <c r="ED112" s="165">
        <f t="shared" si="121"/>
        <v>0</v>
      </c>
      <c r="EE112" s="165" t="str">
        <f t="shared" si="122"/>
        <v/>
      </c>
      <c r="EF112" s="165" t="str">
        <f t="shared" si="123"/>
        <v/>
      </c>
      <c r="EG112" s="165" t="str">
        <f t="shared" si="124"/>
        <v/>
      </c>
      <c r="EH112" s="165" t="str">
        <f t="shared" si="125"/>
        <v/>
      </c>
      <c r="EI112" s="165" t="str">
        <f t="shared" si="126"/>
        <v/>
      </c>
      <c r="EJ112" s="165" t="str">
        <f t="shared" si="127"/>
        <v/>
      </c>
      <c r="EK112" s="165" t="str">
        <f t="shared" si="128"/>
        <v/>
      </c>
      <c r="EL112" s="165" t="str">
        <f t="shared" si="129"/>
        <v/>
      </c>
      <c r="EM112" s="165" t="e">
        <f>IF(#REF!="بله","FSW","")</f>
        <v>#REF!</v>
      </c>
      <c r="EN112" s="165" t="str">
        <f t="shared" si="130"/>
        <v/>
      </c>
      <c r="EO112" s="165" t="str">
        <f t="shared" si="131"/>
        <v/>
      </c>
      <c r="EP112" s="165" t="str">
        <f t="shared" si="132"/>
        <v/>
      </c>
      <c r="EQ112" s="165" t="str">
        <f t="shared" si="143"/>
        <v/>
      </c>
      <c r="ER112" s="165" t="str">
        <f t="shared" si="144"/>
        <v/>
      </c>
      <c r="ES112" s="165"/>
      <c r="ET112" s="165" t="str">
        <f t="shared" si="145"/>
        <v/>
      </c>
      <c r="EU112" s="165" t="str">
        <f t="shared" si="133"/>
        <v/>
      </c>
      <c r="EV112" s="165" t="str">
        <f t="shared" si="134"/>
        <v xml:space="preserve"> </v>
      </c>
      <c r="EW112" s="165" t="str">
        <f t="shared" si="135"/>
        <v>هیچکدام</v>
      </c>
      <c r="EX112" s="165" t="str">
        <f t="shared" si="136"/>
        <v xml:space="preserve"> </v>
      </c>
      <c r="EY112" s="165"/>
      <c r="EZ112" s="165" t="str">
        <f t="shared" si="146"/>
        <v xml:space="preserve"> </v>
      </c>
      <c r="FA112" s="165" t="str">
        <f t="shared" si="137"/>
        <v>هیچکدام</v>
      </c>
      <c r="FB112" s="165"/>
      <c r="FC112" s="165"/>
      <c r="FD112" s="165"/>
      <c r="FE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</row>
    <row r="113" spans="1:173" s="166" customFormat="1" ht="11.65" x14ac:dyDescent="0.35">
      <c r="A113" s="167">
        <v>112</v>
      </c>
      <c r="B113" s="105"/>
      <c r="C113" s="168"/>
      <c r="D113" s="169"/>
      <c r="E113" s="170"/>
      <c r="F113" s="202"/>
      <c r="G113" s="169"/>
      <c r="H113" s="106"/>
      <c r="I113" s="169"/>
      <c r="J113" s="171"/>
      <c r="K113" s="172"/>
      <c r="L113" s="173"/>
      <c r="M113" s="171"/>
      <c r="N113" s="172"/>
      <c r="O113" s="111">
        <f t="shared" si="147"/>
        <v>1398</v>
      </c>
      <c r="P113" s="174"/>
      <c r="Q113" s="175"/>
      <c r="R113" s="175"/>
      <c r="S113" s="217"/>
      <c r="T113" s="114"/>
      <c r="U113" s="115"/>
      <c r="V113" s="116"/>
      <c r="W113" s="117"/>
      <c r="X113" s="117"/>
      <c r="Y113" s="176"/>
      <c r="Z113" s="117"/>
      <c r="AA113" s="117"/>
      <c r="AB113" s="117"/>
      <c r="AC113" s="117"/>
      <c r="AD113" s="117"/>
      <c r="AE113" s="117"/>
      <c r="AF113" s="117"/>
      <c r="AG113" s="118"/>
      <c r="AH113" s="119"/>
      <c r="AI113" s="176"/>
      <c r="AJ113" s="121"/>
      <c r="AK113" s="25" t="str">
        <f t="shared" si="138"/>
        <v xml:space="preserve">         </v>
      </c>
      <c r="AL113" s="122" t="str">
        <f t="shared" si="139"/>
        <v>هیچکدام</v>
      </c>
      <c r="AM113" s="74" t="str">
        <f t="shared" si="140"/>
        <v>7.هیچکدام</v>
      </c>
      <c r="AN113" s="122" t="str">
        <f>IF(G113=0,"نامعلوم",'1.مشخصات مرکز'!$D$2-G113)</f>
        <v>نامعلوم</v>
      </c>
      <c r="AO113" s="123" t="str">
        <f t="shared" si="75"/>
        <v>نامعلوم</v>
      </c>
      <c r="AP113" s="177"/>
      <c r="AQ113" s="178"/>
      <c r="AR113" s="203"/>
      <c r="AS113" s="127" t="str">
        <f t="shared" si="141"/>
        <v>خیر</v>
      </c>
      <c r="AT113" s="128"/>
      <c r="AU113" s="179"/>
      <c r="AV113" s="180"/>
      <c r="AW113" s="180"/>
      <c r="AX113" s="181"/>
      <c r="AY113" s="182"/>
      <c r="AZ113" s="183"/>
      <c r="BA113" s="201"/>
      <c r="BB113" s="132"/>
      <c r="BC113" s="133"/>
      <c r="BD113" s="134"/>
      <c r="BE113" s="184"/>
      <c r="BF113" s="183"/>
      <c r="BG113" s="201"/>
      <c r="BH113" s="182"/>
      <c r="BI113" s="183"/>
      <c r="BJ113" s="201"/>
      <c r="BK113" s="179"/>
      <c r="BL113" s="185"/>
      <c r="BM113" s="186"/>
      <c r="BN113" s="186"/>
      <c r="BO113" s="187"/>
      <c r="BP113" s="180"/>
      <c r="BQ113" s="180"/>
      <c r="BR113" s="181"/>
      <c r="BS113" s="142" t="str">
        <f t="shared" si="76"/>
        <v>خیر</v>
      </c>
      <c r="BT113" s="188">
        <f t="shared" si="77"/>
        <v>0</v>
      </c>
      <c r="BU113" s="200" t="str">
        <f t="shared" si="78"/>
        <v xml:space="preserve"> </v>
      </c>
      <c r="BV113" s="145" t="str">
        <f t="shared" si="142"/>
        <v xml:space="preserve"> </v>
      </c>
      <c r="BW113" s="189">
        <f t="shared" si="79"/>
        <v>0</v>
      </c>
      <c r="BX113" s="190" t="str">
        <f t="shared" si="80"/>
        <v xml:space="preserve"> </v>
      </c>
      <c r="BY113" s="148" t="str">
        <f t="shared" si="81"/>
        <v xml:space="preserve"> </v>
      </c>
      <c r="BZ113" s="191">
        <f t="shared" si="82"/>
        <v>0</v>
      </c>
      <c r="CA113" s="192" t="str">
        <f t="shared" si="83"/>
        <v xml:space="preserve"> </v>
      </c>
      <c r="CB113" s="193" t="str">
        <f t="shared" si="84"/>
        <v xml:space="preserve"> </v>
      </c>
      <c r="CC113" s="194">
        <f t="shared" si="85"/>
        <v>0</v>
      </c>
      <c r="CD113" s="195" t="str">
        <f t="shared" si="86"/>
        <v xml:space="preserve"> </v>
      </c>
      <c r="CE113" s="154" t="str">
        <f t="shared" si="87"/>
        <v xml:space="preserve"> </v>
      </c>
      <c r="CF113" s="196">
        <f t="shared" si="88"/>
        <v>0</v>
      </c>
      <c r="CG113" s="197" t="str">
        <f t="shared" si="89"/>
        <v xml:space="preserve"> </v>
      </c>
      <c r="CH113" s="157" t="str">
        <f t="shared" si="90"/>
        <v xml:space="preserve"> </v>
      </c>
      <c r="CI113" s="191">
        <f t="shared" si="91"/>
        <v>0</v>
      </c>
      <c r="CJ113" s="192" t="str">
        <f t="shared" si="92"/>
        <v xml:space="preserve"> </v>
      </c>
      <c r="CK113" s="151" t="str">
        <f t="shared" si="93"/>
        <v xml:space="preserve"> </v>
      </c>
      <c r="CL113" s="198">
        <f t="shared" si="94"/>
        <v>0</v>
      </c>
      <c r="CM113" s="197" t="str">
        <f t="shared" si="95"/>
        <v xml:space="preserve"> </v>
      </c>
      <c r="CN113" s="159" t="str">
        <f t="shared" si="96"/>
        <v xml:space="preserve"> </v>
      </c>
      <c r="CO113" s="194">
        <f t="shared" si="97"/>
        <v>0</v>
      </c>
      <c r="CP113" s="195" t="str">
        <f t="shared" si="98"/>
        <v xml:space="preserve"> </v>
      </c>
      <c r="CQ113" s="160" t="str">
        <f t="shared" si="99"/>
        <v xml:space="preserve"> </v>
      </c>
      <c r="CR113" s="161">
        <f t="shared" si="100"/>
        <v>0</v>
      </c>
      <c r="CS113" s="144" t="str">
        <f t="shared" si="101"/>
        <v xml:space="preserve"> </v>
      </c>
      <c r="CT113" s="145" t="str">
        <f t="shared" si="102"/>
        <v xml:space="preserve"> </v>
      </c>
      <c r="CU113" s="144" t="str">
        <f t="shared" si="103"/>
        <v>خیر</v>
      </c>
      <c r="CV113" s="162" t="str">
        <f t="shared" si="104"/>
        <v>ارائه نشده است.</v>
      </c>
      <c r="CW113" s="199">
        <f t="shared" si="105"/>
        <v>0</v>
      </c>
      <c r="CX113" s="164"/>
      <c r="CY113" s="164"/>
      <c r="CZ113" s="164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>
        <f t="shared" si="106"/>
        <v>0</v>
      </c>
      <c r="DP113" s="165">
        <f t="shared" si="107"/>
        <v>0</v>
      </c>
      <c r="DQ113" s="165">
        <f t="shared" si="108"/>
        <v>0</v>
      </c>
      <c r="DR113" s="165">
        <f t="shared" si="109"/>
        <v>0</v>
      </c>
      <c r="DS113" s="165">
        <f t="shared" si="110"/>
        <v>0</v>
      </c>
      <c r="DT113" s="165">
        <f t="shared" si="111"/>
        <v>0</v>
      </c>
      <c r="DU113" s="165">
        <f t="shared" si="112"/>
        <v>0</v>
      </c>
      <c r="DV113" s="165">
        <f t="shared" si="113"/>
        <v>0</v>
      </c>
      <c r="DW113" s="165">
        <f t="shared" si="114"/>
        <v>0</v>
      </c>
      <c r="DX113" s="165">
        <f t="shared" si="115"/>
        <v>0</v>
      </c>
      <c r="DY113" s="165">
        <f t="shared" si="116"/>
        <v>0</v>
      </c>
      <c r="DZ113" s="165">
        <f t="shared" si="117"/>
        <v>0</v>
      </c>
      <c r="EA113" s="165">
        <f t="shared" si="118"/>
        <v>0</v>
      </c>
      <c r="EB113" s="165">
        <f t="shared" si="119"/>
        <v>0</v>
      </c>
      <c r="EC113" s="165">
        <f t="shared" si="120"/>
        <v>0</v>
      </c>
      <c r="ED113" s="165">
        <f t="shared" si="121"/>
        <v>0</v>
      </c>
      <c r="EE113" s="165" t="str">
        <f t="shared" si="122"/>
        <v/>
      </c>
      <c r="EF113" s="165" t="str">
        <f t="shared" si="123"/>
        <v/>
      </c>
      <c r="EG113" s="165" t="str">
        <f t="shared" si="124"/>
        <v/>
      </c>
      <c r="EH113" s="165" t="str">
        <f t="shared" si="125"/>
        <v/>
      </c>
      <c r="EI113" s="165" t="str">
        <f t="shared" si="126"/>
        <v/>
      </c>
      <c r="EJ113" s="165" t="str">
        <f t="shared" si="127"/>
        <v/>
      </c>
      <c r="EK113" s="165" t="str">
        <f t="shared" si="128"/>
        <v/>
      </c>
      <c r="EL113" s="165" t="str">
        <f t="shared" si="129"/>
        <v/>
      </c>
      <c r="EM113" s="165" t="e">
        <f>IF(#REF!="بله","FSW","")</f>
        <v>#REF!</v>
      </c>
      <c r="EN113" s="165" t="str">
        <f t="shared" si="130"/>
        <v/>
      </c>
      <c r="EO113" s="165" t="str">
        <f t="shared" si="131"/>
        <v/>
      </c>
      <c r="EP113" s="165" t="str">
        <f t="shared" si="132"/>
        <v/>
      </c>
      <c r="EQ113" s="165" t="str">
        <f t="shared" si="143"/>
        <v/>
      </c>
      <c r="ER113" s="165" t="str">
        <f t="shared" si="144"/>
        <v/>
      </c>
      <c r="ES113" s="165"/>
      <c r="ET113" s="165" t="str">
        <f t="shared" si="145"/>
        <v/>
      </c>
      <c r="EU113" s="165" t="str">
        <f t="shared" si="133"/>
        <v/>
      </c>
      <c r="EV113" s="165" t="str">
        <f t="shared" si="134"/>
        <v xml:space="preserve"> </v>
      </c>
      <c r="EW113" s="165" t="str">
        <f t="shared" si="135"/>
        <v>هیچکدام</v>
      </c>
      <c r="EX113" s="165" t="str">
        <f t="shared" si="136"/>
        <v xml:space="preserve"> </v>
      </c>
      <c r="EY113" s="165"/>
      <c r="EZ113" s="165" t="str">
        <f t="shared" si="146"/>
        <v xml:space="preserve"> </v>
      </c>
      <c r="FA113" s="165" t="str">
        <f t="shared" si="137"/>
        <v>هیچکدام</v>
      </c>
      <c r="FB113" s="165"/>
      <c r="FC113" s="165"/>
      <c r="FD113" s="165"/>
      <c r="FE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</row>
    <row r="114" spans="1:173" s="166" customFormat="1" ht="11.65" x14ac:dyDescent="0.35">
      <c r="A114" s="167">
        <v>113</v>
      </c>
      <c r="B114" s="105"/>
      <c r="C114" s="168"/>
      <c r="D114" s="169"/>
      <c r="E114" s="170"/>
      <c r="F114" s="202"/>
      <c r="G114" s="169"/>
      <c r="H114" s="106"/>
      <c r="I114" s="169"/>
      <c r="J114" s="171"/>
      <c r="K114" s="172"/>
      <c r="L114" s="173"/>
      <c r="M114" s="171"/>
      <c r="N114" s="172"/>
      <c r="O114" s="111">
        <f t="shared" si="147"/>
        <v>1398</v>
      </c>
      <c r="P114" s="174"/>
      <c r="Q114" s="175"/>
      <c r="R114" s="175"/>
      <c r="S114" s="217"/>
      <c r="T114" s="114"/>
      <c r="U114" s="115"/>
      <c r="V114" s="116"/>
      <c r="W114" s="117"/>
      <c r="X114" s="117"/>
      <c r="Y114" s="176"/>
      <c r="Z114" s="117"/>
      <c r="AA114" s="117"/>
      <c r="AB114" s="117"/>
      <c r="AC114" s="117"/>
      <c r="AD114" s="117"/>
      <c r="AE114" s="117"/>
      <c r="AF114" s="117"/>
      <c r="AG114" s="118"/>
      <c r="AH114" s="119"/>
      <c r="AI114" s="176"/>
      <c r="AJ114" s="121"/>
      <c r="AK114" s="25" t="str">
        <f t="shared" si="138"/>
        <v xml:space="preserve">         </v>
      </c>
      <c r="AL114" s="122" t="str">
        <f t="shared" si="139"/>
        <v>هیچکدام</v>
      </c>
      <c r="AM114" s="74" t="str">
        <f t="shared" si="140"/>
        <v>7.هیچکدام</v>
      </c>
      <c r="AN114" s="122" t="str">
        <f>IF(G114=0,"نامعلوم",'1.مشخصات مرکز'!$D$2-G114)</f>
        <v>نامعلوم</v>
      </c>
      <c r="AO114" s="123" t="str">
        <f t="shared" si="75"/>
        <v>نامعلوم</v>
      </c>
      <c r="AP114" s="177"/>
      <c r="AQ114" s="178"/>
      <c r="AR114" s="203"/>
      <c r="AS114" s="127" t="str">
        <f t="shared" si="141"/>
        <v>خیر</v>
      </c>
      <c r="AT114" s="128"/>
      <c r="AU114" s="179"/>
      <c r="AV114" s="180"/>
      <c r="AW114" s="180"/>
      <c r="AX114" s="181"/>
      <c r="AY114" s="182"/>
      <c r="AZ114" s="183"/>
      <c r="BA114" s="201"/>
      <c r="BB114" s="132"/>
      <c r="BC114" s="133"/>
      <c r="BD114" s="134"/>
      <c r="BE114" s="184"/>
      <c r="BF114" s="183"/>
      <c r="BG114" s="201"/>
      <c r="BH114" s="182"/>
      <c r="BI114" s="183"/>
      <c r="BJ114" s="201"/>
      <c r="BK114" s="179"/>
      <c r="BL114" s="185"/>
      <c r="BM114" s="186"/>
      <c r="BN114" s="186"/>
      <c r="BO114" s="187"/>
      <c r="BP114" s="180"/>
      <c r="BQ114" s="180"/>
      <c r="BR114" s="181"/>
      <c r="BS114" s="142" t="str">
        <f t="shared" si="76"/>
        <v>خیر</v>
      </c>
      <c r="BT114" s="188">
        <f t="shared" si="77"/>
        <v>0</v>
      </c>
      <c r="BU114" s="200" t="str">
        <f t="shared" si="78"/>
        <v xml:space="preserve"> </v>
      </c>
      <c r="BV114" s="145" t="str">
        <f t="shared" si="142"/>
        <v xml:space="preserve"> </v>
      </c>
      <c r="BW114" s="189">
        <f t="shared" si="79"/>
        <v>0</v>
      </c>
      <c r="BX114" s="190" t="str">
        <f t="shared" si="80"/>
        <v xml:space="preserve"> </v>
      </c>
      <c r="BY114" s="148" t="str">
        <f t="shared" si="81"/>
        <v xml:space="preserve"> </v>
      </c>
      <c r="BZ114" s="191">
        <f t="shared" si="82"/>
        <v>0</v>
      </c>
      <c r="CA114" s="192" t="str">
        <f t="shared" si="83"/>
        <v xml:space="preserve"> </v>
      </c>
      <c r="CB114" s="193" t="str">
        <f t="shared" si="84"/>
        <v xml:space="preserve"> </v>
      </c>
      <c r="CC114" s="194">
        <f t="shared" si="85"/>
        <v>0</v>
      </c>
      <c r="CD114" s="195" t="str">
        <f t="shared" si="86"/>
        <v xml:space="preserve"> </v>
      </c>
      <c r="CE114" s="154" t="str">
        <f t="shared" si="87"/>
        <v xml:space="preserve"> </v>
      </c>
      <c r="CF114" s="196">
        <f t="shared" si="88"/>
        <v>0</v>
      </c>
      <c r="CG114" s="197" t="str">
        <f t="shared" si="89"/>
        <v xml:space="preserve"> </v>
      </c>
      <c r="CH114" s="157" t="str">
        <f t="shared" si="90"/>
        <v xml:space="preserve"> </v>
      </c>
      <c r="CI114" s="191">
        <f t="shared" si="91"/>
        <v>0</v>
      </c>
      <c r="CJ114" s="192" t="str">
        <f t="shared" si="92"/>
        <v xml:space="preserve"> </v>
      </c>
      <c r="CK114" s="151" t="str">
        <f t="shared" si="93"/>
        <v xml:space="preserve"> </v>
      </c>
      <c r="CL114" s="198">
        <f t="shared" si="94"/>
        <v>0</v>
      </c>
      <c r="CM114" s="197" t="str">
        <f t="shared" si="95"/>
        <v xml:space="preserve"> </v>
      </c>
      <c r="CN114" s="159" t="str">
        <f t="shared" si="96"/>
        <v xml:space="preserve"> </v>
      </c>
      <c r="CO114" s="194">
        <f t="shared" si="97"/>
        <v>0</v>
      </c>
      <c r="CP114" s="195" t="str">
        <f t="shared" si="98"/>
        <v xml:space="preserve"> </v>
      </c>
      <c r="CQ114" s="160" t="str">
        <f t="shared" si="99"/>
        <v xml:space="preserve"> </v>
      </c>
      <c r="CR114" s="161">
        <f t="shared" si="100"/>
        <v>0</v>
      </c>
      <c r="CS114" s="144" t="str">
        <f t="shared" si="101"/>
        <v xml:space="preserve"> </v>
      </c>
      <c r="CT114" s="145" t="str">
        <f t="shared" si="102"/>
        <v xml:space="preserve"> </v>
      </c>
      <c r="CU114" s="144" t="str">
        <f t="shared" si="103"/>
        <v>خیر</v>
      </c>
      <c r="CV114" s="162" t="str">
        <f t="shared" si="104"/>
        <v>ارائه نشده است.</v>
      </c>
      <c r="CW114" s="199">
        <f t="shared" si="105"/>
        <v>0</v>
      </c>
      <c r="CX114" s="164"/>
      <c r="CY114" s="164"/>
      <c r="CZ114" s="164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>
        <f t="shared" si="106"/>
        <v>0</v>
      </c>
      <c r="DP114" s="165">
        <f t="shared" si="107"/>
        <v>0</v>
      </c>
      <c r="DQ114" s="165">
        <f t="shared" si="108"/>
        <v>0</v>
      </c>
      <c r="DR114" s="165">
        <f t="shared" si="109"/>
        <v>0</v>
      </c>
      <c r="DS114" s="165">
        <f t="shared" si="110"/>
        <v>0</v>
      </c>
      <c r="DT114" s="165">
        <f t="shared" si="111"/>
        <v>0</v>
      </c>
      <c r="DU114" s="165">
        <f t="shared" si="112"/>
        <v>0</v>
      </c>
      <c r="DV114" s="165">
        <f t="shared" si="113"/>
        <v>0</v>
      </c>
      <c r="DW114" s="165">
        <f t="shared" si="114"/>
        <v>0</v>
      </c>
      <c r="DX114" s="165">
        <f t="shared" si="115"/>
        <v>0</v>
      </c>
      <c r="DY114" s="165">
        <f t="shared" si="116"/>
        <v>0</v>
      </c>
      <c r="DZ114" s="165">
        <f t="shared" si="117"/>
        <v>0</v>
      </c>
      <c r="EA114" s="165">
        <f t="shared" si="118"/>
        <v>0</v>
      </c>
      <c r="EB114" s="165">
        <f t="shared" si="119"/>
        <v>0</v>
      </c>
      <c r="EC114" s="165">
        <f t="shared" si="120"/>
        <v>0</v>
      </c>
      <c r="ED114" s="165">
        <f t="shared" si="121"/>
        <v>0</v>
      </c>
      <c r="EE114" s="165" t="str">
        <f t="shared" si="122"/>
        <v/>
      </c>
      <c r="EF114" s="165" t="str">
        <f t="shared" si="123"/>
        <v/>
      </c>
      <c r="EG114" s="165" t="str">
        <f t="shared" si="124"/>
        <v/>
      </c>
      <c r="EH114" s="165" t="str">
        <f t="shared" si="125"/>
        <v/>
      </c>
      <c r="EI114" s="165" t="str">
        <f t="shared" si="126"/>
        <v/>
      </c>
      <c r="EJ114" s="165" t="str">
        <f t="shared" si="127"/>
        <v/>
      </c>
      <c r="EK114" s="165" t="str">
        <f t="shared" si="128"/>
        <v/>
      </c>
      <c r="EL114" s="165" t="str">
        <f t="shared" si="129"/>
        <v/>
      </c>
      <c r="EM114" s="165" t="e">
        <f>IF(#REF!="بله","FSW","")</f>
        <v>#REF!</v>
      </c>
      <c r="EN114" s="165" t="str">
        <f t="shared" si="130"/>
        <v/>
      </c>
      <c r="EO114" s="165" t="str">
        <f t="shared" si="131"/>
        <v/>
      </c>
      <c r="EP114" s="165" t="str">
        <f t="shared" si="132"/>
        <v/>
      </c>
      <c r="EQ114" s="165" t="str">
        <f t="shared" si="143"/>
        <v/>
      </c>
      <c r="ER114" s="165" t="str">
        <f t="shared" si="144"/>
        <v/>
      </c>
      <c r="ES114" s="165"/>
      <c r="ET114" s="165" t="str">
        <f t="shared" si="145"/>
        <v/>
      </c>
      <c r="EU114" s="165" t="str">
        <f t="shared" si="133"/>
        <v/>
      </c>
      <c r="EV114" s="165" t="str">
        <f t="shared" si="134"/>
        <v xml:space="preserve"> </v>
      </c>
      <c r="EW114" s="165" t="str">
        <f t="shared" si="135"/>
        <v>هیچکدام</v>
      </c>
      <c r="EX114" s="165" t="str">
        <f t="shared" si="136"/>
        <v xml:space="preserve"> </v>
      </c>
      <c r="EY114" s="165"/>
      <c r="EZ114" s="165" t="str">
        <f t="shared" si="146"/>
        <v xml:space="preserve"> </v>
      </c>
      <c r="FA114" s="165" t="str">
        <f t="shared" si="137"/>
        <v>هیچکدام</v>
      </c>
      <c r="FB114" s="165"/>
      <c r="FC114" s="165"/>
      <c r="FD114" s="165"/>
      <c r="FE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</row>
    <row r="115" spans="1:173" s="166" customFormat="1" ht="11.65" x14ac:dyDescent="0.35">
      <c r="A115" s="167">
        <v>114</v>
      </c>
      <c r="B115" s="105"/>
      <c r="C115" s="168"/>
      <c r="D115" s="169"/>
      <c r="E115" s="170"/>
      <c r="F115" s="202"/>
      <c r="G115" s="169"/>
      <c r="H115" s="106"/>
      <c r="I115" s="169"/>
      <c r="J115" s="171"/>
      <c r="K115" s="172"/>
      <c r="L115" s="173"/>
      <c r="M115" s="171"/>
      <c r="N115" s="172"/>
      <c r="O115" s="111">
        <f t="shared" si="147"/>
        <v>1398</v>
      </c>
      <c r="P115" s="174"/>
      <c r="Q115" s="175"/>
      <c r="R115" s="175"/>
      <c r="S115" s="217"/>
      <c r="T115" s="114"/>
      <c r="U115" s="115"/>
      <c r="V115" s="116"/>
      <c r="W115" s="117"/>
      <c r="X115" s="117"/>
      <c r="Y115" s="176"/>
      <c r="Z115" s="117"/>
      <c r="AA115" s="117"/>
      <c r="AB115" s="117"/>
      <c r="AC115" s="117"/>
      <c r="AD115" s="117"/>
      <c r="AE115" s="117"/>
      <c r="AF115" s="117"/>
      <c r="AG115" s="118"/>
      <c r="AH115" s="119"/>
      <c r="AI115" s="176"/>
      <c r="AJ115" s="121"/>
      <c r="AK115" s="25" t="str">
        <f t="shared" si="138"/>
        <v xml:space="preserve">         </v>
      </c>
      <c r="AL115" s="122" t="str">
        <f t="shared" si="139"/>
        <v>هیچکدام</v>
      </c>
      <c r="AM115" s="74" t="str">
        <f t="shared" si="140"/>
        <v>7.هیچکدام</v>
      </c>
      <c r="AN115" s="122" t="str">
        <f>IF(G115=0,"نامعلوم",'1.مشخصات مرکز'!$D$2-G115)</f>
        <v>نامعلوم</v>
      </c>
      <c r="AO115" s="123" t="str">
        <f t="shared" si="75"/>
        <v>نامعلوم</v>
      </c>
      <c r="AP115" s="177"/>
      <c r="AQ115" s="178"/>
      <c r="AR115" s="203"/>
      <c r="AS115" s="127" t="str">
        <f t="shared" si="141"/>
        <v>خیر</v>
      </c>
      <c r="AT115" s="128"/>
      <c r="AU115" s="179"/>
      <c r="AV115" s="180"/>
      <c r="AW115" s="180"/>
      <c r="AX115" s="181"/>
      <c r="AY115" s="182"/>
      <c r="AZ115" s="183"/>
      <c r="BA115" s="201"/>
      <c r="BB115" s="132"/>
      <c r="BC115" s="133"/>
      <c r="BD115" s="134"/>
      <c r="BE115" s="184"/>
      <c r="BF115" s="183"/>
      <c r="BG115" s="201"/>
      <c r="BH115" s="182"/>
      <c r="BI115" s="183"/>
      <c r="BJ115" s="201"/>
      <c r="BK115" s="179"/>
      <c r="BL115" s="185"/>
      <c r="BM115" s="186"/>
      <c r="BN115" s="186"/>
      <c r="BO115" s="187"/>
      <c r="BP115" s="180"/>
      <c r="BQ115" s="180"/>
      <c r="BR115" s="181"/>
      <c r="BS115" s="142" t="str">
        <f t="shared" si="76"/>
        <v>خیر</v>
      </c>
      <c r="BT115" s="188">
        <f t="shared" si="77"/>
        <v>0</v>
      </c>
      <c r="BU115" s="200" t="str">
        <f t="shared" si="78"/>
        <v xml:space="preserve"> </v>
      </c>
      <c r="BV115" s="145" t="str">
        <f t="shared" si="142"/>
        <v xml:space="preserve"> </v>
      </c>
      <c r="BW115" s="189">
        <f t="shared" si="79"/>
        <v>0</v>
      </c>
      <c r="BX115" s="190" t="str">
        <f t="shared" si="80"/>
        <v xml:space="preserve"> </v>
      </c>
      <c r="BY115" s="148" t="str">
        <f t="shared" si="81"/>
        <v xml:space="preserve"> </v>
      </c>
      <c r="BZ115" s="191">
        <f t="shared" si="82"/>
        <v>0</v>
      </c>
      <c r="CA115" s="192" t="str">
        <f t="shared" si="83"/>
        <v xml:space="preserve"> </v>
      </c>
      <c r="CB115" s="193" t="str">
        <f t="shared" si="84"/>
        <v xml:space="preserve"> </v>
      </c>
      <c r="CC115" s="194">
        <f t="shared" si="85"/>
        <v>0</v>
      </c>
      <c r="CD115" s="195" t="str">
        <f t="shared" si="86"/>
        <v xml:space="preserve"> </v>
      </c>
      <c r="CE115" s="154" t="str">
        <f t="shared" si="87"/>
        <v xml:space="preserve"> </v>
      </c>
      <c r="CF115" s="196">
        <f t="shared" si="88"/>
        <v>0</v>
      </c>
      <c r="CG115" s="197" t="str">
        <f t="shared" si="89"/>
        <v xml:space="preserve"> </v>
      </c>
      <c r="CH115" s="157" t="str">
        <f t="shared" si="90"/>
        <v xml:space="preserve"> </v>
      </c>
      <c r="CI115" s="191">
        <f t="shared" si="91"/>
        <v>0</v>
      </c>
      <c r="CJ115" s="192" t="str">
        <f t="shared" si="92"/>
        <v xml:space="preserve"> </v>
      </c>
      <c r="CK115" s="151" t="str">
        <f t="shared" si="93"/>
        <v xml:space="preserve"> </v>
      </c>
      <c r="CL115" s="198">
        <f t="shared" si="94"/>
        <v>0</v>
      </c>
      <c r="CM115" s="197" t="str">
        <f t="shared" si="95"/>
        <v xml:space="preserve"> </v>
      </c>
      <c r="CN115" s="159" t="str">
        <f t="shared" si="96"/>
        <v xml:space="preserve"> </v>
      </c>
      <c r="CO115" s="194">
        <f t="shared" si="97"/>
        <v>0</v>
      </c>
      <c r="CP115" s="195" t="str">
        <f t="shared" si="98"/>
        <v xml:space="preserve"> </v>
      </c>
      <c r="CQ115" s="160" t="str">
        <f t="shared" si="99"/>
        <v xml:space="preserve"> </v>
      </c>
      <c r="CR115" s="161">
        <f t="shared" si="100"/>
        <v>0</v>
      </c>
      <c r="CS115" s="144" t="str">
        <f t="shared" si="101"/>
        <v xml:space="preserve"> </v>
      </c>
      <c r="CT115" s="145" t="str">
        <f t="shared" si="102"/>
        <v xml:space="preserve"> </v>
      </c>
      <c r="CU115" s="144" t="str">
        <f t="shared" si="103"/>
        <v>خیر</v>
      </c>
      <c r="CV115" s="162" t="str">
        <f t="shared" si="104"/>
        <v>ارائه نشده است.</v>
      </c>
      <c r="CW115" s="199">
        <f t="shared" si="105"/>
        <v>0</v>
      </c>
      <c r="CX115" s="164"/>
      <c r="CY115" s="164"/>
      <c r="CZ115" s="164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>
        <f t="shared" si="106"/>
        <v>0</v>
      </c>
      <c r="DP115" s="165">
        <f t="shared" si="107"/>
        <v>0</v>
      </c>
      <c r="DQ115" s="165">
        <f t="shared" si="108"/>
        <v>0</v>
      </c>
      <c r="DR115" s="165">
        <f t="shared" si="109"/>
        <v>0</v>
      </c>
      <c r="DS115" s="165">
        <f t="shared" si="110"/>
        <v>0</v>
      </c>
      <c r="DT115" s="165">
        <f t="shared" si="111"/>
        <v>0</v>
      </c>
      <c r="DU115" s="165">
        <f t="shared" si="112"/>
        <v>0</v>
      </c>
      <c r="DV115" s="165">
        <f t="shared" si="113"/>
        <v>0</v>
      </c>
      <c r="DW115" s="165">
        <f t="shared" si="114"/>
        <v>0</v>
      </c>
      <c r="DX115" s="165">
        <f t="shared" si="115"/>
        <v>0</v>
      </c>
      <c r="DY115" s="165">
        <f t="shared" si="116"/>
        <v>0</v>
      </c>
      <c r="DZ115" s="165">
        <f t="shared" si="117"/>
        <v>0</v>
      </c>
      <c r="EA115" s="165">
        <f t="shared" si="118"/>
        <v>0</v>
      </c>
      <c r="EB115" s="165">
        <f t="shared" si="119"/>
        <v>0</v>
      </c>
      <c r="EC115" s="165">
        <f t="shared" si="120"/>
        <v>0</v>
      </c>
      <c r="ED115" s="165">
        <f t="shared" si="121"/>
        <v>0</v>
      </c>
      <c r="EE115" s="165" t="str">
        <f t="shared" si="122"/>
        <v/>
      </c>
      <c r="EF115" s="165" t="str">
        <f t="shared" si="123"/>
        <v/>
      </c>
      <c r="EG115" s="165" t="str">
        <f t="shared" si="124"/>
        <v/>
      </c>
      <c r="EH115" s="165" t="str">
        <f t="shared" si="125"/>
        <v/>
      </c>
      <c r="EI115" s="165" t="str">
        <f t="shared" si="126"/>
        <v/>
      </c>
      <c r="EJ115" s="165" t="str">
        <f t="shared" si="127"/>
        <v/>
      </c>
      <c r="EK115" s="165" t="str">
        <f t="shared" si="128"/>
        <v/>
      </c>
      <c r="EL115" s="165" t="str">
        <f t="shared" si="129"/>
        <v/>
      </c>
      <c r="EM115" s="165" t="e">
        <f>IF(#REF!="بله","FSW","")</f>
        <v>#REF!</v>
      </c>
      <c r="EN115" s="165" t="str">
        <f t="shared" si="130"/>
        <v/>
      </c>
      <c r="EO115" s="165" t="str">
        <f t="shared" si="131"/>
        <v/>
      </c>
      <c r="EP115" s="165" t="str">
        <f t="shared" si="132"/>
        <v/>
      </c>
      <c r="EQ115" s="165" t="str">
        <f t="shared" si="143"/>
        <v/>
      </c>
      <c r="ER115" s="165" t="str">
        <f t="shared" si="144"/>
        <v/>
      </c>
      <c r="ES115" s="165"/>
      <c r="ET115" s="165" t="str">
        <f t="shared" si="145"/>
        <v/>
      </c>
      <c r="EU115" s="165" t="str">
        <f t="shared" si="133"/>
        <v/>
      </c>
      <c r="EV115" s="165" t="str">
        <f t="shared" si="134"/>
        <v xml:space="preserve"> </v>
      </c>
      <c r="EW115" s="165" t="str">
        <f t="shared" si="135"/>
        <v>هیچکدام</v>
      </c>
      <c r="EX115" s="165" t="str">
        <f t="shared" si="136"/>
        <v xml:space="preserve"> </v>
      </c>
      <c r="EY115" s="165"/>
      <c r="EZ115" s="165" t="str">
        <f t="shared" si="146"/>
        <v xml:space="preserve"> </v>
      </c>
      <c r="FA115" s="165" t="str">
        <f t="shared" si="137"/>
        <v>هیچکدام</v>
      </c>
      <c r="FB115" s="165"/>
      <c r="FC115" s="165"/>
      <c r="FD115" s="165"/>
      <c r="FE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</row>
    <row r="116" spans="1:173" s="166" customFormat="1" ht="11.65" x14ac:dyDescent="0.35">
      <c r="A116" s="167">
        <v>115</v>
      </c>
      <c r="B116" s="105"/>
      <c r="C116" s="168"/>
      <c r="D116" s="169"/>
      <c r="E116" s="170"/>
      <c r="F116" s="202"/>
      <c r="G116" s="169"/>
      <c r="H116" s="106"/>
      <c r="I116" s="169"/>
      <c r="J116" s="171"/>
      <c r="K116" s="172"/>
      <c r="L116" s="173"/>
      <c r="M116" s="171"/>
      <c r="N116" s="172"/>
      <c r="O116" s="111">
        <f t="shared" si="147"/>
        <v>1398</v>
      </c>
      <c r="P116" s="174"/>
      <c r="Q116" s="175"/>
      <c r="R116" s="175"/>
      <c r="S116" s="217"/>
      <c r="T116" s="114"/>
      <c r="U116" s="115"/>
      <c r="V116" s="116"/>
      <c r="W116" s="117"/>
      <c r="X116" s="117"/>
      <c r="Y116" s="176"/>
      <c r="Z116" s="117"/>
      <c r="AA116" s="117"/>
      <c r="AB116" s="117"/>
      <c r="AC116" s="117"/>
      <c r="AD116" s="117"/>
      <c r="AE116" s="117"/>
      <c r="AF116" s="117"/>
      <c r="AG116" s="118"/>
      <c r="AH116" s="119"/>
      <c r="AI116" s="176"/>
      <c r="AJ116" s="121"/>
      <c r="AK116" s="25" t="str">
        <f t="shared" si="138"/>
        <v xml:space="preserve">         </v>
      </c>
      <c r="AL116" s="122" t="str">
        <f t="shared" si="139"/>
        <v>هیچکدام</v>
      </c>
      <c r="AM116" s="74" t="str">
        <f t="shared" si="140"/>
        <v>7.هیچکدام</v>
      </c>
      <c r="AN116" s="122" t="str">
        <f>IF(G116=0,"نامعلوم",'1.مشخصات مرکز'!$D$2-G116)</f>
        <v>نامعلوم</v>
      </c>
      <c r="AO116" s="123" t="str">
        <f t="shared" si="75"/>
        <v>نامعلوم</v>
      </c>
      <c r="AP116" s="177"/>
      <c r="AQ116" s="178"/>
      <c r="AR116" s="203"/>
      <c r="AS116" s="127" t="str">
        <f t="shared" si="141"/>
        <v>خیر</v>
      </c>
      <c r="AT116" s="128"/>
      <c r="AU116" s="179"/>
      <c r="AV116" s="180"/>
      <c r="AW116" s="180"/>
      <c r="AX116" s="181"/>
      <c r="AY116" s="182"/>
      <c r="AZ116" s="183"/>
      <c r="BA116" s="201"/>
      <c r="BB116" s="132"/>
      <c r="BC116" s="133"/>
      <c r="BD116" s="134"/>
      <c r="BE116" s="184"/>
      <c r="BF116" s="183"/>
      <c r="BG116" s="201"/>
      <c r="BH116" s="182"/>
      <c r="BI116" s="183"/>
      <c r="BJ116" s="201"/>
      <c r="BK116" s="179"/>
      <c r="BL116" s="185"/>
      <c r="BM116" s="186"/>
      <c r="BN116" s="186"/>
      <c r="BO116" s="187"/>
      <c r="BP116" s="180"/>
      <c r="BQ116" s="180"/>
      <c r="BR116" s="181"/>
      <c r="BS116" s="142" t="str">
        <f t="shared" si="76"/>
        <v>خیر</v>
      </c>
      <c r="BT116" s="188">
        <f t="shared" si="77"/>
        <v>0</v>
      </c>
      <c r="BU116" s="200" t="str">
        <f t="shared" si="78"/>
        <v xml:space="preserve"> </v>
      </c>
      <c r="BV116" s="145" t="str">
        <f t="shared" si="142"/>
        <v xml:space="preserve"> </v>
      </c>
      <c r="BW116" s="189">
        <f t="shared" si="79"/>
        <v>0</v>
      </c>
      <c r="BX116" s="190" t="str">
        <f t="shared" si="80"/>
        <v xml:space="preserve"> </v>
      </c>
      <c r="BY116" s="148" t="str">
        <f t="shared" si="81"/>
        <v xml:space="preserve"> </v>
      </c>
      <c r="BZ116" s="191">
        <f t="shared" si="82"/>
        <v>0</v>
      </c>
      <c r="CA116" s="192" t="str">
        <f t="shared" si="83"/>
        <v xml:space="preserve"> </v>
      </c>
      <c r="CB116" s="193" t="str">
        <f t="shared" si="84"/>
        <v xml:space="preserve"> </v>
      </c>
      <c r="CC116" s="194">
        <f t="shared" si="85"/>
        <v>0</v>
      </c>
      <c r="CD116" s="195" t="str">
        <f t="shared" si="86"/>
        <v xml:space="preserve"> </v>
      </c>
      <c r="CE116" s="154" t="str">
        <f t="shared" si="87"/>
        <v xml:space="preserve"> </v>
      </c>
      <c r="CF116" s="196">
        <f t="shared" si="88"/>
        <v>0</v>
      </c>
      <c r="CG116" s="197" t="str">
        <f t="shared" si="89"/>
        <v xml:space="preserve"> </v>
      </c>
      <c r="CH116" s="157" t="str">
        <f t="shared" si="90"/>
        <v xml:space="preserve"> </v>
      </c>
      <c r="CI116" s="191">
        <f t="shared" si="91"/>
        <v>0</v>
      </c>
      <c r="CJ116" s="192" t="str">
        <f t="shared" si="92"/>
        <v xml:space="preserve"> </v>
      </c>
      <c r="CK116" s="151" t="str">
        <f t="shared" si="93"/>
        <v xml:space="preserve"> </v>
      </c>
      <c r="CL116" s="198">
        <f t="shared" si="94"/>
        <v>0</v>
      </c>
      <c r="CM116" s="197" t="str">
        <f t="shared" si="95"/>
        <v xml:space="preserve"> </v>
      </c>
      <c r="CN116" s="159" t="str">
        <f t="shared" si="96"/>
        <v xml:space="preserve"> </v>
      </c>
      <c r="CO116" s="194">
        <f t="shared" si="97"/>
        <v>0</v>
      </c>
      <c r="CP116" s="195" t="str">
        <f t="shared" si="98"/>
        <v xml:space="preserve"> </v>
      </c>
      <c r="CQ116" s="160" t="str">
        <f t="shared" si="99"/>
        <v xml:space="preserve"> </v>
      </c>
      <c r="CR116" s="161">
        <f t="shared" si="100"/>
        <v>0</v>
      </c>
      <c r="CS116" s="144" t="str">
        <f t="shared" si="101"/>
        <v xml:space="preserve"> </v>
      </c>
      <c r="CT116" s="145" t="str">
        <f t="shared" si="102"/>
        <v xml:space="preserve"> </v>
      </c>
      <c r="CU116" s="144" t="str">
        <f t="shared" si="103"/>
        <v>خیر</v>
      </c>
      <c r="CV116" s="162" t="str">
        <f t="shared" si="104"/>
        <v>ارائه نشده است.</v>
      </c>
      <c r="CW116" s="199">
        <f t="shared" si="105"/>
        <v>0</v>
      </c>
      <c r="CX116" s="164"/>
      <c r="CY116" s="164"/>
      <c r="CZ116" s="164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>
        <f t="shared" si="106"/>
        <v>0</v>
      </c>
      <c r="DP116" s="165">
        <f t="shared" si="107"/>
        <v>0</v>
      </c>
      <c r="DQ116" s="165">
        <f t="shared" si="108"/>
        <v>0</v>
      </c>
      <c r="DR116" s="165">
        <f t="shared" si="109"/>
        <v>0</v>
      </c>
      <c r="DS116" s="165">
        <f t="shared" si="110"/>
        <v>0</v>
      </c>
      <c r="DT116" s="165">
        <f t="shared" si="111"/>
        <v>0</v>
      </c>
      <c r="DU116" s="165">
        <f t="shared" si="112"/>
        <v>0</v>
      </c>
      <c r="DV116" s="165">
        <f t="shared" si="113"/>
        <v>0</v>
      </c>
      <c r="DW116" s="165">
        <f t="shared" si="114"/>
        <v>0</v>
      </c>
      <c r="DX116" s="165">
        <f t="shared" si="115"/>
        <v>0</v>
      </c>
      <c r="DY116" s="165">
        <f t="shared" si="116"/>
        <v>0</v>
      </c>
      <c r="DZ116" s="165">
        <f t="shared" si="117"/>
        <v>0</v>
      </c>
      <c r="EA116" s="165">
        <f t="shared" si="118"/>
        <v>0</v>
      </c>
      <c r="EB116" s="165">
        <f t="shared" si="119"/>
        <v>0</v>
      </c>
      <c r="EC116" s="165">
        <f t="shared" si="120"/>
        <v>0</v>
      </c>
      <c r="ED116" s="165">
        <f t="shared" si="121"/>
        <v>0</v>
      </c>
      <c r="EE116" s="165" t="str">
        <f t="shared" si="122"/>
        <v/>
      </c>
      <c r="EF116" s="165" t="str">
        <f t="shared" si="123"/>
        <v/>
      </c>
      <c r="EG116" s="165" t="str">
        <f t="shared" si="124"/>
        <v/>
      </c>
      <c r="EH116" s="165" t="str">
        <f t="shared" si="125"/>
        <v/>
      </c>
      <c r="EI116" s="165" t="str">
        <f t="shared" si="126"/>
        <v/>
      </c>
      <c r="EJ116" s="165" t="str">
        <f t="shared" si="127"/>
        <v/>
      </c>
      <c r="EK116" s="165" t="str">
        <f t="shared" si="128"/>
        <v/>
      </c>
      <c r="EL116" s="165" t="str">
        <f t="shared" si="129"/>
        <v/>
      </c>
      <c r="EM116" s="165" t="e">
        <f>IF(#REF!="بله","FSW","")</f>
        <v>#REF!</v>
      </c>
      <c r="EN116" s="165" t="str">
        <f t="shared" si="130"/>
        <v/>
      </c>
      <c r="EO116" s="165" t="str">
        <f t="shared" si="131"/>
        <v/>
      </c>
      <c r="EP116" s="165" t="str">
        <f t="shared" si="132"/>
        <v/>
      </c>
      <c r="EQ116" s="165" t="str">
        <f t="shared" si="143"/>
        <v/>
      </c>
      <c r="ER116" s="165" t="str">
        <f t="shared" si="144"/>
        <v/>
      </c>
      <c r="ES116" s="165"/>
      <c r="ET116" s="165" t="str">
        <f t="shared" si="145"/>
        <v/>
      </c>
      <c r="EU116" s="165" t="str">
        <f t="shared" si="133"/>
        <v/>
      </c>
      <c r="EV116" s="165" t="str">
        <f t="shared" si="134"/>
        <v xml:space="preserve"> </v>
      </c>
      <c r="EW116" s="165" t="str">
        <f t="shared" si="135"/>
        <v>هیچکدام</v>
      </c>
      <c r="EX116" s="165" t="str">
        <f t="shared" si="136"/>
        <v xml:space="preserve"> </v>
      </c>
      <c r="EY116" s="165"/>
      <c r="EZ116" s="165" t="str">
        <f t="shared" si="146"/>
        <v xml:space="preserve"> </v>
      </c>
      <c r="FA116" s="165" t="str">
        <f t="shared" si="137"/>
        <v>هیچکدام</v>
      </c>
      <c r="FB116" s="165"/>
      <c r="FC116" s="165"/>
      <c r="FD116" s="165"/>
      <c r="FE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</row>
    <row r="117" spans="1:173" s="166" customFormat="1" ht="11.65" x14ac:dyDescent="0.35">
      <c r="A117" s="167">
        <v>116</v>
      </c>
      <c r="B117" s="105"/>
      <c r="C117" s="168"/>
      <c r="D117" s="169"/>
      <c r="E117" s="170"/>
      <c r="F117" s="202"/>
      <c r="G117" s="169"/>
      <c r="H117" s="106"/>
      <c r="I117" s="169"/>
      <c r="J117" s="171"/>
      <c r="K117" s="172"/>
      <c r="L117" s="173"/>
      <c r="M117" s="171"/>
      <c r="N117" s="172"/>
      <c r="O117" s="111">
        <f t="shared" si="147"/>
        <v>1398</v>
      </c>
      <c r="P117" s="174"/>
      <c r="Q117" s="175"/>
      <c r="R117" s="175"/>
      <c r="S117" s="217"/>
      <c r="T117" s="114"/>
      <c r="U117" s="115"/>
      <c r="V117" s="116"/>
      <c r="W117" s="117"/>
      <c r="X117" s="117"/>
      <c r="Y117" s="176"/>
      <c r="Z117" s="117"/>
      <c r="AA117" s="117"/>
      <c r="AB117" s="117"/>
      <c r="AC117" s="117"/>
      <c r="AD117" s="117"/>
      <c r="AE117" s="117"/>
      <c r="AF117" s="117"/>
      <c r="AG117" s="118"/>
      <c r="AH117" s="119"/>
      <c r="AI117" s="176"/>
      <c r="AJ117" s="121"/>
      <c r="AK117" s="25" t="str">
        <f t="shared" si="138"/>
        <v xml:space="preserve">         </v>
      </c>
      <c r="AL117" s="122" t="str">
        <f t="shared" si="139"/>
        <v>هیچکدام</v>
      </c>
      <c r="AM117" s="74" t="str">
        <f t="shared" si="140"/>
        <v>7.هیچکدام</v>
      </c>
      <c r="AN117" s="122" t="str">
        <f>IF(G117=0,"نامعلوم",'1.مشخصات مرکز'!$D$2-G117)</f>
        <v>نامعلوم</v>
      </c>
      <c r="AO117" s="123" t="str">
        <f t="shared" si="75"/>
        <v>نامعلوم</v>
      </c>
      <c r="AP117" s="177"/>
      <c r="AQ117" s="178"/>
      <c r="AR117" s="203"/>
      <c r="AS117" s="127" t="str">
        <f t="shared" si="141"/>
        <v>خیر</v>
      </c>
      <c r="AT117" s="128"/>
      <c r="AU117" s="179"/>
      <c r="AV117" s="180"/>
      <c r="AW117" s="180"/>
      <c r="AX117" s="181"/>
      <c r="AY117" s="182"/>
      <c r="AZ117" s="183"/>
      <c r="BA117" s="201"/>
      <c r="BB117" s="132"/>
      <c r="BC117" s="133"/>
      <c r="BD117" s="134"/>
      <c r="BE117" s="184"/>
      <c r="BF117" s="183"/>
      <c r="BG117" s="201"/>
      <c r="BH117" s="182"/>
      <c r="BI117" s="183"/>
      <c r="BJ117" s="201"/>
      <c r="BK117" s="179"/>
      <c r="BL117" s="185"/>
      <c r="BM117" s="186"/>
      <c r="BN117" s="186"/>
      <c r="BO117" s="187"/>
      <c r="BP117" s="180"/>
      <c r="BQ117" s="180"/>
      <c r="BR117" s="181"/>
      <c r="BS117" s="142" t="str">
        <f t="shared" si="76"/>
        <v>خیر</v>
      </c>
      <c r="BT117" s="188">
        <f t="shared" si="77"/>
        <v>0</v>
      </c>
      <c r="BU117" s="200" t="str">
        <f t="shared" si="78"/>
        <v xml:space="preserve"> </v>
      </c>
      <c r="BV117" s="145" t="str">
        <f t="shared" si="142"/>
        <v xml:space="preserve"> </v>
      </c>
      <c r="BW117" s="189">
        <f t="shared" si="79"/>
        <v>0</v>
      </c>
      <c r="BX117" s="190" t="str">
        <f t="shared" si="80"/>
        <v xml:space="preserve"> </v>
      </c>
      <c r="BY117" s="148" t="str">
        <f t="shared" si="81"/>
        <v xml:space="preserve"> </v>
      </c>
      <c r="BZ117" s="191">
        <f t="shared" si="82"/>
        <v>0</v>
      </c>
      <c r="CA117" s="192" t="str">
        <f t="shared" si="83"/>
        <v xml:space="preserve"> </v>
      </c>
      <c r="CB117" s="193" t="str">
        <f t="shared" si="84"/>
        <v xml:space="preserve"> </v>
      </c>
      <c r="CC117" s="194">
        <f t="shared" si="85"/>
        <v>0</v>
      </c>
      <c r="CD117" s="195" t="str">
        <f t="shared" si="86"/>
        <v xml:space="preserve"> </v>
      </c>
      <c r="CE117" s="154" t="str">
        <f t="shared" si="87"/>
        <v xml:space="preserve"> </v>
      </c>
      <c r="CF117" s="196">
        <f t="shared" si="88"/>
        <v>0</v>
      </c>
      <c r="CG117" s="197" t="str">
        <f t="shared" si="89"/>
        <v xml:space="preserve"> </v>
      </c>
      <c r="CH117" s="157" t="str">
        <f t="shared" si="90"/>
        <v xml:space="preserve"> </v>
      </c>
      <c r="CI117" s="191">
        <f t="shared" si="91"/>
        <v>0</v>
      </c>
      <c r="CJ117" s="192" t="str">
        <f t="shared" si="92"/>
        <v xml:space="preserve"> </v>
      </c>
      <c r="CK117" s="151" t="str">
        <f t="shared" si="93"/>
        <v xml:space="preserve"> </v>
      </c>
      <c r="CL117" s="198">
        <f t="shared" si="94"/>
        <v>0</v>
      </c>
      <c r="CM117" s="197" t="str">
        <f t="shared" si="95"/>
        <v xml:space="preserve"> </v>
      </c>
      <c r="CN117" s="159" t="str">
        <f t="shared" si="96"/>
        <v xml:space="preserve"> </v>
      </c>
      <c r="CO117" s="194">
        <f t="shared" si="97"/>
        <v>0</v>
      </c>
      <c r="CP117" s="195" t="str">
        <f t="shared" si="98"/>
        <v xml:space="preserve"> </v>
      </c>
      <c r="CQ117" s="160" t="str">
        <f t="shared" si="99"/>
        <v xml:space="preserve"> </v>
      </c>
      <c r="CR117" s="161">
        <f t="shared" si="100"/>
        <v>0</v>
      </c>
      <c r="CS117" s="144" t="str">
        <f t="shared" si="101"/>
        <v xml:space="preserve"> </v>
      </c>
      <c r="CT117" s="145" t="str">
        <f t="shared" si="102"/>
        <v xml:space="preserve"> </v>
      </c>
      <c r="CU117" s="144" t="str">
        <f t="shared" si="103"/>
        <v>خیر</v>
      </c>
      <c r="CV117" s="162" t="str">
        <f t="shared" si="104"/>
        <v>ارائه نشده است.</v>
      </c>
      <c r="CW117" s="199">
        <f t="shared" si="105"/>
        <v>0</v>
      </c>
      <c r="CX117" s="164"/>
      <c r="CY117" s="164"/>
      <c r="CZ117" s="164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>
        <f t="shared" si="106"/>
        <v>0</v>
      </c>
      <c r="DP117" s="165">
        <f t="shared" si="107"/>
        <v>0</v>
      </c>
      <c r="DQ117" s="165">
        <f t="shared" si="108"/>
        <v>0</v>
      </c>
      <c r="DR117" s="165">
        <f t="shared" si="109"/>
        <v>0</v>
      </c>
      <c r="DS117" s="165">
        <f t="shared" si="110"/>
        <v>0</v>
      </c>
      <c r="DT117" s="165">
        <f t="shared" si="111"/>
        <v>0</v>
      </c>
      <c r="DU117" s="165">
        <f t="shared" si="112"/>
        <v>0</v>
      </c>
      <c r="DV117" s="165">
        <f t="shared" si="113"/>
        <v>0</v>
      </c>
      <c r="DW117" s="165">
        <f t="shared" si="114"/>
        <v>0</v>
      </c>
      <c r="DX117" s="165">
        <f t="shared" si="115"/>
        <v>0</v>
      </c>
      <c r="DY117" s="165">
        <f t="shared" si="116"/>
        <v>0</v>
      </c>
      <c r="DZ117" s="165">
        <f t="shared" si="117"/>
        <v>0</v>
      </c>
      <c r="EA117" s="165">
        <f t="shared" si="118"/>
        <v>0</v>
      </c>
      <c r="EB117" s="165">
        <f t="shared" si="119"/>
        <v>0</v>
      </c>
      <c r="EC117" s="165">
        <f t="shared" si="120"/>
        <v>0</v>
      </c>
      <c r="ED117" s="165">
        <f t="shared" si="121"/>
        <v>0</v>
      </c>
      <c r="EE117" s="165" t="str">
        <f t="shared" si="122"/>
        <v/>
      </c>
      <c r="EF117" s="165" t="str">
        <f t="shared" si="123"/>
        <v/>
      </c>
      <c r="EG117" s="165" t="str">
        <f t="shared" si="124"/>
        <v/>
      </c>
      <c r="EH117" s="165" t="str">
        <f t="shared" si="125"/>
        <v/>
      </c>
      <c r="EI117" s="165" t="str">
        <f t="shared" si="126"/>
        <v/>
      </c>
      <c r="EJ117" s="165" t="str">
        <f t="shared" si="127"/>
        <v/>
      </c>
      <c r="EK117" s="165" t="str">
        <f t="shared" si="128"/>
        <v/>
      </c>
      <c r="EL117" s="165" t="str">
        <f t="shared" si="129"/>
        <v/>
      </c>
      <c r="EM117" s="165" t="e">
        <f>IF(#REF!="بله","FSW","")</f>
        <v>#REF!</v>
      </c>
      <c r="EN117" s="165" t="str">
        <f t="shared" si="130"/>
        <v/>
      </c>
      <c r="EO117" s="165" t="str">
        <f t="shared" si="131"/>
        <v/>
      </c>
      <c r="EP117" s="165" t="str">
        <f t="shared" si="132"/>
        <v/>
      </c>
      <c r="EQ117" s="165" t="str">
        <f t="shared" si="143"/>
        <v/>
      </c>
      <c r="ER117" s="165" t="str">
        <f t="shared" si="144"/>
        <v/>
      </c>
      <c r="ES117" s="165"/>
      <c r="ET117" s="165" t="str">
        <f t="shared" si="145"/>
        <v/>
      </c>
      <c r="EU117" s="165" t="str">
        <f t="shared" si="133"/>
        <v/>
      </c>
      <c r="EV117" s="165" t="str">
        <f t="shared" si="134"/>
        <v xml:space="preserve"> </v>
      </c>
      <c r="EW117" s="165" t="str">
        <f t="shared" si="135"/>
        <v>هیچکدام</v>
      </c>
      <c r="EX117" s="165" t="str">
        <f t="shared" si="136"/>
        <v xml:space="preserve"> </v>
      </c>
      <c r="EY117" s="165"/>
      <c r="EZ117" s="165" t="str">
        <f t="shared" si="146"/>
        <v xml:space="preserve"> </v>
      </c>
      <c r="FA117" s="165" t="str">
        <f t="shared" si="137"/>
        <v>هیچکدام</v>
      </c>
      <c r="FB117" s="165"/>
      <c r="FC117" s="165"/>
      <c r="FD117" s="165"/>
      <c r="FE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</row>
    <row r="118" spans="1:173" s="166" customFormat="1" ht="11.65" x14ac:dyDescent="0.35">
      <c r="A118" s="167">
        <v>117</v>
      </c>
      <c r="B118" s="105"/>
      <c r="C118" s="168"/>
      <c r="D118" s="169"/>
      <c r="E118" s="170"/>
      <c r="F118" s="202"/>
      <c r="G118" s="169"/>
      <c r="H118" s="106"/>
      <c r="I118" s="169"/>
      <c r="J118" s="171"/>
      <c r="K118" s="172"/>
      <c r="L118" s="173"/>
      <c r="M118" s="171"/>
      <c r="N118" s="172"/>
      <c r="O118" s="111">
        <f t="shared" si="147"/>
        <v>1398</v>
      </c>
      <c r="P118" s="174"/>
      <c r="Q118" s="175"/>
      <c r="R118" s="175"/>
      <c r="S118" s="217"/>
      <c r="T118" s="114"/>
      <c r="U118" s="115"/>
      <c r="V118" s="116"/>
      <c r="W118" s="117"/>
      <c r="X118" s="117"/>
      <c r="Y118" s="176"/>
      <c r="Z118" s="117"/>
      <c r="AA118" s="117"/>
      <c r="AB118" s="117"/>
      <c r="AC118" s="117"/>
      <c r="AD118" s="117"/>
      <c r="AE118" s="117"/>
      <c r="AF118" s="117"/>
      <c r="AG118" s="118"/>
      <c r="AH118" s="119"/>
      <c r="AI118" s="176"/>
      <c r="AJ118" s="121"/>
      <c r="AK118" s="25" t="str">
        <f t="shared" si="138"/>
        <v xml:space="preserve">         </v>
      </c>
      <c r="AL118" s="122" t="str">
        <f t="shared" si="139"/>
        <v>هیچکدام</v>
      </c>
      <c r="AM118" s="74" t="str">
        <f t="shared" si="140"/>
        <v>7.هیچکدام</v>
      </c>
      <c r="AN118" s="122" t="str">
        <f>IF(G118=0,"نامعلوم",'1.مشخصات مرکز'!$D$2-G118)</f>
        <v>نامعلوم</v>
      </c>
      <c r="AO118" s="123" t="str">
        <f t="shared" si="75"/>
        <v>نامعلوم</v>
      </c>
      <c r="AP118" s="177"/>
      <c r="AQ118" s="178"/>
      <c r="AR118" s="203"/>
      <c r="AS118" s="127" t="str">
        <f t="shared" si="141"/>
        <v>خیر</v>
      </c>
      <c r="AT118" s="128"/>
      <c r="AU118" s="179"/>
      <c r="AV118" s="180"/>
      <c r="AW118" s="180"/>
      <c r="AX118" s="181"/>
      <c r="AY118" s="182"/>
      <c r="AZ118" s="183"/>
      <c r="BA118" s="201"/>
      <c r="BB118" s="132"/>
      <c r="BC118" s="133"/>
      <c r="BD118" s="134"/>
      <c r="BE118" s="184"/>
      <c r="BF118" s="183"/>
      <c r="BG118" s="201"/>
      <c r="BH118" s="182"/>
      <c r="BI118" s="183"/>
      <c r="BJ118" s="201"/>
      <c r="BK118" s="179"/>
      <c r="BL118" s="185"/>
      <c r="BM118" s="186"/>
      <c r="BN118" s="186"/>
      <c r="BO118" s="187"/>
      <c r="BP118" s="180"/>
      <c r="BQ118" s="180"/>
      <c r="BR118" s="181"/>
      <c r="BS118" s="142" t="str">
        <f t="shared" si="76"/>
        <v>خیر</v>
      </c>
      <c r="BT118" s="188">
        <f t="shared" si="77"/>
        <v>0</v>
      </c>
      <c r="BU118" s="200" t="str">
        <f t="shared" si="78"/>
        <v xml:space="preserve"> </v>
      </c>
      <c r="BV118" s="145" t="str">
        <f t="shared" si="142"/>
        <v xml:space="preserve"> </v>
      </c>
      <c r="BW118" s="189">
        <f t="shared" si="79"/>
        <v>0</v>
      </c>
      <c r="BX118" s="190" t="str">
        <f t="shared" si="80"/>
        <v xml:space="preserve"> </v>
      </c>
      <c r="BY118" s="148" t="str">
        <f t="shared" si="81"/>
        <v xml:space="preserve"> </v>
      </c>
      <c r="BZ118" s="191">
        <f t="shared" si="82"/>
        <v>0</v>
      </c>
      <c r="CA118" s="192" t="str">
        <f t="shared" si="83"/>
        <v xml:space="preserve"> </v>
      </c>
      <c r="CB118" s="193" t="str">
        <f t="shared" si="84"/>
        <v xml:space="preserve"> </v>
      </c>
      <c r="CC118" s="194">
        <f t="shared" si="85"/>
        <v>0</v>
      </c>
      <c r="CD118" s="195" t="str">
        <f t="shared" si="86"/>
        <v xml:space="preserve"> </v>
      </c>
      <c r="CE118" s="154" t="str">
        <f t="shared" si="87"/>
        <v xml:space="preserve"> </v>
      </c>
      <c r="CF118" s="196">
        <f t="shared" si="88"/>
        <v>0</v>
      </c>
      <c r="CG118" s="197" t="str">
        <f t="shared" si="89"/>
        <v xml:space="preserve"> </v>
      </c>
      <c r="CH118" s="157" t="str">
        <f t="shared" si="90"/>
        <v xml:space="preserve"> </v>
      </c>
      <c r="CI118" s="191">
        <f t="shared" si="91"/>
        <v>0</v>
      </c>
      <c r="CJ118" s="192" t="str">
        <f t="shared" si="92"/>
        <v xml:space="preserve"> </v>
      </c>
      <c r="CK118" s="151" t="str">
        <f t="shared" si="93"/>
        <v xml:space="preserve"> </v>
      </c>
      <c r="CL118" s="198">
        <f t="shared" si="94"/>
        <v>0</v>
      </c>
      <c r="CM118" s="197" t="str">
        <f t="shared" si="95"/>
        <v xml:space="preserve"> </v>
      </c>
      <c r="CN118" s="159" t="str">
        <f t="shared" si="96"/>
        <v xml:space="preserve"> </v>
      </c>
      <c r="CO118" s="194">
        <f t="shared" si="97"/>
        <v>0</v>
      </c>
      <c r="CP118" s="195" t="str">
        <f t="shared" si="98"/>
        <v xml:space="preserve"> </v>
      </c>
      <c r="CQ118" s="160" t="str">
        <f t="shared" si="99"/>
        <v xml:space="preserve"> </v>
      </c>
      <c r="CR118" s="161">
        <f t="shared" si="100"/>
        <v>0</v>
      </c>
      <c r="CS118" s="144" t="str">
        <f t="shared" si="101"/>
        <v xml:space="preserve"> </v>
      </c>
      <c r="CT118" s="145" t="str">
        <f t="shared" si="102"/>
        <v xml:space="preserve"> </v>
      </c>
      <c r="CU118" s="144" t="str">
        <f t="shared" si="103"/>
        <v>خیر</v>
      </c>
      <c r="CV118" s="162" t="str">
        <f t="shared" si="104"/>
        <v>ارائه نشده است.</v>
      </c>
      <c r="CW118" s="199">
        <f t="shared" si="105"/>
        <v>0</v>
      </c>
      <c r="CX118" s="164"/>
      <c r="CY118" s="164"/>
      <c r="CZ118" s="164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>
        <f t="shared" si="106"/>
        <v>0</v>
      </c>
      <c r="DP118" s="165">
        <f t="shared" si="107"/>
        <v>0</v>
      </c>
      <c r="DQ118" s="165">
        <f t="shared" si="108"/>
        <v>0</v>
      </c>
      <c r="DR118" s="165">
        <f t="shared" si="109"/>
        <v>0</v>
      </c>
      <c r="DS118" s="165">
        <f t="shared" si="110"/>
        <v>0</v>
      </c>
      <c r="DT118" s="165">
        <f t="shared" si="111"/>
        <v>0</v>
      </c>
      <c r="DU118" s="165">
        <f t="shared" si="112"/>
        <v>0</v>
      </c>
      <c r="DV118" s="165">
        <f t="shared" si="113"/>
        <v>0</v>
      </c>
      <c r="DW118" s="165">
        <f t="shared" si="114"/>
        <v>0</v>
      </c>
      <c r="DX118" s="165">
        <f t="shared" si="115"/>
        <v>0</v>
      </c>
      <c r="DY118" s="165">
        <f t="shared" si="116"/>
        <v>0</v>
      </c>
      <c r="DZ118" s="165">
        <f t="shared" si="117"/>
        <v>0</v>
      </c>
      <c r="EA118" s="165">
        <f t="shared" si="118"/>
        <v>0</v>
      </c>
      <c r="EB118" s="165">
        <f t="shared" si="119"/>
        <v>0</v>
      </c>
      <c r="EC118" s="165">
        <f t="shared" si="120"/>
        <v>0</v>
      </c>
      <c r="ED118" s="165">
        <f t="shared" si="121"/>
        <v>0</v>
      </c>
      <c r="EE118" s="165" t="str">
        <f t="shared" si="122"/>
        <v/>
      </c>
      <c r="EF118" s="165" t="str">
        <f t="shared" si="123"/>
        <v/>
      </c>
      <c r="EG118" s="165" t="str">
        <f t="shared" si="124"/>
        <v/>
      </c>
      <c r="EH118" s="165" t="str">
        <f t="shared" si="125"/>
        <v/>
      </c>
      <c r="EI118" s="165" t="str">
        <f t="shared" si="126"/>
        <v/>
      </c>
      <c r="EJ118" s="165" t="str">
        <f t="shared" si="127"/>
        <v/>
      </c>
      <c r="EK118" s="165" t="str">
        <f t="shared" si="128"/>
        <v/>
      </c>
      <c r="EL118" s="165" t="str">
        <f t="shared" si="129"/>
        <v/>
      </c>
      <c r="EM118" s="165" t="e">
        <f>IF(#REF!="بله","FSW","")</f>
        <v>#REF!</v>
      </c>
      <c r="EN118" s="165" t="str">
        <f t="shared" si="130"/>
        <v/>
      </c>
      <c r="EO118" s="165" t="str">
        <f t="shared" si="131"/>
        <v/>
      </c>
      <c r="EP118" s="165" t="str">
        <f t="shared" si="132"/>
        <v/>
      </c>
      <c r="EQ118" s="165" t="str">
        <f t="shared" si="143"/>
        <v/>
      </c>
      <c r="ER118" s="165" t="str">
        <f t="shared" si="144"/>
        <v/>
      </c>
      <c r="ES118" s="165"/>
      <c r="ET118" s="165" t="str">
        <f t="shared" si="145"/>
        <v/>
      </c>
      <c r="EU118" s="165" t="str">
        <f t="shared" si="133"/>
        <v/>
      </c>
      <c r="EV118" s="165" t="str">
        <f t="shared" si="134"/>
        <v xml:space="preserve"> </v>
      </c>
      <c r="EW118" s="165" t="str">
        <f t="shared" si="135"/>
        <v>هیچکدام</v>
      </c>
      <c r="EX118" s="165" t="str">
        <f t="shared" si="136"/>
        <v xml:space="preserve"> </v>
      </c>
      <c r="EY118" s="165"/>
      <c r="EZ118" s="165" t="str">
        <f t="shared" si="146"/>
        <v xml:space="preserve"> </v>
      </c>
      <c r="FA118" s="165" t="str">
        <f t="shared" si="137"/>
        <v>هیچکدام</v>
      </c>
      <c r="FB118" s="165"/>
      <c r="FC118" s="165"/>
      <c r="FD118" s="165"/>
      <c r="FE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</row>
    <row r="119" spans="1:173" s="166" customFormat="1" ht="11.65" x14ac:dyDescent="0.35">
      <c r="A119" s="167">
        <v>118</v>
      </c>
      <c r="B119" s="105"/>
      <c r="C119" s="168"/>
      <c r="D119" s="169"/>
      <c r="E119" s="170"/>
      <c r="F119" s="202"/>
      <c r="G119" s="169"/>
      <c r="H119" s="106"/>
      <c r="I119" s="169"/>
      <c r="J119" s="171"/>
      <c r="K119" s="172"/>
      <c r="L119" s="173"/>
      <c r="M119" s="171"/>
      <c r="N119" s="172"/>
      <c r="O119" s="111">
        <f t="shared" si="147"/>
        <v>1398</v>
      </c>
      <c r="P119" s="174"/>
      <c r="Q119" s="175"/>
      <c r="R119" s="175"/>
      <c r="S119" s="217"/>
      <c r="T119" s="114"/>
      <c r="U119" s="115"/>
      <c r="V119" s="116"/>
      <c r="W119" s="117"/>
      <c r="X119" s="117"/>
      <c r="Y119" s="176"/>
      <c r="Z119" s="117"/>
      <c r="AA119" s="117"/>
      <c r="AB119" s="117"/>
      <c r="AC119" s="117"/>
      <c r="AD119" s="117"/>
      <c r="AE119" s="117"/>
      <c r="AF119" s="117"/>
      <c r="AG119" s="118"/>
      <c r="AH119" s="119"/>
      <c r="AI119" s="176"/>
      <c r="AJ119" s="121"/>
      <c r="AK119" s="25" t="str">
        <f t="shared" si="138"/>
        <v xml:space="preserve">         </v>
      </c>
      <c r="AL119" s="122" t="str">
        <f t="shared" si="139"/>
        <v>هیچکدام</v>
      </c>
      <c r="AM119" s="74" t="str">
        <f t="shared" si="140"/>
        <v>7.هیچکدام</v>
      </c>
      <c r="AN119" s="122" t="str">
        <f>IF(G119=0,"نامعلوم",'1.مشخصات مرکز'!$D$2-G119)</f>
        <v>نامعلوم</v>
      </c>
      <c r="AO119" s="123" t="str">
        <f t="shared" si="75"/>
        <v>نامعلوم</v>
      </c>
      <c r="AP119" s="177"/>
      <c r="AQ119" s="178"/>
      <c r="AR119" s="203"/>
      <c r="AS119" s="127" t="str">
        <f t="shared" si="141"/>
        <v>خیر</v>
      </c>
      <c r="AT119" s="128"/>
      <c r="AU119" s="179"/>
      <c r="AV119" s="180"/>
      <c r="AW119" s="180"/>
      <c r="AX119" s="181"/>
      <c r="AY119" s="182"/>
      <c r="AZ119" s="183"/>
      <c r="BA119" s="201"/>
      <c r="BB119" s="132"/>
      <c r="BC119" s="133"/>
      <c r="BD119" s="134"/>
      <c r="BE119" s="184"/>
      <c r="BF119" s="183"/>
      <c r="BG119" s="201"/>
      <c r="BH119" s="182"/>
      <c r="BI119" s="183"/>
      <c r="BJ119" s="201"/>
      <c r="BK119" s="179"/>
      <c r="BL119" s="185"/>
      <c r="BM119" s="186"/>
      <c r="BN119" s="186"/>
      <c r="BO119" s="187"/>
      <c r="BP119" s="180"/>
      <c r="BQ119" s="180"/>
      <c r="BR119" s="181"/>
      <c r="BS119" s="142" t="str">
        <f t="shared" si="76"/>
        <v>خیر</v>
      </c>
      <c r="BT119" s="188">
        <f t="shared" si="77"/>
        <v>0</v>
      </c>
      <c r="BU119" s="200" t="str">
        <f t="shared" si="78"/>
        <v xml:space="preserve"> </v>
      </c>
      <c r="BV119" s="145" t="str">
        <f t="shared" si="142"/>
        <v xml:space="preserve"> </v>
      </c>
      <c r="BW119" s="189">
        <f t="shared" si="79"/>
        <v>0</v>
      </c>
      <c r="BX119" s="190" t="str">
        <f t="shared" si="80"/>
        <v xml:space="preserve"> </v>
      </c>
      <c r="BY119" s="148" t="str">
        <f t="shared" si="81"/>
        <v xml:space="preserve"> </v>
      </c>
      <c r="BZ119" s="191">
        <f t="shared" si="82"/>
        <v>0</v>
      </c>
      <c r="CA119" s="192" t="str">
        <f t="shared" si="83"/>
        <v xml:space="preserve"> </v>
      </c>
      <c r="CB119" s="193" t="str">
        <f t="shared" si="84"/>
        <v xml:space="preserve"> </v>
      </c>
      <c r="CC119" s="194">
        <f t="shared" si="85"/>
        <v>0</v>
      </c>
      <c r="CD119" s="195" t="str">
        <f t="shared" si="86"/>
        <v xml:space="preserve"> </v>
      </c>
      <c r="CE119" s="154" t="str">
        <f t="shared" si="87"/>
        <v xml:space="preserve"> </v>
      </c>
      <c r="CF119" s="196">
        <f t="shared" si="88"/>
        <v>0</v>
      </c>
      <c r="CG119" s="197" t="str">
        <f t="shared" si="89"/>
        <v xml:space="preserve"> </v>
      </c>
      <c r="CH119" s="157" t="str">
        <f t="shared" si="90"/>
        <v xml:space="preserve"> </v>
      </c>
      <c r="CI119" s="191">
        <f t="shared" si="91"/>
        <v>0</v>
      </c>
      <c r="CJ119" s="192" t="str">
        <f t="shared" si="92"/>
        <v xml:space="preserve"> </v>
      </c>
      <c r="CK119" s="151" t="str">
        <f t="shared" si="93"/>
        <v xml:space="preserve"> </v>
      </c>
      <c r="CL119" s="198">
        <f t="shared" si="94"/>
        <v>0</v>
      </c>
      <c r="CM119" s="197" t="str">
        <f t="shared" si="95"/>
        <v xml:space="preserve"> </v>
      </c>
      <c r="CN119" s="159" t="str">
        <f t="shared" si="96"/>
        <v xml:space="preserve"> </v>
      </c>
      <c r="CO119" s="194">
        <f t="shared" si="97"/>
        <v>0</v>
      </c>
      <c r="CP119" s="195" t="str">
        <f t="shared" si="98"/>
        <v xml:space="preserve"> </v>
      </c>
      <c r="CQ119" s="160" t="str">
        <f t="shared" si="99"/>
        <v xml:space="preserve"> </v>
      </c>
      <c r="CR119" s="161">
        <f t="shared" si="100"/>
        <v>0</v>
      </c>
      <c r="CS119" s="144" t="str">
        <f t="shared" si="101"/>
        <v xml:space="preserve"> </v>
      </c>
      <c r="CT119" s="145" t="str">
        <f t="shared" si="102"/>
        <v xml:space="preserve"> </v>
      </c>
      <c r="CU119" s="144" t="str">
        <f t="shared" si="103"/>
        <v>خیر</v>
      </c>
      <c r="CV119" s="162" t="str">
        <f t="shared" si="104"/>
        <v>ارائه نشده است.</v>
      </c>
      <c r="CW119" s="199">
        <f t="shared" si="105"/>
        <v>0</v>
      </c>
      <c r="CX119" s="164"/>
      <c r="CY119" s="164"/>
      <c r="CZ119" s="164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>
        <f t="shared" si="106"/>
        <v>0</v>
      </c>
      <c r="DP119" s="165">
        <f t="shared" si="107"/>
        <v>0</v>
      </c>
      <c r="DQ119" s="165">
        <f t="shared" si="108"/>
        <v>0</v>
      </c>
      <c r="DR119" s="165">
        <f t="shared" si="109"/>
        <v>0</v>
      </c>
      <c r="DS119" s="165">
        <f t="shared" si="110"/>
        <v>0</v>
      </c>
      <c r="DT119" s="165">
        <f t="shared" si="111"/>
        <v>0</v>
      </c>
      <c r="DU119" s="165">
        <f t="shared" si="112"/>
        <v>0</v>
      </c>
      <c r="DV119" s="165">
        <f t="shared" si="113"/>
        <v>0</v>
      </c>
      <c r="DW119" s="165">
        <f t="shared" si="114"/>
        <v>0</v>
      </c>
      <c r="DX119" s="165">
        <f t="shared" si="115"/>
        <v>0</v>
      </c>
      <c r="DY119" s="165">
        <f t="shared" si="116"/>
        <v>0</v>
      </c>
      <c r="DZ119" s="165">
        <f t="shared" si="117"/>
        <v>0</v>
      </c>
      <c r="EA119" s="165">
        <f t="shared" si="118"/>
        <v>0</v>
      </c>
      <c r="EB119" s="165">
        <f t="shared" si="119"/>
        <v>0</v>
      </c>
      <c r="EC119" s="165">
        <f t="shared" si="120"/>
        <v>0</v>
      </c>
      <c r="ED119" s="165">
        <f t="shared" si="121"/>
        <v>0</v>
      </c>
      <c r="EE119" s="165" t="str">
        <f t="shared" si="122"/>
        <v/>
      </c>
      <c r="EF119" s="165" t="str">
        <f t="shared" si="123"/>
        <v/>
      </c>
      <c r="EG119" s="165" t="str">
        <f t="shared" si="124"/>
        <v/>
      </c>
      <c r="EH119" s="165" t="str">
        <f t="shared" si="125"/>
        <v/>
      </c>
      <c r="EI119" s="165" t="str">
        <f t="shared" si="126"/>
        <v/>
      </c>
      <c r="EJ119" s="165" t="str">
        <f t="shared" si="127"/>
        <v/>
      </c>
      <c r="EK119" s="165" t="str">
        <f t="shared" si="128"/>
        <v/>
      </c>
      <c r="EL119" s="165" t="str">
        <f t="shared" si="129"/>
        <v/>
      </c>
      <c r="EM119" s="165" t="e">
        <f>IF(#REF!="بله","FSW","")</f>
        <v>#REF!</v>
      </c>
      <c r="EN119" s="165" t="str">
        <f t="shared" si="130"/>
        <v/>
      </c>
      <c r="EO119" s="165" t="str">
        <f t="shared" si="131"/>
        <v/>
      </c>
      <c r="EP119" s="165" t="str">
        <f t="shared" si="132"/>
        <v/>
      </c>
      <c r="EQ119" s="165" t="str">
        <f t="shared" si="143"/>
        <v/>
      </c>
      <c r="ER119" s="165" t="str">
        <f t="shared" si="144"/>
        <v/>
      </c>
      <c r="ES119" s="165"/>
      <c r="ET119" s="165" t="str">
        <f t="shared" si="145"/>
        <v/>
      </c>
      <c r="EU119" s="165" t="str">
        <f t="shared" si="133"/>
        <v/>
      </c>
      <c r="EV119" s="165" t="str">
        <f t="shared" si="134"/>
        <v xml:space="preserve"> </v>
      </c>
      <c r="EW119" s="165" t="str">
        <f t="shared" si="135"/>
        <v>هیچکدام</v>
      </c>
      <c r="EX119" s="165" t="str">
        <f t="shared" si="136"/>
        <v xml:space="preserve"> </v>
      </c>
      <c r="EY119" s="165"/>
      <c r="EZ119" s="165" t="str">
        <f t="shared" si="146"/>
        <v xml:space="preserve"> </v>
      </c>
      <c r="FA119" s="165" t="str">
        <f t="shared" si="137"/>
        <v>هیچکدام</v>
      </c>
      <c r="FB119" s="165"/>
      <c r="FC119" s="165"/>
      <c r="FD119" s="165"/>
      <c r="FE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</row>
    <row r="120" spans="1:173" s="166" customFormat="1" ht="11.65" x14ac:dyDescent="0.35">
      <c r="A120" s="167">
        <v>119</v>
      </c>
      <c r="B120" s="105"/>
      <c r="C120" s="168"/>
      <c r="D120" s="169"/>
      <c r="E120" s="170"/>
      <c r="F120" s="202"/>
      <c r="G120" s="169"/>
      <c r="H120" s="106"/>
      <c r="I120" s="169"/>
      <c r="J120" s="171"/>
      <c r="K120" s="172"/>
      <c r="L120" s="173"/>
      <c r="M120" s="171"/>
      <c r="N120" s="172"/>
      <c r="O120" s="111">
        <f t="shared" si="147"/>
        <v>1398</v>
      </c>
      <c r="P120" s="174"/>
      <c r="Q120" s="175"/>
      <c r="R120" s="175"/>
      <c r="S120" s="217"/>
      <c r="T120" s="114"/>
      <c r="U120" s="115"/>
      <c r="V120" s="116"/>
      <c r="W120" s="117"/>
      <c r="X120" s="117"/>
      <c r="Y120" s="176"/>
      <c r="Z120" s="117"/>
      <c r="AA120" s="117"/>
      <c r="AB120" s="117"/>
      <c r="AC120" s="117"/>
      <c r="AD120" s="117"/>
      <c r="AE120" s="117"/>
      <c r="AF120" s="117"/>
      <c r="AG120" s="118"/>
      <c r="AH120" s="119"/>
      <c r="AI120" s="176"/>
      <c r="AJ120" s="121"/>
      <c r="AK120" s="25" t="str">
        <f t="shared" si="138"/>
        <v xml:space="preserve">         </v>
      </c>
      <c r="AL120" s="122" t="str">
        <f t="shared" si="139"/>
        <v>هیچکدام</v>
      </c>
      <c r="AM120" s="74" t="str">
        <f t="shared" si="140"/>
        <v>7.هیچکدام</v>
      </c>
      <c r="AN120" s="122" t="str">
        <f>IF(G120=0,"نامعلوم",'1.مشخصات مرکز'!$D$2-G120)</f>
        <v>نامعلوم</v>
      </c>
      <c r="AO120" s="123" t="str">
        <f t="shared" si="75"/>
        <v>نامعلوم</v>
      </c>
      <c r="AP120" s="177"/>
      <c r="AQ120" s="178"/>
      <c r="AR120" s="203"/>
      <c r="AS120" s="127" t="str">
        <f t="shared" si="141"/>
        <v>خیر</v>
      </c>
      <c r="AT120" s="128"/>
      <c r="AU120" s="179"/>
      <c r="AV120" s="180"/>
      <c r="AW120" s="180"/>
      <c r="AX120" s="181"/>
      <c r="AY120" s="182"/>
      <c r="AZ120" s="183"/>
      <c r="BA120" s="201"/>
      <c r="BB120" s="132"/>
      <c r="BC120" s="133"/>
      <c r="BD120" s="134"/>
      <c r="BE120" s="184"/>
      <c r="BF120" s="183"/>
      <c r="BG120" s="201"/>
      <c r="BH120" s="182"/>
      <c r="BI120" s="183"/>
      <c r="BJ120" s="201"/>
      <c r="BK120" s="179"/>
      <c r="BL120" s="185"/>
      <c r="BM120" s="186"/>
      <c r="BN120" s="186"/>
      <c r="BO120" s="187"/>
      <c r="BP120" s="180"/>
      <c r="BQ120" s="180"/>
      <c r="BR120" s="181"/>
      <c r="BS120" s="142" t="str">
        <f t="shared" si="76"/>
        <v>خیر</v>
      </c>
      <c r="BT120" s="188">
        <f t="shared" si="77"/>
        <v>0</v>
      </c>
      <c r="BU120" s="200" t="str">
        <f t="shared" si="78"/>
        <v xml:space="preserve"> </v>
      </c>
      <c r="BV120" s="145" t="str">
        <f t="shared" si="142"/>
        <v xml:space="preserve"> </v>
      </c>
      <c r="BW120" s="189">
        <f t="shared" si="79"/>
        <v>0</v>
      </c>
      <c r="BX120" s="190" t="str">
        <f t="shared" si="80"/>
        <v xml:space="preserve"> </v>
      </c>
      <c r="BY120" s="148" t="str">
        <f t="shared" si="81"/>
        <v xml:space="preserve"> </v>
      </c>
      <c r="BZ120" s="191">
        <f t="shared" si="82"/>
        <v>0</v>
      </c>
      <c r="CA120" s="192" t="str">
        <f t="shared" si="83"/>
        <v xml:space="preserve"> </v>
      </c>
      <c r="CB120" s="193" t="str">
        <f t="shared" si="84"/>
        <v xml:space="preserve"> </v>
      </c>
      <c r="CC120" s="194">
        <f t="shared" si="85"/>
        <v>0</v>
      </c>
      <c r="CD120" s="195" t="str">
        <f t="shared" si="86"/>
        <v xml:space="preserve"> </v>
      </c>
      <c r="CE120" s="154" t="str">
        <f t="shared" si="87"/>
        <v xml:space="preserve"> </v>
      </c>
      <c r="CF120" s="196">
        <f t="shared" si="88"/>
        <v>0</v>
      </c>
      <c r="CG120" s="197" t="str">
        <f t="shared" si="89"/>
        <v xml:space="preserve"> </v>
      </c>
      <c r="CH120" s="157" t="str">
        <f t="shared" si="90"/>
        <v xml:space="preserve"> </v>
      </c>
      <c r="CI120" s="191">
        <f t="shared" si="91"/>
        <v>0</v>
      </c>
      <c r="CJ120" s="192" t="str">
        <f t="shared" si="92"/>
        <v xml:space="preserve"> </v>
      </c>
      <c r="CK120" s="151" t="str">
        <f t="shared" si="93"/>
        <v xml:space="preserve"> </v>
      </c>
      <c r="CL120" s="198">
        <f t="shared" si="94"/>
        <v>0</v>
      </c>
      <c r="CM120" s="197" t="str">
        <f t="shared" si="95"/>
        <v xml:space="preserve"> </v>
      </c>
      <c r="CN120" s="159" t="str">
        <f t="shared" si="96"/>
        <v xml:space="preserve"> </v>
      </c>
      <c r="CO120" s="194">
        <f t="shared" si="97"/>
        <v>0</v>
      </c>
      <c r="CP120" s="195" t="str">
        <f t="shared" si="98"/>
        <v xml:space="preserve"> </v>
      </c>
      <c r="CQ120" s="160" t="str">
        <f t="shared" si="99"/>
        <v xml:space="preserve"> </v>
      </c>
      <c r="CR120" s="161">
        <f t="shared" si="100"/>
        <v>0</v>
      </c>
      <c r="CS120" s="144" t="str">
        <f t="shared" si="101"/>
        <v xml:space="preserve"> </v>
      </c>
      <c r="CT120" s="145" t="str">
        <f t="shared" si="102"/>
        <v xml:space="preserve"> </v>
      </c>
      <c r="CU120" s="144" t="str">
        <f t="shared" si="103"/>
        <v>خیر</v>
      </c>
      <c r="CV120" s="162" t="str">
        <f t="shared" si="104"/>
        <v>ارائه نشده است.</v>
      </c>
      <c r="CW120" s="199">
        <f t="shared" si="105"/>
        <v>0</v>
      </c>
      <c r="CX120" s="164"/>
      <c r="CY120" s="164"/>
      <c r="CZ120" s="164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>
        <f t="shared" si="106"/>
        <v>0</v>
      </c>
      <c r="DP120" s="165">
        <f t="shared" si="107"/>
        <v>0</v>
      </c>
      <c r="DQ120" s="165">
        <f t="shared" si="108"/>
        <v>0</v>
      </c>
      <c r="DR120" s="165">
        <f t="shared" si="109"/>
        <v>0</v>
      </c>
      <c r="DS120" s="165">
        <f t="shared" si="110"/>
        <v>0</v>
      </c>
      <c r="DT120" s="165">
        <f t="shared" si="111"/>
        <v>0</v>
      </c>
      <c r="DU120" s="165">
        <f t="shared" si="112"/>
        <v>0</v>
      </c>
      <c r="DV120" s="165">
        <f t="shared" si="113"/>
        <v>0</v>
      </c>
      <c r="DW120" s="165">
        <f t="shared" si="114"/>
        <v>0</v>
      </c>
      <c r="DX120" s="165">
        <f t="shared" si="115"/>
        <v>0</v>
      </c>
      <c r="DY120" s="165">
        <f t="shared" si="116"/>
        <v>0</v>
      </c>
      <c r="DZ120" s="165">
        <f t="shared" si="117"/>
        <v>0</v>
      </c>
      <c r="EA120" s="165">
        <f t="shared" si="118"/>
        <v>0</v>
      </c>
      <c r="EB120" s="165">
        <f t="shared" si="119"/>
        <v>0</v>
      </c>
      <c r="EC120" s="165">
        <f t="shared" si="120"/>
        <v>0</v>
      </c>
      <c r="ED120" s="165">
        <f t="shared" si="121"/>
        <v>0</v>
      </c>
      <c r="EE120" s="165" t="str">
        <f t="shared" si="122"/>
        <v/>
      </c>
      <c r="EF120" s="165" t="str">
        <f t="shared" si="123"/>
        <v/>
      </c>
      <c r="EG120" s="165" t="str">
        <f t="shared" si="124"/>
        <v/>
      </c>
      <c r="EH120" s="165" t="str">
        <f t="shared" si="125"/>
        <v/>
      </c>
      <c r="EI120" s="165" t="str">
        <f t="shared" si="126"/>
        <v/>
      </c>
      <c r="EJ120" s="165" t="str">
        <f t="shared" si="127"/>
        <v/>
      </c>
      <c r="EK120" s="165" t="str">
        <f t="shared" si="128"/>
        <v/>
      </c>
      <c r="EL120" s="165" t="str">
        <f t="shared" si="129"/>
        <v/>
      </c>
      <c r="EM120" s="165" t="e">
        <f>IF(#REF!="بله","FSW","")</f>
        <v>#REF!</v>
      </c>
      <c r="EN120" s="165" t="str">
        <f t="shared" si="130"/>
        <v/>
      </c>
      <c r="EO120" s="165" t="str">
        <f t="shared" si="131"/>
        <v/>
      </c>
      <c r="EP120" s="165" t="str">
        <f t="shared" si="132"/>
        <v/>
      </c>
      <c r="EQ120" s="165" t="str">
        <f t="shared" si="143"/>
        <v/>
      </c>
      <c r="ER120" s="165" t="str">
        <f t="shared" si="144"/>
        <v/>
      </c>
      <c r="ES120" s="165"/>
      <c r="ET120" s="165" t="str">
        <f t="shared" si="145"/>
        <v/>
      </c>
      <c r="EU120" s="165" t="str">
        <f t="shared" si="133"/>
        <v/>
      </c>
      <c r="EV120" s="165" t="str">
        <f t="shared" si="134"/>
        <v xml:space="preserve"> </v>
      </c>
      <c r="EW120" s="165" t="str">
        <f t="shared" si="135"/>
        <v>هیچکدام</v>
      </c>
      <c r="EX120" s="165" t="str">
        <f t="shared" si="136"/>
        <v xml:space="preserve"> </v>
      </c>
      <c r="EY120" s="165"/>
      <c r="EZ120" s="165" t="str">
        <f t="shared" si="146"/>
        <v xml:space="preserve"> </v>
      </c>
      <c r="FA120" s="165" t="str">
        <f t="shared" si="137"/>
        <v>هیچکدام</v>
      </c>
      <c r="FB120" s="165"/>
      <c r="FC120" s="165"/>
      <c r="FD120" s="165"/>
      <c r="FE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</row>
    <row r="121" spans="1:173" s="166" customFormat="1" ht="11.65" x14ac:dyDescent="0.35">
      <c r="A121" s="167">
        <v>120</v>
      </c>
      <c r="B121" s="105"/>
      <c r="C121" s="168"/>
      <c r="D121" s="169"/>
      <c r="E121" s="170"/>
      <c r="F121" s="202"/>
      <c r="G121" s="169"/>
      <c r="H121" s="106"/>
      <c r="I121" s="169"/>
      <c r="J121" s="171"/>
      <c r="K121" s="172"/>
      <c r="L121" s="173"/>
      <c r="M121" s="171"/>
      <c r="N121" s="172"/>
      <c r="O121" s="111">
        <f t="shared" si="147"/>
        <v>1398</v>
      </c>
      <c r="P121" s="174"/>
      <c r="Q121" s="175"/>
      <c r="R121" s="175"/>
      <c r="S121" s="217"/>
      <c r="T121" s="114"/>
      <c r="U121" s="115"/>
      <c r="V121" s="116"/>
      <c r="W121" s="117"/>
      <c r="X121" s="117"/>
      <c r="Y121" s="176"/>
      <c r="Z121" s="117"/>
      <c r="AA121" s="117"/>
      <c r="AB121" s="117"/>
      <c r="AC121" s="117"/>
      <c r="AD121" s="117"/>
      <c r="AE121" s="117"/>
      <c r="AF121" s="117"/>
      <c r="AG121" s="118"/>
      <c r="AH121" s="119"/>
      <c r="AI121" s="176"/>
      <c r="AJ121" s="121"/>
      <c r="AK121" s="25" t="str">
        <f t="shared" si="138"/>
        <v xml:space="preserve">         </v>
      </c>
      <c r="AL121" s="122" t="str">
        <f t="shared" si="139"/>
        <v>هیچکدام</v>
      </c>
      <c r="AM121" s="74" t="str">
        <f t="shared" si="140"/>
        <v>7.هیچکدام</v>
      </c>
      <c r="AN121" s="122" t="str">
        <f>IF(G121=0,"نامعلوم",'1.مشخصات مرکز'!$D$2-G121)</f>
        <v>نامعلوم</v>
      </c>
      <c r="AO121" s="123" t="str">
        <f t="shared" si="75"/>
        <v>نامعلوم</v>
      </c>
      <c r="AP121" s="177"/>
      <c r="AQ121" s="178"/>
      <c r="AR121" s="203"/>
      <c r="AS121" s="127" t="str">
        <f t="shared" si="141"/>
        <v>خیر</v>
      </c>
      <c r="AT121" s="128"/>
      <c r="AU121" s="179"/>
      <c r="AV121" s="180"/>
      <c r="AW121" s="180"/>
      <c r="AX121" s="181"/>
      <c r="AY121" s="182"/>
      <c r="AZ121" s="183"/>
      <c r="BA121" s="201"/>
      <c r="BB121" s="132"/>
      <c r="BC121" s="133"/>
      <c r="BD121" s="134"/>
      <c r="BE121" s="184"/>
      <c r="BF121" s="183"/>
      <c r="BG121" s="201"/>
      <c r="BH121" s="182"/>
      <c r="BI121" s="183"/>
      <c r="BJ121" s="201"/>
      <c r="BK121" s="179"/>
      <c r="BL121" s="185"/>
      <c r="BM121" s="186"/>
      <c r="BN121" s="186"/>
      <c r="BO121" s="187"/>
      <c r="BP121" s="180"/>
      <c r="BQ121" s="180"/>
      <c r="BR121" s="181"/>
      <c r="BS121" s="142" t="str">
        <f t="shared" si="76"/>
        <v>خیر</v>
      </c>
      <c r="BT121" s="188">
        <f t="shared" si="77"/>
        <v>0</v>
      </c>
      <c r="BU121" s="200" t="str">
        <f t="shared" si="78"/>
        <v xml:space="preserve"> </v>
      </c>
      <c r="BV121" s="145" t="str">
        <f t="shared" si="142"/>
        <v xml:space="preserve"> </v>
      </c>
      <c r="BW121" s="189">
        <f t="shared" si="79"/>
        <v>0</v>
      </c>
      <c r="BX121" s="190" t="str">
        <f t="shared" si="80"/>
        <v xml:space="preserve"> </v>
      </c>
      <c r="BY121" s="148" t="str">
        <f t="shared" si="81"/>
        <v xml:space="preserve"> </v>
      </c>
      <c r="BZ121" s="191">
        <f t="shared" si="82"/>
        <v>0</v>
      </c>
      <c r="CA121" s="192" t="str">
        <f t="shared" si="83"/>
        <v xml:space="preserve"> </v>
      </c>
      <c r="CB121" s="193" t="str">
        <f t="shared" si="84"/>
        <v xml:space="preserve"> </v>
      </c>
      <c r="CC121" s="194">
        <f t="shared" si="85"/>
        <v>0</v>
      </c>
      <c r="CD121" s="195" t="str">
        <f t="shared" si="86"/>
        <v xml:space="preserve"> </v>
      </c>
      <c r="CE121" s="154" t="str">
        <f t="shared" si="87"/>
        <v xml:space="preserve"> </v>
      </c>
      <c r="CF121" s="196">
        <f t="shared" si="88"/>
        <v>0</v>
      </c>
      <c r="CG121" s="197" t="str">
        <f t="shared" si="89"/>
        <v xml:space="preserve"> </v>
      </c>
      <c r="CH121" s="157" t="str">
        <f t="shared" si="90"/>
        <v xml:space="preserve"> </v>
      </c>
      <c r="CI121" s="191">
        <f t="shared" si="91"/>
        <v>0</v>
      </c>
      <c r="CJ121" s="192" t="str">
        <f t="shared" si="92"/>
        <v xml:space="preserve"> </v>
      </c>
      <c r="CK121" s="151" t="str">
        <f t="shared" si="93"/>
        <v xml:space="preserve"> </v>
      </c>
      <c r="CL121" s="198">
        <f t="shared" si="94"/>
        <v>0</v>
      </c>
      <c r="CM121" s="197" t="str">
        <f t="shared" si="95"/>
        <v xml:space="preserve"> </v>
      </c>
      <c r="CN121" s="159" t="str">
        <f t="shared" si="96"/>
        <v xml:space="preserve"> </v>
      </c>
      <c r="CO121" s="194">
        <f t="shared" si="97"/>
        <v>0</v>
      </c>
      <c r="CP121" s="195" t="str">
        <f t="shared" si="98"/>
        <v xml:space="preserve"> </v>
      </c>
      <c r="CQ121" s="160" t="str">
        <f t="shared" si="99"/>
        <v xml:space="preserve"> </v>
      </c>
      <c r="CR121" s="161">
        <f t="shared" si="100"/>
        <v>0</v>
      </c>
      <c r="CS121" s="144" t="str">
        <f t="shared" si="101"/>
        <v xml:space="preserve"> </v>
      </c>
      <c r="CT121" s="145" t="str">
        <f t="shared" si="102"/>
        <v xml:space="preserve"> </v>
      </c>
      <c r="CU121" s="144" t="str">
        <f t="shared" si="103"/>
        <v>خیر</v>
      </c>
      <c r="CV121" s="162" t="str">
        <f t="shared" si="104"/>
        <v>ارائه نشده است.</v>
      </c>
      <c r="CW121" s="199">
        <f t="shared" si="105"/>
        <v>0</v>
      </c>
      <c r="CX121" s="164"/>
      <c r="CY121" s="164"/>
      <c r="CZ121" s="164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>
        <f t="shared" si="106"/>
        <v>0</v>
      </c>
      <c r="DP121" s="165">
        <f t="shared" si="107"/>
        <v>0</v>
      </c>
      <c r="DQ121" s="165">
        <f t="shared" si="108"/>
        <v>0</v>
      </c>
      <c r="DR121" s="165">
        <f t="shared" si="109"/>
        <v>0</v>
      </c>
      <c r="DS121" s="165">
        <f t="shared" si="110"/>
        <v>0</v>
      </c>
      <c r="DT121" s="165">
        <f t="shared" si="111"/>
        <v>0</v>
      </c>
      <c r="DU121" s="165">
        <f t="shared" si="112"/>
        <v>0</v>
      </c>
      <c r="DV121" s="165">
        <f t="shared" si="113"/>
        <v>0</v>
      </c>
      <c r="DW121" s="165">
        <f t="shared" si="114"/>
        <v>0</v>
      </c>
      <c r="DX121" s="165">
        <f t="shared" si="115"/>
        <v>0</v>
      </c>
      <c r="DY121" s="165">
        <f t="shared" si="116"/>
        <v>0</v>
      </c>
      <c r="DZ121" s="165">
        <f t="shared" si="117"/>
        <v>0</v>
      </c>
      <c r="EA121" s="165">
        <f t="shared" si="118"/>
        <v>0</v>
      </c>
      <c r="EB121" s="165">
        <f t="shared" si="119"/>
        <v>0</v>
      </c>
      <c r="EC121" s="165">
        <f t="shared" si="120"/>
        <v>0</v>
      </c>
      <c r="ED121" s="165">
        <f t="shared" si="121"/>
        <v>0</v>
      </c>
      <c r="EE121" s="165" t="str">
        <f t="shared" si="122"/>
        <v/>
      </c>
      <c r="EF121" s="165" t="str">
        <f t="shared" si="123"/>
        <v/>
      </c>
      <c r="EG121" s="165" t="str">
        <f t="shared" si="124"/>
        <v/>
      </c>
      <c r="EH121" s="165" t="str">
        <f t="shared" si="125"/>
        <v/>
      </c>
      <c r="EI121" s="165" t="str">
        <f t="shared" si="126"/>
        <v/>
      </c>
      <c r="EJ121" s="165" t="str">
        <f t="shared" si="127"/>
        <v/>
      </c>
      <c r="EK121" s="165" t="str">
        <f t="shared" si="128"/>
        <v/>
      </c>
      <c r="EL121" s="165" t="str">
        <f t="shared" si="129"/>
        <v/>
      </c>
      <c r="EM121" s="165" t="e">
        <f>IF(#REF!="بله","FSW","")</f>
        <v>#REF!</v>
      </c>
      <c r="EN121" s="165" t="str">
        <f t="shared" si="130"/>
        <v/>
      </c>
      <c r="EO121" s="165" t="str">
        <f t="shared" si="131"/>
        <v/>
      </c>
      <c r="EP121" s="165" t="str">
        <f t="shared" si="132"/>
        <v/>
      </c>
      <c r="EQ121" s="165" t="str">
        <f t="shared" si="143"/>
        <v/>
      </c>
      <c r="ER121" s="165" t="str">
        <f t="shared" si="144"/>
        <v/>
      </c>
      <c r="ES121" s="165"/>
      <c r="ET121" s="165" t="str">
        <f t="shared" si="145"/>
        <v/>
      </c>
      <c r="EU121" s="165" t="str">
        <f t="shared" si="133"/>
        <v/>
      </c>
      <c r="EV121" s="165" t="str">
        <f t="shared" si="134"/>
        <v xml:space="preserve"> </v>
      </c>
      <c r="EW121" s="165" t="str">
        <f t="shared" si="135"/>
        <v>هیچکدام</v>
      </c>
      <c r="EX121" s="165" t="str">
        <f t="shared" si="136"/>
        <v xml:space="preserve"> </v>
      </c>
      <c r="EY121" s="165"/>
      <c r="EZ121" s="165" t="str">
        <f t="shared" si="146"/>
        <v xml:space="preserve"> </v>
      </c>
      <c r="FA121" s="165" t="str">
        <f t="shared" si="137"/>
        <v>هیچکدام</v>
      </c>
      <c r="FB121" s="165"/>
      <c r="FC121" s="165"/>
      <c r="FD121" s="165"/>
      <c r="FE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</row>
    <row r="122" spans="1:173" s="166" customFormat="1" ht="11.65" x14ac:dyDescent="0.35">
      <c r="A122" s="167">
        <v>121</v>
      </c>
      <c r="B122" s="105"/>
      <c r="C122" s="168"/>
      <c r="D122" s="169"/>
      <c r="E122" s="170"/>
      <c r="F122" s="202"/>
      <c r="G122" s="169"/>
      <c r="H122" s="106"/>
      <c r="I122" s="169"/>
      <c r="J122" s="171"/>
      <c r="K122" s="172"/>
      <c r="L122" s="173"/>
      <c r="M122" s="171"/>
      <c r="N122" s="172"/>
      <c r="O122" s="111">
        <f t="shared" si="147"/>
        <v>1398</v>
      </c>
      <c r="P122" s="174"/>
      <c r="Q122" s="175"/>
      <c r="R122" s="175"/>
      <c r="S122" s="217"/>
      <c r="T122" s="114"/>
      <c r="U122" s="115"/>
      <c r="V122" s="116"/>
      <c r="W122" s="117"/>
      <c r="X122" s="117"/>
      <c r="Y122" s="176"/>
      <c r="Z122" s="117"/>
      <c r="AA122" s="117"/>
      <c r="AB122" s="117"/>
      <c r="AC122" s="117"/>
      <c r="AD122" s="117"/>
      <c r="AE122" s="117"/>
      <c r="AF122" s="117"/>
      <c r="AG122" s="118"/>
      <c r="AH122" s="119"/>
      <c r="AI122" s="176"/>
      <c r="AJ122" s="121"/>
      <c r="AK122" s="25" t="str">
        <f t="shared" si="138"/>
        <v xml:space="preserve">         </v>
      </c>
      <c r="AL122" s="122" t="str">
        <f t="shared" si="139"/>
        <v>هیچکدام</v>
      </c>
      <c r="AM122" s="74" t="str">
        <f t="shared" si="140"/>
        <v>7.هیچکدام</v>
      </c>
      <c r="AN122" s="122" t="str">
        <f>IF(G122=0,"نامعلوم",'1.مشخصات مرکز'!$D$2-G122)</f>
        <v>نامعلوم</v>
      </c>
      <c r="AO122" s="123" t="str">
        <f t="shared" si="75"/>
        <v>نامعلوم</v>
      </c>
      <c r="AP122" s="177"/>
      <c r="AQ122" s="178"/>
      <c r="AR122" s="203"/>
      <c r="AS122" s="127" t="str">
        <f t="shared" si="141"/>
        <v>خیر</v>
      </c>
      <c r="AT122" s="128"/>
      <c r="AU122" s="179"/>
      <c r="AV122" s="180"/>
      <c r="AW122" s="180"/>
      <c r="AX122" s="181"/>
      <c r="AY122" s="182"/>
      <c r="AZ122" s="183"/>
      <c r="BA122" s="201"/>
      <c r="BB122" s="132"/>
      <c r="BC122" s="133"/>
      <c r="BD122" s="134"/>
      <c r="BE122" s="184"/>
      <c r="BF122" s="183"/>
      <c r="BG122" s="201"/>
      <c r="BH122" s="182"/>
      <c r="BI122" s="183"/>
      <c r="BJ122" s="201"/>
      <c r="BK122" s="179"/>
      <c r="BL122" s="185"/>
      <c r="BM122" s="186"/>
      <c r="BN122" s="186"/>
      <c r="BO122" s="187"/>
      <c r="BP122" s="180"/>
      <c r="BQ122" s="180"/>
      <c r="BR122" s="181"/>
      <c r="BS122" s="142" t="str">
        <f t="shared" si="76"/>
        <v>خیر</v>
      </c>
      <c r="BT122" s="188">
        <f t="shared" si="77"/>
        <v>0</v>
      </c>
      <c r="BU122" s="200" t="str">
        <f t="shared" si="78"/>
        <v xml:space="preserve"> </v>
      </c>
      <c r="BV122" s="145" t="str">
        <f t="shared" si="142"/>
        <v xml:space="preserve"> </v>
      </c>
      <c r="BW122" s="189">
        <f t="shared" si="79"/>
        <v>0</v>
      </c>
      <c r="BX122" s="190" t="str">
        <f t="shared" si="80"/>
        <v xml:space="preserve"> </v>
      </c>
      <c r="BY122" s="148" t="str">
        <f t="shared" si="81"/>
        <v xml:space="preserve"> </v>
      </c>
      <c r="BZ122" s="191">
        <f t="shared" si="82"/>
        <v>0</v>
      </c>
      <c r="CA122" s="192" t="str">
        <f t="shared" si="83"/>
        <v xml:space="preserve"> </v>
      </c>
      <c r="CB122" s="193" t="str">
        <f t="shared" si="84"/>
        <v xml:space="preserve"> </v>
      </c>
      <c r="CC122" s="194">
        <f t="shared" si="85"/>
        <v>0</v>
      </c>
      <c r="CD122" s="195" t="str">
        <f t="shared" si="86"/>
        <v xml:space="preserve"> </v>
      </c>
      <c r="CE122" s="154" t="str">
        <f t="shared" si="87"/>
        <v xml:space="preserve"> </v>
      </c>
      <c r="CF122" s="196">
        <f t="shared" si="88"/>
        <v>0</v>
      </c>
      <c r="CG122" s="197" t="str">
        <f t="shared" si="89"/>
        <v xml:space="preserve"> </v>
      </c>
      <c r="CH122" s="157" t="str">
        <f t="shared" si="90"/>
        <v xml:space="preserve"> </v>
      </c>
      <c r="CI122" s="191">
        <f t="shared" si="91"/>
        <v>0</v>
      </c>
      <c r="CJ122" s="192" t="str">
        <f t="shared" si="92"/>
        <v xml:space="preserve"> </v>
      </c>
      <c r="CK122" s="151" t="str">
        <f t="shared" si="93"/>
        <v xml:space="preserve"> </v>
      </c>
      <c r="CL122" s="198">
        <f t="shared" si="94"/>
        <v>0</v>
      </c>
      <c r="CM122" s="197" t="str">
        <f t="shared" si="95"/>
        <v xml:space="preserve"> </v>
      </c>
      <c r="CN122" s="159" t="str">
        <f t="shared" si="96"/>
        <v xml:space="preserve"> </v>
      </c>
      <c r="CO122" s="194">
        <f t="shared" si="97"/>
        <v>0</v>
      </c>
      <c r="CP122" s="195" t="str">
        <f t="shared" si="98"/>
        <v xml:space="preserve"> </v>
      </c>
      <c r="CQ122" s="160" t="str">
        <f t="shared" si="99"/>
        <v xml:space="preserve"> </v>
      </c>
      <c r="CR122" s="161">
        <f t="shared" si="100"/>
        <v>0</v>
      </c>
      <c r="CS122" s="144" t="str">
        <f t="shared" si="101"/>
        <v xml:space="preserve"> </v>
      </c>
      <c r="CT122" s="145" t="str">
        <f t="shared" si="102"/>
        <v xml:space="preserve"> </v>
      </c>
      <c r="CU122" s="144" t="str">
        <f t="shared" si="103"/>
        <v>خیر</v>
      </c>
      <c r="CV122" s="162" t="str">
        <f t="shared" si="104"/>
        <v>ارائه نشده است.</v>
      </c>
      <c r="CW122" s="199">
        <f t="shared" si="105"/>
        <v>0</v>
      </c>
      <c r="CX122" s="164"/>
      <c r="CY122" s="164"/>
      <c r="CZ122" s="164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>
        <f t="shared" si="106"/>
        <v>0</v>
      </c>
      <c r="DP122" s="165">
        <f t="shared" si="107"/>
        <v>0</v>
      </c>
      <c r="DQ122" s="165">
        <f t="shared" si="108"/>
        <v>0</v>
      </c>
      <c r="DR122" s="165">
        <f t="shared" si="109"/>
        <v>0</v>
      </c>
      <c r="DS122" s="165">
        <f t="shared" si="110"/>
        <v>0</v>
      </c>
      <c r="DT122" s="165">
        <f t="shared" si="111"/>
        <v>0</v>
      </c>
      <c r="DU122" s="165">
        <f t="shared" si="112"/>
        <v>0</v>
      </c>
      <c r="DV122" s="165">
        <f t="shared" si="113"/>
        <v>0</v>
      </c>
      <c r="DW122" s="165">
        <f t="shared" si="114"/>
        <v>0</v>
      </c>
      <c r="DX122" s="165">
        <f t="shared" si="115"/>
        <v>0</v>
      </c>
      <c r="DY122" s="165">
        <f t="shared" si="116"/>
        <v>0</v>
      </c>
      <c r="DZ122" s="165">
        <f t="shared" si="117"/>
        <v>0</v>
      </c>
      <c r="EA122" s="165">
        <f t="shared" si="118"/>
        <v>0</v>
      </c>
      <c r="EB122" s="165">
        <f t="shared" si="119"/>
        <v>0</v>
      </c>
      <c r="EC122" s="165">
        <f t="shared" si="120"/>
        <v>0</v>
      </c>
      <c r="ED122" s="165">
        <f t="shared" si="121"/>
        <v>0</v>
      </c>
      <c r="EE122" s="165" t="str">
        <f t="shared" si="122"/>
        <v/>
      </c>
      <c r="EF122" s="165" t="str">
        <f t="shared" si="123"/>
        <v/>
      </c>
      <c r="EG122" s="165" t="str">
        <f t="shared" si="124"/>
        <v/>
      </c>
      <c r="EH122" s="165" t="str">
        <f t="shared" si="125"/>
        <v/>
      </c>
      <c r="EI122" s="165" t="str">
        <f t="shared" si="126"/>
        <v/>
      </c>
      <c r="EJ122" s="165" t="str">
        <f t="shared" si="127"/>
        <v/>
      </c>
      <c r="EK122" s="165" t="str">
        <f t="shared" si="128"/>
        <v/>
      </c>
      <c r="EL122" s="165" t="str">
        <f t="shared" si="129"/>
        <v/>
      </c>
      <c r="EM122" s="165" t="e">
        <f>IF(#REF!="بله","FSW","")</f>
        <v>#REF!</v>
      </c>
      <c r="EN122" s="165" t="str">
        <f t="shared" si="130"/>
        <v/>
      </c>
      <c r="EO122" s="165" t="str">
        <f t="shared" si="131"/>
        <v/>
      </c>
      <c r="EP122" s="165" t="str">
        <f t="shared" si="132"/>
        <v/>
      </c>
      <c r="EQ122" s="165" t="str">
        <f t="shared" si="143"/>
        <v/>
      </c>
      <c r="ER122" s="165" t="str">
        <f t="shared" si="144"/>
        <v/>
      </c>
      <c r="ES122" s="165"/>
      <c r="ET122" s="165" t="str">
        <f t="shared" si="145"/>
        <v/>
      </c>
      <c r="EU122" s="165" t="str">
        <f t="shared" si="133"/>
        <v/>
      </c>
      <c r="EV122" s="165" t="str">
        <f t="shared" si="134"/>
        <v xml:space="preserve"> </v>
      </c>
      <c r="EW122" s="165" t="str">
        <f t="shared" si="135"/>
        <v>هیچکدام</v>
      </c>
      <c r="EX122" s="165" t="str">
        <f t="shared" si="136"/>
        <v xml:space="preserve"> </v>
      </c>
      <c r="EY122" s="165"/>
      <c r="EZ122" s="165" t="str">
        <f t="shared" si="146"/>
        <v xml:space="preserve"> </v>
      </c>
      <c r="FA122" s="165" t="str">
        <f t="shared" si="137"/>
        <v>هیچکدام</v>
      </c>
      <c r="FB122" s="165"/>
      <c r="FC122" s="165"/>
      <c r="FD122" s="165"/>
      <c r="FE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</row>
    <row r="123" spans="1:173" s="166" customFormat="1" ht="11.65" x14ac:dyDescent="0.35">
      <c r="A123" s="167">
        <v>122</v>
      </c>
      <c r="B123" s="105"/>
      <c r="C123" s="168"/>
      <c r="D123" s="169"/>
      <c r="E123" s="170"/>
      <c r="F123" s="202"/>
      <c r="G123" s="169"/>
      <c r="H123" s="106"/>
      <c r="I123" s="169"/>
      <c r="J123" s="171"/>
      <c r="K123" s="172"/>
      <c r="L123" s="173"/>
      <c r="M123" s="171"/>
      <c r="N123" s="172"/>
      <c r="O123" s="111">
        <f t="shared" si="147"/>
        <v>1398</v>
      </c>
      <c r="P123" s="174"/>
      <c r="Q123" s="175"/>
      <c r="R123" s="175"/>
      <c r="S123" s="217"/>
      <c r="T123" s="114"/>
      <c r="U123" s="115"/>
      <c r="V123" s="116"/>
      <c r="W123" s="117"/>
      <c r="X123" s="117"/>
      <c r="Y123" s="176"/>
      <c r="Z123" s="117"/>
      <c r="AA123" s="117"/>
      <c r="AB123" s="117"/>
      <c r="AC123" s="117"/>
      <c r="AD123" s="117"/>
      <c r="AE123" s="117"/>
      <c r="AF123" s="117"/>
      <c r="AG123" s="118"/>
      <c r="AH123" s="119"/>
      <c r="AI123" s="176"/>
      <c r="AJ123" s="121"/>
      <c r="AK123" s="25" t="str">
        <f t="shared" si="138"/>
        <v xml:space="preserve">         </v>
      </c>
      <c r="AL123" s="122" t="str">
        <f t="shared" si="139"/>
        <v>هیچکدام</v>
      </c>
      <c r="AM123" s="74" t="str">
        <f t="shared" si="140"/>
        <v>7.هیچکدام</v>
      </c>
      <c r="AN123" s="122" t="str">
        <f>IF(G123=0,"نامعلوم",'1.مشخصات مرکز'!$D$2-G123)</f>
        <v>نامعلوم</v>
      </c>
      <c r="AO123" s="123" t="str">
        <f t="shared" si="75"/>
        <v>نامعلوم</v>
      </c>
      <c r="AP123" s="177"/>
      <c r="AQ123" s="178"/>
      <c r="AR123" s="203"/>
      <c r="AS123" s="127" t="str">
        <f t="shared" si="141"/>
        <v>خیر</v>
      </c>
      <c r="AT123" s="128"/>
      <c r="AU123" s="179"/>
      <c r="AV123" s="180"/>
      <c r="AW123" s="180"/>
      <c r="AX123" s="181"/>
      <c r="AY123" s="182"/>
      <c r="AZ123" s="183"/>
      <c r="BA123" s="201"/>
      <c r="BB123" s="132"/>
      <c r="BC123" s="133"/>
      <c r="BD123" s="134"/>
      <c r="BE123" s="184"/>
      <c r="BF123" s="183"/>
      <c r="BG123" s="201"/>
      <c r="BH123" s="182"/>
      <c r="BI123" s="183"/>
      <c r="BJ123" s="201"/>
      <c r="BK123" s="179"/>
      <c r="BL123" s="185"/>
      <c r="BM123" s="186"/>
      <c r="BN123" s="186"/>
      <c r="BO123" s="187"/>
      <c r="BP123" s="180"/>
      <c r="BQ123" s="180"/>
      <c r="BR123" s="181"/>
      <c r="BS123" s="142" t="str">
        <f t="shared" si="76"/>
        <v>خیر</v>
      </c>
      <c r="BT123" s="188">
        <f t="shared" si="77"/>
        <v>0</v>
      </c>
      <c r="BU123" s="200" t="str">
        <f t="shared" si="78"/>
        <v xml:space="preserve"> </v>
      </c>
      <c r="BV123" s="145" t="str">
        <f t="shared" si="142"/>
        <v xml:space="preserve"> </v>
      </c>
      <c r="BW123" s="189">
        <f t="shared" si="79"/>
        <v>0</v>
      </c>
      <c r="BX123" s="190" t="str">
        <f t="shared" si="80"/>
        <v xml:space="preserve"> </v>
      </c>
      <c r="BY123" s="148" t="str">
        <f t="shared" si="81"/>
        <v xml:space="preserve"> </v>
      </c>
      <c r="BZ123" s="191">
        <f t="shared" si="82"/>
        <v>0</v>
      </c>
      <c r="CA123" s="192" t="str">
        <f t="shared" si="83"/>
        <v xml:space="preserve"> </v>
      </c>
      <c r="CB123" s="193" t="str">
        <f t="shared" si="84"/>
        <v xml:space="preserve"> </v>
      </c>
      <c r="CC123" s="194">
        <f t="shared" si="85"/>
        <v>0</v>
      </c>
      <c r="CD123" s="195" t="str">
        <f t="shared" si="86"/>
        <v xml:space="preserve"> </v>
      </c>
      <c r="CE123" s="154" t="str">
        <f t="shared" si="87"/>
        <v xml:space="preserve"> </v>
      </c>
      <c r="CF123" s="196">
        <f t="shared" si="88"/>
        <v>0</v>
      </c>
      <c r="CG123" s="197" t="str">
        <f t="shared" si="89"/>
        <v xml:space="preserve"> </v>
      </c>
      <c r="CH123" s="157" t="str">
        <f t="shared" si="90"/>
        <v xml:space="preserve"> </v>
      </c>
      <c r="CI123" s="191">
        <f t="shared" si="91"/>
        <v>0</v>
      </c>
      <c r="CJ123" s="192" t="str">
        <f t="shared" si="92"/>
        <v xml:space="preserve"> </v>
      </c>
      <c r="CK123" s="151" t="str">
        <f t="shared" si="93"/>
        <v xml:space="preserve"> </v>
      </c>
      <c r="CL123" s="198">
        <f t="shared" si="94"/>
        <v>0</v>
      </c>
      <c r="CM123" s="197" t="str">
        <f t="shared" si="95"/>
        <v xml:space="preserve"> </v>
      </c>
      <c r="CN123" s="159" t="str">
        <f t="shared" si="96"/>
        <v xml:space="preserve"> </v>
      </c>
      <c r="CO123" s="194">
        <f t="shared" si="97"/>
        <v>0</v>
      </c>
      <c r="CP123" s="195" t="str">
        <f t="shared" si="98"/>
        <v xml:space="preserve"> </v>
      </c>
      <c r="CQ123" s="160" t="str">
        <f t="shared" si="99"/>
        <v xml:space="preserve"> </v>
      </c>
      <c r="CR123" s="161">
        <f t="shared" si="100"/>
        <v>0</v>
      </c>
      <c r="CS123" s="144" t="str">
        <f t="shared" si="101"/>
        <v xml:space="preserve"> </v>
      </c>
      <c r="CT123" s="145" t="str">
        <f t="shared" si="102"/>
        <v xml:space="preserve"> </v>
      </c>
      <c r="CU123" s="144" t="str">
        <f t="shared" si="103"/>
        <v>خیر</v>
      </c>
      <c r="CV123" s="162" t="str">
        <f t="shared" si="104"/>
        <v>ارائه نشده است.</v>
      </c>
      <c r="CW123" s="199">
        <f t="shared" si="105"/>
        <v>0</v>
      </c>
      <c r="CX123" s="164"/>
      <c r="CY123" s="164"/>
      <c r="CZ123" s="164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>
        <f t="shared" si="106"/>
        <v>0</v>
      </c>
      <c r="DP123" s="165">
        <f t="shared" si="107"/>
        <v>0</v>
      </c>
      <c r="DQ123" s="165">
        <f t="shared" si="108"/>
        <v>0</v>
      </c>
      <c r="DR123" s="165">
        <f t="shared" si="109"/>
        <v>0</v>
      </c>
      <c r="DS123" s="165">
        <f t="shared" si="110"/>
        <v>0</v>
      </c>
      <c r="DT123" s="165">
        <f t="shared" si="111"/>
        <v>0</v>
      </c>
      <c r="DU123" s="165">
        <f t="shared" si="112"/>
        <v>0</v>
      </c>
      <c r="DV123" s="165">
        <f t="shared" si="113"/>
        <v>0</v>
      </c>
      <c r="DW123" s="165">
        <f t="shared" si="114"/>
        <v>0</v>
      </c>
      <c r="DX123" s="165">
        <f t="shared" si="115"/>
        <v>0</v>
      </c>
      <c r="DY123" s="165">
        <f t="shared" si="116"/>
        <v>0</v>
      </c>
      <c r="DZ123" s="165">
        <f t="shared" si="117"/>
        <v>0</v>
      </c>
      <c r="EA123" s="165">
        <f t="shared" si="118"/>
        <v>0</v>
      </c>
      <c r="EB123" s="165">
        <f t="shared" si="119"/>
        <v>0</v>
      </c>
      <c r="EC123" s="165">
        <f t="shared" si="120"/>
        <v>0</v>
      </c>
      <c r="ED123" s="165">
        <f t="shared" si="121"/>
        <v>0</v>
      </c>
      <c r="EE123" s="165" t="str">
        <f t="shared" si="122"/>
        <v/>
      </c>
      <c r="EF123" s="165" t="str">
        <f t="shared" si="123"/>
        <v/>
      </c>
      <c r="EG123" s="165" t="str">
        <f t="shared" si="124"/>
        <v/>
      </c>
      <c r="EH123" s="165" t="str">
        <f t="shared" si="125"/>
        <v/>
      </c>
      <c r="EI123" s="165" t="str">
        <f t="shared" si="126"/>
        <v/>
      </c>
      <c r="EJ123" s="165" t="str">
        <f t="shared" si="127"/>
        <v/>
      </c>
      <c r="EK123" s="165" t="str">
        <f t="shared" si="128"/>
        <v/>
      </c>
      <c r="EL123" s="165" t="str">
        <f t="shared" si="129"/>
        <v/>
      </c>
      <c r="EM123" s="165" t="e">
        <f>IF(#REF!="بله","FSW","")</f>
        <v>#REF!</v>
      </c>
      <c r="EN123" s="165" t="str">
        <f t="shared" si="130"/>
        <v/>
      </c>
      <c r="EO123" s="165" t="str">
        <f t="shared" si="131"/>
        <v/>
      </c>
      <c r="EP123" s="165" t="str">
        <f t="shared" si="132"/>
        <v/>
      </c>
      <c r="EQ123" s="165" t="str">
        <f t="shared" si="143"/>
        <v/>
      </c>
      <c r="ER123" s="165" t="str">
        <f t="shared" si="144"/>
        <v/>
      </c>
      <c r="ES123" s="165"/>
      <c r="ET123" s="165" t="str">
        <f t="shared" si="145"/>
        <v/>
      </c>
      <c r="EU123" s="165" t="str">
        <f t="shared" si="133"/>
        <v/>
      </c>
      <c r="EV123" s="165" t="str">
        <f t="shared" si="134"/>
        <v xml:space="preserve"> </v>
      </c>
      <c r="EW123" s="165" t="str">
        <f t="shared" si="135"/>
        <v>هیچکدام</v>
      </c>
      <c r="EX123" s="165" t="str">
        <f t="shared" si="136"/>
        <v xml:space="preserve"> </v>
      </c>
      <c r="EY123" s="165"/>
      <c r="EZ123" s="165" t="str">
        <f t="shared" si="146"/>
        <v xml:space="preserve"> </v>
      </c>
      <c r="FA123" s="165" t="str">
        <f t="shared" si="137"/>
        <v>هیچکدام</v>
      </c>
      <c r="FB123" s="165"/>
      <c r="FC123" s="165"/>
      <c r="FD123" s="165"/>
      <c r="FE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</row>
    <row r="124" spans="1:173" s="166" customFormat="1" ht="11.65" x14ac:dyDescent="0.35">
      <c r="A124" s="167">
        <v>123</v>
      </c>
      <c r="B124" s="105"/>
      <c r="C124" s="168"/>
      <c r="D124" s="169"/>
      <c r="E124" s="170"/>
      <c r="F124" s="202"/>
      <c r="G124" s="169"/>
      <c r="H124" s="106"/>
      <c r="I124" s="169"/>
      <c r="J124" s="171"/>
      <c r="K124" s="172"/>
      <c r="L124" s="173"/>
      <c r="M124" s="171"/>
      <c r="N124" s="172"/>
      <c r="O124" s="111">
        <f t="shared" si="147"/>
        <v>1398</v>
      </c>
      <c r="P124" s="174"/>
      <c r="Q124" s="175"/>
      <c r="R124" s="175"/>
      <c r="S124" s="217"/>
      <c r="T124" s="114"/>
      <c r="U124" s="115"/>
      <c r="V124" s="116"/>
      <c r="W124" s="117"/>
      <c r="X124" s="117"/>
      <c r="Y124" s="176"/>
      <c r="Z124" s="117"/>
      <c r="AA124" s="117"/>
      <c r="AB124" s="117"/>
      <c r="AC124" s="117"/>
      <c r="AD124" s="117"/>
      <c r="AE124" s="117"/>
      <c r="AF124" s="117"/>
      <c r="AG124" s="118"/>
      <c r="AH124" s="119"/>
      <c r="AI124" s="176"/>
      <c r="AJ124" s="121"/>
      <c r="AK124" s="25" t="str">
        <f t="shared" si="138"/>
        <v xml:space="preserve">         </v>
      </c>
      <c r="AL124" s="122" t="str">
        <f t="shared" si="139"/>
        <v>هیچکدام</v>
      </c>
      <c r="AM124" s="74" t="str">
        <f t="shared" si="140"/>
        <v>7.هیچکدام</v>
      </c>
      <c r="AN124" s="122" t="str">
        <f>IF(G124=0,"نامعلوم",'1.مشخصات مرکز'!$D$2-G124)</f>
        <v>نامعلوم</v>
      </c>
      <c r="AO124" s="123" t="str">
        <f t="shared" si="75"/>
        <v>نامعلوم</v>
      </c>
      <c r="AP124" s="177"/>
      <c r="AQ124" s="178"/>
      <c r="AR124" s="203"/>
      <c r="AS124" s="127" t="str">
        <f t="shared" si="141"/>
        <v>خیر</v>
      </c>
      <c r="AT124" s="128"/>
      <c r="AU124" s="179"/>
      <c r="AV124" s="180"/>
      <c r="AW124" s="180"/>
      <c r="AX124" s="181"/>
      <c r="AY124" s="182"/>
      <c r="AZ124" s="183"/>
      <c r="BA124" s="201"/>
      <c r="BB124" s="132"/>
      <c r="BC124" s="133"/>
      <c r="BD124" s="134"/>
      <c r="BE124" s="184"/>
      <c r="BF124" s="183"/>
      <c r="BG124" s="201"/>
      <c r="BH124" s="182"/>
      <c r="BI124" s="183"/>
      <c r="BJ124" s="201"/>
      <c r="BK124" s="179"/>
      <c r="BL124" s="185"/>
      <c r="BM124" s="186"/>
      <c r="BN124" s="186"/>
      <c r="BO124" s="187"/>
      <c r="BP124" s="180"/>
      <c r="BQ124" s="180"/>
      <c r="BR124" s="181"/>
      <c r="BS124" s="142" t="str">
        <f t="shared" si="76"/>
        <v>خیر</v>
      </c>
      <c r="BT124" s="188">
        <f t="shared" si="77"/>
        <v>0</v>
      </c>
      <c r="BU124" s="200" t="str">
        <f t="shared" si="78"/>
        <v xml:space="preserve"> </v>
      </c>
      <c r="BV124" s="145" t="str">
        <f t="shared" si="142"/>
        <v xml:space="preserve"> </v>
      </c>
      <c r="BW124" s="189">
        <f t="shared" si="79"/>
        <v>0</v>
      </c>
      <c r="BX124" s="190" t="str">
        <f t="shared" si="80"/>
        <v xml:space="preserve"> </v>
      </c>
      <c r="BY124" s="148" t="str">
        <f t="shared" si="81"/>
        <v xml:space="preserve"> </v>
      </c>
      <c r="BZ124" s="191">
        <f t="shared" si="82"/>
        <v>0</v>
      </c>
      <c r="CA124" s="192" t="str">
        <f t="shared" si="83"/>
        <v xml:space="preserve"> </v>
      </c>
      <c r="CB124" s="193" t="str">
        <f t="shared" si="84"/>
        <v xml:space="preserve"> </v>
      </c>
      <c r="CC124" s="194">
        <f t="shared" si="85"/>
        <v>0</v>
      </c>
      <c r="CD124" s="195" t="str">
        <f t="shared" si="86"/>
        <v xml:space="preserve"> </v>
      </c>
      <c r="CE124" s="154" t="str">
        <f t="shared" si="87"/>
        <v xml:space="preserve"> </v>
      </c>
      <c r="CF124" s="196">
        <f t="shared" si="88"/>
        <v>0</v>
      </c>
      <c r="CG124" s="197" t="str">
        <f t="shared" si="89"/>
        <v xml:space="preserve"> </v>
      </c>
      <c r="CH124" s="157" t="str">
        <f t="shared" si="90"/>
        <v xml:space="preserve"> </v>
      </c>
      <c r="CI124" s="191">
        <f t="shared" si="91"/>
        <v>0</v>
      </c>
      <c r="CJ124" s="192" t="str">
        <f t="shared" si="92"/>
        <v xml:space="preserve"> </v>
      </c>
      <c r="CK124" s="151" t="str">
        <f t="shared" si="93"/>
        <v xml:space="preserve"> </v>
      </c>
      <c r="CL124" s="198">
        <f t="shared" si="94"/>
        <v>0</v>
      </c>
      <c r="CM124" s="197" t="str">
        <f t="shared" si="95"/>
        <v xml:space="preserve"> </v>
      </c>
      <c r="CN124" s="159" t="str">
        <f t="shared" si="96"/>
        <v xml:space="preserve"> </v>
      </c>
      <c r="CO124" s="194">
        <f t="shared" si="97"/>
        <v>0</v>
      </c>
      <c r="CP124" s="195" t="str">
        <f t="shared" si="98"/>
        <v xml:space="preserve"> </v>
      </c>
      <c r="CQ124" s="160" t="str">
        <f t="shared" si="99"/>
        <v xml:space="preserve"> </v>
      </c>
      <c r="CR124" s="161">
        <f t="shared" si="100"/>
        <v>0</v>
      </c>
      <c r="CS124" s="144" t="str">
        <f t="shared" si="101"/>
        <v xml:space="preserve"> </v>
      </c>
      <c r="CT124" s="145" t="str">
        <f t="shared" si="102"/>
        <v xml:space="preserve"> </v>
      </c>
      <c r="CU124" s="144" t="str">
        <f t="shared" si="103"/>
        <v>خیر</v>
      </c>
      <c r="CV124" s="162" t="str">
        <f t="shared" si="104"/>
        <v>ارائه نشده است.</v>
      </c>
      <c r="CW124" s="199">
        <f t="shared" si="105"/>
        <v>0</v>
      </c>
      <c r="CX124" s="164"/>
      <c r="CY124" s="164"/>
      <c r="CZ124" s="164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>
        <f t="shared" si="106"/>
        <v>0</v>
      </c>
      <c r="DP124" s="165">
        <f t="shared" si="107"/>
        <v>0</v>
      </c>
      <c r="DQ124" s="165">
        <f t="shared" si="108"/>
        <v>0</v>
      </c>
      <c r="DR124" s="165">
        <f t="shared" si="109"/>
        <v>0</v>
      </c>
      <c r="DS124" s="165">
        <f t="shared" si="110"/>
        <v>0</v>
      </c>
      <c r="DT124" s="165">
        <f t="shared" si="111"/>
        <v>0</v>
      </c>
      <c r="DU124" s="165">
        <f t="shared" si="112"/>
        <v>0</v>
      </c>
      <c r="DV124" s="165">
        <f t="shared" si="113"/>
        <v>0</v>
      </c>
      <c r="DW124" s="165">
        <f t="shared" si="114"/>
        <v>0</v>
      </c>
      <c r="DX124" s="165">
        <f t="shared" si="115"/>
        <v>0</v>
      </c>
      <c r="DY124" s="165">
        <f t="shared" si="116"/>
        <v>0</v>
      </c>
      <c r="DZ124" s="165">
        <f t="shared" si="117"/>
        <v>0</v>
      </c>
      <c r="EA124" s="165">
        <f t="shared" si="118"/>
        <v>0</v>
      </c>
      <c r="EB124" s="165">
        <f t="shared" si="119"/>
        <v>0</v>
      </c>
      <c r="EC124" s="165">
        <f t="shared" si="120"/>
        <v>0</v>
      </c>
      <c r="ED124" s="165">
        <f t="shared" si="121"/>
        <v>0</v>
      </c>
      <c r="EE124" s="165" t="str">
        <f t="shared" si="122"/>
        <v/>
      </c>
      <c r="EF124" s="165" t="str">
        <f t="shared" si="123"/>
        <v/>
      </c>
      <c r="EG124" s="165" t="str">
        <f t="shared" si="124"/>
        <v/>
      </c>
      <c r="EH124" s="165" t="str">
        <f t="shared" si="125"/>
        <v/>
      </c>
      <c r="EI124" s="165" t="str">
        <f t="shared" si="126"/>
        <v/>
      </c>
      <c r="EJ124" s="165" t="str">
        <f t="shared" si="127"/>
        <v/>
      </c>
      <c r="EK124" s="165" t="str">
        <f t="shared" si="128"/>
        <v/>
      </c>
      <c r="EL124" s="165" t="str">
        <f t="shared" si="129"/>
        <v/>
      </c>
      <c r="EM124" s="165" t="e">
        <f>IF(#REF!="بله","FSW","")</f>
        <v>#REF!</v>
      </c>
      <c r="EN124" s="165" t="str">
        <f t="shared" si="130"/>
        <v/>
      </c>
      <c r="EO124" s="165" t="str">
        <f t="shared" si="131"/>
        <v/>
      </c>
      <c r="EP124" s="165" t="str">
        <f t="shared" si="132"/>
        <v/>
      </c>
      <c r="EQ124" s="165" t="str">
        <f t="shared" si="143"/>
        <v/>
      </c>
      <c r="ER124" s="165" t="str">
        <f t="shared" si="144"/>
        <v/>
      </c>
      <c r="ES124" s="165"/>
      <c r="ET124" s="165" t="str">
        <f t="shared" si="145"/>
        <v/>
      </c>
      <c r="EU124" s="165" t="str">
        <f t="shared" si="133"/>
        <v/>
      </c>
      <c r="EV124" s="165" t="str">
        <f t="shared" si="134"/>
        <v xml:space="preserve"> </v>
      </c>
      <c r="EW124" s="165" t="str">
        <f t="shared" si="135"/>
        <v>هیچکدام</v>
      </c>
      <c r="EX124" s="165" t="str">
        <f t="shared" si="136"/>
        <v xml:space="preserve"> </v>
      </c>
      <c r="EY124" s="165"/>
      <c r="EZ124" s="165" t="str">
        <f t="shared" si="146"/>
        <v xml:space="preserve"> </v>
      </c>
      <c r="FA124" s="165" t="str">
        <f t="shared" si="137"/>
        <v>هیچکدام</v>
      </c>
      <c r="FB124" s="165"/>
      <c r="FC124" s="165"/>
      <c r="FD124" s="165"/>
      <c r="FE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</row>
    <row r="125" spans="1:173" s="166" customFormat="1" ht="11.65" x14ac:dyDescent="0.35">
      <c r="A125" s="167">
        <v>124</v>
      </c>
      <c r="B125" s="105"/>
      <c r="C125" s="168"/>
      <c r="D125" s="169"/>
      <c r="E125" s="170"/>
      <c r="F125" s="202"/>
      <c r="G125" s="169"/>
      <c r="H125" s="106"/>
      <c r="I125" s="169"/>
      <c r="J125" s="171"/>
      <c r="K125" s="172"/>
      <c r="L125" s="173"/>
      <c r="M125" s="171"/>
      <c r="N125" s="172"/>
      <c r="O125" s="111">
        <f t="shared" si="147"/>
        <v>1398</v>
      </c>
      <c r="P125" s="174"/>
      <c r="Q125" s="175"/>
      <c r="R125" s="175"/>
      <c r="S125" s="217"/>
      <c r="T125" s="114"/>
      <c r="U125" s="115"/>
      <c r="V125" s="116"/>
      <c r="W125" s="117"/>
      <c r="X125" s="117"/>
      <c r="Y125" s="176"/>
      <c r="Z125" s="117"/>
      <c r="AA125" s="117"/>
      <c r="AB125" s="117"/>
      <c r="AC125" s="117"/>
      <c r="AD125" s="117"/>
      <c r="AE125" s="117"/>
      <c r="AF125" s="117"/>
      <c r="AG125" s="118"/>
      <c r="AH125" s="119"/>
      <c r="AI125" s="176"/>
      <c r="AJ125" s="121"/>
      <c r="AK125" s="25" t="str">
        <f t="shared" si="138"/>
        <v xml:space="preserve">         </v>
      </c>
      <c r="AL125" s="122" t="str">
        <f t="shared" si="139"/>
        <v>هیچکدام</v>
      </c>
      <c r="AM125" s="74" t="str">
        <f t="shared" si="140"/>
        <v>7.هیچکدام</v>
      </c>
      <c r="AN125" s="122" t="str">
        <f>IF(G125=0,"نامعلوم",'1.مشخصات مرکز'!$D$2-G125)</f>
        <v>نامعلوم</v>
      </c>
      <c r="AO125" s="123" t="str">
        <f t="shared" si="75"/>
        <v>نامعلوم</v>
      </c>
      <c r="AP125" s="177"/>
      <c r="AQ125" s="178"/>
      <c r="AR125" s="203"/>
      <c r="AS125" s="127" t="str">
        <f t="shared" si="141"/>
        <v>خیر</v>
      </c>
      <c r="AT125" s="128"/>
      <c r="AU125" s="179"/>
      <c r="AV125" s="180"/>
      <c r="AW125" s="180"/>
      <c r="AX125" s="181"/>
      <c r="AY125" s="182"/>
      <c r="AZ125" s="183"/>
      <c r="BA125" s="201"/>
      <c r="BB125" s="132"/>
      <c r="BC125" s="133"/>
      <c r="BD125" s="134"/>
      <c r="BE125" s="184"/>
      <c r="BF125" s="183"/>
      <c r="BG125" s="201"/>
      <c r="BH125" s="182"/>
      <c r="BI125" s="183"/>
      <c r="BJ125" s="201"/>
      <c r="BK125" s="179"/>
      <c r="BL125" s="185"/>
      <c r="BM125" s="186"/>
      <c r="BN125" s="186"/>
      <c r="BO125" s="187"/>
      <c r="BP125" s="180"/>
      <c r="BQ125" s="180"/>
      <c r="BR125" s="181"/>
      <c r="BS125" s="142" t="str">
        <f t="shared" si="76"/>
        <v>خیر</v>
      </c>
      <c r="BT125" s="188">
        <f t="shared" si="77"/>
        <v>0</v>
      </c>
      <c r="BU125" s="200" t="str">
        <f t="shared" si="78"/>
        <v xml:space="preserve"> </v>
      </c>
      <c r="BV125" s="145" t="str">
        <f t="shared" si="142"/>
        <v xml:space="preserve"> </v>
      </c>
      <c r="BW125" s="189">
        <f t="shared" si="79"/>
        <v>0</v>
      </c>
      <c r="BX125" s="190" t="str">
        <f t="shared" si="80"/>
        <v xml:space="preserve"> </v>
      </c>
      <c r="BY125" s="148" t="str">
        <f t="shared" si="81"/>
        <v xml:space="preserve"> </v>
      </c>
      <c r="BZ125" s="191">
        <f t="shared" si="82"/>
        <v>0</v>
      </c>
      <c r="CA125" s="192" t="str">
        <f t="shared" si="83"/>
        <v xml:space="preserve"> </v>
      </c>
      <c r="CB125" s="193" t="str">
        <f t="shared" si="84"/>
        <v xml:space="preserve"> </v>
      </c>
      <c r="CC125" s="194">
        <f t="shared" si="85"/>
        <v>0</v>
      </c>
      <c r="CD125" s="195" t="str">
        <f t="shared" si="86"/>
        <v xml:space="preserve"> </v>
      </c>
      <c r="CE125" s="154" t="str">
        <f t="shared" si="87"/>
        <v xml:space="preserve"> </v>
      </c>
      <c r="CF125" s="196">
        <f t="shared" si="88"/>
        <v>0</v>
      </c>
      <c r="CG125" s="197" t="str">
        <f t="shared" si="89"/>
        <v xml:space="preserve"> </v>
      </c>
      <c r="CH125" s="157" t="str">
        <f t="shared" si="90"/>
        <v xml:space="preserve"> </v>
      </c>
      <c r="CI125" s="191">
        <f t="shared" si="91"/>
        <v>0</v>
      </c>
      <c r="CJ125" s="192" t="str">
        <f t="shared" si="92"/>
        <v xml:space="preserve"> </v>
      </c>
      <c r="CK125" s="151" t="str">
        <f t="shared" si="93"/>
        <v xml:space="preserve"> </v>
      </c>
      <c r="CL125" s="198">
        <f t="shared" si="94"/>
        <v>0</v>
      </c>
      <c r="CM125" s="197" t="str">
        <f t="shared" si="95"/>
        <v xml:space="preserve"> </v>
      </c>
      <c r="CN125" s="159" t="str">
        <f t="shared" si="96"/>
        <v xml:space="preserve"> </v>
      </c>
      <c r="CO125" s="194">
        <f t="shared" si="97"/>
        <v>0</v>
      </c>
      <c r="CP125" s="195" t="str">
        <f t="shared" si="98"/>
        <v xml:space="preserve"> </v>
      </c>
      <c r="CQ125" s="160" t="str">
        <f t="shared" si="99"/>
        <v xml:space="preserve"> </v>
      </c>
      <c r="CR125" s="161">
        <f t="shared" si="100"/>
        <v>0</v>
      </c>
      <c r="CS125" s="144" t="str">
        <f t="shared" si="101"/>
        <v xml:space="preserve"> </v>
      </c>
      <c r="CT125" s="145" t="str">
        <f t="shared" si="102"/>
        <v xml:space="preserve"> </v>
      </c>
      <c r="CU125" s="144" t="str">
        <f t="shared" si="103"/>
        <v>خیر</v>
      </c>
      <c r="CV125" s="162" t="str">
        <f t="shared" si="104"/>
        <v>ارائه نشده است.</v>
      </c>
      <c r="CW125" s="199">
        <f t="shared" si="105"/>
        <v>0</v>
      </c>
      <c r="CX125" s="164"/>
      <c r="CY125" s="164"/>
      <c r="CZ125" s="164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>
        <f t="shared" si="106"/>
        <v>0</v>
      </c>
      <c r="DP125" s="165">
        <f t="shared" si="107"/>
        <v>0</v>
      </c>
      <c r="DQ125" s="165">
        <f t="shared" si="108"/>
        <v>0</v>
      </c>
      <c r="DR125" s="165">
        <f t="shared" si="109"/>
        <v>0</v>
      </c>
      <c r="DS125" s="165">
        <f t="shared" si="110"/>
        <v>0</v>
      </c>
      <c r="DT125" s="165">
        <f t="shared" si="111"/>
        <v>0</v>
      </c>
      <c r="DU125" s="165">
        <f t="shared" si="112"/>
        <v>0</v>
      </c>
      <c r="DV125" s="165">
        <f t="shared" si="113"/>
        <v>0</v>
      </c>
      <c r="DW125" s="165">
        <f t="shared" si="114"/>
        <v>0</v>
      </c>
      <c r="DX125" s="165">
        <f t="shared" si="115"/>
        <v>0</v>
      </c>
      <c r="DY125" s="165">
        <f t="shared" si="116"/>
        <v>0</v>
      </c>
      <c r="DZ125" s="165">
        <f t="shared" si="117"/>
        <v>0</v>
      </c>
      <c r="EA125" s="165">
        <f t="shared" si="118"/>
        <v>0</v>
      </c>
      <c r="EB125" s="165">
        <f t="shared" si="119"/>
        <v>0</v>
      </c>
      <c r="EC125" s="165">
        <f t="shared" si="120"/>
        <v>0</v>
      </c>
      <c r="ED125" s="165">
        <f t="shared" si="121"/>
        <v>0</v>
      </c>
      <c r="EE125" s="165" t="str">
        <f t="shared" si="122"/>
        <v/>
      </c>
      <c r="EF125" s="165" t="str">
        <f t="shared" si="123"/>
        <v/>
      </c>
      <c r="EG125" s="165" t="str">
        <f t="shared" si="124"/>
        <v/>
      </c>
      <c r="EH125" s="165" t="str">
        <f t="shared" si="125"/>
        <v/>
      </c>
      <c r="EI125" s="165" t="str">
        <f t="shared" si="126"/>
        <v/>
      </c>
      <c r="EJ125" s="165" t="str">
        <f t="shared" si="127"/>
        <v/>
      </c>
      <c r="EK125" s="165" t="str">
        <f t="shared" si="128"/>
        <v/>
      </c>
      <c r="EL125" s="165" t="str">
        <f t="shared" si="129"/>
        <v/>
      </c>
      <c r="EM125" s="165" t="e">
        <f>IF(#REF!="بله","FSW","")</f>
        <v>#REF!</v>
      </c>
      <c r="EN125" s="165" t="str">
        <f t="shared" si="130"/>
        <v/>
      </c>
      <c r="EO125" s="165" t="str">
        <f t="shared" si="131"/>
        <v/>
      </c>
      <c r="EP125" s="165" t="str">
        <f t="shared" si="132"/>
        <v/>
      </c>
      <c r="EQ125" s="165" t="str">
        <f t="shared" si="143"/>
        <v/>
      </c>
      <c r="ER125" s="165" t="str">
        <f t="shared" si="144"/>
        <v/>
      </c>
      <c r="ES125" s="165"/>
      <c r="ET125" s="165" t="str">
        <f t="shared" si="145"/>
        <v/>
      </c>
      <c r="EU125" s="165" t="str">
        <f t="shared" si="133"/>
        <v/>
      </c>
      <c r="EV125" s="165" t="str">
        <f t="shared" si="134"/>
        <v xml:space="preserve"> </v>
      </c>
      <c r="EW125" s="165" t="str">
        <f t="shared" si="135"/>
        <v>هیچکدام</v>
      </c>
      <c r="EX125" s="165" t="str">
        <f t="shared" si="136"/>
        <v xml:space="preserve"> </v>
      </c>
      <c r="EY125" s="165"/>
      <c r="EZ125" s="165" t="str">
        <f t="shared" si="146"/>
        <v xml:space="preserve"> </v>
      </c>
      <c r="FA125" s="165" t="str">
        <f t="shared" si="137"/>
        <v>هیچکدام</v>
      </c>
      <c r="FB125" s="165"/>
      <c r="FC125" s="165"/>
      <c r="FD125" s="165"/>
      <c r="FE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</row>
    <row r="126" spans="1:173" s="166" customFormat="1" ht="11.65" x14ac:dyDescent="0.35">
      <c r="A126" s="167">
        <v>125</v>
      </c>
      <c r="B126" s="105"/>
      <c r="C126" s="168"/>
      <c r="D126" s="169"/>
      <c r="E126" s="170"/>
      <c r="F126" s="202"/>
      <c r="G126" s="169"/>
      <c r="H126" s="106"/>
      <c r="I126" s="169"/>
      <c r="J126" s="171"/>
      <c r="K126" s="172"/>
      <c r="L126" s="173"/>
      <c r="M126" s="171"/>
      <c r="N126" s="172"/>
      <c r="O126" s="111">
        <f t="shared" si="147"/>
        <v>1398</v>
      </c>
      <c r="P126" s="174"/>
      <c r="Q126" s="175"/>
      <c r="R126" s="175"/>
      <c r="S126" s="217"/>
      <c r="T126" s="114"/>
      <c r="U126" s="115"/>
      <c r="V126" s="116"/>
      <c r="W126" s="117"/>
      <c r="X126" s="117"/>
      <c r="Y126" s="176"/>
      <c r="Z126" s="117"/>
      <c r="AA126" s="117"/>
      <c r="AB126" s="117"/>
      <c r="AC126" s="117"/>
      <c r="AD126" s="117"/>
      <c r="AE126" s="117"/>
      <c r="AF126" s="117"/>
      <c r="AG126" s="118"/>
      <c r="AH126" s="119"/>
      <c r="AI126" s="176"/>
      <c r="AJ126" s="121"/>
      <c r="AK126" s="25" t="str">
        <f t="shared" si="138"/>
        <v xml:space="preserve">         </v>
      </c>
      <c r="AL126" s="122" t="str">
        <f t="shared" si="139"/>
        <v>هیچکدام</v>
      </c>
      <c r="AM126" s="74" t="str">
        <f t="shared" si="140"/>
        <v>7.هیچکدام</v>
      </c>
      <c r="AN126" s="122" t="str">
        <f>IF(G126=0,"نامعلوم",'1.مشخصات مرکز'!$D$2-G126)</f>
        <v>نامعلوم</v>
      </c>
      <c r="AO126" s="123" t="str">
        <f t="shared" si="75"/>
        <v>نامعلوم</v>
      </c>
      <c r="AP126" s="177"/>
      <c r="AQ126" s="178"/>
      <c r="AR126" s="203"/>
      <c r="AS126" s="127" t="str">
        <f t="shared" si="141"/>
        <v>خیر</v>
      </c>
      <c r="AT126" s="128"/>
      <c r="AU126" s="179"/>
      <c r="AV126" s="180"/>
      <c r="AW126" s="180"/>
      <c r="AX126" s="181"/>
      <c r="AY126" s="182"/>
      <c r="AZ126" s="183"/>
      <c r="BA126" s="201"/>
      <c r="BB126" s="132"/>
      <c r="BC126" s="133"/>
      <c r="BD126" s="134"/>
      <c r="BE126" s="184"/>
      <c r="BF126" s="183"/>
      <c r="BG126" s="201"/>
      <c r="BH126" s="182"/>
      <c r="BI126" s="183"/>
      <c r="BJ126" s="201"/>
      <c r="BK126" s="179"/>
      <c r="BL126" s="185"/>
      <c r="BM126" s="186"/>
      <c r="BN126" s="186"/>
      <c r="BO126" s="187"/>
      <c r="BP126" s="180"/>
      <c r="BQ126" s="180"/>
      <c r="BR126" s="181"/>
      <c r="BS126" s="142" t="str">
        <f t="shared" si="76"/>
        <v>خیر</v>
      </c>
      <c r="BT126" s="188">
        <f t="shared" si="77"/>
        <v>0</v>
      </c>
      <c r="BU126" s="200" t="str">
        <f t="shared" si="78"/>
        <v xml:space="preserve"> </v>
      </c>
      <c r="BV126" s="145" t="str">
        <f t="shared" si="142"/>
        <v xml:space="preserve"> </v>
      </c>
      <c r="BW126" s="189">
        <f t="shared" si="79"/>
        <v>0</v>
      </c>
      <c r="BX126" s="190" t="str">
        <f t="shared" si="80"/>
        <v xml:space="preserve"> </v>
      </c>
      <c r="BY126" s="148" t="str">
        <f t="shared" si="81"/>
        <v xml:space="preserve"> </v>
      </c>
      <c r="BZ126" s="191">
        <f t="shared" si="82"/>
        <v>0</v>
      </c>
      <c r="CA126" s="192" t="str">
        <f t="shared" si="83"/>
        <v xml:space="preserve"> </v>
      </c>
      <c r="CB126" s="193" t="str">
        <f t="shared" si="84"/>
        <v xml:space="preserve"> </v>
      </c>
      <c r="CC126" s="194">
        <f t="shared" si="85"/>
        <v>0</v>
      </c>
      <c r="CD126" s="195" t="str">
        <f t="shared" si="86"/>
        <v xml:space="preserve"> </v>
      </c>
      <c r="CE126" s="154" t="str">
        <f t="shared" si="87"/>
        <v xml:space="preserve"> </v>
      </c>
      <c r="CF126" s="196">
        <f t="shared" si="88"/>
        <v>0</v>
      </c>
      <c r="CG126" s="197" t="str">
        <f t="shared" si="89"/>
        <v xml:space="preserve"> </v>
      </c>
      <c r="CH126" s="157" t="str">
        <f t="shared" si="90"/>
        <v xml:space="preserve"> </v>
      </c>
      <c r="CI126" s="191">
        <f t="shared" si="91"/>
        <v>0</v>
      </c>
      <c r="CJ126" s="192" t="str">
        <f t="shared" si="92"/>
        <v xml:space="preserve"> </v>
      </c>
      <c r="CK126" s="151" t="str">
        <f t="shared" si="93"/>
        <v xml:space="preserve"> </v>
      </c>
      <c r="CL126" s="198">
        <f t="shared" si="94"/>
        <v>0</v>
      </c>
      <c r="CM126" s="197" t="str">
        <f t="shared" si="95"/>
        <v xml:space="preserve"> </v>
      </c>
      <c r="CN126" s="159" t="str">
        <f t="shared" si="96"/>
        <v xml:space="preserve"> </v>
      </c>
      <c r="CO126" s="194">
        <f t="shared" si="97"/>
        <v>0</v>
      </c>
      <c r="CP126" s="195" t="str">
        <f t="shared" si="98"/>
        <v xml:space="preserve"> </v>
      </c>
      <c r="CQ126" s="160" t="str">
        <f t="shared" si="99"/>
        <v xml:space="preserve"> </v>
      </c>
      <c r="CR126" s="161">
        <f t="shared" si="100"/>
        <v>0</v>
      </c>
      <c r="CS126" s="144" t="str">
        <f t="shared" si="101"/>
        <v xml:space="preserve"> </v>
      </c>
      <c r="CT126" s="145" t="str">
        <f t="shared" si="102"/>
        <v xml:space="preserve"> </v>
      </c>
      <c r="CU126" s="144" t="str">
        <f t="shared" si="103"/>
        <v>خیر</v>
      </c>
      <c r="CV126" s="162" t="str">
        <f t="shared" si="104"/>
        <v>ارائه نشده است.</v>
      </c>
      <c r="CW126" s="199">
        <f t="shared" si="105"/>
        <v>0</v>
      </c>
      <c r="CX126" s="164"/>
      <c r="CY126" s="164"/>
      <c r="CZ126" s="164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>
        <f t="shared" si="106"/>
        <v>0</v>
      </c>
      <c r="DP126" s="165">
        <f t="shared" si="107"/>
        <v>0</v>
      </c>
      <c r="DQ126" s="165">
        <f t="shared" si="108"/>
        <v>0</v>
      </c>
      <c r="DR126" s="165">
        <f t="shared" si="109"/>
        <v>0</v>
      </c>
      <c r="DS126" s="165">
        <f t="shared" si="110"/>
        <v>0</v>
      </c>
      <c r="DT126" s="165">
        <f t="shared" si="111"/>
        <v>0</v>
      </c>
      <c r="DU126" s="165">
        <f t="shared" si="112"/>
        <v>0</v>
      </c>
      <c r="DV126" s="165">
        <f t="shared" si="113"/>
        <v>0</v>
      </c>
      <c r="DW126" s="165">
        <f t="shared" si="114"/>
        <v>0</v>
      </c>
      <c r="DX126" s="165">
        <f t="shared" si="115"/>
        <v>0</v>
      </c>
      <c r="DY126" s="165">
        <f t="shared" si="116"/>
        <v>0</v>
      </c>
      <c r="DZ126" s="165">
        <f t="shared" si="117"/>
        <v>0</v>
      </c>
      <c r="EA126" s="165">
        <f t="shared" si="118"/>
        <v>0</v>
      </c>
      <c r="EB126" s="165">
        <f t="shared" si="119"/>
        <v>0</v>
      </c>
      <c r="EC126" s="165">
        <f t="shared" si="120"/>
        <v>0</v>
      </c>
      <c r="ED126" s="165">
        <f t="shared" si="121"/>
        <v>0</v>
      </c>
      <c r="EE126" s="165" t="str">
        <f t="shared" si="122"/>
        <v/>
      </c>
      <c r="EF126" s="165" t="str">
        <f t="shared" si="123"/>
        <v/>
      </c>
      <c r="EG126" s="165" t="str">
        <f t="shared" si="124"/>
        <v/>
      </c>
      <c r="EH126" s="165" t="str">
        <f t="shared" si="125"/>
        <v/>
      </c>
      <c r="EI126" s="165" t="str">
        <f t="shared" si="126"/>
        <v/>
      </c>
      <c r="EJ126" s="165" t="str">
        <f t="shared" si="127"/>
        <v/>
      </c>
      <c r="EK126" s="165" t="str">
        <f t="shared" si="128"/>
        <v/>
      </c>
      <c r="EL126" s="165" t="str">
        <f t="shared" si="129"/>
        <v/>
      </c>
      <c r="EM126" s="165" t="e">
        <f>IF(#REF!="بله","FSW","")</f>
        <v>#REF!</v>
      </c>
      <c r="EN126" s="165" t="str">
        <f t="shared" si="130"/>
        <v/>
      </c>
      <c r="EO126" s="165" t="str">
        <f t="shared" si="131"/>
        <v/>
      </c>
      <c r="EP126" s="165" t="str">
        <f t="shared" si="132"/>
        <v/>
      </c>
      <c r="EQ126" s="165" t="str">
        <f t="shared" si="143"/>
        <v/>
      </c>
      <c r="ER126" s="165" t="str">
        <f t="shared" si="144"/>
        <v/>
      </c>
      <c r="ES126" s="165"/>
      <c r="ET126" s="165" t="str">
        <f t="shared" si="145"/>
        <v/>
      </c>
      <c r="EU126" s="165" t="str">
        <f t="shared" si="133"/>
        <v/>
      </c>
      <c r="EV126" s="165" t="str">
        <f t="shared" si="134"/>
        <v xml:space="preserve"> </v>
      </c>
      <c r="EW126" s="165" t="str">
        <f t="shared" si="135"/>
        <v>هیچکدام</v>
      </c>
      <c r="EX126" s="165" t="str">
        <f t="shared" si="136"/>
        <v xml:space="preserve"> </v>
      </c>
      <c r="EY126" s="165"/>
      <c r="EZ126" s="165" t="str">
        <f t="shared" si="146"/>
        <v xml:space="preserve"> </v>
      </c>
      <c r="FA126" s="165" t="str">
        <f t="shared" si="137"/>
        <v>هیچکدام</v>
      </c>
      <c r="FB126" s="165"/>
      <c r="FC126" s="165"/>
      <c r="FD126" s="165"/>
      <c r="FE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</row>
    <row r="127" spans="1:173" s="166" customFormat="1" ht="11.65" x14ac:dyDescent="0.35">
      <c r="A127" s="167">
        <v>126</v>
      </c>
      <c r="B127" s="105"/>
      <c r="C127" s="168"/>
      <c r="D127" s="169"/>
      <c r="E127" s="170"/>
      <c r="F127" s="202"/>
      <c r="G127" s="169"/>
      <c r="H127" s="106"/>
      <c r="I127" s="169"/>
      <c r="J127" s="171"/>
      <c r="K127" s="172"/>
      <c r="L127" s="173"/>
      <c r="M127" s="171"/>
      <c r="N127" s="172"/>
      <c r="O127" s="111">
        <f t="shared" si="147"/>
        <v>1398</v>
      </c>
      <c r="P127" s="174"/>
      <c r="Q127" s="175"/>
      <c r="R127" s="175"/>
      <c r="S127" s="217"/>
      <c r="T127" s="114"/>
      <c r="U127" s="115"/>
      <c r="V127" s="116"/>
      <c r="W127" s="117"/>
      <c r="X127" s="117"/>
      <c r="Y127" s="176"/>
      <c r="Z127" s="117"/>
      <c r="AA127" s="117"/>
      <c r="AB127" s="117"/>
      <c r="AC127" s="117"/>
      <c r="AD127" s="117"/>
      <c r="AE127" s="117"/>
      <c r="AF127" s="117"/>
      <c r="AG127" s="118"/>
      <c r="AH127" s="119"/>
      <c r="AI127" s="176"/>
      <c r="AJ127" s="121"/>
      <c r="AK127" s="25" t="str">
        <f t="shared" si="138"/>
        <v xml:space="preserve">         </v>
      </c>
      <c r="AL127" s="122" t="str">
        <f t="shared" si="139"/>
        <v>هیچکدام</v>
      </c>
      <c r="AM127" s="74" t="str">
        <f t="shared" si="140"/>
        <v>7.هیچکدام</v>
      </c>
      <c r="AN127" s="122" t="str">
        <f>IF(G127=0,"نامعلوم",'1.مشخصات مرکز'!$D$2-G127)</f>
        <v>نامعلوم</v>
      </c>
      <c r="AO127" s="123" t="str">
        <f t="shared" si="75"/>
        <v>نامعلوم</v>
      </c>
      <c r="AP127" s="177"/>
      <c r="AQ127" s="178"/>
      <c r="AR127" s="203"/>
      <c r="AS127" s="127" t="str">
        <f t="shared" si="141"/>
        <v>خیر</v>
      </c>
      <c r="AT127" s="128"/>
      <c r="AU127" s="179"/>
      <c r="AV127" s="180"/>
      <c r="AW127" s="180"/>
      <c r="AX127" s="181"/>
      <c r="AY127" s="182"/>
      <c r="AZ127" s="183"/>
      <c r="BA127" s="201"/>
      <c r="BB127" s="132"/>
      <c r="BC127" s="133"/>
      <c r="BD127" s="134"/>
      <c r="BE127" s="184"/>
      <c r="BF127" s="183"/>
      <c r="BG127" s="201"/>
      <c r="BH127" s="182"/>
      <c r="BI127" s="183"/>
      <c r="BJ127" s="201"/>
      <c r="BK127" s="179"/>
      <c r="BL127" s="185"/>
      <c r="BM127" s="186"/>
      <c r="BN127" s="186"/>
      <c r="BO127" s="187"/>
      <c r="BP127" s="180"/>
      <c r="BQ127" s="180"/>
      <c r="BR127" s="181"/>
      <c r="BS127" s="142" t="str">
        <f t="shared" si="76"/>
        <v>خیر</v>
      </c>
      <c r="BT127" s="188">
        <f t="shared" si="77"/>
        <v>0</v>
      </c>
      <c r="BU127" s="200" t="str">
        <f t="shared" si="78"/>
        <v xml:space="preserve"> </v>
      </c>
      <c r="BV127" s="145" t="str">
        <f t="shared" si="142"/>
        <v xml:space="preserve"> </v>
      </c>
      <c r="BW127" s="189">
        <f t="shared" si="79"/>
        <v>0</v>
      </c>
      <c r="BX127" s="190" t="str">
        <f t="shared" si="80"/>
        <v xml:space="preserve"> </v>
      </c>
      <c r="BY127" s="148" t="str">
        <f t="shared" si="81"/>
        <v xml:space="preserve"> </v>
      </c>
      <c r="BZ127" s="191">
        <f t="shared" si="82"/>
        <v>0</v>
      </c>
      <c r="CA127" s="192" t="str">
        <f t="shared" si="83"/>
        <v xml:space="preserve"> </v>
      </c>
      <c r="CB127" s="193" t="str">
        <f t="shared" si="84"/>
        <v xml:space="preserve"> </v>
      </c>
      <c r="CC127" s="194">
        <f t="shared" si="85"/>
        <v>0</v>
      </c>
      <c r="CD127" s="195" t="str">
        <f t="shared" si="86"/>
        <v xml:space="preserve"> </v>
      </c>
      <c r="CE127" s="154" t="str">
        <f t="shared" si="87"/>
        <v xml:space="preserve"> </v>
      </c>
      <c r="CF127" s="196">
        <f t="shared" si="88"/>
        <v>0</v>
      </c>
      <c r="CG127" s="197" t="str">
        <f t="shared" si="89"/>
        <v xml:space="preserve"> </v>
      </c>
      <c r="CH127" s="157" t="str">
        <f t="shared" si="90"/>
        <v xml:space="preserve"> </v>
      </c>
      <c r="CI127" s="191">
        <f t="shared" si="91"/>
        <v>0</v>
      </c>
      <c r="CJ127" s="192" t="str">
        <f t="shared" si="92"/>
        <v xml:space="preserve"> </v>
      </c>
      <c r="CK127" s="151" t="str">
        <f t="shared" si="93"/>
        <v xml:space="preserve"> </v>
      </c>
      <c r="CL127" s="198">
        <f t="shared" si="94"/>
        <v>0</v>
      </c>
      <c r="CM127" s="197" t="str">
        <f t="shared" si="95"/>
        <v xml:space="preserve"> </v>
      </c>
      <c r="CN127" s="159" t="str">
        <f t="shared" si="96"/>
        <v xml:space="preserve"> </v>
      </c>
      <c r="CO127" s="194">
        <f t="shared" si="97"/>
        <v>0</v>
      </c>
      <c r="CP127" s="195" t="str">
        <f t="shared" si="98"/>
        <v xml:space="preserve"> </v>
      </c>
      <c r="CQ127" s="160" t="str">
        <f t="shared" si="99"/>
        <v xml:space="preserve"> </v>
      </c>
      <c r="CR127" s="161">
        <f t="shared" si="100"/>
        <v>0</v>
      </c>
      <c r="CS127" s="144" t="str">
        <f t="shared" si="101"/>
        <v xml:space="preserve"> </v>
      </c>
      <c r="CT127" s="145" t="str">
        <f t="shared" si="102"/>
        <v xml:space="preserve"> </v>
      </c>
      <c r="CU127" s="144" t="str">
        <f t="shared" si="103"/>
        <v>خیر</v>
      </c>
      <c r="CV127" s="162" t="str">
        <f t="shared" si="104"/>
        <v>ارائه نشده است.</v>
      </c>
      <c r="CW127" s="199">
        <f t="shared" si="105"/>
        <v>0</v>
      </c>
      <c r="CX127" s="164"/>
      <c r="CY127" s="164"/>
      <c r="CZ127" s="164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>
        <f t="shared" si="106"/>
        <v>0</v>
      </c>
      <c r="DP127" s="165">
        <f t="shared" si="107"/>
        <v>0</v>
      </c>
      <c r="DQ127" s="165">
        <f t="shared" si="108"/>
        <v>0</v>
      </c>
      <c r="DR127" s="165">
        <f t="shared" si="109"/>
        <v>0</v>
      </c>
      <c r="DS127" s="165">
        <f t="shared" si="110"/>
        <v>0</v>
      </c>
      <c r="DT127" s="165">
        <f t="shared" si="111"/>
        <v>0</v>
      </c>
      <c r="DU127" s="165">
        <f t="shared" si="112"/>
        <v>0</v>
      </c>
      <c r="DV127" s="165">
        <f t="shared" si="113"/>
        <v>0</v>
      </c>
      <c r="DW127" s="165">
        <f t="shared" si="114"/>
        <v>0</v>
      </c>
      <c r="DX127" s="165">
        <f t="shared" si="115"/>
        <v>0</v>
      </c>
      <c r="DY127" s="165">
        <f t="shared" si="116"/>
        <v>0</v>
      </c>
      <c r="DZ127" s="165">
        <f t="shared" si="117"/>
        <v>0</v>
      </c>
      <c r="EA127" s="165">
        <f t="shared" si="118"/>
        <v>0</v>
      </c>
      <c r="EB127" s="165">
        <f t="shared" si="119"/>
        <v>0</v>
      </c>
      <c r="EC127" s="165">
        <f t="shared" si="120"/>
        <v>0</v>
      </c>
      <c r="ED127" s="165">
        <f t="shared" si="121"/>
        <v>0</v>
      </c>
      <c r="EE127" s="165" t="str">
        <f t="shared" si="122"/>
        <v/>
      </c>
      <c r="EF127" s="165" t="str">
        <f t="shared" si="123"/>
        <v/>
      </c>
      <c r="EG127" s="165" t="str">
        <f t="shared" si="124"/>
        <v/>
      </c>
      <c r="EH127" s="165" t="str">
        <f t="shared" si="125"/>
        <v/>
      </c>
      <c r="EI127" s="165" t="str">
        <f t="shared" si="126"/>
        <v/>
      </c>
      <c r="EJ127" s="165" t="str">
        <f t="shared" si="127"/>
        <v/>
      </c>
      <c r="EK127" s="165" t="str">
        <f t="shared" si="128"/>
        <v/>
      </c>
      <c r="EL127" s="165" t="str">
        <f t="shared" si="129"/>
        <v/>
      </c>
      <c r="EM127" s="165" t="e">
        <f>IF(#REF!="بله","FSW","")</f>
        <v>#REF!</v>
      </c>
      <c r="EN127" s="165" t="str">
        <f t="shared" si="130"/>
        <v/>
      </c>
      <c r="EO127" s="165" t="str">
        <f t="shared" si="131"/>
        <v/>
      </c>
      <c r="EP127" s="165" t="str">
        <f t="shared" si="132"/>
        <v/>
      </c>
      <c r="EQ127" s="165" t="str">
        <f t="shared" si="143"/>
        <v/>
      </c>
      <c r="ER127" s="165" t="str">
        <f t="shared" si="144"/>
        <v/>
      </c>
      <c r="ES127" s="165"/>
      <c r="ET127" s="165" t="str">
        <f t="shared" si="145"/>
        <v/>
      </c>
      <c r="EU127" s="165" t="str">
        <f t="shared" si="133"/>
        <v/>
      </c>
      <c r="EV127" s="165" t="str">
        <f t="shared" si="134"/>
        <v xml:space="preserve"> </v>
      </c>
      <c r="EW127" s="165" t="str">
        <f t="shared" si="135"/>
        <v>هیچکدام</v>
      </c>
      <c r="EX127" s="165" t="str">
        <f t="shared" si="136"/>
        <v xml:space="preserve"> </v>
      </c>
      <c r="EY127" s="165"/>
      <c r="EZ127" s="165" t="str">
        <f t="shared" si="146"/>
        <v xml:space="preserve"> </v>
      </c>
      <c r="FA127" s="165" t="str">
        <f t="shared" si="137"/>
        <v>هیچکدام</v>
      </c>
      <c r="FB127" s="165"/>
      <c r="FC127" s="165"/>
      <c r="FD127" s="165"/>
      <c r="FE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</row>
    <row r="128" spans="1:173" s="166" customFormat="1" ht="11.65" x14ac:dyDescent="0.35">
      <c r="A128" s="167">
        <v>127</v>
      </c>
      <c r="B128" s="105"/>
      <c r="C128" s="168"/>
      <c r="D128" s="169"/>
      <c r="E128" s="170"/>
      <c r="F128" s="202"/>
      <c r="G128" s="169"/>
      <c r="H128" s="106"/>
      <c r="I128" s="169"/>
      <c r="J128" s="171"/>
      <c r="K128" s="172"/>
      <c r="L128" s="173"/>
      <c r="M128" s="171"/>
      <c r="N128" s="172"/>
      <c r="O128" s="111">
        <f t="shared" si="147"/>
        <v>1398</v>
      </c>
      <c r="P128" s="174"/>
      <c r="Q128" s="175"/>
      <c r="R128" s="175"/>
      <c r="S128" s="217"/>
      <c r="T128" s="114"/>
      <c r="U128" s="115"/>
      <c r="V128" s="116"/>
      <c r="W128" s="117"/>
      <c r="X128" s="117"/>
      <c r="Y128" s="176"/>
      <c r="Z128" s="117"/>
      <c r="AA128" s="117"/>
      <c r="AB128" s="117"/>
      <c r="AC128" s="117"/>
      <c r="AD128" s="117"/>
      <c r="AE128" s="117"/>
      <c r="AF128" s="117"/>
      <c r="AG128" s="118"/>
      <c r="AH128" s="119"/>
      <c r="AI128" s="176"/>
      <c r="AJ128" s="121"/>
      <c r="AK128" s="25" t="str">
        <f t="shared" si="138"/>
        <v xml:space="preserve">         </v>
      </c>
      <c r="AL128" s="122" t="str">
        <f t="shared" si="139"/>
        <v>هیچکدام</v>
      </c>
      <c r="AM128" s="74" t="str">
        <f t="shared" si="140"/>
        <v>7.هیچکدام</v>
      </c>
      <c r="AN128" s="122" t="str">
        <f>IF(G128=0,"نامعلوم",'1.مشخصات مرکز'!$D$2-G128)</f>
        <v>نامعلوم</v>
      </c>
      <c r="AO128" s="123" t="str">
        <f t="shared" si="75"/>
        <v>نامعلوم</v>
      </c>
      <c r="AP128" s="177"/>
      <c r="AQ128" s="178"/>
      <c r="AR128" s="203"/>
      <c r="AS128" s="127" t="str">
        <f t="shared" si="141"/>
        <v>خیر</v>
      </c>
      <c r="AT128" s="128"/>
      <c r="AU128" s="179"/>
      <c r="AV128" s="180"/>
      <c r="AW128" s="180"/>
      <c r="AX128" s="181"/>
      <c r="AY128" s="182"/>
      <c r="AZ128" s="183"/>
      <c r="BA128" s="201"/>
      <c r="BB128" s="132"/>
      <c r="BC128" s="133"/>
      <c r="BD128" s="134"/>
      <c r="BE128" s="184"/>
      <c r="BF128" s="183"/>
      <c r="BG128" s="201"/>
      <c r="BH128" s="182"/>
      <c r="BI128" s="183"/>
      <c r="BJ128" s="201"/>
      <c r="BK128" s="179"/>
      <c r="BL128" s="185"/>
      <c r="BM128" s="186"/>
      <c r="BN128" s="186"/>
      <c r="BO128" s="187"/>
      <c r="BP128" s="180"/>
      <c r="BQ128" s="180"/>
      <c r="BR128" s="181"/>
      <c r="BS128" s="142" t="str">
        <f t="shared" si="76"/>
        <v>خیر</v>
      </c>
      <c r="BT128" s="188">
        <f t="shared" si="77"/>
        <v>0</v>
      </c>
      <c r="BU128" s="200" t="str">
        <f t="shared" si="78"/>
        <v xml:space="preserve"> </v>
      </c>
      <c r="BV128" s="145" t="str">
        <f t="shared" si="142"/>
        <v xml:space="preserve"> </v>
      </c>
      <c r="BW128" s="189">
        <f t="shared" si="79"/>
        <v>0</v>
      </c>
      <c r="BX128" s="190" t="str">
        <f t="shared" si="80"/>
        <v xml:space="preserve"> </v>
      </c>
      <c r="BY128" s="148" t="str">
        <f t="shared" si="81"/>
        <v xml:space="preserve"> </v>
      </c>
      <c r="BZ128" s="191">
        <f t="shared" si="82"/>
        <v>0</v>
      </c>
      <c r="CA128" s="192" t="str">
        <f t="shared" si="83"/>
        <v xml:space="preserve"> </v>
      </c>
      <c r="CB128" s="193" t="str">
        <f t="shared" si="84"/>
        <v xml:space="preserve"> </v>
      </c>
      <c r="CC128" s="194">
        <f t="shared" si="85"/>
        <v>0</v>
      </c>
      <c r="CD128" s="195" t="str">
        <f t="shared" si="86"/>
        <v xml:space="preserve"> </v>
      </c>
      <c r="CE128" s="154" t="str">
        <f t="shared" si="87"/>
        <v xml:space="preserve"> </v>
      </c>
      <c r="CF128" s="196">
        <f t="shared" si="88"/>
        <v>0</v>
      </c>
      <c r="CG128" s="197" t="str">
        <f t="shared" si="89"/>
        <v xml:space="preserve"> </v>
      </c>
      <c r="CH128" s="157" t="str">
        <f t="shared" si="90"/>
        <v xml:space="preserve"> </v>
      </c>
      <c r="CI128" s="191">
        <f t="shared" si="91"/>
        <v>0</v>
      </c>
      <c r="CJ128" s="192" t="str">
        <f t="shared" si="92"/>
        <v xml:space="preserve"> </v>
      </c>
      <c r="CK128" s="151" t="str">
        <f t="shared" si="93"/>
        <v xml:space="preserve"> </v>
      </c>
      <c r="CL128" s="198">
        <f t="shared" si="94"/>
        <v>0</v>
      </c>
      <c r="CM128" s="197" t="str">
        <f t="shared" si="95"/>
        <v xml:space="preserve"> </v>
      </c>
      <c r="CN128" s="159" t="str">
        <f t="shared" si="96"/>
        <v xml:space="preserve"> </v>
      </c>
      <c r="CO128" s="194">
        <f t="shared" si="97"/>
        <v>0</v>
      </c>
      <c r="CP128" s="195" t="str">
        <f t="shared" si="98"/>
        <v xml:space="preserve"> </v>
      </c>
      <c r="CQ128" s="160" t="str">
        <f t="shared" si="99"/>
        <v xml:space="preserve"> </v>
      </c>
      <c r="CR128" s="161">
        <f t="shared" si="100"/>
        <v>0</v>
      </c>
      <c r="CS128" s="144" t="str">
        <f t="shared" si="101"/>
        <v xml:space="preserve"> </v>
      </c>
      <c r="CT128" s="145" t="str">
        <f t="shared" si="102"/>
        <v xml:space="preserve"> </v>
      </c>
      <c r="CU128" s="144" t="str">
        <f t="shared" si="103"/>
        <v>خیر</v>
      </c>
      <c r="CV128" s="162" t="str">
        <f t="shared" si="104"/>
        <v>ارائه نشده است.</v>
      </c>
      <c r="CW128" s="199">
        <f t="shared" si="105"/>
        <v>0</v>
      </c>
      <c r="CX128" s="164"/>
      <c r="CY128" s="164"/>
      <c r="CZ128" s="164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>
        <f t="shared" si="106"/>
        <v>0</v>
      </c>
      <c r="DP128" s="165">
        <f t="shared" si="107"/>
        <v>0</v>
      </c>
      <c r="DQ128" s="165">
        <f t="shared" si="108"/>
        <v>0</v>
      </c>
      <c r="DR128" s="165">
        <f t="shared" si="109"/>
        <v>0</v>
      </c>
      <c r="DS128" s="165">
        <f t="shared" si="110"/>
        <v>0</v>
      </c>
      <c r="DT128" s="165">
        <f t="shared" si="111"/>
        <v>0</v>
      </c>
      <c r="DU128" s="165">
        <f t="shared" si="112"/>
        <v>0</v>
      </c>
      <c r="DV128" s="165">
        <f t="shared" si="113"/>
        <v>0</v>
      </c>
      <c r="DW128" s="165">
        <f t="shared" si="114"/>
        <v>0</v>
      </c>
      <c r="DX128" s="165">
        <f t="shared" si="115"/>
        <v>0</v>
      </c>
      <c r="DY128" s="165">
        <f t="shared" si="116"/>
        <v>0</v>
      </c>
      <c r="DZ128" s="165">
        <f t="shared" si="117"/>
        <v>0</v>
      </c>
      <c r="EA128" s="165">
        <f t="shared" si="118"/>
        <v>0</v>
      </c>
      <c r="EB128" s="165">
        <f t="shared" si="119"/>
        <v>0</v>
      </c>
      <c r="EC128" s="165">
        <f t="shared" si="120"/>
        <v>0</v>
      </c>
      <c r="ED128" s="165">
        <f t="shared" si="121"/>
        <v>0</v>
      </c>
      <c r="EE128" s="165" t="str">
        <f t="shared" si="122"/>
        <v/>
      </c>
      <c r="EF128" s="165" t="str">
        <f t="shared" si="123"/>
        <v/>
      </c>
      <c r="EG128" s="165" t="str">
        <f t="shared" si="124"/>
        <v/>
      </c>
      <c r="EH128" s="165" t="str">
        <f t="shared" si="125"/>
        <v/>
      </c>
      <c r="EI128" s="165" t="str">
        <f t="shared" si="126"/>
        <v/>
      </c>
      <c r="EJ128" s="165" t="str">
        <f t="shared" si="127"/>
        <v/>
      </c>
      <c r="EK128" s="165" t="str">
        <f t="shared" si="128"/>
        <v/>
      </c>
      <c r="EL128" s="165" t="str">
        <f t="shared" si="129"/>
        <v/>
      </c>
      <c r="EM128" s="165" t="e">
        <f>IF(#REF!="بله","FSW","")</f>
        <v>#REF!</v>
      </c>
      <c r="EN128" s="165" t="str">
        <f t="shared" si="130"/>
        <v/>
      </c>
      <c r="EO128" s="165" t="str">
        <f t="shared" si="131"/>
        <v/>
      </c>
      <c r="EP128" s="165" t="str">
        <f t="shared" si="132"/>
        <v/>
      </c>
      <c r="EQ128" s="165" t="str">
        <f t="shared" si="143"/>
        <v/>
      </c>
      <c r="ER128" s="165" t="str">
        <f t="shared" si="144"/>
        <v/>
      </c>
      <c r="ES128" s="165"/>
      <c r="ET128" s="165" t="str">
        <f t="shared" si="145"/>
        <v/>
      </c>
      <c r="EU128" s="165" t="str">
        <f t="shared" si="133"/>
        <v/>
      </c>
      <c r="EV128" s="165" t="str">
        <f t="shared" si="134"/>
        <v xml:space="preserve"> </v>
      </c>
      <c r="EW128" s="165" t="str">
        <f t="shared" si="135"/>
        <v>هیچکدام</v>
      </c>
      <c r="EX128" s="165" t="str">
        <f t="shared" si="136"/>
        <v xml:space="preserve"> </v>
      </c>
      <c r="EY128" s="165"/>
      <c r="EZ128" s="165" t="str">
        <f t="shared" si="146"/>
        <v xml:space="preserve"> </v>
      </c>
      <c r="FA128" s="165" t="str">
        <f t="shared" si="137"/>
        <v>هیچکدام</v>
      </c>
      <c r="FB128" s="165"/>
      <c r="FC128" s="165"/>
      <c r="FD128" s="165"/>
      <c r="FE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</row>
    <row r="129" spans="1:173" s="166" customFormat="1" ht="11.65" x14ac:dyDescent="0.35">
      <c r="A129" s="167">
        <v>128</v>
      </c>
      <c r="B129" s="105"/>
      <c r="C129" s="168"/>
      <c r="D129" s="169"/>
      <c r="E129" s="170"/>
      <c r="F129" s="202"/>
      <c r="G129" s="169"/>
      <c r="H129" s="106"/>
      <c r="I129" s="169"/>
      <c r="J129" s="171"/>
      <c r="K129" s="172"/>
      <c r="L129" s="173"/>
      <c r="M129" s="171"/>
      <c r="N129" s="172"/>
      <c r="O129" s="111">
        <f t="shared" si="147"/>
        <v>1398</v>
      </c>
      <c r="P129" s="174"/>
      <c r="Q129" s="175"/>
      <c r="R129" s="175"/>
      <c r="S129" s="217"/>
      <c r="T129" s="114"/>
      <c r="U129" s="115"/>
      <c r="V129" s="116"/>
      <c r="W129" s="117"/>
      <c r="X129" s="117"/>
      <c r="Y129" s="176"/>
      <c r="Z129" s="117"/>
      <c r="AA129" s="117"/>
      <c r="AB129" s="117"/>
      <c r="AC129" s="117"/>
      <c r="AD129" s="117"/>
      <c r="AE129" s="117"/>
      <c r="AF129" s="117"/>
      <c r="AG129" s="118"/>
      <c r="AH129" s="119"/>
      <c r="AI129" s="176"/>
      <c r="AJ129" s="121"/>
      <c r="AK129" s="25" t="str">
        <f t="shared" si="138"/>
        <v xml:space="preserve">         </v>
      </c>
      <c r="AL129" s="122" t="str">
        <f t="shared" si="139"/>
        <v>هیچکدام</v>
      </c>
      <c r="AM129" s="74" t="str">
        <f t="shared" si="140"/>
        <v>7.هیچکدام</v>
      </c>
      <c r="AN129" s="122" t="str">
        <f>IF(G129=0,"نامعلوم",'1.مشخصات مرکز'!$D$2-G129)</f>
        <v>نامعلوم</v>
      </c>
      <c r="AO129" s="123" t="str">
        <f t="shared" si="75"/>
        <v>نامعلوم</v>
      </c>
      <c r="AP129" s="177"/>
      <c r="AQ129" s="178"/>
      <c r="AR129" s="203"/>
      <c r="AS129" s="127" t="str">
        <f t="shared" si="141"/>
        <v>خیر</v>
      </c>
      <c r="AT129" s="128"/>
      <c r="AU129" s="179"/>
      <c r="AV129" s="180"/>
      <c r="AW129" s="180"/>
      <c r="AX129" s="181"/>
      <c r="AY129" s="182"/>
      <c r="AZ129" s="183"/>
      <c r="BA129" s="201"/>
      <c r="BB129" s="132"/>
      <c r="BC129" s="133"/>
      <c r="BD129" s="134"/>
      <c r="BE129" s="184"/>
      <c r="BF129" s="183"/>
      <c r="BG129" s="201"/>
      <c r="BH129" s="182"/>
      <c r="BI129" s="183"/>
      <c r="BJ129" s="201"/>
      <c r="BK129" s="179"/>
      <c r="BL129" s="185"/>
      <c r="BM129" s="186"/>
      <c r="BN129" s="186"/>
      <c r="BO129" s="187"/>
      <c r="BP129" s="180"/>
      <c r="BQ129" s="180"/>
      <c r="BR129" s="181"/>
      <c r="BS129" s="142" t="str">
        <f t="shared" si="76"/>
        <v>خیر</v>
      </c>
      <c r="BT129" s="188">
        <f t="shared" si="77"/>
        <v>0</v>
      </c>
      <c r="BU129" s="200" t="str">
        <f t="shared" si="78"/>
        <v xml:space="preserve"> </v>
      </c>
      <c r="BV129" s="145" t="str">
        <f t="shared" si="142"/>
        <v xml:space="preserve"> </v>
      </c>
      <c r="BW129" s="189">
        <f t="shared" si="79"/>
        <v>0</v>
      </c>
      <c r="BX129" s="190" t="str">
        <f t="shared" si="80"/>
        <v xml:space="preserve"> </v>
      </c>
      <c r="BY129" s="148" t="str">
        <f t="shared" si="81"/>
        <v xml:space="preserve"> </v>
      </c>
      <c r="BZ129" s="191">
        <f t="shared" si="82"/>
        <v>0</v>
      </c>
      <c r="CA129" s="192" t="str">
        <f t="shared" si="83"/>
        <v xml:space="preserve"> </v>
      </c>
      <c r="CB129" s="193" t="str">
        <f t="shared" si="84"/>
        <v xml:space="preserve"> </v>
      </c>
      <c r="CC129" s="194">
        <f t="shared" si="85"/>
        <v>0</v>
      </c>
      <c r="CD129" s="195" t="str">
        <f t="shared" si="86"/>
        <v xml:space="preserve"> </v>
      </c>
      <c r="CE129" s="154" t="str">
        <f t="shared" si="87"/>
        <v xml:space="preserve"> </v>
      </c>
      <c r="CF129" s="196">
        <f t="shared" si="88"/>
        <v>0</v>
      </c>
      <c r="CG129" s="197" t="str">
        <f t="shared" si="89"/>
        <v xml:space="preserve"> </v>
      </c>
      <c r="CH129" s="157" t="str">
        <f t="shared" si="90"/>
        <v xml:space="preserve"> </v>
      </c>
      <c r="CI129" s="191">
        <f t="shared" si="91"/>
        <v>0</v>
      </c>
      <c r="CJ129" s="192" t="str">
        <f t="shared" si="92"/>
        <v xml:space="preserve"> </v>
      </c>
      <c r="CK129" s="151" t="str">
        <f t="shared" si="93"/>
        <v xml:space="preserve"> </v>
      </c>
      <c r="CL129" s="198">
        <f t="shared" si="94"/>
        <v>0</v>
      </c>
      <c r="CM129" s="197" t="str">
        <f t="shared" si="95"/>
        <v xml:space="preserve"> </v>
      </c>
      <c r="CN129" s="159" t="str">
        <f t="shared" si="96"/>
        <v xml:space="preserve"> </v>
      </c>
      <c r="CO129" s="194">
        <f t="shared" si="97"/>
        <v>0</v>
      </c>
      <c r="CP129" s="195" t="str">
        <f t="shared" si="98"/>
        <v xml:space="preserve"> </v>
      </c>
      <c r="CQ129" s="160" t="str">
        <f t="shared" si="99"/>
        <v xml:space="preserve"> </v>
      </c>
      <c r="CR129" s="161">
        <f t="shared" si="100"/>
        <v>0</v>
      </c>
      <c r="CS129" s="144" t="str">
        <f t="shared" si="101"/>
        <v xml:space="preserve"> </v>
      </c>
      <c r="CT129" s="145" t="str">
        <f t="shared" si="102"/>
        <v xml:space="preserve"> </v>
      </c>
      <c r="CU129" s="144" t="str">
        <f t="shared" si="103"/>
        <v>خیر</v>
      </c>
      <c r="CV129" s="162" t="str">
        <f t="shared" si="104"/>
        <v>ارائه نشده است.</v>
      </c>
      <c r="CW129" s="199">
        <f t="shared" si="105"/>
        <v>0</v>
      </c>
      <c r="CX129" s="164"/>
      <c r="CY129" s="164"/>
      <c r="CZ129" s="164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>
        <f t="shared" si="106"/>
        <v>0</v>
      </c>
      <c r="DP129" s="165">
        <f t="shared" si="107"/>
        <v>0</v>
      </c>
      <c r="DQ129" s="165">
        <f t="shared" si="108"/>
        <v>0</v>
      </c>
      <c r="DR129" s="165">
        <f t="shared" si="109"/>
        <v>0</v>
      </c>
      <c r="DS129" s="165">
        <f t="shared" si="110"/>
        <v>0</v>
      </c>
      <c r="DT129" s="165">
        <f t="shared" si="111"/>
        <v>0</v>
      </c>
      <c r="DU129" s="165">
        <f t="shared" si="112"/>
        <v>0</v>
      </c>
      <c r="DV129" s="165">
        <f t="shared" si="113"/>
        <v>0</v>
      </c>
      <c r="DW129" s="165">
        <f t="shared" si="114"/>
        <v>0</v>
      </c>
      <c r="DX129" s="165">
        <f t="shared" si="115"/>
        <v>0</v>
      </c>
      <c r="DY129" s="165">
        <f t="shared" si="116"/>
        <v>0</v>
      </c>
      <c r="DZ129" s="165">
        <f t="shared" si="117"/>
        <v>0</v>
      </c>
      <c r="EA129" s="165">
        <f t="shared" si="118"/>
        <v>0</v>
      </c>
      <c r="EB129" s="165">
        <f t="shared" si="119"/>
        <v>0</v>
      </c>
      <c r="EC129" s="165">
        <f t="shared" si="120"/>
        <v>0</v>
      </c>
      <c r="ED129" s="165">
        <f t="shared" si="121"/>
        <v>0</v>
      </c>
      <c r="EE129" s="165" t="str">
        <f t="shared" si="122"/>
        <v/>
      </c>
      <c r="EF129" s="165" t="str">
        <f t="shared" si="123"/>
        <v/>
      </c>
      <c r="EG129" s="165" t="str">
        <f t="shared" si="124"/>
        <v/>
      </c>
      <c r="EH129" s="165" t="str">
        <f t="shared" si="125"/>
        <v/>
      </c>
      <c r="EI129" s="165" t="str">
        <f t="shared" si="126"/>
        <v/>
      </c>
      <c r="EJ129" s="165" t="str">
        <f t="shared" si="127"/>
        <v/>
      </c>
      <c r="EK129" s="165" t="str">
        <f t="shared" si="128"/>
        <v/>
      </c>
      <c r="EL129" s="165" t="str">
        <f t="shared" si="129"/>
        <v/>
      </c>
      <c r="EM129" s="165" t="e">
        <f>IF(#REF!="بله","FSW","")</f>
        <v>#REF!</v>
      </c>
      <c r="EN129" s="165" t="str">
        <f t="shared" si="130"/>
        <v/>
      </c>
      <c r="EO129" s="165" t="str">
        <f t="shared" si="131"/>
        <v/>
      </c>
      <c r="EP129" s="165" t="str">
        <f t="shared" si="132"/>
        <v/>
      </c>
      <c r="EQ129" s="165" t="str">
        <f t="shared" si="143"/>
        <v/>
      </c>
      <c r="ER129" s="165" t="str">
        <f t="shared" si="144"/>
        <v/>
      </c>
      <c r="ES129" s="165"/>
      <c r="ET129" s="165" t="str">
        <f t="shared" si="145"/>
        <v/>
      </c>
      <c r="EU129" s="165" t="str">
        <f t="shared" si="133"/>
        <v/>
      </c>
      <c r="EV129" s="165" t="str">
        <f t="shared" si="134"/>
        <v xml:space="preserve"> </v>
      </c>
      <c r="EW129" s="165" t="str">
        <f t="shared" si="135"/>
        <v>هیچکدام</v>
      </c>
      <c r="EX129" s="165" t="str">
        <f t="shared" si="136"/>
        <v xml:space="preserve"> </v>
      </c>
      <c r="EY129" s="165"/>
      <c r="EZ129" s="165" t="str">
        <f t="shared" si="146"/>
        <v xml:space="preserve"> </v>
      </c>
      <c r="FA129" s="165" t="str">
        <f t="shared" si="137"/>
        <v>هیچکدام</v>
      </c>
      <c r="FB129" s="165"/>
      <c r="FC129" s="165"/>
      <c r="FD129" s="165"/>
      <c r="FE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</row>
    <row r="130" spans="1:173" s="166" customFormat="1" ht="11.65" x14ac:dyDescent="0.35">
      <c r="A130" s="167">
        <v>129</v>
      </c>
      <c r="B130" s="105"/>
      <c r="C130" s="168"/>
      <c r="D130" s="169"/>
      <c r="E130" s="170"/>
      <c r="F130" s="202"/>
      <c r="G130" s="169"/>
      <c r="H130" s="106"/>
      <c r="I130" s="169"/>
      <c r="J130" s="171"/>
      <c r="K130" s="172"/>
      <c r="L130" s="173"/>
      <c r="M130" s="171"/>
      <c r="N130" s="172"/>
      <c r="O130" s="111">
        <f t="shared" si="147"/>
        <v>1398</v>
      </c>
      <c r="P130" s="174"/>
      <c r="Q130" s="175"/>
      <c r="R130" s="175"/>
      <c r="S130" s="217"/>
      <c r="T130" s="114"/>
      <c r="U130" s="115"/>
      <c r="V130" s="116"/>
      <c r="W130" s="117"/>
      <c r="X130" s="117"/>
      <c r="Y130" s="176"/>
      <c r="Z130" s="117"/>
      <c r="AA130" s="117"/>
      <c r="AB130" s="117"/>
      <c r="AC130" s="117"/>
      <c r="AD130" s="117"/>
      <c r="AE130" s="117"/>
      <c r="AF130" s="117"/>
      <c r="AG130" s="118"/>
      <c r="AH130" s="119"/>
      <c r="AI130" s="176"/>
      <c r="AJ130" s="121"/>
      <c r="AK130" s="25" t="str">
        <f t="shared" si="138"/>
        <v xml:space="preserve">         </v>
      </c>
      <c r="AL130" s="122" t="str">
        <f t="shared" si="139"/>
        <v>هیچکدام</v>
      </c>
      <c r="AM130" s="74" t="str">
        <f t="shared" si="140"/>
        <v>7.هیچکدام</v>
      </c>
      <c r="AN130" s="122" t="str">
        <f>IF(G130=0,"نامعلوم",'1.مشخصات مرکز'!$D$2-G130)</f>
        <v>نامعلوم</v>
      </c>
      <c r="AO130" s="123" t="str">
        <f t="shared" ref="AO130:AO193" si="148">IF(G130=0,"نامعلوم",IF(AN130&lt;15,"1.زیر 15 سال",IF(AN130&lt;21,"2.بین 15 تا 20 سال",IF(AN130&lt;26,"3.بین 21 تا 25",IF(AN130&lt;31,"4.بین 26 تا 30",IF(AN130&lt;46,"5.بین 31 تا 45",IF(AN130&lt;61,"6.بین 46 تا 60","7.بیشتر از 60 ")))))))</f>
        <v>نامعلوم</v>
      </c>
      <c r="AP130" s="177"/>
      <c r="AQ130" s="178"/>
      <c r="AR130" s="203"/>
      <c r="AS130" s="127" t="str">
        <f t="shared" si="141"/>
        <v>خیر</v>
      </c>
      <c r="AT130" s="128"/>
      <c r="AU130" s="179"/>
      <c r="AV130" s="180"/>
      <c r="AW130" s="180"/>
      <c r="AX130" s="181"/>
      <c r="AY130" s="182"/>
      <c r="AZ130" s="183"/>
      <c r="BA130" s="201"/>
      <c r="BB130" s="132"/>
      <c r="BC130" s="133"/>
      <c r="BD130" s="134"/>
      <c r="BE130" s="184"/>
      <c r="BF130" s="183"/>
      <c r="BG130" s="201"/>
      <c r="BH130" s="182"/>
      <c r="BI130" s="183"/>
      <c r="BJ130" s="201"/>
      <c r="BK130" s="179"/>
      <c r="BL130" s="185"/>
      <c r="BM130" s="186"/>
      <c r="BN130" s="186"/>
      <c r="BO130" s="187"/>
      <c r="BP130" s="180"/>
      <c r="BQ130" s="180"/>
      <c r="BR130" s="181"/>
      <c r="BS130" s="142" t="str">
        <f t="shared" ref="BS130:BS193" si="149">IF(BT130&gt;0,"بله","خیر")</f>
        <v>خیر</v>
      </c>
      <c r="BT130" s="188">
        <f t="shared" ref="BT130:BT193" si="150">BW130+BZ130+CC130+CF130</f>
        <v>0</v>
      </c>
      <c r="BU130" s="200" t="str">
        <f t="shared" ref="BU130:BU193" si="151">IF(OR(CG130="مثبت",CG130="منفی"),CG130,IF(OR(CD130="مثبت",CD130="منفی"),CD130,IF(OR(CA130="مثبت",CA130="منفی"),CA130,BX130)))</f>
        <v xml:space="preserve"> </v>
      </c>
      <c r="BV130" s="145" t="str">
        <f t="shared" si="142"/>
        <v xml:space="preserve"> </v>
      </c>
      <c r="BW130" s="189">
        <f t="shared" ref="BW130:BW193" si="152">SUM(DO130:DR130)</f>
        <v>0</v>
      </c>
      <c r="BX130" s="190" t="str">
        <f t="shared" ref="BX130:BX193" si="153">IF(AND(BJ130&gt;0,OR(BI130=1,BI130=2,BI130=3)),BJ130,IF(AND(BG130&gt;0,OR(BF130=1,BF130=2,BF130=3)),BG130,IF(AND(BD130&gt;0,OR(BC130=1,BC130=2,BC130=3)),BD130,IF(AND(BA130&gt;0,OR(AZ130=1,AZ130=2,AZ130=3)),BA130," "))))</f>
        <v xml:space="preserve"> </v>
      </c>
      <c r="BY130" s="148" t="str">
        <f t="shared" ref="BY130:BY193" si="154">IF(BX130=" ",BX130,IF(BX130="منفی"," ",IF(AND(BX130="مثبت",BO130&gt;0,BP130&gt;0,BQ130&gt;0,BR130&gt;0),"لینک شده است.","لینک نشده است.")))</f>
        <v xml:space="preserve"> </v>
      </c>
      <c r="BZ130" s="191">
        <f t="shared" ref="BZ130:BZ193" si="155">SUM(DS130:DV130)</f>
        <v>0</v>
      </c>
      <c r="CA130" s="192" t="str">
        <f t="shared" ref="CA130:CA193" si="156">IF(AND(BJ130&gt;0,OR(BI130=4,BI130=5,BI130=6)),BJ130,IF(AND(BG130&gt;0,OR(BF130=4,BF130=5,BF130=6)),BG130,IF(AND(BD130&gt;0,OR(BC130=4,BC130=5,BC130=6)),BD130,IF(AND(BA130&gt;0,OR(AZ130=4,AZ130=5,AZ130=6)),BA130," "))))</f>
        <v xml:space="preserve"> </v>
      </c>
      <c r="CB130" s="193" t="str">
        <f t="shared" ref="CB130:CB193" si="157">IF(CA130=" ",CA130,IF(CA130="منفی"," ",IF(AND(CA130="مثبت",BO130&gt;0,BP130&gt;0,BQ130&gt;0,BR130&gt;0),"لینک شده است.","لینک نشده است.")))</f>
        <v xml:space="preserve"> </v>
      </c>
      <c r="CC130" s="194">
        <f t="shared" ref="CC130:CC193" si="158">SUM(DW130:DZ130)</f>
        <v>0</v>
      </c>
      <c r="CD130" s="195" t="str">
        <f t="shared" ref="CD130:CD193" si="159">IF(AND(BJ130&gt;0,OR(BI130=7,BI130=8,BI130=9)),BJ130,IF(AND(BG130&gt;0,OR(BF130=7,BF130=8,BF130=9)),BG130,IF(AND(BD130&gt;0,OR(BC130=7,BC130=8,BC130=9)),BD130,IF(AND(BA130&gt;0,OR(AZ130=7,AZ130=8,AZ130=9)),BA130," "))))</f>
        <v xml:space="preserve"> </v>
      </c>
      <c r="CE130" s="154" t="str">
        <f t="shared" ref="CE130:CE193" si="160">IF(CD130=" ",CD130,IF(CD130="منفی"," ",IF(AND(CD130="مثبت",BO130&gt;0,BP130&gt;0,BQ130&gt;0,BR130&gt;0),"لینک شده است.","لینک نشده است.")))</f>
        <v xml:space="preserve"> </v>
      </c>
      <c r="CF130" s="196">
        <f t="shared" ref="CF130:CF193" si="161">SUM(EA130:ED130)</f>
        <v>0</v>
      </c>
      <c r="CG130" s="197" t="str">
        <f t="shared" ref="CG130:CG193" si="162">IF(AND(BJ130&gt;0,OR(BI130=10,BI130=11,BI130=12)),BJ130,IF(AND(BG130&gt;0,OR(BF130=10,BF130=11,BF130=12)),BG130,IF(AND(BD130&gt;0,OR(BC130=10,BC130=11,BC130=12)),BD130,IF(AND(BA130&gt;0,OR(AZ130=10,AZ130=11,AZ130=12)),BA130," "))))</f>
        <v xml:space="preserve"> </v>
      </c>
      <c r="CH130" s="157" t="str">
        <f t="shared" ref="CH130:CH193" si="163">IF(CG130=" ",CG130,IF(CG130="منفی"," ",IF(AND(CG130="مثبت",BO130&gt;0,BP130&gt;0,BQ130&gt;0,BR130&gt;0),"لینک شده است.","لینک نشده است.")))</f>
        <v xml:space="preserve"> </v>
      </c>
      <c r="CI130" s="191">
        <f t="shared" ref="CI130:CI193" si="164">BW130+BZ130</f>
        <v>0</v>
      </c>
      <c r="CJ130" s="192" t="str">
        <f t="shared" ref="CJ130:CJ193" si="165">IF(OR(CA130="مثبت",CA130="منفی"),CA130,BX130)</f>
        <v xml:space="preserve"> </v>
      </c>
      <c r="CK130" s="151" t="str">
        <f t="shared" ref="CK130:CK193" si="166">IF(CJ130=" ",CJ130,IF(CJ130="منفی"," ",IF(AND(CJ130="مثبت",BO130&gt;0,BP130&gt;0,BQ130&gt;0,BR130&gt;0),"لینک شده است.","لینک نشده است.")))</f>
        <v xml:space="preserve"> </v>
      </c>
      <c r="CL130" s="198">
        <f t="shared" ref="CL130:CL193" si="167">CC130+CF130</f>
        <v>0</v>
      </c>
      <c r="CM130" s="197" t="str">
        <f t="shared" ref="CM130:CM193" si="168">IF(OR(CG130="مثبت",CG130="منفی"),CG130,CD130)</f>
        <v xml:space="preserve"> </v>
      </c>
      <c r="CN130" s="159" t="str">
        <f t="shared" ref="CN130:CN193" si="169">IF(CM130=" ",CM130,IF(CM130="منفی"," ",IF(AND(CM130="مثبت",BO130&gt;0,BP130&gt;0,BQ130&gt;0,BR130&gt;0),"لینک شده است.","لینک نشده است.")))</f>
        <v xml:space="preserve"> </v>
      </c>
      <c r="CO130" s="194">
        <f t="shared" ref="CO130:CO193" si="170">CI130+CC130</f>
        <v>0</v>
      </c>
      <c r="CP130" s="195" t="str">
        <f t="shared" ref="CP130:CP193" si="171">IF(OR(CD130="مثبت",CD130="منفی"),CD130,CJ130)</f>
        <v xml:space="preserve"> </v>
      </c>
      <c r="CQ130" s="160" t="str">
        <f t="shared" ref="CQ130:CQ193" si="172">IF(CP130=" ",CP130,IF(CP130="منفی"," ",IF(AND(CP130="مثبت",BO130&gt;0,BP130&gt;0,BQ130&gt;0,BR130&gt;0),"لینک شده است.","لینک نشده است.")))</f>
        <v xml:space="preserve"> </v>
      </c>
      <c r="CR130" s="161">
        <f t="shared" ref="CR130:CR193" si="173">BT130</f>
        <v>0</v>
      </c>
      <c r="CS130" s="144" t="str">
        <f t="shared" ref="CS130:CS193" si="174">BU130</f>
        <v xml:space="preserve"> </v>
      </c>
      <c r="CT130" s="145" t="str">
        <f t="shared" ref="CT130:CT193" si="175">BV130</f>
        <v xml:space="preserve"> </v>
      </c>
      <c r="CU130" s="144" t="str">
        <f t="shared" ref="CU130:CU193" si="176">IF(AND(CL130&gt;0,CI130&gt;0),"بله","خیر")</f>
        <v>خیر</v>
      </c>
      <c r="CV130" s="162" t="str">
        <f t="shared" ref="CV130:CV193" si="177">IF(OR(AQ130=1,AQ130=2,AQ130=3),"1.سه ماهه اول",IF(OR(AQ130=4,AQ130=5,AQ130=6),"2.سه ماهه دوم",IF(OR(AQ130=7,AQ130=8,AQ130=9),"3.سه ماهه سوم",IF(OR(AQ130=10,AQ130=11,AQ130=12),"4.سه ماهه چهارم","ارائه نشده است."))))</f>
        <v>ارائه نشده است.</v>
      </c>
      <c r="CW130" s="199">
        <f t="shared" ref="CW130:CW193" si="178">AR130</f>
        <v>0</v>
      </c>
      <c r="CX130" s="164"/>
      <c r="CY130" s="164"/>
      <c r="CZ130" s="164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>
        <f t="shared" ref="DO130:DO193" si="179">IF(AND(BA130&gt;1,OR(AZ130=1,AZ130=2,AZ130=3)),1,0)</f>
        <v>0</v>
      </c>
      <c r="DP130" s="165">
        <f t="shared" ref="DP130:DP193" si="180">IF(AND(BD130&gt;1,OR(BC130=1,BC130=2,BC130=3)),1,0)</f>
        <v>0</v>
      </c>
      <c r="DQ130" s="165">
        <f t="shared" ref="DQ130:DQ193" si="181">IF(AND(BG130&gt;0,OR(BF130=1,BF130=2,BF130=3)),1,0)</f>
        <v>0</v>
      </c>
      <c r="DR130" s="165">
        <f t="shared" ref="DR130:DR193" si="182">IF(AND(BJ130&gt;0,OR(BI130=1,BI130=2,BI130=3)),1,0)</f>
        <v>0</v>
      </c>
      <c r="DS130" s="165">
        <f t="shared" ref="DS130:DS193" si="183">IF(AND(BA130&gt;0,OR(AZ130=4,AZ130=5,AZ130=6)),1,0)</f>
        <v>0</v>
      </c>
      <c r="DT130" s="165">
        <f t="shared" ref="DT130:DT193" si="184">IF(AND(BD130&gt;0,OR(BC130=4,BC130=5,BC130=6)),1,0)</f>
        <v>0</v>
      </c>
      <c r="DU130" s="165">
        <f t="shared" ref="DU130:DU193" si="185">IF(AND(BG130&gt;0,OR(BF130=4,BF130=5,BF130=6)),1,0)</f>
        <v>0</v>
      </c>
      <c r="DV130" s="165">
        <f t="shared" ref="DV130:DV193" si="186">IF(AND(BJ130&gt;0,OR(BI130=4,BI130=5,BI130=6)),1,0)</f>
        <v>0</v>
      </c>
      <c r="DW130" s="165">
        <f t="shared" ref="DW130:DW193" si="187">IF(AND(BA130&gt;0,OR(AZ130=7,AZ130=8,AZ130=9)),1,0)</f>
        <v>0</v>
      </c>
      <c r="DX130" s="165">
        <f t="shared" ref="DX130:DX193" si="188">IF(AND(BD130&gt;0,OR(BC130=7,BC130=8,BC130=9)),1,0)</f>
        <v>0</v>
      </c>
      <c r="DY130" s="165">
        <f t="shared" ref="DY130:DY193" si="189">IF(AND(BG130&gt;0,OR(BF130=7,BF130=8,BF130=9)),1,0)</f>
        <v>0</v>
      </c>
      <c r="DZ130" s="165">
        <f t="shared" ref="DZ130:DZ193" si="190">IF(AND(BJ130&gt;0,OR(BI130=7,BI130=8,BI130=9)),1,0)</f>
        <v>0</v>
      </c>
      <c r="EA130" s="165">
        <f t="shared" ref="EA130:EA193" si="191">IF(AND(BA130&gt;0,OR(AZ130=10,AZ130=11,AZ130=12)),1,0)</f>
        <v>0</v>
      </c>
      <c r="EB130" s="165">
        <f t="shared" ref="EB130:EB193" si="192">IF(AND(BD130&gt;0,OR(BC130=10,BC130=11,BC130=12)),1,0)</f>
        <v>0</v>
      </c>
      <c r="EC130" s="165">
        <f t="shared" ref="EC130:EC193" si="193">IF(AND(BG130&gt;0,OR(BF130=10,BF130=11,BF130=12)),1,0)</f>
        <v>0</v>
      </c>
      <c r="ED130" s="165">
        <f t="shared" ref="ED130:ED193" si="194">IF(AND(BJ130&gt;0,OR(BI130=10,BI130=11,BI130=12)),1,0)</f>
        <v>0</v>
      </c>
      <c r="EE130" s="165" t="str">
        <f t="shared" ref="EE130:EE193" si="195">IF(T130="بله","بارداری","")</f>
        <v/>
      </c>
      <c r="EF130" s="165" t="str">
        <f t="shared" ref="EF130:EF193" si="196">IF(U130="بله","ابتلا به سل","")</f>
        <v/>
      </c>
      <c r="EG130" s="165" t="str">
        <f t="shared" ref="EG130:EG193" si="197">IF(V130="بله","سابقه تزریق","")</f>
        <v/>
      </c>
      <c r="EH130" s="165" t="str">
        <f t="shared" ref="EH130:EH193" si="198">IF(W130="بله","سابقه تزریق یک سال اخیر","")</f>
        <v/>
      </c>
      <c r="EI130" s="165" t="str">
        <f t="shared" ref="EI130:EI193" si="199">IF(X130="بله","تزریق فعال","")</f>
        <v/>
      </c>
      <c r="EJ130" s="165" t="str">
        <f t="shared" ref="EJ130:EJ193" si="200">IF(Y130="بله","غیرتزریقی","")</f>
        <v/>
      </c>
      <c r="EK130" s="165" t="str">
        <f t="shared" ref="EK130:EK193" si="201">IF(Z130="بله","مصرف محرک","")</f>
        <v/>
      </c>
      <c r="EL130" s="165" t="str">
        <f t="shared" ref="EL130:EL193" si="202">IF(AA130="بله","FSW","")</f>
        <v/>
      </c>
      <c r="EM130" s="165" t="e">
        <f>IF(#REF!="بله","FSW","")</f>
        <v>#REF!</v>
      </c>
      <c r="EN130" s="165" t="str">
        <f t="shared" ref="EN130:EN193" si="203">IF(AB130="بله","MSM","")</f>
        <v/>
      </c>
      <c r="EO130" s="165" t="str">
        <f t="shared" ref="EO130:EO193" si="204">IF(AC130="بله","شریک جنسی پرخطر","")</f>
        <v/>
      </c>
      <c r="EP130" s="165" t="str">
        <f t="shared" ref="EP130:EP193" si="205">IF(AD130="بله","تراجنسی","")</f>
        <v/>
      </c>
      <c r="EQ130" s="165" t="str">
        <f t="shared" si="143"/>
        <v/>
      </c>
      <c r="ER130" s="165" t="str">
        <f t="shared" si="144"/>
        <v/>
      </c>
      <c r="ES130" s="165"/>
      <c r="ET130" s="165" t="str">
        <f t="shared" si="145"/>
        <v/>
      </c>
      <c r="EU130" s="165" t="str">
        <f t="shared" ref="EU130:EU193" si="206">IF(AG130="هیچکدام","هیچکدام","")</f>
        <v/>
      </c>
      <c r="EV130" s="165" t="str">
        <f t="shared" ref="EV130:EV193" si="207">IF(OR(T130="بله",U130="بله",V130="بله"),"تزریق"," ")</f>
        <v xml:space="preserve"> </v>
      </c>
      <c r="EW130" s="165" t="str">
        <f t="shared" ref="EW130:EW193" si="208">IF(AL130="هیچکدام","هیچکدام","")</f>
        <v>هیچکدام</v>
      </c>
      <c r="EX130" s="165" t="str">
        <f t="shared" ref="EX130:EX193" si="209">IF(OR(V130="بله",W130="بله",X130="بله"),"تزریق"," ")</f>
        <v xml:space="preserve"> </v>
      </c>
      <c r="EY130" s="165"/>
      <c r="EZ130" s="165" t="str">
        <f t="shared" si="146"/>
        <v xml:space="preserve"> </v>
      </c>
      <c r="FA130" s="165" t="str">
        <f t="shared" ref="FA130:FA193" si="210">IF(AL130="هیچکدام","هیچکدام"," ")</f>
        <v>هیچکدام</v>
      </c>
      <c r="FB130" s="165"/>
      <c r="FC130" s="165"/>
      <c r="FD130" s="165"/>
      <c r="FE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</row>
    <row r="131" spans="1:173" s="166" customFormat="1" ht="11.65" x14ac:dyDescent="0.35">
      <c r="A131" s="167">
        <v>130</v>
      </c>
      <c r="B131" s="105"/>
      <c r="C131" s="168"/>
      <c r="D131" s="169"/>
      <c r="E131" s="170"/>
      <c r="F131" s="202"/>
      <c r="G131" s="169"/>
      <c r="H131" s="106"/>
      <c r="I131" s="169"/>
      <c r="J131" s="171"/>
      <c r="K131" s="172"/>
      <c r="L131" s="173"/>
      <c r="M131" s="171"/>
      <c r="N131" s="172"/>
      <c r="O131" s="111">
        <f t="shared" si="147"/>
        <v>1398</v>
      </c>
      <c r="P131" s="174"/>
      <c r="Q131" s="175"/>
      <c r="R131" s="175"/>
      <c r="S131" s="217"/>
      <c r="T131" s="114"/>
      <c r="U131" s="115"/>
      <c r="V131" s="116"/>
      <c r="W131" s="117"/>
      <c r="X131" s="117"/>
      <c r="Y131" s="176"/>
      <c r="Z131" s="117"/>
      <c r="AA131" s="117"/>
      <c r="AB131" s="117"/>
      <c r="AC131" s="117"/>
      <c r="AD131" s="117"/>
      <c r="AE131" s="117"/>
      <c r="AF131" s="117"/>
      <c r="AG131" s="118"/>
      <c r="AH131" s="119"/>
      <c r="AI131" s="176"/>
      <c r="AJ131" s="121"/>
      <c r="AK131" s="25" t="str">
        <f t="shared" ref="AK131:AK194" si="211">EG131&amp;" "&amp;EI131&amp;" "&amp;EJ131&amp;" "&amp;EK131&amp;" "&amp;EL131&amp;" "&amp;EN131&amp;" "&amp;EO131&amp;" "&amp;EP131&amp;" "&amp;EQ131&amp;" "&amp;ER131</f>
        <v xml:space="preserve">         </v>
      </c>
      <c r="AL131" s="122" t="str">
        <f t="shared" ref="AL131:AL194" si="212">IF(OR(X131="بله",Y131="بله",V131="بله",W131="بله",Z131="بله",AA131="بله",AB131="بله",AC131="بله",AD131="بله",AE131="بله",AF131="بله"),"خیر","هیچکدام")</f>
        <v>هیچکدام</v>
      </c>
      <c r="AM131" s="74" t="str">
        <f t="shared" ref="AM131:AM194" si="213">IF(AND(EX131="تزریق",EZ131="جنسی"),"1.تزریق و جنسی",IF(AND(EX131="تزریق",EZ131=" "),"2.تزریق",IF(AND(EZ131="جنسی",EX131=" "),"3.جنسی",IF(U131="بله","5.ابتلا به سل",IF(T131="بله","6.بارداری",IF(AL131="هیچکدام","7.هیچکدام","4.سایر عوامل خطر"))))))</f>
        <v>7.هیچکدام</v>
      </c>
      <c r="AN131" s="122" t="str">
        <f>IF(G131=0,"نامعلوم",'1.مشخصات مرکز'!$D$2-G131)</f>
        <v>نامعلوم</v>
      </c>
      <c r="AO131" s="123" t="str">
        <f t="shared" si="148"/>
        <v>نامعلوم</v>
      </c>
      <c r="AP131" s="177"/>
      <c r="AQ131" s="178"/>
      <c r="AR131" s="203"/>
      <c r="AS131" s="127" t="str">
        <f t="shared" ref="AS131:AS194" si="214">IF(AND(AX131&gt;0,AW131&gt;0,AV131&gt;0,AU131&gt;0),"خیر",+IF(AM131="7.هیچکدام","خیر","بله"))</f>
        <v>خیر</v>
      </c>
      <c r="AT131" s="128"/>
      <c r="AU131" s="179"/>
      <c r="AV131" s="180"/>
      <c r="AW131" s="180"/>
      <c r="AX131" s="181"/>
      <c r="AY131" s="182"/>
      <c r="AZ131" s="183"/>
      <c r="BA131" s="201"/>
      <c r="BB131" s="132"/>
      <c r="BC131" s="133"/>
      <c r="BD131" s="134"/>
      <c r="BE131" s="184"/>
      <c r="BF131" s="183"/>
      <c r="BG131" s="201"/>
      <c r="BH131" s="182"/>
      <c r="BI131" s="183"/>
      <c r="BJ131" s="201"/>
      <c r="BK131" s="179"/>
      <c r="BL131" s="185"/>
      <c r="BM131" s="186"/>
      <c r="BN131" s="186"/>
      <c r="BO131" s="187"/>
      <c r="BP131" s="180"/>
      <c r="BQ131" s="180"/>
      <c r="BR131" s="181"/>
      <c r="BS131" s="142" t="str">
        <f t="shared" si="149"/>
        <v>خیر</v>
      </c>
      <c r="BT131" s="188">
        <f t="shared" si="150"/>
        <v>0</v>
      </c>
      <c r="BU131" s="200" t="str">
        <f t="shared" si="151"/>
        <v xml:space="preserve"> </v>
      </c>
      <c r="BV131" s="145" t="str">
        <f t="shared" ref="BV131:BV194" si="215">IF(BU131=" ",BU131,IF(BU131="منفی"," ",IF(AND(BU131="مثبت",BO131&gt;0,BP131&gt;0,BQ131&gt;0,BR131&gt;0),"لینک شده است.","لینک نشده است.")))</f>
        <v xml:space="preserve"> </v>
      </c>
      <c r="BW131" s="189">
        <f t="shared" si="152"/>
        <v>0</v>
      </c>
      <c r="BX131" s="190" t="str">
        <f t="shared" si="153"/>
        <v xml:space="preserve"> </v>
      </c>
      <c r="BY131" s="148" t="str">
        <f t="shared" si="154"/>
        <v xml:space="preserve"> </v>
      </c>
      <c r="BZ131" s="191">
        <f t="shared" si="155"/>
        <v>0</v>
      </c>
      <c r="CA131" s="192" t="str">
        <f t="shared" si="156"/>
        <v xml:space="preserve"> </v>
      </c>
      <c r="CB131" s="193" t="str">
        <f t="shared" si="157"/>
        <v xml:space="preserve"> </v>
      </c>
      <c r="CC131" s="194">
        <f t="shared" si="158"/>
        <v>0</v>
      </c>
      <c r="CD131" s="195" t="str">
        <f t="shared" si="159"/>
        <v xml:space="preserve"> </v>
      </c>
      <c r="CE131" s="154" t="str">
        <f t="shared" si="160"/>
        <v xml:space="preserve"> </v>
      </c>
      <c r="CF131" s="196">
        <f t="shared" si="161"/>
        <v>0</v>
      </c>
      <c r="CG131" s="197" t="str">
        <f t="shared" si="162"/>
        <v xml:space="preserve"> </v>
      </c>
      <c r="CH131" s="157" t="str">
        <f t="shared" si="163"/>
        <v xml:space="preserve"> </v>
      </c>
      <c r="CI131" s="191">
        <f t="shared" si="164"/>
        <v>0</v>
      </c>
      <c r="CJ131" s="192" t="str">
        <f t="shared" si="165"/>
        <v xml:space="preserve"> </v>
      </c>
      <c r="CK131" s="151" t="str">
        <f t="shared" si="166"/>
        <v xml:space="preserve"> </v>
      </c>
      <c r="CL131" s="198">
        <f t="shared" si="167"/>
        <v>0</v>
      </c>
      <c r="CM131" s="197" t="str">
        <f t="shared" si="168"/>
        <v xml:space="preserve"> </v>
      </c>
      <c r="CN131" s="159" t="str">
        <f t="shared" si="169"/>
        <v xml:space="preserve"> </v>
      </c>
      <c r="CO131" s="194">
        <f t="shared" si="170"/>
        <v>0</v>
      </c>
      <c r="CP131" s="195" t="str">
        <f t="shared" si="171"/>
        <v xml:space="preserve"> </v>
      </c>
      <c r="CQ131" s="160" t="str">
        <f t="shared" si="172"/>
        <v xml:space="preserve"> </v>
      </c>
      <c r="CR131" s="161">
        <f t="shared" si="173"/>
        <v>0</v>
      </c>
      <c r="CS131" s="144" t="str">
        <f t="shared" si="174"/>
        <v xml:space="preserve"> </v>
      </c>
      <c r="CT131" s="145" t="str">
        <f t="shared" si="175"/>
        <v xml:space="preserve"> </v>
      </c>
      <c r="CU131" s="144" t="str">
        <f t="shared" si="176"/>
        <v>خیر</v>
      </c>
      <c r="CV131" s="162" t="str">
        <f t="shared" si="177"/>
        <v>ارائه نشده است.</v>
      </c>
      <c r="CW131" s="199">
        <f t="shared" si="178"/>
        <v>0</v>
      </c>
      <c r="CX131" s="164"/>
      <c r="CY131" s="164"/>
      <c r="CZ131" s="164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>
        <f t="shared" si="179"/>
        <v>0</v>
      </c>
      <c r="DP131" s="165">
        <f t="shared" si="180"/>
        <v>0</v>
      </c>
      <c r="DQ131" s="165">
        <f t="shared" si="181"/>
        <v>0</v>
      </c>
      <c r="DR131" s="165">
        <f t="shared" si="182"/>
        <v>0</v>
      </c>
      <c r="DS131" s="165">
        <f t="shared" si="183"/>
        <v>0</v>
      </c>
      <c r="DT131" s="165">
        <f t="shared" si="184"/>
        <v>0</v>
      </c>
      <c r="DU131" s="165">
        <f t="shared" si="185"/>
        <v>0</v>
      </c>
      <c r="DV131" s="165">
        <f t="shared" si="186"/>
        <v>0</v>
      </c>
      <c r="DW131" s="165">
        <f t="shared" si="187"/>
        <v>0</v>
      </c>
      <c r="DX131" s="165">
        <f t="shared" si="188"/>
        <v>0</v>
      </c>
      <c r="DY131" s="165">
        <f t="shared" si="189"/>
        <v>0</v>
      </c>
      <c r="DZ131" s="165">
        <f t="shared" si="190"/>
        <v>0</v>
      </c>
      <c r="EA131" s="165">
        <f t="shared" si="191"/>
        <v>0</v>
      </c>
      <c r="EB131" s="165">
        <f t="shared" si="192"/>
        <v>0</v>
      </c>
      <c r="EC131" s="165">
        <f t="shared" si="193"/>
        <v>0</v>
      </c>
      <c r="ED131" s="165">
        <f t="shared" si="194"/>
        <v>0</v>
      </c>
      <c r="EE131" s="165" t="str">
        <f t="shared" si="195"/>
        <v/>
      </c>
      <c r="EF131" s="165" t="str">
        <f t="shared" si="196"/>
        <v/>
      </c>
      <c r="EG131" s="165" t="str">
        <f t="shared" si="197"/>
        <v/>
      </c>
      <c r="EH131" s="165" t="str">
        <f t="shared" si="198"/>
        <v/>
      </c>
      <c r="EI131" s="165" t="str">
        <f t="shared" si="199"/>
        <v/>
      </c>
      <c r="EJ131" s="165" t="str">
        <f t="shared" si="200"/>
        <v/>
      </c>
      <c r="EK131" s="165" t="str">
        <f t="shared" si="201"/>
        <v/>
      </c>
      <c r="EL131" s="165" t="str">
        <f t="shared" si="202"/>
        <v/>
      </c>
      <c r="EM131" s="165" t="e">
        <f>IF(#REF!="بله","FSW","")</f>
        <v>#REF!</v>
      </c>
      <c r="EN131" s="165" t="str">
        <f t="shared" si="203"/>
        <v/>
      </c>
      <c r="EO131" s="165" t="str">
        <f t="shared" si="204"/>
        <v/>
      </c>
      <c r="EP131" s="165" t="str">
        <f t="shared" si="205"/>
        <v/>
      </c>
      <c r="EQ131" s="165" t="str">
        <f t="shared" ref="EQ131:EQ194" si="216">IF(AE131="بله","STI","")</f>
        <v/>
      </c>
      <c r="ER131" s="165" t="str">
        <f t="shared" ref="ER131:ER194" si="217">IF(AF131="بله","هپاتیت","")</f>
        <v/>
      </c>
      <c r="ES131" s="165"/>
      <c r="ET131" s="165" t="str">
        <f t="shared" ref="ET131:ET194" si="218">EG131&amp;""&amp;EH131&amp;""&amp;EI131&amp;""&amp;EJ131&amp;""&amp;EK131&amp;""&amp;EL131&amp;""&amp;EN131&amp;""&amp;EO131&amp;""&amp;EP131</f>
        <v/>
      </c>
      <c r="EU131" s="165" t="str">
        <f t="shared" si="206"/>
        <v/>
      </c>
      <c r="EV131" s="165" t="str">
        <f t="shared" si="207"/>
        <v xml:space="preserve"> </v>
      </c>
      <c r="EW131" s="165" t="str">
        <f t="shared" si="208"/>
        <v>هیچکدام</v>
      </c>
      <c r="EX131" s="165" t="str">
        <f t="shared" si="209"/>
        <v xml:space="preserve"> </v>
      </c>
      <c r="EY131" s="165"/>
      <c r="EZ131" s="165" t="str">
        <f t="shared" ref="EZ131:EZ194" si="219">IF(OR(AD131="بله",AC131="بله",AB131="بله",AE131="بله",AA131="بله"),"جنسی"," ")</f>
        <v xml:space="preserve"> </v>
      </c>
      <c r="FA131" s="165" t="str">
        <f t="shared" si="210"/>
        <v>هیچکدام</v>
      </c>
      <c r="FB131" s="165"/>
      <c r="FC131" s="165"/>
      <c r="FD131" s="165"/>
      <c r="FE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</row>
    <row r="132" spans="1:173" s="166" customFormat="1" ht="11.65" x14ac:dyDescent="0.35">
      <c r="A132" s="167">
        <v>131</v>
      </c>
      <c r="B132" s="105"/>
      <c r="C132" s="168"/>
      <c r="D132" s="169"/>
      <c r="E132" s="170"/>
      <c r="F132" s="202"/>
      <c r="G132" s="169"/>
      <c r="H132" s="106"/>
      <c r="I132" s="169"/>
      <c r="J132" s="171"/>
      <c r="K132" s="172"/>
      <c r="L132" s="173"/>
      <c r="M132" s="171"/>
      <c r="N132" s="172"/>
      <c r="O132" s="111">
        <f t="shared" ref="O132:O195" si="220">O131</f>
        <v>1398</v>
      </c>
      <c r="P132" s="174"/>
      <c r="Q132" s="175"/>
      <c r="R132" s="175"/>
      <c r="S132" s="217"/>
      <c r="T132" s="114"/>
      <c r="U132" s="115"/>
      <c r="V132" s="116"/>
      <c r="W132" s="117"/>
      <c r="X132" s="117"/>
      <c r="Y132" s="176"/>
      <c r="Z132" s="117"/>
      <c r="AA132" s="117"/>
      <c r="AB132" s="117"/>
      <c r="AC132" s="117"/>
      <c r="AD132" s="117"/>
      <c r="AE132" s="117"/>
      <c r="AF132" s="117"/>
      <c r="AG132" s="118"/>
      <c r="AH132" s="119"/>
      <c r="AI132" s="176"/>
      <c r="AJ132" s="121"/>
      <c r="AK132" s="25" t="str">
        <f t="shared" si="211"/>
        <v xml:space="preserve">         </v>
      </c>
      <c r="AL132" s="122" t="str">
        <f t="shared" si="212"/>
        <v>هیچکدام</v>
      </c>
      <c r="AM132" s="74" t="str">
        <f t="shared" si="213"/>
        <v>7.هیچکدام</v>
      </c>
      <c r="AN132" s="122" t="str">
        <f>IF(G132=0,"نامعلوم",'1.مشخصات مرکز'!$D$2-G132)</f>
        <v>نامعلوم</v>
      </c>
      <c r="AO132" s="123" t="str">
        <f t="shared" si="148"/>
        <v>نامعلوم</v>
      </c>
      <c r="AP132" s="177"/>
      <c r="AQ132" s="178"/>
      <c r="AR132" s="203"/>
      <c r="AS132" s="127" t="str">
        <f t="shared" si="214"/>
        <v>خیر</v>
      </c>
      <c r="AT132" s="128"/>
      <c r="AU132" s="179"/>
      <c r="AV132" s="180"/>
      <c r="AW132" s="180"/>
      <c r="AX132" s="181"/>
      <c r="AY132" s="182"/>
      <c r="AZ132" s="183"/>
      <c r="BA132" s="201"/>
      <c r="BB132" s="132"/>
      <c r="BC132" s="133"/>
      <c r="BD132" s="134"/>
      <c r="BE132" s="184"/>
      <c r="BF132" s="183"/>
      <c r="BG132" s="201"/>
      <c r="BH132" s="182"/>
      <c r="BI132" s="183"/>
      <c r="BJ132" s="201"/>
      <c r="BK132" s="179"/>
      <c r="BL132" s="185"/>
      <c r="BM132" s="186"/>
      <c r="BN132" s="186"/>
      <c r="BO132" s="187"/>
      <c r="BP132" s="180"/>
      <c r="BQ132" s="180"/>
      <c r="BR132" s="181"/>
      <c r="BS132" s="142" t="str">
        <f t="shared" si="149"/>
        <v>خیر</v>
      </c>
      <c r="BT132" s="188">
        <f t="shared" si="150"/>
        <v>0</v>
      </c>
      <c r="BU132" s="200" t="str">
        <f t="shared" si="151"/>
        <v xml:space="preserve"> </v>
      </c>
      <c r="BV132" s="145" t="str">
        <f t="shared" si="215"/>
        <v xml:space="preserve"> </v>
      </c>
      <c r="BW132" s="189">
        <f t="shared" si="152"/>
        <v>0</v>
      </c>
      <c r="BX132" s="190" t="str">
        <f t="shared" si="153"/>
        <v xml:space="preserve"> </v>
      </c>
      <c r="BY132" s="148" t="str">
        <f t="shared" si="154"/>
        <v xml:space="preserve"> </v>
      </c>
      <c r="BZ132" s="191">
        <f t="shared" si="155"/>
        <v>0</v>
      </c>
      <c r="CA132" s="192" t="str">
        <f t="shared" si="156"/>
        <v xml:space="preserve"> </v>
      </c>
      <c r="CB132" s="193" t="str">
        <f t="shared" si="157"/>
        <v xml:space="preserve"> </v>
      </c>
      <c r="CC132" s="194">
        <f t="shared" si="158"/>
        <v>0</v>
      </c>
      <c r="CD132" s="195" t="str">
        <f t="shared" si="159"/>
        <v xml:space="preserve"> </v>
      </c>
      <c r="CE132" s="154" t="str">
        <f t="shared" si="160"/>
        <v xml:space="preserve"> </v>
      </c>
      <c r="CF132" s="196">
        <f t="shared" si="161"/>
        <v>0</v>
      </c>
      <c r="CG132" s="197" t="str">
        <f t="shared" si="162"/>
        <v xml:space="preserve"> </v>
      </c>
      <c r="CH132" s="157" t="str">
        <f t="shared" si="163"/>
        <v xml:space="preserve"> </v>
      </c>
      <c r="CI132" s="191">
        <f t="shared" si="164"/>
        <v>0</v>
      </c>
      <c r="CJ132" s="192" t="str">
        <f t="shared" si="165"/>
        <v xml:space="preserve"> </v>
      </c>
      <c r="CK132" s="151" t="str">
        <f t="shared" si="166"/>
        <v xml:space="preserve"> </v>
      </c>
      <c r="CL132" s="198">
        <f t="shared" si="167"/>
        <v>0</v>
      </c>
      <c r="CM132" s="197" t="str">
        <f t="shared" si="168"/>
        <v xml:space="preserve"> </v>
      </c>
      <c r="CN132" s="159" t="str">
        <f t="shared" si="169"/>
        <v xml:space="preserve"> </v>
      </c>
      <c r="CO132" s="194">
        <f t="shared" si="170"/>
        <v>0</v>
      </c>
      <c r="CP132" s="195" t="str">
        <f t="shared" si="171"/>
        <v xml:space="preserve"> </v>
      </c>
      <c r="CQ132" s="160" t="str">
        <f t="shared" si="172"/>
        <v xml:space="preserve"> </v>
      </c>
      <c r="CR132" s="161">
        <f t="shared" si="173"/>
        <v>0</v>
      </c>
      <c r="CS132" s="144" t="str">
        <f t="shared" si="174"/>
        <v xml:space="preserve"> </v>
      </c>
      <c r="CT132" s="145" t="str">
        <f t="shared" si="175"/>
        <v xml:space="preserve"> </v>
      </c>
      <c r="CU132" s="144" t="str">
        <f t="shared" si="176"/>
        <v>خیر</v>
      </c>
      <c r="CV132" s="162" t="str">
        <f t="shared" si="177"/>
        <v>ارائه نشده است.</v>
      </c>
      <c r="CW132" s="199">
        <f t="shared" si="178"/>
        <v>0</v>
      </c>
      <c r="CX132" s="164"/>
      <c r="CY132" s="164"/>
      <c r="CZ132" s="164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>
        <f t="shared" si="179"/>
        <v>0</v>
      </c>
      <c r="DP132" s="165">
        <f t="shared" si="180"/>
        <v>0</v>
      </c>
      <c r="DQ132" s="165">
        <f t="shared" si="181"/>
        <v>0</v>
      </c>
      <c r="DR132" s="165">
        <f t="shared" si="182"/>
        <v>0</v>
      </c>
      <c r="DS132" s="165">
        <f t="shared" si="183"/>
        <v>0</v>
      </c>
      <c r="DT132" s="165">
        <f t="shared" si="184"/>
        <v>0</v>
      </c>
      <c r="DU132" s="165">
        <f t="shared" si="185"/>
        <v>0</v>
      </c>
      <c r="DV132" s="165">
        <f t="shared" si="186"/>
        <v>0</v>
      </c>
      <c r="DW132" s="165">
        <f t="shared" si="187"/>
        <v>0</v>
      </c>
      <c r="DX132" s="165">
        <f t="shared" si="188"/>
        <v>0</v>
      </c>
      <c r="DY132" s="165">
        <f t="shared" si="189"/>
        <v>0</v>
      </c>
      <c r="DZ132" s="165">
        <f t="shared" si="190"/>
        <v>0</v>
      </c>
      <c r="EA132" s="165">
        <f t="shared" si="191"/>
        <v>0</v>
      </c>
      <c r="EB132" s="165">
        <f t="shared" si="192"/>
        <v>0</v>
      </c>
      <c r="EC132" s="165">
        <f t="shared" si="193"/>
        <v>0</v>
      </c>
      <c r="ED132" s="165">
        <f t="shared" si="194"/>
        <v>0</v>
      </c>
      <c r="EE132" s="165" t="str">
        <f t="shared" si="195"/>
        <v/>
      </c>
      <c r="EF132" s="165" t="str">
        <f t="shared" si="196"/>
        <v/>
      </c>
      <c r="EG132" s="165" t="str">
        <f t="shared" si="197"/>
        <v/>
      </c>
      <c r="EH132" s="165" t="str">
        <f t="shared" si="198"/>
        <v/>
      </c>
      <c r="EI132" s="165" t="str">
        <f t="shared" si="199"/>
        <v/>
      </c>
      <c r="EJ132" s="165" t="str">
        <f t="shared" si="200"/>
        <v/>
      </c>
      <c r="EK132" s="165" t="str">
        <f t="shared" si="201"/>
        <v/>
      </c>
      <c r="EL132" s="165" t="str">
        <f t="shared" si="202"/>
        <v/>
      </c>
      <c r="EM132" s="165" t="e">
        <f>IF(#REF!="بله","FSW","")</f>
        <v>#REF!</v>
      </c>
      <c r="EN132" s="165" t="str">
        <f t="shared" si="203"/>
        <v/>
      </c>
      <c r="EO132" s="165" t="str">
        <f t="shared" si="204"/>
        <v/>
      </c>
      <c r="EP132" s="165" t="str">
        <f t="shared" si="205"/>
        <v/>
      </c>
      <c r="EQ132" s="165" t="str">
        <f t="shared" si="216"/>
        <v/>
      </c>
      <c r="ER132" s="165" t="str">
        <f t="shared" si="217"/>
        <v/>
      </c>
      <c r="ES132" s="165"/>
      <c r="ET132" s="165" t="str">
        <f t="shared" si="218"/>
        <v/>
      </c>
      <c r="EU132" s="165" t="str">
        <f t="shared" si="206"/>
        <v/>
      </c>
      <c r="EV132" s="165" t="str">
        <f t="shared" si="207"/>
        <v xml:space="preserve"> </v>
      </c>
      <c r="EW132" s="165" t="str">
        <f t="shared" si="208"/>
        <v>هیچکدام</v>
      </c>
      <c r="EX132" s="165" t="str">
        <f t="shared" si="209"/>
        <v xml:space="preserve"> </v>
      </c>
      <c r="EY132" s="165"/>
      <c r="EZ132" s="165" t="str">
        <f t="shared" si="219"/>
        <v xml:space="preserve"> </v>
      </c>
      <c r="FA132" s="165" t="str">
        <f t="shared" si="210"/>
        <v>هیچکدام</v>
      </c>
      <c r="FB132" s="165"/>
      <c r="FC132" s="165"/>
      <c r="FD132" s="165"/>
      <c r="FE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</row>
    <row r="133" spans="1:173" s="166" customFormat="1" ht="11.65" x14ac:dyDescent="0.35">
      <c r="A133" s="167">
        <v>132</v>
      </c>
      <c r="B133" s="105"/>
      <c r="C133" s="168"/>
      <c r="D133" s="169"/>
      <c r="E133" s="170"/>
      <c r="F133" s="202"/>
      <c r="G133" s="169"/>
      <c r="H133" s="106"/>
      <c r="I133" s="169"/>
      <c r="J133" s="171"/>
      <c r="K133" s="172"/>
      <c r="L133" s="173"/>
      <c r="M133" s="171"/>
      <c r="N133" s="172"/>
      <c r="O133" s="111">
        <f t="shared" si="220"/>
        <v>1398</v>
      </c>
      <c r="P133" s="174"/>
      <c r="Q133" s="175"/>
      <c r="R133" s="175"/>
      <c r="S133" s="217"/>
      <c r="T133" s="114"/>
      <c r="U133" s="115"/>
      <c r="V133" s="116"/>
      <c r="W133" s="117"/>
      <c r="X133" s="117"/>
      <c r="Y133" s="176"/>
      <c r="Z133" s="117"/>
      <c r="AA133" s="117"/>
      <c r="AB133" s="117"/>
      <c r="AC133" s="117"/>
      <c r="AD133" s="117"/>
      <c r="AE133" s="117"/>
      <c r="AF133" s="117"/>
      <c r="AG133" s="118"/>
      <c r="AH133" s="119"/>
      <c r="AI133" s="176"/>
      <c r="AJ133" s="121"/>
      <c r="AK133" s="25" t="str">
        <f t="shared" si="211"/>
        <v xml:space="preserve">         </v>
      </c>
      <c r="AL133" s="122" t="str">
        <f t="shared" si="212"/>
        <v>هیچکدام</v>
      </c>
      <c r="AM133" s="74" t="str">
        <f t="shared" si="213"/>
        <v>7.هیچکدام</v>
      </c>
      <c r="AN133" s="122" t="str">
        <f>IF(G133=0,"نامعلوم",'1.مشخصات مرکز'!$D$2-G133)</f>
        <v>نامعلوم</v>
      </c>
      <c r="AO133" s="123" t="str">
        <f t="shared" si="148"/>
        <v>نامعلوم</v>
      </c>
      <c r="AP133" s="177"/>
      <c r="AQ133" s="178"/>
      <c r="AR133" s="203"/>
      <c r="AS133" s="127" t="str">
        <f t="shared" si="214"/>
        <v>خیر</v>
      </c>
      <c r="AT133" s="128"/>
      <c r="AU133" s="179"/>
      <c r="AV133" s="180"/>
      <c r="AW133" s="180"/>
      <c r="AX133" s="181"/>
      <c r="AY133" s="182"/>
      <c r="AZ133" s="183"/>
      <c r="BA133" s="201"/>
      <c r="BB133" s="132"/>
      <c r="BC133" s="133"/>
      <c r="BD133" s="134"/>
      <c r="BE133" s="184"/>
      <c r="BF133" s="183"/>
      <c r="BG133" s="201"/>
      <c r="BH133" s="182"/>
      <c r="BI133" s="183"/>
      <c r="BJ133" s="201"/>
      <c r="BK133" s="179"/>
      <c r="BL133" s="185"/>
      <c r="BM133" s="186"/>
      <c r="BN133" s="186"/>
      <c r="BO133" s="187"/>
      <c r="BP133" s="180"/>
      <c r="BQ133" s="180"/>
      <c r="BR133" s="181"/>
      <c r="BS133" s="142" t="str">
        <f t="shared" si="149"/>
        <v>خیر</v>
      </c>
      <c r="BT133" s="188">
        <f t="shared" si="150"/>
        <v>0</v>
      </c>
      <c r="BU133" s="200" t="str">
        <f t="shared" si="151"/>
        <v xml:space="preserve"> </v>
      </c>
      <c r="BV133" s="145" t="str">
        <f t="shared" si="215"/>
        <v xml:space="preserve"> </v>
      </c>
      <c r="BW133" s="189">
        <f t="shared" si="152"/>
        <v>0</v>
      </c>
      <c r="BX133" s="190" t="str">
        <f t="shared" si="153"/>
        <v xml:space="preserve"> </v>
      </c>
      <c r="BY133" s="148" t="str">
        <f t="shared" si="154"/>
        <v xml:space="preserve"> </v>
      </c>
      <c r="BZ133" s="191">
        <f t="shared" si="155"/>
        <v>0</v>
      </c>
      <c r="CA133" s="192" t="str">
        <f t="shared" si="156"/>
        <v xml:space="preserve"> </v>
      </c>
      <c r="CB133" s="193" t="str">
        <f t="shared" si="157"/>
        <v xml:space="preserve"> </v>
      </c>
      <c r="CC133" s="194">
        <f t="shared" si="158"/>
        <v>0</v>
      </c>
      <c r="CD133" s="195" t="str">
        <f t="shared" si="159"/>
        <v xml:space="preserve"> </v>
      </c>
      <c r="CE133" s="154" t="str">
        <f t="shared" si="160"/>
        <v xml:space="preserve"> </v>
      </c>
      <c r="CF133" s="196">
        <f t="shared" si="161"/>
        <v>0</v>
      </c>
      <c r="CG133" s="197" t="str">
        <f t="shared" si="162"/>
        <v xml:space="preserve"> </v>
      </c>
      <c r="CH133" s="157" t="str">
        <f t="shared" si="163"/>
        <v xml:space="preserve"> </v>
      </c>
      <c r="CI133" s="191">
        <f t="shared" si="164"/>
        <v>0</v>
      </c>
      <c r="CJ133" s="192" t="str">
        <f t="shared" si="165"/>
        <v xml:space="preserve"> </v>
      </c>
      <c r="CK133" s="151" t="str">
        <f t="shared" si="166"/>
        <v xml:space="preserve"> </v>
      </c>
      <c r="CL133" s="198">
        <f t="shared" si="167"/>
        <v>0</v>
      </c>
      <c r="CM133" s="197" t="str">
        <f t="shared" si="168"/>
        <v xml:space="preserve"> </v>
      </c>
      <c r="CN133" s="159" t="str">
        <f t="shared" si="169"/>
        <v xml:space="preserve"> </v>
      </c>
      <c r="CO133" s="194">
        <f t="shared" si="170"/>
        <v>0</v>
      </c>
      <c r="CP133" s="195" t="str">
        <f t="shared" si="171"/>
        <v xml:space="preserve"> </v>
      </c>
      <c r="CQ133" s="160" t="str">
        <f t="shared" si="172"/>
        <v xml:space="preserve"> </v>
      </c>
      <c r="CR133" s="161">
        <f t="shared" si="173"/>
        <v>0</v>
      </c>
      <c r="CS133" s="144" t="str">
        <f t="shared" si="174"/>
        <v xml:space="preserve"> </v>
      </c>
      <c r="CT133" s="145" t="str">
        <f t="shared" si="175"/>
        <v xml:space="preserve"> </v>
      </c>
      <c r="CU133" s="144" t="str">
        <f t="shared" si="176"/>
        <v>خیر</v>
      </c>
      <c r="CV133" s="162" t="str">
        <f t="shared" si="177"/>
        <v>ارائه نشده است.</v>
      </c>
      <c r="CW133" s="199">
        <f t="shared" si="178"/>
        <v>0</v>
      </c>
      <c r="CX133" s="164"/>
      <c r="CY133" s="164"/>
      <c r="CZ133" s="164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>
        <f t="shared" si="179"/>
        <v>0</v>
      </c>
      <c r="DP133" s="165">
        <f t="shared" si="180"/>
        <v>0</v>
      </c>
      <c r="DQ133" s="165">
        <f t="shared" si="181"/>
        <v>0</v>
      </c>
      <c r="DR133" s="165">
        <f t="shared" si="182"/>
        <v>0</v>
      </c>
      <c r="DS133" s="165">
        <f t="shared" si="183"/>
        <v>0</v>
      </c>
      <c r="DT133" s="165">
        <f t="shared" si="184"/>
        <v>0</v>
      </c>
      <c r="DU133" s="165">
        <f t="shared" si="185"/>
        <v>0</v>
      </c>
      <c r="DV133" s="165">
        <f t="shared" si="186"/>
        <v>0</v>
      </c>
      <c r="DW133" s="165">
        <f t="shared" si="187"/>
        <v>0</v>
      </c>
      <c r="DX133" s="165">
        <f t="shared" si="188"/>
        <v>0</v>
      </c>
      <c r="DY133" s="165">
        <f t="shared" si="189"/>
        <v>0</v>
      </c>
      <c r="DZ133" s="165">
        <f t="shared" si="190"/>
        <v>0</v>
      </c>
      <c r="EA133" s="165">
        <f t="shared" si="191"/>
        <v>0</v>
      </c>
      <c r="EB133" s="165">
        <f t="shared" si="192"/>
        <v>0</v>
      </c>
      <c r="EC133" s="165">
        <f t="shared" si="193"/>
        <v>0</v>
      </c>
      <c r="ED133" s="165">
        <f t="shared" si="194"/>
        <v>0</v>
      </c>
      <c r="EE133" s="165" t="str">
        <f t="shared" si="195"/>
        <v/>
      </c>
      <c r="EF133" s="165" t="str">
        <f t="shared" si="196"/>
        <v/>
      </c>
      <c r="EG133" s="165" t="str">
        <f t="shared" si="197"/>
        <v/>
      </c>
      <c r="EH133" s="165" t="str">
        <f t="shared" si="198"/>
        <v/>
      </c>
      <c r="EI133" s="165" t="str">
        <f t="shared" si="199"/>
        <v/>
      </c>
      <c r="EJ133" s="165" t="str">
        <f t="shared" si="200"/>
        <v/>
      </c>
      <c r="EK133" s="165" t="str">
        <f t="shared" si="201"/>
        <v/>
      </c>
      <c r="EL133" s="165" t="str">
        <f t="shared" si="202"/>
        <v/>
      </c>
      <c r="EM133" s="165" t="e">
        <f>IF(#REF!="بله","FSW","")</f>
        <v>#REF!</v>
      </c>
      <c r="EN133" s="165" t="str">
        <f t="shared" si="203"/>
        <v/>
      </c>
      <c r="EO133" s="165" t="str">
        <f t="shared" si="204"/>
        <v/>
      </c>
      <c r="EP133" s="165" t="str">
        <f t="shared" si="205"/>
        <v/>
      </c>
      <c r="EQ133" s="165" t="str">
        <f t="shared" si="216"/>
        <v/>
      </c>
      <c r="ER133" s="165" t="str">
        <f t="shared" si="217"/>
        <v/>
      </c>
      <c r="ES133" s="165"/>
      <c r="ET133" s="165" t="str">
        <f t="shared" si="218"/>
        <v/>
      </c>
      <c r="EU133" s="165" t="str">
        <f t="shared" si="206"/>
        <v/>
      </c>
      <c r="EV133" s="165" t="str">
        <f t="shared" si="207"/>
        <v xml:space="preserve"> </v>
      </c>
      <c r="EW133" s="165" t="str">
        <f t="shared" si="208"/>
        <v>هیچکدام</v>
      </c>
      <c r="EX133" s="165" t="str">
        <f t="shared" si="209"/>
        <v xml:space="preserve"> </v>
      </c>
      <c r="EY133" s="165"/>
      <c r="EZ133" s="165" t="str">
        <f t="shared" si="219"/>
        <v xml:space="preserve"> </v>
      </c>
      <c r="FA133" s="165" t="str">
        <f t="shared" si="210"/>
        <v>هیچکدام</v>
      </c>
      <c r="FB133" s="165"/>
      <c r="FC133" s="165"/>
      <c r="FD133" s="165"/>
      <c r="FE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</row>
    <row r="134" spans="1:173" s="166" customFormat="1" ht="11.65" x14ac:dyDescent="0.35">
      <c r="A134" s="167">
        <v>133</v>
      </c>
      <c r="B134" s="105"/>
      <c r="C134" s="168"/>
      <c r="D134" s="169"/>
      <c r="E134" s="170"/>
      <c r="F134" s="202"/>
      <c r="G134" s="169"/>
      <c r="H134" s="106"/>
      <c r="I134" s="169"/>
      <c r="J134" s="171"/>
      <c r="K134" s="172"/>
      <c r="L134" s="173"/>
      <c r="M134" s="171"/>
      <c r="N134" s="172"/>
      <c r="O134" s="111">
        <f t="shared" si="220"/>
        <v>1398</v>
      </c>
      <c r="P134" s="174"/>
      <c r="Q134" s="175"/>
      <c r="R134" s="175"/>
      <c r="S134" s="217"/>
      <c r="T134" s="114"/>
      <c r="U134" s="115"/>
      <c r="V134" s="116"/>
      <c r="W134" s="117"/>
      <c r="X134" s="117"/>
      <c r="Y134" s="176"/>
      <c r="Z134" s="117"/>
      <c r="AA134" s="117"/>
      <c r="AB134" s="117"/>
      <c r="AC134" s="117"/>
      <c r="AD134" s="117"/>
      <c r="AE134" s="117"/>
      <c r="AF134" s="117"/>
      <c r="AG134" s="118"/>
      <c r="AH134" s="119"/>
      <c r="AI134" s="176"/>
      <c r="AJ134" s="121"/>
      <c r="AK134" s="25" t="str">
        <f t="shared" si="211"/>
        <v xml:space="preserve">         </v>
      </c>
      <c r="AL134" s="122" t="str">
        <f t="shared" si="212"/>
        <v>هیچکدام</v>
      </c>
      <c r="AM134" s="74" t="str">
        <f t="shared" si="213"/>
        <v>7.هیچکدام</v>
      </c>
      <c r="AN134" s="122" t="str">
        <f>IF(G134=0,"نامعلوم",'1.مشخصات مرکز'!$D$2-G134)</f>
        <v>نامعلوم</v>
      </c>
      <c r="AO134" s="123" t="str">
        <f t="shared" si="148"/>
        <v>نامعلوم</v>
      </c>
      <c r="AP134" s="177"/>
      <c r="AQ134" s="178"/>
      <c r="AR134" s="203"/>
      <c r="AS134" s="127" t="str">
        <f t="shared" si="214"/>
        <v>خیر</v>
      </c>
      <c r="AT134" s="128"/>
      <c r="AU134" s="179"/>
      <c r="AV134" s="180"/>
      <c r="AW134" s="180"/>
      <c r="AX134" s="181"/>
      <c r="AY134" s="182"/>
      <c r="AZ134" s="183"/>
      <c r="BA134" s="201"/>
      <c r="BB134" s="132"/>
      <c r="BC134" s="133"/>
      <c r="BD134" s="134"/>
      <c r="BE134" s="184"/>
      <c r="BF134" s="183"/>
      <c r="BG134" s="201"/>
      <c r="BH134" s="182"/>
      <c r="BI134" s="183"/>
      <c r="BJ134" s="201"/>
      <c r="BK134" s="179"/>
      <c r="BL134" s="185"/>
      <c r="BM134" s="186"/>
      <c r="BN134" s="186"/>
      <c r="BO134" s="187"/>
      <c r="BP134" s="180"/>
      <c r="BQ134" s="180"/>
      <c r="BR134" s="181"/>
      <c r="BS134" s="142" t="str">
        <f t="shared" si="149"/>
        <v>خیر</v>
      </c>
      <c r="BT134" s="188">
        <f t="shared" si="150"/>
        <v>0</v>
      </c>
      <c r="BU134" s="200" t="str">
        <f t="shared" si="151"/>
        <v xml:space="preserve"> </v>
      </c>
      <c r="BV134" s="145" t="str">
        <f t="shared" si="215"/>
        <v xml:space="preserve"> </v>
      </c>
      <c r="BW134" s="189">
        <f t="shared" si="152"/>
        <v>0</v>
      </c>
      <c r="BX134" s="190" t="str">
        <f t="shared" si="153"/>
        <v xml:space="preserve"> </v>
      </c>
      <c r="BY134" s="148" t="str">
        <f t="shared" si="154"/>
        <v xml:space="preserve"> </v>
      </c>
      <c r="BZ134" s="191">
        <f t="shared" si="155"/>
        <v>0</v>
      </c>
      <c r="CA134" s="192" t="str">
        <f t="shared" si="156"/>
        <v xml:space="preserve"> </v>
      </c>
      <c r="CB134" s="193" t="str">
        <f t="shared" si="157"/>
        <v xml:space="preserve"> </v>
      </c>
      <c r="CC134" s="194">
        <f t="shared" si="158"/>
        <v>0</v>
      </c>
      <c r="CD134" s="195" t="str">
        <f t="shared" si="159"/>
        <v xml:space="preserve"> </v>
      </c>
      <c r="CE134" s="154" t="str">
        <f t="shared" si="160"/>
        <v xml:space="preserve"> </v>
      </c>
      <c r="CF134" s="196">
        <f t="shared" si="161"/>
        <v>0</v>
      </c>
      <c r="CG134" s="197" t="str">
        <f t="shared" si="162"/>
        <v xml:space="preserve"> </v>
      </c>
      <c r="CH134" s="157" t="str">
        <f t="shared" si="163"/>
        <v xml:space="preserve"> </v>
      </c>
      <c r="CI134" s="191">
        <f t="shared" si="164"/>
        <v>0</v>
      </c>
      <c r="CJ134" s="192" t="str">
        <f t="shared" si="165"/>
        <v xml:space="preserve"> </v>
      </c>
      <c r="CK134" s="151" t="str">
        <f t="shared" si="166"/>
        <v xml:space="preserve"> </v>
      </c>
      <c r="CL134" s="198">
        <f t="shared" si="167"/>
        <v>0</v>
      </c>
      <c r="CM134" s="197" t="str">
        <f t="shared" si="168"/>
        <v xml:space="preserve"> </v>
      </c>
      <c r="CN134" s="159" t="str">
        <f t="shared" si="169"/>
        <v xml:space="preserve"> </v>
      </c>
      <c r="CO134" s="194">
        <f t="shared" si="170"/>
        <v>0</v>
      </c>
      <c r="CP134" s="195" t="str">
        <f t="shared" si="171"/>
        <v xml:space="preserve"> </v>
      </c>
      <c r="CQ134" s="160" t="str">
        <f t="shared" si="172"/>
        <v xml:space="preserve"> </v>
      </c>
      <c r="CR134" s="161">
        <f t="shared" si="173"/>
        <v>0</v>
      </c>
      <c r="CS134" s="144" t="str">
        <f t="shared" si="174"/>
        <v xml:space="preserve"> </v>
      </c>
      <c r="CT134" s="145" t="str">
        <f t="shared" si="175"/>
        <v xml:space="preserve"> </v>
      </c>
      <c r="CU134" s="144" t="str">
        <f t="shared" si="176"/>
        <v>خیر</v>
      </c>
      <c r="CV134" s="162" t="str">
        <f t="shared" si="177"/>
        <v>ارائه نشده است.</v>
      </c>
      <c r="CW134" s="199">
        <f t="shared" si="178"/>
        <v>0</v>
      </c>
      <c r="CX134" s="164"/>
      <c r="CY134" s="164"/>
      <c r="CZ134" s="164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>
        <f t="shared" si="179"/>
        <v>0</v>
      </c>
      <c r="DP134" s="165">
        <f t="shared" si="180"/>
        <v>0</v>
      </c>
      <c r="DQ134" s="165">
        <f t="shared" si="181"/>
        <v>0</v>
      </c>
      <c r="DR134" s="165">
        <f t="shared" si="182"/>
        <v>0</v>
      </c>
      <c r="DS134" s="165">
        <f t="shared" si="183"/>
        <v>0</v>
      </c>
      <c r="DT134" s="165">
        <f t="shared" si="184"/>
        <v>0</v>
      </c>
      <c r="DU134" s="165">
        <f t="shared" si="185"/>
        <v>0</v>
      </c>
      <c r="DV134" s="165">
        <f t="shared" si="186"/>
        <v>0</v>
      </c>
      <c r="DW134" s="165">
        <f t="shared" si="187"/>
        <v>0</v>
      </c>
      <c r="DX134" s="165">
        <f t="shared" si="188"/>
        <v>0</v>
      </c>
      <c r="DY134" s="165">
        <f t="shared" si="189"/>
        <v>0</v>
      </c>
      <c r="DZ134" s="165">
        <f t="shared" si="190"/>
        <v>0</v>
      </c>
      <c r="EA134" s="165">
        <f t="shared" si="191"/>
        <v>0</v>
      </c>
      <c r="EB134" s="165">
        <f t="shared" si="192"/>
        <v>0</v>
      </c>
      <c r="EC134" s="165">
        <f t="shared" si="193"/>
        <v>0</v>
      </c>
      <c r="ED134" s="165">
        <f t="shared" si="194"/>
        <v>0</v>
      </c>
      <c r="EE134" s="165" t="str">
        <f t="shared" si="195"/>
        <v/>
      </c>
      <c r="EF134" s="165" t="str">
        <f t="shared" si="196"/>
        <v/>
      </c>
      <c r="EG134" s="165" t="str">
        <f t="shared" si="197"/>
        <v/>
      </c>
      <c r="EH134" s="165" t="str">
        <f t="shared" si="198"/>
        <v/>
      </c>
      <c r="EI134" s="165" t="str">
        <f t="shared" si="199"/>
        <v/>
      </c>
      <c r="EJ134" s="165" t="str">
        <f t="shared" si="200"/>
        <v/>
      </c>
      <c r="EK134" s="165" t="str">
        <f t="shared" si="201"/>
        <v/>
      </c>
      <c r="EL134" s="165" t="str">
        <f t="shared" si="202"/>
        <v/>
      </c>
      <c r="EM134" s="165" t="e">
        <f>IF(#REF!="بله","FSW","")</f>
        <v>#REF!</v>
      </c>
      <c r="EN134" s="165" t="str">
        <f t="shared" si="203"/>
        <v/>
      </c>
      <c r="EO134" s="165" t="str">
        <f t="shared" si="204"/>
        <v/>
      </c>
      <c r="EP134" s="165" t="str">
        <f t="shared" si="205"/>
        <v/>
      </c>
      <c r="EQ134" s="165" t="str">
        <f t="shared" si="216"/>
        <v/>
      </c>
      <c r="ER134" s="165" t="str">
        <f t="shared" si="217"/>
        <v/>
      </c>
      <c r="ES134" s="165"/>
      <c r="ET134" s="165" t="str">
        <f t="shared" si="218"/>
        <v/>
      </c>
      <c r="EU134" s="165" t="str">
        <f t="shared" si="206"/>
        <v/>
      </c>
      <c r="EV134" s="165" t="str">
        <f t="shared" si="207"/>
        <v xml:space="preserve"> </v>
      </c>
      <c r="EW134" s="165" t="str">
        <f t="shared" si="208"/>
        <v>هیچکدام</v>
      </c>
      <c r="EX134" s="165" t="str">
        <f t="shared" si="209"/>
        <v xml:space="preserve"> </v>
      </c>
      <c r="EY134" s="165"/>
      <c r="EZ134" s="165" t="str">
        <f t="shared" si="219"/>
        <v xml:space="preserve"> </v>
      </c>
      <c r="FA134" s="165" t="str">
        <f t="shared" si="210"/>
        <v>هیچکدام</v>
      </c>
      <c r="FB134" s="165"/>
      <c r="FC134" s="165"/>
      <c r="FD134" s="165"/>
      <c r="FE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</row>
    <row r="135" spans="1:173" s="166" customFormat="1" ht="11.65" x14ac:dyDescent="0.35">
      <c r="A135" s="167">
        <v>134</v>
      </c>
      <c r="B135" s="105"/>
      <c r="C135" s="168"/>
      <c r="D135" s="169"/>
      <c r="E135" s="170"/>
      <c r="F135" s="202"/>
      <c r="G135" s="169"/>
      <c r="H135" s="106"/>
      <c r="I135" s="169"/>
      <c r="J135" s="171"/>
      <c r="K135" s="172"/>
      <c r="L135" s="173"/>
      <c r="M135" s="171"/>
      <c r="N135" s="172"/>
      <c r="O135" s="111">
        <f t="shared" si="220"/>
        <v>1398</v>
      </c>
      <c r="P135" s="174"/>
      <c r="Q135" s="175"/>
      <c r="R135" s="175"/>
      <c r="S135" s="217"/>
      <c r="T135" s="114"/>
      <c r="U135" s="115"/>
      <c r="V135" s="116"/>
      <c r="W135" s="117"/>
      <c r="X135" s="117"/>
      <c r="Y135" s="176"/>
      <c r="Z135" s="117"/>
      <c r="AA135" s="117"/>
      <c r="AB135" s="117"/>
      <c r="AC135" s="117"/>
      <c r="AD135" s="117"/>
      <c r="AE135" s="117"/>
      <c r="AF135" s="117"/>
      <c r="AG135" s="118"/>
      <c r="AH135" s="119"/>
      <c r="AI135" s="176"/>
      <c r="AJ135" s="121"/>
      <c r="AK135" s="25" t="str">
        <f t="shared" si="211"/>
        <v xml:space="preserve">         </v>
      </c>
      <c r="AL135" s="122" t="str">
        <f t="shared" si="212"/>
        <v>هیچکدام</v>
      </c>
      <c r="AM135" s="74" t="str">
        <f t="shared" si="213"/>
        <v>7.هیچکدام</v>
      </c>
      <c r="AN135" s="122" t="str">
        <f>IF(G135=0,"نامعلوم",'1.مشخصات مرکز'!$D$2-G135)</f>
        <v>نامعلوم</v>
      </c>
      <c r="AO135" s="123" t="str">
        <f t="shared" si="148"/>
        <v>نامعلوم</v>
      </c>
      <c r="AP135" s="177"/>
      <c r="AQ135" s="178"/>
      <c r="AR135" s="203"/>
      <c r="AS135" s="127" t="str">
        <f t="shared" si="214"/>
        <v>خیر</v>
      </c>
      <c r="AT135" s="128"/>
      <c r="AU135" s="179"/>
      <c r="AV135" s="180"/>
      <c r="AW135" s="180"/>
      <c r="AX135" s="181"/>
      <c r="AY135" s="182"/>
      <c r="AZ135" s="183"/>
      <c r="BA135" s="201"/>
      <c r="BB135" s="132"/>
      <c r="BC135" s="133"/>
      <c r="BD135" s="134"/>
      <c r="BE135" s="184"/>
      <c r="BF135" s="183"/>
      <c r="BG135" s="201"/>
      <c r="BH135" s="182"/>
      <c r="BI135" s="183"/>
      <c r="BJ135" s="201"/>
      <c r="BK135" s="179"/>
      <c r="BL135" s="185"/>
      <c r="BM135" s="186"/>
      <c r="BN135" s="186"/>
      <c r="BO135" s="187"/>
      <c r="BP135" s="180"/>
      <c r="BQ135" s="180"/>
      <c r="BR135" s="181"/>
      <c r="BS135" s="142" t="str">
        <f t="shared" si="149"/>
        <v>خیر</v>
      </c>
      <c r="BT135" s="188">
        <f t="shared" si="150"/>
        <v>0</v>
      </c>
      <c r="BU135" s="200" t="str">
        <f t="shared" si="151"/>
        <v xml:space="preserve"> </v>
      </c>
      <c r="BV135" s="145" t="str">
        <f t="shared" si="215"/>
        <v xml:space="preserve"> </v>
      </c>
      <c r="BW135" s="189">
        <f t="shared" si="152"/>
        <v>0</v>
      </c>
      <c r="BX135" s="190" t="str">
        <f t="shared" si="153"/>
        <v xml:space="preserve"> </v>
      </c>
      <c r="BY135" s="148" t="str">
        <f t="shared" si="154"/>
        <v xml:space="preserve"> </v>
      </c>
      <c r="BZ135" s="191">
        <f t="shared" si="155"/>
        <v>0</v>
      </c>
      <c r="CA135" s="192" t="str">
        <f t="shared" si="156"/>
        <v xml:space="preserve"> </v>
      </c>
      <c r="CB135" s="193" t="str">
        <f t="shared" si="157"/>
        <v xml:space="preserve"> </v>
      </c>
      <c r="CC135" s="194">
        <f t="shared" si="158"/>
        <v>0</v>
      </c>
      <c r="CD135" s="195" t="str">
        <f t="shared" si="159"/>
        <v xml:space="preserve"> </v>
      </c>
      <c r="CE135" s="154" t="str">
        <f t="shared" si="160"/>
        <v xml:space="preserve"> </v>
      </c>
      <c r="CF135" s="196">
        <f t="shared" si="161"/>
        <v>0</v>
      </c>
      <c r="CG135" s="197" t="str">
        <f t="shared" si="162"/>
        <v xml:space="preserve"> </v>
      </c>
      <c r="CH135" s="157" t="str">
        <f t="shared" si="163"/>
        <v xml:space="preserve"> </v>
      </c>
      <c r="CI135" s="191">
        <f t="shared" si="164"/>
        <v>0</v>
      </c>
      <c r="CJ135" s="192" t="str">
        <f t="shared" si="165"/>
        <v xml:space="preserve"> </v>
      </c>
      <c r="CK135" s="151" t="str">
        <f t="shared" si="166"/>
        <v xml:space="preserve"> </v>
      </c>
      <c r="CL135" s="198">
        <f t="shared" si="167"/>
        <v>0</v>
      </c>
      <c r="CM135" s="197" t="str">
        <f t="shared" si="168"/>
        <v xml:space="preserve"> </v>
      </c>
      <c r="CN135" s="159" t="str">
        <f t="shared" si="169"/>
        <v xml:space="preserve"> </v>
      </c>
      <c r="CO135" s="194">
        <f t="shared" si="170"/>
        <v>0</v>
      </c>
      <c r="CP135" s="195" t="str">
        <f t="shared" si="171"/>
        <v xml:space="preserve"> </v>
      </c>
      <c r="CQ135" s="160" t="str">
        <f t="shared" si="172"/>
        <v xml:space="preserve"> </v>
      </c>
      <c r="CR135" s="161">
        <f t="shared" si="173"/>
        <v>0</v>
      </c>
      <c r="CS135" s="144" t="str">
        <f t="shared" si="174"/>
        <v xml:space="preserve"> </v>
      </c>
      <c r="CT135" s="145" t="str">
        <f t="shared" si="175"/>
        <v xml:space="preserve"> </v>
      </c>
      <c r="CU135" s="144" t="str">
        <f t="shared" si="176"/>
        <v>خیر</v>
      </c>
      <c r="CV135" s="162" t="str">
        <f t="shared" si="177"/>
        <v>ارائه نشده است.</v>
      </c>
      <c r="CW135" s="199">
        <f t="shared" si="178"/>
        <v>0</v>
      </c>
      <c r="CX135" s="164"/>
      <c r="CY135" s="164"/>
      <c r="CZ135" s="164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>
        <f t="shared" si="179"/>
        <v>0</v>
      </c>
      <c r="DP135" s="165">
        <f t="shared" si="180"/>
        <v>0</v>
      </c>
      <c r="DQ135" s="165">
        <f t="shared" si="181"/>
        <v>0</v>
      </c>
      <c r="DR135" s="165">
        <f t="shared" si="182"/>
        <v>0</v>
      </c>
      <c r="DS135" s="165">
        <f t="shared" si="183"/>
        <v>0</v>
      </c>
      <c r="DT135" s="165">
        <f t="shared" si="184"/>
        <v>0</v>
      </c>
      <c r="DU135" s="165">
        <f t="shared" si="185"/>
        <v>0</v>
      </c>
      <c r="DV135" s="165">
        <f t="shared" si="186"/>
        <v>0</v>
      </c>
      <c r="DW135" s="165">
        <f t="shared" si="187"/>
        <v>0</v>
      </c>
      <c r="DX135" s="165">
        <f t="shared" si="188"/>
        <v>0</v>
      </c>
      <c r="DY135" s="165">
        <f t="shared" si="189"/>
        <v>0</v>
      </c>
      <c r="DZ135" s="165">
        <f t="shared" si="190"/>
        <v>0</v>
      </c>
      <c r="EA135" s="165">
        <f t="shared" si="191"/>
        <v>0</v>
      </c>
      <c r="EB135" s="165">
        <f t="shared" si="192"/>
        <v>0</v>
      </c>
      <c r="EC135" s="165">
        <f t="shared" si="193"/>
        <v>0</v>
      </c>
      <c r="ED135" s="165">
        <f t="shared" si="194"/>
        <v>0</v>
      </c>
      <c r="EE135" s="165" t="str">
        <f t="shared" si="195"/>
        <v/>
      </c>
      <c r="EF135" s="165" t="str">
        <f t="shared" si="196"/>
        <v/>
      </c>
      <c r="EG135" s="165" t="str">
        <f t="shared" si="197"/>
        <v/>
      </c>
      <c r="EH135" s="165" t="str">
        <f t="shared" si="198"/>
        <v/>
      </c>
      <c r="EI135" s="165" t="str">
        <f t="shared" si="199"/>
        <v/>
      </c>
      <c r="EJ135" s="165" t="str">
        <f t="shared" si="200"/>
        <v/>
      </c>
      <c r="EK135" s="165" t="str">
        <f t="shared" si="201"/>
        <v/>
      </c>
      <c r="EL135" s="165" t="str">
        <f t="shared" si="202"/>
        <v/>
      </c>
      <c r="EM135" s="165" t="e">
        <f>IF(#REF!="بله","FSW","")</f>
        <v>#REF!</v>
      </c>
      <c r="EN135" s="165" t="str">
        <f t="shared" si="203"/>
        <v/>
      </c>
      <c r="EO135" s="165" t="str">
        <f t="shared" si="204"/>
        <v/>
      </c>
      <c r="EP135" s="165" t="str">
        <f t="shared" si="205"/>
        <v/>
      </c>
      <c r="EQ135" s="165" t="str">
        <f t="shared" si="216"/>
        <v/>
      </c>
      <c r="ER135" s="165" t="str">
        <f t="shared" si="217"/>
        <v/>
      </c>
      <c r="ES135" s="165"/>
      <c r="ET135" s="165" t="str">
        <f t="shared" si="218"/>
        <v/>
      </c>
      <c r="EU135" s="165" t="str">
        <f t="shared" si="206"/>
        <v/>
      </c>
      <c r="EV135" s="165" t="str">
        <f t="shared" si="207"/>
        <v xml:space="preserve"> </v>
      </c>
      <c r="EW135" s="165" t="str">
        <f t="shared" si="208"/>
        <v>هیچکدام</v>
      </c>
      <c r="EX135" s="165" t="str">
        <f t="shared" si="209"/>
        <v xml:space="preserve"> </v>
      </c>
      <c r="EY135" s="165"/>
      <c r="EZ135" s="165" t="str">
        <f t="shared" si="219"/>
        <v xml:space="preserve"> </v>
      </c>
      <c r="FA135" s="165" t="str">
        <f t="shared" si="210"/>
        <v>هیچکدام</v>
      </c>
      <c r="FB135" s="165"/>
      <c r="FC135" s="165"/>
      <c r="FD135" s="165"/>
      <c r="FE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</row>
    <row r="136" spans="1:173" s="166" customFormat="1" ht="11.65" x14ac:dyDescent="0.35">
      <c r="A136" s="167">
        <v>135</v>
      </c>
      <c r="B136" s="105"/>
      <c r="C136" s="168"/>
      <c r="D136" s="169"/>
      <c r="E136" s="170"/>
      <c r="F136" s="202"/>
      <c r="G136" s="169"/>
      <c r="H136" s="106"/>
      <c r="I136" s="169"/>
      <c r="J136" s="171"/>
      <c r="K136" s="172"/>
      <c r="L136" s="173"/>
      <c r="M136" s="171"/>
      <c r="N136" s="172"/>
      <c r="O136" s="111">
        <f t="shared" si="220"/>
        <v>1398</v>
      </c>
      <c r="P136" s="174"/>
      <c r="Q136" s="175"/>
      <c r="R136" s="175"/>
      <c r="S136" s="217"/>
      <c r="T136" s="114"/>
      <c r="U136" s="115"/>
      <c r="V136" s="116"/>
      <c r="W136" s="117"/>
      <c r="X136" s="117"/>
      <c r="Y136" s="176"/>
      <c r="Z136" s="117"/>
      <c r="AA136" s="117"/>
      <c r="AB136" s="117"/>
      <c r="AC136" s="117"/>
      <c r="AD136" s="117"/>
      <c r="AE136" s="117"/>
      <c r="AF136" s="117"/>
      <c r="AG136" s="118"/>
      <c r="AH136" s="119"/>
      <c r="AI136" s="176"/>
      <c r="AJ136" s="121"/>
      <c r="AK136" s="25" t="str">
        <f t="shared" si="211"/>
        <v xml:space="preserve">         </v>
      </c>
      <c r="AL136" s="122" t="str">
        <f t="shared" si="212"/>
        <v>هیچکدام</v>
      </c>
      <c r="AM136" s="74" t="str">
        <f t="shared" si="213"/>
        <v>7.هیچکدام</v>
      </c>
      <c r="AN136" s="122" t="str">
        <f>IF(G136=0,"نامعلوم",'1.مشخصات مرکز'!$D$2-G136)</f>
        <v>نامعلوم</v>
      </c>
      <c r="AO136" s="123" t="str">
        <f t="shared" si="148"/>
        <v>نامعلوم</v>
      </c>
      <c r="AP136" s="177"/>
      <c r="AQ136" s="178"/>
      <c r="AR136" s="203"/>
      <c r="AS136" s="127" t="str">
        <f t="shared" si="214"/>
        <v>خیر</v>
      </c>
      <c r="AT136" s="128"/>
      <c r="AU136" s="179"/>
      <c r="AV136" s="180"/>
      <c r="AW136" s="180"/>
      <c r="AX136" s="181"/>
      <c r="AY136" s="182"/>
      <c r="AZ136" s="183"/>
      <c r="BA136" s="201"/>
      <c r="BB136" s="132"/>
      <c r="BC136" s="133"/>
      <c r="BD136" s="134"/>
      <c r="BE136" s="184"/>
      <c r="BF136" s="183"/>
      <c r="BG136" s="201"/>
      <c r="BH136" s="182"/>
      <c r="BI136" s="183"/>
      <c r="BJ136" s="201"/>
      <c r="BK136" s="179"/>
      <c r="BL136" s="185"/>
      <c r="BM136" s="186"/>
      <c r="BN136" s="186"/>
      <c r="BO136" s="187"/>
      <c r="BP136" s="180"/>
      <c r="BQ136" s="180"/>
      <c r="BR136" s="181"/>
      <c r="BS136" s="142" t="str">
        <f t="shared" si="149"/>
        <v>خیر</v>
      </c>
      <c r="BT136" s="188">
        <f t="shared" si="150"/>
        <v>0</v>
      </c>
      <c r="BU136" s="200" t="str">
        <f t="shared" si="151"/>
        <v xml:space="preserve"> </v>
      </c>
      <c r="BV136" s="145" t="str">
        <f t="shared" si="215"/>
        <v xml:space="preserve"> </v>
      </c>
      <c r="BW136" s="189">
        <f t="shared" si="152"/>
        <v>0</v>
      </c>
      <c r="BX136" s="190" t="str">
        <f t="shared" si="153"/>
        <v xml:space="preserve"> </v>
      </c>
      <c r="BY136" s="148" t="str">
        <f t="shared" si="154"/>
        <v xml:space="preserve"> </v>
      </c>
      <c r="BZ136" s="191">
        <f t="shared" si="155"/>
        <v>0</v>
      </c>
      <c r="CA136" s="192" t="str">
        <f t="shared" si="156"/>
        <v xml:space="preserve"> </v>
      </c>
      <c r="CB136" s="193" t="str">
        <f t="shared" si="157"/>
        <v xml:space="preserve"> </v>
      </c>
      <c r="CC136" s="194">
        <f t="shared" si="158"/>
        <v>0</v>
      </c>
      <c r="CD136" s="195" t="str">
        <f t="shared" si="159"/>
        <v xml:space="preserve"> </v>
      </c>
      <c r="CE136" s="154" t="str">
        <f t="shared" si="160"/>
        <v xml:space="preserve"> </v>
      </c>
      <c r="CF136" s="196">
        <f t="shared" si="161"/>
        <v>0</v>
      </c>
      <c r="CG136" s="197" t="str">
        <f t="shared" si="162"/>
        <v xml:space="preserve"> </v>
      </c>
      <c r="CH136" s="157" t="str">
        <f t="shared" si="163"/>
        <v xml:space="preserve"> </v>
      </c>
      <c r="CI136" s="191">
        <f t="shared" si="164"/>
        <v>0</v>
      </c>
      <c r="CJ136" s="192" t="str">
        <f t="shared" si="165"/>
        <v xml:space="preserve"> </v>
      </c>
      <c r="CK136" s="151" t="str">
        <f t="shared" si="166"/>
        <v xml:space="preserve"> </v>
      </c>
      <c r="CL136" s="198">
        <f t="shared" si="167"/>
        <v>0</v>
      </c>
      <c r="CM136" s="197" t="str">
        <f t="shared" si="168"/>
        <v xml:space="preserve"> </v>
      </c>
      <c r="CN136" s="159" t="str">
        <f t="shared" si="169"/>
        <v xml:space="preserve"> </v>
      </c>
      <c r="CO136" s="194">
        <f t="shared" si="170"/>
        <v>0</v>
      </c>
      <c r="CP136" s="195" t="str">
        <f t="shared" si="171"/>
        <v xml:space="preserve"> </v>
      </c>
      <c r="CQ136" s="160" t="str">
        <f t="shared" si="172"/>
        <v xml:space="preserve"> </v>
      </c>
      <c r="CR136" s="161">
        <f t="shared" si="173"/>
        <v>0</v>
      </c>
      <c r="CS136" s="144" t="str">
        <f t="shared" si="174"/>
        <v xml:space="preserve"> </v>
      </c>
      <c r="CT136" s="145" t="str">
        <f t="shared" si="175"/>
        <v xml:space="preserve"> </v>
      </c>
      <c r="CU136" s="144" t="str">
        <f t="shared" si="176"/>
        <v>خیر</v>
      </c>
      <c r="CV136" s="162" t="str">
        <f t="shared" si="177"/>
        <v>ارائه نشده است.</v>
      </c>
      <c r="CW136" s="199">
        <f t="shared" si="178"/>
        <v>0</v>
      </c>
      <c r="CX136" s="164"/>
      <c r="CY136" s="164"/>
      <c r="CZ136" s="164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>
        <f t="shared" si="179"/>
        <v>0</v>
      </c>
      <c r="DP136" s="165">
        <f t="shared" si="180"/>
        <v>0</v>
      </c>
      <c r="DQ136" s="165">
        <f t="shared" si="181"/>
        <v>0</v>
      </c>
      <c r="DR136" s="165">
        <f t="shared" si="182"/>
        <v>0</v>
      </c>
      <c r="DS136" s="165">
        <f t="shared" si="183"/>
        <v>0</v>
      </c>
      <c r="DT136" s="165">
        <f t="shared" si="184"/>
        <v>0</v>
      </c>
      <c r="DU136" s="165">
        <f t="shared" si="185"/>
        <v>0</v>
      </c>
      <c r="DV136" s="165">
        <f t="shared" si="186"/>
        <v>0</v>
      </c>
      <c r="DW136" s="165">
        <f t="shared" si="187"/>
        <v>0</v>
      </c>
      <c r="DX136" s="165">
        <f t="shared" si="188"/>
        <v>0</v>
      </c>
      <c r="DY136" s="165">
        <f t="shared" si="189"/>
        <v>0</v>
      </c>
      <c r="DZ136" s="165">
        <f t="shared" si="190"/>
        <v>0</v>
      </c>
      <c r="EA136" s="165">
        <f t="shared" si="191"/>
        <v>0</v>
      </c>
      <c r="EB136" s="165">
        <f t="shared" si="192"/>
        <v>0</v>
      </c>
      <c r="EC136" s="165">
        <f t="shared" si="193"/>
        <v>0</v>
      </c>
      <c r="ED136" s="165">
        <f t="shared" si="194"/>
        <v>0</v>
      </c>
      <c r="EE136" s="165" t="str">
        <f t="shared" si="195"/>
        <v/>
      </c>
      <c r="EF136" s="165" t="str">
        <f t="shared" si="196"/>
        <v/>
      </c>
      <c r="EG136" s="165" t="str">
        <f t="shared" si="197"/>
        <v/>
      </c>
      <c r="EH136" s="165" t="str">
        <f t="shared" si="198"/>
        <v/>
      </c>
      <c r="EI136" s="165" t="str">
        <f t="shared" si="199"/>
        <v/>
      </c>
      <c r="EJ136" s="165" t="str">
        <f t="shared" si="200"/>
        <v/>
      </c>
      <c r="EK136" s="165" t="str">
        <f t="shared" si="201"/>
        <v/>
      </c>
      <c r="EL136" s="165" t="str">
        <f t="shared" si="202"/>
        <v/>
      </c>
      <c r="EM136" s="165" t="e">
        <f>IF(#REF!="بله","FSW","")</f>
        <v>#REF!</v>
      </c>
      <c r="EN136" s="165" t="str">
        <f t="shared" si="203"/>
        <v/>
      </c>
      <c r="EO136" s="165" t="str">
        <f t="shared" si="204"/>
        <v/>
      </c>
      <c r="EP136" s="165" t="str">
        <f t="shared" si="205"/>
        <v/>
      </c>
      <c r="EQ136" s="165" t="str">
        <f t="shared" si="216"/>
        <v/>
      </c>
      <c r="ER136" s="165" t="str">
        <f t="shared" si="217"/>
        <v/>
      </c>
      <c r="ES136" s="165"/>
      <c r="ET136" s="165" t="str">
        <f t="shared" si="218"/>
        <v/>
      </c>
      <c r="EU136" s="165" t="str">
        <f t="shared" si="206"/>
        <v/>
      </c>
      <c r="EV136" s="165" t="str">
        <f t="shared" si="207"/>
        <v xml:space="preserve"> </v>
      </c>
      <c r="EW136" s="165" t="str">
        <f t="shared" si="208"/>
        <v>هیچکدام</v>
      </c>
      <c r="EX136" s="165" t="str">
        <f t="shared" si="209"/>
        <v xml:space="preserve"> </v>
      </c>
      <c r="EY136" s="165"/>
      <c r="EZ136" s="165" t="str">
        <f t="shared" si="219"/>
        <v xml:space="preserve"> </v>
      </c>
      <c r="FA136" s="165" t="str">
        <f t="shared" si="210"/>
        <v>هیچکدام</v>
      </c>
      <c r="FB136" s="165"/>
      <c r="FC136" s="165"/>
      <c r="FD136" s="165"/>
      <c r="FE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</row>
    <row r="137" spans="1:173" s="166" customFormat="1" ht="11.65" x14ac:dyDescent="0.35">
      <c r="A137" s="167">
        <v>136</v>
      </c>
      <c r="B137" s="105"/>
      <c r="C137" s="168"/>
      <c r="D137" s="169"/>
      <c r="E137" s="170"/>
      <c r="F137" s="202"/>
      <c r="G137" s="169"/>
      <c r="H137" s="106"/>
      <c r="I137" s="169"/>
      <c r="J137" s="171"/>
      <c r="K137" s="172"/>
      <c r="L137" s="173"/>
      <c r="M137" s="171"/>
      <c r="N137" s="172"/>
      <c r="O137" s="111">
        <f t="shared" si="220"/>
        <v>1398</v>
      </c>
      <c r="P137" s="174"/>
      <c r="Q137" s="175"/>
      <c r="R137" s="175"/>
      <c r="S137" s="217"/>
      <c r="T137" s="114"/>
      <c r="U137" s="115"/>
      <c r="V137" s="116"/>
      <c r="W137" s="117"/>
      <c r="X137" s="117"/>
      <c r="Y137" s="176"/>
      <c r="Z137" s="117"/>
      <c r="AA137" s="117"/>
      <c r="AB137" s="117"/>
      <c r="AC137" s="117"/>
      <c r="AD137" s="117"/>
      <c r="AE137" s="117"/>
      <c r="AF137" s="117"/>
      <c r="AG137" s="118"/>
      <c r="AH137" s="119"/>
      <c r="AI137" s="176"/>
      <c r="AJ137" s="121"/>
      <c r="AK137" s="25" t="str">
        <f t="shared" si="211"/>
        <v xml:space="preserve">         </v>
      </c>
      <c r="AL137" s="122" t="str">
        <f t="shared" si="212"/>
        <v>هیچکدام</v>
      </c>
      <c r="AM137" s="74" t="str">
        <f t="shared" si="213"/>
        <v>7.هیچکدام</v>
      </c>
      <c r="AN137" s="122" t="str">
        <f>IF(G137=0,"نامعلوم",'1.مشخصات مرکز'!$D$2-G137)</f>
        <v>نامعلوم</v>
      </c>
      <c r="AO137" s="123" t="str">
        <f t="shared" si="148"/>
        <v>نامعلوم</v>
      </c>
      <c r="AP137" s="177"/>
      <c r="AQ137" s="178"/>
      <c r="AR137" s="203"/>
      <c r="AS137" s="127" t="str">
        <f t="shared" si="214"/>
        <v>خیر</v>
      </c>
      <c r="AT137" s="128"/>
      <c r="AU137" s="179"/>
      <c r="AV137" s="180"/>
      <c r="AW137" s="180"/>
      <c r="AX137" s="181"/>
      <c r="AY137" s="182"/>
      <c r="AZ137" s="183"/>
      <c r="BA137" s="201"/>
      <c r="BB137" s="132"/>
      <c r="BC137" s="133"/>
      <c r="BD137" s="134"/>
      <c r="BE137" s="184"/>
      <c r="BF137" s="183"/>
      <c r="BG137" s="201"/>
      <c r="BH137" s="182"/>
      <c r="BI137" s="183"/>
      <c r="BJ137" s="201"/>
      <c r="BK137" s="179"/>
      <c r="BL137" s="185"/>
      <c r="BM137" s="186"/>
      <c r="BN137" s="186"/>
      <c r="BO137" s="187"/>
      <c r="BP137" s="180"/>
      <c r="BQ137" s="180"/>
      <c r="BR137" s="181"/>
      <c r="BS137" s="142" t="str">
        <f t="shared" si="149"/>
        <v>خیر</v>
      </c>
      <c r="BT137" s="188">
        <f t="shared" si="150"/>
        <v>0</v>
      </c>
      <c r="BU137" s="200" t="str">
        <f t="shared" si="151"/>
        <v xml:space="preserve"> </v>
      </c>
      <c r="BV137" s="145" t="str">
        <f t="shared" si="215"/>
        <v xml:space="preserve"> </v>
      </c>
      <c r="BW137" s="189">
        <f t="shared" si="152"/>
        <v>0</v>
      </c>
      <c r="BX137" s="190" t="str">
        <f t="shared" si="153"/>
        <v xml:space="preserve"> </v>
      </c>
      <c r="BY137" s="148" t="str">
        <f t="shared" si="154"/>
        <v xml:space="preserve"> </v>
      </c>
      <c r="BZ137" s="191">
        <f t="shared" si="155"/>
        <v>0</v>
      </c>
      <c r="CA137" s="192" t="str">
        <f t="shared" si="156"/>
        <v xml:space="preserve"> </v>
      </c>
      <c r="CB137" s="193" t="str">
        <f t="shared" si="157"/>
        <v xml:space="preserve"> </v>
      </c>
      <c r="CC137" s="194">
        <f t="shared" si="158"/>
        <v>0</v>
      </c>
      <c r="CD137" s="195" t="str">
        <f t="shared" si="159"/>
        <v xml:space="preserve"> </v>
      </c>
      <c r="CE137" s="154" t="str">
        <f t="shared" si="160"/>
        <v xml:space="preserve"> </v>
      </c>
      <c r="CF137" s="196">
        <f t="shared" si="161"/>
        <v>0</v>
      </c>
      <c r="CG137" s="197" t="str">
        <f t="shared" si="162"/>
        <v xml:space="preserve"> </v>
      </c>
      <c r="CH137" s="157" t="str">
        <f t="shared" si="163"/>
        <v xml:space="preserve"> </v>
      </c>
      <c r="CI137" s="191">
        <f t="shared" si="164"/>
        <v>0</v>
      </c>
      <c r="CJ137" s="192" t="str">
        <f t="shared" si="165"/>
        <v xml:space="preserve"> </v>
      </c>
      <c r="CK137" s="151" t="str">
        <f t="shared" si="166"/>
        <v xml:space="preserve"> </v>
      </c>
      <c r="CL137" s="198">
        <f t="shared" si="167"/>
        <v>0</v>
      </c>
      <c r="CM137" s="197" t="str">
        <f t="shared" si="168"/>
        <v xml:space="preserve"> </v>
      </c>
      <c r="CN137" s="159" t="str">
        <f t="shared" si="169"/>
        <v xml:space="preserve"> </v>
      </c>
      <c r="CO137" s="194">
        <f t="shared" si="170"/>
        <v>0</v>
      </c>
      <c r="CP137" s="195" t="str">
        <f t="shared" si="171"/>
        <v xml:space="preserve"> </v>
      </c>
      <c r="CQ137" s="160" t="str">
        <f t="shared" si="172"/>
        <v xml:space="preserve"> </v>
      </c>
      <c r="CR137" s="161">
        <f t="shared" si="173"/>
        <v>0</v>
      </c>
      <c r="CS137" s="144" t="str">
        <f t="shared" si="174"/>
        <v xml:space="preserve"> </v>
      </c>
      <c r="CT137" s="145" t="str">
        <f t="shared" si="175"/>
        <v xml:space="preserve"> </v>
      </c>
      <c r="CU137" s="144" t="str">
        <f t="shared" si="176"/>
        <v>خیر</v>
      </c>
      <c r="CV137" s="162" t="str">
        <f t="shared" si="177"/>
        <v>ارائه نشده است.</v>
      </c>
      <c r="CW137" s="199">
        <f t="shared" si="178"/>
        <v>0</v>
      </c>
      <c r="CX137" s="164"/>
      <c r="CY137" s="164"/>
      <c r="CZ137" s="164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>
        <f t="shared" si="179"/>
        <v>0</v>
      </c>
      <c r="DP137" s="165">
        <f t="shared" si="180"/>
        <v>0</v>
      </c>
      <c r="DQ137" s="165">
        <f t="shared" si="181"/>
        <v>0</v>
      </c>
      <c r="DR137" s="165">
        <f t="shared" si="182"/>
        <v>0</v>
      </c>
      <c r="DS137" s="165">
        <f t="shared" si="183"/>
        <v>0</v>
      </c>
      <c r="DT137" s="165">
        <f t="shared" si="184"/>
        <v>0</v>
      </c>
      <c r="DU137" s="165">
        <f t="shared" si="185"/>
        <v>0</v>
      </c>
      <c r="DV137" s="165">
        <f t="shared" si="186"/>
        <v>0</v>
      </c>
      <c r="DW137" s="165">
        <f t="shared" si="187"/>
        <v>0</v>
      </c>
      <c r="DX137" s="165">
        <f t="shared" si="188"/>
        <v>0</v>
      </c>
      <c r="DY137" s="165">
        <f t="shared" si="189"/>
        <v>0</v>
      </c>
      <c r="DZ137" s="165">
        <f t="shared" si="190"/>
        <v>0</v>
      </c>
      <c r="EA137" s="165">
        <f t="shared" si="191"/>
        <v>0</v>
      </c>
      <c r="EB137" s="165">
        <f t="shared" si="192"/>
        <v>0</v>
      </c>
      <c r="EC137" s="165">
        <f t="shared" si="193"/>
        <v>0</v>
      </c>
      <c r="ED137" s="165">
        <f t="shared" si="194"/>
        <v>0</v>
      </c>
      <c r="EE137" s="165" t="str">
        <f t="shared" si="195"/>
        <v/>
      </c>
      <c r="EF137" s="165" t="str">
        <f t="shared" si="196"/>
        <v/>
      </c>
      <c r="EG137" s="165" t="str">
        <f t="shared" si="197"/>
        <v/>
      </c>
      <c r="EH137" s="165" t="str">
        <f t="shared" si="198"/>
        <v/>
      </c>
      <c r="EI137" s="165" t="str">
        <f t="shared" si="199"/>
        <v/>
      </c>
      <c r="EJ137" s="165" t="str">
        <f t="shared" si="200"/>
        <v/>
      </c>
      <c r="EK137" s="165" t="str">
        <f t="shared" si="201"/>
        <v/>
      </c>
      <c r="EL137" s="165" t="str">
        <f t="shared" si="202"/>
        <v/>
      </c>
      <c r="EM137" s="165" t="e">
        <f>IF(#REF!="بله","FSW","")</f>
        <v>#REF!</v>
      </c>
      <c r="EN137" s="165" t="str">
        <f t="shared" si="203"/>
        <v/>
      </c>
      <c r="EO137" s="165" t="str">
        <f t="shared" si="204"/>
        <v/>
      </c>
      <c r="EP137" s="165" t="str">
        <f t="shared" si="205"/>
        <v/>
      </c>
      <c r="EQ137" s="165" t="str">
        <f t="shared" si="216"/>
        <v/>
      </c>
      <c r="ER137" s="165" t="str">
        <f t="shared" si="217"/>
        <v/>
      </c>
      <c r="ES137" s="165"/>
      <c r="ET137" s="165" t="str">
        <f t="shared" si="218"/>
        <v/>
      </c>
      <c r="EU137" s="165" t="str">
        <f t="shared" si="206"/>
        <v/>
      </c>
      <c r="EV137" s="165" t="str">
        <f t="shared" si="207"/>
        <v xml:space="preserve"> </v>
      </c>
      <c r="EW137" s="165" t="str">
        <f t="shared" si="208"/>
        <v>هیچکدام</v>
      </c>
      <c r="EX137" s="165" t="str">
        <f t="shared" si="209"/>
        <v xml:space="preserve"> </v>
      </c>
      <c r="EY137" s="165"/>
      <c r="EZ137" s="165" t="str">
        <f t="shared" si="219"/>
        <v xml:space="preserve"> </v>
      </c>
      <c r="FA137" s="165" t="str">
        <f t="shared" si="210"/>
        <v>هیچکدام</v>
      </c>
      <c r="FB137" s="165"/>
      <c r="FC137" s="165"/>
      <c r="FD137" s="165"/>
      <c r="FE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</row>
    <row r="138" spans="1:173" s="166" customFormat="1" ht="11.65" x14ac:dyDescent="0.35">
      <c r="A138" s="167">
        <v>137</v>
      </c>
      <c r="B138" s="105"/>
      <c r="C138" s="168"/>
      <c r="D138" s="169"/>
      <c r="E138" s="170"/>
      <c r="F138" s="202"/>
      <c r="G138" s="169"/>
      <c r="H138" s="106"/>
      <c r="I138" s="169"/>
      <c r="J138" s="171"/>
      <c r="K138" s="172"/>
      <c r="L138" s="173"/>
      <c r="M138" s="171"/>
      <c r="N138" s="172"/>
      <c r="O138" s="111">
        <f t="shared" si="220"/>
        <v>1398</v>
      </c>
      <c r="P138" s="174"/>
      <c r="Q138" s="175"/>
      <c r="R138" s="175"/>
      <c r="S138" s="217"/>
      <c r="T138" s="114"/>
      <c r="U138" s="115"/>
      <c r="V138" s="116"/>
      <c r="W138" s="117"/>
      <c r="X138" s="117"/>
      <c r="Y138" s="176"/>
      <c r="Z138" s="117"/>
      <c r="AA138" s="117"/>
      <c r="AB138" s="117"/>
      <c r="AC138" s="117"/>
      <c r="AD138" s="117"/>
      <c r="AE138" s="117"/>
      <c r="AF138" s="117"/>
      <c r="AG138" s="118"/>
      <c r="AH138" s="119"/>
      <c r="AI138" s="176"/>
      <c r="AJ138" s="121"/>
      <c r="AK138" s="25" t="str">
        <f t="shared" si="211"/>
        <v xml:space="preserve">         </v>
      </c>
      <c r="AL138" s="122" t="str">
        <f t="shared" si="212"/>
        <v>هیچکدام</v>
      </c>
      <c r="AM138" s="74" t="str">
        <f t="shared" si="213"/>
        <v>7.هیچکدام</v>
      </c>
      <c r="AN138" s="122" t="str">
        <f>IF(G138=0,"نامعلوم",'1.مشخصات مرکز'!$D$2-G138)</f>
        <v>نامعلوم</v>
      </c>
      <c r="AO138" s="123" t="str">
        <f t="shared" si="148"/>
        <v>نامعلوم</v>
      </c>
      <c r="AP138" s="177"/>
      <c r="AQ138" s="178"/>
      <c r="AR138" s="203"/>
      <c r="AS138" s="127" t="str">
        <f t="shared" si="214"/>
        <v>خیر</v>
      </c>
      <c r="AT138" s="128"/>
      <c r="AU138" s="179"/>
      <c r="AV138" s="180"/>
      <c r="AW138" s="180"/>
      <c r="AX138" s="181"/>
      <c r="AY138" s="182"/>
      <c r="AZ138" s="183"/>
      <c r="BA138" s="201"/>
      <c r="BB138" s="132"/>
      <c r="BC138" s="133"/>
      <c r="BD138" s="134"/>
      <c r="BE138" s="184"/>
      <c r="BF138" s="183"/>
      <c r="BG138" s="201"/>
      <c r="BH138" s="182"/>
      <c r="BI138" s="183"/>
      <c r="BJ138" s="201"/>
      <c r="BK138" s="179"/>
      <c r="BL138" s="185"/>
      <c r="BM138" s="186"/>
      <c r="BN138" s="186"/>
      <c r="BO138" s="187"/>
      <c r="BP138" s="180"/>
      <c r="BQ138" s="180"/>
      <c r="BR138" s="181"/>
      <c r="BS138" s="142" t="str">
        <f t="shared" si="149"/>
        <v>خیر</v>
      </c>
      <c r="BT138" s="188">
        <f t="shared" si="150"/>
        <v>0</v>
      </c>
      <c r="BU138" s="200" t="str">
        <f t="shared" si="151"/>
        <v xml:space="preserve"> </v>
      </c>
      <c r="BV138" s="145" t="str">
        <f t="shared" si="215"/>
        <v xml:space="preserve"> </v>
      </c>
      <c r="BW138" s="189">
        <f t="shared" si="152"/>
        <v>0</v>
      </c>
      <c r="BX138" s="190" t="str">
        <f t="shared" si="153"/>
        <v xml:space="preserve"> </v>
      </c>
      <c r="BY138" s="148" t="str">
        <f t="shared" si="154"/>
        <v xml:space="preserve"> </v>
      </c>
      <c r="BZ138" s="191">
        <f t="shared" si="155"/>
        <v>0</v>
      </c>
      <c r="CA138" s="192" t="str">
        <f t="shared" si="156"/>
        <v xml:space="preserve"> </v>
      </c>
      <c r="CB138" s="193" t="str">
        <f t="shared" si="157"/>
        <v xml:space="preserve"> </v>
      </c>
      <c r="CC138" s="194">
        <f t="shared" si="158"/>
        <v>0</v>
      </c>
      <c r="CD138" s="195" t="str">
        <f t="shared" si="159"/>
        <v xml:space="preserve"> </v>
      </c>
      <c r="CE138" s="154" t="str">
        <f t="shared" si="160"/>
        <v xml:space="preserve"> </v>
      </c>
      <c r="CF138" s="196">
        <f t="shared" si="161"/>
        <v>0</v>
      </c>
      <c r="CG138" s="197" t="str">
        <f t="shared" si="162"/>
        <v xml:space="preserve"> </v>
      </c>
      <c r="CH138" s="157" t="str">
        <f t="shared" si="163"/>
        <v xml:space="preserve"> </v>
      </c>
      <c r="CI138" s="191">
        <f t="shared" si="164"/>
        <v>0</v>
      </c>
      <c r="CJ138" s="192" t="str">
        <f t="shared" si="165"/>
        <v xml:space="preserve"> </v>
      </c>
      <c r="CK138" s="151" t="str">
        <f t="shared" si="166"/>
        <v xml:space="preserve"> </v>
      </c>
      <c r="CL138" s="198">
        <f t="shared" si="167"/>
        <v>0</v>
      </c>
      <c r="CM138" s="197" t="str">
        <f t="shared" si="168"/>
        <v xml:space="preserve"> </v>
      </c>
      <c r="CN138" s="159" t="str">
        <f t="shared" si="169"/>
        <v xml:space="preserve"> </v>
      </c>
      <c r="CO138" s="194">
        <f t="shared" si="170"/>
        <v>0</v>
      </c>
      <c r="CP138" s="195" t="str">
        <f t="shared" si="171"/>
        <v xml:space="preserve"> </v>
      </c>
      <c r="CQ138" s="160" t="str">
        <f t="shared" si="172"/>
        <v xml:space="preserve"> </v>
      </c>
      <c r="CR138" s="161">
        <f t="shared" si="173"/>
        <v>0</v>
      </c>
      <c r="CS138" s="144" t="str">
        <f t="shared" si="174"/>
        <v xml:space="preserve"> </v>
      </c>
      <c r="CT138" s="145" t="str">
        <f t="shared" si="175"/>
        <v xml:space="preserve"> </v>
      </c>
      <c r="CU138" s="144" t="str">
        <f t="shared" si="176"/>
        <v>خیر</v>
      </c>
      <c r="CV138" s="162" t="str">
        <f t="shared" si="177"/>
        <v>ارائه نشده است.</v>
      </c>
      <c r="CW138" s="199">
        <f t="shared" si="178"/>
        <v>0</v>
      </c>
      <c r="CX138" s="164"/>
      <c r="CY138" s="164"/>
      <c r="CZ138" s="164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>
        <f t="shared" si="179"/>
        <v>0</v>
      </c>
      <c r="DP138" s="165">
        <f t="shared" si="180"/>
        <v>0</v>
      </c>
      <c r="DQ138" s="165">
        <f t="shared" si="181"/>
        <v>0</v>
      </c>
      <c r="DR138" s="165">
        <f t="shared" si="182"/>
        <v>0</v>
      </c>
      <c r="DS138" s="165">
        <f t="shared" si="183"/>
        <v>0</v>
      </c>
      <c r="DT138" s="165">
        <f t="shared" si="184"/>
        <v>0</v>
      </c>
      <c r="DU138" s="165">
        <f t="shared" si="185"/>
        <v>0</v>
      </c>
      <c r="DV138" s="165">
        <f t="shared" si="186"/>
        <v>0</v>
      </c>
      <c r="DW138" s="165">
        <f t="shared" si="187"/>
        <v>0</v>
      </c>
      <c r="DX138" s="165">
        <f t="shared" si="188"/>
        <v>0</v>
      </c>
      <c r="DY138" s="165">
        <f t="shared" si="189"/>
        <v>0</v>
      </c>
      <c r="DZ138" s="165">
        <f t="shared" si="190"/>
        <v>0</v>
      </c>
      <c r="EA138" s="165">
        <f t="shared" si="191"/>
        <v>0</v>
      </c>
      <c r="EB138" s="165">
        <f t="shared" si="192"/>
        <v>0</v>
      </c>
      <c r="EC138" s="165">
        <f t="shared" si="193"/>
        <v>0</v>
      </c>
      <c r="ED138" s="165">
        <f t="shared" si="194"/>
        <v>0</v>
      </c>
      <c r="EE138" s="165" t="str">
        <f t="shared" si="195"/>
        <v/>
      </c>
      <c r="EF138" s="165" t="str">
        <f t="shared" si="196"/>
        <v/>
      </c>
      <c r="EG138" s="165" t="str">
        <f t="shared" si="197"/>
        <v/>
      </c>
      <c r="EH138" s="165" t="str">
        <f t="shared" si="198"/>
        <v/>
      </c>
      <c r="EI138" s="165" t="str">
        <f t="shared" si="199"/>
        <v/>
      </c>
      <c r="EJ138" s="165" t="str">
        <f t="shared" si="200"/>
        <v/>
      </c>
      <c r="EK138" s="165" t="str">
        <f t="shared" si="201"/>
        <v/>
      </c>
      <c r="EL138" s="165" t="str">
        <f t="shared" si="202"/>
        <v/>
      </c>
      <c r="EM138" s="165" t="e">
        <f>IF(#REF!="بله","FSW","")</f>
        <v>#REF!</v>
      </c>
      <c r="EN138" s="165" t="str">
        <f t="shared" si="203"/>
        <v/>
      </c>
      <c r="EO138" s="165" t="str">
        <f t="shared" si="204"/>
        <v/>
      </c>
      <c r="EP138" s="165" t="str">
        <f t="shared" si="205"/>
        <v/>
      </c>
      <c r="EQ138" s="165" t="str">
        <f t="shared" si="216"/>
        <v/>
      </c>
      <c r="ER138" s="165" t="str">
        <f t="shared" si="217"/>
        <v/>
      </c>
      <c r="ES138" s="165"/>
      <c r="ET138" s="165" t="str">
        <f t="shared" si="218"/>
        <v/>
      </c>
      <c r="EU138" s="165" t="str">
        <f t="shared" si="206"/>
        <v/>
      </c>
      <c r="EV138" s="165" t="str">
        <f t="shared" si="207"/>
        <v xml:space="preserve"> </v>
      </c>
      <c r="EW138" s="165" t="str">
        <f t="shared" si="208"/>
        <v>هیچکدام</v>
      </c>
      <c r="EX138" s="165" t="str">
        <f t="shared" si="209"/>
        <v xml:space="preserve"> </v>
      </c>
      <c r="EY138" s="165"/>
      <c r="EZ138" s="165" t="str">
        <f t="shared" si="219"/>
        <v xml:space="preserve"> </v>
      </c>
      <c r="FA138" s="165" t="str">
        <f t="shared" si="210"/>
        <v>هیچکدام</v>
      </c>
      <c r="FB138" s="165"/>
      <c r="FC138" s="165"/>
      <c r="FD138" s="165"/>
      <c r="FE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</row>
    <row r="139" spans="1:173" s="166" customFormat="1" ht="11.65" x14ac:dyDescent="0.35">
      <c r="A139" s="167">
        <v>138</v>
      </c>
      <c r="B139" s="105"/>
      <c r="C139" s="168"/>
      <c r="D139" s="169"/>
      <c r="E139" s="170"/>
      <c r="F139" s="202"/>
      <c r="G139" s="169"/>
      <c r="H139" s="106"/>
      <c r="I139" s="169"/>
      <c r="J139" s="171"/>
      <c r="K139" s="172"/>
      <c r="L139" s="173"/>
      <c r="M139" s="171"/>
      <c r="N139" s="172"/>
      <c r="O139" s="111">
        <f t="shared" si="220"/>
        <v>1398</v>
      </c>
      <c r="P139" s="174"/>
      <c r="Q139" s="175"/>
      <c r="R139" s="175"/>
      <c r="S139" s="217"/>
      <c r="T139" s="114"/>
      <c r="U139" s="115"/>
      <c r="V139" s="116"/>
      <c r="W139" s="117"/>
      <c r="X139" s="117"/>
      <c r="Y139" s="176"/>
      <c r="Z139" s="117"/>
      <c r="AA139" s="117"/>
      <c r="AB139" s="117"/>
      <c r="AC139" s="117"/>
      <c r="AD139" s="117"/>
      <c r="AE139" s="117"/>
      <c r="AF139" s="117"/>
      <c r="AG139" s="118"/>
      <c r="AH139" s="119"/>
      <c r="AI139" s="176"/>
      <c r="AJ139" s="121"/>
      <c r="AK139" s="25" t="str">
        <f t="shared" si="211"/>
        <v xml:space="preserve">         </v>
      </c>
      <c r="AL139" s="122" t="str">
        <f t="shared" si="212"/>
        <v>هیچکدام</v>
      </c>
      <c r="AM139" s="74" t="str">
        <f t="shared" si="213"/>
        <v>7.هیچکدام</v>
      </c>
      <c r="AN139" s="122" t="str">
        <f>IF(G139=0,"نامعلوم",'1.مشخصات مرکز'!$D$2-G139)</f>
        <v>نامعلوم</v>
      </c>
      <c r="AO139" s="123" t="str">
        <f t="shared" si="148"/>
        <v>نامعلوم</v>
      </c>
      <c r="AP139" s="177"/>
      <c r="AQ139" s="178"/>
      <c r="AR139" s="203"/>
      <c r="AS139" s="127" t="str">
        <f t="shared" si="214"/>
        <v>خیر</v>
      </c>
      <c r="AT139" s="128"/>
      <c r="AU139" s="179"/>
      <c r="AV139" s="180"/>
      <c r="AW139" s="180"/>
      <c r="AX139" s="181"/>
      <c r="AY139" s="182"/>
      <c r="AZ139" s="183"/>
      <c r="BA139" s="201"/>
      <c r="BB139" s="132"/>
      <c r="BC139" s="133"/>
      <c r="BD139" s="134"/>
      <c r="BE139" s="184"/>
      <c r="BF139" s="183"/>
      <c r="BG139" s="201"/>
      <c r="BH139" s="182"/>
      <c r="BI139" s="183"/>
      <c r="BJ139" s="201"/>
      <c r="BK139" s="179"/>
      <c r="BL139" s="185"/>
      <c r="BM139" s="186"/>
      <c r="BN139" s="186"/>
      <c r="BO139" s="187"/>
      <c r="BP139" s="180"/>
      <c r="BQ139" s="180"/>
      <c r="BR139" s="181"/>
      <c r="BS139" s="142" t="str">
        <f t="shared" si="149"/>
        <v>خیر</v>
      </c>
      <c r="BT139" s="188">
        <f t="shared" si="150"/>
        <v>0</v>
      </c>
      <c r="BU139" s="200" t="str">
        <f t="shared" si="151"/>
        <v xml:space="preserve"> </v>
      </c>
      <c r="BV139" s="145" t="str">
        <f t="shared" si="215"/>
        <v xml:space="preserve"> </v>
      </c>
      <c r="BW139" s="189">
        <f t="shared" si="152"/>
        <v>0</v>
      </c>
      <c r="BX139" s="190" t="str">
        <f t="shared" si="153"/>
        <v xml:space="preserve"> </v>
      </c>
      <c r="BY139" s="148" t="str">
        <f t="shared" si="154"/>
        <v xml:space="preserve"> </v>
      </c>
      <c r="BZ139" s="191">
        <f t="shared" si="155"/>
        <v>0</v>
      </c>
      <c r="CA139" s="192" t="str">
        <f t="shared" si="156"/>
        <v xml:space="preserve"> </v>
      </c>
      <c r="CB139" s="193" t="str">
        <f t="shared" si="157"/>
        <v xml:space="preserve"> </v>
      </c>
      <c r="CC139" s="194">
        <f t="shared" si="158"/>
        <v>0</v>
      </c>
      <c r="CD139" s="195" t="str">
        <f t="shared" si="159"/>
        <v xml:space="preserve"> </v>
      </c>
      <c r="CE139" s="154" t="str">
        <f t="shared" si="160"/>
        <v xml:space="preserve"> </v>
      </c>
      <c r="CF139" s="196">
        <f t="shared" si="161"/>
        <v>0</v>
      </c>
      <c r="CG139" s="197" t="str">
        <f t="shared" si="162"/>
        <v xml:space="preserve"> </v>
      </c>
      <c r="CH139" s="157" t="str">
        <f t="shared" si="163"/>
        <v xml:space="preserve"> </v>
      </c>
      <c r="CI139" s="191">
        <f t="shared" si="164"/>
        <v>0</v>
      </c>
      <c r="CJ139" s="192" t="str">
        <f t="shared" si="165"/>
        <v xml:space="preserve"> </v>
      </c>
      <c r="CK139" s="151" t="str">
        <f t="shared" si="166"/>
        <v xml:space="preserve"> </v>
      </c>
      <c r="CL139" s="198">
        <f t="shared" si="167"/>
        <v>0</v>
      </c>
      <c r="CM139" s="197" t="str">
        <f t="shared" si="168"/>
        <v xml:space="preserve"> </v>
      </c>
      <c r="CN139" s="159" t="str">
        <f t="shared" si="169"/>
        <v xml:space="preserve"> </v>
      </c>
      <c r="CO139" s="194">
        <f t="shared" si="170"/>
        <v>0</v>
      </c>
      <c r="CP139" s="195" t="str">
        <f t="shared" si="171"/>
        <v xml:space="preserve"> </v>
      </c>
      <c r="CQ139" s="160" t="str">
        <f t="shared" si="172"/>
        <v xml:space="preserve"> </v>
      </c>
      <c r="CR139" s="161">
        <f t="shared" si="173"/>
        <v>0</v>
      </c>
      <c r="CS139" s="144" t="str">
        <f t="shared" si="174"/>
        <v xml:space="preserve"> </v>
      </c>
      <c r="CT139" s="145" t="str">
        <f t="shared" si="175"/>
        <v xml:space="preserve"> </v>
      </c>
      <c r="CU139" s="144" t="str">
        <f t="shared" si="176"/>
        <v>خیر</v>
      </c>
      <c r="CV139" s="162" t="str">
        <f t="shared" si="177"/>
        <v>ارائه نشده است.</v>
      </c>
      <c r="CW139" s="199">
        <f t="shared" si="178"/>
        <v>0</v>
      </c>
      <c r="CX139" s="164"/>
      <c r="CY139" s="164"/>
      <c r="CZ139" s="164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>
        <f t="shared" si="179"/>
        <v>0</v>
      </c>
      <c r="DP139" s="165">
        <f t="shared" si="180"/>
        <v>0</v>
      </c>
      <c r="DQ139" s="165">
        <f t="shared" si="181"/>
        <v>0</v>
      </c>
      <c r="DR139" s="165">
        <f t="shared" si="182"/>
        <v>0</v>
      </c>
      <c r="DS139" s="165">
        <f t="shared" si="183"/>
        <v>0</v>
      </c>
      <c r="DT139" s="165">
        <f t="shared" si="184"/>
        <v>0</v>
      </c>
      <c r="DU139" s="165">
        <f t="shared" si="185"/>
        <v>0</v>
      </c>
      <c r="DV139" s="165">
        <f t="shared" si="186"/>
        <v>0</v>
      </c>
      <c r="DW139" s="165">
        <f t="shared" si="187"/>
        <v>0</v>
      </c>
      <c r="DX139" s="165">
        <f t="shared" si="188"/>
        <v>0</v>
      </c>
      <c r="DY139" s="165">
        <f t="shared" si="189"/>
        <v>0</v>
      </c>
      <c r="DZ139" s="165">
        <f t="shared" si="190"/>
        <v>0</v>
      </c>
      <c r="EA139" s="165">
        <f t="shared" si="191"/>
        <v>0</v>
      </c>
      <c r="EB139" s="165">
        <f t="shared" si="192"/>
        <v>0</v>
      </c>
      <c r="EC139" s="165">
        <f t="shared" si="193"/>
        <v>0</v>
      </c>
      <c r="ED139" s="165">
        <f t="shared" si="194"/>
        <v>0</v>
      </c>
      <c r="EE139" s="165" t="str">
        <f t="shared" si="195"/>
        <v/>
      </c>
      <c r="EF139" s="165" t="str">
        <f t="shared" si="196"/>
        <v/>
      </c>
      <c r="EG139" s="165" t="str">
        <f t="shared" si="197"/>
        <v/>
      </c>
      <c r="EH139" s="165" t="str">
        <f t="shared" si="198"/>
        <v/>
      </c>
      <c r="EI139" s="165" t="str">
        <f t="shared" si="199"/>
        <v/>
      </c>
      <c r="EJ139" s="165" t="str">
        <f t="shared" si="200"/>
        <v/>
      </c>
      <c r="EK139" s="165" t="str">
        <f t="shared" si="201"/>
        <v/>
      </c>
      <c r="EL139" s="165" t="str">
        <f t="shared" si="202"/>
        <v/>
      </c>
      <c r="EM139" s="165" t="e">
        <f>IF(#REF!="بله","FSW","")</f>
        <v>#REF!</v>
      </c>
      <c r="EN139" s="165" t="str">
        <f t="shared" si="203"/>
        <v/>
      </c>
      <c r="EO139" s="165" t="str">
        <f t="shared" si="204"/>
        <v/>
      </c>
      <c r="EP139" s="165" t="str">
        <f t="shared" si="205"/>
        <v/>
      </c>
      <c r="EQ139" s="165" t="str">
        <f t="shared" si="216"/>
        <v/>
      </c>
      <c r="ER139" s="165" t="str">
        <f t="shared" si="217"/>
        <v/>
      </c>
      <c r="ES139" s="165"/>
      <c r="ET139" s="165" t="str">
        <f t="shared" si="218"/>
        <v/>
      </c>
      <c r="EU139" s="165" t="str">
        <f t="shared" si="206"/>
        <v/>
      </c>
      <c r="EV139" s="165" t="str">
        <f t="shared" si="207"/>
        <v xml:space="preserve"> </v>
      </c>
      <c r="EW139" s="165" t="str">
        <f t="shared" si="208"/>
        <v>هیچکدام</v>
      </c>
      <c r="EX139" s="165" t="str">
        <f t="shared" si="209"/>
        <v xml:space="preserve"> </v>
      </c>
      <c r="EY139" s="165"/>
      <c r="EZ139" s="165" t="str">
        <f t="shared" si="219"/>
        <v xml:space="preserve"> </v>
      </c>
      <c r="FA139" s="165" t="str">
        <f t="shared" si="210"/>
        <v>هیچکدام</v>
      </c>
      <c r="FB139" s="165"/>
      <c r="FC139" s="165"/>
      <c r="FD139" s="165"/>
      <c r="FE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</row>
    <row r="140" spans="1:173" s="166" customFormat="1" ht="11.65" x14ac:dyDescent="0.35">
      <c r="A140" s="167">
        <v>139</v>
      </c>
      <c r="B140" s="105"/>
      <c r="C140" s="168"/>
      <c r="D140" s="169"/>
      <c r="E140" s="170"/>
      <c r="F140" s="202"/>
      <c r="G140" s="169"/>
      <c r="H140" s="106"/>
      <c r="I140" s="169"/>
      <c r="J140" s="171"/>
      <c r="K140" s="172"/>
      <c r="L140" s="173"/>
      <c r="M140" s="171"/>
      <c r="N140" s="172"/>
      <c r="O140" s="111">
        <f t="shared" si="220"/>
        <v>1398</v>
      </c>
      <c r="P140" s="174"/>
      <c r="Q140" s="175"/>
      <c r="R140" s="175"/>
      <c r="S140" s="217"/>
      <c r="T140" s="114"/>
      <c r="U140" s="115"/>
      <c r="V140" s="116"/>
      <c r="W140" s="117"/>
      <c r="X140" s="117"/>
      <c r="Y140" s="176"/>
      <c r="Z140" s="117"/>
      <c r="AA140" s="117"/>
      <c r="AB140" s="117"/>
      <c r="AC140" s="117"/>
      <c r="AD140" s="117"/>
      <c r="AE140" s="117"/>
      <c r="AF140" s="117"/>
      <c r="AG140" s="118"/>
      <c r="AH140" s="119"/>
      <c r="AI140" s="176"/>
      <c r="AJ140" s="121"/>
      <c r="AK140" s="25" t="str">
        <f t="shared" si="211"/>
        <v xml:space="preserve">         </v>
      </c>
      <c r="AL140" s="122" t="str">
        <f t="shared" si="212"/>
        <v>هیچکدام</v>
      </c>
      <c r="AM140" s="74" t="str">
        <f t="shared" si="213"/>
        <v>7.هیچکدام</v>
      </c>
      <c r="AN140" s="122" t="str">
        <f>IF(G140=0,"نامعلوم",'1.مشخصات مرکز'!$D$2-G140)</f>
        <v>نامعلوم</v>
      </c>
      <c r="AO140" s="123" t="str">
        <f t="shared" si="148"/>
        <v>نامعلوم</v>
      </c>
      <c r="AP140" s="177"/>
      <c r="AQ140" s="178"/>
      <c r="AR140" s="203"/>
      <c r="AS140" s="127" t="str">
        <f t="shared" si="214"/>
        <v>خیر</v>
      </c>
      <c r="AT140" s="128"/>
      <c r="AU140" s="179"/>
      <c r="AV140" s="180"/>
      <c r="AW140" s="180"/>
      <c r="AX140" s="181"/>
      <c r="AY140" s="182"/>
      <c r="AZ140" s="183"/>
      <c r="BA140" s="201"/>
      <c r="BB140" s="132"/>
      <c r="BC140" s="133"/>
      <c r="BD140" s="134"/>
      <c r="BE140" s="184"/>
      <c r="BF140" s="183"/>
      <c r="BG140" s="201"/>
      <c r="BH140" s="182"/>
      <c r="BI140" s="183"/>
      <c r="BJ140" s="201"/>
      <c r="BK140" s="179"/>
      <c r="BL140" s="185"/>
      <c r="BM140" s="186"/>
      <c r="BN140" s="186"/>
      <c r="BO140" s="187"/>
      <c r="BP140" s="180"/>
      <c r="BQ140" s="180"/>
      <c r="BR140" s="181"/>
      <c r="BS140" s="142" t="str">
        <f t="shared" si="149"/>
        <v>خیر</v>
      </c>
      <c r="BT140" s="188">
        <f t="shared" si="150"/>
        <v>0</v>
      </c>
      <c r="BU140" s="200" t="str">
        <f t="shared" si="151"/>
        <v xml:space="preserve"> </v>
      </c>
      <c r="BV140" s="145" t="str">
        <f t="shared" si="215"/>
        <v xml:space="preserve"> </v>
      </c>
      <c r="BW140" s="189">
        <f t="shared" si="152"/>
        <v>0</v>
      </c>
      <c r="BX140" s="190" t="str">
        <f t="shared" si="153"/>
        <v xml:space="preserve"> </v>
      </c>
      <c r="BY140" s="148" t="str">
        <f t="shared" si="154"/>
        <v xml:space="preserve"> </v>
      </c>
      <c r="BZ140" s="191">
        <f t="shared" si="155"/>
        <v>0</v>
      </c>
      <c r="CA140" s="192" t="str">
        <f t="shared" si="156"/>
        <v xml:space="preserve"> </v>
      </c>
      <c r="CB140" s="193" t="str">
        <f t="shared" si="157"/>
        <v xml:space="preserve"> </v>
      </c>
      <c r="CC140" s="194">
        <f t="shared" si="158"/>
        <v>0</v>
      </c>
      <c r="CD140" s="195" t="str">
        <f t="shared" si="159"/>
        <v xml:space="preserve"> </v>
      </c>
      <c r="CE140" s="154" t="str">
        <f t="shared" si="160"/>
        <v xml:space="preserve"> </v>
      </c>
      <c r="CF140" s="196">
        <f t="shared" si="161"/>
        <v>0</v>
      </c>
      <c r="CG140" s="197" t="str">
        <f t="shared" si="162"/>
        <v xml:space="preserve"> </v>
      </c>
      <c r="CH140" s="157" t="str">
        <f t="shared" si="163"/>
        <v xml:space="preserve"> </v>
      </c>
      <c r="CI140" s="191">
        <f t="shared" si="164"/>
        <v>0</v>
      </c>
      <c r="CJ140" s="192" t="str">
        <f t="shared" si="165"/>
        <v xml:space="preserve"> </v>
      </c>
      <c r="CK140" s="151" t="str">
        <f t="shared" si="166"/>
        <v xml:space="preserve"> </v>
      </c>
      <c r="CL140" s="198">
        <f t="shared" si="167"/>
        <v>0</v>
      </c>
      <c r="CM140" s="197" t="str">
        <f t="shared" si="168"/>
        <v xml:space="preserve"> </v>
      </c>
      <c r="CN140" s="159" t="str">
        <f t="shared" si="169"/>
        <v xml:space="preserve"> </v>
      </c>
      <c r="CO140" s="194">
        <f t="shared" si="170"/>
        <v>0</v>
      </c>
      <c r="CP140" s="195" t="str">
        <f t="shared" si="171"/>
        <v xml:space="preserve"> </v>
      </c>
      <c r="CQ140" s="160" t="str">
        <f t="shared" si="172"/>
        <v xml:space="preserve"> </v>
      </c>
      <c r="CR140" s="161">
        <f t="shared" si="173"/>
        <v>0</v>
      </c>
      <c r="CS140" s="144" t="str">
        <f t="shared" si="174"/>
        <v xml:space="preserve"> </v>
      </c>
      <c r="CT140" s="145" t="str">
        <f t="shared" si="175"/>
        <v xml:space="preserve"> </v>
      </c>
      <c r="CU140" s="144" t="str">
        <f t="shared" si="176"/>
        <v>خیر</v>
      </c>
      <c r="CV140" s="162" t="str">
        <f t="shared" si="177"/>
        <v>ارائه نشده است.</v>
      </c>
      <c r="CW140" s="199">
        <f t="shared" si="178"/>
        <v>0</v>
      </c>
      <c r="CX140" s="164"/>
      <c r="CY140" s="164"/>
      <c r="CZ140" s="164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>
        <f t="shared" si="179"/>
        <v>0</v>
      </c>
      <c r="DP140" s="165">
        <f t="shared" si="180"/>
        <v>0</v>
      </c>
      <c r="DQ140" s="165">
        <f t="shared" si="181"/>
        <v>0</v>
      </c>
      <c r="DR140" s="165">
        <f t="shared" si="182"/>
        <v>0</v>
      </c>
      <c r="DS140" s="165">
        <f t="shared" si="183"/>
        <v>0</v>
      </c>
      <c r="DT140" s="165">
        <f t="shared" si="184"/>
        <v>0</v>
      </c>
      <c r="DU140" s="165">
        <f t="shared" si="185"/>
        <v>0</v>
      </c>
      <c r="DV140" s="165">
        <f t="shared" si="186"/>
        <v>0</v>
      </c>
      <c r="DW140" s="165">
        <f t="shared" si="187"/>
        <v>0</v>
      </c>
      <c r="DX140" s="165">
        <f t="shared" si="188"/>
        <v>0</v>
      </c>
      <c r="DY140" s="165">
        <f t="shared" si="189"/>
        <v>0</v>
      </c>
      <c r="DZ140" s="165">
        <f t="shared" si="190"/>
        <v>0</v>
      </c>
      <c r="EA140" s="165">
        <f t="shared" si="191"/>
        <v>0</v>
      </c>
      <c r="EB140" s="165">
        <f t="shared" si="192"/>
        <v>0</v>
      </c>
      <c r="EC140" s="165">
        <f t="shared" si="193"/>
        <v>0</v>
      </c>
      <c r="ED140" s="165">
        <f t="shared" si="194"/>
        <v>0</v>
      </c>
      <c r="EE140" s="165" t="str">
        <f t="shared" si="195"/>
        <v/>
      </c>
      <c r="EF140" s="165" t="str">
        <f t="shared" si="196"/>
        <v/>
      </c>
      <c r="EG140" s="165" t="str">
        <f t="shared" si="197"/>
        <v/>
      </c>
      <c r="EH140" s="165" t="str">
        <f t="shared" si="198"/>
        <v/>
      </c>
      <c r="EI140" s="165" t="str">
        <f t="shared" si="199"/>
        <v/>
      </c>
      <c r="EJ140" s="165" t="str">
        <f t="shared" si="200"/>
        <v/>
      </c>
      <c r="EK140" s="165" t="str">
        <f t="shared" si="201"/>
        <v/>
      </c>
      <c r="EL140" s="165" t="str">
        <f t="shared" si="202"/>
        <v/>
      </c>
      <c r="EM140" s="165" t="e">
        <f>IF(#REF!="بله","FSW","")</f>
        <v>#REF!</v>
      </c>
      <c r="EN140" s="165" t="str">
        <f t="shared" si="203"/>
        <v/>
      </c>
      <c r="EO140" s="165" t="str">
        <f t="shared" si="204"/>
        <v/>
      </c>
      <c r="EP140" s="165" t="str">
        <f t="shared" si="205"/>
        <v/>
      </c>
      <c r="EQ140" s="165" t="str">
        <f t="shared" si="216"/>
        <v/>
      </c>
      <c r="ER140" s="165" t="str">
        <f t="shared" si="217"/>
        <v/>
      </c>
      <c r="ES140" s="165"/>
      <c r="ET140" s="165" t="str">
        <f t="shared" si="218"/>
        <v/>
      </c>
      <c r="EU140" s="165" t="str">
        <f t="shared" si="206"/>
        <v/>
      </c>
      <c r="EV140" s="165" t="str">
        <f t="shared" si="207"/>
        <v xml:space="preserve"> </v>
      </c>
      <c r="EW140" s="165" t="str">
        <f t="shared" si="208"/>
        <v>هیچکدام</v>
      </c>
      <c r="EX140" s="165" t="str">
        <f t="shared" si="209"/>
        <v xml:space="preserve"> </v>
      </c>
      <c r="EY140" s="165"/>
      <c r="EZ140" s="165" t="str">
        <f t="shared" si="219"/>
        <v xml:space="preserve"> </v>
      </c>
      <c r="FA140" s="165" t="str">
        <f t="shared" si="210"/>
        <v>هیچکدام</v>
      </c>
      <c r="FB140" s="165"/>
      <c r="FC140" s="165"/>
      <c r="FD140" s="165"/>
      <c r="FE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</row>
    <row r="141" spans="1:173" s="166" customFormat="1" ht="11.65" x14ac:dyDescent="0.35">
      <c r="A141" s="167">
        <v>140</v>
      </c>
      <c r="B141" s="105"/>
      <c r="C141" s="168"/>
      <c r="D141" s="169"/>
      <c r="E141" s="170"/>
      <c r="F141" s="202"/>
      <c r="G141" s="169"/>
      <c r="H141" s="106"/>
      <c r="I141" s="169"/>
      <c r="J141" s="171"/>
      <c r="K141" s="172"/>
      <c r="L141" s="173"/>
      <c r="M141" s="171"/>
      <c r="N141" s="172"/>
      <c r="O141" s="111">
        <f t="shared" si="220"/>
        <v>1398</v>
      </c>
      <c r="P141" s="174"/>
      <c r="Q141" s="175"/>
      <c r="R141" s="175"/>
      <c r="S141" s="217"/>
      <c r="T141" s="114"/>
      <c r="U141" s="115"/>
      <c r="V141" s="116"/>
      <c r="W141" s="117"/>
      <c r="X141" s="117"/>
      <c r="Y141" s="176"/>
      <c r="Z141" s="117"/>
      <c r="AA141" s="117"/>
      <c r="AB141" s="117"/>
      <c r="AC141" s="117"/>
      <c r="AD141" s="117"/>
      <c r="AE141" s="117"/>
      <c r="AF141" s="117"/>
      <c r="AG141" s="118"/>
      <c r="AH141" s="119"/>
      <c r="AI141" s="176"/>
      <c r="AJ141" s="121"/>
      <c r="AK141" s="25" t="str">
        <f t="shared" si="211"/>
        <v xml:space="preserve">         </v>
      </c>
      <c r="AL141" s="122" t="str">
        <f t="shared" si="212"/>
        <v>هیچکدام</v>
      </c>
      <c r="AM141" s="74" t="str">
        <f t="shared" si="213"/>
        <v>7.هیچکدام</v>
      </c>
      <c r="AN141" s="122" t="str">
        <f>IF(G141=0,"نامعلوم",'1.مشخصات مرکز'!$D$2-G141)</f>
        <v>نامعلوم</v>
      </c>
      <c r="AO141" s="123" t="str">
        <f t="shared" si="148"/>
        <v>نامعلوم</v>
      </c>
      <c r="AP141" s="177"/>
      <c r="AQ141" s="178"/>
      <c r="AR141" s="203"/>
      <c r="AS141" s="127" t="str">
        <f t="shared" si="214"/>
        <v>خیر</v>
      </c>
      <c r="AT141" s="128"/>
      <c r="AU141" s="179"/>
      <c r="AV141" s="180"/>
      <c r="AW141" s="180"/>
      <c r="AX141" s="181"/>
      <c r="AY141" s="182"/>
      <c r="AZ141" s="183"/>
      <c r="BA141" s="201"/>
      <c r="BB141" s="132"/>
      <c r="BC141" s="133"/>
      <c r="BD141" s="134"/>
      <c r="BE141" s="184"/>
      <c r="BF141" s="183"/>
      <c r="BG141" s="201"/>
      <c r="BH141" s="182"/>
      <c r="BI141" s="183"/>
      <c r="BJ141" s="201"/>
      <c r="BK141" s="179"/>
      <c r="BL141" s="185"/>
      <c r="BM141" s="186"/>
      <c r="BN141" s="186"/>
      <c r="BO141" s="187"/>
      <c r="BP141" s="180"/>
      <c r="BQ141" s="180"/>
      <c r="BR141" s="181"/>
      <c r="BS141" s="142" t="str">
        <f t="shared" si="149"/>
        <v>خیر</v>
      </c>
      <c r="BT141" s="188">
        <f t="shared" si="150"/>
        <v>0</v>
      </c>
      <c r="BU141" s="200" t="str">
        <f t="shared" si="151"/>
        <v xml:space="preserve"> </v>
      </c>
      <c r="BV141" s="145" t="str">
        <f t="shared" si="215"/>
        <v xml:space="preserve"> </v>
      </c>
      <c r="BW141" s="189">
        <f t="shared" si="152"/>
        <v>0</v>
      </c>
      <c r="BX141" s="190" t="str">
        <f t="shared" si="153"/>
        <v xml:space="preserve"> </v>
      </c>
      <c r="BY141" s="148" t="str">
        <f t="shared" si="154"/>
        <v xml:space="preserve"> </v>
      </c>
      <c r="BZ141" s="191">
        <f t="shared" si="155"/>
        <v>0</v>
      </c>
      <c r="CA141" s="192" t="str">
        <f t="shared" si="156"/>
        <v xml:space="preserve"> </v>
      </c>
      <c r="CB141" s="193" t="str">
        <f t="shared" si="157"/>
        <v xml:space="preserve"> </v>
      </c>
      <c r="CC141" s="194">
        <f t="shared" si="158"/>
        <v>0</v>
      </c>
      <c r="CD141" s="195" t="str">
        <f t="shared" si="159"/>
        <v xml:space="preserve"> </v>
      </c>
      <c r="CE141" s="154" t="str">
        <f t="shared" si="160"/>
        <v xml:space="preserve"> </v>
      </c>
      <c r="CF141" s="196">
        <f t="shared" si="161"/>
        <v>0</v>
      </c>
      <c r="CG141" s="197" t="str">
        <f t="shared" si="162"/>
        <v xml:space="preserve"> </v>
      </c>
      <c r="CH141" s="157" t="str">
        <f t="shared" si="163"/>
        <v xml:space="preserve"> </v>
      </c>
      <c r="CI141" s="191">
        <f t="shared" si="164"/>
        <v>0</v>
      </c>
      <c r="CJ141" s="192" t="str">
        <f t="shared" si="165"/>
        <v xml:space="preserve"> </v>
      </c>
      <c r="CK141" s="151" t="str">
        <f t="shared" si="166"/>
        <v xml:space="preserve"> </v>
      </c>
      <c r="CL141" s="198">
        <f t="shared" si="167"/>
        <v>0</v>
      </c>
      <c r="CM141" s="197" t="str">
        <f t="shared" si="168"/>
        <v xml:space="preserve"> </v>
      </c>
      <c r="CN141" s="159" t="str">
        <f t="shared" si="169"/>
        <v xml:space="preserve"> </v>
      </c>
      <c r="CO141" s="194">
        <f t="shared" si="170"/>
        <v>0</v>
      </c>
      <c r="CP141" s="195" t="str">
        <f t="shared" si="171"/>
        <v xml:space="preserve"> </v>
      </c>
      <c r="CQ141" s="160" t="str">
        <f t="shared" si="172"/>
        <v xml:space="preserve"> </v>
      </c>
      <c r="CR141" s="161">
        <f t="shared" si="173"/>
        <v>0</v>
      </c>
      <c r="CS141" s="144" t="str">
        <f t="shared" si="174"/>
        <v xml:space="preserve"> </v>
      </c>
      <c r="CT141" s="145" t="str">
        <f t="shared" si="175"/>
        <v xml:space="preserve"> </v>
      </c>
      <c r="CU141" s="144" t="str">
        <f t="shared" si="176"/>
        <v>خیر</v>
      </c>
      <c r="CV141" s="162" t="str">
        <f t="shared" si="177"/>
        <v>ارائه نشده است.</v>
      </c>
      <c r="CW141" s="199">
        <f t="shared" si="178"/>
        <v>0</v>
      </c>
      <c r="CX141" s="164"/>
      <c r="CY141" s="164"/>
      <c r="CZ141" s="164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>
        <f t="shared" si="179"/>
        <v>0</v>
      </c>
      <c r="DP141" s="165">
        <f t="shared" si="180"/>
        <v>0</v>
      </c>
      <c r="DQ141" s="165">
        <f t="shared" si="181"/>
        <v>0</v>
      </c>
      <c r="DR141" s="165">
        <f t="shared" si="182"/>
        <v>0</v>
      </c>
      <c r="DS141" s="165">
        <f t="shared" si="183"/>
        <v>0</v>
      </c>
      <c r="DT141" s="165">
        <f t="shared" si="184"/>
        <v>0</v>
      </c>
      <c r="DU141" s="165">
        <f t="shared" si="185"/>
        <v>0</v>
      </c>
      <c r="DV141" s="165">
        <f t="shared" si="186"/>
        <v>0</v>
      </c>
      <c r="DW141" s="165">
        <f t="shared" si="187"/>
        <v>0</v>
      </c>
      <c r="DX141" s="165">
        <f t="shared" si="188"/>
        <v>0</v>
      </c>
      <c r="DY141" s="165">
        <f t="shared" si="189"/>
        <v>0</v>
      </c>
      <c r="DZ141" s="165">
        <f t="shared" si="190"/>
        <v>0</v>
      </c>
      <c r="EA141" s="165">
        <f t="shared" si="191"/>
        <v>0</v>
      </c>
      <c r="EB141" s="165">
        <f t="shared" si="192"/>
        <v>0</v>
      </c>
      <c r="EC141" s="165">
        <f t="shared" si="193"/>
        <v>0</v>
      </c>
      <c r="ED141" s="165">
        <f t="shared" si="194"/>
        <v>0</v>
      </c>
      <c r="EE141" s="165" t="str">
        <f t="shared" si="195"/>
        <v/>
      </c>
      <c r="EF141" s="165" t="str">
        <f t="shared" si="196"/>
        <v/>
      </c>
      <c r="EG141" s="165" t="str">
        <f t="shared" si="197"/>
        <v/>
      </c>
      <c r="EH141" s="165" t="str">
        <f t="shared" si="198"/>
        <v/>
      </c>
      <c r="EI141" s="165" t="str">
        <f t="shared" si="199"/>
        <v/>
      </c>
      <c r="EJ141" s="165" t="str">
        <f t="shared" si="200"/>
        <v/>
      </c>
      <c r="EK141" s="165" t="str">
        <f t="shared" si="201"/>
        <v/>
      </c>
      <c r="EL141" s="165" t="str">
        <f t="shared" si="202"/>
        <v/>
      </c>
      <c r="EM141" s="165" t="e">
        <f>IF(#REF!="بله","FSW","")</f>
        <v>#REF!</v>
      </c>
      <c r="EN141" s="165" t="str">
        <f t="shared" si="203"/>
        <v/>
      </c>
      <c r="EO141" s="165" t="str">
        <f t="shared" si="204"/>
        <v/>
      </c>
      <c r="EP141" s="165" t="str">
        <f t="shared" si="205"/>
        <v/>
      </c>
      <c r="EQ141" s="165" t="str">
        <f t="shared" si="216"/>
        <v/>
      </c>
      <c r="ER141" s="165" t="str">
        <f t="shared" si="217"/>
        <v/>
      </c>
      <c r="ES141" s="165"/>
      <c r="ET141" s="165" t="str">
        <f t="shared" si="218"/>
        <v/>
      </c>
      <c r="EU141" s="165" t="str">
        <f t="shared" si="206"/>
        <v/>
      </c>
      <c r="EV141" s="165" t="str">
        <f t="shared" si="207"/>
        <v xml:space="preserve"> </v>
      </c>
      <c r="EW141" s="165" t="str">
        <f t="shared" si="208"/>
        <v>هیچکدام</v>
      </c>
      <c r="EX141" s="165" t="str">
        <f t="shared" si="209"/>
        <v xml:space="preserve"> </v>
      </c>
      <c r="EY141" s="165"/>
      <c r="EZ141" s="165" t="str">
        <f t="shared" si="219"/>
        <v xml:space="preserve"> </v>
      </c>
      <c r="FA141" s="165" t="str">
        <f t="shared" si="210"/>
        <v>هیچکدام</v>
      </c>
      <c r="FB141" s="165"/>
      <c r="FC141" s="165"/>
      <c r="FD141" s="165"/>
      <c r="FE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</row>
    <row r="142" spans="1:173" s="166" customFormat="1" ht="11.65" x14ac:dyDescent="0.35">
      <c r="A142" s="167">
        <v>141</v>
      </c>
      <c r="B142" s="105"/>
      <c r="C142" s="168"/>
      <c r="D142" s="169"/>
      <c r="E142" s="170"/>
      <c r="F142" s="202"/>
      <c r="G142" s="169"/>
      <c r="H142" s="106"/>
      <c r="I142" s="169"/>
      <c r="J142" s="171"/>
      <c r="K142" s="172"/>
      <c r="L142" s="173"/>
      <c r="M142" s="171"/>
      <c r="N142" s="172"/>
      <c r="O142" s="111">
        <f t="shared" si="220"/>
        <v>1398</v>
      </c>
      <c r="P142" s="174"/>
      <c r="Q142" s="175"/>
      <c r="R142" s="175"/>
      <c r="S142" s="217"/>
      <c r="T142" s="114"/>
      <c r="U142" s="115"/>
      <c r="V142" s="116"/>
      <c r="W142" s="117"/>
      <c r="X142" s="117"/>
      <c r="Y142" s="176"/>
      <c r="Z142" s="117"/>
      <c r="AA142" s="117"/>
      <c r="AB142" s="117"/>
      <c r="AC142" s="117"/>
      <c r="AD142" s="117"/>
      <c r="AE142" s="117"/>
      <c r="AF142" s="117"/>
      <c r="AG142" s="118"/>
      <c r="AH142" s="119"/>
      <c r="AI142" s="176"/>
      <c r="AJ142" s="121"/>
      <c r="AK142" s="25" t="str">
        <f t="shared" si="211"/>
        <v xml:space="preserve">         </v>
      </c>
      <c r="AL142" s="122" t="str">
        <f t="shared" si="212"/>
        <v>هیچکدام</v>
      </c>
      <c r="AM142" s="74" t="str">
        <f t="shared" si="213"/>
        <v>7.هیچکدام</v>
      </c>
      <c r="AN142" s="122" t="str">
        <f>IF(G142=0,"نامعلوم",'1.مشخصات مرکز'!$D$2-G142)</f>
        <v>نامعلوم</v>
      </c>
      <c r="AO142" s="123" t="str">
        <f t="shared" si="148"/>
        <v>نامعلوم</v>
      </c>
      <c r="AP142" s="177"/>
      <c r="AQ142" s="178"/>
      <c r="AR142" s="203"/>
      <c r="AS142" s="127" t="str">
        <f t="shared" si="214"/>
        <v>خیر</v>
      </c>
      <c r="AT142" s="128"/>
      <c r="AU142" s="179"/>
      <c r="AV142" s="180"/>
      <c r="AW142" s="180"/>
      <c r="AX142" s="181"/>
      <c r="AY142" s="182"/>
      <c r="AZ142" s="183"/>
      <c r="BA142" s="201"/>
      <c r="BB142" s="132"/>
      <c r="BC142" s="133"/>
      <c r="BD142" s="134"/>
      <c r="BE142" s="184"/>
      <c r="BF142" s="183"/>
      <c r="BG142" s="201"/>
      <c r="BH142" s="182"/>
      <c r="BI142" s="183"/>
      <c r="BJ142" s="201"/>
      <c r="BK142" s="179"/>
      <c r="BL142" s="185"/>
      <c r="BM142" s="186"/>
      <c r="BN142" s="186"/>
      <c r="BO142" s="187"/>
      <c r="BP142" s="180"/>
      <c r="BQ142" s="180"/>
      <c r="BR142" s="181"/>
      <c r="BS142" s="142" t="str">
        <f t="shared" si="149"/>
        <v>خیر</v>
      </c>
      <c r="BT142" s="188">
        <f t="shared" si="150"/>
        <v>0</v>
      </c>
      <c r="BU142" s="200" t="str">
        <f t="shared" si="151"/>
        <v xml:space="preserve"> </v>
      </c>
      <c r="BV142" s="145" t="str">
        <f t="shared" si="215"/>
        <v xml:space="preserve"> </v>
      </c>
      <c r="BW142" s="189">
        <f t="shared" si="152"/>
        <v>0</v>
      </c>
      <c r="BX142" s="190" t="str">
        <f t="shared" si="153"/>
        <v xml:space="preserve"> </v>
      </c>
      <c r="BY142" s="148" t="str">
        <f t="shared" si="154"/>
        <v xml:space="preserve"> </v>
      </c>
      <c r="BZ142" s="191">
        <f t="shared" si="155"/>
        <v>0</v>
      </c>
      <c r="CA142" s="192" t="str">
        <f t="shared" si="156"/>
        <v xml:space="preserve"> </v>
      </c>
      <c r="CB142" s="193" t="str">
        <f t="shared" si="157"/>
        <v xml:space="preserve"> </v>
      </c>
      <c r="CC142" s="194">
        <f t="shared" si="158"/>
        <v>0</v>
      </c>
      <c r="CD142" s="195" t="str">
        <f t="shared" si="159"/>
        <v xml:space="preserve"> </v>
      </c>
      <c r="CE142" s="154" t="str">
        <f t="shared" si="160"/>
        <v xml:space="preserve"> </v>
      </c>
      <c r="CF142" s="196">
        <f t="shared" si="161"/>
        <v>0</v>
      </c>
      <c r="CG142" s="197" t="str">
        <f t="shared" si="162"/>
        <v xml:space="preserve"> </v>
      </c>
      <c r="CH142" s="157" t="str">
        <f t="shared" si="163"/>
        <v xml:space="preserve"> </v>
      </c>
      <c r="CI142" s="191">
        <f t="shared" si="164"/>
        <v>0</v>
      </c>
      <c r="CJ142" s="192" t="str">
        <f t="shared" si="165"/>
        <v xml:space="preserve"> </v>
      </c>
      <c r="CK142" s="151" t="str">
        <f t="shared" si="166"/>
        <v xml:space="preserve"> </v>
      </c>
      <c r="CL142" s="198">
        <f t="shared" si="167"/>
        <v>0</v>
      </c>
      <c r="CM142" s="197" t="str">
        <f t="shared" si="168"/>
        <v xml:space="preserve"> </v>
      </c>
      <c r="CN142" s="159" t="str">
        <f t="shared" si="169"/>
        <v xml:space="preserve"> </v>
      </c>
      <c r="CO142" s="194">
        <f t="shared" si="170"/>
        <v>0</v>
      </c>
      <c r="CP142" s="195" t="str">
        <f t="shared" si="171"/>
        <v xml:space="preserve"> </v>
      </c>
      <c r="CQ142" s="160" t="str">
        <f t="shared" si="172"/>
        <v xml:space="preserve"> </v>
      </c>
      <c r="CR142" s="161">
        <f t="shared" si="173"/>
        <v>0</v>
      </c>
      <c r="CS142" s="144" t="str">
        <f t="shared" si="174"/>
        <v xml:space="preserve"> </v>
      </c>
      <c r="CT142" s="145" t="str">
        <f t="shared" si="175"/>
        <v xml:space="preserve"> </v>
      </c>
      <c r="CU142" s="144" t="str">
        <f t="shared" si="176"/>
        <v>خیر</v>
      </c>
      <c r="CV142" s="162" t="str">
        <f t="shared" si="177"/>
        <v>ارائه نشده است.</v>
      </c>
      <c r="CW142" s="199">
        <f t="shared" si="178"/>
        <v>0</v>
      </c>
      <c r="CX142" s="164"/>
      <c r="CY142" s="164"/>
      <c r="CZ142" s="164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>
        <f t="shared" si="179"/>
        <v>0</v>
      </c>
      <c r="DP142" s="165">
        <f t="shared" si="180"/>
        <v>0</v>
      </c>
      <c r="DQ142" s="165">
        <f t="shared" si="181"/>
        <v>0</v>
      </c>
      <c r="DR142" s="165">
        <f t="shared" si="182"/>
        <v>0</v>
      </c>
      <c r="DS142" s="165">
        <f t="shared" si="183"/>
        <v>0</v>
      </c>
      <c r="DT142" s="165">
        <f t="shared" si="184"/>
        <v>0</v>
      </c>
      <c r="DU142" s="165">
        <f t="shared" si="185"/>
        <v>0</v>
      </c>
      <c r="DV142" s="165">
        <f t="shared" si="186"/>
        <v>0</v>
      </c>
      <c r="DW142" s="165">
        <f t="shared" si="187"/>
        <v>0</v>
      </c>
      <c r="DX142" s="165">
        <f t="shared" si="188"/>
        <v>0</v>
      </c>
      <c r="DY142" s="165">
        <f t="shared" si="189"/>
        <v>0</v>
      </c>
      <c r="DZ142" s="165">
        <f t="shared" si="190"/>
        <v>0</v>
      </c>
      <c r="EA142" s="165">
        <f t="shared" si="191"/>
        <v>0</v>
      </c>
      <c r="EB142" s="165">
        <f t="shared" si="192"/>
        <v>0</v>
      </c>
      <c r="EC142" s="165">
        <f t="shared" si="193"/>
        <v>0</v>
      </c>
      <c r="ED142" s="165">
        <f t="shared" si="194"/>
        <v>0</v>
      </c>
      <c r="EE142" s="165" t="str">
        <f t="shared" si="195"/>
        <v/>
      </c>
      <c r="EF142" s="165" t="str">
        <f t="shared" si="196"/>
        <v/>
      </c>
      <c r="EG142" s="165" t="str">
        <f t="shared" si="197"/>
        <v/>
      </c>
      <c r="EH142" s="165" t="str">
        <f t="shared" si="198"/>
        <v/>
      </c>
      <c r="EI142" s="165" t="str">
        <f t="shared" si="199"/>
        <v/>
      </c>
      <c r="EJ142" s="165" t="str">
        <f t="shared" si="200"/>
        <v/>
      </c>
      <c r="EK142" s="165" t="str">
        <f t="shared" si="201"/>
        <v/>
      </c>
      <c r="EL142" s="165" t="str">
        <f t="shared" si="202"/>
        <v/>
      </c>
      <c r="EM142" s="165" t="e">
        <f>IF(#REF!="بله","FSW","")</f>
        <v>#REF!</v>
      </c>
      <c r="EN142" s="165" t="str">
        <f t="shared" si="203"/>
        <v/>
      </c>
      <c r="EO142" s="165" t="str">
        <f t="shared" si="204"/>
        <v/>
      </c>
      <c r="EP142" s="165" t="str">
        <f t="shared" si="205"/>
        <v/>
      </c>
      <c r="EQ142" s="165" t="str">
        <f t="shared" si="216"/>
        <v/>
      </c>
      <c r="ER142" s="165" t="str">
        <f t="shared" si="217"/>
        <v/>
      </c>
      <c r="ES142" s="165"/>
      <c r="ET142" s="165" t="str">
        <f t="shared" si="218"/>
        <v/>
      </c>
      <c r="EU142" s="165" t="str">
        <f t="shared" si="206"/>
        <v/>
      </c>
      <c r="EV142" s="165" t="str">
        <f t="shared" si="207"/>
        <v xml:space="preserve"> </v>
      </c>
      <c r="EW142" s="165" t="str">
        <f t="shared" si="208"/>
        <v>هیچکدام</v>
      </c>
      <c r="EX142" s="165" t="str">
        <f t="shared" si="209"/>
        <v xml:space="preserve"> </v>
      </c>
      <c r="EY142" s="165"/>
      <c r="EZ142" s="165" t="str">
        <f t="shared" si="219"/>
        <v xml:space="preserve"> </v>
      </c>
      <c r="FA142" s="165" t="str">
        <f t="shared" si="210"/>
        <v>هیچکدام</v>
      </c>
      <c r="FB142" s="165"/>
      <c r="FC142" s="165"/>
      <c r="FD142" s="165"/>
      <c r="FE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</row>
    <row r="143" spans="1:173" s="166" customFormat="1" ht="11.65" x14ac:dyDescent="0.35">
      <c r="A143" s="167">
        <v>142</v>
      </c>
      <c r="B143" s="105"/>
      <c r="C143" s="168"/>
      <c r="D143" s="169"/>
      <c r="E143" s="170"/>
      <c r="F143" s="202"/>
      <c r="G143" s="169"/>
      <c r="H143" s="106"/>
      <c r="I143" s="169"/>
      <c r="J143" s="171"/>
      <c r="K143" s="172"/>
      <c r="L143" s="173"/>
      <c r="M143" s="171"/>
      <c r="N143" s="172"/>
      <c r="O143" s="111">
        <f t="shared" si="220"/>
        <v>1398</v>
      </c>
      <c r="P143" s="174"/>
      <c r="Q143" s="175"/>
      <c r="R143" s="175"/>
      <c r="S143" s="217"/>
      <c r="T143" s="114"/>
      <c r="U143" s="115"/>
      <c r="V143" s="116"/>
      <c r="W143" s="117"/>
      <c r="X143" s="117"/>
      <c r="Y143" s="176"/>
      <c r="Z143" s="117"/>
      <c r="AA143" s="117"/>
      <c r="AB143" s="117"/>
      <c r="AC143" s="117"/>
      <c r="AD143" s="117"/>
      <c r="AE143" s="117"/>
      <c r="AF143" s="117"/>
      <c r="AG143" s="118"/>
      <c r="AH143" s="119"/>
      <c r="AI143" s="176"/>
      <c r="AJ143" s="121"/>
      <c r="AK143" s="25" t="str">
        <f t="shared" si="211"/>
        <v xml:space="preserve">         </v>
      </c>
      <c r="AL143" s="122" t="str">
        <f t="shared" si="212"/>
        <v>هیچکدام</v>
      </c>
      <c r="AM143" s="74" t="str">
        <f t="shared" si="213"/>
        <v>7.هیچکدام</v>
      </c>
      <c r="AN143" s="122" t="str">
        <f>IF(G143=0,"نامعلوم",'1.مشخصات مرکز'!$D$2-G143)</f>
        <v>نامعلوم</v>
      </c>
      <c r="AO143" s="123" t="str">
        <f t="shared" si="148"/>
        <v>نامعلوم</v>
      </c>
      <c r="AP143" s="177"/>
      <c r="AQ143" s="178"/>
      <c r="AR143" s="203"/>
      <c r="AS143" s="127" t="str">
        <f t="shared" si="214"/>
        <v>خیر</v>
      </c>
      <c r="AT143" s="128"/>
      <c r="AU143" s="179"/>
      <c r="AV143" s="180"/>
      <c r="AW143" s="180"/>
      <c r="AX143" s="181"/>
      <c r="AY143" s="182"/>
      <c r="AZ143" s="183"/>
      <c r="BA143" s="201"/>
      <c r="BB143" s="132"/>
      <c r="BC143" s="133"/>
      <c r="BD143" s="134"/>
      <c r="BE143" s="184"/>
      <c r="BF143" s="183"/>
      <c r="BG143" s="201"/>
      <c r="BH143" s="182"/>
      <c r="BI143" s="183"/>
      <c r="BJ143" s="201"/>
      <c r="BK143" s="179"/>
      <c r="BL143" s="185"/>
      <c r="BM143" s="186"/>
      <c r="BN143" s="186"/>
      <c r="BO143" s="187"/>
      <c r="BP143" s="180"/>
      <c r="BQ143" s="180"/>
      <c r="BR143" s="181"/>
      <c r="BS143" s="142" t="str">
        <f t="shared" si="149"/>
        <v>خیر</v>
      </c>
      <c r="BT143" s="188">
        <f t="shared" si="150"/>
        <v>0</v>
      </c>
      <c r="BU143" s="200" t="str">
        <f t="shared" si="151"/>
        <v xml:space="preserve"> </v>
      </c>
      <c r="BV143" s="145" t="str">
        <f t="shared" si="215"/>
        <v xml:space="preserve"> </v>
      </c>
      <c r="BW143" s="189">
        <f t="shared" si="152"/>
        <v>0</v>
      </c>
      <c r="BX143" s="190" t="str">
        <f t="shared" si="153"/>
        <v xml:space="preserve"> </v>
      </c>
      <c r="BY143" s="148" t="str">
        <f t="shared" si="154"/>
        <v xml:space="preserve"> </v>
      </c>
      <c r="BZ143" s="191">
        <f t="shared" si="155"/>
        <v>0</v>
      </c>
      <c r="CA143" s="192" t="str">
        <f t="shared" si="156"/>
        <v xml:space="preserve"> </v>
      </c>
      <c r="CB143" s="193" t="str">
        <f t="shared" si="157"/>
        <v xml:space="preserve"> </v>
      </c>
      <c r="CC143" s="194">
        <f t="shared" si="158"/>
        <v>0</v>
      </c>
      <c r="CD143" s="195" t="str">
        <f t="shared" si="159"/>
        <v xml:space="preserve"> </v>
      </c>
      <c r="CE143" s="154" t="str">
        <f t="shared" si="160"/>
        <v xml:space="preserve"> </v>
      </c>
      <c r="CF143" s="196">
        <f t="shared" si="161"/>
        <v>0</v>
      </c>
      <c r="CG143" s="197" t="str">
        <f t="shared" si="162"/>
        <v xml:space="preserve"> </v>
      </c>
      <c r="CH143" s="157" t="str">
        <f t="shared" si="163"/>
        <v xml:space="preserve"> </v>
      </c>
      <c r="CI143" s="191">
        <f t="shared" si="164"/>
        <v>0</v>
      </c>
      <c r="CJ143" s="192" t="str">
        <f t="shared" si="165"/>
        <v xml:space="preserve"> </v>
      </c>
      <c r="CK143" s="151" t="str">
        <f t="shared" si="166"/>
        <v xml:space="preserve"> </v>
      </c>
      <c r="CL143" s="198">
        <f t="shared" si="167"/>
        <v>0</v>
      </c>
      <c r="CM143" s="197" t="str">
        <f t="shared" si="168"/>
        <v xml:space="preserve"> </v>
      </c>
      <c r="CN143" s="159" t="str">
        <f t="shared" si="169"/>
        <v xml:space="preserve"> </v>
      </c>
      <c r="CO143" s="194">
        <f t="shared" si="170"/>
        <v>0</v>
      </c>
      <c r="CP143" s="195" t="str">
        <f t="shared" si="171"/>
        <v xml:space="preserve"> </v>
      </c>
      <c r="CQ143" s="160" t="str">
        <f t="shared" si="172"/>
        <v xml:space="preserve"> </v>
      </c>
      <c r="CR143" s="161">
        <f t="shared" si="173"/>
        <v>0</v>
      </c>
      <c r="CS143" s="144" t="str">
        <f t="shared" si="174"/>
        <v xml:space="preserve"> </v>
      </c>
      <c r="CT143" s="145" t="str">
        <f t="shared" si="175"/>
        <v xml:space="preserve"> </v>
      </c>
      <c r="CU143" s="144" t="str">
        <f t="shared" si="176"/>
        <v>خیر</v>
      </c>
      <c r="CV143" s="162" t="str">
        <f t="shared" si="177"/>
        <v>ارائه نشده است.</v>
      </c>
      <c r="CW143" s="199">
        <f t="shared" si="178"/>
        <v>0</v>
      </c>
      <c r="CX143" s="164"/>
      <c r="CY143" s="164"/>
      <c r="CZ143" s="164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>
        <f t="shared" si="179"/>
        <v>0</v>
      </c>
      <c r="DP143" s="165">
        <f t="shared" si="180"/>
        <v>0</v>
      </c>
      <c r="DQ143" s="165">
        <f t="shared" si="181"/>
        <v>0</v>
      </c>
      <c r="DR143" s="165">
        <f t="shared" si="182"/>
        <v>0</v>
      </c>
      <c r="DS143" s="165">
        <f t="shared" si="183"/>
        <v>0</v>
      </c>
      <c r="DT143" s="165">
        <f t="shared" si="184"/>
        <v>0</v>
      </c>
      <c r="DU143" s="165">
        <f t="shared" si="185"/>
        <v>0</v>
      </c>
      <c r="DV143" s="165">
        <f t="shared" si="186"/>
        <v>0</v>
      </c>
      <c r="DW143" s="165">
        <f t="shared" si="187"/>
        <v>0</v>
      </c>
      <c r="DX143" s="165">
        <f t="shared" si="188"/>
        <v>0</v>
      </c>
      <c r="DY143" s="165">
        <f t="shared" si="189"/>
        <v>0</v>
      </c>
      <c r="DZ143" s="165">
        <f t="shared" si="190"/>
        <v>0</v>
      </c>
      <c r="EA143" s="165">
        <f t="shared" si="191"/>
        <v>0</v>
      </c>
      <c r="EB143" s="165">
        <f t="shared" si="192"/>
        <v>0</v>
      </c>
      <c r="EC143" s="165">
        <f t="shared" si="193"/>
        <v>0</v>
      </c>
      <c r="ED143" s="165">
        <f t="shared" si="194"/>
        <v>0</v>
      </c>
      <c r="EE143" s="165" t="str">
        <f t="shared" si="195"/>
        <v/>
      </c>
      <c r="EF143" s="165" t="str">
        <f t="shared" si="196"/>
        <v/>
      </c>
      <c r="EG143" s="165" t="str">
        <f t="shared" si="197"/>
        <v/>
      </c>
      <c r="EH143" s="165" t="str">
        <f t="shared" si="198"/>
        <v/>
      </c>
      <c r="EI143" s="165" t="str">
        <f t="shared" si="199"/>
        <v/>
      </c>
      <c r="EJ143" s="165" t="str">
        <f t="shared" si="200"/>
        <v/>
      </c>
      <c r="EK143" s="165" t="str">
        <f t="shared" si="201"/>
        <v/>
      </c>
      <c r="EL143" s="165" t="str">
        <f t="shared" si="202"/>
        <v/>
      </c>
      <c r="EM143" s="165" t="e">
        <f>IF(#REF!="بله","FSW","")</f>
        <v>#REF!</v>
      </c>
      <c r="EN143" s="165" t="str">
        <f t="shared" si="203"/>
        <v/>
      </c>
      <c r="EO143" s="165" t="str">
        <f t="shared" si="204"/>
        <v/>
      </c>
      <c r="EP143" s="165" t="str">
        <f t="shared" si="205"/>
        <v/>
      </c>
      <c r="EQ143" s="165" t="str">
        <f t="shared" si="216"/>
        <v/>
      </c>
      <c r="ER143" s="165" t="str">
        <f t="shared" si="217"/>
        <v/>
      </c>
      <c r="ES143" s="165"/>
      <c r="ET143" s="165" t="str">
        <f t="shared" si="218"/>
        <v/>
      </c>
      <c r="EU143" s="165" t="str">
        <f t="shared" si="206"/>
        <v/>
      </c>
      <c r="EV143" s="165" t="str">
        <f t="shared" si="207"/>
        <v xml:space="preserve"> </v>
      </c>
      <c r="EW143" s="165" t="str">
        <f t="shared" si="208"/>
        <v>هیچکدام</v>
      </c>
      <c r="EX143" s="165" t="str">
        <f t="shared" si="209"/>
        <v xml:space="preserve"> </v>
      </c>
      <c r="EY143" s="165"/>
      <c r="EZ143" s="165" t="str">
        <f t="shared" si="219"/>
        <v xml:space="preserve"> </v>
      </c>
      <c r="FA143" s="165" t="str">
        <f t="shared" si="210"/>
        <v>هیچکدام</v>
      </c>
      <c r="FB143" s="165"/>
      <c r="FC143" s="165"/>
      <c r="FD143" s="165"/>
      <c r="FE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</row>
    <row r="144" spans="1:173" s="166" customFormat="1" ht="11.65" x14ac:dyDescent="0.35">
      <c r="A144" s="167">
        <v>143</v>
      </c>
      <c r="B144" s="105"/>
      <c r="C144" s="168"/>
      <c r="D144" s="169"/>
      <c r="E144" s="170"/>
      <c r="F144" s="202"/>
      <c r="G144" s="169"/>
      <c r="H144" s="106"/>
      <c r="I144" s="169"/>
      <c r="J144" s="171"/>
      <c r="K144" s="172"/>
      <c r="L144" s="173"/>
      <c r="M144" s="171"/>
      <c r="N144" s="172"/>
      <c r="O144" s="111">
        <f t="shared" si="220"/>
        <v>1398</v>
      </c>
      <c r="P144" s="174"/>
      <c r="Q144" s="175"/>
      <c r="R144" s="175"/>
      <c r="S144" s="217"/>
      <c r="T144" s="114"/>
      <c r="U144" s="115"/>
      <c r="V144" s="116"/>
      <c r="W144" s="117"/>
      <c r="X144" s="117"/>
      <c r="Y144" s="176"/>
      <c r="Z144" s="117"/>
      <c r="AA144" s="117"/>
      <c r="AB144" s="117"/>
      <c r="AC144" s="117"/>
      <c r="AD144" s="117"/>
      <c r="AE144" s="117"/>
      <c r="AF144" s="117"/>
      <c r="AG144" s="118"/>
      <c r="AH144" s="119"/>
      <c r="AI144" s="176"/>
      <c r="AJ144" s="121"/>
      <c r="AK144" s="25" t="str">
        <f t="shared" si="211"/>
        <v xml:space="preserve">         </v>
      </c>
      <c r="AL144" s="122" t="str">
        <f t="shared" si="212"/>
        <v>هیچکدام</v>
      </c>
      <c r="AM144" s="74" t="str">
        <f t="shared" si="213"/>
        <v>7.هیچکدام</v>
      </c>
      <c r="AN144" s="122" t="str">
        <f>IF(G144=0,"نامعلوم",'1.مشخصات مرکز'!$D$2-G144)</f>
        <v>نامعلوم</v>
      </c>
      <c r="AO144" s="123" t="str">
        <f t="shared" si="148"/>
        <v>نامعلوم</v>
      </c>
      <c r="AP144" s="177"/>
      <c r="AQ144" s="178"/>
      <c r="AR144" s="203"/>
      <c r="AS144" s="127" t="str">
        <f t="shared" si="214"/>
        <v>خیر</v>
      </c>
      <c r="AT144" s="128"/>
      <c r="AU144" s="179"/>
      <c r="AV144" s="180"/>
      <c r="AW144" s="180"/>
      <c r="AX144" s="181"/>
      <c r="AY144" s="182"/>
      <c r="AZ144" s="183"/>
      <c r="BA144" s="201"/>
      <c r="BB144" s="132"/>
      <c r="BC144" s="133"/>
      <c r="BD144" s="134"/>
      <c r="BE144" s="184"/>
      <c r="BF144" s="183"/>
      <c r="BG144" s="201"/>
      <c r="BH144" s="182"/>
      <c r="BI144" s="183"/>
      <c r="BJ144" s="201"/>
      <c r="BK144" s="179"/>
      <c r="BL144" s="185"/>
      <c r="BM144" s="186"/>
      <c r="BN144" s="186"/>
      <c r="BO144" s="187"/>
      <c r="BP144" s="180"/>
      <c r="BQ144" s="180"/>
      <c r="BR144" s="181"/>
      <c r="BS144" s="142" t="str">
        <f t="shared" si="149"/>
        <v>خیر</v>
      </c>
      <c r="BT144" s="188">
        <f t="shared" si="150"/>
        <v>0</v>
      </c>
      <c r="BU144" s="200" t="str">
        <f t="shared" si="151"/>
        <v xml:space="preserve"> </v>
      </c>
      <c r="BV144" s="145" t="str">
        <f t="shared" si="215"/>
        <v xml:space="preserve"> </v>
      </c>
      <c r="BW144" s="189">
        <f t="shared" si="152"/>
        <v>0</v>
      </c>
      <c r="BX144" s="190" t="str">
        <f t="shared" si="153"/>
        <v xml:space="preserve"> </v>
      </c>
      <c r="BY144" s="148" t="str">
        <f t="shared" si="154"/>
        <v xml:space="preserve"> </v>
      </c>
      <c r="BZ144" s="191">
        <f t="shared" si="155"/>
        <v>0</v>
      </c>
      <c r="CA144" s="192" t="str">
        <f t="shared" si="156"/>
        <v xml:space="preserve"> </v>
      </c>
      <c r="CB144" s="193" t="str">
        <f t="shared" si="157"/>
        <v xml:space="preserve"> </v>
      </c>
      <c r="CC144" s="194">
        <f t="shared" si="158"/>
        <v>0</v>
      </c>
      <c r="CD144" s="195" t="str">
        <f t="shared" si="159"/>
        <v xml:space="preserve"> </v>
      </c>
      <c r="CE144" s="154" t="str">
        <f t="shared" si="160"/>
        <v xml:space="preserve"> </v>
      </c>
      <c r="CF144" s="196">
        <f t="shared" si="161"/>
        <v>0</v>
      </c>
      <c r="CG144" s="197" t="str">
        <f t="shared" si="162"/>
        <v xml:space="preserve"> </v>
      </c>
      <c r="CH144" s="157" t="str">
        <f t="shared" si="163"/>
        <v xml:space="preserve"> </v>
      </c>
      <c r="CI144" s="191">
        <f t="shared" si="164"/>
        <v>0</v>
      </c>
      <c r="CJ144" s="192" t="str">
        <f t="shared" si="165"/>
        <v xml:space="preserve"> </v>
      </c>
      <c r="CK144" s="151" t="str">
        <f t="shared" si="166"/>
        <v xml:space="preserve"> </v>
      </c>
      <c r="CL144" s="198">
        <f t="shared" si="167"/>
        <v>0</v>
      </c>
      <c r="CM144" s="197" t="str">
        <f t="shared" si="168"/>
        <v xml:space="preserve"> </v>
      </c>
      <c r="CN144" s="159" t="str">
        <f t="shared" si="169"/>
        <v xml:space="preserve"> </v>
      </c>
      <c r="CO144" s="194">
        <f t="shared" si="170"/>
        <v>0</v>
      </c>
      <c r="CP144" s="195" t="str">
        <f t="shared" si="171"/>
        <v xml:space="preserve"> </v>
      </c>
      <c r="CQ144" s="160" t="str">
        <f t="shared" si="172"/>
        <v xml:space="preserve"> </v>
      </c>
      <c r="CR144" s="161">
        <f t="shared" si="173"/>
        <v>0</v>
      </c>
      <c r="CS144" s="144" t="str">
        <f t="shared" si="174"/>
        <v xml:space="preserve"> </v>
      </c>
      <c r="CT144" s="145" t="str">
        <f t="shared" si="175"/>
        <v xml:space="preserve"> </v>
      </c>
      <c r="CU144" s="144" t="str">
        <f t="shared" si="176"/>
        <v>خیر</v>
      </c>
      <c r="CV144" s="162" t="str">
        <f t="shared" si="177"/>
        <v>ارائه نشده است.</v>
      </c>
      <c r="CW144" s="199">
        <f t="shared" si="178"/>
        <v>0</v>
      </c>
      <c r="CX144" s="164"/>
      <c r="CY144" s="164"/>
      <c r="CZ144" s="164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>
        <f t="shared" si="179"/>
        <v>0</v>
      </c>
      <c r="DP144" s="165">
        <f t="shared" si="180"/>
        <v>0</v>
      </c>
      <c r="DQ144" s="165">
        <f t="shared" si="181"/>
        <v>0</v>
      </c>
      <c r="DR144" s="165">
        <f t="shared" si="182"/>
        <v>0</v>
      </c>
      <c r="DS144" s="165">
        <f t="shared" si="183"/>
        <v>0</v>
      </c>
      <c r="DT144" s="165">
        <f t="shared" si="184"/>
        <v>0</v>
      </c>
      <c r="DU144" s="165">
        <f t="shared" si="185"/>
        <v>0</v>
      </c>
      <c r="DV144" s="165">
        <f t="shared" si="186"/>
        <v>0</v>
      </c>
      <c r="DW144" s="165">
        <f t="shared" si="187"/>
        <v>0</v>
      </c>
      <c r="DX144" s="165">
        <f t="shared" si="188"/>
        <v>0</v>
      </c>
      <c r="DY144" s="165">
        <f t="shared" si="189"/>
        <v>0</v>
      </c>
      <c r="DZ144" s="165">
        <f t="shared" si="190"/>
        <v>0</v>
      </c>
      <c r="EA144" s="165">
        <f t="shared" si="191"/>
        <v>0</v>
      </c>
      <c r="EB144" s="165">
        <f t="shared" si="192"/>
        <v>0</v>
      </c>
      <c r="EC144" s="165">
        <f t="shared" si="193"/>
        <v>0</v>
      </c>
      <c r="ED144" s="165">
        <f t="shared" si="194"/>
        <v>0</v>
      </c>
      <c r="EE144" s="165" t="str">
        <f t="shared" si="195"/>
        <v/>
      </c>
      <c r="EF144" s="165" t="str">
        <f t="shared" si="196"/>
        <v/>
      </c>
      <c r="EG144" s="165" t="str">
        <f t="shared" si="197"/>
        <v/>
      </c>
      <c r="EH144" s="165" t="str">
        <f t="shared" si="198"/>
        <v/>
      </c>
      <c r="EI144" s="165" t="str">
        <f t="shared" si="199"/>
        <v/>
      </c>
      <c r="EJ144" s="165" t="str">
        <f t="shared" si="200"/>
        <v/>
      </c>
      <c r="EK144" s="165" t="str">
        <f t="shared" si="201"/>
        <v/>
      </c>
      <c r="EL144" s="165" t="str">
        <f t="shared" si="202"/>
        <v/>
      </c>
      <c r="EM144" s="165" t="e">
        <f>IF(#REF!="بله","FSW","")</f>
        <v>#REF!</v>
      </c>
      <c r="EN144" s="165" t="str">
        <f t="shared" si="203"/>
        <v/>
      </c>
      <c r="EO144" s="165" t="str">
        <f t="shared" si="204"/>
        <v/>
      </c>
      <c r="EP144" s="165" t="str">
        <f t="shared" si="205"/>
        <v/>
      </c>
      <c r="EQ144" s="165" t="str">
        <f t="shared" si="216"/>
        <v/>
      </c>
      <c r="ER144" s="165" t="str">
        <f t="shared" si="217"/>
        <v/>
      </c>
      <c r="ES144" s="165"/>
      <c r="ET144" s="165" t="str">
        <f t="shared" si="218"/>
        <v/>
      </c>
      <c r="EU144" s="165" t="str">
        <f t="shared" si="206"/>
        <v/>
      </c>
      <c r="EV144" s="165" t="str">
        <f t="shared" si="207"/>
        <v xml:space="preserve"> </v>
      </c>
      <c r="EW144" s="165" t="str">
        <f t="shared" si="208"/>
        <v>هیچکدام</v>
      </c>
      <c r="EX144" s="165" t="str">
        <f t="shared" si="209"/>
        <v xml:space="preserve"> </v>
      </c>
      <c r="EY144" s="165"/>
      <c r="EZ144" s="165" t="str">
        <f t="shared" si="219"/>
        <v xml:space="preserve"> </v>
      </c>
      <c r="FA144" s="165" t="str">
        <f t="shared" si="210"/>
        <v>هیچکدام</v>
      </c>
      <c r="FB144" s="165"/>
      <c r="FC144" s="165"/>
      <c r="FD144" s="165"/>
      <c r="FE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</row>
    <row r="145" spans="1:173" s="166" customFormat="1" ht="11.65" x14ac:dyDescent="0.35">
      <c r="A145" s="167">
        <v>144</v>
      </c>
      <c r="B145" s="105"/>
      <c r="C145" s="168"/>
      <c r="D145" s="169"/>
      <c r="E145" s="170"/>
      <c r="F145" s="202"/>
      <c r="G145" s="169"/>
      <c r="H145" s="106"/>
      <c r="I145" s="169"/>
      <c r="J145" s="171"/>
      <c r="K145" s="172"/>
      <c r="L145" s="173"/>
      <c r="M145" s="171"/>
      <c r="N145" s="172"/>
      <c r="O145" s="111">
        <f t="shared" si="220"/>
        <v>1398</v>
      </c>
      <c r="P145" s="174"/>
      <c r="Q145" s="175"/>
      <c r="R145" s="175"/>
      <c r="S145" s="217"/>
      <c r="T145" s="114"/>
      <c r="U145" s="115"/>
      <c r="V145" s="116"/>
      <c r="W145" s="117"/>
      <c r="X145" s="117"/>
      <c r="Y145" s="176"/>
      <c r="Z145" s="117"/>
      <c r="AA145" s="117"/>
      <c r="AB145" s="117"/>
      <c r="AC145" s="117"/>
      <c r="AD145" s="117"/>
      <c r="AE145" s="117"/>
      <c r="AF145" s="117"/>
      <c r="AG145" s="118"/>
      <c r="AH145" s="119"/>
      <c r="AI145" s="176"/>
      <c r="AJ145" s="121"/>
      <c r="AK145" s="25" t="str">
        <f t="shared" si="211"/>
        <v xml:space="preserve">         </v>
      </c>
      <c r="AL145" s="122" t="str">
        <f t="shared" si="212"/>
        <v>هیچکدام</v>
      </c>
      <c r="AM145" s="74" t="str">
        <f t="shared" si="213"/>
        <v>7.هیچکدام</v>
      </c>
      <c r="AN145" s="122" t="str">
        <f>IF(G145=0,"نامعلوم",'1.مشخصات مرکز'!$D$2-G145)</f>
        <v>نامعلوم</v>
      </c>
      <c r="AO145" s="123" t="str">
        <f t="shared" si="148"/>
        <v>نامعلوم</v>
      </c>
      <c r="AP145" s="177"/>
      <c r="AQ145" s="178"/>
      <c r="AR145" s="203"/>
      <c r="AS145" s="127" t="str">
        <f t="shared" si="214"/>
        <v>خیر</v>
      </c>
      <c r="AT145" s="128"/>
      <c r="AU145" s="179"/>
      <c r="AV145" s="180"/>
      <c r="AW145" s="180"/>
      <c r="AX145" s="181"/>
      <c r="AY145" s="182"/>
      <c r="AZ145" s="183"/>
      <c r="BA145" s="201"/>
      <c r="BB145" s="132"/>
      <c r="BC145" s="133"/>
      <c r="BD145" s="134"/>
      <c r="BE145" s="184"/>
      <c r="BF145" s="183"/>
      <c r="BG145" s="201"/>
      <c r="BH145" s="182"/>
      <c r="BI145" s="183"/>
      <c r="BJ145" s="201"/>
      <c r="BK145" s="179"/>
      <c r="BL145" s="185"/>
      <c r="BM145" s="186"/>
      <c r="BN145" s="186"/>
      <c r="BO145" s="187"/>
      <c r="BP145" s="180"/>
      <c r="BQ145" s="180"/>
      <c r="BR145" s="181"/>
      <c r="BS145" s="142" t="str">
        <f t="shared" si="149"/>
        <v>خیر</v>
      </c>
      <c r="BT145" s="188">
        <f t="shared" si="150"/>
        <v>0</v>
      </c>
      <c r="BU145" s="200" t="str">
        <f t="shared" si="151"/>
        <v xml:space="preserve"> </v>
      </c>
      <c r="BV145" s="145" t="str">
        <f t="shared" si="215"/>
        <v xml:space="preserve"> </v>
      </c>
      <c r="BW145" s="189">
        <f t="shared" si="152"/>
        <v>0</v>
      </c>
      <c r="BX145" s="190" t="str">
        <f t="shared" si="153"/>
        <v xml:space="preserve"> </v>
      </c>
      <c r="BY145" s="148" t="str">
        <f t="shared" si="154"/>
        <v xml:space="preserve"> </v>
      </c>
      <c r="BZ145" s="191">
        <f t="shared" si="155"/>
        <v>0</v>
      </c>
      <c r="CA145" s="192" t="str">
        <f t="shared" si="156"/>
        <v xml:space="preserve"> </v>
      </c>
      <c r="CB145" s="193" t="str">
        <f t="shared" si="157"/>
        <v xml:space="preserve"> </v>
      </c>
      <c r="CC145" s="194">
        <f t="shared" si="158"/>
        <v>0</v>
      </c>
      <c r="CD145" s="195" t="str">
        <f t="shared" si="159"/>
        <v xml:space="preserve"> </v>
      </c>
      <c r="CE145" s="154" t="str">
        <f t="shared" si="160"/>
        <v xml:space="preserve"> </v>
      </c>
      <c r="CF145" s="196">
        <f t="shared" si="161"/>
        <v>0</v>
      </c>
      <c r="CG145" s="197" t="str">
        <f t="shared" si="162"/>
        <v xml:space="preserve"> </v>
      </c>
      <c r="CH145" s="157" t="str">
        <f t="shared" si="163"/>
        <v xml:space="preserve"> </v>
      </c>
      <c r="CI145" s="191">
        <f t="shared" si="164"/>
        <v>0</v>
      </c>
      <c r="CJ145" s="192" t="str">
        <f t="shared" si="165"/>
        <v xml:space="preserve"> </v>
      </c>
      <c r="CK145" s="151" t="str">
        <f t="shared" si="166"/>
        <v xml:space="preserve"> </v>
      </c>
      <c r="CL145" s="198">
        <f t="shared" si="167"/>
        <v>0</v>
      </c>
      <c r="CM145" s="197" t="str">
        <f t="shared" si="168"/>
        <v xml:space="preserve"> </v>
      </c>
      <c r="CN145" s="159" t="str">
        <f t="shared" si="169"/>
        <v xml:space="preserve"> </v>
      </c>
      <c r="CO145" s="194">
        <f t="shared" si="170"/>
        <v>0</v>
      </c>
      <c r="CP145" s="195" t="str">
        <f t="shared" si="171"/>
        <v xml:space="preserve"> </v>
      </c>
      <c r="CQ145" s="160" t="str">
        <f t="shared" si="172"/>
        <v xml:space="preserve"> </v>
      </c>
      <c r="CR145" s="161">
        <f t="shared" si="173"/>
        <v>0</v>
      </c>
      <c r="CS145" s="144" t="str">
        <f t="shared" si="174"/>
        <v xml:space="preserve"> </v>
      </c>
      <c r="CT145" s="145" t="str">
        <f t="shared" si="175"/>
        <v xml:space="preserve"> </v>
      </c>
      <c r="CU145" s="144" t="str">
        <f t="shared" si="176"/>
        <v>خیر</v>
      </c>
      <c r="CV145" s="162" t="str">
        <f t="shared" si="177"/>
        <v>ارائه نشده است.</v>
      </c>
      <c r="CW145" s="199">
        <f t="shared" si="178"/>
        <v>0</v>
      </c>
      <c r="CX145" s="164"/>
      <c r="CY145" s="164"/>
      <c r="CZ145" s="164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>
        <f t="shared" si="179"/>
        <v>0</v>
      </c>
      <c r="DP145" s="165">
        <f t="shared" si="180"/>
        <v>0</v>
      </c>
      <c r="DQ145" s="165">
        <f t="shared" si="181"/>
        <v>0</v>
      </c>
      <c r="DR145" s="165">
        <f t="shared" si="182"/>
        <v>0</v>
      </c>
      <c r="DS145" s="165">
        <f t="shared" si="183"/>
        <v>0</v>
      </c>
      <c r="DT145" s="165">
        <f t="shared" si="184"/>
        <v>0</v>
      </c>
      <c r="DU145" s="165">
        <f t="shared" si="185"/>
        <v>0</v>
      </c>
      <c r="DV145" s="165">
        <f t="shared" si="186"/>
        <v>0</v>
      </c>
      <c r="DW145" s="165">
        <f t="shared" si="187"/>
        <v>0</v>
      </c>
      <c r="DX145" s="165">
        <f t="shared" si="188"/>
        <v>0</v>
      </c>
      <c r="DY145" s="165">
        <f t="shared" si="189"/>
        <v>0</v>
      </c>
      <c r="DZ145" s="165">
        <f t="shared" si="190"/>
        <v>0</v>
      </c>
      <c r="EA145" s="165">
        <f t="shared" si="191"/>
        <v>0</v>
      </c>
      <c r="EB145" s="165">
        <f t="shared" si="192"/>
        <v>0</v>
      </c>
      <c r="EC145" s="165">
        <f t="shared" si="193"/>
        <v>0</v>
      </c>
      <c r="ED145" s="165">
        <f t="shared" si="194"/>
        <v>0</v>
      </c>
      <c r="EE145" s="165" t="str">
        <f t="shared" si="195"/>
        <v/>
      </c>
      <c r="EF145" s="165" t="str">
        <f t="shared" si="196"/>
        <v/>
      </c>
      <c r="EG145" s="165" t="str">
        <f t="shared" si="197"/>
        <v/>
      </c>
      <c r="EH145" s="165" t="str">
        <f t="shared" si="198"/>
        <v/>
      </c>
      <c r="EI145" s="165" t="str">
        <f t="shared" si="199"/>
        <v/>
      </c>
      <c r="EJ145" s="165" t="str">
        <f t="shared" si="200"/>
        <v/>
      </c>
      <c r="EK145" s="165" t="str">
        <f t="shared" si="201"/>
        <v/>
      </c>
      <c r="EL145" s="165" t="str">
        <f t="shared" si="202"/>
        <v/>
      </c>
      <c r="EM145" s="165" t="e">
        <f>IF(#REF!="بله","FSW","")</f>
        <v>#REF!</v>
      </c>
      <c r="EN145" s="165" t="str">
        <f t="shared" si="203"/>
        <v/>
      </c>
      <c r="EO145" s="165" t="str">
        <f t="shared" si="204"/>
        <v/>
      </c>
      <c r="EP145" s="165" t="str">
        <f t="shared" si="205"/>
        <v/>
      </c>
      <c r="EQ145" s="165" t="str">
        <f t="shared" si="216"/>
        <v/>
      </c>
      <c r="ER145" s="165" t="str">
        <f t="shared" si="217"/>
        <v/>
      </c>
      <c r="ES145" s="165"/>
      <c r="ET145" s="165" t="str">
        <f t="shared" si="218"/>
        <v/>
      </c>
      <c r="EU145" s="165" t="str">
        <f t="shared" si="206"/>
        <v/>
      </c>
      <c r="EV145" s="165" t="str">
        <f t="shared" si="207"/>
        <v xml:space="preserve"> </v>
      </c>
      <c r="EW145" s="165" t="str">
        <f t="shared" si="208"/>
        <v>هیچکدام</v>
      </c>
      <c r="EX145" s="165" t="str">
        <f t="shared" si="209"/>
        <v xml:space="preserve"> </v>
      </c>
      <c r="EY145" s="165"/>
      <c r="EZ145" s="165" t="str">
        <f t="shared" si="219"/>
        <v xml:space="preserve"> </v>
      </c>
      <c r="FA145" s="165" t="str">
        <f t="shared" si="210"/>
        <v>هیچکدام</v>
      </c>
      <c r="FB145" s="165"/>
      <c r="FC145" s="165"/>
      <c r="FD145" s="165"/>
      <c r="FE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</row>
    <row r="146" spans="1:173" s="166" customFormat="1" ht="11.65" x14ac:dyDescent="0.35">
      <c r="A146" s="167">
        <v>145</v>
      </c>
      <c r="B146" s="105"/>
      <c r="C146" s="168"/>
      <c r="D146" s="169"/>
      <c r="E146" s="170"/>
      <c r="F146" s="202"/>
      <c r="G146" s="169"/>
      <c r="H146" s="106"/>
      <c r="I146" s="169"/>
      <c r="J146" s="171"/>
      <c r="K146" s="172"/>
      <c r="L146" s="173"/>
      <c r="M146" s="171"/>
      <c r="N146" s="172"/>
      <c r="O146" s="111">
        <f t="shared" si="220"/>
        <v>1398</v>
      </c>
      <c r="P146" s="174"/>
      <c r="Q146" s="175"/>
      <c r="R146" s="175"/>
      <c r="S146" s="217"/>
      <c r="T146" s="114"/>
      <c r="U146" s="115"/>
      <c r="V146" s="116"/>
      <c r="W146" s="117"/>
      <c r="X146" s="117"/>
      <c r="Y146" s="176"/>
      <c r="Z146" s="117"/>
      <c r="AA146" s="117"/>
      <c r="AB146" s="117"/>
      <c r="AC146" s="117"/>
      <c r="AD146" s="117"/>
      <c r="AE146" s="117"/>
      <c r="AF146" s="117"/>
      <c r="AG146" s="118"/>
      <c r="AH146" s="119"/>
      <c r="AI146" s="176"/>
      <c r="AJ146" s="121"/>
      <c r="AK146" s="25" t="str">
        <f t="shared" si="211"/>
        <v xml:space="preserve">         </v>
      </c>
      <c r="AL146" s="122" t="str">
        <f t="shared" si="212"/>
        <v>هیچکدام</v>
      </c>
      <c r="AM146" s="74" t="str">
        <f t="shared" si="213"/>
        <v>7.هیچکدام</v>
      </c>
      <c r="AN146" s="122" t="str">
        <f>IF(G146=0,"نامعلوم",'1.مشخصات مرکز'!$D$2-G146)</f>
        <v>نامعلوم</v>
      </c>
      <c r="AO146" s="123" t="str">
        <f t="shared" si="148"/>
        <v>نامعلوم</v>
      </c>
      <c r="AP146" s="177"/>
      <c r="AQ146" s="178"/>
      <c r="AR146" s="203"/>
      <c r="AS146" s="127" t="str">
        <f t="shared" si="214"/>
        <v>خیر</v>
      </c>
      <c r="AT146" s="128"/>
      <c r="AU146" s="179"/>
      <c r="AV146" s="180"/>
      <c r="AW146" s="180"/>
      <c r="AX146" s="181"/>
      <c r="AY146" s="182"/>
      <c r="AZ146" s="183"/>
      <c r="BA146" s="201"/>
      <c r="BB146" s="132"/>
      <c r="BC146" s="133"/>
      <c r="BD146" s="134"/>
      <c r="BE146" s="184"/>
      <c r="BF146" s="183"/>
      <c r="BG146" s="201"/>
      <c r="BH146" s="182"/>
      <c r="BI146" s="183"/>
      <c r="BJ146" s="201"/>
      <c r="BK146" s="179"/>
      <c r="BL146" s="185"/>
      <c r="BM146" s="186"/>
      <c r="BN146" s="186"/>
      <c r="BO146" s="187"/>
      <c r="BP146" s="180"/>
      <c r="BQ146" s="180"/>
      <c r="BR146" s="181"/>
      <c r="BS146" s="142" t="str">
        <f t="shared" si="149"/>
        <v>خیر</v>
      </c>
      <c r="BT146" s="188">
        <f t="shared" si="150"/>
        <v>0</v>
      </c>
      <c r="BU146" s="200" t="str">
        <f t="shared" si="151"/>
        <v xml:space="preserve"> </v>
      </c>
      <c r="BV146" s="145" t="str">
        <f t="shared" si="215"/>
        <v xml:space="preserve"> </v>
      </c>
      <c r="BW146" s="189">
        <f t="shared" si="152"/>
        <v>0</v>
      </c>
      <c r="BX146" s="190" t="str">
        <f t="shared" si="153"/>
        <v xml:space="preserve"> </v>
      </c>
      <c r="BY146" s="148" t="str">
        <f t="shared" si="154"/>
        <v xml:space="preserve"> </v>
      </c>
      <c r="BZ146" s="191">
        <f t="shared" si="155"/>
        <v>0</v>
      </c>
      <c r="CA146" s="192" t="str">
        <f t="shared" si="156"/>
        <v xml:space="preserve"> </v>
      </c>
      <c r="CB146" s="193" t="str">
        <f t="shared" si="157"/>
        <v xml:space="preserve"> </v>
      </c>
      <c r="CC146" s="194">
        <f t="shared" si="158"/>
        <v>0</v>
      </c>
      <c r="CD146" s="195" t="str">
        <f t="shared" si="159"/>
        <v xml:space="preserve"> </v>
      </c>
      <c r="CE146" s="154" t="str">
        <f t="shared" si="160"/>
        <v xml:space="preserve"> </v>
      </c>
      <c r="CF146" s="196">
        <f t="shared" si="161"/>
        <v>0</v>
      </c>
      <c r="CG146" s="197" t="str">
        <f t="shared" si="162"/>
        <v xml:space="preserve"> </v>
      </c>
      <c r="CH146" s="157" t="str">
        <f t="shared" si="163"/>
        <v xml:space="preserve"> </v>
      </c>
      <c r="CI146" s="191">
        <f t="shared" si="164"/>
        <v>0</v>
      </c>
      <c r="CJ146" s="192" t="str">
        <f t="shared" si="165"/>
        <v xml:space="preserve"> </v>
      </c>
      <c r="CK146" s="151" t="str">
        <f t="shared" si="166"/>
        <v xml:space="preserve"> </v>
      </c>
      <c r="CL146" s="198">
        <f t="shared" si="167"/>
        <v>0</v>
      </c>
      <c r="CM146" s="197" t="str">
        <f t="shared" si="168"/>
        <v xml:space="preserve"> </v>
      </c>
      <c r="CN146" s="159" t="str">
        <f t="shared" si="169"/>
        <v xml:space="preserve"> </v>
      </c>
      <c r="CO146" s="194">
        <f t="shared" si="170"/>
        <v>0</v>
      </c>
      <c r="CP146" s="195" t="str">
        <f t="shared" si="171"/>
        <v xml:space="preserve"> </v>
      </c>
      <c r="CQ146" s="160" t="str">
        <f t="shared" si="172"/>
        <v xml:space="preserve"> </v>
      </c>
      <c r="CR146" s="161">
        <f t="shared" si="173"/>
        <v>0</v>
      </c>
      <c r="CS146" s="144" t="str">
        <f t="shared" si="174"/>
        <v xml:space="preserve"> </v>
      </c>
      <c r="CT146" s="145" t="str">
        <f t="shared" si="175"/>
        <v xml:space="preserve"> </v>
      </c>
      <c r="CU146" s="144" t="str">
        <f t="shared" si="176"/>
        <v>خیر</v>
      </c>
      <c r="CV146" s="162" t="str">
        <f t="shared" si="177"/>
        <v>ارائه نشده است.</v>
      </c>
      <c r="CW146" s="199">
        <f t="shared" si="178"/>
        <v>0</v>
      </c>
      <c r="CX146" s="164"/>
      <c r="CY146" s="164"/>
      <c r="CZ146" s="164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>
        <f t="shared" si="179"/>
        <v>0</v>
      </c>
      <c r="DP146" s="165">
        <f t="shared" si="180"/>
        <v>0</v>
      </c>
      <c r="DQ146" s="165">
        <f t="shared" si="181"/>
        <v>0</v>
      </c>
      <c r="DR146" s="165">
        <f t="shared" si="182"/>
        <v>0</v>
      </c>
      <c r="DS146" s="165">
        <f t="shared" si="183"/>
        <v>0</v>
      </c>
      <c r="DT146" s="165">
        <f t="shared" si="184"/>
        <v>0</v>
      </c>
      <c r="DU146" s="165">
        <f t="shared" si="185"/>
        <v>0</v>
      </c>
      <c r="DV146" s="165">
        <f t="shared" si="186"/>
        <v>0</v>
      </c>
      <c r="DW146" s="165">
        <f t="shared" si="187"/>
        <v>0</v>
      </c>
      <c r="DX146" s="165">
        <f t="shared" si="188"/>
        <v>0</v>
      </c>
      <c r="DY146" s="165">
        <f t="shared" si="189"/>
        <v>0</v>
      </c>
      <c r="DZ146" s="165">
        <f t="shared" si="190"/>
        <v>0</v>
      </c>
      <c r="EA146" s="165">
        <f t="shared" si="191"/>
        <v>0</v>
      </c>
      <c r="EB146" s="165">
        <f t="shared" si="192"/>
        <v>0</v>
      </c>
      <c r="EC146" s="165">
        <f t="shared" si="193"/>
        <v>0</v>
      </c>
      <c r="ED146" s="165">
        <f t="shared" si="194"/>
        <v>0</v>
      </c>
      <c r="EE146" s="165" t="str">
        <f t="shared" si="195"/>
        <v/>
      </c>
      <c r="EF146" s="165" t="str">
        <f t="shared" si="196"/>
        <v/>
      </c>
      <c r="EG146" s="165" t="str">
        <f t="shared" si="197"/>
        <v/>
      </c>
      <c r="EH146" s="165" t="str">
        <f t="shared" si="198"/>
        <v/>
      </c>
      <c r="EI146" s="165" t="str">
        <f t="shared" si="199"/>
        <v/>
      </c>
      <c r="EJ146" s="165" t="str">
        <f t="shared" si="200"/>
        <v/>
      </c>
      <c r="EK146" s="165" t="str">
        <f t="shared" si="201"/>
        <v/>
      </c>
      <c r="EL146" s="165" t="str">
        <f t="shared" si="202"/>
        <v/>
      </c>
      <c r="EM146" s="165" t="e">
        <f>IF(#REF!="بله","FSW","")</f>
        <v>#REF!</v>
      </c>
      <c r="EN146" s="165" t="str">
        <f t="shared" si="203"/>
        <v/>
      </c>
      <c r="EO146" s="165" t="str">
        <f t="shared" si="204"/>
        <v/>
      </c>
      <c r="EP146" s="165" t="str">
        <f t="shared" si="205"/>
        <v/>
      </c>
      <c r="EQ146" s="165" t="str">
        <f t="shared" si="216"/>
        <v/>
      </c>
      <c r="ER146" s="165" t="str">
        <f t="shared" si="217"/>
        <v/>
      </c>
      <c r="ES146" s="165"/>
      <c r="ET146" s="165" t="str">
        <f t="shared" si="218"/>
        <v/>
      </c>
      <c r="EU146" s="165" t="str">
        <f t="shared" si="206"/>
        <v/>
      </c>
      <c r="EV146" s="165" t="str">
        <f t="shared" si="207"/>
        <v xml:space="preserve"> </v>
      </c>
      <c r="EW146" s="165" t="str">
        <f t="shared" si="208"/>
        <v>هیچکدام</v>
      </c>
      <c r="EX146" s="165" t="str">
        <f t="shared" si="209"/>
        <v xml:space="preserve"> </v>
      </c>
      <c r="EY146" s="165"/>
      <c r="EZ146" s="165" t="str">
        <f t="shared" si="219"/>
        <v xml:space="preserve"> </v>
      </c>
      <c r="FA146" s="165" t="str">
        <f t="shared" si="210"/>
        <v>هیچکدام</v>
      </c>
      <c r="FB146" s="165"/>
      <c r="FC146" s="165"/>
      <c r="FD146" s="165"/>
      <c r="FE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</row>
    <row r="147" spans="1:173" s="166" customFormat="1" ht="11.65" x14ac:dyDescent="0.35">
      <c r="A147" s="167">
        <v>146</v>
      </c>
      <c r="B147" s="105"/>
      <c r="C147" s="168"/>
      <c r="D147" s="169"/>
      <c r="E147" s="170"/>
      <c r="F147" s="202"/>
      <c r="G147" s="169"/>
      <c r="H147" s="106"/>
      <c r="I147" s="169"/>
      <c r="J147" s="171"/>
      <c r="K147" s="172"/>
      <c r="L147" s="173"/>
      <c r="M147" s="171"/>
      <c r="N147" s="172"/>
      <c r="O147" s="111">
        <f t="shared" si="220"/>
        <v>1398</v>
      </c>
      <c r="P147" s="174"/>
      <c r="Q147" s="175"/>
      <c r="R147" s="175"/>
      <c r="S147" s="217"/>
      <c r="T147" s="114"/>
      <c r="U147" s="115"/>
      <c r="V147" s="116"/>
      <c r="W147" s="117"/>
      <c r="X147" s="117"/>
      <c r="Y147" s="176"/>
      <c r="Z147" s="117"/>
      <c r="AA147" s="117"/>
      <c r="AB147" s="117"/>
      <c r="AC147" s="117"/>
      <c r="AD147" s="117"/>
      <c r="AE147" s="117"/>
      <c r="AF147" s="117"/>
      <c r="AG147" s="118"/>
      <c r="AH147" s="119"/>
      <c r="AI147" s="176"/>
      <c r="AJ147" s="121"/>
      <c r="AK147" s="25" t="str">
        <f t="shared" si="211"/>
        <v xml:space="preserve">         </v>
      </c>
      <c r="AL147" s="122" t="str">
        <f t="shared" si="212"/>
        <v>هیچکدام</v>
      </c>
      <c r="AM147" s="74" t="str">
        <f t="shared" si="213"/>
        <v>7.هیچکدام</v>
      </c>
      <c r="AN147" s="122" t="str">
        <f>IF(G147=0,"نامعلوم",'1.مشخصات مرکز'!$D$2-G147)</f>
        <v>نامعلوم</v>
      </c>
      <c r="AO147" s="123" t="str">
        <f t="shared" si="148"/>
        <v>نامعلوم</v>
      </c>
      <c r="AP147" s="177"/>
      <c r="AQ147" s="178"/>
      <c r="AR147" s="203"/>
      <c r="AS147" s="127" t="str">
        <f t="shared" si="214"/>
        <v>خیر</v>
      </c>
      <c r="AT147" s="128"/>
      <c r="AU147" s="179"/>
      <c r="AV147" s="180"/>
      <c r="AW147" s="180"/>
      <c r="AX147" s="181"/>
      <c r="AY147" s="182"/>
      <c r="AZ147" s="183"/>
      <c r="BA147" s="201"/>
      <c r="BB147" s="132"/>
      <c r="BC147" s="133"/>
      <c r="BD147" s="134"/>
      <c r="BE147" s="184"/>
      <c r="BF147" s="183"/>
      <c r="BG147" s="201"/>
      <c r="BH147" s="182"/>
      <c r="BI147" s="183"/>
      <c r="BJ147" s="201"/>
      <c r="BK147" s="179"/>
      <c r="BL147" s="185"/>
      <c r="BM147" s="186"/>
      <c r="BN147" s="186"/>
      <c r="BO147" s="187"/>
      <c r="BP147" s="180"/>
      <c r="BQ147" s="180"/>
      <c r="BR147" s="181"/>
      <c r="BS147" s="142" t="str">
        <f t="shared" si="149"/>
        <v>خیر</v>
      </c>
      <c r="BT147" s="188">
        <f t="shared" si="150"/>
        <v>0</v>
      </c>
      <c r="BU147" s="200" t="str">
        <f t="shared" si="151"/>
        <v xml:space="preserve"> </v>
      </c>
      <c r="BV147" s="145" t="str">
        <f t="shared" si="215"/>
        <v xml:space="preserve"> </v>
      </c>
      <c r="BW147" s="189">
        <f t="shared" si="152"/>
        <v>0</v>
      </c>
      <c r="BX147" s="190" t="str">
        <f t="shared" si="153"/>
        <v xml:space="preserve"> </v>
      </c>
      <c r="BY147" s="148" t="str">
        <f t="shared" si="154"/>
        <v xml:space="preserve"> </v>
      </c>
      <c r="BZ147" s="191">
        <f t="shared" si="155"/>
        <v>0</v>
      </c>
      <c r="CA147" s="192" t="str">
        <f t="shared" si="156"/>
        <v xml:space="preserve"> </v>
      </c>
      <c r="CB147" s="193" t="str">
        <f t="shared" si="157"/>
        <v xml:space="preserve"> </v>
      </c>
      <c r="CC147" s="194">
        <f t="shared" si="158"/>
        <v>0</v>
      </c>
      <c r="CD147" s="195" t="str">
        <f t="shared" si="159"/>
        <v xml:space="preserve"> </v>
      </c>
      <c r="CE147" s="154" t="str">
        <f t="shared" si="160"/>
        <v xml:space="preserve"> </v>
      </c>
      <c r="CF147" s="196">
        <f t="shared" si="161"/>
        <v>0</v>
      </c>
      <c r="CG147" s="197" t="str">
        <f t="shared" si="162"/>
        <v xml:space="preserve"> </v>
      </c>
      <c r="CH147" s="157" t="str">
        <f t="shared" si="163"/>
        <v xml:space="preserve"> </v>
      </c>
      <c r="CI147" s="191">
        <f t="shared" si="164"/>
        <v>0</v>
      </c>
      <c r="CJ147" s="192" t="str">
        <f t="shared" si="165"/>
        <v xml:space="preserve"> </v>
      </c>
      <c r="CK147" s="151" t="str">
        <f t="shared" si="166"/>
        <v xml:space="preserve"> </v>
      </c>
      <c r="CL147" s="198">
        <f t="shared" si="167"/>
        <v>0</v>
      </c>
      <c r="CM147" s="197" t="str">
        <f t="shared" si="168"/>
        <v xml:space="preserve"> </v>
      </c>
      <c r="CN147" s="159" t="str">
        <f t="shared" si="169"/>
        <v xml:space="preserve"> </v>
      </c>
      <c r="CO147" s="194">
        <f t="shared" si="170"/>
        <v>0</v>
      </c>
      <c r="CP147" s="195" t="str">
        <f t="shared" si="171"/>
        <v xml:space="preserve"> </v>
      </c>
      <c r="CQ147" s="160" t="str">
        <f t="shared" si="172"/>
        <v xml:space="preserve"> </v>
      </c>
      <c r="CR147" s="161">
        <f t="shared" si="173"/>
        <v>0</v>
      </c>
      <c r="CS147" s="144" t="str">
        <f t="shared" si="174"/>
        <v xml:space="preserve"> </v>
      </c>
      <c r="CT147" s="145" t="str">
        <f t="shared" si="175"/>
        <v xml:space="preserve"> </v>
      </c>
      <c r="CU147" s="144" t="str">
        <f t="shared" si="176"/>
        <v>خیر</v>
      </c>
      <c r="CV147" s="162" t="str">
        <f t="shared" si="177"/>
        <v>ارائه نشده است.</v>
      </c>
      <c r="CW147" s="199">
        <f t="shared" si="178"/>
        <v>0</v>
      </c>
      <c r="CX147" s="164"/>
      <c r="CY147" s="164"/>
      <c r="CZ147" s="164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>
        <f t="shared" si="179"/>
        <v>0</v>
      </c>
      <c r="DP147" s="165">
        <f t="shared" si="180"/>
        <v>0</v>
      </c>
      <c r="DQ147" s="165">
        <f t="shared" si="181"/>
        <v>0</v>
      </c>
      <c r="DR147" s="165">
        <f t="shared" si="182"/>
        <v>0</v>
      </c>
      <c r="DS147" s="165">
        <f t="shared" si="183"/>
        <v>0</v>
      </c>
      <c r="DT147" s="165">
        <f t="shared" si="184"/>
        <v>0</v>
      </c>
      <c r="DU147" s="165">
        <f t="shared" si="185"/>
        <v>0</v>
      </c>
      <c r="DV147" s="165">
        <f t="shared" si="186"/>
        <v>0</v>
      </c>
      <c r="DW147" s="165">
        <f t="shared" si="187"/>
        <v>0</v>
      </c>
      <c r="DX147" s="165">
        <f t="shared" si="188"/>
        <v>0</v>
      </c>
      <c r="DY147" s="165">
        <f t="shared" si="189"/>
        <v>0</v>
      </c>
      <c r="DZ147" s="165">
        <f t="shared" si="190"/>
        <v>0</v>
      </c>
      <c r="EA147" s="165">
        <f t="shared" si="191"/>
        <v>0</v>
      </c>
      <c r="EB147" s="165">
        <f t="shared" si="192"/>
        <v>0</v>
      </c>
      <c r="EC147" s="165">
        <f t="shared" si="193"/>
        <v>0</v>
      </c>
      <c r="ED147" s="165">
        <f t="shared" si="194"/>
        <v>0</v>
      </c>
      <c r="EE147" s="165" t="str">
        <f t="shared" si="195"/>
        <v/>
      </c>
      <c r="EF147" s="165" t="str">
        <f t="shared" si="196"/>
        <v/>
      </c>
      <c r="EG147" s="165" t="str">
        <f t="shared" si="197"/>
        <v/>
      </c>
      <c r="EH147" s="165" t="str">
        <f t="shared" si="198"/>
        <v/>
      </c>
      <c r="EI147" s="165" t="str">
        <f t="shared" si="199"/>
        <v/>
      </c>
      <c r="EJ147" s="165" t="str">
        <f t="shared" si="200"/>
        <v/>
      </c>
      <c r="EK147" s="165" t="str">
        <f t="shared" si="201"/>
        <v/>
      </c>
      <c r="EL147" s="165" t="str">
        <f t="shared" si="202"/>
        <v/>
      </c>
      <c r="EM147" s="165" t="e">
        <f>IF(#REF!="بله","FSW","")</f>
        <v>#REF!</v>
      </c>
      <c r="EN147" s="165" t="str">
        <f t="shared" si="203"/>
        <v/>
      </c>
      <c r="EO147" s="165" t="str">
        <f t="shared" si="204"/>
        <v/>
      </c>
      <c r="EP147" s="165" t="str">
        <f t="shared" si="205"/>
        <v/>
      </c>
      <c r="EQ147" s="165" t="str">
        <f t="shared" si="216"/>
        <v/>
      </c>
      <c r="ER147" s="165" t="str">
        <f t="shared" si="217"/>
        <v/>
      </c>
      <c r="ES147" s="165"/>
      <c r="ET147" s="165" t="str">
        <f t="shared" si="218"/>
        <v/>
      </c>
      <c r="EU147" s="165" t="str">
        <f t="shared" si="206"/>
        <v/>
      </c>
      <c r="EV147" s="165" t="str">
        <f t="shared" si="207"/>
        <v xml:space="preserve"> </v>
      </c>
      <c r="EW147" s="165" t="str">
        <f t="shared" si="208"/>
        <v>هیچکدام</v>
      </c>
      <c r="EX147" s="165" t="str">
        <f t="shared" si="209"/>
        <v xml:space="preserve"> </v>
      </c>
      <c r="EY147" s="165"/>
      <c r="EZ147" s="165" t="str">
        <f t="shared" si="219"/>
        <v xml:space="preserve"> </v>
      </c>
      <c r="FA147" s="165" t="str">
        <f t="shared" si="210"/>
        <v>هیچکدام</v>
      </c>
      <c r="FB147" s="165"/>
      <c r="FC147" s="165"/>
      <c r="FD147" s="165"/>
      <c r="FE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</row>
    <row r="148" spans="1:173" s="166" customFormat="1" ht="11.65" x14ac:dyDescent="0.35">
      <c r="A148" s="167">
        <v>147</v>
      </c>
      <c r="B148" s="105"/>
      <c r="C148" s="168"/>
      <c r="D148" s="169"/>
      <c r="E148" s="170"/>
      <c r="F148" s="202"/>
      <c r="G148" s="169"/>
      <c r="H148" s="106"/>
      <c r="I148" s="169"/>
      <c r="J148" s="171"/>
      <c r="K148" s="172"/>
      <c r="L148" s="173"/>
      <c r="M148" s="171"/>
      <c r="N148" s="172"/>
      <c r="O148" s="111">
        <f t="shared" si="220"/>
        <v>1398</v>
      </c>
      <c r="P148" s="174"/>
      <c r="Q148" s="175"/>
      <c r="R148" s="175"/>
      <c r="S148" s="217"/>
      <c r="T148" s="114"/>
      <c r="U148" s="115"/>
      <c r="V148" s="116"/>
      <c r="W148" s="117"/>
      <c r="X148" s="117"/>
      <c r="Y148" s="176"/>
      <c r="Z148" s="117"/>
      <c r="AA148" s="117"/>
      <c r="AB148" s="117"/>
      <c r="AC148" s="117"/>
      <c r="AD148" s="117"/>
      <c r="AE148" s="117"/>
      <c r="AF148" s="117"/>
      <c r="AG148" s="118"/>
      <c r="AH148" s="119"/>
      <c r="AI148" s="176"/>
      <c r="AJ148" s="121"/>
      <c r="AK148" s="25" t="str">
        <f t="shared" si="211"/>
        <v xml:space="preserve">         </v>
      </c>
      <c r="AL148" s="122" t="str">
        <f t="shared" si="212"/>
        <v>هیچکدام</v>
      </c>
      <c r="AM148" s="74" t="str">
        <f t="shared" si="213"/>
        <v>7.هیچکدام</v>
      </c>
      <c r="AN148" s="122" t="str">
        <f>IF(G148=0,"نامعلوم",'1.مشخصات مرکز'!$D$2-G148)</f>
        <v>نامعلوم</v>
      </c>
      <c r="AO148" s="123" t="str">
        <f t="shared" si="148"/>
        <v>نامعلوم</v>
      </c>
      <c r="AP148" s="177"/>
      <c r="AQ148" s="178"/>
      <c r="AR148" s="203"/>
      <c r="AS148" s="127" t="str">
        <f t="shared" si="214"/>
        <v>خیر</v>
      </c>
      <c r="AT148" s="128"/>
      <c r="AU148" s="179"/>
      <c r="AV148" s="180"/>
      <c r="AW148" s="180"/>
      <c r="AX148" s="181"/>
      <c r="AY148" s="182"/>
      <c r="AZ148" s="183"/>
      <c r="BA148" s="201"/>
      <c r="BB148" s="132"/>
      <c r="BC148" s="133"/>
      <c r="BD148" s="134"/>
      <c r="BE148" s="184"/>
      <c r="BF148" s="183"/>
      <c r="BG148" s="201"/>
      <c r="BH148" s="182"/>
      <c r="BI148" s="183"/>
      <c r="BJ148" s="201"/>
      <c r="BK148" s="179"/>
      <c r="BL148" s="185"/>
      <c r="BM148" s="186"/>
      <c r="BN148" s="186"/>
      <c r="BO148" s="187"/>
      <c r="BP148" s="180"/>
      <c r="BQ148" s="180"/>
      <c r="BR148" s="181"/>
      <c r="BS148" s="142" t="str">
        <f t="shared" si="149"/>
        <v>خیر</v>
      </c>
      <c r="BT148" s="188">
        <f t="shared" si="150"/>
        <v>0</v>
      </c>
      <c r="BU148" s="200" t="str">
        <f t="shared" si="151"/>
        <v xml:space="preserve"> </v>
      </c>
      <c r="BV148" s="145" t="str">
        <f t="shared" si="215"/>
        <v xml:space="preserve"> </v>
      </c>
      <c r="BW148" s="189">
        <f t="shared" si="152"/>
        <v>0</v>
      </c>
      <c r="BX148" s="190" t="str">
        <f t="shared" si="153"/>
        <v xml:space="preserve"> </v>
      </c>
      <c r="BY148" s="148" t="str">
        <f t="shared" si="154"/>
        <v xml:space="preserve"> </v>
      </c>
      <c r="BZ148" s="191">
        <f t="shared" si="155"/>
        <v>0</v>
      </c>
      <c r="CA148" s="192" t="str">
        <f t="shared" si="156"/>
        <v xml:space="preserve"> </v>
      </c>
      <c r="CB148" s="193" t="str">
        <f t="shared" si="157"/>
        <v xml:space="preserve"> </v>
      </c>
      <c r="CC148" s="194">
        <f t="shared" si="158"/>
        <v>0</v>
      </c>
      <c r="CD148" s="195" t="str">
        <f t="shared" si="159"/>
        <v xml:space="preserve"> </v>
      </c>
      <c r="CE148" s="154" t="str">
        <f t="shared" si="160"/>
        <v xml:space="preserve"> </v>
      </c>
      <c r="CF148" s="196">
        <f t="shared" si="161"/>
        <v>0</v>
      </c>
      <c r="CG148" s="197" t="str">
        <f t="shared" si="162"/>
        <v xml:space="preserve"> </v>
      </c>
      <c r="CH148" s="157" t="str">
        <f t="shared" si="163"/>
        <v xml:space="preserve"> </v>
      </c>
      <c r="CI148" s="191">
        <f t="shared" si="164"/>
        <v>0</v>
      </c>
      <c r="CJ148" s="192" t="str">
        <f t="shared" si="165"/>
        <v xml:space="preserve"> </v>
      </c>
      <c r="CK148" s="151" t="str">
        <f t="shared" si="166"/>
        <v xml:space="preserve"> </v>
      </c>
      <c r="CL148" s="198">
        <f t="shared" si="167"/>
        <v>0</v>
      </c>
      <c r="CM148" s="197" t="str">
        <f t="shared" si="168"/>
        <v xml:space="preserve"> </v>
      </c>
      <c r="CN148" s="159" t="str">
        <f t="shared" si="169"/>
        <v xml:space="preserve"> </v>
      </c>
      <c r="CO148" s="194">
        <f t="shared" si="170"/>
        <v>0</v>
      </c>
      <c r="CP148" s="195" t="str">
        <f t="shared" si="171"/>
        <v xml:space="preserve"> </v>
      </c>
      <c r="CQ148" s="160" t="str">
        <f t="shared" si="172"/>
        <v xml:space="preserve"> </v>
      </c>
      <c r="CR148" s="161">
        <f t="shared" si="173"/>
        <v>0</v>
      </c>
      <c r="CS148" s="144" t="str">
        <f t="shared" si="174"/>
        <v xml:space="preserve"> </v>
      </c>
      <c r="CT148" s="145" t="str">
        <f t="shared" si="175"/>
        <v xml:space="preserve"> </v>
      </c>
      <c r="CU148" s="144" t="str">
        <f t="shared" si="176"/>
        <v>خیر</v>
      </c>
      <c r="CV148" s="162" t="str">
        <f t="shared" si="177"/>
        <v>ارائه نشده است.</v>
      </c>
      <c r="CW148" s="199">
        <f t="shared" si="178"/>
        <v>0</v>
      </c>
      <c r="CX148" s="164"/>
      <c r="CY148" s="164"/>
      <c r="CZ148" s="164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>
        <f t="shared" si="179"/>
        <v>0</v>
      </c>
      <c r="DP148" s="165">
        <f t="shared" si="180"/>
        <v>0</v>
      </c>
      <c r="DQ148" s="165">
        <f t="shared" si="181"/>
        <v>0</v>
      </c>
      <c r="DR148" s="165">
        <f t="shared" si="182"/>
        <v>0</v>
      </c>
      <c r="DS148" s="165">
        <f t="shared" si="183"/>
        <v>0</v>
      </c>
      <c r="DT148" s="165">
        <f t="shared" si="184"/>
        <v>0</v>
      </c>
      <c r="DU148" s="165">
        <f t="shared" si="185"/>
        <v>0</v>
      </c>
      <c r="DV148" s="165">
        <f t="shared" si="186"/>
        <v>0</v>
      </c>
      <c r="DW148" s="165">
        <f t="shared" si="187"/>
        <v>0</v>
      </c>
      <c r="DX148" s="165">
        <f t="shared" si="188"/>
        <v>0</v>
      </c>
      <c r="DY148" s="165">
        <f t="shared" si="189"/>
        <v>0</v>
      </c>
      <c r="DZ148" s="165">
        <f t="shared" si="190"/>
        <v>0</v>
      </c>
      <c r="EA148" s="165">
        <f t="shared" si="191"/>
        <v>0</v>
      </c>
      <c r="EB148" s="165">
        <f t="shared" si="192"/>
        <v>0</v>
      </c>
      <c r="EC148" s="165">
        <f t="shared" si="193"/>
        <v>0</v>
      </c>
      <c r="ED148" s="165">
        <f t="shared" si="194"/>
        <v>0</v>
      </c>
      <c r="EE148" s="165" t="str">
        <f t="shared" si="195"/>
        <v/>
      </c>
      <c r="EF148" s="165" t="str">
        <f t="shared" si="196"/>
        <v/>
      </c>
      <c r="EG148" s="165" t="str">
        <f t="shared" si="197"/>
        <v/>
      </c>
      <c r="EH148" s="165" t="str">
        <f t="shared" si="198"/>
        <v/>
      </c>
      <c r="EI148" s="165" t="str">
        <f t="shared" si="199"/>
        <v/>
      </c>
      <c r="EJ148" s="165" t="str">
        <f t="shared" si="200"/>
        <v/>
      </c>
      <c r="EK148" s="165" t="str">
        <f t="shared" si="201"/>
        <v/>
      </c>
      <c r="EL148" s="165" t="str">
        <f t="shared" si="202"/>
        <v/>
      </c>
      <c r="EM148" s="165" t="e">
        <f>IF(#REF!="بله","FSW","")</f>
        <v>#REF!</v>
      </c>
      <c r="EN148" s="165" t="str">
        <f t="shared" si="203"/>
        <v/>
      </c>
      <c r="EO148" s="165" t="str">
        <f t="shared" si="204"/>
        <v/>
      </c>
      <c r="EP148" s="165" t="str">
        <f t="shared" si="205"/>
        <v/>
      </c>
      <c r="EQ148" s="165" t="str">
        <f t="shared" si="216"/>
        <v/>
      </c>
      <c r="ER148" s="165" t="str">
        <f t="shared" si="217"/>
        <v/>
      </c>
      <c r="ES148" s="165"/>
      <c r="ET148" s="165" t="str">
        <f t="shared" si="218"/>
        <v/>
      </c>
      <c r="EU148" s="165" t="str">
        <f t="shared" si="206"/>
        <v/>
      </c>
      <c r="EV148" s="165" t="str">
        <f t="shared" si="207"/>
        <v xml:space="preserve"> </v>
      </c>
      <c r="EW148" s="165" t="str">
        <f t="shared" si="208"/>
        <v>هیچکدام</v>
      </c>
      <c r="EX148" s="165" t="str">
        <f t="shared" si="209"/>
        <v xml:space="preserve"> </v>
      </c>
      <c r="EY148" s="165"/>
      <c r="EZ148" s="165" t="str">
        <f t="shared" si="219"/>
        <v xml:space="preserve"> </v>
      </c>
      <c r="FA148" s="165" t="str">
        <f t="shared" si="210"/>
        <v>هیچکدام</v>
      </c>
      <c r="FB148" s="165"/>
      <c r="FC148" s="165"/>
      <c r="FD148" s="165"/>
      <c r="FE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</row>
    <row r="149" spans="1:173" s="166" customFormat="1" ht="11.65" x14ac:dyDescent="0.35">
      <c r="A149" s="167">
        <v>148</v>
      </c>
      <c r="B149" s="105"/>
      <c r="C149" s="168"/>
      <c r="D149" s="169"/>
      <c r="E149" s="170"/>
      <c r="F149" s="202"/>
      <c r="G149" s="169"/>
      <c r="H149" s="106"/>
      <c r="I149" s="169"/>
      <c r="J149" s="171"/>
      <c r="K149" s="172"/>
      <c r="L149" s="173"/>
      <c r="M149" s="171"/>
      <c r="N149" s="172"/>
      <c r="O149" s="111">
        <f t="shared" si="220"/>
        <v>1398</v>
      </c>
      <c r="P149" s="174"/>
      <c r="Q149" s="175"/>
      <c r="R149" s="175"/>
      <c r="S149" s="217"/>
      <c r="T149" s="114"/>
      <c r="U149" s="115"/>
      <c r="V149" s="116"/>
      <c r="W149" s="117"/>
      <c r="X149" s="117"/>
      <c r="Y149" s="176"/>
      <c r="Z149" s="117"/>
      <c r="AA149" s="117"/>
      <c r="AB149" s="117"/>
      <c r="AC149" s="117"/>
      <c r="AD149" s="117"/>
      <c r="AE149" s="117"/>
      <c r="AF149" s="117"/>
      <c r="AG149" s="118"/>
      <c r="AH149" s="119"/>
      <c r="AI149" s="176"/>
      <c r="AJ149" s="121"/>
      <c r="AK149" s="25" t="str">
        <f t="shared" si="211"/>
        <v xml:space="preserve">         </v>
      </c>
      <c r="AL149" s="122" t="str">
        <f t="shared" si="212"/>
        <v>هیچکدام</v>
      </c>
      <c r="AM149" s="74" t="str">
        <f t="shared" si="213"/>
        <v>7.هیچکدام</v>
      </c>
      <c r="AN149" s="122" t="str">
        <f>IF(G149=0,"نامعلوم",'1.مشخصات مرکز'!$D$2-G149)</f>
        <v>نامعلوم</v>
      </c>
      <c r="AO149" s="123" t="str">
        <f t="shared" si="148"/>
        <v>نامعلوم</v>
      </c>
      <c r="AP149" s="177"/>
      <c r="AQ149" s="178"/>
      <c r="AR149" s="203"/>
      <c r="AS149" s="127" t="str">
        <f t="shared" si="214"/>
        <v>خیر</v>
      </c>
      <c r="AT149" s="128"/>
      <c r="AU149" s="179"/>
      <c r="AV149" s="180"/>
      <c r="AW149" s="180"/>
      <c r="AX149" s="181"/>
      <c r="AY149" s="182"/>
      <c r="AZ149" s="183"/>
      <c r="BA149" s="201"/>
      <c r="BB149" s="132"/>
      <c r="BC149" s="133"/>
      <c r="BD149" s="134"/>
      <c r="BE149" s="184"/>
      <c r="BF149" s="183"/>
      <c r="BG149" s="201"/>
      <c r="BH149" s="182"/>
      <c r="BI149" s="183"/>
      <c r="BJ149" s="201"/>
      <c r="BK149" s="179"/>
      <c r="BL149" s="185"/>
      <c r="BM149" s="186"/>
      <c r="BN149" s="186"/>
      <c r="BO149" s="187"/>
      <c r="BP149" s="180"/>
      <c r="BQ149" s="180"/>
      <c r="BR149" s="181"/>
      <c r="BS149" s="142" t="str">
        <f t="shared" si="149"/>
        <v>خیر</v>
      </c>
      <c r="BT149" s="188">
        <f t="shared" si="150"/>
        <v>0</v>
      </c>
      <c r="BU149" s="200" t="str">
        <f t="shared" si="151"/>
        <v xml:space="preserve"> </v>
      </c>
      <c r="BV149" s="145" t="str">
        <f t="shared" si="215"/>
        <v xml:space="preserve"> </v>
      </c>
      <c r="BW149" s="189">
        <f t="shared" si="152"/>
        <v>0</v>
      </c>
      <c r="BX149" s="190" t="str">
        <f t="shared" si="153"/>
        <v xml:space="preserve"> </v>
      </c>
      <c r="BY149" s="148" t="str">
        <f t="shared" si="154"/>
        <v xml:space="preserve"> </v>
      </c>
      <c r="BZ149" s="191">
        <f t="shared" si="155"/>
        <v>0</v>
      </c>
      <c r="CA149" s="192" t="str">
        <f t="shared" si="156"/>
        <v xml:space="preserve"> </v>
      </c>
      <c r="CB149" s="193" t="str">
        <f t="shared" si="157"/>
        <v xml:space="preserve"> </v>
      </c>
      <c r="CC149" s="194">
        <f t="shared" si="158"/>
        <v>0</v>
      </c>
      <c r="CD149" s="195" t="str">
        <f t="shared" si="159"/>
        <v xml:space="preserve"> </v>
      </c>
      <c r="CE149" s="154" t="str">
        <f t="shared" si="160"/>
        <v xml:space="preserve"> </v>
      </c>
      <c r="CF149" s="196">
        <f t="shared" si="161"/>
        <v>0</v>
      </c>
      <c r="CG149" s="197" t="str">
        <f t="shared" si="162"/>
        <v xml:space="preserve"> </v>
      </c>
      <c r="CH149" s="157" t="str">
        <f t="shared" si="163"/>
        <v xml:space="preserve"> </v>
      </c>
      <c r="CI149" s="191">
        <f t="shared" si="164"/>
        <v>0</v>
      </c>
      <c r="CJ149" s="192" t="str">
        <f t="shared" si="165"/>
        <v xml:space="preserve"> </v>
      </c>
      <c r="CK149" s="151" t="str">
        <f t="shared" si="166"/>
        <v xml:space="preserve"> </v>
      </c>
      <c r="CL149" s="198">
        <f t="shared" si="167"/>
        <v>0</v>
      </c>
      <c r="CM149" s="197" t="str">
        <f t="shared" si="168"/>
        <v xml:space="preserve"> </v>
      </c>
      <c r="CN149" s="159" t="str">
        <f t="shared" si="169"/>
        <v xml:space="preserve"> </v>
      </c>
      <c r="CO149" s="194">
        <f t="shared" si="170"/>
        <v>0</v>
      </c>
      <c r="CP149" s="195" t="str">
        <f t="shared" si="171"/>
        <v xml:space="preserve"> </v>
      </c>
      <c r="CQ149" s="160" t="str">
        <f t="shared" si="172"/>
        <v xml:space="preserve"> </v>
      </c>
      <c r="CR149" s="161">
        <f t="shared" si="173"/>
        <v>0</v>
      </c>
      <c r="CS149" s="144" t="str">
        <f t="shared" si="174"/>
        <v xml:space="preserve"> </v>
      </c>
      <c r="CT149" s="145" t="str">
        <f t="shared" si="175"/>
        <v xml:space="preserve"> </v>
      </c>
      <c r="CU149" s="144" t="str">
        <f t="shared" si="176"/>
        <v>خیر</v>
      </c>
      <c r="CV149" s="162" t="str">
        <f t="shared" si="177"/>
        <v>ارائه نشده است.</v>
      </c>
      <c r="CW149" s="199">
        <f t="shared" si="178"/>
        <v>0</v>
      </c>
      <c r="CX149" s="164"/>
      <c r="CY149" s="164"/>
      <c r="CZ149" s="164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>
        <f t="shared" si="179"/>
        <v>0</v>
      </c>
      <c r="DP149" s="165">
        <f t="shared" si="180"/>
        <v>0</v>
      </c>
      <c r="DQ149" s="165">
        <f t="shared" si="181"/>
        <v>0</v>
      </c>
      <c r="DR149" s="165">
        <f t="shared" si="182"/>
        <v>0</v>
      </c>
      <c r="DS149" s="165">
        <f t="shared" si="183"/>
        <v>0</v>
      </c>
      <c r="DT149" s="165">
        <f t="shared" si="184"/>
        <v>0</v>
      </c>
      <c r="DU149" s="165">
        <f t="shared" si="185"/>
        <v>0</v>
      </c>
      <c r="DV149" s="165">
        <f t="shared" si="186"/>
        <v>0</v>
      </c>
      <c r="DW149" s="165">
        <f t="shared" si="187"/>
        <v>0</v>
      </c>
      <c r="DX149" s="165">
        <f t="shared" si="188"/>
        <v>0</v>
      </c>
      <c r="DY149" s="165">
        <f t="shared" si="189"/>
        <v>0</v>
      </c>
      <c r="DZ149" s="165">
        <f t="shared" si="190"/>
        <v>0</v>
      </c>
      <c r="EA149" s="165">
        <f t="shared" si="191"/>
        <v>0</v>
      </c>
      <c r="EB149" s="165">
        <f t="shared" si="192"/>
        <v>0</v>
      </c>
      <c r="EC149" s="165">
        <f t="shared" si="193"/>
        <v>0</v>
      </c>
      <c r="ED149" s="165">
        <f t="shared" si="194"/>
        <v>0</v>
      </c>
      <c r="EE149" s="165" t="str">
        <f t="shared" si="195"/>
        <v/>
      </c>
      <c r="EF149" s="165" t="str">
        <f t="shared" si="196"/>
        <v/>
      </c>
      <c r="EG149" s="165" t="str">
        <f t="shared" si="197"/>
        <v/>
      </c>
      <c r="EH149" s="165" t="str">
        <f t="shared" si="198"/>
        <v/>
      </c>
      <c r="EI149" s="165" t="str">
        <f t="shared" si="199"/>
        <v/>
      </c>
      <c r="EJ149" s="165" t="str">
        <f t="shared" si="200"/>
        <v/>
      </c>
      <c r="EK149" s="165" t="str">
        <f t="shared" si="201"/>
        <v/>
      </c>
      <c r="EL149" s="165" t="str">
        <f t="shared" si="202"/>
        <v/>
      </c>
      <c r="EM149" s="165" t="e">
        <f>IF(#REF!="بله","FSW","")</f>
        <v>#REF!</v>
      </c>
      <c r="EN149" s="165" t="str">
        <f t="shared" si="203"/>
        <v/>
      </c>
      <c r="EO149" s="165" t="str">
        <f t="shared" si="204"/>
        <v/>
      </c>
      <c r="EP149" s="165" t="str">
        <f t="shared" si="205"/>
        <v/>
      </c>
      <c r="EQ149" s="165" t="str">
        <f t="shared" si="216"/>
        <v/>
      </c>
      <c r="ER149" s="165" t="str">
        <f t="shared" si="217"/>
        <v/>
      </c>
      <c r="ES149" s="165"/>
      <c r="ET149" s="165" t="str">
        <f t="shared" si="218"/>
        <v/>
      </c>
      <c r="EU149" s="165" t="str">
        <f t="shared" si="206"/>
        <v/>
      </c>
      <c r="EV149" s="165" t="str">
        <f t="shared" si="207"/>
        <v xml:space="preserve"> </v>
      </c>
      <c r="EW149" s="165" t="str">
        <f t="shared" si="208"/>
        <v>هیچکدام</v>
      </c>
      <c r="EX149" s="165" t="str">
        <f t="shared" si="209"/>
        <v xml:space="preserve"> </v>
      </c>
      <c r="EY149" s="165"/>
      <c r="EZ149" s="165" t="str">
        <f t="shared" si="219"/>
        <v xml:space="preserve"> </v>
      </c>
      <c r="FA149" s="165" t="str">
        <f t="shared" si="210"/>
        <v>هیچکدام</v>
      </c>
      <c r="FB149" s="165"/>
      <c r="FC149" s="165"/>
      <c r="FD149" s="165"/>
      <c r="FE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</row>
    <row r="150" spans="1:173" s="166" customFormat="1" ht="11.65" x14ac:dyDescent="0.35">
      <c r="A150" s="167">
        <v>149</v>
      </c>
      <c r="B150" s="105"/>
      <c r="C150" s="168"/>
      <c r="D150" s="169"/>
      <c r="E150" s="170"/>
      <c r="F150" s="202"/>
      <c r="G150" s="169"/>
      <c r="H150" s="106"/>
      <c r="I150" s="169"/>
      <c r="J150" s="171"/>
      <c r="K150" s="172"/>
      <c r="L150" s="173"/>
      <c r="M150" s="171"/>
      <c r="N150" s="172"/>
      <c r="O150" s="111">
        <f t="shared" si="220"/>
        <v>1398</v>
      </c>
      <c r="P150" s="174"/>
      <c r="Q150" s="175"/>
      <c r="R150" s="175"/>
      <c r="S150" s="217"/>
      <c r="T150" s="114"/>
      <c r="U150" s="115"/>
      <c r="V150" s="116"/>
      <c r="W150" s="117"/>
      <c r="X150" s="117"/>
      <c r="Y150" s="176"/>
      <c r="Z150" s="117"/>
      <c r="AA150" s="117"/>
      <c r="AB150" s="117"/>
      <c r="AC150" s="117"/>
      <c r="AD150" s="117"/>
      <c r="AE150" s="117"/>
      <c r="AF150" s="117"/>
      <c r="AG150" s="118"/>
      <c r="AH150" s="119"/>
      <c r="AI150" s="176"/>
      <c r="AJ150" s="121"/>
      <c r="AK150" s="25" t="str">
        <f t="shared" si="211"/>
        <v xml:space="preserve">         </v>
      </c>
      <c r="AL150" s="122" t="str">
        <f t="shared" si="212"/>
        <v>هیچکدام</v>
      </c>
      <c r="AM150" s="74" t="str">
        <f t="shared" si="213"/>
        <v>7.هیچکدام</v>
      </c>
      <c r="AN150" s="122" t="str">
        <f>IF(G150=0,"نامعلوم",'1.مشخصات مرکز'!$D$2-G150)</f>
        <v>نامعلوم</v>
      </c>
      <c r="AO150" s="123" t="str">
        <f t="shared" si="148"/>
        <v>نامعلوم</v>
      </c>
      <c r="AP150" s="177"/>
      <c r="AQ150" s="178"/>
      <c r="AR150" s="203"/>
      <c r="AS150" s="127" t="str">
        <f t="shared" si="214"/>
        <v>خیر</v>
      </c>
      <c r="AT150" s="128"/>
      <c r="AU150" s="179"/>
      <c r="AV150" s="180"/>
      <c r="AW150" s="180"/>
      <c r="AX150" s="181"/>
      <c r="AY150" s="182"/>
      <c r="AZ150" s="183"/>
      <c r="BA150" s="201"/>
      <c r="BB150" s="132"/>
      <c r="BC150" s="133"/>
      <c r="BD150" s="134"/>
      <c r="BE150" s="184"/>
      <c r="BF150" s="183"/>
      <c r="BG150" s="201"/>
      <c r="BH150" s="182"/>
      <c r="BI150" s="183"/>
      <c r="BJ150" s="201"/>
      <c r="BK150" s="179"/>
      <c r="BL150" s="185"/>
      <c r="BM150" s="186"/>
      <c r="BN150" s="186"/>
      <c r="BO150" s="187"/>
      <c r="BP150" s="180"/>
      <c r="BQ150" s="180"/>
      <c r="BR150" s="181"/>
      <c r="BS150" s="142" t="str">
        <f t="shared" si="149"/>
        <v>خیر</v>
      </c>
      <c r="BT150" s="188">
        <f t="shared" si="150"/>
        <v>0</v>
      </c>
      <c r="BU150" s="200" t="str">
        <f t="shared" si="151"/>
        <v xml:space="preserve"> </v>
      </c>
      <c r="BV150" s="145" t="str">
        <f t="shared" si="215"/>
        <v xml:space="preserve"> </v>
      </c>
      <c r="BW150" s="189">
        <f t="shared" si="152"/>
        <v>0</v>
      </c>
      <c r="BX150" s="190" t="str">
        <f t="shared" si="153"/>
        <v xml:space="preserve"> </v>
      </c>
      <c r="BY150" s="148" t="str">
        <f t="shared" si="154"/>
        <v xml:space="preserve"> </v>
      </c>
      <c r="BZ150" s="191">
        <f t="shared" si="155"/>
        <v>0</v>
      </c>
      <c r="CA150" s="192" t="str">
        <f t="shared" si="156"/>
        <v xml:space="preserve"> </v>
      </c>
      <c r="CB150" s="193" t="str">
        <f t="shared" si="157"/>
        <v xml:space="preserve"> </v>
      </c>
      <c r="CC150" s="194">
        <f t="shared" si="158"/>
        <v>0</v>
      </c>
      <c r="CD150" s="195" t="str">
        <f t="shared" si="159"/>
        <v xml:space="preserve"> </v>
      </c>
      <c r="CE150" s="154" t="str">
        <f t="shared" si="160"/>
        <v xml:space="preserve"> </v>
      </c>
      <c r="CF150" s="196">
        <f t="shared" si="161"/>
        <v>0</v>
      </c>
      <c r="CG150" s="197" t="str">
        <f t="shared" si="162"/>
        <v xml:space="preserve"> </v>
      </c>
      <c r="CH150" s="157" t="str">
        <f t="shared" si="163"/>
        <v xml:space="preserve"> </v>
      </c>
      <c r="CI150" s="191">
        <f t="shared" si="164"/>
        <v>0</v>
      </c>
      <c r="CJ150" s="192" t="str">
        <f t="shared" si="165"/>
        <v xml:space="preserve"> </v>
      </c>
      <c r="CK150" s="151" t="str">
        <f t="shared" si="166"/>
        <v xml:space="preserve"> </v>
      </c>
      <c r="CL150" s="198">
        <f t="shared" si="167"/>
        <v>0</v>
      </c>
      <c r="CM150" s="197" t="str">
        <f t="shared" si="168"/>
        <v xml:space="preserve"> </v>
      </c>
      <c r="CN150" s="159" t="str">
        <f t="shared" si="169"/>
        <v xml:space="preserve"> </v>
      </c>
      <c r="CO150" s="194">
        <f t="shared" si="170"/>
        <v>0</v>
      </c>
      <c r="CP150" s="195" t="str">
        <f t="shared" si="171"/>
        <v xml:space="preserve"> </v>
      </c>
      <c r="CQ150" s="160" t="str">
        <f t="shared" si="172"/>
        <v xml:space="preserve"> </v>
      </c>
      <c r="CR150" s="161">
        <f t="shared" si="173"/>
        <v>0</v>
      </c>
      <c r="CS150" s="144" t="str">
        <f t="shared" si="174"/>
        <v xml:space="preserve"> </v>
      </c>
      <c r="CT150" s="145" t="str">
        <f t="shared" si="175"/>
        <v xml:space="preserve"> </v>
      </c>
      <c r="CU150" s="144" t="str">
        <f t="shared" si="176"/>
        <v>خیر</v>
      </c>
      <c r="CV150" s="162" t="str">
        <f t="shared" si="177"/>
        <v>ارائه نشده است.</v>
      </c>
      <c r="CW150" s="199">
        <f t="shared" si="178"/>
        <v>0</v>
      </c>
      <c r="CX150" s="164"/>
      <c r="CY150" s="164"/>
      <c r="CZ150" s="164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>
        <f t="shared" si="179"/>
        <v>0</v>
      </c>
      <c r="DP150" s="165">
        <f t="shared" si="180"/>
        <v>0</v>
      </c>
      <c r="DQ150" s="165">
        <f t="shared" si="181"/>
        <v>0</v>
      </c>
      <c r="DR150" s="165">
        <f t="shared" si="182"/>
        <v>0</v>
      </c>
      <c r="DS150" s="165">
        <f t="shared" si="183"/>
        <v>0</v>
      </c>
      <c r="DT150" s="165">
        <f t="shared" si="184"/>
        <v>0</v>
      </c>
      <c r="DU150" s="165">
        <f t="shared" si="185"/>
        <v>0</v>
      </c>
      <c r="DV150" s="165">
        <f t="shared" si="186"/>
        <v>0</v>
      </c>
      <c r="DW150" s="165">
        <f t="shared" si="187"/>
        <v>0</v>
      </c>
      <c r="DX150" s="165">
        <f t="shared" si="188"/>
        <v>0</v>
      </c>
      <c r="DY150" s="165">
        <f t="shared" si="189"/>
        <v>0</v>
      </c>
      <c r="DZ150" s="165">
        <f t="shared" si="190"/>
        <v>0</v>
      </c>
      <c r="EA150" s="165">
        <f t="shared" si="191"/>
        <v>0</v>
      </c>
      <c r="EB150" s="165">
        <f t="shared" si="192"/>
        <v>0</v>
      </c>
      <c r="EC150" s="165">
        <f t="shared" si="193"/>
        <v>0</v>
      </c>
      <c r="ED150" s="165">
        <f t="shared" si="194"/>
        <v>0</v>
      </c>
      <c r="EE150" s="165" t="str">
        <f t="shared" si="195"/>
        <v/>
      </c>
      <c r="EF150" s="165" t="str">
        <f t="shared" si="196"/>
        <v/>
      </c>
      <c r="EG150" s="165" t="str">
        <f t="shared" si="197"/>
        <v/>
      </c>
      <c r="EH150" s="165" t="str">
        <f t="shared" si="198"/>
        <v/>
      </c>
      <c r="EI150" s="165" t="str">
        <f t="shared" si="199"/>
        <v/>
      </c>
      <c r="EJ150" s="165" t="str">
        <f t="shared" si="200"/>
        <v/>
      </c>
      <c r="EK150" s="165" t="str">
        <f t="shared" si="201"/>
        <v/>
      </c>
      <c r="EL150" s="165" t="str">
        <f t="shared" si="202"/>
        <v/>
      </c>
      <c r="EM150" s="165" t="e">
        <f>IF(#REF!="بله","FSW","")</f>
        <v>#REF!</v>
      </c>
      <c r="EN150" s="165" t="str">
        <f t="shared" si="203"/>
        <v/>
      </c>
      <c r="EO150" s="165" t="str">
        <f t="shared" si="204"/>
        <v/>
      </c>
      <c r="EP150" s="165" t="str">
        <f t="shared" si="205"/>
        <v/>
      </c>
      <c r="EQ150" s="165" t="str">
        <f t="shared" si="216"/>
        <v/>
      </c>
      <c r="ER150" s="165" t="str">
        <f t="shared" si="217"/>
        <v/>
      </c>
      <c r="ES150" s="165"/>
      <c r="ET150" s="165" t="str">
        <f t="shared" si="218"/>
        <v/>
      </c>
      <c r="EU150" s="165" t="str">
        <f t="shared" si="206"/>
        <v/>
      </c>
      <c r="EV150" s="165" t="str">
        <f t="shared" si="207"/>
        <v xml:space="preserve"> </v>
      </c>
      <c r="EW150" s="165" t="str">
        <f t="shared" si="208"/>
        <v>هیچکدام</v>
      </c>
      <c r="EX150" s="165" t="str">
        <f t="shared" si="209"/>
        <v xml:space="preserve"> </v>
      </c>
      <c r="EY150" s="165"/>
      <c r="EZ150" s="165" t="str">
        <f t="shared" si="219"/>
        <v xml:space="preserve"> </v>
      </c>
      <c r="FA150" s="165" t="str">
        <f t="shared" si="210"/>
        <v>هیچکدام</v>
      </c>
      <c r="FB150" s="165"/>
      <c r="FC150" s="165"/>
      <c r="FD150" s="165"/>
      <c r="FE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</row>
    <row r="151" spans="1:173" s="166" customFormat="1" ht="11.65" x14ac:dyDescent="0.35">
      <c r="A151" s="167">
        <v>150</v>
      </c>
      <c r="B151" s="105"/>
      <c r="C151" s="168"/>
      <c r="D151" s="169"/>
      <c r="E151" s="170"/>
      <c r="F151" s="202"/>
      <c r="G151" s="169"/>
      <c r="H151" s="106"/>
      <c r="I151" s="169"/>
      <c r="J151" s="171"/>
      <c r="K151" s="172"/>
      <c r="L151" s="173"/>
      <c r="M151" s="171"/>
      <c r="N151" s="172"/>
      <c r="O151" s="111">
        <f t="shared" si="220"/>
        <v>1398</v>
      </c>
      <c r="P151" s="174"/>
      <c r="Q151" s="175"/>
      <c r="R151" s="175"/>
      <c r="S151" s="217"/>
      <c r="T151" s="114"/>
      <c r="U151" s="115"/>
      <c r="V151" s="116"/>
      <c r="W151" s="117"/>
      <c r="X151" s="117"/>
      <c r="Y151" s="176"/>
      <c r="Z151" s="117"/>
      <c r="AA151" s="117"/>
      <c r="AB151" s="117"/>
      <c r="AC151" s="117"/>
      <c r="AD151" s="117"/>
      <c r="AE151" s="117"/>
      <c r="AF151" s="117"/>
      <c r="AG151" s="118"/>
      <c r="AH151" s="119"/>
      <c r="AI151" s="176"/>
      <c r="AJ151" s="121"/>
      <c r="AK151" s="25" t="str">
        <f t="shared" si="211"/>
        <v xml:space="preserve">         </v>
      </c>
      <c r="AL151" s="122" t="str">
        <f t="shared" si="212"/>
        <v>هیچکدام</v>
      </c>
      <c r="AM151" s="74" t="str">
        <f t="shared" si="213"/>
        <v>7.هیچکدام</v>
      </c>
      <c r="AN151" s="122" t="str">
        <f>IF(G151=0,"نامعلوم",'1.مشخصات مرکز'!$D$2-G151)</f>
        <v>نامعلوم</v>
      </c>
      <c r="AO151" s="123" t="str">
        <f t="shared" si="148"/>
        <v>نامعلوم</v>
      </c>
      <c r="AP151" s="177"/>
      <c r="AQ151" s="178"/>
      <c r="AR151" s="203"/>
      <c r="AS151" s="127" t="str">
        <f t="shared" si="214"/>
        <v>خیر</v>
      </c>
      <c r="AT151" s="128"/>
      <c r="AU151" s="179"/>
      <c r="AV151" s="180"/>
      <c r="AW151" s="180"/>
      <c r="AX151" s="181"/>
      <c r="AY151" s="182"/>
      <c r="AZ151" s="183"/>
      <c r="BA151" s="201"/>
      <c r="BB151" s="132"/>
      <c r="BC151" s="133"/>
      <c r="BD151" s="134"/>
      <c r="BE151" s="184"/>
      <c r="BF151" s="183"/>
      <c r="BG151" s="201"/>
      <c r="BH151" s="182"/>
      <c r="BI151" s="183"/>
      <c r="BJ151" s="201"/>
      <c r="BK151" s="179"/>
      <c r="BL151" s="185"/>
      <c r="BM151" s="186"/>
      <c r="BN151" s="186"/>
      <c r="BO151" s="187"/>
      <c r="BP151" s="180"/>
      <c r="BQ151" s="180"/>
      <c r="BR151" s="181"/>
      <c r="BS151" s="142" t="str">
        <f t="shared" si="149"/>
        <v>خیر</v>
      </c>
      <c r="BT151" s="188">
        <f t="shared" si="150"/>
        <v>0</v>
      </c>
      <c r="BU151" s="200" t="str">
        <f t="shared" si="151"/>
        <v xml:space="preserve"> </v>
      </c>
      <c r="BV151" s="145" t="str">
        <f t="shared" si="215"/>
        <v xml:space="preserve"> </v>
      </c>
      <c r="BW151" s="189">
        <f t="shared" si="152"/>
        <v>0</v>
      </c>
      <c r="BX151" s="190" t="str">
        <f t="shared" si="153"/>
        <v xml:space="preserve"> </v>
      </c>
      <c r="BY151" s="148" t="str">
        <f t="shared" si="154"/>
        <v xml:space="preserve"> </v>
      </c>
      <c r="BZ151" s="191">
        <f t="shared" si="155"/>
        <v>0</v>
      </c>
      <c r="CA151" s="192" t="str">
        <f t="shared" si="156"/>
        <v xml:space="preserve"> </v>
      </c>
      <c r="CB151" s="193" t="str">
        <f t="shared" si="157"/>
        <v xml:space="preserve"> </v>
      </c>
      <c r="CC151" s="194">
        <f t="shared" si="158"/>
        <v>0</v>
      </c>
      <c r="CD151" s="195" t="str">
        <f t="shared" si="159"/>
        <v xml:space="preserve"> </v>
      </c>
      <c r="CE151" s="154" t="str">
        <f t="shared" si="160"/>
        <v xml:space="preserve"> </v>
      </c>
      <c r="CF151" s="196">
        <f t="shared" si="161"/>
        <v>0</v>
      </c>
      <c r="CG151" s="197" t="str">
        <f t="shared" si="162"/>
        <v xml:space="preserve"> </v>
      </c>
      <c r="CH151" s="157" t="str">
        <f t="shared" si="163"/>
        <v xml:space="preserve"> </v>
      </c>
      <c r="CI151" s="191">
        <f t="shared" si="164"/>
        <v>0</v>
      </c>
      <c r="CJ151" s="192" t="str">
        <f t="shared" si="165"/>
        <v xml:space="preserve"> </v>
      </c>
      <c r="CK151" s="151" t="str">
        <f t="shared" si="166"/>
        <v xml:space="preserve"> </v>
      </c>
      <c r="CL151" s="198">
        <f t="shared" si="167"/>
        <v>0</v>
      </c>
      <c r="CM151" s="197" t="str">
        <f t="shared" si="168"/>
        <v xml:space="preserve"> </v>
      </c>
      <c r="CN151" s="159" t="str">
        <f t="shared" si="169"/>
        <v xml:space="preserve"> </v>
      </c>
      <c r="CO151" s="194">
        <f t="shared" si="170"/>
        <v>0</v>
      </c>
      <c r="CP151" s="195" t="str">
        <f t="shared" si="171"/>
        <v xml:space="preserve"> </v>
      </c>
      <c r="CQ151" s="160" t="str">
        <f t="shared" si="172"/>
        <v xml:space="preserve"> </v>
      </c>
      <c r="CR151" s="161">
        <f t="shared" si="173"/>
        <v>0</v>
      </c>
      <c r="CS151" s="144" t="str">
        <f t="shared" si="174"/>
        <v xml:space="preserve"> </v>
      </c>
      <c r="CT151" s="145" t="str">
        <f t="shared" si="175"/>
        <v xml:space="preserve"> </v>
      </c>
      <c r="CU151" s="144" t="str">
        <f t="shared" si="176"/>
        <v>خیر</v>
      </c>
      <c r="CV151" s="162" t="str">
        <f t="shared" si="177"/>
        <v>ارائه نشده است.</v>
      </c>
      <c r="CW151" s="199">
        <f t="shared" si="178"/>
        <v>0</v>
      </c>
      <c r="CX151" s="164"/>
      <c r="CY151" s="164"/>
      <c r="CZ151" s="164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>
        <f t="shared" si="179"/>
        <v>0</v>
      </c>
      <c r="DP151" s="165">
        <f t="shared" si="180"/>
        <v>0</v>
      </c>
      <c r="DQ151" s="165">
        <f t="shared" si="181"/>
        <v>0</v>
      </c>
      <c r="DR151" s="165">
        <f t="shared" si="182"/>
        <v>0</v>
      </c>
      <c r="DS151" s="165">
        <f t="shared" si="183"/>
        <v>0</v>
      </c>
      <c r="DT151" s="165">
        <f t="shared" si="184"/>
        <v>0</v>
      </c>
      <c r="DU151" s="165">
        <f t="shared" si="185"/>
        <v>0</v>
      </c>
      <c r="DV151" s="165">
        <f t="shared" si="186"/>
        <v>0</v>
      </c>
      <c r="DW151" s="165">
        <f t="shared" si="187"/>
        <v>0</v>
      </c>
      <c r="DX151" s="165">
        <f t="shared" si="188"/>
        <v>0</v>
      </c>
      <c r="DY151" s="165">
        <f t="shared" si="189"/>
        <v>0</v>
      </c>
      <c r="DZ151" s="165">
        <f t="shared" si="190"/>
        <v>0</v>
      </c>
      <c r="EA151" s="165">
        <f t="shared" si="191"/>
        <v>0</v>
      </c>
      <c r="EB151" s="165">
        <f t="shared" si="192"/>
        <v>0</v>
      </c>
      <c r="EC151" s="165">
        <f t="shared" si="193"/>
        <v>0</v>
      </c>
      <c r="ED151" s="165">
        <f t="shared" si="194"/>
        <v>0</v>
      </c>
      <c r="EE151" s="165" t="str">
        <f t="shared" si="195"/>
        <v/>
      </c>
      <c r="EF151" s="165" t="str">
        <f t="shared" si="196"/>
        <v/>
      </c>
      <c r="EG151" s="165" t="str">
        <f t="shared" si="197"/>
        <v/>
      </c>
      <c r="EH151" s="165" t="str">
        <f t="shared" si="198"/>
        <v/>
      </c>
      <c r="EI151" s="165" t="str">
        <f t="shared" si="199"/>
        <v/>
      </c>
      <c r="EJ151" s="165" t="str">
        <f t="shared" si="200"/>
        <v/>
      </c>
      <c r="EK151" s="165" t="str">
        <f t="shared" si="201"/>
        <v/>
      </c>
      <c r="EL151" s="165" t="str">
        <f t="shared" si="202"/>
        <v/>
      </c>
      <c r="EM151" s="165" t="e">
        <f>IF(#REF!="بله","FSW","")</f>
        <v>#REF!</v>
      </c>
      <c r="EN151" s="165" t="str">
        <f t="shared" si="203"/>
        <v/>
      </c>
      <c r="EO151" s="165" t="str">
        <f t="shared" si="204"/>
        <v/>
      </c>
      <c r="EP151" s="165" t="str">
        <f t="shared" si="205"/>
        <v/>
      </c>
      <c r="EQ151" s="165" t="str">
        <f t="shared" si="216"/>
        <v/>
      </c>
      <c r="ER151" s="165" t="str">
        <f t="shared" si="217"/>
        <v/>
      </c>
      <c r="ES151" s="165"/>
      <c r="ET151" s="165" t="str">
        <f t="shared" si="218"/>
        <v/>
      </c>
      <c r="EU151" s="165" t="str">
        <f t="shared" si="206"/>
        <v/>
      </c>
      <c r="EV151" s="165" t="str">
        <f t="shared" si="207"/>
        <v xml:space="preserve"> </v>
      </c>
      <c r="EW151" s="165" t="str">
        <f t="shared" si="208"/>
        <v>هیچکدام</v>
      </c>
      <c r="EX151" s="165" t="str">
        <f t="shared" si="209"/>
        <v xml:space="preserve"> </v>
      </c>
      <c r="EY151" s="165"/>
      <c r="EZ151" s="165" t="str">
        <f t="shared" si="219"/>
        <v xml:space="preserve"> </v>
      </c>
      <c r="FA151" s="165" t="str">
        <f t="shared" si="210"/>
        <v>هیچکدام</v>
      </c>
      <c r="FB151" s="165"/>
      <c r="FC151" s="165"/>
      <c r="FD151" s="165"/>
      <c r="FE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</row>
    <row r="152" spans="1:173" s="166" customFormat="1" ht="11.65" x14ac:dyDescent="0.35">
      <c r="A152" s="167">
        <v>151</v>
      </c>
      <c r="B152" s="105"/>
      <c r="C152" s="168"/>
      <c r="D152" s="169"/>
      <c r="E152" s="170"/>
      <c r="F152" s="202"/>
      <c r="G152" s="169"/>
      <c r="H152" s="106"/>
      <c r="I152" s="169"/>
      <c r="J152" s="171"/>
      <c r="K152" s="172"/>
      <c r="L152" s="173"/>
      <c r="M152" s="171"/>
      <c r="N152" s="172"/>
      <c r="O152" s="111">
        <f t="shared" si="220"/>
        <v>1398</v>
      </c>
      <c r="P152" s="174"/>
      <c r="Q152" s="175"/>
      <c r="R152" s="175"/>
      <c r="S152" s="217"/>
      <c r="T152" s="114"/>
      <c r="U152" s="115"/>
      <c r="V152" s="116"/>
      <c r="W152" s="117"/>
      <c r="X152" s="117"/>
      <c r="Y152" s="176"/>
      <c r="Z152" s="117"/>
      <c r="AA152" s="117"/>
      <c r="AB152" s="117"/>
      <c r="AC152" s="117"/>
      <c r="AD152" s="117"/>
      <c r="AE152" s="117"/>
      <c r="AF152" s="117"/>
      <c r="AG152" s="118"/>
      <c r="AH152" s="119"/>
      <c r="AI152" s="176"/>
      <c r="AJ152" s="121"/>
      <c r="AK152" s="25" t="str">
        <f t="shared" si="211"/>
        <v xml:space="preserve">         </v>
      </c>
      <c r="AL152" s="122" t="str">
        <f t="shared" si="212"/>
        <v>هیچکدام</v>
      </c>
      <c r="AM152" s="74" t="str">
        <f t="shared" si="213"/>
        <v>7.هیچکدام</v>
      </c>
      <c r="AN152" s="122" t="str">
        <f>IF(G152=0,"نامعلوم",'1.مشخصات مرکز'!$D$2-G152)</f>
        <v>نامعلوم</v>
      </c>
      <c r="AO152" s="123" t="str">
        <f t="shared" si="148"/>
        <v>نامعلوم</v>
      </c>
      <c r="AP152" s="177"/>
      <c r="AQ152" s="178"/>
      <c r="AR152" s="203"/>
      <c r="AS152" s="127" t="str">
        <f t="shared" si="214"/>
        <v>خیر</v>
      </c>
      <c r="AT152" s="128"/>
      <c r="AU152" s="179"/>
      <c r="AV152" s="180"/>
      <c r="AW152" s="180"/>
      <c r="AX152" s="181"/>
      <c r="AY152" s="182"/>
      <c r="AZ152" s="183"/>
      <c r="BA152" s="201"/>
      <c r="BB152" s="132"/>
      <c r="BC152" s="133"/>
      <c r="BD152" s="134"/>
      <c r="BE152" s="184"/>
      <c r="BF152" s="183"/>
      <c r="BG152" s="201"/>
      <c r="BH152" s="182"/>
      <c r="BI152" s="183"/>
      <c r="BJ152" s="201"/>
      <c r="BK152" s="179"/>
      <c r="BL152" s="185"/>
      <c r="BM152" s="186"/>
      <c r="BN152" s="186"/>
      <c r="BO152" s="187"/>
      <c r="BP152" s="180"/>
      <c r="BQ152" s="180"/>
      <c r="BR152" s="181"/>
      <c r="BS152" s="142" t="str">
        <f t="shared" si="149"/>
        <v>خیر</v>
      </c>
      <c r="BT152" s="188">
        <f t="shared" si="150"/>
        <v>0</v>
      </c>
      <c r="BU152" s="200" t="str">
        <f t="shared" si="151"/>
        <v xml:space="preserve"> </v>
      </c>
      <c r="BV152" s="145" t="str">
        <f t="shared" si="215"/>
        <v xml:space="preserve"> </v>
      </c>
      <c r="BW152" s="189">
        <f t="shared" si="152"/>
        <v>0</v>
      </c>
      <c r="BX152" s="190" t="str">
        <f t="shared" si="153"/>
        <v xml:space="preserve"> </v>
      </c>
      <c r="BY152" s="148" t="str">
        <f t="shared" si="154"/>
        <v xml:space="preserve"> </v>
      </c>
      <c r="BZ152" s="191">
        <f t="shared" si="155"/>
        <v>0</v>
      </c>
      <c r="CA152" s="192" t="str">
        <f t="shared" si="156"/>
        <v xml:space="preserve"> </v>
      </c>
      <c r="CB152" s="193" t="str">
        <f t="shared" si="157"/>
        <v xml:space="preserve"> </v>
      </c>
      <c r="CC152" s="194">
        <f t="shared" si="158"/>
        <v>0</v>
      </c>
      <c r="CD152" s="195" t="str">
        <f t="shared" si="159"/>
        <v xml:space="preserve"> </v>
      </c>
      <c r="CE152" s="154" t="str">
        <f t="shared" si="160"/>
        <v xml:space="preserve"> </v>
      </c>
      <c r="CF152" s="196">
        <f t="shared" si="161"/>
        <v>0</v>
      </c>
      <c r="CG152" s="197" t="str">
        <f t="shared" si="162"/>
        <v xml:space="preserve"> </v>
      </c>
      <c r="CH152" s="157" t="str">
        <f t="shared" si="163"/>
        <v xml:space="preserve"> </v>
      </c>
      <c r="CI152" s="191">
        <f t="shared" si="164"/>
        <v>0</v>
      </c>
      <c r="CJ152" s="192" t="str">
        <f t="shared" si="165"/>
        <v xml:space="preserve"> </v>
      </c>
      <c r="CK152" s="151" t="str">
        <f t="shared" si="166"/>
        <v xml:space="preserve"> </v>
      </c>
      <c r="CL152" s="198">
        <f t="shared" si="167"/>
        <v>0</v>
      </c>
      <c r="CM152" s="197" t="str">
        <f t="shared" si="168"/>
        <v xml:space="preserve"> </v>
      </c>
      <c r="CN152" s="159" t="str">
        <f t="shared" si="169"/>
        <v xml:space="preserve"> </v>
      </c>
      <c r="CO152" s="194">
        <f t="shared" si="170"/>
        <v>0</v>
      </c>
      <c r="CP152" s="195" t="str">
        <f t="shared" si="171"/>
        <v xml:space="preserve"> </v>
      </c>
      <c r="CQ152" s="160" t="str">
        <f t="shared" si="172"/>
        <v xml:space="preserve"> </v>
      </c>
      <c r="CR152" s="161">
        <f t="shared" si="173"/>
        <v>0</v>
      </c>
      <c r="CS152" s="144" t="str">
        <f t="shared" si="174"/>
        <v xml:space="preserve"> </v>
      </c>
      <c r="CT152" s="145" t="str">
        <f t="shared" si="175"/>
        <v xml:space="preserve"> </v>
      </c>
      <c r="CU152" s="144" t="str">
        <f t="shared" si="176"/>
        <v>خیر</v>
      </c>
      <c r="CV152" s="162" t="str">
        <f t="shared" si="177"/>
        <v>ارائه نشده است.</v>
      </c>
      <c r="CW152" s="199">
        <f t="shared" si="178"/>
        <v>0</v>
      </c>
      <c r="CX152" s="164"/>
      <c r="CY152" s="164"/>
      <c r="CZ152" s="164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>
        <f t="shared" si="179"/>
        <v>0</v>
      </c>
      <c r="DP152" s="165">
        <f t="shared" si="180"/>
        <v>0</v>
      </c>
      <c r="DQ152" s="165">
        <f t="shared" si="181"/>
        <v>0</v>
      </c>
      <c r="DR152" s="165">
        <f t="shared" si="182"/>
        <v>0</v>
      </c>
      <c r="DS152" s="165">
        <f t="shared" si="183"/>
        <v>0</v>
      </c>
      <c r="DT152" s="165">
        <f t="shared" si="184"/>
        <v>0</v>
      </c>
      <c r="DU152" s="165">
        <f t="shared" si="185"/>
        <v>0</v>
      </c>
      <c r="DV152" s="165">
        <f t="shared" si="186"/>
        <v>0</v>
      </c>
      <c r="DW152" s="165">
        <f t="shared" si="187"/>
        <v>0</v>
      </c>
      <c r="DX152" s="165">
        <f t="shared" si="188"/>
        <v>0</v>
      </c>
      <c r="DY152" s="165">
        <f t="shared" si="189"/>
        <v>0</v>
      </c>
      <c r="DZ152" s="165">
        <f t="shared" si="190"/>
        <v>0</v>
      </c>
      <c r="EA152" s="165">
        <f t="shared" si="191"/>
        <v>0</v>
      </c>
      <c r="EB152" s="165">
        <f t="shared" si="192"/>
        <v>0</v>
      </c>
      <c r="EC152" s="165">
        <f t="shared" si="193"/>
        <v>0</v>
      </c>
      <c r="ED152" s="165">
        <f t="shared" si="194"/>
        <v>0</v>
      </c>
      <c r="EE152" s="165" t="str">
        <f t="shared" si="195"/>
        <v/>
      </c>
      <c r="EF152" s="165" t="str">
        <f t="shared" si="196"/>
        <v/>
      </c>
      <c r="EG152" s="165" t="str">
        <f t="shared" si="197"/>
        <v/>
      </c>
      <c r="EH152" s="165" t="str">
        <f t="shared" si="198"/>
        <v/>
      </c>
      <c r="EI152" s="165" t="str">
        <f t="shared" si="199"/>
        <v/>
      </c>
      <c r="EJ152" s="165" t="str">
        <f t="shared" si="200"/>
        <v/>
      </c>
      <c r="EK152" s="165" t="str">
        <f t="shared" si="201"/>
        <v/>
      </c>
      <c r="EL152" s="165" t="str">
        <f t="shared" si="202"/>
        <v/>
      </c>
      <c r="EM152" s="165" t="e">
        <f>IF(#REF!="بله","FSW","")</f>
        <v>#REF!</v>
      </c>
      <c r="EN152" s="165" t="str">
        <f t="shared" si="203"/>
        <v/>
      </c>
      <c r="EO152" s="165" t="str">
        <f t="shared" si="204"/>
        <v/>
      </c>
      <c r="EP152" s="165" t="str">
        <f t="shared" si="205"/>
        <v/>
      </c>
      <c r="EQ152" s="165" t="str">
        <f t="shared" si="216"/>
        <v/>
      </c>
      <c r="ER152" s="165" t="str">
        <f t="shared" si="217"/>
        <v/>
      </c>
      <c r="ES152" s="165"/>
      <c r="ET152" s="165" t="str">
        <f t="shared" si="218"/>
        <v/>
      </c>
      <c r="EU152" s="165" t="str">
        <f t="shared" si="206"/>
        <v/>
      </c>
      <c r="EV152" s="165" t="str">
        <f t="shared" si="207"/>
        <v xml:space="preserve"> </v>
      </c>
      <c r="EW152" s="165" t="str">
        <f t="shared" si="208"/>
        <v>هیچکدام</v>
      </c>
      <c r="EX152" s="165" t="str">
        <f t="shared" si="209"/>
        <v xml:space="preserve"> </v>
      </c>
      <c r="EY152" s="165"/>
      <c r="EZ152" s="165" t="str">
        <f t="shared" si="219"/>
        <v xml:space="preserve"> </v>
      </c>
      <c r="FA152" s="165" t="str">
        <f t="shared" si="210"/>
        <v>هیچکدام</v>
      </c>
      <c r="FB152" s="165"/>
      <c r="FC152" s="165"/>
      <c r="FD152" s="165"/>
      <c r="FE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</row>
    <row r="153" spans="1:173" s="166" customFormat="1" ht="11.65" x14ac:dyDescent="0.35">
      <c r="A153" s="167">
        <v>152</v>
      </c>
      <c r="B153" s="105"/>
      <c r="C153" s="168"/>
      <c r="D153" s="169"/>
      <c r="E153" s="170"/>
      <c r="F153" s="202"/>
      <c r="G153" s="169"/>
      <c r="H153" s="106"/>
      <c r="I153" s="169"/>
      <c r="J153" s="171"/>
      <c r="K153" s="172"/>
      <c r="L153" s="173"/>
      <c r="M153" s="171"/>
      <c r="N153" s="172"/>
      <c r="O153" s="111">
        <f t="shared" si="220"/>
        <v>1398</v>
      </c>
      <c r="P153" s="174"/>
      <c r="Q153" s="175"/>
      <c r="R153" s="175"/>
      <c r="S153" s="217"/>
      <c r="T153" s="114"/>
      <c r="U153" s="115"/>
      <c r="V153" s="116"/>
      <c r="W153" s="117"/>
      <c r="X153" s="117"/>
      <c r="Y153" s="176"/>
      <c r="Z153" s="117"/>
      <c r="AA153" s="117"/>
      <c r="AB153" s="117"/>
      <c r="AC153" s="117"/>
      <c r="AD153" s="117"/>
      <c r="AE153" s="117"/>
      <c r="AF153" s="117"/>
      <c r="AG153" s="118"/>
      <c r="AH153" s="119"/>
      <c r="AI153" s="176"/>
      <c r="AJ153" s="121"/>
      <c r="AK153" s="25" t="str">
        <f t="shared" si="211"/>
        <v xml:space="preserve">         </v>
      </c>
      <c r="AL153" s="122" t="str">
        <f t="shared" si="212"/>
        <v>هیچکدام</v>
      </c>
      <c r="AM153" s="74" t="str">
        <f t="shared" si="213"/>
        <v>7.هیچکدام</v>
      </c>
      <c r="AN153" s="122" t="str">
        <f>IF(G153=0,"نامعلوم",'1.مشخصات مرکز'!$D$2-G153)</f>
        <v>نامعلوم</v>
      </c>
      <c r="AO153" s="123" t="str">
        <f t="shared" si="148"/>
        <v>نامعلوم</v>
      </c>
      <c r="AP153" s="177"/>
      <c r="AQ153" s="178"/>
      <c r="AR153" s="203"/>
      <c r="AS153" s="127" t="str">
        <f t="shared" si="214"/>
        <v>خیر</v>
      </c>
      <c r="AT153" s="128"/>
      <c r="AU153" s="179"/>
      <c r="AV153" s="180"/>
      <c r="AW153" s="180"/>
      <c r="AX153" s="181"/>
      <c r="AY153" s="182"/>
      <c r="AZ153" s="183"/>
      <c r="BA153" s="201"/>
      <c r="BB153" s="132"/>
      <c r="BC153" s="133"/>
      <c r="BD153" s="134"/>
      <c r="BE153" s="184"/>
      <c r="BF153" s="183"/>
      <c r="BG153" s="201"/>
      <c r="BH153" s="182"/>
      <c r="BI153" s="183"/>
      <c r="BJ153" s="201"/>
      <c r="BK153" s="179"/>
      <c r="BL153" s="185"/>
      <c r="BM153" s="186"/>
      <c r="BN153" s="186"/>
      <c r="BO153" s="187"/>
      <c r="BP153" s="180"/>
      <c r="BQ153" s="180"/>
      <c r="BR153" s="181"/>
      <c r="BS153" s="142" t="str">
        <f t="shared" si="149"/>
        <v>خیر</v>
      </c>
      <c r="BT153" s="188">
        <f t="shared" si="150"/>
        <v>0</v>
      </c>
      <c r="BU153" s="200" t="str">
        <f t="shared" si="151"/>
        <v xml:space="preserve"> </v>
      </c>
      <c r="BV153" s="145" t="str">
        <f t="shared" si="215"/>
        <v xml:space="preserve"> </v>
      </c>
      <c r="BW153" s="189">
        <f t="shared" si="152"/>
        <v>0</v>
      </c>
      <c r="BX153" s="190" t="str">
        <f t="shared" si="153"/>
        <v xml:space="preserve"> </v>
      </c>
      <c r="BY153" s="148" t="str">
        <f t="shared" si="154"/>
        <v xml:space="preserve"> </v>
      </c>
      <c r="BZ153" s="191">
        <f t="shared" si="155"/>
        <v>0</v>
      </c>
      <c r="CA153" s="192" t="str">
        <f t="shared" si="156"/>
        <v xml:space="preserve"> </v>
      </c>
      <c r="CB153" s="193" t="str">
        <f t="shared" si="157"/>
        <v xml:space="preserve"> </v>
      </c>
      <c r="CC153" s="194">
        <f t="shared" si="158"/>
        <v>0</v>
      </c>
      <c r="CD153" s="195" t="str">
        <f t="shared" si="159"/>
        <v xml:space="preserve"> </v>
      </c>
      <c r="CE153" s="154" t="str">
        <f t="shared" si="160"/>
        <v xml:space="preserve"> </v>
      </c>
      <c r="CF153" s="196">
        <f t="shared" si="161"/>
        <v>0</v>
      </c>
      <c r="CG153" s="197" t="str">
        <f t="shared" si="162"/>
        <v xml:space="preserve"> </v>
      </c>
      <c r="CH153" s="157" t="str">
        <f t="shared" si="163"/>
        <v xml:space="preserve"> </v>
      </c>
      <c r="CI153" s="191">
        <f t="shared" si="164"/>
        <v>0</v>
      </c>
      <c r="CJ153" s="192" t="str">
        <f t="shared" si="165"/>
        <v xml:space="preserve"> </v>
      </c>
      <c r="CK153" s="151" t="str">
        <f t="shared" si="166"/>
        <v xml:space="preserve"> </v>
      </c>
      <c r="CL153" s="198">
        <f t="shared" si="167"/>
        <v>0</v>
      </c>
      <c r="CM153" s="197" t="str">
        <f t="shared" si="168"/>
        <v xml:space="preserve"> </v>
      </c>
      <c r="CN153" s="159" t="str">
        <f t="shared" si="169"/>
        <v xml:space="preserve"> </v>
      </c>
      <c r="CO153" s="194">
        <f t="shared" si="170"/>
        <v>0</v>
      </c>
      <c r="CP153" s="195" t="str">
        <f t="shared" si="171"/>
        <v xml:space="preserve"> </v>
      </c>
      <c r="CQ153" s="160" t="str">
        <f t="shared" si="172"/>
        <v xml:space="preserve"> </v>
      </c>
      <c r="CR153" s="161">
        <f t="shared" si="173"/>
        <v>0</v>
      </c>
      <c r="CS153" s="144" t="str">
        <f t="shared" si="174"/>
        <v xml:space="preserve"> </v>
      </c>
      <c r="CT153" s="145" t="str">
        <f t="shared" si="175"/>
        <v xml:space="preserve"> </v>
      </c>
      <c r="CU153" s="144" t="str">
        <f t="shared" si="176"/>
        <v>خیر</v>
      </c>
      <c r="CV153" s="162" t="str">
        <f t="shared" si="177"/>
        <v>ارائه نشده است.</v>
      </c>
      <c r="CW153" s="199">
        <f t="shared" si="178"/>
        <v>0</v>
      </c>
      <c r="CX153" s="164"/>
      <c r="CY153" s="164"/>
      <c r="CZ153" s="164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>
        <f t="shared" si="179"/>
        <v>0</v>
      </c>
      <c r="DP153" s="165">
        <f t="shared" si="180"/>
        <v>0</v>
      </c>
      <c r="DQ153" s="165">
        <f t="shared" si="181"/>
        <v>0</v>
      </c>
      <c r="DR153" s="165">
        <f t="shared" si="182"/>
        <v>0</v>
      </c>
      <c r="DS153" s="165">
        <f t="shared" si="183"/>
        <v>0</v>
      </c>
      <c r="DT153" s="165">
        <f t="shared" si="184"/>
        <v>0</v>
      </c>
      <c r="DU153" s="165">
        <f t="shared" si="185"/>
        <v>0</v>
      </c>
      <c r="DV153" s="165">
        <f t="shared" si="186"/>
        <v>0</v>
      </c>
      <c r="DW153" s="165">
        <f t="shared" si="187"/>
        <v>0</v>
      </c>
      <c r="DX153" s="165">
        <f t="shared" si="188"/>
        <v>0</v>
      </c>
      <c r="DY153" s="165">
        <f t="shared" si="189"/>
        <v>0</v>
      </c>
      <c r="DZ153" s="165">
        <f t="shared" si="190"/>
        <v>0</v>
      </c>
      <c r="EA153" s="165">
        <f t="shared" si="191"/>
        <v>0</v>
      </c>
      <c r="EB153" s="165">
        <f t="shared" si="192"/>
        <v>0</v>
      </c>
      <c r="EC153" s="165">
        <f t="shared" si="193"/>
        <v>0</v>
      </c>
      <c r="ED153" s="165">
        <f t="shared" si="194"/>
        <v>0</v>
      </c>
      <c r="EE153" s="165" t="str">
        <f t="shared" si="195"/>
        <v/>
      </c>
      <c r="EF153" s="165" t="str">
        <f t="shared" si="196"/>
        <v/>
      </c>
      <c r="EG153" s="165" t="str">
        <f t="shared" si="197"/>
        <v/>
      </c>
      <c r="EH153" s="165" t="str">
        <f t="shared" si="198"/>
        <v/>
      </c>
      <c r="EI153" s="165" t="str">
        <f t="shared" si="199"/>
        <v/>
      </c>
      <c r="EJ153" s="165" t="str">
        <f t="shared" si="200"/>
        <v/>
      </c>
      <c r="EK153" s="165" t="str">
        <f t="shared" si="201"/>
        <v/>
      </c>
      <c r="EL153" s="165" t="str">
        <f t="shared" si="202"/>
        <v/>
      </c>
      <c r="EM153" s="165" t="e">
        <f>IF(#REF!="بله","FSW","")</f>
        <v>#REF!</v>
      </c>
      <c r="EN153" s="165" t="str">
        <f t="shared" si="203"/>
        <v/>
      </c>
      <c r="EO153" s="165" t="str">
        <f t="shared" si="204"/>
        <v/>
      </c>
      <c r="EP153" s="165" t="str">
        <f t="shared" si="205"/>
        <v/>
      </c>
      <c r="EQ153" s="165" t="str">
        <f t="shared" si="216"/>
        <v/>
      </c>
      <c r="ER153" s="165" t="str">
        <f t="shared" si="217"/>
        <v/>
      </c>
      <c r="ES153" s="165"/>
      <c r="ET153" s="165" t="str">
        <f t="shared" si="218"/>
        <v/>
      </c>
      <c r="EU153" s="165" t="str">
        <f t="shared" si="206"/>
        <v/>
      </c>
      <c r="EV153" s="165" t="str">
        <f t="shared" si="207"/>
        <v xml:space="preserve"> </v>
      </c>
      <c r="EW153" s="165" t="str">
        <f t="shared" si="208"/>
        <v>هیچکدام</v>
      </c>
      <c r="EX153" s="165" t="str">
        <f t="shared" si="209"/>
        <v xml:space="preserve"> </v>
      </c>
      <c r="EY153" s="165"/>
      <c r="EZ153" s="165" t="str">
        <f t="shared" si="219"/>
        <v xml:space="preserve"> </v>
      </c>
      <c r="FA153" s="165" t="str">
        <f t="shared" si="210"/>
        <v>هیچکدام</v>
      </c>
      <c r="FB153" s="165"/>
      <c r="FC153" s="165"/>
      <c r="FD153" s="165"/>
      <c r="FE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</row>
    <row r="154" spans="1:173" s="166" customFormat="1" ht="11.65" x14ac:dyDescent="0.35">
      <c r="A154" s="167">
        <v>153</v>
      </c>
      <c r="B154" s="105"/>
      <c r="C154" s="168"/>
      <c r="D154" s="169"/>
      <c r="E154" s="170"/>
      <c r="F154" s="202"/>
      <c r="G154" s="169"/>
      <c r="H154" s="106"/>
      <c r="I154" s="169"/>
      <c r="J154" s="171"/>
      <c r="K154" s="172"/>
      <c r="L154" s="173"/>
      <c r="M154" s="171"/>
      <c r="N154" s="172"/>
      <c r="O154" s="111">
        <f t="shared" si="220"/>
        <v>1398</v>
      </c>
      <c r="P154" s="174"/>
      <c r="Q154" s="175"/>
      <c r="R154" s="175"/>
      <c r="S154" s="217"/>
      <c r="T154" s="114"/>
      <c r="U154" s="115"/>
      <c r="V154" s="116"/>
      <c r="W154" s="117"/>
      <c r="X154" s="117"/>
      <c r="Y154" s="176"/>
      <c r="Z154" s="117"/>
      <c r="AA154" s="117"/>
      <c r="AB154" s="117"/>
      <c r="AC154" s="117"/>
      <c r="AD154" s="117"/>
      <c r="AE154" s="117"/>
      <c r="AF154" s="117"/>
      <c r="AG154" s="118"/>
      <c r="AH154" s="119"/>
      <c r="AI154" s="176"/>
      <c r="AJ154" s="121"/>
      <c r="AK154" s="25" t="str">
        <f t="shared" si="211"/>
        <v xml:space="preserve">         </v>
      </c>
      <c r="AL154" s="122" t="str">
        <f t="shared" si="212"/>
        <v>هیچکدام</v>
      </c>
      <c r="AM154" s="74" t="str">
        <f t="shared" si="213"/>
        <v>7.هیچکدام</v>
      </c>
      <c r="AN154" s="122" t="str">
        <f>IF(G154=0,"نامعلوم",'1.مشخصات مرکز'!$D$2-G154)</f>
        <v>نامعلوم</v>
      </c>
      <c r="AO154" s="123" t="str">
        <f t="shared" si="148"/>
        <v>نامعلوم</v>
      </c>
      <c r="AP154" s="177"/>
      <c r="AQ154" s="178"/>
      <c r="AR154" s="203"/>
      <c r="AS154" s="127" t="str">
        <f t="shared" si="214"/>
        <v>خیر</v>
      </c>
      <c r="AT154" s="128"/>
      <c r="AU154" s="179"/>
      <c r="AV154" s="180"/>
      <c r="AW154" s="180"/>
      <c r="AX154" s="181"/>
      <c r="AY154" s="182"/>
      <c r="AZ154" s="183"/>
      <c r="BA154" s="201"/>
      <c r="BB154" s="132"/>
      <c r="BC154" s="133"/>
      <c r="BD154" s="134"/>
      <c r="BE154" s="184"/>
      <c r="BF154" s="183"/>
      <c r="BG154" s="201"/>
      <c r="BH154" s="182"/>
      <c r="BI154" s="183"/>
      <c r="BJ154" s="201"/>
      <c r="BK154" s="179"/>
      <c r="BL154" s="185"/>
      <c r="BM154" s="186"/>
      <c r="BN154" s="186"/>
      <c r="BO154" s="187"/>
      <c r="BP154" s="180"/>
      <c r="BQ154" s="180"/>
      <c r="BR154" s="181"/>
      <c r="BS154" s="142" t="str">
        <f t="shared" si="149"/>
        <v>خیر</v>
      </c>
      <c r="BT154" s="188">
        <f t="shared" si="150"/>
        <v>0</v>
      </c>
      <c r="BU154" s="200" t="str">
        <f t="shared" si="151"/>
        <v xml:space="preserve"> </v>
      </c>
      <c r="BV154" s="145" t="str">
        <f t="shared" si="215"/>
        <v xml:space="preserve"> </v>
      </c>
      <c r="BW154" s="189">
        <f t="shared" si="152"/>
        <v>0</v>
      </c>
      <c r="BX154" s="190" t="str">
        <f t="shared" si="153"/>
        <v xml:space="preserve"> </v>
      </c>
      <c r="BY154" s="148" t="str">
        <f t="shared" si="154"/>
        <v xml:space="preserve"> </v>
      </c>
      <c r="BZ154" s="191">
        <f t="shared" si="155"/>
        <v>0</v>
      </c>
      <c r="CA154" s="192" t="str">
        <f t="shared" si="156"/>
        <v xml:space="preserve"> </v>
      </c>
      <c r="CB154" s="193" t="str">
        <f t="shared" si="157"/>
        <v xml:space="preserve"> </v>
      </c>
      <c r="CC154" s="194">
        <f t="shared" si="158"/>
        <v>0</v>
      </c>
      <c r="CD154" s="195" t="str">
        <f t="shared" si="159"/>
        <v xml:space="preserve"> </v>
      </c>
      <c r="CE154" s="154" t="str">
        <f t="shared" si="160"/>
        <v xml:space="preserve"> </v>
      </c>
      <c r="CF154" s="196">
        <f t="shared" si="161"/>
        <v>0</v>
      </c>
      <c r="CG154" s="197" t="str">
        <f t="shared" si="162"/>
        <v xml:space="preserve"> </v>
      </c>
      <c r="CH154" s="157" t="str">
        <f t="shared" si="163"/>
        <v xml:space="preserve"> </v>
      </c>
      <c r="CI154" s="191">
        <f t="shared" si="164"/>
        <v>0</v>
      </c>
      <c r="CJ154" s="192" t="str">
        <f t="shared" si="165"/>
        <v xml:space="preserve"> </v>
      </c>
      <c r="CK154" s="151" t="str">
        <f t="shared" si="166"/>
        <v xml:space="preserve"> </v>
      </c>
      <c r="CL154" s="198">
        <f t="shared" si="167"/>
        <v>0</v>
      </c>
      <c r="CM154" s="197" t="str">
        <f t="shared" si="168"/>
        <v xml:space="preserve"> </v>
      </c>
      <c r="CN154" s="159" t="str">
        <f t="shared" si="169"/>
        <v xml:space="preserve"> </v>
      </c>
      <c r="CO154" s="194">
        <f t="shared" si="170"/>
        <v>0</v>
      </c>
      <c r="CP154" s="195" t="str">
        <f t="shared" si="171"/>
        <v xml:space="preserve"> </v>
      </c>
      <c r="CQ154" s="160" t="str">
        <f t="shared" si="172"/>
        <v xml:space="preserve"> </v>
      </c>
      <c r="CR154" s="161">
        <f t="shared" si="173"/>
        <v>0</v>
      </c>
      <c r="CS154" s="144" t="str">
        <f t="shared" si="174"/>
        <v xml:space="preserve"> </v>
      </c>
      <c r="CT154" s="145" t="str">
        <f t="shared" si="175"/>
        <v xml:space="preserve"> </v>
      </c>
      <c r="CU154" s="144" t="str">
        <f t="shared" si="176"/>
        <v>خیر</v>
      </c>
      <c r="CV154" s="162" t="str">
        <f t="shared" si="177"/>
        <v>ارائه نشده است.</v>
      </c>
      <c r="CW154" s="199">
        <f t="shared" si="178"/>
        <v>0</v>
      </c>
      <c r="CX154" s="164"/>
      <c r="CY154" s="164"/>
      <c r="CZ154" s="164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>
        <f t="shared" si="179"/>
        <v>0</v>
      </c>
      <c r="DP154" s="165">
        <f t="shared" si="180"/>
        <v>0</v>
      </c>
      <c r="DQ154" s="165">
        <f t="shared" si="181"/>
        <v>0</v>
      </c>
      <c r="DR154" s="165">
        <f t="shared" si="182"/>
        <v>0</v>
      </c>
      <c r="DS154" s="165">
        <f t="shared" si="183"/>
        <v>0</v>
      </c>
      <c r="DT154" s="165">
        <f t="shared" si="184"/>
        <v>0</v>
      </c>
      <c r="DU154" s="165">
        <f t="shared" si="185"/>
        <v>0</v>
      </c>
      <c r="DV154" s="165">
        <f t="shared" si="186"/>
        <v>0</v>
      </c>
      <c r="DW154" s="165">
        <f t="shared" si="187"/>
        <v>0</v>
      </c>
      <c r="DX154" s="165">
        <f t="shared" si="188"/>
        <v>0</v>
      </c>
      <c r="DY154" s="165">
        <f t="shared" si="189"/>
        <v>0</v>
      </c>
      <c r="DZ154" s="165">
        <f t="shared" si="190"/>
        <v>0</v>
      </c>
      <c r="EA154" s="165">
        <f t="shared" si="191"/>
        <v>0</v>
      </c>
      <c r="EB154" s="165">
        <f t="shared" si="192"/>
        <v>0</v>
      </c>
      <c r="EC154" s="165">
        <f t="shared" si="193"/>
        <v>0</v>
      </c>
      <c r="ED154" s="165">
        <f t="shared" si="194"/>
        <v>0</v>
      </c>
      <c r="EE154" s="165" t="str">
        <f t="shared" si="195"/>
        <v/>
      </c>
      <c r="EF154" s="165" t="str">
        <f t="shared" si="196"/>
        <v/>
      </c>
      <c r="EG154" s="165" t="str">
        <f t="shared" si="197"/>
        <v/>
      </c>
      <c r="EH154" s="165" t="str">
        <f t="shared" si="198"/>
        <v/>
      </c>
      <c r="EI154" s="165" t="str">
        <f t="shared" si="199"/>
        <v/>
      </c>
      <c r="EJ154" s="165" t="str">
        <f t="shared" si="200"/>
        <v/>
      </c>
      <c r="EK154" s="165" t="str">
        <f t="shared" si="201"/>
        <v/>
      </c>
      <c r="EL154" s="165" t="str">
        <f t="shared" si="202"/>
        <v/>
      </c>
      <c r="EM154" s="165" t="e">
        <f>IF(#REF!="بله","FSW","")</f>
        <v>#REF!</v>
      </c>
      <c r="EN154" s="165" t="str">
        <f t="shared" si="203"/>
        <v/>
      </c>
      <c r="EO154" s="165" t="str">
        <f t="shared" si="204"/>
        <v/>
      </c>
      <c r="EP154" s="165" t="str">
        <f t="shared" si="205"/>
        <v/>
      </c>
      <c r="EQ154" s="165" t="str">
        <f t="shared" si="216"/>
        <v/>
      </c>
      <c r="ER154" s="165" t="str">
        <f t="shared" si="217"/>
        <v/>
      </c>
      <c r="ES154" s="165"/>
      <c r="ET154" s="165" t="str">
        <f t="shared" si="218"/>
        <v/>
      </c>
      <c r="EU154" s="165" t="str">
        <f t="shared" si="206"/>
        <v/>
      </c>
      <c r="EV154" s="165" t="str">
        <f t="shared" si="207"/>
        <v xml:space="preserve"> </v>
      </c>
      <c r="EW154" s="165" t="str">
        <f t="shared" si="208"/>
        <v>هیچکدام</v>
      </c>
      <c r="EX154" s="165" t="str">
        <f t="shared" si="209"/>
        <v xml:space="preserve"> </v>
      </c>
      <c r="EY154" s="165"/>
      <c r="EZ154" s="165" t="str">
        <f t="shared" si="219"/>
        <v xml:space="preserve"> </v>
      </c>
      <c r="FA154" s="165" t="str">
        <f t="shared" si="210"/>
        <v>هیچکدام</v>
      </c>
      <c r="FB154" s="165"/>
      <c r="FC154" s="165"/>
      <c r="FD154" s="165"/>
      <c r="FE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</row>
    <row r="155" spans="1:173" s="166" customFormat="1" ht="11.65" x14ac:dyDescent="0.35">
      <c r="A155" s="167">
        <v>154</v>
      </c>
      <c r="B155" s="105"/>
      <c r="C155" s="168"/>
      <c r="D155" s="169"/>
      <c r="E155" s="170"/>
      <c r="F155" s="202"/>
      <c r="G155" s="169"/>
      <c r="H155" s="106"/>
      <c r="I155" s="169"/>
      <c r="J155" s="171"/>
      <c r="K155" s="172"/>
      <c r="L155" s="173"/>
      <c r="M155" s="171"/>
      <c r="N155" s="172"/>
      <c r="O155" s="111">
        <f t="shared" si="220"/>
        <v>1398</v>
      </c>
      <c r="P155" s="174"/>
      <c r="Q155" s="175"/>
      <c r="R155" s="175"/>
      <c r="S155" s="217"/>
      <c r="T155" s="114"/>
      <c r="U155" s="115"/>
      <c r="V155" s="116"/>
      <c r="W155" s="117"/>
      <c r="X155" s="117"/>
      <c r="Y155" s="176"/>
      <c r="Z155" s="117"/>
      <c r="AA155" s="117"/>
      <c r="AB155" s="117"/>
      <c r="AC155" s="117"/>
      <c r="AD155" s="117"/>
      <c r="AE155" s="117"/>
      <c r="AF155" s="117"/>
      <c r="AG155" s="118"/>
      <c r="AH155" s="119"/>
      <c r="AI155" s="176"/>
      <c r="AJ155" s="121"/>
      <c r="AK155" s="25" t="str">
        <f t="shared" si="211"/>
        <v xml:space="preserve">         </v>
      </c>
      <c r="AL155" s="122" t="str">
        <f t="shared" si="212"/>
        <v>هیچکدام</v>
      </c>
      <c r="AM155" s="74" t="str">
        <f t="shared" si="213"/>
        <v>7.هیچکدام</v>
      </c>
      <c r="AN155" s="122" t="str">
        <f>IF(G155=0,"نامعلوم",'1.مشخصات مرکز'!$D$2-G155)</f>
        <v>نامعلوم</v>
      </c>
      <c r="AO155" s="123" t="str">
        <f t="shared" si="148"/>
        <v>نامعلوم</v>
      </c>
      <c r="AP155" s="177"/>
      <c r="AQ155" s="178"/>
      <c r="AR155" s="203"/>
      <c r="AS155" s="127" t="str">
        <f t="shared" si="214"/>
        <v>خیر</v>
      </c>
      <c r="AT155" s="128"/>
      <c r="AU155" s="179"/>
      <c r="AV155" s="180"/>
      <c r="AW155" s="180"/>
      <c r="AX155" s="181"/>
      <c r="AY155" s="182"/>
      <c r="AZ155" s="183"/>
      <c r="BA155" s="201"/>
      <c r="BB155" s="132"/>
      <c r="BC155" s="133"/>
      <c r="BD155" s="134"/>
      <c r="BE155" s="184"/>
      <c r="BF155" s="183"/>
      <c r="BG155" s="201"/>
      <c r="BH155" s="182"/>
      <c r="BI155" s="183"/>
      <c r="BJ155" s="201"/>
      <c r="BK155" s="179"/>
      <c r="BL155" s="185"/>
      <c r="BM155" s="186"/>
      <c r="BN155" s="186"/>
      <c r="BO155" s="187"/>
      <c r="BP155" s="180"/>
      <c r="BQ155" s="180"/>
      <c r="BR155" s="181"/>
      <c r="BS155" s="142" t="str">
        <f t="shared" si="149"/>
        <v>خیر</v>
      </c>
      <c r="BT155" s="188">
        <f t="shared" si="150"/>
        <v>0</v>
      </c>
      <c r="BU155" s="200" t="str">
        <f t="shared" si="151"/>
        <v xml:space="preserve"> </v>
      </c>
      <c r="BV155" s="145" t="str">
        <f t="shared" si="215"/>
        <v xml:space="preserve"> </v>
      </c>
      <c r="BW155" s="189">
        <f t="shared" si="152"/>
        <v>0</v>
      </c>
      <c r="BX155" s="190" t="str">
        <f t="shared" si="153"/>
        <v xml:space="preserve"> </v>
      </c>
      <c r="BY155" s="148" t="str">
        <f t="shared" si="154"/>
        <v xml:space="preserve"> </v>
      </c>
      <c r="BZ155" s="191">
        <f t="shared" si="155"/>
        <v>0</v>
      </c>
      <c r="CA155" s="192" t="str">
        <f t="shared" si="156"/>
        <v xml:space="preserve"> </v>
      </c>
      <c r="CB155" s="193" t="str">
        <f t="shared" si="157"/>
        <v xml:space="preserve"> </v>
      </c>
      <c r="CC155" s="194">
        <f t="shared" si="158"/>
        <v>0</v>
      </c>
      <c r="CD155" s="195" t="str">
        <f t="shared" si="159"/>
        <v xml:space="preserve"> </v>
      </c>
      <c r="CE155" s="154" t="str">
        <f t="shared" si="160"/>
        <v xml:space="preserve"> </v>
      </c>
      <c r="CF155" s="196">
        <f t="shared" si="161"/>
        <v>0</v>
      </c>
      <c r="CG155" s="197" t="str">
        <f t="shared" si="162"/>
        <v xml:space="preserve"> </v>
      </c>
      <c r="CH155" s="157" t="str">
        <f t="shared" si="163"/>
        <v xml:space="preserve"> </v>
      </c>
      <c r="CI155" s="191">
        <f t="shared" si="164"/>
        <v>0</v>
      </c>
      <c r="CJ155" s="192" t="str">
        <f t="shared" si="165"/>
        <v xml:space="preserve"> </v>
      </c>
      <c r="CK155" s="151" t="str">
        <f t="shared" si="166"/>
        <v xml:space="preserve"> </v>
      </c>
      <c r="CL155" s="198">
        <f t="shared" si="167"/>
        <v>0</v>
      </c>
      <c r="CM155" s="197" t="str">
        <f t="shared" si="168"/>
        <v xml:space="preserve"> </v>
      </c>
      <c r="CN155" s="159" t="str">
        <f t="shared" si="169"/>
        <v xml:space="preserve"> </v>
      </c>
      <c r="CO155" s="194">
        <f t="shared" si="170"/>
        <v>0</v>
      </c>
      <c r="CP155" s="195" t="str">
        <f t="shared" si="171"/>
        <v xml:space="preserve"> </v>
      </c>
      <c r="CQ155" s="160" t="str">
        <f t="shared" si="172"/>
        <v xml:space="preserve"> </v>
      </c>
      <c r="CR155" s="161">
        <f t="shared" si="173"/>
        <v>0</v>
      </c>
      <c r="CS155" s="144" t="str">
        <f t="shared" si="174"/>
        <v xml:space="preserve"> </v>
      </c>
      <c r="CT155" s="145" t="str">
        <f t="shared" si="175"/>
        <v xml:space="preserve"> </v>
      </c>
      <c r="CU155" s="144" t="str">
        <f t="shared" si="176"/>
        <v>خیر</v>
      </c>
      <c r="CV155" s="162" t="str">
        <f t="shared" si="177"/>
        <v>ارائه نشده است.</v>
      </c>
      <c r="CW155" s="199">
        <f t="shared" si="178"/>
        <v>0</v>
      </c>
      <c r="CX155" s="164"/>
      <c r="CY155" s="164"/>
      <c r="CZ155" s="164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>
        <f t="shared" si="179"/>
        <v>0</v>
      </c>
      <c r="DP155" s="165">
        <f t="shared" si="180"/>
        <v>0</v>
      </c>
      <c r="DQ155" s="165">
        <f t="shared" si="181"/>
        <v>0</v>
      </c>
      <c r="DR155" s="165">
        <f t="shared" si="182"/>
        <v>0</v>
      </c>
      <c r="DS155" s="165">
        <f t="shared" si="183"/>
        <v>0</v>
      </c>
      <c r="DT155" s="165">
        <f t="shared" si="184"/>
        <v>0</v>
      </c>
      <c r="DU155" s="165">
        <f t="shared" si="185"/>
        <v>0</v>
      </c>
      <c r="DV155" s="165">
        <f t="shared" si="186"/>
        <v>0</v>
      </c>
      <c r="DW155" s="165">
        <f t="shared" si="187"/>
        <v>0</v>
      </c>
      <c r="DX155" s="165">
        <f t="shared" si="188"/>
        <v>0</v>
      </c>
      <c r="DY155" s="165">
        <f t="shared" si="189"/>
        <v>0</v>
      </c>
      <c r="DZ155" s="165">
        <f t="shared" si="190"/>
        <v>0</v>
      </c>
      <c r="EA155" s="165">
        <f t="shared" si="191"/>
        <v>0</v>
      </c>
      <c r="EB155" s="165">
        <f t="shared" si="192"/>
        <v>0</v>
      </c>
      <c r="EC155" s="165">
        <f t="shared" si="193"/>
        <v>0</v>
      </c>
      <c r="ED155" s="165">
        <f t="shared" si="194"/>
        <v>0</v>
      </c>
      <c r="EE155" s="165" t="str">
        <f t="shared" si="195"/>
        <v/>
      </c>
      <c r="EF155" s="165" t="str">
        <f t="shared" si="196"/>
        <v/>
      </c>
      <c r="EG155" s="165" t="str">
        <f t="shared" si="197"/>
        <v/>
      </c>
      <c r="EH155" s="165" t="str">
        <f t="shared" si="198"/>
        <v/>
      </c>
      <c r="EI155" s="165" t="str">
        <f t="shared" si="199"/>
        <v/>
      </c>
      <c r="EJ155" s="165" t="str">
        <f t="shared" si="200"/>
        <v/>
      </c>
      <c r="EK155" s="165" t="str">
        <f t="shared" si="201"/>
        <v/>
      </c>
      <c r="EL155" s="165" t="str">
        <f t="shared" si="202"/>
        <v/>
      </c>
      <c r="EM155" s="165" t="e">
        <f>IF(#REF!="بله","FSW","")</f>
        <v>#REF!</v>
      </c>
      <c r="EN155" s="165" t="str">
        <f t="shared" si="203"/>
        <v/>
      </c>
      <c r="EO155" s="165" t="str">
        <f t="shared" si="204"/>
        <v/>
      </c>
      <c r="EP155" s="165" t="str">
        <f t="shared" si="205"/>
        <v/>
      </c>
      <c r="EQ155" s="165" t="str">
        <f t="shared" si="216"/>
        <v/>
      </c>
      <c r="ER155" s="165" t="str">
        <f t="shared" si="217"/>
        <v/>
      </c>
      <c r="ES155" s="165"/>
      <c r="ET155" s="165" t="str">
        <f t="shared" si="218"/>
        <v/>
      </c>
      <c r="EU155" s="165" t="str">
        <f t="shared" si="206"/>
        <v/>
      </c>
      <c r="EV155" s="165" t="str">
        <f t="shared" si="207"/>
        <v xml:space="preserve"> </v>
      </c>
      <c r="EW155" s="165" t="str">
        <f t="shared" si="208"/>
        <v>هیچکدام</v>
      </c>
      <c r="EX155" s="165" t="str">
        <f t="shared" si="209"/>
        <v xml:space="preserve"> </v>
      </c>
      <c r="EY155" s="165"/>
      <c r="EZ155" s="165" t="str">
        <f t="shared" si="219"/>
        <v xml:space="preserve"> </v>
      </c>
      <c r="FA155" s="165" t="str">
        <f t="shared" si="210"/>
        <v>هیچکدام</v>
      </c>
      <c r="FB155" s="165"/>
      <c r="FC155" s="165"/>
      <c r="FD155" s="165"/>
      <c r="FE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</row>
    <row r="156" spans="1:173" s="166" customFormat="1" ht="11.65" x14ac:dyDescent="0.35">
      <c r="A156" s="167">
        <v>155</v>
      </c>
      <c r="B156" s="105"/>
      <c r="C156" s="168"/>
      <c r="D156" s="169"/>
      <c r="E156" s="170"/>
      <c r="F156" s="202"/>
      <c r="G156" s="169"/>
      <c r="H156" s="106"/>
      <c r="I156" s="169"/>
      <c r="J156" s="171"/>
      <c r="K156" s="172"/>
      <c r="L156" s="173"/>
      <c r="M156" s="171"/>
      <c r="N156" s="172"/>
      <c r="O156" s="111">
        <f t="shared" si="220"/>
        <v>1398</v>
      </c>
      <c r="P156" s="174"/>
      <c r="Q156" s="175"/>
      <c r="R156" s="175"/>
      <c r="S156" s="217"/>
      <c r="T156" s="114"/>
      <c r="U156" s="115"/>
      <c r="V156" s="116"/>
      <c r="W156" s="117"/>
      <c r="X156" s="117"/>
      <c r="Y156" s="176"/>
      <c r="Z156" s="117"/>
      <c r="AA156" s="117"/>
      <c r="AB156" s="117"/>
      <c r="AC156" s="117"/>
      <c r="AD156" s="117"/>
      <c r="AE156" s="117"/>
      <c r="AF156" s="117"/>
      <c r="AG156" s="118"/>
      <c r="AH156" s="119"/>
      <c r="AI156" s="176"/>
      <c r="AJ156" s="121"/>
      <c r="AK156" s="25" t="str">
        <f t="shared" si="211"/>
        <v xml:space="preserve">         </v>
      </c>
      <c r="AL156" s="122" t="str">
        <f t="shared" si="212"/>
        <v>هیچکدام</v>
      </c>
      <c r="AM156" s="74" t="str">
        <f t="shared" si="213"/>
        <v>7.هیچکدام</v>
      </c>
      <c r="AN156" s="122" t="str">
        <f>IF(G156=0,"نامعلوم",'1.مشخصات مرکز'!$D$2-G156)</f>
        <v>نامعلوم</v>
      </c>
      <c r="AO156" s="123" t="str">
        <f t="shared" si="148"/>
        <v>نامعلوم</v>
      </c>
      <c r="AP156" s="177"/>
      <c r="AQ156" s="178"/>
      <c r="AR156" s="203"/>
      <c r="AS156" s="127" t="str">
        <f t="shared" si="214"/>
        <v>خیر</v>
      </c>
      <c r="AT156" s="128"/>
      <c r="AU156" s="179"/>
      <c r="AV156" s="180"/>
      <c r="AW156" s="180"/>
      <c r="AX156" s="181"/>
      <c r="AY156" s="182"/>
      <c r="AZ156" s="183"/>
      <c r="BA156" s="201"/>
      <c r="BB156" s="132"/>
      <c r="BC156" s="133"/>
      <c r="BD156" s="134"/>
      <c r="BE156" s="184"/>
      <c r="BF156" s="183"/>
      <c r="BG156" s="201"/>
      <c r="BH156" s="182"/>
      <c r="BI156" s="183"/>
      <c r="BJ156" s="201"/>
      <c r="BK156" s="179"/>
      <c r="BL156" s="185"/>
      <c r="BM156" s="186"/>
      <c r="BN156" s="186"/>
      <c r="BO156" s="187"/>
      <c r="BP156" s="180"/>
      <c r="BQ156" s="180"/>
      <c r="BR156" s="181"/>
      <c r="BS156" s="142" t="str">
        <f t="shared" si="149"/>
        <v>خیر</v>
      </c>
      <c r="BT156" s="188">
        <f t="shared" si="150"/>
        <v>0</v>
      </c>
      <c r="BU156" s="200" t="str">
        <f t="shared" si="151"/>
        <v xml:space="preserve"> </v>
      </c>
      <c r="BV156" s="145" t="str">
        <f t="shared" si="215"/>
        <v xml:space="preserve"> </v>
      </c>
      <c r="BW156" s="189">
        <f t="shared" si="152"/>
        <v>0</v>
      </c>
      <c r="BX156" s="190" t="str">
        <f t="shared" si="153"/>
        <v xml:space="preserve"> </v>
      </c>
      <c r="BY156" s="148" t="str">
        <f t="shared" si="154"/>
        <v xml:space="preserve"> </v>
      </c>
      <c r="BZ156" s="191">
        <f t="shared" si="155"/>
        <v>0</v>
      </c>
      <c r="CA156" s="192" t="str">
        <f t="shared" si="156"/>
        <v xml:space="preserve"> </v>
      </c>
      <c r="CB156" s="193" t="str">
        <f t="shared" si="157"/>
        <v xml:space="preserve"> </v>
      </c>
      <c r="CC156" s="194">
        <f t="shared" si="158"/>
        <v>0</v>
      </c>
      <c r="CD156" s="195" t="str">
        <f t="shared" si="159"/>
        <v xml:space="preserve"> </v>
      </c>
      <c r="CE156" s="154" t="str">
        <f t="shared" si="160"/>
        <v xml:space="preserve"> </v>
      </c>
      <c r="CF156" s="196">
        <f t="shared" si="161"/>
        <v>0</v>
      </c>
      <c r="CG156" s="197" t="str">
        <f t="shared" si="162"/>
        <v xml:space="preserve"> </v>
      </c>
      <c r="CH156" s="157" t="str">
        <f t="shared" si="163"/>
        <v xml:space="preserve"> </v>
      </c>
      <c r="CI156" s="191">
        <f t="shared" si="164"/>
        <v>0</v>
      </c>
      <c r="CJ156" s="192" t="str">
        <f t="shared" si="165"/>
        <v xml:space="preserve"> </v>
      </c>
      <c r="CK156" s="151" t="str">
        <f t="shared" si="166"/>
        <v xml:space="preserve"> </v>
      </c>
      <c r="CL156" s="198">
        <f t="shared" si="167"/>
        <v>0</v>
      </c>
      <c r="CM156" s="197" t="str">
        <f t="shared" si="168"/>
        <v xml:space="preserve"> </v>
      </c>
      <c r="CN156" s="159" t="str">
        <f t="shared" si="169"/>
        <v xml:space="preserve"> </v>
      </c>
      <c r="CO156" s="194">
        <f t="shared" si="170"/>
        <v>0</v>
      </c>
      <c r="CP156" s="195" t="str">
        <f t="shared" si="171"/>
        <v xml:space="preserve"> </v>
      </c>
      <c r="CQ156" s="160" t="str">
        <f t="shared" si="172"/>
        <v xml:space="preserve"> </v>
      </c>
      <c r="CR156" s="161">
        <f t="shared" si="173"/>
        <v>0</v>
      </c>
      <c r="CS156" s="144" t="str">
        <f t="shared" si="174"/>
        <v xml:space="preserve"> </v>
      </c>
      <c r="CT156" s="145" t="str">
        <f t="shared" si="175"/>
        <v xml:space="preserve"> </v>
      </c>
      <c r="CU156" s="144" t="str">
        <f t="shared" si="176"/>
        <v>خیر</v>
      </c>
      <c r="CV156" s="162" t="str">
        <f t="shared" si="177"/>
        <v>ارائه نشده است.</v>
      </c>
      <c r="CW156" s="199">
        <f t="shared" si="178"/>
        <v>0</v>
      </c>
      <c r="CX156" s="164"/>
      <c r="CY156" s="164"/>
      <c r="CZ156" s="164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>
        <f t="shared" si="179"/>
        <v>0</v>
      </c>
      <c r="DP156" s="165">
        <f t="shared" si="180"/>
        <v>0</v>
      </c>
      <c r="DQ156" s="165">
        <f t="shared" si="181"/>
        <v>0</v>
      </c>
      <c r="DR156" s="165">
        <f t="shared" si="182"/>
        <v>0</v>
      </c>
      <c r="DS156" s="165">
        <f t="shared" si="183"/>
        <v>0</v>
      </c>
      <c r="DT156" s="165">
        <f t="shared" si="184"/>
        <v>0</v>
      </c>
      <c r="DU156" s="165">
        <f t="shared" si="185"/>
        <v>0</v>
      </c>
      <c r="DV156" s="165">
        <f t="shared" si="186"/>
        <v>0</v>
      </c>
      <c r="DW156" s="165">
        <f t="shared" si="187"/>
        <v>0</v>
      </c>
      <c r="DX156" s="165">
        <f t="shared" si="188"/>
        <v>0</v>
      </c>
      <c r="DY156" s="165">
        <f t="shared" si="189"/>
        <v>0</v>
      </c>
      <c r="DZ156" s="165">
        <f t="shared" si="190"/>
        <v>0</v>
      </c>
      <c r="EA156" s="165">
        <f t="shared" si="191"/>
        <v>0</v>
      </c>
      <c r="EB156" s="165">
        <f t="shared" si="192"/>
        <v>0</v>
      </c>
      <c r="EC156" s="165">
        <f t="shared" si="193"/>
        <v>0</v>
      </c>
      <c r="ED156" s="165">
        <f t="shared" si="194"/>
        <v>0</v>
      </c>
      <c r="EE156" s="165" t="str">
        <f t="shared" si="195"/>
        <v/>
      </c>
      <c r="EF156" s="165" t="str">
        <f t="shared" si="196"/>
        <v/>
      </c>
      <c r="EG156" s="165" t="str">
        <f t="shared" si="197"/>
        <v/>
      </c>
      <c r="EH156" s="165" t="str">
        <f t="shared" si="198"/>
        <v/>
      </c>
      <c r="EI156" s="165" t="str">
        <f t="shared" si="199"/>
        <v/>
      </c>
      <c r="EJ156" s="165" t="str">
        <f t="shared" si="200"/>
        <v/>
      </c>
      <c r="EK156" s="165" t="str">
        <f t="shared" si="201"/>
        <v/>
      </c>
      <c r="EL156" s="165" t="str">
        <f t="shared" si="202"/>
        <v/>
      </c>
      <c r="EM156" s="165" t="e">
        <f>IF(#REF!="بله","FSW","")</f>
        <v>#REF!</v>
      </c>
      <c r="EN156" s="165" t="str">
        <f t="shared" si="203"/>
        <v/>
      </c>
      <c r="EO156" s="165" t="str">
        <f t="shared" si="204"/>
        <v/>
      </c>
      <c r="EP156" s="165" t="str">
        <f t="shared" si="205"/>
        <v/>
      </c>
      <c r="EQ156" s="165" t="str">
        <f t="shared" si="216"/>
        <v/>
      </c>
      <c r="ER156" s="165" t="str">
        <f t="shared" si="217"/>
        <v/>
      </c>
      <c r="ES156" s="165"/>
      <c r="ET156" s="165" t="str">
        <f t="shared" si="218"/>
        <v/>
      </c>
      <c r="EU156" s="165" t="str">
        <f t="shared" si="206"/>
        <v/>
      </c>
      <c r="EV156" s="165" t="str">
        <f t="shared" si="207"/>
        <v xml:space="preserve"> </v>
      </c>
      <c r="EW156" s="165" t="str">
        <f t="shared" si="208"/>
        <v>هیچکدام</v>
      </c>
      <c r="EX156" s="165" t="str">
        <f t="shared" si="209"/>
        <v xml:space="preserve"> </v>
      </c>
      <c r="EY156" s="165"/>
      <c r="EZ156" s="165" t="str">
        <f t="shared" si="219"/>
        <v xml:space="preserve"> </v>
      </c>
      <c r="FA156" s="165" t="str">
        <f t="shared" si="210"/>
        <v>هیچکدام</v>
      </c>
      <c r="FB156" s="165"/>
      <c r="FC156" s="165"/>
      <c r="FD156" s="165"/>
      <c r="FE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</row>
    <row r="157" spans="1:173" s="166" customFormat="1" ht="11.65" x14ac:dyDescent="0.35">
      <c r="A157" s="167">
        <v>156</v>
      </c>
      <c r="B157" s="105"/>
      <c r="C157" s="168"/>
      <c r="D157" s="169"/>
      <c r="E157" s="170"/>
      <c r="F157" s="202"/>
      <c r="G157" s="169"/>
      <c r="H157" s="106"/>
      <c r="I157" s="169"/>
      <c r="J157" s="171"/>
      <c r="K157" s="172"/>
      <c r="L157" s="173"/>
      <c r="M157" s="171"/>
      <c r="N157" s="172"/>
      <c r="O157" s="111">
        <f t="shared" si="220"/>
        <v>1398</v>
      </c>
      <c r="P157" s="174"/>
      <c r="Q157" s="175"/>
      <c r="R157" s="175"/>
      <c r="S157" s="217"/>
      <c r="T157" s="114"/>
      <c r="U157" s="115"/>
      <c r="V157" s="116"/>
      <c r="W157" s="117"/>
      <c r="X157" s="117"/>
      <c r="Y157" s="176"/>
      <c r="Z157" s="117"/>
      <c r="AA157" s="117"/>
      <c r="AB157" s="117"/>
      <c r="AC157" s="117"/>
      <c r="AD157" s="117"/>
      <c r="AE157" s="117"/>
      <c r="AF157" s="117"/>
      <c r="AG157" s="118"/>
      <c r="AH157" s="119"/>
      <c r="AI157" s="176"/>
      <c r="AJ157" s="121"/>
      <c r="AK157" s="25" t="str">
        <f t="shared" si="211"/>
        <v xml:space="preserve">         </v>
      </c>
      <c r="AL157" s="122" t="str">
        <f t="shared" si="212"/>
        <v>هیچکدام</v>
      </c>
      <c r="AM157" s="74" t="str">
        <f t="shared" si="213"/>
        <v>7.هیچکدام</v>
      </c>
      <c r="AN157" s="122" t="str">
        <f>IF(G157=0,"نامعلوم",'1.مشخصات مرکز'!$D$2-G157)</f>
        <v>نامعلوم</v>
      </c>
      <c r="AO157" s="123" t="str">
        <f t="shared" si="148"/>
        <v>نامعلوم</v>
      </c>
      <c r="AP157" s="177"/>
      <c r="AQ157" s="178"/>
      <c r="AR157" s="203"/>
      <c r="AS157" s="127" t="str">
        <f t="shared" si="214"/>
        <v>خیر</v>
      </c>
      <c r="AT157" s="128"/>
      <c r="AU157" s="179"/>
      <c r="AV157" s="180"/>
      <c r="AW157" s="180"/>
      <c r="AX157" s="181"/>
      <c r="AY157" s="182"/>
      <c r="AZ157" s="183"/>
      <c r="BA157" s="201"/>
      <c r="BB157" s="132"/>
      <c r="BC157" s="133"/>
      <c r="BD157" s="134"/>
      <c r="BE157" s="184"/>
      <c r="BF157" s="183"/>
      <c r="BG157" s="201"/>
      <c r="BH157" s="182"/>
      <c r="BI157" s="183"/>
      <c r="BJ157" s="201"/>
      <c r="BK157" s="179"/>
      <c r="BL157" s="185"/>
      <c r="BM157" s="186"/>
      <c r="BN157" s="186"/>
      <c r="BO157" s="187"/>
      <c r="BP157" s="180"/>
      <c r="BQ157" s="180"/>
      <c r="BR157" s="181"/>
      <c r="BS157" s="142" t="str">
        <f t="shared" si="149"/>
        <v>خیر</v>
      </c>
      <c r="BT157" s="188">
        <f t="shared" si="150"/>
        <v>0</v>
      </c>
      <c r="BU157" s="200" t="str">
        <f t="shared" si="151"/>
        <v xml:space="preserve"> </v>
      </c>
      <c r="BV157" s="145" t="str">
        <f t="shared" si="215"/>
        <v xml:space="preserve"> </v>
      </c>
      <c r="BW157" s="189">
        <f t="shared" si="152"/>
        <v>0</v>
      </c>
      <c r="BX157" s="190" t="str">
        <f t="shared" si="153"/>
        <v xml:space="preserve"> </v>
      </c>
      <c r="BY157" s="148" t="str">
        <f t="shared" si="154"/>
        <v xml:space="preserve"> </v>
      </c>
      <c r="BZ157" s="191">
        <f t="shared" si="155"/>
        <v>0</v>
      </c>
      <c r="CA157" s="192" t="str">
        <f t="shared" si="156"/>
        <v xml:space="preserve"> </v>
      </c>
      <c r="CB157" s="193" t="str">
        <f t="shared" si="157"/>
        <v xml:space="preserve"> </v>
      </c>
      <c r="CC157" s="194">
        <f t="shared" si="158"/>
        <v>0</v>
      </c>
      <c r="CD157" s="195" t="str">
        <f t="shared" si="159"/>
        <v xml:space="preserve"> </v>
      </c>
      <c r="CE157" s="154" t="str">
        <f t="shared" si="160"/>
        <v xml:space="preserve"> </v>
      </c>
      <c r="CF157" s="196">
        <f t="shared" si="161"/>
        <v>0</v>
      </c>
      <c r="CG157" s="197" t="str">
        <f t="shared" si="162"/>
        <v xml:space="preserve"> </v>
      </c>
      <c r="CH157" s="157" t="str">
        <f t="shared" si="163"/>
        <v xml:space="preserve"> </v>
      </c>
      <c r="CI157" s="191">
        <f t="shared" si="164"/>
        <v>0</v>
      </c>
      <c r="CJ157" s="192" t="str">
        <f t="shared" si="165"/>
        <v xml:space="preserve"> </v>
      </c>
      <c r="CK157" s="151" t="str">
        <f t="shared" si="166"/>
        <v xml:space="preserve"> </v>
      </c>
      <c r="CL157" s="198">
        <f t="shared" si="167"/>
        <v>0</v>
      </c>
      <c r="CM157" s="197" t="str">
        <f t="shared" si="168"/>
        <v xml:space="preserve"> </v>
      </c>
      <c r="CN157" s="159" t="str">
        <f t="shared" si="169"/>
        <v xml:space="preserve"> </v>
      </c>
      <c r="CO157" s="194">
        <f t="shared" si="170"/>
        <v>0</v>
      </c>
      <c r="CP157" s="195" t="str">
        <f t="shared" si="171"/>
        <v xml:space="preserve"> </v>
      </c>
      <c r="CQ157" s="160" t="str">
        <f t="shared" si="172"/>
        <v xml:space="preserve"> </v>
      </c>
      <c r="CR157" s="161">
        <f t="shared" si="173"/>
        <v>0</v>
      </c>
      <c r="CS157" s="144" t="str">
        <f t="shared" si="174"/>
        <v xml:space="preserve"> </v>
      </c>
      <c r="CT157" s="145" t="str">
        <f t="shared" si="175"/>
        <v xml:space="preserve"> </v>
      </c>
      <c r="CU157" s="144" t="str">
        <f t="shared" si="176"/>
        <v>خیر</v>
      </c>
      <c r="CV157" s="162" t="str">
        <f t="shared" si="177"/>
        <v>ارائه نشده است.</v>
      </c>
      <c r="CW157" s="199">
        <f t="shared" si="178"/>
        <v>0</v>
      </c>
      <c r="CX157" s="164"/>
      <c r="CY157" s="164"/>
      <c r="CZ157" s="164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>
        <f t="shared" si="179"/>
        <v>0</v>
      </c>
      <c r="DP157" s="165">
        <f t="shared" si="180"/>
        <v>0</v>
      </c>
      <c r="DQ157" s="165">
        <f t="shared" si="181"/>
        <v>0</v>
      </c>
      <c r="DR157" s="165">
        <f t="shared" si="182"/>
        <v>0</v>
      </c>
      <c r="DS157" s="165">
        <f t="shared" si="183"/>
        <v>0</v>
      </c>
      <c r="DT157" s="165">
        <f t="shared" si="184"/>
        <v>0</v>
      </c>
      <c r="DU157" s="165">
        <f t="shared" si="185"/>
        <v>0</v>
      </c>
      <c r="DV157" s="165">
        <f t="shared" si="186"/>
        <v>0</v>
      </c>
      <c r="DW157" s="165">
        <f t="shared" si="187"/>
        <v>0</v>
      </c>
      <c r="DX157" s="165">
        <f t="shared" si="188"/>
        <v>0</v>
      </c>
      <c r="DY157" s="165">
        <f t="shared" si="189"/>
        <v>0</v>
      </c>
      <c r="DZ157" s="165">
        <f t="shared" si="190"/>
        <v>0</v>
      </c>
      <c r="EA157" s="165">
        <f t="shared" si="191"/>
        <v>0</v>
      </c>
      <c r="EB157" s="165">
        <f t="shared" si="192"/>
        <v>0</v>
      </c>
      <c r="EC157" s="165">
        <f t="shared" si="193"/>
        <v>0</v>
      </c>
      <c r="ED157" s="165">
        <f t="shared" si="194"/>
        <v>0</v>
      </c>
      <c r="EE157" s="165" t="str">
        <f t="shared" si="195"/>
        <v/>
      </c>
      <c r="EF157" s="165" t="str">
        <f t="shared" si="196"/>
        <v/>
      </c>
      <c r="EG157" s="165" t="str">
        <f t="shared" si="197"/>
        <v/>
      </c>
      <c r="EH157" s="165" t="str">
        <f t="shared" si="198"/>
        <v/>
      </c>
      <c r="EI157" s="165" t="str">
        <f t="shared" si="199"/>
        <v/>
      </c>
      <c r="EJ157" s="165" t="str">
        <f t="shared" si="200"/>
        <v/>
      </c>
      <c r="EK157" s="165" t="str">
        <f t="shared" si="201"/>
        <v/>
      </c>
      <c r="EL157" s="165" t="str">
        <f t="shared" si="202"/>
        <v/>
      </c>
      <c r="EM157" s="165" t="e">
        <f>IF(#REF!="بله","FSW","")</f>
        <v>#REF!</v>
      </c>
      <c r="EN157" s="165" t="str">
        <f t="shared" si="203"/>
        <v/>
      </c>
      <c r="EO157" s="165" t="str">
        <f t="shared" si="204"/>
        <v/>
      </c>
      <c r="EP157" s="165" t="str">
        <f t="shared" si="205"/>
        <v/>
      </c>
      <c r="EQ157" s="165" t="str">
        <f t="shared" si="216"/>
        <v/>
      </c>
      <c r="ER157" s="165" t="str">
        <f t="shared" si="217"/>
        <v/>
      </c>
      <c r="ES157" s="165"/>
      <c r="ET157" s="165" t="str">
        <f t="shared" si="218"/>
        <v/>
      </c>
      <c r="EU157" s="165" t="str">
        <f t="shared" si="206"/>
        <v/>
      </c>
      <c r="EV157" s="165" t="str">
        <f t="shared" si="207"/>
        <v xml:space="preserve"> </v>
      </c>
      <c r="EW157" s="165" t="str">
        <f t="shared" si="208"/>
        <v>هیچکدام</v>
      </c>
      <c r="EX157" s="165" t="str">
        <f t="shared" si="209"/>
        <v xml:space="preserve"> </v>
      </c>
      <c r="EY157" s="165"/>
      <c r="EZ157" s="165" t="str">
        <f t="shared" si="219"/>
        <v xml:space="preserve"> </v>
      </c>
      <c r="FA157" s="165" t="str">
        <f t="shared" si="210"/>
        <v>هیچکدام</v>
      </c>
      <c r="FB157" s="165"/>
      <c r="FC157" s="165"/>
      <c r="FD157" s="165"/>
      <c r="FE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</row>
    <row r="158" spans="1:173" s="166" customFormat="1" ht="11.65" x14ac:dyDescent="0.35">
      <c r="A158" s="167">
        <v>157</v>
      </c>
      <c r="B158" s="105"/>
      <c r="C158" s="168"/>
      <c r="D158" s="169"/>
      <c r="E158" s="170"/>
      <c r="F158" s="202"/>
      <c r="G158" s="169"/>
      <c r="H158" s="106"/>
      <c r="I158" s="169"/>
      <c r="J158" s="171"/>
      <c r="K158" s="172"/>
      <c r="L158" s="173"/>
      <c r="M158" s="171"/>
      <c r="N158" s="172"/>
      <c r="O158" s="111">
        <f t="shared" si="220"/>
        <v>1398</v>
      </c>
      <c r="P158" s="174"/>
      <c r="Q158" s="175"/>
      <c r="R158" s="175"/>
      <c r="S158" s="217"/>
      <c r="T158" s="114"/>
      <c r="U158" s="115"/>
      <c r="V158" s="116"/>
      <c r="W158" s="117"/>
      <c r="X158" s="117"/>
      <c r="Y158" s="176"/>
      <c r="Z158" s="117"/>
      <c r="AA158" s="117"/>
      <c r="AB158" s="117"/>
      <c r="AC158" s="117"/>
      <c r="AD158" s="117"/>
      <c r="AE158" s="117"/>
      <c r="AF158" s="117"/>
      <c r="AG158" s="118"/>
      <c r="AH158" s="119"/>
      <c r="AI158" s="176"/>
      <c r="AJ158" s="121"/>
      <c r="AK158" s="25" t="str">
        <f t="shared" si="211"/>
        <v xml:space="preserve">         </v>
      </c>
      <c r="AL158" s="122" t="str">
        <f t="shared" si="212"/>
        <v>هیچکدام</v>
      </c>
      <c r="AM158" s="74" t="str">
        <f t="shared" si="213"/>
        <v>7.هیچکدام</v>
      </c>
      <c r="AN158" s="122" t="str">
        <f>IF(G158=0,"نامعلوم",'1.مشخصات مرکز'!$D$2-G158)</f>
        <v>نامعلوم</v>
      </c>
      <c r="AO158" s="123" t="str">
        <f t="shared" si="148"/>
        <v>نامعلوم</v>
      </c>
      <c r="AP158" s="177"/>
      <c r="AQ158" s="178"/>
      <c r="AR158" s="203"/>
      <c r="AS158" s="127" t="str">
        <f t="shared" si="214"/>
        <v>خیر</v>
      </c>
      <c r="AT158" s="128"/>
      <c r="AU158" s="179"/>
      <c r="AV158" s="180"/>
      <c r="AW158" s="180"/>
      <c r="AX158" s="181"/>
      <c r="AY158" s="182"/>
      <c r="AZ158" s="183"/>
      <c r="BA158" s="201"/>
      <c r="BB158" s="132"/>
      <c r="BC158" s="133"/>
      <c r="BD158" s="134"/>
      <c r="BE158" s="184"/>
      <c r="BF158" s="183"/>
      <c r="BG158" s="201"/>
      <c r="BH158" s="182"/>
      <c r="BI158" s="183"/>
      <c r="BJ158" s="201"/>
      <c r="BK158" s="179"/>
      <c r="BL158" s="185"/>
      <c r="BM158" s="186"/>
      <c r="BN158" s="186"/>
      <c r="BO158" s="187"/>
      <c r="BP158" s="180"/>
      <c r="BQ158" s="180"/>
      <c r="BR158" s="181"/>
      <c r="BS158" s="142" t="str">
        <f t="shared" si="149"/>
        <v>خیر</v>
      </c>
      <c r="BT158" s="188">
        <f t="shared" si="150"/>
        <v>0</v>
      </c>
      <c r="BU158" s="200" t="str">
        <f t="shared" si="151"/>
        <v xml:space="preserve"> </v>
      </c>
      <c r="BV158" s="145" t="str">
        <f t="shared" si="215"/>
        <v xml:space="preserve"> </v>
      </c>
      <c r="BW158" s="189">
        <f t="shared" si="152"/>
        <v>0</v>
      </c>
      <c r="BX158" s="190" t="str">
        <f t="shared" si="153"/>
        <v xml:space="preserve"> </v>
      </c>
      <c r="BY158" s="148" t="str">
        <f t="shared" si="154"/>
        <v xml:space="preserve"> </v>
      </c>
      <c r="BZ158" s="191">
        <f t="shared" si="155"/>
        <v>0</v>
      </c>
      <c r="CA158" s="192" t="str">
        <f t="shared" si="156"/>
        <v xml:space="preserve"> </v>
      </c>
      <c r="CB158" s="193" t="str">
        <f t="shared" si="157"/>
        <v xml:space="preserve"> </v>
      </c>
      <c r="CC158" s="194">
        <f t="shared" si="158"/>
        <v>0</v>
      </c>
      <c r="CD158" s="195" t="str">
        <f t="shared" si="159"/>
        <v xml:space="preserve"> </v>
      </c>
      <c r="CE158" s="154" t="str">
        <f t="shared" si="160"/>
        <v xml:space="preserve"> </v>
      </c>
      <c r="CF158" s="196">
        <f t="shared" si="161"/>
        <v>0</v>
      </c>
      <c r="CG158" s="197" t="str">
        <f t="shared" si="162"/>
        <v xml:space="preserve"> </v>
      </c>
      <c r="CH158" s="157" t="str">
        <f t="shared" si="163"/>
        <v xml:space="preserve"> </v>
      </c>
      <c r="CI158" s="191">
        <f t="shared" si="164"/>
        <v>0</v>
      </c>
      <c r="CJ158" s="192" t="str">
        <f t="shared" si="165"/>
        <v xml:space="preserve"> </v>
      </c>
      <c r="CK158" s="151" t="str">
        <f t="shared" si="166"/>
        <v xml:space="preserve"> </v>
      </c>
      <c r="CL158" s="198">
        <f t="shared" si="167"/>
        <v>0</v>
      </c>
      <c r="CM158" s="197" t="str">
        <f t="shared" si="168"/>
        <v xml:space="preserve"> </v>
      </c>
      <c r="CN158" s="159" t="str">
        <f t="shared" si="169"/>
        <v xml:space="preserve"> </v>
      </c>
      <c r="CO158" s="194">
        <f t="shared" si="170"/>
        <v>0</v>
      </c>
      <c r="CP158" s="195" t="str">
        <f t="shared" si="171"/>
        <v xml:space="preserve"> </v>
      </c>
      <c r="CQ158" s="160" t="str">
        <f t="shared" si="172"/>
        <v xml:space="preserve"> </v>
      </c>
      <c r="CR158" s="161">
        <f t="shared" si="173"/>
        <v>0</v>
      </c>
      <c r="CS158" s="144" t="str">
        <f t="shared" si="174"/>
        <v xml:space="preserve"> </v>
      </c>
      <c r="CT158" s="145" t="str">
        <f t="shared" si="175"/>
        <v xml:space="preserve"> </v>
      </c>
      <c r="CU158" s="144" t="str">
        <f t="shared" si="176"/>
        <v>خیر</v>
      </c>
      <c r="CV158" s="162" t="str">
        <f t="shared" si="177"/>
        <v>ارائه نشده است.</v>
      </c>
      <c r="CW158" s="199">
        <f t="shared" si="178"/>
        <v>0</v>
      </c>
      <c r="CX158" s="164"/>
      <c r="CY158" s="164"/>
      <c r="CZ158" s="164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>
        <f t="shared" si="179"/>
        <v>0</v>
      </c>
      <c r="DP158" s="165">
        <f t="shared" si="180"/>
        <v>0</v>
      </c>
      <c r="DQ158" s="165">
        <f t="shared" si="181"/>
        <v>0</v>
      </c>
      <c r="DR158" s="165">
        <f t="shared" si="182"/>
        <v>0</v>
      </c>
      <c r="DS158" s="165">
        <f t="shared" si="183"/>
        <v>0</v>
      </c>
      <c r="DT158" s="165">
        <f t="shared" si="184"/>
        <v>0</v>
      </c>
      <c r="DU158" s="165">
        <f t="shared" si="185"/>
        <v>0</v>
      </c>
      <c r="DV158" s="165">
        <f t="shared" si="186"/>
        <v>0</v>
      </c>
      <c r="DW158" s="165">
        <f t="shared" si="187"/>
        <v>0</v>
      </c>
      <c r="DX158" s="165">
        <f t="shared" si="188"/>
        <v>0</v>
      </c>
      <c r="DY158" s="165">
        <f t="shared" si="189"/>
        <v>0</v>
      </c>
      <c r="DZ158" s="165">
        <f t="shared" si="190"/>
        <v>0</v>
      </c>
      <c r="EA158" s="165">
        <f t="shared" si="191"/>
        <v>0</v>
      </c>
      <c r="EB158" s="165">
        <f t="shared" si="192"/>
        <v>0</v>
      </c>
      <c r="EC158" s="165">
        <f t="shared" si="193"/>
        <v>0</v>
      </c>
      <c r="ED158" s="165">
        <f t="shared" si="194"/>
        <v>0</v>
      </c>
      <c r="EE158" s="165" t="str">
        <f t="shared" si="195"/>
        <v/>
      </c>
      <c r="EF158" s="165" t="str">
        <f t="shared" si="196"/>
        <v/>
      </c>
      <c r="EG158" s="165" t="str">
        <f t="shared" si="197"/>
        <v/>
      </c>
      <c r="EH158" s="165" t="str">
        <f t="shared" si="198"/>
        <v/>
      </c>
      <c r="EI158" s="165" t="str">
        <f t="shared" si="199"/>
        <v/>
      </c>
      <c r="EJ158" s="165" t="str">
        <f t="shared" si="200"/>
        <v/>
      </c>
      <c r="EK158" s="165" t="str">
        <f t="shared" si="201"/>
        <v/>
      </c>
      <c r="EL158" s="165" t="str">
        <f t="shared" si="202"/>
        <v/>
      </c>
      <c r="EM158" s="165" t="e">
        <f>IF(#REF!="بله","FSW","")</f>
        <v>#REF!</v>
      </c>
      <c r="EN158" s="165" t="str">
        <f t="shared" si="203"/>
        <v/>
      </c>
      <c r="EO158" s="165" t="str">
        <f t="shared" si="204"/>
        <v/>
      </c>
      <c r="EP158" s="165" t="str">
        <f t="shared" si="205"/>
        <v/>
      </c>
      <c r="EQ158" s="165" t="str">
        <f t="shared" si="216"/>
        <v/>
      </c>
      <c r="ER158" s="165" t="str">
        <f t="shared" si="217"/>
        <v/>
      </c>
      <c r="ES158" s="165"/>
      <c r="ET158" s="165" t="str">
        <f t="shared" si="218"/>
        <v/>
      </c>
      <c r="EU158" s="165" t="str">
        <f t="shared" si="206"/>
        <v/>
      </c>
      <c r="EV158" s="165" t="str">
        <f t="shared" si="207"/>
        <v xml:space="preserve"> </v>
      </c>
      <c r="EW158" s="165" t="str">
        <f t="shared" si="208"/>
        <v>هیچکدام</v>
      </c>
      <c r="EX158" s="165" t="str">
        <f t="shared" si="209"/>
        <v xml:space="preserve"> </v>
      </c>
      <c r="EY158" s="165"/>
      <c r="EZ158" s="165" t="str">
        <f t="shared" si="219"/>
        <v xml:space="preserve"> </v>
      </c>
      <c r="FA158" s="165" t="str">
        <f t="shared" si="210"/>
        <v>هیچکدام</v>
      </c>
      <c r="FB158" s="165"/>
      <c r="FC158" s="165"/>
      <c r="FD158" s="165"/>
      <c r="FE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</row>
    <row r="159" spans="1:173" s="166" customFormat="1" ht="11.65" x14ac:dyDescent="0.35">
      <c r="A159" s="167">
        <v>158</v>
      </c>
      <c r="B159" s="105"/>
      <c r="C159" s="168"/>
      <c r="D159" s="169"/>
      <c r="E159" s="170"/>
      <c r="F159" s="202"/>
      <c r="G159" s="169"/>
      <c r="H159" s="106"/>
      <c r="I159" s="169"/>
      <c r="J159" s="171"/>
      <c r="K159" s="172"/>
      <c r="L159" s="173"/>
      <c r="M159" s="171"/>
      <c r="N159" s="172"/>
      <c r="O159" s="111">
        <f t="shared" si="220"/>
        <v>1398</v>
      </c>
      <c r="P159" s="174"/>
      <c r="Q159" s="175"/>
      <c r="R159" s="175"/>
      <c r="S159" s="217"/>
      <c r="T159" s="114"/>
      <c r="U159" s="115"/>
      <c r="V159" s="116"/>
      <c r="W159" s="117"/>
      <c r="X159" s="117"/>
      <c r="Y159" s="176"/>
      <c r="Z159" s="117"/>
      <c r="AA159" s="117"/>
      <c r="AB159" s="117"/>
      <c r="AC159" s="117"/>
      <c r="AD159" s="117"/>
      <c r="AE159" s="117"/>
      <c r="AF159" s="117"/>
      <c r="AG159" s="118"/>
      <c r="AH159" s="119"/>
      <c r="AI159" s="176"/>
      <c r="AJ159" s="121"/>
      <c r="AK159" s="25" t="str">
        <f t="shared" si="211"/>
        <v xml:space="preserve">         </v>
      </c>
      <c r="AL159" s="122" t="str">
        <f t="shared" si="212"/>
        <v>هیچکدام</v>
      </c>
      <c r="AM159" s="74" t="str">
        <f t="shared" si="213"/>
        <v>7.هیچکدام</v>
      </c>
      <c r="AN159" s="122" t="str">
        <f>IF(G159=0,"نامعلوم",'1.مشخصات مرکز'!$D$2-G159)</f>
        <v>نامعلوم</v>
      </c>
      <c r="AO159" s="123" t="str">
        <f t="shared" si="148"/>
        <v>نامعلوم</v>
      </c>
      <c r="AP159" s="177"/>
      <c r="AQ159" s="178"/>
      <c r="AR159" s="203"/>
      <c r="AS159" s="127" t="str">
        <f t="shared" si="214"/>
        <v>خیر</v>
      </c>
      <c r="AT159" s="128"/>
      <c r="AU159" s="179"/>
      <c r="AV159" s="180"/>
      <c r="AW159" s="180"/>
      <c r="AX159" s="181"/>
      <c r="AY159" s="182"/>
      <c r="AZ159" s="183"/>
      <c r="BA159" s="201"/>
      <c r="BB159" s="132"/>
      <c r="BC159" s="133"/>
      <c r="BD159" s="134"/>
      <c r="BE159" s="184"/>
      <c r="BF159" s="183"/>
      <c r="BG159" s="201"/>
      <c r="BH159" s="182"/>
      <c r="BI159" s="183"/>
      <c r="BJ159" s="201"/>
      <c r="BK159" s="179"/>
      <c r="BL159" s="185"/>
      <c r="BM159" s="186"/>
      <c r="BN159" s="186"/>
      <c r="BO159" s="187"/>
      <c r="BP159" s="180"/>
      <c r="BQ159" s="180"/>
      <c r="BR159" s="181"/>
      <c r="BS159" s="142" t="str">
        <f t="shared" si="149"/>
        <v>خیر</v>
      </c>
      <c r="BT159" s="188">
        <f t="shared" si="150"/>
        <v>0</v>
      </c>
      <c r="BU159" s="200" t="str">
        <f t="shared" si="151"/>
        <v xml:space="preserve"> </v>
      </c>
      <c r="BV159" s="145" t="str">
        <f t="shared" si="215"/>
        <v xml:space="preserve"> </v>
      </c>
      <c r="BW159" s="189">
        <f t="shared" si="152"/>
        <v>0</v>
      </c>
      <c r="BX159" s="190" t="str">
        <f t="shared" si="153"/>
        <v xml:space="preserve"> </v>
      </c>
      <c r="BY159" s="148" t="str">
        <f t="shared" si="154"/>
        <v xml:space="preserve"> </v>
      </c>
      <c r="BZ159" s="191">
        <f t="shared" si="155"/>
        <v>0</v>
      </c>
      <c r="CA159" s="192" t="str">
        <f t="shared" si="156"/>
        <v xml:space="preserve"> </v>
      </c>
      <c r="CB159" s="193" t="str">
        <f t="shared" si="157"/>
        <v xml:space="preserve"> </v>
      </c>
      <c r="CC159" s="194">
        <f t="shared" si="158"/>
        <v>0</v>
      </c>
      <c r="CD159" s="195" t="str">
        <f t="shared" si="159"/>
        <v xml:space="preserve"> </v>
      </c>
      <c r="CE159" s="154" t="str">
        <f t="shared" si="160"/>
        <v xml:space="preserve"> </v>
      </c>
      <c r="CF159" s="196">
        <f t="shared" si="161"/>
        <v>0</v>
      </c>
      <c r="CG159" s="197" t="str">
        <f t="shared" si="162"/>
        <v xml:space="preserve"> </v>
      </c>
      <c r="CH159" s="157" t="str">
        <f t="shared" si="163"/>
        <v xml:space="preserve"> </v>
      </c>
      <c r="CI159" s="191">
        <f t="shared" si="164"/>
        <v>0</v>
      </c>
      <c r="CJ159" s="192" t="str">
        <f t="shared" si="165"/>
        <v xml:space="preserve"> </v>
      </c>
      <c r="CK159" s="151" t="str">
        <f t="shared" si="166"/>
        <v xml:space="preserve"> </v>
      </c>
      <c r="CL159" s="198">
        <f t="shared" si="167"/>
        <v>0</v>
      </c>
      <c r="CM159" s="197" t="str">
        <f t="shared" si="168"/>
        <v xml:space="preserve"> </v>
      </c>
      <c r="CN159" s="159" t="str">
        <f t="shared" si="169"/>
        <v xml:space="preserve"> </v>
      </c>
      <c r="CO159" s="194">
        <f t="shared" si="170"/>
        <v>0</v>
      </c>
      <c r="CP159" s="195" t="str">
        <f t="shared" si="171"/>
        <v xml:space="preserve"> </v>
      </c>
      <c r="CQ159" s="160" t="str">
        <f t="shared" si="172"/>
        <v xml:space="preserve"> </v>
      </c>
      <c r="CR159" s="161">
        <f t="shared" si="173"/>
        <v>0</v>
      </c>
      <c r="CS159" s="144" t="str">
        <f t="shared" si="174"/>
        <v xml:space="preserve"> </v>
      </c>
      <c r="CT159" s="145" t="str">
        <f t="shared" si="175"/>
        <v xml:space="preserve"> </v>
      </c>
      <c r="CU159" s="144" t="str">
        <f t="shared" si="176"/>
        <v>خیر</v>
      </c>
      <c r="CV159" s="162" t="str">
        <f t="shared" si="177"/>
        <v>ارائه نشده است.</v>
      </c>
      <c r="CW159" s="199">
        <f t="shared" si="178"/>
        <v>0</v>
      </c>
      <c r="CX159" s="164"/>
      <c r="CY159" s="164"/>
      <c r="CZ159" s="164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>
        <f t="shared" si="179"/>
        <v>0</v>
      </c>
      <c r="DP159" s="165">
        <f t="shared" si="180"/>
        <v>0</v>
      </c>
      <c r="DQ159" s="165">
        <f t="shared" si="181"/>
        <v>0</v>
      </c>
      <c r="DR159" s="165">
        <f t="shared" si="182"/>
        <v>0</v>
      </c>
      <c r="DS159" s="165">
        <f t="shared" si="183"/>
        <v>0</v>
      </c>
      <c r="DT159" s="165">
        <f t="shared" si="184"/>
        <v>0</v>
      </c>
      <c r="DU159" s="165">
        <f t="shared" si="185"/>
        <v>0</v>
      </c>
      <c r="DV159" s="165">
        <f t="shared" si="186"/>
        <v>0</v>
      </c>
      <c r="DW159" s="165">
        <f t="shared" si="187"/>
        <v>0</v>
      </c>
      <c r="DX159" s="165">
        <f t="shared" si="188"/>
        <v>0</v>
      </c>
      <c r="DY159" s="165">
        <f t="shared" si="189"/>
        <v>0</v>
      </c>
      <c r="DZ159" s="165">
        <f t="shared" si="190"/>
        <v>0</v>
      </c>
      <c r="EA159" s="165">
        <f t="shared" si="191"/>
        <v>0</v>
      </c>
      <c r="EB159" s="165">
        <f t="shared" si="192"/>
        <v>0</v>
      </c>
      <c r="EC159" s="165">
        <f t="shared" si="193"/>
        <v>0</v>
      </c>
      <c r="ED159" s="165">
        <f t="shared" si="194"/>
        <v>0</v>
      </c>
      <c r="EE159" s="165" t="str">
        <f t="shared" si="195"/>
        <v/>
      </c>
      <c r="EF159" s="165" t="str">
        <f t="shared" si="196"/>
        <v/>
      </c>
      <c r="EG159" s="165" t="str">
        <f t="shared" si="197"/>
        <v/>
      </c>
      <c r="EH159" s="165" t="str">
        <f t="shared" si="198"/>
        <v/>
      </c>
      <c r="EI159" s="165" t="str">
        <f t="shared" si="199"/>
        <v/>
      </c>
      <c r="EJ159" s="165" t="str">
        <f t="shared" si="200"/>
        <v/>
      </c>
      <c r="EK159" s="165" t="str">
        <f t="shared" si="201"/>
        <v/>
      </c>
      <c r="EL159" s="165" t="str">
        <f t="shared" si="202"/>
        <v/>
      </c>
      <c r="EM159" s="165" t="e">
        <f>IF(#REF!="بله","FSW","")</f>
        <v>#REF!</v>
      </c>
      <c r="EN159" s="165" t="str">
        <f t="shared" si="203"/>
        <v/>
      </c>
      <c r="EO159" s="165" t="str">
        <f t="shared" si="204"/>
        <v/>
      </c>
      <c r="EP159" s="165" t="str">
        <f t="shared" si="205"/>
        <v/>
      </c>
      <c r="EQ159" s="165" t="str">
        <f t="shared" si="216"/>
        <v/>
      </c>
      <c r="ER159" s="165" t="str">
        <f t="shared" si="217"/>
        <v/>
      </c>
      <c r="ES159" s="165"/>
      <c r="ET159" s="165" t="str">
        <f t="shared" si="218"/>
        <v/>
      </c>
      <c r="EU159" s="165" t="str">
        <f t="shared" si="206"/>
        <v/>
      </c>
      <c r="EV159" s="165" t="str">
        <f t="shared" si="207"/>
        <v xml:space="preserve"> </v>
      </c>
      <c r="EW159" s="165" t="str">
        <f t="shared" si="208"/>
        <v>هیچکدام</v>
      </c>
      <c r="EX159" s="165" t="str">
        <f t="shared" si="209"/>
        <v xml:space="preserve"> </v>
      </c>
      <c r="EY159" s="165"/>
      <c r="EZ159" s="165" t="str">
        <f t="shared" si="219"/>
        <v xml:space="preserve"> </v>
      </c>
      <c r="FA159" s="165" t="str">
        <f t="shared" si="210"/>
        <v>هیچکدام</v>
      </c>
      <c r="FB159" s="165"/>
      <c r="FC159" s="165"/>
      <c r="FD159" s="165"/>
      <c r="FE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</row>
    <row r="160" spans="1:173" s="166" customFormat="1" ht="11.65" x14ac:dyDescent="0.35">
      <c r="A160" s="167">
        <v>159</v>
      </c>
      <c r="B160" s="105"/>
      <c r="C160" s="168"/>
      <c r="D160" s="169"/>
      <c r="E160" s="170"/>
      <c r="F160" s="202"/>
      <c r="G160" s="169"/>
      <c r="H160" s="106"/>
      <c r="I160" s="169"/>
      <c r="J160" s="171"/>
      <c r="K160" s="172"/>
      <c r="L160" s="173"/>
      <c r="M160" s="171"/>
      <c r="N160" s="172"/>
      <c r="O160" s="111">
        <f t="shared" si="220"/>
        <v>1398</v>
      </c>
      <c r="P160" s="174"/>
      <c r="Q160" s="175"/>
      <c r="R160" s="175"/>
      <c r="S160" s="217"/>
      <c r="T160" s="114"/>
      <c r="U160" s="115"/>
      <c r="V160" s="116"/>
      <c r="W160" s="117"/>
      <c r="X160" s="117"/>
      <c r="Y160" s="176"/>
      <c r="Z160" s="117"/>
      <c r="AA160" s="117"/>
      <c r="AB160" s="117"/>
      <c r="AC160" s="117"/>
      <c r="AD160" s="117"/>
      <c r="AE160" s="117"/>
      <c r="AF160" s="117"/>
      <c r="AG160" s="118"/>
      <c r="AH160" s="119"/>
      <c r="AI160" s="176"/>
      <c r="AJ160" s="121"/>
      <c r="AK160" s="25" t="str">
        <f t="shared" si="211"/>
        <v xml:space="preserve">         </v>
      </c>
      <c r="AL160" s="122" t="str">
        <f t="shared" si="212"/>
        <v>هیچکدام</v>
      </c>
      <c r="AM160" s="74" t="str">
        <f t="shared" si="213"/>
        <v>7.هیچکدام</v>
      </c>
      <c r="AN160" s="122" t="str">
        <f>IF(G160=0,"نامعلوم",'1.مشخصات مرکز'!$D$2-G160)</f>
        <v>نامعلوم</v>
      </c>
      <c r="AO160" s="123" t="str">
        <f t="shared" si="148"/>
        <v>نامعلوم</v>
      </c>
      <c r="AP160" s="177"/>
      <c r="AQ160" s="178"/>
      <c r="AR160" s="203"/>
      <c r="AS160" s="127" t="str">
        <f t="shared" si="214"/>
        <v>خیر</v>
      </c>
      <c r="AT160" s="128"/>
      <c r="AU160" s="179"/>
      <c r="AV160" s="180"/>
      <c r="AW160" s="180"/>
      <c r="AX160" s="181"/>
      <c r="AY160" s="182"/>
      <c r="AZ160" s="183"/>
      <c r="BA160" s="201"/>
      <c r="BB160" s="132"/>
      <c r="BC160" s="133"/>
      <c r="BD160" s="134"/>
      <c r="BE160" s="184"/>
      <c r="BF160" s="183"/>
      <c r="BG160" s="201"/>
      <c r="BH160" s="182"/>
      <c r="BI160" s="183"/>
      <c r="BJ160" s="201"/>
      <c r="BK160" s="179"/>
      <c r="BL160" s="185"/>
      <c r="BM160" s="186"/>
      <c r="BN160" s="186"/>
      <c r="BO160" s="187"/>
      <c r="BP160" s="180"/>
      <c r="BQ160" s="180"/>
      <c r="BR160" s="181"/>
      <c r="BS160" s="142" t="str">
        <f t="shared" si="149"/>
        <v>خیر</v>
      </c>
      <c r="BT160" s="188">
        <f t="shared" si="150"/>
        <v>0</v>
      </c>
      <c r="BU160" s="200" t="str">
        <f t="shared" si="151"/>
        <v xml:space="preserve"> </v>
      </c>
      <c r="BV160" s="145" t="str">
        <f t="shared" si="215"/>
        <v xml:space="preserve"> </v>
      </c>
      <c r="BW160" s="189">
        <f t="shared" si="152"/>
        <v>0</v>
      </c>
      <c r="BX160" s="190" t="str">
        <f t="shared" si="153"/>
        <v xml:space="preserve"> </v>
      </c>
      <c r="BY160" s="148" t="str">
        <f t="shared" si="154"/>
        <v xml:space="preserve"> </v>
      </c>
      <c r="BZ160" s="191">
        <f t="shared" si="155"/>
        <v>0</v>
      </c>
      <c r="CA160" s="192" t="str">
        <f t="shared" si="156"/>
        <v xml:space="preserve"> </v>
      </c>
      <c r="CB160" s="193" t="str">
        <f t="shared" si="157"/>
        <v xml:space="preserve"> </v>
      </c>
      <c r="CC160" s="194">
        <f t="shared" si="158"/>
        <v>0</v>
      </c>
      <c r="CD160" s="195" t="str">
        <f t="shared" si="159"/>
        <v xml:space="preserve"> </v>
      </c>
      <c r="CE160" s="154" t="str">
        <f t="shared" si="160"/>
        <v xml:space="preserve"> </v>
      </c>
      <c r="CF160" s="196">
        <f t="shared" si="161"/>
        <v>0</v>
      </c>
      <c r="CG160" s="197" t="str">
        <f t="shared" si="162"/>
        <v xml:space="preserve"> </v>
      </c>
      <c r="CH160" s="157" t="str">
        <f t="shared" si="163"/>
        <v xml:space="preserve"> </v>
      </c>
      <c r="CI160" s="191">
        <f t="shared" si="164"/>
        <v>0</v>
      </c>
      <c r="CJ160" s="192" t="str">
        <f t="shared" si="165"/>
        <v xml:space="preserve"> </v>
      </c>
      <c r="CK160" s="151" t="str">
        <f t="shared" si="166"/>
        <v xml:space="preserve"> </v>
      </c>
      <c r="CL160" s="198">
        <f t="shared" si="167"/>
        <v>0</v>
      </c>
      <c r="CM160" s="197" t="str">
        <f t="shared" si="168"/>
        <v xml:space="preserve"> </v>
      </c>
      <c r="CN160" s="159" t="str">
        <f t="shared" si="169"/>
        <v xml:space="preserve"> </v>
      </c>
      <c r="CO160" s="194">
        <f t="shared" si="170"/>
        <v>0</v>
      </c>
      <c r="CP160" s="195" t="str">
        <f t="shared" si="171"/>
        <v xml:space="preserve"> </v>
      </c>
      <c r="CQ160" s="160" t="str">
        <f t="shared" si="172"/>
        <v xml:space="preserve"> </v>
      </c>
      <c r="CR160" s="161">
        <f t="shared" si="173"/>
        <v>0</v>
      </c>
      <c r="CS160" s="144" t="str">
        <f t="shared" si="174"/>
        <v xml:space="preserve"> </v>
      </c>
      <c r="CT160" s="145" t="str">
        <f t="shared" si="175"/>
        <v xml:space="preserve"> </v>
      </c>
      <c r="CU160" s="144" t="str">
        <f t="shared" si="176"/>
        <v>خیر</v>
      </c>
      <c r="CV160" s="162" t="str">
        <f t="shared" si="177"/>
        <v>ارائه نشده است.</v>
      </c>
      <c r="CW160" s="199">
        <f t="shared" si="178"/>
        <v>0</v>
      </c>
      <c r="CX160" s="164"/>
      <c r="CY160" s="164"/>
      <c r="CZ160" s="164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>
        <f t="shared" si="179"/>
        <v>0</v>
      </c>
      <c r="DP160" s="165">
        <f t="shared" si="180"/>
        <v>0</v>
      </c>
      <c r="DQ160" s="165">
        <f t="shared" si="181"/>
        <v>0</v>
      </c>
      <c r="DR160" s="165">
        <f t="shared" si="182"/>
        <v>0</v>
      </c>
      <c r="DS160" s="165">
        <f t="shared" si="183"/>
        <v>0</v>
      </c>
      <c r="DT160" s="165">
        <f t="shared" si="184"/>
        <v>0</v>
      </c>
      <c r="DU160" s="165">
        <f t="shared" si="185"/>
        <v>0</v>
      </c>
      <c r="DV160" s="165">
        <f t="shared" si="186"/>
        <v>0</v>
      </c>
      <c r="DW160" s="165">
        <f t="shared" si="187"/>
        <v>0</v>
      </c>
      <c r="DX160" s="165">
        <f t="shared" si="188"/>
        <v>0</v>
      </c>
      <c r="DY160" s="165">
        <f t="shared" si="189"/>
        <v>0</v>
      </c>
      <c r="DZ160" s="165">
        <f t="shared" si="190"/>
        <v>0</v>
      </c>
      <c r="EA160" s="165">
        <f t="shared" si="191"/>
        <v>0</v>
      </c>
      <c r="EB160" s="165">
        <f t="shared" si="192"/>
        <v>0</v>
      </c>
      <c r="EC160" s="165">
        <f t="shared" si="193"/>
        <v>0</v>
      </c>
      <c r="ED160" s="165">
        <f t="shared" si="194"/>
        <v>0</v>
      </c>
      <c r="EE160" s="165" t="str">
        <f t="shared" si="195"/>
        <v/>
      </c>
      <c r="EF160" s="165" t="str">
        <f t="shared" si="196"/>
        <v/>
      </c>
      <c r="EG160" s="165" t="str">
        <f t="shared" si="197"/>
        <v/>
      </c>
      <c r="EH160" s="165" t="str">
        <f t="shared" si="198"/>
        <v/>
      </c>
      <c r="EI160" s="165" t="str">
        <f t="shared" si="199"/>
        <v/>
      </c>
      <c r="EJ160" s="165" t="str">
        <f t="shared" si="200"/>
        <v/>
      </c>
      <c r="EK160" s="165" t="str">
        <f t="shared" si="201"/>
        <v/>
      </c>
      <c r="EL160" s="165" t="str">
        <f t="shared" si="202"/>
        <v/>
      </c>
      <c r="EM160" s="165" t="e">
        <f>IF(#REF!="بله","FSW","")</f>
        <v>#REF!</v>
      </c>
      <c r="EN160" s="165" t="str">
        <f t="shared" si="203"/>
        <v/>
      </c>
      <c r="EO160" s="165" t="str">
        <f t="shared" si="204"/>
        <v/>
      </c>
      <c r="EP160" s="165" t="str">
        <f t="shared" si="205"/>
        <v/>
      </c>
      <c r="EQ160" s="165" t="str">
        <f t="shared" si="216"/>
        <v/>
      </c>
      <c r="ER160" s="165" t="str">
        <f t="shared" si="217"/>
        <v/>
      </c>
      <c r="ES160" s="165"/>
      <c r="ET160" s="165" t="str">
        <f t="shared" si="218"/>
        <v/>
      </c>
      <c r="EU160" s="165" t="str">
        <f t="shared" si="206"/>
        <v/>
      </c>
      <c r="EV160" s="165" t="str">
        <f t="shared" si="207"/>
        <v xml:space="preserve"> </v>
      </c>
      <c r="EW160" s="165" t="str">
        <f t="shared" si="208"/>
        <v>هیچکدام</v>
      </c>
      <c r="EX160" s="165" t="str">
        <f t="shared" si="209"/>
        <v xml:space="preserve"> </v>
      </c>
      <c r="EY160" s="165"/>
      <c r="EZ160" s="165" t="str">
        <f t="shared" si="219"/>
        <v xml:space="preserve"> </v>
      </c>
      <c r="FA160" s="165" t="str">
        <f t="shared" si="210"/>
        <v>هیچکدام</v>
      </c>
      <c r="FB160" s="165"/>
      <c r="FC160" s="165"/>
      <c r="FD160" s="165"/>
      <c r="FE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</row>
    <row r="161" spans="1:173" s="166" customFormat="1" ht="11.65" x14ac:dyDescent="0.35">
      <c r="A161" s="167">
        <v>160</v>
      </c>
      <c r="B161" s="105"/>
      <c r="C161" s="168"/>
      <c r="D161" s="169"/>
      <c r="E161" s="170"/>
      <c r="F161" s="202"/>
      <c r="G161" s="169"/>
      <c r="H161" s="106"/>
      <c r="I161" s="169"/>
      <c r="J161" s="171"/>
      <c r="K161" s="172"/>
      <c r="L161" s="173"/>
      <c r="M161" s="171"/>
      <c r="N161" s="172"/>
      <c r="O161" s="111">
        <f t="shared" si="220"/>
        <v>1398</v>
      </c>
      <c r="P161" s="174"/>
      <c r="Q161" s="175"/>
      <c r="R161" s="175"/>
      <c r="S161" s="217"/>
      <c r="T161" s="114"/>
      <c r="U161" s="115"/>
      <c r="V161" s="116"/>
      <c r="W161" s="117"/>
      <c r="X161" s="117"/>
      <c r="Y161" s="176"/>
      <c r="Z161" s="117"/>
      <c r="AA161" s="117"/>
      <c r="AB161" s="117"/>
      <c r="AC161" s="117"/>
      <c r="AD161" s="117"/>
      <c r="AE161" s="117"/>
      <c r="AF161" s="117"/>
      <c r="AG161" s="118"/>
      <c r="AH161" s="119"/>
      <c r="AI161" s="176"/>
      <c r="AJ161" s="121"/>
      <c r="AK161" s="25" t="str">
        <f t="shared" si="211"/>
        <v xml:space="preserve">         </v>
      </c>
      <c r="AL161" s="122" t="str">
        <f t="shared" si="212"/>
        <v>هیچکدام</v>
      </c>
      <c r="AM161" s="74" t="str">
        <f t="shared" si="213"/>
        <v>7.هیچکدام</v>
      </c>
      <c r="AN161" s="122" t="str">
        <f>IF(G161=0,"نامعلوم",'1.مشخصات مرکز'!$D$2-G161)</f>
        <v>نامعلوم</v>
      </c>
      <c r="AO161" s="123" t="str">
        <f t="shared" si="148"/>
        <v>نامعلوم</v>
      </c>
      <c r="AP161" s="177"/>
      <c r="AQ161" s="178"/>
      <c r="AR161" s="203"/>
      <c r="AS161" s="127" t="str">
        <f t="shared" si="214"/>
        <v>خیر</v>
      </c>
      <c r="AT161" s="128"/>
      <c r="AU161" s="179"/>
      <c r="AV161" s="180"/>
      <c r="AW161" s="180"/>
      <c r="AX161" s="181"/>
      <c r="AY161" s="182"/>
      <c r="AZ161" s="183"/>
      <c r="BA161" s="201"/>
      <c r="BB161" s="132"/>
      <c r="BC161" s="133"/>
      <c r="BD161" s="134"/>
      <c r="BE161" s="184"/>
      <c r="BF161" s="183"/>
      <c r="BG161" s="201"/>
      <c r="BH161" s="182"/>
      <c r="BI161" s="183"/>
      <c r="BJ161" s="201"/>
      <c r="BK161" s="179"/>
      <c r="BL161" s="185"/>
      <c r="BM161" s="186"/>
      <c r="BN161" s="186"/>
      <c r="BO161" s="187"/>
      <c r="BP161" s="180"/>
      <c r="BQ161" s="180"/>
      <c r="BR161" s="181"/>
      <c r="BS161" s="142" t="str">
        <f t="shared" si="149"/>
        <v>خیر</v>
      </c>
      <c r="BT161" s="188">
        <f t="shared" si="150"/>
        <v>0</v>
      </c>
      <c r="BU161" s="200" t="str">
        <f t="shared" si="151"/>
        <v xml:space="preserve"> </v>
      </c>
      <c r="BV161" s="145" t="str">
        <f t="shared" si="215"/>
        <v xml:space="preserve"> </v>
      </c>
      <c r="BW161" s="189">
        <f t="shared" si="152"/>
        <v>0</v>
      </c>
      <c r="BX161" s="190" t="str">
        <f t="shared" si="153"/>
        <v xml:space="preserve"> </v>
      </c>
      <c r="BY161" s="148" t="str">
        <f t="shared" si="154"/>
        <v xml:space="preserve"> </v>
      </c>
      <c r="BZ161" s="191">
        <f t="shared" si="155"/>
        <v>0</v>
      </c>
      <c r="CA161" s="192" t="str">
        <f t="shared" si="156"/>
        <v xml:space="preserve"> </v>
      </c>
      <c r="CB161" s="193" t="str">
        <f t="shared" si="157"/>
        <v xml:space="preserve"> </v>
      </c>
      <c r="CC161" s="194">
        <f t="shared" si="158"/>
        <v>0</v>
      </c>
      <c r="CD161" s="195" t="str">
        <f t="shared" si="159"/>
        <v xml:space="preserve"> </v>
      </c>
      <c r="CE161" s="154" t="str">
        <f t="shared" si="160"/>
        <v xml:space="preserve"> </v>
      </c>
      <c r="CF161" s="196">
        <f t="shared" si="161"/>
        <v>0</v>
      </c>
      <c r="CG161" s="197" t="str">
        <f t="shared" si="162"/>
        <v xml:space="preserve"> </v>
      </c>
      <c r="CH161" s="157" t="str">
        <f t="shared" si="163"/>
        <v xml:space="preserve"> </v>
      </c>
      <c r="CI161" s="191">
        <f t="shared" si="164"/>
        <v>0</v>
      </c>
      <c r="CJ161" s="192" t="str">
        <f t="shared" si="165"/>
        <v xml:space="preserve"> </v>
      </c>
      <c r="CK161" s="151" t="str">
        <f t="shared" si="166"/>
        <v xml:space="preserve"> </v>
      </c>
      <c r="CL161" s="198">
        <f t="shared" si="167"/>
        <v>0</v>
      </c>
      <c r="CM161" s="197" t="str">
        <f t="shared" si="168"/>
        <v xml:space="preserve"> </v>
      </c>
      <c r="CN161" s="159" t="str">
        <f t="shared" si="169"/>
        <v xml:space="preserve"> </v>
      </c>
      <c r="CO161" s="194">
        <f t="shared" si="170"/>
        <v>0</v>
      </c>
      <c r="CP161" s="195" t="str">
        <f t="shared" si="171"/>
        <v xml:space="preserve"> </v>
      </c>
      <c r="CQ161" s="160" t="str">
        <f t="shared" si="172"/>
        <v xml:space="preserve"> </v>
      </c>
      <c r="CR161" s="161">
        <f t="shared" si="173"/>
        <v>0</v>
      </c>
      <c r="CS161" s="144" t="str">
        <f t="shared" si="174"/>
        <v xml:space="preserve"> </v>
      </c>
      <c r="CT161" s="145" t="str">
        <f t="shared" si="175"/>
        <v xml:space="preserve"> </v>
      </c>
      <c r="CU161" s="144" t="str">
        <f t="shared" si="176"/>
        <v>خیر</v>
      </c>
      <c r="CV161" s="162" t="str">
        <f t="shared" si="177"/>
        <v>ارائه نشده است.</v>
      </c>
      <c r="CW161" s="199">
        <f t="shared" si="178"/>
        <v>0</v>
      </c>
      <c r="CX161" s="164"/>
      <c r="CY161" s="164"/>
      <c r="CZ161" s="164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>
        <f t="shared" si="179"/>
        <v>0</v>
      </c>
      <c r="DP161" s="165">
        <f t="shared" si="180"/>
        <v>0</v>
      </c>
      <c r="DQ161" s="165">
        <f t="shared" si="181"/>
        <v>0</v>
      </c>
      <c r="DR161" s="165">
        <f t="shared" si="182"/>
        <v>0</v>
      </c>
      <c r="DS161" s="165">
        <f t="shared" si="183"/>
        <v>0</v>
      </c>
      <c r="DT161" s="165">
        <f t="shared" si="184"/>
        <v>0</v>
      </c>
      <c r="DU161" s="165">
        <f t="shared" si="185"/>
        <v>0</v>
      </c>
      <c r="DV161" s="165">
        <f t="shared" si="186"/>
        <v>0</v>
      </c>
      <c r="DW161" s="165">
        <f t="shared" si="187"/>
        <v>0</v>
      </c>
      <c r="DX161" s="165">
        <f t="shared" si="188"/>
        <v>0</v>
      </c>
      <c r="DY161" s="165">
        <f t="shared" si="189"/>
        <v>0</v>
      </c>
      <c r="DZ161" s="165">
        <f t="shared" si="190"/>
        <v>0</v>
      </c>
      <c r="EA161" s="165">
        <f t="shared" si="191"/>
        <v>0</v>
      </c>
      <c r="EB161" s="165">
        <f t="shared" si="192"/>
        <v>0</v>
      </c>
      <c r="EC161" s="165">
        <f t="shared" si="193"/>
        <v>0</v>
      </c>
      <c r="ED161" s="165">
        <f t="shared" si="194"/>
        <v>0</v>
      </c>
      <c r="EE161" s="165" t="str">
        <f t="shared" si="195"/>
        <v/>
      </c>
      <c r="EF161" s="165" t="str">
        <f t="shared" si="196"/>
        <v/>
      </c>
      <c r="EG161" s="165" t="str">
        <f t="shared" si="197"/>
        <v/>
      </c>
      <c r="EH161" s="165" t="str">
        <f t="shared" si="198"/>
        <v/>
      </c>
      <c r="EI161" s="165" t="str">
        <f t="shared" si="199"/>
        <v/>
      </c>
      <c r="EJ161" s="165" t="str">
        <f t="shared" si="200"/>
        <v/>
      </c>
      <c r="EK161" s="165" t="str">
        <f t="shared" si="201"/>
        <v/>
      </c>
      <c r="EL161" s="165" t="str">
        <f t="shared" si="202"/>
        <v/>
      </c>
      <c r="EM161" s="165" t="e">
        <f>IF(#REF!="بله","FSW","")</f>
        <v>#REF!</v>
      </c>
      <c r="EN161" s="165" t="str">
        <f t="shared" si="203"/>
        <v/>
      </c>
      <c r="EO161" s="165" t="str">
        <f t="shared" si="204"/>
        <v/>
      </c>
      <c r="EP161" s="165" t="str">
        <f t="shared" si="205"/>
        <v/>
      </c>
      <c r="EQ161" s="165" t="str">
        <f t="shared" si="216"/>
        <v/>
      </c>
      <c r="ER161" s="165" t="str">
        <f t="shared" si="217"/>
        <v/>
      </c>
      <c r="ES161" s="165"/>
      <c r="ET161" s="165" t="str">
        <f t="shared" si="218"/>
        <v/>
      </c>
      <c r="EU161" s="165" t="str">
        <f t="shared" si="206"/>
        <v/>
      </c>
      <c r="EV161" s="165" t="str">
        <f t="shared" si="207"/>
        <v xml:space="preserve"> </v>
      </c>
      <c r="EW161" s="165" t="str">
        <f t="shared" si="208"/>
        <v>هیچکدام</v>
      </c>
      <c r="EX161" s="165" t="str">
        <f t="shared" si="209"/>
        <v xml:space="preserve"> </v>
      </c>
      <c r="EY161" s="165"/>
      <c r="EZ161" s="165" t="str">
        <f t="shared" si="219"/>
        <v xml:space="preserve"> </v>
      </c>
      <c r="FA161" s="165" t="str">
        <f t="shared" si="210"/>
        <v>هیچکدام</v>
      </c>
      <c r="FB161" s="165"/>
      <c r="FC161" s="165"/>
      <c r="FD161" s="165"/>
      <c r="FE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</row>
    <row r="162" spans="1:173" s="166" customFormat="1" ht="11.65" x14ac:dyDescent="0.35">
      <c r="A162" s="167">
        <v>161</v>
      </c>
      <c r="B162" s="105"/>
      <c r="C162" s="168"/>
      <c r="D162" s="169"/>
      <c r="E162" s="170"/>
      <c r="F162" s="202"/>
      <c r="G162" s="169"/>
      <c r="H162" s="106"/>
      <c r="I162" s="169"/>
      <c r="J162" s="171"/>
      <c r="K162" s="172"/>
      <c r="L162" s="173"/>
      <c r="M162" s="171"/>
      <c r="N162" s="172"/>
      <c r="O162" s="111">
        <f t="shared" si="220"/>
        <v>1398</v>
      </c>
      <c r="P162" s="174"/>
      <c r="Q162" s="175"/>
      <c r="R162" s="175"/>
      <c r="S162" s="217"/>
      <c r="T162" s="114"/>
      <c r="U162" s="115"/>
      <c r="V162" s="116"/>
      <c r="W162" s="117"/>
      <c r="X162" s="117"/>
      <c r="Y162" s="176"/>
      <c r="Z162" s="117"/>
      <c r="AA162" s="117"/>
      <c r="AB162" s="117"/>
      <c r="AC162" s="117"/>
      <c r="AD162" s="117"/>
      <c r="AE162" s="117"/>
      <c r="AF162" s="117"/>
      <c r="AG162" s="118"/>
      <c r="AH162" s="119"/>
      <c r="AI162" s="176"/>
      <c r="AJ162" s="121"/>
      <c r="AK162" s="25" t="str">
        <f t="shared" si="211"/>
        <v xml:space="preserve">         </v>
      </c>
      <c r="AL162" s="122" t="str">
        <f t="shared" si="212"/>
        <v>هیچکدام</v>
      </c>
      <c r="AM162" s="74" t="str">
        <f t="shared" si="213"/>
        <v>7.هیچکدام</v>
      </c>
      <c r="AN162" s="122" t="str">
        <f>IF(G162=0,"نامعلوم",'1.مشخصات مرکز'!$D$2-G162)</f>
        <v>نامعلوم</v>
      </c>
      <c r="AO162" s="123" t="str">
        <f t="shared" si="148"/>
        <v>نامعلوم</v>
      </c>
      <c r="AP162" s="177"/>
      <c r="AQ162" s="178"/>
      <c r="AR162" s="203"/>
      <c r="AS162" s="127" t="str">
        <f t="shared" si="214"/>
        <v>خیر</v>
      </c>
      <c r="AT162" s="128"/>
      <c r="AU162" s="179"/>
      <c r="AV162" s="180"/>
      <c r="AW162" s="180"/>
      <c r="AX162" s="181"/>
      <c r="AY162" s="182"/>
      <c r="AZ162" s="183"/>
      <c r="BA162" s="201"/>
      <c r="BB162" s="132"/>
      <c r="BC162" s="133"/>
      <c r="BD162" s="134"/>
      <c r="BE162" s="184"/>
      <c r="BF162" s="183"/>
      <c r="BG162" s="201"/>
      <c r="BH162" s="182"/>
      <c r="BI162" s="183"/>
      <c r="BJ162" s="201"/>
      <c r="BK162" s="179"/>
      <c r="BL162" s="185"/>
      <c r="BM162" s="186"/>
      <c r="BN162" s="186"/>
      <c r="BO162" s="187"/>
      <c r="BP162" s="180"/>
      <c r="BQ162" s="180"/>
      <c r="BR162" s="181"/>
      <c r="BS162" s="142" t="str">
        <f t="shared" si="149"/>
        <v>خیر</v>
      </c>
      <c r="BT162" s="188">
        <f t="shared" si="150"/>
        <v>0</v>
      </c>
      <c r="BU162" s="200" t="str">
        <f t="shared" si="151"/>
        <v xml:space="preserve"> </v>
      </c>
      <c r="BV162" s="145" t="str">
        <f t="shared" si="215"/>
        <v xml:space="preserve"> </v>
      </c>
      <c r="BW162" s="189">
        <f t="shared" si="152"/>
        <v>0</v>
      </c>
      <c r="BX162" s="190" t="str">
        <f t="shared" si="153"/>
        <v xml:space="preserve"> </v>
      </c>
      <c r="BY162" s="148" t="str">
        <f t="shared" si="154"/>
        <v xml:space="preserve"> </v>
      </c>
      <c r="BZ162" s="191">
        <f t="shared" si="155"/>
        <v>0</v>
      </c>
      <c r="CA162" s="192" t="str">
        <f t="shared" si="156"/>
        <v xml:space="preserve"> </v>
      </c>
      <c r="CB162" s="193" t="str">
        <f t="shared" si="157"/>
        <v xml:space="preserve"> </v>
      </c>
      <c r="CC162" s="194">
        <f t="shared" si="158"/>
        <v>0</v>
      </c>
      <c r="CD162" s="195" t="str">
        <f t="shared" si="159"/>
        <v xml:space="preserve"> </v>
      </c>
      <c r="CE162" s="154" t="str">
        <f t="shared" si="160"/>
        <v xml:space="preserve"> </v>
      </c>
      <c r="CF162" s="196">
        <f t="shared" si="161"/>
        <v>0</v>
      </c>
      <c r="CG162" s="197" t="str">
        <f t="shared" si="162"/>
        <v xml:space="preserve"> </v>
      </c>
      <c r="CH162" s="157" t="str">
        <f t="shared" si="163"/>
        <v xml:space="preserve"> </v>
      </c>
      <c r="CI162" s="191">
        <f t="shared" si="164"/>
        <v>0</v>
      </c>
      <c r="CJ162" s="192" t="str">
        <f t="shared" si="165"/>
        <v xml:space="preserve"> </v>
      </c>
      <c r="CK162" s="151" t="str">
        <f t="shared" si="166"/>
        <v xml:space="preserve"> </v>
      </c>
      <c r="CL162" s="198">
        <f t="shared" si="167"/>
        <v>0</v>
      </c>
      <c r="CM162" s="197" t="str">
        <f t="shared" si="168"/>
        <v xml:space="preserve"> </v>
      </c>
      <c r="CN162" s="159" t="str">
        <f t="shared" si="169"/>
        <v xml:space="preserve"> </v>
      </c>
      <c r="CO162" s="194">
        <f t="shared" si="170"/>
        <v>0</v>
      </c>
      <c r="CP162" s="195" t="str">
        <f t="shared" si="171"/>
        <v xml:space="preserve"> </v>
      </c>
      <c r="CQ162" s="160" t="str">
        <f t="shared" si="172"/>
        <v xml:space="preserve"> </v>
      </c>
      <c r="CR162" s="161">
        <f t="shared" si="173"/>
        <v>0</v>
      </c>
      <c r="CS162" s="144" t="str">
        <f t="shared" si="174"/>
        <v xml:space="preserve"> </v>
      </c>
      <c r="CT162" s="145" t="str">
        <f t="shared" si="175"/>
        <v xml:space="preserve"> </v>
      </c>
      <c r="CU162" s="144" t="str">
        <f t="shared" si="176"/>
        <v>خیر</v>
      </c>
      <c r="CV162" s="162" t="str">
        <f t="shared" si="177"/>
        <v>ارائه نشده است.</v>
      </c>
      <c r="CW162" s="199">
        <f t="shared" si="178"/>
        <v>0</v>
      </c>
      <c r="CX162" s="164"/>
      <c r="CY162" s="164"/>
      <c r="CZ162" s="164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>
        <f t="shared" si="179"/>
        <v>0</v>
      </c>
      <c r="DP162" s="165">
        <f t="shared" si="180"/>
        <v>0</v>
      </c>
      <c r="DQ162" s="165">
        <f t="shared" si="181"/>
        <v>0</v>
      </c>
      <c r="DR162" s="165">
        <f t="shared" si="182"/>
        <v>0</v>
      </c>
      <c r="DS162" s="165">
        <f t="shared" si="183"/>
        <v>0</v>
      </c>
      <c r="DT162" s="165">
        <f t="shared" si="184"/>
        <v>0</v>
      </c>
      <c r="DU162" s="165">
        <f t="shared" si="185"/>
        <v>0</v>
      </c>
      <c r="DV162" s="165">
        <f t="shared" si="186"/>
        <v>0</v>
      </c>
      <c r="DW162" s="165">
        <f t="shared" si="187"/>
        <v>0</v>
      </c>
      <c r="DX162" s="165">
        <f t="shared" si="188"/>
        <v>0</v>
      </c>
      <c r="DY162" s="165">
        <f t="shared" si="189"/>
        <v>0</v>
      </c>
      <c r="DZ162" s="165">
        <f t="shared" si="190"/>
        <v>0</v>
      </c>
      <c r="EA162" s="165">
        <f t="shared" si="191"/>
        <v>0</v>
      </c>
      <c r="EB162" s="165">
        <f t="shared" si="192"/>
        <v>0</v>
      </c>
      <c r="EC162" s="165">
        <f t="shared" si="193"/>
        <v>0</v>
      </c>
      <c r="ED162" s="165">
        <f t="shared" si="194"/>
        <v>0</v>
      </c>
      <c r="EE162" s="165" t="str">
        <f t="shared" si="195"/>
        <v/>
      </c>
      <c r="EF162" s="165" t="str">
        <f t="shared" si="196"/>
        <v/>
      </c>
      <c r="EG162" s="165" t="str">
        <f t="shared" si="197"/>
        <v/>
      </c>
      <c r="EH162" s="165" t="str">
        <f t="shared" si="198"/>
        <v/>
      </c>
      <c r="EI162" s="165" t="str">
        <f t="shared" si="199"/>
        <v/>
      </c>
      <c r="EJ162" s="165" t="str">
        <f t="shared" si="200"/>
        <v/>
      </c>
      <c r="EK162" s="165" t="str">
        <f t="shared" si="201"/>
        <v/>
      </c>
      <c r="EL162" s="165" t="str">
        <f t="shared" si="202"/>
        <v/>
      </c>
      <c r="EM162" s="165" t="e">
        <f>IF(#REF!="بله","FSW","")</f>
        <v>#REF!</v>
      </c>
      <c r="EN162" s="165" t="str">
        <f t="shared" si="203"/>
        <v/>
      </c>
      <c r="EO162" s="165" t="str">
        <f t="shared" si="204"/>
        <v/>
      </c>
      <c r="EP162" s="165" t="str">
        <f t="shared" si="205"/>
        <v/>
      </c>
      <c r="EQ162" s="165" t="str">
        <f t="shared" si="216"/>
        <v/>
      </c>
      <c r="ER162" s="165" t="str">
        <f t="shared" si="217"/>
        <v/>
      </c>
      <c r="ES162" s="165"/>
      <c r="ET162" s="165" t="str">
        <f t="shared" si="218"/>
        <v/>
      </c>
      <c r="EU162" s="165" t="str">
        <f t="shared" si="206"/>
        <v/>
      </c>
      <c r="EV162" s="165" t="str">
        <f t="shared" si="207"/>
        <v xml:space="preserve"> </v>
      </c>
      <c r="EW162" s="165" t="str">
        <f t="shared" si="208"/>
        <v>هیچکدام</v>
      </c>
      <c r="EX162" s="165" t="str">
        <f t="shared" si="209"/>
        <v xml:space="preserve"> </v>
      </c>
      <c r="EY162" s="165"/>
      <c r="EZ162" s="165" t="str">
        <f t="shared" si="219"/>
        <v xml:space="preserve"> </v>
      </c>
      <c r="FA162" s="165" t="str">
        <f t="shared" si="210"/>
        <v>هیچکدام</v>
      </c>
      <c r="FB162" s="165"/>
      <c r="FC162" s="165"/>
      <c r="FD162" s="165"/>
      <c r="FE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</row>
    <row r="163" spans="1:173" s="166" customFormat="1" ht="11.65" x14ac:dyDescent="0.35">
      <c r="A163" s="167">
        <v>162</v>
      </c>
      <c r="B163" s="105"/>
      <c r="C163" s="168"/>
      <c r="D163" s="169"/>
      <c r="E163" s="170"/>
      <c r="F163" s="202"/>
      <c r="G163" s="169"/>
      <c r="H163" s="106"/>
      <c r="I163" s="169"/>
      <c r="J163" s="171"/>
      <c r="K163" s="172"/>
      <c r="L163" s="173"/>
      <c r="M163" s="171"/>
      <c r="N163" s="172"/>
      <c r="O163" s="111">
        <f t="shared" si="220"/>
        <v>1398</v>
      </c>
      <c r="P163" s="174"/>
      <c r="Q163" s="175"/>
      <c r="R163" s="175"/>
      <c r="S163" s="217"/>
      <c r="T163" s="114"/>
      <c r="U163" s="115"/>
      <c r="V163" s="116"/>
      <c r="W163" s="117"/>
      <c r="X163" s="117"/>
      <c r="Y163" s="176"/>
      <c r="Z163" s="117"/>
      <c r="AA163" s="117"/>
      <c r="AB163" s="117"/>
      <c r="AC163" s="117"/>
      <c r="AD163" s="117"/>
      <c r="AE163" s="117"/>
      <c r="AF163" s="117"/>
      <c r="AG163" s="118"/>
      <c r="AH163" s="119"/>
      <c r="AI163" s="176"/>
      <c r="AJ163" s="121"/>
      <c r="AK163" s="25" t="str">
        <f t="shared" si="211"/>
        <v xml:space="preserve">         </v>
      </c>
      <c r="AL163" s="122" t="str">
        <f t="shared" si="212"/>
        <v>هیچکدام</v>
      </c>
      <c r="AM163" s="74" t="str">
        <f t="shared" si="213"/>
        <v>7.هیچکدام</v>
      </c>
      <c r="AN163" s="122" t="str">
        <f>IF(G163=0,"نامعلوم",'1.مشخصات مرکز'!$D$2-G163)</f>
        <v>نامعلوم</v>
      </c>
      <c r="AO163" s="123" t="str">
        <f t="shared" si="148"/>
        <v>نامعلوم</v>
      </c>
      <c r="AP163" s="177"/>
      <c r="AQ163" s="178"/>
      <c r="AR163" s="203"/>
      <c r="AS163" s="127" t="str">
        <f t="shared" si="214"/>
        <v>خیر</v>
      </c>
      <c r="AT163" s="128"/>
      <c r="AU163" s="179"/>
      <c r="AV163" s="180"/>
      <c r="AW163" s="180"/>
      <c r="AX163" s="181"/>
      <c r="AY163" s="182"/>
      <c r="AZ163" s="183"/>
      <c r="BA163" s="201"/>
      <c r="BB163" s="132"/>
      <c r="BC163" s="133"/>
      <c r="BD163" s="134"/>
      <c r="BE163" s="184"/>
      <c r="BF163" s="183"/>
      <c r="BG163" s="201"/>
      <c r="BH163" s="182"/>
      <c r="BI163" s="183"/>
      <c r="BJ163" s="201"/>
      <c r="BK163" s="179"/>
      <c r="BL163" s="185"/>
      <c r="BM163" s="186"/>
      <c r="BN163" s="186"/>
      <c r="BO163" s="187"/>
      <c r="BP163" s="180"/>
      <c r="BQ163" s="180"/>
      <c r="BR163" s="181"/>
      <c r="BS163" s="142" t="str">
        <f t="shared" si="149"/>
        <v>خیر</v>
      </c>
      <c r="BT163" s="188">
        <f t="shared" si="150"/>
        <v>0</v>
      </c>
      <c r="BU163" s="200" t="str">
        <f t="shared" si="151"/>
        <v xml:space="preserve"> </v>
      </c>
      <c r="BV163" s="145" t="str">
        <f t="shared" si="215"/>
        <v xml:space="preserve"> </v>
      </c>
      <c r="BW163" s="189">
        <f t="shared" si="152"/>
        <v>0</v>
      </c>
      <c r="BX163" s="190" t="str">
        <f t="shared" si="153"/>
        <v xml:space="preserve"> </v>
      </c>
      <c r="BY163" s="148" t="str">
        <f t="shared" si="154"/>
        <v xml:space="preserve"> </v>
      </c>
      <c r="BZ163" s="191">
        <f t="shared" si="155"/>
        <v>0</v>
      </c>
      <c r="CA163" s="192" t="str">
        <f t="shared" si="156"/>
        <v xml:space="preserve"> </v>
      </c>
      <c r="CB163" s="193" t="str">
        <f t="shared" si="157"/>
        <v xml:space="preserve"> </v>
      </c>
      <c r="CC163" s="194">
        <f t="shared" si="158"/>
        <v>0</v>
      </c>
      <c r="CD163" s="195" t="str">
        <f t="shared" si="159"/>
        <v xml:space="preserve"> </v>
      </c>
      <c r="CE163" s="154" t="str">
        <f t="shared" si="160"/>
        <v xml:space="preserve"> </v>
      </c>
      <c r="CF163" s="196">
        <f t="shared" si="161"/>
        <v>0</v>
      </c>
      <c r="CG163" s="197" t="str">
        <f t="shared" si="162"/>
        <v xml:space="preserve"> </v>
      </c>
      <c r="CH163" s="157" t="str">
        <f t="shared" si="163"/>
        <v xml:space="preserve"> </v>
      </c>
      <c r="CI163" s="191">
        <f t="shared" si="164"/>
        <v>0</v>
      </c>
      <c r="CJ163" s="192" t="str">
        <f t="shared" si="165"/>
        <v xml:space="preserve"> </v>
      </c>
      <c r="CK163" s="151" t="str">
        <f t="shared" si="166"/>
        <v xml:space="preserve"> </v>
      </c>
      <c r="CL163" s="198">
        <f t="shared" si="167"/>
        <v>0</v>
      </c>
      <c r="CM163" s="197" t="str">
        <f t="shared" si="168"/>
        <v xml:space="preserve"> </v>
      </c>
      <c r="CN163" s="159" t="str">
        <f t="shared" si="169"/>
        <v xml:space="preserve"> </v>
      </c>
      <c r="CO163" s="194">
        <f t="shared" si="170"/>
        <v>0</v>
      </c>
      <c r="CP163" s="195" t="str">
        <f t="shared" si="171"/>
        <v xml:space="preserve"> </v>
      </c>
      <c r="CQ163" s="160" t="str">
        <f t="shared" si="172"/>
        <v xml:space="preserve"> </v>
      </c>
      <c r="CR163" s="161">
        <f t="shared" si="173"/>
        <v>0</v>
      </c>
      <c r="CS163" s="144" t="str">
        <f t="shared" si="174"/>
        <v xml:space="preserve"> </v>
      </c>
      <c r="CT163" s="145" t="str">
        <f t="shared" si="175"/>
        <v xml:space="preserve"> </v>
      </c>
      <c r="CU163" s="144" t="str">
        <f t="shared" si="176"/>
        <v>خیر</v>
      </c>
      <c r="CV163" s="162" t="str">
        <f t="shared" si="177"/>
        <v>ارائه نشده است.</v>
      </c>
      <c r="CW163" s="199">
        <f t="shared" si="178"/>
        <v>0</v>
      </c>
      <c r="CX163" s="164"/>
      <c r="CY163" s="164"/>
      <c r="CZ163" s="164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>
        <f t="shared" si="179"/>
        <v>0</v>
      </c>
      <c r="DP163" s="165">
        <f t="shared" si="180"/>
        <v>0</v>
      </c>
      <c r="DQ163" s="165">
        <f t="shared" si="181"/>
        <v>0</v>
      </c>
      <c r="DR163" s="165">
        <f t="shared" si="182"/>
        <v>0</v>
      </c>
      <c r="DS163" s="165">
        <f t="shared" si="183"/>
        <v>0</v>
      </c>
      <c r="DT163" s="165">
        <f t="shared" si="184"/>
        <v>0</v>
      </c>
      <c r="DU163" s="165">
        <f t="shared" si="185"/>
        <v>0</v>
      </c>
      <c r="DV163" s="165">
        <f t="shared" si="186"/>
        <v>0</v>
      </c>
      <c r="DW163" s="165">
        <f t="shared" si="187"/>
        <v>0</v>
      </c>
      <c r="DX163" s="165">
        <f t="shared" si="188"/>
        <v>0</v>
      </c>
      <c r="DY163" s="165">
        <f t="shared" si="189"/>
        <v>0</v>
      </c>
      <c r="DZ163" s="165">
        <f t="shared" si="190"/>
        <v>0</v>
      </c>
      <c r="EA163" s="165">
        <f t="shared" si="191"/>
        <v>0</v>
      </c>
      <c r="EB163" s="165">
        <f t="shared" si="192"/>
        <v>0</v>
      </c>
      <c r="EC163" s="165">
        <f t="shared" si="193"/>
        <v>0</v>
      </c>
      <c r="ED163" s="165">
        <f t="shared" si="194"/>
        <v>0</v>
      </c>
      <c r="EE163" s="165" t="str">
        <f t="shared" si="195"/>
        <v/>
      </c>
      <c r="EF163" s="165" t="str">
        <f t="shared" si="196"/>
        <v/>
      </c>
      <c r="EG163" s="165" t="str">
        <f t="shared" si="197"/>
        <v/>
      </c>
      <c r="EH163" s="165" t="str">
        <f t="shared" si="198"/>
        <v/>
      </c>
      <c r="EI163" s="165" t="str">
        <f t="shared" si="199"/>
        <v/>
      </c>
      <c r="EJ163" s="165" t="str">
        <f t="shared" si="200"/>
        <v/>
      </c>
      <c r="EK163" s="165" t="str">
        <f t="shared" si="201"/>
        <v/>
      </c>
      <c r="EL163" s="165" t="str">
        <f t="shared" si="202"/>
        <v/>
      </c>
      <c r="EM163" s="165" t="e">
        <f>IF(#REF!="بله","FSW","")</f>
        <v>#REF!</v>
      </c>
      <c r="EN163" s="165" t="str">
        <f t="shared" si="203"/>
        <v/>
      </c>
      <c r="EO163" s="165" t="str">
        <f t="shared" si="204"/>
        <v/>
      </c>
      <c r="EP163" s="165" t="str">
        <f t="shared" si="205"/>
        <v/>
      </c>
      <c r="EQ163" s="165" t="str">
        <f t="shared" si="216"/>
        <v/>
      </c>
      <c r="ER163" s="165" t="str">
        <f t="shared" si="217"/>
        <v/>
      </c>
      <c r="ES163" s="165"/>
      <c r="ET163" s="165" t="str">
        <f t="shared" si="218"/>
        <v/>
      </c>
      <c r="EU163" s="165" t="str">
        <f t="shared" si="206"/>
        <v/>
      </c>
      <c r="EV163" s="165" t="str">
        <f t="shared" si="207"/>
        <v xml:space="preserve"> </v>
      </c>
      <c r="EW163" s="165" t="str">
        <f t="shared" si="208"/>
        <v>هیچکدام</v>
      </c>
      <c r="EX163" s="165" t="str">
        <f t="shared" si="209"/>
        <v xml:space="preserve"> </v>
      </c>
      <c r="EY163" s="165"/>
      <c r="EZ163" s="165" t="str">
        <f t="shared" si="219"/>
        <v xml:space="preserve"> </v>
      </c>
      <c r="FA163" s="165" t="str">
        <f t="shared" si="210"/>
        <v>هیچکدام</v>
      </c>
      <c r="FB163" s="165"/>
      <c r="FC163" s="165"/>
      <c r="FD163" s="165"/>
      <c r="FE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</row>
    <row r="164" spans="1:173" s="166" customFormat="1" ht="11.65" x14ac:dyDescent="0.35">
      <c r="A164" s="167">
        <v>163</v>
      </c>
      <c r="B164" s="105"/>
      <c r="C164" s="168"/>
      <c r="D164" s="169"/>
      <c r="E164" s="170"/>
      <c r="F164" s="202"/>
      <c r="G164" s="169"/>
      <c r="H164" s="106"/>
      <c r="I164" s="169"/>
      <c r="J164" s="171"/>
      <c r="K164" s="172"/>
      <c r="L164" s="173"/>
      <c r="M164" s="171"/>
      <c r="N164" s="172"/>
      <c r="O164" s="111">
        <f t="shared" si="220"/>
        <v>1398</v>
      </c>
      <c r="P164" s="174"/>
      <c r="Q164" s="175"/>
      <c r="R164" s="175"/>
      <c r="S164" s="217"/>
      <c r="T164" s="114"/>
      <c r="U164" s="115"/>
      <c r="V164" s="116"/>
      <c r="W164" s="117"/>
      <c r="X164" s="117"/>
      <c r="Y164" s="176"/>
      <c r="Z164" s="117"/>
      <c r="AA164" s="117"/>
      <c r="AB164" s="117"/>
      <c r="AC164" s="117"/>
      <c r="AD164" s="117"/>
      <c r="AE164" s="117"/>
      <c r="AF164" s="117"/>
      <c r="AG164" s="118"/>
      <c r="AH164" s="119"/>
      <c r="AI164" s="176"/>
      <c r="AJ164" s="121"/>
      <c r="AK164" s="25" t="str">
        <f t="shared" si="211"/>
        <v xml:space="preserve">         </v>
      </c>
      <c r="AL164" s="122" t="str">
        <f t="shared" si="212"/>
        <v>هیچکدام</v>
      </c>
      <c r="AM164" s="74" t="str">
        <f t="shared" si="213"/>
        <v>7.هیچکدام</v>
      </c>
      <c r="AN164" s="122" t="str">
        <f>IF(G164=0,"نامعلوم",'1.مشخصات مرکز'!$D$2-G164)</f>
        <v>نامعلوم</v>
      </c>
      <c r="AO164" s="123" t="str">
        <f t="shared" si="148"/>
        <v>نامعلوم</v>
      </c>
      <c r="AP164" s="177"/>
      <c r="AQ164" s="178"/>
      <c r="AR164" s="203"/>
      <c r="AS164" s="127" t="str">
        <f t="shared" si="214"/>
        <v>خیر</v>
      </c>
      <c r="AT164" s="128"/>
      <c r="AU164" s="179"/>
      <c r="AV164" s="180"/>
      <c r="AW164" s="180"/>
      <c r="AX164" s="181"/>
      <c r="AY164" s="182"/>
      <c r="AZ164" s="183"/>
      <c r="BA164" s="201"/>
      <c r="BB164" s="132"/>
      <c r="BC164" s="133"/>
      <c r="BD164" s="134"/>
      <c r="BE164" s="184"/>
      <c r="BF164" s="183"/>
      <c r="BG164" s="201"/>
      <c r="BH164" s="182"/>
      <c r="BI164" s="183"/>
      <c r="BJ164" s="201"/>
      <c r="BK164" s="179"/>
      <c r="BL164" s="185"/>
      <c r="BM164" s="186"/>
      <c r="BN164" s="186"/>
      <c r="BO164" s="187"/>
      <c r="BP164" s="180"/>
      <c r="BQ164" s="180"/>
      <c r="BR164" s="181"/>
      <c r="BS164" s="142" t="str">
        <f t="shared" si="149"/>
        <v>خیر</v>
      </c>
      <c r="BT164" s="188">
        <f t="shared" si="150"/>
        <v>0</v>
      </c>
      <c r="BU164" s="200" t="str">
        <f t="shared" si="151"/>
        <v xml:space="preserve"> </v>
      </c>
      <c r="BV164" s="145" t="str">
        <f t="shared" si="215"/>
        <v xml:space="preserve"> </v>
      </c>
      <c r="BW164" s="189">
        <f t="shared" si="152"/>
        <v>0</v>
      </c>
      <c r="BX164" s="190" t="str">
        <f t="shared" si="153"/>
        <v xml:space="preserve"> </v>
      </c>
      <c r="BY164" s="148" t="str">
        <f t="shared" si="154"/>
        <v xml:space="preserve"> </v>
      </c>
      <c r="BZ164" s="191">
        <f t="shared" si="155"/>
        <v>0</v>
      </c>
      <c r="CA164" s="192" t="str">
        <f t="shared" si="156"/>
        <v xml:space="preserve"> </v>
      </c>
      <c r="CB164" s="193" t="str">
        <f t="shared" si="157"/>
        <v xml:space="preserve"> </v>
      </c>
      <c r="CC164" s="194">
        <f t="shared" si="158"/>
        <v>0</v>
      </c>
      <c r="CD164" s="195" t="str">
        <f t="shared" si="159"/>
        <v xml:space="preserve"> </v>
      </c>
      <c r="CE164" s="154" t="str">
        <f t="shared" si="160"/>
        <v xml:space="preserve"> </v>
      </c>
      <c r="CF164" s="196">
        <f t="shared" si="161"/>
        <v>0</v>
      </c>
      <c r="CG164" s="197" t="str">
        <f t="shared" si="162"/>
        <v xml:space="preserve"> </v>
      </c>
      <c r="CH164" s="157" t="str">
        <f t="shared" si="163"/>
        <v xml:space="preserve"> </v>
      </c>
      <c r="CI164" s="191">
        <f t="shared" si="164"/>
        <v>0</v>
      </c>
      <c r="CJ164" s="192" t="str">
        <f t="shared" si="165"/>
        <v xml:space="preserve"> </v>
      </c>
      <c r="CK164" s="151" t="str">
        <f t="shared" si="166"/>
        <v xml:space="preserve"> </v>
      </c>
      <c r="CL164" s="198">
        <f t="shared" si="167"/>
        <v>0</v>
      </c>
      <c r="CM164" s="197" t="str">
        <f t="shared" si="168"/>
        <v xml:space="preserve"> </v>
      </c>
      <c r="CN164" s="159" t="str">
        <f t="shared" si="169"/>
        <v xml:space="preserve"> </v>
      </c>
      <c r="CO164" s="194">
        <f t="shared" si="170"/>
        <v>0</v>
      </c>
      <c r="CP164" s="195" t="str">
        <f t="shared" si="171"/>
        <v xml:space="preserve"> </v>
      </c>
      <c r="CQ164" s="160" t="str">
        <f t="shared" si="172"/>
        <v xml:space="preserve"> </v>
      </c>
      <c r="CR164" s="161">
        <f t="shared" si="173"/>
        <v>0</v>
      </c>
      <c r="CS164" s="144" t="str">
        <f t="shared" si="174"/>
        <v xml:space="preserve"> </v>
      </c>
      <c r="CT164" s="145" t="str">
        <f t="shared" si="175"/>
        <v xml:space="preserve"> </v>
      </c>
      <c r="CU164" s="144" t="str">
        <f t="shared" si="176"/>
        <v>خیر</v>
      </c>
      <c r="CV164" s="162" t="str">
        <f t="shared" si="177"/>
        <v>ارائه نشده است.</v>
      </c>
      <c r="CW164" s="199">
        <f t="shared" si="178"/>
        <v>0</v>
      </c>
      <c r="CX164" s="164"/>
      <c r="CY164" s="164"/>
      <c r="CZ164" s="164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>
        <f t="shared" si="179"/>
        <v>0</v>
      </c>
      <c r="DP164" s="165">
        <f t="shared" si="180"/>
        <v>0</v>
      </c>
      <c r="DQ164" s="165">
        <f t="shared" si="181"/>
        <v>0</v>
      </c>
      <c r="DR164" s="165">
        <f t="shared" si="182"/>
        <v>0</v>
      </c>
      <c r="DS164" s="165">
        <f t="shared" si="183"/>
        <v>0</v>
      </c>
      <c r="DT164" s="165">
        <f t="shared" si="184"/>
        <v>0</v>
      </c>
      <c r="DU164" s="165">
        <f t="shared" si="185"/>
        <v>0</v>
      </c>
      <c r="DV164" s="165">
        <f t="shared" si="186"/>
        <v>0</v>
      </c>
      <c r="DW164" s="165">
        <f t="shared" si="187"/>
        <v>0</v>
      </c>
      <c r="DX164" s="165">
        <f t="shared" si="188"/>
        <v>0</v>
      </c>
      <c r="DY164" s="165">
        <f t="shared" si="189"/>
        <v>0</v>
      </c>
      <c r="DZ164" s="165">
        <f t="shared" si="190"/>
        <v>0</v>
      </c>
      <c r="EA164" s="165">
        <f t="shared" si="191"/>
        <v>0</v>
      </c>
      <c r="EB164" s="165">
        <f t="shared" si="192"/>
        <v>0</v>
      </c>
      <c r="EC164" s="165">
        <f t="shared" si="193"/>
        <v>0</v>
      </c>
      <c r="ED164" s="165">
        <f t="shared" si="194"/>
        <v>0</v>
      </c>
      <c r="EE164" s="165" t="str">
        <f t="shared" si="195"/>
        <v/>
      </c>
      <c r="EF164" s="165" t="str">
        <f t="shared" si="196"/>
        <v/>
      </c>
      <c r="EG164" s="165" t="str">
        <f t="shared" si="197"/>
        <v/>
      </c>
      <c r="EH164" s="165" t="str">
        <f t="shared" si="198"/>
        <v/>
      </c>
      <c r="EI164" s="165" t="str">
        <f t="shared" si="199"/>
        <v/>
      </c>
      <c r="EJ164" s="165" t="str">
        <f t="shared" si="200"/>
        <v/>
      </c>
      <c r="EK164" s="165" t="str">
        <f t="shared" si="201"/>
        <v/>
      </c>
      <c r="EL164" s="165" t="str">
        <f t="shared" si="202"/>
        <v/>
      </c>
      <c r="EM164" s="165" t="e">
        <f>IF(#REF!="بله","FSW","")</f>
        <v>#REF!</v>
      </c>
      <c r="EN164" s="165" t="str">
        <f t="shared" si="203"/>
        <v/>
      </c>
      <c r="EO164" s="165" t="str">
        <f t="shared" si="204"/>
        <v/>
      </c>
      <c r="EP164" s="165" t="str">
        <f t="shared" si="205"/>
        <v/>
      </c>
      <c r="EQ164" s="165" t="str">
        <f t="shared" si="216"/>
        <v/>
      </c>
      <c r="ER164" s="165" t="str">
        <f t="shared" si="217"/>
        <v/>
      </c>
      <c r="ES164" s="165"/>
      <c r="ET164" s="165" t="str">
        <f t="shared" si="218"/>
        <v/>
      </c>
      <c r="EU164" s="165" t="str">
        <f t="shared" si="206"/>
        <v/>
      </c>
      <c r="EV164" s="165" t="str">
        <f t="shared" si="207"/>
        <v xml:space="preserve"> </v>
      </c>
      <c r="EW164" s="165" t="str">
        <f t="shared" si="208"/>
        <v>هیچکدام</v>
      </c>
      <c r="EX164" s="165" t="str">
        <f t="shared" si="209"/>
        <v xml:space="preserve"> </v>
      </c>
      <c r="EY164" s="165"/>
      <c r="EZ164" s="165" t="str">
        <f t="shared" si="219"/>
        <v xml:space="preserve"> </v>
      </c>
      <c r="FA164" s="165" t="str">
        <f t="shared" si="210"/>
        <v>هیچکدام</v>
      </c>
      <c r="FB164" s="165"/>
      <c r="FC164" s="165"/>
      <c r="FD164" s="165"/>
      <c r="FE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</row>
    <row r="165" spans="1:173" s="166" customFormat="1" ht="11.65" x14ac:dyDescent="0.35">
      <c r="A165" s="167">
        <v>164</v>
      </c>
      <c r="B165" s="105"/>
      <c r="C165" s="168"/>
      <c r="D165" s="169"/>
      <c r="E165" s="170"/>
      <c r="F165" s="202"/>
      <c r="G165" s="169"/>
      <c r="H165" s="106"/>
      <c r="I165" s="169"/>
      <c r="J165" s="171"/>
      <c r="K165" s="172"/>
      <c r="L165" s="173"/>
      <c r="M165" s="171"/>
      <c r="N165" s="172"/>
      <c r="O165" s="111">
        <f t="shared" si="220"/>
        <v>1398</v>
      </c>
      <c r="P165" s="174"/>
      <c r="Q165" s="175"/>
      <c r="R165" s="175"/>
      <c r="S165" s="217"/>
      <c r="T165" s="114"/>
      <c r="U165" s="115"/>
      <c r="V165" s="116"/>
      <c r="W165" s="117"/>
      <c r="X165" s="117"/>
      <c r="Y165" s="176"/>
      <c r="Z165" s="117"/>
      <c r="AA165" s="117"/>
      <c r="AB165" s="117"/>
      <c r="AC165" s="117"/>
      <c r="AD165" s="117"/>
      <c r="AE165" s="117"/>
      <c r="AF165" s="117"/>
      <c r="AG165" s="118"/>
      <c r="AH165" s="119"/>
      <c r="AI165" s="176"/>
      <c r="AJ165" s="121"/>
      <c r="AK165" s="25" t="str">
        <f t="shared" si="211"/>
        <v xml:space="preserve">         </v>
      </c>
      <c r="AL165" s="122" t="str">
        <f t="shared" si="212"/>
        <v>هیچکدام</v>
      </c>
      <c r="AM165" s="74" t="str">
        <f t="shared" si="213"/>
        <v>7.هیچکدام</v>
      </c>
      <c r="AN165" s="122" t="str">
        <f>IF(G165=0,"نامعلوم",'1.مشخصات مرکز'!$D$2-G165)</f>
        <v>نامعلوم</v>
      </c>
      <c r="AO165" s="123" t="str">
        <f t="shared" si="148"/>
        <v>نامعلوم</v>
      </c>
      <c r="AP165" s="177"/>
      <c r="AQ165" s="178"/>
      <c r="AR165" s="203"/>
      <c r="AS165" s="127" t="str">
        <f t="shared" si="214"/>
        <v>خیر</v>
      </c>
      <c r="AT165" s="128"/>
      <c r="AU165" s="179"/>
      <c r="AV165" s="180"/>
      <c r="AW165" s="180"/>
      <c r="AX165" s="181"/>
      <c r="AY165" s="182"/>
      <c r="AZ165" s="183"/>
      <c r="BA165" s="201"/>
      <c r="BB165" s="132"/>
      <c r="BC165" s="133"/>
      <c r="BD165" s="134"/>
      <c r="BE165" s="184"/>
      <c r="BF165" s="183"/>
      <c r="BG165" s="201"/>
      <c r="BH165" s="182"/>
      <c r="BI165" s="183"/>
      <c r="BJ165" s="201"/>
      <c r="BK165" s="179"/>
      <c r="BL165" s="185"/>
      <c r="BM165" s="186"/>
      <c r="BN165" s="186"/>
      <c r="BO165" s="187"/>
      <c r="BP165" s="180"/>
      <c r="BQ165" s="180"/>
      <c r="BR165" s="181"/>
      <c r="BS165" s="142" t="str">
        <f t="shared" si="149"/>
        <v>خیر</v>
      </c>
      <c r="BT165" s="188">
        <f t="shared" si="150"/>
        <v>0</v>
      </c>
      <c r="BU165" s="200" t="str">
        <f t="shared" si="151"/>
        <v xml:space="preserve"> </v>
      </c>
      <c r="BV165" s="145" t="str">
        <f t="shared" si="215"/>
        <v xml:space="preserve"> </v>
      </c>
      <c r="BW165" s="189">
        <f t="shared" si="152"/>
        <v>0</v>
      </c>
      <c r="BX165" s="190" t="str">
        <f t="shared" si="153"/>
        <v xml:space="preserve"> </v>
      </c>
      <c r="BY165" s="148" t="str">
        <f t="shared" si="154"/>
        <v xml:space="preserve"> </v>
      </c>
      <c r="BZ165" s="191">
        <f t="shared" si="155"/>
        <v>0</v>
      </c>
      <c r="CA165" s="192" t="str">
        <f t="shared" si="156"/>
        <v xml:space="preserve"> </v>
      </c>
      <c r="CB165" s="193" t="str">
        <f t="shared" si="157"/>
        <v xml:space="preserve"> </v>
      </c>
      <c r="CC165" s="194">
        <f t="shared" si="158"/>
        <v>0</v>
      </c>
      <c r="CD165" s="195" t="str">
        <f t="shared" si="159"/>
        <v xml:space="preserve"> </v>
      </c>
      <c r="CE165" s="154" t="str">
        <f t="shared" si="160"/>
        <v xml:space="preserve"> </v>
      </c>
      <c r="CF165" s="196">
        <f t="shared" si="161"/>
        <v>0</v>
      </c>
      <c r="CG165" s="197" t="str">
        <f t="shared" si="162"/>
        <v xml:space="preserve"> </v>
      </c>
      <c r="CH165" s="157" t="str">
        <f t="shared" si="163"/>
        <v xml:space="preserve"> </v>
      </c>
      <c r="CI165" s="191">
        <f t="shared" si="164"/>
        <v>0</v>
      </c>
      <c r="CJ165" s="192" t="str">
        <f t="shared" si="165"/>
        <v xml:space="preserve"> </v>
      </c>
      <c r="CK165" s="151" t="str">
        <f t="shared" si="166"/>
        <v xml:space="preserve"> </v>
      </c>
      <c r="CL165" s="198">
        <f t="shared" si="167"/>
        <v>0</v>
      </c>
      <c r="CM165" s="197" t="str">
        <f t="shared" si="168"/>
        <v xml:space="preserve"> </v>
      </c>
      <c r="CN165" s="159" t="str">
        <f t="shared" si="169"/>
        <v xml:space="preserve"> </v>
      </c>
      <c r="CO165" s="194">
        <f t="shared" si="170"/>
        <v>0</v>
      </c>
      <c r="CP165" s="195" t="str">
        <f t="shared" si="171"/>
        <v xml:space="preserve"> </v>
      </c>
      <c r="CQ165" s="160" t="str">
        <f t="shared" si="172"/>
        <v xml:space="preserve"> </v>
      </c>
      <c r="CR165" s="161">
        <f t="shared" si="173"/>
        <v>0</v>
      </c>
      <c r="CS165" s="144" t="str">
        <f t="shared" si="174"/>
        <v xml:space="preserve"> </v>
      </c>
      <c r="CT165" s="145" t="str">
        <f t="shared" si="175"/>
        <v xml:space="preserve"> </v>
      </c>
      <c r="CU165" s="144" t="str">
        <f t="shared" si="176"/>
        <v>خیر</v>
      </c>
      <c r="CV165" s="162" t="str">
        <f t="shared" si="177"/>
        <v>ارائه نشده است.</v>
      </c>
      <c r="CW165" s="199">
        <f t="shared" si="178"/>
        <v>0</v>
      </c>
      <c r="CX165" s="164"/>
      <c r="CY165" s="164"/>
      <c r="CZ165" s="164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>
        <f t="shared" si="179"/>
        <v>0</v>
      </c>
      <c r="DP165" s="165">
        <f t="shared" si="180"/>
        <v>0</v>
      </c>
      <c r="DQ165" s="165">
        <f t="shared" si="181"/>
        <v>0</v>
      </c>
      <c r="DR165" s="165">
        <f t="shared" si="182"/>
        <v>0</v>
      </c>
      <c r="DS165" s="165">
        <f t="shared" si="183"/>
        <v>0</v>
      </c>
      <c r="DT165" s="165">
        <f t="shared" si="184"/>
        <v>0</v>
      </c>
      <c r="DU165" s="165">
        <f t="shared" si="185"/>
        <v>0</v>
      </c>
      <c r="DV165" s="165">
        <f t="shared" si="186"/>
        <v>0</v>
      </c>
      <c r="DW165" s="165">
        <f t="shared" si="187"/>
        <v>0</v>
      </c>
      <c r="DX165" s="165">
        <f t="shared" si="188"/>
        <v>0</v>
      </c>
      <c r="DY165" s="165">
        <f t="shared" si="189"/>
        <v>0</v>
      </c>
      <c r="DZ165" s="165">
        <f t="shared" si="190"/>
        <v>0</v>
      </c>
      <c r="EA165" s="165">
        <f t="shared" si="191"/>
        <v>0</v>
      </c>
      <c r="EB165" s="165">
        <f t="shared" si="192"/>
        <v>0</v>
      </c>
      <c r="EC165" s="165">
        <f t="shared" si="193"/>
        <v>0</v>
      </c>
      <c r="ED165" s="165">
        <f t="shared" si="194"/>
        <v>0</v>
      </c>
      <c r="EE165" s="165" t="str">
        <f t="shared" si="195"/>
        <v/>
      </c>
      <c r="EF165" s="165" t="str">
        <f t="shared" si="196"/>
        <v/>
      </c>
      <c r="EG165" s="165" t="str">
        <f t="shared" si="197"/>
        <v/>
      </c>
      <c r="EH165" s="165" t="str">
        <f t="shared" si="198"/>
        <v/>
      </c>
      <c r="EI165" s="165" t="str">
        <f t="shared" si="199"/>
        <v/>
      </c>
      <c r="EJ165" s="165" t="str">
        <f t="shared" si="200"/>
        <v/>
      </c>
      <c r="EK165" s="165" t="str">
        <f t="shared" si="201"/>
        <v/>
      </c>
      <c r="EL165" s="165" t="str">
        <f t="shared" si="202"/>
        <v/>
      </c>
      <c r="EM165" s="165" t="e">
        <f>IF(#REF!="بله","FSW","")</f>
        <v>#REF!</v>
      </c>
      <c r="EN165" s="165" t="str">
        <f t="shared" si="203"/>
        <v/>
      </c>
      <c r="EO165" s="165" t="str">
        <f t="shared" si="204"/>
        <v/>
      </c>
      <c r="EP165" s="165" t="str">
        <f t="shared" si="205"/>
        <v/>
      </c>
      <c r="EQ165" s="165" t="str">
        <f t="shared" si="216"/>
        <v/>
      </c>
      <c r="ER165" s="165" t="str">
        <f t="shared" si="217"/>
        <v/>
      </c>
      <c r="ES165" s="165"/>
      <c r="ET165" s="165" t="str">
        <f t="shared" si="218"/>
        <v/>
      </c>
      <c r="EU165" s="165" t="str">
        <f t="shared" si="206"/>
        <v/>
      </c>
      <c r="EV165" s="165" t="str">
        <f t="shared" si="207"/>
        <v xml:space="preserve"> </v>
      </c>
      <c r="EW165" s="165" t="str">
        <f t="shared" si="208"/>
        <v>هیچکدام</v>
      </c>
      <c r="EX165" s="165" t="str">
        <f t="shared" si="209"/>
        <v xml:space="preserve"> </v>
      </c>
      <c r="EY165" s="165"/>
      <c r="EZ165" s="165" t="str">
        <f t="shared" si="219"/>
        <v xml:space="preserve"> </v>
      </c>
      <c r="FA165" s="165" t="str">
        <f t="shared" si="210"/>
        <v>هیچکدام</v>
      </c>
      <c r="FB165" s="165"/>
      <c r="FC165" s="165"/>
      <c r="FD165" s="165"/>
      <c r="FE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</row>
    <row r="166" spans="1:173" s="166" customFormat="1" ht="11.65" x14ac:dyDescent="0.35">
      <c r="A166" s="167">
        <v>165</v>
      </c>
      <c r="B166" s="105"/>
      <c r="C166" s="168"/>
      <c r="D166" s="169"/>
      <c r="E166" s="170"/>
      <c r="F166" s="202"/>
      <c r="G166" s="169"/>
      <c r="H166" s="106"/>
      <c r="I166" s="169"/>
      <c r="J166" s="171"/>
      <c r="K166" s="172"/>
      <c r="L166" s="173"/>
      <c r="M166" s="171"/>
      <c r="N166" s="172"/>
      <c r="O166" s="111">
        <f t="shared" si="220"/>
        <v>1398</v>
      </c>
      <c r="P166" s="174"/>
      <c r="Q166" s="175"/>
      <c r="R166" s="175"/>
      <c r="S166" s="217"/>
      <c r="T166" s="114"/>
      <c r="U166" s="115"/>
      <c r="V166" s="116"/>
      <c r="W166" s="117"/>
      <c r="X166" s="117"/>
      <c r="Y166" s="176"/>
      <c r="Z166" s="117"/>
      <c r="AA166" s="117"/>
      <c r="AB166" s="117"/>
      <c r="AC166" s="117"/>
      <c r="AD166" s="117"/>
      <c r="AE166" s="117"/>
      <c r="AF166" s="117"/>
      <c r="AG166" s="118"/>
      <c r="AH166" s="119"/>
      <c r="AI166" s="176"/>
      <c r="AJ166" s="121"/>
      <c r="AK166" s="25" t="str">
        <f t="shared" si="211"/>
        <v xml:space="preserve">         </v>
      </c>
      <c r="AL166" s="122" t="str">
        <f t="shared" si="212"/>
        <v>هیچکدام</v>
      </c>
      <c r="AM166" s="74" t="str">
        <f t="shared" si="213"/>
        <v>7.هیچکدام</v>
      </c>
      <c r="AN166" s="122" t="str">
        <f>IF(G166=0,"نامعلوم",'1.مشخصات مرکز'!$D$2-G166)</f>
        <v>نامعلوم</v>
      </c>
      <c r="AO166" s="123" t="str">
        <f t="shared" si="148"/>
        <v>نامعلوم</v>
      </c>
      <c r="AP166" s="177"/>
      <c r="AQ166" s="178"/>
      <c r="AR166" s="203"/>
      <c r="AS166" s="127" t="str">
        <f t="shared" si="214"/>
        <v>خیر</v>
      </c>
      <c r="AT166" s="128"/>
      <c r="AU166" s="179"/>
      <c r="AV166" s="180"/>
      <c r="AW166" s="180"/>
      <c r="AX166" s="181"/>
      <c r="AY166" s="182"/>
      <c r="AZ166" s="183"/>
      <c r="BA166" s="201"/>
      <c r="BB166" s="132"/>
      <c r="BC166" s="133"/>
      <c r="BD166" s="134"/>
      <c r="BE166" s="184"/>
      <c r="BF166" s="183"/>
      <c r="BG166" s="201"/>
      <c r="BH166" s="182"/>
      <c r="BI166" s="183"/>
      <c r="BJ166" s="201"/>
      <c r="BK166" s="179"/>
      <c r="BL166" s="185"/>
      <c r="BM166" s="186"/>
      <c r="BN166" s="186"/>
      <c r="BO166" s="187"/>
      <c r="BP166" s="180"/>
      <c r="BQ166" s="180"/>
      <c r="BR166" s="181"/>
      <c r="BS166" s="142" t="str">
        <f t="shared" si="149"/>
        <v>خیر</v>
      </c>
      <c r="BT166" s="188">
        <f t="shared" si="150"/>
        <v>0</v>
      </c>
      <c r="BU166" s="200" t="str">
        <f t="shared" si="151"/>
        <v xml:space="preserve"> </v>
      </c>
      <c r="BV166" s="145" t="str">
        <f t="shared" si="215"/>
        <v xml:space="preserve"> </v>
      </c>
      <c r="BW166" s="189">
        <f t="shared" si="152"/>
        <v>0</v>
      </c>
      <c r="BX166" s="190" t="str">
        <f t="shared" si="153"/>
        <v xml:space="preserve"> </v>
      </c>
      <c r="BY166" s="148" t="str">
        <f t="shared" si="154"/>
        <v xml:space="preserve"> </v>
      </c>
      <c r="BZ166" s="191">
        <f t="shared" si="155"/>
        <v>0</v>
      </c>
      <c r="CA166" s="192" t="str">
        <f t="shared" si="156"/>
        <v xml:space="preserve"> </v>
      </c>
      <c r="CB166" s="193" t="str">
        <f t="shared" si="157"/>
        <v xml:space="preserve"> </v>
      </c>
      <c r="CC166" s="194">
        <f t="shared" si="158"/>
        <v>0</v>
      </c>
      <c r="CD166" s="195" t="str">
        <f t="shared" si="159"/>
        <v xml:space="preserve"> </v>
      </c>
      <c r="CE166" s="154" t="str">
        <f t="shared" si="160"/>
        <v xml:space="preserve"> </v>
      </c>
      <c r="CF166" s="196">
        <f t="shared" si="161"/>
        <v>0</v>
      </c>
      <c r="CG166" s="197" t="str">
        <f t="shared" si="162"/>
        <v xml:space="preserve"> </v>
      </c>
      <c r="CH166" s="157" t="str">
        <f t="shared" si="163"/>
        <v xml:space="preserve"> </v>
      </c>
      <c r="CI166" s="191">
        <f t="shared" si="164"/>
        <v>0</v>
      </c>
      <c r="CJ166" s="192" t="str">
        <f t="shared" si="165"/>
        <v xml:space="preserve"> </v>
      </c>
      <c r="CK166" s="151" t="str">
        <f t="shared" si="166"/>
        <v xml:space="preserve"> </v>
      </c>
      <c r="CL166" s="198">
        <f t="shared" si="167"/>
        <v>0</v>
      </c>
      <c r="CM166" s="197" t="str">
        <f t="shared" si="168"/>
        <v xml:space="preserve"> </v>
      </c>
      <c r="CN166" s="159" t="str">
        <f t="shared" si="169"/>
        <v xml:space="preserve"> </v>
      </c>
      <c r="CO166" s="194">
        <f t="shared" si="170"/>
        <v>0</v>
      </c>
      <c r="CP166" s="195" t="str">
        <f t="shared" si="171"/>
        <v xml:space="preserve"> </v>
      </c>
      <c r="CQ166" s="160" t="str">
        <f t="shared" si="172"/>
        <v xml:space="preserve"> </v>
      </c>
      <c r="CR166" s="161">
        <f t="shared" si="173"/>
        <v>0</v>
      </c>
      <c r="CS166" s="144" t="str">
        <f t="shared" si="174"/>
        <v xml:space="preserve"> </v>
      </c>
      <c r="CT166" s="145" t="str">
        <f t="shared" si="175"/>
        <v xml:space="preserve"> </v>
      </c>
      <c r="CU166" s="144" t="str">
        <f t="shared" si="176"/>
        <v>خیر</v>
      </c>
      <c r="CV166" s="162" t="str">
        <f t="shared" si="177"/>
        <v>ارائه نشده است.</v>
      </c>
      <c r="CW166" s="199">
        <f t="shared" si="178"/>
        <v>0</v>
      </c>
      <c r="CX166" s="164"/>
      <c r="CY166" s="164"/>
      <c r="CZ166" s="164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>
        <f t="shared" si="179"/>
        <v>0</v>
      </c>
      <c r="DP166" s="165">
        <f t="shared" si="180"/>
        <v>0</v>
      </c>
      <c r="DQ166" s="165">
        <f t="shared" si="181"/>
        <v>0</v>
      </c>
      <c r="DR166" s="165">
        <f t="shared" si="182"/>
        <v>0</v>
      </c>
      <c r="DS166" s="165">
        <f t="shared" si="183"/>
        <v>0</v>
      </c>
      <c r="DT166" s="165">
        <f t="shared" si="184"/>
        <v>0</v>
      </c>
      <c r="DU166" s="165">
        <f t="shared" si="185"/>
        <v>0</v>
      </c>
      <c r="DV166" s="165">
        <f t="shared" si="186"/>
        <v>0</v>
      </c>
      <c r="DW166" s="165">
        <f t="shared" si="187"/>
        <v>0</v>
      </c>
      <c r="DX166" s="165">
        <f t="shared" si="188"/>
        <v>0</v>
      </c>
      <c r="DY166" s="165">
        <f t="shared" si="189"/>
        <v>0</v>
      </c>
      <c r="DZ166" s="165">
        <f t="shared" si="190"/>
        <v>0</v>
      </c>
      <c r="EA166" s="165">
        <f t="shared" si="191"/>
        <v>0</v>
      </c>
      <c r="EB166" s="165">
        <f t="shared" si="192"/>
        <v>0</v>
      </c>
      <c r="EC166" s="165">
        <f t="shared" si="193"/>
        <v>0</v>
      </c>
      <c r="ED166" s="165">
        <f t="shared" si="194"/>
        <v>0</v>
      </c>
      <c r="EE166" s="165" t="str">
        <f t="shared" si="195"/>
        <v/>
      </c>
      <c r="EF166" s="165" t="str">
        <f t="shared" si="196"/>
        <v/>
      </c>
      <c r="EG166" s="165" t="str">
        <f t="shared" si="197"/>
        <v/>
      </c>
      <c r="EH166" s="165" t="str">
        <f t="shared" si="198"/>
        <v/>
      </c>
      <c r="EI166" s="165" t="str">
        <f t="shared" si="199"/>
        <v/>
      </c>
      <c r="EJ166" s="165" t="str">
        <f t="shared" si="200"/>
        <v/>
      </c>
      <c r="EK166" s="165" t="str">
        <f t="shared" si="201"/>
        <v/>
      </c>
      <c r="EL166" s="165" t="str">
        <f t="shared" si="202"/>
        <v/>
      </c>
      <c r="EM166" s="165" t="e">
        <f>IF(#REF!="بله","FSW","")</f>
        <v>#REF!</v>
      </c>
      <c r="EN166" s="165" t="str">
        <f t="shared" si="203"/>
        <v/>
      </c>
      <c r="EO166" s="165" t="str">
        <f t="shared" si="204"/>
        <v/>
      </c>
      <c r="EP166" s="165" t="str">
        <f t="shared" si="205"/>
        <v/>
      </c>
      <c r="EQ166" s="165" t="str">
        <f t="shared" si="216"/>
        <v/>
      </c>
      <c r="ER166" s="165" t="str">
        <f t="shared" si="217"/>
        <v/>
      </c>
      <c r="ES166" s="165"/>
      <c r="ET166" s="165" t="str">
        <f t="shared" si="218"/>
        <v/>
      </c>
      <c r="EU166" s="165" t="str">
        <f t="shared" si="206"/>
        <v/>
      </c>
      <c r="EV166" s="165" t="str">
        <f t="shared" si="207"/>
        <v xml:space="preserve"> </v>
      </c>
      <c r="EW166" s="165" t="str">
        <f t="shared" si="208"/>
        <v>هیچکدام</v>
      </c>
      <c r="EX166" s="165" t="str">
        <f t="shared" si="209"/>
        <v xml:space="preserve"> </v>
      </c>
      <c r="EY166" s="165"/>
      <c r="EZ166" s="165" t="str">
        <f t="shared" si="219"/>
        <v xml:space="preserve"> </v>
      </c>
      <c r="FA166" s="165" t="str">
        <f t="shared" si="210"/>
        <v>هیچکدام</v>
      </c>
      <c r="FB166" s="165"/>
      <c r="FC166" s="165"/>
      <c r="FD166" s="165"/>
      <c r="FE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</row>
    <row r="167" spans="1:173" s="166" customFormat="1" ht="11.65" x14ac:dyDescent="0.35">
      <c r="A167" s="167">
        <v>166</v>
      </c>
      <c r="B167" s="105"/>
      <c r="C167" s="168"/>
      <c r="D167" s="169"/>
      <c r="E167" s="170"/>
      <c r="F167" s="202"/>
      <c r="G167" s="169"/>
      <c r="H167" s="106"/>
      <c r="I167" s="169"/>
      <c r="J167" s="171"/>
      <c r="K167" s="172"/>
      <c r="L167" s="173"/>
      <c r="M167" s="171"/>
      <c r="N167" s="172"/>
      <c r="O167" s="111">
        <f t="shared" si="220"/>
        <v>1398</v>
      </c>
      <c r="P167" s="174"/>
      <c r="Q167" s="175"/>
      <c r="R167" s="175"/>
      <c r="S167" s="217"/>
      <c r="T167" s="114"/>
      <c r="U167" s="115"/>
      <c r="V167" s="116"/>
      <c r="W167" s="117"/>
      <c r="X167" s="117"/>
      <c r="Y167" s="176"/>
      <c r="Z167" s="117"/>
      <c r="AA167" s="117"/>
      <c r="AB167" s="117"/>
      <c r="AC167" s="117"/>
      <c r="AD167" s="117"/>
      <c r="AE167" s="117"/>
      <c r="AF167" s="117"/>
      <c r="AG167" s="118"/>
      <c r="AH167" s="119"/>
      <c r="AI167" s="176"/>
      <c r="AJ167" s="121"/>
      <c r="AK167" s="25" t="str">
        <f t="shared" si="211"/>
        <v xml:space="preserve">         </v>
      </c>
      <c r="AL167" s="122" t="str">
        <f t="shared" si="212"/>
        <v>هیچکدام</v>
      </c>
      <c r="AM167" s="74" t="str">
        <f t="shared" si="213"/>
        <v>7.هیچکدام</v>
      </c>
      <c r="AN167" s="122" t="str">
        <f>IF(G167=0,"نامعلوم",'1.مشخصات مرکز'!$D$2-G167)</f>
        <v>نامعلوم</v>
      </c>
      <c r="AO167" s="123" t="str">
        <f t="shared" si="148"/>
        <v>نامعلوم</v>
      </c>
      <c r="AP167" s="177"/>
      <c r="AQ167" s="178"/>
      <c r="AR167" s="203"/>
      <c r="AS167" s="127" t="str">
        <f t="shared" si="214"/>
        <v>خیر</v>
      </c>
      <c r="AT167" s="128"/>
      <c r="AU167" s="179"/>
      <c r="AV167" s="180"/>
      <c r="AW167" s="180"/>
      <c r="AX167" s="181"/>
      <c r="AY167" s="182"/>
      <c r="AZ167" s="183"/>
      <c r="BA167" s="201"/>
      <c r="BB167" s="132"/>
      <c r="BC167" s="133"/>
      <c r="BD167" s="134"/>
      <c r="BE167" s="184"/>
      <c r="BF167" s="183"/>
      <c r="BG167" s="201"/>
      <c r="BH167" s="182"/>
      <c r="BI167" s="183"/>
      <c r="BJ167" s="201"/>
      <c r="BK167" s="179"/>
      <c r="BL167" s="185"/>
      <c r="BM167" s="186"/>
      <c r="BN167" s="186"/>
      <c r="BO167" s="187"/>
      <c r="BP167" s="180"/>
      <c r="BQ167" s="180"/>
      <c r="BR167" s="181"/>
      <c r="BS167" s="142" t="str">
        <f t="shared" si="149"/>
        <v>خیر</v>
      </c>
      <c r="BT167" s="188">
        <f t="shared" si="150"/>
        <v>0</v>
      </c>
      <c r="BU167" s="200" t="str">
        <f t="shared" si="151"/>
        <v xml:space="preserve"> </v>
      </c>
      <c r="BV167" s="145" t="str">
        <f t="shared" si="215"/>
        <v xml:space="preserve"> </v>
      </c>
      <c r="BW167" s="189">
        <f t="shared" si="152"/>
        <v>0</v>
      </c>
      <c r="BX167" s="190" t="str">
        <f t="shared" si="153"/>
        <v xml:space="preserve"> </v>
      </c>
      <c r="BY167" s="148" t="str">
        <f t="shared" si="154"/>
        <v xml:space="preserve"> </v>
      </c>
      <c r="BZ167" s="191">
        <f t="shared" si="155"/>
        <v>0</v>
      </c>
      <c r="CA167" s="192" t="str">
        <f t="shared" si="156"/>
        <v xml:space="preserve"> </v>
      </c>
      <c r="CB167" s="193" t="str">
        <f t="shared" si="157"/>
        <v xml:space="preserve"> </v>
      </c>
      <c r="CC167" s="194">
        <f t="shared" si="158"/>
        <v>0</v>
      </c>
      <c r="CD167" s="195" t="str">
        <f t="shared" si="159"/>
        <v xml:space="preserve"> </v>
      </c>
      <c r="CE167" s="154" t="str">
        <f t="shared" si="160"/>
        <v xml:space="preserve"> </v>
      </c>
      <c r="CF167" s="196">
        <f t="shared" si="161"/>
        <v>0</v>
      </c>
      <c r="CG167" s="197" t="str">
        <f t="shared" si="162"/>
        <v xml:space="preserve"> </v>
      </c>
      <c r="CH167" s="157" t="str">
        <f t="shared" si="163"/>
        <v xml:space="preserve"> </v>
      </c>
      <c r="CI167" s="191">
        <f t="shared" si="164"/>
        <v>0</v>
      </c>
      <c r="CJ167" s="192" t="str">
        <f t="shared" si="165"/>
        <v xml:space="preserve"> </v>
      </c>
      <c r="CK167" s="151" t="str">
        <f t="shared" si="166"/>
        <v xml:space="preserve"> </v>
      </c>
      <c r="CL167" s="198">
        <f t="shared" si="167"/>
        <v>0</v>
      </c>
      <c r="CM167" s="197" t="str">
        <f t="shared" si="168"/>
        <v xml:space="preserve"> </v>
      </c>
      <c r="CN167" s="159" t="str">
        <f t="shared" si="169"/>
        <v xml:space="preserve"> </v>
      </c>
      <c r="CO167" s="194">
        <f t="shared" si="170"/>
        <v>0</v>
      </c>
      <c r="CP167" s="195" t="str">
        <f t="shared" si="171"/>
        <v xml:space="preserve"> </v>
      </c>
      <c r="CQ167" s="160" t="str">
        <f t="shared" si="172"/>
        <v xml:space="preserve"> </v>
      </c>
      <c r="CR167" s="161">
        <f t="shared" si="173"/>
        <v>0</v>
      </c>
      <c r="CS167" s="144" t="str">
        <f t="shared" si="174"/>
        <v xml:space="preserve"> </v>
      </c>
      <c r="CT167" s="145" t="str">
        <f t="shared" si="175"/>
        <v xml:space="preserve"> </v>
      </c>
      <c r="CU167" s="144" t="str">
        <f t="shared" si="176"/>
        <v>خیر</v>
      </c>
      <c r="CV167" s="162" t="str">
        <f t="shared" si="177"/>
        <v>ارائه نشده است.</v>
      </c>
      <c r="CW167" s="199">
        <f t="shared" si="178"/>
        <v>0</v>
      </c>
      <c r="CX167" s="164"/>
      <c r="CY167" s="164"/>
      <c r="CZ167" s="164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>
        <f t="shared" si="179"/>
        <v>0</v>
      </c>
      <c r="DP167" s="165">
        <f t="shared" si="180"/>
        <v>0</v>
      </c>
      <c r="DQ167" s="165">
        <f t="shared" si="181"/>
        <v>0</v>
      </c>
      <c r="DR167" s="165">
        <f t="shared" si="182"/>
        <v>0</v>
      </c>
      <c r="DS167" s="165">
        <f t="shared" si="183"/>
        <v>0</v>
      </c>
      <c r="DT167" s="165">
        <f t="shared" si="184"/>
        <v>0</v>
      </c>
      <c r="DU167" s="165">
        <f t="shared" si="185"/>
        <v>0</v>
      </c>
      <c r="DV167" s="165">
        <f t="shared" si="186"/>
        <v>0</v>
      </c>
      <c r="DW167" s="165">
        <f t="shared" si="187"/>
        <v>0</v>
      </c>
      <c r="DX167" s="165">
        <f t="shared" si="188"/>
        <v>0</v>
      </c>
      <c r="DY167" s="165">
        <f t="shared" si="189"/>
        <v>0</v>
      </c>
      <c r="DZ167" s="165">
        <f t="shared" si="190"/>
        <v>0</v>
      </c>
      <c r="EA167" s="165">
        <f t="shared" si="191"/>
        <v>0</v>
      </c>
      <c r="EB167" s="165">
        <f t="shared" si="192"/>
        <v>0</v>
      </c>
      <c r="EC167" s="165">
        <f t="shared" si="193"/>
        <v>0</v>
      </c>
      <c r="ED167" s="165">
        <f t="shared" si="194"/>
        <v>0</v>
      </c>
      <c r="EE167" s="165" t="str">
        <f t="shared" si="195"/>
        <v/>
      </c>
      <c r="EF167" s="165" t="str">
        <f t="shared" si="196"/>
        <v/>
      </c>
      <c r="EG167" s="165" t="str">
        <f t="shared" si="197"/>
        <v/>
      </c>
      <c r="EH167" s="165" t="str">
        <f t="shared" si="198"/>
        <v/>
      </c>
      <c r="EI167" s="165" t="str">
        <f t="shared" si="199"/>
        <v/>
      </c>
      <c r="EJ167" s="165" t="str">
        <f t="shared" si="200"/>
        <v/>
      </c>
      <c r="EK167" s="165" t="str">
        <f t="shared" si="201"/>
        <v/>
      </c>
      <c r="EL167" s="165" t="str">
        <f t="shared" si="202"/>
        <v/>
      </c>
      <c r="EM167" s="165" t="e">
        <f>IF(#REF!="بله","FSW","")</f>
        <v>#REF!</v>
      </c>
      <c r="EN167" s="165" t="str">
        <f t="shared" si="203"/>
        <v/>
      </c>
      <c r="EO167" s="165" t="str">
        <f t="shared" si="204"/>
        <v/>
      </c>
      <c r="EP167" s="165" t="str">
        <f t="shared" si="205"/>
        <v/>
      </c>
      <c r="EQ167" s="165" t="str">
        <f t="shared" si="216"/>
        <v/>
      </c>
      <c r="ER167" s="165" t="str">
        <f t="shared" si="217"/>
        <v/>
      </c>
      <c r="ES167" s="165"/>
      <c r="ET167" s="165" t="str">
        <f t="shared" si="218"/>
        <v/>
      </c>
      <c r="EU167" s="165" t="str">
        <f t="shared" si="206"/>
        <v/>
      </c>
      <c r="EV167" s="165" t="str">
        <f t="shared" si="207"/>
        <v xml:space="preserve"> </v>
      </c>
      <c r="EW167" s="165" t="str">
        <f t="shared" si="208"/>
        <v>هیچکدام</v>
      </c>
      <c r="EX167" s="165" t="str">
        <f t="shared" si="209"/>
        <v xml:space="preserve"> </v>
      </c>
      <c r="EY167" s="165"/>
      <c r="EZ167" s="165" t="str">
        <f t="shared" si="219"/>
        <v xml:space="preserve"> </v>
      </c>
      <c r="FA167" s="165" t="str">
        <f t="shared" si="210"/>
        <v>هیچکدام</v>
      </c>
      <c r="FB167" s="165"/>
      <c r="FC167" s="165"/>
      <c r="FD167" s="165"/>
      <c r="FE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</row>
    <row r="168" spans="1:173" s="166" customFormat="1" ht="11.65" x14ac:dyDescent="0.35">
      <c r="A168" s="167">
        <v>167</v>
      </c>
      <c r="B168" s="105"/>
      <c r="C168" s="168"/>
      <c r="D168" s="169"/>
      <c r="E168" s="170"/>
      <c r="F168" s="202"/>
      <c r="G168" s="169"/>
      <c r="H168" s="106"/>
      <c r="I168" s="169"/>
      <c r="J168" s="171"/>
      <c r="K168" s="172"/>
      <c r="L168" s="173"/>
      <c r="M168" s="171"/>
      <c r="N168" s="172"/>
      <c r="O168" s="111">
        <f t="shared" si="220"/>
        <v>1398</v>
      </c>
      <c r="P168" s="174"/>
      <c r="Q168" s="175"/>
      <c r="R168" s="175"/>
      <c r="S168" s="217"/>
      <c r="T168" s="114"/>
      <c r="U168" s="115"/>
      <c r="V168" s="116"/>
      <c r="W168" s="117"/>
      <c r="X168" s="117"/>
      <c r="Y168" s="176"/>
      <c r="Z168" s="117"/>
      <c r="AA168" s="117"/>
      <c r="AB168" s="117"/>
      <c r="AC168" s="117"/>
      <c r="AD168" s="117"/>
      <c r="AE168" s="117"/>
      <c r="AF168" s="117"/>
      <c r="AG168" s="118"/>
      <c r="AH168" s="119"/>
      <c r="AI168" s="176"/>
      <c r="AJ168" s="121"/>
      <c r="AK168" s="25" t="str">
        <f t="shared" si="211"/>
        <v xml:space="preserve">         </v>
      </c>
      <c r="AL168" s="122" t="str">
        <f t="shared" si="212"/>
        <v>هیچکدام</v>
      </c>
      <c r="AM168" s="74" t="str">
        <f t="shared" si="213"/>
        <v>7.هیچکدام</v>
      </c>
      <c r="AN168" s="122" t="str">
        <f>IF(G168=0,"نامعلوم",'1.مشخصات مرکز'!$D$2-G168)</f>
        <v>نامعلوم</v>
      </c>
      <c r="AO168" s="123" t="str">
        <f t="shared" si="148"/>
        <v>نامعلوم</v>
      </c>
      <c r="AP168" s="177"/>
      <c r="AQ168" s="178"/>
      <c r="AR168" s="203"/>
      <c r="AS168" s="127" t="str">
        <f t="shared" si="214"/>
        <v>خیر</v>
      </c>
      <c r="AT168" s="128"/>
      <c r="AU168" s="179"/>
      <c r="AV168" s="180"/>
      <c r="AW168" s="180"/>
      <c r="AX168" s="181"/>
      <c r="AY168" s="182"/>
      <c r="AZ168" s="183"/>
      <c r="BA168" s="201"/>
      <c r="BB168" s="132"/>
      <c r="BC168" s="133"/>
      <c r="BD168" s="134"/>
      <c r="BE168" s="184"/>
      <c r="BF168" s="183"/>
      <c r="BG168" s="201"/>
      <c r="BH168" s="182"/>
      <c r="BI168" s="183"/>
      <c r="BJ168" s="201"/>
      <c r="BK168" s="179"/>
      <c r="BL168" s="185"/>
      <c r="BM168" s="186"/>
      <c r="BN168" s="186"/>
      <c r="BO168" s="187"/>
      <c r="BP168" s="180"/>
      <c r="BQ168" s="180"/>
      <c r="BR168" s="181"/>
      <c r="BS168" s="142" t="str">
        <f t="shared" si="149"/>
        <v>خیر</v>
      </c>
      <c r="BT168" s="188">
        <f t="shared" si="150"/>
        <v>0</v>
      </c>
      <c r="BU168" s="200" t="str">
        <f t="shared" si="151"/>
        <v xml:space="preserve"> </v>
      </c>
      <c r="BV168" s="145" t="str">
        <f t="shared" si="215"/>
        <v xml:space="preserve"> </v>
      </c>
      <c r="BW168" s="189">
        <f t="shared" si="152"/>
        <v>0</v>
      </c>
      <c r="BX168" s="190" t="str">
        <f t="shared" si="153"/>
        <v xml:space="preserve"> </v>
      </c>
      <c r="BY168" s="148" t="str">
        <f t="shared" si="154"/>
        <v xml:space="preserve"> </v>
      </c>
      <c r="BZ168" s="191">
        <f t="shared" si="155"/>
        <v>0</v>
      </c>
      <c r="CA168" s="192" t="str">
        <f t="shared" si="156"/>
        <v xml:space="preserve"> </v>
      </c>
      <c r="CB168" s="193" t="str">
        <f t="shared" si="157"/>
        <v xml:space="preserve"> </v>
      </c>
      <c r="CC168" s="194">
        <f t="shared" si="158"/>
        <v>0</v>
      </c>
      <c r="CD168" s="195" t="str">
        <f t="shared" si="159"/>
        <v xml:space="preserve"> </v>
      </c>
      <c r="CE168" s="154" t="str">
        <f t="shared" si="160"/>
        <v xml:space="preserve"> </v>
      </c>
      <c r="CF168" s="196">
        <f t="shared" si="161"/>
        <v>0</v>
      </c>
      <c r="CG168" s="197" t="str">
        <f t="shared" si="162"/>
        <v xml:space="preserve"> </v>
      </c>
      <c r="CH168" s="157" t="str">
        <f t="shared" si="163"/>
        <v xml:space="preserve"> </v>
      </c>
      <c r="CI168" s="191">
        <f t="shared" si="164"/>
        <v>0</v>
      </c>
      <c r="CJ168" s="192" t="str">
        <f t="shared" si="165"/>
        <v xml:space="preserve"> </v>
      </c>
      <c r="CK168" s="151" t="str">
        <f t="shared" si="166"/>
        <v xml:space="preserve"> </v>
      </c>
      <c r="CL168" s="198">
        <f t="shared" si="167"/>
        <v>0</v>
      </c>
      <c r="CM168" s="197" t="str">
        <f t="shared" si="168"/>
        <v xml:space="preserve"> </v>
      </c>
      <c r="CN168" s="159" t="str">
        <f t="shared" si="169"/>
        <v xml:space="preserve"> </v>
      </c>
      <c r="CO168" s="194">
        <f t="shared" si="170"/>
        <v>0</v>
      </c>
      <c r="CP168" s="195" t="str">
        <f t="shared" si="171"/>
        <v xml:space="preserve"> </v>
      </c>
      <c r="CQ168" s="160" t="str">
        <f t="shared" si="172"/>
        <v xml:space="preserve"> </v>
      </c>
      <c r="CR168" s="161">
        <f t="shared" si="173"/>
        <v>0</v>
      </c>
      <c r="CS168" s="144" t="str">
        <f t="shared" si="174"/>
        <v xml:space="preserve"> </v>
      </c>
      <c r="CT168" s="145" t="str">
        <f t="shared" si="175"/>
        <v xml:space="preserve"> </v>
      </c>
      <c r="CU168" s="144" t="str">
        <f t="shared" si="176"/>
        <v>خیر</v>
      </c>
      <c r="CV168" s="162" t="str">
        <f t="shared" si="177"/>
        <v>ارائه نشده است.</v>
      </c>
      <c r="CW168" s="199">
        <f t="shared" si="178"/>
        <v>0</v>
      </c>
      <c r="CX168" s="164"/>
      <c r="CY168" s="164"/>
      <c r="CZ168" s="164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>
        <f t="shared" si="179"/>
        <v>0</v>
      </c>
      <c r="DP168" s="165">
        <f t="shared" si="180"/>
        <v>0</v>
      </c>
      <c r="DQ168" s="165">
        <f t="shared" si="181"/>
        <v>0</v>
      </c>
      <c r="DR168" s="165">
        <f t="shared" si="182"/>
        <v>0</v>
      </c>
      <c r="DS168" s="165">
        <f t="shared" si="183"/>
        <v>0</v>
      </c>
      <c r="DT168" s="165">
        <f t="shared" si="184"/>
        <v>0</v>
      </c>
      <c r="DU168" s="165">
        <f t="shared" si="185"/>
        <v>0</v>
      </c>
      <c r="DV168" s="165">
        <f t="shared" si="186"/>
        <v>0</v>
      </c>
      <c r="DW168" s="165">
        <f t="shared" si="187"/>
        <v>0</v>
      </c>
      <c r="DX168" s="165">
        <f t="shared" si="188"/>
        <v>0</v>
      </c>
      <c r="DY168" s="165">
        <f t="shared" si="189"/>
        <v>0</v>
      </c>
      <c r="DZ168" s="165">
        <f t="shared" si="190"/>
        <v>0</v>
      </c>
      <c r="EA168" s="165">
        <f t="shared" si="191"/>
        <v>0</v>
      </c>
      <c r="EB168" s="165">
        <f t="shared" si="192"/>
        <v>0</v>
      </c>
      <c r="EC168" s="165">
        <f t="shared" si="193"/>
        <v>0</v>
      </c>
      <c r="ED168" s="165">
        <f t="shared" si="194"/>
        <v>0</v>
      </c>
      <c r="EE168" s="165" t="str">
        <f t="shared" si="195"/>
        <v/>
      </c>
      <c r="EF168" s="165" t="str">
        <f t="shared" si="196"/>
        <v/>
      </c>
      <c r="EG168" s="165" t="str">
        <f t="shared" si="197"/>
        <v/>
      </c>
      <c r="EH168" s="165" t="str">
        <f t="shared" si="198"/>
        <v/>
      </c>
      <c r="EI168" s="165" t="str">
        <f t="shared" si="199"/>
        <v/>
      </c>
      <c r="EJ168" s="165" t="str">
        <f t="shared" si="200"/>
        <v/>
      </c>
      <c r="EK168" s="165" t="str">
        <f t="shared" si="201"/>
        <v/>
      </c>
      <c r="EL168" s="165" t="str">
        <f t="shared" si="202"/>
        <v/>
      </c>
      <c r="EM168" s="165" t="e">
        <f>IF(#REF!="بله","FSW","")</f>
        <v>#REF!</v>
      </c>
      <c r="EN168" s="165" t="str">
        <f t="shared" si="203"/>
        <v/>
      </c>
      <c r="EO168" s="165" t="str">
        <f t="shared" si="204"/>
        <v/>
      </c>
      <c r="EP168" s="165" t="str">
        <f t="shared" si="205"/>
        <v/>
      </c>
      <c r="EQ168" s="165" t="str">
        <f t="shared" si="216"/>
        <v/>
      </c>
      <c r="ER168" s="165" t="str">
        <f t="shared" si="217"/>
        <v/>
      </c>
      <c r="ES168" s="165"/>
      <c r="ET168" s="165" t="str">
        <f t="shared" si="218"/>
        <v/>
      </c>
      <c r="EU168" s="165" t="str">
        <f t="shared" si="206"/>
        <v/>
      </c>
      <c r="EV168" s="165" t="str">
        <f t="shared" si="207"/>
        <v xml:space="preserve"> </v>
      </c>
      <c r="EW168" s="165" t="str">
        <f t="shared" si="208"/>
        <v>هیچکدام</v>
      </c>
      <c r="EX168" s="165" t="str">
        <f t="shared" si="209"/>
        <v xml:space="preserve"> </v>
      </c>
      <c r="EY168" s="165"/>
      <c r="EZ168" s="165" t="str">
        <f t="shared" si="219"/>
        <v xml:space="preserve"> </v>
      </c>
      <c r="FA168" s="165" t="str">
        <f t="shared" si="210"/>
        <v>هیچکدام</v>
      </c>
      <c r="FB168" s="165"/>
      <c r="FC168" s="165"/>
      <c r="FD168" s="165"/>
      <c r="FE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</row>
    <row r="169" spans="1:173" s="166" customFormat="1" ht="11.65" x14ac:dyDescent="0.35">
      <c r="A169" s="167">
        <v>168</v>
      </c>
      <c r="B169" s="105"/>
      <c r="C169" s="168"/>
      <c r="D169" s="169"/>
      <c r="E169" s="170"/>
      <c r="F169" s="202"/>
      <c r="G169" s="169"/>
      <c r="H169" s="106"/>
      <c r="I169" s="169"/>
      <c r="J169" s="171"/>
      <c r="K169" s="172"/>
      <c r="L169" s="173"/>
      <c r="M169" s="171"/>
      <c r="N169" s="172"/>
      <c r="O169" s="111">
        <f t="shared" si="220"/>
        <v>1398</v>
      </c>
      <c r="P169" s="174"/>
      <c r="Q169" s="175"/>
      <c r="R169" s="175"/>
      <c r="S169" s="217"/>
      <c r="T169" s="114"/>
      <c r="U169" s="115"/>
      <c r="V169" s="116"/>
      <c r="W169" s="117"/>
      <c r="X169" s="117"/>
      <c r="Y169" s="176"/>
      <c r="Z169" s="117"/>
      <c r="AA169" s="117"/>
      <c r="AB169" s="117"/>
      <c r="AC169" s="117"/>
      <c r="AD169" s="117"/>
      <c r="AE169" s="117"/>
      <c r="AF169" s="117"/>
      <c r="AG169" s="118"/>
      <c r="AH169" s="119"/>
      <c r="AI169" s="176"/>
      <c r="AJ169" s="121"/>
      <c r="AK169" s="25" t="str">
        <f t="shared" si="211"/>
        <v xml:space="preserve">         </v>
      </c>
      <c r="AL169" s="122" t="str">
        <f t="shared" si="212"/>
        <v>هیچکدام</v>
      </c>
      <c r="AM169" s="74" t="str">
        <f t="shared" si="213"/>
        <v>7.هیچکدام</v>
      </c>
      <c r="AN169" s="122" t="str">
        <f>IF(G169=0,"نامعلوم",'1.مشخصات مرکز'!$D$2-G169)</f>
        <v>نامعلوم</v>
      </c>
      <c r="AO169" s="123" t="str">
        <f t="shared" si="148"/>
        <v>نامعلوم</v>
      </c>
      <c r="AP169" s="177"/>
      <c r="AQ169" s="178"/>
      <c r="AR169" s="203"/>
      <c r="AS169" s="127" t="str">
        <f t="shared" si="214"/>
        <v>خیر</v>
      </c>
      <c r="AT169" s="128"/>
      <c r="AU169" s="179"/>
      <c r="AV169" s="180"/>
      <c r="AW169" s="180"/>
      <c r="AX169" s="181"/>
      <c r="AY169" s="182"/>
      <c r="AZ169" s="183"/>
      <c r="BA169" s="201"/>
      <c r="BB169" s="132"/>
      <c r="BC169" s="133"/>
      <c r="BD169" s="134"/>
      <c r="BE169" s="184"/>
      <c r="BF169" s="183"/>
      <c r="BG169" s="201"/>
      <c r="BH169" s="182"/>
      <c r="BI169" s="183"/>
      <c r="BJ169" s="201"/>
      <c r="BK169" s="179"/>
      <c r="BL169" s="185"/>
      <c r="BM169" s="186"/>
      <c r="BN169" s="186"/>
      <c r="BO169" s="187"/>
      <c r="BP169" s="180"/>
      <c r="BQ169" s="180"/>
      <c r="BR169" s="181"/>
      <c r="BS169" s="142" t="str">
        <f t="shared" si="149"/>
        <v>خیر</v>
      </c>
      <c r="BT169" s="188">
        <f t="shared" si="150"/>
        <v>0</v>
      </c>
      <c r="BU169" s="200" t="str">
        <f t="shared" si="151"/>
        <v xml:space="preserve"> </v>
      </c>
      <c r="BV169" s="145" t="str">
        <f t="shared" si="215"/>
        <v xml:space="preserve"> </v>
      </c>
      <c r="BW169" s="189">
        <f t="shared" si="152"/>
        <v>0</v>
      </c>
      <c r="BX169" s="190" t="str">
        <f t="shared" si="153"/>
        <v xml:space="preserve"> </v>
      </c>
      <c r="BY169" s="148" t="str">
        <f t="shared" si="154"/>
        <v xml:space="preserve"> </v>
      </c>
      <c r="BZ169" s="191">
        <f t="shared" si="155"/>
        <v>0</v>
      </c>
      <c r="CA169" s="192" t="str">
        <f t="shared" si="156"/>
        <v xml:space="preserve"> </v>
      </c>
      <c r="CB169" s="193" t="str">
        <f t="shared" si="157"/>
        <v xml:space="preserve"> </v>
      </c>
      <c r="CC169" s="194">
        <f t="shared" si="158"/>
        <v>0</v>
      </c>
      <c r="CD169" s="195" t="str">
        <f t="shared" si="159"/>
        <v xml:space="preserve"> </v>
      </c>
      <c r="CE169" s="154" t="str">
        <f t="shared" si="160"/>
        <v xml:space="preserve"> </v>
      </c>
      <c r="CF169" s="196">
        <f t="shared" si="161"/>
        <v>0</v>
      </c>
      <c r="CG169" s="197" t="str">
        <f t="shared" si="162"/>
        <v xml:space="preserve"> </v>
      </c>
      <c r="CH169" s="157" t="str">
        <f t="shared" si="163"/>
        <v xml:space="preserve"> </v>
      </c>
      <c r="CI169" s="191">
        <f t="shared" si="164"/>
        <v>0</v>
      </c>
      <c r="CJ169" s="192" t="str">
        <f t="shared" si="165"/>
        <v xml:space="preserve"> </v>
      </c>
      <c r="CK169" s="151" t="str">
        <f t="shared" si="166"/>
        <v xml:space="preserve"> </v>
      </c>
      <c r="CL169" s="198">
        <f t="shared" si="167"/>
        <v>0</v>
      </c>
      <c r="CM169" s="197" t="str">
        <f t="shared" si="168"/>
        <v xml:space="preserve"> </v>
      </c>
      <c r="CN169" s="159" t="str">
        <f t="shared" si="169"/>
        <v xml:space="preserve"> </v>
      </c>
      <c r="CO169" s="194">
        <f t="shared" si="170"/>
        <v>0</v>
      </c>
      <c r="CP169" s="195" t="str">
        <f t="shared" si="171"/>
        <v xml:space="preserve"> </v>
      </c>
      <c r="CQ169" s="160" t="str">
        <f t="shared" si="172"/>
        <v xml:space="preserve"> </v>
      </c>
      <c r="CR169" s="161">
        <f t="shared" si="173"/>
        <v>0</v>
      </c>
      <c r="CS169" s="144" t="str">
        <f t="shared" si="174"/>
        <v xml:space="preserve"> </v>
      </c>
      <c r="CT169" s="145" t="str">
        <f t="shared" si="175"/>
        <v xml:space="preserve"> </v>
      </c>
      <c r="CU169" s="144" t="str">
        <f t="shared" si="176"/>
        <v>خیر</v>
      </c>
      <c r="CV169" s="162" t="str">
        <f t="shared" si="177"/>
        <v>ارائه نشده است.</v>
      </c>
      <c r="CW169" s="199">
        <f t="shared" si="178"/>
        <v>0</v>
      </c>
      <c r="CX169" s="164"/>
      <c r="CY169" s="164"/>
      <c r="CZ169" s="164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>
        <f t="shared" si="179"/>
        <v>0</v>
      </c>
      <c r="DP169" s="165">
        <f t="shared" si="180"/>
        <v>0</v>
      </c>
      <c r="DQ169" s="165">
        <f t="shared" si="181"/>
        <v>0</v>
      </c>
      <c r="DR169" s="165">
        <f t="shared" si="182"/>
        <v>0</v>
      </c>
      <c r="DS169" s="165">
        <f t="shared" si="183"/>
        <v>0</v>
      </c>
      <c r="DT169" s="165">
        <f t="shared" si="184"/>
        <v>0</v>
      </c>
      <c r="DU169" s="165">
        <f t="shared" si="185"/>
        <v>0</v>
      </c>
      <c r="DV169" s="165">
        <f t="shared" si="186"/>
        <v>0</v>
      </c>
      <c r="DW169" s="165">
        <f t="shared" si="187"/>
        <v>0</v>
      </c>
      <c r="DX169" s="165">
        <f t="shared" si="188"/>
        <v>0</v>
      </c>
      <c r="DY169" s="165">
        <f t="shared" si="189"/>
        <v>0</v>
      </c>
      <c r="DZ169" s="165">
        <f t="shared" si="190"/>
        <v>0</v>
      </c>
      <c r="EA169" s="165">
        <f t="shared" si="191"/>
        <v>0</v>
      </c>
      <c r="EB169" s="165">
        <f t="shared" si="192"/>
        <v>0</v>
      </c>
      <c r="EC169" s="165">
        <f t="shared" si="193"/>
        <v>0</v>
      </c>
      <c r="ED169" s="165">
        <f t="shared" si="194"/>
        <v>0</v>
      </c>
      <c r="EE169" s="165" t="str">
        <f t="shared" si="195"/>
        <v/>
      </c>
      <c r="EF169" s="165" t="str">
        <f t="shared" si="196"/>
        <v/>
      </c>
      <c r="EG169" s="165" t="str">
        <f t="shared" si="197"/>
        <v/>
      </c>
      <c r="EH169" s="165" t="str">
        <f t="shared" si="198"/>
        <v/>
      </c>
      <c r="EI169" s="165" t="str">
        <f t="shared" si="199"/>
        <v/>
      </c>
      <c r="EJ169" s="165" t="str">
        <f t="shared" si="200"/>
        <v/>
      </c>
      <c r="EK169" s="165" t="str">
        <f t="shared" si="201"/>
        <v/>
      </c>
      <c r="EL169" s="165" t="str">
        <f t="shared" si="202"/>
        <v/>
      </c>
      <c r="EM169" s="165" t="e">
        <f>IF(#REF!="بله","FSW","")</f>
        <v>#REF!</v>
      </c>
      <c r="EN169" s="165" t="str">
        <f t="shared" si="203"/>
        <v/>
      </c>
      <c r="EO169" s="165" t="str">
        <f t="shared" si="204"/>
        <v/>
      </c>
      <c r="EP169" s="165" t="str">
        <f t="shared" si="205"/>
        <v/>
      </c>
      <c r="EQ169" s="165" t="str">
        <f t="shared" si="216"/>
        <v/>
      </c>
      <c r="ER169" s="165" t="str">
        <f t="shared" si="217"/>
        <v/>
      </c>
      <c r="ES169" s="165"/>
      <c r="ET169" s="165" t="str">
        <f t="shared" si="218"/>
        <v/>
      </c>
      <c r="EU169" s="165" t="str">
        <f t="shared" si="206"/>
        <v/>
      </c>
      <c r="EV169" s="165" t="str">
        <f t="shared" si="207"/>
        <v xml:space="preserve"> </v>
      </c>
      <c r="EW169" s="165" t="str">
        <f t="shared" si="208"/>
        <v>هیچکدام</v>
      </c>
      <c r="EX169" s="165" t="str">
        <f t="shared" si="209"/>
        <v xml:space="preserve"> </v>
      </c>
      <c r="EY169" s="165"/>
      <c r="EZ169" s="165" t="str">
        <f t="shared" si="219"/>
        <v xml:space="preserve"> </v>
      </c>
      <c r="FA169" s="165" t="str">
        <f t="shared" si="210"/>
        <v>هیچکدام</v>
      </c>
      <c r="FB169" s="165"/>
      <c r="FC169" s="165"/>
      <c r="FD169" s="165"/>
      <c r="FE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</row>
    <row r="170" spans="1:173" s="166" customFormat="1" ht="11.65" x14ac:dyDescent="0.35">
      <c r="A170" s="167">
        <v>169</v>
      </c>
      <c r="B170" s="105"/>
      <c r="C170" s="168"/>
      <c r="D170" s="169"/>
      <c r="E170" s="170"/>
      <c r="F170" s="202"/>
      <c r="G170" s="169"/>
      <c r="H170" s="106"/>
      <c r="I170" s="169"/>
      <c r="J170" s="171"/>
      <c r="K170" s="172"/>
      <c r="L170" s="173"/>
      <c r="M170" s="171"/>
      <c r="N170" s="172"/>
      <c r="O170" s="111">
        <f t="shared" si="220"/>
        <v>1398</v>
      </c>
      <c r="P170" s="174"/>
      <c r="Q170" s="175"/>
      <c r="R170" s="175"/>
      <c r="S170" s="217"/>
      <c r="T170" s="114"/>
      <c r="U170" s="115"/>
      <c r="V170" s="116"/>
      <c r="W170" s="117"/>
      <c r="X170" s="117"/>
      <c r="Y170" s="176"/>
      <c r="Z170" s="117"/>
      <c r="AA170" s="117"/>
      <c r="AB170" s="117"/>
      <c r="AC170" s="117"/>
      <c r="AD170" s="117"/>
      <c r="AE170" s="117"/>
      <c r="AF170" s="117"/>
      <c r="AG170" s="118"/>
      <c r="AH170" s="119"/>
      <c r="AI170" s="176"/>
      <c r="AJ170" s="121"/>
      <c r="AK170" s="25" t="str">
        <f t="shared" si="211"/>
        <v xml:space="preserve">         </v>
      </c>
      <c r="AL170" s="122" t="str">
        <f t="shared" si="212"/>
        <v>هیچکدام</v>
      </c>
      <c r="AM170" s="74" t="str">
        <f t="shared" si="213"/>
        <v>7.هیچکدام</v>
      </c>
      <c r="AN170" s="122" t="str">
        <f>IF(G170=0,"نامعلوم",'1.مشخصات مرکز'!$D$2-G170)</f>
        <v>نامعلوم</v>
      </c>
      <c r="AO170" s="123" t="str">
        <f t="shared" si="148"/>
        <v>نامعلوم</v>
      </c>
      <c r="AP170" s="177"/>
      <c r="AQ170" s="178"/>
      <c r="AR170" s="203"/>
      <c r="AS170" s="127" t="str">
        <f t="shared" si="214"/>
        <v>خیر</v>
      </c>
      <c r="AT170" s="128"/>
      <c r="AU170" s="179"/>
      <c r="AV170" s="180"/>
      <c r="AW170" s="180"/>
      <c r="AX170" s="181"/>
      <c r="AY170" s="182"/>
      <c r="AZ170" s="183"/>
      <c r="BA170" s="201"/>
      <c r="BB170" s="132"/>
      <c r="BC170" s="133"/>
      <c r="BD170" s="134"/>
      <c r="BE170" s="184"/>
      <c r="BF170" s="183"/>
      <c r="BG170" s="201"/>
      <c r="BH170" s="182"/>
      <c r="BI170" s="183"/>
      <c r="BJ170" s="201"/>
      <c r="BK170" s="179"/>
      <c r="BL170" s="185"/>
      <c r="BM170" s="186"/>
      <c r="BN170" s="186"/>
      <c r="BO170" s="187"/>
      <c r="BP170" s="180"/>
      <c r="BQ170" s="180"/>
      <c r="BR170" s="181"/>
      <c r="BS170" s="142" t="str">
        <f t="shared" si="149"/>
        <v>خیر</v>
      </c>
      <c r="BT170" s="188">
        <f t="shared" si="150"/>
        <v>0</v>
      </c>
      <c r="BU170" s="200" t="str">
        <f t="shared" si="151"/>
        <v xml:space="preserve"> </v>
      </c>
      <c r="BV170" s="145" t="str">
        <f t="shared" si="215"/>
        <v xml:space="preserve"> </v>
      </c>
      <c r="BW170" s="189">
        <f t="shared" si="152"/>
        <v>0</v>
      </c>
      <c r="BX170" s="190" t="str">
        <f t="shared" si="153"/>
        <v xml:space="preserve"> </v>
      </c>
      <c r="BY170" s="148" t="str">
        <f t="shared" si="154"/>
        <v xml:space="preserve"> </v>
      </c>
      <c r="BZ170" s="191">
        <f t="shared" si="155"/>
        <v>0</v>
      </c>
      <c r="CA170" s="192" t="str">
        <f t="shared" si="156"/>
        <v xml:space="preserve"> </v>
      </c>
      <c r="CB170" s="193" t="str">
        <f t="shared" si="157"/>
        <v xml:space="preserve"> </v>
      </c>
      <c r="CC170" s="194">
        <f t="shared" si="158"/>
        <v>0</v>
      </c>
      <c r="CD170" s="195" t="str">
        <f t="shared" si="159"/>
        <v xml:space="preserve"> </v>
      </c>
      <c r="CE170" s="154" t="str">
        <f t="shared" si="160"/>
        <v xml:space="preserve"> </v>
      </c>
      <c r="CF170" s="196">
        <f t="shared" si="161"/>
        <v>0</v>
      </c>
      <c r="CG170" s="197" t="str">
        <f t="shared" si="162"/>
        <v xml:space="preserve"> </v>
      </c>
      <c r="CH170" s="157" t="str">
        <f t="shared" si="163"/>
        <v xml:space="preserve"> </v>
      </c>
      <c r="CI170" s="191">
        <f t="shared" si="164"/>
        <v>0</v>
      </c>
      <c r="CJ170" s="192" t="str">
        <f t="shared" si="165"/>
        <v xml:space="preserve"> </v>
      </c>
      <c r="CK170" s="151" t="str">
        <f t="shared" si="166"/>
        <v xml:space="preserve"> </v>
      </c>
      <c r="CL170" s="198">
        <f t="shared" si="167"/>
        <v>0</v>
      </c>
      <c r="CM170" s="197" t="str">
        <f t="shared" si="168"/>
        <v xml:space="preserve"> </v>
      </c>
      <c r="CN170" s="159" t="str">
        <f t="shared" si="169"/>
        <v xml:space="preserve"> </v>
      </c>
      <c r="CO170" s="194">
        <f t="shared" si="170"/>
        <v>0</v>
      </c>
      <c r="CP170" s="195" t="str">
        <f t="shared" si="171"/>
        <v xml:space="preserve"> </v>
      </c>
      <c r="CQ170" s="160" t="str">
        <f t="shared" si="172"/>
        <v xml:space="preserve"> </v>
      </c>
      <c r="CR170" s="161">
        <f t="shared" si="173"/>
        <v>0</v>
      </c>
      <c r="CS170" s="144" t="str">
        <f t="shared" si="174"/>
        <v xml:space="preserve"> </v>
      </c>
      <c r="CT170" s="145" t="str">
        <f t="shared" si="175"/>
        <v xml:space="preserve"> </v>
      </c>
      <c r="CU170" s="144" t="str">
        <f t="shared" si="176"/>
        <v>خیر</v>
      </c>
      <c r="CV170" s="162" t="str">
        <f t="shared" si="177"/>
        <v>ارائه نشده است.</v>
      </c>
      <c r="CW170" s="199">
        <f t="shared" si="178"/>
        <v>0</v>
      </c>
      <c r="CX170" s="164"/>
      <c r="CY170" s="164"/>
      <c r="CZ170" s="164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>
        <f t="shared" si="179"/>
        <v>0</v>
      </c>
      <c r="DP170" s="165">
        <f t="shared" si="180"/>
        <v>0</v>
      </c>
      <c r="DQ170" s="165">
        <f t="shared" si="181"/>
        <v>0</v>
      </c>
      <c r="DR170" s="165">
        <f t="shared" si="182"/>
        <v>0</v>
      </c>
      <c r="DS170" s="165">
        <f t="shared" si="183"/>
        <v>0</v>
      </c>
      <c r="DT170" s="165">
        <f t="shared" si="184"/>
        <v>0</v>
      </c>
      <c r="DU170" s="165">
        <f t="shared" si="185"/>
        <v>0</v>
      </c>
      <c r="DV170" s="165">
        <f t="shared" si="186"/>
        <v>0</v>
      </c>
      <c r="DW170" s="165">
        <f t="shared" si="187"/>
        <v>0</v>
      </c>
      <c r="DX170" s="165">
        <f t="shared" si="188"/>
        <v>0</v>
      </c>
      <c r="DY170" s="165">
        <f t="shared" si="189"/>
        <v>0</v>
      </c>
      <c r="DZ170" s="165">
        <f t="shared" si="190"/>
        <v>0</v>
      </c>
      <c r="EA170" s="165">
        <f t="shared" si="191"/>
        <v>0</v>
      </c>
      <c r="EB170" s="165">
        <f t="shared" si="192"/>
        <v>0</v>
      </c>
      <c r="EC170" s="165">
        <f t="shared" si="193"/>
        <v>0</v>
      </c>
      <c r="ED170" s="165">
        <f t="shared" si="194"/>
        <v>0</v>
      </c>
      <c r="EE170" s="165" t="str">
        <f t="shared" si="195"/>
        <v/>
      </c>
      <c r="EF170" s="165" t="str">
        <f t="shared" si="196"/>
        <v/>
      </c>
      <c r="EG170" s="165" t="str">
        <f t="shared" si="197"/>
        <v/>
      </c>
      <c r="EH170" s="165" t="str">
        <f t="shared" si="198"/>
        <v/>
      </c>
      <c r="EI170" s="165" t="str">
        <f t="shared" si="199"/>
        <v/>
      </c>
      <c r="EJ170" s="165" t="str">
        <f t="shared" si="200"/>
        <v/>
      </c>
      <c r="EK170" s="165" t="str">
        <f t="shared" si="201"/>
        <v/>
      </c>
      <c r="EL170" s="165" t="str">
        <f t="shared" si="202"/>
        <v/>
      </c>
      <c r="EM170" s="165" t="e">
        <f>IF(#REF!="بله","FSW","")</f>
        <v>#REF!</v>
      </c>
      <c r="EN170" s="165" t="str">
        <f t="shared" si="203"/>
        <v/>
      </c>
      <c r="EO170" s="165" t="str">
        <f t="shared" si="204"/>
        <v/>
      </c>
      <c r="EP170" s="165" t="str">
        <f t="shared" si="205"/>
        <v/>
      </c>
      <c r="EQ170" s="165" t="str">
        <f t="shared" si="216"/>
        <v/>
      </c>
      <c r="ER170" s="165" t="str">
        <f t="shared" si="217"/>
        <v/>
      </c>
      <c r="ES170" s="165"/>
      <c r="ET170" s="165" t="str">
        <f t="shared" si="218"/>
        <v/>
      </c>
      <c r="EU170" s="165" t="str">
        <f t="shared" si="206"/>
        <v/>
      </c>
      <c r="EV170" s="165" t="str">
        <f t="shared" si="207"/>
        <v xml:space="preserve"> </v>
      </c>
      <c r="EW170" s="165" t="str">
        <f t="shared" si="208"/>
        <v>هیچکدام</v>
      </c>
      <c r="EX170" s="165" t="str">
        <f t="shared" si="209"/>
        <v xml:space="preserve"> </v>
      </c>
      <c r="EY170" s="165"/>
      <c r="EZ170" s="165" t="str">
        <f t="shared" si="219"/>
        <v xml:space="preserve"> </v>
      </c>
      <c r="FA170" s="165" t="str">
        <f t="shared" si="210"/>
        <v>هیچکدام</v>
      </c>
      <c r="FB170" s="165"/>
      <c r="FC170" s="165"/>
      <c r="FD170" s="165"/>
      <c r="FE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</row>
    <row r="171" spans="1:173" s="166" customFormat="1" ht="11.65" x14ac:dyDescent="0.35">
      <c r="A171" s="167">
        <v>170</v>
      </c>
      <c r="B171" s="105"/>
      <c r="C171" s="168"/>
      <c r="D171" s="169"/>
      <c r="E171" s="170"/>
      <c r="F171" s="202"/>
      <c r="G171" s="169"/>
      <c r="H171" s="106"/>
      <c r="I171" s="169"/>
      <c r="J171" s="171"/>
      <c r="K171" s="172"/>
      <c r="L171" s="173"/>
      <c r="M171" s="171"/>
      <c r="N171" s="172"/>
      <c r="O171" s="111">
        <f t="shared" si="220"/>
        <v>1398</v>
      </c>
      <c r="P171" s="174"/>
      <c r="Q171" s="175"/>
      <c r="R171" s="175"/>
      <c r="S171" s="217"/>
      <c r="T171" s="114"/>
      <c r="U171" s="115"/>
      <c r="V171" s="116"/>
      <c r="W171" s="117"/>
      <c r="X171" s="117"/>
      <c r="Y171" s="176"/>
      <c r="Z171" s="117"/>
      <c r="AA171" s="117"/>
      <c r="AB171" s="117"/>
      <c r="AC171" s="117"/>
      <c r="AD171" s="117"/>
      <c r="AE171" s="117"/>
      <c r="AF171" s="117"/>
      <c r="AG171" s="118"/>
      <c r="AH171" s="119"/>
      <c r="AI171" s="176"/>
      <c r="AJ171" s="121"/>
      <c r="AK171" s="25" t="str">
        <f t="shared" si="211"/>
        <v xml:space="preserve">         </v>
      </c>
      <c r="AL171" s="122" t="str">
        <f t="shared" si="212"/>
        <v>هیچکدام</v>
      </c>
      <c r="AM171" s="74" t="str">
        <f t="shared" si="213"/>
        <v>7.هیچکدام</v>
      </c>
      <c r="AN171" s="122" t="str">
        <f>IF(G171=0,"نامعلوم",'1.مشخصات مرکز'!$D$2-G171)</f>
        <v>نامعلوم</v>
      </c>
      <c r="AO171" s="123" t="str">
        <f t="shared" si="148"/>
        <v>نامعلوم</v>
      </c>
      <c r="AP171" s="177"/>
      <c r="AQ171" s="178"/>
      <c r="AR171" s="203"/>
      <c r="AS171" s="127" t="str">
        <f t="shared" si="214"/>
        <v>خیر</v>
      </c>
      <c r="AT171" s="128"/>
      <c r="AU171" s="179"/>
      <c r="AV171" s="180"/>
      <c r="AW171" s="180"/>
      <c r="AX171" s="181"/>
      <c r="AY171" s="182"/>
      <c r="AZ171" s="183"/>
      <c r="BA171" s="201"/>
      <c r="BB171" s="132"/>
      <c r="BC171" s="133"/>
      <c r="BD171" s="134"/>
      <c r="BE171" s="184"/>
      <c r="BF171" s="183"/>
      <c r="BG171" s="201"/>
      <c r="BH171" s="182"/>
      <c r="BI171" s="183"/>
      <c r="BJ171" s="201"/>
      <c r="BK171" s="179"/>
      <c r="BL171" s="185"/>
      <c r="BM171" s="186"/>
      <c r="BN171" s="186"/>
      <c r="BO171" s="187"/>
      <c r="BP171" s="180"/>
      <c r="BQ171" s="180"/>
      <c r="BR171" s="181"/>
      <c r="BS171" s="142" t="str">
        <f t="shared" si="149"/>
        <v>خیر</v>
      </c>
      <c r="BT171" s="188">
        <f t="shared" si="150"/>
        <v>0</v>
      </c>
      <c r="BU171" s="200" t="str">
        <f t="shared" si="151"/>
        <v xml:space="preserve"> </v>
      </c>
      <c r="BV171" s="145" t="str">
        <f t="shared" si="215"/>
        <v xml:space="preserve"> </v>
      </c>
      <c r="BW171" s="189">
        <f t="shared" si="152"/>
        <v>0</v>
      </c>
      <c r="BX171" s="190" t="str">
        <f t="shared" si="153"/>
        <v xml:space="preserve"> </v>
      </c>
      <c r="BY171" s="148" t="str">
        <f t="shared" si="154"/>
        <v xml:space="preserve"> </v>
      </c>
      <c r="BZ171" s="191">
        <f t="shared" si="155"/>
        <v>0</v>
      </c>
      <c r="CA171" s="192" t="str">
        <f t="shared" si="156"/>
        <v xml:space="preserve"> </v>
      </c>
      <c r="CB171" s="193" t="str">
        <f t="shared" si="157"/>
        <v xml:space="preserve"> </v>
      </c>
      <c r="CC171" s="194">
        <f t="shared" si="158"/>
        <v>0</v>
      </c>
      <c r="CD171" s="195" t="str">
        <f t="shared" si="159"/>
        <v xml:space="preserve"> </v>
      </c>
      <c r="CE171" s="154" t="str">
        <f t="shared" si="160"/>
        <v xml:space="preserve"> </v>
      </c>
      <c r="CF171" s="196">
        <f t="shared" si="161"/>
        <v>0</v>
      </c>
      <c r="CG171" s="197" t="str">
        <f t="shared" si="162"/>
        <v xml:space="preserve"> </v>
      </c>
      <c r="CH171" s="157" t="str">
        <f t="shared" si="163"/>
        <v xml:space="preserve"> </v>
      </c>
      <c r="CI171" s="191">
        <f t="shared" si="164"/>
        <v>0</v>
      </c>
      <c r="CJ171" s="192" t="str">
        <f t="shared" si="165"/>
        <v xml:space="preserve"> </v>
      </c>
      <c r="CK171" s="151" t="str">
        <f t="shared" si="166"/>
        <v xml:space="preserve"> </v>
      </c>
      <c r="CL171" s="198">
        <f t="shared" si="167"/>
        <v>0</v>
      </c>
      <c r="CM171" s="197" t="str">
        <f t="shared" si="168"/>
        <v xml:space="preserve"> </v>
      </c>
      <c r="CN171" s="159" t="str">
        <f t="shared" si="169"/>
        <v xml:space="preserve"> </v>
      </c>
      <c r="CO171" s="194">
        <f t="shared" si="170"/>
        <v>0</v>
      </c>
      <c r="CP171" s="195" t="str">
        <f t="shared" si="171"/>
        <v xml:space="preserve"> </v>
      </c>
      <c r="CQ171" s="160" t="str">
        <f t="shared" si="172"/>
        <v xml:space="preserve"> </v>
      </c>
      <c r="CR171" s="161">
        <f t="shared" si="173"/>
        <v>0</v>
      </c>
      <c r="CS171" s="144" t="str">
        <f t="shared" si="174"/>
        <v xml:space="preserve"> </v>
      </c>
      <c r="CT171" s="145" t="str">
        <f t="shared" si="175"/>
        <v xml:space="preserve"> </v>
      </c>
      <c r="CU171" s="144" t="str">
        <f t="shared" si="176"/>
        <v>خیر</v>
      </c>
      <c r="CV171" s="162" t="str">
        <f t="shared" si="177"/>
        <v>ارائه نشده است.</v>
      </c>
      <c r="CW171" s="199">
        <f t="shared" si="178"/>
        <v>0</v>
      </c>
      <c r="CX171" s="164"/>
      <c r="CY171" s="164"/>
      <c r="CZ171" s="164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>
        <f t="shared" si="179"/>
        <v>0</v>
      </c>
      <c r="DP171" s="165">
        <f t="shared" si="180"/>
        <v>0</v>
      </c>
      <c r="DQ171" s="165">
        <f t="shared" si="181"/>
        <v>0</v>
      </c>
      <c r="DR171" s="165">
        <f t="shared" si="182"/>
        <v>0</v>
      </c>
      <c r="DS171" s="165">
        <f t="shared" si="183"/>
        <v>0</v>
      </c>
      <c r="DT171" s="165">
        <f t="shared" si="184"/>
        <v>0</v>
      </c>
      <c r="DU171" s="165">
        <f t="shared" si="185"/>
        <v>0</v>
      </c>
      <c r="DV171" s="165">
        <f t="shared" si="186"/>
        <v>0</v>
      </c>
      <c r="DW171" s="165">
        <f t="shared" si="187"/>
        <v>0</v>
      </c>
      <c r="DX171" s="165">
        <f t="shared" si="188"/>
        <v>0</v>
      </c>
      <c r="DY171" s="165">
        <f t="shared" si="189"/>
        <v>0</v>
      </c>
      <c r="DZ171" s="165">
        <f t="shared" si="190"/>
        <v>0</v>
      </c>
      <c r="EA171" s="165">
        <f t="shared" si="191"/>
        <v>0</v>
      </c>
      <c r="EB171" s="165">
        <f t="shared" si="192"/>
        <v>0</v>
      </c>
      <c r="EC171" s="165">
        <f t="shared" si="193"/>
        <v>0</v>
      </c>
      <c r="ED171" s="165">
        <f t="shared" si="194"/>
        <v>0</v>
      </c>
      <c r="EE171" s="165" t="str">
        <f t="shared" si="195"/>
        <v/>
      </c>
      <c r="EF171" s="165" t="str">
        <f t="shared" si="196"/>
        <v/>
      </c>
      <c r="EG171" s="165" t="str">
        <f t="shared" si="197"/>
        <v/>
      </c>
      <c r="EH171" s="165" t="str">
        <f t="shared" si="198"/>
        <v/>
      </c>
      <c r="EI171" s="165" t="str">
        <f t="shared" si="199"/>
        <v/>
      </c>
      <c r="EJ171" s="165" t="str">
        <f t="shared" si="200"/>
        <v/>
      </c>
      <c r="EK171" s="165" t="str">
        <f t="shared" si="201"/>
        <v/>
      </c>
      <c r="EL171" s="165" t="str">
        <f t="shared" si="202"/>
        <v/>
      </c>
      <c r="EM171" s="165" t="e">
        <f>IF(#REF!="بله","FSW","")</f>
        <v>#REF!</v>
      </c>
      <c r="EN171" s="165" t="str">
        <f t="shared" si="203"/>
        <v/>
      </c>
      <c r="EO171" s="165" t="str">
        <f t="shared" si="204"/>
        <v/>
      </c>
      <c r="EP171" s="165" t="str">
        <f t="shared" si="205"/>
        <v/>
      </c>
      <c r="EQ171" s="165" t="str">
        <f t="shared" si="216"/>
        <v/>
      </c>
      <c r="ER171" s="165" t="str">
        <f t="shared" si="217"/>
        <v/>
      </c>
      <c r="ES171" s="165"/>
      <c r="ET171" s="165" t="str">
        <f t="shared" si="218"/>
        <v/>
      </c>
      <c r="EU171" s="165" t="str">
        <f t="shared" si="206"/>
        <v/>
      </c>
      <c r="EV171" s="165" t="str">
        <f t="shared" si="207"/>
        <v xml:space="preserve"> </v>
      </c>
      <c r="EW171" s="165" t="str">
        <f t="shared" si="208"/>
        <v>هیچکدام</v>
      </c>
      <c r="EX171" s="165" t="str">
        <f t="shared" si="209"/>
        <v xml:space="preserve"> </v>
      </c>
      <c r="EY171" s="165"/>
      <c r="EZ171" s="165" t="str">
        <f t="shared" si="219"/>
        <v xml:space="preserve"> </v>
      </c>
      <c r="FA171" s="165" t="str">
        <f t="shared" si="210"/>
        <v>هیچکدام</v>
      </c>
      <c r="FB171" s="165"/>
      <c r="FC171" s="165"/>
      <c r="FD171" s="165"/>
      <c r="FE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</row>
    <row r="172" spans="1:173" s="166" customFormat="1" ht="11.65" x14ac:dyDescent="0.35">
      <c r="A172" s="167">
        <v>171</v>
      </c>
      <c r="B172" s="105"/>
      <c r="C172" s="168"/>
      <c r="D172" s="169"/>
      <c r="E172" s="170"/>
      <c r="F172" s="202"/>
      <c r="G172" s="169"/>
      <c r="H172" s="106"/>
      <c r="I172" s="169"/>
      <c r="J172" s="171"/>
      <c r="K172" s="172"/>
      <c r="L172" s="173"/>
      <c r="M172" s="171"/>
      <c r="N172" s="172"/>
      <c r="O172" s="111">
        <f t="shared" si="220"/>
        <v>1398</v>
      </c>
      <c r="P172" s="174"/>
      <c r="Q172" s="175"/>
      <c r="R172" s="175"/>
      <c r="S172" s="217"/>
      <c r="T172" s="114"/>
      <c r="U172" s="115"/>
      <c r="V172" s="116"/>
      <c r="W172" s="117"/>
      <c r="X172" s="117"/>
      <c r="Y172" s="176"/>
      <c r="Z172" s="117"/>
      <c r="AA172" s="117"/>
      <c r="AB172" s="117"/>
      <c r="AC172" s="117"/>
      <c r="AD172" s="117"/>
      <c r="AE172" s="117"/>
      <c r="AF172" s="117"/>
      <c r="AG172" s="118"/>
      <c r="AH172" s="119"/>
      <c r="AI172" s="176"/>
      <c r="AJ172" s="121"/>
      <c r="AK172" s="25" t="str">
        <f t="shared" si="211"/>
        <v xml:space="preserve">         </v>
      </c>
      <c r="AL172" s="122" t="str">
        <f t="shared" si="212"/>
        <v>هیچکدام</v>
      </c>
      <c r="AM172" s="74" t="str">
        <f t="shared" si="213"/>
        <v>7.هیچکدام</v>
      </c>
      <c r="AN172" s="122" t="str">
        <f>IF(G172=0,"نامعلوم",'1.مشخصات مرکز'!$D$2-G172)</f>
        <v>نامعلوم</v>
      </c>
      <c r="AO172" s="123" t="str">
        <f t="shared" si="148"/>
        <v>نامعلوم</v>
      </c>
      <c r="AP172" s="177"/>
      <c r="AQ172" s="178"/>
      <c r="AR172" s="203"/>
      <c r="AS172" s="127" t="str">
        <f t="shared" si="214"/>
        <v>خیر</v>
      </c>
      <c r="AT172" s="128"/>
      <c r="AU172" s="179"/>
      <c r="AV172" s="180"/>
      <c r="AW172" s="180"/>
      <c r="AX172" s="181"/>
      <c r="AY172" s="182"/>
      <c r="AZ172" s="183"/>
      <c r="BA172" s="201"/>
      <c r="BB172" s="132"/>
      <c r="BC172" s="133"/>
      <c r="BD172" s="134"/>
      <c r="BE172" s="184"/>
      <c r="BF172" s="183"/>
      <c r="BG172" s="201"/>
      <c r="BH172" s="182"/>
      <c r="BI172" s="183"/>
      <c r="BJ172" s="201"/>
      <c r="BK172" s="179"/>
      <c r="BL172" s="185"/>
      <c r="BM172" s="186"/>
      <c r="BN172" s="186"/>
      <c r="BO172" s="187"/>
      <c r="BP172" s="180"/>
      <c r="BQ172" s="180"/>
      <c r="BR172" s="181"/>
      <c r="BS172" s="142" t="str">
        <f t="shared" si="149"/>
        <v>خیر</v>
      </c>
      <c r="BT172" s="188">
        <f t="shared" si="150"/>
        <v>0</v>
      </c>
      <c r="BU172" s="200" t="str">
        <f t="shared" si="151"/>
        <v xml:space="preserve"> </v>
      </c>
      <c r="BV172" s="145" t="str">
        <f t="shared" si="215"/>
        <v xml:space="preserve"> </v>
      </c>
      <c r="BW172" s="189">
        <f t="shared" si="152"/>
        <v>0</v>
      </c>
      <c r="BX172" s="190" t="str">
        <f t="shared" si="153"/>
        <v xml:space="preserve"> </v>
      </c>
      <c r="BY172" s="148" t="str">
        <f t="shared" si="154"/>
        <v xml:space="preserve"> </v>
      </c>
      <c r="BZ172" s="191">
        <f t="shared" si="155"/>
        <v>0</v>
      </c>
      <c r="CA172" s="192" t="str">
        <f t="shared" si="156"/>
        <v xml:space="preserve"> </v>
      </c>
      <c r="CB172" s="193" t="str">
        <f t="shared" si="157"/>
        <v xml:space="preserve"> </v>
      </c>
      <c r="CC172" s="194">
        <f t="shared" si="158"/>
        <v>0</v>
      </c>
      <c r="CD172" s="195" t="str">
        <f t="shared" si="159"/>
        <v xml:space="preserve"> </v>
      </c>
      <c r="CE172" s="154" t="str">
        <f t="shared" si="160"/>
        <v xml:space="preserve"> </v>
      </c>
      <c r="CF172" s="196">
        <f t="shared" si="161"/>
        <v>0</v>
      </c>
      <c r="CG172" s="197" t="str">
        <f t="shared" si="162"/>
        <v xml:space="preserve"> </v>
      </c>
      <c r="CH172" s="157" t="str">
        <f t="shared" si="163"/>
        <v xml:space="preserve"> </v>
      </c>
      <c r="CI172" s="191">
        <f t="shared" si="164"/>
        <v>0</v>
      </c>
      <c r="CJ172" s="192" t="str">
        <f t="shared" si="165"/>
        <v xml:space="preserve"> </v>
      </c>
      <c r="CK172" s="151" t="str">
        <f t="shared" si="166"/>
        <v xml:space="preserve"> </v>
      </c>
      <c r="CL172" s="198">
        <f t="shared" si="167"/>
        <v>0</v>
      </c>
      <c r="CM172" s="197" t="str">
        <f t="shared" si="168"/>
        <v xml:space="preserve"> </v>
      </c>
      <c r="CN172" s="159" t="str">
        <f t="shared" si="169"/>
        <v xml:space="preserve"> </v>
      </c>
      <c r="CO172" s="194">
        <f t="shared" si="170"/>
        <v>0</v>
      </c>
      <c r="CP172" s="195" t="str">
        <f t="shared" si="171"/>
        <v xml:space="preserve"> </v>
      </c>
      <c r="CQ172" s="160" t="str">
        <f t="shared" si="172"/>
        <v xml:space="preserve"> </v>
      </c>
      <c r="CR172" s="161">
        <f t="shared" si="173"/>
        <v>0</v>
      </c>
      <c r="CS172" s="144" t="str">
        <f t="shared" si="174"/>
        <v xml:space="preserve"> </v>
      </c>
      <c r="CT172" s="145" t="str">
        <f t="shared" si="175"/>
        <v xml:space="preserve"> </v>
      </c>
      <c r="CU172" s="144" t="str">
        <f t="shared" si="176"/>
        <v>خیر</v>
      </c>
      <c r="CV172" s="162" t="str">
        <f t="shared" si="177"/>
        <v>ارائه نشده است.</v>
      </c>
      <c r="CW172" s="199">
        <f t="shared" si="178"/>
        <v>0</v>
      </c>
      <c r="CX172" s="164"/>
      <c r="CY172" s="164"/>
      <c r="CZ172" s="164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>
        <f t="shared" si="179"/>
        <v>0</v>
      </c>
      <c r="DP172" s="165">
        <f t="shared" si="180"/>
        <v>0</v>
      </c>
      <c r="DQ172" s="165">
        <f t="shared" si="181"/>
        <v>0</v>
      </c>
      <c r="DR172" s="165">
        <f t="shared" si="182"/>
        <v>0</v>
      </c>
      <c r="DS172" s="165">
        <f t="shared" si="183"/>
        <v>0</v>
      </c>
      <c r="DT172" s="165">
        <f t="shared" si="184"/>
        <v>0</v>
      </c>
      <c r="DU172" s="165">
        <f t="shared" si="185"/>
        <v>0</v>
      </c>
      <c r="DV172" s="165">
        <f t="shared" si="186"/>
        <v>0</v>
      </c>
      <c r="DW172" s="165">
        <f t="shared" si="187"/>
        <v>0</v>
      </c>
      <c r="DX172" s="165">
        <f t="shared" si="188"/>
        <v>0</v>
      </c>
      <c r="DY172" s="165">
        <f t="shared" si="189"/>
        <v>0</v>
      </c>
      <c r="DZ172" s="165">
        <f t="shared" si="190"/>
        <v>0</v>
      </c>
      <c r="EA172" s="165">
        <f t="shared" si="191"/>
        <v>0</v>
      </c>
      <c r="EB172" s="165">
        <f t="shared" si="192"/>
        <v>0</v>
      </c>
      <c r="EC172" s="165">
        <f t="shared" si="193"/>
        <v>0</v>
      </c>
      <c r="ED172" s="165">
        <f t="shared" si="194"/>
        <v>0</v>
      </c>
      <c r="EE172" s="165" t="str">
        <f t="shared" si="195"/>
        <v/>
      </c>
      <c r="EF172" s="165" t="str">
        <f t="shared" si="196"/>
        <v/>
      </c>
      <c r="EG172" s="165" t="str">
        <f t="shared" si="197"/>
        <v/>
      </c>
      <c r="EH172" s="165" t="str">
        <f t="shared" si="198"/>
        <v/>
      </c>
      <c r="EI172" s="165" t="str">
        <f t="shared" si="199"/>
        <v/>
      </c>
      <c r="EJ172" s="165" t="str">
        <f t="shared" si="200"/>
        <v/>
      </c>
      <c r="EK172" s="165" t="str">
        <f t="shared" si="201"/>
        <v/>
      </c>
      <c r="EL172" s="165" t="str">
        <f t="shared" si="202"/>
        <v/>
      </c>
      <c r="EM172" s="165" t="e">
        <f>IF(#REF!="بله","FSW","")</f>
        <v>#REF!</v>
      </c>
      <c r="EN172" s="165" t="str">
        <f t="shared" si="203"/>
        <v/>
      </c>
      <c r="EO172" s="165" t="str">
        <f t="shared" si="204"/>
        <v/>
      </c>
      <c r="EP172" s="165" t="str">
        <f t="shared" si="205"/>
        <v/>
      </c>
      <c r="EQ172" s="165" t="str">
        <f t="shared" si="216"/>
        <v/>
      </c>
      <c r="ER172" s="165" t="str">
        <f t="shared" si="217"/>
        <v/>
      </c>
      <c r="ES172" s="165"/>
      <c r="ET172" s="165" t="str">
        <f t="shared" si="218"/>
        <v/>
      </c>
      <c r="EU172" s="165" t="str">
        <f t="shared" si="206"/>
        <v/>
      </c>
      <c r="EV172" s="165" t="str">
        <f t="shared" si="207"/>
        <v xml:space="preserve"> </v>
      </c>
      <c r="EW172" s="165" t="str">
        <f t="shared" si="208"/>
        <v>هیچکدام</v>
      </c>
      <c r="EX172" s="165" t="str">
        <f t="shared" si="209"/>
        <v xml:space="preserve"> </v>
      </c>
      <c r="EY172" s="165"/>
      <c r="EZ172" s="165" t="str">
        <f t="shared" si="219"/>
        <v xml:space="preserve"> </v>
      </c>
      <c r="FA172" s="165" t="str">
        <f t="shared" si="210"/>
        <v>هیچکدام</v>
      </c>
      <c r="FB172" s="165"/>
      <c r="FC172" s="165"/>
      <c r="FD172" s="165"/>
      <c r="FE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</row>
    <row r="173" spans="1:173" s="166" customFormat="1" ht="11.65" x14ac:dyDescent="0.35">
      <c r="A173" s="167">
        <v>172</v>
      </c>
      <c r="B173" s="105"/>
      <c r="C173" s="168"/>
      <c r="D173" s="169"/>
      <c r="E173" s="170"/>
      <c r="F173" s="202"/>
      <c r="G173" s="169"/>
      <c r="H173" s="106"/>
      <c r="I173" s="169"/>
      <c r="J173" s="171"/>
      <c r="K173" s="172"/>
      <c r="L173" s="173"/>
      <c r="M173" s="171"/>
      <c r="N173" s="172"/>
      <c r="O173" s="111">
        <f t="shared" si="220"/>
        <v>1398</v>
      </c>
      <c r="P173" s="174"/>
      <c r="Q173" s="175"/>
      <c r="R173" s="175"/>
      <c r="S173" s="217"/>
      <c r="T173" s="114"/>
      <c r="U173" s="115"/>
      <c r="V173" s="116"/>
      <c r="W173" s="117"/>
      <c r="X173" s="117"/>
      <c r="Y173" s="176"/>
      <c r="Z173" s="117"/>
      <c r="AA173" s="117"/>
      <c r="AB173" s="117"/>
      <c r="AC173" s="117"/>
      <c r="AD173" s="117"/>
      <c r="AE173" s="117"/>
      <c r="AF173" s="117"/>
      <c r="AG173" s="118"/>
      <c r="AH173" s="119"/>
      <c r="AI173" s="176"/>
      <c r="AJ173" s="121"/>
      <c r="AK173" s="25" t="str">
        <f t="shared" si="211"/>
        <v xml:space="preserve">         </v>
      </c>
      <c r="AL173" s="122" t="str">
        <f t="shared" si="212"/>
        <v>هیچکدام</v>
      </c>
      <c r="AM173" s="74" t="str">
        <f t="shared" si="213"/>
        <v>7.هیچکدام</v>
      </c>
      <c r="AN173" s="122" t="str">
        <f>IF(G173=0,"نامعلوم",'1.مشخصات مرکز'!$D$2-G173)</f>
        <v>نامعلوم</v>
      </c>
      <c r="AO173" s="123" t="str">
        <f t="shared" si="148"/>
        <v>نامعلوم</v>
      </c>
      <c r="AP173" s="177"/>
      <c r="AQ173" s="178"/>
      <c r="AR173" s="203"/>
      <c r="AS173" s="127" t="str">
        <f t="shared" si="214"/>
        <v>خیر</v>
      </c>
      <c r="AT173" s="128"/>
      <c r="AU173" s="179"/>
      <c r="AV173" s="180"/>
      <c r="AW173" s="180"/>
      <c r="AX173" s="181"/>
      <c r="AY173" s="182"/>
      <c r="AZ173" s="183"/>
      <c r="BA173" s="201"/>
      <c r="BB173" s="132"/>
      <c r="BC173" s="133"/>
      <c r="BD173" s="134"/>
      <c r="BE173" s="184"/>
      <c r="BF173" s="183"/>
      <c r="BG173" s="201"/>
      <c r="BH173" s="182"/>
      <c r="BI173" s="183"/>
      <c r="BJ173" s="201"/>
      <c r="BK173" s="179"/>
      <c r="BL173" s="185"/>
      <c r="BM173" s="186"/>
      <c r="BN173" s="186"/>
      <c r="BO173" s="187"/>
      <c r="BP173" s="180"/>
      <c r="BQ173" s="180"/>
      <c r="BR173" s="181"/>
      <c r="BS173" s="142" t="str">
        <f t="shared" si="149"/>
        <v>خیر</v>
      </c>
      <c r="BT173" s="188">
        <f t="shared" si="150"/>
        <v>0</v>
      </c>
      <c r="BU173" s="200" t="str">
        <f t="shared" si="151"/>
        <v xml:space="preserve"> </v>
      </c>
      <c r="BV173" s="145" t="str">
        <f t="shared" si="215"/>
        <v xml:space="preserve"> </v>
      </c>
      <c r="BW173" s="189">
        <f t="shared" si="152"/>
        <v>0</v>
      </c>
      <c r="BX173" s="190" t="str">
        <f t="shared" si="153"/>
        <v xml:space="preserve"> </v>
      </c>
      <c r="BY173" s="148" t="str">
        <f t="shared" si="154"/>
        <v xml:space="preserve"> </v>
      </c>
      <c r="BZ173" s="191">
        <f t="shared" si="155"/>
        <v>0</v>
      </c>
      <c r="CA173" s="192" t="str">
        <f t="shared" si="156"/>
        <v xml:space="preserve"> </v>
      </c>
      <c r="CB173" s="193" t="str">
        <f t="shared" si="157"/>
        <v xml:space="preserve"> </v>
      </c>
      <c r="CC173" s="194">
        <f t="shared" si="158"/>
        <v>0</v>
      </c>
      <c r="CD173" s="195" t="str">
        <f t="shared" si="159"/>
        <v xml:space="preserve"> </v>
      </c>
      <c r="CE173" s="154" t="str">
        <f t="shared" si="160"/>
        <v xml:space="preserve"> </v>
      </c>
      <c r="CF173" s="196">
        <f t="shared" si="161"/>
        <v>0</v>
      </c>
      <c r="CG173" s="197" t="str">
        <f t="shared" si="162"/>
        <v xml:space="preserve"> </v>
      </c>
      <c r="CH173" s="157" t="str">
        <f t="shared" si="163"/>
        <v xml:space="preserve"> </v>
      </c>
      <c r="CI173" s="191">
        <f t="shared" si="164"/>
        <v>0</v>
      </c>
      <c r="CJ173" s="192" t="str">
        <f t="shared" si="165"/>
        <v xml:space="preserve"> </v>
      </c>
      <c r="CK173" s="151" t="str">
        <f t="shared" si="166"/>
        <v xml:space="preserve"> </v>
      </c>
      <c r="CL173" s="198">
        <f t="shared" si="167"/>
        <v>0</v>
      </c>
      <c r="CM173" s="197" t="str">
        <f t="shared" si="168"/>
        <v xml:space="preserve"> </v>
      </c>
      <c r="CN173" s="159" t="str">
        <f t="shared" si="169"/>
        <v xml:space="preserve"> </v>
      </c>
      <c r="CO173" s="194">
        <f t="shared" si="170"/>
        <v>0</v>
      </c>
      <c r="CP173" s="195" t="str">
        <f t="shared" si="171"/>
        <v xml:space="preserve"> </v>
      </c>
      <c r="CQ173" s="160" t="str">
        <f t="shared" si="172"/>
        <v xml:space="preserve"> </v>
      </c>
      <c r="CR173" s="161">
        <f t="shared" si="173"/>
        <v>0</v>
      </c>
      <c r="CS173" s="144" t="str">
        <f t="shared" si="174"/>
        <v xml:space="preserve"> </v>
      </c>
      <c r="CT173" s="145" t="str">
        <f t="shared" si="175"/>
        <v xml:space="preserve"> </v>
      </c>
      <c r="CU173" s="144" t="str">
        <f t="shared" si="176"/>
        <v>خیر</v>
      </c>
      <c r="CV173" s="162" t="str">
        <f t="shared" si="177"/>
        <v>ارائه نشده است.</v>
      </c>
      <c r="CW173" s="199">
        <f t="shared" si="178"/>
        <v>0</v>
      </c>
      <c r="CX173" s="164"/>
      <c r="CY173" s="164"/>
      <c r="CZ173" s="164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>
        <f t="shared" si="179"/>
        <v>0</v>
      </c>
      <c r="DP173" s="165">
        <f t="shared" si="180"/>
        <v>0</v>
      </c>
      <c r="DQ173" s="165">
        <f t="shared" si="181"/>
        <v>0</v>
      </c>
      <c r="DR173" s="165">
        <f t="shared" si="182"/>
        <v>0</v>
      </c>
      <c r="DS173" s="165">
        <f t="shared" si="183"/>
        <v>0</v>
      </c>
      <c r="DT173" s="165">
        <f t="shared" si="184"/>
        <v>0</v>
      </c>
      <c r="DU173" s="165">
        <f t="shared" si="185"/>
        <v>0</v>
      </c>
      <c r="DV173" s="165">
        <f t="shared" si="186"/>
        <v>0</v>
      </c>
      <c r="DW173" s="165">
        <f t="shared" si="187"/>
        <v>0</v>
      </c>
      <c r="DX173" s="165">
        <f t="shared" si="188"/>
        <v>0</v>
      </c>
      <c r="DY173" s="165">
        <f t="shared" si="189"/>
        <v>0</v>
      </c>
      <c r="DZ173" s="165">
        <f t="shared" si="190"/>
        <v>0</v>
      </c>
      <c r="EA173" s="165">
        <f t="shared" si="191"/>
        <v>0</v>
      </c>
      <c r="EB173" s="165">
        <f t="shared" si="192"/>
        <v>0</v>
      </c>
      <c r="EC173" s="165">
        <f t="shared" si="193"/>
        <v>0</v>
      </c>
      <c r="ED173" s="165">
        <f t="shared" si="194"/>
        <v>0</v>
      </c>
      <c r="EE173" s="165" t="str">
        <f t="shared" si="195"/>
        <v/>
      </c>
      <c r="EF173" s="165" t="str">
        <f t="shared" si="196"/>
        <v/>
      </c>
      <c r="EG173" s="165" t="str">
        <f t="shared" si="197"/>
        <v/>
      </c>
      <c r="EH173" s="165" t="str">
        <f t="shared" si="198"/>
        <v/>
      </c>
      <c r="EI173" s="165" t="str">
        <f t="shared" si="199"/>
        <v/>
      </c>
      <c r="EJ173" s="165" t="str">
        <f t="shared" si="200"/>
        <v/>
      </c>
      <c r="EK173" s="165" t="str">
        <f t="shared" si="201"/>
        <v/>
      </c>
      <c r="EL173" s="165" t="str">
        <f t="shared" si="202"/>
        <v/>
      </c>
      <c r="EM173" s="165" t="e">
        <f>IF(#REF!="بله","FSW","")</f>
        <v>#REF!</v>
      </c>
      <c r="EN173" s="165" t="str">
        <f t="shared" si="203"/>
        <v/>
      </c>
      <c r="EO173" s="165" t="str">
        <f t="shared" si="204"/>
        <v/>
      </c>
      <c r="EP173" s="165" t="str">
        <f t="shared" si="205"/>
        <v/>
      </c>
      <c r="EQ173" s="165" t="str">
        <f t="shared" si="216"/>
        <v/>
      </c>
      <c r="ER173" s="165" t="str">
        <f t="shared" si="217"/>
        <v/>
      </c>
      <c r="ES173" s="165"/>
      <c r="ET173" s="165" t="str">
        <f t="shared" si="218"/>
        <v/>
      </c>
      <c r="EU173" s="165" t="str">
        <f t="shared" si="206"/>
        <v/>
      </c>
      <c r="EV173" s="165" t="str">
        <f t="shared" si="207"/>
        <v xml:space="preserve"> </v>
      </c>
      <c r="EW173" s="165" t="str">
        <f t="shared" si="208"/>
        <v>هیچکدام</v>
      </c>
      <c r="EX173" s="165" t="str">
        <f t="shared" si="209"/>
        <v xml:space="preserve"> </v>
      </c>
      <c r="EY173" s="165"/>
      <c r="EZ173" s="165" t="str">
        <f t="shared" si="219"/>
        <v xml:space="preserve"> </v>
      </c>
      <c r="FA173" s="165" t="str">
        <f t="shared" si="210"/>
        <v>هیچکدام</v>
      </c>
      <c r="FB173" s="165"/>
      <c r="FC173" s="165"/>
      <c r="FD173" s="165"/>
      <c r="FE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</row>
    <row r="174" spans="1:173" s="166" customFormat="1" ht="11.65" x14ac:dyDescent="0.35">
      <c r="A174" s="167">
        <v>173</v>
      </c>
      <c r="B174" s="105"/>
      <c r="C174" s="168"/>
      <c r="D174" s="169"/>
      <c r="E174" s="170"/>
      <c r="F174" s="202"/>
      <c r="G174" s="169"/>
      <c r="H174" s="106"/>
      <c r="I174" s="169"/>
      <c r="J174" s="171"/>
      <c r="K174" s="172"/>
      <c r="L174" s="173"/>
      <c r="M174" s="171"/>
      <c r="N174" s="172"/>
      <c r="O174" s="111">
        <f t="shared" si="220"/>
        <v>1398</v>
      </c>
      <c r="P174" s="174"/>
      <c r="Q174" s="175"/>
      <c r="R174" s="175"/>
      <c r="S174" s="217"/>
      <c r="T174" s="114"/>
      <c r="U174" s="115"/>
      <c r="V174" s="116"/>
      <c r="W174" s="117"/>
      <c r="X174" s="117"/>
      <c r="Y174" s="176"/>
      <c r="Z174" s="117"/>
      <c r="AA174" s="117"/>
      <c r="AB174" s="117"/>
      <c r="AC174" s="117"/>
      <c r="AD174" s="117"/>
      <c r="AE174" s="117"/>
      <c r="AF174" s="117"/>
      <c r="AG174" s="118"/>
      <c r="AH174" s="119"/>
      <c r="AI174" s="176"/>
      <c r="AJ174" s="121"/>
      <c r="AK174" s="25" t="str">
        <f t="shared" si="211"/>
        <v xml:space="preserve">         </v>
      </c>
      <c r="AL174" s="122" t="str">
        <f t="shared" si="212"/>
        <v>هیچکدام</v>
      </c>
      <c r="AM174" s="74" t="str">
        <f t="shared" si="213"/>
        <v>7.هیچکدام</v>
      </c>
      <c r="AN174" s="122" t="str">
        <f>IF(G174=0,"نامعلوم",'1.مشخصات مرکز'!$D$2-G174)</f>
        <v>نامعلوم</v>
      </c>
      <c r="AO174" s="123" t="str">
        <f t="shared" si="148"/>
        <v>نامعلوم</v>
      </c>
      <c r="AP174" s="177"/>
      <c r="AQ174" s="178"/>
      <c r="AR174" s="203"/>
      <c r="AS174" s="127" t="str">
        <f t="shared" si="214"/>
        <v>خیر</v>
      </c>
      <c r="AT174" s="128"/>
      <c r="AU174" s="179"/>
      <c r="AV174" s="180"/>
      <c r="AW174" s="180"/>
      <c r="AX174" s="181"/>
      <c r="AY174" s="182"/>
      <c r="AZ174" s="183"/>
      <c r="BA174" s="201"/>
      <c r="BB174" s="132"/>
      <c r="BC174" s="133"/>
      <c r="BD174" s="134"/>
      <c r="BE174" s="184"/>
      <c r="BF174" s="183"/>
      <c r="BG174" s="201"/>
      <c r="BH174" s="182"/>
      <c r="BI174" s="183"/>
      <c r="BJ174" s="201"/>
      <c r="BK174" s="179"/>
      <c r="BL174" s="185"/>
      <c r="BM174" s="186"/>
      <c r="BN174" s="186"/>
      <c r="BO174" s="187"/>
      <c r="BP174" s="180"/>
      <c r="BQ174" s="180"/>
      <c r="BR174" s="181"/>
      <c r="BS174" s="142" t="str">
        <f t="shared" si="149"/>
        <v>خیر</v>
      </c>
      <c r="BT174" s="188">
        <f t="shared" si="150"/>
        <v>0</v>
      </c>
      <c r="BU174" s="200" t="str">
        <f t="shared" si="151"/>
        <v xml:space="preserve"> </v>
      </c>
      <c r="BV174" s="145" t="str">
        <f t="shared" si="215"/>
        <v xml:space="preserve"> </v>
      </c>
      <c r="BW174" s="189">
        <f t="shared" si="152"/>
        <v>0</v>
      </c>
      <c r="BX174" s="190" t="str">
        <f t="shared" si="153"/>
        <v xml:space="preserve"> </v>
      </c>
      <c r="BY174" s="148" t="str">
        <f t="shared" si="154"/>
        <v xml:space="preserve"> </v>
      </c>
      <c r="BZ174" s="191">
        <f t="shared" si="155"/>
        <v>0</v>
      </c>
      <c r="CA174" s="192" t="str">
        <f t="shared" si="156"/>
        <v xml:space="preserve"> </v>
      </c>
      <c r="CB174" s="193" t="str">
        <f t="shared" si="157"/>
        <v xml:space="preserve"> </v>
      </c>
      <c r="CC174" s="194">
        <f t="shared" si="158"/>
        <v>0</v>
      </c>
      <c r="CD174" s="195" t="str">
        <f t="shared" si="159"/>
        <v xml:space="preserve"> </v>
      </c>
      <c r="CE174" s="154" t="str">
        <f t="shared" si="160"/>
        <v xml:space="preserve"> </v>
      </c>
      <c r="CF174" s="196">
        <f t="shared" si="161"/>
        <v>0</v>
      </c>
      <c r="CG174" s="197" t="str">
        <f t="shared" si="162"/>
        <v xml:space="preserve"> </v>
      </c>
      <c r="CH174" s="157" t="str">
        <f t="shared" si="163"/>
        <v xml:space="preserve"> </v>
      </c>
      <c r="CI174" s="191">
        <f t="shared" si="164"/>
        <v>0</v>
      </c>
      <c r="CJ174" s="192" t="str">
        <f t="shared" si="165"/>
        <v xml:space="preserve"> </v>
      </c>
      <c r="CK174" s="151" t="str">
        <f t="shared" si="166"/>
        <v xml:space="preserve"> </v>
      </c>
      <c r="CL174" s="198">
        <f t="shared" si="167"/>
        <v>0</v>
      </c>
      <c r="CM174" s="197" t="str">
        <f t="shared" si="168"/>
        <v xml:space="preserve"> </v>
      </c>
      <c r="CN174" s="159" t="str">
        <f t="shared" si="169"/>
        <v xml:space="preserve"> </v>
      </c>
      <c r="CO174" s="194">
        <f t="shared" si="170"/>
        <v>0</v>
      </c>
      <c r="CP174" s="195" t="str">
        <f t="shared" si="171"/>
        <v xml:space="preserve"> </v>
      </c>
      <c r="CQ174" s="160" t="str">
        <f t="shared" si="172"/>
        <v xml:space="preserve"> </v>
      </c>
      <c r="CR174" s="161">
        <f t="shared" si="173"/>
        <v>0</v>
      </c>
      <c r="CS174" s="144" t="str">
        <f t="shared" si="174"/>
        <v xml:space="preserve"> </v>
      </c>
      <c r="CT174" s="145" t="str">
        <f t="shared" si="175"/>
        <v xml:space="preserve"> </v>
      </c>
      <c r="CU174" s="144" t="str">
        <f t="shared" si="176"/>
        <v>خیر</v>
      </c>
      <c r="CV174" s="162" t="str">
        <f t="shared" si="177"/>
        <v>ارائه نشده است.</v>
      </c>
      <c r="CW174" s="199">
        <f t="shared" si="178"/>
        <v>0</v>
      </c>
      <c r="CX174" s="164"/>
      <c r="CY174" s="164"/>
      <c r="CZ174" s="164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>
        <f t="shared" si="179"/>
        <v>0</v>
      </c>
      <c r="DP174" s="165">
        <f t="shared" si="180"/>
        <v>0</v>
      </c>
      <c r="DQ174" s="165">
        <f t="shared" si="181"/>
        <v>0</v>
      </c>
      <c r="DR174" s="165">
        <f t="shared" si="182"/>
        <v>0</v>
      </c>
      <c r="DS174" s="165">
        <f t="shared" si="183"/>
        <v>0</v>
      </c>
      <c r="DT174" s="165">
        <f t="shared" si="184"/>
        <v>0</v>
      </c>
      <c r="DU174" s="165">
        <f t="shared" si="185"/>
        <v>0</v>
      </c>
      <c r="DV174" s="165">
        <f t="shared" si="186"/>
        <v>0</v>
      </c>
      <c r="DW174" s="165">
        <f t="shared" si="187"/>
        <v>0</v>
      </c>
      <c r="DX174" s="165">
        <f t="shared" si="188"/>
        <v>0</v>
      </c>
      <c r="DY174" s="165">
        <f t="shared" si="189"/>
        <v>0</v>
      </c>
      <c r="DZ174" s="165">
        <f t="shared" si="190"/>
        <v>0</v>
      </c>
      <c r="EA174" s="165">
        <f t="shared" si="191"/>
        <v>0</v>
      </c>
      <c r="EB174" s="165">
        <f t="shared" si="192"/>
        <v>0</v>
      </c>
      <c r="EC174" s="165">
        <f t="shared" si="193"/>
        <v>0</v>
      </c>
      <c r="ED174" s="165">
        <f t="shared" si="194"/>
        <v>0</v>
      </c>
      <c r="EE174" s="165" t="str">
        <f t="shared" si="195"/>
        <v/>
      </c>
      <c r="EF174" s="165" t="str">
        <f t="shared" si="196"/>
        <v/>
      </c>
      <c r="EG174" s="165" t="str">
        <f t="shared" si="197"/>
        <v/>
      </c>
      <c r="EH174" s="165" t="str">
        <f t="shared" si="198"/>
        <v/>
      </c>
      <c r="EI174" s="165" t="str">
        <f t="shared" si="199"/>
        <v/>
      </c>
      <c r="EJ174" s="165" t="str">
        <f t="shared" si="200"/>
        <v/>
      </c>
      <c r="EK174" s="165" t="str">
        <f t="shared" si="201"/>
        <v/>
      </c>
      <c r="EL174" s="165" t="str">
        <f t="shared" si="202"/>
        <v/>
      </c>
      <c r="EM174" s="165" t="e">
        <f>IF(#REF!="بله","FSW","")</f>
        <v>#REF!</v>
      </c>
      <c r="EN174" s="165" t="str">
        <f t="shared" si="203"/>
        <v/>
      </c>
      <c r="EO174" s="165" t="str">
        <f t="shared" si="204"/>
        <v/>
      </c>
      <c r="EP174" s="165" t="str">
        <f t="shared" si="205"/>
        <v/>
      </c>
      <c r="EQ174" s="165" t="str">
        <f t="shared" si="216"/>
        <v/>
      </c>
      <c r="ER174" s="165" t="str">
        <f t="shared" si="217"/>
        <v/>
      </c>
      <c r="ES174" s="165"/>
      <c r="ET174" s="165" t="str">
        <f t="shared" si="218"/>
        <v/>
      </c>
      <c r="EU174" s="165" t="str">
        <f t="shared" si="206"/>
        <v/>
      </c>
      <c r="EV174" s="165" t="str">
        <f t="shared" si="207"/>
        <v xml:space="preserve"> </v>
      </c>
      <c r="EW174" s="165" t="str">
        <f t="shared" si="208"/>
        <v>هیچکدام</v>
      </c>
      <c r="EX174" s="165" t="str">
        <f t="shared" si="209"/>
        <v xml:space="preserve"> </v>
      </c>
      <c r="EY174" s="165"/>
      <c r="EZ174" s="165" t="str">
        <f t="shared" si="219"/>
        <v xml:space="preserve"> </v>
      </c>
      <c r="FA174" s="165" t="str">
        <f t="shared" si="210"/>
        <v>هیچکدام</v>
      </c>
      <c r="FB174" s="165"/>
      <c r="FC174" s="165"/>
      <c r="FD174" s="165"/>
      <c r="FE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</row>
    <row r="175" spans="1:173" s="166" customFormat="1" ht="11.65" x14ac:dyDescent="0.35">
      <c r="A175" s="167">
        <v>174</v>
      </c>
      <c r="B175" s="105"/>
      <c r="C175" s="168"/>
      <c r="D175" s="169"/>
      <c r="E175" s="170"/>
      <c r="F175" s="202"/>
      <c r="G175" s="169"/>
      <c r="H175" s="106"/>
      <c r="I175" s="169"/>
      <c r="J175" s="171"/>
      <c r="K175" s="172"/>
      <c r="L175" s="173"/>
      <c r="M175" s="171"/>
      <c r="N175" s="172"/>
      <c r="O175" s="111">
        <f t="shared" si="220"/>
        <v>1398</v>
      </c>
      <c r="P175" s="174"/>
      <c r="Q175" s="175"/>
      <c r="R175" s="175"/>
      <c r="S175" s="217"/>
      <c r="T175" s="114"/>
      <c r="U175" s="115"/>
      <c r="V175" s="116"/>
      <c r="W175" s="117"/>
      <c r="X175" s="117"/>
      <c r="Y175" s="176"/>
      <c r="Z175" s="117"/>
      <c r="AA175" s="117"/>
      <c r="AB175" s="117"/>
      <c r="AC175" s="117"/>
      <c r="AD175" s="117"/>
      <c r="AE175" s="117"/>
      <c r="AF175" s="117"/>
      <c r="AG175" s="118"/>
      <c r="AH175" s="119"/>
      <c r="AI175" s="176"/>
      <c r="AJ175" s="121"/>
      <c r="AK175" s="25" t="str">
        <f t="shared" si="211"/>
        <v xml:space="preserve">         </v>
      </c>
      <c r="AL175" s="122" t="str">
        <f t="shared" si="212"/>
        <v>هیچکدام</v>
      </c>
      <c r="AM175" s="74" t="str">
        <f t="shared" si="213"/>
        <v>7.هیچکدام</v>
      </c>
      <c r="AN175" s="122" t="str">
        <f>IF(G175=0,"نامعلوم",'1.مشخصات مرکز'!$D$2-G175)</f>
        <v>نامعلوم</v>
      </c>
      <c r="AO175" s="123" t="str">
        <f t="shared" si="148"/>
        <v>نامعلوم</v>
      </c>
      <c r="AP175" s="177"/>
      <c r="AQ175" s="178"/>
      <c r="AR175" s="203"/>
      <c r="AS175" s="127" t="str">
        <f t="shared" si="214"/>
        <v>خیر</v>
      </c>
      <c r="AT175" s="128"/>
      <c r="AU175" s="179"/>
      <c r="AV175" s="180"/>
      <c r="AW175" s="180"/>
      <c r="AX175" s="181"/>
      <c r="AY175" s="182"/>
      <c r="AZ175" s="183"/>
      <c r="BA175" s="201"/>
      <c r="BB175" s="132"/>
      <c r="BC175" s="133"/>
      <c r="BD175" s="134"/>
      <c r="BE175" s="184"/>
      <c r="BF175" s="183"/>
      <c r="BG175" s="201"/>
      <c r="BH175" s="182"/>
      <c r="BI175" s="183"/>
      <c r="BJ175" s="201"/>
      <c r="BK175" s="179"/>
      <c r="BL175" s="185"/>
      <c r="BM175" s="186"/>
      <c r="BN175" s="186"/>
      <c r="BO175" s="187"/>
      <c r="BP175" s="180"/>
      <c r="BQ175" s="180"/>
      <c r="BR175" s="181"/>
      <c r="BS175" s="142" t="str">
        <f t="shared" si="149"/>
        <v>خیر</v>
      </c>
      <c r="BT175" s="188">
        <f t="shared" si="150"/>
        <v>0</v>
      </c>
      <c r="BU175" s="200" t="str">
        <f t="shared" si="151"/>
        <v xml:space="preserve"> </v>
      </c>
      <c r="BV175" s="145" t="str">
        <f t="shared" si="215"/>
        <v xml:space="preserve"> </v>
      </c>
      <c r="BW175" s="189">
        <f t="shared" si="152"/>
        <v>0</v>
      </c>
      <c r="BX175" s="190" t="str">
        <f t="shared" si="153"/>
        <v xml:space="preserve"> </v>
      </c>
      <c r="BY175" s="148" t="str">
        <f t="shared" si="154"/>
        <v xml:space="preserve"> </v>
      </c>
      <c r="BZ175" s="191">
        <f t="shared" si="155"/>
        <v>0</v>
      </c>
      <c r="CA175" s="192" t="str">
        <f t="shared" si="156"/>
        <v xml:space="preserve"> </v>
      </c>
      <c r="CB175" s="193" t="str">
        <f t="shared" si="157"/>
        <v xml:space="preserve"> </v>
      </c>
      <c r="CC175" s="194">
        <f t="shared" si="158"/>
        <v>0</v>
      </c>
      <c r="CD175" s="195" t="str">
        <f t="shared" si="159"/>
        <v xml:space="preserve"> </v>
      </c>
      <c r="CE175" s="154" t="str">
        <f t="shared" si="160"/>
        <v xml:space="preserve"> </v>
      </c>
      <c r="CF175" s="196">
        <f t="shared" si="161"/>
        <v>0</v>
      </c>
      <c r="CG175" s="197" t="str">
        <f t="shared" si="162"/>
        <v xml:space="preserve"> </v>
      </c>
      <c r="CH175" s="157" t="str">
        <f t="shared" si="163"/>
        <v xml:space="preserve"> </v>
      </c>
      <c r="CI175" s="191">
        <f t="shared" si="164"/>
        <v>0</v>
      </c>
      <c r="CJ175" s="192" t="str">
        <f t="shared" si="165"/>
        <v xml:space="preserve"> </v>
      </c>
      <c r="CK175" s="151" t="str">
        <f t="shared" si="166"/>
        <v xml:space="preserve"> </v>
      </c>
      <c r="CL175" s="198">
        <f t="shared" si="167"/>
        <v>0</v>
      </c>
      <c r="CM175" s="197" t="str">
        <f t="shared" si="168"/>
        <v xml:space="preserve"> </v>
      </c>
      <c r="CN175" s="159" t="str">
        <f t="shared" si="169"/>
        <v xml:space="preserve"> </v>
      </c>
      <c r="CO175" s="194">
        <f t="shared" si="170"/>
        <v>0</v>
      </c>
      <c r="CP175" s="195" t="str">
        <f t="shared" si="171"/>
        <v xml:space="preserve"> </v>
      </c>
      <c r="CQ175" s="160" t="str">
        <f t="shared" si="172"/>
        <v xml:space="preserve"> </v>
      </c>
      <c r="CR175" s="161">
        <f t="shared" si="173"/>
        <v>0</v>
      </c>
      <c r="CS175" s="144" t="str">
        <f t="shared" si="174"/>
        <v xml:space="preserve"> </v>
      </c>
      <c r="CT175" s="145" t="str">
        <f t="shared" si="175"/>
        <v xml:space="preserve"> </v>
      </c>
      <c r="CU175" s="144" t="str">
        <f t="shared" si="176"/>
        <v>خیر</v>
      </c>
      <c r="CV175" s="162" t="str">
        <f t="shared" si="177"/>
        <v>ارائه نشده است.</v>
      </c>
      <c r="CW175" s="199">
        <f t="shared" si="178"/>
        <v>0</v>
      </c>
      <c r="CX175" s="164"/>
      <c r="CY175" s="164"/>
      <c r="CZ175" s="164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>
        <f t="shared" si="179"/>
        <v>0</v>
      </c>
      <c r="DP175" s="165">
        <f t="shared" si="180"/>
        <v>0</v>
      </c>
      <c r="DQ175" s="165">
        <f t="shared" si="181"/>
        <v>0</v>
      </c>
      <c r="DR175" s="165">
        <f t="shared" si="182"/>
        <v>0</v>
      </c>
      <c r="DS175" s="165">
        <f t="shared" si="183"/>
        <v>0</v>
      </c>
      <c r="DT175" s="165">
        <f t="shared" si="184"/>
        <v>0</v>
      </c>
      <c r="DU175" s="165">
        <f t="shared" si="185"/>
        <v>0</v>
      </c>
      <c r="DV175" s="165">
        <f t="shared" si="186"/>
        <v>0</v>
      </c>
      <c r="DW175" s="165">
        <f t="shared" si="187"/>
        <v>0</v>
      </c>
      <c r="DX175" s="165">
        <f t="shared" si="188"/>
        <v>0</v>
      </c>
      <c r="DY175" s="165">
        <f t="shared" si="189"/>
        <v>0</v>
      </c>
      <c r="DZ175" s="165">
        <f t="shared" si="190"/>
        <v>0</v>
      </c>
      <c r="EA175" s="165">
        <f t="shared" si="191"/>
        <v>0</v>
      </c>
      <c r="EB175" s="165">
        <f t="shared" si="192"/>
        <v>0</v>
      </c>
      <c r="EC175" s="165">
        <f t="shared" si="193"/>
        <v>0</v>
      </c>
      <c r="ED175" s="165">
        <f t="shared" si="194"/>
        <v>0</v>
      </c>
      <c r="EE175" s="165" t="str">
        <f t="shared" si="195"/>
        <v/>
      </c>
      <c r="EF175" s="165" t="str">
        <f t="shared" si="196"/>
        <v/>
      </c>
      <c r="EG175" s="165" t="str">
        <f t="shared" si="197"/>
        <v/>
      </c>
      <c r="EH175" s="165" t="str">
        <f t="shared" si="198"/>
        <v/>
      </c>
      <c r="EI175" s="165" t="str">
        <f t="shared" si="199"/>
        <v/>
      </c>
      <c r="EJ175" s="165" t="str">
        <f t="shared" si="200"/>
        <v/>
      </c>
      <c r="EK175" s="165" t="str">
        <f t="shared" si="201"/>
        <v/>
      </c>
      <c r="EL175" s="165" t="str">
        <f t="shared" si="202"/>
        <v/>
      </c>
      <c r="EM175" s="165" t="e">
        <f>IF(#REF!="بله","FSW","")</f>
        <v>#REF!</v>
      </c>
      <c r="EN175" s="165" t="str">
        <f t="shared" si="203"/>
        <v/>
      </c>
      <c r="EO175" s="165" t="str">
        <f t="shared" si="204"/>
        <v/>
      </c>
      <c r="EP175" s="165" t="str">
        <f t="shared" si="205"/>
        <v/>
      </c>
      <c r="EQ175" s="165" t="str">
        <f t="shared" si="216"/>
        <v/>
      </c>
      <c r="ER175" s="165" t="str">
        <f t="shared" si="217"/>
        <v/>
      </c>
      <c r="ES175" s="165"/>
      <c r="ET175" s="165" t="str">
        <f t="shared" si="218"/>
        <v/>
      </c>
      <c r="EU175" s="165" t="str">
        <f t="shared" si="206"/>
        <v/>
      </c>
      <c r="EV175" s="165" t="str">
        <f t="shared" si="207"/>
        <v xml:space="preserve"> </v>
      </c>
      <c r="EW175" s="165" t="str">
        <f t="shared" si="208"/>
        <v>هیچکدام</v>
      </c>
      <c r="EX175" s="165" t="str">
        <f t="shared" si="209"/>
        <v xml:space="preserve"> </v>
      </c>
      <c r="EY175" s="165"/>
      <c r="EZ175" s="165" t="str">
        <f t="shared" si="219"/>
        <v xml:space="preserve"> </v>
      </c>
      <c r="FA175" s="165" t="str">
        <f t="shared" si="210"/>
        <v>هیچکدام</v>
      </c>
      <c r="FB175" s="165"/>
      <c r="FC175" s="165"/>
      <c r="FD175" s="165"/>
      <c r="FE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</row>
    <row r="176" spans="1:173" s="166" customFormat="1" ht="11.65" x14ac:dyDescent="0.35">
      <c r="A176" s="167">
        <v>175</v>
      </c>
      <c r="B176" s="105"/>
      <c r="C176" s="168"/>
      <c r="D176" s="169"/>
      <c r="E176" s="170"/>
      <c r="F176" s="202"/>
      <c r="G176" s="169"/>
      <c r="H176" s="106"/>
      <c r="I176" s="169"/>
      <c r="J176" s="171"/>
      <c r="K176" s="172"/>
      <c r="L176" s="173"/>
      <c r="M176" s="171"/>
      <c r="N176" s="172"/>
      <c r="O176" s="111">
        <f t="shared" si="220"/>
        <v>1398</v>
      </c>
      <c r="P176" s="174"/>
      <c r="Q176" s="175"/>
      <c r="R176" s="175"/>
      <c r="S176" s="217"/>
      <c r="T176" s="114"/>
      <c r="U176" s="115"/>
      <c r="V176" s="116"/>
      <c r="W176" s="117"/>
      <c r="X176" s="117"/>
      <c r="Y176" s="176"/>
      <c r="Z176" s="117"/>
      <c r="AA176" s="117"/>
      <c r="AB176" s="117"/>
      <c r="AC176" s="117"/>
      <c r="AD176" s="117"/>
      <c r="AE176" s="117"/>
      <c r="AF176" s="117"/>
      <c r="AG176" s="118"/>
      <c r="AH176" s="119"/>
      <c r="AI176" s="176"/>
      <c r="AJ176" s="121"/>
      <c r="AK176" s="25" t="str">
        <f t="shared" si="211"/>
        <v xml:space="preserve">         </v>
      </c>
      <c r="AL176" s="122" t="str">
        <f t="shared" si="212"/>
        <v>هیچکدام</v>
      </c>
      <c r="AM176" s="74" t="str">
        <f t="shared" si="213"/>
        <v>7.هیچکدام</v>
      </c>
      <c r="AN176" s="122" t="str">
        <f>IF(G176=0,"نامعلوم",'1.مشخصات مرکز'!$D$2-G176)</f>
        <v>نامعلوم</v>
      </c>
      <c r="AO176" s="123" t="str">
        <f t="shared" si="148"/>
        <v>نامعلوم</v>
      </c>
      <c r="AP176" s="177"/>
      <c r="AQ176" s="178"/>
      <c r="AR176" s="203"/>
      <c r="AS176" s="127" t="str">
        <f t="shared" si="214"/>
        <v>خیر</v>
      </c>
      <c r="AT176" s="128"/>
      <c r="AU176" s="179"/>
      <c r="AV176" s="180"/>
      <c r="AW176" s="180"/>
      <c r="AX176" s="181"/>
      <c r="AY176" s="182"/>
      <c r="AZ176" s="183"/>
      <c r="BA176" s="201"/>
      <c r="BB176" s="132"/>
      <c r="BC176" s="133"/>
      <c r="BD176" s="134"/>
      <c r="BE176" s="184"/>
      <c r="BF176" s="183"/>
      <c r="BG176" s="201"/>
      <c r="BH176" s="182"/>
      <c r="BI176" s="183"/>
      <c r="BJ176" s="201"/>
      <c r="BK176" s="179"/>
      <c r="BL176" s="185"/>
      <c r="BM176" s="186"/>
      <c r="BN176" s="186"/>
      <c r="BO176" s="187"/>
      <c r="BP176" s="180"/>
      <c r="BQ176" s="180"/>
      <c r="BR176" s="181"/>
      <c r="BS176" s="142" t="str">
        <f t="shared" si="149"/>
        <v>خیر</v>
      </c>
      <c r="BT176" s="188">
        <f t="shared" si="150"/>
        <v>0</v>
      </c>
      <c r="BU176" s="200" t="str">
        <f t="shared" si="151"/>
        <v xml:space="preserve"> </v>
      </c>
      <c r="BV176" s="145" t="str">
        <f t="shared" si="215"/>
        <v xml:space="preserve"> </v>
      </c>
      <c r="BW176" s="189">
        <f t="shared" si="152"/>
        <v>0</v>
      </c>
      <c r="BX176" s="190" t="str">
        <f t="shared" si="153"/>
        <v xml:space="preserve"> </v>
      </c>
      <c r="BY176" s="148" t="str">
        <f t="shared" si="154"/>
        <v xml:space="preserve"> </v>
      </c>
      <c r="BZ176" s="191">
        <f t="shared" si="155"/>
        <v>0</v>
      </c>
      <c r="CA176" s="192" t="str">
        <f t="shared" si="156"/>
        <v xml:space="preserve"> </v>
      </c>
      <c r="CB176" s="193" t="str">
        <f t="shared" si="157"/>
        <v xml:space="preserve"> </v>
      </c>
      <c r="CC176" s="194">
        <f t="shared" si="158"/>
        <v>0</v>
      </c>
      <c r="CD176" s="195" t="str">
        <f t="shared" si="159"/>
        <v xml:space="preserve"> </v>
      </c>
      <c r="CE176" s="154" t="str">
        <f t="shared" si="160"/>
        <v xml:space="preserve"> </v>
      </c>
      <c r="CF176" s="196">
        <f t="shared" si="161"/>
        <v>0</v>
      </c>
      <c r="CG176" s="197" t="str">
        <f t="shared" si="162"/>
        <v xml:space="preserve"> </v>
      </c>
      <c r="CH176" s="157" t="str">
        <f t="shared" si="163"/>
        <v xml:space="preserve"> </v>
      </c>
      <c r="CI176" s="191">
        <f t="shared" si="164"/>
        <v>0</v>
      </c>
      <c r="CJ176" s="192" t="str">
        <f t="shared" si="165"/>
        <v xml:space="preserve"> </v>
      </c>
      <c r="CK176" s="151" t="str">
        <f t="shared" si="166"/>
        <v xml:space="preserve"> </v>
      </c>
      <c r="CL176" s="198">
        <f t="shared" si="167"/>
        <v>0</v>
      </c>
      <c r="CM176" s="197" t="str">
        <f t="shared" si="168"/>
        <v xml:space="preserve"> </v>
      </c>
      <c r="CN176" s="159" t="str">
        <f t="shared" si="169"/>
        <v xml:space="preserve"> </v>
      </c>
      <c r="CO176" s="194">
        <f t="shared" si="170"/>
        <v>0</v>
      </c>
      <c r="CP176" s="195" t="str">
        <f t="shared" si="171"/>
        <v xml:space="preserve"> </v>
      </c>
      <c r="CQ176" s="160" t="str">
        <f t="shared" si="172"/>
        <v xml:space="preserve"> </v>
      </c>
      <c r="CR176" s="161">
        <f t="shared" si="173"/>
        <v>0</v>
      </c>
      <c r="CS176" s="144" t="str">
        <f t="shared" si="174"/>
        <v xml:space="preserve"> </v>
      </c>
      <c r="CT176" s="145" t="str">
        <f t="shared" si="175"/>
        <v xml:space="preserve"> </v>
      </c>
      <c r="CU176" s="144" t="str">
        <f t="shared" si="176"/>
        <v>خیر</v>
      </c>
      <c r="CV176" s="162" t="str">
        <f t="shared" si="177"/>
        <v>ارائه نشده است.</v>
      </c>
      <c r="CW176" s="199">
        <f t="shared" si="178"/>
        <v>0</v>
      </c>
      <c r="CX176" s="164"/>
      <c r="CY176" s="164"/>
      <c r="CZ176" s="164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>
        <f t="shared" si="179"/>
        <v>0</v>
      </c>
      <c r="DP176" s="165">
        <f t="shared" si="180"/>
        <v>0</v>
      </c>
      <c r="DQ176" s="165">
        <f t="shared" si="181"/>
        <v>0</v>
      </c>
      <c r="DR176" s="165">
        <f t="shared" si="182"/>
        <v>0</v>
      </c>
      <c r="DS176" s="165">
        <f t="shared" si="183"/>
        <v>0</v>
      </c>
      <c r="DT176" s="165">
        <f t="shared" si="184"/>
        <v>0</v>
      </c>
      <c r="DU176" s="165">
        <f t="shared" si="185"/>
        <v>0</v>
      </c>
      <c r="DV176" s="165">
        <f t="shared" si="186"/>
        <v>0</v>
      </c>
      <c r="DW176" s="165">
        <f t="shared" si="187"/>
        <v>0</v>
      </c>
      <c r="DX176" s="165">
        <f t="shared" si="188"/>
        <v>0</v>
      </c>
      <c r="DY176" s="165">
        <f t="shared" si="189"/>
        <v>0</v>
      </c>
      <c r="DZ176" s="165">
        <f t="shared" si="190"/>
        <v>0</v>
      </c>
      <c r="EA176" s="165">
        <f t="shared" si="191"/>
        <v>0</v>
      </c>
      <c r="EB176" s="165">
        <f t="shared" si="192"/>
        <v>0</v>
      </c>
      <c r="EC176" s="165">
        <f t="shared" si="193"/>
        <v>0</v>
      </c>
      <c r="ED176" s="165">
        <f t="shared" si="194"/>
        <v>0</v>
      </c>
      <c r="EE176" s="165" t="str">
        <f t="shared" si="195"/>
        <v/>
      </c>
      <c r="EF176" s="165" t="str">
        <f t="shared" si="196"/>
        <v/>
      </c>
      <c r="EG176" s="165" t="str">
        <f t="shared" si="197"/>
        <v/>
      </c>
      <c r="EH176" s="165" t="str">
        <f t="shared" si="198"/>
        <v/>
      </c>
      <c r="EI176" s="165" t="str">
        <f t="shared" si="199"/>
        <v/>
      </c>
      <c r="EJ176" s="165" t="str">
        <f t="shared" si="200"/>
        <v/>
      </c>
      <c r="EK176" s="165" t="str">
        <f t="shared" si="201"/>
        <v/>
      </c>
      <c r="EL176" s="165" t="str">
        <f t="shared" si="202"/>
        <v/>
      </c>
      <c r="EM176" s="165" t="e">
        <f>IF(#REF!="بله","FSW","")</f>
        <v>#REF!</v>
      </c>
      <c r="EN176" s="165" t="str">
        <f t="shared" si="203"/>
        <v/>
      </c>
      <c r="EO176" s="165" t="str">
        <f t="shared" si="204"/>
        <v/>
      </c>
      <c r="EP176" s="165" t="str">
        <f t="shared" si="205"/>
        <v/>
      </c>
      <c r="EQ176" s="165" t="str">
        <f t="shared" si="216"/>
        <v/>
      </c>
      <c r="ER176" s="165" t="str">
        <f t="shared" si="217"/>
        <v/>
      </c>
      <c r="ES176" s="165"/>
      <c r="ET176" s="165" t="str">
        <f t="shared" si="218"/>
        <v/>
      </c>
      <c r="EU176" s="165" t="str">
        <f t="shared" si="206"/>
        <v/>
      </c>
      <c r="EV176" s="165" t="str">
        <f t="shared" si="207"/>
        <v xml:space="preserve"> </v>
      </c>
      <c r="EW176" s="165" t="str">
        <f t="shared" si="208"/>
        <v>هیچکدام</v>
      </c>
      <c r="EX176" s="165" t="str">
        <f t="shared" si="209"/>
        <v xml:space="preserve"> </v>
      </c>
      <c r="EY176" s="165"/>
      <c r="EZ176" s="165" t="str">
        <f t="shared" si="219"/>
        <v xml:space="preserve"> </v>
      </c>
      <c r="FA176" s="165" t="str">
        <f t="shared" si="210"/>
        <v>هیچکدام</v>
      </c>
      <c r="FB176" s="165"/>
      <c r="FC176" s="165"/>
      <c r="FD176" s="165"/>
      <c r="FE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</row>
    <row r="177" spans="1:173" s="166" customFormat="1" ht="11.65" x14ac:dyDescent="0.35">
      <c r="A177" s="167">
        <v>176</v>
      </c>
      <c r="B177" s="105"/>
      <c r="C177" s="168"/>
      <c r="D177" s="169"/>
      <c r="E177" s="170"/>
      <c r="F177" s="202"/>
      <c r="G177" s="169"/>
      <c r="H177" s="106"/>
      <c r="I177" s="169"/>
      <c r="J177" s="171"/>
      <c r="K177" s="172"/>
      <c r="L177" s="173"/>
      <c r="M177" s="171"/>
      <c r="N177" s="172"/>
      <c r="O177" s="111">
        <f t="shared" si="220"/>
        <v>1398</v>
      </c>
      <c r="P177" s="174"/>
      <c r="Q177" s="175"/>
      <c r="R177" s="175"/>
      <c r="S177" s="217"/>
      <c r="T177" s="114"/>
      <c r="U177" s="115"/>
      <c r="V177" s="116"/>
      <c r="W177" s="117"/>
      <c r="X177" s="117"/>
      <c r="Y177" s="176"/>
      <c r="Z177" s="117"/>
      <c r="AA177" s="117"/>
      <c r="AB177" s="117"/>
      <c r="AC177" s="117"/>
      <c r="AD177" s="117"/>
      <c r="AE177" s="117"/>
      <c r="AF177" s="117"/>
      <c r="AG177" s="118"/>
      <c r="AH177" s="119"/>
      <c r="AI177" s="176"/>
      <c r="AJ177" s="121"/>
      <c r="AK177" s="25" t="str">
        <f t="shared" si="211"/>
        <v xml:space="preserve">         </v>
      </c>
      <c r="AL177" s="122" t="str">
        <f t="shared" si="212"/>
        <v>هیچکدام</v>
      </c>
      <c r="AM177" s="74" t="str">
        <f t="shared" si="213"/>
        <v>7.هیچکدام</v>
      </c>
      <c r="AN177" s="122" t="str">
        <f>IF(G177=0,"نامعلوم",'1.مشخصات مرکز'!$D$2-G177)</f>
        <v>نامعلوم</v>
      </c>
      <c r="AO177" s="123" t="str">
        <f t="shared" si="148"/>
        <v>نامعلوم</v>
      </c>
      <c r="AP177" s="177"/>
      <c r="AQ177" s="178"/>
      <c r="AR177" s="203"/>
      <c r="AS177" s="127" t="str">
        <f t="shared" si="214"/>
        <v>خیر</v>
      </c>
      <c r="AT177" s="128"/>
      <c r="AU177" s="179"/>
      <c r="AV177" s="180"/>
      <c r="AW177" s="180"/>
      <c r="AX177" s="181"/>
      <c r="AY177" s="182"/>
      <c r="AZ177" s="183"/>
      <c r="BA177" s="201"/>
      <c r="BB177" s="132"/>
      <c r="BC177" s="133"/>
      <c r="BD177" s="134"/>
      <c r="BE177" s="184"/>
      <c r="BF177" s="183"/>
      <c r="BG177" s="201"/>
      <c r="BH177" s="182"/>
      <c r="BI177" s="183"/>
      <c r="BJ177" s="201"/>
      <c r="BK177" s="179"/>
      <c r="BL177" s="185"/>
      <c r="BM177" s="186"/>
      <c r="BN177" s="186"/>
      <c r="BO177" s="187"/>
      <c r="BP177" s="180"/>
      <c r="BQ177" s="180"/>
      <c r="BR177" s="181"/>
      <c r="BS177" s="142" t="str">
        <f t="shared" si="149"/>
        <v>خیر</v>
      </c>
      <c r="BT177" s="188">
        <f t="shared" si="150"/>
        <v>0</v>
      </c>
      <c r="BU177" s="200" t="str">
        <f t="shared" si="151"/>
        <v xml:space="preserve"> </v>
      </c>
      <c r="BV177" s="145" t="str">
        <f t="shared" si="215"/>
        <v xml:space="preserve"> </v>
      </c>
      <c r="BW177" s="189">
        <f t="shared" si="152"/>
        <v>0</v>
      </c>
      <c r="BX177" s="190" t="str">
        <f t="shared" si="153"/>
        <v xml:space="preserve"> </v>
      </c>
      <c r="BY177" s="148" t="str">
        <f t="shared" si="154"/>
        <v xml:space="preserve"> </v>
      </c>
      <c r="BZ177" s="191">
        <f t="shared" si="155"/>
        <v>0</v>
      </c>
      <c r="CA177" s="192" t="str">
        <f t="shared" si="156"/>
        <v xml:space="preserve"> </v>
      </c>
      <c r="CB177" s="193" t="str">
        <f t="shared" si="157"/>
        <v xml:space="preserve"> </v>
      </c>
      <c r="CC177" s="194">
        <f t="shared" si="158"/>
        <v>0</v>
      </c>
      <c r="CD177" s="195" t="str">
        <f t="shared" si="159"/>
        <v xml:space="preserve"> </v>
      </c>
      <c r="CE177" s="154" t="str">
        <f t="shared" si="160"/>
        <v xml:space="preserve"> </v>
      </c>
      <c r="CF177" s="196">
        <f t="shared" si="161"/>
        <v>0</v>
      </c>
      <c r="CG177" s="197" t="str">
        <f t="shared" si="162"/>
        <v xml:space="preserve"> </v>
      </c>
      <c r="CH177" s="157" t="str">
        <f t="shared" si="163"/>
        <v xml:space="preserve"> </v>
      </c>
      <c r="CI177" s="191">
        <f t="shared" si="164"/>
        <v>0</v>
      </c>
      <c r="CJ177" s="192" t="str">
        <f t="shared" si="165"/>
        <v xml:space="preserve"> </v>
      </c>
      <c r="CK177" s="151" t="str">
        <f t="shared" si="166"/>
        <v xml:space="preserve"> </v>
      </c>
      <c r="CL177" s="198">
        <f t="shared" si="167"/>
        <v>0</v>
      </c>
      <c r="CM177" s="197" t="str">
        <f t="shared" si="168"/>
        <v xml:space="preserve"> </v>
      </c>
      <c r="CN177" s="159" t="str">
        <f t="shared" si="169"/>
        <v xml:space="preserve"> </v>
      </c>
      <c r="CO177" s="194">
        <f t="shared" si="170"/>
        <v>0</v>
      </c>
      <c r="CP177" s="195" t="str">
        <f t="shared" si="171"/>
        <v xml:space="preserve"> </v>
      </c>
      <c r="CQ177" s="160" t="str">
        <f t="shared" si="172"/>
        <v xml:space="preserve"> </v>
      </c>
      <c r="CR177" s="161">
        <f t="shared" si="173"/>
        <v>0</v>
      </c>
      <c r="CS177" s="144" t="str">
        <f t="shared" si="174"/>
        <v xml:space="preserve"> </v>
      </c>
      <c r="CT177" s="145" t="str">
        <f t="shared" si="175"/>
        <v xml:space="preserve"> </v>
      </c>
      <c r="CU177" s="144" t="str">
        <f t="shared" si="176"/>
        <v>خیر</v>
      </c>
      <c r="CV177" s="162" t="str">
        <f t="shared" si="177"/>
        <v>ارائه نشده است.</v>
      </c>
      <c r="CW177" s="199">
        <f t="shared" si="178"/>
        <v>0</v>
      </c>
      <c r="CX177" s="164"/>
      <c r="CY177" s="164"/>
      <c r="CZ177" s="164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>
        <f t="shared" si="179"/>
        <v>0</v>
      </c>
      <c r="DP177" s="165">
        <f t="shared" si="180"/>
        <v>0</v>
      </c>
      <c r="DQ177" s="165">
        <f t="shared" si="181"/>
        <v>0</v>
      </c>
      <c r="DR177" s="165">
        <f t="shared" si="182"/>
        <v>0</v>
      </c>
      <c r="DS177" s="165">
        <f t="shared" si="183"/>
        <v>0</v>
      </c>
      <c r="DT177" s="165">
        <f t="shared" si="184"/>
        <v>0</v>
      </c>
      <c r="DU177" s="165">
        <f t="shared" si="185"/>
        <v>0</v>
      </c>
      <c r="DV177" s="165">
        <f t="shared" si="186"/>
        <v>0</v>
      </c>
      <c r="DW177" s="165">
        <f t="shared" si="187"/>
        <v>0</v>
      </c>
      <c r="DX177" s="165">
        <f t="shared" si="188"/>
        <v>0</v>
      </c>
      <c r="DY177" s="165">
        <f t="shared" si="189"/>
        <v>0</v>
      </c>
      <c r="DZ177" s="165">
        <f t="shared" si="190"/>
        <v>0</v>
      </c>
      <c r="EA177" s="165">
        <f t="shared" si="191"/>
        <v>0</v>
      </c>
      <c r="EB177" s="165">
        <f t="shared" si="192"/>
        <v>0</v>
      </c>
      <c r="EC177" s="165">
        <f t="shared" si="193"/>
        <v>0</v>
      </c>
      <c r="ED177" s="165">
        <f t="shared" si="194"/>
        <v>0</v>
      </c>
      <c r="EE177" s="165" t="str">
        <f t="shared" si="195"/>
        <v/>
      </c>
      <c r="EF177" s="165" t="str">
        <f t="shared" si="196"/>
        <v/>
      </c>
      <c r="EG177" s="165" t="str">
        <f t="shared" si="197"/>
        <v/>
      </c>
      <c r="EH177" s="165" t="str">
        <f t="shared" si="198"/>
        <v/>
      </c>
      <c r="EI177" s="165" t="str">
        <f t="shared" si="199"/>
        <v/>
      </c>
      <c r="EJ177" s="165" t="str">
        <f t="shared" si="200"/>
        <v/>
      </c>
      <c r="EK177" s="165" t="str">
        <f t="shared" si="201"/>
        <v/>
      </c>
      <c r="EL177" s="165" t="str">
        <f t="shared" si="202"/>
        <v/>
      </c>
      <c r="EM177" s="165" t="e">
        <f>IF(#REF!="بله","FSW","")</f>
        <v>#REF!</v>
      </c>
      <c r="EN177" s="165" t="str">
        <f t="shared" si="203"/>
        <v/>
      </c>
      <c r="EO177" s="165" t="str">
        <f t="shared" si="204"/>
        <v/>
      </c>
      <c r="EP177" s="165" t="str">
        <f t="shared" si="205"/>
        <v/>
      </c>
      <c r="EQ177" s="165" t="str">
        <f t="shared" si="216"/>
        <v/>
      </c>
      <c r="ER177" s="165" t="str">
        <f t="shared" si="217"/>
        <v/>
      </c>
      <c r="ES177" s="165"/>
      <c r="ET177" s="165" t="str">
        <f t="shared" si="218"/>
        <v/>
      </c>
      <c r="EU177" s="165" t="str">
        <f t="shared" si="206"/>
        <v/>
      </c>
      <c r="EV177" s="165" t="str">
        <f t="shared" si="207"/>
        <v xml:space="preserve"> </v>
      </c>
      <c r="EW177" s="165" t="str">
        <f t="shared" si="208"/>
        <v>هیچکدام</v>
      </c>
      <c r="EX177" s="165" t="str">
        <f t="shared" si="209"/>
        <v xml:space="preserve"> </v>
      </c>
      <c r="EY177" s="165"/>
      <c r="EZ177" s="165" t="str">
        <f t="shared" si="219"/>
        <v xml:space="preserve"> </v>
      </c>
      <c r="FA177" s="165" t="str">
        <f t="shared" si="210"/>
        <v>هیچکدام</v>
      </c>
      <c r="FB177" s="165"/>
      <c r="FC177" s="165"/>
      <c r="FD177" s="165"/>
      <c r="FE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</row>
    <row r="178" spans="1:173" s="166" customFormat="1" ht="11.65" x14ac:dyDescent="0.35">
      <c r="A178" s="167">
        <v>177</v>
      </c>
      <c r="B178" s="105"/>
      <c r="C178" s="168"/>
      <c r="D178" s="169"/>
      <c r="E178" s="170"/>
      <c r="F178" s="202"/>
      <c r="G178" s="169"/>
      <c r="H178" s="106"/>
      <c r="I178" s="169"/>
      <c r="J178" s="171"/>
      <c r="K178" s="172"/>
      <c r="L178" s="173"/>
      <c r="M178" s="171"/>
      <c r="N178" s="172"/>
      <c r="O178" s="111">
        <f t="shared" si="220"/>
        <v>1398</v>
      </c>
      <c r="P178" s="174"/>
      <c r="Q178" s="175"/>
      <c r="R178" s="175"/>
      <c r="S178" s="217"/>
      <c r="T178" s="114"/>
      <c r="U178" s="115"/>
      <c r="V178" s="116"/>
      <c r="W178" s="117"/>
      <c r="X178" s="117"/>
      <c r="Y178" s="176"/>
      <c r="Z178" s="117"/>
      <c r="AA178" s="117"/>
      <c r="AB178" s="117"/>
      <c r="AC178" s="117"/>
      <c r="AD178" s="117"/>
      <c r="AE178" s="117"/>
      <c r="AF178" s="117"/>
      <c r="AG178" s="118"/>
      <c r="AH178" s="119"/>
      <c r="AI178" s="176"/>
      <c r="AJ178" s="121"/>
      <c r="AK178" s="25" t="str">
        <f t="shared" si="211"/>
        <v xml:space="preserve">         </v>
      </c>
      <c r="AL178" s="122" t="str">
        <f t="shared" si="212"/>
        <v>هیچکدام</v>
      </c>
      <c r="AM178" s="74" t="str">
        <f t="shared" si="213"/>
        <v>7.هیچکدام</v>
      </c>
      <c r="AN178" s="122" t="str">
        <f>IF(G178=0,"نامعلوم",'1.مشخصات مرکز'!$D$2-G178)</f>
        <v>نامعلوم</v>
      </c>
      <c r="AO178" s="123" t="str">
        <f t="shared" si="148"/>
        <v>نامعلوم</v>
      </c>
      <c r="AP178" s="177"/>
      <c r="AQ178" s="178"/>
      <c r="AR178" s="203"/>
      <c r="AS178" s="127" t="str">
        <f t="shared" si="214"/>
        <v>خیر</v>
      </c>
      <c r="AT178" s="128"/>
      <c r="AU178" s="179"/>
      <c r="AV178" s="180"/>
      <c r="AW178" s="180"/>
      <c r="AX178" s="181"/>
      <c r="AY178" s="182"/>
      <c r="AZ178" s="183"/>
      <c r="BA178" s="201"/>
      <c r="BB178" s="132"/>
      <c r="BC178" s="133"/>
      <c r="BD178" s="134"/>
      <c r="BE178" s="184"/>
      <c r="BF178" s="183"/>
      <c r="BG178" s="201"/>
      <c r="BH178" s="182"/>
      <c r="BI178" s="183"/>
      <c r="BJ178" s="201"/>
      <c r="BK178" s="179"/>
      <c r="BL178" s="185"/>
      <c r="BM178" s="186"/>
      <c r="BN178" s="186"/>
      <c r="BO178" s="187"/>
      <c r="BP178" s="180"/>
      <c r="BQ178" s="180"/>
      <c r="BR178" s="181"/>
      <c r="BS178" s="142" t="str">
        <f t="shared" si="149"/>
        <v>خیر</v>
      </c>
      <c r="BT178" s="188">
        <f t="shared" si="150"/>
        <v>0</v>
      </c>
      <c r="BU178" s="200" t="str">
        <f t="shared" si="151"/>
        <v xml:space="preserve"> </v>
      </c>
      <c r="BV178" s="145" t="str">
        <f t="shared" si="215"/>
        <v xml:space="preserve"> </v>
      </c>
      <c r="BW178" s="189">
        <f t="shared" si="152"/>
        <v>0</v>
      </c>
      <c r="BX178" s="190" t="str">
        <f t="shared" si="153"/>
        <v xml:space="preserve"> </v>
      </c>
      <c r="BY178" s="148" t="str">
        <f t="shared" si="154"/>
        <v xml:space="preserve"> </v>
      </c>
      <c r="BZ178" s="191">
        <f t="shared" si="155"/>
        <v>0</v>
      </c>
      <c r="CA178" s="192" t="str">
        <f t="shared" si="156"/>
        <v xml:space="preserve"> </v>
      </c>
      <c r="CB178" s="193" t="str">
        <f t="shared" si="157"/>
        <v xml:space="preserve"> </v>
      </c>
      <c r="CC178" s="194">
        <f t="shared" si="158"/>
        <v>0</v>
      </c>
      <c r="CD178" s="195" t="str">
        <f t="shared" si="159"/>
        <v xml:space="preserve"> </v>
      </c>
      <c r="CE178" s="154" t="str">
        <f t="shared" si="160"/>
        <v xml:space="preserve"> </v>
      </c>
      <c r="CF178" s="196">
        <f t="shared" si="161"/>
        <v>0</v>
      </c>
      <c r="CG178" s="197" t="str">
        <f t="shared" si="162"/>
        <v xml:space="preserve"> </v>
      </c>
      <c r="CH178" s="157" t="str">
        <f t="shared" si="163"/>
        <v xml:space="preserve"> </v>
      </c>
      <c r="CI178" s="191">
        <f t="shared" si="164"/>
        <v>0</v>
      </c>
      <c r="CJ178" s="192" t="str">
        <f t="shared" si="165"/>
        <v xml:space="preserve"> </v>
      </c>
      <c r="CK178" s="151" t="str">
        <f t="shared" si="166"/>
        <v xml:space="preserve"> </v>
      </c>
      <c r="CL178" s="198">
        <f t="shared" si="167"/>
        <v>0</v>
      </c>
      <c r="CM178" s="197" t="str">
        <f t="shared" si="168"/>
        <v xml:space="preserve"> </v>
      </c>
      <c r="CN178" s="159" t="str">
        <f t="shared" si="169"/>
        <v xml:space="preserve"> </v>
      </c>
      <c r="CO178" s="194">
        <f t="shared" si="170"/>
        <v>0</v>
      </c>
      <c r="CP178" s="195" t="str">
        <f t="shared" si="171"/>
        <v xml:space="preserve"> </v>
      </c>
      <c r="CQ178" s="160" t="str">
        <f t="shared" si="172"/>
        <v xml:space="preserve"> </v>
      </c>
      <c r="CR178" s="161">
        <f t="shared" si="173"/>
        <v>0</v>
      </c>
      <c r="CS178" s="144" t="str">
        <f t="shared" si="174"/>
        <v xml:space="preserve"> </v>
      </c>
      <c r="CT178" s="145" t="str">
        <f t="shared" si="175"/>
        <v xml:space="preserve"> </v>
      </c>
      <c r="CU178" s="144" t="str">
        <f t="shared" si="176"/>
        <v>خیر</v>
      </c>
      <c r="CV178" s="162" t="str">
        <f t="shared" si="177"/>
        <v>ارائه نشده است.</v>
      </c>
      <c r="CW178" s="199">
        <f t="shared" si="178"/>
        <v>0</v>
      </c>
      <c r="CX178" s="164"/>
      <c r="CY178" s="164"/>
      <c r="CZ178" s="164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>
        <f t="shared" si="179"/>
        <v>0</v>
      </c>
      <c r="DP178" s="165">
        <f t="shared" si="180"/>
        <v>0</v>
      </c>
      <c r="DQ178" s="165">
        <f t="shared" si="181"/>
        <v>0</v>
      </c>
      <c r="DR178" s="165">
        <f t="shared" si="182"/>
        <v>0</v>
      </c>
      <c r="DS178" s="165">
        <f t="shared" si="183"/>
        <v>0</v>
      </c>
      <c r="DT178" s="165">
        <f t="shared" si="184"/>
        <v>0</v>
      </c>
      <c r="DU178" s="165">
        <f t="shared" si="185"/>
        <v>0</v>
      </c>
      <c r="DV178" s="165">
        <f t="shared" si="186"/>
        <v>0</v>
      </c>
      <c r="DW178" s="165">
        <f t="shared" si="187"/>
        <v>0</v>
      </c>
      <c r="DX178" s="165">
        <f t="shared" si="188"/>
        <v>0</v>
      </c>
      <c r="DY178" s="165">
        <f t="shared" si="189"/>
        <v>0</v>
      </c>
      <c r="DZ178" s="165">
        <f t="shared" si="190"/>
        <v>0</v>
      </c>
      <c r="EA178" s="165">
        <f t="shared" si="191"/>
        <v>0</v>
      </c>
      <c r="EB178" s="165">
        <f t="shared" si="192"/>
        <v>0</v>
      </c>
      <c r="EC178" s="165">
        <f t="shared" si="193"/>
        <v>0</v>
      </c>
      <c r="ED178" s="165">
        <f t="shared" si="194"/>
        <v>0</v>
      </c>
      <c r="EE178" s="165" t="str">
        <f t="shared" si="195"/>
        <v/>
      </c>
      <c r="EF178" s="165" t="str">
        <f t="shared" si="196"/>
        <v/>
      </c>
      <c r="EG178" s="165" t="str">
        <f t="shared" si="197"/>
        <v/>
      </c>
      <c r="EH178" s="165" t="str">
        <f t="shared" si="198"/>
        <v/>
      </c>
      <c r="EI178" s="165" t="str">
        <f t="shared" si="199"/>
        <v/>
      </c>
      <c r="EJ178" s="165" t="str">
        <f t="shared" si="200"/>
        <v/>
      </c>
      <c r="EK178" s="165" t="str">
        <f t="shared" si="201"/>
        <v/>
      </c>
      <c r="EL178" s="165" t="str">
        <f t="shared" si="202"/>
        <v/>
      </c>
      <c r="EM178" s="165" t="e">
        <f>IF(#REF!="بله","FSW","")</f>
        <v>#REF!</v>
      </c>
      <c r="EN178" s="165" t="str">
        <f t="shared" si="203"/>
        <v/>
      </c>
      <c r="EO178" s="165" t="str">
        <f t="shared" si="204"/>
        <v/>
      </c>
      <c r="EP178" s="165" t="str">
        <f t="shared" si="205"/>
        <v/>
      </c>
      <c r="EQ178" s="165" t="str">
        <f t="shared" si="216"/>
        <v/>
      </c>
      <c r="ER178" s="165" t="str">
        <f t="shared" si="217"/>
        <v/>
      </c>
      <c r="ES178" s="165"/>
      <c r="ET178" s="165" t="str">
        <f t="shared" si="218"/>
        <v/>
      </c>
      <c r="EU178" s="165" t="str">
        <f t="shared" si="206"/>
        <v/>
      </c>
      <c r="EV178" s="165" t="str">
        <f t="shared" si="207"/>
        <v xml:space="preserve"> </v>
      </c>
      <c r="EW178" s="165" t="str">
        <f t="shared" si="208"/>
        <v>هیچکدام</v>
      </c>
      <c r="EX178" s="165" t="str">
        <f t="shared" si="209"/>
        <v xml:space="preserve"> </v>
      </c>
      <c r="EY178" s="165"/>
      <c r="EZ178" s="165" t="str">
        <f t="shared" si="219"/>
        <v xml:space="preserve"> </v>
      </c>
      <c r="FA178" s="165" t="str">
        <f t="shared" si="210"/>
        <v>هیچکدام</v>
      </c>
      <c r="FB178" s="165"/>
      <c r="FC178" s="165"/>
      <c r="FD178" s="165"/>
      <c r="FE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</row>
    <row r="179" spans="1:173" s="166" customFormat="1" ht="11.65" x14ac:dyDescent="0.35">
      <c r="A179" s="167">
        <v>178</v>
      </c>
      <c r="B179" s="105"/>
      <c r="C179" s="168"/>
      <c r="D179" s="169"/>
      <c r="E179" s="170"/>
      <c r="F179" s="202"/>
      <c r="G179" s="169"/>
      <c r="H179" s="106"/>
      <c r="I179" s="169"/>
      <c r="J179" s="171"/>
      <c r="K179" s="172"/>
      <c r="L179" s="173"/>
      <c r="M179" s="171"/>
      <c r="N179" s="172"/>
      <c r="O179" s="111">
        <f t="shared" si="220"/>
        <v>1398</v>
      </c>
      <c r="P179" s="174"/>
      <c r="Q179" s="175"/>
      <c r="R179" s="175"/>
      <c r="S179" s="217"/>
      <c r="T179" s="114"/>
      <c r="U179" s="115"/>
      <c r="V179" s="116"/>
      <c r="W179" s="117"/>
      <c r="X179" s="117"/>
      <c r="Y179" s="176"/>
      <c r="Z179" s="117"/>
      <c r="AA179" s="117"/>
      <c r="AB179" s="117"/>
      <c r="AC179" s="117"/>
      <c r="AD179" s="117"/>
      <c r="AE179" s="117"/>
      <c r="AF179" s="117"/>
      <c r="AG179" s="118"/>
      <c r="AH179" s="119"/>
      <c r="AI179" s="176"/>
      <c r="AJ179" s="121"/>
      <c r="AK179" s="25" t="str">
        <f t="shared" si="211"/>
        <v xml:space="preserve">         </v>
      </c>
      <c r="AL179" s="122" t="str">
        <f t="shared" si="212"/>
        <v>هیچکدام</v>
      </c>
      <c r="AM179" s="74" t="str">
        <f t="shared" si="213"/>
        <v>7.هیچکدام</v>
      </c>
      <c r="AN179" s="122" t="str">
        <f>IF(G179=0,"نامعلوم",'1.مشخصات مرکز'!$D$2-G179)</f>
        <v>نامعلوم</v>
      </c>
      <c r="AO179" s="123" t="str">
        <f t="shared" si="148"/>
        <v>نامعلوم</v>
      </c>
      <c r="AP179" s="177"/>
      <c r="AQ179" s="178"/>
      <c r="AR179" s="203"/>
      <c r="AS179" s="127" t="str">
        <f t="shared" si="214"/>
        <v>خیر</v>
      </c>
      <c r="AT179" s="128"/>
      <c r="AU179" s="179"/>
      <c r="AV179" s="180"/>
      <c r="AW179" s="180"/>
      <c r="AX179" s="181"/>
      <c r="AY179" s="182"/>
      <c r="AZ179" s="183"/>
      <c r="BA179" s="201"/>
      <c r="BB179" s="132"/>
      <c r="BC179" s="133"/>
      <c r="BD179" s="134"/>
      <c r="BE179" s="184"/>
      <c r="BF179" s="183"/>
      <c r="BG179" s="201"/>
      <c r="BH179" s="182"/>
      <c r="BI179" s="183"/>
      <c r="BJ179" s="201"/>
      <c r="BK179" s="179"/>
      <c r="BL179" s="185"/>
      <c r="BM179" s="186"/>
      <c r="BN179" s="186"/>
      <c r="BO179" s="187"/>
      <c r="BP179" s="180"/>
      <c r="BQ179" s="180"/>
      <c r="BR179" s="181"/>
      <c r="BS179" s="142" t="str">
        <f t="shared" si="149"/>
        <v>خیر</v>
      </c>
      <c r="BT179" s="188">
        <f t="shared" si="150"/>
        <v>0</v>
      </c>
      <c r="BU179" s="200" t="str">
        <f t="shared" si="151"/>
        <v xml:space="preserve"> </v>
      </c>
      <c r="BV179" s="145" t="str">
        <f t="shared" si="215"/>
        <v xml:space="preserve"> </v>
      </c>
      <c r="BW179" s="189">
        <f t="shared" si="152"/>
        <v>0</v>
      </c>
      <c r="BX179" s="190" t="str">
        <f t="shared" si="153"/>
        <v xml:space="preserve"> </v>
      </c>
      <c r="BY179" s="148" t="str">
        <f t="shared" si="154"/>
        <v xml:space="preserve"> </v>
      </c>
      <c r="BZ179" s="191">
        <f t="shared" si="155"/>
        <v>0</v>
      </c>
      <c r="CA179" s="192" t="str">
        <f t="shared" si="156"/>
        <v xml:space="preserve"> </v>
      </c>
      <c r="CB179" s="193" t="str">
        <f t="shared" si="157"/>
        <v xml:space="preserve"> </v>
      </c>
      <c r="CC179" s="194">
        <f t="shared" si="158"/>
        <v>0</v>
      </c>
      <c r="CD179" s="195" t="str">
        <f t="shared" si="159"/>
        <v xml:space="preserve"> </v>
      </c>
      <c r="CE179" s="154" t="str">
        <f t="shared" si="160"/>
        <v xml:space="preserve"> </v>
      </c>
      <c r="CF179" s="196">
        <f t="shared" si="161"/>
        <v>0</v>
      </c>
      <c r="CG179" s="197" t="str">
        <f t="shared" si="162"/>
        <v xml:space="preserve"> </v>
      </c>
      <c r="CH179" s="157" t="str">
        <f t="shared" si="163"/>
        <v xml:space="preserve"> </v>
      </c>
      <c r="CI179" s="191">
        <f t="shared" si="164"/>
        <v>0</v>
      </c>
      <c r="CJ179" s="192" t="str">
        <f t="shared" si="165"/>
        <v xml:space="preserve"> </v>
      </c>
      <c r="CK179" s="151" t="str">
        <f t="shared" si="166"/>
        <v xml:space="preserve"> </v>
      </c>
      <c r="CL179" s="198">
        <f t="shared" si="167"/>
        <v>0</v>
      </c>
      <c r="CM179" s="197" t="str">
        <f t="shared" si="168"/>
        <v xml:space="preserve"> </v>
      </c>
      <c r="CN179" s="159" t="str">
        <f t="shared" si="169"/>
        <v xml:space="preserve"> </v>
      </c>
      <c r="CO179" s="194">
        <f t="shared" si="170"/>
        <v>0</v>
      </c>
      <c r="CP179" s="195" t="str">
        <f t="shared" si="171"/>
        <v xml:space="preserve"> </v>
      </c>
      <c r="CQ179" s="160" t="str">
        <f t="shared" si="172"/>
        <v xml:space="preserve"> </v>
      </c>
      <c r="CR179" s="161">
        <f t="shared" si="173"/>
        <v>0</v>
      </c>
      <c r="CS179" s="144" t="str">
        <f t="shared" si="174"/>
        <v xml:space="preserve"> </v>
      </c>
      <c r="CT179" s="145" t="str">
        <f t="shared" si="175"/>
        <v xml:space="preserve"> </v>
      </c>
      <c r="CU179" s="144" t="str">
        <f t="shared" si="176"/>
        <v>خیر</v>
      </c>
      <c r="CV179" s="162" t="str">
        <f t="shared" si="177"/>
        <v>ارائه نشده است.</v>
      </c>
      <c r="CW179" s="199">
        <f t="shared" si="178"/>
        <v>0</v>
      </c>
      <c r="CX179" s="164"/>
      <c r="CY179" s="164"/>
      <c r="CZ179" s="164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>
        <f t="shared" si="179"/>
        <v>0</v>
      </c>
      <c r="DP179" s="165">
        <f t="shared" si="180"/>
        <v>0</v>
      </c>
      <c r="DQ179" s="165">
        <f t="shared" si="181"/>
        <v>0</v>
      </c>
      <c r="DR179" s="165">
        <f t="shared" si="182"/>
        <v>0</v>
      </c>
      <c r="DS179" s="165">
        <f t="shared" si="183"/>
        <v>0</v>
      </c>
      <c r="DT179" s="165">
        <f t="shared" si="184"/>
        <v>0</v>
      </c>
      <c r="DU179" s="165">
        <f t="shared" si="185"/>
        <v>0</v>
      </c>
      <c r="DV179" s="165">
        <f t="shared" si="186"/>
        <v>0</v>
      </c>
      <c r="DW179" s="165">
        <f t="shared" si="187"/>
        <v>0</v>
      </c>
      <c r="DX179" s="165">
        <f t="shared" si="188"/>
        <v>0</v>
      </c>
      <c r="DY179" s="165">
        <f t="shared" si="189"/>
        <v>0</v>
      </c>
      <c r="DZ179" s="165">
        <f t="shared" si="190"/>
        <v>0</v>
      </c>
      <c r="EA179" s="165">
        <f t="shared" si="191"/>
        <v>0</v>
      </c>
      <c r="EB179" s="165">
        <f t="shared" si="192"/>
        <v>0</v>
      </c>
      <c r="EC179" s="165">
        <f t="shared" si="193"/>
        <v>0</v>
      </c>
      <c r="ED179" s="165">
        <f t="shared" si="194"/>
        <v>0</v>
      </c>
      <c r="EE179" s="165" t="str">
        <f t="shared" si="195"/>
        <v/>
      </c>
      <c r="EF179" s="165" t="str">
        <f t="shared" si="196"/>
        <v/>
      </c>
      <c r="EG179" s="165" t="str">
        <f t="shared" si="197"/>
        <v/>
      </c>
      <c r="EH179" s="165" t="str">
        <f t="shared" si="198"/>
        <v/>
      </c>
      <c r="EI179" s="165" t="str">
        <f t="shared" si="199"/>
        <v/>
      </c>
      <c r="EJ179" s="165" t="str">
        <f t="shared" si="200"/>
        <v/>
      </c>
      <c r="EK179" s="165" t="str">
        <f t="shared" si="201"/>
        <v/>
      </c>
      <c r="EL179" s="165" t="str">
        <f t="shared" si="202"/>
        <v/>
      </c>
      <c r="EM179" s="165" t="e">
        <f>IF(#REF!="بله","FSW","")</f>
        <v>#REF!</v>
      </c>
      <c r="EN179" s="165" t="str">
        <f t="shared" si="203"/>
        <v/>
      </c>
      <c r="EO179" s="165" t="str">
        <f t="shared" si="204"/>
        <v/>
      </c>
      <c r="EP179" s="165" t="str">
        <f t="shared" si="205"/>
        <v/>
      </c>
      <c r="EQ179" s="165" t="str">
        <f t="shared" si="216"/>
        <v/>
      </c>
      <c r="ER179" s="165" t="str">
        <f t="shared" si="217"/>
        <v/>
      </c>
      <c r="ES179" s="165"/>
      <c r="ET179" s="165" t="str">
        <f t="shared" si="218"/>
        <v/>
      </c>
      <c r="EU179" s="165" t="str">
        <f t="shared" si="206"/>
        <v/>
      </c>
      <c r="EV179" s="165" t="str">
        <f t="shared" si="207"/>
        <v xml:space="preserve"> </v>
      </c>
      <c r="EW179" s="165" t="str">
        <f t="shared" si="208"/>
        <v>هیچکدام</v>
      </c>
      <c r="EX179" s="165" t="str">
        <f t="shared" si="209"/>
        <v xml:space="preserve"> </v>
      </c>
      <c r="EY179" s="165"/>
      <c r="EZ179" s="165" t="str">
        <f t="shared" si="219"/>
        <v xml:space="preserve"> </v>
      </c>
      <c r="FA179" s="165" t="str">
        <f t="shared" si="210"/>
        <v>هیچکدام</v>
      </c>
      <c r="FB179" s="165"/>
      <c r="FC179" s="165"/>
      <c r="FD179" s="165"/>
      <c r="FE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</row>
    <row r="180" spans="1:173" s="166" customFormat="1" ht="11.65" x14ac:dyDescent="0.35">
      <c r="A180" s="167">
        <v>179</v>
      </c>
      <c r="B180" s="105"/>
      <c r="C180" s="168"/>
      <c r="D180" s="169"/>
      <c r="E180" s="170"/>
      <c r="F180" s="202"/>
      <c r="G180" s="169"/>
      <c r="H180" s="106"/>
      <c r="I180" s="169"/>
      <c r="J180" s="171"/>
      <c r="K180" s="172"/>
      <c r="L180" s="173"/>
      <c r="M180" s="171"/>
      <c r="N180" s="172"/>
      <c r="O180" s="111">
        <f t="shared" si="220"/>
        <v>1398</v>
      </c>
      <c r="P180" s="174"/>
      <c r="Q180" s="175"/>
      <c r="R180" s="175"/>
      <c r="S180" s="217"/>
      <c r="T180" s="114"/>
      <c r="U180" s="115"/>
      <c r="V180" s="116"/>
      <c r="W180" s="117"/>
      <c r="X180" s="117"/>
      <c r="Y180" s="176"/>
      <c r="Z180" s="117"/>
      <c r="AA180" s="117"/>
      <c r="AB180" s="117"/>
      <c r="AC180" s="117"/>
      <c r="AD180" s="117"/>
      <c r="AE180" s="117"/>
      <c r="AF180" s="117"/>
      <c r="AG180" s="118"/>
      <c r="AH180" s="119"/>
      <c r="AI180" s="176"/>
      <c r="AJ180" s="121"/>
      <c r="AK180" s="25" t="str">
        <f t="shared" si="211"/>
        <v xml:space="preserve">         </v>
      </c>
      <c r="AL180" s="122" t="str">
        <f t="shared" si="212"/>
        <v>هیچکدام</v>
      </c>
      <c r="AM180" s="74" t="str">
        <f t="shared" si="213"/>
        <v>7.هیچکدام</v>
      </c>
      <c r="AN180" s="122" t="str">
        <f>IF(G180=0,"نامعلوم",'1.مشخصات مرکز'!$D$2-G180)</f>
        <v>نامعلوم</v>
      </c>
      <c r="AO180" s="123" t="str">
        <f t="shared" si="148"/>
        <v>نامعلوم</v>
      </c>
      <c r="AP180" s="177"/>
      <c r="AQ180" s="178"/>
      <c r="AR180" s="203"/>
      <c r="AS180" s="127" t="str">
        <f t="shared" si="214"/>
        <v>خیر</v>
      </c>
      <c r="AT180" s="128"/>
      <c r="AU180" s="179"/>
      <c r="AV180" s="180"/>
      <c r="AW180" s="180"/>
      <c r="AX180" s="181"/>
      <c r="AY180" s="182"/>
      <c r="AZ180" s="183"/>
      <c r="BA180" s="201"/>
      <c r="BB180" s="132"/>
      <c r="BC180" s="133"/>
      <c r="BD180" s="134"/>
      <c r="BE180" s="184"/>
      <c r="BF180" s="183"/>
      <c r="BG180" s="201"/>
      <c r="BH180" s="182"/>
      <c r="BI180" s="183"/>
      <c r="BJ180" s="201"/>
      <c r="BK180" s="179"/>
      <c r="BL180" s="185"/>
      <c r="BM180" s="186"/>
      <c r="BN180" s="186"/>
      <c r="BO180" s="187"/>
      <c r="BP180" s="180"/>
      <c r="BQ180" s="180"/>
      <c r="BR180" s="181"/>
      <c r="BS180" s="142" t="str">
        <f t="shared" si="149"/>
        <v>خیر</v>
      </c>
      <c r="BT180" s="188">
        <f t="shared" si="150"/>
        <v>0</v>
      </c>
      <c r="BU180" s="200" t="str">
        <f t="shared" si="151"/>
        <v xml:space="preserve"> </v>
      </c>
      <c r="BV180" s="145" t="str">
        <f t="shared" si="215"/>
        <v xml:space="preserve"> </v>
      </c>
      <c r="BW180" s="189">
        <f t="shared" si="152"/>
        <v>0</v>
      </c>
      <c r="BX180" s="190" t="str">
        <f t="shared" si="153"/>
        <v xml:space="preserve"> </v>
      </c>
      <c r="BY180" s="148" t="str">
        <f t="shared" si="154"/>
        <v xml:space="preserve"> </v>
      </c>
      <c r="BZ180" s="191">
        <f t="shared" si="155"/>
        <v>0</v>
      </c>
      <c r="CA180" s="192" t="str">
        <f t="shared" si="156"/>
        <v xml:space="preserve"> </v>
      </c>
      <c r="CB180" s="193" t="str">
        <f t="shared" si="157"/>
        <v xml:space="preserve"> </v>
      </c>
      <c r="CC180" s="194">
        <f t="shared" si="158"/>
        <v>0</v>
      </c>
      <c r="CD180" s="195" t="str">
        <f t="shared" si="159"/>
        <v xml:space="preserve"> </v>
      </c>
      <c r="CE180" s="154" t="str">
        <f t="shared" si="160"/>
        <v xml:space="preserve"> </v>
      </c>
      <c r="CF180" s="196">
        <f t="shared" si="161"/>
        <v>0</v>
      </c>
      <c r="CG180" s="197" t="str">
        <f t="shared" si="162"/>
        <v xml:space="preserve"> </v>
      </c>
      <c r="CH180" s="157" t="str">
        <f t="shared" si="163"/>
        <v xml:space="preserve"> </v>
      </c>
      <c r="CI180" s="191">
        <f t="shared" si="164"/>
        <v>0</v>
      </c>
      <c r="CJ180" s="192" t="str">
        <f t="shared" si="165"/>
        <v xml:space="preserve"> </v>
      </c>
      <c r="CK180" s="151" t="str">
        <f t="shared" si="166"/>
        <v xml:space="preserve"> </v>
      </c>
      <c r="CL180" s="198">
        <f t="shared" si="167"/>
        <v>0</v>
      </c>
      <c r="CM180" s="197" t="str">
        <f t="shared" si="168"/>
        <v xml:space="preserve"> </v>
      </c>
      <c r="CN180" s="159" t="str">
        <f t="shared" si="169"/>
        <v xml:space="preserve"> </v>
      </c>
      <c r="CO180" s="194">
        <f t="shared" si="170"/>
        <v>0</v>
      </c>
      <c r="CP180" s="195" t="str">
        <f t="shared" si="171"/>
        <v xml:space="preserve"> </v>
      </c>
      <c r="CQ180" s="160" t="str">
        <f t="shared" si="172"/>
        <v xml:space="preserve"> </v>
      </c>
      <c r="CR180" s="161">
        <f t="shared" si="173"/>
        <v>0</v>
      </c>
      <c r="CS180" s="144" t="str">
        <f t="shared" si="174"/>
        <v xml:space="preserve"> </v>
      </c>
      <c r="CT180" s="145" t="str">
        <f t="shared" si="175"/>
        <v xml:space="preserve"> </v>
      </c>
      <c r="CU180" s="144" t="str">
        <f t="shared" si="176"/>
        <v>خیر</v>
      </c>
      <c r="CV180" s="162" t="str">
        <f t="shared" si="177"/>
        <v>ارائه نشده است.</v>
      </c>
      <c r="CW180" s="199">
        <f t="shared" si="178"/>
        <v>0</v>
      </c>
      <c r="CX180" s="164"/>
      <c r="CY180" s="164"/>
      <c r="CZ180" s="164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>
        <f t="shared" si="179"/>
        <v>0</v>
      </c>
      <c r="DP180" s="165">
        <f t="shared" si="180"/>
        <v>0</v>
      </c>
      <c r="DQ180" s="165">
        <f t="shared" si="181"/>
        <v>0</v>
      </c>
      <c r="DR180" s="165">
        <f t="shared" si="182"/>
        <v>0</v>
      </c>
      <c r="DS180" s="165">
        <f t="shared" si="183"/>
        <v>0</v>
      </c>
      <c r="DT180" s="165">
        <f t="shared" si="184"/>
        <v>0</v>
      </c>
      <c r="DU180" s="165">
        <f t="shared" si="185"/>
        <v>0</v>
      </c>
      <c r="DV180" s="165">
        <f t="shared" si="186"/>
        <v>0</v>
      </c>
      <c r="DW180" s="165">
        <f t="shared" si="187"/>
        <v>0</v>
      </c>
      <c r="DX180" s="165">
        <f t="shared" si="188"/>
        <v>0</v>
      </c>
      <c r="DY180" s="165">
        <f t="shared" si="189"/>
        <v>0</v>
      </c>
      <c r="DZ180" s="165">
        <f t="shared" si="190"/>
        <v>0</v>
      </c>
      <c r="EA180" s="165">
        <f t="shared" si="191"/>
        <v>0</v>
      </c>
      <c r="EB180" s="165">
        <f t="shared" si="192"/>
        <v>0</v>
      </c>
      <c r="EC180" s="165">
        <f t="shared" si="193"/>
        <v>0</v>
      </c>
      <c r="ED180" s="165">
        <f t="shared" si="194"/>
        <v>0</v>
      </c>
      <c r="EE180" s="165" t="str">
        <f t="shared" si="195"/>
        <v/>
      </c>
      <c r="EF180" s="165" t="str">
        <f t="shared" si="196"/>
        <v/>
      </c>
      <c r="EG180" s="165" t="str">
        <f t="shared" si="197"/>
        <v/>
      </c>
      <c r="EH180" s="165" t="str">
        <f t="shared" si="198"/>
        <v/>
      </c>
      <c r="EI180" s="165" t="str">
        <f t="shared" si="199"/>
        <v/>
      </c>
      <c r="EJ180" s="165" t="str">
        <f t="shared" si="200"/>
        <v/>
      </c>
      <c r="EK180" s="165" t="str">
        <f t="shared" si="201"/>
        <v/>
      </c>
      <c r="EL180" s="165" t="str">
        <f t="shared" si="202"/>
        <v/>
      </c>
      <c r="EM180" s="165" t="e">
        <f>IF(#REF!="بله","FSW","")</f>
        <v>#REF!</v>
      </c>
      <c r="EN180" s="165" t="str">
        <f t="shared" si="203"/>
        <v/>
      </c>
      <c r="EO180" s="165" t="str">
        <f t="shared" si="204"/>
        <v/>
      </c>
      <c r="EP180" s="165" t="str">
        <f t="shared" si="205"/>
        <v/>
      </c>
      <c r="EQ180" s="165" t="str">
        <f t="shared" si="216"/>
        <v/>
      </c>
      <c r="ER180" s="165" t="str">
        <f t="shared" si="217"/>
        <v/>
      </c>
      <c r="ES180" s="165"/>
      <c r="ET180" s="165" t="str">
        <f t="shared" si="218"/>
        <v/>
      </c>
      <c r="EU180" s="165" t="str">
        <f t="shared" si="206"/>
        <v/>
      </c>
      <c r="EV180" s="165" t="str">
        <f t="shared" si="207"/>
        <v xml:space="preserve"> </v>
      </c>
      <c r="EW180" s="165" t="str">
        <f t="shared" si="208"/>
        <v>هیچکدام</v>
      </c>
      <c r="EX180" s="165" t="str">
        <f t="shared" si="209"/>
        <v xml:space="preserve"> </v>
      </c>
      <c r="EY180" s="165"/>
      <c r="EZ180" s="165" t="str">
        <f t="shared" si="219"/>
        <v xml:space="preserve"> </v>
      </c>
      <c r="FA180" s="165" t="str">
        <f t="shared" si="210"/>
        <v>هیچکدام</v>
      </c>
      <c r="FB180" s="165"/>
      <c r="FC180" s="165"/>
      <c r="FD180" s="165"/>
      <c r="FE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</row>
    <row r="181" spans="1:173" s="166" customFormat="1" ht="11.65" x14ac:dyDescent="0.35">
      <c r="A181" s="167">
        <v>180</v>
      </c>
      <c r="B181" s="105"/>
      <c r="C181" s="168"/>
      <c r="D181" s="169"/>
      <c r="E181" s="170"/>
      <c r="F181" s="202"/>
      <c r="G181" s="169"/>
      <c r="H181" s="106"/>
      <c r="I181" s="169"/>
      <c r="J181" s="171"/>
      <c r="K181" s="172"/>
      <c r="L181" s="173"/>
      <c r="M181" s="171"/>
      <c r="N181" s="172"/>
      <c r="O181" s="111">
        <f t="shared" si="220"/>
        <v>1398</v>
      </c>
      <c r="P181" s="174"/>
      <c r="Q181" s="175"/>
      <c r="R181" s="175"/>
      <c r="S181" s="217"/>
      <c r="T181" s="114"/>
      <c r="U181" s="115"/>
      <c r="V181" s="116"/>
      <c r="W181" s="117"/>
      <c r="X181" s="117"/>
      <c r="Y181" s="176"/>
      <c r="Z181" s="117"/>
      <c r="AA181" s="117"/>
      <c r="AB181" s="117"/>
      <c r="AC181" s="117"/>
      <c r="AD181" s="117"/>
      <c r="AE181" s="117"/>
      <c r="AF181" s="117"/>
      <c r="AG181" s="118"/>
      <c r="AH181" s="119"/>
      <c r="AI181" s="176"/>
      <c r="AJ181" s="121"/>
      <c r="AK181" s="25" t="str">
        <f t="shared" si="211"/>
        <v xml:space="preserve">         </v>
      </c>
      <c r="AL181" s="122" t="str">
        <f t="shared" si="212"/>
        <v>هیچکدام</v>
      </c>
      <c r="AM181" s="74" t="str">
        <f t="shared" si="213"/>
        <v>7.هیچکدام</v>
      </c>
      <c r="AN181" s="122" t="str">
        <f>IF(G181=0,"نامعلوم",'1.مشخصات مرکز'!$D$2-G181)</f>
        <v>نامعلوم</v>
      </c>
      <c r="AO181" s="123" t="str">
        <f t="shared" si="148"/>
        <v>نامعلوم</v>
      </c>
      <c r="AP181" s="177"/>
      <c r="AQ181" s="178"/>
      <c r="AR181" s="203"/>
      <c r="AS181" s="127" t="str">
        <f t="shared" si="214"/>
        <v>خیر</v>
      </c>
      <c r="AT181" s="128"/>
      <c r="AU181" s="179"/>
      <c r="AV181" s="180"/>
      <c r="AW181" s="180"/>
      <c r="AX181" s="181"/>
      <c r="AY181" s="182"/>
      <c r="AZ181" s="183"/>
      <c r="BA181" s="201"/>
      <c r="BB181" s="132"/>
      <c r="BC181" s="133"/>
      <c r="BD181" s="134"/>
      <c r="BE181" s="184"/>
      <c r="BF181" s="183"/>
      <c r="BG181" s="201"/>
      <c r="BH181" s="182"/>
      <c r="BI181" s="183"/>
      <c r="BJ181" s="201"/>
      <c r="BK181" s="179"/>
      <c r="BL181" s="185"/>
      <c r="BM181" s="186"/>
      <c r="BN181" s="186"/>
      <c r="BO181" s="187"/>
      <c r="BP181" s="180"/>
      <c r="BQ181" s="180"/>
      <c r="BR181" s="181"/>
      <c r="BS181" s="142" t="str">
        <f t="shared" si="149"/>
        <v>خیر</v>
      </c>
      <c r="BT181" s="188">
        <f t="shared" si="150"/>
        <v>0</v>
      </c>
      <c r="BU181" s="200" t="str">
        <f t="shared" si="151"/>
        <v xml:space="preserve"> </v>
      </c>
      <c r="BV181" s="145" t="str">
        <f t="shared" si="215"/>
        <v xml:space="preserve"> </v>
      </c>
      <c r="BW181" s="189">
        <f t="shared" si="152"/>
        <v>0</v>
      </c>
      <c r="BX181" s="190" t="str">
        <f t="shared" si="153"/>
        <v xml:space="preserve"> </v>
      </c>
      <c r="BY181" s="148" t="str">
        <f t="shared" si="154"/>
        <v xml:space="preserve"> </v>
      </c>
      <c r="BZ181" s="191">
        <f t="shared" si="155"/>
        <v>0</v>
      </c>
      <c r="CA181" s="192" t="str">
        <f t="shared" si="156"/>
        <v xml:space="preserve"> </v>
      </c>
      <c r="CB181" s="193" t="str">
        <f t="shared" si="157"/>
        <v xml:space="preserve"> </v>
      </c>
      <c r="CC181" s="194">
        <f t="shared" si="158"/>
        <v>0</v>
      </c>
      <c r="CD181" s="195" t="str">
        <f t="shared" si="159"/>
        <v xml:space="preserve"> </v>
      </c>
      <c r="CE181" s="154" t="str">
        <f t="shared" si="160"/>
        <v xml:space="preserve"> </v>
      </c>
      <c r="CF181" s="196">
        <f t="shared" si="161"/>
        <v>0</v>
      </c>
      <c r="CG181" s="197" t="str">
        <f t="shared" si="162"/>
        <v xml:space="preserve"> </v>
      </c>
      <c r="CH181" s="157" t="str">
        <f t="shared" si="163"/>
        <v xml:space="preserve"> </v>
      </c>
      <c r="CI181" s="191">
        <f t="shared" si="164"/>
        <v>0</v>
      </c>
      <c r="CJ181" s="192" t="str">
        <f t="shared" si="165"/>
        <v xml:space="preserve"> </v>
      </c>
      <c r="CK181" s="151" t="str">
        <f t="shared" si="166"/>
        <v xml:space="preserve"> </v>
      </c>
      <c r="CL181" s="198">
        <f t="shared" si="167"/>
        <v>0</v>
      </c>
      <c r="CM181" s="197" t="str">
        <f t="shared" si="168"/>
        <v xml:space="preserve"> </v>
      </c>
      <c r="CN181" s="159" t="str">
        <f t="shared" si="169"/>
        <v xml:space="preserve"> </v>
      </c>
      <c r="CO181" s="194">
        <f t="shared" si="170"/>
        <v>0</v>
      </c>
      <c r="CP181" s="195" t="str">
        <f t="shared" si="171"/>
        <v xml:space="preserve"> </v>
      </c>
      <c r="CQ181" s="160" t="str">
        <f t="shared" si="172"/>
        <v xml:space="preserve"> </v>
      </c>
      <c r="CR181" s="161">
        <f t="shared" si="173"/>
        <v>0</v>
      </c>
      <c r="CS181" s="144" t="str">
        <f t="shared" si="174"/>
        <v xml:space="preserve"> </v>
      </c>
      <c r="CT181" s="145" t="str">
        <f t="shared" si="175"/>
        <v xml:space="preserve"> </v>
      </c>
      <c r="CU181" s="144" t="str">
        <f t="shared" si="176"/>
        <v>خیر</v>
      </c>
      <c r="CV181" s="162" t="str">
        <f t="shared" si="177"/>
        <v>ارائه نشده است.</v>
      </c>
      <c r="CW181" s="199">
        <f t="shared" si="178"/>
        <v>0</v>
      </c>
      <c r="CX181" s="164"/>
      <c r="CY181" s="164"/>
      <c r="CZ181" s="164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>
        <f t="shared" si="179"/>
        <v>0</v>
      </c>
      <c r="DP181" s="165">
        <f t="shared" si="180"/>
        <v>0</v>
      </c>
      <c r="DQ181" s="165">
        <f t="shared" si="181"/>
        <v>0</v>
      </c>
      <c r="DR181" s="165">
        <f t="shared" si="182"/>
        <v>0</v>
      </c>
      <c r="DS181" s="165">
        <f t="shared" si="183"/>
        <v>0</v>
      </c>
      <c r="DT181" s="165">
        <f t="shared" si="184"/>
        <v>0</v>
      </c>
      <c r="DU181" s="165">
        <f t="shared" si="185"/>
        <v>0</v>
      </c>
      <c r="DV181" s="165">
        <f t="shared" si="186"/>
        <v>0</v>
      </c>
      <c r="DW181" s="165">
        <f t="shared" si="187"/>
        <v>0</v>
      </c>
      <c r="DX181" s="165">
        <f t="shared" si="188"/>
        <v>0</v>
      </c>
      <c r="DY181" s="165">
        <f t="shared" si="189"/>
        <v>0</v>
      </c>
      <c r="DZ181" s="165">
        <f t="shared" si="190"/>
        <v>0</v>
      </c>
      <c r="EA181" s="165">
        <f t="shared" si="191"/>
        <v>0</v>
      </c>
      <c r="EB181" s="165">
        <f t="shared" si="192"/>
        <v>0</v>
      </c>
      <c r="EC181" s="165">
        <f t="shared" si="193"/>
        <v>0</v>
      </c>
      <c r="ED181" s="165">
        <f t="shared" si="194"/>
        <v>0</v>
      </c>
      <c r="EE181" s="165" t="str">
        <f t="shared" si="195"/>
        <v/>
      </c>
      <c r="EF181" s="165" t="str">
        <f t="shared" si="196"/>
        <v/>
      </c>
      <c r="EG181" s="165" t="str">
        <f t="shared" si="197"/>
        <v/>
      </c>
      <c r="EH181" s="165" t="str">
        <f t="shared" si="198"/>
        <v/>
      </c>
      <c r="EI181" s="165" t="str">
        <f t="shared" si="199"/>
        <v/>
      </c>
      <c r="EJ181" s="165" t="str">
        <f t="shared" si="200"/>
        <v/>
      </c>
      <c r="EK181" s="165" t="str">
        <f t="shared" si="201"/>
        <v/>
      </c>
      <c r="EL181" s="165" t="str">
        <f t="shared" si="202"/>
        <v/>
      </c>
      <c r="EM181" s="165" t="e">
        <f>IF(#REF!="بله","FSW","")</f>
        <v>#REF!</v>
      </c>
      <c r="EN181" s="165" t="str">
        <f t="shared" si="203"/>
        <v/>
      </c>
      <c r="EO181" s="165" t="str">
        <f t="shared" si="204"/>
        <v/>
      </c>
      <c r="EP181" s="165" t="str">
        <f t="shared" si="205"/>
        <v/>
      </c>
      <c r="EQ181" s="165" t="str">
        <f t="shared" si="216"/>
        <v/>
      </c>
      <c r="ER181" s="165" t="str">
        <f t="shared" si="217"/>
        <v/>
      </c>
      <c r="ES181" s="165"/>
      <c r="ET181" s="165" t="str">
        <f t="shared" si="218"/>
        <v/>
      </c>
      <c r="EU181" s="165" t="str">
        <f t="shared" si="206"/>
        <v/>
      </c>
      <c r="EV181" s="165" t="str">
        <f t="shared" si="207"/>
        <v xml:space="preserve"> </v>
      </c>
      <c r="EW181" s="165" t="str">
        <f t="shared" si="208"/>
        <v>هیچکدام</v>
      </c>
      <c r="EX181" s="165" t="str">
        <f t="shared" si="209"/>
        <v xml:space="preserve"> </v>
      </c>
      <c r="EY181" s="165"/>
      <c r="EZ181" s="165" t="str">
        <f t="shared" si="219"/>
        <v xml:space="preserve"> </v>
      </c>
      <c r="FA181" s="165" t="str">
        <f t="shared" si="210"/>
        <v>هیچکدام</v>
      </c>
      <c r="FB181" s="165"/>
      <c r="FC181" s="165"/>
      <c r="FD181" s="165"/>
      <c r="FE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</row>
    <row r="182" spans="1:173" s="166" customFormat="1" ht="11.65" x14ac:dyDescent="0.35">
      <c r="A182" s="167">
        <v>181</v>
      </c>
      <c r="B182" s="105"/>
      <c r="C182" s="168"/>
      <c r="D182" s="169"/>
      <c r="E182" s="170"/>
      <c r="F182" s="202"/>
      <c r="G182" s="169"/>
      <c r="H182" s="106"/>
      <c r="I182" s="169"/>
      <c r="J182" s="171"/>
      <c r="K182" s="172"/>
      <c r="L182" s="173"/>
      <c r="M182" s="171"/>
      <c r="N182" s="172"/>
      <c r="O182" s="111">
        <f t="shared" si="220"/>
        <v>1398</v>
      </c>
      <c r="P182" s="174"/>
      <c r="Q182" s="175"/>
      <c r="R182" s="175"/>
      <c r="S182" s="217"/>
      <c r="T182" s="114"/>
      <c r="U182" s="115"/>
      <c r="V182" s="116"/>
      <c r="W182" s="117"/>
      <c r="X182" s="117"/>
      <c r="Y182" s="176"/>
      <c r="Z182" s="117"/>
      <c r="AA182" s="117"/>
      <c r="AB182" s="117"/>
      <c r="AC182" s="117"/>
      <c r="AD182" s="117"/>
      <c r="AE182" s="117"/>
      <c r="AF182" s="117"/>
      <c r="AG182" s="118"/>
      <c r="AH182" s="119"/>
      <c r="AI182" s="176"/>
      <c r="AJ182" s="121"/>
      <c r="AK182" s="25" t="str">
        <f t="shared" si="211"/>
        <v xml:space="preserve">         </v>
      </c>
      <c r="AL182" s="122" t="str">
        <f t="shared" si="212"/>
        <v>هیچکدام</v>
      </c>
      <c r="AM182" s="74" t="str">
        <f t="shared" si="213"/>
        <v>7.هیچکدام</v>
      </c>
      <c r="AN182" s="122" t="str">
        <f>IF(G182=0,"نامعلوم",'1.مشخصات مرکز'!$D$2-G182)</f>
        <v>نامعلوم</v>
      </c>
      <c r="AO182" s="123" t="str">
        <f t="shared" si="148"/>
        <v>نامعلوم</v>
      </c>
      <c r="AP182" s="177"/>
      <c r="AQ182" s="178"/>
      <c r="AR182" s="203"/>
      <c r="AS182" s="127" t="str">
        <f t="shared" si="214"/>
        <v>خیر</v>
      </c>
      <c r="AT182" s="128"/>
      <c r="AU182" s="179"/>
      <c r="AV182" s="180"/>
      <c r="AW182" s="180"/>
      <c r="AX182" s="181"/>
      <c r="AY182" s="182"/>
      <c r="AZ182" s="183"/>
      <c r="BA182" s="201"/>
      <c r="BB182" s="132"/>
      <c r="BC182" s="133"/>
      <c r="BD182" s="134"/>
      <c r="BE182" s="184"/>
      <c r="BF182" s="183"/>
      <c r="BG182" s="201"/>
      <c r="BH182" s="182"/>
      <c r="BI182" s="183"/>
      <c r="BJ182" s="201"/>
      <c r="BK182" s="179"/>
      <c r="BL182" s="185"/>
      <c r="BM182" s="186"/>
      <c r="BN182" s="186"/>
      <c r="BO182" s="187"/>
      <c r="BP182" s="180"/>
      <c r="BQ182" s="180"/>
      <c r="BR182" s="181"/>
      <c r="BS182" s="142" t="str">
        <f t="shared" si="149"/>
        <v>خیر</v>
      </c>
      <c r="BT182" s="188">
        <f t="shared" si="150"/>
        <v>0</v>
      </c>
      <c r="BU182" s="200" t="str">
        <f t="shared" si="151"/>
        <v xml:space="preserve"> </v>
      </c>
      <c r="BV182" s="145" t="str">
        <f t="shared" si="215"/>
        <v xml:space="preserve"> </v>
      </c>
      <c r="BW182" s="189">
        <f t="shared" si="152"/>
        <v>0</v>
      </c>
      <c r="BX182" s="190" t="str">
        <f t="shared" si="153"/>
        <v xml:space="preserve"> </v>
      </c>
      <c r="BY182" s="148" t="str">
        <f t="shared" si="154"/>
        <v xml:space="preserve"> </v>
      </c>
      <c r="BZ182" s="191">
        <f t="shared" si="155"/>
        <v>0</v>
      </c>
      <c r="CA182" s="192" t="str">
        <f t="shared" si="156"/>
        <v xml:space="preserve"> </v>
      </c>
      <c r="CB182" s="193" t="str">
        <f t="shared" si="157"/>
        <v xml:space="preserve"> </v>
      </c>
      <c r="CC182" s="194">
        <f t="shared" si="158"/>
        <v>0</v>
      </c>
      <c r="CD182" s="195" t="str">
        <f t="shared" si="159"/>
        <v xml:space="preserve"> </v>
      </c>
      <c r="CE182" s="154" t="str">
        <f t="shared" si="160"/>
        <v xml:space="preserve"> </v>
      </c>
      <c r="CF182" s="196">
        <f t="shared" si="161"/>
        <v>0</v>
      </c>
      <c r="CG182" s="197" t="str">
        <f t="shared" si="162"/>
        <v xml:space="preserve"> </v>
      </c>
      <c r="CH182" s="157" t="str">
        <f t="shared" si="163"/>
        <v xml:space="preserve"> </v>
      </c>
      <c r="CI182" s="191">
        <f t="shared" si="164"/>
        <v>0</v>
      </c>
      <c r="CJ182" s="192" t="str">
        <f t="shared" si="165"/>
        <v xml:space="preserve"> </v>
      </c>
      <c r="CK182" s="151" t="str">
        <f t="shared" si="166"/>
        <v xml:space="preserve"> </v>
      </c>
      <c r="CL182" s="198">
        <f t="shared" si="167"/>
        <v>0</v>
      </c>
      <c r="CM182" s="197" t="str">
        <f t="shared" si="168"/>
        <v xml:space="preserve"> </v>
      </c>
      <c r="CN182" s="159" t="str">
        <f t="shared" si="169"/>
        <v xml:space="preserve"> </v>
      </c>
      <c r="CO182" s="194">
        <f t="shared" si="170"/>
        <v>0</v>
      </c>
      <c r="CP182" s="195" t="str">
        <f t="shared" si="171"/>
        <v xml:space="preserve"> </v>
      </c>
      <c r="CQ182" s="160" t="str">
        <f t="shared" si="172"/>
        <v xml:space="preserve"> </v>
      </c>
      <c r="CR182" s="161">
        <f t="shared" si="173"/>
        <v>0</v>
      </c>
      <c r="CS182" s="144" t="str">
        <f t="shared" si="174"/>
        <v xml:space="preserve"> </v>
      </c>
      <c r="CT182" s="145" t="str">
        <f t="shared" si="175"/>
        <v xml:space="preserve"> </v>
      </c>
      <c r="CU182" s="144" t="str">
        <f t="shared" si="176"/>
        <v>خیر</v>
      </c>
      <c r="CV182" s="162" t="str">
        <f t="shared" si="177"/>
        <v>ارائه نشده است.</v>
      </c>
      <c r="CW182" s="199">
        <f t="shared" si="178"/>
        <v>0</v>
      </c>
      <c r="CX182" s="164"/>
      <c r="CY182" s="164"/>
      <c r="CZ182" s="164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>
        <f t="shared" si="179"/>
        <v>0</v>
      </c>
      <c r="DP182" s="165">
        <f t="shared" si="180"/>
        <v>0</v>
      </c>
      <c r="DQ182" s="165">
        <f t="shared" si="181"/>
        <v>0</v>
      </c>
      <c r="DR182" s="165">
        <f t="shared" si="182"/>
        <v>0</v>
      </c>
      <c r="DS182" s="165">
        <f t="shared" si="183"/>
        <v>0</v>
      </c>
      <c r="DT182" s="165">
        <f t="shared" si="184"/>
        <v>0</v>
      </c>
      <c r="DU182" s="165">
        <f t="shared" si="185"/>
        <v>0</v>
      </c>
      <c r="DV182" s="165">
        <f t="shared" si="186"/>
        <v>0</v>
      </c>
      <c r="DW182" s="165">
        <f t="shared" si="187"/>
        <v>0</v>
      </c>
      <c r="DX182" s="165">
        <f t="shared" si="188"/>
        <v>0</v>
      </c>
      <c r="DY182" s="165">
        <f t="shared" si="189"/>
        <v>0</v>
      </c>
      <c r="DZ182" s="165">
        <f t="shared" si="190"/>
        <v>0</v>
      </c>
      <c r="EA182" s="165">
        <f t="shared" si="191"/>
        <v>0</v>
      </c>
      <c r="EB182" s="165">
        <f t="shared" si="192"/>
        <v>0</v>
      </c>
      <c r="EC182" s="165">
        <f t="shared" si="193"/>
        <v>0</v>
      </c>
      <c r="ED182" s="165">
        <f t="shared" si="194"/>
        <v>0</v>
      </c>
      <c r="EE182" s="165" t="str">
        <f t="shared" si="195"/>
        <v/>
      </c>
      <c r="EF182" s="165" t="str">
        <f t="shared" si="196"/>
        <v/>
      </c>
      <c r="EG182" s="165" t="str">
        <f t="shared" si="197"/>
        <v/>
      </c>
      <c r="EH182" s="165" t="str">
        <f t="shared" si="198"/>
        <v/>
      </c>
      <c r="EI182" s="165" t="str">
        <f t="shared" si="199"/>
        <v/>
      </c>
      <c r="EJ182" s="165" t="str">
        <f t="shared" si="200"/>
        <v/>
      </c>
      <c r="EK182" s="165" t="str">
        <f t="shared" si="201"/>
        <v/>
      </c>
      <c r="EL182" s="165" t="str">
        <f t="shared" si="202"/>
        <v/>
      </c>
      <c r="EM182" s="165" t="e">
        <f>IF(#REF!="بله","FSW","")</f>
        <v>#REF!</v>
      </c>
      <c r="EN182" s="165" t="str">
        <f t="shared" si="203"/>
        <v/>
      </c>
      <c r="EO182" s="165" t="str">
        <f t="shared" si="204"/>
        <v/>
      </c>
      <c r="EP182" s="165" t="str">
        <f t="shared" si="205"/>
        <v/>
      </c>
      <c r="EQ182" s="165" t="str">
        <f t="shared" si="216"/>
        <v/>
      </c>
      <c r="ER182" s="165" t="str">
        <f t="shared" si="217"/>
        <v/>
      </c>
      <c r="ES182" s="165"/>
      <c r="ET182" s="165" t="str">
        <f t="shared" si="218"/>
        <v/>
      </c>
      <c r="EU182" s="165" t="str">
        <f t="shared" si="206"/>
        <v/>
      </c>
      <c r="EV182" s="165" t="str">
        <f t="shared" si="207"/>
        <v xml:space="preserve"> </v>
      </c>
      <c r="EW182" s="165" t="str">
        <f t="shared" si="208"/>
        <v>هیچکدام</v>
      </c>
      <c r="EX182" s="165" t="str">
        <f t="shared" si="209"/>
        <v xml:space="preserve"> </v>
      </c>
      <c r="EY182" s="165"/>
      <c r="EZ182" s="165" t="str">
        <f t="shared" si="219"/>
        <v xml:space="preserve"> </v>
      </c>
      <c r="FA182" s="165" t="str">
        <f t="shared" si="210"/>
        <v>هیچکدام</v>
      </c>
      <c r="FB182" s="165"/>
      <c r="FC182" s="165"/>
      <c r="FD182" s="165"/>
      <c r="FE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</row>
    <row r="183" spans="1:173" s="166" customFormat="1" ht="11.65" x14ac:dyDescent="0.35">
      <c r="A183" s="167">
        <v>182</v>
      </c>
      <c r="B183" s="105"/>
      <c r="C183" s="168"/>
      <c r="D183" s="169"/>
      <c r="E183" s="170"/>
      <c r="F183" s="202"/>
      <c r="G183" s="169"/>
      <c r="H183" s="106"/>
      <c r="I183" s="169"/>
      <c r="J183" s="171"/>
      <c r="K183" s="172"/>
      <c r="L183" s="173"/>
      <c r="M183" s="171"/>
      <c r="N183" s="172"/>
      <c r="O183" s="111">
        <f t="shared" si="220"/>
        <v>1398</v>
      </c>
      <c r="P183" s="174"/>
      <c r="Q183" s="175"/>
      <c r="R183" s="175"/>
      <c r="S183" s="217"/>
      <c r="T183" s="114"/>
      <c r="U183" s="115"/>
      <c r="V183" s="116"/>
      <c r="W183" s="117"/>
      <c r="X183" s="117"/>
      <c r="Y183" s="176"/>
      <c r="Z183" s="117"/>
      <c r="AA183" s="117"/>
      <c r="AB183" s="117"/>
      <c r="AC183" s="117"/>
      <c r="AD183" s="117"/>
      <c r="AE183" s="117"/>
      <c r="AF183" s="117"/>
      <c r="AG183" s="118"/>
      <c r="AH183" s="119"/>
      <c r="AI183" s="176"/>
      <c r="AJ183" s="121"/>
      <c r="AK183" s="25" t="str">
        <f t="shared" si="211"/>
        <v xml:space="preserve">         </v>
      </c>
      <c r="AL183" s="122" t="str">
        <f t="shared" si="212"/>
        <v>هیچکدام</v>
      </c>
      <c r="AM183" s="74" t="str">
        <f t="shared" si="213"/>
        <v>7.هیچکدام</v>
      </c>
      <c r="AN183" s="122" t="str">
        <f>IF(G183=0,"نامعلوم",'1.مشخصات مرکز'!$D$2-G183)</f>
        <v>نامعلوم</v>
      </c>
      <c r="AO183" s="123" t="str">
        <f t="shared" si="148"/>
        <v>نامعلوم</v>
      </c>
      <c r="AP183" s="177"/>
      <c r="AQ183" s="178"/>
      <c r="AR183" s="203"/>
      <c r="AS183" s="127" t="str">
        <f t="shared" si="214"/>
        <v>خیر</v>
      </c>
      <c r="AT183" s="128"/>
      <c r="AU183" s="179"/>
      <c r="AV183" s="180"/>
      <c r="AW183" s="180"/>
      <c r="AX183" s="181"/>
      <c r="AY183" s="182"/>
      <c r="AZ183" s="183"/>
      <c r="BA183" s="201"/>
      <c r="BB183" s="132"/>
      <c r="BC183" s="133"/>
      <c r="BD183" s="134"/>
      <c r="BE183" s="184"/>
      <c r="BF183" s="183"/>
      <c r="BG183" s="201"/>
      <c r="BH183" s="182"/>
      <c r="BI183" s="183"/>
      <c r="BJ183" s="201"/>
      <c r="BK183" s="179"/>
      <c r="BL183" s="185"/>
      <c r="BM183" s="186"/>
      <c r="BN183" s="186"/>
      <c r="BO183" s="187"/>
      <c r="BP183" s="180"/>
      <c r="BQ183" s="180"/>
      <c r="BR183" s="181"/>
      <c r="BS183" s="142" t="str">
        <f t="shared" si="149"/>
        <v>خیر</v>
      </c>
      <c r="BT183" s="188">
        <f t="shared" si="150"/>
        <v>0</v>
      </c>
      <c r="BU183" s="200" t="str">
        <f t="shared" si="151"/>
        <v xml:space="preserve"> </v>
      </c>
      <c r="BV183" s="145" t="str">
        <f t="shared" si="215"/>
        <v xml:space="preserve"> </v>
      </c>
      <c r="BW183" s="189">
        <f t="shared" si="152"/>
        <v>0</v>
      </c>
      <c r="BX183" s="190" t="str">
        <f t="shared" si="153"/>
        <v xml:space="preserve"> </v>
      </c>
      <c r="BY183" s="148" t="str">
        <f t="shared" si="154"/>
        <v xml:space="preserve"> </v>
      </c>
      <c r="BZ183" s="191">
        <f t="shared" si="155"/>
        <v>0</v>
      </c>
      <c r="CA183" s="192" t="str">
        <f t="shared" si="156"/>
        <v xml:space="preserve"> </v>
      </c>
      <c r="CB183" s="193" t="str">
        <f t="shared" si="157"/>
        <v xml:space="preserve"> </v>
      </c>
      <c r="CC183" s="194">
        <f t="shared" si="158"/>
        <v>0</v>
      </c>
      <c r="CD183" s="195" t="str">
        <f t="shared" si="159"/>
        <v xml:space="preserve"> </v>
      </c>
      <c r="CE183" s="154" t="str">
        <f t="shared" si="160"/>
        <v xml:space="preserve"> </v>
      </c>
      <c r="CF183" s="196">
        <f t="shared" si="161"/>
        <v>0</v>
      </c>
      <c r="CG183" s="197" t="str">
        <f t="shared" si="162"/>
        <v xml:space="preserve"> </v>
      </c>
      <c r="CH183" s="157" t="str">
        <f t="shared" si="163"/>
        <v xml:space="preserve"> </v>
      </c>
      <c r="CI183" s="191">
        <f t="shared" si="164"/>
        <v>0</v>
      </c>
      <c r="CJ183" s="192" t="str">
        <f t="shared" si="165"/>
        <v xml:space="preserve"> </v>
      </c>
      <c r="CK183" s="151" t="str">
        <f t="shared" si="166"/>
        <v xml:space="preserve"> </v>
      </c>
      <c r="CL183" s="198">
        <f t="shared" si="167"/>
        <v>0</v>
      </c>
      <c r="CM183" s="197" t="str">
        <f t="shared" si="168"/>
        <v xml:space="preserve"> </v>
      </c>
      <c r="CN183" s="159" t="str">
        <f t="shared" si="169"/>
        <v xml:space="preserve"> </v>
      </c>
      <c r="CO183" s="194">
        <f t="shared" si="170"/>
        <v>0</v>
      </c>
      <c r="CP183" s="195" t="str">
        <f t="shared" si="171"/>
        <v xml:space="preserve"> </v>
      </c>
      <c r="CQ183" s="160" t="str">
        <f t="shared" si="172"/>
        <v xml:space="preserve"> </v>
      </c>
      <c r="CR183" s="161">
        <f t="shared" si="173"/>
        <v>0</v>
      </c>
      <c r="CS183" s="144" t="str">
        <f t="shared" si="174"/>
        <v xml:space="preserve"> </v>
      </c>
      <c r="CT183" s="145" t="str">
        <f t="shared" si="175"/>
        <v xml:space="preserve"> </v>
      </c>
      <c r="CU183" s="144" t="str">
        <f t="shared" si="176"/>
        <v>خیر</v>
      </c>
      <c r="CV183" s="162" t="str">
        <f t="shared" si="177"/>
        <v>ارائه نشده است.</v>
      </c>
      <c r="CW183" s="199">
        <f t="shared" si="178"/>
        <v>0</v>
      </c>
      <c r="CX183" s="164"/>
      <c r="CY183" s="164"/>
      <c r="CZ183" s="164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>
        <f t="shared" si="179"/>
        <v>0</v>
      </c>
      <c r="DP183" s="165">
        <f t="shared" si="180"/>
        <v>0</v>
      </c>
      <c r="DQ183" s="165">
        <f t="shared" si="181"/>
        <v>0</v>
      </c>
      <c r="DR183" s="165">
        <f t="shared" si="182"/>
        <v>0</v>
      </c>
      <c r="DS183" s="165">
        <f t="shared" si="183"/>
        <v>0</v>
      </c>
      <c r="DT183" s="165">
        <f t="shared" si="184"/>
        <v>0</v>
      </c>
      <c r="DU183" s="165">
        <f t="shared" si="185"/>
        <v>0</v>
      </c>
      <c r="DV183" s="165">
        <f t="shared" si="186"/>
        <v>0</v>
      </c>
      <c r="DW183" s="165">
        <f t="shared" si="187"/>
        <v>0</v>
      </c>
      <c r="DX183" s="165">
        <f t="shared" si="188"/>
        <v>0</v>
      </c>
      <c r="DY183" s="165">
        <f t="shared" si="189"/>
        <v>0</v>
      </c>
      <c r="DZ183" s="165">
        <f t="shared" si="190"/>
        <v>0</v>
      </c>
      <c r="EA183" s="165">
        <f t="shared" si="191"/>
        <v>0</v>
      </c>
      <c r="EB183" s="165">
        <f t="shared" si="192"/>
        <v>0</v>
      </c>
      <c r="EC183" s="165">
        <f t="shared" si="193"/>
        <v>0</v>
      </c>
      <c r="ED183" s="165">
        <f t="shared" si="194"/>
        <v>0</v>
      </c>
      <c r="EE183" s="165" t="str">
        <f t="shared" si="195"/>
        <v/>
      </c>
      <c r="EF183" s="165" t="str">
        <f t="shared" si="196"/>
        <v/>
      </c>
      <c r="EG183" s="165" t="str">
        <f t="shared" si="197"/>
        <v/>
      </c>
      <c r="EH183" s="165" t="str">
        <f t="shared" si="198"/>
        <v/>
      </c>
      <c r="EI183" s="165" t="str">
        <f t="shared" si="199"/>
        <v/>
      </c>
      <c r="EJ183" s="165" t="str">
        <f t="shared" si="200"/>
        <v/>
      </c>
      <c r="EK183" s="165" t="str">
        <f t="shared" si="201"/>
        <v/>
      </c>
      <c r="EL183" s="165" t="str">
        <f t="shared" si="202"/>
        <v/>
      </c>
      <c r="EM183" s="165" t="e">
        <f>IF(#REF!="بله","FSW","")</f>
        <v>#REF!</v>
      </c>
      <c r="EN183" s="165" t="str">
        <f t="shared" si="203"/>
        <v/>
      </c>
      <c r="EO183" s="165" t="str">
        <f t="shared" si="204"/>
        <v/>
      </c>
      <c r="EP183" s="165" t="str">
        <f t="shared" si="205"/>
        <v/>
      </c>
      <c r="EQ183" s="165" t="str">
        <f t="shared" si="216"/>
        <v/>
      </c>
      <c r="ER183" s="165" t="str">
        <f t="shared" si="217"/>
        <v/>
      </c>
      <c r="ES183" s="165"/>
      <c r="ET183" s="165" t="str">
        <f t="shared" si="218"/>
        <v/>
      </c>
      <c r="EU183" s="165" t="str">
        <f t="shared" si="206"/>
        <v/>
      </c>
      <c r="EV183" s="165" t="str">
        <f t="shared" si="207"/>
        <v xml:space="preserve"> </v>
      </c>
      <c r="EW183" s="165" t="str">
        <f t="shared" si="208"/>
        <v>هیچکدام</v>
      </c>
      <c r="EX183" s="165" t="str">
        <f t="shared" si="209"/>
        <v xml:space="preserve"> </v>
      </c>
      <c r="EY183" s="165"/>
      <c r="EZ183" s="165" t="str">
        <f t="shared" si="219"/>
        <v xml:space="preserve"> </v>
      </c>
      <c r="FA183" s="165" t="str">
        <f t="shared" si="210"/>
        <v>هیچکدام</v>
      </c>
      <c r="FB183" s="165"/>
      <c r="FC183" s="165"/>
      <c r="FD183" s="165"/>
      <c r="FE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</row>
    <row r="184" spans="1:173" s="166" customFormat="1" ht="11.65" x14ac:dyDescent="0.35">
      <c r="A184" s="167">
        <v>183</v>
      </c>
      <c r="B184" s="105"/>
      <c r="C184" s="168"/>
      <c r="D184" s="169"/>
      <c r="E184" s="170"/>
      <c r="F184" s="202"/>
      <c r="G184" s="169"/>
      <c r="H184" s="106"/>
      <c r="I184" s="169"/>
      <c r="J184" s="171"/>
      <c r="K184" s="172"/>
      <c r="L184" s="173"/>
      <c r="M184" s="171"/>
      <c r="N184" s="172"/>
      <c r="O184" s="111">
        <f t="shared" si="220"/>
        <v>1398</v>
      </c>
      <c r="P184" s="174"/>
      <c r="Q184" s="175"/>
      <c r="R184" s="175"/>
      <c r="S184" s="217"/>
      <c r="T184" s="114"/>
      <c r="U184" s="115"/>
      <c r="V184" s="116"/>
      <c r="W184" s="117"/>
      <c r="X184" s="117"/>
      <c r="Y184" s="176"/>
      <c r="Z184" s="117"/>
      <c r="AA184" s="117"/>
      <c r="AB184" s="117"/>
      <c r="AC184" s="117"/>
      <c r="AD184" s="117"/>
      <c r="AE184" s="117"/>
      <c r="AF184" s="117"/>
      <c r="AG184" s="118"/>
      <c r="AH184" s="119"/>
      <c r="AI184" s="176"/>
      <c r="AJ184" s="121"/>
      <c r="AK184" s="25" t="str">
        <f t="shared" si="211"/>
        <v xml:space="preserve">         </v>
      </c>
      <c r="AL184" s="122" t="str">
        <f t="shared" si="212"/>
        <v>هیچکدام</v>
      </c>
      <c r="AM184" s="74" t="str">
        <f t="shared" si="213"/>
        <v>7.هیچکدام</v>
      </c>
      <c r="AN184" s="122" t="str">
        <f>IF(G184=0,"نامعلوم",'1.مشخصات مرکز'!$D$2-G184)</f>
        <v>نامعلوم</v>
      </c>
      <c r="AO184" s="123" t="str">
        <f t="shared" si="148"/>
        <v>نامعلوم</v>
      </c>
      <c r="AP184" s="177"/>
      <c r="AQ184" s="178"/>
      <c r="AR184" s="203"/>
      <c r="AS184" s="127" t="str">
        <f t="shared" si="214"/>
        <v>خیر</v>
      </c>
      <c r="AT184" s="128"/>
      <c r="AU184" s="179"/>
      <c r="AV184" s="180"/>
      <c r="AW184" s="180"/>
      <c r="AX184" s="181"/>
      <c r="AY184" s="182"/>
      <c r="AZ184" s="183"/>
      <c r="BA184" s="201"/>
      <c r="BB184" s="132"/>
      <c r="BC184" s="133"/>
      <c r="BD184" s="134"/>
      <c r="BE184" s="184"/>
      <c r="BF184" s="183"/>
      <c r="BG184" s="201"/>
      <c r="BH184" s="182"/>
      <c r="BI184" s="183"/>
      <c r="BJ184" s="201"/>
      <c r="BK184" s="179"/>
      <c r="BL184" s="185"/>
      <c r="BM184" s="186"/>
      <c r="BN184" s="186"/>
      <c r="BO184" s="187"/>
      <c r="BP184" s="180"/>
      <c r="BQ184" s="180"/>
      <c r="BR184" s="181"/>
      <c r="BS184" s="142" t="str">
        <f t="shared" si="149"/>
        <v>خیر</v>
      </c>
      <c r="BT184" s="188">
        <f t="shared" si="150"/>
        <v>0</v>
      </c>
      <c r="BU184" s="200" t="str">
        <f t="shared" si="151"/>
        <v xml:space="preserve"> </v>
      </c>
      <c r="BV184" s="145" t="str">
        <f t="shared" si="215"/>
        <v xml:space="preserve"> </v>
      </c>
      <c r="BW184" s="189">
        <f t="shared" si="152"/>
        <v>0</v>
      </c>
      <c r="BX184" s="190" t="str">
        <f t="shared" si="153"/>
        <v xml:space="preserve"> </v>
      </c>
      <c r="BY184" s="148" t="str">
        <f t="shared" si="154"/>
        <v xml:space="preserve"> </v>
      </c>
      <c r="BZ184" s="191">
        <f t="shared" si="155"/>
        <v>0</v>
      </c>
      <c r="CA184" s="192" t="str">
        <f t="shared" si="156"/>
        <v xml:space="preserve"> </v>
      </c>
      <c r="CB184" s="193" t="str">
        <f t="shared" si="157"/>
        <v xml:space="preserve"> </v>
      </c>
      <c r="CC184" s="194">
        <f t="shared" si="158"/>
        <v>0</v>
      </c>
      <c r="CD184" s="195" t="str">
        <f t="shared" si="159"/>
        <v xml:space="preserve"> </v>
      </c>
      <c r="CE184" s="154" t="str">
        <f t="shared" si="160"/>
        <v xml:space="preserve"> </v>
      </c>
      <c r="CF184" s="196">
        <f t="shared" si="161"/>
        <v>0</v>
      </c>
      <c r="CG184" s="197" t="str">
        <f t="shared" si="162"/>
        <v xml:space="preserve"> </v>
      </c>
      <c r="CH184" s="157" t="str">
        <f t="shared" si="163"/>
        <v xml:space="preserve"> </v>
      </c>
      <c r="CI184" s="191">
        <f t="shared" si="164"/>
        <v>0</v>
      </c>
      <c r="CJ184" s="192" t="str">
        <f t="shared" si="165"/>
        <v xml:space="preserve"> </v>
      </c>
      <c r="CK184" s="151" t="str">
        <f t="shared" si="166"/>
        <v xml:space="preserve"> </v>
      </c>
      <c r="CL184" s="198">
        <f t="shared" si="167"/>
        <v>0</v>
      </c>
      <c r="CM184" s="197" t="str">
        <f t="shared" si="168"/>
        <v xml:space="preserve"> </v>
      </c>
      <c r="CN184" s="159" t="str">
        <f t="shared" si="169"/>
        <v xml:space="preserve"> </v>
      </c>
      <c r="CO184" s="194">
        <f t="shared" si="170"/>
        <v>0</v>
      </c>
      <c r="CP184" s="195" t="str">
        <f t="shared" si="171"/>
        <v xml:space="preserve"> </v>
      </c>
      <c r="CQ184" s="160" t="str">
        <f t="shared" si="172"/>
        <v xml:space="preserve"> </v>
      </c>
      <c r="CR184" s="161">
        <f t="shared" si="173"/>
        <v>0</v>
      </c>
      <c r="CS184" s="144" t="str">
        <f t="shared" si="174"/>
        <v xml:space="preserve"> </v>
      </c>
      <c r="CT184" s="145" t="str">
        <f t="shared" si="175"/>
        <v xml:space="preserve"> </v>
      </c>
      <c r="CU184" s="144" t="str">
        <f t="shared" si="176"/>
        <v>خیر</v>
      </c>
      <c r="CV184" s="162" t="str">
        <f t="shared" si="177"/>
        <v>ارائه نشده است.</v>
      </c>
      <c r="CW184" s="199">
        <f t="shared" si="178"/>
        <v>0</v>
      </c>
      <c r="CX184" s="164"/>
      <c r="CY184" s="164"/>
      <c r="CZ184" s="164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>
        <f t="shared" si="179"/>
        <v>0</v>
      </c>
      <c r="DP184" s="165">
        <f t="shared" si="180"/>
        <v>0</v>
      </c>
      <c r="DQ184" s="165">
        <f t="shared" si="181"/>
        <v>0</v>
      </c>
      <c r="DR184" s="165">
        <f t="shared" si="182"/>
        <v>0</v>
      </c>
      <c r="DS184" s="165">
        <f t="shared" si="183"/>
        <v>0</v>
      </c>
      <c r="DT184" s="165">
        <f t="shared" si="184"/>
        <v>0</v>
      </c>
      <c r="DU184" s="165">
        <f t="shared" si="185"/>
        <v>0</v>
      </c>
      <c r="DV184" s="165">
        <f t="shared" si="186"/>
        <v>0</v>
      </c>
      <c r="DW184" s="165">
        <f t="shared" si="187"/>
        <v>0</v>
      </c>
      <c r="DX184" s="165">
        <f t="shared" si="188"/>
        <v>0</v>
      </c>
      <c r="DY184" s="165">
        <f t="shared" si="189"/>
        <v>0</v>
      </c>
      <c r="DZ184" s="165">
        <f t="shared" si="190"/>
        <v>0</v>
      </c>
      <c r="EA184" s="165">
        <f t="shared" si="191"/>
        <v>0</v>
      </c>
      <c r="EB184" s="165">
        <f t="shared" si="192"/>
        <v>0</v>
      </c>
      <c r="EC184" s="165">
        <f t="shared" si="193"/>
        <v>0</v>
      </c>
      <c r="ED184" s="165">
        <f t="shared" si="194"/>
        <v>0</v>
      </c>
      <c r="EE184" s="165" t="str">
        <f t="shared" si="195"/>
        <v/>
      </c>
      <c r="EF184" s="165" t="str">
        <f t="shared" si="196"/>
        <v/>
      </c>
      <c r="EG184" s="165" t="str">
        <f t="shared" si="197"/>
        <v/>
      </c>
      <c r="EH184" s="165" t="str">
        <f t="shared" si="198"/>
        <v/>
      </c>
      <c r="EI184" s="165" t="str">
        <f t="shared" si="199"/>
        <v/>
      </c>
      <c r="EJ184" s="165" t="str">
        <f t="shared" si="200"/>
        <v/>
      </c>
      <c r="EK184" s="165" t="str">
        <f t="shared" si="201"/>
        <v/>
      </c>
      <c r="EL184" s="165" t="str">
        <f t="shared" si="202"/>
        <v/>
      </c>
      <c r="EM184" s="165" t="e">
        <f>IF(#REF!="بله","FSW","")</f>
        <v>#REF!</v>
      </c>
      <c r="EN184" s="165" t="str">
        <f t="shared" si="203"/>
        <v/>
      </c>
      <c r="EO184" s="165" t="str">
        <f t="shared" si="204"/>
        <v/>
      </c>
      <c r="EP184" s="165" t="str">
        <f t="shared" si="205"/>
        <v/>
      </c>
      <c r="EQ184" s="165" t="str">
        <f t="shared" si="216"/>
        <v/>
      </c>
      <c r="ER184" s="165" t="str">
        <f t="shared" si="217"/>
        <v/>
      </c>
      <c r="ES184" s="165"/>
      <c r="ET184" s="165" t="str">
        <f t="shared" si="218"/>
        <v/>
      </c>
      <c r="EU184" s="165" t="str">
        <f t="shared" si="206"/>
        <v/>
      </c>
      <c r="EV184" s="165" t="str">
        <f t="shared" si="207"/>
        <v xml:space="preserve"> </v>
      </c>
      <c r="EW184" s="165" t="str">
        <f t="shared" si="208"/>
        <v>هیچکدام</v>
      </c>
      <c r="EX184" s="165" t="str">
        <f t="shared" si="209"/>
        <v xml:space="preserve"> </v>
      </c>
      <c r="EY184" s="165"/>
      <c r="EZ184" s="165" t="str">
        <f t="shared" si="219"/>
        <v xml:space="preserve"> </v>
      </c>
      <c r="FA184" s="165" t="str">
        <f t="shared" si="210"/>
        <v>هیچکدام</v>
      </c>
      <c r="FB184" s="165"/>
      <c r="FC184" s="165"/>
      <c r="FD184" s="165"/>
      <c r="FE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</row>
    <row r="185" spans="1:173" s="166" customFormat="1" ht="11.65" x14ac:dyDescent="0.35">
      <c r="A185" s="167">
        <v>184</v>
      </c>
      <c r="B185" s="105"/>
      <c r="C185" s="168"/>
      <c r="D185" s="169"/>
      <c r="E185" s="170"/>
      <c r="F185" s="202"/>
      <c r="G185" s="169"/>
      <c r="H185" s="106"/>
      <c r="I185" s="169"/>
      <c r="J185" s="171"/>
      <c r="K185" s="172"/>
      <c r="L185" s="173"/>
      <c r="M185" s="171"/>
      <c r="N185" s="172"/>
      <c r="O185" s="111">
        <f t="shared" si="220"/>
        <v>1398</v>
      </c>
      <c r="P185" s="174"/>
      <c r="Q185" s="175"/>
      <c r="R185" s="175"/>
      <c r="S185" s="217"/>
      <c r="T185" s="114"/>
      <c r="U185" s="115"/>
      <c r="V185" s="116"/>
      <c r="W185" s="117"/>
      <c r="X185" s="117"/>
      <c r="Y185" s="176"/>
      <c r="Z185" s="117"/>
      <c r="AA185" s="117"/>
      <c r="AB185" s="117"/>
      <c r="AC185" s="117"/>
      <c r="AD185" s="117"/>
      <c r="AE185" s="117"/>
      <c r="AF185" s="117"/>
      <c r="AG185" s="118"/>
      <c r="AH185" s="119"/>
      <c r="AI185" s="176"/>
      <c r="AJ185" s="121"/>
      <c r="AK185" s="25" t="str">
        <f t="shared" si="211"/>
        <v xml:space="preserve">         </v>
      </c>
      <c r="AL185" s="122" t="str">
        <f t="shared" si="212"/>
        <v>هیچکدام</v>
      </c>
      <c r="AM185" s="74" t="str">
        <f t="shared" si="213"/>
        <v>7.هیچکدام</v>
      </c>
      <c r="AN185" s="122" t="str">
        <f>IF(G185=0,"نامعلوم",'1.مشخصات مرکز'!$D$2-G185)</f>
        <v>نامعلوم</v>
      </c>
      <c r="AO185" s="123" t="str">
        <f t="shared" si="148"/>
        <v>نامعلوم</v>
      </c>
      <c r="AP185" s="177"/>
      <c r="AQ185" s="178"/>
      <c r="AR185" s="203"/>
      <c r="AS185" s="127" t="str">
        <f t="shared" si="214"/>
        <v>خیر</v>
      </c>
      <c r="AT185" s="128"/>
      <c r="AU185" s="179"/>
      <c r="AV185" s="180"/>
      <c r="AW185" s="180"/>
      <c r="AX185" s="181"/>
      <c r="AY185" s="182"/>
      <c r="AZ185" s="183"/>
      <c r="BA185" s="201"/>
      <c r="BB185" s="132"/>
      <c r="BC185" s="133"/>
      <c r="BD185" s="134"/>
      <c r="BE185" s="184"/>
      <c r="BF185" s="183"/>
      <c r="BG185" s="201"/>
      <c r="BH185" s="182"/>
      <c r="BI185" s="183"/>
      <c r="BJ185" s="201"/>
      <c r="BK185" s="179"/>
      <c r="BL185" s="185"/>
      <c r="BM185" s="186"/>
      <c r="BN185" s="186"/>
      <c r="BO185" s="187"/>
      <c r="BP185" s="180"/>
      <c r="BQ185" s="180"/>
      <c r="BR185" s="181"/>
      <c r="BS185" s="142" t="str">
        <f t="shared" si="149"/>
        <v>خیر</v>
      </c>
      <c r="BT185" s="188">
        <f t="shared" si="150"/>
        <v>0</v>
      </c>
      <c r="BU185" s="200" t="str">
        <f t="shared" si="151"/>
        <v xml:space="preserve"> </v>
      </c>
      <c r="BV185" s="145" t="str">
        <f t="shared" si="215"/>
        <v xml:space="preserve"> </v>
      </c>
      <c r="BW185" s="189">
        <f t="shared" si="152"/>
        <v>0</v>
      </c>
      <c r="BX185" s="190" t="str">
        <f t="shared" si="153"/>
        <v xml:space="preserve"> </v>
      </c>
      <c r="BY185" s="148" t="str">
        <f t="shared" si="154"/>
        <v xml:space="preserve"> </v>
      </c>
      <c r="BZ185" s="191">
        <f t="shared" si="155"/>
        <v>0</v>
      </c>
      <c r="CA185" s="192" t="str">
        <f t="shared" si="156"/>
        <v xml:space="preserve"> </v>
      </c>
      <c r="CB185" s="193" t="str">
        <f t="shared" si="157"/>
        <v xml:space="preserve"> </v>
      </c>
      <c r="CC185" s="194">
        <f t="shared" si="158"/>
        <v>0</v>
      </c>
      <c r="CD185" s="195" t="str">
        <f t="shared" si="159"/>
        <v xml:space="preserve"> </v>
      </c>
      <c r="CE185" s="154" t="str">
        <f t="shared" si="160"/>
        <v xml:space="preserve"> </v>
      </c>
      <c r="CF185" s="196">
        <f t="shared" si="161"/>
        <v>0</v>
      </c>
      <c r="CG185" s="197" t="str">
        <f t="shared" si="162"/>
        <v xml:space="preserve"> </v>
      </c>
      <c r="CH185" s="157" t="str">
        <f t="shared" si="163"/>
        <v xml:space="preserve"> </v>
      </c>
      <c r="CI185" s="191">
        <f t="shared" si="164"/>
        <v>0</v>
      </c>
      <c r="CJ185" s="192" t="str">
        <f t="shared" si="165"/>
        <v xml:space="preserve"> </v>
      </c>
      <c r="CK185" s="151" t="str">
        <f t="shared" si="166"/>
        <v xml:space="preserve"> </v>
      </c>
      <c r="CL185" s="198">
        <f t="shared" si="167"/>
        <v>0</v>
      </c>
      <c r="CM185" s="197" t="str">
        <f t="shared" si="168"/>
        <v xml:space="preserve"> </v>
      </c>
      <c r="CN185" s="159" t="str">
        <f t="shared" si="169"/>
        <v xml:space="preserve"> </v>
      </c>
      <c r="CO185" s="194">
        <f t="shared" si="170"/>
        <v>0</v>
      </c>
      <c r="CP185" s="195" t="str">
        <f t="shared" si="171"/>
        <v xml:space="preserve"> </v>
      </c>
      <c r="CQ185" s="160" t="str">
        <f t="shared" si="172"/>
        <v xml:space="preserve"> </v>
      </c>
      <c r="CR185" s="161">
        <f t="shared" si="173"/>
        <v>0</v>
      </c>
      <c r="CS185" s="144" t="str">
        <f t="shared" si="174"/>
        <v xml:space="preserve"> </v>
      </c>
      <c r="CT185" s="145" t="str">
        <f t="shared" si="175"/>
        <v xml:space="preserve"> </v>
      </c>
      <c r="CU185" s="144" t="str">
        <f t="shared" si="176"/>
        <v>خیر</v>
      </c>
      <c r="CV185" s="162" t="str">
        <f t="shared" si="177"/>
        <v>ارائه نشده است.</v>
      </c>
      <c r="CW185" s="199">
        <f t="shared" si="178"/>
        <v>0</v>
      </c>
      <c r="CX185" s="164"/>
      <c r="CY185" s="164"/>
      <c r="CZ185" s="164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>
        <f t="shared" si="179"/>
        <v>0</v>
      </c>
      <c r="DP185" s="165">
        <f t="shared" si="180"/>
        <v>0</v>
      </c>
      <c r="DQ185" s="165">
        <f t="shared" si="181"/>
        <v>0</v>
      </c>
      <c r="DR185" s="165">
        <f t="shared" si="182"/>
        <v>0</v>
      </c>
      <c r="DS185" s="165">
        <f t="shared" si="183"/>
        <v>0</v>
      </c>
      <c r="DT185" s="165">
        <f t="shared" si="184"/>
        <v>0</v>
      </c>
      <c r="DU185" s="165">
        <f t="shared" si="185"/>
        <v>0</v>
      </c>
      <c r="DV185" s="165">
        <f t="shared" si="186"/>
        <v>0</v>
      </c>
      <c r="DW185" s="165">
        <f t="shared" si="187"/>
        <v>0</v>
      </c>
      <c r="DX185" s="165">
        <f t="shared" si="188"/>
        <v>0</v>
      </c>
      <c r="DY185" s="165">
        <f t="shared" si="189"/>
        <v>0</v>
      </c>
      <c r="DZ185" s="165">
        <f t="shared" si="190"/>
        <v>0</v>
      </c>
      <c r="EA185" s="165">
        <f t="shared" si="191"/>
        <v>0</v>
      </c>
      <c r="EB185" s="165">
        <f t="shared" si="192"/>
        <v>0</v>
      </c>
      <c r="EC185" s="165">
        <f t="shared" si="193"/>
        <v>0</v>
      </c>
      <c r="ED185" s="165">
        <f t="shared" si="194"/>
        <v>0</v>
      </c>
      <c r="EE185" s="165" t="str">
        <f t="shared" si="195"/>
        <v/>
      </c>
      <c r="EF185" s="165" t="str">
        <f t="shared" si="196"/>
        <v/>
      </c>
      <c r="EG185" s="165" t="str">
        <f t="shared" si="197"/>
        <v/>
      </c>
      <c r="EH185" s="165" t="str">
        <f t="shared" si="198"/>
        <v/>
      </c>
      <c r="EI185" s="165" t="str">
        <f t="shared" si="199"/>
        <v/>
      </c>
      <c r="EJ185" s="165" t="str">
        <f t="shared" si="200"/>
        <v/>
      </c>
      <c r="EK185" s="165" t="str">
        <f t="shared" si="201"/>
        <v/>
      </c>
      <c r="EL185" s="165" t="str">
        <f t="shared" si="202"/>
        <v/>
      </c>
      <c r="EM185" s="165" t="e">
        <f>IF(#REF!="بله","FSW","")</f>
        <v>#REF!</v>
      </c>
      <c r="EN185" s="165" t="str">
        <f t="shared" si="203"/>
        <v/>
      </c>
      <c r="EO185" s="165" t="str">
        <f t="shared" si="204"/>
        <v/>
      </c>
      <c r="EP185" s="165" t="str">
        <f t="shared" si="205"/>
        <v/>
      </c>
      <c r="EQ185" s="165" t="str">
        <f t="shared" si="216"/>
        <v/>
      </c>
      <c r="ER185" s="165" t="str">
        <f t="shared" si="217"/>
        <v/>
      </c>
      <c r="ES185" s="165"/>
      <c r="ET185" s="165" t="str">
        <f t="shared" si="218"/>
        <v/>
      </c>
      <c r="EU185" s="165" t="str">
        <f t="shared" si="206"/>
        <v/>
      </c>
      <c r="EV185" s="165" t="str">
        <f t="shared" si="207"/>
        <v xml:space="preserve"> </v>
      </c>
      <c r="EW185" s="165" t="str">
        <f t="shared" si="208"/>
        <v>هیچکدام</v>
      </c>
      <c r="EX185" s="165" t="str">
        <f t="shared" si="209"/>
        <v xml:space="preserve"> </v>
      </c>
      <c r="EY185" s="165"/>
      <c r="EZ185" s="165" t="str">
        <f t="shared" si="219"/>
        <v xml:space="preserve"> </v>
      </c>
      <c r="FA185" s="165" t="str">
        <f t="shared" si="210"/>
        <v>هیچکدام</v>
      </c>
      <c r="FB185" s="165"/>
      <c r="FC185" s="165"/>
      <c r="FD185" s="165"/>
      <c r="FE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</row>
    <row r="186" spans="1:173" s="166" customFormat="1" ht="11.65" x14ac:dyDescent="0.35">
      <c r="A186" s="167">
        <v>185</v>
      </c>
      <c r="B186" s="105"/>
      <c r="C186" s="168"/>
      <c r="D186" s="169"/>
      <c r="E186" s="170"/>
      <c r="F186" s="202"/>
      <c r="G186" s="169"/>
      <c r="H186" s="106"/>
      <c r="I186" s="169"/>
      <c r="J186" s="171"/>
      <c r="K186" s="172"/>
      <c r="L186" s="173"/>
      <c r="M186" s="171"/>
      <c r="N186" s="172"/>
      <c r="O186" s="111">
        <f t="shared" si="220"/>
        <v>1398</v>
      </c>
      <c r="P186" s="174"/>
      <c r="Q186" s="175"/>
      <c r="R186" s="175"/>
      <c r="S186" s="217"/>
      <c r="T186" s="114"/>
      <c r="U186" s="115"/>
      <c r="V186" s="116"/>
      <c r="W186" s="117"/>
      <c r="X186" s="117"/>
      <c r="Y186" s="176"/>
      <c r="Z186" s="117"/>
      <c r="AA186" s="117"/>
      <c r="AB186" s="117"/>
      <c r="AC186" s="117"/>
      <c r="AD186" s="117"/>
      <c r="AE186" s="117"/>
      <c r="AF186" s="117"/>
      <c r="AG186" s="118"/>
      <c r="AH186" s="119"/>
      <c r="AI186" s="176"/>
      <c r="AJ186" s="121"/>
      <c r="AK186" s="25" t="str">
        <f t="shared" si="211"/>
        <v xml:space="preserve">         </v>
      </c>
      <c r="AL186" s="122" t="str">
        <f t="shared" si="212"/>
        <v>هیچکدام</v>
      </c>
      <c r="AM186" s="74" t="str">
        <f t="shared" si="213"/>
        <v>7.هیچکدام</v>
      </c>
      <c r="AN186" s="122" t="str">
        <f>IF(G186=0,"نامعلوم",'1.مشخصات مرکز'!$D$2-G186)</f>
        <v>نامعلوم</v>
      </c>
      <c r="AO186" s="123" t="str">
        <f t="shared" si="148"/>
        <v>نامعلوم</v>
      </c>
      <c r="AP186" s="177"/>
      <c r="AQ186" s="178"/>
      <c r="AR186" s="203"/>
      <c r="AS186" s="127" t="str">
        <f t="shared" si="214"/>
        <v>خیر</v>
      </c>
      <c r="AT186" s="128"/>
      <c r="AU186" s="179"/>
      <c r="AV186" s="180"/>
      <c r="AW186" s="180"/>
      <c r="AX186" s="181"/>
      <c r="AY186" s="182"/>
      <c r="AZ186" s="183"/>
      <c r="BA186" s="201"/>
      <c r="BB186" s="132"/>
      <c r="BC186" s="133"/>
      <c r="BD186" s="134"/>
      <c r="BE186" s="184"/>
      <c r="BF186" s="183"/>
      <c r="BG186" s="201"/>
      <c r="BH186" s="182"/>
      <c r="BI186" s="183"/>
      <c r="BJ186" s="201"/>
      <c r="BK186" s="179"/>
      <c r="BL186" s="185"/>
      <c r="BM186" s="186"/>
      <c r="BN186" s="186"/>
      <c r="BO186" s="187"/>
      <c r="BP186" s="180"/>
      <c r="BQ186" s="180"/>
      <c r="BR186" s="181"/>
      <c r="BS186" s="142" t="str">
        <f t="shared" si="149"/>
        <v>خیر</v>
      </c>
      <c r="BT186" s="188">
        <f t="shared" si="150"/>
        <v>0</v>
      </c>
      <c r="BU186" s="200" t="str">
        <f t="shared" si="151"/>
        <v xml:space="preserve"> </v>
      </c>
      <c r="BV186" s="145" t="str">
        <f t="shared" si="215"/>
        <v xml:space="preserve"> </v>
      </c>
      <c r="BW186" s="189">
        <f t="shared" si="152"/>
        <v>0</v>
      </c>
      <c r="BX186" s="190" t="str">
        <f t="shared" si="153"/>
        <v xml:space="preserve"> </v>
      </c>
      <c r="BY186" s="148" t="str">
        <f t="shared" si="154"/>
        <v xml:space="preserve"> </v>
      </c>
      <c r="BZ186" s="191">
        <f t="shared" si="155"/>
        <v>0</v>
      </c>
      <c r="CA186" s="192" t="str">
        <f t="shared" si="156"/>
        <v xml:space="preserve"> </v>
      </c>
      <c r="CB186" s="193" t="str">
        <f t="shared" si="157"/>
        <v xml:space="preserve"> </v>
      </c>
      <c r="CC186" s="194">
        <f t="shared" si="158"/>
        <v>0</v>
      </c>
      <c r="CD186" s="195" t="str">
        <f t="shared" si="159"/>
        <v xml:space="preserve"> </v>
      </c>
      <c r="CE186" s="154" t="str">
        <f t="shared" si="160"/>
        <v xml:space="preserve"> </v>
      </c>
      <c r="CF186" s="196">
        <f t="shared" si="161"/>
        <v>0</v>
      </c>
      <c r="CG186" s="197" t="str">
        <f t="shared" si="162"/>
        <v xml:space="preserve"> </v>
      </c>
      <c r="CH186" s="157" t="str">
        <f t="shared" si="163"/>
        <v xml:space="preserve"> </v>
      </c>
      <c r="CI186" s="191">
        <f t="shared" si="164"/>
        <v>0</v>
      </c>
      <c r="CJ186" s="192" t="str">
        <f t="shared" si="165"/>
        <v xml:space="preserve"> </v>
      </c>
      <c r="CK186" s="151" t="str">
        <f t="shared" si="166"/>
        <v xml:space="preserve"> </v>
      </c>
      <c r="CL186" s="198">
        <f t="shared" si="167"/>
        <v>0</v>
      </c>
      <c r="CM186" s="197" t="str">
        <f t="shared" si="168"/>
        <v xml:space="preserve"> </v>
      </c>
      <c r="CN186" s="159" t="str">
        <f t="shared" si="169"/>
        <v xml:space="preserve"> </v>
      </c>
      <c r="CO186" s="194">
        <f t="shared" si="170"/>
        <v>0</v>
      </c>
      <c r="CP186" s="195" t="str">
        <f t="shared" si="171"/>
        <v xml:space="preserve"> </v>
      </c>
      <c r="CQ186" s="160" t="str">
        <f t="shared" si="172"/>
        <v xml:space="preserve"> </v>
      </c>
      <c r="CR186" s="161">
        <f t="shared" si="173"/>
        <v>0</v>
      </c>
      <c r="CS186" s="144" t="str">
        <f t="shared" si="174"/>
        <v xml:space="preserve"> </v>
      </c>
      <c r="CT186" s="145" t="str">
        <f t="shared" si="175"/>
        <v xml:space="preserve"> </v>
      </c>
      <c r="CU186" s="144" t="str">
        <f t="shared" si="176"/>
        <v>خیر</v>
      </c>
      <c r="CV186" s="162" t="str">
        <f t="shared" si="177"/>
        <v>ارائه نشده است.</v>
      </c>
      <c r="CW186" s="199">
        <f t="shared" si="178"/>
        <v>0</v>
      </c>
      <c r="CX186" s="164"/>
      <c r="CY186" s="164"/>
      <c r="CZ186" s="164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>
        <f t="shared" si="179"/>
        <v>0</v>
      </c>
      <c r="DP186" s="165">
        <f t="shared" si="180"/>
        <v>0</v>
      </c>
      <c r="DQ186" s="165">
        <f t="shared" si="181"/>
        <v>0</v>
      </c>
      <c r="DR186" s="165">
        <f t="shared" si="182"/>
        <v>0</v>
      </c>
      <c r="DS186" s="165">
        <f t="shared" si="183"/>
        <v>0</v>
      </c>
      <c r="DT186" s="165">
        <f t="shared" si="184"/>
        <v>0</v>
      </c>
      <c r="DU186" s="165">
        <f t="shared" si="185"/>
        <v>0</v>
      </c>
      <c r="DV186" s="165">
        <f t="shared" si="186"/>
        <v>0</v>
      </c>
      <c r="DW186" s="165">
        <f t="shared" si="187"/>
        <v>0</v>
      </c>
      <c r="DX186" s="165">
        <f t="shared" si="188"/>
        <v>0</v>
      </c>
      <c r="DY186" s="165">
        <f t="shared" si="189"/>
        <v>0</v>
      </c>
      <c r="DZ186" s="165">
        <f t="shared" si="190"/>
        <v>0</v>
      </c>
      <c r="EA186" s="165">
        <f t="shared" si="191"/>
        <v>0</v>
      </c>
      <c r="EB186" s="165">
        <f t="shared" si="192"/>
        <v>0</v>
      </c>
      <c r="EC186" s="165">
        <f t="shared" si="193"/>
        <v>0</v>
      </c>
      <c r="ED186" s="165">
        <f t="shared" si="194"/>
        <v>0</v>
      </c>
      <c r="EE186" s="165" t="str">
        <f t="shared" si="195"/>
        <v/>
      </c>
      <c r="EF186" s="165" t="str">
        <f t="shared" si="196"/>
        <v/>
      </c>
      <c r="EG186" s="165" t="str">
        <f t="shared" si="197"/>
        <v/>
      </c>
      <c r="EH186" s="165" t="str">
        <f t="shared" si="198"/>
        <v/>
      </c>
      <c r="EI186" s="165" t="str">
        <f t="shared" si="199"/>
        <v/>
      </c>
      <c r="EJ186" s="165" t="str">
        <f t="shared" si="200"/>
        <v/>
      </c>
      <c r="EK186" s="165" t="str">
        <f t="shared" si="201"/>
        <v/>
      </c>
      <c r="EL186" s="165" t="str">
        <f t="shared" si="202"/>
        <v/>
      </c>
      <c r="EM186" s="165" t="e">
        <f>IF(#REF!="بله","FSW","")</f>
        <v>#REF!</v>
      </c>
      <c r="EN186" s="165" t="str">
        <f t="shared" si="203"/>
        <v/>
      </c>
      <c r="EO186" s="165" t="str">
        <f t="shared" si="204"/>
        <v/>
      </c>
      <c r="EP186" s="165" t="str">
        <f t="shared" si="205"/>
        <v/>
      </c>
      <c r="EQ186" s="165" t="str">
        <f t="shared" si="216"/>
        <v/>
      </c>
      <c r="ER186" s="165" t="str">
        <f t="shared" si="217"/>
        <v/>
      </c>
      <c r="ES186" s="165"/>
      <c r="ET186" s="165" t="str">
        <f t="shared" si="218"/>
        <v/>
      </c>
      <c r="EU186" s="165" t="str">
        <f t="shared" si="206"/>
        <v/>
      </c>
      <c r="EV186" s="165" t="str">
        <f t="shared" si="207"/>
        <v xml:space="preserve"> </v>
      </c>
      <c r="EW186" s="165" t="str">
        <f t="shared" si="208"/>
        <v>هیچکدام</v>
      </c>
      <c r="EX186" s="165" t="str">
        <f t="shared" si="209"/>
        <v xml:space="preserve"> </v>
      </c>
      <c r="EY186" s="165"/>
      <c r="EZ186" s="165" t="str">
        <f t="shared" si="219"/>
        <v xml:space="preserve"> </v>
      </c>
      <c r="FA186" s="165" t="str">
        <f t="shared" si="210"/>
        <v>هیچکدام</v>
      </c>
      <c r="FB186" s="165"/>
      <c r="FC186" s="165"/>
      <c r="FD186" s="165"/>
      <c r="FE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</row>
    <row r="187" spans="1:173" s="166" customFormat="1" ht="11.65" x14ac:dyDescent="0.35">
      <c r="A187" s="167">
        <v>186</v>
      </c>
      <c r="B187" s="105"/>
      <c r="C187" s="168"/>
      <c r="D187" s="169"/>
      <c r="E187" s="170"/>
      <c r="F187" s="202"/>
      <c r="G187" s="169"/>
      <c r="H187" s="106"/>
      <c r="I187" s="169"/>
      <c r="J187" s="171"/>
      <c r="K187" s="172"/>
      <c r="L187" s="173"/>
      <c r="M187" s="171"/>
      <c r="N187" s="172"/>
      <c r="O187" s="111">
        <f t="shared" si="220"/>
        <v>1398</v>
      </c>
      <c r="P187" s="174"/>
      <c r="Q187" s="175"/>
      <c r="R187" s="175"/>
      <c r="S187" s="217"/>
      <c r="T187" s="114"/>
      <c r="U187" s="115"/>
      <c r="V187" s="116"/>
      <c r="W187" s="117"/>
      <c r="X187" s="117"/>
      <c r="Y187" s="176"/>
      <c r="Z187" s="117"/>
      <c r="AA187" s="117"/>
      <c r="AB187" s="117"/>
      <c r="AC187" s="117"/>
      <c r="AD187" s="117"/>
      <c r="AE187" s="117"/>
      <c r="AF187" s="117"/>
      <c r="AG187" s="118"/>
      <c r="AH187" s="119"/>
      <c r="AI187" s="176"/>
      <c r="AJ187" s="121"/>
      <c r="AK187" s="25" t="str">
        <f t="shared" si="211"/>
        <v xml:space="preserve">         </v>
      </c>
      <c r="AL187" s="122" t="str">
        <f t="shared" si="212"/>
        <v>هیچکدام</v>
      </c>
      <c r="AM187" s="74" t="str">
        <f t="shared" si="213"/>
        <v>7.هیچکدام</v>
      </c>
      <c r="AN187" s="122" t="str">
        <f>IF(G187=0,"نامعلوم",'1.مشخصات مرکز'!$D$2-G187)</f>
        <v>نامعلوم</v>
      </c>
      <c r="AO187" s="123" t="str">
        <f t="shared" si="148"/>
        <v>نامعلوم</v>
      </c>
      <c r="AP187" s="177"/>
      <c r="AQ187" s="178"/>
      <c r="AR187" s="203"/>
      <c r="AS187" s="127" t="str">
        <f t="shared" si="214"/>
        <v>خیر</v>
      </c>
      <c r="AT187" s="128"/>
      <c r="AU187" s="179"/>
      <c r="AV187" s="180"/>
      <c r="AW187" s="180"/>
      <c r="AX187" s="181"/>
      <c r="AY187" s="182"/>
      <c r="AZ187" s="183"/>
      <c r="BA187" s="201"/>
      <c r="BB187" s="132"/>
      <c r="BC187" s="133"/>
      <c r="BD187" s="134"/>
      <c r="BE187" s="184"/>
      <c r="BF187" s="183"/>
      <c r="BG187" s="201"/>
      <c r="BH187" s="182"/>
      <c r="BI187" s="183"/>
      <c r="BJ187" s="201"/>
      <c r="BK187" s="179"/>
      <c r="BL187" s="185"/>
      <c r="BM187" s="186"/>
      <c r="BN187" s="186"/>
      <c r="BO187" s="187"/>
      <c r="BP187" s="180"/>
      <c r="BQ187" s="180"/>
      <c r="BR187" s="181"/>
      <c r="BS187" s="142" t="str">
        <f t="shared" si="149"/>
        <v>خیر</v>
      </c>
      <c r="BT187" s="188">
        <f t="shared" si="150"/>
        <v>0</v>
      </c>
      <c r="BU187" s="200" t="str">
        <f t="shared" si="151"/>
        <v xml:space="preserve"> </v>
      </c>
      <c r="BV187" s="145" t="str">
        <f t="shared" si="215"/>
        <v xml:space="preserve"> </v>
      </c>
      <c r="BW187" s="189">
        <f t="shared" si="152"/>
        <v>0</v>
      </c>
      <c r="BX187" s="190" t="str">
        <f t="shared" si="153"/>
        <v xml:space="preserve"> </v>
      </c>
      <c r="BY187" s="148" t="str">
        <f t="shared" si="154"/>
        <v xml:space="preserve"> </v>
      </c>
      <c r="BZ187" s="191">
        <f t="shared" si="155"/>
        <v>0</v>
      </c>
      <c r="CA187" s="192" t="str">
        <f t="shared" si="156"/>
        <v xml:space="preserve"> </v>
      </c>
      <c r="CB187" s="193" t="str">
        <f t="shared" si="157"/>
        <v xml:space="preserve"> </v>
      </c>
      <c r="CC187" s="194">
        <f t="shared" si="158"/>
        <v>0</v>
      </c>
      <c r="CD187" s="195" t="str">
        <f t="shared" si="159"/>
        <v xml:space="preserve"> </v>
      </c>
      <c r="CE187" s="154" t="str">
        <f t="shared" si="160"/>
        <v xml:space="preserve"> </v>
      </c>
      <c r="CF187" s="196">
        <f t="shared" si="161"/>
        <v>0</v>
      </c>
      <c r="CG187" s="197" t="str">
        <f t="shared" si="162"/>
        <v xml:space="preserve"> </v>
      </c>
      <c r="CH187" s="157" t="str">
        <f t="shared" si="163"/>
        <v xml:space="preserve"> </v>
      </c>
      <c r="CI187" s="191">
        <f t="shared" si="164"/>
        <v>0</v>
      </c>
      <c r="CJ187" s="192" t="str">
        <f t="shared" si="165"/>
        <v xml:space="preserve"> </v>
      </c>
      <c r="CK187" s="151" t="str">
        <f t="shared" si="166"/>
        <v xml:space="preserve"> </v>
      </c>
      <c r="CL187" s="198">
        <f t="shared" si="167"/>
        <v>0</v>
      </c>
      <c r="CM187" s="197" t="str">
        <f t="shared" si="168"/>
        <v xml:space="preserve"> </v>
      </c>
      <c r="CN187" s="159" t="str">
        <f t="shared" si="169"/>
        <v xml:space="preserve"> </v>
      </c>
      <c r="CO187" s="194">
        <f t="shared" si="170"/>
        <v>0</v>
      </c>
      <c r="CP187" s="195" t="str">
        <f t="shared" si="171"/>
        <v xml:space="preserve"> </v>
      </c>
      <c r="CQ187" s="160" t="str">
        <f t="shared" si="172"/>
        <v xml:space="preserve"> </v>
      </c>
      <c r="CR187" s="161">
        <f t="shared" si="173"/>
        <v>0</v>
      </c>
      <c r="CS187" s="144" t="str">
        <f t="shared" si="174"/>
        <v xml:space="preserve"> </v>
      </c>
      <c r="CT187" s="145" t="str">
        <f t="shared" si="175"/>
        <v xml:space="preserve"> </v>
      </c>
      <c r="CU187" s="144" t="str">
        <f t="shared" si="176"/>
        <v>خیر</v>
      </c>
      <c r="CV187" s="162" t="str">
        <f t="shared" si="177"/>
        <v>ارائه نشده است.</v>
      </c>
      <c r="CW187" s="199">
        <f t="shared" si="178"/>
        <v>0</v>
      </c>
      <c r="CX187" s="164"/>
      <c r="CY187" s="164"/>
      <c r="CZ187" s="164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>
        <f t="shared" si="179"/>
        <v>0</v>
      </c>
      <c r="DP187" s="165">
        <f t="shared" si="180"/>
        <v>0</v>
      </c>
      <c r="DQ187" s="165">
        <f t="shared" si="181"/>
        <v>0</v>
      </c>
      <c r="DR187" s="165">
        <f t="shared" si="182"/>
        <v>0</v>
      </c>
      <c r="DS187" s="165">
        <f t="shared" si="183"/>
        <v>0</v>
      </c>
      <c r="DT187" s="165">
        <f t="shared" si="184"/>
        <v>0</v>
      </c>
      <c r="DU187" s="165">
        <f t="shared" si="185"/>
        <v>0</v>
      </c>
      <c r="DV187" s="165">
        <f t="shared" si="186"/>
        <v>0</v>
      </c>
      <c r="DW187" s="165">
        <f t="shared" si="187"/>
        <v>0</v>
      </c>
      <c r="DX187" s="165">
        <f t="shared" si="188"/>
        <v>0</v>
      </c>
      <c r="DY187" s="165">
        <f t="shared" si="189"/>
        <v>0</v>
      </c>
      <c r="DZ187" s="165">
        <f t="shared" si="190"/>
        <v>0</v>
      </c>
      <c r="EA187" s="165">
        <f t="shared" si="191"/>
        <v>0</v>
      </c>
      <c r="EB187" s="165">
        <f t="shared" si="192"/>
        <v>0</v>
      </c>
      <c r="EC187" s="165">
        <f t="shared" si="193"/>
        <v>0</v>
      </c>
      <c r="ED187" s="165">
        <f t="shared" si="194"/>
        <v>0</v>
      </c>
      <c r="EE187" s="165" t="str">
        <f t="shared" si="195"/>
        <v/>
      </c>
      <c r="EF187" s="165" t="str">
        <f t="shared" si="196"/>
        <v/>
      </c>
      <c r="EG187" s="165" t="str">
        <f t="shared" si="197"/>
        <v/>
      </c>
      <c r="EH187" s="165" t="str">
        <f t="shared" si="198"/>
        <v/>
      </c>
      <c r="EI187" s="165" t="str">
        <f t="shared" si="199"/>
        <v/>
      </c>
      <c r="EJ187" s="165" t="str">
        <f t="shared" si="200"/>
        <v/>
      </c>
      <c r="EK187" s="165" t="str">
        <f t="shared" si="201"/>
        <v/>
      </c>
      <c r="EL187" s="165" t="str">
        <f t="shared" si="202"/>
        <v/>
      </c>
      <c r="EM187" s="165" t="e">
        <f>IF(#REF!="بله","FSW","")</f>
        <v>#REF!</v>
      </c>
      <c r="EN187" s="165" t="str">
        <f t="shared" si="203"/>
        <v/>
      </c>
      <c r="EO187" s="165" t="str">
        <f t="shared" si="204"/>
        <v/>
      </c>
      <c r="EP187" s="165" t="str">
        <f t="shared" si="205"/>
        <v/>
      </c>
      <c r="EQ187" s="165" t="str">
        <f t="shared" si="216"/>
        <v/>
      </c>
      <c r="ER187" s="165" t="str">
        <f t="shared" si="217"/>
        <v/>
      </c>
      <c r="ES187" s="165"/>
      <c r="ET187" s="165" t="str">
        <f t="shared" si="218"/>
        <v/>
      </c>
      <c r="EU187" s="165" t="str">
        <f t="shared" si="206"/>
        <v/>
      </c>
      <c r="EV187" s="165" t="str">
        <f t="shared" si="207"/>
        <v xml:space="preserve"> </v>
      </c>
      <c r="EW187" s="165" t="str">
        <f t="shared" si="208"/>
        <v>هیچکدام</v>
      </c>
      <c r="EX187" s="165" t="str">
        <f t="shared" si="209"/>
        <v xml:space="preserve"> </v>
      </c>
      <c r="EY187" s="165"/>
      <c r="EZ187" s="165" t="str">
        <f t="shared" si="219"/>
        <v xml:space="preserve"> </v>
      </c>
      <c r="FA187" s="165" t="str">
        <f t="shared" si="210"/>
        <v>هیچکدام</v>
      </c>
      <c r="FB187" s="165"/>
      <c r="FC187" s="165"/>
      <c r="FD187" s="165"/>
      <c r="FE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</row>
    <row r="188" spans="1:173" s="166" customFormat="1" ht="11.65" x14ac:dyDescent="0.35">
      <c r="A188" s="167">
        <v>187</v>
      </c>
      <c r="B188" s="105"/>
      <c r="C188" s="168"/>
      <c r="D188" s="169"/>
      <c r="E188" s="170"/>
      <c r="F188" s="202"/>
      <c r="G188" s="169"/>
      <c r="H188" s="106"/>
      <c r="I188" s="169"/>
      <c r="J188" s="171"/>
      <c r="K188" s="172"/>
      <c r="L188" s="173"/>
      <c r="M188" s="171"/>
      <c r="N188" s="172"/>
      <c r="O188" s="111">
        <f t="shared" si="220"/>
        <v>1398</v>
      </c>
      <c r="P188" s="174"/>
      <c r="Q188" s="175"/>
      <c r="R188" s="175"/>
      <c r="S188" s="217"/>
      <c r="T188" s="114"/>
      <c r="U188" s="115"/>
      <c r="V188" s="116"/>
      <c r="W188" s="117"/>
      <c r="X188" s="117"/>
      <c r="Y188" s="176"/>
      <c r="Z188" s="117"/>
      <c r="AA188" s="117"/>
      <c r="AB188" s="117"/>
      <c r="AC188" s="117"/>
      <c r="AD188" s="117"/>
      <c r="AE188" s="117"/>
      <c r="AF188" s="117"/>
      <c r="AG188" s="118"/>
      <c r="AH188" s="119"/>
      <c r="AI188" s="176"/>
      <c r="AJ188" s="121"/>
      <c r="AK188" s="25" t="str">
        <f t="shared" si="211"/>
        <v xml:space="preserve">         </v>
      </c>
      <c r="AL188" s="122" t="str">
        <f t="shared" si="212"/>
        <v>هیچکدام</v>
      </c>
      <c r="AM188" s="74" t="str">
        <f t="shared" si="213"/>
        <v>7.هیچکدام</v>
      </c>
      <c r="AN188" s="122" t="str">
        <f>IF(G188=0,"نامعلوم",'1.مشخصات مرکز'!$D$2-G188)</f>
        <v>نامعلوم</v>
      </c>
      <c r="AO188" s="123" t="str">
        <f t="shared" si="148"/>
        <v>نامعلوم</v>
      </c>
      <c r="AP188" s="177"/>
      <c r="AQ188" s="178"/>
      <c r="AR188" s="203"/>
      <c r="AS188" s="127" t="str">
        <f t="shared" si="214"/>
        <v>خیر</v>
      </c>
      <c r="AT188" s="128"/>
      <c r="AU188" s="179"/>
      <c r="AV188" s="180"/>
      <c r="AW188" s="180"/>
      <c r="AX188" s="181"/>
      <c r="AY188" s="182"/>
      <c r="AZ188" s="183"/>
      <c r="BA188" s="201"/>
      <c r="BB188" s="132"/>
      <c r="BC188" s="133"/>
      <c r="BD188" s="134"/>
      <c r="BE188" s="184"/>
      <c r="BF188" s="183"/>
      <c r="BG188" s="201"/>
      <c r="BH188" s="182"/>
      <c r="BI188" s="183"/>
      <c r="BJ188" s="201"/>
      <c r="BK188" s="179"/>
      <c r="BL188" s="185"/>
      <c r="BM188" s="186"/>
      <c r="BN188" s="186"/>
      <c r="BO188" s="187"/>
      <c r="BP188" s="180"/>
      <c r="BQ188" s="180"/>
      <c r="BR188" s="181"/>
      <c r="BS188" s="142" t="str">
        <f t="shared" si="149"/>
        <v>خیر</v>
      </c>
      <c r="BT188" s="188">
        <f t="shared" si="150"/>
        <v>0</v>
      </c>
      <c r="BU188" s="200" t="str">
        <f t="shared" si="151"/>
        <v xml:space="preserve"> </v>
      </c>
      <c r="BV188" s="145" t="str">
        <f t="shared" si="215"/>
        <v xml:space="preserve"> </v>
      </c>
      <c r="BW188" s="189">
        <f t="shared" si="152"/>
        <v>0</v>
      </c>
      <c r="BX188" s="190" t="str">
        <f t="shared" si="153"/>
        <v xml:space="preserve"> </v>
      </c>
      <c r="BY188" s="148" t="str">
        <f t="shared" si="154"/>
        <v xml:space="preserve"> </v>
      </c>
      <c r="BZ188" s="191">
        <f t="shared" si="155"/>
        <v>0</v>
      </c>
      <c r="CA188" s="192" t="str">
        <f t="shared" si="156"/>
        <v xml:space="preserve"> </v>
      </c>
      <c r="CB188" s="193" t="str">
        <f t="shared" si="157"/>
        <v xml:space="preserve"> </v>
      </c>
      <c r="CC188" s="194">
        <f t="shared" si="158"/>
        <v>0</v>
      </c>
      <c r="CD188" s="195" t="str">
        <f t="shared" si="159"/>
        <v xml:space="preserve"> </v>
      </c>
      <c r="CE188" s="154" t="str">
        <f t="shared" si="160"/>
        <v xml:space="preserve"> </v>
      </c>
      <c r="CF188" s="196">
        <f t="shared" si="161"/>
        <v>0</v>
      </c>
      <c r="CG188" s="197" t="str">
        <f t="shared" si="162"/>
        <v xml:space="preserve"> </v>
      </c>
      <c r="CH188" s="157" t="str">
        <f t="shared" si="163"/>
        <v xml:space="preserve"> </v>
      </c>
      <c r="CI188" s="191">
        <f t="shared" si="164"/>
        <v>0</v>
      </c>
      <c r="CJ188" s="192" t="str">
        <f t="shared" si="165"/>
        <v xml:space="preserve"> </v>
      </c>
      <c r="CK188" s="151" t="str">
        <f t="shared" si="166"/>
        <v xml:space="preserve"> </v>
      </c>
      <c r="CL188" s="198">
        <f t="shared" si="167"/>
        <v>0</v>
      </c>
      <c r="CM188" s="197" t="str">
        <f t="shared" si="168"/>
        <v xml:space="preserve"> </v>
      </c>
      <c r="CN188" s="159" t="str">
        <f t="shared" si="169"/>
        <v xml:space="preserve"> </v>
      </c>
      <c r="CO188" s="194">
        <f t="shared" si="170"/>
        <v>0</v>
      </c>
      <c r="CP188" s="195" t="str">
        <f t="shared" si="171"/>
        <v xml:space="preserve"> </v>
      </c>
      <c r="CQ188" s="160" t="str">
        <f t="shared" si="172"/>
        <v xml:space="preserve"> </v>
      </c>
      <c r="CR188" s="161">
        <f t="shared" si="173"/>
        <v>0</v>
      </c>
      <c r="CS188" s="144" t="str">
        <f t="shared" si="174"/>
        <v xml:space="preserve"> </v>
      </c>
      <c r="CT188" s="145" t="str">
        <f t="shared" si="175"/>
        <v xml:space="preserve"> </v>
      </c>
      <c r="CU188" s="144" t="str">
        <f t="shared" si="176"/>
        <v>خیر</v>
      </c>
      <c r="CV188" s="162" t="str">
        <f t="shared" si="177"/>
        <v>ارائه نشده است.</v>
      </c>
      <c r="CW188" s="199">
        <f t="shared" si="178"/>
        <v>0</v>
      </c>
      <c r="CX188" s="164"/>
      <c r="CY188" s="164"/>
      <c r="CZ188" s="164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>
        <f t="shared" si="179"/>
        <v>0</v>
      </c>
      <c r="DP188" s="165">
        <f t="shared" si="180"/>
        <v>0</v>
      </c>
      <c r="DQ188" s="165">
        <f t="shared" si="181"/>
        <v>0</v>
      </c>
      <c r="DR188" s="165">
        <f t="shared" si="182"/>
        <v>0</v>
      </c>
      <c r="DS188" s="165">
        <f t="shared" si="183"/>
        <v>0</v>
      </c>
      <c r="DT188" s="165">
        <f t="shared" si="184"/>
        <v>0</v>
      </c>
      <c r="DU188" s="165">
        <f t="shared" si="185"/>
        <v>0</v>
      </c>
      <c r="DV188" s="165">
        <f t="shared" si="186"/>
        <v>0</v>
      </c>
      <c r="DW188" s="165">
        <f t="shared" si="187"/>
        <v>0</v>
      </c>
      <c r="DX188" s="165">
        <f t="shared" si="188"/>
        <v>0</v>
      </c>
      <c r="DY188" s="165">
        <f t="shared" si="189"/>
        <v>0</v>
      </c>
      <c r="DZ188" s="165">
        <f t="shared" si="190"/>
        <v>0</v>
      </c>
      <c r="EA188" s="165">
        <f t="shared" si="191"/>
        <v>0</v>
      </c>
      <c r="EB188" s="165">
        <f t="shared" si="192"/>
        <v>0</v>
      </c>
      <c r="EC188" s="165">
        <f t="shared" si="193"/>
        <v>0</v>
      </c>
      <c r="ED188" s="165">
        <f t="shared" si="194"/>
        <v>0</v>
      </c>
      <c r="EE188" s="165" t="str">
        <f t="shared" si="195"/>
        <v/>
      </c>
      <c r="EF188" s="165" t="str">
        <f t="shared" si="196"/>
        <v/>
      </c>
      <c r="EG188" s="165" t="str">
        <f t="shared" si="197"/>
        <v/>
      </c>
      <c r="EH188" s="165" t="str">
        <f t="shared" si="198"/>
        <v/>
      </c>
      <c r="EI188" s="165" t="str">
        <f t="shared" si="199"/>
        <v/>
      </c>
      <c r="EJ188" s="165" t="str">
        <f t="shared" si="200"/>
        <v/>
      </c>
      <c r="EK188" s="165" t="str">
        <f t="shared" si="201"/>
        <v/>
      </c>
      <c r="EL188" s="165" t="str">
        <f t="shared" si="202"/>
        <v/>
      </c>
      <c r="EM188" s="165" t="e">
        <f>IF(#REF!="بله","FSW","")</f>
        <v>#REF!</v>
      </c>
      <c r="EN188" s="165" t="str">
        <f t="shared" si="203"/>
        <v/>
      </c>
      <c r="EO188" s="165" t="str">
        <f t="shared" si="204"/>
        <v/>
      </c>
      <c r="EP188" s="165" t="str">
        <f t="shared" si="205"/>
        <v/>
      </c>
      <c r="EQ188" s="165" t="str">
        <f t="shared" si="216"/>
        <v/>
      </c>
      <c r="ER188" s="165" t="str">
        <f t="shared" si="217"/>
        <v/>
      </c>
      <c r="ES188" s="165"/>
      <c r="ET188" s="165" t="str">
        <f t="shared" si="218"/>
        <v/>
      </c>
      <c r="EU188" s="165" t="str">
        <f t="shared" si="206"/>
        <v/>
      </c>
      <c r="EV188" s="165" t="str">
        <f t="shared" si="207"/>
        <v xml:space="preserve"> </v>
      </c>
      <c r="EW188" s="165" t="str">
        <f t="shared" si="208"/>
        <v>هیچکدام</v>
      </c>
      <c r="EX188" s="165" t="str">
        <f t="shared" si="209"/>
        <v xml:space="preserve"> </v>
      </c>
      <c r="EY188" s="165"/>
      <c r="EZ188" s="165" t="str">
        <f t="shared" si="219"/>
        <v xml:space="preserve"> </v>
      </c>
      <c r="FA188" s="165" t="str">
        <f t="shared" si="210"/>
        <v>هیچکدام</v>
      </c>
      <c r="FB188" s="165"/>
      <c r="FC188" s="165"/>
      <c r="FD188" s="165"/>
      <c r="FE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</row>
    <row r="189" spans="1:173" s="166" customFormat="1" ht="11.65" x14ac:dyDescent="0.35">
      <c r="A189" s="167">
        <v>188</v>
      </c>
      <c r="B189" s="105"/>
      <c r="C189" s="168"/>
      <c r="D189" s="169"/>
      <c r="E189" s="170"/>
      <c r="F189" s="202"/>
      <c r="G189" s="169"/>
      <c r="H189" s="106"/>
      <c r="I189" s="169"/>
      <c r="J189" s="171"/>
      <c r="K189" s="172"/>
      <c r="L189" s="173"/>
      <c r="M189" s="171"/>
      <c r="N189" s="172"/>
      <c r="O189" s="111">
        <f t="shared" si="220"/>
        <v>1398</v>
      </c>
      <c r="P189" s="174"/>
      <c r="Q189" s="175"/>
      <c r="R189" s="175"/>
      <c r="S189" s="217"/>
      <c r="T189" s="114"/>
      <c r="U189" s="115"/>
      <c r="V189" s="116"/>
      <c r="W189" s="117"/>
      <c r="X189" s="117"/>
      <c r="Y189" s="176"/>
      <c r="Z189" s="117"/>
      <c r="AA189" s="117"/>
      <c r="AB189" s="117"/>
      <c r="AC189" s="117"/>
      <c r="AD189" s="117"/>
      <c r="AE189" s="117"/>
      <c r="AF189" s="117"/>
      <c r="AG189" s="118"/>
      <c r="AH189" s="119"/>
      <c r="AI189" s="176"/>
      <c r="AJ189" s="121"/>
      <c r="AK189" s="25" t="str">
        <f t="shared" si="211"/>
        <v xml:space="preserve">         </v>
      </c>
      <c r="AL189" s="122" t="str">
        <f t="shared" si="212"/>
        <v>هیچکدام</v>
      </c>
      <c r="AM189" s="74" t="str">
        <f t="shared" si="213"/>
        <v>7.هیچکدام</v>
      </c>
      <c r="AN189" s="122" t="str">
        <f>IF(G189=0,"نامعلوم",'1.مشخصات مرکز'!$D$2-G189)</f>
        <v>نامعلوم</v>
      </c>
      <c r="AO189" s="123" t="str">
        <f t="shared" si="148"/>
        <v>نامعلوم</v>
      </c>
      <c r="AP189" s="177"/>
      <c r="AQ189" s="178"/>
      <c r="AR189" s="203"/>
      <c r="AS189" s="127" t="str">
        <f t="shared" si="214"/>
        <v>خیر</v>
      </c>
      <c r="AT189" s="128"/>
      <c r="AU189" s="179"/>
      <c r="AV189" s="180"/>
      <c r="AW189" s="180"/>
      <c r="AX189" s="181"/>
      <c r="AY189" s="182"/>
      <c r="AZ189" s="183"/>
      <c r="BA189" s="201"/>
      <c r="BB189" s="132"/>
      <c r="BC189" s="133"/>
      <c r="BD189" s="134"/>
      <c r="BE189" s="184"/>
      <c r="BF189" s="183"/>
      <c r="BG189" s="201"/>
      <c r="BH189" s="182"/>
      <c r="BI189" s="183"/>
      <c r="BJ189" s="201"/>
      <c r="BK189" s="179"/>
      <c r="BL189" s="185"/>
      <c r="BM189" s="186"/>
      <c r="BN189" s="186"/>
      <c r="BO189" s="187"/>
      <c r="BP189" s="180"/>
      <c r="BQ189" s="180"/>
      <c r="BR189" s="181"/>
      <c r="BS189" s="142" t="str">
        <f t="shared" si="149"/>
        <v>خیر</v>
      </c>
      <c r="BT189" s="188">
        <f t="shared" si="150"/>
        <v>0</v>
      </c>
      <c r="BU189" s="200" t="str">
        <f t="shared" si="151"/>
        <v xml:space="preserve"> </v>
      </c>
      <c r="BV189" s="145" t="str">
        <f t="shared" si="215"/>
        <v xml:space="preserve"> </v>
      </c>
      <c r="BW189" s="189">
        <f t="shared" si="152"/>
        <v>0</v>
      </c>
      <c r="BX189" s="190" t="str">
        <f t="shared" si="153"/>
        <v xml:space="preserve"> </v>
      </c>
      <c r="BY189" s="148" t="str">
        <f t="shared" si="154"/>
        <v xml:space="preserve"> </v>
      </c>
      <c r="BZ189" s="191">
        <f t="shared" si="155"/>
        <v>0</v>
      </c>
      <c r="CA189" s="192" t="str">
        <f t="shared" si="156"/>
        <v xml:space="preserve"> </v>
      </c>
      <c r="CB189" s="193" t="str">
        <f t="shared" si="157"/>
        <v xml:space="preserve"> </v>
      </c>
      <c r="CC189" s="194">
        <f t="shared" si="158"/>
        <v>0</v>
      </c>
      <c r="CD189" s="195" t="str">
        <f t="shared" si="159"/>
        <v xml:space="preserve"> </v>
      </c>
      <c r="CE189" s="154" t="str">
        <f t="shared" si="160"/>
        <v xml:space="preserve"> </v>
      </c>
      <c r="CF189" s="196">
        <f t="shared" si="161"/>
        <v>0</v>
      </c>
      <c r="CG189" s="197" t="str">
        <f t="shared" si="162"/>
        <v xml:space="preserve"> </v>
      </c>
      <c r="CH189" s="157" t="str">
        <f t="shared" si="163"/>
        <v xml:space="preserve"> </v>
      </c>
      <c r="CI189" s="191">
        <f t="shared" si="164"/>
        <v>0</v>
      </c>
      <c r="CJ189" s="192" t="str">
        <f t="shared" si="165"/>
        <v xml:space="preserve"> </v>
      </c>
      <c r="CK189" s="151" t="str">
        <f t="shared" si="166"/>
        <v xml:space="preserve"> </v>
      </c>
      <c r="CL189" s="198">
        <f t="shared" si="167"/>
        <v>0</v>
      </c>
      <c r="CM189" s="197" t="str">
        <f t="shared" si="168"/>
        <v xml:space="preserve"> </v>
      </c>
      <c r="CN189" s="159" t="str">
        <f t="shared" si="169"/>
        <v xml:space="preserve"> </v>
      </c>
      <c r="CO189" s="194">
        <f t="shared" si="170"/>
        <v>0</v>
      </c>
      <c r="CP189" s="195" t="str">
        <f t="shared" si="171"/>
        <v xml:space="preserve"> </v>
      </c>
      <c r="CQ189" s="160" t="str">
        <f t="shared" si="172"/>
        <v xml:space="preserve"> </v>
      </c>
      <c r="CR189" s="161">
        <f t="shared" si="173"/>
        <v>0</v>
      </c>
      <c r="CS189" s="144" t="str">
        <f t="shared" si="174"/>
        <v xml:space="preserve"> </v>
      </c>
      <c r="CT189" s="145" t="str">
        <f t="shared" si="175"/>
        <v xml:space="preserve"> </v>
      </c>
      <c r="CU189" s="144" t="str">
        <f t="shared" si="176"/>
        <v>خیر</v>
      </c>
      <c r="CV189" s="162" t="str">
        <f t="shared" si="177"/>
        <v>ارائه نشده است.</v>
      </c>
      <c r="CW189" s="199">
        <f t="shared" si="178"/>
        <v>0</v>
      </c>
      <c r="CX189" s="164"/>
      <c r="CY189" s="164"/>
      <c r="CZ189" s="164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>
        <f t="shared" si="179"/>
        <v>0</v>
      </c>
      <c r="DP189" s="165">
        <f t="shared" si="180"/>
        <v>0</v>
      </c>
      <c r="DQ189" s="165">
        <f t="shared" si="181"/>
        <v>0</v>
      </c>
      <c r="DR189" s="165">
        <f t="shared" si="182"/>
        <v>0</v>
      </c>
      <c r="DS189" s="165">
        <f t="shared" si="183"/>
        <v>0</v>
      </c>
      <c r="DT189" s="165">
        <f t="shared" si="184"/>
        <v>0</v>
      </c>
      <c r="DU189" s="165">
        <f t="shared" si="185"/>
        <v>0</v>
      </c>
      <c r="DV189" s="165">
        <f t="shared" si="186"/>
        <v>0</v>
      </c>
      <c r="DW189" s="165">
        <f t="shared" si="187"/>
        <v>0</v>
      </c>
      <c r="DX189" s="165">
        <f t="shared" si="188"/>
        <v>0</v>
      </c>
      <c r="DY189" s="165">
        <f t="shared" si="189"/>
        <v>0</v>
      </c>
      <c r="DZ189" s="165">
        <f t="shared" si="190"/>
        <v>0</v>
      </c>
      <c r="EA189" s="165">
        <f t="shared" si="191"/>
        <v>0</v>
      </c>
      <c r="EB189" s="165">
        <f t="shared" si="192"/>
        <v>0</v>
      </c>
      <c r="EC189" s="165">
        <f t="shared" si="193"/>
        <v>0</v>
      </c>
      <c r="ED189" s="165">
        <f t="shared" si="194"/>
        <v>0</v>
      </c>
      <c r="EE189" s="165" t="str">
        <f t="shared" si="195"/>
        <v/>
      </c>
      <c r="EF189" s="165" t="str">
        <f t="shared" si="196"/>
        <v/>
      </c>
      <c r="EG189" s="165" t="str">
        <f t="shared" si="197"/>
        <v/>
      </c>
      <c r="EH189" s="165" t="str">
        <f t="shared" si="198"/>
        <v/>
      </c>
      <c r="EI189" s="165" t="str">
        <f t="shared" si="199"/>
        <v/>
      </c>
      <c r="EJ189" s="165" t="str">
        <f t="shared" si="200"/>
        <v/>
      </c>
      <c r="EK189" s="165" t="str">
        <f t="shared" si="201"/>
        <v/>
      </c>
      <c r="EL189" s="165" t="str">
        <f t="shared" si="202"/>
        <v/>
      </c>
      <c r="EM189" s="165" t="e">
        <f>IF(#REF!="بله","FSW","")</f>
        <v>#REF!</v>
      </c>
      <c r="EN189" s="165" t="str">
        <f t="shared" si="203"/>
        <v/>
      </c>
      <c r="EO189" s="165" t="str">
        <f t="shared" si="204"/>
        <v/>
      </c>
      <c r="EP189" s="165" t="str">
        <f t="shared" si="205"/>
        <v/>
      </c>
      <c r="EQ189" s="165" t="str">
        <f t="shared" si="216"/>
        <v/>
      </c>
      <c r="ER189" s="165" t="str">
        <f t="shared" si="217"/>
        <v/>
      </c>
      <c r="ES189" s="165"/>
      <c r="ET189" s="165" t="str">
        <f t="shared" si="218"/>
        <v/>
      </c>
      <c r="EU189" s="165" t="str">
        <f t="shared" si="206"/>
        <v/>
      </c>
      <c r="EV189" s="165" t="str">
        <f t="shared" si="207"/>
        <v xml:space="preserve"> </v>
      </c>
      <c r="EW189" s="165" t="str">
        <f t="shared" si="208"/>
        <v>هیچکدام</v>
      </c>
      <c r="EX189" s="165" t="str">
        <f t="shared" si="209"/>
        <v xml:space="preserve"> </v>
      </c>
      <c r="EY189" s="165"/>
      <c r="EZ189" s="165" t="str">
        <f t="shared" si="219"/>
        <v xml:space="preserve"> </v>
      </c>
      <c r="FA189" s="165" t="str">
        <f t="shared" si="210"/>
        <v>هیچکدام</v>
      </c>
      <c r="FB189" s="165"/>
      <c r="FC189" s="165"/>
      <c r="FD189" s="165"/>
      <c r="FE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</row>
    <row r="190" spans="1:173" s="166" customFormat="1" ht="11.65" x14ac:dyDescent="0.35">
      <c r="A190" s="167">
        <v>189</v>
      </c>
      <c r="B190" s="105"/>
      <c r="C190" s="168"/>
      <c r="D190" s="169"/>
      <c r="E190" s="170"/>
      <c r="F190" s="202"/>
      <c r="G190" s="169"/>
      <c r="H190" s="106"/>
      <c r="I190" s="169"/>
      <c r="J190" s="171"/>
      <c r="K190" s="172"/>
      <c r="L190" s="173"/>
      <c r="M190" s="171"/>
      <c r="N190" s="172"/>
      <c r="O190" s="111">
        <f t="shared" si="220"/>
        <v>1398</v>
      </c>
      <c r="P190" s="174"/>
      <c r="Q190" s="175"/>
      <c r="R190" s="175"/>
      <c r="S190" s="217"/>
      <c r="T190" s="114"/>
      <c r="U190" s="115"/>
      <c r="V190" s="116"/>
      <c r="W190" s="117"/>
      <c r="X190" s="117"/>
      <c r="Y190" s="176"/>
      <c r="Z190" s="117"/>
      <c r="AA190" s="117"/>
      <c r="AB190" s="117"/>
      <c r="AC190" s="117"/>
      <c r="AD190" s="117"/>
      <c r="AE190" s="117"/>
      <c r="AF190" s="117"/>
      <c r="AG190" s="118"/>
      <c r="AH190" s="119"/>
      <c r="AI190" s="176"/>
      <c r="AJ190" s="121"/>
      <c r="AK190" s="25" t="str">
        <f t="shared" si="211"/>
        <v xml:space="preserve">         </v>
      </c>
      <c r="AL190" s="122" t="str">
        <f t="shared" si="212"/>
        <v>هیچکدام</v>
      </c>
      <c r="AM190" s="74" t="str">
        <f t="shared" si="213"/>
        <v>7.هیچکدام</v>
      </c>
      <c r="AN190" s="122" t="str">
        <f>IF(G190=0,"نامعلوم",'1.مشخصات مرکز'!$D$2-G190)</f>
        <v>نامعلوم</v>
      </c>
      <c r="AO190" s="123" t="str">
        <f t="shared" si="148"/>
        <v>نامعلوم</v>
      </c>
      <c r="AP190" s="177"/>
      <c r="AQ190" s="178"/>
      <c r="AR190" s="203"/>
      <c r="AS190" s="127" t="str">
        <f t="shared" si="214"/>
        <v>خیر</v>
      </c>
      <c r="AT190" s="128"/>
      <c r="AU190" s="179"/>
      <c r="AV190" s="180"/>
      <c r="AW190" s="180"/>
      <c r="AX190" s="181"/>
      <c r="AY190" s="182"/>
      <c r="AZ190" s="183"/>
      <c r="BA190" s="201"/>
      <c r="BB190" s="132"/>
      <c r="BC190" s="133"/>
      <c r="BD190" s="134"/>
      <c r="BE190" s="184"/>
      <c r="BF190" s="183"/>
      <c r="BG190" s="201"/>
      <c r="BH190" s="182"/>
      <c r="BI190" s="183"/>
      <c r="BJ190" s="201"/>
      <c r="BK190" s="179"/>
      <c r="BL190" s="185"/>
      <c r="BM190" s="186"/>
      <c r="BN190" s="186"/>
      <c r="BO190" s="187"/>
      <c r="BP190" s="180"/>
      <c r="BQ190" s="180"/>
      <c r="BR190" s="181"/>
      <c r="BS190" s="142" t="str">
        <f t="shared" si="149"/>
        <v>خیر</v>
      </c>
      <c r="BT190" s="188">
        <f t="shared" si="150"/>
        <v>0</v>
      </c>
      <c r="BU190" s="200" t="str">
        <f t="shared" si="151"/>
        <v xml:space="preserve"> </v>
      </c>
      <c r="BV190" s="145" t="str">
        <f t="shared" si="215"/>
        <v xml:space="preserve"> </v>
      </c>
      <c r="BW190" s="189">
        <f t="shared" si="152"/>
        <v>0</v>
      </c>
      <c r="BX190" s="190" t="str">
        <f t="shared" si="153"/>
        <v xml:space="preserve"> </v>
      </c>
      <c r="BY190" s="148" t="str">
        <f t="shared" si="154"/>
        <v xml:space="preserve"> </v>
      </c>
      <c r="BZ190" s="191">
        <f t="shared" si="155"/>
        <v>0</v>
      </c>
      <c r="CA190" s="192" t="str">
        <f t="shared" si="156"/>
        <v xml:space="preserve"> </v>
      </c>
      <c r="CB190" s="193" t="str">
        <f t="shared" si="157"/>
        <v xml:space="preserve"> </v>
      </c>
      <c r="CC190" s="194">
        <f t="shared" si="158"/>
        <v>0</v>
      </c>
      <c r="CD190" s="195" t="str">
        <f t="shared" si="159"/>
        <v xml:space="preserve"> </v>
      </c>
      <c r="CE190" s="154" t="str">
        <f t="shared" si="160"/>
        <v xml:space="preserve"> </v>
      </c>
      <c r="CF190" s="196">
        <f t="shared" si="161"/>
        <v>0</v>
      </c>
      <c r="CG190" s="197" t="str">
        <f t="shared" si="162"/>
        <v xml:space="preserve"> </v>
      </c>
      <c r="CH190" s="157" t="str">
        <f t="shared" si="163"/>
        <v xml:space="preserve"> </v>
      </c>
      <c r="CI190" s="191">
        <f t="shared" si="164"/>
        <v>0</v>
      </c>
      <c r="CJ190" s="192" t="str">
        <f t="shared" si="165"/>
        <v xml:space="preserve"> </v>
      </c>
      <c r="CK190" s="151" t="str">
        <f t="shared" si="166"/>
        <v xml:space="preserve"> </v>
      </c>
      <c r="CL190" s="198">
        <f t="shared" si="167"/>
        <v>0</v>
      </c>
      <c r="CM190" s="197" t="str">
        <f t="shared" si="168"/>
        <v xml:space="preserve"> </v>
      </c>
      <c r="CN190" s="159" t="str">
        <f t="shared" si="169"/>
        <v xml:space="preserve"> </v>
      </c>
      <c r="CO190" s="194">
        <f t="shared" si="170"/>
        <v>0</v>
      </c>
      <c r="CP190" s="195" t="str">
        <f t="shared" si="171"/>
        <v xml:space="preserve"> </v>
      </c>
      <c r="CQ190" s="160" t="str">
        <f t="shared" si="172"/>
        <v xml:space="preserve"> </v>
      </c>
      <c r="CR190" s="161">
        <f t="shared" si="173"/>
        <v>0</v>
      </c>
      <c r="CS190" s="144" t="str">
        <f t="shared" si="174"/>
        <v xml:space="preserve"> </v>
      </c>
      <c r="CT190" s="145" t="str">
        <f t="shared" si="175"/>
        <v xml:space="preserve"> </v>
      </c>
      <c r="CU190" s="144" t="str">
        <f t="shared" si="176"/>
        <v>خیر</v>
      </c>
      <c r="CV190" s="162" t="str">
        <f t="shared" si="177"/>
        <v>ارائه نشده است.</v>
      </c>
      <c r="CW190" s="199">
        <f t="shared" si="178"/>
        <v>0</v>
      </c>
      <c r="CX190" s="164"/>
      <c r="CY190" s="164"/>
      <c r="CZ190" s="164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>
        <f t="shared" si="179"/>
        <v>0</v>
      </c>
      <c r="DP190" s="165">
        <f t="shared" si="180"/>
        <v>0</v>
      </c>
      <c r="DQ190" s="165">
        <f t="shared" si="181"/>
        <v>0</v>
      </c>
      <c r="DR190" s="165">
        <f t="shared" si="182"/>
        <v>0</v>
      </c>
      <c r="DS190" s="165">
        <f t="shared" si="183"/>
        <v>0</v>
      </c>
      <c r="DT190" s="165">
        <f t="shared" si="184"/>
        <v>0</v>
      </c>
      <c r="DU190" s="165">
        <f t="shared" si="185"/>
        <v>0</v>
      </c>
      <c r="DV190" s="165">
        <f t="shared" si="186"/>
        <v>0</v>
      </c>
      <c r="DW190" s="165">
        <f t="shared" si="187"/>
        <v>0</v>
      </c>
      <c r="DX190" s="165">
        <f t="shared" si="188"/>
        <v>0</v>
      </c>
      <c r="DY190" s="165">
        <f t="shared" si="189"/>
        <v>0</v>
      </c>
      <c r="DZ190" s="165">
        <f t="shared" si="190"/>
        <v>0</v>
      </c>
      <c r="EA190" s="165">
        <f t="shared" si="191"/>
        <v>0</v>
      </c>
      <c r="EB190" s="165">
        <f t="shared" si="192"/>
        <v>0</v>
      </c>
      <c r="EC190" s="165">
        <f t="shared" si="193"/>
        <v>0</v>
      </c>
      <c r="ED190" s="165">
        <f t="shared" si="194"/>
        <v>0</v>
      </c>
      <c r="EE190" s="165" t="str">
        <f t="shared" si="195"/>
        <v/>
      </c>
      <c r="EF190" s="165" t="str">
        <f t="shared" si="196"/>
        <v/>
      </c>
      <c r="EG190" s="165" t="str">
        <f t="shared" si="197"/>
        <v/>
      </c>
      <c r="EH190" s="165" t="str">
        <f t="shared" si="198"/>
        <v/>
      </c>
      <c r="EI190" s="165" t="str">
        <f t="shared" si="199"/>
        <v/>
      </c>
      <c r="EJ190" s="165" t="str">
        <f t="shared" si="200"/>
        <v/>
      </c>
      <c r="EK190" s="165" t="str">
        <f t="shared" si="201"/>
        <v/>
      </c>
      <c r="EL190" s="165" t="str">
        <f t="shared" si="202"/>
        <v/>
      </c>
      <c r="EM190" s="165" t="e">
        <f>IF(#REF!="بله","FSW","")</f>
        <v>#REF!</v>
      </c>
      <c r="EN190" s="165" t="str">
        <f t="shared" si="203"/>
        <v/>
      </c>
      <c r="EO190" s="165" t="str">
        <f t="shared" si="204"/>
        <v/>
      </c>
      <c r="EP190" s="165" t="str">
        <f t="shared" si="205"/>
        <v/>
      </c>
      <c r="EQ190" s="165" t="str">
        <f t="shared" si="216"/>
        <v/>
      </c>
      <c r="ER190" s="165" t="str">
        <f t="shared" si="217"/>
        <v/>
      </c>
      <c r="ES190" s="165"/>
      <c r="ET190" s="165" t="str">
        <f t="shared" si="218"/>
        <v/>
      </c>
      <c r="EU190" s="165" t="str">
        <f t="shared" si="206"/>
        <v/>
      </c>
      <c r="EV190" s="165" t="str">
        <f t="shared" si="207"/>
        <v xml:space="preserve"> </v>
      </c>
      <c r="EW190" s="165" t="str">
        <f t="shared" si="208"/>
        <v>هیچکدام</v>
      </c>
      <c r="EX190" s="165" t="str">
        <f t="shared" si="209"/>
        <v xml:space="preserve"> </v>
      </c>
      <c r="EY190" s="165"/>
      <c r="EZ190" s="165" t="str">
        <f t="shared" si="219"/>
        <v xml:space="preserve"> </v>
      </c>
      <c r="FA190" s="165" t="str">
        <f t="shared" si="210"/>
        <v>هیچکدام</v>
      </c>
      <c r="FB190" s="165"/>
      <c r="FC190" s="165"/>
      <c r="FD190" s="165"/>
      <c r="FE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</row>
    <row r="191" spans="1:173" s="166" customFormat="1" ht="11.65" x14ac:dyDescent="0.35">
      <c r="A191" s="167">
        <v>190</v>
      </c>
      <c r="B191" s="105"/>
      <c r="C191" s="168"/>
      <c r="D191" s="169"/>
      <c r="E191" s="170"/>
      <c r="F191" s="202"/>
      <c r="G191" s="169"/>
      <c r="H191" s="106"/>
      <c r="I191" s="169"/>
      <c r="J191" s="171"/>
      <c r="K191" s="172"/>
      <c r="L191" s="173"/>
      <c r="M191" s="171"/>
      <c r="N191" s="172"/>
      <c r="O191" s="111">
        <f t="shared" si="220"/>
        <v>1398</v>
      </c>
      <c r="P191" s="174"/>
      <c r="Q191" s="175"/>
      <c r="R191" s="175"/>
      <c r="S191" s="217"/>
      <c r="T191" s="114"/>
      <c r="U191" s="115"/>
      <c r="V191" s="116"/>
      <c r="W191" s="117"/>
      <c r="X191" s="117"/>
      <c r="Y191" s="176"/>
      <c r="Z191" s="117"/>
      <c r="AA191" s="117"/>
      <c r="AB191" s="117"/>
      <c r="AC191" s="117"/>
      <c r="AD191" s="117"/>
      <c r="AE191" s="117"/>
      <c r="AF191" s="117"/>
      <c r="AG191" s="118"/>
      <c r="AH191" s="119"/>
      <c r="AI191" s="176"/>
      <c r="AJ191" s="121"/>
      <c r="AK191" s="25" t="str">
        <f t="shared" si="211"/>
        <v xml:space="preserve">         </v>
      </c>
      <c r="AL191" s="122" t="str">
        <f t="shared" si="212"/>
        <v>هیچکدام</v>
      </c>
      <c r="AM191" s="74" t="str">
        <f t="shared" si="213"/>
        <v>7.هیچکدام</v>
      </c>
      <c r="AN191" s="122" t="str">
        <f>IF(G191=0,"نامعلوم",'1.مشخصات مرکز'!$D$2-G191)</f>
        <v>نامعلوم</v>
      </c>
      <c r="AO191" s="123" t="str">
        <f t="shared" si="148"/>
        <v>نامعلوم</v>
      </c>
      <c r="AP191" s="177"/>
      <c r="AQ191" s="178"/>
      <c r="AR191" s="203"/>
      <c r="AS191" s="127" t="str">
        <f t="shared" si="214"/>
        <v>خیر</v>
      </c>
      <c r="AT191" s="128"/>
      <c r="AU191" s="179"/>
      <c r="AV191" s="180"/>
      <c r="AW191" s="180"/>
      <c r="AX191" s="181"/>
      <c r="AY191" s="182"/>
      <c r="AZ191" s="183"/>
      <c r="BA191" s="201"/>
      <c r="BB191" s="132"/>
      <c r="BC191" s="133"/>
      <c r="BD191" s="134"/>
      <c r="BE191" s="184"/>
      <c r="BF191" s="183"/>
      <c r="BG191" s="201"/>
      <c r="BH191" s="182"/>
      <c r="BI191" s="183"/>
      <c r="BJ191" s="201"/>
      <c r="BK191" s="179"/>
      <c r="BL191" s="185"/>
      <c r="BM191" s="186"/>
      <c r="BN191" s="186"/>
      <c r="BO191" s="187"/>
      <c r="BP191" s="180"/>
      <c r="BQ191" s="180"/>
      <c r="BR191" s="181"/>
      <c r="BS191" s="142" t="str">
        <f t="shared" si="149"/>
        <v>خیر</v>
      </c>
      <c r="BT191" s="188">
        <f t="shared" si="150"/>
        <v>0</v>
      </c>
      <c r="BU191" s="200" t="str">
        <f t="shared" si="151"/>
        <v xml:space="preserve"> </v>
      </c>
      <c r="BV191" s="145" t="str">
        <f t="shared" si="215"/>
        <v xml:space="preserve"> </v>
      </c>
      <c r="BW191" s="189">
        <f t="shared" si="152"/>
        <v>0</v>
      </c>
      <c r="BX191" s="190" t="str">
        <f t="shared" si="153"/>
        <v xml:space="preserve"> </v>
      </c>
      <c r="BY191" s="148" t="str">
        <f t="shared" si="154"/>
        <v xml:space="preserve"> </v>
      </c>
      <c r="BZ191" s="191">
        <f t="shared" si="155"/>
        <v>0</v>
      </c>
      <c r="CA191" s="192" t="str">
        <f t="shared" si="156"/>
        <v xml:space="preserve"> </v>
      </c>
      <c r="CB191" s="193" t="str">
        <f t="shared" si="157"/>
        <v xml:space="preserve"> </v>
      </c>
      <c r="CC191" s="194">
        <f t="shared" si="158"/>
        <v>0</v>
      </c>
      <c r="CD191" s="195" t="str">
        <f t="shared" si="159"/>
        <v xml:space="preserve"> </v>
      </c>
      <c r="CE191" s="154" t="str">
        <f t="shared" si="160"/>
        <v xml:space="preserve"> </v>
      </c>
      <c r="CF191" s="196">
        <f t="shared" si="161"/>
        <v>0</v>
      </c>
      <c r="CG191" s="197" t="str">
        <f t="shared" si="162"/>
        <v xml:space="preserve"> </v>
      </c>
      <c r="CH191" s="157" t="str">
        <f t="shared" si="163"/>
        <v xml:space="preserve"> </v>
      </c>
      <c r="CI191" s="191">
        <f t="shared" si="164"/>
        <v>0</v>
      </c>
      <c r="CJ191" s="192" t="str">
        <f t="shared" si="165"/>
        <v xml:space="preserve"> </v>
      </c>
      <c r="CK191" s="151" t="str">
        <f t="shared" si="166"/>
        <v xml:space="preserve"> </v>
      </c>
      <c r="CL191" s="198">
        <f t="shared" si="167"/>
        <v>0</v>
      </c>
      <c r="CM191" s="197" t="str">
        <f t="shared" si="168"/>
        <v xml:space="preserve"> </v>
      </c>
      <c r="CN191" s="159" t="str">
        <f t="shared" si="169"/>
        <v xml:space="preserve"> </v>
      </c>
      <c r="CO191" s="194">
        <f t="shared" si="170"/>
        <v>0</v>
      </c>
      <c r="CP191" s="195" t="str">
        <f t="shared" si="171"/>
        <v xml:space="preserve"> </v>
      </c>
      <c r="CQ191" s="160" t="str">
        <f t="shared" si="172"/>
        <v xml:space="preserve"> </v>
      </c>
      <c r="CR191" s="161">
        <f t="shared" si="173"/>
        <v>0</v>
      </c>
      <c r="CS191" s="144" t="str">
        <f t="shared" si="174"/>
        <v xml:space="preserve"> </v>
      </c>
      <c r="CT191" s="145" t="str">
        <f t="shared" si="175"/>
        <v xml:space="preserve"> </v>
      </c>
      <c r="CU191" s="144" t="str">
        <f t="shared" si="176"/>
        <v>خیر</v>
      </c>
      <c r="CV191" s="162" t="str">
        <f t="shared" si="177"/>
        <v>ارائه نشده است.</v>
      </c>
      <c r="CW191" s="199">
        <f t="shared" si="178"/>
        <v>0</v>
      </c>
      <c r="CX191" s="164"/>
      <c r="CY191" s="164"/>
      <c r="CZ191" s="164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>
        <f t="shared" si="179"/>
        <v>0</v>
      </c>
      <c r="DP191" s="165">
        <f t="shared" si="180"/>
        <v>0</v>
      </c>
      <c r="DQ191" s="165">
        <f t="shared" si="181"/>
        <v>0</v>
      </c>
      <c r="DR191" s="165">
        <f t="shared" si="182"/>
        <v>0</v>
      </c>
      <c r="DS191" s="165">
        <f t="shared" si="183"/>
        <v>0</v>
      </c>
      <c r="DT191" s="165">
        <f t="shared" si="184"/>
        <v>0</v>
      </c>
      <c r="DU191" s="165">
        <f t="shared" si="185"/>
        <v>0</v>
      </c>
      <c r="DV191" s="165">
        <f t="shared" si="186"/>
        <v>0</v>
      </c>
      <c r="DW191" s="165">
        <f t="shared" si="187"/>
        <v>0</v>
      </c>
      <c r="DX191" s="165">
        <f t="shared" si="188"/>
        <v>0</v>
      </c>
      <c r="DY191" s="165">
        <f t="shared" si="189"/>
        <v>0</v>
      </c>
      <c r="DZ191" s="165">
        <f t="shared" si="190"/>
        <v>0</v>
      </c>
      <c r="EA191" s="165">
        <f t="shared" si="191"/>
        <v>0</v>
      </c>
      <c r="EB191" s="165">
        <f t="shared" si="192"/>
        <v>0</v>
      </c>
      <c r="EC191" s="165">
        <f t="shared" si="193"/>
        <v>0</v>
      </c>
      <c r="ED191" s="165">
        <f t="shared" si="194"/>
        <v>0</v>
      </c>
      <c r="EE191" s="165" t="str">
        <f t="shared" si="195"/>
        <v/>
      </c>
      <c r="EF191" s="165" t="str">
        <f t="shared" si="196"/>
        <v/>
      </c>
      <c r="EG191" s="165" t="str">
        <f t="shared" si="197"/>
        <v/>
      </c>
      <c r="EH191" s="165" t="str">
        <f t="shared" si="198"/>
        <v/>
      </c>
      <c r="EI191" s="165" t="str">
        <f t="shared" si="199"/>
        <v/>
      </c>
      <c r="EJ191" s="165" t="str">
        <f t="shared" si="200"/>
        <v/>
      </c>
      <c r="EK191" s="165" t="str">
        <f t="shared" si="201"/>
        <v/>
      </c>
      <c r="EL191" s="165" t="str">
        <f t="shared" si="202"/>
        <v/>
      </c>
      <c r="EM191" s="165" t="e">
        <f>IF(#REF!="بله","FSW","")</f>
        <v>#REF!</v>
      </c>
      <c r="EN191" s="165" t="str">
        <f t="shared" si="203"/>
        <v/>
      </c>
      <c r="EO191" s="165" t="str">
        <f t="shared" si="204"/>
        <v/>
      </c>
      <c r="EP191" s="165" t="str">
        <f t="shared" si="205"/>
        <v/>
      </c>
      <c r="EQ191" s="165" t="str">
        <f t="shared" si="216"/>
        <v/>
      </c>
      <c r="ER191" s="165" t="str">
        <f t="shared" si="217"/>
        <v/>
      </c>
      <c r="ES191" s="165"/>
      <c r="ET191" s="165" t="str">
        <f t="shared" si="218"/>
        <v/>
      </c>
      <c r="EU191" s="165" t="str">
        <f t="shared" si="206"/>
        <v/>
      </c>
      <c r="EV191" s="165" t="str">
        <f t="shared" si="207"/>
        <v xml:space="preserve"> </v>
      </c>
      <c r="EW191" s="165" t="str">
        <f t="shared" si="208"/>
        <v>هیچکدام</v>
      </c>
      <c r="EX191" s="165" t="str">
        <f t="shared" si="209"/>
        <v xml:space="preserve"> </v>
      </c>
      <c r="EY191" s="165"/>
      <c r="EZ191" s="165" t="str">
        <f t="shared" si="219"/>
        <v xml:space="preserve"> </v>
      </c>
      <c r="FA191" s="165" t="str">
        <f t="shared" si="210"/>
        <v>هیچکدام</v>
      </c>
      <c r="FB191" s="165"/>
      <c r="FC191" s="165"/>
      <c r="FD191" s="165"/>
      <c r="FE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</row>
    <row r="192" spans="1:173" s="166" customFormat="1" ht="11.65" x14ac:dyDescent="0.35">
      <c r="A192" s="167">
        <v>191</v>
      </c>
      <c r="B192" s="105"/>
      <c r="C192" s="168"/>
      <c r="D192" s="169"/>
      <c r="E192" s="170"/>
      <c r="F192" s="202"/>
      <c r="G192" s="169"/>
      <c r="H192" s="106"/>
      <c r="I192" s="169"/>
      <c r="J192" s="171"/>
      <c r="K192" s="172"/>
      <c r="L192" s="173"/>
      <c r="M192" s="171"/>
      <c r="N192" s="172"/>
      <c r="O192" s="111">
        <f t="shared" si="220"/>
        <v>1398</v>
      </c>
      <c r="P192" s="174"/>
      <c r="Q192" s="175"/>
      <c r="R192" s="175"/>
      <c r="S192" s="217"/>
      <c r="T192" s="114"/>
      <c r="U192" s="115"/>
      <c r="V192" s="116"/>
      <c r="W192" s="117"/>
      <c r="X192" s="117"/>
      <c r="Y192" s="176"/>
      <c r="Z192" s="117"/>
      <c r="AA192" s="117"/>
      <c r="AB192" s="117"/>
      <c r="AC192" s="117"/>
      <c r="AD192" s="117"/>
      <c r="AE192" s="117"/>
      <c r="AF192" s="117"/>
      <c r="AG192" s="118"/>
      <c r="AH192" s="119"/>
      <c r="AI192" s="176"/>
      <c r="AJ192" s="121"/>
      <c r="AK192" s="25" t="str">
        <f t="shared" si="211"/>
        <v xml:space="preserve">         </v>
      </c>
      <c r="AL192" s="122" t="str">
        <f t="shared" si="212"/>
        <v>هیچکدام</v>
      </c>
      <c r="AM192" s="74" t="str">
        <f t="shared" si="213"/>
        <v>7.هیچکدام</v>
      </c>
      <c r="AN192" s="122" t="str">
        <f>IF(G192=0,"نامعلوم",'1.مشخصات مرکز'!$D$2-G192)</f>
        <v>نامعلوم</v>
      </c>
      <c r="AO192" s="123" t="str">
        <f t="shared" si="148"/>
        <v>نامعلوم</v>
      </c>
      <c r="AP192" s="177"/>
      <c r="AQ192" s="178"/>
      <c r="AR192" s="203"/>
      <c r="AS192" s="127" t="str">
        <f t="shared" si="214"/>
        <v>خیر</v>
      </c>
      <c r="AT192" s="128"/>
      <c r="AU192" s="179"/>
      <c r="AV192" s="180"/>
      <c r="AW192" s="180"/>
      <c r="AX192" s="181"/>
      <c r="AY192" s="182"/>
      <c r="AZ192" s="183"/>
      <c r="BA192" s="201"/>
      <c r="BB192" s="132"/>
      <c r="BC192" s="133"/>
      <c r="BD192" s="134"/>
      <c r="BE192" s="184"/>
      <c r="BF192" s="183"/>
      <c r="BG192" s="201"/>
      <c r="BH192" s="182"/>
      <c r="BI192" s="183"/>
      <c r="BJ192" s="201"/>
      <c r="BK192" s="179"/>
      <c r="BL192" s="185"/>
      <c r="BM192" s="186"/>
      <c r="BN192" s="186"/>
      <c r="BO192" s="187"/>
      <c r="BP192" s="180"/>
      <c r="BQ192" s="180"/>
      <c r="BR192" s="181"/>
      <c r="BS192" s="142" t="str">
        <f t="shared" si="149"/>
        <v>خیر</v>
      </c>
      <c r="BT192" s="188">
        <f t="shared" si="150"/>
        <v>0</v>
      </c>
      <c r="BU192" s="200" t="str">
        <f t="shared" si="151"/>
        <v xml:space="preserve"> </v>
      </c>
      <c r="BV192" s="145" t="str">
        <f t="shared" si="215"/>
        <v xml:space="preserve"> </v>
      </c>
      <c r="BW192" s="189">
        <f t="shared" si="152"/>
        <v>0</v>
      </c>
      <c r="BX192" s="190" t="str">
        <f t="shared" si="153"/>
        <v xml:space="preserve"> </v>
      </c>
      <c r="BY192" s="148" t="str">
        <f t="shared" si="154"/>
        <v xml:space="preserve"> </v>
      </c>
      <c r="BZ192" s="191">
        <f t="shared" si="155"/>
        <v>0</v>
      </c>
      <c r="CA192" s="192" t="str">
        <f t="shared" si="156"/>
        <v xml:space="preserve"> </v>
      </c>
      <c r="CB192" s="193" t="str">
        <f t="shared" si="157"/>
        <v xml:space="preserve"> </v>
      </c>
      <c r="CC192" s="194">
        <f t="shared" si="158"/>
        <v>0</v>
      </c>
      <c r="CD192" s="195" t="str">
        <f t="shared" si="159"/>
        <v xml:space="preserve"> </v>
      </c>
      <c r="CE192" s="154" t="str">
        <f t="shared" si="160"/>
        <v xml:space="preserve"> </v>
      </c>
      <c r="CF192" s="196">
        <f t="shared" si="161"/>
        <v>0</v>
      </c>
      <c r="CG192" s="197" t="str">
        <f t="shared" si="162"/>
        <v xml:space="preserve"> </v>
      </c>
      <c r="CH192" s="157" t="str">
        <f t="shared" si="163"/>
        <v xml:space="preserve"> </v>
      </c>
      <c r="CI192" s="191">
        <f t="shared" si="164"/>
        <v>0</v>
      </c>
      <c r="CJ192" s="192" t="str">
        <f t="shared" si="165"/>
        <v xml:space="preserve"> </v>
      </c>
      <c r="CK192" s="151" t="str">
        <f t="shared" si="166"/>
        <v xml:space="preserve"> </v>
      </c>
      <c r="CL192" s="198">
        <f t="shared" si="167"/>
        <v>0</v>
      </c>
      <c r="CM192" s="197" t="str">
        <f t="shared" si="168"/>
        <v xml:space="preserve"> </v>
      </c>
      <c r="CN192" s="159" t="str">
        <f t="shared" si="169"/>
        <v xml:space="preserve"> </v>
      </c>
      <c r="CO192" s="194">
        <f t="shared" si="170"/>
        <v>0</v>
      </c>
      <c r="CP192" s="195" t="str">
        <f t="shared" si="171"/>
        <v xml:space="preserve"> </v>
      </c>
      <c r="CQ192" s="160" t="str">
        <f t="shared" si="172"/>
        <v xml:space="preserve"> </v>
      </c>
      <c r="CR192" s="161">
        <f t="shared" si="173"/>
        <v>0</v>
      </c>
      <c r="CS192" s="144" t="str">
        <f t="shared" si="174"/>
        <v xml:space="preserve"> </v>
      </c>
      <c r="CT192" s="145" t="str">
        <f t="shared" si="175"/>
        <v xml:space="preserve"> </v>
      </c>
      <c r="CU192" s="144" t="str">
        <f t="shared" si="176"/>
        <v>خیر</v>
      </c>
      <c r="CV192" s="162" t="str">
        <f t="shared" si="177"/>
        <v>ارائه نشده است.</v>
      </c>
      <c r="CW192" s="199">
        <f t="shared" si="178"/>
        <v>0</v>
      </c>
      <c r="CX192" s="164"/>
      <c r="CY192" s="164"/>
      <c r="CZ192" s="164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>
        <f t="shared" si="179"/>
        <v>0</v>
      </c>
      <c r="DP192" s="165">
        <f t="shared" si="180"/>
        <v>0</v>
      </c>
      <c r="DQ192" s="165">
        <f t="shared" si="181"/>
        <v>0</v>
      </c>
      <c r="DR192" s="165">
        <f t="shared" si="182"/>
        <v>0</v>
      </c>
      <c r="DS192" s="165">
        <f t="shared" si="183"/>
        <v>0</v>
      </c>
      <c r="DT192" s="165">
        <f t="shared" si="184"/>
        <v>0</v>
      </c>
      <c r="DU192" s="165">
        <f t="shared" si="185"/>
        <v>0</v>
      </c>
      <c r="DV192" s="165">
        <f t="shared" si="186"/>
        <v>0</v>
      </c>
      <c r="DW192" s="165">
        <f t="shared" si="187"/>
        <v>0</v>
      </c>
      <c r="DX192" s="165">
        <f t="shared" si="188"/>
        <v>0</v>
      </c>
      <c r="DY192" s="165">
        <f t="shared" si="189"/>
        <v>0</v>
      </c>
      <c r="DZ192" s="165">
        <f t="shared" si="190"/>
        <v>0</v>
      </c>
      <c r="EA192" s="165">
        <f t="shared" si="191"/>
        <v>0</v>
      </c>
      <c r="EB192" s="165">
        <f t="shared" si="192"/>
        <v>0</v>
      </c>
      <c r="EC192" s="165">
        <f t="shared" si="193"/>
        <v>0</v>
      </c>
      <c r="ED192" s="165">
        <f t="shared" si="194"/>
        <v>0</v>
      </c>
      <c r="EE192" s="165" t="str">
        <f t="shared" si="195"/>
        <v/>
      </c>
      <c r="EF192" s="165" t="str">
        <f t="shared" si="196"/>
        <v/>
      </c>
      <c r="EG192" s="165" t="str">
        <f t="shared" si="197"/>
        <v/>
      </c>
      <c r="EH192" s="165" t="str">
        <f t="shared" si="198"/>
        <v/>
      </c>
      <c r="EI192" s="165" t="str">
        <f t="shared" si="199"/>
        <v/>
      </c>
      <c r="EJ192" s="165" t="str">
        <f t="shared" si="200"/>
        <v/>
      </c>
      <c r="EK192" s="165" t="str">
        <f t="shared" si="201"/>
        <v/>
      </c>
      <c r="EL192" s="165" t="str">
        <f t="shared" si="202"/>
        <v/>
      </c>
      <c r="EM192" s="165" t="e">
        <f>IF(#REF!="بله","FSW","")</f>
        <v>#REF!</v>
      </c>
      <c r="EN192" s="165" t="str">
        <f t="shared" si="203"/>
        <v/>
      </c>
      <c r="EO192" s="165" t="str">
        <f t="shared" si="204"/>
        <v/>
      </c>
      <c r="EP192" s="165" t="str">
        <f t="shared" si="205"/>
        <v/>
      </c>
      <c r="EQ192" s="165" t="str">
        <f t="shared" si="216"/>
        <v/>
      </c>
      <c r="ER192" s="165" t="str">
        <f t="shared" si="217"/>
        <v/>
      </c>
      <c r="ES192" s="165"/>
      <c r="ET192" s="165" t="str">
        <f t="shared" si="218"/>
        <v/>
      </c>
      <c r="EU192" s="165" t="str">
        <f t="shared" si="206"/>
        <v/>
      </c>
      <c r="EV192" s="165" t="str">
        <f t="shared" si="207"/>
        <v xml:space="preserve"> </v>
      </c>
      <c r="EW192" s="165" t="str">
        <f t="shared" si="208"/>
        <v>هیچکدام</v>
      </c>
      <c r="EX192" s="165" t="str">
        <f t="shared" si="209"/>
        <v xml:space="preserve"> </v>
      </c>
      <c r="EY192" s="165"/>
      <c r="EZ192" s="165" t="str">
        <f t="shared" si="219"/>
        <v xml:space="preserve"> </v>
      </c>
      <c r="FA192" s="165" t="str">
        <f t="shared" si="210"/>
        <v>هیچکدام</v>
      </c>
      <c r="FB192" s="165"/>
      <c r="FC192" s="165"/>
      <c r="FD192" s="165"/>
      <c r="FE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</row>
    <row r="193" spans="1:173" s="166" customFormat="1" ht="11.65" x14ac:dyDescent="0.35">
      <c r="A193" s="167">
        <v>192</v>
      </c>
      <c r="B193" s="105"/>
      <c r="C193" s="168"/>
      <c r="D193" s="169"/>
      <c r="E193" s="170"/>
      <c r="F193" s="202"/>
      <c r="G193" s="169"/>
      <c r="H193" s="106"/>
      <c r="I193" s="169"/>
      <c r="J193" s="171"/>
      <c r="K193" s="172"/>
      <c r="L193" s="173"/>
      <c r="M193" s="171"/>
      <c r="N193" s="172"/>
      <c r="O193" s="111">
        <f t="shared" si="220"/>
        <v>1398</v>
      </c>
      <c r="P193" s="174"/>
      <c r="Q193" s="175"/>
      <c r="R193" s="175"/>
      <c r="S193" s="217"/>
      <c r="T193" s="114"/>
      <c r="U193" s="115"/>
      <c r="V193" s="116"/>
      <c r="W193" s="117"/>
      <c r="X193" s="117"/>
      <c r="Y193" s="176"/>
      <c r="Z193" s="117"/>
      <c r="AA193" s="117"/>
      <c r="AB193" s="117"/>
      <c r="AC193" s="117"/>
      <c r="AD193" s="117"/>
      <c r="AE193" s="117"/>
      <c r="AF193" s="117"/>
      <c r="AG193" s="118"/>
      <c r="AH193" s="119"/>
      <c r="AI193" s="176"/>
      <c r="AJ193" s="121"/>
      <c r="AK193" s="25" t="str">
        <f t="shared" si="211"/>
        <v xml:space="preserve">         </v>
      </c>
      <c r="AL193" s="122" t="str">
        <f t="shared" si="212"/>
        <v>هیچکدام</v>
      </c>
      <c r="AM193" s="74" t="str">
        <f t="shared" si="213"/>
        <v>7.هیچکدام</v>
      </c>
      <c r="AN193" s="122" t="str">
        <f>IF(G193=0,"نامعلوم",'1.مشخصات مرکز'!$D$2-G193)</f>
        <v>نامعلوم</v>
      </c>
      <c r="AO193" s="123" t="str">
        <f t="shared" si="148"/>
        <v>نامعلوم</v>
      </c>
      <c r="AP193" s="177"/>
      <c r="AQ193" s="178"/>
      <c r="AR193" s="203"/>
      <c r="AS193" s="127" t="str">
        <f t="shared" si="214"/>
        <v>خیر</v>
      </c>
      <c r="AT193" s="128"/>
      <c r="AU193" s="179"/>
      <c r="AV193" s="180"/>
      <c r="AW193" s="180"/>
      <c r="AX193" s="181"/>
      <c r="AY193" s="182"/>
      <c r="AZ193" s="183"/>
      <c r="BA193" s="201"/>
      <c r="BB193" s="132"/>
      <c r="BC193" s="133"/>
      <c r="BD193" s="134"/>
      <c r="BE193" s="184"/>
      <c r="BF193" s="183"/>
      <c r="BG193" s="201"/>
      <c r="BH193" s="182"/>
      <c r="BI193" s="183"/>
      <c r="BJ193" s="201"/>
      <c r="BK193" s="179"/>
      <c r="BL193" s="185"/>
      <c r="BM193" s="186"/>
      <c r="BN193" s="186"/>
      <c r="BO193" s="187"/>
      <c r="BP193" s="180"/>
      <c r="BQ193" s="180"/>
      <c r="BR193" s="181"/>
      <c r="BS193" s="142" t="str">
        <f t="shared" si="149"/>
        <v>خیر</v>
      </c>
      <c r="BT193" s="188">
        <f t="shared" si="150"/>
        <v>0</v>
      </c>
      <c r="BU193" s="200" t="str">
        <f t="shared" si="151"/>
        <v xml:space="preserve"> </v>
      </c>
      <c r="BV193" s="145" t="str">
        <f t="shared" si="215"/>
        <v xml:space="preserve"> </v>
      </c>
      <c r="BW193" s="189">
        <f t="shared" si="152"/>
        <v>0</v>
      </c>
      <c r="BX193" s="190" t="str">
        <f t="shared" si="153"/>
        <v xml:space="preserve"> </v>
      </c>
      <c r="BY193" s="148" t="str">
        <f t="shared" si="154"/>
        <v xml:space="preserve"> </v>
      </c>
      <c r="BZ193" s="191">
        <f t="shared" si="155"/>
        <v>0</v>
      </c>
      <c r="CA193" s="192" t="str">
        <f t="shared" si="156"/>
        <v xml:space="preserve"> </v>
      </c>
      <c r="CB193" s="193" t="str">
        <f t="shared" si="157"/>
        <v xml:space="preserve"> </v>
      </c>
      <c r="CC193" s="194">
        <f t="shared" si="158"/>
        <v>0</v>
      </c>
      <c r="CD193" s="195" t="str">
        <f t="shared" si="159"/>
        <v xml:space="preserve"> </v>
      </c>
      <c r="CE193" s="154" t="str">
        <f t="shared" si="160"/>
        <v xml:space="preserve"> </v>
      </c>
      <c r="CF193" s="196">
        <f t="shared" si="161"/>
        <v>0</v>
      </c>
      <c r="CG193" s="197" t="str">
        <f t="shared" si="162"/>
        <v xml:space="preserve"> </v>
      </c>
      <c r="CH193" s="157" t="str">
        <f t="shared" si="163"/>
        <v xml:space="preserve"> </v>
      </c>
      <c r="CI193" s="191">
        <f t="shared" si="164"/>
        <v>0</v>
      </c>
      <c r="CJ193" s="192" t="str">
        <f t="shared" si="165"/>
        <v xml:space="preserve"> </v>
      </c>
      <c r="CK193" s="151" t="str">
        <f t="shared" si="166"/>
        <v xml:space="preserve"> </v>
      </c>
      <c r="CL193" s="198">
        <f t="shared" si="167"/>
        <v>0</v>
      </c>
      <c r="CM193" s="197" t="str">
        <f t="shared" si="168"/>
        <v xml:space="preserve"> </v>
      </c>
      <c r="CN193" s="159" t="str">
        <f t="shared" si="169"/>
        <v xml:space="preserve"> </v>
      </c>
      <c r="CO193" s="194">
        <f t="shared" si="170"/>
        <v>0</v>
      </c>
      <c r="CP193" s="195" t="str">
        <f t="shared" si="171"/>
        <v xml:space="preserve"> </v>
      </c>
      <c r="CQ193" s="160" t="str">
        <f t="shared" si="172"/>
        <v xml:space="preserve"> </v>
      </c>
      <c r="CR193" s="161">
        <f t="shared" si="173"/>
        <v>0</v>
      </c>
      <c r="CS193" s="144" t="str">
        <f t="shared" si="174"/>
        <v xml:space="preserve"> </v>
      </c>
      <c r="CT193" s="145" t="str">
        <f t="shared" si="175"/>
        <v xml:space="preserve"> </v>
      </c>
      <c r="CU193" s="144" t="str">
        <f t="shared" si="176"/>
        <v>خیر</v>
      </c>
      <c r="CV193" s="162" t="str">
        <f t="shared" si="177"/>
        <v>ارائه نشده است.</v>
      </c>
      <c r="CW193" s="199">
        <f t="shared" si="178"/>
        <v>0</v>
      </c>
      <c r="CX193" s="164"/>
      <c r="CY193" s="164"/>
      <c r="CZ193" s="164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>
        <f t="shared" si="179"/>
        <v>0</v>
      </c>
      <c r="DP193" s="165">
        <f t="shared" si="180"/>
        <v>0</v>
      </c>
      <c r="DQ193" s="165">
        <f t="shared" si="181"/>
        <v>0</v>
      </c>
      <c r="DR193" s="165">
        <f t="shared" si="182"/>
        <v>0</v>
      </c>
      <c r="DS193" s="165">
        <f t="shared" si="183"/>
        <v>0</v>
      </c>
      <c r="DT193" s="165">
        <f t="shared" si="184"/>
        <v>0</v>
      </c>
      <c r="DU193" s="165">
        <f t="shared" si="185"/>
        <v>0</v>
      </c>
      <c r="DV193" s="165">
        <f t="shared" si="186"/>
        <v>0</v>
      </c>
      <c r="DW193" s="165">
        <f t="shared" si="187"/>
        <v>0</v>
      </c>
      <c r="DX193" s="165">
        <f t="shared" si="188"/>
        <v>0</v>
      </c>
      <c r="DY193" s="165">
        <f t="shared" si="189"/>
        <v>0</v>
      </c>
      <c r="DZ193" s="165">
        <f t="shared" si="190"/>
        <v>0</v>
      </c>
      <c r="EA193" s="165">
        <f t="shared" si="191"/>
        <v>0</v>
      </c>
      <c r="EB193" s="165">
        <f t="shared" si="192"/>
        <v>0</v>
      </c>
      <c r="EC193" s="165">
        <f t="shared" si="193"/>
        <v>0</v>
      </c>
      <c r="ED193" s="165">
        <f t="shared" si="194"/>
        <v>0</v>
      </c>
      <c r="EE193" s="165" t="str">
        <f t="shared" si="195"/>
        <v/>
      </c>
      <c r="EF193" s="165" t="str">
        <f t="shared" si="196"/>
        <v/>
      </c>
      <c r="EG193" s="165" t="str">
        <f t="shared" si="197"/>
        <v/>
      </c>
      <c r="EH193" s="165" t="str">
        <f t="shared" si="198"/>
        <v/>
      </c>
      <c r="EI193" s="165" t="str">
        <f t="shared" si="199"/>
        <v/>
      </c>
      <c r="EJ193" s="165" t="str">
        <f t="shared" si="200"/>
        <v/>
      </c>
      <c r="EK193" s="165" t="str">
        <f t="shared" si="201"/>
        <v/>
      </c>
      <c r="EL193" s="165" t="str">
        <f t="shared" si="202"/>
        <v/>
      </c>
      <c r="EM193" s="165" t="e">
        <f>IF(#REF!="بله","FSW","")</f>
        <v>#REF!</v>
      </c>
      <c r="EN193" s="165" t="str">
        <f t="shared" si="203"/>
        <v/>
      </c>
      <c r="EO193" s="165" t="str">
        <f t="shared" si="204"/>
        <v/>
      </c>
      <c r="EP193" s="165" t="str">
        <f t="shared" si="205"/>
        <v/>
      </c>
      <c r="EQ193" s="165" t="str">
        <f t="shared" si="216"/>
        <v/>
      </c>
      <c r="ER193" s="165" t="str">
        <f t="shared" si="217"/>
        <v/>
      </c>
      <c r="ES193" s="165"/>
      <c r="ET193" s="165" t="str">
        <f t="shared" si="218"/>
        <v/>
      </c>
      <c r="EU193" s="165" t="str">
        <f t="shared" si="206"/>
        <v/>
      </c>
      <c r="EV193" s="165" t="str">
        <f t="shared" si="207"/>
        <v xml:space="preserve"> </v>
      </c>
      <c r="EW193" s="165" t="str">
        <f t="shared" si="208"/>
        <v>هیچکدام</v>
      </c>
      <c r="EX193" s="165" t="str">
        <f t="shared" si="209"/>
        <v xml:space="preserve"> </v>
      </c>
      <c r="EY193" s="165"/>
      <c r="EZ193" s="165" t="str">
        <f t="shared" si="219"/>
        <v xml:space="preserve"> </v>
      </c>
      <c r="FA193" s="165" t="str">
        <f t="shared" si="210"/>
        <v>هیچکدام</v>
      </c>
      <c r="FB193" s="165"/>
      <c r="FC193" s="165"/>
      <c r="FD193" s="165"/>
      <c r="FE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</row>
    <row r="194" spans="1:173" s="166" customFormat="1" ht="11.65" x14ac:dyDescent="0.35">
      <c r="A194" s="167">
        <v>193</v>
      </c>
      <c r="B194" s="105"/>
      <c r="C194" s="168"/>
      <c r="D194" s="169"/>
      <c r="E194" s="170"/>
      <c r="F194" s="202"/>
      <c r="G194" s="169"/>
      <c r="H194" s="106"/>
      <c r="I194" s="169"/>
      <c r="J194" s="171"/>
      <c r="K194" s="172"/>
      <c r="L194" s="173"/>
      <c r="M194" s="171"/>
      <c r="N194" s="172"/>
      <c r="O194" s="111">
        <f t="shared" si="220"/>
        <v>1398</v>
      </c>
      <c r="P194" s="174"/>
      <c r="Q194" s="175"/>
      <c r="R194" s="175"/>
      <c r="S194" s="217"/>
      <c r="T194" s="114"/>
      <c r="U194" s="115"/>
      <c r="V194" s="116"/>
      <c r="W194" s="117"/>
      <c r="X194" s="117"/>
      <c r="Y194" s="176"/>
      <c r="Z194" s="117"/>
      <c r="AA194" s="117"/>
      <c r="AB194" s="117"/>
      <c r="AC194" s="117"/>
      <c r="AD194" s="117"/>
      <c r="AE194" s="117"/>
      <c r="AF194" s="117"/>
      <c r="AG194" s="118"/>
      <c r="AH194" s="119"/>
      <c r="AI194" s="176"/>
      <c r="AJ194" s="121"/>
      <c r="AK194" s="25" t="str">
        <f t="shared" si="211"/>
        <v xml:space="preserve">         </v>
      </c>
      <c r="AL194" s="122" t="str">
        <f t="shared" si="212"/>
        <v>هیچکدام</v>
      </c>
      <c r="AM194" s="74" t="str">
        <f t="shared" si="213"/>
        <v>7.هیچکدام</v>
      </c>
      <c r="AN194" s="122" t="str">
        <f>IF(G194=0,"نامعلوم",'1.مشخصات مرکز'!$D$2-G194)</f>
        <v>نامعلوم</v>
      </c>
      <c r="AO194" s="123" t="str">
        <f t="shared" ref="AO194:AO257" si="221">IF(G194=0,"نامعلوم",IF(AN194&lt;15,"1.زیر 15 سال",IF(AN194&lt;21,"2.بین 15 تا 20 سال",IF(AN194&lt;26,"3.بین 21 تا 25",IF(AN194&lt;31,"4.بین 26 تا 30",IF(AN194&lt;46,"5.بین 31 تا 45",IF(AN194&lt;61,"6.بین 46 تا 60","7.بیشتر از 60 ")))))))</f>
        <v>نامعلوم</v>
      </c>
      <c r="AP194" s="177"/>
      <c r="AQ194" s="178"/>
      <c r="AR194" s="203"/>
      <c r="AS194" s="127" t="str">
        <f t="shared" si="214"/>
        <v>خیر</v>
      </c>
      <c r="AT194" s="128"/>
      <c r="AU194" s="179"/>
      <c r="AV194" s="180"/>
      <c r="AW194" s="180"/>
      <c r="AX194" s="181"/>
      <c r="AY194" s="182"/>
      <c r="AZ194" s="183"/>
      <c r="BA194" s="201"/>
      <c r="BB194" s="132"/>
      <c r="BC194" s="133"/>
      <c r="BD194" s="134"/>
      <c r="BE194" s="184"/>
      <c r="BF194" s="183"/>
      <c r="BG194" s="201"/>
      <c r="BH194" s="182"/>
      <c r="BI194" s="183"/>
      <c r="BJ194" s="201"/>
      <c r="BK194" s="179"/>
      <c r="BL194" s="185"/>
      <c r="BM194" s="186"/>
      <c r="BN194" s="186"/>
      <c r="BO194" s="187"/>
      <c r="BP194" s="180"/>
      <c r="BQ194" s="180"/>
      <c r="BR194" s="181"/>
      <c r="BS194" s="142" t="str">
        <f t="shared" ref="BS194:BS257" si="222">IF(BT194&gt;0,"بله","خیر")</f>
        <v>خیر</v>
      </c>
      <c r="BT194" s="188">
        <f t="shared" ref="BT194:BT257" si="223">BW194+BZ194+CC194+CF194</f>
        <v>0</v>
      </c>
      <c r="BU194" s="200" t="str">
        <f t="shared" ref="BU194:BU257" si="224">IF(OR(CG194="مثبت",CG194="منفی"),CG194,IF(OR(CD194="مثبت",CD194="منفی"),CD194,IF(OR(CA194="مثبت",CA194="منفی"),CA194,BX194)))</f>
        <v xml:space="preserve"> </v>
      </c>
      <c r="BV194" s="145" t="str">
        <f t="shared" si="215"/>
        <v xml:space="preserve"> </v>
      </c>
      <c r="BW194" s="189">
        <f t="shared" ref="BW194:BW257" si="225">SUM(DO194:DR194)</f>
        <v>0</v>
      </c>
      <c r="BX194" s="190" t="str">
        <f t="shared" ref="BX194:BX257" si="226">IF(AND(BJ194&gt;0,OR(BI194=1,BI194=2,BI194=3)),BJ194,IF(AND(BG194&gt;0,OR(BF194=1,BF194=2,BF194=3)),BG194,IF(AND(BD194&gt;0,OR(BC194=1,BC194=2,BC194=3)),BD194,IF(AND(BA194&gt;0,OR(AZ194=1,AZ194=2,AZ194=3)),BA194," "))))</f>
        <v xml:space="preserve"> </v>
      </c>
      <c r="BY194" s="148" t="str">
        <f t="shared" ref="BY194:BY257" si="227">IF(BX194=" ",BX194,IF(BX194="منفی"," ",IF(AND(BX194="مثبت",BO194&gt;0,BP194&gt;0,BQ194&gt;0,BR194&gt;0),"لینک شده است.","لینک نشده است.")))</f>
        <v xml:space="preserve"> </v>
      </c>
      <c r="BZ194" s="191">
        <f t="shared" ref="BZ194:BZ257" si="228">SUM(DS194:DV194)</f>
        <v>0</v>
      </c>
      <c r="CA194" s="192" t="str">
        <f t="shared" ref="CA194:CA257" si="229">IF(AND(BJ194&gt;0,OR(BI194=4,BI194=5,BI194=6)),BJ194,IF(AND(BG194&gt;0,OR(BF194=4,BF194=5,BF194=6)),BG194,IF(AND(BD194&gt;0,OR(BC194=4,BC194=5,BC194=6)),BD194,IF(AND(BA194&gt;0,OR(AZ194=4,AZ194=5,AZ194=6)),BA194," "))))</f>
        <v xml:space="preserve"> </v>
      </c>
      <c r="CB194" s="193" t="str">
        <f t="shared" ref="CB194:CB257" si="230">IF(CA194=" ",CA194,IF(CA194="منفی"," ",IF(AND(CA194="مثبت",BO194&gt;0,BP194&gt;0,BQ194&gt;0,BR194&gt;0),"لینک شده است.","لینک نشده است.")))</f>
        <v xml:space="preserve"> </v>
      </c>
      <c r="CC194" s="194">
        <f t="shared" ref="CC194:CC257" si="231">SUM(DW194:DZ194)</f>
        <v>0</v>
      </c>
      <c r="CD194" s="195" t="str">
        <f t="shared" ref="CD194:CD257" si="232">IF(AND(BJ194&gt;0,OR(BI194=7,BI194=8,BI194=9)),BJ194,IF(AND(BG194&gt;0,OR(BF194=7,BF194=8,BF194=9)),BG194,IF(AND(BD194&gt;0,OR(BC194=7,BC194=8,BC194=9)),BD194,IF(AND(BA194&gt;0,OR(AZ194=7,AZ194=8,AZ194=9)),BA194," "))))</f>
        <v xml:space="preserve"> </v>
      </c>
      <c r="CE194" s="154" t="str">
        <f t="shared" ref="CE194:CE257" si="233">IF(CD194=" ",CD194,IF(CD194="منفی"," ",IF(AND(CD194="مثبت",BO194&gt;0,BP194&gt;0,BQ194&gt;0,BR194&gt;0),"لینک شده است.","لینک نشده است.")))</f>
        <v xml:space="preserve"> </v>
      </c>
      <c r="CF194" s="196">
        <f t="shared" ref="CF194:CF257" si="234">SUM(EA194:ED194)</f>
        <v>0</v>
      </c>
      <c r="CG194" s="197" t="str">
        <f t="shared" ref="CG194:CG257" si="235">IF(AND(BJ194&gt;0,OR(BI194=10,BI194=11,BI194=12)),BJ194,IF(AND(BG194&gt;0,OR(BF194=10,BF194=11,BF194=12)),BG194,IF(AND(BD194&gt;0,OR(BC194=10,BC194=11,BC194=12)),BD194,IF(AND(BA194&gt;0,OR(AZ194=10,AZ194=11,AZ194=12)),BA194," "))))</f>
        <v xml:space="preserve"> </v>
      </c>
      <c r="CH194" s="157" t="str">
        <f t="shared" ref="CH194:CH257" si="236">IF(CG194=" ",CG194,IF(CG194="منفی"," ",IF(AND(CG194="مثبت",BO194&gt;0,BP194&gt;0,BQ194&gt;0,BR194&gt;0),"لینک شده است.","لینک نشده است.")))</f>
        <v xml:space="preserve"> </v>
      </c>
      <c r="CI194" s="191">
        <f t="shared" ref="CI194:CI257" si="237">BW194+BZ194</f>
        <v>0</v>
      </c>
      <c r="CJ194" s="192" t="str">
        <f t="shared" ref="CJ194:CJ257" si="238">IF(OR(CA194="مثبت",CA194="منفی"),CA194,BX194)</f>
        <v xml:space="preserve"> </v>
      </c>
      <c r="CK194" s="151" t="str">
        <f t="shared" ref="CK194:CK257" si="239">IF(CJ194=" ",CJ194,IF(CJ194="منفی"," ",IF(AND(CJ194="مثبت",BO194&gt;0,BP194&gt;0,BQ194&gt;0,BR194&gt;0),"لینک شده است.","لینک نشده است.")))</f>
        <v xml:space="preserve"> </v>
      </c>
      <c r="CL194" s="198">
        <f t="shared" ref="CL194:CL257" si="240">CC194+CF194</f>
        <v>0</v>
      </c>
      <c r="CM194" s="197" t="str">
        <f t="shared" ref="CM194:CM257" si="241">IF(OR(CG194="مثبت",CG194="منفی"),CG194,CD194)</f>
        <v xml:space="preserve"> </v>
      </c>
      <c r="CN194" s="159" t="str">
        <f t="shared" ref="CN194:CN257" si="242">IF(CM194=" ",CM194,IF(CM194="منفی"," ",IF(AND(CM194="مثبت",BO194&gt;0,BP194&gt;0,BQ194&gt;0,BR194&gt;0),"لینک شده است.","لینک نشده است.")))</f>
        <v xml:space="preserve"> </v>
      </c>
      <c r="CO194" s="194">
        <f t="shared" ref="CO194:CO257" si="243">CI194+CC194</f>
        <v>0</v>
      </c>
      <c r="CP194" s="195" t="str">
        <f t="shared" ref="CP194:CP257" si="244">IF(OR(CD194="مثبت",CD194="منفی"),CD194,CJ194)</f>
        <v xml:space="preserve"> </v>
      </c>
      <c r="CQ194" s="160" t="str">
        <f t="shared" ref="CQ194:CQ257" si="245">IF(CP194=" ",CP194,IF(CP194="منفی"," ",IF(AND(CP194="مثبت",BO194&gt;0,BP194&gt;0,BQ194&gt;0,BR194&gt;0),"لینک شده است.","لینک نشده است.")))</f>
        <v xml:space="preserve"> </v>
      </c>
      <c r="CR194" s="161">
        <f t="shared" ref="CR194:CR257" si="246">BT194</f>
        <v>0</v>
      </c>
      <c r="CS194" s="144" t="str">
        <f t="shared" ref="CS194:CS257" si="247">BU194</f>
        <v xml:space="preserve"> </v>
      </c>
      <c r="CT194" s="145" t="str">
        <f t="shared" ref="CT194:CT257" si="248">BV194</f>
        <v xml:space="preserve"> </v>
      </c>
      <c r="CU194" s="144" t="str">
        <f t="shared" ref="CU194:CU257" si="249">IF(AND(CL194&gt;0,CI194&gt;0),"بله","خیر")</f>
        <v>خیر</v>
      </c>
      <c r="CV194" s="162" t="str">
        <f t="shared" ref="CV194:CV257" si="250">IF(OR(AQ194=1,AQ194=2,AQ194=3),"1.سه ماهه اول",IF(OR(AQ194=4,AQ194=5,AQ194=6),"2.سه ماهه دوم",IF(OR(AQ194=7,AQ194=8,AQ194=9),"3.سه ماهه سوم",IF(OR(AQ194=10,AQ194=11,AQ194=12),"4.سه ماهه چهارم","ارائه نشده است."))))</f>
        <v>ارائه نشده است.</v>
      </c>
      <c r="CW194" s="199">
        <f t="shared" ref="CW194:CW257" si="251">AR194</f>
        <v>0</v>
      </c>
      <c r="CX194" s="164"/>
      <c r="CY194" s="164"/>
      <c r="CZ194" s="164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>
        <f t="shared" ref="DO194:DO257" si="252">IF(AND(BA194&gt;1,OR(AZ194=1,AZ194=2,AZ194=3)),1,0)</f>
        <v>0</v>
      </c>
      <c r="DP194" s="165">
        <f t="shared" ref="DP194:DP257" si="253">IF(AND(BD194&gt;1,OR(BC194=1,BC194=2,BC194=3)),1,0)</f>
        <v>0</v>
      </c>
      <c r="DQ194" s="165">
        <f t="shared" ref="DQ194:DQ257" si="254">IF(AND(BG194&gt;0,OR(BF194=1,BF194=2,BF194=3)),1,0)</f>
        <v>0</v>
      </c>
      <c r="DR194" s="165">
        <f t="shared" ref="DR194:DR257" si="255">IF(AND(BJ194&gt;0,OR(BI194=1,BI194=2,BI194=3)),1,0)</f>
        <v>0</v>
      </c>
      <c r="DS194" s="165">
        <f t="shared" ref="DS194:DS257" si="256">IF(AND(BA194&gt;0,OR(AZ194=4,AZ194=5,AZ194=6)),1,0)</f>
        <v>0</v>
      </c>
      <c r="DT194" s="165">
        <f t="shared" ref="DT194:DT257" si="257">IF(AND(BD194&gt;0,OR(BC194=4,BC194=5,BC194=6)),1,0)</f>
        <v>0</v>
      </c>
      <c r="DU194" s="165">
        <f t="shared" ref="DU194:DU257" si="258">IF(AND(BG194&gt;0,OR(BF194=4,BF194=5,BF194=6)),1,0)</f>
        <v>0</v>
      </c>
      <c r="DV194" s="165">
        <f t="shared" ref="DV194:DV257" si="259">IF(AND(BJ194&gt;0,OR(BI194=4,BI194=5,BI194=6)),1,0)</f>
        <v>0</v>
      </c>
      <c r="DW194" s="165">
        <f t="shared" ref="DW194:DW257" si="260">IF(AND(BA194&gt;0,OR(AZ194=7,AZ194=8,AZ194=9)),1,0)</f>
        <v>0</v>
      </c>
      <c r="DX194" s="165">
        <f t="shared" ref="DX194:DX257" si="261">IF(AND(BD194&gt;0,OR(BC194=7,BC194=8,BC194=9)),1,0)</f>
        <v>0</v>
      </c>
      <c r="DY194" s="165">
        <f t="shared" ref="DY194:DY257" si="262">IF(AND(BG194&gt;0,OR(BF194=7,BF194=8,BF194=9)),1,0)</f>
        <v>0</v>
      </c>
      <c r="DZ194" s="165">
        <f t="shared" ref="DZ194:DZ257" si="263">IF(AND(BJ194&gt;0,OR(BI194=7,BI194=8,BI194=9)),1,0)</f>
        <v>0</v>
      </c>
      <c r="EA194" s="165">
        <f t="shared" ref="EA194:EA257" si="264">IF(AND(BA194&gt;0,OR(AZ194=10,AZ194=11,AZ194=12)),1,0)</f>
        <v>0</v>
      </c>
      <c r="EB194" s="165">
        <f t="shared" ref="EB194:EB257" si="265">IF(AND(BD194&gt;0,OR(BC194=10,BC194=11,BC194=12)),1,0)</f>
        <v>0</v>
      </c>
      <c r="EC194" s="165">
        <f t="shared" ref="EC194:EC257" si="266">IF(AND(BG194&gt;0,OR(BF194=10,BF194=11,BF194=12)),1,0)</f>
        <v>0</v>
      </c>
      <c r="ED194" s="165">
        <f t="shared" ref="ED194:ED257" si="267">IF(AND(BJ194&gt;0,OR(BI194=10,BI194=11,BI194=12)),1,0)</f>
        <v>0</v>
      </c>
      <c r="EE194" s="165" t="str">
        <f t="shared" ref="EE194:EE257" si="268">IF(T194="بله","بارداری","")</f>
        <v/>
      </c>
      <c r="EF194" s="165" t="str">
        <f t="shared" ref="EF194:EF257" si="269">IF(U194="بله","ابتلا به سل","")</f>
        <v/>
      </c>
      <c r="EG194" s="165" t="str">
        <f t="shared" ref="EG194:EG257" si="270">IF(V194="بله","سابقه تزریق","")</f>
        <v/>
      </c>
      <c r="EH194" s="165" t="str">
        <f t="shared" ref="EH194:EH257" si="271">IF(W194="بله","سابقه تزریق یک سال اخیر","")</f>
        <v/>
      </c>
      <c r="EI194" s="165" t="str">
        <f t="shared" ref="EI194:EI257" si="272">IF(X194="بله","تزریق فعال","")</f>
        <v/>
      </c>
      <c r="EJ194" s="165" t="str">
        <f t="shared" ref="EJ194:EJ257" si="273">IF(Y194="بله","غیرتزریقی","")</f>
        <v/>
      </c>
      <c r="EK194" s="165" t="str">
        <f t="shared" ref="EK194:EK257" si="274">IF(Z194="بله","مصرف محرک","")</f>
        <v/>
      </c>
      <c r="EL194" s="165" t="str">
        <f t="shared" ref="EL194:EL257" si="275">IF(AA194="بله","FSW","")</f>
        <v/>
      </c>
      <c r="EM194" s="165" t="e">
        <f>IF(#REF!="بله","FSW","")</f>
        <v>#REF!</v>
      </c>
      <c r="EN194" s="165" t="str">
        <f t="shared" ref="EN194:EN257" si="276">IF(AB194="بله","MSM","")</f>
        <v/>
      </c>
      <c r="EO194" s="165" t="str">
        <f t="shared" ref="EO194:EO257" si="277">IF(AC194="بله","شریک جنسی پرخطر","")</f>
        <v/>
      </c>
      <c r="EP194" s="165" t="str">
        <f t="shared" ref="EP194:EP257" si="278">IF(AD194="بله","تراجنسی","")</f>
        <v/>
      </c>
      <c r="EQ194" s="165" t="str">
        <f t="shared" si="216"/>
        <v/>
      </c>
      <c r="ER194" s="165" t="str">
        <f t="shared" si="217"/>
        <v/>
      </c>
      <c r="ES194" s="165"/>
      <c r="ET194" s="165" t="str">
        <f t="shared" si="218"/>
        <v/>
      </c>
      <c r="EU194" s="165" t="str">
        <f t="shared" ref="EU194:EU257" si="279">IF(AG194="هیچکدام","هیچکدام","")</f>
        <v/>
      </c>
      <c r="EV194" s="165" t="str">
        <f t="shared" ref="EV194:EV257" si="280">IF(OR(T194="بله",U194="بله",V194="بله"),"تزریق"," ")</f>
        <v xml:space="preserve"> </v>
      </c>
      <c r="EW194" s="165" t="str">
        <f t="shared" ref="EW194:EW257" si="281">IF(AL194="هیچکدام","هیچکدام","")</f>
        <v>هیچکدام</v>
      </c>
      <c r="EX194" s="165" t="str">
        <f t="shared" ref="EX194:EX257" si="282">IF(OR(V194="بله",W194="بله",X194="بله"),"تزریق"," ")</f>
        <v xml:space="preserve"> </v>
      </c>
      <c r="EY194" s="165"/>
      <c r="EZ194" s="165" t="str">
        <f t="shared" si="219"/>
        <v xml:space="preserve"> </v>
      </c>
      <c r="FA194" s="165" t="str">
        <f t="shared" ref="FA194:FA257" si="283">IF(AL194="هیچکدام","هیچکدام"," ")</f>
        <v>هیچکدام</v>
      </c>
      <c r="FB194" s="165"/>
      <c r="FC194" s="165"/>
      <c r="FD194" s="165"/>
      <c r="FE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</row>
    <row r="195" spans="1:173" s="166" customFormat="1" ht="11.65" x14ac:dyDescent="0.35">
      <c r="A195" s="167">
        <v>194</v>
      </c>
      <c r="B195" s="105"/>
      <c r="C195" s="168"/>
      <c r="D195" s="169"/>
      <c r="E195" s="170"/>
      <c r="F195" s="202"/>
      <c r="G195" s="169"/>
      <c r="H195" s="106"/>
      <c r="I195" s="169"/>
      <c r="J195" s="171"/>
      <c r="K195" s="172"/>
      <c r="L195" s="173"/>
      <c r="M195" s="171"/>
      <c r="N195" s="172"/>
      <c r="O195" s="111">
        <f t="shared" si="220"/>
        <v>1398</v>
      </c>
      <c r="P195" s="174"/>
      <c r="Q195" s="175"/>
      <c r="R195" s="175"/>
      <c r="S195" s="217"/>
      <c r="T195" s="114"/>
      <c r="U195" s="115"/>
      <c r="V195" s="116"/>
      <c r="W195" s="117"/>
      <c r="X195" s="117"/>
      <c r="Y195" s="176"/>
      <c r="Z195" s="117"/>
      <c r="AA195" s="117"/>
      <c r="AB195" s="117"/>
      <c r="AC195" s="117"/>
      <c r="AD195" s="117"/>
      <c r="AE195" s="117"/>
      <c r="AF195" s="117"/>
      <c r="AG195" s="118"/>
      <c r="AH195" s="119"/>
      <c r="AI195" s="176"/>
      <c r="AJ195" s="121"/>
      <c r="AK195" s="25" t="str">
        <f t="shared" ref="AK195:AK258" si="284">EG195&amp;" "&amp;EI195&amp;" "&amp;EJ195&amp;" "&amp;EK195&amp;" "&amp;EL195&amp;" "&amp;EN195&amp;" "&amp;EO195&amp;" "&amp;EP195&amp;" "&amp;EQ195&amp;" "&amp;ER195</f>
        <v xml:space="preserve">         </v>
      </c>
      <c r="AL195" s="122" t="str">
        <f t="shared" ref="AL195:AL258" si="285">IF(OR(X195="بله",Y195="بله",V195="بله",W195="بله",Z195="بله",AA195="بله",AB195="بله",AC195="بله",AD195="بله",AE195="بله",AF195="بله"),"خیر","هیچکدام")</f>
        <v>هیچکدام</v>
      </c>
      <c r="AM195" s="74" t="str">
        <f t="shared" ref="AM195:AM258" si="286">IF(AND(EX195="تزریق",EZ195="جنسی"),"1.تزریق و جنسی",IF(AND(EX195="تزریق",EZ195=" "),"2.تزریق",IF(AND(EZ195="جنسی",EX195=" "),"3.جنسی",IF(U195="بله","5.ابتلا به سل",IF(T195="بله","6.بارداری",IF(AL195="هیچکدام","7.هیچکدام","4.سایر عوامل خطر"))))))</f>
        <v>7.هیچکدام</v>
      </c>
      <c r="AN195" s="122" t="str">
        <f>IF(G195=0,"نامعلوم",'1.مشخصات مرکز'!$D$2-G195)</f>
        <v>نامعلوم</v>
      </c>
      <c r="AO195" s="123" t="str">
        <f t="shared" si="221"/>
        <v>نامعلوم</v>
      </c>
      <c r="AP195" s="177"/>
      <c r="AQ195" s="178"/>
      <c r="AR195" s="203"/>
      <c r="AS195" s="127" t="str">
        <f t="shared" ref="AS195:AS258" si="287">IF(AND(AX195&gt;0,AW195&gt;0,AV195&gt;0,AU195&gt;0),"خیر",+IF(AM195="7.هیچکدام","خیر","بله"))</f>
        <v>خیر</v>
      </c>
      <c r="AT195" s="128"/>
      <c r="AU195" s="179"/>
      <c r="AV195" s="180"/>
      <c r="AW195" s="180"/>
      <c r="AX195" s="181"/>
      <c r="AY195" s="182"/>
      <c r="AZ195" s="183"/>
      <c r="BA195" s="201"/>
      <c r="BB195" s="132"/>
      <c r="BC195" s="133"/>
      <c r="BD195" s="134"/>
      <c r="BE195" s="184"/>
      <c r="BF195" s="183"/>
      <c r="BG195" s="201"/>
      <c r="BH195" s="182"/>
      <c r="BI195" s="183"/>
      <c r="BJ195" s="201"/>
      <c r="BK195" s="179"/>
      <c r="BL195" s="185"/>
      <c r="BM195" s="186"/>
      <c r="BN195" s="186"/>
      <c r="BO195" s="187"/>
      <c r="BP195" s="180"/>
      <c r="BQ195" s="180"/>
      <c r="BR195" s="181"/>
      <c r="BS195" s="142" t="str">
        <f t="shared" si="222"/>
        <v>خیر</v>
      </c>
      <c r="BT195" s="188">
        <f t="shared" si="223"/>
        <v>0</v>
      </c>
      <c r="BU195" s="200" t="str">
        <f t="shared" si="224"/>
        <v xml:space="preserve"> </v>
      </c>
      <c r="BV195" s="145" t="str">
        <f t="shared" ref="BV195:BV258" si="288">IF(BU195=" ",BU195,IF(BU195="منفی"," ",IF(AND(BU195="مثبت",BO195&gt;0,BP195&gt;0,BQ195&gt;0,BR195&gt;0),"لینک شده است.","لینک نشده است.")))</f>
        <v xml:space="preserve"> </v>
      </c>
      <c r="BW195" s="189">
        <f t="shared" si="225"/>
        <v>0</v>
      </c>
      <c r="BX195" s="190" t="str">
        <f t="shared" si="226"/>
        <v xml:space="preserve"> </v>
      </c>
      <c r="BY195" s="148" t="str">
        <f t="shared" si="227"/>
        <v xml:space="preserve"> </v>
      </c>
      <c r="BZ195" s="191">
        <f t="shared" si="228"/>
        <v>0</v>
      </c>
      <c r="CA195" s="192" t="str">
        <f t="shared" si="229"/>
        <v xml:space="preserve"> </v>
      </c>
      <c r="CB195" s="193" t="str">
        <f t="shared" si="230"/>
        <v xml:space="preserve"> </v>
      </c>
      <c r="CC195" s="194">
        <f t="shared" si="231"/>
        <v>0</v>
      </c>
      <c r="CD195" s="195" t="str">
        <f t="shared" si="232"/>
        <v xml:space="preserve"> </v>
      </c>
      <c r="CE195" s="154" t="str">
        <f t="shared" si="233"/>
        <v xml:space="preserve"> </v>
      </c>
      <c r="CF195" s="196">
        <f t="shared" si="234"/>
        <v>0</v>
      </c>
      <c r="CG195" s="197" t="str">
        <f t="shared" si="235"/>
        <v xml:space="preserve"> </v>
      </c>
      <c r="CH195" s="157" t="str">
        <f t="shared" si="236"/>
        <v xml:space="preserve"> </v>
      </c>
      <c r="CI195" s="191">
        <f t="shared" si="237"/>
        <v>0</v>
      </c>
      <c r="CJ195" s="192" t="str">
        <f t="shared" si="238"/>
        <v xml:space="preserve"> </v>
      </c>
      <c r="CK195" s="151" t="str">
        <f t="shared" si="239"/>
        <v xml:space="preserve"> </v>
      </c>
      <c r="CL195" s="198">
        <f t="shared" si="240"/>
        <v>0</v>
      </c>
      <c r="CM195" s="197" t="str">
        <f t="shared" si="241"/>
        <v xml:space="preserve"> </v>
      </c>
      <c r="CN195" s="159" t="str">
        <f t="shared" si="242"/>
        <v xml:space="preserve"> </v>
      </c>
      <c r="CO195" s="194">
        <f t="shared" si="243"/>
        <v>0</v>
      </c>
      <c r="CP195" s="195" t="str">
        <f t="shared" si="244"/>
        <v xml:space="preserve"> </v>
      </c>
      <c r="CQ195" s="160" t="str">
        <f t="shared" si="245"/>
        <v xml:space="preserve"> </v>
      </c>
      <c r="CR195" s="161">
        <f t="shared" si="246"/>
        <v>0</v>
      </c>
      <c r="CS195" s="144" t="str">
        <f t="shared" si="247"/>
        <v xml:space="preserve"> </v>
      </c>
      <c r="CT195" s="145" t="str">
        <f t="shared" si="248"/>
        <v xml:space="preserve"> </v>
      </c>
      <c r="CU195" s="144" t="str">
        <f t="shared" si="249"/>
        <v>خیر</v>
      </c>
      <c r="CV195" s="162" t="str">
        <f t="shared" si="250"/>
        <v>ارائه نشده است.</v>
      </c>
      <c r="CW195" s="199">
        <f t="shared" si="251"/>
        <v>0</v>
      </c>
      <c r="CX195" s="164"/>
      <c r="CY195" s="164"/>
      <c r="CZ195" s="164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>
        <f t="shared" si="252"/>
        <v>0</v>
      </c>
      <c r="DP195" s="165">
        <f t="shared" si="253"/>
        <v>0</v>
      </c>
      <c r="DQ195" s="165">
        <f t="shared" si="254"/>
        <v>0</v>
      </c>
      <c r="DR195" s="165">
        <f t="shared" si="255"/>
        <v>0</v>
      </c>
      <c r="DS195" s="165">
        <f t="shared" si="256"/>
        <v>0</v>
      </c>
      <c r="DT195" s="165">
        <f t="shared" si="257"/>
        <v>0</v>
      </c>
      <c r="DU195" s="165">
        <f t="shared" si="258"/>
        <v>0</v>
      </c>
      <c r="DV195" s="165">
        <f t="shared" si="259"/>
        <v>0</v>
      </c>
      <c r="DW195" s="165">
        <f t="shared" si="260"/>
        <v>0</v>
      </c>
      <c r="DX195" s="165">
        <f t="shared" si="261"/>
        <v>0</v>
      </c>
      <c r="DY195" s="165">
        <f t="shared" si="262"/>
        <v>0</v>
      </c>
      <c r="DZ195" s="165">
        <f t="shared" si="263"/>
        <v>0</v>
      </c>
      <c r="EA195" s="165">
        <f t="shared" si="264"/>
        <v>0</v>
      </c>
      <c r="EB195" s="165">
        <f t="shared" si="265"/>
        <v>0</v>
      </c>
      <c r="EC195" s="165">
        <f t="shared" si="266"/>
        <v>0</v>
      </c>
      <c r="ED195" s="165">
        <f t="shared" si="267"/>
        <v>0</v>
      </c>
      <c r="EE195" s="165" t="str">
        <f t="shared" si="268"/>
        <v/>
      </c>
      <c r="EF195" s="165" t="str">
        <f t="shared" si="269"/>
        <v/>
      </c>
      <c r="EG195" s="165" t="str">
        <f t="shared" si="270"/>
        <v/>
      </c>
      <c r="EH195" s="165" t="str">
        <f t="shared" si="271"/>
        <v/>
      </c>
      <c r="EI195" s="165" t="str">
        <f t="shared" si="272"/>
        <v/>
      </c>
      <c r="EJ195" s="165" t="str">
        <f t="shared" si="273"/>
        <v/>
      </c>
      <c r="EK195" s="165" t="str">
        <f t="shared" si="274"/>
        <v/>
      </c>
      <c r="EL195" s="165" t="str">
        <f t="shared" si="275"/>
        <v/>
      </c>
      <c r="EM195" s="165" t="e">
        <f>IF(#REF!="بله","FSW","")</f>
        <v>#REF!</v>
      </c>
      <c r="EN195" s="165" t="str">
        <f t="shared" si="276"/>
        <v/>
      </c>
      <c r="EO195" s="165" t="str">
        <f t="shared" si="277"/>
        <v/>
      </c>
      <c r="EP195" s="165" t="str">
        <f t="shared" si="278"/>
        <v/>
      </c>
      <c r="EQ195" s="165" t="str">
        <f t="shared" ref="EQ195:EQ258" si="289">IF(AE195="بله","STI","")</f>
        <v/>
      </c>
      <c r="ER195" s="165" t="str">
        <f t="shared" ref="ER195:ER258" si="290">IF(AF195="بله","هپاتیت","")</f>
        <v/>
      </c>
      <c r="ES195" s="165"/>
      <c r="ET195" s="165" t="str">
        <f t="shared" ref="ET195:ET258" si="291">EG195&amp;""&amp;EH195&amp;""&amp;EI195&amp;""&amp;EJ195&amp;""&amp;EK195&amp;""&amp;EL195&amp;""&amp;EN195&amp;""&amp;EO195&amp;""&amp;EP195</f>
        <v/>
      </c>
      <c r="EU195" s="165" t="str">
        <f t="shared" si="279"/>
        <v/>
      </c>
      <c r="EV195" s="165" t="str">
        <f t="shared" si="280"/>
        <v xml:space="preserve"> </v>
      </c>
      <c r="EW195" s="165" t="str">
        <f t="shared" si="281"/>
        <v>هیچکدام</v>
      </c>
      <c r="EX195" s="165" t="str">
        <f t="shared" si="282"/>
        <v xml:space="preserve"> </v>
      </c>
      <c r="EY195" s="165"/>
      <c r="EZ195" s="165" t="str">
        <f t="shared" ref="EZ195:EZ258" si="292">IF(OR(AD195="بله",AC195="بله",AB195="بله",AE195="بله",AA195="بله"),"جنسی"," ")</f>
        <v xml:space="preserve"> </v>
      </c>
      <c r="FA195" s="165" t="str">
        <f t="shared" si="283"/>
        <v>هیچکدام</v>
      </c>
      <c r="FB195" s="165"/>
      <c r="FC195" s="165"/>
      <c r="FD195" s="165"/>
      <c r="FE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</row>
    <row r="196" spans="1:173" s="166" customFormat="1" ht="11.65" x14ac:dyDescent="0.35">
      <c r="A196" s="167">
        <v>195</v>
      </c>
      <c r="B196" s="105"/>
      <c r="C196" s="168"/>
      <c r="D196" s="169"/>
      <c r="E196" s="170"/>
      <c r="F196" s="202"/>
      <c r="G196" s="169"/>
      <c r="H196" s="106"/>
      <c r="I196" s="169"/>
      <c r="J196" s="171"/>
      <c r="K196" s="172"/>
      <c r="L196" s="173"/>
      <c r="M196" s="171"/>
      <c r="N196" s="172"/>
      <c r="O196" s="111">
        <f t="shared" ref="O196:O259" si="293">O195</f>
        <v>1398</v>
      </c>
      <c r="P196" s="174"/>
      <c r="Q196" s="175"/>
      <c r="R196" s="175"/>
      <c r="S196" s="217"/>
      <c r="T196" s="114"/>
      <c r="U196" s="115"/>
      <c r="V196" s="116"/>
      <c r="W196" s="117"/>
      <c r="X196" s="117"/>
      <c r="Y196" s="176"/>
      <c r="Z196" s="117"/>
      <c r="AA196" s="117"/>
      <c r="AB196" s="117"/>
      <c r="AC196" s="117"/>
      <c r="AD196" s="117"/>
      <c r="AE196" s="117"/>
      <c r="AF196" s="117"/>
      <c r="AG196" s="118"/>
      <c r="AH196" s="119"/>
      <c r="AI196" s="176"/>
      <c r="AJ196" s="121"/>
      <c r="AK196" s="25" t="str">
        <f t="shared" si="284"/>
        <v xml:space="preserve">         </v>
      </c>
      <c r="AL196" s="122" t="str">
        <f t="shared" si="285"/>
        <v>هیچکدام</v>
      </c>
      <c r="AM196" s="74" t="str">
        <f t="shared" si="286"/>
        <v>7.هیچکدام</v>
      </c>
      <c r="AN196" s="122" t="str">
        <f>IF(G196=0,"نامعلوم",'1.مشخصات مرکز'!$D$2-G196)</f>
        <v>نامعلوم</v>
      </c>
      <c r="AO196" s="123" t="str">
        <f t="shared" si="221"/>
        <v>نامعلوم</v>
      </c>
      <c r="AP196" s="177"/>
      <c r="AQ196" s="178"/>
      <c r="AR196" s="203"/>
      <c r="AS196" s="127" t="str">
        <f t="shared" si="287"/>
        <v>خیر</v>
      </c>
      <c r="AT196" s="128"/>
      <c r="AU196" s="179"/>
      <c r="AV196" s="180"/>
      <c r="AW196" s="180"/>
      <c r="AX196" s="181"/>
      <c r="AY196" s="182"/>
      <c r="AZ196" s="183"/>
      <c r="BA196" s="201"/>
      <c r="BB196" s="132"/>
      <c r="BC196" s="133"/>
      <c r="BD196" s="134"/>
      <c r="BE196" s="184"/>
      <c r="BF196" s="183"/>
      <c r="BG196" s="201"/>
      <c r="BH196" s="182"/>
      <c r="BI196" s="183"/>
      <c r="BJ196" s="201"/>
      <c r="BK196" s="179"/>
      <c r="BL196" s="185"/>
      <c r="BM196" s="186"/>
      <c r="BN196" s="186"/>
      <c r="BO196" s="187"/>
      <c r="BP196" s="180"/>
      <c r="BQ196" s="180"/>
      <c r="BR196" s="181"/>
      <c r="BS196" s="142" t="str">
        <f t="shared" si="222"/>
        <v>خیر</v>
      </c>
      <c r="BT196" s="188">
        <f t="shared" si="223"/>
        <v>0</v>
      </c>
      <c r="BU196" s="200" t="str">
        <f t="shared" si="224"/>
        <v xml:space="preserve"> </v>
      </c>
      <c r="BV196" s="145" t="str">
        <f t="shared" si="288"/>
        <v xml:space="preserve"> </v>
      </c>
      <c r="BW196" s="189">
        <f t="shared" si="225"/>
        <v>0</v>
      </c>
      <c r="BX196" s="190" t="str">
        <f t="shared" si="226"/>
        <v xml:space="preserve"> </v>
      </c>
      <c r="BY196" s="148" t="str">
        <f t="shared" si="227"/>
        <v xml:space="preserve"> </v>
      </c>
      <c r="BZ196" s="191">
        <f t="shared" si="228"/>
        <v>0</v>
      </c>
      <c r="CA196" s="192" t="str">
        <f t="shared" si="229"/>
        <v xml:space="preserve"> </v>
      </c>
      <c r="CB196" s="193" t="str">
        <f t="shared" si="230"/>
        <v xml:space="preserve"> </v>
      </c>
      <c r="CC196" s="194">
        <f t="shared" si="231"/>
        <v>0</v>
      </c>
      <c r="CD196" s="195" t="str">
        <f t="shared" si="232"/>
        <v xml:space="preserve"> </v>
      </c>
      <c r="CE196" s="154" t="str">
        <f t="shared" si="233"/>
        <v xml:space="preserve"> </v>
      </c>
      <c r="CF196" s="196">
        <f t="shared" si="234"/>
        <v>0</v>
      </c>
      <c r="CG196" s="197" t="str">
        <f t="shared" si="235"/>
        <v xml:space="preserve"> </v>
      </c>
      <c r="CH196" s="157" t="str">
        <f t="shared" si="236"/>
        <v xml:space="preserve"> </v>
      </c>
      <c r="CI196" s="191">
        <f t="shared" si="237"/>
        <v>0</v>
      </c>
      <c r="CJ196" s="192" t="str">
        <f t="shared" si="238"/>
        <v xml:space="preserve"> </v>
      </c>
      <c r="CK196" s="151" t="str">
        <f t="shared" si="239"/>
        <v xml:space="preserve"> </v>
      </c>
      <c r="CL196" s="198">
        <f t="shared" si="240"/>
        <v>0</v>
      </c>
      <c r="CM196" s="197" t="str">
        <f t="shared" si="241"/>
        <v xml:space="preserve"> </v>
      </c>
      <c r="CN196" s="159" t="str">
        <f t="shared" si="242"/>
        <v xml:space="preserve"> </v>
      </c>
      <c r="CO196" s="194">
        <f t="shared" si="243"/>
        <v>0</v>
      </c>
      <c r="CP196" s="195" t="str">
        <f t="shared" si="244"/>
        <v xml:space="preserve"> </v>
      </c>
      <c r="CQ196" s="160" t="str">
        <f t="shared" si="245"/>
        <v xml:space="preserve"> </v>
      </c>
      <c r="CR196" s="161">
        <f t="shared" si="246"/>
        <v>0</v>
      </c>
      <c r="CS196" s="144" t="str">
        <f t="shared" si="247"/>
        <v xml:space="preserve"> </v>
      </c>
      <c r="CT196" s="145" t="str">
        <f t="shared" si="248"/>
        <v xml:space="preserve"> </v>
      </c>
      <c r="CU196" s="144" t="str">
        <f t="shared" si="249"/>
        <v>خیر</v>
      </c>
      <c r="CV196" s="162" t="str">
        <f t="shared" si="250"/>
        <v>ارائه نشده است.</v>
      </c>
      <c r="CW196" s="199">
        <f t="shared" si="251"/>
        <v>0</v>
      </c>
      <c r="CX196" s="164"/>
      <c r="CY196" s="164"/>
      <c r="CZ196" s="164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>
        <f t="shared" si="252"/>
        <v>0</v>
      </c>
      <c r="DP196" s="165">
        <f t="shared" si="253"/>
        <v>0</v>
      </c>
      <c r="DQ196" s="165">
        <f t="shared" si="254"/>
        <v>0</v>
      </c>
      <c r="DR196" s="165">
        <f t="shared" si="255"/>
        <v>0</v>
      </c>
      <c r="DS196" s="165">
        <f t="shared" si="256"/>
        <v>0</v>
      </c>
      <c r="DT196" s="165">
        <f t="shared" si="257"/>
        <v>0</v>
      </c>
      <c r="DU196" s="165">
        <f t="shared" si="258"/>
        <v>0</v>
      </c>
      <c r="DV196" s="165">
        <f t="shared" si="259"/>
        <v>0</v>
      </c>
      <c r="DW196" s="165">
        <f t="shared" si="260"/>
        <v>0</v>
      </c>
      <c r="DX196" s="165">
        <f t="shared" si="261"/>
        <v>0</v>
      </c>
      <c r="DY196" s="165">
        <f t="shared" si="262"/>
        <v>0</v>
      </c>
      <c r="DZ196" s="165">
        <f t="shared" si="263"/>
        <v>0</v>
      </c>
      <c r="EA196" s="165">
        <f t="shared" si="264"/>
        <v>0</v>
      </c>
      <c r="EB196" s="165">
        <f t="shared" si="265"/>
        <v>0</v>
      </c>
      <c r="EC196" s="165">
        <f t="shared" si="266"/>
        <v>0</v>
      </c>
      <c r="ED196" s="165">
        <f t="shared" si="267"/>
        <v>0</v>
      </c>
      <c r="EE196" s="165" t="str">
        <f t="shared" si="268"/>
        <v/>
      </c>
      <c r="EF196" s="165" t="str">
        <f t="shared" si="269"/>
        <v/>
      </c>
      <c r="EG196" s="165" t="str">
        <f t="shared" si="270"/>
        <v/>
      </c>
      <c r="EH196" s="165" t="str">
        <f t="shared" si="271"/>
        <v/>
      </c>
      <c r="EI196" s="165" t="str">
        <f t="shared" si="272"/>
        <v/>
      </c>
      <c r="EJ196" s="165" t="str">
        <f t="shared" si="273"/>
        <v/>
      </c>
      <c r="EK196" s="165" t="str">
        <f t="shared" si="274"/>
        <v/>
      </c>
      <c r="EL196" s="165" t="str">
        <f t="shared" si="275"/>
        <v/>
      </c>
      <c r="EM196" s="165" t="e">
        <f>IF(#REF!="بله","FSW","")</f>
        <v>#REF!</v>
      </c>
      <c r="EN196" s="165" t="str">
        <f t="shared" si="276"/>
        <v/>
      </c>
      <c r="EO196" s="165" t="str">
        <f t="shared" si="277"/>
        <v/>
      </c>
      <c r="EP196" s="165" t="str">
        <f t="shared" si="278"/>
        <v/>
      </c>
      <c r="EQ196" s="165" t="str">
        <f t="shared" si="289"/>
        <v/>
      </c>
      <c r="ER196" s="165" t="str">
        <f t="shared" si="290"/>
        <v/>
      </c>
      <c r="ES196" s="165"/>
      <c r="ET196" s="165" t="str">
        <f t="shared" si="291"/>
        <v/>
      </c>
      <c r="EU196" s="165" t="str">
        <f t="shared" si="279"/>
        <v/>
      </c>
      <c r="EV196" s="165" t="str">
        <f t="shared" si="280"/>
        <v xml:space="preserve"> </v>
      </c>
      <c r="EW196" s="165" t="str">
        <f t="shared" si="281"/>
        <v>هیچکدام</v>
      </c>
      <c r="EX196" s="165" t="str">
        <f t="shared" si="282"/>
        <v xml:space="preserve"> </v>
      </c>
      <c r="EY196" s="165"/>
      <c r="EZ196" s="165" t="str">
        <f t="shared" si="292"/>
        <v xml:space="preserve"> </v>
      </c>
      <c r="FA196" s="165" t="str">
        <f t="shared" si="283"/>
        <v>هیچکدام</v>
      </c>
      <c r="FB196" s="165"/>
      <c r="FC196" s="165"/>
      <c r="FD196" s="165"/>
      <c r="FE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</row>
    <row r="197" spans="1:173" s="166" customFormat="1" ht="11.65" x14ac:dyDescent="0.35">
      <c r="A197" s="167">
        <v>196</v>
      </c>
      <c r="B197" s="105"/>
      <c r="C197" s="168"/>
      <c r="D197" s="169"/>
      <c r="E197" s="170"/>
      <c r="F197" s="202"/>
      <c r="G197" s="169"/>
      <c r="H197" s="106"/>
      <c r="I197" s="169"/>
      <c r="J197" s="171"/>
      <c r="K197" s="172"/>
      <c r="L197" s="173"/>
      <c r="M197" s="171"/>
      <c r="N197" s="172"/>
      <c r="O197" s="111">
        <f t="shared" si="293"/>
        <v>1398</v>
      </c>
      <c r="P197" s="174"/>
      <c r="Q197" s="175"/>
      <c r="R197" s="175"/>
      <c r="S197" s="217"/>
      <c r="T197" s="114"/>
      <c r="U197" s="115"/>
      <c r="V197" s="116"/>
      <c r="W197" s="117"/>
      <c r="X197" s="117"/>
      <c r="Y197" s="176"/>
      <c r="Z197" s="117"/>
      <c r="AA197" s="117"/>
      <c r="AB197" s="117"/>
      <c r="AC197" s="117"/>
      <c r="AD197" s="117"/>
      <c r="AE197" s="117"/>
      <c r="AF197" s="117"/>
      <c r="AG197" s="118"/>
      <c r="AH197" s="119"/>
      <c r="AI197" s="176"/>
      <c r="AJ197" s="121"/>
      <c r="AK197" s="25" t="str">
        <f t="shared" si="284"/>
        <v xml:space="preserve">         </v>
      </c>
      <c r="AL197" s="122" t="str">
        <f t="shared" si="285"/>
        <v>هیچکدام</v>
      </c>
      <c r="AM197" s="74" t="str">
        <f t="shared" si="286"/>
        <v>7.هیچکدام</v>
      </c>
      <c r="AN197" s="122" t="str">
        <f>IF(G197=0,"نامعلوم",'1.مشخصات مرکز'!$D$2-G197)</f>
        <v>نامعلوم</v>
      </c>
      <c r="AO197" s="123" t="str">
        <f t="shared" si="221"/>
        <v>نامعلوم</v>
      </c>
      <c r="AP197" s="177"/>
      <c r="AQ197" s="178"/>
      <c r="AR197" s="203"/>
      <c r="AS197" s="127" t="str">
        <f t="shared" si="287"/>
        <v>خیر</v>
      </c>
      <c r="AT197" s="128"/>
      <c r="AU197" s="179"/>
      <c r="AV197" s="180"/>
      <c r="AW197" s="180"/>
      <c r="AX197" s="181"/>
      <c r="AY197" s="182"/>
      <c r="AZ197" s="183"/>
      <c r="BA197" s="201"/>
      <c r="BB197" s="132"/>
      <c r="BC197" s="133"/>
      <c r="BD197" s="134"/>
      <c r="BE197" s="184"/>
      <c r="BF197" s="183"/>
      <c r="BG197" s="201"/>
      <c r="BH197" s="182"/>
      <c r="BI197" s="183"/>
      <c r="BJ197" s="201"/>
      <c r="BK197" s="179"/>
      <c r="BL197" s="185"/>
      <c r="BM197" s="186"/>
      <c r="BN197" s="186"/>
      <c r="BO197" s="187"/>
      <c r="BP197" s="180"/>
      <c r="BQ197" s="180"/>
      <c r="BR197" s="181"/>
      <c r="BS197" s="142" t="str">
        <f t="shared" si="222"/>
        <v>خیر</v>
      </c>
      <c r="BT197" s="188">
        <f t="shared" si="223"/>
        <v>0</v>
      </c>
      <c r="BU197" s="200" t="str">
        <f t="shared" si="224"/>
        <v xml:space="preserve"> </v>
      </c>
      <c r="BV197" s="145" t="str">
        <f t="shared" si="288"/>
        <v xml:space="preserve"> </v>
      </c>
      <c r="BW197" s="189">
        <f t="shared" si="225"/>
        <v>0</v>
      </c>
      <c r="BX197" s="190" t="str">
        <f t="shared" si="226"/>
        <v xml:space="preserve"> </v>
      </c>
      <c r="BY197" s="148" t="str">
        <f t="shared" si="227"/>
        <v xml:space="preserve"> </v>
      </c>
      <c r="BZ197" s="191">
        <f t="shared" si="228"/>
        <v>0</v>
      </c>
      <c r="CA197" s="192" t="str">
        <f t="shared" si="229"/>
        <v xml:space="preserve"> </v>
      </c>
      <c r="CB197" s="193" t="str">
        <f t="shared" si="230"/>
        <v xml:space="preserve"> </v>
      </c>
      <c r="CC197" s="194">
        <f t="shared" si="231"/>
        <v>0</v>
      </c>
      <c r="CD197" s="195" t="str">
        <f t="shared" si="232"/>
        <v xml:space="preserve"> </v>
      </c>
      <c r="CE197" s="154" t="str">
        <f t="shared" si="233"/>
        <v xml:space="preserve"> </v>
      </c>
      <c r="CF197" s="196">
        <f t="shared" si="234"/>
        <v>0</v>
      </c>
      <c r="CG197" s="197" t="str">
        <f t="shared" si="235"/>
        <v xml:space="preserve"> </v>
      </c>
      <c r="CH197" s="157" t="str">
        <f t="shared" si="236"/>
        <v xml:space="preserve"> </v>
      </c>
      <c r="CI197" s="191">
        <f t="shared" si="237"/>
        <v>0</v>
      </c>
      <c r="CJ197" s="192" t="str">
        <f t="shared" si="238"/>
        <v xml:space="preserve"> </v>
      </c>
      <c r="CK197" s="151" t="str">
        <f t="shared" si="239"/>
        <v xml:space="preserve"> </v>
      </c>
      <c r="CL197" s="198">
        <f t="shared" si="240"/>
        <v>0</v>
      </c>
      <c r="CM197" s="197" t="str">
        <f t="shared" si="241"/>
        <v xml:space="preserve"> </v>
      </c>
      <c r="CN197" s="159" t="str">
        <f t="shared" si="242"/>
        <v xml:space="preserve"> </v>
      </c>
      <c r="CO197" s="194">
        <f t="shared" si="243"/>
        <v>0</v>
      </c>
      <c r="CP197" s="195" t="str">
        <f t="shared" si="244"/>
        <v xml:space="preserve"> </v>
      </c>
      <c r="CQ197" s="160" t="str">
        <f t="shared" si="245"/>
        <v xml:space="preserve"> </v>
      </c>
      <c r="CR197" s="161">
        <f t="shared" si="246"/>
        <v>0</v>
      </c>
      <c r="CS197" s="144" t="str">
        <f t="shared" si="247"/>
        <v xml:space="preserve"> </v>
      </c>
      <c r="CT197" s="145" t="str">
        <f t="shared" si="248"/>
        <v xml:space="preserve"> </v>
      </c>
      <c r="CU197" s="144" t="str">
        <f t="shared" si="249"/>
        <v>خیر</v>
      </c>
      <c r="CV197" s="162" t="str">
        <f t="shared" si="250"/>
        <v>ارائه نشده است.</v>
      </c>
      <c r="CW197" s="199">
        <f t="shared" si="251"/>
        <v>0</v>
      </c>
      <c r="CX197" s="164"/>
      <c r="CY197" s="164"/>
      <c r="CZ197" s="164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>
        <f t="shared" si="252"/>
        <v>0</v>
      </c>
      <c r="DP197" s="165">
        <f t="shared" si="253"/>
        <v>0</v>
      </c>
      <c r="DQ197" s="165">
        <f t="shared" si="254"/>
        <v>0</v>
      </c>
      <c r="DR197" s="165">
        <f t="shared" si="255"/>
        <v>0</v>
      </c>
      <c r="DS197" s="165">
        <f t="shared" si="256"/>
        <v>0</v>
      </c>
      <c r="DT197" s="165">
        <f t="shared" si="257"/>
        <v>0</v>
      </c>
      <c r="DU197" s="165">
        <f t="shared" si="258"/>
        <v>0</v>
      </c>
      <c r="DV197" s="165">
        <f t="shared" si="259"/>
        <v>0</v>
      </c>
      <c r="DW197" s="165">
        <f t="shared" si="260"/>
        <v>0</v>
      </c>
      <c r="DX197" s="165">
        <f t="shared" si="261"/>
        <v>0</v>
      </c>
      <c r="DY197" s="165">
        <f t="shared" si="262"/>
        <v>0</v>
      </c>
      <c r="DZ197" s="165">
        <f t="shared" si="263"/>
        <v>0</v>
      </c>
      <c r="EA197" s="165">
        <f t="shared" si="264"/>
        <v>0</v>
      </c>
      <c r="EB197" s="165">
        <f t="shared" si="265"/>
        <v>0</v>
      </c>
      <c r="EC197" s="165">
        <f t="shared" si="266"/>
        <v>0</v>
      </c>
      <c r="ED197" s="165">
        <f t="shared" si="267"/>
        <v>0</v>
      </c>
      <c r="EE197" s="165" t="str">
        <f t="shared" si="268"/>
        <v/>
      </c>
      <c r="EF197" s="165" t="str">
        <f t="shared" si="269"/>
        <v/>
      </c>
      <c r="EG197" s="165" t="str">
        <f t="shared" si="270"/>
        <v/>
      </c>
      <c r="EH197" s="165" t="str">
        <f t="shared" si="271"/>
        <v/>
      </c>
      <c r="EI197" s="165" t="str">
        <f t="shared" si="272"/>
        <v/>
      </c>
      <c r="EJ197" s="165" t="str">
        <f t="shared" si="273"/>
        <v/>
      </c>
      <c r="EK197" s="165" t="str">
        <f t="shared" si="274"/>
        <v/>
      </c>
      <c r="EL197" s="165" t="str">
        <f t="shared" si="275"/>
        <v/>
      </c>
      <c r="EM197" s="165" t="e">
        <f>IF(#REF!="بله","FSW","")</f>
        <v>#REF!</v>
      </c>
      <c r="EN197" s="165" t="str">
        <f t="shared" si="276"/>
        <v/>
      </c>
      <c r="EO197" s="165" t="str">
        <f t="shared" si="277"/>
        <v/>
      </c>
      <c r="EP197" s="165" t="str">
        <f t="shared" si="278"/>
        <v/>
      </c>
      <c r="EQ197" s="165" t="str">
        <f t="shared" si="289"/>
        <v/>
      </c>
      <c r="ER197" s="165" t="str">
        <f t="shared" si="290"/>
        <v/>
      </c>
      <c r="ES197" s="165"/>
      <c r="ET197" s="165" t="str">
        <f t="shared" si="291"/>
        <v/>
      </c>
      <c r="EU197" s="165" t="str">
        <f t="shared" si="279"/>
        <v/>
      </c>
      <c r="EV197" s="165" t="str">
        <f t="shared" si="280"/>
        <v xml:space="preserve"> </v>
      </c>
      <c r="EW197" s="165" t="str">
        <f t="shared" si="281"/>
        <v>هیچکدام</v>
      </c>
      <c r="EX197" s="165" t="str">
        <f t="shared" si="282"/>
        <v xml:space="preserve"> </v>
      </c>
      <c r="EY197" s="165"/>
      <c r="EZ197" s="165" t="str">
        <f t="shared" si="292"/>
        <v xml:space="preserve"> </v>
      </c>
      <c r="FA197" s="165" t="str">
        <f t="shared" si="283"/>
        <v>هیچکدام</v>
      </c>
      <c r="FB197" s="165"/>
      <c r="FC197" s="165"/>
      <c r="FD197" s="165"/>
      <c r="FE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</row>
    <row r="198" spans="1:173" s="166" customFormat="1" ht="11.65" x14ac:dyDescent="0.35">
      <c r="A198" s="167">
        <v>197</v>
      </c>
      <c r="B198" s="105"/>
      <c r="C198" s="168"/>
      <c r="D198" s="169"/>
      <c r="E198" s="170"/>
      <c r="F198" s="202"/>
      <c r="G198" s="169"/>
      <c r="H198" s="106"/>
      <c r="I198" s="169"/>
      <c r="J198" s="171"/>
      <c r="K198" s="172"/>
      <c r="L198" s="173"/>
      <c r="M198" s="171"/>
      <c r="N198" s="172"/>
      <c r="O198" s="111">
        <f t="shared" si="293"/>
        <v>1398</v>
      </c>
      <c r="P198" s="174"/>
      <c r="Q198" s="175"/>
      <c r="R198" s="175"/>
      <c r="S198" s="217"/>
      <c r="T198" s="114"/>
      <c r="U198" s="115"/>
      <c r="V198" s="116"/>
      <c r="W198" s="117"/>
      <c r="X198" s="117"/>
      <c r="Y198" s="176"/>
      <c r="Z198" s="117"/>
      <c r="AA198" s="117"/>
      <c r="AB198" s="117"/>
      <c r="AC198" s="117"/>
      <c r="AD198" s="117"/>
      <c r="AE198" s="117"/>
      <c r="AF198" s="117"/>
      <c r="AG198" s="118"/>
      <c r="AH198" s="119"/>
      <c r="AI198" s="176"/>
      <c r="AJ198" s="121"/>
      <c r="AK198" s="25" t="str">
        <f t="shared" si="284"/>
        <v xml:space="preserve">         </v>
      </c>
      <c r="AL198" s="122" t="str">
        <f t="shared" si="285"/>
        <v>هیچکدام</v>
      </c>
      <c r="AM198" s="74" t="str">
        <f t="shared" si="286"/>
        <v>7.هیچکدام</v>
      </c>
      <c r="AN198" s="122" t="str">
        <f>IF(G198=0,"نامعلوم",'1.مشخصات مرکز'!$D$2-G198)</f>
        <v>نامعلوم</v>
      </c>
      <c r="AO198" s="123" t="str">
        <f t="shared" si="221"/>
        <v>نامعلوم</v>
      </c>
      <c r="AP198" s="177"/>
      <c r="AQ198" s="178"/>
      <c r="AR198" s="203"/>
      <c r="AS198" s="127" t="str">
        <f t="shared" si="287"/>
        <v>خیر</v>
      </c>
      <c r="AT198" s="128"/>
      <c r="AU198" s="179"/>
      <c r="AV198" s="180"/>
      <c r="AW198" s="180"/>
      <c r="AX198" s="181"/>
      <c r="AY198" s="182"/>
      <c r="AZ198" s="183"/>
      <c r="BA198" s="201"/>
      <c r="BB198" s="132"/>
      <c r="BC198" s="133"/>
      <c r="BD198" s="134"/>
      <c r="BE198" s="184"/>
      <c r="BF198" s="183"/>
      <c r="BG198" s="201"/>
      <c r="BH198" s="182"/>
      <c r="BI198" s="183"/>
      <c r="BJ198" s="201"/>
      <c r="BK198" s="179"/>
      <c r="BL198" s="185"/>
      <c r="BM198" s="186"/>
      <c r="BN198" s="186"/>
      <c r="BO198" s="187"/>
      <c r="BP198" s="180"/>
      <c r="BQ198" s="180"/>
      <c r="BR198" s="181"/>
      <c r="BS198" s="142" t="str">
        <f t="shared" si="222"/>
        <v>خیر</v>
      </c>
      <c r="BT198" s="188">
        <f t="shared" si="223"/>
        <v>0</v>
      </c>
      <c r="BU198" s="200" t="str">
        <f t="shared" si="224"/>
        <v xml:space="preserve"> </v>
      </c>
      <c r="BV198" s="145" t="str">
        <f t="shared" si="288"/>
        <v xml:space="preserve"> </v>
      </c>
      <c r="BW198" s="189">
        <f t="shared" si="225"/>
        <v>0</v>
      </c>
      <c r="BX198" s="190" t="str">
        <f t="shared" si="226"/>
        <v xml:space="preserve"> </v>
      </c>
      <c r="BY198" s="148" t="str">
        <f t="shared" si="227"/>
        <v xml:space="preserve"> </v>
      </c>
      <c r="BZ198" s="191">
        <f t="shared" si="228"/>
        <v>0</v>
      </c>
      <c r="CA198" s="192" t="str">
        <f t="shared" si="229"/>
        <v xml:space="preserve"> </v>
      </c>
      <c r="CB198" s="193" t="str">
        <f t="shared" si="230"/>
        <v xml:space="preserve"> </v>
      </c>
      <c r="CC198" s="194">
        <f t="shared" si="231"/>
        <v>0</v>
      </c>
      <c r="CD198" s="195" t="str">
        <f t="shared" si="232"/>
        <v xml:space="preserve"> </v>
      </c>
      <c r="CE198" s="154" t="str">
        <f t="shared" si="233"/>
        <v xml:space="preserve"> </v>
      </c>
      <c r="CF198" s="196">
        <f t="shared" si="234"/>
        <v>0</v>
      </c>
      <c r="CG198" s="197" t="str">
        <f t="shared" si="235"/>
        <v xml:space="preserve"> </v>
      </c>
      <c r="CH198" s="157" t="str">
        <f t="shared" si="236"/>
        <v xml:space="preserve"> </v>
      </c>
      <c r="CI198" s="191">
        <f t="shared" si="237"/>
        <v>0</v>
      </c>
      <c r="CJ198" s="192" t="str">
        <f t="shared" si="238"/>
        <v xml:space="preserve"> </v>
      </c>
      <c r="CK198" s="151" t="str">
        <f t="shared" si="239"/>
        <v xml:space="preserve"> </v>
      </c>
      <c r="CL198" s="198">
        <f t="shared" si="240"/>
        <v>0</v>
      </c>
      <c r="CM198" s="197" t="str">
        <f t="shared" si="241"/>
        <v xml:space="preserve"> </v>
      </c>
      <c r="CN198" s="159" t="str">
        <f t="shared" si="242"/>
        <v xml:space="preserve"> </v>
      </c>
      <c r="CO198" s="194">
        <f t="shared" si="243"/>
        <v>0</v>
      </c>
      <c r="CP198" s="195" t="str">
        <f t="shared" si="244"/>
        <v xml:space="preserve"> </v>
      </c>
      <c r="CQ198" s="160" t="str">
        <f t="shared" si="245"/>
        <v xml:space="preserve"> </v>
      </c>
      <c r="CR198" s="161">
        <f t="shared" si="246"/>
        <v>0</v>
      </c>
      <c r="CS198" s="144" t="str">
        <f t="shared" si="247"/>
        <v xml:space="preserve"> </v>
      </c>
      <c r="CT198" s="145" t="str">
        <f t="shared" si="248"/>
        <v xml:space="preserve"> </v>
      </c>
      <c r="CU198" s="144" t="str">
        <f t="shared" si="249"/>
        <v>خیر</v>
      </c>
      <c r="CV198" s="162" t="str">
        <f t="shared" si="250"/>
        <v>ارائه نشده است.</v>
      </c>
      <c r="CW198" s="199">
        <f t="shared" si="251"/>
        <v>0</v>
      </c>
      <c r="CX198" s="164"/>
      <c r="CY198" s="164"/>
      <c r="CZ198" s="164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>
        <f t="shared" si="252"/>
        <v>0</v>
      </c>
      <c r="DP198" s="165">
        <f t="shared" si="253"/>
        <v>0</v>
      </c>
      <c r="DQ198" s="165">
        <f t="shared" si="254"/>
        <v>0</v>
      </c>
      <c r="DR198" s="165">
        <f t="shared" si="255"/>
        <v>0</v>
      </c>
      <c r="DS198" s="165">
        <f t="shared" si="256"/>
        <v>0</v>
      </c>
      <c r="DT198" s="165">
        <f t="shared" si="257"/>
        <v>0</v>
      </c>
      <c r="DU198" s="165">
        <f t="shared" si="258"/>
        <v>0</v>
      </c>
      <c r="DV198" s="165">
        <f t="shared" si="259"/>
        <v>0</v>
      </c>
      <c r="DW198" s="165">
        <f t="shared" si="260"/>
        <v>0</v>
      </c>
      <c r="DX198" s="165">
        <f t="shared" si="261"/>
        <v>0</v>
      </c>
      <c r="DY198" s="165">
        <f t="shared" si="262"/>
        <v>0</v>
      </c>
      <c r="DZ198" s="165">
        <f t="shared" si="263"/>
        <v>0</v>
      </c>
      <c r="EA198" s="165">
        <f t="shared" si="264"/>
        <v>0</v>
      </c>
      <c r="EB198" s="165">
        <f t="shared" si="265"/>
        <v>0</v>
      </c>
      <c r="EC198" s="165">
        <f t="shared" si="266"/>
        <v>0</v>
      </c>
      <c r="ED198" s="165">
        <f t="shared" si="267"/>
        <v>0</v>
      </c>
      <c r="EE198" s="165" t="str">
        <f t="shared" si="268"/>
        <v/>
      </c>
      <c r="EF198" s="165" t="str">
        <f t="shared" si="269"/>
        <v/>
      </c>
      <c r="EG198" s="165" t="str">
        <f t="shared" si="270"/>
        <v/>
      </c>
      <c r="EH198" s="165" t="str">
        <f t="shared" si="271"/>
        <v/>
      </c>
      <c r="EI198" s="165" t="str">
        <f t="shared" si="272"/>
        <v/>
      </c>
      <c r="EJ198" s="165" t="str">
        <f t="shared" si="273"/>
        <v/>
      </c>
      <c r="EK198" s="165" t="str">
        <f t="shared" si="274"/>
        <v/>
      </c>
      <c r="EL198" s="165" t="str">
        <f t="shared" si="275"/>
        <v/>
      </c>
      <c r="EM198" s="165" t="e">
        <f>IF(#REF!="بله","FSW","")</f>
        <v>#REF!</v>
      </c>
      <c r="EN198" s="165" t="str">
        <f t="shared" si="276"/>
        <v/>
      </c>
      <c r="EO198" s="165" t="str">
        <f t="shared" si="277"/>
        <v/>
      </c>
      <c r="EP198" s="165" t="str">
        <f t="shared" si="278"/>
        <v/>
      </c>
      <c r="EQ198" s="165" t="str">
        <f t="shared" si="289"/>
        <v/>
      </c>
      <c r="ER198" s="165" t="str">
        <f t="shared" si="290"/>
        <v/>
      </c>
      <c r="ES198" s="165"/>
      <c r="ET198" s="165" t="str">
        <f t="shared" si="291"/>
        <v/>
      </c>
      <c r="EU198" s="165" t="str">
        <f t="shared" si="279"/>
        <v/>
      </c>
      <c r="EV198" s="165" t="str">
        <f t="shared" si="280"/>
        <v xml:space="preserve"> </v>
      </c>
      <c r="EW198" s="165" t="str">
        <f t="shared" si="281"/>
        <v>هیچکدام</v>
      </c>
      <c r="EX198" s="165" t="str">
        <f t="shared" si="282"/>
        <v xml:space="preserve"> </v>
      </c>
      <c r="EY198" s="165"/>
      <c r="EZ198" s="165" t="str">
        <f t="shared" si="292"/>
        <v xml:space="preserve"> </v>
      </c>
      <c r="FA198" s="165" t="str">
        <f t="shared" si="283"/>
        <v>هیچکدام</v>
      </c>
      <c r="FB198" s="165"/>
      <c r="FC198" s="165"/>
      <c r="FD198" s="165"/>
      <c r="FE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</row>
    <row r="199" spans="1:173" s="166" customFormat="1" ht="11.65" x14ac:dyDescent="0.35">
      <c r="A199" s="167">
        <v>198</v>
      </c>
      <c r="B199" s="105"/>
      <c r="C199" s="168"/>
      <c r="D199" s="169"/>
      <c r="E199" s="170"/>
      <c r="F199" s="202"/>
      <c r="G199" s="169"/>
      <c r="H199" s="106"/>
      <c r="I199" s="169"/>
      <c r="J199" s="171"/>
      <c r="K199" s="172"/>
      <c r="L199" s="173"/>
      <c r="M199" s="171"/>
      <c r="N199" s="172"/>
      <c r="O199" s="111">
        <f t="shared" si="293"/>
        <v>1398</v>
      </c>
      <c r="P199" s="174"/>
      <c r="Q199" s="175"/>
      <c r="R199" s="175"/>
      <c r="S199" s="217"/>
      <c r="T199" s="114"/>
      <c r="U199" s="115"/>
      <c r="V199" s="116"/>
      <c r="W199" s="117"/>
      <c r="X199" s="117"/>
      <c r="Y199" s="176"/>
      <c r="Z199" s="117"/>
      <c r="AA199" s="117"/>
      <c r="AB199" s="117"/>
      <c r="AC199" s="117"/>
      <c r="AD199" s="117"/>
      <c r="AE199" s="117"/>
      <c r="AF199" s="117"/>
      <c r="AG199" s="118"/>
      <c r="AH199" s="119"/>
      <c r="AI199" s="176"/>
      <c r="AJ199" s="121"/>
      <c r="AK199" s="25" t="str">
        <f t="shared" si="284"/>
        <v xml:space="preserve">         </v>
      </c>
      <c r="AL199" s="122" t="str">
        <f t="shared" si="285"/>
        <v>هیچکدام</v>
      </c>
      <c r="AM199" s="74" t="str">
        <f t="shared" si="286"/>
        <v>7.هیچکدام</v>
      </c>
      <c r="AN199" s="122" t="str">
        <f>IF(G199=0,"نامعلوم",'1.مشخصات مرکز'!$D$2-G199)</f>
        <v>نامعلوم</v>
      </c>
      <c r="AO199" s="123" t="str">
        <f t="shared" si="221"/>
        <v>نامعلوم</v>
      </c>
      <c r="AP199" s="177"/>
      <c r="AQ199" s="178"/>
      <c r="AR199" s="203"/>
      <c r="AS199" s="127" t="str">
        <f t="shared" si="287"/>
        <v>خیر</v>
      </c>
      <c r="AT199" s="128"/>
      <c r="AU199" s="179"/>
      <c r="AV199" s="180"/>
      <c r="AW199" s="180"/>
      <c r="AX199" s="181"/>
      <c r="AY199" s="182"/>
      <c r="AZ199" s="183"/>
      <c r="BA199" s="201"/>
      <c r="BB199" s="132"/>
      <c r="BC199" s="133"/>
      <c r="BD199" s="134"/>
      <c r="BE199" s="184"/>
      <c r="BF199" s="183"/>
      <c r="BG199" s="201"/>
      <c r="BH199" s="182"/>
      <c r="BI199" s="183"/>
      <c r="BJ199" s="201"/>
      <c r="BK199" s="179"/>
      <c r="BL199" s="185"/>
      <c r="BM199" s="186"/>
      <c r="BN199" s="186"/>
      <c r="BO199" s="187"/>
      <c r="BP199" s="180"/>
      <c r="BQ199" s="180"/>
      <c r="BR199" s="181"/>
      <c r="BS199" s="142" t="str">
        <f t="shared" si="222"/>
        <v>خیر</v>
      </c>
      <c r="BT199" s="188">
        <f t="shared" si="223"/>
        <v>0</v>
      </c>
      <c r="BU199" s="200" t="str">
        <f t="shared" si="224"/>
        <v xml:space="preserve"> </v>
      </c>
      <c r="BV199" s="145" t="str">
        <f t="shared" si="288"/>
        <v xml:space="preserve"> </v>
      </c>
      <c r="BW199" s="189">
        <f t="shared" si="225"/>
        <v>0</v>
      </c>
      <c r="BX199" s="190" t="str">
        <f t="shared" si="226"/>
        <v xml:space="preserve"> </v>
      </c>
      <c r="BY199" s="148" t="str">
        <f t="shared" si="227"/>
        <v xml:space="preserve"> </v>
      </c>
      <c r="BZ199" s="191">
        <f t="shared" si="228"/>
        <v>0</v>
      </c>
      <c r="CA199" s="192" t="str">
        <f t="shared" si="229"/>
        <v xml:space="preserve"> </v>
      </c>
      <c r="CB199" s="193" t="str">
        <f t="shared" si="230"/>
        <v xml:space="preserve"> </v>
      </c>
      <c r="CC199" s="194">
        <f t="shared" si="231"/>
        <v>0</v>
      </c>
      <c r="CD199" s="195" t="str">
        <f t="shared" si="232"/>
        <v xml:space="preserve"> </v>
      </c>
      <c r="CE199" s="154" t="str">
        <f t="shared" si="233"/>
        <v xml:space="preserve"> </v>
      </c>
      <c r="CF199" s="196">
        <f t="shared" si="234"/>
        <v>0</v>
      </c>
      <c r="CG199" s="197" t="str">
        <f t="shared" si="235"/>
        <v xml:space="preserve"> </v>
      </c>
      <c r="CH199" s="157" t="str">
        <f t="shared" si="236"/>
        <v xml:space="preserve"> </v>
      </c>
      <c r="CI199" s="191">
        <f t="shared" si="237"/>
        <v>0</v>
      </c>
      <c r="CJ199" s="192" t="str">
        <f t="shared" si="238"/>
        <v xml:space="preserve"> </v>
      </c>
      <c r="CK199" s="151" t="str">
        <f t="shared" si="239"/>
        <v xml:space="preserve"> </v>
      </c>
      <c r="CL199" s="198">
        <f t="shared" si="240"/>
        <v>0</v>
      </c>
      <c r="CM199" s="197" t="str">
        <f t="shared" si="241"/>
        <v xml:space="preserve"> </v>
      </c>
      <c r="CN199" s="159" t="str">
        <f t="shared" si="242"/>
        <v xml:space="preserve"> </v>
      </c>
      <c r="CO199" s="194">
        <f t="shared" si="243"/>
        <v>0</v>
      </c>
      <c r="CP199" s="195" t="str">
        <f t="shared" si="244"/>
        <v xml:space="preserve"> </v>
      </c>
      <c r="CQ199" s="160" t="str">
        <f t="shared" si="245"/>
        <v xml:space="preserve"> </v>
      </c>
      <c r="CR199" s="161">
        <f t="shared" si="246"/>
        <v>0</v>
      </c>
      <c r="CS199" s="144" t="str">
        <f t="shared" si="247"/>
        <v xml:space="preserve"> </v>
      </c>
      <c r="CT199" s="145" t="str">
        <f t="shared" si="248"/>
        <v xml:space="preserve"> </v>
      </c>
      <c r="CU199" s="144" t="str">
        <f t="shared" si="249"/>
        <v>خیر</v>
      </c>
      <c r="CV199" s="162" t="str">
        <f t="shared" si="250"/>
        <v>ارائه نشده است.</v>
      </c>
      <c r="CW199" s="199">
        <f t="shared" si="251"/>
        <v>0</v>
      </c>
      <c r="CX199" s="164"/>
      <c r="CY199" s="164"/>
      <c r="CZ199" s="164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>
        <f t="shared" si="252"/>
        <v>0</v>
      </c>
      <c r="DP199" s="165">
        <f t="shared" si="253"/>
        <v>0</v>
      </c>
      <c r="DQ199" s="165">
        <f t="shared" si="254"/>
        <v>0</v>
      </c>
      <c r="DR199" s="165">
        <f t="shared" si="255"/>
        <v>0</v>
      </c>
      <c r="DS199" s="165">
        <f t="shared" si="256"/>
        <v>0</v>
      </c>
      <c r="DT199" s="165">
        <f t="shared" si="257"/>
        <v>0</v>
      </c>
      <c r="DU199" s="165">
        <f t="shared" si="258"/>
        <v>0</v>
      </c>
      <c r="DV199" s="165">
        <f t="shared" si="259"/>
        <v>0</v>
      </c>
      <c r="DW199" s="165">
        <f t="shared" si="260"/>
        <v>0</v>
      </c>
      <c r="DX199" s="165">
        <f t="shared" si="261"/>
        <v>0</v>
      </c>
      <c r="DY199" s="165">
        <f t="shared" si="262"/>
        <v>0</v>
      </c>
      <c r="DZ199" s="165">
        <f t="shared" si="263"/>
        <v>0</v>
      </c>
      <c r="EA199" s="165">
        <f t="shared" si="264"/>
        <v>0</v>
      </c>
      <c r="EB199" s="165">
        <f t="shared" si="265"/>
        <v>0</v>
      </c>
      <c r="EC199" s="165">
        <f t="shared" si="266"/>
        <v>0</v>
      </c>
      <c r="ED199" s="165">
        <f t="shared" si="267"/>
        <v>0</v>
      </c>
      <c r="EE199" s="165" t="str">
        <f t="shared" si="268"/>
        <v/>
      </c>
      <c r="EF199" s="165" t="str">
        <f t="shared" si="269"/>
        <v/>
      </c>
      <c r="EG199" s="165" t="str">
        <f t="shared" si="270"/>
        <v/>
      </c>
      <c r="EH199" s="165" t="str">
        <f t="shared" si="271"/>
        <v/>
      </c>
      <c r="EI199" s="165" t="str">
        <f t="shared" si="272"/>
        <v/>
      </c>
      <c r="EJ199" s="165" t="str">
        <f t="shared" si="273"/>
        <v/>
      </c>
      <c r="EK199" s="165" t="str">
        <f t="shared" si="274"/>
        <v/>
      </c>
      <c r="EL199" s="165" t="str">
        <f t="shared" si="275"/>
        <v/>
      </c>
      <c r="EM199" s="165" t="e">
        <f>IF(#REF!="بله","FSW","")</f>
        <v>#REF!</v>
      </c>
      <c r="EN199" s="165" t="str">
        <f t="shared" si="276"/>
        <v/>
      </c>
      <c r="EO199" s="165" t="str">
        <f t="shared" si="277"/>
        <v/>
      </c>
      <c r="EP199" s="165" t="str">
        <f t="shared" si="278"/>
        <v/>
      </c>
      <c r="EQ199" s="165" t="str">
        <f t="shared" si="289"/>
        <v/>
      </c>
      <c r="ER199" s="165" t="str">
        <f t="shared" si="290"/>
        <v/>
      </c>
      <c r="ES199" s="165"/>
      <c r="ET199" s="165" t="str">
        <f t="shared" si="291"/>
        <v/>
      </c>
      <c r="EU199" s="165" t="str">
        <f t="shared" si="279"/>
        <v/>
      </c>
      <c r="EV199" s="165" t="str">
        <f t="shared" si="280"/>
        <v xml:space="preserve"> </v>
      </c>
      <c r="EW199" s="165" t="str">
        <f t="shared" si="281"/>
        <v>هیچکدام</v>
      </c>
      <c r="EX199" s="165" t="str">
        <f t="shared" si="282"/>
        <v xml:space="preserve"> </v>
      </c>
      <c r="EY199" s="165"/>
      <c r="EZ199" s="165" t="str">
        <f t="shared" si="292"/>
        <v xml:space="preserve"> </v>
      </c>
      <c r="FA199" s="165" t="str">
        <f t="shared" si="283"/>
        <v>هیچکدام</v>
      </c>
      <c r="FB199" s="165"/>
      <c r="FC199" s="165"/>
      <c r="FD199" s="165"/>
      <c r="FE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</row>
    <row r="200" spans="1:173" s="166" customFormat="1" ht="11.65" x14ac:dyDescent="0.35">
      <c r="A200" s="167">
        <v>199</v>
      </c>
      <c r="B200" s="105"/>
      <c r="C200" s="168"/>
      <c r="D200" s="169"/>
      <c r="E200" s="170"/>
      <c r="F200" s="202"/>
      <c r="G200" s="169"/>
      <c r="H200" s="106"/>
      <c r="I200" s="169"/>
      <c r="J200" s="171"/>
      <c r="K200" s="172"/>
      <c r="L200" s="173"/>
      <c r="M200" s="171"/>
      <c r="N200" s="172"/>
      <c r="O200" s="111">
        <f t="shared" si="293"/>
        <v>1398</v>
      </c>
      <c r="P200" s="174"/>
      <c r="Q200" s="175"/>
      <c r="R200" s="175"/>
      <c r="S200" s="217"/>
      <c r="T200" s="114"/>
      <c r="U200" s="115"/>
      <c r="V200" s="116"/>
      <c r="W200" s="117"/>
      <c r="X200" s="117"/>
      <c r="Y200" s="176"/>
      <c r="Z200" s="117"/>
      <c r="AA200" s="117"/>
      <c r="AB200" s="117"/>
      <c r="AC200" s="117"/>
      <c r="AD200" s="117"/>
      <c r="AE200" s="117"/>
      <c r="AF200" s="117"/>
      <c r="AG200" s="118"/>
      <c r="AH200" s="119"/>
      <c r="AI200" s="176"/>
      <c r="AJ200" s="121"/>
      <c r="AK200" s="25" t="str">
        <f t="shared" si="284"/>
        <v xml:space="preserve">         </v>
      </c>
      <c r="AL200" s="122" t="str">
        <f t="shared" si="285"/>
        <v>هیچکدام</v>
      </c>
      <c r="AM200" s="74" t="str">
        <f t="shared" si="286"/>
        <v>7.هیچکدام</v>
      </c>
      <c r="AN200" s="122" t="str">
        <f>IF(G200=0,"نامعلوم",'1.مشخصات مرکز'!$D$2-G200)</f>
        <v>نامعلوم</v>
      </c>
      <c r="AO200" s="123" t="str">
        <f t="shared" si="221"/>
        <v>نامعلوم</v>
      </c>
      <c r="AP200" s="177"/>
      <c r="AQ200" s="178"/>
      <c r="AR200" s="203"/>
      <c r="AS200" s="127" t="str">
        <f t="shared" si="287"/>
        <v>خیر</v>
      </c>
      <c r="AT200" s="128"/>
      <c r="AU200" s="179"/>
      <c r="AV200" s="180"/>
      <c r="AW200" s="180"/>
      <c r="AX200" s="181"/>
      <c r="AY200" s="182"/>
      <c r="AZ200" s="183"/>
      <c r="BA200" s="201"/>
      <c r="BB200" s="132"/>
      <c r="BC200" s="133"/>
      <c r="BD200" s="134"/>
      <c r="BE200" s="184"/>
      <c r="BF200" s="183"/>
      <c r="BG200" s="201"/>
      <c r="BH200" s="182"/>
      <c r="BI200" s="183"/>
      <c r="BJ200" s="201"/>
      <c r="BK200" s="179"/>
      <c r="BL200" s="185"/>
      <c r="BM200" s="186"/>
      <c r="BN200" s="186"/>
      <c r="BO200" s="187"/>
      <c r="BP200" s="180"/>
      <c r="BQ200" s="180"/>
      <c r="BR200" s="181"/>
      <c r="BS200" s="142" t="str">
        <f t="shared" si="222"/>
        <v>خیر</v>
      </c>
      <c r="BT200" s="188">
        <f t="shared" si="223"/>
        <v>0</v>
      </c>
      <c r="BU200" s="200" t="str">
        <f t="shared" si="224"/>
        <v xml:space="preserve"> </v>
      </c>
      <c r="BV200" s="145" t="str">
        <f t="shared" si="288"/>
        <v xml:space="preserve"> </v>
      </c>
      <c r="BW200" s="189">
        <f t="shared" si="225"/>
        <v>0</v>
      </c>
      <c r="BX200" s="190" t="str">
        <f t="shared" si="226"/>
        <v xml:space="preserve"> </v>
      </c>
      <c r="BY200" s="148" t="str">
        <f t="shared" si="227"/>
        <v xml:space="preserve"> </v>
      </c>
      <c r="BZ200" s="191">
        <f t="shared" si="228"/>
        <v>0</v>
      </c>
      <c r="CA200" s="192" t="str">
        <f t="shared" si="229"/>
        <v xml:space="preserve"> </v>
      </c>
      <c r="CB200" s="193" t="str">
        <f t="shared" si="230"/>
        <v xml:space="preserve"> </v>
      </c>
      <c r="CC200" s="194">
        <f t="shared" si="231"/>
        <v>0</v>
      </c>
      <c r="CD200" s="195" t="str">
        <f t="shared" si="232"/>
        <v xml:space="preserve"> </v>
      </c>
      <c r="CE200" s="154" t="str">
        <f t="shared" si="233"/>
        <v xml:space="preserve"> </v>
      </c>
      <c r="CF200" s="196">
        <f t="shared" si="234"/>
        <v>0</v>
      </c>
      <c r="CG200" s="197" t="str">
        <f t="shared" si="235"/>
        <v xml:space="preserve"> </v>
      </c>
      <c r="CH200" s="157" t="str">
        <f t="shared" si="236"/>
        <v xml:space="preserve"> </v>
      </c>
      <c r="CI200" s="191">
        <f t="shared" si="237"/>
        <v>0</v>
      </c>
      <c r="CJ200" s="192" t="str">
        <f t="shared" si="238"/>
        <v xml:space="preserve"> </v>
      </c>
      <c r="CK200" s="151" t="str">
        <f t="shared" si="239"/>
        <v xml:space="preserve"> </v>
      </c>
      <c r="CL200" s="198">
        <f t="shared" si="240"/>
        <v>0</v>
      </c>
      <c r="CM200" s="197" t="str">
        <f t="shared" si="241"/>
        <v xml:space="preserve"> </v>
      </c>
      <c r="CN200" s="159" t="str">
        <f t="shared" si="242"/>
        <v xml:space="preserve"> </v>
      </c>
      <c r="CO200" s="194">
        <f t="shared" si="243"/>
        <v>0</v>
      </c>
      <c r="CP200" s="195" t="str">
        <f t="shared" si="244"/>
        <v xml:space="preserve"> </v>
      </c>
      <c r="CQ200" s="160" t="str">
        <f t="shared" si="245"/>
        <v xml:space="preserve"> </v>
      </c>
      <c r="CR200" s="161">
        <f t="shared" si="246"/>
        <v>0</v>
      </c>
      <c r="CS200" s="144" t="str">
        <f t="shared" si="247"/>
        <v xml:space="preserve"> </v>
      </c>
      <c r="CT200" s="145" t="str">
        <f t="shared" si="248"/>
        <v xml:space="preserve"> </v>
      </c>
      <c r="CU200" s="144" t="str">
        <f t="shared" si="249"/>
        <v>خیر</v>
      </c>
      <c r="CV200" s="162" t="str">
        <f t="shared" si="250"/>
        <v>ارائه نشده است.</v>
      </c>
      <c r="CW200" s="199">
        <f t="shared" si="251"/>
        <v>0</v>
      </c>
      <c r="CX200" s="164"/>
      <c r="CY200" s="164"/>
      <c r="CZ200" s="164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>
        <f t="shared" si="252"/>
        <v>0</v>
      </c>
      <c r="DP200" s="165">
        <f t="shared" si="253"/>
        <v>0</v>
      </c>
      <c r="DQ200" s="165">
        <f t="shared" si="254"/>
        <v>0</v>
      </c>
      <c r="DR200" s="165">
        <f t="shared" si="255"/>
        <v>0</v>
      </c>
      <c r="DS200" s="165">
        <f t="shared" si="256"/>
        <v>0</v>
      </c>
      <c r="DT200" s="165">
        <f t="shared" si="257"/>
        <v>0</v>
      </c>
      <c r="DU200" s="165">
        <f t="shared" si="258"/>
        <v>0</v>
      </c>
      <c r="DV200" s="165">
        <f t="shared" si="259"/>
        <v>0</v>
      </c>
      <c r="DW200" s="165">
        <f t="shared" si="260"/>
        <v>0</v>
      </c>
      <c r="DX200" s="165">
        <f t="shared" si="261"/>
        <v>0</v>
      </c>
      <c r="DY200" s="165">
        <f t="shared" si="262"/>
        <v>0</v>
      </c>
      <c r="DZ200" s="165">
        <f t="shared" si="263"/>
        <v>0</v>
      </c>
      <c r="EA200" s="165">
        <f t="shared" si="264"/>
        <v>0</v>
      </c>
      <c r="EB200" s="165">
        <f t="shared" si="265"/>
        <v>0</v>
      </c>
      <c r="EC200" s="165">
        <f t="shared" si="266"/>
        <v>0</v>
      </c>
      <c r="ED200" s="165">
        <f t="shared" si="267"/>
        <v>0</v>
      </c>
      <c r="EE200" s="165" t="str">
        <f t="shared" si="268"/>
        <v/>
      </c>
      <c r="EF200" s="165" t="str">
        <f t="shared" si="269"/>
        <v/>
      </c>
      <c r="EG200" s="165" t="str">
        <f t="shared" si="270"/>
        <v/>
      </c>
      <c r="EH200" s="165" t="str">
        <f t="shared" si="271"/>
        <v/>
      </c>
      <c r="EI200" s="165" t="str">
        <f t="shared" si="272"/>
        <v/>
      </c>
      <c r="EJ200" s="165" t="str">
        <f t="shared" si="273"/>
        <v/>
      </c>
      <c r="EK200" s="165" t="str">
        <f t="shared" si="274"/>
        <v/>
      </c>
      <c r="EL200" s="165" t="str">
        <f t="shared" si="275"/>
        <v/>
      </c>
      <c r="EM200" s="165" t="e">
        <f>IF(#REF!="بله","FSW","")</f>
        <v>#REF!</v>
      </c>
      <c r="EN200" s="165" t="str">
        <f t="shared" si="276"/>
        <v/>
      </c>
      <c r="EO200" s="165" t="str">
        <f t="shared" si="277"/>
        <v/>
      </c>
      <c r="EP200" s="165" t="str">
        <f t="shared" si="278"/>
        <v/>
      </c>
      <c r="EQ200" s="165" t="str">
        <f t="shared" si="289"/>
        <v/>
      </c>
      <c r="ER200" s="165" t="str">
        <f t="shared" si="290"/>
        <v/>
      </c>
      <c r="ES200" s="165"/>
      <c r="ET200" s="165" t="str">
        <f t="shared" si="291"/>
        <v/>
      </c>
      <c r="EU200" s="165" t="str">
        <f t="shared" si="279"/>
        <v/>
      </c>
      <c r="EV200" s="165" t="str">
        <f t="shared" si="280"/>
        <v xml:space="preserve"> </v>
      </c>
      <c r="EW200" s="165" t="str">
        <f t="shared" si="281"/>
        <v>هیچکدام</v>
      </c>
      <c r="EX200" s="165" t="str">
        <f t="shared" si="282"/>
        <v xml:space="preserve"> </v>
      </c>
      <c r="EY200" s="165"/>
      <c r="EZ200" s="165" t="str">
        <f t="shared" si="292"/>
        <v xml:space="preserve"> </v>
      </c>
      <c r="FA200" s="165" t="str">
        <f t="shared" si="283"/>
        <v>هیچکدام</v>
      </c>
      <c r="FB200" s="165"/>
      <c r="FC200" s="165"/>
      <c r="FD200" s="165"/>
      <c r="FE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</row>
    <row r="201" spans="1:173" s="166" customFormat="1" ht="11.65" x14ac:dyDescent="0.35">
      <c r="A201" s="167">
        <v>200</v>
      </c>
      <c r="B201" s="105"/>
      <c r="C201" s="168"/>
      <c r="D201" s="169"/>
      <c r="E201" s="170"/>
      <c r="F201" s="202"/>
      <c r="G201" s="169"/>
      <c r="H201" s="106"/>
      <c r="I201" s="169"/>
      <c r="J201" s="171"/>
      <c r="K201" s="172"/>
      <c r="L201" s="173"/>
      <c r="M201" s="171"/>
      <c r="N201" s="172"/>
      <c r="O201" s="111">
        <f t="shared" si="293"/>
        <v>1398</v>
      </c>
      <c r="P201" s="174"/>
      <c r="Q201" s="175"/>
      <c r="R201" s="175"/>
      <c r="S201" s="217"/>
      <c r="T201" s="114"/>
      <c r="U201" s="115"/>
      <c r="V201" s="116"/>
      <c r="W201" s="117"/>
      <c r="X201" s="117"/>
      <c r="Y201" s="176"/>
      <c r="Z201" s="117"/>
      <c r="AA201" s="117"/>
      <c r="AB201" s="117"/>
      <c r="AC201" s="117"/>
      <c r="AD201" s="117"/>
      <c r="AE201" s="117"/>
      <c r="AF201" s="117"/>
      <c r="AG201" s="118"/>
      <c r="AH201" s="119"/>
      <c r="AI201" s="176"/>
      <c r="AJ201" s="121"/>
      <c r="AK201" s="25" t="str">
        <f t="shared" si="284"/>
        <v xml:space="preserve">         </v>
      </c>
      <c r="AL201" s="122" t="str">
        <f t="shared" si="285"/>
        <v>هیچکدام</v>
      </c>
      <c r="AM201" s="74" t="str">
        <f t="shared" si="286"/>
        <v>7.هیچکدام</v>
      </c>
      <c r="AN201" s="122" t="str">
        <f>IF(G201=0,"نامعلوم",'1.مشخصات مرکز'!$D$2-G201)</f>
        <v>نامعلوم</v>
      </c>
      <c r="AO201" s="123" t="str">
        <f t="shared" si="221"/>
        <v>نامعلوم</v>
      </c>
      <c r="AP201" s="177"/>
      <c r="AQ201" s="178"/>
      <c r="AR201" s="203"/>
      <c r="AS201" s="127" t="str">
        <f t="shared" si="287"/>
        <v>خیر</v>
      </c>
      <c r="AT201" s="128"/>
      <c r="AU201" s="179"/>
      <c r="AV201" s="180"/>
      <c r="AW201" s="180"/>
      <c r="AX201" s="181"/>
      <c r="AY201" s="182"/>
      <c r="AZ201" s="183"/>
      <c r="BA201" s="201"/>
      <c r="BB201" s="132"/>
      <c r="BC201" s="133"/>
      <c r="BD201" s="134"/>
      <c r="BE201" s="184"/>
      <c r="BF201" s="183"/>
      <c r="BG201" s="201"/>
      <c r="BH201" s="182"/>
      <c r="BI201" s="183"/>
      <c r="BJ201" s="201"/>
      <c r="BK201" s="179"/>
      <c r="BL201" s="185"/>
      <c r="BM201" s="186"/>
      <c r="BN201" s="186"/>
      <c r="BO201" s="187"/>
      <c r="BP201" s="180"/>
      <c r="BQ201" s="180"/>
      <c r="BR201" s="181"/>
      <c r="BS201" s="142" t="str">
        <f t="shared" si="222"/>
        <v>خیر</v>
      </c>
      <c r="BT201" s="188">
        <f t="shared" si="223"/>
        <v>0</v>
      </c>
      <c r="BU201" s="200" t="str">
        <f t="shared" si="224"/>
        <v xml:space="preserve"> </v>
      </c>
      <c r="BV201" s="145" t="str">
        <f t="shared" si="288"/>
        <v xml:space="preserve"> </v>
      </c>
      <c r="BW201" s="189">
        <f t="shared" si="225"/>
        <v>0</v>
      </c>
      <c r="BX201" s="190" t="str">
        <f t="shared" si="226"/>
        <v xml:space="preserve"> </v>
      </c>
      <c r="BY201" s="148" t="str">
        <f t="shared" si="227"/>
        <v xml:space="preserve"> </v>
      </c>
      <c r="BZ201" s="191">
        <f t="shared" si="228"/>
        <v>0</v>
      </c>
      <c r="CA201" s="192" t="str">
        <f t="shared" si="229"/>
        <v xml:space="preserve"> </v>
      </c>
      <c r="CB201" s="193" t="str">
        <f t="shared" si="230"/>
        <v xml:space="preserve"> </v>
      </c>
      <c r="CC201" s="194">
        <f t="shared" si="231"/>
        <v>0</v>
      </c>
      <c r="CD201" s="195" t="str">
        <f t="shared" si="232"/>
        <v xml:space="preserve"> </v>
      </c>
      <c r="CE201" s="154" t="str">
        <f t="shared" si="233"/>
        <v xml:space="preserve"> </v>
      </c>
      <c r="CF201" s="196">
        <f t="shared" si="234"/>
        <v>0</v>
      </c>
      <c r="CG201" s="197" t="str">
        <f t="shared" si="235"/>
        <v xml:space="preserve"> </v>
      </c>
      <c r="CH201" s="157" t="str">
        <f t="shared" si="236"/>
        <v xml:space="preserve"> </v>
      </c>
      <c r="CI201" s="191">
        <f t="shared" si="237"/>
        <v>0</v>
      </c>
      <c r="CJ201" s="192" t="str">
        <f t="shared" si="238"/>
        <v xml:space="preserve"> </v>
      </c>
      <c r="CK201" s="151" t="str">
        <f t="shared" si="239"/>
        <v xml:space="preserve"> </v>
      </c>
      <c r="CL201" s="198">
        <f t="shared" si="240"/>
        <v>0</v>
      </c>
      <c r="CM201" s="197" t="str">
        <f t="shared" si="241"/>
        <v xml:space="preserve"> </v>
      </c>
      <c r="CN201" s="159" t="str">
        <f t="shared" si="242"/>
        <v xml:space="preserve"> </v>
      </c>
      <c r="CO201" s="194">
        <f t="shared" si="243"/>
        <v>0</v>
      </c>
      <c r="CP201" s="195" t="str">
        <f t="shared" si="244"/>
        <v xml:space="preserve"> </v>
      </c>
      <c r="CQ201" s="160" t="str">
        <f t="shared" si="245"/>
        <v xml:space="preserve"> </v>
      </c>
      <c r="CR201" s="161">
        <f t="shared" si="246"/>
        <v>0</v>
      </c>
      <c r="CS201" s="144" t="str">
        <f t="shared" si="247"/>
        <v xml:space="preserve"> </v>
      </c>
      <c r="CT201" s="145" t="str">
        <f t="shared" si="248"/>
        <v xml:space="preserve"> </v>
      </c>
      <c r="CU201" s="144" t="str">
        <f t="shared" si="249"/>
        <v>خیر</v>
      </c>
      <c r="CV201" s="162" t="str">
        <f t="shared" si="250"/>
        <v>ارائه نشده است.</v>
      </c>
      <c r="CW201" s="199">
        <f t="shared" si="251"/>
        <v>0</v>
      </c>
      <c r="CX201" s="164"/>
      <c r="CY201" s="164"/>
      <c r="CZ201" s="164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>
        <f t="shared" si="252"/>
        <v>0</v>
      </c>
      <c r="DP201" s="165">
        <f t="shared" si="253"/>
        <v>0</v>
      </c>
      <c r="DQ201" s="165">
        <f t="shared" si="254"/>
        <v>0</v>
      </c>
      <c r="DR201" s="165">
        <f t="shared" si="255"/>
        <v>0</v>
      </c>
      <c r="DS201" s="165">
        <f t="shared" si="256"/>
        <v>0</v>
      </c>
      <c r="DT201" s="165">
        <f t="shared" si="257"/>
        <v>0</v>
      </c>
      <c r="DU201" s="165">
        <f t="shared" si="258"/>
        <v>0</v>
      </c>
      <c r="DV201" s="165">
        <f t="shared" si="259"/>
        <v>0</v>
      </c>
      <c r="DW201" s="165">
        <f t="shared" si="260"/>
        <v>0</v>
      </c>
      <c r="DX201" s="165">
        <f t="shared" si="261"/>
        <v>0</v>
      </c>
      <c r="DY201" s="165">
        <f t="shared" si="262"/>
        <v>0</v>
      </c>
      <c r="DZ201" s="165">
        <f t="shared" si="263"/>
        <v>0</v>
      </c>
      <c r="EA201" s="165">
        <f t="shared" si="264"/>
        <v>0</v>
      </c>
      <c r="EB201" s="165">
        <f t="shared" si="265"/>
        <v>0</v>
      </c>
      <c r="EC201" s="165">
        <f t="shared" si="266"/>
        <v>0</v>
      </c>
      <c r="ED201" s="165">
        <f t="shared" si="267"/>
        <v>0</v>
      </c>
      <c r="EE201" s="165" t="str">
        <f t="shared" si="268"/>
        <v/>
      </c>
      <c r="EF201" s="165" t="str">
        <f t="shared" si="269"/>
        <v/>
      </c>
      <c r="EG201" s="165" t="str">
        <f t="shared" si="270"/>
        <v/>
      </c>
      <c r="EH201" s="165" t="str">
        <f t="shared" si="271"/>
        <v/>
      </c>
      <c r="EI201" s="165" t="str">
        <f t="shared" si="272"/>
        <v/>
      </c>
      <c r="EJ201" s="165" t="str">
        <f t="shared" si="273"/>
        <v/>
      </c>
      <c r="EK201" s="165" t="str">
        <f t="shared" si="274"/>
        <v/>
      </c>
      <c r="EL201" s="165" t="str">
        <f t="shared" si="275"/>
        <v/>
      </c>
      <c r="EM201" s="165" t="e">
        <f>IF(#REF!="بله","FSW","")</f>
        <v>#REF!</v>
      </c>
      <c r="EN201" s="165" t="str">
        <f t="shared" si="276"/>
        <v/>
      </c>
      <c r="EO201" s="165" t="str">
        <f t="shared" si="277"/>
        <v/>
      </c>
      <c r="EP201" s="165" t="str">
        <f t="shared" si="278"/>
        <v/>
      </c>
      <c r="EQ201" s="165" t="str">
        <f t="shared" si="289"/>
        <v/>
      </c>
      <c r="ER201" s="165" t="str">
        <f t="shared" si="290"/>
        <v/>
      </c>
      <c r="ES201" s="165"/>
      <c r="ET201" s="165" t="str">
        <f t="shared" si="291"/>
        <v/>
      </c>
      <c r="EU201" s="165" t="str">
        <f t="shared" si="279"/>
        <v/>
      </c>
      <c r="EV201" s="165" t="str">
        <f t="shared" si="280"/>
        <v xml:space="preserve"> </v>
      </c>
      <c r="EW201" s="165" t="str">
        <f t="shared" si="281"/>
        <v>هیچکدام</v>
      </c>
      <c r="EX201" s="165" t="str">
        <f t="shared" si="282"/>
        <v xml:space="preserve"> </v>
      </c>
      <c r="EY201" s="165"/>
      <c r="EZ201" s="165" t="str">
        <f t="shared" si="292"/>
        <v xml:space="preserve"> </v>
      </c>
      <c r="FA201" s="165" t="str">
        <f t="shared" si="283"/>
        <v>هیچکدام</v>
      </c>
      <c r="FB201" s="165"/>
      <c r="FC201" s="165"/>
      <c r="FD201" s="165"/>
      <c r="FE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</row>
    <row r="202" spans="1:173" s="166" customFormat="1" ht="11.65" x14ac:dyDescent="0.35">
      <c r="A202" s="167">
        <v>201</v>
      </c>
      <c r="B202" s="105"/>
      <c r="C202" s="168"/>
      <c r="D202" s="169"/>
      <c r="E202" s="170"/>
      <c r="F202" s="202"/>
      <c r="G202" s="169"/>
      <c r="H202" s="106"/>
      <c r="I202" s="169"/>
      <c r="J202" s="171"/>
      <c r="K202" s="172"/>
      <c r="L202" s="173"/>
      <c r="M202" s="171"/>
      <c r="N202" s="172"/>
      <c r="O202" s="111">
        <f t="shared" si="293"/>
        <v>1398</v>
      </c>
      <c r="P202" s="174"/>
      <c r="Q202" s="175"/>
      <c r="R202" s="175"/>
      <c r="S202" s="217"/>
      <c r="T202" s="114"/>
      <c r="U202" s="115"/>
      <c r="V202" s="116"/>
      <c r="W202" s="117"/>
      <c r="X202" s="117"/>
      <c r="Y202" s="176"/>
      <c r="Z202" s="117"/>
      <c r="AA202" s="117"/>
      <c r="AB202" s="117"/>
      <c r="AC202" s="117"/>
      <c r="AD202" s="117"/>
      <c r="AE202" s="117"/>
      <c r="AF202" s="117"/>
      <c r="AG202" s="118"/>
      <c r="AH202" s="119"/>
      <c r="AI202" s="176"/>
      <c r="AJ202" s="121"/>
      <c r="AK202" s="25" t="str">
        <f t="shared" si="284"/>
        <v xml:space="preserve">         </v>
      </c>
      <c r="AL202" s="122" t="str">
        <f t="shared" si="285"/>
        <v>هیچکدام</v>
      </c>
      <c r="AM202" s="74" t="str">
        <f t="shared" si="286"/>
        <v>7.هیچکدام</v>
      </c>
      <c r="AN202" s="122" t="str">
        <f>IF(G202=0,"نامعلوم",'1.مشخصات مرکز'!$D$2-G202)</f>
        <v>نامعلوم</v>
      </c>
      <c r="AO202" s="123" t="str">
        <f t="shared" si="221"/>
        <v>نامعلوم</v>
      </c>
      <c r="AP202" s="177"/>
      <c r="AQ202" s="178"/>
      <c r="AR202" s="203"/>
      <c r="AS202" s="127" t="str">
        <f t="shared" si="287"/>
        <v>خیر</v>
      </c>
      <c r="AT202" s="128"/>
      <c r="AU202" s="179"/>
      <c r="AV202" s="180"/>
      <c r="AW202" s="180"/>
      <c r="AX202" s="181"/>
      <c r="AY202" s="182"/>
      <c r="AZ202" s="183"/>
      <c r="BA202" s="201"/>
      <c r="BB202" s="132"/>
      <c r="BC202" s="133"/>
      <c r="BD202" s="134"/>
      <c r="BE202" s="184"/>
      <c r="BF202" s="183"/>
      <c r="BG202" s="201"/>
      <c r="BH202" s="182"/>
      <c r="BI202" s="183"/>
      <c r="BJ202" s="201"/>
      <c r="BK202" s="179"/>
      <c r="BL202" s="185"/>
      <c r="BM202" s="186"/>
      <c r="BN202" s="186"/>
      <c r="BO202" s="187"/>
      <c r="BP202" s="180"/>
      <c r="BQ202" s="180"/>
      <c r="BR202" s="181"/>
      <c r="BS202" s="142" t="str">
        <f t="shared" si="222"/>
        <v>خیر</v>
      </c>
      <c r="BT202" s="188">
        <f t="shared" si="223"/>
        <v>0</v>
      </c>
      <c r="BU202" s="200" t="str">
        <f t="shared" si="224"/>
        <v xml:space="preserve"> </v>
      </c>
      <c r="BV202" s="145" t="str">
        <f t="shared" si="288"/>
        <v xml:space="preserve"> </v>
      </c>
      <c r="BW202" s="189">
        <f t="shared" si="225"/>
        <v>0</v>
      </c>
      <c r="BX202" s="190" t="str">
        <f t="shared" si="226"/>
        <v xml:space="preserve"> </v>
      </c>
      <c r="BY202" s="148" t="str">
        <f t="shared" si="227"/>
        <v xml:space="preserve"> </v>
      </c>
      <c r="BZ202" s="191">
        <f t="shared" si="228"/>
        <v>0</v>
      </c>
      <c r="CA202" s="192" t="str">
        <f t="shared" si="229"/>
        <v xml:space="preserve"> </v>
      </c>
      <c r="CB202" s="193" t="str">
        <f t="shared" si="230"/>
        <v xml:space="preserve"> </v>
      </c>
      <c r="CC202" s="194">
        <f t="shared" si="231"/>
        <v>0</v>
      </c>
      <c r="CD202" s="195" t="str">
        <f t="shared" si="232"/>
        <v xml:space="preserve"> </v>
      </c>
      <c r="CE202" s="154" t="str">
        <f t="shared" si="233"/>
        <v xml:space="preserve"> </v>
      </c>
      <c r="CF202" s="196">
        <f t="shared" si="234"/>
        <v>0</v>
      </c>
      <c r="CG202" s="197" t="str">
        <f t="shared" si="235"/>
        <v xml:space="preserve"> </v>
      </c>
      <c r="CH202" s="157" t="str">
        <f t="shared" si="236"/>
        <v xml:space="preserve"> </v>
      </c>
      <c r="CI202" s="191">
        <f t="shared" si="237"/>
        <v>0</v>
      </c>
      <c r="CJ202" s="192" t="str">
        <f t="shared" si="238"/>
        <v xml:space="preserve"> </v>
      </c>
      <c r="CK202" s="151" t="str">
        <f t="shared" si="239"/>
        <v xml:space="preserve"> </v>
      </c>
      <c r="CL202" s="198">
        <f t="shared" si="240"/>
        <v>0</v>
      </c>
      <c r="CM202" s="197" t="str">
        <f t="shared" si="241"/>
        <v xml:space="preserve"> </v>
      </c>
      <c r="CN202" s="159" t="str">
        <f t="shared" si="242"/>
        <v xml:space="preserve"> </v>
      </c>
      <c r="CO202" s="194">
        <f t="shared" si="243"/>
        <v>0</v>
      </c>
      <c r="CP202" s="195" t="str">
        <f t="shared" si="244"/>
        <v xml:space="preserve"> </v>
      </c>
      <c r="CQ202" s="160" t="str">
        <f t="shared" si="245"/>
        <v xml:space="preserve"> </v>
      </c>
      <c r="CR202" s="161">
        <f t="shared" si="246"/>
        <v>0</v>
      </c>
      <c r="CS202" s="144" t="str">
        <f t="shared" si="247"/>
        <v xml:space="preserve"> </v>
      </c>
      <c r="CT202" s="145" t="str">
        <f t="shared" si="248"/>
        <v xml:space="preserve"> </v>
      </c>
      <c r="CU202" s="144" t="str">
        <f t="shared" si="249"/>
        <v>خیر</v>
      </c>
      <c r="CV202" s="162" t="str">
        <f t="shared" si="250"/>
        <v>ارائه نشده است.</v>
      </c>
      <c r="CW202" s="199">
        <f t="shared" si="251"/>
        <v>0</v>
      </c>
      <c r="CX202" s="164"/>
      <c r="CY202" s="164"/>
      <c r="CZ202" s="164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>
        <f t="shared" si="252"/>
        <v>0</v>
      </c>
      <c r="DP202" s="165">
        <f t="shared" si="253"/>
        <v>0</v>
      </c>
      <c r="DQ202" s="165">
        <f t="shared" si="254"/>
        <v>0</v>
      </c>
      <c r="DR202" s="165">
        <f t="shared" si="255"/>
        <v>0</v>
      </c>
      <c r="DS202" s="165">
        <f t="shared" si="256"/>
        <v>0</v>
      </c>
      <c r="DT202" s="165">
        <f t="shared" si="257"/>
        <v>0</v>
      </c>
      <c r="DU202" s="165">
        <f t="shared" si="258"/>
        <v>0</v>
      </c>
      <c r="DV202" s="165">
        <f t="shared" si="259"/>
        <v>0</v>
      </c>
      <c r="DW202" s="165">
        <f t="shared" si="260"/>
        <v>0</v>
      </c>
      <c r="DX202" s="165">
        <f t="shared" si="261"/>
        <v>0</v>
      </c>
      <c r="DY202" s="165">
        <f t="shared" si="262"/>
        <v>0</v>
      </c>
      <c r="DZ202" s="165">
        <f t="shared" si="263"/>
        <v>0</v>
      </c>
      <c r="EA202" s="165">
        <f t="shared" si="264"/>
        <v>0</v>
      </c>
      <c r="EB202" s="165">
        <f t="shared" si="265"/>
        <v>0</v>
      </c>
      <c r="EC202" s="165">
        <f t="shared" si="266"/>
        <v>0</v>
      </c>
      <c r="ED202" s="165">
        <f t="shared" si="267"/>
        <v>0</v>
      </c>
      <c r="EE202" s="165" t="str">
        <f t="shared" si="268"/>
        <v/>
      </c>
      <c r="EF202" s="165" t="str">
        <f t="shared" si="269"/>
        <v/>
      </c>
      <c r="EG202" s="165" t="str">
        <f t="shared" si="270"/>
        <v/>
      </c>
      <c r="EH202" s="165" t="str">
        <f t="shared" si="271"/>
        <v/>
      </c>
      <c r="EI202" s="165" t="str">
        <f t="shared" si="272"/>
        <v/>
      </c>
      <c r="EJ202" s="165" t="str">
        <f t="shared" si="273"/>
        <v/>
      </c>
      <c r="EK202" s="165" t="str">
        <f t="shared" si="274"/>
        <v/>
      </c>
      <c r="EL202" s="165" t="str">
        <f t="shared" si="275"/>
        <v/>
      </c>
      <c r="EM202" s="165" t="e">
        <f>IF(#REF!="بله","FSW","")</f>
        <v>#REF!</v>
      </c>
      <c r="EN202" s="165" t="str">
        <f t="shared" si="276"/>
        <v/>
      </c>
      <c r="EO202" s="165" t="str">
        <f t="shared" si="277"/>
        <v/>
      </c>
      <c r="EP202" s="165" t="str">
        <f t="shared" si="278"/>
        <v/>
      </c>
      <c r="EQ202" s="165" t="str">
        <f t="shared" si="289"/>
        <v/>
      </c>
      <c r="ER202" s="165" t="str">
        <f t="shared" si="290"/>
        <v/>
      </c>
      <c r="ES202" s="165"/>
      <c r="ET202" s="165" t="str">
        <f t="shared" si="291"/>
        <v/>
      </c>
      <c r="EU202" s="165" t="str">
        <f t="shared" si="279"/>
        <v/>
      </c>
      <c r="EV202" s="165" t="str">
        <f t="shared" si="280"/>
        <v xml:space="preserve"> </v>
      </c>
      <c r="EW202" s="165" t="str">
        <f t="shared" si="281"/>
        <v>هیچکدام</v>
      </c>
      <c r="EX202" s="165" t="str">
        <f t="shared" si="282"/>
        <v xml:space="preserve"> </v>
      </c>
      <c r="EY202" s="165"/>
      <c r="EZ202" s="165" t="str">
        <f t="shared" si="292"/>
        <v xml:space="preserve"> </v>
      </c>
      <c r="FA202" s="165" t="str">
        <f t="shared" si="283"/>
        <v>هیچکدام</v>
      </c>
      <c r="FB202" s="165"/>
      <c r="FC202" s="165"/>
      <c r="FD202" s="165"/>
      <c r="FE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</row>
    <row r="203" spans="1:173" s="166" customFormat="1" ht="11.65" x14ac:dyDescent="0.35">
      <c r="A203" s="167">
        <v>202</v>
      </c>
      <c r="B203" s="105"/>
      <c r="C203" s="168"/>
      <c r="D203" s="169"/>
      <c r="E203" s="170"/>
      <c r="F203" s="202"/>
      <c r="G203" s="169"/>
      <c r="H203" s="106"/>
      <c r="I203" s="169"/>
      <c r="J203" s="171"/>
      <c r="K203" s="172"/>
      <c r="L203" s="173"/>
      <c r="M203" s="171"/>
      <c r="N203" s="172"/>
      <c r="O203" s="111">
        <f t="shared" si="293"/>
        <v>1398</v>
      </c>
      <c r="P203" s="174"/>
      <c r="Q203" s="175"/>
      <c r="R203" s="175"/>
      <c r="S203" s="217"/>
      <c r="T203" s="114"/>
      <c r="U203" s="115"/>
      <c r="V203" s="116"/>
      <c r="W203" s="117"/>
      <c r="X203" s="117"/>
      <c r="Y203" s="176"/>
      <c r="Z203" s="117"/>
      <c r="AA203" s="117"/>
      <c r="AB203" s="117"/>
      <c r="AC203" s="117"/>
      <c r="AD203" s="117"/>
      <c r="AE203" s="117"/>
      <c r="AF203" s="117"/>
      <c r="AG203" s="118"/>
      <c r="AH203" s="119"/>
      <c r="AI203" s="176"/>
      <c r="AJ203" s="121"/>
      <c r="AK203" s="25" t="str">
        <f t="shared" si="284"/>
        <v xml:space="preserve">         </v>
      </c>
      <c r="AL203" s="122" t="str">
        <f t="shared" si="285"/>
        <v>هیچکدام</v>
      </c>
      <c r="AM203" s="74" t="str">
        <f t="shared" si="286"/>
        <v>7.هیچکدام</v>
      </c>
      <c r="AN203" s="122" t="str">
        <f>IF(G203=0,"نامعلوم",'1.مشخصات مرکز'!$D$2-G203)</f>
        <v>نامعلوم</v>
      </c>
      <c r="AO203" s="123" t="str">
        <f t="shared" si="221"/>
        <v>نامعلوم</v>
      </c>
      <c r="AP203" s="177"/>
      <c r="AQ203" s="178"/>
      <c r="AR203" s="203"/>
      <c r="AS203" s="127" t="str">
        <f t="shared" si="287"/>
        <v>خیر</v>
      </c>
      <c r="AT203" s="128"/>
      <c r="AU203" s="179"/>
      <c r="AV203" s="180"/>
      <c r="AW203" s="180"/>
      <c r="AX203" s="181"/>
      <c r="AY203" s="182"/>
      <c r="AZ203" s="183"/>
      <c r="BA203" s="201"/>
      <c r="BB203" s="132"/>
      <c r="BC203" s="133"/>
      <c r="BD203" s="134"/>
      <c r="BE203" s="184"/>
      <c r="BF203" s="183"/>
      <c r="BG203" s="201"/>
      <c r="BH203" s="182"/>
      <c r="BI203" s="183"/>
      <c r="BJ203" s="201"/>
      <c r="BK203" s="179"/>
      <c r="BL203" s="185"/>
      <c r="BM203" s="186"/>
      <c r="BN203" s="186"/>
      <c r="BO203" s="187"/>
      <c r="BP203" s="180"/>
      <c r="BQ203" s="180"/>
      <c r="BR203" s="181"/>
      <c r="BS203" s="142" t="str">
        <f t="shared" si="222"/>
        <v>خیر</v>
      </c>
      <c r="BT203" s="188">
        <f t="shared" si="223"/>
        <v>0</v>
      </c>
      <c r="BU203" s="200" t="str">
        <f t="shared" si="224"/>
        <v xml:space="preserve"> </v>
      </c>
      <c r="BV203" s="145" t="str">
        <f t="shared" si="288"/>
        <v xml:space="preserve"> </v>
      </c>
      <c r="BW203" s="189">
        <f t="shared" si="225"/>
        <v>0</v>
      </c>
      <c r="BX203" s="190" t="str">
        <f t="shared" si="226"/>
        <v xml:space="preserve"> </v>
      </c>
      <c r="BY203" s="148" t="str">
        <f t="shared" si="227"/>
        <v xml:space="preserve"> </v>
      </c>
      <c r="BZ203" s="191">
        <f t="shared" si="228"/>
        <v>0</v>
      </c>
      <c r="CA203" s="192" t="str">
        <f t="shared" si="229"/>
        <v xml:space="preserve"> </v>
      </c>
      <c r="CB203" s="193" t="str">
        <f t="shared" si="230"/>
        <v xml:space="preserve"> </v>
      </c>
      <c r="CC203" s="194">
        <f t="shared" si="231"/>
        <v>0</v>
      </c>
      <c r="CD203" s="195" t="str">
        <f t="shared" si="232"/>
        <v xml:space="preserve"> </v>
      </c>
      <c r="CE203" s="154" t="str">
        <f t="shared" si="233"/>
        <v xml:space="preserve"> </v>
      </c>
      <c r="CF203" s="196">
        <f t="shared" si="234"/>
        <v>0</v>
      </c>
      <c r="CG203" s="197" t="str">
        <f t="shared" si="235"/>
        <v xml:space="preserve"> </v>
      </c>
      <c r="CH203" s="157" t="str">
        <f t="shared" si="236"/>
        <v xml:space="preserve"> </v>
      </c>
      <c r="CI203" s="191">
        <f t="shared" si="237"/>
        <v>0</v>
      </c>
      <c r="CJ203" s="192" t="str">
        <f t="shared" si="238"/>
        <v xml:space="preserve"> </v>
      </c>
      <c r="CK203" s="151" t="str">
        <f t="shared" si="239"/>
        <v xml:space="preserve"> </v>
      </c>
      <c r="CL203" s="198">
        <f t="shared" si="240"/>
        <v>0</v>
      </c>
      <c r="CM203" s="197" t="str">
        <f t="shared" si="241"/>
        <v xml:space="preserve"> </v>
      </c>
      <c r="CN203" s="159" t="str">
        <f t="shared" si="242"/>
        <v xml:space="preserve"> </v>
      </c>
      <c r="CO203" s="194">
        <f t="shared" si="243"/>
        <v>0</v>
      </c>
      <c r="CP203" s="195" t="str">
        <f t="shared" si="244"/>
        <v xml:space="preserve"> </v>
      </c>
      <c r="CQ203" s="160" t="str">
        <f t="shared" si="245"/>
        <v xml:space="preserve"> </v>
      </c>
      <c r="CR203" s="161">
        <f t="shared" si="246"/>
        <v>0</v>
      </c>
      <c r="CS203" s="144" t="str">
        <f t="shared" si="247"/>
        <v xml:space="preserve"> </v>
      </c>
      <c r="CT203" s="145" t="str">
        <f t="shared" si="248"/>
        <v xml:space="preserve"> </v>
      </c>
      <c r="CU203" s="144" t="str">
        <f t="shared" si="249"/>
        <v>خیر</v>
      </c>
      <c r="CV203" s="162" t="str">
        <f t="shared" si="250"/>
        <v>ارائه نشده است.</v>
      </c>
      <c r="CW203" s="199">
        <f t="shared" si="251"/>
        <v>0</v>
      </c>
      <c r="CX203" s="164"/>
      <c r="CY203" s="164"/>
      <c r="CZ203" s="164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>
        <f t="shared" si="252"/>
        <v>0</v>
      </c>
      <c r="DP203" s="165">
        <f t="shared" si="253"/>
        <v>0</v>
      </c>
      <c r="DQ203" s="165">
        <f t="shared" si="254"/>
        <v>0</v>
      </c>
      <c r="DR203" s="165">
        <f t="shared" si="255"/>
        <v>0</v>
      </c>
      <c r="DS203" s="165">
        <f t="shared" si="256"/>
        <v>0</v>
      </c>
      <c r="DT203" s="165">
        <f t="shared" si="257"/>
        <v>0</v>
      </c>
      <c r="DU203" s="165">
        <f t="shared" si="258"/>
        <v>0</v>
      </c>
      <c r="DV203" s="165">
        <f t="shared" si="259"/>
        <v>0</v>
      </c>
      <c r="DW203" s="165">
        <f t="shared" si="260"/>
        <v>0</v>
      </c>
      <c r="DX203" s="165">
        <f t="shared" si="261"/>
        <v>0</v>
      </c>
      <c r="DY203" s="165">
        <f t="shared" si="262"/>
        <v>0</v>
      </c>
      <c r="DZ203" s="165">
        <f t="shared" si="263"/>
        <v>0</v>
      </c>
      <c r="EA203" s="165">
        <f t="shared" si="264"/>
        <v>0</v>
      </c>
      <c r="EB203" s="165">
        <f t="shared" si="265"/>
        <v>0</v>
      </c>
      <c r="EC203" s="165">
        <f t="shared" si="266"/>
        <v>0</v>
      </c>
      <c r="ED203" s="165">
        <f t="shared" si="267"/>
        <v>0</v>
      </c>
      <c r="EE203" s="165" t="str">
        <f t="shared" si="268"/>
        <v/>
      </c>
      <c r="EF203" s="165" t="str">
        <f t="shared" si="269"/>
        <v/>
      </c>
      <c r="EG203" s="165" t="str">
        <f t="shared" si="270"/>
        <v/>
      </c>
      <c r="EH203" s="165" t="str">
        <f t="shared" si="271"/>
        <v/>
      </c>
      <c r="EI203" s="165" t="str">
        <f t="shared" si="272"/>
        <v/>
      </c>
      <c r="EJ203" s="165" t="str">
        <f t="shared" si="273"/>
        <v/>
      </c>
      <c r="EK203" s="165" t="str">
        <f t="shared" si="274"/>
        <v/>
      </c>
      <c r="EL203" s="165" t="str">
        <f t="shared" si="275"/>
        <v/>
      </c>
      <c r="EM203" s="165" t="e">
        <f>IF(#REF!="بله","FSW","")</f>
        <v>#REF!</v>
      </c>
      <c r="EN203" s="165" t="str">
        <f t="shared" si="276"/>
        <v/>
      </c>
      <c r="EO203" s="165" t="str">
        <f t="shared" si="277"/>
        <v/>
      </c>
      <c r="EP203" s="165" t="str">
        <f t="shared" si="278"/>
        <v/>
      </c>
      <c r="EQ203" s="165" t="str">
        <f t="shared" si="289"/>
        <v/>
      </c>
      <c r="ER203" s="165" t="str">
        <f t="shared" si="290"/>
        <v/>
      </c>
      <c r="ES203" s="165"/>
      <c r="ET203" s="165" t="str">
        <f t="shared" si="291"/>
        <v/>
      </c>
      <c r="EU203" s="165" t="str">
        <f t="shared" si="279"/>
        <v/>
      </c>
      <c r="EV203" s="165" t="str">
        <f t="shared" si="280"/>
        <v xml:space="preserve"> </v>
      </c>
      <c r="EW203" s="165" t="str">
        <f t="shared" si="281"/>
        <v>هیچکدام</v>
      </c>
      <c r="EX203" s="165" t="str">
        <f t="shared" si="282"/>
        <v xml:space="preserve"> </v>
      </c>
      <c r="EY203" s="165"/>
      <c r="EZ203" s="165" t="str">
        <f t="shared" si="292"/>
        <v xml:space="preserve"> </v>
      </c>
      <c r="FA203" s="165" t="str">
        <f t="shared" si="283"/>
        <v>هیچکدام</v>
      </c>
      <c r="FB203" s="165"/>
      <c r="FC203" s="165"/>
      <c r="FD203" s="165"/>
      <c r="FE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</row>
    <row r="204" spans="1:173" s="166" customFormat="1" ht="11.65" x14ac:dyDescent="0.35">
      <c r="A204" s="167">
        <v>203</v>
      </c>
      <c r="B204" s="105"/>
      <c r="C204" s="168"/>
      <c r="D204" s="169"/>
      <c r="E204" s="170"/>
      <c r="F204" s="202"/>
      <c r="G204" s="169"/>
      <c r="H204" s="106"/>
      <c r="I204" s="169"/>
      <c r="J204" s="171"/>
      <c r="K204" s="172"/>
      <c r="L204" s="173"/>
      <c r="M204" s="171"/>
      <c r="N204" s="172"/>
      <c r="O204" s="111">
        <f t="shared" si="293"/>
        <v>1398</v>
      </c>
      <c r="P204" s="174"/>
      <c r="Q204" s="175"/>
      <c r="R204" s="175"/>
      <c r="S204" s="217"/>
      <c r="T204" s="114"/>
      <c r="U204" s="115"/>
      <c r="V204" s="116"/>
      <c r="W204" s="117"/>
      <c r="X204" s="117"/>
      <c r="Y204" s="176"/>
      <c r="Z204" s="117"/>
      <c r="AA204" s="117"/>
      <c r="AB204" s="117"/>
      <c r="AC204" s="117"/>
      <c r="AD204" s="117"/>
      <c r="AE204" s="117"/>
      <c r="AF204" s="117"/>
      <c r="AG204" s="118"/>
      <c r="AH204" s="119"/>
      <c r="AI204" s="176"/>
      <c r="AJ204" s="121"/>
      <c r="AK204" s="25" t="str">
        <f t="shared" si="284"/>
        <v xml:space="preserve">         </v>
      </c>
      <c r="AL204" s="122" t="str">
        <f t="shared" si="285"/>
        <v>هیچکدام</v>
      </c>
      <c r="AM204" s="74" t="str">
        <f t="shared" si="286"/>
        <v>7.هیچکدام</v>
      </c>
      <c r="AN204" s="122" t="str">
        <f>IF(G204=0,"نامعلوم",'1.مشخصات مرکز'!$D$2-G204)</f>
        <v>نامعلوم</v>
      </c>
      <c r="AO204" s="123" t="str">
        <f t="shared" si="221"/>
        <v>نامعلوم</v>
      </c>
      <c r="AP204" s="177"/>
      <c r="AQ204" s="178"/>
      <c r="AR204" s="203"/>
      <c r="AS204" s="127" t="str">
        <f t="shared" si="287"/>
        <v>خیر</v>
      </c>
      <c r="AT204" s="128"/>
      <c r="AU204" s="179"/>
      <c r="AV204" s="180"/>
      <c r="AW204" s="180"/>
      <c r="AX204" s="181"/>
      <c r="AY204" s="182"/>
      <c r="AZ204" s="183"/>
      <c r="BA204" s="201"/>
      <c r="BB204" s="132"/>
      <c r="BC204" s="133"/>
      <c r="BD204" s="134"/>
      <c r="BE204" s="184"/>
      <c r="BF204" s="183"/>
      <c r="BG204" s="201"/>
      <c r="BH204" s="182"/>
      <c r="BI204" s="183"/>
      <c r="BJ204" s="201"/>
      <c r="BK204" s="179"/>
      <c r="BL204" s="185"/>
      <c r="BM204" s="186"/>
      <c r="BN204" s="186"/>
      <c r="BO204" s="187"/>
      <c r="BP204" s="180"/>
      <c r="BQ204" s="180"/>
      <c r="BR204" s="181"/>
      <c r="BS204" s="142" t="str">
        <f t="shared" si="222"/>
        <v>خیر</v>
      </c>
      <c r="BT204" s="188">
        <f t="shared" si="223"/>
        <v>0</v>
      </c>
      <c r="BU204" s="200" t="str">
        <f t="shared" si="224"/>
        <v xml:space="preserve"> </v>
      </c>
      <c r="BV204" s="145" t="str">
        <f t="shared" si="288"/>
        <v xml:space="preserve"> </v>
      </c>
      <c r="BW204" s="189">
        <f t="shared" si="225"/>
        <v>0</v>
      </c>
      <c r="BX204" s="190" t="str">
        <f t="shared" si="226"/>
        <v xml:space="preserve"> </v>
      </c>
      <c r="BY204" s="148" t="str">
        <f t="shared" si="227"/>
        <v xml:space="preserve"> </v>
      </c>
      <c r="BZ204" s="191">
        <f t="shared" si="228"/>
        <v>0</v>
      </c>
      <c r="CA204" s="192" t="str">
        <f t="shared" si="229"/>
        <v xml:space="preserve"> </v>
      </c>
      <c r="CB204" s="193" t="str">
        <f t="shared" si="230"/>
        <v xml:space="preserve"> </v>
      </c>
      <c r="CC204" s="194">
        <f t="shared" si="231"/>
        <v>0</v>
      </c>
      <c r="CD204" s="195" t="str">
        <f t="shared" si="232"/>
        <v xml:space="preserve"> </v>
      </c>
      <c r="CE204" s="154" t="str">
        <f t="shared" si="233"/>
        <v xml:space="preserve"> </v>
      </c>
      <c r="CF204" s="196">
        <f t="shared" si="234"/>
        <v>0</v>
      </c>
      <c r="CG204" s="197" t="str">
        <f t="shared" si="235"/>
        <v xml:space="preserve"> </v>
      </c>
      <c r="CH204" s="157" t="str">
        <f t="shared" si="236"/>
        <v xml:space="preserve"> </v>
      </c>
      <c r="CI204" s="191">
        <f t="shared" si="237"/>
        <v>0</v>
      </c>
      <c r="CJ204" s="192" t="str">
        <f t="shared" si="238"/>
        <v xml:space="preserve"> </v>
      </c>
      <c r="CK204" s="151" t="str">
        <f t="shared" si="239"/>
        <v xml:space="preserve"> </v>
      </c>
      <c r="CL204" s="198">
        <f t="shared" si="240"/>
        <v>0</v>
      </c>
      <c r="CM204" s="197" t="str">
        <f t="shared" si="241"/>
        <v xml:space="preserve"> </v>
      </c>
      <c r="CN204" s="159" t="str">
        <f t="shared" si="242"/>
        <v xml:space="preserve"> </v>
      </c>
      <c r="CO204" s="194">
        <f t="shared" si="243"/>
        <v>0</v>
      </c>
      <c r="CP204" s="195" t="str">
        <f t="shared" si="244"/>
        <v xml:space="preserve"> </v>
      </c>
      <c r="CQ204" s="160" t="str">
        <f t="shared" si="245"/>
        <v xml:space="preserve"> </v>
      </c>
      <c r="CR204" s="161">
        <f t="shared" si="246"/>
        <v>0</v>
      </c>
      <c r="CS204" s="144" t="str">
        <f t="shared" si="247"/>
        <v xml:space="preserve"> </v>
      </c>
      <c r="CT204" s="145" t="str">
        <f t="shared" si="248"/>
        <v xml:space="preserve"> </v>
      </c>
      <c r="CU204" s="144" t="str">
        <f t="shared" si="249"/>
        <v>خیر</v>
      </c>
      <c r="CV204" s="162" t="str">
        <f t="shared" si="250"/>
        <v>ارائه نشده است.</v>
      </c>
      <c r="CW204" s="199">
        <f t="shared" si="251"/>
        <v>0</v>
      </c>
      <c r="CX204" s="164"/>
      <c r="CY204" s="164"/>
      <c r="CZ204" s="164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>
        <f t="shared" si="252"/>
        <v>0</v>
      </c>
      <c r="DP204" s="165">
        <f t="shared" si="253"/>
        <v>0</v>
      </c>
      <c r="DQ204" s="165">
        <f t="shared" si="254"/>
        <v>0</v>
      </c>
      <c r="DR204" s="165">
        <f t="shared" si="255"/>
        <v>0</v>
      </c>
      <c r="DS204" s="165">
        <f t="shared" si="256"/>
        <v>0</v>
      </c>
      <c r="DT204" s="165">
        <f t="shared" si="257"/>
        <v>0</v>
      </c>
      <c r="DU204" s="165">
        <f t="shared" si="258"/>
        <v>0</v>
      </c>
      <c r="DV204" s="165">
        <f t="shared" si="259"/>
        <v>0</v>
      </c>
      <c r="DW204" s="165">
        <f t="shared" si="260"/>
        <v>0</v>
      </c>
      <c r="DX204" s="165">
        <f t="shared" si="261"/>
        <v>0</v>
      </c>
      <c r="DY204" s="165">
        <f t="shared" si="262"/>
        <v>0</v>
      </c>
      <c r="DZ204" s="165">
        <f t="shared" si="263"/>
        <v>0</v>
      </c>
      <c r="EA204" s="165">
        <f t="shared" si="264"/>
        <v>0</v>
      </c>
      <c r="EB204" s="165">
        <f t="shared" si="265"/>
        <v>0</v>
      </c>
      <c r="EC204" s="165">
        <f t="shared" si="266"/>
        <v>0</v>
      </c>
      <c r="ED204" s="165">
        <f t="shared" si="267"/>
        <v>0</v>
      </c>
      <c r="EE204" s="165" t="str">
        <f t="shared" si="268"/>
        <v/>
      </c>
      <c r="EF204" s="165" t="str">
        <f t="shared" si="269"/>
        <v/>
      </c>
      <c r="EG204" s="165" t="str">
        <f t="shared" si="270"/>
        <v/>
      </c>
      <c r="EH204" s="165" t="str">
        <f t="shared" si="271"/>
        <v/>
      </c>
      <c r="EI204" s="165" t="str">
        <f t="shared" si="272"/>
        <v/>
      </c>
      <c r="EJ204" s="165" t="str">
        <f t="shared" si="273"/>
        <v/>
      </c>
      <c r="EK204" s="165" t="str">
        <f t="shared" si="274"/>
        <v/>
      </c>
      <c r="EL204" s="165" t="str">
        <f t="shared" si="275"/>
        <v/>
      </c>
      <c r="EM204" s="165" t="e">
        <f>IF(#REF!="بله","FSW","")</f>
        <v>#REF!</v>
      </c>
      <c r="EN204" s="165" t="str">
        <f t="shared" si="276"/>
        <v/>
      </c>
      <c r="EO204" s="165" t="str">
        <f t="shared" si="277"/>
        <v/>
      </c>
      <c r="EP204" s="165" t="str">
        <f t="shared" si="278"/>
        <v/>
      </c>
      <c r="EQ204" s="165" t="str">
        <f t="shared" si="289"/>
        <v/>
      </c>
      <c r="ER204" s="165" t="str">
        <f t="shared" si="290"/>
        <v/>
      </c>
      <c r="ES204" s="165"/>
      <c r="ET204" s="165" t="str">
        <f t="shared" si="291"/>
        <v/>
      </c>
      <c r="EU204" s="165" t="str">
        <f t="shared" si="279"/>
        <v/>
      </c>
      <c r="EV204" s="165" t="str">
        <f t="shared" si="280"/>
        <v xml:space="preserve"> </v>
      </c>
      <c r="EW204" s="165" t="str">
        <f t="shared" si="281"/>
        <v>هیچکدام</v>
      </c>
      <c r="EX204" s="165" t="str">
        <f t="shared" si="282"/>
        <v xml:space="preserve"> </v>
      </c>
      <c r="EY204" s="165"/>
      <c r="EZ204" s="165" t="str">
        <f t="shared" si="292"/>
        <v xml:space="preserve"> </v>
      </c>
      <c r="FA204" s="165" t="str">
        <f t="shared" si="283"/>
        <v>هیچکدام</v>
      </c>
      <c r="FB204" s="165"/>
      <c r="FC204" s="165"/>
      <c r="FD204" s="165"/>
      <c r="FE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</row>
    <row r="205" spans="1:173" s="166" customFormat="1" ht="11.65" x14ac:dyDescent="0.35">
      <c r="A205" s="167">
        <v>204</v>
      </c>
      <c r="B205" s="105"/>
      <c r="C205" s="168"/>
      <c r="D205" s="169"/>
      <c r="E205" s="170"/>
      <c r="F205" s="202"/>
      <c r="G205" s="169"/>
      <c r="H205" s="106"/>
      <c r="I205" s="169"/>
      <c r="J205" s="171"/>
      <c r="K205" s="172"/>
      <c r="L205" s="173"/>
      <c r="M205" s="171"/>
      <c r="N205" s="172"/>
      <c r="O205" s="111">
        <f t="shared" si="293"/>
        <v>1398</v>
      </c>
      <c r="P205" s="174"/>
      <c r="Q205" s="175"/>
      <c r="R205" s="175"/>
      <c r="S205" s="217"/>
      <c r="T205" s="114"/>
      <c r="U205" s="115"/>
      <c r="V205" s="116"/>
      <c r="W205" s="117"/>
      <c r="X205" s="117"/>
      <c r="Y205" s="176"/>
      <c r="Z205" s="117"/>
      <c r="AA205" s="117"/>
      <c r="AB205" s="117"/>
      <c r="AC205" s="117"/>
      <c r="AD205" s="117"/>
      <c r="AE205" s="117"/>
      <c r="AF205" s="117"/>
      <c r="AG205" s="118"/>
      <c r="AH205" s="119"/>
      <c r="AI205" s="176"/>
      <c r="AJ205" s="121"/>
      <c r="AK205" s="25" t="str">
        <f t="shared" si="284"/>
        <v xml:space="preserve">         </v>
      </c>
      <c r="AL205" s="122" t="str">
        <f t="shared" si="285"/>
        <v>هیچکدام</v>
      </c>
      <c r="AM205" s="74" t="str">
        <f t="shared" si="286"/>
        <v>7.هیچکدام</v>
      </c>
      <c r="AN205" s="122" t="str">
        <f>IF(G205=0,"نامعلوم",'1.مشخصات مرکز'!$D$2-G205)</f>
        <v>نامعلوم</v>
      </c>
      <c r="AO205" s="123" t="str">
        <f t="shared" si="221"/>
        <v>نامعلوم</v>
      </c>
      <c r="AP205" s="177"/>
      <c r="AQ205" s="178"/>
      <c r="AR205" s="203"/>
      <c r="AS205" s="127" t="str">
        <f t="shared" si="287"/>
        <v>خیر</v>
      </c>
      <c r="AT205" s="128"/>
      <c r="AU205" s="179"/>
      <c r="AV205" s="180"/>
      <c r="AW205" s="180"/>
      <c r="AX205" s="181"/>
      <c r="AY205" s="182"/>
      <c r="AZ205" s="183"/>
      <c r="BA205" s="201"/>
      <c r="BB205" s="132"/>
      <c r="BC205" s="133"/>
      <c r="BD205" s="134"/>
      <c r="BE205" s="184"/>
      <c r="BF205" s="183"/>
      <c r="BG205" s="201"/>
      <c r="BH205" s="182"/>
      <c r="BI205" s="183"/>
      <c r="BJ205" s="201"/>
      <c r="BK205" s="179"/>
      <c r="BL205" s="185"/>
      <c r="BM205" s="186"/>
      <c r="BN205" s="186"/>
      <c r="BO205" s="187"/>
      <c r="BP205" s="180"/>
      <c r="BQ205" s="180"/>
      <c r="BR205" s="181"/>
      <c r="BS205" s="142" t="str">
        <f t="shared" si="222"/>
        <v>خیر</v>
      </c>
      <c r="BT205" s="188">
        <f t="shared" si="223"/>
        <v>0</v>
      </c>
      <c r="BU205" s="200" t="str">
        <f t="shared" si="224"/>
        <v xml:space="preserve"> </v>
      </c>
      <c r="BV205" s="145" t="str">
        <f t="shared" si="288"/>
        <v xml:space="preserve"> </v>
      </c>
      <c r="BW205" s="189">
        <f t="shared" si="225"/>
        <v>0</v>
      </c>
      <c r="BX205" s="190" t="str">
        <f t="shared" si="226"/>
        <v xml:space="preserve"> </v>
      </c>
      <c r="BY205" s="148" t="str">
        <f t="shared" si="227"/>
        <v xml:space="preserve"> </v>
      </c>
      <c r="BZ205" s="191">
        <f t="shared" si="228"/>
        <v>0</v>
      </c>
      <c r="CA205" s="192" t="str">
        <f t="shared" si="229"/>
        <v xml:space="preserve"> </v>
      </c>
      <c r="CB205" s="193" t="str">
        <f t="shared" si="230"/>
        <v xml:space="preserve"> </v>
      </c>
      <c r="CC205" s="194">
        <f t="shared" si="231"/>
        <v>0</v>
      </c>
      <c r="CD205" s="195" t="str">
        <f t="shared" si="232"/>
        <v xml:space="preserve"> </v>
      </c>
      <c r="CE205" s="154" t="str">
        <f t="shared" si="233"/>
        <v xml:space="preserve"> </v>
      </c>
      <c r="CF205" s="196">
        <f t="shared" si="234"/>
        <v>0</v>
      </c>
      <c r="CG205" s="197" t="str">
        <f t="shared" si="235"/>
        <v xml:space="preserve"> </v>
      </c>
      <c r="CH205" s="157" t="str">
        <f t="shared" si="236"/>
        <v xml:space="preserve"> </v>
      </c>
      <c r="CI205" s="191">
        <f t="shared" si="237"/>
        <v>0</v>
      </c>
      <c r="CJ205" s="192" t="str">
        <f t="shared" si="238"/>
        <v xml:space="preserve"> </v>
      </c>
      <c r="CK205" s="151" t="str">
        <f t="shared" si="239"/>
        <v xml:space="preserve"> </v>
      </c>
      <c r="CL205" s="198">
        <f t="shared" si="240"/>
        <v>0</v>
      </c>
      <c r="CM205" s="197" t="str">
        <f t="shared" si="241"/>
        <v xml:space="preserve"> </v>
      </c>
      <c r="CN205" s="159" t="str">
        <f t="shared" si="242"/>
        <v xml:space="preserve"> </v>
      </c>
      <c r="CO205" s="194">
        <f t="shared" si="243"/>
        <v>0</v>
      </c>
      <c r="CP205" s="195" t="str">
        <f t="shared" si="244"/>
        <v xml:space="preserve"> </v>
      </c>
      <c r="CQ205" s="160" t="str">
        <f t="shared" si="245"/>
        <v xml:space="preserve"> </v>
      </c>
      <c r="CR205" s="161">
        <f t="shared" si="246"/>
        <v>0</v>
      </c>
      <c r="CS205" s="144" t="str">
        <f t="shared" si="247"/>
        <v xml:space="preserve"> </v>
      </c>
      <c r="CT205" s="145" t="str">
        <f t="shared" si="248"/>
        <v xml:space="preserve"> </v>
      </c>
      <c r="CU205" s="144" t="str">
        <f t="shared" si="249"/>
        <v>خیر</v>
      </c>
      <c r="CV205" s="162" t="str">
        <f t="shared" si="250"/>
        <v>ارائه نشده است.</v>
      </c>
      <c r="CW205" s="199">
        <f t="shared" si="251"/>
        <v>0</v>
      </c>
      <c r="CX205" s="164"/>
      <c r="CY205" s="164"/>
      <c r="CZ205" s="164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>
        <f t="shared" si="252"/>
        <v>0</v>
      </c>
      <c r="DP205" s="165">
        <f t="shared" si="253"/>
        <v>0</v>
      </c>
      <c r="DQ205" s="165">
        <f t="shared" si="254"/>
        <v>0</v>
      </c>
      <c r="DR205" s="165">
        <f t="shared" si="255"/>
        <v>0</v>
      </c>
      <c r="DS205" s="165">
        <f t="shared" si="256"/>
        <v>0</v>
      </c>
      <c r="DT205" s="165">
        <f t="shared" si="257"/>
        <v>0</v>
      </c>
      <c r="DU205" s="165">
        <f t="shared" si="258"/>
        <v>0</v>
      </c>
      <c r="DV205" s="165">
        <f t="shared" si="259"/>
        <v>0</v>
      </c>
      <c r="DW205" s="165">
        <f t="shared" si="260"/>
        <v>0</v>
      </c>
      <c r="DX205" s="165">
        <f t="shared" si="261"/>
        <v>0</v>
      </c>
      <c r="DY205" s="165">
        <f t="shared" si="262"/>
        <v>0</v>
      </c>
      <c r="DZ205" s="165">
        <f t="shared" si="263"/>
        <v>0</v>
      </c>
      <c r="EA205" s="165">
        <f t="shared" si="264"/>
        <v>0</v>
      </c>
      <c r="EB205" s="165">
        <f t="shared" si="265"/>
        <v>0</v>
      </c>
      <c r="EC205" s="165">
        <f t="shared" si="266"/>
        <v>0</v>
      </c>
      <c r="ED205" s="165">
        <f t="shared" si="267"/>
        <v>0</v>
      </c>
      <c r="EE205" s="165" t="str">
        <f t="shared" si="268"/>
        <v/>
      </c>
      <c r="EF205" s="165" t="str">
        <f t="shared" si="269"/>
        <v/>
      </c>
      <c r="EG205" s="165" t="str">
        <f t="shared" si="270"/>
        <v/>
      </c>
      <c r="EH205" s="165" t="str">
        <f t="shared" si="271"/>
        <v/>
      </c>
      <c r="EI205" s="165" t="str">
        <f t="shared" si="272"/>
        <v/>
      </c>
      <c r="EJ205" s="165" t="str">
        <f t="shared" si="273"/>
        <v/>
      </c>
      <c r="EK205" s="165" t="str">
        <f t="shared" si="274"/>
        <v/>
      </c>
      <c r="EL205" s="165" t="str">
        <f t="shared" si="275"/>
        <v/>
      </c>
      <c r="EM205" s="165" t="e">
        <f>IF(#REF!="بله","FSW","")</f>
        <v>#REF!</v>
      </c>
      <c r="EN205" s="165" t="str">
        <f t="shared" si="276"/>
        <v/>
      </c>
      <c r="EO205" s="165" t="str">
        <f t="shared" si="277"/>
        <v/>
      </c>
      <c r="EP205" s="165" t="str">
        <f t="shared" si="278"/>
        <v/>
      </c>
      <c r="EQ205" s="165" t="str">
        <f t="shared" si="289"/>
        <v/>
      </c>
      <c r="ER205" s="165" t="str">
        <f t="shared" si="290"/>
        <v/>
      </c>
      <c r="ES205" s="165"/>
      <c r="ET205" s="165" t="str">
        <f t="shared" si="291"/>
        <v/>
      </c>
      <c r="EU205" s="165" t="str">
        <f t="shared" si="279"/>
        <v/>
      </c>
      <c r="EV205" s="165" t="str">
        <f t="shared" si="280"/>
        <v xml:space="preserve"> </v>
      </c>
      <c r="EW205" s="165" t="str">
        <f t="shared" si="281"/>
        <v>هیچکدام</v>
      </c>
      <c r="EX205" s="165" t="str">
        <f t="shared" si="282"/>
        <v xml:space="preserve"> </v>
      </c>
      <c r="EY205" s="165"/>
      <c r="EZ205" s="165" t="str">
        <f t="shared" si="292"/>
        <v xml:space="preserve"> </v>
      </c>
      <c r="FA205" s="165" t="str">
        <f t="shared" si="283"/>
        <v>هیچکدام</v>
      </c>
      <c r="FB205" s="165"/>
      <c r="FC205" s="165"/>
      <c r="FD205" s="165"/>
      <c r="FE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</row>
    <row r="206" spans="1:173" s="166" customFormat="1" ht="11.65" x14ac:dyDescent="0.35">
      <c r="A206" s="167">
        <v>205</v>
      </c>
      <c r="B206" s="105"/>
      <c r="C206" s="168"/>
      <c r="D206" s="169"/>
      <c r="E206" s="170"/>
      <c r="F206" s="202"/>
      <c r="G206" s="169"/>
      <c r="H206" s="106"/>
      <c r="I206" s="169"/>
      <c r="J206" s="171"/>
      <c r="K206" s="172"/>
      <c r="L206" s="173"/>
      <c r="M206" s="171"/>
      <c r="N206" s="172"/>
      <c r="O206" s="111">
        <f t="shared" si="293"/>
        <v>1398</v>
      </c>
      <c r="P206" s="174"/>
      <c r="Q206" s="175"/>
      <c r="R206" s="175"/>
      <c r="S206" s="217"/>
      <c r="T206" s="114"/>
      <c r="U206" s="115"/>
      <c r="V206" s="116"/>
      <c r="W206" s="117"/>
      <c r="X206" s="117"/>
      <c r="Y206" s="176"/>
      <c r="Z206" s="117"/>
      <c r="AA206" s="117"/>
      <c r="AB206" s="117"/>
      <c r="AC206" s="117"/>
      <c r="AD206" s="117"/>
      <c r="AE206" s="117"/>
      <c r="AF206" s="117"/>
      <c r="AG206" s="118"/>
      <c r="AH206" s="119"/>
      <c r="AI206" s="176"/>
      <c r="AJ206" s="121"/>
      <c r="AK206" s="25" t="str">
        <f t="shared" si="284"/>
        <v xml:space="preserve">         </v>
      </c>
      <c r="AL206" s="122" t="str">
        <f t="shared" si="285"/>
        <v>هیچکدام</v>
      </c>
      <c r="AM206" s="74" t="str">
        <f t="shared" si="286"/>
        <v>7.هیچکدام</v>
      </c>
      <c r="AN206" s="122" t="str">
        <f>IF(G206=0,"نامعلوم",'1.مشخصات مرکز'!$D$2-G206)</f>
        <v>نامعلوم</v>
      </c>
      <c r="AO206" s="123" t="str">
        <f t="shared" si="221"/>
        <v>نامعلوم</v>
      </c>
      <c r="AP206" s="177"/>
      <c r="AQ206" s="178"/>
      <c r="AR206" s="203"/>
      <c r="AS206" s="127" t="str">
        <f t="shared" si="287"/>
        <v>خیر</v>
      </c>
      <c r="AT206" s="128"/>
      <c r="AU206" s="179"/>
      <c r="AV206" s="180"/>
      <c r="AW206" s="180"/>
      <c r="AX206" s="181"/>
      <c r="AY206" s="182"/>
      <c r="AZ206" s="183"/>
      <c r="BA206" s="201"/>
      <c r="BB206" s="132"/>
      <c r="BC206" s="133"/>
      <c r="BD206" s="134"/>
      <c r="BE206" s="184"/>
      <c r="BF206" s="183"/>
      <c r="BG206" s="201"/>
      <c r="BH206" s="182"/>
      <c r="BI206" s="183"/>
      <c r="BJ206" s="201"/>
      <c r="BK206" s="179"/>
      <c r="BL206" s="185"/>
      <c r="BM206" s="186"/>
      <c r="BN206" s="186"/>
      <c r="BO206" s="187"/>
      <c r="BP206" s="180"/>
      <c r="BQ206" s="180"/>
      <c r="BR206" s="181"/>
      <c r="BS206" s="142" t="str">
        <f t="shared" si="222"/>
        <v>خیر</v>
      </c>
      <c r="BT206" s="188">
        <f t="shared" si="223"/>
        <v>0</v>
      </c>
      <c r="BU206" s="200" t="str">
        <f t="shared" si="224"/>
        <v xml:space="preserve"> </v>
      </c>
      <c r="BV206" s="145" t="str">
        <f t="shared" si="288"/>
        <v xml:space="preserve"> </v>
      </c>
      <c r="BW206" s="189">
        <f t="shared" si="225"/>
        <v>0</v>
      </c>
      <c r="BX206" s="190" t="str">
        <f t="shared" si="226"/>
        <v xml:space="preserve"> </v>
      </c>
      <c r="BY206" s="148" t="str">
        <f t="shared" si="227"/>
        <v xml:space="preserve"> </v>
      </c>
      <c r="BZ206" s="191">
        <f t="shared" si="228"/>
        <v>0</v>
      </c>
      <c r="CA206" s="192" t="str">
        <f t="shared" si="229"/>
        <v xml:space="preserve"> </v>
      </c>
      <c r="CB206" s="193" t="str">
        <f t="shared" si="230"/>
        <v xml:space="preserve"> </v>
      </c>
      <c r="CC206" s="194">
        <f t="shared" si="231"/>
        <v>0</v>
      </c>
      <c r="CD206" s="195" t="str">
        <f t="shared" si="232"/>
        <v xml:space="preserve"> </v>
      </c>
      <c r="CE206" s="154" t="str">
        <f t="shared" si="233"/>
        <v xml:space="preserve"> </v>
      </c>
      <c r="CF206" s="196">
        <f t="shared" si="234"/>
        <v>0</v>
      </c>
      <c r="CG206" s="197" t="str">
        <f t="shared" si="235"/>
        <v xml:space="preserve"> </v>
      </c>
      <c r="CH206" s="157" t="str">
        <f t="shared" si="236"/>
        <v xml:space="preserve"> </v>
      </c>
      <c r="CI206" s="191">
        <f t="shared" si="237"/>
        <v>0</v>
      </c>
      <c r="CJ206" s="192" t="str">
        <f t="shared" si="238"/>
        <v xml:space="preserve"> </v>
      </c>
      <c r="CK206" s="151" t="str">
        <f t="shared" si="239"/>
        <v xml:space="preserve"> </v>
      </c>
      <c r="CL206" s="198">
        <f t="shared" si="240"/>
        <v>0</v>
      </c>
      <c r="CM206" s="197" t="str">
        <f t="shared" si="241"/>
        <v xml:space="preserve"> </v>
      </c>
      <c r="CN206" s="159" t="str">
        <f t="shared" si="242"/>
        <v xml:space="preserve"> </v>
      </c>
      <c r="CO206" s="194">
        <f t="shared" si="243"/>
        <v>0</v>
      </c>
      <c r="CP206" s="195" t="str">
        <f t="shared" si="244"/>
        <v xml:space="preserve"> </v>
      </c>
      <c r="CQ206" s="160" t="str">
        <f t="shared" si="245"/>
        <v xml:space="preserve"> </v>
      </c>
      <c r="CR206" s="161">
        <f t="shared" si="246"/>
        <v>0</v>
      </c>
      <c r="CS206" s="144" t="str">
        <f t="shared" si="247"/>
        <v xml:space="preserve"> </v>
      </c>
      <c r="CT206" s="145" t="str">
        <f t="shared" si="248"/>
        <v xml:space="preserve"> </v>
      </c>
      <c r="CU206" s="144" t="str">
        <f t="shared" si="249"/>
        <v>خیر</v>
      </c>
      <c r="CV206" s="162" t="str">
        <f t="shared" si="250"/>
        <v>ارائه نشده است.</v>
      </c>
      <c r="CW206" s="199">
        <f t="shared" si="251"/>
        <v>0</v>
      </c>
      <c r="CX206" s="164"/>
      <c r="CY206" s="164"/>
      <c r="CZ206" s="164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>
        <f t="shared" si="252"/>
        <v>0</v>
      </c>
      <c r="DP206" s="165">
        <f t="shared" si="253"/>
        <v>0</v>
      </c>
      <c r="DQ206" s="165">
        <f t="shared" si="254"/>
        <v>0</v>
      </c>
      <c r="DR206" s="165">
        <f t="shared" si="255"/>
        <v>0</v>
      </c>
      <c r="DS206" s="165">
        <f t="shared" si="256"/>
        <v>0</v>
      </c>
      <c r="DT206" s="165">
        <f t="shared" si="257"/>
        <v>0</v>
      </c>
      <c r="DU206" s="165">
        <f t="shared" si="258"/>
        <v>0</v>
      </c>
      <c r="DV206" s="165">
        <f t="shared" si="259"/>
        <v>0</v>
      </c>
      <c r="DW206" s="165">
        <f t="shared" si="260"/>
        <v>0</v>
      </c>
      <c r="DX206" s="165">
        <f t="shared" si="261"/>
        <v>0</v>
      </c>
      <c r="DY206" s="165">
        <f t="shared" si="262"/>
        <v>0</v>
      </c>
      <c r="DZ206" s="165">
        <f t="shared" si="263"/>
        <v>0</v>
      </c>
      <c r="EA206" s="165">
        <f t="shared" si="264"/>
        <v>0</v>
      </c>
      <c r="EB206" s="165">
        <f t="shared" si="265"/>
        <v>0</v>
      </c>
      <c r="EC206" s="165">
        <f t="shared" si="266"/>
        <v>0</v>
      </c>
      <c r="ED206" s="165">
        <f t="shared" si="267"/>
        <v>0</v>
      </c>
      <c r="EE206" s="165" t="str">
        <f t="shared" si="268"/>
        <v/>
      </c>
      <c r="EF206" s="165" t="str">
        <f t="shared" si="269"/>
        <v/>
      </c>
      <c r="EG206" s="165" t="str">
        <f t="shared" si="270"/>
        <v/>
      </c>
      <c r="EH206" s="165" t="str">
        <f t="shared" si="271"/>
        <v/>
      </c>
      <c r="EI206" s="165" t="str">
        <f t="shared" si="272"/>
        <v/>
      </c>
      <c r="EJ206" s="165" t="str">
        <f t="shared" si="273"/>
        <v/>
      </c>
      <c r="EK206" s="165" t="str">
        <f t="shared" si="274"/>
        <v/>
      </c>
      <c r="EL206" s="165" t="str">
        <f t="shared" si="275"/>
        <v/>
      </c>
      <c r="EM206" s="165" t="e">
        <f>IF(#REF!="بله","FSW","")</f>
        <v>#REF!</v>
      </c>
      <c r="EN206" s="165" t="str">
        <f t="shared" si="276"/>
        <v/>
      </c>
      <c r="EO206" s="165" t="str">
        <f t="shared" si="277"/>
        <v/>
      </c>
      <c r="EP206" s="165" t="str">
        <f t="shared" si="278"/>
        <v/>
      </c>
      <c r="EQ206" s="165" t="str">
        <f t="shared" si="289"/>
        <v/>
      </c>
      <c r="ER206" s="165" t="str">
        <f t="shared" si="290"/>
        <v/>
      </c>
      <c r="ES206" s="165"/>
      <c r="ET206" s="165" t="str">
        <f t="shared" si="291"/>
        <v/>
      </c>
      <c r="EU206" s="165" t="str">
        <f t="shared" si="279"/>
        <v/>
      </c>
      <c r="EV206" s="165" t="str">
        <f t="shared" si="280"/>
        <v xml:space="preserve"> </v>
      </c>
      <c r="EW206" s="165" t="str">
        <f t="shared" si="281"/>
        <v>هیچکدام</v>
      </c>
      <c r="EX206" s="165" t="str">
        <f t="shared" si="282"/>
        <v xml:space="preserve"> </v>
      </c>
      <c r="EY206" s="165"/>
      <c r="EZ206" s="165" t="str">
        <f t="shared" si="292"/>
        <v xml:space="preserve"> </v>
      </c>
      <c r="FA206" s="165" t="str">
        <f t="shared" si="283"/>
        <v>هیچکدام</v>
      </c>
      <c r="FB206" s="165"/>
      <c r="FC206" s="165"/>
      <c r="FD206" s="165"/>
      <c r="FE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</row>
    <row r="207" spans="1:173" s="166" customFormat="1" ht="11.65" x14ac:dyDescent="0.35">
      <c r="A207" s="167">
        <v>206</v>
      </c>
      <c r="B207" s="105"/>
      <c r="C207" s="168"/>
      <c r="D207" s="169"/>
      <c r="E207" s="170"/>
      <c r="F207" s="202"/>
      <c r="G207" s="169"/>
      <c r="H207" s="106"/>
      <c r="I207" s="169"/>
      <c r="J207" s="171"/>
      <c r="K207" s="172"/>
      <c r="L207" s="173"/>
      <c r="M207" s="171"/>
      <c r="N207" s="172"/>
      <c r="O207" s="111">
        <f t="shared" si="293"/>
        <v>1398</v>
      </c>
      <c r="P207" s="174"/>
      <c r="Q207" s="175"/>
      <c r="R207" s="175"/>
      <c r="S207" s="217"/>
      <c r="T207" s="114"/>
      <c r="U207" s="115"/>
      <c r="V207" s="116"/>
      <c r="W207" s="117"/>
      <c r="X207" s="117"/>
      <c r="Y207" s="176"/>
      <c r="Z207" s="117"/>
      <c r="AA207" s="117"/>
      <c r="AB207" s="117"/>
      <c r="AC207" s="117"/>
      <c r="AD207" s="117"/>
      <c r="AE207" s="117"/>
      <c r="AF207" s="117"/>
      <c r="AG207" s="118"/>
      <c r="AH207" s="119"/>
      <c r="AI207" s="176"/>
      <c r="AJ207" s="121"/>
      <c r="AK207" s="25" t="str">
        <f t="shared" si="284"/>
        <v xml:space="preserve">         </v>
      </c>
      <c r="AL207" s="122" t="str">
        <f t="shared" si="285"/>
        <v>هیچکدام</v>
      </c>
      <c r="AM207" s="74" t="str">
        <f t="shared" si="286"/>
        <v>7.هیچکدام</v>
      </c>
      <c r="AN207" s="122" t="str">
        <f>IF(G207=0,"نامعلوم",'1.مشخصات مرکز'!$D$2-G207)</f>
        <v>نامعلوم</v>
      </c>
      <c r="AO207" s="123" t="str">
        <f t="shared" si="221"/>
        <v>نامعلوم</v>
      </c>
      <c r="AP207" s="177"/>
      <c r="AQ207" s="178"/>
      <c r="AR207" s="203"/>
      <c r="AS207" s="127" t="str">
        <f t="shared" si="287"/>
        <v>خیر</v>
      </c>
      <c r="AT207" s="128"/>
      <c r="AU207" s="179"/>
      <c r="AV207" s="180"/>
      <c r="AW207" s="180"/>
      <c r="AX207" s="181"/>
      <c r="AY207" s="182"/>
      <c r="AZ207" s="183"/>
      <c r="BA207" s="201"/>
      <c r="BB207" s="132"/>
      <c r="BC207" s="133"/>
      <c r="BD207" s="134"/>
      <c r="BE207" s="184"/>
      <c r="BF207" s="183"/>
      <c r="BG207" s="201"/>
      <c r="BH207" s="182"/>
      <c r="BI207" s="183"/>
      <c r="BJ207" s="201"/>
      <c r="BK207" s="179"/>
      <c r="BL207" s="185"/>
      <c r="BM207" s="186"/>
      <c r="BN207" s="186"/>
      <c r="BO207" s="187"/>
      <c r="BP207" s="180"/>
      <c r="BQ207" s="180"/>
      <c r="BR207" s="181"/>
      <c r="BS207" s="142" t="str">
        <f t="shared" si="222"/>
        <v>خیر</v>
      </c>
      <c r="BT207" s="188">
        <f t="shared" si="223"/>
        <v>0</v>
      </c>
      <c r="BU207" s="200" t="str">
        <f t="shared" si="224"/>
        <v xml:space="preserve"> </v>
      </c>
      <c r="BV207" s="145" t="str">
        <f t="shared" si="288"/>
        <v xml:space="preserve"> </v>
      </c>
      <c r="BW207" s="189">
        <f t="shared" si="225"/>
        <v>0</v>
      </c>
      <c r="BX207" s="190" t="str">
        <f t="shared" si="226"/>
        <v xml:space="preserve"> </v>
      </c>
      <c r="BY207" s="148" t="str">
        <f t="shared" si="227"/>
        <v xml:space="preserve"> </v>
      </c>
      <c r="BZ207" s="191">
        <f t="shared" si="228"/>
        <v>0</v>
      </c>
      <c r="CA207" s="192" t="str">
        <f t="shared" si="229"/>
        <v xml:space="preserve"> </v>
      </c>
      <c r="CB207" s="193" t="str">
        <f t="shared" si="230"/>
        <v xml:space="preserve"> </v>
      </c>
      <c r="CC207" s="194">
        <f t="shared" si="231"/>
        <v>0</v>
      </c>
      <c r="CD207" s="195" t="str">
        <f t="shared" si="232"/>
        <v xml:space="preserve"> </v>
      </c>
      <c r="CE207" s="154" t="str">
        <f t="shared" si="233"/>
        <v xml:space="preserve"> </v>
      </c>
      <c r="CF207" s="196">
        <f t="shared" si="234"/>
        <v>0</v>
      </c>
      <c r="CG207" s="197" t="str">
        <f t="shared" si="235"/>
        <v xml:space="preserve"> </v>
      </c>
      <c r="CH207" s="157" t="str">
        <f t="shared" si="236"/>
        <v xml:space="preserve"> </v>
      </c>
      <c r="CI207" s="191">
        <f t="shared" si="237"/>
        <v>0</v>
      </c>
      <c r="CJ207" s="192" t="str">
        <f t="shared" si="238"/>
        <v xml:space="preserve"> </v>
      </c>
      <c r="CK207" s="151" t="str">
        <f t="shared" si="239"/>
        <v xml:space="preserve"> </v>
      </c>
      <c r="CL207" s="198">
        <f t="shared" si="240"/>
        <v>0</v>
      </c>
      <c r="CM207" s="197" t="str">
        <f t="shared" si="241"/>
        <v xml:space="preserve"> </v>
      </c>
      <c r="CN207" s="159" t="str">
        <f t="shared" si="242"/>
        <v xml:space="preserve"> </v>
      </c>
      <c r="CO207" s="194">
        <f t="shared" si="243"/>
        <v>0</v>
      </c>
      <c r="CP207" s="195" t="str">
        <f t="shared" si="244"/>
        <v xml:space="preserve"> </v>
      </c>
      <c r="CQ207" s="160" t="str">
        <f t="shared" si="245"/>
        <v xml:space="preserve"> </v>
      </c>
      <c r="CR207" s="161">
        <f t="shared" si="246"/>
        <v>0</v>
      </c>
      <c r="CS207" s="144" t="str">
        <f t="shared" si="247"/>
        <v xml:space="preserve"> </v>
      </c>
      <c r="CT207" s="145" t="str">
        <f t="shared" si="248"/>
        <v xml:space="preserve"> </v>
      </c>
      <c r="CU207" s="144" t="str">
        <f t="shared" si="249"/>
        <v>خیر</v>
      </c>
      <c r="CV207" s="162" t="str">
        <f t="shared" si="250"/>
        <v>ارائه نشده است.</v>
      </c>
      <c r="CW207" s="199">
        <f t="shared" si="251"/>
        <v>0</v>
      </c>
      <c r="CX207" s="164"/>
      <c r="CY207" s="164"/>
      <c r="CZ207" s="164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>
        <f t="shared" si="252"/>
        <v>0</v>
      </c>
      <c r="DP207" s="165">
        <f t="shared" si="253"/>
        <v>0</v>
      </c>
      <c r="DQ207" s="165">
        <f t="shared" si="254"/>
        <v>0</v>
      </c>
      <c r="DR207" s="165">
        <f t="shared" si="255"/>
        <v>0</v>
      </c>
      <c r="DS207" s="165">
        <f t="shared" si="256"/>
        <v>0</v>
      </c>
      <c r="DT207" s="165">
        <f t="shared" si="257"/>
        <v>0</v>
      </c>
      <c r="DU207" s="165">
        <f t="shared" si="258"/>
        <v>0</v>
      </c>
      <c r="DV207" s="165">
        <f t="shared" si="259"/>
        <v>0</v>
      </c>
      <c r="DW207" s="165">
        <f t="shared" si="260"/>
        <v>0</v>
      </c>
      <c r="DX207" s="165">
        <f t="shared" si="261"/>
        <v>0</v>
      </c>
      <c r="DY207" s="165">
        <f t="shared" si="262"/>
        <v>0</v>
      </c>
      <c r="DZ207" s="165">
        <f t="shared" si="263"/>
        <v>0</v>
      </c>
      <c r="EA207" s="165">
        <f t="shared" si="264"/>
        <v>0</v>
      </c>
      <c r="EB207" s="165">
        <f t="shared" si="265"/>
        <v>0</v>
      </c>
      <c r="EC207" s="165">
        <f t="shared" si="266"/>
        <v>0</v>
      </c>
      <c r="ED207" s="165">
        <f t="shared" si="267"/>
        <v>0</v>
      </c>
      <c r="EE207" s="165" t="str">
        <f t="shared" si="268"/>
        <v/>
      </c>
      <c r="EF207" s="165" t="str">
        <f t="shared" si="269"/>
        <v/>
      </c>
      <c r="EG207" s="165" t="str">
        <f t="shared" si="270"/>
        <v/>
      </c>
      <c r="EH207" s="165" t="str">
        <f t="shared" si="271"/>
        <v/>
      </c>
      <c r="EI207" s="165" t="str">
        <f t="shared" si="272"/>
        <v/>
      </c>
      <c r="EJ207" s="165" t="str">
        <f t="shared" si="273"/>
        <v/>
      </c>
      <c r="EK207" s="165" t="str">
        <f t="shared" si="274"/>
        <v/>
      </c>
      <c r="EL207" s="165" t="str">
        <f t="shared" si="275"/>
        <v/>
      </c>
      <c r="EM207" s="165" t="e">
        <f>IF(#REF!="بله","FSW","")</f>
        <v>#REF!</v>
      </c>
      <c r="EN207" s="165" t="str">
        <f t="shared" si="276"/>
        <v/>
      </c>
      <c r="EO207" s="165" t="str">
        <f t="shared" si="277"/>
        <v/>
      </c>
      <c r="EP207" s="165" t="str">
        <f t="shared" si="278"/>
        <v/>
      </c>
      <c r="EQ207" s="165" t="str">
        <f t="shared" si="289"/>
        <v/>
      </c>
      <c r="ER207" s="165" t="str">
        <f t="shared" si="290"/>
        <v/>
      </c>
      <c r="ES207" s="165"/>
      <c r="ET207" s="165" t="str">
        <f t="shared" si="291"/>
        <v/>
      </c>
      <c r="EU207" s="165" t="str">
        <f t="shared" si="279"/>
        <v/>
      </c>
      <c r="EV207" s="165" t="str">
        <f t="shared" si="280"/>
        <v xml:space="preserve"> </v>
      </c>
      <c r="EW207" s="165" t="str">
        <f t="shared" si="281"/>
        <v>هیچکدام</v>
      </c>
      <c r="EX207" s="165" t="str">
        <f t="shared" si="282"/>
        <v xml:space="preserve"> </v>
      </c>
      <c r="EY207" s="165"/>
      <c r="EZ207" s="165" t="str">
        <f t="shared" si="292"/>
        <v xml:space="preserve"> </v>
      </c>
      <c r="FA207" s="165" t="str">
        <f t="shared" si="283"/>
        <v>هیچکدام</v>
      </c>
      <c r="FB207" s="165"/>
      <c r="FC207" s="165"/>
      <c r="FD207" s="165"/>
      <c r="FE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</row>
    <row r="208" spans="1:173" s="166" customFormat="1" ht="11.65" x14ac:dyDescent="0.35">
      <c r="A208" s="167">
        <v>207</v>
      </c>
      <c r="B208" s="105"/>
      <c r="C208" s="168"/>
      <c r="D208" s="169"/>
      <c r="E208" s="170"/>
      <c r="F208" s="202"/>
      <c r="G208" s="169"/>
      <c r="H208" s="106"/>
      <c r="I208" s="169"/>
      <c r="J208" s="171"/>
      <c r="K208" s="172"/>
      <c r="L208" s="173"/>
      <c r="M208" s="171"/>
      <c r="N208" s="172"/>
      <c r="O208" s="111">
        <f t="shared" si="293"/>
        <v>1398</v>
      </c>
      <c r="P208" s="174"/>
      <c r="Q208" s="175"/>
      <c r="R208" s="175"/>
      <c r="S208" s="217"/>
      <c r="T208" s="114"/>
      <c r="U208" s="115"/>
      <c r="V208" s="116"/>
      <c r="W208" s="117"/>
      <c r="X208" s="117"/>
      <c r="Y208" s="176"/>
      <c r="Z208" s="117"/>
      <c r="AA208" s="117"/>
      <c r="AB208" s="117"/>
      <c r="AC208" s="117"/>
      <c r="AD208" s="117"/>
      <c r="AE208" s="117"/>
      <c r="AF208" s="117"/>
      <c r="AG208" s="118"/>
      <c r="AH208" s="119"/>
      <c r="AI208" s="176"/>
      <c r="AJ208" s="121"/>
      <c r="AK208" s="25" t="str">
        <f t="shared" si="284"/>
        <v xml:space="preserve">         </v>
      </c>
      <c r="AL208" s="122" t="str">
        <f t="shared" si="285"/>
        <v>هیچکدام</v>
      </c>
      <c r="AM208" s="74" t="str">
        <f t="shared" si="286"/>
        <v>7.هیچکدام</v>
      </c>
      <c r="AN208" s="122" t="str">
        <f>IF(G208=0,"نامعلوم",'1.مشخصات مرکز'!$D$2-G208)</f>
        <v>نامعلوم</v>
      </c>
      <c r="AO208" s="123" t="str">
        <f t="shared" si="221"/>
        <v>نامعلوم</v>
      </c>
      <c r="AP208" s="177"/>
      <c r="AQ208" s="178"/>
      <c r="AR208" s="203"/>
      <c r="AS208" s="127" t="str">
        <f t="shared" si="287"/>
        <v>خیر</v>
      </c>
      <c r="AT208" s="128"/>
      <c r="AU208" s="179"/>
      <c r="AV208" s="180"/>
      <c r="AW208" s="180"/>
      <c r="AX208" s="181"/>
      <c r="AY208" s="182"/>
      <c r="AZ208" s="183"/>
      <c r="BA208" s="201"/>
      <c r="BB208" s="132"/>
      <c r="BC208" s="133"/>
      <c r="BD208" s="134"/>
      <c r="BE208" s="184"/>
      <c r="BF208" s="183"/>
      <c r="BG208" s="201"/>
      <c r="BH208" s="182"/>
      <c r="BI208" s="183"/>
      <c r="BJ208" s="201"/>
      <c r="BK208" s="179"/>
      <c r="BL208" s="185"/>
      <c r="BM208" s="186"/>
      <c r="BN208" s="186"/>
      <c r="BO208" s="187"/>
      <c r="BP208" s="180"/>
      <c r="BQ208" s="180"/>
      <c r="BR208" s="181"/>
      <c r="BS208" s="142" t="str">
        <f t="shared" si="222"/>
        <v>خیر</v>
      </c>
      <c r="BT208" s="188">
        <f t="shared" si="223"/>
        <v>0</v>
      </c>
      <c r="BU208" s="200" t="str">
        <f t="shared" si="224"/>
        <v xml:space="preserve"> </v>
      </c>
      <c r="BV208" s="145" t="str">
        <f t="shared" si="288"/>
        <v xml:space="preserve"> </v>
      </c>
      <c r="BW208" s="189">
        <f t="shared" si="225"/>
        <v>0</v>
      </c>
      <c r="BX208" s="190" t="str">
        <f t="shared" si="226"/>
        <v xml:space="preserve"> </v>
      </c>
      <c r="BY208" s="148" t="str">
        <f t="shared" si="227"/>
        <v xml:space="preserve"> </v>
      </c>
      <c r="BZ208" s="191">
        <f t="shared" si="228"/>
        <v>0</v>
      </c>
      <c r="CA208" s="192" t="str">
        <f t="shared" si="229"/>
        <v xml:space="preserve"> </v>
      </c>
      <c r="CB208" s="193" t="str">
        <f t="shared" si="230"/>
        <v xml:space="preserve"> </v>
      </c>
      <c r="CC208" s="194">
        <f t="shared" si="231"/>
        <v>0</v>
      </c>
      <c r="CD208" s="195" t="str">
        <f t="shared" si="232"/>
        <v xml:space="preserve"> </v>
      </c>
      <c r="CE208" s="154" t="str">
        <f t="shared" si="233"/>
        <v xml:space="preserve"> </v>
      </c>
      <c r="CF208" s="196">
        <f t="shared" si="234"/>
        <v>0</v>
      </c>
      <c r="CG208" s="197" t="str">
        <f t="shared" si="235"/>
        <v xml:space="preserve"> </v>
      </c>
      <c r="CH208" s="157" t="str">
        <f t="shared" si="236"/>
        <v xml:space="preserve"> </v>
      </c>
      <c r="CI208" s="191">
        <f t="shared" si="237"/>
        <v>0</v>
      </c>
      <c r="CJ208" s="192" t="str">
        <f t="shared" si="238"/>
        <v xml:space="preserve"> </v>
      </c>
      <c r="CK208" s="151" t="str">
        <f t="shared" si="239"/>
        <v xml:space="preserve"> </v>
      </c>
      <c r="CL208" s="198">
        <f t="shared" si="240"/>
        <v>0</v>
      </c>
      <c r="CM208" s="197" t="str">
        <f t="shared" si="241"/>
        <v xml:space="preserve"> </v>
      </c>
      <c r="CN208" s="159" t="str">
        <f t="shared" si="242"/>
        <v xml:space="preserve"> </v>
      </c>
      <c r="CO208" s="194">
        <f t="shared" si="243"/>
        <v>0</v>
      </c>
      <c r="CP208" s="195" t="str">
        <f t="shared" si="244"/>
        <v xml:space="preserve"> </v>
      </c>
      <c r="CQ208" s="160" t="str">
        <f t="shared" si="245"/>
        <v xml:space="preserve"> </v>
      </c>
      <c r="CR208" s="161">
        <f t="shared" si="246"/>
        <v>0</v>
      </c>
      <c r="CS208" s="144" t="str">
        <f t="shared" si="247"/>
        <v xml:space="preserve"> </v>
      </c>
      <c r="CT208" s="145" t="str">
        <f t="shared" si="248"/>
        <v xml:space="preserve"> </v>
      </c>
      <c r="CU208" s="144" t="str">
        <f t="shared" si="249"/>
        <v>خیر</v>
      </c>
      <c r="CV208" s="162" t="str">
        <f t="shared" si="250"/>
        <v>ارائه نشده است.</v>
      </c>
      <c r="CW208" s="199">
        <f t="shared" si="251"/>
        <v>0</v>
      </c>
      <c r="CX208" s="164"/>
      <c r="CY208" s="164"/>
      <c r="CZ208" s="164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>
        <f t="shared" si="252"/>
        <v>0</v>
      </c>
      <c r="DP208" s="165">
        <f t="shared" si="253"/>
        <v>0</v>
      </c>
      <c r="DQ208" s="165">
        <f t="shared" si="254"/>
        <v>0</v>
      </c>
      <c r="DR208" s="165">
        <f t="shared" si="255"/>
        <v>0</v>
      </c>
      <c r="DS208" s="165">
        <f t="shared" si="256"/>
        <v>0</v>
      </c>
      <c r="DT208" s="165">
        <f t="shared" si="257"/>
        <v>0</v>
      </c>
      <c r="DU208" s="165">
        <f t="shared" si="258"/>
        <v>0</v>
      </c>
      <c r="DV208" s="165">
        <f t="shared" si="259"/>
        <v>0</v>
      </c>
      <c r="DW208" s="165">
        <f t="shared" si="260"/>
        <v>0</v>
      </c>
      <c r="DX208" s="165">
        <f t="shared" si="261"/>
        <v>0</v>
      </c>
      <c r="DY208" s="165">
        <f t="shared" si="262"/>
        <v>0</v>
      </c>
      <c r="DZ208" s="165">
        <f t="shared" si="263"/>
        <v>0</v>
      </c>
      <c r="EA208" s="165">
        <f t="shared" si="264"/>
        <v>0</v>
      </c>
      <c r="EB208" s="165">
        <f t="shared" si="265"/>
        <v>0</v>
      </c>
      <c r="EC208" s="165">
        <f t="shared" si="266"/>
        <v>0</v>
      </c>
      <c r="ED208" s="165">
        <f t="shared" si="267"/>
        <v>0</v>
      </c>
      <c r="EE208" s="165" t="str">
        <f t="shared" si="268"/>
        <v/>
      </c>
      <c r="EF208" s="165" t="str">
        <f t="shared" si="269"/>
        <v/>
      </c>
      <c r="EG208" s="165" t="str">
        <f t="shared" si="270"/>
        <v/>
      </c>
      <c r="EH208" s="165" t="str">
        <f t="shared" si="271"/>
        <v/>
      </c>
      <c r="EI208" s="165" t="str">
        <f t="shared" si="272"/>
        <v/>
      </c>
      <c r="EJ208" s="165" t="str">
        <f t="shared" si="273"/>
        <v/>
      </c>
      <c r="EK208" s="165" t="str">
        <f t="shared" si="274"/>
        <v/>
      </c>
      <c r="EL208" s="165" t="str">
        <f t="shared" si="275"/>
        <v/>
      </c>
      <c r="EM208" s="165" t="e">
        <f>IF(#REF!="بله","FSW","")</f>
        <v>#REF!</v>
      </c>
      <c r="EN208" s="165" t="str">
        <f t="shared" si="276"/>
        <v/>
      </c>
      <c r="EO208" s="165" t="str">
        <f t="shared" si="277"/>
        <v/>
      </c>
      <c r="EP208" s="165" t="str">
        <f t="shared" si="278"/>
        <v/>
      </c>
      <c r="EQ208" s="165" t="str">
        <f t="shared" si="289"/>
        <v/>
      </c>
      <c r="ER208" s="165" t="str">
        <f t="shared" si="290"/>
        <v/>
      </c>
      <c r="ES208" s="165"/>
      <c r="ET208" s="165" t="str">
        <f t="shared" si="291"/>
        <v/>
      </c>
      <c r="EU208" s="165" t="str">
        <f t="shared" si="279"/>
        <v/>
      </c>
      <c r="EV208" s="165" t="str">
        <f t="shared" si="280"/>
        <v xml:space="preserve"> </v>
      </c>
      <c r="EW208" s="165" t="str">
        <f t="shared" si="281"/>
        <v>هیچکدام</v>
      </c>
      <c r="EX208" s="165" t="str">
        <f t="shared" si="282"/>
        <v xml:space="preserve"> </v>
      </c>
      <c r="EY208" s="165"/>
      <c r="EZ208" s="165" t="str">
        <f t="shared" si="292"/>
        <v xml:space="preserve"> </v>
      </c>
      <c r="FA208" s="165" t="str">
        <f t="shared" si="283"/>
        <v>هیچکدام</v>
      </c>
      <c r="FB208" s="165"/>
      <c r="FC208" s="165"/>
      <c r="FD208" s="165"/>
      <c r="FE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</row>
    <row r="209" spans="1:173" s="166" customFormat="1" ht="11.65" x14ac:dyDescent="0.35">
      <c r="A209" s="167">
        <v>208</v>
      </c>
      <c r="B209" s="105"/>
      <c r="C209" s="168"/>
      <c r="D209" s="169"/>
      <c r="E209" s="170"/>
      <c r="F209" s="202"/>
      <c r="G209" s="169"/>
      <c r="H209" s="106"/>
      <c r="I209" s="169"/>
      <c r="J209" s="171"/>
      <c r="K209" s="172"/>
      <c r="L209" s="173"/>
      <c r="M209" s="171"/>
      <c r="N209" s="172"/>
      <c r="O209" s="111">
        <f t="shared" si="293"/>
        <v>1398</v>
      </c>
      <c r="P209" s="174"/>
      <c r="Q209" s="175"/>
      <c r="R209" s="175"/>
      <c r="S209" s="217"/>
      <c r="T209" s="114"/>
      <c r="U209" s="115"/>
      <c r="V209" s="116"/>
      <c r="W209" s="117"/>
      <c r="X209" s="117"/>
      <c r="Y209" s="176"/>
      <c r="Z209" s="117"/>
      <c r="AA209" s="117"/>
      <c r="AB209" s="117"/>
      <c r="AC209" s="117"/>
      <c r="AD209" s="117"/>
      <c r="AE209" s="117"/>
      <c r="AF209" s="117"/>
      <c r="AG209" s="118"/>
      <c r="AH209" s="119"/>
      <c r="AI209" s="176"/>
      <c r="AJ209" s="121"/>
      <c r="AK209" s="25" t="str">
        <f t="shared" si="284"/>
        <v xml:space="preserve">         </v>
      </c>
      <c r="AL209" s="122" t="str">
        <f t="shared" si="285"/>
        <v>هیچکدام</v>
      </c>
      <c r="AM209" s="74" t="str">
        <f t="shared" si="286"/>
        <v>7.هیچکدام</v>
      </c>
      <c r="AN209" s="122" t="str">
        <f>IF(G209=0,"نامعلوم",'1.مشخصات مرکز'!$D$2-G209)</f>
        <v>نامعلوم</v>
      </c>
      <c r="AO209" s="123" t="str">
        <f t="shared" si="221"/>
        <v>نامعلوم</v>
      </c>
      <c r="AP209" s="177"/>
      <c r="AQ209" s="178"/>
      <c r="AR209" s="203"/>
      <c r="AS209" s="127" t="str">
        <f t="shared" si="287"/>
        <v>خیر</v>
      </c>
      <c r="AT209" s="128"/>
      <c r="AU209" s="179"/>
      <c r="AV209" s="180"/>
      <c r="AW209" s="180"/>
      <c r="AX209" s="181"/>
      <c r="AY209" s="182"/>
      <c r="AZ209" s="183"/>
      <c r="BA209" s="201"/>
      <c r="BB209" s="132"/>
      <c r="BC209" s="133"/>
      <c r="BD209" s="134"/>
      <c r="BE209" s="184"/>
      <c r="BF209" s="183"/>
      <c r="BG209" s="201"/>
      <c r="BH209" s="182"/>
      <c r="BI209" s="183"/>
      <c r="BJ209" s="201"/>
      <c r="BK209" s="179"/>
      <c r="BL209" s="185"/>
      <c r="BM209" s="186"/>
      <c r="BN209" s="186"/>
      <c r="BO209" s="187"/>
      <c r="BP209" s="180"/>
      <c r="BQ209" s="180"/>
      <c r="BR209" s="181"/>
      <c r="BS209" s="142" t="str">
        <f t="shared" si="222"/>
        <v>خیر</v>
      </c>
      <c r="BT209" s="188">
        <f t="shared" si="223"/>
        <v>0</v>
      </c>
      <c r="BU209" s="200" t="str">
        <f t="shared" si="224"/>
        <v xml:space="preserve"> </v>
      </c>
      <c r="BV209" s="145" t="str">
        <f t="shared" si="288"/>
        <v xml:space="preserve"> </v>
      </c>
      <c r="BW209" s="189">
        <f t="shared" si="225"/>
        <v>0</v>
      </c>
      <c r="BX209" s="190" t="str">
        <f t="shared" si="226"/>
        <v xml:space="preserve"> </v>
      </c>
      <c r="BY209" s="148" t="str">
        <f t="shared" si="227"/>
        <v xml:space="preserve"> </v>
      </c>
      <c r="BZ209" s="191">
        <f t="shared" si="228"/>
        <v>0</v>
      </c>
      <c r="CA209" s="192" t="str">
        <f t="shared" si="229"/>
        <v xml:space="preserve"> </v>
      </c>
      <c r="CB209" s="193" t="str">
        <f t="shared" si="230"/>
        <v xml:space="preserve"> </v>
      </c>
      <c r="CC209" s="194">
        <f t="shared" si="231"/>
        <v>0</v>
      </c>
      <c r="CD209" s="195" t="str">
        <f t="shared" si="232"/>
        <v xml:space="preserve"> </v>
      </c>
      <c r="CE209" s="154" t="str">
        <f t="shared" si="233"/>
        <v xml:space="preserve"> </v>
      </c>
      <c r="CF209" s="196">
        <f t="shared" si="234"/>
        <v>0</v>
      </c>
      <c r="CG209" s="197" t="str">
        <f t="shared" si="235"/>
        <v xml:space="preserve"> </v>
      </c>
      <c r="CH209" s="157" t="str">
        <f t="shared" si="236"/>
        <v xml:space="preserve"> </v>
      </c>
      <c r="CI209" s="191">
        <f t="shared" si="237"/>
        <v>0</v>
      </c>
      <c r="CJ209" s="192" t="str">
        <f t="shared" si="238"/>
        <v xml:space="preserve"> </v>
      </c>
      <c r="CK209" s="151" t="str">
        <f t="shared" si="239"/>
        <v xml:space="preserve"> </v>
      </c>
      <c r="CL209" s="198">
        <f t="shared" si="240"/>
        <v>0</v>
      </c>
      <c r="CM209" s="197" t="str">
        <f t="shared" si="241"/>
        <v xml:space="preserve"> </v>
      </c>
      <c r="CN209" s="159" t="str">
        <f t="shared" si="242"/>
        <v xml:space="preserve"> </v>
      </c>
      <c r="CO209" s="194">
        <f t="shared" si="243"/>
        <v>0</v>
      </c>
      <c r="CP209" s="195" t="str">
        <f t="shared" si="244"/>
        <v xml:space="preserve"> </v>
      </c>
      <c r="CQ209" s="160" t="str">
        <f t="shared" si="245"/>
        <v xml:space="preserve"> </v>
      </c>
      <c r="CR209" s="161">
        <f t="shared" si="246"/>
        <v>0</v>
      </c>
      <c r="CS209" s="144" t="str">
        <f t="shared" si="247"/>
        <v xml:space="preserve"> </v>
      </c>
      <c r="CT209" s="145" t="str">
        <f t="shared" si="248"/>
        <v xml:space="preserve"> </v>
      </c>
      <c r="CU209" s="144" t="str">
        <f t="shared" si="249"/>
        <v>خیر</v>
      </c>
      <c r="CV209" s="162" t="str">
        <f t="shared" si="250"/>
        <v>ارائه نشده است.</v>
      </c>
      <c r="CW209" s="199">
        <f t="shared" si="251"/>
        <v>0</v>
      </c>
      <c r="CX209" s="164"/>
      <c r="CY209" s="164"/>
      <c r="CZ209" s="164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>
        <f t="shared" si="252"/>
        <v>0</v>
      </c>
      <c r="DP209" s="165">
        <f t="shared" si="253"/>
        <v>0</v>
      </c>
      <c r="DQ209" s="165">
        <f t="shared" si="254"/>
        <v>0</v>
      </c>
      <c r="DR209" s="165">
        <f t="shared" si="255"/>
        <v>0</v>
      </c>
      <c r="DS209" s="165">
        <f t="shared" si="256"/>
        <v>0</v>
      </c>
      <c r="DT209" s="165">
        <f t="shared" si="257"/>
        <v>0</v>
      </c>
      <c r="DU209" s="165">
        <f t="shared" si="258"/>
        <v>0</v>
      </c>
      <c r="DV209" s="165">
        <f t="shared" si="259"/>
        <v>0</v>
      </c>
      <c r="DW209" s="165">
        <f t="shared" si="260"/>
        <v>0</v>
      </c>
      <c r="DX209" s="165">
        <f t="shared" si="261"/>
        <v>0</v>
      </c>
      <c r="DY209" s="165">
        <f t="shared" si="262"/>
        <v>0</v>
      </c>
      <c r="DZ209" s="165">
        <f t="shared" si="263"/>
        <v>0</v>
      </c>
      <c r="EA209" s="165">
        <f t="shared" si="264"/>
        <v>0</v>
      </c>
      <c r="EB209" s="165">
        <f t="shared" si="265"/>
        <v>0</v>
      </c>
      <c r="EC209" s="165">
        <f t="shared" si="266"/>
        <v>0</v>
      </c>
      <c r="ED209" s="165">
        <f t="shared" si="267"/>
        <v>0</v>
      </c>
      <c r="EE209" s="165" t="str">
        <f t="shared" si="268"/>
        <v/>
      </c>
      <c r="EF209" s="165" t="str">
        <f t="shared" si="269"/>
        <v/>
      </c>
      <c r="EG209" s="165" t="str">
        <f t="shared" si="270"/>
        <v/>
      </c>
      <c r="EH209" s="165" t="str">
        <f t="shared" si="271"/>
        <v/>
      </c>
      <c r="EI209" s="165" t="str">
        <f t="shared" si="272"/>
        <v/>
      </c>
      <c r="EJ209" s="165" t="str">
        <f t="shared" si="273"/>
        <v/>
      </c>
      <c r="EK209" s="165" t="str">
        <f t="shared" si="274"/>
        <v/>
      </c>
      <c r="EL209" s="165" t="str">
        <f t="shared" si="275"/>
        <v/>
      </c>
      <c r="EM209" s="165" t="e">
        <f>IF(#REF!="بله","FSW","")</f>
        <v>#REF!</v>
      </c>
      <c r="EN209" s="165" t="str">
        <f t="shared" si="276"/>
        <v/>
      </c>
      <c r="EO209" s="165" t="str">
        <f t="shared" si="277"/>
        <v/>
      </c>
      <c r="EP209" s="165" t="str">
        <f t="shared" si="278"/>
        <v/>
      </c>
      <c r="EQ209" s="165" t="str">
        <f t="shared" si="289"/>
        <v/>
      </c>
      <c r="ER209" s="165" t="str">
        <f t="shared" si="290"/>
        <v/>
      </c>
      <c r="ES209" s="165"/>
      <c r="ET209" s="165" t="str">
        <f t="shared" si="291"/>
        <v/>
      </c>
      <c r="EU209" s="165" t="str">
        <f t="shared" si="279"/>
        <v/>
      </c>
      <c r="EV209" s="165" t="str">
        <f t="shared" si="280"/>
        <v xml:space="preserve"> </v>
      </c>
      <c r="EW209" s="165" t="str">
        <f t="shared" si="281"/>
        <v>هیچکدام</v>
      </c>
      <c r="EX209" s="165" t="str">
        <f t="shared" si="282"/>
        <v xml:space="preserve"> </v>
      </c>
      <c r="EY209" s="165"/>
      <c r="EZ209" s="165" t="str">
        <f t="shared" si="292"/>
        <v xml:space="preserve"> </v>
      </c>
      <c r="FA209" s="165" t="str">
        <f t="shared" si="283"/>
        <v>هیچکدام</v>
      </c>
      <c r="FB209" s="165"/>
      <c r="FC209" s="165"/>
      <c r="FD209" s="165"/>
      <c r="FE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</row>
    <row r="210" spans="1:173" s="166" customFormat="1" ht="11.65" x14ac:dyDescent="0.35">
      <c r="A210" s="167">
        <v>209</v>
      </c>
      <c r="B210" s="105"/>
      <c r="C210" s="168"/>
      <c r="D210" s="169"/>
      <c r="E210" s="170"/>
      <c r="F210" s="202"/>
      <c r="G210" s="169"/>
      <c r="H210" s="106"/>
      <c r="I210" s="169"/>
      <c r="J210" s="171"/>
      <c r="K210" s="172"/>
      <c r="L210" s="173"/>
      <c r="M210" s="171"/>
      <c r="N210" s="172"/>
      <c r="O210" s="111">
        <f t="shared" si="293"/>
        <v>1398</v>
      </c>
      <c r="P210" s="174"/>
      <c r="Q210" s="175"/>
      <c r="R210" s="175"/>
      <c r="S210" s="217"/>
      <c r="T210" s="114"/>
      <c r="U210" s="115"/>
      <c r="V210" s="116"/>
      <c r="W210" s="117"/>
      <c r="X210" s="117"/>
      <c r="Y210" s="176"/>
      <c r="Z210" s="117"/>
      <c r="AA210" s="117"/>
      <c r="AB210" s="117"/>
      <c r="AC210" s="117"/>
      <c r="AD210" s="117"/>
      <c r="AE210" s="117"/>
      <c r="AF210" s="117"/>
      <c r="AG210" s="118"/>
      <c r="AH210" s="119"/>
      <c r="AI210" s="176"/>
      <c r="AJ210" s="121"/>
      <c r="AK210" s="25" t="str">
        <f t="shared" si="284"/>
        <v xml:space="preserve">         </v>
      </c>
      <c r="AL210" s="122" t="str">
        <f t="shared" si="285"/>
        <v>هیچکدام</v>
      </c>
      <c r="AM210" s="74" t="str">
        <f t="shared" si="286"/>
        <v>7.هیچکدام</v>
      </c>
      <c r="AN210" s="122" t="str">
        <f>IF(G210=0,"نامعلوم",'1.مشخصات مرکز'!$D$2-G210)</f>
        <v>نامعلوم</v>
      </c>
      <c r="AO210" s="123" t="str">
        <f t="shared" si="221"/>
        <v>نامعلوم</v>
      </c>
      <c r="AP210" s="177"/>
      <c r="AQ210" s="178"/>
      <c r="AR210" s="203"/>
      <c r="AS210" s="127" t="str">
        <f t="shared" si="287"/>
        <v>خیر</v>
      </c>
      <c r="AT210" s="128"/>
      <c r="AU210" s="179"/>
      <c r="AV210" s="180"/>
      <c r="AW210" s="180"/>
      <c r="AX210" s="181"/>
      <c r="AY210" s="182"/>
      <c r="AZ210" s="183"/>
      <c r="BA210" s="201"/>
      <c r="BB210" s="132"/>
      <c r="BC210" s="133"/>
      <c r="BD210" s="134"/>
      <c r="BE210" s="184"/>
      <c r="BF210" s="183"/>
      <c r="BG210" s="201"/>
      <c r="BH210" s="182"/>
      <c r="BI210" s="183"/>
      <c r="BJ210" s="201"/>
      <c r="BK210" s="179"/>
      <c r="BL210" s="185"/>
      <c r="BM210" s="186"/>
      <c r="BN210" s="186"/>
      <c r="BO210" s="187"/>
      <c r="BP210" s="180"/>
      <c r="BQ210" s="180"/>
      <c r="BR210" s="181"/>
      <c r="BS210" s="142" t="str">
        <f t="shared" si="222"/>
        <v>خیر</v>
      </c>
      <c r="BT210" s="188">
        <f t="shared" si="223"/>
        <v>0</v>
      </c>
      <c r="BU210" s="200" t="str">
        <f t="shared" si="224"/>
        <v xml:space="preserve"> </v>
      </c>
      <c r="BV210" s="145" t="str">
        <f t="shared" si="288"/>
        <v xml:space="preserve"> </v>
      </c>
      <c r="BW210" s="189">
        <f t="shared" si="225"/>
        <v>0</v>
      </c>
      <c r="BX210" s="190" t="str">
        <f t="shared" si="226"/>
        <v xml:space="preserve"> </v>
      </c>
      <c r="BY210" s="148" t="str">
        <f t="shared" si="227"/>
        <v xml:space="preserve"> </v>
      </c>
      <c r="BZ210" s="191">
        <f t="shared" si="228"/>
        <v>0</v>
      </c>
      <c r="CA210" s="192" t="str">
        <f t="shared" si="229"/>
        <v xml:space="preserve"> </v>
      </c>
      <c r="CB210" s="193" t="str">
        <f t="shared" si="230"/>
        <v xml:space="preserve"> </v>
      </c>
      <c r="CC210" s="194">
        <f t="shared" si="231"/>
        <v>0</v>
      </c>
      <c r="CD210" s="195" t="str">
        <f t="shared" si="232"/>
        <v xml:space="preserve"> </v>
      </c>
      <c r="CE210" s="154" t="str">
        <f t="shared" si="233"/>
        <v xml:space="preserve"> </v>
      </c>
      <c r="CF210" s="196">
        <f t="shared" si="234"/>
        <v>0</v>
      </c>
      <c r="CG210" s="197" t="str">
        <f t="shared" si="235"/>
        <v xml:space="preserve"> </v>
      </c>
      <c r="CH210" s="157" t="str">
        <f t="shared" si="236"/>
        <v xml:space="preserve"> </v>
      </c>
      <c r="CI210" s="191">
        <f t="shared" si="237"/>
        <v>0</v>
      </c>
      <c r="CJ210" s="192" t="str">
        <f t="shared" si="238"/>
        <v xml:space="preserve"> </v>
      </c>
      <c r="CK210" s="151" t="str">
        <f t="shared" si="239"/>
        <v xml:space="preserve"> </v>
      </c>
      <c r="CL210" s="198">
        <f t="shared" si="240"/>
        <v>0</v>
      </c>
      <c r="CM210" s="197" t="str">
        <f t="shared" si="241"/>
        <v xml:space="preserve"> </v>
      </c>
      <c r="CN210" s="159" t="str">
        <f t="shared" si="242"/>
        <v xml:space="preserve"> </v>
      </c>
      <c r="CO210" s="194">
        <f t="shared" si="243"/>
        <v>0</v>
      </c>
      <c r="CP210" s="195" t="str">
        <f t="shared" si="244"/>
        <v xml:space="preserve"> </v>
      </c>
      <c r="CQ210" s="160" t="str">
        <f t="shared" si="245"/>
        <v xml:space="preserve"> </v>
      </c>
      <c r="CR210" s="161">
        <f t="shared" si="246"/>
        <v>0</v>
      </c>
      <c r="CS210" s="144" t="str">
        <f t="shared" si="247"/>
        <v xml:space="preserve"> </v>
      </c>
      <c r="CT210" s="145" t="str">
        <f t="shared" si="248"/>
        <v xml:space="preserve"> </v>
      </c>
      <c r="CU210" s="144" t="str">
        <f t="shared" si="249"/>
        <v>خیر</v>
      </c>
      <c r="CV210" s="162" t="str">
        <f t="shared" si="250"/>
        <v>ارائه نشده است.</v>
      </c>
      <c r="CW210" s="199">
        <f t="shared" si="251"/>
        <v>0</v>
      </c>
      <c r="CX210" s="164"/>
      <c r="CY210" s="164"/>
      <c r="CZ210" s="164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>
        <f t="shared" si="252"/>
        <v>0</v>
      </c>
      <c r="DP210" s="165">
        <f t="shared" si="253"/>
        <v>0</v>
      </c>
      <c r="DQ210" s="165">
        <f t="shared" si="254"/>
        <v>0</v>
      </c>
      <c r="DR210" s="165">
        <f t="shared" si="255"/>
        <v>0</v>
      </c>
      <c r="DS210" s="165">
        <f t="shared" si="256"/>
        <v>0</v>
      </c>
      <c r="DT210" s="165">
        <f t="shared" si="257"/>
        <v>0</v>
      </c>
      <c r="DU210" s="165">
        <f t="shared" si="258"/>
        <v>0</v>
      </c>
      <c r="DV210" s="165">
        <f t="shared" si="259"/>
        <v>0</v>
      </c>
      <c r="DW210" s="165">
        <f t="shared" si="260"/>
        <v>0</v>
      </c>
      <c r="DX210" s="165">
        <f t="shared" si="261"/>
        <v>0</v>
      </c>
      <c r="DY210" s="165">
        <f t="shared" si="262"/>
        <v>0</v>
      </c>
      <c r="DZ210" s="165">
        <f t="shared" si="263"/>
        <v>0</v>
      </c>
      <c r="EA210" s="165">
        <f t="shared" si="264"/>
        <v>0</v>
      </c>
      <c r="EB210" s="165">
        <f t="shared" si="265"/>
        <v>0</v>
      </c>
      <c r="EC210" s="165">
        <f t="shared" si="266"/>
        <v>0</v>
      </c>
      <c r="ED210" s="165">
        <f t="shared" si="267"/>
        <v>0</v>
      </c>
      <c r="EE210" s="165" t="str">
        <f t="shared" si="268"/>
        <v/>
      </c>
      <c r="EF210" s="165" t="str">
        <f t="shared" si="269"/>
        <v/>
      </c>
      <c r="EG210" s="165" t="str">
        <f t="shared" si="270"/>
        <v/>
      </c>
      <c r="EH210" s="165" t="str">
        <f t="shared" si="271"/>
        <v/>
      </c>
      <c r="EI210" s="165" t="str">
        <f t="shared" si="272"/>
        <v/>
      </c>
      <c r="EJ210" s="165" t="str">
        <f t="shared" si="273"/>
        <v/>
      </c>
      <c r="EK210" s="165" t="str">
        <f t="shared" si="274"/>
        <v/>
      </c>
      <c r="EL210" s="165" t="str">
        <f t="shared" si="275"/>
        <v/>
      </c>
      <c r="EM210" s="165" t="e">
        <f>IF(#REF!="بله","FSW","")</f>
        <v>#REF!</v>
      </c>
      <c r="EN210" s="165" t="str">
        <f t="shared" si="276"/>
        <v/>
      </c>
      <c r="EO210" s="165" t="str">
        <f t="shared" si="277"/>
        <v/>
      </c>
      <c r="EP210" s="165" t="str">
        <f t="shared" si="278"/>
        <v/>
      </c>
      <c r="EQ210" s="165" t="str">
        <f t="shared" si="289"/>
        <v/>
      </c>
      <c r="ER210" s="165" t="str">
        <f t="shared" si="290"/>
        <v/>
      </c>
      <c r="ES210" s="165"/>
      <c r="ET210" s="165" t="str">
        <f t="shared" si="291"/>
        <v/>
      </c>
      <c r="EU210" s="165" t="str">
        <f t="shared" si="279"/>
        <v/>
      </c>
      <c r="EV210" s="165" t="str">
        <f t="shared" si="280"/>
        <v xml:space="preserve"> </v>
      </c>
      <c r="EW210" s="165" t="str">
        <f t="shared" si="281"/>
        <v>هیچکدام</v>
      </c>
      <c r="EX210" s="165" t="str">
        <f t="shared" si="282"/>
        <v xml:space="preserve"> </v>
      </c>
      <c r="EY210" s="165"/>
      <c r="EZ210" s="165" t="str">
        <f t="shared" si="292"/>
        <v xml:space="preserve"> </v>
      </c>
      <c r="FA210" s="165" t="str">
        <f t="shared" si="283"/>
        <v>هیچکدام</v>
      </c>
      <c r="FB210" s="165"/>
      <c r="FC210" s="165"/>
      <c r="FD210" s="165"/>
      <c r="FE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</row>
    <row r="211" spans="1:173" s="166" customFormat="1" ht="11.65" x14ac:dyDescent="0.35">
      <c r="A211" s="167">
        <v>210</v>
      </c>
      <c r="B211" s="105"/>
      <c r="C211" s="168"/>
      <c r="D211" s="169"/>
      <c r="E211" s="170"/>
      <c r="F211" s="202"/>
      <c r="G211" s="169"/>
      <c r="H211" s="106"/>
      <c r="I211" s="169"/>
      <c r="J211" s="171"/>
      <c r="K211" s="172"/>
      <c r="L211" s="173"/>
      <c r="M211" s="171"/>
      <c r="N211" s="172"/>
      <c r="O211" s="111">
        <f t="shared" si="293"/>
        <v>1398</v>
      </c>
      <c r="P211" s="174"/>
      <c r="Q211" s="175"/>
      <c r="R211" s="175"/>
      <c r="S211" s="217"/>
      <c r="T211" s="114"/>
      <c r="U211" s="115"/>
      <c r="V211" s="116"/>
      <c r="W211" s="117"/>
      <c r="X211" s="117"/>
      <c r="Y211" s="176"/>
      <c r="Z211" s="117"/>
      <c r="AA211" s="117"/>
      <c r="AB211" s="117"/>
      <c r="AC211" s="117"/>
      <c r="AD211" s="117"/>
      <c r="AE211" s="117"/>
      <c r="AF211" s="117"/>
      <c r="AG211" s="118"/>
      <c r="AH211" s="119"/>
      <c r="AI211" s="176"/>
      <c r="AJ211" s="121"/>
      <c r="AK211" s="25" t="str">
        <f t="shared" si="284"/>
        <v xml:space="preserve">         </v>
      </c>
      <c r="AL211" s="122" t="str">
        <f t="shared" si="285"/>
        <v>هیچکدام</v>
      </c>
      <c r="AM211" s="74" t="str">
        <f t="shared" si="286"/>
        <v>7.هیچکدام</v>
      </c>
      <c r="AN211" s="122" t="str">
        <f>IF(G211=0,"نامعلوم",'1.مشخصات مرکز'!$D$2-G211)</f>
        <v>نامعلوم</v>
      </c>
      <c r="AO211" s="123" t="str">
        <f t="shared" si="221"/>
        <v>نامعلوم</v>
      </c>
      <c r="AP211" s="177"/>
      <c r="AQ211" s="178"/>
      <c r="AR211" s="203"/>
      <c r="AS211" s="127" t="str">
        <f t="shared" si="287"/>
        <v>خیر</v>
      </c>
      <c r="AT211" s="128"/>
      <c r="AU211" s="179"/>
      <c r="AV211" s="180"/>
      <c r="AW211" s="180"/>
      <c r="AX211" s="181"/>
      <c r="AY211" s="182"/>
      <c r="AZ211" s="183"/>
      <c r="BA211" s="201"/>
      <c r="BB211" s="132"/>
      <c r="BC211" s="133"/>
      <c r="BD211" s="134"/>
      <c r="BE211" s="184"/>
      <c r="BF211" s="183"/>
      <c r="BG211" s="201"/>
      <c r="BH211" s="182"/>
      <c r="BI211" s="183"/>
      <c r="BJ211" s="201"/>
      <c r="BK211" s="179"/>
      <c r="BL211" s="185"/>
      <c r="BM211" s="186"/>
      <c r="BN211" s="186"/>
      <c r="BO211" s="187"/>
      <c r="BP211" s="180"/>
      <c r="BQ211" s="180"/>
      <c r="BR211" s="181"/>
      <c r="BS211" s="142" t="str">
        <f t="shared" si="222"/>
        <v>خیر</v>
      </c>
      <c r="BT211" s="188">
        <f t="shared" si="223"/>
        <v>0</v>
      </c>
      <c r="BU211" s="200" t="str">
        <f t="shared" si="224"/>
        <v xml:space="preserve"> </v>
      </c>
      <c r="BV211" s="145" t="str">
        <f t="shared" si="288"/>
        <v xml:space="preserve"> </v>
      </c>
      <c r="BW211" s="189">
        <f t="shared" si="225"/>
        <v>0</v>
      </c>
      <c r="BX211" s="190" t="str">
        <f t="shared" si="226"/>
        <v xml:space="preserve"> </v>
      </c>
      <c r="BY211" s="148" t="str">
        <f t="shared" si="227"/>
        <v xml:space="preserve"> </v>
      </c>
      <c r="BZ211" s="191">
        <f t="shared" si="228"/>
        <v>0</v>
      </c>
      <c r="CA211" s="192" t="str">
        <f t="shared" si="229"/>
        <v xml:space="preserve"> </v>
      </c>
      <c r="CB211" s="193" t="str">
        <f t="shared" si="230"/>
        <v xml:space="preserve"> </v>
      </c>
      <c r="CC211" s="194">
        <f t="shared" si="231"/>
        <v>0</v>
      </c>
      <c r="CD211" s="195" t="str">
        <f t="shared" si="232"/>
        <v xml:space="preserve"> </v>
      </c>
      <c r="CE211" s="154" t="str">
        <f t="shared" si="233"/>
        <v xml:space="preserve"> </v>
      </c>
      <c r="CF211" s="196">
        <f t="shared" si="234"/>
        <v>0</v>
      </c>
      <c r="CG211" s="197" t="str">
        <f t="shared" si="235"/>
        <v xml:space="preserve"> </v>
      </c>
      <c r="CH211" s="157" t="str">
        <f t="shared" si="236"/>
        <v xml:space="preserve"> </v>
      </c>
      <c r="CI211" s="191">
        <f t="shared" si="237"/>
        <v>0</v>
      </c>
      <c r="CJ211" s="192" t="str">
        <f t="shared" si="238"/>
        <v xml:space="preserve"> </v>
      </c>
      <c r="CK211" s="151" t="str">
        <f t="shared" si="239"/>
        <v xml:space="preserve"> </v>
      </c>
      <c r="CL211" s="198">
        <f t="shared" si="240"/>
        <v>0</v>
      </c>
      <c r="CM211" s="197" t="str">
        <f t="shared" si="241"/>
        <v xml:space="preserve"> </v>
      </c>
      <c r="CN211" s="159" t="str">
        <f t="shared" si="242"/>
        <v xml:space="preserve"> </v>
      </c>
      <c r="CO211" s="194">
        <f t="shared" si="243"/>
        <v>0</v>
      </c>
      <c r="CP211" s="195" t="str">
        <f t="shared" si="244"/>
        <v xml:space="preserve"> </v>
      </c>
      <c r="CQ211" s="160" t="str">
        <f t="shared" si="245"/>
        <v xml:space="preserve"> </v>
      </c>
      <c r="CR211" s="161">
        <f t="shared" si="246"/>
        <v>0</v>
      </c>
      <c r="CS211" s="144" t="str">
        <f t="shared" si="247"/>
        <v xml:space="preserve"> </v>
      </c>
      <c r="CT211" s="145" t="str">
        <f t="shared" si="248"/>
        <v xml:space="preserve"> </v>
      </c>
      <c r="CU211" s="144" t="str">
        <f t="shared" si="249"/>
        <v>خیر</v>
      </c>
      <c r="CV211" s="162" t="str">
        <f t="shared" si="250"/>
        <v>ارائه نشده است.</v>
      </c>
      <c r="CW211" s="199">
        <f t="shared" si="251"/>
        <v>0</v>
      </c>
      <c r="CX211" s="164"/>
      <c r="CY211" s="164"/>
      <c r="CZ211" s="164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>
        <f t="shared" si="252"/>
        <v>0</v>
      </c>
      <c r="DP211" s="165">
        <f t="shared" si="253"/>
        <v>0</v>
      </c>
      <c r="DQ211" s="165">
        <f t="shared" si="254"/>
        <v>0</v>
      </c>
      <c r="DR211" s="165">
        <f t="shared" si="255"/>
        <v>0</v>
      </c>
      <c r="DS211" s="165">
        <f t="shared" si="256"/>
        <v>0</v>
      </c>
      <c r="DT211" s="165">
        <f t="shared" si="257"/>
        <v>0</v>
      </c>
      <c r="DU211" s="165">
        <f t="shared" si="258"/>
        <v>0</v>
      </c>
      <c r="DV211" s="165">
        <f t="shared" si="259"/>
        <v>0</v>
      </c>
      <c r="DW211" s="165">
        <f t="shared" si="260"/>
        <v>0</v>
      </c>
      <c r="DX211" s="165">
        <f t="shared" si="261"/>
        <v>0</v>
      </c>
      <c r="DY211" s="165">
        <f t="shared" si="262"/>
        <v>0</v>
      </c>
      <c r="DZ211" s="165">
        <f t="shared" si="263"/>
        <v>0</v>
      </c>
      <c r="EA211" s="165">
        <f t="shared" si="264"/>
        <v>0</v>
      </c>
      <c r="EB211" s="165">
        <f t="shared" si="265"/>
        <v>0</v>
      </c>
      <c r="EC211" s="165">
        <f t="shared" si="266"/>
        <v>0</v>
      </c>
      <c r="ED211" s="165">
        <f t="shared" si="267"/>
        <v>0</v>
      </c>
      <c r="EE211" s="165" t="str">
        <f t="shared" si="268"/>
        <v/>
      </c>
      <c r="EF211" s="165" t="str">
        <f t="shared" si="269"/>
        <v/>
      </c>
      <c r="EG211" s="165" t="str">
        <f t="shared" si="270"/>
        <v/>
      </c>
      <c r="EH211" s="165" t="str">
        <f t="shared" si="271"/>
        <v/>
      </c>
      <c r="EI211" s="165" t="str">
        <f t="shared" si="272"/>
        <v/>
      </c>
      <c r="EJ211" s="165" t="str">
        <f t="shared" si="273"/>
        <v/>
      </c>
      <c r="EK211" s="165" t="str">
        <f t="shared" si="274"/>
        <v/>
      </c>
      <c r="EL211" s="165" t="str">
        <f t="shared" si="275"/>
        <v/>
      </c>
      <c r="EM211" s="165" t="e">
        <f>IF(#REF!="بله","FSW","")</f>
        <v>#REF!</v>
      </c>
      <c r="EN211" s="165" t="str">
        <f t="shared" si="276"/>
        <v/>
      </c>
      <c r="EO211" s="165" t="str">
        <f t="shared" si="277"/>
        <v/>
      </c>
      <c r="EP211" s="165" t="str">
        <f t="shared" si="278"/>
        <v/>
      </c>
      <c r="EQ211" s="165" t="str">
        <f t="shared" si="289"/>
        <v/>
      </c>
      <c r="ER211" s="165" t="str">
        <f t="shared" si="290"/>
        <v/>
      </c>
      <c r="ES211" s="165"/>
      <c r="ET211" s="165" t="str">
        <f t="shared" si="291"/>
        <v/>
      </c>
      <c r="EU211" s="165" t="str">
        <f t="shared" si="279"/>
        <v/>
      </c>
      <c r="EV211" s="165" t="str">
        <f t="shared" si="280"/>
        <v xml:space="preserve"> </v>
      </c>
      <c r="EW211" s="165" t="str">
        <f t="shared" si="281"/>
        <v>هیچکدام</v>
      </c>
      <c r="EX211" s="165" t="str">
        <f t="shared" si="282"/>
        <v xml:space="preserve"> </v>
      </c>
      <c r="EY211" s="165"/>
      <c r="EZ211" s="165" t="str">
        <f t="shared" si="292"/>
        <v xml:space="preserve"> </v>
      </c>
      <c r="FA211" s="165" t="str">
        <f t="shared" si="283"/>
        <v>هیچکدام</v>
      </c>
      <c r="FB211" s="165"/>
      <c r="FC211" s="165"/>
      <c r="FD211" s="165"/>
      <c r="FE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</row>
    <row r="212" spans="1:173" s="166" customFormat="1" ht="11.65" x14ac:dyDescent="0.35">
      <c r="A212" s="167">
        <v>211</v>
      </c>
      <c r="B212" s="105"/>
      <c r="C212" s="168"/>
      <c r="D212" s="169"/>
      <c r="E212" s="170"/>
      <c r="F212" s="202"/>
      <c r="G212" s="169"/>
      <c r="H212" s="106"/>
      <c r="I212" s="169"/>
      <c r="J212" s="171"/>
      <c r="K212" s="172"/>
      <c r="L212" s="173"/>
      <c r="M212" s="171"/>
      <c r="N212" s="172"/>
      <c r="O212" s="111">
        <f t="shared" si="293"/>
        <v>1398</v>
      </c>
      <c r="P212" s="174"/>
      <c r="Q212" s="175"/>
      <c r="R212" s="175"/>
      <c r="S212" s="217"/>
      <c r="T212" s="114"/>
      <c r="U212" s="115"/>
      <c r="V212" s="116"/>
      <c r="W212" s="117"/>
      <c r="X212" s="117"/>
      <c r="Y212" s="176"/>
      <c r="Z212" s="117"/>
      <c r="AA212" s="117"/>
      <c r="AB212" s="117"/>
      <c r="AC212" s="117"/>
      <c r="AD212" s="117"/>
      <c r="AE212" s="117"/>
      <c r="AF212" s="117"/>
      <c r="AG212" s="118"/>
      <c r="AH212" s="119"/>
      <c r="AI212" s="176"/>
      <c r="AJ212" s="121"/>
      <c r="AK212" s="25" t="str">
        <f t="shared" si="284"/>
        <v xml:space="preserve">         </v>
      </c>
      <c r="AL212" s="122" t="str">
        <f t="shared" si="285"/>
        <v>هیچکدام</v>
      </c>
      <c r="AM212" s="74" t="str">
        <f t="shared" si="286"/>
        <v>7.هیچکدام</v>
      </c>
      <c r="AN212" s="122" t="str">
        <f>IF(G212=0,"نامعلوم",'1.مشخصات مرکز'!$D$2-G212)</f>
        <v>نامعلوم</v>
      </c>
      <c r="AO212" s="123" t="str">
        <f t="shared" si="221"/>
        <v>نامعلوم</v>
      </c>
      <c r="AP212" s="177"/>
      <c r="AQ212" s="178"/>
      <c r="AR212" s="203"/>
      <c r="AS212" s="127" t="str">
        <f t="shared" si="287"/>
        <v>خیر</v>
      </c>
      <c r="AT212" s="128"/>
      <c r="AU212" s="179"/>
      <c r="AV212" s="180"/>
      <c r="AW212" s="180"/>
      <c r="AX212" s="181"/>
      <c r="AY212" s="182"/>
      <c r="AZ212" s="183"/>
      <c r="BA212" s="201"/>
      <c r="BB212" s="132"/>
      <c r="BC212" s="133"/>
      <c r="BD212" s="134"/>
      <c r="BE212" s="184"/>
      <c r="BF212" s="183"/>
      <c r="BG212" s="201"/>
      <c r="BH212" s="182"/>
      <c r="BI212" s="183"/>
      <c r="BJ212" s="201"/>
      <c r="BK212" s="179"/>
      <c r="BL212" s="185"/>
      <c r="BM212" s="186"/>
      <c r="BN212" s="186"/>
      <c r="BO212" s="187"/>
      <c r="BP212" s="180"/>
      <c r="BQ212" s="180"/>
      <c r="BR212" s="181"/>
      <c r="BS212" s="142" t="str">
        <f t="shared" si="222"/>
        <v>خیر</v>
      </c>
      <c r="BT212" s="188">
        <f t="shared" si="223"/>
        <v>0</v>
      </c>
      <c r="BU212" s="200" t="str">
        <f t="shared" si="224"/>
        <v xml:space="preserve"> </v>
      </c>
      <c r="BV212" s="145" t="str">
        <f t="shared" si="288"/>
        <v xml:space="preserve"> </v>
      </c>
      <c r="BW212" s="189">
        <f t="shared" si="225"/>
        <v>0</v>
      </c>
      <c r="BX212" s="190" t="str">
        <f t="shared" si="226"/>
        <v xml:space="preserve"> </v>
      </c>
      <c r="BY212" s="148" t="str">
        <f t="shared" si="227"/>
        <v xml:space="preserve"> </v>
      </c>
      <c r="BZ212" s="191">
        <f t="shared" si="228"/>
        <v>0</v>
      </c>
      <c r="CA212" s="192" t="str">
        <f t="shared" si="229"/>
        <v xml:space="preserve"> </v>
      </c>
      <c r="CB212" s="193" t="str">
        <f t="shared" si="230"/>
        <v xml:space="preserve"> </v>
      </c>
      <c r="CC212" s="194">
        <f t="shared" si="231"/>
        <v>0</v>
      </c>
      <c r="CD212" s="195" t="str">
        <f t="shared" si="232"/>
        <v xml:space="preserve"> </v>
      </c>
      <c r="CE212" s="154" t="str">
        <f t="shared" si="233"/>
        <v xml:space="preserve"> </v>
      </c>
      <c r="CF212" s="196">
        <f t="shared" si="234"/>
        <v>0</v>
      </c>
      <c r="CG212" s="197" t="str">
        <f t="shared" si="235"/>
        <v xml:space="preserve"> </v>
      </c>
      <c r="CH212" s="157" t="str">
        <f t="shared" si="236"/>
        <v xml:space="preserve"> </v>
      </c>
      <c r="CI212" s="191">
        <f t="shared" si="237"/>
        <v>0</v>
      </c>
      <c r="CJ212" s="192" t="str">
        <f t="shared" si="238"/>
        <v xml:space="preserve"> </v>
      </c>
      <c r="CK212" s="151" t="str">
        <f t="shared" si="239"/>
        <v xml:space="preserve"> </v>
      </c>
      <c r="CL212" s="198">
        <f t="shared" si="240"/>
        <v>0</v>
      </c>
      <c r="CM212" s="197" t="str">
        <f t="shared" si="241"/>
        <v xml:space="preserve"> </v>
      </c>
      <c r="CN212" s="159" t="str">
        <f t="shared" si="242"/>
        <v xml:space="preserve"> </v>
      </c>
      <c r="CO212" s="194">
        <f t="shared" si="243"/>
        <v>0</v>
      </c>
      <c r="CP212" s="195" t="str">
        <f t="shared" si="244"/>
        <v xml:space="preserve"> </v>
      </c>
      <c r="CQ212" s="160" t="str">
        <f t="shared" si="245"/>
        <v xml:space="preserve"> </v>
      </c>
      <c r="CR212" s="161">
        <f t="shared" si="246"/>
        <v>0</v>
      </c>
      <c r="CS212" s="144" t="str">
        <f t="shared" si="247"/>
        <v xml:space="preserve"> </v>
      </c>
      <c r="CT212" s="145" t="str">
        <f t="shared" si="248"/>
        <v xml:space="preserve"> </v>
      </c>
      <c r="CU212" s="144" t="str">
        <f t="shared" si="249"/>
        <v>خیر</v>
      </c>
      <c r="CV212" s="162" t="str">
        <f t="shared" si="250"/>
        <v>ارائه نشده است.</v>
      </c>
      <c r="CW212" s="199">
        <f t="shared" si="251"/>
        <v>0</v>
      </c>
      <c r="CX212" s="164"/>
      <c r="CY212" s="164"/>
      <c r="CZ212" s="164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>
        <f t="shared" si="252"/>
        <v>0</v>
      </c>
      <c r="DP212" s="165">
        <f t="shared" si="253"/>
        <v>0</v>
      </c>
      <c r="DQ212" s="165">
        <f t="shared" si="254"/>
        <v>0</v>
      </c>
      <c r="DR212" s="165">
        <f t="shared" si="255"/>
        <v>0</v>
      </c>
      <c r="DS212" s="165">
        <f t="shared" si="256"/>
        <v>0</v>
      </c>
      <c r="DT212" s="165">
        <f t="shared" si="257"/>
        <v>0</v>
      </c>
      <c r="DU212" s="165">
        <f t="shared" si="258"/>
        <v>0</v>
      </c>
      <c r="DV212" s="165">
        <f t="shared" si="259"/>
        <v>0</v>
      </c>
      <c r="DW212" s="165">
        <f t="shared" si="260"/>
        <v>0</v>
      </c>
      <c r="DX212" s="165">
        <f t="shared" si="261"/>
        <v>0</v>
      </c>
      <c r="DY212" s="165">
        <f t="shared" si="262"/>
        <v>0</v>
      </c>
      <c r="DZ212" s="165">
        <f t="shared" si="263"/>
        <v>0</v>
      </c>
      <c r="EA212" s="165">
        <f t="shared" si="264"/>
        <v>0</v>
      </c>
      <c r="EB212" s="165">
        <f t="shared" si="265"/>
        <v>0</v>
      </c>
      <c r="EC212" s="165">
        <f t="shared" si="266"/>
        <v>0</v>
      </c>
      <c r="ED212" s="165">
        <f t="shared" si="267"/>
        <v>0</v>
      </c>
      <c r="EE212" s="165" t="str">
        <f t="shared" si="268"/>
        <v/>
      </c>
      <c r="EF212" s="165" t="str">
        <f t="shared" si="269"/>
        <v/>
      </c>
      <c r="EG212" s="165" t="str">
        <f t="shared" si="270"/>
        <v/>
      </c>
      <c r="EH212" s="165" t="str">
        <f t="shared" si="271"/>
        <v/>
      </c>
      <c r="EI212" s="165" t="str">
        <f t="shared" si="272"/>
        <v/>
      </c>
      <c r="EJ212" s="165" t="str">
        <f t="shared" si="273"/>
        <v/>
      </c>
      <c r="EK212" s="165" t="str">
        <f t="shared" si="274"/>
        <v/>
      </c>
      <c r="EL212" s="165" t="str">
        <f t="shared" si="275"/>
        <v/>
      </c>
      <c r="EM212" s="165" t="e">
        <f>IF(#REF!="بله","FSW","")</f>
        <v>#REF!</v>
      </c>
      <c r="EN212" s="165" t="str">
        <f t="shared" si="276"/>
        <v/>
      </c>
      <c r="EO212" s="165" t="str">
        <f t="shared" si="277"/>
        <v/>
      </c>
      <c r="EP212" s="165" t="str">
        <f t="shared" si="278"/>
        <v/>
      </c>
      <c r="EQ212" s="165" t="str">
        <f t="shared" si="289"/>
        <v/>
      </c>
      <c r="ER212" s="165" t="str">
        <f t="shared" si="290"/>
        <v/>
      </c>
      <c r="ES212" s="165"/>
      <c r="ET212" s="165" t="str">
        <f t="shared" si="291"/>
        <v/>
      </c>
      <c r="EU212" s="165" t="str">
        <f t="shared" si="279"/>
        <v/>
      </c>
      <c r="EV212" s="165" t="str">
        <f t="shared" si="280"/>
        <v xml:space="preserve"> </v>
      </c>
      <c r="EW212" s="165" t="str">
        <f t="shared" si="281"/>
        <v>هیچکدام</v>
      </c>
      <c r="EX212" s="165" t="str">
        <f t="shared" si="282"/>
        <v xml:space="preserve"> </v>
      </c>
      <c r="EY212" s="165"/>
      <c r="EZ212" s="165" t="str">
        <f t="shared" si="292"/>
        <v xml:space="preserve"> </v>
      </c>
      <c r="FA212" s="165" t="str">
        <f t="shared" si="283"/>
        <v>هیچکدام</v>
      </c>
      <c r="FB212" s="165"/>
      <c r="FC212" s="165"/>
      <c r="FD212" s="165"/>
      <c r="FE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</row>
    <row r="213" spans="1:173" s="166" customFormat="1" ht="11.65" x14ac:dyDescent="0.35">
      <c r="A213" s="167">
        <v>212</v>
      </c>
      <c r="B213" s="105"/>
      <c r="C213" s="168"/>
      <c r="D213" s="169"/>
      <c r="E213" s="170"/>
      <c r="F213" s="202"/>
      <c r="G213" s="169"/>
      <c r="H213" s="106"/>
      <c r="I213" s="169"/>
      <c r="J213" s="171"/>
      <c r="K213" s="172"/>
      <c r="L213" s="173"/>
      <c r="M213" s="171"/>
      <c r="N213" s="172"/>
      <c r="O213" s="111">
        <f t="shared" si="293"/>
        <v>1398</v>
      </c>
      <c r="P213" s="174"/>
      <c r="Q213" s="175"/>
      <c r="R213" s="175"/>
      <c r="S213" s="217"/>
      <c r="T213" s="114"/>
      <c r="U213" s="115"/>
      <c r="V213" s="116"/>
      <c r="W213" s="117"/>
      <c r="X213" s="117"/>
      <c r="Y213" s="176"/>
      <c r="Z213" s="117"/>
      <c r="AA213" s="117"/>
      <c r="AB213" s="117"/>
      <c r="AC213" s="117"/>
      <c r="AD213" s="117"/>
      <c r="AE213" s="117"/>
      <c r="AF213" s="117"/>
      <c r="AG213" s="118"/>
      <c r="AH213" s="119"/>
      <c r="AI213" s="176"/>
      <c r="AJ213" s="121"/>
      <c r="AK213" s="25" t="str">
        <f t="shared" si="284"/>
        <v xml:space="preserve">         </v>
      </c>
      <c r="AL213" s="122" t="str">
        <f t="shared" si="285"/>
        <v>هیچکدام</v>
      </c>
      <c r="AM213" s="74" t="str">
        <f t="shared" si="286"/>
        <v>7.هیچکدام</v>
      </c>
      <c r="AN213" s="122" t="str">
        <f>IF(G213=0,"نامعلوم",'1.مشخصات مرکز'!$D$2-G213)</f>
        <v>نامعلوم</v>
      </c>
      <c r="AO213" s="123" t="str">
        <f t="shared" si="221"/>
        <v>نامعلوم</v>
      </c>
      <c r="AP213" s="177"/>
      <c r="AQ213" s="178"/>
      <c r="AR213" s="203"/>
      <c r="AS213" s="127" t="str">
        <f t="shared" si="287"/>
        <v>خیر</v>
      </c>
      <c r="AT213" s="128"/>
      <c r="AU213" s="179"/>
      <c r="AV213" s="180"/>
      <c r="AW213" s="180"/>
      <c r="AX213" s="181"/>
      <c r="AY213" s="182"/>
      <c r="AZ213" s="183"/>
      <c r="BA213" s="201"/>
      <c r="BB213" s="132"/>
      <c r="BC213" s="133"/>
      <c r="BD213" s="134"/>
      <c r="BE213" s="184"/>
      <c r="BF213" s="183"/>
      <c r="BG213" s="201"/>
      <c r="BH213" s="182"/>
      <c r="BI213" s="183"/>
      <c r="BJ213" s="201"/>
      <c r="BK213" s="179"/>
      <c r="BL213" s="185"/>
      <c r="BM213" s="186"/>
      <c r="BN213" s="186"/>
      <c r="BO213" s="187"/>
      <c r="BP213" s="180"/>
      <c r="BQ213" s="180"/>
      <c r="BR213" s="181"/>
      <c r="BS213" s="142" t="str">
        <f t="shared" si="222"/>
        <v>خیر</v>
      </c>
      <c r="BT213" s="188">
        <f t="shared" si="223"/>
        <v>0</v>
      </c>
      <c r="BU213" s="200" t="str">
        <f t="shared" si="224"/>
        <v xml:space="preserve"> </v>
      </c>
      <c r="BV213" s="145" t="str">
        <f t="shared" si="288"/>
        <v xml:space="preserve"> </v>
      </c>
      <c r="BW213" s="189">
        <f t="shared" si="225"/>
        <v>0</v>
      </c>
      <c r="BX213" s="190" t="str">
        <f t="shared" si="226"/>
        <v xml:space="preserve"> </v>
      </c>
      <c r="BY213" s="148" t="str">
        <f t="shared" si="227"/>
        <v xml:space="preserve"> </v>
      </c>
      <c r="BZ213" s="191">
        <f t="shared" si="228"/>
        <v>0</v>
      </c>
      <c r="CA213" s="192" t="str">
        <f t="shared" si="229"/>
        <v xml:space="preserve"> </v>
      </c>
      <c r="CB213" s="193" t="str">
        <f t="shared" si="230"/>
        <v xml:space="preserve"> </v>
      </c>
      <c r="CC213" s="194">
        <f t="shared" si="231"/>
        <v>0</v>
      </c>
      <c r="CD213" s="195" t="str">
        <f t="shared" si="232"/>
        <v xml:space="preserve"> </v>
      </c>
      <c r="CE213" s="154" t="str">
        <f t="shared" si="233"/>
        <v xml:space="preserve"> </v>
      </c>
      <c r="CF213" s="196">
        <f t="shared" si="234"/>
        <v>0</v>
      </c>
      <c r="CG213" s="197" t="str">
        <f t="shared" si="235"/>
        <v xml:space="preserve"> </v>
      </c>
      <c r="CH213" s="157" t="str">
        <f t="shared" si="236"/>
        <v xml:space="preserve"> </v>
      </c>
      <c r="CI213" s="191">
        <f t="shared" si="237"/>
        <v>0</v>
      </c>
      <c r="CJ213" s="192" t="str">
        <f t="shared" si="238"/>
        <v xml:space="preserve"> </v>
      </c>
      <c r="CK213" s="151" t="str">
        <f t="shared" si="239"/>
        <v xml:space="preserve"> </v>
      </c>
      <c r="CL213" s="198">
        <f t="shared" si="240"/>
        <v>0</v>
      </c>
      <c r="CM213" s="197" t="str">
        <f t="shared" si="241"/>
        <v xml:space="preserve"> </v>
      </c>
      <c r="CN213" s="159" t="str">
        <f t="shared" si="242"/>
        <v xml:space="preserve"> </v>
      </c>
      <c r="CO213" s="194">
        <f t="shared" si="243"/>
        <v>0</v>
      </c>
      <c r="CP213" s="195" t="str">
        <f t="shared" si="244"/>
        <v xml:space="preserve"> </v>
      </c>
      <c r="CQ213" s="160" t="str">
        <f t="shared" si="245"/>
        <v xml:space="preserve"> </v>
      </c>
      <c r="CR213" s="161">
        <f t="shared" si="246"/>
        <v>0</v>
      </c>
      <c r="CS213" s="144" t="str">
        <f t="shared" si="247"/>
        <v xml:space="preserve"> </v>
      </c>
      <c r="CT213" s="145" t="str">
        <f t="shared" si="248"/>
        <v xml:space="preserve"> </v>
      </c>
      <c r="CU213" s="144" t="str">
        <f t="shared" si="249"/>
        <v>خیر</v>
      </c>
      <c r="CV213" s="162" t="str">
        <f t="shared" si="250"/>
        <v>ارائه نشده است.</v>
      </c>
      <c r="CW213" s="199">
        <f t="shared" si="251"/>
        <v>0</v>
      </c>
      <c r="CX213" s="164"/>
      <c r="CY213" s="164"/>
      <c r="CZ213" s="164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>
        <f t="shared" si="252"/>
        <v>0</v>
      </c>
      <c r="DP213" s="165">
        <f t="shared" si="253"/>
        <v>0</v>
      </c>
      <c r="DQ213" s="165">
        <f t="shared" si="254"/>
        <v>0</v>
      </c>
      <c r="DR213" s="165">
        <f t="shared" si="255"/>
        <v>0</v>
      </c>
      <c r="DS213" s="165">
        <f t="shared" si="256"/>
        <v>0</v>
      </c>
      <c r="DT213" s="165">
        <f t="shared" si="257"/>
        <v>0</v>
      </c>
      <c r="DU213" s="165">
        <f t="shared" si="258"/>
        <v>0</v>
      </c>
      <c r="DV213" s="165">
        <f t="shared" si="259"/>
        <v>0</v>
      </c>
      <c r="DW213" s="165">
        <f t="shared" si="260"/>
        <v>0</v>
      </c>
      <c r="DX213" s="165">
        <f t="shared" si="261"/>
        <v>0</v>
      </c>
      <c r="DY213" s="165">
        <f t="shared" si="262"/>
        <v>0</v>
      </c>
      <c r="DZ213" s="165">
        <f t="shared" si="263"/>
        <v>0</v>
      </c>
      <c r="EA213" s="165">
        <f t="shared" si="264"/>
        <v>0</v>
      </c>
      <c r="EB213" s="165">
        <f t="shared" si="265"/>
        <v>0</v>
      </c>
      <c r="EC213" s="165">
        <f t="shared" si="266"/>
        <v>0</v>
      </c>
      <c r="ED213" s="165">
        <f t="shared" si="267"/>
        <v>0</v>
      </c>
      <c r="EE213" s="165" t="str">
        <f t="shared" si="268"/>
        <v/>
      </c>
      <c r="EF213" s="165" t="str">
        <f t="shared" si="269"/>
        <v/>
      </c>
      <c r="EG213" s="165" t="str">
        <f t="shared" si="270"/>
        <v/>
      </c>
      <c r="EH213" s="165" t="str">
        <f t="shared" si="271"/>
        <v/>
      </c>
      <c r="EI213" s="165" t="str">
        <f t="shared" si="272"/>
        <v/>
      </c>
      <c r="EJ213" s="165" t="str">
        <f t="shared" si="273"/>
        <v/>
      </c>
      <c r="EK213" s="165" t="str">
        <f t="shared" si="274"/>
        <v/>
      </c>
      <c r="EL213" s="165" t="str">
        <f t="shared" si="275"/>
        <v/>
      </c>
      <c r="EM213" s="165" t="e">
        <f>IF(#REF!="بله","FSW","")</f>
        <v>#REF!</v>
      </c>
      <c r="EN213" s="165" t="str">
        <f t="shared" si="276"/>
        <v/>
      </c>
      <c r="EO213" s="165" t="str">
        <f t="shared" si="277"/>
        <v/>
      </c>
      <c r="EP213" s="165" t="str">
        <f t="shared" si="278"/>
        <v/>
      </c>
      <c r="EQ213" s="165" t="str">
        <f t="shared" si="289"/>
        <v/>
      </c>
      <c r="ER213" s="165" t="str">
        <f t="shared" si="290"/>
        <v/>
      </c>
      <c r="ES213" s="165"/>
      <c r="ET213" s="165" t="str">
        <f t="shared" si="291"/>
        <v/>
      </c>
      <c r="EU213" s="165" t="str">
        <f t="shared" si="279"/>
        <v/>
      </c>
      <c r="EV213" s="165" t="str">
        <f t="shared" si="280"/>
        <v xml:space="preserve"> </v>
      </c>
      <c r="EW213" s="165" t="str">
        <f t="shared" si="281"/>
        <v>هیچکدام</v>
      </c>
      <c r="EX213" s="165" t="str">
        <f t="shared" si="282"/>
        <v xml:space="preserve"> </v>
      </c>
      <c r="EY213" s="165"/>
      <c r="EZ213" s="165" t="str">
        <f t="shared" si="292"/>
        <v xml:space="preserve"> </v>
      </c>
      <c r="FA213" s="165" t="str">
        <f t="shared" si="283"/>
        <v>هیچکدام</v>
      </c>
      <c r="FB213" s="165"/>
      <c r="FC213" s="165"/>
      <c r="FD213" s="165"/>
      <c r="FE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</row>
    <row r="214" spans="1:173" s="166" customFormat="1" ht="11.65" x14ac:dyDescent="0.35">
      <c r="A214" s="167">
        <v>213</v>
      </c>
      <c r="B214" s="105"/>
      <c r="C214" s="168"/>
      <c r="D214" s="169"/>
      <c r="E214" s="170"/>
      <c r="F214" s="202"/>
      <c r="G214" s="169"/>
      <c r="H214" s="106"/>
      <c r="I214" s="169"/>
      <c r="J214" s="171"/>
      <c r="K214" s="172"/>
      <c r="L214" s="173"/>
      <c r="M214" s="171"/>
      <c r="N214" s="172"/>
      <c r="O214" s="111">
        <f t="shared" si="293"/>
        <v>1398</v>
      </c>
      <c r="P214" s="174"/>
      <c r="Q214" s="175"/>
      <c r="R214" s="175"/>
      <c r="S214" s="217"/>
      <c r="T214" s="114"/>
      <c r="U214" s="115"/>
      <c r="V214" s="116"/>
      <c r="W214" s="117"/>
      <c r="X214" s="117"/>
      <c r="Y214" s="176"/>
      <c r="Z214" s="117"/>
      <c r="AA214" s="117"/>
      <c r="AB214" s="117"/>
      <c r="AC214" s="117"/>
      <c r="AD214" s="117"/>
      <c r="AE214" s="117"/>
      <c r="AF214" s="117"/>
      <c r="AG214" s="118"/>
      <c r="AH214" s="119"/>
      <c r="AI214" s="176"/>
      <c r="AJ214" s="121"/>
      <c r="AK214" s="25" t="str">
        <f t="shared" si="284"/>
        <v xml:space="preserve">         </v>
      </c>
      <c r="AL214" s="122" t="str">
        <f t="shared" si="285"/>
        <v>هیچکدام</v>
      </c>
      <c r="AM214" s="74" t="str">
        <f t="shared" si="286"/>
        <v>7.هیچکدام</v>
      </c>
      <c r="AN214" s="122" t="str">
        <f>IF(G214=0,"نامعلوم",'1.مشخصات مرکز'!$D$2-G214)</f>
        <v>نامعلوم</v>
      </c>
      <c r="AO214" s="123" t="str">
        <f t="shared" si="221"/>
        <v>نامعلوم</v>
      </c>
      <c r="AP214" s="177"/>
      <c r="AQ214" s="178"/>
      <c r="AR214" s="203"/>
      <c r="AS214" s="127" t="str">
        <f t="shared" si="287"/>
        <v>خیر</v>
      </c>
      <c r="AT214" s="128"/>
      <c r="AU214" s="179"/>
      <c r="AV214" s="180"/>
      <c r="AW214" s="180"/>
      <c r="AX214" s="181"/>
      <c r="AY214" s="182"/>
      <c r="AZ214" s="183"/>
      <c r="BA214" s="201"/>
      <c r="BB214" s="132"/>
      <c r="BC214" s="133"/>
      <c r="BD214" s="134"/>
      <c r="BE214" s="184"/>
      <c r="BF214" s="183"/>
      <c r="BG214" s="201"/>
      <c r="BH214" s="182"/>
      <c r="BI214" s="183"/>
      <c r="BJ214" s="201"/>
      <c r="BK214" s="179"/>
      <c r="BL214" s="185"/>
      <c r="BM214" s="186"/>
      <c r="BN214" s="186"/>
      <c r="BO214" s="187"/>
      <c r="BP214" s="180"/>
      <c r="BQ214" s="180"/>
      <c r="BR214" s="181"/>
      <c r="BS214" s="142" t="str">
        <f t="shared" si="222"/>
        <v>خیر</v>
      </c>
      <c r="BT214" s="188">
        <f t="shared" si="223"/>
        <v>0</v>
      </c>
      <c r="BU214" s="200" t="str">
        <f t="shared" si="224"/>
        <v xml:space="preserve"> </v>
      </c>
      <c r="BV214" s="145" t="str">
        <f t="shared" si="288"/>
        <v xml:space="preserve"> </v>
      </c>
      <c r="BW214" s="189">
        <f t="shared" si="225"/>
        <v>0</v>
      </c>
      <c r="BX214" s="190" t="str">
        <f t="shared" si="226"/>
        <v xml:space="preserve"> </v>
      </c>
      <c r="BY214" s="148" t="str">
        <f t="shared" si="227"/>
        <v xml:space="preserve"> </v>
      </c>
      <c r="BZ214" s="191">
        <f t="shared" si="228"/>
        <v>0</v>
      </c>
      <c r="CA214" s="192" t="str">
        <f t="shared" si="229"/>
        <v xml:space="preserve"> </v>
      </c>
      <c r="CB214" s="193" t="str">
        <f t="shared" si="230"/>
        <v xml:space="preserve"> </v>
      </c>
      <c r="CC214" s="194">
        <f t="shared" si="231"/>
        <v>0</v>
      </c>
      <c r="CD214" s="195" t="str">
        <f t="shared" si="232"/>
        <v xml:space="preserve"> </v>
      </c>
      <c r="CE214" s="154" t="str">
        <f t="shared" si="233"/>
        <v xml:space="preserve"> </v>
      </c>
      <c r="CF214" s="196">
        <f t="shared" si="234"/>
        <v>0</v>
      </c>
      <c r="CG214" s="197" t="str">
        <f t="shared" si="235"/>
        <v xml:space="preserve"> </v>
      </c>
      <c r="CH214" s="157" t="str">
        <f t="shared" si="236"/>
        <v xml:space="preserve"> </v>
      </c>
      <c r="CI214" s="191">
        <f t="shared" si="237"/>
        <v>0</v>
      </c>
      <c r="CJ214" s="192" t="str">
        <f t="shared" si="238"/>
        <v xml:space="preserve"> </v>
      </c>
      <c r="CK214" s="151" t="str">
        <f t="shared" si="239"/>
        <v xml:space="preserve"> </v>
      </c>
      <c r="CL214" s="198">
        <f t="shared" si="240"/>
        <v>0</v>
      </c>
      <c r="CM214" s="197" t="str">
        <f t="shared" si="241"/>
        <v xml:space="preserve"> </v>
      </c>
      <c r="CN214" s="159" t="str">
        <f t="shared" si="242"/>
        <v xml:space="preserve"> </v>
      </c>
      <c r="CO214" s="194">
        <f t="shared" si="243"/>
        <v>0</v>
      </c>
      <c r="CP214" s="195" t="str">
        <f t="shared" si="244"/>
        <v xml:space="preserve"> </v>
      </c>
      <c r="CQ214" s="160" t="str">
        <f t="shared" si="245"/>
        <v xml:space="preserve"> </v>
      </c>
      <c r="CR214" s="161">
        <f t="shared" si="246"/>
        <v>0</v>
      </c>
      <c r="CS214" s="144" t="str">
        <f t="shared" si="247"/>
        <v xml:space="preserve"> </v>
      </c>
      <c r="CT214" s="145" t="str">
        <f t="shared" si="248"/>
        <v xml:space="preserve"> </v>
      </c>
      <c r="CU214" s="144" t="str">
        <f t="shared" si="249"/>
        <v>خیر</v>
      </c>
      <c r="CV214" s="162" t="str">
        <f t="shared" si="250"/>
        <v>ارائه نشده است.</v>
      </c>
      <c r="CW214" s="199">
        <f t="shared" si="251"/>
        <v>0</v>
      </c>
      <c r="CX214" s="164"/>
      <c r="CY214" s="164"/>
      <c r="CZ214" s="164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>
        <f t="shared" si="252"/>
        <v>0</v>
      </c>
      <c r="DP214" s="165">
        <f t="shared" si="253"/>
        <v>0</v>
      </c>
      <c r="DQ214" s="165">
        <f t="shared" si="254"/>
        <v>0</v>
      </c>
      <c r="DR214" s="165">
        <f t="shared" si="255"/>
        <v>0</v>
      </c>
      <c r="DS214" s="165">
        <f t="shared" si="256"/>
        <v>0</v>
      </c>
      <c r="DT214" s="165">
        <f t="shared" si="257"/>
        <v>0</v>
      </c>
      <c r="DU214" s="165">
        <f t="shared" si="258"/>
        <v>0</v>
      </c>
      <c r="DV214" s="165">
        <f t="shared" si="259"/>
        <v>0</v>
      </c>
      <c r="DW214" s="165">
        <f t="shared" si="260"/>
        <v>0</v>
      </c>
      <c r="DX214" s="165">
        <f t="shared" si="261"/>
        <v>0</v>
      </c>
      <c r="DY214" s="165">
        <f t="shared" si="262"/>
        <v>0</v>
      </c>
      <c r="DZ214" s="165">
        <f t="shared" si="263"/>
        <v>0</v>
      </c>
      <c r="EA214" s="165">
        <f t="shared" si="264"/>
        <v>0</v>
      </c>
      <c r="EB214" s="165">
        <f t="shared" si="265"/>
        <v>0</v>
      </c>
      <c r="EC214" s="165">
        <f t="shared" si="266"/>
        <v>0</v>
      </c>
      <c r="ED214" s="165">
        <f t="shared" si="267"/>
        <v>0</v>
      </c>
      <c r="EE214" s="165" t="str">
        <f t="shared" si="268"/>
        <v/>
      </c>
      <c r="EF214" s="165" t="str">
        <f t="shared" si="269"/>
        <v/>
      </c>
      <c r="EG214" s="165" t="str">
        <f t="shared" si="270"/>
        <v/>
      </c>
      <c r="EH214" s="165" t="str">
        <f t="shared" si="271"/>
        <v/>
      </c>
      <c r="EI214" s="165" t="str">
        <f t="shared" si="272"/>
        <v/>
      </c>
      <c r="EJ214" s="165" t="str">
        <f t="shared" si="273"/>
        <v/>
      </c>
      <c r="EK214" s="165" t="str">
        <f t="shared" si="274"/>
        <v/>
      </c>
      <c r="EL214" s="165" t="str">
        <f t="shared" si="275"/>
        <v/>
      </c>
      <c r="EM214" s="165" t="e">
        <f>IF(#REF!="بله","FSW","")</f>
        <v>#REF!</v>
      </c>
      <c r="EN214" s="165" t="str">
        <f t="shared" si="276"/>
        <v/>
      </c>
      <c r="EO214" s="165" t="str">
        <f t="shared" si="277"/>
        <v/>
      </c>
      <c r="EP214" s="165" t="str">
        <f t="shared" si="278"/>
        <v/>
      </c>
      <c r="EQ214" s="165" t="str">
        <f t="shared" si="289"/>
        <v/>
      </c>
      <c r="ER214" s="165" t="str">
        <f t="shared" si="290"/>
        <v/>
      </c>
      <c r="ES214" s="165"/>
      <c r="ET214" s="165" t="str">
        <f t="shared" si="291"/>
        <v/>
      </c>
      <c r="EU214" s="165" t="str">
        <f t="shared" si="279"/>
        <v/>
      </c>
      <c r="EV214" s="165" t="str">
        <f t="shared" si="280"/>
        <v xml:space="preserve"> </v>
      </c>
      <c r="EW214" s="165" t="str">
        <f t="shared" si="281"/>
        <v>هیچکدام</v>
      </c>
      <c r="EX214" s="165" t="str">
        <f t="shared" si="282"/>
        <v xml:space="preserve"> </v>
      </c>
      <c r="EY214" s="165"/>
      <c r="EZ214" s="165" t="str">
        <f t="shared" si="292"/>
        <v xml:space="preserve"> </v>
      </c>
      <c r="FA214" s="165" t="str">
        <f t="shared" si="283"/>
        <v>هیچکدام</v>
      </c>
      <c r="FB214" s="165"/>
      <c r="FC214" s="165"/>
      <c r="FD214" s="165"/>
      <c r="FE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</row>
    <row r="215" spans="1:173" s="166" customFormat="1" ht="11.65" x14ac:dyDescent="0.35">
      <c r="A215" s="167">
        <v>214</v>
      </c>
      <c r="B215" s="105"/>
      <c r="C215" s="168"/>
      <c r="D215" s="169"/>
      <c r="E215" s="170"/>
      <c r="F215" s="202"/>
      <c r="G215" s="169"/>
      <c r="H215" s="106"/>
      <c r="I215" s="169"/>
      <c r="J215" s="171"/>
      <c r="K215" s="172"/>
      <c r="L215" s="173"/>
      <c r="M215" s="171"/>
      <c r="N215" s="172"/>
      <c r="O215" s="111">
        <f t="shared" si="293"/>
        <v>1398</v>
      </c>
      <c r="P215" s="174"/>
      <c r="Q215" s="175"/>
      <c r="R215" s="175"/>
      <c r="S215" s="217"/>
      <c r="T215" s="114"/>
      <c r="U215" s="115"/>
      <c r="V215" s="116"/>
      <c r="W215" s="117"/>
      <c r="X215" s="117"/>
      <c r="Y215" s="176"/>
      <c r="Z215" s="117"/>
      <c r="AA215" s="117"/>
      <c r="AB215" s="117"/>
      <c r="AC215" s="117"/>
      <c r="AD215" s="117"/>
      <c r="AE215" s="117"/>
      <c r="AF215" s="117"/>
      <c r="AG215" s="118"/>
      <c r="AH215" s="119"/>
      <c r="AI215" s="176"/>
      <c r="AJ215" s="121"/>
      <c r="AK215" s="25" t="str">
        <f t="shared" si="284"/>
        <v xml:space="preserve">         </v>
      </c>
      <c r="AL215" s="122" t="str">
        <f t="shared" si="285"/>
        <v>هیچکدام</v>
      </c>
      <c r="AM215" s="74" t="str">
        <f t="shared" si="286"/>
        <v>7.هیچکدام</v>
      </c>
      <c r="AN215" s="122" t="str">
        <f>IF(G215=0,"نامعلوم",'1.مشخصات مرکز'!$D$2-G215)</f>
        <v>نامعلوم</v>
      </c>
      <c r="AO215" s="123" t="str">
        <f t="shared" si="221"/>
        <v>نامعلوم</v>
      </c>
      <c r="AP215" s="177"/>
      <c r="AQ215" s="178"/>
      <c r="AR215" s="203"/>
      <c r="AS215" s="127" t="str">
        <f t="shared" si="287"/>
        <v>خیر</v>
      </c>
      <c r="AT215" s="128"/>
      <c r="AU215" s="179"/>
      <c r="AV215" s="180"/>
      <c r="AW215" s="180"/>
      <c r="AX215" s="181"/>
      <c r="AY215" s="182"/>
      <c r="AZ215" s="183"/>
      <c r="BA215" s="201"/>
      <c r="BB215" s="132"/>
      <c r="BC215" s="133"/>
      <c r="BD215" s="134"/>
      <c r="BE215" s="184"/>
      <c r="BF215" s="183"/>
      <c r="BG215" s="201"/>
      <c r="BH215" s="182"/>
      <c r="BI215" s="183"/>
      <c r="BJ215" s="201"/>
      <c r="BK215" s="179"/>
      <c r="BL215" s="185"/>
      <c r="BM215" s="186"/>
      <c r="BN215" s="186"/>
      <c r="BO215" s="187"/>
      <c r="BP215" s="180"/>
      <c r="BQ215" s="180"/>
      <c r="BR215" s="181"/>
      <c r="BS215" s="142" t="str">
        <f t="shared" si="222"/>
        <v>خیر</v>
      </c>
      <c r="BT215" s="188">
        <f t="shared" si="223"/>
        <v>0</v>
      </c>
      <c r="BU215" s="200" t="str">
        <f t="shared" si="224"/>
        <v xml:space="preserve"> </v>
      </c>
      <c r="BV215" s="145" t="str">
        <f t="shared" si="288"/>
        <v xml:space="preserve"> </v>
      </c>
      <c r="BW215" s="189">
        <f t="shared" si="225"/>
        <v>0</v>
      </c>
      <c r="BX215" s="190" t="str">
        <f t="shared" si="226"/>
        <v xml:space="preserve"> </v>
      </c>
      <c r="BY215" s="148" t="str">
        <f t="shared" si="227"/>
        <v xml:space="preserve"> </v>
      </c>
      <c r="BZ215" s="191">
        <f t="shared" si="228"/>
        <v>0</v>
      </c>
      <c r="CA215" s="192" t="str">
        <f t="shared" si="229"/>
        <v xml:space="preserve"> </v>
      </c>
      <c r="CB215" s="193" t="str">
        <f t="shared" si="230"/>
        <v xml:space="preserve"> </v>
      </c>
      <c r="CC215" s="194">
        <f t="shared" si="231"/>
        <v>0</v>
      </c>
      <c r="CD215" s="195" t="str">
        <f t="shared" si="232"/>
        <v xml:space="preserve"> </v>
      </c>
      <c r="CE215" s="154" t="str">
        <f t="shared" si="233"/>
        <v xml:space="preserve"> </v>
      </c>
      <c r="CF215" s="196">
        <f t="shared" si="234"/>
        <v>0</v>
      </c>
      <c r="CG215" s="197" t="str">
        <f t="shared" si="235"/>
        <v xml:space="preserve"> </v>
      </c>
      <c r="CH215" s="157" t="str">
        <f t="shared" si="236"/>
        <v xml:space="preserve"> </v>
      </c>
      <c r="CI215" s="191">
        <f t="shared" si="237"/>
        <v>0</v>
      </c>
      <c r="CJ215" s="192" t="str">
        <f t="shared" si="238"/>
        <v xml:space="preserve"> </v>
      </c>
      <c r="CK215" s="151" t="str">
        <f t="shared" si="239"/>
        <v xml:space="preserve"> </v>
      </c>
      <c r="CL215" s="198">
        <f t="shared" si="240"/>
        <v>0</v>
      </c>
      <c r="CM215" s="197" t="str">
        <f t="shared" si="241"/>
        <v xml:space="preserve"> </v>
      </c>
      <c r="CN215" s="159" t="str">
        <f t="shared" si="242"/>
        <v xml:space="preserve"> </v>
      </c>
      <c r="CO215" s="194">
        <f t="shared" si="243"/>
        <v>0</v>
      </c>
      <c r="CP215" s="195" t="str">
        <f t="shared" si="244"/>
        <v xml:space="preserve"> </v>
      </c>
      <c r="CQ215" s="160" t="str">
        <f t="shared" si="245"/>
        <v xml:space="preserve"> </v>
      </c>
      <c r="CR215" s="161">
        <f t="shared" si="246"/>
        <v>0</v>
      </c>
      <c r="CS215" s="144" t="str">
        <f t="shared" si="247"/>
        <v xml:space="preserve"> </v>
      </c>
      <c r="CT215" s="145" t="str">
        <f t="shared" si="248"/>
        <v xml:space="preserve"> </v>
      </c>
      <c r="CU215" s="144" t="str">
        <f t="shared" si="249"/>
        <v>خیر</v>
      </c>
      <c r="CV215" s="162" t="str">
        <f t="shared" si="250"/>
        <v>ارائه نشده است.</v>
      </c>
      <c r="CW215" s="199">
        <f t="shared" si="251"/>
        <v>0</v>
      </c>
      <c r="CX215" s="164"/>
      <c r="CY215" s="164"/>
      <c r="CZ215" s="164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>
        <f t="shared" si="252"/>
        <v>0</v>
      </c>
      <c r="DP215" s="165">
        <f t="shared" si="253"/>
        <v>0</v>
      </c>
      <c r="DQ215" s="165">
        <f t="shared" si="254"/>
        <v>0</v>
      </c>
      <c r="DR215" s="165">
        <f t="shared" si="255"/>
        <v>0</v>
      </c>
      <c r="DS215" s="165">
        <f t="shared" si="256"/>
        <v>0</v>
      </c>
      <c r="DT215" s="165">
        <f t="shared" si="257"/>
        <v>0</v>
      </c>
      <c r="DU215" s="165">
        <f t="shared" si="258"/>
        <v>0</v>
      </c>
      <c r="DV215" s="165">
        <f t="shared" si="259"/>
        <v>0</v>
      </c>
      <c r="DW215" s="165">
        <f t="shared" si="260"/>
        <v>0</v>
      </c>
      <c r="DX215" s="165">
        <f t="shared" si="261"/>
        <v>0</v>
      </c>
      <c r="DY215" s="165">
        <f t="shared" si="262"/>
        <v>0</v>
      </c>
      <c r="DZ215" s="165">
        <f t="shared" si="263"/>
        <v>0</v>
      </c>
      <c r="EA215" s="165">
        <f t="shared" si="264"/>
        <v>0</v>
      </c>
      <c r="EB215" s="165">
        <f t="shared" si="265"/>
        <v>0</v>
      </c>
      <c r="EC215" s="165">
        <f t="shared" si="266"/>
        <v>0</v>
      </c>
      <c r="ED215" s="165">
        <f t="shared" si="267"/>
        <v>0</v>
      </c>
      <c r="EE215" s="165" t="str">
        <f t="shared" si="268"/>
        <v/>
      </c>
      <c r="EF215" s="165" t="str">
        <f t="shared" si="269"/>
        <v/>
      </c>
      <c r="EG215" s="165" t="str">
        <f t="shared" si="270"/>
        <v/>
      </c>
      <c r="EH215" s="165" t="str">
        <f t="shared" si="271"/>
        <v/>
      </c>
      <c r="EI215" s="165" t="str">
        <f t="shared" si="272"/>
        <v/>
      </c>
      <c r="EJ215" s="165" t="str">
        <f t="shared" si="273"/>
        <v/>
      </c>
      <c r="EK215" s="165" t="str">
        <f t="shared" si="274"/>
        <v/>
      </c>
      <c r="EL215" s="165" t="str">
        <f t="shared" si="275"/>
        <v/>
      </c>
      <c r="EM215" s="165" t="e">
        <f>IF(#REF!="بله","FSW","")</f>
        <v>#REF!</v>
      </c>
      <c r="EN215" s="165" t="str">
        <f t="shared" si="276"/>
        <v/>
      </c>
      <c r="EO215" s="165" t="str">
        <f t="shared" si="277"/>
        <v/>
      </c>
      <c r="EP215" s="165" t="str">
        <f t="shared" si="278"/>
        <v/>
      </c>
      <c r="EQ215" s="165" t="str">
        <f t="shared" si="289"/>
        <v/>
      </c>
      <c r="ER215" s="165" t="str">
        <f t="shared" si="290"/>
        <v/>
      </c>
      <c r="ES215" s="165"/>
      <c r="ET215" s="165" t="str">
        <f t="shared" si="291"/>
        <v/>
      </c>
      <c r="EU215" s="165" t="str">
        <f t="shared" si="279"/>
        <v/>
      </c>
      <c r="EV215" s="165" t="str">
        <f t="shared" si="280"/>
        <v xml:space="preserve"> </v>
      </c>
      <c r="EW215" s="165" t="str">
        <f t="shared" si="281"/>
        <v>هیچکدام</v>
      </c>
      <c r="EX215" s="165" t="str">
        <f t="shared" si="282"/>
        <v xml:space="preserve"> </v>
      </c>
      <c r="EY215" s="165"/>
      <c r="EZ215" s="165" t="str">
        <f t="shared" si="292"/>
        <v xml:space="preserve"> </v>
      </c>
      <c r="FA215" s="165" t="str">
        <f t="shared" si="283"/>
        <v>هیچکدام</v>
      </c>
      <c r="FB215" s="165"/>
      <c r="FC215" s="165"/>
      <c r="FD215" s="165"/>
      <c r="FE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</row>
    <row r="216" spans="1:173" s="166" customFormat="1" ht="11.65" x14ac:dyDescent="0.35">
      <c r="A216" s="167">
        <v>215</v>
      </c>
      <c r="B216" s="105"/>
      <c r="C216" s="168"/>
      <c r="D216" s="169"/>
      <c r="E216" s="170"/>
      <c r="F216" s="202"/>
      <c r="G216" s="169"/>
      <c r="H216" s="106"/>
      <c r="I216" s="169"/>
      <c r="J216" s="171"/>
      <c r="K216" s="172"/>
      <c r="L216" s="173"/>
      <c r="M216" s="171"/>
      <c r="N216" s="172"/>
      <c r="O216" s="111">
        <f t="shared" si="293"/>
        <v>1398</v>
      </c>
      <c r="P216" s="174"/>
      <c r="Q216" s="175"/>
      <c r="R216" s="175"/>
      <c r="S216" s="217"/>
      <c r="T216" s="114"/>
      <c r="U216" s="115"/>
      <c r="V216" s="116"/>
      <c r="W216" s="117"/>
      <c r="X216" s="117"/>
      <c r="Y216" s="176"/>
      <c r="Z216" s="117"/>
      <c r="AA216" s="117"/>
      <c r="AB216" s="117"/>
      <c r="AC216" s="117"/>
      <c r="AD216" s="117"/>
      <c r="AE216" s="117"/>
      <c r="AF216" s="117"/>
      <c r="AG216" s="118"/>
      <c r="AH216" s="119"/>
      <c r="AI216" s="176"/>
      <c r="AJ216" s="121"/>
      <c r="AK216" s="25" t="str">
        <f t="shared" si="284"/>
        <v xml:space="preserve">         </v>
      </c>
      <c r="AL216" s="122" t="str">
        <f t="shared" si="285"/>
        <v>هیچکدام</v>
      </c>
      <c r="AM216" s="74" t="str">
        <f t="shared" si="286"/>
        <v>7.هیچکدام</v>
      </c>
      <c r="AN216" s="122" t="str">
        <f>IF(G216=0,"نامعلوم",'1.مشخصات مرکز'!$D$2-G216)</f>
        <v>نامعلوم</v>
      </c>
      <c r="AO216" s="123" t="str">
        <f t="shared" si="221"/>
        <v>نامعلوم</v>
      </c>
      <c r="AP216" s="177"/>
      <c r="AQ216" s="178"/>
      <c r="AR216" s="203"/>
      <c r="AS216" s="127" t="str">
        <f t="shared" si="287"/>
        <v>خیر</v>
      </c>
      <c r="AT216" s="128"/>
      <c r="AU216" s="179"/>
      <c r="AV216" s="180"/>
      <c r="AW216" s="180"/>
      <c r="AX216" s="181"/>
      <c r="AY216" s="182"/>
      <c r="AZ216" s="183"/>
      <c r="BA216" s="201"/>
      <c r="BB216" s="132"/>
      <c r="BC216" s="133"/>
      <c r="BD216" s="134"/>
      <c r="BE216" s="184"/>
      <c r="BF216" s="183"/>
      <c r="BG216" s="201"/>
      <c r="BH216" s="182"/>
      <c r="BI216" s="183"/>
      <c r="BJ216" s="201"/>
      <c r="BK216" s="179"/>
      <c r="BL216" s="185"/>
      <c r="BM216" s="186"/>
      <c r="BN216" s="186"/>
      <c r="BO216" s="187"/>
      <c r="BP216" s="180"/>
      <c r="BQ216" s="180"/>
      <c r="BR216" s="181"/>
      <c r="BS216" s="142" t="str">
        <f t="shared" si="222"/>
        <v>خیر</v>
      </c>
      <c r="BT216" s="188">
        <f t="shared" si="223"/>
        <v>0</v>
      </c>
      <c r="BU216" s="200" t="str">
        <f t="shared" si="224"/>
        <v xml:space="preserve"> </v>
      </c>
      <c r="BV216" s="145" t="str">
        <f t="shared" si="288"/>
        <v xml:space="preserve"> </v>
      </c>
      <c r="BW216" s="189">
        <f t="shared" si="225"/>
        <v>0</v>
      </c>
      <c r="BX216" s="190" t="str">
        <f t="shared" si="226"/>
        <v xml:space="preserve"> </v>
      </c>
      <c r="BY216" s="148" t="str">
        <f t="shared" si="227"/>
        <v xml:space="preserve"> </v>
      </c>
      <c r="BZ216" s="191">
        <f t="shared" si="228"/>
        <v>0</v>
      </c>
      <c r="CA216" s="192" t="str">
        <f t="shared" si="229"/>
        <v xml:space="preserve"> </v>
      </c>
      <c r="CB216" s="193" t="str">
        <f t="shared" si="230"/>
        <v xml:space="preserve"> </v>
      </c>
      <c r="CC216" s="194">
        <f t="shared" si="231"/>
        <v>0</v>
      </c>
      <c r="CD216" s="195" t="str">
        <f t="shared" si="232"/>
        <v xml:space="preserve"> </v>
      </c>
      <c r="CE216" s="154" t="str">
        <f t="shared" si="233"/>
        <v xml:space="preserve"> </v>
      </c>
      <c r="CF216" s="196">
        <f t="shared" si="234"/>
        <v>0</v>
      </c>
      <c r="CG216" s="197" t="str">
        <f t="shared" si="235"/>
        <v xml:space="preserve"> </v>
      </c>
      <c r="CH216" s="157" t="str">
        <f t="shared" si="236"/>
        <v xml:space="preserve"> </v>
      </c>
      <c r="CI216" s="191">
        <f t="shared" si="237"/>
        <v>0</v>
      </c>
      <c r="CJ216" s="192" t="str">
        <f t="shared" si="238"/>
        <v xml:space="preserve"> </v>
      </c>
      <c r="CK216" s="151" t="str">
        <f t="shared" si="239"/>
        <v xml:space="preserve"> </v>
      </c>
      <c r="CL216" s="198">
        <f t="shared" si="240"/>
        <v>0</v>
      </c>
      <c r="CM216" s="197" t="str">
        <f t="shared" si="241"/>
        <v xml:space="preserve"> </v>
      </c>
      <c r="CN216" s="159" t="str">
        <f t="shared" si="242"/>
        <v xml:space="preserve"> </v>
      </c>
      <c r="CO216" s="194">
        <f t="shared" si="243"/>
        <v>0</v>
      </c>
      <c r="CP216" s="195" t="str">
        <f t="shared" si="244"/>
        <v xml:space="preserve"> </v>
      </c>
      <c r="CQ216" s="160" t="str">
        <f t="shared" si="245"/>
        <v xml:space="preserve"> </v>
      </c>
      <c r="CR216" s="161">
        <f t="shared" si="246"/>
        <v>0</v>
      </c>
      <c r="CS216" s="144" t="str">
        <f t="shared" si="247"/>
        <v xml:space="preserve"> </v>
      </c>
      <c r="CT216" s="145" t="str">
        <f t="shared" si="248"/>
        <v xml:space="preserve"> </v>
      </c>
      <c r="CU216" s="144" t="str">
        <f t="shared" si="249"/>
        <v>خیر</v>
      </c>
      <c r="CV216" s="162" t="str">
        <f t="shared" si="250"/>
        <v>ارائه نشده است.</v>
      </c>
      <c r="CW216" s="199">
        <f t="shared" si="251"/>
        <v>0</v>
      </c>
      <c r="CX216" s="164"/>
      <c r="CY216" s="164"/>
      <c r="CZ216" s="164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>
        <f t="shared" si="252"/>
        <v>0</v>
      </c>
      <c r="DP216" s="165">
        <f t="shared" si="253"/>
        <v>0</v>
      </c>
      <c r="DQ216" s="165">
        <f t="shared" si="254"/>
        <v>0</v>
      </c>
      <c r="DR216" s="165">
        <f t="shared" si="255"/>
        <v>0</v>
      </c>
      <c r="DS216" s="165">
        <f t="shared" si="256"/>
        <v>0</v>
      </c>
      <c r="DT216" s="165">
        <f t="shared" si="257"/>
        <v>0</v>
      </c>
      <c r="DU216" s="165">
        <f t="shared" si="258"/>
        <v>0</v>
      </c>
      <c r="DV216" s="165">
        <f t="shared" si="259"/>
        <v>0</v>
      </c>
      <c r="DW216" s="165">
        <f t="shared" si="260"/>
        <v>0</v>
      </c>
      <c r="DX216" s="165">
        <f t="shared" si="261"/>
        <v>0</v>
      </c>
      <c r="DY216" s="165">
        <f t="shared" si="262"/>
        <v>0</v>
      </c>
      <c r="DZ216" s="165">
        <f t="shared" si="263"/>
        <v>0</v>
      </c>
      <c r="EA216" s="165">
        <f t="shared" si="264"/>
        <v>0</v>
      </c>
      <c r="EB216" s="165">
        <f t="shared" si="265"/>
        <v>0</v>
      </c>
      <c r="EC216" s="165">
        <f t="shared" si="266"/>
        <v>0</v>
      </c>
      <c r="ED216" s="165">
        <f t="shared" si="267"/>
        <v>0</v>
      </c>
      <c r="EE216" s="165" t="str">
        <f t="shared" si="268"/>
        <v/>
      </c>
      <c r="EF216" s="165" t="str">
        <f t="shared" si="269"/>
        <v/>
      </c>
      <c r="EG216" s="165" t="str">
        <f t="shared" si="270"/>
        <v/>
      </c>
      <c r="EH216" s="165" t="str">
        <f t="shared" si="271"/>
        <v/>
      </c>
      <c r="EI216" s="165" t="str">
        <f t="shared" si="272"/>
        <v/>
      </c>
      <c r="EJ216" s="165" t="str">
        <f t="shared" si="273"/>
        <v/>
      </c>
      <c r="EK216" s="165" t="str">
        <f t="shared" si="274"/>
        <v/>
      </c>
      <c r="EL216" s="165" t="str">
        <f t="shared" si="275"/>
        <v/>
      </c>
      <c r="EM216" s="165" t="e">
        <f>IF(#REF!="بله","FSW","")</f>
        <v>#REF!</v>
      </c>
      <c r="EN216" s="165" t="str">
        <f t="shared" si="276"/>
        <v/>
      </c>
      <c r="EO216" s="165" t="str">
        <f t="shared" si="277"/>
        <v/>
      </c>
      <c r="EP216" s="165" t="str">
        <f t="shared" si="278"/>
        <v/>
      </c>
      <c r="EQ216" s="165" t="str">
        <f t="shared" si="289"/>
        <v/>
      </c>
      <c r="ER216" s="165" t="str">
        <f t="shared" si="290"/>
        <v/>
      </c>
      <c r="ES216" s="165"/>
      <c r="ET216" s="165" t="str">
        <f t="shared" si="291"/>
        <v/>
      </c>
      <c r="EU216" s="165" t="str">
        <f t="shared" si="279"/>
        <v/>
      </c>
      <c r="EV216" s="165" t="str">
        <f t="shared" si="280"/>
        <v xml:space="preserve"> </v>
      </c>
      <c r="EW216" s="165" t="str">
        <f t="shared" si="281"/>
        <v>هیچکدام</v>
      </c>
      <c r="EX216" s="165" t="str">
        <f t="shared" si="282"/>
        <v xml:space="preserve"> </v>
      </c>
      <c r="EY216" s="165"/>
      <c r="EZ216" s="165" t="str">
        <f t="shared" si="292"/>
        <v xml:space="preserve"> </v>
      </c>
      <c r="FA216" s="165" t="str">
        <f t="shared" si="283"/>
        <v>هیچکدام</v>
      </c>
      <c r="FB216" s="165"/>
      <c r="FC216" s="165"/>
      <c r="FD216" s="165"/>
      <c r="FE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</row>
    <row r="217" spans="1:173" s="166" customFormat="1" ht="11.65" x14ac:dyDescent="0.35">
      <c r="A217" s="167">
        <v>216</v>
      </c>
      <c r="B217" s="105"/>
      <c r="C217" s="168"/>
      <c r="D217" s="169"/>
      <c r="E217" s="170"/>
      <c r="F217" s="202"/>
      <c r="G217" s="169"/>
      <c r="H217" s="106"/>
      <c r="I217" s="169"/>
      <c r="J217" s="171"/>
      <c r="K217" s="172"/>
      <c r="L217" s="173"/>
      <c r="M217" s="171"/>
      <c r="N217" s="172"/>
      <c r="O217" s="111">
        <f t="shared" si="293"/>
        <v>1398</v>
      </c>
      <c r="P217" s="174"/>
      <c r="Q217" s="175"/>
      <c r="R217" s="175"/>
      <c r="S217" s="217"/>
      <c r="T217" s="114"/>
      <c r="U217" s="115"/>
      <c r="V217" s="116"/>
      <c r="W217" s="117"/>
      <c r="X217" s="117"/>
      <c r="Y217" s="176"/>
      <c r="Z217" s="117"/>
      <c r="AA217" s="117"/>
      <c r="AB217" s="117"/>
      <c r="AC217" s="117"/>
      <c r="AD217" s="117"/>
      <c r="AE217" s="117"/>
      <c r="AF217" s="117"/>
      <c r="AG217" s="118"/>
      <c r="AH217" s="119"/>
      <c r="AI217" s="176"/>
      <c r="AJ217" s="121"/>
      <c r="AK217" s="25" t="str">
        <f t="shared" si="284"/>
        <v xml:space="preserve">         </v>
      </c>
      <c r="AL217" s="122" t="str">
        <f t="shared" si="285"/>
        <v>هیچکدام</v>
      </c>
      <c r="AM217" s="74" t="str">
        <f t="shared" si="286"/>
        <v>7.هیچکدام</v>
      </c>
      <c r="AN217" s="122" t="str">
        <f>IF(G217=0,"نامعلوم",'1.مشخصات مرکز'!$D$2-G217)</f>
        <v>نامعلوم</v>
      </c>
      <c r="AO217" s="123" t="str">
        <f t="shared" si="221"/>
        <v>نامعلوم</v>
      </c>
      <c r="AP217" s="177"/>
      <c r="AQ217" s="178"/>
      <c r="AR217" s="203"/>
      <c r="AS217" s="127" t="str">
        <f t="shared" si="287"/>
        <v>خیر</v>
      </c>
      <c r="AT217" s="128"/>
      <c r="AU217" s="179"/>
      <c r="AV217" s="180"/>
      <c r="AW217" s="180"/>
      <c r="AX217" s="181"/>
      <c r="AY217" s="182"/>
      <c r="AZ217" s="183"/>
      <c r="BA217" s="201"/>
      <c r="BB217" s="132"/>
      <c r="BC217" s="133"/>
      <c r="BD217" s="134"/>
      <c r="BE217" s="184"/>
      <c r="BF217" s="183"/>
      <c r="BG217" s="201"/>
      <c r="BH217" s="182"/>
      <c r="BI217" s="183"/>
      <c r="BJ217" s="201"/>
      <c r="BK217" s="179"/>
      <c r="BL217" s="185"/>
      <c r="BM217" s="186"/>
      <c r="BN217" s="186"/>
      <c r="BO217" s="187"/>
      <c r="BP217" s="180"/>
      <c r="BQ217" s="180"/>
      <c r="BR217" s="181"/>
      <c r="BS217" s="142" t="str">
        <f t="shared" si="222"/>
        <v>خیر</v>
      </c>
      <c r="BT217" s="188">
        <f t="shared" si="223"/>
        <v>0</v>
      </c>
      <c r="BU217" s="200" t="str">
        <f t="shared" si="224"/>
        <v xml:space="preserve"> </v>
      </c>
      <c r="BV217" s="145" t="str">
        <f t="shared" si="288"/>
        <v xml:space="preserve"> </v>
      </c>
      <c r="BW217" s="189">
        <f t="shared" si="225"/>
        <v>0</v>
      </c>
      <c r="BX217" s="190" t="str">
        <f t="shared" si="226"/>
        <v xml:space="preserve"> </v>
      </c>
      <c r="BY217" s="148" t="str">
        <f t="shared" si="227"/>
        <v xml:space="preserve"> </v>
      </c>
      <c r="BZ217" s="191">
        <f t="shared" si="228"/>
        <v>0</v>
      </c>
      <c r="CA217" s="192" t="str">
        <f t="shared" si="229"/>
        <v xml:space="preserve"> </v>
      </c>
      <c r="CB217" s="193" t="str">
        <f t="shared" si="230"/>
        <v xml:space="preserve"> </v>
      </c>
      <c r="CC217" s="194">
        <f t="shared" si="231"/>
        <v>0</v>
      </c>
      <c r="CD217" s="195" t="str">
        <f t="shared" si="232"/>
        <v xml:space="preserve"> </v>
      </c>
      <c r="CE217" s="154" t="str">
        <f t="shared" si="233"/>
        <v xml:space="preserve"> </v>
      </c>
      <c r="CF217" s="196">
        <f t="shared" si="234"/>
        <v>0</v>
      </c>
      <c r="CG217" s="197" t="str">
        <f t="shared" si="235"/>
        <v xml:space="preserve"> </v>
      </c>
      <c r="CH217" s="157" t="str">
        <f t="shared" si="236"/>
        <v xml:space="preserve"> </v>
      </c>
      <c r="CI217" s="191">
        <f t="shared" si="237"/>
        <v>0</v>
      </c>
      <c r="CJ217" s="192" t="str">
        <f t="shared" si="238"/>
        <v xml:space="preserve"> </v>
      </c>
      <c r="CK217" s="151" t="str">
        <f t="shared" si="239"/>
        <v xml:space="preserve"> </v>
      </c>
      <c r="CL217" s="198">
        <f t="shared" si="240"/>
        <v>0</v>
      </c>
      <c r="CM217" s="197" t="str">
        <f t="shared" si="241"/>
        <v xml:space="preserve"> </v>
      </c>
      <c r="CN217" s="159" t="str">
        <f t="shared" si="242"/>
        <v xml:space="preserve"> </v>
      </c>
      <c r="CO217" s="194">
        <f t="shared" si="243"/>
        <v>0</v>
      </c>
      <c r="CP217" s="195" t="str">
        <f t="shared" si="244"/>
        <v xml:space="preserve"> </v>
      </c>
      <c r="CQ217" s="160" t="str">
        <f t="shared" si="245"/>
        <v xml:space="preserve"> </v>
      </c>
      <c r="CR217" s="161">
        <f t="shared" si="246"/>
        <v>0</v>
      </c>
      <c r="CS217" s="144" t="str">
        <f t="shared" si="247"/>
        <v xml:space="preserve"> </v>
      </c>
      <c r="CT217" s="145" t="str">
        <f t="shared" si="248"/>
        <v xml:space="preserve"> </v>
      </c>
      <c r="CU217" s="144" t="str">
        <f t="shared" si="249"/>
        <v>خیر</v>
      </c>
      <c r="CV217" s="162" t="str">
        <f t="shared" si="250"/>
        <v>ارائه نشده است.</v>
      </c>
      <c r="CW217" s="199">
        <f t="shared" si="251"/>
        <v>0</v>
      </c>
      <c r="CX217" s="164"/>
      <c r="CY217" s="164"/>
      <c r="CZ217" s="164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>
        <f t="shared" si="252"/>
        <v>0</v>
      </c>
      <c r="DP217" s="165">
        <f t="shared" si="253"/>
        <v>0</v>
      </c>
      <c r="DQ217" s="165">
        <f t="shared" si="254"/>
        <v>0</v>
      </c>
      <c r="DR217" s="165">
        <f t="shared" si="255"/>
        <v>0</v>
      </c>
      <c r="DS217" s="165">
        <f t="shared" si="256"/>
        <v>0</v>
      </c>
      <c r="DT217" s="165">
        <f t="shared" si="257"/>
        <v>0</v>
      </c>
      <c r="DU217" s="165">
        <f t="shared" si="258"/>
        <v>0</v>
      </c>
      <c r="DV217" s="165">
        <f t="shared" si="259"/>
        <v>0</v>
      </c>
      <c r="DW217" s="165">
        <f t="shared" si="260"/>
        <v>0</v>
      </c>
      <c r="DX217" s="165">
        <f t="shared" si="261"/>
        <v>0</v>
      </c>
      <c r="DY217" s="165">
        <f t="shared" si="262"/>
        <v>0</v>
      </c>
      <c r="DZ217" s="165">
        <f t="shared" si="263"/>
        <v>0</v>
      </c>
      <c r="EA217" s="165">
        <f t="shared" si="264"/>
        <v>0</v>
      </c>
      <c r="EB217" s="165">
        <f t="shared" si="265"/>
        <v>0</v>
      </c>
      <c r="EC217" s="165">
        <f t="shared" si="266"/>
        <v>0</v>
      </c>
      <c r="ED217" s="165">
        <f t="shared" si="267"/>
        <v>0</v>
      </c>
      <c r="EE217" s="165" t="str">
        <f t="shared" si="268"/>
        <v/>
      </c>
      <c r="EF217" s="165" t="str">
        <f t="shared" si="269"/>
        <v/>
      </c>
      <c r="EG217" s="165" t="str">
        <f t="shared" si="270"/>
        <v/>
      </c>
      <c r="EH217" s="165" t="str">
        <f t="shared" si="271"/>
        <v/>
      </c>
      <c r="EI217" s="165" t="str">
        <f t="shared" si="272"/>
        <v/>
      </c>
      <c r="EJ217" s="165" t="str">
        <f t="shared" si="273"/>
        <v/>
      </c>
      <c r="EK217" s="165" t="str">
        <f t="shared" si="274"/>
        <v/>
      </c>
      <c r="EL217" s="165" t="str">
        <f t="shared" si="275"/>
        <v/>
      </c>
      <c r="EM217" s="165" t="e">
        <f>IF(#REF!="بله","FSW","")</f>
        <v>#REF!</v>
      </c>
      <c r="EN217" s="165" t="str">
        <f t="shared" si="276"/>
        <v/>
      </c>
      <c r="EO217" s="165" t="str">
        <f t="shared" si="277"/>
        <v/>
      </c>
      <c r="EP217" s="165" t="str">
        <f t="shared" si="278"/>
        <v/>
      </c>
      <c r="EQ217" s="165" t="str">
        <f t="shared" si="289"/>
        <v/>
      </c>
      <c r="ER217" s="165" t="str">
        <f t="shared" si="290"/>
        <v/>
      </c>
      <c r="ES217" s="165"/>
      <c r="ET217" s="165" t="str">
        <f t="shared" si="291"/>
        <v/>
      </c>
      <c r="EU217" s="165" t="str">
        <f t="shared" si="279"/>
        <v/>
      </c>
      <c r="EV217" s="165" t="str">
        <f t="shared" si="280"/>
        <v xml:space="preserve"> </v>
      </c>
      <c r="EW217" s="165" t="str">
        <f t="shared" si="281"/>
        <v>هیچکدام</v>
      </c>
      <c r="EX217" s="165" t="str">
        <f t="shared" si="282"/>
        <v xml:space="preserve"> </v>
      </c>
      <c r="EY217" s="165"/>
      <c r="EZ217" s="165" t="str">
        <f t="shared" si="292"/>
        <v xml:space="preserve"> </v>
      </c>
      <c r="FA217" s="165" t="str">
        <f t="shared" si="283"/>
        <v>هیچکدام</v>
      </c>
      <c r="FB217" s="165"/>
      <c r="FC217" s="165"/>
      <c r="FD217" s="165"/>
      <c r="FE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</row>
    <row r="218" spans="1:173" s="166" customFormat="1" ht="11.65" x14ac:dyDescent="0.35">
      <c r="A218" s="167">
        <v>217</v>
      </c>
      <c r="B218" s="105"/>
      <c r="C218" s="168"/>
      <c r="D218" s="169"/>
      <c r="E218" s="170"/>
      <c r="F218" s="202"/>
      <c r="G218" s="169"/>
      <c r="H218" s="106"/>
      <c r="I218" s="169"/>
      <c r="J218" s="171"/>
      <c r="K218" s="172"/>
      <c r="L218" s="173"/>
      <c r="M218" s="171"/>
      <c r="N218" s="172"/>
      <c r="O218" s="111">
        <f t="shared" si="293"/>
        <v>1398</v>
      </c>
      <c r="P218" s="174"/>
      <c r="Q218" s="175"/>
      <c r="R218" s="175"/>
      <c r="S218" s="217"/>
      <c r="T218" s="114"/>
      <c r="U218" s="115"/>
      <c r="V218" s="116"/>
      <c r="W218" s="117"/>
      <c r="X218" s="117"/>
      <c r="Y218" s="176"/>
      <c r="Z218" s="117"/>
      <c r="AA218" s="117"/>
      <c r="AB218" s="117"/>
      <c r="AC218" s="117"/>
      <c r="AD218" s="117"/>
      <c r="AE218" s="117"/>
      <c r="AF218" s="117"/>
      <c r="AG218" s="118"/>
      <c r="AH218" s="119"/>
      <c r="AI218" s="176"/>
      <c r="AJ218" s="121"/>
      <c r="AK218" s="25" t="str">
        <f t="shared" si="284"/>
        <v xml:space="preserve">         </v>
      </c>
      <c r="AL218" s="122" t="str">
        <f t="shared" si="285"/>
        <v>هیچکدام</v>
      </c>
      <c r="AM218" s="74" t="str">
        <f t="shared" si="286"/>
        <v>7.هیچکدام</v>
      </c>
      <c r="AN218" s="122" t="str">
        <f>IF(G218=0,"نامعلوم",'1.مشخصات مرکز'!$D$2-G218)</f>
        <v>نامعلوم</v>
      </c>
      <c r="AO218" s="123" t="str">
        <f t="shared" si="221"/>
        <v>نامعلوم</v>
      </c>
      <c r="AP218" s="177"/>
      <c r="AQ218" s="178"/>
      <c r="AR218" s="203"/>
      <c r="AS218" s="127" t="str">
        <f t="shared" si="287"/>
        <v>خیر</v>
      </c>
      <c r="AT218" s="128"/>
      <c r="AU218" s="179"/>
      <c r="AV218" s="180"/>
      <c r="AW218" s="180"/>
      <c r="AX218" s="181"/>
      <c r="AY218" s="182"/>
      <c r="AZ218" s="183"/>
      <c r="BA218" s="201"/>
      <c r="BB218" s="132"/>
      <c r="BC218" s="133"/>
      <c r="BD218" s="134"/>
      <c r="BE218" s="184"/>
      <c r="BF218" s="183"/>
      <c r="BG218" s="201"/>
      <c r="BH218" s="182"/>
      <c r="BI218" s="183"/>
      <c r="BJ218" s="201"/>
      <c r="BK218" s="179"/>
      <c r="BL218" s="185"/>
      <c r="BM218" s="186"/>
      <c r="BN218" s="186"/>
      <c r="BO218" s="187"/>
      <c r="BP218" s="180"/>
      <c r="BQ218" s="180"/>
      <c r="BR218" s="181"/>
      <c r="BS218" s="142" t="str">
        <f t="shared" si="222"/>
        <v>خیر</v>
      </c>
      <c r="BT218" s="188">
        <f t="shared" si="223"/>
        <v>0</v>
      </c>
      <c r="BU218" s="200" t="str">
        <f t="shared" si="224"/>
        <v xml:space="preserve"> </v>
      </c>
      <c r="BV218" s="145" t="str">
        <f t="shared" si="288"/>
        <v xml:space="preserve"> </v>
      </c>
      <c r="BW218" s="189">
        <f t="shared" si="225"/>
        <v>0</v>
      </c>
      <c r="BX218" s="190" t="str">
        <f t="shared" si="226"/>
        <v xml:space="preserve"> </v>
      </c>
      <c r="BY218" s="148" t="str">
        <f t="shared" si="227"/>
        <v xml:space="preserve"> </v>
      </c>
      <c r="BZ218" s="191">
        <f t="shared" si="228"/>
        <v>0</v>
      </c>
      <c r="CA218" s="192" t="str">
        <f t="shared" si="229"/>
        <v xml:space="preserve"> </v>
      </c>
      <c r="CB218" s="193" t="str">
        <f t="shared" si="230"/>
        <v xml:space="preserve"> </v>
      </c>
      <c r="CC218" s="194">
        <f t="shared" si="231"/>
        <v>0</v>
      </c>
      <c r="CD218" s="195" t="str">
        <f t="shared" si="232"/>
        <v xml:space="preserve"> </v>
      </c>
      <c r="CE218" s="154" t="str">
        <f t="shared" si="233"/>
        <v xml:space="preserve"> </v>
      </c>
      <c r="CF218" s="196">
        <f t="shared" si="234"/>
        <v>0</v>
      </c>
      <c r="CG218" s="197" t="str">
        <f t="shared" si="235"/>
        <v xml:space="preserve"> </v>
      </c>
      <c r="CH218" s="157" t="str">
        <f t="shared" si="236"/>
        <v xml:space="preserve"> </v>
      </c>
      <c r="CI218" s="191">
        <f t="shared" si="237"/>
        <v>0</v>
      </c>
      <c r="CJ218" s="192" t="str">
        <f t="shared" si="238"/>
        <v xml:space="preserve"> </v>
      </c>
      <c r="CK218" s="151" t="str">
        <f t="shared" si="239"/>
        <v xml:space="preserve"> </v>
      </c>
      <c r="CL218" s="198">
        <f t="shared" si="240"/>
        <v>0</v>
      </c>
      <c r="CM218" s="197" t="str">
        <f t="shared" si="241"/>
        <v xml:space="preserve"> </v>
      </c>
      <c r="CN218" s="159" t="str">
        <f t="shared" si="242"/>
        <v xml:space="preserve"> </v>
      </c>
      <c r="CO218" s="194">
        <f t="shared" si="243"/>
        <v>0</v>
      </c>
      <c r="CP218" s="195" t="str">
        <f t="shared" si="244"/>
        <v xml:space="preserve"> </v>
      </c>
      <c r="CQ218" s="160" t="str">
        <f t="shared" si="245"/>
        <v xml:space="preserve"> </v>
      </c>
      <c r="CR218" s="161">
        <f t="shared" si="246"/>
        <v>0</v>
      </c>
      <c r="CS218" s="144" t="str">
        <f t="shared" si="247"/>
        <v xml:space="preserve"> </v>
      </c>
      <c r="CT218" s="145" t="str">
        <f t="shared" si="248"/>
        <v xml:space="preserve"> </v>
      </c>
      <c r="CU218" s="144" t="str">
        <f t="shared" si="249"/>
        <v>خیر</v>
      </c>
      <c r="CV218" s="162" t="str">
        <f t="shared" si="250"/>
        <v>ارائه نشده است.</v>
      </c>
      <c r="CW218" s="199">
        <f t="shared" si="251"/>
        <v>0</v>
      </c>
      <c r="CX218" s="164"/>
      <c r="CY218" s="164"/>
      <c r="CZ218" s="164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>
        <f t="shared" si="252"/>
        <v>0</v>
      </c>
      <c r="DP218" s="165">
        <f t="shared" si="253"/>
        <v>0</v>
      </c>
      <c r="DQ218" s="165">
        <f t="shared" si="254"/>
        <v>0</v>
      </c>
      <c r="DR218" s="165">
        <f t="shared" si="255"/>
        <v>0</v>
      </c>
      <c r="DS218" s="165">
        <f t="shared" si="256"/>
        <v>0</v>
      </c>
      <c r="DT218" s="165">
        <f t="shared" si="257"/>
        <v>0</v>
      </c>
      <c r="DU218" s="165">
        <f t="shared" si="258"/>
        <v>0</v>
      </c>
      <c r="DV218" s="165">
        <f t="shared" si="259"/>
        <v>0</v>
      </c>
      <c r="DW218" s="165">
        <f t="shared" si="260"/>
        <v>0</v>
      </c>
      <c r="DX218" s="165">
        <f t="shared" si="261"/>
        <v>0</v>
      </c>
      <c r="DY218" s="165">
        <f t="shared" si="262"/>
        <v>0</v>
      </c>
      <c r="DZ218" s="165">
        <f t="shared" si="263"/>
        <v>0</v>
      </c>
      <c r="EA218" s="165">
        <f t="shared" si="264"/>
        <v>0</v>
      </c>
      <c r="EB218" s="165">
        <f t="shared" si="265"/>
        <v>0</v>
      </c>
      <c r="EC218" s="165">
        <f t="shared" si="266"/>
        <v>0</v>
      </c>
      <c r="ED218" s="165">
        <f t="shared" si="267"/>
        <v>0</v>
      </c>
      <c r="EE218" s="165" t="str">
        <f t="shared" si="268"/>
        <v/>
      </c>
      <c r="EF218" s="165" t="str">
        <f t="shared" si="269"/>
        <v/>
      </c>
      <c r="EG218" s="165" t="str">
        <f t="shared" si="270"/>
        <v/>
      </c>
      <c r="EH218" s="165" t="str">
        <f t="shared" si="271"/>
        <v/>
      </c>
      <c r="EI218" s="165" t="str">
        <f t="shared" si="272"/>
        <v/>
      </c>
      <c r="EJ218" s="165" t="str">
        <f t="shared" si="273"/>
        <v/>
      </c>
      <c r="EK218" s="165" t="str">
        <f t="shared" si="274"/>
        <v/>
      </c>
      <c r="EL218" s="165" t="str">
        <f t="shared" si="275"/>
        <v/>
      </c>
      <c r="EM218" s="165" t="e">
        <f>IF(#REF!="بله","FSW","")</f>
        <v>#REF!</v>
      </c>
      <c r="EN218" s="165" t="str">
        <f t="shared" si="276"/>
        <v/>
      </c>
      <c r="EO218" s="165" t="str">
        <f t="shared" si="277"/>
        <v/>
      </c>
      <c r="EP218" s="165" t="str">
        <f t="shared" si="278"/>
        <v/>
      </c>
      <c r="EQ218" s="165" t="str">
        <f t="shared" si="289"/>
        <v/>
      </c>
      <c r="ER218" s="165" t="str">
        <f t="shared" si="290"/>
        <v/>
      </c>
      <c r="ES218" s="165"/>
      <c r="ET218" s="165" t="str">
        <f t="shared" si="291"/>
        <v/>
      </c>
      <c r="EU218" s="165" t="str">
        <f t="shared" si="279"/>
        <v/>
      </c>
      <c r="EV218" s="165" t="str">
        <f t="shared" si="280"/>
        <v xml:space="preserve"> </v>
      </c>
      <c r="EW218" s="165" t="str">
        <f t="shared" si="281"/>
        <v>هیچکدام</v>
      </c>
      <c r="EX218" s="165" t="str">
        <f t="shared" si="282"/>
        <v xml:space="preserve"> </v>
      </c>
      <c r="EY218" s="165"/>
      <c r="EZ218" s="165" t="str">
        <f t="shared" si="292"/>
        <v xml:space="preserve"> </v>
      </c>
      <c r="FA218" s="165" t="str">
        <f t="shared" si="283"/>
        <v>هیچکدام</v>
      </c>
      <c r="FB218" s="165"/>
      <c r="FC218" s="165"/>
      <c r="FD218" s="165"/>
      <c r="FE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</row>
    <row r="219" spans="1:173" s="166" customFormat="1" ht="11.65" x14ac:dyDescent="0.35">
      <c r="A219" s="167">
        <v>218</v>
      </c>
      <c r="B219" s="105"/>
      <c r="C219" s="168"/>
      <c r="D219" s="169"/>
      <c r="E219" s="170"/>
      <c r="F219" s="202"/>
      <c r="G219" s="169"/>
      <c r="H219" s="106"/>
      <c r="I219" s="169"/>
      <c r="J219" s="171"/>
      <c r="K219" s="172"/>
      <c r="L219" s="173"/>
      <c r="M219" s="171"/>
      <c r="N219" s="172"/>
      <c r="O219" s="111">
        <f t="shared" si="293"/>
        <v>1398</v>
      </c>
      <c r="P219" s="174"/>
      <c r="Q219" s="175"/>
      <c r="R219" s="175"/>
      <c r="S219" s="217"/>
      <c r="T219" s="114"/>
      <c r="U219" s="115"/>
      <c r="V219" s="116"/>
      <c r="W219" s="117"/>
      <c r="X219" s="117"/>
      <c r="Y219" s="176"/>
      <c r="Z219" s="117"/>
      <c r="AA219" s="117"/>
      <c r="AB219" s="117"/>
      <c r="AC219" s="117"/>
      <c r="AD219" s="117"/>
      <c r="AE219" s="117"/>
      <c r="AF219" s="117"/>
      <c r="AG219" s="118"/>
      <c r="AH219" s="119"/>
      <c r="AI219" s="176"/>
      <c r="AJ219" s="121"/>
      <c r="AK219" s="25" t="str">
        <f t="shared" si="284"/>
        <v xml:space="preserve">         </v>
      </c>
      <c r="AL219" s="122" t="str">
        <f t="shared" si="285"/>
        <v>هیچکدام</v>
      </c>
      <c r="AM219" s="74" t="str">
        <f t="shared" si="286"/>
        <v>7.هیچکدام</v>
      </c>
      <c r="AN219" s="122" t="str">
        <f>IF(G219=0,"نامعلوم",'1.مشخصات مرکز'!$D$2-G219)</f>
        <v>نامعلوم</v>
      </c>
      <c r="AO219" s="123" t="str">
        <f t="shared" si="221"/>
        <v>نامعلوم</v>
      </c>
      <c r="AP219" s="177"/>
      <c r="AQ219" s="178"/>
      <c r="AR219" s="203"/>
      <c r="AS219" s="127" t="str">
        <f t="shared" si="287"/>
        <v>خیر</v>
      </c>
      <c r="AT219" s="128"/>
      <c r="AU219" s="179"/>
      <c r="AV219" s="180"/>
      <c r="AW219" s="180"/>
      <c r="AX219" s="181"/>
      <c r="AY219" s="182"/>
      <c r="AZ219" s="183"/>
      <c r="BA219" s="201"/>
      <c r="BB219" s="132"/>
      <c r="BC219" s="133"/>
      <c r="BD219" s="134"/>
      <c r="BE219" s="184"/>
      <c r="BF219" s="183"/>
      <c r="BG219" s="201"/>
      <c r="BH219" s="182"/>
      <c r="BI219" s="183"/>
      <c r="BJ219" s="201"/>
      <c r="BK219" s="179"/>
      <c r="BL219" s="185"/>
      <c r="BM219" s="186"/>
      <c r="BN219" s="186"/>
      <c r="BO219" s="187"/>
      <c r="BP219" s="180"/>
      <c r="BQ219" s="180"/>
      <c r="BR219" s="181"/>
      <c r="BS219" s="142" t="str">
        <f t="shared" si="222"/>
        <v>خیر</v>
      </c>
      <c r="BT219" s="188">
        <f t="shared" si="223"/>
        <v>0</v>
      </c>
      <c r="BU219" s="200" t="str">
        <f t="shared" si="224"/>
        <v xml:space="preserve"> </v>
      </c>
      <c r="BV219" s="145" t="str">
        <f t="shared" si="288"/>
        <v xml:space="preserve"> </v>
      </c>
      <c r="BW219" s="189">
        <f t="shared" si="225"/>
        <v>0</v>
      </c>
      <c r="BX219" s="190" t="str">
        <f t="shared" si="226"/>
        <v xml:space="preserve"> </v>
      </c>
      <c r="BY219" s="148" t="str">
        <f t="shared" si="227"/>
        <v xml:space="preserve"> </v>
      </c>
      <c r="BZ219" s="191">
        <f t="shared" si="228"/>
        <v>0</v>
      </c>
      <c r="CA219" s="192" t="str">
        <f t="shared" si="229"/>
        <v xml:space="preserve"> </v>
      </c>
      <c r="CB219" s="193" t="str">
        <f t="shared" si="230"/>
        <v xml:space="preserve"> </v>
      </c>
      <c r="CC219" s="194">
        <f t="shared" si="231"/>
        <v>0</v>
      </c>
      <c r="CD219" s="195" t="str">
        <f t="shared" si="232"/>
        <v xml:space="preserve"> </v>
      </c>
      <c r="CE219" s="154" t="str">
        <f t="shared" si="233"/>
        <v xml:space="preserve"> </v>
      </c>
      <c r="CF219" s="196">
        <f t="shared" si="234"/>
        <v>0</v>
      </c>
      <c r="CG219" s="197" t="str">
        <f t="shared" si="235"/>
        <v xml:space="preserve"> </v>
      </c>
      <c r="CH219" s="157" t="str">
        <f t="shared" si="236"/>
        <v xml:space="preserve"> </v>
      </c>
      <c r="CI219" s="191">
        <f t="shared" si="237"/>
        <v>0</v>
      </c>
      <c r="CJ219" s="192" t="str">
        <f t="shared" si="238"/>
        <v xml:space="preserve"> </v>
      </c>
      <c r="CK219" s="151" t="str">
        <f t="shared" si="239"/>
        <v xml:space="preserve"> </v>
      </c>
      <c r="CL219" s="198">
        <f t="shared" si="240"/>
        <v>0</v>
      </c>
      <c r="CM219" s="197" t="str">
        <f t="shared" si="241"/>
        <v xml:space="preserve"> </v>
      </c>
      <c r="CN219" s="159" t="str">
        <f t="shared" si="242"/>
        <v xml:space="preserve"> </v>
      </c>
      <c r="CO219" s="194">
        <f t="shared" si="243"/>
        <v>0</v>
      </c>
      <c r="CP219" s="195" t="str">
        <f t="shared" si="244"/>
        <v xml:space="preserve"> </v>
      </c>
      <c r="CQ219" s="160" t="str">
        <f t="shared" si="245"/>
        <v xml:space="preserve"> </v>
      </c>
      <c r="CR219" s="161">
        <f t="shared" si="246"/>
        <v>0</v>
      </c>
      <c r="CS219" s="144" t="str">
        <f t="shared" si="247"/>
        <v xml:space="preserve"> </v>
      </c>
      <c r="CT219" s="145" t="str">
        <f t="shared" si="248"/>
        <v xml:space="preserve"> </v>
      </c>
      <c r="CU219" s="144" t="str">
        <f t="shared" si="249"/>
        <v>خیر</v>
      </c>
      <c r="CV219" s="162" t="str">
        <f t="shared" si="250"/>
        <v>ارائه نشده است.</v>
      </c>
      <c r="CW219" s="199">
        <f t="shared" si="251"/>
        <v>0</v>
      </c>
      <c r="CX219" s="164"/>
      <c r="CY219" s="164"/>
      <c r="CZ219" s="164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>
        <f t="shared" si="252"/>
        <v>0</v>
      </c>
      <c r="DP219" s="165">
        <f t="shared" si="253"/>
        <v>0</v>
      </c>
      <c r="DQ219" s="165">
        <f t="shared" si="254"/>
        <v>0</v>
      </c>
      <c r="DR219" s="165">
        <f t="shared" si="255"/>
        <v>0</v>
      </c>
      <c r="DS219" s="165">
        <f t="shared" si="256"/>
        <v>0</v>
      </c>
      <c r="DT219" s="165">
        <f t="shared" si="257"/>
        <v>0</v>
      </c>
      <c r="DU219" s="165">
        <f t="shared" si="258"/>
        <v>0</v>
      </c>
      <c r="DV219" s="165">
        <f t="shared" si="259"/>
        <v>0</v>
      </c>
      <c r="DW219" s="165">
        <f t="shared" si="260"/>
        <v>0</v>
      </c>
      <c r="DX219" s="165">
        <f t="shared" si="261"/>
        <v>0</v>
      </c>
      <c r="DY219" s="165">
        <f t="shared" si="262"/>
        <v>0</v>
      </c>
      <c r="DZ219" s="165">
        <f t="shared" si="263"/>
        <v>0</v>
      </c>
      <c r="EA219" s="165">
        <f t="shared" si="264"/>
        <v>0</v>
      </c>
      <c r="EB219" s="165">
        <f t="shared" si="265"/>
        <v>0</v>
      </c>
      <c r="EC219" s="165">
        <f t="shared" si="266"/>
        <v>0</v>
      </c>
      <c r="ED219" s="165">
        <f t="shared" si="267"/>
        <v>0</v>
      </c>
      <c r="EE219" s="165" t="str">
        <f t="shared" si="268"/>
        <v/>
      </c>
      <c r="EF219" s="165" t="str">
        <f t="shared" si="269"/>
        <v/>
      </c>
      <c r="EG219" s="165" t="str">
        <f t="shared" si="270"/>
        <v/>
      </c>
      <c r="EH219" s="165" t="str">
        <f t="shared" si="271"/>
        <v/>
      </c>
      <c r="EI219" s="165" t="str">
        <f t="shared" si="272"/>
        <v/>
      </c>
      <c r="EJ219" s="165" t="str">
        <f t="shared" si="273"/>
        <v/>
      </c>
      <c r="EK219" s="165" t="str">
        <f t="shared" si="274"/>
        <v/>
      </c>
      <c r="EL219" s="165" t="str">
        <f t="shared" si="275"/>
        <v/>
      </c>
      <c r="EM219" s="165" t="e">
        <f>IF(#REF!="بله","FSW","")</f>
        <v>#REF!</v>
      </c>
      <c r="EN219" s="165" t="str">
        <f t="shared" si="276"/>
        <v/>
      </c>
      <c r="EO219" s="165" t="str">
        <f t="shared" si="277"/>
        <v/>
      </c>
      <c r="EP219" s="165" t="str">
        <f t="shared" si="278"/>
        <v/>
      </c>
      <c r="EQ219" s="165" t="str">
        <f t="shared" si="289"/>
        <v/>
      </c>
      <c r="ER219" s="165" t="str">
        <f t="shared" si="290"/>
        <v/>
      </c>
      <c r="ES219" s="165"/>
      <c r="ET219" s="165" t="str">
        <f t="shared" si="291"/>
        <v/>
      </c>
      <c r="EU219" s="165" t="str">
        <f t="shared" si="279"/>
        <v/>
      </c>
      <c r="EV219" s="165" t="str">
        <f t="shared" si="280"/>
        <v xml:space="preserve"> </v>
      </c>
      <c r="EW219" s="165" t="str">
        <f t="shared" si="281"/>
        <v>هیچکدام</v>
      </c>
      <c r="EX219" s="165" t="str">
        <f t="shared" si="282"/>
        <v xml:space="preserve"> </v>
      </c>
      <c r="EY219" s="165"/>
      <c r="EZ219" s="165" t="str">
        <f t="shared" si="292"/>
        <v xml:space="preserve"> </v>
      </c>
      <c r="FA219" s="165" t="str">
        <f t="shared" si="283"/>
        <v>هیچکدام</v>
      </c>
      <c r="FB219" s="165"/>
      <c r="FC219" s="165"/>
      <c r="FD219" s="165"/>
      <c r="FE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</row>
    <row r="220" spans="1:173" s="166" customFormat="1" ht="11.65" x14ac:dyDescent="0.35">
      <c r="A220" s="167">
        <v>219</v>
      </c>
      <c r="B220" s="105"/>
      <c r="C220" s="168"/>
      <c r="D220" s="169"/>
      <c r="E220" s="170"/>
      <c r="F220" s="202"/>
      <c r="G220" s="169"/>
      <c r="H220" s="106"/>
      <c r="I220" s="169"/>
      <c r="J220" s="171"/>
      <c r="K220" s="172"/>
      <c r="L220" s="173"/>
      <c r="M220" s="171"/>
      <c r="N220" s="172"/>
      <c r="O220" s="111">
        <f t="shared" si="293"/>
        <v>1398</v>
      </c>
      <c r="P220" s="174"/>
      <c r="Q220" s="175"/>
      <c r="R220" s="175"/>
      <c r="S220" s="217"/>
      <c r="T220" s="114"/>
      <c r="U220" s="115"/>
      <c r="V220" s="116"/>
      <c r="W220" s="117"/>
      <c r="X220" s="117"/>
      <c r="Y220" s="176"/>
      <c r="Z220" s="117"/>
      <c r="AA220" s="117"/>
      <c r="AB220" s="117"/>
      <c r="AC220" s="117"/>
      <c r="AD220" s="117"/>
      <c r="AE220" s="117"/>
      <c r="AF220" s="117"/>
      <c r="AG220" s="118"/>
      <c r="AH220" s="119"/>
      <c r="AI220" s="176"/>
      <c r="AJ220" s="121"/>
      <c r="AK220" s="25" t="str">
        <f t="shared" si="284"/>
        <v xml:space="preserve">         </v>
      </c>
      <c r="AL220" s="122" t="str">
        <f t="shared" si="285"/>
        <v>هیچکدام</v>
      </c>
      <c r="AM220" s="74" t="str">
        <f t="shared" si="286"/>
        <v>7.هیچکدام</v>
      </c>
      <c r="AN220" s="122" t="str">
        <f>IF(G220=0,"نامعلوم",'1.مشخصات مرکز'!$D$2-G220)</f>
        <v>نامعلوم</v>
      </c>
      <c r="AO220" s="123" t="str">
        <f t="shared" si="221"/>
        <v>نامعلوم</v>
      </c>
      <c r="AP220" s="177"/>
      <c r="AQ220" s="178"/>
      <c r="AR220" s="203"/>
      <c r="AS220" s="127" t="str">
        <f t="shared" si="287"/>
        <v>خیر</v>
      </c>
      <c r="AT220" s="128"/>
      <c r="AU220" s="179"/>
      <c r="AV220" s="180"/>
      <c r="AW220" s="180"/>
      <c r="AX220" s="181"/>
      <c r="AY220" s="182"/>
      <c r="AZ220" s="183"/>
      <c r="BA220" s="201"/>
      <c r="BB220" s="132"/>
      <c r="BC220" s="133"/>
      <c r="BD220" s="134"/>
      <c r="BE220" s="184"/>
      <c r="BF220" s="183"/>
      <c r="BG220" s="201"/>
      <c r="BH220" s="182"/>
      <c r="BI220" s="183"/>
      <c r="BJ220" s="201"/>
      <c r="BK220" s="179"/>
      <c r="BL220" s="185"/>
      <c r="BM220" s="186"/>
      <c r="BN220" s="186"/>
      <c r="BO220" s="187"/>
      <c r="BP220" s="180"/>
      <c r="BQ220" s="180"/>
      <c r="BR220" s="181"/>
      <c r="BS220" s="142" t="str">
        <f t="shared" si="222"/>
        <v>خیر</v>
      </c>
      <c r="BT220" s="188">
        <f t="shared" si="223"/>
        <v>0</v>
      </c>
      <c r="BU220" s="200" t="str">
        <f t="shared" si="224"/>
        <v xml:space="preserve"> </v>
      </c>
      <c r="BV220" s="145" t="str">
        <f t="shared" si="288"/>
        <v xml:space="preserve"> </v>
      </c>
      <c r="BW220" s="189">
        <f t="shared" si="225"/>
        <v>0</v>
      </c>
      <c r="BX220" s="190" t="str">
        <f t="shared" si="226"/>
        <v xml:space="preserve"> </v>
      </c>
      <c r="BY220" s="148" t="str">
        <f t="shared" si="227"/>
        <v xml:space="preserve"> </v>
      </c>
      <c r="BZ220" s="191">
        <f t="shared" si="228"/>
        <v>0</v>
      </c>
      <c r="CA220" s="192" t="str">
        <f t="shared" si="229"/>
        <v xml:space="preserve"> </v>
      </c>
      <c r="CB220" s="193" t="str">
        <f t="shared" si="230"/>
        <v xml:space="preserve"> </v>
      </c>
      <c r="CC220" s="194">
        <f t="shared" si="231"/>
        <v>0</v>
      </c>
      <c r="CD220" s="195" t="str">
        <f t="shared" si="232"/>
        <v xml:space="preserve"> </v>
      </c>
      <c r="CE220" s="154" t="str">
        <f t="shared" si="233"/>
        <v xml:space="preserve"> </v>
      </c>
      <c r="CF220" s="196">
        <f t="shared" si="234"/>
        <v>0</v>
      </c>
      <c r="CG220" s="197" t="str">
        <f t="shared" si="235"/>
        <v xml:space="preserve"> </v>
      </c>
      <c r="CH220" s="157" t="str">
        <f t="shared" si="236"/>
        <v xml:space="preserve"> </v>
      </c>
      <c r="CI220" s="191">
        <f t="shared" si="237"/>
        <v>0</v>
      </c>
      <c r="CJ220" s="192" t="str">
        <f t="shared" si="238"/>
        <v xml:space="preserve"> </v>
      </c>
      <c r="CK220" s="151" t="str">
        <f t="shared" si="239"/>
        <v xml:space="preserve"> </v>
      </c>
      <c r="CL220" s="198">
        <f t="shared" si="240"/>
        <v>0</v>
      </c>
      <c r="CM220" s="197" t="str">
        <f t="shared" si="241"/>
        <v xml:space="preserve"> </v>
      </c>
      <c r="CN220" s="159" t="str">
        <f t="shared" si="242"/>
        <v xml:space="preserve"> </v>
      </c>
      <c r="CO220" s="194">
        <f t="shared" si="243"/>
        <v>0</v>
      </c>
      <c r="CP220" s="195" t="str">
        <f t="shared" si="244"/>
        <v xml:space="preserve"> </v>
      </c>
      <c r="CQ220" s="160" t="str">
        <f t="shared" si="245"/>
        <v xml:space="preserve"> </v>
      </c>
      <c r="CR220" s="161">
        <f t="shared" si="246"/>
        <v>0</v>
      </c>
      <c r="CS220" s="144" t="str">
        <f t="shared" si="247"/>
        <v xml:space="preserve"> </v>
      </c>
      <c r="CT220" s="145" t="str">
        <f t="shared" si="248"/>
        <v xml:space="preserve"> </v>
      </c>
      <c r="CU220" s="144" t="str">
        <f t="shared" si="249"/>
        <v>خیر</v>
      </c>
      <c r="CV220" s="162" t="str">
        <f t="shared" si="250"/>
        <v>ارائه نشده است.</v>
      </c>
      <c r="CW220" s="199">
        <f t="shared" si="251"/>
        <v>0</v>
      </c>
      <c r="CX220" s="164"/>
      <c r="CY220" s="164"/>
      <c r="CZ220" s="164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>
        <f t="shared" si="252"/>
        <v>0</v>
      </c>
      <c r="DP220" s="165">
        <f t="shared" si="253"/>
        <v>0</v>
      </c>
      <c r="DQ220" s="165">
        <f t="shared" si="254"/>
        <v>0</v>
      </c>
      <c r="DR220" s="165">
        <f t="shared" si="255"/>
        <v>0</v>
      </c>
      <c r="DS220" s="165">
        <f t="shared" si="256"/>
        <v>0</v>
      </c>
      <c r="DT220" s="165">
        <f t="shared" si="257"/>
        <v>0</v>
      </c>
      <c r="DU220" s="165">
        <f t="shared" si="258"/>
        <v>0</v>
      </c>
      <c r="DV220" s="165">
        <f t="shared" si="259"/>
        <v>0</v>
      </c>
      <c r="DW220" s="165">
        <f t="shared" si="260"/>
        <v>0</v>
      </c>
      <c r="DX220" s="165">
        <f t="shared" si="261"/>
        <v>0</v>
      </c>
      <c r="DY220" s="165">
        <f t="shared" si="262"/>
        <v>0</v>
      </c>
      <c r="DZ220" s="165">
        <f t="shared" si="263"/>
        <v>0</v>
      </c>
      <c r="EA220" s="165">
        <f t="shared" si="264"/>
        <v>0</v>
      </c>
      <c r="EB220" s="165">
        <f t="shared" si="265"/>
        <v>0</v>
      </c>
      <c r="EC220" s="165">
        <f t="shared" si="266"/>
        <v>0</v>
      </c>
      <c r="ED220" s="165">
        <f t="shared" si="267"/>
        <v>0</v>
      </c>
      <c r="EE220" s="165" t="str">
        <f t="shared" si="268"/>
        <v/>
      </c>
      <c r="EF220" s="165" t="str">
        <f t="shared" si="269"/>
        <v/>
      </c>
      <c r="EG220" s="165" t="str">
        <f t="shared" si="270"/>
        <v/>
      </c>
      <c r="EH220" s="165" t="str">
        <f t="shared" si="271"/>
        <v/>
      </c>
      <c r="EI220" s="165" t="str">
        <f t="shared" si="272"/>
        <v/>
      </c>
      <c r="EJ220" s="165" t="str">
        <f t="shared" si="273"/>
        <v/>
      </c>
      <c r="EK220" s="165" t="str">
        <f t="shared" si="274"/>
        <v/>
      </c>
      <c r="EL220" s="165" t="str">
        <f t="shared" si="275"/>
        <v/>
      </c>
      <c r="EM220" s="165" t="e">
        <f>IF(#REF!="بله","FSW","")</f>
        <v>#REF!</v>
      </c>
      <c r="EN220" s="165" t="str">
        <f t="shared" si="276"/>
        <v/>
      </c>
      <c r="EO220" s="165" t="str">
        <f t="shared" si="277"/>
        <v/>
      </c>
      <c r="EP220" s="165" t="str">
        <f t="shared" si="278"/>
        <v/>
      </c>
      <c r="EQ220" s="165" t="str">
        <f t="shared" si="289"/>
        <v/>
      </c>
      <c r="ER220" s="165" t="str">
        <f t="shared" si="290"/>
        <v/>
      </c>
      <c r="ES220" s="165"/>
      <c r="ET220" s="165" t="str">
        <f t="shared" si="291"/>
        <v/>
      </c>
      <c r="EU220" s="165" t="str">
        <f t="shared" si="279"/>
        <v/>
      </c>
      <c r="EV220" s="165" t="str">
        <f t="shared" si="280"/>
        <v xml:space="preserve"> </v>
      </c>
      <c r="EW220" s="165" t="str">
        <f t="shared" si="281"/>
        <v>هیچکدام</v>
      </c>
      <c r="EX220" s="165" t="str">
        <f t="shared" si="282"/>
        <v xml:space="preserve"> </v>
      </c>
      <c r="EY220" s="165"/>
      <c r="EZ220" s="165" t="str">
        <f t="shared" si="292"/>
        <v xml:space="preserve"> </v>
      </c>
      <c r="FA220" s="165" t="str">
        <f t="shared" si="283"/>
        <v>هیچکدام</v>
      </c>
      <c r="FB220" s="165"/>
      <c r="FC220" s="165"/>
      <c r="FD220" s="165"/>
      <c r="FE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</row>
    <row r="221" spans="1:173" s="166" customFormat="1" ht="11.65" x14ac:dyDescent="0.35">
      <c r="A221" s="167">
        <v>220</v>
      </c>
      <c r="B221" s="105"/>
      <c r="C221" s="168"/>
      <c r="D221" s="169"/>
      <c r="E221" s="170"/>
      <c r="F221" s="202"/>
      <c r="G221" s="169"/>
      <c r="H221" s="106"/>
      <c r="I221" s="169"/>
      <c r="J221" s="171"/>
      <c r="K221" s="172"/>
      <c r="L221" s="173"/>
      <c r="M221" s="171"/>
      <c r="N221" s="172"/>
      <c r="O221" s="111">
        <f t="shared" si="293"/>
        <v>1398</v>
      </c>
      <c r="P221" s="174"/>
      <c r="Q221" s="175"/>
      <c r="R221" s="175"/>
      <c r="S221" s="217"/>
      <c r="T221" s="114"/>
      <c r="U221" s="115"/>
      <c r="V221" s="116"/>
      <c r="W221" s="117"/>
      <c r="X221" s="117"/>
      <c r="Y221" s="176"/>
      <c r="Z221" s="117"/>
      <c r="AA221" s="117"/>
      <c r="AB221" s="117"/>
      <c r="AC221" s="117"/>
      <c r="AD221" s="117"/>
      <c r="AE221" s="117"/>
      <c r="AF221" s="117"/>
      <c r="AG221" s="118"/>
      <c r="AH221" s="119"/>
      <c r="AI221" s="176"/>
      <c r="AJ221" s="121"/>
      <c r="AK221" s="25" t="str">
        <f t="shared" si="284"/>
        <v xml:space="preserve">         </v>
      </c>
      <c r="AL221" s="122" t="str">
        <f t="shared" si="285"/>
        <v>هیچکدام</v>
      </c>
      <c r="AM221" s="74" t="str">
        <f t="shared" si="286"/>
        <v>7.هیچکدام</v>
      </c>
      <c r="AN221" s="122" t="str">
        <f>IF(G221=0,"نامعلوم",'1.مشخصات مرکز'!$D$2-G221)</f>
        <v>نامعلوم</v>
      </c>
      <c r="AO221" s="123" t="str">
        <f t="shared" si="221"/>
        <v>نامعلوم</v>
      </c>
      <c r="AP221" s="177"/>
      <c r="AQ221" s="178"/>
      <c r="AR221" s="203"/>
      <c r="AS221" s="127" t="str">
        <f t="shared" si="287"/>
        <v>خیر</v>
      </c>
      <c r="AT221" s="128"/>
      <c r="AU221" s="179"/>
      <c r="AV221" s="180"/>
      <c r="AW221" s="180"/>
      <c r="AX221" s="181"/>
      <c r="AY221" s="182"/>
      <c r="AZ221" s="183"/>
      <c r="BA221" s="201"/>
      <c r="BB221" s="132"/>
      <c r="BC221" s="133"/>
      <c r="BD221" s="134"/>
      <c r="BE221" s="184"/>
      <c r="BF221" s="183"/>
      <c r="BG221" s="201"/>
      <c r="BH221" s="182"/>
      <c r="BI221" s="183"/>
      <c r="BJ221" s="201"/>
      <c r="BK221" s="179"/>
      <c r="BL221" s="185"/>
      <c r="BM221" s="186"/>
      <c r="BN221" s="186"/>
      <c r="BO221" s="187"/>
      <c r="BP221" s="180"/>
      <c r="BQ221" s="180"/>
      <c r="BR221" s="181"/>
      <c r="BS221" s="142" t="str">
        <f t="shared" si="222"/>
        <v>خیر</v>
      </c>
      <c r="BT221" s="188">
        <f t="shared" si="223"/>
        <v>0</v>
      </c>
      <c r="BU221" s="200" t="str">
        <f t="shared" si="224"/>
        <v xml:space="preserve"> </v>
      </c>
      <c r="BV221" s="145" t="str">
        <f t="shared" si="288"/>
        <v xml:space="preserve"> </v>
      </c>
      <c r="BW221" s="189">
        <f t="shared" si="225"/>
        <v>0</v>
      </c>
      <c r="BX221" s="190" t="str">
        <f t="shared" si="226"/>
        <v xml:space="preserve"> </v>
      </c>
      <c r="BY221" s="148" t="str">
        <f t="shared" si="227"/>
        <v xml:space="preserve"> </v>
      </c>
      <c r="BZ221" s="191">
        <f t="shared" si="228"/>
        <v>0</v>
      </c>
      <c r="CA221" s="192" t="str">
        <f t="shared" si="229"/>
        <v xml:space="preserve"> </v>
      </c>
      <c r="CB221" s="193" t="str">
        <f t="shared" si="230"/>
        <v xml:space="preserve"> </v>
      </c>
      <c r="CC221" s="194">
        <f t="shared" si="231"/>
        <v>0</v>
      </c>
      <c r="CD221" s="195" t="str">
        <f t="shared" si="232"/>
        <v xml:space="preserve"> </v>
      </c>
      <c r="CE221" s="154" t="str">
        <f t="shared" si="233"/>
        <v xml:space="preserve"> </v>
      </c>
      <c r="CF221" s="196">
        <f t="shared" si="234"/>
        <v>0</v>
      </c>
      <c r="CG221" s="197" t="str">
        <f t="shared" si="235"/>
        <v xml:space="preserve"> </v>
      </c>
      <c r="CH221" s="157" t="str">
        <f t="shared" si="236"/>
        <v xml:space="preserve"> </v>
      </c>
      <c r="CI221" s="191">
        <f t="shared" si="237"/>
        <v>0</v>
      </c>
      <c r="CJ221" s="192" t="str">
        <f t="shared" si="238"/>
        <v xml:space="preserve"> </v>
      </c>
      <c r="CK221" s="151" t="str">
        <f t="shared" si="239"/>
        <v xml:space="preserve"> </v>
      </c>
      <c r="CL221" s="198">
        <f t="shared" si="240"/>
        <v>0</v>
      </c>
      <c r="CM221" s="197" t="str">
        <f t="shared" si="241"/>
        <v xml:space="preserve"> </v>
      </c>
      <c r="CN221" s="159" t="str">
        <f t="shared" si="242"/>
        <v xml:space="preserve"> </v>
      </c>
      <c r="CO221" s="194">
        <f t="shared" si="243"/>
        <v>0</v>
      </c>
      <c r="CP221" s="195" t="str">
        <f t="shared" si="244"/>
        <v xml:space="preserve"> </v>
      </c>
      <c r="CQ221" s="160" t="str">
        <f t="shared" si="245"/>
        <v xml:space="preserve"> </v>
      </c>
      <c r="CR221" s="161">
        <f t="shared" si="246"/>
        <v>0</v>
      </c>
      <c r="CS221" s="144" t="str">
        <f t="shared" si="247"/>
        <v xml:space="preserve"> </v>
      </c>
      <c r="CT221" s="145" t="str">
        <f t="shared" si="248"/>
        <v xml:space="preserve"> </v>
      </c>
      <c r="CU221" s="144" t="str">
        <f t="shared" si="249"/>
        <v>خیر</v>
      </c>
      <c r="CV221" s="162" t="str">
        <f t="shared" si="250"/>
        <v>ارائه نشده است.</v>
      </c>
      <c r="CW221" s="199">
        <f t="shared" si="251"/>
        <v>0</v>
      </c>
      <c r="CX221" s="164"/>
      <c r="CY221" s="164"/>
      <c r="CZ221" s="164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>
        <f t="shared" si="252"/>
        <v>0</v>
      </c>
      <c r="DP221" s="165">
        <f t="shared" si="253"/>
        <v>0</v>
      </c>
      <c r="DQ221" s="165">
        <f t="shared" si="254"/>
        <v>0</v>
      </c>
      <c r="DR221" s="165">
        <f t="shared" si="255"/>
        <v>0</v>
      </c>
      <c r="DS221" s="165">
        <f t="shared" si="256"/>
        <v>0</v>
      </c>
      <c r="DT221" s="165">
        <f t="shared" si="257"/>
        <v>0</v>
      </c>
      <c r="DU221" s="165">
        <f t="shared" si="258"/>
        <v>0</v>
      </c>
      <c r="DV221" s="165">
        <f t="shared" si="259"/>
        <v>0</v>
      </c>
      <c r="DW221" s="165">
        <f t="shared" si="260"/>
        <v>0</v>
      </c>
      <c r="DX221" s="165">
        <f t="shared" si="261"/>
        <v>0</v>
      </c>
      <c r="DY221" s="165">
        <f t="shared" si="262"/>
        <v>0</v>
      </c>
      <c r="DZ221" s="165">
        <f t="shared" si="263"/>
        <v>0</v>
      </c>
      <c r="EA221" s="165">
        <f t="shared" si="264"/>
        <v>0</v>
      </c>
      <c r="EB221" s="165">
        <f t="shared" si="265"/>
        <v>0</v>
      </c>
      <c r="EC221" s="165">
        <f t="shared" si="266"/>
        <v>0</v>
      </c>
      <c r="ED221" s="165">
        <f t="shared" si="267"/>
        <v>0</v>
      </c>
      <c r="EE221" s="165" t="str">
        <f t="shared" si="268"/>
        <v/>
      </c>
      <c r="EF221" s="165" t="str">
        <f t="shared" si="269"/>
        <v/>
      </c>
      <c r="EG221" s="165" t="str">
        <f t="shared" si="270"/>
        <v/>
      </c>
      <c r="EH221" s="165" t="str">
        <f t="shared" si="271"/>
        <v/>
      </c>
      <c r="EI221" s="165" t="str">
        <f t="shared" si="272"/>
        <v/>
      </c>
      <c r="EJ221" s="165" t="str">
        <f t="shared" si="273"/>
        <v/>
      </c>
      <c r="EK221" s="165" t="str">
        <f t="shared" si="274"/>
        <v/>
      </c>
      <c r="EL221" s="165" t="str">
        <f t="shared" si="275"/>
        <v/>
      </c>
      <c r="EM221" s="165" t="e">
        <f>IF(#REF!="بله","FSW","")</f>
        <v>#REF!</v>
      </c>
      <c r="EN221" s="165" t="str">
        <f t="shared" si="276"/>
        <v/>
      </c>
      <c r="EO221" s="165" t="str">
        <f t="shared" si="277"/>
        <v/>
      </c>
      <c r="EP221" s="165" t="str">
        <f t="shared" si="278"/>
        <v/>
      </c>
      <c r="EQ221" s="165" t="str">
        <f t="shared" si="289"/>
        <v/>
      </c>
      <c r="ER221" s="165" t="str">
        <f t="shared" si="290"/>
        <v/>
      </c>
      <c r="ES221" s="165"/>
      <c r="ET221" s="165" t="str">
        <f t="shared" si="291"/>
        <v/>
      </c>
      <c r="EU221" s="165" t="str">
        <f t="shared" si="279"/>
        <v/>
      </c>
      <c r="EV221" s="165" t="str">
        <f t="shared" si="280"/>
        <v xml:space="preserve"> </v>
      </c>
      <c r="EW221" s="165" t="str">
        <f t="shared" si="281"/>
        <v>هیچکدام</v>
      </c>
      <c r="EX221" s="165" t="str">
        <f t="shared" si="282"/>
        <v xml:space="preserve"> </v>
      </c>
      <c r="EY221" s="165"/>
      <c r="EZ221" s="165" t="str">
        <f t="shared" si="292"/>
        <v xml:space="preserve"> </v>
      </c>
      <c r="FA221" s="165" t="str">
        <f t="shared" si="283"/>
        <v>هیچکدام</v>
      </c>
      <c r="FB221" s="165"/>
      <c r="FC221" s="165"/>
      <c r="FD221" s="165"/>
      <c r="FE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</row>
    <row r="222" spans="1:173" s="166" customFormat="1" ht="11.65" x14ac:dyDescent="0.35">
      <c r="A222" s="167">
        <v>221</v>
      </c>
      <c r="B222" s="105"/>
      <c r="C222" s="168"/>
      <c r="D222" s="169"/>
      <c r="E222" s="170"/>
      <c r="F222" s="202"/>
      <c r="G222" s="169"/>
      <c r="H222" s="106"/>
      <c r="I222" s="169"/>
      <c r="J222" s="171"/>
      <c r="K222" s="172"/>
      <c r="L222" s="173"/>
      <c r="M222" s="171"/>
      <c r="N222" s="172"/>
      <c r="O222" s="111">
        <f t="shared" si="293"/>
        <v>1398</v>
      </c>
      <c r="P222" s="174"/>
      <c r="Q222" s="175"/>
      <c r="R222" s="175"/>
      <c r="S222" s="217"/>
      <c r="T222" s="114"/>
      <c r="U222" s="115"/>
      <c r="V222" s="116"/>
      <c r="W222" s="117"/>
      <c r="X222" s="117"/>
      <c r="Y222" s="176"/>
      <c r="Z222" s="117"/>
      <c r="AA222" s="117"/>
      <c r="AB222" s="117"/>
      <c r="AC222" s="117"/>
      <c r="AD222" s="117"/>
      <c r="AE222" s="117"/>
      <c r="AF222" s="117"/>
      <c r="AG222" s="118"/>
      <c r="AH222" s="119"/>
      <c r="AI222" s="176"/>
      <c r="AJ222" s="121"/>
      <c r="AK222" s="25" t="str">
        <f t="shared" si="284"/>
        <v xml:space="preserve">         </v>
      </c>
      <c r="AL222" s="122" t="str">
        <f t="shared" si="285"/>
        <v>هیچکدام</v>
      </c>
      <c r="AM222" s="74" t="str">
        <f t="shared" si="286"/>
        <v>7.هیچکدام</v>
      </c>
      <c r="AN222" s="122" t="str">
        <f>IF(G222=0,"نامعلوم",'1.مشخصات مرکز'!$D$2-G222)</f>
        <v>نامعلوم</v>
      </c>
      <c r="AO222" s="123" t="str">
        <f t="shared" si="221"/>
        <v>نامعلوم</v>
      </c>
      <c r="AP222" s="177"/>
      <c r="AQ222" s="178"/>
      <c r="AR222" s="203"/>
      <c r="AS222" s="127" t="str">
        <f t="shared" si="287"/>
        <v>خیر</v>
      </c>
      <c r="AT222" s="128"/>
      <c r="AU222" s="179"/>
      <c r="AV222" s="180"/>
      <c r="AW222" s="180"/>
      <c r="AX222" s="181"/>
      <c r="AY222" s="182"/>
      <c r="AZ222" s="183"/>
      <c r="BA222" s="201"/>
      <c r="BB222" s="132"/>
      <c r="BC222" s="133"/>
      <c r="BD222" s="134"/>
      <c r="BE222" s="184"/>
      <c r="BF222" s="183"/>
      <c r="BG222" s="201"/>
      <c r="BH222" s="182"/>
      <c r="BI222" s="183"/>
      <c r="BJ222" s="201"/>
      <c r="BK222" s="179"/>
      <c r="BL222" s="185"/>
      <c r="BM222" s="186"/>
      <c r="BN222" s="186"/>
      <c r="BO222" s="187"/>
      <c r="BP222" s="180"/>
      <c r="BQ222" s="180"/>
      <c r="BR222" s="181"/>
      <c r="BS222" s="142" t="str">
        <f t="shared" si="222"/>
        <v>خیر</v>
      </c>
      <c r="BT222" s="188">
        <f t="shared" si="223"/>
        <v>0</v>
      </c>
      <c r="BU222" s="200" t="str">
        <f t="shared" si="224"/>
        <v xml:space="preserve"> </v>
      </c>
      <c r="BV222" s="145" t="str">
        <f t="shared" si="288"/>
        <v xml:space="preserve"> </v>
      </c>
      <c r="BW222" s="189">
        <f t="shared" si="225"/>
        <v>0</v>
      </c>
      <c r="BX222" s="190" t="str">
        <f t="shared" si="226"/>
        <v xml:space="preserve"> </v>
      </c>
      <c r="BY222" s="148" t="str">
        <f t="shared" si="227"/>
        <v xml:space="preserve"> </v>
      </c>
      <c r="BZ222" s="191">
        <f t="shared" si="228"/>
        <v>0</v>
      </c>
      <c r="CA222" s="192" t="str">
        <f t="shared" si="229"/>
        <v xml:space="preserve"> </v>
      </c>
      <c r="CB222" s="193" t="str">
        <f t="shared" si="230"/>
        <v xml:space="preserve"> </v>
      </c>
      <c r="CC222" s="194">
        <f t="shared" si="231"/>
        <v>0</v>
      </c>
      <c r="CD222" s="195" t="str">
        <f t="shared" si="232"/>
        <v xml:space="preserve"> </v>
      </c>
      <c r="CE222" s="154" t="str">
        <f t="shared" si="233"/>
        <v xml:space="preserve"> </v>
      </c>
      <c r="CF222" s="196">
        <f t="shared" si="234"/>
        <v>0</v>
      </c>
      <c r="CG222" s="197" t="str">
        <f t="shared" si="235"/>
        <v xml:space="preserve"> </v>
      </c>
      <c r="CH222" s="157" t="str">
        <f t="shared" si="236"/>
        <v xml:space="preserve"> </v>
      </c>
      <c r="CI222" s="191">
        <f t="shared" si="237"/>
        <v>0</v>
      </c>
      <c r="CJ222" s="192" t="str">
        <f t="shared" si="238"/>
        <v xml:space="preserve"> </v>
      </c>
      <c r="CK222" s="151" t="str">
        <f t="shared" si="239"/>
        <v xml:space="preserve"> </v>
      </c>
      <c r="CL222" s="198">
        <f t="shared" si="240"/>
        <v>0</v>
      </c>
      <c r="CM222" s="197" t="str">
        <f t="shared" si="241"/>
        <v xml:space="preserve"> </v>
      </c>
      <c r="CN222" s="159" t="str">
        <f t="shared" si="242"/>
        <v xml:space="preserve"> </v>
      </c>
      <c r="CO222" s="194">
        <f t="shared" si="243"/>
        <v>0</v>
      </c>
      <c r="CP222" s="195" t="str">
        <f t="shared" si="244"/>
        <v xml:space="preserve"> </v>
      </c>
      <c r="CQ222" s="160" t="str">
        <f t="shared" si="245"/>
        <v xml:space="preserve"> </v>
      </c>
      <c r="CR222" s="161">
        <f t="shared" si="246"/>
        <v>0</v>
      </c>
      <c r="CS222" s="144" t="str">
        <f t="shared" si="247"/>
        <v xml:space="preserve"> </v>
      </c>
      <c r="CT222" s="145" t="str">
        <f t="shared" si="248"/>
        <v xml:space="preserve"> </v>
      </c>
      <c r="CU222" s="144" t="str">
        <f t="shared" si="249"/>
        <v>خیر</v>
      </c>
      <c r="CV222" s="162" t="str">
        <f t="shared" si="250"/>
        <v>ارائه نشده است.</v>
      </c>
      <c r="CW222" s="199">
        <f t="shared" si="251"/>
        <v>0</v>
      </c>
      <c r="CX222" s="164"/>
      <c r="CY222" s="164"/>
      <c r="CZ222" s="164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>
        <f t="shared" si="252"/>
        <v>0</v>
      </c>
      <c r="DP222" s="165">
        <f t="shared" si="253"/>
        <v>0</v>
      </c>
      <c r="DQ222" s="165">
        <f t="shared" si="254"/>
        <v>0</v>
      </c>
      <c r="DR222" s="165">
        <f t="shared" si="255"/>
        <v>0</v>
      </c>
      <c r="DS222" s="165">
        <f t="shared" si="256"/>
        <v>0</v>
      </c>
      <c r="DT222" s="165">
        <f t="shared" si="257"/>
        <v>0</v>
      </c>
      <c r="DU222" s="165">
        <f t="shared" si="258"/>
        <v>0</v>
      </c>
      <c r="DV222" s="165">
        <f t="shared" si="259"/>
        <v>0</v>
      </c>
      <c r="DW222" s="165">
        <f t="shared" si="260"/>
        <v>0</v>
      </c>
      <c r="DX222" s="165">
        <f t="shared" si="261"/>
        <v>0</v>
      </c>
      <c r="DY222" s="165">
        <f t="shared" si="262"/>
        <v>0</v>
      </c>
      <c r="DZ222" s="165">
        <f t="shared" si="263"/>
        <v>0</v>
      </c>
      <c r="EA222" s="165">
        <f t="shared" si="264"/>
        <v>0</v>
      </c>
      <c r="EB222" s="165">
        <f t="shared" si="265"/>
        <v>0</v>
      </c>
      <c r="EC222" s="165">
        <f t="shared" si="266"/>
        <v>0</v>
      </c>
      <c r="ED222" s="165">
        <f t="shared" si="267"/>
        <v>0</v>
      </c>
      <c r="EE222" s="165" t="str">
        <f t="shared" si="268"/>
        <v/>
      </c>
      <c r="EF222" s="165" t="str">
        <f t="shared" si="269"/>
        <v/>
      </c>
      <c r="EG222" s="165" t="str">
        <f t="shared" si="270"/>
        <v/>
      </c>
      <c r="EH222" s="165" t="str">
        <f t="shared" si="271"/>
        <v/>
      </c>
      <c r="EI222" s="165" t="str">
        <f t="shared" si="272"/>
        <v/>
      </c>
      <c r="EJ222" s="165" t="str">
        <f t="shared" si="273"/>
        <v/>
      </c>
      <c r="EK222" s="165" t="str">
        <f t="shared" si="274"/>
        <v/>
      </c>
      <c r="EL222" s="165" t="str">
        <f t="shared" si="275"/>
        <v/>
      </c>
      <c r="EM222" s="165" t="e">
        <f>IF(#REF!="بله","FSW","")</f>
        <v>#REF!</v>
      </c>
      <c r="EN222" s="165" t="str">
        <f t="shared" si="276"/>
        <v/>
      </c>
      <c r="EO222" s="165" t="str">
        <f t="shared" si="277"/>
        <v/>
      </c>
      <c r="EP222" s="165" t="str">
        <f t="shared" si="278"/>
        <v/>
      </c>
      <c r="EQ222" s="165" t="str">
        <f t="shared" si="289"/>
        <v/>
      </c>
      <c r="ER222" s="165" t="str">
        <f t="shared" si="290"/>
        <v/>
      </c>
      <c r="ES222" s="165"/>
      <c r="ET222" s="165" t="str">
        <f t="shared" si="291"/>
        <v/>
      </c>
      <c r="EU222" s="165" t="str">
        <f t="shared" si="279"/>
        <v/>
      </c>
      <c r="EV222" s="165" t="str">
        <f t="shared" si="280"/>
        <v xml:space="preserve"> </v>
      </c>
      <c r="EW222" s="165" t="str">
        <f t="shared" si="281"/>
        <v>هیچکدام</v>
      </c>
      <c r="EX222" s="165" t="str">
        <f t="shared" si="282"/>
        <v xml:space="preserve"> </v>
      </c>
      <c r="EY222" s="165"/>
      <c r="EZ222" s="165" t="str">
        <f t="shared" si="292"/>
        <v xml:space="preserve"> </v>
      </c>
      <c r="FA222" s="165" t="str">
        <f t="shared" si="283"/>
        <v>هیچکدام</v>
      </c>
      <c r="FB222" s="165"/>
      <c r="FC222" s="165"/>
      <c r="FD222" s="165"/>
      <c r="FE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</row>
    <row r="223" spans="1:173" s="166" customFormat="1" ht="11.65" x14ac:dyDescent="0.35">
      <c r="A223" s="167">
        <v>222</v>
      </c>
      <c r="B223" s="105"/>
      <c r="C223" s="168"/>
      <c r="D223" s="169"/>
      <c r="E223" s="170"/>
      <c r="F223" s="202"/>
      <c r="G223" s="169"/>
      <c r="H223" s="106"/>
      <c r="I223" s="169"/>
      <c r="J223" s="171"/>
      <c r="K223" s="172"/>
      <c r="L223" s="173"/>
      <c r="M223" s="171"/>
      <c r="N223" s="172"/>
      <c r="O223" s="111">
        <f t="shared" si="293"/>
        <v>1398</v>
      </c>
      <c r="P223" s="174"/>
      <c r="Q223" s="175"/>
      <c r="R223" s="175"/>
      <c r="S223" s="217"/>
      <c r="T223" s="114"/>
      <c r="U223" s="115"/>
      <c r="V223" s="116"/>
      <c r="W223" s="117"/>
      <c r="X223" s="117"/>
      <c r="Y223" s="176"/>
      <c r="Z223" s="117"/>
      <c r="AA223" s="117"/>
      <c r="AB223" s="117"/>
      <c r="AC223" s="117"/>
      <c r="AD223" s="117"/>
      <c r="AE223" s="117"/>
      <c r="AF223" s="117"/>
      <c r="AG223" s="118"/>
      <c r="AH223" s="119"/>
      <c r="AI223" s="176"/>
      <c r="AJ223" s="121"/>
      <c r="AK223" s="25" t="str">
        <f t="shared" si="284"/>
        <v xml:space="preserve">         </v>
      </c>
      <c r="AL223" s="122" t="str">
        <f t="shared" si="285"/>
        <v>هیچکدام</v>
      </c>
      <c r="AM223" s="74" t="str">
        <f t="shared" si="286"/>
        <v>7.هیچکدام</v>
      </c>
      <c r="AN223" s="122" t="str">
        <f>IF(G223=0,"نامعلوم",'1.مشخصات مرکز'!$D$2-G223)</f>
        <v>نامعلوم</v>
      </c>
      <c r="AO223" s="123" t="str">
        <f t="shared" si="221"/>
        <v>نامعلوم</v>
      </c>
      <c r="AP223" s="177"/>
      <c r="AQ223" s="178"/>
      <c r="AR223" s="203"/>
      <c r="AS223" s="127" t="str">
        <f t="shared" si="287"/>
        <v>خیر</v>
      </c>
      <c r="AT223" s="128"/>
      <c r="AU223" s="179"/>
      <c r="AV223" s="180"/>
      <c r="AW223" s="180"/>
      <c r="AX223" s="181"/>
      <c r="AY223" s="182"/>
      <c r="AZ223" s="183"/>
      <c r="BA223" s="201"/>
      <c r="BB223" s="132"/>
      <c r="BC223" s="133"/>
      <c r="BD223" s="134"/>
      <c r="BE223" s="184"/>
      <c r="BF223" s="183"/>
      <c r="BG223" s="201"/>
      <c r="BH223" s="182"/>
      <c r="BI223" s="183"/>
      <c r="BJ223" s="201"/>
      <c r="BK223" s="179"/>
      <c r="BL223" s="185"/>
      <c r="BM223" s="186"/>
      <c r="BN223" s="186"/>
      <c r="BO223" s="187"/>
      <c r="BP223" s="180"/>
      <c r="BQ223" s="180"/>
      <c r="BR223" s="181"/>
      <c r="BS223" s="142" t="str">
        <f t="shared" si="222"/>
        <v>خیر</v>
      </c>
      <c r="BT223" s="188">
        <f t="shared" si="223"/>
        <v>0</v>
      </c>
      <c r="BU223" s="200" t="str">
        <f t="shared" si="224"/>
        <v xml:space="preserve"> </v>
      </c>
      <c r="BV223" s="145" t="str">
        <f t="shared" si="288"/>
        <v xml:space="preserve"> </v>
      </c>
      <c r="BW223" s="189">
        <f t="shared" si="225"/>
        <v>0</v>
      </c>
      <c r="BX223" s="190" t="str">
        <f t="shared" si="226"/>
        <v xml:space="preserve"> </v>
      </c>
      <c r="BY223" s="148" t="str">
        <f t="shared" si="227"/>
        <v xml:space="preserve"> </v>
      </c>
      <c r="BZ223" s="191">
        <f t="shared" si="228"/>
        <v>0</v>
      </c>
      <c r="CA223" s="192" t="str">
        <f t="shared" si="229"/>
        <v xml:space="preserve"> </v>
      </c>
      <c r="CB223" s="193" t="str">
        <f t="shared" si="230"/>
        <v xml:space="preserve"> </v>
      </c>
      <c r="CC223" s="194">
        <f t="shared" si="231"/>
        <v>0</v>
      </c>
      <c r="CD223" s="195" t="str">
        <f t="shared" si="232"/>
        <v xml:space="preserve"> </v>
      </c>
      <c r="CE223" s="154" t="str">
        <f t="shared" si="233"/>
        <v xml:space="preserve"> </v>
      </c>
      <c r="CF223" s="196">
        <f t="shared" si="234"/>
        <v>0</v>
      </c>
      <c r="CG223" s="197" t="str">
        <f t="shared" si="235"/>
        <v xml:space="preserve"> </v>
      </c>
      <c r="CH223" s="157" t="str">
        <f t="shared" si="236"/>
        <v xml:space="preserve"> </v>
      </c>
      <c r="CI223" s="191">
        <f t="shared" si="237"/>
        <v>0</v>
      </c>
      <c r="CJ223" s="192" t="str">
        <f t="shared" si="238"/>
        <v xml:space="preserve"> </v>
      </c>
      <c r="CK223" s="151" t="str">
        <f t="shared" si="239"/>
        <v xml:space="preserve"> </v>
      </c>
      <c r="CL223" s="198">
        <f t="shared" si="240"/>
        <v>0</v>
      </c>
      <c r="CM223" s="197" t="str">
        <f t="shared" si="241"/>
        <v xml:space="preserve"> </v>
      </c>
      <c r="CN223" s="159" t="str">
        <f t="shared" si="242"/>
        <v xml:space="preserve"> </v>
      </c>
      <c r="CO223" s="194">
        <f t="shared" si="243"/>
        <v>0</v>
      </c>
      <c r="CP223" s="195" t="str">
        <f t="shared" si="244"/>
        <v xml:space="preserve"> </v>
      </c>
      <c r="CQ223" s="160" t="str">
        <f t="shared" si="245"/>
        <v xml:space="preserve"> </v>
      </c>
      <c r="CR223" s="161">
        <f t="shared" si="246"/>
        <v>0</v>
      </c>
      <c r="CS223" s="144" t="str">
        <f t="shared" si="247"/>
        <v xml:space="preserve"> </v>
      </c>
      <c r="CT223" s="145" t="str">
        <f t="shared" si="248"/>
        <v xml:space="preserve"> </v>
      </c>
      <c r="CU223" s="144" t="str">
        <f t="shared" si="249"/>
        <v>خیر</v>
      </c>
      <c r="CV223" s="162" t="str">
        <f t="shared" si="250"/>
        <v>ارائه نشده است.</v>
      </c>
      <c r="CW223" s="199">
        <f t="shared" si="251"/>
        <v>0</v>
      </c>
      <c r="CX223" s="164"/>
      <c r="CY223" s="164"/>
      <c r="CZ223" s="164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>
        <f t="shared" si="252"/>
        <v>0</v>
      </c>
      <c r="DP223" s="165">
        <f t="shared" si="253"/>
        <v>0</v>
      </c>
      <c r="DQ223" s="165">
        <f t="shared" si="254"/>
        <v>0</v>
      </c>
      <c r="DR223" s="165">
        <f t="shared" si="255"/>
        <v>0</v>
      </c>
      <c r="DS223" s="165">
        <f t="shared" si="256"/>
        <v>0</v>
      </c>
      <c r="DT223" s="165">
        <f t="shared" si="257"/>
        <v>0</v>
      </c>
      <c r="DU223" s="165">
        <f t="shared" si="258"/>
        <v>0</v>
      </c>
      <c r="DV223" s="165">
        <f t="shared" si="259"/>
        <v>0</v>
      </c>
      <c r="DW223" s="165">
        <f t="shared" si="260"/>
        <v>0</v>
      </c>
      <c r="DX223" s="165">
        <f t="shared" si="261"/>
        <v>0</v>
      </c>
      <c r="DY223" s="165">
        <f t="shared" si="262"/>
        <v>0</v>
      </c>
      <c r="DZ223" s="165">
        <f t="shared" si="263"/>
        <v>0</v>
      </c>
      <c r="EA223" s="165">
        <f t="shared" si="264"/>
        <v>0</v>
      </c>
      <c r="EB223" s="165">
        <f t="shared" si="265"/>
        <v>0</v>
      </c>
      <c r="EC223" s="165">
        <f t="shared" si="266"/>
        <v>0</v>
      </c>
      <c r="ED223" s="165">
        <f t="shared" si="267"/>
        <v>0</v>
      </c>
      <c r="EE223" s="165" t="str">
        <f t="shared" si="268"/>
        <v/>
      </c>
      <c r="EF223" s="165" t="str">
        <f t="shared" si="269"/>
        <v/>
      </c>
      <c r="EG223" s="165" t="str">
        <f t="shared" si="270"/>
        <v/>
      </c>
      <c r="EH223" s="165" t="str">
        <f t="shared" si="271"/>
        <v/>
      </c>
      <c r="EI223" s="165" t="str">
        <f t="shared" si="272"/>
        <v/>
      </c>
      <c r="EJ223" s="165" t="str">
        <f t="shared" si="273"/>
        <v/>
      </c>
      <c r="EK223" s="165" t="str">
        <f t="shared" si="274"/>
        <v/>
      </c>
      <c r="EL223" s="165" t="str">
        <f t="shared" si="275"/>
        <v/>
      </c>
      <c r="EM223" s="165" t="e">
        <f>IF(#REF!="بله","FSW","")</f>
        <v>#REF!</v>
      </c>
      <c r="EN223" s="165" t="str">
        <f t="shared" si="276"/>
        <v/>
      </c>
      <c r="EO223" s="165" t="str">
        <f t="shared" si="277"/>
        <v/>
      </c>
      <c r="EP223" s="165" t="str">
        <f t="shared" si="278"/>
        <v/>
      </c>
      <c r="EQ223" s="165" t="str">
        <f t="shared" si="289"/>
        <v/>
      </c>
      <c r="ER223" s="165" t="str">
        <f t="shared" si="290"/>
        <v/>
      </c>
      <c r="ES223" s="165"/>
      <c r="ET223" s="165" t="str">
        <f t="shared" si="291"/>
        <v/>
      </c>
      <c r="EU223" s="165" t="str">
        <f t="shared" si="279"/>
        <v/>
      </c>
      <c r="EV223" s="165" t="str">
        <f t="shared" si="280"/>
        <v xml:space="preserve"> </v>
      </c>
      <c r="EW223" s="165" t="str">
        <f t="shared" si="281"/>
        <v>هیچکدام</v>
      </c>
      <c r="EX223" s="165" t="str">
        <f t="shared" si="282"/>
        <v xml:space="preserve"> </v>
      </c>
      <c r="EY223" s="165"/>
      <c r="EZ223" s="165" t="str">
        <f t="shared" si="292"/>
        <v xml:space="preserve"> </v>
      </c>
      <c r="FA223" s="165" t="str">
        <f t="shared" si="283"/>
        <v>هیچکدام</v>
      </c>
      <c r="FB223" s="165"/>
      <c r="FC223" s="165"/>
      <c r="FD223" s="165"/>
      <c r="FE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</row>
    <row r="224" spans="1:173" s="166" customFormat="1" ht="11.65" x14ac:dyDescent="0.35">
      <c r="A224" s="167">
        <v>223</v>
      </c>
      <c r="B224" s="105"/>
      <c r="C224" s="168"/>
      <c r="D224" s="169"/>
      <c r="E224" s="170"/>
      <c r="F224" s="202"/>
      <c r="G224" s="169"/>
      <c r="H224" s="106"/>
      <c r="I224" s="169"/>
      <c r="J224" s="171"/>
      <c r="K224" s="172"/>
      <c r="L224" s="173"/>
      <c r="M224" s="171"/>
      <c r="N224" s="172"/>
      <c r="O224" s="111">
        <f t="shared" si="293"/>
        <v>1398</v>
      </c>
      <c r="P224" s="174"/>
      <c r="Q224" s="175"/>
      <c r="R224" s="175"/>
      <c r="S224" s="217"/>
      <c r="T224" s="114"/>
      <c r="U224" s="115"/>
      <c r="V224" s="116"/>
      <c r="W224" s="117"/>
      <c r="X224" s="117"/>
      <c r="Y224" s="176"/>
      <c r="Z224" s="117"/>
      <c r="AA224" s="117"/>
      <c r="AB224" s="117"/>
      <c r="AC224" s="117"/>
      <c r="AD224" s="117"/>
      <c r="AE224" s="117"/>
      <c r="AF224" s="117"/>
      <c r="AG224" s="118"/>
      <c r="AH224" s="119"/>
      <c r="AI224" s="176"/>
      <c r="AJ224" s="121"/>
      <c r="AK224" s="25" t="str">
        <f t="shared" si="284"/>
        <v xml:space="preserve">         </v>
      </c>
      <c r="AL224" s="122" t="str">
        <f t="shared" si="285"/>
        <v>هیچکدام</v>
      </c>
      <c r="AM224" s="74" t="str">
        <f t="shared" si="286"/>
        <v>7.هیچکدام</v>
      </c>
      <c r="AN224" s="122" t="str">
        <f>IF(G224=0,"نامعلوم",'1.مشخصات مرکز'!$D$2-G224)</f>
        <v>نامعلوم</v>
      </c>
      <c r="AO224" s="123" t="str">
        <f t="shared" si="221"/>
        <v>نامعلوم</v>
      </c>
      <c r="AP224" s="177"/>
      <c r="AQ224" s="178"/>
      <c r="AR224" s="203"/>
      <c r="AS224" s="127" t="str">
        <f t="shared" si="287"/>
        <v>خیر</v>
      </c>
      <c r="AT224" s="128"/>
      <c r="AU224" s="179"/>
      <c r="AV224" s="180"/>
      <c r="AW224" s="180"/>
      <c r="AX224" s="181"/>
      <c r="AY224" s="182"/>
      <c r="AZ224" s="183"/>
      <c r="BA224" s="201"/>
      <c r="BB224" s="132"/>
      <c r="BC224" s="133"/>
      <c r="BD224" s="134"/>
      <c r="BE224" s="184"/>
      <c r="BF224" s="183"/>
      <c r="BG224" s="201"/>
      <c r="BH224" s="182"/>
      <c r="BI224" s="183"/>
      <c r="BJ224" s="201"/>
      <c r="BK224" s="179"/>
      <c r="BL224" s="185"/>
      <c r="BM224" s="186"/>
      <c r="BN224" s="186"/>
      <c r="BO224" s="187"/>
      <c r="BP224" s="180"/>
      <c r="BQ224" s="180"/>
      <c r="BR224" s="181"/>
      <c r="BS224" s="142" t="str">
        <f t="shared" si="222"/>
        <v>خیر</v>
      </c>
      <c r="BT224" s="188">
        <f t="shared" si="223"/>
        <v>0</v>
      </c>
      <c r="BU224" s="200" t="str">
        <f t="shared" si="224"/>
        <v xml:space="preserve"> </v>
      </c>
      <c r="BV224" s="145" t="str">
        <f t="shared" si="288"/>
        <v xml:space="preserve"> </v>
      </c>
      <c r="BW224" s="189">
        <f t="shared" si="225"/>
        <v>0</v>
      </c>
      <c r="BX224" s="190" t="str">
        <f t="shared" si="226"/>
        <v xml:space="preserve"> </v>
      </c>
      <c r="BY224" s="148" t="str">
        <f t="shared" si="227"/>
        <v xml:space="preserve"> </v>
      </c>
      <c r="BZ224" s="191">
        <f t="shared" si="228"/>
        <v>0</v>
      </c>
      <c r="CA224" s="192" t="str">
        <f t="shared" si="229"/>
        <v xml:space="preserve"> </v>
      </c>
      <c r="CB224" s="193" t="str">
        <f t="shared" si="230"/>
        <v xml:space="preserve"> </v>
      </c>
      <c r="CC224" s="194">
        <f t="shared" si="231"/>
        <v>0</v>
      </c>
      <c r="CD224" s="195" t="str">
        <f t="shared" si="232"/>
        <v xml:space="preserve"> </v>
      </c>
      <c r="CE224" s="154" t="str">
        <f t="shared" si="233"/>
        <v xml:space="preserve"> </v>
      </c>
      <c r="CF224" s="196">
        <f t="shared" si="234"/>
        <v>0</v>
      </c>
      <c r="CG224" s="197" t="str">
        <f t="shared" si="235"/>
        <v xml:space="preserve"> </v>
      </c>
      <c r="CH224" s="157" t="str">
        <f t="shared" si="236"/>
        <v xml:space="preserve"> </v>
      </c>
      <c r="CI224" s="191">
        <f t="shared" si="237"/>
        <v>0</v>
      </c>
      <c r="CJ224" s="192" t="str">
        <f t="shared" si="238"/>
        <v xml:space="preserve"> </v>
      </c>
      <c r="CK224" s="151" t="str">
        <f t="shared" si="239"/>
        <v xml:space="preserve"> </v>
      </c>
      <c r="CL224" s="198">
        <f t="shared" si="240"/>
        <v>0</v>
      </c>
      <c r="CM224" s="197" t="str">
        <f t="shared" si="241"/>
        <v xml:space="preserve"> </v>
      </c>
      <c r="CN224" s="159" t="str">
        <f t="shared" si="242"/>
        <v xml:space="preserve"> </v>
      </c>
      <c r="CO224" s="194">
        <f t="shared" si="243"/>
        <v>0</v>
      </c>
      <c r="CP224" s="195" t="str">
        <f t="shared" si="244"/>
        <v xml:space="preserve"> </v>
      </c>
      <c r="CQ224" s="160" t="str">
        <f t="shared" si="245"/>
        <v xml:space="preserve"> </v>
      </c>
      <c r="CR224" s="161">
        <f t="shared" si="246"/>
        <v>0</v>
      </c>
      <c r="CS224" s="144" t="str">
        <f t="shared" si="247"/>
        <v xml:space="preserve"> </v>
      </c>
      <c r="CT224" s="145" t="str">
        <f t="shared" si="248"/>
        <v xml:space="preserve"> </v>
      </c>
      <c r="CU224" s="144" t="str">
        <f t="shared" si="249"/>
        <v>خیر</v>
      </c>
      <c r="CV224" s="162" t="str">
        <f t="shared" si="250"/>
        <v>ارائه نشده است.</v>
      </c>
      <c r="CW224" s="199">
        <f t="shared" si="251"/>
        <v>0</v>
      </c>
      <c r="CX224" s="164"/>
      <c r="CY224" s="164"/>
      <c r="CZ224" s="164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>
        <f t="shared" si="252"/>
        <v>0</v>
      </c>
      <c r="DP224" s="165">
        <f t="shared" si="253"/>
        <v>0</v>
      </c>
      <c r="DQ224" s="165">
        <f t="shared" si="254"/>
        <v>0</v>
      </c>
      <c r="DR224" s="165">
        <f t="shared" si="255"/>
        <v>0</v>
      </c>
      <c r="DS224" s="165">
        <f t="shared" si="256"/>
        <v>0</v>
      </c>
      <c r="DT224" s="165">
        <f t="shared" si="257"/>
        <v>0</v>
      </c>
      <c r="DU224" s="165">
        <f t="shared" si="258"/>
        <v>0</v>
      </c>
      <c r="DV224" s="165">
        <f t="shared" si="259"/>
        <v>0</v>
      </c>
      <c r="DW224" s="165">
        <f t="shared" si="260"/>
        <v>0</v>
      </c>
      <c r="DX224" s="165">
        <f t="shared" si="261"/>
        <v>0</v>
      </c>
      <c r="DY224" s="165">
        <f t="shared" si="262"/>
        <v>0</v>
      </c>
      <c r="DZ224" s="165">
        <f t="shared" si="263"/>
        <v>0</v>
      </c>
      <c r="EA224" s="165">
        <f t="shared" si="264"/>
        <v>0</v>
      </c>
      <c r="EB224" s="165">
        <f t="shared" si="265"/>
        <v>0</v>
      </c>
      <c r="EC224" s="165">
        <f t="shared" si="266"/>
        <v>0</v>
      </c>
      <c r="ED224" s="165">
        <f t="shared" si="267"/>
        <v>0</v>
      </c>
      <c r="EE224" s="165" t="str">
        <f t="shared" si="268"/>
        <v/>
      </c>
      <c r="EF224" s="165" t="str">
        <f t="shared" si="269"/>
        <v/>
      </c>
      <c r="EG224" s="165" t="str">
        <f t="shared" si="270"/>
        <v/>
      </c>
      <c r="EH224" s="165" t="str">
        <f t="shared" si="271"/>
        <v/>
      </c>
      <c r="EI224" s="165" t="str">
        <f t="shared" si="272"/>
        <v/>
      </c>
      <c r="EJ224" s="165" t="str">
        <f t="shared" si="273"/>
        <v/>
      </c>
      <c r="EK224" s="165" t="str">
        <f t="shared" si="274"/>
        <v/>
      </c>
      <c r="EL224" s="165" t="str">
        <f t="shared" si="275"/>
        <v/>
      </c>
      <c r="EM224" s="165" t="e">
        <f>IF(#REF!="بله","FSW","")</f>
        <v>#REF!</v>
      </c>
      <c r="EN224" s="165" t="str">
        <f t="shared" si="276"/>
        <v/>
      </c>
      <c r="EO224" s="165" t="str">
        <f t="shared" si="277"/>
        <v/>
      </c>
      <c r="EP224" s="165" t="str">
        <f t="shared" si="278"/>
        <v/>
      </c>
      <c r="EQ224" s="165" t="str">
        <f t="shared" si="289"/>
        <v/>
      </c>
      <c r="ER224" s="165" t="str">
        <f t="shared" si="290"/>
        <v/>
      </c>
      <c r="ES224" s="165"/>
      <c r="ET224" s="165" t="str">
        <f t="shared" si="291"/>
        <v/>
      </c>
      <c r="EU224" s="165" t="str">
        <f t="shared" si="279"/>
        <v/>
      </c>
      <c r="EV224" s="165" t="str">
        <f t="shared" si="280"/>
        <v xml:space="preserve"> </v>
      </c>
      <c r="EW224" s="165" t="str">
        <f t="shared" si="281"/>
        <v>هیچکدام</v>
      </c>
      <c r="EX224" s="165" t="str">
        <f t="shared" si="282"/>
        <v xml:space="preserve"> </v>
      </c>
      <c r="EY224" s="165"/>
      <c r="EZ224" s="165" t="str">
        <f t="shared" si="292"/>
        <v xml:space="preserve"> </v>
      </c>
      <c r="FA224" s="165" t="str">
        <f t="shared" si="283"/>
        <v>هیچکدام</v>
      </c>
      <c r="FB224" s="165"/>
      <c r="FC224" s="165"/>
      <c r="FD224" s="165"/>
      <c r="FE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</row>
    <row r="225" spans="1:173" s="166" customFormat="1" ht="11.65" x14ac:dyDescent="0.35">
      <c r="A225" s="167">
        <v>224</v>
      </c>
      <c r="B225" s="105"/>
      <c r="C225" s="168"/>
      <c r="D225" s="169"/>
      <c r="E225" s="170"/>
      <c r="F225" s="202"/>
      <c r="G225" s="169"/>
      <c r="H225" s="106"/>
      <c r="I225" s="169"/>
      <c r="J225" s="171"/>
      <c r="K225" s="172"/>
      <c r="L225" s="173"/>
      <c r="M225" s="171"/>
      <c r="N225" s="172"/>
      <c r="O225" s="111">
        <f t="shared" si="293"/>
        <v>1398</v>
      </c>
      <c r="P225" s="174"/>
      <c r="Q225" s="175"/>
      <c r="R225" s="175"/>
      <c r="S225" s="217"/>
      <c r="T225" s="114"/>
      <c r="U225" s="115"/>
      <c r="V225" s="116"/>
      <c r="W225" s="117"/>
      <c r="X225" s="117"/>
      <c r="Y225" s="176"/>
      <c r="Z225" s="117"/>
      <c r="AA225" s="117"/>
      <c r="AB225" s="117"/>
      <c r="AC225" s="117"/>
      <c r="AD225" s="117"/>
      <c r="AE225" s="117"/>
      <c r="AF225" s="117"/>
      <c r="AG225" s="118"/>
      <c r="AH225" s="119"/>
      <c r="AI225" s="176"/>
      <c r="AJ225" s="121"/>
      <c r="AK225" s="25" t="str">
        <f t="shared" si="284"/>
        <v xml:space="preserve">         </v>
      </c>
      <c r="AL225" s="122" t="str">
        <f t="shared" si="285"/>
        <v>هیچکدام</v>
      </c>
      <c r="AM225" s="74" t="str">
        <f t="shared" si="286"/>
        <v>7.هیچکدام</v>
      </c>
      <c r="AN225" s="122" t="str">
        <f>IF(G225=0,"نامعلوم",'1.مشخصات مرکز'!$D$2-G225)</f>
        <v>نامعلوم</v>
      </c>
      <c r="AO225" s="123" t="str">
        <f t="shared" si="221"/>
        <v>نامعلوم</v>
      </c>
      <c r="AP225" s="177"/>
      <c r="AQ225" s="178"/>
      <c r="AR225" s="203"/>
      <c r="AS225" s="127" t="str">
        <f t="shared" si="287"/>
        <v>خیر</v>
      </c>
      <c r="AT225" s="128"/>
      <c r="AU225" s="179"/>
      <c r="AV225" s="180"/>
      <c r="AW225" s="180"/>
      <c r="AX225" s="181"/>
      <c r="AY225" s="182"/>
      <c r="AZ225" s="183"/>
      <c r="BA225" s="201"/>
      <c r="BB225" s="132"/>
      <c r="BC225" s="133"/>
      <c r="BD225" s="134"/>
      <c r="BE225" s="184"/>
      <c r="BF225" s="183"/>
      <c r="BG225" s="201"/>
      <c r="BH225" s="182"/>
      <c r="BI225" s="183"/>
      <c r="BJ225" s="201"/>
      <c r="BK225" s="179"/>
      <c r="BL225" s="185"/>
      <c r="BM225" s="186"/>
      <c r="BN225" s="186"/>
      <c r="BO225" s="187"/>
      <c r="BP225" s="180"/>
      <c r="BQ225" s="180"/>
      <c r="BR225" s="181"/>
      <c r="BS225" s="142" t="str">
        <f t="shared" si="222"/>
        <v>خیر</v>
      </c>
      <c r="BT225" s="188">
        <f t="shared" si="223"/>
        <v>0</v>
      </c>
      <c r="BU225" s="200" t="str">
        <f t="shared" si="224"/>
        <v xml:space="preserve"> </v>
      </c>
      <c r="BV225" s="145" t="str">
        <f t="shared" si="288"/>
        <v xml:space="preserve"> </v>
      </c>
      <c r="BW225" s="189">
        <f t="shared" si="225"/>
        <v>0</v>
      </c>
      <c r="BX225" s="190" t="str">
        <f t="shared" si="226"/>
        <v xml:space="preserve"> </v>
      </c>
      <c r="BY225" s="148" t="str">
        <f t="shared" si="227"/>
        <v xml:space="preserve"> </v>
      </c>
      <c r="BZ225" s="191">
        <f t="shared" si="228"/>
        <v>0</v>
      </c>
      <c r="CA225" s="192" t="str">
        <f t="shared" si="229"/>
        <v xml:space="preserve"> </v>
      </c>
      <c r="CB225" s="193" t="str">
        <f t="shared" si="230"/>
        <v xml:space="preserve"> </v>
      </c>
      <c r="CC225" s="194">
        <f t="shared" si="231"/>
        <v>0</v>
      </c>
      <c r="CD225" s="195" t="str">
        <f t="shared" si="232"/>
        <v xml:space="preserve"> </v>
      </c>
      <c r="CE225" s="154" t="str">
        <f t="shared" si="233"/>
        <v xml:space="preserve"> </v>
      </c>
      <c r="CF225" s="196">
        <f t="shared" si="234"/>
        <v>0</v>
      </c>
      <c r="CG225" s="197" t="str">
        <f t="shared" si="235"/>
        <v xml:space="preserve"> </v>
      </c>
      <c r="CH225" s="157" t="str">
        <f t="shared" si="236"/>
        <v xml:space="preserve"> </v>
      </c>
      <c r="CI225" s="191">
        <f t="shared" si="237"/>
        <v>0</v>
      </c>
      <c r="CJ225" s="192" t="str">
        <f t="shared" si="238"/>
        <v xml:space="preserve"> </v>
      </c>
      <c r="CK225" s="151" t="str">
        <f t="shared" si="239"/>
        <v xml:space="preserve"> </v>
      </c>
      <c r="CL225" s="198">
        <f t="shared" si="240"/>
        <v>0</v>
      </c>
      <c r="CM225" s="197" t="str">
        <f t="shared" si="241"/>
        <v xml:space="preserve"> </v>
      </c>
      <c r="CN225" s="159" t="str">
        <f t="shared" si="242"/>
        <v xml:space="preserve"> </v>
      </c>
      <c r="CO225" s="194">
        <f t="shared" si="243"/>
        <v>0</v>
      </c>
      <c r="CP225" s="195" t="str">
        <f t="shared" si="244"/>
        <v xml:space="preserve"> </v>
      </c>
      <c r="CQ225" s="160" t="str">
        <f t="shared" si="245"/>
        <v xml:space="preserve"> </v>
      </c>
      <c r="CR225" s="161">
        <f t="shared" si="246"/>
        <v>0</v>
      </c>
      <c r="CS225" s="144" t="str">
        <f t="shared" si="247"/>
        <v xml:space="preserve"> </v>
      </c>
      <c r="CT225" s="145" t="str">
        <f t="shared" si="248"/>
        <v xml:space="preserve"> </v>
      </c>
      <c r="CU225" s="144" t="str">
        <f t="shared" si="249"/>
        <v>خیر</v>
      </c>
      <c r="CV225" s="162" t="str">
        <f t="shared" si="250"/>
        <v>ارائه نشده است.</v>
      </c>
      <c r="CW225" s="199">
        <f t="shared" si="251"/>
        <v>0</v>
      </c>
      <c r="CX225" s="164"/>
      <c r="CY225" s="164"/>
      <c r="CZ225" s="164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>
        <f t="shared" si="252"/>
        <v>0</v>
      </c>
      <c r="DP225" s="165">
        <f t="shared" si="253"/>
        <v>0</v>
      </c>
      <c r="DQ225" s="165">
        <f t="shared" si="254"/>
        <v>0</v>
      </c>
      <c r="DR225" s="165">
        <f t="shared" si="255"/>
        <v>0</v>
      </c>
      <c r="DS225" s="165">
        <f t="shared" si="256"/>
        <v>0</v>
      </c>
      <c r="DT225" s="165">
        <f t="shared" si="257"/>
        <v>0</v>
      </c>
      <c r="DU225" s="165">
        <f t="shared" si="258"/>
        <v>0</v>
      </c>
      <c r="DV225" s="165">
        <f t="shared" si="259"/>
        <v>0</v>
      </c>
      <c r="DW225" s="165">
        <f t="shared" si="260"/>
        <v>0</v>
      </c>
      <c r="DX225" s="165">
        <f t="shared" si="261"/>
        <v>0</v>
      </c>
      <c r="DY225" s="165">
        <f t="shared" si="262"/>
        <v>0</v>
      </c>
      <c r="DZ225" s="165">
        <f t="shared" si="263"/>
        <v>0</v>
      </c>
      <c r="EA225" s="165">
        <f t="shared" si="264"/>
        <v>0</v>
      </c>
      <c r="EB225" s="165">
        <f t="shared" si="265"/>
        <v>0</v>
      </c>
      <c r="EC225" s="165">
        <f t="shared" si="266"/>
        <v>0</v>
      </c>
      <c r="ED225" s="165">
        <f t="shared" si="267"/>
        <v>0</v>
      </c>
      <c r="EE225" s="165" t="str">
        <f t="shared" si="268"/>
        <v/>
      </c>
      <c r="EF225" s="165" t="str">
        <f t="shared" si="269"/>
        <v/>
      </c>
      <c r="EG225" s="165" t="str">
        <f t="shared" si="270"/>
        <v/>
      </c>
      <c r="EH225" s="165" t="str">
        <f t="shared" si="271"/>
        <v/>
      </c>
      <c r="EI225" s="165" t="str">
        <f t="shared" si="272"/>
        <v/>
      </c>
      <c r="EJ225" s="165" t="str">
        <f t="shared" si="273"/>
        <v/>
      </c>
      <c r="EK225" s="165" t="str">
        <f t="shared" si="274"/>
        <v/>
      </c>
      <c r="EL225" s="165" t="str">
        <f t="shared" si="275"/>
        <v/>
      </c>
      <c r="EM225" s="165" t="e">
        <f>IF(#REF!="بله","FSW","")</f>
        <v>#REF!</v>
      </c>
      <c r="EN225" s="165" t="str">
        <f t="shared" si="276"/>
        <v/>
      </c>
      <c r="EO225" s="165" t="str">
        <f t="shared" si="277"/>
        <v/>
      </c>
      <c r="EP225" s="165" t="str">
        <f t="shared" si="278"/>
        <v/>
      </c>
      <c r="EQ225" s="165" t="str">
        <f t="shared" si="289"/>
        <v/>
      </c>
      <c r="ER225" s="165" t="str">
        <f t="shared" si="290"/>
        <v/>
      </c>
      <c r="ES225" s="165"/>
      <c r="ET225" s="165" t="str">
        <f t="shared" si="291"/>
        <v/>
      </c>
      <c r="EU225" s="165" t="str">
        <f t="shared" si="279"/>
        <v/>
      </c>
      <c r="EV225" s="165" t="str">
        <f t="shared" si="280"/>
        <v xml:space="preserve"> </v>
      </c>
      <c r="EW225" s="165" t="str">
        <f t="shared" si="281"/>
        <v>هیچکدام</v>
      </c>
      <c r="EX225" s="165" t="str">
        <f t="shared" si="282"/>
        <v xml:space="preserve"> </v>
      </c>
      <c r="EY225" s="165"/>
      <c r="EZ225" s="165" t="str">
        <f t="shared" si="292"/>
        <v xml:space="preserve"> </v>
      </c>
      <c r="FA225" s="165" t="str">
        <f t="shared" si="283"/>
        <v>هیچکدام</v>
      </c>
      <c r="FB225" s="165"/>
      <c r="FC225" s="165"/>
      <c r="FD225" s="165"/>
      <c r="FE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</row>
    <row r="226" spans="1:173" s="166" customFormat="1" ht="11.65" x14ac:dyDescent="0.35">
      <c r="A226" s="167">
        <v>225</v>
      </c>
      <c r="B226" s="105"/>
      <c r="C226" s="168"/>
      <c r="D226" s="169"/>
      <c r="E226" s="170"/>
      <c r="F226" s="202"/>
      <c r="G226" s="169"/>
      <c r="H226" s="106"/>
      <c r="I226" s="169"/>
      <c r="J226" s="171"/>
      <c r="K226" s="172"/>
      <c r="L226" s="173"/>
      <c r="M226" s="171"/>
      <c r="N226" s="172"/>
      <c r="O226" s="111">
        <f t="shared" si="293"/>
        <v>1398</v>
      </c>
      <c r="P226" s="174"/>
      <c r="Q226" s="175"/>
      <c r="R226" s="175"/>
      <c r="S226" s="217"/>
      <c r="T226" s="114"/>
      <c r="U226" s="115"/>
      <c r="V226" s="116"/>
      <c r="W226" s="117"/>
      <c r="X226" s="117"/>
      <c r="Y226" s="176"/>
      <c r="Z226" s="117"/>
      <c r="AA226" s="117"/>
      <c r="AB226" s="117"/>
      <c r="AC226" s="117"/>
      <c r="AD226" s="117"/>
      <c r="AE226" s="117"/>
      <c r="AF226" s="117"/>
      <c r="AG226" s="118"/>
      <c r="AH226" s="119"/>
      <c r="AI226" s="176"/>
      <c r="AJ226" s="121"/>
      <c r="AK226" s="25" t="str">
        <f t="shared" si="284"/>
        <v xml:space="preserve">         </v>
      </c>
      <c r="AL226" s="122" t="str">
        <f t="shared" si="285"/>
        <v>هیچکدام</v>
      </c>
      <c r="AM226" s="74" t="str">
        <f t="shared" si="286"/>
        <v>7.هیچکدام</v>
      </c>
      <c r="AN226" s="122" t="str">
        <f>IF(G226=0,"نامعلوم",'1.مشخصات مرکز'!$D$2-G226)</f>
        <v>نامعلوم</v>
      </c>
      <c r="AO226" s="123" t="str">
        <f t="shared" si="221"/>
        <v>نامعلوم</v>
      </c>
      <c r="AP226" s="177"/>
      <c r="AQ226" s="178"/>
      <c r="AR226" s="203"/>
      <c r="AS226" s="127" t="str">
        <f t="shared" si="287"/>
        <v>خیر</v>
      </c>
      <c r="AT226" s="128"/>
      <c r="AU226" s="179"/>
      <c r="AV226" s="180"/>
      <c r="AW226" s="180"/>
      <c r="AX226" s="181"/>
      <c r="AY226" s="182"/>
      <c r="AZ226" s="183"/>
      <c r="BA226" s="201"/>
      <c r="BB226" s="132"/>
      <c r="BC226" s="133"/>
      <c r="BD226" s="134"/>
      <c r="BE226" s="184"/>
      <c r="BF226" s="183"/>
      <c r="BG226" s="201"/>
      <c r="BH226" s="182"/>
      <c r="BI226" s="183"/>
      <c r="BJ226" s="201"/>
      <c r="BK226" s="179"/>
      <c r="BL226" s="185"/>
      <c r="BM226" s="186"/>
      <c r="BN226" s="186"/>
      <c r="BO226" s="187"/>
      <c r="BP226" s="180"/>
      <c r="BQ226" s="180"/>
      <c r="BR226" s="181"/>
      <c r="BS226" s="142" t="str">
        <f t="shared" si="222"/>
        <v>خیر</v>
      </c>
      <c r="BT226" s="188">
        <f t="shared" si="223"/>
        <v>0</v>
      </c>
      <c r="BU226" s="200" t="str">
        <f t="shared" si="224"/>
        <v xml:space="preserve"> </v>
      </c>
      <c r="BV226" s="145" t="str">
        <f t="shared" si="288"/>
        <v xml:space="preserve"> </v>
      </c>
      <c r="BW226" s="189">
        <f t="shared" si="225"/>
        <v>0</v>
      </c>
      <c r="BX226" s="190" t="str">
        <f t="shared" si="226"/>
        <v xml:space="preserve"> </v>
      </c>
      <c r="BY226" s="148" t="str">
        <f t="shared" si="227"/>
        <v xml:space="preserve"> </v>
      </c>
      <c r="BZ226" s="191">
        <f t="shared" si="228"/>
        <v>0</v>
      </c>
      <c r="CA226" s="192" t="str">
        <f t="shared" si="229"/>
        <v xml:space="preserve"> </v>
      </c>
      <c r="CB226" s="193" t="str">
        <f t="shared" si="230"/>
        <v xml:space="preserve"> </v>
      </c>
      <c r="CC226" s="194">
        <f t="shared" si="231"/>
        <v>0</v>
      </c>
      <c r="CD226" s="195" t="str">
        <f t="shared" si="232"/>
        <v xml:space="preserve"> </v>
      </c>
      <c r="CE226" s="154" t="str">
        <f t="shared" si="233"/>
        <v xml:space="preserve"> </v>
      </c>
      <c r="CF226" s="196">
        <f t="shared" si="234"/>
        <v>0</v>
      </c>
      <c r="CG226" s="197" t="str">
        <f t="shared" si="235"/>
        <v xml:space="preserve"> </v>
      </c>
      <c r="CH226" s="157" t="str">
        <f t="shared" si="236"/>
        <v xml:space="preserve"> </v>
      </c>
      <c r="CI226" s="191">
        <f t="shared" si="237"/>
        <v>0</v>
      </c>
      <c r="CJ226" s="192" t="str">
        <f t="shared" si="238"/>
        <v xml:space="preserve"> </v>
      </c>
      <c r="CK226" s="151" t="str">
        <f t="shared" si="239"/>
        <v xml:space="preserve"> </v>
      </c>
      <c r="CL226" s="198">
        <f t="shared" si="240"/>
        <v>0</v>
      </c>
      <c r="CM226" s="197" t="str">
        <f t="shared" si="241"/>
        <v xml:space="preserve"> </v>
      </c>
      <c r="CN226" s="159" t="str">
        <f t="shared" si="242"/>
        <v xml:space="preserve"> </v>
      </c>
      <c r="CO226" s="194">
        <f t="shared" si="243"/>
        <v>0</v>
      </c>
      <c r="CP226" s="195" t="str">
        <f t="shared" si="244"/>
        <v xml:space="preserve"> </v>
      </c>
      <c r="CQ226" s="160" t="str">
        <f t="shared" si="245"/>
        <v xml:space="preserve"> </v>
      </c>
      <c r="CR226" s="161">
        <f t="shared" si="246"/>
        <v>0</v>
      </c>
      <c r="CS226" s="144" t="str">
        <f t="shared" si="247"/>
        <v xml:space="preserve"> </v>
      </c>
      <c r="CT226" s="145" t="str">
        <f t="shared" si="248"/>
        <v xml:space="preserve"> </v>
      </c>
      <c r="CU226" s="144" t="str">
        <f t="shared" si="249"/>
        <v>خیر</v>
      </c>
      <c r="CV226" s="162" t="str">
        <f t="shared" si="250"/>
        <v>ارائه نشده است.</v>
      </c>
      <c r="CW226" s="199">
        <f t="shared" si="251"/>
        <v>0</v>
      </c>
      <c r="CX226" s="164"/>
      <c r="CY226" s="164"/>
      <c r="CZ226" s="164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>
        <f t="shared" si="252"/>
        <v>0</v>
      </c>
      <c r="DP226" s="165">
        <f t="shared" si="253"/>
        <v>0</v>
      </c>
      <c r="DQ226" s="165">
        <f t="shared" si="254"/>
        <v>0</v>
      </c>
      <c r="DR226" s="165">
        <f t="shared" si="255"/>
        <v>0</v>
      </c>
      <c r="DS226" s="165">
        <f t="shared" si="256"/>
        <v>0</v>
      </c>
      <c r="DT226" s="165">
        <f t="shared" si="257"/>
        <v>0</v>
      </c>
      <c r="DU226" s="165">
        <f t="shared" si="258"/>
        <v>0</v>
      </c>
      <c r="DV226" s="165">
        <f t="shared" si="259"/>
        <v>0</v>
      </c>
      <c r="DW226" s="165">
        <f t="shared" si="260"/>
        <v>0</v>
      </c>
      <c r="DX226" s="165">
        <f t="shared" si="261"/>
        <v>0</v>
      </c>
      <c r="DY226" s="165">
        <f t="shared" si="262"/>
        <v>0</v>
      </c>
      <c r="DZ226" s="165">
        <f t="shared" si="263"/>
        <v>0</v>
      </c>
      <c r="EA226" s="165">
        <f t="shared" si="264"/>
        <v>0</v>
      </c>
      <c r="EB226" s="165">
        <f t="shared" si="265"/>
        <v>0</v>
      </c>
      <c r="EC226" s="165">
        <f t="shared" si="266"/>
        <v>0</v>
      </c>
      <c r="ED226" s="165">
        <f t="shared" si="267"/>
        <v>0</v>
      </c>
      <c r="EE226" s="165" t="str">
        <f t="shared" si="268"/>
        <v/>
      </c>
      <c r="EF226" s="165" t="str">
        <f t="shared" si="269"/>
        <v/>
      </c>
      <c r="EG226" s="165" t="str">
        <f t="shared" si="270"/>
        <v/>
      </c>
      <c r="EH226" s="165" t="str">
        <f t="shared" si="271"/>
        <v/>
      </c>
      <c r="EI226" s="165" t="str">
        <f t="shared" si="272"/>
        <v/>
      </c>
      <c r="EJ226" s="165" t="str">
        <f t="shared" si="273"/>
        <v/>
      </c>
      <c r="EK226" s="165" t="str">
        <f t="shared" si="274"/>
        <v/>
      </c>
      <c r="EL226" s="165" t="str">
        <f t="shared" si="275"/>
        <v/>
      </c>
      <c r="EM226" s="165" t="e">
        <f>IF(#REF!="بله","FSW","")</f>
        <v>#REF!</v>
      </c>
      <c r="EN226" s="165" t="str">
        <f t="shared" si="276"/>
        <v/>
      </c>
      <c r="EO226" s="165" t="str">
        <f t="shared" si="277"/>
        <v/>
      </c>
      <c r="EP226" s="165" t="str">
        <f t="shared" si="278"/>
        <v/>
      </c>
      <c r="EQ226" s="165" t="str">
        <f t="shared" si="289"/>
        <v/>
      </c>
      <c r="ER226" s="165" t="str">
        <f t="shared" si="290"/>
        <v/>
      </c>
      <c r="ES226" s="165"/>
      <c r="ET226" s="165" t="str">
        <f t="shared" si="291"/>
        <v/>
      </c>
      <c r="EU226" s="165" t="str">
        <f t="shared" si="279"/>
        <v/>
      </c>
      <c r="EV226" s="165" t="str">
        <f t="shared" si="280"/>
        <v xml:space="preserve"> </v>
      </c>
      <c r="EW226" s="165" t="str">
        <f t="shared" si="281"/>
        <v>هیچکدام</v>
      </c>
      <c r="EX226" s="165" t="str">
        <f t="shared" si="282"/>
        <v xml:space="preserve"> </v>
      </c>
      <c r="EY226" s="165"/>
      <c r="EZ226" s="165" t="str">
        <f t="shared" si="292"/>
        <v xml:space="preserve"> </v>
      </c>
      <c r="FA226" s="165" t="str">
        <f t="shared" si="283"/>
        <v>هیچکدام</v>
      </c>
      <c r="FB226" s="165"/>
      <c r="FC226" s="165"/>
      <c r="FD226" s="165"/>
      <c r="FE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</row>
    <row r="227" spans="1:173" s="166" customFormat="1" ht="11.65" x14ac:dyDescent="0.35">
      <c r="A227" s="167">
        <v>226</v>
      </c>
      <c r="B227" s="105"/>
      <c r="C227" s="168"/>
      <c r="D227" s="169"/>
      <c r="E227" s="170"/>
      <c r="F227" s="202"/>
      <c r="G227" s="169"/>
      <c r="H227" s="106"/>
      <c r="I227" s="169"/>
      <c r="J227" s="171"/>
      <c r="K227" s="172"/>
      <c r="L227" s="173"/>
      <c r="M227" s="171"/>
      <c r="N227" s="172"/>
      <c r="O227" s="111">
        <f t="shared" si="293"/>
        <v>1398</v>
      </c>
      <c r="P227" s="174"/>
      <c r="Q227" s="175"/>
      <c r="R227" s="175"/>
      <c r="S227" s="217"/>
      <c r="T227" s="114"/>
      <c r="U227" s="115"/>
      <c r="V227" s="116"/>
      <c r="W227" s="117"/>
      <c r="X227" s="117"/>
      <c r="Y227" s="176"/>
      <c r="Z227" s="117"/>
      <c r="AA227" s="117"/>
      <c r="AB227" s="117"/>
      <c r="AC227" s="117"/>
      <c r="AD227" s="117"/>
      <c r="AE227" s="117"/>
      <c r="AF227" s="117"/>
      <c r="AG227" s="118"/>
      <c r="AH227" s="119"/>
      <c r="AI227" s="176"/>
      <c r="AJ227" s="121"/>
      <c r="AK227" s="25" t="str">
        <f t="shared" si="284"/>
        <v xml:space="preserve">         </v>
      </c>
      <c r="AL227" s="122" t="str">
        <f t="shared" si="285"/>
        <v>هیچکدام</v>
      </c>
      <c r="AM227" s="74" t="str">
        <f t="shared" si="286"/>
        <v>7.هیچکدام</v>
      </c>
      <c r="AN227" s="122" t="str">
        <f>IF(G227=0,"نامعلوم",'1.مشخصات مرکز'!$D$2-G227)</f>
        <v>نامعلوم</v>
      </c>
      <c r="AO227" s="123" t="str">
        <f t="shared" si="221"/>
        <v>نامعلوم</v>
      </c>
      <c r="AP227" s="177"/>
      <c r="AQ227" s="178"/>
      <c r="AR227" s="203"/>
      <c r="AS227" s="127" t="str">
        <f t="shared" si="287"/>
        <v>خیر</v>
      </c>
      <c r="AT227" s="128"/>
      <c r="AU227" s="179"/>
      <c r="AV227" s="180"/>
      <c r="AW227" s="180"/>
      <c r="AX227" s="181"/>
      <c r="AY227" s="182"/>
      <c r="AZ227" s="183"/>
      <c r="BA227" s="201"/>
      <c r="BB227" s="132"/>
      <c r="BC227" s="133"/>
      <c r="BD227" s="134"/>
      <c r="BE227" s="184"/>
      <c r="BF227" s="183"/>
      <c r="BG227" s="201"/>
      <c r="BH227" s="182"/>
      <c r="BI227" s="183"/>
      <c r="BJ227" s="201"/>
      <c r="BK227" s="179"/>
      <c r="BL227" s="185"/>
      <c r="BM227" s="186"/>
      <c r="BN227" s="186"/>
      <c r="BO227" s="187"/>
      <c r="BP227" s="180"/>
      <c r="BQ227" s="180"/>
      <c r="BR227" s="181"/>
      <c r="BS227" s="142" t="str">
        <f t="shared" si="222"/>
        <v>خیر</v>
      </c>
      <c r="BT227" s="188">
        <f t="shared" si="223"/>
        <v>0</v>
      </c>
      <c r="BU227" s="200" t="str">
        <f t="shared" si="224"/>
        <v xml:space="preserve"> </v>
      </c>
      <c r="BV227" s="145" t="str">
        <f t="shared" si="288"/>
        <v xml:space="preserve"> </v>
      </c>
      <c r="BW227" s="189">
        <f t="shared" si="225"/>
        <v>0</v>
      </c>
      <c r="BX227" s="190" t="str">
        <f t="shared" si="226"/>
        <v xml:space="preserve"> </v>
      </c>
      <c r="BY227" s="148" t="str">
        <f t="shared" si="227"/>
        <v xml:space="preserve"> </v>
      </c>
      <c r="BZ227" s="191">
        <f t="shared" si="228"/>
        <v>0</v>
      </c>
      <c r="CA227" s="192" t="str">
        <f t="shared" si="229"/>
        <v xml:space="preserve"> </v>
      </c>
      <c r="CB227" s="193" t="str">
        <f t="shared" si="230"/>
        <v xml:space="preserve"> </v>
      </c>
      <c r="CC227" s="194">
        <f t="shared" si="231"/>
        <v>0</v>
      </c>
      <c r="CD227" s="195" t="str">
        <f t="shared" si="232"/>
        <v xml:space="preserve"> </v>
      </c>
      <c r="CE227" s="154" t="str">
        <f t="shared" si="233"/>
        <v xml:space="preserve"> </v>
      </c>
      <c r="CF227" s="196">
        <f t="shared" si="234"/>
        <v>0</v>
      </c>
      <c r="CG227" s="197" t="str">
        <f t="shared" si="235"/>
        <v xml:space="preserve"> </v>
      </c>
      <c r="CH227" s="157" t="str">
        <f t="shared" si="236"/>
        <v xml:space="preserve"> </v>
      </c>
      <c r="CI227" s="191">
        <f t="shared" si="237"/>
        <v>0</v>
      </c>
      <c r="CJ227" s="192" t="str">
        <f t="shared" si="238"/>
        <v xml:space="preserve"> </v>
      </c>
      <c r="CK227" s="151" t="str">
        <f t="shared" si="239"/>
        <v xml:space="preserve"> </v>
      </c>
      <c r="CL227" s="198">
        <f t="shared" si="240"/>
        <v>0</v>
      </c>
      <c r="CM227" s="197" t="str">
        <f t="shared" si="241"/>
        <v xml:space="preserve"> </v>
      </c>
      <c r="CN227" s="159" t="str">
        <f t="shared" si="242"/>
        <v xml:space="preserve"> </v>
      </c>
      <c r="CO227" s="194">
        <f t="shared" si="243"/>
        <v>0</v>
      </c>
      <c r="CP227" s="195" t="str">
        <f t="shared" si="244"/>
        <v xml:space="preserve"> </v>
      </c>
      <c r="CQ227" s="160" t="str">
        <f t="shared" si="245"/>
        <v xml:space="preserve"> </v>
      </c>
      <c r="CR227" s="161">
        <f t="shared" si="246"/>
        <v>0</v>
      </c>
      <c r="CS227" s="144" t="str">
        <f t="shared" si="247"/>
        <v xml:space="preserve"> </v>
      </c>
      <c r="CT227" s="145" t="str">
        <f t="shared" si="248"/>
        <v xml:space="preserve"> </v>
      </c>
      <c r="CU227" s="144" t="str">
        <f t="shared" si="249"/>
        <v>خیر</v>
      </c>
      <c r="CV227" s="162" t="str">
        <f t="shared" si="250"/>
        <v>ارائه نشده است.</v>
      </c>
      <c r="CW227" s="199">
        <f t="shared" si="251"/>
        <v>0</v>
      </c>
      <c r="CX227" s="164"/>
      <c r="CY227" s="164"/>
      <c r="CZ227" s="164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>
        <f t="shared" si="252"/>
        <v>0</v>
      </c>
      <c r="DP227" s="165">
        <f t="shared" si="253"/>
        <v>0</v>
      </c>
      <c r="DQ227" s="165">
        <f t="shared" si="254"/>
        <v>0</v>
      </c>
      <c r="DR227" s="165">
        <f t="shared" si="255"/>
        <v>0</v>
      </c>
      <c r="DS227" s="165">
        <f t="shared" si="256"/>
        <v>0</v>
      </c>
      <c r="DT227" s="165">
        <f t="shared" si="257"/>
        <v>0</v>
      </c>
      <c r="DU227" s="165">
        <f t="shared" si="258"/>
        <v>0</v>
      </c>
      <c r="DV227" s="165">
        <f t="shared" si="259"/>
        <v>0</v>
      </c>
      <c r="DW227" s="165">
        <f t="shared" si="260"/>
        <v>0</v>
      </c>
      <c r="DX227" s="165">
        <f t="shared" si="261"/>
        <v>0</v>
      </c>
      <c r="DY227" s="165">
        <f t="shared" si="262"/>
        <v>0</v>
      </c>
      <c r="DZ227" s="165">
        <f t="shared" si="263"/>
        <v>0</v>
      </c>
      <c r="EA227" s="165">
        <f t="shared" si="264"/>
        <v>0</v>
      </c>
      <c r="EB227" s="165">
        <f t="shared" si="265"/>
        <v>0</v>
      </c>
      <c r="EC227" s="165">
        <f t="shared" si="266"/>
        <v>0</v>
      </c>
      <c r="ED227" s="165">
        <f t="shared" si="267"/>
        <v>0</v>
      </c>
      <c r="EE227" s="165" t="str">
        <f t="shared" si="268"/>
        <v/>
      </c>
      <c r="EF227" s="165" t="str">
        <f t="shared" si="269"/>
        <v/>
      </c>
      <c r="EG227" s="165" t="str">
        <f t="shared" si="270"/>
        <v/>
      </c>
      <c r="EH227" s="165" t="str">
        <f t="shared" si="271"/>
        <v/>
      </c>
      <c r="EI227" s="165" t="str">
        <f t="shared" si="272"/>
        <v/>
      </c>
      <c r="EJ227" s="165" t="str">
        <f t="shared" si="273"/>
        <v/>
      </c>
      <c r="EK227" s="165" t="str">
        <f t="shared" si="274"/>
        <v/>
      </c>
      <c r="EL227" s="165" t="str">
        <f t="shared" si="275"/>
        <v/>
      </c>
      <c r="EM227" s="165" t="e">
        <f>IF(#REF!="بله","FSW","")</f>
        <v>#REF!</v>
      </c>
      <c r="EN227" s="165" t="str">
        <f t="shared" si="276"/>
        <v/>
      </c>
      <c r="EO227" s="165" t="str">
        <f t="shared" si="277"/>
        <v/>
      </c>
      <c r="EP227" s="165" t="str">
        <f t="shared" si="278"/>
        <v/>
      </c>
      <c r="EQ227" s="165" t="str">
        <f t="shared" si="289"/>
        <v/>
      </c>
      <c r="ER227" s="165" t="str">
        <f t="shared" si="290"/>
        <v/>
      </c>
      <c r="ES227" s="165"/>
      <c r="ET227" s="165" t="str">
        <f t="shared" si="291"/>
        <v/>
      </c>
      <c r="EU227" s="165" t="str">
        <f t="shared" si="279"/>
        <v/>
      </c>
      <c r="EV227" s="165" t="str">
        <f t="shared" si="280"/>
        <v xml:space="preserve"> </v>
      </c>
      <c r="EW227" s="165" t="str">
        <f t="shared" si="281"/>
        <v>هیچکدام</v>
      </c>
      <c r="EX227" s="165" t="str">
        <f t="shared" si="282"/>
        <v xml:space="preserve"> </v>
      </c>
      <c r="EY227" s="165"/>
      <c r="EZ227" s="165" t="str">
        <f t="shared" si="292"/>
        <v xml:space="preserve"> </v>
      </c>
      <c r="FA227" s="165" t="str">
        <f t="shared" si="283"/>
        <v>هیچکدام</v>
      </c>
      <c r="FB227" s="165"/>
      <c r="FC227" s="165"/>
      <c r="FD227" s="165"/>
      <c r="FE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</row>
    <row r="228" spans="1:173" s="166" customFormat="1" ht="11.65" x14ac:dyDescent="0.35">
      <c r="A228" s="167">
        <v>227</v>
      </c>
      <c r="B228" s="105"/>
      <c r="C228" s="168"/>
      <c r="D228" s="169"/>
      <c r="E228" s="170"/>
      <c r="F228" s="202"/>
      <c r="G228" s="169"/>
      <c r="H228" s="106"/>
      <c r="I228" s="169"/>
      <c r="J228" s="171"/>
      <c r="K228" s="172"/>
      <c r="L228" s="173"/>
      <c r="M228" s="171"/>
      <c r="N228" s="172"/>
      <c r="O228" s="111">
        <f t="shared" si="293"/>
        <v>1398</v>
      </c>
      <c r="P228" s="174"/>
      <c r="Q228" s="175"/>
      <c r="R228" s="175"/>
      <c r="S228" s="217"/>
      <c r="T228" s="114"/>
      <c r="U228" s="115"/>
      <c r="V228" s="116"/>
      <c r="W228" s="117"/>
      <c r="X228" s="117"/>
      <c r="Y228" s="176"/>
      <c r="Z228" s="117"/>
      <c r="AA228" s="117"/>
      <c r="AB228" s="117"/>
      <c r="AC228" s="117"/>
      <c r="AD228" s="117"/>
      <c r="AE228" s="117"/>
      <c r="AF228" s="117"/>
      <c r="AG228" s="118"/>
      <c r="AH228" s="119"/>
      <c r="AI228" s="176"/>
      <c r="AJ228" s="121"/>
      <c r="AK228" s="25" t="str">
        <f t="shared" si="284"/>
        <v xml:space="preserve">         </v>
      </c>
      <c r="AL228" s="122" t="str">
        <f t="shared" si="285"/>
        <v>هیچکدام</v>
      </c>
      <c r="AM228" s="74" t="str">
        <f t="shared" si="286"/>
        <v>7.هیچکدام</v>
      </c>
      <c r="AN228" s="122" t="str">
        <f>IF(G228=0,"نامعلوم",'1.مشخصات مرکز'!$D$2-G228)</f>
        <v>نامعلوم</v>
      </c>
      <c r="AO228" s="123" t="str">
        <f t="shared" si="221"/>
        <v>نامعلوم</v>
      </c>
      <c r="AP228" s="177"/>
      <c r="AQ228" s="178"/>
      <c r="AR228" s="203"/>
      <c r="AS228" s="127" t="str">
        <f t="shared" si="287"/>
        <v>خیر</v>
      </c>
      <c r="AT228" s="128"/>
      <c r="AU228" s="179"/>
      <c r="AV228" s="180"/>
      <c r="AW228" s="180"/>
      <c r="AX228" s="181"/>
      <c r="AY228" s="182"/>
      <c r="AZ228" s="183"/>
      <c r="BA228" s="201"/>
      <c r="BB228" s="132"/>
      <c r="BC228" s="133"/>
      <c r="BD228" s="134"/>
      <c r="BE228" s="184"/>
      <c r="BF228" s="183"/>
      <c r="BG228" s="201"/>
      <c r="BH228" s="182"/>
      <c r="BI228" s="183"/>
      <c r="BJ228" s="201"/>
      <c r="BK228" s="179"/>
      <c r="BL228" s="185"/>
      <c r="BM228" s="186"/>
      <c r="BN228" s="186"/>
      <c r="BO228" s="187"/>
      <c r="BP228" s="180"/>
      <c r="BQ228" s="180"/>
      <c r="BR228" s="181"/>
      <c r="BS228" s="142" t="str">
        <f t="shared" si="222"/>
        <v>خیر</v>
      </c>
      <c r="BT228" s="188">
        <f t="shared" si="223"/>
        <v>0</v>
      </c>
      <c r="BU228" s="200" t="str">
        <f t="shared" si="224"/>
        <v xml:space="preserve"> </v>
      </c>
      <c r="BV228" s="145" t="str">
        <f t="shared" si="288"/>
        <v xml:space="preserve"> </v>
      </c>
      <c r="BW228" s="189">
        <f t="shared" si="225"/>
        <v>0</v>
      </c>
      <c r="BX228" s="190" t="str">
        <f t="shared" si="226"/>
        <v xml:space="preserve"> </v>
      </c>
      <c r="BY228" s="148" t="str">
        <f t="shared" si="227"/>
        <v xml:space="preserve"> </v>
      </c>
      <c r="BZ228" s="191">
        <f t="shared" si="228"/>
        <v>0</v>
      </c>
      <c r="CA228" s="192" t="str">
        <f t="shared" si="229"/>
        <v xml:space="preserve"> </v>
      </c>
      <c r="CB228" s="193" t="str">
        <f t="shared" si="230"/>
        <v xml:space="preserve"> </v>
      </c>
      <c r="CC228" s="194">
        <f t="shared" si="231"/>
        <v>0</v>
      </c>
      <c r="CD228" s="195" t="str">
        <f t="shared" si="232"/>
        <v xml:space="preserve"> </v>
      </c>
      <c r="CE228" s="154" t="str">
        <f t="shared" si="233"/>
        <v xml:space="preserve"> </v>
      </c>
      <c r="CF228" s="196">
        <f t="shared" si="234"/>
        <v>0</v>
      </c>
      <c r="CG228" s="197" t="str">
        <f t="shared" si="235"/>
        <v xml:space="preserve"> </v>
      </c>
      <c r="CH228" s="157" t="str">
        <f t="shared" si="236"/>
        <v xml:space="preserve"> </v>
      </c>
      <c r="CI228" s="191">
        <f t="shared" si="237"/>
        <v>0</v>
      </c>
      <c r="CJ228" s="192" t="str">
        <f t="shared" si="238"/>
        <v xml:space="preserve"> </v>
      </c>
      <c r="CK228" s="151" t="str">
        <f t="shared" si="239"/>
        <v xml:space="preserve"> </v>
      </c>
      <c r="CL228" s="198">
        <f t="shared" si="240"/>
        <v>0</v>
      </c>
      <c r="CM228" s="197" t="str">
        <f t="shared" si="241"/>
        <v xml:space="preserve"> </v>
      </c>
      <c r="CN228" s="159" t="str">
        <f t="shared" si="242"/>
        <v xml:space="preserve"> </v>
      </c>
      <c r="CO228" s="194">
        <f t="shared" si="243"/>
        <v>0</v>
      </c>
      <c r="CP228" s="195" t="str">
        <f t="shared" si="244"/>
        <v xml:space="preserve"> </v>
      </c>
      <c r="CQ228" s="160" t="str">
        <f t="shared" si="245"/>
        <v xml:space="preserve"> </v>
      </c>
      <c r="CR228" s="161">
        <f t="shared" si="246"/>
        <v>0</v>
      </c>
      <c r="CS228" s="144" t="str">
        <f t="shared" si="247"/>
        <v xml:space="preserve"> </v>
      </c>
      <c r="CT228" s="145" t="str">
        <f t="shared" si="248"/>
        <v xml:space="preserve"> </v>
      </c>
      <c r="CU228" s="144" t="str">
        <f t="shared" si="249"/>
        <v>خیر</v>
      </c>
      <c r="CV228" s="162" t="str">
        <f t="shared" si="250"/>
        <v>ارائه نشده است.</v>
      </c>
      <c r="CW228" s="199">
        <f t="shared" si="251"/>
        <v>0</v>
      </c>
      <c r="CX228" s="164"/>
      <c r="CY228" s="164"/>
      <c r="CZ228" s="164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>
        <f t="shared" si="252"/>
        <v>0</v>
      </c>
      <c r="DP228" s="165">
        <f t="shared" si="253"/>
        <v>0</v>
      </c>
      <c r="DQ228" s="165">
        <f t="shared" si="254"/>
        <v>0</v>
      </c>
      <c r="DR228" s="165">
        <f t="shared" si="255"/>
        <v>0</v>
      </c>
      <c r="DS228" s="165">
        <f t="shared" si="256"/>
        <v>0</v>
      </c>
      <c r="DT228" s="165">
        <f t="shared" si="257"/>
        <v>0</v>
      </c>
      <c r="DU228" s="165">
        <f t="shared" si="258"/>
        <v>0</v>
      </c>
      <c r="DV228" s="165">
        <f t="shared" si="259"/>
        <v>0</v>
      </c>
      <c r="DW228" s="165">
        <f t="shared" si="260"/>
        <v>0</v>
      </c>
      <c r="DX228" s="165">
        <f t="shared" si="261"/>
        <v>0</v>
      </c>
      <c r="DY228" s="165">
        <f t="shared" si="262"/>
        <v>0</v>
      </c>
      <c r="DZ228" s="165">
        <f t="shared" si="263"/>
        <v>0</v>
      </c>
      <c r="EA228" s="165">
        <f t="shared" si="264"/>
        <v>0</v>
      </c>
      <c r="EB228" s="165">
        <f t="shared" si="265"/>
        <v>0</v>
      </c>
      <c r="EC228" s="165">
        <f t="shared" si="266"/>
        <v>0</v>
      </c>
      <c r="ED228" s="165">
        <f t="shared" si="267"/>
        <v>0</v>
      </c>
      <c r="EE228" s="165" t="str">
        <f t="shared" si="268"/>
        <v/>
      </c>
      <c r="EF228" s="165" t="str">
        <f t="shared" si="269"/>
        <v/>
      </c>
      <c r="EG228" s="165" t="str">
        <f t="shared" si="270"/>
        <v/>
      </c>
      <c r="EH228" s="165" t="str">
        <f t="shared" si="271"/>
        <v/>
      </c>
      <c r="EI228" s="165" t="str">
        <f t="shared" si="272"/>
        <v/>
      </c>
      <c r="EJ228" s="165" t="str">
        <f t="shared" si="273"/>
        <v/>
      </c>
      <c r="EK228" s="165" t="str">
        <f t="shared" si="274"/>
        <v/>
      </c>
      <c r="EL228" s="165" t="str">
        <f t="shared" si="275"/>
        <v/>
      </c>
      <c r="EM228" s="165" t="e">
        <f>IF(#REF!="بله","FSW","")</f>
        <v>#REF!</v>
      </c>
      <c r="EN228" s="165" t="str">
        <f t="shared" si="276"/>
        <v/>
      </c>
      <c r="EO228" s="165" t="str">
        <f t="shared" si="277"/>
        <v/>
      </c>
      <c r="EP228" s="165" t="str">
        <f t="shared" si="278"/>
        <v/>
      </c>
      <c r="EQ228" s="165" t="str">
        <f t="shared" si="289"/>
        <v/>
      </c>
      <c r="ER228" s="165" t="str">
        <f t="shared" si="290"/>
        <v/>
      </c>
      <c r="ES228" s="165"/>
      <c r="ET228" s="165" t="str">
        <f t="shared" si="291"/>
        <v/>
      </c>
      <c r="EU228" s="165" t="str">
        <f t="shared" si="279"/>
        <v/>
      </c>
      <c r="EV228" s="165" t="str">
        <f t="shared" si="280"/>
        <v xml:space="preserve"> </v>
      </c>
      <c r="EW228" s="165" t="str">
        <f t="shared" si="281"/>
        <v>هیچکدام</v>
      </c>
      <c r="EX228" s="165" t="str">
        <f t="shared" si="282"/>
        <v xml:space="preserve"> </v>
      </c>
      <c r="EY228" s="165"/>
      <c r="EZ228" s="165" t="str">
        <f t="shared" si="292"/>
        <v xml:space="preserve"> </v>
      </c>
      <c r="FA228" s="165" t="str">
        <f t="shared" si="283"/>
        <v>هیچکدام</v>
      </c>
      <c r="FB228" s="165"/>
      <c r="FC228" s="165"/>
      <c r="FD228" s="165"/>
      <c r="FE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</row>
    <row r="229" spans="1:173" s="166" customFormat="1" ht="11.65" x14ac:dyDescent="0.35">
      <c r="A229" s="167">
        <v>228</v>
      </c>
      <c r="B229" s="105"/>
      <c r="C229" s="168"/>
      <c r="D229" s="169"/>
      <c r="E229" s="170"/>
      <c r="F229" s="202"/>
      <c r="G229" s="169"/>
      <c r="H229" s="106"/>
      <c r="I229" s="169"/>
      <c r="J229" s="171"/>
      <c r="K229" s="172"/>
      <c r="L229" s="173"/>
      <c r="M229" s="171"/>
      <c r="N229" s="172"/>
      <c r="O229" s="111">
        <f t="shared" si="293"/>
        <v>1398</v>
      </c>
      <c r="P229" s="174"/>
      <c r="Q229" s="175"/>
      <c r="R229" s="175"/>
      <c r="S229" s="217"/>
      <c r="T229" s="114"/>
      <c r="U229" s="115"/>
      <c r="V229" s="116"/>
      <c r="W229" s="117"/>
      <c r="X229" s="117"/>
      <c r="Y229" s="176"/>
      <c r="Z229" s="117"/>
      <c r="AA229" s="117"/>
      <c r="AB229" s="117"/>
      <c r="AC229" s="117"/>
      <c r="AD229" s="117"/>
      <c r="AE229" s="117"/>
      <c r="AF229" s="117"/>
      <c r="AG229" s="118"/>
      <c r="AH229" s="119"/>
      <c r="AI229" s="176"/>
      <c r="AJ229" s="121"/>
      <c r="AK229" s="25" t="str">
        <f t="shared" si="284"/>
        <v xml:space="preserve">         </v>
      </c>
      <c r="AL229" s="122" t="str">
        <f t="shared" si="285"/>
        <v>هیچکدام</v>
      </c>
      <c r="AM229" s="74" t="str">
        <f t="shared" si="286"/>
        <v>7.هیچکدام</v>
      </c>
      <c r="AN229" s="122" t="str">
        <f>IF(G229=0,"نامعلوم",'1.مشخصات مرکز'!$D$2-G229)</f>
        <v>نامعلوم</v>
      </c>
      <c r="AO229" s="123" t="str">
        <f t="shared" si="221"/>
        <v>نامعلوم</v>
      </c>
      <c r="AP229" s="177"/>
      <c r="AQ229" s="178"/>
      <c r="AR229" s="203"/>
      <c r="AS229" s="127" t="str">
        <f t="shared" si="287"/>
        <v>خیر</v>
      </c>
      <c r="AT229" s="128"/>
      <c r="AU229" s="179"/>
      <c r="AV229" s="180"/>
      <c r="AW229" s="180"/>
      <c r="AX229" s="181"/>
      <c r="AY229" s="182"/>
      <c r="AZ229" s="183"/>
      <c r="BA229" s="201"/>
      <c r="BB229" s="132"/>
      <c r="BC229" s="133"/>
      <c r="BD229" s="134"/>
      <c r="BE229" s="184"/>
      <c r="BF229" s="183"/>
      <c r="BG229" s="201"/>
      <c r="BH229" s="182"/>
      <c r="BI229" s="183"/>
      <c r="BJ229" s="201"/>
      <c r="BK229" s="179"/>
      <c r="BL229" s="185"/>
      <c r="BM229" s="186"/>
      <c r="BN229" s="186"/>
      <c r="BO229" s="187"/>
      <c r="BP229" s="180"/>
      <c r="BQ229" s="180"/>
      <c r="BR229" s="181"/>
      <c r="BS229" s="142" t="str">
        <f t="shared" si="222"/>
        <v>خیر</v>
      </c>
      <c r="BT229" s="188">
        <f t="shared" si="223"/>
        <v>0</v>
      </c>
      <c r="BU229" s="200" t="str">
        <f t="shared" si="224"/>
        <v xml:space="preserve"> </v>
      </c>
      <c r="BV229" s="145" t="str">
        <f t="shared" si="288"/>
        <v xml:space="preserve"> </v>
      </c>
      <c r="BW229" s="189">
        <f t="shared" si="225"/>
        <v>0</v>
      </c>
      <c r="BX229" s="190" t="str">
        <f t="shared" si="226"/>
        <v xml:space="preserve"> </v>
      </c>
      <c r="BY229" s="148" t="str">
        <f t="shared" si="227"/>
        <v xml:space="preserve"> </v>
      </c>
      <c r="BZ229" s="191">
        <f t="shared" si="228"/>
        <v>0</v>
      </c>
      <c r="CA229" s="192" t="str">
        <f t="shared" si="229"/>
        <v xml:space="preserve"> </v>
      </c>
      <c r="CB229" s="193" t="str">
        <f t="shared" si="230"/>
        <v xml:space="preserve"> </v>
      </c>
      <c r="CC229" s="194">
        <f t="shared" si="231"/>
        <v>0</v>
      </c>
      <c r="CD229" s="195" t="str">
        <f t="shared" si="232"/>
        <v xml:space="preserve"> </v>
      </c>
      <c r="CE229" s="154" t="str">
        <f t="shared" si="233"/>
        <v xml:space="preserve"> </v>
      </c>
      <c r="CF229" s="196">
        <f t="shared" si="234"/>
        <v>0</v>
      </c>
      <c r="CG229" s="197" t="str">
        <f t="shared" si="235"/>
        <v xml:space="preserve"> </v>
      </c>
      <c r="CH229" s="157" t="str">
        <f t="shared" si="236"/>
        <v xml:space="preserve"> </v>
      </c>
      <c r="CI229" s="191">
        <f t="shared" si="237"/>
        <v>0</v>
      </c>
      <c r="CJ229" s="192" t="str">
        <f t="shared" si="238"/>
        <v xml:space="preserve"> </v>
      </c>
      <c r="CK229" s="151" t="str">
        <f t="shared" si="239"/>
        <v xml:space="preserve"> </v>
      </c>
      <c r="CL229" s="198">
        <f t="shared" si="240"/>
        <v>0</v>
      </c>
      <c r="CM229" s="197" t="str">
        <f t="shared" si="241"/>
        <v xml:space="preserve"> </v>
      </c>
      <c r="CN229" s="159" t="str">
        <f t="shared" si="242"/>
        <v xml:space="preserve"> </v>
      </c>
      <c r="CO229" s="194">
        <f t="shared" si="243"/>
        <v>0</v>
      </c>
      <c r="CP229" s="195" t="str">
        <f t="shared" si="244"/>
        <v xml:space="preserve"> </v>
      </c>
      <c r="CQ229" s="160" t="str">
        <f t="shared" si="245"/>
        <v xml:space="preserve"> </v>
      </c>
      <c r="CR229" s="161">
        <f t="shared" si="246"/>
        <v>0</v>
      </c>
      <c r="CS229" s="144" t="str">
        <f t="shared" si="247"/>
        <v xml:space="preserve"> </v>
      </c>
      <c r="CT229" s="145" t="str">
        <f t="shared" si="248"/>
        <v xml:space="preserve"> </v>
      </c>
      <c r="CU229" s="144" t="str">
        <f t="shared" si="249"/>
        <v>خیر</v>
      </c>
      <c r="CV229" s="162" t="str">
        <f t="shared" si="250"/>
        <v>ارائه نشده است.</v>
      </c>
      <c r="CW229" s="199">
        <f t="shared" si="251"/>
        <v>0</v>
      </c>
      <c r="CX229" s="164"/>
      <c r="CY229" s="164"/>
      <c r="CZ229" s="164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>
        <f t="shared" si="252"/>
        <v>0</v>
      </c>
      <c r="DP229" s="165">
        <f t="shared" si="253"/>
        <v>0</v>
      </c>
      <c r="DQ229" s="165">
        <f t="shared" si="254"/>
        <v>0</v>
      </c>
      <c r="DR229" s="165">
        <f t="shared" si="255"/>
        <v>0</v>
      </c>
      <c r="DS229" s="165">
        <f t="shared" si="256"/>
        <v>0</v>
      </c>
      <c r="DT229" s="165">
        <f t="shared" si="257"/>
        <v>0</v>
      </c>
      <c r="DU229" s="165">
        <f t="shared" si="258"/>
        <v>0</v>
      </c>
      <c r="DV229" s="165">
        <f t="shared" si="259"/>
        <v>0</v>
      </c>
      <c r="DW229" s="165">
        <f t="shared" si="260"/>
        <v>0</v>
      </c>
      <c r="DX229" s="165">
        <f t="shared" si="261"/>
        <v>0</v>
      </c>
      <c r="DY229" s="165">
        <f t="shared" si="262"/>
        <v>0</v>
      </c>
      <c r="DZ229" s="165">
        <f t="shared" si="263"/>
        <v>0</v>
      </c>
      <c r="EA229" s="165">
        <f t="shared" si="264"/>
        <v>0</v>
      </c>
      <c r="EB229" s="165">
        <f t="shared" si="265"/>
        <v>0</v>
      </c>
      <c r="EC229" s="165">
        <f t="shared" si="266"/>
        <v>0</v>
      </c>
      <c r="ED229" s="165">
        <f t="shared" si="267"/>
        <v>0</v>
      </c>
      <c r="EE229" s="165" t="str">
        <f t="shared" si="268"/>
        <v/>
      </c>
      <c r="EF229" s="165" t="str">
        <f t="shared" si="269"/>
        <v/>
      </c>
      <c r="EG229" s="165" t="str">
        <f t="shared" si="270"/>
        <v/>
      </c>
      <c r="EH229" s="165" t="str">
        <f t="shared" si="271"/>
        <v/>
      </c>
      <c r="EI229" s="165" t="str">
        <f t="shared" si="272"/>
        <v/>
      </c>
      <c r="EJ229" s="165" t="str">
        <f t="shared" si="273"/>
        <v/>
      </c>
      <c r="EK229" s="165" t="str">
        <f t="shared" si="274"/>
        <v/>
      </c>
      <c r="EL229" s="165" t="str">
        <f t="shared" si="275"/>
        <v/>
      </c>
      <c r="EM229" s="165" t="e">
        <f>IF(#REF!="بله","FSW","")</f>
        <v>#REF!</v>
      </c>
      <c r="EN229" s="165" t="str">
        <f t="shared" si="276"/>
        <v/>
      </c>
      <c r="EO229" s="165" t="str">
        <f t="shared" si="277"/>
        <v/>
      </c>
      <c r="EP229" s="165" t="str">
        <f t="shared" si="278"/>
        <v/>
      </c>
      <c r="EQ229" s="165" t="str">
        <f t="shared" si="289"/>
        <v/>
      </c>
      <c r="ER229" s="165" t="str">
        <f t="shared" si="290"/>
        <v/>
      </c>
      <c r="ES229" s="165"/>
      <c r="ET229" s="165" t="str">
        <f t="shared" si="291"/>
        <v/>
      </c>
      <c r="EU229" s="165" t="str">
        <f t="shared" si="279"/>
        <v/>
      </c>
      <c r="EV229" s="165" t="str">
        <f t="shared" si="280"/>
        <v xml:space="preserve"> </v>
      </c>
      <c r="EW229" s="165" t="str">
        <f t="shared" si="281"/>
        <v>هیچکدام</v>
      </c>
      <c r="EX229" s="165" t="str">
        <f t="shared" si="282"/>
        <v xml:space="preserve"> </v>
      </c>
      <c r="EY229" s="165"/>
      <c r="EZ229" s="165" t="str">
        <f t="shared" si="292"/>
        <v xml:space="preserve"> </v>
      </c>
      <c r="FA229" s="165" t="str">
        <f t="shared" si="283"/>
        <v>هیچکدام</v>
      </c>
      <c r="FB229" s="165"/>
      <c r="FC229" s="165"/>
      <c r="FD229" s="165"/>
      <c r="FE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</row>
    <row r="230" spans="1:173" s="166" customFormat="1" ht="11.65" x14ac:dyDescent="0.35">
      <c r="A230" s="167">
        <v>229</v>
      </c>
      <c r="B230" s="105"/>
      <c r="C230" s="168"/>
      <c r="D230" s="169"/>
      <c r="E230" s="170"/>
      <c r="F230" s="202"/>
      <c r="G230" s="169"/>
      <c r="H230" s="106"/>
      <c r="I230" s="169"/>
      <c r="J230" s="171"/>
      <c r="K230" s="172"/>
      <c r="L230" s="173"/>
      <c r="M230" s="171"/>
      <c r="N230" s="172"/>
      <c r="O230" s="111">
        <f t="shared" si="293"/>
        <v>1398</v>
      </c>
      <c r="P230" s="174"/>
      <c r="Q230" s="175"/>
      <c r="R230" s="175"/>
      <c r="S230" s="217"/>
      <c r="T230" s="114"/>
      <c r="U230" s="115"/>
      <c r="V230" s="116"/>
      <c r="W230" s="117"/>
      <c r="X230" s="117"/>
      <c r="Y230" s="176"/>
      <c r="Z230" s="117"/>
      <c r="AA230" s="117"/>
      <c r="AB230" s="117"/>
      <c r="AC230" s="117"/>
      <c r="AD230" s="117"/>
      <c r="AE230" s="117"/>
      <c r="AF230" s="117"/>
      <c r="AG230" s="118"/>
      <c r="AH230" s="119"/>
      <c r="AI230" s="176"/>
      <c r="AJ230" s="121"/>
      <c r="AK230" s="25" t="str">
        <f t="shared" si="284"/>
        <v xml:space="preserve">         </v>
      </c>
      <c r="AL230" s="122" t="str">
        <f t="shared" si="285"/>
        <v>هیچکدام</v>
      </c>
      <c r="AM230" s="74" t="str">
        <f t="shared" si="286"/>
        <v>7.هیچکدام</v>
      </c>
      <c r="AN230" s="122" t="str">
        <f>IF(G230=0,"نامعلوم",'1.مشخصات مرکز'!$D$2-G230)</f>
        <v>نامعلوم</v>
      </c>
      <c r="AO230" s="123" t="str">
        <f t="shared" si="221"/>
        <v>نامعلوم</v>
      </c>
      <c r="AP230" s="177"/>
      <c r="AQ230" s="178"/>
      <c r="AR230" s="203"/>
      <c r="AS230" s="127" t="str">
        <f t="shared" si="287"/>
        <v>خیر</v>
      </c>
      <c r="AT230" s="128"/>
      <c r="AU230" s="179"/>
      <c r="AV230" s="180"/>
      <c r="AW230" s="180"/>
      <c r="AX230" s="181"/>
      <c r="AY230" s="182"/>
      <c r="AZ230" s="183"/>
      <c r="BA230" s="201"/>
      <c r="BB230" s="132"/>
      <c r="BC230" s="133"/>
      <c r="BD230" s="134"/>
      <c r="BE230" s="184"/>
      <c r="BF230" s="183"/>
      <c r="BG230" s="201"/>
      <c r="BH230" s="182"/>
      <c r="BI230" s="183"/>
      <c r="BJ230" s="201"/>
      <c r="BK230" s="179"/>
      <c r="BL230" s="185"/>
      <c r="BM230" s="186"/>
      <c r="BN230" s="186"/>
      <c r="BO230" s="187"/>
      <c r="BP230" s="180"/>
      <c r="BQ230" s="180"/>
      <c r="BR230" s="181"/>
      <c r="BS230" s="142" t="str">
        <f t="shared" si="222"/>
        <v>خیر</v>
      </c>
      <c r="BT230" s="188">
        <f t="shared" si="223"/>
        <v>0</v>
      </c>
      <c r="BU230" s="200" t="str">
        <f t="shared" si="224"/>
        <v xml:space="preserve"> </v>
      </c>
      <c r="BV230" s="145" t="str">
        <f t="shared" si="288"/>
        <v xml:space="preserve"> </v>
      </c>
      <c r="BW230" s="189">
        <f t="shared" si="225"/>
        <v>0</v>
      </c>
      <c r="BX230" s="190" t="str">
        <f t="shared" si="226"/>
        <v xml:space="preserve"> </v>
      </c>
      <c r="BY230" s="148" t="str">
        <f t="shared" si="227"/>
        <v xml:space="preserve"> </v>
      </c>
      <c r="BZ230" s="191">
        <f t="shared" si="228"/>
        <v>0</v>
      </c>
      <c r="CA230" s="192" t="str">
        <f t="shared" si="229"/>
        <v xml:space="preserve"> </v>
      </c>
      <c r="CB230" s="193" t="str">
        <f t="shared" si="230"/>
        <v xml:space="preserve"> </v>
      </c>
      <c r="CC230" s="194">
        <f t="shared" si="231"/>
        <v>0</v>
      </c>
      <c r="CD230" s="195" t="str">
        <f t="shared" si="232"/>
        <v xml:space="preserve"> </v>
      </c>
      <c r="CE230" s="154" t="str">
        <f t="shared" si="233"/>
        <v xml:space="preserve"> </v>
      </c>
      <c r="CF230" s="196">
        <f t="shared" si="234"/>
        <v>0</v>
      </c>
      <c r="CG230" s="197" t="str">
        <f t="shared" si="235"/>
        <v xml:space="preserve"> </v>
      </c>
      <c r="CH230" s="157" t="str">
        <f t="shared" si="236"/>
        <v xml:space="preserve"> </v>
      </c>
      <c r="CI230" s="191">
        <f t="shared" si="237"/>
        <v>0</v>
      </c>
      <c r="CJ230" s="192" t="str">
        <f t="shared" si="238"/>
        <v xml:space="preserve"> </v>
      </c>
      <c r="CK230" s="151" t="str">
        <f t="shared" si="239"/>
        <v xml:space="preserve"> </v>
      </c>
      <c r="CL230" s="198">
        <f t="shared" si="240"/>
        <v>0</v>
      </c>
      <c r="CM230" s="197" t="str">
        <f t="shared" si="241"/>
        <v xml:space="preserve"> </v>
      </c>
      <c r="CN230" s="159" t="str">
        <f t="shared" si="242"/>
        <v xml:space="preserve"> </v>
      </c>
      <c r="CO230" s="194">
        <f t="shared" si="243"/>
        <v>0</v>
      </c>
      <c r="CP230" s="195" t="str">
        <f t="shared" si="244"/>
        <v xml:space="preserve"> </v>
      </c>
      <c r="CQ230" s="160" t="str">
        <f t="shared" si="245"/>
        <v xml:space="preserve"> </v>
      </c>
      <c r="CR230" s="161">
        <f t="shared" si="246"/>
        <v>0</v>
      </c>
      <c r="CS230" s="144" t="str">
        <f t="shared" si="247"/>
        <v xml:space="preserve"> </v>
      </c>
      <c r="CT230" s="145" t="str">
        <f t="shared" si="248"/>
        <v xml:space="preserve"> </v>
      </c>
      <c r="CU230" s="144" t="str">
        <f t="shared" si="249"/>
        <v>خیر</v>
      </c>
      <c r="CV230" s="162" t="str">
        <f t="shared" si="250"/>
        <v>ارائه نشده است.</v>
      </c>
      <c r="CW230" s="199">
        <f t="shared" si="251"/>
        <v>0</v>
      </c>
      <c r="CX230" s="164"/>
      <c r="CY230" s="164"/>
      <c r="CZ230" s="164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>
        <f t="shared" si="252"/>
        <v>0</v>
      </c>
      <c r="DP230" s="165">
        <f t="shared" si="253"/>
        <v>0</v>
      </c>
      <c r="DQ230" s="165">
        <f t="shared" si="254"/>
        <v>0</v>
      </c>
      <c r="DR230" s="165">
        <f t="shared" si="255"/>
        <v>0</v>
      </c>
      <c r="DS230" s="165">
        <f t="shared" si="256"/>
        <v>0</v>
      </c>
      <c r="DT230" s="165">
        <f t="shared" si="257"/>
        <v>0</v>
      </c>
      <c r="DU230" s="165">
        <f t="shared" si="258"/>
        <v>0</v>
      </c>
      <c r="DV230" s="165">
        <f t="shared" si="259"/>
        <v>0</v>
      </c>
      <c r="DW230" s="165">
        <f t="shared" si="260"/>
        <v>0</v>
      </c>
      <c r="DX230" s="165">
        <f t="shared" si="261"/>
        <v>0</v>
      </c>
      <c r="DY230" s="165">
        <f t="shared" si="262"/>
        <v>0</v>
      </c>
      <c r="DZ230" s="165">
        <f t="shared" si="263"/>
        <v>0</v>
      </c>
      <c r="EA230" s="165">
        <f t="shared" si="264"/>
        <v>0</v>
      </c>
      <c r="EB230" s="165">
        <f t="shared" si="265"/>
        <v>0</v>
      </c>
      <c r="EC230" s="165">
        <f t="shared" si="266"/>
        <v>0</v>
      </c>
      <c r="ED230" s="165">
        <f t="shared" si="267"/>
        <v>0</v>
      </c>
      <c r="EE230" s="165" t="str">
        <f t="shared" si="268"/>
        <v/>
      </c>
      <c r="EF230" s="165" t="str">
        <f t="shared" si="269"/>
        <v/>
      </c>
      <c r="EG230" s="165" t="str">
        <f t="shared" si="270"/>
        <v/>
      </c>
      <c r="EH230" s="165" t="str">
        <f t="shared" si="271"/>
        <v/>
      </c>
      <c r="EI230" s="165" t="str">
        <f t="shared" si="272"/>
        <v/>
      </c>
      <c r="EJ230" s="165" t="str">
        <f t="shared" si="273"/>
        <v/>
      </c>
      <c r="EK230" s="165" t="str">
        <f t="shared" si="274"/>
        <v/>
      </c>
      <c r="EL230" s="165" t="str">
        <f t="shared" si="275"/>
        <v/>
      </c>
      <c r="EM230" s="165" t="e">
        <f>IF(#REF!="بله","FSW","")</f>
        <v>#REF!</v>
      </c>
      <c r="EN230" s="165" t="str">
        <f t="shared" si="276"/>
        <v/>
      </c>
      <c r="EO230" s="165" t="str">
        <f t="shared" si="277"/>
        <v/>
      </c>
      <c r="EP230" s="165" t="str">
        <f t="shared" si="278"/>
        <v/>
      </c>
      <c r="EQ230" s="165" t="str">
        <f t="shared" si="289"/>
        <v/>
      </c>
      <c r="ER230" s="165" t="str">
        <f t="shared" si="290"/>
        <v/>
      </c>
      <c r="ES230" s="165"/>
      <c r="ET230" s="165" t="str">
        <f t="shared" si="291"/>
        <v/>
      </c>
      <c r="EU230" s="165" t="str">
        <f t="shared" si="279"/>
        <v/>
      </c>
      <c r="EV230" s="165" t="str">
        <f t="shared" si="280"/>
        <v xml:space="preserve"> </v>
      </c>
      <c r="EW230" s="165" t="str">
        <f t="shared" si="281"/>
        <v>هیچکدام</v>
      </c>
      <c r="EX230" s="165" t="str">
        <f t="shared" si="282"/>
        <v xml:space="preserve"> </v>
      </c>
      <c r="EY230" s="165"/>
      <c r="EZ230" s="165" t="str">
        <f t="shared" si="292"/>
        <v xml:space="preserve"> </v>
      </c>
      <c r="FA230" s="165" t="str">
        <f t="shared" si="283"/>
        <v>هیچکدام</v>
      </c>
      <c r="FB230" s="165"/>
      <c r="FC230" s="165"/>
      <c r="FD230" s="165"/>
      <c r="FE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</row>
    <row r="231" spans="1:173" s="166" customFormat="1" ht="11.65" x14ac:dyDescent="0.35">
      <c r="A231" s="167">
        <v>230</v>
      </c>
      <c r="B231" s="105"/>
      <c r="C231" s="168"/>
      <c r="D231" s="169"/>
      <c r="E231" s="170"/>
      <c r="F231" s="202"/>
      <c r="G231" s="169"/>
      <c r="H231" s="106"/>
      <c r="I231" s="169"/>
      <c r="J231" s="171"/>
      <c r="K231" s="172"/>
      <c r="L231" s="173"/>
      <c r="M231" s="171"/>
      <c r="N231" s="172"/>
      <c r="O231" s="111">
        <f t="shared" si="293"/>
        <v>1398</v>
      </c>
      <c r="P231" s="174"/>
      <c r="Q231" s="175"/>
      <c r="R231" s="175"/>
      <c r="S231" s="217"/>
      <c r="T231" s="114"/>
      <c r="U231" s="115"/>
      <c r="V231" s="116"/>
      <c r="W231" s="117"/>
      <c r="X231" s="117"/>
      <c r="Y231" s="176"/>
      <c r="Z231" s="117"/>
      <c r="AA231" s="117"/>
      <c r="AB231" s="117"/>
      <c r="AC231" s="117"/>
      <c r="AD231" s="117"/>
      <c r="AE231" s="117"/>
      <c r="AF231" s="117"/>
      <c r="AG231" s="118"/>
      <c r="AH231" s="119"/>
      <c r="AI231" s="176"/>
      <c r="AJ231" s="121"/>
      <c r="AK231" s="25" t="str">
        <f t="shared" si="284"/>
        <v xml:space="preserve">         </v>
      </c>
      <c r="AL231" s="122" t="str">
        <f t="shared" si="285"/>
        <v>هیچکدام</v>
      </c>
      <c r="AM231" s="74" t="str">
        <f t="shared" si="286"/>
        <v>7.هیچکدام</v>
      </c>
      <c r="AN231" s="122" t="str">
        <f>IF(G231=0,"نامعلوم",'1.مشخصات مرکز'!$D$2-G231)</f>
        <v>نامعلوم</v>
      </c>
      <c r="AO231" s="123" t="str">
        <f t="shared" si="221"/>
        <v>نامعلوم</v>
      </c>
      <c r="AP231" s="177"/>
      <c r="AQ231" s="178"/>
      <c r="AR231" s="203"/>
      <c r="AS231" s="127" t="str">
        <f t="shared" si="287"/>
        <v>خیر</v>
      </c>
      <c r="AT231" s="128"/>
      <c r="AU231" s="179"/>
      <c r="AV231" s="180"/>
      <c r="AW231" s="180"/>
      <c r="AX231" s="181"/>
      <c r="AY231" s="182"/>
      <c r="AZ231" s="183"/>
      <c r="BA231" s="201"/>
      <c r="BB231" s="132"/>
      <c r="BC231" s="133"/>
      <c r="BD231" s="134"/>
      <c r="BE231" s="184"/>
      <c r="BF231" s="183"/>
      <c r="BG231" s="201"/>
      <c r="BH231" s="182"/>
      <c r="BI231" s="183"/>
      <c r="BJ231" s="201"/>
      <c r="BK231" s="179"/>
      <c r="BL231" s="185"/>
      <c r="BM231" s="186"/>
      <c r="BN231" s="186"/>
      <c r="BO231" s="187"/>
      <c r="BP231" s="180"/>
      <c r="BQ231" s="180"/>
      <c r="BR231" s="181"/>
      <c r="BS231" s="142" t="str">
        <f t="shared" si="222"/>
        <v>خیر</v>
      </c>
      <c r="BT231" s="188">
        <f t="shared" si="223"/>
        <v>0</v>
      </c>
      <c r="BU231" s="200" t="str">
        <f t="shared" si="224"/>
        <v xml:space="preserve"> </v>
      </c>
      <c r="BV231" s="145" t="str">
        <f t="shared" si="288"/>
        <v xml:space="preserve"> </v>
      </c>
      <c r="BW231" s="189">
        <f t="shared" si="225"/>
        <v>0</v>
      </c>
      <c r="BX231" s="190" t="str">
        <f t="shared" si="226"/>
        <v xml:space="preserve"> </v>
      </c>
      <c r="BY231" s="148" t="str">
        <f t="shared" si="227"/>
        <v xml:space="preserve"> </v>
      </c>
      <c r="BZ231" s="191">
        <f t="shared" si="228"/>
        <v>0</v>
      </c>
      <c r="CA231" s="192" t="str">
        <f t="shared" si="229"/>
        <v xml:space="preserve"> </v>
      </c>
      <c r="CB231" s="193" t="str">
        <f t="shared" si="230"/>
        <v xml:space="preserve"> </v>
      </c>
      <c r="CC231" s="194">
        <f t="shared" si="231"/>
        <v>0</v>
      </c>
      <c r="CD231" s="195" t="str">
        <f t="shared" si="232"/>
        <v xml:space="preserve"> </v>
      </c>
      <c r="CE231" s="154" t="str">
        <f t="shared" si="233"/>
        <v xml:space="preserve"> </v>
      </c>
      <c r="CF231" s="196">
        <f t="shared" si="234"/>
        <v>0</v>
      </c>
      <c r="CG231" s="197" t="str">
        <f t="shared" si="235"/>
        <v xml:space="preserve"> </v>
      </c>
      <c r="CH231" s="157" t="str">
        <f t="shared" si="236"/>
        <v xml:space="preserve"> </v>
      </c>
      <c r="CI231" s="191">
        <f t="shared" si="237"/>
        <v>0</v>
      </c>
      <c r="CJ231" s="192" t="str">
        <f t="shared" si="238"/>
        <v xml:space="preserve"> </v>
      </c>
      <c r="CK231" s="151" t="str">
        <f t="shared" si="239"/>
        <v xml:space="preserve"> </v>
      </c>
      <c r="CL231" s="198">
        <f t="shared" si="240"/>
        <v>0</v>
      </c>
      <c r="CM231" s="197" t="str">
        <f t="shared" si="241"/>
        <v xml:space="preserve"> </v>
      </c>
      <c r="CN231" s="159" t="str">
        <f t="shared" si="242"/>
        <v xml:space="preserve"> </v>
      </c>
      <c r="CO231" s="194">
        <f t="shared" si="243"/>
        <v>0</v>
      </c>
      <c r="CP231" s="195" t="str">
        <f t="shared" si="244"/>
        <v xml:space="preserve"> </v>
      </c>
      <c r="CQ231" s="160" t="str">
        <f t="shared" si="245"/>
        <v xml:space="preserve"> </v>
      </c>
      <c r="CR231" s="161">
        <f t="shared" si="246"/>
        <v>0</v>
      </c>
      <c r="CS231" s="144" t="str">
        <f t="shared" si="247"/>
        <v xml:space="preserve"> </v>
      </c>
      <c r="CT231" s="145" t="str">
        <f t="shared" si="248"/>
        <v xml:space="preserve"> </v>
      </c>
      <c r="CU231" s="144" t="str">
        <f t="shared" si="249"/>
        <v>خیر</v>
      </c>
      <c r="CV231" s="162" t="str">
        <f t="shared" si="250"/>
        <v>ارائه نشده است.</v>
      </c>
      <c r="CW231" s="199">
        <f t="shared" si="251"/>
        <v>0</v>
      </c>
      <c r="CX231" s="164"/>
      <c r="CY231" s="164"/>
      <c r="CZ231" s="164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>
        <f t="shared" si="252"/>
        <v>0</v>
      </c>
      <c r="DP231" s="165">
        <f t="shared" si="253"/>
        <v>0</v>
      </c>
      <c r="DQ231" s="165">
        <f t="shared" si="254"/>
        <v>0</v>
      </c>
      <c r="DR231" s="165">
        <f t="shared" si="255"/>
        <v>0</v>
      </c>
      <c r="DS231" s="165">
        <f t="shared" si="256"/>
        <v>0</v>
      </c>
      <c r="DT231" s="165">
        <f t="shared" si="257"/>
        <v>0</v>
      </c>
      <c r="DU231" s="165">
        <f t="shared" si="258"/>
        <v>0</v>
      </c>
      <c r="DV231" s="165">
        <f t="shared" si="259"/>
        <v>0</v>
      </c>
      <c r="DW231" s="165">
        <f t="shared" si="260"/>
        <v>0</v>
      </c>
      <c r="DX231" s="165">
        <f t="shared" si="261"/>
        <v>0</v>
      </c>
      <c r="DY231" s="165">
        <f t="shared" si="262"/>
        <v>0</v>
      </c>
      <c r="DZ231" s="165">
        <f t="shared" si="263"/>
        <v>0</v>
      </c>
      <c r="EA231" s="165">
        <f t="shared" si="264"/>
        <v>0</v>
      </c>
      <c r="EB231" s="165">
        <f t="shared" si="265"/>
        <v>0</v>
      </c>
      <c r="EC231" s="165">
        <f t="shared" si="266"/>
        <v>0</v>
      </c>
      <c r="ED231" s="165">
        <f t="shared" si="267"/>
        <v>0</v>
      </c>
      <c r="EE231" s="165" t="str">
        <f t="shared" si="268"/>
        <v/>
      </c>
      <c r="EF231" s="165" t="str">
        <f t="shared" si="269"/>
        <v/>
      </c>
      <c r="EG231" s="165" t="str">
        <f t="shared" si="270"/>
        <v/>
      </c>
      <c r="EH231" s="165" t="str">
        <f t="shared" si="271"/>
        <v/>
      </c>
      <c r="EI231" s="165" t="str">
        <f t="shared" si="272"/>
        <v/>
      </c>
      <c r="EJ231" s="165" t="str">
        <f t="shared" si="273"/>
        <v/>
      </c>
      <c r="EK231" s="165" t="str">
        <f t="shared" si="274"/>
        <v/>
      </c>
      <c r="EL231" s="165" t="str">
        <f t="shared" si="275"/>
        <v/>
      </c>
      <c r="EM231" s="165" t="e">
        <f>IF(#REF!="بله","FSW","")</f>
        <v>#REF!</v>
      </c>
      <c r="EN231" s="165" t="str">
        <f t="shared" si="276"/>
        <v/>
      </c>
      <c r="EO231" s="165" t="str">
        <f t="shared" si="277"/>
        <v/>
      </c>
      <c r="EP231" s="165" t="str">
        <f t="shared" si="278"/>
        <v/>
      </c>
      <c r="EQ231" s="165" t="str">
        <f t="shared" si="289"/>
        <v/>
      </c>
      <c r="ER231" s="165" t="str">
        <f t="shared" si="290"/>
        <v/>
      </c>
      <c r="ES231" s="165"/>
      <c r="ET231" s="165" t="str">
        <f t="shared" si="291"/>
        <v/>
      </c>
      <c r="EU231" s="165" t="str">
        <f t="shared" si="279"/>
        <v/>
      </c>
      <c r="EV231" s="165" t="str">
        <f t="shared" si="280"/>
        <v xml:space="preserve"> </v>
      </c>
      <c r="EW231" s="165" t="str">
        <f t="shared" si="281"/>
        <v>هیچکدام</v>
      </c>
      <c r="EX231" s="165" t="str">
        <f t="shared" si="282"/>
        <v xml:space="preserve"> </v>
      </c>
      <c r="EY231" s="165"/>
      <c r="EZ231" s="165" t="str">
        <f t="shared" si="292"/>
        <v xml:space="preserve"> </v>
      </c>
      <c r="FA231" s="165" t="str">
        <f t="shared" si="283"/>
        <v>هیچکدام</v>
      </c>
      <c r="FB231" s="165"/>
      <c r="FC231" s="165"/>
      <c r="FD231" s="165"/>
      <c r="FE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</row>
    <row r="232" spans="1:173" s="166" customFormat="1" ht="11.65" x14ac:dyDescent="0.35">
      <c r="A232" s="167">
        <v>231</v>
      </c>
      <c r="B232" s="105"/>
      <c r="C232" s="168"/>
      <c r="D232" s="169"/>
      <c r="E232" s="170"/>
      <c r="F232" s="202"/>
      <c r="G232" s="169"/>
      <c r="H232" s="106"/>
      <c r="I232" s="169"/>
      <c r="J232" s="171"/>
      <c r="K232" s="172"/>
      <c r="L232" s="173"/>
      <c r="M232" s="171"/>
      <c r="N232" s="172"/>
      <c r="O232" s="111">
        <f t="shared" si="293"/>
        <v>1398</v>
      </c>
      <c r="P232" s="174"/>
      <c r="Q232" s="175"/>
      <c r="R232" s="175"/>
      <c r="S232" s="217"/>
      <c r="T232" s="114"/>
      <c r="U232" s="115"/>
      <c r="V232" s="116"/>
      <c r="W232" s="117"/>
      <c r="X232" s="117"/>
      <c r="Y232" s="176"/>
      <c r="Z232" s="117"/>
      <c r="AA232" s="117"/>
      <c r="AB232" s="117"/>
      <c r="AC232" s="117"/>
      <c r="AD232" s="117"/>
      <c r="AE232" s="117"/>
      <c r="AF232" s="117"/>
      <c r="AG232" s="118"/>
      <c r="AH232" s="119"/>
      <c r="AI232" s="176"/>
      <c r="AJ232" s="121"/>
      <c r="AK232" s="25" t="str">
        <f t="shared" si="284"/>
        <v xml:space="preserve">         </v>
      </c>
      <c r="AL232" s="122" t="str">
        <f t="shared" si="285"/>
        <v>هیچکدام</v>
      </c>
      <c r="AM232" s="74" t="str">
        <f t="shared" si="286"/>
        <v>7.هیچکدام</v>
      </c>
      <c r="AN232" s="122" t="str">
        <f>IF(G232=0,"نامعلوم",'1.مشخصات مرکز'!$D$2-G232)</f>
        <v>نامعلوم</v>
      </c>
      <c r="AO232" s="123" t="str">
        <f t="shared" si="221"/>
        <v>نامعلوم</v>
      </c>
      <c r="AP232" s="177"/>
      <c r="AQ232" s="178"/>
      <c r="AR232" s="203"/>
      <c r="AS232" s="127" t="str">
        <f t="shared" si="287"/>
        <v>خیر</v>
      </c>
      <c r="AT232" s="128"/>
      <c r="AU232" s="179"/>
      <c r="AV232" s="180"/>
      <c r="AW232" s="180"/>
      <c r="AX232" s="181"/>
      <c r="AY232" s="182"/>
      <c r="AZ232" s="183"/>
      <c r="BA232" s="201"/>
      <c r="BB232" s="132"/>
      <c r="BC232" s="133"/>
      <c r="BD232" s="134"/>
      <c r="BE232" s="184"/>
      <c r="BF232" s="183"/>
      <c r="BG232" s="201"/>
      <c r="BH232" s="182"/>
      <c r="BI232" s="183"/>
      <c r="BJ232" s="201"/>
      <c r="BK232" s="179"/>
      <c r="BL232" s="185"/>
      <c r="BM232" s="186"/>
      <c r="BN232" s="186"/>
      <c r="BO232" s="187"/>
      <c r="BP232" s="180"/>
      <c r="BQ232" s="180"/>
      <c r="BR232" s="181"/>
      <c r="BS232" s="142" t="str">
        <f t="shared" si="222"/>
        <v>خیر</v>
      </c>
      <c r="BT232" s="188">
        <f t="shared" si="223"/>
        <v>0</v>
      </c>
      <c r="BU232" s="200" t="str">
        <f t="shared" si="224"/>
        <v xml:space="preserve"> </v>
      </c>
      <c r="BV232" s="145" t="str">
        <f t="shared" si="288"/>
        <v xml:space="preserve"> </v>
      </c>
      <c r="BW232" s="189">
        <f t="shared" si="225"/>
        <v>0</v>
      </c>
      <c r="BX232" s="190" t="str">
        <f t="shared" si="226"/>
        <v xml:space="preserve"> </v>
      </c>
      <c r="BY232" s="148" t="str">
        <f t="shared" si="227"/>
        <v xml:space="preserve"> </v>
      </c>
      <c r="BZ232" s="191">
        <f t="shared" si="228"/>
        <v>0</v>
      </c>
      <c r="CA232" s="192" t="str">
        <f t="shared" si="229"/>
        <v xml:space="preserve"> </v>
      </c>
      <c r="CB232" s="193" t="str">
        <f t="shared" si="230"/>
        <v xml:space="preserve"> </v>
      </c>
      <c r="CC232" s="194">
        <f t="shared" si="231"/>
        <v>0</v>
      </c>
      <c r="CD232" s="195" t="str">
        <f t="shared" si="232"/>
        <v xml:space="preserve"> </v>
      </c>
      <c r="CE232" s="154" t="str">
        <f t="shared" si="233"/>
        <v xml:space="preserve"> </v>
      </c>
      <c r="CF232" s="196">
        <f t="shared" si="234"/>
        <v>0</v>
      </c>
      <c r="CG232" s="197" t="str">
        <f t="shared" si="235"/>
        <v xml:space="preserve"> </v>
      </c>
      <c r="CH232" s="157" t="str">
        <f t="shared" si="236"/>
        <v xml:space="preserve"> </v>
      </c>
      <c r="CI232" s="191">
        <f t="shared" si="237"/>
        <v>0</v>
      </c>
      <c r="CJ232" s="192" t="str">
        <f t="shared" si="238"/>
        <v xml:space="preserve"> </v>
      </c>
      <c r="CK232" s="151" t="str">
        <f t="shared" si="239"/>
        <v xml:space="preserve"> </v>
      </c>
      <c r="CL232" s="198">
        <f t="shared" si="240"/>
        <v>0</v>
      </c>
      <c r="CM232" s="197" t="str">
        <f t="shared" si="241"/>
        <v xml:space="preserve"> </v>
      </c>
      <c r="CN232" s="159" t="str">
        <f t="shared" si="242"/>
        <v xml:space="preserve"> </v>
      </c>
      <c r="CO232" s="194">
        <f t="shared" si="243"/>
        <v>0</v>
      </c>
      <c r="CP232" s="195" t="str">
        <f t="shared" si="244"/>
        <v xml:space="preserve"> </v>
      </c>
      <c r="CQ232" s="160" t="str">
        <f t="shared" si="245"/>
        <v xml:space="preserve"> </v>
      </c>
      <c r="CR232" s="161">
        <f t="shared" si="246"/>
        <v>0</v>
      </c>
      <c r="CS232" s="144" t="str">
        <f t="shared" si="247"/>
        <v xml:space="preserve"> </v>
      </c>
      <c r="CT232" s="145" t="str">
        <f t="shared" si="248"/>
        <v xml:space="preserve"> </v>
      </c>
      <c r="CU232" s="144" t="str">
        <f t="shared" si="249"/>
        <v>خیر</v>
      </c>
      <c r="CV232" s="162" t="str">
        <f t="shared" si="250"/>
        <v>ارائه نشده است.</v>
      </c>
      <c r="CW232" s="199">
        <f t="shared" si="251"/>
        <v>0</v>
      </c>
      <c r="CX232" s="164"/>
      <c r="CY232" s="164"/>
      <c r="CZ232" s="164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>
        <f t="shared" si="252"/>
        <v>0</v>
      </c>
      <c r="DP232" s="165">
        <f t="shared" si="253"/>
        <v>0</v>
      </c>
      <c r="DQ232" s="165">
        <f t="shared" si="254"/>
        <v>0</v>
      </c>
      <c r="DR232" s="165">
        <f t="shared" si="255"/>
        <v>0</v>
      </c>
      <c r="DS232" s="165">
        <f t="shared" si="256"/>
        <v>0</v>
      </c>
      <c r="DT232" s="165">
        <f t="shared" si="257"/>
        <v>0</v>
      </c>
      <c r="DU232" s="165">
        <f t="shared" si="258"/>
        <v>0</v>
      </c>
      <c r="DV232" s="165">
        <f t="shared" si="259"/>
        <v>0</v>
      </c>
      <c r="DW232" s="165">
        <f t="shared" si="260"/>
        <v>0</v>
      </c>
      <c r="DX232" s="165">
        <f t="shared" si="261"/>
        <v>0</v>
      </c>
      <c r="DY232" s="165">
        <f t="shared" si="262"/>
        <v>0</v>
      </c>
      <c r="DZ232" s="165">
        <f t="shared" si="263"/>
        <v>0</v>
      </c>
      <c r="EA232" s="165">
        <f t="shared" si="264"/>
        <v>0</v>
      </c>
      <c r="EB232" s="165">
        <f t="shared" si="265"/>
        <v>0</v>
      </c>
      <c r="EC232" s="165">
        <f t="shared" si="266"/>
        <v>0</v>
      </c>
      <c r="ED232" s="165">
        <f t="shared" si="267"/>
        <v>0</v>
      </c>
      <c r="EE232" s="165" t="str">
        <f t="shared" si="268"/>
        <v/>
      </c>
      <c r="EF232" s="165" t="str">
        <f t="shared" si="269"/>
        <v/>
      </c>
      <c r="EG232" s="165" t="str">
        <f t="shared" si="270"/>
        <v/>
      </c>
      <c r="EH232" s="165" t="str">
        <f t="shared" si="271"/>
        <v/>
      </c>
      <c r="EI232" s="165" t="str">
        <f t="shared" si="272"/>
        <v/>
      </c>
      <c r="EJ232" s="165" t="str">
        <f t="shared" si="273"/>
        <v/>
      </c>
      <c r="EK232" s="165" t="str">
        <f t="shared" si="274"/>
        <v/>
      </c>
      <c r="EL232" s="165" t="str">
        <f t="shared" si="275"/>
        <v/>
      </c>
      <c r="EM232" s="165" t="e">
        <f>IF(#REF!="بله","FSW","")</f>
        <v>#REF!</v>
      </c>
      <c r="EN232" s="165" t="str">
        <f t="shared" si="276"/>
        <v/>
      </c>
      <c r="EO232" s="165" t="str">
        <f t="shared" si="277"/>
        <v/>
      </c>
      <c r="EP232" s="165" t="str">
        <f t="shared" si="278"/>
        <v/>
      </c>
      <c r="EQ232" s="165" t="str">
        <f t="shared" si="289"/>
        <v/>
      </c>
      <c r="ER232" s="165" t="str">
        <f t="shared" si="290"/>
        <v/>
      </c>
      <c r="ES232" s="165"/>
      <c r="ET232" s="165" t="str">
        <f t="shared" si="291"/>
        <v/>
      </c>
      <c r="EU232" s="165" t="str">
        <f t="shared" si="279"/>
        <v/>
      </c>
      <c r="EV232" s="165" t="str">
        <f t="shared" si="280"/>
        <v xml:space="preserve"> </v>
      </c>
      <c r="EW232" s="165" t="str">
        <f t="shared" si="281"/>
        <v>هیچکدام</v>
      </c>
      <c r="EX232" s="165" t="str">
        <f t="shared" si="282"/>
        <v xml:space="preserve"> </v>
      </c>
      <c r="EY232" s="165"/>
      <c r="EZ232" s="165" t="str">
        <f t="shared" si="292"/>
        <v xml:space="preserve"> </v>
      </c>
      <c r="FA232" s="165" t="str">
        <f t="shared" si="283"/>
        <v>هیچکدام</v>
      </c>
      <c r="FB232" s="165"/>
      <c r="FC232" s="165"/>
      <c r="FD232" s="165"/>
      <c r="FE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</row>
    <row r="233" spans="1:173" s="166" customFormat="1" ht="11.65" x14ac:dyDescent="0.35">
      <c r="A233" s="167">
        <v>232</v>
      </c>
      <c r="B233" s="105"/>
      <c r="C233" s="168"/>
      <c r="D233" s="169"/>
      <c r="E233" s="170"/>
      <c r="F233" s="202"/>
      <c r="G233" s="169"/>
      <c r="H233" s="106"/>
      <c r="I233" s="169"/>
      <c r="J233" s="171"/>
      <c r="K233" s="172"/>
      <c r="L233" s="173"/>
      <c r="M233" s="171"/>
      <c r="N233" s="172"/>
      <c r="O233" s="111">
        <f t="shared" si="293"/>
        <v>1398</v>
      </c>
      <c r="P233" s="174"/>
      <c r="Q233" s="175"/>
      <c r="R233" s="175"/>
      <c r="S233" s="217"/>
      <c r="T233" s="114"/>
      <c r="U233" s="115"/>
      <c r="V233" s="116"/>
      <c r="W233" s="117"/>
      <c r="X233" s="117"/>
      <c r="Y233" s="176"/>
      <c r="Z233" s="117"/>
      <c r="AA233" s="117"/>
      <c r="AB233" s="117"/>
      <c r="AC233" s="117"/>
      <c r="AD233" s="117"/>
      <c r="AE233" s="117"/>
      <c r="AF233" s="117"/>
      <c r="AG233" s="118"/>
      <c r="AH233" s="119"/>
      <c r="AI233" s="176"/>
      <c r="AJ233" s="121"/>
      <c r="AK233" s="25" t="str">
        <f t="shared" si="284"/>
        <v xml:space="preserve">         </v>
      </c>
      <c r="AL233" s="122" t="str">
        <f t="shared" si="285"/>
        <v>هیچکدام</v>
      </c>
      <c r="AM233" s="74" t="str">
        <f t="shared" si="286"/>
        <v>7.هیچکدام</v>
      </c>
      <c r="AN233" s="122" t="str">
        <f>IF(G233=0,"نامعلوم",'1.مشخصات مرکز'!$D$2-G233)</f>
        <v>نامعلوم</v>
      </c>
      <c r="AO233" s="123" t="str">
        <f t="shared" si="221"/>
        <v>نامعلوم</v>
      </c>
      <c r="AP233" s="177"/>
      <c r="AQ233" s="178"/>
      <c r="AR233" s="203"/>
      <c r="AS233" s="127" t="str">
        <f t="shared" si="287"/>
        <v>خیر</v>
      </c>
      <c r="AT233" s="128"/>
      <c r="AU233" s="179"/>
      <c r="AV233" s="180"/>
      <c r="AW233" s="180"/>
      <c r="AX233" s="181"/>
      <c r="AY233" s="182"/>
      <c r="AZ233" s="183"/>
      <c r="BA233" s="201"/>
      <c r="BB233" s="132"/>
      <c r="BC233" s="133"/>
      <c r="BD233" s="134"/>
      <c r="BE233" s="184"/>
      <c r="BF233" s="183"/>
      <c r="BG233" s="201"/>
      <c r="BH233" s="182"/>
      <c r="BI233" s="183"/>
      <c r="BJ233" s="201"/>
      <c r="BK233" s="179"/>
      <c r="BL233" s="185"/>
      <c r="BM233" s="186"/>
      <c r="BN233" s="186"/>
      <c r="BO233" s="187"/>
      <c r="BP233" s="180"/>
      <c r="BQ233" s="180"/>
      <c r="BR233" s="181"/>
      <c r="BS233" s="142" t="str">
        <f t="shared" si="222"/>
        <v>خیر</v>
      </c>
      <c r="BT233" s="188">
        <f t="shared" si="223"/>
        <v>0</v>
      </c>
      <c r="BU233" s="200" t="str">
        <f t="shared" si="224"/>
        <v xml:space="preserve"> </v>
      </c>
      <c r="BV233" s="145" t="str">
        <f t="shared" si="288"/>
        <v xml:space="preserve"> </v>
      </c>
      <c r="BW233" s="189">
        <f t="shared" si="225"/>
        <v>0</v>
      </c>
      <c r="BX233" s="190" t="str">
        <f t="shared" si="226"/>
        <v xml:space="preserve"> </v>
      </c>
      <c r="BY233" s="148" t="str">
        <f t="shared" si="227"/>
        <v xml:space="preserve"> </v>
      </c>
      <c r="BZ233" s="191">
        <f t="shared" si="228"/>
        <v>0</v>
      </c>
      <c r="CA233" s="192" t="str">
        <f t="shared" si="229"/>
        <v xml:space="preserve"> </v>
      </c>
      <c r="CB233" s="193" t="str">
        <f t="shared" si="230"/>
        <v xml:space="preserve"> </v>
      </c>
      <c r="CC233" s="194">
        <f t="shared" si="231"/>
        <v>0</v>
      </c>
      <c r="CD233" s="195" t="str">
        <f t="shared" si="232"/>
        <v xml:space="preserve"> </v>
      </c>
      <c r="CE233" s="154" t="str">
        <f t="shared" si="233"/>
        <v xml:space="preserve"> </v>
      </c>
      <c r="CF233" s="196">
        <f t="shared" si="234"/>
        <v>0</v>
      </c>
      <c r="CG233" s="197" t="str">
        <f t="shared" si="235"/>
        <v xml:space="preserve"> </v>
      </c>
      <c r="CH233" s="157" t="str">
        <f t="shared" si="236"/>
        <v xml:space="preserve"> </v>
      </c>
      <c r="CI233" s="191">
        <f t="shared" si="237"/>
        <v>0</v>
      </c>
      <c r="CJ233" s="192" t="str">
        <f t="shared" si="238"/>
        <v xml:space="preserve"> </v>
      </c>
      <c r="CK233" s="151" t="str">
        <f t="shared" si="239"/>
        <v xml:space="preserve"> </v>
      </c>
      <c r="CL233" s="198">
        <f t="shared" si="240"/>
        <v>0</v>
      </c>
      <c r="CM233" s="197" t="str">
        <f t="shared" si="241"/>
        <v xml:space="preserve"> </v>
      </c>
      <c r="CN233" s="159" t="str">
        <f t="shared" si="242"/>
        <v xml:space="preserve"> </v>
      </c>
      <c r="CO233" s="194">
        <f t="shared" si="243"/>
        <v>0</v>
      </c>
      <c r="CP233" s="195" t="str">
        <f t="shared" si="244"/>
        <v xml:space="preserve"> </v>
      </c>
      <c r="CQ233" s="160" t="str">
        <f t="shared" si="245"/>
        <v xml:space="preserve"> </v>
      </c>
      <c r="CR233" s="161">
        <f t="shared" si="246"/>
        <v>0</v>
      </c>
      <c r="CS233" s="144" t="str">
        <f t="shared" si="247"/>
        <v xml:space="preserve"> </v>
      </c>
      <c r="CT233" s="145" t="str">
        <f t="shared" si="248"/>
        <v xml:space="preserve"> </v>
      </c>
      <c r="CU233" s="144" t="str">
        <f t="shared" si="249"/>
        <v>خیر</v>
      </c>
      <c r="CV233" s="162" t="str">
        <f t="shared" si="250"/>
        <v>ارائه نشده است.</v>
      </c>
      <c r="CW233" s="199">
        <f t="shared" si="251"/>
        <v>0</v>
      </c>
      <c r="CX233" s="164"/>
      <c r="CY233" s="164"/>
      <c r="CZ233" s="164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>
        <f t="shared" si="252"/>
        <v>0</v>
      </c>
      <c r="DP233" s="165">
        <f t="shared" si="253"/>
        <v>0</v>
      </c>
      <c r="DQ233" s="165">
        <f t="shared" si="254"/>
        <v>0</v>
      </c>
      <c r="DR233" s="165">
        <f t="shared" si="255"/>
        <v>0</v>
      </c>
      <c r="DS233" s="165">
        <f t="shared" si="256"/>
        <v>0</v>
      </c>
      <c r="DT233" s="165">
        <f t="shared" si="257"/>
        <v>0</v>
      </c>
      <c r="DU233" s="165">
        <f t="shared" si="258"/>
        <v>0</v>
      </c>
      <c r="DV233" s="165">
        <f t="shared" si="259"/>
        <v>0</v>
      </c>
      <c r="DW233" s="165">
        <f t="shared" si="260"/>
        <v>0</v>
      </c>
      <c r="DX233" s="165">
        <f t="shared" si="261"/>
        <v>0</v>
      </c>
      <c r="DY233" s="165">
        <f t="shared" si="262"/>
        <v>0</v>
      </c>
      <c r="DZ233" s="165">
        <f t="shared" si="263"/>
        <v>0</v>
      </c>
      <c r="EA233" s="165">
        <f t="shared" si="264"/>
        <v>0</v>
      </c>
      <c r="EB233" s="165">
        <f t="shared" si="265"/>
        <v>0</v>
      </c>
      <c r="EC233" s="165">
        <f t="shared" si="266"/>
        <v>0</v>
      </c>
      <c r="ED233" s="165">
        <f t="shared" si="267"/>
        <v>0</v>
      </c>
      <c r="EE233" s="165" t="str">
        <f t="shared" si="268"/>
        <v/>
      </c>
      <c r="EF233" s="165" t="str">
        <f t="shared" si="269"/>
        <v/>
      </c>
      <c r="EG233" s="165" t="str">
        <f t="shared" si="270"/>
        <v/>
      </c>
      <c r="EH233" s="165" t="str">
        <f t="shared" si="271"/>
        <v/>
      </c>
      <c r="EI233" s="165" t="str">
        <f t="shared" si="272"/>
        <v/>
      </c>
      <c r="EJ233" s="165" t="str">
        <f t="shared" si="273"/>
        <v/>
      </c>
      <c r="EK233" s="165" t="str">
        <f t="shared" si="274"/>
        <v/>
      </c>
      <c r="EL233" s="165" t="str">
        <f t="shared" si="275"/>
        <v/>
      </c>
      <c r="EM233" s="165" t="e">
        <f>IF(#REF!="بله","FSW","")</f>
        <v>#REF!</v>
      </c>
      <c r="EN233" s="165" t="str">
        <f t="shared" si="276"/>
        <v/>
      </c>
      <c r="EO233" s="165" t="str">
        <f t="shared" si="277"/>
        <v/>
      </c>
      <c r="EP233" s="165" t="str">
        <f t="shared" si="278"/>
        <v/>
      </c>
      <c r="EQ233" s="165" t="str">
        <f t="shared" si="289"/>
        <v/>
      </c>
      <c r="ER233" s="165" t="str">
        <f t="shared" si="290"/>
        <v/>
      </c>
      <c r="ES233" s="165"/>
      <c r="ET233" s="165" t="str">
        <f t="shared" si="291"/>
        <v/>
      </c>
      <c r="EU233" s="165" t="str">
        <f t="shared" si="279"/>
        <v/>
      </c>
      <c r="EV233" s="165" t="str">
        <f t="shared" si="280"/>
        <v xml:space="preserve"> </v>
      </c>
      <c r="EW233" s="165" t="str">
        <f t="shared" si="281"/>
        <v>هیچکدام</v>
      </c>
      <c r="EX233" s="165" t="str">
        <f t="shared" si="282"/>
        <v xml:space="preserve"> </v>
      </c>
      <c r="EY233" s="165"/>
      <c r="EZ233" s="165" t="str">
        <f t="shared" si="292"/>
        <v xml:space="preserve"> </v>
      </c>
      <c r="FA233" s="165" t="str">
        <f t="shared" si="283"/>
        <v>هیچکدام</v>
      </c>
      <c r="FB233" s="165"/>
      <c r="FC233" s="165"/>
      <c r="FD233" s="165"/>
      <c r="FE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</row>
    <row r="234" spans="1:173" s="166" customFormat="1" ht="11.65" x14ac:dyDescent="0.35">
      <c r="A234" s="167">
        <v>233</v>
      </c>
      <c r="B234" s="105"/>
      <c r="C234" s="168"/>
      <c r="D234" s="169"/>
      <c r="E234" s="170"/>
      <c r="F234" s="202"/>
      <c r="G234" s="169"/>
      <c r="H234" s="106"/>
      <c r="I234" s="169"/>
      <c r="J234" s="171"/>
      <c r="K234" s="172"/>
      <c r="L234" s="173"/>
      <c r="M234" s="171"/>
      <c r="N234" s="172"/>
      <c r="O234" s="111">
        <f t="shared" si="293"/>
        <v>1398</v>
      </c>
      <c r="P234" s="174"/>
      <c r="Q234" s="175"/>
      <c r="R234" s="175"/>
      <c r="S234" s="217"/>
      <c r="T234" s="114"/>
      <c r="U234" s="115"/>
      <c r="V234" s="116"/>
      <c r="W234" s="117"/>
      <c r="X234" s="117"/>
      <c r="Y234" s="176"/>
      <c r="Z234" s="117"/>
      <c r="AA234" s="117"/>
      <c r="AB234" s="117"/>
      <c r="AC234" s="117"/>
      <c r="AD234" s="117"/>
      <c r="AE234" s="117"/>
      <c r="AF234" s="117"/>
      <c r="AG234" s="118"/>
      <c r="AH234" s="119"/>
      <c r="AI234" s="176"/>
      <c r="AJ234" s="121"/>
      <c r="AK234" s="25" t="str">
        <f t="shared" si="284"/>
        <v xml:space="preserve">         </v>
      </c>
      <c r="AL234" s="122" t="str">
        <f t="shared" si="285"/>
        <v>هیچکدام</v>
      </c>
      <c r="AM234" s="74" t="str">
        <f t="shared" si="286"/>
        <v>7.هیچکدام</v>
      </c>
      <c r="AN234" s="122" t="str">
        <f>IF(G234=0,"نامعلوم",'1.مشخصات مرکز'!$D$2-G234)</f>
        <v>نامعلوم</v>
      </c>
      <c r="AO234" s="123" t="str">
        <f t="shared" si="221"/>
        <v>نامعلوم</v>
      </c>
      <c r="AP234" s="177"/>
      <c r="AQ234" s="178"/>
      <c r="AR234" s="203"/>
      <c r="AS234" s="127" t="str">
        <f t="shared" si="287"/>
        <v>خیر</v>
      </c>
      <c r="AT234" s="128"/>
      <c r="AU234" s="179"/>
      <c r="AV234" s="180"/>
      <c r="AW234" s="180"/>
      <c r="AX234" s="181"/>
      <c r="AY234" s="182"/>
      <c r="AZ234" s="183"/>
      <c r="BA234" s="201"/>
      <c r="BB234" s="132"/>
      <c r="BC234" s="133"/>
      <c r="BD234" s="134"/>
      <c r="BE234" s="184"/>
      <c r="BF234" s="183"/>
      <c r="BG234" s="201"/>
      <c r="BH234" s="182"/>
      <c r="BI234" s="183"/>
      <c r="BJ234" s="201"/>
      <c r="BK234" s="179"/>
      <c r="BL234" s="185"/>
      <c r="BM234" s="186"/>
      <c r="BN234" s="186"/>
      <c r="BO234" s="187"/>
      <c r="BP234" s="180"/>
      <c r="BQ234" s="180"/>
      <c r="BR234" s="181"/>
      <c r="BS234" s="142" t="str">
        <f t="shared" si="222"/>
        <v>خیر</v>
      </c>
      <c r="BT234" s="188">
        <f t="shared" si="223"/>
        <v>0</v>
      </c>
      <c r="BU234" s="200" t="str">
        <f t="shared" si="224"/>
        <v xml:space="preserve"> </v>
      </c>
      <c r="BV234" s="145" t="str">
        <f t="shared" si="288"/>
        <v xml:space="preserve"> </v>
      </c>
      <c r="BW234" s="189">
        <f t="shared" si="225"/>
        <v>0</v>
      </c>
      <c r="BX234" s="190" t="str">
        <f t="shared" si="226"/>
        <v xml:space="preserve"> </v>
      </c>
      <c r="BY234" s="148" t="str">
        <f t="shared" si="227"/>
        <v xml:space="preserve"> </v>
      </c>
      <c r="BZ234" s="191">
        <f t="shared" si="228"/>
        <v>0</v>
      </c>
      <c r="CA234" s="192" t="str">
        <f t="shared" si="229"/>
        <v xml:space="preserve"> </v>
      </c>
      <c r="CB234" s="193" t="str">
        <f t="shared" si="230"/>
        <v xml:space="preserve"> </v>
      </c>
      <c r="CC234" s="194">
        <f t="shared" si="231"/>
        <v>0</v>
      </c>
      <c r="CD234" s="195" t="str">
        <f t="shared" si="232"/>
        <v xml:space="preserve"> </v>
      </c>
      <c r="CE234" s="154" t="str">
        <f t="shared" si="233"/>
        <v xml:space="preserve"> </v>
      </c>
      <c r="CF234" s="196">
        <f t="shared" si="234"/>
        <v>0</v>
      </c>
      <c r="CG234" s="197" t="str">
        <f t="shared" si="235"/>
        <v xml:space="preserve"> </v>
      </c>
      <c r="CH234" s="157" t="str">
        <f t="shared" si="236"/>
        <v xml:space="preserve"> </v>
      </c>
      <c r="CI234" s="191">
        <f t="shared" si="237"/>
        <v>0</v>
      </c>
      <c r="CJ234" s="192" t="str">
        <f t="shared" si="238"/>
        <v xml:space="preserve"> </v>
      </c>
      <c r="CK234" s="151" t="str">
        <f t="shared" si="239"/>
        <v xml:space="preserve"> </v>
      </c>
      <c r="CL234" s="198">
        <f t="shared" si="240"/>
        <v>0</v>
      </c>
      <c r="CM234" s="197" t="str">
        <f t="shared" si="241"/>
        <v xml:space="preserve"> </v>
      </c>
      <c r="CN234" s="159" t="str">
        <f t="shared" si="242"/>
        <v xml:space="preserve"> </v>
      </c>
      <c r="CO234" s="194">
        <f t="shared" si="243"/>
        <v>0</v>
      </c>
      <c r="CP234" s="195" t="str">
        <f t="shared" si="244"/>
        <v xml:space="preserve"> </v>
      </c>
      <c r="CQ234" s="160" t="str">
        <f t="shared" si="245"/>
        <v xml:space="preserve"> </v>
      </c>
      <c r="CR234" s="161">
        <f t="shared" si="246"/>
        <v>0</v>
      </c>
      <c r="CS234" s="144" t="str">
        <f t="shared" si="247"/>
        <v xml:space="preserve"> </v>
      </c>
      <c r="CT234" s="145" t="str">
        <f t="shared" si="248"/>
        <v xml:space="preserve"> </v>
      </c>
      <c r="CU234" s="144" t="str">
        <f t="shared" si="249"/>
        <v>خیر</v>
      </c>
      <c r="CV234" s="162" t="str">
        <f t="shared" si="250"/>
        <v>ارائه نشده است.</v>
      </c>
      <c r="CW234" s="199">
        <f t="shared" si="251"/>
        <v>0</v>
      </c>
      <c r="CX234" s="164"/>
      <c r="CY234" s="164"/>
      <c r="CZ234" s="164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>
        <f t="shared" si="252"/>
        <v>0</v>
      </c>
      <c r="DP234" s="165">
        <f t="shared" si="253"/>
        <v>0</v>
      </c>
      <c r="DQ234" s="165">
        <f t="shared" si="254"/>
        <v>0</v>
      </c>
      <c r="DR234" s="165">
        <f t="shared" si="255"/>
        <v>0</v>
      </c>
      <c r="DS234" s="165">
        <f t="shared" si="256"/>
        <v>0</v>
      </c>
      <c r="DT234" s="165">
        <f t="shared" si="257"/>
        <v>0</v>
      </c>
      <c r="DU234" s="165">
        <f t="shared" si="258"/>
        <v>0</v>
      </c>
      <c r="DV234" s="165">
        <f t="shared" si="259"/>
        <v>0</v>
      </c>
      <c r="DW234" s="165">
        <f t="shared" si="260"/>
        <v>0</v>
      </c>
      <c r="DX234" s="165">
        <f t="shared" si="261"/>
        <v>0</v>
      </c>
      <c r="DY234" s="165">
        <f t="shared" si="262"/>
        <v>0</v>
      </c>
      <c r="DZ234" s="165">
        <f t="shared" si="263"/>
        <v>0</v>
      </c>
      <c r="EA234" s="165">
        <f t="shared" si="264"/>
        <v>0</v>
      </c>
      <c r="EB234" s="165">
        <f t="shared" si="265"/>
        <v>0</v>
      </c>
      <c r="EC234" s="165">
        <f t="shared" si="266"/>
        <v>0</v>
      </c>
      <c r="ED234" s="165">
        <f t="shared" si="267"/>
        <v>0</v>
      </c>
      <c r="EE234" s="165" t="str">
        <f t="shared" si="268"/>
        <v/>
      </c>
      <c r="EF234" s="165" t="str">
        <f t="shared" si="269"/>
        <v/>
      </c>
      <c r="EG234" s="165" t="str">
        <f t="shared" si="270"/>
        <v/>
      </c>
      <c r="EH234" s="165" t="str">
        <f t="shared" si="271"/>
        <v/>
      </c>
      <c r="EI234" s="165" t="str">
        <f t="shared" si="272"/>
        <v/>
      </c>
      <c r="EJ234" s="165" t="str">
        <f t="shared" si="273"/>
        <v/>
      </c>
      <c r="EK234" s="165" t="str">
        <f t="shared" si="274"/>
        <v/>
      </c>
      <c r="EL234" s="165" t="str">
        <f t="shared" si="275"/>
        <v/>
      </c>
      <c r="EM234" s="165" t="e">
        <f>IF(#REF!="بله","FSW","")</f>
        <v>#REF!</v>
      </c>
      <c r="EN234" s="165" t="str">
        <f t="shared" si="276"/>
        <v/>
      </c>
      <c r="EO234" s="165" t="str">
        <f t="shared" si="277"/>
        <v/>
      </c>
      <c r="EP234" s="165" t="str">
        <f t="shared" si="278"/>
        <v/>
      </c>
      <c r="EQ234" s="165" t="str">
        <f t="shared" si="289"/>
        <v/>
      </c>
      <c r="ER234" s="165" t="str">
        <f t="shared" si="290"/>
        <v/>
      </c>
      <c r="ES234" s="165"/>
      <c r="ET234" s="165" t="str">
        <f t="shared" si="291"/>
        <v/>
      </c>
      <c r="EU234" s="165" t="str">
        <f t="shared" si="279"/>
        <v/>
      </c>
      <c r="EV234" s="165" t="str">
        <f t="shared" si="280"/>
        <v xml:space="preserve"> </v>
      </c>
      <c r="EW234" s="165" t="str">
        <f t="shared" si="281"/>
        <v>هیچکدام</v>
      </c>
      <c r="EX234" s="165" t="str">
        <f t="shared" si="282"/>
        <v xml:space="preserve"> </v>
      </c>
      <c r="EY234" s="165"/>
      <c r="EZ234" s="165" t="str">
        <f t="shared" si="292"/>
        <v xml:space="preserve"> </v>
      </c>
      <c r="FA234" s="165" t="str">
        <f t="shared" si="283"/>
        <v>هیچکدام</v>
      </c>
      <c r="FB234" s="165"/>
      <c r="FC234" s="165"/>
      <c r="FD234" s="165"/>
      <c r="FE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</row>
    <row r="235" spans="1:173" s="166" customFormat="1" ht="11.65" x14ac:dyDescent="0.35">
      <c r="A235" s="167">
        <v>234</v>
      </c>
      <c r="B235" s="105"/>
      <c r="C235" s="168"/>
      <c r="D235" s="169"/>
      <c r="E235" s="170"/>
      <c r="F235" s="202"/>
      <c r="G235" s="169"/>
      <c r="H235" s="106"/>
      <c r="I235" s="169"/>
      <c r="J235" s="171"/>
      <c r="K235" s="172"/>
      <c r="L235" s="173"/>
      <c r="M235" s="171"/>
      <c r="N235" s="172"/>
      <c r="O235" s="111">
        <f t="shared" si="293"/>
        <v>1398</v>
      </c>
      <c r="P235" s="174"/>
      <c r="Q235" s="175"/>
      <c r="R235" s="175"/>
      <c r="S235" s="217"/>
      <c r="T235" s="114"/>
      <c r="U235" s="115"/>
      <c r="V235" s="116"/>
      <c r="W235" s="117"/>
      <c r="X235" s="117"/>
      <c r="Y235" s="176"/>
      <c r="Z235" s="117"/>
      <c r="AA235" s="117"/>
      <c r="AB235" s="117"/>
      <c r="AC235" s="117"/>
      <c r="AD235" s="117"/>
      <c r="AE235" s="117"/>
      <c r="AF235" s="117"/>
      <c r="AG235" s="118"/>
      <c r="AH235" s="119"/>
      <c r="AI235" s="176"/>
      <c r="AJ235" s="121"/>
      <c r="AK235" s="25" t="str">
        <f t="shared" si="284"/>
        <v xml:space="preserve">         </v>
      </c>
      <c r="AL235" s="122" t="str">
        <f t="shared" si="285"/>
        <v>هیچکدام</v>
      </c>
      <c r="AM235" s="74" t="str">
        <f t="shared" si="286"/>
        <v>7.هیچکدام</v>
      </c>
      <c r="AN235" s="122" t="str">
        <f>IF(G235=0,"نامعلوم",'1.مشخصات مرکز'!$D$2-G235)</f>
        <v>نامعلوم</v>
      </c>
      <c r="AO235" s="123" t="str">
        <f t="shared" si="221"/>
        <v>نامعلوم</v>
      </c>
      <c r="AP235" s="177"/>
      <c r="AQ235" s="178"/>
      <c r="AR235" s="203"/>
      <c r="AS235" s="127" t="str">
        <f t="shared" si="287"/>
        <v>خیر</v>
      </c>
      <c r="AT235" s="128"/>
      <c r="AU235" s="179"/>
      <c r="AV235" s="180"/>
      <c r="AW235" s="180"/>
      <c r="AX235" s="181"/>
      <c r="AY235" s="182"/>
      <c r="AZ235" s="183"/>
      <c r="BA235" s="201"/>
      <c r="BB235" s="132"/>
      <c r="BC235" s="133"/>
      <c r="BD235" s="134"/>
      <c r="BE235" s="184"/>
      <c r="BF235" s="183"/>
      <c r="BG235" s="201"/>
      <c r="BH235" s="182"/>
      <c r="BI235" s="183"/>
      <c r="BJ235" s="201"/>
      <c r="BK235" s="179"/>
      <c r="BL235" s="185"/>
      <c r="BM235" s="186"/>
      <c r="BN235" s="186"/>
      <c r="BO235" s="187"/>
      <c r="BP235" s="180"/>
      <c r="BQ235" s="180"/>
      <c r="BR235" s="181"/>
      <c r="BS235" s="142" t="str">
        <f t="shared" si="222"/>
        <v>خیر</v>
      </c>
      <c r="BT235" s="188">
        <f t="shared" si="223"/>
        <v>0</v>
      </c>
      <c r="BU235" s="200" t="str">
        <f t="shared" si="224"/>
        <v xml:space="preserve"> </v>
      </c>
      <c r="BV235" s="145" t="str">
        <f t="shared" si="288"/>
        <v xml:space="preserve"> </v>
      </c>
      <c r="BW235" s="189">
        <f t="shared" si="225"/>
        <v>0</v>
      </c>
      <c r="BX235" s="190" t="str">
        <f t="shared" si="226"/>
        <v xml:space="preserve"> </v>
      </c>
      <c r="BY235" s="148" t="str">
        <f t="shared" si="227"/>
        <v xml:space="preserve"> </v>
      </c>
      <c r="BZ235" s="191">
        <f t="shared" si="228"/>
        <v>0</v>
      </c>
      <c r="CA235" s="192" t="str">
        <f t="shared" si="229"/>
        <v xml:space="preserve"> </v>
      </c>
      <c r="CB235" s="193" t="str">
        <f t="shared" si="230"/>
        <v xml:space="preserve"> </v>
      </c>
      <c r="CC235" s="194">
        <f t="shared" si="231"/>
        <v>0</v>
      </c>
      <c r="CD235" s="195" t="str">
        <f t="shared" si="232"/>
        <v xml:space="preserve"> </v>
      </c>
      <c r="CE235" s="154" t="str">
        <f t="shared" si="233"/>
        <v xml:space="preserve"> </v>
      </c>
      <c r="CF235" s="196">
        <f t="shared" si="234"/>
        <v>0</v>
      </c>
      <c r="CG235" s="197" t="str">
        <f t="shared" si="235"/>
        <v xml:space="preserve"> </v>
      </c>
      <c r="CH235" s="157" t="str">
        <f t="shared" si="236"/>
        <v xml:space="preserve"> </v>
      </c>
      <c r="CI235" s="191">
        <f t="shared" si="237"/>
        <v>0</v>
      </c>
      <c r="CJ235" s="192" t="str">
        <f t="shared" si="238"/>
        <v xml:space="preserve"> </v>
      </c>
      <c r="CK235" s="151" t="str">
        <f t="shared" si="239"/>
        <v xml:space="preserve"> </v>
      </c>
      <c r="CL235" s="198">
        <f t="shared" si="240"/>
        <v>0</v>
      </c>
      <c r="CM235" s="197" t="str">
        <f t="shared" si="241"/>
        <v xml:space="preserve"> </v>
      </c>
      <c r="CN235" s="159" t="str">
        <f t="shared" si="242"/>
        <v xml:space="preserve"> </v>
      </c>
      <c r="CO235" s="194">
        <f t="shared" si="243"/>
        <v>0</v>
      </c>
      <c r="CP235" s="195" t="str">
        <f t="shared" si="244"/>
        <v xml:space="preserve"> </v>
      </c>
      <c r="CQ235" s="160" t="str">
        <f t="shared" si="245"/>
        <v xml:space="preserve"> </v>
      </c>
      <c r="CR235" s="161">
        <f t="shared" si="246"/>
        <v>0</v>
      </c>
      <c r="CS235" s="144" t="str">
        <f t="shared" si="247"/>
        <v xml:space="preserve"> </v>
      </c>
      <c r="CT235" s="145" t="str">
        <f t="shared" si="248"/>
        <v xml:space="preserve"> </v>
      </c>
      <c r="CU235" s="144" t="str">
        <f t="shared" si="249"/>
        <v>خیر</v>
      </c>
      <c r="CV235" s="162" t="str">
        <f t="shared" si="250"/>
        <v>ارائه نشده است.</v>
      </c>
      <c r="CW235" s="199">
        <f t="shared" si="251"/>
        <v>0</v>
      </c>
      <c r="CX235" s="164"/>
      <c r="CY235" s="164"/>
      <c r="CZ235" s="164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>
        <f t="shared" si="252"/>
        <v>0</v>
      </c>
      <c r="DP235" s="165">
        <f t="shared" si="253"/>
        <v>0</v>
      </c>
      <c r="DQ235" s="165">
        <f t="shared" si="254"/>
        <v>0</v>
      </c>
      <c r="DR235" s="165">
        <f t="shared" si="255"/>
        <v>0</v>
      </c>
      <c r="DS235" s="165">
        <f t="shared" si="256"/>
        <v>0</v>
      </c>
      <c r="DT235" s="165">
        <f t="shared" si="257"/>
        <v>0</v>
      </c>
      <c r="DU235" s="165">
        <f t="shared" si="258"/>
        <v>0</v>
      </c>
      <c r="DV235" s="165">
        <f t="shared" si="259"/>
        <v>0</v>
      </c>
      <c r="DW235" s="165">
        <f t="shared" si="260"/>
        <v>0</v>
      </c>
      <c r="DX235" s="165">
        <f t="shared" si="261"/>
        <v>0</v>
      </c>
      <c r="DY235" s="165">
        <f t="shared" si="262"/>
        <v>0</v>
      </c>
      <c r="DZ235" s="165">
        <f t="shared" si="263"/>
        <v>0</v>
      </c>
      <c r="EA235" s="165">
        <f t="shared" si="264"/>
        <v>0</v>
      </c>
      <c r="EB235" s="165">
        <f t="shared" si="265"/>
        <v>0</v>
      </c>
      <c r="EC235" s="165">
        <f t="shared" si="266"/>
        <v>0</v>
      </c>
      <c r="ED235" s="165">
        <f t="shared" si="267"/>
        <v>0</v>
      </c>
      <c r="EE235" s="165" t="str">
        <f t="shared" si="268"/>
        <v/>
      </c>
      <c r="EF235" s="165" t="str">
        <f t="shared" si="269"/>
        <v/>
      </c>
      <c r="EG235" s="165" t="str">
        <f t="shared" si="270"/>
        <v/>
      </c>
      <c r="EH235" s="165" t="str">
        <f t="shared" si="271"/>
        <v/>
      </c>
      <c r="EI235" s="165" t="str">
        <f t="shared" si="272"/>
        <v/>
      </c>
      <c r="EJ235" s="165" t="str">
        <f t="shared" si="273"/>
        <v/>
      </c>
      <c r="EK235" s="165" t="str">
        <f t="shared" si="274"/>
        <v/>
      </c>
      <c r="EL235" s="165" t="str">
        <f t="shared" si="275"/>
        <v/>
      </c>
      <c r="EM235" s="165" t="e">
        <f>IF(#REF!="بله","FSW","")</f>
        <v>#REF!</v>
      </c>
      <c r="EN235" s="165" t="str">
        <f t="shared" si="276"/>
        <v/>
      </c>
      <c r="EO235" s="165" t="str">
        <f t="shared" si="277"/>
        <v/>
      </c>
      <c r="EP235" s="165" t="str">
        <f t="shared" si="278"/>
        <v/>
      </c>
      <c r="EQ235" s="165" t="str">
        <f t="shared" si="289"/>
        <v/>
      </c>
      <c r="ER235" s="165" t="str">
        <f t="shared" si="290"/>
        <v/>
      </c>
      <c r="ES235" s="165"/>
      <c r="ET235" s="165" t="str">
        <f t="shared" si="291"/>
        <v/>
      </c>
      <c r="EU235" s="165" t="str">
        <f t="shared" si="279"/>
        <v/>
      </c>
      <c r="EV235" s="165" t="str">
        <f t="shared" si="280"/>
        <v xml:space="preserve"> </v>
      </c>
      <c r="EW235" s="165" t="str">
        <f t="shared" si="281"/>
        <v>هیچکدام</v>
      </c>
      <c r="EX235" s="165" t="str">
        <f t="shared" si="282"/>
        <v xml:space="preserve"> </v>
      </c>
      <c r="EY235" s="165"/>
      <c r="EZ235" s="165" t="str">
        <f t="shared" si="292"/>
        <v xml:space="preserve"> </v>
      </c>
      <c r="FA235" s="165" t="str">
        <f t="shared" si="283"/>
        <v>هیچکدام</v>
      </c>
      <c r="FB235" s="165"/>
      <c r="FC235" s="165"/>
      <c r="FD235" s="165"/>
      <c r="FE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</row>
    <row r="236" spans="1:173" s="166" customFormat="1" ht="11.65" x14ac:dyDescent="0.35">
      <c r="A236" s="167">
        <v>235</v>
      </c>
      <c r="B236" s="105"/>
      <c r="C236" s="168"/>
      <c r="D236" s="169"/>
      <c r="E236" s="170"/>
      <c r="F236" s="202"/>
      <c r="G236" s="169"/>
      <c r="H236" s="106"/>
      <c r="I236" s="169"/>
      <c r="J236" s="171"/>
      <c r="K236" s="172"/>
      <c r="L236" s="173"/>
      <c r="M236" s="171"/>
      <c r="N236" s="172"/>
      <c r="O236" s="111">
        <f t="shared" si="293"/>
        <v>1398</v>
      </c>
      <c r="P236" s="174"/>
      <c r="Q236" s="175"/>
      <c r="R236" s="175"/>
      <c r="S236" s="217"/>
      <c r="T236" s="114"/>
      <c r="U236" s="115"/>
      <c r="V236" s="116"/>
      <c r="W236" s="117"/>
      <c r="X236" s="117"/>
      <c r="Y236" s="176"/>
      <c r="Z236" s="117"/>
      <c r="AA236" s="117"/>
      <c r="AB236" s="117"/>
      <c r="AC236" s="117"/>
      <c r="AD236" s="117"/>
      <c r="AE236" s="117"/>
      <c r="AF236" s="117"/>
      <c r="AG236" s="118"/>
      <c r="AH236" s="119"/>
      <c r="AI236" s="176"/>
      <c r="AJ236" s="121"/>
      <c r="AK236" s="25" t="str">
        <f t="shared" si="284"/>
        <v xml:space="preserve">         </v>
      </c>
      <c r="AL236" s="122" t="str">
        <f t="shared" si="285"/>
        <v>هیچکدام</v>
      </c>
      <c r="AM236" s="74" t="str">
        <f t="shared" si="286"/>
        <v>7.هیچکدام</v>
      </c>
      <c r="AN236" s="122" t="str">
        <f>IF(G236=0,"نامعلوم",'1.مشخصات مرکز'!$D$2-G236)</f>
        <v>نامعلوم</v>
      </c>
      <c r="AO236" s="123" t="str">
        <f t="shared" si="221"/>
        <v>نامعلوم</v>
      </c>
      <c r="AP236" s="177"/>
      <c r="AQ236" s="178"/>
      <c r="AR236" s="203"/>
      <c r="AS236" s="127" t="str">
        <f t="shared" si="287"/>
        <v>خیر</v>
      </c>
      <c r="AT236" s="128"/>
      <c r="AU236" s="179"/>
      <c r="AV236" s="180"/>
      <c r="AW236" s="180"/>
      <c r="AX236" s="181"/>
      <c r="AY236" s="182"/>
      <c r="AZ236" s="183"/>
      <c r="BA236" s="201"/>
      <c r="BB236" s="132"/>
      <c r="BC236" s="133"/>
      <c r="BD236" s="134"/>
      <c r="BE236" s="184"/>
      <c r="BF236" s="183"/>
      <c r="BG236" s="201"/>
      <c r="BH236" s="182"/>
      <c r="BI236" s="183"/>
      <c r="BJ236" s="201"/>
      <c r="BK236" s="179"/>
      <c r="BL236" s="185"/>
      <c r="BM236" s="186"/>
      <c r="BN236" s="186"/>
      <c r="BO236" s="187"/>
      <c r="BP236" s="180"/>
      <c r="BQ236" s="180"/>
      <c r="BR236" s="181"/>
      <c r="BS236" s="142" t="str">
        <f t="shared" si="222"/>
        <v>خیر</v>
      </c>
      <c r="BT236" s="188">
        <f t="shared" si="223"/>
        <v>0</v>
      </c>
      <c r="BU236" s="200" t="str">
        <f t="shared" si="224"/>
        <v xml:space="preserve"> </v>
      </c>
      <c r="BV236" s="145" t="str">
        <f t="shared" si="288"/>
        <v xml:space="preserve"> </v>
      </c>
      <c r="BW236" s="189">
        <f t="shared" si="225"/>
        <v>0</v>
      </c>
      <c r="BX236" s="190" t="str">
        <f t="shared" si="226"/>
        <v xml:space="preserve"> </v>
      </c>
      <c r="BY236" s="148" t="str">
        <f t="shared" si="227"/>
        <v xml:space="preserve"> </v>
      </c>
      <c r="BZ236" s="191">
        <f t="shared" si="228"/>
        <v>0</v>
      </c>
      <c r="CA236" s="192" t="str">
        <f t="shared" si="229"/>
        <v xml:space="preserve"> </v>
      </c>
      <c r="CB236" s="193" t="str">
        <f t="shared" si="230"/>
        <v xml:space="preserve"> </v>
      </c>
      <c r="CC236" s="194">
        <f t="shared" si="231"/>
        <v>0</v>
      </c>
      <c r="CD236" s="195" t="str">
        <f t="shared" si="232"/>
        <v xml:space="preserve"> </v>
      </c>
      <c r="CE236" s="154" t="str">
        <f t="shared" si="233"/>
        <v xml:space="preserve"> </v>
      </c>
      <c r="CF236" s="196">
        <f t="shared" si="234"/>
        <v>0</v>
      </c>
      <c r="CG236" s="197" t="str">
        <f t="shared" si="235"/>
        <v xml:space="preserve"> </v>
      </c>
      <c r="CH236" s="157" t="str">
        <f t="shared" si="236"/>
        <v xml:space="preserve"> </v>
      </c>
      <c r="CI236" s="191">
        <f t="shared" si="237"/>
        <v>0</v>
      </c>
      <c r="CJ236" s="192" t="str">
        <f t="shared" si="238"/>
        <v xml:space="preserve"> </v>
      </c>
      <c r="CK236" s="151" t="str">
        <f t="shared" si="239"/>
        <v xml:space="preserve"> </v>
      </c>
      <c r="CL236" s="198">
        <f t="shared" si="240"/>
        <v>0</v>
      </c>
      <c r="CM236" s="197" t="str">
        <f t="shared" si="241"/>
        <v xml:space="preserve"> </v>
      </c>
      <c r="CN236" s="159" t="str">
        <f t="shared" si="242"/>
        <v xml:space="preserve"> </v>
      </c>
      <c r="CO236" s="194">
        <f t="shared" si="243"/>
        <v>0</v>
      </c>
      <c r="CP236" s="195" t="str">
        <f t="shared" si="244"/>
        <v xml:space="preserve"> </v>
      </c>
      <c r="CQ236" s="160" t="str">
        <f t="shared" si="245"/>
        <v xml:space="preserve"> </v>
      </c>
      <c r="CR236" s="161">
        <f t="shared" si="246"/>
        <v>0</v>
      </c>
      <c r="CS236" s="144" t="str">
        <f t="shared" si="247"/>
        <v xml:space="preserve"> </v>
      </c>
      <c r="CT236" s="145" t="str">
        <f t="shared" si="248"/>
        <v xml:space="preserve"> </v>
      </c>
      <c r="CU236" s="144" t="str">
        <f t="shared" si="249"/>
        <v>خیر</v>
      </c>
      <c r="CV236" s="162" t="str">
        <f t="shared" si="250"/>
        <v>ارائه نشده است.</v>
      </c>
      <c r="CW236" s="199">
        <f t="shared" si="251"/>
        <v>0</v>
      </c>
      <c r="CX236" s="164"/>
      <c r="CY236" s="164"/>
      <c r="CZ236" s="164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>
        <f t="shared" si="252"/>
        <v>0</v>
      </c>
      <c r="DP236" s="165">
        <f t="shared" si="253"/>
        <v>0</v>
      </c>
      <c r="DQ236" s="165">
        <f t="shared" si="254"/>
        <v>0</v>
      </c>
      <c r="DR236" s="165">
        <f t="shared" si="255"/>
        <v>0</v>
      </c>
      <c r="DS236" s="165">
        <f t="shared" si="256"/>
        <v>0</v>
      </c>
      <c r="DT236" s="165">
        <f t="shared" si="257"/>
        <v>0</v>
      </c>
      <c r="DU236" s="165">
        <f t="shared" si="258"/>
        <v>0</v>
      </c>
      <c r="DV236" s="165">
        <f t="shared" si="259"/>
        <v>0</v>
      </c>
      <c r="DW236" s="165">
        <f t="shared" si="260"/>
        <v>0</v>
      </c>
      <c r="DX236" s="165">
        <f t="shared" si="261"/>
        <v>0</v>
      </c>
      <c r="DY236" s="165">
        <f t="shared" si="262"/>
        <v>0</v>
      </c>
      <c r="DZ236" s="165">
        <f t="shared" si="263"/>
        <v>0</v>
      </c>
      <c r="EA236" s="165">
        <f t="shared" si="264"/>
        <v>0</v>
      </c>
      <c r="EB236" s="165">
        <f t="shared" si="265"/>
        <v>0</v>
      </c>
      <c r="EC236" s="165">
        <f t="shared" si="266"/>
        <v>0</v>
      </c>
      <c r="ED236" s="165">
        <f t="shared" si="267"/>
        <v>0</v>
      </c>
      <c r="EE236" s="165" t="str">
        <f t="shared" si="268"/>
        <v/>
      </c>
      <c r="EF236" s="165" t="str">
        <f t="shared" si="269"/>
        <v/>
      </c>
      <c r="EG236" s="165" t="str">
        <f t="shared" si="270"/>
        <v/>
      </c>
      <c r="EH236" s="165" t="str">
        <f t="shared" si="271"/>
        <v/>
      </c>
      <c r="EI236" s="165" t="str">
        <f t="shared" si="272"/>
        <v/>
      </c>
      <c r="EJ236" s="165" t="str">
        <f t="shared" si="273"/>
        <v/>
      </c>
      <c r="EK236" s="165" t="str">
        <f t="shared" si="274"/>
        <v/>
      </c>
      <c r="EL236" s="165" t="str">
        <f t="shared" si="275"/>
        <v/>
      </c>
      <c r="EM236" s="165" t="e">
        <f>IF(#REF!="بله","FSW","")</f>
        <v>#REF!</v>
      </c>
      <c r="EN236" s="165" t="str">
        <f t="shared" si="276"/>
        <v/>
      </c>
      <c r="EO236" s="165" t="str">
        <f t="shared" si="277"/>
        <v/>
      </c>
      <c r="EP236" s="165" t="str">
        <f t="shared" si="278"/>
        <v/>
      </c>
      <c r="EQ236" s="165" t="str">
        <f t="shared" si="289"/>
        <v/>
      </c>
      <c r="ER236" s="165" t="str">
        <f t="shared" si="290"/>
        <v/>
      </c>
      <c r="ES236" s="165"/>
      <c r="ET236" s="165" t="str">
        <f t="shared" si="291"/>
        <v/>
      </c>
      <c r="EU236" s="165" t="str">
        <f t="shared" si="279"/>
        <v/>
      </c>
      <c r="EV236" s="165" t="str">
        <f t="shared" si="280"/>
        <v xml:space="preserve"> </v>
      </c>
      <c r="EW236" s="165" t="str">
        <f t="shared" si="281"/>
        <v>هیچکدام</v>
      </c>
      <c r="EX236" s="165" t="str">
        <f t="shared" si="282"/>
        <v xml:space="preserve"> </v>
      </c>
      <c r="EY236" s="165"/>
      <c r="EZ236" s="165" t="str">
        <f t="shared" si="292"/>
        <v xml:space="preserve"> </v>
      </c>
      <c r="FA236" s="165" t="str">
        <f t="shared" si="283"/>
        <v>هیچکدام</v>
      </c>
      <c r="FB236" s="165"/>
      <c r="FC236" s="165"/>
      <c r="FD236" s="165"/>
      <c r="FE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</row>
    <row r="237" spans="1:173" s="166" customFormat="1" ht="11.65" x14ac:dyDescent="0.35">
      <c r="A237" s="167">
        <v>236</v>
      </c>
      <c r="B237" s="105"/>
      <c r="C237" s="168"/>
      <c r="D237" s="169"/>
      <c r="E237" s="170"/>
      <c r="F237" s="202"/>
      <c r="G237" s="169"/>
      <c r="H237" s="106"/>
      <c r="I237" s="169"/>
      <c r="J237" s="171"/>
      <c r="K237" s="172"/>
      <c r="L237" s="173"/>
      <c r="M237" s="171"/>
      <c r="N237" s="172"/>
      <c r="O237" s="111">
        <f t="shared" si="293"/>
        <v>1398</v>
      </c>
      <c r="P237" s="174"/>
      <c r="Q237" s="175"/>
      <c r="R237" s="175"/>
      <c r="S237" s="217"/>
      <c r="T237" s="114"/>
      <c r="U237" s="115"/>
      <c r="V237" s="116"/>
      <c r="W237" s="117"/>
      <c r="X237" s="117"/>
      <c r="Y237" s="176"/>
      <c r="Z237" s="117"/>
      <c r="AA237" s="117"/>
      <c r="AB237" s="117"/>
      <c r="AC237" s="117"/>
      <c r="AD237" s="117"/>
      <c r="AE237" s="117"/>
      <c r="AF237" s="117"/>
      <c r="AG237" s="118"/>
      <c r="AH237" s="119"/>
      <c r="AI237" s="176"/>
      <c r="AJ237" s="121"/>
      <c r="AK237" s="25" t="str">
        <f t="shared" si="284"/>
        <v xml:space="preserve">         </v>
      </c>
      <c r="AL237" s="122" t="str">
        <f t="shared" si="285"/>
        <v>هیچکدام</v>
      </c>
      <c r="AM237" s="74" t="str">
        <f t="shared" si="286"/>
        <v>7.هیچکدام</v>
      </c>
      <c r="AN237" s="122" t="str">
        <f>IF(G237=0,"نامعلوم",'1.مشخصات مرکز'!$D$2-G237)</f>
        <v>نامعلوم</v>
      </c>
      <c r="AO237" s="123" t="str">
        <f t="shared" si="221"/>
        <v>نامعلوم</v>
      </c>
      <c r="AP237" s="177"/>
      <c r="AQ237" s="178"/>
      <c r="AR237" s="203"/>
      <c r="AS237" s="127" t="str">
        <f t="shared" si="287"/>
        <v>خیر</v>
      </c>
      <c r="AT237" s="128"/>
      <c r="AU237" s="179"/>
      <c r="AV237" s="180"/>
      <c r="AW237" s="180"/>
      <c r="AX237" s="181"/>
      <c r="AY237" s="182"/>
      <c r="AZ237" s="183"/>
      <c r="BA237" s="201"/>
      <c r="BB237" s="132"/>
      <c r="BC237" s="133"/>
      <c r="BD237" s="134"/>
      <c r="BE237" s="184"/>
      <c r="BF237" s="183"/>
      <c r="BG237" s="201"/>
      <c r="BH237" s="182"/>
      <c r="BI237" s="183"/>
      <c r="BJ237" s="201"/>
      <c r="BK237" s="179"/>
      <c r="BL237" s="185"/>
      <c r="BM237" s="186"/>
      <c r="BN237" s="186"/>
      <c r="BO237" s="187"/>
      <c r="BP237" s="180"/>
      <c r="BQ237" s="180"/>
      <c r="BR237" s="181"/>
      <c r="BS237" s="142" t="str">
        <f t="shared" si="222"/>
        <v>خیر</v>
      </c>
      <c r="BT237" s="188">
        <f t="shared" si="223"/>
        <v>0</v>
      </c>
      <c r="BU237" s="200" t="str">
        <f t="shared" si="224"/>
        <v xml:space="preserve"> </v>
      </c>
      <c r="BV237" s="145" t="str">
        <f t="shared" si="288"/>
        <v xml:space="preserve"> </v>
      </c>
      <c r="BW237" s="189">
        <f t="shared" si="225"/>
        <v>0</v>
      </c>
      <c r="BX237" s="190" t="str">
        <f t="shared" si="226"/>
        <v xml:space="preserve"> </v>
      </c>
      <c r="BY237" s="148" t="str">
        <f t="shared" si="227"/>
        <v xml:space="preserve"> </v>
      </c>
      <c r="BZ237" s="191">
        <f t="shared" si="228"/>
        <v>0</v>
      </c>
      <c r="CA237" s="192" t="str">
        <f t="shared" si="229"/>
        <v xml:space="preserve"> </v>
      </c>
      <c r="CB237" s="193" t="str">
        <f t="shared" si="230"/>
        <v xml:space="preserve"> </v>
      </c>
      <c r="CC237" s="194">
        <f t="shared" si="231"/>
        <v>0</v>
      </c>
      <c r="CD237" s="195" t="str">
        <f t="shared" si="232"/>
        <v xml:space="preserve"> </v>
      </c>
      <c r="CE237" s="154" t="str">
        <f t="shared" si="233"/>
        <v xml:space="preserve"> </v>
      </c>
      <c r="CF237" s="196">
        <f t="shared" si="234"/>
        <v>0</v>
      </c>
      <c r="CG237" s="197" t="str">
        <f t="shared" si="235"/>
        <v xml:space="preserve"> </v>
      </c>
      <c r="CH237" s="157" t="str">
        <f t="shared" si="236"/>
        <v xml:space="preserve"> </v>
      </c>
      <c r="CI237" s="191">
        <f t="shared" si="237"/>
        <v>0</v>
      </c>
      <c r="CJ237" s="192" t="str">
        <f t="shared" si="238"/>
        <v xml:space="preserve"> </v>
      </c>
      <c r="CK237" s="151" t="str">
        <f t="shared" si="239"/>
        <v xml:space="preserve"> </v>
      </c>
      <c r="CL237" s="198">
        <f t="shared" si="240"/>
        <v>0</v>
      </c>
      <c r="CM237" s="197" t="str">
        <f t="shared" si="241"/>
        <v xml:space="preserve"> </v>
      </c>
      <c r="CN237" s="159" t="str">
        <f t="shared" si="242"/>
        <v xml:space="preserve"> </v>
      </c>
      <c r="CO237" s="194">
        <f t="shared" si="243"/>
        <v>0</v>
      </c>
      <c r="CP237" s="195" t="str">
        <f t="shared" si="244"/>
        <v xml:space="preserve"> </v>
      </c>
      <c r="CQ237" s="160" t="str">
        <f t="shared" si="245"/>
        <v xml:space="preserve"> </v>
      </c>
      <c r="CR237" s="161">
        <f t="shared" si="246"/>
        <v>0</v>
      </c>
      <c r="CS237" s="144" t="str">
        <f t="shared" si="247"/>
        <v xml:space="preserve"> </v>
      </c>
      <c r="CT237" s="145" t="str">
        <f t="shared" si="248"/>
        <v xml:space="preserve"> </v>
      </c>
      <c r="CU237" s="144" t="str">
        <f t="shared" si="249"/>
        <v>خیر</v>
      </c>
      <c r="CV237" s="162" t="str">
        <f t="shared" si="250"/>
        <v>ارائه نشده است.</v>
      </c>
      <c r="CW237" s="199">
        <f t="shared" si="251"/>
        <v>0</v>
      </c>
      <c r="CX237" s="164"/>
      <c r="CY237" s="164"/>
      <c r="CZ237" s="164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>
        <f t="shared" si="252"/>
        <v>0</v>
      </c>
      <c r="DP237" s="165">
        <f t="shared" si="253"/>
        <v>0</v>
      </c>
      <c r="DQ237" s="165">
        <f t="shared" si="254"/>
        <v>0</v>
      </c>
      <c r="DR237" s="165">
        <f t="shared" si="255"/>
        <v>0</v>
      </c>
      <c r="DS237" s="165">
        <f t="shared" si="256"/>
        <v>0</v>
      </c>
      <c r="DT237" s="165">
        <f t="shared" si="257"/>
        <v>0</v>
      </c>
      <c r="DU237" s="165">
        <f t="shared" si="258"/>
        <v>0</v>
      </c>
      <c r="DV237" s="165">
        <f t="shared" si="259"/>
        <v>0</v>
      </c>
      <c r="DW237" s="165">
        <f t="shared" si="260"/>
        <v>0</v>
      </c>
      <c r="DX237" s="165">
        <f t="shared" si="261"/>
        <v>0</v>
      </c>
      <c r="DY237" s="165">
        <f t="shared" si="262"/>
        <v>0</v>
      </c>
      <c r="DZ237" s="165">
        <f t="shared" si="263"/>
        <v>0</v>
      </c>
      <c r="EA237" s="165">
        <f t="shared" si="264"/>
        <v>0</v>
      </c>
      <c r="EB237" s="165">
        <f t="shared" si="265"/>
        <v>0</v>
      </c>
      <c r="EC237" s="165">
        <f t="shared" si="266"/>
        <v>0</v>
      </c>
      <c r="ED237" s="165">
        <f t="shared" si="267"/>
        <v>0</v>
      </c>
      <c r="EE237" s="165" t="str">
        <f t="shared" si="268"/>
        <v/>
      </c>
      <c r="EF237" s="165" t="str">
        <f t="shared" si="269"/>
        <v/>
      </c>
      <c r="EG237" s="165" t="str">
        <f t="shared" si="270"/>
        <v/>
      </c>
      <c r="EH237" s="165" t="str">
        <f t="shared" si="271"/>
        <v/>
      </c>
      <c r="EI237" s="165" t="str">
        <f t="shared" si="272"/>
        <v/>
      </c>
      <c r="EJ237" s="165" t="str">
        <f t="shared" si="273"/>
        <v/>
      </c>
      <c r="EK237" s="165" t="str">
        <f t="shared" si="274"/>
        <v/>
      </c>
      <c r="EL237" s="165" t="str">
        <f t="shared" si="275"/>
        <v/>
      </c>
      <c r="EM237" s="165" t="e">
        <f>IF(#REF!="بله","FSW","")</f>
        <v>#REF!</v>
      </c>
      <c r="EN237" s="165" t="str">
        <f t="shared" si="276"/>
        <v/>
      </c>
      <c r="EO237" s="165" t="str">
        <f t="shared" si="277"/>
        <v/>
      </c>
      <c r="EP237" s="165" t="str">
        <f t="shared" si="278"/>
        <v/>
      </c>
      <c r="EQ237" s="165" t="str">
        <f t="shared" si="289"/>
        <v/>
      </c>
      <c r="ER237" s="165" t="str">
        <f t="shared" si="290"/>
        <v/>
      </c>
      <c r="ES237" s="165"/>
      <c r="ET237" s="165" t="str">
        <f t="shared" si="291"/>
        <v/>
      </c>
      <c r="EU237" s="165" t="str">
        <f t="shared" si="279"/>
        <v/>
      </c>
      <c r="EV237" s="165" t="str">
        <f t="shared" si="280"/>
        <v xml:space="preserve"> </v>
      </c>
      <c r="EW237" s="165" t="str">
        <f t="shared" si="281"/>
        <v>هیچکدام</v>
      </c>
      <c r="EX237" s="165" t="str">
        <f t="shared" si="282"/>
        <v xml:space="preserve"> </v>
      </c>
      <c r="EY237" s="165"/>
      <c r="EZ237" s="165" t="str">
        <f t="shared" si="292"/>
        <v xml:space="preserve"> </v>
      </c>
      <c r="FA237" s="165" t="str">
        <f t="shared" si="283"/>
        <v>هیچکدام</v>
      </c>
      <c r="FB237" s="165"/>
      <c r="FC237" s="165"/>
      <c r="FD237" s="165"/>
      <c r="FE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</row>
    <row r="238" spans="1:173" s="166" customFormat="1" ht="11.65" x14ac:dyDescent="0.35">
      <c r="A238" s="167">
        <v>237</v>
      </c>
      <c r="B238" s="105"/>
      <c r="C238" s="168"/>
      <c r="D238" s="169"/>
      <c r="E238" s="170"/>
      <c r="F238" s="202"/>
      <c r="G238" s="169"/>
      <c r="H238" s="106"/>
      <c r="I238" s="169"/>
      <c r="J238" s="171"/>
      <c r="K238" s="172"/>
      <c r="L238" s="173"/>
      <c r="M238" s="171"/>
      <c r="N238" s="172"/>
      <c r="O238" s="111">
        <f t="shared" si="293"/>
        <v>1398</v>
      </c>
      <c r="P238" s="174"/>
      <c r="Q238" s="175"/>
      <c r="R238" s="175"/>
      <c r="S238" s="217"/>
      <c r="T238" s="114"/>
      <c r="U238" s="115"/>
      <c r="V238" s="116"/>
      <c r="W238" s="117"/>
      <c r="X238" s="117"/>
      <c r="Y238" s="176"/>
      <c r="Z238" s="117"/>
      <c r="AA238" s="117"/>
      <c r="AB238" s="117"/>
      <c r="AC238" s="117"/>
      <c r="AD238" s="117"/>
      <c r="AE238" s="117"/>
      <c r="AF238" s="117"/>
      <c r="AG238" s="118"/>
      <c r="AH238" s="119"/>
      <c r="AI238" s="176"/>
      <c r="AJ238" s="121"/>
      <c r="AK238" s="25" t="str">
        <f t="shared" si="284"/>
        <v xml:space="preserve">         </v>
      </c>
      <c r="AL238" s="122" t="str">
        <f t="shared" si="285"/>
        <v>هیچکدام</v>
      </c>
      <c r="AM238" s="74" t="str">
        <f t="shared" si="286"/>
        <v>7.هیچکدام</v>
      </c>
      <c r="AN238" s="122" t="str">
        <f>IF(G238=0,"نامعلوم",'1.مشخصات مرکز'!$D$2-G238)</f>
        <v>نامعلوم</v>
      </c>
      <c r="AO238" s="123" t="str">
        <f t="shared" si="221"/>
        <v>نامعلوم</v>
      </c>
      <c r="AP238" s="177"/>
      <c r="AQ238" s="178"/>
      <c r="AR238" s="203"/>
      <c r="AS238" s="127" t="str">
        <f t="shared" si="287"/>
        <v>خیر</v>
      </c>
      <c r="AT238" s="128"/>
      <c r="AU238" s="179"/>
      <c r="AV238" s="180"/>
      <c r="AW238" s="180"/>
      <c r="AX238" s="181"/>
      <c r="AY238" s="182"/>
      <c r="AZ238" s="183"/>
      <c r="BA238" s="201"/>
      <c r="BB238" s="132"/>
      <c r="BC238" s="133"/>
      <c r="BD238" s="134"/>
      <c r="BE238" s="184"/>
      <c r="BF238" s="183"/>
      <c r="BG238" s="201"/>
      <c r="BH238" s="182"/>
      <c r="BI238" s="183"/>
      <c r="BJ238" s="201"/>
      <c r="BK238" s="179"/>
      <c r="BL238" s="185"/>
      <c r="BM238" s="186"/>
      <c r="BN238" s="186"/>
      <c r="BO238" s="187"/>
      <c r="BP238" s="180"/>
      <c r="BQ238" s="180"/>
      <c r="BR238" s="181"/>
      <c r="BS238" s="142" t="str">
        <f t="shared" si="222"/>
        <v>خیر</v>
      </c>
      <c r="BT238" s="188">
        <f t="shared" si="223"/>
        <v>0</v>
      </c>
      <c r="BU238" s="200" t="str">
        <f t="shared" si="224"/>
        <v xml:space="preserve"> </v>
      </c>
      <c r="BV238" s="145" t="str">
        <f t="shared" si="288"/>
        <v xml:space="preserve"> </v>
      </c>
      <c r="BW238" s="189">
        <f t="shared" si="225"/>
        <v>0</v>
      </c>
      <c r="BX238" s="190" t="str">
        <f t="shared" si="226"/>
        <v xml:space="preserve"> </v>
      </c>
      <c r="BY238" s="148" t="str">
        <f t="shared" si="227"/>
        <v xml:space="preserve"> </v>
      </c>
      <c r="BZ238" s="191">
        <f t="shared" si="228"/>
        <v>0</v>
      </c>
      <c r="CA238" s="192" t="str">
        <f t="shared" si="229"/>
        <v xml:space="preserve"> </v>
      </c>
      <c r="CB238" s="193" t="str">
        <f t="shared" si="230"/>
        <v xml:space="preserve"> </v>
      </c>
      <c r="CC238" s="194">
        <f t="shared" si="231"/>
        <v>0</v>
      </c>
      <c r="CD238" s="195" t="str">
        <f t="shared" si="232"/>
        <v xml:space="preserve"> </v>
      </c>
      <c r="CE238" s="154" t="str">
        <f t="shared" si="233"/>
        <v xml:space="preserve"> </v>
      </c>
      <c r="CF238" s="196">
        <f t="shared" si="234"/>
        <v>0</v>
      </c>
      <c r="CG238" s="197" t="str">
        <f t="shared" si="235"/>
        <v xml:space="preserve"> </v>
      </c>
      <c r="CH238" s="157" t="str">
        <f t="shared" si="236"/>
        <v xml:space="preserve"> </v>
      </c>
      <c r="CI238" s="191">
        <f t="shared" si="237"/>
        <v>0</v>
      </c>
      <c r="CJ238" s="192" t="str">
        <f t="shared" si="238"/>
        <v xml:space="preserve"> </v>
      </c>
      <c r="CK238" s="151" t="str">
        <f t="shared" si="239"/>
        <v xml:space="preserve"> </v>
      </c>
      <c r="CL238" s="198">
        <f t="shared" si="240"/>
        <v>0</v>
      </c>
      <c r="CM238" s="197" t="str">
        <f t="shared" si="241"/>
        <v xml:space="preserve"> </v>
      </c>
      <c r="CN238" s="159" t="str">
        <f t="shared" si="242"/>
        <v xml:space="preserve"> </v>
      </c>
      <c r="CO238" s="194">
        <f t="shared" si="243"/>
        <v>0</v>
      </c>
      <c r="CP238" s="195" t="str">
        <f t="shared" si="244"/>
        <v xml:space="preserve"> </v>
      </c>
      <c r="CQ238" s="160" t="str">
        <f t="shared" si="245"/>
        <v xml:space="preserve"> </v>
      </c>
      <c r="CR238" s="161">
        <f t="shared" si="246"/>
        <v>0</v>
      </c>
      <c r="CS238" s="144" t="str">
        <f t="shared" si="247"/>
        <v xml:space="preserve"> </v>
      </c>
      <c r="CT238" s="145" t="str">
        <f t="shared" si="248"/>
        <v xml:space="preserve"> </v>
      </c>
      <c r="CU238" s="144" t="str">
        <f t="shared" si="249"/>
        <v>خیر</v>
      </c>
      <c r="CV238" s="162" t="str">
        <f t="shared" si="250"/>
        <v>ارائه نشده است.</v>
      </c>
      <c r="CW238" s="199">
        <f t="shared" si="251"/>
        <v>0</v>
      </c>
      <c r="CX238" s="164"/>
      <c r="CY238" s="164"/>
      <c r="CZ238" s="164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>
        <f t="shared" si="252"/>
        <v>0</v>
      </c>
      <c r="DP238" s="165">
        <f t="shared" si="253"/>
        <v>0</v>
      </c>
      <c r="DQ238" s="165">
        <f t="shared" si="254"/>
        <v>0</v>
      </c>
      <c r="DR238" s="165">
        <f t="shared" si="255"/>
        <v>0</v>
      </c>
      <c r="DS238" s="165">
        <f t="shared" si="256"/>
        <v>0</v>
      </c>
      <c r="DT238" s="165">
        <f t="shared" si="257"/>
        <v>0</v>
      </c>
      <c r="DU238" s="165">
        <f t="shared" si="258"/>
        <v>0</v>
      </c>
      <c r="DV238" s="165">
        <f t="shared" si="259"/>
        <v>0</v>
      </c>
      <c r="DW238" s="165">
        <f t="shared" si="260"/>
        <v>0</v>
      </c>
      <c r="DX238" s="165">
        <f t="shared" si="261"/>
        <v>0</v>
      </c>
      <c r="DY238" s="165">
        <f t="shared" si="262"/>
        <v>0</v>
      </c>
      <c r="DZ238" s="165">
        <f t="shared" si="263"/>
        <v>0</v>
      </c>
      <c r="EA238" s="165">
        <f t="shared" si="264"/>
        <v>0</v>
      </c>
      <c r="EB238" s="165">
        <f t="shared" si="265"/>
        <v>0</v>
      </c>
      <c r="EC238" s="165">
        <f t="shared" si="266"/>
        <v>0</v>
      </c>
      <c r="ED238" s="165">
        <f t="shared" si="267"/>
        <v>0</v>
      </c>
      <c r="EE238" s="165" t="str">
        <f t="shared" si="268"/>
        <v/>
      </c>
      <c r="EF238" s="165" t="str">
        <f t="shared" si="269"/>
        <v/>
      </c>
      <c r="EG238" s="165" t="str">
        <f t="shared" si="270"/>
        <v/>
      </c>
      <c r="EH238" s="165" t="str">
        <f t="shared" si="271"/>
        <v/>
      </c>
      <c r="EI238" s="165" t="str">
        <f t="shared" si="272"/>
        <v/>
      </c>
      <c r="EJ238" s="165" t="str">
        <f t="shared" si="273"/>
        <v/>
      </c>
      <c r="EK238" s="165" t="str">
        <f t="shared" si="274"/>
        <v/>
      </c>
      <c r="EL238" s="165" t="str">
        <f t="shared" si="275"/>
        <v/>
      </c>
      <c r="EM238" s="165" t="e">
        <f>IF(#REF!="بله","FSW","")</f>
        <v>#REF!</v>
      </c>
      <c r="EN238" s="165" t="str">
        <f t="shared" si="276"/>
        <v/>
      </c>
      <c r="EO238" s="165" t="str">
        <f t="shared" si="277"/>
        <v/>
      </c>
      <c r="EP238" s="165" t="str">
        <f t="shared" si="278"/>
        <v/>
      </c>
      <c r="EQ238" s="165" t="str">
        <f t="shared" si="289"/>
        <v/>
      </c>
      <c r="ER238" s="165" t="str">
        <f t="shared" si="290"/>
        <v/>
      </c>
      <c r="ES238" s="165"/>
      <c r="ET238" s="165" t="str">
        <f t="shared" si="291"/>
        <v/>
      </c>
      <c r="EU238" s="165" t="str">
        <f t="shared" si="279"/>
        <v/>
      </c>
      <c r="EV238" s="165" t="str">
        <f t="shared" si="280"/>
        <v xml:space="preserve"> </v>
      </c>
      <c r="EW238" s="165" t="str">
        <f t="shared" si="281"/>
        <v>هیچکدام</v>
      </c>
      <c r="EX238" s="165" t="str">
        <f t="shared" si="282"/>
        <v xml:space="preserve"> </v>
      </c>
      <c r="EY238" s="165"/>
      <c r="EZ238" s="165" t="str">
        <f t="shared" si="292"/>
        <v xml:space="preserve"> </v>
      </c>
      <c r="FA238" s="165" t="str">
        <f t="shared" si="283"/>
        <v>هیچکدام</v>
      </c>
      <c r="FB238" s="165"/>
      <c r="FC238" s="165"/>
      <c r="FD238" s="165"/>
      <c r="FE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</row>
    <row r="239" spans="1:173" s="166" customFormat="1" ht="11.65" x14ac:dyDescent="0.35">
      <c r="A239" s="167">
        <v>238</v>
      </c>
      <c r="B239" s="105"/>
      <c r="C239" s="168"/>
      <c r="D239" s="169"/>
      <c r="E239" s="170"/>
      <c r="F239" s="202"/>
      <c r="G239" s="169"/>
      <c r="H239" s="106"/>
      <c r="I239" s="169"/>
      <c r="J239" s="171"/>
      <c r="K239" s="172"/>
      <c r="L239" s="173"/>
      <c r="M239" s="171"/>
      <c r="N239" s="172"/>
      <c r="O239" s="111">
        <f t="shared" si="293"/>
        <v>1398</v>
      </c>
      <c r="P239" s="174"/>
      <c r="Q239" s="175"/>
      <c r="R239" s="175"/>
      <c r="S239" s="217"/>
      <c r="T239" s="114"/>
      <c r="U239" s="115"/>
      <c r="V239" s="116"/>
      <c r="W239" s="117"/>
      <c r="X239" s="117"/>
      <c r="Y239" s="176"/>
      <c r="Z239" s="117"/>
      <c r="AA239" s="117"/>
      <c r="AB239" s="117"/>
      <c r="AC239" s="117"/>
      <c r="AD239" s="117"/>
      <c r="AE239" s="117"/>
      <c r="AF239" s="117"/>
      <c r="AG239" s="118"/>
      <c r="AH239" s="119"/>
      <c r="AI239" s="176"/>
      <c r="AJ239" s="121"/>
      <c r="AK239" s="25" t="str">
        <f t="shared" si="284"/>
        <v xml:space="preserve">         </v>
      </c>
      <c r="AL239" s="122" t="str">
        <f t="shared" si="285"/>
        <v>هیچکدام</v>
      </c>
      <c r="AM239" s="74" t="str">
        <f t="shared" si="286"/>
        <v>7.هیچکدام</v>
      </c>
      <c r="AN239" s="122" t="str">
        <f>IF(G239=0,"نامعلوم",'1.مشخصات مرکز'!$D$2-G239)</f>
        <v>نامعلوم</v>
      </c>
      <c r="AO239" s="123" t="str">
        <f t="shared" si="221"/>
        <v>نامعلوم</v>
      </c>
      <c r="AP239" s="177"/>
      <c r="AQ239" s="178"/>
      <c r="AR239" s="203"/>
      <c r="AS239" s="127" t="str">
        <f t="shared" si="287"/>
        <v>خیر</v>
      </c>
      <c r="AT239" s="128"/>
      <c r="AU239" s="179"/>
      <c r="AV239" s="180"/>
      <c r="AW239" s="180"/>
      <c r="AX239" s="181"/>
      <c r="AY239" s="182"/>
      <c r="AZ239" s="183"/>
      <c r="BA239" s="201"/>
      <c r="BB239" s="132"/>
      <c r="BC239" s="133"/>
      <c r="BD239" s="134"/>
      <c r="BE239" s="184"/>
      <c r="BF239" s="183"/>
      <c r="BG239" s="201"/>
      <c r="BH239" s="182"/>
      <c r="BI239" s="183"/>
      <c r="BJ239" s="201"/>
      <c r="BK239" s="179"/>
      <c r="BL239" s="185"/>
      <c r="BM239" s="186"/>
      <c r="BN239" s="186"/>
      <c r="BO239" s="187"/>
      <c r="BP239" s="180"/>
      <c r="BQ239" s="180"/>
      <c r="BR239" s="181"/>
      <c r="BS239" s="142" t="str">
        <f t="shared" si="222"/>
        <v>خیر</v>
      </c>
      <c r="BT239" s="188">
        <f t="shared" si="223"/>
        <v>0</v>
      </c>
      <c r="BU239" s="200" t="str">
        <f t="shared" si="224"/>
        <v xml:space="preserve"> </v>
      </c>
      <c r="BV239" s="145" t="str">
        <f t="shared" si="288"/>
        <v xml:space="preserve"> </v>
      </c>
      <c r="BW239" s="189">
        <f t="shared" si="225"/>
        <v>0</v>
      </c>
      <c r="BX239" s="190" t="str">
        <f t="shared" si="226"/>
        <v xml:space="preserve"> </v>
      </c>
      <c r="BY239" s="148" t="str">
        <f t="shared" si="227"/>
        <v xml:space="preserve"> </v>
      </c>
      <c r="BZ239" s="191">
        <f t="shared" si="228"/>
        <v>0</v>
      </c>
      <c r="CA239" s="192" t="str">
        <f t="shared" si="229"/>
        <v xml:space="preserve"> </v>
      </c>
      <c r="CB239" s="193" t="str">
        <f t="shared" si="230"/>
        <v xml:space="preserve"> </v>
      </c>
      <c r="CC239" s="194">
        <f t="shared" si="231"/>
        <v>0</v>
      </c>
      <c r="CD239" s="195" t="str">
        <f t="shared" si="232"/>
        <v xml:space="preserve"> </v>
      </c>
      <c r="CE239" s="154" t="str">
        <f t="shared" si="233"/>
        <v xml:space="preserve"> </v>
      </c>
      <c r="CF239" s="196">
        <f t="shared" si="234"/>
        <v>0</v>
      </c>
      <c r="CG239" s="197" t="str">
        <f t="shared" si="235"/>
        <v xml:space="preserve"> </v>
      </c>
      <c r="CH239" s="157" t="str">
        <f t="shared" si="236"/>
        <v xml:space="preserve"> </v>
      </c>
      <c r="CI239" s="191">
        <f t="shared" si="237"/>
        <v>0</v>
      </c>
      <c r="CJ239" s="192" t="str">
        <f t="shared" si="238"/>
        <v xml:space="preserve"> </v>
      </c>
      <c r="CK239" s="151" t="str">
        <f t="shared" si="239"/>
        <v xml:space="preserve"> </v>
      </c>
      <c r="CL239" s="198">
        <f t="shared" si="240"/>
        <v>0</v>
      </c>
      <c r="CM239" s="197" t="str">
        <f t="shared" si="241"/>
        <v xml:space="preserve"> </v>
      </c>
      <c r="CN239" s="159" t="str">
        <f t="shared" si="242"/>
        <v xml:space="preserve"> </v>
      </c>
      <c r="CO239" s="194">
        <f t="shared" si="243"/>
        <v>0</v>
      </c>
      <c r="CP239" s="195" t="str">
        <f t="shared" si="244"/>
        <v xml:space="preserve"> </v>
      </c>
      <c r="CQ239" s="160" t="str">
        <f t="shared" si="245"/>
        <v xml:space="preserve"> </v>
      </c>
      <c r="CR239" s="161">
        <f t="shared" si="246"/>
        <v>0</v>
      </c>
      <c r="CS239" s="144" t="str">
        <f t="shared" si="247"/>
        <v xml:space="preserve"> </v>
      </c>
      <c r="CT239" s="145" t="str">
        <f t="shared" si="248"/>
        <v xml:space="preserve"> </v>
      </c>
      <c r="CU239" s="144" t="str">
        <f t="shared" si="249"/>
        <v>خیر</v>
      </c>
      <c r="CV239" s="162" t="str">
        <f t="shared" si="250"/>
        <v>ارائه نشده است.</v>
      </c>
      <c r="CW239" s="199">
        <f t="shared" si="251"/>
        <v>0</v>
      </c>
      <c r="CX239" s="164"/>
      <c r="CY239" s="164"/>
      <c r="CZ239" s="164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>
        <f t="shared" si="252"/>
        <v>0</v>
      </c>
      <c r="DP239" s="165">
        <f t="shared" si="253"/>
        <v>0</v>
      </c>
      <c r="DQ239" s="165">
        <f t="shared" si="254"/>
        <v>0</v>
      </c>
      <c r="DR239" s="165">
        <f t="shared" si="255"/>
        <v>0</v>
      </c>
      <c r="DS239" s="165">
        <f t="shared" si="256"/>
        <v>0</v>
      </c>
      <c r="DT239" s="165">
        <f t="shared" si="257"/>
        <v>0</v>
      </c>
      <c r="DU239" s="165">
        <f t="shared" si="258"/>
        <v>0</v>
      </c>
      <c r="DV239" s="165">
        <f t="shared" si="259"/>
        <v>0</v>
      </c>
      <c r="DW239" s="165">
        <f t="shared" si="260"/>
        <v>0</v>
      </c>
      <c r="DX239" s="165">
        <f t="shared" si="261"/>
        <v>0</v>
      </c>
      <c r="DY239" s="165">
        <f t="shared" si="262"/>
        <v>0</v>
      </c>
      <c r="DZ239" s="165">
        <f t="shared" si="263"/>
        <v>0</v>
      </c>
      <c r="EA239" s="165">
        <f t="shared" si="264"/>
        <v>0</v>
      </c>
      <c r="EB239" s="165">
        <f t="shared" si="265"/>
        <v>0</v>
      </c>
      <c r="EC239" s="165">
        <f t="shared" si="266"/>
        <v>0</v>
      </c>
      <c r="ED239" s="165">
        <f t="shared" si="267"/>
        <v>0</v>
      </c>
      <c r="EE239" s="165" t="str">
        <f t="shared" si="268"/>
        <v/>
      </c>
      <c r="EF239" s="165" t="str">
        <f t="shared" si="269"/>
        <v/>
      </c>
      <c r="EG239" s="165" t="str">
        <f t="shared" si="270"/>
        <v/>
      </c>
      <c r="EH239" s="165" t="str">
        <f t="shared" si="271"/>
        <v/>
      </c>
      <c r="EI239" s="165" t="str">
        <f t="shared" si="272"/>
        <v/>
      </c>
      <c r="EJ239" s="165" t="str">
        <f t="shared" si="273"/>
        <v/>
      </c>
      <c r="EK239" s="165" t="str">
        <f t="shared" si="274"/>
        <v/>
      </c>
      <c r="EL239" s="165" t="str">
        <f t="shared" si="275"/>
        <v/>
      </c>
      <c r="EM239" s="165" t="e">
        <f>IF(#REF!="بله","FSW","")</f>
        <v>#REF!</v>
      </c>
      <c r="EN239" s="165" t="str">
        <f t="shared" si="276"/>
        <v/>
      </c>
      <c r="EO239" s="165" t="str">
        <f t="shared" si="277"/>
        <v/>
      </c>
      <c r="EP239" s="165" t="str">
        <f t="shared" si="278"/>
        <v/>
      </c>
      <c r="EQ239" s="165" t="str">
        <f t="shared" si="289"/>
        <v/>
      </c>
      <c r="ER239" s="165" t="str">
        <f t="shared" si="290"/>
        <v/>
      </c>
      <c r="ES239" s="165"/>
      <c r="ET239" s="165" t="str">
        <f t="shared" si="291"/>
        <v/>
      </c>
      <c r="EU239" s="165" t="str">
        <f t="shared" si="279"/>
        <v/>
      </c>
      <c r="EV239" s="165" t="str">
        <f t="shared" si="280"/>
        <v xml:space="preserve"> </v>
      </c>
      <c r="EW239" s="165" t="str">
        <f t="shared" si="281"/>
        <v>هیچکدام</v>
      </c>
      <c r="EX239" s="165" t="str">
        <f t="shared" si="282"/>
        <v xml:space="preserve"> </v>
      </c>
      <c r="EY239" s="165"/>
      <c r="EZ239" s="165" t="str">
        <f t="shared" si="292"/>
        <v xml:space="preserve"> </v>
      </c>
      <c r="FA239" s="165" t="str">
        <f t="shared" si="283"/>
        <v>هیچکدام</v>
      </c>
      <c r="FB239" s="165"/>
      <c r="FC239" s="165"/>
      <c r="FD239" s="165"/>
      <c r="FE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</row>
    <row r="240" spans="1:173" s="166" customFormat="1" ht="11.65" x14ac:dyDescent="0.35">
      <c r="A240" s="167">
        <v>239</v>
      </c>
      <c r="B240" s="105"/>
      <c r="C240" s="168"/>
      <c r="D240" s="169"/>
      <c r="E240" s="170"/>
      <c r="F240" s="202"/>
      <c r="G240" s="169"/>
      <c r="H240" s="106"/>
      <c r="I240" s="169"/>
      <c r="J240" s="171"/>
      <c r="K240" s="172"/>
      <c r="L240" s="173"/>
      <c r="M240" s="171"/>
      <c r="N240" s="172"/>
      <c r="O240" s="111">
        <f t="shared" si="293"/>
        <v>1398</v>
      </c>
      <c r="P240" s="174"/>
      <c r="Q240" s="175"/>
      <c r="R240" s="175"/>
      <c r="S240" s="217"/>
      <c r="T240" s="114"/>
      <c r="U240" s="115"/>
      <c r="V240" s="116"/>
      <c r="W240" s="117"/>
      <c r="X240" s="117"/>
      <c r="Y240" s="176"/>
      <c r="Z240" s="117"/>
      <c r="AA240" s="117"/>
      <c r="AB240" s="117"/>
      <c r="AC240" s="117"/>
      <c r="AD240" s="117"/>
      <c r="AE240" s="117"/>
      <c r="AF240" s="117"/>
      <c r="AG240" s="118"/>
      <c r="AH240" s="119"/>
      <c r="AI240" s="176"/>
      <c r="AJ240" s="121"/>
      <c r="AK240" s="25" t="str">
        <f t="shared" si="284"/>
        <v xml:space="preserve">         </v>
      </c>
      <c r="AL240" s="122" t="str">
        <f t="shared" si="285"/>
        <v>هیچکدام</v>
      </c>
      <c r="AM240" s="74" t="str">
        <f t="shared" si="286"/>
        <v>7.هیچکدام</v>
      </c>
      <c r="AN240" s="122" t="str">
        <f>IF(G240=0,"نامعلوم",'1.مشخصات مرکز'!$D$2-G240)</f>
        <v>نامعلوم</v>
      </c>
      <c r="AO240" s="123" t="str">
        <f t="shared" si="221"/>
        <v>نامعلوم</v>
      </c>
      <c r="AP240" s="177"/>
      <c r="AQ240" s="178"/>
      <c r="AR240" s="203"/>
      <c r="AS240" s="127" t="str">
        <f t="shared" si="287"/>
        <v>خیر</v>
      </c>
      <c r="AT240" s="128"/>
      <c r="AU240" s="179"/>
      <c r="AV240" s="180"/>
      <c r="AW240" s="180"/>
      <c r="AX240" s="181"/>
      <c r="AY240" s="182"/>
      <c r="AZ240" s="183"/>
      <c r="BA240" s="201"/>
      <c r="BB240" s="132"/>
      <c r="BC240" s="133"/>
      <c r="BD240" s="134"/>
      <c r="BE240" s="184"/>
      <c r="BF240" s="183"/>
      <c r="BG240" s="201"/>
      <c r="BH240" s="182"/>
      <c r="BI240" s="183"/>
      <c r="BJ240" s="201"/>
      <c r="BK240" s="179"/>
      <c r="BL240" s="185"/>
      <c r="BM240" s="186"/>
      <c r="BN240" s="186"/>
      <c r="BO240" s="187"/>
      <c r="BP240" s="180"/>
      <c r="BQ240" s="180"/>
      <c r="BR240" s="181"/>
      <c r="BS240" s="142" t="str">
        <f t="shared" si="222"/>
        <v>خیر</v>
      </c>
      <c r="BT240" s="188">
        <f t="shared" si="223"/>
        <v>0</v>
      </c>
      <c r="BU240" s="200" t="str">
        <f t="shared" si="224"/>
        <v xml:space="preserve"> </v>
      </c>
      <c r="BV240" s="145" t="str">
        <f t="shared" si="288"/>
        <v xml:space="preserve"> </v>
      </c>
      <c r="BW240" s="189">
        <f t="shared" si="225"/>
        <v>0</v>
      </c>
      <c r="BX240" s="190" t="str">
        <f t="shared" si="226"/>
        <v xml:space="preserve"> </v>
      </c>
      <c r="BY240" s="148" t="str">
        <f t="shared" si="227"/>
        <v xml:space="preserve"> </v>
      </c>
      <c r="BZ240" s="191">
        <f t="shared" si="228"/>
        <v>0</v>
      </c>
      <c r="CA240" s="192" t="str">
        <f t="shared" si="229"/>
        <v xml:space="preserve"> </v>
      </c>
      <c r="CB240" s="193" t="str">
        <f t="shared" si="230"/>
        <v xml:space="preserve"> </v>
      </c>
      <c r="CC240" s="194">
        <f t="shared" si="231"/>
        <v>0</v>
      </c>
      <c r="CD240" s="195" t="str">
        <f t="shared" si="232"/>
        <v xml:space="preserve"> </v>
      </c>
      <c r="CE240" s="154" t="str">
        <f t="shared" si="233"/>
        <v xml:space="preserve"> </v>
      </c>
      <c r="CF240" s="196">
        <f t="shared" si="234"/>
        <v>0</v>
      </c>
      <c r="CG240" s="197" t="str">
        <f t="shared" si="235"/>
        <v xml:space="preserve"> </v>
      </c>
      <c r="CH240" s="157" t="str">
        <f t="shared" si="236"/>
        <v xml:space="preserve"> </v>
      </c>
      <c r="CI240" s="191">
        <f t="shared" si="237"/>
        <v>0</v>
      </c>
      <c r="CJ240" s="192" t="str">
        <f t="shared" si="238"/>
        <v xml:space="preserve"> </v>
      </c>
      <c r="CK240" s="151" t="str">
        <f t="shared" si="239"/>
        <v xml:space="preserve"> </v>
      </c>
      <c r="CL240" s="198">
        <f t="shared" si="240"/>
        <v>0</v>
      </c>
      <c r="CM240" s="197" t="str">
        <f t="shared" si="241"/>
        <v xml:space="preserve"> </v>
      </c>
      <c r="CN240" s="159" t="str">
        <f t="shared" si="242"/>
        <v xml:space="preserve"> </v>
      </c>
      <c r="CO240" s="194">
        <f t="shared" si="243"/>
        <v>0</v>
      </c>
      <c r="CP240" s="195" t="str">
        <f t="shared" si="244"/>
        <v xml:space="preserve"> </v>
      </c>
      <c r="CQ240" s="160" t="str">
        <f t="shared" si="245"/>
        <v xml:space="preserve"> </v>
      </c>
      <c r="CR240" s="161">
        <f t="shared" si="246"/>
        <v>0</v>
      </c>
      <c r="CS240" s="144" t="str">
        <f t="shared" si="247"/>
        <v xml:space="preserve"> </v>
      </c>
      <c r="CT240" s="145" t="str">
        <f t="shared" si="248"/>
        <v xml:space="preserve"> </v>
      </c>
      <c r="CU240" s="144" t="str">
        <f t="shared" si="249"/>
        <v>خیر</v>
      </c>
      <c r="CV240" s="162" t="str">
        <f t="shared" si="250"/>
        <v>ارائه نشده است.</v>
      </c>
      <c r="CW240" s="199">
        <f t="shared" si="251"/>
        <v>0</v>
      </c>
      <c r="CX240" s="164"/>
      <c r="CY240" s="164"/>
      <c r="CZ240" s="164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>
        <f t="shared" si="252"/>
        <v>0</v>
      </c>
      <c r="DP240" s="165">
        <f t="shared" si="253"/>
        <v>0</v>
      </c>
      <c r="DQ240" s="165">
        <f t="shared" si="254"/>
        <v>0</v>
      </c>
      <c r="DR240" s="165">
        <f t="shared" si="255"/>
        <v>0</v>
      </c>
      <c r="DS240" s="165">
        <f t="shared" si="256"/>
        <v>0</v>
      </c>
      <c r="DT240" s="165">
        <f t="shared" si="257"/>
        <v>0</v>
      </c>
      <c r="DU240" s="165">
        <f t="shared" si="258"/>
        <v>0</v>
      </c>
      <c r="DV240" s="165">
        <f t="shared" si="259"/>
        <v>0</v>
      </c>
      <c r="DW240" s="165">
        <f t="shared" si="260"/>
        <v>0</v>
      </c>
      <c r="DX240" s="165">
        <f t="shared" si="261"/>
        <v>0</v>
      </c>
      <c r="DY240" s="165">
        <f t="shared" si="262"/>
        <v>0</v>
      </c>
      <c r="DZ240" s="165">
        <f t="shared" si="263"/>
        <v>0</v>
      </c>
      <c r="EA240" s="165">
        <f t="shared" si="264"/>
        <v>0</v>
      </c>
      <c r="EB240" s="165">
        <f t="shared" si="265"/>
        <v>0</v>
      </c>
      <c r="EC240" s="165">
        <f t="shared" si="266"/>
        <v>0</v>
      </c>
      <c r="ED240" s="165">
        <f t="shared" si="267"/>
        <v>0</v>
      </c>
      <c r="EE240" s="165" t="str">
        <f t="shared" si="268"/>
        <v/>
      </c>
      <c r="EF240" s="165" t="str">
        <f t="shared" si="269"/>
        <v/>
      </c>
      <c r="EG240" s="165" t="str">
        <f t="shared" si="270"/>
        <v/>
      </c>
      <c r="EH240" s="165" t="str">
        <f t="shared" si="271"/>
        <v/>
      </c>
      <c r="EI240" s="165" t="str">
        <f t="shared" si="272"/>
        <v/>
      </c>
      <c r="EJ240" s="165" t="str">
        <f t="shared" si="273"/>
        <v/>
      </c>
      <c r="EK240" s="165" t="str">
        <f t="shared" si="274"/>
        <v/>
      </c>
      <c r="EL240" s="165" t="str">
        <f t="shared" si="275"/>
        <v/>
      </c>
      <c r="EM240" s="165" t="e">
        <f>IF(#REF!="بله","FSW","")</f>
        <v>#REF!</v>
      </c>
      <c r="EN240" s="165" t="str">
        <f t="shared" si="276"/>
        <v/>
      </c>
      <c r="EO240" s="165" t="str">
        <f t="shared" si="277"/>
        <v/>
      </c>
      <c r="EP240" s="165" t="str">
        <f t="shared" si="278"/>
        <v/>
      </c>
      <c r="EQ240" s="165" t="str">
        <f t="shared" si="289"/>
        <v/>
      </c>
      <c r="ER240" s="165" t="str">
        <f t="shared" si="290"/>
        <v/>
      </c>
      <c r="ES240" s="165"/>
      <c r="ET240" s="165" t="str">
        <f t="shared" si="291"/>
        <v/>
      </c>
      <c r="EU240" s="165" t="str">
        <f t="shared" si="279"/>
        <v/>
      </c>
      <c r="EV240" s="165" t="str">
        <f t="shared" si="280"/>
        <v xml:space="preserve"> </v>
      </c>
      <c r="EW240" s="165" t="str">
        <f t="shared" si="281"/>
        <v>هیچکدام</v>
      </c>
      <c r="EX240" s="165" t="str">
        <f t="shared" si="282"/>
        <v xml:space="preserve"> </v>
      </c>
      <c r="EY240" s="165"/>
      <c r="EZ240" s="165" t="str">
        <f t="shared" si="292"/>
        <v xml:space="preserve"> </v>
      </c>
      <c r="FA240" s="165" t="str">
        <f t="shared" si="283"/>
        <v>هیچکدام</v>
      </c>
      <c r="FB240" s="165"/>
      <c r="FC240" s="165"/>
      <c r="FD240" s="165"/>
      <c r="FE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</row>
    <row r="241" spans="1:173" s="166" customFormat="1" ht="11.65" x14ac:dyDescent="0.35">
      <c r="A241" s="167">
        <v>240</v>
      </c>
      <c r="B241" s="105"/>
      <c r="C241" s="168"/>
      <c r="D241" s="169"/>
      <c r="E241" s="170"/>
      <c r="F241" s="202"/>
      <c r="G241" s="169"/>
      <c r="H241" s="106"/>
      <c r="I241" s="169"/>
      <c r="J241" s="171"/>
      <c r="K241" s="172"/>
      <c r="L241" s="173"/>
      <c r="M241" s="171"/>
      <c r="N241" s="172"/>
      <c r="O241" s="111">
        <f t="shared" si="293"/>
        <v>1398</v>
      </c>
      <c r="P241" s="174"/>
      <c r="Q241" s="175"/>
      <c r="R241" s="175"/>
      <c r="S241" s="217"/>
      <c r="T241" s="114"/>
      <c r="U241" s="115"/>
      <c r="V241" s="116"/>
      <c r="W241" s="117"/>
      <c r="X241" s="117"/>
      <c r="Y241" s="176"/>
      <c r="Z241" s="117"/>
      <c r="AA241" s="117"/>
      <c r="AB241" s="117"/>
      <c r="AC241" s="117"/>
      <c r="AD241" s="117"/>
      <c r="AE241" s="117"/>
      <c r="AF241" s="117"/>
      <c r="AG241" s="118"/>
      <c r="AH241" s="119"/>
      <c r="AI241" s="176"/>
      <c r="AJ241" s="121"/>
      <c r="AK241" s="25" t="str">
        <f t="shared" si="284"/>
        <v xml:space="preserve">         </v>
      </c>
      <c r="AL241" s="122" t="str">
        <f t="shared" si="285"/>
        <v>هیچکدام</v>
      </c>
      <c r="AM241" s="74" t="str">
        <f t="shared" si="286"/>
        <v>7.هیچکدام</v>
      </c>
      <c r="AN241" s="122" t="str">
        <f>IF(G241=0,"نامعلوم",'1.مشخصات مرکز'!$D$2-G241)</f>
        <v>نامعلوم</v>
      </c>
      <c r="AO241" s="123" t="str">
        <f t="shared" si="221"/>
        <v>نامعلوم</v>
      </c>
      <c r="AP241" s="177"/>
      <c r="AQ241" s="178"/>
      <c r="AR241" s="203"/>
      <c r="AS241" s="127" t="str">
        <f t="shared" si="287"/>
        <v>خیر</v>
      </c>
      <c r="AT241" s="128"/>
      <c r="AU241" s="179"/>
      <c r="AV241" s="180"/>
      <c r="AW241" s="180"/>
      <c r="AX241" s="181"/>
      <c r="AY241" s="182"/>
      <c r="AZ241" s="183"/>
      <c r="BA241" s="201"/>
      <c r="BB241" s="132"/>
      <c r="BC241" s="133"/>
      <c r="BD241" s="134"/>
      <c r="BE241" s="184"/>
      <c r="BF241" s="183"/>
      <c r="BG241" s="201"/>
      <c r="BH241" s="182"/>
      <c r="BI241" s="183"/>
      <c r="BJ241" s="201"/>
      <c r="BK241" s="179"/>
      <c r="BL241" s="185"/>
      <c r="BM241" s="186"/>
      <c r="BN241" s="186"/>
      <c r="BO241" s="187"/>
      <c r="BP241" s="180"/>
      <c r="BQ241" s="180"/>
      <c r="BR241" s="181"/>
      <c r="BS241" s="142" t="str">
        <f t="shared" si="222"/>
        <v>خیر</v>
      </c>
      <c r="BT241" s="188">
        <f t="shared" si="223"/>
        <v>0</v>
      </c>
      <c r="BU241" s="200" t="str">
        <f t="shared" si="224"/>
        <v xml:space="preserve"> </v>
      </c>
      <c r="BV241" s="145" t="str">
        <f t="shared" si="288"/>
        <v xml:space="preserve"> </v>
      </c>
      <c r="BW241" s="189">
        <f t="shared" si="225"/>
        <v>0</v>
      </c>
      <c r="BX241" s="190" t="str">
        <f t="shared" si="226"/>
        <v xml:space="preserve"> </v>
      </c>
      <c r="BY241" s="148" t="str">
        <f t="shared" si="227"/>
        <v xml:space="preserve"> </v>
      </c>
      <c r="BZ241" s="191">
        <f t="shared" si="228"/>
        <v>0</v>
      </c>
      <c r="CA241" s="192" t="str">
        <f t="shared" si="229"/>
        <v xml:space="preserve"> </v>
      </c>
      <c r="CB241" s="193" t="str">
        <f t="shared" si="230"/>
        <v xml:space="preserve"> </v>
      </c>
      <c r="CC241" s="194">
        <f t="shared" si="231"/>
        <v>0</v>
      </c>
      <c r="CD241" s="195" t="str">
        <f t="shared" si="232"/>
        <v xml:space="preserve"> </v>
      </c>
      <c r="CE241" s="154" t="str">
        <f t="shared" si="233"/>
        <v xml:space="preserve"> </v>
      </c>
      <c r="CF241" s="196">
        <f t="shared" si="234"/>
        <v>0</v>
      </c>
      <c r="CG241" s="197" t="str">
        <f t="shared" si="235"/>
        <v xml:space="preserve"> </v>
      </c>
      <c r="CH241" s="157" t="str">
        <f t="shared" si="236"/>
        <v xml:space="preserve"> </v>
      </c>
      <c r="CI241" s="191">
        <f t="shared" si="237"/>
        <v>0</v>
      </c>
      <c r="CJ241" s="192" t="str">
        <f t="shared" si="238"/>
        <v xml:space="preserve"> </v>
      </c>
      <c r="CK241" s="151" t="str">
        <f t="shared" si="239"/>
        <v xml:space="preserve"> </v>
      </c>
      <c r="CL241" s="198">
        <f t="shared" si="240"/>
        <v>0</v>
      </c>
      <c r="CM241" s="197" t="str">
        <f t="shared" si="241"/>
        <v xml:space="preserve"> </v>
      </c>
      <c r="CN241" s="159" t="str">
        <f t="shared" si="242"/>
        <v xml:space="preserve"> </v>
      </c>
      <c r="CO241" s="194">
        <f t="shared" si="243"/>
        <v>0</v>
      </c>
      <c r="CP241" s="195" t="str">
        <f t="shared" si="244"/>
        <v xml:space="preserve"> </v>
      </c>
      <c r="CQ241" s="160" t="str">
        <f t="shared" si="245"/>
        <v xml:space="preserve"> </v>
      </c>
      <c r="CR241" s="161">
        <f t="shared" si="246"/>
        <v>0</v>
      </c>
      <c r="CS241" s="144" t="str">
        <f t="shared" si="247"/>
        <v xml:space="preserve"> </v>
      </c>
      <c r="CT241" s="145" t="str">
        <f t="shared" si="248"/>
        <v xml:space="preserve"> </v>
      </c>
      <c r="CU241" s="144" t="str">
        <f t="shared" si="249"/>
        <v>خیر</v>
      </c>
      <c r="CV241" s="162" t="str">
        <f t="shared" si="250"/>
        <v>ارائه نشده است.</v>
      </c>
      <c r="CW241" s="199">
        <f t="shared" si="251"/>
        <v>0</v>
      </c>
      <c r="CX241" s="164"/>
      <c r="CY241" s="164"/>
      <c r="CZ241" s="164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>
        <f t="shared" si="252"/>
        <v>0</v>
      </c>
      <c r="DP241" s="165">
        <f t="shared" si="253"/>
        <v>0</v>
      </c>
      <c r="DQ241" s="165">
        <f t="shared" si="254"/>
        <v>0</v>
      </c>
      <c r="DR241" s="165">
        <f t="shared" si="255"/>
        <v>0</v>
      </c>
      <c r="DS241" s="165">
        <f t="shared" si="256"/>
        <v>0</v>
      </c>
      <c r="DT241" s="165">
        <f t="shared" si="257"/>
        <v>0</v>
      </c>
      <c r="DU241" s="165">
        <f t="shared" si="258"/>
        <v>0</v>
      </c>
      <c r="DV241" s="165">
        <f t="shared" si="259"/>
        <v>0</v>
      </c>
      <c r="DW241" s="165">
        <f t="shared" si="260"/>
        <v>0</v>
      </c>
      <c r="DX241" s="165">
        <f t="shared" si="261"/>
        <v>0</v>
      </c>
      <c r="DY241" s="165">
        <f t="shared" si="262"/>
        <v>0</v>
      </c>
      <c r="DZ241" s="165">
        <f t="shared" si="263"/>
        <v>0</v>
      </c>
      <c r="EA241" s="165">
        <f t="shared" si="264"/>
        <v>0</v>
      </c>
      <c r="EB241" s="165">
        <f t="shared" si="265"/>
        <v>0</v>
      </c>
      <c r="EC241" s="165">
        <f t="shared" si="266"/>
        <v>0</v>
      </c>
      <c r="ED241" s="165">
        <f t="shared" si="267"/>
        <v>0</v>
      </c>
      <c r="EE241" s="165" t="str">
        <f t="shared" si="268"/>
        <v/>
      </c>
      <c r="EF241" s="165" t="str">
        <f t="shared" si="269"/>
        <v/>
      </c>
      <c r="EG241" s="165" t="str">
        <f t="shared" si="270"/>
        <v/>
      </c>
      <c r="EH241" s="165" t="str">
        <f t="shared" si="271"/>
        <v/>
      </c>
      <c r="EI241" s="165" t="str">
        <f t="shared" si="272"/>
        <v/>
      </c>
      <c r="EJ241" s="165" t="str">
        <f t="shared" si="273"/>
        <v/>
      </c>
      <c r="EK241" s="165" t="str">
        <f t="shared" si="274"/>
        <v/>
      </c>
      <c r="EL241" s="165" t="str">
        <f t="shared" si="275"/>
        <v/>
      </c>
      <c r="EM241" s="165" t="e">
        <f>IF(#REF!="بله","FSW","")</f>
        <v>#REF!</v>
      </c>
      <c r="EN241" s="165" t="str">
        <f t="shared" si="276"/>
        <v/>
      </c>
      <c r="EO241" s="165" t="str">
        <f t="shared" si="277"/>
        <v/>
      </c>
      <c r="EP241" s="165" t="str">
        <f t="shared" si="278"/>
        <v/>
      </c>
      <c r="EQ241" s="165" t="str">
        <f t="shared" si="289"/>
        <v/>
      </c>
      <c r="ER241" s="165" t="str">
        <f t="shared" si="290"/>
        <v/>
      </c>
      <c r="ES241" s="165"/>
      <c r="ET241" s="165" t="str">
        <f t="shared" si="291"/>
        <v/>
      </c>
      <c r="EU241" s="165" t="str">
        <f t="shared" si="279"/>
        <v/>
      </c>
      <c r="EV241" s="165" t="str">
        <f t="shared" si="280"/>
        <v xml:space="preserve"> </v>
      </c>
      <c r="EW241" s="165" t="str">
        <f t="shared" si="281"/>
        <v>هیچکدام</v>
      </c>
      <c r="EX241" s="165" t="str">
        <f t="shared" si="282"/>
        <v xml:space="preserve"> </v>
      </c>
      <c r="EY241" s="165"/>
      <c r="EZ241" s="165" t="str">
        <f t="shared" si="292"/>
        <v xml:space="preserve"> </v>
      </c>
      <c r="FA241" s="165" t="str">
        <f t="shared" si="283"/>
        <v>هیچکدام</v>
      </c>
      <c r="FB241" s="165"/>
      <c r="FC241" s="165"/>
      <c r="FD241" s="165"/>
      <c r="FE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</row>
    <row r="242" spans="1:173" s="166" customFormat="1" ht="11.65" x14ac:dyDescent="0.35">
      <c r="A242" s="167">
        <v>241</v>
      </c>
      <c r="B242" s="105"/>
      <c r="C242" s="168"/>
      <c r="D242" s="169"/>
      <c r="E242" s="170"/>
      <c r="F242" s="202"/>
      <c r="G242" s="169"/>
      <c r="H242" s="106"/>
      <c r="I242" s="169"/>
      <c r="J242" s="171"/>
      <c r="K242" s="172"/>
      <c r="L242" s="173"/>
      <c r="M242" s="171"/>
      <c r="N242" s="172"/>
      <c r="O242" s="111">
        <f t="shared" si="293"/>
        <v>1398</v>
      </c>
      <c r="P242" s="174"/>
      <c r="Q242" s="175"/>
      <c r="R242" s="175"/>
      <c r="S242" s="217"/>
      <c r="T242" s="114"/>
      <c r="U242" s="115"/>
      <c r="V242" s="116"/>
      <c r="W242" s="117"/>
      <c r="X242" s="117"/>
      <c r="Y242" s="176"/>
      <c r="Z242" s="117"/>
      <c r="AA242" s="117"/>
      <c r="AB242" s="117"/>
      <c r="AC242" s="117"/>
      <c r="AD242" s="117"/>
      <c r="AE242" s="117"/>
      <c r="AF242" s="117"/>
      <c r="AG242" s="118"/>
      <c r="AH242" s="119"/>
      <c r="AI242" s="176"/>
      <c r="AJ242" s="121"/>
      <c r="AK242" s="25" t="str">
        <f t="shared" si="284"/>
        <v xml:space="preserve">         </v>
      </c>
      <c r="AL242" s="122" t="str">
        <f t="shared" si="285"/>
        <v>هیچکدام</v>
      </c>
      <c r="AM242" s="74" t="str">
        <f t="shared" si="286"/>
        <v>7.هیچکدام</v>
      </c>
      <c r="AN242" s="122" t="str">
        <f>IF(G242=0,"نامعلوم",'1.مشخصات مرکز'!$D$2-G242)</f>
        <v>نامعلوم</v>
      </c>
      <c r="AO242" s="123" t="str">
        <f t="shared" si="221"/>
        <v>نامعلوم</v>
      </c>
      <c r="AP242" s="177"/>
      <c r="AQ242" s="178"/>
      <c r="AR242" s="203"/>
      <c r="AS242" s="127" t="str">
        <f t="shared" si="287"/>
        <v>خیر</v>
      </c>
      <c r="AT242" s="128"/>
      <c r="AU242" s="179"/>
      <c r="AV242" s="180"/>
      <c r="AW242" s="180"/>
      <c r="AX242" s="181"/>
      <c r="AY242" s="182"/>
      <c r="AZ242" s="183"/>
      <c r="BA242" s="201"/>
      <c r="BB242" s="132"/>
      <c r="BC242" s="133"/>
      <c r="BD242" s="134"/>
      <c r="BE242" s="184"/>
      <c r="BF242" s="183"/>
      <c r="BG242" s="201"/>
      <c r="BH242" s="182"/>
      <c r="BI242" s="183"/>
      <c r="BJ242" s="201"/>
      <c r="BK242" s="179"/>
      <c r="BL242" s="185"/>
      <c r="BM242" s="186"/>
      <c r="BN242" s="186"/>
      <c r="BO242" s="187"/>
      <c r="BP242" s="180"/>
      <c r="BQ242" s="180"/>
      <c r="BR242" s="181"/>
      <c r="BS242" s="142" t="str">
        <f t="shared" si="222"/>
        <v>خیر</v>
      </c>
      <c r="BT242" s="188">
        <f t="shared" si="223"/>
        <v>0</v>
      </c>
      <c r="BU242" s="200" t="str">
        <f t="shared" si="224"/>
        <v xml:space="preserve"> </v>
      </c>
      <c r="BV242" s="145" t="str">
        <f t="shared" si="288"/>
        <v xml:space="preserve"> </v>
      </c>
      <c r="BW242" s="189">
        <f t="shared" si="225"/>
        <v>0</v>
      </c>
      <c r="BX242" s="190" t="str">
        <f t="shared" si="226"/>
        <v xml:space="preserve"> </v>
      </c>
      <c r="BY242" s="148" t="str">
        <f t="shared" si="227"/>
        <v xml:space="preserve"> </v>
      </c>
      <c r="BZ242" s="191">
        <f t="shared" si="228"/>
        <v>0</v>
      </c>
      <c r="CA242" s="192" t="str">
        <f t="shared" si="229"/>
        <v xml:space="preserve"> </v>
      </c>
      <c r="CB242" s="193" t="str">
        <f t="shared" si="230"/>
        <v xml:space="preserve"> </v>
      </c>
      <c r="CC242" s="194">
        <f t="shared" si="231"/>
        <v>0</v>
      </c>
      <c r="CD242" s="195" t="str">
        <f t="shared" si="232"/>
        <v xml:space="preserve"> </v>
      </c>
      <c r="CE242" s="154" t="str">
        <f t="shared" si="233"/>
        <v xml:space="preserve"> </v>
      </c>
      <c r="CF242" s="196">
        <f t="shared" si="234"/>
        <v>0</v>
      </c>
      <c r="CG242" s="197" t="str">
        <f t="shared" si="235"/>
        <v xml:space="preserve"> </v>
      </c>
      <c r="CH242" s="157" t="str">
        <f t="shared" si="236"/>
        <v xml:space="preserve"> </v>
      </c>
      <c r="CI242" s="191">
        <f t="shared" si="237"/>
        <v>0</v>
      </c>
      <c r="CJ242" s="192" t="str">
        <f t="shared" si="238"/>
        <v xml:space="preserve"> </v>
      </c>
      <c r="CK242" s="151" t="str">
        <f t="shared" si="239"/>
        <v xml:space="preserve"> </v>
      </c>
      <c r="CL242" s="198">
        <f t="shared" si="240"/>
        <v>0</v>
      </c>
      <c r="CM242" s="197" t="str">
        <f t="shared" si="241"/>
        <v xml:space="preserve"> </v>
      </c>
      <c r="CN242" s="159" t="str">
        <f t="shared" si="242"/>
        <v xml:space="preserve"> </v>
      </c>
      <c r="CO242" s="194">
        <f t="shared" si="243"/>
        <v>0</v>
      </c>
      <c r="CP242" s="195" t="str">
        <f t="shared" si="244"/>
        <v xml:space="preserve"> </v>
      </c>
      <c r="CQ242" s="160" t="str">
        <f t="shared" si="245"/>
        <v xml:space="preserve"> </v>
      </c>
      <c r="CR242" s="161">
        <f t="shared" si="246"/>
        <v>0</v>
      </c>
      <c r="CS242" s="144" t="str">
        <f t="shared" si="247"/>
        <v xml:space="preserve"> </v>
      </c>
      <c r="CT242" s="145" t="str">
        <f t="shared" si="248"/>
        <v xml:space="preserve"> </v>
      </c>
      <c r="CU242" s="144" t="str">
        <f t="shared" si="249"/>
        <v>خیر</v>
      </c>
      <c r="CV242" s="162" t="str">
        <f t="shared" si="250"/>
        <v>ارائه نشده است.</v>
      </c>
      <c r="CW242" s="199">
        <f t="shared" si="251"/>
        <v>0</v>
      </c>
      <c r="CX242" s="164"/>
      <c r="CY242" s="164"/>
      <c r="CZ242" s="164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>
        <f t="shared" si="252"/>
        <v>0</v>
      </c>
      <c r="DP242" s="165">
        <f t="shared" si="253"/>
        <v>0</v>
      </c>
      <c r="DQ242" s="165">
        <f t="shared" si="254"/>
        <v>0</v>
      </c>
      <c r="DR242" s="165">
        <f t="shared" si="255"/>
        <v>0</v>
      </c>
      <c r="DS242" s="165">
        <f t="shared" si="256"/>
        <v>0</v>
      </c>
      <c r="DT242" s="165">
        <f t="shared" si="257"/>
        <v>0</v>
      </c>
      <c r="DU242" s="165">
        <f t="shared" si="258"/>
        <v>0</v>
      </c>
      <c r="DV242" s="165">
        <f t="shared" si="259"/>
        <v>0</v>
      </c>
      <c r="DW242" s="165">
        <f t="shared" si="260"/>
        <v>0</v>
      </c>
      <c r="DX242" s="165">
        <f t="shared" si="261"/>
        <v>0</v>
      </c>
      <c r="DY242" s="165">
        <f t="shared" si="262"/>
        <v>0</v>
      </c>
      <c r="DZ242" s="165">
        <f t="shared" si="263"/>
        <v>0</v>
      </c>
      <c r="EA242" s="165">
        <f t="shared" si="264"/>
        <v>0</v>
      </c>
      <c r="EB242" s="165">
        <f t="shared" si="265"/>
        <v>0</v>
      </c>
      <c r="EC242" s="165">
        <f t="shared" si="266"/>
        <v>0</v>
      </c>
      <c r="ED242" s="165">
        <f t="shared" si="267"/>
        <v>0</v>
      </c>
      <c r="EE242" s="165" t="str">
        <f t="shared" si="268"/>
        <v/>
      </c>
      <c r="EF242" s="165" t="str">
        <f t="shared" si="269"/>
        <v/>
      </c>
      <c r="EG242" s="165" t="str">
        <f t="shared" si="270"/>
        <v/>
      </c>
      <c r="EH242" s="165" t="str">
        <f t="shared" si="271"/>
        <v/>
      </c>
      <c r="EI242" s="165" t="str">
        <f t="shared" si="272"/>
        <v/>
      </c>
      <c r="EJ242" s="165" t="str">
        <f t="shared" si="273"/>
        <v/>
      </c>
      <c r="EK242" s="165" t="str">
        <f t="shared" si="274"/>
        <v/>
      </c>
      <c r="EL242" s="165" t="str">
        <f t="shared" si="275"/>
        <v/>
      </c>
      <c r="EM242" s="165" t="e">
        <f>IF(#REF!="بله","FSW","")</f>
        <v>#REF!</v>
      </c>
      <c r="EN242" s="165" t="str">
        <f t="shared" si="276"/>
        <v/>
      </c>
      <c r="EO242" s="165" t="str">
        <f t="shared" si="277"/>
        <v/>
      </c>
      <c r="EP242" s="165" t="str">
        <f t="shared" si="278"/>
        <v/>
      </c>
      <c r="EQ242" s="165" t="str">
        <f t="shared" si="289"/>
        <v/>
      </c>
      <c r="ER242" s="165" t="str">
        <f t="shared" si="290"/>
        <v/>
      </c>
      <c r="ES242" s="165"/>
      <c r="ET242" s="165" t="str">
        <f t="shared" si="291"/>
        <v/>
      </c>
      <c r="EU242" s="165" t="str">
        <f t="shared" si="279"/>
        <v/>
      </c>
      <c r="EV242" s="165" t="str">
        <f t="shared" si="280"/>
        <v xml:space="preserve"> </v>
      </c>
      <c r="EW242" s="165" t="str">
        <f t="shared" si="281"/>
        <v>هیچکدام</v>
      </c>
      <c r="EX242" s="165" t="str">
        <f t="shared" si="282"/>
        <v xml:space="preserve"> </v>
      </c>
      <c r="EY242" s="165"/>
      <c r="EZ242" s="165" t="str">
        <f t="shared" si="292"/>
        <v xml:space="preserve"> </v>
      </c>
      <c r="FA242" s="165" t="str">
        <f t="shared" si="283"/>
        <v>هیچکدام</v>
      </c>
      <c r="FB242" s="165"/>
      <c r="FC242" s="165"/>
      <c r="FD242" s="165"/>
      <c r="FE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</row>
    <row r="243" spans="1:173" s="166" customFormat="1" ht="11.65" x14ac:dyDescent="0.35">
      <c r="A243" s="167">
        <v>242</v>
      </c>
      <c r="B243" s="105"/>
      <c r="C243" s="168"/>
      <c r="D243" s="169"/>
      <c r="E243" s="170"/>
      <c r="F243" s="202"/>
      <c r="G243" s="169"/>
      <c r="H243" s="106"/>
      <c r="I243" s="169"/>
      <c r="J243" s="171"/>
      <c r="K243" s="172"/>
      <c r="L243" s="173"/>
      <c r="M243" s="171"/>
      <c r="N243" s="172"/>
      <c r="O243" s="111">
        <f t="shared" si="293"/>
        <v>1398</v>
      </c>
      <c r="P243" s="174"/>
      <c r="Q243" s="175"/>
      <c r="R243" s="175"/>
      <c r="S243" s="217"/>
      <c r="T243" s="114"/>
      <c r="U243" s="115"/>
      <c r="V243" s="116"/>
      <c r="W243" s="117"/>
      <c r="X243" s="117"/>
      <c r="Y243" s="176"/>
      <c r="Z243" s="117"/>
      <c r="AA243" s="117"/>
      <c r="AB243" s="117"/>
      <c r="AC243" s="117"/>
      <c r="AD243" s="117"/>
      <c r="AE243" s="117"/>
      <c r="AF243" s="117"/>
      <c r="AG243" s="118"/>
      <c r="AH243" s="119"/>
      <c r="AI243" s="176"/>
      <c r="AJ243" s="121"/>
      <c r="AK243" s="25" t="str">
        <f t="shared" si="284"/>
        <v xml:space="preserve">         </v>
      </c>
      <c r="AL243" s="122" t="str">
        <f t="shared" si="285"/>
        <v>هیچکدام</v>
      </c>
      <c r="AM243" s="74" t="str">
        <f t="shared" si="286"/>
        <v>7.هیچکدام</v>
      </c>
      <c r="AN243" s="122" t="str">
        <f>IF(G243=0,"نامعلوم",'1.مشخصات مرکز'!$D$2-G243)</f>
        <v>نامعلوم</v>
      </c>
      <c r="AO243" s="123" t="str">
        <f t="shared" si="221"/>
        <v>نامعلوم</v>
      </c>
      <c r="AP243" s="177"/>
      <c r="AQ243" s="178"/>
      <c r="AR243" s="203"/>
      <c r="AS243" s="127" t="str">
        <f t="shared" si="287"/>
        <v>خیر</v>
      </c>
      <c r="AT243" s="128"/>
      <c r="AU243" s="179"/>
      <c r="AV243" s="180"/>
      <c r="AW243" s="180"/>
      <c r="AX243" s="181"/>
      <c r="AY243" s="182"/>
      <c r="AZ243" s="183"/>
      <c r="BA243" s="201"/>
      <c r="BB243" s="132"/>
      <c r="BC243" s="133"/>
      <c r="BD243" s="134"/>
      <c r="BE243" s="184"/>
      <c r="BF243" s="183"/>
      <c r="BG243" s="201"/>
      <c r="BH243" s="182"/>
      <c r="BI243" s="183"/>
      <c r="BJ243" s="201"/>
      <c r="BK243" s="179"/>
      <c r="BL243" s="185"/>
      <c r="BM243" s="186"/>
      <c r="BN243" s="186"/>
      <c r="BO243" s="187"/>
      <c r="BP243" s="180"/>
      <c r="BQ243" s="180"/>
      <c r="BR243" s="181"/>
      <c r="BS243" s="142" t="str">
        <f t="shared" si="222"/>
        <v>خیر</v>
      </c>
      <c r="BT243" s="188">
        <f t="shared" si="223"/>
        <v>0</v>
      </c>
      <c r="BU243" s="200" t="str">
        <f t="shared" si="224"/>
        <v xml:space="preserve"> </v>
      </c>
      <c r="BV243" s="145" t="str">
        <f t="shared" si="288"/>
        <v xml:space="preserve"> </v>
      </c>
      <c r="BW243" s="189">
        <f t="shared" si="225"/>
        <v>0</v>
      </c>
      <c r="BX243" s="190" t="str">
        <f t="shared" si="226"/>
        <v xml:space="preserve"> </v>
      </c>
      <c r="BY243" s="148" t="str">
        <f t="shared" si="227"/>
        <v xml:space="preserve"> </v>
      </c>
      <c r="BZ243" s="191">
        <f t="shared" si="228"/>
        <v>0</v>
      </c>
      <c r="CA243" s="192" t="str">
        <f t="shared" si="229"/>
        <v xml:space="preserve"> </v>
      </c>
      <c r="CB243" s="193" t="str">
        <f t="shared" si="230"/>
        <v xml:space="preserve"> </v>
      </c>
      <c r="CC243" s="194">
        <f t="shared" si="231"/>
        <v>0</v>
      </c>
      <c r="CD243" s="195" t="str">
        <f t="shared" si="232"/>
        <v xml:space="preserve"> </v>
      </c>
      <c r="CE243" s="154" t="str">
        <f t="shared" si="233"/>
        <v xml:space="preserve"> </v>
      </c>
      <c r="CF243" s="196">
        <f t="shared" si="234"/>
        <v>0</v>
      </c>
      <c r="CG243" s="197" t="str">
        <f t="shared" si="235"/>
        <v xml:space="preserve"> </v>
      </c>
      <c r="CH243" s="157" t="str">
        <f t="shared" si="236"/>
        <v xml:space="preserve"> </v>
      </c>
      <c r="CI243" s="191">
        <f t="shared" si="237"/>
        <v>0</v>
      </c>
      <c r="CJ243" s="192" t="str">
        <f t="shared" si="238"/>
        <v xml:space="preserve"> </v>
      </c>
      <c r="CK243" s="151" t="str">
        <f t="shared" si="239"/>
        <v xml:space="preserve"> </v>
      </c>
      <c r="CL243" s="198">
        <f t="shared" si="240"/>
        <v>0</v>
      </c>
      <c r="CM243" s="197" t="str">
        <f t="shared" si="241"/>
        <v xml:space="preserve"> </v>
      </c>
      <c r="CN243" s="159" t="str">
        <f t="shared" si="242"/>
        <v xml:space="preserve"> </v>
      </c>
      <c r="CO243" s="194">
        <f t="shared" si="243"/>
        <v>0</v>
      </c>
      <c r="CP243" s="195" t="str">
        <f t="shared" si="244"/>
        <v xml:space="preserve"> </v>
      </c>
      <c r="CQ243" s="160" t="str">
        <f t="shared" si="245"/>
        <v xml:space="preserve"> </v>
      </c>
      <c r="CR243" s="161">
        <f t="shared" si="246"/>
        <v>0</v>
      </c>
      <c r="CS243" s="144" t="str">
        <f t="shared" si="247"/>
        <v xml:space="preserve"> </v>
      </c>
      <c r="CT243" s="145" t="str">
        <f t="shared" si="248"/>
        <v xml:space="preserve"> </v>
      </c>
      <c r="CU243" s="144" t="str">
        <f t="shared" si="249"/>
        <v>خیر</v>
      </c>
      <c r="CV243" s="162" t="str">
        <f t="shared" si="250"/>
        <v>ارائه نشده است.</v>
      </c>
      <c r="CW243" s="199">
        <f t="shared" si="251"/>
        <v>0</v>
      </c>
      <c r="CX243" s="164"/>
      <c r="CY243" s="164"/>
      <c r="CZ243" s="164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>
        <f t="shared" si="252"/>
        <v>0</v>
      </c>
      <c r="DP243" s="165">
        <f t="shared" si="253"/>
        <v>0</v>
      </c>
      <c r="DQ243" s="165">
        <f t="shared" si="254"/>
        <v>0</v>
      </c>
      <c r="DR243" s="165">
        <f t="shared" si="255"/>
        <v>0</v>
      </c>
      <c r="DS243" s="165">
        <f t="shared" si="256"/>
        <v>0</v>
      </c>
      <c r="DT243" s="165">
        <f t="shared" si="257"/>
        <v>0</v>
      </c>
      <c r="DU243" s="165">
        <f t="shared" si="258"/>
        <v>0</v>
      </c>
      <c r="DV243" s="165">
        <f t="shared" si="259"/>
        <v>0</v>
      </c>
      <c r="DW243" s="165">
        <f t="shared" si="260"/>
        <v>0</v>
      </c>
      <c r="DX243" s="165">
        <f t="shared" si="261"/>
        <v>0</v>
      </c>
      <c r="DY243" s="165">
        <f t="shared" si="262"/>
        <v>0</v>
      </c>
      <c r="DZ243" s="165">
        <f t="shared" si="263"/>
        <v>0</v>
      </c>
      <c r="EA243" s="165">
        <f t="shared" si="264"/>
        <v>0</v>
      </c>
      <c r="EB243" s="165">
        <f t="shared" si="265"/>
        <v>0</v>
      </c>
      <c r="EC243" s="165">
        <f t="shared" si="266"/>
        <v>0</v>
      </c>
      <c r="ED243" s="165">
        <f t="shared" si="267"/>
        <v>0</v>
      </c>
      <c r="EE243" s="165" t="str">
        <f t="shared" si="268"/>
        <v/>
      </c>
      <c r="EF243" s="165" t="str">
        <f t="shared" si="269"/>
        <v/>
      </c>
      <c r="EG243" s="165" t="str">
        <f t="shared" si="270"/>
        <v/>
      </c>
      <c r="EH243" s="165" t="str">
        <f t="shared" si="271"/>
        <v/>
      </c>
      <c r="EI243" s="165" t="str">
        <f t="shared" si="272"/>
        <v/>
      </c>
      <c r="EJ243" s="165" t="str">
        <f t="shared" si="273"/>
        <v/>
      </c>
      <c r="EK243" s="165" t="str">
        <f t="shared" si="274"/>
        <v/>
      </c>
      <c r="EL243" s="165" t="str">
        <f t="shared" si="275"/>
        <v/>
      </c>
      <c r="EM243" s="165" t="e">
        <f>IF(#REF!="بله","FSW","")</f>
        <v>#REF!</v>
      </c>
      <c r="EN243" s="165" t="str">
        <f t="shared" si="276"/>
        <v/>
      </c>
      <c r="EO243" s="165" t="str">
        <f t="shared" si="277"/>
        <v/>
      </c>
      <c r="EP243" s="165" t="str">
        <f t="shared" si="278"/>
        <v/>
      </c>
      <c r="EQ243" s="165" t="str">
        <f t="shared" si="289"/>
        <v/>
      </c>
      <c r="ER243" s="165" t="str">
        <f t="shared" si="290"/>
        <v/>
      </c>
      <c r="ES243" s="165"/>
      <c r="ET243" s="165" t="str">
        <f t="shared" si="291"/>
        <v/>
      </c>
      <c r="EU243" s="165" t="str">
        <f t="shared" si="279"/>
        <v/>
      </c>
      <c r="EV243" s="165" t="str">
        <f t="shared" si="280"/>
        <v xml:space="preserve"> </v>
      </c>
      <c r="EW243" s="165" t="str">
        <f t="shared" si="281"/>
        <v>هیچکدام</v>
      </c>
      <c r="EX243" s="165" t="str">
        <f t="shared" si="282"/>
        <v xml:space="preserve"> </v>
      </c>
      <c r="EY243" s="165"/>
      <c r="EZ243" s="165" t="str">
        <f t="shared" si="292"/>
        <v xml:space="preserve"> </v>
      </c>
      <c r="FA243" s="165" t="str">
        <f t="shared" si="283"/>
        <v>هیچکدام</v>
      </c>
      <c r="FB243" s="165"/>
      <c r="FC243" s="165"/>
      <c r="FD243" s="165"/>
      <c r="FE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</row>
    <row r="244" spans="1:173" s="166" customFormat="1" ht="11.65" x14ac:dyDescent="0.35">
      <c r="A244" s="167">
        <v>243</v>
      </c>
      <c r="B244" s="105"/>
      <c r="C244" s="168"/>
      <c r="D244" s="169"/>
      <c r="E244" s="170"/>
      <c r="F244" s="202"/>
      <c r="G244" s="169"/>
      <c r="H244" s="106"/>
      <c r="I244" s="169"/>
      <c r="J244" s="171"/>
      <c r="K244" s="172"/>
      <c r="L244" s="173"/>
      <c r="M244" s="171"/>
      <c r="N244" s="172"/>
      <c r="O244" s="111">
        <f t="shared" si="293"/>
        <v>1398</v>
      </c>
      <c r="P244" s="174"/>
      <c r="Q244" s="175"/>
      <c r="R244" s="175"/>
      <c r="S244" s="217"/>
      <c r="T244" s="114"/>
      <c r="U244" s="115"/>
      <c r="V244" s="116"/>
      <c r="W244" s="117"/>
      <c r="X244" s="117"/>
      <c r="Y244" s="176"/>
      <c r="Z244" s="117"/>
      <c r="AA244" s="117"/>
      <c r="AB244" s="117"/>
      <c r="AC244" s="117"/>
      <c r="AD244" s="117"/>
      <c r="AE244" s="117"/>
      <c r="AF244" s="117"/>
      <c r="AG244" s="118"/>
      <c r="AH244" s="119"/>
      <c r="AI244" s="176"/>
      <c r="AJ244" s="121"/>
      <c r="AK244" s="25" t="str">
        <f t="shared" si="284"/>
        <v xml:space="preserve">         </v>
      </c>
      <c r="AL244" s="122" t="str">
        <f t="shared" si="285"/>
        <v>هیچکدام</v>
      </c>
      <c r="AM244" s="74" t="str">
        <f t="shared" si="286"/>
        <v>7.هیچکدام</v>
      </c>
      <c r="AN244" s="122" t="str">
        <f>IF(G244=0,"نامعلوم",'1.مشخصات مرکز'!$D$2-G244)</f>
        <v>نامعلوم</v>
      </c>
      <c r="AO244" s="123" t="str">
        <f t="shared" si="221"/>
        <v>نامعلوم</v>
      </c>
      <c r="AP244" s="177"/>
      <c r="AQ244" s="178"/>
      <c r="AR244" s="203"/>
      <c r="AS244" s="127" t="str">
        <f t="shared" si="287"/>
        <v>خیر</v>
      </c>
      <c r="AT244" s="128"/>
      <c r="AU244" s="179"/>
      <c r="AV244" s="180"/>
      <c r="AW244" s="180"/>
      <c r="AX244" s="181"/>
      <c r="AY244" s="182"/>
      <c r="AZ244" s="183"/>
      <c r="BA244" s="201"/>
      <c r="BB244" s="132"/>
      <c r="BC244" s="133"/>
      <c r="BD244" s="134"/>
      <c r="BE244" s="184"/>
      <c r="BF244" s="183"/>
      <c r="BG244" s="201"/>
      <c r="BH244" s="182"/>
      <c r="BI244" s="183"/>
      <c r="BJ244" s="201"/>
      <c r="BK244" s="179"/>
      <c r="BL244" s="185"/>
      <c r="BM244" s="186"/>
      <c r="BN244" s="186"/>
      <c r="BO244" s="187"/>
      <c r="BP244" s="180"/>
      <c r="BQ244" s="180"/>
      <c r="BR244" s="181"/>
      <c r="BS244" s="142" t="str">
        <f t="shared" si="222"/>
        <v>خیر</v>
      </c>
      <c r="BT244" s="188">
        <f t="shared" si="223"/>
        <v>0</v>
      </c>
      <c r="BU244" s="200" t="str">
        <f t="shared" si="224"/>
        <v xml:space="preserve"> </v>
      </c>
      <c r="BV244" s="145" t="str">
        <f t="shared" si="288"/>
        <v xml:space="preserve"> </v>
      </c>
      <c r="BW244" s="189">
        <f t="shared" si="225"/>
        <v>0</v>
      </c>
      <c r="BX244" s="190" t="str">
        <f t="shared" si="226"/>
        <v xml:space="preserve"> </v>
      </c>
      <c r="BY244" s="148" t="str">
        <f t="shared" si="227"/>
        <v xml:space="preserve"> </v>
      </c>
      <c r="BZ244" s="191">
        <f t="shared" si="228"/>
        <v>0</v>
      </c>
      <c r="CA244" s="192" t="str">
        <f t="shared" si="229"/>
        <v xml:space="preserve"> </v>
      </c>
      <c r="CB244" s="193" t="str">
        <f t="shared" si="230"/>
        <v xml:space="preserve"> </v>
      </c>
      <c r="CC244" s="194">
        <f t="shared" si="231"/>
        <v>0</v>
      </c>
      <c r="CD244" s="195" t="str">
        <f t="shared" si="232"/>
        <v xml:space="preserve"> </v>
      </c>
      <c r="CE244" s="154" t="str">
        <f t="shared" si="233"/>
        <v xml:space="preserve"> </v>
      </c>
      <c r="CF244" s="196">
        <f t="shared" si="234"/>
        <v>0</v>
      </c>
      <c r="CG244" s="197" t="str">
        <f t="shared" si="235"/>
        <v xml:space="preserve"> </v>
      </c>
      <c r="CH244" s="157" t="str">
        <f t="shared" si="236"/>
        <v xml:space="preserve"> </v>
      </c>
      <c r="CI244" s="191">
        <f t="shared" si="237"/>
        <v>0</v>
      </c>
      <c r="CJ244" s="192" t="str">
        <f t="shared" si="238"/>
        <v xml:space="preserve"> </v>
      </c>
      <c r="CK244" s="151" t="str">
        <f t="shared" si="239"/>
        <v xml:space="preserve"> </v>
      </c>
      <c r="CL244" s="198">
        <f t="shared" si="240"/>
        <v>0</v>
      </c>
      <c r="CM244" s="197" t="str">
        <f t="shared" si="241"/>
        <v xml:space="preserve"> </v>
      </c>
      <c r="CN244" s="159" t="str">
        <f t="shared" si="242"/>
        <v xml:space="preserve"> </v>
      </c>
      <c r="CO244" s="194">
        <f t="shared" si="243"/>
        <v>0</v>
      </c>
      <c r="CP244" s="195" t="str">
        <f t="shared" si="244"/>
        <v xml:space="preserve"> </v>
      </c>
      <c r="CQ244" s="160" t="str">
        <f t="shared" si="245"/>
        <v xml:space="preserve"> </v>
      </c>
      <c r="CR244" s="161">
        <f t="shared" si="246"/>
        <v>0</v>
      </c>
      <c r="CS244" s="144" t="str">
        <f t="shared" si="247"/>
        <v xml:space="preserve"> </v>
      </c>
      <c r="CT244" s="145" t="str">
        <f t="shared" si="248"/>
        <v xml:space="preserve"> </v>
      </c>
      <c r="CU244" s="144" t="str">
        <f t="shared" si="249"/>
        <v>خیر</v>
      </c>
      <c r="CV244" s="162" t="str">
        <f t="shared" si="250"/>
        <v>ارائه نشده است.</v>
      </c>
      <c r="CW244" s="199">
        <f t="shared" si="251"/>
        <v>0</v>
      </c>
      <c r="CX244" s="164"/>
      <c r="CY244" s="164"/>
      <c r="CZ244" s="164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>
        <f t="shared" si="252"/>
        <v>0</v>
      </c>
      <c r="DP244" s="165">
        <f t="shared" si="253"/>
        <v>0</v>
      </c>
      <c r="DQ244" s="165">
        <f t="shared" si="254"/>
        <v>0</v>
      </c>
      <c r="DR244" s="165">
        <f t="shared" si="255"/>
        <v>0</v>
      </c>
      <c r="DS244" s="165">
        <f t="shared" si="256"/>
        <v>0</v>
      </c>
      <c r="DT244" s="165">
        <f t="shared" si="257"/>
        <v>0</v>
      </c>
      <c r="DU244" s="165">
        <f t="shared" si="258"/>
        <v>0</v>
      </c>
      <c r="DV244" s="165">
        <f t="shared" si="259"/>
        <v>0</v>
      </c>
      <c r="DW244" s="165">
        <f t="shared" si="260"/>
        <v>0</v>
      </c>
      <c r="DX244" s="165">
        <f t="shared" si="261"/>
        <v>0</v>
      </c>
      <c r="DY244" s="165">
        <f t="shared" si="262"/>
        <v>0</v>
      </c>
      <c r="DZ244" s="165">
        <f t="shared" si="263"/>
        <v>0</v>
      </c>
      <c r="EA244" s="165">
        <f t="shared" si="264"/>
        <v>0</v>
      </c>
      <c r="EB244" s="165">
        <f t="shared" si="265"/>
        <v>0</v>
      </c>
      <c r="EC244" s="165">
        <f t="shared" si="266"/>
        <v>0</v>
      </c>
      <c r="ED244" s="165">
        <f t="shared" si="267"/>
        <v>0</v>
      </c>
      <c r="EE244" s="165" t="str">
        <f t="shared" si="268"/>
        <v/>
      </c>
      <c r="EF244" s="165" t="str">
        <f t="shared" si="269"/>
        <v/>
      </c>
      <c r="EG244" s="165" t="str">
        <f t="shared" si="270"/>
        <v/>
      </c>
      <c r="EH244" s="165" t="str">
        <f t="shared" si="271"/>
        <v/>
      </c>
      <c r="EI244" s="165" t="str">
        <f t="shared" si="272"/>
        <v/>
      </c>
      <c r="EJ244" s="165" t="str">
        <f t="shared" si="273"/>
        <v/>
      </c>
      <c r="EK244" s="165" t="str">
        <f t="shared" si="274"/>
        <v/>
      </c>
      <c r="EL244" s="165" t="str">
        <f t="shared" si="275"/>
        <v/>
      </c>
      <c r="EM244" s="165" t="e">
        <f>IF(#REF!="بله","FSW","")</f>
        <v>#REF!</v>
      </c>
      <c r="EN244" s="165" t="str">
        <f t="shared" si="276"/>
        <v/>
      </c>
      <c r="EO244" s="165" t="str">
        <f t="shared" si="277"/>
        <v/>
      </c>
      <c r="EP244" s="165" t="str">
        <f t="shared" si="278"/>
        <v/>
      </c>
      <c r="EQ244" s="165" t="str">
        <f t="shared" si="289"/>
        <v/>
      </c>
      <c r="ER244" s="165" t="str">
        <f t="shared" si="290"/>
        <v/>
      </c>
      <c r="ES244" s="165"/>
      <c r="ET244" s="165" t="str">
        <f t="shared" si="291"/>
        <v/>
      </c>
      <c r="EU244" s="165" t="str">
        <f t="shared" si="279"/>
        <v/>
      </c>
      <c r="EV244" s="165" t="str">
        <f t="shared" si="280"/>
        <v xml:space="preserve"> </v>
      </c>
      <c r="EW244" s="165" t="str">
        <f t="shared" si="281"/>
        <v>هیچکدام</v>
      </c>
      <c r="EX244" s="165" t="str">
        <f t="shared" si="282"/>
        <v xml:space="preserve"> </v>
      </c>
      <c r="EY244" s="165"/>
      <c r="EZ244" s="165" t="str">
        <f t="shared" si="292"/>
        <v xml:space="preserve"> </v>
      </c>
      <c r="FA244" s="165" t="str">
        <f t="shared" si="283"/>
        <v>هیچکدام</v>
      </c>
      <c r="FB244" s="165"/>
      <c r="FC244" s="165"/>
      <c r="FD244" s="165"/>
      <c r="FE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</row>
    <row r="245" spans="1:173" s="166" customFormat="1" ht="11.65" x14ac:dyDescent="0.35">
      <c r="A245" s="167">
        <v>244</v>
      </c>
      <c r="B245" s="105"/>
      <c r="C245" s="168"/>
      <c r="D245" s="169"/>
      <c r="E245" s="170"/>
      <c r="F245" s="202"/>
      <c r="G245" s="169"/>
      <c r="H245" s="106"/>
      <c r="I245" s="169"/>
      <c r="J245" s="171"/>
      <c r="K245" s="172"/>
      <c r="L245" s="173"/>
      <c r="M245" s="171"/>
      <c r="N245" s="172"/>
      <c r="O245" s="111">
        <f t="shared" si="293"/>
        <v>1398</v>
      </c>
      <c r="P245" s="174"/>
      <c r="Q245" s="175"/>
      <c r="R245" s="175"/>
      <c r="S245" s="217"/>
      <c r="T245" s="114"/>
      <c r="U245" s="115"/>
      <c r="V245" s="116"/>
      <c r="W245" s="117"/>
      <c r="X245" s="117"/>
      <c r="Y245" s="176"/>
      <c r="Z245" s="117"/>
      <c r="AA245" s="117"/>
      <c r="AB245" s="117"/>
      <c r="AC245" s="117"/>
      <c r="AD245" s="117"/>
      <c r="AE245" s="117"/>
      <c r="AF245" s="117"/>
      <c r="AG245" s="118"/>
      <c r="AH245" s="119"/>
      <c r="AI245" s="176"/>
      <c r="AJ245" s="121"/>
      <c r="AK245" s="25" t="str">
        <f t="shared" si="284"/>
        <v xml:space="preserve">         </v>
      </c>
      <c r="AL245" s="122" t="str">
        <f t="shared" si="285"/>
        <v>هیچکدام</v>
      </c>
      <c r="AM245" s="74" t="str">
        <f t="shared" si="286"/>
        <v>7.هیچکدام</v>
      </c>
      <c r="AN245" s="122" t="str">
        <f>IF(G245=0,"نامعلوم",'1.مشخصات مرکز'!$D$2-G245)</f>
        <v>نامعلوم</v>
      </c>
      <c r="AO245" s="123" t="str">
        <f t="shared" si="221"/>
        <v>نامعلوم</v>
      </c>
      <c r="AP245" s="177"/>
      <c r="AQ245" s="178"/>
      <c r="AR245" s="203"/>
      <c r="AS245" s="127" t="str">
        <f t="shared" si="287"/>
        <v>خیر</v>
      </c>
      <c r="AT245" s="128"/>
      <c r="AU245" s="179"/>
      <c r="AV245" s="180"/>
      <c r="AW245" s="180"/>
      <c r="AX245" s="181"/>
      <c r="AY245" s="182"/>
      <c r="AZ245" s="183"/>
      <c r="BA245" s="201"/>
      <c r="BB245" s="132"/>
      <c r="BC245" s="133"/>
      <c r="BD245" s="134"/>
      <c r="BE245" s="184"/>
      <c r="BF245" s="183"/>
      <c r="BG245" s="201"/>
      <c r="BH245" s="182"/>
      <c r="BI245" s="183"/>
      <c r="BJ245" s="201"/>
      <c r="BK245" s="179"/>
      <c r="BL245" s="185"/>
      <c r="BM245" s="186"/>
      <c r="BN245" s="186"/>
      <c r="BO245" s="187"/>
      <c r="BP245" s="180"/>
      <c r="BQ245" s="180"/>
      <c r="BR245" s="181"/>
      <c r="BS245" s="142" t="str">
        <f t="shared" si="222"/>
        <v>خیر</v>
      </c>
      <c r="BT245" s="188">
        <f t="shared" si="223"/>
        <v>0</v>
      </c>
      <c r="BU245" s="200" t="str">
        <f t="shared" si="224"/>
        <v xml:space="preserve"> </v>
      </c>
      <c r="BV245" s="145" t="str">
        <f t="shared" si="288"/>
        <v xml:space="preserve"> </v>
      </c>
      <c r="BW245" s="189">
        <f t="shared" si="225"/>
        <v>0</v>
      </c>
      <c r="BX245" s="190" t="str">
        <f t="shared" si="226"/>
        <v xml:space="preserve"> </v>
      </c>
      <c r="BY245" s="148" t="str">
        <f t="shared" si="227"/>
        <v xml:space="preserve"> </v>
      </c>
      <c r="BZ245" s="191">
        <f t="shared" si="228"/>
        <v>0</v>
      </c>
      <c r="CA245" s="192" t="str">
        <f t="shared" si="229"/>
        <v xml:space="preserve"> </v>
      </c>
      <c r="CB245" s="193" t="str">
        <f t="shared" si="230"/>
        <v xml:space="preserve"> </v>
      </c>
      <c r="CC245" s="194">
        <f t="shared" si="231"/>
        <v>0</v>
      </c>
      <c r="CD245" s="195" t="str">
        <f t="shared" si="232"/>
        <v xml:space="preserve"> </v>
      </c>
      <c r="CE245" s="154" t="str">
        <f t="shared" si="233"/>
        <v xml:space="preserve"> </v>
      </c>
      <c r="CF245" s="196">
        <f t="shared" si="234"/>
        <v>0</v>
      </c>
      <c r="CG245" s="197" t="str">
        <f t="shared" si="235"/>
        <v xml:space="preserve"> </v>
      </c>
      <c r="CH245" s="157" t="str">
        <f t="shared" si="236"/>
        <v xml:space="preserve"> </v>
      </c>
      <c r="CI245" s="191">
        <f t="shared" si="237"/>
        <v>0</v>
      </c>
      <c r="CJ245" s="192" t="str">
        <f t="shared" si="238"/>
        <v xml:space="preserve"> </v>
      </c>
      <c r="CK245" s="151" t="str">
        <f t="shared" si="239"/>
        <v xml:space="preserve"> </v>
      </c>
      <c r="CL245" s="198">
        <f t="shared" si="240"/>
        <v>0</v>
      </c>
      <c r="CM245" s="197" t="str">
        <f t="shared" si="241"/>
        <v xml:space="preserve"> </v>
      </c>
      <c r="CN245" s="159" t="str">
        <f t="shared" si="242"/>
        <v xml:space="preserve"> </v>
      </c>
      <c r="CO245" s="194">
        <f t="shared" si="243"/>
        <v>0</v>
      </c>
      <c r="CP245" s="195" t="str">
        <f t="shared" si="244"/>
        <v xml:space="preserve"> </v>
      </c>
      <c r="CQ245" s="160" t="str">
        <f t="shared" si="245"/>
        <v xml:space="preserve"> </v>
      </c>
      <c r="CR245" s="161">
        <f t="shared" si="246"/>
        <v>0</v>
      </c>
      <c r="CS245" s="144" t="str">
        <f t="shared" si="247"/>
        <v xml:space="preserve"> </v>
      </c>
      <c r="CT245" s="145" t="str">
        <f t="shared" si="248"/>
        <v xml:space="preserve"> </v>
      </c>
      <c r="CU245" s="144" t="str">
        <f t="shared" si="249"/>
        <v>خیر</v>
      </c>
      <c r="CV245" s="162" t="str">
        <f t="shared" si="250"/>
        <v>ارائه نشده است.</v>
      </c>
      <c r="CW245" s="199">
        <f t="shared" si="251"/>
        <v>0</v>
      </c>
      <c r="CX245" s="164"/>
      <c r="CY245" s="164"/>
      <c r="CZ245" s="164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>
        <f t="shared" si="252"/>
        <v>0</v>
      </c>
      <c r="DP245" s="165">
        <f t="shared" si="253"/>
        <v>0</v>
      </c>
      <c r="DQ245" s="165">
        <f t="shared" si="254"/>
        <v>0</v>
      </c>
      <c r="DR245" s="165">
        <f t="shared" si="255"/>
        <v>0</v>
      </c>
      <c r="DS245" s="165">
        <f t="shared" si="256"/>
        <v>0</v>
      </c>
      <c r="DT245" s="165">
        <f t="shared" si="257"/>
        <v>0</v>
      </c>
      <c r="DU245" s="165">
        <f t="shared" si="258"/>
        <v>0</v>
      </c>
      <c r="DV245" s="165">
        <f t="shared" si="259"/>
        <v>0</v>
      </c>
      <c r="DW245" s="165">
        <f t="shared" si="260"/>
        <v>0</v>
      </c>
      <c r="DX245" s="165">
        <f t="shared" si="261"/>
        <v>0</v>
      </c>
      <c r="DY245" s="165">
        <f t="shared" si="262"/>
        <v>0</v>
      </c>
      <c r="DZ245" s="165">
        <f t="shared" si="263"/>
        <v>0</v>
      </c>
      <c r="EA245" s="165">
        <f t="shared" si="264"/>
        <v>0</v>
      </c>
      <c r="EB245" s="165">
        <f t="shared" si="265"/>
        <v>0</v>
      </c>
      <c r="EC245" s="165">
        <f t="shared" si="266"/>
        <v>0</v>
      </c>
      <c r="ED245" s="165">
        <f t="shared" si="267"/>
        <v>0</v>
      </c>
      <c r="EE245" s="165" t="str">
        <f t="shared" si="268"/>
        <v/>
      </c>
      <c r="EF245" s="165" t="str">
        <f t="shared" si="269"/>
        <v/>
      </c>
      <c r="EG245" s="165" t="str">
        <f t="shared" si="270"/>
        <v/>
      </c>
      <c r="EH245" s="165" t="str">
        <f t="shared" si="271"/>
        <v/>
      </c>
      <c r="EI245" s="165" t="str">
        <f t="shared" si="272"/>
        <v/>
      </c>
      <c r="EJ245" s="165" t="str">
        <f t="shared" si="273"/>
        <v/>
      </c>
      <c r="EK245" s="165" t="str">
        <f t="shared" si="274"/>
        <v/>
      </c>
      <c r="EL245" s="165" t="str">
        <f t="shared" si="275"/>
        <v/>
      </c>
      <c r="EM245" s="165" t="e">
        <f>IF(#REF!="بله","FSW","")</f>
        <v>#REF!</v>
      </c>
      <c r="EN245" s="165" t="str">
        <f t="shared" si="276"/>
        <v/>
      </c>
      <c r="EO245" s="165" t="str">
        <f t="shared" si="277"/>
        <v/>
      </c>
      <c r="EP245" s="165" t="str">
        <f t="shared" si="278"/>
        <v/>
      </c>
      <c r="EQ245" s="165" t="str">
        <f t="shared" si="289"/>
        <v/>
      </c>
      <c r="ER245" s="165" t="str">
        <f t="shared" si="290"/>
        <v/>
      </c>
      <c r="ES245" s="165"/>
      <c r="ET245" s="165" t="str">
        <f t="shared" si="291"/>
        <v/>
      </c>
      <c r="EU245" s="165" t="str">
        <f t="shared" si="279"/>
        <v/>
      </c>
      <c r="EV245" s="165" t="str">
        <f t="shared" si="280"/>
        <v xml:space="preserve"> </v>
      </c>
      <c r="EW245" s="165" t="str">
        <f t="shared" si="281"/>
        <v>هیچکدام</v>
      </c>
      <c r="EX245" s="165" t="str">
        <f t="shared" si="282"/>
        <v xml:space="preserve"> </v>
      </c>
      <c r="EY245" s="165"/>
      <c r="EZ245" s="165" t="str">
        <f t="shared" si="292"/>
        <v xml:space="preserve"> </v>
      </c>
      <c r="FA245" s="165" t="str">
        <f t="shared" si="283"/>
        <v>هیچکدام</v>
      </c>
      <c r="FB245" s="165"/>
      <c r="FC245" s="165"/>
      <c r="FD245" s="165"/>
      <c r="FE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</row>
    <row r="246" spans="1:173" s="166" customFormat="1" ht="11.65" x14ac:dyDescent="0.35">
      <c r="A246" s="167">
        <v>245</v>
      </c>
      <c r="B246" s="105"/>
      <c r="C246" s="168"/>
      <c r="D246" s="169"/>
      <c r="E246" s="170"/>
      <c r="F246" s="202"/>
      <c r="G246" s="169"/>
      <c r="H246" s="106"/>
      <c r="I246" s="169"/>
      <c r="J246" s="171"/>
      <c r="K246" s="172"/>
      <c r="L246" s="173"/>
      <c r="M246" s="171"/>
      <c r="N246" s="172"/>
      <c r="O246" s="111">
        <f t="shared" si="293"/>
        <v>1398</v>
      </c>
      <c r="P246" s="174"/>
      <c r="Q246" s="175"/>
      <c r="R246" s="175"/>
      <c r="S246" s="217"/>
      <c r="T246" s="114"/>
      <c r="U246" s="115"/>
      <c r="V246" s="116"/>
      <c r="W246" s="117"/>
      <c r="X246" s="117"/>
      <c r="Y246" s="176"/>
      <c r="Z246" s="117"/>
      <c r="AA246" s="117"/>
      <c r="AB246" s="117"/>
      <c r="AC246" s="117"/>
      <c r="AD246" s="117"/>
      <c r="AE246" s="117"/>
      <c r="AF246" s="117"/>
      <c r="AG246" s="118"/>
      <c r="AH246" s="119"/>
      <c r="AI246" s="176"/>
      <c r="AJ246" s="121"/>
      <c r="AK246" s="25" t="str">
        <f t="shared" si="284"/>
        <v xml:space="preserve">         </v>
      </c>
      <c r="AL246" s="122" t="str">
        <f t="shared" si="285"/>
        <v>هیچکدام</v>
      </c>
      <c r="AM246" s="74" t="str">
        <f t="shared" si="286"/>
        <v>7.هیچکدام</v>
      </c>
      <c r="AN246" s="122" t="str">
        <f>IF(G246=0,"نامعلوم",'1.مشخصات مرکز'!$D$2-G246)</f>
        <v>نامعلوم</v>
      </c>
      <c r="AO246" s="123" t="str">
        <f t="shared" si="221"/>
        <v>نامعلوم</v>
      </c>
      <c r="AP246" s="177"/>
      <c r="AQ246" s="178"/>
      <c r="AR246" s="203"/>
      <c r="AS246" s="127" t="str">
        <f t="shared" si="287"/>
        <v>خیر</v>
      </c>
      <c r="AT246" s="128"/>
      <c r="AU246" s="179"/>
      <c r="AV246" s="180"/>
      <c r="AW246" s="180"/>
      <c r="AX246" s="181"/>
      <c r="AY246" s="182"/>
      <c r="AZ246" s="183"/>
      <c r="BA246" s="201"/>
      <c r="BB246" s="132"/>
      <c r="BC246" s="133"/>
      <c r="BD246" s="134"/>
      <c r="BE246" s="184"/>
      <c r="BF246" s="183"/>
      <c r="BG246" s="201"/>
      <c r="BH246" s="182"/>
      <c r="BI246" s="183"/>
      <c r="BJ246" s="201"/>
      <c r="BK246" s="179"/>
      <c r="BL246" s="185"/>
      <c r="BM246" s="186"/>
      <c r="BN246" s="186"/>
      <c r="BO246" s="187"/>
      <c r="BP246" s="180"/>
      <c r="BQ246" s="180"/>
      <c r="BR246" s="181"/>
      <c r="BS246" s="142" t="str">
        <f t="shared" si="222"/>
        <v>خیر</v>
      </c>
      <c r="BT246" s="188">
        <f t="shared" si="223"/>
        <v>0</v>
      </c>
      <c r="BU246" s="200" t="str">
        <f t="shared" si="224"/>
        <v xml:space="preserve"> </v>
      </c>
      <c r="BV246" s="145" t="str">
        <f t="shared" si="288"/>
        <v xml:space="preserve"> </v>
      </c>
      <c r="BW246" s="189">
        <f t="shared" si="225"/>
        <v>0</v>
      </c>
      <c r="BX246" s="190" t="str">
        <f t="shared" si="226"/>
        <v xml:space="preserve"> </v>
      </c>
      <c r="BY246" s="148" t="str">
        <f t="shared" si="227"/>
        <v xml:space="preserve"> </v>
      </c>
      <c r="BZ246" s="191">
        <f t="shared" si="228"/>
        <v>0</v>
      </c>
      <c r="CA246" s="192" t="str">
        <f t="shared" si="229"/>
        <v xml:space="preserve"> </v>
      </c>
      <c r="CB246" s="193" t="str">
        <f t="shared" si="230"/>
        <v xml:space="preserve"> </v>
      </c>
      <c r="CC246" s="194">
        <f t="shared" si="231"/>
        <v>0</v>
      </c>
      <c r="CD246" s="195" t="str">
        <f t="shared" si="232"/>
        <v xml:space="preserve"> </v>
      </c>
      <c r="CE246" s="154" t="str">
        <f t="shared" si="233"/>
        <v xml:space="preserve"> </v>
      </c>
      <c r="CF246" s="196">
        <f t="shared" si="234"/>
        <v>0</v>
      </c>
      <c r="CG246" s="197" t="str">
        <f t="shared" si="235"/>
        <v xml:space="preserve"> </v>
      </c>
      <c r="CH246" s="157" t="str">
        <f t="shared" si="236"/>
        <v xml:space="preserve"> </v>
      </c>
      <c r="CI246" s="191">
        <f t="shared" si="237"/>
        <v>0</v>
      </c>
      <c r="CJ246" s="192" t="str">
        <f t="shared" si="238"/>
        <v xml:space="preserve"> </v>
      </c>
      <c r="CK246" s="151" t="str">
        <f t="shared" si="239"/>
        <v xml:space="preserve"> </v>
      </c>
      <c r="CL246" s="198">
        <f t="shared" si="240"/>
        <v>0</v>
      </c>
      <c r="CM246" s="197" t="str">
        <f t="shared" si="241"/>
        <v xml:space="preserve"> </v>
      </c>
      <c r="CN246" s="159" t="str">
        <f t="shared" si="242"/>
        <v xml:space="preserve"> </v>
      </c>
      <c r="CO246" s="194">
        <f t="shared" si="243"/>
        <v>0</v>
      </c>
      <c r="CP246" s="195" t="str">
        <f t="shared" si="244"/>
        <v xml:space="preserve"> </v>
      </c>
      <c r="CQ246" s="160" t="str">
        <f t="shared" si="245"/>
        <v xml:space="preserve"> </v>
      </c>
      <c r="CR246" s="161">
        <f t="shared" si="246"/>
        <v>0</v>
      </c>
      <c r="CS246" s="144" t="str">
        <f t="shared" si="247"/>
        <v xml:space="preserve"> </v>
      </c>
      <c r="CT246" s="145" t="str">
        <f t="shared" si="248"/>
        <v xml:space="preserve"> </v>
      </c>
      <c r="CU246" s="144" t="str">
        <f t="shared" si="249"/>
        <v>خیر</v>
      </c>
      <c r="CV246" s="162" t="str">
        <f t="shared" si="250"/>
        <v>ارائه نشده است.</v>
      </c>
      <c r="CW246" s="199">
        <f t="shared" si="251"/>
        <v>0</v>
      </c>
      <c r="CX246" s="164"/>
      <c r="CY246" s="164"/>
      <c r="CZ246" s="164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>
        <f t="shared" si="252"/>
        <v>0</v>
      </c>
      <c r="DP246" s="165">
        <f t="shared" si="253"/>
        <v>0</v>
      </c>
      <c r="DQ246" s="165">
        <f t="shared" si="254"/>
        <v>0</v>
      </c>
      <c r="DR246" s="165">
        <f t="shared" si="255"/>
        <v>0</v>
      </c>
      <c r="DS246" s="165">
        <f t="shared" si="256"/>
        <v>0</v>
      </c>
      <c r="DT246" s="165">
        <f t="shared" si="257"/>
        <v>0</v>
      </c>
      <c r="DU246" s="165">
        <f t="shared" si="258"/>
        <v>0</v>
      </c>
      <c r="DV246" s="165">
        <f t="shared" si="259"/>
        <v>0</v>
      </c>
      <c r="DW246" s="165">
        <f t="shared" si="260"/>
        <v>0</v>
      </c>
      <c r="DX246" s="165">
        <f t="shared" si="261"/>
        <v>0</v>
      </c>
      <c r="DY246" s="165">
        <f t="shared" si="262"/>
        <v>0</v>
      </c>
      <c r="DZ246" s="165">
        <f t="shared" si="263"/>
        <v>0</v>
      </c>
      <c r="EA246" s="165">
        <f t="shared" si="264"/>
        <v>0</v>
      </c>
      <c r="EB246" s="165">
        <f t="shared" si="265"/>
        <v>0</v>
      </c>
      <c r="EC246" s="165">
        <f t="shared" si="266"/>
        <v>0</v>
      </c>
      <c r="ED246" s="165">
        <f t="shared" si="267"/>
        <v>0</v>
      </c>
      <c r="EE246" s="165" t="str">
        <f t="shared" si="268"/>
        <v/>
      </c>
      <c r="EF246" s="165" t="str">
        <f t="shared" si="269"/>
        <v/>
      </c>
      <c r="EG246" s="165" t="str">
        <f t="shared" si="270"/>
        <v/>
      </c>
      <c r="EH246" s="165" t="str">
        <f t="shared" si="271"/>
        <v/>
      </c>
      <c r="EI246" s="165" t="str">
        <f t="shared" si="272"/>
        <v/>
      </c>
      <c r="EJ246" s="165" t="str">
        <f t="shared" si="273"/>
        <v/>
      </c>
      <c r="EK246" s="165" t="str">
        <f t="shared" si="274"/>
        <v/>
      </c>
      <c r="EL246" s="165" t="str">
        <f t="shared" si="275"/>
        <v/>
      </c>
      <c r="EM246" s="165" t="e">
        <f>IF(#REF!="بله","FSW","")</f>
        <v>#REF!</v>
      </c>
      <c r="EN246" s="165" t="str">
        <f t="shared" si="276"/>
        <v/>
      </c>
      <c r="EO246" s="165" t="str">
        <f t="shared" si="277"/>
        <v/>
      </c>
      <c r="EP246" s="165" t="str">
        <f t="shared" si="278"/>
        <v/>
      </c>
      <c r="EQ246" s="165" t="str">
        <f t="shared" si="289"/>
        <v/>
      </c>
      <c r="ER246" s="165" t="str">
        <f t="shared" si="290"/>
        <v/>
      </c>
      <c r="ES246" s="165"/>
      <c r="ET246" s="165" t="str">
        <f t="shared" si="291"/>
        <v/>
      </c>
      <c r="EU246" s="165" t="str">
        <f t="shared" si="279"/>
        <v/>
      </c>
      <c r="EV246" s="165" t="str">
        <f t="shared" si="280"/>
        <v xml:space="preserve"> </v>
      </c>
      <c r="EW246" s="165" t="str">
        <f t="shared" si="281"/>
        <v>هیچکدام</v>
      </c>
      <c r="EX246" s="165" t="str">
        <f t="shared" si="282"/>
        <v xml:space="preserve"> </v>
      </c>
      <c r="EY246" s="165"/>
      <c r="EZ246" s="165" t="str">
        <f t="shared" si="292"/>
        <v xml:space="preserve"> </v>
      </c>
      <c r="FA246" s="165" t="str">
        <f t="shared" si="283"/>
        <v>هیچکدام</v>
      </c>
      <c r="FB246" s="165"/>
      <c r="FC246" s="165"/>
      <c r="FD246" s="165"/>
      <c r="FE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</row>
    <row r="247" spans="1:173" s="166" customFormat="1" ht="11.65" x14ac:dyDescent="0.35">
      <c r="A247" s="167">
        <v>246</v>
      </c>
      <c r="B247" s="105"/>
      <c r="C247" s="168"/>
      <c r="D247" s="169"/>
      <c r="E247" s="170"/>
      <c r="F247" s="202"/>
      <c r="G247" s="169"/>
      <c r="H247" s="106"/>
      <c r="I247" s="169"/>
      <c r="J247" s="171"/>
      <c r="K247" s="172"/>
      <c r="L247" s="173"/>
      <c r="M247" s="171"/>
      <c r="N247" s="172"/>
      <c r="O247" s="111">
        <f t="shared" si="293"/>
        <v>1398</v>
      </c>
      <c r="P247" s="174"/>
      <c r="Q247" s="175"/>
      <c r="R247" s="175"/>
      <c r="S247" s="217"/>
      <c r="T247" s="114"/>
      <c r="U247" s="115"/>
      <c r="V247" s="116"/>
      <c r="W247" s="117"/>
      <c r="X247" s="117"/>
      <c r="Y247" s="176"/>
      <c r="Z247" s="117"/>
      <c r="AA247" s="117"/>
      <c r="AB247" s="117"/>
      <c r="AC247" s="117"/>
      <c r="AD247" s="117"/>
      <c r="AE247" s="117"/>
      <c r="AF247" s="117"/>
      <c r="AG247" s="118"/>
      <c r="AH247" s="119"/>
      <c r="AI247" s="176"/>
      <c r="AJ247" s="121"/>
      <c r="AK247" s="25" t="str">
        <f t="shared" si="284"/>
        <v xml:space="preserve">         </v>
      </c>
      <c r="AL247" s="122" t="str">
        <f t="shared" si="285"/>
        <v>هیچکدام</v>
      </c>
      <c r="AM247" s="74" t="str">
        <f t="shared" si="286"/>
        <v>7.هیچکدام</v>
      </c>
      <c r="AN247" s="122" t="str">
        <f>IF(G247=0,"نامعلوم",'1.مشخصات مرکز'!$D$2-G247)</f>
        <v>نامعلوم</v>
      </c>
      <c r="AO247" s="123" t="str">
        <f t="shared" si="221"/>
        <v>نامعلوم</v>
      </c>
      <c r="AP247" s="177"/>
      <c r="AQ247" s="178"/>
      <c r="AR247" s="203"/>
      <c r="AS247" s="127" t="str">
        <f t="shared" si="287"/>
        <v>خیر</v>
      </c>
      <c r="AT247" s="128"/>
      <c r="AU247" s="179"/>
      <c r="AV247" s="180"/>
      <c r="AW247" s="180"/>
      <c r="AX247" s="181"/>
      <c r="AY247" s="182"/>
      <c r="AZ247" s="183"/>
      <c r="BA247" s="201"/>
      <c r="BB247" s="132"/>
      <c r="BC247" s="133"/>
      <c r="BD247" s="134"/>
      <c r="BE247" s="184"/>
      <c r="BF247" s="183"/>
      <c r="BG247" s="201"/>
      <c r="BH247" s="182"/>
      <c r="BI247" s="183"/>
      <c r="BJ247" s="201"/>
      <c r="BK247" s="179"/>
      <c r="BL247" s="185"/>
      <c r="BM247" s="186"/>
      <c r="BN247" s="186"/>
      <c r="BO247" s="187"/>
      <c r="BP247" s="180"/>
      <c r="BQ247" s="180"/>
      <c r="BR247" s="181"/>
      <c r="BS247" s="142" t="str">
        <f t="shared" si="222"/>
        <v>خیر</v>
      </c>
      <c r="BT247" s="188">
        <f t="shared" si="223"/>
        <v>0</v>
      </c>
      <c r="BU247" s="200" t="str">
        <f t="shared" si="224"/>
        <v xml:space="preserve"> </v>
      </c>
      <c r="BV247" s="145" t="str">
        <f t="shared" si="288"/>
        <v xml:space="preserve"> </v>
      </c>
      <c r="BW247" s="189">
        <f t="shared" si="225"/>
        <v>0</v>
      </c>
      <c r="BX247" s="190" t="str">
        <f t="shared" si="226"/>
        <v xml:space="preserve"> </v>
      </c>
      <c r="BY247" s="148" t="str">
        <f t="shared" si="227"/>
        <v xml:space="preserve"> </v>
      </c>
      <c r="BZ247" s="191">
        <f t="shared" si="228"/>
        <v>0</v>
      </c>
      <c r="CA247" s="192" t="str">
        <f t="shared" si="229"/>
        <v xml:space="preserve"> </v>
      </c>
      <c r="CB247" s="193" t="str">
        <f t="shared" si="230"/>
        <v xml:space="preserve"> </v>
      </c>
      <c r="CC247" s="194">
        <f t="shared" si="231"/>
        <v>0</v>
      </c>
      <c r="CD247" s="195" t="str">
        <f t="shared" si="232"/>
        <v xml:space="preserve"> </v>
      </c>
      <c r="CE247" s="154" t="str">
        <f t="shared" si="233"/>
        <v xml:space="preserve"> </v>
      </c>
      <c r="CF247" s="196">
        <f t="shared" si="234"/>
        <v>0</v>
      </c>
      <c r="CG247" s="197" t="str">
        <f t="shared" si="235"/>
        <v xml:space="preserve"> </v>
      </c>
      <c r="CH247" s="157" t="str">
        <f t="shared" si="236"/>
        <v xml:space="preserve"> </v>
      </c>
      <c r="CI247" s="191">
        <f t="shared" si="237"/>
        <v>0</v>
      </c>
      <c r="CJ247" s="192" t="str">
        <f t="shared" si="238"/>
        <v xml:space="preserve"> </v>
      </c>
      <c r="CK247" s="151" t="str">
        <f t="shared" si="239"/>
        <v xml:space="preserve"> </v>
      </c>
      <c r="CL247" s="198">
        <f t="shared" si="240"/>
        <v>0</v>
      </c>
      <c r="CM247" s="197" t="str">
        <f t="shared" si="241"/>
        <v xml:space="preserve"> </v>
      </c>
      <c r="CN247" s="159" t="str">
        <f t="shared" si="242"/>
        <v xml:space="preserve"> </v>
      </c>
      <c r="CO247" s="194">
        <f t="shared" si="243"/>
        <v>0</v>
      </c>
      <c r="CP247" s="195" t="str">
        <f t="shared" si="244"/>
        <v xml:space="preserve"> </v>
      </c>
      <c r="CQ247" s="160" t="str">
        <f t="shared" si="245"/>
        <v xml:space="preserve"> </v>
      </c>
      <c r="CR247" s="161">
        <f t="shared" si="246"/>
        <v>0</v>
      </c>
      <c r="CS247" s="144" t="str">
        <f t="shared" si="247"/>
        <v xml:space="preserve"> </v>
      </c>
      <c r="CT247" s="145" t="str">
        <f t="shared" si="248"/>
        <v xml:space="preserve"> </v>
      </c>
      <c r="CU247" s="144" t="str">
        <f t="shared" si="249"/>
        <v>خیر</v>
      </c>
      <c r="CV247" s="162" t="str">
        <f t="shared" si="250"/>
        <v>ارائه نشده است.</v>
      </c>
      <c r="CW247" s="199">
        <f t="shared" si="251"/>
        <v>0</v>
      </c>
      <c r="CX247" s="164"/>
      <c r="CY247" s="164"/>
      <c r="CZ247" s="164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>
        <f t="shared" si="252"/>
        <v>0</v>
      </c>
      <c r="DP247" s="165">
        <f t="shared" si="253"/>
        <v>0</v>
      </c>
      <c r="DQ247" s="165">
        <f t="shared" si="254"/>
        <v>0</v>
      </c>
      <c r="DR247" s="165">
        <f t="shared" si="255"/>
        <v>0</v>
      </c>
      <c r="DS247" s="165">
        <f t="shared" si="256"/>
        <v>0</v>
      </c>
      <c r="DT247" s="165">
        <f t="shared" si="257"/>
        <v>0</v>
      </c>
      <c r="DU247" s="165">
        <f t="shared" si="258"/>
        <v>0</v>
      </c>
      <c r="DV247" s="165">
        <f t="shared" si="259"/>
        <v>0</v>
      </c>
      <c r="DW247" s="165">
        <f t="shared" si="260"/>
        <v>0</v>
      </c>
      <c r="DX247" s="165">
        <f t="shared" si="261"/>
        <v>0</v>
      </c>
      <c r="DY247" s="165">
        <f t="shared" si="262"/>
        <v>0</v>
      </c>
      <c r="DZ247" s="165">
        <f t="shared" si="263"/>
        <v>0</v>
      </c>
      <c r="EA247" s="165">
        <f t="shared" si="264"/>
        <v>0</v>
      </c>
      <c r="EB247" s="165">
        <f t="shared" si="265"/>
        <v>0</v>
      </c>
      <c r="EC247" s="165">
        <f t="shared" si="266"/>
        <v>0</v>
      </c>
      <c r="ED247" s="165">
        <f t="shared" si="267"/>
        <v>0</v>
      </c>
      <c r="EE247" s="165" t="str">
        <f t="shared" si="268"/>
        <v/>
      </c>
      <c r="EF247" s="165" t="str">
        <f t="shared" si="269"/>
        <v/>
      </c>
      <c r="EG247" s="165" t="str">
        <f t="shared" si="270"/>
        <v/>
      </c>
      <c r="EH247" s="165" t="str">
        <f t="shared" si="271"/>
        <v/>
      </c>
      <c r="EI247" s="165" t="str">
        <f t="shared" si="272"/>
        <v/>
      </c>
      <c r="EJ247" s="165" t="str">
        <f t="shared" si="273"/>
        <v/>
      </c>
      <c r="EK247" s="165" t="str">
        <f t="shared" si="274"/>
        <v/>
      </c>
      <c r="EL247" s="165" t="str">
        <f t="shared" si="275"/>
        <v/>
      </c>
      <c r="EM247" s="165" t="e">
        <f>IF(#REF!="بله","FSW","")</f>
        <v>#REF!</v>
      </c>
      <c r="EN247" s="165" t="str">
        <f t="shared" si="276"/>
        <v/>
      </c>
      <c r="EO247" s="165" t="str">
        <f t="shared" si="277"/>
        <v/>
      </c>
      <c r="EP247" s="165" t="str">
        <f t="shared" si="278"/>
        <v/>
      </c>
      <c r="EQ247" s="165" t="str">
        <f t="shared" si="289"/>
        <v/>
      </c>
      <c r="ER247" s="165" t="str">
        <f t="shared" si="290"/>
        <v/>
      </c>
      <c r="ES247" s="165"/>
      <c r="ET247" s="165" t="str">
        <f t="shared" si="291"/>
        <v/>
      </c>
      <c r="EU247" s="165" t="str">
        <f t="shared" si="279"/>
        <v/>
      </c>
      <c r="EV247" s="165" t="str">
        <f t="shared" si="280"/>
        <v xml:space="preserve"> </v>
      </c>
      <c r="EW247" s="165" t="str">
        <f t="shared" si="281"/>
        <v>هیچکدام</v>
      </c>
      <c r="EX247" s="165" t="str">
        <f t="shared" si="282"/>
        <v xml:space="preserve"> </v>
      </c>
      <c r="EY247" s="165"/>
      <c r="EZ247" s="165" t="str">
        <f t="shared" si="292"/>
        <v xml:space="preserve"> </v>
      </c>
      <c r="FA247" s="165" t="str">
        <f t="shared" si="283"/>
        <v>هیچکدام</v>
      </c>
      <c r="FB247" s="165"/>
      <c r="FC247" s="165"/>
      <c r="FD247" s="165"/>
      <c r="FE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</row>
    <row r="248" spans="1:173" s="166" customFormat="1" ht="11.65" x14ac:dyDescent="0.35">
      <c r="A248" s="167">
        <v>247</v>
      </c>
      <c r="B248" s="105"/>
      <c r="C248" s="168"/>
      <c r="D248" s="169"/>
      <c r="E248" s="170"/>
      <c r="F248" s="202"/>
      <c r="G248" s="169"/>
      <c r="H248" s="106"/>
      <c r="I248" s="169"/>
      <c r="J248" s="171"/>
      <c r="K248" s="172"/>
      <c r="L248" s="173"/>
      <c r="M248" s="171"/>
      <c r="N248" s="172"/>
      <c r="O248" s="111">
        <f t="shared" si="293"/>
        <v>1398</v>
      </c>
      <c r="P248" s="174"/>
      <c r="Q248" s="175"/>
      <c r="R248" s="175"/>
      <c r="S248" s="217"/>
      <c r="T248" s="114"/>
      <c r="U248" s="115"/>
      <c r="V248" s="116"/>
      <c r="W248" s="117"/>
      <c r="X248" s="117"/>
      <c r="Y248" s="176"/>
      <c r="Z248" s="117"/>
      <c r="AA248" s="117"/>
      <c r="AB248" s="117"/>
      <c r="AC248" s="117"/>
      <c r="AD248" s="117"/>
      <c r="AE248" s="117"/>
      <c r="AF248" s="117"/>
      <c r="AG248" s="118"/>
      <c r="AH248" s="119"/>
      <c r="AI248" s="176"/>
      <c r="AJ248" s="121"/>
      <c r="AK248" s="25" t="str">
        <f t="shared" si="284"/>
        <v xml:space="preserve">         </v>
      </c>
      <c r="AL248" s="122" t="str">
        <f t="shared" si="285"/>
        <v>هیچکدام</v>
      </c>
      <c r="AM248" s="74" t="str">
        <f t="shared" si="286"/>
        <v>7.هیچکدام</v>
      </c>
      <c r="AN248" s="122" t="str">
        <f>IF(G248=0,"نامعلوم",'1.مشخصات مرکز'!$D$2-G248)</f>
        <v>نامعلوم</v>
      </c>
      <c r="AO248" s="123" t="str">
        <f t="shared" si="221"/>
        <v>نامعلوم</v>
      </c>
      <c r="AP248" s="177"/>
      <c r="AQ248" s="178"/>
      <c r="AR248" s="203"/>
      <c r="AS248" s="127" t="str">
        <f t="shared" si="287"/>
        <v>خیر</v>
      </c>
      <c r="AT248" s="128"/>
      <c r="AU248" s="179"/>
      <c r="AV248" s="180"/>
      <c r="AW248" s="180"/>
      <c r="AX248" s="181"/>
      <c r="AY248" s="182"/>
      <c r="AZ248" s="183"/>
      <c r="BA248" s="201"/>
      <c r="BB248" s="132"/>
      <c r="BC248" s="133"/>
      <c r="BD248" s="134"/>
      <c r="BE248" s="184"/>
      <c r="BF248" s="183"/>
      <c r="BG248" s="201"/>
      <c r="BH248" s="182"/>
      <c r="BI248" s="183"/>
      <c r="BJ248" s="201"/>
      <c r="BK248" s="179"/>
      <c r="BL248" s="185"/>
      <c r="BM248" s="186"/>
      <c r="BN248" s="186"/>
      <c r="BO248" s="187"/>
      <c r="BP248" s="180"/>
      <c r="BQ248" s="180"/>
      <c r="BR248" s="181"/>
      <c r="BS248" s="142" t="str">
        <f t="shared" si="222"/>
        <v>خیر</v>
      </c>
      <c r="BT248" s="188">
        <f t="shared" si="223"/>
        <v>0</v>
      </c>
      <c r="BU248" s="200" t="str">
        <f t="shared" si="224"/>
        <v xml:space="preserve"> </v>
      </c>
      <c r="BV248" s="145" t="str">
        <f t="shared" si="288"/>
        <v xml:space="preserve"> </v>
      </c>
      <c r="BW248" s="189">
        <f t="shared" si="225"/>
        <v>0</v>
      </c>
      <c r="BX248" s="190" t="str">
        <f t="shared" si="226"/>
        <v xml:space="preserve"> </v>
      </c>
      <c r="BY248" s="148" t="str">
        <f t="shared" si="227"/>
        <v xml:space="preserve"> </v>
      </c>
      <c r="BZ248" s="191">
        <f t="shared" si="228"/>
        <v>0</v>
      </c>
      <c r="CA248" s="192" t="str">
        <f t="shared" si="229"/>
        <v xml:space="preserve"> </v>
      </c>
      <c r="CB248" s="193" t="str">
        <f t="shared" si="230"/>
        <v xml:space="preserve"> </v>
      </c>
      <c r="CC248" s="194">
        <f t="shared" si="231"/>
        <v>0</v>
      </c>
      <c r="CD248" s="195" t="str">
        <f t="shared" si="232"/>
        <v xml:space="preserve"> </v>
      </c>
      <c r="CE248" s="154" t="str">
        <f t="shared" si="233"/>
        <v xml:space="preserve"> </v>
      </c>
      <c r="CF248" s="196">
        <f t="shared" si="234"/>
        <v>0</v>
      </c>
      <c r="CG248" s="197" t="str">
        <f t="shared" si="235"/>
        <v xml:space="preserve"> </v>
      </c>
      <c r="CH248" s="157" t="str">
        <f t="shared" si="236"/>
        <v xml:space="preserve"> </v>
      </c>
      <c r="CI248" s="191">
        <f t="shared" si="237"/>
        <v>0</v>
      </c>
      <c r="CJ248" s="192" t="str">
        <f t="shared" si="238"/>
        <v xml:space="preserve"> </v>
      </c>
      <c r="CK248" s="151" t="str">
        <f t="shared" si="239"/>
        <v xml:space="preserve"> </v>
      </c>
      <c r="CL248" s="198">
        <f t="shared" si="240"/>
        <v>0</v>
      </c>
      <c r="CM248" s="197" t="str">
        <f t="shared" si="241"/>
        <v xml:space="preserve"> </v>
      </c>
      <c r="CN248" s="159" t="str">
        <f t="shared" si="242"/>
        <v xml:space="preserve"> </v>
      </c>
      <c r="CO248" s="194">
        <f t="shared" si="243"/>
        <v>0</v>
      </c>
      <c r="CP248" s="195" t="str">
        <f t="shared" si="244"/>
        <v xml:space="preserve"> </v>
      </c>
      <c r="CQ248" s="160" t="str">
        <f t="shared" si="245"/>
        <v xml:space="preserve"> </v>
      </c>
      <c r="CR248" s="161">
        <f t="shared" si="246"/>
        <v>0</v>
      </c>
      <c r="CS248" s="144" t="str">
        <f t="shared" si="247"/>
        <v xml:space="preserve"> </v>
      </c>
      <c r="CT248" s="145" t="str">
        <f t="shared" si="248"/>
        <v xml:space="preserve"> </v>
      </c>
      <c r="CU248" s="144" t="str">
        <f t="shared" si="249"/>
        <v>خیر</v>
      </c>
      <c r="CV248" s="162" t="str">
        <f t="shared" si="250"/>
        <v>ارائه نشده است.</v>
      </c>
      <c r="CW248" s="199">
        <f t="shared" si="251"/>
        <v>0</v>
      </c>
      <c r="CX248" s="164"/>
      <c r="CY248" s="164"/>
      <c r="CZ248" s="164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>
        <f t="shared" si="252"/>
        <v>0</v>
      </c>
      <c r="DP248" s="165">
        <f t="shared" si="253"/>
        <v>0</v>
      </c>
      <c r="DQ248" s="165">
        <f t="shared" si="254"/>
        <v>0</v>
      </c>
      <c r="DR248" s="165">
        <f t="shared" si="255"/>
        <v>0</v>
      </c>
      <c r="DS248" s="165">
        <f t="shared" si="256"/>
        <v>0</v>
      </c>
      <c r="DT248" s="165">
        <f t="shared" si="257"/>
        <v>0</v>
      </c>
      <c r="DU248" s="165">
        <f t="shared" si="258"/>
        <v>0</v>
      </c>
      <c r="DV248" s="165">
        <f t="shared" si="259"/>
        <v>0</v>
      </c>
      <c r="DW248" s="165">
        <f t="shared" si="260"/>
        <v>0</v>
      </c>
      <c r="DX248" s="165">
        <f t="shared" si="261"/>
        <v>0</v>
      </c>
      <c r="DY248" s="165">
        <f t="shared" si="262"/>
        <v>0</v>
      </c>
      <c r="DZ248" s="165">
        <f t="shared" si="263"/>
        <v>0</v>
      </c>
      <c r="EA248" s="165">
        <f t="shared" si="264"/>
        <v>0</v>
      </c>
      <c r="EB248" s="165">
        <f t="shared" si="265"/>
        <v>0</v>
      </c>
      <c r="EC248" s="165">
        <f t="shared" si="266"/>
        <v>0</v>
      </c>
      <c r="ED248" s="165">
        <f t="shared" si="267"/>
        <v>0</v>
      </c>
      <c r="EE248" s="165" t="str">
        <f t="shared" si="268"/>
        <v/>
      </c>
      <c r="EF248" s="165" t="str">
        <f t="shared" si="269"/>
        <v/>
      </c>
      <c r="EG248" s="165" t="str">
        <f t="shared" si="270"/>
        <v/>
      </c>
      <c r="EH248" s="165" t="str">
        <f t="shared" si="271"/>
        <v/>
      </c>
      <c r="EI248" s="165" t="str">
        <f t="shared" si="272"/>
        <v/>
      </c>
      <c r="EJ248" s="165" t="str">
        <f t="shared" si="273"/>
        <v/>
      </c>
      <c r="EK248" s="165" t="str">
        <f t="shared" si="274"/>
        <v/>
      </c>
      <c r="EL248" s="165" t="str">
        <f t="shared" si="275"/>
        <v/>
      </c>
      <c r="EM248" s="165" t="e">
        <f>IF(#REF!="بله","FSW","")</f>
        <v>#REF!</v>
      </c>
      <c r="EN248" s="165" t="str">
        <f t="shared" si="276"/>
        <v/>
      </c>
      <c r="EO248" s="165" t="str">
        <f t="shared" si="277"/>
        <v/>
      </c>
      <c r="EP248" s="165" t="str">
        <f t="shared" si="278"/>
        <v/>
      </c>
      <c r="EQ248" s="165" t="str">
        <f t="shared" si="289"/>
        <v/>
      </c>
      <c r="ER248" s="165" t="str">
        <f t="shared" si="290"/>
        <v/>
      </c>
      <c r="ES248" s="165"/>
      <c r="ET248" s="165" t="str">
        <f t="shared" si="291"/>
        <v/>
      </c>
      <c r="EU248" s="165" t="str">
        <f t="shared" si="279"/>
        <v/>
      </c>
      <c r="EV248" s="165" t="str">
        <f t="shared" si="280"/>
        <v xml:space="preserve"> </v>
      </c>
      <c r="EW248" s="165" t="str">
        <f t="shared" si="281"/>
        <v>هیچکدام</v>
      </c>
      <c r="EX248" s="165" t="str">
        <f t="shared" si="282"/>
        <v xml:space="preserve"> </v>
      </c>
      <c r="EY248" s="165"/>
      <c r="EZ248" s="165" t="str">
        <f t="shared" si="292"/>
        <v xml:space="preserve"> </v>
      </c>
      <c r="FA248" s="165" t="str">
        <f t="shared" si="283"/>
        <v>هیچکدام</v>
      </c>
      <c r="FB248" s="165"/>
      <c r="FC248" s="165"/>
      <c r="FD248" s="165"/>
      <c r="FE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</row>
    <row r="249" spans="1:173" s="166" customFormat="1" ht="11.65" x14ac:dyDescent="0.35">
      <c r="A249" s="167">
        <v>248</v>
      </c>
      <c r="B249" s="105"/>
      <c r="C249" s="168"/>
      <c r="D249" s="169"/>
      <c r="E249" s="170"/>
      <c r="F249" s="202"/>
      <c r="G249" s="169"/>
      <c r="H249" s="106"/>
      <c r="I249" s="169"/>
      <c r="J249" s="171"/>
      <c r="K249" s="172"/>
      <c r="L249" s="173"/>
      <c r="M249" s="171"/>
      <c r="N249" s="172"/>
      <c r="O249" s="111">
        <f t="shared" si="293"/>
        <v>1398</v>
      </c>
      <c r="P249" s="174"/>
      <c r="Q249" s="175"/>
      <c r="R249" s="175"/>
      <c r="S249" s="217"/>
      <c r="T249" s="114"/>
      <c r="U249" s="115"/>
      <c r="V249" s="116"/>
      <c r="W249" s="117"/>
      <c r="X249" s="117"/>
      <c r="Y249" s="176"/>
      <c r="Z249" s="117"/>
      <c r="AA249" s="117"/>
      <c r="AB249" s="117"/>
      <c r="AC249" s="117"/>
      <c r="AD249" s="117"/>
      <c r="AE249" s="117"/>
      <c r="AF249" s="117"/>
      <c r="AG249" s="118"/>
      <c r="AH249" s="119"/>
      <c r="AI249" s="176"/>
      <c r="AJ249" s="121"/>
      <c r="AK249" s="25" t="str">
        <f t="shared" si="284"/>
        <v xml:space="preserve">         </v>
      </c>
      <c r="AL249" s="122" t="str">
        <f t="shared" si="285"/>
        <v>هیچکدام</v>
      </c>
      <c r="AM249" s="74" t="str">
        <f t="shared" si="286"/>
        <v>7.هیچکدام</v>
      </c>
      <c r="AN249" s="122" t="str">
        <f>IF(G249=0,"نامعلوم",'1.مشخصات مرکز'!$D$2-G249)</f>
        <v>نامعلوم</v>
      </c>
      <c r="AO249" s="123" t="str">
        <f t="shared" si="221"/>
        <v>نامعلوم</v>
      </c>
      <c r="AP249" s="177"/>
      <c r="AQ249" s="178"/>
      <c r="AR249" s="203"/>
      <c r="AS249" s="127" t="str">
        <f t="shared" si="287"/>
        <v>خیر</v>
      </c>
      <c r="AT249" s="128"/>
      <c r="AU249" s="179"/>
      <c r="AV249" s="180"/>
      <c r="AW249" s="180"/>
      <c r="AX249" s="181"/>
      <c r="AY249" s="182"/>
      <c r="AZ249" s="183"/>
      <c r="BA249" s="201"/>
      <c r="BB249" s="132"/>
      <c r="BC249" s="133"/>
      <c r="BD249" s="134"/>
      <c r="BE249" s="184"/>
      <c r="BF249" s="183"/>
      <c r="BG249" s="201"/>
      <c r="BH249" s="182"/>
      <c r="BI249" s="183"/>
      <c r="BJ249" s="201"/>
      <c r="BK249" s="179"/>
      <c r="BL249" s="185"/>
      <c r="BM249" s="186"/>
      <c r="BN249" s="186"/>
      <c r="BO249" s="187"/>
      <c r="BP249" s="180"/>
      <c r="BQ249" s="180"/>
      <c r="BR249" s="181"/>
      <c r="BS249" s="142" t="str">
        <f t="shared" si="222"/>
        <v>خیر</v>
      </c>
      <c r="BT249" s="188">
        <f t="shared" si="223"/>
        <v>0</v>
      </c>
      <c r="BU249" s="200" t="str">
        <f t="shared" si="224"/>
        <v xml:space="preserve"> </v>
      </c>
      <c r="BV249" s="145" t="str">
        <f t="shared" si="288"/>
        <v xml:space="preserve"> </v>
      </c>
      <c r="BW249" s="189">
        <f t="shared" si="225"/>
        <v>0</v>
      </c>
      <c r="BX249" s="190" t="str">
        <f t="shared" si="226"/>
        <v xml:space="preserve"> </v>
      </c>
      <c r="BY249" s="148" t="str">
        <f t="shared" si="227"/>
        <v xml:space="preserve"> </v>
      </c>
      <c r="BZ249" s="191">
        <f t="shared" si="228"/>
        <v>0</v>
      </c>
      <c r="CA249" s="192" t="str">
        <f t="shared" si="229"/>
        <v xml:space="preserve"> </v>
      </c>
      <c r="CB249" s="193" t="str">
        <f t="shared" si="230"/>
        <v xml:space="preserve"> </v>
      </c>
      <c r="CC249" s="194">
        <f t="shared" si="231"/>
        <v>0</v>
      </c>
      <c r="CD249" s="195" t="str">
        <f t="shared" si="232"/>
        <v xml:space="preserve"> </v>
      </c>
      <c r="CE249" s="154" t="str">
        <f t="shared" si="233"/>
        <v xml:space="preserve"> </v>
      </c>
      <c r="CF249" s="196">
        <f t="shared" si="234"/>
        <v>0</v>
      </c>
      <c r="CG249" s="197" t="str">
        <f t="shared" si="235"/>
        <v xml:space="preserve"> </v>
      </c>
      <c r="CH249" s="157" t="str">
        <f t="shared" si="236"/>
        <v xml:space="preserve"> </v>
      </c>
      <c r="CI249" s="191">
        <f t="shared" si="237"/>
        <v>0</v>
      </c>
      <c r="CJ249" s="192" t="str">
        <f t="shared" si="238"/>
        <v xml:space="preserve"> </v>
      </c>
      <c r="CK249" s="151" t="str">
        <f t="shared" si="239"/>
        <v xml:space="preserve"> </v>
      </c>
      <c r="CL249" s="198">
        <f t="shared" si="240"/>
        <v>0</v>
      </c>
      <c r="CM249" s="197" t="str">
        <f t="shared" si="241"/>
        <v xml:space="preserve"> </v>
      </c>
      <c r="CN249" s="159" t="str">
        <f t="shared" si="242"/>
        <v xml:space="preserve"> </v>
      </c>
      <c r="CO249" s="194">
        <f t="shared" si="243"/>
        <v>0</v>
      </c>
      <c r="CP249" s="195" t="str">
        <f t="shared" si="244"/>
        <v xml:space="preserve"> </v>
      </c>
      <c r="CQ249" s="160" t="str">
        <f t="shared" si="245"/>
        <v xml:space="preserve"> </v>
      </c>
      <c r="CR249" s="161">
        <f t="shared" si="246"/>
        <v>0</v>
      </c>
      <c r="CS249" s="144" t="str">
        <f t="shared" si="247"/>
        <v xml:space="preserve"> </v>
      </c>
      <c r="CT249" s="145" t="str">
        <f t="shared" si="248"/>
        <v xml:space="preserve"> </v>
      </c>
      <c r="CU249" s="144" t="str">
        <f t="shared" si="249"/>
        <v>خیر</v>
      </c>
      <c r="CV249" s="162" t="str">
        <f t="shared" si="250"/>
        <v>ارائه نشده است.</v>
      </c>
      <c r="CW249" s="199">
        <f t="shared" si="251"/>
        <v>0</v>
      </c>
      <c r="CX249" s="164"/>
      <c r="CY249" s="164"/>
      <c r="CZ249" s="164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>
        <f t="shared" si="252"/>
        <v>0</v>
      </c>
      <c r="DP249" s="165">
        <f t="shared" si="253"/>
        <v>0</v>
      </c>
      <c r="DQ249" s="165">
        <f t="shared" si="254"/>
        <v>0</v>
      </c>
      <c r="DR249" s="165">
        <f t="shared" si="255"/>
        <v>0</v>
      </c>
      <c r="DS249" s="165">
        <f t="shared" si="256"/>
        <v>0</v>
      </c>
      <c r="DT249" s="165">
        <f t="shared" si="257"/>
        <v>0</v>
      </c>
      <c r="DU249" s="165">
        <f t="shared" si="258"/>
        <v>0</v>
      </c>
      <c r="DV249" s="165">
        <f t="shared" si="259"/>
        <v>0</v>
      </c>
      <c r="DW249" s="165">
        <f t="shared" si="260"/>
        <v>0</v>
      </c>
      <c r="DX249" s="165">
        <f t="shared" si="261"/>
        <v>0</v>
      </c>
      <c r="DY249" s="165">
        <f t="shared" si="262"/>
        <v>0</v>
      </c>
      <c r="DZ249" s="165">
        <f t="shared" si="263"/>
        <v>0</v>
      </c>
      <c r="EA249" s="165">
        <f t="shared" si="264"/>
        <v>0</v>
      </c>
      <c r="EB249" s="165">
        <f t="shared" si="265"/>
        <v>0</v>
      </c>
      <c r="EC249" s="165">
        <f t="shared" si="266"/>
        <v>0</v>
      </c>
      <c r="ED249" s="165">
        <f t="shared" si="267"/>
        <v>0</v>
      </c>
      <c r="EE249" s="165" t="str">
        <f t="shared" si="268"/>
        <v/>
      </c>
      <c r="EF249" s="165" t="str">
        <f t="shared" si="269"/>
        <v/>
      </c>
      <c r="EG249" s="165" t="str">
        <f t="shared" si="270"/>
        <v/>
      </c>
      <c r="EH249" s="165" t="str">
        <f t="shared" si="271"/>
        <v/>
      </c>
      <c r="EI249" s="165" t="str">
        <f t="shared" si="272"/>
        <v/>
      </c>
      <c r="EJ249" s="165" t="str">
        <f t="shared" si="273"/>
        <v/>
      </c>
      <c r="EK249" s="165" t="str">
        <f t="shared" si="274"/>
        <v/>
      </c>
      <c r="EL249" s="165" t="str">
        <f t="shared" si="275"/>
        <v/>
      </c>
      <c r="EM249" s="165" t="e">
        <f>IF(#REF!="بله","FSW","")</f>
        <v>#REF!</v>
      </c>
      <c r="EN249" s="165" t="str">
        <f t="shared" si="276"/>
        <v/>
      </c>
      <c r="EO249" s="165" t="str">
        <f t="shared" si="277"/>
        <v/>
      </c>
      <c r="EP249" s="165" t="str">
        <f t="shared" si="278"/>
        <v/>
      </c>
      <c r="EQ249" s="165" t="str">
        <f t="shared" si="289"/>
        <v/>
      </c>
      <c r="ER249" s="165" t="str">
        <f t="shared" si="290"/>
        <v/>
      </c>
      <c r="ES249" s="165"/>
      <c r="ET249" s="165" t="str">
        <f t="shared" si="291"/>
        <v/>
      </c>
      <c r="EU249" s="165" t="str">
        <f t="shared" si="279"/>
        <v/>
      </c>
      <c r="EV249" s="165" t="str">
        <f t="shared" si="280"/>
        <v xml:space="preserve"> </v>
      </c>
      <c r="EW249" s="165" t="str">
        <f t="shared" si="281"/>
        <v>هیچکدام</v>
      </c>
      <c r="EX249" s="165" t="str">
        <f t="shared" si="282"/>
        <v xml:space="preserve"> </v>
      </c>
      <c r="EY249" s="165"/>
      <c r="EZ249" s="165" t="str">
        <f t="shared" si="292"/>
        <v xml:space="preserve"> </v>
      </c>
      <c r="FA249" s="165" t="str">
        <f t="shared" si="283"/>
        <v>هیچکدام</v>
      </c>
      <c r="FB249" s="165"/>
      <c r="FC249" s="165"/>
      <c r="FD249" s="165"/>
      <c r="FE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</row>
    <row r="250" spans="1:173" s="166" customFormat="1" ht="11.65" x14ac:dyDescent="0.35">
      <c r="A250" s="167">
        <v>249</v>
      </c>
      <c r="B250" s="105"/>
      <c r="C250" s="168"/>
      <c r="D250" s="169"/>
      <c r="E250" s="170"/>
      <c r="F250" s="202"/>
      <c r="G250" s="169"/>
      <c r="H250" s="106"/>
      <c r="I250" s="169"/>
      <c r="J250" s="171"/>
      <c r="K250" s="172"/>
      <c r="L250" s="173"/>
      <c r="M250" s="171"/>
      <c r="N250" s="172"/>
      <c r="O250" s="111">
        <f t="shared" si="293"/>
        <v>1398</v>
      </c>
      <c r="P250" s="174"/>
      <c r="Q250" s="175"/>
      <c r="R250" s="175"/>
      <c r="S250" s="217"/>
      <c r="T250" s="114"/>
      <c r="U250" s="115"/>
      <c r="V250" s="116"/>
      <c r="W250" s="117"/>
      <c r="X250" s="117"/>
      <c r="Y250" s="176"/>
      <c r="Z250" s="117"/>
      <c r="AA250" s="117"/>
      <c r="AB250" s="117"/>
      <c r="AC250" s="117"/>
      <c r="AD250" s="117"/>
      <c r="AE250" s="117"/>
      <c r="AF250" s="117"/>
      <c r="AG250" s="118"/>
      <c r="AH250" s="119"/>
      <c r="AI250" s="176"/>
      <c r="AJ250" s="121"/>
      <c r="AK250" s="25" t="str">
        <f t="shared" si="284"/>
        <v xml:space="preserve">         </v>
      </c>
      <c r="AL250" s="122" t="str">
        <f t="shared" si="285"/>
        <v>هیچکدام</v>
      </c>
      <c r="AM250" s="74" t="str">
        <f t="shared" si="286"/>
        <v>7.هیچکدام</v>
      </c>
      <c r="AN250" s="122" t="str">
        <f>IF(G250=0,"نامعلوم",'1.مشخصات مرکز'!$D$2-G250)</f>
        <v>نامعلوم</v>
      </c>
      <c r="AO250" s="123" t="str">
        <f t="shared" si="221"/>
        <v>نامعلوم</v>
      </c>
      <c r="AP250" s="177"/>
      <c r="AQ250" s="178"/>
      <c r="AR250" s="203"/>
      <c r="AS250" s="127" t="str">
        <f t="shared" si="287"/>
        <v>خیر</v>
      </c>
      <c r="AT250" s="128"/>
      <c r="AU250" s="179"/>
      <c r="AV250" s="180"/>
      <c r="AW250" s="180"/>
      <c r="AX250" s="181"/>
      <c r="AY250" s="182"/>
      <c r="AZ250" s="183"/>
      <c r="BA250" s="201"/>
      <c r="BB250" s="132"/>
      <c r="BC250" s="133"/>
      <c r="BD250" s="134"/>
      <c r="BE250" s="184"/>
      <c r="BF250" s="183"/>
      <c r="BG250" s="201"/>
      <c r="BH250" s="182"/>
      <c r="BI250" s="183"/>
      <c r="BJ250" s="201"/>
      <c r="BK250" s="179"/>
      <c r="BL250" s="185"/>
      <c r="BM250" s="186"/>
      <c r="BN250" s="186"/>
      <c r="BO250" s="187"/>
      <c r="BP250" s="180"/>
      <c r="BQ250" s="180"/>
      <c r="BR250" s="181"/>
      <c r="BS250" s="142" t="str">
        <f t="shared" si="222"/>
        <v>خیر</v>
      </c>
      <c r="BT250" s="188">
        <f t="shared" si="223"/>
        <v>0</v>
      </c>
      <c r="BU250" s="200" t="str">
        <f t="shared" si="224"/>
        <v xml:space="preserve"> </v>
      </c>
      <c r="BV250" s="145" t="str">
        <f t="shared" si="288"/>
        <v xml:space="preserve"> </v>
      </c>
      <c r="BW250" s="189">
        <f t="shared" si="225"/>
        <v>0</v>
      </c>
      <c r="BX250" s="190" t="str">
        <f t="shared" si="226"/>
        <v xml:space="preserve"> </v>
      </c>
      <c r="BY250" s="148" t="str">
        <f t="shared" si="227"/>
        <v xml:space="preserve"> </v>
      </c>
      <c r="BZ250" s="191">
        <f t="shared" si="228"/>
        <v>0</v>
      </c>
      <c r="CA250" s="192" t="str">
        <f t="shared" si="229"/>
        <v xml:space="preserve"> </v>
      </c>
      <c r="CB250" s="193" t="str">
        <f t="shared" si="230"/>
        <v xml:space="preserve"> </v>
      </c>
      <c r="CC250" s="194">
        <f t="shared" si="231"/>
        <v>0</v>
      </c>
      <c r="CD250" s="195" t="str">
        <f t="shared" si="232"/>
        <v xml:space="preserve"> </v>
      </c>
      <c r="CE250" s="154" t="str">
        <f t="shared" si="233"/>
        <v xml:space="preserve"> </v>
      </c>
      <c r="CF250" s="196">
        <f t="shared" si="234"/>
        <v>0</v>
      </c>
      <c r="CG250" s="197" t="str">
        <f t="shared" si="235"/>
        <v xml:space="preserve"> </v>
      </c>
      <c r="CH250" s="157" t="str">
        <f t="shared" si="236"/>
        <v xml:space="preserve"> </v>
      </c>
      <c r="CI250" s="191">
        <f t="shared" si="237"/>
        <v>0</v>
      </c>
      <c r="CJ250" s="192" t="str">
        <f t="shared" si="238"/>
        <v xml:space="preserve"> </v>
      </c>
      <c r="CK250" s="151" t="str">
        <f t="shared" si="239"/>
        <v xml:space="preserve"> </v>
      </c>
      <c r="CL250" s="198">
        <f t="shared" si="240"/>
        <v>0</v>
      </c>
      <c r="CM250" s="197" t="str">
        <f t="shared" si="241"/>
        <v xml:space="preserve"> </v>
      </c>
      <c r="CN250" s="159" t="str">
        <f t="shared" si="242"/>
        <v xml:space="preserve"> </v>
      </c>
      <c r="CO250" s="194">
        <f t="shared" si="243"/>
        <v>0</v>
      </c>
      <c r="CP250" s="195" t="str">
        <f t="shared" si="244"/>
        <v xml:space="preserve"> </v>
      </c>
      <c r="CQ250" s="160" t="str">
        <f t="shared" si="245"/>
        <v xml:space="preserve"> </v>
      </c>
      <c r="CR250" s="161">
        <f t="shared" si="246"/>
        <v>0</v>
      </c>
      <c r="CS250" s="144" t="str">
        <f t="shared" si="247"/>
        <v xml:space="preserve"> </v>
      </c>
      <c r="CT250" s="145" t="str">
        <f t="shared" si="248"/>
        <v xml:space="preserve"> </v>
      </c>
      <c r="CU250" s="144" t="str">
        <f t="shared" si="249"/>
        <v>خیر</v>
      </c>
      <c r="CV250" s="162" t="str">
        <f t="shared" si="250"/>
        <v>ارائه نشده است.</v>
      </c>
      <c r="CW250" s="199">
        <f t="shared" si="251"/>
        <v>0</v>
      </c>
      <c r="CX250" s="164"/>
      <c r="CY250" s="164"/>
      <c r="CZ250" s="164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>
        <f t="shared" si="252"/>
        <v>0</v>
      </c>
      <c r="DP250" s="165">
        <f t="shared" si="253"/>
        <v>0</v>
      </c>
      <c r="DQ250" s="165">
        <f t="shared" si="254"/>
        <v>0</v>
      </c>
      <c r="DR250" s="165">
        <f t="shared" si="255"/>
        <v>0</v>
      </c>
      <c r="DS250" s="165">
        <f t="shared" si="256"/>
        <v>0</v>
      </c>
      <c r="DT250" s="165">
        <f t="shared" si="257"/>
        <v>0</v>
      </c>
      <c r="DU250" s="165">
        <f t="shared" si="258"/>
        <v>0</v>
      </c>
      <c r="DV250" s="165">
        <f t="shared" si="259"/>
        <v>0</v>
      </c>
      <c r="DW250" s="165">
        <f t="shared" si="260"/>
        <v>0</v>
      </c>
      <c r="DX250" s="165">
        <f t="shared" si="261"/>
        <v>0</v>
      </c>
      <c r="DY250" s="165">
        <f t="shared" si="262"/>
        <v>0</v>
      </c>
      <c r="DZ250" s="165">
        <f t="shared" si="263"/>
        <v>0</v>
      </c>
      <c r="EA250" s="165">
        <f t="shared" si="264"/>
        <v>0</v>
      </c>
      <c r="EB250" s="165">
        <f t="shared" si="265"/>
        <v>0</v>
      </c>
      <c r="EC250" s="165">
        <f t="shared" si="266"/>
        <v>0</v>
      </c>
      <c r="ED250" s="165">
        <f t="shared" si="267"/>
        <v>0</v>
      </c>
      <c r="EE250" s="165" t="str">
        <f t="shared" si="268"/>
        <v/>
      </c>
      <c r="EF250" s="165" t="str">
        <f t="shared" si="269"/>
        <v/>
      </c>
      <c r="EG250" s="165" t="str">
        <f t="shared" si="270"/>
        <v/>
      </c>
      <c r="EH250" s="165" t="str">
        <f t="shared" si="271"/>
        <v/>
      </c>
      <c r="EI250" s="165" t="str">
        <f t="shared" si="272"/>
        <v/>
      </c>
      <c r="EJ250" s="165" t="str">
        <f t="shared" si="273"/>
        <v/>
      </c>
      <c r="EK250" s="165" t="str">
        <f t="shared" si="274"/>
        <v/>
      </c>
      <c r="EL250" s="165" t="str">
        <f t="shared" si="275"/>
        <v/>
      </c>
      <c r="EM250" s="165" t="e">
        <f>IF(#REF!="بله","FSW","")</f>
        <v>#REF!</v>
      </c>
      <c r="EN250" s="165" t="str">
        <f t="shared" si="276"/>
        <v/>
      </c>
      <c r="EO250" s="165" t="str">
        <f t="shared" si="277"/>
        <v/>
      </c>
      <c r="EP250" s="165" t="str">
        <f t="shared" si="278"/>
        <v/>
      </c>
      <c r="EQ250" s="165" t="str">
        <f t="shared" si="289"/>
        <v/>
      </c>
      <c r="ER250" s="165" t="str">
        <f t="shared" si="290"/>
        <v/>
      </c>
      <c r="ES250" s="165"/>
      <c r="ET250" s="165" t="str">
        <f t="shared" si="291"/>
        <v/>
      </c>
      <c r="EU250" s="165" t="str">
        <f t="shared" si="279"/>
        <v/>
      </c>
      <c r="EV250" s="165" t="str">
        <f t="shared" si="280"/>
        <v xml:space="preserve"> </v>
      </c>
      <c r="EW250" s="165" t="str">
        <f t="shared" si="281"/>
        <v>هیچکدام</v>
      </c>
      <c r="EX250" s="165" t="str">
        <f t="shared" si="282"/>
        <v xml:space="preserve"> </v>
      </c>
      <c r="EY250" s="165"/>
      <c r="EZ250" s="165" t="str">
        <f t="shared" si="292"/>
        <v xml:space="preserve"> </v>
      </c>
      <c r="FA250" s="165" t="str">
        <f t="shared" si="283"/>
        <v>هیچکدام</v>
      </c>
      <c r="FB250" s="165"/>
      <c r="FC250" s="165"/>
      <c r="FD250" s="165"/>
      <c r="FE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</row>
    <row r="251" spans="1:173" s="166" customFormat="1" ht="11.65" x14ac:dyDescent="0.35">
      <c r="A251" s="167">
        <v>250</v>
      </c>
      <c r="B251" s="105"/>
      <c r="C251" s="168"/>
      <c r="D251" s="169"/>
      <c r="E251" s="170"/>
      <c r="F251" s="202"/>
      <c r="G251" s="169"/>
      <c r="H251" s="106"/>
      <c r="I251" s="169"/>
      <c r="J251" s="171"/>
      <c r="K251" s="172"/>
      <c r="L251" s="173"/>
      <c r="M251" s="171"/>
      <c r="N251" s="172"/>
      <c r="O251" s="111">
        <f t="shared" si="293"/>
        <v>1398</v>
      </c>
      <c r="P251" s="174"/>
      <c r="Q251" s="175"/>
      <c r="R251" s="175"/>
      <c r="S251" s="217"/>
      <c r="T251" s="114"/>
      <c r="U251" s="115"/>
      <c r="V251" s="116"/>
      <c r="W251" s="117"/>
      <c r="X251" s="117"/>
      <c r="Y251" s="176"/>
      <c r="Z251" s="117"/>
      <c r="AA251" s="117"/>
      <c r="AB251" s="117"/>
      <c r="AC251" s="117"/>
      <c r="AD251" s="117"/>
      <c r="AE251" s="117"/>
      <c r="AF251" s="117"/>
      <c r="AG251" s="118"/>
      <c r="AH251" s="119"/>
      <c r="AI251" s="176"/>
      <c r="AJ251" s="121"/>
      <c r="AK251" s="25" t="str">
        <f t="shared" si="284"/>
        <v xml:space="preserve">         </v>
      </c>
      <c r="AL251" s="122" t="str">
        <f t="shared" si="285"/>
        <v>هیچکدام</v>
      </c>
      <c r="AM251" s="74" t="str">
        <f t="shared" si="286"/>
        <v>7.هیچکدام</v>
      </c>
      <c r="AN251" s="122" t="str">
        <f>IF(G251=0,"نامعلوم",'1.مشخصات مرکز'!$D$2-G251)</f>
        <v>نامعلوم</v>
      </c>
      <c r="AO251" s="123" t="str">
        <f t="shared" si="221"/>
        <v>نامعلوم</v>
      </c>
      <c r="AP251" s="177"/>
      <c r="AQ251" s="178"/>
      <c r="AR251" s="203"/>
      <c r="AS251" s="127" t="str">
        <f t="shared" si="287"/>
        <v>خیر</v>
      </c>
      <c r="AT251" s="128"/>
      <c r="AU251" s="179"/>
      <c r="AV251" s="180"/>
      <c r="AW251" s="180"/>
      <c r="AX251" s="181"/>
      <c r="AY251" s="182"/>
      <c r="AZ251" s="183"/>
      <c r="BA251" s="201"/>
      <c r="BB251" s="132"/>
      <c r="BC251" s="133"/>
      <c r="BD251" s="134"/>
      <c r="BE251" s="184"/>
      <c r="BF251" s="183"/>
      <c r="BG251" s="201"/>
      <c r="BH251" s="182"/>
      <c r="BI251" s="183"/>
      <c r="BJ251" s="201"/>
      <c r="BK251" s="179"/>
      <c r="BL251" s="185"/>
      <c r="BM251" s="186"/>
      <c r="BN251" s="186"/>
      <c r="BO251" s="187"/>
      <c r="BP251" s="180"/>
      <c r="BQ251" s="180"/>
      <c r="BR251" s="181"/>
      <c r="BS251" s="142" t="str">
        <f t="shared" si="222"/>
        <v>خیر</v>
      </c>
      <c r="BT251" s="188">
        <f t="shared" si="223"/>
        <v>0</v>
      </c>
      <c r="BU251" s="200" t="str">
        <f t="shared" si="224"/>
        <v xml:space="preserve"> </v>
      </c>
      <c r="BV251" s="145" t="str">
        <f t="shared" si="288"/>
        <v xml:space="preserve"> </v>
      </c>
      <c r="BW251" s="189">
        <f t="shared" si="225"/>
        <v>0</v>
      </c>
      <c r="BX251" s="190" t="str">
        <f t="shared" si="226"/>
        <v xml:space="preserve"> </v>
      </c>
      <c r="BY251" s="148" t="str">
        <f t="shared" si="227"/>
        <v xml:space="preserve"> </v>
      </c>
      <c r="BZ251" s="191">
        <f t="shared" si="228"/>
        <v>0</v>
      </c>
      <c r="CA251" s="192" t="str">
        <f t="shared" si="229"/>
        <v xml:space="preserve"> </v>
      </c>
      <c r="CB251" s="193" t="str">
        <f t="shared" si="230"/>
        <v xml:space="preserve"> </v>
      </c>
      <c r="CC251" s="194">
        <f t="shared" si="231"/>
        <v>0</v>
      </c>
      <c r="CD251" s="195" t="str">
        <f t="shared" si="232"/>
        <v xml:space="preserve"> </v>
      </c>
      <c r="CE251" s="154" t="str">
        <f t="shared" si="233"/>
        <v xml:space="preserve"> </v>
      </c>
      <c r="CF251" s="196">
        <f t="shared" si="234"/>
        <v>0</v>
      </c>
      <c r="CG251" s="197" t="str">
        <f t="shared" si="235"/>
        <v xml:space="preserve"> </v>
      </c>
      <c r="CH251" s="157" t="str">
        <f t="shared" si="236"/>
        <v xml:space="preserve"> </v>
      </c>
      <c r="CI251" s="191">
        <f t="shared" si="237"/>
        <v>0</v>
      </c>
      <c r="CJ251" s="192" t="str">
        <f t="shared" si="238"/>
        <v xml:space="preserve"> </v>
      </c>
      <c r="CK251" s="151" t="str">
        <f t="shared" si="239"/>
        <v xml:space="preserve"> </v>
      </c>
      <c r="CL251" s="198">
        <f t="shared" si="240"/>
        <v>0</v>
      </c>
      <c r="CM251" s="197" t="str">
        <f t="shared" si="241"/>
        <v xml:space="preserve"> </v>
      </c>
      <c r="CN251" s="159" t="str">
        <f t="shared" si="242"/>
        <v xml:space="preserve"> </v>
      </c>
      <c r="CO251" s="194">
        <f t="shared" si="243"/>
        <v>0</v>
      </c>
      <c r="CP251" s="195" t="str">
        <f t="shared" si="244"/>
        <v xml:space="preserve"> </v>
      </c>
      <c r="CQ251" s="160" t="str">
        <f t="shared" si="245"/>
        <v xml:space="preserve"> </v>
      </c>
      <c r="CR251" s="161">
        <f t="shared" si="246"/>
        <v>0</v>
      </c>
      <c r="CS251" s="144" t="str">
        <f t="shared" si="247"/>
        <v xml:space="preserve"> </v>
      </c>
      <c r="CT251" s="145" t="str">
        <f t="shared" si="248"/>
        <v xml:space="preserve"> </v>
      </c>
      <c r="CU251" s="144" t="str">
        <f t="shared" si="249"/>
        <v>خیر</v>
      </c>
      <c r="CV251" s="162" t="str">
        <f t="shared" si="250"/>
        <v>ارائه نشده است.</v>
      </c>
      <c r="CW251" s="199">
        <f t="shared" si="251"/>
        <v>0</v>
      </c>
      <c r="CX251" s="164"/>
      <c r="CY251" s="164"/>
      <c r="CZ251" s="164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>
        <f t="shared" si="252"/>
        <v>0</v>
      </c>
      <c r="DP251" s="165">
        <f t="shared" si="253"/>
        <v>0</v>
      </c>
      <c r="DQ251" s="165">
        <f t="shared" si="254"/>
        <v>0</v>
      </c>
      <c r="DR251" s="165">
        <f t="shared" si="255"/>
        <v>0</v>
      </c>
      <c r="DS251" s="165">
        <f t="shared" si="256"/>
        <v>0</v>
      </c>
      <c r="DT251" s="165">
        <f t="shared" si="257"/>
        <v>0</v>
      </c>
      <c r="DU251" s="165">
        <f t="shared" si="258"/>
        <v>0</v>
      </c>
      <c r="DV251" s="165">
        <f t="shared" si="259"/>
        <v>0</v>
      </c>
      <c r="DW251" s="165">
        <f t="shared" si="260"/>
        <v>0</v>
      </c>
      <c r="DX251" s="165">
        <f t="shared" si="261"/>
        <v>0</v>
      </c>
      <c r="DY251" s="165">
        <f t="shared" si="262"/>
        <v>0</v>
      </c>
      <c r="DZ251" s="165">
        <f t="shared" si="263"/>
        <v>0</v>
      </c>
      <c r="EA251" s="165">
        <f t="shared" si="264"/>
        <v>0</v>
      </c>
      <c r="EB251" s="165">
        <f t="shared" si="265"/>
        <v>0</v>
      </c>
      <c r="EC251" s="165">
        <f t="shared" si="266"/>
        <v>0</v>
      </c>
      <c r="ED251" s="165">
        <f t="shared" si="267"/>
        <v>0</v>
      </c>
      <c r="EE251" s="165" t="str">
        <f t="shared" si="268"/>
        <v/>
      </c>
      <c r="EF251" s="165" t="str">
        <f t="shared" si="269"/>
        <v/>
      </c>
      <c r="EG251" s="165" t="str">
        <f t="shared" si="270"/>
        <v/>
      </c>
      <c r="EH251" s="165" t="str">
        <f t="shared" si="271"/>
        <v/>
      </c>
      <c r="EI251" s="165" t="str">
        <f t="shared" si="272"/>
        <v/>
      </c>
      <c r="EJ251" s="165" t="str">
        <f t="shared" si="273"/>
        <v/>
      </c>
      <c r="EK251" s="165" t="str">
        <f t="shared" si="274"/>
        <v/>
      </c>
      <c r="EL251" s="165" t="str">
        <f t="shared" si="275"/>
        <v/>
      </c>
      <c r="EM251" s="165" t="e">
        <f>IF(#REF!="بله","FSW","")</f>
        <v>#REF!</v>
      </c>
      <c r="EN251" s="165" t="str">
        <f t="shared" si="276"/>
        <v/>
      </c>
      <c r="EO251" s="165" t="str">
        <f t="shared" si="277"/>
        <v/>
      </c>
      <c r="EP251" s="165" t="str">
        <f t="shared" si="278"/>
        <v/>
      </c>
      <c r="EQ251" s="165" t="str">
        <f t="shared" si="289"/>
        <v/>
      </c>
      <c r="ER251" s="165" t="str">
        <f t="shared" si="290"/>
        <v/>
      </c>
      <c r="ES251" s="165"/>
      <c r="ET251" s="165" t="str">
        <f t="shared" si="291"/>
        <v/>
      </c>
      <c r="EU251" s="165" t="str">
        <f t="shared" si="279"/>
        <v/>
      </c>
      <c r="EV251" s="165" t="str">
        <f t="shared" si="280"/>
        <v xml:space="preserve"> </v>
      </c>
      <c r="EW251" s="165" t="str">
        <f t="shared" si="281"/>
        <v>هیچکدام</v>
      </c>
      <c r="EX251" s="165" t="str">
        <f t="shared" si="282"/>
        <v xml:space="preserve"> </v>
      </c>
      <c r="EY251" s="165"/>
      <c r="EZ251" s="165" t="str">
        <f t="shared" si="292"/>
        <v xml:space="preserve"> </v>
      </c>
      <c r="FA251" s="165" t="str">
        <f t="shared" si="283"/>
        <v>هیچکدام</v>
      </c>
      <c r="FB251" s="165"/>
      <c r="FC251" s="165"/>
      <c r="FD251" s="165"/>
      <c r="FE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</row>
    <row r="252" spans="1:173" s="166" customFormat="1" ht="11.65" x14ac:dyDescent="0.35">
      <c r="A252" s="167">
        <v>251</v>
      </c>
      <c r="B252" s="105"/>
      <c r="C252" s="168"/>
      <c r="D252" s="169"/>
      <c r="E252" s="170"/>
      <c r="F252" s="202"/>
      <c r="G252" s="169"/>
      <c r="H252" s="106"/>
      <c r="I252" s="169"/>
      <c r="J252" s="171"/>
      <c r="K252" s="172"/>
      <c r="L252" s="173"/>
      <c r="M252" s="171"/>
      <c r="N252" s="172"/>
      <c r="O252" s="111">
        <f t="shared" si="293"/>
        <v>1398</v>
      </c>
      <c r="P252" s="174"/>
      <c r="Q252" s="175"/>
      <c r="R252" s="175"/>
      <c r="S252" s="217"/>
      <c r="T252" s="114"/>
      <c r="U252" s="115"/>
      <c r="V252" s="116"/>
      <c r="W252" s="117"/>
      <c r="X252" s="117"/>
      <c r="Y252" s="176"/>
      <c r="Z252" s="117"/>
      <c r="AA252" s="117"/>
      <c r="AB252" s="117"/>
      <c r="AC252" s="117"/>
      <c r="AD252" s="117"/>
      <c r="AE252" s="117"/>
      <c r="AF252" s="117"/>
      <c r="AG252" s="118"/>
      <c r="AH252" s="119"/>
      <c r="AI252" s="176"/>
      <c r="AJ252" s="121"/>
      <c r="AK252" s="25" t="str">
        <f t="shared" si="284"/>
        <v xml:space="preserve">         </v>
      </c>
      <c r="AL252" s="122" t="str">
        <f t="shared" si="285"/>
        <v>هیچکدام</v>
      </c>
      <c r="AM252" s="74" t="str">
        <f t="shared" si="286"/>
        <v>7.هیچکدام</v>
      </c>
      <c r="AN252" s="122" t="str">
        <f>IF(G252=0,"نامعلوم",'1.مشخصات مرکز'!$D$2-G252)</f>
        <v>نامعلوم</v>
      </c>
      <c r="AO252" s="123" t="str">
        <f t="shared" si="221"/>
        <v>نامعلوم</v>
      </c>
      <c r="AP252" s="177"/>
      <c r="AQ252" s="178"/>
      <c r="AR252" s="203"/>
      <c r="AS252" s="127" t="str">
        <f t="shared" si="287"/>
        <v>خیر</v>
      </c>
      <c r="AT252" s="128"/>
      <c r="AU252" s="179"/>
      <c r="AV252" s="180"/>
      <c r="AW252" s="180"/>
      <c r="AX252" s="181"/>
      <c r="AY252" s="182"/>
      <c r="AZ252" s="183"/>
      <c r="BA252" s="201"/>
      <c r="BB252" s="132"/>
      <c r="BC252" s="133"/>
      <c r="BD252" s="134"/>
      <c r="BE252" s="184"/>
      <c r="BF252" s="183"/>
      <c r="BG252" s="201"/>
      <c r="BH252" s="182"/>
      <c r="BI252" s="183"/>
      <c r="BJ252" s="201"/>
      <c r="BK252" s="179"/>
      <c r="BL252" s="185"/>
      <c r="BM252" s="186"/>
      <c r="BN252" s="186"/>
      <c r="BO252" s="187"/>
      <c r="BP252" s="180"/>
      <c r="BQ252" s="180"/>
      <c r="BR252" s="181"/>
      <c r="BS252" s="142" t="str">
        <f t="shared" si="222"/>
        <v>خیر</v>
      </c>
      <c r="BT252" s="188">
        <f t="shared" si="223"/>
        <v>0</v>
      </c>
      <c r="BU252" s="200" t="str">
        <f t="shared" si="224"/>
        <v xml:space="preserve"> </v>
      </c>
      <c r="BV252" s="145" t="str">
        <f t="shared" si="288"/>
        <v xml:space="preserve"> </v>
      </c>
      <c r="BW252" s="189">
        <f t="shared" si="225"/>
        <v>0</v>
      </c>
      <c r="BX252" s="190" t="str">
        <f t="shared" si="226"/>
        <v xml:space="preserve"> </v>
      </c>
      <c r="BY252" s="148" t="str">
        <f t="shared" si="227"/>
        <v xml:space="preserve"> </v>
      </c>
      <c r="BZ252" s="191">
        <f t="shared" si="228"/>
        <v>0</v>
      </c>
      <c r="CA252" s="192" t="str">
        <f t="shared" si="229"/>
        <v xml:space="preserve"> </v>
      </c>
      <c r="CB252" s="193" t="str">
        <f t="shared" si="230"/>
        <v xml:space="preserve"> </v>
      </c>
      <c r="CC252" s="194">
        <f t="shared" si="231"/>
        <v>0</v>
      </c>
      <c r="CD252" s="195" t="str">
        <f t="shared" si="232"/>
        <v xml:space="preserve"> </v>
      </c>
      <c r="CE252" s="154" t="str">
        <f t="shared" si="233"/>
        <v xml:space="preserve"> </v>
      </c>
      <c r="CF252" s="196">
        <f t="shared" si="234"/>
        <v>0</v>
      </c>
      <c r="CG252" s="197" t="str">
        <f t="shared" si="235"/>
        <v xml:space="preserve"> </v>
      </c>
      <c r="CH252" s="157" t="str">
        <f t="shared" si="236"/>
        <v xml:space="preserve"> </v>
      </c>
      <c r="CI252" s="191">
        <f t="shared" si="237"/>
        <v>0</v>
      </c>
      <c r="CJ252" s="192" t="str">
        <f t="shared" si="238"/>
        <v xml:space="preserve"> </v>
      </c>
      <c r="CK252" s="151" t="str">
        <f t="shared" si="239"/>
        <v xml:space="preserve"> </v>
      </c>
      <c r="CL252" s="198">
        <f t="shared" si="240"/>
        <v>0</v>
      </c>
      <c r="CM252" s="197" t="str">
        <f t="shared" si="241"/>
        <v xml:space="preserve"> </v>
      </c>
      <c r="CN252" s="159" t="str">
        <f t="shared" si="242"/>
        <v xml:space="preserve"> </v>
      </c>
      <c r="CO252" s="194">
        <f t="shared" si="243"/>
        <v>0</v>
      </c>
      <c r="CP252" s="195" t="str">
        <f t="shared" si="244"/>
        <v xml:space="preserve"> </v>
      </c>
      <c r="CQ252" s="160" t="str">
        <f t="shared" si="245"/>
        <v xml:space="preserve"> </v>
      </c>
      <c r="CR252" s="161">
        <f t="shared" si="246"/>
        <v>0</v>
      </c>
      <c r="CS252" s="144" t="str">
        <f t="shared" si="247"/>
        <v xml:space="preserve"> </v>
      </c>
      <c r="CT252" s="145" t="str">
        <f t="shared" si="248"/>
        <v xml:space="preserve"> </v>
      </c>
      <c r="CU252" s="144" t="str">
        <f t="shared" si="249"/>
        <v>خیر</v>
      </c>
      <c r="CV252" s="162" t="str">
        <f t="shared" si="250"/>
        <v>ارائه نشده است.</v>
      </c>
      <c r="CW252" s="199">
        <f t="shared" si="251"/>
        <v>0</v>
      </c>
      <c r="CX252" s="164"/>
      <c r="CY252" s="164"/>
      <c r="CZ252" s="164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>
        <f t="shared" si="252"/>
        <v>0</v>
      </c>
      <c r="DP252" s="165">
        <f t="shared" si="253"/>
        <v>0</v>
      </c>
      <c r="DQ252" s="165">
        <f t="shared" si="254"/>
        <v>0</v>
      </c>
      <c r="DR252" s="165">
        <f t="shared" si="255"/>
        <v>0</v>
      </c>
      <c r="DS252" s="165">
        <f t="shared" si="256"/>
        <v>0</v>
      </c>
      <c r="DT252" s="165">
        <f t="shared" si="257"/>
        <v>0</v>
      </c>
      <c r="DU252" s="165">
        <f t="shared" si="258"/>
        <v>0</v>
      </c>
      <c r="DV252" s="165">
        <f t="shared" si="259"/>
        <v>0</v>
      </c>
      <c r="DW252" s="165">
        <f t="shared" si="260"/>
        <v>0</v>
      </c>
      <c r="DX252" s="165">
        <f t="shared" si="261"/>
        <v>0</v>
      </c>
      <c r="DY252" s="165">
        <f t="shared" si="262"/>
        <v>0</v>
      </c>
      <c r="DZ252" s="165">
        <f t="shared" si="263"/>
        <v>0</v>
      </c>
      <c r="EA252" s="165">
        <f t="shared" si="264"/>
        <v>0</v>
      </c>
      <c r="EB252" s="165">
        <f t="shared" si="265"/>
        <v>0</v>
      </c>
      <c r="EC252" s="165">
        <f t="shared" si="266"/>
        <v>0</v>
      </c>
      <c r="ED252" s="165">
        <f t="shared" si="267"/>
        <v>0</v>
      </c>
      <c r="EE252" s="165" t="str">
        <f t="shared" si="268"/>
        <v/>
      </c>
      <c r="EF252" s="165" t="str">
        <f t="shared" si="269"/>
        <v/>
      </c>
      <c r="EG252" s="165" t="str">
        <f t="shared" si="270"/>
        <v/>
      </c>
      <c r="EH252" s="165" t="str">
        <f t="shared" si="271"/>
        <v/>
      </c>
      <c r="EI252" s="165" t="str">
        <f t="shared" si="272"/>
        <v/>
      </c>
      <c r="EJ252" s="165" t="str">
        <f t="shared" si="273"/>
        <v/>
      </c>
      <c r="EK252" s="165" t="str">
        <f t="shared" si="274"/>
        <v/>
      </c>
      <c r="EL252" s="165" t="str">
        <f t="shared" si="275"/>
        <v/>
      </c>
      <c r="EM252" s="165" t="e">
        <f>IF(#REF!="بله","FSW","")</f>
        <v>#REF!</v>
      </c>
      <c r="EN252" s="165" t="str">
        <f t="shared" si="276"/>
        <v/>
      </c>
      <c r="EO252" s="165" t="str">
        <f t="shared" si="277"/>
        <v/>
      </c>
      <c r="EP252" s="165" t="str">
        <f t="shared" si="278"/>
        <v/>
      </c>
      <c r="EQ252" s="165" t="str">
        <f t="shared" si="289"/>
        <v/>
      </c>
      <c r="ER252" s="165" t="str">
        <f t="shared" si="290"/>
        <v/>
      </c>
      <c r="ES252" s="165"/>
      <c r="ET252" s="165" t="str">
        <f t="shared" si="291"/>
        <v/>
      </c>
      <c r="EU252" s="165" t="str">
        <f t="shared" si="279"/>
        <v/>
      </c>
      <c r="EV252" s="165" t="str">
        <f t="shared" si="280"/>
        <v xml:space="preserve"> </v>
      </c>
      <c r="EW252" s="165" t="str">
        <f t="shared" si="281"/>
        <v>هیچکدام</v>
      </c>
      <c r="EX252" s="165" t="str">
        <f t="shared" si="282"/>
        <v xml:space="preserve"> </v>
      </c>
      <c r="EY252" s="165"/>
      <c r="EZ252" s="165" t="str">
        <f t="shared" si="292"/>
        <v xml:space="preserve"> </v>
      </c>
      <c r="FA252" s="165" t="str">
        <f t="shared" si="283"/>
        <v>هیچکدام</v>
      </c>
      <c r="FB252" s="165"/>
      <c r="FC252" s="165"/>
      <c r="FD252" s="165"/>
      <c r="FE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</row>
    <row r="253" spans="1:173" s="166" customFormat="1" ht="11.65" x14ac:dyDescent="0.35">
      <c r="A253" s="167">
        <v>252</v>
      </c>
      <c r="B253" s="105"/>
      <c r="C253" s="168"/>
      <c r="D253" s="169"/>
      <c r="E253" s="170"/>
      <c r="F253" s="202"/>
      <c r="G253" s="169"/>
      <c r="H253" s="106"/>
      <c r="I253" s="169"/>
      <c r="J253" s="171"/>
      <c r="K253" s="172"/>
      <c r="L253" s="173"/>
      <c r="M253" s="171"/>
      <c r="N253" s="172"/>
      <c r="O253" s="111">
        <f t="shared" si="293"/>
        <v>1398</v>
      </c>
      <c r="P253" s="174"/>
      <c r="Q253" s="175"/>
      <c r="R253" s="175"/>
      <c r="S253" s="217"/>
      <c r="T253" s="114"/>
      <c r="U253" s="115"/>
      <c r="V253" s="116"/>
      <c r="W253" s="117"/>
      <c r="X253" s="117"/>
      <c r="Y253" s="176"/>
      <c r="Z253" s="117"/>
      <c r="AA253" s="117"/>
      <c r="AB253" s="117"/>
      <c r="AC253" s="117"/>
      <c r="AD253" s="117"/>
      <c r="AE253" s="117"/>
      <c r="AF253" s="117"/>
      <c r="AG253" s="118"/>
      <c r="AH253" s="119"/>
      <c r="AI253" s="176"/>
      <c r="AJ253" s="121"/>
      <c r="AK253" s="25" t="str">
        <f t="shared" si="284"/>
        <v xml:space="preserve">         </v>
      </c>
      <c r="AL253" s="122" t="str">
        <f t="shared" si="285"/>
        <v>هیچکدام</v>
      </c>
      <c r="AM253" s="74" t="str">
        <f t="shared" si="286"/>
        <v>7.هیچکدام</v>
      </c>
      <c r="AN253" s="122" t="str">
        <f>IF(G253=0,"نامعلوم",'1.مشخصات مرکز'!$D$2-G253)</f>
        <v>نامعلوم</v>
      </c>
      <c r="AO253" s="123" t="str">
        <f t="shared" si="221"/>
        <v>نامعلوم</v>
      </c>
      <c r="AP253" s="177"/>
      <c r="AQ253" s="178"/>
      <c r="AR253" s="203"/>
      <c r="AS253" s="127" t="str">
        <f t="shared" si="287"/>
        <v>خیر</v>
      </c>
      <c r="AT253" s="128"/>
      <c r="AU253" s="179"/>
      <c r="AV253" s="180"/>
      <c r="AW253" s="180"/>
      <c r="AX253" s="181"/>
      <c r="AY253" s="182"/>
      <c r="AZ253" s="183"/>
      <c r="BA253" s="201"/>
      <c r="BB253" s="132"/>
      <c r="BC253" s="133"/>
      <c r="BD253" s="134"/>
      <c r="BE253" s="184"/>
      <c r="BF253" s="183"/>
      <c r="BG253" s="201"/>
      <c r="BH253" s="182"/>
      <c r="BI253" s="183"/>
      <c r="BJ253" s="201"/>
      <c r="BK253" s="179"/>
      <c r="BL253" s="185"/>
      <c r="BM253" s="186"/>
      <c r="BN253" s="186"/>
      <c r="BO253" s="187"/>
      <c r="BP253" s="180"/>
      <c r="BQ253" s="180"/>
      <c r="BR253" s="181"/>
      <c r="BS253" s="142" t="str">
        <f t="shared" si="222"/>
        <v>خیر</v>
      </c>
      <c r="BT253" s="188">
        <f t="shared" si="223"/>
        <v>0</v>
      </c>
      <c r="BU253" s="200" t="str">
        <f t="shared" si="224"/>
        <v xml:space="preserve"> </v>
      </c>
      <c r="BV253" s="145" t="str">
        <f t="shared" si="288"/>
        <v xml:space="preserve"> </v>
      </c>
      <c r="BW253" s="189">
        <f t="shared" si="225"/>
        <v>0</v>
      </c>
      <c r="BX253" s="190" t="str">
        <f t="shared" si="226"/>
        <v xml:space="preserve"> </v>
      </c>
      <c r="BY253" s="148" t="str">
        <f t="shared" si="227"/>
        <v xml:space="preserve"> </v>
      </c>
      <c r="BZ253" s="191">
        <f t="shared" si="228"/>
        <v>0</v>
      </c>
      <c r="CA253" s="192" t="str">
        <f t="shared" si="229"/>
        <v xml:space="preserve"> </v>
      </c>
      <c r="CB253" s="193" t="str">
        <f t="shared" si="230"/>
        <v xml:space="preserve"> </v>
      </c>
      <c r="CC253" s="194">
        <f t="shared" si="231"/>
        <v>0</v>
      </c>
      <c r="CD253" s="195" t="str">
        <f t="shared" si="232"/>
        <v xml:space="preserve"> </v>
      </c>
      <c r="CE253" s="154" t="str">
        <f t="shared" si="233"/>
        <v xml:space="preserve"> </v>
      </c>
      <c r="CF253" s="196">
        <f t="shared" si="234"/>
        <v>0</v>
      </c>
      <c r="CG253" s="197" t="str">
        <f t="shared" si="235"/>
        <v xml:space="preserve"> </v>
      </c>
      <c r="CH253" s="157" t="str">
        <f t="shared" si="236"/>
        <v xml:space="preserve"> </v>
      </c>
      <c r="CI253" s="191">
        <f t="shared" si="237"/>
        <v>0</v>
      </c>
      <c r="CJ253" s="192" t="str">
        <f t="shared" si="238"/>
        <v xml:space="preserve"> </v>
      </c>
      <c r="CK253" s="151" t="str">
        <f t="shared" si="239"/>
        <v xml:space="preserve"> </v>
      </c>
      <c r="CL253" s="198">
        <f t="shared" si="240"/>
        <v>0</v>
      </c>
      <c r="CM253" s="197" t="str">
        <f t="shared" si="241"/>
        <v xml:space="preserve"> </v>
      </c>
      <c r="CN253" s="159" t="str">
        <f t="shared" si="242"/>
        <v xml:space="preserve"> </v>
      </c>
      <c r="CO253" s="194">
        <f t="shared" si="243"/>
        <v>0</v>
      </c>
      <c r="CP253" s="195" t="str">
        <f t="shared" si="244"/>
        <v xml:space="preserve"> </v>
      </c>
      <c r="CQ253" s="160" t="str">
        <f t="shared" si="245"/>
        <v xml:space="preserve"> </v>
      </c>
      <c r="CR253" s="161">
        <f t="shared" si="246"/>
        <v>0</v>
      </c>
      <c r="CS253" s="144" t="str">
        <f t="shared" si="247"/>
        <v xml:space="preserve"> </v>
      </c>
      <c r="CT253" s="145" t="str">
        <f t="shared" si="248"/>
        <v xml:space="preserve"> </v>
      </c>
      <c r="CU253" s="144" t="str">
        <f t="shared" si="249"/>
        <v>خیر</v>
      </c>
      <c r="CV253" s="162" t="str">
        <f t="shared" si="250"/>
        <v>ارائه نشده است.</v>
      </c>
      <c r="CW253" s="199">
        <f t="shared" si="251"/>
        <v>0</v>
      </c>
      <c r="CX253" s="164"/>
      <c r="CY253" s="164"/>
      <c r="CZ253" s="164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>
        <f t="shared" si="252"/>
        <v>0</v>
      </c>
      <c r="DP253" s="165">
        <f t="shared" si="253"/>
        <v>0</v>
      </c>
      <c r="DQ253" s="165">
        <f t="shared" si="254"/>
        <v>0</v>
      </c>
      <c r="DR253" s="165">
        <f t="shared" si="255"/>
        <v>0</v>
      </c>
      <c r="DS253" s="165">
        <f t="shared" si="256"/>
        <v>0</v>
      </c>
      <c r="DT253" s="165">
        <f t="shared" si="257"/>
        <v>0</v>
      </c>
      <c r="DU253" s="165">
        <f t="shared" si="258"/>
        <v>0</v>
      </c>
      <c r="DV253" s="165">
        <f t="shared" si="259"/>
        <v>0</v>
      </c>
      <c r="DW253" s="165">
        <f t="shared" si="260"/>
        <v>0</v>
      </c>
      <c r="DX253" s="165">
        <f t="shared" si="261"/>
        <v>0</v>
      </c>
      <c r="DY253" s="165">
        <f t="shared" si="262"/>
        <v>0</v>
      </c>
      <c r="DZ253" s="165">
        <f t="shared" si="263"/>
        <v>0</v>
      </c>
      <c r="EA253" s="165">
        <f t="shared" si="264"/>
        <v>0</v>
      </c>
      <c r="EB253" s="165">
        <f t="shared" si="265"/>
        <v>0</v>
      </c>
      <c r="EC253" s="165">
        <f t="shared" si="266"/>
        <v>0</v>
      </c>
      <c r="ED253" s="165">
        <f t="shared" si="267"/>
        <v>0</v>
      </c>
      <c r="EE253" s="165" t="str">
        <f t="shared" si="268"/>
        <v/>
      </c>
      <c r="EF253" s="165" t="str">
        <f t="shared" si="269"/>
        <v/>
      </c>
      <c r="EG253" s="165" t="str">
        <f t="shared" si="270"/>
        <v/>
      </c>
      <c r="EH253" s="165" t="str">
        <f t="shared" si="271"/>
        <v/>
      </c>
      <c r="EI253" s="165" t="str">
        <f t="shared" si="272"/>
        <v/>
      </c>
      <c r="EJ253" s="165" t="str">
        <f t="shared" si="273"/>
        <v/>
      </c>
      <c r="EK253" s="165" t="str">
        <f t="shared" si="274"/>
        <v/>
      </c>
      <c r="EL253" s="165" t="str">
        <f t="shared" si="275"/>
        <v/>
      </c>
      <c r="EM253" s="165" t="e">
        <f>IF(#REF!="بله","FSW","")</f>
        <v>#REF!</v>
      </c>
      <c r="EN253" s="165" t="str">
        <f t="shared" si="276"/>
        <v/>
      </c>
      <c r="EO253" s="165" t="str">
        <f t="shared" si="277"/>
        <v/>
      </c>
      <c r="EP253" s="165" t="str">
        <f t="shared" si="278"/>
        <v/>
      </c>
      <c r="EQ253" s="165" t="str">
        <f t="shared" si="289"/>
        <v/>
      </c>
      <c r="ER253" s="165" t="str">
        <f t="shared" si="290"/>
        <v/>
      </c>
      <c r="ES253" s="165"/>
      <c r="ET253" s="165" t="str">
        <f t="shared" si="291"/>
        <v/>
      </c>
      <c r="EU253" s="165" t="str">
        <f t="shared" si="279"/>
        <v/>
      </c>
      <c r="EV253" s="165" t="str">
        <f t="shared" si="280"/>
        <v xml:space="preserve"> </v>
      </c>
      <c r="EW253" s="165" t="str">
        <f t="shared" si="281"/>
        <v>هیچکدام</v>
      </c>
      <c r="EX253" s="165" t="str">
        <f t="shared" si="282"/>
        <v xml:space="preserve"> </v>
      </c>
      <c r="EY253" s="165"/>
      <c r="EZ253" s="165" t="str">
        <f t="shared" si="292"/>
        <v xml:space="preserve"> </v>
      </c>
      <c r="FA253" s="165" t="str">
        <f t="shared" si="283"/>
        <v>هیچکدام</v>
      </c>
      <c r="FB253" s="165"/>
      <c r="FC253" s="165"/>
      <c r="FD253" s="165"/>
      <c r="FE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</row>
    <row r="254" spans="1:173" s="166" customFormat="1" ht="11.65" x14ac:dyDescent="0.35">
      <c r="A254" s="167">
        <v>253</v>
      </c>
      <c r="B254" s="105"/>
      <c r="C254" s="168"/>
      <c r="D254" s="169"/>
      <c r="E254" s="170"/>
      <c r="F254" s="202"/>
      <c r="G254" s="169"/>
      <c r="H254" s="106"/>
      <c r="I254" s="169"/>
      <c r="J254" s="171"/>
      <c r="K254" s="172"/>
      <c r="L254" s="173"/>
      <c r="M254" s="171"/>
      <c r="N254" s="172"/>
      <c r="O254" s="111">
        <f t="shared" si="293"/>
        <v>1398</v>
      </c>
      <c r="P254" s="174"/>
      <c r="Q254" s="175"/>
      <c r="R254" s="175"/>
      <c r="S254" s="217"/>
      <c r="T254" s="114"/>
      <c r="U254" s="115"/>
      <c r="V254" s="116"/>
      <c r="W254" s="117"/>
      <c r="X254" s="117"/>
      <c r="Y254" s="176"/>
      <c r="Z254" s="117"/>
      <c r="AA254" s="117"/>
      <c r="AB254" s="117"/>
      <c r="AC254" s="117"/>
      <c r="AD254" s="117"/>
      <c r="AE254" s="117"/>
      <c r="AF254" s="117"/>
      <c r="AG254" s="118"/>
      <c r="AH254" s="119"/>
      <c r="AI254" s="176"/>
      <c r="AJ254" s="121"/>
      <c r="AK254" s="25" t="str">
        <f t="shared" si="284"/>
        <v xml:space="preserve">         </v>
      </c>
      <c r="AL254" s="122" t="str">
        <f t="shared" si="285"/>
        <v>هیچکدام</v>
      </c>
      <c r="AM254" s="74" t="str">
        <f t="shared" si="286"/>
        <v>7.هیچکدام</v>
      </c>
      <c r="AN254" s="122" t="str">
        <f>IF(G254=0,"نامعلوم",'1.مشخصات مرکز'!$D$2-G254)</f>
        <v>نامعلوم</v>
      </c>
      <c r="AO254" s="123" t="str">
        <f t="shared" si="221"/>
        <v>نامعلوم</v>
      </c>
      <c r="AP254" s="177"/>
      <c r="AQ254" s="178"/>
      <c r="AR254" s="203"/>
      <c r="AS254" s="127" t="str">
        <f t="shared" si="287"/>
        <v>خیر</v>
      </c>
      <c r="AT254" s="128"/>
      <c r="AU254" s="179"/>
      <c r="AV254" s="180"/>
      <c r="AW254" s="180"/>
      <c r="AX254" s="181"/>
      <c r="AY254" s="182"/>
      <c r="AZ254" s="183"/>
      <c r="BA254" s="201"/>
      <c r="BB254" s="132"/>
      <c r="BC254" s="133"/>
      <c r="BD254" s="134"/>
      <c r="BE254" s="184"/>
      <c r="BF254" s="183"/>
      <c r="BG254" s="201"/>
      <c r="BH254" s="182"/>
      <c r="BI254" s="183"/>
      <c r="BJ254" s="201"/>
      <c r="BK254" s="179"/>
      <c r="BL254" s="185"/>
      <c r="BM254" s="186"/>
      <c r="BN254" s="186"/>
      <c r="BO254" s="187"/>
      <c r="BP254" s="180"/>
      <c r="BQ254" s="180"/>
      <c r="BR254" s="181"/>
      <c r="BS254" s="142" t="str">
        <f t="shared" si="222"/>
        <v>خیر</v>
      </c>
      <c r="BT254" s="188">
        <f t="shared" si="223"/>
        <v>0</v>
      </c>
      <c r="BU254" s="200" t="str">
        <f t="shared" si="224"/>
        <v xml:space="preserve"> </v>
      </c>
      <c r="BV254" s="145" t="str">
        <f t="shared" si="288"/>
        <v xml:space="preserve"> </v>
      </c>
      <c r="BW254" s="189">
        <f t="shared" si="225"/>
        <v>0</v>
      </c>
      <c r="BX254" s="190" t="str">
        <f t="shared" si="226"/>
        <v xml:space="preserve"> </v>
      </c>
      <c r="BY254" s="148" t="str">
        <f t="shared" si="227"/>
        <v xml:space="preserve"> </v>
      </c>
      <c r="BZ254" s="191">
        <f t="shared" si="228"/>
        <v>0</v>
      </c>
      <c r="CA254" s="192" t="str">
        <f t="shared" si="229"/>
        <v xml:space="preserve"> </v>
      </c>
      <c r="CB254" s="193" t="str">
        <f t="shared" si="230"/>
        <v xml:space="preserve"> </v>
      </c>
      <c r="CC254" s="194">
        <f t="shared" si="231"/>
        <v>0</v>
      </c>
      <c r="CD254" s="195" t="str">
        <f t="shared" si="232"/>
        <v xml:space="preserve"> </v>
      </c>
      <c r="CE254" s="154" t="str">
        <f t="shared" si="233"/>
        <v xml:space="preserve"> </v>
      </c>
      <c r="CF254" s="196">
        <f t="shared" si="234"/>
        <v>0</v>
      </c>
      <c r="CG254" s="197" t="str">
        <f t="shared" si="235"/>
        <v xml:space="preserve"> </v>
      </c>
      <c r="CH254" s="157" t="str">
        <f t="shared" si="236"/>
        <v xml:space="preserve"> </v>
      </c>
      <c r="CI254" s="191">
        <f t="shared" si="237"/>
        <v>0</v>
      </c>
      <c r="CJ254" s="192" t="str">
        <f t="shared" si="238"/>
        <v xml:space="preserve"> </v>
      </c>
      <c r="CK254" s="151" t="str">
        <f t="shared" si="239"/>
        <v xml:space="preserve"> </v>
      </c>
      <c r="CL254" s="198">
        <f t="shared" si="240"/>
        <v>0</v>
      </c>
      <c r="CM254" s="197" t="str">
        <f t="shared" si="241"/>
        <v xml:space="preserve"> </v>
      </c>
      <c r="CN254" s="159" t="str">
        <f t="shared" si="242"/>
        <v xml:space="preserve"> </v>
      </c>
      <c r="CO254" s="194">
        <f t="shared" si="243"/>
        <v>0</v>
      </c>
      <c r="CP254" s="195" t="str">
        <f t="shared" si="244"/>
        <v xml:space="preserve"> </v>
      </c>
      <c r="CQ254" s="160" t="str">
        <f t="shared" si="245"/>
        <v xml:space="preserve"> </v>
      </c>
      <c r="CR254" s="161">
        <f t="shared" si="246"/>
        <v>0</v>
      </c>
      <c r="CS254" s="144" t="str">
        <f t="shared" si="247"/>
        <v xml:space="preserve"> </v>
      </c>
      <c r="CT254" s="145" t="str">
        <f t="shared" si="248"/>
        <v xml:space="preserve"> </v>
      </c>
      <c r="CU254" s="144" t="str">
        <f t="shared" si="249"/>
        <v>خیر</v>
      </c>
      <c r="CV254" s="162" t="str">
        <f t="shared" si="250"/>
        <v>ارائه نشده است.</v>
      </c>
      <c r="CW254" s="199">
        <f t="shared" si="251"/>
        <v>0</v>
      </c>
      <c r="CX254" s="164"/>
      <c r="CY254" s="164"/>
      <c r="CZ254" s="164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>
        <f t="shared" si="252"/>
        <v>0</v>
      </c>
      <c r="DP254" s="165">
        <f t="shared" si="253"/>
        <v>0</v>
      </c>
      <c r="DQ254" s="165">
        <f t="shared" si="254"/>
        <v>0</v>
      </c>
      <c r="DR254" s="165">
        <f t="shared" si="255"/>
        <v>0</v>
      </c>
      <c r="DS254" s="165">
        <f t="shared" si="256"/>
        <v>0</v>
      </c>
      <c r="DT254" s="165">
        <f t="shared" si="257"/>
        <v>0</v>
      </c>
      <c r="DU254" s="165">
        <f t="shared" si="258"/>
        <v>0</v>
      </c>
      <c r="DV254" s="165">
        <f t="shared" si="259"/>
        <v>0</v>
      </c>
      <c r="DW254" s="165">
        <f t="shared" si="260"/>
        <v>0</v>
      </c>
      <c r="DX254" s="165">
        <f t="shared" si="261"/>
        <v>0</v>
      </c>
      <c r="DY254" s="165">
        <f t="shared" si="262"/>
        <v>0</v>
      </c>
      <c r="DZ254" s="165">
        <f t="shared" si="263"/>
        <v>0</v>
      </c>
      <c r="EA254" s="165">
        <f t="shared" si="264"/>
        <v>0</v>
      </c>
      <c r="EB254" s="165">
        <f t="shared" si="265"/>
        <v>0</v>
      </c>
      <c r="EC254" s="165">
        <f t="shared" si="266"/>
        <v>0</v>
      </c>
      <c r="ED254" s="165">
        <f t="shared" si="267"/>
        <v>0</v>
      </c>
      <c r="EE254" s="165" t="str">
        <f t="shared" si="268"/>
        <v/>
      </c>
      <c r="EF254" s="165" t="str">
        <f t="shared" si="269"/>
        <v/>
      </c>
      <c r="EG254" s="165" t="str">
        <f t="shared" si="270"/>
        <v/>
      </c>
      <c r="EH254" s="165" t="str">
        <f t="shared" si="271"/>
        <v/>
      </c>
      <c r="EI254" s="165" t="str">
        <f t="shared" si="272"/>
        <v/>
      </c>
      <c r="EJ254" s="165" t="str">
        <f t="shared" si="273"/>
        <v/>
      </c>
      <c r="EK254" s="165" t="str">
        <f t="shared" si="274"/>
        <v/>
      </c>
      <c r="EL254" s="165" t="str">
        <f t="shared" si="275"/>
        <v/>
      </c>
      <c r="EM254" s="165" t="e">
        <f>IF(#REF!="بله","FSW","")</f>
        <v>#REF!</v>
      </c>
      <c r="EN254" s="165" t="str">
        <f t="shared" si="276"/>
        <v/>
      </c>
      <c r="EO254" s="165" t="str">
        <f t="shared" si="277"/>
        <v/>
      </c>
      <c r="EP254" s="165" t="str">
        <f t="shared" si="278"/>
        <v/>
      </c>
      <c r="EQ254" s="165" t="str">
        <f t="shared" si="289"/>
        <v/>
      </c>
      <c r="ER254" s="165" t="str">
        <f t="shared" si="290"/>
        <v/>
      </c>
      <c r="ES254" s="165"/>
      <c r="ET254" s="165" t="str">
        <f t="shared" si="291"/>
        <v/>
      </c>
      <c r="EU254" s="165" t="str">
        <f t="shared" si="279"/>
        <v/>
      </c>
      <c r="EV254" s="165" t="str">
        <f t="shared" si="280"/>
        <v xml:space="preserve"> </v>
      </c>
      <c r="EW254" s="165" t="str">
        <f t="shared" si="281"/>
        <v>هیچکدام</v>
      </c>
      <c r="EX254" s="165" t="str">
        <f t="shared" si="282"/>
        <v xml:space="preserve"> </v>
      </c>
      <c r="EY254" s="165"/>
      <c r="EZ254" s="165" t="str">
        <f t="shared" si="292"/>
        <v xml:space="preserve"> </v>
      </c>
      <c r="FA254" s="165" t="str">
        <f t="shared" si="283"/>
        <v>هیچکدام</v>
      </c>
      <c r="FB254" s="165"/>
      <c r="FC254" s="165"/>
      <c r="FD254" s="165"/>
      <c r="FE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</row>
    <row r="255" spans="1:173" s="166" customFormat="1" ht="11.65" x14ac:dyDescent="0.35">
      <c r="A255" s="167">
        <v>254</v>
      </c>
      <c r="B255" s="105"/>
      <c r="C255" s="168"/>
      <c r="D255" s="169"/>
      <c r="E255" s="170"/>
      <c r="F255" s="202"/>
      <c r="G255" s="169"/>
      <c r="H255" s="106"/>
      <c r="I255" s="169"/>
      <c r="J255" s="171"/>
      <c r="K255" s="172"/>
      <c r="L255" s="173"/>
      <c r="M255" s="171"/>
      <c r="N255" s="172"/>
      <c r="O255" s="111">
        <f t="shared" si="293"/>
        <v>1398</v>
      </c>
      <c r="P255" s="174"/>
      <c r="Q255" s="175"/>
      <c r="R255" s="175"/>
      <c r="S255" s="217"/>
      <c r="T255" s="114"/>
      <c r="U255" s="115"/>
      <c r="V255" s="116"/>
      <c r="W255" s="117"/>
      <c r="X255" s="117"/>
      <c r="Y255" s="176"/>
      <c r="Z255" s="117"/>
      <c r="AA255" s="117"/>
      <c r="AB255" s="117"/>
      <c r="AC255" s="117"/>
      <c r="AD255" s="117"/>
      <c r="AE255" s="117"/>
      <c r="AF255" s="117"/>
      <c r="AG255" s="118"/>
      <c r="AH255" s="119"/>
      <c r="AI255" s="176"/>
      <c r="AJ255" s="121"/>
      <c r="AK255" s="25" t="str">
        <f t="shared" si="284"/>
        <v xml:space="preserve">         </v>
      </c>
      <c r="AL255" s="122" t="str">
        <f t="shared" si="285"/>
        <v>هیچکدام</v>
      </c>
      <c r="AM255" s="74" t="str">
        <f t="shared" si="286"/>
        <v>7.هیچکدام</v>
      </c>
      <c r="AN255" s="122" t="str">
        <f>IF(G255=0,"نامعلوم",'1.مشخصات مرکز'!$D$2-G255)</f>
        <v>نامعلوم</v>
      </c>
      <c r="AO255" s="123" t="str">
        <f t="shared" si="221"/>
        <v>نامعلوم</v>
      </c>
      <c r="AP255" s="177"/>
      <c r="AQ255" s="178"/>
      <c r="AR255" s="203"/>
      <c r="AS255" s="127" t="str">
        <f t="shared" si="287"/>
        <v>خیر</v>
      </c>
      <c r="AT255" s="128"/>
      <c r="AU255" s="179"/>
      <c r="AV255" s="180"/>
      <c r="AW255" s="180"/>
      <c r="AX255" s="181"/>
      <c r="AY255" s="182"/>
      <c r="AZ255" s="183"/>
      <c r="BA255" s="201"/>
      <c r="BB255" s="132"/>
      <c r="BC255" s="133"/>
      <c r="BD255" s="134"/>
      <c r="BE255" s="184"/>
      <c r="BF255" s="183"/>
      <c r="BG255" s="201"/>
      <c r="BH255" s="182"/>
      <c r="BI255" s="183"/>
      <c r="BJ255" s="201"/>
      <c r="BK255" s="179"/>
      <c r="BL255" s="185"/>
      <c r="BM255" s="186"/>
      <c r="BN255" s="186"/>
      <c r="BO255" s="187"/>
      <c r="BP255" s="180"/>
      <c r="BQ255" s="180"/>
      <c r="BR255" s="181"/>
      <c r="BS255" s="142" t="str">
        <f t="shared" si="222"/>
        <v>خیر</v>
      </c>
      <c r="BT255" s="188">
        <f t="shared" si="223"/>
        <v>0</v>
      </c>
      <c r="BU255" s="200" t="str">
        <f t="shared" si="224"/>
        <v xml:space="preserve"> </v>
      </c>
      <c r="BV255" s="145" t="str">
        <f t="shared" si="288"/>
        <v xml:space="preserve"> </v>
      </c>
      <c r="BW255" s="189">
        <f t="shared" si="225"/>
        <v>0</v>
      </c>
      <c r="BX255" s="190" t="str">
        <f t="shared" si="226"/>
        <v xml:space="preserve"> </v>
      </c>
      <c r="BY255" s="148" t="str">
        <f t="shared" si="227"/>
        <v xml:space="preserve"> </v>
      </c>
      <c r="BZ255" s="191">
        <f t="shared" si="228"/>
        <v>0</v>
      </c>
      <c r="CA255" s="192" t="str">
        <f t="shared" si="229"/>
        <v xml:space="preserve"> </v>
      </c>
      <c r="CB255" s="193" t="str">
        <f t="shared" si="230"/>
        <v xml:space="preserve"> </v>
      </c>
      <c r="CC255" s="194">
        <f t="shared" si="231"/>
        <v>0</v>
      </c>
      <c r="CD255" s="195" t="str">
        <f t="shared" si="232"/>
        <v xml:space="preserve"> </v>
      </c>
      <c r="CE255" s="154" t="str">
        <f t="shared" si="233"/>
        <v xml:space="preserve"> </v>
      </c>
      <c r="CF255" s="196">
        <f t="shared" si="234"/>
        <v>0</v>
      </c>
      <c r="CG255" s="197" t="str">
        <f t="shared" si="235"/>
        <v xml:space="preserve"> </v>
      </c>
      <c r="CH255" s="157" t="str">
        <f t="shared" si="236"/>
        <v xml:space="preserve"> </v>
      </c>
      <c r="CI255" s="191">
        <f t="shared" si="237"/>
        <v>0</v>
      </c>
      <c r="CJ255" s="192" t="str">
        <f t="shared" si="238"/>
        <v xml:space="preserve"> </v>
      </c>
      <c r="CK255" s="151" t="str">
        <f t="shared" si="239"/>
        <v xml:space="preserve"> </v>
      </c>
      <c r="CL255" s="198">
        <f t="shared" si="240"/>
        <v>0</v>
      </c>
      <c r="CM255" s="197" t="str">
        <f t="shared" si="241"/>
        <v xml:space="preserve"> </v>
      </c>
      <c r="CN255" s="159" t="str">
        <f t="shared" si="242"/>
        <v xml:space="preserve"> </v>
      </c>
      <c r="CO255" s="194">
        <f t="shared" si="243"/>
        <v>0</v>
      </c>
      <c r="CP255" s="195" t="str">
        <f t="shared" si="244"/>
        <v xml:space="preserve"> </v>
      </c>
      <c r="CQ255" s="160" t="str">
        <f t="shared" si="245"/>
        <v xml:space="preserve"> </v>
      </c>
      <c r="CR255" s="161">
        <f t="shared" si="246"/>
        <v>0</v>
      </c>
      <c r="CS255" s="144" t="str">
        <f t="shared" si="247"/>
        <v xml:space="preserve"> </v>
      </c>
      <c r="CT255" s="145" t="str">
        <f t="shared" si="248"/>
        <v xml:space="preserve"> </v>
      </c>
      <c r="CU255" s="144" t="str">
        <f t="shared" si="249"/>
        <v>خیر</v>
      </c>
      <c r="CV255" s="162" t="str">
        <f t="shared" si="250"/>
        <v>ارائه نشده است.</v>
      </c>
      <c r="CW255" s="199">
        <f t="shared" si="251"/>
        <v>0</v>
      </c>
      <c r="CX255" s="164"/>
      <c r="CY255" s="164"/>
      <c r="CZ255" s="164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>
        <f t="shared" si="252"/>
        <v>0</v>
      </c>
      <c r="DP255" s="165">
        <f t="shared" si="253"/>
        <v>0</v>
      </c>
      <c r="DQ255" s="165">
        <f t="shared" si="254"/>
        <v>0</v>
      </c>
      <c r="DR255" s="165">
        <f t="shared" si="255"/>
        <v>0</v>
      </c>
      <c r="DS255" s="165">
        <f t="shared" si="256"/>
        <v>0</v>
      </c>
      <c r="DT255" s="165">
        <f t="shared" si="257"/>
        <v>0</v>
      </c>
      <c r="DU255" s="165">
        <f t="shared" si="258"/>
        <v>0</v>
      </c>
      <c r="DV255" s="165">
        <f t="shared" si="259"/>
        <v>0</v>
      </c>
      <c r="DW255" s="165">
        <f t="shared" si="260"/>
        <v>0</v>
      </c>
      <c r="DX255" s="165">
        <f t="shared" si="261"/>
        <v>0</v>
      </c>
      <c r="DY255" s="165">
        <f t="shared" si="262"/>
        <v>0</v>
      </c>
      <c r="DZ255" s="165">
        <f t="shared" si="263"/>
        <v>0</v>
      </c>
      <c r="EA255" s="165">
        <f t="shared" si="264"/>
        <v>0</v>
      </c>
      <c r="EB255" s="165">
        <f t="shared" si="265"/>
        <v>0</v>
      </c>
      <c r="EC255" s="165">
        <f t="shared" si="266"/>
        <v>0</v>
      </c>
      <c r="ED255" s="165">
        <f t="shared" si="267"/>
        <v>0</v>
      </c>
      <c r="EE255" s="165" t="str">
        <f t="shared" si="268"/>
        <v/>
      </c>
      <c r="EF255" s="165" t="str">
        <f t="shared" si="269"/>
        <v/>
      </c>
      <c r="EG255" s="165" t="str">
        <f t="shared" si="270"/>
        <v/>
      </c>
      <c r="EH255" s="165" t="str">
        <f t="shared" si="271"/>
        <v/>
      </c>
      <c r="EI255" s="165" t="str">
        <f t="shared" si="272"/>
        <v/>
      </c>
      <c r="EJ255" s="165" t="str">
        <f t="shared" si="273"/>
        <v/>
      </c>
      <c r="EK255" s="165" t="str">
        <f t="shared" si="274"/>
        <v/>
      </c>
      <c r="EL255" s="165" t="str">
        <f t="shared" si="275"/>
        <v/>
      </c>
      <c r="EM255" s="165" t="e">
        <f>IF(#REF!="بله","FSW","")</f>
        <v>#REF!</v>
      </c>
      <c r="EN255" s="165" t="str">
        <f t="shared" si="276"/>
        <v/>
      </c>
      <c r="EO255" s="165" t="str">
        <f t="shared" si="277"/>
        <v/>
      </c>
      <c r="EP255" s="165" t="str">
        <f t="shared" si="278"/>
        <v/>
      </c>
      <c r="EQ255" s="165" t="str">
        <f t="shared" si="289"/>
        <v/>
      </c>
      <c r="ER255" s="165" t="str">
        <f t="shared" si="290"/>
        <v/>
      </c>
      <c r="ES255" s="165"/>
      <c r="ET255" s="165" t="str">
        <f t="shared" si="291"/>
        <v/>
      </c>
      <c r="EU255" s="165" t="str">
        <f t="shared" si="279"/>
        <v/>
      </c>
      <c r="EV255" s="165" t="str">
        <f t="shared" si="280"/>
        <v xml:space="preserve"> </v>
      </c>
      <c r="EW255" s="165" t="str">
        <f t="shared" si="281"/>
        <v>هیچکدام</v>
      </c>
      <c r="EX255" s="165" t="str">
        <f t="shared" si="282"/>
        <v xml:space="preserve"> </v>
      </c>
      <c r="EY255" s="165"/>
      <c r="EZ255" s="165" t="str">
        <f t="shared" si="292"/>
        <v xml:space="preserve"> </v>
      </c>
      <c r="FA255" s="165" t="str">
        <f t="shared" si="283"/>
        <v>هیچکدام</v>
      </c>
      <c r="FB255" s="165"/>
      <c r="FC255" s="165"/>
      <c r="FD255" s="165"/>
      <c r="FE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</row>
    <row r="256" spans="1:173" s="166" customFormat="1" ht="11.65" x14ac:dyDescent="0.35">
      <c r="A256" s="167">
        <v>255</v>
      </c>
      <c r="B256" s="105"/>
      <c r="C256" s="168"/>
      <c r="D256" s="169"/>
      <c r="E256" s="170"/>
      <c r="F256" s="202"/>
      <c r="G256" s="169"/>
      <c r="H256" s="106"/>
      <c r="I256" s="169"/>
      <c r="J256" s="171"/>
      <c r="K256" s="172"/>
      <c r="L256" s="173"/>
      <c r="M256" s="171"/>
      <c r="N256" s="172"/>
      <c r="O256" s="111">
        <f t="shared" si="293"/>
        <v>1398</v>
      </c>
      <c r="P256" s="174"/>
      <c r="Q256" s="175"/>
      <c r="R256" s="175"/>
      <c r="S256" s="217"/>
      <c r="T256" s="114"/>
      <c r="U256" s="115"/>
      <c r="V256" s="116"/>
      <c r="W256" s="117"/>
      <c r="X256" s="117"/>
      <c r="Y256" s="176"/>
      <c r="Z256" s="117"/>
      <c r="AA256" s="117"/>
      <c r="AB256" s="117"/>
      <c r="AC256" s="117"/>
      <c r="AD256" s="117"/>
      <c r="AE256" s="117"/>
      <c r="AF256" s="117"/>
      <c r="AG256" s="118"/>
      <c r="AH256" s="119"/>
      <c r="AI256" s="176"/>
      <c r="AJ256" s="121"/>
      <c r="AK256" s="25" t="str">
        <f t="shared" si="284"/>
        <v xml:space="preserve">         </v>
      </c>
      <c r="AL256" s="122" t="str">
        <f t="shared" si="285"/>
        <v>هیچکدام</v>
      </c>
      <c r="AM256" s="74" t="str">
        <f t="shared" si="286"/>
        <v>7.هیچکدام</v>
      </c>
      <c r="AN256" s="122" t="str">
        <f>IF(G256=0,"نامعلوم",'1.مشخصات مرکز'!$D$2-G256)</f>
        <v>نامعلوم</v>
      </c>
      <c r="AO256" s="123" t="str">
        <f t="shared" si="221"/>
        <v>نامعلوم</v>
      </c>
      <c r="AP256" s="177"/>
      <c r="AQ256" s="178"/>
      <c r="AR256" s="203"/>
      <c r="AS256" s="127" t="str">
        <f t="shared" si="287"/>
        <v>خیر</v>
      </c>
      <c r="AT256" s="128"/>
      <c r="AU256" s="179"/>
      <c r="AV256" s="180"/>
      <c r="AW256" s="180"/>
      <c r="AX256" s="181"/>
      <c r="AY256" s="182"/>
      <c r="AZ256" s="183"/>
      <c r="BA256" s="201"/>
      <c r="BB256" s="132"/>
      <c r="BC256" s="133"/>
      <c r="BD256" s="134"/>
      <c r="BE256" s="184"/>
      <c r="BF256" s="183"/>
      <c r="BG256" s="201"/>
      <c r="BH256" s="182"/>
      <c r="BI256" s="183"/>
      <c r="BJ256" s="201"/>
      <c r="BK256" s="179"/>
      <c r="BL256" s="185"/>
      <c r="BM256" s="186"/>
      <c r="BN256" s="186"/>
      <c r="BO256" s="187"/>
      <c r="BP256" s="180"/>
      <c r="BQ256" s="180"/>
      <c r="BR256" s="181"/>
      <c r="BS256" s="142" t="str">
        <f t="shared" si="222"/>
        <v>خیر</v>
      </c>
      <c r="BT256" s="188">
        <f t="shared" si="223"/>
        <v>0</v>
      </c>
      <c r="BU256" s="200" t="str">
        <f t="shared" si="224"/>
        <v xml:space="preserve"> </v>
      </c>
      <c r="BV256" s="145" t="str">
        <f t="shared" si="288"/>
        <v xml:space="preserve"> </v>
      </c>
      <c r="BW256" s="189">
        <f t="shared" si="225"/>
        <v>0</v>
      </c>
      <c r="BX256" s="190" t="str">
        <f t="shared" si="226"/>
        <v xml:space="preserve"> </v>
      </c>
      <c r="BY256" s="148" t="str">
        <f t="shared" si="227"/>
        <v xml:space="preserve"> </v>
      </c>
      <c r="BZ256" s="191">
        <f t="shared" si="228"/>
        <v>0</v>
      </c>
      <c r="CA256" s="192" t="str">
        <f t="shared" si="229"/>
        <v xml:space="preserve"> </v>
      </c>
      <c r="CB256" s="193" t="str">
        <f t="shared" si="230"/>
        <v xml:space="preserve"> </v>
      </c>
      <c r="CC256" s="194">
        <f t="shared" si="231"/>
        <v>0</v>
      </c>
      <c r="CD256" s="195" t="str">
        <f t="shared" si="232"/>
        <v xml:space="preserve"> </v>
      </c>
      <c r="CE256" s="154" t="str">
        <f t="shared" si="233"/>
        <v xml:space="preserve"> </v>
      </c>
      <c r="CF256" s="196">
        <f t="shared" si="234"/>
        <v>0</v>
      </c>
      <c r="CG256" s="197" t="str">
        <f t="shared" si="235"/>
        <v xml:space="preserve"> </v>
      </c>
      <c r="CH256" s="157" t="str">
        <f t="shared" si="236"/>
        <v xml:space="preserve"> </v>
      </c>
      <c r="CI256" s="191">
        <f t="shared" si="237"/>
        <v>0</v>
      </c>
      <c r="CJ256" s="192" t="str">
        <f t="shared" si="238"/>
        <v xml:space="preserve"> </v>
      </c>
      <c r="CK256" s="151" t="str">
        <f t="shared" si="239"/>
        <v xml:space="preserve"> </v>
      </c>
      <c r="CL256" s="198">
        <f t="shared" si="240"/>
        <v>0</v>
      </c>
      <c r="CM256" s="197" t="str">
        <f t="shared" si="241"/>
        <v xml:space="preserve"> </v>
      </c>
      <c r="CN256" s="159" t="str">
        <f t="shared" si="242"/>
        <v xml:space="preserve"> </v>
      </c>
      <c r="CO256" s="194">
        <f t="shared" si="243"/>
        <v>0</v>
      </c>
      <c r="CP256" s="195" t="str">
        <f t="shared" si="244"/>
        <v xml:space="preserve"> </v>
      </c>
      <c r="CQ256" s="160" t="str">
        <f t="shared" si="245"/>
        <v xml:space="preserve"> </v>
      </c>
      <c r="CR256" s="161">
        <f t="shared" si="246"/>
        <v>0</v>
      </c>
      <c r="CS256" s="144" t="str">
        <f t="shared" si="247"/>
        <v xml:space="preserve"> </v>
      </c>
      <c r="CT256" s="145" t="str">
        <f t="shared" si="248"/>
        <v xml:space="preserve"> </v>
      </c>
      <c r="CU256" s="144" t="str">
        <f t="shared" si="249"/>
        <v>خیر</v>
      </c>
      <c r="CV256" s="162" t="str">
        <f t="shared" si="250"/>
        <v>ارائه نشده است.</v>
      </c>
      <c r="CW256" s="199">
        <f t="shared" si="251"/>
        <v>0</v>
      </c>
      <c r="CX256" s="164"/>
      <c r="CY256" s="164"/>
      <c r="CZ256" s="164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>
        <f t="shared" si="252"/>
        <v>0</v>
      </c>
      <c r="DP256" s="165">
        <f t="shared" si="253"/>
        <v>0</v>
      </c>
      <c r="DQ256" s="165">
        <f t="shared" si="254"/>
        <v>0</v>
      </c>
      <c r="DR256" s="165">
        <f t="shared" si="255"/>
        <v>0</v>
      </c>
      <c r="DS256" s="165">
        <f t="shared" si="256"/>
        <v>0</v>
      </c>
      <c r="DT256" s="165">
        <f t="shared" si="257"/>
        <v>0</v>
      </c>
      <c r="DU256" s="165">
        <f t="shared" si="258"/>
        <v>0</v>
      </c>
      <c r="DV256" s="165">
        <f t="shared" si="259"/>
        <v>0</v>
      </c>
      <c r="DW256" s="165">
        <f t="shared" si="260"/>
        <v>0</v>
      </c>
      <c r="DX256" s="165">
        <f t="shared" si="261"/>
        <v>0</v>
      </c>
      <c r="DY256" s="165">
        <f t="shared" si="262"/>
        <v>0</v>
      </c>
      <c r="DZ256" s="165">
        <f t="shared" si="263"/>
        <v>0</v>
      </c>
      <c r="EA256" s="165">
        <f t="shared" si="264"/>
        <v>0</v>
      </c>
      <c r="EB256" s="165">
        <f t="shared" si="265"/>
        <v>0</v>
      </c>
      <c r="EC256" s="165">
        <f t="shared" si="266"/>
        <v>0</v>
      </c>
      <c r="ED256" s="165">
        <f t="shared" si="267"/>
        <v>0</v>
      </c>
      <c r="EE256" s="165" t="str">
        <f t="shared" si="268"/>
        <v/>
      </c>
      <c r="EF256" s="165" t="str">
        <f t="shared" si="269"/>
        <v/>
      </c>
      <c r="EG256" s="165" t="str">
        <f t="shared" si="270"/>
        <v/>
      </c>
      <c r="EH256" s="165" t="str">
        <f t="shared" si="271"/>
        <v/>
      </c>
      <c r="EI256" s="165" t="str">
        <f t="shared" si="272"/>
        <v/>
      </c>
      <c r="EJ256" s="165" t="str">
        <f t="shared" si="273"/>
        <v/>
      </c>
      <c r="EK256" s="165" t="str">
        <f t="shared" si="274"/>
        <v/>
      </c>
      <c r="EL256" s="165" t="str">
        <f t="shared" si="275"/>
        <v/>
      </c>
      <c r="EM256" s="165" t="e">
        <f>IF(#REF!="بله","FSW","")</f>
        <v>#REF!</v>
      </c>
      <c r="EN256" s="165" t="str">
        <f t="shared" si="276"/>
        <v/>
      </c>
      <c r="EO256" s="165" t="str">
        <f t="shared" si="277"/>
        <v/>
      </c>
      <c r="EP256" s="165" t="str">
        <f t="shared" si="278"/>
        <v/>
      </c>
      <c r="EQ256" s="165" t="str">
        <f t="shared" si="289"/>
        <v/>
      </c>
      <c r="ER256" s="165" t="str">
        <f t="shared" si="290"/>
        <v/>
      </c>
      <c r="ES256" s="165"/>
      <c r="ET256" s="165" t="str">
        <f t="shared" si="291"/>
        <v/>
      </c>
      <c r="EU256" s="165" t="str">
        <f t="shared" si="279"/>
        <v/>
      </c>
      <c r="EV256" s="165" t="str">
        <f t="shared" si="280"/>
        <v xml:space="preserve"> </v>
      </c>
      <c r="EW256" s="165" t="str">
        <f t="shared" si="281"/>
        <v>هیچکدام</v>
      </c>
      <c r="EX256" s="165" t="str">
        <f t="shared" si="282"/>
        <v xml:space="preserve"> </v>
      </c>
      <c r="EY256" s="165"/>
      <c r="EZ256" s="165" t="str">
        <f t="shared" si="292"/>
        <v xml:space="preserve"> </v>
      </c>
      <c r="FA256" s="165" t="str">
        <f t="shared" si="283"/>
        <v>هیچکدام</v>
      </c>
      <c r="FB256" s="165"/>
      <c r="FC256" s="165"/>
      <c r="FD256" s="165"/>
      <c r="FE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</row>
    <row r="257" spans="1:173" s="166" customFormat="1" ht="11.65" x14ac:dyDescent="0.35">
      <c r="A257" s="167">
        <v>256</v>
      </c>
      <c r="B257" s="105"/>
      <c r="C257" s="168"/>
      <c r="D257" s="169"/>
      <c r="E257" s="170"/>
      <c r="F257" s="202"/>
      <c r="G257" s="169"/>
      <c r="H257" s="106"/>
      <c r="I257" s="169"/>
      <c r="J257" s="171"/>
      <c r="K257" s="172"/>
      <c r="L257" s="173"/>
      <c r="M257" s="171"/>
      <c r="N257" s="172"/>
      <c r="O257" s="111">
        <f t="shared" si="293"/>
        <v>1398</v>
      </c>
      <c r="P257" s="174"/>
      <c r="Q257" s="175"/>
      <c r="R257" s="175"/>
      <c r="S257" s="217"/>
      <c r="T257" s="114"/>
      <c r="U257" s="115"/>
      <c r="V257" s="116"/>
      <c r="W257" s="117"/>
      <c r="X257" s="117"/>
      <c r="Y257" s="176"/>
      <c r="Z257" s="117"/>
      <c r="AA257" s="117"/>
      <c r="AB257" s="117"/>
      <c r="AC257" s="117"/>
      <c r="AD257" s="117"/>
      <c r="AE257" s="117"/>
      <c r="AF257" s="117"/>
      <c r="AG257" s="118"/>
      <c r="AH257" s="119"/>
      <c r="AI257" s="176"/>
      <c r="AJ257" s="121"/>
      <c r="AK257" s="25" t="str">
        <f t="shared" si="284"/>
        <v xml:space="preserve">         </v>
      </c>
      <c r="AL257" s="122" t="str">
        <f t="shared" si="285"/>
        <v>هیچکدام</v>
      </c>
      <c r="AM257" s="74" t="str">
        <f t="shared" si="286"/>
        <v>7.هیچکدام</v>
      </c>
      <c r="AN257" s="122" t="str">
        <f>IF(G257=0,"نامعلوم",'1.مشخصات مرکز'!$D$2-G257)</f>
        <v>نامعلوم</v>
      </c>
      <c r="AO257" s="123" t="str">
        <f t="shared" si="221"/>
        <v>نامعلوم</v>
      </c>
      <c r="AP257" s="177"/>
      <c r="AQ257" s="178"/>
      <c r="AR257" s="203"/>
      <c r="AS257" s="127" t="str">
        <f t="shared" si="287"/>
        <v>خیر</v>
      </c>
      <c r="AT257" s="128"/>
      <c r="AU257" s="179"/>
      <c r="AV257" s="180"/>
      <c r="AW257" s="180"/>
      <c r="AX257" s="181"/>
      <c r="AY257" s="182"/>
      <c r="AZ257" s="183"/>
      <c r="BA257" s="201"/>
      <c r="BB257" s="132"/>
      <c r="BC257" s="133"/>
      <c r="BD257" s="134"/>
      <c r="BE257" s="184"/>
      <c r="BF257" s="183"/>
      <c r="BG257" s="201"/>
      <c r="BH257" s="182"/>
      <c r="BI257" s="183"/>
      <c r="BJ257" s="201"/>
      <c r="BK257" s="179"/>
      <c r="BL257" s="185"/>
      <c r="BM257" s="186"/>
      <c r="BN257" s="186"/>
      <c r="BO257" s="187"/>
      <c r="BP257" s="180"/>
      <c r="BQ257" s="180"/>
      <c r="BR257" s="181"/>
      <c r="BS257" s="142" t="str">
        <f t="shared" si="222"/>
        <v>خیر</v>
      </c>
      <c r="BT257" s="188">
        <f t="shared" si="223"/>
        <v>0</v>
      </c>
      <c r="BU257" s="200" t="str">
        <f t="shared" si="224"/>
        <v xml:space="preserve"> </v>
      </c>
      <c r="BV257" s="145" t="str">
        <f t="shared" si="288"/>
        <v xml:space="preserve"> </v>
      </c>
      <c r="BW257" s="189">
        <f t="shared" si="225"/>
        <v>0</v>
      </c>
      <c r="BX257" s="190" t="str">
        <f t="shared" si="226"/>
        <v xml:space="preserve"> </v>
      </c>
      <c r="BY257" s="148" t="str">
        <f t="shared" si="227"/>
        <v xml:space="preserve"> </v>
      </c>
      <c r="BZ257" s="191">
        <f t="shared" si="228"/>
        <v>0</v>
      </c>
      <c r="CA257" s="192" t="str">
        <f t="shared" si="229"/>
        <v xml:space="preserve"> </v>
      </c>
      <c r="CB257" s="193" t="str">
        <f t="shared" si="230"/>
        <v xml:space="preserve"> </v>
      </c>
      <c r="CC257" s="194">
        <f t="shared" si="231"/>
        <v>0</v>
      </c>
      <c r="CD257" s="195" t="str">
        <f t="shared" si="232"/>
        <v xml:space="preserve"> </v>
      </c>
      <c r="CE257" s="154" t="str">
        <f t="shared" si="233"/>
        <v xml:space="preserve"> </v>
      </c>
      <c r="CF257" s="196">
        <f t="shared" si="234"/>
        <v>0</v>
      </c>
      <c r="CG257" s="197" t="str">
        <f t="shared" si="235"/>
        <v xml:space="preserve"> </v>
      </c>
      <c r="CH257" s="157" t="str">
        <f t="shared" si="236"/>
        <v xml:space="preserve"> </v>
      </c>
      <c r="CI257" s="191">
        <f t="shared" si="237"/>
        <v>0</v>
      </c>
      <c r="CJ257" s="192" t="str">
        <f t="shared" si="238"/>
        <v xml:space="preserve"> </v>
      </c>
      <c r="CK257" s="151" t="str">
        <f t="shared" si="239"/>
        <v xml:space="preserve"> </v>
      </c>
      <c r="CL257" s="198">
        <f t="shared" si="240"/>
        <v>0</v>
      </c>
      <c r="CM257" s="197" t="str">
        <f t="shared" si="241"/>
        <v xml:space="preserve"> </v>
      </c>
      <c r="CN257" s="159" t="str">
        <f t="shared" si="242"/>
        <v xml:space="preserve"> </v>
      </c>
      <c r="CO257" s="194">
        <f t="shared" si="243"/>
        <v>0</v>
      </c>
      <c r="CP257" s="195" t="str">
        <f t="shared" si="244"/>
        <v xml:space="preserve"> </v>
      </c>
      <c r="CQ257" s="160" t="str">
        <f t="shared" si="245"/>
        <v xml:space="preserve"> </v>
      </c>
      <c r="CR257" s="161">
        <f t="shared" si="246"/>
        <v>0</v>
      </c>
      <c r="CS257" s="144" t="str">
        <f t="shared" si="247"/>
        <v xml:space="preserve"> </v>
      </c>
      <c r="CT257" s="145" t="str">
        <f t="shared" si="248"/>
        <v xml:space="preserve"> </v>
      </c>
      <c r="CU257" s="144" t="str">
        <f t="shared" si="249"/>
        <v>خیر</v>
      </c>
      <c r="CV257" s="162" t="str">
        <f t="shared" si="250"/>
        <v>ارائه نشده است.</v>
      </c>
      <c r="CW257" s="199">
        <f t="shared" si="251"/>
        <v>0</v>
      </c>
      <c r="CX257" s="164"/>
      <c r="CY257" s="164"/>
      <c r="CZ257" s="164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>
        <f t="shared" si="252"/>
        <v>0</v>
      </c>
      <c r="DP257" s="165">
        <f t="shared" si="253"/>
        <v>0</v>
      </c>
      <c r="DQ257" s="165">
        <f t="shared" si="254"/>
        <v>0</v>
      </c>
      <c r="DR257" s="165">
        <f t="shared" si="255"/>
        <v>0</v>
      </c>
      <c r="DS257" s="165">
        <f t="shared" si="256"/>
        <v>0</v>
      </c>
      <c r="DT257" s="165">
        <f t="shared" si="257"/>
        <v>0</v>
      </c>
      <c r="DU257" s="165">
        <f t="shared" si="258"/>
        <v>0</v>
      </c>
      <c r="DV257" s="165">
        <f t="shared" si="259"/>
        <v>0</v>
      </c>
      <c r="DW257" s="165">
        <f t="shared" si="260"/>
        <v>0</v>
      </c>
      <c r="DX257" s="165">
        <f t="shared" si="261"/>
        <v>0</v>
      </c>
      <c r="DY257" s="165">
        <f t="shared" si="262"/>
        <v>0</v>
      </c>
      <c r="DZ257" s="165">
        <f t="shared" si="263"/>
        <v>0</v>
      </c>
      <c r="EA257" s="165">
        <f t="shared" si="264"/>
        <v>0</v>
      </c>
      <c r="EB257" s="165">
        <f t="shared" si="265"/>
        <v>0</v>
      </c>
      <c r="EC257" s="165">
        <f t="shared" si="266"/>
        <v>0</v>
      </c>
      <c r="ED257" s="165">
        <f t="shared" si="267"/>
        <v>0</v>
      </c>
      <c r="EE257" s="165" t="str">
        <f t="shared" si="268"/>
        <v/>
      </c>
      <c r="EF257" s="165" t="str">
        <f t="shared" si="269"/>
        <v/>
      </c>
      <c r="EG257" s="165" t="str">
        <f t="shared" si="270"/>
        <v/>
      </c>
      <c r="EH257" s="165" t="str">
        <f t="shared" si="271"/>
        <v/>
      </c>
      <c r="EI257" s="165" t="str">
        <f t="shared" si="272"/>
        <v/>
      </c>
      <c r="EJ257" s="165" t="str">
        <f t="shared" si="273"/>
        <v/>
      </c>
      <c r="EK257" s="165" t="str">
        <f t="shared" si="274"/>
        <v/>
      </c>
      <c r="EL257" s="165" t="str">
        <f t="shared" si="275"/>
        <v/>
      </c>
      <c r="EM257" s="165" t="e">
        <f>IF(#REF!="بله","FSW","")</f>
        <v>#REF!</v>
      </c>
      <c r="EN257" s="165" t="str">
        <f t="shared" si="276"/>
        <v/>
      </c>
      <c r="EO257" s="165" t="str">
        <f t="shared" si="277"/>
        <v/>
      </c>
      <c r="EP257" s="165" t="str">
        <f t="shared" si="278"/>
        <v/>
      </c>
      <c r="EQ257" s="165" t="str">
        <f t="shared" si="289"/>
        <v/>
      </c>
      <c r="ER257" s="165" t="str">
        <f t="shared" si="290"/>
        <v/>
      </c>
      <c r="ES257" s="165"/>
      <c r="ET257" s="165" t="str">
        <f t="shared" si="291"/>
        <v/>
      </c>
      <c r="EU257" s="165" t="str">
        <f t="shared" si="279"/>
        <v/>
      </c>
      <c r="EV257" s="165" t="str">
        <f t="shared" si="280"/>
        <v xml:space="preserve"> </v>
      </c>
      <c r="EW257" s="165" t="str">
        <f t="shared" si="281"/>
        <v>هیچکدام</v>
      </c>
      <c r="EX257" s="165" t="str">
        <f t="shared" si="282"/>
        <v xml:space="preserve"> </v>
      </c>
      <c r="EY257" s="165"/>
      <c r="EZ257" s="165" t="str">
        <f t="shared" si="292"/>
        <v xml:space="preserve"> </v>
      </c>
      <c r="FA257" s="165" t="str">
        <f t="shared" si="283"/>
        <v>هیچکدام</v>
      </c>
      <c r="FB257" s="165"/>
      <c r="FC257" s="165"/>
      <c r="FD257" s="165"/>
      <c r="FE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</row>
    <row r="258" spans="1:173" s="166" customFormat="1" ht="11.65" x14ac:dyDescent="0.35">
      <c r="A258" s="167">
        <v>257</v>
      </c>
      <c r="B258" s="105"/>
      <c r="C258" s="168"/>
      <c r="D258" s="169"/>
      <c r="E258" s="170"/>
      <c r="F258" s="202"/>
      <c r="G258" s="169"/>
      <c r="H258" s="106"/>
      <c r="I258" s="169"/>
      <c r="J258" s="171"/>
      <c r="K258" s="172"/>
      <c r="L258" s="173"/>
      <c r="M258" s="171"/>
      <c r="N258" s="172"/>
      <c r="O258" s="111">
        <f t="shared" si="293"/>
        <v>1398</v>
      </c>
      <c r="P258" s="174"/>
      <c r="Q258" s="175"/>
      <c r="R258" s="175"/>
      <c r="S258" s="217"/>
      <c r="T258" s="114"/>
      <c r="U258" s="115"/>
      <c r="V258" s="116"/>
      <c r="W258" s="117"/>
      <c r="X258" s="117"/>
      <c r="Y258" s="176"/>
      <c r="Z258" s="117"/>
      <c r="AA258" s="117"/>
      <c r="AB258" s="117"/>
      <c r="AC258" s="117"/>
      <c r="AD258" s="117"/>
      <c r="AE258" s="117"/>
      <c r="AF258" s="117"/>
      <c r="AG258" s="118"/>
      <c r="AH258" s="119"/>
      <c r="AI258" s="176"/>
      <c r="AJ258" s="121"/>
      <c r="AK258" s="25" t="str">
        <f t="shared" si="284"/>
        <v xml:space="preserve">         </v>
      </c>
      <c r="AL258" s="122" t="str">
        <f t="shared" si="285"/>
        <v>هیچکدام</v>
      </c>
      <c r="AM258" s="74" t="str">
        <f t="shared" si="286"/>
        <v>7.هیچکدام</v>
      </c>
      <c r="AN258" s="122" t="str">
        <f>IF(G258=0,"نامعلوم",'1.مشخصات مرکز'!$D$2-G258)</f>
        <v>نامعلوم</v>
      </c>
      <c r="AO258" s="123" t="str">
        <f t="shared" ref="AO258:AO321" si="294">IF(G258=0,"نامعلوم",IF(AN258&lt;15,"1.زیر 15 سال",IF(AN258&lt;21,"2.بین 15 تا 20 سال",IF(AN258&lt;26,"3.بین 21 تا 25",IF(AN258&lt;31,"4.بین 26 تا 30",IF(AN258&lt;46,"5.بین 31 تا 45",IF(AN258&lt;61,"6.بین 46 تا 60","7.بیشتر از 60 ")))))))</f>
        <v>نامعلوم</v>
      </c>
      <c r="AP258" s="177"/>
      <c r="AQ258" s="178"/>
      <c r="AR258" s="203"/>
      <c r="AS258" s="127" t="str">
        <f t="shared" si="287"/>
        <v>خیر</v>
      </c>
      <c r="AT258" s="128"/>
      <c r="AU258" s="179"/>
      <c r="AV258" s="180"/>
      <c r="AW258" s="180"/>
      <c r="AX258" s="181"/>
      <c r="AY258" s="182"/>
      <c r="AZ258" s="183"/>
      <c r="BA258" s="201"/>
      <c r="BB258" s="132"/>
      <c r="BC258" s="133"/>
      <c r="BD258" s="134"/>
      <c r="BE258" s="184"/>
      <c r="BF258" s="183"/>
      <c r="BG258" s="201"/>
      <c r="BH258" s="182"/>
      <c r="BI258" s="183"/>
      <c r="BJ258" s="201"/>
      <c r="BK258" s="179"/>
      <c r="BL258" s="185"/>
      <c r="BM258" s="186"/>
      <c r="BN258" s="186"/>
      <c r="BO258" s="187"/>
      <c r="BP258" s="180"/>
      <c r="BQ258" s="180"/>
      <c r="BR258" s="181"/>
      <c r="BS258" s="142" t="str">
        <f t="shared" ref="BS258:BS321" si="295">IF(BT258&gt;0,"بله","خیر")</f>
        <v>خیر</v>
      </c>
      <c r="BT258" s="188">
        <f t="shared" ref="BT258:BT321" si="296">BW258+BZ258+CC258+CF258</f>
        <v>0</v>
      </c>
      <c r="BU258" s="200" t="str">
        <f t="shared" ref="BU258:BU321" si="297">IF(OR(CG258="مثبت",CG258="منفی"),CG258,IF(OR(CD258="مثبت",CD258="منفی"),CD258,IF(OR(CA258="مثبت",CA258="منفی"),CA258,BX258)))</f>
        <v xml:space="preserve"> </v>
      </c>
      <c r="BV258" s="145" t="str">
        <f t="shared" si="288"/>
        <v xml:space="preserve"> </v>
      </c>
      <c r="BW258" s="189">
        <f t="shared" ref="BW258:BW321" si="298">SUM(DO258:DR258)</f>
        <v>0</v>
      </c>
      <c r="BX258" s="190" t="str">
        <f t="shared" ref="BX258:BX321" si="299">IF(AND(BJ258&gt;0,OR(BI258=1,BI258=2,BI258=3)),BJ258,IF(AND(BG258&gt;0,OR(BF258=1,BF258=2,BF258=3)),BG258,IF(AND(BD258&gt;0,OR(BC258=1,BC258=2,BC258=3)),BD258,IF(AND(BA258&gt;0,OR(AZ258=1,AZ258=2,AZ258=3)),BA258," "))))</f>
        <v xml:space="preserve"> </v>
      </c>
      <c r="BY258" s="148" t="str">
        <f t="shared" ref="BY258:BY321" si="300">IF(BX258=" ",BX258,IF(BX258="منفی"," ",IF(AND(BX258="مثبت",BO258&gt;0,BP258&gt;0,BQ258&gt;0,BR258&gt;0),"لینک شده است.","لینک نشده است.")))</f>
        <v xml:space="preserve"> </v>
      </c>
      <c r="BZ258" s="191">
        <f t="shared" ref="BZ258:BZ321" si="301">SUM(DS258:DV258)</f>
        <v>0</v>
      </c>
      <c r="CA258" s="192" t="str">
        <f t="shared" ref="CA258:CA321" si="302">IF(AND(BJ258&gt;0,OR(BI258=4,BI258=5,BI258=6)),BJ258,IF(AND(BG258&gt;0,OR(BF258=4,BF258=5,BF258=6)),BG258,IF(AND(BD258&gt;0,OR(BC258=4,BC258=5,BC258=6)),BD258,IF(AND(BA258&gt;0,OR(AZ258=4,AZ258=5,AZ258=6)),BA258," "))))</f>
        <v xml:space="preserve"> </v>
      </c>
      <c r="CB258" s="193" t="str">
        <f t="shared" ref="CB258:CB321" si="303">IF(CA258=" ",CA258,IF(CA258="منفی"," ",IF(AND(CA258="مثبت",BO258&gt;0,BP258&gt;0,BQ258&gt;0,BR258&gt;0),"لینک شده است.","لینک نشده است.")))</f>
        <v xml:space="preserve"> </v>
      </c>
      <c r="CC258" s="194">
        <f t="shared" ref="CC258:CC321" si="304">SUM(DW258:DZ258)</f>
        <v>0</v>
      </c>
      <c r="CD258" s="195" t="str">
        <f t="shared" ref="CD258:CD321" si="305">IF(AND(BJ258&gt;0,OR(BI258=7,BI258=8,BI258=9)),BJ258,IF(AND(BG258&gt;0,OR(BF258=7,BF258=8,BF258=9)),BG258,IF(AND(BD258&gt;0,OR(BC258=7,BC258=8,BC258=9)),BD258,IF(AND(BA258&gt;0,OR(AZ258=7,AZ258=8,AZ258=9)),BA258," "))))</f>
        <v xml:space="preserve"> </v>
      </c>
      <c r="CE258" s="154" t="str">
        <f t="shared" ref="CE258:CE321" si="306">IF(CD258=" ",CD258,IF(CD258="منفی"," ",IF(AND(CD258="مثبت",BO258&gt;0,BP258&gt;0,BQ258&gt;0,BR258&gt;0),"لینک شده است.","لینک نشده است.")))</f>
        <v xml:space="preserve"> </v>
      </c>
      <c r="CF258" s="196">
        <f t="shared" ref="CF258:CF321" si="307">SUM(EA258:ED258)</f>
        <v>0</v>
      </c>
      <c r="CG258" s="197" t="str">
        <f t="shared" ref="CG258:CG321" si="308">IF(AND(BJ258&gt;0,OR(BI258=10,BI258=11,BI258=12)),BJ258,IF(AND(BG258&gt;0,OR(BF258=10,BF258=11,BF258=12)),BG258,IF(AND(BD258&gt;0,OR(BC258=10,BC258=11,BC258=12)),BD258,IF(AND(BA258&gt;0,OR(AZ258=10,AZ258=11,AZ258=12)),BA258," "))))</f>
        <v xml:space="preserve"> </v>
      </c>
      <c r="CH258" s="157" t="str">
        <f t="shared" ref="CH258:CH321" si="309">IF(CG258=" ",CG258,IF(CG258="منفی"," ",IF(AND(CG258="مثبت",BO258&gt;0,BP258&gt;0,BQ258&gt;0,BR258&gt;0),"لینک شده است.","لینک نشده است.")))</f>
        <v xml:space="preserve"> </v>
      </c>
      <c r="CI258" s="191">
        <f t="shared" ref="CI258:CI321" si="310">BW258+BZ258</f>
        <v>0</v>
      </c>
      <c r="CJ258" s="192" t="str">
        <f t="shared" ref="CJ258:CJ321" si="311">IF(OR(CA258="مثبت",CA258="منفی"),CA258,BX258)</f>
        <v xml:space="preserve"> </v>
      </c>
      <c r="CK258" s="151" t="str">
        <f t="shared" ref="CK258:CK321" si="312">IF(CJ258=" ",CJ258,IF(CJ258="منفی"," ",IF(AND(CJ258="مثبت",BO258&gt;0,BP258&gt;0,BQ258&gt;0,BR258&gt;0),"لینک شده است.","لینک نشده است.")))</f>
        <v xml:space="preserve"> </v>
      </c>
      <c r="CL258" s="198">
        <f t="shared" ref="CL258:CL321" si="313">CC258+CF258</f>
        <v>0</v>
      </c>
      <c r="CM258" s="197" t="str">
        <f t="shared" ref="CM258:CM321" si="314">IF(OR(CG258="مثبت",CG258="منفی"),CG258,CD258)</f>
        <v xml:space="preserve"> </v>
      </c>
      <c r="CN258" s="159" t="str">
        <f t="shared" ref="CN258:CN321" si="315">IF(CM258=" ",CM258,IF(CM258="منفی"," ",IF(AND(CM258="مثبت",BO258&gt;0,BP258&gt;0,BQ258&gt;0,BR258&gt;0),"لینک شده است.","لینک نشده است.")))</f>
        <v xml:space="preserve"> </v>
      </c>
      <c r="CO258" s="194">
        <f t="shared" ref="CO258:CO321" si="316">CI258+CC258</f>
        <v>0</v>
      </c>
      <c r="CP258" s="195" t="str">
        <f t="shared" ref="CP258:CP321" si="317">IF(OR(CD258="مثبت",CD258="منفی"),CD258,CJ258)</f>
        <v xml:space="preserve"> </v>
      </c>
      <c r="CQ258" s="160" t="str">
        <f t="shared" ref="CQ258:CQ321" si="318">IF(CP258=" ",CP258,IF(CP258="منفی"," ",IF(AND(CP258="مثبت",BO258&gt;0,BP258&gt;0,BQ258&gt;0,BR258&gt;0),"لینک شده است.","لینک نشده است.")))</f>
        <v xml:space="preserve"> </v>
      </c>
      <c r="CR258" s="161">
        <f t="shared" ref="CR258:CR321" si="319">BT258</f>
        <v>0</v>
      </c>
      <c r="CS258" s="144" t="str">
        <f t="shared" ref="CS258:CS321" si="320">BU258</f>
        <v xml:space="preserve"> </v>
      </c>
      <c r="CT258" s="145" t="str">
        <f t="shared" ref="CT258:CT321" si="321">BV258</f>
        <v xml:space="preserve"> </v>
      </c>
      <c r="CU258" s="144" t="str">
        <f t="shared" ref="CU258:CU321" si="322">IF(AND(CL258&gt;0,CI258&gt;0),"بله","خیر")</f>
        <v>خیر</v>
      </c>
      <c r="CV258" s="162" t="str">
        <f t="shared" ref="CV258:CV321" si="323">IF(OR(AQ258=1,AQ258=2,AQ258=3),"1.سه ماهه اول",IF(OR(AQ258=4,AQ258=5,AQ258=6),"2.سه ماهه دوم",IF(OR(AQ258=7,AQ258=8,AQ258=9),"3.سه ماهه سوم",IF(OR(AQ258=10,AQ258=11,AQ258=12),"4.سه ماهه چهارم","ارائه نشده است."))))</f>
        <v>ارائه نشده است.</v>
      </c>
      <c r="CW258" s="199">
        <f t="shared" ref="CW258:CW321" si="324">AR258</f>
        <v>0</v>
      </c>
      <c r="CX258" s="164"/>
      <c r="CY258" s="164"/>
      <c r="CZ258" s="164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>
        <f t="shared" ref="DO258:DO321" si="325">IF(AND(BA258&gt;1,OR(AZ258=1,AZ258=2,AZ258=3)),1,0)</f>
        <v>0</v>
      </c>
      <c r="DP258" s="165">
        <f t="shared" ref="DP258:DP321" si="326">IF(AND(BD258&gt;1,OR(BC258=1,BC258=2,BC258=3)),1,0)</f>
        <v>0</v>
      </c>
      <c r="DQ258" s="165">
        <f t="shared" ref="DQ258:DQ321" si="327">IF(AND(BG258&gt;0,OR(BF258=1,BF258=2,BF258=3)),1,0)</f>
        <v>0</v>
      </c>
      <c r="DR258" s="165">
        <f t="shared" ref="DR258:DR321" si="328">IF(AND(BJ258&gt;0,OR(BI258=1,BI258=2,BI258=3)),1,0)</f>
        <v>0</v>
      </c>
      <c r="DS258" s="165">
        <f t="shared" ref="DS258:DS321" si="329">IF(AND(BA258&gt;0,OR(AZ258=4,AZ258=5,AZ258=6)),1,0)</f>
        <v>0</v>
      </c>
      <c r="DT258" s="165">
        <f t="shared" ref="DT258:DT321" si="330">IF(AND(BD258&gt;0,OR(BC258=4,BC258=5,BC258=6)),1,0)</f>
        <v>0</v>
      </c>
      <c r="DU258" s="165">
        <f t="shared" ref="DU258:DU321" si="331">IF(AND(BG258&gt;0,OR(BF258=4,BF258=5,BF258=6)),1,0)</f>
        <v>0</v>
      </c>
      <c r="DV258" s="165">
        <f t="shared" ref="DV258:DV321" si="332">IF(AND(BJ258&gt;0,OR(BI258=4,BI258=5,BI258=6)),1,0)</f>
        <v>0</v>
      </c>
      <c r="DW258" s="165">
        <f t="shared" ref="DW258:DW321" si="333">IF(AND(BA258&gt;0,OR(AZ258=7,AZ258=8,AZ258=9)),1,0)</f>
        <v>0</v>
      </c>
      <c r="DX258" s="165">
        <f t="shared" ref="DX258:DX321" si="334">IF(AND(BD258&gt;0,OR(BC258=7,BC258=8,BC258=9)),1,0)</f>
        <v>0</v>
      </c>
      <c r="DY258" s="165">
        <f t="shared" ref="DY258:DY321" si="335">IF(AND(BG258&gt;0,OR(BF258=7,BF258=8,BF258=9)),1,0)</f>
        <v>0</v>
      </c>
      <c r="DZ258" s="165">
        <f t="shared" ref="DZ258:DZ321" si="336">IF(AND(BJ258&gt;0,OR(BI258=7,BI258=8,BI258=9)),1,0)</f>
        <v>0</v>
      </c>
      <c r="EA258" s="165">
        <f t="shared" ref="EA258:EA321" si="337">IF(AND(BA258&gt;0,OR(AZ258=10,AZ258=11,AZ258=12)),1,0)</f>
        <v>0</v>
      </c>
      <c r="EB258" s="165">
        <f t="shared" ref="EB258:EB321" si="338">IF(AND(BD258&gt;0,OR(BC258=10,BC258=11,BC258=12)),1,0)</f>
        <v>0</v>
      </c>
      <c r="EC258" s="165">
        <f t="shared" ref="EC258:EC321" si="339">IF(AND(BG258&gt;0,OR(BF258=10,BF258=11,BF258=12)),1,0)</f>
        <v>0</v>
      </c>
      <c r="ED258" s="165">
        <f t="shared" ref="ED258:ED321" si="340">IF(AND(BJ258&gt;0,OR(BI258=10,BI258=11,BI258=12)),1,0)</f>
        <v>0</v>
      </c>
      <c r="EE258" s="165" t="str">
        <f t="shared" ref="EE258:EE321" si="341">IF(T258="بله","بارداری","")</f>
        <v/>
      </c>
      <c r="EF258" s="165" t="str">
        <f t="shared" ref="EF258:EF321" si="342">IF(U258="بله","ابتلا به سل","")</f>
        <v/>
      </c>
      <c r="EG258" s="165" t="str">
        <f t="shared" ref="EG258:EG321" si="343">IF(V258="بله","سابقه تزریق","")</f>
        <v/>
      </c>
      <c r="EH258" s="165" t="str">
        <f t="shared" ref="EH258:EH321" si="344">IF(W258="بله","سابقه تزریق یک سال اخیر","")</f>
        <v/>
      </c>
      <c r="EI258" s="165" t="str">
        <f t="shared" ref="EI258:EI321" si="345">IF(X258="بله","تزریق فعال","")</f>
        <v/>
      </c>
      <c r="EJ258" s="165" t="str">
        <f t="shared" ref="EJ258:EJ321" si="346">IF(Y258="بله","غیرتزریقی","")</f>
        <v/>
      </c>
      <c r="EK258" s="165" t="str">
        <f t="shared" ref="EK258:EK321" si="347">IF(Z258="بله","مصرف محرک","")</f>
        <v/>
      </c>
      <c r="EL258" s="165" t="str">
        <f t="shared" ref="EL258:EL321" si="348">IF(AA258="بله","FSW","")</f>
        <v/>
      </c>
      <c r="EM258" s="165" t="e">
        <f>IF(#REF!="بله","FSW","")</f>
        <v>#REF!</v>
      </c>
      <c r="EN258" s="165" t="str">
        <f t="shared" ref="EN258:EN321" si="349">IF(AB258="بله","MSM","")</f>
        <v/>
      </c>
      <c r="EO258" s="165" t="str">
        <f t="shared" ref="EO258:EO321" si="350">IF(AC258="بله","شریک جنسی پرخطر","")</f>
        <v/>
      </c>
      <c r="EP258" s="165" t="str">
        <f t="shared" ref="EP258:EP321" si="351">IF(AD258="بله","تراجنسی","")</f>
        <v/>
      </c>
      <c r="EQ258" s="165" t="str">
        <f t="shared" si="289"/>
        <v/>
      </c>
      <c r="ER258" s="165" t="str">
        <f t="shared" si="290"/>
        <v/>
      </c>
      <c r="ES258" s="165"/>
      <c r="ET258" s="165" t="str">
        <f t="shared" si="291"/>
        <v/>
      </c>
      <c r="EU258" s="165" t="str">
        <f t="shared" ref="EU258:EU321" si="352">IF(AG258="هیچکدام","هیچکدام","")</f>
        <v/>
      </c>
      <c r="EV258" s="165" t="str">
        <f t="shared" ref="EV258:EV321" si="353">IF(OR(T258="بله",U258="بله",V258="بله"),"تزریق"," ")</f>
        <v xml:space="preserve"> </v>
      </c>
      <c r="EW258" s="165" t="str">
        <f t="shared" ref="EW258:EW321" si="354">IF(AL258="هیچکدام","هیچکدام","")</f>
        <v>هیچکدام</v>
      </c>
      <c r="EX258" s="165" t="str">
        <f t="shared" ref="EX258:EX321" si="355">IF(OR(V258="بله",W258="بله",X258="بله"),"تزریق"," ")</f>
        <v xml:space="preserve"> </v>
      </c>
      <c r="EY258" s="165"/>
      <c r="EZ258" s="165" t="str">
        <f t="shared" si="292"/>
        <v xml:space="preserve"> </v>
      </c>
      <c r="FA258" s="165" t="str">
        <f t="shared" ref="FA258:FA321" si="356">IF(AL258="هیچکدام","هیچکدام"," ")</f>
        <v>هیچکدام</v>
      </c>
      <c r="FB258" s="165"/>
      <c r="FC258" s="165"/>
      <c r="FD258" s="165"/>
      <c r="FE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</row>
    <row r="259" spans="1:173" s="166" customFormat="1" ht="11.65" x14ac:dyDescent="0.35">
      <c r="A259" s="167">
        <v>258</v>
      </c>
      <c r="B259" s="105"/>
      <c r="C259" s="168"/>
      <c r="D259" s="169"/>
      <c r="E259" s="170"/>
      <c r="F259" s="202"/>
      <c r="G259" s="169"/>
      <c r="H259" s="106"/>
      <c r="I259" s="169"/>
      <c r="J259" s="171"/>
      <c r="K259" s="172"/>
      <c r="L259" s="173"/>
      <c r="M259" s="171"/>
      <c r="N259" s="172"/>
      <c r="O259" s="111">
        <f t="shared" si="293"/>
        <v>1398</v>
      </c>
      <c r="P259" s="174"/>
      <c r="Q259" s="175"/>
      <c r="R259" s="175"/>
      <c r="S259" s="217"/>
      <c r="T259" s="114"/>
      <c r="U259" s="115"/>
      <c r="V259" s="116"/>
      <c r="W259" s="117"/>
      <c r="X259" s="117"/>
      <c r="Y259" s="176"/>
      <c r="Z259" s="117"/>
      <c r="AA259" s="117"/>
      <c r="AB259" s="117"/>
      <c r="AC259" s="117"/>
      <c r="AD259" s="117"/>
      <c r="AE259" s="117"/>
      <c r="AF259" s="117"/>
      <c r="AG259" s="118"/>
      <c r="AH259" s="119"/>
      <c r="AI259" s="176"/>
      <c r="AJ259" s="121"/>
      <c r="AK259" s="25" t="str">
        <f t="shared" ref="AK259:AK322" si="357">EG259&amp;" "&amp;EI259&amp;" "&amp;EJ259&amp;" "&amp;EK259&amp;" "&amp;EL259&amp;" "&amp;EN259&amp;" "&amp;EO259&amp;" "&amp;EP259&amp;" "&amp;EQ259&amp;" "&amp;ER259</f>
        <v xml:space="preserve">         </v>
      </c>
      <c r="AL259" s="122" t="str">
        <f t="shared" ref="AL259:AL322" si="358">IF(OR(X259="بله",Y259="بله",V259="بله",W259="بله",Z259="بله",AA259="بله",AB259="بله",AC259="بله",AD259="بله",AE259="بله",AF259="بله"),"خیر","هیچکدام")</f>
        <v>هیچکدام</v>
      </c>
      <c r="AM259" s="74" t="str">
        <f t="shared" ref="AM259:AM322" si="359">IF(AND(EX259="تزریق",EZ259="جنسی"),"1.تزریق و جنسی",IF(AND(EX259="تزریق",EZ259=" "),"2.تزریق",IF(AND(EZ259="جنسی",EX259=" "),"3.جنسی",IF(U259="بله","5.ابتلا به سل",IF(T259="بله","6.بارداری",IF(AL259="هیچکدام","7.هیچکدام","4.سایر عوامل خطر"))))))</f>
        <v>7.هیچکدام</v>
      </c>
      <c r="AN259" s="122" t="str">
        <f>IF(G259=0,"نامعلوم",'1.مشخصات مرکز'!$D$2-G259)</f>
        <v>نامعلوم</v>
      </c>
      <c r="AO259" s="123" t="str">
        <f t="shared" si="294"/>
        <v>نامعلوم</v>
      </c>
      <c r="AP259" s="177"/>
      <c r="AQ259" s="178"/>
      <c r="AR259" s="203"/>
      <c r="AS259" s="127" t="str">
        <f t="shared" ref="AS259:AS322" si="360">IF(AND(AX259&gt;0,AW259&gt;0,AV259&gt;0,AU259&gt;0),"خیر",+IF(AM259="7.هیچکدام","خیر","بله"))</f>
        <v>خیر</v>
      </c>
      <c r="AT259" s="128"/>
      <c r="AU259" s="179"/>
      <c r="AV259" s="180"/>
      <c r="AW259" s="180"/>
      <c r="AX259" s="181"/>
      <c r="AY259" s="182"/>
      <c r="AZ259" s="183"/>
      <c r="BA259" s="201"/>
      <c r="BB259" s="132"/>
      <c r="BC259" s="133"/>
      <c r="BD259" s="134"/>
      <c r="BE259" s="184"/>
      <c r="BF259" s="183"/>
      <c r="BG259" s="201"/>
      <c r="BH259" s="182"/>
      <c r="BI259" s="183"/>
      <c r="BJ259" s="201"/>
      <c r="BK259" s="179"/>
      <c r="BL259" s="185"/>
      <c r="BM259" s="186"/>
      <c r="BN259" s="186"/>
      <c r="BO259" s="187"/>
      <c r="BP259" s="180"/>
      <c r="BQ259" s="180"/>
      <c r="BR259" s="181"/>
      <c r="BS259" s="142" t="str">
        <f t="shared" si="295"/>
        <v>خیر</v>
      </c>
      <c r="BT259" s="188">
        <f t="shared" si="296"/>
        <v>0</v>
      </c>
      <c r="BU259" s="200" t="str">
        <f t="shared" si="297"/>
        <v xml:space="preserve"> </v>
      </c>
      <c r="BV259" s="145" t="str">
        <f t="shared" ref="BV259:BV322" si="361">IF(BU259=" ",BU259,IF(BU259="منفی"," ",IF(AND(BU259="مثبت",BO259&gt;0,BP259&gt;0,BQ259&gt;0,BR259&gt;0),"لینک شده است.","لینک نشده است.")))</f>
        <v xml:space="preserve"> </v>
      </c>
      <c r="BW259" s="189">
        <f t="shared" si="298"/>
        <v>0</v>
      </c>
      <c r="BX259" s="190" t="str">
        <f t="shared" si="299"/>
        <v xml:space="preserve"> </v>
      </c>
      <c r="BY259" s="148" t="str">
        <f t="shared" si="300"/>
        <v xml:space="preserve"> </v>
      </c>
      <c r="BZ259" s="191">
        <f t="shared" si="301"/>
        <v>0</v>
      </c>
      <c r="CA259" s="192" t="str">
        <f t="shared" si="302"/>
        <v xml:space="preserve"> </v>
      </c>
      <c r="CB259" s="193" t="str">
        <f t="shared" si="303"/>
        <v xml:space="preserve"> </v>
      </c>
      <c r="CC259" s="194">
        <f t="shared" si="304"/>
        <v>0</v>
      </c>
      <c r="CD259" s="195" t="str">
        <f t="shared" si="305"/>
        <v xml:space="preserve"> </v>
      </c>
      <c r="CE259" s="154" t="str">
        <f t="shared" si="306"/>
        <v xml:space="preserve"> </v>
      </c>
      <c r="CF259" s="196">
        <f t="shared" si="307"/>
        <v>0</v>
      </c>
      <c r="CG259" s="197" t="str">
        <f t="shared" si="308"/>
        <v xml:space="preserve"> </v>
      </c>
      <c r="CH259" s="157" t="str">
        <f t="shared" si="309"/>
        <v xml:space="preserve"> </v>
      </c>
      <c r="CI259" s="191">
        <f t="shared" si="310"/>
        <v>0</v>
      </c>
      <c r="CJ259" s="192" t="str">
        <f t="shared" si="311"/>
        <v xml:space="preserve"> </v>
      </c>
      <c r="CK259" s="151" t="str">
        <f t="shared" si="312"/>
        <v xml:space="preserve"> </v>
      </c>
      <c r="CL259" s="198">
        <f t="shared" si="313"/>
        <v>0</v>
      </c>
      <c r="CM259" s="197" t="str">
        <f t="shared" si="314"/>
        <v xml:space="preserve"> </v>
      </c>
      <c r="CN259" s="159" t="str">
        <f t="shared" si="315"/>
        <v xml:space="preserve"> </v>
      </c>
      <c r="CO259" s="194">
        <f t="shared" si="316"/>
        <v>0</v>
      </c>
      <c r="CP259" s="195" t="str">
        <f t="shared" si="317"/>
        <v xml:space="preserve"> </v>
      </c>
      <c r="CQ259" s="160" t="str">
        <f t="shared" si="318"/>
        <v xml:space="preserve"> </v>
      </c>
      <c r="CR259" s="161">
        <f t="shared" si="319"/>
        <v>0</v>
      </c>
      <c r="CS259" s="144" t="str">
        <f t="shared" si="320"/>
        <v xml:space="preserve"> </v>
      </c>
      <c r="CT259" s="145" t="str">
        <f t="shared" si="321"/>
        <v xml:space="preserve"> </v>
      </c>
      <c r="CU259" s="144" t="str">
        <f t="shared" si="322"/>
        <v>خیر</v>
      </c>
      <c r="CV259" s="162" t="str">
        <f t="shared" si="323"/>
        <v>ارائه نشده است.</v>
      </c>
      <c r="CW259" s="199">
        <f t="shared" si="324"/>
        <v>0</v>
      </c>
      <c r="CX259" s="164"/>
      <c r="CY259" s="164"/>
      <c r="CZ259" s="164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>
        <f t="shared" si="325"/>
        <v>0</v>
      </c>
      <c r="DP259" s="165">
        <f t="shared" si="326"/>
        <v>0</v>
      </c>
      <c r="DQ259" s="165">
        <f t="shared" si="327"/>
        <v>0</v>
      </c>
      <c r="DR259" s="165">
        <f t="shared" si="328"/>
        <v>0</v>
      </c>
      <c r="DS259" s="165">
        <f t="shared" si="329"/>
        <v>0</v>
      </c>
      <c r="DT259" s="165">
        <f t="shared" si="330"/>
        <v>0</v>
      </c>
      <c r="DU259" s="165">
        <f t="shared" si="331"/>
        <v>0</v>
      </c>
      <c r="DV259" s="165">
        <f t="shared" si="332"/>
        <v>0</v>
      </c>
      <c r="DW259" s="165">
        <f t="shared" si="333"/>
        <v>0</v>
      </c>
      <c r="DX259" s="165">
        <f t="shared" si="334"/>
        <v>0</v>
      </c>
      <c r="DY259" s="165">
        <f t="shared" si="335"/>
        <v>0</v>
      </c>
      <c r="DZ259" s="165">
        <f t="shared" si="336"/>
        <v>0</v>
      </c>
      <c r="EA259" s="165">
        <f t="shared" si="337"/>
        <v>0</v>
      </c>
      <c r="EB259" s="165">
        <f t="shared" si="338"/>
        <v>0</v>
      </c>
      <c r="EC259" s="165">
        <f t="shared" si="339"/>
        <v>0</v>
      </c>
      <c r="ED259" s="165">
        <f t="shared" si="340"/>
        <v>0</v>
      </c>
      <c r="EE259" s="165" t="str">
        <f t="shared" si="341"/>
        <v/>
      </c>
      <c r="EF259" s="165" t="str">
        <f t="shared" si="342"/>
        <v/>
      </c>
      <c r="EG259" s="165" t="str">
        <f t="shared" si="343"/>
        <v/>
      </c>
      <c r="EH259" s="165" t="str">
        <f t="shared" si="344"/>
        <v/>
      </c>
      <c r="EI259" s="165" t="str">
        <f t="shared" si="345"/>
        <v/>
      </c>
      <c r="EJ259" s="165" t="str">
        <f t="shared" si="346"/>
        <v/>
      </c>
      <c r="EK259" s="165" t="str">
        <f t="shared" si="347"/>
        <v/>
      </c>
      <c r="EL259" s="165" t="str">
        <f t="shared" si="348"/>
        <v/>
      </c>
      <c r="EM259" s="165" t="e">
        <f>IF(#REF!="بله","FSW","")</f>
        <v>#REF!</v>
      </c>
      <c r="EN259" s="165" t="str">
        <f t="shared" si="349"/>
        <v/>
      </c>
      <c r="EO259" s="165" t="str">
        <f t="shared" si="350"/>
        <v/>
      </c>
      <c r="EP259" s="165" t="str">
        <f t="shared" si="351"/>
        <v/>
      </c>
      <c r="EQ259" s="165" t="str">
        <f t="shared" ref="EQ259:EQ322" si="362">IF(AE259="بله","STI","")</f>
        <v/>
      </c>
      <c r="ER259" s="165" t="str">
        <f t="shared" ref="ER259:ER322" si="363">IF(AF259="بله","هپاتیت","")</f>
        <v/>
      </c>
      <c r="ES259" s="165"/>
      <c r="ET259" s="165" t="str">
        <f t="shared" ref="ET259:ET322" si="364">EG259&amp;""&amp;EH259&amp;""&amp;EI259&amp;""&amp;EJ259&amp;""&amp;EK259&amp;""&amp;EL259&amp;""&amp;EN259&amp;""&amp;EO259&amp;""&amp;EP259</f>
        <v/>
      </c>
      <c r="EU259" s="165" t="str">
        <f t="shared" si="352"/>
        <v/>
      </c>
      <c r="EV259" s="165" t="str">
        <f t="shared" si="353"/>
        <v xml:space="preserve"> </v>
      </c>
      <c r="EW259" s="165" t="str">
        <f t="shared" si="354"/>
        <v>هیچکدام</v>
      </c>
      <c r="EX259" s="165" t="str">
        <f t="shared" si="355"/>
        <v xml:space="preserve"> </v>
      </c>
      <c r="EY259" s="165"/>
      <c r="EZ259" s="165" t="str">
        <f t="shared" ref="EZ259:EZ322" si="365">IF(OR(AD259="بله",AC259="بله",AB259="بله",AE259="بله",AA259="بله"),"جنسی"," ")</f>
        <v xml:space="preserve"> </v>
      </c>
      <c r="FA259" s="165" t="str">
        <f t="shared" si="356"/>
        <v>هیچکدام</v>
      </c>
      <c r="FB259" s="165"/>
      <c r="FC259" s="165"/>
      <c r="FD259" s="165"/>
      <c r="FE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</row>
    <row r="260" spans="1:173" s="166" customFormat="1" ht="11.65" x14ac:dyDescent="0.35">
      <c r="A260" s="167">
        <v>259</v>
      </c>
      <c r="B260" s="105"/>
      <c r="C260" s="168"/>
      <c r="D260" s="169"/>
      <c r="E260" s="170"/>
      <c r="F260" s="202"/>
      <c r="G260" s="169"/>
      <c r="H260" s="106"/>
      <c r="I260" s="169"/>
      <c r="J260" s="171"/>
      <c r="K260" s="172"/>
      <c r="L260" s="173"/>
      <c r="M260" s="171"/>
      <c r="N260" s="172"/>
      <c r="O260" s="111">
        <f t="shared" ref="O260:O323" si="366">O259</f>
        <v>1398</v>
      </c>
      <c r="P260" s="174"/>
      <c r="Q260" s="175"/>
      <c r="R260" s="175"/>
      <c r="S260" s="217"/>
      <c r="T260" s="114"/>
      <c r="U260" s="115"/>
      <c r="V260" s="116"/>
      <c r="W260" s="117"/>
      <c r="X260" s="117"/>
      <c r="Y260" s="176"/>
      <c r="Z260" s="117"/>
      <c r="AA260" s="117"/>
      <c r="AB260" s="117"/>
      <c r="AC260" s="117"/>
      <c r="AD260" s="117"/>
      <c r="AE260" s="117"/>
      <c r="AF260" s="117"/>
      <c r="AG260" s="118"/>
      <c r="AH260" s="119"/>
      <c r="AI260" s="176"/>
      <c r="AJ260" s="121"/>
      <c r="AK260" s="25" t="str">
        <f t="shared" si="357"/>
        <v xml:space="preserve">         </v>
      </c>
      <c r="AL260" s="122" t="str">
        <f t="shared" si="358"/>
        <v>هیچکدام</v>
      </c>
      <c r="AM260" s="74" t="str">
        <f t="shared" si="359"/>
        <v>7.هیچکدام</v>
      </c>
      <c r="AN260" s="122" t="str">
        <f>IF(G260=0,"نامعلوم",'1.مشخصات مرکز'!$D$2-G260)</f>
        <v>نامعلوم</v>
      </c>
      <c r="AO260" s="123" t="str">
        <f t="shared" si="294"/>
        <v>نامعلوم</v>
      </c>
      <c r="AP260" s="177"/>
      <c r="AQ260" s="178"/>
      <c r="AR260" s="203"/>
      <c r="AS260" s="127" t="str">
        <f t="shared" si="360"/>
        <v>خیر</v>
      </c>
      <c r="AT260" s="128"/>
      <c r="AU260" s="179"/>
      <c r="AV260" s="180"/>
      <c r="AW260" s="180"/>
      <c r="AX260" s="181"/>
      <c r="AY260" s="182"/>
      <c r="AZ260" s="183"/>
      <c r="BA260" s="201"/>
      <c r="BB260" s="132"/>
      <c r="BC260" s="133"/>
      <c r="BD260" s="134"/>
      <c r="BE260" s="184"/>
      <c r="BF260" s="183"/>
      <c r="BG260" s="201"/>
      <c r="BH260" s="182"/>
      <c r="BI260" s="183"/>
      <c r="BJ260" s="201"/>
      <c r="BK260" s="179"/>
      <c r="BL260" s="185"/>
      <c r="BM260" s="186"/>
      <c r="BN260" s="186"/>
      <c r="BO260" s="187"/>
      <c r="BP260" s="180"/>
      <c r="BQ260" s="180"/>
      <c r="BR260" s="181"/>
      <c r="BS260" s="142" t="str">
        <f t="shared" si="295"/>
        <v>خیر</v>
      </c>
      <c r="BT260" s="188">
        <f t="shared" si="296"/>
        <v>0</v>
      </c>
      <c r="BU260" s="200" t="str">
        <f t="shared" si="297"/>
        <v xml:space="preserve"> </v>
      </c>
      <c r="BV260" s="145" t="str">
        <f t="shared" si="361"/>
        <v xml:space="preserve"> </v>
      </c>
      <c r="BW260" s="189">
        <f t="shared" si="298"/>
        <v>0</v>
      </c>
      <c r="BX260" s="190" t="str">
        <f t="shared" si="299"/>
        <v xml:space="preserve"> </v>
      </c>
      <c r="BY260" s="148" t="str">
        <f t="shared" si="300"/>
        <v xml:space="preserve"> </v>
      </c>
      <c r="BZ260" s="191">
        <f t="shared" si="301"/>
        <v>0</v>
      </c>
      <c r="CA260" s="192" t="str">
        <f t="shared" si="302"/>
        <v xml:space="preserve"> </v>
      </c>
      <c r="CB260" s="193" t="str">
        <f t="shared" si="303"/>
        <v xml:space="preserve"> </v>
      </c>
      <c r="CC260" s="194">
        <f t="shared" si="304"/>
        <v>0</v>
      </c>
      <c r="CD260" s="195" t="str">
        <f t="shared" si="305"/>
        <v xml:space="preserve"> </v>
      </c>
      <c r="CE260" s="154" t="str">
        <f t="shared" si="306"/>
        <v xml:space="preserve"> </v>
      </c>
      <c r="CF260" s="196">
        <f t="shared" si="307"/>
        <v>0</v>
      </c>
      <c r="CG260" s="197" t="str">
        <f t="shared" si="308"/>
        <v xml:space="preserve"> </v>
      </c>
      <c r="CH260" s="157" t="str">
        <f t="shared" si="309"/>
        <v xml:space="preserve"> </v>
      </c>
      <c r="CI260" s="191">
        <f t="shared" si="310"/>
        <v>0</v>
      </c>
      <c r="CJ260" s="192" t="str">
        <f t="shared" si="311"/>
        <v xml:space="preserve"> </v>
      </c>
      <c r="CK260" s="151" t="str">
        <f t="shared" si="312"/>
        <v xml:space="preserve"> </v>
      </c>
      <c r="CL260" s="198">
        <f t="shared" si="313"/>
        <v>0</v>
      </c>
      <c r="CM260" s="197" t="str">
        <f t="shared" si="314"/>
        <v xml:space="preserve"> </v>
      </c>
      <c r="CN260" s="159" t="str">
        <f t="shared" si="315"/>
        <v xml:space="preserve"> </v>
      </c>
      <c r="CO260" s="194">
        <f t="shared" si="316"/>
        <v>0</v>
      </c>
      <c r="CP260" s="195" t="str">
        <f t="shared" si="317"/>
        <v xml:space="preserve"> </v>
      </c>
      <c r="CQ260" s="160" t="str">
        <f t="shared" si="318"/>
        <v xml:space="preserve"> </v>
      </c>
      <c r="CR260" s="161">
        <f t="shared" si="319"/>
        <v>0</v>
      </c>
      <c r="CS260" s="144" t="str">
        <f t="shared" si="320"/>
        <v xml:space="preserve"> </v>
      </c>
      <c r="CT260" s="145" t="str">
        <f t="shared" si="321"/>
        <v xml:space="preserve"> </v>
      </c>
      <c r="CU260" s="144" t="str">
        <f t="shared" si="322"/>
        <v>خیر</v>
      </c>
      <c r="CV260" s="162" t="str">
        <f t="shared" si="323"/>
        <v>ارائه نشده است.</v>
      </c>
      <c r="CW260" s="199">
        <f t="shared" si="324"/>
        <v>0</v>
      </c>
      <c r="CX260" s="164"/>
      <c r="CY260" s="164"/>
      <c r="CZ260" s="164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>
        <f t="shared" si="325"/>
        <v>0</v>
      </c>
      <c r="DP260" s="165">
        <f t="shared" si="326"/>
        <v>0</v>
      </c>
      <c r="DQ260" s="165">
        <f t="shared" si="327"/>
        <v>0</v>
      </c>
      <c r="DR260" s="165">
        <f t="shared" si="328"/>
        <v>0</v>
      </c>
      <c r="DS260" s="165">
        <f t="shared" si="329"/>
        <v>0</v>
      </c>
      <c r="DT260" s="165">
        <f t="shared" si="330"/>
        <v>0</v>
      </c>
      <c r="DU260" s="165">
        <f t="shared" si="331"/>
        <v>0</v>
      </c>
      <c r="DV260" s="165">
        <f t="shared" si="332"/>
        <v>0</v>
      </c>
      <c r="DW260" s="165">
        <f t="shared" si="333"/>
        <v>0</v>
      </c>
      <c r="DX260" s="165">
        <f t="shared" si="334"/>
        <v>0</v>
      </c>
      <c r="DY260" s="165">
        <f t="shared" si="335"/>
        <v>0</v>
      </c>
      <c r="DZ260" s="165">
        <f t="shared" si="336"/>
        <v>0</v>
      </c>
      <c r="EA260" s="165">
        <f t="shared" si="337"/>
        <v>0</v>
      </c>
      <c r="EB260" s="165">
        <f t="shared" si="338"/>
        <v>0</v>
      </c>
      <c r="EC260" s="165">
        <f t="shared" si="339"/>
        <v>0</v>
      </c>
      <c r="ED260" s="165">
        <f t="shared" si="340"/>
        <v>0</v>
      </c>
      <c r="EE260" s="165" t="str">
        <f t="shared" si="341"/>
        <v/>
      </c>
      <c r="EF260" s="165" t="str">
        <f t="shared" si="342"/>
        <v/>
      </c>
      <c r="EG260" s="165" t="str">
        <f t="shared" si="343"/>
        <v/>
      </c>
      <c r="EH260" s="165" t="str">
        <f t="shared" si="344"/>
        <v/>
      </c>
      <c r="EI260" s="165" t="str">
        <f t="shared" si="345"/>
        <v/>
      </c>
      <c r="EJ260" s="165" t="str">
        <f t="shared" si="346"/>
        <v/>
      </c>
      <c r="EK260" s="165" t="str">
        <f t="shared" si="347"/>
        <v/>
      </c>
      <c r="EL260" s="165" t="str">
        <f t="shared" si="348"/>
        <v/>
      </c>
      <c r="EM260" s="165" t="e">
        <f>IF(#REF!="بله","FSW","")</f>
        <v>#REF!</v>
      </c>
      <c r="EN260" s="165" t="str">
        <f t="shared" si="349"/>
        <v/>
      </c>
      <c r="EO260" s="165" t="str">
        <f t="shared" si="350"/>
        <v/>
      </c>
      <c r="EP260" s="165" t="str">
        <f t="shared" si="351"/>
        <v/>
      </c>
      <c r="EQ260" s="165" t="str">
        <f t="shared" si="362"/>
        <v/>
      </c>
      <c r="ER260" s="165" t="str">
        <f t="shared" si="363"/>
        <v/>
      </c>
      <c r="ES260" s="165"/>
      <c r="ET260" s="165" t="str">
        <f t="shared" si="364"/>
        <v/>
      </c>
      <c r="EU260" s="165" t="str">
        <f t="shared" si="352"/>
        <v/>
      </c>
      <c r="EV260" s="165" t="str">
        <f t="shared" si="353"/>
        <v xml:space="preserve"> </v>
      </c>
      <c r="EW260" s="165" t="str">
        <f t="shared" si="354"/>
        <v>هیچکدام</v>
      </c>
      <c r="EX260" s="165" t="str">
        <f t="shared" si="355"/>
        <v xml:space="preserve"> </v>
      </c>
      <c r="EY260" s="165"/>
      <c r="EZ260" s="165" t="str">
        <f t="shared" si="365"/>
        <v xml:space="preserve"> </v>
      </c>
      <c r="FA260" s="165" t="str">
        <f t="shared" si="356"/>
        <v>هیچکدام</v>
      </c>
      <c r="FB260" s="165"/>
      <c r="FC260" s="165"/>
      <c r="FD260" s="165"/>
      <c r="FE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</row>
    <row r="261" spans="1:173" s="166" customFormat="1" ht="11.65" x14ac:dyDescent="0.35">
      <c r="A261" s="167">
        <v>260</v>
      </c>
      <c r="B261" s="105"/>
      <c r="C261" s="168"/>
      <c r="D261" s="169"/>
      <c r="E261" s="170"/>
      <c r="F261" s="202"/>
      <c r="G261" s="169"/>
      <c r="H261" s="106"/>
      <c r="I261" s="169"/>
      <c r="J261" s="171"/>
      <c r="K261" s="172"/>
      <c r="L261" s="173"/>
      <c r="M261" s="171"/>
      <c r="N261" s="172"/>
      <c r="O261" s="111">
        <f t="shared" si="366"/>
        <v>1398</v>
      </c>
      <c r="P261" s="174"/>
      <c r="Q261" s="175"/>
      <c r="R261" s="175"/>
      <c r="S261" s="217"/>
      <c r="T261" s="114"/>
      <c r="U261" s="115"/>
      <c r="V261" s="116"/>
      <c r="W261" s="117"/>
      <c r="X261" s="117"/>
      <c r="Y261" s="176"/>
      <c r="Z261" s="117"/>
      <c r="AA261" s="117"/>
      <c r="AB261" s="117"/>
      <c r="AC261" s="117"/>
      <c r="AD261" s="117"/>
      <c r="AE261" s="117"/>
      <c r="AF261" s="117"/>
      <c r="AG261" s="118"/>
      <c r="AH261" s="119"/>
      <c r="AI261" s="176"/>
      <c r="AJ261" s="121"/>
      <c r="AK261" s="25" t="str">
        <f t="shared" si="357"/>
        <v xml:space="preserve">         </v>
      </c>
      <c r="AL261" s="122" t="str">
        <f t="shared" si="358"/>
        <v>هیچکدام</v>
      </c>
      <c r="AM261" s="74" t="str">
        <f t="shared" si="359"/>
        <v>7.هیچکدام</v>
      </c>
      <c r="AN261" s="122" t="str">
        <f>IF(G261=0,"نامعلوم",'1.مشخصات مرکز'!$D$2-G261)</f>
        <v>نامعلوم</v>
      </c>
      <c r="AO261" s="123" t="str">
        <f t="shared" si="294"/>
        <v>نامعلوم</v>
      </c>
      <c r="AP261" s="177"/>
      <c r="AQ261" s="178"/>
      <c r="AR261" s="203"/>
      <c r="AS261" s="127" t="str">
        <f t="shared" si="360"/>
        <v>خیر</v>
      </c>
      <c r="AT261" s="128"/>
      <c r="AU261" s="179"/>
      <c r="AV261" s="180"/>
      <c r="AW261" s="180"/>
      <c r="AX261" s="181"/>
      <c r="AY261" s="182"/>
      <c r="AZ261" s="183"/>
      <c r="BA261" s="201"/>
      <c r="BB261" s="132"/>
      <c r="BC261" s="133"/>
      <c r="BD261" s="134"/>
      <c r="BE261" s="184"/>
      <c r="BF261" s="183"/>
      <c r="BG261" s="201"/>
      <c r="BH261" s="182"/>
      <c r="BI261" s="183"/>
      <c r="BJ261" s="201"/>
      <c r="BK261" s="179"/>
      <c r="BL261" s="185"/>
      <c r="BM261" s="186"/>
      <c r="BN261" s="186"/>
      <c r="BO261" s="187"/>
      <c r="BP261" s="180"/>
      <c r="BQ261" s="180"/>
      <c r="BR261" s="181"/>
      <c r="BS261" s="142" t="str">
        <f t="shared" si="295"/>
        <v>خیر</v>
      </c>
      <c r="BT261" s="188">
        <f t="shared" si="296"/>
        <v>0</v>
      </c>
      <c r="BU261" s="200" t="str">
        <f t="shared" si="297"/>
        <v xml:space="preserve"> </v>
      </c>
      <c r="BV261" s="145" t="str">
        <f t="shared" si="361"/>
        <v xml:space="preserve"> </v>
      </c>
      <c r="BW261" s="189">
        <f t="shared" si="298"/>
        <v>0</v>
      </c>
      <c r="BX261" s="190" t="str">
        <f t="shared" si="299"/>
        <v xml:space="preserve"> </v>
      </c>
      <c r="BY261" s="148" t="str">
        <f t="shared" si="300"/>
        <v xml:space="preserve"> </v>
      </c>
      <c r="BZ261" s="191">
        <f t="shared" si="301"/>
        <v>0</v>
      </c>
      <c r="CA261" s="192" t="str">
        <f t="shared" si="302"/>
        <v xml:space="preserve"> </v>
      </c>
      <c r="CB261" s="193" t="str">
        <f t="shared" si="303"/>
        <v xml:space="preserve"> </v>
      </c>
      <c r="CC261" s="194">
        <f t="shared" si="304"/>
        <v>0</v>
      </c>
      <c r="CD261" s="195" t="str">
        <f t="shared" si="305"/>
        <v xml:space="preserve"> </v>
      </c>
      <c r="CE261" s="154" t="str">
        <f t="shared" si="306"/>
        <v xml:space="preserve"> </v>
      </c>
      <c r="CF261" s="196">
        <f t="shared" si="307"/>
        <v>0</v>
      </c>
      <c r="CG261" s="197" t="str">
        <f t="shared" si="308"/>
        <v xml:space="preserve"> </v>
      </c>
      <c r="CH261" s="157" t="str">
        <f t="shared" si="309"/>
        <v xml:space="preserve"> </v>
      </c>
      <c r="CI261" s="191">
        <f t="shared" si="310"/>
        <v>0</v>
      </c>
      <c r="CJ261" s="192" t="str">
        <f t="shared" si="311"/>
        <v xml:space="preserve"> </v>
      </c>
      <c r="CK261" s="151" t="str">
        <f t="shared" si="312"/>
        <v xml:space="preserve"> </v>
      </c>
      <c r="CL261" s="198">
        <f t="shared" si="313"/>
        <v>0</v>
      </c>
      <c r="CM261" s="197" t="str">
        <f t="shared" si="314"/>
        <v xml:space="preserve"> </v>
      </c>
      <c r="CN261" s="159" t="str">
        <f t="shared" si="315"/>
        <v xml:space="preserve"> </v>
      </c>
      <c r="CO261" s="194">
        <f t="shared" si="316"/>
        <v>0</v>
      </c>
      <c r="CP261" s="195" t="str">
        <f t="shared" si="317"/>
        <v xml:space="preserve"> </v>
      </c>
      <c r="CQ261" s="160" t="str">
        <f t="shared" si="318"/>
        <v xml:space="preserve"> </v>
      </c>
      <c r="CR261" s="161">
        <f t="shared" si="319"/>
        <v>0</v>
      </c>
      <c r="CS261" s="144" t="str">
        <f t="shared" si="320"/>
        <v xml:space="preserve"> </v>
      </c>
      <c r="CT261" s="145" t="str">
        <f t="shared" si="321"/>
        <v xml:space="preserve"> </v>
      </c>
      <c r="CU261" s="144" t="str">
        <f t="shared" si="322"/>
        <v>خیر</v>
      </c>
      <c r="CV261" s="162" t="str">
        <f t="shared" si="323"/>
        <v>ارائه نشده است.</v>
      </c>
      <c r="CW261" s="199">
        <f t="shared" si="324"/>
        <v>0</v>
      </c>
      <c r="CX261" s="164"/>
      <c r="CY261" s="164"/>
      <c r="CZ261" s="164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>
        <f t="shared" si="325"/>
        <v>0</v>
      </c>
      <c r="DP261" s="165">
        <f t="shared" si="326"/>
        <v>0</v>
      </c>
      <c r="DQ261" s="165">
        <f t="shared" si="327"/>
        <v>0</v>
      </c>
      <c r="DR261" s="165">
        <f t="shared" si="328"/>
        <v>0</v>
      </c>
      <c r="DS261" s="165">
        <f t="shared" si="329"/>
        <v>0</v>
      </c>
      <c r="DT261" s="165">
        <f t="shared" si="330"/>
        <v>0</v>
      </c>
      <c r="DU261" s="165">
        <f t="shared" si="331"/>
        <v>0</v>
      </c>
      <c r="DV261" s="165">
        <f t="shared" si="332"/>
        <v>0</v>
      </c>
      <c r="DW261" s="165">
        <f t="shared" si="333"/>
        <v>0</v>
      </c>
      <c r="DX261" s="165">
        <f t="shared" si="334"/>
        <v>0</v>
      </c>
      <c r="DY261" s="165">
        <f t="shared" si="335"/>
        <v>0</v>
      </c>
      <c r="DZ261" s="165">
        <f t="shared" si="336"/>
        <v>0</v>
      </c>
      <c r="EA261" s="165">
        <f t="shared" si="337"/>
        <v>0</v>
      </c>
      <c r="EB261" s="165">
        <f t="shared" si="338"/>
        <v>0</v>
      </c>
      <c r="EC261" s="165">
        <f t="shared" si="339"/>
        <v>0</v>
      </c>
      <c r="ED261" s="165">
        <f t="shared" si="340"/>
        <v>0</v>
      </c>
      <c r="EE261" s="165" t="str">
        <f t="shared" si="341"/>
        <v/>
      </c>
      <c r="EF261" s="165" t="str">
        <f t="shared" si="342"/>
        <v/>
      </c>
      <c r="EG261" s="165" t="str">
        <f t="shared" si="343"/>
        <v/>
      </c>
      <c r="EH261" s="165" t="str">
        <f t="shared" si="344"/>
        <v/>
      </c>
      <c r="EI261" s="165" t="str">
        <f t="shared" si="345"/>
        <v/>
      </c>
      <c r="EJ261" s="165" t="str">
        <f t="shared" si="346"/>
        <v/>
      </c>
      <c r="EK261" s="165" t="str">
        <f t="shared" si="347"/>
        <v/>
      </c>
      <c r="EL261" s="165" t="str">
        <f t="shared" si="348"/>
        <v/>
      </c>
      <c r="EM261" s="165" t="e">
        <f>IF(#REF!="بله","FSW","")</f>
        <v>#REF!</v>
      </c>
      <c r="EN261" s="165" t="str">
        <f t="shared" si="349"/>
        <v/>
      </c>
      <c r="EO261" s="165" t="str">
        <f t="shared" si="350"/>
        <v/>
      </c>
      <c r="EP261" s="165" t="str">
        <f t="shared" si="351"/>
        <v/>
      </c>
      <c r="EQ261" s="165" t="str">
        <f t="shared" si="362"/>
        <v/>
      </c>
      <c r="ER261" s="165" t="str">
        <f t="shared" si="363"/>
        <v/>
      </c>
      <c r="ES261" s="165"/>
      <c r="ET261" s="165" t="str">
        <f t="shared" si="364"/>
        <v/>
      </c>
      <c r="EU261" s="165" t="str">
        <f t="shared" si="352"/>
        <v/>
      </c>
      <c r="EV261" s="165" t="str">
        <f t="shared" si="353"/>
        <v xml:space="preserve"> </v>
      </c>
      <c r="EW261" s="165" t="str">
        <f t="shared" si="354"/>
        <v>هیچکدام</v>
      </c>
      <c r="EX261" s="165" t="str">
        <f t="shared" si="355"/>
        <v xml:space="preserve"> </v>
      </c>
      <c r="EY261" s="165"/>
      <c r="EZ261" s="165" t="str">
        <f t="shared" si="365"/>
        <v xml:space="preserve"> </v>
      </c>
      <c r="FA261" s="165" t="str">
        <f t="shared" si="356"/>
        <v>هیچکدام</v>
      </c>
      <c r="FB261" s="165"/>
      <c r="FC261" s="165"/>
      <c r="FD261" s="165"/>
      <c r="FE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</row>
    <row r="262" spans="1:173" s="166" customFormat="1" ht="11.65" x14ac:dyDescent="0.35">
      <c r="A262" s="167">
        <v>261</v>
      </c>
      <c r="B262" s="105"/>
      <c r="C262" s="168"/>
      <c r="D262" s="169"/>
      <c r="E262" s="170"/>
      <c r="F262" s="202"/>
      <c r="G262" s="169"/>
      <c r="H262" s="106"/>
      <c r="I262" s="169"/>
      <c r="J262" s="171"/>
      <c r="K262" s="172"/>
      <c r="L262" s="173"/>
      <c r="M262" s="171"/>
      <c r="N262" s="172"/>
      <c r="O262" s="111">
        <f t="shared" si="366"/>
        <v>1398</v>
      </c>
      <c r="P262" s="174"/>
      <c r="Q262" s="175"/>
      <c r="R262" s="175"/>
      <c r="S262" s="217"/>
      <c r="T262" s="114"/>
      <c r="U262" s="115"/>
      <c r="V262" s="116"/>
      <c r="W262" s="117"/>
      <c r="X262" s="117"/>
      <c r="Y262" s="176"/>
      <c r="Z262" s="117"/>
      <c r="AA262" s="117"/>
      <c r="AB262" s="117"/>
      <c r="AC262" s="117"/>
      <c r="AD262" s="117"/>
      <c r="AE262" s="117"/>
      <c r="AF262" s="117"/>
      <c r="AG262" s="118"/>
      <c r="AH262" s="119"/>
      <c r="AI262" s="176"/>
      <c r="AJ262" s="121"/>
      <c r="AK262" s="25" t="str">
        <f t="shared" si="357"/>
        <v xml:space="preserve">         </v>
      </c>
      <c r="AL262" s="122" t="str">
        <f t="shared" si="358"/>
        <v>هیچکدام</v>
      </c>
      <c r="AM262" s="74" t="str">
        <f t="shared" si="359"/>
        <v>7.هیچکدام</v>
      </c>
      <c r="AN262" s="122" t="str">
        <f>IF(G262=0,"نامعلوم",'1.مشخصات مرکز'!$D$2-G262)</f>
        <v>نامعلوم</v>
      </c>
      <c r="AO262" s="123" t="str">
        <f t="shared" si="294"/>
        <v>نامعلوم</v>
      </c>
      <c r="AP262" s="177"/>
      <c r="AQ262" s="178"/>
      <c r="AR262" s="203"/>
      <c r="AS262" s="127" t="str">
        <f t="shared" si="360"/>
        <v>خیر</v>
      </c>
      <c r="AT262" s="128"/>
      <c r="AU262" s="179"/>
      <c r="AV262" s="180"/>
      <c r="AW262" s="180"/>
      <c r="AX262" s="181"/>
      <c r="AY262" s="182"/>
      <c r="AZ262" s="183"/>
      <c r="BA262" s="201"/>
      <c r="BB262" s="132"/>
      <c r="BC262" s="133"/>
      <c r="BD262" s="134"/>
      <c r="BE262" s="184"/>
      <c r="BF262" s="183"/>
      <c r="BG262" s="201"/>
      <c r="BH262" s="182"/>
      <c r="BI262" s="183"/>
      <c r="BJ262" s="201"/>
      <c r="BK262" s="179"/>
      <c r="BL262" s="185"/>
      <c r="BM262" s="186"/>
      <c r="BN262" s="186"/>
      <c r="BO262" s="187"/>
      <c r="BP262" s="180"/>
      <c r="BQ262" s="180"/>
      <c r="BR262" s="181"/>
      <c r="BS262" s="142" t="str">
        <f t="shared" si="295"/>
        <v>خیر</v>
      </c>
      <c r="BT262" s="188">
        <f t="shared" si="296"/>
        <v>0</v>
      </c>
      <c r="BU262" s="200" t="str">
        <f t="shared" si="297"/>
        <v xml:space="preserve"> </v>
      </c>
      <c r="BV262" s="145" t="str">
        <f t="shared" si="361"/>
        <v xml:space="preserve"> </v>
      </c>
      <c r="BW262" s="189">
        <f t="shared" si="298"/>
        <v>0</v>
      </c>
      <c r="BX262" s="190" t="str">
        <f t="shared" si="299"/>
        <v xml:space="preserve"> </v>
      </c>
      <c r="BY262" s="148" t="str">
        <f t="shared" si="300"/>
        <v xml:space="preserve"> </v>
      </c>
      <c r="BZ262" s="191">
        <f t="shared" si="301"/>
        <v>0</v>
      </c>
      <c r="CA262" s="192" t="str">
        <f t="shared" si="302"/>
        <v xml:space="preserve"> </v>
      </c>
      <c r="CB262" s="193" t="str">
        <f t="shared" si="303"/>
        <v xml:space="preserve"> </v>
      </c>
      <c r="CC262" s="194">
        <f t="shared" si="304"/>
        <v>0</v>
      </c>
      <c r="CD262" s="195" t="str">
        <f t="shared" si="305"/>
        <v xml:space="preserve"> </v>
      </c>
      <c r="CE262" s="154" t="str">
        <f t="shared" si="306"/>
        <v xml:space="preserve"> </v>
      </c>
      <c r="CF262" s="196">
        <f t="shared" si="307"/>
        <v>0</v>
      </c>
      <c r="CG262" s="197" t="str">
        <f t="shared" si="308"/>
        <v xml:space="preserve"> </v>
      </c>
      <c r="CH262" s="157" t="str">
        <f t="shared" si="309"/>
        <v xml:space="preserve"> </v>
      </c>
      <c r="CI262" s="191">
        <f t="shared" si="310"/>
        <v>0</v>
      </c>
      <c r="CJ262" s="192" t="str">
        <f t="shared" si="311"/>
        <v xml:space="preserve"> </v>
      </c>
      <c r="CK262" s="151" t="str">
        <f t="shared" si="312"/>
        <v xml:space="preserve"> </v>
      </c>
      <c r="CL262" s="198">
        <f t="shared" si="313"/>
        <v>0</v>
      </c>
      <c r="CM262" s="197" t="str">
        <f t="shared" si="314"/>
        <v xml:space="preserve"> </v>
      </c>
      <c r="CN262" s="159" t="str">
        <f t="shared" si="315"/>
        <v xml:space="preserve"> </v>
      </c>
      <c r="CO262" s="194">
        <f t="shared" si="316"/>
        <v>0</v>
      </c>
      <c r="CP262" s="195" t="str">
        <f t="shared" si="317"/>
        <v xml:space="preserve"> </v>
      </c>
      <c r="CQ262" s="160" t="str">
        <f t="shared" si="318"/>
        <v xml:space="preserve"> </v>
      </c>
      <c r="CR262" s="161">
        <f t="shared" si="319"/>
        <v>0</v>
      </c>
      <c r="CS262" s="144" t="str">
        <f t="shared" si="320"/>
        <v xml:space="preserve"> </v>
      </c>
      <c r="CT262" s="145" t="str">
        <f t="shared" si="321"/>
        <v xml:space="preserve"> </v>
      </c>
      <c r="CU262" s="144" t="str">
        <f t="shared" si="322"/>
        <v>خیر</v>
      </c>
      <c r="CV262" s="162" t="str">
        <f t="shared" si="323"/>
        <v>ارائه نشده است.</v>
      </c>
      <c r="CW262" s="199">
        <f t="shared" si="324"/>
        <v>0</v>
      </c>
      <c r="CX262" s="164"/>
      <c r="CY262" s="164"/>
      <c r="CZ262" s="164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>
        <f t="shared" si="325"/>
        <v>0</v>
      </c>
      <c r="DP262" s="165">
        <f t="shared" si="326"/>
        <v>0</v>
      </c>
      <c r="DQ262" s="165">
        <f t="shared" si="327"/>
        <v>0</v>
      </c>
      <c r="DR262" s="165">
        <f t="shared" si="328"/>
        <v>0</v>
      </c>
      <c r="DS262" s="165">
        <f t="shared" si="329"/>
        <v>0</v>
      </c>
      <c r="DT262" s="165">
        <f t="shared" si="330"/>
        <v>0</v>
      </c>
      <c r="DU262" s="165">
        <f t="shared" si="331"/>
        <v>0</v>
      </c>
      <c r="DV262" s="165">
        <f t="shared" si="332"/>
        <v>0</v>
      </c>
      <c r="DW262" s="165">
        <f t="shared" si="333"/>
        <v>0</v>
      </c>
      <c r="DX262" s="165">
        <f t="shared" si="334"/>
        <v>0</v>
      </c>
      <c r="DY262" s="165">
        <f t="shared" si="335"/>
        <v>0</v>
      </c>
      <c r="DZ262" s="165">
        <f t="shared" si="336"/>
        <v>0</v>
      </c>
      <c r="EA262" s="165">
        <f t="shared" si="337"/>
        <v>0</v>
      </c>
      <c r="EB262" s="165">
        <f t="shared" si="338"/>
        <v>0</v>
      </c>
      <c r="EC262" s="165">
        <f t="shared" si="339"/>
        <v>0</v>
      </c>
      <c r="ED262" s="165">
        <f t="shared" si="340"/>
        <v>0</v>
      </c>
      <c r="EE262" s="165" t="str">
        <f t="shared" si="341"/>
        <v/>
      </c>
      <c r="EF262" s="165" t="str">
        <f t="shared" si="342"/>
        <v/>
      </c>
      <c r="EG262" s="165" t="str">
        <f t="shared" si="343"/>
        <v/>
      </c>
      <c r="EH262" s="165" t="str">
        <f t="shared" si="344"/>
        <v/>
      </c>
      <c r="EI262" s="165" t="str">
        <f t="shared" si="345"/>
        <v/>
      </c>
      <c r="EJ262" s="165" t="str">
        <f t="shared" si="346"/>
        <v/>
      </c>
      <c r="EK262" s="165" t="str">
        <f t="shared" si="347"/>
        <v/>
      </c>
      <c r="EL262" s="165" t="str">
        <f t="shared" si="348"/>
        <v/>
      </c>
      <c r="EM262" s="165" t="e">
        <f>IF(#REF!="بله","FSW","")</f>
        <v>#REF!</v>
      </c>
      <c r="EN262" s="165" t="str">
        <f t="shared" si="349"/>
        <v/>
      </c>
      <c r="EO262" s="165" t="str">
        <f t="shared" si="350"/>
        <v/>
      </c>
      <c r="EP262" s="165" t="str">
        <f t="shared" si="351"/>
        <v/>
      </c>
      <c r="EQ262" s="165" t="str">
        <f t="shared" si="362"/>
        <v/>
      </c>
      <c r="ER262" s="165" t="str">
        <f t="shared" si="363"/>
        <v/>
      </c>
      <c r="ES262" s="165"/>
      <c r="ET262" s="165" t="str">
        <f t="shared" si="364"/>
        <v/>
      </c>
      <c r="EU262" s="165" t="str">
        <f t="shared" si="352"/>
        <v/>
      </c>
      <c r="EV262" s="165" t="str">
        <f t="shared" si="353"/>
        <v xml:space="preserve"> </v>
      </c>
      <c r="EW262" s="165" t="str">
        <f t="shared" si="354"/>
        <v>هیچکدام</v>
      </c>
      <c r="EX262" s="165" t="str">
        <f t="shared" si="355"/>
        <v xml:space="preserve"> </v>
      </c>
      <c r="EY262" s="165"/>
      <c r="EZ262" s="165" t="str">
        <f t="shared" si="365"/>
        <v xml:space="preserve"> </v>
      </c>
      <c r="FA262" s="165" t="str">
        <f t="shared" si="356"/>
        <v>هیچکدام</v>
      </c>
      <c r="FB262" s="165"/>
      <c r="FC262" s="165"/>
      <c r="FD262" s="165"/>
      <c r="FE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</row>
    <row r="263" spans="1:173" s="166" customFormat="1" ht="11.65" x14ac:dyDescent="0.35">
      <c r="A263" s="167">
        <v>262</v>
      </c>
      <c r="B263" s="105"/>
      <c r="C263" s="168"/>
      <c r="D263" s="169"/>
      <c r="E263" s="170"/>
      <c r="F263" s="202"/>
      <c r="G263" s="169"/>
      <c r="H263" s="106"/>
      <c r="I263" s="169"/>
      <c r="J263" s="171"/>
      <c r="K263" s="172"/>
      <c r="L263" s="173"/>
      <c r="M263" s="171"/>
      <c r="N263" s="172"/>
      <c r="O263" s="111">
        <f t="shared" si="366"/>
        <v>1398</v>
      </c>
      <c r="P263" s="174"/>
      <c r="Q263" s="175"/>
      <c r="R263" s="175"/>
      <c r="S263" s="217"/>
      <c r="T263" s="114"/>
      <c r="U263" s="115"/>
      <c r="V263" s="116"/>
      <c r="W263" s="117"/>
      <c r="X263" s="117"/>
      <c r="Y263" s="176"/>
      <c r="Z263" s="117"/>
      <c r="AA263" s="117"/>
      <c r="AB263" s="117"/>
      <c r="AC263" s="117"/>
      <c r="AD263" s="117"/>
      <c r="AE263" s="117"/>
      <c r="AF263" s="117"/>
      <c r="AG263" s="118"/>
      <c r="AH263" s="119"/>
      <c r="AI263" s="176"/>
      <c r="AJ263" s="121"/>
      <c r="AK263" s="25" t="str">
        <f t="shared" si="357"/>
        <v xml:space="preserve">         </v>
      </c>
      <c r="AL263" s="122" t="str">
        <f t="shared" si="358"/>
        <v>هیچکدام</v>
      </c>
      <c r="AM263" s="74" t="str">
        <f t="shared" si="359"/>
        <v>7.هیچکدام</v>
      </c>
      <c r="AN263" s="122" t="str">
        <f>IF(G263=0,"نامعلوم",'1.مشخصات مرکز'!$D$2-G263)</f>
        <v>نامعلوم</v>
      </c>
      <c r="AO263" s="123" t="str">
        <f t="shared" si="294"/>
        <v>نامعلوم</v>
      </c>
      <c r="AP263" s="177"/>
      <c r="AQ263" s="178"/>
      <c r="AR263" s="203"/>
      <c r="AS263" s="127" t="str">
        <f t="shared" si="360"/>
        <v>خیر</v>
      </c>
      <c r="AT263" s="128"/>
      <c r="AU263" s="179"/>
      <c r="AV263" s="180"/>
      <c r="AW263" s="180"/>
      <c r="AX263" s="181"/>
      <c r="AY263" s="182"/>
      <c r="AZ263" s="183"/>
      <c r="BA263" s="201"/>
      <c r="BB263" s="132"/>
      <c r="BC263" s="133"/>
      <c r="BD263" s="134"/>
      <c r="BE263" s="184"/>
      <c r="BF263" s="183"/>
      <c r="BG263" s="201"/>
      <c r="BH263" s="182"/>
      <c r="BI263" s="183"/>
      <c r="BJ263" s="201"/>
      <c r="BK263" s="179"/>
      <c r="BL263" s="185"/>
      <c r="BM263" s="186"/>
      <c r="BN263" s="186"/>
      <c r="BO263" s="187"/>
      <c r="BP263" s="180"/>
      <c r="BQ263" s="180"/>
      <c r="BR263" s="181"/>
      <c r="BS263" s="142" t="str">
        <f t="shared" si="295"/>
        <v>خیر</v>
      </c>
      <c r="BT263" s="188">
        <f t="shared" si="296"/>
        <v>0</v>
      </c>
      <c r="BU263" s="200" t="str">
        <f t="shared" si="297"/>
        <v xml:space="preserve"> </v>
      </c>
      <c r="BV263" s="145" t="str">
        <f t="shared" si="361"/>
        <v xml:space="preserve"> </v>
      </c>
      <c r="BW263" s="189">
        <f t="shared" si="298"/>
        <v>0</v>
      </c>
      <c r="BX263" s="190" t="str">
        <f t="shared" si="299"/>
        <v xml:space="preserve"> </v>
      </c>
      <c r="BY263" s="148" t="str">
        <f t="shared" si="300"/>
        <v xml:space="preserve"> </v>
      </c>
      <c r="BZ263" s="191">
        <f t="shared" si="301"/>
        <v>0</v>
      </c>
      <c r="CA263" s="192" t="str">
        <f t="shared" si="302"/>
        <v xml:space="preserve"> </v>
      </c>
      <c r="CB263" s="193" t="str">
        <f t="shared" si="303"/>
        <v xml:space="preserve"> </v>
      </c>
      <c r="CC263" s="194">
        <f t="shared" si="304"/>
        <v>0</v>
      </c>
      <c r="CD263" s="195" t="str">
        <f t="shared" si="305"/>
        <v xml:space="preserve"> </v>
      </c>
      <c r="CE263" s="154" t="str">
        <f t="shared" si="306"/>
        <v xml:space="preserve"> </v>
      </c>
      <c r="CF263" s="196">
        <f t="shared" si="307"/>
        <v>0</v>
      </c>
      <c r="CG263" s="197" t="str">
        <f t="shared" si="308"/>
        <v xml:space="preserve"> </v>
      </c>
      <c r="CH263" s="157" t="str">
        <f t="shared" si="309"/>
        <v xml:space="preserve"> </v>
      </c>
      <c r="CI263" s="191">
        <f t="shared" si="310"/>
        <v>0</v>
      </c>
      <c r="CJ263" s="192" t="str">
        <f t="shared" si="311"/>
        <v xml:space="preserve"> </v>
      </c>
      <c r="CK263" s="151" t="str">
        <f t="shared" si="312"/>
        <v xml:space="preserve"> </v>
      </c>
      <c r="CL263" s="198">
        <f t="shared" si="313"/>
        <v>0</v>
      </c>
      <c r="CM263" s="197" t="str">
        <f t="shared" si="314"/>
        <v xml:space="preserve"> </v>
      </c>
      <c r="CN263" s="159" t="str">
        <f t="shared" si="315"/>
        <v xml:space="preserve"> </v>
      </c>
      <c r="CO263" s="194">
        <f t="shared" si="316"/>
        <v>0</v>
      </c>
      <c r="CP263" s="195" t="str">
        <f t="shared" si="317"/>
        <v xml:space="preserve"> </v>
      </c>
      <c r="CQ263" s="160" t="str">
        <f t="shared" si="318"/>
        <v xml:space="preserve"> </v>
      </c>
      <c r="CR263" s="161">
        <f t="shared" si="319"/>
        <v>0</v>
      </c>
      <c r="CS263" s="144" t="str">
        <f t="shared" si="320"/>
        <v xml:space="preserve"> </v>
      </c>
      <c r="CT263" s="145" t="str">
        <f t="shared" si="321"/>
        <v xml:space="preserve"> </v>
      </c>
      <c r="CU263" s="144" t="str">
        <f t="shared" si="322"/>
        <v>خیر</v>
      </c>
      <c r="CV263" s="162" t="str">
        <f t="shared" si="323"/>
        <v>ارائه نشده است.</v>
      </c>
      <c r="CW263" s="199">
        <f t="shared" si="324"/>
        <v>0</v>
      </c>
      <c r="CX263" s="164"/>
      <c r="CY263" s="164"/>
      <c r="CZ263" s="164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>
        <f t="shared" si="325"/>
        <v>0</v>
      </c>
      <c r="DP263" s="165">
        <f t="shared" si="326"/>
        <v>0</v>
      </c>
      <c r="DQ263" s="165">
        <f t="shared" si="327"/>
        <v>0</v>
      </c>
      <c r="DR263" s="165">
        <f t="shared" si="328"/>
        <v>0</v>
      </c>
      <c r="DS263" s="165">
        <f t="shared" si="329"/>
        <v>0</v>
      </c>
      <c r="DT263" s="165">
        <f t="shared" si="330"/>
        <v>0</v>
      </c>
      <c r="DU263" s="165">
        <f t="shared" si="331"/>
        <v>0</v>
      </c>
      <c r="DV263" s="165">
        <f t="shared" si="332"/>
        <v>0</v>
      </c>
      <c r="DW263" s="165">
        <f t="shared" si="333"/>
        <v>0</v>
      </c>
      <c r="DX263" s="165">
        <f t="shared" si="334"/>
        <v>0</v>
      </c>
      <c r="DY263" s="165">
        <f t="shared" si="335"/>
        <v>0</v>
      </c>
      <c r="DZ263" s="165">
        <f t="shared" si="336"/>
        <v>0</v>
      </c>
      <c r="EA263" s="165">
        <f t="shared" si="337"/>
        <v>0</v>
      </c>
      <c r="EB263" s="165">
        <f t="shared" si="338"/>
        <v>0</v>
      </c>
      <c r="EC263" s="165">
        <f t="shared" si="339"/>
        <v>0</v>
      </c>
      <c r="ED263" s="165">
        <f t="shared" si="340"/>
        <v>0</v>
      </c>
      <c r="EE263" s="165" t="str">
        <f t="shared" si="341"/>
        <v/>
      </c>
      <c r="EF263" s="165" t="str">
        <f t="shared" si="342"/>
        <v/>
      </c>
      <c r="EG263" s="165" t="str">
        <f t="shared" si="343"/>
        <v/>
      </c>
      <c r="EH263" s="165" t="str">
        <f t="shared" si="344"/>
        <v/>
      </c>
      <c r="EI263" s="165" t="str">
        <f t="shared" si="345"/>
        <v/>
      </c>
      <c r="EJ263" s="165" t="str">
        <f t="shared" si="346"/>
        <v/>
      </c>
      <c r="EK263" s="165" t="str">
        <f t="shared" si="347"/>
        <v/>
      </c>
      <c r="EL263" s="165" t="str">
        <f t="shared" si="348"/>
        <v/>
      </c>
      <c r="EM263" s="165" t="e">
        <f>IF(#REF!="بله","FSW","")</f>
        <v>#REF!</v>
      </c>
      <c r="EN263" s="165" t="str">
        <f t="shared" si="349"/>
        <v/>
      </c>
      <c r="EO263" s="165" t="str">
        <f t="shared" si="350"/>
        <v/>
      </c>
      <c r="EP263" s="165" t="str">
        <f t="shared" si="351"/>
        <v/>
      </c>
      <c r="EQ263" s="165" t="str">
        <f t="shared" si="362"/>
        <v/>
      </c>
      <c r="ER263" s="165" t="str">
        <f t="shared" si="363"/>
        <v/>
      </c>
      <c r="ES263" s="165"/>
      <c r="ET263" s="165" t="str">
        <f t="shared" si="364"/>
        <v/>
      </c>
      <c r="EU263" s="165" t="str">
        <f t="shared" si="352"/>
        <v/>
      </c>
      <c r="EV263" s="165" t="str">
        <f t="shared" si="353"/>
        <v xml:space="preserve"> </v>
      </c>
      <c r="EW263" s="165" t="str">
        <f t="shared" si="354"/>
        <v>هیچکدام</v>
      </c>
      <c r="EX263" s="165" t="str">
        <f t="shared" si="355"/>
        <v xml:space="preserve"> </v>
      </c>
      <c r="EY263" s="165"/>
      <c r="EZ263" s="165" t="str">
        <f t="shared" si="365"/>
        <v xml:space="preserve"> </v>
      </c>
      <c r="FA263" s="165" t="str">
        <f t="shared" si="356"/>
        <v>هیچکدام</v>
      </c>
      <c r="FB263" s="165"/>
      <c r="FC263" s="165"/>
      <c r="FD263" s="165"/>
      <c r="FE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</row>
    <row r="264" spans="1:173" s="166" customFormat="1" ht="11.65" x14ac:dyDescent="0.35">
      <c r="A264" s="167">
        <v>263</v>
      </c>
      <c r="B264" s="105"/>
      <c r="C264" s="168"/>
      <c r="D264" s="169"/>
      <c r="E264" s="170"/>
      <c r="F264" s="202"/>
      <c r="G264" s="169"/>
      <c r="H264" s="106"/>
      <c r="I264" s="169"/>
      <c r="J264" s="171"/>
      <c r="K264" s="172"/>
      <c r="L264" s="173"/>
      <c r="M264" s="171"/>
      <c r="N264" s="172"/>
      <c r="O264" s="111">
        <f t="shared" si="366"/>
        <v>1398</v>
      </c>
      <c r="P264" s="174"/>
      <c r="Q264" s="175"/>
      <c r="R264" s="175"/>
      <c r="S264" s="217"/>
      <c r="T264" s="114"/>
      <c r="U264" s="115"/>
      <c r="V264" s="116"/>
      <c r="W264" s="117"/>
      <c r="X264" s="117"/>
      <c r="Y264" s="176"/>
      <c r="Z264" s="117"/>
      <c r="AA264" s="117"/>
      <c r="AB264" s="117"/>
      <c r="AC264" s="117"/>
      <c r="AD264" s="117"/>
      <c r="AE264" s="117"/>
      <c r="AF264" s="117"/>
      <c r="AG264" s="118"/>
      <c r="AH264" s="119"/>
      <c r="AI264" s="176"/>
      <c r="AJ264" s="121"/>
      <c r="AK264" s="25" t="str">
        <f t="shared" si="357"/>
        <v xml:space="preserve">         </v>
      </c>
      <c r="AL264" s="122" t="str">
        <f t="shared" si="358"/>
        <v>هیچکدام</v>
      </c>
      <c r="AM264" s="74" t="str">
        <f t="shared" si="359"/>
        <v>7.هیچکدام</v>
      </c>
      <c r="AN264" s="122" t="str">
        <f>IF(G264=0,"نامعلوم",'1.مشخصات مرکز'!$D$2-G264)</f>
        <v>نامعلوم</v>
      </c>
      <c r="AO264" s="123" t="str">
        <f t="shared" si="294"/>
        <v>نامعلوم</v>
      </c>
      <c r="AP264" s="177"/>
      <c r="AQ264" s="178"/>
      <c r="AR264" s="203"/>
      <c r="AS264" s="127" t="str">
        <f t="shared" si="360"/>
        <v>خیر</v>
      </c>
      <c r="AT264" s="128"/>
      <c r="AU264" s="179"/>
      <c r="AV264" s="180"/>
      <c r="AW264" s="180"/>
      <c r="AX264" s="181"/>
      <c r="AY264" s="182"/>
      <c r="AZ264" s="183"/>
      <c r="BA264" s="201"/>
      <c r="BB264" s="132"/>
      <c r="BC264" s="133"/>
      <c r="BD264" s="134"/>
      <c r="BE264" s="184"/>
      <c r="BF264" s="183"/>
      <c r="BG264" s="201"/>
      <c r="BH264" s="182"/>
      <c r="BI264" s="183"/>
      <c r="BJ264" s="201"/>
      <c r="BK264" s="179"/>
      <c r="BL264" s="185"/>
      <c r="BM264" s="186"/>
      <c r="BN264" s="186"/>
      <c r="BO264" s="187"/>
      <c r="BP264" s="180"/>
      <c r="BQ264" s="180"/>
      <c r="BR264" s="181"/>
      <c r="BS264" s="142" t="str">
        <f t="shared" si="295"/>
        <v>خیر</v>
      </c>
      <c r="BT264" s="188">
        <f t="shared" si="296"/>
        <v>0</v>
      </c>
      <c r="BU264" s="200" t="str">
        <f t="shared" si="297"/>
        <v xml:space="preserve"> </v>
      </c>
      <c r="BV264" s="145" t="str">
        <f t="shared" si="361"/>
        <v xml:space="preserve"> </v>
      </c>
      <c r="BW264" s="189">
        <f t="shared" si="298"/>
        <v>0</v>
      </c>
      <c r="BX264" s="190" t="str">
        <f t="shared" si="299"/>
        <v xml:space="preserve"> </v>
      </c>
      <c r="BY264" s="148" t="str">
        <f t="shared" si="300"/>
        <v xml:space="preserve"> </v>
      </c>
      <c r="BZ264" s="191">
        <f t="shared" si="301"/>
        <v>0</v>
      </c>
      <c r="CA264" s="192" t="str">
        <f t="shared" si="302"/>
        <v xml:space="preserve"> </v>
      </c>
      <c r="CB264" s="193" t="str">
        <f t="shared" si="303"/>
        <v xml:space="preserve"> </v>
      </c>
      <c r="CC264" s="194">
        <f t="shared" si="304"/>
        <v>0</v>
      </c>
      <c r="CD264" s="195" t="str">
        <f t="shared" si="305"/>
        <v xml:space="preserve"> </v>
      </c>
      <c r="CE264" s="154" t="str">
        <f t="shared" si="306"/>
        <v xml:space="preserve"> </v>
      </c>
      <c r="CF264" s="196">
        <f t="shared" si="307"/>
        <v>0</v>
      </c>
      <c r="CG264" s="197" t="str">
        <f t="shared" si="308"/>
        <v xml:space="preserve"> </v>
      </c>
      <c r="CH264" s="157" t="str">
        <f t="shared" si="309"/>
        <v xml:space="preserve"> </v>
      </c>
      <c r="CI264" s="191">
        <f t="shared" si="310"/>
        <v>0</v>
      </c>
      <c r="CJ264" s="192" t="str">
        <f t="shared" si="311"/>
        <v xml:space="preserve"> </v>
      </c>
      <c r="CK264" s="151" t="str">
        <f t="shared" si="312"/>
        <v xml:space="preserve"> </v>
      </c>
      <c r="CL264" s="198">
        <f t="shared" si="313"/>
        <v>0</v>
      </c>
      <c r="CM264" s="197" t="str">
        <f t="shared" si="314"/>
        <v xml:space="preserve"> </v>
      </c>
      <c r="CN264" s="159" t="str">
        <f t="shared" si="315"/>
        <v xml:space="preserve"> </v>
      </c>
      <c r="CO264" s="194">
        <f t="shared" si="316"/>
        <v>0</v>
      </c>
      <c r="CP264" s="195" t="str">
        <f t="shared" si="317"/>
        <v xml:space="preserve"> </v>
      </c>
      <c r="CQ264" s="160" t="str">
        <f t="shared" si="318"/>
        <v xml:space="preserve"> </v>
      </c>
      <c r="CR264" s="161">
        <f t="shared" si="319"/>
        <v>0</v>
      </c>
      <c r="CS264" s="144" t="str">
        <f t="shared" si="320"/>
        <v xml:space="preserve"> </v>
      </c>
      <c r="CT264" s="145" t="str">
        <f t="shared" si="321"/>
        <v xml:space="preserve"> </v>
      </c>
      <c r="CU264" s="144" t="str">
        <f t="shared" si="322"/>
        <v>خیر</v>
      </c>
      <c r="CV264" s="162" t="str">
        <f t="shared" si="323"/>
        <v>ارائه نشده است.</v>
      </c>
      <c r="CW264" s="199">
        <f t="shared" si="324"/>
        <v>0</v>
      </c>
      <c r="CX264" s="164"/>
      <c r="CY264" s="164"/>
      <c r="CZ264" s="164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>
        <f t="shared" si="325"/>
        <v>0</v>
      </c>
      <c r="DP264" s="165">
        <f t="shared" si="326"/>
        <v>0</v>
      </c>
      <c r="DQ264" s="165">
        <f t="shared" si="327"/>
        <v>0</v>
      </c>
      <c r="DR264" s="165">
        <f t="shared" si="328"/>
        <v>0</v>
      </c>
      <c r="DS264" s="165">
        <f t="shared" si="329"/>
        <v>0</v>
      </c>
      <c r="DT264" s="165">
        <f t="shared" si="330"/>
        <v>0</v>
      </c>
      <c r="DU264" s="165">
        <f t="shared" si="331"/>
        <v>0</v>
      </c>
      <c r="DV264" s="165">
        <f t="shared" si="332"/>
        <v>0</v>
      </c>
      <c r="DW264" s="165">
        <f t="shared" si="333"/>
        <v>0</v>
      </c>
      <c r="DX264" s="165">
        <f t="shared" si="334"/>
        <v>0</v>
      </c>
      <c r="DY264" s="165">
        <f t="shared" si="335"/>
        <v>0</v>
      </c>
      <c r="DZ264" s="165">
        <f t="shared" si="336"/>
        <v>0</v>
      </c>
      <c r="EA264" s="165">
        <f t="shared" si="337"/>
        <v>0</v>
      </c>
      <c r="EB264" s="165">
        <f t="shared" si="338"/>
        <v>0</v>
      </c>
      <c r="EC264" s="165">
        <f t="shared" si="339"/>
        <v>0</v>
      </c>
      <c r="ED264" s="165">
        <f t="shared" si="340"/>
        <v>0</v>
      </c>
      <c r="EE264" s="165" t="str">
        <f t="shared" si="341"/>
        <v/>
      </c>
      <c r="EF264" s="165" t="str">
        <f t="shared" si="342"/>
        <v/>
      </c>
      <c r="EG264" s="165" t="str">
        <f t="shared" si="343"/>
        <v/>
      </c>
      <c r="EH264" s="165" t="str">
        <f t="shared" si="344"/>
        <v/>
      </c>
      <c r="EI264" s="165" t="str">
        <f t="shared" si="345"/>
        <v/>
      </c>
      <c r="EJ264" s="165" t="str">
        <f t="shared" si="346"/>
        <v/>
      </c>
      <c r="EK264" s="165" t="str">
        <f t="shared" si="347"/>
        <v/>
      </c>
      <c r="EL264" s="165" t="str">
        <f t="shared" si="348"/>
        <v/>
      </c>
      <c r="EM264" s="165" t="e">
        <f>IF(#REF!="بله","FSW","")</f>
        <v>#REF!</v>
      </c>
      <c r="EN264" s="165" t="str">
        <f t="shared" si="349"/>
        <v/>
      </c>
      <c r="EO264" s="165" t="str">
        <f t="shared" si="350"/>
        <v/>
      </c>
      <c r="EP264" s="165" t="str">
        <f t="shared" si="351"/>
        <v/>
      </c>
      <c r="EQ264" s="165" t="str">
        <f t="shared" si="362"/>
        <v/>
      </c>
      <c r="ER264" s="165" t="str">
        <f t="shared" si="363"/>
        <v/>
      </c>
      <c r="ES264" s="165"/>
      <c r="ET264" s="165" t="str">
        <f t="shared" si="364"/>
        <v/>
      </c>
      <c r="EU264" s="165" t="str">
        <f t="shared" si="352"/>
        <v/>
      </c>
      <c r="EV264" s="165" t="str">
        <f t="shared" si="353"/>
        <v xml:space="preserve"> </v>
      </c>
      <c r="EW264" s="165" t="str">
        <f t="shared" si="354"/>
        <v>هیچکدام</v>
      </c>
      <c r="EX264" s="165" t="str">
        <f t="shared" si="355"/>
        <v xml:space="preserve"> </v>
      </c>
      <c r="EY264" s="165"/>
      <c r="EZ264" s="165" t="str">
        <f t="shared" si="365"/>
        <v xml:space="preserve"> </v>
      </c>
      <c r="FA264" s="165" t="str">
        <f t="shared" si="356"/>
        <v>هیچکدام</v>
      </c>
      <c r="FB264" s="165"/>
      <c r="FC264" s="165"/>
      <c r="FD264" s="165"/>
      <c r="FE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</row>
    <row r="265" spans="1:173" s="166" customFormat="1" ht="11.65" x14ac:dyDescent="0.35">
      <c r="A265" s="167">
        <v>264</v>
      </c>
      <c r="B265" s="105"/>
      <c r="C265" s="168"/>
      <c r="D265" s="169"/>
      <c r="E265" s="170"/>
      <c r="F265" s="202"/>
      <c r="G265" s="169"/>
      <c r="H265" s="106"/>
      <c r="I265" s="169"/>
      <c r="J265" s="171"/>
      <c r="K265" s="172"/>
      <c r="L265" s="173"/>
      <c r="M265" s="171"/>
      <c r="N265" s="172"/>
      <c r="O265" s="111">
        <f t="shared" si="366"/>
        <v>1398</v>
      </c>
      <c r="P265" s="174"/>
      <c r="Q265" s="175"/>
      <c r="R265" s="175"/>
      <c r="S265" s="217"/>
      <c r="T265" s="114"/>
      <c r="U265" s="115"/>
      <c r="V265" s="116"/>
      <c r="W265" s="117"/>
      <c r="X265" s="117"/>
      <c r="Y265" s="176"/>
      <c r="Z265" s="117"/>
      <c r="AA265" s="117"/>
      <c r="AB265" s="117"/>
      <c r="AC265" s="117"/>
      <c r="AD265" s="117"/>
      <c r="AE265" s="117"/>
      <c r="AF265" s="117"/>
      <c r="AG265" s="118"/>
      <c r="AH265" s="119"/>
      <c r="AI265" s="176"/>
      <c r="AJ265" s="121"/>
      <c r="AK265" s="25" t="str">
        <f t="shared" si="357"/>
        <v xml:space="preserve">         </v>
      </c>
      <c r="AL265" s="122" t="str">
        <f t="shared" si="358"/>
        <v>هیچکدام</v>
      </c>
      <c r="AM265" s="74" t="str">
        <f t="shared" si="359"/>
        <v>7.هیچکدام</v>
      </c>
      <c r="AN265" s="122" t="str">
        <f>IF(G265=0,"نامعلوم",'1.مشخصات مرکز'!$D$2-G265)</f>
        <v>نامعلوم</v>
      </c>
      <c r="AO265" s="123" t="str">
        <f t="shared" si="294"/>
        <v>نامعلوم</v>
      </c>
      <c r="AP265" s="177"/>
      <c r="AQ265" s="178"/>
      <c r="AR265" s="203"/>
      <c r="AS265" s="127" t="str">
        <f t="shared" si="360"/>
        <v>خیر</v>
      </c>
      <c r="AT265" s="128"/>
      <c r="AU265" s="179"/>
      <c r="AV265" s="180"/>
      <c r="AW265" s="180"/>
      <c r="AX265" s="181"/>
      <c r="AY265" s="182"/>
      <c r="AZ265" s="183"/>
      <c r="BA265" s="201"/>
      <c r="BB265" s="132"/>
      <c r="BC265" s="133"/>
      <c r="BD265" s="134"/>
      <c r="BE265" s="184"/>
      <c r="BF265" s="183"/>
      <c r="BG265" s="201"/>
      <c r="BH265" s="182"/>
      <c r="BI265" s="183"/>
      <c r="BJ265" s="201"/>
      <c r="BK265" s="179"/>
      <c r="BL265" s="185"/>
      <c r="BM265" s="186"/>
      <c r="BN265" s="186"/>
      <c r="BO265" s="187"/>
      <c r="BP265" s="180"/>
      <c r="BQ265" s="180"/>
      <c r="BR265" s="181"/>
      <c r="BS265" s="142" t="str">
        <f t="shared" si="295"/>
        <v>خیر</v>
      </c>
      <c r="BT265" s="188">
        <f t="shared" si="296"/>
        <v>0</v>
      </c>
      <c r="BU265" s="200" t="str">
        <f t="shared" si="297"/>
        <v xml:space="preserve"> </v>
      </c>
      <c r="BV265" s="145" t="str">
        <f t="shared" si="361"/>
        <v xml:space="preserve"> </v>
      </c>
      <c r="BW265" s="189">
        <f t="shared" si="298"/>
        <v>0</v>
      </c>
      <c r="BX265" s="190" t="str">
        <f t="shared" si="299"/>
        <v xml:space="preserve"> </v>
      </c>
      <c r="BY265" s="148" t="str">
        <f t="shared" si="300"/>
        <v xml:space="preserve"> </v>
      </c>
      <c r="BZ265" s="191">
        <f t="shared" si="301"/>
        <v>0</v>
      </c>
      <c r="CA265" s="192" t="str">
        <f t="shared" si="302"/>
        <v xml:space="preserve"> </v>
      </c>
      <c r="CB265" s="193" t="str">
        <f t="shared" si="303"/>
        <v xml:space="preserve"> </v>
      </c>
      <c r="CC265" s="194">
        <f t="shared" si="304"/>
        <v>0</v>
      </c>
      <c r="CD265" s="195" t="str">
        <f t="shared" si="305"/>
        <v xml:space="preserve"> </v>
      </c>
      <c r="CE265" s="154" t="str">
        <f t="shared" si="306"/>
        <v xml:space="preserve"> </v>
      </c>
      <c r="CF265" s="196">
        <f t="shared" si="307"/>
        <v>0</v>
      </c>
      <c r="CG265" s="197" t="str">
        <f t="shared" si="308"/>
        <v xml:space="preserve"> </v>
      </c>
      <c r="CH265" s="157" t="str">
        <f t="shared" si="309"/>
        <v xml:space="preserve"> </v>
      </c>
      <c r="CI265" s="191">
        <f t="shared" si="310"/>
        <v>0</v>
      </c>
      <c r="CJ265" s="192" t="str">
        <f t="shared" si="311"/>
        <v xml:space="preserve"> </v>
      </c>
      <c r="CK265" s="151" t="str">
        <f t="shared" si="312"/>
        <v xml:space="preserve"> </v>
      </c>
      <c r="CL265" s="198">
        <f t="shared" si="313"/>
        <v>0</v>
      </c>
      <c r="CM265" s="197" t="str">
        <f t="shared" si="314"/>
        <v xml:space="preserve"> </v>
      </c>
      <c r="CN265" s="159" t="str">
        <f t="shared" si="315"/>
        <v xml:space="preserve"> </v>
      </c>
      <c r="CO265" s="194">
        <f t="shared" si="316"/>
        <v>0</v>
      </c>
      <c r="CP265" s="195" t="str">
        <f t="shared" si="317"/>
        <v xml:space="preserve"> </v>
      </c>
      <c r="CQ265" s="160" t="str">
        <f t="shared" si="318"/>
        <v xml:space="preserve"> </v>
      </c>
      <c r="CR265" s="161">
        <f t="shared" si="319"/>
        <v>0</v>
      </c>
      <c r="CS265" s="144" t="str">
        <f t="shared" si="320"/>
        <v xml:space="preserve"> </v>
      </c>
      <c r="CT265" s="145" t="str">
        <f t="shared" si="321"/>
        <v xml:space="preserve"> </v>
      </c>
      <c r="CU265" s="144" t="str">
        <f t="shared" si="322"/>
        <v>خیر</v>
      </c>
      <c r="CV265" s="162" t="str">
        <f t="shared" si="323"/>
        <v>ارائه نشده است.</v>
      </c>
      <c r="CW265" s="199">
        <f t="shared" si="324"/>
        <v>0</v>
      </c>
      <c r="CX265" s="164"/>
      <c r="CY265" s="164"/>
      <c r="CZ265" s="164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>
        <f t="shared" si="325"/>
        <v>0</v>
      </c>
      <c r="DP265" s="165">
        <f t="shared" si="326"/>
        <v>0</v>
      </c>
      <c r="DQ265" s="165">
        <f t="shared" si="327"/>
        <v>0</v>
      </c>
      <c r="DR265" s="165">
        <f t="shared" si="328"/>
        <v>0</v>
      </c>
      <c r="DS265" s="165">
        <f t="shared" si="329"/>
        <v>0</v>
      </c>
      <c r="DT265" s="165">
        <f t="shared" si="330"/>
        <v>0</v>
      </c>
      <c r="DU265" s="165">
        <f t="shared" si="331"/>
        <v>0</v>
      </c>
      <c r="DV265" s="165">
        <f t="shared" si="332"/>
        <v>0</v>
      </c>
      <c r="DW265" s="165">
        <f t="shared" si="333"/>
        <v>0</v>
      </c>
      <c r="DX265" s="165">
        <f t="shared" si="334"/>
        <v>0</v>
      </c>
      <c r="DY265" s="165">
        <f t="shared" si="335"/>
        <v>0</v>
      </c>
      <c r="DZ265" s="165">
        <f t="shared" si="336"/>
        <v>0</v>
      </c>
      <c r="EA265" s="165">
        <f t="shared" si="337"/>
        <v>0</v>
      </c>
      <c r="EB265" s="165">
        <f t="shared" si="338"/>
        <v>0</v>
      </c>
      <c r="EC265" s="165">
        <f t="shared" si="339"/>
        <v>0</v>
      </c>
      <c r="ED265" s="165">
        <f t="shared" si="340"/>
        <v>0</v>
      </c>
      <c r="EE265" s="165" t="str">
        <f t="shared" si="341"/>
        <v/>
      </c>
      <c r="EF265" s="165" t="str">
        <f t="shared" si="342"/>
        <v/>
      </c>
      <c r="EG265" s="165" t="str">
        <f t="shared" si="343"/>
        <v/>
      </c>
      <c r="EH265" s="165" t="str">
        <f t="shared" si="344"/>
        <v/>
      </c>
      <c r="EI265" s="165" t="str">
        <f t="shared" si="345"/>
        <v/>
      </c>
      <c r="EJ265" s="165" t="str">
        <f t="shared" si="346"/>
        <v/>
      </c>
      <c r="EK265" s="165" t="str">
        <f t="shared" si="347"/>
        <v/>
      </c>
      <c r="EL265" s="165" t="str">
        <f t="shared" si="348"/>
        <v/>
      </c>
      <c r="EM265" s="165" t="e">
        <f>IF(#REF!="بله","FSW","")</f>
        <v>#REF!</v>
      </c>
      <c r="EN265" s="165" t="str">
        <f t="shared" si="349"/>
        <v/>
      </c>
      <c r="EO265" s="165" t="str">
        <f t="shared" si="350"/>
        <v/>
      </c>
      <c r="EP265" s="165" t="str">
        <f t="shared" si="351"/>
        <v/>
      </c>
      <c r="EQ265" s="165" t="str">
        <f t="shared" si="362"/>
        <v/>
      </c>
      <c r="ER265" s="165" t="str">
        <f t="shared" si="363"/>
        <v/>
      </c>
      <c r="ES265" s="165"/>
      <c r="ET265" s="165" t="str">
        <f t="shared" si="364"/>
        <v/>
      </c>
      <c r="EU265" s="165" t="str">
        <f t="shared" si="352"/>
        <v/>
      </c>
      <c r="EV265" s="165" t="str">
        <f t="shared" si="353"/>
        <v xml:space="preserve"> </v>
      </c>
      <c r="EW265" s="165" t="str">
        <f t="shared" si="354"/>
        <v>هیچکدام</v>
      </c>
      <c r="EX265" s="165" t="str">
        <f t="shared" si="355"/>
        <v xml:space="preserve"> </v>
      </c>
      <c r="EY265" s="165"/>
      <c r="EZ265" s="165" t="str">
        <f t="shared" si="365"/>
        <v xml:space="preserve"> </v>
      </c>
      <c r="FA265" s="165" t="str">
        <f t="shared" si="356"/>
        <v>هیچکدام</v>
      </c>
      <c r="FB265" s="165"/>
      <c r="FC265" s="165"/>
      <c r="FD265" s="165"/>
      <c r="FE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</row>
    <row r="266" spans="1:173" s="166" customFormat="1" ht="11.65" x14ac:dyDescent="0.35">
      <c r="A266" s="167">
        <v>265</v>
      </c>
      <c r="B266" s="105"/>
      <c r="C266" s="168"/>
      <c r="D266" s="169"/>
      <c r="E266" s="170"/>
      <c r="F266" s="202"/>
      <c r="G266" s="169"/>
      <c r="H266" s="106"/>
      <c r="I266" s="169"/>
      <c r="J266" s="171"/>
      <c r="K266" s="172"/>
      <c r="L266" s="173"/>
      <c r="M266" s="171"/>
      <c r="N266" s="172"/>
      <c r="O266" s="111">
        <f t="shared" si="366"/>
        <v>1398</v>
      </c>
      <c r="P266" s="174"/>
      <c r="Q266" s="175"/>
      <c r="R266" s="175"/>
      <c r="S266" s="217"/>
      <c r="T266" s="114"/>
      <c r="U266" s="115"/>
      <c r="V266" s="116"/>
      <c r="W266" s="117"/>
      <c r="X266" s="117"/>
      <c r="Y266" s="176"/>
      <c r="Z266" s="117"/>
      <c r="AA266" s="117"/>
      <c r="AB266" s="117"/>
      <c r="AC266" s="117"/>
      <c r="AD266" s="117"/>
      <c r="AE266" s="117"/>
      <c r="AF266" s="117"/>
      <c r="AG266" s="118"/>
      <c r="AH266" s="119"/>
      <c r="AI266" s="176"/>
      <c r="AJ266" s="121"/>
      <c r="AK266" s="25" t="str">
        <f t="shared" si="357"/>
        <v xml:space="preserve">         </v>
      </c>
      <c r="AL266" s="122" t="str">
        <f t="shared" si="358"/>
        <v>هیچکدام</v>
      </c>
      <c r="AM266" s="74" t="str">
        <f t="shared" si="359"/>
        <v>7.هیچکدام</v>
      </c>
      <c r="AN266" s="122" t="str">
        <f>IF(G266=0,"نامعلوم",'1.مشخصات مرکز'!$D$2-G266)</f>
        <v>نامعلوم</v>
      </c>
      <c r="AO266" s="123" t="str">
        <f t="shared" si="294"/>
        <v>نامعلوم</v>
      </c>
      <c r="AP266" s="177"/>
      <c r="AQ266" s="178"/>
      <c r="AR266" s="203"/>
      <c r="AS266" s="127" t="str">
        <f t="shared" si="360"/>
        <v>خیر</v>
      </c>
      <c r="AT266" s="128"/>
      <c r="AU266" s="179"/>
      <c r="AV266" s="180"/>
      <c r="AW266" s="180"/>
      <c r="AX266" s="181"/>
      <c r="AY266" s="182"/>
      <c r="AZ266" s="183"/>
      <c r="BA266" s="201"/>
      <c r="BB266" s="132"/>
      <c r="BC266" s="133"/>
      <c r="BD266" s="134"/>
      <c r="BE266" s="184"/>
      <c r="BF266" s="183"/>
      <c r="BG266" s="201"/>
      <c r="BH266" s="182"/>
      <c r="BI266" s="183"/>
      <c r="BJ266" s="201"/>
      <c r="BK266" s="179"/>
      <c r="BL266" s="185"/>
      <c r="BM266" s="186"/>
      <c r="BN266" s="186"/>
      <c r="BO266" s="187"/>
      <c r="BP266" s="180"/>
      <c r="BQ266" s="180"/>
      <c r="BR266" s="181"/>
      <c r="BS266" s="142" t="str">
        <f t="shared" si="295"/>
        <v>خیر</v>
      </c>
      <c r="BT266" s="188">
        <f t="shared" si="296"/>
        <v>0</v>
      </c>
      <c r="BU266" s="200" t="str">
        <f t="shared" si="297"/>
        <v xml:space="preserve"> </v>
      </c>
      <c r="BV266" s="145" t="str">
        <f t="shared" si="361"/>
        <v xml:space="preserve"> </v>
      </c>
      <c r="BW266" s="189">
        <f t="shared" si="298"/>
        <v>0</v>
      </c>
      <c r="BX266" s="190" t="str">
        <f t="shared" si="299"/>
        <v xml:space="preserve"> </v>
      </c>
      <c r="BY266" s="148" t="str">
        <f t="shared" si="300"/>
        <v xml:space="preserve"> </v>
      </c>
      <c r="BZ266" s="191">
        <f t="shared" si="301"/>
        <v>0</v>
      </c>
      <c r="CA266" s="192" t="str">
        <f t="shared" si="302"/>
        <v xml:space="preserve"> </v>
      </c>
      <c r="CB266" s="193" t="str">
        <f t="shared" si="303"/>
        <v xml:space="preserve"> </v>
      </c>
      <c r="CC266" s="194">
        <f t="shared" si="304"/>
        <v>0</v>
      </c>
      <c r="CD266" s="195" t="str">
        <f t="shared" si="305"/>
        <v xml:space="preserve"> </v>
      </c>
      <c r="CE266" s="154" t="str">
        <f t="shared" si="306"/>
        <v xml:space="preserve"> </v>
      </c>
      <c r="CF266" s="196">
        <f t="shared" si="307"/>
        <v>0</v>
      </c>
      <c r="CG266" s="197" t="str">
        <f t="shared" si="308"/>
        <v xml:space="preserve"> </v>
      </c>
      <c r="CH266" s="157" t="str">
        <f t="shared" si="309"/>
        <v xml:space="preserve"> </v>
      </c>
      <c r="CI266" s="191">
        <f t="shared" si="310"/>
        <v>0</v>
      </c>
      <c r="CJ266" s="192" t="str">
        <f t="shared" si="311"/>
        <v xml:space="preserve"> </v>
      </c>
      <c r="CK266" s="151" t="str">
        <f t="shared" si="312"/>
        <v xml:space="preserve"> </v>
      </c>
      <c r="CL266" s="198">
        <f t="shared" si="313"/>
        <v>0</v>
      </c>
      <c r="CM266" s="197" t="str">
        <f t="shared" si="314"/>
        <v xml:space="preserve"> </v>
      </c>
      <c r="CN266" s="159" t="str">
        <f t="shared" si="315"/>
        <v xml:space="preserve"> </v>
      </c>
      <c r="CO266" s="194">
        <f t="shared" si="316"/>
        <v>0</v>
      </c>
      <c r="CP266" s="195" t="str">
        <f t="shared" si="317"/>
        <v xml:space="preserve"> </v>
      </c>
      <c r="CQ266" s="160" t="str">
        <f t="shared" si="318"/>
        <v xml:space="preserve"> </v>
      </c>
      <c r="CR266" s="161">
        <f t="shared" si="319"/>
        <v>0</v>
      </c>
      <c r="CS266" s="144" t="str">
        <f t="shared" si="320"/>
        <v xml:space="preserve"> </v>
      </c>
      <c r="CT266" s="145" t="str">
        <f t="shared" si="321"/>
        <v xml:space="preserve"> </v>
      </c>
      <c r="CU266" s="144" t="str">
        <f t="shared" si="322"/>
        <v>خیر</v>
      </c>
      <c r="CV266" s="162" t="str">
        <f t="shared" si="323"/>
        <v>ارائه نشده است.</v>
      </c>
      <c r="CW266" s="199">
        <f t="shared" si="324"/>
        <v>0</v>
      </c>
      <c r="CX266" s="164"/>
      <c r="CY266" s="164"/>
      <c r="CZ266" s="164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>
        <f t="shared" si="325"/>
        <v>0</v>
      </c>
      <c r="DP266" s="165">
        <f t="shared" si="326"/>
        <v>0</v>
      </c>
      <c r="DQ266" s="165">
        <f t="shared" si="327"/>
        <v>0</v>
      </c>
      <c r="DR266" s="165">
        <f t="shared" si="328"/>
        <v>0</v>
      </c>
      <c r="DS266" s="165">
        <f t="shared" si="329"/>
        <v>0</v>
      </c>
      <c r="DT266" s="165">
        <f t="shared" si="330"/>
        <v>0</v>
      </c>
      <c r="DU266" s="165">
        <f t="shared" si="331"/>
        <v>0</v>
      </c>
      <c r="DV266" s="165">
        <f t="shared" si="332"/>
        <v>0</v>
      </c>
      <c r="DW266" s="165">
        <f t="shared" si="333"/>
        <v>0</v>
      </c>
      <c r="DX266" s="165">
        <f t="shared" si="334"/>
        <v>0</v>
      </c>
      <c r="DY266" s="165">
        <f t="shared" si="335"/>
        <v>0</v>
      </c>
      <c r="DZ266" s="165">
        <f t="shared" si="336"/>
        <v>0</v>
      </c>
      <c r="EA266" s="165">
        <f t="shared" si="337"/>
        <v>0</v>
      </c>
      <c r="EB266" s="165">
        <f t="shared" si="338"/>
        <v>0</v>
      </c>
      <c r="EC266" s="165">
        <f t="shared" si="339"/>
        <v>0</v>
      </c>
      <c r="ED266" s="165">
        <f t="shared" si="340"/>
        <v>0</v>
      </c>
      <c r="EE266" s="165" t="str">
        <f t="shared" si="341"/>
        <v/>
      </c>
      <c r="EF266" s="165" t="str">
        <f t="shared" si="342"/>
        <v/>
      </c>
      <c r="EG266" s="165" t="str">
        <f t="shared" si="343"/>
        <v/>
      </c>
      <c r="EH266" s="165" t="str">
        <f t="shared" si="344"/>
        <v/>
      </c>
      <c r="EI266" s="165" t="str">
        <f t="shared" si="345"/>
        <v/>
      </c>
      <c r="EJ266" s="165" t="str">
        <f t="shared" si="346"/>
        <v/>
      </c>
      <c r="EK266" s="165" t="str">
        <f t="shared" si="347"/>
        <v/>
      </c>
      <c r="EL266" s="165" t="str">
        <f t="shared" si="348"/>
        <v/>
      </c>
      <c r="EM266" s="165" t="e">
        <f>IF(#REF!="بله","FSW","")</f>
        <v>#REF!</v>
      </c>
      <c r="EN266" s="165" t="str">
        <f t="shared" si="349"/>
        <v/>
      </c>
      <c r="EO266" s="165" t="str">
        <f t="shared" si="350"/>
        <v/>
      </c>
      <c r="EP266" s="165" t="str">
        <f t="shared" si="351"/>
        <v/>
      </c>
      <c r="EQ266" s="165" t="str">
        <f t="shared" si="362"/>
        <v/>
      </c>
      <c r="ER266" s="165" t="str">
        <f t="shared" si="363"/>
        <v/>
      </c>
      <c r="ES266" s="165"/>
      <c r="ET266" s="165" t="str">
        <f t="shared" si="364"/>
        <v/>
      </c>
      <c r="EU266" s="165" t="str">
        <f t="shared" si="352"/>
        <v/>
      </c>
      <c r="EV266" s="165" t="str">
        <f t="shared" si="353"/>
        <v xml:space="preserve"> </v>
      </c>
      <c r="EW266" s="165" t="str">
        <f t="shared" si="354"/>
        <v>هیچکدام</v>
      </c>
      <c r="EX266" s="165" t="str">
        <f t="shared" si="355"/>
        <v xml:space="preserve"> </v>
      </c>
      <c r="EY266" s="165"/>
      <c r="EZ266" s="165" t="str">
        <f t="shared" si="365"/>
        <v xml:space="preserve"> </v>
      </c>
      <c r="FA266" s="165" t="str">
        <f t="shared" si="356"/>
        <v>هیچکدام</v>
      </c>
      <c r="FB266" s="165"/>
      <c r="FC266" s="165"/>
      <c r="FD266" s="165"/>
      <c r="FE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</row>
    <row r="267" spans="1:173" s="166" customFormat="1" ht="11.65" x14ac:dyDescent="0.35">
      <c r="A267" s="167">
        <v>266</v>
      </c>
      <c r="B267" s="105"/>
      <c r="C267" s="168"/>
      <c r="D267" s="169"/>
      <c r="E267" s="170"/>
      <c r="F267" s="202"/>
      <c r="G267" s="169"/>
      <c r="H267" s="106"/>
      <c r="I267" s="169"/>
      <c r="J267" s="171"/>
      <c r="K267" s="172"/>
      <c r="L267" s="173"/>
      <c r="M267" s="171"/>
      <c r="N267" s="172"/>
      <c r="O267" s="111">
        <f t="shared" si="366"/>
        <v>1398</v>
      </c>
      <c r="P267" s="174"/>
      <c r="Q267" s="175"/>
      <c r="R267" s="175"/>
      <c r="S267" s="217"/>
      <c r="T267" s="114"/>
      <c r="U267" s="115"/>
      <c r="V267" s="116"/>
      <c r="W267" s="117"/>
      <c r="X267" s="117"/>
      <c r="Y267" s="176"/>
      <c r="Z267" s="117"/>
      <c r="AA267" s="117"/>
      <c r="AB267" s="117"/>
      <c r="AC267" s="117"/>
      <c r="AD267" s="117"/>
      <c r="AE267" s="117"/>
      <c r="AF267" s="117"/>
      <c r="AG267" s="118"/>
      <c r="AH267" s="119"/>
      <c r="AI267" s="176"/>
      <c r="AJ267" s="121"/>
      <c r="AK267" s="25" t="str">
        <f t="shared" si="357"/>
        <v xml:space="preserve">         </v>
      </c>
      <c r="AL267" s="122" t="str">
        <f t="shared" si="358"/>
        <v>هیچکدام</v>
      </c>
      <c r="AM267" s="74" t="str">
        <f t="shared" si="359"/>
        <v>7.هیچکدام</v>
      </c>
      <c r="AN267" s="122" t="str">
        <f>IF(G267=0,"نامعلوم",'1.مشخصات مرکز'!$D$2-G267)</f>
        <v>نامعلوم</v>
      </c>
      <c r="AO267" s="123" t="str">
        <f t="shared" si="294"/>
        <v>نامعلوم</v>
      </c>
      <c r="AP267" s="177"/>
      <c r="AQ267" s="178"/>
      <c r="AR267" s="203"/>
      <c r="AS267" s="127" t="str">
        <f t="shared" si="360"/>
        <v>خیر</v>
      </c>
      <c r="AT267" s="128"/>
      <c r="AU267" s="179"/>
      <c r="AV267" s="180"/>
      <c r="AW267" s="180"/>
      <c r="AX267" s="181"/>
      <c r="AY267" s="182"/>
      <c r="AZ267" s="183"/>
      <c r="BA267" s="201"/>
      <c r="BB267" s="132"/>
      <c r="BC267" s="133"/>
      <c r="BD267" s="134"/>
      <c r="BE267" s="184"/>
      <c r="BF267" s="183"/>
      <c r="BG267" s="201"/>
      <c r="BH267" s="182"/>
      <c r="BI267" s="183"/>
      <c r="BJ267" s="201"/>
      <c r="BK267" s="179"/>
      <c r="BL267" s="185"/>
      <c r="BM267" s="186"/>
      <c r="BN267" s="186"/>
      <c r="BO267" s="187"/>
      <c r="BP267" s="180"/>
      <c r="BQ267" s="180"/>
      <c r="BR267" s="181"/>
      <c r="BS267" s="142" t="str">
        <f t="shared" si="295"/>
        <v>خیر</v>
      </c>
      <c r="BT267" s="188">
        <f t="shared" si="296"/>
        <v>0</v>
      </c>
      <c r="BU267" s="200" t="str">
        <f t="shared" si="297"/>
        <v xml:space="preserve"> </v>
      </c>
      <c r="BV267" s="145" t="str">
        <f t="shared" si="361"/>
        <v xml:space="preserve"> </v>
      </c>
      <c r="BW267" s="189">
        <f t="shared" si="298"/>
        <v>0</v>
      </c>
      <c r="BX267" s="190" t="str">
        <f t="shared" si="299"/>
        <v xml:space="preserve"> </v>
      </c>
      <c r="BY267" s="148" t="str">
        <f t="shared" si="300"/>
        <v xml:space="preserve"> </v>
      </c>
      <c r="BZ267" s="191">
        <f t="shared" si="301"/>
        <v>0</v>
      </c>
      <c r="CA267" s="192" t="str">
        <f t="shared" si="302"/>
        <v xml:space="preserve"> </v>
      </c>
      <c r="CB267" s="193" t="str">
        <f t="shared" si="303"/>
        <v xml:space="preserve"> </v>
      </c>
      <c r="CC267" s="194">
        <f t="shared" si="304"/>
        <v>0</v>
      </c>
      <c r="CD267" s="195" t="str">
        <f t="shared" si="305"/>
        <v xml:space="preserve"> </v>
      </c>
      <c r="CE267" s="154" t="str">
        <f t="shared" si="306"/>
        <v xml:space="preserve"> </v>
      </c>
      <c r="CF267" s="196">
        <f t="shared" si="307"/>
        <v>0</v>
      </c>
      <c r="CG267" s="197" t="str">
        <f t="shared" si="308"/>
        <v xml:space="preserve"> </v>
      </c>
      <c r="CH267" s="157" t="str">
        <f t="shared" si="309"/>
        <v xml:space="preserve"> </v>
      </c>
      <c r="CI267" s="191">
        <f t="shared" si="310"/>
        <v>0</v>
      </c>
      <c r="CJ267" s="192" t="str">
        <f t="shared" si="311"/>
        <v xml:space="preserve"> </v>
      </c>
      <c r="CK267" s="151" t="str">
        <f t="shared" si="312"/>
        <v xml:space="preserve"> </v>
      </c>
      <c r="CL267" s="198">
        <f t="shared" si="313"/>
        <v>0</v>
      </c>
      <c r="CM267" s="197" t="str">
        <f t="shared" si="314"/>
        <v xml:space="preserve"> </v>
      </c>
      <c r="CN267" s="159" t="str">
        <f t="shared" si="315"/>
        <v xml:space="preserve"> </v>
      </c>
      <c r="CO267" s="194">
        <f t="shared" si="316"/>
        <v>0</v>
      </c>
      <c r="CP267" s="195" t="str">
        <f t="shared" si="317"/>
        <v xml:space="preserve"> </v>
      </c>
      <c r="CQ267" s="160" t="str">
        <f t="shared" si="318"/>
        <v xml:space="preserve"> </v>
      </c>
      <c r="CR267" s="161">
        <f t="shared" si="319"/>
        <v>0</v>
      </c>
      <c r="CS267" s="144" t="str">
        <f t="shared" si="320"/>
        <v xml:space="preserve"> </v>
      </c>
      <c r="CT267" s="145" t="str">
        <f t="shared" si="321"/>
        <v xml:space="preserve"> </v>
      </c>
      <c r="CU267" s="144" t="str">
        <f t="shared" si="322"/>
        <v>خیر</v>
      </c>
      <c r="CV267" s="162" t="str">
        <f t="shared" si="323"/>
        <v>ارائه نشده است.</v>
      </c>
      <c r="CW267" s="199">
        <f t="shared" si="324"/>
        <v>0</v>
      </c>
      <c r="CX267" s="164"/>
      <c r="CY267" s="164"/>
      <c r="CZ267" s="164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>
        <f t="shared" si="325"/>
        <v>0</v>
      </c>
      <c r="DP267" s="165">
        <f t="shared" si="326"/>
        <v>0</v>
      </c>
      <c r="DQ267" s="165">
        <f t="shared" si="327"/>
        <v>0</v>
      </c>
      <c r="DR267" s="165">
        <f t="shared" si="328"/>
        <v>0</v>
      </c>
      <c r="DS267" s="165">
        <f t="shared" si="329"/>
        <v>0</v>
      </c>
      <c r="DT267" s="165">
        <f t="shared" si="330"/>
        <v>0</v>
      </c>
      <c r="DU267" s="165">
        <f t="shared" si="331"/>
        <v>0</v>
      </c>
      <c r="DV267" s="165">
        <f t="shared" si="332"/>
        <v>0</v>
      </c>
      <c r="DW267" s="165">
        <f t="shared" si="333"/>
        <v>0</v>
      </c>
      <c r="DX267" s="165">
        <f t="shared" si="334"/>
        <v>0</v>
      </c>
      <c r="DY267" s="165">
        <f t="shared" si="335"/>
        <v>0</v>
      </c>
      <c r="DZ267" s="165">
        <f t="shared" si="336"/>
        <v>0</v>
      </c>
      <c r="EA267" s="165">
        <f t="shared" si="337"/>
        <v>0</v>
      </c>
      <c r="EB267" s="165">
        <f t="shared" si="338"/>
        <v>0</v>
      </c>
      <c r="EC267" s="165">
        <f t="shared" si="339"/>
        <v>0</v>
      </c>
      <c r="ED267" s="165">
        <f t="shared" si="340"/>
        <v>0</v>
      </c>
      <c r="EE267" s="165" t="str">
        <f t="shared" si="341"/>
        <v/>
      </c>
      <c r="EF267" s="165" t="str">
        <f t="shared" si="342"/>
        <v/>
      </c>
      <c r="EG267" s="165" t="str">
        <f t="shared" si="343"/>
        <v/>
      </c>
      <c r="EH267" s="165" t="str">
        <f t="shared" si="344"/>
        <v/>
      </c>
      <c r="EI267" s="165" t="str">
        <f t="shared" si="345"/>
        <v/>
      </c>
      <c r="EJ267" s="165" t="str">
        <f t="shared" si="346"/>
        <v/>
      </c>
      <c r="EK267" s="165" t="str">
        <f t="shared" si="347"/>
        <v/>
      </c>
      <c r="EL267" s="165" t="str">
        <f t="shared" si="348"/>
        <v/>
      </c>
      <c r="EM267" s="165" t="e">
        <f>IF(#REF!="بله","FSW","")</f>
        <v>#REF!</v>
      </c>
      <c r="EN267" s="165" t="str">
        <f t="shared" si="349"/>
        <v/>
      </c>
      <c r="EO267" s="165" t="str">
        <f t="shared" si="350"/>
        <v/>
      </c>
      <c r="EP267" s="165" t="str">
        <f t="shared" si="351"/>
        <v/>
      </c>
      <c r="EQ267" s="165" t="str">
        <f t="shared" si="362"/>
        <v/>
      </c>
      <c r="ER267" s="165" t="str">
        <f t="shared" si="363"/>
        <v/>
      </c>
      <c r="ES267" s="165"/>
      <c r="ET267" s="165" t="str">
        <f t="shared" si="364"/>
        <v/>
      </c>
      <c r="EU267" s="165" t="str">
        <f t="shared" si="352"/>
        <v/>
      </c>
      <c r="EV267" s="165" t="str">
        <f t="shared" si="353"/>
        <v xml:space="preserve"> </v>
      </c>
      <c r="EW267" s="165" t="str">
        <f t="shared" si="354"/>
        <v>هیچکدام</v>
      </c>
      <c r="EX267" s="165" t="str">
        <f t="shared" si="355"/>
        <v xml:space="preserve"> </v>
      </c>
      <c r="EY267" s="165"/>
      <c r="EZ267" s="165" t="str">
        <f t="shared" si="365"/>
        <v xml:space="preserve"> </v>
      </c>
      <c r="FA267" s="165" t="str">
        <f t="shared" si="356"/>
        <v>هیچکدام</v>
      </c>
      <c r="FB267" s="165"/>
      <c r="FC267" s="165"/>
      <c r="FD267" s="165"/>
      <c r="FE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</row>
    <row r="268" spans="1:173" s="166" customFormat="1" ht="11.65" x14ac:dyDescent="0.35">
      <c r="A268" s="167">
        <v>267</v>
      </c>
      <c r="B268" s="105"/>
      <c r="C268" s="168"/>
      <c r="D268" s="169"/>
      <c r="E268" s="170"/>
      <c r="F268" s="202"/>
      <c r="G268" s="169"/>
      <c r="H268" s="106"/>
      <c r="I268" s="169"/>
      <c r="J268" s="171"/>
      <c r="K268" s="172"/>
      <c r="L268" s="173"/>
      <c r="M268" s="171"/>
      <c r="N268" s="172"/>
      <c r="O268" s="111">
        <f t="shared" si="366"/>
        <v>1398</v>
      </c>
      <c r="P268" s="174"/>
      <c r="Q268" s="175"/>
      <c r="R268" s="175"/>
      <c r="S268" s="217"/>
      <c r="T268" s="114"/>
      <c r="U268" s="115"/>
      <c r="V268" s="116"/>
      <c r="W268" s="117"/>
      <c r="X268" s="117"/>
      <c r="Y268" s="176"/>
      <c r="Z268" s="117"/>
      <c r="AA268" s="117"/>
      <c r="AB268" s="117"/>
      <c r="AC268" s="117"/>
      <c r="AD268" s="117"/>
      <c r="AE268" s="117"/>
      <c r="AF268" s="117"/>
      <c r="AG268" s="118"/>
      <c r="AH268" s="119"/>
      <c r="AI268" s="176"/>
      <c r="AJ268" s="121"/>
      <c r="AK268" s="25" t="str">
        <f t="shared" si="357"/>
        <v xml:space="preserve">         </v>
      </c>
      <c r="AL268" s="122" t="str">
        <f t="shared" si="358"/>
        <v>هیچکدام</v>
      </c>
      <c r="AM268" s="74" t="str">
        <f t="shared" si="359"/>
        <v>7.هیچکدام</v>
      </c>
      <c r="AN268" s="122" t="str">
        <f>IF(G268=0,"نامعلوم",'1.مشخصات مرکز'!$D$2-G268)</f>
        <v>نامعلوم</v>
      </c>
      <c r="AO268" s="123" t="str">
        <f t="shared" si="294"/>
        <v>نامعلوم</v>
      </c>
      <c r="AP268" s="177"/>
      <c r="AQ268" s="178"/>
      <c r="AR268" s="203"/>
      <c r="AS268" s="127" t="str">
        <f t="shared" si="360"/>
        <v>خیر</v>
      </c>
      <c r="AT268" s="128"/>
      <c r="AU268" s="179"/>
      <c r="AV268" s="180"/>
      <c r="AW268" s="180"/>
      <c r="AX268" s="181"/>
      <c r="AY268" s="182"/>
      <c r="AZ268" s="183"/>
      <c r="BA268" s="201"/>
      <c r="BB268" s="132"/>
      <c r="BC268" s="133"/>
      <c r="BD268" s="134"/>
      <c r="BE268" s="184"/>
      <c r="BF268" s="183"/>
      <c r="BG268" s="201"/>
      <c r="BH268" s="182"/>
      <c r="BI268" s="183"/>
      <c r="BJ268" s="201"/>
      <c r="BK268" s="179"/>
      <c r="BL268" s="185"/>
      <c r="BM268" s="186"/>
      <c r="BN268" s="186"/>
      <c r="BO268" s="187"/>
      <c r="BP268" s="180"/>
      <c r="BQ268" s="180"/>
      <c r="BR268" s="181"/>
      <c r="BS268" s="142" t="str">
        <f t="shared" si="295"/>
        <v>خیر</v>
      </c>
      <c r="BT268" s="188">
        <f t="shared" si="296"/>
        <v>0</v>
      </c>
      <c r="BU268" s="200" t="str">
        <f t="shared" si="297"/>
        <v xml:space="preserve"> </v>
      </c>
      <c r="BV268" s="145" t="str">
        <f t="shared" si="361"/>
        <v xml:space="preserve"> </v>
      </c>
      <c r="BW268" s="189">
        <f t="shared" si="298"/>
        <v>0</v>
      </c>
      <c r="BX268" s="190" t="str">
        <f t="shared" si="299"/>
        <v xml:space="preserve"> </v>
      </c>
      <c r="BY268" s="148" t="str">
        <f t="shared" si="300"/>
        <v xml:space="preserve"> </v>
      </c>
      <c r="BZ268" s="191">
        <f t="shared" si="301"/>
        <v>0</v>
      </c>
      <c r="CA268" s="192" t="str">
        <f t="shared" si="302"/>
        <v xml:space="preserve"> </v>
      </c>
      <c r="CB268" s="193" t="str">
        <f t="shared" si="303"/>
        <v xml:space="preserve"> </v>
      </c>
      <c r="CC268" s="194">
        <f t="shared" si="304"/>
        <v>0</v>
      </c>
      <c r="CD268" s="195" t="str">
        <f t="shared" si="305"/>
        <v xml:space="preserve"> </v>
      </c>
      <c r="CE268" s="154" t="str">
        <f t="shared" si="306"/>
        <v xml:space="preserve"> </v>
      </c>
      <c r="CF268" s="196">
        <f t="shared" si="307"/>
        <v>0</v>
      </c>
      <c r="CG268" s="197" t="str">
        <f t="shared" si="308"/>
        <v xml:space="preserve"> </v>
      </c>
      <c r="CH268" s="157" t="str">
        <f t="shared" si="309"/>
        <v xml:space="preserve"> </v>
      </c>
      <c r="CI268" s="191">
        <f t="shared" si="310"/>
        <v>0</v>
      </c>
      <c r="CJ268" s="192" t="str">
        <f t="shared" si="311"/>
        <v xml:space="preserve"> </v>
      </c>
      <c r="CK268" s="151" t="str">
        <f t="shared" si="312"/>
        <v xml:space="preserve"> </v>
      </c>
      <c r="CL268" s="198">
        <f t="shared" si="313"/>
        <v>0</v>
      </c>
      <c r="CM268" s="197" t="str">
        <f t="shared" si="314"/>
        <v xml:space="preserve"> </v>
      </c>
      <c r="CN268" s="159" t="str">
        <f t="shared" si="315"/>
        <v xml:space="preserve"> </v>
      </c>
      <c r="CO268" s="194">
        <f t="shared" si="316"/>
        <v>0</v>
      </c>
      <c r="CP268" s="195" t="str">
        <f t="shared" si="317"/>
        <v xml:space="preserve"> </v>
      </c>
      <c r="CQ268" s="160" t="str">
        <f t="shared" si="318"/>
        <v xml:space="preserve"> </v>
      </c>
      <c r="CR268" s="161">
        <f t="shared" si="319"/>
        <v>0</v>
      </c>
      <c r="CS268" s="144" t="str">
        <f t="shared" si="320"/>
        <v xml:space="preserve"> </v>
      </c>
      <c r="CT268" s="145" t="str">
        <f t="shared" si="321"/>
        <v xml:space="preserve"> </v>
      </c>
      <c r="CU268" s="144" t="str">
        <f t="shared" si="322"/>
        <v>خیر</v>
      </c>
      <c r="CV268" s="162" t="str">
        <f t="shared" si="323"/>
        <v>ارائه نشده است.</v>
      </c>
      <c r="CW268" s="199">
        <f t="shared" si="324"/>
        <v>0</v>
      </c>
      <c r="CX268" s="164"/>
      <c r="CY268" s="164"/>
      <c r="CZ268" s="164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>
        <f t="shared" si="325"/>
        <v>0</v>
      </c>
      <c r="DP268" s="165">
        <f t="shared" si="326"/>
        <v>0</v>
      </c>
      <c r="DQ268" s="165">
        <f t="shared" si="327"/>
        <v>0</v>
      </c>
      <c r="DR268" s="165">
        <f t="shared" si="328"/>
        <v>0</v>
      </c>
      <c r="DS268" s="165">
        <f t="shared" si="329"/>
        <v>0</v>
      </c>
      <c r="DT268" s="165">
        <f t="shared" si="330"/>
        <v>0</v>
      </c>
      <c r="DU268" s="165">
        <f t="shared" si="331"/>
        <v>0</v>
      </c>
      <c r="DV268" s="165">
        <f t="shared" si="332"/>
        <v>0</v>
      </c>
      <c r="DW268" s="165">
        <f t="shared" si="333"/>
        <v>0</v>
      </c>
      <c r="DX268" s="165">
        <f t="shared" si="334"/>
        <v>0</v>
      </c>
      <c r="DY268" s="165">
        <f t="shared" si="335"/>
        <v>0</v>
      </c>
      <c r="DZ268" s="165">
        <f t="shared" si="336"/>
        <v>0</v>
      </c>
      <c r="EA268" s="165">
        <f t="shared" si="337"/>
        <v>0</v>
      </c>
      <c r="EB268" s="165">
        <f t="shared" si="338"/>
        <v>0</v>
      </c>
      <c r="EC268" s="165">
        <f t="shared" si="339"/>
        <v>0</v>
      </c>
      <c r="ED268" s="165">
        <f t="shared" si="340"/>
        <v>0</v>
      </c>
      <c r="EE268" s="165" t="str">
        <f t="shared" si="341"/>
        <v/>
      </c>
      <c r="EF268" s="165" t="str">
        <f t="shared" si="342"/>
        <v/>
      </c>
      <c r="EG268" s="165" t="str">
        <f t="shared" si="343"/>
        <v/>
      </c>
      <c r="EH268" s="165" t="str">
        <f t="shared" si="344"/>
        <v/>
      </c>
      <c r="EI268" s="165" t="str">
        <f t="shared" si="345"/>
        <v/>
      </c>
      <c r="EJ268" s="165" t="str">
        <f t="shared" si="346"/>
        <v/>
      </c>
      <c r="EK268" s="165" t="str">
        <f t="shared" si="347"/>
        <v/>
      </c>
      <c r="EL268" s="165" t="str">
        <f t="shared" si="348"/>
        <v/>
      </c>
      <c r="EM268" s="165" t="e">
        <f>IF(#REF!="بله","FSW","")</f>
        <v>#REF!</v>
      </c>
      <c r="EN268" s="165" t="str">
        <f t="shared" si="349"/>
        <v/>
      </c>
      <c r="EO268" s="165" t="str">
        <f t="shared" si="350"/>
        <v/>
      </c>
      <c r="EP268" s="165" t="str">
        <f t="shared" si="351"/>
        <v/>
      </c>
      <c r="EQ268" s="165" t="str">
        <f t="shared" si="362"/>
        <v/>
      </c>
      <c r="ER268" s="165" t="str">
        <f t="shared" si="363"/>
        <v/>
      </c>
      <c r="ES268" s="165"/>
      <c r="ET268" s="165" t="str">
        <f t="shared" si="364"/>
        <v/>
      </c>
      <c r="EU268" s="165" t="str">
        <f t="shared" si="352"/>
        <v/>
      </c>
      <c r="EV268" s="165" t="str">
        <f t="shared" si="353"/>
        <v xml:space="preserve"> </v>
      </c>
      <c r="EW268" s="165" t="str">
        <f t="shared" si="354"/>
        <v>هیچکدام</v>
      </c>
      <c r="EX268" s="165" t="str">
        <f t="shared" si="355"/>
        <v xml:space="preserve"> </v>
      </c>
      <c r="EY268" s="165"/>
      <c r="EZ268" s="165" t="str">
        <f t="shared" si="365"/>
        <v xml:space="preserve"> </v>
      </c>
      <c r="FA268" s="165" t="str">
        <f t="shared" si="356"/>
        <v>هیچکدام</v>
      </c>
      <c r="FB268" s="165"/>
      <c r="FC268" s="165"/>
      <c r="FD268" s="165"/>
      <c r="FE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</row>
    <row r="269" spans="1:173" s="166" customFormat="1" ht="11.65" x14ac:dyDescent="0.35">
      <c r="A269" s="167">
        <v>268</v>
      </c>
      <c r="B269" s="105"/>
      <c r="C269" s="168"/>
      <c r="D269" s="169"/>
      <c r="E269" s="170"/>
      <c r="F269" s="202"/>
      <c r="G269" s="169"/>
      <c r="H269" s="106"/>
      <c r="I269" s="169"/>
      <c r="J269" s="171"/>
      <c r="K269" s="172"/>
      <c r="L269" s="173"/>
      <c r="M269" s="171"/>
      <c r="N269" s="172"/>
      <c r="O269" s="111">
        <f t="shared" si="366"/>
        <v>1398</v>
      </c>
      <c r="P269" s="174"/>
      <c r="Q269" s="175"/>
      <c r="R269" s="175"/>
      <c r="S269" s="217"/>
      <c r="T269" s="114"/>
      <c r="U269" s="115"/>
      <c r="V269" s="116"/>
      <c r="W269" s="117"/>
      <c r="X269" s="117"/>
      <c r="Y269" s="176"/>
      <c r="Z269" s="117"/>
      <c r="AA269" s="117"/>
      <c r="AB269" s="117"/>
      <c r="AC269" s="117"/>
      <c r="AD269" s="117"/>
      <c r="AE269" s="117"/>
      <c r="AF269" s="117"/>
      <c r="AG269" s="118"/>
      <c r="AH269" s="119"/>
      <c r="AI269" s="176"/>
      <c r="AJ269" s="121"/>
      <c r="AK269" s="25" t="str">
        <f t="shared" si="357"/>
        <v xml:space="preserve">         </v>
      </c>
      <c r="AL269" s="122" t="str">
        <f t="shared" si="358"/>
        <v>هیچکدام</v>
      </c>
      <c r="AM269" s="74" t="str">
        <f t="shared" si="359"/>
        <v>7.هیچکدام</v>
      </c>
      <c r="AN269" s="122" t="str">
        <f>IF(G269=0,"نامعلوم",'1.مشخصات مرکز'!$D$2-G269)</f>
        <v>نامعلوم</v>
      </c>
      <c r="AO269" s="123" t="str">
        <f t="shared" si="294"/>
        <v>نامعلوم</v>
      </c>
      <c r="AP269" s="177"/>
      <c r="AQ269" s="178"/>
      <c r="AR269" s="203"/>
      <c r="AS269" s="127" t="str">
        <f t="shared" si="360"/>
        <v>خیر</v>
      </c>
      <c r="AT269" s="128"/>
      <c r="AU269" s="179"/>
      <c r="AV269" s="180"/>
      <c r="AW269" s="180"/>
      <c r="AX269" s="181"/>
      <c r="AY269" s="182"/>
      <c r="AZ269" s="183"/>
      <c r="BA269" s="201"/>
      <c r="BB269" s="132"/>
      <c r="BC269" s="133"/>
      <c r="BD269" s="134"/>
      <c r="BE269" s="184"/>
      <c r="BF269" s="183"/>
      <c r="BG269" s="201"/>
      <c r="BH269" s="182"/>
      <c r="BI269" s="183"/>
      <c r="BJ269" s="201"/>
      <c r="BK269" s="179"/>
      <c r="BL269" s="185"/>
      <c r="BM269" s="186"/>
      <c r="BN269" s="186"/>
      <c r="BO269" s="187"/>
      <c r="BP269" s="180"/>
      <c r="BQ269" s="180"/>
      <c r="BR269" s="181"/>
      <c r="BS269" s="142" t="str">
        <f t="shared" si="295"/>
        <v>خیر</v>
      </c>
      <c r="BT269" s="188">
        <f t="shared" si="296"/>
        <v>0</v>
      </c>
      <c r="BU269" s="200" t="str">
        <f t="shared" si="297"/>
        <v xml:space="preserve"> </v>
      </c>
      <c r="BV269" s="145" t="str">
        <f t="shared" si="361"/>
        <v xml:space="preserve"> </v>
      </c>
      <c r="BW269" s="189">
        <f t="shared" si="298"/>
        <v>0</v>
      </c>
      <c r="BX269" s="190" t="str">
        <f t="shared" si="299"/>
        <v xml:space="preserve"> </v>
      </c>
      <c r="BY269" s="148" t="str">
        <f t="shared" si="300"/>
        <v xml:space="preserve"> </v>
      </c>
      <c r="BZ269" s="191">
        <f t="shared" si="301"/>
        <v>0</v>
      </c>
      <c r="CA269" s="192" t="str">
        <f t="shared" si="302"/>
        <v xml:space="preserve"> </v>
      </c>
      <c r="CB269" s="193" t="str">
        <f t="shared" si="303"/>
        <v xml:space="preserve"> </v>
      </c>
      <c r="CC269" s="194">
        <f t="shared" si="304"/>
        <v>0</v>
      </c>
      <c r="CD269" s="195" t="str">
        <f t="shared" si="305"/>
        <v xml:space="preserve"> </v>
      </c>
      <c r="CE269" s="154" t="str">
        <f t="shared" si="306"/>
        <v xml:space="preserve"> </v>
      </c>
      <c r="CF269" s="196">
        <f t="shared" si="307"/>
        <v>0</v>
      </c>
      <c r="CG269" s="197" t="str">
        <f t="shared" si="308"/>
        <v xml:space="preserve"> </v>
      </c>
      <c r="CH269" s="157" t="str">
        <f t="shared" si="309"/>
        <v xml:space="preserve"> </v>
      </c>
      <c r="CI269" s="191">
        <f t="shared" si="310"/>
        <v>0</v>
      </c>
      <c r="CJ269" s="192" t="str">
        <f t="shared" si="311"/>
        <v xml:space="preserve"> </v>
      </c>
      <c r="CK269" s="151" t="str">
        <f t="shared" si="312"/>
        <v xml:space="preserve"> </v>
      </c>
      <c r="CL269" s="198">
        <f t="shared" si="313"/>
        <v>0</v>
      </c>
      <c r="CM269" s="197" t="str">
        <f t="shared" si="314"/>
        <v xml:space="preserve"> </v>
      </c>
      <c r="CN269" s="159" t="str">
        <f t="shared" si="315"/>
        <v xml:space="preserve"> </v>
      </c>
      <c r="CO269" s="194">
        <f t="shared" si="316"/>
        <v>0</v>
      </c>
      <c r="CP269" s="195" t="str">
        <f t="shared" si="317"/>
        <v xml:space="preserve"> </v>
      </c>
      <c r="CQ269" s="160" t="str">
        <f t="shared" si="318"/>
        <v xml:space="preserve"> </v>
      </c>
      <c r="CR269" s="161">
        <f t="shared" si="319"/>
        <v>0</v>
      </c>
      <c r="CS269" s="144" t="str">
        <f t="shared" si="320"/>
        <v xml:space="preserve"> </v>
      </c>
      <c r="CT269" s="145" t="str">
        <f t="shared" si="321"/>
        <v xml:space="preserve"> </v>
      </c>
      <c r="CU269" s="144" t="str">
        <f t="shared" si="322"/>
        <v>خیر</v>
      </c>
      <c r="CV269" s="162" t="str">
        <f t="shared" si="323"/>
        <v>ارائه نشده است.</v>
      </c>
      <c r="CW269" s="199">
        <f t="shared" si="324"/>
        <v>0</v>
      </c>
      <c r="CX269" s="164"/>
      <c r="CY269" s="164"/>
      <c r="CZ269" s="164"/>
      <c r="DA269" s="165"/>
      <c r="DB269" s="165"/>
      <c r="DC269" s="165"/>
      <c r="DD269" s="165"/>
      <c r="DE269" s="165"/>
      <c r="DF269" s="165"/>
      <c r="DG269" s="165"/>
      <c r="DH269" s="165"/>
      <c r="DI269" s="165"/>
      <c r="DJ269" s="165"/>
      <c r="DK269" s="165"/>
      <c r="DL269" s="165"/>
      <c r="DM269" s="165"/>
      <c r="DN269" s="165"/>
      <c r="DO269" s="165">
        <f t="shared" si="325"/>
        <v>0</v>
      </c>
      <c r="DP269" s="165">
        <f t="shared" si="326"/>
        <v>0</v>
      </c>
      <c r="DQ269" s="165">
        <f t="shared" si="327"/>
        <v>0</v>
      </c>
      <c r="DR269" s="165">
        <f t="shared" si="328"/>
        <v>0</v>
      </c>
      <c r="DS269" s="165">
        <f t="shared" si="329"/>
        <v>0</v>
      </c>
      <c r="DT269" s="165">
        <f t="shared" si="330"/>
        <v>0</v>
      </c>
      <c r="DU269" s="165">
        <f t="shared" si="331"/>
        <v>0</v>
      </c>
      <c r="DV269" s="165">
        <f t="shared" si="332"/>
        <v>0</v>
      </c>
      <c r="DW269" s="165">
        <f t="shared" si="333"/>
        <v>0</v>
      </c>
      <c r="DX269" s="165">
        <f t="shared" si="334"/>
        <v>0</v>
      </c>
      <c r="DY269" s="165">
        <f t="shared" si="335"/>
        <v>0</v>
      </c>
      <c r="DZ269" s="165">
        <f t="shared" si="336"/>
        <v>0</v>
      </c>
      <c r="EA269" s="165">
        <f t="shared" si="337"/>
        <v>0</v>
      </c>
      <c r="EB269" s="165">
        <f t="shared" si="338"/>
        <v>0</v>
      </c>
      <c r="EC269" s="165">
        <f t="shared" si="339"/>
        <v>0</v>
      </c>
      <c r="ED269" s="165">
        <f t="shared" si="340"/>
        <v>0</v>
      </c>
      <c r="EE269" s="165" t="str">
        <f t="shared" si="341"/>
        <v/>
      </c>
      <c r="EF269" s="165" t="str">
        <f t="shared" si="342"/>
        <v/>
      </c>
      <c r="EG269" s="165" t="str">
        <f t="shared" si="343"/>
        <v/>
      </c>
      <c r="EH269" s="165" t="str">
        <f t="shared" si="344"/>
        <v/>
      </c>
      <c r="EI269" s="165" t="str">
        <f t="shared" si="345"/>
        <v/>
      </c>
      <c r="EJ269" s="165" t="str">
        <f t="shared" si="346"/>
        <v/>
      </c>
      <c r="EK269" s="165" t="str">
        <f t="shared" si="347"/>
        <v/>
      </c>
      <c r="EL269" s="165" t="str">
        <f t="shared" si="348"/>
        <v/>
      </c>
      <c r="EM269" s="165" t="e">
        <f>IF(#REF!="بله","FSW","")</f>
        <v>#REF!</v>
      </c>
      <c r="EN269" s="165" t="str">
        <f t="shared" si="349"/>
        <v/>
      </c>
      <c r="EO269" s="165" t="str">
        <f t="shared" si="350"/>
        <v/>
      </c>
      <c r="EP269" s="165" t="str">
        <f t="shared" si="351"/>
        <v/>
      </c>
      <c r="EQ269" s="165" t="str">
        <f t="shared" si="362"/>
        <v/>
      </c>
      <c r="ER269" s="165" t="str">
        <f t="shared" si="363"/>
        <v/>
      </c>
      <c r="ES269" s="165"/>
      <c r="ET269" s="165" t="str">
        <f t="shared" si="364"/>
        <v/>
      </c>
      <c r="EU269" s="165" t="str">
        <f t="shared" si="352"/>
        <v/>
      </c>
      <c r="EV269" s="165" t="str">
        <f t="shared" si="353"/>
        <v xml:space="preserve"> </v>
      </c>
      <c r="EW269" s="165" t="str">
        <f t="shared" si="354"/>
        <v>هیچکدام</v>
      </c>
      <c r="EX269" s="165" t="str">
        <f t="shared" si="355"/>
        <v xml:space="preserve"> </v>
      </c>
      <c r="EY269" s="165"/>
      <c r="EZ269" s="165" t="str">
        <f t="shared" si="365"/>
        <v xml:space="preserve"> </v>
      </c>
      <c r="FA269" s="165" t="str">
        <f t="shared" si="356"/>
        <v>هیچکدام</v>
      </c>
      <c r="FB269" s="165"/>
      <c r="FC269" s="165"/>
      <c r="FD269" s="165"/>
      <c r="FE269" s="165"/>
      <c r="FG269" s="165"/>
      <c r="FH269" s="165"/>
      <c r="FI269" s="165"/>
      <c r="FJ269" s="165"/>
      <c r="FK269" s="165"/>
      <c r="FL269" s="165"/>
      <c r="FM269" s="165"/>
      <c r="FN269" s="165"/>
      <c r="FO269" s="165"/>
      <c r="FP269" s="165"/>
      <c r="FQ269" s="165"/>
    </row>
    <row r="270" spans="1:173" s="166" customFormat="1" ht="11.65" x14ac:dyDescent="0.35">
      <c r="A270" s="167">
        <v>269</v>
      </c>
      <c r="B270" s="105"/>
      <c r="C270" s="168"/>
      <c r="D270" s="169"/>
      <c r="E270" s="170"/>
      <c r="F270" s="202"/>
      <c r="G270" s="169"/>
      <c r="H270" s="106"/>
      <c r="I270" s="169"/>
      <c r="J270" s="171"/>
      <c r="K270" s="172"/>
      <c r="L270" s="173"/>
      <c r="M270" s="171"/>
      <c r="N270" s="172"/>
      <c r="O270" s="111">
        <f t="shared" si="366"/>
        <v>1398</v>
      </c>
      <c r="P270" s="174"/>
      <c r="Q270" s="175"/>
      <c r="R270" s="175"/>
      <c r="S270" s="217"/>
      <c r="T270" s="114"/>
      <c r="U270" s="115"/>
      <c r="V270" s="116"/>
      <c r="W270" s="117"/>
      <c r="X270" s="117"/>
      <c r="Y270" s="176"/>
      <c r="Z270" s="117"/>
      <c r="AA270" s="117"/>
      <c r="AB270" s="117"/>
      <c r="AC270" s="117"/>
      <c r="AD270" s="117"/>
      <c r="AE270" s="117"/>
      <c r="AF270" s="117"/>
      <c r="AG270" s="118"/>
      <c r="AH270" s="119"/>
      <c r="AI270" s="176"/>
      <c r="AJ270" s="121"/>
      <c r="AK270" s="25" t="str">
        <f t="shared" si="357"/>
        <v xml:space="preserve">         </v>
      </c>
      <c r="AL270" s="122" t="str">
        <f t="shared" si="358"/>
        <v>هیچکدام</v>
      </c>
      <c r="AM270" s="74" t="str">
        <f t="shared" si="359"/>
        <v>7.هیچکدام</v>
      </c>
      <c r="AN270" s="122" t="str">
        <f>IF(G270=0,"نامعلوم",'1.مشخصات مرکز'!$D$2-G270)</f>
        <v>نامعلوم</v>
      </c>
      <c r="AO270" s="123" t="str">
        <f t="shared" si="294"/>
        <v>نامعلوم</v>
      </c>
      <c r="AP270" s="177"/>
      <c r="AQ270" s="178"/>
      <c r="AR270" s="203"/>
      <c r="AS270" s="127" t="str">
        <f t="shared" si="360"/>
        <v>خیر</v>
      </c>
      <c r="AT270" s="128"/>
      <c r="AU270" s="179"/>
      <c r="AV270" s="180"/>
      <c r="AW270" s="180"/>
      <c r="AX270" s="181"/>
      <c r="AY270" s="182"/>
      <c r="AZ270" s="183"/>
      <c r="BA270" s="201"/>
      <c r="BB270" s="132"/>
      <c r="BC270" s="133"/>
      <c r="BD270" s="134"/>
      <c r="BE270" s="184"/>
      <c r="BF270" s="183"/>
      <c r="BG270" s="201"/>
      <c r="BH270" s="182"/>
      <c r="BI270" s="183"/>
      <c r="BJ270" s="201"/>
      <c r="BK270" s="179"/>
      <c r="BL270" s="185"/>
      <c r="BM270" s="186"/>
      <c r="BN270" s="186"/>
      <c r="BO270" s="187"/>
      <c r="BP270" s="180"/>
      <c r="BQ270" s="180"/>
      <c r="BR270" s="181"/>
      <c r="BS270" s="142" t="str">
        <f t="shared" si="295"/>
        <v>خیر</v>
      </c>
      <c r="BT270" s="188">
        <f t="shared" si="296"/>
        <v>0</v>
      </c>
      <c r="BU270" s="200" t="str">
        <f t="shared" si="297"/>
        <v xml:space="preserve"> </v>
      </c>
      <c r="BV270" s="145" t="str">
        <f t="shared" si="361"/>
        <v xml:space="preserve"> </v>
      </c>
      <c r="BW270" s="189">
        <f t="shared" si="298"/>
        <v>0</v>
      </c>
      <c r="BX270" s="190" t="str">
        <f t="shared" si="299"/>
        <v xml:space="preserve"> </v>
      </c>
      <c r="BY270" s="148" t="str">
        <f t="shared" si="300"/>
        <v xml:space="preserve"> </v>
      </c>
      <c r="BZ270" s="191">
        <f t="shared" si="301"/>
        <v>0</v>
      </c>
      <c r="CA270" s="192" t="str">
        <f t="shared" si="302"/>
        <v xml:space="preserve"> </v>
      </c>
      <c r="CB270" s="193" t="str">
        <f t="shared" si="303"/>
        <v xml:space="preserve"> </v>
      </c>
      <c r="CC270" s="194">
        <f t="shared" si="304"/>
        <v>0</v>
      </c>
      <c r="CD270" s="195" t="str">
        <f t="shared" si="305"/>
        <v xml:space="preserve"> </v>
      </c>
      <c r="CE270" s="154" t="str">
        <f t="shared" si="306"/>
        <v xml:space="preserve"> </v>
      </c>
      <c r="CF270" s="196">
        <f t="shared" si="307"/>
        <v>0</v>
      </c>
      <c r="CG270" s="197" t="str">
        <f t="shared" si="308"/>
        <v xml:space="preserve"> </v>
      </c>
      <c r="CH270" s="157" t="str">
        <f t="shared" si="309"/>
        <v xml:space="preserve"> </v>
      </c>
      <c r="CI270" s="191">
        <f t="shared" si="310"/>
        <v>0</v>
      </c>
      <c r="CJ270" s="192" t="str">
        <f t="shared" si="311"/>
        <v xml:space="preserve"> </v>
      </c>
      <c r="CK270" s="151" t="str">
        <f t="shared" si="312"/>
        <v xml:space="preserve"> </v>
      </c>
      <c r="CL270" s="198">
        <f t="shared" si="313"/>
        <v>0</v>
      </c>
      <c r="CM270" s="197" t="str">
        <f t="shared" si="314"/>
        <v xml:space="preserve"> </v>
      </c>
      <c r="CN270" s="159" t="str">
        <f t="shared" si="315"/>
        <v xml:space="preserve"> </v>
      </c>
      <c r="CO270" s="194">
        <f t="shared" si="316"/>
        <v>0</v>
      </c>
      <c r="CP270" s="195" t="str">
        <f t="shared" si="317"/>
        <v xml:space="preserve"> </v>
      </c>
      <c r="CQ270" s="160" t="str">
        <f t="shared" si="318"/>
        <v xml:space="preserve"> </v>
      </c>
      <c r="CR270" s="161">
        <f t="shared" si="319"/>
        <v>0</v>
      </c>
      <c r="CS270" s="144" t="str">
        <f t="shared" si="320"/>
        <v xml:space="preserve"> </v>
      </c>
      <c r="CT270" s="145" t="str">
        <f t="shared" si="321"/>
        <v xml:space="preserve"> </v>
      </c>
      <c r="CU270" s="144" t="str">
        <f t="shared" si="322"/>
        <v>خیر</v>
      </c>
      <c r="CV270" s="162" t="str">
        <f t="shared" si="323"/>
        <v>ارائه نشده است.</v>
      </c>
      <c r="CW270" s="199">
        <f t="shared" si="324"/>
        <v>0</v>
      </c>
      <c r="CX270" s="164"/>
      <c r="CY270" s="164"/>
      <c r="CZ270" s="164"/>
      <c r="DA270" s="165"/>
      <c r="DB270" s="165"/>
      <c r="DC270" s="165"/>
      <c r="DD270" s="165"/>
      <c r="DE270" s="165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>
        <f t="shared" si="325"/>
        <v>0</v>
      </c>
      <c r="DP270" s="165">
        <f t="shared" si="326"/>
        <v>0</v>
      </c>
      <c r="DQ270" s="165">
        <f t="shared" si="327"/>
        <v>0</v>
      </c>
      <c r="DR270" s="165">
        <f t="shared" si="328"/>
        <v>0</v>
      </c>
      <c r="DS270" s="165">
        <f t="shared" si="329"/>
        <v>0</v>
      </c>
      <c r="DT270" s="165">
        <f t="shared" si="330"/>
        <v>0</v>
      </c>
      <c r="DU270" s="165">
        <f t="shared" si="331"/>
        <v>0</v>
      </c>
      <c r="DV270" s="165">
        <f t="shared" si="332"/>
        <v>0</v>
      </c>
      <c r="DW270" s="165">
        <f t="shared" si="333"/>
        <v>0</v>
      </c>
      <c r="DX270" s="165">
        <f t="shared" si="334"/>
        <v>0</v>
      </c>
      <c r="DY270" s="165">
        <f t="shared" si="335"/>
        <v>0</v>
      </c>
      <c r="DZ270" s="165">
        <f t="shared" si="336"/>
        <v>0</v>
      </c>
      <c r="EA270" s="165">
        <f t="shared" si="337"/>
        <v>0</v>
      </c>
      <c r="EB270" s="165">
        <f t="shared" si="338"/>
        <v>0</v>
      </c>
      <c r="EC270" s="165">
        <f t="shared" si="339"/>
        <v>0</v>
      </c>
      <c r="ED270" s="165">
        <f t="shared" si="340"/>
        <v>0</v>
      </c>
      <c r="EE270" s="165" t="str">
        <f t="shared" si="341"/>
        <v/>
      </c>
      <c r="EF270" s="165" t="str">
        <f t="shared" si="342"/>
        <v/>
      </c>
      <c r="EG270" s="165" t="str">
        <f t="shared" si="343"/>
        <v/>
      </c>
      <c r="EH270" s="165" t="str">
        <f t="shared" si="344"/>
        <v/>
      </c>
      <c r="EI270" s="165" t="str">
        <f t="shared" si="345"/>
        <v/>
      </c>
      <c r="EJ270" s="165" t="str">
        <f t="shared" si="346"/>
        <v/>
      </c>
      <c r="EK270" s="165" t="str">
        <f t="shared" si="347"/>
        <v/>
      </c>
      <c r="EL270" s="165" t="str">
        <f t="shared" si="348"/>
        <v/>
      </c>
      <c r="EM270" s="165" t="e">
        <f>IF(#REF!="بله","FSW","")</f>
        <v>#REF!</v>
      </c>
      <c r="EN270" s="165" t="str">
        <f t="shared" si="349"/>
        <v/>
      </c>
      <c r="EO270" s="165" t="str">
        <f t="shared" si="350"/>
        <v/>
      </c>
      <c r="EP270" s="165" t="str">
        <f t="shared" si="351"/>
        <v/>
      </c>
      <c r="EQ270" s="165" t="str">
        <f t="shared" si="362"/>
        <v/>
      </c>
      <c r="ER270" s="165" t="str">
        <f t="shared" si="363"/>
        <v/>
      </c>
      <c r="ES270" s="165"/>
      <c r="ET270" s="165" t="str">
        <f t="shared" si="364"/>
        <v/>
      </c>
      <c r="EU270" s="165" t="str">
        <f t="shared" si="352"/>
        <v/>
      </c>
      <c r="EV270" s="165" t="str">
        <f t="shared" si="353"/>
        <v xml:space="preserve"> </v>
      </c>
      <c r="EW270" s="165" t="str">
        <f t="shared" si="354"/>
        <v>هیچکدام</v>
      </c>
      <c r="EX270" s="165" t="str">
        <f t="shared" si="355"/>
        <v xml:space="preserve"> </v>
      </c>
      <c r="EY270" s="165"/>
      <c r="EZ270" s="165" t="str">
        <f t="shared" si="365"/>
        <v xml:space="preserve"> </v>
      </c>
      <c r="FA270" s="165" t="str">
        <f t="shared" si="356"/>
        <v>هیچکدام</v>
      </c>
      <c r="FB270" s="165"/>
      <c r="FC270" s="165"/>
      <c r="FD270" s="165"/>
      <c r="FE270" s="165"/>
      <c r="FG270" s="165"/>
      <c r="FH270" s="165"/>
      <c r="FI270" s="165"/>
      <c r="FJ270" s="165"/>
      <c r="FK270" s="165"/>
      <c r="FL270" s="165"/>
      <c r="FM270" s="165"/>
      <c r="FN270" s="165"/>
      <c r="FO270" s="165"/>
      <c r="FP270" s="165"/>
      <c r="FQ270" s="165"/>
    </row>
    <row r="271" spans="1:173" s="166" customFormat="1" ht="11.65" x14ac:dyDescent="0.35">
      <c r="A271" s="167">
        <v>270</v>
      </c>
      <c r="B271" s="105"/>
      <c r="C271" s="168"/>
      <c r="D271" s="169"/>
      <c r="E271" s="170"/>
      <c r="F271" s="202"/>
      <c r="G271" s="169"/>
      <c r="H271" s="106"/>
      <c r="I271" s="169"/>
      <c r="J271" s="171"/>
      <c r="K271" s="172"/>
      <c r="L271" s="173"/>
      <c r="M271" s="171"/>
      <c r="N271" s="172"/>
      <c r="O271" s="111">
        <f t="shared" si="366"/>
        <v>1398</v>
      </c>
      <c r="P271" s="174"/>
      <c r="Q271" s="175"/>
      <c r="R271" s="175"/>
      <c r="S271" s="217"/>
      <c r="T271" s="114"/>
      <c r="U271" s="115"/>
      <c r="V271" s="116"/>
      <c r="W271" s="117"/>
      <c r="X271" s="117"/>
      <c r="Y271" s="176"/>
      <c r="Z271" s="117"/>
      <c r="AA271" s="117"/>
      <c r="AB271" s="117"/>
      <c r="AC271" s="117"/>
      <c r="AD271" s="117"/>
      <c r="AE271" s="117"/>
      <c r="AF271" s="117"/>
      <c r="AG271" s="118"/>
      <c r="AH271" s="119"/>
      <c r="AI271" s="176"/>
      <c r="AJ271" s="121"/>
      <c r="AK271" s="25" t="str">
        <f t="shared" si="357"/>
        <v xml:space="preserve">         </v>
      </c>
      <c r="AL271" s="122" t="str">
        <f t="shared" si="358"/>
        <v>هیچکدام</v>
      </c>
      <c r="AM271" s="74" t="str">
        <f t="shared" si="359"/>
        <v>7.هیچکدام</v>
      </c>
      <c r="AN271" s="122" t="str">
        <f>IF(G271=0,"نامعلوم",'1.مشخصات مرکز'!$D$2-G271)</f>
        <v>نامعلوم</v>
      </c>
      <c r="AO271" s="123" t="str">
        <f t="shared" si="294"/>
        <v>نامعلوم</v>
      </c>
      <c r="AP271" s="177"/>
      <c r="AQ271" s="178"/>
      <c r="AR271" s="203"/>
      <c r="AS271" s="127" t="str">
        <f t="shared" si="360"/>
        <v>خیر</v>
      </c>
      <c r="AT271" s="128"/>
      <c r="AU271" s="179"/>
      <c r="AV271" s="180"/>
      <c r="AW271" s="180"/>
      <c r="AX271" s="181"/>
      <c r="AY271" s="182"/>
      <c r="AZ271" s="183"/>
      <c r="BA271" s="201"/>
      <c r="BB271" s="132"/>
      <c r="BC271" s="133"/>
      <c r="BD271" s="134"/>
      <c r="BE271" s="184"/>
      <c r="BF271" s="183"/>
      <c r="BG271" s="201"/>
      <c r="BH271" s="182"/>
      <c r="BI271" s="183"/>
      <c r="BJ271" s="201"/>
      <c r="BK271" s="179"/>
      <c r="BL271" s="185"/>
      <c r="BM271" s="186"/>
      <c r="BN271" s="186"/>
      <c r="BO271" s="187"/>
      <c r="BP271" s="180"/>
      <c r="BQ271" s="180"/>
      <c r="BR271" s="181"/>
      <c r="BS271" s="142" t="str">
        <f t="shared" si="295"/>
        <v>خیر</v>
      </c>
      <c r="BT271" s="188">
        <f t="shared" si="296"/>
        <v>0</v>
      </c>
      <c r="BU271" s="200" t="str">
        <f t="shared" si="297"/>
        <v xml:space="preserve"> </v>
      </c>
      <c r="BV271" s="145" t="str">
        <f t="shared" si="361"/>
        <v xml:space="preserve"> </v>
      </c>
      <c r="BW271" s="189">
        <f t="shared" si="298"/>
        <v>0</v>
      </c>
      <c r="BX271" s="190" t="str">
        <f t="shared" si="299"/>
        <v xml:space="preserve"> </v>
      </c>
      <c r="BY271" s="148" t="str">
        <f t="shared" si="300"/>
        <v xml:space="preserve"> </v>
      </c>
      <c r="BZ271" s="191">
        <f t="shared" si="301"/>
        <v>0</v>
      </c>
      <c r="CA271" s="192" t="str">
        <f t="shared" si="302"/>
        <v xml:space="preserve"> </v>
      </c>
      <c r="CB271" s="193" t="str">
        <f t="shared" si="303"/>
        <v xml:space="preserve"> </v>
      </c>
      <c r="CC271" s="194">
        <f t="shared" si="304"/>
        <v>0</v>
      </c>
      <c r="CD271" s="195" t="str">
        <f t="shared" si="305"/>
        <v xml:space="preserve"> </v>
      </c>
      <c r="CE271" s="154" t="str">
        <f t="shared" si="306"/>
        <v xml:space="preserve"> </v>
      </c>
      <c r="CF271" s="196">
        <f t="shared" si="307"/>
        <v>0</v>
      </c>
      <c r="CG271" s="197" t="str">
        <f t="shared" si="308"/>
        <v xml:space="preserve"> </v>
      </c>
      <c r="CH271" s="157" t="str">
        <f t="shared" si="309"/>
        <v xml:space="preserve"> </v>
      </c>
      <c r="CI271" s="191">
        <f t="shared" si="310"/>
        <v>0</v>
      </c>
      <c r="CJ271" s="192" t="str">
        <f t="shared" si="311"/>
        <v xml:space="preserve"> </v>
      </c>
      <c r="CK271" s="151" t="str">
        <f t="shared" si="312"/>
        <v xml:space="preserve"> </v>
      </c>
      <c r="CL271" s="198">
        <f t="shared" si="313"/>
        <v>0</v>
      </c>
      <c r="CM271" s="197" t="str">
        <f t="shared" si="314"/>
        <v xml:space="preserve"> </v>
      </c>
      <c r="CN271" s="159" t="str">
        <f t="shared" si="315"/>
        <v xml:space="preserve"> </v>
      </c>
      <c r="CO271" s="194">
        <f t="shared" si="316"/>
        <v>0</v>
      </c>
      <c r="CP271" s="195" t="str">
        <f t="shared" si="317"/>
        <v xml:space="preserve"> </v>
      </c>
      <c r="CQ271" s="160" t="str">
        <f t="shared" si="318"/>
        <v xml:space="preserve"> </v>
      </c>
      <c r="CR271" s="161">
        <f t="shared" si="319"/>
        <v>0</v>
      </c>
      <c r="CS271" s="144" t="str">
        <f t="shared" si="320"/>
        <v xml:space="preserve"> </v>
      </c>
      <c r="CT271" s="145" t="str">
        <f t="shared" si="321"/>
        <v xml:space="preserve"> </v>
      </c>
      <c r="CU271" s="144" t="str">
        <f t="shared" si="322"/>
        <v>خیر</v>
      </c>
      <c r="CV271" s="162" t="str">
        <f t="shared" si="323"/>
        <v>ارائه نشده است.</v>
      </c>
      <c r="CW271" s="199">
        <f t="shared" si="324"/>
        <v>0</v>
      </c>
      <c r="CX271" s="164"/>
      <c r="CY271" s="164"/>
      <c r="CZ271" s="164"/>
      <c r="DA271" s="165"/>
      <c r="DB271" s="165"/>
      <c r="DC271" s="165"/>
      <c r="DD271" s="165"/>
      <c r="DE271" s="165"/>
      <c r="DF271" s="165"/>
      <c r="DG271" s="165"/>
      <c r="DH271" s="165"/>
      <c r="DI271" s="165"/>
      <c r="DJ271" s="165"/>
      <c r="DK271" s="165"/>
      <c r="DL271" s="165"/>
      <c r="DM271" s="165"/>
      <c r="DN271" s="165"/>
      <c r="DO271" s="165">
        <f t="shared" si="325"/>
        <v>0</v>
      </c>
      <c r="DP271" s="165">
        <f t="shared" si="326"/>
        <v>0</v>
      </c>
      <c r="DQ271" s="165">
        <f t="shared" si="327"/>
        <v>0</v>
      </c>
      <c r="DR271" s="165">
        <f t="shared" si="328"/>
        <v>0</v>
      </c>
      <c r="DS271" s="165">
        <f t="shared" si="329"/>
        <v>0</v>
      </c>
      <c r="DT271" s="165">
        <f t="shared" si="330"/>
        <v>0</v>
      </c>
      <c r="DU271" s="165">
        <f t="shared" si="331"/>
        <v>0</v>
      </c>
      <c r="DV271" s="165">
        <f t="shared" si="332"/>
        <v>0</v>
      </c>
      <c r="DW271" s="165">
        <f t="shared" si="333"/>
        <v>0</v>
      </c>
      <c r="DX271" s="165">
        <f t="shared" si="334"/>
        <v>0</v>
      </c>
      <c r="DY271" s="165">
        <f t="shared" si="335"/>
        <v>0</v>
      </c>
      <c r="DZ271" s="165">
        <f t="shared" si="336"/>
        <v>0</v>
      </c>
      <c r="EA271" s="165">
        <f t="shared" si="337"/>
        <v>0</v>
      </c>
      <c r="EB271" s="165">
        <f t="shared" si="338"/>
        <v>0</v>
      </c>
      <c r="EC271" s="165">
        <f t="shared" si="339"/>
        <v>0</v>
      </c>
      <c r="ED271" s="165">
        <f t="shared" si="340"/>
        <v>0</v>
      </c>
      <c r="EE271" s="165" t="str">
        <f t="shared" si="341"/>
        <v/>
      </c>
      <c r="EF271" s="165" t="str">
        <f t="shared" si="342"/>
        <v/>
      </c>
      <c r="EG271" s="165" t="str">
        <f t="shared" si="343"/>
        <v/>
      </c>
      <c r="EH271" s="165" t="str">
        <f t="shared" si="344"/>
        <v/>
      </c>
      <c r="EI271" s="165" t="str">
        <f t="shared" si="345"/>
        <v/>
      </c>
      <c r="EJ271" s="165" t="str">
        <f t="shared" si="346"/>
        <v/>
      </c>
      <c r="EK271" s="165" t="str">
        <f t="shared" si="347"/>
        <v/>
      </c>
      <c r="EL271" s="165" t="str">
        <f t="shared" si="348"/>
        <v/>
      </c>
      <c r="EM271" s="165" t="e">
        <f>IF(#REF!="بله","FSW","")</f>
        <v>#REF!</v>
      </c>
      <c r="EN271" s="165" t="str">
        <f t="shared" si="349"/>
        <v/>
      </c>
      <c r="EO271" s="165" t="str">
        <f t="shared" si="350"/>
        <v/>
      </c>
      <c r="EP271" s="165" t="str">
        <f t="shared" si="351"/>
        <v/>
      </c>
      <c r="EQ271" s="165" t="str">
        <f t="shared" si="362"/>
        <v/>
      </c>
      <c r="ER271" s="165" t="str">
        <f t="shared" si="363"/>
        <v/>
      </c>
      <c r="ES271" s="165"/>
      <c r="ET271" s="165" t="str">
        <f t="shared" si="364"/>
        <v/>
      </c>
      <c r="EU271" s="165" t="str">
        <f t="shared" si="352"/>
        <v/>
      </c>
      <c r="EV271" s="165" t="str">
        <f t="shared" si="353"/>
        <v xml:space="preserve"> </v>
      </c>
      <c r="EW271" s="165" t="str">
        <f t="shared" si="354"/>
        <v>هیچکدام</v>
      </c>
      <c r="EX271" s="165" t="str">
        <f t="shared" si="355"/>
        <v xml:space="preserve"> </v>
      </c>
      <c r="EY271" s="165"/>
      <c r="EZ271" s="165" t="str">
        <f t="shared" si="365"/>
        <v xml:space="preserve"> </v>
      </c>
      <c r="FA271" s="165" t="str">
        <f t="shared" si="356"/>
        <v>هیچکدام</v>
      </c>
      <c r="FB271" s="165"/>
      <c r="FC271" s="165"/>
      <c r="FD271" s="165"/>
      <c r="FE271" s="165"/>
      <c r="FG271" s="165"/>
      <c r="FH271" s="165"/>
      <c r="FI271" s="165"/>
      <c r="FJ271" s="165"/>
      <c r="FK271" s="165"/>
      <c r="FL271" s="165"/>
      <c r="FM271" s="165"/>
      <c r="FN271" s="165"/>
      <c r="FO271" s="165"/>
      <c r="FP271" s="165"/>
      <c r="FQ271" s="165"/>
    </row>
    <row r="272" spans="1:173" s="166" customFormat="1" ht="11.65" x14ac:dyDescent="0.35">
      <c r="A272" s="167">
        <v>271</v>
      </c>
      <c r="B272" s="105"/>
      <c r="C272" s="168"/>
      <c r="D272" s="169"/>
      <c r="E272" s="170"/>
      <c r="F272" s="202"/>
      <c r="G272" s="169"/>
      <c r="H272" s="106"/>
      <c r="I272" s="169"/>
      <c r="J272" s="171"/>
      <c r="K272" s="172"/>
      <c r="L272" s="173"/>
      <c r="M272" s="171"/>
      <c r="N272" s="172"/>
      <c r="O272" s="111">
        <f t="shared" si="366"/>
        <v>1398</v>
      </c>
      <c r="P272" s="174"/>
      <c r="Q272" s="175"/>
      <c r="R272" s="175"/>
      <c r="S272" s="217"/>
      <c r="T272" s="114"/>
      <c r="U272" s="115"/>
      <c r="V272" s="116"/>
      <c r="W272" s="117"/>
      <c r="X272" s="117"/>
      <c r="Y272" s="176"/>
      <c r="Z272" s="117"/>
      <c r="AA272" s="117"/>
      <c r="AB272" s="117"/>
      <c r="AC272" s="117"/>
      <c r="AD272" s="117"/>
      <c r="AE272" s="117"/>
      <c r="AF272" s="117"/>
      <c r="AG272" s="118"/>
      <c r="AH272" s="119"/>
      <c r="AI272" s="176"/>
      <c r="AJ272" s="121"/>
      <c r="AK272" s="25" t="str">
        <f t="shared" si="357"/>
        <v xml:space="preserve">         </v>
      </c>
      <c r="AL272" s="122" t="str">
        <f t="shared" si="358"/>
        <v>هیچکدام</v>
      </c>
      <c r="AM272" s="74" t="str">
        <f t="shared" si="359"/>
        <v>7.هیچکدام</v>
      </c>
      <c r="AN272" s="122" t="str">
        <f>IF(G272=0,"نامعلوم",'1.مشخصات مرکز'!$D$2-G272)</f>
        <v>نامعلوم</v>
      </c>
      <c r="AO272" s="123" t="str">
        <f t="shared" si="294"/>
        <v>نامعلوم</v>
      </c>
      <c r="AP272" s="177"/>
      <c r="AQ272" s="178"/>
      <c r="AR272" s="203"/>
      <c r="AS272" s="127" t="str">
        <f t="shared" si="360"/>
        <v>خیر</v>
      </c>
      <c r="AT272" s="128"/>
      <c r="AU272" s="179"/>
      <c r="AV272" s="180"/>
      <c r="AW272" s="180"/>
      <c r="AX272" s="181"/>
      <c r="AY272" s="182"/>
      <c r="AZ272" s="183"/>
      <c r="BA272" s="201"/>
      <c r="BB272" s="132"/>
      <c r="BC272" s="133"/>
      <c r="BD272" s="134"/>
      <c r="BE272" s="184"/>
      <c r="BF272" s="183"/>
      <c r="BG272" s="201"/>
      <c r="BH272" s="182"/>
      <c r="BI272" s="183"/>
      <c r="BJ272" s="201"/>
      <c r="BK272" s="179"/>
      <c r="BL272" s="185"/>
      <c r="BM272" s="186"/>
      <c r="BN272" s="186"/>
      <c r="BO272" s="187"/>
      <c r="BP272" s="180"/>
      <c r="BQ272" s="180"/>
      <c r="BR272" s="181"/>
      <c r="BS272" s="142" t="str">
        <f t="shared" si="295"/>
        <v>خیر</v>
      </c>
      <c r="BT272" s="188">
        <f t="shared" si="296"/>
        <v>0</v>
      </c>
      <c r="BU272" s="200" t="str">
        <f t="shared" si="297"/>
        <v xml:space="preserve"> </v>
      </c>
      <c r="BV272" s="145" t="str">
        <f t="shared" si="361"/>
        <v xml:space="preserve"> </v>
      </c>
      <c r="BW272" s="189">
        <f t="shared" si="298"/>
        <v>0</v>
      </c>
      <c r="BX272" s="190" t="str">
        <f t="shared" si="299"/>
        <v xml:space="preserve"> </v>
      </c>
      <c r="BY272" s="148" t="str">
        <f t="shared" si="300"/>
        <v xml:space="preserve"> </v>
      </c>
      <c r="BZ272" s="191">
        <f t="shared" si="301"/>
        <v>0</v>
      </c>
      <c r="CA272" s="192" t="str">
        <f t="shared" si="302"/>
        <v xml:space="preserve"> </v>
      </c>
      <c r="CB272" s="193" t="str">
        <f t="shared" si="303"/>
        <v xml:space="preserve"> </v>
      </c>
      <c r="CC272" s="194">
        <f t="shared" si="304"/>
        <v>0</v>
      </c>
      <c r="CD272" s="195" t="str">
        <f t="shared" si="305"/>
        <v xml:space="preserve"> </v>
      </c>
      <c r="CE272" s="154" t="str">
        <f t="shared" si="306"/>
        <v xml:space="preserve"> </v>
      </c>
      <c r="CF272" s="196">
        <f t="shared" si="307"/>
        <v>0</v>
      </c>
      <c r="CG272" s="197" t="str">
        <f t="shared" si="308"/>
        <v xml:space="preserve"> </v>
      </c>
      <c r="CH272" s="157" t="str">
        <f t="shared" si="309"/>
        <v xml:space="preserve"> </v>
      </c>
      <c r="CI272" s="191">
        <f t="shared" si="310"/>
        <v>0</v>
      </c>
      <c r="CJ272" s="192" t="str">
        <f t="shared" si="311"/>
        <v xml:space="preserve"> </v>
      </c>
      <c r="CK272" s="151" t="str">
        <f t="shared" si="312"/>
        <v xml:space="preserve"> </v>
      </c>
      <c r="CL272" s="198">
        <f t="shared" si="313"/>
        <v>0</v>
      </c>
      <c r="CM272" s="197" t="str">
        <f t="shared" si="314"/>
        <v xml:space="preserve"> </v>
      </c>
      <c r="CN272" s="159" t="str">
        <f t="shared" si="315"/>
        <v xml:space="preserve"> </v>
      </c>
      <c r="CO272" s="194">
        <f t="shared" si="316"/>
        <v>0</v>
      </c>
      <c r="CP272" s="195" t="str">
        <f t="shared" si="317"/>
        <v xml:space="preserve"> </v>
      </c>
      <c r="CQ272" s="160" t="str">
        <f t="shared" si="318"/>
        <v xml:space="preserve"> </v>
      </c>
      <c r="CR272" s="161">
        <f t="shared" si="319"/>
        <v>0</v>
      </c>
      <c r="CS272" s="144" t="str">
        <f t="shared" si="320"/>
        <v xml:space="preserve"> </v>
      </c>
      <c r="CT272" s="145" t="str">
        <f t="shared" si="321"/>
        <v xml:space="preserve"> </v>
      </c>
      <c r="CU272" s="144" t="str">
        <f t="shared" si="322"/>
        <v>خیر</v>
      </c>
      <c r="CV272" s="162" t="str">
        <f t="shared" si="323"/>
        <v>ارائه نشده است.</v>
      </c>
      <c r="CW272" s="199">
        <f t="shared" si="324"/>
        <v>0</v>
      </c>
      <c r="CX272" s="164"/>
      <c r="CY272" s="164"/>
      <c r="CZ272" s="164"/>
      <c r="DA272" s="165"/>
      <c r="DB272" s="165"/>
      <c r="DC272" s="165"/>
      <c r="DD272" s="165"/>
      <c r="DE272" s="165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>
        <f t="shared" si="325"/>
        <v>0</v>
      </c>
      <c r="DP272" s="165">
        <f t="shared" si="326"/>
        <v>0</v>
      </c>
      <c r="DQ272" s="165">
        <f t="shared" si="327"/>
        <v>0</v>
      </c>
      <c r="DR272" s="165">
        <f t="shared" si="328"/>
        <v>0</v>
      </c>
      <c r="DS272" s="165">
        <f t="shared" si="329"/>
        <v>0</v>
      </c>
      <c r="DT272" s="165">
        <f t="shared" si="330"/>
        <v>0</v>
      </c>
      <c r="DU272" s="165">
        <f t="shared" si="331"/>
        <v>0</v>
      </c>
      <c r="DV272" s="165">
        <f t="shared" si="332"/>
        <v>0</v>
      </c>
      <c r="DW272" s="165">
        <f t="shared" si="333"/>
        <v>0</v>
      </c>
      <c r="DX272" s="165">
        <f t="shared" si="334"/>
        <v>0</v>
      </c>
      <c r="DY272" s="165">
        <f t="shared" si="335"/>
        <v>0</v>
      </c>
      <c r="DZ272" s="165">
        <f t="shared" si="336"/>
        <v>0</v>
      </c>
      <c r="EA272" s="165">
        <f t="shared" si="337"/>
        <v>0</v>
      </c>
      <c r="EB272" s="165">
        <f t="shared" si="338"/>
        <v>0</v>
      </c>
      <c r="EC272" s="165">
        <f t="shared" si="339"/>
        <v>0</v>
      </c>
      <c r="ED272" s="165">
        <f t="shared" si="340"/>
        <v>0</v>
      </c>
      <c r="EE272" s="165" t="str">
        <f t="shared" si="341"/>
        <v/>
      </c>
      <c r="EF272" s="165" t="str">
        <f t="shared" si="342"/>
        <v/>
      </c>
      <c r="EG272" s="165" t="str">
        <f t="shared" si="343"/>
        <v/>
      </c>
      <c r="EH272" s="165" t="str">
        <f t="shared" si="344"/>
        <v/>
      </c>
      <c r="EI272" s="165" t="str">
        <f t="shared" si="345"/>
        <v/>
      </c>
      <c r="EJ272" s="165" t="str">
        <f t="shared" si="346"/>
        <v/>
      </c>
      <c r="EK272" s="165" t="str">
        <f t="shared" si="347"/>
        <v/>
      </c>
      <c r="EL272" s="165" t="str">
        <f t="shared" si="348"/>
        <v/>
      </c>
      <c r="EM272" s="165" t="e">
        <f>IF(#REF!="بله","FSW","")</f>
        <v>#REF!</v>
      </c>
      <c r="EN272" s="165" t="str">
        <f t="shared" si="349"/>
        <v/>
      </c>
      <c r="EO272" s="165" t="str">
        <f t="shared" si="350"/>
        <v/>
      </c>
      <c r="EP272" s="165" t="str">
        <f t="shared" si="351"/>
        <v/>
      </c>
      <c r="EQ272" s="165" t="str">
        <f t="shared" si="362"/>
        <v/>
      </c>
      <c r="ER272" s="165" t="str">
        <f t="shared" si="363"/>
        <v/>
      </c>
      <c r="ES272" s="165"/>
      <c r="ET272" s="165" t="str">
        <f t="shared" si="364"/>
        <v/>
      </c>
      <c r="EU272" s="165" t="str">
        <f t="shared" si="352"/>
        <v/>
      </c>
      <c r="EV272" s="165" t="str">
        <f t="shared" si="353"/>
        <v xml:space="preserve"> </v>
      </c>
      <c r="EW272" s="165" t="str">
        <f t="shared" si="354"/>
        <v>هیچکدام</v>
      </c>
      <c r="EX272" s="165" t="str">
        <f t="shared" si="355"/>
        <v xml:space="preserve"> </v>
      </c>
      <c r="EY272" s="165"/>
      <c r="EZ272" s="165" t="str">
        <f t="shared" si="365"/>
        <v xml:space="preserve"> </v>
      </c>
      <c r="FA272" s="165" t="str">
        <f t="shared" si="356"/>
        <v>هیچکدام</v>
      </c>
      <c r="FB272" s="165"/>
      <c r="FC272" s="165"/>
      <c r="FD272" s="165"/>
      <c r="FE272" s="165"/>
      <c r="FG272" s="165"/>
      <c r="FH272" s="165"/>
      <c r="FI272" s="165"/>
      <c r="FJ272" s="165"/>
      <c r="FK272" s="165"/>
      <c r="FL272" s="165"/>
      <c r="FM272" s="165"/>
      <c r="FN272" s="165"/>
      <c r="FO272" s="165"/>
      <c r="FP272" s="165"/>
      <c r="FQ272" s="165"/>
    </row>
    <row r="273" spans="1:173" s="166" customFormat="1" ht="11.65" x14ac:dyDescent="0.35">
      <c r="A273" s="167">
        <v>272</v>
      </c>
      <c r="B273" s="105"/>
      <c r="C273" s="168"/>
      <c r="D273" s="169"/>
      <c r="E273" s="170"/>
      <c r="F273" s="202"/>
      <c r="G273" s="169"/>
      <c r="H273" s="106"/>
      <c r="I273" s="169"/>
      <c r="J273" s="171"/>
      <c r="K273" s="172"/>
      <c r="L273" s="173"/>
      <c r="M273" s="171"/>
      <c r="N273" s="172"/>
      <c r="O273" s="111">
        <f t="shared" si="366"/>
        <v>1398</v>
      </c>
      <c r="P273" s="174"/>
      <c r="Q273" s="175"/>
      <c r="R273" s="175"/>
      <c r="S273" s="217"/>
      <c r="T273" s="114"/>
      <c r="U273" s="115"/>
      <c r="V273" s="116"/>
      <c r="W273" s="117"/>
      <c r="X273" s="117"/>
      <c r="Y273" s="176"/>
      <c r="Z273" s="117"/>
      <c r="AA273" s="117"/>
      <c r="AB273" s="117"/>
      <c r="AC273" s="117"/>
      <c r="AD273" s="117"/>
      <c r="AE273" s="117"/>
      <c r="AF273" s="117"/>
      <c r="AG273" s="118"/>
      <c r="AH273" s="119"/>
      <c r="AI273" s="176"/>
      <c r="AJ273" s="121"/>
      <c r="AK273" s="25" t="str">
        <f t="shared" si="357"/>
        <v xml:space="preserve">         </v>
      </c>
      <c r="AL273" s="122" t="str">
        <f t="shared" si="358"/>
        <v>هیچکدام</v>
      </c>
      <c r="AM273" s="74" t="str">
        <f t="shared" si="359"/>
        <v>7.هیچکدام</v>
      </c>
      <c r="AN273" s="122" t="str">
        <f>IF(G273=0,"نامعلوم",'1.مشخصات مرکز'!$D$2-G273)</f>
        <v>نامعلوم</v>
      </c>
      <c r="AO273" s="123" t="str">
        <f t="shared" si="294"/>
        <v>نامعلوم</v>
      </c>
      <c r="AP273" s="177"/>
      <c r="AQ273" s="178"/>
      <c r="AR273" s="203"/>
      <c r="AS273" s="127" t="str">
        <f t="shared" si="360"/>
        <v>خیر</v>
      </c>
      <c r="AT273" s="128"/>
      <c r="AU273" s="179"/>
      <c r="AV273" s="180"/>
      <c r="AW273" s="180"/>
      <c r="AX273" s="181"/>
      <c r="AY273" s="182"/>
      <c r="AZ273" s="183"/>
      <c r="BA273" s="201"/>
      <c r="BB273" s="132"/>
      <c r="BC273" s="133"/>
      <c r="BD273" s="134"/>
      <c r="BE273" s="184"/>
      <c r="BF273" s="183"/>
      <c r="BG273" s="201"/>
      <c r="BH273" s="182"/>
      <c r="BI273" s="183"/>
      <c r="BJ273" s="201"/>
      <c r="BK273" s="179"/>
      <c r="BL273" s="185"/>
      <c r="BM273" s="186"/>
      <c r="BN273" s="186"/>
      <c r="BO273" s="187"/>
      <c r="BP273" s="180"/>
      <c r="BQ273" s="180"/>
      <c r="BR273" s="181"/>
      <c r="BS273" s="142" t="str">
        <f t="shared" si="295"/>
        <v>خیر</v>
      </c>
      <c r="BT273" s="188">
        <f t="shared" si="296"/>
        <v>0</v>
      </c>
      <c r="BU273" s="200" t="str">
        <f t="shared" si="297"/>
        <v xml:space="preserve"> </v>
      </c>
      <c r="BV273" s="145" t="str">
        <f t="shared" si="361"/>
        <v xml:space="preserve"> </v>
      </c>
      <c r="BW273" s="189">
        <f t="shared" si="298"/>
        <v>0</v>
      </c>
      <c r="BX273" s="190" t="str">
        <f t="shared" si="299"/>
        <v xml:space="preserve"> </v>
      </c>
      <c r="BY273" s="148" t="str">
        <f t="shared" si="300"/>
        <v xml:space="preserve"> </v>
      </c>
      <c r="BZ273" s="191">
        <f t="shared" si="301"/>
        <v>0</v>
      </c>
      <c r="CA273" s="192" t="str">
        <f t="shared" si="302"/>
        <v xml:space="preserve"> </v>
      </c>
      <c r="CB273" s="193" t="str">
        <f t="shared" si="303"/>
        <v xml:space="preserve"> </v>
      </c>
      <c r="CC273" s="194">
        <f t="shared" si="304"/>
        <v>0</v>
      </c>
      <c r="CD273" s="195" t="str">
        <f t="shared" si="305"/>
        <v xml:space="preserve"> </v>
      </c>
      <c r="CE273" s="154" t="str">
        <f t="shared" si="306"/>
        <v xml:space="preserve"> </v>
      </c>
      <c r="CF273" s="196">
        <f t="shared" si="307"/>
        <v>0</v>
      </c>
      <c r="CG273" s="197" t="str">
        <f t="shared" si="308"/>
        <v xml:space="preserve"> </v>
      </c>
      <c r="CH273" s="157" t="str">
        <f t="shared" si="309"/>
        <v xml:space="preserve"> </v>
      </c>
      <c r="CI273" s="191">
        <f t="shared" si="310"/>
        <v>0</v>
      </c>
      <c r="CJ273" s="192" t="str">
        <f t="shared" si="311"/>
        <v xml:space="preserve"> </v>
      </c>
      <c r="CK273" s="151" t="str">
        <f t="shared" si="312"/>
        <v xml:space="preserve"> </v>
      </c>
      <c r="CL273" s="198">
        <f t="shared" si="313"/>
        <v>0</v>
      </c>
      <c r="CM273" s="197" t="str">
        <f t="shared" si="314"/>
        <v xml:space="preserve"> </v>
      </c>
      <c r="CN273" s="159" t="str">
        <f t="shared" si="315"/>
        <v xml:space="preserve"> </v>
      </c>
      <c r="CO273" s="194">
        <f t="shared" si="316"/>
        <v>0</v>
      </c>
      <c r="CP273" s="195" t="str">
        <f t="shared" si="317"/>
        <v xml:space="preserve"> </v>
      </c>
      <c r="CQ273" s="160" t="str">
        <f t="shared" si="318"/>
        <v xml:space="preserve"> </v>
      </c>
      <c r="CR273" s="161">
        <f t="shared" si="319"/>
        <v>0</v>
      </c>
      <c r="CS273" s="144" t="str">
        <f t="shared" si="320"/>
        <v xml:space="preserve"> </v>
      </c>
      <c r="CT273" s="145" t="str">
        <f t="shared" si="321"/>
        <v xml:space="preserve"> </v>
      </c>
      <c r="CU273" s="144" t="str">
        <f t="shared" si="322"/>
        <v>خیر</v>
      </c>
      <c r="CV273" s="162" t="str">
        <f t="shared" si="323"/>
        <v>ارائه نشده است.</v>
      </c>
      <c r="CW273" s="199">
        <f t="shared" si="324"/>
        <v>0</v>
      </c>
      <c r="CX273" s="164"/>
      <c r="CY273" s="164"/>
      <c r="CZ273" s="164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>
        <f t="shared" si="325"/>
        <v>0</v>
      </c>
      <c r="DP273" s="165">
        <f t="shared" si="326"/>
        <v>0</v>
      </c>
      <c r="DQ273" s="165">
        <f t="shared" si="327"/>
        <v>0</v>
      </c>
      <c r="DR273" s="165">
        <f t="shared" si="328"/>
        <v>0</v>
      </c>
      <c r="DS273" s="165">
        <f t="shared" si="329"/>
        <v>0</v>
      </c>
      <c r="DT273" s="165">
        <f t="shared" si="330"/>
        <v>0</v>
      </c>
      <c r="DU273" s="165">
        <f t="shared" si="331"/>
        <v>0</v>
      </c>
      <c r="DV273" s="165">
        <f t="shared" si="332"/>
        <v>0</v>
      </c>
      <c r="DW273" s="165">
        <f t="shared" si="333"/>
        <v>0</v>
      </c>
      <c r="DX273" s="165">
        <f t="shared" si="334"/>
        <v>0</v>
      </c>
      <c r="DY273" s="165">
        <f t="shared" si="335"/>
        <v>0</v>
      </c>
      <c r="DZ273" s="165">
        <f t="shared" si="336"/>
        <v>0</v>
      </c>
      <c r="EA273" s="165">
        <f t="shared" si="337"/>
        <v>0</v>
      </c>
      <c r="EB273" s="165">
        <f t="shared" si="338"/>
        <v>0</v>
      </c>
      <c r="EC273" s="165">
        <f t="shared" si="339"/>
        <v>0</v>
      </c>
      <c r="ED273" s="165">
        <f t="shared" si="340"/>
        <v>0</v>
      </c>
      <c r="EE273" s="165" t="str">
        <f t="shared" si="341"/>
        <v/>
      </c>
      <c r="EF273" s="165" t="str">
        <f t="shared" si="342"/>
        <v/>
      </c>
      <c r="EG273" s="165" t="str">
        <f t="shared" si="343"/>
        <v/>
      </c>
      <c r="EH273" s="165" t="str">
        <f t="shared" si="344"/>
        <v/>
      </c>
      <c r="EI273" s="165" t="str">
        <f t="shared" si="345"/>
        <v/>
      </c>
      <c r="EJ273" s="165" t="str">
        <f t="shared" si="346"/>
        <v/>
      </c>
      <c r="EK273" s="165" t="str">
        <f t="shared" si="347"/>
        <v/>
      </c>
      <c r="EL273" s="165" t="str">
        <f t="shared" si="348"/>
        <v/>
      </c>
      <c r="EM273" s="165" t="e">
        <f>IF(#REF!="بله","FSW","")</f>
        <v>#REF!</v>
      </c>
      <c r="EN273" s="165" t="str">
        <f t="shared" si="349"/>
        <v/>
      </c>
      <c r="EO273" s="165" t="str">
        <f t="shared" si="350"/>
        <v/>
      </c>
      <c r="EP273" s="165" t="str">
        <f t="shared" si="351"/>
        <v/>
      </c>
      <c r="EQ273" s="165" t="str">
        <f t="shared" si="362"/>
        <v/>
      </c>
      <c r="ER273" s="165" t="str">
        <f t="shared" si="363"/>
        <v/>
      </c>
      <c r="ES273" s="165"/>
      <c r="ET273" s="165" t="str">
        <f t="shared" si="364"/>
        <v/>
      </c>
      <c r="EU273" s="165" t="str">
        <f t="shared" si="352"/>
        <v/>
      </c>
      <c r="EV273" s="165" t="str">
        <f t="shared" si="353"/>
        <v xml:space="preserve"> </v>
      </c>
      <c r="EW273" s="165" t="str">
        <f t="shared" si="354"/>
        <v>هیچکدام</v>
      </c>
      <c r="EX273" s="165" t="str">
        <f t="shared" si="355"/>
        <v xml:space="preserve"> </v>
      </c>
      <c r="EY273" s="165"/>
      <c r="EZ273" s="165" t="str">
        <f t="shared" si="365"/>
        <v xml:space="preserve"> </v>
      </c>
      <c r="FA273" s="165" t="str">
        <f t="shared" si="356"/>
        <v>هیچکدام</v>
      </c>
      <c r="FB273" s="165"/>
      <c r="FC273" s="165"/>
      <c r="FD273" s="165"/>
      <c r="FE273" s="165"/>
      <c r="FG273" s="165"/>
      <c r="FH273" s="165"/>
      <c r="FI273" s="165"/>
      <c r="FJ273" s="165"/>
      <c r="FK273" s="165"/>
      <c r="FL273" s="165"/>
      <c r="FM273" s="165"/>
      <c r="FN273" s="165"/>
      <c r="FO273" s="165"/>
      <c r="FP273" s="165"/>
      <c r="FQ273" s="165"/>
    </row>
    <row r="274" spans="1:173" s="166" customFormat="1" ht="11.65" x14ac:dyDescent="0.35">
      <c r="A274" s="167">
        <v>273</v>
      </c>
      <c r="B274" s="105"/>
      <c r="C274" s="168"/>
      <c r="D274" s="169"/>
      <c r="E274" s="170"/>
      <c r="F274" s="202"/>
      <c r="G274" s="169"/>
      <c r="H274" s="106"/>
      <c r="I274" s="169"/>
      <c r="J274" s="171"/>
      <c r="K274" s="172"/>
      <c r="L274" s="173"/>
      <c r="M274" s="171"/>
      <c r="N274" s="172"/>
      <c r="O274" s="111">
        <f t="shared" si="366"/>
        <v>1398</v>
      </c>
      <c r="P274" s="174"/>
      <c r="Q274" s="175"/>
      <c r="R274" s="175"/>
      <c r="S274" s="217"/>
      <c r="T274" s="114"/>
      <c r="U274" s="115"/>
      <c r="V274" s="116"/>
      <c r="W274" s="117"/>
      <c r="X274" s="117"/>
      <c r="Y274" s="176"/>
      <c r="Z274" s="117"/>
      <c r="AA274" s="117"/>
      <c r="AB274" s="117"/>
      <c r="AC274" s="117"/>
      <c r="AD274" s="117"/>
      <c r="AE274" s="117"/>
      <c r="AF274" s="117"/>
      <c r="AG274" s="118"/>
      <c r="AH274" s="119"/>
      <c r="AI274" s="176"/>
      <c r="AJ274" s="121"/>
      <c r="AK274" s="25" t="str">
        <f t="shared" si="357"/>
        <v xml:space="preserve">         </v>
      </c>
      <c r="AL274" s="122" t="str">
        <f t="shared" si="358"/>
        <v>هیچکدام</v>
      </c>
      <c r="AM274" s="74" t="str">
        <f t="shared" si="359"/>
        <v>7.هیچکدام</v>
      </c>
      <c r="AN274" s="122" t="str">
        <f>IF(G274=0,"نامعلوم",'1.مشخصات مرکز'!$D$2-G274)</f>
        <v>نامعلوم</v>
      </c>
      <c r="AO274" s="123" t="str">
        <f t="shared" si="294"/>
        <v>نامعلوم</v>
      </c>
      <c r="AP274" s="177"/>
      <c r="AQ274" s="178"/>
      <c r="AR274" s="203"/>
      <c r="AS274" s="127" t="str">
        <f t="shared" si="360"/>
        <v>خیر</v>
      </c>
      <c r="AT274" s="128"/>
      <c r="AU274" s="179"/>
      <c r="AV274" s="180"/>
      <c r="AW274" s="180"/>
      <c r="AX274" s="181"/>
      <c r="AY274" s="182"/>
      <c r="AZ274" s="183"/>
      <c r="BA274" s="201"/>
      <c r="BB274" s="132"/>
      <c r="BC274" s="133"/>
      <c r="BD274" s="134"/>
      <c r="BE274" s="184"/>
      <c r="BF274" s="183"/>
      <c r="BG274" s="201"/>
      <c r="BH274" s="182"/>
      <c r="BI274" s="183"/>
      <c r="BJ274" s="201"/>
      <c r="BK274" s="179"/>
      <c r="BL274" s="185"/>
      <c r="BM274" s="186"/>
      <c r="BN274" s="186"/>
      <c r="BO274" s="187"/>
      <c r="BP274" s="180"/>
      <c r="BQ274" s="180"/>
      <c r="BR274" s="181"/>
      <c r="BS274" s="142" t="str">
        <f t="shared" si="295"/>
        <v>خیر</v>
      </c>
      <c r="BT274" s="188">
        <f t="shared" si="296"/>
        <v>0</v>
      </c>
      <c r="BU274" s="200" t="str">
        <f t="shared" si="297"/>
        <v xml:space="preserve"> </v>
      </c>
      <c r="BV274" s="145" t="str">
        <f t="shared" si="361"/>
        <v xml:space="preserve"> </v>
      </c>
      <c r="BW274" s="189">
        <f t="shared" si="298"/>
        <v>0</v>
      </c>
      <c r="BX274" s="190" t="str">
        <f t="shared" si="299"/>
        <v xml:space="preserve"> </v>
      </c>
      <c r="BY274" s="148" t="str">
        <f t="shared" si="300"/>
        <v xml:space="preserve"> </v>
      </c>
      <c r="BZ274" s="191">
        <f t="shared" si="301"/>
        <v>0</v>
      </c>
      <c r="CA274" s="192" t="str">
        <f t="shared" si="302"/>
        <v xml:space="preserve"> </v>
      </c>
      <c r="CB274" s="193" t="str">
        <f t="shared" si="303"/>
        <v xml:space="preserve"> </v>
      </c>
      <c r="CC274" s="194">
        <f t="shared" si="304"/>
        <v>0</v>
      </c>
      <c r="CD274" s="195" t="str">
        <f t="shared" si="305"/>
        <v xml:space="preserve"> </v>
      </c>
      <c r="CE274" s="154" t="str">
        <f t="shared" si="306"/>
        <v xml:space="preserve"> </v>
      </c>
      <c r="CF274" s="196">
        <f t="shared" si="307"/>
        <v>0</v>
      </c>
      <c r="CG274" s="197" t="str">
        <f t="shared" si="308"/>
        <v xml:space="preserve"> </v>
      </c>
      <c r="CH274" s="157" t="str">
        <f t="shared" si="309"/>
        <v xml:space="preserve"> </v>
      </c>
      <c r="CI274" s="191">
        <f t="shared" si="310"/>
        <v>0</v>
      </c>
      <c r="CJ274" s="192" t="str">
        <f t="shared" si="311"/>
        <v xml:space="preserve"> </v>
      </c>
      <c r="CK274" s="151" t="str">
        <f t="shared" si="312"/>
        <v xml:space="preserve"> </v>
      </c>
      <c r="CL274" s="198">
        <f t="shared" si="313"/>
        <v>0</v>
      </c>
      <c r="CM274" s="197" t="str">
        <f t="shared" si="314"/>
        <v xml:space="preserve"> </v>
      </c>
      <c r="CN274" s="159" t="str">
        <f t="shared" si="315"/>
        <v xml:space="preserve"> </v>
      </c>
      <c r="CO274" s="194">
        <f t="shared" si="316"/>
        <v>0</v>
      </c>
      <c r="CP274" s="195" t="str">
        <f t="shared" si="317"/>
        <v xml:space="preserve"> </v>
      </c>
      <c r="CQ274" s="160" t="str">
        <f t="shared" si="318"/>
        <v xml:space="preserve"> </v>
      </c>
      <c r="CR274" s="161">
        <f t="shared" si="319"/>
        <v>0</v>
      </c>
      <c r="CS274" s="144" t="str">
        <f t="shared" si="320"/>
        <v xml:space="preserve"> </v>
      </c>
      <c r="CT274" s="145" t="str">
        <f t="shared" si="321"/>
        <v xml:space="preserve"> </v>
      </c>
      <c r="CU274" s="144" t="str">
        <f t="shared" si="322"/>
        <v>خیر</v>
      </c>
      <c r="CV274" s="162" t="str">
        <f t="shared" si="323"/>
        <v>ارائه نشده است.</v>
      </c>
      <c r="CW274" s="199">
        <f t="shared" si="324"/>
        <v>0</v>
      </c>
      <c r="CX274" s="164"/>
      <c r="CY274" s="164"/>
      <c r="CZ274" s="164"/>
      <c r="DA274" s="165"/>
      <c r="DB274" s="165"/>
      <c r="DC274" s="165"/>
      <c r="DD274" s="165"/>
      <c r="DE274" s="165"/>
      <c r="DF274" s="165"/>
      <c r="DG274" s="165"/>
      <c r="DH274" s="165"/>
      <c r="DI274" s="165"/>
      <c r="DJ274" s="165"/>
      <c r="DK274" s="165"/>
      <c r="DL274" s="165"/>
      <c r="DM274" s="165"/>
      <c r="DN274" s="165"/>
      <c r="DO274" s="165">
        <f t="shared" si="325"/>
        <v>0</v>
      </c>
      <c r="DP274" s="165">
        <f t="shared" si="326"/>
        <v>0</v>
      </c>
      <c r="DQ274" s="165">
        <f t="shared" si="327"/>
        <v>0</v>
      </c>
      <c r="DR274" s="165">
        <f t="shared" si="328"/>
        <v>0</v>
      </c>
      <c r="DS274" s="165">
        <f t="shared" si="329"/>
        <v>0</v>
      </c>
      <c r="DT274" s="165">
        <f t="shared" si="330"/>
        <v>0</v>
      </c>
      <c r="DU274" s="165">
        <f t="shared" si="331"/>
        <v>0</v>
      </c>
      <c r="DV274" s="165">
        <f t="shared" si="332"/>
        <v>0</v>
      </c>
      <c r="DW274" s="165">
        <f t="shared" si="333"/>
        <v>0</v>
      </c>
      <c r="DX274" s="165">
        <f t="shared" si="334"/>
        <v>0</v>
      </c>
      <c r="DY274" s="165">
        <f t="shared" si="335"/>
        <v>0</v>
      </c>
      <c r="DZ274" s="165">
        <f t="shared" si="336"/>
        <v>0</v>
      </c>
      <c r="EA274" s="165">
        <f t="shared" si="337"/>
        <v>0</v>
      </c>
      <c r="EB274" s="165">
        <f t="shared" si="338"/>
        <v>0</v>
      </c>
      <c r="EC274" s="165">
        <f t="shared" si="339"/>
        <v>0</v>
      </c>
      <c r="ED274" s="165">
        <f t="shared" si="340"/>
        <v>0</v>
      </c>
      <c r="EE274" s="165" t="str">
        <f t="shared" si="341"/>
        <v/>
      </c>
      <c r="EF274" s="165" t="str">
        <f t="shared" si="342"/>
        <v/>
      </c>
      <c r="EG274" s="165" t="str">
        <f t="shared" si="343"/>
        <v/>
      </c>
      <c r="EH274" s="165" t="str">
        <f t="shared" si="344"/>
        <v/>
      </c>
      <c r="EI274" s="165" t="str">
        <f t="shared" si="345"/>
        <v/>
      </c>
      <c r="EJ274" s="165" t="str">
        <f t="shared" si="346"/>
        <v/>
      </c>
      <c r="EK274" s="165" t="str">
        <f t="shared" si="347"/>
        <v/>
      </c>
      <c r="EL274" s="165" t="str">
        <f t="shared" si="348"/>
        <v/>
      </c>
      <c r="EM274" s="165" t="e">
        <f>IF(#REF!="بله","FSW","")</f>
        <v>#REF!</v>
      </c>
      <c r="EN274" s="165" t="str">
        <f t="shared" si="349"/>
        <v/>
      </c>
      <c r="EO274" s="165" t="str">
        <f t="shared" si="350"/>
        <v/>
      </c>
      <c r="EP274" s="165" t="str">
        <f t="shared" si="351"/>
        <v/>
      </c>
      <c r="EQ274" s="165" t="str">
        <f t="shared" si="362"/>
        <v/>
      </c>
      <c r="ER274" s="165" t="str">
        <f t="shared" si="363"/>
        <v/>
      </c>
      <c r="ES274" s="165"/>
      <c r="ET274" s="165" t="str">
        <f t="shared" si="364"/>
        <v/>
      </c>
      <c r="EU274" s="165" t="str">
        <f t="shared" si="352"/>
        <v/>
      </c>
      <c r="EV274" s="165" t="str">
        <f t="shared" si="353"/>
        <v xml:space="preserve"> </v>
      </c>
      <c r="EW274" s="165" t="str">
        <f t="shared" si="354"/>
        <v>هیچکدام</v>
      </c>
      <c r="EX274" s="165" t="str">
        <f t="shared" si="355"/>
        <v xml:space="preserve"> </v>
      </c>
      <c r="EY274" s="165"/>
      <c r="EZ274" s="165" t="str">
        <f t="shared" si="365"/>
        <v xml:space="preserve"> </v>
      </c>
      <c r="FA274" s="165" t="str">
        <f t="shared" si="356"/>
        <v>هیچکدام</v>
      </c>
      <c r="FB274" s="165"/>
      <c r="FC274" s="165"/>
      <c r="FD274" s="165"/>
      <c r="FE274" s="165"/>
      <c r="FG274" s="165"/>
      <c r="FH274" s="165"/>
      <c r="FI274" s="165"/>
      <c r="FJ274" s="165"/>
      <c r="FK274" s="165"/>
      <c r="FL274" s="165"/>
      <c r="FM274" s="165"/>
      <c r="FN274" s="165"/>
      <c r="FO274" s="165"/>
      <c r="FP274" s="165"/>
      <c r="FQ274" s="165"/>
    </row>
    <row r="275" spans="1:173" s="166" customFormat="1" ht="11.65" x14ac:dyDescent="0.35">
      <c r="A275" s="167">
        <v>274</v>
      </c>
      <c r="B275" s="105"/>
      <c r="C275" s="168"/>
      <c r="D275" s="169"/>
      <c r="E275" s="170"/>
      <c r="F275" s="202"/>
      <c r="G275" s="169"/>
      <c r="H275" s="106"/>
      <c r="I275" s="169"/>
      <c r="J275" s="171"/>
      <c r="K275" s="172"/>
      <c r="L275" s="173"/>
      <c r="M275" s="171"/>
      <c r="N275" s="172"/>
      <c r="O275" s="111">
        <f t="shared" si="366"/>
        <v>1398</v>
      </c>
      <c r="P275" s="174"/>
      <c r="Q275" s="175"/>
      <c r="R275" s="175"/>
      <c r="S275" s="217"/>
      <c r="T275" s="114"/>
      <c r="U275" s="115"/>
      <c r="V275" s="116"/>
      <c r="W275" s="117"/>
      <c r="X275" s="117"/>
      <c r="Y275" s="176"/>
      <c r="Z275" s="117"/>
      <c r="AA275" s="117"/>
      <c r="AB275" s="117"/>
      <c r="AC275" s="117"/>
      <c r="AD275" s="117"/>
      <c r="AE275" s="117"/>
      <c r="AF275" s="117"/>
      <c r="AG275" s="118"/>
      <c r="AH275" s="119"/>
      <c r="AI275" s="176"/>
      <c r="AJ275" s="121"/>
      <c r="AK275" s="25" t="str">
        <f t="shared" si="357"/>
        <v xml:space="preserve">         </v>
      </c>
      <c r="AL275" s="122" t="str">
        <f t="shared" si="358"/>
        <v>هیچکدام</v>
      </c>
      <c r="AM275" s="74" t="str">
        <f t="shared" si="359"/>
        <v>7.هیچکدام</v>
      </c>
      <c r="AN275" s="122" t="str">
        <f>IF(G275=0,"نامعلوم",'1.مشخصات مرکز'!$D$2-G275)</f>
        <v>نامعلوم</v>
      </c>
      <c r="AO275" s="123" t="str">
        <f t="shared" si="294"/>
        <v>نامعلوم</v>
      </c>
      <c r="AP275" s="177"/>
      <c r="AQ275" s="178"/>
      <c r="AR275" s="203"/>
      <c r="AS275" s="127" t="str">
        <f t="shared" si="360"/>
        <v>خیر</v>
      </c>
      <c r="AT275" s="128"/>
      <c r="AU275" s="179"/>
      <c r="AV275" s="180"/>
      <c r="AW275" s="180"/>
      <c r="AX275" s="181"/>
      <c r="AY275" s="182"/>
      <c r="AZ275" s="183"/>
      <c r="BA275" s="201"/>
      <c r="BB275" s="132"/>
      <c r="BC275" s="133"/>
      <c r="BD275" s="134"/>
      <c r="BE275" s="184"/>
      <c r="BF275" s="183"/>
      <c r="BG275" s="201"/>
      <c r="BH275" s="182"/>
      <c r="BI275" s="183"/>
      <c r="BJ275" s="201"/>
      <c r="BK275" s="179"/>
      <c r="BL275" s="185"/>
      <c r="BM275" s="186"/>
      <c r="BN275" s="186"/>
      <c r="BO275" s="187"/>
      <c r="BP275" s="180"/>
      <c r="BQ275" s="180"/>
      <c r="BR275" s="181"/>
      <c r="BS275" s="142" t="str">
        <f t="shared" si="295"/>
        <v>خیر</v>
      </c>
      <c r="BT275" s="188">
        <f t="shared" si="296"/>
        <v>0</v>
      </c>
      <c r="BU275" s="200" t="str">
        <f t="shared" si="297"/>
        <v xml:space="preserve"> </v>
      </c>
      <c r="BV275" s="145" t="str">
        <f t="shared" si="361"/>
        <v xml:space="preserve"> </v>
      </c>
      <c r="BW275" s="189">
        <f t="shared" si="298"/>
        <v>0</v>
      </c>
      <c r="BX275" s="190" t="str">
        <f t="shared" si="299"/>
        <v xml:space="preserve"> </v>
      </c>
      <c r="BY275" s="148" t="str">
        <f t="shared" si="300"/>
        <v xml:space="preserve"> </v>
      </c>
      <c r="BZ275" s="191">
        <f t="shared" si="301"/>
        <v>0</v>
      </c>
      <c r="CA275" s="192" t="str">
        <f t="shared" si="302"/>
        <v xml:space="preserve"> </v>
      </c>
      <c r="CB275" s="193" t="str">
        <f t="shared" si="303"/>
        <v xml:space="preserve"> </v>
      </c>
      <c r="CC275" s="194">
        <f t="shared" si="304"/>
        <v>0</v>
      </c>
      <c r="CD275" s="195" t="str">
        <f t="shared" si="305"/>
        <v xml:space="preserve"> </v>
      </c>
      <c r="CE275" s="154" t="str">
        <f t="shared" si="306"/>
        <v xml:space="preserve"> </v>
      </c>
      <c r="CF275" s="196">
        <f t="shared" si="307"/>
        <v>0</v>
      </c>
      <c r="CG275" s="197" t="str">
        <f t="shared" si="308"/>
        <v xml:space="preserve"> </v>
      </c>
      <c r="CH275" s="157" t="str">
        <f t="shared" si="309"/>
        <v xml:space="preserve"> </v>
      </c>
      <c r="CI275" s="191">
        <f t="shared" si="310"/>
        <v>0</v>
      </c>
      <c r="CJ275" s="192" t="str">
        <f t="shared" si="311"/>
        <v xml:space="preserve"> </v>
      </c>
      <c r="CK275" s="151" t="str">
        <f t="shared" si="312"/>
        <v xml:space="preserve"> </v>
      </c>
      <c r="CL275" s="198">
        <f t="shared" si="313"/>
        <v>0</v>
      </c>
      <c r="CM275" s="197" t="str">
        <f t="shared" si="314"/>
        <v xml:space="preserve"> </v>
      </c>
      <c r="CN275" s="159" t="str">
        <f t="shared" si="315"/>
        <v xml:space="preserve"> </v>
      </c>
      <c r="CO275" s="194">
        <f t="shared" si="316"/>
        <v>0</v>
      </c>
      <c r="CP275" s="195" t="str">
        <f t="shared" si="317"/>
        <v xml:space="preserve"> </v>
      </c>
      <c r="CQ275" s="160" t="str">
        <f t="shared" si="318"/>
        <v xml:space="preserve"> </v>
      </c>
      <c r="CR275" s="161">
        <f t="shared" si="319"/>
        <v>0</v>
      </c>
      <c r="CS275" s="144" t="str">
        <f t="shared" si="320"/>
        <v xml:space="preserve"> </v>
      </c>
      <c r="CT275" s="145" t="str">
        <f t="shared" si="321"/>
        <v xml:space="preserve"> </v>
      </c>
      <c r="CU275" s="144" t="str">
        <f t="shared" si="322"/>
        <v>خیر</v>
      </c>
      <c r="CV275" s="162" t="str">
        <f t="shared" si="323"/>
        <v>ارائه نشده است.</v>
      </c>
      <c r="CW275" s="199">
        <f t="shared" si="324"/>
        <v>0</v>
      </c>
      <c r="CX275" s="164"/>
      <c r="CY275" s="164"/>
      <c r="CZ275" s="164"/>
      <c r="DA275" s="165"/>
      <c r="DB275" s="165"/>
      <c r="DC275" s="165"/>
      <c r="DD275" s="165"/>
      <c r="DE275" s="165"/>
      <c r="DF275" s="165"/>
      <c r="DG275" s="165"/>
      <c r="DH275" s="165"/>
      <c r="DI275" s="165"/>
      <c r="DJ275" s="165"/>
      <c r="DK275" s="165"/>
      <c r="DL275" s="165"/>
      <c r="DM275" s="165"/>
      <c r="DN275" s="165"/>
      <c r="DO275" s="165">
        <f t="shared" si="325"/>
        <v>0</v>
      </c>
      <c r="DP275" s="165">
        <f t="shared" si="326"/>
        <v>0</v>
      </c>
      <c r="DQ275" s="165">
        <f t="shared" si="327"/>
        <v>0</v>
      </c>
      <c r="DR275" s="165">
        <f t="shared" si="328"/>
        <v>0</v>
      </c>
      <c r="DS275" s="165">
        <f t="shared" si="329"/>
        <v>0</v>
      </c>
      <c r="DT275" s="165">
        <f t="shared" si="330"/>
        <v>0</v>
      </c>
      <c r="DU275" s="165">
        <f t="shared" si="331"/>
        <v>0</v>
      </c>
      <c r="DV275" s="165">
        <f t="shared" si="332"/>
        <v>0</v>
      </c>
      <c r="DW275" s="165">
        <f t="shared" si="333"/>
        <v>0</v>
      </c>
      <c r="DX275" s="165">
        <f t="shared" si="334"/>
        <v>0</v>
      </c>
      <c r="DY275" s="165">
        <f t="shared" si="335"/>
        <v>0</v>
      </c>
      <c r="DZ275" s="165">
        <f t="shared" si="336"/>
        <v>0</v>
      </c>
      <c r="EA275" s="165">
        <f t="shared" si="337"/>
        <v>0</v>
      </c>
      <c r="EB275" s="165">
        <f t="shared" si="338"/>
        <v>0</v>
      </c>
      <c r="EC275" s="165">
        <f t="shared" si="339"/>
        <v>0</v>
      </c>
      <c r="ED275" s="165">
        <f t="shared" si="340"/>
        <v>0</v>
      </c>
      <c r="EE275" s="165" t="str">
        <f t="shared" si="341"/>
        <v/>
      </c>
      <c r="EF275" s="165" t="str">
        <f t="shared" si="342"/>
        <v/>
      </c>
      <c r="EG275" s="165" t="str">
        <f t="shared" si="343"/>
        <v/>
      </c>
      <c r="EH275" s="165" t="str">
        <f t="shared" si="344"/>
        <v/>
      </c>
      <c r="EI275" s="165" t="str">
        <f t="shared" si="345"/>
        <v/>
      </c>
      <c r="EJ275" s="165" t="str">
        <f t="shared" si="346"/>
        <v/>
      </c>
      <c r="EK275" s="165" t="str">
        <f t="shared" si="347"/>
        <v/>
      </c>
      <c r="EL275" s="165" t="str">
        <f t="shared" si="348"/>
        <v/>
      </c>
      <c r="EM275" s="165" t="e">
        <f>IF(#REF!="بله","FSW","")</f>
        <v>#REF!</v>
      </c>
      <c r="EN275" s="165" t="str">
        <f t="shared" si="349"/>
        <v/>
      </c>
      <c r="EO275" s="165" t="str">
        <f t="shared" si="350"/>
        <v/>
      </c>
      <c r="EP275" s="165" t="str">
        <f t="shared" si="351"/>
        <v/>
      </c>
      <c r="EQ275" s="165" t="str">
        <f t="shared" si="362"/>
        <v/>
      </c>
      <c r="ER275" s="165" t="str">
        <f t="shared" si="363"/>
        <v/>
      </c>
      <c r="ES275" s="165"/>
      <c r="ET275" s="165" t="str">
        <f t="shared" si="364"/>
        <v/>
      </c>
      <c r="EU275" s="165" t="str">
        <f t="shared" si="352"/>
        <v/>
      </c>
      <c r="EV275" s="165" t="str">
        <f t="shared" si="353"/>
        <v xml:space="preserve"> </v>
      </c>
      <c r="EW275" s="165" t="str">
        <f t="shared" si="354"/>
        <v>هیچکدام</v>
      </c>
      <c r="EX275" s="165" t="str">
        <f t="shared" si="355"/>
        <v xml:space="preserve"> </v>
      </c>
      <c r="EY275" s="165"/>
      <c r="EZ275" s="165" t="str">
        <f t="shared" si="365"/>
        <v xml:space="preserve"> </v>
      </c>
      <c r="FA275" s="165" t="str">
        <f t="shared" si="356"/>
        <v>هیچکدام</v>
      </c>
      <c r="FB275" s="165"/>
      <c r="FC275" s="165"/>
      <c r="FD275" s="165"/>
      <c r="FE275" s="165"/>
      <c r="FG275" s="165"/>
      <c r="FH275" s="165"/>
      <c r="FI275" s="165"/>
      <c r="FJ275" s="165"/>
      <c r="FK275" s="165"/>
      <c r="FL275" s="165"/>
      <c r="FM275" s="165"/>
      <c r="FN275" s="165"/>
      <c r="FO275" s="165"/>
      <c r="FP275" s="165"/>
      <c r="FQ275" s="165"/>
    </row>
    <row r="276" spans="1:173" s="166" customFormat="1" ht="11.65" x14ac:dyDescent="0.35">
      <c r="A276" s="167">
        <v>275</v>
      </c>
      <c r="B276" s="105"/>
      <c r="C276" s="168"/>
      <c r="D276" s="169"/>
      <c r="E276" s="170"/>
      <c r="F276" s="202"/>
      <c r="G276" s="169"/>
      <c r="H276" s="106"/>
      <c r="I276" s="169"/>
      <c r="J276" s="171"/>
      <c r="K276" s="172"/>
      <c r="L276" s="173"/>
      <c r="M276" s="171"/>
      <c r="N276" s="172"/>
      <c r="O276" s="111">
        <f t="shared" si="366"/>
        <v>1398</v>
      </c>
      <c r="P276" s="174"/>
      <c r="Q276" s="175"/>
      <c r="R276" s="175"/>
      <c r="S276" s="217"/>
      <c r="T276" s="114"/>
      <c r="U276" s="115"/>
      <c r="V276" s="116"/>
      <c r="W276" s="117"/>
      <c r="X276" s="117"/>
      <c r="Y276" s="176"/>
      <c r="Z276" s="117"/>
      <c r="AA276" s="117"/>
      <c r="AB276" s="117"/>
      <c r="AC276" s="117"/>
      <c r="AD276" s="117"/>
      <c r="AE276" s="117"/>
      <c r="AF276" s="117"/>
      <c r="AG276" s="118"/>
      <c r="AH276" s="119"/>
      <c r="AI276" s="176"/>
      <c r="AJ276" s="121"/>
      <c r="AK276" s="25" t="str">
        <f t="shared" si="357"/>
        <v xml:space="preserve">         </v>
      </c>
      <c r="AL276" s="122" t="str">
        <f t="shared" si="358"/>
        <v>هیچکدام</v>
      </c>
      <c r="AM276" s="74" t="str">
        <f t="shared" si="359"/>
        <v>7.هیچکدام</v>
      </c>
      <c r="AN276" s="122" t="str">
        <f>IF(G276=0,"نامعلوم",'1.مشخصات مرکز'!$D$2-G276)</f>
        <v>نامعلوم</v>
      </c>
      <c r="AO276" s="123" t="str">
        <f t="shared" si="294"/>
        <v>نامعلوم</v>
      </c>
      <c r="AP276" s="177"/>
      <c r="AQ276" s="178"/>
      <c r="AR276" s="203"/>
      <c r="AS276" s="127" t="str">
        <f t="shared" si="360"/>
        <v>خیر</v>
      </c>
      <c r="AT276" s="128"/>
      <c r="AU276" s="179"/>
      <c r="AV276" s="180"/>
      <c r="AW276" s="180"/>
      <c r="AX276" s="181"/>
      <c r="AY276" s="182"/>
      <c r="AZ276" s="183"/>
      <c r="BA276" s="201"/>
      <c r="BB276" s="132"/>
      <c r="BC276" s="133"/>
      <c r="BD276" s="134"/>
      <c r="BE276" s="184"/>
      <c r="BF276" s="183"/>
      <c r="BG276" s="201"/>
      <c r="BH276" s="182"/>
      <c r="BI276" s="183"/>
      <c r="BJ276" s="201"/>
      <c r="BK276" s="179"/>
      <c r="BL276" s="185"/>
      <c r="BM276" s="186"/>
      <c r="BN276" s="186"/>
      <c r="BO276" s="187"/>
      <c r="BP276" s="180"/>
      <c r="BQ276" s="180"/>
      <c r="BR276" s="181"/>
      <c r="BS276" s="142" t="str">
        <f t="shared" si="295"/>
        <v>خیر</v>
      </c>
      <c r="BT276" s="188">
        <f t="shared" si="296"/>
        <v>0</v>
      </c>
      <c r="BU276" s="200" t="str">
        <f t="shared" si="297"/>
        <v xml:space="preserve"> </v>
      </c>
      <c r="BV276" s="145" t="str">
        <f t="shared" si="361"/>
        <v xml:space="preserve"> </v>
      </c>
      <c r="BW276" s="189">
        <f t="shared" si="298"/>
        <v>0</v>
      </c>
      <c r="BX276" s="190" t="str">
        <f t="shared" si="299"/>
        <v xml:space="preserve"> </v>
      </c>
      <c r="BY276" s="148" t="str">
        <f t="shared" si="300"/>
        <v xml:space="preserve"> </v>
      </c>
      <c r="BZ276" s="191">
        <f t="shared" si="301"/>
        <v>0</v>
      </c>
      <c r="CA276" s="192" t="str">
        <f t="shared" si="302"/>
        <v xml:space="preserve"> </v>
      </c>
      <c r="CB276" s="193" t="str">
        <f t="shared" si="303"/>
        <v xml:space="preserve"> </v>
      </c>
      <c r="CC276" s="194">
        <f t="shared" si="304"/>
        <v>0</v>
      </c>
      <c r="CD276" s="195" t="str">
        <f t="shared" si="305"/>
        <v xml:space="preserve"> </v>
      </c>
      <c r="CE276" s="154" t="str">
        <f t="shared" si="306"/>
        <v xml:space="preserve"> </v>
      </c>
      <c r="CF276" s="196">
        <f t="shared" si="307"/>
        <v>0</v>
      </c>
      <c r="CG276" s="197" t="str">
        <f t="shared" si="308"/>
        <v xml:space="preserve"> </v>
      </c>
      <c r="CH276" s="157" t="str">
        <f t="shared" si="309"/>
        <v xml:space="preserve"> </v>
      </c>
      <c r="CI276" s="191">
        <f t="shared" si="310"/>
        <v>0</v>
      </c>
      <c r="CJ276" s="192" t="str">
        <f t="shared" si="311"/>
        <v xml:space="preserve"> </v>
      </c>
      <c r="CK276" s="151" t="str">
        <f t="shared" si="312"/>
        <v xml:space="preserve"> </v>
      </c>
      <c r="CL276" s="198">
        <f t="shared" si="313"/>
        <v>0</v>
      </c>
      <c r="CM276" s="197" t="str">
        <f t="shared" si="314"/>
        <v xml:space="preserve"> </v>
      </c>
      <c r="CN276" s="159" t="str">
        <f t="shared" si="315"/>
        <v xml:space="preserve"> </v>
      </c>
      <c r="CO276" s="194">
        <f t="shared" si="316"/>
        <v>0</v>
      </c>
      <c r="CP276" s="195" t="str">
        <f t="shared" si="317"/>
        <v xml:space="preserve"> </v>
      </c>
      <c r="CQ276" s="160" t="str">
        <f t="shared" si="318"/>
        <v xml:space="preserve"> </v>
      </c>
      <c r="CR276" s="161">
        <f t="shared" si="319"/>
        <v>0</v>
      </c>
      <c r="CS276" s="144" t="str">
        <f t="shared" si="320"/>
        <v xml:space="preserve"> </v>
      </c>
      <c r="CT276" s="145" t="str">
        <f t="shared" si="321"/>
        <v xml:space="preserve"> </v>
      </c>
      <c r="CU276" s="144" t="str">
        <f t="shared" si="322"/>
        <v>خیر</v>
      </c>
      <c r="CV276" s="162" t="str">
        <f t="shared" si="323"/>
        <v>ارائه نشده است.</v>
      </c>
      <c r="CW276" s="199">
        <f t="shared" si="324"/>
        <v>0</v>
      </c>
      <c r="CX276" s="164"/>
      <c r="CY276" s="164"/>
      <c r="CZ276" s="164"/>
      <c r="DA276" s="165"/>
      <c r="DB276" s="165"/>
      <c r="DC276" s="165"/>
      <c r="DD276" s="165"/>
      <c r="DE276" s="165"/>
      <c r="DF276" s="165"/>
      <c r="DG276" s="165"/>
      <c r="DH276" s="165"/>
      <c r="DI276" s="165"/>
      <c r="DJ276" s="165"/>
      <c r="DK276" s="165"/>
      <c r="DL276" s="165"/>
      <c r="DM276" s="165"/>
      <c r="DN276" s="165"/>
      <c r="DO276" s="165">
        <f t="shared" si="325"/>
        <v>0</v>
      </c>
      <c r="DP276" s="165">
        <f t="shared" si="326"/>
        <v>0</v>
      </c>
      <c r="DQ276" s="165">
        <f t="shared" si="327"/>
        <v>0</v>
      </c>
      <c r="DR276" s="165">
        <f t="shared" si="328"/>
        <v>0</v>
      </c>
      <c r="DS276" s="165">
        <f t="shared" si="329"/>
        <v>0</v>
      </c>
      <c r="DT276" s="165">
        <f t="shared" si="330"/>
        <v>0</v>
      </c>
      <c r="DU276" s="165">
        <f t="shared" si="331"/>
        <v>0</v>
      </c>
      <c r="DV276" s="165">
        <f t="shared" si="332"/>
        <v>0</v>
      </c>
      <c r="DW276" s="165">
        <f t="shared" si="333"/>
        <v>0</v>
      </c>
      <c r="DX276" s="165">
        <f t="shared" si="334"/>
        <v>0</v>
      </c>
      <c r="DY276" s="165">
        <f t="shared" si="335"/>
        <v>0</v>
      </c>
      <c r="DZ276" s="165">
        <f t="shared" si="336"/>
        <v>0</v>
      </c>
      <c r="EA276" s="165">
        <f t="shared" si="337"/>
        <v>0</v>
      </c>
      <c r="EB276" s="165">
        <f t="shared" si="338"/>
        <v>0</v>
      </c>
      <c r="EC276" s="165">
        <f t="shared" si="339"/>
        <v>0</v>
      </c>
      <c r="ED276" s="165">
        <f t="shared" si="340"/>
        <v>0</v>
      </c>
      <c r="EE276" s="165" t="str">
        <f t="shared" si="341"/>
        <v/>
      </c>
      <c r="EF276" s="165" t="str">
        <f t="shared" si="342"/>
        <v/>
      </c>
      <c r="EG276" s="165" t="str">
        <f t="shared" si="343"/>
        <v/>
      </c>
      <c r="EH276" s="165" t="str">
        <f t="shared" si="344"/>
        <v/>
      </c>
      <c r="EI276" s="165" t="str">
        <f t="shared" si="345"/>
        <v/>
      </c>
      <c r="EJ276" s="165" t="str">
        <f t="shared" si="346"/>
        <v/>
      </c>
      <c r="EK276" s="165" t="str">
        <f t="shared" si="347"/>
        <v/>
      </c>
      <c r="EL276" s="165" t="str">
        <f t="shared" si="348"/>
        <v/>
      </c>
      <c r="EM276" s="165" t="e">
        <f>IF(#REF!="بله","FSW","")</f>
        <v>#REF!</v>
      </c>
      <c r="EN276" s="165" t="str">
        <f t="shared" si="349"/>
        <v/>
      </c>
      <c r="EO276" s="165" t="str">
        <f t="shared" si="350"/>
        <v/>
      </c>
      <c r="EP276" s="165" t="str">
        <f t="shared" si="351"/>
        <v/>
      </c>
      <c r="EQ276" s="165" t="str">
        <f t="shared" si="362"/>
        <v/>
      </c>
      <c r="ER276" s="165" t="str">
        <f t="shared" si="363"/>
        <v/>
      </c>
      <c r="ES276" s="165"/>
      <c r="ET276" s="165" t="str">
        <f t="shared" si="364"/>
        <v/>
      </c>
      <c r="EU276" s="165" t="str">
        <f t="shared" si="352"/>
        <v/>
      </c>
      <c r="EV276" s="165" t="str">
        <f t="shared" si="353"/>
        <v xml:space="preserve"> </v>
      </c>
      <c r="EW276" s="165" t="str">
        <f t="shared" si="354"/>
        <v>هیچکدام</v>
      </c>
      <c r="EX276" s="165" t="str">
        <f t="shared" si="355"/>
        <v xml:space="preserve"> </v>
      </c>
      <c r="EY276" s="165"/>
      <c r="EZ276" s="165" t="str">
        <f t="shared" si="365"/>
        <v xml:space="preserve"> </v>
      </c>
      <c r="FA276" s="165" t="str">
        <f t="shared" si="356"/>
        <v>هیچکدام</v>
      </c>
      <c r="FB276" s="165"/>
      <c r="FC276" s="165"/>
      <c r="FD276" s="165"/>
      <c r="FE276" s="165"/>
      <c r="FG276" s="165"/>
      <c r="FH276" s="165"/>
      <c r="FI276" s="165"/>
      <c r="FJ276" s="165"/>
      <c r="FK276" s="165"/>
      <c r="FL276" s="165"/>
      <c r="FM276" s="165"/>
      <c r="FN276" s="165"/>
      <c r="FO276" s="165"/>
      <c r="FP276" s="165"/>
      <c r="FQ276" s="165"/>
    </row>
    <row r="277" spans="1:173" s="166" customFormat="1" ht="11.65" x14ac:dyDescent="0.35">
      <c r="A277" s="167">
        <v>276</v>
      </c>
      <c r="B277" s="105"/>
      <c r="C277" s="168"/>
      <c r="D277" s="169"/>
      <c r="E277" s="170"/>
      <c r="F277" s="202"/>
      <c r="G277" s="169"/>
      <c r="H277" s="106"/>
      <c r="I277" s="169"/>
      <c r="J277" s="171"/>
      <c r="K277" s="172"/>
      <c r="L277" s="173"/>
      <c r="M277" s="171"/>
      <c r="N277" s="172"/>
      <c r="O277" s="111">
        <f t="shared" si="366"/>
        <v>1398</v>
      </c>
      <c r="P277" s="174"/>
      <c r="Q277" s="175"/>
      <c r="R277" s="175"/>
      <c r="S277" s="217"/>
      <c r="T277" s="114"/>
      <c r="U277" s="115"/>
      <c r="V277" s="116"/>
      <c r="W277" s="117"/>
      <c r="X277" s="117"/>
      <c r="Y277" s="176"/>
      <c r="Z277" s="117"/>
      <c r="AA277" s="117"/>
      <c r="AB277" s="117"/>
      <c r="AC277" s="117"/>
      <c r="AD277" s="117"/>
      <c r="AE277" s="117"/>
      <c r="AF277" s="117"/>
      <c r="AG277" s="118"/>
      <c r="AH277" s="119"/>
      <c r="AI277" s="176"/>
      <c r="AJ277" s="121"/>
      <c r="AK277" s="25" t="str">
        <f t="shared" si="357"/>
        <v xml:space="preserve">         </v>
      </c>
      <c r="AL277" s="122" t="str">
        <f t="shared" si="358"/>
        <v>هیچکدام</v>
      </c>
      <c r="AM277" s="74" t="str">
        <f t="shared" si="359"/>
        <v>7.هیچکدام</v>
      </c>
      <c r="AN277" s="122" t="str">
        <f>IF(G277=0,"نامعلوم",'1.مشخصات مرکز'!$D$2-G277)</f>
        <v>نامعلوم</v>
      </c>
      <c r="AO277" s="123" t="str">
        <f t="shared" si="294"/>
        <v>نامعلوم</v>
      </c>
      <c r="AP277" s="177"/>
      <c r="AQ277" s="178"/>
      <c r="AR277" s="203"/>
      <c r="AS277" s="127" t="str">
        <f t="shared" si="360"/>
        <v>خیر</v>
      </c>
      <c r="AT277" s="128"/>
      <c r="AU277" s="179"/>
      <c r="AV277" s="180"/>
      <c r="AW277" s="180"/>
      <c r="AX277" s="181"/>
      <c r="AY277" s="182"/>
      <c r="AZ277" s="183"/>
      <c r="BA277" s="201"/>
      <c r="BB277" s="132"/>
      <c r="BC277" s="133"/>
      <c r="BD277" s="134"/>
      <c r="BE277" s="184"/>
      <c r="BF277" s="183"/>
      <c r="BG277" s="201"/>
      <c r="BH277" s="182"/>
      <c r="BI277" s="183"/>
      <c r="BJ277" s="201"/>
      <c r="BK277" s="179"/>
      <c r="BL277" s="185"/>
      <c r="BM277" s="186"/>
      <c r="BN277" s="186"/>
      <c r="BO277" s="187"/>
      <c r="BP277" s="180"/>
      <c r="BQ277" s="180"/>
      <c r="BR277" s="181"/>
      <c r="BS277" s="142" t="str">
        <f t="shared" si="295"/>
        <v>خیر</v>
      </c>
      <c r="BT277" s="188">
        <f t="shared" si="296"/>
        <v>0</v>
      </c>
      <c r="BU277" s="200" t="str">
        <f t="shared" si="297"/>
        <v xml:space="preserve"> </v>
      </c>
      <c r="BV277" s="145" t="str">
        <f t="shared" si="361"/>
        <v xml:space="preserve"> </v>
      </c>
      <c r="BW277" s="189">
        <f t="shared" si="298"/>
        <v>0</v>
      </c>
      <c r="BX277" s="190" t="str">
        <f t="shared" si="299"/>
        <v xml:space="preserve"> </v>
      </c>
      <c r="BY277" s="148" t="str">
        <f t="shared" si="300"/>
        <v xml:space="preserve"> </v>
      </c>
      <c r="BZ277" s="191">
        <f t="shared" si="301"/>
        <v>0</v>
      </c>
      <c r="CA277" s="192" t="str">
        <f t="shared" si="302"/>
        <v xml:space="preserve"> </v>
      </c>
      <c r="CB277" s="193" t="str">
        <f t="shared" si="303"/>
        <v xml:space="preserve"> </v>
      </c>
      <c r="CC277" s="194">
        <f t="shared" si="304"/>
        <v>0</v>
      </c>
      <c r="CD277" s="195" t="str">
        <f t="shared" si="305"/>
        <v xml:space="preserve"> </v>
      </c>
      <c r="CE277" s="154" t="str">
        <f t="shared" si="306"/>
        <v xml:space="preserve"> </v>
      </c>
      <c r="CF277" s="196">
        <f t="shared" si="307"/>
        <v>0</v>
      </c>
      <c r="CG277" s="197" t="str">
        <f t="shared" si="308"/>
        <v xml:space="preserve"> </v>
      </c>
      <c r="CH277" s="157" t="str">
        <f t="shared" si="309"/>
        <v xml:space="preserve"> </v>
      </c>
      <c r="CI277" s="191">
        <f t="shared" si="310"/>
        <v>0</v>
      </c>
      <c r="CJ277" s="192" t="str">
        <f t="shared" si="311"/>
        <v xml:space="preserve"> </v>
      </c>
      <c r="CK277" s="151" t="str">
        <f t="shared" si="312"/>
        <v xml:space="preserve"> </v>
      </c>
      <c r="CL277" s="198">
        <f t="shared" si="313"/>
        <v>0</v>
      </c>
      <c r="CM277" s="197" t="str">
        <f t="shared" si="314"/>
        <v xml:space="preserve"> </v>
      </c>
      <c r="CN277" s="159" t="str">
        <f t="shared" si="315"/>
        <v xml:space="preserve"> </v>
      </c>
      <c r="CO277" s="194">
        <f t="shared" si="316"/>
        <v>0</v>
      </c>
      <c r="CP277" s="195" t="str">
        <f t="shared" si="317"/>
        <v xml:space="preserve"> </v>
      </c>
      <c r="CQ277" s="160" t="str">
        <f t="shared" si="318"/>
        <v xml:space="preserve"> </v>
      </c>
      <c r="CR277" s="161">
        <f t="shared" si="319"/>
        <v>0</v>
      </c>
      <c r="CS277" s="144" t="str">
        <f t="shared" si="320"/>
        <v xml:space="preserve"> </v>
      </c>
      <c r="CT277" s="145" t="str">
        <f t="shared" si="321"/>
        <v xml:space="preserve"> </v>
      </c>
      <c r="CU277" s="144" t="str">
        <f t="shared" si="322"/>
        <v>خیر</v>
      </c>
      <c r="CV277" s="162" t="str">
        <f t="shared" si="323"/>
        <v>ارائه نشده است.</v>
      </c>
      <c r="CW277" s="199">
        <f t="shared" si="324"/>
        <v>0</v>
      </c>
      <c r="CX277" s="164"/>
      <c r="CY277" s="164"/>
      <c r="CZ277" s="164"/>
      <c r="DA277" s="165"/>
      <c r="DB277" s="165"/>
      <c r="DC277" s="165"/>
      <c r="DD277" s="165"/>
      <c r="DE277" s="165"/>
      <c r="DF277" s="165"/>
      <c r="DG277" s="165"/>
      <c r="DH277" s="165"/>
      <c r="DI277" s="165"/>
      <c r="DJ277" s="165"/>
      <c r="DK277" s="165"/>
      <c r="DL277" s="165"/>
      <c r="DM277" s="165"/>
      <c r="DN277" s="165"/>
      <c r="DO277" s="165">
        <f t="shared" si="325"/>
        <v>0</v>
      </c>
      <c r="DP277" s="165">
        <f t="shared" si="326"/>
        <v>0</v>
      </c>
      <c r="DQ277" s="165">
        <f t="shared" si="327"/>
        <v>0</v>
      </c>
      <c r="DR277" s="165">
        <f t="shared" si="328"/>
        <v>0</v>
      </c>
      <c r="DS277" s="165">
        <f t="shared" si="329"/>
        <v>0</v>
      </c>
      <c r="DT277" s="165">
        <f t="shared" si="330"/>
        <v>0</v>
      </c>
      <c r="DU277" s="165">
        <f t="shared" si="331"/>
        <v>0</v>
      </c>
      <c r="DV277" s="165">
        <f t="shared" si="332"/>
        <v>0</v>
      </c>
      <c r="DW277" s="165">
        <f t="shared" si="333"/>
        <v>0</v>
      </c>
      <c r="DX277" s="165">
        <f t="shared" si="334"/>
        <v>0</v>
      </c>
      <c r="DY277" s="165">
        <f t="shared" si="335"/>
        <v>0</v>
      </c>
      <c r="DZ277" s="165">
        <f t="shared" si="336"/>
        <v>0</v>
      </c>
      <c r="EA277" s="165">
        <f t="shared" si="337"/>
        <v>0</v>
      </c>
      <c r="EB277" s="165">
        <f t="shared" si="338"/>
        <v>0</v>
      </c>
      <c r="EC277" s="165">
        <f t="shared" si="339"/>
        <v>0</v>
      </c>
      <c r="ED277" s="165">
        <f t="shared" si="340"/>
        <v>0</v>
      </c>
      <c r="EE277" s="165" t="str">
        <f t="shared" si="341"/>
        <v/>
      </c>
      <c r="EF277" s="165" t="str">
        <f t="shared" si="342"/>
        <v/>
      </c>
      <c r="EG277" s="165" t="str">
        <f t="shared" si="343"/>
        <v/>
      </c>
      <c r="EH277" s="165" t="str">
        <f t="shared" si="344"/>
        <v/>
      </c>
      <c r="EI277" s="165" t="str">
        <f t="shared" si="345"/>
        <v/>
      </c>
      <c r="EJ277" s="165" t="str">
        <f t="shared" si="346"/>
        <v/>
      </c>
      <c r="EK277" s="165" t="str">
        <f t="shared" si="347"/>
        <v/>
      </c>
      <c r="EL277" s="165" t="str">
        <f t="shared" si="348"/>
        <v/>
      </c>
      <c r="EM277" s="165" t="e">
        <f>IF(#REF!="بله","FSW","")</f>
        <v>#REF!</v>
      </c>
      <c r="EN277" s="165" t="str">
        <f t="shared" si="349"/>
        <v/>
      </c>
      <c r="EO277" s="165" t="str">
        <f t="shared" si="350"/>
        <v/>
      </c>
      <c r="EP277" s="165" t="str">
        <f t="shared" si="351"/>
        <v/>
      </c>
      <c r="EQ277" s="165" t="str">
        <f t="shared" si="362"/>
        <v/>
      </c>
      <c r="ER277" s="165" t="str">
        <f t="shared" si="363"/>
        <v/>
      </c>
      <c r="ES277" s="165"/>
      <c r="ET277" s="165" t="str">
        <f t="shared" si="364"/>
        <v/>
      </c>
      <c r="EU277" s="165" t="str">
        <f t="shared" si="352"/>
        <v/>
      </c>
      <c r="EV277" s="165" t="str">
        <f t="shared" si="353"/>
        <v xml:space="preserve"> </v>
      </c>
      <c r="EW277" s="165" t="str">
        <f t="shared" si="354"/>
        <v>هیچکدام</v>
      </c>
      <c r="EX277" s="165" t="str">
        <f t="shared" si="355"/>
        <v xml:space="preserve"> </v>
      </c>
      <c r="EY277" s="165"/>
      <c r="EZ277" s="165" t="str">
        <f t="shared" si="365"/>
        <v xml:space="preserve"> </v>
      </c>
      <c r="FA277" s="165" t="str">
        <f t="shared" si="356"/>
        <v>هیچکدام</v>
      </c>
      <c r="FB277" s="165"/>
      <c r="FC277" s="165"/>
      <c r="FD277" s="165"/>
      <c r="FE277" s="165"/>
      <c r="FG277" s="165"/>
      <c r="FH277" s="165"/>
      <c r="FI277" s="165"/>
      <c r="FJ277" s="165"/>
      <c r="FK277" s="165"/>
      <c r="FL277" s="165"/>
      <c r="FM277" s="165"/>
      <c r="FN277" s="165"/>
      <c r="FO277" s="165"/>
      <c r="FP277" s="165"/>
      <c r="FQ277" s="165"/>
    </row>
    <row r="278" spans="1:173" s="166" customFormat="1" ht="11.65" x14ac:dyDescent="0.35">
      <c r="A278" s="167">
        <v>277</v>
      </c>
      <c r="B278" s="105"/>
      <c r="C278" s="168"/>
      <c r="D278" s="169"/>
      <c r="E278" s="170"/>
      <c r="F278" s="202"/>
      <c r="G278" s="169"/>
      <c r="H278" s="106"/>
      <c r="I278" s="169"/>
      <c r="J278" s="171"/>
      <c r="K278" s="172"/>
      <c r="L278" s="173"/>
      <c r="M278" s="171"/>
      <c r="N278" s="172"/>
      <c r="O278" s="111">
        <f t="shared" si="366"/>
        <v>1398</v>
      </c>
      <c r="P278" s="174"/>
      <c r="Q278" s="175"/>
      <c r="R278" s="175"/>
      <c r="S278" s="217"/>
      <c r="T278" s="114"/>
      <c r="U278" s="115"/>
      <c r="V278" s="116"/>
      <c r="W278" s="117"/>
      <c r="X278" s="117"/>
      <c r="Y278" s="176"/>
      <c r="Z278" s="117"/>
      <c r="AA278" s="117"/>
      <c r="AB278" s="117"/>
      <c r="AC278" s="117"/>
      <c r="AD278" s="117"/>
      <c r="AE278" s="117"/>
      <c r="AF278" s="117"/>
      <c r="AG278" s="118"/>
      <c r="AH278" s="119"/>
      <c r="AI278" s="176"/>
      <c r="AJ278" s="121"/>
      <c r="AK278" s="25" t="str">
        <f t="shared" si="357"/>
        <v xml:space="preserve">         </v>
      </c>
      <c r="AL278" s="122" t="str">
        <f t="shared" si="358"/>
        <v>هیچکدام</v>
      </c>
      <c r="AM278" s="74" t="str">
        <f t="shared" si="359"/>
        <v>7.هیچکدام</v>
      </c>
      <c r="AN278" s="122" t="str">
        <f>IF(G278=0,"نامعلوم",'1.مشخصات مرکز'!$D$2-G278)</f>
        <v>نامعلوم</v>
      </c>
      <c r="AO278" s="123" t="str">
        <f t="shared" si="294"/>
        <v>نامعلوم</v>
      </c>
      <c r="AP278" s="177"/>
      <c r="AQ278" s="178"/>
      <c r="AR278" s="203"/>
      <c r="AS278" s="127" t="str">
        <f t="shared" si="360"/>
        <v>خیر</v>
      </c>
      <c r="AT278" s="128"/>
      <c r="AU278" s="179"/>
      <c r="AV278" s="180"/>
      <c r="AW278" s="180"/>
      <c r="AX278" s="181"/>
      <c r="AY278" s="182"/>
      <c r="AZ278" s="183"/>
      <c r="BA278" s="201"/>
      <c r="BB278" s="132"/>
      <c r="BC278" s="133"/>
      <c r="BD278" s="134"/>
      <c r="BE278" s="184"/>
      <c r="BF278" s="183"/>
      <c r="BG278" s="201"/>
      <c r="BH278" s="182"/>
      <c r="BI278" s="183"/>
      <c r="BJ278" s="201"/>
      <c r="BK278" s="179"/>
      <c r="BL278" s="185"/>
      <c r="BM278" s="186"/>
      <c r="BN278" s="186"/>
      <c r="BO278" s="187"/>
      <c r="BP278" s="180"/>
      <c r="BQ278" s="180"/>
      <c r="BR278" s="181"/>
      <c r="BS278" s="142" t="str">
        <f t="shared" si="295"/>
        <v>خیر</v>
      </c>
      <c r="BT278" s="188">
        <f t="shared" si="296"/>
        <v>0</v>
      </c>
      <c r="BU278" s="200" t="str">
        <f t="shared" si="297"/>
        <v xml:space="preserve"> </v>
      </c>
      <c r="BV278" s="145" t="str">
        <f t="shared" si="361"/>
        <v xml:space="preserve"> </v>
      </c>
      <c r="BW278" s="189">
        <f t="shared" si="298"/>
        <v>0</v>
      </c>
      <c r="BX278" s="190" t="str">
        <f t="shared" si="299"/>
        <v xml:space="preserve"> </v>
      </c>
      <c r="BY278" s="148" t="str">
        <f t="shared" si="300"/>
        <v xml:space="preserve"> </v>
      </c>
      <c r="BZ278" s="191">
        <f t="shared" si="301"/>
        <v>0</v>
      </c>
      <c r="CA278" s="192" t="str">
        <f t="shared" si="302"/>
        <v xml:space="preserve"> </v>
      </c>
      <c r="CB278" s="193" t="str">
        <f t="shared" si="303"/>
        <v xml:space="preserve"> </v>
      </c>
      <c r="CC278" s="194">
        <f t="shared" si="304"/>
        <v>0</v>
      </c>
      <c r="CD278" s="195" t="str">
        <f t="shared" si="305"/>
        <v xml:space="preserve"> </v>
      </c>
      <c r="CE278" s="154" t="str">
        <f t="shared" si="306"/>
        <v xml:space="preserve"> </v>
      </c>
      <c r="CF278" s="196">
        <f t="shared" si="307"/>
        <v>0</v>
      </c>
      <c r="CG278" s="197" t="str">
        <f t="shared" si="308"/>
        <v xml:space="preserve"> </v>
      </c>
      <c r="CH278" s="157" t="str">
        <f t="shared" si="309"/>
        <v xml:space="preserve"> </v>
      </c>
      <c r="CI278" s="191">
        <f t="shared" si="310"/>
        <v>0</v>
      </c>
      <c r="CJ278" s="192" t="str">
        <f t="shared" si="311"/>
        <v xml:space="preserve"> </v>
      </c>
      <c r="CK278" s="151" t="str">
        <f t="shared" si="312"/>
        <v xml:space="preserve"> </v>
      </c>
      <c r="CL278" s="198">
        <f t="shared" si="313"/>
        <v>0</v>
      </c>
      <c r="CM278" s="197" t="str">
        <f t="shared" si="314"/>
        <v xml:space="preserve"> </v>
      </c>
      <c r="CN278" s="159" t="str">
        <f t="shared" si="315"/>
        <v xml:space="preserve"> </v>
      </c>
      <c r="CO278" s="194">
        <f t="shared" si="316"/>
        <v>0</v>
      </c>
      <c r="CP278" s="195" t="str">
        <f t="shared" si="317"/>
        <v xml:space="preserve"> </v>
      </c>
      <c r="CQ278" s="160" t="str">
        <f t="shared" si="318"/>
        <v xml:space="preserve"> </v>
      </c>
      <c r="CR278" s="161">
        <f t="shared" si="319"/>
        <v>0</v>
      </c>
      <c r="CS278" s="144" t="str">
        <f t="shared" si="320"/>
        <v xml:space="preserve"> </v>
      </c>
      <c r="CT278" s="145" t="str">
        <f t="shared" si="321"/>
        <v xml:space="preserve"> </v>
      </c>
      <c r="CU278" s="144" t="str">
        <f t="shared" si="322"/>
        <v>خیر</v>
      </c>
      <c r="CV278" s="162" t="str">
        <f t="shared" si="323"/>
        <v>ارائه نشده است.</v>
      </c>
      <c r="CW278" s="199">
        <f t="shared" si="324"/>
        <v>0</v>
      </c>
      <c r="CX278" s="164"/>
      <c r="CY278" s="164"/>
      <c r="CZ278" s="164"/>
      <c r="DA278" s="165"/>
      <c r="DB278" s="165"/>
      <c r="DC278" s="165"/>
      <c r="DD278" s="165"/>
      <c r="DE278" s="165"/>
      <c r="DF278" s="165"/>
      <c r="DG278" s="165"/>
      <c r="DH278" s="165"/>
      <c r="DI278" s="165"/>
      <c r="DJ278" s="165"/>
      <c r="DK278" s="165"/>
      <c r="DL278" s="165"/>
      <c r="DM278" s="165"/>
      <c r="DN278" s="165"/>
      <c r="DO278" s="165">
        <f t="shared" si="325"/>
        <v>0</v>
      </c>
      <c r="DP278" s="165">
        <f t="shared" si="326"/>
        <v>0</v>
      </c>
      <c r="DQ278" s="165">
        <f t="shared" si="327"/>
        <v>0</v>
      </c>
      <c r="DR278" s="165">
        <f t="shared" si="328"/>
        <v>0</v>
      </c>
      <c r="DS278" s="165">
        <f t="shared" si="329"/>
        <v>0</v>
      </c>
      <c r="DT278" s="165">
        <f t="shared" si="330"/>
        <v>0</v>
      </c>
      <c r="DU278" s="165">
        <f t="shared" si="331"/>
        <v>0</v>
      </c>
      <c r="DV278" s="165">
        <f t="shared" si="332"/>
        <v>0</v>
      </c>
      <c r="DW278" s="165">
        <f t="shared" si="333"/>
        <v>0</v>
      </c>
      <c r="DX278" s="165">
        <f t="shared" si="334"/>
        <v>0</v>
      </c>
      <c r="DY278" s="165">
        <f t="shared" si="335"/>
        <v>0</v>
      </c>
      <c r="DZ278" s="165">
        <f t="shared" si="336"/>
        <v>0</v>
      </c>
      <c r="EA278" s="165">
        <f t="shared" si="337"/>
        <v>0</v>
      </c>
      <c r="EB278" s="165">
        <f t="shared" si="338"/>
        <v>0</v>
      </c>
      <c r="EC278" s="165">
        <f t="shared" si="339"/>
        <v>0</v>
      </c>
      <c r="ED278" s="165">
        <f t="shared" si="340"/>
        <v>0</v>
      </c>
      <c r="EE278" s="165" t="str">
        <f t="shared" si="341"/>
        <v/>
      </c>
      <c r="EF278" s="165" t="str">
        <f t="shared" si="342"/>
        <v/>
      </c>
      <c r="EG278" s="165" t="str">
        <f t="shared" si="343"/>
        <v/>
      </c>
      <c r="EH278" s="165" t="str">
        <f t="shared" si="344"/>
        <v/>
      </c>
      <c r="EI278" s="165" t="str">
        <f t="shared" si="345"/>
        <v/>
      </c>
      <c r="EJ278" s="165" t="str">
        <f t="shared" si="346"/>
        <v/>
      </c>
      <c r="EK278" s="165" t="str">
        <f t="shared" si="347"/>
        <v/>
      </c>
      <c r="EL278" s="165" t="str">
        <f t="shared" si="348"/>
        <v/>
      </c>
      <c r="EM278" s="165" t="e">
        <f>IF(#REF!="بله","FSW","")</f>
        <v>#REF!</v>
      </c>
      <c r="EN278" s="165" t="str">
        <f t="shared" si="349"/>
        <v/>
      </c>
      <c r="EO278" s="165" t="str">
        <f t="shared" si="350"/>
        <v/>
      </c>
      <c r="EP278" s="165" t="str">
        <f t="shared" si="351"/>
        <v/>
      </c>
      <c r="EQ278" s="165" t="str">
        <f t="shared" si="362"/>
        <v/>
      </c>
      <c r="ER278" s="165" t="str">
        <f t="shared" si="363"/>
        <v/>
      </c>
      <c r="ES278" s="165"/>
      <c r="ET278" s="165" t="str">
        <f t="shared" si="364"/>
        <v/>
      </c>
      <c r="EU278" s="165" t="str">
        <f t="shared" si="352"/>
        <v/>
      </c>
      <c r="EV278" s="165" t="str">
        <f t="shared" si="353"/>
        <v xml:space="preserve"> </v>
      </c>
      <c r="EW278" s="165" t="str">
        <f t="shared" si="354"/>
        <v>هیچکدام</v>
      </c>
      <c r="EX278" s="165" t="str">
        <f t="shared" si="355"/>
        <v xml:space="preserve"> </v>
      </c>
      <c r="EY278" s="165"/>
      <c r="EZ278" s="165" t="str">
        <f t="shared" si="365"/>
        <v xml:space="preserve"> </v>
      </c>
      <c r="FA278" s="165" t="str">
        <f t="shared" si="356"/>
        <v>هیچکدام</v>
      </c>
      <c r="FB278" s="165"/>
      <c r="FC278" s="165"/>
      <c r="FD278" s="165"/>
      <c r="FE278" s="165"/>
      <c r="FG278" s="165"/>
      <c r="FH278" s="165"/>
      <c r="FI278" s="165"/>
      <c r="FJ278" s="165"/>
      <c r="FK278" s="165"/>
      <c r="FL278" s="165"/>
      <c r="FM278" s="165"/>
      <c r="FN278" s="165"/>
      <c r="FO278" s="165"/>
      <c r="FP278" s="165"/>
      <c r="FQ278" s="165"/>
    </row>
    <row r="279" spans="1:173" s="166" customFormat="1" ht="11.65" x14ac:dyDescent="0.35">
      <c r="A279" s="167">
        <v>278</v>
      </c>
      <c r="B279" s="105"/>
      <c r="C279" s="168"/>
      <c r="D279" s="169"/>
      <c r="E279" s="170"/>
      <c r="F279" s="202"/>
      <c r="G279" s="169"/>
      <c r="H279" s="106"/>
      <c r="I279" s="169"/>
      <c r="J279" s="171"/>
      <c r="K279" s="172"/>
      <c r="L279" s="173"/>
      <c r="M279" s="171"/>
      <c r="N279" s="172"/>
      <c r="O279" s="111">
        <f t="shared" si="366"/>
        <v>1398</v>
      </c>
      <c r="P279" s="174"/>
      <c r="Q279" s="175"/>
      <c r="R279" s="175"/>
      <c r="S279" s="217"/>
      <c r="T279" s="114"/>
      <c r="U279" s="115"/>
      <c r="V279" s="116"/>
      <c r="W279" s="117"/>
      <c r="X279" s="117"/>
      <c r="Y279" s="176"/>
      <c r="Z279" s="117"/>
      <c r="AA279" s="117"/>
      <c r="AB279" s="117"/>
      <c r="AC279" s="117"/>
      <c r="AD279" s="117"/>
      <c r="AE279" s="117"/>
      <c r="AF279" s="117"/>
      <c r="AG279" s="118"/>
      <c r="AH279" s="119"/>
      <c r="AI279" s="176"/>
      <c r="AJ279" s="121"/>
      <c r="AK279" s="25" t="str">
        <f t="shared" si="357"/>
        <v xml:space="preserve">         </v>
      </c>
      <c r="AL279" s="122" t="str">
        <f t="shared" si="358"/>
        <v>هیچکدام</v>
      </c>
      <c r="AM279" s="74" t="str">
        <f t="shared" si="359"/>
        <v>7.هیچکدام</v>
      </c>
      <c r="AN279" s="122" t="str">
        <f>IF(G279=0,"نامعلوم",'1.مشخصات مرکز'!$D$2-G279)</f>
        <v>نامعلوم</v>
      </c>
      <c r="AO279" s="123" t="str">
        <f t="shared" si="294"/>
        <v>نامعلوم</v>
      </c>
      <c r="AP279" s="177"/>
      <c r="AQ279" s="178"/>
      <c r="AR279" s="203"/>
      <c r="AS279" s="127" t="str">
        <f t="shared" si="360"/>
        <v>خیر</v>
      </c>
      <c r="AT279" s="128"/>
      <c r="AU279" s="179"/>
      <c r="AV279" s="180"/>
      <c r="AW279" s="180"/>
      <c r="AX279" s="181"/>
      <c r="AY279" s="182"/>
      <c r="AZ279" s="183"/>
      <c r="BA279" s="201"/>
      <c r="BB279" s="132"/>
      <c r="BC279" s="133"/>
      <c r="BD279" s="134"/>
      <c r="BE279" s="184"/>
      <c r="BF279" s="183"/>
      <c r="BG279" s="201"/>
      <c r="BH279" s="182"/>
      <c r="BI279" s="183"/>
      <c r="BJ279" s="201"/>
      <c r="BK279" s="179"/>
      <c r="BL279" s="185"/>
      <c r="BM279" s="186"/>
      <c r="BN279" s="186"/>
      <c r="BO279" s="187"/>
      <c r="BP279" s="180"/>
      <c r="BQ279" s="180"/>
      <c r="BR279" s="181"/>
      <c r="BS279" s="142" t="str">
        <f t="shared" si="295"/>
        <v>خیر</v>
      </c>
      <c r="BT279" s="188">
        <f t="shared" si="296"/>
        <v>0</v>
      </c>
      <c r="BU279" s="200" t="str">
        <f t="shared" si="297"/>
        <v xml:space="preserve"> </v>
      </c>
      <c r="BV279" s="145" t="str">
        <f t="shared" si="361"/>
        <v xml:space="preserve"> </v>
      </c>
      <c r="BW279" s="189">
        <f t="shared" si="298"/>
        <v>0</v>
      </c>
      <c r="BX279" s="190" t="str">
        <f t="shared" si="299"/>
        <v xml:space="preserve"> </v>
      </c>
      <c r="BY279" s="148" t="str">
        <f t="shared" si="300"/>
        <v xml:space="preserve"> </v>
      </c>
      <c r="BZ279" s="191">
        <f t="shared" si="301"/>
        <v>0</v>
      </c>
      <c r="CA279" s="192" t="str">
        <f t="shared" si="302"/>
        <v xml:space="preserve"> </v>
      </c>
      <c r="CB279" s="193" t="str">
        <f t="shared" si="303"/>
        <v xml:space="preserve"> </v>
      </c>
      <c r="CC279" s="194">
        <f t="shared" si="304"/>
        <v>0</v>
      </c>
      <c r="CD279" s="195" t="str">
        <f t="shared" si="305"/>
        <v xml:space="preserve"> </v>
      </c>
      <c r="CE279" s="154" t="str">
        <f t="shared" si="306"/>
        <v xml:space="preserve"> </v>
      </c>
      <c r="CF279" s="196">
        <f t="shared" si="307"/>
        <v>0</v>
      </c>
      <c r="CG279" s="197" t="str">
        <f t="shared" si="308"/>
        <v xml:space="preserve"> </v>
      </c>
      <c r="CH279" s="157" t="str">
        <f t="shared" si="309"/>
        <v xml:space="preserve"> </v>
      </c>
      <c r="CI279" s="191">
        <f t="shared" si="310"/>
        <v>0</v>
      </c>
      <c r="CJ279" s="192" t="str">
        <f t="shared" si="311"/>
        <v xml:space="preserve"> </v>
      </c>
      <c r="CK279" s="151" t="str">
        <f t="shared" si="312"/>
        <v xml:space="preserve"> </v>
      </c>
      <c r="CL279" s="198">
        <f t="shared" si="313"/>
        <v>0</v>
      </c>
      <c r="CM279" s="197" t="str">
        <f t="shared" si="314"/>
        <v xml:space="preserve"> </v>
      </c>
      <c r="CN279" s="159" t="str">
        <f t="shared" si="315"/>
        <v xml:space="preserve"> </v>
      </c>
      <c r="CO279" s="194">
        <f t="shared" si="316"/>
        <v>0</v>
      </c>
      <c r="CP279" s="195" t="str">
        <f t="shared" si="317"/>
        <v xml:space="preserve"> </v>
      </c>
      <c r="CQ279" s="160" t="str">
        <f t="shared" si="318"/>
        <v xml:space="preserve"> </v>
      </c>
      <c r="CR279" s="161">
        <f t="shared" si="319"/>
        <v>0</v>
      </c>
      <c r="CS279" s="144" t="str">
        <f t="shared" si="320"/>
        <v xml:space="preserve"> </v>
      </c>
      <c r="CT279" s="145" t="str">
        <f t="shared" si="321"/>
        <v xml:space="preserve"> </v>
      </c>
      <c r="CU279" s="144" t="str">
        <f t="shared" si="322"/>
        <v>خیر</v>
      </c>
      <c r="CV279" s="162" t="str">
        <f t="shared" si="323"/>
        <v>ارائه نشده است.</v>
      </c>
      <c r="CW279" s="199">
        <f t="shared" si="324"/>
        <v>0</v>
      </c>
      <c r="CX279" s="164"/>
      <c r="CY279" s="164"/>
      <c r="CZ279" s="164"/>
      <c r="DA279" s="165"/>
      <c r="DB279" s="165"/>
      <c r="DC279" s="165"/>
      <c r="DD279" s="165"/>
      <c r="DE279" s="165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>
        <f t="shared" si="325"/>
        <v>0</v>
      </c>
      <c r="DP279" s="165">
        <f t="shared" si="326"/>
        <v>0</v>
      </c>
      <c r="DQ279" s="165">
        <f t="shared" si="327"/>
        <v>0</v>
      </c>
      <c r="DR279" s="165">
        <f t="shared" si="328"/>
        <v>0</v>
      </c>
      <c r="DS279" s="165">
        <f t="shared" si="329"/>
        <v>0</v>
      </c>
      <c r="DT279" s="165">
        <f t="shared" si="330"/>
        <v>0</v>
      </c>
      <c r="DU279" s="165">
        <f t="shared" si="331"/>
        <v>0</v>
      </c>
      <c r="DV279" s="165">
        <f t="shared" si="332"/>
        <v>0</v>
      </c>
      <c r="DW279" s="165">
        <f t="shared" si="333"/>
        <v>0</v>
      </c>
      <c r="DX279" s="165">
        <f t="shared" si="334"/>
        <v>0</v>
      </c>
      <c r="DY279" s="165">
        <f t="shared" si="335"/>
        <v>0</v>
      </c>
      <c r="DZ279" s="165">
        <f t="shared" si="336"/>
        <v>0</v>
      </c>
      <c r="EA279" s="165">
        <f t="shared" si="337"/>
        <v>0</v>
      </c>
      <c r="EB279" s="165">
        <f t="shared" si="338"/>
        <v>0</v>
      </c>
      <c r="EC279" s="165">
        <f t="shared" si="339"/>
        <v>0</v>
      </c>
      <c r="ED279" s="165">
        <f t="shared" si="340"/>
        <v>0</v>
      </c>
      <c r="EE279" s="165" t="str">
        <f t="shared" si="341"/>
        <v/>
      </c>
      <c r="EF279" s="165" t="str">
        <f t="shared" si="342"/>
        <v/>
      </c>
      <c r="EG279" s="165" t="str">
        <f t="shared" si="343"/>
        <v/>
      </c>
      <c r="EH279" s="165" t="str">
        <f t="shared" si="344"/>
        <v/>
      </c>
      <c r="EI279" s="165" t="str">
        <f t="shared" si="345"/>
        <v/>
      </c>
      <c r="EJ279" s="165" t="str">
        <f t="shared" si="346"/>
        <v/>
      </c>
      <c r="EK279" s="165" t="str">
        <f t="shared" si="347"/>
        <v/>
      </c>
      <c r="EL279" s="165" t="str">
        <f t="shared" si="348"/>
        <v/>
      </c>
      <c r="EM279" s="165" t="e">
        <f>IF(#REF!="بله","FSW","")</f>
        <v>#REF!</v>
      </c>
      <c r="EN279" s="165" t="str">
        <f t="shared" si="349"/>
        <v/>
      </c>
      <c r="EO279" s="165" t="str">
        <f t="shared" si="350"/>
        <v/>
      </c>
      <c r="EP279" s="165" t="str">
        <f t="shared" si="351"/>
        <v/>
      </c>
      <c r="EQ279" s="165" t="str">
        <f t="shared" si="362"/>
        <v/>
      </c>
      <c r="ER279" s="165" t="str">
        <f t="shared" si="363"/>
        <v/>
      </c>
      <c r="ES279" s="165"/>
      <c r="ET279" s="165" t="str">
        <f t="shared" si="364"/>
        <v/>
      </c>
      <c r="EU279" s="165" t="str">
        <f t="shared" si="352"/>
        <v/>
      </c>
      <c r="EV279" s="165" t="str">
        <f t="shared" si="353"/>
        <v xml:space="preserve"> </v>
      </c>
      <c r="EW279" s="165" t="str">
        <f t="shared" si="354"/>
        <v>هیچکدام</v>
      </c>
      <c r="EX279" s="165" t="str">
        <f t="shared" si="355"/>
        <v xml:space="preserve"> </v>
      </c>
      <c r="EY279" s="165"/>
      <c r="EZ279" s="165" t="str">
        <f t="shared" si="365"/>
        <v xml:space="preserve"> </v>
      </c>
      <c r="FA279" s="165" t="str">
        <f t="shared" si="356"/>
        <v>هیچکدام</v>
      </c>
      <c r="FB279" s="165"/>
      <c r="FC279" s="165"/>
      <c r="FD279" s="165"/>
      <c r="FE279" s="165"/>
      <c r="FG279" s="165"/>
      <c r="FH279" s="165"/>
      <c r="FI279" s="165"/>
      <c r="FJ279" s="165"/>
      <c r="FK279" s="165"/>
      <c r="FL279" s="165"/>
      <c r="FM279" s="165"/>
      <c r="FN279" s="165"/>
      <c r="FO279" s="165"/>
      <c r="FP279" s="165"/>
      <c r="FQ279" s="165"/>
    </row>
    <row r="280" spans="1:173" s="166" customFormat="1" ht="11.65" x14ac:dyDescent="0.35">
      <c r="A280" s="167">
        <v>279</v>
      </c>
      <c r="B280" s="105"/>
      <c r="C280" s="168"/>
      <c r="D280" s="169"/>
      <c r="E280" s="170"/>
      <c r="F280" s="202"/>
      <c r="G280" s="169"/>
      <c r="H280" s="106"/>
      <c r="I280" s="169"/>
      <c r="J280" s="171"/>
      <c r="K280" s="172"/>
      <c r="L280" s="173"/>
      <c r="M280" s="171"/>
      <c r="N280" s="172"/>
      <c r="O280" s="111">
        <f t="shared" si="366"/>
        <v>1398</v>
      </c>
      <c r="P280" s="174"/>
      <c r="Q280" s="175"/>
      <c r="R280" s="175"/>
      <c r="S280" s="217"/>
      <c r="T280" s="114"/>
      <c r="U280" s="115"/>
      <c r="V280" s="116"/>
      <c r="W280" s="117"/>
      <c r="X280" s="117"/>
      <c r="Y280" s="176"/>
      <c r="Z280" s="117"/>
      <c r="AA280" s="117"/>
      <c r="AB280" s="117"/>
      <c r="AC280" s="117"/>
      <c r="AD280" s="117"/>
      <c r="AE280" s="117"/>
      <c r="AF280" s="117"/>
      <c r="AG280" s="118"/>
      <c r="AH280" s="119"/>
      <c r="AI280" s="176"/>
      <c r="AJ280" s="121"/>
      <c r="AK280" s="25" t="str">
        <f t="shared" si="357"/>
        <v xml:space="preserve">         </v>
      </c>
      <c r="AL280" s="122" t="str">
        <f t="shared" si="358"/>
        <v>هیچکدام</v>
      </c>
      <c r="AM280" s="74" t="str">
        <f t="shared" si="359"/>
        <v>7.هیچکدام</v>
      </c>
      <c r="AN280" s="122" t="str">
        <f>IF(G280=0,"نامعلوم",'1.مشخصات مرکز'!$D$2-G280)</f>
        <v>نامعلوم</v>
      </c>
      <c r="AO280" s="123" t="str">
        <f t="shared" si="294"/>
        <v>نامعلوم</v>
      </c>
      <c r="AP280" s="177"/>
      <c r="AQ280" s="178"/>
      <c r="AR280" s="203"/>
      <c r="AS280" s="127" t="str">
        <f t="shared" si="360"/>
        <v>خیر</v>
      </c>
      <c r="AT280" s="128"/>
      <c r="AU280" s="179"/>
      <c r="AV280" s="180"/>
      <c r="AW280" s="180"/>
      <c r="AX280" s="181"/>
      <c r="AY280" s="182"/>
      <c r="AZ280" s="183"/>
      <c r="BA280" s="201"/>
      <c r="BB280" s="132"/>
      <c r="BC280" s="133"/>
      <c r="BD280" s="134"/>
      <c r="BE280" s="184"/>
      <c r="BF280" s="183"/>
      <c r="BG280" s="201"/>
      <c r="BH280" s="182"/>
      <c r="BI280" s="183"/>
      <c r="BJ280" s="201"/>
      <c r="BK280" s="179"/>
      <c r="BL280" s="185"/>
      <c r="BM280" s="186"/>
      <c r="BN280" s="186"/>
      <c r="BO280" s="187"/>
      <c r="BP280" s="180"/>
      <c r="BQ280" s="180"/>
      <c r="BR280" s="181"/>
      <c r="BS280" s="142" t="str">
        <f t="shared" si="295"/>
        <v>خیر</v>
      </c>
      <c r="BT280" s="188">
        <f t="shared" si="296"/>
        <v>0</v>
      </c>
      <c r="BU280" s="200" t="str">
        <f t="shared" si="297"/>
        <v xml:space="preserve"> </v>
      </c>
      <c r="BV280" s="145" t="str">
        <f t="shared" si="361"/>
        <v xml:space="preserve"> </v>
      </c>
      <c r="BW280" s="189">
        <f t="shared" si="298"/>
        <v>0</v>
      </c>
      <c r="BX280" s="190" t="str">
        <f t="shared" si="299"/>
        <v xml:space="preserve"> </v>
      </c>
      <c r="BY280" s="148" t="str">
        <f t="shared" si="300"/>
        <v xml:space="preserve"> </v>
      </c>
      <c r="BZ280" s="191">
        <f t="shared" si="301"/>
        <v>0</v>
      </c>
      <c r="CA280" s="192" t="str">
        <f t="shared" si="302"/>
        <v xml:space="preserve"> </v>
      </c>
      <c r="CB280" s="193" t="str">
        <f t="shared" si="303"/>
        <v xml:space="preserve"> </v>
      </c>
      <c r="CC280" s="194">
        <f t="shared" si="304"/>
        <v>0</v>
      </c>
      <c r="CD280" s="195" t="str">
        <f t="shared" si="305"/>
        <v xml:space="preserve"> </v>
      </c>
      <c r="CE280" s="154" t="str">
        <f t="shared" si="306"/>
        <v xml:space="preserve"> </v>
      </c>
      <c r="CF280" s="196">
        <f t="shared" si="307"/>
        <v>0</v>
      </c>
      <c r="CG280" s="197" t="str">
        <f t="shared" si="308"/>
        <v xml:space="preserve"> </v>
      </c>
      <c r="CH280" s="157" t="str">
        <f t="shared" si="309"/>
        <v xml:space="preserve"> </v>
      </c>
      <c r="CI280" s="191">
        <f t="shared" si="310"/>
        <v>0</v>
      </c>
      <c r="CJ280" s="192" t="str">
        <f t="shared" si="311"/>
        <v xml:space="preserve"> </v>
      </c>
      <c r="CK280" s="151" t="str">
        <f t="shared" si="312"/>
        <v xml:space="preserve"> </v>
      </c>
      <c r="CL280" s="198">
        <f t="shared" si="313"/>
        <v>0</v>
      </c>
      <c r="CM280" s="197" t="str">
        <f t="shared" si="314"/>
        <v xml:space="preserve"> </v>
      </c>
      <c r="CN280" s="159" t="str">
        <f t="shared" si="315"/>
        <v xml:space="preserve"> </v>
      </c>
      <c r="CO280" s="194">
        <f t="shared" si="316"/>
        <v>0</v>
      </c>
      <c r="CP280" s="195" t="str">
        <f t="shared" si="317"/>
        <v xml:space="preserve"> </v>
      </c>
      <c r="CQ280" s="160" t="str">
        <f t="shared" si="318"/>
        <v xml:space="preserve"> </v>
      </c>
      <c r="CR280" s="161">
        <f t="shared" si="319"/>
        <v>0</v>
      </c>
      <c r="CS280" s="144" t="str">
        <f t="shared" si="320"/>
        <v xml:space="preserve"> </v>
      </c>
      <c r="CT280" s="145" t="str">
        <f t="shared" si="321"/>
        <v xml:space="preserve"> </v>
      </c>
      <c r="CU280" s="144" t="str">
        <f t="shared" si="322"/>
        <v>خیر</v>
      </c>
      <c r="CV280" s="162" t="str">
        <f t="shared" si="323"/>
        <v>ارائه نشده است.</v>
      </c>
      <c r="CW280" s="199">
        <f t="shared" si="324"/>
        <v>0</v>
      </c>
      <c r="CX280" s="164"/>
      <c r="CY280" s="164"/>
      <c r="CZ280" s="164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>
        <f t="shared" si="325"/>
        <v>0</v>
      </c>
      <c r="DP280" s="165">
        <f t="shared" si="326"/>
        <v>0</v>
      </c>
      <c r="DQ280" s="165">
        <f t="shared" si="327"/>
        <v>0</v>
      </c>
      <c r="DR280" s="165">
        <f t="shared" si="328"/>
        <v>0</v>
      </c>
      <c r="DS280" s="165">
        <f t="shared" si="329"/>
        <v>0</v>
      </c>
      <c r="DT280" s="165">
        <f t="shared" si="330"/>
        <v>0</v>
      </c>
      <c r="DU280" s="165">
        <f t="shared" si="331"/>
        <v>0</v>
      </c>
      <c r="DV280" s="165">
        <f t="shared" si="332"/>
        <v>0</v>
      </c>
      <c r="DW280" s="165">
        <f t="shared" si="333"/>
        <v>0</v>
      </c>
      <c r="DX280" s="165">
        <f t="shared" si="334"/>
        <v>0</v>
      </c>
      <c r="DY280" s="165">
        <f t="shared" si="335"/>
        <v>0</v>
      </c>
      <c r="DZ280" s="165">
        <f t="shared" si="336"/>
        <v>0</v>
      </c>
      <c r="EA280" s="165">
        <f t="shared" si="337"/>
        <v>0</v>
      </c>
      <c r="EB280" s="165">
        <f t="shared" si="338"/>
        <v>0</v>
      </c>
      <c r="EC280" s="165">
        <f t="shared" si="339"/>
        <v>0</v>
      </c>
      <c r="ED280" s="165">
        <f t="shared" si="340"/>
        <v>0</v>
      </c>
      <c r="EE280" s="165" t="str">
        <f t="shared" si="341"/>
        <v/>
      </c>
      <c r="EF280" s="165" t="str">
        <f t="shared" si="342"/>
        <v/>
      </c>
      <c r="EG280" s="165" t="str">
        <f t="shared" si="343"/>
        <v/>
      </c>
      <c r="EH280" s="165" t="str">
        <f t="shared" si="344"/>
        <v/>
      </c>
      <c r="EI280" s="165" t="str">
        <f t="shared" si="345"/>
        <v/>
      </c>
      <c r="EJ280" s="165" t="str">
        <f t="shared" si="346"/>
        <v/>
      </c>
      <c r="EK280" s="165" t="str">
        <f t="shared" si="347"/>
        <v/>
      </c>
      <c r="EL280" s="165" t="str">
        <f t="shared" si="348"/>
        <v/>
      </c>
      <c r="EM280" s="165" t="e">
        <f>IF(#REF!="بله","FSW","")</f>
        <v>#REF!</v>
      </c>
      <c r="EN280" s="165" t="str">
        <f t="shared" si="349"/>
        <v/>
      </c>
      <c r="EO280" s="165" t="str">
        <f t="shared" si="350"/>
        <v/>
      </c>
      <c r="EP280" s="165" t="str">
        <f t="shared" si="351"/>
        <v/>
      </c>
      <c r="EQ280" s="165" t="str">
        <f t="shared" si="362"/>
        <v/>
      </c>
      <c r="ER280" s="165" t="str">
        <f t="shared" si="363"/>
        <v/>
      </c>
      <c r="ES280" s="165"/>
      <c r="ET280" s="165" t="str">
        <f t="shared" si="364"/>
        <v/>
      </c>
      <c r="EU280" s="165" t="str">
        <f t="shared" si="352"/>
        <v/>
      </c>
      <c r="EV280" s="165" t="str">
        <f t="shared" si="353"/>
        <v xml:space="preserve"> </v>
      </c>
      <c r="EW280" s="165" t="str">
        <f t="shared" si="354"/>
        <v>هیچکدام</v>
      </c>
      <c r="EX280" s="165" t="str">
        <f t="shared" si="355"/>
        <v xml:space="preserve"> </v>
      </c>
      <c r="EY280" s="165"/>
      <c r="EZ280" s="165" t="str">
        <f t="shared" si="365"/>
        <v xml:space="preserve"> </v>
      </c>
      <c r="FA280" s="165" t="str">
        <f t="shared" si="356"/>
        <v>هیچکدام</v>
      </c>
      <c r="FB280" s="165"/>
      <c r="FC280" s="165"/>
      <c r="FD280" s="165"/>
      <c r="FE280" s="165"/>
      <c r="FG280" s="165"/>
      <c r="FH280" s="165"/>
      <c r="FI280" s="165"/>
      <c r="FJ280" s="165"/>
      <c r="FK280" s="165"/>
      <c r="FL280" s="165"/>
      <c r="FM280" s="165"/>
      <c r="FN280" s="165"/>
      <c r="FO280" s="165"/>
      <c r="FP280" s="165"/>
      <c r="FQ280" s="165"/>
    </row>
    <row r="281" spans="1:173" s="166" customFormat="1" ht="11.65" x14ac:dyDescent="0.35">
      <c r="A281" s="167">
        <v>280</v>
      </c>
      <c r="B281" s="105"/>
      <c r="C281" s="168"/>
      <c r="D281" s="169"/>
      <c r="E281" s="170"/>
      <c r="F281" s="202"/>
      <c r="G281" s="169"/>
      <c r="H281" s="106"/>
      <c r="I281" s="169"/>
      <c r="J281" s="171"/>
      <c r="K281" s="172"/>
      <c r="L281" s="173"/>
      <c r="M281" s="171"/>
      <c r="N281" s="172"/>
      <c r="O281" s="111">
        <f t="shared" si="366"/>
        <v>1398</v>
      </c>
      <c r="P281" s="174"/>
      <c r="Q281" s="175"/>
      <c r="R281" s="175"/>
      <c r="S281" s="217"/>
      <c r="T281" s="114"/>
      <c r="U281" s="115"/>
      <c r="V281" s="116"/>
      <c r="W281" s="117"/>
      <c r="X281" s="117"/>
      <c r="Y281" s="176"/>
      <c r="Z281" s="117"/>
      <c r="AA281" s="117"/>
      <c r="AB281" s="117"/>
      <c r="AC281" s="117"/>
      <c r="AD281" s="117"/>
      <c r="AE281" s="117"/>
      <c r="AF281" s="117"/>
      <c r="AG281" s="118"/>
      <c r="AH281" s="119"/>
      <c r="AI281" s="176"/>
      <c r="AJ281" s="121"/>
      <c r="AK281" s="25" t="str">
        <f t="shared" si="357"/>
        <v xml:space="preserve">         </v>
      </c>
      <c r="AL281" s="122" t="str">
        <f t="shared" si="358"/>
        <v>هیچکدام</v>
      </c>
      <c r="AM281" s="74" t="str">
        <f t="shared" si="359"/>
        <v>7.هیچکدام</v>
      </c>
      <c r="AN281" s="122" t="str">
        <f>IF(G281=0,"نامعلوم",'1.مشخصات مرکز'!$D$2-G281)</f>
        <v>نامعلوم</v>
      </c>
      <c r="AO281" s="123" t="str">
        <f t="shared" si="294"/>
        <v>نامعلوم</v>
      </c>
      <c r="AP281" s="177"/>
      <c r="AQ281" s="178"/>
      <c r="AR281" s="203"/>
      <c r="AS281" s="127" t="str">
        <f t="shared" si="360"/>
        <v>خیر</v>
      </c>
      <c r="AT281" s="128"/>
      <c r="AU281" s="179"/>
      <c r="AV281" s="180"/>
      <c r="AW281" s="180"/>
      <c r="AX281" s="181"/>
      <c r="AY281" s="182"/>
      <c r="AZ281" s="183"/>
      <c r="BA281" s="201"/>
      <c r="BB281" s="132"/>
      <c r="BC281" s="133"/>
      <c r="BD281" s="134"/>
      <c r="BE281" s="184"/>
      <c r="BF281" s="183"/>
      <c r="BG281" s="201"/>
      <c r="BH281" s="182"/>
      <c r="BI281" s="183"/>
      <c r="BJ281" s="201"/>
      <c r="BK281" s="179"/>
      <c r="BL281" s="185"/>
      <c r="BM281" s="186"/>
      <c r="BN281" s="186"/>
      <c r="BO281" s="187"/>
      <c r="BP281" s="180"/>
      <c r="BQ281" s="180"/>
      <c r="BR281" s="181"/>
      <c r="BS281" s="142" t="str">
        <f t="shared" si="295"/>
        <v>خیر</v>
      </c>
      <c r="BT281" s="188">
        <f t="shared" si="296"/>
        <v>0</v>
      </c>
      <c r="BU281" s="200" t="str">
        <f t="shared" si="297"/>
        <v xml:space="preserve"> </v>
      </c>
      <c r="BV281" s="145" t="str">
        <f t="shared" si="361"/>
        <v xml:space="preserve"> </v>
      </c>
      <c r="BW281" s="189">
        <f t="shared" si="298"/>
        <v>0</v>
      </c>
      <c r="BX281" s="190" t="str">
        <f t="shared" si="299"/>
        <v xml:space="preserve"> </v>
      </c>
      <c r="BY281" s="148" t="str">
        <f t="shared" si="300"/>
        <v xml:space="preserve"> </v>
      </c>
      <c r="BZ281" s="191">
        <f t="shared" si="301"/>
        <v>0</v>
      </c>
      <c r="CA281" s="192" t="str">
        <f t="shared" si="302"/>
        <v xml:space="preserve"> </v>
      </c>
      <c r="CB281" s="193" t="str">
        <f t="shared" si="303"/>
        <v xml:space="preserve"> </v>
      </c>
      <c r="CC281" s="194">
        <f t="shared" si="304"/>
        <v>0</v>
      </c>
      <c r="CD281" s="195" t="str">
        <f t="shared" si="305"/>
        <v xml:space="preserve"> </v>
      </c>
      <c r="CE281" s="154" t="str">
        <f t="shared" si="306"/>
        <v xml:space="preserve"> </v>
      </c>
      <c r="CF281" s="196">
        <f t="shared" si="307"/>
        <v>0</v>
      </c>
      <c r="CG281" s="197" t="str">
        <f t="shared" si="308"/>
        <v xml:space="preserve"> </v>
      </c>
      <c r="CH281" s="157" t="str">
        <f t="shared" si="309"/>
        <v xml:space="preserve"> </v>
      </c>
      <c r="CI281" s="191">
        <f t="shared" si="310"/>
        <v>0</v>
      </c>
      <c r="CJ281" s="192" t="str">
        <f t="shared" si="311"/>
        <v xml:space="preserve"> </v>
      </c>
      <c r="CK281" s="151" t="str">
        <f t="shared" si="312"/>
        <v xml:space="preserve"> </v>
      </c>
      <c r="CL281" s="198">
        <f t="shared" si="313"/>
        <v>0</v>
      </c>
      <c r="CM281" s="197" t="str">
        <f t="shared" si="314"/>
        <v xml:space="preserve"> </v>
      </c>
      <c r="CN281" s="159" t="str">
        <f t="shared" si="315"/>
        <v xml:space="preserve"> </v>
      </c>
      <c r="CO281" s="194">
        <f t="shared" si="316"/>
        <v>0</v>
      </c>
      <c r="CP281" s="195" t="str">
        <f t="shared" si="317"/>
        <v xml:space="preserve"> </v>
      </c>
      <c r="CQ281" s="160" t="str">
        <f t="shared" si="318"/>
        <v xml:space="preserve"> </v>
      </c>
      <c r="CR281" s="161">
        <f t="shared" si="319"/>
        <v>0</v>
      </c>
      <c r="CS281" s="144" t="str">
        <f t="shared" si="320"/>
        <v xml:space="preserve"> </v>
      </c>
      <c r="CT281" s="145" t="str">
        <f t="shared" si="321"/>
        <v xml:space="preserve"> </v>
      </c>
      <c r="CU281" s="144" t="str">
        <f t="shared" si="322"/>
        <v>خیر</v>
      </c>
      <c r="CV281" s="162" t="str">
        <f t="shared" si="323"/>
        <v>ارائه نشده است.</v>
      </c>
      <c r="CW281" s="199">
        <f t="shared" si="324"/>
        <v>0</v>
      </c>
      <c r="CX281" s="164"/>
      <c r="CY281" s="164"/>
      <c r="CZ281" s="164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>
        <f t="shared" si="325"/>
        <v>0</v>
      </c>
      <c r="DP281" s="165">
        <f t="shared" si="326"/>
        <v>0</v>
      </c>
      <c r="DQ281" s="165">
        <f t="shared" si="327"/>
        <v>0</v>
      </c>
      <c r="DR281" s="165">
        <f t="shared" si="328"/>
        <v>0</v>
      </c>
      <c r="DS281" s="165">
        <f t="shared" si="329"/>
        <v>0</v>
      </c>
      <c r="DT281" s="165">
        <f t="shared" si="330"/>
        <v>0</v>
      </c>
      <c r="DU281" s="165">
        <f t="shared" si="331"/>
        <v>0</v>
      </c>
      <c r="DV281" s="165">
        <f t="shared" si="332"/>
        <v>0</v>
      </c>
      <c r="DW281" s="165">
        <f t="shared" si="333"/>
        <v>0</v>
      </c>
      <c r="DX281" s="165">
        <f t="shared" si="334"/>
        <v>0</v>
      </c>
      <c r="DY281" s="165">
        <f t="shared" si="335"/>
        <v>0</v>
      </c>
      <c r="DZ281" s="165">
        <f t="shared" si="336"/>
        <v>0</v>
      </c>
      <c r="EA281" s="165">
        <f t="shared" si="337"/>
        <v>0</v>
      </c>
      <c r="EB281" s="165">
        <f t="shared" si="338"/>
        <v>0</v>
      </c>
      <c r="EC281" s="165">
        <f t="shared" si="339"/>
        <v>0</v>
      </c>
      <c r="ED281" s="165">
        <f t="shared" si="340"/>
        <v>0</v>
      </c>
      <c r="EE281" s="165" t="str">
        <f t="shared" si="341"/>
        <v/>
      </c>
      <c r="EF281" s="165" t="str">
        <f t="shared" si="342"/>
        <v/>
      </c>
      <c r="EG281" s="165" t="str">
        <f t="shared" si="343"/>
        <v/>
      </c>
      <c r="EH281" s="165" t="str">
        <f t="shared" si="344"/>
        <v/>
      </c>
      <c r="EI281" s="165" t="str">
        <f t="shared" si="345"/>
        <v/>
      </c>
      <c r="EJ281" s="165" t="str">
        <f t="shared" si="346"/>
        <v/>
      </c>
      <c r="EK281" s="165" t="str">
        <f t="shared" si="347"/>
        <v/>
      </c>
      <c r="EL281" s="165" t="str">
        <f t="shared" si="348"/>
        <v/>
      </c>
      <c r="EM281" s="165" t="e">
        <f>IF(#REF!="بله","FSW","")</f>
        <v>#REF!</v>
      </c>
      <c r="EN281" s="165" t="str">
        <f t="shared" si="349"/>
        <v/>
      </c>
      <c r="EO281" s="165" t="str">
        <f t="shared" si="350"/>
        <v/>
      </c>
      <c r="EP281" s="165" t="str">
        <f t="shared" si="351"/>
        <v/>
      </c>
      <c r="EQ281" s="165" t="str">
        <f t="shared" si="362"/>
        <v/>
      </c>
      <c r="ER281" s="165" t="str">
        <f t="shared" si="363"/>
        <v/>
      </c>
      <c r="ES281" s="165"/>
      <c r="ET281" s="165" t="str">
        <f t="shared" si="364"/>
        <v/>
      </c>
      <c r="EU281" s="165" t="str">
        <f t="shared" si="352"/>
        <v/>
      </c>
      <c r="EV281" s="165" t="str">
        <f t="shared" si="353"/>
        <v xml:space="preserve"> </v>
      </c>
      <c r="EW281" s="165" t="str">
        <f t="shared" si="354"/>
        <v>هیچکدام</v>
      </c>
      <c r="EX281" s="165" t="str">
        <f t="shared" si="355"/>
        <v xml:space="preserve"> </v>
      </c>
      <c r="EY281" s="165"/>
      <c r="EZ281" s="165" t="str">
        <f t="shared" si="365"/>
        <v xml:space="preserve"> </v>
      </c>
      <c r="FA281" s="165" t="str">
        <f t="shared" si="356"/>
        <v>هیچکدام</v>
      </c>
      <c r="FB281" s="165"/>
      <c r="FC281" s="165"/>
      <c r="FD281" s="165"/>
      <c r="FE281" s="165"/>
      <c r="FG281" s="165"/>
      <c r="FH281" s="165"/>
      <c r="FI281" s="165"/>
      <c r="FJ281" s="165"/>
      <c r="FK281" s="165"/>
      <c r="FL281" s="165"/>
      <c r="FM281" s="165"/>
      <c r="FN281" s="165"/>
      <c r="FO281" s="165"/>
      <c r="FP281" s="165"/>
      <c r="FQ281" s="165"/>
    </row>
    <row r="282" spans="1:173" s="166" customFormat="1" ht="11.65" x14ac:dyDescent="0.35">
      <c r="A282" s="167">
        <v>281</v>
      </c>
      <c r="B282" s="105"/>
      <c r="C282" s="168"/>
      <c r="D282" s="169"/>
      <c r="E282" s="170"/>
      <c r="F282" s="202"/>
      <c r="G282" s="169"/>
      <c r="H282" s="106"/>
      <c r="I282" s="169"/>
      <c r="J282" s="171"/>
      <c r="K282" s="172"/>
      <c r="L282" s="173"/>
      <c r="M282" s="171"/>
      <c r="N282" s="172"/>
      <c r="O282" s="111">
        <f t="shared" si="366"/>
        <v>1398</v>
      </c>
      <c r="P282" s="174"/>
      <c r="Q282" s="175"/>
      <c r="R282" s="175"/>
      <c r="S282" s="217"/>
      <c r="T282" s="114"/>
      <c r="U282" s="115"/>
      <c r="V282" s="116"/>
      <c r="W282" s="117"/>
      <c r="X282" s="117"/>
      <c r="Y282" s="176"/>
      <c r="Z282" s="117"/>
      <c r="AA282" s="117"/>
      <c r="AB282" s="117"/>
      <c r="AC282" s="117"/>
      <c r="AD282" s="117"/>
      <c r="AE282" s="117"/>
      <c r="AF282" s="117"/>
      <c r="AG282" s="118"/>
      <c r="AH282" s="119"/>
      <c r="AI282" s="176"/>
      <c r="AJ282" s="121"/>
      <c r="AK282" s="25" t="str">
        <f t="shared" si="357"/>
        <v xml:space="preserve">         </v>
      </c>
      <c r="AL282" s="122" t="str">
        <f t="shared" si="358"/>
        <v>هیچکدام</v>
      </c>
      <c r="AM282" s="74" t="str">
        <f t="shared" si="359"/>
        <v>7.هیچکدام</v>
      </c>
      <c r="AN282" s="122" t="str">
        <f>IF(G282=0,"نامعلوم",'1.مشخصات مرکز'!$D$2-G282)</f>
        <v>نامعلوم</v>
      </c>
      <c r="AO282" s="123" t="str">
        <f t="shared" si="294"/>
        <v>نامعلوم</v>
      </c>
      <c r="AP282" s="177"/>
      <c r="AQ282" s="178"/>
      <c r="AR282" s="203"/>
      <c r="AS282" s="127" t="str">
        <f t="shared" si="360"/>
        <v>خیر</v>
      </c>
      <c r="AT282" s="128"/>
      <c r="AU282" s="179"/>
      <c r="AV282" s="180"/>
      <c r="AW282" s="180"/>
      <c r="AX282" s="181"/>
      <c r="AY282" s="182"/>
      <c r="AZ282" s="183"/>
      <c r="BA282" s="201"/>
      <c r="BB282" s="132"/>
      <c r="BC282" s="133"/>
      <c r="BD282" s="134"/>
      <c r="BE282" s="184"/>
      <c r="BF282" s="183"/>
      <c r="BG282" s="201"/>
      <c r="BH282" s="182"/>
      <c r="BI282" s="183"/>
      <c r="BJ282" s="201"/>
      <c r="BK282" s="179"/>
      <c r="BL282" s="185"/>
      <c r="BM282" s="186"/>
      <c r="BN282" s="186"/>
      <c r="BO282" s="187"/>
      <c r="BP282" s="180"/>
      <c r="BQ282" s="180"/>
      <c r="BR282" s="181"/>
      <c r="BS282" s="142" t="str">
        <f t="shared" si="295"/>
        <v>خیر</v>
      </c>
      <c r="BT282" s="188">
        <f t="shared" si="296"/>
        <v>0</v>
      </c>
      <c r="BU282" s="200" t="str">
        <f t="shared" si="297"/>
        <v xml:space="preserve"> </v>
      </c>
      <c r="BV282" s="145" t="str">
        <f t="shared" si="361"/>
        <v xml:space="preserve"> </v>
      </c>
      <c r="BW282" s="189">
        <f t="shared" si="298"/>
        <v>0</v>
      </c>
      <c r="BX282" s="190" t="str">
        <f t="shared" si="299"/>
        <v xml:space="preserve"> </v>
      </c>
      <c r="BY282" s="148" t="str">
        <f t="shared" si="300"/>
        <v xml:space="preserve"> </v>
      </c>
      <c r="BZ282" s="191">
        <f t="shared" si="301"/>
        <v>0</v>
      </c>
      <c r="CA282" s="192" t="str">
        <f t="shared" si="302"/>
        <v xml:space="preserve"> </v>
      </c>
      <c r="CB282" s="193" t="str">
        <f t="shared" si="303"/>
        <v xml:space="preserve"> </v>
      </c>
      <c r="CC282" s="194">
        <f t="shared" si="304"/>
        <v>0</v>
      </c>
      <c r="CD282" s="195" t="str">
        <f t="shared" si="305"/>
        <v xml:space="preserve"> </v>
      </c>
      <c r="CE282" s="154" t="str">
        <f t="shared" si="306"/>
        <v xml:space="preserve"> </v>
      </c>
      <c r="CF282" s="196">
        <f t="shared" si="307"/>
        <v>0</v>
      </c>
      <c r="CG282" s="197" t="str">
        <f t="shared" si="308"/>
        <v xml:space="preserve"> </v>
      </c>
      <c r="CH282" s="157" t="str">
        <f t="shared" si="309"/>
        <v xml:space="preserve"> </v>
      </c>
      <c r="CI282" s="191">
        <f t="shared" si="310"/>
        <v>0</v>
      </c>
      <c r="CJ282" s="192" t="str">
        <f t="shared" si="311"/>
        <v xml:space="preserve"> </v>
      </c>
      <c r="CK282" s="151" t="str">
        <f t="shared" si="312"/>
        <v xml:space="preserve"> </v>
      </c>
      <c r="CL282" s="198">
        <f t="shared" si="313"/>
        <v>0</v>
      </c>
      <c r="CM282" s="197" t="str">
        <f t="shared" si="314"/>
        <v xml:space="preserve"> </v>
      </c>
      <c r="CN282" s="159" t="str">
        <f t="shared" si="315"/>
        <v xml:space="preserve"> </v>
      </c>
      <c r="CO282" s="194">
        <f t="shared" si="316"/>
        <v>0</v>
      </c>
      <c r="CP282" s="195" t="str">
        <f t="shared" si="317"/>
        <v xml:space="preserve"> </v>
      </c>
      <c r="CQ282" s="160" t="str">
        <f t="shared" si="318"/>
        <v xml:space="preserve"> </v>
      </c>
      <c r="CR282" s="161">
        <f t="shared" si="319"/>
        <v>0</v>
      </c>
      <c r="CS282" s="144" t="str">
        <f t="shared" si="320"/>
        <v xml:space="preserve"> </v>
      </c>
      <c r="CT282" s="145" t="str">
        <f t="shared" si="321"/>
        <v xml:space="preserve"> </v>
      </c>
      <c r="CU282" s="144" t="str">
        <f t="shared" si="322"/>
        <v>خیر</v>
      </c>
      <c r="CV282" s="162" t="str">
        <f t="shared" si="323"/>
        <v>ارائه نشده است.</v>
      </c>
      <c r="CW282" s="199">
        <f t="shared" si="324"/>
        <v>0</v>
      </c>
      <c r="CX282" s="164"/>
      <c r="CY282" s="164"/>
      <c r="CZ282" s="164"/>
      <c r="DA282" s="165"/>
      <c r="DB282" s="165"/>
      <c r="DC282" s="165"/>
      <c r="DD282" s="165"/>
      <c r="DE282" s="165"/>
      <c r="DF282" s="165"/>
      <c r="DG282" s="165"/>
      <c r="DH282" s="165"/>
      <c r="DI282" s="165"/>
      <c r="DJ282" s="165"/>
      <c r="DK282" s="165"/>
      <c r="DL282" s="165"/>
      <c r="DM282" s="165"/>
      <c r="DN282" s="165"/>
      <c r="DO282" s="165">
        <f t="shared" si="325"/>
        <v>0</v>
      </c>
      <c r="DP282" s="165">
        <f t="shared" si="326"/>
        <v>0</v>
      </c>
      <c r="DQ282" s="165">
        <f t="shared" si="327"/>
        <v>0</v>
      </c>
      <c r="DR282" s="165">
        <f t="shared" si="328"/>
        <v>0</v>
      </c>
      <c r="DS282" s="165">
        <f t="shared" si="329"/>
        <v>0</v>
      </c>
      <c r="DT282" s="165">
        <f t="shared" si="330"/>
        <v>0</v>
      </c>
      <c r="DU282" s="165">
        <f t="shared" si="331"/>
        <v>0</v>
      </c>
      <c r="DV282" s="165">
        <f t="shared" si="332"/>
        <v>0</v>
      </c>
      <c r="DW282" s="165">
        <f t="shared" si="333"/>
        <v>0</v>
      </c>
      <c r="DX282" s="165">
        <f t="shared" si="334"/>
        <v>0</v>
      </c>
      <c r="DY282" s="165">
        <f t="shared" si="335"/>
        <v>0</v>
      </c>
      <c r="DZ282" s="165">
        <f t="shared" si="336"/>
        <v>0</v>
      </c>
      <c r="EA282" s="165">
        <f t="shared" si="337"/>
        <v>0</v>
      </c>
      <c r="EB282" s="165">
        <f t="shared" si="338"/>
        <v>0</v>
      </c>
      <c r="EC282" s="165">
        <f t="shared" si="339"/>
        <v>0</v>
      </c>
      <c r="ED282" s="165">
        <f t="shared" si="340"/>
        <v>0</v>
      </c>
      <c r="EE282" s="165" t="str">
        <f t="shared" si="341"/>
        <v/>
      </c>
      <c r="EF282" s="165" t="str">
        <f t="shared" si="342"/>
        <v/>
      </c>
      <c r="EG282" s="165" t="str">
        <f t="shared" si="343"/>
        <v/>
      </c>
      <c r="EH282" s="165" t="str">
        <f t="shared" si="344"/>
        <v/>
      </c>
      <c r="EI282" s="165" t="str">
        <f t="shared" si="345"/>
        <v/>
      </c>
      <c r="EJ282" s="165" t="str">
        <f t="shared" si="346"/>
        <v/>
      </c>
      <c r="EK282" s="165" t="str">
        <f t="shared" si="347"/>
        <v/>
      </c>
      <c r="EL282" s="165" t="str">
        <f t="shared" si="348"/>
        <v/>
      </c>
      <c r="EM282" s="165" t="e">
        <f>IF(#REF!="بله","FSW","")</f>
        <v>#REF!</v>
      </c>
      <c r="EN282" s="165" t="str">
        <f t="shared" si="349"/>
        <v/>
      </c>
      <c r="EO282" s="165" t="str">
        <f t="shared" si="350"/>
        <v/>
      </c>
      <c r="EP282" s="165" t="str">
        <f t="shared" si="351"/>
        <v/>
      </c>
      <c r="EQ282" s="165" t="str">
        <f t="shared" si="362"/>
        <v/>
      </c>
      <c r="ER282" s="165" t="str">
        <f t="shared" si="363"/>
        <v/>
      </c>
      <c r="ES282" s="165"/>
      <c r="ET282" s="165" t="str">
        <f t="shared" si="364"/>
        <v/>
      </c>
      <c r="EU282" s="165" t="str">
        <f t="shared" si="352"/>
        <v/>
      </c>
      <c r="EV282" s="165" t="str">
        <f t="shared" si="353"/>
        <v xml:space="preserve"> </v>
      </c>
      <c r="EW282" s="165" t="str">
        <f t="shared" si="354"/>
        <v>هیچکدام</v>
      </c>
      <c r="EX282" s="165" t="str">
        <f t="shared" si="355"/>
        <v xml:space="preserve"> </v>
      </c>
      <c r="EY282" s="165"/>
      <c r="EZ282" s="165" t="str">
        <f t="shared" si="365"/>
        <v xml:space="preserve"> </v>
      </c>
      <c r="FA282" s="165" t="str">
        <f t="shared" si="356"/>
        <v>هیچکدام</v>
      </c>
      <c r="FB282" s="165"/>
      <c r="FC282" s="165"/>
      <c r="FD282" s="165"/>
      <c r="FE282" s="165"/>
      <c r="FG282" s="165"/>
      <c r="FH282" s="165"/>
      <c r="FI282" s="165"/>
      <c r="FJ282" s="165"/>
      <c r="FK282" s="165"/>
      <c r="FL282" s="165"/>
      <c r="FM282" s="165"/>
      <c r="FN282" s="165"/>
      <c r="FO282" s="165"/>
      <c r="FP282" s="165"/>
      <c r="FQ282" s="165"/>
    </row>
    <row r="283" spans="1:173" s="166" customFormat="1" ht="11.65" x14ac:dyDescent="0.35">
      <c r="A283" s="167">
        <v>282</v>
      </c>
      <c r="B283" s="105"/>
      <c r="C283" s="168"/>
      <c r="D283" s="169"/>
      <c r="E283" s="170"/>
      <c r="F283" s="202"/>
      <c r="G283" s="169"/>
      <c r="H283" s="106"/>
      <c r="I283" s="169"/>
      <c r="J283" s="171"/>
      <c r="K283" s="172"/>
      <c r="L283" s="173"/>
      <c r="M283" s="171"/>
      <c r="N283" s="172"/>
      <c r="O283" s="111">
        <f t="shared" si="366"/>
        <v>1398</v>
      </c>
      <c r="P283" s="174"/>
      <c r="Q283" s="175"/>
      <c r="R283" s="175"/>
      <c r="S283" s="217"/>
      <c r="T283" s="114"/>
      <c r="U283" s="115"/>
      <c r="V283" s="116"/>
      <c r="W283" s="117"/>
      <c r="X283" s="117"/>
      <c r="Y283" s="176"/>
      <c r="Z283" s="117"/>
      <c r="AA283" s="117"/>
      <c r="AB283" s="117"/>
      <c r="AC283" s="117"/>
      <c r="AD283" s="117"/>
      <c r="AE283" s="117"/>
      <c r="AF283" s="117"/>
      <c r="AG283" s="118"/>
      <c r="AH283" s="119"/>
      <c r="AI283" s="176"/>
      <c r="AJ283" s="121"/>
      <c r="AK283" s="25" t="str">
        <f t="shared" si="357"/>
        <v xml:space="preserve">         </v>
      </c>
      <c r="AL283" s="122" t="str">
        <f t="shared" si="358"/>
        <v>هیچکدام</v>
      </c>
      <c r="AM283" s="74" t="str">
        <f t="shared" si="359"/>
        <v>7.هیچکدام</v>
      </c>
      <c r="AN283" s="122" t="str">
        <f>IF(G283=0,"نامعلوم",'1.مشخصات مرکز'!$D$2-G283)</f>
        <v>نامعلوم</v>
      </c>
      <c r="AO283" s="123" t="str">
        <f t="shared" si="294"/>
        <v>نامعلوم</v>
      </c>
      <c r="AP283" s="177"/>
      <c r="AQ283" s="178"/>
      <c r="AR283" s="203"/>
      <c r="AS283" s="127" t="str">
        <f t="shared" si="360"/>
        <v>خیر</v>
      </c>
      <c r="AT283" s="128"/>
      <c r="AU283" s="179"/>
      <c r="AV283" s="180"/>
      <c r="AW283" s="180"/>
      <c r="AX283" s="181"/>
      <c r="AY283" s="182"/>
      <c r="AZ283" s="183"/>
      <c r="BA283" s="201"/>
      <c r="BB283" s="132"/>
      <c r="BC283" s="133"/>
      <c r="BD283" s="134"/>
      <c r="BE283" s="184"/>
      <c r="BF283" s="183"/>
      <c r="BG283" s="201"/>
      <c r="BH283" s="182"/>
      <c r="BI283" s="183"/>
      <c r="BJ283" s="201"/>
      <c r="BK283" s="179"/>
      <c r="BL283" s="185"/>
      <c r="BM283" s="186"/>
      <c r="BN283" s="186"/>
      <c r="BO283" s="187"/>
      <c r="BP283" s="180"/>
      <c r="BQ283" s="180"/>
      <c r="BR283" s="181"/>
      <c r="BS283" s="142" t="str">
        <f t="shared" si="295"/>
        <v>خیر</v>
      </c>
      <c r="BT283" s="188">
        <f t="shared" si="296"/>
        <v>0</v>
      </c>
      <c r="BU283" s="200" t="str">
        <f t="shared" si="297"/>
        <v xml:space="preserve"> </v>
      </c>
      <c r="BV283" s="145" t="str">
        <f t="shared" si="361"/>
        <v xml:space="preserve"> </v>
      </c>
      <c r="BW283" s="189">
        <f t="shared" si="298"/>
        <v>0</v>
      </c>
      <c r="BX283" s="190" t="str">
        <f t="shared" si="299"/>
        <v xml:space="preserve"> </v>
      </c>
      <c r="BY283" s="148" t="str">
        <f t="shared" si="300"/>
        <v xml:space="preserve"> </v>
      </c>
      <c r="BZ283" s="191">
        <f t="shared" si="301"/>
        <v>0</v>
      </c>
      <c r="CA283" s="192" t="str">
        <f t="shared" si="302"/>
        <v xml:space="preserve"> </v>
      </c>
      <c r="CB283" s="193" t="str">
        <f t="shared" si="303"/>
        <v xml:space="preserve"> </v>
      </c>
      <c r="CC283" s="194">
        <f t="shared" si="304"/>
        <v>0</v>
      </c>
      <c r="CD283" s="195" t="str">
        <f t="shared" si="305"/>
        <v xml:space="preserve"> </v>
      </c>
      <c r="CE283" s="154" t="str">
        <f t="shared" si="306"/>
        <v xml:space="preserve"> </v>
      </c>
      <c r="CF283" s="196">
        <f t="shared" si="307"/>
        <v>0</v>
      </c>
      <c r="CG283" s="197" t="str">
        <f t="shared" si="308"/>
        <v xml:space="preserve"> </v>
      </c>
      <c r="CH283" s="157" t="str">
        <f t="shared" si="309"/>
        <v xml:space="preserve"> </v>
      </c>
      <c r="CI283" s="191">
        <f t="shared" si="310"/>
        <v>0</v>
      </c>
      <c r="CJ283" s="192" t="str">
        <f t="shared" si="311"/>
        <v xml:space="preserve"> </v>
      </c>
      <c r="CK283" s="151" t="str">
        <f t="shared" si="312"/>
        <v xml:space="preserve"> </v>
      </c>
      <c r="CL283" s="198">
        <f t="shared" si="313"/>
        <v>0</v>
      </c>
      <c r="CM283" s="197" t="str">
        <f t="shared" si="314"/>
        <v xml:space="preserve"> </v>
      </c>
      <c r="CN283" s="159" t="str">
        <f t="shared" si="315"/>
        <v xml:space="preserve"> </v>
      </c>
      <c r="CO283" s="194">
        <f t="shared" si="316"/>
        <v>0</v>
      </c>
      <c r="CP283" s="195" t="str">
        <f t="shared" si="317"/>
        <v xml:space="preserve"> </v>
      </c>
      <c r="CQ283" s="160" t="str">
        <f t="shared" si="318"/>
        <v xml:space="preserve"> </v>
      </c>
      <c r="CR283" s="161">
        <f t="shared" si="319"/>
        <v>0</v>
      </c>
      <c r="CS283" s="144" t="str">
        <f t="shared" si="320"/>
        <v xml:space="preserve"> </v>
      </c>
      <c r="CT283" s="145" t="str">
        <f t="shared" si="321"/>
        <v xml:space="preserve"> </v>
      </c>
      <c r="CU283" s="144" t="str">
        <f t="shared" si="322"/>
        <v>خیر</v>
      </c>
      <c r="CV283" s="162" t="str">
        <f t="shared" si="323"/>
        <v>ارائه نشده است.</v>
      </c>
      <c r="CW283" s="199">
        <f t="shared" si="324"/>
        <v>0</v>
      </c>
      <c r="CX283" s="164"/>
      <c r="CY283" s="164"/>
      <c r="CZ283" s="164"/>
      <c r="DA283" s="165"/>
      <c r="DB283" s="165"/>
      <c r="DC283" s="165"/>
      <c r="DD283" s="165"/>
      <c r="DE283" s="165"/>
      <c r="DF283" s="165"/>
      <c r="DG283" s="165"/>
      <c r="DH283" s="165"/>
      <c r="DI283" s="165"/>
      <c r="DJ283" s="165"/>
      <c r="DK283" s="165"/>
      <c r="DL283" s="165"/>
      <c r="DM283" s="165"/>
      <c r="DN283" s="165"/>
      <c r="DO283" s="165">
        <f t="shared" si="325"/>
        <v>0</v>
      </c>
      <c r="DP283" s="165">
        <f t="shared" si="326"/>
        <v>0</v>
      </c>
      <c r="DQ283" s="165">
        <f t="shared" si="327"/>
        <v>0</v>
      </c>
      <c r="DR283" s="165">
        <f t="shared" si="328"/>
        <v>0</v>
      </c>
      <c r="DS283" s="165">
        <f t="shared" si="329"/>
        <v>0</v>
      </c>
      <c r="DT283" s="165">
        <f t="shared" si="330"/>
        <v>0</v>
      </c>
      <c r="DU283" s="165">
        <f t="shared" si="331"/>
        <v>0</v>
      </c>
      <c r="DV283" s="165">
        <f t="shared" si="332"/>
        <v>0</v>
      </c>
      <c r="DW283" s="165">
        <f t="shared" si="333"/>
        <v>0</v>
      </c>
      <c r="DX283" s="165">
        <f t="shared" si="334"/>
        <v>0</v>
      </c>
      <c r="DY283" s="165">
        <f t="shared" si="335"/>
        <v>0</v>
      </c>
      <c r="DZ283" s="165">
        <f t="shared" si="336"/>
        <v>0</v>
      </c>
      <c r="EA283" s="165">
        <f t="shared" si="337"/>
        <v>0</v>
      </c>
      <c r="EB283" s="165">
        <f t="shared" si="338"/>
        <v>0</v>
      </c>
      <c r="EC283" s="165">
        <f t="shared" si="339"/>
        <v>0</v>
      </c>
      <c r="ED283" s="165">
        <f t="shared" si="340"/>
        <v>0</v>
      </c>
      <c r="EE283" s="165" t="str">
        <f t="shared" si="341"/>
        <v/>
      </c>
      <c r="EF283" s="165" t="str">
        <f t="shared" si="342"/>
        <v/>
      </c>
      <c r="EG283" s="165" t="str">
        <f t="shared" si="343"/>
        <v/>
      </c>
      <c r="EH283" s="165" t="str">
        <f t="shared" si="344"/>
        <v/>
      </c>
      <c r="EI283" s="165" t="str">
        <f t="shared" si="345"/>
        <v/>
      </c>
      <c r="EJ283" s="165" t="str">
        <f t="shared" si="346"/>
        <v/>
      </c>
      <c r="EK283" s="165" t="str">
        <f t="shared" si="347"/>
        <v/>
      </c>
      <c r="EL283" s="165" t="str">
        <f t="shared" si="348"/>
        <v/>
      </c>
      <c r="EM283" s="165" t="e">
        <f>IF(#REF!="بله","FSW","")</f>
        <v>#REF!</v>
      </c>
      <c r="EN283" s="165" t="str">
        <f t="shared" si="349"/>
        <v/>
      </c>
      <c r="EO283" s="165" t="str">
        <f t="shared" si="350"/>
        <v/>
      </c>
      <c r="EP283" s="165" t="str">
        <f t="shared" si="351"/>
        <v/>
      </c>
      <c r="EQ283" s="165" t="str">
        <f t="shared" si="362"/>
        <v/>
      </c>
      <c r="ER283" s="165" t="str">
        <f t="shared" si="363"/>
        <v/>
      </c>
      <c r="ES283" s="165"/>
      <c r="ET283" s="165" t="str">
        <f t="shared" si="364"/>
        <v/>
      </c>
      <c r="EU283" s="165" t="str">
        <f t="shared" si="352"/>
        <v/>
      </c>
      <c r="EV283" s="165" t="str">
        <f t="shared" si="353"/>
        <v xml:space="preserve"> </v>
      </c>
      <c r="EW283" s="165" t="str">
        <f t="shared" si="354"/>
        <v>هیچکدام</v>
      </c>
      <c r="EX283" s="165" t="str">
        <f t="shared" si="355"/>
        <v xml:space="preserve"> </v>
      </c>
      <c r="EY283" s="165"/>
      <c r="EZ283" s="165" t="str">
        <f t="shared" si="365"/>
        <v xml:space="preserve"> </v>
      </c>
      <c r="FA283" s="165" t="str">
        <f t="shared" si="356"/>
        <v>هیچکدام</v>
      </c>
      <c r="FB283" s="165"/>
      <c r="FC283" s="165"/>
      <c r="FD283" s="165"/>
      <c r="FE283" s="165"/>
      <c r="FG283" s="165"/>
      <c r="FH283" s="165"/>
      <c r="FI283" s="165"/>
      <c r="FJ283" s="165"/>
      <c r="FK283" s="165"/>
      <c r="FL283" s="165"/>
      <c r="FM283" s="165"/>
      <c r="FN283" s="165"/>
      <c r="FO283" s="165"/>
      <c r="FP283" s="165"/>
      <c r="FQ283" s="165"/>
    </row>
    <row r="284" spans="1:173" s="166" customFormat="1" ht="11.65" x14ac:dyDescent="0.35">
      <c r="A284" s="167">
        <v>283</v>
      </c>
      <c r="B284" s="105"/>
      <c r="C284" s="168"/>
      <c r="D284" s="169"/>
      <c r="E284" s="170"/>
      <c r="F284" s="202"/>
      <c r="G284" s="169"/>
      <c r="H284" s="106"/>
      <c r="I284" s="169"/>
      <c r="J284" s="171"/>
      <c r="K284" s="172"/>
      <c r="L284" s="173"/>
      <c r="M284" s="171"/>
      <c r="N284" s="172"/>
      <c r="O284" s="111">
        <f t="shared" si="366"/>
        <v>1398</v>
      </c>
      <c r="P284" s="174"/>
      <c r="Q284" s="175"/>
      <c r="R284" s="175"/>
      <c r="S284" s="217"/>
      <c r="T284" s="114"/>
      <c r="U284" s="115"/>
      <c r="V284" s="116"/>
      <c r="W284" s="117"/>
      <c r="X284" s="117"/>
      <c r="Y284" s="176"/>
      <c r="Z284" s="117"/>
      <c r="AA284" s="117"/>
      <c r="AB284" s="117"/>
      <c r="AC284" s="117"/>
      <c r="AD284" s="117"/>
      <c r="AE284" s="117"/>
      <c r="AF284" s="117"/>
      <c r="AG284" s="118"/>
      <c r="AH284" s="119"/>
      <c r="AI284" s="176"/>
      <c r="AJ284" s="121"/>
      <c r="AK284" s="25" t="str">
        <f t="shared" si="357"/>
        <v xml:space="preserve">         </v>
      </c>
      <c r="AL284" s="122" t="str">
        <f t="shared" si="358"/>
        <v>هیچکدام</v>
      </c>
      <c r="AM284" s="74" t="str">
        <f t="shared" si="359"/>
        <v>7.هیچکدام</v>
      </c>
      <c r="AN284" s="122" t="str">
        <f>IF(G284=0,"نامعلوم",'1.مشخصات مرکز'!$D$2-G284)</f>
        <v>نامعلوم</v>
      </c>
      <c r="AO284" s="123" t="str">
        <f t="shared" si="294"/>
        <v>نامعلوم</v>
      </c>
      <c r="AP284" s="177"/>
      <c r="AQ284" s="178"/>
      <c r="AR284" s="203"/>
      <c r="AS284" s="127" t="str">
        <f t="shared" si="360"/>
        <v>خیر</v>
      </c>
      <c r="AT284" s="128"/>
      <c r="AU284" s="179"/>
      <c r="AV284" s="180"/>
      <c r="AW284" s="180"/>
      <c r="AX284" s="181"/>
      <c r="AY284" s="182"/>
      <c r="AZ284" s="183"/>
      <c r="BA284" s="201"/>
      <c r="BB284" s="132"/>
      <c r="BC284" s="133"/>
      <c r="BD284" s="134"/>
      <c r="BE284" s="184"/>
      <c r="BF284" s="183"/>
      <c r="BG284" s="201"/>
      <c r="BH284" s="182"/>
      <c r="BI284" s="183"/>
      <c r="BJ284" s="201"/>
      <c r="BK284" s="179"/>
      <c r="BL284" s="185"/>
      <c r="BM284" s="186"/>
      <c r="BN284" s="186"/>
      <c r="BO284" s="187"/>
      <c r="BP284" s="180"/>
      <c r="BQ284" s="180"/>
      <c r="BR284" s="181"/>
      <c r="BS284" s="142" t="str">
        <f t="shared" si="295"/>
        <v>خیر</v>
      </c>
      <c r="BT284" s="188">
        <f t="shared" si="296"/>
        <v>0</v>
      </c>
      <c r="BU284" s="200" t="str">
        <f t="shared" si="297"/>
        <v xml:space="preserve"> </v>
      </c>
      <c r="BV284" s="145" t="str">
        <f t="shared" si="361"/>
        <v xml:space="preserve"> </v>
      </c>
      <c r="BW284" s="189">
        <f t="shared" si="298"/>
        <v>0</v>
      </c>
      <c r="BX284" s="190" t="str">
        <f t="shared" si="299"/>
        <v xml:space="preserve"> </v>
      </c>
      <c r="BY284" s="148" t="str">
        <f t="shared" si="300"/>
        <v xml:space="preserve"> </v>
      </c>
      <c r="BZ284" s="191">
        <f t="shared" si="301"/>
        <v>0</v>
      </c>
      <c r="CA284" s="192" t="str">
        <f t="shared" si="302"/>
        <v xml:space="preserve"> </v>
      </c>
      <c r="CB284" s="193" t="str">
        <f t="shared" si="303"/>
        <v xml:space="preserve"> </v>
      </c>
      <c r="CC284" s="194">
        <f t="shared" si="304"/>
        <v>0</v>
      </c>
      <c r="CD284" s="195" t="str">
        <f t="shared" si="305"/>
        <v xml:space="preserve"> </v>
      </c>
      <c r="CE284" s="154" t="str">
        <f t="shared" si="306"/>
        <v xml:space="preserve"> </v>
      </c>
      <c r="CF284" s="196">
        <f t="shared" si="307"/>
        <v>0</v>
      </c>
      <c r="CG284" s="197" t="str">
        <f t="shared" si="308"/>
        <v xml:space="preserve"> </v>
      </c>
      <c r="CH284" s="157" t="str">
        <f t="shared" si="309"/>
        <v xml:space="preserve"> </v>
      </c>
      <c r="CI284" s="191">
        <f t="shared" si="310"/>
        <v>0</v>
      </c>
      <c r="CJ284" s="192" t="str">
        <f t="shared" si="311"/>
        <v xml:space="preserve"> </v>
      </c>
      <c r="CK284" s="151" t="str">
        <f t="shared" si="312"/>
        <v xml:space="preserve"> </v>
      </c>
      <c r="CL284" s="198">
        <f t="shared" si="313"/>
        <v>0</v>
      </c>
      <c r="CM284" s="197" t="str">
        <f t="shared" si="314"/>
        <v xml:space="preserve"> </v>
      </c>
      <c r="CN284" s="159" t="str">
        <f t="shared" si="315"/>
        <v xml:space="preserve"> </v>
      </c>
      <c r="CO284" s="194">
        <f t="shared" si="316"/>
        <v>0</v>
      </c>
      <c r="CP284" s="195" t="str">
        <f t="shared" si="317"/>
        <v xml:space="preserve"> </v>
      </c>
      <c r="CQ284" s="160" t="str">
        <f t="shared" si="318"/>
        <v xml:space="preserve"> </v>
      </c>
      <c r="CR284" s="161">
        <f t="shared" si="319"/>
        <v>0</v>
      </c>
      <c r="CS284" s="144" t="str">
        <f t="shared" si="320"/>
        <v xml:space="preserve"> </v>
      </c>
      <c r="CT284" s="145" t="str">
        <f t="shared" si="321"/>
        <v xml:space="preserve"> </v>
      </c>
      <c r="CU284" s="144" t="str">
        <f t="shared" si="322"/>
        <v>خیر</v>
      </c>
      <c r="CV284" s="162" t="str">
        <f t="shared" si="323"/>
        <v>ارائه نشده است.</v>
      </c>
      <c r="CW284" s="199">
        <f t="shared" si="324"/>
        <v>0</v>
      </c>
      <c r="CX284" s="164"/>
      <c r="CY284" s="164"/>
      <c r="CZ284" s="164"/>
      <c r="DA284" s="165"/>
      <c r="DB284" s="165"/>
      <c r="DC284" s="165"/>
      <c r="DD284" s="165"/>
      <c r="DE284" s="165"/>
      <c r="DF284" s="165"/>
      <c r="DG284" s="165"/>
      <c r="DH284" s="165"/>
      <c r="DI284" s="165"/>
      <c r="DJ284" s="165"/>
      <c r="DK284" s="165"/>
      <c r="DL284" s="165"/>
      <c r="DM284" s="165"/>
      <c r="DN284" s="165"/>
      <c r="DO284" s="165">
        <f t="shared" si="325"/>
        <v>0</v>
      </c>
      <c r="DP284" s="165">
        <f t="shared" si="326"/>
        <v>0</v>
      </c>
      <c r="DQ284" s="165">
        <f t="shared" si="327"/>
        <v>0</v>
      </c>
      <c r="DR284" s="165">
        <f t="shared" si="328"/>
        <v>0</v>
      </c>
      <c r="DS284" s="165">
        <f t="shared" si="329"/>
        <v>0</v>
      </c>
      <c r="DT284" s="165">
        <f t="shared" si="330"/>
        <v>0</v>
      </c>
      <c r="DU284" s="165">
        <f t="shared" si="331"/>
        <v>0</v>
      </c>
      <c r="DV284" s="165">
        <f t="shared" si="332"/>
        <v>0</v>
      </c>
      <c r="DW284" s="165">
        <f t="shared" si="333"/>
        <v>0</v>
      </c>
      <c r="DX284" s="165">
        <f t="shared" si="334"/>
        <v>0</v>
      </c>
      <c r="DY284" s="165">
        <f t="shared" si="335"/>
        <v>0</v>
      </c>
      <c r="DZ284" s="165">
        <f t="shared" si="336"/>
        <v>0</v>
      </c>
      <c r="EA284" s="165">
        <f t="shared" si="337"/>
        <v>0</v>
      </c>
      <c r="EB284" s="165">
        <f t="shared" si="338"/>
        <v>0</v>
      </c>
      <c r="EC284" s="165">
        <f t="shared" si="339"/>
        <v>0</v>
      </c>
      <c r="ED284" s="165">
        <f t="shared" si="340"/>
        <v>0</v>
      </c>
      <c r="EE284" s="165" t="str">
        <f t="shared" si="341"/>
        <v/>
      </c>
      <c r="EF284" s="165" t="str">
        <f t="shared" si="342"/>
        <v/>
      </c>
      <c r="EG284" s="165" t="str">
        <f t="shared" si="343"/>
        <v/>
      </c>
      <c r="EH284" s="165" t="str">
        <f t="shared" si="344"/>
        <v/>
      </c>
      <c r="EI284" s="165" t="str">
        <f t="shared" si="345"/>
        <v/>
      </c>
      <c r="EJ284" s="165" t="str">
        <f t="shared" si="346"/>
        <v/>
      </c>
      <c r="EK284" s="165" t="str">
        <f t="shared" si="347"/>
        <v/>
      </c>
      <c r="EL284" s="165" t="str">
        <f t="shared" si="348"/>
        <v/>
      </c>
      <c r="EM284" s="165" t="e">
        <f>IF(#REF!="بله","FSW","")</f>
        <v>#REF!</v>
      </c>
      <c r="EN284" s="165" t="str">
        <f t="shared" si="349"/>
        <v/>
      </c>
      <c r="EO284" s="165" t="str">
        <f t="shared" si="350"/>
        <v/>
      </c>
      <c r="EP284" s="165" t="str">
        <f t="shared" si="351"/>
        <v/>
      </c>
      <c r="EQ284" s="165" t="str">
        <f t="shared" si="362"/>
        <v/>
      </c>
      <c r="ER284" s="165" t="str">
        <f t="shared" si="363"/>
        <v/>
      </c>
      <c r="ES284" s="165"/>
      <c r="ET284" s="165" t="str">
        <f t="shared" si="364"/>
        <v/>
      </c>
      <c r="EU284" s="165" t="str">
        <f t="shared" si="352"/>
        <v/>
      </c>
      <c r="EV284" s="165" t="str">
        <f t="shared" si="353"/>
        <v xml:space="preserve"> </v>
      </c>
      <c r="EW284" s="165" t="str">
        <f t="shared" si="354"/>
        <v>هیچکدام</v>
      </c>
      <c r="EX284" s="165" t="str">
        <f t="shared" si="355"/>
        <v xml:space="preserve"> </v>
      </c>
      <c r="EY284" s="165"/>
      <c r="EZ284" s="165" t="str">
        <f t="shared" si="365"/>
        <v xml:space="preserve"> </v>
      </c>
      <c r="FA284" s="165" t="str">
        <f t="shared" si="356"/>
        <v>هیچکدام</v>
      </c>
      <c r="FB284" s="165"/>
      <c r="FC284" s="165"/>
      <c r="FD284" s="165"/>
      <c r="FE284" s="165"/>
      <c r="FG284" s="165"/>
      <c r="FH284" s="165"/>
      <c r="FI284" s="165"/>
      <c r="FJ284" s="165"/>
      <c r="FK284" s="165"/>
      <c r="FL284" s="165"/>
      <c r="FM284" s="165"/>
      <c r="FN284" s="165"/>
      <c r="FO284" s="165"/>
      <c r="FP284" s="165"/>
      <c r="FQ284" s="165"/>
    </row>
    <row r="285" spans="1:173" s="166" customFormat="1" ht="11.65" x14ac:dyDescent="0.35">
      <c r="A285" s="167">
        <v>284</v>
      </c>
      <c r="B285" s="105"/>
      <c r="C285" s="168"/>
      <c r="D285" s="169"/>
      <c r="E285" s="170"/>
      <c r="F285" s="202"/>
      <c r="G285" s="169"/>
      <c r="H285" s="106"/>
      <c r="I285" s="169"/>
      <c r="J285" s="171"/>
      <c r="K285" s="172"/>
      <c r="L285" s="173"/>
      <c r="M285" s="171"/>
      <c r="N285" s="172"/>
      <c r="O285" s="111">
        <f t="shared" si="366"/>
        <v>1398</v>
      </c>
      <c r="P285" s="174"/>
      <c r="Q285" s="175"/>
      <c r="R285" s="175"/>
      <c r="S285" s="217"/>
      <c r="T285" s="114"/>
      <c r="U285" s="115"/>
      <c r="V285" s="116"/>
      <c r="W285" s="117"/>
      <c r="X285" s="117"/>
      <c r="Y285" s="176"/>
      <c r="Z285" s="117"/>
      <c r="AA285" s="117"/>
      <c r="AB285" s="117"/>
      <c r="AC285" s="117"/>
      <c r="AD285" s="117"/>
      <c r="AE285" s="117"/>
      <c r="AF285" s="117"/>
      <c r="AG285" s="118"/>
      <c r="AH285" s="119"/>
      <c r="AI285" s="176"/>
      <c r="AJ285" s="121"/>
      <c r="AK285" s="25" t="str">
        <f t="shared" si="357"/>
        <v xml:space="preserve">         </v>
      </c>
      <c r="AL285" s="122" t="str">
        <f t="shared" si="358"/>
        <v>هیچکدام</v>
      </c>
      <c r="AM285" s="74" t="str">
        <f t="shared" si="359"/>
        <v>7.هیچکدام</v>
      </c>
      <c r="AN285" s="122" t="str">
        <f>IF(G285=0,"نامعلوم",'1.مشخصات مرکز'!$D$2-G285)</f>
        <v>نامعلوم</v>
      </c>
      <c r="AO285" s="123" t="str">
        <f t="shared" si="294"/>
        <v>نامعلوم</v>
      </c>
      <c r="AP285" s="177"/>
      <c r="AQ285" s="178"/>
      <c r="AR285" s="203"/>
      <c r="AS285" s="127" t="str">
        <f t="shared" si="360"/>
        <v>خیر</v>
      </c>
      <c r="AT285" s="128"/>
      <c r="AU285" s="179"/>
      <c r="AV285" s="180"/>
      <c r="AW285" s="180"/>
      <c r="AX285" s="181"/>
      <c r="AY285" s="182"/>
      <c r="AZ285" s="183"/>
      <c r="BA285" s="201"/>
      <c r="BB285" s="132"/>
      <c r="BC285" s="133"/>
      <c r="BD285" s="134"/>
      <c r="BE285" s="184"/>
      <c r="BF285" s="183"/>
      <c r="BG285" s="201"/>
      <c r="BH285" s="182"/>
      <c r="BI285" s="183"/>
      <c r="BJ285" s="201"/>
      <c r="BK285" s="179"/>
      <c r="BL285" s="185"/>
      <c r="BM285" s="186"/>
      <c r="BN285" s="186"/>
      <c r="BO285" s="187"/>
      <c r="BP285" s="180"/>
      <c r="BQ285" s="180"/>
      <c r="BR285" s="181"/>
      <c r="BS285" s="142" t="str">
        <f t="shared" si="295"/>
        <v>خیر</v>
      </c>
      <c r="BT285" s="188">
        <f t="shared" si="296"/>
        <v>0</v>
      </c>
      <c r="BU285" s="200" t="str">
        <f t="shared" si="297"/>
        <v xml:space="preserve"> </v>
      </c>
      <c r="BV285" s="145" t="str">
        <f t="shared" si="361"/>
        <v xml:space="preserve"> </v>
      </c>
      <c r="BW285" s="189">
        <f t="shared" si="298"/>
        <v>0</v>
      </c>
      <c r="BX285" s="190" t="str">
        <f t="shared" si="299"/>
        <v xml:space="preserve"> </v>
      </c>
      <c r="BY285" s="148" t="str">
        <f t="shared" si="300"/>
        <v xml:space="preserve"> </v>
      </c>
      <c r="BZ285" s="191">
        <f t="shared" si="301"/>
        <v>0</v>
      </c>
      <c r="CA285" s="192" t="str">
        <f t="shared" si="302"/>
        <v xml:space="preserve"> </v>
      </c>
      <c r="CB285" s="193" t="str">
        <f t="shared" si="303"/>
        <v xml:space="preserve"> </v>
      </c>
      <c r="CC285" s="194">
        <f t="shared" si="304"/>
        <v>0</v>
      </c>
      <c r="CD285" s="195" t="str">
        <f t="shared" si="305"/>
        <v xml:space="preserve"> </v>
      </c>
      <c r="CE285" s="154" t="str">
        <f t="shared" si="306"/>
        <v xml:space="preserve"> </v>
      </c>
      <c r="CF285" s="196">
        <f t="shared" si="307"/>
        <v>0</v>
      </c>
      <c r="CG285" s="197" t="str">
        <f t="shared" si="308"/>
        <v xml:space="preserve"> </v>
      </c>
      <c r="CH285" s="157" t="str">
        <f t="shared" si="309"/>
        <v xml:space="preserve"> </v>
      </c>
      <c r="CI285" s="191">
        <f t="shared" si="310"/>
        <v>0</v>
      </c>
      <c r="CJ285" s="192" t="str">
        <f t="shared" si="311"/>
        <v xml:space="preserve"> </v>
      </c>
      <c r="CK285" s="151" t="str">
        <f t="shared" si="312"/>
        <v xml:space="preserve"> </v>
      </c>
      <c r="CL285" s="198">
        <f t="shared" si="313"/>
        <v>0</v>
      </c>
      <c r="CM285" s="197" t="str">
        <f t="shared" si="314"/>
        <v xml:space="preserve"> </v>
      </c>
      <c r="CN285" s="159" t="str">
        <f t="shared" si="315"/>
        <v xml:space="preserve"> </v>
      </c>
      <c r="CO285" s="194">
        <f t="shared" si="316"/>
        <v>0</v>
      </c>
      <c r="CP285" s="195" t="str">
        <f t="shared" si="317"/>
        <v xml:space="preserve"> </v>
      </c>
      <c r="CQ285" s="160" t="str">
        <f t="shared" si="318"/>
        <v xml:space="preserve"> </v>
      </c>
      <c r="CR285" s="161">
        <f t="shared" si="319"/>
        <v>0</v>
      </c>
      <c r="CS285" s="144" t="str">
        <f t="shared" si="320"/>
        <v xml:space="preserve"> </v>
      </c>
      <c r="CT285" s="145" t="str">
        <f t="shared" si="321"/>
        <v xml:space="preserve"> </v>
      </c>
      <c r="CU285" s="144" t="str">
        <f t="shared" si="322"/>
        <v>خیر</v>
      </c>
      <c r="CV285" s="162" t="str">
        <f t="shared" si="323"/>
        <v>ارائه نشده است.</v>
      </c>
      <c r="CW285" s="199">
        <f t="shared" si="324"/>
        <v>0</v>
      </c>
      <c r="CX285" s="164"/>
      <c r="CY285" s="164"/>
      <c r="CZ285" s="164"/>
      <c r="DA285" s="165"/>
      <c r="DB285" s="165"/>
      <c r="DC285" s="165"/>
      <c r="DD285" s="165"/>
      <c r="DE285" s="165"/>
      <c r="DF285" s="165"/>
      <c r="DG285" s="165"/>
      <c r="DH285" s="165"/>
      <c r="DI285" s="165"/>
      <c r="DJ285" s="165"/>
      <c r="DK285" s="165"/>
      <c r="DL285" s="165"/>
      <c r="DM285" s="165"/>
      <c r="DN285" s="165"/>
      <c r="DO285" s="165">
        <f t="shared" si="325"/>
        <v>0</v>
      </c>
      <c r="DP285" s="165">
        <f t="shared" si="326"/>
        <v>0</v>
      </c>
      <c r="DQ285" s="165">
        <f t="shared" si="327"/>
        <v>0</v>
      </c>
      <c r="DR285" s="165">
        <f t="shared" si="328"/>
        <v>0</v>
      </c>
      <c r="DS285" s="165">
        <f t="shared" si="329"/>
        <v>0</v>
      </c>
      <c r="DT285" s="165">
        <f t="shared" si="330"/>
        <v>0</v>
      </c>
      <c r="DU285" s="165">
        <f t="shared" si="331"/>
        <v>0</v>
      </c>
      <c r="DV285" s="165">
        <f t="shared" si="332"/>
        <v>0</v>
      </c>
      <c r="DW285" s="165">
        <f t="shared" si="333"/>
        <v>0</v>
      </c>
      <c r="DX285" s="165">
        <f t="shared" si="334"/>
        <v>0</v>
      </c>
      <c r="DY285" s="165">
        <f t="shared" si="335"/>
        <v>0</v>
      </c>
      <c r="DZ285" s="165">
        <f t="shared" si="336"/>
        <v>0</v>
      </c>
      <c r="EA285" s="165">
        <f t="shared" si="337"/>
        <v>0</v>
      </c>
      <c r="EB285" s="165">
        <f t="shared" si="338"/>
        <v>0</v>
      </c>
      <c r="EC285" s="165">
        <f t="shared" si="339"/>
        <v>0</v>
      </c>
      <c r="ED285" s="165">
        <f t="shared" si="340"/>
        <v>0</v>
      </c>
      <c r="EE285" s="165" t="str">
        <f t="shared" si="341"/>
        <v/>
      </c>
      <c r="EF285" s="165" t="str">
        <f t="shared" si="342"/>
        <v/>
      </c>
      <c r="EG285" s="165" t="str">
        <f t="shared" si="343"/>
        <v/>
      </c>
      <c r="EH285" s="165" t="str">
        <f t="shared" si="344"/>
        <v/>
      </c>
      <c r="EI285" s="165" t="str">
        <f t="shared" si="345"/>
        <v/>
      </c>
      <c r="EJ285" s="165" t="str">
        <f t="shared" si="346"/>
        <v/>
      </c>
      <c r="EK285" s="165" t="str">
        <f t="shared" si="347"/>
        <v/>
      </c>
      <c r="EL285" s="165" t="str">
        <f t="shared" si="348"/>
        <v/>
      </c>
      <c r="EM285" s="165" t="e">
        <f>IF(#REF!="بله","FSW","")</f>
        <v>#REF!</v>
      </c>
      <c r="EN285" s="165" t="str">
        <f t="shared" si="349"/>
        <v/>
      </c>
      <c r="EO285" s="165" t="str">
        <f t="shared" si="350"/>
        <v/>
      </c>
      <c r="EP285" s="165" t="str">
        <f t="shared" si="351"/>
        <v/>
      </c>
      <c r="EQ285" s="165" t="str">
        <f t="shared" si="362"/>
        <v/>
      </c>
      <c r="ER285" s="165" t="str">
        <f t="shared" si="363"/>
        <v/>
      </c>
      <c r="ES285" s="165"/>
      <c r="ET285" s="165" t="str">
        <f t="shared" si="364"/>
        <v/>
      </c>
      <c r="EU285" s="165" t="str">
        <f t="shared" si="352"/>
        <v/>
      </c>
      <c r="EV285" s="165" t="str">
        <f t="shared" si="353"/>
        <v xml:space="preserve"> </v>
      </c>
      <c r="EW285" s="165" t="str">
        <f t="shared" si="354"/>
        <v>هیچکدام</v>
      </c>
      <c r="EX285" s="165" t="str">
        <f t="shared" si="355"/>
        <v xml:space="preserve"> </v>
      </c>
      <c r="EY285" s="165"/>
      <c r="EZ285" s="165" t="str">
        <f t="shared" si="365"/>
        <v xml:space="preserve"> </v>
      </c>
      <c r="FA285" s="165" t="str">
        <f t="shared" si="356"/>
        <v>هیچکدام</v>
      </c>
      <c r="FB285" s="165"/>
      <c r="FC285" s="165"/>
      <c r="FD285" s="165"/>
      <c r="FE285" s="165"/>
      <c r="FG285" s="165"/>
      <c r="FH285" s="165"/>
      <c r="FI285" s="165"/>
      <c r="FJ285" s="165"/>
      <c r="FK285" s="165"/>
      <c r="FL285" s="165"/>
      <c r="FM285" s="165"/>
      <c r="FN285" s="165"/>
      <c r="FO285" s="165"/>
      <c r="FP285" s="165"/>
      <c r="FQ285" s="165"/>
    </row>
    <row r="286" spans="1:173" s="166" customFormat="1" ht="11.65" x14ac:dyDescent="0.35">
      <c r="A286" s="167">
        <v>285</v>
      </c>
      <c r="B286" s="105"/>
      <c r="C286" s="168"/>
      <c r="D286" s="169"/>
      <c r="E286" s="170"/>
      <c r="F286" s="202"/>
      <c r="G286" s="169"/>
      <c r="H286" s="106"/>
      <c r="I286" s="169"/>
      <c r="J286" s="171"/>
      <c r="K286" s="172"/>
      <c r="L286" s="173"/>
      <c r="M286" s="171"/>
      <c r="N286" s="172"/>
      <c r="O286" s="111">
        <f t="shared" si="366"/>
        <v>1398</v>
      </c>
      <c r="P286" s="174"/>
      <c r="Q286" s="175"/>
      <c r="R286" s="175"/>
      <c r="S286" s="217"/>
      <c r="T286" s="114"/>
      <c r="U286" s="115"/>
      <c r="V286" s="116"/>
      <c r="W286" s="117"/>
      <c r="X286" s="117"/>
      <c r="Y286" s="176"/>
      <c r="Z286" s="117"/>
      <c r="AA286" s="117"/>
      <c r="AB286" s="117"/>
      <c r="AC286" s="117"/>
      <c r="AD286" s="117"/>
      <c r="AE286" s="117"/>
      <c r="AF286" s="117"/>
      <c r="AG286" s="118"/>
      <c r="AH286" s="119"/>
      <c r="AI286" s="176"/>
      <c r="AJ286" s="121"/>
      <c r="AK286" s="25" t="str">
        <f t="shared" si="357"/>
        <v xml:space="preserve">         </v>
      </c>
      <c r="AL286" s="122" t="str">
        <f t="shared" si="358"/>
        <v>هیچکدام</v>
      </c>
      <c r="AM286" s="74" t="str">
        <f t="shared" si="359"/>
        <v>7.هیچکدام</v>
      </c>
      <c r="AN286" s="122" t="str">
        <f>IF(G286=0,"نامعلوم",'1.مشخصات مرکز'!$D$2-G286)</f>
        <v>نامعلوم</v>
      </c>
      <c r="AO286" s="123" t="str">
        <f t="shared" si="294"/>
        <v>نامعلوم</v>
      </c>
      <c r="AP286" s="177"/>
      <c r="AQ286" s="178"/>
      <c r="AR286" s="203"/>
      <c r="AS286" s="127" t="str">
        <f t="shared" si="360"/>
        <v>خیر</v>
      </c>
      <c r="AT286" s="128"/>
      <c r="AU286" s="179"/>
      <c r="AV286" s="180"/>
      <c r="AW286" s="180"/>
      <c r="AX286" s="181"/>
      <c r="AY286" s="182"/>
      <c r="AZ286" s="183"/>
      <c r="BA286" s="201"/>
      <c r="BB286" s="132"/>
      <c r="BC286" s="133"/>
      <c r="BD286" s="134"/>
      <c r="BE286" s="184"/>
      <c r="BF286" s="183"/>
      <c r="BG286" s="201"/>
      <c r="BH286" s="182"/>
      <c r="BI286" s="183"/>
      <c r="BJ286" s="201"/>
      <c r="BK286" s="179"/>
      <c r="BL286" s="185"/>
      <c r="BM286" s="186"/>
      <c r="BN286" s="186"/>
      <c r="BO286" s="187"/>
      <c r="BP286" s="180"/>
      <c r="BQ286" s="180"/>
      <c r="BR286" s="181"/>
      <c r="BS286" s="142" t="str">
        <f t="shared" si="295"/>
        <v>خیر</v>
      </c>
      <c r="BT286" s="188">
        <f t="shared" si="296"/>
        <v>0</v>
      </c>
      <c r="BU286" s="200" t="str">
        <f t="shared" si="297"/>
        <v xml:space="preserve"> </v>
      </c>
      <c r="BV286" s="145" t="str">
        <f t="shared" si="361"/>
        <v xml:space="preserve"> </v>
      </c>
      <c r="BW286" s="189">
        <f t="shared" si="298"/>
        <v>0</v>
      </c>
      <c r="BX286" s="190" t="str">
        <f t="shared" si="299"/>
        <v xml:space="preserve"> </v>
      </c>
      <c r="BY286" s="148" t="str">
        <f t="shared" si="300"/>
        <v xml:space="preserve"> </v>
      </c>
      <c r="BZ286" s="191">
        <f t="shared" si="301"/>
        <v>0</v>
      </c>
      <c r="CA286" s="192" t="str">
        <f t="shared" si="302"/>
        <v xml:space="preserve"> </v>
      </c>
      <c r="CB286" s="193" t="str">
        <f t="shared" si="303"/>
        <v xml:space="preserve"> </v>
      </c>
      <c r="CC286" s="194">
        <f t="shared" si="304"/>
        <v>0</v>
      </c>
      <c r="CD286" s="195" t="str">
        <f t="shared" si="305"/>
        <v xml:space="preserve"> </v>
      </c>
      <c r="CE286" s="154" t="str">
        <f t="shared" si="306"/>
        <v xml:space="preserve"> </v>
      </c>
      <c r="CF286" s="196">
        <f t="shared" si="307"/>
        <v>0</v>
      </c>
      <c r="CG286" s="197" t="str">
        <f t="shared" si="308"/>
        <v xml:space="preserve"> </v>
      </c>
      <c r="CH286" s="157" t="str">
        <f t="shared" si="309"/>
        <v xml:space="preserve"> </v>
      </c>
      <c r="CI286" s="191">
        <f t="shared" si="310"/>
        <v>0</v>
      </c>
      <c r="CJ286" s="192" t="str">
        <f t="shared" si="311"/>
        <v xml:space="preserve"> </v>
      </c>
      <c r="CK286" s="151" t="str">
        <f t="shared" si="312"/>
        <v xml:space="preserve"> </v>
      </c>
      <c r="CL286" s="198">
        <f t="shared" si="313"/>
        <v>0</v>
      </c>
      <c r="CM286" s="197" t="str">
        <f t="shared" si="314"/>
        <v xml:space="preserve"> </v>
      </c>
      <c r="CN286" s="159" t="str">
        <f t="shared" si="315"/>
        <v xml:space="preserve"> </v>
      </c>
      <c r="CO286" s="194">
        <f t="shared" si="316"/>
        <v>0</v>
      </c>
      <c r="CP286" s="195" t="str">
        <f t="shared" si="317"/>
        <v xml:space="preserve"> </v>
      </c>
      <c r="CQ286" s="160" t="str">
        <f t="shared" si="318"/>
        <v xml:space="preserve"> </v>
      </c>
      <c r="CR286" s="161">
        <f t="shared" si="319"/>
        <v>0</v>
      </c>
      <c r="CS286" s="144" t="str">
        <f t="shared" si="320"/>
        <v xml:space="preserve"> </v>
      </c>
      <c r="CT286" s="145" t="str">
        <f t="shared" si="321"/>
        <v xml:space="preserve"> </v>
      </c>
      <c r="CU286" s="144" t="str">
        <f t="shared" si="322"/>
        <v>خیر</v>
      </c>
      <c r="CV286" s="162" t="str">
        <f t="shared" si="323"/>
        <v>ارائه نشده است.</v>
      </c>
      <c r="CW286" s="199">
        <f t="shared" si="324"/>
        <v>0</v>
      </c>
      <c r="CX286" s="164"/>
      <c r="CY286" s="164"/>
      <c r="CZ286" s="164"/>
      <c r="DA286" s="165"/>
      <c r="DB286" s="165"/>
      <c r="DC286" s="165"/>
      <c r="DD286" s="165"/>
      <c r="DE286" s="165"/>
      <c r="DF286" s="165"/>
      <c r="DG286" s="165"/>
      <c r="DH286" s="165"/>
      <c r="DI286" s="165"/>
      <c r="DJ286" s="165"/>
      <c r="DK286" s="165"/>
      <c r="DL286" s="165"/>
      <c r="DM286" s="165"/>
      <c r="DN286" s="165"/>
      <c r="DO286" s="165">
        <f t="shared" si="325"/>
        <v>0</v>
      </c>
      <c r="DP286" s="165">
        <f t="shared" si="326"/>
        <v>0</v>
      </c>
      <c r="DQ286" s="165">
        <f t="shared" si="327"/>
        <v>0</v>
      </c>
      <c r="DR286" s="165">
        <f t="shared" si="328"/>
        <v>0</v>
      </c>
      <c r="DS286" s="165">
        <f t="shared" si="329"/>
        <v>0</v>
      </c>
      <c r="DT286" s="165">
        <f t="shared" si="330"/>
        <v>0</v>
      </c>
      <c r="DU286" s="165">
        <f t="shared" si="331"/>
        <v>0</v>
      </c>
      <c r="DV286" s="165">
        <f t="shared" si="332"/>
        <v>0</v>
      </c>
      <c r="DW286" s="165">
        <f t="shared" si="333"/>
        <v>0</v>
      </c>
      <c r="DX286" s="165">
        <f t="shared" si="334"/>
        <v>0</v>
      </c>
      <c r="DY286" s="165">
        <f t="shared" si="335"/>
        <v>0</v>
      </c>
      <c r="DZ286" s="165">
        <f t="shared" si="336"/>
        <v>0</v>
      </c>
      <c r="EA286" s="165">
        <f t="shared" si="337"/>
        <v>0</v>
      </c>
      <c r="EB286" s="165">
        <f t="shared" si="338"/>
        <v>0</v>
      </c>
      <c r="EC286" s="165">
        <f t="shared" si="339"/>
        <v>0</v>
      </c>
      <c r="ED286" s="165">
        <f t="shared" si="340"/>
        <v>0</v>
      </c>
      <c r="EE286" s="165" t="str">
        <f t="shared" si="341"/>
        <v/>
      </c>
      <c r="EF286" s="165" t="str">
        <f t="shared" si="342"/>
        <v/>
      </c>
      <c r="EG286" s="165" t="str">
        <f t="shared" si="343"/>
        <v/>
      </c>
      <c r="EH286" s="165" t="str">
        <f t="shared" si="344"/>
        <v/>
      </c>
      <c r="EI286" s="165" t="str">
        <f t="shared" si="345"/>
        <v/>
      </c>
      <c r="EJ286" s="165" t="str">
        <f t="shared" si="346"/>
        <v/>
      </c>
      <c r="EK286" s="165" t="str">
        <f t="shared" si="347"/>
        <v/>
      </c>
      <c r="EL286" s="165" t="str">
        <f t="shared" si="348"/>
        <v/>
      </c>
      <c r="EM286" s="165" t="e">
        <f>IF(#REF!="بله","FSW","")</f>
        <v>#REF!</v>
      </c>
      <c r="EN286" s="165" t="str">
        <f t="shared" si="349"/>
        <v/>
      </c>
      <c r="EO286" s="165" t="str">
        <f t="shared" si="350"/>
        <v/>
      </c>
      <c r="EP286" s="165" t="str">
        <f t="shared" si="351"/>
        <v/>
      </c>
      <c r="EQ286" s="165" t="str">
        <f t="shared" si="362"/>
        <v/>
      </c>
      <c r="ER286" s="165" t="str">
        <f t="shared" si="363"/>
        <v/>
      </c>
      <c r="ES286" s="165"/>
      <c r="ET286" s="165" t="str">
        <f t="shared" si="364"/>
        <v/>
      </c>
      <c r="EU286" s="165" t="str">
        <f t="shared" si="352"/>
        <v/>
      </c>
      <c r="EV286" s="165" t="str">
        <f t="shared" si="353"/>
        <v xml:space="preserve"> </v>
      </c>
      <c r="EW286" s="165" t="str">
        <f t="shared" si="354"/>
        <v>هیچکدام</v>
      </c>
      <c r="EX286" s="165" t="str">
        <f t="shared" si="355"/>
        <v xml:space="preserve"> </v>
      </c>
      <c r="EY286" s="165"/>
      <c r="EZ286" s="165" t="str">
        <f t="shared" si="365"/>
        <v xml:space="preserve"> </v>
      </c>
      <c r="FA286" s="165" t="str">
        <f t="shared" si="356"/>
        <v>هیچکدام</v>
      </c>
      <c r="FB286" s="165"/>
      <c r="FC286" s="165"/>
      <c r="FD286" s="165"/>
      <c r="FE286" s="165"/>
      <c r="FG286" s="165"/>
      <c r="FH286" s="165"/>
      <c r="FI286" s="165"/>
      <c r="FJ286" s="165"/>
      <c r="FK286" s="165"/>
      <c r="FL286" s="165"/>
      <c r="FM286" s="165"/>
      <c r="FN286" s="165"/>
      <c r="FO286" s="165"/>
      <c r="FP286" s="165"/>
      <c r="FQ286" s="165"/>
    </row>
    <row r="287" spans="1:173" s="166" customFormat="1" ht="11.65" x14ac:dyDescent="0.35">
      <c r="A287" s="167">
        <v>286</v>
      </c>
      <c r="B287" s="105"/>
      <c r="C287" s="168"/>
      <c r="D287" s="169"/>
      <c r="E287" s="170"/>
      <c r="F287" s="202"/>
      <c r="G287" s="169"/>
      <c r="H287" s="106"/>
      <c r="I287" s="169"/>
      <c r="J287" s="171"/>
      <c r="K287" s="172"/>
      <c r="L287" s="173"/>
      <c r="M287" s="171"/>
      <c r="N287" s="172"/>
      <c r="O287" s="111">
        <f t="shared" si="366"/>
        <v>1398</v>
      </c>
      <c r="P287" s="174"/>
      <c r="Q287" s="175"/>
      <c r="R287" s="175"/>
      <c r="S287" s="217"/>
      <c r="T287" s="114"/>
      <c r="U287" s="115"/>
      <c r="V287" s="116"/>
      <c r="W287" s="117"/>
      <c r="X287" s="117"/>
      <c r="Y287" s="176"/>
      <c r="Z287" s="117"/>
      <c r="AA287" s="117"/>
      <c r="AB287" s="117"/>
      <c r="AC287" s="117"/>
      <c r="AD287" s="117"/>
      <c r="AE287" s="117"/>
      <c r="AF287" s="117"/>
      <c r="AG287" s="118"/>
      <c r="AH287" s="119"/>
      <c r="AI287" s="176"/>
      <c r="AJ287" s="121"/>
      <c r="AK287" s="25" t="str">
        <f t="shared" si="357"/>
        <v xml:space="preserve">         </v>
      </c>
      <c r="AL287" s="122" t="str">
        <f t="shared" si="358"/>
        <v>هیچکدام</v>
      </c>
      <c r="AM287" s="74" t="str">
        <f t="shared" si="359"/>
        <v>7.هیچکدام</v>
      </c>
      <c r="AN287" s="122" t="str">
        <f>IF(G287=0,"نامعلوم",'1.مشخصات مرکز'!$D$2-G287)</f>
        <v>نامعلوم</v>
      </c>
      <c r="AO287" s="123" t="str">
        <f t="shared" si="294"/>
        <v>نامعلوم</v>
      </c>
      <c r="AP287" s="177"/>
      <c r="AQ287" s="178"/>
      <c r="AR287" s="203"/>
      <c r="AS287" s="127" t="str">
        <f t="shared" si="360"/>
        <v>خیر</v>
      </c>
      <c r="AT287" s="128"/>
      <c r="AU287" s="179"/>
      <c r="AV287" s="180"/>
      <c r="AW287" s="180"/>
      <c r="AX287" s="181"/>
      <c r="AY287" s="182"/>
      <c r="AZ287" s="183"/>
      <c r="BA287" s="201"/>
      <c r="BB287" s="132"/>
      <c r="BC287" s="133"/>
      <c r="BD287" s="134"/>
      <c r="BE287" s="184"/>
      <c r="BF287" s="183"/>
      <c r="BG287" s="201"/>
      <c r="BH287" s="182"/>
      <c r="BI287" s="183"/>
      <c r="BJ287" s="201"/>
      <c r="BK287" s="179"/>
      <c r="BL287" s="185"/>
      <c r="BM287" s="186"/>
      <c r="BN287" s="186"/>
      <c r="BO287" s="187"/>
      <c r="BP287" s="180"/>
      <c r="BQ287" s="180"/>
      <c r="BR287" s="181"/>
      <c r="BS287" s="142" t="str">
        <f t="shared" si="295"/>
        <v>خیر</v>
      </c>
      <c r="BT287" s="188">
        <f t="shared" si="296"/>
        <v>0</v>
      </c>
      <c r="BU287" s="200" t="str">
        <f t="shared" si="297"/>
        <v xml:space="preserve"> </v>
      </c>
      <c r="BV287" s="145" t="str">
        <f t="shared" si="361"/>
        <v xml:space="preserve"> </v>
      </c>
      <c r="BW287" s="189">
        <f t="shared" si="298"/>
        <v>0</v>
      </c>
      <c r="BX287" s="190" t="str">
        <f t="shared" si="299"/>
        <v xml:space="preserve"> </v>
      </c>
      <c r="BY287" s="148" t="str">
        <f t="shared" si="300"/>
        <v xml:space="preserve"> </v>
      </c>
      <c r="BZ287" s="191">
        <f t="shared" si="301"/>
        <v>0</v>
      </c>
      <c r="CA287" s="192" t="str">
        <f t="shared" si="302"/>
        <v xml:space="preserve"> </v>
      </c>
      <c r="CB287" s="193" t="str">
        <f t="shared" si="303"/>
        <v xml:space="preserve"> </v>
      </c>
      <c r="CC287" s="194">
        <f t="shared" si="304"/>
        <v>0</v>
      </c>
      <c r="CD287" s="195" t="str">
        <f t="shared" si="305"/>
        <v xml:space="preserve"> </v>
      </c>
      <c r="CE287" s="154" t="str">
        <f t="shared" si="306"/>
        <v xml:space="preserve"> </v>
      </c>
      <c r="CF287" s="196">
        <f t="shared" si="307"/>
        <v>0</v>
      </c>
      <c r="CG287" s="197" t="str">
        <f t="shared" si="308"/>
        <v xml:space="preserve"> </v>
      </c>
      <c r="CH287" s="157" t="str">
        <f t="shared" si="309"/>
        <v xml:space="preserve"> </v>
      </c>
      <c r="CI287" s="191">
        <f t="shared" si="310"/>
        <v>0</v>
      </c>
      <c r="CJ287" s="192" t="str">
        <f t="shared" si="311"/>
        <v xml:space="preserve"> </v>
      </c>
      <c r="CK287" s="151" t="str">
        <f t="shared" si="312"/>
        <v xml:space="preserve"> </v>
      </c>
      <c r="CL287" s="198">
        <f t="shared" si="313"/>
        <v>0</v>
      </c>
      <c r="CM287" s="197" t="str">
        <f t="shared" si="314"/>
        <v xml:space="preserve"> </v>
      </c>
      <c r="CN287" s="159" t="str">
        <f t="shared" si="315"/>
        <v xml:space="preserve"> </v>
      </c>
      <c r="CO287" s="194">
        <f t="shared" si="316"/>
        <v>0</v>
      </c>
      <c r="CP287" s="195" t="str">
        <f t="shared" si="317"/>
        <v xml:space="preserve"> </v>
      </c>
      <c r="CQ287" s="160" t="str">
        <f t="shared" si="318"/>
        <v xml:space="preserve"> </v>
      </c>
      <c r="CR287" s="161">
        <f t="shared" si="319"/>
        <v>0</v>
      </c>
      <c r="CS287" s="144" t="str">
        <f t="shared" si="320"/>
        <v xml:space="preserve"> </v>
      </c>
      <c r="CT287" s="145" t="str">
        <f t="shared" si="321"/>
        <v xml:space="preserve"> </v>
      </c>
      <c r="CU287" s="144" t="str">
        <f t="shared" si="322"/>
        <v>خیر</v>
      </c>
      <c r="CV287" s="162" t="str">
        <f t="shared" si="323"/>
        <v>ارائه نشده است.</v>
      </c>
      <c r="CW287" s="199">
        <f t="shared" si="324"/>
        <v>0</v>
      </c>
      <c r="CX287" s="164"/>
      <c r="CY287" s="164"/>
      <c r="CZ287" s="164"/>
      <c r="DA287" s="165"/>
      <c r="DB287" s="165"/>
      <c r="DC287" s="165"/>
      <c r="DD287" s="165"/>
      <c r="DE287" s="165"/>
      <c r="DF287" s="165"/>
      <c r="DG287" s="165"/>
      <c r="DH287" s="165"/>
      <c r="DI287" s="165"/>
      <c r="DJ287" s="165"/>
      <c r="DK287" s="165"/>
      <c r="DL287" s="165"/>
      <c r="DM287" s="165"/>
      <c r="DN287" s="165"/>
      <c r="DO287" s="165">
        <f t="shared" si="325"/>
        <v>0</v>
      </c>
      <c r="DP287" s="165">
        <f t="shared" si="326"/>
        <v>0</v>
      </c>
      <c r="DQ287" s="165">
        <f t="shared" si="327"/>
        <v>0</v>
      </c>
      <c r="DR287" s="165">
        <f t="shared" si="328"/>
        <v>0</v>
      </c>
      <c r="DS287" s="165">
        <f t="shared" si="329"/>
        <v>0</v>
      </c>
      <c r="DT287" s="165">
        <f t="shared" si="330"/>
        <v>0</v>
      </c>
      <c r="DU287" s="165">
        <f t="shared" si="331"/>
        <v>0</v>
      </c>
      <c r="DV287" s="165">
        <f t="shared" si="332"/>
        <v>0</v>
      </c>
      <c r="DW287" s="165">
        <f t="shared" si="333"/>
        <v>0</v>
      </c>
      <c r="DX287" s="165">
        <f t="shared" si="334"/>
        <v>0</v>
      </c>
      <c r="DY287" s="165">
        <f t="shared" si="335"/>
        <v>0</v>
      </c>
      <c r="DZ287" s="165">
        <f t="shared" si="336"/>
        <v>0</v>
      </c>
      <c r="EA287" s="165">
        <f t="shared" si="337"/>
        <v>0</v>
      </c>
      <c r="EB287" s="165">
        <f t="shared" si="338"/>
        <v>0</v>
      </c>
      <c r="EC287" s="165">
        <f t="shared" si="339"/>
        <v>0</v>
      </c>
      <c r="ED287" s="165">
        <f t="shared" si="340"/>
        <v>0</v>
      </c>
      <c r="EE287" s="165" t="str">
        <f t="shared" si="341"/>
        <v/>
      </c>
      <c r="EF287" s="165" t="str">
        <f t="shared" si="342"/>
        <v/>
      </c>
      <c r="EG287" s="165" t="str">
        <f t="shared" si="343"/>
        <v/>
      </c>
      <c r="EH287" s="165" t="str">
        <f t="shared" si="344"/>
        <v/>
      </c>
      <c r="EI287" s="165" t="str">
        <f t="shared" si="345"/>
        <v/>
      </c>
      <c r="EJ287" s="165" t="str">
        <f t="shared" si="346"/>
        <v/>
      </c>
      <c r="EK287" s="165" t="str">
        <f t="shared" si="347"/>
        <v/>
      </c>
      <c r="EL287" s="165" t="str">
        <f t="shared" si="348"/>
        <v/>
      </c>
      <c r="EM287" s="165" t="e">
        <f>IF(#REF!="بله","FSW","")</f>
        <v>#REF!</v>
      </c>
      <c r="EN287" s="165" t="str">
        <f t="shared" si="349"/>
        <v/>
      </c>
      <c r="EO287" s="165" t="str">
        <f t="shared" si="350"/>
        <v/>
      </c>
      <c r="EP287" s="165" t="str">
        <f t="shared" si="351"/>
        <v/>
      </c>
      <c r="EQ287" s="165" t="str">
        <f t="shared" si="362"/>
        <v/>
      </c>
      <c r="ER287" s="165" t="str">
        <f t="shared" si="363"/>
        <v/>
      </c>
      <c r="ES287" s="165"/>
      <c r="ET287" s="165" t="str">
        <f t="shared" si="364"/>
        <v/>
      </c>
      <c r="EU287" s="165" t="str">
        <f t="shared" si="352"/>
        <v/>
      </c>
      <c r="EV287" s="165" t="str">
        <f t="shared" si="353"/>
        <v xml:space="preserve"> </v>
      </c>
      <c r="EW287" s="165" t="str">
        <f t="shared" si="354"/>
        <v>هیچکدام</v>
      </c>
      <c r="EX287" s="165" t="str">
        <f t="shared" si="355"/>
        <v xml:space="preserve"> </v>
      </c>
      <c r="EY287" s="165"/>
      <c r="EZ287" s="165" t="str">
        <f t="shared" si="365"/>
        <v xml:space="preserve"> </v>
      </c>
      <c r="FA287" s="165" t="str">
        <f t="shared" si="356"/>
        <v>هیچکدام</v>
      </c>
      <c r="FB287" s="165"/>
      <c r="FC287" s="165"/>
      <c r="FD287" s="165"/>
      <c r="FE287" s="165"/>
      <c r="FG287" s="165"/>
      <c r="FH287" s="165"/>
      <c r="FI287" s="165"/>
      <c r="FJ287" s="165"/>
      <c r="FK287" s="165"/>
      <c r="FL287" s="165"/>
      <c r="FM287" s="165"/>
      <c r="FN287" s="165"/>
      <c r="FO287" s="165"/>
      <c r="FP287" s="165"/>
      <c r="FQ287" s="165"/>
    </row>
    <row r="288" spans="1:173" s="166" customFormat="1" ht="11.65" x14ac:dyDescent="0.35">
      <c r="A288" s="167">
        <v>287</v>
      </c>
      <c r="B288" s="105"/>
      <c r="C288" s="168"/>
      <c r="D288" s="169"/>
      <c r="E288" s="170"/>
      <c r="F288" s="202"/>
      <c r="G288" s="169"/>
      <c r="H288" s="106"/>
      <c r="I288" s="169"/>
      <c r="J288" s="171"/>
      <c r="K288" s="172"/>
      <c r="L288" s="173"/>
      <c r="M288" s="171"/>
      <c r="N288" s="172"/>
      <c r="O288" s="111">
        <f t="shared" si="366"/>
        <v>1398</v>
      </c>
      <c r="P288" s="174"/>
      <c r="Q288" s="175"/>
      <c r="R288" s="175"/>
      <c r="S288" s="217"/>
      <c r="T288" s="114"/>
      <c r="U288" s="115"/>
      <c r="V288" s="116"/>
      <c r="W288" s="117"/>
      <c r="X288" s="117"/>
      <c r="Y288" s="176"/>
      <c r="Z288" s="117"/>
      <c r="AA288" s="117"/>
      <c r="AB288" s="117"/>
      <c r="AC288" s="117"/>
      <c r="AD288" s="117"/>
      <c r="AE288" s="117"/>
      <c r="AF288" s="117"/>
      <c r="AG288" s="118"/>
      <c r="AH288" s="119"/>
      <c r="AI288" s="176"/>
      <c r="AJ288" s="121"/>
      <c r="AK288" s="25" t="str">
        <f t="shared" si="357"/>
        <v xml:space="preserve">         </v>
      </c>
      <c r="AL288" s="122" t="str">
        <f t="shared" si="358"/>
        <v>هیچکدام</v>
      </c>
      <c r="AM288" s="74" t="str">
        <f t="shared" si="359"/>
        <v>7.هیچکدام</v>
      </c>
      <c r="AN288" s="122" t="str">
        <f>IF(G288=0,"نامعلوم",'1.مشخصات مرکز'!$D$2-G288)</f>
        <v>نامعلوم</v>
      </c>
      <c r="AO288" s="123" t="str">
        <f t="shared" si="294"/>
        <v>نامعلوم</v>
      </c>
      <c r="AP288" s="177"/>
      <c r="AQ288" s="178"/>
      <c r="AR288" s="203"/>
      <c r="AS288" s="127" t="str">
        <f t="shared" si="360"/>
        <v>خیر</v>
      </c>
      <c r="AT288" s="128"/>
      <c r="AU288" s="179"/>
      <c r="AV288" s="180"/>
      <c r="AW288" s="180"/>
      <c r="AX288" s="181"/>
      <c r="AY288" s="182"/>
      <c r="AZ288" s="183"/>
      <c r="BA288" s="201"/>
      <c r="BB288" s="132"/>
      <c r="BC288" s="133"/>
      <c r="BD288" s="134"/>
      <c r="BE288" s="184"/>
      <c r="BF288" s="183"/>
      <c r="BG288" s="201"/>
      <c r="BH288" s="182"/>
      <c r="BI288" s="183"/>
      <c r="BJ288" s="201"/>
      <c r="BK288" s="179"/>
      <c r="BL288" s="185"/>
      <c r="BM288" s="186"/>
      <c r="BN288" s="186"/>
      <c r="BO288" s="187"/>
      <c r="BP288" s="180"/>
      <c r="BQ288" s="180"/>
      <c r="BR288" s="181"/>
      <c r="BS288" s="142" t="str">
        <f t="shared" si="295"/>
        <v>خیر</v>
      </c>
      <c r="BT288" s="188">
        <f t="shared" si="296"/>
        <v>0</v>
      </c>
      <c r="BU288" s="200" t="str">
        <f t="shared" si="297"/>
        <v xml:space="preserve"> </v>
      </c>
      <c r="BV288" s="145" t="str">
        <f t="shared" si="361"/>
        <v xml:space="preserve"> </v>
      </c>
      <c r="BW288" s="189">
        <f t="shared" si="298"/>
        <v>0</v>
      </c>
      <c r="BX288" s="190" t="str">
        <f t="shared" si="299"/>
        <v xml:space="preserve"> </v>
      </c>
      <c r="BY288" s="148" t="str">
        <f t="shared" si="300"/>
        <v xml:space="preserve"> </v>
      </c>
      <c r="BZ288" s="191">
        <f t="shared" si="301"/>
        <v>0</v>
      </c>
      <c r="CA288" s="192" t="str">
        <f t="shared" si="302"/>
        <v xml:space="preserve"> </v>
      </c>
      <c r="CB288" s="193" t="str">
        <f t="shared" si="303"/>
        <v xml:space="preserve"> </v>
      </c>
      <c r="CC288" s="194">
        <f t="shared" si="304"/>
        <v>0</v>
      </c>
      <c r="CD288" s="195" t="str">
        <f t="shared" si="305"/>
        <v xml:space="preserve"> </v>
      </c>
      <c r="CE288" s="154" t="str">
        <f t="shared" si="306"/>
        <v xml:space="preserve"> </v>
      </c>
      <c r="CF288" s="196">
        <f t="shared" si="307"/>
        <v>0</v>
      </c>
      <c r="CG288" s="197" t="str">
        <f t="shared" si="308"/>
        <v xml:space="preserve"> </v>
      </c>
      <c r="CH288" s="157" t="str">
        <f t="shared" si="309"/>
        <v xml:space="preserve"> </v>
      </c>
      <c r="CI288" s="191">
        <f t="shared" si="310"/>
        <v>0</v>
      </c>
      <c r="CJ288" s="192" t="str">
        <f t="shared" si="311"/>
        <v xml:space="preserve"> </v>
      </c>
      <c r="CK288" s="151" t="str">
        <f t="shared" si="312"/>
        <v xml:space="preserve"> </v>
      </c>
      <c r="CL288" s="198">
        <f t="shared" si="313"/>
        <v>0</v>
      </c>
      <c r="CM288" s="197" t="str">
        <f t="shared" si="314"/>
        <v xml:space="preserve"> </v>
      </c>
      <c r="CN288" s="159" t="str">
        <f t="shared" si="315"/>
        <v xml:space="preserve"> </v>
      </c>
      <c r="CO288" s="194">
        <f t="shared" si="316"/>
        <v>0</v>
      </c>
      <c r="CP288" s="195" t="str">
        <f t="shared" si="317"/>
        <v xml:space="preserve"> </v>
      </c>
      <c r="CQ288" s="160" t="str">
        <f t="shared" si="318"/>
        <v xml:space="preserve"> </v>
      </c>
      <c r="CR288" s="161">
        <f t="shared" si="319"/>
        <v>0</v>
      </c>
      <c r="CS288" s="144" t="str">
        <f t="shared" si="320"/>
        <v xml:space="preserve"> </v>
      </c>
      <c r="CT288" s="145" t="str">
        <f t="shared" si="321"/>
        <v xml:space="preserve"> </v>
      </c>
      <c r="CU288" s="144" t="str">
        <f t="shared" si="322"/>
        <v>خیر</v>
      </c>
      <c r="CV288" s="162" t="str">
        <f t="shared" si="323"/>
        <v>ارائه نشده است.</v>
      </c>
      <c r="CW288" s="199">
        <f t="shared" si="324"/>
        <v>0</v>
      </c>
      <c r="CX288" s="164"/>
      <c r="CY288" s="164"/>
      <c r="CZ288" s="164"/>
      <c r="DA288" s="165"/>
      <c r="DB288" s="165"/>
      <c r="DC288" s="165"/>
      <c r="DD288" s="165"/>
      <c r="DE288" s="165"/>
      <c r="DF288" s="165"/>
      <c r="DG288" s="165"/>
      <c r="DH288" s="165"/>
      <c r="DI288" s="165"/>
      <c r="DJ288" s="165"/>
      <c r="DK288" s="165"/>
      <c r="DL288" s="165"/>
      <c r="DM288" s="165"/>
      <c r="DN288" s="165"/>
      <c r="DO288" s="165">
        <f t="shared" si="325"/>
        <v>0</v>
      </c>
      <c r="DP288" s="165">
        <f t="shared" si="326"/>
        <v>0</v>
      </c>
      <c r="DQ288" s="165">
        <f t="shared" si="327"/>
        <v>0</v>
      </c>
      <c r="DR288" s="165">
        <f t="shared" si="328"/>
        <v>0</v>
      </c>
      <c r="DS288" s="165">
        <f t="shared" si="329"/>
        <v>0</v>
      </c>
      <c r="DT288" s="165">
        <f t="shared" si="330"/>
        <v>0</v>
      </c>
      <c r="DU288" s="165">
        <f t="shared" si="331"/>
        <v>0</v>
      </c>
      <c r="DV288" s="165">
        <f t="shared" si="332"/>
        <v>0</v>
      </c>
      <c r="DW288" s="165">
        <f t="shared" si="333"/>
        <v>0</v>
      </c>
      <c r="DX288" s="165">
        <f t="shared" si="334"/>
        <v>0</v>
      </c>
      <c r="DY288" s="165">
        <f t="shared" si="335"/>
        <v>0</v>
      </c>
      <c r="DZ288" s="165">
        <f t="shared" si="336"/>
        <v>0</v>
      </c>
      <c r="EA288" s="165">
        <f t="shared" si="337"/>
        <v>0</v>
      </c>
      <c r="EB288" s="165">
        <f t="shared" si="338"/>
        <v>0</v>
      </c>
      <c r="EC288" s="165">
        <f t="shared" si="339"/>
        <v>0</v>
      </c>
      <c r="ED288" s="165">
        <f t="shared" si="340"/>
        <v>0</v>
      </c>
      <c r="EE288" s="165" t="str">
        <f t="shared" si="341"/>
        <v/>
      </c>
      <c r="EF288" s="165" t="str">
        <f t="shared" si="342"/>
        <v/>
      </c>
      <c r="EG288" s="165" t="str">
        <f t="shared" si="343"/>
        <v/>
      </c>
      <c r="EH288" s="165" t="str">
        <f t="shared" si="344"/>
        <v/>
      </c>
      <c r="EI288" s="165" t="str">
        <f t="shared" si="345"/>
        <v/>
      </c>
      <c r="EJ288" s="165" t="str">
        <f t="shared" si="346"/>
        <v/>
      </c>
      <c r="EK288" s="165" t="str">
        <f t="shared" si="347"/>
        <v/>
      </c>
      <c r="EL288" s="165" t="str">
        <f t="shared" si="348"/>
        <v/>
      </c>
      <c r="EM288" s="165" t="e">
        <f>IF(#REF!="بله","FSW","")</f>
        <v>#REF!</v>
      </c>
      <c r="EN288" s="165" t="str">
        <f t="shared" si="349"/>
        <v/>
      </c>
      <c r="EO288" s="165" t="str">
        <f t="shared" si="350"/>
        <v/>
      </c>
      <c r="EP288" s="165" t="str">
        <f t="shared" si="351"/>
        <v/>
      </c>
      <c r="EQ288" s="165" t="str">
        <f t="shared" si="362"/>
        <v/>
      </c>
      <c r="ER288" s="165" t="str">
        <f t="shared" si="363"/>
        <v/>
      </c>
      <c r="ES288" s="165"/>
      <c r="ET288" s="165" t="str">
        <f t="shared" si="364"/>
        <v/>
      </c>
      <c r="EU288" s="165" t="str">
        <f t="shared" si="352"/>
        <v/>
      </c>
      <c r="EV288" s="165" t="str">
        <f t="shared" si="353"/>
        <v xml:space="preserve"> </v>
      </c>
      <c r="EW288" s="165" t="str">
        <f t="shared" si="354"/>
        <v>هیچکدام</v>
      </c>
      <c r="EX288" s="165" t="str">
        <f t="shared" si="355"/>
        <v xml:space="preserve"> </v>
      </c>
      <c r="EY288" s="165"/>
      <c r="EZ288" s="165" t="str">
        <f t="shared" si="365"/>
        <v xml:space="preserve"> </v>
      </c>
      <c r="FA288" s="165" t="str">
        <f t="shared" si="356"/>
        <v>هیچکدام</v>
      </c>
      <c r="FB288" s="165"/>
      <c r="FC288" s="165"/>
      <c r="FD288" s="165"/>
      <c r="FE288" s="165"/>
      <c r="FG288" s="165"/>
      <c r="FH288" s="165"/>
      <c r="FI288" s="165"/>
      <c r="FJ288" s="165"/>
      <c r="FK288" s="165"/>
      <c r="FL288" s="165"/>
      <c r="FM288" s="165"/>
      <c r="FN288" s="165"/>
      <c r="FO288" s="165"/>
      <c r="FP288" s="165"/>
      <c r="FQ288" s="165"/>
    </row>
    <row r="289" spans="1:173" s="166" customFormat="1" ht="11.65" x14ac:dyDescent="0.35">
      <c r="A289" s="167">
        <v>288</v>
      </c>
      <c r="B289" s="105"/>
      <c r="C289" s="168"/>
      <c r="D289" s="169"/>
      <c r="E289" s="170"/>
      <c r="F289" s="202"/>
      <c r="G289" s="169"/>
      <c r="H289" s="106"/>
      <c r="I289" s="169"/>
      <c r="J289" s="171"/>
      <c r="K289" s="172"/>
      <c r="L289" s="173"/>
      <c r="M289" s="171"/>
      <c r="N289" s="172"/>
      <c r="O289" s="111">
        <f t="shared" si="366"/>
        <v>1398</v>
      </c>
      <c r="P289" s="174"/>
      <c r="Q289" s="175"/>
      <c r="R289" s="175"/>
      <c r="S289" s="217"/>
      <c r="T289" s="114"/>
      <c r="U289" s="115"/>
      <c r="V289" s="116"/>
      <c r="W289" s="117"/>
      <c r="X289" s="117"/>
      <c r="Y289" s="176"/>
      <c r="Z289" s="117"/>
      <c r="AA289" s="117"/>
      <c r="AB289" s="117"/>
      <c r="AC289" s="117"/>
      <c r="AD289" s="117"/>
      <c r="AE289" s="117"/>
      <c r="AF289" s="117"/>
      <c r="AG289" s="118"/>
      <c r="AH289" s="119"/>
      <c r="AI289" s="176"/>
      <c r="AJ289" s="121"/>
      <c r="AK289" s="25" t="str">
        <f t="shared" si="357"/>
        <v xml:space="preserve">         </v>
      </c>
      <c r="AL289" s="122" t="str">
        <f t="shared" si="358"/>
        <v>هیچکدام</v>
      </c>
      <c r="AM289" s="74" t="str">
        <f t="shared" si="359"/>
        <v>7.هیچکدام</v>
      </c>
      <c r="AN289" s="122" t="str">
        <f>IF(G289=0,"نامعلوم",'1.مشخصات مرکز'!$D$2-G289)</f>
        <v>نامعلوم</v>
      </c>
      <c r="AO289" s="123" t="str">
        <f t="shared" si="294"/>
        <v>نامعلوم</v>
      </c>
      <c r="AP289" s="177"/>
      <c r="AQ289" s="178"/>
      <c r="AR289" s="203"/>
      <c r="AS289" s="127" t="str">
        <f t="shared" si="360"/>
        <v>خیر</v>
      </c>
      <c r="AT289" s="128"/>
      <c r="AU289" s="179"/>
      <c r="AV289" s="180"/>
      <c r="AW289" s="180"/>
      <c r="AX289" s="181"/>
      <c r="AY289" s="182"/>
      <c r="AZ289" s="183"/>
      <c r="BA289" s="201"/>
      <c r="BB289" s="132"/>
      <c r="BC289" s="133"/>
      <c r="BD289" s="134"/>
      <c r="BE289" s="184"/>
      <c r="BF289" s="183"/>
      <c r="BG289" s="201"/>
      <c r="BH289" s="182"/>
      <c r="BI289" s="183"/>
      <c r="BJ289" s="201"/>
      <c r="BK289" s="179"/>
      <c r="BL289" s="185"/>
      <c r="BM289" s="186"/>
      <c r="BN289" s="186"/>
      <c r="BO289" s="187"/>
      <c r="BP289" s="180"/>
      <c r="BQ289" s="180"/>
      <c r="BR289" s="181"/>
      <c r="BS289" s="142" t="str">
        <f t="shared" si="295"/>
        <v>خیر</v>
      </c>
      <c r="BT289" s="188">
        <f t="shared" si="296"/>
        <v>0</v>
      </c>
      <c r="BU289" s="200" t="str">
        <f t="shared" si="297"/>
        <v xml:space="preserve"> </v>
      </c>
      <c r="BV289" s="145" t="str">
        <f t="shared" si="361"/>
        <v xml:space="preserve"> </v>
      </c>
      <c r="BW289" s="189">
        <f t="shared" si="298"/>
        <v>0</v>
      </c>
      <c r="BX289" s="190" t="str">
        <f t="shared" si="299"/>
        <v xml:space="preserve"> </v>
      </c>
      <c r="BY289" s="148" t="str">
        <f t="shared" si="300"/>
        <v xml:space="preserve"> </v>
      </c>
      <c r="BZ289" s="191">
        <f t="shared" si="301"/>
        <v>0</v>
      </c>
      <c r="CA289" s="192" t="str">
        <f t="shared" si="302"/>
        <v xml:space="preserve"> </v>
      </c>
      <c r="CB289" s="193" t="str">
        <f t="shared" si="303"/>
        <v xml:space="preserve"> </v>
      </c>
      <c r="CC289" s="194">
        <f t="shared" si="304"/>
        <v>0</v>
      </c>
      <c r="CD289" s="195" t="str">
        <f t="shared" si="305"/>
        <v xml:space="preserve"> </v>
      </c>
      <c r="CE289" s="154" t="str">
        <f t="shared" si="306"/>
        <v xml:space="preserve"> </v>
      </c>
      <c r="CF289" s="196">
        <f t="shared" si="307"/>
        <v>0</v>
      </c>
      <c r="CG289" s="197" t="str">
        <f t="shared" si="308"/>
        <v xml:space="preserve"> </v>
      </c>
      <c r="CH289" s="157" t="str">
        <f t="shared" si="309"/>
        <v xml:space="preserve"> </v>
      </c>
      <c r="CI289" s="191">
        <f t="shared" si="310"/>
        <v>0</v>
      </c>
      <c r="CJ289" s="192" t="str">
        <f t="shared" si="311"/>
        <v xml:space="preserve"> </v>
      </c>
      <c r="CK289" s="151" t="str">
        <f t="shared" si="312"/>
        <v xml:space="preserve"> </v>
      </c>
      <c r="CL289" s="198">
        <f t="shared" si="313"/>
        <v>0</v>
      </c>
      <c r="CM289" s="197" t="str">
        <f t="shared" si="314"/>
        <v xml:space="preserve"> </v>
      </c>
      <c r="CN289" s="159" t="str">
        <f t="shared" si="315"/>
        <v xml:space="preserve"> </v>
      </c>
      <c r="CO289" s="194">
        <f t="shared" si="316"/>
        <v>0</v>
      </c>
      <c r="CP289" s="195" t="str">
        <f t="shared" si="317"/>
        <v xml:space="preserve"> </v>
      </c>
      <c r="CQ289" s="160" t="str">
        <f t="shared" si="318"/>
        <v xml:space="preserve"> </v>
      </c>
      <c r="CR289" s="161">
        <f t="shared" si="319"/>
        <v>0</v>
      </c>
      <c r="CS289" s="144" t="str">
        <f t="shared" si="320"/>
        <v xml:space="preserve"> </v>
      </c>
      <c r="CT289" s="145" t="str">
        <f t="shared" si="321"/>
        <v xml:space="preserve"> </v>
      </c>
      <c r="CU289" s="144" t="str">
        <f t="shared" si="322"/>
        <v>خیر</v>
      </c>
      <c r="CV289" s="162" t="str">
        <f t="shared" si="323"/>
        <v>ارائه نشده است.</v>
      </c>
      <c r="CW289" s="199">
        <f t="shared" si="324"/>
        <v>0</v>
      </c>
      <c r="CX289" s="164"/>
      <c r="CY289" s="164"/>
      <c r="CZ289" s="164"/>
      <c r="DA289" s="165"/>
      <c r="DB289" s="165"/>
      <c r="DC289" s="165"/>
      <c r="DD289" s="165"/>
      <c r="DE289" s="165"/>
      <c r="DF289" s="165"/>
      <c r="DG289" s="165"/>
      <c r="DH289" s="165"/>
      <c r="DI289" s="165"/>
      <c r="DJ289" s="165"/>
      <c r="DK289" s="165"/>
      <c r="DL289" s="165"/>
      <c r="DM289" s="165"/>
      <c r="DN289" s="165"/>
      <c r="DO289" s="165">
        <f t="shared" si="325"/>
        <v>0</v>
      </c>
      <c r="DP289" s="165">
        <f t="shared" si="326"/>
        <v>0</v>
      </c>
      <c r="DQ289" s="165">
        <f t="shared" si="327"/>
        <v>0</v>
      </c>
      <c r="DR289" s="165">
        <f t="shared" si="328"/>
        <v>0</v>
      </c>
      <c r="DS289" s="165">
        <f t="shared" si="329"/>
        <v>0</v>
      </c>
      <c r="DT289" s="165">
        <f t="shared" si="330"/>
        <v>0</v>
      </c>
      <c r="DU289" s="165">
        <f t="shared" si="331"/>
        <v>0</v>
      </c>
      <c r="DV289" s="165">
        <f t="shared" si="332"/>
        <v>0</v>
      </c>
      <c r="DW289" s="165">
        <f t="shared" si="333"/>
        <v>0</v>
      </c>
      <c r="DX289" s="165">
        <f t="shared" si="334"/>
        <v>0</v>
      </c>
      <c r="DY289" s="165">
        <f t="shared" si="335"/>
        <v>0</v>
      </c>
      <c r="DZ289" s="165">
        <f t="shared" si="336"/>
        <v>0</v>
      </c>
      <c r="EA289" s="165">
        <f t="shared" si="337"/>
        <v>0</v>
      </c>
      <c r="EB289" s="165">
        <f t="shared" si="338"/>
        <v>0</v>
      </c>
      <c r="EC289" s="165">
        <f t="shared" si="339"/>
        <v>0</v>
      </c>
      <c r="ED289" s="165">
        <f t="shared" si="340"/>
        <v>0</v>
      </c>
      <c r="EE289" s="165" t="str">
        <f t="shared" si="341"/>
        <v/>
      </c>
      <c r="EF289" s="165" t="str">
        <f t="shared" si="342"/>
        <v/>
      </c>
      <c r="EG289" s="165" t="str">
        <f t="shared" si="343"/>
        <v/>
      </c>
      <c r="EH289" s="165" t="str">
        <f t="shared" si="344"/>
        <v/>
      </c>
      <c r="EI289" s="165" t="str">
        <f t="shared" si="345"/>
        <v/>
      </c>
      <c r="EJ289" s="165" t="str">
        <f t="shared" si="346"/>
        <v/>
      </c>
      <c r="EK289" s="165" t="str">
        <f t="shared" si="347"/>
        <v/>
      </c>
      <c r="EL289" s="165" t="str">
        <f t="shared" si="348"/>
        <v/>
      </c>
      <c r="EM289" s="165" t="e">
        <f>IF(#REF!="بله","FSW","")</f>
        <v>#REF!</v>
      </c>
      <c r="EN289" s="165" t="str">
        <f t="shared" si="349"/>
        <v/>
      </c>
      <c r="EO289" s="165" t="str">
        <f t="shared" si="350"/>
        <v/>
      </c>
      <c r="EP289" s="165" t="str">
        <f t="shared" si="351"/>
        <v/>
      </c>
      <c r="EQ289" s="165" t="str">
        <f t="shared" si="362"/>
        <v/>
      </c>
      <c r="ER289" s="165" t="str">
        <f t="shared" si="363"/>
        <v/>
      </c>
      <c r="ES289" s="165"/>
      <c r="ET289" s="165" t="str">
        <f t="shared" si="364"/>
        <v/>
      </c>
      <c r="EU289" s="165" t="str">
        <f t="shared" si="352"/>
        <v/>
      </c>
      <c r="EV289" s="165" t="str">
        <f t="shared" si="353"/>
        <v xml:space="preserve"> </v>
      </c>
      <c r="EW289" s="165" t="str">
        <f t="shared" si="354"/>
        <v>هیچکدام</v>
      </c>
      <c r="EX289" s="165" t="str">
        <f t="shared" si="355"/>
        <v xml:space="preserve"> </v>
      </c>
      <c r="EY289" s="165"/>
      <c r="EZ289" s="165" t="str">
        <f t="shared" si="365"/>
        <v xml:space="preserve"> </v>
      </c>
      <c r="FA289" s="165" t="str">
        <f t="shared" si="356"/>
        <v>هیچکدام</v>
      </c>
      <c r="FB289" s="165"/>
      <c r="FC289" s="165"/>
      <c r="FD289" s="165"/>
      <c r="FE289" s="165"/>
      <c r="FG289" s="165"/>
      <c r="FH289" s="165"/>
      <c r="FI289" s="165"/>
      <c r="FJ289" s="165"/>
      <c r="FK289" s="165"/>
      <c r="FL289" s="165"/>
      <c r="FM289" s="165"/>
      <c r="FN289" s="165"/>
      <c r="FO289" s="165"/>
      <c r="FP289" s="165"/>
      <c r="FQ289" s="165"/>
    </row>
    <row r="290" spans="1:173" s="166" customFormat="1" ht="11.65" x14ac:dyDescent="0.35">
      <c r="A290" s="167">
        <v>289</v>
      </c>
      <c r="B290" s="105"/>
      <c r="C290" s="168"/>
      <c r="D290" s="169"/>
      <c r="E290" s="170"/>
      <c r="F290" s="202"/>
      <c r="G290" s="169"/>
      <c r="H290" s="106"/>
      <c r="I290" s="169"/>
      <c r="J290" s="171"/>
      <c r="K290" s="172"/>
      <c r="L290" s="173"/>
      <c r="M290" s="171"/>
      <c r="N290" s="172"/>
      <c r="O290" s="111">
        <f t="shared" si="366"/>
        <v>1398</v>
      </c>
      <c r="P290" s="174"/>
      <c r="Q290" s="175"/>
      <c r="R290" s="175"/>
      <c r="S290" s="217"/>
      <c r="T290" s="114"/>
      <c r="U290" s="115"/>
      <c r="V290" s="116"/>
      <c r="W290" s="117"/>
      <c r="X290" s="117"/>
      <c r="Y290" s="176"/>
      <c r="Z290" s="117"/>
      <c r="AA290" s="117"/>
      <c r="AB290" s="117"/>
      <c r="AC290" s="117"/>
      <c r="AD290" s="117"/>
      <c r="AE290" s="117"/>
      <c r="AF290" s="117"/>
      <c r="AG290" s="118"/>
      <c r="AH290" s="119"/>
      <c r="AI290" s="176"/>
      <c r="AJ290" s="121"/>
      <c r="AK290" s="25" t="str">
        <f t="shared" si="357"/>
        <v xml:space="preserve">         </v>
      </c>
      <c r="AL290" s="122" t="str">
        <f t="shared" si="358"/>
        <v>هیچکدام</v>
      </c>
      <c r="AM290" s="74" t="str">
        <f t="shared" si="359"/>
        <v>7.هیچکدام</v>
      </c>
      <c r="AN290" s="122" t="str">
        <f>IF(G290=0,"نامعلوم",'1.مشخصات مرکز'!$D$2-G290)</f>
        <v>نامعلوم</v>
      </c>
      <c r="AO290" s="123" t="str">
        <f t="shared" si="294"/>
        <v>نامعلوم</v>
      </c>
      <c r="AP290" s="177"/>
      <c r="AQ290" s="178"/>
      <c r="AR290" s="203"/>
      <c r="AS290" s="127" t="str">
        <f t="shared" si="360"/>
        <v>خیر</v>
      </c>
      <c r="AT290" s="128"/>
      <c r="AU290" s="179"/>
      <c r="AV290" s="180"/>
      <c r="AW290" s="180"/>
      <c r="AX290" s="181"/>
      <c r="AY290" s="182"/>
      <c r="AZ290" s="183"/>
      <c r="BA290" s="201"/>
      <c r="BB290" s="132"/>
      <c r="BC290" s="133"/>
      <c r="BD290" s="134"/>
      <c r="BE290" s="184"/>
      <c r="BF290" s="183"/>
      <c r="BG290" s="201"/>
      <c r="BH290" s="182"/>
      <c r="BI290" s="183"/>
      <c r="BJ290" s="201"/>
      <c r="BK290" s="179"/>
      <c r="BL290" s="185"/>
      <c r="BM290" s="186"/>
      <c r="BN290" s="186"/>
      <c r="BO290" s="187"/>
      <c r="BP290" s="180"/>
      <c r="BQ290" s="180"/>
      <c r="BR290" s="181"/>
      <c r="BS290" s="142" t="str">
        <f t="shared" si="295"/>
        <v>خیر</v>
      </c>
      <c r="BT290" s="188">
        <f t="shared" si="296"/>
        <v>0</v>
      </c>
      <c r="BU290" s="200" t="str">
        <f t="shared" si="297"/>
        <v xml:space="preserve"> </v>
      </c>
      <c r="BV290" s="145" t="str">
        <f t="shared" si="361"/>
        <v xml:space="preserve"> </v>
      </c>
      <c r="BW290" s="189">
        <f t="shared" si="298"/>
        <v>0</v>
      </c>
      <c r="BX290" s="190" t="str">
        <f t="shared" si="299"/>
        <v xml:space="preserve"> </v>
      </c>
      <c r="BY290" s="148" t="str">
        <f t="shared" si="300"/>
        <v xml:space="preserve"> </v>
      </c>
      <c r="BZ290" s="191">
        <f t="shared" si="301"/>
        <v>0</v>
      </c>
      <c r="CA290" s="192" t="str">
        <f t="shared" si="302"/>
        <v xml:space="preserve"> </v>
      </c>
      <c r="CB290" s="193" t="str">
        <f t="shared" si="303"/>
        <v xml:space="preserve"> </v>
      </c>
      <c r="CC290" s="194">
        <f t="shared" si="304"/>
        <v>0</v>
      </c>
      <c r="CD290" s="195" t="str">
        <f t="shared" si="305"/>
        <v xml:space="preserve"> </v>
      </c>
      <c r="CE290" s="154" t="str">
        <f t="shared" si="306"/>
        <v xml:space="preserve"> </v>
      </c>
      <c r="CF290" s="196">
        <f t="shared" si="307"/>
        <v>0</v>
      </c>
      <c r="CG290" s="197" t="str">
        <f t="shared" si="308"/>
        <v xml:space="preserve"> </v>
      </c>
      <c r="CH290" s="157" t="str">
        <f t="shared" si="309"/>
        <v xml:space="preserve"> </v>
      </c>
      <c r="CI290" s="191">
        <f t="shared" si="310"/>
        <v>0</v>
      </c>
      <c r="CJ290" s="192" t="str">
        <f t="shared" si="311"/>
        <v xml:space="preserve"> </v>
      </c>
      <c r="CK290" s="151" t="str">
        <f t="shared" si="312"/>
        <v xml:space="preserve"> </v>
      </c>
      <c r="CL290" s="198">
        <f t="shared" si="313"/>
        <v>0</v>
      </c>
      <c r="CM290" s="197" t="str">
        <f t="shared" si="314"/>
        <v xml:space="preserve"> </v>
      </c>
      <c r="CN290" s="159" t="str">
        <f t="shared" si="315"/>
        <v xml:space="preserve"> </v>
      </c>
      <c r="CO290" s="194">
        <f t="shared" si="316"/>
        <v>0</v>
      </c>
      <c r="CP290" s="195" t="str">
        <f t="shared" si="317"/>
        <v xml:space="preserve"> </v>
      </c>
      <c r="CQ290" s="160" t="str">
        <f t="shared" si="318"/>
        <v xml:space="preserve"> </v>
      </c>
      <c r="CR290" s="161">
        <f t="shared" si="319"/>
        <v>0</v>
      </c>
      <c r="CS290" s="144" t="str">
        <f t="shared" si="320"/>
        <v xml:space="preserve"> </v>
      </c>
      <c r="CT290" s="145" t="str">
        <f t="shared" si="321"/>
        <v xml:space="preserve"> </v>
      </c>
      <c r="CU290" s="144" t="str">
        <f t="shared" si="322"/>
        <v>خیر</v>
      </c>
      <c r="CV290" s="162" t="str">
        <f t="shared" si="323"/>
        <v>ارائه نشده است.</v>
      </c>
      <c r="CW290" s="199">
        <f t="shared" si="324"/>
        <v>0</v>
      </c>
      <c r="CX290" s="164"/>
      <c r="CY290" s="164"/>
      <c r="CZ290" s="164"/>
      <c r="DA290" s="165"/>
      <c r="DB290" s="165"/>
      <c r="DC290" s="165"/>
      <c r="DD290" s="165"/>
      <c r="DE290" s="165"/>
      <c r="DF290" s="165"/>
      <c r="DG290" s="165"/>
      <c r="DH290" s="165"/>
      <c r="DI290" s="165"/>
      <c r="DJ290" s="165"/>
      <c r="DK290" s="165"/>
      <c r="DL290" s="165"/>
      <c r="DM290" s="165"/>
      <c r="DN290" s="165"/>
      <c r="DO290" s="165">
        <f t="shared" si="325"/>
        <v>0</v>
      </c>
      <c r="DP290" s="165">
        <f t="shared" si="326"/>
        <v>0</v>
      </c>
      <c r="DQ290" s="165">
        <f t="shared" si="327"/>
        <v>0</v>
      </c>
      <c r="DR290" s="165">
        <f t="shared" si="328"/>
        <v>0</v>
      </c>
      <c r="DS290" s="165">
        <f t="shared" si="329"/>
        <v>0</v>
      </c>
      <c r="DT290" s="165">
        <f t="shared" si="330"/>
        <v>0</v>
      </c>
      <c r="DU290" s="165">
        <f t="shared" si="331"/>
        <v>0</v>
      </c>
      <c r="DV290" s="165">
        <f t="shared" si="332"/>
        <v>0</v>
      </c>
      <c r="DW290" s="165">
        <f t="shared" si="333"/>
        <v>0</v>
      </c>
      <c r="DX290" s="165">
        <f t="shared" si="334"/>
        <v>0</v>
      </c>
      <c r="DY290" s="165">
        <f t="shared" si="335"/>
        <v>0</v>
      </c>
      <c r="DZ290" s="165">
        <f t="shared" si="336"/>
        <v>0</v>
      </c>
      <c r="EA290" s="165">
        <f t="shared" si="337"/>
        <v>0</v>
      </c>
      <c r="EB290" s="165">
        <f t="shared" si="338"/>
        <v>0</v>
      </c>
      <c r="EC290" s="165">
        <f t="shared" si="339"/>
        <v>0</v>
      </c>
      <c r="ED290" s="165">
        <f t="shared" si="340"/>
        <v>0</v>
      </c>
      <c r="EE290" s="165" t="str">
        <f t="shared" si="341"/>
        <v/>
      </c>
      <c r="EF290" s="165" t="str">
        <f t="shared" si="342"/>
        <v/>
      </c>
      <c r="EG290" s="165" t="str">
        <f t="shared" si="343"/>
        <v/>
      </c>
      <c r="EH290" s="165" t="str">
        <f t="shared" si="344"/>
        <v/>
      </c>
      <c r="EI290" s="165" t="str">
        <f t="shared" si="345"/>
        <v/>
      </c>
      <c r="EJ290" s="165" t="str">
        <f t="shared" si="346"/>
        <v/>
      </c>
      <c r="EK290" s="165" t="str">
        <f t="shared" si="347"/>
        <v/>
      </c>
      <c r="EL290" s="165" t="str">
        <f t="shared" si="348"/>
        <v/>
      </c>
      <c r="EM290" s="165" t="e">
        <f>IF(#REF!="بله","FSW","")</f>
        <v>#REF!</v>
      </c>
      <c r="EN290" s="165" t="str">
        <f t="shared" si="349"/>
        <v/>
      </c>
      <c r="EO290" s="165" t="str">
        <f t="shared" si="350"/>
        <v/>
      </c>
      <c r="EP290" s="165" t="str">
        <f t="shared" si="351"/>
        <v/>
      </c>
      <c r="EQ290" s="165" t="str">
        <f t="shared" si="362"/>
        <v/>
      </c>
      <c r="ER290" s="165" t="str">
        <f t="shared" si="363"/>
        <v/>
      </c>
      <c r="ES290" s="165"/>
      <c r="ET290" s="165" t="str">
        <f t="shared" si="364"/>
        <v/>
      </c>
      <c r="EU290" s="165" t="str">
        <f t="shared" si="352"/>
        <v/>
      </c>
      <c r="EV290" s="165" t="str">
        <f t="shared" si="353"/>
        <v xml:space="preserve"> </v>
      </c>
      <c r="EW290" s="165" t="str">
        <f t="shared" si="354"/>
        <v>هیچکدام</v>
      </c>
      <c r="EX290" s="165" t="str">
        <f t="shared" si="355"/>
        <v xml:space="preserve"> </v>
      </c>
      <c r="EY290" s="165"/>
      <c r="EZ290" s="165" t="str">
        <f t="shared" si="365"/>
        <v xml:space="preserve"> </v>
      </c>
      <c r="FA290" s="165" t="str">
        <f t="shared" si="356"/>
        <v>هیچکدام</v>
      </c>
      <c r="FB290" s="165"/>
      <c r="FC290" s="165"/>
      <c r="FD290" s="165"/>
      <c r="FE290" s="165"/>
      <c r="FG290" s="165"/>
      <c r="FH290" s="165"/>
      <c r="FI290" s="165"/>
      <c r="FJ290" s="165"/>
      <c r="FK290" s="165"/>
      <c r="FL290" s="165"/>
      <c r="FM290" s="165"/>
      <c r="FN290" s="165"/>
      <c r="FO290" s="165"/>
      <c r="FP290" s="165"/>
      <c r="FQ290" s="165"/>
    </row>
    <row r="291" spans="1:173" s="166" customFormat="1" ht="11.65" x14ac:dyDescent="0.35">
      <c r="A291" s="167">
        <v>290</v>
      </c>
      <c r="B291" s="105"/>
      <c r="C291" s="168"/>
      <c r="D291" s="169"/>
      <c r="E291" s="170"/>
      <c r="F291" s="202"/>
      <c r="G291" s="169"/>
      <c r="H291" s="106"/>
      <c r="I291" s="169"/>
      <c r="J291" s="171"/>
      <c r="K291" s="172"/>
      <c r="L291" s="173"/>
      <c r="M291" s="171"/>
      <c r="N291" s="172"/>
      <c r="O291" s="111">
        <f t="shared" si="366"/>
        <v>1398</v>
      </c>
      <c r="P291" s="174"/>
      <c r="Q291" s="175"/>
      <c r="R291" s="175"/>
      <c r="S291" s="217"/>
      <c r="T291" s="114"/>
      <c r="U291" s="115"/>
      <c r="V291" s="116"/>
      <c r="W291" s="117"/>
      <c r="X291" s="117"/>
      <c r="Y291" s="176"/>
      <c r="Z291" s="117"/>
      <c r="AA291" s="117"/>
      <c r="AB291" s="117"/>
      <c r="AC291" s="117"/>
      <c r="AD291" s="117"/>
      <c r="AE291" s="117"/>
      <c r="AF291" s="117"/>
      <c r="AG291" s="118"/>
      <c r="AH291" s="119"/>
      <c r="AI291" s="176"/>
      <c r="AJ291" s="121"/>
      <c r="AK291" s="25" t="str">
        <f t="shared" si="357"/>
        <v xml:space="preserve">         </v>
      </c>
      <c r="AL291" s="122" t="str">
        <f t="shared" si="358"/>
        <v>هیچکدام</v>
      </c>
      <c r="AM291" s="74" t="str">
        <f t="shared" si="359"/>
        <v>7.هیچکدام</v>
      </c>
      <c r="AN291" s="122" t="str">
        <f>IF(G291=0,"نامعلوم",'1.مشخصات مرکز'!$D$2-G291)</f>
        <v>نامعلوم</v>
      </c>
      <c r="AO291" s="123" t="str">
        <f t="shared" si="294"/>
        <v>نامعلوم</v>
      </c>
      <c r="AP291" s="177"/>
      <c r="AQ291" s="178"/>
      <c r="AR291" s="203"/>
      <c r="AS291" s="127" t="str">
        <f t="shared" si="360"/>
        <v>خیر</v>
      </c>
      <c r="AT291" s="128"/>
      <c r="AU291" s="179"/>
      <c r="AV291" s="180"/>
      <c r="AW291" s="180"/>
      <c r="AX291" s="181"/>
      <c r="AY291" s="182"/>
      <c r="AZ291" s="183"/>
      <c r="BA291" s="201"/>
      <c r="BB291" s="132"/>
      <c r="BC291" s="133"/>
      <c r="BD291" s="134"/>
      <c r="BE291" s="184"/>
      <c r="BF291" s="183"/>
      <c r="BG291" s="201"/>
      <c r="BH291" s="182"/>
      <c r="BI291" s="183"/>
      <c r="BJ291" s="201"/>
      <c r="BK291" s="179"/>
      <c r="BL291" s="185"/>
      <c r="BM291" s="186"/>
      <c r="BN291" s="186"/>
      <c r="BO291" s="187"/>
      <c r="BP291" s="180"/>
      <c r="BQ291" s="180"/>
      <c r="BR291" s="181"/>
      <c r="BS291" s="142" t="str">
        <f t="shared" si="295"/>
        <v>خیر</v>
      </c>
      <c r="BT291" s="188">
        <f t="shared" si="296"/>
        <v>0</v>
      </c>
      <c r="BU291" s="200" t="str">
        <f t="shared" si="297"/>
        <v xml:space="preserve"> </v>
      </c>
      <c r="BV291" s="145" t="str">
        <f t="shared" si="361"/>
        <v xml:space="preserve"> </v>
      </c>
      <c r="BW291" s="189">
        <f t="shared" si="298"/>
        <v>0</v>
      </c>
      <c r="BX291" s="190" t="str">
        <f t="shared" si="299"/>
        <v xml:space="preserve"> </v>
      </c>
      <c r="BY291" s="148" t="str">
        <f t="shared" si="300"/>
        <v xml:space="preserve"> </v>
      </c>
      <c r="BZ291" s="191">
        <f t="shared" si="301"/>
        <v>0</v>
      </c>
      <c r="CA291" s="192" t="str">
        <f t="shared" si="302"/>
        <v xml:space="preserve"> </v>
      </c>
      <c r="CB291" s="193" t="str">
        <f t="shared" si="303"/>
        <v xml:space="preserve"> </v>
      </c>
      <c r="CC291" s="194">
        <f t="shared" si="304"/>
        <v>0</v>
      </c>
      <c r="CD291" s="195" t="str">
        <f t="shared" si="305"/>
        <v xml:space="preserve"> </v>
      </c>
      <c r="CE291" s="154" t="str">
        <f t="shared" si="306"/>
        <v xml:space="preserve"> </v>
      </c>
      <c r="CF291" s="196">
        <f t="shared" si="307"/>
        <v>0</v>
      </c>
      <c r="CG291" s="197" t="str">
        <f t="shared" si="308"/>
        <v xml:space="preserve"> </v>
      </c>
      <c r="CH291" s="157" t="str">
        <f t="shared" si="309"/>
        <v xml:space="preserve"> </v>
      </c>
      <c r="CI291" s="191">
        <f t="shared" si="310"/>
        <v>0</v>
      </c>
      <c r="CJ291" s="192" t="str">
        <f t="shared" si="311"/>
        <v xml:space="preserve"> </v>
      </c>
      <c r="CK291" s="151" t="str">
        <f t="shared" si="312"/>
        <v xml:space="preserve"> </v>
      </c>
      <c r="CL291" s="198">
        <f t="shared" si="313"/>
        <v>0</v>
      </c>
      <c r="CM291" s="197" t="str">
        <f t="shared" si="314"/>
        <v xml:space="preserve"> </v>
      </c>
      <c r="CN291" s="159" t="str">
        <f t="shared" si="315"/>
        <v xml:space="preserve"> </v>
      </c>
      <c r="CO291" s="194">
        <f t="shared" si="316"/>
        <v>0</v>
      </c>
      <c r="CP291" s="195" t="str">
        <f t="shared" si="317"/>
        <v xml:space="preserve"> </v>
      </c>
      <c r="CQ291" s="160" t="str">
        <f t="shared" si="318"/>
        <v xml:space="preserve"> </v>
      </c>
      <c r="CR291" s="161">
        <f t="shared" si="319"/>
        <v>0</v>
      </c>
      <c r="CS291" s="144" t="str">
        <f t="shared" si="320"/>
        <v xml:space="preserve"> </v>
      </c>
      <c r="CT291" s="145" t="str">
        <f t="shared" si="321"/>
        <v xml:space="preserve"> </v>
      </c>
      <c r="CU291" s="144" t="str">
        <f t="shared" si="322"/>
        <v>خیر</v>
      </c>
      <c r="CV291" s="162" t="str">
        <f t="shared" si="323"/>
        <v>ارائه نشده است.</v>
      </c>
      <c r="CW291" s="199">
        <f t="shared" si="324"/>
        <v>0</v>
      </c>
      <c r="CX291" s="164"/>
      <c r="CY291" s="164"/>
      <c r="CZ291" s="164"/>
      <c r="DA291" s="165"/>
      <c r="DB291" s="165"/>
      <c r="DC291" s="165"/>
      <c r="DD291" s="165"/>
      <c r="DE291" s="165"/>
      <c r="DF291" s="165"/>
      <c r="DG291" s="165"/>
      <c r="DH291" s="165"/>
      <c r="DI291" s="165"/>
      <c r="DJ291" s="165"/>
      <c r="DK291" s="165"/>
      <c r="DL291" s="165"/>
      <c r="DM291" s="165"/>
      <c r="DN291" s="165"/>
      <c r="DO291" s="165">
        <f t="shared" si="325"/>
        <v>0</v>
      </c>
      <c r="DP291" s="165">
        <f t="shared" si="326"/>
        <v>0</v>
      </c>
      <c r="DQ291" s="165">
        <f t="shared" si="327"/>
        <v>0</v>
      </c>
      <c r="DR291" s="165">
        <f t="shared" si="328"/>
        <v>0</v>
      </c>
      <c r="DS291" s="165">
        <f t="shared" si="329"/>
        <v>0</v>
      </c>
      <c r="DT291" s="165">
        <f t="shared" si="330"/>
        <v>0</v>
      </c>
      <c r="DU291" s="165">
        <f t="shared" si="331"/>
        <v>0</v>
      </c>
      <c r="DV291" s="165">
        <f t="shared" si="332"/>
        <v>0</v>
      </c>
      <c r="DW291" s="165">
        <f t="shared" si="333"/>
        <v>0</v>
      </c>
      <c r="DX291" s="165">
        <f t="shared" si="334"/>
        <v>0</v>
      </c>
      <c r="DY291" s="165">
        <f t="shared" si="335"/>
        <v>0</v>
      </c>
      <c r="DZ291" s="165">
        <f t="shared" si="336"/>
        <v>0</v>
      </c>
      <c r="EA291" s="165">
        <f t="shared" si="337"/>
        <v>0</v>
      </c>
      <c r="EB291" s="165">
        <f t="shared" si="338"/>
        <v>0</v>
      </c>
      <c r="EC291" s="165">
        <f t="shared" si="339"/>
        <v>0</v>
      </c>
      <c r="ED291" s="165">
        <f t="shared" si="340"/>
        <v>0</v>
      </c>
      <c r="EE291" s="165" t="str">
        <f t="shared" si="341"/>
        <v/>
      </c>
      <c r="EF291" s="165" t="str">
        <f t="shared" si="342"/>
        <v/>
      </c>
      <c r="EG291" s="165" t="str">
        <f t="shared" si="343"/>
        <v/>
      </c>
      <c r="EH291" s="165" t="str">
        <f t="shared" si="344"/>
        <v/>
      </c>
      <c r="EI291" s="165" t="str">
        <f t="shared" si="345"/>
        <v/>
      </c>
      <c r="EJ291" s="165" t="str">
        <f t="shared" si="346"/>
        <v/>
      </c>
      <c r="EK291" s="165" t="str">
        <f t="shared" si="347"/>
        <v/>
      </c>
      <c r="EL291" s="165" t="str">
        <f t="shared" si="348"/>
        <v/>
      </c>
      <c r="EM291" s="165" t="e">
        <f>IF(#REF!="بله","FSW","")</f>
        <v>#REF!</v>
      </c>
      <c r="EN291" s="165" t="str">
        <f t="shared" si="349"/>
        <v/>
      </c>
      <c r="EO291" s="165" t="str">
        <f t="shared" si="350"/>
        <v/>
      </c>
      <c r="EP291" s="165" t="str">
        <f t="shared" si="351"/>
        <v/>
      </c>
      <c r="EQ291" s="165" t="str">
        <f t="shared" si="362"/>
        <v/>
      </c>
      <c r="ER291" s="165" t="str">
        <f t="shared" si="363"/>
        <v/>
      </c>
      <c r="ES291" s="165"/>
      <c r="ET291" s="165" t="str">
        <f t="shared" si="364"/>
        <v/>
      </c>
      <c r="EU291" s="165" t="str">
        <f t="shared" si="352"/>
        <v/>
      </c>
      <c r="EV291" s="165" t="str">
        <f t="shared" si="353"/>
        <v xml:space="preserve"> </v>
      </c>
      <c r="EW291" s="165" t="str">
        <f t="shared" si="354"/>
        <v>هیچکدام</v>
      </c>
      <c r="EX291" s="165" t="str">
        <f t="shared" si="355"/>
        <v xml:space="preserve"> </v>
      </c>
      <c r="EY291" s="165"/>
      <c r="EZ291" s="165" t="str">
        <f t="shared" si="365"/>
        <v xml:space="preserve"> </v>
      </c>
      <c r="FA291" s="165" t="str">
        <f t="shared" si="356"/>
        <v>هیچکدام</v>
      </c>
      <c r="FB291" s="165"/>
      <c r="FC291" s="165"/>
      <c r="FD291" s="165"/>
      <c r="FE291" s="165"/>
      <c r="FG291" s="165"/>
      <c r="FH291" s="165"/>
      <c r="FI291" s="165"/>
      <c r="FJ291" s="165"/>
      <c r="FK291" s="165"/>
      <c r="FL291" s="165"/>
      <c r="FM291" s="165"/>
      <c r="FN291" s="165"/>
      <c r="FO291" s="165"/>
      <c r="FP291" s="165"/>
      <c r="FQ291" s="165"/>
    </row>
    <row r="292" spans="1:173" s="166" customFormat="1" ht="11.65" x14ac:dyDescent="0.35">
      <c r="A292" s="167">
        <v>291</v>
      </c>
      <c r="B292" s="105"/>
      <c r="C292" s="168"/>
      <c r="D292" s="169"/>
      <c r="E292" s="170"/>
      <c r="F292" s="202"/>
      <c r="G292" s="169"/>
      <c r="H292" s="106"/>
      <c r="I292" s="169"/>
      <c r="J292" s="171"/>
      <c r="K292" s="172"/>
      <c r="L292" s="173"/>
      <c r="M292" s="171"/>
      <c r="N292" s="172"/>
      <c r="O292" s="111">
        <f t="shared" si="366"/>
        <v>1398</v>
      </c>
      <c r="P292" s="174"/>
      <c r="Q292" s="175"/>
      <c r="R292" s="175"/>
      <c r="S292" s="217"/>
      <c r="T292" s="114"/>
      <c r="U292" s="115"/>
      <c r="V292" s="116"/>
      <c r="W292" s="117"/>
      <c r="X292" s="117"/>
      <c r="Y292" s="176"/>
      <c r="Z292" s="117"/>
      <c r="AA292" s="117"/>
      <c r="AB292" s="117"/>
      <c r="AC292" s="117"/>
      <c r="AD292" s="117"/>
      <c r="AE292" s="117"/>
      <c r="AF292" s="117"/>
      <c r="AG292" s="118"/>
      <c r="AH292" s="119"/>
      <c r="AI292" s="176"/>
      <c r="AJ292" s="121"/>
      <c r="AK292" s="25" t="str">
        <f t="shared" si="357"/>
        <v xml:space="preserve">         </v>
      </c>
      <c r="AL292" s="122" t="str">
        <f t="shared" si="358"/>
        <v>هیچکدام</v>
      </c>
      <c r="AM292" s="74" t="str">
        <f t="shared" si="359"/>
        <v>7.هیچکدام</v>
      </c>
      <c r="AN292" s="122" t="str">
        <f>IF(G292=0,"نامعلوم",'1.مشخصات مرکز'!$D$2-G292)</f>
        <v>نامعلوم</v>
      </c>
      <c r="AO292" s="123" t="str">
        <f t="shared" si="294"/>
        <v>نامعلوم</v>
      </c>
      <c r="AP292" s="177"/>
      <c r="AQ292" s="178"/>
      <c r="AR292" s="203"/>
      <c r="AS292" s="127" t="str">
        <f t="shared" si="360"/>
        <v>خیر</v>
      </c>
      <c r="AT292" s="128"/>
      <c r="AU292" s="179"/>
      <c r="AV292" s="180"/>
      <c r="AW292" s="180"/>
      <c r="AX292" s="181"/>
      <c r="AY292" s="182"/>
      <c r="AZ292" s="183"/>
      <c r="BA292" s="201"/>
      <c r="BB292" s="132"/>
      <c r="BC292" s="133"/>
      <c r="BD292" s="134"/>
      <c r="BE292" s="184"/>
      <c r="BF292" s="183"/>
      <c r="BG292" s="201"/>
      <c r="BH292" s="182"/>
      <c r="BI292" s="183"/>
      <c r="BJ292" s="201"/>
      <c r="BK292" s="179"/>
      <c r="BL292" s="185"/>
      <c r="BM292" s="186"/>
      <c r="BN292" s="186"/>
      <c r="BO292" s="187"/>
      <c r="BP292" s="180"/>
      <c r="BQ292" s="180"/>
      <c r="BR292" s="181"/>
      <c r="BS292" s="142" t="str">
        <f t="shared" si="295"/>
        <v>خیر</v>
      </c>
      <c r="BT292" s="188">
        <f t="shared" si="296"/>
        <v>0</v>
      </c>
      <c r="BU292" s="200" t="str">
        <f t="shared" si="297"/>
        <v xml:space="preserve"> </v>
      </c>
      <c r="BV292" s="145" t="str">
        <f t="shared" si="361"/>
        <v xml:space="preserve"> </v>
      </c>
      <c r="BW292" s="189">
        <f t="shared" si="298"/>
        <v>0</v>
      </c>
      <c r="BX292" s="190" t="str">
        <f t="shared" si="299"/>
        <v xml:space="preserve"> </v>
      </c>
      <c r="BY292" s="148" t="str">
        <f t="shared" si="300"/>
        <v xml:space="preserve"> </v>
      </c>
      <c r="BZ292" s="191">
        <f t="shared" si="301"/>
        <v>0</v>
      </c>
      <c r="CA292" s="192" t="str">
        <f t="shared" si="302"/>
        <v xml:space="preserve"> </v>
      </c>
      <c r="CB292" s="193" t="str">
        <f t="shared" si="303"/>
        <v xml:space="preserve"> </v>
      </c>
      <c r="CC292" s="194">
        <f t="shared" si="304"/>
        <v>0</v>
      </c>
      <c r="CD292" s="195" t="str">
        <f t="shared" si="305"/>
        <v xml:space="preserve"> </v>
      </c>
      <c r="CE292" s="154" t="str">
        <f t="shared" si="306"/>
        <v xml:space="preserve"> </v>
      </c>
      <c r="CF292" s="196">
        <f t="shared" si="307"/>
        <v>0</v>
      </c>
      <c r="CG292" s="197" t="str">
        <f t="shared" si="308"/>
        <v xml:space="preserve"> </v>
      </c>
      <c r="CH292" s="157" t="str">
        <f t="shared" si="309"/>
        <v xml:space="preserve"> </v>
      </c>
      <c r="CI292" s="191">
        <f t="shared" si="310"/>
        <v>0</v>
      </c>
      <c r="CJ292" s="192" t="str">
        <f t="shared" si="311"/>
        <v xml:space="preserve"> </v>
      </c>
      <c r="CK292" s="151" t="str">
        <f t="shared" si="312"/>
        <v xml:space="preserve"> </v>
      </c>
      <c r="CL292" s="198">
        <f t="shared" si="313"/>
        <v>0</v>
      </c>
      <c r="CM292" s="197" t="str">
        <f t="shared" si="314"/>
        <v xml:space="preserve"> </v>
      </c>
      <c r="CN292" s="159" t="str">
        <f t="shared" si="315"/>
        <v xml:space="preserve"> </v>
      </c>
      <c r="CO292" s="194">
        <f t="shared" si="316"/>
        <v>0</v>
      </c>
      <c r="CP292" s="195" t="str">
        <f t="shared" si="317"/>
        <v xml:space="preserve"> </v>
      </c>
      <c r="CQ292" s="160" t="str">
        <f t="shared" si="318"/>
        <v xml:space="preserve"> </v>
      </c>
      <c r="CR292" s="161">
        <f t="shared" si="319"/>
        <v>0</v>
      </c>
      <c r="CS292" s="144" t="str">
        <f t="shared" si="320"/>
        <v xml:space="preserve"> </v>
      </c>
      <c r="CT292" s="145" t="str">
        <f t="shared" si="321"/>
        <v xml:space="preserve"> </v>
      </c>
      <c r="CU292" s="144" t="str">
        <f t="shared" si="322"/>
        <v>خیر</v>
      </c>
      <c r="CV292" s="162" t="str">
        <f t="shared" si="323"/>
        <v>ارائه نشده است.</v>
      </c>
      <c r="CW292" s="199">
        <f t="shared" si="324"/>
        <v>0</v>
      </c>
      <c r="CX292" s="164"/>
      <c r="CY292" s="164"/>
      <c r="CZ292" s="164"/>
      <c r="DA292" s="165"/>
      <c r="DB292" s="165"/>
      <c r="DC292" s="165"/>
      <c r="DD292" s="165"/>
      <c r="DE292" s="165"/>
      <c r="DF292" s="165"/>
      <c r="DG292" s="165"/>
      <c r="DH292" s="165"/>
      <c r="DI292" s="165"/>
      <c r="DJ292" s="165"/>
      <c r="DK292" s="165"/>
      <c r="DL292" s="165"/>
      <c r="DM292" s="165"/>
      <c r="DN292" s="165"/>
      <c r="DO292" s="165">
        <f t="shared" si="325"/>
        <v>0</v>
      </c>
      <c r="DP292" s="165">
        <f t="shared" si="326"/>
        <v>0</v>
      </c>
      <c r="DQ292" s="165">
        <f t="shared" si="327"/>
        <v>0</v>
      </c>
      <c r="DR292" s="165">
        <f t="shared" si="328"/>
        <v>0</v>
      </c>
      <c r="DS292" s="165">
        <f t="shared" si="329"/>
        <v>0</v>
      </c>
      <c r="DT292" s="165">
        <f t="shared" si="330"/>
        <v>0</v>
      </c>
      <c r="DU292" s="165">
        <f t="shared" si="331"/>
        <v>0</v>
      </c>
      <c r="DV292" s="165">
        <f t="shared" si="332"/>
        <v>0</v>
      </c>
      <c r="DW292" s="165">
        <f t="shared" si="333"/>
        <v>0</v>
      </c>
      <c r="DX292" s="165">
        <f t="shared" si="334"/>
        <v>0</v>
      </c>
      <c r="DY292" s="165">
        <f t="shared" si="335"/>
        <v>0</v>
      </c>
      <c r="DZ292" s="165">
        <f t="shared" si="336"/>
        <v>0</v>
      </c>
      <c r="EA292" s="165">
        <f t="shared" si="337"/>
        <v>0</v>
      </c>
      <c r="EB292" s="165">
        <f t="shared" si="338"/>
        <v>0</v>
      </c>
      <c r="EC292" s="165">
        <f t="shared" si="339"/>
        <v>0</v>
      </c>
      <c r="ED292" s="165">
        <f t="shared" si="340"/>
        <v>0</v>
      </c>
      <c r="EE292" s="165" t="str">
        <f t="shared" si="341"/>
        <v/>
      </c>
      <c r="EF292" s="165" t="str">
        <f t="shared" si="342"/>
        <v/>
      </c>
      <c r="EG292" s="165" t="str">
        <f t="shared" si="343"/>
        <v/>
      </c>
      <c r="EH292" s="165" t="str">
        <f t="shared" si="344"/>
        <v/>
      </c>
      <c r="EI292" s="165" t="str">
        <f t="shared" si="345"/>
        <v/>
      </c>
      <c r="EJ292" s="165" t="str">
        <f t="shared" si="346"/>
        <v/>
      </c>
      <c r="EK292" s="165" t="str">
        <f t="shared" si="347"/>
        <v/>
      </c>
      <c r="EL292" s="165" t="str">
        <f t="shared" si="348"/>
        <v/>
      </c>
      <c r="EM292" s="165" t="e">
        <f>IF(#REF!="بله","FSW","")</f>
        <v>#REF!</v>
      </c>
      <c r="EN292" s="165" t="str">
        <f t="shared" si="349"/>
        <v/>
      </c>
      <c r="EO292" s="165" t="str">
        <f t="shared" si="350"/>
        <v/>
      </c>
      <c r="EP292" s="165" t="str">
        <f t="shared" si="351"/>
        <v/>
      </c>
      <c r="EQ292" s="165" t="str">
        <f t="shared" si="362"/>
        <v/>
      </c>
      <c r="ER292" s="165" t="str">
        <f t="shared" si="363"/>
        <v/>
      </c>
      <c r="ES292" s="165"/>
      <c r="ET292" s="165" t="str">
        <f t="shared" si="364"/>
        <v/>
      </c>
      <c r="EU292" s="165" t="str">
        <f t="shared" si="352"/>
        <v/>
      </c>
      <c r="EV292" s="165" t="str">
        <f t="shared" si="353"/>
        <v xml:space="preserve"> </v>
      </c>
      <c r="EW292" s="165" t="str">
        <f t="shared" si="354"/>
        <v>هیچکدام</v>
      </c>
      <c r="EX292" s="165" t="str">
        <f t="shared" si="355"/>
        <v xml:space="preserve"> </v>
      </c>
      <c r="EY292" s="165"/>
      <c r="EZ292" s="165" t="str">
        <f t="shared" si="365"/>
        <v xml:space="preserve"> </v>
      </c>
      <c r="FA292" s="165" t="str">
        <f t="shared" si="356"/>
        <v>هیچکدام</v>
      </c>
      <c r="FB292" s="165"/>
      <c r="FC292" s="165"/>
      <c r="FD292" s="165"/>
      <c r="FE292" s="165"/>
      <c r="FG292" s="165"/>
      <c r="FH292" s="165"/>
      <c r="FI292" s="165"/>
      <c r="FJ292" s="165"/>
      <c r="FK292" s="165"/>
      <c r="FL292" s="165"/>
      <c r="FM292" s="165"/>
      <c r="FN292" s="165"/>
      <c r="FO292" s="165"/>
      <c r="FP292" s="165"/>
      <c r="FQ292" s="165"/>
    </row>
    <row r="293" spans="1:173" s="166" customFormat="1" ht="11.65" x14ac:dyDescent="0.35">
      <c r="A293" s="167">
        <v>292</v>
      </c>
      <c r="B293" s="105"/>
      <c r="C293" s="168"/>
      <c r="D293" s="169"/>
      <c r="E293" s="170"/>
      <c r="F293" s="202"/>
      <c r="G293" s="169"/>
      <c r="H293" s="106"/>
      <c r="I293" s="169"/>
      <c r="J293" s="171"/>
      <c r="K293" s="172"/>
      <c r="L293" s="173"/>
      <c r="M293" s="171"/>
      <c r="N293" s="172"/>
      <c r="O293" s="111">
        <f t="shared" si="366"/>
        <v>1398</v>
      </c>
      <c r="P293" s="174"/>
      <c r="Q293" s="175"/>
      <c r="R293" s="175"/>
      <c r="S293" s="217"/>
      <c r="T293" s="114"/>
      <c r="U293" s="115"/>
      <c r="V293" s="116"/>
      <c r="W293" s="117"/>
      <c r="X293" s="117"/>
      <c r="Y293" s="176"/>
      <c r="Z293" s="117"/>
      <c r="AA293" s="117"/>
      <c r="AB293" s="117"/>
      <c r="AC293" s="117"/>
      <c r="AD293" s="117"/>
      <c r="AE293" s="117"/>
      <c r="AF293" s="117"/>
      <c r="AG293" s="118"/>
      <c r="AH293" s="119"/>
      <c r="AI293" s="176"/>
      <c r="AJ293" s="121"/>
      <c r="AK293" s="25" t="str">
        <f t="shared" si="357"/>
        <v xml:space="preserve">         </v>
      </c>
      <c r="AL293" s="122" t="str">
        <f t="shared" si="358"/>
        <v>هیچکدام</v>
      </c>
      <c r="AM293" s="74" t="str">
        <f t="shared" si="359"/>
        <v>7.هیچکدام</v>
      </c>
      <c r="AN293" s="122" t="str">
        <f>IF(G293=0,"نامعلوم",'1.مشخصات مرکز'!$D$2-G293)</f>
        <v>نامعلوم</v>
      </c>
      <c r="AO293" s="123" t="str">
        <f t="shared" si="294"/>
        <v>نامعلوم</v>
      </c>
      <c r="AP293" s="177"/>
      <c r="AQ293" s="178"/>
      <c r="AR293" s="203"/>
      <c r="AS293" s="127" t="str">
        <f t="shared" si="360"/>
        <v>خیر</v>
      </c>
      <c r="AT293" s="128"/>
      <c r="AU293" s="179"/>
      <c r="AV293" s="180"/>
      <c r="AW293" s="180"/>
      <c r="AX293" s="181"/>
      <c r="AY293" s="182"/>
      <c r="AZ293" s="183"/>
      <c r="BA293" s="201"/>
      <c r="BB293" s="132"/>
      <c r="BC293" s="133"/>
      <c r="BD293" s="134"/>
      <c r="BE293" s="184"/>
      <c r="BF293" s="183"/>
      <c r="BG293" s="201"/>
      <c r="BH293" s="182"/>
      <c r="BI293" s="183"/>
      <c r="BJ293" s="201"/>
      <c r="BK293" s="179"/>
      <c r="BL293" s="185"/>
      <c r="BM293" s="186"/>
      <c r="BN293" s="186"/>
      <c r="BO293" s="187"/>
      <c r="BP293" s="180"/>
      <c r="BQ293" s="180"/>
      <c r="BR293" s="181"/>
      <c r="BS293" s="142" t="str">
        <f t="shared" si="295"/>
        <v>خیر</v>
      </c>
      <c r="BT293" s="188">
        <f t="shared" si="296"/>
        <v>0</v>
      </c>
      <c r="BU293" s="200" t="str">
        <f t="shared" si="297"/>
        <v xml:space="preserve"> </v>
      </c>
      <c r="BV293" s="145" t="str">
        <f t="shared" si="361"/>
        <v xml:space="preserve"> </v>
      </c>
      <c r="BW293" s="189">
        <f t="shared" si="298"/>
        <v>0</v>
      </c>
      <c r="BX293" s="190" t="str">
        <f t="shared" si="299"/>
        <v xml:space="preserve"> </v>
      </c>
      <c r="BY293" s="148" t="str">
        <f t="shared" si="300"/>
        <v xml:space="preserve"> </v>
      </c>
      <c r="BZ293" s="191">
        <f t="shared" si="301"/>
        <v>0</v>
      </c>
      <c r="CA293" s="192" t="str">
        <f t="shared" si="302"/>
        <v xml:space="preserve"> </v>
      </c>
      <c r="CB293" s="193" t="str">
        <f t="shared" si="303"/>
        <v xml:space="preserve"> </v>
      </c>
      <c r="CC293" s="194">
        <f t="shared" si="304"/>
        <v>0</v>
      </c>
      <c r="CD293" s="195" t="str">
        <f t="shared" si="305"/>
        <v xml:space="preserve"> </v>
      </c>
      <c r="CE293" s="154" t="str">
        <f t="shared" si="306"/>
        <v xml:space="preserve"> </v>
      </c>
      <c r="CF293" s="196">
        <f t="shared" si="307"/>
        <v>0</v>
      </c>
      <c r="CG293" s="197" t="str">
        <f t="shared" si="308"/>
        <v xml:space="preserve"> </v>
      </c>
      <c r="CH293" s="157" t="str">
        <f t="shared" si="309"/>
        <v xml:space="preserve"> </v>
      </c>
      <c r="CI293" s="191">
        <f t="shared" si="310"/>
        <v>0</v>
      </c>
      <c r="CJ293" s="192" t="str">
        <f t="shared" si="311"/>
        <v xml:space="preserve"> </v>
      </c>
      <c r="CK293" s="151" t="str">
        <f t="shared" si="312"/>
        <v xml:space="preserve"> </v>
      </c>
      <c r="CL293" s="198">
        <f t="shared" si="313"/>
        <v>0</v>
      </c>
      <c r="CM293" s="197" t="str">
        <f t="shared" si="314"/>
        <v xml:space="preserve"> </v>
      </c>
      <c r="CN293" s="159" t="str">
        <f t="shared" si="315"/>
        <v xml:space="preserve"> </v>
      </c>
      <c r="CO293" s="194">
        <f t="shared" si="316"/>
        <v>0</v>
      </c>
      <c r="CP293" s="195" t="str">
        <f t="shared" si="317"/>
        <v xml:space="preserve"> </v>
      </c>
      <c r="CQ293" s="160" t="str">
        <f t="shared" si="318"/>
        <v xml:space="preserve"> </v>
      </c>
      <c r="CR293" s="161">
        <f t="shared" si="319"/>
        <v>0</v>
      </c>
      <c r="CS293" s="144" t="str">
        <f t="shared" si="320"/>
        <v xml:space="preserve"> </v>
      </c>
      <c r="CT293" s="145" t="str">
        <f t="shared" si="321"/>
        <v xml:space="preserve"> </v>
      </c>
      <c r="CU293" s="144" t="str">
        <f t="shared" si="322"/>
        <v>خیر</v>
      </c>
      <c r="CV293" s="162" t="str">
        <f t="shared" si="323"/>
        <v>ارائه نشده است.</v>
      </c>
      <c r="CW293" s="199">
        <f t="shared" si="324"/>
        <v>0</v>
      </c>
      <c r="CX293" s="164"/>
      <c r="CY293" s="164"/>
      <c r="CZ293" s="164"/>
      <c r="DA293" s="165"/>
      <c r="DB293" s="165"/>
      <c r="DC293" s="165"/>
      <c r="DD293" s="165"/>
      <c r="DE293" s="165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>
        <f t="shared" si="325"/>
        <v>0</v>
      </c>
      <c r="DP293" s="165">
        <f t="shared" si="326"/>
        <v>0</v>
      </c>
      <c r="DQ293" s="165">
        <f t="shared" si="327"/>
        <v>0</v>
      </c>
      <c r="DR293" s="165">
        <f t="shared" si="328"/>
        <v>0</v>
      </c>
      <c r="DS293" s="165">
        <f t="shared" si="329"/>
        <v>0</v>
      </c>
      <c r="DT293" s="165">
        <f t="shared" si="330"/>
        <v>0</v>
      </c>
      <c r="DU293" s="165">
        <f t="shared" si="331"/>
        <v>0</v>
      </c>
      <c r="DV293" s="165">
        <f t="shared" si="332"/>
        <v>0</v>
      </c>
      <c r="DW293" s="165">
        <f t="shared" si="333"/>
        <v>0</v>
      </c>
      <c r="DX293" s="165">
        <f t="shared" si="334"/>
        <v>0</v>
      </c>
      <c r="DY293" s="165">
        <f t="shared" si="335"/>
        <v>0</v>
      </c>
      <c r="DZ293" s="165">
        <f t="shared" si="336"/>
        <v>0</v>
      </c>
      <c r="EA293" s="165">
        <f t="shared" si="337"/>
        <v>0</v>
      </c>
      <c r="EB293" s="165">
        <f t="shared" si="338"/>
        <v>0</v>
      </c>
      <c r="EC293" s="165">
        <f t="shared" si="339"/>
        <v>0</v>
      </c>
      <c r="ED293" s="165">
        <f t="shared" si="340"/>
        <v>0</v>
      </c>
      <c r="EE293" s="165" t="str">
        <f t="shared" si="341"/>
        <v/>
      </c>
      <c r="EF293" s="165" t="str">
        <f t="shared" si="342"/>
        <v/>
      </c>
      <c r="EG293" s="165" t="str">
        <f t="shared" si="343"/>
        <v/>
      </c>
      <c r="EH293" s="165" t="str">
        <f t="shared" si="344"/>
        <v/>
      </c>
      <c r="EI293" s="165" t="str">
        <f t="shared" si="345"/>
        <v/>
      </c>
      <c r="EJ293" s="165" t="str">
        <f t="shared" si="346"/>
        <v/>
      </c>
      <c r="EK293" s="165" t="str">
        <f t="shared" si="347"/>
        <v/>
      </c>
      <c r="EL293" s="165" t="str">
        <f t="shared" si="348"/>
        <v/>
      </c>
      <c r="EM293" s="165" t="e">
        <f>IF(#REF!="بله","FSW","")</f>
        <v>#REF!</v>
      </c>
      <c r="EN293" s="165" t="str">
        <f t="shared" si="349"/>
        <v/>
      </c>
      <c r="EO293" s="165" t="str">
        <f t="shared" si="350"/>
        <v/>
      </c>
      <c r="EP293" s="165" t="str">
        <f t="shared" si="351"/>
        <v/>
      </c>
      <c r="EQ293" s="165" t="str">
        <f t="shared" si="362"/>
        <v/>
      </c>
      <c r="ER293" s="165" t="str">
        <f t="shared" si="363"/>
        <v/>
      </c>
      <c r="ES293" s="165"/>
      <c r="ET293" s="165" t="str">
        <f t="shared" si="364"/>
        <v/>
      </c>
      <c r="EU293" s="165" t="str">
        <f t="shared" si="352"/>
        <v/>
      </c>
      <c r="EV293" s="165" t="str">
        <f t="shared" si="353"/>
        <v xml:space="preserve"> </v>
      </c>
      <c r="EW293" s="165" t="str">
        <f t="shared" si="354"/>
        <v>هیچکدام</v>
      </c>
      <c r="EX293" s="165" t="str">
        <f t="shared" si="355"/>
        <v xml:space="preserve"> </v>
      </c>
      <c r="EY293" s="165"/>
      <c r="EZ293" s="165" t="str">
        <f t="shared" si="365"/>
        <v xml:space="preserve"> </v>
      </c>
      <c r="FA293" s="165" t="str">
        <f t="shared" si="356"/>
        <v>هیچکدام</v>
      </c>
      <c r="FB293" s="165"/>
      <c r="FC293" s="165"/>
      <c r="FD293" s="165"/>
      <c r="FE293" s="165"/>
      <c r="FG293" s="165"/>
      <c r="FH293" s="165"/>
      <c r="FI293" s="165"/>
      <c r="FJ293" s="165"/>
      <c r="FK293" s="165"/>
      <c r="FL293" s="165"/>
      <c r="FM293" s="165"/>
      <c r="FN293" s="165"/>
      <c r="FO293" s="165"/>
      <c r="FP293" s="165"/>
      <c r="FQ293" s="165"/>
    </row>
    <row r="294" spans="1:173" s="166" customFormat="1" ht="11.65" x14ac:dyDescent="0.35">
      <c r="A294" s="167">
        <v>293</v>
      </c>
      <c r="B294" s="105"/>
      <c r="C294" s="168"/>
      <c r="D294" s="169"/>
      <c r="E294" s="170"/>
      <c r="F294" s="202"/>
      <c r="G294" s="169"/>
      <c r="H294" s="106"/>
      <c r="I294" s="169"/>
      <c r="J294" s="171"/>
      <c r="K294" s="172"/>
      <c r="L294" s="173"/>
      <c r="M294" s="171"/>
      <c r="N294" s="172"/>
      <c r="O294" s="111">
        <f t="shared" si="366"/>
        <v>1398</v>
      </c>
      <c r="P294" s="174"/>
      <c r="Q294" s="175"/>
      <c r="R294" s="175"/>
      <c r="S294" s="217"/>
      <c r="T294" s="114"/>
      <c r="U294" s="115"/>
      <c r="V294" s="116"/>
      <c r="W294" s="117"/>
      <c r="X294" s="117"/>
      <c r="Y294" s="176"/>
      <c r="Z294" s="117"/>
      <c r="AA294" s="117"/>
      <c r="AB294" s="117"/>
      <c r="AC294" s="117"/>
      <c r="AD294" s="117"/>
      <c r="AE294" s="117"/>
      <c r="AF294" s="117"/>
      <c r="AG294" s="118"/>
      <c r="AH294" s="119"/>
      <c r="AI294" s="176"/>
      <c r="AJ294" s="121"/>
      <c r="AK294" s="25" t="str">
        <f t="shared" si="357"/>
        <v xml:space="preserve">         </v>
      </c>
      <c r="AL294" s="122" t="str">
        <f t="shared" si="358"/>
        <v>هیچکدام</v>
      </c>
      <c r="AM294" s="74" t="str">
        <f t="shared" si="359"/>
        <v>7.هیچکدام</v>
      </c>
      <c r="AN294" s="122" t="str">
        <f>IF(G294=0,"نامعلوم",'1.مشخصات مرکز'!$D$2-G294)</f>
        <v>نامعلوم</v>
      </c>
      <c r="AO294" s="123" t="str">
        <f t="shared" si="294"/>
        <v>نامعلوم</v>
      </c>
      <c r="AP294" s="177"/>
      <c r="AQ294" s="178"/>
      <c r="AR294" s="203"/>
      <c r="AS294" s="127" t="str">
        <f t="shared" si="360"/>
        <v>خیر</v>
      </c>
      <c r="AT294" s="128"/>
      <c r="AU294" s="179"/>
      <c r="AV294" s="180"/>
      <c r="AW294" s="180"/>
      <c r="AX294" s="181"/>
      <c r="AY294" s="182"/>
      <c r="AZ294" s="183"/>
      <c r="BA294" s="201"/>
      <c r="BB294" s="132"/>
      <c r="BC294" s="133"/>
      <c r="BD294" s="134"/>
      <c r="BE294" s="184"/>
      <c r="BF294" s="183"/>
      <c r="BG294" s="201"/>
      <c r="BH294" s="182"/>
      <c r="BI294" s="183"/>
      <c r="BJ294" s="201"/>
      <c r="BK294" s="179"/>
      <c r="BL294" s="185"/>
      <c r="BM294" s="186"/>
      <c r="BN294" s="186"/>
      <c r="BO294" s="187"/>
      <c r="BP294" s="180"/>
      <c r="BQ294" s="180"/>
      <c r="BR294" s="181"/>
      <c r="BS294" s="142" t="str">
        <f t="shared" si="295"/>
        <v>خیر</v>
      </c>
      <c r="BT294" s="188">
        <f t="shared" si="296"/>
        <v>0</v>
      </c>
      <c r="BU294" s="200" t="str">
        <f t="shared" si="297"/>
        <v xml:space="preserve"> </v>
      </c>
      <c r="BV294" s="145" t="str">
        <f t="shared" si="361"/>
        <v xml:space="preserve"> </v>
      </c>
      <c r="BW294" s="189">
        <f t="shared" si="298"/>
        <v>0</v>
      </c>
      <c r="BX294" s="190" t="str">
        <f t="shared" si="299"/>
        <v xml:space="preserve"> </v>
      </c>
      <c r="BY294" s="148" t="str">
        <f t="shared" si="300"/>
        <v xml:space="preserve"> </v>
      </c>
      <c r="BZ294" s="191">
        <f t="shared" si="301"/>
        <v>0</v>
      </c>
      <c r="CA294" s="192" t="str">
        <f t="shared" si="302"/>
        <v xml:space="preserve"> </v>
      </c>
      <c r="CB294" s="193" t="str">
        <f t="shared" si="303"/>
        <v xml:space="preserve"> </v>
      </c>
      <c r="CC294" s="194">
        <f t="shared" si="304"/>
        <v>0</v>
      </c>
      <c r="CD294" s="195" t="str">
        <f t="shared" si="305"/>
        <v xml:space="preserve"> </v>
      </c>
      <c r="CE294" s="154" t="str">
        <f t="shared" si="306"/>
        <v xml:space="preserve"> </v>
      </c>
      <c r="CF294" s="196">
        <f t="shared" si="307"/>
        <v>0</v>
      </c>
      <c r="CG294" s="197" t="str">
        <f t="shared" si="308"/>
        <v xml:space="preserve"> </v>
      </c>
      <c r="CH294" s="157" t="str">
        <f t="shared" si="309"/>
        <v xml:space="preserve"> </v>
      </c>
      <c r="CI294" s="191">
        <f t="shared" si="310"/>
        <v>0</v>
      </c>
      <c r="CJ294" s="192" t="str">
        <f t="shared" si="311"/>
        <v xml:space="preserve"> </v>
      </c>
      <c r="CK294" s="151" t="str">
        <f t="shared" si="312"/>
        <v xml:space="preserve"> </v>
      </c>
      <c r="CL294" s="198">
        <f t="shared" si="313"/>
        <v>0</v>
      </c>
      <c r="CM294" s="197" t="str">
        <f t="shared" si="314"/>
        <v xml:space="preserve"> </v>
      </c>
      <c r="CN294" s="159" t="str">
        <f t="shared" si="315"/>
        <v xml:space="preserve"> </v>
      </c>
      <c r="CO294" s="194">
        <f t="shared" si="316"/>
        <v>0</v>
      </c>
      <c r="CP294" s="195" t="str">
        <f t="shared" si="317"/>
        <v xml:space="preserve"> </v>
      </c>
      <c r="CQ294" s="160" t="str">
        <f t="shared" si="318"/>
        <v xml:space="preserve"> </v>
      </c>
      <c r="CR294" s="161">
        <f t="shared" si="319"/>
        <v>0</v>
      </c>
      <c r="CS294" s="144" t="str">
        <f t="shared" si="320"/>
        <v xml:space="preserve"> </v>
      </c>
      <c r="CT294" s="145" t="str">
        <f t="shared" si="321"/>
        <v xml:space="preserve"> </v>
      </c>
      <c r="CU294" s="144" t="str">
        <f t="shared" si="322"/>
        <v>خیر</v>
      </c>
      <c r="CV294" s="162" t="str">
        <f t="shared" si="323"/>
        <v>ارائه نشده است.</v>
      </c>
      <c r="CW294" s="199">
        <f t="shared" si="324"/>
        <v>0</v>
      </c>
      <c r="CX294" s="164"/>
      <c r="CY294" s="164"/>
      <c r="CZ294" s="164"/>
      <c r="DA294" s="165"/>
      <c r="DB294" s="165"/>
      <c r="DC294" s="165"/>
      <c r="DD294" s="165"/>
      <c r="DE294" s="165"/>
      <c r="DF294" s="165"/>
      <c r="DG294" s="165"/>
      <c r="DH294" s="165"/>
      <c r="DI294" s="165"/>
      <c r="DJ294" s="165"/>
      <c r="DK294" s="165"/>
      <c r="DL294" s="165"/>
      <c r="DM294" s="165"/>
      <c r="DN294" s="165"/>
      <c r="DO294" s="165">
        <f t="shared" si="325"/>
        <v>0</v>
      </c>
      <c r="DP294" s="165">
        <f t="shared" si="326"/>
        <v>0</v>
      </c>
      <c r="DQ294" s="165">
        <f t="shared" si="327"/>
        <v>0</v>
      </c>
      <c r="DR294" s="165">
        <f t="shared" si="328"/>
        <v>0</v>
      </c>
      <c r="DS294" s="165">
        <f t="shared" si="329"/>
        <v>0</v>
      </c>
      <c r="DT294" s="165">
        <f t="shared" si="330"/>
        <v>0</v>
      </c>
      <c r="DU294" s="165">
        <f t="shared" si="331"/>
        <v>0</v>
      </c>
      <c r="DV294" s="165">
        <f t="shared" si="332"/>
        <v>0</v>
      </c>
      <c r="DW294" s="165">
        <f t="shared" si="333"/>
        <v>0</v>
      </c>
      <c r="DX294" s="165">
        <f t="shared" si="334"/>
        <v>0</v>
      </c>
      <c r="DY294" s="165">
        <f t="shared" si="335"/>
        <v>0</v>
      </c>
      <c r="DZ294" s="165">
        <f t="shared" si="336"/>
        <v>0</v>
      </c>
      <c r="EA294" s="165">
        <f t="shared" si="337"/>
        <v>0</v>
      </c>
      <c r="EB294" s="165">
        <f t="shared" si="338"/>
        <v>0</v>
      </c>
      <c r="EC294" s="165">
        <f t="shared" si="339"/>
        <v>0</v>
      </c>
      <c r="ED294" s="165">
        <f t="shared" si="340"/>
        <v>0</v>
      </c>
      <c r="EE294" s="165" t="str">
        <f t="shared" si="341"/>
        <v/>
      </c>
      <c r="EF294" s="165" t="str">
        <f t="shared" si="342"/>
        <v/>
      </c>
      <c r="EG294" s="165" t="str">
        <f t="shared" si="343"/>
        <v/>
      </c>
      <c r="EH294" s="165" t="str">
        <f t="shared" si="344"/>
        <v/>
      </c>
      <c r="EI294" s="165" t="str">
        <f t="shared" si="345"/>
        <v/>
      </c>
      <c r="EJ294" s="165" t="str">
        <f t="shared" si="346"/>
        <v/>
      </c>
      <c r="EK294" s="165" t="str">
        <f t="shared" si="347"/>
        <v/>
      </c>
      <c r="EL294" s="165" t="str">
        <f t="shared" si="348"/>
        <v/>
      </c>
      <c r="EM294" s="165" t="e">
        <f>IF(#REF!="بله","FSW","")</f>
        <v>#REF!</v>
      </c>
      <c r="EN294" s="165" t="str">
        <f t="shared" si="349"/>
        <v/>
      </c>
      <c r="EO294" s="165" t="str">
        <f t="shared" si="350"/>
        <v/>
      </c>
      <c r="EP294" s="165" t="str">
        <f t="shared" si="351"/>
        <v/>
      </c>
      <c r="EQ294" s="165" t="str">
        <f t="shared" si="362"/>
        <v/>
      </c>
      <c r="ER294" s="165" t="str">
        <f t="shared" si="363"/>
        <v/>
      </c>
      <c r="ES294" s="165"/>
      <c r="ET294" s="165" t="str">
        <f t="shared" si="364"/>
        <v/>
      </c>
      <c r="EU294" s="165" t="str">
        <f t="shared" si="352"/>
        <v/>
      </c>
      <c r="EV294" s="165" t="str">
        <f t="shared" si="353"/>
        <v xml:space="preserve"> </v>
      </c>
      <c r="EW294" s="165" t="str">
        <f t="shared" si="354"/>
        <v>هیچکدام</v>
      </c>
      <c r="EX294" s="165" t="str">
        <f t="shared" si="355"/>
        <v xml:space="preserve"> </v>
      </c>
      <c r="EY294" s="165"/>
      <c r="EZ294" s="165" t="str">
        <f t="shared" si="365"/>
        <v xml:space="preserve"> </v>
      </c>
      <c r="FA294" s="165" t="str">
        <f t="shared" si="356"/>
        <v>هیچکدام</v>
      </c>
      <c r="FB294" s="165"/>
      <c r="FC294" s="165"/>
      <c r="FD294" s="165"/>
      <c r="FE294" s="165"/>
      <c r="FG294" s="165"/>
      <c r="FH294" s="165"/>
      <c r="FI294" s="165"/>
      <c r="FJ294" s="165"/>
      <c r="FK294" s="165"/>
      <c r="FL294" s="165"/>
      <c r="FM294" s="165"/>
      <c r="FN294" s="165"/>
      <c r="FO294" s="165"/>
      <c r="FP294" s="165"/>
      <c r="FQ294" s="165"/>
    </row>
    <row r="295" spans="1:173" s="166" customFormat="1" ht="11.65" x14ac:dyDescent="0.35">
      <c r="A295" s="167">
        <v>294</v>
      </c>
      <c r="B295" s="105"/>
      <c r="C295" s="168"/>
      <c r="D295" s="169"/>
      <c r="E295" s="170"/>
      <c r="F295" s="202"/>
      <c r="G295" s="169"/>
      <c r="H295" s="106"/>
      <c r="I295" s="169"/>
      <c r="J295" s="171"/>
      <c r="K295" s="172"/>
      <c r="L295" s="173"/>
      <c r="M295" s="171"/>
      <c r="N295" s="172"/>
      <c r="O295" s="111">
        <f t="shared" si="366"/>
        <v>1398</v>
      </c>
      <c r="P295" s="174"/>
      <c r="Q295" s="175"/>
      <c r="R295" s="175"/>
      <c r="S295" s="217"/>
      <c r="T295" s="114"/>
      <c r="U295" s="115"/>
      <c r="V295" s="116"/>
      <c r="W295" s="117"/>
      <c r="X295" s="117"/>
      <c r="Y295" s="176"/>
      <c r="Z295" s="117"/>
      <c r="AA295" s="117"/>
      <c r="AB295" s="117"/>
      <c r="AC295" s="117"/>
      <c r="AD295" s="117"/>
      <c r="AE295" s="117"/>
      <c r="AF295" s="117"/>
      <c r="AG295" s="118"/>
      <c r="AH295" s="119"/>
      <c r="AI295" s="176"/>
      <c r="AJ295" s="121"/>
      <c r="AK295" s="25" t="str">
        <f t="shared" si="357"/>
        <v xml:space="preserve">         </v>
      </c>
      <c r="AL295" s="122" t="str">
        <f t="shared" si="358"/>
        <v>هیچکدام</v>
      </c>
      <c r="AM295" s="74" t="str">
        <f t="shared" si="359"/>
        <v>7.هیچکدام</v>
      </c>
      <c r="AN295" s="122" t="str">
        <f>IF(G295=0,"نامعلوم",'1.مشخصات مرکز'!$D$2-G295)</f>
        <v>نامعلوم</v>
      </c>
      <c r="AO295" s="123" t="str">
        <f t="shared" si="294"/>
        <v>نامعلوم</v>
      </c>
      <c r="AP295" s="177"/>
      <c r="AQ295" s="178"/>
      <c r="AR295" s="203"/>
      <c r="AS295" s="127" t="str">
        <f t="shared" si="360"/>
        <v>خیر</v>
      </c>
      <c r="AT295" s="128"/>
      <c r="AU295" s="179"/>
      <c r="AV295" s="180"/>
      <c r="AW295" s="180"/>
      <c r="AX295" s="181"/>
      <c r="AY295" s="182"/>
      <c r="AZ295" s="183"/>
      <c r="BA295" s="201"/>
      <c r="BB295" s="132"/>
      <c r="BC295" s="133"/>
      <c r="BD295" s="134"/>
      <c r="BE295" s="184"/>
      <c r="BF295" s="183"/>
      <c r="BG295" s="201"/>
      <c r="BH295" s="182"/>
      <c r="BI295" s="183"/>
      <c r="BJ295" s="201"/>
      <c r="BK295" s="179"/>
      <c r="BL295" s="185"/>
      <c r="BM295" s="186"/>
      <c r="BN295" s="186"/>
      <c r="BO295" s="187"/>
      <c r="BP295" s="180"/>
      <c r="BQ295" s="180"/>
      <c r="BR295" s="181"/>
      <c r="BS295" s="142" t="str">
        <f t="shared" si="295"/>
        <v>خیر</v>
      </c>
      <c r="BT295" s="188">
        <f t="shared" si="296"/>
        <v>0</v>
      </c>
      <c r="BU295" s="200" t="str">
        <f t="shared" si="297"/>
        <v xml:space="preserve"> </v>
      </c>
      <c r="BV295" s="145" t="str">
        <f t="shared" si="361"/>
        <v xml:space="preserve"> </v>
      </c>
      <c r="BW295" s="189">
        <f t="shared" si="298"/>
        <v>0</v>
      </c>
      <c r="BX295" s="190" t="str">
        <f t="shared" si="299"/>
        <v xml:space="preserve"> </v>
      </c>
      <c r="BY295" s="148" t="str">
        <f t="shared" si="300"/>
        <v xml:space="preserve"> </v>
      </c>
      <c r="BZ295" s="191">
        <f t="shared" si="301"/>
        <v>0</v>
      </c>
      <c r="CA295" s="192" t="str">
        <f t="shared" si="302"/>
        <v xml:space="preserve"> </v>
      </c>
      <c r="CB295" s="193" t="str">
        <f t="shared" si="303"/>
        <v xml:space="preserve"> </v>
      </c>
      <c r="CC295" s="194">
        <f t="shared" si="304"/>
        <v>0</v>
      </c>
      <c r="CD295" s="195" t="str">
        <f t="shared" si="305"/>
        <v xml:space="preserve"> </v>
      </c>
      <c r="CE295" s="154" t="str">
        <f t="shared" si="306"/>
        <v xml:space="preserve"> </v>
      </c>
      <c r="CF295" s="196">
        <f t="shared" si="307"/>
        <v>0</v>
      </c>
      <c r="CG295" s="197" t="str">
        <f t="shared" si="308"/>
        <v xml:space="preserve"> </v>
      </c>
      <c r="CH295" s="157" t="str">
        <f t="shared" si="309"/>
        <v xml:space="preserve"> </v>
      </c>
      <c r="CI295" s="191">
        <f t="shared" si="310"/>
        <v>0</v>
      </c>
      <c r="CJ295" s="192" t="str">
        <f t="shared" si="311"/>
        <v xml:space="preserve"> </v>
      </c>
      <c r="CK295" s="151" t="str">
        <f t="shared" si="312"/>
        <v xml:space="preserve"> </v>
      </c>
      <c r="CL295" s="198">
        <f t="shared" si="313"/>
        <v>0</v>
      </c>
      <c r="CM295" s="197" t="str">
        <f t="shared" si="314"/>
        <v xml:space="preserve"> </v>
      </c>
      <c r="CN295" s="159" t="str">
        <f t="shared" si="315"/>
        <v xml:space="preserve"> </v>
      </c>
      <c r="CO295" s="194">
        <f t="shared" si="316"/>
        <v>0</v>
      </c>
      <c r="CP295" s="195" t="str">
        <f t="shared" si="317"/>
        <v xml:space="preserve"> </v>
      </c>
      <c r="CQ295" s="160" t="str">
        <f t="shared" si="318"/>
        <v xml:space="preserve"> </v>
      </c>
      <c r="CR295" s="161">
        <f t="shared" si="319"/>
        <v>0</v>
      </c>
      <c r="CS295" s="144" t="str">
        <f t="shared" si="320"/>
        <v xml:space="preserve"> </v>
      </c>
      <c r="CT295" s="145" t="str">
        <f t="shared" si="321"/>
        <v xml:space="preserve"> </v>
      </c>
      <c r="CU295" s="144" t="str">
        <f t="shared" si="322"/>
        <v>خیر</v>
      </c>
      <c r="CV295" s="162" t="str">
        <f t="shared" si="323"/>
        <v>ارائه نشده است.</v>
      </c>
      <c r="CW295" s="199">
        <f t="shared" si="324"/>
        <v>0</v>
      </c>
      <c r="CX295" s="164"/>
      <c r="CY295" s="164"/>
      <c r="CZ295" s="164"/>
      <c r="DA295" s="165"/>
      <c r="DB295" s="165"/>
      <c r="DC295" s="165"/>
      <c r="DD295" s="165"/>
      <c r="DE295" s="165"/>
      <c r="DF295" s="165"/>
      <c r="DG295" s="165"/>
      <c r="DH295" s="165"/>
      <c r="DI295" s="165"/>
      <c r="DJ295" s="165"/>
      <c r="DK295" s="165"/>
      <c r="DL295" s="165"/>
      <c r="DM295" s="165"/>
      <c r="DN295" s="165"/>
      <c r="DO295" s="165">
        <f t="shared" si="325"/>
        <v>0</v>
      </c>
      <c r="DP295" s="165">
        <f t="shared" si="326"/>
        <v>0</v>
      </c>
      <c r="DQ295" s="165">
        <f t="shared" si="327"/>
        <v>0</v>
      </c>
      <c r="DR295" s="165">
        <f t="shared" si="328"/>
        <v>0</v>
      </c>
      <c r="DS295" s="165">
        <f t="shared" si="329"/>
        <v>0</v>
      </c>
      <c r="DT295" s="165">
        <f t="shared" si="330"/>
        <v>0</v>
      </c>
      <c r="DU295" s="165">
        <f t="shared" si="331"/>
        <v>0</v>
      </c>
      <c r="DV295" s="165">
        <f t="shared" si="332"/>
        <v>0</v>
      </c>
      <c r="DW295" s="165">
        <f t="shared" si="333"/>
        <v>0</v>
      </c>
      <c r="DX295" s="165">
        <f t="shared" si="334"/>
        <v>0</v>
      </c>
      <c r="DY295" s="165">
        <f t="shared" si="335"/>
        <v>0</v>
      </c>
      <c r="DZ295" s="165">
        <f t="shared" si="336"/>
        <v>0</v>
      </c>
      <c r="EA295" s="165">
        <f t="shared" si="337"/>
        <v>0</v>
      </c>
      <c r="EB295" s="165">
        <f t="shared" si="338"/>
        <v>0</v>
      </c>
      <c r="EC295" s="165">
        <f t="shared" si="339"/>
        <v>0</v>
      </c>
      <c r="ED295" s="165">
        <f t="shared" si="340"/>
        <v>0</v>
      </c>
      <c r="EE295" s="165" t="str">
        <f t="shared" si="341"/>
        <v/>
      </c>
      <c r="EF295" s="165" t="str">
        <f t="shared" si="342"/>
        <v/>
      </c>
      <c r="EG295" s="165" t="str">
        <f t="shared" si="343"/>
        <v/>
      </c>
      <c r="EH295" s="165" t="str">
        <f t="shared" si="344"/>
        <v/>
      </c>
      <c r="EI295" s="165" t="str">
        <f t="shared" si="345"/>
        <v/>
      </c>
      <c r="EJ295" s="165" t="str">
        <f t="shared" si="346"/>
        <v/>
      </c>
      <c r="EK295" s="165" t="str">
        <f t="shared" si="347"/>
        <v/>
      </c>
      <c r="EL295" s="165" t="str">
        <f t="shared" si="348"/>
        <v/>
      </c>
      <c r="EM295" s="165" t="e">
        <f>IF(#REF!="بله","FSW","")</f>
        <v>#REF!</v>
      </c>
      <c r="EN295" s="165" t="str">
        <f t="shared" si="349"/>
        <v/>
      </c>
      <c r="EO295" s="165" t="str">
        <f t="shared" si="350"/>
        <v/>
      </c>
      <c r="EP295" s="165" t="str">
        <f t="shared" si="351"/>
        <v/>
      </c>
      <c r="EQ295" s="165" t="str">
        <f t="shared" si="362"/>
        <v/>
      </c>
      <c r="ER295" s="165" t="str">
        <f t="shared" si="363"/>
        <v/>
      </c>
      <c r="ES295" s="165"/>
      <c r="ET295" s="165" t="str">
        <f t="shared" si="364"/>
        <v/>
      </c>
      <c r="EU295" s="165" t="str">
        <f t="shared" si="352"/>
        <v/>
      </c>
      <c r="EV295" s="165" t="str">
        <f t="shared" si="353"/>
        <v xml:space="preserve"> </v>
      </c>
      <c r="EW295" s="165" t="str">
        <f t="shared" si="354"/>
        <v>هیچکدام</v>
      </c>
      <c r="EX295" s="165" t="str">
        <f t="shared" si="355"/>
        <v xml:space="preserve"> </v>
      </c>
      <c r="EY295" s="165"/>
      <c r="EZ295" s="165" t="str">
        <f t="shared" si="365"/>
        <v xml:space="preserve"> </v>
      </c>
      <c r="FA295" s="165" t="str">
        <f t="shared" si="356"/>
        <v>هیچکدام</v>
      </c>
      <c r="FB295" s="165"/>
      <c r="FC295" s="165"/>
      <c r="FD295" s="165"/>
      <c r="FE295" s="165"/>
      <c r="FG295" s="165"/>
      <c r="FH295" s="165"/>
      <c r="FI295" s="165"/>
      <c r="FJ295" s="165"/>
      <c r="FK295" s="165"/>
      <c r="FL295" s="165"/>
      <c r="FM295" s="165"/>
      <c r="FN295" s="165"/>
      <c r="FO295" s="165"/>
      <c r="FP295" s="165"/>
      <c r="FQ295" s="165"/>
    </row>
    <row r="296" spans="1:173" s="166" customFormat="1" ht="11.65" x14ac:dyDescent="0.35">
      <c r="A296" s="167">
        <v>295</v>
      </c>
      <c r="B296" s="105"/>
      <c r="C296" s="168"/>
      <c r="D296" s="169"/>
      <c r="E296" s="170"/>
      <c r="F296" s="202"/>
      <c r="G296" s="169"/>
      <c r="H296" s="106"/>
      <c r="I296" s="169"/>
      <c r="J296" s="171"/>
      <c r="K296" s="172"/>
      <c r="L296" s="173"/>
      <c r="M296" s="171"/>
      <c r="N296" s="172"/>
      <c r="O296" s="111">
        <f t="shared" si="366"/>
        <v>1398</v>
      </c>
      <c r="P296" s="174"/>
      <c r="Q296" s="175"/>
      <c r="R296" s="175"/>
      <c r="S296" s="217"/>
      <c r="T296" s="114"/>
      <c r="U296" s="115"/>
      <c r="V296" s="116"/>
      <c r="W296" s="117"/>
      <c r="X296" s="117"/>
      <c r="Y296" s="176"/>
      <c r="Z296" s="117"/>
      <c r="AA296" s="117"/>
      <c r="AB296" s="117"/>
      <c r="AC296" s="117"/>
      <c r="AD296" s="117"/>
      <c r="AE296" s="117"/>
      <c r="AF296" s="117"/>
      <c r="AG296" s="118"/>
      <c r="AH296" s="119"/>
      <c r="AI296" s="176"/>
      <c r="AJ296" s="121"/>
      <c r="AK296" s="25" t="str">
        <f t="shared" si="357"/>
        <v xml:space="preserve">         </v>
      </c>
      <c r="AL296" s="122" t="str">
        <f t="shared" si="358"/>
        <v>هیچکدام</v>
      </c>
      <c r="AM296" s="74" t="str">
        <f t="shared" si="359"/>
        <v>7.هیچکدام</v>
      </c>
      <c r="AN296" s="122" t="str">
        <f>IF(G296=0,"نامعلوم",'1.مشخصات مرکز'!$D$2-G296)</f>
        <v>نامعلوم</v>
      </c>
      <c r="AO296" s="123" t="str">
        <f t="shared" si="294"/>
        <v>نامعلوم</v>
      </c>
      <c r="AP296" s="177"/>
      <c r="AQ296" s="178"/>
      <c r="AR296" s="203"/>
      <c r="AS296" s="127" t="str">
        <f t="shared" si="360"/>
        <v>خیر</v>
      </c>
      <c r="AT296" s="128"/>
      <c r="AU296" s="179"/>
      <c r="AV296" s="180"/>
      <c r="AW296" s="180"/>
      <c r="AX296" s="181"/>
      <c r="AY296" s="182"/>
      <c r="AZ296" s="183"/>
      <c r="BA296" s="201"/>
      <c r="BB296" s="132"/>
      <c r="BC296" s="133"/>
      <c r="BD296" s="134"/>
      <c r="BE296" s="184"/>
      <c r="BF296" s="183"/>
      <c r="BG296" s="201"/>
      <c r="BH296" s="182"/>
      <c r="BI296" s="183"/>
      <c r="BJ296" s="201"/>
      <c r="BK296" s="179"/>
      <c r="BL296" s="185"/>
      <c r="BM296" s="186"/>
      <c r="BN296" s="186"/>
      <c r="BO296" s="187"/>
      <c r="BP296" s="180"/>
      <c r="BQ296" s="180"/>
      <c r="BR296" s="181"/>
      <c r="BS296" s="142" t="str">
        <f t="shared" si="295"/>
        <v>خیر</v>
      </c>
      <c r="BT296" s="188">
        <f t="shared" si="296"/>
        <v>0</v>
      </c>
      <c r="BU296" s="200" t="str">
        <f t="shared" si="297"/>
        <v xml:space="preserve"> </v>
      </c>
      <c r="BV296" s="145" t="str">
        <f t="shared" si="361"/>
        <v xml:space="preserve"> </v>
      </c>
      <c r="BW296" s="189">
        <f t="shared" si="298"/>
        <v>0</v>
      </c>
      <c r="BX296" s="190" t="str">
        <f t="shared" si="299"/>
        <v xml:space="preserve"> </v>
      </c>
      <c r="BY296" s="148" t="str">
        <f t="shared" si="300"/>
        <v xml:space="preserve"> </v>
      </c>
      <c r="BZ296" s="191">
        <f t="shared" si="301"/>
        <v>0</v>
      </c>
      <c r="CA296" s="192" t="str">
        <f t="shared" si="302"/>
        <v xml:space="preserve"> </v>
      </c>
      <c r="CB296" s="193" t="str">
        <f t="shared" si="303"/>
        <v xml:space="preserve"> </v>
      </c>
      <c r="CC296" s="194">
        <f t="shared" si="304"/>
        <v>0</v>
      </c>
      <c r="CD296" s="195" t="str">
        <f t="shared" si="305"/>
        <v xml:space="preserve"> </v>
      </c>
      <c r="CE296" s="154" t="str">
        <f t="shared" si="306"/>
        <v xml:space="preserve"> </v>
      </c>
      <c r="CF296" s="196">
        <f t="shared" si="307"/>
        <v>0</v>
      </c>
      <c r="CG296" s="197" t="str">
        <f t="shared" si="308"/>
        <v xml:space="preserve"> </v>
      </c>
      <c r="CH296" s="157" t="str">
        <f t="shared" si="309"/>
        <v xml:space="preserve"> </v>
      </c>
      <c r="CI296" s="191">
        <f t="shared" si="310"/>
        <v>0</v>
      </c>
      <c r="CJ296" s="192" t="str">
        <f t="shared" si="311"/>
        <v xml:space="preserve"> </v>
      </c>
      <c r="CK296" s="151" t="str">
        <f t="shared" si="312"/>
        <v xml:space="preserve"> </v>
      </c>
      <c r="CL296" s="198">
        <f t="shared" si="313"/>
        <v>0</v>
      </c>
      <c r="CM296" s="197" t="str">
        <f t="shared" si="314"/>
        <v xml:space="preserve"> </v>
      </c>
      <c r="CN296" s="159" t="str">
        <f t="shared" si="315"/>
        <v xml:space="preserve"> </v>
      </c>
      <c r="CO296" s="194">
        <f t="shared" si="316"/>
        <v>0</v>
      </c>
      <c r="CP296" s="195" t="str">
        <f t="shared" si="317"/>
        <v xml:space="preserve"> </v>
      </c>
      <c r="CQ296" s="160" t="str">
        <f t="shared" si="318"/>
        <v xml:space="preserve"> </v>
      </c>
      <c r="CR296" s="161">
        <f t="shared" si="319"/>
        <v>0</v>
      </c>
      <c r="CS296" s="144" t="str">
        <f t="shared" si="320"/>
        <v xml:space="preserve"> </v>
      </c>
      <c r="CT296" s="145" t="str">
        <f t="shared" si="321"/>
        <v xml:space="preserve"> </v>
      </c>
      <c r="CU296" s="144" t="str">
        <f t="shared" si="322"/>
        <v>خیر</v>
      </c>
      <c r="CV296" s="162" t="str">
        <f t="shared" si="323"/>
        <v>ارائه نشده است.</v>
      </c>
      <c r="CW296" s="199">
        <f t="shared" si="324"/>
        <v>0</v>
      </c>
      <c r="CX296" s="164"/>
      <c r="CY296" s="164"/>
      <c r="CZ296" s="164"/>
      <c r="DA296" s="165"/>
      <c r="DB296" s="165"/>
      <c r="DC296" s="165"/>
      <c r="DD296" s="165"/>
      <c r="DE296" s="165"/>
      <c r="DF296" s="165"/>
      <c r="DG296" s="165"/>
      <c r="DH296" s="165"/>
      <c r="DI296" s="165"/>
      <c r="DJ296" s="165"/>
      <c r="DK296" s="165"/>
      <c r="DL296" s="165"/>
      <c r="DM296" s="165"/>
      <c r="DN296" s="165"/>
      <c r="DO296" s="165">
        <f t="shared" si="325"/>
        <v>0</v>
      </c>
      <c r="DP296" s="165">
        <f t="shared" si="326"/>
        <v>0</v>
      </c>
      <c r="DQ296" s="165">
        <f t="shared" si="327"/>
        <v>0</v>
      </c>
      <c r="DR296" s="165">
        <f t="shared" si="328"/>
        <v>0</v>
      </c>
      <c r="DS296" s="165">
        <f t="shared" si="329"/>
        <v>0</v>
      </c>
      <c r="DT296" s="165">
        <f t="shared" si="330"/>
        <v>0</v>
      </c>
      <c r="DU296" s="165">
        <f t="shared" si="331"/>
        <v>0</v>
      </c>
      <c r="DV296" s="165">
        <f t="shared" si="332"/>
        <v>0</v>
      </c>
      <c r="DW296" s="165">
        <f t="shared" si="333"/>
        <v>0</v>
      </c>
      <c r="DX296" s="165">
        <f t="shared" si="334"/>
        <v>0</v>
      </c>
      <c r="DY296" s="165">
        <f t="shared" si="335"/>
        <v>0</v>
      </c>
      <c r="DZ296" s="165">
        <f t="shared" si="336"/>
        <v>0</v>
      </c>
      <c r="EA296" s="165">
        <f t="shared" si="337"/>
        <v>0</v>
      </c>
      <c r="EB296" s="165">
        <f t="shared" si="338"/>
        <v>0</v>
      </c>
      <c r="EC296" s="165">
        <f t="shared" si="339"/>
        <v>0</v>
      </c>
      <c r="ED296" s="165">
        <f t="shared" si="340"/>
        <v>0</v>
      </c>
      <c r="EE296" s="165" t="str">
        <f t="shared" si="341"/>
        <v/>
      </c>
      <c r="EF296" s="165" t="str">
        <f t="shared" si="342"/>
        <v/>
      </c>
      <c r="EG296" s="165" t="str">
        <f t="shared" si="343"/>
        <v/>
      </c>
      <c r="EH296" s="165" t="str">
        <f t="shared" si="344"/>
        <v/>
      </c>
      <c r="EI296" s="165" t="str">
        <f t="shared" si="345"/>
        <v/>
      </c>
      <c r="EJ296" s="165" t="str">
        <f t="shared" si="346"/>
        <v/>
      </c>
      <c r="EK296" s="165" t="str">
        <f t="shared" si="347"/>
        <v/>
      </c>
      <c r="EL296" s="165" t="str">
        <f t="shared" si="348"/>
        <v/>
      </c>
      <c r="EM296" s="165" t="e">
        <f>IF(#REF!="بله","FSW","")</f>
        <v>#REF!</v>
      </c>
      <c r="EN296" s="165" t="str">
        <f t="shared" si="349"/>
        <v/>
      </c>
      <c r="EO296" s="165" t="str">
        <f t="shared" si="350"/>
        <v/>
      </c>
      <c r="EP296" s="165" t="str">
        <f t="shared" si="351"/>
        <v/>
      </c>
      <c r="EQ296" s="165" t="str">
        <f t="shared" si="362"/>
        <v/>
      </c>
      <c r="ER296" s="165" t="str">
        <f t="shared" si="363"/>
        <v/>
      </c>
      <c r="ES296" s="165"/>
      <c r="ET296" s="165" t="str">
        <f t="shared" si="364"/>
        <v/>
      </c>
      <c r="EU296" s="165" t="str">
        <f t="shared" si="352"/>
        <v/>
      </c>
      <c r="EV296" s="165" t="str">
        <f t="shared" si="353"/>
        <v xml:space="preserve"> </v>
      </c>
      <c r="EW296" s="165" t="str">
        <f t="shared" si="354"/>
        <v>هیچکدام</v>
      </c>
      <c r="EX296" s="165" t="str">
        <f t="shared" si="355"/>
        <v xml:space="preserve"> </v>
      </c>
      <c r="EY296" s="165"/>
      <c r="EZ296" s="165" t="str">
        <f t="shared" si="365"/>
        <v xml:space="preserve"> </v>
      </c>
      <c r="FA296" s="165" t="str">
        <f t="shared" si="356"/>
        <v>هیچکدام</v>
      </c>
      <c r="FB296" s="165"/>
      <c r="FC296" s="165"/>
      <c r="FD296" s="165"/>
      <c r="FE296" s="165"/>
      <c r="FG296" s="165"/>
      <c r="FH296" s="165"/>
      <c r="FI296" s="165"/>
      <c r="FJ296" s="165"/>
      <c r="FK296" s="165"/>
      <c r="FL296" s="165"/>
      <c r="FM296" s="165"/>
      <c r="FN296" s="165"/>
      <c r="FO296" s="165"/>
      <c r="FP296" s="165"/>
      <c r="FQ296" s="165"/>
    </row>
    <row r="297" spans="1:173" s="166" customFormat="1" ht="11.65" x14ac:dyDescent="0.35">
      <c r="A297" s="167">
        <v>296</v>
      </c>
      <c r="B297" s="105"/>
      <c r="C297" s="168"/>
      <c r="D297" s="169"/>
      <c r="E297" s="170"/>
      <c r="F297" s="202"/>
      <c r="G297" s="169"/>
      <c r="H297" s="106"/>
      <c r="I297" s="169"/>
      <c r="J297" s="171"/>
      <c r="K297" s="172"/>
      <c r="L297" s="173"/>
      <c r="M297" s="171"/>
      <c r="N297" s="172"/>
      <c r="O297" s="111">
        <f t="shared" si="366"/>
        <v>1398</v>
      </c>
      <c r="P297" s="174"/>
      <c r="Q297" s="175"/>
      <c r="R297" s="175"/>
      <c r="S297" s="217"/>
      <c r="T297" s="114"/>
      <c r="U297" s="115"/>
      <c r="V297" s="116"/>
      <c r="W297" s="117"/>
      <c r="X297" s="117"/>
      <c r="Y297" s="176"/>
      <c r="Z297" s="117"/>
      <c r="AA297" s="117"/>
      <c r="AB297" s="117"/>
      <c r="AC297" s="117"/>
      <c r="AD297" s="117"/>
      <c r="AE297" s="117"/>
      <c r="AF297" s="117"/>
      <c r="AG297" s="118"/>
      <c r="AH297" s="119"/>
      <c r="AI297" s="176"/>
      <c r="AJ297" s="121"/>
      <c r="AK297" s="25" t="str">
        <f t="shared" si="357"/>
        <v xml:space="preserve">         </v>
      </c>
      <c r="AL297" s="122" t="str">
        <f t="shared" si="358"/>
        <v>هیچکدام</v>
      </c>
      <c r="AM297" s="74" t="str">
        <f t="shared" si="359"/>
        <v>7.هیچکدام</v>
      </c>
      <c r="AN297" s="122" t="str">
        <f>IF(G297=0,"نامعلوم",'1.مشخصات مرکز'!$D$2-G297)</f>
        <v>نامعلوم</v>
      </c>
      <c r="AO297" s="123" t="str">
        <f t="shared" si="294"/>
        <v>نامعلوم</v>
      </c>
      <c r="AP297" s="177"/>
      <c r="AQ297" s="178"/>
      <c r="AR297" s="203"/>
      <c r="AS297" s="127" t="str">
        <f t="shared" si="360"/>
        <v>خیر</v>
      </c>
      <c r="AT297" s="128"/>
      <c r="AU297" s="179"/>
      <c r="AV297" s="180"/>
      <c r="AW297" s="180"/>
      <c r="AX297" s="181"/>
      <c r="AY297" s="182"/>
      <c r="AZ297" s="183"/>
      <c r="BA297" s="201"/>
      <c r="BB297" s="132"/>
      <c r="BC297" s="133"/>
      <c r="BD297" s="134"/>
      <c r="BE297" s="184"/>
      <c r="BF297" s="183"/>
      <c r="BG297" s="201"/>
      <c r="BH297" s="182"/>
      <c r="BI297" s="183"/>
      <c r="BJ297" s="201"/>
      <c r="BK297" s="179"/>
      <c r="BL297" s="185"/>
      <c r="BM297" s="186"/>
      <c r="BN297" s="186"/>
      <c r="BO297" s="187"/>
      <c r="BP297" s="180"/>
      <c r="BQ297" s="180"/>
      <c r="BR297" s="181"/>
      <c r="BS297" s="142" t="str">
        <f t="shared" si="295"/>
        <v>خیر</v>
      </c>
      <c r="BT297" s="188">
        <f t="shared" si="296"/>
        <v>0</v>
      </c>
      <c r="BU297" s="200" t="str">
        <f t="shared" si="297"/>
        <v xml:space="preserve"> </v>
      </c>
      <c r="BV297" s="145" t="str">
        <f t="shared" si="361"/>
        <v xml:space="preserve"> </v>
      </c>
      <c r="BW297" s="189">
        <f t="shared" si="298"/>
        <v>0</v>
      </c>
      <c r="BX297" s="190" t="str">
        <f t="shared" si="299"/>
        <v xml:space="preserve"> </v>
      </c>
      <c r="BY297" s="148" t="str">
        <f t="shared" si="300"/>
        <v xml:space="preserve"> </v>
      </c>
      <c r="BZ297" s="191">
        <f t="shared" si="301"/>
        <v>0</v>
      </c>
      <c r="CA297" s="192" t="str">
        <f t="shared" si="302"/>
        <v xml:space="preserve"> </v>
      </c>
      <c r="CB297" s="193" t="str">
        <f t="shared" si="303"/>
        <v xml:space="preserve"> </v>
      </c>
      <c r="CC297" s="194">
        <f t="shared" si="304"/>
        <v>0</v>
      </c>
      <c r="CD297" s="195" t="str">
        <f t="shared" si="305"/>
        <v xml:space="preserve"> </v>
      </c>
      <c r="CE297" s="154" t="str">
        <f t="shared" si="306"/>
        <v xml:space="preserve"> </v>
      </c>
      <c r="CF297" s="196">
        <f t="shared" si="307"/>
        <v>0</v>
      </c>
      <c r="CG297" s="197" t="str">
        <f t="shared" si="308"/>
        <v xml:space="preserve"> </v>
      </c>
      <c r="CH297" s="157" t="str">
        <f t="shared" si="309"/>
        <v xml:space="preserve"> </v>
      </c>
      <c r="CI297" s="191">
        <f t="shared" si="310"/>
        <v>0</v>
      </c>
      <c r="CJ297" s="192" t="str">
        <f t="shared" si="311"/>
        <v xml:space="preserve"> </v>
      </c>
      <c r="CK297" s="151" t="str">
        <f t="shared" si="312"/>
        <v xml:space="preserve"> </v>
      </c>
      <c r="CL297" s="198">
        <f t="shared" si="313"/>
        <v>0</v>
      </c>
      <c r="CM297" s="197" t="str">
        <f t="shared" si="314"/>
        <v xml:space="preserve"> </v>
      </c>
      <c r="CN297" s="159" t="str">
        <f t="shared" si="315"/>
        <v xml:space="preserve"> </v>
      </c>
      <c r="CO297" s="194">
        <f t="shared" si="316"/>
        <v>0</v>
      </c>
      <c r="CP297" s="195" t="str">
        <f t="shared" si="317"/>
        <v xml:space="preserve"> </v>
      </c>
      <c r="CQ297" s="160" t="str">
        <f t="shared" si="318"/>
        <v xml:space="preserve"> </v>
      </c>
      <c r="CR297" s="161">
        <f t="shared" si="319"/>
        <v>0</v>
      </c>
      <c r="CS297" s="144" t="str">
        <f t="shared" si="320"/>
        <v xml:space="preserve"> </v>
      </c>
      <c r="CT297" s="145" t="str">
        <f t="shared" si="321"/>
        <v xml:space="preserve"> </v>
      </c>
      <c r="CU297" s="144" t="str">
        <f t="shared" si="322"/>
        <v>خیر</v>
      </c>
      <c r="CV297" s="162" t="str">
        <f t="shared" si="323"/>
        <v>ارائه نشده است.</v>
      </c>
      <c r="CW297" s="199">
        <f t="shared" si="324"/>
        <v>0</v>
      </c>
      <c r="CX297" s="164"/>
      <c r="CY297" s="164"/>
      <c r="CZ297" s="164"/>
      <c r="DA297" s="165"/>
      <c r="DB297" s="165"/>
      <c r="DC297" s="165"/>
      <c r="DD297" s="165"/>
      <c r="DE297" s="165"/>
      <c r="DF297" s="165"/>
      <c r="DG297" s="165"/>
      <c r="DH297" s="165"/>
      <c r="DI297" s="165"/>
      <c r="DJ297" s="165"/>
      <c r="DK297" s="165"/>
      <c r="DL297" s="165"/>
      <c r="DM297" s="165"/>
      <c r="DN297" s="165"/>
      <c r="DO297" s="165">
        <f t="shared" si="325"/>
        <v>0</v>
      </c>
      <c r="DP297" s="165">
        <f t="shared" si="326"/>
        <v>0</v>
      </c>
      <c r="DQ297" s="165">
        <f t="shared" si="327"/>
        <v>0</v>
      </c>
      <c r="DR297" s="165">
        <f t="shared" si="328"/>
        <v>0</v>
      </c>
      <c r="DS297" s="165">
        <f t="shared" si="329"/>
        <v>0</v>
      </c>
      <c r="DT297" s="165">
        <f t="shared" si="330"/>
        <v>0</v>
      </c>
      <c r="DU297" s="165">
        <f t="shared" si="331"/>
        <v>0</v>
      </c>
      <c r="DV297" s="165">
        <f t="shared" si="332"/>
        <v>0</v>
      </c>
      <c r="DW297" s="165">
        <f t="shared" si="333"/>
        <v>0</v>
      </c>
      <c r="DX297" s="165">
        <f t="shared" si="334"/>
        <v>0</v>
      </c>
      <c r="DY297" s="165">
        <f t="shared" si="335"/>
        <v>0</v>
      </c>
      <c r="DZ297" s="165">
        <f t="shared" si="336"/>
        <v>0</v>
      </c>
      <c r="EA297" s="165">
        <f t="shared" si="337"/>
        <v>0</v>
      </c>
      <c r="EB297" s="165">
        <f t="shared" si="338"/>
        <v>0</v>
      </c>
      <c r="EC297" s="165">
        <f t="shared" si="339"/>
        <v>0</v>
      </c>
      <c r="ED297" s="165">
        <f t="shared" si="340"/>
        <v>0</v>
      </c>
      <c r="EE297" s="165" t="str">
        <f t="shared" si="341"/>
        <v/>
      </c>
      <c r="EF297" s="165" t="str">
        <f t="shared" si="342"/>
        <v/>
      </c>
      <c r="EG297" s="165" t="str">
        <f t="shared" si="343"/>
        <v/>
      </c>
      <c r="EH297" s="165" t="str">
        <f t="shared" si="344"/>
        <v/>
      </c>
      <c r="EI297" s="165" t="str">
        <f t="shared" si="345"/>
        <v/>
      </c>
      <c r="EJ297" s="165" t="str">
        <f t="shared" si="346"/>
        <v/>
      </c>
      <c r="EK297" s="165" t="str">
        <f t="shared" si="347"/>
        <v/>
      </c>
      <c r="EL297" s="165" t="str">
        <f t="shared" si="348"/>
        <v/>
      </c>
      <c r="EM297" s="165" t="e">
        <f>IF(#REF!="بله","FSW","")</f>
        <v>#REF!</v>
      </c>
      <c r="EN297" s="165" t="str">
        <f t="shared" si="349"/>
        <v/>
      </c>
      <c r="EO297" s="165" t="str">
        <f t="shared" si="350"/>
        <v/>
      </c>
      <c r="EP297" s="165" t="str">
        <f t="shared" si="351"/>
        <v/>
      </c>
      <c r="EQ297" s="165" t="str">
        <f t="shared" si="362"/>
        <v/>
      </c>
      <c r="ER297" s="165" t="str">
        <f t="shared" si="363"/>
        <v/>
      </c>
      <c r="ES297" s="165"/>
      <c r="ET297" s="165" t="str">
        <f t="shared" si="364"/>
        <v/>
      </c>
      <c r="EU297" s="165" t="str">
        <f t="shared" si="352"/>
        <v/>
      </c>
      <c r="EV297" s="165" t="str">
        <f t="shared" si="353"/>
        <v xml:space="preserve"> </v>
      </c>
      <c r="EW297" s="165" t="str">
        <f t="shared" si="354"/>
        <v>هیچکدام</v>
      </c>
      <c r="EX297" s="165" t="str">
        <f t="shared" si="355"/>
        <v xml:space="preserve"> </v>
      </c>
      <c r="EY297" s="165"/>
      <c r="EZ297" s="165" t="str">
        <f t="shared" si="365"/>
        <v xml:space="preserve"> </v>
      </c>
      <c r="FA297" s="165" t="str">
        <f t="shared" si="356"/>
        <v>هیچکدام</v>
      </c>
      <c r="FB297" s="165"/>
      <c r="FC297" s="165"/>
      <c r="FD297" s="165"/>
      <c r="FE297" s="165"/>
      <c r="FG297" s="165"/>
      <c r="FH297" s="165"/>
      <c r="FI297" s="165"/>
      <c r="FJ297" s="165"/>
      <c r="FK297" s="165"/>
      <c r="FL297" s="165"/>
      <c r="FM297" s="165"/>
      <c r="FN297" s="165"/>
      <c r="FO297" s="165"/>
      <c r="FP297" s="165"/>
      <c r="FQ297" s="165"/>
    </row>
    <row r="298" spans="1:173" s="166" customFormat="1" ht="11.65" x14ac:dyDescent="0.35">
      <c r="A298" s="167">
        <v>297</v>
      </c>
      <c r="B298" s="105"/>
      <c r="C298" s="168"/>
      <c r="D298" s="169"/>
      <c r="E298" s="170"/>
      <c r="F298" s="202"/>
      <c r="G298" s="169"/>
      <c r="H298" s="106"/>
      <c r="I298" s="169"/>
      <c r="J298" s="171"/>
      <c r="K298" s="172"/>
      <c r="L298" s="173"/>
      <c r="M298" s="171"/>
      <c r="N298" s="172"/>
      <c r="O298" s="111">
        <f t="shared" si="366"/>
        <v>1398</v>
      </c>
      <c r="P298" s="174"/>
      <c r="Q298" s="175"/>
      <c r="R298" s="175"/>
      <c r="S298" s="217"/>
      <c r="T298" s="114"/>
      <c r="U298" s="115"/>
      <c r="V298" s="116"/>
      <c r="W298" s="117"/>
      <c r="X298" s="117"/>
      <c r="Y298" s="176"/>
      <c r="Z298" s="117"/>
      <c r="AA298" s="117"/>
      <c r="AB298" s="117"/>
      <c r="AC298" s="117"/>
      <c r="AD298" s="117"/>
      <c r="AE298" s="117"/>
      <c r="AF298" s="117"/>
      <c r="AG298" s="118"/>
      <c r="AH298" s="119"/>
      <c r="AI298" s="176"/>
      <c r="AJ298" s="121"/>
      <c r="AK298" s="25" t="str">
        <f t="shared" si="357"/>
        <v xml:space="preserve">         </v>
      </c>
      <c r="AL298" s="122" t="str">
        <f t="shared" si="358"/>
        <v>هیچکدام</v>
      </c>
      <c r="AM298" s="74" t="str">
        <f t="shared" si="359"/>
        <v>7.هیچکدام</v>
      </c>
      <c r="AN298" s="122" t="str">
        <f>IF(G298=0,"نامعلوم",'1.مشخصات مرکز'!$D$2-G298)</f>
        <v>نامعلوم</v>
      </c>
      <c r="AO298" s="123" t="str">
        <f t="shared" si="294"/>
        <v>نامعلوم</v>
      </c>
      <c r="AP298" s="177"/>
      <c r="AQ298" s="178"/>
      <c r="AR298" s="203"/>
      <c r="AS298" s="127" t="str">
        <f t="shared" si="360"/>
        <v>خیر</v>
      </c>
      <c r="AT298" s="128"/>
      <c r="AU298" s="179"/>
      <c r="AV298" s="180"/>
      <c r="AW298" s="180"/>
      <c r="AX298" s="181"/>
      <c r="AY298" s="182"/>
      <c r="AZ298" s="183"/>
      <c r="BA298" s="201"/>
      <c r="BB298" s="132"/>
      <c r="BC298" s="133"/>
      <c r="BD298" s="134"/>
      <c r="BE298" s="184"/>
      <c r="BF298" s="183"/>
      <c r="BG298" s="201"/>
      <c r="BH298" s="182"/>
      <c r="BI298" s="183"/>
      <c r="BJ298" s="201"/>
      <c r="BK298" s="179"/>
      <c r="BL298" s="185"/>
      <c r="BM298" s="186"/>
      <c r="BN298" s="186"/>
      <c r="BO298" s="187"/>
      <c r="BP298" s="180"/>
      <c r="BQ298" s="180"/>
      <c r="BR298" s="181"/>
      <c r="BS298" s="142" t="str">
        <f t="shared" si="295"/>
        <v>خیر</v>
      </c>
      <c r="BT298" s="188">
        <f t="shared" si="296"/>
        <v>0</v>
      </c>
      <c r="BU298" s="200" t="str">
        <f t="shared" si="297"/>
        <v xml:space="preserve"> </v>
      </c>
      <c r="BV298" s="145" t="str">
        <f t="shared" si="361"/>
        <v xml:space="preserve"> </v>
      </c>
      <c r="BW298" s="189">
        <f t="shared" si="298"/>
        <v>0</v>
      </c>
      <c r="BX298" s="190" t="str">
        <f t="shared" si="299"/>
        <v xml:space="preserve"> </v>
      </c>
      <c r="BY298" s="148" t="str">
        <f t="shared" si="300"/>
        <v xml:space="preserve"> </v>
      </c>
      <c r="BZ298" s="191">
        <f t="shared" si="301"/>
        <v>0</v>
      </c>
      <c r="CA298" s="192" t="str">
        <f t="shared" si="302"/>
        <v xml:space="preserve"> </v>
      </c>
      <c r="CB298" s="193" t="str">
        <f t="shared" si="303"/>
        <v xml:space="preserve"> </v>
      </c>
      <c r="CC298" s="194">
        <f t="shared" si="304"/>
        <v>0</v>
      </c>
      <c r="CD298" s="195" t="str">
        <f t="shared" si="305"/>
        <v xml:space="preserve"> </v>
      </c>
      <c r="CE298" s="154" t="str">
        <f t="shared" si="306"/>
        <v xml:space="preserve"> </v>
      </c>
      <c r="CF298" s="196">
        <f t="shared" si="307"/>
        <v>0</v>
      </c>
      <c r="CG298" s="197" t="str">
        <f t="shared" si="308"/>
        <v xml:space="preserve"> </v>
      </c>
      <c r="CH298" s="157" t="str">
        <f t="shared" si="309"/>
        <v xml:space="preserve"> </v>
      </c>
      <c r="CI298" s="191">
        <f t="shared" si="310"/>
        <v>0</v>
      </c>
      <c r="CJ298" s="192" t="str">
        <f t="shared" si="311"/>
        <v xml:space="preserve"> </v>
      </c>
      <c r="CK298" s="151" t="str">
        <f t="shared" si="312"/>
        <v xml:space="preserve"> </v>
      </c>
      <c r="CL298" s="198">
        <f t="shared" si="313"/>
        <v>0</v>
      </c>
      <c r="CM298" s="197" t="str">
        <f t="shared" si="314"/>
        <v xml:space="preserve"> </v>
      </c>
      <c r="CN298" s="159" t="str">
        <f t="shared" si="315"/>
        <v xml:space="preserve"> </v>
      </c>
      <c r="CO298" s="194">
        <f t="shared" si="316"/>
        <v>0</v>
      </c>
      <c r="CP298" s="195" t="str">
        <f t="shared" si="317"/>
        <v xml:space="preserve"> </v>
      </c>
      <c r="CQ298" s="160" t="str">
        <f t="shared" si="318"/>
        <v xml:space="preserve"> </v>
      </c>
      <c r="CR298" s="161">
        <f t="shared" si="319"/>
        <v>0</v>
      </c>
      <c r="CS298" s="144" t="str">
        <f t="shared" si="320"/>
        <v xml:space="preserve"> </v>
      </c>
      <c r="CT298" s="145" t="str">
        <f t="shared" si="321"/>
        <v xml:space="preserve"> </v>
      </c>
      <c r="CU298" s="144" t="str">
        <f t="shared" si="322"/>
        <v>خیر</v>
      </c>
      <c r="CV298" s="162" t="str">
        <f t="shared" si="323"/>
        <v>ارائه نشده است.</v>
      </c>
      <c r="CW298" s="199">
        <f t="shared" si="324"/>
        <v>0</v>
      </c>
      <c r="CX298" s="164"/>
      <c r="CY298" s="164"/>
      <c r="CZ298" s="164"/>
      <c r="DA298" s="165"/>
      <c r="DB298" s="165"/>
      <c r="DC298" s="165"/>
      <c r="DD298" s="165"/>
      <c r="DE298" s="165"/>
      <c r="DF298" s="165"/>
      <c r="DG298" s="165"/>
      <c r="DH298" s="165"/>
      <c r="DI298" s="165"/>
      <c r="DJ298" s="165"/>
      <c r="DK298" s="165"/>
      <c r="DL298" s="165"/>
      <c r="DM298" s="165"/>
      <c r="DN298" s="165"/>
      <c r="DO298" s="165">
        <f t="shared" si="325"/>
        <v>0</v>
      </c>
      <c r="DP298" s="165">
        <f t="shared" si="326"/>
        <v>0</v>
      </c>
      <c r="DQ298" s="165">
        <f t="shared" si="327"/>
        <v>0</v>
      </c>
      <c r="DR298" s="165">
        <f t="shared" si="328"/>
        <v>0</v>
      </c>
      <c r="DS298" s="165">
        <f t="shared" si="329"/>
        <v>0</v>
      </c>
      <c r="DT298" s="165">
        <f t="shared" si="330"/>
        <v>0</v>
      </c>
      <c r="DU298" s="165">
        <f t="shared" si="331"/>
        <v>0</v>
      </c>
      <c r="DV298" s="165">
        <f t="shared" si="332"/>
        <v>0</v>
      </c>
      <c r="DW298" s="165">
        <f t="shared" si="333"/>
        <v>0</v>
      </c>
      <c r="DX298" s="165">
        <f t="shared" si="334"/>
        <v>0</v>
      </c>
      <c r="DY298" s="165">
        <f t="shared" si="335"/>
        <v>0</v>
      </c>
      <c r="DZ298" s="165">
        <f t="shared" si="336"/>
        <v>0</v>
      </c>
      <c r="EA298" s="165">
        <f t="shared" si="337"/>
        <v>0</v>
      </c>
      <c r="EB298" s="165">
        <f t="shared" si="338"/>
        <v>0</v>
      </c>
      <c r="EC298" s="165">
        <f t="shared" si="339"/>
        <v>0</v>
      </c>
      <c r="ED298" s="165">
        <f t="shared" si="340"/>
        <v>0</v>
      </c>
      <c r="EE298" s="165" t="str">
        <f t="shared" si="341"/>
        <v/>
      </c>
      <c r="EF298" s="165" t="str">
        <f t="shared" si="342"/>
        <v/>
      </c>
      <c r="EG298" s="165" t="str">
        <f t="shared" si="343"/>
        <v/>
      </c>
      <c r="EH298" s="165" t="str">
        <f t="shared" si="344"/>
        <v/>
      </c>
      <c r="EI298" s="165" t="str">
        <f t="shared" si="345"/>
        <v/>
      </c>
      <c r="EJ298" s="165" t="str">
        <f t="shared" si="346"/>
        <v/>
      </c>
      <c r="EK298" s="165" t="str">
        <f t="shared" si="347"/>
        <v/>
      </c>
      <c r="EL298" s="165" t="str">
        <f t="shared" si="348"/>
        <v/>
      </c>
      <c r="EM298" s="165" t="e">
        <f>IF(#REF!="بله","FSW","")</f>
        <v>#REF!</v>
      </c>
      <c r="EN298" s="165" t="str">
        <f t="shared" si="349"/>
        <v/>
      </c>
      <c r="EO298" s="165" t="str">
        <f t="shared" si="350"/>
        <v/>
      </c>
      <c r="EP298" s="165" t="str">
        <f t="shared" si="351"/>
        <v/>
      </c>
      <c r="EQ298" s="165" t="str">
        <f t="shared" si="362"/>
        <v/>
      </c>
      <c r="ER298" s="165" t="str">
        <f t="shared" si="363"/>
        <v/>
      </c>
      <c r="ES298" s="165"/>
      <c r="ET298" s="165" t="str">
        <f t="shared" si="364"/>
        <v/>
      </c>
      <c r="EU298" s="165" t="str">
        <f t="shared" si="352"/>
        <v/>
      </c>
      <c r="EV298" s="165" t="str">
        <f t="shared" si="353"/>
        <v xml:space="preserve"> </v>
      </c>
      <c r="EW298" s="165" t="str">
        <f t="shared" si="354"/>
        <v>هیچکدام</v>
      </c>
      <c r="EX298" s="165" t="str">
        <f t="shared" si="355"/>
        <v xml:space="preserve"> </v>
      </c>
      <c r="EY298" s="165"/>
      <c r="EZ298" s="165" t="str">
        <f t="shared" si="365"/>
        <v xml:space="preserve"> </v>
      </c>
      <c r="FA298" s="165" t="str">
        <f t="shared" si="356"/>
        <v>هیچکدام</v>
      </c>
      <c r="FB298" s="165"/>
      <c r="FC298" s="165"/>
      <c r="FD298" s="165"/>
      <c r="FE298" s="165"/>
      <c r="FG298" s="165"/>
      <c r="FH298" s="165"/>
      <c r="FI298" s="165"/>
      <c r="FJ298" s="165"/>
      <c r="FK298" s="165"/>
      <c r="FL298" s="165"/>
      <c r="FM298" s="165"/>
      <c r="FN298" s="165"/>
      <c r="FO298" s="165"/>
      <c r="FP298" s="165"/>
      <c r="FQ298" s="165"/>
    </row>
    <row r="299" spans="1:173" s="166" customFormat="1" ht="11.65" x14ac:dyDescent="0.35">
      <c r="A299" s="167">
        <v>298</v>
      </c>
      <c r="B299" s="105"/>
      <c r="C299" s="168"/>
      <c r="D299" s="169"/>
      <c r="E299" s="170"/>
      <c r="F299" s="202"/>
      <c r="G299" s="169"/>
      <c r="H299" s="106"/>
      <c r="I299" s="169"/>
      <c r="J299" s="171"/>
      <c r="K299" s="172"/>
      <c r="L299" s="173"/>
      <c r="M299" s="171"/>
      <c r="N299" s="172"/>
      <c r="O299" s="111">
        <f t="shared" si="366"/>
        <v>1398</v>
      </c>
      <c r="P299" s="174"/>
      <c r="Q299" s="175"/>
      <c r="R299" s="175"/>
      <c r="S299" s="217"/>
      <c r="T299" s="114"/>
      <c r="U299" s="115"/>
      <c r="V299" s="116"/>
      <c r="W299" s="117"/>
      <c r="X299" s="117"/>
      <c r="Y299" s="176"/>
      <c r="Z299" s="117"/>
      <c r="AA299" s="117"/>
      <c r="AB299" s="117"/>
      <c r="AC299" s="117"/>
      <c r="AD299" s="117"/>
      <c r="AE299" s="117"/>
      <c r="AF299" s="117"/>
      <c r="AG299" s="118"/>
      <c r="AH299" s="119"/>
      <c r="AI299" s="176"/>
      <c r="AJ299" s="121"/>
      <c r="AK299" s="25" t="str">
        <f t="shared" si="357"/>
        <v xml:space="preserve">         </v>
      </c>
      <c r="AL299" s="122" t="str">
        <f t="shared" si="358"/>
        <v>هیچکدام</v>
      </c>
      <c r="AM299" s="74" t="str">
        <f t="shared" si="359"/>
        <v>7.هیچکدام</v>
      </c>
      <c r="AN299" s="122" t="str">
        <f>IF(G299=0,"نامعلوم",'1.مشخصات مرکز'!$D$2-G299)</f>
        <v>نامعلوم</v>
      </c>
      <c r="AO299" s="123" t="str">
        <f t="shared" si="294"/>
        <v>نامعلوم</v>
      </c>
      <c r="AP299" s="177"/>
      <c r="AQ299" s="178"/>
      <c r="AR299" s="203"/>
      <c r="AS299" s="127" t="str">
        <f t="shared" si="360"/>
        <v>خیر</v>
      </c>
      <c r="AT299" s="128"/>
      <c r="AU299" s="179"/>
      <c r="AV299" s="180"/>
      <c r="AW299" s="180"/>
      <c r="AX299" s="181"/>
      <c r="AY299" s="182"/>
      <c r="AZ299" s="183"/>
      <c r="BA299" s="201"/>
      <c r="BB299" s="132"/>
      <c r="BC299" s="133"/>
      <c r="BD299" s="134"/>
      <c r="BE299" s="184"/>
      <c r="BF299" s="183"/>
      <c r="BG299" s="201"/>
      <c r="BH299" s="182"/>
      <c r="BI299" s="183"/>
      <c r="BJ299" s="201"/>
      <c r="BK299" s="179"/>
      <c r="BL299" s="185"/>
      <c r="BM299" s="186"/>
      <c r="BN299" s="186"/>
      <c r="BO299" s="187"/>
      <c r="BP299" s="180"/>
      <c r="BQ299" s="180"/>
      <c r="BR299" s="181"/>
      <c r="BS299" s="142" t="str">
        <f t="shared" si="295"/>
        <v>خیر</v>
      </c>
      <c r="BT299" s="188">
        <f t="shared" si="296"/>
        <v>0</v>
      </c>
      <c r="BU299" s="200" t="str">
        <f t="shared" si="297"/>
        <v xml:space="preserve"> </v>
      </c>
      <c r="BV299" s="145" t="str">
        <f t="shared" si="361"/>
        <v xml:space="preserve"> </v>
      </c>
      <c r="BW299" s="189">
        <f t="shared" si="298"/>
        <v>0</v>
      </c>
      <c r="BX299" s="190" t="str">
        <f t="shared" si="299"/>
        <v xml:space="preserve"> </v>
      </c>
      <c r="BY299" s="148" t="str">
        <f t="shared" si="300"/>
        <v xml:space="preserve"> </v>
      </c>
      <c r="BZ299" s="191">
        <f t="shared" si="301"/>
        <v>0</v>
      </c>
      <c r="CA299" s="192" t="str">
        <f t="shared" si="302"/>
        <v xml:space="preserve"> </v>
      </c>
      <c r="CB299" s="193" t="str">
        <f t="shared" si="303"/>
        <v xml:space="preserve"> </v>
      </c>
      <c r="CC299" s="194">
        <f t="shared" si="304"/>
        <v>0</v>
      </c>
      <c r="CD299" s="195" t="str">
        <f t="shared" si="305"/>
        <v xml:space="preserve"> </v>
      </c>
      <c r="CE299" s="154" t="str">
        <f t="shared" si="306"/>
        <v xml:space="preserve"> </v>
      </c>
      <c r="CF299" s="196">
        <f t="shared" si="307"/>
        <v>0</v>
      </c>
      <c r="CG299" s="197" t="str">
        <f t="shared" si="308"/>
        <v xml:space="preserve"> </v>
      </c>
      <c r="CH299" s="157" t="str">
        <f t="shared" si="309"/>
        <v xml:space="preserve"> </v>
      </c>
      <c r="CI299" s="191">
        <f t="shared" si="310"/>
        <v>0</v>
      </c>
      <c r="CJ299" s="192" t="str">
        <f t="shared" si="311"/>
        <v xml:space="preserve"> </v>
      </c>
      <c r="CK299" s="151" t="str">
        <f t="shared" si="312"/>
        <v xml:space="preserve"> </v>
      </c>
      <c r="CL299" s="198">
        <f t="shared" si="313"/>
        <v>0</v>
      </c>
      <c r="CM299" s="197" t="str">
        <f t="shared" si="314"/>
        <v xml:space="preserve"> </v>
      </c>
      <c r="CN299" s="159" t="str">
        <f t="shared" si="315"/>
        <v xml:space="preserve"> </v>
      </c>
      <c r="CO299" s="194">
        <f t="shared" si="316"/>
        <v>0</v>
      </c>
      <c r="CP299" s="195" t="str">
        <f t="shared" si="317"/>
        <v xml:space="preserve"> </v>
      </c>
      <c r="CQ299" s="160" t="str">
        <f t="shared" si="318"/>
        <v xml:space="preserve"> </v>
      </c>
      <c r="CR299" s="161">
        <f t="shared" si="319"/>
        <v>0</v>
      </c>
      <c r="CS299" s="144" t="str">
        <f t="shared" si="320"/>
        <v xml:space="preserve"> </v>
      </c>
      <c r="CT299" s="145" t="str">
        <f t="shared" si="321"/>
        <v xml:space="preserve"> </v>
      </c>
      <c r="CU299" s="144" t="str">
        <f t="shared" si="322"/>
        <v>خیر</v>
      </c>
      <c r="CV299" s="162" t="str">
        <f t="shared" si="323"/>
        <v>ارائه نشده است.</v>
      </c>
      <c r="CW299" s="199">
        <f t="shared" si="324"/>
        <v>0</v>
      </c>
      <c r="CX299" s="164"/>
      <c r="CY299" s="164"/>
      <c r="CZ299" s="164"/>
      <c r="DA299" s="165"/>
      <c r="DB299" s="165"/>
      <c r="DC299" s="165"/>
      <c r="DD299" s="165"/>
      <c r="DE299" s="165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>
        <f t="shared" si="325"/>
        <v>0</v>
      </c>
      <c r="DP299" s="165">
        <f t="shared" si="326"/>
        <v>0</v>
      </c>
      <c r="DQ299" s="165">
        <f t="shared" si="327"/>
        <v>0</v>
      </c>
      <c r="DR299" s="165">
        <f t="shared" si="328"/>
        <v>0</v>
      </c>
      <c r="DS299" s="165">
        <f t="shared" si="329"/>
        <v>0</v>
      </c>
      <c r="DT299" s="165">
        <f t="shared" si="330"/>
        <v>0</v>
      </c>
      <c r="DU299" s="165">
        <f t="shared" si="331"/>
        <v>0</v>
      </c>
      <c r="DV299" s="165">
        <f t="shared" si="332"/>
        <v>0</v>
      </c>
      <c r="DW299" s="165">
        <f t="shared" si="333"/>
        <v>0</v>
      </c>
      <c r="DX299" s="165">
        <f t="shared" si="334"/>
        <v>0</v>
      </c>
      <c r="DY299" s="165">
        <f t="shared" si="335"/>
        <v>0</v>
      </c>
      <c r="DZ299" s="165">
        <f t="shared" si="336"/>
        <v>0</v>
      </c>
      <c r="EA299" s="165">
        <f t="shared" si="337"/>
        <v>0</v>
      </c>
      <c r="EB299" s="165">
        <f t="shared" si="338"/>
        <v>0</v>
      </c>
      <c r="EC299" s="165">
        <f t="shared" si="339"/>
        <v>0</v>
      </c>
      <c r="ED299" s="165">
        <f t="shared" si="340"/>
        <v>0</v>
      </c>
      <c r="EE299" s="165" t="str">
        <f t="shared" si="341"/>
        <v/>
      </c>
      <c r="EF299" s="165" t="str">
        <f t="shared" si="342"/>
        <v/>
      </c>
      <c r="EG299" s="165" t="str">
        <f t="shared" si="343"/>
        <v/>
      </c>
      <c r="EH299" s="165" t="str">
        <f t="shared" si="344"/>
        <v/>
      </c>
      <c r="EI299" s="165" t="str">
        <f t="shared" si="345"/>
        <v/>
      </c>
      <c r="EJ299" s="165" t="str">
        <f t="shared" si="346"/>
        <v/>
      </c>
      <c r="EK299" s="165" t="str">
        <f t="shared" si="347"/>
        <v/>
      </c>
      <c r="EL299" s="165" t="str">
        <f t="shared" si="348"/>
        <v/>
      </c>
      <c r="EM299" s="165" t="e">
        <f>IF(#REF!="بله","FSW","")</f>
        <v>#REF!</v>
      </c>
      <c r="EN299" s="165" t="str">
        <f t="shared" si="349"/>
        <v/>
      </c>
      <c r="EO299" s="165" t="str">
        <f t="shared" si="350"/>
        <v/>
      </c>
      <c r="EP299" s="165" t="str">
        <f t="shared" si="351"/>
        <v/>
      </c>
      <c r="EQ299" s="165" t="str">
        <f t="shared" si="362"/>
        <v/>
      </c>
      <c r="ER299" s="165" t="str">
        <f t="shared" si="363"/>
        <v/>
      </c>
      <c r="ES299" s="165"/>
      <c r="ET299" s="165" t="str">
        <f t="shared" si="364"/>
        <v/>
      </c>
      <c r="EU299" s="165" t="str">
        <f t="shared" si="352"/>
        <v/>
      </c>
      <c r="EV299" s="165" t="str">
        <f t="shared" si="353"/>
        <v xml:space="preserve"> </v>
      </c>
      <c r="EW299" s="165" t="str">
        <f t="shared" si="354"/>
        <v>هیچکدام</v>
      </c>
      <c r="EX299" s="165" t="str">
        <f t="shared" si="355"/>
        <v xml:space="preserve"> </v>
      </c>
      <c r="EY299" s="165"/>
      <c r="EZ299" s="165" t="str">
        <f t="shared" si="365"/>
        <v xml:space="preserve"> </v>
      </c>
      <c r="FA299" s="165" t="str">
        <f t="shared" si="356"/>
        <v>هیچکدام</v>
      </c>
      <c r="FB299" s="165"/>
      <c r="FC299" s="165"/>
      <c r="FD299" s="165"/>
      <c r="FE299" s="165"/>
      <c r="FG299" s="165"/>
      <c r="FH299" s="165"/>
      <c r="FI299" s="165"/>
      <c r="FJ299" s="165"/>
      <c r="FK299" s="165"/>
      <c r="FL299" s="165"/>
      <c r="FM299" s="165"/>
      <c r="FN299" s="165"/>
      <c r="FO299" s="165"/>
      <c r="FP299" s="165"/>
      <c r="FQ299" s="165"/>
    </row>
    <row r="300" spans="1:173" s="166" customFormat="1" ht="11.65" x14ac:dyDescent="0.35">
      <c r="A300" s="167">
        <v>299</v>
      </c>
      <c r="B300" s="105"/>
      <c r="C300" s="168"/>
      <c r="D300" s="169"/>
      <c r="E300" s="170"/>
      <c r="F300" s="202"/>
      <c r="G300" s="169"/>
      <c r="H300" s="106"/>
      <c r="I300" s="169"/>
      <c r="J300" s="171"/>
      <c r="K300" s="172"/>
      <c r="L300" s="173"/>
      <c r="M300" s="171"/>
      <c r="N300" s="172"/>
      <c r="O300" s="111">
        <f t="shared" si="366"/>
        <v>1398</v>
      </c>
      <c r="P300" s="174"/>
      <c r="Q300" s="175"/>
      <c r="R300" s="175"/>
      <c r="S300" s="217"/>
      <c r="T300" s="114"/>
      <c r="U300" s="115"/>
      <c r="V300" s="116"/>
      <c r="W300" s="117"/>
      <c r="X300" s="117"/>
      <c r="Y300" s="176"/>
      <c r="Z300" s="117"/>
      <c r="AA300" s="117"/>
      <c r="AB300" s="117"/>
      <c r="AC300" s="117"/>
      <c r="AD300" s="117"/>
      <c r="AE300" s="117"/>
      <c r="AF300" s="117"/>
      <c r="AG300" s="118"/>
      <c r="AH300" s="119"/>
      <c r="AI300" s="176"/>
      <c r="AJ300" s="121"/>
      <c r="AK300" s="25" t="str">
        <f t="shared" si="357"/>
        <v xml:space="preserve">         </v>
      </c>
      <c r="AL300" s="122" t="str">
        <f t="shared" si="358"/>
        <v>هیچکدام</v>
      </c>
      <c r="AM300" s="74" t="str">
        <f t="shared" si="359"/>
        <v>7.هیچکدام</v>
      </c>
      <c r="AN300" s="122" t="str">
        <f>IF(G300=0,"نامعلوم",'1.مشخصات مرکز'!$D$2-G300)</f>
        <v>نامعلوم</v>
      </c>
      <c r="AO300" s="123" t="str">
        <f t="shared" si="294"/>
        <v>نامعلوم</v>
      </c>
      <c r="AP300" s="177"/>
      <c r="AQ300" s="178"/>
      <c r="AR300" s="203"/>
      <c r="AS300" s="127" t="str">
        <f t="shared" si="360"/>
        <v>خیر</v>
      </c>
      <c r="AT300" s="128"/>
      <c r="AU300" s="179"/>
      <c r="AV300" s="180"/>
      <c r="AW300" s="180"/>
      <c r="AX300" s="181"/>
      <c r="AY300" s="182"/>
      <c r="AZ300" s="183"/>
      <c r="BA300" s="201"/>
      <c r="BB300" s="132"/>
      <c r="BC300" s="133"/>
      <c r="BD300" s="134"/>
      <c r="BE300" s="184"/>
      <c r="BF300" s="183"/>
      <c r="BG300" s="201"/>
      <c r="BH300" s="182"/>
      <c r="BI300" s="183"/>
      <c r="BJ300" s="201"/>
      <c r="BK300" s="179"/>
      <c r="BL300" s="185"/>
      <c r="BM300" s="186"/>
      <c r="BN300" s="186"/>
      <c r="BO300" s="187"/>
      <c r="BP300" s="180"/>
      <c r="BQ300" s="180"/>
      <c r="BR300" s="181"/>
      <c r="BS300" s="142" t="str">
        <f t="shared" si="295"/>
        <v>خیر</v>
      </c>
      <c r="BT300" s="188">
        <f t="shared" si="296"/>
        <v>0</v>
      </c>
      <c r="BU300" s="200" t="str">
        <f t="shared" si="297"/>
        <v xml:space="preserve"> </v>
      </c>
      <c r="BV300" s="145" t="str">
        <f t="shared" si="361"/>
        <v xml:space="preserve"> </v>
      </c>
      <c r="BW300" s="189">
        <f t="shared" si="298"/>
        <v>0</v>
      </c>
      <c r="BX300" s="190" t="str">
        <f t="shared" si="299"/>
        <v xml:space="preserve"> </v>
      </c>
      <c r="BY300" s="148" t="str">
        <f t="shared" si="300"/>
        <v xml:space="preserve"> </v>
      </c>
      <c r="BZ300" s="191">
        <f t="shared" si="301"/>
        <v>0</v>
      </c>
      <c r="CA300" s="192" t="str">
        <f t="shared" si="302"/>
        <v xml:space="preserve"> </v>
      </c>
      <c r="CB300" s="193" t="str">
        <f t="shared" si="303"/>
        <v xml:space="preserve"> </v>
      </c>
      <c r="CC300" s="194">
        <f t="shared" si="304"/>
        <v>0</v>
      </c>
      <c r="CD300" s="195" t="str">
        <f t="shared" si="305"/>
        <v xml:space="preserve"> </v>
      </c>
      <c r="CE300" s="154" t="str">
        <f t="shared" si="306"/>
        <v xml:space="preserve"> </v>
      </c>
      <c r="CF300" s="196">
        <f t="shared" si="307"/>
        <v>0</v>
      </c>
      <c r="CG300" s="197" t="str">
        <f t="shared" si="308"/>
        <v xml:space="preserve"> </v>
      </c>
      <c r="CH300" s="157" t="str">
        <f t="shared" si="309"/>
        <v xml:space="preserve"> </v>
      </c>
      <c r="CI300" s="191">
        <f t="shared" si="310"/>
        <v>0</v>
      </c>
      <c r="CJ300" s="192" t="str">
        <f t="shared" si="311"/>
        <v xml:space="preserve"> </v>
      </c>
      <c r="CK300" s="151" t="str">
        <f t="shared" si="312"/>
        <v xml:space="preserve"> </v>
      </c>
      <c r="CL300" s="198">
        <f t="shared" si="313"/>
        <v>0</v>
      </c>
      <c r="CM300" s="197" t="str">
        <f t="shared" si="314"/>
        <v xml:space="preserve"> </v>
      </c>
      <c r="CN300" s="159" t="str">
        <f t="shared" si="315"/>
        <v xml:space="preserve"> </v>
      </c>
      <c r="CO300" s="194">
        <f t="shared" si="316"/>
        <v>0</v>
      </c>
      <c r="CP300" s="195" t="str">
        <f t="shared" si="317"/>
        <v xml:space="preserve"> </v>
      </c>
      <c r="CQ300" s="160" t="str">
        <f t="shared" si="318"/>
        <v xml:space="preserve"> </v>
      </c>
      <c r="CR300" s="161">
        <f t="shared" si="319"/>
        <v>0</v>
      </c>
      <c r="CS300" s="144" t="str">
        <f t="shared" si="320"/>
        <v xml:space="preserve"> </v>
      </c>
      <c r="CT300" s="145" t="str">
        <f t="shared" si="321"/>
        <v xml:space="preserve"> </v>
      </c>
      <c r="CU300" s="144" t="str">
        <f t="shared" si="322"/>
        <v>خیر</v>
      </c>
      <c r="CV300" s="162" t="str">
        <f t="shared" si="323"/>
        <v>ارائه نشده است.</v>
      </c>
      <c r="CW300" s="199">
        <f t="shared" si="324"/>
        <v>0</v>
      </c>
      <c r="CX300" s="164"/>
      <c r="CY300" s="164"/>
      <c r="CZ300" s="164"/>
      <c r="DA300" s="165"/>
      <c r="DB300" s="165"/>
      <c r="DC300" s="165"/>
      <c r="DD300" s="165"/>
      <c r="DE300" s="165"/>
      <c r="DF300" s="165"/>
      <c r="DG300" s="165"/>
      <c r="DH300" s="165"/>
      <c r="DI300" s="165"/>
      <c r="DJ300" s="165"/>
      <c r="DK300" s="165"/>
      <c r="DL300" s="165"/>
      <c r="DM300" s="165"/>
      <c r="DN300" s="165"/>
      <c r="DO300" s="165">
        <f t="shared" si="325"/>
        <v>0</v>
      </c>
      <c r="DP300" s="165">
        <f t="shared" si="326"/>
        <v>0</v>
      </c>
      <c r="DQ300" s="165">
        <f t="shared" si="327"/>
        <v>0</v>
      </c>
      <c r="DR300" s="165">
        <f t="shared" si="328"/>
        <v>0</v>
      </c>
      <c r="DS300" s="165">
        <f t="shared" si="329"/>
        <v>0</v>
      </c>
      <c r="DT300" s="165">
        <f t="shared" si="330"/>
        <v>0</v>
      </c>
      <c r="DU300" s="165">
        <f t="shared" si="331"/>
        <v>0</v>
      </c>
      <c r="DV300" s="165">
        <f t="shared" si="332"/>
        <v>0</v>
      </c>
      <c r="DW300" s="165">
        <f t="shared" si="333"/>
        <v>0</v>
      </c>
      <c r="DX300" s="165">
        <f t="shared" si="334"/>
        <v>0</v>
      </c>
      <c r="DY300" s="165">
        <f t="shared" si="335"/>
        <v>0</v>
      </c>
      <c r="DZ300" s="165">
        <f t="shared" si="336"/>
        <v>0</v>
      </c>
      <c r="EA300" s="165">
        <f t="shared" si="337"/>
        <v>0</v>
      </c>
      <c r="EB300" s="165">
        <f t="shared" si="338"/>
        <v>0</v>
      </c>
      <c r="EC300" s="165">
        <f t="shared" si="339"/>
        <v>0</v>
      </c>
      <c r="ED300" s="165">
        <f t="shared" si="340"/>
        <v>0</v>
      </c>
      <c r="EE300" s="165" t="str">
        <f t="shared" si="341"/>
        <v/>
      </c>
      <c r="EF300" s="165" t="str">
        <f t="shared" si="342"/>
        <v/>
      </c>
      <c r="EG300" s="165" t="str">
        <f t="shared" si="343"/>
        <v/>
      </c>
      <c r="EH300" s="165" t="str">
        <f t="shared" si="344"/>
        <v/>
      </c>
      <c r="EI300" s="165" t="str">
        <f t="shared" si="345"/>
        <v/>
      </c>
      <c r="EJ300" s="165" t="str">
        <f t="shared" si="346"/>
        <v/>
      </c>
      <c r="EK300" s="165" t="str">
        <f t="shared" si="347"/>
        <v/>
      </c>
      <c r="EL300" s="165" t="str">
        <f t="shared" si="348"/>
        <v/>
      </c>
      <c r="EM300" s="165" t="e">
        <f>IF(#REF!="بله","FSW","")</f>
        <v>#REF!</v>
      </c>
      <c r="EN300" s="165" t="str">
        <f t="shared" si="349"/>
        <v/>
      </c>
      <c r="EO300" s="165" t="str">
        <f t="shared" si="350"/>
        <v/>
      </c>
      <c r="EP300" s="165" t="str">
        <f t="shared" si="351"/>
        <v/>
      </c>
      <c r="EQ300" s="165" t="str">
        <f t="shared" si="362"/>
        <v/>
      </c>
      <c r="ER300" s="165" t="str">
        <f t="shared" si="363"/>
        <v/>
      </c>
      <c r="ES300" s="165"/>
      <c r="ET300" s="165" t="str">
        <f t="shared" si="364"/>
        <v/>
      </c>
      <c r="EU300" s="165" t="str">
        <f t="shared" si="352"/>
        <v/>
      </c>
      <c r="EV300" s="165" t="str">
        <f t="shared" si="353"/>
        <v xml:space="preserve"> </v>
      </c>
      <c r="EW300" s="165" t="str">
        <f t="shared" si="354"/>
        <v>هیچکدام</v>
      </c>
      <c r="EX300" s="165" t="str">
        <f t="shared" si="355"/>
        <v xml:space="preserve"> </v>
      </c>
      <c r="EY300" s="165"/>
      <c r="EZ300" s="165" t="str">
        <f t="shared" si="365"/>
        <v xml:space="preserve"> </v>
      </c>
      <c r="FA300" s="165" t="str">
        <f t="shared" si="356"/>
        <v>هیچکدام</v>
      </c>
      <c r="FB300" s="165"/>
      <c r="FC300" s="165"/>
      <c r="FD300" s="165"/>
      <c r="FE300" s="165"/>
      <c r="FG300" s="165"/>
      <c r="FH300" s="165"/>
      <c r="FI300" s="165"/>
      <c r="FJ300" s="165"/>
      <c r="FK300" s="165"/>
      <c r="FL300" s="165"/>
      <c r="FM300" s="165"/>
      <c r="FN300" s="165"/>
      <c r="FO300" s="165"/>
      <c r="FP300" s="165"/>
      <c r="FQ300" s="165"/>
    </row>
    <row r="301" spans="1:173" s="166" customFormat="1" ht="11.65" x14ac:dyDescent="0.35">
      <c r="A301" s="167">
        <v>300</v>
      </c>
      <c r="B301" s="105"/>
      <c r="C301" s="168"/>
      <c r="D301" s="169"/>
      <c r="E301" s="170"/>
      <c r="F301" s="202"/>
      <c r="G301" s="169"/>
      <c r="H301" s="106"/>
      <c r="I301" s="169"/>
      <c r="J301" s="171"/>
      <c r="K301" s="172"/>
      <c r="L301" s="173"/>
      <c r="M301" s="171"/>
      <c r="N301" s="172"/>
      <c r="O301" s="111">
        <f t="shared" si="366"/>
        <v>1398</v>
      </c>
      <c r="P301" s="174"/>
      <c r="Q301" s="175"/>
      <c r="R301" s="175"/>
      <c r="S301" s="217"/>
      <c r="T301" s="114"/>
      <c r="U301" s="115"/>
      <c r="V301" s="116"/>
      <c r="W301" s="117"/>
      <c r="X301" s="117"/>
      <c r="Y301" s="176"/>
      <c r="Z301" s="117"/>
      <c r="AA301" s="117"/>
      <c r="AB301" s="117"/>
      <c r="AC301" s="117"/>
      <c r="AD301" s="117"/>
      <c r="AE301" s="117"/>
      <c r="AF301" s="117"/>
      <c r="AG301" s="118"/>
      <c r="AH301" s="119"/>
      <c r="AI301" s="176"/>
      <c r="AJ301" s="121"/>
      <c r="AK301" s="25" t="str">
        <f t="shared" si="357"/>
        <v xml:space="preserve">         </v>
      </c>
      <c r="AL301" s="122" t="str">
        <f t="shared" si="358"/>
        <v>هیچکدام</v>
      </c>
      <c r="AM301" s="74" t="str">
        <f t="shared" si="359"/>
        <v>7.هیچکدام</v>
      </c>
      <c r="AN301" s="122" t="str">
        <f>IF(G301=0,"نامعلوم",'1.مشخصات مرکز'!$D$2-G301)</f>
        <v>نامعلوم</v>
      </c>
      <c r="AO301" s="123" t="str">
        <f t="shared" si="294"/>
        <v>نامعلوم</v>
      </c>
      <c r="AP301" s="177"/>
      <c r="AQ301" s="178"/>
      <c r="AR301" s="203"/>
      <c r="AS301" s="127" t="str">
        <f t="shared" si="360"/>
        <v>خیر</v>
      </c>
      <c r="AT301" s="128"/>
      <c r="AU301" s="179"/>
      <c r="AV301" s="180"/>
      <c r="AW301" s="180"/>
      <c r="AX301" s="181"/>
      <c r="AY301" s="182"/>
      <c r="AZ301" s="183"/>
      <c r="BA301" s="201"/>
      <c r="BB301" s="132"/>
      <c r="BC301" s="133"/>
      <c r="BD301" s="134"/>
      <c r="BE301" s="184"/>
      <c r="BF301" s="183"/>
      <c r="BG301" s="201"/>
      <c r="BH301" s="182"/>
      <c r="BI301" s="183"/>
      <c r="BJ301" s="201"/>
      <c r="BK301" s="179"/>
      <c r="BL301" s="185"/>
      <c r="BM301" s="186"/>
      <c r="BN301" s="186"/>
      <c r="BO301" s="187"/>
      <c r="BP301" s="180"/>
      <c r="BQ301" s="180"/>
      <c r="BR301" s="181"/>
      <c r="BS301" s="142" t="str">
        <f t="shared" si="295"/>
        <v>خیر</v>
      </c>
      <c r="BT301" s="188">
        <f t="shared" si="296"/>
        <v>0</v>
      </c>
      <c r="BU301" s="200" t="str">
        <f t="shared" si="297"/>
        <v xml:space="preserve"> </v>
      </c>
      <c r="BV301" s="145" t="str">
        <f t="shared" si="361"/>
        <v xml:space="preserve"> </v>
      </c>
      <c r="BW301" s="189">
        <f t="shared" si="298"/>
        <v>0</v>
      </c>
      <c r="BX301" s="190" t="str">
        <f t="shared" si="299"/>
        <v xml:space="preserve"> </v>
      </c>
      <c r="BY301" s="148" t="str">
        <f t="shared" si="300"/>
        <v xml:space="preserve"> </v>
      </c>
      <c r="BZ301" s="191">
        <f t="shared" si="301"/>
        <v>0</v>
      </c>
      <c r="CA301" s="192" t="str">
        <f t="shared" si="302"/>
        <v xml:space="preserve"> </v>
      </c>
      <c r="CB301" s="193" t="str">
        <f t="shared" si="303"/>
        <v xml:space="preserve"> </v>
      </c>
      <c r="CC301" s="194">
        <f t="shared" si="304"/>
        <v>0</v>
      </c>
      <c r="CD301" s="195" t="str">
        <f t="shared" si="305"/>
        <v xml:space="preserve"> </v>
      </c>
      <c r="CE301" s="154" t="str">
        <f t="shared" si="306"/>
        <v xml:space="preserve"> </v>
      </c>
      <c r="CF301" s="196">
        <f t="shared" si="307"/>
        <v>0</v>
      </c>
      <c r="CG301" s="197" t="str">
        <f t="shared" si="308"/>
        <v xml:space="preserve"> </v>
      </c>
      <c r="CH301" s="157" t="str">
        <f t="shared" si="309"/>
        <v xml:space="preserve"> </v>
      </c>
      <c r="CI301" s="191">
        <f t="shared" si="310"/>
        <v>0</v>
      </c>
      <c r="CJ301" s="192" t="str">
        <f t="shared" si="311"/>
        <v xml:space="preserve"> </v>
      </c>
      <c r="CK301" s="151" t="str">
        <f t="shared" si="312"/>
        <v xml:space="preserve"> </v>
      </c>
      <c r="CL301" s="198">
        <f t="shared" si="313"/>
        <v>0</v>
      </c>
      <c r="CM301" s="197" t="str">
        <f t="shared" si="314"/>
        <v xml:space="preserve"> </v>
      </c>
      <c r="CN301" s="159" t="str">
        <f t="shared" si="315"/>
        <v xml:space="preserve"> </v>
      </c>
      <c r="CO301" s="194">
        <f t="shared" si="316"/>
        <v>0</v>
      </c>
      <c r="CP301" s="195" t="str">
        <f t="shared" si="317"/>
        <v xml:space="preserve"> </v>
      </c>
      <c r="CQ301" s="160" t="str">
        <f t="shared" si="318"/>
        <v xml:space="preserve"> </v>
      </c>
      <c r="CR301" s="161">
        <f t="shared" si="319"/>
        <v>0</v>
      </c>
      <c r="CS301" s="144" t="str">
        <f t="shared" si="320"/>
        <v xml:space="preserve"> </v>
      </c>
      <c r="CT301" s="145" t="str">
        <f t="shared" si="321"/>
        <v xml:space="preserve"> </v>
      </c>
      <c r="CU301" s="144" t="str">
        <f t="shared" si="322"/>
        <v>خیر</v>
      </c>
      <c r="CV301" s="162" t="str">
        <f t="shared" si="323"/>
        <v>ارائه نشده است.</v>
      </c>
      <c r="CW301" s="199">
        <f t="shared" si="324"/>
        <v>0</v>
      </c>
      <c r="CX301" s="164"/>
      <c r="CY301" s="164"/>
      <c r="CZ301" s="164"/>
      <c r="DA301" s="165"/>
      <c r="DB301" s="165"/>
      <c r="DC301" s="165"/>
      <c r="DD301" s="165"/>
      <c r="DE301" s="165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>
        <f t="shared" si="325"/>
        <v>0</v>
      </c>
      <c r="DP301" s="165">
        <f t="shared" si="326"/>
        <v>0</v>
      </c>
      <c r="DQ301" s="165">
        <f t="shared" si="327"/>
        <v>0</v>
      </c>
      <c r="DR301" s="165">
        <f t="shared" si="328"/>
        <v>0</v>
      </c>
      <c r="DS301" s="165">
        <f t="shared" si="329"/>
        <v>0</v>
      </c>
      <c r="DT301" s="165">
        <f t="shared" si="330"/>
        <v>0</v>
      </c>
      <c r="DU301" s="165">
        <f t="shared" si="331"/>
        <v>0</v>
      </c>
      <c r="DV301" s="165">
        <f t="shared" si="332"/>
        <v>0</v>
      </c>
      <c r="DW301" s="165">
        <f t="shared" si="333"/>
        <v>0</v>
      </c>
      <c r="DX301" s="165">
        <f t="shared" si="334"/>
        <v>0</v>
      </c>
      <c r="DY301" s="165">
        <f t="shared" si="335"/>
        <v>0</v>
      </c>
      <c r="DZ301" s="165">
        <f t="shared" si="336"/>
        <v>0</v>
      </c>
      <c r="EA301" s="165">
        <f t="shared" si="337"/>
        <v>0</v>
      </c>
      <c r="EB301" s="165">
        <f t="shared" si="338"/>
        <v>0</v>
      </c>
      <c r="EC301" s="165">
        <f t="shared" si="339"/>
        <v>0</v>
      </c>
      <c r="ED301" s="165">
        <f t="shared" si="340"/>
        <v>0</v>
      </c>
      <c r="EE301" s="165" t="str">
        <f t="shared" si="341"/>
        <v/>
      </c>
      <c r="EF301" s="165" t="str">
        <f t="shared" si="342"/>
        <v/>
      </c>
      <c r="EG301" s="165" t="str">
        <f t="shared" si="343"/>
        <v/>
      </c>
      <c r="EH301" s="165" t="str">
        <f t="shared" si="344"/>
        <v/>
      </c>
      <c r="EI301" s="165" t="str">
        <f t="shared" si="345"/>
        <v/>
      </c>
      <c r="EJ301" s="165" t="str">
        <f t="shared" si="346"/>
        <v/>
      </c>
      <c r="EK301" s="165" t="str">
        <f t="shared" si="347"/>
        <v/>
      </c>
      <c r="EL301" s="165" t="str">
        <f t="shared" si="348"/>
        <v/>
      </c>
      <c r="EM301" s="165" t="e">
        <f>IF(#REF!="بله","FSW","")</f>
        <v>#REF!</v>
      </c>
      <c r="EN301" s="165" t="str">
        <f t="shared" si="349"/>
        <v/>
      </c>
      <c r="EO301" s="165" t="str">
        <f t="shared" si="350"/>
        <v/>
      </c>
      <c r="EP301" s="165" t="str">
        <f t="shared" si="351"/>
        <v/>
      </c>
      <c r="EQ301" s="165" t="str">
        <f t="shared" si="362"/>
        <v/>
      </c>
      <c r="ER301" s="165" t="str">
        <f t="shared" si="363"/>
        <v/>
      </c>
      <c r="ES301" s="165"/>
      <c r="ET301" s="165" t="str">
        <f t="shared" si="364"/>
        <v/>
      </c>
      <c r="EU301" s="165" t="str">
        <f t="shared" si="352"/>
        <v/>
      </c>
      <c r="EV301" s="165" t="str">
        <f t="shared" si="353"/>
        <v xml:space="preserve"> </v>
      </c>
      <c r="EW301" s="165" t="str">
        <f t="shared" si="354"/>
        <v>هیچکدام</v>
      </c>
      <c r="EX301" s="165" t="str">
        <f t="shared" si="355"/>
        <v xml:space="preserve"> </v>
      </c>
      <c r="EY301" s="165"/>
      <c r="EZ301" s="165" t="str">
        <f t="shared" si="365"/>
        <v xml:space="preserve"> </v>
      </c>
      <c r="FA301" s="165" t="str">
        <f t="shared" si="356"/>
        <v>هیچکدام</v>
      </c>
      <c r="FB301" s="165"/>
      <c r="FC301" s="165"/>
      <c r="FD301" s="165"/>
      <c r="FE301" s="165"/>
      <c r="FG301" s="165"/>
      <c r="FH301" s="165"/>
      <c r="FI301" s="165"/>
      <c r="FJ301" s="165"/>
      <c r="FK301" s="165"/>
      <c r="FL301" s="165"/>
      <c r="FM301" s="165"/>
      <c r="FN301" s="165"/>
      <c r="FO301" s="165"/>
      <c r="FP301" s="165"/>
      <c r="FQ301" s="165"/>
    </row>
    <row r="302" spans="1:173" s="166" customFormat="1" ht="11.65" x14ac:dyDescent="0.35">
      <c r="A302" s="167">
        <v>301</v>
      </c>
      <c r="B302" s="105"/>
      <c r="C302" s="168"/>
      <c r="D302" s="169"/>
      <c r="E302" s="170"/>
      <c r="F302" s="202"/>
      <c r="G302" s="169"/>
      <c r="H302" s="106"/>
      <c r="I302" s="169"/>
      <c r="J302" s="171"/>
      <c r="K302" s="172"/>
      <c r="L302" s="173"/>
      <c r="M302" s="171"/>
      <c r="N302" s="172"/>
      <c r="O302" s="111">
        <f t="shared" si="366"/>
        <v>1398</v>
      </c>
      <c r="P302" s="174"/>
      <c r="Q302" s="175"/>
      <c r="R302" s="175"/>
      <c r="S302" s="217"/>
      <c r="T302" s="114"/>
      <c r="U302" s="115"/>
      <c r="V302" s="116"/>
      <c r="W302" s="117"/>
      <c r="X302" s="117"/>
      <c r="Y302" s="176"/>
      <c r="Z302" s="117"/>
      <c r="AA302" s="117"/>
      <c r="AB302" s="117"/>
      <c r="AC302" s="117"/>
      <c r="AD302" s="117"/>
      <c r="AE302" s="117"/>
      <c r="AF302" s="117"/>
      <c r="AG302" s="118"/>
      <c r="AH302" s="119"/>
      <c r="AI302" s="176"/>
      <c r="AJ302" s="121"/>
      <c r="AK302" s="25" t="str">
        <f t="shared" si="357"/>
        <v xml:space="preserve">         </v>
      </c>
      <c r="AL302" s="122" t="str">
        <f t="shared" si="358"/>
        <v>هیچکدام</v>
      </c>
      <c r="AM302" s="74" t="str">
        <f t="shared" si="359"/>
        <v>7.هیچکدام</v>
      </c>
      <c r="AN302" s="122" t="str">
        <f>IF(G302=0,"نامعلوم",'1.مشخصات مرکز'!$D$2-G302)</f>
        <v>نامعلوم</v>
      </c>
      <c r="AO302" s="123" t="str">
        <f t="shared" si="294"/>
        <v>نامعلوم</v>
      </c>
      <c r="AP302" s="177"/>
      <c r="AQ302" s="178"/>
      <c r="AR302" s="203"/>
      <c r="AS302" s="127" t="str">
        <f t="shared" si="360"/>
        <v>خیر</v>
      </c>
      <c r="AT302" s="128"/>
      <c r="AU302" s="179"/>
      <c r="AV302" s="180"/>
      <c r="AW302" s="180"/>
      <c r="AX302" s="181"/>
      <c r="AY302" s="182"/>
      <c r="AZ302" s="183"/>
      <c r="BA302" s="201"/>
      <c r="BB302" s="132"/>
      <c r="BC302" s="133"/>
      <c r="BD302" s="134"/>
      <c r="BE302" s="184"/>
      <c r="BF302" s="183"/>
      <c r="BG302" s="201"/>
      <c r="BH302" s="182"/>
      <c r="BI302" s="183"/>
      <c r="BJ302" s="201"/>
      <c r="BK302" s="179"/>
      <c r="BL302" s="185"/>
      <c r="BM302" s="186"/>
      <c r="BN302" s="186"/>
      <c r="BO302" s="187"/>
      <c r="BP302" s="180"/>
      <c r="BQ302" s="180"/>
      <c r="BR302" s="181"/>
      <c r="BS302" s="142" t="str">
        <f t="shared" si="295"/>
        <v>خیر</v>
      </c>
      <c r="BT302" s="188">
        <f t="shared" si="296"/>
        <v>0</v>
      </c>
      <c r="BU302" s="200" t="str">
        <f t="shared" si="297"/>
        <v xml:space="preserve"> </v>
      </c>
      <c r="BV302" s="145" t="str">
        <f t="shared" si="361"/>
        <v xml:space="preserve"> </v>
      </c>
      <c r="BW302" s="189">
        <f t="shared" si="298"/>
        <v>0</v>
      </c>
      <c r="BX302" s="190" t="str">
        <f t="shared" si="299"/>
        <v xml:space="preserve"> </v>
      </c>
      <c r="BY302" s="148" t="str">
        <f t="shared" si="300"/>
        <v xml:space="preserve"> </v>
      </c>
      <c r="BZ302" s="191">
        <f t="shared" si="301"/>
        <v>0</v>
      </c>
      <c r="CA302" s="192" t="str">
        <f t="shared" si="302"/>
        <v xml:space="preserve"> </v>
      </c>
      <c r="CB302" s="193" t="str">
        <f t="shared" si="303"/>
        <v xml:space="preserve"> </v>
      </c>
      <c r="CC302" s="194">
        <f t="shared" si="304"/>
        <v>0</v>
      </c>
      <c r="CD302" s="195" t="str">
        <f t="shared" si="305"/>
        <v xml:space="preserve"> </v>
      </c>
      <c r="CE302" s="154" t="str">
        <f t="shared" si="306"/>
        <v xml:space="preserve"> </v>
      </c>
      <c r="CF302" s="196">
        <f t="shared" si="307"/>
        <v>0</v>
      </c>
      <c r="CG302" s="197" t="str">
        <f t="shared" si="308"/>
        <v xml:space="preserve"> </v>
      </c>
      <c r="CH302" s="157" t="str">
        <f t="shared" si="309"/>
        <v xml:space="preserve"> </v>
      </c>
      <c r="CI302" s="191">
        <f t="shared" si="310"/>
        <v>0</v>
      </c>
      <c r="CJ302" s="192" t="str">
        <f t="shared" si="311"/>
        <v xml:space="preserve"> </v>
      </c>
      <c r="CK302" s="151" t="str">
        <f t="shared" si="312"/>
        <v xml:space="preserve"> </v>
      </c>
      <c r="CL302" s="198">
        <f t="shared" si="313"/>
        <v>0</v>
      </c>
      <c r="CM302" s="197" t="str">
        <f t="shared" si="314"/>
        <v xml:space="preserve"> </v>
      </c>
      <c r="CN302" s="159" t="str">
        <f t="shared" si="315"/>
        <v xml:space="preserve"> </v>
      </c>
      <c r="CO302" s="194">
        <f t="shared" si="316"/>
        <v>0</v>
      </c>
      <c r="CP302" s="195" t="str">
        <f t="shared" si="317"/>
        <v xml:space="preserve"> </v>
      </c>
      <c r="CQ302" s="160" t="str">
        <f t="shared" si="318"/>
        <v xml:space="preserve"> </v>
      </c>
      <c r="CR302" s="161">
        <f t="shared" si="319"/>
        <v>0</v>
      </c>
      <c r="CS302" s="144" t="str">
        <f t="shared" si="320"/>
        <v xml:space="preserve"> </v>
      </c>
      <c r="CT302" s="145" t="str">
        <f t="shared" si="321"/>
        <v xml:space="preserve"> </v>
      </c>
      <c r="CU302" s="144" t="str">
        <f t="shared" si="322"/>
        <v>خیر</v>
      </c>
      <c r="CV302" s="162" t="str">
        <f t="shared" si="323"/>
        <v>ارائه نشده است.</v>
      </c>
      <c r="CW302" s="199">
        <f t="shared" si="324"/>
        <v>0</v>
      </c>
      <c r="CX302" s="164"/>
      <c r="CY302" s="164"/>
      <c r="CZ302" s="164"/>
      <c r="DA302" s="165"/>
      <c r="DB302" s="165"/>
      <c r="DC302" s="165"/>
      <c r="DD302" s="165"/>
      <c r="DE302" s="165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>
        <f t="shared" si="325"/>
        <v>0</v>
      </c>
      <c r="DP302" s="165">
        <f t="shared" si="326"/>
        <v>0</v>
      </c>
      <c r="DQ302" s="165">
        <f t="shared" si="327"/>
        <v>0</v>
      </c>
      <c r="DR302" s="165">
        <f t="shared" si="328"/>
        <v>0</v>
      </c>
      <c r="DS302" s="165">
        <f t="shared" si="329"/>
        <v>0</v>
      </c>
      <c r="DT302" s="165">
        <f t="shared" si="330"/>
        <v>0</v>
      </c>
      <c r="DU302" s="165">
        <f t="shared" si="331"/>
        <v>0</v>
      </c>
      <c r="DV302" s="165">
        <f t="shared" si="332"/>
        <v>0</v>
      </c>
      <c r="DW302" s="165">
        <f t="shared" si="333"/>
        <v>0</v>
      </c>
      <c r="DX302" s="165">
        <f t="shared" si="334"/>
        <v>0</v>
      </c>
      <c r="DY302" s="165">
        <f t="shared" si="335"/>
        <v>0</v>
      </c>
      <c r="DZ302" s="165">
        <f t="shared" si="336"/>
        <v>0</v>
      </c>
      <c r="EA302" s="165">
        <f t="shared" si="337"/>
        <v>0</v>
      </c>
      <c r="EB302" s="165">
        <f t="shared" si="338"/>
        <v>0</v>
      </c>
      <c r="EC302" s="165">
        <f t="shared" si="339"/>
        <v>0</v>
      </c>
      <c r="ED302" s="165">
        <f t="shared" si="340"/>
        <v>0</v>
      </c>
      <c r="EE302" s="165" t="str">
        <f t="shared" si="341"/>
        <v/>
      </c>
      <c r="EF302" s="165" t="str">
        <f t="shared" si="342"/>
        <v/>
      </c>
      <c r="EG302" s="165" t="str">
        <f t="shared" si="343"/>
        <v/>
      </c>
      <c r="EH302" s="165" t="str">
        <f t="shared" si="344"/>
        <v/>
      </c>
      <c r="EI302" s="165" t="str">
        <f t="shared" si="345"/>
        <v/>
      </c>
      <c r="EJ302" s="165" t="str">
        <f t="shared" si="346"/>
        <v/>
      </c>
      <c r="EK302" s="165" t="str">
        <f t="shared" si="347"/>
        <v/>
      </c>
      <c r="EL302" s="165" t="str">
        <f t="shared" si="348"/>
        <v/>
      </c>
      <c r="EM302" s="165" t="e">
        <f>IF(#REF!="بله","FSW","")</f>
        <v>#REF!</v>
      </c>
      <c r="EN302" s="165" t="str">
        <f t="shared" si="349"/>
        <v/>
      </c>
      <c r="EO302" s="165" t="str">
        <f t="shared" si="350"/>
        <v/>
      </c>
      <c r="EP302" s="165" t="str">
        <f t="shared" si="351"/>
        <v/>
      </c>
      <c r="EQ302" s="165" t="str">
        <f t="shared" si="362"/>
        <v/>
      </c>
      <c r="ER302" s="165" t="str">
        <f t="shared" si="363"/>
        <v/>
      </c>
      <c r="ES302" s="165"/>
      <c r="ET302" s="165" t="str">
        <f t="shared" si="364"/>
        <v/>
      </c>
      <c r="EU302" s="165" t="str">
        <f t="shared" si="352"/>
        <v/>
      </c>
      <c r="EV302" s="165" t="str">
        <f t="shared" si="353"/>
        <v xml:space="preserve"> </v>
      </c>
      <c r="EW302" s="165" t="str">
        <f t="shared" si="354"/>
        <v>هیچکدام</v>
      </c>
      <c r="EX302" s="165" t="str">
        <f t="shared" si="355"/>
        <v xml:space="preserve"> </v>
      </c>
      <c r="EY302" s="165"/>
      <c r="EZ302" s="165" t="str">
        <f t="shared" si="365"/>
        <v xml:space="preserve"> </v>
      </c>
      <c r="FA302" s="165" t="str">
        <f t="shared" si="356"/>
        <v>هیچکدام</v>
      </c>
      <c r="FB302" s="165"/>
      <c r="FC302" s="165"/>
      <c r="FD302" s="165"/>
      <c r="FE302" s="165"/>
      <c r="FG302" s="165"/>
      <c r="FH302" s="165"/>
      <c r="FI302" s="165"/>
      <c r="FJ302" s="165"/>
      <c r="FK302" s="165"/>
      <c r="FL302" s="165"/>
      <c r="FM302" s="165"/>
      <c r="FN302" s="165"/>
      <c r="FO302" s="165"/>
      <c r="FP302" s="165"/>
      <c r="FQ302" s="165"/>
    </row>
    <row r="303" spans="1:173" s="166" customFormat="1" ht="11.65" x14ac:dyDescent="0.35">
      <c r="A303" s="167">
        <v>302</v>
      </c>
      <c r="B303" s="105"/>
      <c r="C303" s="168"/>
      <c r="D303" s="169"/>
      <c r="E303" s="170"/>
      <c r="F303" s="202"/>
      <c r="G303" s="169"/>
      <c r="H303" s="106"/>
      <c r="I303" s="169"/>
      <c r="J303" s="171"/>
      <c r="K303" s="172"/>
      <c r="L303" s="173"/>
      <c r="M303" s="171"/>
      <c r="N303" s="172"/>
      <c r="O303" s="111">
        <f t="shared" si="366"/>
        <v>1398</v>
      </c>
      <c r="P303" s="174"/>
      <c r="Q303" s="175"/>
      <c r="R303" s="175"/>
      <c r="S303" s="217"/>
      <c r="T303" s="114"/>
      <c r="U303" s="115"/>
      <c r="V303" s="116"/>
      <c r="W303" s="117"/>
      <c r="X303" s="117"/>
      <c r="Y303" s="176"/>
      <c r="Z303" s="117"/>
      <c r="AA303" s="117"/>
      <c r="AB303" s="117"/>
      <c r="AC303" s="117"/>
      <c r="AD303" s="117"/>
      <c r="AE303" s="117"/>
      <c r="AF303" s="117"/>
      <c r="AG303" s="118"/>
      <c r="AH303" s="119"/>
      <c r="AI303" s="176"/>
      <c r="AJ303" s="121"/>
      <c r="AK303" s="25" t="str">
        <f t="shared" si="357"/>
        <v xml:space="preserve">         </v>
      </c>
      <c r="AL303" s="122" t="str">
        <f t="shared" si="358"/>
        <v>هیچکدام</v>
      </c>
      <c r="AM303" s="74" t="str">
        <f t="shared" si="359"/>
        <v>7.هیچکدام</v>
      </c>
      <c r="AN303" s="122" t="str">
        <f>IF(G303=0,"نامعلوم",'1.مشخصات مرکز'!$D$2-G303)</f>
        <v>نامعلوم</v>
      </c>
      <c r="AO303" s="123" t="str">
        <f t="shared" si="294"/>
        <v>نامعلوم</v>
      </c>
      <c r="AP303" s="177"/>
      <c r="AQ303" s="178"/>
      <c r="AR303" s="203"/>
      <c r="AS303" s="127" t="str">
        <f t="shared" si="360"/>
        <v>خیر</v>
      </c>
      <c r="AT303" s="128"/>
      <c r="AU303" s="179"/>
      <c r="AV303" s="180"/>
      <c r="AW303" s="180"/>
      <c r="AX303" s="181"/>
      <c r="AY303" s="182"/>
      <c r="AZ303" s="183"/>
      <c r="BA303" s="201"/>
      <c r="BB303" s="132"/>
      <c r="BC303" s="133"/>
      <c r="BD303" s="134"/>
      <c r="BE303" s="184"/>
      <c r="BF303" s="183"/>
      <c r="BG303" s="201"/>
      <c r="BH303" s="182"/>
      <c r="BI303" s="183"/>
      <c r="BJ303" s="201"/>
      <c r="BK303" s="179"/>
      <c r="BL303" s="185"/>
      <c r="BM303" s="186"/>
      <c r="BN303" s="186"/>
      <c r="BO303" s="187"/>
      <c r="BP303" s="180"/>
      <c r="BQ303" s="180"/>
      <c r="BR303" s="181"/>
      <c r="BS303" s="142" t="str">
        <f t="shared" si="295"/>
        <v>خیر</v>
      </c>
      <c r="BT303" s="188">
        <f t="shared" si="296"/>
        <v>0</v>
      </c>
      <c r="BU303" s="200" t="str">
        <f t="shared" si="297"/>
        <v xml:space="preserve"> </v>
      </c>
      <c r="BV303" s="145" t="str">
        <f t="shared" si="361"/>
        <v xml:space="preserve"> </v>
      </c>
      <c r="BW303" s="189">
        <f t="shared" si="298"/>
        <v>0</v>
      </c>
      <c r="BX303" s="190" t="str">
        <f t="shared" si="299"/>
        <v xml:space="preserve"> </v>
      </c>
      <c r="BY303" s="148" t="str">
        <f t="shared" si="300"/>
        <v xml:space="preserve"> </v>
      </c>
      <c r="BZ303" s="191">
        <f t="shared" si="301"/>
        <v>0</v>
      </c>
      <c r="CA303" s="192" t="str">
        <f t="shared" si="302"/>
        <v xml:space="preserve"> </v>
      </c>
      <c r="CB303" s="193" t="str">
        <f t="shared" si="303"/>
        <v xml:space="preserve"> </v>
      </c>
      <c r="CC303" s="194">
        <f t="shared" si="304"/>
        <v>0</v>
      </c>
      <c r="CD303" s="195" t="str">
        <f t="shared" si="305"/>
        <v xml:space="preserve"> </v>
      </c>
      <c r="CE303" s="154" t="str">
        <f t="shared" si="306"/>
        <v xml:space="preserve"> </v>
      </c>
      <c r="CF303" s="196">
        <f t="shared" si="307"/>
        <v>0</v>
      </c>
      <c r="CG303" s="197" t="str">
        <f t="shared" si="308"/>
        <v xml:space="preserve"> </v>
      </c>
      <c r="CH303" s="157" t="str">
        <f t="shared" si="309"/>
        <v xml:space="preserve"> </v>
      </c>
      <c r="CI303" s="191">
        <f t="shared" si="310"/>
        <v>0</v>
      </c>
      <c r="CJ303" s="192" t="str">
        <f t="shared" si="311"/>
        <v xml:space="preserve"> </v>
      </c>
      <c r="CK303" s="151" t="str">
        <f t="shared" si="312"/>
        <v xml:space="preserve"> </v>
      </c>
      <c r="CL303" s="198">
        <f t="shared" si="313"/>
        <v>0</v>
      </c>
      <c r="CM303" s="197" t="str">
        <f t="shared" si="314"/>
        <v xml:space="preserve"> </v>
      </c>
      <c r="CN303" s="159" t="str">
        <f t="shared" si="315"/>
        <v xml:space="preserve"> </v>
      </c>
      <c r="CO303" s="194">
        <f t="shared" si="316"/>
        <v>0</v>
      </c>
      <c r="CP303" s="195" t="str">
        <f t="shared" si="317"/>
        <v xml:space="preserve"> </v>
      </c>
      <c r="CQ303" s="160" t="str">
        <f t="shared" si="318"/>
        <v xml:space="preserve"> </v>
      </c>
      <c r="CR303" s="161">
        <f t="shared" si="319"/>
        <v>0</v>
      </c>
      <c r="CS303" s="144" t="str">
        <f t="shared" si="320"/>
        <v xml:space="preserve"> </v>
      </c>
      <c r="CT303" s="145" t="str">
        <f t="shared" si="321"/>
        <v xml:space="preserve"> </v>
      </c>
      <c r="CU303" s="144" t="str">
        <f t="shared" si="322"/>
        <v>خیر</v>
      </c>
      <c r="CV303" s="162" t="str">
        <f t="shared" si="323"/>
        <v>ارائه نشده است.</v>
      </c>
      <c r="CW303" s="199">
        <f t="shared" si="324"/>
        <v>0</v>
      </c>
      <c r="CX303" s="164"/>
      <c r="CY303" s="164"/>
      <c r="CZ303" s="164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65"/>
      <c r="DO303" s="165">
        <f t="shared" si="325"/>
        <v>0</v>
      </c>
      <c r="DP303" s="165">
        <f t="shared" si="326"/>
        <v>0</v>
      </c>
      <c r="DQ303" s="165">
        <f t="shared" si="327"/>
        <v>0</v>
      </c>
      <c r="DR303" s="165">
        <f t="shared" si="328"/>
        <v>0</v>
      </c>
      <c r="DS303" s="165">
        <f t="shared" si="329"/>
        <v>0</v>
      </c>
      <c r="DT303" s="165">
        <f t="shared" si="330"/>
        <v>0</v>
      </c>
      <c r="DU303" s="165">
        <f t="shared" si="331"/>
        <v>0</v>
      </c>
      <c r="DV303" s="165">
        <f t="shared" si="332"/>
        <v>0</v>
      </c>
      <c r="DW303" s="165">
        <f t="shared" si="333"/>
        <v>0</v>
      </c>
      <c r="DX303" s="165">
        <f t="shared" si="334"/>
        <v>0</v>
      </c>
      <c r="DY303" s="165">
        <f t="shared" si="335"/>
        <v>0</v>
      </c>
      <c r="DZ303" s="165">
        <f t="shared" si="336"/>
        <v>0</v>
      </c>
      <c r="EA303" s="165">
        <f t="shared" si="337"/>
        <v>0</v>
      </c>
      <c r="EB303" s="165">
        <f t="shared" si="338"/>
        <v>0</v>
      </c>
      <c r="EC303" s="165">
        <f t="shared" si="339"/>
        <v>0</v>
      </c>
      <c r="ED303" s="165">
        <f t="shared" si="340"/>
        <v>0</v>
      </c>
      <c r="EE303" s="165" t="str">
        <f t="shared" si="341"/>
        <v/>
      </c>
      <c r="EF303" s="165" t="str">
        <f t="shared" si="342"/>
        <v/>
      </c>
      <c r="EG303" s="165" t="str">
        <f t="shared" si="343"/>
        <v/>
      </c>
      <c r="EH303" s="165" t="str">
        <f t="shared" si="344"/>
        <v/>
      </c>
      <c r="EI303" s="165" t="str">
        <f t="shared" si="345"/>
        <v/>
      </c>
      <c r="EJ303" s="165" t="str">
        <f t="shared" si="346"/>
        <v/>
      </c>
      <c r="EK303" s="165" t="str">
        <f t="shared" si="347"/>
        <v/>
      </c>
      <c r="EL303" s="165" t="str">
        <f t="shared" si="348"/>
        <v/>
      </c>
      <c r="EM303" s="165" t="e">
        <f>IF(#REF!="بله","FSW","")</f>
        <v>#REF!</v>
      </c>
      <c r="EN303" s="165" t="str">
        <f t="shared" si="349"/>
        <v/>
      </c>
      <c r="EO303" s="165" t="str">
        <f t="shared" si="350"/>
        <v/>
      </c>
      <c r="EP303" s="165" t="str">
        <f t="shared" si="351"/>
        <v/>
      </c>
      <c r="EQ303" s="165" t="str">
        <f t="shared" si="362"/>
        <v/>
      </c>
      <c r="ER303" s="165" t="str">
        <f t="shared" si="363"/>
        <v/>
      </c>
      <c r="ES303" s="165"/>
      <c r="ET303" s="165" t="str">
        <f t="shared" si="364"/>
        <v/>
      </c>
      <c r="EU303" s="165" t="str">
        <f t="shared" si="352"/>
        <v/>
      </c>
      <c r="EV303" s="165" t="str">
        <f t="shared" si="353"/>
        <v xml:space="preserve"> </v>
      </c>
      <c r="EW303" s="165" t="str">
        <f t="shared" si="354"/>
        <v>هیچکدام</v>
      </c>
      <c r="EX303" s="165" t="str">
        <f t="shared" si="355"/>
        <v xml:space="preserve"> </v>
      </c>
      <c r="EY303" s="165"/>
      <c r="EZ303" s="165" t="str">
        <f t="shared" si="365"/>
        <v xml:space="preserve"> </v>
      </c>
      <c r="FA303" s="165" t="str">
        <f t="shared" si="356"/>
        <v>هیچکدام</v>
      </c>
      <c r="FB303" s="165"/>
      <c r="FC303" s="165"/>
      <c r="FD303" s="165"/>
      <c r="FE303" s="165"/>
      <c r="FG303" s="165"/>
      <c r="FH303" s="165"/>
      <c r="FI303" s="165"/>
      <c r="FJ303" s="165"/>
      <c r="FK303" s="165"/>
      <c r="FL303" s="165"/>
      <c r="FM303" s="165"/>
      <c r="FN303" s="165"/>
      <c r="FO303" s="165"/>
      <c r="FP303" s="165"/>
      <c r="FQ303" s="165"/>
    </row>
    <row r="304" spans="1:173" s="166" customFormat="1" ht="11.65" x14ac:dyDescent="0.35">
      <c r="A304" s="167">
        <v>303</v>
      </c>
      <c r="B304" s="105"/>
      <c r="C304" s="168"/>
      <c r="D304" s="169"/>
      <c r="E304" s="170"/>
      <c r="F304" s="202"/>
      <c r="G304" s="169"/>
      <c r="H304" s="106"/>
      <c r="I304" s="169"/>
      <c r="J304" s="171"/>
      <c r="K304" s="172"/>
      <c r="L304" s="173"/>
      <c r="M304" s="171"/>
      <c r="N304" s="172"/>
      <c r="O304" s="111">
        <f t="shared" si="366"/>
        <v>1398</v>
      </c>
      <c r="P304" s="174"/>
      <c r="Q304" s="175"/>
      <c r="R304" s="175"/>
      <c r="S304" s="217"/>
      <c r="T304" s="114"/>
      <c r="U304" s="115"/>
      <c r="V304" s="116"/>
      <c r="W304" s="117"/>
      <c r="X304" s="117"/>
      <c r="Y304" s="176"/>
      <c r="Z304" s="117"/>
      <c r="AA304" s="117"/>
      <c r="AB304" s="117"/>
      <c r="AC304" s="117"/>
      <c r="AD304" s="117"/>
      <c r="AE304" s="117"/>
      <c r="AF304" s="117"/>
      <c r="AG304" s="118"/>
      <c r="AH304" s="119"/>
      <c r="AI304" s="176"/>
      <c r="AJ304" s="121"/>
      <c r="AK304" s="25" t="str">
        <f t="shared" si="357"/>
        <v xml:space="preserve">         </v>
      </c>
      <c r="AL304" s="122" t="str">
        <f t="shared" si="358"/>
        <v>هیچکدام</v>
      </c>
      <c r="AM304" s="74" t="str">
        <f t="shared" si="359"/>
        <v>7.هیچکدام</v>
      </c>
      <c r="AN304" s="122" t="str">
        <f>IF(G304=0,"نامعلوم",'1.مشخصات مرکز'!$D$2-G304)</f>
        <v>نامعلوم</v>
      </c>
      <c r="AO304" s="123" t="str">
        <f t="shared" si="294"/>
        <v>نامعلوم</v>
      </c>
      <c r="AP304" s="177"/>
      <c r="AQ304" s="178"/>
      <c r="AR304" s="203"/>
      <c r="AS304" s="127" t="str">
        <f t="shared" si="360"/>
        <v>خیر</v>
      </c>
      <c r="AT304" s="128"/>
      <c r="AU304" s="179"/>
      <c r="AV304" s="180"/>
      <c r="AW304" s="180"/>
      <c r="AX304" s="181"/>
      <c r="AY304" s="182"/>
      <c r="AZ304" s="183"/>
      <c r="BA304" s="201"/>
      <c r="BB304" s="132"/>
      <c r="BC304" s="133"/>
      <c r="BD304" s="134"/>
      <c r="BE304" s="184"/>
      <c r="BF304" s="183"/>
      <c r="BG304" s="201"/>
      <c r="BH304" s="182"/>
      <c r="BI304" s="183"/>
      <c r="BJ304" s="201"/>
      <c r="BK304" s="179"/>
      <c r="BL304" s="185"/>
      <c r="BM304" s="186"/>
      <c r="BN304" s="186"/>
      <c r="BO304" s="187"/>
      <c r="BP304" s="180"/>
      <c r="BQ304" s="180"/>
      <c r="BR304" s="181"/>
      <c r="BS304" s="142" t="str">
        <f t="shared" si="295"/>
        <v>خیر</v>
      </c>
      <c r="BT304" s="188">
        <f t="shared" si="296"/>
        <v>0</v>
      </c>
      <c r="BU304" s="200" t="str">
        <f t="shared" si="297"/>
        <v xml:space="preserve"> </v>
      </c>
      <c r="BV304" s="145" t="str">
        <f t="shared" si="361"/>
        <v xml:space="preserve"> </v>
      </c>
      <c r="BW304" s="189">
        <f t="shared" si="298"/>
        <v>0</v>
      </c>
      <c r="BX304" s="190" t="str">
        <f t="shared" si="299"/>
        <v xml:space="preserve"> </v>
      </c>
      <c r="BY304" s="148" t="str">
        <f t="shared" si="300"/>
        <v xml:space="preserve"> </v>
      </c>
      <c r="BZ304" s="191">
        <f t="shared" si="301"/>
        <v>0</v>
      </c>
      <c r="CA304" s="192" t="str">
        <f t="shared" si="302"/>
        <v xml:space="preserve"> </v>
      </c>
      <c r="CB304" s="193" t="str">
        <f t="shared" si="303"/>
        <v xml:space="preserve"> </v>
      </c>
      <c r="CC304" s="194">
        <f t="shared" si="304"/>
        <v>0</v>
      </c>
      <c r="CD304" s="195" t="str">
        <f t="shared" si="305"/>
        <v xml:space="preserve"> </v>
      </c>
      <c r="CE304" s="154" t="str">
        <f t="shared" si="306"/>
        <v xml:space="preserve"> </v>
      </c>
      <c r="CF304" s="196">
        <f t="shared" si="307"/>
        <v>0</v>
      </c>
      <c r="CG304" s="197" t="str">
        <f t="shared" si="308"/>
        <v xml:space="preserve"> </v>
      </c>
      <c r="CH304" s="157" t="str">
        <f t="shared" si="309"/>
        <v xml:space="preserve"> </v>
      </c>
      <c r="CI304" s="191">
        <f t="shared" si="310"/>
        <v>0</v>
      </c>
      <c r="CJ304" s="192" t="str">
        <f t="shared" si="311"/>
        <v xml:space="preserve"> </v>
      </c>
      <c r="CK304" s="151" t="str">
        <f t="shared" si="312"/>
        <v xml:space="preserve"> </v>
      </c>
      <c r="CL304" s="198">
        <f t="shared" si="313"/>
        <v>0</v>
      </c>
      <c r="CM304" s="197" t="str">
        <f t="shared" si="314"/>
        <v xml:space="preserve"> </v>
      </c>
      <c r="CN304" s="159" t="str">
        <f t="shared" si="315"/>
        <v xml:space="preserve"> </v>
      </c>
      <c r="CO304" s="194">
        <f t="shared" si="316"/>
        <v>0</v>
      </c>
      <c r="CP304" s="195" t="str">
        <f t="shared" si="317"/>
        <v xml:space="preserve"> </v>
      </c>
      <c r="CQ304" s="160" t="str">
        <f t="shared" si="318"/>
        <v xml:space="preserve"> </v>
      </c>
      <c r="CR304" s="161">
        <f t="shared" si="319"/>
        <v>0</v>
      </c>
      <c r="CS304" s="144" t="str">
        <f t="shared" si="320"/>
        <v xml:space="preserve"> </v>
      </c>
      <c r="CT304" s="145" t="str">
        <f t="shared" si="321"/>
        <v xml:space="preserve"> </v>
      </c>
      <c r="CU304" s="144" t="str">
        <f t="shared" si="322"/>
        <v>خیر</v>
      </c>
      <c r="CV304" s="162" t="str">
        <f t="shared" si="323"/>
        <v>ارائه نشده است.</v>
      </c>
      <c r="CW304" s="199">
        <f t="shared" si="324"/>
        <v>0</v>
      </c>
      <c r="CX304" s="164"/>
      <c r="CY304" s="164"/>
      <c r="CZ304" s="164"/>
      <c r="DA304" s="165"/>
      <c r="DB304" s="165"/>
      <c r="DC304" s="165"/>
      <c r="DD304" s="165"/>
      <c r="DE304" s="165"/>
      <c r="DF304" s="165"/>
      <c r="DG304" s="165"/>
      <c r="DH304" s="165"/>
      <c r="DI304" s="165"/>
      <c r="DJ304" s="165"/>
      <c r="DK304" s="165"/>
      <c r="DL304" s="165"/>
      <c r="DM304" s="165"/>
      <c r="DN304" s="165"/>
      <c r="DO304" s="165">
        <f t="shared" si="325"/>
        <v>0</v>
      </c>
      <c r="DP304" s="165">
        <f t="shared" si="326"/>
        <v>0</v>
      </c>
      <c r="DQ304" s="165">
        <f t="shared" si="327"/>
        <v>0</v>
      </c>
      <c r="DR304" s="165">
        <f t="shared" si="328"/>
        <v>0</v>
      </c>
      <c r="DS304" s="165">
        <f t="shared" si="329"/>
        <v>0</v>
      </c>
      <c r="DT304" s="165">
        <f t="shared" si="330"/>
        <v>0</v>
      </c>
      <c r="DU304" s="165">
        <f t="shared" si="331"/>
        <v>0</v>
      </c>
      <c r="DV304" s="165">
        <f t="shared" si="332"/>
        <v>0</v>
      </c>
      <c r="DW304" s="165">
        <f t="shared" si="333"/>
        <v>0</v>
      </c>
      <c r="DX304" s="165">
        <f t="shared" si="334"/>
        <v>0</v>
      </c>
      <c r="DY304" s="165">
        <f t="shared" si="335"/>
        <v>0</v>
      </c>
      <c r="DZ304" s="165">
        <f t="shared" si="336"/>
        <v>0</v>
      </c>
      <c r="EA304" s="165">
        <f t="shared" si="337"/>
        <v>0</v>
      </c>
      <c r="EB304" s="165">
        <f t="shared" si="338"/>
        <v>0</v>
      </c>
      <c r="EC304" s="165">
        <f t="shared" si="339"/>
        <v>0</v>
      </c>
      <c r="ED304" s="165">
        <f t="shared" si="340"/>
        <v>0</v>
      </c>
      <c r="EE304" s="165" t="str">
        <f t="shared" si="341"/>
        <v/>
      </c>
      <c r="EF304" s="165" t="str">
        <f t="shared" si="342"/>
        <v/>
      </c>
      <c r="EG304" s="165" t="str">
        <f t="shared" si="343"/>
        <v/>
      </c>
      <c r="EH304" s="165" t="str">
        <f t="shared" si="344"/>
        <v/>
      </c>
      <c r="EI304" s="165" t="str">
        <f t="shared" si="345"/>
        <v/>
      </c>
      <c r="EJ304" s="165" t="str">
        <f t="shared" si="346"/>
        <v/>
      </c>
      <c r="EK304" s="165" t="str">
        <f t="shared" si="347"/>
        <v/>
      </c>
      <c r="EL304" s="165" t="str">
        <f t="shared" si="348"/>
        <v/>
      </c>
      <c r="EM304" s="165" t="e">
        <f>IF(#REF!="بله","FSW","")</f>
        <v>#REF!</v>
      </c>
      <c r="EN304" s="165" t="str">
        <f t="shared" si="349"/>
        <v/>
      </c>
      <c r="EO304" s="165" t="str">
        <f t="shared" si="350"/>
        <v/>
      </c>
      <c r="EP304" s="165" t="str">
        <f t="shared" si="351"/>
        <v/>
      </c>
      <c r="EQ304" s="165" t="str">
        <f t="shared" si="362"/>
        <v/>
      </c>
      <c r="ER304" s="165" t="str">
        <f t="shared" si="363"/>
        <v/>
      </c>
      <c r="ES304" s="165"/>
      <c r="ET304" s="165" t="str">
        <f t="shared" si="364"/>
        <v/>
      </c>
      <c r="EU304" s="165" t="str">
        <f t="shared" si="352"/>
        <v/>
      </c>
      <c r="EV304" s="165" t="str">
        <f t="shared" si="353"/>
        <v xml:space="preserve"> </v>
      </c>
      <c r="EW304" s="165" t="str">
        <f t="shared" si="354"/>
        <v>هیچکدام</v>
      </c>
      <c r="EX304" s="165" t="str">
        <f t="shared" si="355"/>
        <v xml:space="preserve"> </v>
      </c>
      <c r="EY304" s="165"/>
      <c r="EZ304" s="165" t="str">
        <f t="shared" si="365"/>
        <v xml:space="preserve"> </v>
      </c>
      <c r="FA304" s="165" t="str">
        <f t="shared" si="356"/>
        <v>هیچکدام</v>
      </c>
      <c r="FB304" s="165"/>
      <c r="FC304" s="165"/>
      <c r="FD304" s="165"/>
      <c r="FE304" s="165"/>
      <c r="FG304" s="165"/>
      <c r="FH304" s="165"/>
      <c r="FI304" s="165"/>
      <c r="FJ304" s="165"/>
      <c r="FK304" s="165"/>
      <c r="FL304" s="165"/>
      <c r="FM304" s="165"/>
      <c r="FN304" s="165"/>
      <c r="FO304" s="165"/>
      <c r="FP304" s="165"/>
      <c r="FQ304" s="165"/>
    </row>
    <row r="305" spans="1:173" s="166" customFormat="1" ht="11.65" x14ac:dyDescent="0.35">
      <c r="A305" s="167">
        <v>304</v>
      </c>
      <c r="B305" s="105"/>
      <c r="C305" s="168"/>
      <c r="D305" s="169"/>
      <c r="E305" s="170"/>
      <c r="F305" s="202"/>
      <c r="G305" s="169"/>
      <c r="H305" s="106"/>
      <c r="I305" s="169"/>
      <c r="J305" s="171"/>
      <c r="K305" s="172"/>
      <c r="L305" s="173"/>
      <c r="M305" s="171"/>
      <c r="N305" s="172"/>
      <c r="O305" s="111">
        <f t="shared" si="366"/>
        <v>1398</v>
      </c>
      <c r="P305" s="174"/>
      <c r="Q305" s="175"/>
      <c r="R305" s="175"/>
      <c r="S305" s="217"/>
      <c r="T305" s="114"/>
      <c r="U305" s="115"/>
      <c r="V305" s="116"/>
      <c r="W305" s="117"/>
      <c r="X305" s="117"/>
      <c r="Y305" s="176"/>
      <c r="Z305" s="117"/>
      <c r="AA305" s="117"/>
      <c r="AB305" s="117"/>
      <c r="AC305" s="117"/>
      <c r="AD305" s="117"/>
      <c r="AE305" s="117"/>
      <c r="AF305" s="117"/>
      <c r="AG305" s="118"/>
      <c r="AH305" s="119"/>
      <c r="AI305" s="176"/>
      <c r="AJ305" s="121"/>
      <c r="AK305" s="25" t="str">
        <f t="shared" si="357"/>
        <v xml:space="preserve">         </v>
      </c>
      <c r="AL305" s="122" t="str">
        <f t="shared" si="358"/>
        <v>هیچکدام</v>
      </c>
      <c r="AM305" s="74" t="str">
        <f t="shared" si="359"/>
        <v>7.هیچکدام</v>
      </c>
      <c r="AN305" s="122" t="str">
        <f>IF(G305=0,"نامعلوم",'1.مشخصات مرکز'!$D$2-G305)</f>
        <v>نامعلوم</v>
      </c>
      <c r="AO305" s="123" t="str">
        <f t="shared" si="294"/>
        <v>نامعلوم</v>
      </c>
      <c r="AP305" s="177"/>
      <c r="AQ305" s="178"/>
      <c r="AR305" s="203"/>
      <c r="AS305" s="127" t="str">
        <f t="shared" si="360"/>
        <v>خیر</v>
      </c>
      <c r="AT305" s="128"/>
      <c r="AU305" s="179"/>
      <c r="AV305" s="180"/>
      <c r="AW305" s="180"/>
      <c r="AX305" s="181"/>
      <c r="AY305" s="182"/>
      <c r="AZ305" s="183"/>
      <c r="BA305" s="201"/>
      <c r="BB305" s="132"/>
      <c r="BC305" s="133"/>
      <c r="BD305" s="134"/>
      <c r="BE305" s="184"/>
      <c r="BF305" s="183"/>
      <c r="BG305" s="201"/>
      <c r="BH305" s="182"/>
      <c r="BI305" s="183"/>
      <c r="BJ305" s="201"/>
      <c r="BK305" s="179"/>
      <c r="BL305" s="185"/>
      <c r="BM305" s="186"/>
      <c r="BN305" s="186"/>
      <c r="BO305" s="187"/>
      <c r="BP305" s="180"/>
      <c r="BQ305" s="180"/>
      <c r="BR305" s="181"/>
      <c r="BS305" s="142" t="str">
        <f t="shared" si="295"/>
        <v>خیر</v>
      </c>
      <c r="BT305" s="188">
        <f t="shared" si="296"/>
        <v>0</v>
      </c>
      <c r="BU305" s="200" t="str">
        <f t="shared" si="297"/>
        <v xml:space="preserve"> </v>
      </c>
      <c r="BV305" s="145" t="str">
        <f t="shared" si="361"/>
        <v xml:space="preserve"> </v>
      </c>
      <c r="BW305" s="189">
        <f t="shared" si="298"/>
        <v>0</v>
      </c>
      <c r="BX305" s="190" t="str">
        <f t="shared" si="299"/>
        <v xml:space="preserve"> </v>
      </c>
      <c r="BY305" s="148" t="str">
        <f t="shared" si="300"/>
        <v xml:space="preserve"> </v>
      </c>
      <c r="BZ305" s="191">
        <f t="shared" si="301"/>
        <v>0</v>
      </c>
      <c r="CA305" s="192" t="str">
        <f t="shared" si="302"/>
        <v xml:space="preserve"> </v>
      </c>
      <c r="CB305" s="193" t="str">
        <f t="shared" si="303"/>
        <v xml:space="preserve"> </v>
      </c>
      <c r="CC305" s="194">
        <f t="shared" si="304"/>
        <v>0</v>
      </c>
      <c r="CD305" s="195" t="str">
        <f t="shared" si="305"/>
        <v xml:space="preserve"> </v>
      </c>
      <c r="CE305" s="154" t="str">
        <f t="shared" si="306"/>
        <v xml:space="preserve"> </v>
      </c>
      <c r="CF305" s="196">
        <f t="shared" si="307"/>
        <v>0</v>
      </c>
      <c r="CG305" s="197" t="str">
        <f t="shared" si="308"/>
        <v xml:space="preserve"> </v>
      </c>
      <c r="CH305" s="157" t="str">
        <f t="shared" si="309"/>
        <v xml:space="preserve"> </v>
      </c>
      <c r="CI305" s="191">
        <f t="shared" si="310"/>
        <v>0</v>
      </c>
      <c r="CJ305" s="192" t="str">
        <f t="shared" si="311"/>
        <v xml:space="preserve"> </v>
      </c>
      <c r="CK305" s="151" t="str">
        <f t="shared" si="312"/>
        <v xml:space="preserve"> </v>
      </c>
      <c r="CL305" s="198">
        <f t="shared" si="313"/>
        <v>0</v>
      </c>
      <c r="CM305" s="197" t="str">
        <f t="shared" si="314"/>
        <v xml:space="preserve"> </v>
      </c>
      <c r="CN305" s="159" t="str">
        <f t="shared" si="315"/>
        <v xml:space="preserve"> </v>
      </c>
      <c r="CO305" s="194">
        <f t="shared" si="316"/>
        <v>0</v>
      </c>
      <c r="CP305" s="195" t="str">
        <f t="shared" si="317"/>
        <v xml:space="preserve"> </v>
      </c>
      <c r="CQ305" s="160" t="str">
        <f t="shared" si="318"/>
        <v xml:space="preserve"> </v>
      </c>
      <c r="CR305" s="161">
        <f t="shared" si="319"/>
        <v>0</v>
      </c>
      <c r="CS305" s="144" t="str">
        <f t="shared" si="320"/>
        <v xml:space="preserve"> </v>
      </c>
      <c r="CT305" s="145" t="str">
        <f t="shared" si="321"/>
        <v xml:space="preserve"> </v>
      </c>
      <c r="CU305" s="144" t="str">
        <f t="shared" si="322"/>
        <v>خیر</v>
      </c>
      <c r="CV305" s="162" t="str">
        <f t="shared" si="323"/>
        <v>ارائه نشده است.</v>
      </c>
      <c r="CW305" s="199">
        <f t="shared" si="324"/>
        <v>0</v>
      </c>
      <c r="CX305" s="164"/>
      <c r="CY305" s="164"/>
      <c r="CZ305" s="164"/>
      <c r="DA305" s="165"/>
      <c r="DB305" s="165"/>
      <c r="DC305" s="165"/>
      <c r="DD305" s="165"/>
      <c r="DE305" s="165"/>
      <c r="DF305" s="165"/>
      <c r="DG305" s="165"/>
      <c r="DH305" s="165"/>
      <c r="DI305" s="165"/>
      <c r="DJ305" s="165"/>
      <c r="DK305" s="165"/>
      <c r="DL305" s="165"/>
      <c r="DM305" s="165"/>
      <c r="DN305" s="165"/>
      <c r="DO305" s="165">
        <f t="shared" si="325"/>
        <v>0</v>
      </c>
      <c r="DP305" s="165">
        <f t="shared" si="326"/>
        <v>0</v>
      </c>
      <c r="DQ305" s="165">
        <f t="shared" si="327"/>
        <v>0</v>
      </c>
      <c r="DR305" s="165">
        <f t="shared" si="328"/>
        <v>0</v>
      </c>
      <c r="DS305" s="165">
        <f t="shared" si="329"/>
        <v>0</v>
      </c>
      <c r="DT305" s="165">
        <f t="shared" si="330"/>
        <v>0</v>
      </c>
      <c r="DU305" s="165">
        <f t="shared" si="331"/>
        <v>0</v>
      </c>
      <c r="DV305" s="165">
        <f t="shared" si="332"/>
        <v>0</v>
      </c>
      <c r="DW305" s="165">
        <f t="shared" si="333"/>
        <v>0</v>
      </c>
      <c r="DX305" s="165">
        <f t="shared" si="334"/>
        <v>0</v>
      </c>
      <c r="DY305" s="165">
        <f t="shared" si="335"/>
        <v>0</v>
      </c>
      <c r="DZ305" s="165">
        <f t="shared" si="336"/>
        <v>0</v>
      </c>
      <c r="EA305" s="165">
        <f t="shared" si="337"/>
        <v>0</v>
      </c>
      <c r="EB305" s="165">
        <f t="shared" si="338"/>
        <v>0</v>
      </c>
      <c r="EC305" s="165">
        <f t="shared" si="339"/>
        <v>0</v>
      </c>
      <c r="ED305" s="165">
        <f t="shared" si="340"/>
        <v>0</v>
      </c>
      <c r="EE305" s="165" t="str">
        <f t="shared" si="341"/>
        <v/>
      </c>
      <c r="EF305" s="165" t="str">
        <f t="shared" si="342"/>
        <v/>
      </c>
      <c r="EG305" s="165" t="str">
        <f t="shared" si="343"/>
        <v/>
      </c>
      <c r="EH305" s="165" t="str">
        <f t="shared" si="344"/>
        <v/>
      </c>
      <c r="EI305" s="165" t="str">
        <f t="shared" si="345"/>
        <v/>
      </c>
      <c r="EJ305" s="165" t="str">
        <f t="shared" si="346"/>
        <v/>
      </c>
      <c r="EK305" s="165" t="str">
        <f t="shared" si="347"/>
        <v/>
      </c>
      <c r="EL305" s="165" t="str">
        <f t="shared" si="348"/>
        <v/>
      </c>
      <c r="EM305" s="165" t="e">
        <f>IF(#REF!="بله","FSW","")</f>
        <v>#REF!</v>
      </c>
      <c r="EN305" s="165" t="str">
        <f t="shared" si="349"/>
        <v/>
      </c>
      <c r="EO305" s="165" t="str">
        <f t="shared" si="350"/>
        <v/>
      </c>
      <c r="EP305" s="165" t="str">
        <f t="shared" si="351"/>
        <v/>
      </c>
      <c r="EQ305" s="165" t="str">
        <f t="shared" si="362"/>
        <v/>
      </c>
      <c r="ER305" s="165" t="str">
        <f t="shared" si="363"/>
        <v/>
      </c>
      <c r="ES305" s="165"/>
      <c r="ET305" s="165" t="str">
        <f t="shared" si="364"/>
        <v/>
      </c>
      <c r="EU305" s="165" t="str">
        <f t="shared" si="352"/>
        <v/>
      </c>
      <c r="EV305" s="165" t="str">
        <f t="shared" si="353"/>
        <v xml:space="preserve"> </v>
      </c>
      <c r="EW305" s="165" t="str">
        <f t="shared" si="354"/>
        <v>هیچکدام</v>
      </c>
      <c r="EX305" s="165" t="str">
        <f t="shared" si="355"/>
        <v xml:space="preserve"> </v>
      </c>
      <c r="EY305" s="165"/>
      <c r="EZ305" s="165" t="str">
        <f t="shared" si="365"/>
        <v xml:space="preserve"> </v>
      </c>
      <c r="FA305" s="165" t="str">
        <f t="shared" si="356"/>
        <v>هیچکدام</v>
      </c>
      <c r="FB305" s="165"/>
      <c r="FC305" s="165"/>
      <c r="FD305" s="165"/>
      <c r="FE305" s="165"/>
      <c r="FG305" s="165"/>
      <c r="FH305" s="165"/>
      <c r="FI305" s="165"/>
      <c r="FJ305" s="165"/>
      <c r="FK305" s="165"/>
      <c r="FL305" s="165"/>
      <c r="FM305" s="165"/>
      <c r="FN305" s="165"/>
      <c r="FO305" s="165"/>
      <c r="FP305" s="165"/>
      <c r="FQ305" s="165"/>
    </row>
    <row r="306" spans="1:173" s="166" customFormat="1" ht="11.65" x14ac:dyDescent="0.35">
      <c r="A306" s="167">
        <v>305</v>
      </c>
      <c r="B306" s="105"/>
      <c r="C306" s="168"/>
      <c r="D306" s="169"/>
      <c r="E306" s="170"/>
      <c r="F306" s="202"/>
      <c r="G306" s="169"/>
      <c r="H306" s="106"/>
      <c r="I306" s="169"/>
      <c r="J306" s="171"/>
      <c r="K306" s="172"/>
      <c r="L306" s="173"/>
      <c r="M306" s="171"/>
      <c r="N306" s="172"/>
      <c r="O306" s="111">
        <f t="shared" si="366"/>
        <v>1398</v>
      </c>
      <c r="P306" s="174"/>
      <c r="Q306" s="175"/>
      <c r="R306" s="175"/>
      <c r="S306" s="217"/>
      <c r="T306" s="114"/>
      <c r="U306" s="115"/>
      <c r="V306" s="116"/>
      <c r="W306" s="117"/>
      <c r="X306" s="117"/>
      <c r="Y306" s="176"/>
      <c r="Z306" s="117"/>
      <c r="AA306" s="117"/>
      <c r="AB306" s="117"/>
      <c r="AC306" s="117"/>
      <c r="AD306" s="117"/>
      <c r="AE306" s="117"/>
      <c r="AF306" s="117"/>
      <c r="AG306" s="118"/>
      <c r="AH306" s="119"/>
      <c r="AI306" s="176"/>
      <c r="AJ306" s="121"/>
      <c r="AK306" s="25" t="str">
        <f t="shared" si="357"/>
        <v xml:space="preserve">         </v>
      </c>
      <c r="AL306" s="122" t="str">
        <f t="shared" si="358"/>
        <v>هیچکدام</v>
      </c>
      <c r="AM306" s="74" t="str">
        <f t="shared" si="359"/>
        <v>7.هیچکدام</v>
      </c>
      <c r="AN306" s="122" t="str">
        <f>IF(G306=0,"نامعلوم",'1.مشخصات مرکز'!$D$2-G306)</f>
        <v>نامعلوم</v>
      </c>
      <c r="AO306" s="123" t="str">
        <f t="shared" si="294"/>
        <v>نامعلوم</v>
      </c>
      <c r="AP306" s="177"/>
      <c r="AQ306" s="178"/>
      <c r="AR306" s="203"/>
      <c r="AS306" s="127" t="str">
        <f t="shared" si="360"/>
        <v>خیر</v>
      </c>
      <c r="AT306" s="128"/>
      <c r="AU306" s="179"/>
      <c r="AV306" s="180"/>
      <c r="AW306" s="180"/>
      <c r="AX306" s="181"/>
      <c r="AY306" s="182"/>
      <c r="AZ306" s="183"/>
      <c r="BA306" s="201"/>
      <c r="BB306" s="132"/>
      <c r="BC306" s="133"/>
      <c r="BD306" s="134"/>
      <c r="BE306" s="184"/>
      <c r="BF306" s="183"/>
      <c r="BG306" s="201"/>
      <c r="BH306" s="182"/>
      <c r="BI306" s="183"/>
      <c r="BJ306" s="201"/>
      <c r="BK306" s="179"/>
      <c r="BL306" s="185"/>
      <c r="BM306" s="186"/>
      <c r="BN306" s="186"/>
      <c r="BO306" s="187"/>
      <c r="BP306" s="180"/>
      <c r="BQ306" s="180"/>
      <c r="BR306" s="181"/>
      <c r="BS306" s="142" t="str">
        <f t="shared" si="295"/>
        <v>خیر</v>
      </c>
      <c r="BT306" s="188">
        <f t="shared" si="296"/>
        <v>0</v>
      </c>
      <c r="BU306" s="200" t="str">
        <f t="shared" si="297"/>
        <v xml:space="preserve"> </v>
      </c>
      <c r="BV306" s="145" t="str">
        <f t="shared" si="361"/>
        <v xml:space="preserve"> </v>
      </c>
      <c r="BW306" s="189">
        <f t="shared" si="298"/>
        <v>0</v>
      </c>
      <c r="BX306" s="190" t="str">
        <f t="shared" si="299"/>
        <v xml:space="preserve"> </v>
      </c>
      <c r="BY306" s="148" t="str">
        <f t="shared" si="300"/>
        <v xml:space="preserve"> </v>
      </c>
      <c r="BZ306" s="191">
        <f t="shared" si="301"/>
        <v>0</v>
      </c>
      <c r="CA306" s="192" t="str">
        <f t="shared" si="302"/>
        <v xml:space="preserve"> </v>
      </c>
      <c r="CB306" s="193" t="str">
        <f t="shared" si="303"/>
        <v xml:space="preserve"> </v>
      </c>
      <c r="CC306" s="194">
        <f t="shared" si="304"/>
        <v>0</v>
      </c>
      <c r="CD306" s="195" t="str">
        <f t="shared" si="305"/>
        <v xml:space="preserve"> </v>
      </c>
      <c r="CE306" s="154" t="str">
        <f t="shared" si="306"/>
        <v xml:space="preserve"> </v>
      </c>
      <c r="CF306" s="196">
        <f t="shared" si="307"/>
        <v>0</v>
      </c>
      <c r="CG306" s="197" t="str">
        <f t="shared" si="308"/>
        <v xml:space="preserve"> </v>
      </c>
      <c r="CH306" s="157" t="str">
        <f t="shared" si="309"/>
        <v xml:space="preserve"> </v>
      </c>
      <c r="CI306" s="191">
        <f t="shared" si="310"/>
        <v>0</v>
      </c>
      <c r="CJ306" s="192" t="str">
        <f t="shared" si="311"/>
        <v xml:space="preserve"> </v>
      </c>
      <c r="CK306" s="151" t="str">
        <f t="shared" si="312"/>
        <v xml:space="preserve"> </v>
      </c>
      <c r="CL306" s="198">
        <f t="shared" si="313"/>
        <v>0</v>
      </c>
      <c r="CM306" s="197" t="str">
        <f t="shared" si="314"/>
        <v xml:space="preserve"> </v>
      </c>
      <c r="CN306" s="159" t="str">
        <f t="shared" si="315"/>
        <v xml:space="preserve"> </v>
      </c>
      <c r="CO306" s="194">
        <f t="shared" si="316"/>
        <v>0</v>
      </c>
      <c r="CP306" s="195" t="str">
        <f t="shared" si="317"/>
        <v xml:space="preserve"> </v>
      </c>
      <c r="CQ306" s="160" t="str">
        <f t="shared" si="318"/>
        <v xml:space="preserve"> </v>
      </c>
      <c r="CR306" s="161">
        <f t="shared" si="319"/>
        <v>0</v>
      </c>
      <c r="CS306" s="144" t="str">
        <f t="shared" si="320"/>
        <v xml:space="preserve"> </v>
      </c>
      <c r="CT306" s="145" t="str">
        <f t="shared" si="321"/>
        <v xml:space="preserve"> </v>
      </c>
      <c r="CU306" s="144" t="str">
        <f t="shared" si="322"/>
        <v>خیر</v>
      </c>
      <c r="CV306" s="162" t="str">
        <f t="shared" si="323"/>
        <v>ارائه نشده است.</v>
      </c>
      <c r="CW306" s="199">
        <f t="shared" si="324"/>
        <v>0</v>
      </c>
      <c r="CX306" s="164"/>
      <c r="CY306" s="164"/>
      <c r="CZ306" s="164"/>
      <c r="DA306" s="165"/>
      <c r="DB306" s="165"/>
      <c r="DC306" s="165"/>
      <c r="DD306" s="165"/>
      <c r="DE306" s="165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>
        <f t="shared" si="325"/>
        <v>0</v>
      </c>
      <c r="DP306" s="165">
        <f t="shared" si="326"/>
        <v>0</v>
      </c>
      <c r="DQ306" s="165">
        <f t="shared" si="327"/>
        <v>0</v>
      </c>
      <c r="DR306" s="165">
        <f t="shared" si="328"/>
        <v>0</v>
      </c>
      <c r="DS306" s="165">
        <f t="shared" si="329"/>
        <v>0</v>
      </c>
      <c r="DT306" s="165">
        <f t="shared" si="330"/>
        <v>0</v>
      </c>
      <c r="DU306" s="165">
        <f t="shared" si="331"/>
        <v>0</v>
      </c>
      <c r="DV306" s="165">
        <f t="shared" si="332"/>
        <v>0</v>
      </c>
      <c r="DW306" s="165">
        <f t="shared" si="333"/>
        <v>0</v>
      </c>
      <c r="DX306" s="165">
        <f t="shared" si="334"/>
        <v>0</v>
      </c>
      <c r="DY306" s="165">
        <f t="shared" si="335"/>
        <v>0</v>
      </c>
      <c r="DZ306" s="165">
        <f t="shared" si="336"/>
        <v>0</v>
      </c>
      <c r="EA306" s="165">
        <f t="shared" si="337"/>
        <v>0</v>
      </c>
      <c r="EB306" s="165">
        <f t="shared" si="338"/>
        <v>0</v>
      </c>
      <c r="EC306" s="165">
        <f t="shared" si="339"/>
        <v>0</v>
      </c>
      <c r="ED306" s="165">
        <f t="shared" si="340"/>
        <v>0</v>
      </c>
      <c r="EE306" s="165" t="str">
        <f t="shared" si="341"/>
        <v/>
      </c>
      <c r="EF306" s="165" t="str">
        <f t="shared" si="342"/>
        <v/>
      </c>
      <c r="EG306" s="165" t="str">
        <f t="shared" si="343"/>
        <v/>
      </c>
      <c r="EH306" s="165" t="str">
        <f t="shared" si="344"/>
        <v/>
      </c>
      <c r="EI306" s="165" t="str">
        <f t="shared" si="345"/>
        <v/>
      </c>
      <c r="EJ306" s="165" t="str">
        <f t="shared" si="346"/>
        <v/>
      </c>
      <c r="EK306" s="165" t="str">
        <f t="shared" si="347"/>
        <v/>
      </c>
      <c r="EL306" s="165" t="str">
        <f t="shared" si="348"/>
        <v/>
      </c>
      <c r="EM306" s="165" t="e">
        <f>IF(#REF!="بله","FSW","")</f>
        <v>#REF!</v>
      </c>
      <c r="EN306" s="165" t="str">
        <f t="shared" si="349"/>
        <v/>
      </c>
      <c r="EO306" s="165" t="str">
        <f t="shared" si="350"/>
        <v/>
      </c>
      <c r="EP306" s="165" t="str">
        <f t="shared" si="351"/>
        <v/>
      </c>
      <c r="EQ306" s="165" t="str">
        <f t="shared" si="362"/>
        <v/>
      </c>
      <c r="ER306" s="165" t="str">
        <f t="shared" si="363"/>
        <v/>
      </c>
      <c r="ES306" s="165"/>
      <c r="ET306" s="165" t="str">
        <f t="shared" si="364"/>
        <v/>
      </c>
      <c r="EU306" s="165" t="str">
        <f t="shared" si="352"/>
        <v/>
      </c>
      <c r="EV306" s="165" t="str">
        <f t="shared" si="353"/>
        <v xml:space="preserve"> </v>
      </c>
      <c r="EW306" s="165" t="str">
        <f t="shared" si="354"/>
        <v>هیچکدام</v>
      </c>
      <c r="EX306" s="165" t="str">
        <f t="shared" si="355"/>
        <v xml:space="preserve"> </v>
      </c>
      <c r="EY306" s="165"/>
      <c r="EZ306" s="165" t="str">
        <f t="shared" si="365"/>
        <v xml:space="preserve"> </v>
      </c>
      <c r="FA306" s="165" t="str">
        <f t="shared" si="356"/>
        <v>هیچکدام</v>
      </c>
      <c r="FB306" s="165"/>
      <c r="FC306" s="165"/>
      <c r="FD306" s="165"/>
      <c r="FE306" s="165"/>
      <c r="FG306" s="165"/>
      <c r="FH306" s="165"/>
      <c r="FI306" s="165"/>
      <c r="FJ306" s="165"/>
      <c r="FK306" s="165"/>
      <c r="FL306" s="165"/>
      <c r="FM306" s="165"/>
      <c r="FN306" s="165"/>
      <c r="FO306" s="165"/>
      <c r="FP306" s="165"/>
      <c r="FQ306" s="165"/>
    </row>
    <row r="307" spans="1:173" s="166" customFormat="1" ht="11.65" x14ac:dyDescent="0.35">
      <c r="A307" s="167">
        <v>306</v>
      </c>
      <c r="B307" s="105"/>
      <c r="C307" s="168"/>
      <c r="D307" s="169"/>
      <c r="E307" s="170"/>
      <c r="F307" s="202"/>
      <c r="G307" s="169"/>
      <c r="H307" s="106"/>
      <c r="I307" s="169"/>
      <c r="J307" s="171"/>
      <c r="K307" s="172"/>
      <c r="L307" s="173"/>
      <c r="M307" s="171"/>
      <c r="N307" s="172"/>
      <c r="O307" s="111">
        <f t="shared" si="366"/>
        <v>1398</v>
      </c>
      <c r="P307" s="174"/>
      <c r="Q307" s="175"/>
      <c r="R307" s="175"/>
      <c r="S307" s="217"/>
      <c r="T307" s="114"/>
      <c r="U307" s="115"/>
      <c r="V307" s="116"/>
      <c r="W307" s="117"/>
      <c r="X307" s="117"/>
      <c r="Y307" s="176"/>
      <c r="Z307" s="117"/>
      <c r="AA307" s="117"/>
      <c r="AB307" s="117"/>
      <c r="AC307" s="117"/>
      <c r="AD307" s="117"/>
      <c r="AE307" s="117"/>
      <c r="AF307" s="117"/>
      <c r="AG307" s="118"/>
      <c r="AH307" s="119"/>
      <c r="AI307" s="176"/>
      <c r="AJ307" s="121"/>
      <c r="AK307" s="25" t="str">
        <f t="shared" si="357"/>
        <v xml:space="preserve">         </v>
      </c>
      <c r="AL307" s="122" t="str">
        <f t="shared" si="358"/>
        <v>هیچکدام</v>
      </c>
      <c r="AM307" s="74" t="str">
        <f t="shared" si="359"/>
        <v>7.هیچکدام</v>
      </c>
      <c r="AN307" s="122" t="str">
        <f>IF(G307=0,"نامعلوم",'1.مشخصات مرکز'!$D$2-G307)</f>
        <v>نامعلوم</v>
      </c>
      <c r="AO307" s="123" t="str">
        <f t="shared" si="294"/>
        <v>نامعلوم</v>
      </c>
      <c r="AP307" s="177"/>
      <c r="AQ307" s="178"/>
      <c r="AR307" s="203"/>
      <c r="AS307" s="127" t="str">
        <f t="shared" si="360"/>
        <v>خیر</v>
      </c>
      <c r="AT307" s="128"/>
      <c r="AU307" s="179"/>
      <c r="AV307" s="180"/>
      <c r="AW307" s="180"/>
      <c r="AX307" s="181"/>
      <c r="AY307" s="182"/>
      <c r="AZ307" s="183"/>
      <c r="BA307" s="201"/>
      <c r="BB307" s="132"/>
      <c r="BC307" s="133"/>
      <c r="BD307" s="134"/>
      <c r="BE307" s="184"/>
      <c r="BF307" s="183"/>
      <c r="BG307" s="201"/>
      <c r="BH307" s="182"/>
      <c r="BI307" s="183"/>
      <c r="BJ307" s="201"/>
      <c r="BK307" s="179"/>
      <c r="BL307" s="185"/>
      <c r="BM307" s="186"/>
      <c r="BN307" s="186"/>
      <c r="BO307" s="187"/>
      <c r="BP307" s="180"/>
      <c r="BQ307" s="180"/>
      <c r="BR307" s="181"/>
      <c r="BS307" s="142" t="str">
        <f t="shared" si="295"/>
        <v>خیر</v>
      </c>
      <c r="BT307" s="188">
        <f t="shared" si="296"/>
        <v>0</v>
      </c>
      <c r="BU307" s="200" t="str">
        <f t="shared" si="297"/>
        <v xml:space="preserve"> </v>
      </c>
      <c r="BV307" s="145" t="str">
        <f t="shared" si="361"/>
        <v xml:space="preserve"> </v>
      </c>
      <c r="BW307" s="189">
        <f t="shared" si="298"/>
        <v>0</v>
      </c>
      <c r="BX307" s="190" t="str">
        <f t="shared" si="299"/>
        <v xml:space="preserve"> </v>
      </c>
      <c r="BY307" s="148" t="str">
        <f t="shared" si="300"/>
        <v xml:space="preserve"> </v>
      </c>
      <c r="BZ307" s="191">
        <f t="shared" si="301"/>
        <v>0</v>
      </c>
      <c r="CA307" s="192" t="str">
        <f t="shared" si="302"/>
        <v xml:space="preserve"> </v>
      </c>
      <c r="CB307" s="193" t="str">
        <f t="shared" si="303"/>
        <v xml:space="preserve"> </v>
      </c>
      <c r="CC307" s="194">
        <f t="shared" si="304"/>
        <v>0</v>
      </c>
      <c r="CD307" s="195" t="str">
        <f t="shared" si="305"/>
        <v xml:space="preserve"> </v>
      </c>
      <c r="CE307" s="154" t="str">
        <f t="shared" si="306"/>
        <v xml:space="preserve"> </v>
      </c>
      <c r="CF307" s="196">
        <f t="shared" si="307"/>
        <v>0</v>
      </c>
      <c r="CG307" s="197" t="str">
        <f t="shared" si="308"/>
        <v xml:space="preserve"> </v>
      </c>
      <c r="CH307" s="157" t="str">
        <f t="shared" si="309"/>
        <v xml:space="preserve"> </v>
      </c>
      <c r="CI307" s="191">
        <f t="shared" si="310"/>
        <v>0</v>
      </c>
      <c r="CJ307" s="192" t="str">
        <f t="shared" si="311"/>
        <v xml:space="preserve"> </v>
      </c>
      <c r="CK307" s="151" t="str">
        <f t="shared" si="312"/>
        <v xml:space="preserve"> </v>
      </c>
      <c r="CL307" s="198">
        <f t="shared" si="313"/>
        <v>0</v>
      </c>
      <c r="CM307" s="197" t="str">
        <f t="shared" si="314"/>
        <v xml:space="preserve"> </v>
      </c>
      <c r="CN307" s="159" t="str">
        <f t="shared" si="315"/>
        <v xml:space="preserve"> </v>
      </c>
      <c r="CO307" s="194">
        <f t="shared" si="316"/>
        <v>0</v>
      </c>
      <c r="CP307" s="195" t="str">
        <f t="shared" si="317"/>
        <v xml:space="preserve"> </v>
      </c>
      <c r="CQ307" s="160" t="str">
        <f t="shared" si="318"/>
        <v xml:space="preserve"> </v>
      </c>
      <c r="CR307" s="161">
        <f t="shared" si="319"/>
        <v>0</v>
      </c>
      <c r="CS307" s="144" t="str">
        <f t="shared" si="320"/>
        <v xml:space="preserve"> </v>
      </c>
      <c r="CT307" s="145" t="str">
        <f t="shared" si="321"/>
        <v xml:space="preserve"> </v>
      </c>
      <c r="CU307" s="144" t="str">
        <f t="shared" si="322"/>
        <v>خیر</v>
      </c>
      <c r="CV307" s="162" t="str">
        <f t="shared" si="323"/>
        <v>ارائه نشده است.</v>
      </c>
      <c r="CW307" s="199">
        <f t="shared" si="324"/>
        <v>0</v>
      </c>
      <c r="CX307" s="164"/>
      <c r="CY307" s="164"/>
      <c r="CZ307" s="164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>
        <f t="shared" si="325"/>
        <v>0</v>
      </c>
      <c r="DP307" s="165">
        <f t="shared" si="326"/>
        <v>0</v>
      </c>
      <c r="DQ307" s="165">
        <f t="shared" si="327"/>
        <v>0</v>
      </c>
      <c r="DR307" s="165">
        <f t="shared" si="328"/>
        <v>0</v>
      </c>
      <c r="DS307" s="165">
        <f t="shared" si="329"/>
        <v>0</v>
      </c>
      <c r="DT307" s="165">
        <f t="shared" si="330"/>
        <v>0</v>
      </c>
      <c r="DU307" s="165">
        <f t="shared" si="331"/>
        <v>0</v>
      </c>
      <c r="DV307" s="165">
        <f t="shared" si="332"/>
        <v>0</v>
      </c>
      <c r="DW307" s="165">
        <f t="shared" si="333"/>
        <v>0</v>
      </c>
      <c r="DX307" s="165">
        <f t="shared" si="334"/>
        <v>0</v>
      </c>
      <c r="DY307" s="165">
        <f t="shared" si="335"/>
        <v>0</v>
      </c>
      <c r="DZ307" s="165">
        <f t="shared" si="336"/>
        <v>0</v>
      </c>
      <c r="EA307" s="165">
        <f t="shared" si="337"/>
        <v>0</v>
      </c>
      <c r="EB307" s="165">
        <f t="shared" si="338"/>
        <v>0</v>
      </c>
      <c r="EC307" s="165">
        <f t="shared" si="339"/>
        <v>0</v>
      </c>
      <c r="ED307" s="165">
        <f t="shared" si="340"/>
        <v>0</v>
      </c>
      <c r="EE307" s="165" t="str">
        <f t="shared" si="341"/>
        <v/>
      </c>
      <c r="EF307" s="165" t="str">
        <f t="shared" si="342"/>
        <v/>
      </c>
      <c r="EG307" s="165" t="str">
        <f t="shared" si="343"/>
        <v/>
      </c>
      <c r="EH307" s="165" t="str">
        <f t="shared" si="344"/>
        <v/>
      </c>
      <c r="EI307" s="165" t="str">
        <f t="shared" si="345"/>
        <v/>
      </c>
      <c r="EJ307" s="165" t="str">
        <f t="shared" si="346"/>
        <v/>
      </c>
      <c r="EK307" s="165" t="str">
        <f t="shared" si="347"/>
        <v/>
      </c>
      <c r="EL307" s="165" t="str">
        <f t="shared" si="348"/>
        <v/>
      </c>
      <c r="EM307" s="165" t="e">
        <f>IF(#REF!="بله","FSW","")</f>
        <v>#REF!</v>
      </c>
      <c r="EN307" s="165" t="str">
        <f t="shared" si="349"/>
        <v/>
      </c>
      <c r="EO307" s="165" t="str">
        <f t="shared" si="350"/>
        <v/>
      </c>
      <c r="EP307" s="165" t="str">
        <f t="shared" si="351"/>
        <v/>
      </c>
      <c r="EQ307" s="165" t="str">
        <f t="shared" si="362"/>
        <v/>
      </c>
      <c r="ER307" s="165" t="str">
        <f t="shared" si="363"/>
        <v/>
      </c>
      <c r="ES307" s="165"/>
      <c r="ET307" s="165" t="str">
        <f t="shared" si="364"/>
        <v/>
      </c>
      <c r="EU307" s="165" t="str">
        <f t="shared" si="352"/>
        <v/>
      </c>
      <c r="EV307" s="165" t="str">
        <f t="shared" si="353"/>
        <v xml:space="preserve"> </v>
      </c>
      <c r="EW307" s="165" t="str">
        <f t="shared" si="354"/>
        <v>هیچکدام</v>
      </c>
      <c r="EX307" s="165" t="str">
        <f t="shared" si="355"/>
        <v xml:space="preserve"> </v>
      </c>
      <c r="EY307" s="165"/>
      <c r="EZ307" s="165" t="str">
        <f t="shared" si="365"/>
        <v xml:space="preserve"> </v>
      </c>
      <c r="FA307" s="165" t="str">
        <f t="shared" si="356"/>
        <v>هیچکدام</v>
      </c>
      <c r="FB307" s="165"/>
      <c r="FC307" s="165"/>
      <c r="FD307" s="165"/>
      <c r="FE307" s="165"/>
      <c r="FG307" s="165"/>
      <c r="FH307" s="165"/>
      <c r="FI307" s="165"/>
      <c r="FJ307" s="165"/>
      <c r="FK307" s="165"/>
      <c r="FL307" s="165"/>
      <c r="FM307" s="165"/>
      <c r="FN307" s="165"/>
      <c r="FO307" s="165"/>
      <c r="FP307" s="165"/>
      <c r="FQ307" s="165"/>
    </row>
    <row r="308" spans="1:173" s="166" customFormat="1" ht="11.65" x14ac:dyDescent="0.35">
      <c r="A308" s="167">
        <v>307</v>
      </c>
      <c r="B308" s="105"/>
      <c r="C308" s="168"/>
      <c r="D308" s="169"/>
      <c r="E308" s="170"/>
      <c r="F308" s="202"/>
      <c r="G308" s="169"/>
      <c r="H308" s="106"/>
      <c r="I308" s="169"/>
      <c r="J308" s="171"/>
      <c r="K308" s="172"/>
      <c r="L308" s="173"/>
      <c r="M308" s="171"/>
      <c r="N308" s="172"/>
      <c r="O308" s="111">
        <f t="shared" si="366"/>
        <v>1398</v>
      </c>
      <c r="P308" s="174"/>
      <c r="Q308" s="175"/>
      <c r="R308" s="175"/>
      <c r="S308" s="217"/>
      <c r="T308" s="114"/>
      <c r="U308" s="115"/>
      <c r="V308" s="116"/>
      <c r="W308" s="117"/>
      <c r="X308" s="117"/>
      <c r="Y308" s="176"/>
      <c r="Z308" s="117"/>
      <c r="AA308" s="117"/>
      <c r="AB308" s="117"/>
      <c r="AC308" s="117"/>
      <c r="AD308" s="117"/>
      <c r="AE308" s="117"/>
      <c r="AF308" s="117"/>
      <c r="AG308" s="118"/>
      <c r="AH308" s="119"/>
      <c r="AI308" s="176"/>
      <c r="AJ308" s="121"/>
      <c r="AK308" s="25" t="str">
        <f t="shared" si="357"/>
        <v xml:space="preserve">         </v>
      </c>
      <c r="AL308" s="122" t="str">
        <f t="shared" si="358"/>
        <v>هیچکدام</v>
      </c>
      <c r="AM308" s="74" t="str">
        <f t="shared" si="359"/>
        <v>7.هیچکدام</v>
      </c>
      <c r="AN308" s="122" t="str">
        <f>IF(G308=0,"نامعلوم",'1.مشخصات مرکز'!$D$2-G308)</f>
        <v>نامعلوم</v>
      </c>
      <c r="AO308" s="123" t="str">
        <f t="shared" si="294"/>
        <v>نامعلوم</v>
      </c>
      <c r="AP308" s="177"/>
      <c r="AQ308" s="178"/>
      <c r="AR308" s="203"/>
      <c r="AS308" s="127" t="str">
        <f t="shared" si="360"/>
        <v>خیر</v>
      </c>
      <c r="AT308" s="128"/>
      <c r="AU308" s="179"/>
      <c r="AV308" s="180"/>
      <c r="AW308" s="180"/>
      <c r="AX308" s="181"/>
      <c r="AY308" s="182"/>
      <c r="AZ308" s="183"/>
      <c r="BA308" s="201"/>
      <c r="BB308" s="132"/>
      <c r="BC308" s="133"/>
      <c r="BD308" s="134"/>
      <c r="BE308" s="184"/>
      <c r="BF308" s="183"/>
      <c r="BG308" s="201"/>
      <c r="BH308" s="182"/>
      <c r="BI308" s="183"/>
      <c r="BJ308" s="201"/>
      <c r="BK308" s="179"/>
      <c r="BL308" s="185"/>
      <c r="BM308" s="186"/>
      <c r="BN308" s="186"/>
      <c r="BO308" s="187"/>
      <c r="BP308" s="180"/>
      <c r="BQ308" s="180"/>
      <c r="BR308" s="181"/>
      <c r="BS308" s="142" t="str">
        <f t="shared" si="295"/>
        <v>خیر</v>
      </c>
      <c r="BT308" s="188">
        <f t="shared" si="296"/>
        <v>0</v>
      </c>
      <c r="BU308" s="200" t="str">
        <f t="shared" si="297"/>
        <v xml:space="preserve"> </v>
      </c>
      <c r="BV308" s="145" t="str">
        <f t="shared" si="361"/>
        <v xml:space="preserve"> </v>
      </c>
      <c r="BW308" s="189">
        <f t="shared" si="298"/>
        <v>0</v>
      </c>
      <c r="BX308" s="190" t="str">
        <f t="shared" si="299"/>
        <v xml:space="preserve"> </v>
      </c>
      <c r="BY308" s="148" t="str">
        <f t="shared" si="300"/>
        <v xml:space="preserve"> </v>
      </c>
      <c r="BZ308" s="191">
        <f t="shared" si="301"/>
        <v>0</v>
      </c>
      <c r="CA308" s="192" t="str">
        <f t="shared" si="302"/>
        <v xml:space="preserve"> </v>
      </c>
      <c r="CB308" s="193" t="str">
        <f t="shared" si="303"/>
        <v xml:space="preserve"> </v>
      </c>
      <c r="CC308" s="194">
        <f t="shared" si="304"/>
        <v>0</v>
      </c>
      <c r="CD308" s="195" t="str">
        <f t="shared" si="305"/>
        <v xml:space="preserve"> </v>
      </c>
      <c r="CE308" s="154" t="str">
        <f t="shared" si="306"/>
        <v xml:space="preserve"> </v>
      </c>
      <c r="CF308" s="196">
        <f t="shared" si="307"/>
        <v>0</v>
      </c>
      <c r="CG308" s="197" t="str">
        <f t="shared" si="308"/>
        <v xml:space="preserve"> </v>
      </c>
      <c r="CH308" s="157" t="str">
        <f t="shared" si="309"/>
        <v xml:space="preserve"> </v>
      </c>
      <c r="CI308" s="191">
        <f t="shared" si="310"/>
        <v>0</v>
      </c>
      <c r="CJ308" s="192" t="str">
        <f t="shared" si="311"/>
        <v xml:space="preserve"> </v>
      </c>
      <c r="CK308" s="151" t="str">
        <f t="shared" si="312"/>
        <v xml:space="preserve"> </v>
      </c>
      <c r="CL308" s="198">
        <f t="shared" si="313"/>
        <v>0</v>
      </c>
      <c r="CM308" s="197" t="str">
        <f t="shared" si="314"/>
        <v xml:space="preserve"> </v>
      </c>
      <c r="CN308" s="159" t="str">
        <f t="shared" si="315"/>
        <v xml:space="preserve"> </v>
      </c>
      <c r="CO308" s="194">
        <f t="shared" si="316"/>
        <v>0</v>
      </c>
      <c r="CP308" s="195" t="str">
        <f t="shared" si="317"/>
        <v xml:space="preserve"> </v>
      </c>
      <c r="CQ308" s="160" t="str">
        <f t="shared" si="318"/>
        <v xml:space="preserve"> </v>
      </c>
      <c r="CR308" s="161">
        <f t="shared" si="319"/>
        <v>0</v>
      </c>
      <c r="CS308" s="144" t="str">
        <f t="shared" si="320"/>
        <v xml:space="preserve"> </v>
      </c>
      <c r="CT308" s="145" t="str">
        <f t="shared" si="321"/>
        <v xml:space="preserve"> </v>
      </c>
      <c r="CU308" s="144" t="str">
        <f t="shared" si="322"/>
        <v>خیر</v>
      </c>
      <c r="CV308" s="162" t="str">
        <f t="shared" si="323"/>
        <v>ارائه نشده است.</v>
      </c>
      <c r="CW308" s="199">
        <f t="shared" si="324"/>
        <v>0</v>
      </c>
      <c r="CX308" s="164"/>
      <c r="CY308" s="164"/>
      <c r="CZ308" s="164"/>
      <c r="DA308" s="165"/>
      <c r="DB308" s="165"/>
      <c r="DC308" s="165"/>
      <c r="DD308" s="165"/>
      <c r="DE308" s="165"/>
      <c r="DF308" s="165"/>
      <c r="DG308" s="165"/>
      <c r="DH308" s="165"/>
      <c r="DI308" s="165"/>
      <c r="DJ308" s="165"/>
      <c r="DK308" s="165"/>
      <c r="DL308" s="165"/>
      <c r="DM308" s="165"/>
      <c r="DN308" s="165"/>
      <c r="DO308" s="165">
        <f t="shared" si="325"/>
        <v>0</v>
      </c>
      <c r="DP308" s="165">
        <f t="shared" si="326"/>
        <v>0</v>
      </c>
      <c r="DQ308" s="165">
        <f t="shared" si="327"/>
        <v>0</v>
      </c>
      <c r="DR308" s="165">
        <f t="shared" si="328"/>
        <v>0</v>
      </c>
      <c r="DS308" s="165">
        <f t="shared" si="329"/>
        <v>0</v>
      </c>
      <c r="DT308" s="165">
        <f t="shared" si="330"/>
        <v>0</v>
      </c>
      <c r="DU308" s="165">
        <f t="shared" si="331"/>
        <v>0</v>
      </c>
      <c r="DV308" s="165">
        <f t="shared" si="332"/>
        <v>0</v>
      </c>
      <c r="DW308" s="165">
        <f t="shared" si="333"/>
        <v>0</v>
      </c>
      <c r="DX308" s="165">
        <f t="shared" si="334"/>
        <v>0</v>
      </c>
      <c r="DY308" s="165">
        <f t="shared" si="335"/>
        <v>0</v>
      </c>
      <c r="DZ308" s="165">
        <f t="shared" si="336"/>
        <v>0</v>
      </c>
      <c r="EA308" s="165">
        <f t="shared" si="337"/>
        <v>0</v>
      </c>
      <c r="EB308" s="165">
        <f t="shared" si="338"/>
        <v>0</v>
      </c>
      <c r="EC308" s="165">
        <f t="shared" si="339"/>
        <v>0</v>
      </c>
      <c r="ED308" s="165">
        <f t="shared" si="340"/>
        <v>0</v>
      </c>
      <c r="EE308" s="165" t="str">
        <f t="shared" si="341"/>
        <v/>
      </c>
      <c r="EF308" s="165" t="str">
        <f t="shared" si="342"/>
        <v/>
      </c>
      <c r="EG308" s="165" t="str">
        <f t="shared" si="343"/>
        <v/>
      </c>
      <c r="EH308" s="165" t="str">
        <f t="shared" si="344"/>
        <v/>
      </c>
      <c r="EI308" s="165" t="str">
        <f t="shared" si="345"/>
        <v/>
      </c>
      <c r="EJ308" s="165" t="str">
        <f t="shared" si="346"/>
        <v/>
      </c>
      <c r="EK308" s="165" t="str">
        <f t="shared" si="347"/>
        <v/>
      </c>
      <c r="EL308" s="165" t="str">
        <f t="shared" si="348"/>
        <v/>
      </c>
      <c r="EM308" s="165" t="e">
        <f>IF(#REF!="بله","FSW","")</f>
        <v>#REF!</v>
      </c>
      <c r="EN308" s="165" t="str">
        <f t="shared" si="349"/>
        <v/>
      </c>
      <c r="EO308" s="165" t="str">
        <f t="shared" si="350"/>
        <v/>
      </c>
      <c r="EP308" s="165" t="str">
        <f t="shared" si="351"/>
        <v/>
      </c>
      <c r="EQ308" s="165" t="str">
        <f t="shared" si="362"/>
        <v/>
      </c>
      <c r="ER308" s="165" t="str">
        <f t="shared" si="363"/>
        <v/>
      </c>
      <c r="ES308" s="165"/>
      <c r="ET308" s="165" t="str">
        <f t="shared" si="364"/>
        <v/>
      </c>
      <c r="EU308" s="165" t="str">
        <f t="shared" si="352"/>
        <v/>
      </c>
      <c r="EV308" s="165" t="str">
        <f t="shared" si="353"/>
        <v xml:space="preserve"> </v>
      </c>
      <c r="EW308" s="165" t="str">
        <f t="shared" si="354"/>
        <v>هیچکدام</v>
      </c>
      <c r="EX308" s="165" t="str">
        <f t="shared" si="355"/>
        <v xml:space="preserve"> </v>
      </c>
      <c r="EY308" s="165"/>
      <c r="EZ308" s="165" t="str">
        <f t="shared" si="365"/>
        <v xml:space="preserve"> </v>
      </c>
      <c r="FA308" s="165" t="str">
        <f t="shared" si="356"/>
        <v>هیچکدام</v>
      </c>
      <c r="FB308" s="165"/>
      <c r="FC308" s="165"/>
      <c r="FD308" s="165"/>
      <c r="FE308" s="165"/>
      <c r="FG308" s="165"/>
      <c r="FH308" s="165"/>
      <c r="FI308" s="165"/>
      <c r="FJ308" s="165"/>
      <c r="FK308" s="165"/>
      <c r="FL308" s="165"/>
      <c r="FM308" s="165"/>
      <c r="FN308" s="165"/>
      <c r="FO308" s="165"/>
      <c r="FP308" s="165"/>
      <c r="FQ308" s="165"/>
    </row>
    <row r="309" spans="1:173" s="166" customFormat="1" ht="11.65" x14ac:dyDescent="0.35">
      <c r="A309" s="167">
        <v>308</v>
      </c>
      <c r="B309" s="105"/>
      <c r="C309" s="168"/>
      <c r="D309" s="169"/>
      <c r="E309" s="170"/>
      <c r="F309" s="202"/>
      <c r="G309" s="169"/>
      <c r="H309" s="106"/>
      <c r="I309" s="169"/>
      <c r="J309" s="171"/>
      <c r="K309" s="172"/>
      <c r="L309" s="173"/>
      <c r="M309" s="171"/>
      <c r="N309" s="172"/>
      <c r="O309" s="111">
        <f t="shared" si="366"/>
        <v>1398</v>
      </c>
      <c r="P309" s="174"/>
      <c r="Q309" s="175"/>
      <c r="R309" s="175"/>
      <c r="S309" s="217"/>
      <c r="T309" s="114"/>
      <c r="U309" s="115"/>
      <c r="V309" s="116"/>
      <c r="W309" s="117"/>
      <c r="X309" s="117"/>
      <c r="Y309" s="176"/>
      <c r="Z309" s="117"/>
      <c r="AA309" s="117"/>
      <c r="AB309" s="117"/>
      <c r="AC309" s="117"/>
      <c r="AD309" s="117"/>
      <c r="AE309" s="117"/>
      <c r="AF309" s="117"/>
      <c r="AG309" s="118"/>
      <c r="AH309" s="119"/>
      <c r="AI309" s="176"/>
      <c r="AJ309" s="121"/>
      <c r="AK309" s="25" t="str">
        <f t="shared" si="357"/>
        <v xml:space="preserve">         </v>
      </c>
      <c r="AL309" s="122" t="str">
        <f t="shared" si="358"/>
        <v>هیچکدام</v>
      </c>
      <c r="AM309" s="74" t="str">
        <f t="shared" si="359"/>
        <v>7.هیچکدام</v>
      </c>
      <c r="AN309" s="122" t="str">
        <f>IF(G309=0,"نامعلوم",'1.مشخصات مرکز'!$D$2-G309)</f>
        <v>نامعلوم</v>
      </c>
      <c r="AO309" s="123" t="str">
        <f t="shared" si="294"/>
        <v>نامعلوم</v>
      </c>
      <c r="AP309" s="177"/>
      <c r="AQ309" s="178"/>
      <c r="AR309" s="203"/>
      <c r="AS309" s="127" t="str">
        <f t="shared" si="360"/>
        <v>خیر</v>
      </c>
      <c r="AT309" s="128"/>
      <c r="AU309" s="179"/>
      <c r="AV309" s="180"/>
      <c r="AW309" s="180"/>
      <c r="AX309" s="181"/>
      <c r="AY309" s="182"/>
      <c r="AZ309" s="183"/>
      <c r="BA309" s="201"/>
      <c r="BB309" s="132"/>
      <c r="BC309" s="133"/>
      <c r="BD309" s="134"/>
      <c r="BE309" s="184"/>
      <c r="BF309" s="183"/>
      <c r="BG309" s="201"/>
      <c r="BH309" s="182"/>
      <c r="BI309" s="183"/>
      <c r="BJ309" s="201"/>
      <c r="BK309" s="179"/>
      <c r="BL309" s="185"/>
      <c r="BM309" s="186"/>
      <c r="BN309" s="186"/>
      <c r="BO309" s="187"/>
      <c r="BP309" s="180"/>
      <c r="BQ309" s="180"/>
      <c r="BR309" s="181"/>
      <c r="BS309" s="142" t="str">
        <f t="shared" si="295"/>
        <v>خیر</v>
      </c>
      <c r="BT309" s="188">
        <f t="shared" si="296"/>
        <v>0</v>
      </c>
      <c r="BU309" s="200" t="str">
        <f t="shared" si="297"/>
        <v xml:space="preserve"> </v>
      </c>
      <c r="BV309" s="145" t="str">
        <f t="shared" si="361"/>
        <v xml:space="preserve"> </v>
      </c>
      <c r="BW309" s="189">
        <f t="shared" si="298"/>
        <v>0</v>
      </c>
      <c r="BX309" s="190" t="str">
        <f t="shared" si="299"/>
        <v xml:space="preserve"> </v>
      </c>
      <c r="BY309" s="148" t="str">
        <f t="shared" si="300"/>
        <v xml:space="preserve"> </v>
      </c>
      <c r="BZ309" s="191">
        <f t="shared" si="301"/>
        <v>0</v>
      </c>
      <c r="CA309" s="192" t="str">
        <f t="shared" si="302"/>
        <v xml:space="preserve"> </v>
      </c>
      <c r="CB309" s="193" t="str">
        <f t="shared" si="303"/>
        <v xml:space="preserve"> </v>
      </c>
      <c r="CC309" s="194">
        <f t="shared" si="304"/>
        <v>0</v>
      </c>
      <c r="CD309" s="195" t="str">
        <f t="shared" si="305"/>
        <v xml:space="preserve"> </v>
      </c>
      <c r="CE309" s="154" t="str">
        <f t="shared" si="306"/>
        <v xml:space="preserve"> </v>
      </c>
      <c r="CF309" s="196">
        <f t="shared" si="307"/>
        <v>0</v>
      </c>
      <c r="CG309" s="197" t="str">
        <f t="shared" si="308"/>
        <v xml:space="preserve"> </v>
      </c>
      <c r="CH309" s="157" t="str">
        <f t="shared" si="309"/>
        <v xml:space="preserve"> </v>
      </c>
      <c r="CI309" s="191">
        <f t="shared" si="310"/>
        <v>0</v>
      </c>
      <c r="CJ309" s="192" t="str">
        <f t="shared" si="311"/>
        <v xml:space="preserve"> </v>
      </c>
      <c r="CK309" s="151" t="str">
        <f t="shared" si="312"/>
        <v xml:space="preserve"> </v>
      </c>
      <c r="CL309" s="198">
        <f t="shared" si="313"/>
        <v>0</v>
      </c>
      <c r="CM309" s="197" t="str">
        <f t="shared" si="314"/>
        <v xml:space="preserve"> </v>
      </c>
      <c r="CN309" s="159" t="str">
        <f t="shared" si="315"/>
        <v xml:space="preserve"> </v>
      </c>
      <c r="CO309" s="194">
        <f t="shared" si="316"/>
        <v>0</v>
      </c>
      <c r="CP309" s="195" t="str">
        <f t="shared" si="317"/>
        <v xml:space="preserve"> </v>
      </c>
      <c r="CQ309" s="160" t="str">
        <f t="shared" si="318"/>
        <v xml:space="preserve"> </v>
      </c>
      <c r="CR309" s="161">
        <f t="shared" si="319"/>
        <v>0</v>
      </c>
      <c r="CS309" s="144" t="str">
        <f t="shared" si="320"/>
        <v xml:space="preserve"> </v>
      </c>
      <c r="CT309" s="145" t="str">
        <f t="shared" si="321"/>
        <v xml:space="preserve"> </v>
      </c>
      <c r="CU309" s="144" t="str">
        <f t="shared" si="322"/>
        <v>خیر</v>
      </c>
      <c r="CV309" s="162" t="str">
        <f t="shared" si="323"/>
        <v>ارائه نشده است.</v>
      </c>
      <c r="CW309" s="199">
        <f t="shared" si="324"/>
        <v>0</v>
      </c>
      <c r="CX309" s="164"/>
      <c r="CY309" s="164"/>
      <c r="CZ309" s="164"/>
      <c r="DA309" s="165"/>
      <c r="DB309" s="165"/>
      <c r="DC309" s="165"/>
      <c r="DD309" s="165"/>
      <c r="DE309" s="165"/>
      <c r="DF309" s="165"/>
      <c r="DG309" s="165"/>
      <c r="DH309" s="165"/>
      <c r="DI309" s="165"/>
      <c r="DJ309" s="165"/>
      <c r="DK309" s="165"/>
      <c r="DL309" s="165"/>
      <c r="DM309" s="165"/>
      <c r="DN309" s="165"/>
      <c r="DO309" s="165">
        <f t="shared" si="325"/>
        <v>0</v>
      </c>
      <c r="DP309" s="165">
        <f t="shared" si="326"/>
        <v>0</v>
      </c>
      <c r="DQ309" s="165">
        <f t="shared" si="327"/>
        <v>0</v>
      </c>
      <c r="DR309" s="165">
        <f t="shared" si="328"/>
        <v>0</v>
      </c>
      <c r="DS309" s="165">
        <f t="shared" si="329"/>
        <v>0</v>
      </c>
      <c r="DT309" s="165">
        <f t="shared" si="330"/>
        <v>0</v>
      </c>
      <c r="DU309" s="165">
        <f t="shared" si="331"/>
        <v>0</v>
      </c>
      <c r="DV309" s="165">
        <f t="shared" si="332"/>
        <v>0</v>
      </c>
      <c r="DW309" s="165">
        <f t="shared" si="333"/>
        <v>0</v>
      </c>
      <c r="DX309" s="165">
        <f t="shared" si="334"/>
        <v>0</v>
      </c>
      <c r="DY309" s="165">
        <f t="shared" si="335"/>
        <v>0</v>
      </c>
      <c r="DZ309" s="165">
        <f t="shared" si="336"/>
        <v>0</v>
      </c>
      <c r="EA309" s="165">
        <f t="shared" si="337"/>
        <v>0</v>
      </c>
      <c r="EB309" s="165">
        <f t="shared" si="338"/>
        <v>0</v>
      </c>
      <c r="EC309" s="165">
        <f t="shared" si="339"/>
        <v>0</v>
      </c>
      <c r="ED309" s="165">
        <f t="shared" si="340"/>
        <v>0</v>
      </c>
      <c r="EE309" s="165" t="str">
        <f t="shared" si="341"/>
        <v/>
      </c>
      <c r="EF309" s="165" t="str">
        <f t="shared" si="342"/>
        <v/>
      </c>
      <c r="EG309" s="165" t="str">
        <f t="shared" si="343"/>
        <v/>
      </c>
      <c r="EH309" s="165" t="str">
        <f t="shared" si="344"/>
        <v/>
      </c>
      <c r="EI309" s="165" t="str">
        <f t="shared" si="345"/>
        <v/>
      </c>
      <c r="EJ309" s="165" t="str">
        <f t="shared" si="346"/>
        <v/>
      </c>
      <c r="EK309" s="165" t="str">
        <f t="shared" si="347"/>
        <v/>
      </c>
      <c r="EL309" s="165" t="str">
        <f t="shared" si="348"/>
        <v/>
      </c>
      <c r="EM309" s="165" t="e">
        <f>IF(#REF!="بله","FSW","")</f>
        <v>#REF!</v>
      </c>
      <c r="EN309" s="165" t="str">
        <f t="shared" si="349"/>
        <v/>
      </c>
      <c r="EO309" s="165" t="str">
        <f t="shared" si="350"/>
        <v/>
      </c>
      <c r="EP309" s="165" t="str">
        <f t="shared" si="351"/>
        <v/>
      </c>
      <c r="EQ309" s="165" t="str">
        <f t="shared" si="362"/>
        <v/>
      </c>
      <c r="ER309" s="165" t="str">
        <f t="shared" si="363"/>
        <v/>
      </c>
      <c r="ES309" s="165"/>
      <c r="ET309" s="165" t="str">
        <f t="shared" si="364"/>
        <v/>
      </c>
      <c r="EU309" s="165" t="str">
        <f t="shared" si="352"/>
        <v/>
      </c>
      <c r="EV309" s="165" t="str">
        <f t="shared" si="353"/>
        <v xml:space="preserve"> </v>
      </c>
      <c r="EW309" s="165" t="str">
        <f t="shared" si="354"/>
        <v>هیچکدام</v>
      </c>
      <c r="EX309" s="165" t="str">
        <f t="shared" si="355"/>
        <v xml:space="preserve"> </v>
      </c>
      <c r="EY309" s="165"/>
      <c r="EZ309" s="165" t="str">
        <f t="shared" si="365"/>
        <v xml:space="preserve"> </v>
      </c>
      <c r="FA309" s="165" t="str">
        <f t="shared" si="356"/>
        <v>هیچکدام</v>
      </c>
      <c r="FB309" s="165"/>
      <c r="FC309" s="165"/>
      <c r="FD309" s="165"/>
      <c r="FE309" s="165"/>
      <c r="FG309" s="165"/>
      <c r="FH309" s="165"/>
      <c r="FI309" s="165"/>
      <c r="FJ309" s="165"/>
      <c r="FK309" s="165"/>
      <c r="FL309" s="165"/>
      <c r="FM309" s="165"/>
      <c r="FN309" s="165"/>
      <c r="FO309" s="165"/>
      <c r="FP309" s="165"/>
      <c r="FQ309" s="165"/>
    </row>
    <row r="310" spans="1:173" s="166" customFormat="1" ht="11.65" x14ac:dyDescent="0.35">
      <c r="A310" s="167">
        <v>309</v>
      </c>
      <c r="B310" s="105"/>
      <c r="C310" s="168"/>
      <c r="D310" s="169"/>
      <c r="E310" s="170"/>
      <c r="F310" s="202"/>
      <c r="G310" s="169"/>
      <c r="H310" s="106"/>
      <c r="I310" s="169"/>
      <c r="J310" s="171"/>
      <c r="K310" s="172"/>
      <c r="L310" s="173"/>
      <c r="M310" s="171"/>
      <c r="N310" s="172"/>
      <c r="O310" s="111">
        <f t="shared" si="366"/>
        <v>1398</v>
      </c>
      <c r="P310" s="174"/>
      <c r="Q310" s="175"/>
      <c r="R310" s="175"/>
      <c r="S310" s="217"/>
      <c r="T310" s="114"/>
      <c r="U310" s="115"/>
      <c r="V310" s="116"/>
      <c r="W310" s="117"/>
      <c r="X310" s="117"/>
      <c r="Y310" s="176"/>
      <c r="Z310" s="117"/>
      <c r="AA310" s="117"/>
      <c r="AB310" s="117"/>
      <c r="AC310" s="117"/>
      <c r="AD310" s="117"/>
      <c r="AE310" s="117"/>
      <c r="AF310" s="117"/>
      <c r="AG310" s="118"/>
      <c r="AH310" s="119"/>
      <c r="AI310" s="176"/>
      <c r="AJ310" s="121"/>
      <c r="AK310" s="25" t="str">
        <f t="shared" si="357"/>
        <v xml:space="preserve">         </v>
      </c>
      <c r="AL310" s="122" t="str">
        <f t="shared" si="358"/>
        <v>هیچکدام</v>
      </c>
      <c r="AM310" s="74" t="str">
        <f t="shared" si="359"/>
        <v>7.هیچکدام</v>
      </c>
      <c r="AN310" s="122" t="str">
        <f>IF(G310=0,"نامعلوم",'1.مشخصات مرکز'!$D$2-G310)</f>
        <v>نامعلوم</v>
      </c>
      <c r="AO310" s="123" t="str">
        <f t="shared" si="294"/>
        <v>نامعلوم</v>
      </c>
      <c r="AP310" s="177"/>
      <c r="AQ310" s="178"/>
      <c r="AR310" s="203"/>
      <c r="AS310" s="127" t="str">
        <f t="shared" si="360"/>
        <v>خیر</v>
      </c>
      <c r="AT310" s="128"/>
      <c r="AU310" s="179"/>
      <c r="AV310" s="180"/>
      <c r="AW310" s="180"/>
      <c r="AX310" s="181"/>
      <c r="AY310" s="182"/>
      <c r="AZ310" s="183"/>
      <c r="BA310" s="201"/>
      <c r="BB310" s="132"/>
      <c r="BC310" s="133"/>
      <c r="BD310" s="134"/>
      <c r="BE310" s="184"/>
      <c r="BF310" s="183"/>
      <c r="BG310" s="201"/>
      <c r="BH310" s="182"/>
      <c r="BI310" s="183"/>
      <c r="BJ310" s="201"/>
      <c r="BK310" s="179"/>
      <c r="BL310" s="185"/>
      <c r="BM310" s="186"/>
      <c r="BN310" s="186"/>
      <c r="BO310" s="187"/>
      <c r="BP310" s="180"/>
      <c r="BQ310" s="180"/>
      <c r="BR310" s="181"/>
      <c r="BS310" s="142" t="str">
        <f t="shared" si="295"/>
        <v>خیر</v>
      </c>
      <c r="BT310" s="188">
        <f t="shared" si="296"/>
        <v>0</v>
      </c>
      <c r="BU310" s="200" t="str">
        <f t="shared" si="297"/>
        <v xml:space="preserve"> </v>
      </c>
      <c r="BV310" s="145" t="str">
        <f t="shared" si="361"/>
        <v xml:space="preserve"> </v>
      </c>
      <c r="BW310" s="189">
        <f t="shared" si="298"/>
        <v>0</v>
      </c>
      <c r="BX310" s="190" t="str">
        <f t="shared" si="299"/>
        <v xml:space="preserve"> </v>
      </c>
      <c r="BY310" s="148" t="str">
        <f t="shared" si="300"/>
        <v xml:space="preserve"> </v>
      </c>
      <c r="BZ310" s="191">
        <f t="shared" si="301"/>
        <v>0</v>
      </c>
      <c r="CA310" s="192" t="str">
        <f t="shared" si="302"/>
        <v xml:space="preserve"> </v>
      </c>
      <c r="CB310" s="193" t="str">
        <f t="shared" si="303"/>
        <v xml:space="preserve"> </v>
      </c>
      <c r="CC310" s="194">
        <f t="shared" si="304"/>
        <v>0</v>
      </c>
      <c r="CD310" s="195" t="str">
        <f t="shared" si="305"/>
        <v xml:space="preserve"> </v>
      </c>
      <c r="CE310" s="154" t="str">
        <f t="shared" si="306"/>
        <v xml:space="preserve"> </v>
      </c>
      <c r="CF310" s="196">
        <f t="shared" si="307"/>
        <v>0</v>
      </c>
      <c r="CG310" s="197" t="str">
        <f t="shared" si="308"/>
        <v xml:space="preserve"> </v>
      </c>
      <c r="CH310" s="157" t="str">
        <f t="shared" si="309"/>
        <v xml:space="preserve"> </v>
      </c>
      <c r="CI310" s="191">
        <f t="shared" si="310"/>
        <v>0</v>
      </c>
      <c r="CJ310" s="192" t="str">
        <f t="shared" si="311"/>
        <v xml:space="preserve"> </v>
      </c>
      <c r="CK310" s="151" t="str">
        <f t="shared" si="312"/>
        <v xml:space="preserve"> </v>
      </c>
      <c r="CL310" s="198">
        <f t="shared" si="313"/>
        <v>0</v>
      </c>
      <c r="CM310" s="197" t="str">
        <f t="shared" si="314"/>
        <v xml:space="preserve"> </v>
      </c>
      <c r="CN310" s="159" t="str">
        <f t="shared" si="315"/>
        <v xml:space="preserve"> </v>
      </c>
      <c r="CO310" s="194">
        <f t="shared" si="316"/>
        <v>0</v>
      </c>
      <c r="CP310" s="195" t="str">
        <f t="shared" si="317"/>
        <v xml:space="preserve"> </v>
      </c>
      <c r="CQ310" s="160" t="str">
        <f t="shared" si="318"/>
        <v xml:space="preserve"> </v>
      </c>
      <c r="CR310" s="161">
        <f t="shared" si="319"/>
        <v>0</v>
      </c>
      <c r="CS310" s="144" t="str">
        <f t="shared" si="320"/>
        <v xml:space="preserve"> </v>
      </c>
      <c r="CT310" s="145" t="str">
        <f t="shared" si="321"/>
        <v xml:space="preserve"> </v>
      </c>
      <c r="CU310" s="144" t="str">
        <f t="shared" si="322"/>
        <v>خیر</v>
      </c>
      <c r="CV310" s="162" t="str">
        <f t="shared" si="323"/>
        <v>ارائه نشده است.</v>
      </c>
      <c r="CW310" s="199">
        <f t="shared" si="324"/>
        <v>0</v>
      </c>
      <c r="CX310" s="164"/>
      <c r="CY310" s="164"/>
      <c r="CZ310" s="164"/>
      <c r="DA310" s="165"/>
      <c r="DB310" s="165"/>
      <c r="DC310" s="165"/>
      <c r="DD310" s="165"/>
      <c r="DE310" s="165"/>
      <c r="DF310" s="165"/>
      <c r="DG310" s="165"/>
      <c r="DH310" s="165"/>
      <c r="DI310" s="165"/>
      <c r="DJ310" s="165"/>
      <c r="DK310" s="165"/>
      <c r="DL310" s="165"/>
      <c r="DM310" s="165"/>
      <c r="DN310" s="165"/>
      <c r="DO310" s="165">
        <f t="shared" si="325"/>
        <v>0</v>
      </c>
      <c r="DP310" s="165">
        <f t="shared" si="326"/>
        <v>0</v>
      </c>
      <c r="DQ310" s="165">
        <f t="shared" si="327"/>
        <v>0</v>
      </c>
      <c r="DR310" s="165">
        <f t="shared" si="328"/>
        <v>0</v>
      </c>
      <c r="DS310" s="165">
        <f t="shared" si="329"/>
        <v>0</v>
      </c>
      <c r="DT310" s="165">
        <f t="shared" si="330"/>
        <v>0</v>
      </c>
      <c r="DU310" s="165">
        <f t="shared" si="331"/>
        <v>0</v>
      </c>
      <c r="DV310" s="165">
        <f t="shared" si="332"/>
        <v>0</v>
      </c>
      <c r="DW310" s="165">
        <f t="shared" si="333"/>
        <v>0</v>
      </c>
      <c r="DX310" s="165">
        <f t="shared" si="334"/>
        <v>0</v>
      </c>
      <c r="DY310" s="165">
        <f t="shared" si="335"/>
        <v>0</v>
      </c>
      <c r="DZ310" s="165">
        <f t="shared" si="336"/>
        <v>0</v>
      </c>
      <c r="EA310" s="165">
        <f t="shared" si="337"/>
        <v>0</v>
      </c>
      <c r="EB310" s="165">
        <f t="shared" si="338"/>
        <v>0</v>
      </c>
      <c r="EC310" s="165">
        <f t="shared" si="339"/>
        <v>0</v>
      </c>
      <c r="ED310" s="165">
        <f t="shared" si="340"/>
        <v>0</v>
      </c>
      <c r="EE310" s="165" t="str">
        <f t="shared" si="341"/>
        <v/>
      </c>
      <c r="EF310" s="165" t="str">
        <f t="shared" si="342"/>
        <v/>
      </c>
      <c r="EG310" s="165" t="str">
        <f t="shared" si="343"/>
        <v/>
      </c>
      <c r="EH310" s="165" t="str">
        <f t="shared" si="344"/>
        <v/>
      </c>
      <c r="EI310" s="165" t="str">
        <f t="shared" si="345"/>
        <v/>
      </c>
      <c r="EJ310" s="165" t="str">
        <f t="shared" si="346"/>
        <v/>
      </c>
      <c r="EK310" s="165" t="str">
        <f t="shared" si="347"/>
        <v/>
      </c>
      <c r="EL310" s="165" t="str">
        <f t="shared" si="348"/>
        <v/>
      </c>
      <c r="EM310" s="165" t="e">
        <f>IF(#REF!="بله","FSW","")</f>
        <v>#REF!</v>
      </c>
      <c r="EN310" s="165" t="str">
        <f t="shared" si="349"/>
        <v/>
      </c>
      <c r="EO310" s="165" t="str">
        <f t="shared" si="350"/>
        <v/>
      </c>
      <c r="EP310" s="165" t="str">
        <f t="shared" si="351"/>
        <v/>
      </c>
      <c r="EQ310" s="165" t="str">
        <f t="shared" si="362"/>
        <v/>
      </c>
      <c r="ER310" s="165" t="str">
        <f t="shared" si="363"/>
        <v/>
      </c>
      <c r="ES310" s="165"/>
      <c r="ET310" s="165" t="str">
        <f t="shared" si="364"/>
        <v/>
      </c>
      <c r="EU310" s="165" t="str">
        <f t="shared" si="352"/>
        <v/>
      </c>
      <c r="EV310" s="165" t="str">
        <f t="shared" si="353"/>
        <v xml:space="preserve"> </v>
      </c>
      <c r="EW310" s="165" t="str">
        <f t="shared" si="354"/>
        <v>هیچکدام</v>
      </c>
      <c r="EX310" s="165" t="str">
        <f t="shared" si="355"/>
        <v xml:space="preserve"> </v>
      </c>
      <c r="EY310" s="165"/>
      <c r="EZ310" s="165" t="str">
        <f t="shared" si="365"/>
        <v xml:space="preserve"> </v>
      </c>
      <c r="FA310" s="165" t="str">
        <f t="shared" si="356"/>
        <v>هیچکدام</v>
      </c>
      <c r="FB310" s="165"/>
      <c r="FC310" s="165"/>
      <c r="FD310" s="165"/>
      <c r="FE310" s="165"/>
      <c r="FG310" s="165"/>
      <c r="FH310" s="165"/>
      <c r="FI310" s="165"/>
      <c r="FJ310" s="165"/>
      <c r="FK310" s="165"/>
      <c r="FL310" s="165"/>
      <c r="FM310" s="165"/>
      <c r="FN310" s="165"/>
      <c r="FO310" s="165"/>
      <c r="FP310" s="165"/>
      <c r="FQ310" s="165"/>
    </row>
    <row r="311" spans="1:173" s="166" customFormat="1" ht="11.65" x14ac:dyDescent="0.35">
      <c r="A311" s="167">
        <v>310</v>
      </c>
      <c r="B311" s="105"/>
      <c r="C311" s="168"/>
      <c r="D311" s="169"/>
      <c r="E311" s="170"/>
      <c r="F311" s="202"/>
      <c r="G311" s="169"/>
      <c r="H311" s="106"/>
      <c r="I311" s="169"/>
      <c r="J311" s="171"/>
      <c r="K311" s="172"/>
      <c r="L311" s="173"/>
      <c r="M311" s="171"/>
      <c r="N311" s="172"/>
      <c r="O311" s="111">
        <f t="shared" si="366"/>
        <v>1398</v>
      </c>
      <c r="P311" s="174"/>
      <c r="Q311" s="175"/>
      <c r="R311" s="175"/>
      <c r="S311" s="217"/>
      <c r="T311" s="114"/>
      <c r="U311" s="115"/>
      <c r="V311" s="116"/>
      <c r="W311" s="117"/>
      <c r="X311" s="117"/>
      <c r="Y311" s="176"/>
      <c r="Z311" s="117"/>
      <c r="AA311" s="117"/>
      <c r="AB311" s="117"/>
      <c r="AC311" s="117"/>
      <c r="AD311" s="117"/>
      <c r="AE311" s="117"/>
      <c r="AF311" s="117"/>
      <c r="AG311" s="118"/>
      <c r="AH311" s="119"/>
      <c r="AI311" s="176"/>
      <c r="AJ311" s="121"/>
      <c r="AK311" s="25" t="str">
        <f t="shared" si="357"/>
        <v xml:space="preserve">         </v>
      </c>
      <c r="AL311" s="122" t="str">
        <f t="shared" si="358"/>
        <v>هیچکدام</v>
      </c>
      <c r="AM311" s="74" t="str">
        <f t="shared" si="359"/>
        <v>7.هیچکدام</v>
      </c>
      <c r="AN311" s="122" t="str">
        <f>IF(G311=0,"نامعلوم",'1.مشخصات مرکز'!$D$2-G311)</f>
        <v>نامعلوم</v>
      </c>
      <c r="AO311" s="123" t="str">
        <f t="shared" si="294"/>
        <v>نامعلوم</v>
      </c>
      <c r="AP311" s="177"/>
      <c r="AQ311" s="178"/>
      <c r="AR311" s="203"/>
      <c r="AS311" s="127" t="str">
        <f t="shared" si="360"/>
        <v>خیر</v>
      </c>
      <c r="AT311" s="128"/>
      <c r="AU311" s="179"/>
      <c r="AV311" s="180"/>
      <c r="AW311" s="180"/>
      <c r="AX311" s="181"/>
      <c r="AY311" s="182"/>
      <c r="AZ311" s="183"/>
      <c r="BA311" s="201"/>
      <c r="BB311" s="132"/>
      <c r="BC311" s="133"/>
      <c r="BD311" s="134"/>
      <c r="BE311" s="184"/>
      <c r="BF311" s="183"/>
      <c r="BG311" s="201"/>
      <c r="BH311" s="182"/>
      <c r="BI311" s="183"/>
      <c r="BJ311" s="201"/>
      <c r="BK311" s="179"/>
      <c r="BL311" s="185"/>
      <c r="BM311" s="186"/>
      <c r="BN311" s="186"/>
      <c r="BO311" s="187"/>
      <c r="BP311" s="180"/>
      <c r="BQ311" s="180"/>
      <c r="BR311" s="181"/>
      <c r="BS311" s="142" t="str">
        <f t="shared" si="295"/>
        <v>خیر</v>
      </c>
      <c r="BT311" s="188">
        <f t="shared" si="296"/>
        <v>0</v>
      </c>
      <c r="BU311" s="200" t="str">
        <f t="shared" si="297"/>
        <v xml:space="preserve"> </v>
      </c>
      <c r="BV311" s="145" t="str">
        <f t="shared" si="361"/>
        <v xml:space="preserve"> </v>
      </c>
      <c r="BW311" s="189">
        <f t="shared" si="298"/>
        <v>0</v>
      </c>
      <c r="BX311" s="190" t="str">
        <f t="shared" si="299"/>
        <v xml:space="preserve"> </v>
      </c>
      <c r="BY311" s="148" t="str">
        <f t="shared" si="300"/>
        <v xml:space="preserve"> </v>
      </c>
      <c r="BZ311" s="191">
        <f t="shared" si="301"/>
        <v>0</v>
      </c>
      <c r="CA311" s="192" t="str">
        <f t="shared" si="302"/>
        <v xml:space="preserve"> </v>
      </c>
      <c r="CB311" s="193" t="str">
        <f t="shared" si="303"/>
        <v xml:space="preserve"> </v>
      </c>
      <c r="CC311" s="194">
        <f t="shared" si="304"/>
        <v>0</v>
      </c>
      <c r="CD311" s="195" t="str">
        <f t="shared" si="305"/>
        <v xml:space="preserve"> </v>
      </c>
      <c r="CE311" s="154" t="str">
        <f t="shared" si="306"/>
        <v xml:space="preserve"> </v>
      </c>
      <c r="CF311" s="196">
        <f t="shared" si="307"/>
        <v>0</v>
      </c>
      <c r="CG311" s="197" t="str">
        <f t="shared" si="308"/>
        <v xml:space="preserve"> </v>
      </c>
      <c r="CH311" s="157" t="str">
        <f t="shared" si="309"/>
        <v xml:space="preserve"> </v>
      </c>
      <c r="CI311" s="191">
        <f t="shared" si="310"/>
        <v>0</v>
      </c>
      <c r="CJ311" s="192" t="str">
        <f t="shared" si="311"/>
        <v xml:space="preserve"> </v>
      </c>
      <c r="CK311" s="151" t="str">
        <f t="shared" si="312"/>
        <v xml:space="preserve"> </v>
      </c>
      <c r="CL311" s="198">
        <f t="shared" si="313"/>
        <v>0</v>
      </c>
      <c r="CM311" s="197" t="str">
        <f t="shared" si="314"/>
        <v xml:space="preserve"> </v>
      </c>
      <c r="CN311" s="159" t="str">
        <f t="shared" si="315"/>
        <v xml:space="preserve"> </v>
      </c>
      <c r="CO311" s="194">
        <f t="shared" si="316"/>
        <v>0</v>
      </c>
      <c r="CP311" s="195" t="str">
        <f t="shared" si="317"/>
        <v xml:space="preserve"> </v>
      </c>
      <c r="CQ311" s="160" t="str">
        <f t="shared" si="318"/>
        <v xml:space="preserve"> </v>
      </c>
      <c r="CR311" s="161">
        <f t="shared" si="319"/>
        <v>0</v>
      </c>
      <c r="CS311" s="144" t="str">
        <f t="shared" si="320"/>
        <v xml:space="preserve"> </v>
      </c>
      <c r="CT311" s="145" t="str">
        <f t="shared" si="321"/>
        <v xml:space="preserve"> </v>
      </c>
      <c r="CU311" s="144" t="str">
        <f t="shared" si="322"/>
        <v>خیر</v>
      </c>
      <c r="CV311" s="162" t="str">
        <f t="shared" si="323"/>
        <v>ارائه نشده است.</v>
      </c>
      <c r="CW311" s="199">
        <f t="shared" si="324"/>
        <v>0</v>
      </c>
      <c r="CX311" s="164"/>
      <c r="CY311" s="164"/>
      <c r="CZ311" s="164"/>
      <c r="DA311" s="165"/>
      <c r="DB311" s="165"/>
      <c r="DC311" s="165"/>
      <c r="DD311" s="165"/>
      <c r="DE311" s="165"/>
      <c r="DF311" s="165"/>
      <c r="DG311" s="165"/>
      <c r="DH311" s="165"/>
      <c r="DI311" s="165"/>
      <c r="DJ311" s="165"/>
      <c r="DK311" s="165"/>
      <c r="DL311" s="165"/>
      <c r="DM311" s="165"/>
      <c r="DN311" s="165"/>
      <c r="DO311" s="165">
        <f t="shared" si="325"/>
        <v>0</v>
      </c>
      <c r="DP311" s="165">
        <f t="shared" si="326"/>
        <v>0</v>
      </c>
      <c r="DQ311" s="165">
        <f t="shared" si="327"/>
        <v>0</v>
      </c>
      <c r="DR311" s="165">
        <f t="shared" si="328"/>
        <v>0</v>
      </c>
      <c r="DS311" s="165">
        <f t="shared" si="329"/>
        <v>0</v>
      </c>
      <c r="DT311" s="165">
        <f t="shared" si="330"/>
        <v>0</v>
      </c>
      <c r="DU311" s="165">
        <f t="shared" si="331"/>
        <v>0</v>
      </c>
      <c r="DV311" s="165">
        <f t="shared" si="332"/>
        <v>0</v>
      </c>
      <c r="DW311" s="165">
        <f t="shared" si="333"/>
        <v>0</v>
      </c>
      <c r="DX311" s="165">
        <f t="shared" si="334"/>
        <v>0</v>
      </c>
      <c r="DY311" s="165">
        <f t="shared" si="335"/>
        <v>0</v>
      </c>
      <c r="DZ311" s="165">
        <f t="shared" si="336"/>
        <v>0</v>
      </c>
      <c r="EA311" s="165">
        <f t="shared" si="337"/>
        <v>0</v>
      </c>
      <c r="EB311" s="165">
        <f t="shared" si="338"/>
        <v>0</v>
      </c>
      <c r="EC311" s="165">
        <f t="shared" si="339"/>
        <v>0</v>
      </c>
      <c r="ED311" s="165">
        <f t="shared" si="340"/>
        <v>0</v>
      </c>
      <c r="EE311" s="165" t="str">
        <f t="shared" si="341"/>
        <v/>
      </c>
      <c r="EF311" s="165" t="str">
        <f t="shared" si="342"/>
        <v/>
      </c>
      <c r="EG311" s="165" t="str">
        <f t="shared" si="343"/>
        <v/>
      </c>
      <c r="EH311" s="165" t="str">
        <f t="shared" si="344"/>
        <v/>
      </c>
      <c r="EI311" s="165" t="str">
        <f t="shared" si="345"/>
        <v/>
      </c>
      <c r="EJ311" s="165" t="str">
        <f t="shared" si="346"/>
        <v/>
      </c>
      <c r="EK311" s="165" t="str">
        <f t="shared" si="347"/>
        <v/>
      </c>
      <c r="EL311" s="165" t="str">
        <f t="shared" si="348"/>
        <v/>
      </c>
      <c r="EM311" s="165" t="e">
        <f>IF(#REF!="بله","FSW","")</f>
        <v>#REF!</v>
      </c>
      <c r="EN311" s="165" t="str">
        <f t="shared" si="349"/>
        <v/>
      </c>
      <c r="EO311" s="165" t="str">
        <f t="shared" si="350"/>
        <v/>
      </c>
      <c r="EP311" s="165" t="str">
        <f t="shared" si="351"/>
        <v/>
      </c>
      <c r="EQ311" s="165" t="str">
        <f t="shared" si="362"/>
        <v/>
      </c>
      <c r="ER311" s="165" t="str">
        <f t="shared" si="363"/>
        <v/>
      </c>
      <c r="ES311" s="165"/>
      <c r="ET311" s="165" t="str">
        <f t="shared" si="364"/>
        <v/>
      </c>
      <c r="EU311" s="165" t="str">
        <f t="shared" si="352"/>
        <v/>
      </c>
      <c r="EV311" s="165" t="str">
        <f t="shared" si="353"/>
        <v xml:space="preserve"> </v>
      </c>
      <c r="EW311" s="165" t="str">
        <f t="shared" si="354"/>
        <v>هیچکدام</v>
      </c>
      <c r="EX311" s="165" t="str">
        <f t="shared" si="355"/>
        <v xml:space="preserve"> </v>
      </c>
      <c r="EY311" s="165"/>
      <c r="EZ311" s="165" t="str">
        <f t="shared" si="365"/>
        <v xml:space="preserve"> </v>
      </c>
      <c r="FA311" s="165" t="str">
        <f t="shared" si="356"/>
        <v>هیچکدام</v>
      </c>
      <c r="FB311" s="165"/>
      <c r="FC311" s="165"/>
      <c r="FD311" s="165"/>
      <c r="FE311" s="165"/>
      <c r="FG311" s="165"/>
      <c r="FH311" s="165"/>
      <c r="FI311" s="165"/>
      <c r="FJ311" s="165"/>
      <c r="FK311" s="165"/>
      <c r="FL311" s="165"/>
      <c r="FM311" s="165"/>
      <c r="FN311" s="165"/>
      <c r="FO311" s="165"/>
      <c r="FP311" s="165"/>
      <c r="FQ311" s="165"/>
    </row>
    <row r="312" spans="1:173" s="166" customFormat="1" ht="11.65" x14ac:dyDescent="0.35">
      <c r="A312" s="167">
        <v>311</v>
      </c>
      <c r="B312" s="105"/>
      <c r="C312" s="168"/>
      <c r="D312" s="169"/>
      <c r="E312" s="170"/>
      <c r="F312" s="202"/>
      <c r="G312" s="169"/>
      <c r="H312" s="106"/>
      <c r="I312" s="169"/>
      <c r="J312" s="171"/>
      <c r="K312" s="172"/>
      <c r="L312" s="173"/>
      <c r="M312" s="171"/>
      <c r="N312" s="172"/>
      <c r="O312" s="111">
        <f t="shared" si="366"/>
        <v>1398</v>
      </c>
      <c r="P312" s="174"/>
      <c r="Q312" s="175"/>
      <c r="R312" s="175"/>
      <c r="S312" s="217"/>
      <c r="T312" s="114"/>
      <c r="U312" s="115"/>
      <c r="V312" s="116"/>
      <c r="W312" s="117"/>
      <c r="X312" s="117"/>
      <c r="Y312" s="176"/>
      <c r="Z312" s="117"/>
      <c r="AA312" s="117"/>
      <c r="AB312" s="117"/>
      <c r="AC312" s="117"/>
      <c r="AD312" s="117"/>
      <c r="AE312" s="117"/>
      <c r="AF312" s="117"/>
      <c r="AG312" s="118"/>
      <c r="AH312" s="119"/>
      <c r="AI312" s="176"/>
      <c r="AJ312" s="121"/>
      <c r="AK312" s="25" t="str">
        <f t="shared" si="357"/>
        <v xml:space="preserve">         </v>
      </c>
      <c r="AL312" s="122" t="str">
        <f t="shared" si="358"/>
        <v>هیچکدام</v>
      </c>
      <c r="AM312" s="74" t="str">
        <f t="shared" si="359"/>
        <v>7.هیچکدام</v>
      </c>
      <c r="AN312" s="122" t="str">
        <f>IF(G312=0,"نامعلوم",'1.مشخصات مرکز'!$D$2-G312)</f>
        <v>نامعلوم</v>
      </c>
      <c r="AO312" s="123" t="str">
        <f t="shared" si="294"/>
        <v>نامعلوم</v>
      </c>
      <c r="AP312" s="177"/>
      <c r="AQ312" s="178"/>
      <c r="AR312" s="203"/>
      <c r="AS312" s="127" t="str">
        <f t="shared" si="360"/>
        <v>خیر</v>
      </c>
      <c r="AT312" s="128"/>
      <c r="AU312" s="179"/>
      <c r="AV312" s="180"/>
      <c r="AW312" s="180"/>
      <c r="AX312" s="181"/>
      <c r="AY312" s="182"/>
      <c r="AZ312" s="183"/>
      <c r="BA312" s="201"/>
      <c r="BB312" s="132"/>
      <c r="BC312" s="133"/>
      <c r="BD312" s="134"/>
      <c r="BE312" s="184"/>
      <c r="BF312" s="183"/>
      <c r="BG312" s="201"/>
      <c r="BH312" s="182"/>
      <c r="BI312" s="183"/>
      <c r="BJ312" s="201"/>
      <c r="BK312" s="179"/>
      <c r="BL312" s="185"/>
      <c r="BM312" s="186"/>
      <c r="BN312" s="186"/>
      <c r="BO312" s="187"/>
      <c r="BP312" s="180"/>
      <c r="BQ312" s="180"/>
      <c r="BR312" s="181"/>
      <c r="BS312" s="142" t="str">
        <f t="shared" si="295"/>
        <v>خیر</v>
      </c>
      <c r="BT312" s="188">
        <f t="shared" si="296"/>
        <v>0</v>
      </c>
      <c r="BU312" s="200" t="str">
        <f t="shared" si="297"/>
        <v xml:space="preserve"> </v>
      </c>
      <c r="BV312" s="145" t="str">
        <f t="shared" si="361"/>
        <v xml:space="preserve"> </v>
      </c>
      <c r="BW312" s="189">
        <f t="shared" si="298"/>
        <v>0</v>
      </c>
      <c r="BX312" s="190" t="str">
        <f t="shared" si="299"/>
        <v xml:space="preserve"> </v>
      </c>
      <c r="BY312" s="148" t="str">
        <f t="shared" si="300"/>
        <v xml:space="preserve"> </v>
      </c>
      <c r="BZ312" s="191">
        <f t="shared" si="301"/>
        <v>0</v>
      </c>
      <c r="CA312" s="192" t="str">
        <f t="shared" si="302"/>
        <v xml:space="preserve"> </v>
      </c>
      <c r="CB312" s="193" t="str">
        <f t="shared" si="303"/>
        <v xml:space="preserve"> </v>
      </c>
      <c r="CC312" s="194">
        <f t="shared" si="304"/>
        <v>0</v>
      </c>
      <c r="CD312" s="195" t="str">
        <f t="shared" si="305"/>
        <v xml:space="preserve"> </v>
      </c>
      <c r="CE312" s="154" t="str">
        <f t="shared" si="306"/>
        <v xml:space="preserve"> </v>
      </c>
      <c r="CF312" s="196">
        <f t="shared" si="307"/>
        <v>0</v>
      </c>
      <c r="CG312" s="197" t="str">
        <f t="shared" si="308"/>
        <v xml:space="preserve"> </v>
      </c>
      <c r="CH312" s="157" t="str">
        <f t="shared" si="309"/>
        <v xml:space="preserve"> </v>
      </c>
      <c r="CI312" s="191">
        <f t="shared" si="310"/>
        <v>0</v>
      </c>
      <c r="CJ312" s="192" t="str">
        <f t="shared" si="311"/>
        <v xml:space="preserve"> </v>
      </c>
      <c r="CK312" s="151" t="str">
        <f t="shared" si="312"/>
        <v xml:space="preserve"> </v>
      </c>
      <c r="CL312" s="198">
        <f t="shared" si="313"/>
        <v>0</v>
      </c>
      <c r="CM312" s="197" t="str">
        <f t="shared" si="314"/>
        <v xml:space="preserve"> </v>
      </c>
      <c r="CN312" s="159" t="str">
        <f t="shared" si="315"/>
        <v xml:space="preserve"> </v>
      </c>
      <c r="CO312" s="194">
        <f t="shared" si="316"/>
        <v>0</v>
      </c>
      <c r="CP312" s="195" t="str">
        <f t="shared" si="317"/>
        <v xml:space="preserve"> </v>
      </c>
      <c r="CQ312" s="160" t="str">
        <f t="shared" si="318"/>
        <v xml:space="preserve"> </v>
      </c>
      <c r="CR312" s="161">
        <f t="shared" si="319"/>
        <v>0</v>
      </c>
      <c r="CS312" s="144" t="str">
        <f t="shared" si="320"/>
        <v xml:space="preserve"> </v>
      </c>
      <c r="CT312" s="145" t="str">
        <f t="shared" si="321"/>
        <v xml:space="preserve"> </v>
      </c>
      <c r="CU312" s="144" t="str">
        <f t="shared" si="322"/>
        <v>خیر</v>
      </c>
      <c r="CV312" s="162" t="str">
        <f t="shared" si="323"/>
        <v>ارائه نشده است.</v>
      </c>
      <c r="CW312" s="199">
        <f t="shared" si="324"/>
        <v>0</v>
      </c>
      <c r="CX312" s="164"/>
      <c r="CY312" s="164"/>
      <c r="CZ312" s="164"/>
      <c r="DA312" s="165"/>
      <c r="DB312" s="165"/>
      <c r="DC312" s="165"/>
      <c r="DD312" s="165"/>
      <c r="DE312" s="165"/>
      <c r="DF312" s="165"/>
      <c r="DG312" s="165"/>
      <c r="DH312" s="165"/>
      <c r="DI312" s="165"/>
      <c r="DJ312" s="165"/>
      <c r="DK312" s="165"/>
      <c r="DL312" s="165"/>
      <c r="DM312" s="165"/>
      <c r="DN312" s="165"/>
      <c r="DO312" s="165">
        <f t="shared" si="325"/>
        <v>0</v>
      </c>
      <c r="DP312" s="165">
        <f t="shared" si="326"/>
        <v>0</v>
      </c>
      <c r="DQ312" s="165">
        <f t="shared" si="327"/>
        <v>0</v>
      </c>
      <c r="DR312" s="165">
        <f t="shared" si="328"/>
        <v>0</v>
      </c>
      <c r="DS312" s="165">
        <f t="shared" si="329"/>
        <v>0</v>
      </c>
      <c r="DT312" s="165">
        <f t="shared" si="330"/>
        <v>0</v>
      </c>
      <c r="DU312" s="165">
        <f t="shared" si="331"/>
        <v>0</v>
      </c>
      <c r="DV312" s="165">
        <f t="shared" si="332"/>
        <v>0</v>
      </c>
      <c r="DW312" s="165">
        <f t="shared" si="333"/>
        <v>0</v>
      </c>
      <c r="DX312" s="165">
        <f t="shared" si="334"/>
        <v>0</v>
      </c>
      <c r="DY312" s="165">
        <f t="shared" si="335"/>
        <v>0</v>
      </c>
      <c r="DZ312" s="165">
        <f t="shared" si="336"/>
        <v>0</v>
      </c>
      <c r="EA312" s="165">
        <f t="shared" si="337"/>
        <v>0</v>
      </c>
      <c r="EB312" s="165">
        <f t="shared" si="338"/>
        <v>0</v>
      </c>
      <c r="EC312" s="165">
        <f t="shared" si="339"/>
        <v>0</v>
      </c>
      <c r="ED312" s="165">
        <f t="shared" si="340"/>
        <v>0</v>
      </c>
      <c r="EE312" s="165" t="str">
        <f t="shared" si="341"/>
        <v/>
      </c>
      <c r="EF312" s="165" t="str">
        <f t="shared" si="342"/>
        <v/>
      </c>
      <c r="EG312" s="165" t="str">
        <f t="shared" si="343"/>
        <v/>
      </c>
      <c r="EH312" s="165" t="str">
        <f t="shared" si="344"/>
        <v/>
      </c>
      <c r="EI312" s="165" t="str">
        <f t="shared" si="345"/>
        <v/>
      </c>
      <c r="EJ312" s="165" t="str">
        <f t="shared" si="346"/>
        <v/>
      </c>
      <c r="EK312" s="165" t="str">
        <f t="shared" si="347"/>
        <v/>
      </c>
      <c r="EL312" s="165" t="str">
        <f t="shared" si="348"/>
        <v/>
      </c>
      <c r="EM312" s="165" t="e">
        <f>IF(#REF!="بله","FSW","")</f>
        <v>#REF!</v>
      </c>
      <c r="EN312" s="165" t="str">
        <f t="shared" si="349"/>
        <v/>
      </c>
      <c r="EO312" s="165" t="str">
        <f t="shared" si="350"/>
        <v/>
      </c>
      <c r="EP312" s="165" t="str">
        <f t="shared" si="351"/>
        <v/>
      </c>
      <c r="EQ312" s="165" t="str">
        <f t="shared" si="362"/>
        <v/>
      </c>
      <c r="ER312" s="165" t="str">
        <f t="shared" si="363"/>
        <v/>
      </c>
      <c r="ES312" s="165"/>
      <c r="ET312" s="165" t="str">
        <f t="shared" si="364"/>
        <v/>
      </c>
      <c r="EU312" s="165" t="str">
        <f t="shared" si="352"/>
        <v/>
      </c>
      <c r="EV312" s="165" t="str">
        <f t="shared" si="353"/>
        <v xml:space="preserve"> </v>
      </c>
      <c r="EW312" s="165" t="str">
        <f t="shared" si="354"/>
        <v>هیچکدام</v>
      </c>
      <c r="EX312" s="165" t="str">
        <f t="shared" si="355"/>
        <v xml:space="preserve"> </v>
      </c>
      <c r="EY312" s="165"/>
      <c r="EZ312" s="165" t="str">
        <f t="shared" si="365"/>
        <v xml:space="preserve"> </v>
      </c>
      <c r="FA312" s="165" t="str">
        <f t="shared" si="356"/>
        <v>هیچکدام</v>
      </c>
      <c r="FB312" s="165"/>
      <c r="FC312" s="165"/>
      <c r="FD312" s="165"/>
      <c r="FE312" s="165"/>
      <c r="FG312" s="165"/>
      <c r="FH312" s="165"/>
      <c r="FI312" s="165"/>
      <c r="FJ312" s="165"/>
      <c r="FK312" s="165"/>
      <c r="FL312" s="165"/>
      <c r="FM312" s="165"/>
      <c r="FN312" s="165"/>
      <c r="FO312" s="165"/>
      <c r="FP312" s="165"/>
      <c r="FQ312" s="165"/>
    </row>
    <row r="313" spans="1:173" s="166" customFormat="1" ht="11.65" x14ac:dyDescent="0.35">
      <c r="A313" s="167">
        <v>312</v>
      </c>
      <c r="B313" s="105"/>
      <c r="C313" s="168"/>
      <c r="D313" s="169"/>
      <c r="E313" s="170"/>
      <c r="F313" s="202"/>
      <c r="G313" s="169"/>
      <c r="H313" s="106"/>
      <c r="I313" s="169"/>
      <c r="J313" s="171"/>
      <c r="K313" s="172"/>
      <c r="L313" s="173"/>
      <c r="M313" s="171"/>
      <c r="N313" s="172"/>
      <c r="O313" s="111">
        <f t="shared" si="366"/>
        <v>1398</v>
      </c>
      <c r="P313" s="174"/>
      <c r="Q313" s="175"/>
      <c r="R313" s="175"/>
      <c r="S313" s="217"/>
      <c r="T313" s="114"/>
      <c r="U313" s="115"/>
      <c r="V313" s="116"/>
      <c r="W313" s="117"/>
      <c r="X313" s="117"/>
      <c r="Y313" s="176"/>
      <c r="Z313" s="117"/>
      <c r="AA313" s="117"/>
      <c r="AB313" s="117"/>
      <c r="AC313" s="117"/>
      <c r="AD313" s="117"/>
      <c r="AE313" s="117"/>
      <c r="AF313" s="117"/>
      <c r="AG313" s="118"/>
      <c r="AH313" s="119"/>
      <c r="AI313" s="176"/>
      <c r="AJ313" s="121"/>
      <c r="AK313" s="25" t="str">
        <f t="shared" si="357"/>
        <v xml:space="preserve">         </v>
      </c>
      <c r="AL313" s="122" t="str">
        <f t="shared" si="358"/>
        <v>هیچکدام</v>
      </c>
      <c r="AM313" s="74" t="str">
        <f t="shared" si="359"/>
        <v>7.هیچکدام</v>
      </c>
      <c r="AN313" s="122" t="str">
        <f>IF(G313=0,"نامعلوم",'1.مشخصات مرکز'!$D$2-G313)</f>
        <v>نامعلوم</v>
      </c>
      <c r="AO313" s="123" t="str">
        <f t="shared" si="294"/>
        <v>نامعلوم</v>
      </c>
      <c r="AP313" s="177"/>
      <c r="AQ313" s="178"/>
      <c r="AR313" s="203"/>
      <c r="AS313" s="127" t="str">
        <f t="shared" si="360"/>
        <v>خیر</v>
      </c>
      <c r="AT313" s="128"/>
      <c r="AU313" s="179"/>
      <c r="AV313" s="180"/>
      <c r="AW313" s="180"/>
      <c r="AX313" s="181"/>
      <c r="AY313" s="182"/>
      <c r="AZ313" s="183"/>
      <c r="BA313" s="201"/>
      <c r="BB313" s="132"/>
      <c r="BC313" s="133"/>
      <c r="BD313" s="134"/>
      <c r="BE313" s="184"/>
      <c r="BF313" s="183"/>
      <c r="BG313" s="201"/>
      <c r="BH313" s="182"/>
      <c r="BI313" s="183"/>
      <c r="BJ313" s="201"/>
      <c r="BK313" s="179"/>
      <c r="BL313" s="185"/>
      <c r="BM313" s="186"/>
      <c r="BN313" s="186"/>
      <c r="BO313" s="187"/>
      <c r="BP313" s="180"/>
      <c r="BQ313" s="180"/>
      <c r="BR313" s="181"/>
      <c r="BS313" s="142" t="str">
        <f t="shared" si="295"/>
        <v>خیر</v>
      </c>
      <c r="BT313" s="188">
        <f t="shared" si="296"/>
        <v>0</v>
      </c>
      <c r="BU313" s="200" t="str">
        <f t="shared" si="297"/>
        <v xml:space="preserve"> </v>
      </c>
      <c r="BV313" s="145" t="str">
        <f t="shared" si="361"/>
        <v xml:space="preserve"> </v>
      </c>
      <c r="BW313" s="189">
        <f t="shared" si="298"/>
        <v>0</v>
      </c>
      <c r="BX313" s="190" t="str">
        <f t="shared" si="299"/>
        <v xml:space="preserve"> </v>
      </c>
      <c r="BY313" s="148" t="str">
        <f t="shared" si="300"/>
        <v xml:space="preserve"> </v>
      </c>
      <c r="BZ313" s="191">
        <f t="shared" si="301"/>
        <v>0</v>
      </c>
      <c r="CA313" s="192" t="str">
        <f t="shared" si="302"/>
        <v xml:space="preserve"> </v>
      </c>
      <c r="CB313" s="193" t="str">
        <f t="shared" si="303"/>
        <v xml:space="preserve"> </v>
      </c>
      <c r="CC313" s="194">
        <f t="shared" si="304"/>
        <v>0</v>
      </c>
      <c r="CD313" s="195" t="str">
        <f t="shared" si="305"/>
        <v xml:space="preserve"> </v>
      </c>
      <c r="CE313" s="154" t="str">
        <f t="shared" si="306"/>
        <v xml:space="preserve"> </v>
      </c>
      <c r="CF313" s="196">
        <f t="shared" si="307"/>
        <v>0</v>
      </c>
      <c r="CG313" s="197" t="str">
        <f t="shared" si="308"/>
        <v xml:space="preserve"> </v>
      </c>
      <c r="CH313" s="157" t="str">
        <f t="shared" si="309"/>
        <v xml:space="preserve"> </v>
      </c>
      <c r="CI313" s="191">
        <f t="shared" si="310"/>
        <v>0</v>
      </c>
      <c r="CJ313" s="192" t="str">
        <f t="shared" si="311"/>
        <v xml:space="preserve"> </v>
      </c>
      <c r="CK313" s="151" t="str">
        <f t="shared" si="312"/>
        <v xml:space="preserve"> </v>
      </c>
      <c r="CL313" s="198">
        <f t="shared" si="313"/>
        <v>0</v>
      </c>
      <c r="CM313" s="197" t="str">
        <f t="shared" si="314"/>
        <v xml:space="preserve"> </v>
      </c>
      <c r="CN313" s="159" t="str">
        <f t="shared" si="315"/>
        <v xml:space="preserve"> </v>
      </c>
      <c r="CO313" s="194">
        <f t="shared" si="316"/>
        <v>0</v>
      </c>
      <c r="CP313" s="195" t="str">
        <f t="shared" si="317"/>
        <v xml:space="preserve"> </v>
      </c>
      <c r="CQ313" s="160" t="str">
        <f t="shared" si="318"/>
        <v xml:space="preserve"> </v>
      </c>
      <c r="CR313" s="161">
        <f t="shared" si="319"/>
        <v>0</v>
      </c>
      <c r="CS313" s="144" t="str">
        <f t="shared" si="320"/>
        <v xml:space="preserve"> </v>
      </c>
      <c r="CT313" s="145" t="str">
        <f t="shared" si="321"/>
        <v xml:space="preserve"> </v>
      </c>
      <c r="CU313" s="144" t="str">
        <f t="shared" si="322"/>
        <v>خیر</v>
      </c>
      <c r="CV313" s="162" t="str">
        <f t="shared" si="323"/>
        <v>ارائه نشده است.</v>
      </c>
      <c r="CW313" s="199">
        <f t="shared" si="324"/>
        <v>0</v>
      </c>
      <c r="CX313" s="164"/>
      <c r="CY313" s="164"/>
      <c r="CZ313" s="164"/>
      <c r="DA313" s="165"/>
      <c r="DB313" s="165"/>
      <c r="DC313" s="165"/>
      <c r="DD313" s="165"/>
      <c r="DE313" s="165"/>
      <c r="DF313" s="165"/>
      <c r="DG313" s="165"/>
      <c r="DH313" s="165"/>
      <c r="DI313" s="165"/>
      <c r="DJ313" s="165"/>
      <c r="DK313" s="165"/>
      <c r="DL313" s="165"/>
      <c r="DM313" s="165"/>
      <c r="DN313" s="165"/>
      <c r="DO313" s="165">
        <f t="shared" si="325"/>
        <v>0</v>
      </c>
      <c r="DP313" s="165">
        <f t="shared" si="326"/>
        <v>0</v>
      </c>
      <c r="DQ313" s="165">
        <f t="shared" si="327"/>
        <v>0</v>
      </c>
      <c r="DR313" s="165">
        <f t="shared" si="328"/>
        <v>0</v>
      </c>
      <c r="DS313" s="165">
        <f t="shared" si="329"/>
        <v>0</v>
      </c>
      <c r="DT313" s="165">
        <f t="shared" si="330"/>
        <v>0</v>
      </c>
      <c r="DU313" s="165">
        <f t="shared" si="331"/>
        <v>0</v>
      </c>
      <c r="DV313" s="165">
        <f t="shared" si="332"/>
        <v>0</v>
      </c>
      <c r="DW313" s="165">
        <f t="shared" si="333"/>
        <v>0</v>
      </c>
      <c r="DX313" s="165">
        <f t="shared" si="334"/>
        <v>0</v>
      </c>
      <c r="DY313" s="165">
        <f t="shared" si="335"/>
        <v>0</v>
      </c>
      <c r="DZ313" s="165">
        <f t="shared" si="336"/>
        <v>0</v>
      </c>
      <c r="EA313" s="165">
        <f t="shared" si="337"/>
        <v>0</v>
      </c>
      <c r="EB313" s="165">
        <f t="shared" si="338"/>
        <v>0</v>
      </c>
      <c r="EC313" s="165">
        <f t="shared" si="339"/>
        <v>0</v>
      </c>
      <c r="ED313" s="165">
        <f t="shared" si="340"/>
        <v>0</v>
      </c>
      <c r="EE313" s="165" t="str">
        <f t="shared" si="341"/>
        <v/>
      </c>
      <c r="EF313" s="165" t="str">
        <f t="shared" si="342"/>
        <v/>
      </c>
      <c r="EG313" s="165" t="str">
        <f t="shared" si="343"/>
        <v/>
      </c>
      <c r="EH313" s="165" t="str">
        <f t="shared" si="344"/>
        <v/>
      </c>
      <c r="EI313" s="165" t="str">
        <f t="shared" si="345"/>
        <v/>
      </c>
      <c r="EJ313" s="165" t="str">
        <f t="shared" si="346"/>
        <v/>
      </c>
      <c r="EK313" s="165" t="str">
        <f t="shared" si="347"/>
        <v/>
      </c>
      <c r="EL313" s="165" t="str">
        <f t="shared" si="348"/>
        <v/>
      </c>
      <c r="EM313" s="165" t="e">
        <f>IF(#REF!="بله","FSW","")</f>
        <v>#REF!</v>
      </c>
      <c r="EN313" s="165" t="str">
        <f t="shared" si="349"/>
        <v/>
      </c>
      <c r="EO313" s="165" t="str">
        <f t="shared" si="350"/>
        <v/>
      </c>
      <c r="EP313" s="165" t="str">
        <f t="shared" si="351"/>
        <v/>
      </c>
      <c r="EQ313" s="165" t="str">
        <f t="shared" si="362"/>
        <v/>
      </c>
      <c r="ER313" s="165" t="str">
        <f t="shared" si="363"/>
        <v/>
      </c>
      <c r="ES313" s="165"/>
      <c r="ET313" s="165" t="str">
        <f t="shared" si="364"/>
        <v/>
      </c>
      <c r="EU313" s="165" t="str">
        <f t="shared" si="352"/>
        <v/>
      </c>
      <c r="EV313" s="165" t="str">
        <f t="shared" si="353"/>
        <v xml:space="preserve"> </v>
      </c>
      <c r="EW313" s="165" t="str">
        <f t="shared" si="354"/>
        <v>هیچکدام</v>
      </c>
      <c r="EX313" s="165" t="str">
        <f t="shared" si="355"/>
        <v xml:space="preserve"> </v>
      </c>
      <c r="EY313" s="165"/>
      <c r="EZ313" s="165" t="str">
        <f t="shared" si="365"/>
        <v xml:space="preserve"> </v>
      </c>
      <c r="FA313" s="165" t="str">
        <f t="shared" si="356"/>
        <v>هیچکدام</v>
      </c>
      <c r="FB313" s="165"/>
      <c r="FC313" s="165"/>
      <c r="FD313" s="165"/>
      <c r="FE313" s="165"/>
      <c r="FG313" s="165"/>
      <c r="FH313" s="165"/>
      <c r="FI313" s="165"/>
      <c r="FJ313" s="165"/>
      <c r="FK313" s="165"/>
      <c r="FL313" s="165"/>
      <c r="FM313" s="165"/>
      <c r="FN313" s="165"/>
      <c r="FO313" s="165"/>
      <c r="FP313" s="165"/>
      <c r="FQ313" s="165"/>
    </row>
    <row r="314" spans="1:173" s="166" customFormat="1" ht="11.65" x14ac:dyDescent="0.35">
      <c r="A314" s="167">
        <v>313</v>
      </c>
      <c r="B314" s="105"/>
      <c r="C314" s="168"/>
      <c r="D314" s="169"/>
      <c r="E314" s="170"/>
      <c r="F314" s="202"/>
      <c r="G314" s="169"/>
      <c r="H314" s="106"/>
      <c r="I314" s="169"/>
      <c r="J314" s="171"/>
      <c r="K314" s="172"/>
      <c r="L314" s="173"/>
      <c r="M314" s="171"/>
      <c r="N314" s="172"/>
      <c r="O314" s="111">
        <f t="shared" si="366"/>
        <v>1398</v>
      </c>
      <c r="P314" s="174"/>
      <c r="Q314" s="175"/>
      <c r="R314" s="175"/>
      <c r="S314" s="217"/>
      <c r="T314" s="114"/>
      <c r="U314" s="115"/>
      <c r="V314" s="116"/>
      <c r="W314" s="117"/>
      <c r="X314" s="117"/>
      <c r="Y314" s="176"/>
      <c r="Z314" s="117"/>
      <c r="AA314" s="117"/>
      <c r="AB314" s="117"/>
      <c r="AC314" s="117"/>
      <c r="AD314" s="117"/>
      <c r="AE314" s="117"/>
      <c r="AF314" s="117"/>
      <c r="AG314" s="118"/>
      <c r="AH314" s="119"/>
      <c r="AI314" s="176"/>
      <c r="AJ314" s="121"/>
      <c r="AK314" s="25" t="str">
        <f t="shared" si="357"/>
        <v xml:space="preserve">         </v>
      </c>
      <c r="AL314" s="122" t="str">
        <f t="shared" si="358"/>
        <v>هیچکدام</v>
      </c>
      <c r="AM314" s="74" t="str">
        <f t="shared" si="359"/>
        <v>7.هیچکدام</v>
      </c>
      <c r="AN314" s="122" t="str">
        <f>IF(G314=0,"نامعلوم",'1.مشخصات مرکز'!$D$2-G314)</f>
        <v>نامعلوم</v>
      </c>
      <c r="AO314" s="123" t="str">
        <f t="shared" si="294"/>
        <v>نامعلوم</v>
      </c>
      <c r="AP314" s="177"/>
      <c r="AQ314" s="178"/>
      <c r="AR314" s="203"/>
      <c r="AS314" s="127" t="str">
        <f t="shared" si="360"/>
        <v>خیر</v>
      </c>
      <c r="AT314" s="128"/>
      <c r="AU314" s="179"/>
      <c r="AV314" s="180"/>
      <c r="AW314" s="180"/>
      <c r="AX314" s="181"/>
      <c r="AY314" s="182"/>
      <c r="AZ314" s="183"/>
      <c r="BA314" s="201"/>
      <c r="BB314" s="132"/>
      <c r="BC314" s="133"/>
      <c r="BD314" s="134"/>
      <c r="BE314" s="184"/>
      <c r="BF314" s="183"/>
      <c r="BG314" s="201"/>
      <c r="BH314" s="182"/>
      <c r="BI314" s="183"/>
      <c r="BJ314" s="201"/>
      <c r="BK314" s="179"/>
      <c r="BL314" s="185"/>
      <c r="BM314" s="186"/>
      <c r="BN314" s="186"/>
      <c r="BO314" s="187"/>
      <c r="BP314" s="180"/>
      <c r="BQ314" s="180"/>
      <c r="BR314" s="181"/>
      <c r="BS314" s="142" t="str">
        <f t="shared" si="295"/>
        <v>خیر</v>
      </c>
      <c r="BT314" s="188">
        <f t="shared" si="296"/>
        <v>0</v>
      </c>
      <c r="BU314" s="200" t="str">
        <f t="shared" si="297"/>
        <v xml:space="preserve"> </v>
      </c>
      <c r="BV314" s="145" t="str">
        <f t="shared" si="361"/>
        <v xml:space="preserve"> </v>
      </c>
      <c r="BW314" s="189">
        <f t="shared" si="298"/>
        <v>0</v>
      </c>
      <c r="BX314" s="190" t="str">
        <f t="shared" si="299"/>
        <v xml:space="preserve"> </v>
      </c>
      <c r="BY314" s="148" t="str">
        <f t="shared" si="300"/>
        <v xml:space="preserve"> </v>
      </c>
      <c r="BZ314" s="191">
        <f t="shared" si="301"/>
        <v>0</v>
      </c>
      <c r="CA314" s="192" t="str">
        <f t="shared" si="302"/>
        <v xml:space="preserve"> </v>
      </c>
      <c r="CB314" s="193" t="str">
        <f t="shared" si="303"/>
        <v xml:space="preserve"> </v>
      </c>
      <c r="CC314" s="194">
        <f t="shared" si="304"/>
        <v>0</v>
      </c>
      <c r="CD314" s="195" t="str">
        <f t="shared" si="305"/>
        <v xml:space="preserve"> </v>
      </c>
      <c r="CE314" s="154" t="str">
        <f t="shared" si="306"/>
        <v xml:space="preserve"> </v>
      </c>
      <c r="CF314" s="196">
        <f t="shared" si="307"/>
        <v>0</v>
      </c>
      <c r="CG314" s="197" t="str">
        <f t="shared" si="308"/>
        <v xml:space="preserve"> </v>
      </c>
      <c r="CH314" s="157" t="str">
        <f t="shared" si="309"/>
        <v xml:space="preserve"> </v>
      </c>
      <c r="CI314" s="191">
        <f t="shared" si="310"/>
        <v>0</v>
      </c>
      <c r="CJ314" s="192" t="str">
        <f t="shared" si="311"/>
        <v xml:space="preserve"> </v>
      </c>
      <c r="CK314" s="151" t="str">
        <f t="shared" si="312"/>
        <v xml:space="preserve"> </v>
      </c>
      <c r="CL314" s="198">
        <f t="shared" si="313"/>
        <v>0</v>
      </c>
      <c r="CM314" s="197" t="str">
        <f t="shared" si="314"/>
        <v xml:space="preserve"> </v>
      </c>
      <c r="CN314" s="159" t="str">
        <f t="shared" si="315"/>
        <v xml:space="preserve"> </v>
      </c>
      <c r="CO314" s="194">
        <f t="shared" si="316"/>
        <v>0</v>
      </c>
      <c r="CP314" s="195" t="str">
        <f t="shared" si="317"/>
        <v xml:space="preserve"> </v>
      </c>
      <c r="CQ314" s="160" t="str">
        <f t="shared" si="318"/>
        <v xml:space="preserve"> </v>
      </c>
      <c r="CR314" s="161">
        <f t="shared" si="319"/>
        <v>0</v>
      </c>
      <c r="CS314" s="144" t="str">
        <f t="shared" si="320"/>
        <v xml:space="preserve"> </v>
      </c>
      <c r="CT314" s="145" t="str">
        <f t="shared" si="321"/>
        <v xml:space="preserve"> </v>
      </c>
      <c r="CU314" s="144" t="str">
        <f t="shared" si="322"/>
        <v>خیر</v>
      </c>
      <c r="CV314" s="162" t="str">
        <f t="shared" si="323"/>
        <v>ارائه نشده است.</v>
      </c>
      <c r="CW314" s="199">
        <f t="shared" si="324"/>
        <v>0</v>
      </c>
      <c r="CX314" s="164"/>
      <c r="CY314" s="164"/>
      <c r="CZ314" s="164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65"/>
      <c r="DO314" s="165">
        <f t="shared" si="325"/>
        <v>0</v>
      </c>
      <c r="DP314" s="165">
        <f t="shared" si="326"/>
        <v>0</v>
      </c>
      <c r="DQ314" s="165">
        <f t="shared" si="327"/>
        <v>0</v>
      </c>
      <c r="DR314" s="165">
        <f t="shared" si="328"/>
        <v>0</v>
      </c>
      <c r="DS314" s="165">
        <f t="shared" si="329"/>
        <v>0</v>
      </c>
      <c r="DT314" s="165">
        <f t="shared" si="330"/>
        <v>0</v>
      </c>
      <c r="DU314" s="165">
        <f t="shared" si="331"/>
        <v>0</v>
      </c>
      <c r="DV314" s="165">
        <f t="shared" si="332"/>
        <v>0</v>
      </c>
      <c r="DW314" s="165">
        <f t="shared" si="333"/>
        <v>0</v>
      </c>
      <c r="DX314" s="165">
        <f t="shared" si="334"/>
        <v>0</v>
      </c>
      <c r="DY314" s="165">
        <f t="shared" si="335"/>
        <v>0</v>
      </c>
      <c r="DZ314" s="165">
        <f t="shared" si="336"/>
        <v>0</v>
      </c>
      <c r="EA314" s="165">
        <f t="shared" si="337"/>
        <v>0</v>
      </c>
      <c r="EB314" s="165">
        <f t="shared" si="338"/>
        <v>0</v>
      </c>
      <c r="EC314" s="165">
        <f t="shared" si="339"/>
        <v>0</v>
      </c>
      <c r="ED314" s="165">
        <f t="shared" si="340"/>
        <v>0</v>
      </c>
      <c r="EE314" s="165" t="str">
        <f t="shared" si="341"/>
        <v/>
      </c>
      <c r="EF314" s="165" t="str">
        <f t="shared" si="342"/>
        <v/>
      </c>
      <c r="EG314" s="165" t="str">
        <f t="shared" si="343"/>
        <v/>
      </c>
      <c r="EH314" s="165" t="str">
        <f t="shared" si="344"/>
        <v/>
      </c>
      <c r="EI314" s="165" t="str">
        <f t="shared" si="345"/>
        <v/>
      </c>
      <c r="EJ314" s="165" t="str">
        <f t="shared" si="346"/>
        <v/>
      </c>
      <c r="EK314" s="165" t="str">
        <f t="shared" si="347"/>
        <v/>
      </c>
      <c r="EL314" s="165" t="str">
        <f t="shared" si="348"/>
        <v/>
      </c>
      <c r="EM314" s="165" t="e">
        <f>IF(#REF!="بله","FSW","")</f>
        <v>#REF!</v>
      </c>
      <c r="EN314" s="165" t="str">
        <f t="shared" si="349"/>
        <v/>
      </c>
      <c r="EO314" s="165" t="str">
        <f t="shared" si="350"/>
        <v/>
      </c>
      <c r="EP314" s="165" t="str">
        <f t="shared" si="351"/>
        <v/>
      </c>
      <c r="EQ314" s="165" t="str">
        <f t="shared" si="362"/>
        <v/>
      </c>
      <c r="ER314" s="165" t="str">
        <f t="shared" si="363"/>
        <v/>
      </c>
      <c r="ES314" s="165"/>
      <c r="ET314" s="165" t="str">
        <f t="shared" si="364"/>
        <v/>
      </c>
      <c r="EU314" s="165" t="str">
        <f t="shared" si="352"/>
        <v/>
      </c>
      <c r="EV314" s="165" t="str">
        <f t="shared" si="353"/>
        <v xml:space="preserve"> </v>
      </c>
      <c r="EW314" s="165" t="str">
        <f t="shared" si="354"/>
        <v>هیچکدام</v>
      </c>
      <c r="EX314" s="165" t="str">
        <f t="shared" si="355"/>
        <v xml:space="preserve"> </v>
      </c>
      <c r="EY314" s="165"/>
      <c r="EZ314" s="165" t="str">
        <f t="shared" si="365"/>
        <v xml:space="preserve"> </v>
      </c>
      <c r="FA314" s="165" t="str">
        <f t="shared" si="356"/>
        <v>هیچکدام</v>
      </c>
      <c r="FB314" s="165"/>
      <c r="FC314" s="165"/>
      <c r="FD314" s="165"/>
      <c r="FE314" s="165"/>
      <c r="FG314" s="165"/>
      <c r="FH314" s="165"/>
      <c r="FI314" s="165"/>
      <c r="FJ314" s="165"/>
      <c r="FK314" s="165"/>
      <c r="FL314" s="165"/>
      <c r="FM314" s="165"/>
      <c r="FN314" s="165"/>
      <c r="FO314" s="165"/>
      <c r="FP314" s="165"/>
      <c r="FQ314" s="165"/>
    </row>
    <row r="315" spans="1:173" s="166" customFormat="1" ht="11.65" x14ac:dyDescent="0.35">
      <c r="A315" s="167">
        <v>314</v>
      </c>
      <c r="B315" s="105"/>
      <c r="C315" s="168"/>
      <c r="D315" s="169"/>
      <c r="E315" s="170"/>
      <c r="F315" s="202"/>
      <c r="G315" s="169"/>
      <c r="H315" s="106"/>
      <c r="I315" s="169"/>
      <c r="J315" s="171"/>
      <c r="K315" s="172"/>
      <c r="L315" s="173"/>
      <c r="M315" s="171"/>
      <c r="N315" s="172"/>
      <c r="O315" s="111">
        <f t="shared" si="366"/>
        <v>1398</v>
      </c>
      <c r="P315" s="174"/>
      <c r="Q315" s="175"/>
      <c r="R315" s="175"/>
      <c r="S315" s="217"/>
      <c r="T315" s="114"/>
      <c r="U315" s="115"/>
      <c r="V315" s="116"/>
      <c r="W315" s="117"/>
      <c r="X315" s="117"/>
      <c r="Y315" s="176"/>
      <c r="Z315" s="117"/>
      <c r="AA315" s="117"/>
      <c r="AB315" s="117"/>
      <c r="AC315" s="117"/>
      <c r="AD315" s="117"/>
      <c r="AE315" s="117"/>
      <c r="AF315" s="117"/>
      <c r="AG315" s="118"/>
      <c r="AH315" s="119"/>
      <c r="AI315" s="176"/>
      <c r="AJ315" s="121"/>
      <c r="AK315" s="25" t="str">
        <f t="shared" si="357"/>
        <v xml:space="preserve">         </v>
      </c>
      <c r="AL315" s="122" t="str">
        <f t="shared" si="358"/>
        <v>هیچکدام</v>
      </c>
      <c r="AM315" s="74" t="str">
        <f t="shared" si="359"/>
        <v>7.هیچکدام</v>
      </c>
      <c r="AN315" s="122" t="str">
        <f>IF(G315=0,"نامعلوم",'1.مشخصات مرکز'!$D$2-G315)</f>
        <v>نامعلوم</v>
      </c>
      <c r="AO315" s="123" t="str">
        <f t="shared" si="294"/>
        <v>نامعلوم</v>
      </c>
      <c r="AP315" s="177"/>
      <c r="AQ315" s="178"/>
      <c r="AR315" s="203"/>
      <c r="AS315" s="127" t="str">
        <f t="shared" si="360"/>
        <v>خیر</v>
      </c>
      <c r="AT315" s="128"/>
      <c r="AU315" s="179"/>
      <c r="AV315" s="180"/>
      <c r="AW315" s="180"/>
      <c r="AX315" s="181"/>
      <c r="AY315" s="182"/>
      <c r="AZ315" s="183"/>
      <c r="BA315" s="201"/>
      <c r="BB315" s="132"/>
      <c r="BC315" s="133"/>
      <c r="BD315" s="134"/>
      <c r="BE315" s="184"/>
      <c r="BF315" s="183"/>
      <c r="BG315" s="201"/>
      <c r="BH315" s="182"/>
      <c r="BI315" s="183"/>
      <c r="BJ315" s="201"/>
      <c r="BK315" s="179"/>
      <c r="BL315" s="185"/>
      <c r="BM315" s="186"/>
      <c r="BN315" s="186"/>
      <c r="BO315" s="187"/>
      <c r="BP315" s="180"/>
      <c r="BQ315" s="180"/>
      <c r="BR315" s="181"/>
      <c r="BS315" s="142" t="str">
        <f t="shared" si="295"/>
        <v>خیر</v>
      </c>
      <c r="BT315" s="188">
        <f t="shared" si="296"/>
        <v>0</v>
      </c>
      <c r="BU315" s="200" t="str">
        <f t="shared" si="297"/>
        <v xml:space="preserve"> </v>
      </c>
      <c r="BV315" s="145" t="str">
        <f t="shared" si="361"/>
        <v xml:space="preserve"> </v>
      </c>
      <c r="BW315" s="189">
        <f t="shared" si="298"/>
        <v>0</v>
      </c>
      <c r="BX315" s="190" t="str">
        <f t="shared" si="299"/>
        <v xml:space="preserve"> </v>
      </c>
      <c r="BY315" s="148" t="str">
        <f t="shared" si="300"/>
        <v xml:space="preserve"> </v>
      </c>
      <c r="BZ315" s="191">
        <f t="shared" si="301"/>
        <v>0</v>
      </c>
      <c r="CA315" s="192" t="str">
        <f t="shared" si="302"/>
        <v xml:space="preserve"> </v>
      </c>
      <c r="CB315" s="193" t="str">
        <f t="shared" si="303"/>
        <v xml:space="preserve"> </v>
      </c>
      <c r="CC315" s="194">
        <f t="shared" si="304"/>
        <v>0</v>
      </c>
      <c r="CD315" s="195" t="str">
        <f t="shared" si="305"/>
        <v xml:space="preserve"> </v>
      </c>
      <c r="CE315" s="154" t="str">
        <f t="shared" si="306"/>
        <v xml:space="preserve"> </v>
      </c>
      <c r="CF315" s="196">
        <f t="shared" si="307"/>
        <v>0</v>
      </c>
      <c r="CG315" s="197" t="str">
        <f t="shared" si="308"/>
        <v xml:space="preserve"> </v>
      </c>
      <c r="CH315" s="157" t="str">
        <f t="shared" si="309"/>
        <v xml:space="preserve"> </v>
      </c>
      <c r="CI315" s="191">
        <f t="shared" si="310"/>
        <v>0</v>
      </c>
      <c r="CJ315" s="192" t="str">
        <f t="shared" si="311"/>
        <v xml:space="preserve"> </v>
      </c>
      <c r="CK315" s="151" t="str">
        <f t="shared" si="312"/>
        <v xml:space="preserve"> </v>
      </c>
      <c r="CL315" s="198">
        <f t="shared" si="313"/>
        <v>0</v>
      </c>
      <c r="CM315" s="197" t="str">
        <f t="shared" si="314"/>
        <v xml:space="preserve"> </v>
      </c>
      <c r="CN315" s="159" t="str">
        <f t="shared" si="315"/>
        <v xml:space="preserve"> </v>
      </c>
      <c r="CO315" s="194">
        <f t="shared" si="316"/>
        <v>0</v>
      </c>
      <c r="CP315" s="195" t="str">
        <f t="shared" si="317"/>
        <v xml:space="preserve"> </v>
      </c>
      <c r="CQ315" s="160" t="str">
        <f t="shared" si="318"/>
        <v xml:space="preserve"> </v>
      </c>
      <c r="CR315" s="161">
        <f t="shared" si="319"/>
        <v>0</v>
      </c>
      <c r="CS315" s="144" t="str">
        <f t="shared" si="320"/>
        <v xml:space="preserve"> </v>
      </c>
      <c r="CT315" s="145" t="str">
        <f t="shared" si="321"/>
        <v xml:space="preserve"> </v>
      </c>
      <c r="CU315" s="144" t="str">
        <f t="shared" si="322"/>
        <v>خیر</v>
      </c>
      <c r="CV315" s="162" t="str">
        <f t="shared" si="323"/>
        <v>ارائه نشده است.</v>
      </c>
      <c r="CW315" s="199">
        <f t="shared" si="324"/>
        <v>0</v>
      </c>
      <c r="CX315" s="164"/>
      <c r="CY315" s="164"/>
      <c r="CZ315" s="164"/>
      <c r="DA315" s="165"/>
      <c r="DB315" s="165"/>
      <c r="DC315" s="165"/>
      <c r="DD315" s="165"/>
      <c r="DE315" s="165"/>
      <c r="DF315" s="165"/>
      <c r="DG315" s="165"/>
      <c r="DH315" s="165"/>
      <c r="DI315" s="165"/>
      <c r="DJ315" s="165"/>
      <c r="DK315" s="165"/>
      <c r="DL315" s="165"/>
      <c r="DM315" s="165"/>
      <c r="DN315" s="165"/>
      <c r="DO315" s="165">
        <f t="shared" si="325"/>
        <v>0</v>
      </c>
      <c r="DP315" s="165">
        <f t="shared" si="326"/>
        <v>0</v>
      </c>
      <c r="DQ315" s="165">
        <f t="shared" si="327"/>
        <v>0</v>
      </c>
      <c r="DR315" s="165">
        <f t="shared" si="328"/>
        <v>0</v>
      </c>
      <c r="DS315" s="165">
        <f t="shared" si="329"/>
        <v>0</v>
      </c>
      <c r="DT315" s="165">
        <f t="shared" si="330"/>
        <v>0</v>
      </c>
      <c r="DU315" s="165">
        <f t="shared" si="331"/>
        <v>0</v>
      </c>
      <c r="DV315" s="165">
        <f t="shared" si="332"/>
        <v>0</v>
      </c>
      <c r="DW315" s="165">
        <f t="shared" si="333"/>
        <v>0</v>
      </c>
      <c r="DX315" s="165">
        <f t="shared" si="334"/>
        <v>0</v>
      </c>
      <c r="DY315" s="165">
        <f t="shared" si="335"/>
        <v>0</v>
      </c>
      <c r="DZ315" s="165">
        <f t="shared" si="336"/>
        <v>0</v>
      </c>
      <c r="EA315" s="165">
        <f t="shared" si="337"/>
        <v>0</v>
      </c>
      <c r="EB315" s="165">
        <f t="shared" si="338"/>
        <v>0</v>
      </c>
      <c r="EC315" s="165">
        <f t="shared" si="339"/>
        <v>0</v>
      </c>
      <c r="ED315" s="165">
        <f t="shared" si="340"/>
        <v>0</v>
      </c>
      <c r="EE315" s="165" t="str">
        <f t="shared" si="341"/>
        <v/>
      </c>
      <c r="EF315" s="165" t="str">
        <f t="shared" si="342"/>
        <v/>
      </c>
      <c r="EG315" s="165" t="str">
        <f t="shared" si="343"/>
        <v/>
      </c>
      <c r="EH315" s="165" t="str">
        <f t="shared" si="344"/>
        <v/>
      </c>
      <c r="EI315" s="165" t="str">
        <f t="shared" si="345"/>
        <v/>
      </c>
      <c r="EJ315" s="165" t="str">
        <f t="shared" si="346"/>
        <v/>
      </c>
      <c r="EK315" s="165" t="str">
        <f t="shared" si="347"/>
        <v/>
      </c>
      <c r="EL315" s="165" t="str">
        <f t="shared" si="348"/>
        <v/>
      </c>
      <c r="EM315" s="165" t="e">
        <f>IF(#REF!="بله","FSW","")</f>
        <v>#REF!</v>
      </c>
      <c r="EN315" s="165" t="str">
        <f t="shared" si="349"/>
        <v/>
      </c>
      <c r="EO315" s="165" t="str">
        <f t="shared" si="350"/>
        <v/>
      </c>
      <c r="EP315" s="165" t="str">
        <f t="shared" si="351"/>
        <v/>
      </c>
      <c r="EQ315" s="165" t="str">
        <f t="shared" si="362"/>
        <v/>
      </c>
      <c r="ER315" s="165" t="str">
        <f t="shared" si="363"/>
        <v/>
      </c>
      <c r="ES315" s="165"/>
      <c r="ET315" s="165" t="str">
        <f t="shared" si="364"/>
        <v/>
      </c>
      <c r="EU315" s="165" t="str">
        <f t="shared" si="352"/>
        <v/>
      </c>
      <c r="EV315" s="165" t="str">
        <f t="shared" si="353"/>
        <v xml:space="preserve"> </v>
      </c>
      <c r="EW315" s="165" t="str">
        <f t="shared" si="354"/>
        <v>هیچکدام</v>
      </c>
      <c r="EX315" s="165" t="str">
        <f t="shared" si="355"/>
        <v xml:space="preserve"> </v>
      </c>
      <c r="EY315" s="165"/>
      <c r="EZ315" s="165" t="str">
        <f t="shared" si="365"/>
        <v xml:space="preserve"> </v>
      </c>
      <c r="FA315" s="165" t="str">
        <f t="shared" si="356"/>
        <v>هیچکدام</v>
      </c>
      <c r="FB315" s="165"/>
      <c r="FC315" s="165"/>
      <c r="FD315" s="165"/>
      <c r="FE315" s="165"/>
      <c r="FG315" s="165"/>
      <c r="FH315" s="165"/>
      <c r="FI315" s="165"/>
      <c r="FJ315" s="165"/>
      <c r="FK315" s="165"/>
      <c r="FL315" s="165"/>
      <c r="FM315" s="165"/>
      <c r="FN315" s="165"/>
      <c r="FO315" s="165"/>
      <c r="FP315" s="165"/>
      <c r="FQ315" s="165"/>
    </row>
    <row r="316" spans="1:173" s="166" customFormat="1" ht="11.65" x14ac:dyDescent="0.35">
      <c r="A316" s="167">
        <v>315</v>
      </c>
      <c r="B316" s="105"/>
      <c r="C316" s="168"/>
      <c r="D316" s="169"/>
      <c r="E316" s="170"/>
      <c r="F316" s="202"/>
      <c r="G316" s="169"/>
      <c r="H316" s="106"/>
      <c r="I316" s="169"/>
      <c r="J316" s="171"/>
      <c r="K316" s="172"/>
      <c r="L316" s="173"/>
      <c r="M316" s="171"/>
      <c r="N316" s="172"/>
      <c r="O316" s="111">
        <f t="shared" si="366"/>
        <v>1398</v>
      </c>
      <c r="P316" s="174"/>
      <c r="Q316" s="175"/>
      <c r="R316" s="175"/>
      <c r="S316" s="217"/>
      <c r="T316" s="114"/>
      <c r="U316" s="115"/>
      <c r="V316" s="116"/>
      <c r="W316" s="117"/>
      <c r="X316" s="117"/>
      <c r="Y316" s="176"/>
      <c r="Z316" s="117"/>
      <c r="AA316" s="117"/>
      <c r="AB316" s="117"/>
      <c r="AC316" s="117"/>
      <c r="AD316" s="117"/>
      <c r="AE316" s="117"/>
      <c r="AF316" s="117"/>
      <c r="AG316" s="118"/>
      <c r="AH316" s="119"/>
      <c r="AI316" s="176"/>
      <c r="AJ316" s="121"/>
      <c r="AK316" s="25" t="str">
        <f t="shared" si="357"/>
        <v xml:space="preserve">         </v>
      </c>
      <c r="AL316" s="122" t="str">
        <f t="shared" si="358"/>
        <v>هیچکدام</v>
      </c>
      <c r="AM316" s="74" t="str">
        <f t="shared" si="359"/>
        <v>7.هیچکدام</v>
      </c>
      <c r="AN316" s="122" t="str">
        <f>IF(G316=0,"نامعلوم",'1.مشخصات مرکز'!$D$2-G316)</f>
        <v>نامعلوم</v>
      </c>
      <c r="AO316" s="123" t="str">
        <f t="shared" si="294"/>
        <v>نامعلوم</v>
      </c>
      <c r="AP316" s="177"/>
      <c r="AQ316" s="178"/>
      <c r="AR316" s="203"/>
      <c r="AS316" s="127" t="str">
        <f t="shared" si="360"/>
        <v>خیر</v>
      </c>
      <c r="AT316" s="128"/>
      <c r="AU316" s="179"/>
      <c r="AV316" s="180"/>
      <c r="AW316" s="180"/>
      <c r="AX316" s="181"/>
      <c r="AY316" s="182"/>
      <c r="AZ316" s="183"/>
      <c r="BA316" s="201"/>
      <c r="BB316" s="132"/>
      <c r="BC316" s="133"/>
      <c r="BD316" s="134"/>
      <c r="BE316" s="184"/>
      <c r="BF316" s="183"/>
      <c r="BG316" s="201"/>
      <c r="BH316" s="182"/>
      <c r="BI316" s="183"/>
      <c r="BJ316" s="201"/>
      <c r="BK316" s="179"/>
      <c r="BL316" s="185"/>
      <c r="BM316" s="186"/>
      <c r="BN316" s="186"/>
      <c r="BO316" s="187"/>
      <c r="BP316" s="180"/>
      <c r="BQ316" s="180"/>
      <c r="BR316" s="181"/>
      <c r="BS316" s="142" t="str">
        <f t="shared" si="295"/>
        <v>خیر</v>
      </c>
      <c r="BT316" s="188">
        <f t="shared" si="296"/>
        <v>0</v>
      </c>
      <c r="BU316" s="200" t="str">
        <f t="shared" si="297"/>
        <v xml:space="preserve"> </v>
      </c>
      <c r="BV316" s="145" t="str">
        <f t="shared" si="361"/>
        <v xml:space="preserve"> </v>
      </c>
      <c r="BW316" s="189">
        <f t="shared" si="298"/>
        <v>0</v>
      </c>
      <c r="BX316" s="190" t="str">
        <f t="shared" si="299"/>
        <v xml:space="preserve"> </v>
      </c>
      <c r="BY316" s="148" t="str">
        <f t="shared" si="300"/>
        <v xml:space="preserve"> </v>
      </c>
      <c r="BZ316" s="191">
        <f t="shared" si="301"/>
        <v>0</v>
      </c>
      <c r="CA316" s="192" t="str">
        <f t="shared" si="302"/>
        <v xml:space="preserve"> </v>
      </c>
      <c r="CB316" s="193" t="str">
        <f t="shared" si="303"/>
        <v xml:space="preserve"> </v>
      </c>
      <c r="CC316" s="194">
        <f t="shared" si="304"/>
        <v>0</v>
      </c>
      <c r="CD316" s="195" t="str">
        <f t="shared" si="305"/>
        <v xml:space="preserve"> </v>
      </c>
      <c r="CE316" s="154" t="str">
        <f t="shared" si="306"/>
        <v xml:space="preserve"> </v>
      </c>
      <c r="CF316" s="196">
        <f t="shared" si="307"/>
        <v>0</v>
      </c>
      <c r="CG316" s="197" t="str">
        <f t="shared" si="308"/>
        <v xml:space="preserve"> </v>
      </c>
      <c r="CH316" s="157" t="str">
        <f t="shared" si="309"/>
        <v xml:space="preserve"> </v>
      </c>
      <c r="CI316" s="191">
        <f t="shared" si="310"/>
        <v>0</v>
      </c>
      <c r="CJ316" s="192" t="str">
        <f t="shared" si="311"/>
        <v xml:space="preserve"> </v>
      </c>
      <c r="CK316" s="151" t="str">
        <f t="shared" si="312"/>
        <v xml:space="preserve"> </v>
      </c>
      <c r="CL316" s="198">
        <f t="shared" si="313"/>
        <v>0</v>
      </c>
      <c r="CM316" s="197" t="str">
        <f t="shared" si="314"/>
        <v xml:space="preserve"> </v>
      </c>
      <c r="CN316" s="159" t="str">
        <f t="shared" si="315"/>
        <v xml:space="preserve"> </v>
      </c>
      <c r="CO316" s="194">
        <f t="shared" si="316"/>
        <v>0</v>
      </c>
      <c r="CP316" s="195" t="str">
        <f t="shared" si="317"/>
        <v xml:space="preserve"> </v>
      </c>
      <c r="CQ316" s="160" t="str">
        <f t="shared" si="318"/>
        <v xml:space="preserve"> </v>
      </c>
      <c r="CR316" s="161">
        <f t="shared" si="319"/>
        <v>0</v>
      </c>
      <c r="CS316" s="144" t="str">
        <f t="shared" si="320"/>
        <v xml:space="preserve"> </v>
      </c>
      <c r="CT316" s="145" t="str">
        <f t="shared" si="321"/>
        <v xml:space="preserve"> </v>
      </c>
      <c r="CU316" s="144" t="str">
        <f t="shared" si="322"/>
        <v>خیر</v>
      </c>
      <c r="CV316" s="162" t="str">
        <f t="shared" si="323"/>
        <v>ارائه نشده است.</v>
      </c>
      <c r="CW316" s="199">
        <f t="shared" si="324"/>
        <v>0</v>
      </c>
      <c r="CX316" s="164"/>
      <c r="CY316" s="164"/>
      <c r="CZ316" s="164"/>
      <c r="DA316" s="165"/>
      <c r="DB316" s="165"/>
      <c r="DC316" s="165"/>
      <c r="DD316" s="165"/>
      <c r="DE316" s="165"/>
      <c r="DF316" s="165"/>
      <c r="DG316" s="165"/>
      <c r="DH316" s="165"/>
      <c r="DI316" s="165"/>
      <c r="DJ316" s="165"/>
      <c r="DK316" s="165"/>
      <c r="DL316" s="165"/>
      <c r="DM316" s="165"/>
      <c r="DN316" s="165"/>
      <c r="DO316" s="165">
        <f t="shared" si="325"/>
        <v>0</v>
      </c>
      <c r="DP316" s="165">
        <f t="shared" si="326"/>
        <v>0</v>
      </c>
      <c r="DQ316" s="165">
        <f t="shared" si="327"/>
        <v>0</v>
      </c>
      <c r="DR316" s="165">
        <f t="shared" si="328"/>
        <v>0</v>
      </c>
      <c r="DS316" s="165">
        <f t="shared" si="329"/>
        <v>0</v>
      </c>
      <c r="DT316" s="165">
        <f t="shared" si="330"/>
        <v>0</v>
      </c>
      <c r="DU316" s="165">
        <f t="shared" si="331"/>
        <v>0</v>
      </c>
      <c r="DV316" s="165">
        <f t="shared" si="332"/>
        <v>0</v>
      </c>
      <c r="DW316" s="165">
        <f t="shared" si="333"/>
        <v>0</v>
      </c>
      <c r="DX316" s="165">
        <f t="shared" si="334"/>
        <v>0</v>
      </c>
      <c r="DY316" s="165">
        <f t="shared" si="335"/>
        <v>0</v>
      </c>
      <c r="DZ316" s="165">
        <f t="shared" si="336"/>
        <v>0</v>
      </c>
      <c r="EA316" s="165">
        <f t="shared" si="337"/>
        <v>0</v>
      </c>
      <c r="EB316" s="165">
        <f t="shared" si="338"/>
        <v>0</v>
      </c>
      <c r="EC316" s="165">
        <f t="shared" si="339"/>
        <v>0</v>
      </c>
      <c r="ED316" s="165">
        <f t="shared" si="340"/>
        <v>0</v>
      </c>
      <c r="EE316" s="165" t="str">
        <f t="shared" si="341"/>
        <v/>
      </c>
      <c r="EF316" s="165" t="str">
        <f t="shared" si="342"/>
        <v/>
      </c>
      <c r="EG316" s="165" t="str">
        <f t="shared" si="343"/>
        <v/>
      </c>
      <c r="EH316" s="165" t="str">
        <f t="shared" si="344"/>
        <v/>
      </c>
      <c r="EI316" s="165" t="str">
        <f t="shared" si="345"/>
        <v/>
      </c>
      <c r="EJ316" s="165" t="str">
        <f t="shared" si="346"/>
        <v/>
      </c>
      <c r="EK316" s="165" t="str">
        <f t="shared" si="347"/>
        <v/>
      </c>
      <c r="EL316" s="165" t="str">
        <f t="shared" si="348"/>
        <v/>
      </c>
      <c r="EM316" s="165" t="e">
        <f>IF(#REF!="بله","FSW","")</f>
        <v>#REF!</v>
      </c>
      <c r="EN316" s="165" t="str">
        <f t="shared" si="349"/>
        <v/>
      </c>
      <c r="EO316" s="165" t="str">
        <f t="shared" si="350"/>
        <v/>
      </c>
      <c r="EP316" s="165" t="str">
        <f t="shared" si="351"/>
        <v/>
      </c>
      <c r="EQ316" s="165" t="str">
        <f t="shared" si="362"/>
        <v/>
      </c>
      <c r="ER316" s="165" t="str">
        <f t="shared" si="363"/>
        <v/>
      </c>
      <c r="ES316" s="165"/>
      <c r="ET316" s="165" t="str">
        <f t="shared" si="364"/>
        <v/>
      </c>
      <c r="EU316" s="165" t="str">
        <f t="shared" si="352"/>
        <v/>
      </c>
      <c r="EV316" s="165" t="str">
        <f t="shared" si="353"/>
        <v xml:space="preserve"> </v>
      </c>
      <c r="EW316" s="165" t="str">
        <f t="shared" si="354"/>
        <v>هیچکدام</v>
      </c>
      <c r="EX316" s="165" t="str">
        <f t="shared" si="355"/>
        <v xml:space="preserve"> </v>
      </c>
      <c r="EY316" s="165"/>
      <c r="EZ316" s="165" t="str">
        <f t="shared" si="365"/>
        <v xml:space="preserve"> </v>
      </c>
      <c r="FA316" s="165" t="str">
        <f t="shared" si="356"/>
        <v>هیچکدام</v>
      </c>
      <c r="FB316" s="165"/>
      <c r="FC316" s="165"/>
      <c r="FD316" s="165"/>
      <c r="FE316" s="165"/>
      <c r="FG316" s="165"/>
      <c r="FH316" s="165"/>
      <c r="FI316" s="165"/>
      <c r="FJ316" s="165"/>
      <c r="FK316" s="165"/>
      <c r="FL316" s="165"/>
      <c r="FM316" s="165"/>
      <c r="FN316" s="165"/>
      <c r="FO316" s="165"/>
      <c r="FP316" s="165"/>
      <c r="FQ316" s="165"/>
    </row>
    <row r="317" spans="1:173" s="166" customFormat="1" ht="11.65" x14ac:dyDescent="0.35">
      <c r="A317" s="167">
        <v>316</v>
      </c>
      <c r="B317" s="105"/>
      <c r="C317" s="168"/>
      <c r="D317" s="169"/>
      <c r="E317" s="170"/>
      <c r="F317" s="202"/>
      <c r="G317" s="169"/>
      <c r="H317" s="106"/>
      <c r="I317" s="169"/>
      <c r="J317" s="171"/>
      <c r="K317" s="172"/>
      <c r="L317" s="173"/>
      <c r="M317" s="171"/>
      <c r="N317" s="172"/>
      <c r="O317" s="111">
        <f t="shared" si="366"/>
        <v>1398</v>
      </c>
      <c r="P317" s="174"/>
      <c r="Q317" s="175"/>
      <c r="R317" s="175"/>
      <c r="S317" s="217"/>
      <c r="T317" s="114"/>
      <c r="U317" s="115"/>
      <c r="V317" s="116"/>
      <c r="W317" s="117"/>
      <c r="X317" s="117"/>
      <c r="Y317" s="176"/>
      <c r="Z317" s="117"/>
      <c r="AA317" s="117"/>
      <c r="AB317" s="117"/>
      <c r="AC317" s="117"/>
      <c r="AD317" s="117"/>
      <c r="AE317" s="117"/>
      <c r="AF317" s="117"/>
      <c r="AG317" s="118"/>
      <c r="AH317" s="119"/>
      <c r="AI317" s="176"/>
      <c r="AJ317" s="121"/>
      <c r="AK317" s="25" t="str">
        <f t="shared" si="357"/>
        <v xml:space="preserve">         </v>
      </c>
      <c r="AL317" s="122" t="str">
        <f t="shared" si="358"/>
        <v>هیچکدام</v>
      </c>
      <c r="AM317" s="74" t="str">
        <f t="shared" si="359"/>
        <v>7.هیچکدام</v>
      </c>
      <c r="AN317" s="122" t="str">
        <f>IF(G317=0,"نامعلوم",'1.مشخصات مرکز'!$D$2-G317)</f>
        <v>نامعلوم</v>
      </c>
      <c r="AO317" s="123" t="str">
        <f t="shared" si="294"/>
        <v>نامعلوم</v>
      </c>
      <c r="AP317" s="177"/>
      <c r="AQ317" s="178"/>
      <c r="AR317" s="203"/>
      <c r="AS317" s="127" t="str">
        <f t="shared" si="360"/>
        <v>خیر</v>
      </c>
      <c r="AT317" s="128"/>
      <c r="AU317" s="179"/>
      <c r="AV317" s="180"/>
      <c r="AW317" s="180"/>
      <c r="AX317" s="181"/>
      <c r="AY317" s="182"/>
      <c r="AZ317" s="183"/>
      <c r="BA317" s="201"/>
      <c r="BB317" s="132"/>
      <c r="BC317" s="133"/>
      <c r="BD317" s="134"/>
      <c r="BE317" s="184"/>
      <c r="BF317" s="183"/>
      <c r="BG317" s="201"/>
      <c r="BH317" s="182"/>
      <c r="BI317" s="183"/>
      <c r="BJ317" s="201"/>
      <c r="BK317" s="179"/>
      <c r="BL317" s="185"/>
      <c r="BM317" s="186"/>
      <c r="BN317" s="186"/>
      <c r="BO317" s="187"/>
      <c r="BP317" s="180"/>
      <c r="BQ317" s="180"/>
      <c r="BR317" s="181"/>
      <c r="BS317" s="142" t="str">
        <f t="shared" si="295"/>
        <v>خیر</v>
      </c>
      <c r="BT317" s="188">
        <f t="shared" si="296"/>
        <v>0</v>
      </c>
      <c r="BU317" s="200" t="str">
        <f t="shared" si="297"/>
        <v xml:space="preserve"> </v>
      </c>
      <c r="BV317" s="145" t="str">
        <f t="shared" si="361"/>
        <v xml:space="preserve"> </v>
      </c>
      <c r="BW317" s="189">
        <f t="shared" si="298"/>
        <v>0</v>
      </c>
      <c r="BX317" s="190" t="str">
        <f t="shared" si="299"/>
        <v xml:space="preserve"> </v>
      </c>
      <c r="BY317" s="148" t="str">
        <f t="shared" si="300"/>
        <v xml:space="preserve"> </v>
      </c>
      <c r="BZ317" s="191">
        <f t="shared" si="301"/>
        <v>0</v>
      </c>
      <c r="CA317" s="192" t="str">
        <f t="shared" si="302"/>
        <v xml:space="preserve"> </v>
      </c>
      <c r="CB317" s="193" t="str">
        <f t="shared" si="303"/>
        <v xml:space="preserve"> </v>
      </c>
      <c r="CC317" s="194">
        <f t="shared" si="304"/>
        <v>0</v>
      </c>
      <c r="CD317" s="195" t="str">
        <f t="shared" si="305"/>
        <v xml:space="preserve"> </v>
      </c>
      <c r="CE317" s="154" t="str">
        <f t="shared" si="306"/>
        <v xml:space="preserve"> </v>
      </c>
      <c r="CF317" s="196">
        <f t="shared" si="307"/>
        <v>0</v>
      </c>
      <c r="CG317" s="197" t="str">
        <f t="shared" si="308"/>
        <v xml:space="preserve"> </v>
      </c>
      <c r="CH317" s="157" t="str">
        <f t="shared" si="309"/>
        <v xml:space="preserve"> </v>
      </c>
      <c r="CI317" s="191">
        <f t="shared" si="310"/>
        <v>0</v>
      </c>
      <c r="CJ317" s="192" t="str">
        <f t="shared" si="311"/>
        <v xml:space="preserve"> </v>
      </c>
      <c r="CK317" s="151" t="str">
        <f t="shared" si="312"/>
        <v xml:space="preserve"> </v>
      </c>
      <c r="CL317" s="198">
        <f t="shared" si="313"/>
        <v>0</v>
      </c>
      <c r="CM317" s="197" t="str">
        <f t="shared" si="314"/>
        <v xml:space="preserve"> </v>
      </c>
      <c r="CN317" s="159" t="str">
        <f t="shared" si="315"/>
        <v xml:space="preserve"> </v>
      </c>
      <c r="CO317" s="194">
        <f t="shared" si="316"/>
        <v>0</v>
      </c>
      <c r="CP317" s="195" t="str">
        <f t="shared" si="317"/>
        <v xml:space="preserve"> </v>
      </c>
      <c r="CQ317" s="160" t="str">
        <f t="shared" si="318"/>
        <v xml:space="preserve"> </v>
      </c>
      <c r="CR317" s="161">
        <f t="shared" si="319"/>
        <v>0</v>
      </c>
      <c r="CS317" s="144" t="str">
        <f t="shared" si="320"/>
        <v xml:space="preserve"> </v>
      </c>
      <c r="CT317" s="145" t="str">
        <f t="shared" si="321"/>
        <v xml:space="preserve"> </v>
      </c>
      <c r="CU317" s="144" t="str">
        <f t="shared" si="322"/>
        <v>خیر</v>
      </c>
      <c r="CV317" s="162" t="str">
        <f t="shared" si="323"/>
        <v>ارائه نشده است.</v>
      </c>
      <c r="CW317" s="199">
        <f t="shared" si="324"/>
        <v>0</v>
      </c>
      <c r="CX317" s="164"/>
      <c r="CY317" s="164"/>
      <c r="CZ317" s="164"/>
      <c r="DA317" s="165"/>
      <c r="DB317" s="165"/>
      <c r="DC317" s="165"/>
      <c r="DD317" s="165"/>
      <c r="DE317" s="165"/>
      <c r="DF317" s="165"/>
      <c r="DG317" s="165"/>
      <c r="DH317" s="165"/>
      <c r="DI317" s="165"/>
      <c r="DJ317" s="165"/>
      <c r="DK317" s="165"/>
      <c r="DL317" s="165"/>
      <c r="DM317" s="165"/>
      <c r="DN317" s="165"/>
      <c r="DO317" s="165">
        <f t="shared" si="325"/>
        <v>0</v>
      </c>
      <c r="DP317" s="165">
        <f t="shared" si="326"/>
        <v>0</v>
      </c>
      <c r="DQ317" s="165">
        <f t="shared" si="327"/>
        <v>0</v>
      </c>
      <c r="DR317" s="165">
        <f t="shared" si="328"/>
        <v>0</v>
      </c>
      <c r="DS317" s="165">
        <f t="shared" si="329"/>
        <v>0</v>
      </c>
      <c r="DT317" s="165">
        <f t="shared" si="330"/>
        <v>0</v>
      </c>
      <c r="DU317" s="165">
        <f t="shared" si="331"/>
        <v>0</v>
      </c>
      <c r="DV317" s="165">
        <f t="shared" si="332"/>
        <v>0</v>
      </c>
      <c r="DW317" s="165">
        <f t="shared" si="333"/>
        <v>0</v>
      </c>
      <c r="DX317" s="165">
        <f t="shared" si="334"/>
        <v>0</v>
      </c>
      <c r="DY317" s="165">
        <f t="shared" si="335"/>
        <v>0</v>
      </c>
      <c r="DZ317" s="165">
        <f t="shared" si="336"/>
        <v>0</v>
      </c>
      <c r="EA317" s="165">
        <f t="shared" si="337"/>
        <v>0</v>
      </c>
      <c r="EB317" s="165">
        <f t="shared" si="338"/>
        <v>0</v>
      </c>
      <c r="EC317" s="165">
        <f t="shared" si="339"/>
        <v>0</v>
      </c>
      <c r="ED317" s="165">
        <f t="shared" si="340"/>
        <v>0</v>
      </c>
      <c r="EE317" s="165" t="str">
        <f t="shared" si="341"/>
        <v/>
      </c>
      <c r="EF317" s="165" t="str">
        <f t="shared" si="342"/>
        <v/>
      </c>
      <c r="EG317" s="165" t="str">
        <f t="shared" si="343"/>
        <v/>
      </c>
      <c r="EH317" s="165" t="str">
        <f t="shared" si="344"/>
        <v/>
      </c>
      <c r="EI317" s="165" t="str">
        <f t="shared" si="345"/>
        <v/>
      </c>
      <c r="EJ317" s="165" t="str">
        <f t="shared" si="346"/>
        <v/>
      </c>
      <c r="EK317" s="165" t="str">
        <f t="shared" si="347"/>
        <v/>
      </c>
      <c r="EL317" s="165" t="str">
        <f t="shared" si="348"/>
        <v/>
      </c>
      <c r="EM317" s="165" t="e">
        <f>IF(#REF!="بله","FSW","")</f>
        <v>#REF!</v>
      </c>
      <c r="EN317" s="165" t="str">
        <f t="shared" si="349"/>
        <v/>
      </c>
      <c r="EO317" s="165" t="str">
        <f t="shared" si="350"/>
        <v/>
      </c>
      <c r="EP317" s="165" t="str">
        <f t="shared" si="351"/>
        <v/>
      </c>
      <c r="EQ317" s="165" t="str">
        <f t="shared" si="362"/>
        <v/>
      </c>
      <c r="ER317" s="165" t="str">
        <f t="shared" si="363"/>
        <v/>
      </c>
      <c r="ES317" s="165"/>
      <c r="ET317" s="165" t="str">
        <f t="shared" si="364"/>
        <v/>
      </c>
      <c r="EU317" s="165" t="str">
        <f t="shared" si="352"/>
        <v/>
      </c>
      <c r="EV317" s="165" t="str">
        <f t="shared" si="353"/>
        <v xml:space="preserve"> </v>
      </c>
      <c r="EW317" s="165" t="str">
        <f t="shared" si="354"/>
        <v>هیچکدام</v>
      </c>
      <c r="EX317" s="165" t="str">
        <f t="shared" si="355"/>
        <v xml:space="preserve"> </v>
      </c>
      <c r="EY317" s="165"/>
      <c r="EZ317" s="165" t="str">
        <f t="shared" si="365"/>
        <v xml:space="preserve"> </v>
      </c>
      <c r="FA317" s="165" t="str">
        <f t="shared" si="356"/>
        <v>هیچکدام</v>
      </c>
      <c r="FB317" s="165"/>
      <c r="FC317" s="165"/>
      <c r="FD317" s="165"/>
      <c r="FE317" s="165"/>
      <c r="FG317" s="165"/>
      <c r="FH317" s="165"/>
      <c r="FI317" s="165"/>
      <c r="FJ317" s="165"/>
      <c r="FK317" s="165"/>
      <c r="FL317" s="165"/>
      <c r="FM317" s="165"/>
      <c r="FN317" s="165"/>
      <c r="FO317" s="165"/>
      <c r="FP317" s="165"/>
      <c r="FQ317" s="165"/>
    </row>
    <row r="318" spans="1:173" s="166" customFormat="1" ht="11.65" x14ac:dyDescent="0.35">
      <c r="A318" s="167">
        <v>317</v>
      </c>
      <c r="B318" s="105"/>
      <c r="C318" s="168"/>
      <c r="D318" s="169"/>
      <c r="E318" s="170"/>
      <c r="F318" s="202"/>
      <c r="G318" s="169"/>
      <c r="H318" s="106"/>
      <c r="I318" s="169"/>
      <c r="J318" s="171"/>
      <c r="K318" s="172"/>
      <c r="L318" s="173"/>
      <c r="M318" s="171"/>
      <c r="N318" s="172"/>
      <c r="O318" s="111">
        <f t="shared" si="366"/>
        <v>1398</v>
      </c>
      <c r="P318" s="174"/>
      <c r="Q318" s="175"/>
      <c r="R318" s="175"/>
      <c r="S318" s="217"/>
      <c r="T318" s="114"/>
      <c r="U318" s="115"/>
      <c r="V318" s="116"/>
      <c r="W318" s="117"/>
      <c r="X318" s="117"/>
      <c r="Y318" s="176"/>
      <c r="Z318" s="117"/>
      <c r="AA318" s="117"/>
      <c r="AB318" s="117"/>
      <c r="AC318" s="117"/>
      <c r="AD318" s="117"/>
      <c r="AE318" s="117"/>
      <c r="AF318" s="117"/>
      <c r="AG318" s="118"/>
      <c r="AH318" s="119"/>
      <c r="AI318" s="176"/>
      <c r="AJ318" s="121"/>
      <c r="AK318" s="25" t="str">
        <f t="shared" si="357"/>
        <v xml:space="preserve">         </v>
      </c>
      <c r="AL318" s="122" t="str">
        <f t="shared" si="358"/>
        <v>هیچکدام</v>
      </c>
      <c r="AM318" s="74" t="str">
        <f t="shared" si="359"/>
        <v>7.هیچکدام</v>
      </c>
      <c r="AN318" s="122" t="str">
        <f>IF(G318=0,"نامعلوم",'1.مشخصات مرکز'!$D$2-G318)</f>
        <v>نامعلوم</v>
      </c>
      <c r="AO318" s="123" t="str">
        <f t="shared" si="294"/>
        <v>نامعلوم</v>
      </c>
      <c r="AP318" s="177"/>
      <c r="AQ318" s="178"/>
      <c r="AR318" s="203"/>
      <c r="AS318" s="127" t="str">
        <f t="shared" si="360"/>
        <v>خیر</v>
      </c>
      <c r="AT318" s="128"/>
      <c r="AU318" s="179"/>
      <c r="AV318" s="180"/>
      <c r="AW318" s="180"/>
      <c r="AX318" s="181"/>
      <c r="AY318" s="182"/>
      <c r="AZ318" s="183"/>
      <c r="BA318" s="201"/>
      <c r="BB318" s="132"/>
      <c r="BC318" s="133"/>
      <c r="BD318" s="134"/>
      <c r="BE318" s="184"/>
      <c r="BF318" s="183"/>
      <c r="BG318" s="201"/>
      <c r="BH318" s="182"/>
      <c r="BI318" s="183"/>
      <c r="BJ318" s="201"/>
      <c r="BK318" s="179"/>
      <c r="BL318" s="185"/>
      <c r="BM318" s="186"/>
      <c r="BN318" s="186"/>
      <c r="BO318" s="187"/>
      <c r="BP318" s="180"/>
      <c r="BQ318" s="180"/>
      <c r="BR318" s="181"/>
      <c r="BS318" s="142" t="str">
        <f t="shared" si="295"/>
        <v>خیر</v>
      </c>
      <c r="BT318" s="188">
        <f t="shared" si="296"/>
        <v>0</v>
      </c>
      <c r="BU318" s="200" t="str">
        <f t="shared" si="297"/>
        <v xml:space="preserve"> </v>
      </c>
      <c r="BV318" s="145" t="str">
        <f t="shared" si="361"/>
        <v xml:space="preserve"> </v>
      </c>
      <c r="BW318" s="189">
        <f t="shared" si="298"/>
        <v>0</v>
      </c>
      <c r="BX318" s="190" t="str">
        <f t="shared" si="299"/>
        <v xml:space="preserve"> </v>
      </c>
      <c r="BY318" s="148" t="str">
        <f t="shared" si="300"/>
        <v xml:space="preserve"> </v>
      </c>
      <c r="BZ318" s="191">
        <f t="shared" si="301"/>
        <v>0</v>
      </c>
      <c r="CA318" s="192" t="str">
        <f t="shared" si="302"/>
        <v xml:space="preserve"> </v>
      </c>
      <c r="CB318" s="193" t="str">
        <f t="shared" si="303"/>
        <v xml:space="preserve"> </v>
      </c>
      <c r="CC318" s="194">
        <f t="shared" si="304"/>
        <v>0</v>
      </c>
      <c r="CD318" s="195" t="str">
        <f t="shared" si="305"/>
        <v xml:space="preserve"> </v>
      </c>
      <c r="CE318" s="154" t="str">
        <f t="shared" si="306"/>
        <v xml:space="preserve"> </v>
      </c>
      <c r="CF318" s="196">
        <f t="shared" si="307"/>
        <v>0</v>
      </c>
      <c r="CG318" s="197" t="str">
        <f t="shared" si="308"/>
        <v xml:space="preserve"> </v>
      </c>
      <c r="CH318" s="157" t="str">
        <f t="shared" si="309"/>
        <v xml:space="preserve"> </v>
      </c>
      <c r="CI318" s="191">
        <f t="shared" si="310"/>
        <v>0</v>
      </c>
      <c r="CJ318" s="192" t="str">
        <f t="shared" si="311"/>
        <v xml:space="preserve"> </v>
      </c>
      <c r="CK318" s="151" t="str">
        <f t="shared" si="312"/>
        <v xml:space="preserve"> </v>
      </c>
      <c r="CL318" s="198">
        <f t="shared" si="313"/>
        <v>0</v>
      </c>
      <c r="CM318" s="197" t="str">
        <f t="shared" si="314"/>
        <v xml:space="preserve"> </v>
      </c>
      <c r="CN318" s="159" t="str">
        <f t="shared" si="315"/>
        <v xml:space="preserve"> </v>
      </c>
      <c r="CO318" s="194">
        <f t="shared" si="316"/>
        <v>0</v>
      </c>
      <c r="CP318" s="195" t="str">
        <f t="shared" si="317"/>
        <v xml:space="preserve"> </v>
      </c>
      <c r="CQ318" s="160" t="str">
        <f t="shared" si="318"/>
        <v xml:space="preserve"> </v>
      </c>
      <c r="CR318" s="161">
        <f t="shared" si="319"/>
        <v>0</v>
      </c>
      <c r="CS318" s="144" t="str">
        <f t="shared" si="320"/>
        <v xml:space="preserve"> </v>
      </c>
      <c r="CT318" s="145" t="str">
        <f t="shared" si="321"/>
        <v xml:space="preserve"> </v>
      </c>
      <c r="CU318" s="144" t="str">
        <f t="shared" si="322"/>
        <v>خیر</v>
      </c>
      <c r="CV318" s="162" t="str">
        <f t="shared" si="323"/>
        <v>ارائه نشده است.</v>
      </c>
      <c r="CW318" s="199">
        <f t="shared" si="324"/>
        <v>0</v>
      </c>
      <c r="CX318" s="164"/>
      <c r="CY318" s="164"/>
      <c r="CZ318" s="164"/>
      <c r="DA318" s="165"/>
      <c r="DB318" s="165"/>
      <c r="DC318" s="165"/>
      <c r="DD318" s="165"/>
      <c r="DE318" s="165"/>
      <c r="DF318" s="165"/>
      <c r="DG318" s="165"/>
      <c r="DH318" s="165"/>
      <c r="DI318" s="165"/>
      <c r="DJ318" s="165"/>
      <c r="DK318" s="165"/>
      <c r="DL318" s="165"/>
      <c r="DM318" s="165"/>
      <c r="DN318" s="165"/>
      <c r="DO318" s="165">
        <f t="shared" si="325"/>
        <v>0</v>
      </c>
      <c r="DP318" s="165">
        <f t="shared" si="326"/>
        <v>0</v>
      </c>
      <c r="DQ318" s="165">
        <f t="shared" si="327"/>
        <v>0</v>
      </c>
      <c r="DR318" s="165">
        <f t="shared" si="328"/>
        <v>0</v>
      </c>
      <c r="DS318" s="165">
        <f t="shared" si="329"/>
        <v>0</v>
      </c>
      <c r="DT318" s="165">
        <f t="shared" si="330"/>
        <v>0</v>
      </c>
      <c r="DU318" s="165">
        <f t="shared" si="331"/>
        <v>0</v>
      </c>
      <c r="DV318" s="165">
        <f t="shared" si="332"/>
        <v>0</v>
      </c>
      <c r="DW318" s="165">
        <f t="shared" si="333"/>
        <v>0</v>
      </c>
      <c r="DX318" s="165">
        <f t="shared" si="334"/>
        <v>0</v>
      </c>
      <c r="DY318" s="165">
        <f t="shared" si="335"/>
        <v>0</v>
      </c>
      <c r="DZ318" s="165">
        <f t="shared" si="336"/>
        <v>0</v>
      </c>
      <c r="EA318" s="165">
        <f t="shared" si="337"/>
        <v>0</v>
      </c>
      <c r="EB318" s="165">
        <f t="shared" si="338"/>
        <v>0</v>
      </c>
      <c r="EC318" s="165">
        <f t="shared" si="339"/>
        <v>0</v>
      </c>
      <c r="ED318" s="165">
        <f t="shared" si="340"/>
        <v>0</v>
      </c>
      <c r="EE318" s="165" t="str">
        <f t="shared" si="341"/>
        <v/>
      </c>
      <c r="EF318" s="165" t="str">
        <f t="shared" si="342"/>
        <v/>
      </c>
      <c r="EG318" s="165" t="str">
        <f t="shared" si="343"/>
        <v/>
      </c>
      <c r="EH318" s="165" t="str">
        <f t="shared" si="344"/>
        <v/>
      </c>
      <c r="EI318" s="165" t="str">
        <f t="shared" si="345"/>
        <v/>
      </c>
      <c r="EJ318" s="165" t="str">
        <f t="shared" si="346"/>
        <v/>
      </c>
      <c r="EK318" s="165" t="str">
        <f t="shared" si="347"/>
        <v/>
      </c>
      <c r="EL318" s="165" t="str">
        <f t="shared" si="348"/>
        <v/>
      </c>
      <c r="EM318" s="165" t="e">
        <f>IF(#REF!="بله","FSW","")</f>
        <v>#REF!</v>
      </c>
      <c r="EN318" s="165" t="str">
        <f t="shared" si="349"/>
        <v/>
      </c>
      <c r="EO318" s="165" t="str">
        <f t="shared" si="350"/>
        <v/>
      </c>
      <c r="EP318" s="165" t="str">
        <f t="shared" si="351"/>
        <v/>
      </c>
      <c r="EQ318" s="165" t="str">
        <f t="shared" si="362"/>
        <v/>
      </c>
      <c r="ER318" s="165" t="str">
        <f t="shared" si="363"/>
        <v/>
      </c>
      <c r="ES318" s="165"/>
      <c r="ET318" s="165" t="str">
        <f t="shared" si="364"/>
        <v/>
      </c>
      <c r="EU318" s="165" t="str">
        <f t="shared" si="352"/>
        <v/>
      </c>
      <c r="EV318" s="165" t="str">
        <f t="shared" si="353"/>
        <v xml:space="preserve"> </v>
      </c>
      <c r="EW318" s="165" t="str">
        <f t="shared" si="354"/>
        <v>هیچکدام</v>
      </c>
      <c r="EX318" s="165" t="str">
        <f t="shared" si="355"/>
        <v xml:space="preserve"> </v>
      </c>
      <c r="EY318" s="165"/>
      <c r="EZ318" s="165" t="str">
        <f t="shared" si="365"/>
        <v xml:space="preserve"> </v>
      </c>
      <c r="FA318" s="165" t="str">
        <f t="shared" si="356"/>
        <v>هیچکدام</v>
      </c>
      <c r="FB318" s="165"/>
      <c r="FC318" s="165"/>
      <c r="FD318" s="165"/>
      <c r="FE318" s="165"/>
      <c r="FG318" s="165"/>
      <c r="FH318" s="165"/>
      <c r="FI318" s="165"/>
      <c r="FJ318" s="165"/>
      <c r="FK318" s="165"/>
      <c r="FL318" s="165"/>
      <c r="FM318" s="165"/>
      <c r="FN318" s="165"/>
      <c r="FO318" s="165"/>
      <c r="FP318" s="165"/>
      <c r="FQ318" s="165"/>
    </row>
    <row r="319" spans="1:173" s="166" customFormat="1" ht="11.65" x14ac:dyDescent="0.35">
      <c r="A319" s="167">
        <v>318</v>
      </c>
      <c r="B319" s="105"/>
      <c r="C319" s="168"/>
      <c r="D319" s="169"/>
      <c r="E319" s="170"/>
      <c r="F319" s="202"/>
      <c r="G319" s="169"/>
      <c r="H319" s="106"/>
      <c r="I319" s="169"/>
      <c r="J319" s="171"/>
      <c r="K319" s="172"/>
      <c r="L319" s="173"/>
      <c r="M319" s="171"/>
      <c r="N319" s="172"/>
      <c r="O319" s="111">
        <f t="shared" si="366"/>
        <v>1398</v>
      </c>
      <c r="P319" s="174"/>
      <c r="Q319" s="175"/>
      <c r="R319" s="175"/>
      <c r="S319" s="217"/>
      <c r="T319" s="114"/>
      <c r="U319" s="115"/>
      <c r="V319" s="116"/>
      <c r="W319" s="117"/>
      <c r="X319" s="117"/>
      <c r="Y319" s="176"/>
      <c r="Z319" s="117"/>
      <c r="AA319" s="117"/>
      <c r="AB319" s="117"/>
      <c r="AC319" s="117"/>
      <c r="AD319" s="117"/>
      <c r="AE319" s="117"/>
      <c r="AF319" s="117"/>
      <c r="AG319" s="118"/>
      <c r="AH319" s="119"/>
      <c r="AI319" s="176"/>
      <c r="AJ319" s="121"/>
      <c r="AK319" s="25" t="str">
        <f t="shared" si="357"/>
        <v xml:space="preserve">         </v>
      </c>
      <c r="AL319" s="122" t="str">
        <f t="shared" si="358"/>
        <v>هیچکدام</v>
      </c>
      <c r="AM319" s="74" t="str">
        <f t="shared" si="359"/>
        <v>7.هیچکدام</v>
      </c>
      <c r="AN319" s="122" t="str">
        <f>IF(G319=0,"نامعلوم",'1.مشخصات مرکز'!$D$2-G319)</f>
        <v>نامعلوم</v>
      </c>
      <c r="AO319" s="123" t="str">
        <f t="shared" si="294"/>
        <v>نامعلوم</v>
      </c>
      <c r="AP319" s="177"/>
      <c r="AQ319" s="178"/>
      <c r="AR319" s="203"/>
      <c r="AS319" s="127" t="str">
        <f t="shared" si="360"/>
        <v>خیر</v>
      </c>
      <c r="AT319" s="128"/>
      <c r="AU319" s="179"/>
      <c r="AV319" s="180"/>
      <c r="AW319" s="180"/>
      <c r="AX319" s="181"/>
      <c r="AY319" s="182"/>
      <c r="AZ319" s="183"/>
      <c r="BA319" s="201"/>
      <c r="BB319" s="132"/>
      <c r="BC319" s="133"/>
      <c r="BD319" s="134"/>
      <c r="BE319" s="184"/>
      <c r="BF319" s="183"/>
      <c r="BG319" s="201"/>
      <c r="BH319" s="182"/>
      <c r="BI319" s="183"/>
      <c r="BJ319" s="201"/>
      <c r="BK319" s="179"/>
      <c r="BL319" s="185"/>
      <c r="BM319" s="186"/>
      <c r="BN319" s="186"/>
      <c r="BO319" s="187"/>
      <c r="BP319" s="180"/>
      <c r="BQ319" s="180"/>
      <c r="BR319" s="181"/>
      <c r="BS319" s="142" t="str">
        <f t="shared" si="295"/>
        <v>خیر</v>
      </c>
      <c r="BT319" s="188">
        <f t="shared" si="296"/>
        <v>0</v>
      </c>
      <c r="BU319" s="200" t="str">
        <f t="shared" si="297"/>
        <v xml:space="preserve"> </v>
      </c>
      <c r="BV319" s="145" t="str">
        <f t="shared" si="361"/>
        <v xml:space="preserve"> </v>
      </c>
      <c r="BW319" s="189">
        <f t="shared" si="298"/>
        <v>0</v>
      </c>
      <c r="BX319" s="190" t="str">
        <f t="shared" si="299"/>
        <v xml:space="preserve"> </v>
      </c>
      <c r="BY319" s="148" t="str">
        <f t="shared" si="300"/>
        <v xml:space="preserve"> </v>
      </c>
      <c r="BZ319" s="191">
        <f t="shared" si="301"/>
        <v>0</v>
      </c>
      <c r="CA319" s="192" t="str">
        <f t="shared" si="302"/>
        <v xml:space="preserve"> </v>
      </c>
      <c r="CB319" s="193" t="str">
        <f t="shared" si="303"/>
        <v xml:space="preserve"> </v>
      </c>
      <c r="CC319" s="194">
        <f t="shared" si="304"/>
        <v>0</v>
      </c>
      <c r="CD319" s="195" t="str">
        <f t="shared" si="305"/>
        <v xml:space="preserve"> </v>
      </c>
      <c r="CE319" s="154" t="str">
        <f t="shared" si="306"/>
        <v xml:space="preserve"> </v>
      </c>
      <c r="CF319" s="196">
        <f t="shared" si="307"/>
        <v>0</v>
      </c>
      <c r="CG319" s="197" t="str">
        <f t="shared" si="308"/>
        <v xml:space="preserve"> </v>
      </c>
      <c r="CH319" s="157" t="str">
        <f t="shared" si="309"/>
        <v xml:space="preserve"> </v>
      </c>
      <c r="CI319" s="191">
        <f t="shared" si="310"/>
        <v>0</v>
      </c>
      <c r="CJ319" s="192" t="str">
        <f t="shared" si="311"/>
        <v xml:space="preserve"> </v>
      </c>
      <c r="CK319" s="151" t="str">
        <f t="shared" si="312"/>
        <v xml:space="preserve"> </v>
      </c>
      <c r="CL319" s="198">
        <f t="shared" si="313"/>
        <v>0</v>
      </c>
      <c r="CM319" s="197" t="str">
        <f t="shared" si="314"/>
        <v xml:space="preserve"> </v>
      </c>
      <c r="CN319" s="159" t="str">
        <f t="shared" si="315"/>
        <v xml:space="preserve"> </v>
      </c>
      <c r="CO319" s="194">
        <f t="shared" si="316"/>
        <v>0</v>
      </c>
      <c r="CP319" s="195" t="str">
        <f t="shared" si="317"/>
        <v xml:space="preserve"> </v>
      </c>
      <c r="CQ319" s="160" t="str">
        <f t="shared" si="318"/>
        <v xml:space="preserve"> </v>
      </c>
      <c r="CR319" s="161">
        <f t="shared" si="319"/>
        <v>0</v>
      </c>
      <c r="CS319" s="144" t="str">
        <f t="shared" si="320"/>
        <v xml:space="preserve"> </v>
      </c>
      <c r="CT319" s="145" t="str">
        <f t="shared" si="321"/>
        <v xml:space="preserve"> </v>
      </c>
      <c r="CU319" s="144" t="str">
        <f t="shared" si="322"/>
        <v>خیر</v>
      </c>
      <c r="CV319" s="162" t="str">
        <f t="shared" si="323"/>
        <v>ارائه نشده است.</v>
      </c>
      <c r="CW319" s="199">
        <f t="shared" si="324"/>
        <v>0</v>
      </c>
      <c r="CX319" s="164"/>
      <c r="CY319" s="164"/>
      <c r="CZ319" s="164"/>
      <c r="DA319" s="165"/>
      <c r="DB319" s="165"/>
      <c r="DC319" s="165"/>
      <c r="DD319" s="165"/>
      <c r="DE319" s="165"/>
      <c r="DF319" s="165"/>
      <c r="DG319" s="165"/>
      <c r="DH319" s="165"/>
      <c r="DI319" s="165"/>
      <c r="DJ319" s="165"/>
      <c r="DK319" s="165"/>
      <c r="DL319" s="165"/>
      <c r="DM319" s="165"/>
      <c r="DN319" s="165"/>
      <c r="DO319" s="165">
        <f t="shared" si="325"/>
        <v>0</v>
      </c>
      <c r="DP319" s="165">
        <f t="shared" si="326"/>
        <v>0</v>
      </c>
      <c r="DQ319" s="165">
        <f t="shared" si="327"/>
        <v>0</v>
      </c>
      <c r="DR319" s="165">
        <f t="shared" si="328"/>
        <v>0</v>
      </c>
      <c r="DS319" s="165">
        <f t="shared" si="329"/>
        <v>0</v>
      </c>
      <c r="DT319" s="165">
        <f t="shared" si="330"/>
        <v>0</v>
      </c>
      <c r="DU319" s="165">
        <f t="shared" si="331"/>
        <v>0</v>
      </c>
      <c r="DV319" s="165">
        <f t="shared" si="332"/>
        <v>0</v>
      </c>
      <c r="DW319" s="165">
        <f t="shared" si="333"/>
        <v>0</v>
      </c>
      <c r="DX319" s="165">
        <f t="shared" si="334"/>
        <v>0</v>
      </c>
      <c r="DY319" s="165">
        <f t="shared" si="335"/>
        <v>0</v>
      </c>
      <c r="DZ319" s="165">
        <f t="shared" si="336"/>
        <v>0</v>
      </c>
      <c r="EA319" s="165">
        <f t="shared" si="337"/>
        <v>0</v>
      </c>
      <c r="EB319" s="165">
        <f t="shared" si="338"/>
        <v>0</v>
      </c>
      <c r="EC319" s="165">
        <f t="shared" si="339"/>
        <v>0</v>
      </c>
      <c r="ED319" s="165">
        <f t="shared" si="340"/>
        <v>0</v>
      </c>
      <c r="EE319" s="165" t="str">
        <f t="shared" si="341"/>
        <v/>
      </c>
      <c r="EF319" s="165" t="str">
        <f t="shared" si="342"/>
        <v/>
      </c>
      <c r="EG319" s="165" t="str">
        <f t="shared" si="343"/>
        <v/>
      </c>
      <c r="EH319" s="165" t="str">
        <f t="shared" si="344"/>
        <v/>
      </c>
      <c r="EI319" s="165" t="str">
        <f t="shared" si="345"/>
        <v/>
      </c>
      <c r="EJ319" s="165" t="str">
        <f t="shared" si="346"/>
        <v/>
      </c>
      <c r="EK319" s="165" t="str">
        <f t="shared" si="347"/>
        <v/>
      </c>
      <c r="EL319" s="165" t="str">
        <f t="shared" si="348"/>
        <v/>
      </c>
      <c r="EM319" s="165" t="e">
        <f>IF(#REF!="بله","FSW","")</f>
        <v>#REF!</v>
      </c>
      <c r="EN319" s="165" t="str">
        <f t="shared" si="349"/>
        <v/>
      </c>
      <c r="EO319" s="165" t="str">
        <f t="shared" si="350"/>
        <v/>
      </c>
      <c r="EP319" s="165" t="str">
        <f t="shared" si="351"/>
        <v/>
      </c>
      <c r="EQ319" s="165" t="str">
        <f t="shared" si="362"/>
        <v/>
      </c>
      <c r="ER319" s="165" t="str">
        <f t="shared" si="363"/>
        <v/>
      </c>
      <c r="ES319" s="165"/>
      <c r="ET319" s="165" t="str">
        <f t="shared" si="364"/>
        <v/>
      </c>
      <c r="EU319" s="165" t="str">
        <f t="shared" si="352"/>
        <v/>
      </c>
      <c r="EV319" s="165" t="str">
        <f t="shared" si="353"/>
        <v xml:space="preserve"> </v>
      </c>
      <c r="EW319" s="165" t="str">
        <f t="shared" si="354"/>
        <v>هیچکدام</v>
      </c>
      <c r="EX319" s="165" t="str">
        <f t="shared" si="355"/>
        <v xml:space="preserve"> </v>
      </c>
      <c r="EY319" s="165"/>
      <c r="EZ319" s="165" t="str">
        <f t="shared" si="365"/>
        <v xml:space="preserve"> </v>
      </c>
      <c r="FA319" s="165" t="str">
        <f t="shared" si="356"/>
        <v>هیچکدام</v>
      </c>
      <c r="FB319" s="165"/>
      <c r="FC319" s="165"/>
      <c r="FD319" s="165"/>
      <c r="FE319" s="165"/>
      <c r="FG319" s="165"/>
      <c r="FH319" s="165"/>
      <c r="FI319" s="165"/>
      <c r="FJ319" s="165"/>
      <c r="FK319" s="165"/>
      <c r="FL319" s="165"/>
      <c r="FM319" s="165"/>
      <c r="FN319" s="165"/>
      <c r="FO319" s="165"/>
      <c r="FP319" s="165"/>
      <c r="FQ319" s="165"/>
    </row>
    <row r="320" spans="1:173" s="166" customFormat="1" ht="11.65" x14ac:dyDescent="0.35">
      <c r="A320" s="167">
        <v>319</v>
      </c>
      <c r="B320" s="105"/>
      <c r="C320" s="168"/>
      <c r="D320" s="169"/>
      <c r="E320" s="170"/>
      <c r="F320" s="202"/>
      <c r="G320" s="169"/>
      <c r="H320" s="106"/>
      <c r="I320" s="169"/>
      <c r="J320" s="171"/>
      <c r="K320" s="172"/>
      <c r="L320" s="173"/>
      <c r="M320" s="171"/>
      <c r="N320" s="172"/>
      <c r="O320" s="111">
        <f t="shared" si="366"/>
        <v>1398</v>
      </c>
      <c r="P320" s="174"/>
      <c r="Q320" s="175"/>
      <c r="R320" s="175"/>
      <c r="S320" s="217"/>
      <c r="T320" s="114"/>
      <c r="U320" s="115"/>
      <c r="V320" s="116"/>
      <c r="W320" s="117"/>
      <c r="X320" s="117"/>
      <c r="Y320" s="176"/>
      <c r="Z320" s="117"/>
      <c r="AA320" s="117"/>
      <c r="AB320" s="117"/>
      <c r="AC320" s="117"/>
      <c r="AD320" s="117"/>
      <c r="AE320" s="117"/>
      <c r="AF320" s="117"/>
      <c r="AG320" s="118"/>
      <c r="AH320" s="119"/>
      <c r="AI320" s="176"/>
      <c r="AJ320" s="121"/>
      <c r="AK320" s="25" t="str">
        <f t="shared" si="357"/>
        <v xml:space="preserve">         </v>
      </c>
      <c r="AL320" s="122" t="str">
        <f t="shared" si="358"/>
        <v>هیچکدام</v>
      </c>
      <c r="AM320" s="74" t="str">
        <f t="shared" si="359"/>
        <v>7.هیچکدام</v>
      </c>
      <c r="AN320" s="122" t="str">
        <f>IF(G320=0,"نامعلوم",'1.مشخصات مرکز'!$D$2-G320)</f>
        <v>نامعلوم</v>
      </c>
      <c r="AO320" s="123" t="str">
        <f t="shared" si="294"/>
        <v>نامعلوم</v>
      </c>
      <c r="AP320" s="177"/>
      <c r="AQ320" s="178"/>
      <c r="AR320" s="203"/>
      <c r="AS320" s="127" t="str">
        <f t="shared" si="360"/>
        <v>خیر</v>
      </c>
      <c r="AT320" s="128"/>
      <c r="AU320" s="179"/>
      <c r="AV320" s="180"/>
      <c r="AW320" s="180"/>
      <c r="AX320" s="181"/>
      <c r="AY320" s="182"/>
      <c r="AZ320" s="183"/>
      <c r="BA320" s="201"/>
      <c r="BB320" s="132"/>
      <c r="BC320" s="133"/>
      <c r="BD320" s="134"/>
      <c r="BE320" s="184"/>
      <c r="BF320" s="183"/>
      <c r="BG320" s="201"/>
      <c r="BH320" s="182"/>
      <c r="BI320" s="183"/>
      <c r="BJ320" s="201"/>
      <c r="BK320" s="179"/>
      <c r="BL320" s="185"/>
      <c r="BM320" s="186"/>
      <c r="BN320" s="186"/>
      <c r="BO320" s="187"/>
      <c r="BP320" s="180"/>
      <c r="BQ320" s="180"/>
      <c r="BR320" s="181"/>
      <c r="BS320" s="142" t="str">
        <f t="shared" si="295"/>
        <v>خیر</v>
      </c>
      <c r="BT320" s="188">
        <f t="shared" si="296"/>
        <v>0</v>
      </c>
      <c r="BU320" s="200" t="str">
        <f t="shared" si="297"/>
        <v xml:space="preserve"> </v>
      </c>
      <c r="BV320" s="145" t="str">
        <f t="shared" si="361"/>
        <v xml:space="preserve"> </v>
      </c>
      <c r="BW320" s="189">
        <f t="shared" si="298"/>
        <v>0</v>
      </c>
      <c r="BX320" s="190" t="str">
        <f t="shared" si="299"/>
        <v xml:space="preserve"> </v>
      </c>
      <c r="BY320" s="148" t="str">
        <f t="shared" si="300"/>
        <v xml:space="preserve"> </v>
      </c>
      <c r="BZ320" s="191">
        <f t="shared" si="301"/>
        <v>0</v>
      </c>
      <c r="CA320" s="192" t="str">
        <f t="shared" si="302"/>
        <v xml:space="preserve"> </v>
      </c>
      <c r="CB320" s="193" t="str">
        <f t="shared" si="303"/>
        <v xml:space="preserve"> </v>
      </c>
      <c r="CC320" s="194">
        <f t="shared" si="304"/>
        <v>0</v>
      </c>
      <c r="CD320" s="195" t="str">
        <f t="shared" si="305"/>
        <v xml:space="preserve"> </v>
      </c>
      <c r="CE320" s="154" t="str">
        <f t="shared" si="306"/>
        <v xml:space="preserve"> </v>
      </c>
      <c r="CF320" s="196">
        <f t="shared" si="307"/>
        <v>0</v>
      </c>
      <c r="CG320" s="197" t="str">
        <f t="shared" si="308"/>
        <v xml:space="preserve"> </v>
      </c>
      <c r="CH320" s="157" t="str">
        <f t="shared" si="309"/>
        <v xml:space="preserve"> </v>
      </c>
      <c r="CI320" s="191">
        <f t="shared" si="310"/>
        <v>0</v>
      </c>
      <c r="CJ320" s="192" t="str">
        <f t="shared" si="311"/>
        <v xml:space="preserve"> </v>
      </c>
      <c r="CK320" s="151" t="str">
        <f t="shared" si="312"/>
        <v xml:space="preserve"> </v>
      </c>
      <c r="CL320" s="198">
        <f t="shared" si="313"/>
        <v>0</v>
      </c>
      <c r="CM320" s="197" t="str">
        <f t="shared" si="314"/>
        <v xml:space="preserve"> </v>
      </c>
      <c r="CN320" s="159" t="str">
        <f t="shared" si="315"/>
        <v xml:space="preserve"> </v>
      </c>
      <c r="CO320" s="194">
        <f t="shared" si="316"/>
        <v>0</v>
      </c>
      <c r="CP320" s="195" t="str">
        <f t="shared" si="317"/>
        <v xml:space="preserve"> </v>
      </c>
      <c r="CQ320" s="160" t="str">
        <f t="shared" si="318"/>
        <v xml:space="preserve"> </v>
      </c>
      <c r="CR320" s="161">
        <f t="shared" si="319"/>
        <v>0</v>
      </c>
      <c r="CS320" s="144" t="str">
        <f t="shared" si="320"/>
        <v xml:space="preserve"> </v>
      </c>
      <c r="CT320" s="145" t="str">
        <f t="shared" si="321"/>
        <v xml:space="preserve"> </v>
      </c>
      <c r="CU320" s="144" t="str">
        <f t="shared" si="322"/>
        <v>خیر</v>
      </c>
      <c r="CV320" s="162" t="str">
        <f t="shared" si="323"/>
        <v>ارائه نشده است.</v>
      </c>
      <c r="CW320" s="199">
        <f t="shared" si="324"/>
        <v>0</v>
      </c>
      <c r="CX320" s="164"/>
      <c r="CY320" s="164"/>
      <c r="CZ320" s="164"/>
      <c r="DA320" s="165"/>
      <c r="DB320" s="165"/>
      <c r="DC320" s="165"/>
      <c r="DD320" s="165"/>
      <c r="DE320" s="165"/>
      <c r="DF320" s="165"/>
      <c r="DG320" s="165"/>
      <c r="DH320" s="165"/>
      <c r="DI320" s="165"/>
      <c r="DJ320" s="165"/>
      <c r="DK320" s="165"/>
      <c r="DL320" s="165"/>
      <c r="DM320" s="165"/>
      <c r="DN320" s="165"/>
      <c r="DO320" s="165">
        <f t="shared" si="325"/>
        <v>0</v>
      </c>
      <c r="DP320" s="165">
        <f t="shared" si="326"/>
        <v>0</v>
      </c>
      <c r="DQ320" s="165">
        <f t="shared" si="327"/>
        <v>0</v>
      </c>
      <c r="DR320" s="165">
        <f t="shared" si="328"/>
        <v>0</v>
      </c>
      <c r="DS320" s="165">
        <f t="shared" si="329"/>
        <v>0</v>
      </c>
      <c r="DT320" s="165">
        <f t="shared" si="330"/>
        <v>0</v>
      </c>
      <c r="DU320" s="165">
        <f t="shared" si="331"/>
        <v>0</v>
      </c>
      <c r="DV320" s="165">
        <f t="shared" si="332"/>
        <v>0</v>
      </c>
      <c r="DW320" s="165">
        <f t="shared" si="333"/>
        <v>0</v>
      </c>
      <c r="DX320" s="165">
        <f t="shared" si="334"/>
        <v>0</v>
      </c>
      <c r="DY320" s="165">
        <f t="shared" si="335"/>
        <v>0</v>
      </c>
      <c r="DZ320" s="165">
        <f t="shared" si="336"/>
        <v>0</v>
      </c>
      <c r="EA320" s="165">
        <f t="shared" si="337"/>
        <v>0</v>
      </c>
      <c r="EB320" s="165">
        <f t="shared" si="338"/>
        <v>0</v>
      </c>
      <c r="EC320" s="165">
        <f t="shared" si="339"/>
        <v>0</v>
      </c>
      <c r="ED320" s="165">
        <f t="shared" si="340"/>
        <v>0</v>
      </c>
      <c r="EE320" s="165" t="str">
        <f t="shared" si="341"/>
        <v/>
      </c>
      <c r="EF320" s="165" t="str">
        <f t="shared" si="342"/>
        <v/>
      </c>
      <c r="EG320" s="165" t="str">
        <f t="shared" si="343"/>
        <v/>
      </c>
      <c r="EH320" s="165" t="str">
        <f t="shared" si="344"/>
        <v/>
      </c>
      <c r="EI320" s="165" t="str">
        <f t="shared" si="345"/>
        <v/>
      </c>
      <c r="EJ320" s="165" t="str">
        <f t="shared" si="346"/>
        <v/>
      </c>
      <c r="EK320" s="165" t="str">
        <f t="shared" si="347"/>
        <v/>
      </c>
      <c r="EL320" s="165" t="str">
        <f t="shared" si="348"/>
        <v/>
      </c>
      <c r="EM320" s="165" t="e">
        <f>IF(#REF!="بله","FSW","")</f>
        <v>#REF!</v>
      </c>
      <c r="EN320" s="165" t="str">
        <f t="shared" si="349"/>
        <v/>
      </c>
      <c r="EO320" s="165" t="str">
        <f t="shared" si="350"/>
        <v/>
      </c>
      <c r="EP320" s="165" t="str">
        <f t="shared" si="351"/>
        <v/>
      </c>
      <c r="EQ320" s="165" t="str">
        <f t="shared" si="362"/>
        <v/>
      </c>
      <c r="ER320" s="165" t="str">
        <f t="shared" si="363"/>
        <v/>
      </c>
      <c r="ES320" s="165"/>
      <c r="ET320" s="165" t="str">
        <f t="shared" si="364"/>
        <v/>
      </c>
      <c r="EU320" s="165" t="str">
        <f t="shared" si="352"/>
        <v/>
      </c>
      <c r="EV320" s="165" t="str">
        <f t="shared" si="353"/>
        <v xml:space="preserve"> </v>
      </c>
      <c r="EW320" s="165" t="str">
        <f t="shared" si="354"/>
        <v>هیچکدام</v>
      </c>
      <c r="EX320" s="165" t="str">
        <f t="shared" si="355"/>
        <v xml:space="preserve"> </v>
      </c>
      <c r="EY320" s="165"/>
      <c r="EZ320" s="165" t="str">
        <f t="shared" si="365"/>
        <v xml:space="preserve"> </v>
      </c>
      <c r="FA320" s="165" t="str">
        <f t="shared" si="356"/>
        <v>هیچکدام</v>
      </c>
      <c r="FB320" s="165"/>
      <c r="FC320" s="165"/>
      <c r="FD320" s="165"/>
      <c r="FE320" s="165"/>
      <c r="FG320" s="165"/>
      <c r="FH320" s="165"/>
      <c r="FI320" s="165"/>
      <c r="FJ320" s="165"/>
      <c r="FK320" s="165"/>
      <c r="FL320" s="165"/>
      <c r="FM320" s="165"/>
      <c r="FN320" s="165"/>
      <c r="FO320" s="165"/>
      <c r="FP320" s="165"/>
      <c r="FQ320" s="165"/>
    </row>
    <row r="321" spans="1:173" s="166" customFormat="1" ht="11.65" x14ac:dyDescent="0.35">
      <c r="A321" s="167">
        <v>320</v>
      </c>
      <c r="B321" s="105"/>
      <c r="C321" s="168"/>
      <c r="D321" s="169"/>
      <c r="E321" s="170"/>
      <c r="F321" s="202"/>
      <c r="G321" s="169"/>
      <c r="H321" s="106"/>
      <c r="I321" s="169"/>
      <c r="J321" s="171"/>
      <c r="K321" s="172"/>
      <c r="L321" s="173"/>
      <c r="M321" s="171"/>
      <c r="N321" s="172"/>
      <c r="O321" s="111">
        <f t="shared" si="366"/>
        <v>1398</v>
      </c>
      <c r="P321" s="174"/>
      <c r="Q321" s="175"/>
      <c r="R321" s="175"/>
      <c r="S321" s="217"/>
      <c r="T321" s="114"/>
      <c r="U321" s="115"/>
      <c r="V321" s="116"/>
      <c r="W321" s="117"/>
      <c r="X321" s="117"/>
      <c r="Y321" s="176"/>
      <c r="Z321" s="117"/>
      <c r="AA321" s="117"/>
      <c r="AB321" s="117"/>
      <c r="AC321" s="117"/>
      <c r="AD321" s="117"/>
      <c r="AE321" s="117"/>
      <c r="AF321" s="117"/>
      <c r="AG321" s="118"/>
      <c r="AH321" s="119"/>
      <c r="AI321" s="176"/>
      <c r="AJ321" s="121"/>
      <c r="AK321" s="25" t="str">
        <f t="shared" si="357"/>
        <v xml:space="preserve">         </v>
      </c>
      <c r="AL321" s="122" t="str">
        <f t="shared" si="358"/>
        <v>هیچکدام</v>
      </c>
      <c r="AM321" s="74" t="str">
        <f t="shared" si="359"/>
        <v>7.هیچکدام</v>
      </c>
      <c r="AN321" s="122" t="str">
        <f>IF(G321=0,"نامعلوم",'1.مشخصات مرکز'!$D$2-G321)</f>
        <v>نامعلوم</v>
      </c>
      <c r="AO321" s="123" t="str">
        <f t="shared" si="294"/>
        <v>نامعلوم</v>
      </c>
      <c r="AP321" s="177"/>
      <c r="AQ321" s="178"/>
      <c r="AR321" s="203"/>
      <c r="AS321" s="127" t="str">
        <f t="shared" si="360"/>
        <v>خیر</v>
      </c>
      <c r="AT321" s="128"/>
      <c r="AU321" s="179"/>
      <c r="AV321" s="180"/>
      <c r="AW321" s="180"/>
      <c r="AX321" s="181"/>
      <c r="AY321" s="182"/>
      <c r="AZ321" s="183"/>
      <c r="BA321" s="201"/>
      <c r="BB321" s="132"/>
      <c r="BC321" s="133"/>
      <c r="BD321" s="134"/>
      <c r="BE321" s="184"/>
      <c r="BF321" s="183"/>
      <c r="BG321" s="201"/>
      <c r="BH321" s="182"/>
      <c r="BI321" s="183"/>
      <c r="BJ321" s="201"/>
      <c r="BK321" s="179"/>
      <c r="BL321" s="185"/>
      <c r="BM321" s="186"/>
      <c r="BN321" s="186"/>
      <c r="BO321" s="187"/>
      <c r="BP321" s="180"/>
      <c r="BQ321" s="180"/>
      <c r="BR321" s="181"/>
      <c r="BS321" s="142" t="str">
        <f t="shared" si="295"/>
        <v>خیر</v>
      </c>
      <c r="BT321" s="188">
        <f t="shared" si="296"/>
        <v>0</v>
      </c>
      <c r="BU321" s="200" t="str">
        <f t="shared" si="297"/>
        <v xml:space="preserve"> </v>
      </c>
      <c r="BV321" s="145" t="str">
        <f t="shared" si="361"/>
        <v xml:space="preserve"> </v>
      </c>
      <c r="BW321" s="189">
        <f t="shared" si="298"/>
        <v>0</v>
      </c>
      <c r="BX321" s="190" t="str">
        <f t="shared" si="299"/>
        <v xml:space="preserve"> </v>
      </c>
      <c r="BY321" s="148" t="str">
        <f t="shared" si="300"/>
        <v xml:space="preserve"> </v>
      </c>
      <c r="BZ321" s="191">
        <f t="shared" si="301"/>
        <v>0</v>
      </c>
      <c r="CA321" s="192" t="str">
        <f t="shared" si="302"/>
        <v xml:space="preserve"> </v>
      </c>
      <c r="CB321" s="193" t="str">
        <f t="shared" si="303"/>
        <v xml:space="preserve"> </v>
      </c>
      <c r="CC321" s="194">
        <f t="shared" si="304"/>
        <v>0</v>
      </c>
      <c r="CD321" s="195" t="str">
        <f t="shared" si="305"/>
        <v xml:space="preserve"> </v>
      </c>
      <c r="CE321" s="154" t="str">
        <f t="shared" si="306"/>
        <v xml:space="preserve"> </v>
      </c>
      <c r="CF321" s="196">
        <f t="shared" si="307"/>
        <v>0</v>
      </c>
      <c r="CG321" s="197" t="str">
        <f t="shared" si="308"/>
        <v xml:space="preserve"> </v>
      </c>
      <c r="CH321" s="157" t="str">
        <f t="shared" si="309"/>
        <v xml:space="preserve"> </v>
      </c>
      <c r="CI321" s="191">
        <f t="shared" si="310"/>
        <v>0</v>
      </c>
      <c r="CJ321" s="192" t="str">
        <f t="shared" si="311"/>
        <v xml:space="preserve"> </v>
      </c>
      <c r="CK321" s="151" t="str">
        <f t="shared" si="312"/>
        <v xml:space="preserve"> </v>
      </c>
      <c r="CL321" s="198">
        <f t="shared" si="313"/>
        <v>0</v>
      </c>
      <c r="CM321" s="197" t="str">
        <f t="shared" si="314"/>
        <v xml:space="preserve"> </v>
      </c>
      <c r="CN321" s="159" t="str">
        <f t="shared" si="315"/>
        <v xml:space="preserve"> </v>
      </c>
      <c r="CO321" s="194">
        <f t="shared" si="316"/>
        <v>0</v>
      </c>
      <c r="CP321" s="195" t="str">
        <f t="shared" si="317"/>
        <v xml:space="preserve"> </v>
      </c>
      <c r="CQ321" s="160" t="str">
        <f t="shared" si="318"/>
        <v xml:space="preserve"> </v>
      </c>
      <c r="CR321" s="161">
        <f t="shared" si="319"/>
        <v>0</v>
      </c>
      <c r="CS321" s="144" t="str">
        <f t="shared" si="320"/>
        <v xml:space="preserve"> </v>
      </c>
      <c r="CT321" s="145" t="str">
        <f t="shared" si="321"/>
        <v xml:space="preserve"> </v>
      </c>
      <c r="CU321" s="144" t="str">
        <f t="shared" si="322"/>
        <v>خیر</v>
      </c>
      <c r="CV321" s="162" t="str">
        <f t="shared" si="323"/>
        <v>ارائه نشده است.</v>
      </c>
      <c r="CW321" s="199">
        <f t="shared" si="324"/>
        <v>0</v>
      </c>
      <c r="CX321" s="164"/>
      <c r="CY321" s="164"/>
      <c r="CZ321" s="164"/>
      <c r="DA321" s="165"/>
      <c r="DB321" s="165"/>
      <c r="DC321" s="165"/>
      <c r="DD321" s="165"/>
      <c r="DE321" s="165"/>
      <c r="DF321" s="165"/>
      <c r="DG321" s="165"/>
      <c r="DH321" s="165"/>
      <c r="DI321" s="165"/>
      <c r="DJ321" s="165"/>
      <c r="DK321" s="165"/>
      <c r="DL321" s="165"/>
      <c r="DM321" s="165"/>
      <c r="DN321" s="165"/>
      <c r="DO321" s="165">
        <f t="shared" si="325"/>
        <v>0</v>
      </c>
      <c r="DP321" s="165">
        <f t="shared" si="326"/>
        <v>0</v>
      </c>
      <c r="DQ321" s="165">
        <f t="shared" si="327"/>
        <v>0</v>
      </c>
      <c r="DR321" s="165">
        <f t="shared" si="328"/>
        <v>0</v>
      </c>
      <c r="DS321" s="165">
        <f t="shared" si="329"/>
        <v>0</v>
      </c>
      <c r="DT321" s="165">
        <f t="shared" si="330"/>
        <v>0</v>
      </c>
      <c r="DU321" s="165">
        <f t="shared" si="331"/>
        <v>0</v>
      </c>
      <c r="DV321" s="165">
        <f t="shared" si="332"/>
        <v>0</v>
      </c>
      <c r="DW321" s="165">
        <f t="shared" si="333"/>
        <v>0</v>
      </c>
      <c r="DX321" s="165">
        <f t="shared" si="334"/>
        <v>0</v>
      </c>
      <c r="DY321" s="165">
        <f t="shared" si="335"/>
        <v>0</v>
      </c>
      <c r="DZ321" s="165">
        <f t="shared" si="336"/>
        <v>0</v>
      </c>
      <c r="EA321" s="165">
        <f t="shared" si="337"/>
        <v>0</v>
      </c>
      <c r="EB321" s="165">
        <f t="shared" si="338"/>
        <v>0</v>
      </c>
      <c r="EC321" s="165">
        <f t="shared" si="339"/>
        <v>0</v>
      </c>
      <c r="ED321" s="165">
        <f t="shared" si="340"/>
        <v>0</v>
      </c>
      <c r="EE321" s="165" t="str">
        <f t="shared" si="341"/>
        <v/>
      </c>
      <c r="EF321" s="165" t="str">
        <f t="shared" si="342"/>
        <v/>
      </c>
      <c r="EG321" s="165" t="str">
        <f t="shared" si="343"/>
        <v/>
      </c>
      <c r="EH321" s="165" t="str">
        <f t="shared" si="344"/>
        <v/>
      </c>
      <c r="EI321" s="165" t="str">
        <f t="shared" si="345"/>
        <v/>
      </c>
      <c r="EJ321" s="165" t="str">
        <f t="shared" si="346"/>
        <v/>
      </c>
      <c r="EK321" s="165" t="str">
        <f t="shared" si="347"/>
        <v/>
      </c>
      <c r="EL321" s="165" t="str">
        <f t="shared" si="348"/>
        <v/>
      </c>
      <c r="EM321" s="165" t="e">
        <f>IF(#REF!="بله","FSW","")</f>
        <v>#REF!</v>
      </c>
      <c r="EN321" s="165" t="str">
        <f t="shared" si="349"/>
        <v/>
      </c>
      <c r="EO321" s="165" t="str">
        <f t="shared" si="350"/>
        <v/>
      </c>
      <c r="EP321" s="165" t="str">
        <f t="shared" si="351"/>
        <v/>
      </c>
      <c r="EQ321" s="165" t="str">
        <f t="shared" si="362"/>
        <v/>
      </c>
      <c r="ER321" s="165" t="str">
        <f t="shared" si="363"/>
        <v/>
      </c>
      <c r="ES321" s="165"/>
      <c r="ET321" s="165" t="str">
        <f t="shared" si="364"/>
        <v/>
      </c>
      <c r="EU321" s="165" t="str">
        <f t="shared" si="352"/>
        <v/>
      </c>
      <c r="EV321" s="165" t="str">
        <f t="shared" si="353"/>
        <v xml:space="preserve"> </v>
      </c>
      <c r="EW321" s="165" t="str">
        <f t="shared" si="354"/>
        <v>هیچکدام</v>
      </c>
      <c r="EX321" s="165" t="str">
        <f t="shared" si="355"/>
        <v xml:space="preserve"> </v>
      </c>
      <c r="EY321" s="165"/>
      <c r="EZ321" s="165" t="str">
        <f t="shared" si="365"/>
        <v xml:space="preserve"> </v>
      </c>
      <c r="FA321" s="165" t="str">
        <f t="shared" si="356"/>
        <v>هیچکدام</v>
      </c>
      <c r="FB321" s="165"/>
      <c r="FC321" s="165"/>
      <c r="FD321" s="165"/>
      <c r="FE321" s="165"/>
      <c r="FG321" s="165"/>
      <c r="FH321" s="165"/>
      <c r="FI321" s="165"/>
      <c r="FJ321" s="165"/>
      <c r="FK321" s="165"/>
      <c r="FL321" s="165"/>
      <c r="FM321" s="165"/>
      <c r="FN321" s="165"/>
      <c r="FO321" s="165"/>
      <c r="FP321" s="165"/>
      <c r="FQ321" s="165"/>
    </row>
    <row r="322" spans="1:173" s="166" customFormat="1" ht="11.65" x14ac:dyDescent="0.35">
      <c r="A322" s="167">
        <v>321</v>
      </c>
      <c r="B322" s="105"/>
      <c r="C322" s="168"/>
      <c r="D322" s="169"/>
      <c r="E322" s="170"/>
      <c r="F322" s="202"/>
      <c r="G322" s="169"/>
      <c r="H322" s="106"/>
      <c r="I322" s="169"/>
      <c r="J322" s="171"/>
      <c r="K322" s="172"/>
      <c r="L322" s="173"/>
      <c r="M322" s="171"/>
      <c r="N322" s="172"/>
      <c r="O322" s="111">
        <f t="shared" si="366"/>
        <v>1398</v>
      </c>
      <c r="P322" s="174"/>
      <c r="Q322" s="175"/>
      <c r="R322" s="175"/>
      <c r="S322" s="217"/>
      <c r="T322" s="114"/>
      <c r="U322" s="115"/>
      <c r="V322" s="116"/>
      <c r="W322" s="117"/>
      <c r="X322" s="117"/>
      <c r="Y322" s="176"/>
      <c r="Z322" s="117"/>
      <c r="AA322" s="117"/>
      <c r="AB322" s="117"/>
      <c r="AC322" s="117"/>
      <c r="AD322" s="117"/>
      <c r="AE322" s="117"/>
      <c r="AF322" s="117"/>
      <c r="AG322" s="118"/>
      <c r="AH322" s="119"/>
      <c r="AI322" s="176"/>
      <c r="AJ322" s="121"/>
      <c r="AK322" s="25" t="str">
        <f t="shared" si="357"/>
        <v xml:space="preserve">         </v>
      </c>
      <c r="AL322" s="122" t="str">
        <f t="shared" si="358"/>
        <v>هیچکدام</v>
      </c>
      <c r="AM322" s="74" t="str">
        <f t="shared" si="359"/>
        <v>7.هیچکدام</v>
      </c>
      <c r="AN322" s="122" t="str">
        <f>IF(G322=0,"نامعلوم",'1.مشخصات مرکز'!$D$2-G322)</f>
        <v>نامعلوم</v>
      </c>
      <c r="AO322" s="123" t="str">
        <f t="shared" ref="AO322:AO385" si="367">IF(G322=0,"نامعلوم",IF(AN322&lt;15,"1.زیر 15 سال",IF(AN322&lt;21,"2.بین 15 تا 20 سال",IF(AN322&lt;26,"3.بین 21 تا 25",IF(AN322&lt;31,"4.بین 26 تا 30",IF(AN322&lt;46,"5.بین 31 تا 45",IF(AN322&lt;61,"6.بین 46 تا 60","7.بیشتر از 60 ")))))))</f>
        <v>نامعلوم</v>
      </c>
      <c r="AP322" s="177"/>
      <c r="AQ322" s="178"/>
      <c r="AR322" s="203"/>
      <c r="AS322" s="127" t="str">
        <f t="shared" si="360"/>
        <v>خیر</v>
      </c>
      <c r="AT322" s="128"/>
      <c r="AU322" s="179"/>
      <c r="AV322" s="180"/>
      <c r="AW322" s="180"/>
      <c r="AX322" s="181"/>
      <c r="AY322" s="182"/>
      <c r="AZ322" s="183"/>
      <c r="BA322" s="201"/>
      <c r="BB322" s="132"/>
      <c r="BC322" s="133"/>
      <c r="BD322" s="134"/>
      <c r="BE322" s="184"/>
      <c r="BF322" s="183"/>
      <c r="BG322" s="201"/>
      <c r="BH322" s="182"/>
      <c r="BI322" s="183"/>
      <c r="BJ322" s="201"/>
      <c r="BK322" s="179"/>
      <c r="BL322" s="185"/>
      <c r="BM322" s="186"/>
      <c r="BN322" s="186"/>
      <c r="BO322" s="187"/>
      <c r="BP322" s="180"/>
      <c r="BQ322" s="180"/>
      <c r="BR322" s="181"/>
      <c r="BS322" s="142" t="str">
        <f t="shared" ref="BS322:BS385" si="368">IF(BT322&gt;0,"بله","خیر")</f>
        <v>خیر</v>
      </c>
      <c r="BT322" s="188">
        <f t="shared" ref="BT322:BT385" si="369">BW322+BZ322+CC322+CF322</f>
        <v>0</v>
      </c>
      <c r="BU322" s="200" t="str">
        <f t="shared" ref="BU322:BU385" si="370">IF(OR(CG322="مثبت",CG322="منفی"),CG322,IF(OR(CD322="مثبت",CD322="منفی"),CD322,IF(OR(CA322="مثبت",CA322="منفی"),CA322,BX322)))</f>
        <v xml:space="preserve"> </v>
      </c>
      <c r="BV322" s="145" t="str">
        <f t="shared" si="361"/>
        <v xml:space="preserve"> </v>
      </c>
      <c r="BW322" s="189">
        <f t="shared" ref="BW322:BW385" si="371">SUM(DO322:DR322)</f>
        <v>0</v>
      </c>
      <c r="BX322" s="190" t="str">
        <f t="shared" ref="BX322:BX385" si="372">IF(AND(BJ322&gt;0,OR(BI322=1,BI322=2,BI322=3)),BJ322,IF(AND(BG322&gt;0,OR(BF322=1,BF322=2,BF322=3)),BG322,IF(AND(BD322&gt;0,OR(BC322=1,BC322=2,BC322=3)),BD322,IF(AND(BA322&gt;0,OR(AZ322=1,AZ322=2,AZ322=3)),BA322," "))))</f>
        <v xml:space="preserve"> </v>
      </c>
      <c r="BY322" s="148" t="str">
        <f t="shared" ref="BY322:BY385" si="373">IF(BX322=" ",BX322,IF(BX322="منفی"," ",IF(AND(BX322="مثبت",BO322&gt;0,BP322&gt;0,BQ322&gt;0,BR322&gt;0),"لینک شده است.","لینک نشده است.")))</f>
        <v xml:space="preserve"> </v>
      </c>
      <c r="BZ322" s="191">
        <f t="shared" ref="BZ322:BZ385" si="374">SUM(DS322:DV322)</f>
        <v>0</v>
      </c>
      <c r="CA322" s="192" t="str">
        <f t="shared" ref="CA322:CA385" si="375">IF(AND(BJ322&gt;0,OR(BI322=4,BI322=5,BI322=6)),BJ322,IF(AND(BG322&gt;0,OR(BF322=4,BF322=5,BF322=6)),BG322,IF(AND(BD322&gt;0,OR(BC322=4,BC322=5,BC322=6)),BD322,IF(AND(BA322&gt;0,OR(AZ322=4,AZ322=5,AZ322=6)),BA322," "))))</f>
        <v xml:space="preserve"> </v>
      </c>
      <c r="CB322" s="193" t="str">
        <f t="shared" ref="CB322:CB385" si="376">IF(CA322=" ",CA322,IF(CA322="منفی"," ",IF(AND(CA322="مثبت",BO322&gt;0,BP322&gt;0,BQ322&gt;0,BR322&gt;0),"لینک شده است.","لینک نشده است.")))</f>
        <v xml:space="preserve"> </v>
      </c>
      <c r="CC322" s="194">
        <f t="shared" ref="CC322:CC385" si="377">SUM(DW322:DZ322)</f>
        <v>0</v>
      </c>
      <c r="CD322" s="195" t="str">
        <f t="shared" ref="CD322:CD385" si="378">IF(AND(BJ322&gt;0,OR(BI322=7,BI322=8,BI322=9)),BJ322,IF(AND(BG322&gt;0,OR(BF322=7,BF322=8,BF322=9)),BG322,IF(AND(BD322&gt;0,OR(BC322=7,BC322=8,BC322=9)),BD322,IF(AND(BA322&gt;0,OR(AZ322=7,AZ322=8,AZ322=9)),BA322," "))))</f>
        <v xml:space="preserve"> </v>
      </c>
      <c r="CE322" s="154" t="str">
        <f t="shared" ref="CE322:CE385" si="379">IF(CD322=" ",CD322,IF(CD322="منفی"," ",IF(AND(CD322="مثبت",BO322&gt;0,BP322&gt;0,BQ322&gt;0,BR322&gt;0),"لینک شده است.","لینک نشده است.")))</f>
        <v xml:space="preserve"> </v>
      </c>
      <c r="CF322" s="196">
        <f t="shared" ref="CF322:CF385" si="380">SUM(EA322:ED322)</f>
        <v>0</v>
      </c>
      <c r="CG322" s="197" t="str">
        <f t="shared" ref="CG322:CG385" si="381">IF(AND(BJ322&gt;0,OR(BI322=10,BI322=11,BI322=12)),BJ322,IF(AND(BG322&gt;0,OR(BF322=10,BF322=11,BF322=12)),BG322,IF(AND(BD322&gt;0,OR(BC322=10,BC322=11,BC322=12)),BD322,IF(AND(BA322&gt;0,OR(AZ322=10,AZ322=11,AZ322=12)),BA322," "))))</f>
        <v xml:space="preserve"> </v>
      </c>
      <c r="CH322" s="157" t="str">
        <f t="shared" ref="CH322:CH385" si="382">IF(CG322=" ",CG322,IF(CG322="منفی"," ",IF(AND(CG322="مثبت",BO322&gt;0,BP322&gt;0,BQ322&gt;0,BR322&gt;0),"لینک شده است.","لینک نشده است.")))</f>
        <v xml:space="preserve"> </v>
      </c>
      <c r="CI322" s="191">
        <f t="shared" ref="CI322:CI385" si="383">BW322+BZ322</f>
        <v>0</v>
      </c>
      <c r="CJ322" s="192" t="str">
        <f t="shared" ref="CJ322:CJ385" si="384">IF(OR(CA322="مثبت",CA322="منفی"),CA322,BX322)</f>
        <v xml:space="preserve"> </v>
      </c>
      <c r="CK322" s="151" t="str">
        <f t="shared" ref="CK322:CK385" si="385">IF(CJ322=" ",CJ322,IF(CJ322="منفی"," ",IF(AND(CJ322="مثبت",BO322&gt;0,BP322&gt;0,BQ322&gt;0,BR322&gt;0),"لینک شده است.","لینک نشده است.")))</f>
        <v xml:space="preserve"> </v>
      </c>
      <c r="CL322" s="198">
        <f t="shared" ref="CL322:CL385" si="386">CC322+CF322</f>
        <v>0</v>
      </c>
      <c r="CM322" s="197" t="str">
        <f t="shared" ref="CM322:CM385" si="387">IF(OR(CG322="مثبت",CG322="منفی"),CG322,CD322)</f>
        <v xml:space="preserve"> </v>
      </c>
      <c r="CN322" s="159" t="str">
        <f t="shared" ref="CN322:CN385" si="388">IF(CM322=" ",CM322,IF(CM322="منفی"," ",IF(AND(CM322="مثبت",BO322&gt;0,BP322&gt;0,BQ322&gt;0,BR322&gt;0),"لینک شده است.","لینک نشده است.")))</f>
        <v xml:space="preserve"> </v>
      </c>
      <c r="CO322" s="194">
        <f t="shared" ref="CO322:CO385" si="389">CI322+CC322</f>
        <v>0</v>
      </c>
      <c r="CP322" s="195" t="str">
        <f t="shared" ref="CP322:CP385" si="390">IF(OR(CD322="مثبت",CD322="منفی"),CD322,CJ322)</f>
        <v xml:space="preserve"> </v>
      </c>
      <c r="CQ322" s="160" t="str">
        <f t="shared" ref="CQ322:CQ385" si="391">IF(CP322=" ",CP322,IF(CP322="منفی"," ",IF(AND(CP322="مثبت",BO322&gt;0,BP322&gt;0,BQ322&gt;0,BR322&gt;0),"لینک شده است.","لینک نشده است.")))</f>
        <v xml:space="preserve"> </v>
      </c>
      <c r="CR322" s="161">
        <f t="shared" ref="CR322:CR385" si="392">BT322</f>
        <v>0</v>
      </c>
      <c r="CS322" s="144" t="str">
        <f t="shared" ref="CS322:CS385" si="393">BU322</f>
        <v xml:space="preserve"> </v>
      </c>
      <c r="CT322" s="145" t="str">
        <f t="shared" ref="CT322:CT385" si="394">BV322</f>
        <v xml:space="preserve"> </v>
      </c>
      <c r="CU322" s="144" t="str">
        <f t="shared" ref="CU322:CU385" si="395">IF(AND(CL322&gt;0,CI322&gt;0),"بله","خیر")</f>
        <v>خیر</v>
      </c>
      <c r="CV322" s="162" t="str">
        <f t="shared" ref="CV322:CV385" si="396">IF(OR(AQ322=1,AQ322=2,AQ322=3),"1.سه ماهه اول",IF(OR(AQ322=4,AQ322=5,AQ322=6),"2.سه ماهه دوم",IF(OR(AQ322=7,AQ322=8,AQ322=9),"3.سه ماهه سوم",IF(OR(AQ322=10,AQ322=11,AQ322=12),"4.سه ماهه چهارم","ارائه نشده است."))))</f>
        <v>ارائه نشده است.</v>
      </c>
      <c r="CW322" s="199">
        <f t="shared" ref="CW322:CW385" si="397">AR322</f>
        <v>0</v>
      </c>
      <c r="CX322" s="164"/>
      <c r="CY322" s="164"/>
      <c r="CZ322" s="164"/>
      <c r="DA322" s="165"/>
      <c r="DB322" s="165"/>
      <c r="DC322" s="165"/>
      <c r="DD322" s="165"/>
      <c r="DE322" s="165"/>
      <c r="DF322" s="165"/>
      <c r="DG322" s="165"/>
      <c r="DH322" s="165"/>
      <c r="DI322" s="165"/>
      <c r="DJ322" s="165"/>
      <c r="DK322" s="165"/>
      <c r="DL322" s="165"/>
      <c r="DM322" s="165"/>
      <c r="DN322" s="165"/>
      <c r="DO322" s="165">
        <f t="shared" ref="DO322:DO385" si="398">IF(AND(BA322&gt;1,OR(AZ322=1,AZ322=2,AZ322=3)),1,0)</f>
        <v>0</v>
      </c>
      <c r="DP322" s="165">
        <f t="shared" ref="DP322:DP385" si="399">IF(AND(BD322&gt;1,OR(BC322=1,BC322=2,BC322=3)),1,0)</f>
        <v>0</v>
      </c>
      <c r="DQ322" s="165">
        <f t="shared" ref="DQ322:DQ385" si="400">IF(AND(BG322&gt;0,OR(BF322=1,BF322=2,BF322=3)),1,0)</f>
        <v>0</v>
      </c>
      <c r="DR322" s="165">
        <f t="shared" ref="DR322:DR385" si="401">IF(AND(BJ322&gt;0,OR(BI322=1,BI322=2,BI322=3)),1,0)</f>
        <v>0</v>
      </c>
      <c r="DS322" s="165">
        <f t="shared" ref="DS322:DS385" si="402">IF(AND(BA322&gt;0,OR(AZ322=4,AZ322=5,AZ322=6)),1,0)</f>
        <v>0</v>
      </c>
      <c r="DT322" s="165">
        <f t="shared" ref="DT322:DT385" si="403">IF(AND(BD322&gt;0,OR(BC322=4,BC322=5,BC322=6)),1,0)</f>
        <v>0</v>
      </c>
      <c r="DU322" s="165">
        <f t="shared" ref="DU322:DU385" si="404">IF(AND(BG322&gt;0,OR(BF322=4,BF322=5,BF322=6)),1,0)</f>
        <v>0</v>
      </c>
      <c r="DV322" s="165">
        <f t="shared" ref="DV322:DV385" si="405">IF(AND(BJ322&gt;0,OR(BI322=4,BI322=5,BI322=6)),1,0)</f>
        <v>0</v>
      </c>
      <c r="DW322" s="165">
        <f t="shared" ref="DW322:DW385" si="406">IF(AND(BA322&gt;0,OR(AZ322=7,AZ322=8,AZ322=9)),1,0)</f>
        <v>0</v>
      </c>
      <c r="DX322" s="165">
        <f t="shared" ref="DX322:DX385" si="407">IF(AND(BD322&gt;0,OR(BC322=7,BC322=8,BC322=9)),1,0)</f>
        <v>0</v>
      </c>
      <c r="DY322" s="165">
        <f t="shared" ref="DY322:DY385" si="408">IF(AND(BG322&gt;0,OR(BF322=7,BF322=8,BF322=9)),1,0)</f>
        <v>0</v>
      </c>
      <c r="DZ322" s="165">
        <f t="shared" ref="DZ322:DZ385" si="409">IF(AND(BJ322&gt;0,OR(BI322=7,BI322=8,BI322=9)),1,0)</f>
        <v>0</v>
      </c>
      <c r="EA322" s="165">
        <f t="shared" ref="EA322:EA385" si="410">IF(AND(BA322&gt;0,OR(AZ322=10,AZ322=11,AZ322=12)),1,0)</f>
        <v>0</v>
      </c>
      <c r="EB322" s="165">
        <f t="shared" ref="EB322:EB385" si="411">IF(AND(BD322&gt;0,OR(BC322=10,BC322=11,BC322=12)),1,0)</f>
        <v>0</v>
      </c>
      <c r="EC322" s="165">
        <f t="shared" ref="EC322:EC385" si="412">IF(AND(BG322&gt;0,OR(BF322=10,BF322=11,BF322=12)),1,0)</f>
        <v>0</v>
      </c>
      <c r="ED322" s="165">
        <f t="shared" ref="ED322:ED385" si="413">IF(AND(BJ322&gt;0,OR(BI322=10,BI322=11,BI322=12)),1,0)</f>
        <v>0</v>
      </c>
      <c r="EE322" s="165" t="str">
        <f t="shared" ref="EE322:EE385" si="414">IF(T322="بله","بارداری","")</f>
        <v/>
      </c>
      <c r="EF322" s="165" t="str">
        <f t="shared" ref="EF322:EF385" si="415">IF(U322="بله","ابتلا به سل","")</f>
        <v/>
      </c>
      <c r="EG322" s="165" t="str">
        <f t="shared" ref="EG322:EG385" si="416">IF(V322="بله","سابقه تزریق","")</f>
        <v/>
      </c>
      <c r="EH322" s="165" t="str">
        <f t="shared" ref="EH322:EH385" si="417">IF(W322="بله","سابقه تزریق یک سال اخیر","")</f>
        <v/>
      </c>
      <c r="EI322" s="165" t="str">
        <f t="shared" ref="EI322:EI385" si="418">IF(X322="بله","تزریق فعال","")</f>
        <v/>
      </c>
      <c r="EJ322" s="165" t="str">
        <f t="shared" ref="EJ322:EJ385" si="419">IF(Y322="بله","غیرتزریقی","")</f>
        <v/>
      </c>
      <c r="EK322" s="165" t="str">
        <f t="shared" ref="EK322:EK385" si="420">IF(Z322="بله","مصرف محرک","")</f>
        <v/>
      </c>
      <c r="EL322" s="165" t="str">
        <f t="shared" ref="EL322:EL385" si="421">IF(AA322="بله","FSW","")</f>
        <v/>
      </c>
      <c r="EM322" s="165" t="e">
        <f>IF(#REF!="بله","FSW","")</f>
        <v>#REF!</v>
      </c>
      <c r="EN322" s="165" t="str">
        <f t="shared" ref="EN322:EN385" si="422">IF(AB322="بله","MSM","")</f>
        <v/>
      </c>
      <c r="EO322" s="165" t="str">
        <f t="shared" ref="EO322:EO385" si="423">IF(AC322="بله","شریک جنسی پرخطر","")</f>
        <v/>
      </c>
      <c r="EP322" s="165" t="str">
        <f t="shared" ref="EP322:EP385" si="424">IF(AD322="بله","تراجنسی","")</f>
        <v/>
      </c>
      <c r="EQ322" s="165" t="str">
        <f t="shared" si="362"/>
        <v/>
      </c>
      <c r="ER322" s="165" t="str">
        <f t="shared" si="363"/>
        <v/>
      </c>
      <c r="ES322" s="165"/>
      <c r="ET322" s="165" t="str">
        <f t="shared" si="364"/>
        <v/>
      </c>
      <c r="EU322" s="165" t="str">
        <f t="shared" ref="EU322:EU385" si="425">IF(AG322="هیچکدام","هیچکدام","")</f>
        <v/>
      </c>
      <c r="EV322" s="165" t="str">
        <f t="shared" ref="EV322:EV385" si="426">IF(OR(T322="بله",U322="بله",V322="بله"),"تزریق"," ")</f>
        <v xml:space="preserve"> </v>
      </c>
      <c r="EW322" s="165" t="str">
        <f t="shared" ref="EW322:EW385" si="427">IF(AL322="هیچکدام","هیچکدام","")</f>
        <v>هیچکدام</v>
      </c>
      <c r="EX322" s="165" t="str">
        <f t="shared" ref="EX322:EX385" si="428">IF(OR(V322="بله",W322="بله",X322="بله"),"تزریق"," ")</f>
        <v xml:space="preserve"> </v>
      </c>
      <c r="EY322" s="165"/>
      <c r="EZ322" s="165" t="str">
        <f t="shared" si="365"/>
        <v xml:space="preserve"> </v>
      </c>
      <c r="FA322" s="165" t="str">
        <f t="shared" ref="FA322:FA385" si="429">IF(AL322="هیچکدام","هیچکدام"," ")</f>
        <v>هیچکدام</v>
      </c>
      <c r="FB322" s="165"/>
      <c r="FC322" s="165"/>
      <c r="FD322" s="165"/>
      <c r="FE322" s="165"/>
      <c r="FG322" s="165"/>
      <c r="FH322" s="165"/>
      <c r="FI322" s="165"/>
      <c r="FJ322" s="165"/>
      <c r="FK322" s="165"/>
      <c r="FL322" s="165"/>
      <c r="FM322" s="165"/>
      <c r="FN322" s="165"/>
      <c r="FO322" s="165"/>
      <c r="FP322" s="165"/>
      <c r="FQ322" s="165"/>
    </row>
    <row r="323" spans="1:173" s="166" customFormat="1" ht="11.65" x14ac:dyDescent="0.35">
      <c r="A323" s="167">
        <v>322</v>
      </c>
      <c r="B323" s="105"/>
      <c r="C323" s="168"/>
      <c r="D323" s="169"/>
      <c r="E323" s="170"/>
      <c r="F323" s="202"/>
      <c r="G323" s="169"/>
      <c r="H323" s="106"/>
      <c r="I323" s="169"/>
      <c r="J323" s="171"/>
      <c r="K323" s="172"/>
      <c r="L323" s="173"/>
      <c r="M323" s="171"/>
      <c r="N323" s="172"/>
      <c r="O323" s="111">
        <f t="shared" si="366"/>
        <v>1398</v>
      </c>
      <c r="P323" s="174"/>
      <c r="Q323" s="175"/>
      <c r="R323" s="175"/>
      <c r="S323" s="217"/>
      <c r="T323" s="114"/>
      <c r="U323" s="115"/>
      <c r="V323" s="116"/>
      <c r="W323" s="117"/>
      <c r="X323" s="117"/>
      <c r="Y323" s="176"/>
      <c r="Z323" s="117"/>
      <c r="AA323" s="117"/>
      <c r="AB323" s="117"/>
      <c r="AC323" s="117"/>
      <c r="AD323" s="117"/>
      <c r="AE323" s="117"/>
      <c r="AF323" s="117"/>
      <c r="AG323" s="118"/>
      <c r="AH323" s="119"/>
      <c r="AI323" s="176"/>
      <c r="AJ323" s="121"/>
      <c r="AK323" s="25" t="str">
        <f t="shared" ref="AK323:AK386" si="430">EG323&amp;" "&amp;EI323&amp;" "&amp;EJ323&amp;" "&amp;EK323&amp;" "&amp;EL323&amp;" "&amp;EN323&amp;" "&amp;EO323&amp;" "&amp;EP323&amp;" "&amp;EQ323&amp;" "&amp;ER323</f>
        <v xml:space="preserve">         </v>
      </c>
      <c r="AL323" s="122" t="str">
        <f t="shared" ref="AL323:AL386" si="431">IF(OR(X323="بله",Y323="بله",V323="بله",W323="بله",Z323="بله",AA323="بله",AB323="بله",AC323="بله",AD323="بله",AE323="بله",AF323="بله"),"خیر","هیچکدام")</f>
        <v>هیچکدام</v>
      </c>
      <c r="AM323" s="74" t="str">
        <f t="shared" ref="AM323:AM386" si="432">IF(AND(EX323="تزریق",EZ323="جنسی"),"1.تزریق و جنسی",IF(AND(EX323="تزریق",EZ323=" "),"2.تزریق",IF(AND(EZ323="جنسی",EX323=" "),"3.جنسی",IF(U323="بله","5.ابتلا به سل",IF(T323="بله","6.بارداری",IF(AL323="هیچکدام","7.هیچکدام","4.سایر عوامل خطر"))))))</f>
        <v>7.هیچکدام</v>
      </c>
      <c r="AN323" s="122" t="str">
        <f>IF(G323=0,"نامعلوم",'1.مشخصات مرکز'!$D$2-G323)</f>
        <v>نامعلوم</v>
      </c>
      <c r="AO323" s="123" t="str">
        <f t="shared" si="367"/>
        <v>نامعلوم</v>
      </c>
      <c r="AP323" s="177"/>
      <c r="AQ323" s="178"/>
      <c r="AR323" s="203"/>
      <c r="AS323" s="127" t="str">
        <f t="shared" ref="AS323:AS386" si="433">IF(AND(AX323&gt;0,AW323&gt;0,AV323&gt;0,AU323&gt;0),"خیر",+IF(AM323="7.هیچکدام","خیر","بله"))</f>
        <v>خیر</v>
      </c>
      <c r="AT323" s="128"/>
      <c r="AU323" s="179"/>
      <c r="AV323" s="180"/>
      <c r="AW323" s="180"/>
      <c r="AX323" s="181"/>
      <c r="AY323" s="182"/>
      <c r="AZ323" s="183"/>
      <c r="BA323" s="201"/>
      <c r="BB323" s="132"/>
      <c r="BC323" s="133"/>
      <c r="BD323" s="134"/>
      <c r="BE323" s="184"/>
      <c r="BF323" s="183"/>
      <c r="BG323" s="201"/>
      <c r="BH323" s="182"/>
      <c r="BI323" s="183"/>
      <c r="BJ323" s="201"/>
      <c r="BK323" s="179"/>
      <c r="BL323" s="185"/>
      <c r="BM323" s="186"/>
      <c r="BN323" s="186"/>
      <c r="BO323" s="187"/>
      <c r="BP323" s="180"/>
      <c r="BQ323" s="180"/>
      <c r="BR323" s="181"/>
      <c r="BS323" s="142" t="str">
        <f t="shared" si="368"/>
        <v>خیر</v>
      </c>
      <c r="BT323" s="188">
        <f t="shared" si="369"/>
        <v>0</v>
      </c>
      <c r="BU323" s="200" t="str">
        <f t="shared" si="370"/>
        <v xml:space="preserve"> </v>
      </c>
      <c r="BV323" s="145" t="str">
        <f t="shared" ref="BV323:BV386" si="434">IF(BU323=" ",BU323,IF(BU323="منفی"," ",IF(AND(BU323="مثبت",BO323&gt;0,BP323&gt;0,BQ323&gt;0,BR323&gt;0),"لینک شده است.","لینک نشده است.")))</f>
        <v xml:space="preserve"> </v>
      </c>
      <c r="BW323" s="189">
        <f t="shared" si="371"/>
        <v>0</v>
      </c>
      <c r="BX323" s="190" t="str">
        <f t="shared" si="372"/>
        <v xml:space="preserve"> </v>
      </c>
      <c r="BY323" s="148" t="str">
        <f t="shared" si="373"/>
        <v xml:space="preserve"> </v>
      </c>
      <c r="BZ323" s="191">
        <f t="shared" si="374"/>
        <v>0</v>
      </c>
      <c r="CA323" s="192" t="str">
        <f t="shared" si="375"/>
        <v xml:space="preserve"> </v>
      </c>
      <c r="CB323" s="193" t="str">
        <f t="shared" si="376"/>
        <v xml:space="preserve"> </v>
      </c>
      <c r="CC323" s="194">
        <f t="shared" si="377"/>
        <v>0</v>
      </c>
      <c r="CD323" s="195" t="str">
        <f t="shared" si="378"/>
        <v xml:space="preserve"> </v>
      </c>
      <c r="CE323" s="154" t="str">
        <f t="shared" si="379"/>
        <v xml:space="preserve"> </v>
      </c>
      <c r="CF323" s="196">
        <f t="shared" si="380"/>
        <v>0</v>
      </c>
      <c r="CG323" s="197" t="str">
        <f t="shared" si="381"/>
        <v xml:space="preserve"> </v>
      </c>
      <c r="CH323" s="157" t="str">
        <f t="shared" si="382"/>
        <v xml:space="preserve"> </v>
      </c>
      <c r="CI323" s="191">
        <f t="shared" si="383"/>
        <v>0</v>
      </c>
      <c r="CJ323" s="192" t="str">
        <f t="shared" si="384"/>
        <v xml:space="preserve"> </v>
      </c>
      <c r="CK323" s="151" t="str">
        <f t="shared" si="385"/>
        <v xml:space="preserve"> </v>
      </c>
      <c r="CL323" s="198">
        <f t="shared" si="386"/>
        <v>0</v>
      </c>
      <c r="CM323" s="197" t="str">
        <f t="shared" si="387"/>
        <v xml:space="preserve"> </v>
      </c>
      <c r="CN323" s="159" t="str">
        <f t="shared" si="388"/>
        <v xml:space="preserve"> </v>
      </c>
      <c r="CO323" s="194">
        <f t="shared" si="389"/>
        <v>0</v>
      </c>
      <c r="CP323" s="195" t="str">
        <f t="shared" si="390"/>
        <v xml:space="preserve"> </v>
      </c>
      <c r="CQ323" s="160" t="str">
        <f t="shared" si="391"/>
        <v xml:space="preserve"> </v>
      </c>
      <c r="CR323" s="161">
        <f t="shared" si="392"/>
        <v>0</v>
      </c>
      <c r="CS323" s="144" t="str">
        <f t="shared" si="393"/>
        <v xml:space="preserve"> </v>
      </c>
      <c r="CT323" s="145" t="str">
        <f t="shared" si="394"/>
        <v xml:space="preserve"> </v>
      </c>
      <c r="CU323" s="144" t="str">
        <f t="shared" si="395"/>
        <v>خیر</v>
      </c>
      <c r="CV323" s="162" t="str">
        <f t="shared" si="396"/>
        <v>ارائه نشده است.</v>
      </c>
      <c r="CW323" s="199">
        <f t="shared" si="397"/>
        <v>0</v>
      </c>
      <c r="CX323" s="164"/>
      <c r="CY323" s="164"/>
      <c r="CZ323" s="164"/>
      <c r="DA323" s="165"/>
      <c r="DB323" s="165"/>
      <c r="DC323" s="165"/>
      <c r="DD323" s="165"/>
      <c r="DE323" s="165"/>
      <c r="DF323" s="165"/>
      <c r="DG323" s="165"/>
      <c r="DH323" s="165"/>
      <c r="DI323" s="165"/>
      <c r="DJ323" s="165"/>
      <c r="DK323" s="165"/>
      <c r="DL323" s="165"/>
      <c r="DM323" s="165"/>
      <c r="DN323" s="165"/>
      <c r="DO323" s="165">
        <f t="shared" si="398"/>
        <v>0</v>
      </c>
      <c r="DP323" s="165">
        <f t="shared" si="399"/>
        <v>0</v>
      </c>
      <c r="DQ323" s="165">
        <f t="shared" si="400"/>
        <v>0</v>
      </c>
      <c r="DR323" s="165">
        <f t="shared" si="401"/>
        <v>0</v>
      </c>
      <c r="DS323" s="165">
        <f t="shared" si="402"/>
        <v>0</v>
      </c>
      <c r="DT323" s="165">
        <f t="shared" si="403"/>
        <v>0</v>
      </c>
      <c r="DU323" s="165">
        <f t="shared" si="404"/>
        <v>0</v>
      </c>
      <c r="DV323" s="165">
        <f t="shared" si="405"/>
        <v>0</v>
      </c>
      <c r="DW323" s="165">
        <f t="shared" si="406"/>
        <v>0</v>
      </c>
      <c r="DX323" s="165">
        <f t="shared" si="407"/>
        <v>0</v>
      </c>
      <c r="DY323" s="165">
        <f t="shared" si="408"/>
        <v>0</v>
      </c>
      <c r="DZ323" s="165">
        <f t="shared" si="409"/>
        <v>0</v>
      </c>
      <c r="EA323" s="165">
        <f t="shared" si="410"/>
        <v>0</v>
      </c>
      <c r="EB323" s="165">
        <f t="shared" si="411"/>
        <v>0</v>
      </c>
      <c r="EC323" s="165">
        <f t="shared" si="412"/>
        <v>0</v>
      </c>
      <c r="ED323" s="165">
        <f t="shared" si="413"/>
        <v>0</v>
      </c>
      <c r="EE323" s="165" t="str">
        <f t="shared" si="414"/>
        <v/>
      </c>
      <c r="EF323" s="165" t="str">
        <f t="shared" si="415"/>
        <v/>
      </c>
      <c r="EG323" s="165" t="str">
        <f t="shared" si="416"/>
        <v/>
      </c>
      <c r="EH323" s="165" t="str">
        <f t="shared" si="417"/>
        <v/>
      </c>
      <c r="EI323" s="165" t="str">
        <f t="shared" si="418"/>
        <v/>
      </c>
      <c r="EJ323" s="165" t="str">
        <f t="shared" si="419"/>
        <v/>
      </c>
      <c r="EK323" s="165" t="str">
        <f t="shared" si="420"/>
        <v/>
      </c>
      <c r="EL323" s="165" t="str">
        <f t="shared" si="421"/>
        <v/>
      </c>
      <c r="EM323" s="165" t="e">
        <f>IF(#REF!="بله","FSW","")</f>
        <v>#REF!</v>
      </c>
      <c r="EN323" s="165" t="str">
        <f t="shared" si="422"/>
        <v/>
      </c>
      <c r="EO323" s="165" t="str">
        <f t="shared" si="423"/>
        <v/>
      </c>
      <c r="EP323" s="165" t="str">
        <f t="shared" si="424"/>
        <v/>
      </c>
      <c r="EQ323" s="165" t="str">
        <f t="shared" ref="EQ323:EQ386" si="435">IF(AE323="بله","STI","")</f>
        <v/>
      </c>
      <c r="ER323" s="165" t="str">
        <f t="shared" ref="ER323:ER386" si="436">IF(AF323="بله","هپاتیت","")</f>
        <v/>
      </c>
      <c r="ES323" s="165"/>
      <c r="ET323" s="165" t="str">
        <f t="shared" ref="ET323:ET386" si="437">EG323&amp;""&amp;EH323&amp;""&amp;EI323&amp;""&amp;EJ323&amp;""&amp;EK323&amp;""&amp;EL323&amp;""&amp;EN323&amp;""&amp;EO323&amp;""&amp;EP323</f>
        <v/>
      </c>
      <c r="EU323" s="165" t="str">
        <f t="shared" si="425"/>
        <v/>
      </c>
      <c r="EV323" s="165" t="str">
        <f t="shared" si="426"/>
        <v xml:space="preserve"> </v>
      </c>
      <c r="EW323" s="165" t="str">
        <f t="shared" si="427"/>
        <v>هیچکدام</v>
      </c>
      <c r="EX323" s="165" t="str">
        <f t="shared" si="428"/>
        <v xml:space="preserve"> </v>
      </c>
      <c r="EY323" s="165"/>
      <c r="EZ323" s="165" t="str">
        <f t="shared" ref="EZ323:EZ386" si="438">IF(OR(AD323="بله",AC323="بله",AB323="بله",AE323="بله",AA323="بله"),"جنسی"," ")</f>
        <v xml:space="preserve"> </v>
      </c>
      <c r="FA323" s="165" t="str">
        <f t="shared" si="429"/>
        <v>هیچکدام</v>
      </c>
      <c r="FB323" s="165"/>
      <c r="FC323" s="165"/>
      <c r="FD323" s="165"/>
      <c r="FE323" s="165"/>
      <c r="FG323" s="165"/>
      <c r="FH323" s="165"/>
      <c r="FI323" s="165"/>
      <c r="FJ323" s="165"/>
      <c r="FK323" s="165"/>
      <c r="FL323" s="165"/>
      <c r="FM323" s="165"/>
      <c r="FN323" s="165"/>
      <c r="FO323" s="165"/>
      <c r="FP323" s="165"/>
      <c r="FQ323" s="165"/>
    </row>
    <row r="324" spans="1:173" s="166" customFormat="1" ht="11.65" x14ac:dyDescent="0.35">
      <c r="A324" s="167">
        <v>323</v>
      </c>
      <c r="B324" s="105"/>
      <c r="C324" s="168"/>
      <c r="D324" s="169"/>
      <c r="E324" s="170"/>
      <c r="F324" s="202"/>
      <c r="G324" s="169"/>
      <c r="H324" s="106"/>
      <c r="I324" s="169"/>
      <c r="J324" s="171"/>
      <c r="K324" s="172"/>
      <c r="L324" s="173"/>
      <c r="M324" s="171"/>
      <c r="N324" s="172"/>
      <c r="O324" s="111">
        <f t="shared" ref="O324:O387" si="439">O323</f>
        <v>1398</v>
      </c>
      <c r="P324" s="174"/>
      <c r="Q324" s="175"/>
      <c r="R324" s="175"/>
      <c r="S324" s="217"/>
      <c r="T324" s="114"/>
      <c r="U324" s="115"/>
      <c r="V324" s="116"/>
      <c r="W324" s="117"/>
      <c r="X324" s="117"/>
      <c r="Y324" s="176"/>
      <c r="Z324" s="117"/>
      <c r="AA324" s="117"/>
      <c r="AB324" s="117"/>
      <c r="AC324" s="117"/>
      <c r="AD324" s="117"/>
      <c r="AE324" s="117"/>
      <c r="AF324" s="117"/>
      <c r="AG324" s="118"/>
      <c r="AH324" s="119"/>
      <c r="AI324" s="176"/>
      <c r="AJ324" s="121"/>
      <c r="AK324" s="25" t="str">
        <f t="shared" si="430"/>
        <v xml:space="preserve">         </v>
      </c>
      <c r="AL324" s="122" t="str">
        <f t="shared" si="431"/>
        <v>هیچکدام</v>
      </c>
      <c r="AM324" s="74" t="str">
        <f t="shared" si="432"/>
        <v>7.هیچکدام</v>
      </c>
      <c r="AN324" s="122" t="str">
        <f>IF(G324=0,"نامعلوم",'1.مشخصات مرکز'!$D$2-G324)</f>
        <v>نامعلوم</v>
      </c>
      <c r="AO324" s="123" t="str">
        <f t="shared" si="367"/>
        <v>نامعلوم</v>
      </c>
      <c r="AP324" s="177"/>
      <c r="AQ324" s="178"/>
      <c r="AR324" s="203"/>
      <c r="AS324" s="127" t="str">
        <f t="shared" si="433"/>
        <v>خیر</v>
      </c>
      <c r="AT324" s="128"/>
      <c r="AU324" s="179"/>
      <c r="AV324" s="180"/>
      <c r="AW324" s="180"/>
      <c r="AX324" s="181"/>
      <c r="AY324" s="182"/>
      <c r="AZ324" s="183"/>
      <c r="BA324" s="201"/>
      <c r="BB324" s="132"/>
      <c r="BC324" s="133"/>
      <c r="BD324" s="134"/>
      <c r="BE324" s="184"/>
      <c r="BF324" s="183"/>
      <c r="BG324" s="201"/>
      <c r="BH324" s="182"/>
      <c r="BI324" s="183"/>
      <c r="BJ324" s="201"/>
      <c r="BK324" s="179"/>
      <c r="BL324" s="185"/>
      <c r="BM324" s="186"/>
      <c r="BN324" s="186"/>
      <c r="BO324" s="187"/>
      <c r="BP324" s="180"/>
      <c r="BQ324" s="180"/>
      <c r="BR324" s="181"/>
      <c r="BS324" s="142" t="str">
        <f t="shared" si="368"/>
        <v>خیر</v>
      </c>
      <c r="BT324" s="188">
        <f t="shared" si="369"/>
        <v>0</v>
      </c>
      <c r="BU324" s="200" t="str">
        <f t="shared" si="370"/>
        <v xml:space="preserve"> </v>
      </c>
      <c r="BV324" s="145" t="str">
        <f t="shared" si="434"/>
        <v xml:space="preserve"> </v>
      </c>
      <c r="BW324" s="189">
        <f t="shared" si="371"/>
        <v>0</v>
      </c>
      <c r="BX324" s="190" t="str">
        <f t="shared" si="372"/>
        <v xml:space="preserve"> </v>
      </c>
      <c r="BY324" s="148" t="str">
        <f t="shared" si="373"/>
        <v xml:space="preserve"> </v>
      </c>
      <c r="BZ324" s="191">
        <f t="shared" si="374"/>
        <v>0</v>
      </c>
      <c r="CA324" s="192" t="str">
        <f t="shared" si="375"/>
        <v xml:space="preserve"> </v>
      </c>
      <c r="CB324" s="193" t="str">
        <f t="shared" si="376"/>
        <v xml:space="preserve"> </v>
      </c>
      <c r="CC324" s="194">
        <f t="shared" si="377"/>
        <v>0</v>
      </c>
      <c r="CD324" s="195" t="str">
        <f t="shared" si="378"/>
        <v xml:space="preserve"> </v>
      </c>
      <c r="CE324" s="154" t="str">
        <f t="shared" si="379"/>
        <v xml:space="preserve"> </v>
      </c>
      <c r="CF324" s="196">
        <f t="shared" si="380"/>
        <v>0</v>
      </c>
      <c r="CG324" s="197" t="str">
        <f t="shared" si="381"/>
        <v xml:space="preserve"> </v>
      </c>
      <c r="CH324" s="157" t="str">
        <f t="shared" si="382"/>
        <v xml:space="preserve"> </v>
      </c>
      <c r="CI324" s="191">
        <f t="shared" si="383"/>
        <v>0</v>
      </c>
      <c r="CJ324" s="192" t="str">
        <f t="shared" si="384"/>
        <v xml:space="preserve"> </v>
      </c>
      <c r="CK324" s="151" t="str">
        <f t="shared" si="385"/>
        <v xml:space="preserve"> </v>
      </c>
      <c r="CL324" s="198">
        <f t="shared" si="386"/>
        <v>0</v>
      </c>
      <c r="CM324" s="197" t="str">
        <f t="shared" si="387"/>
        <v xml:space="preserve"> </v>
      </c>
      <c r="CN324" s="159" t="str">
        <f t="shared" si="388"/>
        <v xml:space="preserve"> </v>
      </c>
      <c r="CO324" s="194">
        <f t="shared" si="389"/>
        <v>0</v>
      </c>
      <c r="CP324" s="195" t="str">
        <f t="shared" si="390"/>
        <v xml:space="preserve"> </v>
      </c>
      <c r="CQ324" s="160" t="str">
        <f t="shared" si="391"/>
        <v xml:space="preserve"> </v>
      </c>
      <c r="CR324" s="161">
        <f t="shared" si="392"/>
        <v>0</v>
      </c>
      <c r="CS324" s="144" t="str">
        <f t="shared" si="393"/>
        <v xml:space="preserve"> </v>
      </c>
      <c r="CT324" s="145" t="str">
        <f t="shared" si="394"/>
        <v xml:space="preserve"> </v>
      </c>
      <c r="CU324" s="144" t="str">
        <f t="shared" si="395"/>
        <v>خیر</v>
      </c>
      <c r="CV324" s="162" t="str">
        <f t="shared" si="396"/>
        <v>ارائه نشده است.</v>
      </c>
      <c r="CW324" s="199">
        <f t="shared" si="397"/>
        <v>0</v>
      </c>
      <c r="CX324" s="164"/>
      <c r="CY324" s="164"/>
      <c r="CZ324" s="164"/>
      <c r="DA324" s="165"/>
      <c r="DB324" s="165"/>
      <c r="DC324" s="165"/>
      <c r="DD324" s="165"/>
      <c r="DE324" s="165"/>
      <c r="DF324" s="165"/>
      <c r="DG324" s="165"/>
      <c r="DH324" s="165"/>
      <c r="DI324" s="165"/>
      <c r="DJ324" s="165"/>
      <c r="DK324" s="165"/>
      <c r="DL324" s="165"/>
      <c r="DM324" s="165"/>
      <c r="DN324" s="165"/>
      <c r="DO324" s="165">
        <f t="shared" si="398"/>
        <v>0</v>
      </c>
      <c r="DP324" s="165">
        <f t="shared" si="399"/>
        <v>0</v>
      </c>
      <c r="DQ324" s="165">
        <f t="shared" si="400"/>
        <v>0</v>
      </c>
      <c r="DR324" s="165">
        <f t="shared" si="401"/>
        <v>0</v>
      </c>
      <c r="DS324" s="165">
        <f t="shared" si="402"/>
        <v>0</v>
      </c>
      <c r="DT324" s="165">
        <f t="shared" si="403"/>
        <v>0</v>
      </c>
      <c r="DU324" s="165">
        <f t="shared" si="404"/>
        <v>0</v>
      </c>
      <c r="DV324" s="165">
        <f t="shared" si="405"/>
        <v>0</v>
      </c>
      <c r="DW324" s="165">
        <f t="shared" si="406"/>
        <v>0</v>
      </c>
      <c r="DX324" s="165">
        <f t="shared" si="407"/>
        <v>0</v>
      </c>
      <c r="DY324" s="165">
        <f t="shared" si="408"/>
        <v>0</v>
      </c>
      <c r="DZ324" s="165">
        <f t="shared" si="409"/>
        <v>0</v>
      </c>
      <c r="EA324" s="165">
        <f t="shared" si="410"/>
        <v>0</v>
      </c>
      <c r="EB324" s="165">
        <f t="shared" si="411"/>
        <v>0</v>
      </c>
      <c r="EC324" s="165">
        <f t="shared" si="412"/>
        <v>0</v>
      </c>
      <c r="ED324" s="165">
        <f t="shared" si="413"/>
        <v>0</v>
      </c>
      <c r="EE324" s="165" t="str">
        <f t="shared" si="414"/>
        <v/>
      </c>
      <c r="EF324" s="165" t="str">
        <f t="shared" si="415"/>
        <v/>
      </c>
      <c r="EG324" s="165" t="str">
        <f t="shared" si="416"/>
        <v/>
      </c>
      <c r="EH324" s="165" t="str">
        <f t="shared" si="417"/>
        <v/>
      </c>
      <c r="EI324" s="165" t="str">
        <f t="shared" si="418"/>
        <v/>
      </c>
      <c r="EJ324" s="165" t="str">
        <f t="shared" si="419"/>
        <v/>
      </c>
      <c r="EK324" s="165" t="str">
        <f t="shared" si="420"/>
        <v/>
      </c>
      <c r="EL324" s="165" t="str">
        <f t="shared" si="421"/>
        <v/>
      </c>
      <c r="EM324" s="165" t="e">
        <f>IF(#REF!="بله","FSW","")</f>
        <v>#REF!</v>
      </c>
      <c r="EN324" s="165" t="str">
        <f t="shared" si="422"/>
        <v/>
      </c>
      <c r="EO324" s="165" t="str">
        <f t="shared" si="423"/>
        <v/>
      </c>
      <c r="EP324" s="165" t="str">
        <f t="shared" si="424"/>
        <v/>
      </c>
      <c r="EQ324" s="165" t="str">
        <f t="shared" si="435"/>
        <v/>
      </c>
      <c r="ER324" s="165" t="str">
        <f t="shared" si="436"/>
        <v/>
      </c>
      <c r="ES324" s="165"/>
      <c r="ET324" s="165" t="str">
        <f t="shared" si="437"/>
        <v/>
      </c>
      <c r="EU324" s="165" t="str">
        <f t="shared" si="425"/>
        <v/>
      </c>
      <c r="EV324" s="165" t="str">
        <f t="shared" si="426"/>
        <v xml:space="preserve"> </v>
      </c>
      <c r="EW324" s="165" t="str">
        <f t="shared" si="427"/>
        <v>هیچکدام</v>
      </c>
      <c r="EX324" s="165" t="str">
        <f t="shared" si="428"/>
        <v xml:space="preserve"> </v>
      </c>
      <c r="EY324" s="165"/>
      <c r="EZ324" s="165" t="str">
        <f t="shared" si="438"/>
        <v xml:space="preserve"> </v>
      </c>
      <c r="FA324" s="165" t="str">
        <f t="shared" si="429"/>
        <v>هیچکدام</v>
      </c>
      <c r="FB324" s="165"/>
      <c r="FC324" s="165"/>
      <c r="FD324" s="165"/>
      <c r="FE324" s="165"/>
      <c r="FG324" s="165"/>
      <c r="FH324" s="165"/>
      <c r="FI324" s="165"/>
      <c r="FJ324" s="165"/>
      <c r="FK324" s="165"/>
      <c r="FL324" s="165"/>
      <c r="FM324" s="165"/>
      <c r="FN324" s="165"/>
      <c r="FO324" s="165"/>
      <c r="FP324" s="165"/>
      <c r="FQ324" s="165"/>
    </row>
    <row r="325" spans="1:173" s="166" customFormat="1" ht="11.65" x14ac:dyDescent="0.35">
      <c r="A325" s="167">
        <v>324</v>
      </c>
      <c r="B325" s="105"/>
      <c r="C325" s="168"/>
      <c r="D325" s="169"/>
      <c r="E325" s="170"/>
      <c r="F325" s="202"/>
      <c r="G325" s="169"/>
      <c r="H325" s="106"/>
      <c r="I325" s="169"/>
      <c r="J325" s="171"/>
      <c r="K325" s="172"/>
      <c r="L325" s="173"/>
      <c r="M325" s="171"/>
      <c r="N325" s="172"/>
      <c r="O325" s="111">
        <f t="shared" si="439"/>
        <v>1398</v>
      </c>
      <c r="P325" s="174"/>
      <c r="Q325" s="175"/>
      <c r="R325" s="175"/>
      <c r="S325" s="217"/>
      <c r="T325" s="114"/>
      <c r="U325" s="115"/>
      <c r="V325" s="116"/>
      <c r="W325" s="117"/>
      <c r="X325" s="117"/>
      <c r="Y325" s="176"/>
      <c r="Z325" s="117"/>
      <c r="AA325" s="117"/>
      <c r="AB325" s="117"/>
      <c r="AC325" s="117"/>
      <c r="AD325" s="117"/>
      <c r="AE325" s="117"/>
      <c r="AF325" s="117"/>
      <c r="AG325" s="118"/>
      <c r="AH325" s="119"/>
      <c r="AI325" s="176"/>
      <c r="AJ325" s="121"/>
      <c r="AK325" s="25" t="str">
        <f t="shared" si="430"/>
        <v xml:space="preserve">         </v>
      </c>
      <c r="AL325" s="122" t="str">
        <f t="shared" si="431"/>
        <v>هیچکدام</v>
      </c>
      <c r="AM325" s="74" t="str">
        <f t="shared" si="432"/>
        <v>7.هیچکدام</v>
      </c>
      <c r="AN325" s="122" t="str">
        <f>IF(G325=0,"نامعلوم",'1.مشخصات مرکز'!$D$2-G325)</f>
        <v>نامعلوم</v>
      </c>
      <c r="AO325" s="123" t="str">
        <f t="shared" si="367"/>
        <v>نامعلوم</v>
      </c>
      <c r="AP325" s="177"/>
      <c r="AQ325" s="178"/>
      <c r="AR325" s="203"/>
      <c r="AS325" s="127" t="str">
        <f t="shared" si="433"/>
        <v>خیر</v>
      </c>
      <c r="AT325" s="128"/>
      <c r="AU325" s="179"/>
      <c r="AV325" s="180"/>
      <c r="AW325" s="180"/>
      <c r="AX325" s="181"/>
      <c r="AY325" s="182"/>
      <c r="AZ325" s="183"/>
      <c r="BA325" s="201"/>
      <c r="BB325" s="132"/>
      <c r="BC325" s="133"/>
      <c r="BD325" s="134"/>
      <c r="BE325" s="184"/>
      <c r="BF325" s="183"/>
      <c r="BG325" s="201"/>
      <c r="BH325" s="182"/>
      <c r="BI325" s="183"/>
      <c r="BJ325" s="201"/>
      <c r="BK325" s="179"/>
      <c r="BL325" s="185"/>
      <c r="BM325" s="186"/>
      <c r="BN325" s="186"/>
      <c r="BO325" s="187"/>
      <c r="BP325" s="180"/>
      <c r="BQ325" s="180"/>
      <c r="BR325" s="181"/>
      <c r="BS325" s="142" t="str">
        <f t="shared" si="368"/>
        <v>خیر</v>
      </c>
      <c r="BT325" s="188">
        <f t="shared" si="369"/>
        <v>0</v>
      </c>
      <c r="BU325" s="200" t="str">
        <f t="shared" si="370"/>
        <v xml:space="preserve"> </v>
      </c>
      <c r="BV325" s="145" t="str">
        <f t="shared" si="434"/>
        <v xml:space="preserve"> </v>
      </c>
      <c r="BW325" s="189">
        <f t="shared" si="371"/>
        <v>0</v>
      </c>
      <c r="BX325" s="190" t="str">
        <f t="shared" si="372"/>
        <v xml:space="preserve"> </v>
      </c>
      <c r="BY325" s="148" t="str">
        <f t="shared" si="373"/>
        <v xml:space="preserve"> </v>
      </c>
      <c r="BZ325" s="191">
        <f t="shared" si="374"/>
        <v>0</v>
      </c>
      <c r="CA325" s="192" t="str">
        <f t="shared" si="375"/>
        <v xml:space="preserve"> </v>
      </c>
      <c r="CB325" s="193" t="str">
        <f t="shared" si="376"/>
        <v xml:space="preserve"> </v>
      </c>
      <c r="CC325" s="194">
        <f t="shared" si="377"/>
        <v>0</v>
      </c>
      <c r="CD325" s="195" t="str">
        <f t="shared" si="378"/>
        <v xml:space="preserve"> </v>
      </c>
      <c r="CE325" s="154" t="str">
        <f t="shared" si="379"/>
        <v xml:space="preserve"> </v>
      </c>
      <c r="CF325" s="196">
        <f t="shared" si="380"/>
        <v>0</v>
      </c>
      <c r="CG325" s="197" t="str">
        <f t="shared" si="381"/>
        <v xml:space="preserve"> </v>
      </c>
      <c r="CH325" s="157" t="str">
        <f t="shared" si="382"/>
        <v xml:space="preserve"> </v>
      </c>
      <c r="CI325" s="191">
        <f t="shared" si="383"/>
        <v>0</v>
      </c>
      <c r="CJ325" s="192" t="str">
        <f t="shared" si="384"/>
        <v xml:space="preserve"> </v>
      </c>
      <c r="CK325" s="151" t="str">
        <f t="shared" si="385"/>
        <v xml:space="preserve"> </v>
      </c>
      <c r="CL325" s="198">
        <f t="shared" si="386"/>
        <v>0</v>
      </c>
      <c r="CM325" s="197" t="str">
        <f t="shared" si="387"/>
        <v xml:space="preserve"> </v>
      </c>
      <c r="CN325" s="159" t="str">
        <f t="shared" si="388"/>
        <v xml:space="preserve"> </v>
      </c>
      <c r="CO325" s="194">
        <f t="shared" si="389"/>
        <v>0</v>
      </c>
      <c r="CP325" s="195" t="str">
        <f t="shared" si="390"/>
        <v xml:space="preserve"> </v>
      </c>
      <c r="CQ325" s="160" t="str">
        <f t="shared" si="391"/>
        <v xml:space="preserve"> </v>
      </c>
      <c r="CR325" s="161">
        <f t="shared" si="392"/>
        <v>0</v>
      </c>
      <c r="CS325" s="144" t="str">
        <f t="shared" si="393"/>
        <v xml:space="preserve"> </v>
      </c>
      <c r="CT325" s="145" t="str">
        <f t="shared" si="394"/>
        <v xml:space="preserve"> </v>
      </c>
      <c r="CU325" s="144" t="str">
        <f t="shared" si="395"/>
        <v>خیر</v>
      </c>
      <c r="CV325" s="162" t="str">
        <f t="shared" si="396"/>
        <v>ارائه نشده است.</v>
      </c>
      <c r="CW325" s="199">
        <f t="shared" si="397"/>
        <v>0</v>
      </c>
      <c r="CX325" s="164"/>
      <c r="CY325" s="164"/>
      <c r="CZ325" s="164"/>
      <c r="DA325" s="165"/>
      <c r="DB325" s="165"/>
      <c r="DC325" s="165"/>
      <c r="DD325" s="165"/>
      <c r="DE325" s="165"/>
      <c r="DF325" s="165"/>
      <c r="DG325" s="165"/>
      <c r="DH325" s="165"/>
      <c r="DI325" s="165"/>
      <c r="DJ325" s="165"/>
      <c r="DK325" s="165"/>
      <c r="DL325" s="165"/>
      <c r="DM325" s="165"/>
      <c r="DN325" s="165"/>
      <c r="DO325" s="165">
        <f t="shared" si="398"/>
        <v>0</v>
      </c>
      <c r="DP325" s="165">
        <f t="shared" si="399"/>
        <v>0</v>
      </c>
      <c r="DQ325" s="165">
        <f t="shared" si="400"/>
        <v>0</v>
      </c>
      <c r="DR325" s="165">
        <f t="shared" si="401"/>
        <v>0</v>
      </c>
      <c r="DS325" s="165">
        <f t="shared" si="402"/>
        <v>0</v>
      </c>
      <c r="DT325" s="165">
        <f t="shared" si="403"/>
        <v>0</v>
      </c>
      <c r="DU325" s="165">
        <f t="shared" si="404"/>
        <v>0</v>
      </c>
      <c r="DV325" s="165">
        <f t="shared" si="405"/>
        <v>0</v>
      </c>
      <c r="DW325" s="165">
        <f t="shared" si="406"/>
        <v>0</v>
      </c>
      <c r="DX325" s="165">
        <f t="shared" si="407"/>
        <v>0</v>
      </c>
      <c r="DY325" s="165">
        <f t="shared" si="408"/>
        <v>0</v>
      </c>
      <c r="DZ325" s="165">
        <f t="shared" si="409"/>
        <v>0</v>
      </c>
      <c r="EA325" s="165">
        <f t="shared" si="410"/>
        <v>0</v>
      </c>
      <c r="EB325" s="165">
        <f t="shared" si="411"/>
        <v>0</v>
      </c>
      <c r="EC325" s="165">
        <f t="shared" si="412"/>
        <v>0</v>
      </c>
      <c r="ED325" s="165">
        <f t="shared" si="413"/>
        <v>0</v>
      </c>
      <c r="EE325" s="165" t="str">
        <f t="shared" si="414"/>
        <v/>
      </c>
      <c r="EF325" s="165" t="str">
        <f t="shared" si="415"/>
        <v/>
      </c>
      <c r="EG325" s="165" t="str">
        <f t="shared" si="416"/>
        <v/>
      </c>
      <c r="EH325" s="165" t="str">
        <f t="shared" si="417"/>
        <v/>
      </c>
      <c r="EI325" s="165" t="str">
        <f t="shared" si="418"/>
        <v/>
      </c>
      <c r="EJ325" s="165" t="str">
        <f t="shared" si="419"/>
        <v/>
      </c>
      <c r="EK325" s="165" t="str">
        <f t="shared" si="420"/>
        <v/>
      </c>
      <c r="EL325" s="165" t="str">
        <f t="shared" si="421"/>
        <v/>
      </c>
      <c r="EM325" s="165" t="e">
        <f>IF(#REF!="بله","FSW","")</f>
        <v>#REF!</v>
      </c>
      <c r="EN325" s="165" t="str">
        <f t="shared" si="422"/>
        <v/>
      </c>
      <c r="EO325" s="165" t="str">
        <f t="shared" si="423"/>
        <v/>
      </c>
      <c r="EP325" s="165" t="str">
        <f t="shared" si="424"/>
        <v/>
      </c>
      <c r="EQ325" s="165" t="str">
        <f t="shared" si="435"/>
        <v/>
      </c>
      <c r="ER325" s="165" t="str">
        <f t="shared" si="436"/>
        <v/>
      </c>
      <c r="ES325" s="165"/>
      <c r="ET325" s="165" t="str">
        <f t="shared" si="437"/>
        <v/>
      </c>
      <c r="EU325" s="165" t="str">
        <f t="shared" si="425"/>
        <v/>
      </c>
      <c r="EV325" s="165" t="str">
        <f t="shared" si="426"/>
        <v xml:space="preserve"> </v>
      </c>
      <c r="EW325" s="165" t="str">
        <f t="shared" si="427"/>
        <v>هیچکدام</v>
      </c>
      <c r="EX325" s="165" t="str">
        <f t="shared" si="428"/>
        <v xml:space="preserve"> </v>
      </c>
      <c r="EY325" s="165"/>
      <c r="EZ325" s="165" t="str">
        <f t="shared" si="438"/>
        <v xml:space="preserve"> </v>
      </c>
      <c r="FA325" s="165" t="str">
        <f t="shared" si="429"/>
        <v>هیچکدام</v>
      </c>
      <c r="FB325" s="165"/>
      <c r="FC325" s="165"/>
      <c r="FD325" s="165"/>
      <c r="FE325" s="165"/>
      <c r="FG325" s="165"/>
      <c r="FH325" s="165"/>
      <c r="FI325" s="165"/>
      <c r="FJ325" s="165"/>
      <c r="FK325" s="165"/>
      <c r="FL325" s="165"/>
      <c r="FM325" s="165"/>
      <c r="FN325" s="165"/>
      <c r="FO325" s="165"/>
      <c r="FP325" s="165"/>
      <c r="FQ325" s="165"/>
    </row>
    <row r="326" spans="1:173" s="166" customFormat="1" ht="11.65" x14ac:dyDescent="0.35">
      <c r="A326" s="167">
        <v>325</v>
      </c>
      <c r="B326" s="105"/>
      <c r="C326" s="168"/>
      <c r="D326" s="169"/>
      <c r="E326" s="170"/>
      <c r="F326" s="202"/>
      <c r="G326" s="169"/>
      <c r="H326" s="106"/>
      <c r="I326" s="169"/>
      <c r="J326" s="171"/>
      <c r="K326" s="172"/>
      <c r="L326" s="173"/>
      <c r="M326" s="171"/>
      <c r="N326" s="172"/>
      <c r="O326" s="111">
        <f t="shared" si="439"/>
        <v>1398</v>
      </c>
      <c r="P326" s="174"/>
      <c r="Q326" s="175"/>
      <c r="R326" s="175"/>
      <c r="S326" s="217"/>
      <c r="T326" s="114"/>
      <c r="U326" s="115"/>
      <c r="V326" s="116"/>
      <c r="W326" s="117"/>
      <c r="X326" s="117"/>
      <c r="Y326" s="176"/>
      <c r="Z326" s="117"/>
      <c r="AA326" s="117"/>
      <c r="AB326" s="117"/>
      <c r="AC326" s="117"/>
      <c r="AD326" s="117"/>
      <c r="AE326" s="117"/>
      <c r="AF326" s="117"/>
      <c r="AG326" s="118"/>
      <c r="AH326" s="119"/>
      <c r="AI326" s="176"/>
      <c r="AJ326" s="121"/>
      <c r="AK326" s="25" t="str">
        <f t="shared" si="430"/>
        <v xml:space="preserve">         </v>
      </c>
      <c r="AL326" s="122" t="str">
        <f t="shared" si="431"/>
        <v>هیچکدام</v>
      </c>
      <c r="AM326" s="74" t="str">
        <f t="shared" si="432"/>
        <v>7.هیچکدام</v>
      </c>
      <c r="AN326" s="122" t="str">
        <f>IF(G326=0,"نامعلوم",'1.مشخصات مرکز'!$D$2-G326)</f>
        <v>نامعلوم</v>
      </c>
      <c r="AO326" s="123" t="str">
        <f t="shared" si="367"/>
        <v>نامعلوم</v>
      </c>
      <c r="AP326" s="177"/>
      <c r="AQ326" s="178"/>
      <c r="AR326" s="203"/>
      <c r="AS326" s="127" t="str">
        <f t="shared" si="433"/>
        <v>خیر</v>
      </c>
      <c r="AT326" s="128"/>
      <c r="AU326" s="179"/>
      <c r="AV326" s="180"/>
      <c r="AW326" s="180"/>
      <c r="AX326" s="181"/>
      <c r="AY326" s="182"/>
      <c r="AZ326" s="183"/>
      <c r="BA326" s="201"/>
      <c r="BB326" s="132"/>
      <c r="BC326" s="133"/>
      <c r="BD326" s="134"/>
      <c r="BE326" s="184"/>
      <c r="BF326" s="183"/>
      <c r="BG326" s="201"/>
      <c r="BH326" s="182"/>
      <c r="BI326" s="183"/>
      <c r="BJ326" s="201"/>
      <c r="BK326" s="179"/>
      <c r="BL326" s="185"/>
      <c r="BM326" s="186"/>
      <c r="BN326" s="186"/>
      <c r="BO326" s="187"/>
      <c r="BP326" s="180"/>
      <c r="BQ326" s="180"/>
      <c r="BR326" s="181"/>
      <c r="BS326" s="142" t="str">
        <f t="shared" si="368"/>
        <v>خیر</v>
      </c>
      <c r="BT326" s="188">
        <f t="shared" si="369"/>
        <v>0</v>
      </c>
      <c r="BU326" s="200" t="str">
        <f t="shared" si="370"/>
        <v xml:space="preserve"> </v>
      </c>
      <c r="BV326" s="145" t="str">
        <f t="shared" si="434"/>
        <v xml:space="preserve"> </v>
      </c>
      <c r="BW326" s="189">
        <f t="shared" si="371"/>
        <v>0</v>
      </c>
      <c r="BX326" s="190" t="str">
        <f t="shared" si="372"/>
        <v xml:space="preserve"> </v>
      </c>
      <c r="BY326" s="148" t="str">
        <f t="shared" si="373"/>
        <v xml:space="preserve"> </v>
      </c>
      <c r="BZ326" s="191">
        <f t="shared" si="374"/>
        <v>0</v>
      </c>
      <c r="CA326" s="192" t="str">
        <f t="shared" si="375"/>
        <v xml:space="preserve"> </v>
      </c>
      <c r="CB326" s="193" t="str">
        <f t="shared" si="376"/>
        <v xml:space="preserve"> </v>
      </c>
      <c r="CC326" s="194">
        <f t="shared" si="377"/>
        <v>0</v>
      </c>
      <c r="CD326" s="195" t="str">
        <f t="shared" si="378"/>
        <v xml:space="preserve"> </v>
      </c>
      <c r="CE326" s="154" t="str">
        <f t="shared" si="379"/>
        <v xml:space="preserve"> </v>
      </c>
      <c r="CF326" s="196">
        <f t="shared" si="380"/>
        <v>0</v>
      </c>
      <c r="CG326" s="197" t="str">
        <f t="shared" si="381"/>
        <v xml:space="preserve"> </v>
      </c>
      <c r="CH326" s="157" t="str">
        <f t="shared" si="382"/>
        <v xml:space="preserve"> </v>
      </c>
      <c r="CI326" s="191">
        <f t="shared" si="383"/>
        <v>0</v>
      </c>
      <c r="CJ326" s="192" t="str">
        <f t="shared" si="384"/>
        <v xml:space="preserve"> </v>
      </c>
      <c r="CK326" s="151" t="str">
        <f t="shared" si="385"/>
        <v xml:space="preserve"> </v>
      </c>
      <c r="CL326" s="198">
        <f t="shared" si="386"/>
        <v>0</v>
      </c>
      <c r="CM326" s="197" t="str">
        <f t="shared" si="387"/>
        <v xml:space="preserve"> </v>
      </c>
      <c r="CN326" s="159" t="str">
        <f t="shared" si="388"/>
        <v xml:space="preserve"> </v>
      </c>
      <c r="CO326" s="194">
        <f t="shared" si="389"/>
        <v>0</v>
      </c>
      <c r="CP326" s="195" t="str">
        <f t="shared" si="390"/>
        <v xml:space="preserve"> </v>
      </c>
      <c r="CQ326" s="160" t="str">
        <f t="shared" si="391"/>
        <v xml:space="preserve"> </v>
      </c>
      <c r="CR326" s="161">
        <f t="shared" si="392"/>
        <v>0</v>
      </c>
      <c r="CS326" s="144" t="str">
        <f t="shared" si="393"/>
        <v xml:space="preserve"> </v>
      </c>
      <c r="CT326" s="145" t="str">
        <f t="shared" si="394"/>
        <v xml:space="preserve"> </v>
      </c>
      <c r="CU326" s="144" t="str">
        <f t="shared" si="395"/>
        <v>خیر</v>
      </c>
      <c r="CV326" s="162" t="str">
        <f t="shared" si="396"/>
        <v>ارائه نشده است.</v>
      </c>
      <c r="CW326" s="199">
        <f t="shared" si="397"/>
        <v>0</v>
      </c>
      <c r="CX326" s="164"/>
      <c r="CY326" s="164"/>
      <c r="CZ326" s="164"/>
      <c r="DA326" s="165"/>
      <c r="DB326" s="165"/>
      <c r="DC326" s="165"/>
      <c r="DD326" s="165"/>
      <c r="DE326" s="165"/>
      <c r="DF326" s="165"/>
      <c r="DG326" s="165"/>
      <c r="DH326" s="165"/>
      <c r="DI326" s="165"/>
      <c r="DJ326" s="165"/>
      <c r="DK326" s="165"/>
      <c r="DL326" s="165"/>
      <c r="DM326" s="165"/>
      <c r="DN326" s="165"/>
      <c r="DO326" s="165">
        <f t="shared" si="398"/>
        <v>0</v>
      </c>
      <c r="DP326" s="165">
        <f t="shared" si="399"/>
        <v>0</v>
      </c>
      <c r="DQ326" s="165">
        <f t="shared" si="400"/>
        <v>0</v>
      </c>
      <c r="DR326" s="165">
        <f t="shared" si="401"/>
        <v>0</v>
      </c>
      <c r="DS326" s="165">
        <f t="shared" si="402"/>
        <v>0</v>
      </c>
      <c r="DT326" s="165">
        <f t="shared" si="403"/>
        <v>0</v>
      </c>
      <c r="DU326" s="165">
        <f t="shared" si="404"/>
        <v>0</v>
      </c>
      <c r="DV326" s="165">
        <f t="shared" si="405"/>
        <v>0</v>
      </c>
      <c r="DW326" s="165">
        <f t="shared" si="406"/>
        <v>0</v>
      </c>
      <c r="DX326" s="165">
        <f t="shared" si="407"/>
        <v>0</v>
      </c>
      <c r="DY326" s="165">
        <f t="shared" si="408"/>
        <v>0</v>
      </c>
      <c r="DZ326" s="165">
        <f t="shared" si="409"/>
        <v>0</v>
      </c>
      <c r="EA326" s="165">
        <f t="shared" si="410"/>
        <v>0</v>
      </c>
      <c r="EB326" s="165">
        <f t="shared" si="411"/>
        <v>0</v>
      </c>
      <c r="EC326" s="165">
        <f t="shared" si="412"/>
        <v>0</v>
      </c>
      <c r="ED326" s="165">
        <f t="shared" si="413"/>
        <v>0</v>
      </c>
      <c r="EE326" s="165" t="str">
        <f t="shared" si="414"/>
        <v/>
      </c>
      <c r="EF326" s="165" t="str">
        <f t="shared" si="415"/>
        <v/>
      </c>
      <c r="EG326" s="165" t="str">
        <f t="shared" si="416"/>
        <v/>
      </c>
      <c r="EH326" s="165" t="str">
        <f t="shared" si="417"/>
        <v/>
      </c>
      <c r="EI326" s="165" t="str">
        <f t="shared" si="418"/>
        <v/>
      </c>
      <c r="EJ326" s="165" t="str">
        <f t="shared" si="419"/>
        <v/>
      </c>
      <c r="EK326" s="165" t="str">
        <f t="shared" si="420"/>
        <v/>
      </c>
      <c r="EL326" s="165" t="str">
        <f t="shared" si="421"/>
        <v/>
      </c>
      <c r="EM326" s="165" t="e">
        <f>IF(#REF!="بله","FSW","")</f>
        <v>#REF!</v>
      </c>
      <c r="EN326" s="165" t="str">
        <f t="shared" si="422"/>
        <v/>
      </c>
      <c r="EO326" s="165" t="str">
        <f t="shared" si="423"/>
        <v/>
      </c>
      <c r="EP326" s="165" t="str">
        <f t="shared" si="424"/>
        <v/>
      </c>
      <c r="EQ326" s="165" t="str">
        <f t="shared" si="435"/>
        <v/>
      </c>
      <c r="ER326" s="165" t="str">
        <f t="shared" si="436"/>
        <v/>
      </c>
      <c r="ES326" s="165"/>
      <c r="ET326" s="165" t="str">
        <f t="shared" si="437"/>
        <v/>
      </c>
      <c r="EU326" s="165" t="str">
        <f t="shared" si="425"/>
        <v/>
      </c>
      <c r="EV326" s="165" t="str">
        <f t="shared" si="426"/>
        <v xml:space="preserve"> </v>
      </c>
      <c r="EW326" s="165" t="str">
        <f t="shared" si="427"/>
        <v>هیچکدام</v>
      </c>
      <c r="EX326" s="165" t="str">
        <f t="shared" si="428"/>
        <v xml:space="preserve"> </v>
      </c>
      <c r="EY326" s="165"/>
      <c r="EZ326" s="165" t="str">
        <f t="shared" si="438"/>
        <v xml:space="preserve"> </v>
      </c>
      <c r="FA326" s="165" t="str">
        <f t="shared" si="429"/>
        <v>هیچکدام</v>
      </c>
      <c r="FB326" s="165"/>
      <c r="FC326" s="165"/>
      <c r="FD326" s="165"/>
      <c r="FE326" s="165"/>
      <c r="FG326" s="165"/>
      <c r="FH326" s="165"/>
      <c r="FI326" s="165"/>
      <c r="FJ326" s="165"/>
      <c r="FK326" s="165"/>
      <c r="FL326" s="165"/>
      <c r="FM326" s="165"/>
      <c r="FN326" s="165"/>
      <c r="FO326" s="165"/>
      <c r="FP326" s="165"/>
      <c r="FQ326" s="165"/>
    </row>
    <row r="327" spans="1:173" s="166" customFormat="1" ht="11.65" x14ac:dyDescent="0.35">
      <c r="A327" s="167">
        <v>326</v>
      </c>
      <c r="B327" s="105"/>
      <c r="C327" s="168"/>
      <c r="D327" s="169"/>
      <c r="E327" s="170"/>
      <c r="F327" s="202"/>
      <c r="G327" s="169"/>
      <c r="H327" s="106"/>
      <c r="I327" s="169"/>
      <c r="J327" s="171"/>
      <c r="K327" s="172"/>
      <c r="L327" s="173"/>
      <c r="M327" s="171"/>
      <c r="N327" s="172"/>
      <c r="O327" s="111">
        <f t="shared" si="439"/>
        <v>1398</v>
      </c>
      <c r="P327" s="174"/>
      <c r="Q327" s="175"/>
      <c r="R327" s="175"/>
      <c r="S327" s="217"/>
      <c r="T327" s="114"/>
      <c r="U327" s="115"/>
      <c r="V327" s="116"/>
      <c r="W327" s="117"/>
      <c r="X327" s="117"/>
      <c r="Y327" s="176"/>
      <c r="Z327" s="117"/>
      <c r="AA327" s="117"/>
      <c r="AB327" s="117"/>
      <c r="AC327" s="117"/>
      <c r="AD327" s="117"/>
      <c r="AE327" s="117"/>
      <c r="AF327" s="117"/>
      <c r="AG327" s="118"/>
      <c r="AH327" s="119"/>
      <c r="AI327" s="176"/>
      <c r="AJ327" s="121"/>
      <c r="AK327" s="25" t="str">
        <f t="shared" si="430"/>
        <v xml:space="preserve">         </v>
      </c>
      <c r="AL327" s="122" t="str">
        <f t="shared" si="431"/>
        <v>هیچکدام</v>
      </c>
      <c r="AM327" s="74" t="str">
        <f t="shared" si="432"/>
        <v>7.هیچکدام</v>
      </c>
      <c r="AN327" s="122" t="str">
        <f>IF(G327=0,"نامعلوم",'1.مشخصات مرکز'!$D$2-G327)</f>
        <v>نامعلوم</v>
      </c>
      <c r="AO327" s="123" t="str">
        <f t="shared" si="367"/>
        <v>نامعلوم</v>
      </c>
      <c r="AP327" s="177"/>
      <c r="AQ327" s="178"/>
      <c r="AR327" s="203"/>
      <c r="AS327" s="127" t="str">
        <f t="shared" si="433"/>
        <v>خیر</v>
      </c>
      <c r="AT327" s="128"/>
      <c r="AU327" s="179"/>
      <c r="AV327" s="180"/>
      <c r="AW327" s="180"/>
      <c r="AX327" s="181"/>
      <c r="AY327" s="182"/>
      <c r="AZ327" s="183"/>
      <c r="BA327" s="201"/>
      <c r="BB327" s="132"/>
      <c r="BC327" s="133"/>
      <c r="BD327" s="134"/>
      <c r="BE327" s="184"/>
      <c r="BF327" s="183"/>
      <c r="BG327" s="201"/>
      <c r="BH327" s="182"/>
      <c r="BI327" s="183"/>
      <c r="BJ327" s="201"/>
      <c r="BK327" s="179"/>
      <c r="BL327" s="185"/>
      <c r="BM327" s="186"/>
      <c r="BN327" s="186"/>
      <c r="BO327" s="187"/>
      <c r="BP327" s="180"/>
      <c r="BQ327" s="180"/>
      <c r="BR327" s="181"/>
      <c r="BS327" s="142" t="str">
        <f t="shared" si="368"/>
        <v>خیر</v>
      </c>
      <c r="BT327" s="188">
        <f t="shared" si="369"/>
        <v>0</v>
      </c>
      <c r="BU327" s="200" t="str">
        <f t="shared" si="370"/>
        <v xml:space="preserve"> </v>
      </c>
      <c r="BV327" s="145" t="str">
        <f t="shared" si="434"/>
        <v xml:space="preserve"> </v>
      </c>
      <c r="BW327" s="189">
        <f t="shared" si="371"/>
        <v>0</v>
      </c>
      <c r="BX327" s="190" t="str">
        <f t="shared" si="372"/>
        <v xml:space="preserve"> </v>
      </c>
      <c r="BY327" s="148" t="str">
        <f t="shared" si="373"/>
        <v xml:space="preserve"> </v>
      </c>
      <c r="BZ327" s="191">
        <f t="shared" si="374"/>
        <v>0</v>
      </c>
      <c r="CA327" s="192" t="str">
        <f t="shared" si="375"/>
        <v xml:space="preserve"> </v>
      </c>
      <c r="CB327" s="193" t="str">
        <f t="shared" si="376"/>
        <v xml:space="preserve"> </v>
      </c>
      <c r="CC327" s="194">
        <f t="shared" si="377"/>
        <v>0</v>
      </c>
      <c r="CD327" s="195" t="str">
        <f t="shared" si="378"/>
        <v xml:space="preserve"> </v>
      </c>
      <c r="CE327" s="154" t="str">
        <f t="shared" si="379"/>
        <v xml:space="preserve"> </v>
      </c>
      <c r="CF327" s="196">
        <f t="shared" si="380"/>
        <v>0</v>
      </c>
      <c r="CG327" s="197" t="str">
        <f t="shared" si="381"/>
        <v xml:space="preserve"> </v>
      </c>
      <c r="CH327" s="157" t="str">
        <f t="shared" si="382"/>
        <v xml:space="preserve"> </v>
      </c>
      <c r="CI327" s="191">
        <f t="shared" si="383"/>
        <v>0</v>
      </c>
      <c r="CJ327" s="192" t="str">
        <f t="shared" si="384"/>
        <v xml:space="preserve"> </v>
      </c>
      <c r="CK327" s="151" t="str">
        <f t="shared" si="385"/>
        <v xml:space="preserve"> </v>
      </c>
      <c r="CL327" s="198">
        <f t="shared" si="386"/>
        <v>0</v>
      </c>
      <c r="CM327" s="197" t="str">
        <f t="shared" si="387"/>
        <v xml:space="preserve"> </v>
      </c>
      <c r="CN327" s="159" t="str">
        <f t="shared" si="388"/>
        <v xml:space="preserve"> </v>
      </c>
      <c r="CO327" s="194">
        <f t="shared" si="389"/>
        <v>0</v>
      </c>
      <c r="CP327" s="195" t="str">
        <f t="shared" si="390"/>
        <v xml:space="preserve"> </v>
      </c>
      <c r="CQ327" s="160" t="str">
        <f t="shared" si="391"/>
        <v xml:space="preserve"> </v>
      </c>
      <c r="CR327" s="161">
        <f t="shared" si="392"/>
        <v>0</v>
      </c>
      <c r="CS327" s="144" t="str">
        <f t="shared" si="393"/>
        <v xml:space="preserve"> </v>
      </c>
      <c r="CT327" s="145" t="str">
        <f t="shared" si="394"/>
        <v xml:space="preserve"> </v>
      </c>
      <c r="CU327" s="144" t="str">
        <f t="shared" si="395"/>
        <v>خیر</v>
      </c>
      <c r="CV327" s="162" t="str">
        <f t="shared" si="396"/>
        <v>ارائه نشده است.</v>
      </c>
      <c r="CW327" s="199">
        <f t="shared" si="397"/>
        <v>0</v>
      </c>
      <c r="CX327" s="164"/>
      <c r="CY327" s="164"/>
      <c r="CZ327" s="164"/>
      <c r="DA327" s="165"/>
      <c r="DB327" s="165"/>
      <c r="DC327" s="165"/>
      <c r="DD327" s="165"/>
      <c r="DE327" s="165"/>
      <c r="DF327" s="165"/>
      <c r="DG327" s="165"/>
      <c r="DH327" s="165"/>
      <c r="DI327" s="165"/>
      <c r="DJ327" s="165"/>
      <c r="DK327" s="165"/>
      <c r="DL327" s="165"/>
      <c r="DM327" s="165"/>
      <c r="DN327" s="165"/>
      <c r="DO327" s="165">
        <f t="shared" si="398"/>
        <v>0</v>
      </c>
      <c r="DP327" s="165">
        <f t="shared" si="399"/>
        <v>0</v>
      </c>
      <c r="DQ327" s="165">
        <f t="shared" si="400"/>
        <v>0</v>
      </c>
      <c r="DR327" s="165">
        <f t="shared" si="401"/>
        <v>0</v>
      </c>
      <c r="DS327" s="165">
        <f t="shared" si="402"/>
        <v>0</v>
      </c>
      <c r="DT327" s="165">
        <f t="shared" si="403"/>
        <v>0</v>
      </c>
      <c r="DU327" s="165">
        <f t="shared" si="404"/>
        <v>0</v>
      </c>
      <c r="DV327" s="165">
        <f t="shared" si="405"/>
        <v>0</v>
      </c>
      <c r="DW327" s="165">
        <f t="shared" si="406"/>
        <v>0</v>
      </c>
      <c r="DX327" s="165">
        <f t="shared" si="407"/>
        <v>0</v>
      </c>
      <c r="DY327" s="165">
        <f t="shared" si="408"/>
        <v>0</v>
      </c>
      <c r="DZ327" s="165">
        <f t="shared" si="409"/>
        <v>0</v>
      </c>
      <c r="EA327" s="165">
        <f t="shared" si="410"/>
        <v>0</v>
      </c>
      <c r="EB327" s="165">
        <f t="shared" si="411"/>
        <v>0</v>
      </c>
      <c r="EC327" s="165">
        <f t="shared" si="412"/>
        <v>0</v>
      </c>
      <c r="ED327" s="165">
        <f t="shared" si="413"/>
        <v>0</v>
      </c>
      <c r="EE327" s="165" t="str">
        <f t="shared" si="414"/>
        <v/>
      </c>
      <c r="EF327" s="165" t="str">
        <f t="shared" si="415"/>
        <v/>
      </c>
      <c r="EG327" s="165" t="str">
        <f t="shared" si="416"/>
        <v/>
      </c>
      <c r="EH327" s="165" t="str">
        <f t="shared" si="417"/>
        <v/>
      </c>
      <c r="EI327" s="165" t="str">
        <f t="shared" si="418"/>
        <v/>
      </c>
      <c r="EJ327" s="165" t="str">
        <f t="shared" si="419"/>
        <v/>
      </c>
      <c r="EK327" s="165" t="str">
        <f t="shared" si="420"/>
        <v/>
      </c>
      <c r="EL327" s="165" t="str">
        <f t="shared" si="421"/>
        <v/>
      </c>
      <c r="EM327" s="165" t="e">
        <f>IF(#REF!="بله","FSW","")</f>
        <v>#REF!</v>
      </c>
      <c r="EN327" s="165" t="str">
        <f t="shared" si="422"/>
        <v/>
      </c>
      <c r="EO327" s="165" t="str">
        <f t="shared" si="423"/>
        <v/>
      </c>
      <c r="EP327" s="165" t="str">
        <f t="shared" si="424"/>
        <v/>
      </c>
      <c r="EQ327" s="165" t="str">
        <f t="shared" si="435"/>
        <v/>
      </c>
      <c r="ER327" s="165" t="str">
        <f t="shared" si="436"/>
        <v/>
      </c>
      <c r="ES327" s="165"/>
      <c r="ET327" s="165" t="str">
        <f t="shared" si="437"/>
        <v/>
      </c>
      <c r="EU327" s="165" t="str">
        <f t="shared" si="425"/>
        <v/>
      </c>
      <c r="EV327" s="165" t="str">
        <f t="shared" si="426"/>
        <v xml:space="preserve"> </v>
      </c>
      <c r="EW327" s="165" t="str">
        <f t="shared" si="427"/>
        <v>هیچکدام</v>
      </c>
      <c r="EX327" s="165" t="str">
        <f t="shared" si="428"/>
        <v xml:space="preserve"> </v>
      </c>
      <c r="EY327" s="165"/>
      <c r="EZ327" s="165" t="str">
        <f t="shared" si="438"/>
        <v xml:space="preserve"> </v>
      </c>
      <c r="FA327" s="165" t="str">
        <f t="shared" si="429"/>
        <v>هیچکدام</v>
      </c>
      <c r="FB327" s="165"/>
      <c r="FC327" s="165"/>
      <c r="FD327" s="165"/>
      <c r="FE327" s="165"/>
      <c r="FG327" s="165"/>
      <c r="FH327" s="165"/>
      <c r="FI327" s="165"/>
      <c r="FJ327" s="165"/>
      <c r="FK327" s="165"/>
      <c r="FL327" s="165"/>
      <c r="FM327" s="165"/>
      <c r="FN327" s="165"/>
      <c r="FO327" s="165"/>
      <c r="FP327" s="165"/>
      <c r="FQ327" s="165"/>
    </row>
    <row r="328" spans="1:173" s="166" customFormat="1" ht="11.65" x14ac:dyDescent="0.35">
      <c r="A328" s="167">
        <v>327</v>
      </c>
      <c r="B328" s="105"/>
      <c r="C328" s="168"/>
      <c r="D328" s="169"/>
      <c r="E328" s="170"/>
      <c r="F328" s="202"/>
      <c r="G328" s="169"/>
      <c r="H328" s="106"/>
      <c r="I328" s="169"/>
      <c r="J328" s="171"/>
      <c r="K328" s="172"/>
      <c r="L328" s="173"/>
      <c r="M328" s="171"/>
      <c r="N328" s="172"/>
      <c r="O328" s="111">
        <f t="shared" si="439"/>
        <v>1398</v>
      </c>
      <c r="P328" s="174"/>
      <c r="Q328" s="175"/>
      <c r="R328" s="175"/>
      <c r="S328" s="217"/>
      <c r="T328" s="114"/>
      <c r="U328" s="115"/>
      <c r="V328" s="116"/>
      <c r="W328" s="117"/>
      <c r="X328" s="117"/>
      <c r="Y328" s="176"/>
      <c r="Z328" s="117"/>
      <c r="AA328" s="117"/>
      <c r="AB328" s="117"/>
      <c r="AC328" s="117"/>
      <c r="AD328" s="117"/>
      <c r="AE328" s="117"/>
      <c r="AF328" s="117"/>
      <c r="AG328" s="118"/>
      <c r="AH328" s="119"/>
      <c r="AI328" s="176"/>
      <c r="AJ328" s="121"/>
      <c r="AK328" s="25" t="str">
        <f t="shared" si="430"/>
        <v xml:space="preserve">         </v>
      </c>
      <c r="AL328" s="122" t="str">
        <f t="shared" si="431"/>
        <v>هیچکدام</v>
      </c>
      <c r="AM328" s="74" t="str">
        <f t="shared" si="432"/>
        <v>7.هیچکدام</v>
      </c>
      <c r="AN328" s="122" t="str">
        <f>IF(G328=0,"نامعلوم",'1.مشخصات مرکز'!$D$2-G328)</f>
        <v>نامعلوم</v>
      </c>
      <c r="AO328" s="123" t="str">
        <f t="shared" si="367"/>
        <v>نامعلوم</v>
      </c>
      <c r="AP328" s="177"/>
      <c r="AQ328" s="178"/>
      <c r="AR328" s="203"/>
      <c r="AS328" s="127" t="str">
        <f t="shared" si="433"/>
        <v>خیر</v>
      </c>
      <c r="AT328" s="128"/>
      <c r="AU328" s="179"/>
      <c r="AV328" s="180"/>
      <c r="AW328" s="180"/>
      <c r="AX328" s="181"/>
      <c r="AY328" s="182"/>
      <c r="AZ328" s="183"/>
      <c r="BA328" s="201"/>
      <c r="BB328" s="132"/>
      <c r="BC328" s="133"/>
      <c r="BD328" s="134"/>
      <c r="BE328" s="184"/>
      <c r="BF328" s="183"/>
      <c r="BG328" s="201"/>
      <c r="BH328" s="182"/>
      <c r="BI328" s="183"/>
      <c r="BJ328" s="201"/>
      <c r="BK328" s="179"/>
      <c r="BL328" s="185"/>
      <c r="BM328" s="186"/>
      <c r="BN328" s="186"/>
      <c r="BO328" s="187"/>
      <c r="BP328" s="180"/>
      <c r="BQ328" s="180"/>
      <c r="BR328" s="181"/>
      <c r="BS328" s="142" t="str">
        <f t="shared" si="368"/>
        <v>خیر</v>
      </c>
      <c r="BT328" s="188">
        <f t="shared" si="369"/>
        <v>0</v>
      </c>
      <c r="BU328" s="200" t="str">
        <f t="shared" si="370"/>
        <v xml:space="preserve"> </v>
      </c>
      <c r="BV328" s="145" t="str">
        <f t="shared" si="434"/>
        <v xml:space="preserve"> </v>
      </c>
      <c r="BW328" s="189">
        <f t="shared" si="371"/>
        <v>0</v>
      </c>
      <c r="BX328" s="190" t="str">
        <f t="shared" si="372"/>
        <v xml:space="preserve"> </v>
      </c>
      <c r="BY328" s="148" t="str">
        <f t="shared" si="373"/>
        <v xml:space="preserve"> </v>
      </c>
      <c r="BZ328" s="191">
        <f t="shared" si="374"/>
        <v>0</v>
      </c>
      <c r="CA328" s="192" t="str">
        <f t="shared" si="375"/>
        <v xml:space="preserve"> </v>
      </c>
      <c r="CB328" s="193" t="str">
        <f t="shared" si="376"/>
        <v xml:space="preserve"> </v>
      </c>
      <c r="CC328" s="194">
        <f t="shared" si="377"/>
        <v>0</v>
      </c>
      <c r="CD328" s="195" t="str">
        <f t="shared" si="378"/>
        <v xml:space="preserve"> </v>
      </c>
      <c r="CE328" s="154" t="str">
        <f t="shared" si="379"/>
        <v xml:space="preserve"> </v>
      </c>
      <c r="CF328" s="196">
        <f t="shared" si="380"/>
        <v>0</v>
      </c>
      <c r="CG328" s="197" t="str">
        <f t="shared" si="381"/>
        <v xml:space="preserve"> </v>
      </c>
      <c r="CH328" s="157" t="str">
        <f t="shared" si="382"/>
        <v xml:space="preserve"> </v>
      </c>
      <c r="CI328" s="191">
        <f t="shared" si="383"/>
        <v>0</v>
      </c>
      <c r="CJ328" s="192" t="str">
        <f t="shared" si="384"/>
        <v xml:space="preserve"> </v>
      </c>
      <c r="CK328" s="151" t="str">
        <f t="shared" si="385"/>
        <v xml:space="preserve"> </v>
      </c>
      <c r="CL328" s="198">
        <f t="shared" si="386"/>
        <v>0</v>
      </c>
      <c r="CM328" s="197" t="str">
        <f t="shared" si="387"/>
        <v xml:space="preserve"> </v>
      </c>
      <c r="CN328" s="159" t="str">
        <f t="shared" si="388"/>
        <v xml:space="preserve"> </v>
      </c>
      <c r="CO328" s="194">
        <f t="shared" si="389"/>
        <v>0</v>
      </c>
      <c r="CP328" s="195" t="str">
        <f t="shared" si="390"/>
        <v xml:space="preserve"> </v>
      </c>
      <c r="CQ328" s="160" t="str">
        <f t="shared" si="391"/>
        <v xml:space="preserve"> </v>
      </c>
      <c r="CR328" s="161">
        <f t="shared" si="392"/>
        <v>0</v>
      </c>
      <c r="CS328" s="144" t="str">
        <f t="shared" si="393"/>
        <v xml:space="preserve"> </v>
      </c>
      <c r="CT328" s="145" t="str">
        <f t="shared" si="394"/>
        <v xml:space="preserve"> </v>
      </c>
      <c r="CU328" s="144" t="str">
        <f t="shared" si="395"/>
        <v>خیر</v>
      </c>
      <c r="CV328" s="162" t="str">
        <f t="shared" si="396"/>
        <v>ارائه نشده است.</v>
      </c>
      <c r="CW328" s="199">
        <f t="shared" si="397"/>
        <v>0</v>
      </c>
      <c r="CX328" s="164"/>
      <c r="CY328" s="164"/>
      <c r="CZ328" s="164"/>
      <c r="DA328" s="165"/>
      <c r="DB328" s="165"/>
      <c r="DC328" s="165"/>
      <c r="DD328" s="165"/>
      <c r="DE328" s="165"/>
      <c r="DF328" s="165"/>
      <c r="DG328" s="165"/>
      <c r="DH328" s="165"/>
      <c r="DI328" s="165"/>
      <c r="DJ328" s="165"/>
      <c r="DK328" s="165"/>
      <c r="DL328" s="165"/>
      <c r="DM328" s="165"/>
      <c r="DN328" s="165"/>
      <c r="DO328" s="165">
        <f t="shared" si="398"/>
        <v>0</v>
      </c>
      <c r="DP328" s="165">
        <f t="shared" si="399"/>
        <v>0</v>
      </c>
      <c r="DQ328" s="165">
        <f t="shared" si="400"/>
        <v>0</v>
      </c>
      <c r="DR328" s="165">
        <f t="shared" si="401"/>
        <v>0</v>
      </c>
      <c r="DS328" s="165">
        <f t="shared" si="402"/>
        <v>0</v>
      </c>
      <c r="DT328" s="165">
        <f t="shared" si="403"/>
        <v>0</v>
      </c>
      <c r="DU328" s="165">
        <f t="shared" si="404"/>
        <v>0</v>
      </c>
      <c r="DV328" s="165">
        <f t="shared" si="405"/>
        <v>0</v>
      </c>
      <c r="DW328" s="165">
        <f t="shared" si="406"/>
        <v>0</v>
      </c>
      <c r="DX328" s="165">
        <f t="shared" si="407"/>
        <v>0</v>
      </c>
      <c r="DY328" s="165">
        <f t="shared" si="408"/>
        <v>0</v>
      </c>
      <c r="DZ328" s="165">
        <f t="shared" si="409"/>
        <v>0</v>
      </c>
      <c r="EA328" s="165">
        <f t="shared" si="410"/>
        <v>0</v>
      </c>
      <c r="EB328" s="165">
        <f t="shared" si="411"/>
        <v>0</v>
      </c>
      <c r="EC328" s="165">
        <f t="shared" si="412"/>
        <v>0</v>
      </c>
      <c r="ED328" s="165">
        <f t="shared" si="413"/>
        <v>0</v>
      </c>
      <c r="EE328" s="165" t="str">
        <f t="shared" si="414"/>
        <v/>
      </c>
      <c r="EF328" s="165" t="str">
        <f t="shared" si="415"/>
        <v/>
      </c>
      <c r="EG328" s="165" t="str">
        <f t="shared" si="416"/>
        <v/>
      </c>
      <c r="EH328" s="165" t="str">
        <f t="shared" si="417"/>
        <v/>
      </c>
      <c r="EI328" s="165" t="str">
        <f t="shared" si="418"/>
        <v/>
      </c>
      <c r="EJ328" s="165" t="str">
        <f t="shared" si="419"/>
        <v/>
      </c>
      <c r="EK328" s="165" t="str">
        <f t="shared" si="420"/>
        <v/>
      </c>
      <c r="EL328" s="165" t="str">
        <f t="shared" si="421"/>
        <v/>
      </c>
      <c r="EM328" s="165" t="e">
        <f>IF(#REF!="بله","FSW","")</f>
        <v>#REF!</v>
      </c>
      <c r="EN328" s="165" t="str">
        <f t="shared" si="422"/>
        <v/>
      </c>
      <c r="EO328" s="165" t="str">
        <f t="shared" si="423"/>
        <v/>
      </c>
      <c r="EP328" s="165" t="str">
        <f t="shared" si="424"/>
        <v/>
      </c>
      <c r="EQ328" s="165" t="str">
        <f t="shared" si="435"/>
        <v/>
      </c>
      <c r="ER328" s="165" t="str">
        <f t="shared" si="436"/>
        <v/>
      </c>
      <c r="ES328" s="165"/>
      <c r="ET328" s="165" t="str">
        <f t="shared" si="437"/>
        <v/>
      </c>
      <c r="EU328" s="165" t="str">
        <f t="shared" si="425"/>
        <v/>
      </c>
      <c r="EV328" s="165" t="str">
        <f t="shared" si="426"/>
        <v xml:space="preserve"> </v>
      </c>
      <c r="EW328" s="165" t="str">
        <f t="shared" si="427"/>
        <v>هیچکدام</v>
      </c>
      <c r="EX328" s="165" t="str">
        <f t="shared" si="428"/>
        <v xml:space="preserve"> </v>
      </c>
      <c r="EY328" s="165"/>
      <c r="EZ328" s="165" t="str">
        <f t="shared" si="438"/>
        <v xml:space="preserve"> </v>
      </c>
      <c r="FA328" s="165" t="str">
        <f t="shared" si="429"/>
        <v>هیچکدام</v>
      </c>
      <c r="FB328" s="165"/>
      <c r="FC328" s="165"/>
      <c r="FD328" s="165"/>
      <c r="FE328" s="165"/>
      <c r="FG328" s="165"/>
      <c r="FH328" s="165"/>
      <c r="FI328" s="165"/>
      <c r="FJ328" s="165"/>
      <c r="FK328" s="165"/>
      <c r="FL328" s="165"/>
      <c r="FM328" s="165"/>
      <c r="FN328" s="165"/>
      <c r="FO328" s="165"/>
      <c r="FP328" s="165"/>
      <c r="FQ328" s="165"/>
    </row>
    <row r="329" spans="1:173" s="166" customFormat="1" ht="11.65" x14ac:dyDescent="0.35">
      <c r="A329" s="167">
        <v>328</v>
      </c>
      <c r="B329" s="105"/>
      <c r="C329" s="168"/>
      <c r="D329" s="169"/>
      <c r="E329" s="170"/>
      <c r="F329" s="202"/>
      <c r="G329" s="169"/>
      <c r="H329" s="106"/>
      <c r="I329" s="169"/>
      <c r="J329" s="171"/>
      <c r="K329" s="172"/>
      <c r="L329" s="173"/>
      <c r="M329" s="171"/>
      <c r="N329" s="172"/>
      <c r="O329" s="111">
        <f t="shared" si="439"/>
        <v>1398</v>
      </c>
      <c r="P329" s="174"/>
      <c r="Q329" s="175"/>
      <c r="R329" s="175"/>
      <c r="S329" s="217"/>
      <c r="T329" s="114"/>
      <c r="U329" s="115"/>
      <c r="V329" s="116"/>
      <c r="W329" s="117"/>
      <c r="X329" s="117"/>
      <c r="Y329" s="176"/>
      <c r="Z329" s="117"/>
      <c r="AA329" s="117"/>
      <c r="AB329" s="117"/>
      <c r="AC329" s="117"/>
      <c r="AD329" s="117"/>
      <c r="AE329" s="117"/>
      <c r="AF329" s="117"/>
      <c r="AG329" s="118"/>
      <c r="AH329" s="119"/>
      <c r="AI329" s="176"/>
      <c r="AJ329" s="121"/>
      <c r="AK329" s="25" t="str">
        <f t="shared" si="430"/>
        <v xml:space="preserve">         </v>
      </c>
      <c r="AL329" s="122" t="str">
        <f t="shared" si="431"/>
        <v>هیچکدام</v>
      </c>
      <c r="AM329" s="74" t="str">
        <f t="shared" si="432"/>
        <v>7.هیچکدام</v>
      </c>
      <c r="AN329" s="122" t="str">
        <f>IF(G329=0,"نامعلوم",'1.مشخصات مرکز'!$D$2-G329)</f>
        <v>نامعلوم</v>
      </c>
      <c r="AO329" s="123" t="str">
        <f t="shared" si="367"/>
        <v>نامعلوم</v>
      </c>
      <c r="AP329" s="177"/>
      <c r="AQ329" s="178"/>
      <c r="AR329" s="203"/>
      <c r="AS329" s="127" t="str">
        <f t="shared" si="433"/>
        <v>خیر</v>
      </c>
      <c r="AT329" s="128"/>
      <c r="AU329" s="179"/>
      <c r="AV329" s="180"/>
      <c r="AW329" s="180"/>
      <c r="AX329" s="181"/>
      <c r="AY329" s="182"/>
      <c r="AZ329" s="183"/>
      <c r="BA329" s="201"/>
      <c r="BB329" s="132"/>
      <c r="BC329" s="133"/>
      <c r="BD329" s="134"/>
      <c r="BE329" s="184"/>
      <c r="BF329" s="183"/>
      <c r="BG329" s="201"/>
      <c r="BH329" s="182"/>
      <c r="BI329" s="183"/>
      <c r="BJ329" s="201"/>
      <c r="BK329" s="179"/>
      <c r="BL329" s="185"/>
      <c r="BM329" s="186"/>
      <c r="BN329" s="186"/>
      <c r="BO329" s="187"/>
      <c r="BP329" s="180"/>
      <c r="BQ329" s="180"/>
      <c r="BR329" s="181"/>
      <c r="BS329" s="142" t="str">
        <f t="shared" si="368"/>
        <v>خیر</v>
      </c>
      <c r="BT329" s="188">
        <f t="shared" si="369"/>
        <v>0</v>
      </c>
      <c r="BU329" s="200" t="str">
        <f t="shared" si="370"/>
        <v xml:space="preserve"> </v>
      </c>
      <c r="BV329" s="145" t="str">
        <f t="shared" si="434"/>
        <v xml:space="preserve"> </v>
      </c>
      <c r="BW329" s="189">
        <f t="shared" si="371"/>
        <v>0</v>
      </c>
      <c r="BX329" s="190" t="str">
        <f t="shared" si="372"/>
        <v xml:space="preserve"> </v>
      </c>
      <c r="BY329" s="148" t="str">
        <f t="shared" si="373"/>
        <v xml:space="preserve"> </v>
      </c>
      <c r="BZ329" s="191">
        <f t="shared" si="374"/>
        <v>0</v>
      </c>
      <c r="CA329" s="192" t="str">
        <f t="shared" si="375"/>
        <v xml:space="preserve"> </v>
      </c>
      <c r="CB329" s="193" t="str">
        <f t="shared" si="376"/>
        <v xml:space="preserve"> </v>
      </c>
      <c r="CC329" s="194">
        <f t="shared" si="377"/>
        <v>0</v>
      </c>
      <c r="CD329" s="195" t="str">
        <f t="shared" si="378"/>
        <v xml:space="preserve"> </v>
      </c>
      <c r="CE329" s="154" t="str">
        <f t="shared" si="379"/>
        <v xml:space="preserve"> </v>
      </c>
      <c r="CF329" s="196">
        <f t="shared" si="380"/>
        <v>0</v>
      </c>
      <c r="CG329" s="197" t="str">
        <f t="shared" si="381"/>
        <v xml:space="preserve"> </v>
      </c>
      <c r="CH329" s="157" t="str">
        <f t="shared" si="382"/>
        <v xml:space="preserve"> </v>
      </c>
      <c r="CI329" s="191">
        <f t="shared" si="383"/>
        <v>0</v>
      </c>
      <c r="CJ329" s="192" t="str">
        <f t="shared" si="384"/>
        <v xml:space="preserve"> </v>
      </c>
      <c r="CK329" s="151" t="str">
        <f t="shared" si="385"/>
        <v xml:space="preserve"> </v>
      </c>
      <c r="CL329" s="198">
        <f t="shared" si="386"/>
        <v>0</v>
      </c>
      <c r="CM329" s="197" t="str">
        <f t="shared" si="387"/>
        <v xml:space="preserve"> </v>
      </c>
      <c r="CN329" s="159" t="str">
        <f t="shared" si="388"/>
        <v xml:space="preserve"> </v>
      </c>
      <c r="CO329" s="194">
        <f t="shared" si="389"/>
        <v>0</v>
      </c>
      <c r="CP329" s="195" t="str">
        <f t="shared" si="390"/>
        <v xml:space="preserve"> </v>
      </c>
      <c r="CQ329" s="160" t="str">
        <f t="shared" si="391"/>
        <v xml:space="preserve"> </v>
      </c>
      <c r="CR329" s="161">
        <f t="shared" si="392"/>
        <v>0</v>
      </c>
      <c r="CS329" s="144" t="str">
        <f t="shared" si="393"/>
        <v xml:space="preserve"> </v>
      </c>
      <c r="CT329" s="145" t="str">
        <f t="shared" si="394"/>
        <v xml:space="preserve"> </v>
      </c>
      <c r="CU329" s="144" t="str">
        <f t="shared" si="395"/>
        <v>خیر</v>
      </c>
      <c r="CV329" s="162" t="str">
        <f t="shared" si="396"/>
        <v>ارائه نشده است.</v>
      </c>
      <c r="CW329" s="199">
        <f t="shared" si="397"/>
        <v>0</v>
      </c>
      <c r="CX329" s="164"/>
      <c r="CY329" s="164"/>
      <c r="CZ329" s="164"/>
      <c r="DA329" s="165"/>
      <c r="DB329" s="165"/>
      <c r="DC329" s="165"/>
      <c r="DD329" s="165"/>
      <c r="DE329" s="165"/>
      <c r="DF329" s="165"/>
      <c r="DG329" s="165"/>
      <c r="DH329" s="165"/>
      <c r="DI329" s="165"/>
      <c r="DJ329" s="165"/>
      <c r="DK329" s="165"/>
      <c r="DL329" s="165"/>
      <c r="DM329" s="165"/>
      <c r="DN329" s="165"/>
      <c r="DO329" s="165">
        <f t="shared" si="398"/>
        <v>0</v>
      </c>
      <c r="DP329" s="165">
        <f t="shared" si="399"/>
        <v>0</v>
      </c>
      <c r="DQ329" s="165">
        <f t="shared" si="400"/>
        <v>0</v>
      </c>
      <c r="DR329" s="165">
        <f t="shared" si="401"/>
        <v>0</v>
      </c>
      <c r="DS329" s="165">
        <f t="shared" si="402"/>
        <v>0</v>
      </c>
      <c r="DT329" s="165">
        <f t="shared" si="403"/>
        <v>0</v>
      </c>
      <c r="DU329" s="165">
        <f t="shared" si="404"/>
        <v>0</v>
      </c>
      <c r="DV329" s="165">
        <f t="shared" si="405"/>
        <v>0</v>
      </c>
      <c r="DW329" s="165">
        <f t="shared" si="406"/>
        <v>0</v>
      </c>
      <c r="DX329" s="165">
        <f t="shared" si="407"/>
        <v>0</v>
      </c>
      <c r="DY329" s="165">
        <f t="shared" si="408"/>
        <v>0</v>
      </c>
      <c r="DZ329" s="165">
        <f t="shared" si="409"/>
        <v>0</v>
      </c>
      <c r="EA329" s="165">
        <f t="shared" si="410"/>
        <v>0</v>
      </c>
      <c r="EB329" s="165">
        <f t="shared" si="411"/>
        <v>0</v>
      </c>
      <c r="EC329" s="165">
        <f t="shared" si="412"/>
        <v>0</v>
      </c>
      <c r="ED329" s="165">
        <f t="shared" si="413"/>
        <v>0</v>
      </c>
      <c r="EE329" s="165" t="str">
        <f t="shared" si="414"/>
        <v/>
      </c>
      <c r="EF329" s="165" t="str">
        <f t="shared" si="415"/>
        <v/>
      </c>
      <c r="EG329" s="165" t="str">
        <f t="shared" si="416"/>
        <v/>
      </c>
      <c r="EH329" s="165" t="str">
        <f t="shared" si="417"/>
        <v/>
      </c>
      <c r="EI329" s="165" t="str">
        <f t="shared" si="418"/>
        <v/>
      </c>
      <c r="EJ329" s="165" t="str">
        <f t="shared" si="419"/>
        <v/>
      </c>
      <c r="EK329" s="165" t="str">
        <f t="shared" si="420"/>
        <v/>
      </c>
      <c r="EL329" s="165" t="str">
        <f t="shared" si="421"/>
        <v/>
      </c>
      <c r="EM329" s="165" t="e">
        <f>IF(#REF!="بله","FSW","")</f>
        <v>#REF!</v>
      </c>
      <c r="EN329" s="165" t="str">
        <f t="shared" si="422"/>
        <v/>
      </c>
      <c r="EO329" s="165" t="str">
        <f t="shared" si="423"/>
        <v/>
      </c>
      <c r="EP329" s="165" t="str">
        <f t="shared" si="424"/>
        <v/>
      </c>
      <c r="EQ329" s="165" t="str">
        <f t="shared" si="435"/>
        <v/>
      </c>
      <c r="ER329" s="165" t="str">
        <f t="shared" si="436"/>
        <v/>
      </c>
      <c r="ES329" s="165"/>
      <c r="ET329" s="165" t="str">
        <f t="shared" si="437"/>
        <v/>
      </c>
      <c r="EU329" s="165" t="str">
        <f t="shared" si="425"/>
        <v/>
      </c>
      <c r="EV329" s="165" t="str">
        <f t="shared" si="426"/>
        <v xml:space="preserve"> </v>
      </c>
      <c r="EW329" s="165" t="str">
        <f t="shared" si="427"/>
        <v>هیچکدام</v>
      </c>
      <c r="EX329" s="165" t="str">
        <f t="shared" si="428"/>
        <v xml:space="preserve"> </v>
      </c>
      <c r="EY329" s="165"/>
      <c r="EZ329" s="165" t="str">
        <f t="shared" si="438"/>
        <v xml:space="preserve"> </v>
      </c>
      <c r="FA329" s="165" t="str">
        <f t="shared" si="429"/>
        <v>هیچکدام</v>
      </c>
      <c r="FB329" s="165"/>
      <c r="FC329" s="165"/>
      <c r="FD329" s="165"/>
      <c r="FE329" s="165"/>
      <c r="FG329" s="165"/>
      <c r="FH329" s="165"/>
      <c r="FI329" s="165"/>
      <c r="FJ329" s="165"/>
      <c r="FK329" s="165"/>
      <c r="FL329" s="165"/>
      <c r="FM329" s="165"/>
      <c r="FN329" s="165"/>
      <c r="FO329" s="165"/>
      <c r="FP329" s="165"/>
      <c r="FQ329" s="165"/>
    </row>
    <row r="330" spans="1:173" s="166" customFormat="1" ht="11.65" x14ac:dyDescent="0.35">
      <c r="A330" s="167">
        <v>329</v>
      </c>
      <c r="B330" s="105"/>
      <c r="C330" s="168"/>
      <c r="D330" s="169"/>
      <c r="E330" s="170"/>
      <c r="F330" s="202"/>
      <c r="G330" s="169"/>
      <c r="H330" s="106"/>
      <c r="I330" s="169"/>
      <c r="J330" s="171"/>
      <c r="K330" s="172"/>
      <c r="L330" s="173"/>
      <c r="M330" s="171"/>
      <c r="N330" s="172"/>
      <c r="O330" s="111">
        <f t="shared" si="439"/>
        <v>1398</v>
      </c>
      <c r="P330" s="174"/>
      <c r="Q330" s="175"/>
      <c r="R330" s="175"/>
      <c r="S330" s="217"/>
      <c r="T330" s="114"/>
      <c r="U330" s="115"/>
      <c r="V330" s="116"/>
      <c r="W330" s="117"/>
      <c r="X330" s="117"/>
      <c r="Y330" s="176"/>
      <c r="Z330" s="117"/>
      <c r="AA330" s="117"/>
      <c r="AB330" s="117"/>
      <c r="AC330" s="117"/>
      <c r="AD330" s="117"/>
      <c r="AE330" s="117"/>
      <c r="AF330" s="117"/>
      <c r="AG330" s="118"/>
      <c r="AH330" s="119"/>
      <c r="AI330" s="176"/>
      <c r="AJ330" s="121"/>
      <c r="AK330" s="25" t="str">
        <f t="shared" si="430"/>
        <v xml:space="preserve">         </v>
      </c>
      <c r="AL330" s="122" t="str">
        <f t="shared" si="431"/>
        <v>هیچکدام</v>
      </c>
      <c r="AM330" s="74" t="str">
        <f t="shared" si="432"/>
        <v>7.هیچکدام</v>
      </c>
      <c r="AN330" s="122" t="str">
        <f>IF(G330=0,"نامعلوم",'1.مشخصات مرکز'!$D$2-G330)</f>
        <v>نامعلوم</v>
      </c>
      <c r="AO330" s="123" t="str">
        <f t="shared" si="367"/>
        <v>نامعلوم</v>
      </c>
      <c r="AP330" s="177"/>
      <c r="AQ330" s="178"/>
      <c r="AR330" s="203"/>
      <c r="AS330" s="127" t="str">
        <f t="shared" si="433"/>
        <v>خیر</v>
      </c>
      <c r="AT330" s="128"/>
      <c r="AU330" s="179"/>
      <c r="AV330" s="180"/>
      <c r="AW330" s="180"/>
      <c r="AX330" s="181"/>
      <c r="AY330" s="182"/>
      <c r="AZ330" s="183"/>
      <c r="BA330" s="201"/>
      <c r="BB330" s="132"/>
      <c r="BC330" s="133"/>
      <c r="BD330" s="134"/>
      <c r="BE330" s="184"/>
      <c r="BF330" s="183"/>
      <c r="BG330" s="201"/>
      <c r="BH330" s="182"/>
      <c r="BI330" s="183"/>
      <c r="BJ330" s="201"/>
      <c r="BK330" s="179"/>
      <c r="BL330" s="185"/>
      <c r="BM330" s="186"/>
      <c r="BN330" s="186"/>
      <c r="BO330" s="187"/>
      <c r="BP330" s="180"/>
      <c r="BQ330" s="180"/>
      <c r="BR330" s="181"/>
      <c r="BS330" s="142" t="str">
        <f t="shared" si="368"/>
        <v>خیر</v>
      </c>
      <c r="BT330" s="188">
        <f t="shared" si="369"/>
        <v>0</v>
      </c>
      <c r="BU330" s="200" t="str">
        <f t="shared" si="370"/>
        <v xml:space="preserve"> </v>
      </c>
      <c r="BV330" s="145" t="str">
        <f t="shared" si="434"/>
        <v xml:space="preserve"> </v>
      </c>
      <c r="BW330" s="189">
        <f t="shared" si="371"/>
        <v>0</v>
      </c>
      <c r="BX330" s="190" t="str">
        <f t="shared" si="372"/>
        <v xml:space="preserve"> </v>
      </c>
      <c r="BY330" s="148" t="str">
        <f t="shared" si="373"/>
        <v xml:space="preserve"> </v>
      </c>
      <c r="BZ330" s="191">
        <f t="shared" si="374"/>
        <v>0</v>
      </c>
      <c r="CA330" s="192" t="str">
        <f t="shared" si="375"/>
        <v xml:space="preserve"> </v>
      </c>
      <c r="CB330" s="193" t="str">
        <f t="shared" si="376"/>
        <v xml:space="preserve"> </v>
      </c>
      <c r="CC330" s="194">
        <f t="shared" si="377"/>
        <v>0</v>
      </c>
      <c r="CD330" s="195" t="str">
        <f t="shared" si="378"/>
        <v xml:space="preserve"> </v>
      </c>
      <c r="CE330" s="154" t="str">
        <f t="shared" si="379"/>
        <v xml:space="preserve"> </v>
      </c>
      <c r="CF330" s="196">
        <f t="shared" si="380"/>
        <v>0</v>
      </c>
      <c r="CG330" s="197" t="str">
        <f t="shared" si="381"/>
        <v xml:space="preserve"> </v>
      </c>
      <c r="CH330" s="157" t="str">
        <f t="shared" si="382"/>
        <v xml:space="preserve"> </v>
      </c>
      <c r="CI330" s="191">
        <f t="shared" si="383"/>
        <v>0</v>
      </c>
      <c r="CJ330" s="192" t="str">
        <f t="shared" si="384"/>
        <v xml:space="preserve"> </v>
      </c>
      <c r="CK330" s="151" t="str">
        <f t="shared" si="385"/>
        <v xml:space="preserve"> </v>
      </c>
      <c r="CL330" s="198">
        <f t="shared" si="386"/>
        <v>0</v>
      </c>
      <c r="CM330" s="197" t="str">
        <f t="shared" si="387"/>
        <v xml:space="preserve"> </v>
      </c>
      <c r="CN330" s="159" t="str">
        <f t="shared" si="388"/>
        <v xml:space="preserve"> </v>
      </c>
      <c r="CO330" s="194">
        <f t="shared" si="389"/>
        <v>0</v>
      </c>
      <c r="CP330" s="195" t="str">
        <f t="shared" si="390"/>
        <v xml:space="preserve"> </v>
      </c>
      <c r="CQ330" s="160" t="str">
        <f t="shared" si="391"/>
        <v xml:space="preserve"> </v>
      </c>
      <c r="CR330" s="161">
        <f t="shared" si="392"/>
        <v>0</v>
      </c>
      <c r="CS330" s="144" t="str">
        <f t="shared" si="393"/>
        <v xml:space="preserve"> </v>
      </c>
      <c r="CT330" s="145" t="str">
        <f t="shared" si="394"/>
        <v xml:space="preserve"> </v>
      </c>
      <c r="CU330" s="144" t="str">
        <f t="shared" si="395"/>
        <v>خیر</v>
      </c>
      <c r="CV330" s="162" t="str">
        <f t="shared" si="396"/>
        <v>ارائه نشده است.</v>
      </c>
      <c r="CW330" s="199">
        <f t="shared" si="397"/>
        <v>0</v>
      </c>
      <c r="CX330" s="164"/>
      <c r="CY330" s="164"/>
      <c r="CZ330" s="164"/>
      <c r="DA330" s="165"/>
      <c r="DB330" s="165"/>
      <c r="DC330" s="165"/>
      <c r="DD330" s="165"/>
      <c r="DE330" s="165"/>
      <c r="DF330" s="165"/>
      <c r="DG330" s="165"/>
      <c r="DH330" s="165"/>
      <c r="DI330" s="165"/>
      <c r="DJ330" s="165"/>
      <c r="DK330" s="165"/>
      <c r="DL330" s="165"/>
      <c r="DM330" s="165"/>
      <c r="DN330" s="165"/>
      <c r="DO330" s="165">
        <f t="shared" si="398"/>
        <v>0</v>
      </c>
      <c r="DP330" s="165">
        <f t="shared" si="399"/>
        <v>0</v>
      </c>
      <c r="DQ330" s="165">
        <f t="shared" si="400"/>
        <v>0</v>
      </c>
      <c r="DR330" s="165">
        <f t="shared" si="401"/>
        <v>0</v>
      </c>
      <c r="DS330" s="165">
        <f t="shared" si="402"/>
        <v>0</v>
      </c>
      <c r="DT330" s="165">
        <f t="shared" si="403"/>
        <v>0</v>
      </c>
      <c r="DU330" s="165">
        <f t="shared" si="404"/>
        <v>0</v>
      </c>
      <c r="DV330" s="165">
        <f t="shared" si="405"/>
        <v>0</v>
      </c>
      <c r="DW330" s="165">
        <f t="shared" si="406"/>
        <v>0</v>
      </c>
      <c r="DX330" s="165">
        <f t="shared" si="407"/>
        <v>0</v>
      </c>
      <c r="DY330" s="165">
        <f t="shared" si="408"/>
        <v>0</v>
      </c>
      <c r="DZ330" s="165">
        <f t="shared" si="409"/>
        <v>0</v>
      </c>
      <c r="EA330" s="165">
        <f t="shared" si="410"/>
        <v>0</v>
      </c>
      <c r="EB330" s="165">
        <f t="shared" si="411"/>
        <v>0</v>
      </c>
      <c r="EC330" s="165">
        <f t="shared" si="412"/>
        <v>0</v>
      </c>
      <c r="ED330" s="165">
        <f t="shared" si="413"/>
        <v>0</v>
      </c>
      <c r="EE330" s="165" t="str">
        <f t="shared" si="414"/>
        <v/>
      </c>
      <c r="EF330" s="165" t="str">
        <f t="shared" si="415"/>
        <v/>
      </c>
      <c r="EG330" s="165" t="str">
        <f t="shared" si="416"/>
        <v/>
      </c>
      <c r="EH330" s="165" t="str">
        <f t="shared" si="417"/>
        <v/>
      </c>
      <c r="EI330" s="165" t="str">
        <f t="shared" si="418"/>
        <v/>
      </c>
      <c r="EJ330" s="165" t="str">
        <f t="shared" si="419"/>
        <v/>
      </c>
      <c r="EK330" s="165" t="str">
        <f t="shared" si="420"/>
        <v/>
      </c>
      <c r="EL330" s="165" t="str">
        <f t="shared" si="421"/>
        <v/>
      </c>
      <c r="EM330" s="165" t="e">
        <f>IF(#REF!="بله","FSW","")</f>
        <v>#REF!</v>
      </c>
      <c r="EN330" s="165" t="str">
        <f t="shared" si="422"/>
        <v/>
      </c>
      <c r="EO330" s="165" t="str">
        <f t="shared" si="423"/>
        <v/>
      </c>
      <c r="EP330" s="165" t="str">
        <f t="shared" si="424"/>
        <v/>
      </c>
      <c r="EQ330" s="165" t="str">
        <f t="shared" si="435"/>
        <v/>
      </c>
      <c r="ER330" s="165" t="str">
        <f t="shared" si="436"/>
        <v/>
      </c>
      <c r="ES330" s="165"/>
      <c r="ET330" s="165" t="str">
        <f t="shared" si="437"/>
        <v/>
      </c>
      <c r="EU330" s="165" t="str">
        <f t="shared" si="425"/>
        <v/>
      </c>
      <c r="EV330" s="165" t="str">
        <f t="shared" si="426"/>
        <v xml:space="preserve"> </v>
      </c>
      <c r="EW330" s="165" t="str">
        <f t="shared" si="427"/>
        <v>هیچکدام</v>
      </c>
      <c r="EX330" s="165" t="str">
        <f t="shared" si="428"/>
        <v xml:space="preserve"> </v>
      </c>
      <c r="EY330" s="165"/>
      <c r="EZ330" s="165" t="str">
        <f t="shared" si="438"/>
        <v xml:space="preserve"> </v>
      </c>
      <c r="FA330" s="165" t="str">
        <f t="shared" si="429"/>
        <v>هیچکدام</v>
      </c>
      <c r="FB330" s="165"/>
      <c r="FC330" s="165"/>
      <c r="FD330" s="165"/>
      <c r="FE330" s="165"/>
      <c r="FG330" s="165"/>
      <c r="FH330" s="165"/>
      <c r="FI330" s="165"/>
      <c r="FJ330" s="165"/>
      <c r="FK330" s="165"/>
      <c r="FL330" s="165"/>
      <c r="FM330" s="165"/>
      <c r="FN330" s="165"/>
      <c r="FO330" s="165"/>
      <c r="FP330" s="165"/>
      <c r="FQ330" s="165"/>
    </row>
    <row r="331" spans="1:173" s="166" customFormat="1" ht="11.65" x14ac:dyDescent="0.35">
      <c r="A331" s="167">
        <v>330</v>
      </c>
      <c r="B331" s="105"/>
      <c r="C331" s="168"/>
      <c r="D331" s="169"/>
      <c r="E331" s="170"/>
      <c r="F331" s="202"/>
      <c r="G331" s="169"/>
      <c r="H331" s="106"/>
      <c r="I331" s="169"/>
      <c r="J331" s="171"/>
      <c r="K331" s="172"/>
      <c r="L331" s="173"/>
      <c r="M331" s="171"/>
      <c r="N331" s="172"/>
      <c r="O331" s="111">
        <f t="shared" si="439"/>
        <v>1398</v>
      </c>
      <c r="P331" s="174"/>
      <c r="Q331" s="175"/>
      <c r="R331" s="175"/>
      <c r="S331" s="217"/>
      <c r="T331" s="114"/>
      <c r="U331" s="115"/>
      <c r="V331" s="116"/>
      <c r="W331" s="117"/>
      <c r="X331" s="117"/>
      <c r="Y331" s="176"/>
      <c r="Z331" s="117"/>
      <c r="AA331" s="117"/>
      <c r="AB331" s="117"/>
      <c r="AC331" s="117"/>
      <c r="AD331" s="117"/>
      <c r="AE331" s="117"/>
      <c r="AF331" s="117"/>
      <c r="AG331" s="118"/>
      <c r="AH331" s="119"/>
      <c r="AI331" s="176"/>
      <c r="AJ331" s="121"/>
      <c r="AK331" s="25" t="str">
        <f t="shared" si="430"/>
        <v xml:space="preserve">         </v>
      </c>
      <c r="AL331" s="122" t="str">
        <f t="shared" si="431"/>
        <v>هیچکدام</v>
      </c>
      <c r="AM331" s="74" t="str">
        <f t="shared" si="432"/>
        <v>7.هیچکدام</v>
      </c>
      <c r="AN331" s="122" t="str">
        <f>IF(G331=0,"نامعلوم",'1.مشخصات مرکز'!$D$2-G331)</f>
        <v>نامعلوم</v>
      </c>
      <c r="AO331" s="123" t="str">
        <f t="shared" si="367"/>
        <v>نامعلوم</v>
      </c>
      <c r="AP331" s="177"/>
      <c r="AQ331" s="178"/>
      <c r="AR331" s="203"/>
      <c r="AS331" s="127" t="str">
        <f t="shared" si="433"/>
        <v>خیر</v>
      </c>
      <c r="AT331" s="128"/>
      <c r="AU331" s="179"/>
      <c r="AV331" s="180"/>
      <c r="AW331" s="180"/>
      <c r="AX331" s="181"/>
      <c r="AY331" s="182"/>
      <c r="AZ331" s="183"/>
      <c r="BA331" s="201"/>
      <c r="BB331" s="132"/>
      <c r="BC331" s="133"/>
      <c r="BD331" s="134"/>
      <c r="BE331" s="184"/>
      <c r="BF331" s="183"/>
      <c r="BG331" s="201"/>
      <c r="BH331" s="182"/>
      <c r="BI331" s="183"/>
      <c r="BJ331" s="201"/>
      <c r="BK331" s="179"/>
      <c r="BL331" s="185"/>
      <c r="BM331" s="186"/>
      <c r="BN331" s="186"/>
      <c r="BO331" s="187"/>
      <c r="BP331" s="180"/>
      <c r="BQ331" s="180"/>
      <c r="BR331" s="181"/>
      <c r="BS331" s="142" t="str">
        <f t="shared" si="368"/>
        <v>خیر</v>
      </c>
      <c r="BT331" s="188">
        <f t="shared" si="369"/>
        <v>0</v>
      </c>
      <c r="BU331" s="200" t="str">
        <f t="shared" si="370"/>
        <v xml:space="preserve"> </v>
      </c>
      <c r="BV331" s="145" t="str">
        <f t="shared" si="434"/>
        <v xml:space="preserve"> </v>
      </c>
      <c r="BW331" s="189">
        <f t="shared" si="371"/>
        <v>0</v>
      </c>
      <c r="BX331" s="190" t="str">
        <f t="shared" si="372"/>
        <v xml:space="preserve"> </v>
      </c>
      <c r="BY331" s="148" t="str">
        <f t="shared" si="373"/>
        <v xml:space="preserve"> </v>
      </c>
      <c r="BZ331" s="191">
        <f t="shared" si="374"/>
        <v>0</v>
      </c>
      <c r="CA331" s="192" t="str">
        <f t="shared" si="375"/>
        <v xml:space="preserve"> </v>
      </c>
      <c r="CB331" s="193" t="str">
        <f t="shared" si="376"/>
        <v xml:space="preserve"> </v>
      </c>
      <c r="CC331" s="194">
        <f t="shared" si="377"/>
        <v>0</v>
      </c>
      <c r="CD331" s="195" t="str">
        <f t="shared" si="378"/>
        <v xml:space="preserve"> </v>
      </c>
      <c r="CE331" s="154" t="str">
        <f t="shared" si="379"/>
        <v xml:space="preserve"> </v>
      </c>
      <c r="CF331" s="196">
        <f t="shared" si="380"/>
        <v>0</v>
      </c>
      <c r="CG331" s="197" t="str">
        <f t="shared" si="381"/>
        <v xml:space="preserve"> </v>
      </c>
      <c r="CH331" s="157" t="str">
        <f t="shared" si="382"/>
        <v xml:space="preserve"> </v>
      </c>
      <c r="CI331" s="191">
        <f t="shared" si="383"/>
        <v>0</v>
      </c>
      <c r="CJ331" s="192" t="str">
        <f t="shared" si="384"/>
        <v xml:space="preserve"> </v>
      </c>
      <c r="CK331" s="151" t="str">
        <f t="shared" si="385"/>
        <v xml:space="preserve"> </v>
      </c>
      <c r="CL331" s="198">
        <f t="shared" si="386"/>
        <v>0</v>
      </c>
      <c r="CM331" s="197" t="str">
        <f t="shared" si="387"/>
        <v xml:space="preserve"> </v>
      </c>
      <c r="CN331" s="159" t="str">
        <f t="shared" si="388"/>
        <v xml:space="preserve"> </v>
      </c>
      <c r="CO331" s="194">
        <f t="shared" si="389"/>
        <v>0</v>
      </c>
      <c r="CP331" s="195" t="str">
        <f t="shared" si="390"/>
        <v xml:space="preserve"> </v>
      </c>
      <c r="CQ331" s="160" t="str">
        <f t="shared" si="391"/>
        <v xml:space="preserve"> </v>
      </c>
      <c r="CR331" s="161">
        <f t="shared" si="392"/>
        <v>0</v>
      </c>
      <c r="CS331" s="144" t="str">
        <f t="shared" si="393"/>
        <v xml:space="preserve"> </v>
      </c>
      <c r="CT331" s="145" t="str">
        <f t="shared" si="394"/>
        <v xml:space="preserve"> </v>
      </c>
      <c r="CU331" s="144" t="str">
        <f t="shared" si="395"/>
        <v>خیر</v>
      </c>
      <c r="CV331" s="162" t="str">
        <f t="shared" si="396"/>
        <v>ارائه نشده است.</v>
      </c>
      <c r="CW331" s="199">
        <f t="shared" si="397"/>
        <v>0</v>
      </c>
      <c r="CX331" s="164"/>
      <c r="CY331" s="164"/>
      <c r="CZ331" s="164"/>
      <c r="DA331" s="165"/>
      <c r="DB331" s="165"/>
      <c r="DC331" s="165"/>
      <c r="DD331" s="165"/>
      <c r="DE331" s="165"/>
      <c r="DF331" s="165"/>
      <c r="DG331" s="165"/>
      <c r="DH331" s="165"/>
      <c r="DI331" s="165"/>
      <c r="DJ331" s="165"/>
      <c r="DK331" s="165"/>
      <c r="DL331" s="165"/>
      <c r="DM331" s="165"/>
      <c r="DN331" s="165"/>
      <c r="DO331" s="165">
        <f t="shared" si="398"/>
        <v>0</v>
      </c>
      <c r="DP331" s="165">
        <f t="shared" si="399"/>
        <v>0</v>
      </c>
      <c r="DQ331" s="165">
        <f t="shared" si="400"/>
        <v>0</v>
      </c>
      <c r="DR331" s="165">
        <f t="shared" si="401"/>
        <v>0</v>
      </c>
      <c r="DS331" s="165">
        <f t="shared" si="402"/>
        <v>0</v>
      </c>
      <c r="DT331" s="165">
        <f t="shared" si="403"/>
        <v>0</v>
      </c>
      <c r="DU331" s="165">
        <f t="shared" si="404"/>
        <v>0</v>
      </c>
      <c r="DV331" s="165">
        <f t="shared" si="405"/>
        <v>0</v>
      </c>
      <c r="DW331" s="165">
        <f t="shared" si="406"/>
        <v>0</v>
      </c>
      <c r="DX331" s="165">
        <f t="shared" si="407"/>
        <v>0</v>
      </c>
      <c r="DY331" s="165">
        <f t="shared" si="408"/>
        <v>0</v>
      </c>
      <c r="DZ331" s="165">
        <f t="shared" si="409"/>
        <v>0</v>
      </c>
      <c r="EA331" s="165">
        <f t="shared" si="410"/>
        <v>0</v>
      </c>
      <c r="EB331" s="165">
        <f t="shared" si="411"/>
        <v>0</v>
      </c>
      <c r="EC331" s="165">
        <f t="shared" si="412"/>
        <v>0</v>
      </c>
      <c r="ED331" s="165">
        <f t="shared" si="413"/>
        <v>0</v>
      </c>
      <c r="EE331" s="165" t="str">
        <f t="shared" si="414"/>
        <v/>
      </c>
      <c r="EF331" s="165" t="str">
        <f t="shared" si="415"/>
        <v/>
      </c>
      <c r="EG331" s="165" t="str">
        <f t="shared" si="416"/>
        <v/>
      </c>
      <c r="EH331" s="165" t="str">
        <f t="shared" si="417"/>
        <v/>
      </c>
      <c r="EI331" s="165" t="str">
        <f t="shared" si="418"/>
        <v/>
      </c>
      <c r="EJ331" s="165" t="str">
        <f t="shared" si="419"/>
        <v/>
      </c>
      <c r="EK331" s="165" t="str">
        <f t="shared" si="420"/>
        <v/>
      </c>
      <c r="EL331" s="165" t="str">
        <f t="shared" si="421"/>
        <v/>
      </c>
      <c r="EM331" s="165" t="e">
        <f>IF(#REF!="بله","FSW","")</f>
        <v>#REF!</v>
      </c>
      <c r="EN331" s="165" t="str">
        <f t="shared" si="422"/>
        <v/>
      </c>
      <c r="EO331" s="165" t="str">
        <f t="shared" si="423"/>
        <v/>
      </c>
      <c r="EP331" s="165" t="str">
        <f t="shared" si="424"/>
        <v/>
      </c>
      <c r="EQ331" s="165" t="str">
        <f t="shared" si="435"/>
        <v/>
      </c>
      <c r="ER331" s="165" t="str">
        <f t="shared" si="436"/>
        <v/>
      </c>
      <c r="ES331" s="165"/>
      <c r="ET331" s="165" t="str">
        <f t="shared" si="437"/>
        <v/>
      </c>
      <c r="EU331" s="165" t="str">
        <f t="shared" si="425"/>
        <v/>
      </c>
      <c r="EV331" s="165" t="str">
        <f t="shared" si="426"/>
        <v xml:space="preserve"> </v>
      </c>
      <c r="EW331" s="165" t="str">
        <f t="shared" si="427"/>
        <v>هیچکدام</v>
      </c>
      <c r="EX331" s="165" t="str">
        <f t="shared" si="428"/>
        <v xml:space="preserve"> </v>
      </c>
      <c r="EY331" s="165"/>
      <c r="EZ331" s="165" t="str">
        <f t="shared" si="438"/>
        <v xml:space="preserve"> </v>
      </c>
      <c r="FA331" s="165" t="str">
        <f t="shared" si="429"/>
        <v>هیچکدام</v>
      </c>
      <c r="FB331" s="165"/>
      <c r="FC331" s="165"/>
      <c r="FD331" s="165"/>
      <c r="FE331" s="165"/>
      <c r="FG331" s="165"/>
      <c r="FH331" s="165"/>
      <c r="FI331" s="165"/>
      <c r="FJ331" s="165"/>
      <c r="FK331" s="165"/>
      <c r="FL331" s="165"/>
      <c r="FM331" s="165"/>
      <c r="FN331" s="165"/>
      <c r="FO331" s="165"/>
      <c r="FP331" s="165"/>
      <c r="FQ331" s="165"/>
    </row>
    <row r="332" spans="1:173" s="166" customFormat="1" ht="11.65" x14ac:dyDescent="0.35">
      <c r="A332" s="167">
        <v>331</v>
      </c>
      <c r="B332" s="105"/>
      <c r="C332" s="168"/>
      <c r="D332" s="169"/>
      <c r="E332" s="170"/>
      <c r="F332" s="202"/>
      <c r="G332" s="169"/>
      <c r="H332" s="106"/>
      <c r="I332" s="169"/>
      <c r="J332" s="171"/>
      <c r="K332" s="172"/>
      <c r="L332" s="173"/>
      <c r="M332" s="171"/>
      <c r="N332" s="172"/>
      <c r="O332" s="111">
        <f t="shared" si="439"/>
        <v>1398</v>
      </c>
      <c r="P332" s="174"/>
      <c r="Q332" s="175"/>
      <c r="R332" s="175"/>
      <c r="S332" s="217"/>
      <c r="T332" s="114"/>
      <c r="U332" s="115"/>
      <c r="V332" s="116"/>
      <c r="W332" s="117"/>
      <c r="X332" s="117"/>
      <c r="Y332" s="176"/>
      <c r="Z332" s="117"/>
      <c r="AA332" s="117"/>
      <c r="AB332" s="117"/>
      <c r="AC332" s="117"/>
      <c r="AD332" s="117"/>
      <c r="AE332" s="117"/>
      <c r="AF332" s="117"/>
      <c r="AG332" s="118"/>
      <c r="AH332" s="119"/>
      <c r="AI332" s="176"/>
      <c r="AJ332" s="121"/>
      <c r="AK332" s="25" t="str">
        <f t="shared" si="430"/>
        <v xml:space="preserve">         </v>
      </c>
      <c r="AL332" s="122" t="str">
        <f t="shared" si="431"/>
        <v>هیچکدام</v>
      </c>
      <c r="AM332" s="74" t="str">
        <f t="shared" si="432"/>
        <v>7.هیچکدام</v>
      </c>
      <c r="AN332" s="122" t="str">
        <f>IF(G332=0,"نامعلوم",'1.مشخصات مرکز'!$D$2-G332)</f>
        <v>نامعلوم</v>
      </c>
      <c r="AO332" s="123" t="str">
        <f t="shared" si="367"/>
        <v>نامعلوم</v>
      </c>
      <c r="AP332" s="177"/>
      <c r="AQ332" s="178"/>
      <c r="AR332" s="203"/>
      <c r="AS332" s="127" t="str">
        <f t="shared" si="433"/>
        <v>خیر</v>
      </c>
      <c r="AT332" s="128"/>
      <c r="AU332" s="179"/>
      <c r="AV332" s="180"/>
      <c r="AW332" s="180"/>
      <c r="AX332" s="181"/>
      <c r="AY332" s="182"/>
      <c r="AZ332" s="183"/>
      <c r="BA332" s="201"/>
      <c r="BB332" s="132"/>
      <c r="BC332" s="133"/>
      <c r="BD332" s="134"/>
      <c r="BE332" s="184"/>
      <c r="BF332" s="183"/>
      <c r="BG332" s="201"/>
      <c r="BH332" s="182"/>
      <c r="BI332" s="183"/>
      <c r="BJ332" s="201"/>
      <c r="BK332" s="179"/>
      <c r="BL332" s="185"/>
      <c r="BM332" s="186"/>
      <c r="BN332" s="186"/>
      <c r="BO332" s="187"/>
      <c r="BP332" s="180"/>
      <c r="BQ332" s="180"/>
      <c r="BR332" s="181"/>
      <c r="BS332" s="142" t="str">
        <f t="shared" si="368"/>
        <v>خیر</v>
      </c>
      <c r="BT332" s="188">
        <f t="shared" si="369"/>
        <v>0</v>
      </c>
      <c r="BU332" s="200" t="str">
        <f t="shared" si="370"/>
        <v xml:space="preserve"> </v>
      </c>
      <c r="BV332" s="145" t="str">
        <f t="shared" si="434"/>
        <v xml:space="preserve"> </v>
      </c>
      <c r="BW332" s="189">
        <f t="shared" si="371"/>
        <v>0</v>
      </c>
      <c r="BX332" s="190" t="str">
        <f t="shared" si="372"/>
        <v xml:space="preserve"> </v>
      </c>
      <c r="BY332" s="148" t="str">
        <f t="shared" si="373"/>
        <v xml:space="preserve"> </v>
      </c>
      <c r="BZ332" s="191">
        <f t="shared" si="374"/>
        <v>0</v>
      </c>
      <c r="CA332" s="192" t="str">
        <f t="shared" si="375"/>
        <v xml:space="preserve"> </v>
      </c>
      <c r="CB332" s="193" t="str">
        <f t="shared" si="376"/>
        <v xml:space="preserve"> </v>
      </c>
      <c r="CC332" s="194">
        <f t="shared" si="377"/>
        <v>0</v>
      </c>
      <c r="CD332" s="195" t="str">
        <f t="shared" si="378"/>
        <v xml:space="preserve"> </v>
      </c>
      <c r="CE332" s="154" t="str">
        <f t="shared" si="379"/>
        <v xml:space="preserve"> </v>
      </c>
      <c r="CF332" s="196">
        <f t="shared" si="380"/>
        <v>0</v>
      </c>
      <c r="CG332" s="197" t="str">
        <f t="shared" si="381"/>
        <v xml:space="preserve"> </v>
      </c>
      <c r="CH332" s="157" t="str">
        <f t="shared" si="382"/>
        <v xml:space="preserve"> </v>
      </c>
      <c r="CI332" s="191">
        <f t="shared" si="383"/>
        <v>0</v>
      </c>
      <c r="CJ332" s="192" t="str">
        <f t="shared" si="384"/>
        <v xml:space="preserve"> </v>
      </c>
      <c r="CK332" s="151" t="str">
        <f t="shared" si="385"/>
        <v xml:space="preserve"> </v>
      </c>
      <c r="CL332" s="198">
        <f t="shared" si="386"/>
        <v>0</v>
      </c>
      <c r="CM332" s="197" t="str">
        <f t="shared" si="387"/>
        <v xml:space="preserve"> </v>
      </c>
      <c r="CN332" s="159" t="str">
        <f t="shared" si="388"/>
        <v xml:space="preserve"> </v>
      </c>
      <c r="CO332" s="194">
        <f t="shared" si="389"/>
        <v>0</v>
      </c>
      <c r="CP332" s="195" t="str">
        <f t="shared" si="390"/>
        <v xml:space="preserve"> </v>
      </c>
      <c r="CQ332" s="160" t="str">
        <f t="shared" si="391"/>
        <v xml:space="preserve"> </v>
      </c>
      <c r="CR332" s="161">
        <f t="shared" si="392"/>
        <v>0</v>
      </c>
      <c r="CS332" s="144" t="str">
        <f t="shared" si="393"/>
        <v xml:space="preserve"> </v>
      </c>
      <c r="CT332" s="145" t="str">
        <f t="shared" si="394"/>
        <v xml:space="preserve"> </v>
      </c>
      <c r="CU332" s="144" t="str">
        <f t="shared" si="395"/>
        <v>خیر</v>
      </c>
      <c r="CV332" s="162" t="str">
        <f t="shared" si="396"/>
        <v>ارائه نشده است.</v>
      </c>
      <c r="CW332" s="199">
        <f t="shared" si="397"/>
        <v>0</v>
      </c>
      <c r="CX332" s="164"/>
      <c r="CY332" s="164"/>
      <c r="CZ332" s="164"/>
      <c r="DA332" s="165"/>
      <c r="DB332" s="165"/>
      <c r="DC332" s="165"/>
      <c r="DD332" s="165"/>
      <c r="DE332" s="165"/>
      <c r="DF332" s="165"/>
      <c r="DG332" s="165"/>
      <c r="DH332" s="165"/>
      <c r="DI332" s="165"/>
      <c r="DJ332" s="165"/>
      <c r="DK332" s="165"/>
      <c r="DL332" s="165"/>
      <c r="DM332" s="165"/>
      <c r="DN332" s="165"/>
      <c r="DO332" s="165">
        <f t="shared" si="398"/>
        <v>0</v>
      </c>
      <c r="DP332" s="165">
        <f t="shared" si="399"/>
        <v>0</v>
      </c>
      <c r="DQ332" s="165">
        <f t="shared" si="400"/>
        <v>0</v>
      </c>
      <c r="DR332" s="165">
        <f t="shared" si="401"/>
        <v>0</v>
      </c>
      <c r="DS332" s="165">
        <f t="shared" si="402"/>
        <v>0</v>
      </c>
      <c r="DT332" s="165">
        <f t="shared" si="403"/>
        <v>0</v>
      </c>
      <c r="DU332" s="165">
        <f t="shared" si="404"/>
        <v>0</v>
      </c>
      <c r="DV332" s="165">
        <f t="shared" si="405"/>
        <v>0</v>
      </c>
      <c r="DW332" s="165">
        <f t="shared" si="406"/>
        <v>0</v>
      </c>
      <c r="DX332" s="165">
        <f t="shared" si="407"/>
        <v>0</v>
      </c>
      <c r="DY332" s="165">
        <f t="shared" si="408"/>
        <v>0</v>
      </c>
      <c r="DZ332" s="165">
        <f t="shared" si="409"/>
        <v>0</v>
      </c>
      <c r="EA332" s="165">
        <f t="shared" si="410"/>
        <v>0</v>
      </c>
      <c r="EB332" s="165">
        <f t="shared" si="411"/>
        <v>0</v>
      </c>
      <c r="EC332" s="165">
        <f t="shared" si="412"/>
        <v>0</v>
      </c>
      <c r="ED332" s="165">
        <f t="shared" si="413"/>
        <v>0</v>
      </c>
      <c r="EE332" s="165" t="str">
        <f t="shared" si="414"/>
        <v/>
      </c>
      <c r="EF332" s="165" t="str">
        <f t="shared" si="415"/>
        <v/>
      </c>
      <c r="EG332" s="165" t="str">
        <f t="shared" si="416"/>
        <v/>
      </c>
      <c r="EH332" s="165" t="str">
        <f t="shared" si="417"/>
        <v/>
      </c>
      <c r="EI332" s="165" t="str">
        <f t="shared" si="418"/>
        <v/>
      </c>
      <c r="EJ332" s="165" t="str">
        <f t="shared" si="419"/>
        <v/>
      </c>
      <c r="EK332" s="165" t="str">
        <f t="shared" si="420"/>
        <v/>
      </c>
      <c r="EL332" s="165" t="str">
        <f t="shared" si="421"/>
        <v/>
      </c>
      <c r="EM332" s="165" t="e">
        <f>IF(#REF!="بله","FSW","")</f>
        <v>#REF!</v>
      </c>
      <c r="EN332" s="165" t="str">
        <f t="shared" si="422"/>
        <v/>
      </c>
      <c r="EO332" s="165" t="str">
        <f t="shared" si="423"/>
        <v/>
      </c>
      <c r="EP332" s="165" t="str">
        <f t="shared" si="424"/>
        <v/>
      </c>
      <c r="EQ332" s="165" t="str">
        <f t="shared" si="435"/>
        <v/>
      </c>
      <c r="ER332" s="165" t="str">
        <f t="shared" si="436"/>
        <v/>
      </c>
      <c r="ES332" s="165"/>
      <c r="ET332" s="165" t="str">
        <f t="shared" si="437"/>
        <v/>
      </c>
      <c r="EU332" s="165" t="str">
        <f t="shared" si="425"/>
        <v/>
      </c>
      <c r="EV332" s="165" t="str">
        <f t="shared" si="426"/>
        <v xml:space="preserve"> </v>
      </c>
      <c r="EW332" s="165" t="str">
        <f t="shared" si="427"/>
        <v>هیچکدام</v>
      </c>
      <c r="EX332" s="165" t="str">
        <f t="shared" si="428"/>
        <v xml:space="preserve"> </v>
      </c>
      <c r="EY332" s="165"/>
      <c r="EZ332" s="165" t="str">
        <f t="shared" si="438"/>
        <v xml:space="preserve"> </v>
      </c>
      <c r="FA332" s="165" t="str">
        <f t="shared" si="429"/>
        <v>هیچکدام</v>
      </c>
      <c r="FB332" s="165"/>
      <c r="FC332" s="165"/>
      <c r="FD332" s="165"/>
      <c r="FE332" s="165"/>
      <c r="FG332" s="165"/>
      <c r="FH332" s="165"/>
      <c r="FI332" s="165"/>
      <c r="FJ332" s="165"/>
      <c r="FK332" s="165"/>
      <c r="FL332" s="165"/>
      <c r="FM332" s="165"/>
      <c r="FN332" s="165"/>
      <c r="FO332" s="165"/>
      <c r="FP332" s="165"/>
      <c r="FQ332" s="165"/>
    </row>
    <row r="333" spans="1:173" s="166" customFormat="1" ht="11.65" x14ac:dyDescent="0.35">
      <c r="A333" s="167">
        <v>332</v>
      </c>
      <c r="B333" s="105"/>
      <c r="C333" s="168"/>
      <c r="D333" s="169"/>
      <c r="E333" s="170"/>
      <c r="F333" s="202"/>
      <c r="G333" s="169"/>
      <c r="H333" s="106"/>
      <c r="I333" s="169"/>
      <c r="J333" s="171"/>
      <c r="K333" s="172"/>
      <c r="L333" s="173"/>
      <c r="M333" s="171"/>
      <c r="N333" s="172"/>
      <c r="O333" s="111">
        <f t="shared" si="439"/>
        <v>1398</v>
      </c>
      <c r="P333" s="174"/>
      <c r="Q333" s="175"/>
      <c r="R333" s="175"/>
      <c r="S333" s="217"/>
      <c r="T333" s="114"/>
      <c r="U333" s="115"/>
      <c r="V333" s="116"/>
      <c r="W333" s="117"/>
      <c r="X333" s="117"/>
      <c r="Y333" s="176"/>
      <c r="Z333" s="117"/>
      <c r="AA333" s="117"/>
      <c r="AB333" s="117"/>
      <c r="AC333" s="117"/>
      <c r="AD333" s="117"/>
      <c r="AE333" s="117"/>
      <c r="AF333" s="117"/>
      <c r="AG333" s="118"/>
      <c r="AH333" s="119"/>
      <c r="AI333" s="176"/>
      <c r="AJ333" s="121"/>
      <c r="AK333" s="25" t="str">
        <f t="shared" si="430"/>
        <v xml:space="preserve">         </v>
      </c>
      <c r="AL333" s="122" t="str">
        <f t="shared" si="431"/>
        <v>هیچکدام</v>
      </c>
      <c r="AM333" s="74" t="str">
        <f t="shared" si="432"/>
        <v>7.هیچکدام</v>
      </c>
      <c r="AN333" s="122" t="str">
        <f>IF(G333=0,"نامعلوم",'1.مشخصات مرکز'!$D$2-G333)</f>
        <v>نامعلوم</v>
      </c>
      <c r="AO333" s="123" t="str">
        <f t="shared" si="367"/>
        <v>نامعلوم</v>
      </c>
      <c r="AP333" s="177"/>
      <c r="AQ333" s="178"/>
      <c r="AR333" s="203"/>
      <c r="AS333" s="127" t="str">
        <f t="shared" si="433"/>
        <v>خیر</v>
      </c>
      <c r="AT333" s="128"/>
      <c r="AU333" s="179"/>
      <c r="AV333" s="180"/>
      <c r="AW333" s="180"/>
      <c r="AX333" s="181"/>
      <c r="AY333" s="182"/>
      <c r="AZ333" s="183"/>
      <c r="BA333" s="201"/>
      <c r="BB333" s="132"/>
      <c r="BC333" s="133"/>
      <c r="BD333" s="134"/>
      <c r="BE333" s="184"/>
      <c r="BF333" s="183"/>
      <c r="BG333" s="201"/>
      <c r="BH333" s="182"/>
      <c r="BI333" s="183"/>
      <c r="BJ333" s="201"/>
      <c r="BK333" s="179"/>
      <c r="BL333" s="185"/>
      <c r="BM333" s="186"/>
      <c r="BN333" s="186"/>
      <c r="BO333" s="187"/>
      <c r="BP333" s="180"/>
      <c r="BQ333" s="180"/>
      <c r="BR333" s="181"/>
      <c r="BS333" s="142" t="str">
        <f t="shared" si="368"/>
        <v>خیر</v>
      </c>
      <c r="BT333" s="188">
        <f t="shared" si="369"/>
        <v>0</v>
      </c>
      <c r="BU333" s="200" t="str">
        <f t="shared" si="370"/>
        <v xml:space="preserve"> </v>
      </c>
      <c r="BV333" s="145" t="str">
        <f t="shared" si="434"/>
        <v xml:space="preserve"> </v>
      </c>
      <c r="BW333" s="189">
        <f t="shared" si="371"/>
        <v>0</v>
      </c>
      <c r="BX333" s="190" t="str">
        <f t="shared" si="372"/>
        <v xml:space="preserve"> </v>
      </c>
      <c r="BY333" s="148" t="str">
        <f t="shared" si="373"/>
        <v xml:space="preserve"> </v>
      </c>
      <c r="BZ333" s="191">
        <f t="shared" si="374"/>
        <v>0</v>
      </c>
      <c r="CA333" s="192" t="str">
        <f t="shared" si="375"/>
        <v xml:space="preserve"> </v>
      </c>
      <c r="CB333" s="193" t="str">
        <f t="shared" si="376"/>
        <v xml:space="preserve"> </v>
      </c>
      <c r="CC333" s="194">
        <f t="shared" si="377"/>
        <v>0</v>
      </c>
      <c r="CD333" s="195" t="str">
        <f t="shared" si="378"/>
        <v xml:space="preserve"> </v>
      </c>
      <c r="CE333" s="154" t="str">
        <f t="shared" si="379"/>
        <v xml:space="preserve"> </v>
      </c>
      <c r="CF333" s="196">
        <f t="shared" si="380"/>
        <v>0</v>
      </c>
      <c r="CG333" s="197" t="str">
        <f t="shared" si="381"/>
        <v xml:space="preserve"> </v>
      </c>
      <c r="CH333" s="157" t="str">
        <f t="shared" si="382"/>
        <v xml:space="preserve"> </v>
      </c>
      <c r="CI333" s="191">
        <f t="shared" si="383"/>
        <v>0</v>
      </c>
      <c r="CJ333" s="192" t="str">
        <f t="shared" si="384"/>
        <v xml:space="preserve"> </v>
      </c>
      <c r="CK333" s="151" t="str">
        <f t="shared" si="385"/>
        <v xml:space="preserve"> </v>
      </c>
      <c r="CL333" s="198">
        <f t="shared" si="386"/>
        <v>0</v>
      </c>
      <c r="CM333" s="197" t="str">
        <f t="shared" si="387"/>
        <v xml:space="preserve"> </v>
      </c>
      <c r="CN333" s="159" t="str">
        <f t="shared" si="388"/>
        <v xml:space="preserve"> </v>
      </c>
      <c r="CO333" s="194">
        <f t="shared" si="389"/>
        <v>0</v>
      </c>
      <c r="CP333" s="195" t="str">
        <f t="shared" si="390"/>
        <v xml:space="preserve"> </v>
      </c>
      <c r="CQ333" s="160" t="str">
        <f t="shared" si="391"/>
        <v xml:space="preserve"> </v>
      </c>
      <c r="CR333" s="161">
        <f t="shared" si="392"/>
        <v>0</v>
      </c>
      <c r="CS333" s="144" t="str">
        <f t="shared" si="393"/>
        <v xml:space="preserve"> </v>
      </c>
      <c r="CT333" s="145" t="str">
        <f t="shared" si="394"/>
        <v xml:space="preserve"> </v>
      </c>
      <c r="CU333" s="144" t="str">
        <f t="shared" si="395"/>
        <v>خیر</v>
      </c>
      <c r="CV333" s="162" t="str">
        <f t="shared" si="396"/>
        <v>ارائه نشده است.</v>
      </c>
      <c r="CW333" s="199">
        <f t="shared" si="397"/>
        <v>0</v>
      </c>
      <c r="CX333" s="164"/>
      <c r="CY333" s="164"/>
      <c r="CZ333" s="164"/>
      <c r="DA333" s="165"/>
      <c r="DB333" s="165"/>
      <c r="DC333" s="165"/>
      <c r="DD333" s="165"/>
      <c r="DE333" s="165"/>
      <c r="DF333" s="165"/>
      <c r="DG333" s="165"/>
      <c r="DH333" s="165"/>
      <c r="DI333" s="165"/>
      <c r="DJ333" s="165"/>
      <c r="DK333" s="165"/>
      <c r="DL333" s="165"/>
      <c r="DM333" s="165"/>
      <c r="DN333" s="165"/>
      <c r="DO333" s="165">
        <f t="shared" si="398"/>
        <v>0</v>
      </c>
      <c r="DP333" s="165">
        <f t="shared" si="399"/>
        <v>0</v>
      </c>
      <c r="DQ333" s="165">
        <f t="shared" si="400"/>
        <v>0</v>
      </c>
      <c r="DR333" s="165">
        <f t="shared" si="401"/>
        <v>0</v>
      </c>
      <c r="DS333" s="165">
        <f t="shared" si="402"/>
        <v>0</v>
      </c>
      <c r="DT333" s="165">
        <f t="shared" si="403"/>
        <v>0</v>
      </c>
      <c r="DU333" s="165">
        <f t="shared" si="404"/>
        <v>0</v>
      </c>
      <c r="DV333" s="165">
        <f t="shared" si="405"/>
        <v>0</v>
      </c>
      <c r="DW333" s="165">
        <f t="shared" si="406"/>
        <v>0</v>
      </c>
      <c r="DX333" s="165">
        <f t="shared" si="407"/>
        <v>0</v>
      </c>
      <c r="DY333" s="165">
        <f t="shared" si="408"/>
        <v>0</v>
      </c>
      <c r="DZ333" s="165">
        <f t="shared" si="409"/>
        <v>0</v>
      </c>
      <c r="EA333" s="165">
        <f t="shared" si="410"/>
        <v>0</v>
      </c>
      <c r="EB333" s="165">
        <f t="shared" si="411"/>
        <v>0</v>
      </c>
      <c r="EC333" s="165">
        <f t="shared" si="412"/>
        <v>0</v>
      </c>
      <c r="ED333" s="165">
        <f t="shared" si="413"/>
        <v>0</v>
      </c>
      <c r="EE333" s="165" t="str">
        <f t="shared" si="414"/>
        <v/>
      </c>
      <c r="EF333" s="165" t="str">
        <f t="shared" si="415"/>
        <v/>
      </c>
      <c r="EG333" s="165" t="str">
        <f t="shared" si="416"/>
        <v/>
      </c>
      <c r="EH333" s="165" t="str">
        <f t="shared" si="417"/>
        <v/>
      </c>
      <c r="EI333" s="165" t="str">
        <f t="shared" si="418"/>
        <v/>
      </c>
      <c r="EJ333" s="165" t="str">
        <f t="shared" si="419"/>
        <v/>
      </c>
      <c r="EK333" s="165" t="str">
        <f t="shared" si="420"/>
        <v/>
      </c>
      <c r="EL333" s="165" t="str">
        <f t="shared" si="421"/>
        <v/>
      </c>
      <c r="EM333" s="165" t="e">
        <f>IF(#REF!="بله","FSW","")</f>
        <v>#REF!</v>
      </c>
      <c r="EN333" s="165" t="str">
        <f t="shared" si="422"/>
        <v/>
      </c>
      <c r="EO333" s="165" t="str">
        <f t="shared" si="423"/>
        <v/>
      </c>
      <c r="EP333" s="165" t="str">
        <f t="shared" si="424"/>
        <v/>
      </c>
      <c r="EQ333" s="165" t="str">
        <f t="shared" si="435"/>
        <v/>
      </c>
      <c r="ER333" s="165" t="str">
        <f t="shared" si="436"/>
        <v/>
      </c>
      <c r="ES333" s="165"/>
      <c r="ET333" s="165" t="str">
        <f t="shared" si="437"/>
        <v/>
      </c>
      <c r="EU333" s="165" t="str">
        <f t="shared" si="425"/>
        <v/>
      </c>
      <c r="EV333" s="165" t="str">
        <f t="shared" si="426"/>
        <v xml:space="preserve"> </v>
      </c>
      <c r="EW333" s="165" t="str">
        <f t="shared" si="427"/>
        <v>هیچکدام</v>
      </c>
      <c r="EX333" s="165" t="str">
        <f t="shared" si="428"/>
        <v xml:space="preserve"> </v>
      </c>
      <c r="EY333" s="165"/>
      <c r="EZ333" s="165" t="str">
        <f t="shared" si="438"/>
        <v xml:space="preserve"> </v>
      </c>
      <c r="FA333" s="165" t="str">
        <f t="shared" si="429"/>
        <v>هیچکدام</v>
      </c>
      <c r="FB333" s="165"/>
      <c r="FC333" s="165"/>
      <c r="FD333" s="165"/>
      <c r="FE333" s="165"/>
      <c r="FG333" s="165"/>
      <c r="FH333" s="165"/>
      <c r="FI333" s="165"/>
      <c r="FJ333" s="165"/>
      <c r="FK333" s="165"/>
      <c r="FL333" s="165"/>
      <c r="FM333" s="165"/>
      <c r="FN333" s="165"/>
      <c r="FO333" s="165"/>
      <c r="FP333" s="165"/>
      <c r="FQ333" s="165"/>
    </row>
    <row r="334" spans="1:173" s="166" customFormat="1" ht="11.65" x14ac:dyDescent="0.35">
      <c r="A334" s="167">
        <v>333</v>
      </c>
      <c r="B334" s="105"/>
      <c r="C334" s="168"/>
      <c r="D334" s="169"/>
      <c r="E334" s="170"/>
      <c r="F334" s="202"/>
      <c r="G334" s="169"/>
      <c r="H334" s="106"/>
      <c r="I334" s="169"/>
      <c r="J334" s="171"/>
      <c r="K334" s="172"/>
      <c r="L334" s="173"/>
      <c r="M334" s="171"/>
      <c r="N334" s="172"/>
      <c r="O334" s="111">
        <f t="shared" si="439"/>
        <v>1398</v>
      </c>
      <c r="P334" s="174"/>
      <c r="Q334" s="175"/>
      <c r="R334" s="175"/>
      <c r="S334" s="217"/>
      <c r="T334" s="114"/>
      <c r="U334" s="115"/>
      <c r="V334" s="116"/>
      <c r="W334" s="117"/>
      <c r="X334" s="117"/>
      <c r="Y334" s="176"/>
      <c r="Z334" s="117"/>
      <c r="AA334" s="117"/>
      <c r="AB334" s="117"/>
      <c r="AC334" s="117"/>
      <c r="AD334" s="117"/>
      <c r="AE334" s="117"/>
      <c r="AF334" s="117"/>
      <c r="AG334" s="118"/>
      <c r="AH334" s="119"/>
      <c r="AI334" s="176"/>
      <c r="AJ334" s="121"/>
      <c r="AK334" s="25" t="str">
        <f t="shared" si="430"/>
        <v xml:space="preserve">         </v>
      </c>
      <c r="AL334" s="122" t="str">
        <f t="shared" si="431"/>
        <v>هیچکدام</v>
      </c>
      <c r="AM334" s="74" t="str">
        <f t="shared" si="432"/>
        <v>7.هیچکدام</v>
      </c>
      <c r="AN334" s="122" t="str">
        <f>IF(G334=0,"نامعلوم",'1.مشخصات مرکز'!$D$2-G334)</f>
        <v>نامعلوم</v>
      </c>
      <c r="AO334" s="123" t="str">
        <f t="shared" si="367"/>
        <v>نامعلوم</v>
      </c>
      <c r="AP334" s="177"/>
      <c r="AQ334" s="178"/>
      <c r="AR334" s="203"/>
      <c r="AS334" s="127" t="str">
        <f t="shared" si="433"/>
        <v>خیر</v>
      </c>
      <c r="AT334" s="128"/>
      <c r="AU334" s="179"/>
      <c r="AV334" s="180"/>
      <c r="AW334" s="180"/>
      <c r="AX334" s="181"/>
      <c r="AY334" s="182"/>
      <c r="AZ334" s="183"/>
      <c r="BA334" s="201"/>
      <c r="BB334" s="132"/>
      <c r="BC334" s="133"/>
      <c r="BD334" s="134"/>
      <c r="BE334" s="184"/>
      <c r="BF334" s="183"/>
      <c r="BG334" s="201"/>
      <c r="BH334" s="182"/>
      <c r="BI334" s="183"/>
      <c r="BJ334" s="201"/>
      <c r="BK334" s="179"/>
      <c r="BL334" s="185"/>
      <c r="BM334" s="186"/>
      <c r="BN334" s="186"/>
      <c r="BO334" s="187"/>
      <c r="BP334" s="180"/>
      <c r="BQ334" s="180"/>
      <c r="BR334" s="181"/>
      <c r="BS334" s="142" t="str">
        <f t="shared" si="368"/>
        <v>خیر</v>
      </c>
      <c r="BT334" s="188">
        <f t="shared" si="369"/>
        <v>0</v>
      </c>
      <c r="BU334" s="200" t="str">
        <f t="shared" si="370"/>
        <v xml:space="preserve"> </v>
      </c>
      <c r="BV334" s="145" t="str">
        <f t="shared" si="434"/>
        <v xml:space="preserve"> </v>
      </c>
      <c r="BW334" s="189">
        <f t="shared" si="371"/>
        <v>0</v>
      </c>
      <c r="BX334" s="190" t="str">
        <f t="shared" si="372"/>
        <v xml:space="preserve"> </v>
      </c>
      <c r="BY334" s="148" t="str">
        <f t="shared" si="373"/>
        <v xml:space="preserve"> </v>
      </c>
      <c r="BZ334" s="191">
        <f t="shared" si="374"/>
        <v>0</v>
      </c>
      <c r="CA334" s="192" t="str">
        <f t="shared" si="375"/>
        <v xml:space="preserve"> </v>
      </c>
      <c r="CB334" s="193" t="str">
        <f t="shared" si="376"/>
        <v xml:space="preserve"> </v>
      </c>
      <c r="CC334" s="194">
        <f t="shared" si="377"/>
        <v>0</v>
      </c>
      <c r="CD334" s="195" t="str">
        <f t="shared" si="378"/>
        <v xml:space="preserve"> </v>
      </c>
      <c r="CE334" s="154" t="str">
        <f t="shared" si="379"/>
        <v xml:space="preserve"> </v>
      </c>
      <c r="CF334" s="196">
        <f t="shared" si="380"/>
        <v>0</v>
      </c>
      <c r="CG334" s="197" t="str">
        <f t="shared" si="381"/>
        <v xml:space="preserve"> </v>
      </c>
      <c r="CH334" s="157" t="str">
        <f t="shared" si="382"/>
        <v xml:space="preserve"> </v>
      </c>
      <c r="CI334" s="191">
        <f t="shared" si="383"/>
        <v>0</v>
      </c>
      <c r="CJ334" s="192" t="str">
        <f t="shared" si="384"/>
        <v xml:space="preserve"> </v>
      </c>
      <c r="CK334" s="151" t="str">
        <f t="shared" si="385"/>
        <v xml:space="preserve"> </v>
      </c>
      <c r="CL334" s="198">
        <f t="shared" si="386"/>
        <v>0</v>
      </c>
      <c r="CM334" s="197" t="str">
        <f t="shared" si="387"/>
        <v xml:space="preserve"> </v>
      </c>
      <c r="CN334" s="159" t="str">
        <f t="shared" si="388"/>
        <v xml:space="preserve"> </v>
      </c>
      <c r="CO334" s="194">
        <f t="shared" si="389"/>
        <v>0</v>
      </c>
      <c r="CP334" s="195" t="str">
        <f t="shared" si="390"/>
        <v xml:space="preserve"> </v>
      </c>
      <c r="CQ334" s="160" t="str">
        <f t="shared" si="391"/>
        <v xml:space="preserve"> </v>
      </c>
      <c r="CR334" s="161">
        <f t="shared" si="392"/>
        <v>0</v>
      </c>
      <c r="CS334" s="144" t="str">
        <f t="shared" si="393"/>
        <v xml:space="preserve"> </v>
      </c>
      <c r="CT334" s="145" t="str">
        <f t="shared" si="394"/>
        <v xml:space="preserve"> </v>
      </c>
      <c r="CU334" s="144" t="str">
        <f t="shared" si="395"/>
        <v>خیر</v>
      </c>
      <c r="CV334" s="162" t="str">
        <f t="shared" si="396"/>
        <v>ارائه نشده است.</v>
      </c>
      <c r="CW334" s="199">
        <f t="shared" si="397"/>
        <v>0</v>
      </c>
      <c r="CX334" s="164"/>
      <c r="CY334" s="164"/>
      <c r="CZ334" s="164"/>
      <c r="DA334" s="165"/>
      <c r="DB334" s="165"/>
      <c r="DC334" s="165"/>
      <c r="DD334" s="165"/>
      <c r="DE334" s="165"/>
      <c r="DF334" s="165"/>
      <c r="DG334" s="165"/>
      <c r="DH334" s="165"/>
      <c r="DI334" s="165"/>
      <c r="DJ334" s="165"/>
      <c r="DK334" s="165"/>
      <c r="DL334" s="165"/>
      <c r="DM334" s="165"/>
      <c r="DN334" s="165"/>
      <c r="DO334" s="165">
        <f t="shared" si="398"/>
        <v>0</v>
      </c>
      <c r="DP334" s="165">
        <f t="shared" si="399"/>
        <v>0</v>
      </c>
      <c r="DQ334" s="165">
        <f t="shared" si="400"/>
        <v>0</v>
      </c>
      <c r="DR334" s="165">
        <f t="shared" si="401"/>
        <v>0</v>
      </c>
      <c r="DS334" s="165">
        <f t="shared" si="402"/>
        <v>0</v>
      </c>
      <c r="DT334" s="165">
        <f t="shared" si="403"/>
        <v>0</v>
      </c>
      <c r="DU334" s="165">
        <f t="shared" si="404"/>
        <v>0</v>
      </c>
      <c r="DV334" s="165">
        <f t="shared" si="405"/>
        <v>0</v>
      </c>
      <c r="DW334" s="165">
        <f t="shared" si="406"/>
        <v>0</v>
      </c>
      <c r="DX334" s="165">
        <f t="shared" si="407"/>
        <v>0</v>
      </c>
      <c r="DY334" s="165">
        <f t="shared" si="408"/>
        <v>0</v>
      </c>
      <c r="DZ334" s="165">
        <f t="shared" si="409"/>
        <v>0</v>
      </c>
      <c r="EA334" s="165">
        <f t="shared" si="410"/>
        <v>0</v>
      </c>
      <c r="EB334" s="165">
        <f t="shared" si="411"/>
        <v>0</v>
      </c>
      <c r="EC334" s="165">
        <f t="shared" si="412"/>
        <v>0</v>
      </c>
      <c r="ED334" s="165">
        <f t="shared" si="413"/>
        <v>0</v>
      </c>
      <c r="EE334" s="165" t="str">
        <f t="shared" si="414"/>
        <v/>
      </c>
      <c r="EF334" s="165" t="str">
        <f t="shared" si="415"/>
        <v/>
      </c>
      <c r="EG334" s="165" t="str">
        <f t="shared" si="416"/>
        <v/>
      </c>
      <c r="EH334" s="165" t="str">
        <f t="shared" si="417"/>
        <v/>
      </c>
      <c r="EI334" s="165" t="str">
        <f t="shared" si="418"/>
        <v/>
      </c>
      <c r="EJ334" s="165" t="str">
        <f t="shared" si="419"/>
        <v/>
      </c>
      <c r="EK334" s="165" t="str">
        <f t="shared" si="420"/>
        <v/>
      </c>
      <c r="EL334" s="165" t="str">
        <f t="shared" si="421"/>
        <v/>
      </c>
      <c r="EM334" s="165" t="e">
        <f>IF(#REF!="بله","FSW","")</f>
        <v>#REF!</v>
      </c>
      <c r="EN334" s="165" t="str">
        <f t="shared" si="422"/>
        <v/>
      </c>
      <c r="EO334" s="165" t="str">
        <f t="shared" si="423"/>
        <v/>
      </c>
      <c r="EP334" s="165" t="str">
        <f t="shared" si="424"/>
        <v/>
      </c>
      <c r="EQ334" s="165" t="str">
        <f t="shared" si="435"/>
        <v/>
      </c>
      <c r="ER334" s="165" t="str">
        <f t="shared" si="436"/>
        <v/>
      </c>
      <c r="ES334" s="165"/>
      <c r="ET334" s="165" t="str">
        <f t="shared" si="437"/>
        <v/>
      </c>
      <c r="EU334" s="165" t="str">
        <f t="shared" si="425"/>
        <v/>
      </c>
      <c r="EV334" s="165" t="str">
        <f t="shared" si="426"/>
        <v xml:space="preserve"> </v>
      </c>
      <c r="EW334" s="165" t="str">
        <f t="shared" si="427"/>
        <v>هیچکدام</v>
      </c>
      <c r="EX334" s="165" t="str">
        <f t="shared" si="428"/>
        <v xml:space="preserve"> </v>
      </c>
      <c r="EY334" s="165"/>
      <c r="EZ334" s="165" t="str">
        <f t="shared" si="438"/>
        <v xml:space="preserve"> </v>
      </c>
      <c r="FA334" s="165" t="str">
        <f t="shared" si="429"/>
        <v>هیچکدام</v>
      </c>
      <c r="FB334" s="165"/>
      <c r="FC334" s="165"/>
      <c r="FD334" s="165"/>
      <c r="FE334" s="165"/>
      <c r="FG334" s="165"/>
      <c r="FH334" s="165"/>
      <c r="FI334" s="165"/>
      <c r="FJ334" s="165"/>
      <c r="FK334" s="165"/>
      <c r="FL334" s="165"/>
      <c r="FM334" s="165"/>
      <c r="FN334" s="165"/>
      <c r="FO334" s="165"/>
      <c r="FP334" s="165"/>
      <c r="FQ334" s="165"/>
    </row>
    <row r="335" spans="1:173" s="166" customFormat="1" ht="11.65" x14ac:dyDescent="0.35">
      <c r="A335" s="167">
        <v>334</v>
      </c>
      <c r="B335" s="105"/>
      <c r="C335" s="168"/>
      <c r="D335" s="169"/>
      <c r="E335" s="170"/>
      <c r="F335" s="202"/>
      <c r="G335" s="169"/>
      <c r="H335" s="106"/>
      <c r="I335" s="169"/>
      <c r="J335" s="171"/>
      <c r="K335" s="172"/>
      <c r="L335" s="173"/>
      <c r="M335" s="171"/>
      <c r="N335" s="172"/>
      <c r="O335" s="111">
        <f t="shared" si="439"/>
        <v>1398</v>
      </c>
      <c r="P335" s="174"/>
      <c r="Q335" s="175"/>
      <c r="R335" s="175"/>
      <c r="S335" s="217"/>
      <c r="T335" s="114"/>
      <c r="U335" s="115"/>
      <c r="V335" s="116"/>
      <c r="W335" s="117"/>
      <c r="X335" s="117"/>
      <c r="Y335" s="176"/>
      <c r="Z335" s="117"/>
      <c r="AA335" s="117"/>
      <c r="AB335" s="117"/>
      <c r="AC335" s="117"/>
      <c r="AD335" s="117"/>
      <c r="AE335" s="117"/>
      <c r="AF335" s="117"/>
      <c r="AG335" s="118"/>
      <c r="AH335" s="119"/>
      <c r="AI335" s="176"/>
      <c r="AJ335" s="121"/>
      <c r="AK335" s="25" t="str">
        <f t="shared" si="430"/>
        <v xml:space="preserve">         </v>
      </c>
      <c r="AL335" s="122" t="str">
        <f t="shared" si="431"/>
        <v>هیچکدام</v>
      </c>
      <c r="AM335" s="74" t="str">
        <f t="shared" si="432"/>
        <v>7.هیچکدام</v>
      </c>
      <c r="AN335" s="122" t="str">
        <f>IF(G335=0,"نامعلوم",'1.مشخصات مرکز'!$D$2-G335)</f>
        <v>نامعلوم</v>
      </c>
      <c r="AO335" s="123" t="str">
        <f t="shared" si="367"/>
        <v>نامعلوم</v>
      </c>
      <c r="AP335" s="177"/>
      <c r="AQ335" s="178"/>
      <c r="AR335" s="203"/>
      <c r="AS335" s="127" t="str">
        <f t="shared" si="433"/>
        <v>خیر</v>
      </c>
      <c r="AT335" s="128"/>
      <c r="AU335" s="179"/>
      <c r="AV335" s="180"/>
      <c r="AW335" s="180"/>
      <c r="AX335" s="181"/>
      <c r="AY335" s="182"/>
      <c r="AZ335" s="183"/>
      <c r="BA335" s="201"/>
      <c r="BB335" s="132"/>
      <c r="BC335" s="133"/>
      <c r="BD335" s="134"/>
      <c r="BE335" s="184"/>
      <c r="BF335" s="183"/>
      <c r="BG335" s="201"/>
      <c r="BH335" s="182"/>
      <c r="BI335" s="183"/>
      <c r="BJ335" s="201"/>
      <c r="BK335" s="179"/>
      <c r="BL335" s="185"/>
      <c r="BM335" s="186"/>
      <c r="BN335" s="186"/>
      <c r="BO335" s="187"/>
      <c r="BP335" s="180"/>
      <c r="BQ335" s="180"/>
      <c r="BR335" s="181"/>
      <c r="BS335" s="142" t="str">
        <f t="shared" si="368"/>
        <v>خیر</v>
      </c>
      <c r="BT335" s="188">
        <f t="shared" si="369"/>
        <v>0</v>
      </c>
      <c r="BU335" s="200" t="str">
        <f t="shared" si="370"/>
        <v xml:space="preserve"> </v>
      </c>
      <c r="BV335" s="145" t="str">
        <f t="shared" si="434"/>
        <v xml:space="preserve"> </v>
      </c>
      <c r="BW335" s="189">
        <f t="shared" si="371"/>
        <v>0</v>
      </c>
      <c r="BX335" s="190" t="str">
        <f t="shared" si="372"/>
        <v xml:space="preserve"> </v>
      </c>
      <c r="BY335" s="148" t="str">
        <f t="shared" si="373"/>
        <v xml:space="preserve"> </v>
      </c>
      <c r="BZ335" s="191">
        <f t="shared" si="374"/>
        <v>0</v>
      </c>
      <c r="CA335" s="192" t="str">
        <f t="shared" si="375"/>
        <v xml:space="preserve"> </v>
      </c>
      <c r="CB335" s="193" t="str">
        <f t="shared" si="376"/>
        <v xml:space="preserve"> </v>
      </c>
      <c r="CC335" s="194">
        <f t="shared" si="377"/>
        <v>0</v>
      </c>
      <c r="CD335" s="195" t="str">
        <f t="shared" si="378"/>
        <v xml:space="preserve"> </v>
      </c>
      <c r="CE335" s="154" t="str">
        <f t="shared" si="379"/>
        <v xml:space="preserve"> </v>
      </c>
      <c r="CF335" s="196">
        <f t="shared" si="380"/>
        <v>0</v>
      </c>
      <c r="CG335" s="197" t="str">
        <f t="shared" si="381"/>
        <v xml:space="preserve"> </v>
      </c>
      <c r="CH335" s="157" t="str">
        <f t="shared" si="382"/>
        <v xml:space="preserve"> </v>
      </c>
      <c r="CI335" s="191">
        <f t="shared" si="383"/>
        <v>0</v>
      </c>
      <c r="CJ335" s="192" t="str">
        <f t="shared" si="384"/>
        <v xml:space="preserve"> </v>
      </c>
      <c r="CK335" s="151" t="str">
        <f t="shared" si="385"/>
        <v xml:space="preserve"> </v>
      </c>
      <c r="CL335" s="198">
        <f t="shared" si="386"/>
        <v>0</v>
      </c>
      <c r="CM335" s="197" t="str">
        <f t="shared" si="387"/>
        <v xml:space="preserve"> </v>
      </c>
      <c r="CN335" s="159" t="str">
        <f t="shared" si="388"/>
        <v xml:space="preserve"> </v>
      </c>
      <c r="CO335" s="194">
        <f t="shared" si="389"/>
        <v>0</v>
      </c>
      <c r="CP335" s="195" t="str">
        <f t="shared" si="390"/>
        <v xml:space="preserve"> </v>
      </c>
      <c r="CQ335" s="160" t="str">
        <f t="shared" si="391"/>
        <v xml:space="preserve"> </v>
      </c>
      <c r="CR335" s="161">
        <f t="shared" si="392"/>
        <v>0</v>
      </c>
      <c r="CS335" s="144" t="str">
        <f t="shared" si="393"/>
        <v xml:space="preserve"> </v>
      </c>
      <c r="CT335" s="145" t="str">
        <f t="shared" si="394"/>
        <v xml:space="preserve"> </v>
      </c>
      <c r="CU335" s="144" t="str">
        <f t="shared" si="395"/>
        <v>خیر</v>
      </c>
      <c r="CV335" s="162" t="str">
        <f t="shared" si="396"/>
        <v>ارائه نشده است.</v>
      </c>
      <c r="CW335" s="199">
        <f t="shared" si="397"/>
        <v>0</v>
      </c>
      <c r="CX335" s="164"/>
      <c r="CY335" s="164"/>
      <c r="CZ335" s="164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>
        <f t="shared" si="398"/>
        <v>0</v>
      </c>
      <c r="DP335" s="165">
        <f t="shared" si="399"/>
        <v>0</v>
      </c>
      <c r="DQ335" s="165">
        <f t="shared" si="400"/>
        <v>0</v>
      </c>
      <c r="DR335" s="165">
        <f t="shared" si="401"/>
        <v>0</v>
      </c>
      <c r="DS335" s="165">
        <f t="shared" si="402"/>
        <v>0</v>
      </c>
      <c r="DT335" s="165">
        <f t="shared" si="403"/>
        <v>0</v>
      </c>
      <c r="DU335" s="165">
        <f t="shared" si="404"/>
        <v>0</v>
      </c>
      <c r="DV335" s="165">
        <f t="shared" si="405"/>
        <v>0</v>
      </c>
      <c r="DW335" s="165">
        <f t="shared" si="406"/>
        <v>0</v>
      </c>
      <c r="DX335" s="165">
        <f t="shared" si="407"/>
        <v>0</v>
      </c>
      <c r="DY335" s="165">
        <f t="shared" si="408"/>
        <v>0</v>
      </c>
      <c r="DZ335" s="165">
        <f t="shared" si="409"/>
        <v>0</v>
      </c>
      <c r="EA335" s="165">
        <f t="shared" si="410"/>
        <v>0</v>
      </c>
      <c r="EB335" s="165">
        <f t="shared" si="411"/>
        <v>0</v>
      </c>
      <c r="EC335" s="165">
        <f t="shared" si="412"/>
        <v>0</v>
      </c>
      <c r="ED335" s="165">
        <f t="shared" si="413"/>
        <v>0</v>
      </c>
      <c r="EE335" s="165" t="str">
        <f t="shared" si="414"/>
        <v/>
      </c>
      <c r="EF335" s="165" t="str">
        <f t="shared" si="415"/>
        <v/>
      </c>
      <c r="EG335" s="165" t="str">
        <f t="shared" si="416"/>
        <v/>
      </c>
      <c r="EH335" s="165" t="str">
        <f t="shared" si="417"/>
        <v/>
      </c>
      <c r="EI335" s="165" t="str">
        <f t="shared" si="418"/>
        <v/>
      </c>
      <c r="EJ335" s="165" t="str">
        <f t="shared" si="419"/>
        <v/>
      </c>
      <c r="EK335" s="165" t="str">
        <f t="shared" si="420"/>
        <v/>
      </c>
      <c r="EL335" s="165" t="str">
        <f t="shared" si="421"/>
        <v/>
      </c>
      <c r="EM335" s="165" t="e">
        <f>IF(#REF!="بله","FSW","")</f>
        <v>#REF!</v>
      </c>
      <c r="EN335" s="165" t="str">
        <f t="shared" si="422"/>
        <v/>
      </c>
      <c r="EO335" s="165" t="str">
        <f t="shared" si="423"/>
        <v/>
      </c>
      <c r="EP335" s="165" t="str">
        <f t="shared" si="424"/>
        <v/>
      </c>
      <c r="EQ335" s="165" t="str">
        <f t="shared" si="435"/>
        <v/>
      </c>
      <c r="ER335" s="165" t="str">
        <f t="shared" si="436"/>
        <v/>
      </c>
      <c r="ES335" s="165"/>
      <c r="ET335" s="165" t="str">
        <f t="shared" si="437"/>
        <v/>
      </c>
      <c r="EU335" s="165" t="str">
        <f t="shared" si="425"/>
        <v/>
      </c>
      <c r="EV335" s="165" t="str">
        <f t="shared" si="426"/>
        <v xml:space="preserve"> </v>
      </c>
      <c r="EW335" s="165" t="str">
        <f t="shared" si="427"/>
        <v>هیچکدام</v>
      </c>
      <c r="EX335" s="165" t="str">
        <f t="shared" si="428"/>
        <v xml:space="preserve"> </v>
      </c>
      <c r="EY335" s="165"/>
      <c r="EZ335" s="165" t="str">
        <f t="shared" si="438"/>
        <v xml:space="preserve"> </v>
      </c>
      <c r="FA335" s="165" t="str">
        <f t="shared" si="429"/>
        <v>هیچکدام</v>
      </c>
      <c r="FB335" s="165"/>
      <c r="FC335" s="165"/>
      <c r="FD335" s="165"/>
      <c r="FE335" s="165"/>
      <c r="FG335" s="165"/>
      <c r="FH335" s="165"/>
      <c r="FI335" s="165"/>
      <c r="FJ335" s="165"/>
      <c r="FK335" s="165"/>
      <c r="FL335" s="165"/>
      <c r="FM335" s="165"/>
      <c r="FN335" s="165"/>
      <c r="FO335" s="165"/>
      <c r="FP335" s="165"/>
      <c r="FQ335" s="165"/>
    </row>
    <row r="336" spans="1:173" s="166" customFormat="1" ht="11.65" x14ac:dyDescent="0.35">
      <c r="A336" s="167">
        <v>335</v>
      </c>
      <c r="B336" s="105"/>
      <c r="C336" s="168"/>
      <c r="D336" s="169"/>
      <c r="E336" s="170"/>
      <c r="F336" s="202"/>
      <c r="G336" s="169"/>
      <c r="H336" s="106"/>
      <c r="I336" s="169"/>
      <c r="J336" s="171"/>
      <c r="K336" s="172"/>
      <c r="L336" s="173"/>
      <c r="M336" s="171"/>
      <c r="N336" s="172"/>
      <c r="O336" s="111">
        <f t="shared" si="439"/>
        <v>1398</v>
      </c>
      <c r="P336" s="174"/>
      <c r="Q336" s="175"/>
      <c r="R336" s="175"/>
      <c r="S336" s="217"/>
      <c r="T336" s="114"/>
      <c r="U336" s="115"/>
      <c r="V336" s="116"/>
      <c r="W336" s="117"/>
      <c r="X336" s="117"/>
      <c r="Y336" s="176"/>
      <c r="Z336" s="117"/>
      <c r="AA336" s="117"/>
      <c r="AB336" s="117"/>
      <c r="AC336" s="117"/>
      <c r="AD336" s="117"/>
      <c r="AE336" s="117"/>
      <c r="AF336" s="117"/>
      <c r="AG336" s="118"/>
      <c r="AH336" s="119"/>
      <c r="AI336" s="176"/>
      <c r="AJ336" s="121"/>
      <c r="AK336" s="25" t="str">
        <f t="shared" si="430"/>
        <v xml:space="preserve">         </v>
      </c>
      <c r="AL336" s="122" t="str">
        <f t="shared" si="431"/>
        <v>هیچکدام</v>
      </c>
      <c r="AM336" s="74" t="str">
        <f t="shared" si="432"/>
        <v>7.هیچکدام</v>
      </c>
      <c r="AN336" s="122" t="str">
        <f>IF(G336=0,"نامعلوم",'1.مشخصات مرکز'!$D$2-G336)</f>
        <v>نامعلوم</v>
      </c>
      <c r="AO336" s="123" t="str">
        <f t="shared" si="367"/>
        <v>نامعلوم</v>
      </c>
      <c r="AP336" s="177"/>
      <c r="AQ336" s="178"/>
      <c r="AR336" s="203"/>
      <c r="AS336" s="127" t="str">
        <f t="shared" si="433"/>
        <v>خیر</v>
      </c>
      <c r="AT336" s="128"/>
      <c r="AU336" s="179"/>
      <c r="AV336" s="180"/>
      <c r="AW336" s="180"/>
      <c r="AX336" s="181"/>
      <c r="AY336" s="182"/>
      <c r="AZ336" s="183"/>
      <c r="BA336" s="201"/>
      <c r="BB336" s="132"/>
      <c r="BC336" s="133"/>
      <c r="BD336" s="134"/>
      <c r="BE336" s="184"/>
      <c r="BF336" s="183"/>
      <c r="BG336" s="201"/>
      <c r="BH336" s="182"/>
      <c r="BI336" s="183"/>
      <c r="BJ336" s="201"/>
      <c r="BK336" s="179"/>
      <c r="BL336" s="185"/>
      <c r="BM336" s="186"/>
      <c r="BN336" s="186"/>
      <c r="BO336" s="187"/>
      <c r="BP336" s="180"/>
      <c r="BQ336" s="180"/>
      <c r="BR336" s="181"/>
      <c r="BS336" s="142" t="str">
        <f t="shared" si="368"/>
        <v>خیر</v>
      </c>
      <c r="BT336" s="188">
        <f t="shared" si="369"/>
        <v>0</v>
      </c>
      <c r="BU336" s="200" t="str">
        <f t="shared" si="370"/>
        <v xml:space="preserve"> </v>
      </c>
      <c r="BV336" s="145" t="str">
        <f t="shared" si="434"/>
        <v xml:space="preserve"> </v>
      </c>
      <c r="BW336" s="189">
        <f t="shared" si="371"/>
        <v>0</v>
      </c>
      <c r="BX336" s="190" t="str">
        <f t="shared" si="372"/>
        <v xml:space="preserve"> </v>
      </c>
      <c r="BY336" s="148" t="str">
        <f t="shared" si="373"/>
        <v xml:space="preserve"> </v>
      </c>
      <c r="BZ336" s="191">
        <f t="shared" si="374"/>
        <v>0</v>
      </c>
      <c r="CA336" s="192" t="str">
        <f t="shared" si="375"/>
        <v xml:space="preserve"> </v>
      </c>
      <c r="CB336" s="193" t="str">
        <f t="shared" si="376"/>
        <v xml:space="preserve"> </v>
      </c>
      <c r="CC336" s="194">
        <f t="shared" si="377"/>
        <v>0</v>
      </c>
      <c r="CD336" s="195" t="str">
        <f t="shared" si="378"/>
        <v xml:space="preserve"> </v>
      </c>
      <c r="CE336" s="154" t="str">
        <f t="shared" si="379"/>
        <v xml:space="preserve"> </v>
      </c>
      <c r="CF336" s="196">
        <f t="shared" si="380"/>
        <v>0</v>
      </c>
      <c r="CG336" s="197" t="str">
        <f t="shared" si="381"/>
        <v xml:space="preserve"> </v>
      </c>
      <c r="CH336" s="157" t="str">
        <f t="shared" si="382"/>
        <v xml:space="preserve"> </v>
      </c>
      <c r="CI336" s="191">
        <f t="shared" si="383"/>
        <v>0</v>
      </c>
      <c r="CJ336" s="192" t="str">
        <f t="shared" si="384"/>
        <v xml:space="preserve"> </v>
      </c>
      <c r="CK336" s="151" t="str">
        <f t="shared" si="385"/>
        <v xml:space="preserve"> </v>
      </c>
      <c r="CL336" s="198">
        <f t="shared" si="386"/>
        <v>0</v>
      </c>
      <c r="CM336" s="197" t="str">
        <f t="shared" si="387"/>
        <v xml:space="preserve"> </v>
      </c>
      <c r="CN336" s="159" t="str">
        <f t="shared" si="388"/>
        <v xml:space="preserve"> </v>
      </c>
      <c r="CO336" s="194">
        <f t="shared" si="389"/>
        <v>0</v>
      </c>
      <c r="CP336" s="195" t="str">
        <f t="shared" si="390"/>
        <v xml:space="preserve"> </v>
      </c>
      <c r="CQ336" s="160" t="str">
        <f t="shared" si="391"/>
        <v xml:space="preserve"> </v>
      </c>
      <c r="CR336" s="161">
        <f t="shared" si="392"/>
        <v>0</v>
      </c>
      <c r="CS336" s="144" t="str">
        <f t="shared" si="393"/>
        <v xml:space="preserve"> </v>
      </c>
      <c r="CT336" s="145" t="str">
        <f t="shared" si="394"/>
        <v xml:space="preserve"> </v>
      </c>
      <c r="CU336" s="144" t="str">
        <f t="shared" si="395"/>
        <v>خیر</v>
      </c>
      <c r="CV336" s="162" t="str">
        <f t="shared" si="396"/>
        <v>ارائه نشده است.</v>
      </c>
      <c r="CW336" s="199">
        <f t="shared" si="397"/>
        <v>0</v>
      </c>
      <c r="CX336" s="164"/>
      <c r="CY336" s="164"/>
      <c r="CZ336" s="164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>
        <f t="shared" si="398"/>
        <v>0</v>
      </c>
      <c r="DP336" s="165">
        <f t="shared" si="399"/>
        <v>0</v>
      </c>
      <c r="DQ336" s="165">
        <f t="shared" si="400"/>
        <v>0</v>
      </c>
      <c r="DR336" s="165">
        <f t="shared" si="401"/>
        <v>0</v>
      </c>
      <c r="DS336" s="165">
        <f t="shared" si="402"/>
        <v>0</v>
      </c>
      <c r="DT336" s="165">
        <f t="shared" si="403"/>
        <v>0</v>
      </c>
      <c r="DU336" s="165">
        <f t="shared" si="404"/>
        <v>0</v>
      </c>
      <c r="DV336" s="165">
        <f t="shared" si="405"/>
        <v>0</v>
      </c>
      <c r="DW336" s="165">
        <f t="shared" si="406"/>
        <v>0</v>
      </c>
      <c r="DX336" s="165">
        <f t="shared" si="407"/>
        <v>0</v>
      </c>
      <c r="DY336" s="165">
        <f t="shared" si="408"/>
        <v>0</v>
      </c>
      <c r="DZ336" s="165">
        <f t="shared" si="409"/>
        <v>0</v>
      </c>
      <c r="EA336" s="165">
        <f t="shared" si="410"/>
        <v>0</v>
      </c>
      <c r="EB336" s="165">
        <f t="shared" si="411"/>
        <v>0</v>
      </c>
      <c r="EC336" s="165">
        <f t="shared" si="412"/>
        <v>0</v>
      </c>
      <c r="ED336" s="165">
        <f t="shared" si="413"/>
        <v>0</v>
      </c>
      <c r="EE336" s="165" t="str">
        <f t="shared" si="414"/>
        <v/>
      </c>
      <c r="EF336" s="165" t="str">
        <f t="shared" si="415"/>
        <v/>
      </c>
      <c r="EG336" s="165" t="str">
        <f t="shared" si="416"/>
        <v/>
      </c>
      <c r="EH336" s="165" t="str">
        <f t="shared" si="417"/>
        <v/>
      </c>
      <c r="EI336" s="165" t="str">
        <f t="shared" si="418"/>
        <v/>
      </c>
      <c r="EJ336" s="165" t="str">
        <f t="shared" si="419"/>
        <v/>
      </c>
      <c r="EK336" s="165" t="str">
        <f t="shared" si="420"/>
        <v/>
      </c>
      <c r="EL336" s="165" t="str">
        <f t="shared" si="421"/>
        <v/>
      </c>
      <c r="EM336" s="165" t="e">
        <f>IF(#REF!="بله","FSW","")</f>
        <v>#REF!</v>
      </c>
      <c r="EN336" s="165" t="str">
        <f t="shared" si="422"/>
        <v/>
      </c>
      <c r="EO336" s="165" t="str">
        <f t="shared" si="423"/>
        <v/>
      </c>
      <c r="EP336" s="165" t="str">
        <f t="shared" si="424"/>
        <v/>
      </c>
      <c r="EQ336" s="165" t="str">
        <f t="shared" si="435"/>
        <v/>
      </c>
      <c r="ER336" s="165" t="str">
        <f t="shared" si="436"/>
        <v/>
      </c>
      <c r="ES336" s="165"/>
      <c r="ET336" s="165" t="str">
        <f t="shared" si="437"/>
        <v/>
      </c>
      <c r="EU336" s="165" t="str">
        <f t="shared" si="425"/>
        <v/>
      </c>
      <c r="EV336" s="165" t="str">
        <f t="shared" si="426"/>
        <v xml:space="preserve"> </v>
      </c>
      <c r="EW336" s="165" t="str">
        <f t="shared" si="427"/>
        <v>هیچکدام</v>
      </c>
      <c r="EX336" s="165" t="str">
        <f t="shared" si="428"/>
        <v xml:space="preserve"> </v>
      </c>
      <c r="EY336" s="165"/>
      <c r="EZ336" s="165" t="str">
        <f t="shared" si="438"/>
        <v xml:space="preserve"> </v>
      </c>
      <c r="FA336" s="165" t="str">
        <f t="shared" si="429"/>
        <v>هیچکدام</v>
      </c>
      <c r="FB336" s="165"/>
      <c r="FC336" s="165"/>
      <c r="FD336" s="165"/>
      <c r="FE336" s="165"/>
      <c r="FG336" s="165"/>
      <c r="FH336" s="165"/>
      <c r="FI336" s="165"/>
      <c r="FJ336" s="165"/>
      <c r="FK336" s="165"/>
      <c r="FL336" s="165"/>
      <c r="FM336" s="165"/>
      <c r="FN336" s="165"/>
      <c r="FO336" s="165"/>
      <c r="FP336" s="165"/>
      <c r="FQ336" s="165"/>
    </row>
    <row r="337" spans="1:173" s="166" customFormat="1" ht="11.65" x14ac:dyDescent="0.35">
      <c r="A337" s="167">
        <v>336</v>
      </c>
      <c r="B337" s="105"/>
      <c r="C337" s="168"/>
      <c r="D337" s="169"/>
      <c r="E337" s="170"/>
      <c r="F337" s="202"/>
      <c r="G337" s="169"/>
      <c r="H337" s="106"/>
      <c r="I337" s="169"/>
      <c r="J337" s="171"/>
      <c r="K337" s="172"/>
      <c r="L337" s="173"/>
      <c r="M337" s="171"/>
      <c r="N337" s="172"/>
      <c r="O337" s="111">
        <f t="shared" si="439"/>
        <v>1398</v>
      </c>
      <c r="P337" s="174"/>
      <c r="Q337" s="175"/>
      <c r="R337" s="175"/>
      <c r="S337" s="217"/>
      <c r="T337" s="114"/>
      <c r="U337" s="115"/>
      <c r="V337" s="116"/>
      <c r="W337" s="117"/>
      <c r="X337" s="117"/>
      <c r="Y337" s="176"/>
      <c r="Z337" s="117"/>
      <c r="AA337" s="117"/>
      <c r="AB337" s="117"/>
      <c r="AC337" s="117"/>
      <c r="AD337" s="117"/>
      <c r="AE337" s="117"/>
      <c r="AF337" s="117"/>
      <c r="AG337" s="118"/>
      <c r="AH337" s="119"/>
      <c r="AI337" s="176"/>
      <c r="AJ337" s="121"/>
      <c r="AK337" s="25" t="str">
        <f t="shared" si="430"/>
        <v xml:space="preserve">         </v>
      </c>
      <c r="AL337" s="122" t="str">
        <f t="shared" si="431"/>
        <v>هیچکدام</v>
      </c>
      <c r="AM337" s="74" t="str">
        <f t="shared" si="432"/>
        <v>7.هیچکدام</v>
      </c>
      <c r="AN337" s="122" t="str">
        <f>IF(G337=0,"نامعلوم",'1.مشخصات مرکز'!$D$2-G337)</f>
        <v>نامعلوم</v>
      </c>
      <c r="AO337" s="123" t="str">
        <f t="shared" si="367"/>
        <v>نامعلوم</v>
      </c>
      <c r="AP337" s="177"/>
      <c r="AQ337" s="178"/>
      <c r="AR337" s="203"/>
      <c r="AS337" s="127" t="str">
        <f t="shared" si="433"/>
        <v>خیر</v>
      </c>
      <c r="AT337" s="128"/>
      <c r="AU337" s="179"/>
      <c r="AV337" s="180"/>
      <c r="AW337" s="180"/>
      <c r="AX337" s="181"/>
      <c r="AY337" s="182"/>
      <c r="AZ337" s="183"/>
      <c r="BA337" s="201"/>
      <c r="BB337" s="132"/>
      <c r="BC337" s="133"/>
      <c r="BD337" s="134"/>
      <c r="BE337" s="184"/>
      <c r="BF337" s="183"/>
      <c r="BG337" s="201"/>
      <c r="BH337" s="182"/>
      <c r="BI337" s="183"/>
      <c r="BJ337" s="201"/>
      <c r="BK337" s="179"/>
      <c r="BL337" s="185"/>
      <c r="BM337" s="186"/>
      <c r="BN337" s="186"/>
      <c r="BO337" s="187"/>
      <c r="BP337" s="180"/>
      <c r="BQ337" s="180"/>
      <c r="BR337" s="181"/>
      <c r="BS337" s="142" t="str">
        <f t="shared" si="368"/>
        <v>خیر</v>
      </c>
      <c r="BT337" s="188">
        <f t="shared" si="369"/>
        <v>0</v>
      </c>
      <c r="BU337" s="200" t="str">
        <f t="shared" si="370"/>
        <v xml:space="preserve"> </v>
      </c>
      <c r="BV337" s="145" t="str">
        <f t="shared" si="434"/>
        <v xml:space="preserve"> </v>
      </c>
      <c r="BW337" s="189">
        <f t="shared" si="371"/>
        <v>0</v>
      </c>
      <c r="BX337" s="190" t="str">
        <f t="shared" si="372"/>
        <v xml:space="preserve"> </v>
      </c>
      <c r="BY337" s="148" t="str">
        <f t="shared" si="373"/>
        <v xml:space="preserve"> </v>
      </c>
      <c r="BZ337" s="191">
        <f t="shared" si="374"/>
        <v>0</v>
      </c>
      <c r="CA337" s="192" t="str">
        <f t="shared" si="375"/>
        <v xml:space="preserve"> </v>
      </c>
      <c r="CB337" s="193" t="str">
        <f t="shared" si="376"/>
        <v xml:space="preserve"> </v>
      </c>
      <c r="CC337" s="194">
        <f t="shared" si="377"/>
        <v>0</v>
      </c>
      <c r="CD337" s="195" t="str">
        <f t="shared" si="378"/>
        <v xml:space="preserve"> </v>
      </c>
      <c r="CE337" s="154" t="str">
        <f t="shared" si="379"/>
        <v xml:space="preserve"> </v>
      </c>
      <c r="CF337" s="196">
        <f t="shared" si="380"/>
        <v>0</v>
      </c>
      <c r="CG337" s="197" t="str">
        <f t="shared" si="381"/>
        <v xml:space="preserve"> </v>
      </c>
      <c r="CH337" s="157" t="str">
        <f t="shared" si="382"/>
        <v xml:space="preserve"> </v>
      </c>
      <c r="CI337" s="191">
        <f t="shared" si="383"/>
        <v>0</v>
      </c>
      <c r="CJ337" s="192" t="str">
        <f t="shared" si="384"/>
        <v xml:space="preserve"> </v>
      </c>
      <c r="CK337" s="151" t="str">
        <f t="shared" si="385"/>
        <v xml:space="preserve"> </v>
      </c>
      <c r="CL337" s="198">
        <f t="shared" si="386"/>
        <v>0</v>
      </c>
      <c r="CM337" s="197" t="str">
        <f t="shared" si="387"/>
        <v xml:space="preserve"> </v>
      </c>
      <c r="CN337" s="159" t="str">
        <f t="shared" si="388"/>
        <v xml:space="preserve"> </v>
      </c>
      <c r="CO337" s="194">
        <f t="shared" si="389"/>
        <v>0</v>
      </c>
      <c r="CP337" s="195" t="str">
        <f t="shared" si="390"/>
        <v xml:space="preserve"> </v>
      </c>
      <c r="CQ337" s="160" t="str">
        <f t="shared" si="391"/>
        <v xml:space="preserve"> </v>
      </c>
      <c r="CR337" s="161">
        <f t="shared" si="392"/>
        <v>0</v>
      </c>
      <c r="CS337" s="144" t="str">
        <f t="shared" si="393"/>
        <v xml:space="preserve"> </v>
      </c>
      <c r="CT337" s="145" t="str">
        <f t="shared" si="394"/>
        <v xml:space="preserve"> </v>
      </c>
      <c r="CU337" s="144" t="str">
        <f t="shared" si="395"/>
        <v>خیر</v>
      </c>
      <c r="CV337" s="162" t="str">
        <f t="shared" si="396"/>
        <v>ارائه نشده است.</v>
      </c>
      <c r="CW337" s="199">
        <f t="shared" si="397"/>
        <v>0</v>
      </c>
      <c r="CX337" s="164"/>
      <c r="CY337" s="164"/>
      <c r="CZ337" s="164"/>
      <c r="DA337" s="165"/>
      <c r="DB337" s="165"/>
      <c r="DC337" s="165"/>
      <c r="DD337" s="165"/>
      <c r="DE337" s="165"/>
      <c r="DF337" s="165"/>
      <c r="DG337" s="165"/>
      <c r="DH337" s="165"/>
      <c r="DI337" s="165"/>
      <c r="DJ337" s="165"/>
      <c r="DK337" s="165"/>
      <c r="DL337" s="165"/>
      <c r="DM337" s="165"/>
      <c r="DN337" s="165"/>
      <c r="DO337" s="165">
        <f t="shared" si="398"/>
        <v>0</v>
      </c>
      <c r="DP337" s="165">
        <f t="shared" si="399"/>
        <v>0</v>
      </c>
      <c r="DQ337" s="165">
        <f t="shared" si="400"/>
        <v>0</v>
      </c>
      <c r="DR337" s="165">
        <f t="shared" si="401"/>
        <v>0</v>
      </c>
      <c r="DS337" s="165">
        <f t="shared" si="402"/>
        <v>0</v>
      </c>
      <c r="DT337" s="165">
        <f t="shared" si="403"/>
        <v>0</v>
      </c>
      <c r="DU337" s="165">
        <f t="shared" si="404"/>
        <v>0</v>
      </c>
      <c r="DV337" s="165">
        <f t="shared" si="405"/>
        <v>0</v>
      </c>
      <c r="DW337" s="165">
        <f t="shared" si="406"/>
        <v>0</v>
      </c>
      <c r="DX337" s="165">
        <f t="shared" si="407"/>
        <v>0</v>
      </c>
      <c r="DY337" s="165">
        <f t="shared" si="408"/>
        <v>0</v>
      </c>
      <c r="DZ337" s="165">
        <f t="shared" si="409"/>
        <v>0</v>
      </c>
      <c r="EA337" s="165">
        <f t="shared" si="410"/>
        <v>0</v>
      </c>
      <c r="EB337" s="165">
        <f t="shared" si="411"/>
        <v>0</v>
      </c>
      <c r="EC337" s="165">
        <f t="shared" si="412"/>
        <v>0</v>
      </c>
      <c r="ED337" s="165">
        <f t="shared" si="413"/>
        <v>0</v>
      </c>
      <c r="EE337" s="165" t="str">
        <f t="shared" si="414"/>
        <v/>
      </c>
      <c r="EF337" s="165" t="str">
        <f t="shared" si="415"/>
        <v/>
      </c>
      <c r="EG337" s="165" t="str">
        <f t="shared" si="416"/>
        <v/>
      </c>
      <c r="EH337" s="165" t="str">
        <f t="shared" si="417"/>
        <v/>
      </c>
      <c r="EI337" s="165" t="str">
        <f t="shared" si="418"/>
        <v/>
      </c>
      <c r="EJ337" s="165" t="str">
        <f t="shared" si="419"/>
        <v/>
      </c>
      <c r="EK337" s="165" t="str">
        <f t="shared" si="420"/>
        <v/>
      </c>
      <c r="EL337" s="165" t="str">
        <f t="shared" si="421"/>
        <v/>
      </c>
      <c r="EM337" s="165" t="e">
        <f>IF(#REF!="بله","FSW","")</f>
        <v>#REF!</v>
      </c>
      <c r="EN337" s="165" t="str">
        <f t="shared" si="422"/>
        <v/>
      </c>
      <c r="EO337" s="165" t="str">
        <f t="shared" si="423"/>
        <v/>
      </c>
      <c r="EP337" s="165" t="str">
        <f t="shared" si="424"/>
        <v/>
      </c>
      <c r="EQ337" s="165" t="str">
        <f t="shared" si="435"/>
        <v/>
      </c>
      <c r="ER337" s="165" t="str">
        <f t="shared" si="436"/>
        <v/>
      </c>
      <c r="ES337" s="165"/>
      <c r="ET337" s="165" t="str">
        <f t="shared" si="437"/>
        <v/>
      </c>
      <c r="EU337" s="165" t="str">
        <f t="shared" si="425"/>
        <v/>
      </c>
      <c r="EV337" s="165" t="str">
        <f t="shared" si="426"/>
        <v xml:space="preserve"> </v>
      </c>
      <c r="EW337" s="165" t="str">
        <f t="shared" si="427"/>
        <v>هیچکدام</v>
      </c>
      <c r="EX337" s="165" t="str">
        <f t="shared" si="428"/>
        <v xml:space="preserve"> </v>
      </c>
      <c r="EY337" s="165"/>
      <c r="EZ337" s="165" t="str">
        <f t="shared" si="438"/>
        <v xml:space="preserve"> </v>
      </c>
      <c r="FA337" s="165" t="str">
        <f t="shared" si="429"/>
        <v>هیچکدام</v>
      </c>
      <c r="FB337" s="165"/>
      <c r="FC337" s="165"/>
      <c r="FD337" s="165"/>
      <c r="FE337" s="165"/>
      <c r="FG337" s="165"/>
      <c r="FH337" s="165"/>
      <c r="FI337" s="165"/>
      <c r="FJ337" s="165"/>
      <c r="FK337" s="165"/>
      <c r="FL337" s="165"/>
      <c r="FM337" s="165"/>
      <c r="FN337" s="165"/>
      <c r="FO337" s="165"/>
      <c r="FP337" s="165"/>
      <c r="FQ337" s="165"/>
    </row>
    <row r="338" spans="1:173" s="166" customFormat="1" ht="11.65" x14ac:dyDescent="0.35">
      <c r="A338" s="167">
        <v>337</v>
      </c>
      <c r="B338" s="105"/>
      <c r="C338" s="168"/>
      <c r="D338" s="169"/>
      <c r="E338" s="170"/>
      <c r="F338" s="202"/>
      <c r="G338" s="169"/>
      <c r="H338" s="106"/>
      <c r="I338" s="169"/>
      <c r="J338" s="171"/>
      <c r="K338" s="172"/>
      <c r="L338" s="173"/>
      <c r="M338" s="171"/>
      <c r="N338" s="172"/>
      <c r="O338" s="111">
        <f t="shared" si="439"/>
        <v>1398</v>
      </c>
      <c r="P338" s="174"/>
      <c r="Q338" s="175"/>
      <c r="R338" s="175"/>
      <c r="S338" s="217"/>
      <c r="T338" s="114"/>
      <c r="U338" s="115"/>
      <c r="V338" s="116"/>
      <c r="W338" s="117"/>
      <c r="X338" s="117"/>
      <c r="Y338" s="176"/>
      <c r="Z338" s="117"/>
      <c r="AA338" s="117"/>
      <c r="AB338" s="117"/>
      <c r="AC338" s="117"/>
      <c r="AD338" s="117"/>
      <c r="AE338" s="117"/>
      <c r="AF338" s="117"/>
      <c r="AG338" s="118"/>
      <c r="AH338" s="119"/>
      <c r="AI338" s="176"/>
      <c r="AJ338" s="121"/>
      <c r="AK338" s="25" t="str">
        <f t="shared" si="430"/>
        <v xml:space="preserve">         </v>
      </c>
      <c r="AL338" s="122" t="str">
        <f t="shared" si="431"/>
        <v>هیچکدام</v>
      </c>
      <c r="AM338" s="74" t="str">
        <f t="shared" si="432"/>
        <v>7.هیچکدام</v>
      </c>
      <c r="AN338" s="122" t="str">
        <f>IF(G338=0,"نامعلوم",'1.مشخصات مرکز'!$D$2-G338)</f>
        <v>نامعلوم</v>
      </c>
      <c r="AO338" s="123" t="str">
        <f t="shared" si="367"/>
        <v>نامعلوم</v>
      </c>
      <c r="AP338" s="177"/>
      <c r="AQ338" s="178"/>
      <c r="AR338" s="203"/>
      <c r="AS338" s="127" t="str">
        <f t="shared" si="433"/>
        <v>خیر</v>
      </c>
      <c r="AT338" s="128"/>
      <c r="AU338" s="179"/>
      <c r="AV338" s="180"/>
      <c r="AW338" s="180"/>
      <c r="AX338" s="181"/>
      <c r="AY338" s="182"/>
      <c r="AZ338" s="183"/>
      <c r="BA338" s="201"/>
      <c r="BB338" s="132"/>
      <c r="BC338" s="133"/>
      <c r="BD338" s="134"/>
      <c r="BE338" s="184"/>
      <c r="BF338" s="183"/>
      <c r="BG338" s="201"/>
      <c r="BH338" s="182"/>
      <c r="BI338" s="183"/>
      <c r="BJ338" s="201"/>
      <c r="BK338" s="179"/>
      <c r="BL338" s="185"/>
      <c r="BM338" s="186"/>
      <c r="BN338" s="186"/>
      <c r="BO338" s="187"/>
      <c r="BP338" s="180"/>
      <c r="BQ338" s="180"/>
      <c r="BR338" s="181"/>
      <c r="BS338" s="142" t="str">
        <f t="shared" si="368"/>
        <v>خیر</v>
      </c>
      <c r="BT338" s="188">
        <f t="shared" si="369"/>
        <v>0</v>
      </c>
      <c r="BU338" s="200" t="str">
        <f t="shared" si="370"/>
        <v xml:space="preserve"> </v>
      </c>
      <c r="BV338" s="145" t="str">
        <f t="shared" si="434"/>
        <v xml:space="preserve"> </v>
      </c>
      <c r="BW338" s="189">
        <f t="shared" si="371"/>
        <v>0</v>
      </c>
      <c r="BX338" s="190" t="str">
        <f t="shared" si="372"/>
        <v xml:space="preserve"> </v>
      </c>
      <c r="BY338" s="148" t="str">
        <f t="shared" si="373"/>
        <v xml:space="preserve"> </v>
      </c>
      <c r="BZ338" s="191">
        <f t="shared" si="374"/>
        <v>0</v>
      </c>
      <c r="CA338" s="192" t="str">
        <f t="shared" si="375"/>
        <v xml:space="preserve"> </v>
      </c>
      <c r="CB338" s="193" t="str">
        <f t="shared" si="376"/>
        <v xml:space="preserve"> </v>
      </c>
      <c r="CC338" s="194">
        <f t="shared" si="377"/>
        <v>0</v>
      </c>
      <c r="CD338" s="195" t="str">
        <f t="shared" si="378"/>
        <v xml:space="preserve"> </v>
      </c>
      <c r="CE338" s="154" t="str">
        <f t="shared" si="379"/>
        <v xml:space="preserve"> </v>
      </c>
      <c r="CF338" s="196">
        <f t="shared" si="380"/>
        <v>0</v>
      </c>
      <c r="CG338" s="197" t="str">
        <f t="shared" si="381"/>
        <v xml:space="preserve"> </v>
      </c>
      <c r="CH338" s="157" t="str">
        <f t="shared" si="382"/>
        <v xml:space="preserve"> </v>
      </c>
      <c r="CI338" s="191">
        <f t="shared" si="383"/>
        <v>0</v>
      </c>
      <c r="CJ338" s="192" t="str">
        <f t="shared" si="384"/>
        <v xml:space="preserve"> </v>
      </c>
      <c r="CK338" s="151" t="str">
        <f t="shared" si="385"/>
        <v xml:space="preserve"> </v>
      </c>
      <c r="CL338" s="198">
        <f t="shared" si="386"/>
        <v>0</v>
      </c>
      <c r="CM338" s="197" t="str">
        <f t="shared" si="387"/>
        <v xml:space="preserve"> </v>
      </c>
      <c r="CN338" s="159" t="str">
        <f t="shared" si="388"/>
        <v xml:space="preserve"> </v>
      </c>
      <c r="CO338" s="194">
        <f t="shared" si="389"/>
        <v>0</v>
      </c>
      <c r="CP338" s="195" t="str">
        <f t="shared" si="390"/>
        <v xml:space="preserve"> </v>
      </c>
      <c r="CQ338" s="160" t="str">
        <f t="shared" si="391"/>
        <v xml:space="preserve"> </v>
      </c>
      <c r="CR338" s="161">
        <f t="shared" si="392"/>
        <v>0</v>
      </c>
      <c r="CS338" s="144" t="str">
        <f t="shared" si="393"/>
        <v xml:space="preserve"> </v>
      </c>
      <c r="CT338" s="145" t="str">
        <f t="shared" si="394"/>
        <v xml:space="preserve"> </v>
      </c>
      <c r="CU338" s="144" t="str">
        <f t="shared" si="395"/>
        <v>خیر</v>
      </c>
      <c r="CV338" s="162" t="str">
        <f t="shared" si="396"/>
        <v>ارائه نشده است.</v>
      </c>
      <c r="CW338" s="199">
        <f t="shared" si="397"/>
        <v>0</v>
      </c>
      <c r="CX338" s="164"/>
      <c r="CY338" s="164"/>
      <c r="CZ338" s="164"/>
      <c r="DA338" s="165"/>
      <c r="DB338" s="165"/>
      <c r="DC338" s="165"/>
      <c r="DD338" s="165"/>
      <c r="DE338" s="165"/>
      <c r="DF338" s="165"/>
      <c r="DG338" s="165"/>
      <c r="DH338" s="165"/>
      <c r="DI338" s="165"/>
      <c r="DJ338" s="165"/>
      <c r="DK338" s="165"/>
      <c r="DL338" s="165"/>
      <c r="DM338" s="165"/>
      <c r="DN338" s="165"/>
      <c r="DO338" s="165">
        <f t="shared" si="398"/>
        <v>0</v>
      </c>
      <c r="DP338" s="165">
        <f t="shared" si="399"/>
        <v>0</v>
      </c>
      <c r="DQ338" s="165">
        <f t="shared" si="400"/>
        <v>0</v>
      </c>
      <c r="DR338" s="165">
        <f t="shared" si="401"/>
        <v>0</v>
      </c>
      <c r="DS338" s="165">
        <f t="shared" si="402"/>
        <v>0</v>
      </c>
      <c r="DT338" s="165">
        <f t="shared" si="403"/>
        <v>0</v>
      </c>
      <c r="DU338" s="165">
        <f t="shared" si="404"/>
        <v>0</v>
      </c>
      <c r="DV338" s="165">
        <f t="shared" si="405"/>
        <v>0</v>
      </c>
      <c r="DW338" s="165">
        <f t="shared" si="406"/>
        <v>0</v>
      </c>
      <c r="DX338" s="165">
        <f t="shared" si="407"/>
        <v>0</v>
      </c>
      <c r="DY338" s="165">
        <f t="shared" si="408"/>
        <v>0</v>
      </c>
      <c r="DZ338" s="165">
        <f t="shared" si="409"/>
        <v>0</v>
      </c>
      <c r="EA338" s="165">
        <f t="shared" si="410"/>
        <v>0</v>
      </c>
      <c r="EB338" s="165">
        <f t="shared" si="411"/>
        <v>0</v>
      </c>
      <c r="EC338" s="165">
        <f t="shared" si="412"/>
        <v>0</v>
      </c>
      <c r="ED338" s="165">
        <f t="shared" si="413"/>
        <v>0</v>
      </c>
      <c r="EE338" s="165" t="str">
        <f t="shared" si="414"/>
        <v/>
      </c>
      <c r="EF338" s="165" t="str">
        <f t="shared" si="415"/>
        <v/>
      </c>
      <c r="EG338" s="165" t="str">
        <f t="shared" si="416"/>
        <v/>
      </c>
      <c r="EH338" s="165" t="str">
        <f t="shared" si="417"/>
        <v/>
      </c>
      <c r="EI338" s="165" t="str">
        <f t="shared" si="418"/>
        <v/>
      </c>
      <c r="EJ338" s="165" t="str">
        <f t="shared" si="419"/>
        <v/>
      </c>
      <c r="EK338" s="165" t="str">
        <f t="shared" si="420"/>
        <v/>
      </c>
      <c r="EL338" s="165" t="str">
        <f t="shared" si="421"/>
        <v/>
      </c>
      <c r="EM338" s="165" t="e">
        <f>IF(#REF!="بله","FSW","")</f>
        <v>#REF!</v>
      </c>
      <c r="EN338" s="165" t="str">
        <f t="shared" si="422"/>
        <v/>
      </c>
      <c r="EO338" s="165" t="str">
        <f t="shared" si="423"/>
        <v/>
      </c>
      <c r="EP338" s="165" t="str">
        <f t="shared" si="424"/>
        <v/>
      </c>
      <c r="EQ338" s="165" t="str">
        <f t="shared" si="435"/>
        <v/>
      </c>
      <c r="ER338" s="165" t="str">
        <f t="shared" si="436"/>
        <v/>
      </c>
      <c r="ES338" s="165"/>
      <c r="ET338" s="165" t="str">
        <f t="shared" si="437"/>
        <v/>
      </c>
      <c r="EU338" s="165" t="str">
        <f t="shared" si="425"/>
        <v/>
      </c>
      <c r="EV338" s="165" t="str">
        <f t="shared" si="426"/>
        <v xml:space="preserve"> </v>
      </c>
      <c r="EW338" s="165" t="str">
        <f t="shared" si="427"/>
        <v>هیچکدام</v>
      </c>
      <c r="EX338" s="165" t="str">
        <f t="shared" si="428"/>
        <v xml:space="preserve"> </v>
      </c>
      <c r="EY338" s="165"/>
      <c r="EZ338" s="165" t="str">
        <f t="shared" si="438"/>
        <v xml:space="preserve"> </v>
      </c>
      <c r="FA338" s="165" t="str">
        <f t="shared" si="429"/>
        <v>هیچکدام</v>
      </c>
      <c r="FB338" s="165"/>
      <c r="FC338" s="165"/>
      <c r="FD338" s="165"/>
      <c r="FE338" s="165"/>
      <c r="FG338" s="165"/>
      <c r="FH338" s="165"/>
      <c r="FI338" s="165"/>
      <c r="FJ338" s="165"/>
      <c r="FK338" s="165"/>
      <c r="FL338" s="165"/>
      <c r="FM338" s="165"/>
      <c r="FN338" s="165"/>
      <c r="FO338" s="165"/>
      <c r="FP338" s="165"/>
      <c r="FQ338" s="165"/>
    </row>
    <row r="339" spans="1:173" s="166" customFormat="1" ht="11.65" x14ac:dyDescent="0.35">
      <c r="A339" s="167">
        <v>338</v>
      </c>
      <c r="B339" s="105"/>
      <c r="C339" s="168"/>
      <c r="D339" s="169"/>
      <c r="E339" s="170"/>
      <c r="F339" s="202"/>
      <c r="G339" s="169"/>
      <c r="H339" s="106"/>
      <c r="I339" s="169"/>
      <c r="J339" s="171"/>
      <c r="K339" s="172"/>
      <c r="L339" s="173"/>
      <c r="M339" s="171"/>
      <c r="N339" s="172"/>
      <c r="O339" s="111">
        <f t="shared" si="439"/>
        <v>1398</v>
      </c>
      <c r="P339" s="174"/>
      <c r="Q339" s="175"/>
      <c r="R339" s="175"/>
      <c r="S339" s="217"/>
      <c r="T339" s="114"/>
      <c r="U339" s="115"/>
      <c r="V339" s="116"/>
      <c r="W339" s="117"/>
      <c r="X339" s="117"/>
      <c r="Y339" s="176"/>
      <c r="Z339" s="117"/>
      <c r="AA339" s="117"/>
      <c r="AB339" s="117"/>
      <c r="AC339" s="117"/>
      <c r="AD339" s="117"/>
      <c r="AE339" s="117"/>
      <c r="AF339" s="117"/>
      <c r="AG339" s="118"/>
      <c r="AH339" s="119"/>
      <c r="AI339" s="176"/>
      <c r="AJ339" s="121"/>
      <c r="AK339" s="25" t="str">
        <f t="shared" si="430"/>
        <v xml:space="preserve">         </v>
      </c>
      <c r="AL339" s="122" t="str">
        <f t="shared" si="431"/>
        <v>هیچکدام</v>
      </c>
      <c r="AM339" s="74" t="str">
        <f t="shared" si="432"/>
        <v>7.هیچکدام</v>
      </c>
      <c r="AN339" s="122" t="str">
        <f>IF(G339=0,"نامعلوم",'1.مشخصات مرکز'!$D$2-G339)</f>
        <v>نامعلوم</v>
      </c>
      <c r="AO339" s="123" t="str">
        <f t="shared" si="367"/>
        <v>نامعلوم</v>
      </c>
      <c r="AP339" s="177"/>
      <c r="AQ339" s="178"/>
      <c r="AR339" s="203"/>
      <c r="AS339" s="127" t="str">
        <f t="shared" si="433"/>
        <v>خیر</v>
      </c>
      <c r="AT339" s="128"/>
      <c r="AU339" s="179"/>
      <c r="AV339" s="180"/>
      <c r="AW339" s="180"/>
      <c r="AX339" s="181"/>
      <c r="AY339" s="182"/>
      <c r="AZ339" s="183"/>
      <c r="BA339" s="201"/>
      <c r="BB339" s="132"/>
      <c r="BC339" s="133"/>
      <c r="BD339" s="134"/>
      <c r="BE339" s="184"/>
      <c r="BF339" s="183"/>
      <c r="BG339" s="201"/>
      <c r="BH339" s="182"/>
      <c r="BI339" s="183"/>
      <c r="BJ339" s="201"/>
      <c r="BK339" s="179"/>
      <c r="BL339" s="185"/>
      <c r="BM339" s="186"/>
      <c r="BN339" s="186"/>
      <c r="BO339" s="187"/>
      <c r="BP339" s="180"/>
      <c r="BQ339" s="180"/>
      <c r="BR339" s="181"/>
      <c r="BS339" s="142" t="str">
        <f t="shared" si="368"/>
        <v>خیر</v>
      </c>
      <c r="BT339" s="188">
        <f t="shared" si="369"/>
        <v>0</v>
      </c>
      <c r="BU339" s="200" t="str">
        <f t="shared" si="370"/>
        <v xml:space="preserve"> </v>
      </c>
      <c r="BV339" s="145" t="str">
        <f t="shared" si="434"/>
        <v xml:space="preserve"> </v>
      </c>
      <c r="BW339" s="189">
        <f t="shared" si="371"/>
        <v>0</v>
      </c>
      <c r="BX339" s="190" t="str">
        <f t="shared" si="372"/>
        <v xml:space="preserve"> </v>
      </c>
      <c r="BY339" s="148" t="str">
        <f t="shared" si="373"/>
        <v xml:space="preserve"> </v>
      </c>
      <c r="BZ339" s="191">
        <f t="shared" si="374"/>
        <v>0</v>
      </c>
      <c r="CA339" s="192" t="str">
        <f t="shared" si="375"/>
        <v xml:space="preserve"> </v>
      </c>
      <c r="CB339" s="193" t="str">
        <f t="shared" si="376"/>
        <v xml:space="preserve"> </v>
      </c>
      <c r="CC339" s="194">
        <f t="shared" si="377"/>
        <v>0</v>
      </c>
      <c r="CD339" s="195" t="str">
        <f t="shared" si="378"/>
        <v xml:space="preserve"> </v>
      </c>
      <c r="CE339" s="154" t="str">
        <f t="shared" si="379"/>
        <v xml:space="preserve"> </v>
      </c>
      <c r="CF339" s="196">
        <f t="shared" si="380"/>
        <v>0</v>
      </c>
      <c r="CG339" s="197" t="str">
        <f t="shared" si="381"/>
        <v xml:space="preserve"> </v>
      </c>
      <c r="CH339" s="157" t="str">
        <f t="shared" si="382"/>
        <v xml:space="preserve"> </v>
      </c>
      <c r="CI339" s="191">
        <f t="shared" si="383"/>
        <v>0</v>
      </c>
      <c r="CJ339" s="192" t="str">
        <f t="shared" si="384"/>
        <v xml:space="preserve"> </v>
      </c>
      <c r="CK339" s="151" t="str">
        <f t="shared" si="385"/>
        <v xml:space="preserve"> </v>
      </c>
      <c r="CL339" s="198">
        <f t="shared" si="386"/>
        <v>0</v>
      </c>
      <c r="CM339" s="197" t="str">
        <f t="shared" si="387"/>
        <v xml:space="preserve"> </v>
      </c>
      <c r="CN339" s="159" t="str">
        <f t="shared" si="388"/>
        <v xml:space="preserve"> </v>
      </c>
      <c r="CO339" s="194">
        <f t="shared" si="389"/>
        <v>0</v>
      </c>
      <c r="CP339" s="195" t="str">
        <f t="shared" si="390"/>
        <v xml:space="preserve"> </v>
      </c>
      <c r="CQ339" s="160" t="str">
        <f t="shared" si="391"/>
        <v xml:space="preserve"> </v>
      </c>
      <c r="CR339" s="161">
        <f t="shared" si="392"/>
        <v>0</v>
      </c>
      <c r="CS339" s="144" t="str">
        <f t="shared" si="393"/>
        <v xml:space="preserve"> </v>
      </c>
      <c r="CT339" s="145" t="str">
        <f t="shared" si="394"/>
        <v xml:space="preserve"> </v>
      </c>
      <c r="CU339" s="144" t="str">
        <f t="shared" si="395"/>
        <v>خیر</v>
      </c>
      <c r="CV339" s="162" t="str">
        <f t="shared" si="396"/>
        <v>ارائه نشده است.</v>
      </c>
      <c r="CW339" s="199">
        <f t="shared" si="397"/>
        <v>0</v>
      </c>
      <c r="CX339" s="164"/>
      <c r="CY339" s="164"/>
      <c r="CZ339" s="164"/>
      <c r="DA339" s="165"/>
      <c r="DB339" s="165"/>
      <c r="DC339" s="165"/>
      <c r="DD339" s="165"/>
      <c r="DE339" s="165"/>
      <c r="DF339" s="165"/>
      <c r="DG339" s="165"/>
      <c r="DH339" s="165"/>
      <c r="DI339" s="165"/>
      <c r="DJ339" s="165"/>
      <c r="DK339" s="165"/>
      <c r="DL339" s="165"/>
      <c r="DM339" s="165"/>
      <c r="DN339" s="165"/>
      <c r="DO339" s="165">
        <f t="shared" si="398"/>
        <v>0</v>
      </c>
      <c r="DP339" s="165">
        <f t="shared" si="399"/>
        <v>0</v>
      </c>
      <c r="DQ339" s="165">
        <f t="shared" si="400"/>
        <v>0</v>
      </c>
      <c r="DR339" s="165">
        <f t="shared" si="401"/>
        <v>0</v>
      </c>
      <c r="DS339" s="165">
        <f t="shared" si="402"/>
        <v>0</v>
      </c>
      <c r="DT339" s="165">
        <f t="shared" si="403"/>
        <v>0</v>
      </c>
      <c r="DU339" s="165">
        <f t="shared" si="404"/>
        <v>0</v>
      </c>
      <c r="DV339" s="165">
        <f t="shared" si="405"/>
        <v>0</v>
      </c>
      <c r="DW339" s="165">
        <f t="shared" si="406"/>
        <v>0</v>
      </c>
      <c r="DX339" s="165">
        <f t="shared" si="407"/>
        <v>0</v>
      </c>
      <c r="DY339" s="165">
        <f t="shared" si="408"/>
        <v>0</v>
      </c>
      <c r="DZ339" s="165">
        <f t="shared" si="409"/>
        <v>0</v>
      </c>
      <c r="EA339" s="165">
        <f t="shared" si="410"/>
        <v>0</v>
      </c>
      <c r="EB339" s="165">
        <f t="shared" si="411"/>
        <v>0</v>
      </c>
      <c r="EC339" s="165">
        <f t="shared" si="412"/>
        <v>0</v>
      </c>
      <c r="ED339" s="165">
        <f t="shared" si="413"/>
        <v>0</v>
      </c>
      <c r="EE339" s="165" t="str">
        <f t="shared" si="414"/>
        <v/>
      </c>
      <c r="EF339" s="165" t="str">
        <f t="shared" si="415"/>
        <v/>
      </c>
      <c r="EG339" s="165" t="str">
        <f t="shared" si="416"/>
        <v/>
      </c>
      <c r="EH339" s="165" t="str">
        <f t="shared" si="417"/>
        <v/>
      </c>
      <c r="EI339" s="165" t="str">
        <f t="shared" si="418"/>
        <v/>
      </c>
      <c r="EJ339" s="165" t="str">
        <f t="shared" si="419"/>
        <v/>
      </c>
      <c r="EK339" s="165" t="str">
        <f t="shared" si="420"/>
        <v/>
      </c>
      <c r="EL339" s="165" t="str">
        <f t="shared" si="421"/>
        <v/>
      </c>
      <c r="EM339" s="165" t="e">
        <f>IF(#REF!="بله","FSW","")</f>
        <v>#REF!</v>
      </c>
      <c r="EN339" s="165" t="str">
        <f t="shared" si="422"/>
        <v/>
      </c>
      <c r="EO339" s="165" t="str">
        <f t="shared" si="423"/>
        <v/>
      </c>
      <c r="EP339" s="165" t="str">
        <f t="shared" si="424"/>
        <v/>
      </c>
      <c r="EQ339" s="165" t="str">
        <f t="shared" si="435"/>
        <v/>
      </c>
      <c r="ER339" s="165" t="str">
        <f t="shared" si="436"/>
        <v/>
      </c>
      <c r="ES339" s="165"/>
      <c r="ET339" s="165" t="str">
        <f t="shared" si="437"/>
        <v/>
      </c>
      <c r="EU339" s="165" t="str">
        <f t="shared" si="425"/>
        <v/>
      </c>
      <c r="EV339" s="165" t="str">
        <f t="shared" si="426"/>
        <v xml:space="preserve"> </v>
      </c>
      <c r="EW339" s="165" t="str">
        <f t="shared" si="427"/>
        <v>هیچکدام</v>
      </c>
      <c r="EX339" s="165" t="str">
        <f t="shared" si="428"/>
        <v xml:space="preserve"> </v>
      </c>
      <c r="EY339" s="165"/>
      <c r="EZ339" s="165" t="str">
        <f t="shared" si="438"/>
        <v xml:space="preserve"> </v>
      </c>
      <c r="FA339" s="165" t="str">
        <f t="shared" si="429"/>
        <v>هیچکدام</v>
      </c>
      <c r="FB339" s="165"/>
      <c r="FC339" s="165"/>
      <c r="FD339" s="165"/>
      <c r="FE339" s="165"/>
      <c r="FG339" s="165"/>
      <c r="FH339" s="165"/>
      <c r="FI339" s="165"/>
      <c r="FJ339" s="165"/>
      <c r="FK339" s="165"/>
      <c r="FL339" s="165"/>
      <c r="FM339" s="165"/>
      <c r="FN339" s="165"/>
      <c r="FO339" s="165"/>
      <c r="FP339" s="165"/>
      <c r="FQ339" s="165"/>
    </row>
    <row r="340" spans="1:173" s="166" customFormat="1" ht="11.65" x14ac:dyDescent="0.35">
      <c r="A340" s="167">
        <v>339</v>
      </c>
      <c r="B340" s="105"/>
      <c r="C340" s="168"/>
      <c r="D340" s="169"/>
      <c r="E340" s="170"/>
      <c r="F340" s="202"/>
      <c r="G340" s="169"/>
      <c r="H340" s="106"/>
      <c r="I340" s="169"/>
      <c r="J340" s="171"/>
      <c r="K340" s="172"/>
      <c r="L340" s="173"/>
      <c r="M340" s="171"/>
      <c r="N340" s="172"/>
      <c r="O340" s="111">
        <f t="shared" si="439"/>
        <v>1398</v>
      </c>
      <c r="P340" s="174"/>
      <c r="Q340" s="175"/>
      <c r="R340" s="175"/>
      <c r="S340" s="217"/>
      <c r="T340" s="114"/>
      <c r="U340" s="115"/>
      <c r="V340" s="116"/>
      <c r="W340" s="117"/>
      <c r="X340" s="117"/>
      <c r="Y340" s="176"/>
      <c r="Z340" s="117"/>
      <c r="AA340" s="117"/>
      <c r="AB340" s="117"/>
      <c r="AC340" s="117"/>
      <c r="AD340" s="117"/>
      <c r="AE340" s="117"/>
      <c r="AF340" s="117"/>
      <c r="AG340" s="118"/>
      <c r="AH340" s="119"/>
      <c r="AI340" s="176"/>
      <c r="AJ340" s="121"/>
      <c r="AK340" s="25" t="str">
        <f t="shared" si="430"/>
        <v xml:space="preserve">         </v>
      </c>
      <c r="AL340" s="122" t="str">
        <f t="shared" si="431"/>
        <v>هیچکدام</v>
      </c>
      <c r="AM340" s="74" t="str">
        <f t="shared" si="432"/>
        <v>7.هیچکدام</v>
      </c>
      <c r="AN340" s="122" t="str">
        <f>IF(G340=0,"نامعلوم",'1.مشخصات مرکز'!$D$2-G340)</f>
        <v>نامعلوم</v>
      </c>
      <c r="AO340" s="123" t="str">
        <f t="shared" si="367"/>
        <v>نامعلوم</v>
      </c>
      <c r="AP340" s="177"/>
      <c r="AQ340" s="178"/>
      <c r="AR340" s="203"/>
      <c r="AS340" s="127" t="str">
        <f t="shared" si="433"/>
        <v>خیر</v>
      </c>
      <c r="AT340" s="128"/>
      <c r="AU340" s="179"/>
      <c r="AV340" s="180"/>
      <c r="AW340" s="180"/>
      <c r="AX340" s="181"/>
      <c r="AY340" s="182"/>
      <c r="AZ340" s="183"/>
      <c r="BA340" s="201"/>
      <c r="BB340" s="132"/>
      <c r="BC340" s="133"/>
      <c r="BD340" s="134"/>
      <c r="BE340" s="184"/>
      <c r="BF340" s="183"/>
      <c r="BG340" s="201"/>
      <c r="BH340" s="182"/>
      <c r="BI340" s="183"/>
      <c r="BJ340" s="201"/>
      <c r="BK340" s="179"/>
      <c r="BL340" s="185"/>
      <c r="BM340" s="186"/>
      <c r="BN340" s="186"/>
      <c r="BO340" s="187"/>
      <c r="BP340" s="180"/>
      <c r="BQ340" s="180"/>
      <c r="BR340" s="181"/>
      <c r="BS340" s="142" t="str">
        <f t="shared" si="368"/>
        <v>خیر</v>
      </c>
      <c r="BT340" s="188">
        <f t="shared" si="369"/>
        <v>0</v>
      </c>
      <c r="BU340" s="200" t="str">
        <f t="shared" si="370"/>
        <v xml:space="preserve"> </v>
      </c>
      <c r="BV340" s="145" t="str">
        <f t="shared" si="434"/>
        <v xml:space="preserve"> </v>
      </c>
      <c r="BW340" s="189">
        <f t="shared" si="371"/>
        <v>0</v>
      </c>
      <c r="BX340" s="190" t="str">
        <f t="shared" si="372"/>
        <v xml:space="preserve"> </v>
      </c>
      <c r="BY340" s="148" t="str">
        <f t="shared" si="373"/>
        <v xml:space="preserve"> </v>
      </c>
      <c r="BZ340" s="191">
        <f t="shared" si="374"/>
        <v>0</v>
      </c>
      <c r="CA340" s="192" t="str">
        <f t="shared" si="375"/>
        <v xml:space="preserve"> </v>
      </c>
      <c r="CB340" s="193" t="str">
        <f t="shared" si="376"/>
        <v xml:space="preserve"> </v>
      </c>
      <c r="CC340" s="194">
        <f t="shared" si="377"/>
        <v>0</v>
      </c>
      <c r="CD340" s="195" t="str">
        <f t="shared" si="378"/>
        <v xml:space="preserve"> </v>
      </c>
      <c r="CE340" s="154" t="str">
        <f t="shared" si="379"/>
        <v xml:space="preserve"> </v>
      </c>
      <c r="CF340" s="196">
        <f t="shared" si="380"/>
        <v>0</v>
      </c>
      <c r="CG340" s="197" t="str">
        <f t="shared" si="381"/>
        <v xml:space="preserve"> </v>
      </c>
      <c r="CH340" s="157" t="str">
        <f t="shared" si="382"/>
        <v xml:space="preserve"> </v>
      </c>
      <c r="CI340" s="191">
        <f t="shared" si="383"/>
        <v>0</v>
      </c>
      <c r="CJ340" s="192" t="str">
        <f t="shared" si="384"/>
        <v xml:space="preserve"> </v>
      </c>
      <c r="CK340" s="151" t="str">
        <f t="shared" si="385"/>
        <v xml:space="preserve"> </v>
      </c>
      <c r="CL340" s="198">
        <f t="shared" si="386"/>
        <v>0</v>
      </c>
      <c r="CM340" s="197" t="str">
        <f t="shared" si="387"/>
        <v xml:space="preserve"> </v>
      </c>
      <c r="CN340" s="159" t="str">
        <f t="shared" si="388"/>
        <v xml:space="preserve"> </v>
      </c>
      <c r="CO340" s="194">
        <f t="shared" si="389"/>
        <v>0</v>
      </c>
      <c r="CP340" s="195" t="str">
        <f t="shared" si="390"/>
        <v xml:space="preserve"> </v>
      </c>
      <c r="CQ340" s="160" t="str">
        <f t="shared" si="391"/>
        <v xml:space="preserve"> </v>
      </c>
      <c r="CR340" s="161">
        <f t="shared" si="392"/>
        <v>0</v>
      </c>
      <c r="CS340" s="144" t="str">
        <f t="shared" si="393"/>
        <v xml:space="preserve"> </v>
      </c>
      <c r="CT340" s="145" t="str">
        <f t="shared" si="394"/>
        <v xml:space="preserve"> </v>
      </c>
      <c r="CU340" s="144" t="str">
        <f t="shared" si="395"/>
        <v>خیر</v>
      </c>
      <c r="CV340" s="162" t="str">
        <f t="shared" si="396"/>
        <v>ارائه نشده است.</v>
      </c>
      <c r="CW340" s="199">
        <f t="shared" si="397"/>
        <v>0</v>
      </c>
      <c r="CX340" s="164"/>
      <c r="CY340" s="164"/>
      <c r="CZ340" s="164"/>
      <c r="DA340" s="165"/>
      <c r="DB340" s="165"/>
      <c r="DC340" s="165"/>
      <c r="DD340" s="165"/>
      <c r="DE340" s="165"/>
      <c r="DF340" s="165"/>
      <c r="DG340" s="165"/>
      <c r="DH340" s="165"/>
      <c r="DI340" s="165"/>
      <c r="DJ340" s="165"/>
      <c r="DK340" s="165"/>
      <c r="DL340" s="165"/>
      <c r="DM340" s="165"/>
      <c r="DN340" s="165"/>
      <c r="DO340" s="165">
        <f t="shared" si="398"/>
        <v>0</v>
      </c>
      <c r="DP340" s="165">
        <f t="shared" si="399"/>
        <v>0</v>
      </c>
      <c r="DQ340" s="165">
        <f t="shared" si="400"/>
        <v>0</v>
      </c>
      <c r="DR340" s="165">
        <f t="shared" si="401"/>
        <v>0</v>
      </c>
      <c r="DS340" s="165">
        <f t="shared" si="402"/>
        <v>0</v>
      </c>
      <c r="DT340" s="165">
        <f t="shared" si="403"/>
        <v>0</v>
      </c>
      <c r="DU340" s="165">
        <f t="shared" si="404"/>
        <v>0</v>
      </c>
      <c r="DV340" s="165">
        <f t="shared" si="405"/>
        <v>0</v>
      </c>
      <c r="DW340" s="165">
        <f t="shared" si="406"/>
        <v>0</v>
      </c>
      <c r="DX340" s="165">
        <f t="shared" si="407"/>
        <v>0</v>
      </c>
      <c r="DY340" s="165">
        <f t="shared" si="408"/>
        <v>0</v>
      </c>
      <c r="DZ340" s="165">
        <f t="shared" si="409"/>
        <v>0</v>
      </c>
      <c r="EA340" s="165">
        <f t="shared" si="410"/>
        <v>0</v>
      </c>
      <c r="EB340" s="165">
        <f t="shared" si="411"/>
        <v>0</v>
      </c>
      <c r="EC340" s="165">
        <f t="shared" si="412"/>
        <v>0</v>
      </c>
      <c r="ED340" s="165">
        <f t="shared" si="413"/>
        <v>0</v>
      </c>
      <c r="EE340" s="165" t="str">
        <f t="shared" si="414"/>
        <v/>
      </c>
      <c r="EF340" s="165" t="str">
        <f t="shared" si="415"/>
        <v/>
      </c>
      <c r="EG340" s="165" t="str">
        <f t="shared" si="416"/>
        <v/>
      </c>
      <c r="EH340" s="165" t="str">
        <f t="shared" si="417"/>
        <v/>
      </c>
      <c r="EI340" s="165" t="str">
        <f t="shared" si="418"/>
        <v/>
      </c>
      <c r="EJ340" s="165" t="str">
        <f t="shared" si="419"/>
        <v/>
      </c>
      <c r="EK340" s="165" t="str">
        <f t="shared" si="420"/>
        <v/>
      </c>
      <c r="EL340" s="165" t="str">
        <f t="shared" si="421"/>
        <v/>
      </c>
      <c r="EM340" s="165" t="e">
        <f>IF(#REF!="بله","FSW","")</f>
        <v>#REF!</v>
      </c>
      <c r="EN340" s="165" t="str">
        <f t="shared" si="422"/>
        <v/>
      </c>
      <c r="EO340" s="165" t="str">
        <f t="shared" si="423"/>
        <v/>
      </c>
      <c r="EP340" s="165" t="str">
        <f t="shared" si="424"/>
        <v/>
      </c>
      <c r="EQ340" s="165" t="str">
        <f t="shared" si="435"/>
        <v/>
      </c>
      <c r="ER340" s="165" t="str">
        <f t="shared" si="436"/>
        <v/>
      </c>
      <c r="ES340" s="165"/>
      <c r="ET340" s="165" t="str">
        <f t="shared" si="437"/>
        <v/>
      </c>
      <c r="EU340" s="165" t="str">
        <f t="shared" si="425"/>
        <v/>
      </c>
      <c r="EV340" s="165" t="str">
        <f t="shared" si="426"/>
        <v xml:space="preserve"> </v>
      </c>
      <c r="EW340" s="165" t="str">
        <f t="shared" si="427"/>
        <v>هیچکدام</v>
      </c>
      <c r="EX340" s="165" t="str">
        <f t="shared" si="428"/>
        <v xml:space="preserve"> </v>
      </c>
      <c r="EY340" s="165"/>
      <c r="EZ340" s="165" t="str">
        <f t="shared" si="438"/>
        <v xml:space="preserve"> </v>
      </c>
      <c r="FA340" s="165" t="str">
        <f t="shared" si="429"/>
        <v>هیچکدام</v>
      </c>
      <c r="FB340" s="165"/>
      <c r="FC340" s="165"/>
      <c r="FD340" s="165"/>
      <c r="FE340" s="165"/>
      <c r="FG340" s="165"/>
      <c r="FH340" s="165"/>
      <c r="FI340" s="165"/>
      <c r="FJ340" s="165"/>
      <c r="FK340" s="165"/>
      <c r="FL340" s="165"/>
      <c r="FM340" s="165"/>
      <c r="FN340" s="165"/>
      <c r="FO340" s="165"/>
      <c r="FP340" s="165"/>
      <c r="FQ340" s="165"/>
    </row>
    <row r="341" spans="1:173" s="166" customFormat="1" ht="11.65" x14ac:dyDescent="0.35">
      <c r="A341" s="167">
        <v>340</v>
      </c>
      <c r="B341" s="105"/>
      <c r="C341" s="168"/>
      <c r="D341" s="169"/>
      <c r="E341" s="170"/>
      <c r="F341" s="202"/>
      <c r="G341" s="169"/>
      <c r="H341" s="106"/>
      <c r="I341" s="169"/>
      <c r="J341" s="171"/>
      <c r="K341" s="172"/>
      <c r="L341" s="173"/>
      <c r="M341" s="171"/>
      <c r="N341" s="172"/>
      <c r="O341" s="111">
        <f t="shared" si="439"/>
        <v>1398</v>
      </c>
      <c r="P341" s="174"/>
      <c r="Q341" s="175"/>
      <c r="R341" s="175"/>
      <c r="S341" s="217"/>
      <c r="T341" s="114"/>
      <c r="U341" s="115"/>
      <c r="V341" s="116"/>
      <c r="W341" s="117"/>
      <c r="X341" s="117"/>
      <c r="Y341" s="176"/>
      <c r="Z341" s="117"/>
      <c r="AA341" s="117"/>
      <c r="AB341" s="117"/>
      <c r="AC341" s="117"/>
      <c r="AD341" s="117"/>
      <c r="AE341" s="117"/>
      <c r="AF341" s="117"/>
      <c r="AG341" s="118"/>
      <c r="AH341" s="119"/>
      <c r="AI341" s="176"/>
      <c r="AJ341" s="121"/>
      <c r="AK341" s="25" t="str">
        <f t="shared" si="430"/>
        <v xml:space="preserve">         </v>
      </c>
      <c r="AL341" s="122" t="str">
        <f t="shared" si="431"/>
        <v>هیچکدام</v>
      </c>
      <c r="AM341" s="74" t="str">
        <f t="shared" si="432"/>
        <v>7.هیچکدام</v>
      </c>
      <c r="AN341" s="122" t="str">
        <f>IF(G341=0,"نامعلوم",'1.مشخصات مرکز'!$D$2-G341)</f>
        <v>نامعلوم</v>
      </c>
      <c r="AO341" s="123" t="str">
        <f t="shared" si="367"/>
        <v>نامعلوم</v>
      </c>
      <c r="AP341" s="177"/>
      <c r="AQ341" s="178"/>
      <c r="AR341" s="203"/>
      <c r="AS341" s="127" t="str">
        <f t="shared" si="433"/>
        <v>خیر</v>
      </c>
      <c r="AT341" s="128"/>
      <c r="AU341" s="179"/>
      <c r="AV341" s="180"/>
      <c r="AW341" s="180"/>
      <c r="AX341" s="181"/>
      <c r="AY341" s="182"/>
      <c r="AZ341" s="183"/>
      <c r="BA341" s="201"/>
      <c r="BB341" s="132"/>
      <c r="BC341" s="133"/>
      <c r="BD341" s="134"/>
      <c r="BE341" s="184"/>
      <c r="BF341" s="183"/>
      <c r="BG341" s="201"/>
      <c r="BH341" s="182"/>
      <c r="BI341" s="183"/>
      <c r="BJ341" s="201"/>
      <c r="BK341" s="179"/>
      <c r="BL341" s="185"/>
      <c r="BM341" s="186"/>
      <c r="BN341" s="186"/>
      <c r="BO341" s="187"/>
      <c r="BP341" s="180"/>
      <c r="BQ341" s="180"/>
      <c r="BR341" s="181"/>
      <c r="BS341" s="142" t="str">
        <f t="shared" si="368"/>
        <v>خیر</v>
      </c>
      <c r="BT341" s="188">
        <f t="shared" si="369"/>
        <v>0</v>
      </c>
      <c r="BU341" s="200" t="str">
        <f t="shared" si="370"/>
        <v xml:space="preserve"> </v>
      </c>
      <c r="BV341" s="145" t="str">
        <f t="shared" si="434"/>
        <v xml:space="preserve"> </v>
      </c>
      <c r="BW341" s="189">
        <f t="shared" si="371"/>
        <v>0</v>
      </c>
      <c r="BX341" s="190" t="str">
        <f t="shared" si="372"/>
        <v xml:space="preserve"> </v>
      </c>
      <c r="BY341" s="148" t="str">
        <f t="shared" si="373"/>
        <v xml:space="preserve"> </v>
      </c>
      <c r="BZ341" s="191">
        <f t="shared" si="374"/>
        <v>0</v>
      </c>
      <c r="CA341" s="192" t="str">
        <f t="shared" si="375"/>
        <v xml:space="preserve"> </v>
      </c>
      <c r="CB341" s="193" t="str">
        <f t="shared" si="376"/>
        <v xml:space="preserve"> </v>
      </c>
      <c r="CC341" s="194">
        <f t="shared" si="377"/>
        <v>0</v>
      </c>
      <c r="CD341" s="195" t="str">
        <f t="shared" si="378"/>
        <v xml:space="preserve"> </v>
      </c>
      <c r="CE341" s="154" t="str">
        <f t="shared" si="379"/>
        <v xml:space="preserve"> </v>
      </c>
      <c r="CF341" s="196">
        <f t="shared" si="380"/>
        <v>0</v>
      </c>
      <c r="CG341" s="197" t="str">
        <f t="shared" si="381"/>
        <v xml:space="preserve"> </v>
      </c>
      <c r="CH341" s="157" t="str">
        <f t="shared" si="382"/>
        <v xml:space="preserve"> </v>
      </c>
      <c r="CI341" s="191">
        <f t="shared" si="383"/>
        <v>0</v>
      </c>
      <c r="CJ341" s="192" t="str">
        <f t="shared" si="384"/>
        <v xml:space="preserve"> </v>
      </c>
      <c r="CK341" s="151" t="str">
        <f t="shared" si="385"/>
        <v xml:space="preserve"> </v>
      </c>
      <c r="CL341" s="198">
        <f t="shared" si="386"/>
        <v>0</v>
      </c>
      <c r="CM341" s="197" t="str">
        <f t="shared" si="387"/>
        <v xml:space="preserve"> </v>
      </c>
      <c r="CN341" s="159" t="str">
        <f t="shared" si="388"/>
        <v xml:space="preserve"> </v>
      </c>
      <c r="CO341" s="194">
        <f t="shared" si="389"/>
        <v>0</v>
      </c>
      <c r="CP341" s="195" t="str">
        <f t="shared" si="390"/>
        <v xml:space="preserve"> </v>
      </c>
      <c r="CQ341" s="160" t="str">
        <f t="shared" si="391"/>
        <v xml:space="preserve"> </v>
      </c>
      <c r="CR341" s="161">
        <f t="shared" si="392"/>
        <v>0</v>
      </c>
      <c r="CS341" s="144" t="str">
        <f t="shared" si="393"/>
        <v xml:space="preserve"> </v>
      </c>
      <c r="CT341" s="145" t="str">
        <f t="shared" si="394"/>
        <v xml:space="preserve"> </v>
      </c>
      <c r="CU341" s="144" t="str">
        <f t="shared" si="395"/>
        <v>خیر</v>
      </c>
      <c r="CV341" s="162" t="str">
        <f t="shared" si="396"/>
        <v>ارائه نشده است.</v>
      </c>
      <c r="CW341" s="199">
        <f t="shared" si="397"/>
        <v>0</v>
      </c>
      <c r="CX341" s="164"/>
      <c r="CY341" s="164"/>
      <c r="CZ341" s="164"/>
      <c r="DA341" s="165"/>
      <c r="DB341" s="165"/>
      <c r="DC341" s="165"/>
      <c r="DD341" s="165"/>
      <c r="DE341" s="165"/>
      <c r="DF341" s="165"/>
      <c r="DG341" s="165"/>
      <c r="DH341" s="165"/>
      <c r="DI341" s="165"/>
      <c r="DJ341" s="165"/>
      <c r="DK341" s="165"/>
      <c r="DL341" s="165"/>
      <c r="DM341" s="165"/>
      <c r="DN341" s="165"/>
      <c r="DO341" s="165">
        <f t="shared" si="398"/>
        <v>0</v>
      </c>
      <c r="DP341" s="165">
        <f t="shared" si="399"/>
        <v>0</v>
      </c>
      <c r="DQ341" s="165">
        <f t="shared" si="400"/>
        <v>0</v>
      </c>
      <c r="DR341" s="165">
        <f t="shared" si="401"/>
        <v>0</v>
      </c>
      <c r="DS341" s="165">
        <f t="shared" si="402"/>
        <v>0</v>
      </c>
      <c r="DT341" s="165">
        <f t="shared" si="403"/>
        <v>0</v>
      </c>
      <c r="DU341" s="165">
        <f t="shared" si="404"/>
        <v>0</v>
      </c>
      <c r="DV341" s="165">
        <f t="shared" si="405"/>
        <v>0</v>
      </c>
      <c r="DW341" s="165">
        <f t="shared" si="406"/>
        <v>0</v>
      </c>
      <c r="DX341" s="165">
        <f t="shared" si="407"/>
        <v>0</v>
      </c>
      <c r="DY341" s="165">
        <f t="shared" si="408"/>
        <v>0</v>
      </c>
      <c r="DZ341" s="165">
        <f t="shared" si="409"/>
        <v>0</v>
      </c>
      <c r="EA341" s="165">
        <f t="shared" si="410"/>
        <v>0</v>
      </c>
      <c r="EB341" s="165">
        <f t="shared" si="411"/>
        <v>0</v>
      </c>
      <c r="EC341" s="165">
        <f t="shared" si="412"/>
        <v>0</v>
      </c>
      <c r="ED341" s="165">
        <f t="shared" si="413"/>
        <v>0</v>
      </c>
      <c r="EE341" s="165" t="str">
        <f t="shared" si="414"/>
        <v/>
      </c>
      <c r="EF341" s="165" t="str">
        <f t="shared" si="415"/>
        <v/>
      </c>
      <c r="EG341" s="165" t="str">
        <f t="shared" si="416"/>
        <v/>
      </c>
      <c r="EH341" s="165" t="str">
        <f t="shared" si="417"/>
        <v/>
      </c>
      <c r="EI341" s="165" t="str">
        <f t="shared" si="418"/>
        <v/>
      </c>
      <c r="EJ341" s="165" t="str">
        <f t="shared" si="419"/>
        <v/>
      </c>
      <c r="EK341" s="165" t="str">
        <f t="shared" si="420"/>
        <v/>
      </c>
      <c r="EL341" s="165" t="str">
        <f t="shared" si="421"/>
        <v/>
      </c>
      <c r="EM341" s="165" t="e">
        <f>IF(#REF!="بله","FSW","")</f>
        <v>#REF!</v>
      </c>
      <c r="EN341" s="165" t="str">
        <f t="shared" si="422"/>
        <v/>
      </c>
      <c r="EO341" s="165" t="str">
        <f t="shared" si="423"/>
        <v/>
      </c>
      <c r="EP341" s="165" t="str">
        <f t="shared" si="424"/>
        <v/>
      </c>
      <c r="EQ341" s="165" t="str">
        <f t="shared" si="435"/>
        <v/>
      </c>
      <c r="ER341" s="165" t="str">
        <f t="shared" si="436"/>
        <v/>
      </c>
      <c r="ES341" s="165"/>
      <c r="ET341" s="165" t="str">
        <f t="shared" si="437"/>
        <v/>
      </c>
      <c r="EU341" s="165" t="str">
        <f t="shared" si="425"/>
        <v/>
      </c>
      <c r="EV341" s="165" t="str">
        <f t="shared" si="426"/>
        <v xml:space="preserve"> </v>
      </c>
      <c r="EW341" s="165" t="str">
        <f t="shared" si="427"/>
        <v>هیچکدام</v>
      </c>
      <c r="EX341" s="165" t="str">
        <f t="shared" si="428"/>
        <v xml:space="preserve"> </v>
      </c>
      <c r="EY341" s="165"/>
      <c r="EZ341" s="165" t="str">
        <f t="shared" si="438"/>
        <v xml:space="preserve"> </v>
      </c>
      <c r="FA341" s="165" t="str">
        <f t="shared" si="429"/>
        <v>هیچکدام</v>
      </c>
      <c r="FB341" s="165"/>
      <c r="FC341" s="165"/>
      <c r="FD341" s="165"/>
      <c r="FE341" s="165"/>
      <c r="FG341" s="165"/>
      <c r="FH341" s="165"/>
      <c r="FI341" s="165"/>
      <c r="FJ341" s="165"/>
      <c r="FK341" s="165"/>
      <c r="FL341" s="165"/>
      <c r="FM341" s="165"/>
      <c r="FN341" s="165"/>
      <c r="FO341" s="165"/>
      <c r="FP341" s="165"/>
      <c r="FQ341" s="165"/>
    </row>
    <row r="342" spans="1:173" s="166" customFormat="1" ht="11.65" x14ac:dyDescent="0.35">
      <c r="A342" s="167">
        <v>341</v>
      </c>
      <c r="B342" s="105"/>
      <c r="C342" s="168"/>
      <c r="D342" s="169"/>
      <c r="E342" s="170"/>
      <c r="F342" s="202"/>
      <c r="G342" s="169"/>
      <c r="H342" s="106"/>
      <c r="I342" s="169"/>
      <c r="J342" s="171"/>
      <c r="K342" s="172"/>
      <c r="L342" s="173"/>
      <c r="M342" s="171"/>
      <c r="N342" s="172"/>
      <c r="O342" s="111">
        <f t="shared" si="439"/>
        <v>1398</v>
      </c>
      <c r="P342" s="174"/>
      <c r="Q342" s="175"/>
      <c r="R342" s="175"/>
      <c r="S342" s="217"/>
      <c r="T342" s="114"/>
      <c r="U342" s="115"/>
      <c r="V342" s="116"/>
      <c r="W342" s="117"/>
      <c r="X342" s="117"/>
      <c r="Y342" s="176"/>
      <c r="Z342" s="117"/>
      <c r="AA342" s="117"/>
      <c r="AB342" s="117"/>
      <c r="AC342" s="117"/>
      <c r="AD342" s="117"/>
      <c r="AE342" s="117"/>
      <c r="AF342" s="117"/>
      <c r="AG342" s="118"/>
      <c r="AH342" s="119"/>
      <c r="AI342" s="176"/>
      <c r="AJ342" s="121"/>
      <c r="AK342" s="25" t="str">
        <f t="shared" si="430"/>
        <v xml:space="preserve">         </v>
      </c>
      <c r="AL342" s="122" t="str">
        <f t="shared" si="431"/>
        <v>هیچکدام</v>
      </c>
      <c r="AM342" s="74" t="str">
        <f t="shared" si="432"/>
        <v>7.هیچکدام</v>
      </c>
      <c r="AN342" s="122" t="str">
        <f>IF(G342=0,"نامعلوم",'1.مشخصات مرکز'!$D$2-G342)</f>
        <v>نامعلوم</v>
      </c>
      <c r="AO342" s="123" t="str">
        <f t="shared" si="367"/>
        <v>نامعلوم</v>
      </c>
      <c r="AP342" s="177"/>
      <c r="AQ342" s="178"/>
      <c r="AR342" s="203"/>
      <c r="AS342" s="127" t="str">
        <f t="shared" si="433"/>
        <v>خیر</v>
      </c>
      <c r="AT342" s="128"/>
      <c r="AU342" s="179"/>
      <c r="AV342" s="180"/>
      <c r="AW342" s="180"/>
      <c r="AX342" s="181"/>
      <c r="AY342" s="182"/>
      <c r="AZ342" s="183"/>
      <c r="BA342" s="201"/>
      <c r="BB342" s="132"/>
      <c r="BC342" s="133"/>
      <c r="BD342" s="134"/>
      <c r="BE342" s="184"/>
      <c r="BF342" s="183"/>
      <c r="BG342" s="201"/>
      <c r="BH342" s="182"/>
      <c r="BI342" s="183"/>
      <c r="BJ342" s="201"/>
      <c r="BK342" s="179"/>
      <c r="BL342" s="185"/>
      <c r="BM342" s="186"/>
      <c r="BN342" s="186"/>
      <c r="BO342" s="187"/>
      <c r="BP342" s="180"/>
      <c r="BQ342" s="180"/>
      <c r="BR342" s="181"/>
      <c r="BS342" s="142" t="str">
        <f t="shared" si="368"/>
        <v>خیر</v>
      </c>
      <c r="BT342" s="188">
        <f t="shared" si="369"/>
        <v>0</v>
      </c>
      <c r="BU342" s="200" t="str">
        <f t="shared" si="370"/>
        <v xml:space="preserve"> </v>
      </c>
      <c r="BV342" s="145" t="str">
        <f t="shared" si="434"/>
        <v xml:space="preserve"> </v>
      </c>
      <c r="BW342" s="189">
        <f t="shared" si="371"/>
        <v>0</v>
      </c>
      <c r="BX342" s="190" t="str">
        <f t="shared" si="372"/>
        <v xml:space="preserve"> </v>
      </c>
      <c r="BY342" s="148" t="str">
        <f t="shared" si="373"/>
        <v xml:space="preserve"> </v>
      </c>
      <c r="BZ342" s="191">
        <f t="shared" si="374"/>
        <v>0</v>
      </c>
      <c r="CA342" s="192" t="str">
        <f t="shared" si="375"/>
        <v xml:space="preserve"> </v>
      </c>
      <c r="CB342" s="193" t="str">
        <f t="shared" si="376"/>
        <v xml:space="preserve"> </v>
      </c>
      <c r="CC342" s="194">
        <f t="shared" si="377"/>
        <v>0</v>
      </c>
      <c r="CD342" s="195" t="str">
        <f t="shared" si="378"/>
        <v xml:space="preserve"> </v>
      </c>
      <c r="CE342" s="154" t="str">
        <f t="shared" si="379"/>
        <v xml:space="preserve"> </v>
      </c>
      <c r="CF342" s="196">
        <f t="shared" si="380"/>
        <v>0</v>
      </c>
      <c r="CG342" s="197" t="str">
        <f t="shared" si="381"/>
        <v xml:space="preserve"> </v>
      </c>
      <c r="CH342" s="157" t="str">
        <f t="shared" si="382"/>
        <v xml:space="preserve"> </v>
      </c>
      <c r="CI342" s="191">
        <f t="shared" si="383"/>
        <v>0</v>
      </c>
      <c r="CJ342" s="192" t="str">
        <f t="shared" si="384"/>
        <v xml:space="preserve"> </v>
      </c>
      <c r="CK342" s="151" t="str">
        <f t="shared" si="385"/>
        <v xml:space="preserve"> </v>
      </c>
      <c r="CL342" s="198">
        <f t="shared" si="386"/>
        <v>0</v>
      </c>
      <c r="CM342" s="197" t="str">
        <f t="shared" si="387"/>
        <v xml:space="preserve"> </v>
      </c>
      <c r="CN342" s="159" t="str">
        <f t="shared" si="388"/>
        <v xml:space="preserve"> </v>
      </c>
      <c r="CO342" s="194">
        <f t="shared" si="389"/>
        <v>0</v>
      </c>
      <c r="CP342" s="195" t="str">
        <f t="shared" si="390"/>
        <v xml:space="preserve"> </v>
      </c>
      <c r="CQ342" s="160" t="str">
        <f t="shared" si="391"/>
        <v xml:space="preserve"> </v>
      </c>
      <c r="CR342" s="161">
        <f t="shared" si="392"/>
        <v>0</v>
      </c>
      <c r="CS342" s="144" t="str">
        <f t="shared" si="393"/>
        <v xml:space="preserve"> </v>
      </c>
      <c r="CT342" s="145" t="str">
        <f t="shared" si="394"/>
        <v xml:space="preserve"> </v>
      </c>
      <c r="CU342" s="144" t="str">
        <f t="shared" si="395"/>
        <v>خیر</v>
      </c>
      <c r="CV342" s="162" t="str">
        <f t="shared" si="396"/>
        <v>ارائه نشده است.</v>
      </c>
      <c r="CW342" s="199">
        <f t="shared" si="397"/>
        <v>0</v>
      </c>
      <c r="CX342" s="164"/>
      <c r="CY342" s="164"/>
      <c r="CZ342" s="164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65"/>
      <c r="DO342" s="165">
        <f t="shared" si="398"/>
        <v>0</v>
      </c>
      <c r="DP342" s="165">
        <f t="shared" si="399"/>
        <v>0</v>
      </c>
      <c r="DQ342" s="165">
        <f t="shared" si="400"/>
        <v>0</v>
      </c>
      <c r="DR342" s="165">
        <f t="shared" si="401"/>
        <v>0</v>
      </c>
      <c r="DS342" s="165">
        <f t="shared" si="402"/>
        <v>0</v>
      </c>
      <c r="DT342" s="165">
        <f t="shared" si="403"/>
        <v>0</v>
      </c>
      <c r="DU342" s="165">
        <f t="shared" si="404"/>
        <v>0</v>
      </c>
      <c r="DV342" s="165">
        <f t="shared" si="405"/>
        <v>0</v>
      </c>
      <c r="DW342" s="165">
        <f t="shared" si="406"/>
        <v>0</v>
      </c>
      <c r="DX342" s="165">
        <f t="shared" si="407"/>
        <v>0</v>
      </c>
      <c r="DY342" s="165">
        <f t="shared" si="408"/>
        <v>0</v>
      </c>
      <c r="DZ342" s="165">
        <f t="shared" si="409"/>
        <v>0</v>
      </c>
      <c r="EA342" s="165">
        <f t="shared" si="410"/>
        <v>0</v>
      </c>
      <c r="EB342" s="165">
        <f t="shared" si="411"/>
        <v>0</v>
      </c>
      <c r="EC342" s="165">
        <f t="shared" si="412"/>
        <v>0</v>
      </c>
      <c r="ED342" s="165">
        <f t="shared" si="413"/>
        <v>0</v>
      </c>
      <c r="EE342" s="165" t="str">
        <f t="shared" si="414"/>
        <v/>
      </c>
      <c r="EF342" s="165" t="str">
        <f t="shared" si="415"/>
        <v/>
      </c>
      <c r="EG342" s="165" t="str">
        <f t="shared" si="416"/>
        <v/>
      </c>
      <c r="EH342" s="165" t="str">
        <f t="shared" si="417"/>
        <v/>
      </c>
      <c r="EI342" s="165" t="str">
        <f t="shared" si="418"/>
        <v/>
      </c>
      <c r="EJ342" s="165" t="str">
        <f t="shared" si="419"/>
        <v/>
      </c>
      <c r="EK342" s="165" t="str">
        <f t="shared" si="420"/>
        <v/>
      </c>
      <c r="EL342" s="165" t="str">
        <f t="shared" si="421"/>
        <v/>
      </c>
      <c r="EM342" s="165" t="e">
        <f>IF(#REF!="بله","FSW","")</f>
        <v>#REF!</v>
      </c>
      <c r="EN342" s="165" t="str">
        <f t="shared" si="422"/>
        <v/>
      </c>
      <c r="EO342" s="165" t="str">
        <f t="shared" si="423"/>
        <v/>
      </c>
      <c r="EP342" s="165" t="str">
        <f t="shared" si="424"/>
        <v/>
      </c>
      <c r="EQ342" s="165" t="str">
        <f t="shared" si="435"/>
        <v/>
      </c>
      <c r="ER342" s="165" t="str">
        <f t="shared" si="436"/>
        <v/>
      </c>
      <c r="ES342" s="165"/>
      <c r="ET342" s="165" t="str">
        <f t="shared" si="437"/>
        <v/>
      </c>
      <c r="EU342" s="165" t="str">
        <f t="shared" si="425"/>
        <v/>
      </c>
      <c r="EV342" s="165" t="str">
        <f t="shared" si="426"/>
        <v xml:space="preserve"> </v>
      </c>
      <c r="EW342" s="165" t="str">
        <f t="shared" si="427"/>
        <v>هیچکدام</v>
      </c>
      <c r="EX342" s="165" t="str">
        <f t="shared" si="428"/>
        <v xml:space="preserve"> </v>
      </c>
      <c r="EY342" s="165"/>
      <c r="EZ342" s="165" t="str">
        <f t="shared" si="438"/>
        <v xml:space="preserve"> </v>
      </c>
      <c r="FA342" s="165" t="str">
        <f t="shared" si="429"/>
        <v>هیچکدام</v>
      </c>
      <c r="FB342" s="165"/>
      <c r="FC342" s="165"/>
      <c r="FD342" s="165"/>
      <c r="FE342" s="165"/>
      <c r="FG342" s="165"/>
      <c r="FH342" s="165"/>
      <c r="FI342" s="165"/>
      <c r="FJ342" s="165"/>
      <c r="FK342" s="165"/>
      <c r="FL342" s="165"/>
      <c r="FM342" s="165"/>
      <c r="FN342" s="165"/>
      <c r="FO342" s="165"/>
      <c r="FP342" s="165"/>
      <c r="FQ342" s="165"/>
    </row>
    <row r="343" spans="1:173" s="166" customFormat="1" ht="11.65" x14ac:dyDescent="0.35">
      <c r="A343" s="167">
        <v>342</v>
      </c>
      <c r="B343" s="105"/>
      <c r="C343" s="168"/>
      <c r="D343" s="169"/>
      <c r="E343" s="170"/>
      <c r="F343" s="202"/>
      <c r="G343" s="169"/>
      <c r="H343" s="106"/>
      <c r="I343" s="169"/>
      <c r="J343" s="171"/>
      <c r="K343" s="172"/>
      <c r="L343" s="173"/>
      <c r="M343" s="171"/>
      <c r="N343" s="172"/>
      <c r="O343" s="111">
        <f t="shared" si="439"/>
        <v>1398</v>
      </c>
      <c r="P343" s="174"/>
      <c r="Q343" s="175"/>
      <c r="R343" s="175"/>
      <c r="S343" s="217"/>
      <c r="T343" s="114"/>
      <c r="U343" s="115"/>
      <c r="V343" s="116"/>
      <c r="W343" s="117"/>
      <c r="X343" s="117"/>
      <c r="Y343" s="176"/>
      <c r="Z343" s="117"/>
      <c r="AA343" s="117"/>
      <c r="AB343" s="117"/>
      <c r="AC343" s="117"/>
      <c r="AD343" s="117"/>
      <c r="AE343" s="117"/>
      <c r="AF343" s="117"/>
      <c r="AG343" s="118"/>
      <c r="AH343" s="119"/>
      <c r="AI343" s="176"/>
      <c r="AJ343" s="121"/>
      <c r="AK343" s="25" t="str">
        <f t="shared" si="430"/>
        <v xml:space="preserve">         </v>
      </c>
      <c r="AL343" s="122" t="str">
        <f t="shared" si="431"/>
        <v>هیچکدام</v>
      </c>
      <c r="AM343" s="74" t="str">
        <f t="shared" si="432"/>
        <v>7.هیچکدام</v>
      </c>
      <c r="AN343" s="122" t="str">
        <f>IF(G343=0,"نامعلوم",'1.مشخصات مرکز'!$D$2-G343)</f>
        <v>نامعلوم</v>
      </c>
      <c r="AO343" s="123" t="str">
        <f t="shared" si="367"/>
        <v>نامعلوم</v>
      </c>
      <c r="AP343" s="177"/>
      <c r="AQ343" s="178"/>
      <c r="AR343" s="203"/>
      <c r="AS343" s="127" t="str">
        <f t="shared" si="433"/>
        <v>خیر</v>
      </c>
      <c r="AT343" s="128"/>
      <c r="AU343" s="179"/>
      <c r="AV343" s="180"/>
      <c r="AW343" s="180"/>
      <c r="AX343" s="181"/>
      <c r="AY343" s="182"/>
      <c r="AZ343" s="183"/>
      <c r="BA343" s="201"/>
      <c r="BB343" s="132"/>
      <c r="BC343" s="133"/>
      <c r="BD343" s="134"/>
      <c r="BE343" s="184"/>
      <c r="BF343" s="183"/>
      <c r="BG343" s="201"/>
      <c r="BH343" s="182"/>
      <c r="BI343" s="183"/>
      <c r="BJ343" s="201"/>
      <c r="BK343" s="179"/>
      <c r="BL343" s="185"/>
      <c r="BM343" s="186"/>
      <c r="BN343" s="186"/>
      <c r="BO343" s="187"/>
      <c r="BP343" s="180"/>
      <c r="BQ343" s="180"/>
      <c r="BR343" s="181"/>
      <c r="BS343" s="142" t="str">
        <f t="shared" si="368"/>
        <v>خیر</v>
      </c>
      <c r="BT343" s="188">
        <f t="shared" si="369"/>
        <v>0</v>
      </c>
      <c r="BU343" s="200" t="str">
        <f t="shared" si="370"/>
        <v xml:space="preserve"> </v>
      </c>
      <c r="BV343" s="145" t="str">
        <f t="shared" si="434"/>
        <v xml:space="preserve"> </v>
      </c>
      <c r="BW343" s="189">
        <f t="shared" si="371"/>
        <v>0</v>
      </c>
      <c r="BX343" s="190" t="str">
        <f t="shared" si="372"/>
        <v xml:space="preserve"> </v>
      </c>
      <c r="BY343" s="148" t="str">
        <f t="shared" si="373"/>
        <v xml:space="preserve"> </v>
      </c>
      <c r="BZ343" s="191">
        <f t="shared" si="374"/>
        <v>0</v>
      </c>
      <c r="CA343" s="192" t="str">
        <f t="shared" si="375"/>
        <v xml:space="preserve"> </v>
      </c>
      <c r="CB343" s="193" t="str">
        <f t="shared" si="376"/>
        <v xml:space="preserve"> </v>
      </c>
      <c r="CC343" s="194">
        <f t="shared" si="377"/>
        <v>0</v>
      </c>
      <c r="CD343" s="195" t="str">
        <f t="shared" si="378"/>
        <v xml:space="preserve"> </v>
      </c>
      <c r="CE343" s="154" t="str">
        <f t="shared" si="379"/>
        <v xml:space="preserve"> </v>
      </c>
      <c r="CF343" s="196">
        <f t="shared" si="380"/>
        <v>0</v>
      </c>
      <c r="CG343" s="197" t="str">
        <f t="shared" si="381"/>
        <v xml:space="preserve"> </v>
      </c>
      <c r="CH343" s="157" t="str">
        <f t="shared" si="382"/>
        <v xml:space="preserve"> </v>
      </c>
      <c r="CI343" s="191">
        <f t="shared" si="383"/>
        <v>0</v>
      </c>
      <c r="CJ343" s="192" t="str">
        <f t="shared" si="384"/>
        <v xml:space="preserve"> </v>
      </c>
      <c r="CK343" s="151" t="str">
        <f t="shared" si="385"/>
        <v xml:space="preserve"> </v>
      </c>
      <c r="CL343" s="198">
        <f t="shared" si="386"/>
        <v>0</v>
      </c>
      <c r="CM343" s="197" t="str">
        <f t="shared" si="387"/>
        <v xml:space="preserve"> </v>
      </c>
      <c r="CN343" s="159" t="str">
        <f t="shared" si="388"/>
        <v xml:space="preserve"> </v>
      </c>
      <c r="CO343" s="194">
        <f t="shared" si="389"/>
        <v>0</v>
      </c>
      <c r="CP343" s="195" t="str">
        <f t="shared" si="390"/>
        <v xml:space="preserve"> </v>
      </c>
      <c r="CQ343" s="160" t="str">
        <f t="shared" si="391"/>
        <v xml:space="preserve"> </v>
      </c>
      <c r="CR343" s="161">
        <f t="shared" si="392"/>
        <v>0</v>
      </c>
      <c r="CS343" s="144" t="str">
        <f t="shared" si="393"/>
        <v xml:space="preserve"> </v>
      </c>
      <c r="CT343" s="145" t="str">
        <f t="shared" si="394"/>
        <v xml:space="preserve"> </v>
      </c>
      <c r="CU343" s="144" t="str">
        <f t="shared" si="395"/>
        <v>خیر</v>
      </c>
      <c r="CV343" s="162" t="str">
        <f t="shared" si="396"/>
        <v>ارائه نشده است.</v>
      </c>
      <c r="CW343" s="199">
        <f t="shared" si="397"/>
        <v>0</v>
      </c>
      <c r="CX343" s="164"/>
      <c r="CY343" s="164"/>
      <c r="CZ343" s="164"/>
      <c r="DA343" s="165"/>
      <c r="DB343" s="165"/>
      <c r="DC343" s="165"/>
      <c r="DD343" s="165"/>
      <c r="DE343" s="165"/>
      <c r="DF343" s="165"/>
      <c r="DG343" s="165"/>
      <c r="DH343" s="165"/>
      <c r="DI343" s="165"/>
      <c r="DJ343" s="165"/>
      <c r="DK343" s="165"/>
      <c r="DL343" s="165"/>
      <c r="DM343" s="165"/>
      <c r="DN343" s="165"/>
      <c r="DO343" s="165">
        <f t="shared" si="398"/>
        <v>0</v>
      </c>
      <c r="DP343" s="165">
        <f t="shared" si="399"/>
        <v>0</v>
      </c>
      <c r="DQ343" s="165">
        <f t="shared" si="400"/>
        <v>0</v>
      </c>
      <c r="DR343" s="165">
        <f t="shared" si="401"/>
        <v>0</v>
      </c>
      <c r="DS343" s="165">
        <f t="shared" si="402"/>
        <v>0</v>
      </c>
      <c r="DT343" s="165">
        <f t="shared" si="403"/>
        <v>0</v>
      </c>
      <c r="DU343" s="165">
        <f t="shared" si="404"/>
        <v>0</v>
      </c>
      <c r="DV343" s="165">
        <f t="shared" si="405"/>
        <v>0</v>
      </c>
      <c r="DW343" s="165">
        <f t="shared" si="406"/>
        <v>0</v>
      </c>
      <c r="DX343" s="165">
        <f t="shared" si="407"/>
        <v>0</v>
      </c>
      <c r="DY343" s="165">
        <f t="shared" si="408"/>
        <v>0</v>
      </c>
      <c r="DZ343" s="165">
        <f t="shared" si="409"/>
        <v>0</v>
      </c>
      <c r="EA343" s="165">
        <f t="shared" si="410"/>
        <v>0</v>
      </c>
      <c r="EB343" s="165">
        <f t="shared" si="411"/>
        <v>0</v>
      </c>
      <c r="EC343" s="165">
        <f t="shared" si="412"/>
        <v>0</v>
      </c>
      <c r="ED343" s="165">
        <f t="shared" si="413"/>
        <v>0</v>
      </c>
      <c r="EE343" s="165" t="str">
        <f t="shared" si="414"/>
        <v/>
      </c>
      <c r="EF343" s="165" t="str">
        <f t="shared" si="415"/>
        <v/>
      </c>
      <c r="EG343" s="165" t="str">
        <f t="shared" si="416"/>
        <v/>
      </c>
      <c r="EH343" s="165" t="str">
        <f t="shared" si="417"/>
        <v/>
      </c>
      <c r="EI343" s="165" t="str">
        <f t="shared" si="418"/>
        <v/>
      </c>
      <c r="EJ343" s="165" t="str">
        <f t="shared" si="419"/>
        <v/>
      </c>
      <c r="EK343" s="165" t="str">
        <f t="shared" si="420"/>
        <v/>
      </c>
      <c r="EL343" s="165" t="str">
        <f t="shared" si="421"/>
        <v/>
      </c>
      <c r="EM343" s="165" t="e">
        <f>IF(#REF!="بله","FSW","")</f>
        <v>#REF!</v>
      </c>
      <c r="EN343" s="165" t="str">
        <f t="shared" si="422"/>
        <v/>
      </c>
      <c r="EO343" s="165" t="str">
        <f t="shared" si="423"/>
        <v/>
      </c>
      <c r="EP343" s="165" t="str">
        <f t="shared" si="424"/>
        <v/>
      </c>
      <c r="EQ343" s="165" t="str">
        <f t="shared" si="435"/>
        <v/>
      </c>
      <c r="ER343" s="165" t="str">
        <f t="shared" si="436"/>
        <v/>
      </c>
      <c r="ES343" s="165"/>
      <c r="ET343" s="165" t="str">
        <f t="shared" si="437"/>
        <v/>
      </c>
      <c r="EU343" s="165" t="str">
        <f t="shared" si="425"/>
        <v/>
      </c>
      <c r="EV343" s="165" t="str">
        <f t="shared" si="426"/>
        <v xml:space="preserve"> </v>
      </c>
      <c r="EW343" s="165" t="str">
        <f t="shared" si="427"/>
        <v>هیچکدام</v>
      </c>
      <c r="EX343" s="165" t="str">
        <f t="shared" si="428"/>
        <v xml:space="preserve"> </v>
      </c>
      <c r="EY343" s="165"/>
      <c r="EZ343" s="165" t="str">
        <f t="shared" si="438"/>
        <v xml:space="preserve"> </v>
      </c>
      <c r="FA343" s="165" t="str">
        <f t="shared" si="429"/>
        <v>هیچکدام</v>
      </c>
      <c r="FB343" s="165"/>
      <c r="FC343" s="165"/>
      <c r="FD343" s="165"/>
      <c r="FE343" s="165"/>
      <c r="FG343" s="165"/>
      <c r="FH343" s="165"/>
      <c r="FI343" s="165"/>
      <c r="FJ343" s="165"/>
      <c r="FK343" s="165"/>
      <c r="FL343" s="165"/>
      <c r="FM343" s="165"/>
      <c r="FN343" s="165"/>
      <c r="FO343" s="165"/>
      <c r="FP343" s="165"/>
      <c r="FQ343" s="165"/>
    </row>
    <row r="344" spans="1:173" s="166" customFormat="1" ht="11.65" x14ac:dyDescent="0.35">
      <c r="A344" s="167">
        <v>343</v>
      </c>
      <c r="B344" s="105"/>
      <c r="C344" s="168"/>
      <c r="D344" s="169"/>
      <c r="E344" s="170"/>
      <c r="F344" s="202"/>
      <c r="G344" s="169"/>
      <c r="H344" s="106"/>
      <c r="I344" s="169"/>
      <c r="J344" s="171"/>
      <c r="K344" s="172"/>
      <c r="L344" s="173"/>
      <c r="M344" s="171"/>
      <c r="N344" s="172"/>
      <c r="O344" s="111">
        <f t="shared" si="439"/>
        <v>1398</v>
      </c>
      <c r="P344" s="174"/>
      <c r="Q344" s="175"/>
      <c r="R344" s="175"/>
      <c r="S344" s="217"/>
      <c r="T344" s="114"/>
      <c r="U344" s="115"/>
      <c r="V344" s="116"/>
      <c r="W344" s="117"/>
      <c r="X344" s="117"/>
      <c r="Y344" s="176"/>
      <c r="Z344" s="117"/>
      <c r="AA344" s="117"/>
      <c r="AB344" s="117"/>
      <c r="AC344" s="117"/>
      <c r="AD344" s="117"/>
      <c r="AE344" s="117"/>
      <c r="AF344" s="117"/>
      <c r="AG344" s="118"/>
      <c r="AH344" s="119"/>
      <c r="AI344" s="176"/>
      <c r="AJ344" s="121"/>
      <c r="AK344" s="25" t="str">
        <f t="shared" si="430"/>
        <v xml:space="preserve">         </v>
      </c>
      <c r="AL344" s="122" t="str">
        <f t="shared" si="431"/>
        <v>هیچکدام</v>
      </c>
      <c r="AM344" s="74" t="str">
        <f t="shared" si="432"/>
        <v>7.هیچکدام</v>
      </c>
      <c r="AN344" s="122" t="str">
        <f>IF(G344=0,"نامعلوم",'1.مشخصات مرکز'!$D$2-G344)</f>
        <v>نامعلوم</v>
      </c>
      <c r="AO344" s="123" t="str">
        <f t="shared" si="367"/>
        <v>نامعلوم</v>
      </c>
      <c r="AP344" s="177"/>
      <c r="AQ344" s="178"/>
      <c r="AR344" s="203"/>
      <c r="AS344" s="127" t="str">
        <f t="shared" si="433"/>
        <v>خیر</v>
      </c>
      <c r="AT344" s="128"/>
      <c r="AU344" s="179"/>
      <c r="AV344" s="180"/>
      <c r="AW344" s="180"/>
      <c r="AX344" s="181"/>
      <c r="AY344" s="182"/>
      <c r="AZ344" s="183"/>
      <c r="BA344" s="201"/>
      <c r="BB344" s="132"/>
      <c r="BC344" s="133"/>
      <c r="BD344" s="134"/>
      <c r="BE344" s="184"/>
      <c r="BF344" s="183"/>
      <c r="BG344" s="201"/>
      <c r="BH344" s="182"/>
      <c r="BI344" s="183"/>
      <c r="BJ344" s="201"/>
      <c r="BK344" s="179"/>
      <c r="BL344" s="185"/>
      <c r="BM344" s="186"/>
      <c r="BN344" s="186"/>
      <c r="BO344" s="187"/>
      <c r="BP344" s="180"/>
      <c r="BQ344" s="180"/>
      <c r="BR344" s="181"/>
      <c r="BS344" s="142" t="str">
        <f t="shared" si="368"/>
        <v>خیر</v>
      </c>
      <c r="BT344" s="188">
        <f t="shared" si="369"/>
        <v>0</v>
      </c>
      <c r="BU344" s="200" t="str">
        <f t="shared" si="370"/>
        <v xml:space="preserve"> </v>
      </c>
      <c r="BV344" s="145" t="str">
        <f t="shared" si="434"/>
        <v xml:space="preserve"> </v>
      </c>
      <c r="BW344" s="189">
        <f t="shared" si="371"/>
        <v>0</v>
      </c>
      <c r="BX344" s="190" t="str">
        <f t="shared" si="372"/>
        <v xml:space="preserve"> </v>
      </c>
      <c r="BY344" s="148" t="str">
        <f t="shared" si="373"/>
        <v xml:space="preserve"> </v>
      </c>
      <c r="BZ344" s="191">
        <f t="shared" si="374"/>
        <v>0</v>
      </c>
      <c r="CA344" s="192" t="str">
        <f t="shared" si="375"/>
        <v xml:space="preserve"> </v>
      </c>
      <c r="CB344" s="193" t="str">
        <f t="shared" si="376"/>
        <v xml:space="preserve"> </v>
      </c>
      <c r="CC344" s="194">
        <f t="shared" si="377"/>
        <v>0</v>
      </c>
      <c r="CD344" s="195" t="str">
        <f t="shared" si="378"/>
        <v xml:space="preserve"> </v>
      </c>
      <c r="CE344" s="154" t="str">
        <f t="shared" si="379"/>
        <v xml:space="preserve"> </v>
      </c>
      <c r="CF344" s="196">
        <f t="shared" si="380"/>
        <v>0</v>
      </c>
      <c r="CG344" s="197" t="str">
        <f t="shared" si="381"/>
        <v xml:space="preserve"> </v>
      </c>
      <c r="CH344" s="157" t="str">
        <f t="shared" si="382"/>
        <v xml:space="preserve"> </v>
      </c>
      <c r="CI344" s="191">
        <f t="shared" si="383"/>
        <v>0</v>
      </c>
      <c r="CJ344" s="192" t="str">
        <f t="shared" si="384"/>
        <v xml:space="preserve"> </v>
      </c>
      <c r="CK344" s="151" t="str">
        <f t="shared" si="385"/>
        <v xml:space="preserve"> </v>
      </c>
      <c r="CL344" s="198">
        <f t="shared" si="386"/>
        <v>0</v>
      </c>
      <c r="CM344" s="197" t="str">
        <f t="shared" si="387"/>
        <v xml:space="preserve"> </v>
      </c>
      <c r="CN344" s="159" t="str">
        <f t="shared" si="388"/>
        <v xml:space="preserve"> </v>
      </c>
      <c r="CO344" s="194">
        <f t="shared" si="389"/>
        <v>0</v>
      </c>
      <c r="CP344" s="195" t="str">
        <f t="shared" si="390"/>
        <v xml:space="preserve"> </v>
      </c>
      <c r="CQ344" s="160" t="str">
        <f t="shared" si="391"/>
        <v xml:space="preserve"> </v>
      </c>
      <c r="CR344" s="161">
        <f t="shared" si="392"/>
        <v>0</v>
      </c>
      <c r="CS344" s="144" t="str">
        <f t="shared" si="393"/>
        <v xml:space="preserve"> </v>
      </c>
      <c r="CT344" s="145" t="str">
        <f t="shared" si="394"/>
        <v xml:space="preserve"> </v>
      </c>
      <c r="CU344" s="144" t="str">
        <f t="shared" si="395"/>
        <v>خیر</v>
      </c>
      <c r="CV344" s="162" t="str">
        <f t="shared" si="396"/>
        <v>ارائه نشده است.</v>
      </c>
      <c r="CW344" s="199">
        <f t="shared" si="397"/>
        <v>0</v>
      </c>
      <c r="CX344" s="164"/>
      <c r="CY344" s="164"/>
      <c r="CZ344" s="164"/>
      <c r="DA344" s="165"/>
      <c r="DB344" s="165"/>
      <c r="DC344" s="165"/>
      <c r="DD344" s="165"/>
      <c r="DE344" s="165"/>
      <c r="DF344" s="165"/>
      <c r="DG344" s="165"/>
      <c r="DH344" s="165"/>
      <c r="DI344" s="165"/>
      <c r="DJ344" s="165"/>
      <c r="DK344" s="165"/>
      <c r="DL344" s="165"/>
      <c r="DM344" s="165"/>
      <c r="DN344" s="165"/>
      <c r="DO344" s="165">
        <f t="shared" si="398"/>
        <v>0</v>
      </c>
      <c r="DP344" s="165">
        <f t="shared" si="399"/>
        <v>0</v>
      </c>
      <c r="DQ344" s="165">
        <f t="shared" si="400"/>
        <v>0</v>
      </c>
      <c r="DR344" s="165">
        <f t="shared" si="401"/>
        <v>0</v>
      </c>
      <c r="DS344" s="165">
        <f t="shared" si="402"/>
        <v>0</v>
      </c>
      <c r="DT344" s="165">
        <f t="shared" si="403"/>
        <v>0</v>
      </c>
      <c r="DU344" s="165">
        <f t="shared" si="404"/>
        <v>0</v>
      </c>
      <c r="DV344" s="165">
        <f t="shared" si="405"/>
        <v>0</v>
      </c>
      <c r="DW344" s="165">
        <f t="shared" si="406"/>
        <v>0</v>
      </c>
      <c r="DX344" s="165">
        <f t="shared" si="407"/>
        <v>0</v>
      </c>
      <c r="DY344" s="165">
        <f t="shared" si="408"/>
        <v>0</v>
      </c>
      <c r="DZ344" s="165">
        <f t="shared" si="409"/>
        <v>0</v>
      </c>
      <c r="EA344" s="165">
        <f t="shared" si="410"/>
        <v>0</v>
      </c>
      <c r="EB344" s="165">
        <f t="shared" si="411"/>
        <v>0</v>
      </c>
      <c r="EC344" s="165">
        <f t="shared" si="412"/>
        <v>0</v>
      </c>
      <c r="ED344" s="165">
        <f t="shared" si="413"/>
        <v>0</v>
      </c>
      <c r="EE344" s="165" t="str">
        <f t="shared" si="414"/>
        <v/>
      </c>
      <c r="EF344" s="165" t="str">
        <f t="shared" si="415"/>
        <v/>
      </c>
      <c r="EG344" s="165" t="str">
        <f t="shared" si="416"/>
        <v/>
      </c>
      <c r="EH344" s="165" t="str">
        <f t="shared" si="417"/>
        <v/>
      </c>
      <c r="EI344" s="165" t="str">
        <f t="shared" si="418"/>
        <v/>
      </c>
      <c r="EJ344" s="165" t="str">
        <f t="shared" si="419"/>
        <v/>
      </c>
      <c r="EK344" s="165" t="str">
        <f t="shared" si="420"/>
        <v/>
      </c>
      <c r="EL344" s="165" t="str">
        <f t="shared" si="421"/>
        <v/>
      </c>
      <c r="EM344" s="165" t="e">
        <f>IF(#REF!="بله","FSW","")</f>
        <v>#REF!</v>
      </c>
      <c r="EN344" s="165" t="str">
        <f t="shared" si="422"/>
        <v/>
      </c>
      <c r="EO344" s="165" t="str">
        <f t="shared" si="423"/>
        <v/>
      </c>
      <c r="EP344" s="165" t="str">
        <f t="shared" si="424"/>
        <v/>
      </c>
      <c r="EQ344" s="165" t="str">
        <f t="shared" si="435"/>
        <v/>
      </c>
      <c r="ER344" s="165" t="str">
        <f t="shared" si="436"/>
        <v/>
      </c>
      <c r="ES344" s="165"/>
      <c r="ET344" s="165" t="str">
        <f t="shared" si="437"/>
        <v/>
      </c>
      <c r="EU344" s="165" t="str">
        <f t="shared" si="425"/>
        <v/>
      </c>
      <c r="EV344" s="165" t="str">
        <f t="shared" si="426"/>
        <v xml:space="preserve"> </v>
      </c>
      <c r="EW344" s="165" t="str">
        <f t="shared" si="427"/>
        <v>هیچکدام</v>
      </c>
      <c r="EX344" s="165" t="str">
        <f t="shared" si="428"/>
        <v xml:space="preserve"> </v>
      </c>
      <c r="EY344" s="165"/>
      <c r="EZ344" s="165" t="str">
        <f t="shared" si="438"/>
        <v xml:space="preserve"> </v>
      </c>
      <c r="FA344" s="165" t="str">
        <f t="shared" si="429"/>
        <v>هیچکدام</v>
      </c>
      <c r="FB344" s="165"/>
      <c r="FC344" s="165"/>
      <c r="FD344" s="165"/>
      <c r="FE344" s="165"/>
      <c r="FG344" s="165"/>
      <c r="FH344" s="165"/>
      <c r="FI344" s="165"/>
      <c r="FJ344" s="165"/>
      <c r="FK344" s="165"/>
      <c r="FL344" s="165"/>
      <c r="FM344" s="165"/>
      <c r="FN344" s="165"/>
      <c r="FO344" s="165"/>
      <c r="FP344" s="165"/>
      <c r="FQ344" s="165"/>
    </row>
    <row r="345" spans="1:173" s="166" customFormat="1" ht="11.65" x14ac:dyDescent="0.35">
      <c r="A345" s="167">
        <v>344</v>
      </c>
      <c r="B345" s="105"/>
      <c r="C345" s="168"/>
      <c r="D345" s="169"/>
      <c r="E345" s="170"/>
      <c r="F345" s="202"/>
      <c r="G345" s="169"/>
      <c r="H345" s="106"/>
      <c r="I345" s="169"/>
      <c r="J345" s="171"/>
      <c r="K345" s="172"/>
      <c r="L345" s="173"/>
      <c r="M345" s="171"/>
      <c r="N345" s="172"/>
      <c r="O345" s="111">
        <f t="shared" si="439"/>
        <v>1398</v>
      </c>
      <c r="P345" s="174"/>
      <c r="Q345" s="175"/>
      <c r="R345" s="175"/>
      <c r="S345" s="217"/>
      <c r="T345" s="114"/>
      <c r="U345" s="115"/>
      <c r="V345" s="116"/>
      <c r="W345" s="117"/>
      <c r="X345" s="117"/>
      <c r="Y345" s="176"/>
      <c r="Z345" s="117"/>
      <c r="AA345" s="117"/>
      <c r="AB345" s="117"/>
      <c r="AC345" s="117"/>
      <c r="AD345" s="117"/>
      <c r="AE345" s="117"/>
      <c r="AF345" s="117"/>
      <c r="AG345" s="118"/>
      <c r="AH345" s="119"/>
      <c r="AI345" s="176"/>
      <c r="AJ345" s="121"/>
      <c r="AK345" s="25" t="str">
        <f t="shared" si="430"/>
        <v xml:space="preserve">         </v>
      </c>
      <c r="AL345" s="122" t="str">
        <f t="shared" si="431"/>
        <v>هیچکدام</v>
      </c>
      <c r="AM345" s="74" t="str">
        <f t="shared" si="432"/>
        <v>7.هیچکدام</v>
      </c>
      <c r="AN345" s="122" t="str">
        <f>IF(G345=0,"نامعلوم",'1.مشخصات مرکز'!$D$2-G345)</f>
        <v>نامعلوم</v>
      </c>
      <c r="AO345" s="123" t="str">
        <f t="shared" si="367"/>
        <v>نامعلوم</v>
      </c>
      <c r="AP345" s="177"/>
      <c r="AQ345" s="178"/>
      <c r="AR345" s="203"/>
      <c r="AS345" s="127" t="str">
        <f t="shared" si="433"/>
        <v>خیر</v>
      </c>
      <c r="AT345" s="128"/>
      <c r="AU345" s="179"/>
      <c r="AV345" s="180"/>
      <c r="AW345" s="180"/>
      <c r="AX345" s="181"/>
      <c r="AY345" s="182"/>
      <c r="AZ345" s="183"/>
      <c r="BA345" s="201"/>
      <c r="BB345" s="132"/>
      <c r="BC345" s="133"/>
      <c r="BD345" s="134"/>
      <c r="BE345" s="184"/>
      <c r="BF345" s="183"/>
      <c r="BG345" s="201"/>
      <c r="BH345" s="182"/>
      <c r="BI345" s="183"/>
      <c r="BJ345" s="201"/>
      <c r="BK345" s="179"/>
      <c r="BL345" s="185"/>
      <c r="BM345" s="186"/>
      <c r="BN345" s="186"/>
      <c r="BO345" s="187"/>
      <c r="BP345" s="180"/>
      <c r="BQ345" s="180"/>
      <c r="BR345" s="181"/>
      <c r="BS345" s="142" t="str">
        <f t="shared" si="368"/>
        <v>خیر</v>
      </c>
      <c r="BT345" s="188">
        <f t="shared" si="369"/>
        <v>0</v>
      </c>
      <c r="BU345" s="200" t="str">
        <f t="shared" si="370"/>
        <v xml:space="preserve"> </v>
      </c>
      <c r="BV345" s="145" t="str">
        <f t="shared" si="434"/>
        <v xml:space="preserve"> </v>
      </c>
      <c r="BW345" s="189">
        <f t="shared" si="371"/>
        <v>0</v>
      </c>
      <c r="BX345" s="190" t="str">
        <f t="shared" si="372"/>
        <v xml:space="preserve"> </v>
      </c>
      <c r="BY345" s="148" t="str">
        <f t="shared" si="373"/>
        <v xml:space="preserve"> </v>
      </c>
      <c r="BZ345" s="191">
        <f t="shared" si="374"/>
        <v>0</v>
      </c>
      <c r="CA345" s="192" t="str">
        <f t="shared" si="375"/>
        <v xml:space="preserve"> </v>
      </c>
      <c r="CB345" s="193" t="str">
        <f t="shared" si="376"/>
        <v xml:space="preserve"> </v>
      </c>
      <c r="CC345" s="194">
        <f t="shared" si="377"/>
        <v>0</v>
      </c>
      <c r="CD345" s="195" t="str">
        <f t="shared" si="378"/>
        <v xml:space="preserve"> </v>
      </c>
      <c r="CE345" s="154" t="str">
        <f t="shared" si="379"/>
        <v xml:space="preserve"> </v>
      </c>
      <c r="CF345" s="196">
        <f t="shared" si="380"/>
        <v>0</v>
      </c>
      <c r="CG345" s="197" t="str">
        <f t="shared" si="381"/>
        <v xml:space="preserve"> </v>
      </c>
      <c r="CH345" s="157" t="str">
        <f t="shared" si="382"/>
        <v xml:space="preserve"> </v>
      </c>
      <c r="CI345" s="191">
        <f t="shared" si="383"/>
        <v>0</v>
      </c>
      <c r="CJ345" s="192" t="str">
        <f t="shared" si="384"/>
        <v xml:space="preserve"> </v>
      </c>
      <c r="CK345" s="151" t="str">
        <f t="shared" si="385"/>
        <v xml:space="preserve"> </v>
      </c>
      <c r="CL345" s="198">
        <f t="shared" si="386"/>
        <v>0</v>
      </c>
      <c r="CM345" s="197" t="str">
        <f t="shared" si="387"/>
        <v xml:space="preserve"> </v>
      </c>
      <c r="CN345" s="159" t="str">
        <f t="shared" si="388"/>
        <v xml:space="preserve"> </v>
      </c>
      <c r="CO345" s="194">
        <f t="shared" si="389"/>
        <v>0</v>
      </c>
      <c r="CP345" s="195" t="str">
        <f t="shared" si="390"/>
        <v xml:space="preserve"> </v>
      </c>
      <c r="CQ345" s="160" t="str">
        <f t="shared" si="391"/>
        <v xml:space="preserve"> </v>
      </c>
      <c r="CR345" s="161">
        <f t="shared" si="392"/>
        <v>0</v>
      </c>
      <c r="CS345" s="144" t="str">
        <f t="shared" si="393"/>
        <v xml:space="preserve"> </v>
      </c>
      <c r="CT345" s="145" t="str">
        <f t="shared" si="394"/>
        <v xml:space="preserve"> </v>
      </c>
      <c r="CU345" s="144" t="str">
        <f t="shared" si="395"/>
        <v>خیر</v>
      </c>
      <c r="CV345" s="162" t="str">
        <f t="shared" si="396"/>
        <v>ارائه نشده است.</v>
      </c>
      <c r="CW345" s="199">
        <f t="shared" si="397"/>
        <v>0</v>
      </c>
      <c r="CX345" s="164"/>
      <c r="CY345" s="164"/>
      <c r="CZ345" s="164"/>
      <c r="DA345" s="165"/>
      <c r="DB345" s="165"/>
      <c r="DC345" s="165"/>
      <c r="DD345" s="165"/>
      <c r="DE345" s="165"/>
      <c r="DF345" s="165"/>
      <c r="DG345" s="165"/>
      <c r="DH345" s="165"/>
      <c r="DI345" s="165"/>
      <c r="DJ345" s="165"/>
      <c r="DK345" s="165"/>
      <c r="DL345" s="165"/>
      <c r="DM345" s="165"/>
      <c r="DN345" s="165"/>
      <c r="DO345" s="165">
        <f t="shared" si="398"/>
        <v>0</v>
      </c>
      <c r="DP345" s="165">
        <f t="shared" si="399"/>
        <v>0</v>
      </c>
      <c r="DQ345" s="165">
        <f t="shared" si="400"/>
        <v>0</v>
      </c>
      <c r="DR345" s="165">
        <f t="shared" si="401"/>
        <v>0</v>
      </c>
      <c r="DS345" s="165">
        <f t="shared" si="402"/>
        <v>0</v>
      </c>
      <c r="DT345" s="165">
        <f t="shared" si="403"/>
        <v>0</v>
      </c>
      <c r="DU345" s="165">
        <f t="shared" si="404"/>
        <v>0</v>
      </c>
      <c r="DV345" s="165">
        <f t="shared" si="405"/>
        <v>0</v>
      </c>
      <c r="DW345" s="165">
        <f t="shared" si="406"/>
        <v>0</v>
      </c>
      <c r="DX345" s="165">
        <f t="shared" si="407"/>
        <v>0</v>
      </c>
      <c r="DY345" s="165">
        <f t="shared" si="408"/>
        <v>0</v>
      </c>
      <c r="DZ345" s="165">
        <f t="shared" si="409"/>
        <v>0</v>
      </c>
      <c r="EA345" s="165">
        <f t="shared" si="410"/>
        <v>0</v>
      </c>
      <c r="EB345" s="165">
        <f t="shared" si="411"/>
        <v>0</v>
      </c>
      <c r="EC345" s="165">
        <f t="shared" si="412"/>
        <v>0</v>
      </c>
      <c r="ED345" s="165">
        <f t="shared" si="413"/>
        <v>0</v>
      </c>
      <c r="EE345" s="165" t="str">
        <f t="shared" si="414"/>
        <v/>
      </c>
      <c r="EF345" s="165" t="str">
        <f t="shared" si="415"/>
        <v/>
      </c>
      <c r="EG345" s="165" t="str">
        <f t="shared" si="416"/>
        <v/>
      </c>
      <c r="EH345" s="165" t="str">
        <f t="shared" si="417"/>
        <v/>
      </c>
      <c r="EI345" s="165" t="str">
        <f t="shared" si="418"/>
        <v/>
      </c>
      <c r="EJ345" s="165" t="str">
        <f t="shared" si="419"/>
        <v/>
      </c>
      <c r="EK345" s="165" t="str">
        <f t="shared" si="420"/>
        <v/>
      </c>
      <c r="EL345" s="165" t="str">
        <f t="shared" si="421"/>
        <v/>
      </c>
      <c r="EM345" s="165" t="e">
        <f>IF(#REF!="بله","FSW","")</f>
        <v>#REF!</v>
      </c>
      <c r="EN345" s="165" t="str">
        <f t="shared" si="422"/>
        <v/>
      </c>
      <c r="EO345" s="165" t="str">
        <f t="shared" si="423"/>
        <v/>
      </c>
      <c r="EP345" s="165" t="str">
        <f t="shared" si="424"/>
        <v/>
      </c>
      <c r="EQ345" s="165" t="str">
        <f t="shared" si="435"/>
        <v/>
      </c>
      <c r="ER345" s="165" t="str">
        <f t="shared" si="436"/>
        <v/>
      </c>
      <c r="ES345" s="165"/>
      <c r="ET345" s="165" t="str">
        <f t="shared" si="437"/>
        <v/>
      </c>
      <c r="EU345" s="165" t="str">
        <f t="shared" si="425"/>
        <v/>
      </c>
      <c r="EV345" s="165" t="str">
        <f t="shared" si="426"/>
        <v xml:space="preserve"> </v>
      </c>
      <c r="EW345" s="165" t="str">
        <f t="shared" si="427"/>
        <v>هیچکدام</v>
      </c>
      <c r="EX345" s="165" t="str">
        <f t="shared" si="428"/>
        <v xml:space="preserve"> </v>
      </c>
      <c r="EY345" s="165"/>
      <c r="EZ345" s="165" t="str">
        <f t="shared" si="438"/>
        <v xml:space="preserve"> </v>
      </c>
      <c r="FA345" s="165" t="str">
        <f t="shared" si="429"/>
        <v>هیچکدام</v>
      </c>
      <c r="FB345" s="165"/>
      <c r="FC345" s="165"/>
      <c r="FD345" s="165"/>
      <c r="FE345" s="165"/>
      <c r="FG345" s="165"/>
      <c r="FH345" s="165"/>
      <c r="FI345" s="165"/>
      <c r="FJ345" s="165"/>
      <c r="FK345" s="165"/>
      <c r="FL345" s="165"/>
      <c r="FM345" s="165"/>
      <c r="FN345" s="165"/>
      <c r="FO345" s="165"/>
      <c r="FP345" s="165"/>
      <c r="FQ345" s="165"/>
    </row>
    <row r="346" spans="1:173" s="166" customFormat="1" ht="11.65" x14ac:dyDescent="0.35">
      <c r="A346" s="167">
        <v>345</v>
      </c>
      <c r="B346" s="105"/>
      <c r="C346" s="168"/>
      <c r="D346" s="169"/>
      <c r="E346" s="170"/>
      <c r="F346" s="202"/>
      <c r="G346" s="169"/>
      <c r="H346" s="106"/>
      <c r="I346" s="169"/>
      <c r="J346" s="171"/>
      <c r="K346" s="172"/>
      <c r="L346" s="173"/>
      <c r="M346" s="171"/>
      <c r="N346" s="172"/>
      <c r="O346" s="111">
        <f t="shared" si="439"/>
        <v>1398</v>
      </c>
      <c r="P346" s="174"/>
      <c r="Q346" s="175"/>
      <c r="R346" s="175"/>
      <c r="S346" s="217"/>
      <c r="T346" s="114"/>
      <c r="U346" s="115"/>
      <c r="V346" s="116"/>
      <c r="W346" s="117"/>
      <c r="X346" s="117"/>
      <c r="Y346" s="176"/>
      <c r="Z346" s="117"/>
      <c r="AA346" s="117"/>
      <c r="AB346" s="117"/>
      <c r="AC346" s="117"/>
      <c r="AD346" s="117"/>
      <c r="AE346" s="117"/>
      <c r="AF346" s="117"/>
      <c r="AG346" s="118"/>
      <c r="AH346" s="119"/>
      <c r="AI346" s="176"/>
      <c r="AJ346" s="121"/>
      <c r="AK346" s="25" t="str">
        <f t="shared" si="430"/>
        <v xml:space="preserve">         </v>
      </c>
      <c r="AL346" s="122" t="str">
        <f t="shared" si="431"/>
        <v>هیچکدام</v>
      </c>
      <c r="AM346" s="74" t="str">
        <f t="shared" si="432"/>
        <v>7.هیچکدام</v>
      </c>
      <c r="AN346" s="122" t="str">
        <f>IF(G346=0,"نامعلوم",'1.مشخصات مرکز'!$D$2-G346)</f>
        <v>نامعلوم</v>
      </c>
      <c r="AO346" s="123" t="str">
        <f t="shared" si="367"/>
        <v>نامعلوم</v>
      </c>
      <c r="AP346" s="177"/>
      <c r="AQ346" s="178"/>
      <c r="AR346" s="203"/>
      <c r="AS346" s="127" t="str">
        <f t="shared" si="433"/>
        <v>خیر</v>
      </c>
      <c r="AT346" s="128"/>
      <c r="AU346" s="179"/>
      <c r="AV346" s="180"/>
      <c r="AW346" s="180"/>
      <c r="AX346" s="181"/>
      <c r="AY346" s="182"/>
      <c r="AZ346" s="183"/>
      <c r="BA346" s="201"/>
      <c r="BB346" s="132"/>
      <c r="BC346" s="133"/>
      <c r="BD346" s="134"/>
      <c r="BE346" s="184"/>
      <c r="BF346" s="183"/>
      <c r="BG346" s="201"/>
      <c r="BH346" s="182"/>
      <c r="BI346" s="183"/>
      <c r="BJ346" s="201"/>
      <c r="BK346" s="179"/>
      <c r="BL346" s="185"/>
      <c r="BM346" s="186"/>
      <c r="BN346" s="186"/>
      <c r="BO346" s="187"/>
      <c r="BP346" s="180"/>
      <c r="BQ346" s="180"/>
      <c r="BR346" s="181"/>
      <c r="BS346" s="142" t="str">
        <f t="shared" si="368"/>
        <v>خیر</v>
      </c>
      <c r="BT346" s="188">
        <f t="shared" si="369"/>
        <v>0</v>
      </c>
      <c r="BU346" s="200" t="str">
        <f t="shared" si="370"/>
        <v xml:space="preserve"> </v>
      </c>
      <c r="BV346" s="145" t="str">
        <f t="shared" si="434"/>
        <v xml:space="preserve"> </v>
      </c>
      <c r="BW346" s="189">
        <f t="shared" si="371"/>
        <v>0</v>
      </c>
      <c r="BX346" s="190" t="str">
        <f t="shared" si="372"/>
        <v xml:space="preserve"> </v>
      </c>
      <c r="BY346" s="148" t="str">
        <f t="shared" si="373"/>
        <v xml:space="preserve"> </v>
      </c>
      <c r="BZ346" s="191">
        <f t="shared" si="374"/>
        <v>0</v>
      </c>
      <c r="CA346" s="192" t="str">
        <f t="shared" si="375"/>
        <v xml:space="preserve"> </v>
      </c>
      <c r="CB346" s="193" t="str">
        <f t="shared" si="376"/>
        <v xml:space="preserve"> </v>
      </c>
      <c r="CC346" s="194">
        <f t="shared" si="377"/>
        <v>0</v>
      </c>
      <c r="CD346" s="195" t="str">
        <f t="shared" si="378"/>
        <v xml:space="preserve"> </v>
      </c>
      <c r="CE346" s="154" t="str">
        <f t="shared" si="379"/>
        <v xml:space="preserve"> </v>
      </c>
      <c r="CF346" s="196">
        <f t="shared" si="380"/>
        <v>0</v>
      </c>
      <c r="CG346" s="197" t="str">
        <f t="shared" si="381"/>
        <v xml:space="preserve"> </v>
      </c>
      <c r="CH346" s="157" t="str">
        <f t="shared" si="382"/>
        <v xml:space="preserve"> </v>
      </c>
      <c r="CI346" s="191">
        <f t="shared" si="383"/>
        <v>0</v>
      </c>
      <c r="CJ346" s="192" t="str">
        <f t="shared" si="384"/>
        <v xml:space="preserve"> </v>
      </c>
      <c r="CK346" s="151" t="str">
        <f t="shared" si="385"/>
        <v xml:space="preserve"> </v>
      </c>
      <c r="CL346" s="198">
        <f t="shared" si="386"/>
        <v>0</v>
      </c>
      <c r="CM346" s="197" t="str">
        <f t="shared" si="387"/>
        <v xml:space="preserve"> </v>
      </c>
      <c r="CN346" s="159" t="str">
        <f t="shared" si="388"/>
        <v xml:space="preserve"> </v>
      </c>
      <c r="CO346" s="194">
        <f t="shared" si="389"/>
        <v>0</v>
      </c>
      <c r="CP346" s="195" t="str">
        <f t="shared" si="390"/>
        <v xml:space="preserve"> </v>
      </c>
      <c r="CQ346" s="160" t="str">
        <f t="shared" si="391"/>
        <v xml:space="preserve"> </v>
      </c>
      <c r="CR346" s="161">
        <f t="shared" si="392"/>
        <v>0</v>
      </c>
      <c r="CS346" s="144" t="str">
        <f t="shared" si="393"/>
        <v xml:space="preserve"> </v>
      </c>
      <c r="CT346" s="145" t="str">
        <f t="shared" si="394"/>
        <v xml:space="preserve"> </v>
      </c>
      <c r="CU346" s="144" t="str">
        <f t="shared" si="395"/>
        <v>خیر</v>
      </c>
      <c r="CV346" s="162" t="str">
        <f t="shared" si="396"/>
        <v>ارائه نشده است.</v>
      </c>
      <c r="CW346" s="199">
        <f t="shared" si="397"/>
        <v>0</v>
      </c>
      <c r="CX346" s="164"/>
      <c r="CY346" s="164"/>
      <c r="CZ346" s="164"/>
      <c r="DA346" s="165"/>
      <c r="DB346" s="165"/>
      <c r="DC346" s="165"/>
      <c r="DD346" s="165"/>
      <c r="DE346" s="165"/>
      <c r="DF346" s="165"/>
      <c r="DG346" s="165"/>
      <c r="DH346" s="165"/>
      <c r="DI346" s="165"/>
      <c r="DJ346" s="165"/>
      <c r="DK346" s="165"/>
      <c r="DL346" s="165"/>
      <c r="DM346" s="165"/>
      <c r="DN346" s="165"/>
      <c r="DO346" s="165">
        <f t="shared" si="398"/>
        <v>0</v>
      </c>
      <c r="DP346" s="165">
        <f t="shared" si="399"/>
        <v>0</v>
      </c>
      <c r="DQ346" s="165">
        <f t="shared" si="400"/>
        <v>0</v>
      </c>
      <c r="DR346" s="165">
        <f t="shared" si="401"/>
        <v>0</v>
      </c>
      <c r="DS346" s="165">
        <f t="shared" si="402"/>
        <v>0</v>
      </c>
      <c r="DT346" s="165">
        <f t="shared" si="403"/>
        <v>0</v>
      </c>
      <c r="DU346" s="165">
        <f t="shared" si="404"/>
        <v>0</v>
      </c>
      <c r="DV346" s="165">
        <f t="shared" si="405"/>
        <v>0</v>
      </c>
      <c r="DW346" s="165">
        <f t="shared" si="406"/>
        <v>0</v>
      </c>
      <c r="DX346" s="165">
        <f t="shared" si="407"/>
        <v>0</v>
      </c>
      <c r="DY346" s="165">
        <f t="shared" si="408"/>
        <v>0</v>
      </c>
      <c r="DZ346" s="165">
        <f t="shared" si="409"/>
        <v>0</v>
      </c>
      <c r="EA346" s="165">
        <f t="shared" si="410"/>
        <v>0</v>
      </c>
      <c r="EB346" s="165">
        <f t="shared" si="411"/>
        <v>0</v>
      </c>
      <c r="EC346" s="165">
        <f t="shared" si="412"/>
        <v>0</v>
      </c>
      <c r="ED346" s="165">
        <f t="shared" si="413"/>
        <v>0</v>
      </c>
      <c r="EE346" s="165" t="str">
        <f t="shared" si="414"/>
        <v/>
      </c>
      <c r="EF346" s="165" t="str">
        <f t="shared" si="415"/>
        <v/>
      </c>
      <c r="EG346" s="165" t="str">
        <f t="shared" si="416"/>
        <v/>
      </c>
      <c r="EH346" s="165" t="str">
        <f t="shared" si="417"/>
        <v/>
      </c>
      <c r="EI346" s="165" t="str">
        <f t="shared" si="418"/>
        <v/>
      </c>
      <c r="EJ346" s="165" t="str">
        <f t="shared" si="419"/>
        <v/>
      </c>
      <c r="EK346" s="165" t="str">
        <f t="shared" si="420"/>
        <v/>
      </c>
      <c r="EL346" s="165" t="str">
        <f t="shared" si="421"/>
        <v/>
      </c>
      <c r="EM346" s="165" t="e">
        <f>IF(#REF!="بله","FSW","")</f>
        <v>#REF!</v>
      </c>
      <c r="EN346" s="165" t="str">
        <f t="shared" si="422"/>
        <v/>
      </c>
      <c r="EO346" s="165" t="str">
        <f t="shared" si="423"/>
        <v/>
      </c>
      <c r="EP346" s="165" t="str">
        <f t="shared" si="424"/>
        <v/>
      </c>
      <c r="EQ346" s="165" t="str">
        <f t="shared" si="435"/>
        <v/>
      </c>
      <c r="ER346" s="165" t="str">
        <f t="shared" si="436"/>
        <v/>
      </c>
      <c r="ES346" s="165"/>
      <c r="ET346" s="165" t="str">
        <f t="shared" si="437"/>
        <v/>
      </c>
      <c r="EU346" s="165" t="str">
        <f t="shared" si="425"/>
        <v/>
      </c>
      <c r="EV346" s="165" t="str">
        <f t="shared" si="426"/>
        <v xml:space="preserve"> </v>
      </c>
      <c r="EW346" s="165" t="str">
        <f t="shared" si="427"/>
        <v>هیچکدام</v>
      </c>
      <c r="EX346" s="165" t="str">
        <f t="shared" si="428"/>
        <v xml:space="preserve"> </v>
      </c>
      <c r="EY346" s="165"/>
      <c r="EZ346" s="165" t="str">
        <f t="shared" si="438"/>
        <v xml:space="preserve"> </v>
      </c>
      <c r="FA346" s="165" t="str">
        <f t="shared" si="429"/>
        <v>هیچکدام</v>
      </c>
      <c r="FB346" s="165"/>
      <c r="FC346" s="165"/>
      <c r="FD346" s="165"/>
      <c r="FE346" s="165"/>
      <c r="FG346" s="165"/>
      <c r="FH346" s="165"/>
      <c r="FI346" s="165"/>
      <c r="FJ346" s="165"/>
      <c r="FK346" s="165"/>
      <c r="FL346" s="165"/>
      <c r="FM346" s="165"/>
      <c r="FN346" s="165"/>
      <c r="FO346" s="165"/>
      <c r="FP346" s="165"/>
      <c r="FQ346" s="165"/>
    </row>
    <row r="347" spans="1:173" s="166" customFormat="1" ht="11.65" x14ac:dyDescent="0.35">
      <c r="A347" s="167">
        <v>346</v>
      </c>
      <c r="B347" s="105"/>
      <c r="C347" s="168"/>
      <c r="D347" s="169"/>
      <c r="E347" s="170"/>
      <c r="F347" s="202"/>
      <c r="G347" s="169"/>
      <c r="H347" s="106"/>
      <c r="I347" s="169"/>
      <c r="J347" s="171"/>
      <c r="K347" s="172"/>
      <c r="L347" s="173"/>
      <c r="M347" s="171"/>
      <c r="N347" s="172"/>
      <c r="O347" s="111">
        <f t="shared" si="439"/>
        <v>1398</v>
      </c>
      <c r="P347" s="174"/>
      <c r="Q347" s="175"/>
      <c r="R347" s="175"/>
      <c r="S347" s="217"/>
      <c r="T347" s="114"/>
      <c r="U347" s="115"/>
      <c r="V347" s="116"/>
      <c r="W347" s="117"/>
      <c r="X347" s="117"/>
      <c r="Y347" s="176"/>
      <c r="Z347" s="117"/>
      <c r="AA347" s="117"/>
      <c r="AB347" s="117"/>
      <c r="AC347" s="117"/>
      <c r="AD347" s="117"/>
      <c r="AE347" s="117"/>
      <c r="AF347" s="117"/>
      <c r="AG347" s="118"/>
      <c r="AH347" s="119"/>
      <c r="AI347" s="176"/>
      <c r="AJ347" s="121"/>
      <c r="AK347" s="25" t="str">
        <f t="shared" si="430"/>
        <v xml:space="preserve">         </v>
      </c>
      <c r="AL347" s="122" t="str">
        <f t="shared" si="431"/>
        <v>هیچکدام</v>
      </c>
      <c r="AM347" s="74" t="str">
        <f t="shared" si="432"/>
        <v>7.هیچکدام</v>
      </c>
      <c r="AN347" s="122" t="str">
        <f>IF(G347=0,"نامعلوم",'1.مشخصات مرکز'!$D$2-G347)</f>
        <v>نامعلوم</v>
      </c>
      <c r="AO347" s="123" t="str">
        <f t="shared" si="367"/>
        <v>نامعلوم</v>
      </c>
      <c r="AP347" s="177"/>
      <c r="AQ347" s="178"/>
      <c r="AR347" s="203"/>
      <c r="AS347" s="127" t="str">
        <f t="shared" si="433"/>
        <v>خیر</v>
      </c>
      <c r="AT347" s="128"/>
      <c r="AU347" s="179"/>
      <c r="AV347" s="180"/>
      <c r="AW347" s="180"/>
      <c r="AX347" s="181"/>
      <c r="AY347" s="182"/>
      <c r="AZ347" s="183"/>
      <c r="BA347" s="201"/>
      <c r="BB347" s="132"/>
      <c r="BC347" s="133"/>
      <c r="BD347" s="134"/>
      <c r="BE347" s="184"/>
      <c r="BF347" s="183"/>
      <c r="BG347" s="201"/>
      <c r="BH347" s="182"/>
      <c r="BI347" s="183"/>
      <c r="BJ347" s="201"/>
      <c r="BK347" s="179"/>
      <c r="BL347" s="185"/>
      <c r="BM347" s="186"/>
      <c r="BN347" s="186"/>
      <c r="BO347" s="187"/>
      <c r="BP347" s="180"/>
      <c r="BQ347" s="180"/>
      <c r="BR347" s="181"/>
      <c r="BS347" s="142" t="str">
        <f t="shared" si="368"/>
        <v>خیر</v>
      </c>
      <c r="BT347" s="188">
        <f t="shared" si="369"/>
        <v>0</v>
      </c>
      <c r="BU347" s="200" t="str">
        <f t="shared" si="370"/>
        <v xml:space="preserve"> </v>
      </c>
      <c r="BV347" s="145" t="str">
        <f t="shared" si="434"/>
        <v xml:space="preserve"> </v>
      </c>
      <c r="BW347" s="189">
        <f t="shared" si="371"/>
        <v>0</v>
      </c>
      <c r="BX347" s="190" t="str">
        <f t="shared" si="372"/>
        <v xml:space="preserve"> </v>
      </c>
      <c r="BY347" s="148" t="str">
        <f t="shared" si="373"/>
        <v xml:space="preserve"> </v>
      </c>
      <c r="BZ347" s="191">
        <f t="shared" si="374"/>
        <v>0</v>
      </c>
      <c r="CA347" s="192" t="str">
        <f t="shared" si="375"/>
        <v xml:space="preserve"> </v>
      </c>
      <c r="CB347" s="193" t="str">
        <f t="shared" si="376"/>
        <v xml:space="preserve"> </v>
      </c>
      <c r="CC347" s="194">
        <f t="shared" si="377"/>
        <v>0</v>
      </c>
      <c r="CD347" s="195" t="str">
        <f t="shared" si="378"/>
        <v xml:space="preserve"> </v>
      </c>
      <c r="CE347" s="154" t="str">
        <f t="shared" si="379"/>
        <v xml:space="preserve"> </v>
      </c>
      <c r="CF347" s="196">
        <f t="shared" si="380"/>
        <v>0</v>
      </c>
      <c r="CG347" s="197" t="str">
        <f t="shared" si="381"/>
        <v xml:space="preserve"> </v>
      </c>
      <c r="CH347" s="157" t="str">
        <f t="shared" si="382"/>
        <v xml:space="preserve"> </v>
      </c>
      <c r="CI347" s="191">
        <f t="shared" si="383"/>
        <v>0</v>
      </c>
      <c r="CJ347" s="192" t="str">
        <f t="shared" si="384"/>
        <v xml:space="preserve"> </v>
      </c>
      <c r="CK347" s="151" t="str">
        <f t="shared" si="385"/>
        <v xml:space="preserve"> </v>
      </c>
      <c r="CL347" s="198">
        <f t="shared" si="386"/>
        <v>0</v>
      </c>
      <c r="CM347" s="197" t="str">
        <f t="shared" si="387"/>
        <v xml:space="preserve"> </v>
      </c>
      <c r="CN347" s="159" t="str">
        <f t="shared" si="388"/>
        <v xml:space="preserve"> </v>
      </c>
      <c r="CO347" s="194">
        <f t="shared" si="389"/>
        <v>0</v>
      </c>
      <c r="CP347" s="195" t="str">
        <f t="shared" si="390"/>
        <v xml:space="preserve"> </v>
      </c>
      <c r="CQ347" s="160" t="str">
        <f t="shared" si="391"/>
        <v xml:space="preserve"> </v>
      </c>
      <c r="CR347" s="161">
        <f t="shared" si="392"/>
        <v>0</v>
      </c>
      <c r="CS347" s="144" t="str">
        <f t="shared" si="393"/>
        <v xml:space="preserve"> </v>
      </c>
      <c r="CT347" s="145" t="str">
        <f t="shared" si="394"/>
        <v xml:space="preserve"> </v>
      </c>
      <c r="CU347" s="144" t="str">
        <f t="shared" si="395"/>
        <v>خیر</v>
      </c>
      <c r="CV347" s="162" t="str">
        <f t="shared" si="396"/>
        <v>ارائه نشده است.</v>
      </c>
      <c r="CW347" s="199">
        <f t="shared" si="397"/>
        <v>0</v>
      </c>
      <c r="CX347" s="164"/>
      <c r="CY347" s="164"/>
      <c r="CZ347" s="164"/>
      <c r="DA347" s="165"/>
      <c r="DB347" s="165"/>
      <c r="DC347" s="165"/>
      <c r="DD347" s="165"/>
      <c r="DE347" s="165"/>
      <c r="DF347" s="165"/>
      <c r="DG347" s="165"/>
      <c r="DH347" s="165"/>
      <c r="DI347" s="165"/>
      <c r="DJ347" s="165"/>
      <c r="DK347" s="165"/>
      <c r="DL347" s="165"/>
      <c r="DM347" s="165"/>
      <c r="DN347" s="165"/>
      <c r="DO347" s="165">
        <f t="shared" si="398"/>
        <v>0</v>
      </c>
      <c r="DP347" s="165">
        <f t="shared" si="399"/>
        <v>0</v>
      </c>
      <c r="DQ347" s="165">
        <f t="shared" si="400"/>
        <v>0</v>
      </c>
      <c r="DR347" s="165">
        <f t="shared" si="401"/>
        <v>0</v>
      </c>
      <c r="DS347" s="165">
        <f t="shared" si="402"/>
        <v>0</v>
      </c>
      <c r="DT347" s="165">
        <f t="shared" si="403"/>
        <v>0</v>
      </c>
      <c r="DU347" s="165">
        <f t="shared" si="404"/>
        <v>0</v>
      </c>
      <c r="DV347" s="165">
        <f t="shared" si="405"/>
        <v>0</v>
      </c>
      <c r="DW347" s="165">
        <f t="shared" si="406"/>
        <v>0</v>
      </c>
      <c r="DX347" s="165">
        <f t="shared" si="407"/>
        <v>0</v>
      </c>
      <c r="DY347" s="165">
        <f t="shared" si="408"/>
        <v>0</v>
      </c>
      <c r="DZ347" s="165">
        <f t="shared" si="409"/>
        <v>0</v>
      </c>
      <c r="EA347" s="165">
        <f t="shared" si="410"/>
        <v>0</v>
      </c>
      <c r="EB347" s="165">
        <f t="shared" si="411"/>
        <v>0</v>
      </c>
      <c r="EC347" s="165">
        <f t="shared" si="412"/>
        <v>0</v>
      </c>
      <c r="ED347" s="165">
        <f t="shared" si="413"/>
        <v>0</v>
      </c>
      <c r="EE347" s="165" t="str">
        <f t="shared" si="414"/>
        <v/>
      </c>
      <c r="EF347" s="165" t="str">
        <f t="shared" si="415"/>
        <v/>
      </c>
      <c r="EG347" s="165" t="str">
        <f t="shared" si="416"/>
        <v/>
      </c>
      <c r="EH347" s="165" t="str">
        <f t="shared" si="417"/>
        <v/>
      </c>
      <c r="EI347" s="165" t="str">
        <f t="shared" si="418"/>
        <v/>
      </c>
      <c r="EJ347" s="165" t="str">
        <f t="shared" si="419"/>
        <v/>
      </c>
      <c r="EK347" s="165" t="str">
        <f t="shared" si="420"/>
        <v/>
      </c>
      <c r="EL347" s="165" t="str">
        <f t="shared" si="421"/>
        <v/>
      </c>
      <c r="EM347" s="165" t="e">
        <f>IF(#REF!="بله","FSW","")</f>
        <v>#REF!</v>
      </c>
      <c r="EN347" s="165" t="str">
        <f t="shared" si="422"/>
        <v/>
      </c>
      <c r="EO347" s="165" t="str">
        <f t="shared" si="423"/>
        <v/>
      </c>
      <c r="EP347" s="165" t="str">
        <f t="shared" si="424"/>
        <v/>
      </c>
      <c r="EQ347" s="165" t="str">
        <f t="shared" si="435"/>
        <v/>
      </c>
      <c r="ER347" s="165" t="str">
        <f t="shared" si="436"/>
        <v/>
      </c>
      <c r="ES347" s="165"/>
      <c r="ET347" s="165" t="str">
        <f t="shared" si="437"/>
        <v/>
      </c>
      <c r="EU347" s="165" t="str">
        <f t="shared" si="425"/>
        <v/>
      </c>
      <c r="EV347" s="165" t="str">
        <f t="shared" si="426"/>
        <v xml:space="preserve"> </v>
      </c>
      <c r="EW347" s="165" t="str">
        <f t="shared" si="427"/>
        <v>هیچکدام</v>
      </c>
      <c r="EX347" s="165" t="str">
        <f t="shared" si="428"/>
        <v xml:space="preserve"> </v>
      </c>
      <c r="EY347" s="165"/>
      <c r="EZ347" s="165" t="str">
        <f t="shared" si="438"/>
        <v xml:space="preserve"> </v>
      </c>
      <c r="FA347" s="165" t="str">
        <f t="shared" si="429"/>
        <v>هیچکدام</v>
      </c>
      <c r="FB347" s="165"/>
      <c r="FC347" s="165"/>
      <c r="FD347" s="165"/>
      <c r="FE347" s="165"/>
      <c r="FG347" s="165"/>
      <c r="FH347" s="165"/>
      <c r="FI347" s="165"/>
      <c r="FJ347" s="165"/>
      <c r="FK347" s="165"/>
      <c r="FL347" s="165"/>
      <c r="FM347" s="165"/>
      <c r="FN347" s="165"/>
      <c r="FO347" s="165"/>
      <c r="FP347" s="165"/>
      <c r="FQ347" s="165"/>
    </row>
    <row r="348" spans="1:173" s="166" customFormat="1" ht="11.65" x14ac:dyDescent="0.35">
      <c r="A348" s="167">
        <v>347</v>
      </c>
      <c r="B348" s="105"/>
      <c r="C348" s="168"/>
      <c r="D348" s="169"/>
      <c r="E348" s="170"/>
      <c r="F348" s="202"/>
      <c r="G348" s="169"/>
      <c r="H348" s="106"/>
      <c r="I348" s="169"/>
      <c r="J348" s="171"/>
      <c r="K348" s="172"/>
      <c r="L348" s="173"/>
      <c r="M348" s="171"/>
      <c r="N348" s="172"/>
      <c r="O348" s="111">
        <f t="shared" si="439"/>
        <v>1398</v>
      </c>
      <c r="P348" s="174"/>
      <c r="Q348" s="175"/>
      <c r="R348" s="175"/>
      <c r="S348" s="217"/>
      <c r="T348" s="114"/>
      <c r="U348" s="115"/>
      <c r="V348" s="116"/>
      <c r="W348" s="117"/>
      <c r="X348" s="117"/>
      <c r="Y348" s="176"/>
      <c r="Z348" s="117"/>
      <c r="AA348" s="117"/>
      <c r="AB348" s="117"/>
      <c r="AC348" s="117"/>
      <c r="AD348" s="117"/>
      <c r="AE348" s="117"/>
      <c r="AF348" s="117"/>
      <c r="AG348" s="118"/>
      <c r="AH348" s="119"/>
      <c r="AI348" s="176"/>
      <c r="AJ348" s="121"/>
      <c r="AK348" s="25" t="str">
        <f t="shared" si="430"/>
        <v xml:space="preserve">         </v>
      </c>
      <c r="AL348" s="122" t="str">
        <f t="shared" si="431"/>
        <v>هیچکدام</v>
      </c>
      <c r="AM348" s="74" t="str">
        <f t="shared" si="432"/>
        <v>7.هیچکدام</v>
      </c>
      <c r="AN348" s="122" t="str">
        <f>IF(G348=0,"نامعلوم",'1.مشخصات مرکز'!$D$2-G348)</f>
        <v>نامعلوم</v>
      </c>
      <c r="AO348" s="123" t="str">
        <f t="shared" si="367"/>
        <v>نامعلوم</v>
      </c>
      <c r="AP348" s="177"/>
      <c r="AQ348" s="178"/>
      <c r="AR348" s="203"/>
      <c r="AS348" s="127" t="str">
        <f t="shared" si="433"/>
        <v>خیر</v>
      </c>
      <c r="AT348" s="128"/>
      <c r="AU348" s="179"/>
      <c r="AV348" s="180"/>
      <c r="AW348" s="180"/>
      <c r="AX348" s="181"/>
      <c r="AY348" s="182"/>
      <c r="AZ348" s="183"/>
      <c r="BA348" s="201"/>
      <c r="BB348" s="132"/>
      <c r="BC348" s="133"/>
      <c r="BD348" s="134"/>
      <c r="BE348" s="184"/>
      <c r="BF348" s="183"/>
      <c r="BG348" s="201"/>
      <c r="BH348" s="182"/>
      <c r="BI348" s="183"/>
      <c r="BJ348" s="201"/>
      <c r="BK348" s="179"/>
      <c r="BL348" s="185"/>
      <c r="BM348" s="186"/>
      <c r="BN348" s="186"/>
      <c r="BO348" s="187"/>
      <c r="BP348" s="180"/>
      <c r="BQ348" s="180"/>
      <c r="BR348" s="181"/>
      <c r="BS348" s="142" t="str">
        <f t="shared" si="368"/>
        <v>خیر</v>
      </c>
      <c r="BT348" s="188">
        <f t="shared" si="369"/>
        <v>0</v>
      </c>
      <c r="BU348" s="200" t="str">
        <f t="shared" si="370"/>
        <v xml:space="preserve"> </v>
      </c>
      <c r="BV348" s="145" t="str">
        <f t="shared" si="434"/>
        <v xml:space="preserve"> </v>
      </c>
      <c r="BW348" s="189">
        <f t="shared" si="371"/>
        <v>0</v>
      </c>
      <c r="BX348" s="190" t="str">
        <f t="shared" si="372"/>
        <v xml:space="preserve"> </v>
      </c>
      <c r="BY348" s="148" t="str">
        <f t="shared" si="373"/>
        <v xml:space="preserve"> </v>
      </c>
      <c r="BZ348" s="191">
        <f t="shared" si="374"/>
        <v>0</v>
      </c>
      <c r="CA348" s="192" t="str">
        <f t="shared" si="375"/>
        <v xml:space="preserve"> </v>
      </c>
      <c r="CB348" s="193" t="str">
        <f t="shared" si="376"/>
        <v xml:space="preserve"> </v>
      </c>
      <c r="CC348" s="194">
        <f t="shared" si="377"/>
        <v>0</v>
      </c>
      <c r="CD348" s="195" t="str">
        <f t="shared" si="378"/>
        <v xml:space="preserve"> </v>
      </c>
      <c r="CE348" s="154" t="str">
        <f t="shared" si="379"/>
        <v xml:space="preserve"> </v>
      </c>
      <c r="CF348" s="196">
        <f t="shared" si="380"/>
        <v>0</v>
      </c>
      <c r="CG348" s="197" t="str">
        <f t="shared" si="381"/>
        <v xml:space="preserve"> </v>
      </c>
      <c r="CH348" s="157" t="str">
        <f t="shared" si="382"/>
        <v xml:space="preserve"> </v>
      </c>
      <c r="CI348" s="191">
        <f t="shared" si="383"/>
        <v>0</v>
      </c>
      <c r="CJ348" s="192" t="str">
        <f t="shared" si="384"/>
        <v xml:space="preserve"> </v>
      </c>
      <c r="CK348" s="151" t="str">
        <f t="shared" si="385"/>
        <v xml:space="preserve"> </v>
      </c>
      <c r="CL348" s="198">
        <f t="shared" si="386"/>
        <v>0</v>
      </c>
      <c r="CM348" s="197" t="str">
        <f t="shared" si="387"/>
        <v xml:space="preserve"> </v>
      </c>
      <c r="CN348" s="159" t="str">
        <f t="shared" si="388"/>
        <v xml:space="preserve"> </v>
      </c>
      <c r="CO348" s="194">
        <f t="shared" si="389"/>
        <v>0</v>
      </c>
      <c r="CP348" s="195" t="str">
        <f t="shared" si="390"/>
        <v xml:space="preserve"> </v>
      </c>
      <c r="CQ348" s="160" t="str">
        <f t="shared" si="391"/>
        <v xml:space="preserve"> </v>
      </c>
      <c r="CR348" s="161">
        <f t="shared" si="392"/>
        <v>0</v>
      </c>
      <c r="CS348" s="144" t="str">
        <f t="shared" si="393"/>
        <v xml:space="preserve"> </v>
      </c>
      <c r="CT348" s="145" t="str">
        <f t="shared" si="394"/>
        <v xml:space="preserve"> </v>
      </c>
      <c r="CU348" s="144" t="str">
        <f t="shared" si="395"/>
        <v>خیر</v>
      </c>
      <c r="CV348" s="162" t="str">
        <f t="shared" si="396"/>
        <v>ارائه نشده است.</v>
      </c>
      <c r="CW348" s="199">
        <f t="shared" si="397"/>
        <v>0</v>
      </c>
      <c r="CX348" s="164"/>
      <c r="CY348" s="164"/>
      <c r="CZ348" s="164"/>
      <c r="DA348" s="165"/>
      <c r="DB348" s="165"/>
      <c r="DC348" s="165"/>
      <c r="DD348" s="165"/>
      <c r="DE348" s="165"/>
      <c r="DF348" s="165"/>
      <c r="DG348" s="165"/>
      <c r="DH348" s="165"/>
      <c r="DI348" s="165"/>
      <c r="DJ348" s="165"/>
      <c r="DK348" s="165"/>
      <c r="DL348" s="165"/>
      <c r="DM348" s="165"/>
      <c r="DN348" s="165"/>
      <c r="DO348" s="165">
        <f t="shared" si="398"/>
        <v>0</v>
      </c>
      <c r="DP348" s="165">
        <f t="shared" si="399"/>
        <v>0</v>
      </c>
      <c r="DQ348" s="165">
        <f t="shared" si="400"/>
        <v>0</v>
      </c>
      <c r="DR348" s="165">
        <f t="shared" si="401"/>
        <v>0</v>
      </c>
      <c r="DS348" s="165">
        <f t="shared" si="402"/>
        <v>0</v>
      </c>
      <c r="DT348" s="165">
        <f t="shared" si="403"/>
        <v>0</v>
      </c>
      <c r="DU348" s="165">
        <f t="shared" si="404"/>
        <v>0</v>
      </c>
      <c r="DV348" s="165">
        <f t="shared" si="405"/>
        <v>0</v>
      </c>
      <c r="DW348" s="165">
        <f t="shared" si="406"/>
        <v>0</v>
      </c>
      <c r="DX348" s="165">
        <f t="shared" si="407"/>
        <v>0</v>
      </c>
      <c r="DY348" s="165">
        <f t="shared" si="408"/>
        <v>0</v>
      </c>
      <c r="DZ348" s="165">
        <f t="shared" si="409"/>
        <v>0</v>
      </c>
      <c r="EA348" s="165">
        <f t="shared" si="410"/>
        <v>0</v>
      </c>
      <c r="EB348" s="165">
        <f t="shared" si="411"/>
        <v>0</v>
      </c>
      <c r="EC348" s="165">
        <f t="shared" si="412"/>
        <v>0</v>
      </c>
      <c r="ED348" s="165">
        <f t="shared" si="413"/>
        <v>0</v>
      </c>
      <c r="EE348" s="165" t="str">
        <f t="shared" si="414"/>
        <v/>
      </c>
      <c r="EF348" s="165" t="str">
        <f t="shared" si="415"/>
        <v/>
      </c>
      <c r="EG348" s="165" t="str">
        <f t="shared" si="416"/>
        <v/>
      </c>
      <c r="EH348" s="165" t="str">
        <f t="shared" si="417"/>
        <v/>
      </c>
      <c r="EI348" s="165" t="str">
        <f t="shared" si="418"/>
        <v/>
      </c>
      <c r="EJ348" s="165" t="str">
        <f t="shared" si="419"/>
        <v/>
      </c>
      <c r="EK348" s="165" t="str">
        <f t="shared" si="420"/>
        <v/>
      </c>
      <c r="EL348" s="165" t="str">
        <f t="shared" si="421"/>
        <v/>
      </c>
      <c r="EM348" s="165" t="e">
        <f>IF(#REF!="بله","FSW","")</f>
        <v>#REF!</v>
      </c>
      <c r="EN348" s="165" t="str">
        <f t="shared" si="422"/>
        <v/>
      </c>
      <c r="EO348" s="165" t="str">
        <f t="shared" si="423"/>
        <v/>
      </c>
      <c r="EP348" s="165" t="str">
        <f t="shared" si="424"/>
        <v/>
      </c>
      <c r="EQ348" s="165" t="str">
        <f t="shared" si="435"/>
        <v/>
      </c>
      <c r="ER348" s="165" t="str">
        <f t="shared" si="436"/>
        <v/>
      </c>
      <c r="ES348" s="165"/>
      <c r="ET348" s="165" t="str">
        <f t="shared" si="437"/>
        <v/>
      </c>
      <c r="EU348" s="165" t="str">
        <f t="shared" si="425"/>
        <v/>
      </c>
      <c r="EV348" s="165" t="str">
        <f t="shared" si="426"/>
        <v xml:space="preserve"> </v>
      </c>
      <c r="EW348" s="165" t="str">
        <f t="shared" si="427"/>
        <v>هیچکدام</v>
      </c>
      <c r="EX348" s="165" t="str">
        <f t="shared" si="428"/>
        <v xml:space="preserve"> </v>
      </c>
      <c r="EY348" s="165"/>
      <c r="EZ348" s="165" t="str">
        <f t="shared" si="438"/>
        <v xml:space="preserve"> </v>
      </c>
      <c r="FA348" s="165" t="str">
        <f t="shared" si="429"/>
        <v>هیچکدام</v>
      </c>
      <c r="FB348" s="165"/>
      <c r="FC348" s="165"/>
      <c r="FD348" s="165"/>
      <c r="FE348" s="165"/>
      <c r="FG348" s="165"/>
      <c r="FH348" s="165"/>
      <c r="FI348" s="165"/>
      <c r="FJ348" s="165"/>
      <c r="FK348" s="165"/>
      <c r="FL348" s="165"/>
      <c r="FM348" s="165"/>
      <c r="FN348" s="165"/>
      <c r="FO348" s="165"/>
      <c r="FP348" s="165"/>
      <c r="FQ348" s="165"/>
    </row>
    <row r="349" spans="1:173" s="166" customFormat="1" ht="11.65" x14ac:dyDescent="0.35">
      <c r="A349" s="167">
        <v>348</v>
      </c>
      <c r="B349" s="105"/>
      <c r="C349" s="168"/>
      <c r="D349" s="169"/>
      <c r="E349" s="170"/>
      <c r="F349" s="202"/>
      <c r="G349" s="169"/>
      <c r="H349" s="106"/>
      <c r="I349" s="169"/>
      <c r="J349" s="171"/>
      <c r="K349" s="172"/>
      <c r="L349" s="173"/>
      <c r="M349" s="171"/>
      <c r="N349" s="172"/>
      <c r="O349" s="111">
        <f t="shared" si="439"/>
        <v>1398</v>
      </c>
      <c r="P349" s="174"/>
      <c r="Q349" s="175"/>
      <c r="R349" s="175"/>
      <c r="S349" s="217"/>
      <c r="T349" s="114"/>
      <c r="U349" s="115"/>
      <c r="V349" s="116"/>
      <c r="W349" s="117"/>
      <c r="X349" s="117"/>
      <c r="Y349" s="176"/>
      <c r="Z349" s="117"/>
      <c r="AA349" s="117"/>
      <c r="AB349" s="117"/>
      <c r="AC349" s="117"/>
      <c r="AD349" s="117"/>
      <c r="AE349" s="117"/>
      <c r="AF349" s="117"/>
      <c r="AG349" s="118"/>
      <c r="AH349" s="119"/>
      <c r="AI349" s="176"/>
      <c r="AJ349" s="121"/>
      <c r="AK349" s="25" t="str">
        <f t="shared" si="430"/>
        <v xml:space="preserve">         </v>
      </c>
      <c r="AL349" s="122" t="str">
        <f t="shared" si="431"/>
        <v>هیچکدام</v>
      </c>
      <c r="AM349" s="74" t="str">
        <f t="shared" si="432"/>
        <v>7.هیچکدام</v>
      </c>
      <c r="AN349" s="122" t="str">
        <f>IF(G349=0,"نامعلوم",'1.مشخصات مرکز'!$D$2-G349)</f>
        <v>نامعلوم</v>
      </c>
      <c r="AO349" s="123" t="str">
        <f t="shared" si="367"/>
        <v>نامعلوم</v>
      </c>
      <c r="AP349" s="177"/>
      <c r="AQ349" s="178"/>
      <c r="AR349" s="203"/>
      <c r="AS349" s="127" t="str">
        <f t="shared" si="433"/>
        <v>خیر</v>
      </c>
      <c r="AT349" s="128"/>
      <c r="AU349" s="179"/>
      <c r="AV349" s="180"/>
      <c r="AW349" s="180"/>
      <c r="AX349" s="181"/>
      <c r="AY349" s="182"/>
      <c r="AZ349" s="183"/>
      <c r="BA349" s="201"/>
      <c r="BB349" s="132"/>
      <c r="BC349" s="133"/>
      <c r="BD349" s="134"/>
      <c r="BE349" s="184"/>
      <c r="BF349" s="183"/>
      <c r="BG349" s="201"/>
      <c r="BH349" s="182"/>
      <c r="BI349" s="183"/>
      <c r="BJ349" s="201"/>
      <c r="BK349" s="179"/>
      <c r="BL349" s="185"/>
      <c r="BM349" s="186"/>
      <c r="BN349" s="186"/>
      <c r="BO349" s="187"/>
      <c r="BP349" s="180"/>
      <c r="BQ349" s="180"/>
      <c r="BR349" s="181"/>
      <c r="BS349" s="142" t="str">
        <f t="shared" si="368"/>
        <v>خیر</v>
      </c>
      <c r="BT349" s="188">
        <f t="shared" si="369"/>
        <v>0</v>
      </c>
      <c r="BU349" s="200" t="str">
        <f t="shared" si="370"/>
        <v xml:space="preserve"> </v>
      </c>
      <c r="BV349" s="145" t="str">
        <f t="shared" si="434"/>
        <v xml:space="preserve"> </v>
      </c>
      <c r="BW349" s="189">
        <f t="shared" si="371"/>
        <v>0</v>
      </c>
      <c r="BX349" s="190" t="str">
        <f t="shared" si="372"/>
        <v xml:space="preserve"> </v>
      </c>
      <c r="BY349" s="148" t="str">
        <f t="shared" si="373"/>
        <v xml:space="preserve"> </v>
      </c>
      <c r="BZ349" s="191">
        <f t="shared" si="374"/>
        <v>0</v>
      </c>
      <c r="CA349" s="192" t="str">
        <f t="shared" si="375"/>
        <v xml:space="preserve"> </v>
      </c>
      <c r="CB349" s="193" t="str">
        <f t="shared" si="376"/>
        <v xml:space="preserve"> </v>
      </c>
      <c r="CC349" s="194">
        <f t="shared" si="377"/>
        <v>0</v>
      </c>
      <c r="CD349" s="195" t="str">
        <f t="shared" si="378"/>
        <v xml:space="preserve"> </v>
      </c>
      <c r="CE349" s="154" t="str">
        <f t="shared" si="379"/>
        <v xml:space="preserve"> </v>
      </c>
      <c r="CF349" s="196">
        <f t="shared" si="380"/>
        <v>0</v>
      </c>
      <c r="CG349" s="197" t="str">
        <f t="shared" si="381"/>
        <v xml:space="preserve"> </v>
      </c>
      <c r="CH349" s="157" t="str">
        <f t="shared" si="382"/>
        <v xml:space="preserve"> </v>
      </c>
      <c r="CI349" s="191">
        <f t="shared" si="383"/>
        <v>0</v>
      </c>
      <c r="CJ349" s="192" t="str">
        <f t="shared" si="384"/>
        <v xml:space="preserve"> </v>
      </c>
      <c r="CK349" s="151" t="str">
        <f t="shared" si="385"/>
        <v xml:space="preserve"> </v>
      </c>
      <c r="CL349" s="198">
        <f t="shared" si="386"/>
        <v>0</v>
      </c>
      <c r="CM349" s="197" t="str">
        <f t="shared" si="387"/>
        <v xml:space="preserve"> </v>
      </c>
      <c r="CN349" s="159" t="str">
        <f t="shared" si="388"/>
        <v xml:space="preserve"> </v>
      </c>
      <c r="CO349" s="194">
        <f t="shared" si="389"/>
        <v>0</v>
      </c>
      <c r="CP349" s="195" t="str">
        <f t="shared" si="390"/>
        <v xml:space="preserve"> </v>
      </c>
      <c r="CQ349" s="160" t="str">
        <f t="shared" si="391"/>
        <v xml:space="preserve"> </v>
      </c>
      <c r="CR349" s="161">
        <f t="shared" si="392"/>
        <v>0</v>
      </c>
      <c r="CS349" s="144" t="str">
        <f t="shared" si="393"/>
        <v xml:space="preserve"> </v>
      </c>
      <c r="CT349" s="145" t="str">
        <f t="shared" si="394"/>
        <v xml:space="preserve"> </v>
      </c>
      <c r="CU349" s="144" t="str">
        <f t="shared" si="395"/>
        <v>خیر</v>
      </c>
      <c r="CV349" s="162" t="str">
        <f t="shared" si="396"/>
        <v>ارائه نشده است.</v>
      </c>
      <c r="CW349" s="199">
        <f t="shared" si="397"/>
        <v>0</v>
      </c>
      <c r="CX349" s="164"/>
      <c r="CY349" s="164"/>
      <c r="CZ349" s="164"/>
      <c r="DA349" s="165"/>
      <c r="DB349" s="165"/>
      <c r="DC349" s="165"/>
      <c r="DD349" s="165"/>
      <c r="DE349" s="165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>
        <f t="shared" si="398"/>
        <v>0</v>
      </c>
      <c r="DP349" s="165">
        <f t="shared" si="399"/>
        <v>0</v>
      </c>
      <c r="DQ349" s="165">
        <f t="shared" si="400"/>
        <v>0</v>
      </c>
      <c r="DR349" s="165">
        <f t="shared" si="401"/>
        <v>0</v>
      </c>
      <c r="DS349" s="165">
        <f t="shared" si="402"/>
        <v>0</v>
      </c>
      <c r="DT349" s="165">
        <f t="shared" si="403"/>
        <v>0</v>
      </c>
      <c r="DU349" s="165">
        <f t="shared" si="404"/>
        <v>0</v>
      </c>
      <c r="DV349" s="165">
        <f t="shared" si="405"/>
        <v>0</v>
      </c>
      <c r="DW349" s="165">
        <f t="shared" si="406"/>
        <v>0</v>
      </c>
      <c r="DX349" s="165">
        <f t="shared" si="407"/>
        <v>0</v>
      </c>
      <c r="DY349" s="165">
        <f t="shared" si="408"/>
        <v>0</v>
      </c>
      <c r="DZ349" s="165">
        <f t="shared" si="409"/>
        <v>0</v>
      </c>
      <c r="EA349" s="165">
        <f t="shared" si="410"/>
        <v>0</v>
      </c>
      <c r="EB349" s="165">
        <f t="shared" si="411"/>
        <v>0</v>
      </c>
      <c r="EC349" s="165">
        <f t="shared" si="412"/>
        <v>0</v>
      </c>
      <c r="ED349" s="165">
        <f t="shared" si="413"/>
        <v>0</v>
      </c>
      <c r="EE349" s="165" t="str">
        <f t="shared" si="414"/>
        <v/>
      </c>
      <c r="EF349" s="165" t="str">
        <f t="shared" si="415"/>
        <v/>
      </c>
      <c r="EG349" s="165" t="str">
        <f t="shared" si="416"/>
        <v/>
      </c>
      <c r="EH349" s="165" t="str">
        <f t="shared" si="417"/>
        <v/>
      </c>
      <c r="EI349" s="165" t="str">
        <f t="shared" si="418"/>
        <v/>
      </c>
      <c r="EJ349" s="165" t="str">
        <f t="shared" si="419"/>
        <v/>
      </c>
      <c r="EK349" s="165" t="str">
        <f t="shared" si="420"/>
        <v/>
      </c>
      <c r="EL349" s="165" t="str">
        <f t="shared" si="421"/>
        <v/>
      </c>
      <c r="EM349" s="165" t="e">
        <f>IF(#REF!="بله","FSW","")</f>
        <v>#REF!</v>
      </c>
      <c r="EN349" s="165" t="str">
        <f t="shared" si="422"/>
        <v/>
      </c>
      <c r="EO349" s="165" t="str">
        <f t="shared" si="423"/>
        <v/>
      </c>
      <c r="EP349" s="165" t="str">
        <f t="shared" si="424"/>
        <v/>
      </c>
      <c r="EQ349" s="165" t="str">
        <f t="shared" si="435"/>
        <v/>
      </c>
      <c r="ER349" s="165" t="str">
        <f t="shared" si="436"/>
        <v/>
      </c>
      <c r="ES349" s="165"/>
      <c r="ET349" s="165" t="str">
        <f t="shared" si="437"/>
        <v/>
      </c>
      <c r="EU349" s="165" t="str">
        <f t="shared" si="425"/>
        <v/>
      </c>
      <c r="EV349" s="165" t="str">
        <f t="shared" si="426"/>
        <v xml:space="preserve"> </v>
      </c>
      <c r="EW349" s="165" t="str">
        <f t="shared" si="427"/>
        <v>هیچکدام</v>
      </c>
      <c r="EX349" s="165" t="str">
        <f t="shared" si="428"/>
        <v xml:space="preserve"> </v>
      </c>
      <c r="EY349" s="165"/>
      <c r="EZ349" s="165" t="str">
        <f t="shared" si="438"/>
        <v xml:space="preserve"> </v>
      </c>
      <c r="FA349" s="165" t="str">
        <f t="shared" si="429"/>
        <v>هیچکدام</v>
      </c>
      <c r="FB349" s="165"/>
      <c r="FC349" s="165"/>
      <c r="FD349" s="165"/>
      <c r="FE349" s="165"/>
      <c r="FG349" s="165"/>
      <c r="FH349" s="165"/>
      <c r="FI349" s="165"/>
      <c r="FJ349" s="165"/>
      <c r="FK349" s="165"/>
      <c r="FL349" s="165"/>
      <c r="FM349" s="165"/>
      <c r="FN349" s="165"/>
      <c r="FO349" s="165"/>
      <c r="FP349" s="165"/>
      <c r="FQ349" s="165"/>
    </row>
    <row r="350" spans="1:173" s="166" customFormat="1" ht="11.65" x14ac:dyDescent="0.35">
      <c r="A350" s="167">
        <v>349</v>
      </c>
      <c r="B350" s="105"/>
      <c r="C350" s="168"/>
      <c r="D350" s="169"/>
      <c r="E350" s="170"/>
      <c r="F350" s="202"/>
      <c r="G350" s="169"/>
      <c r="H350" s="106"/>
      <c r="I350" s="169"/>
      <c r="J350" s="171"/>
      <c r="K350" s="172"/>
      <c r="L350" s="173"/>
      <c r="M350" s="171"/>
      <c r="N350" s="172"/>
      <c r="O350" s="111">
        <f t="shared" si="439"/>
        <v>1398</v>
      </c>
      <c r="P350" s="174"/>
      <c r="Q350" s="175"/>
      <c r="R350" s="175"/>
      <c r="S350" s="217"/>
      <c r="T350" s="114"/>
      <c r="U350" s="115"/>
      <c r="V350" s="116"/>
      <c r="W350" s="117"/>
      <c r="X350" s="117"/>
      <c r="Y350" s="176"/>
      <c r="Z350" s="117"/>
      <c r="AA350" s="117"/>
      <c r="AB350" s="117"/>
      <c r="AC350" s="117"/>
      <c r="AD350" s="117"/>
      <c r="AE350" s="117"/>
      <c r="AF350" s="117"/>
      <c r="AG350" s="118"/>
      <c r="AH350" s="119"/>
      <c r="AI350" s="176"/>
      <c r="AJ350" s="121"/>
      <c r="AK350" s="25" t="str">
        <f t="shared" si="430"/>
        <v xml:space="preserve">         </v>
      </c>
      <c r="AL350" s="122" t="str">
        <f t="shared" si="431"/>
        <v>هیچکدام</v>
      </c>
      <c r="AM350" s="74" t="str">
        <f t="shared" si="432"/>
        <v>7.هیچکدام</v>
      </c>
      <c r="AN350" s="122" t="str">
        <f>IF(G350=0,"نامعلوم",'1.مشخصات مرکز'!$D$2-G350)</f>
        <v>نامعلوم</v>
      </c>
      <c r="AO350" s="123" t="str">
        <f t="shared" si="367"/>
        <v>نامعلوم</v>
      </c>
      <c r="AP350" s="177"/>
      <c r="AQ350" s="178"/>
      <c r="AR350" s="203"/>
      <c r="AS350" s="127" t="str">
        <f t="shared" si="433"/>
        <v>خیر</v>
      </c>
      <c r="AT350" s="128"/>
      <c r="AU350" s="179"/>
      <c r="AV350" s="180"/>
      <c r="AW350" s="180"/>
      <c r="AX350" s="181"/>
      <c r="AY350" s="182"/>
      <c r="AZ350" s="183"/>
      <c r="BA350" s="201"/>
      <c r="BB350" s="132"/>
      <c r="BC350" s="133"/>
      <c r="BD350" s="134"/>
      <c r="BE350" s="184"/>
      <c r="BF350" s="183"/>
      <c r="BG350" s="201"/>
      <c r="BH350" s="182"/>
      <c r="BI350" s="183"/>
      <c r="BJ350" s="201"/>
      <c r="BK350" s="179"/>
      <c r="BL350" s="185"/>
      <c r="BM350" s="186"/>
      <c r="BN350" s="186"/>
      <c r="BO350" s="187"/>
      <c r="BP350" s="180"/>
      <c r="BQ350" s="180"/>
      <c r="BR350" s="181"/>
      <c r="BS350" s="142" t="str">
        <f t="shared" si="368"/>
        <v>خیر</v>
      </c>
      <c r="BT350" s="188">
        <f t="shared" si="369"/>
        <v>0</v>
      </c>
      <c r="BU350" s="200" t="str">
        <f t="shared" si="370"/>
        <v xml:space="preserve"> </v>
      </c>
      <c r="BV350" s="145" t="str">
        <f t="shared" si="434"/>
        <v xml:space="preserve"> </v>
      </c>
      <c r="BW350" s="189">
        <f t="shared" si="371"/>
        <v>0</v>
      </c>
      <c r="BX350" s="190" t="str">
        <f t="shared" si="372"/>
        <v xml:space="preserve"> </v>
      </c>
      <c r="BY350" s="148" t="str">
        <f t="shared" si="373"/>
        <v xml:space="preserve"> </v>
      </c>
      <c r="BZ350" s="191">
        <f t="shared" si="374"/>
        <v>0</v>
      </c>
      <c r="CA350" s="192" t="str">
        <f t="shared" si="375"/>
        <v xml:space="preserve"> </v>
      </c>
      <c r="CB350" s="193" t="str">
        <f t="shared" si="376"/>
        <v xml:space="preserve"> </v>
      </c>
      <c r="CC350" s="194">
        <f t="shared" si="377"/>
        <v>0</v>
      </c>
      <c r="CD350" s="195" t="str">
        <f t="shared" si="378"/>
        <v xml:space="preserve"> </v>
      </c>
      <c r="CE350" s="154" t="str">
        <f t="shared" si="379"/>
        <v xml:space="preserve"> </v>
      </c>
      <c r="CF350" s="196">
        <f t="shared" si="380"/>
        <v>0</v>
      </c>
      <c r="CG350" s="197" t="str">
        <f t="shared" si="381"/>
        <v xml:space="preserve"> </v>
      </c>
      <c r="CH350" s="157" t="str">
        <f t="shared" si="382"/>
        <v xml:space="preserve"> </v>
      </c>
      <c r="CI350" s="191">
        <f t="shared" si="383"/>
        <v>0</v>
      </c>
      <c r="CJ350" s="192" t="str">
        <f t="shared" si="384"/>
        <v xml:space="preserve"> </v>
      </c>
      <c r="CK350" s="151" t="str">
        <f t="shared" si="385"/>
        <v xml:space="preserve"> </v>
      </c>
      <c r="CL350" s="198">
        <f t="shared" si="386"/>
        <v>0</v>
      </c>
      <c r="CM350" s="197" t="str">
        <f t="shared" si="387"/>
        <v xml:space="preserve"> </v>
      </c>
      <c r="CN350" s="159" t="str">
        <f t="shared" si="388"/>
        <v xml:space="preserve"> </v>
      </c>
      <c r="CO350" s="194">
        <f t="shared" si="389"/>
        <v>0</v>
      </c>
      <c r="CP350" s="195" t="str">
        <f t="shared" si="390"/>
        <v xml:space="preserve"> </v>
      </c>
      <c r="CQ350" s="160" t="str">
        <f t="shared" si="391"/>
        <v xml:space="preserve"> </v>
      </c>
      <c r="CR350" s="161">
        <f t="shared" si="392"/>
        <v>0</v>
      </c>
      <c r="CS350" s="144" t="str">
        <f t="shared" si="393"/>
        <v xml:space="preserve"> </v>
      </c>
      <c r="CT350" s="145" t="str">
        <f t="shared" si="394"/>
        <v xml:space="preserve"> </v>
      </c>
      <c r="CU350" s="144" t="str">
        <f t="shared" si="395"/>
        <v>خیر</v>
      </c>
      <c r="CV350" s="162" t="str">
        <f t="shared" si="396"/>
        <v>ارائه نشده است.</v>
      </c>
      <c r="CW350" s="199">
        <f t="shared" si="397"/>
        <v>0</v>
      </c>
      <c r="CX350" s="164"/>
      <c r="CY350" s="164"/>
      <c r="CZ350" s="164"/>
      <c r="DA350" s="165"/>
      <c r="DB350" s="165"/>
      <c r="DC350" s="165"/>
      <c r="DD350" s="165"/>
      <c r="DE350" s="165"/>
      <c r="DF350" s="165"/>
      <c r="DG350" s="165"/>
      <c r="DH350" s="165"/>
      <c r="DI350" s="165"/>
      <c r="DJ350" s="165"/>
      <c r="DK350" s="165"/>
      <c r="DL350" s="165"/>
      <c r="DM350" s="165"/>
      <c r="DN350" s="165"/>
      <c r="DO350" s="165">
        <f t="shared" si="398"/>
        <v>0</v>
      </c>
      <c r="DP350" s="165">
        <f t="shared" si="399"/>
        <v>0</v>
      </c>
      <c r="DQ350" s="165">
        <f t="shared" si="400"/>
        <v>0</v>
      </c>
      <c r="DR350" s="165">
        <f t="shared" si="401"/>
        <v>0</v>
      </c>
      <c r="DS350" s="165">
        <f t="shared" si="402"/>
        <v>0</v>
      </c>
      <c r="DT350" s="165">
        <f t="shared" si="403"/>
        <v>0</v>
      </c>
      <c r="DU350" s="165">
        <f t="shared" si="404"/>
        <v>0</v>
      </c>
      <c r="DV350" s="165">
        <f t="shared" si="405"/>
        <v>0</v>
      </c>
      <c r="DW350" s="165">
        <f t="shared" si="406"/>
        <v>0</v>
      </c>
      <c r="DX350" s="165">
        <f t="shared" si="407"/>
        <v>0</v>
      </c>
      <c r="DY350" s="165">
        <f t="shared" si="408"/>
        <v>0</v>
      </c>
      <c r="DZ350" s="165">
        <f t="shared" si="409"/>
        <v>0</v>
      </c>
      <c r="EA350" s="165">
        <f t="shared" si="410"/>
        <v>0</v>
      </c>
      <c r="EB350" s="165">
        <f t="shared" si="411"/>
        <v>0</v>
      </c>
      <c r="EC350" s="165">
        <f t="shared" si="412"/>
        <v>0</v>
      </c>
      <c r="ED350" s="165">
        <f t="shared" si="413"/>
        <v>0</v>
      </c>
      <c r="EE350" s="165" t="str">
        <f t="shared" si="414"/>
        <v/>
      </c>
      <c r="EF350" s="165" t="str">
        <f t="shared" si="415"/>
        <v/>
      </c>
      <c r="EG350" s="165" t="str">
        <f t="shared" si="416"/>
        <v/>
      </c>
      <c r="EH350" s="165" t="str">
        <f t="shared" si="417"/>
        <v/>
      </c>
      <c r="EI350" s="165" t="str">
        <f t="shared" si="418"/>
        <v/>
      </c>
      <c r="EJ350" s="165" t="str">
        <f t="shared" si="419"/>
        <v/>
      </c>
      <c r="EK350" s="165" t="str">
        <f t="shared" si="420"/>
        <v/>
      </c>
      <c r="EL350" s="165" t="str">
        <f t="shared" si="421"/>
        <v/>
      </c>
      <c r="EM350" s="165" t="e">
        <f>IF(#REF!="بله","FSW","")</f>
        <v>#REF!</v>
      </c>
      <c r="EN350" s="165" t="str">
        <f t="shared" si="422"/>
        <v/>
      </c>
      <c r="EO350" s="165" t="str">
        <f t="shared" si="423"/>
        <v/>
      </c>
      <c r="EP350" s="165" t="str">
        <f t="shared" si="424"/>
        <v/>
      </c>
      <c r="EQ350" s="165" t="str">
        <f t="shared" si="435"/>
        <v/>
      </c>
      <c r="ER350" s="165" t="str">
        <f t="shared" si="436"/>
        <v/>
      </c>
      <c r="ES350" s="165"/>
      <c r="ET350" s="165" t="str">
        <f t="shared" si="437"/>
        <v/>
      </c>
      <c r="EU350" s="165" t="str">
        <f t="shared" si="425"/>
        <v/>
      </c>
      <c r="EV350" s="165" t="str">
        <f t="shared" si="426"/>
        <v xml:space="preserve"> </v>
      </c>
      <c r="EW350" s="165" t="str">
        <f t="shared" si="427"/>
        <v>هیچکدام</v>
      </c>
      <c r="EX350" s="165" t="str">
        <f t="shared" si="428"/>
        <v xml:space="preserve"> </v>
      </c>
      <c r="EY350" s="165"/>
      <c r="EZ350" s="165" t="str">
        <f t="shared" si="438"/>
        <v xml:space="preserve"> </v>
      </c>
      <c r="FA350" s="165" t="str">
        <f t="shared" si="429"/>
        <v>هیچکدام</v>
      </c>
      <c r="FB350" s="165"/>
      <c r="FC350" s="165"/>
      <c r="FD350" s="165"/>
      <c r="FE350" s="165"/>
      <c r="FG350" s="165"/>
      <c r="FH350" s="165"/>
      <c r="FI350" s="165"/>
      <c r="FJ350" s="165"/>
      <c r="FK350" s="165"/>
      <c r="FL350" s="165"/>
      <c r="FM350" s="165"/>
      <c r="FN350" s="165"/>
      <c r="FO350" s="165"/>
      <c r="FP350" s="165"/>
      <c r="FQ350" s="165"/>
    </row>
    <row r="351" spans="1:173" s="166" customFormat="1" ht="11.65" x14ac:dyDescent="0.35">
      <c r="A351" s="167">
        <v>350</v>
      </c>
      <c r="B351" s="105"/>
      <c r="C351" s="168"/>
      <c r="D351" s="169"/>
      <c r="E351" s="170"/>
      <c r="F351" s="202"/>
      <c r="G351" s="169"/>
      <c r="H351" s="106"/>
      <c r="I351" s="169"/>
      <c r="J351" s="171"/>
      <c r="K351" s="172"/>
      <c r="L351" s="173"/>
      <c r="M351" s="171"/>
      <c r="N351" s="172"/>
      <c r="O351" s="111">
        <f t="shared" si="439"/>
        <v>1398</v>
      </c>
      <c r="P351" s="174"/>
      <c r="Q351" s="175"/>
      <c r="R351" s="175"/>
      <c r="S351" s="217"/>
      <c r="T351" s="114"/>
      <c r="U351" s="115"/>
      <c r="V351" s="116"/>
      <c r="W351" s="117"/>
      <c r="X351" s="117"/>
      <c r="Y351" s="176"/>
      <c r="Z351" s="117"/>
      <c r="AA351" s="117"/>
      <c r="AB351" s="117"/>
      <c r="AC351" s="117"/>
      <c r="AD351" s="117"/>
      <c r="AE351" s="117"/>
      <c r="AF351" s="117"/>
      <c r="AG351" s="118"/>
      <c r="AH351" s="119"/>
      <c r="AI351" s="176"/>
      <c r="AJ351" s="121"/>
      <c r="AK351" s="25" t="str">
        <f t="shared" si="430"/>
        <v xml:space="preserve">         </v>
      </c>
      <c r="AL351" s="122" t="str">
        <f t="shared" si="431"/>
        <v>هیچکدام</v>
      </c>
      <c r="AM351" s="74" t="str">
        <f t="shared" si="432"/>
        <v>7.هیچکدام</v>
      </c>
      <c r="AN351" s="122" t="str">
        <f>IF(G351=0,"نامعلوم",'1.مشخصات مرکز'!$D$2-G351)</f>
        <v>نامعلوم</v>
      </c>
      <c r="AO351" s="123" t="str">
        <f t="shared" si="367"/>
        <v>نامعلوم</v>
      </c>
      <c r="AP351" s="177"/>
      <c r="AQ351" s="178"/>
      <c r="AR351" s="203"/>
      <c r="AS351" s="127" t="str">
        <f t="shared" si="433"/>
        <v>خیر</v>
      </c>
      <c r="AT351" s="128"/>
      <c r="AU351" s="179"/>
      <c r="AV351" s="180"/>
      <c r="AW351" s="180"/>
      <c r="AX351" s="181"/>
      <c r="AY351" s="182"/>
      <c r="AZ351" s="183"/>
      <c r="BA351" s="201"/>
      <c r="BB351" s="132"/>
      <c r="BC351" s="133"/>
      <c r="BD351" s="134"/>
      <c r="BE351" s="184"/>
      <c r="BF351" s="183"/>
      <c r="BG351" s="201"/>
      <c r="BH351" s="182"/>
      <c r="BI351" s="183"/>
      <c r="BJ351" s="201"/>
      <c r="BK351" s="179"/>
      <c r="BL351" s="185"/>
      <c r="BM351" s="186"/>
      <c r="BN351" s="186"/>
      <c r="BO351" s="187"/>
      <c r="BP351" s="180"/>
      <c r="BQ351" s="180"/>
      <c r="BR351" s="181"/>
      <c r="BS351" s="142" t="str">
        <f t="shared" si="368"/>
        <v>خیر</v>
      </c>
      <c r="BT351" s="188">
        <f t="shared" si="369"/>
        <v>0</v>
      </c>
      <c r="BU351" s="200" t="str">
        <f t="shared" si="370"/>
        <v xml:space="preserve"> </v>
      </c>
      <c r="BV351" s="145" t="str">
        <f t="shared" si="434"/>
        <v xml:space="preserve"> </v>
      </c>
      <c r="BW351" s="189">
        <f t="shared" si="371"/>
        <v>0</v>
      </c>
      <c r="BX351" s="190" t="str">
        <f t="shared" si="372"/>
        <v xml:space="preserve"> </v>
      </c>
      <c r="BY351" s="148" t="str">
        <f t="shared" si="373"/>
        <v xml:space="preserve"> </v>
      </c>
      <c r="BZ351" s="191">
        <f t="shared" si="374"/>
        <v>0</v>
      </c>
      <c r="CA351" s="192" t="str">
        <f t="shared" si="375"/>
        <v xml:space="preserve"> </v>
      </c>
      <c r="CB351" s="193" t="str">
        <f t="shared" si="376"/>
        <v xml:space="preserve"> </v>
      </c>
      <c r="CC351" s="194">
        <f t="shared" si="377"/>
        <v>0</v>
      </c>
      <c r="CD351" s="195" t="str">
        <f t="shared" si="378"/>
        <v xml:space="preserve"> </v>
      </c>
      <c r="CE351" s="154" t="str">
        <f t="shared" si="379"/>
        <v xml:space="preserve"> </v>
      </c>
      <c r="CF351" s="196">
        <f t="shared" si="380"/>
        <v>0</v>
      </c>
      <c r="CG351" s="197" t="str">
        <f t="shared" si="381"/>
        <v xml:space="preserve"> </v>
      </c>
      <c r="CH351" s="157" t="str">
        <f t="shared" si="382"/>
        <v xml:space="preserve"> </v>
      </c>
      <c r="CI351" s="191">
        <f t="shared" si="383"/>
        <v>0</v>
      </c>
      <c r="CJ351" s="192" t="str">
        <f t="shared" si="384"/>
        <v xml:space="preserve"> </v>
      </c>
      <c r="CK351" s="151" t="str">
        <f t="shared" si="385"/>
        <v xml:space="preserve"> </v>
      </c>
      <c r="CL351" s="198">
        <f t="shared" si="386"/>
        <v>0</v>
      </c>
      <c r="CM351" s="197" t="str">
        <f t="shared" si="387"/>
        <v xml:space="preserve"> </v>
      </c>
      <c r="CN351" s="159" t="str">
        <f t="shared" si="388"/>
        <v xml:space="preserve"> </v>
      </c>
      <c r="CO351" s="194">
        <f t="shared" si="389"/>
        <v>0</v>
      </c>
      <c r="CP351" s="195" t="str">
        <f t="shared" si="390"/>
        <v xml:space="preserve"> </v>
      </c>
      <c r="CQ351" s="160" t="str">
        <f t="shared" si="391"/>
        <v xml:space="preserve"> </v>
      </c>
      <c r="CR351" s="161">
        <f t="shared" si="392"/>
        <v>0</v>
      </c>
      <c r="CS351" s="144" t="str">
        <f t="shared" si="393"/>
        <v xml:space="preserve"> </v>
      </c>
      <c r="CT351" s="145" t="str">
        <f t="shared" si="394"/>
        <v xml:space="preserve"> </v>
      </c>
      <c r="CU351" s="144" t="str">
        <f t="shared" si="395"/>
        <v>خیر</v>
      </c>
      <c r="CV351" s="162" t="str">
        <f t="shared" si="396"/>
        <v>ارائه نشده است.</v>
      </c>
      <c r="CW351" s="199">
        <f t="shared" si="397"/>
        <v>0</v>
      </c>
      <c r="CX351" s="164"/>
      <c r="CY351" s="164"/>
      <c r="CZ351" s="164"/>
      <c r="DA351" s="165"/>
      <c r="DB351" s="165"/>
      <c r="DC351" s="165"/>
      <c r="DD351" s="165"/>
      <c r="DE351" s="165"/>
      <c r="DF351" s="165"/>
      <c r="DG351" s="165"/>
      <c r="DH351" s="165"/>
      <c r="DI351" s="165"/>
      <c r="DJ351" s="165"/>
      <c r="DK351" s="165"/>
      <c r="DL351" s="165"/>
      <c r="DM351" s="165"/>
      <c r="DN351" s="165"/>
      <c r="DO351" s="165">
        <f t="shared" si="398"/>
        <v>0</v>
      </c>
      <c r="DP351" s="165">
        <f t="shared" si="399"/>
        <v>0</v>
      </c>
      <c r="DQ351" s="165">
        <f t="shared" si="400"/>
        <v>0</v>
      </c>
      <c r="DR351" s="165">
        <f t="shared" si="401"/>
        <v>0</v>
      </c>
      <c r="DS351" s="165">
        <f t="shared" si="402"/>
        <v>0</v>
      </c>
      <c r="DT351" s="165">
        <f t="shared" si="403"/>
        <v>0</v>
      </c>
      <c r="DU351" s="165">
        <f t="shared" si="404"/>
        <v>0</v>
      </c>
      <c r="DV351" s="165">
        <f t="shared" si="405"/>
        <v>0</v>
      </c>
      <c r="DW351" s="165">
        <f t="shared" si="406"/>
        <v>0</v>
      </c>
      <c r="DX351" s="165">
        <f t="shared" si="407"/>
        <v>0</v>
      </c>
      <c r="DY351" s="165">
        <f t="shared" si="408"/>
        <v>0</v>
      </c>
      <c r="DZ351" s="165">
        <f t="shared" si="409"/>
        <v>0</v>
      </c>
      <c r="EA351" s="165">
        <f t="shared" si="410"/>
        <v>0</v>
      </c>
      <c r="EB351" s="165">
        <f t="shared" si="411"/>
        <v>0</v>
      </c>
      <c r="EC351" s="165">
        <f t="shared" si="412"/>
        <v>0</v>
      </c>
      <c r="ED351" s="165">
        <f t="shared" si="413"/>
        <v>0</v>
      </c>
      <c r="EE351" s="165" t="str">
        <f t="shared" si="414"/>
        <v/>
      </c>
      <c r="EF351" s="165" t="str">
        <f t="shared" si="415"/>
        <v/>
      </c>
      <c r="EG351" s="165" t="str">
        <f t="shared" si="416"/>
        <v/>
      </c>
      <c r="EH351" s="165" t="str">
        <f t="shared" si="417"/>
        <v/>
      </c>
      <c r="EI351" s="165" t="str">
        <f t="shared" si="418"/>
        <v/>
      </c>
      <c r="EJ351" s="165" t="str">
        <f t="shared" si="419"/>
        <v/>
      </c>
      <c r="EK351" s="165" t="str">
        <f t="shared" si="420"/>
        <v/>
      </c>
      <c r="EL351" s="165" t="str">
        <f t="shared" si="421"/>
        <v/>
      </c>
      <c r="EM351" s="165" t="e">
        <f>IF(#REF!="بله","FSW","")</f>
        <v>#REF!</v>
      </c>
      <c r="EN351" s="165" t="str">
        <f t="shared" si="422"/>
        <v/>
      </c>
      <c r="EO351" s="165" t="str">
        <f t="shared" si="423"/>
        <v/>
      </c>
      <c r="EP351" s="165" t="str">
        <f t="shared" si="424"/>
        <v/>
      </c>
      <c r="EQ351" s="165" t="str">
        <f t="shared" si="435"/>
        <v/>
      </c>
      <c r="ER351" s="165" t="str">
        <f t="shared" si="436"/>
        <v/>
      </c>
      <c r="ES351" s="165"/>
      <c r="ET351" s="165" t="str">
        <f t="shared" si="437"/>
        <v/>
      </c>
      <c r="EU351" s="165" t="str">
        <f t="shared" si="425"/>
        <v/>
      </c>
      <c r="EV351" s="165" t="str">
        <f t="shared" si="426"/>
        <v xml:space="preserve"> </v>
      </c>
      <c r="EW351" s="165" t="str">
        <f t="shared" si="427"/>
        <v>هیچکدام</v>
      </c>
      <c r="EX351" s="165" t="str">
        <f t="shared" si="428"/>
        <v xml:space="preserve"> </v>
      </c>
      <c r="EY351" s="165"/>
      <c r="EZ351" s="165" t="str">
        <f t="shared" si="438"/>
        <v xml:space="preserve"> </v>
      </c>
      <c r="FA351" s="165" t="str">
        <f t="shared" si="429"/>
        <v>هیچکدام</v>
      </c>
      <c r="FB351" s="165"/>
      <c r="FC351" s="165"/>
      <c r="FD351" s="165"/>
      <c r="FE351" s="165"/>
      <c r="FG351" s="165"/>
      <c r="FH351" s="165"/>
      <c r="FI351" s="165"/>
      <c r="FJ351" s="165"/>
      <c r="FK351" s="165"/>
      <c r="FL351" s="165"/>
      <c r="FM351" s="165"/>
      <c r="FN351" s="165"/>
      <c r="FO351" s="165"/>
      <c r="FP351" s="165"/>
      <c r="FQ351" s="165"/>
    </row>
    <row r="352" spans="1:173" s="166" customFormat="1" ht="11.65" x14ac:dyDescent="0.35">
      <c r="A352" s="167">
        <v>351</v>
      </c>
      <c r="B352" s="105"/>
      <c r="C352" s="168"/>
      <c r="D352" s="169"/>
      <c r="E352" s="170"/>
      <c r="F352" s="202"/>
      <c r="G352" s="169"/>
      <c r="H352" s="106"/>
      <c r="I352" s="169"/>
      <c r="J352" s="171"/>
      <c r="K352" s="172"/>
      <c r="L352" s="173"/>
      <c r="M352" s="171"/>
      <c r="N352" s="172"/>
      <c r="O352" s="111">
        <f t="shared" si="439"/>
        <v>1398</v>
      </c>
      <c r="P352" s="174"/>
      <c r="Q352" s="175"/>
      <c r="R352" s="175"/>
      <c r="S352" s="217"/>
      <c r="T352" s="114"/>
      <c r="U352" s="115"/>
      <c r="V352" s="116"/>
      <c r="W352" s="117"/>
      <c r="X352" s="117"/>
      <c r="Y352" s="176"/>
      <c r="Z352" s="117"/>
      <c r="AA352" s="117"/>
      <c r="AB352" s="117"/>
      <c r="AC352" s="117"/>
      <c r="AD352" s="117"/>
      <c r="AE352" s="117"/>
      <c r="AF352" s="117"/>
      <c r="AG352" s="118"/>
      <c r="AH352" s="119"/>
      <c r="AI352" s="176"/>
      <c r="AJ352" s="121"/>
      <c r="AK352" s="25" t="str">
        <f t="shared" si="430"/>
        <v xml:space="preserve">         </v>
      </c>
      <c r="AL352" s="122" t="str">
        <f t="shared" si="431"/>
        <v>هیچکدام</v>
      </c>
      <c r="AM352" s="74" t="str">
        <f t="shared" si="432"/>
        <v>7.هیچکدام</v>
      </c>
      <c r="AN352" s="122" t="str">
        <f>IF(G352=0,"نامعلوم",'1.مشخصات مرکز'!$D$2-G352)</f>
        <v>نامعلوم</v>
      </c>
      <c r="AO352" s="123" t="str">
        <f t="shared" si="367"/>
        <v>نامعلوم</v>
      </c>
      <c r="AP352" s="177"/>
      <c r="AQ352" s="178"/>
      <c r="AR352" s="203"/>
      <c r="AS352" s="127" t="str">
        <f t="shared" si="433"/>
        <v>خیر</v>
      </c>
      <c r="AT352" s="128"/>
      <c r="AU352" s="179"/>
      <c r="AV352" s="180"/>
      <c r="AW352" s="180"/>
      <c r="AX352" s="181"/>
      <c r="AY352" s="182"/>
      <c r="AZ352" s="183"/>
      <c r="BA352" s="201"/>
      <c r="BB352" s="132"/>
      <c r="BC352" s="133"/>
      <c r="BD352" s="134"/>
      <c r="BE352" s="184"/>
      <c r="BF352" s="183"/>
      <c r="BG352" s="201"/>
      <c r="BH352" s="182"/>
      <c r="BI352" s="183"/>
      <c r="BJ352" s="201"/>
      <c r="BK352" s="179"/>
      <c r="BL352" s="185"/>
      <c r="BM352" s="186"/>
      <c r="BN352" s="186"/>
      <c r="BO352" s="187"/>
      <c r="BP352" s="180"/>
      <c r="BQ352" s="180"/>
      <c r="BR352" s="181"/>
      <c r="BS352" s="142" t="str">
        <f t="shared" si="368"/>
        <v>خیر</v>
      </c>
      <c r="BT352" s="188">
        <f t="shared" si="369"/>
        <v>0</v>
      </c>
      <c r="BU352" s="200" t="str">
        <f t="shared" si="370"/>
        <v xml:space="preserve"> </v>
      </c>
      <c r="BV352" s="145" t="str">
        <f t="shared" si="434"/>
        <v xml:space="preserve"> </v>
      </c>
      <c r="BW352" s="189">
        <f t="shared" si="371"/>
        <v>0</v>
      </c>
      <c r="BX352" s="190" t="str">
        <f t="shared" si="372"/>
        <v xml:space="preserve"> </v>
      </c>
      <c r="BY352" s="148" t="str">
        <f t="shared" si="373"/>
        <v xml:space="preserve"> </v>
      </c>
      <c r="BZ352" s="191">
        <f t="shared" si="374"/>
        <v>0</v>
      </c>
      <c r="CA352" s="192" t="str">
        <f t="shared" si="375"/>
        <v xml:space="preserve"> </v>
      </c>
      <c r="CB352" s="193" t="str">
        <f t="shared" si="376"/>
        <v xml:space="preserve"> </v>
      </c>
      <c r="CC352" s="194">
        <f t="shared" si="377"/>
        <v>0</v>
      </c>
      <c r="CD352" s="195" t="str">
        <f t="shared" si="378"/>
        <v xml:space="preserve"> </v>
      </c>
      <c r="CE352" s="154" t="str">
        <f t="shared" si="379"/>
        <v xml:space="preserve"> </v>
      </c>
      <c r="CF352" s="196">
        <f t="shared" si="380"/>
        <v>0</v>
      </c>
      <c r="CG352" s="197" t="str">
        <f t="shared" si="381"/>
        <v xml:space="preserve"> </v>
      </c>
      <c r="CH352" s="157" t="str">
        <f t="shared" si="382"/>
        <v xml:space="preserve"> </v>
      </c>
      <c r="CI352" s="191">
        <f t="shared" si="383"/>
        <v>0</v>
      </c>
      <c r="CJ352" s="192" t="str">
        <f t="shared" si="384"/>
        <v xml:space="preserve"> </v>
      </c>
      <c r="CK352" s="151" t="str">
        <f t="shared" si="385"/>
        <v xml:space="preserve"> </v>
      </c>
      <c r="CL352" s="198">
        <f t="shared" si="386"/>
        <v>0</v>
      </c>
      <c r="CM352" s="197" t="str">
        <f t="shared" si="387"/>
        <v xml:space="preserve"> </v>
      </c>
      <c r="CN352" s="159" t="str">
        <f t="shared" si="388"/>
        <v xml:space="preserve"> </v>
      </c>
      <c r="CO352" s="194">
        <f t="shared" si="389"/>
        <v>0</v>
      </c>
      <c r="CP352" s="195" t="str">
        <f t="shared" si="390"/>
        <v xml:space="preserve"> </v>
      </c>
      <c r="CQ352" s="160" t="str">
        <f t="shared" si="391"/>
        <v xml:space="preserve"> </v>
      </c>
      <c r="CR352" s="161">
        <f t="shared" si="392"/>
        <v>0</v>
      </c>
      <c r="CS352" s="144" t="str">
        <f t="shared" si="393"/>
        <v xml:space="preserve"> </v>
      </c>
      <c r="CT352" s="145" t="str">
        <f t="shared" si="394"/>
        <v xml:space="preserve"> </v>
      </c>
      <c r="CU352" s="144" t="str">
        <f t="shared" si="395"/>
        <v>خیر</v>
      </c>
      <c r="CV352" s="162" t="str">
        <f t="shared" si="396"/>
        <v>ارائه نشده است.</v>
      </c>
      <c r="CW352" s="199">
        <f t="shared" si="397"/>
        <v>0</v>
      </c>
      <c r="CX352" s="164"/>
      <c r="CY352" s="164"/>
      <c r="CZ352" s="164"/>
      <c r="DA352" s="165"/>
      <c r="DB352" s="165"/>
      <c r="DC352" s="165"/>
      <c r="DD352" s="165"/>
      <c r="DE352" s="165"/>
      <c r="DF352" s="165"/>
      <c r="DG352" s="165"/>
      <c r="DH352" s="165"/>
      <c r="DI352" s="165"/>
      <c r="DJ352" s="165"/>
      <c r="DK352" s="165"/>
      <c r="DL352" s="165"/>
      <c r="DM352" s="165"/>
      <c r="DN352" s="165"/>
      <c r="DO352" s="165">
        <f t="shared" si="398"/>
        <v>0</v>
      </c>
      <c r="DP352" s="165">
        <f t="shared" si="399"/>
        <v>0</v>
      </c>
      <c r="DQ352" s="165">
        <f t="shared" si="400"/>
        <v>0</v>
      </c>
      <c r="DR352" s="165">
        <f t="shared" si="401"/>
        <v>0</v>
      </c>
      <c r="DS352" s="165">
        <f t="shared" si="402"/>
        <v>0</v>
      </c>
      <c r="DT352" s="165">
        <f t="shared" si="403"/>
        <v>0</v>
      </c>
      <c r="DU352" s="165">
        <f t="shared" si="404"/>
        <v>0</v>
      </c>
      <c r="DV352" s="165">
        <f t="shared" si="405"/>
        <v>0</v>
      </c>
      <c r="DW352" s="165">
        <f t="shared" si="406"/>
        <v>0</v>
      </c>
      <c r="DX352" s="165">
        <f t="shared" si="407"/>
        <v>0</v>
      </c>
      <c r="DY352" s="165">
        <f t="shared" si="408"/>
        <v>0</v>
      </c>
      <c r="DZ352" s="165">
        <f t="shared" si="409"/>
        <v>0</v>
      </c>
      <c r="EA352" s="165">
        <f t="shared" si="410"/>
        <v>0</v>
      </c>
      <c r="EB352" s="165">
        <f t="shared" si="411"/>
        <v>0</v>
      </c>
      <c r="EC352" s="165">
        <f t="shared" si="412"/>
        <v>0</v>
      </c>
      <c r="ED352" s="165">
        <f t="shared" si="413"/>
        <v>0</v>
      </c>
      <c r="EE352" s="165" t="str">
        <f t="shared" si="414"/>
        <v/>
      </c>
      <c r="EF352" s="165" t="str">
        <f t="shared" si="415"/>
        <v/>
      </c>
      <c r="EG352" s="165" t="str">
        <f t="shared" si="416"/>
        <v/>
      </c>
      <c r="EH352" s="165" t="str">
        <f t="shared" si="417"/>
        <v/>
      </c>
      <c r="EI352" s="165" t="str">
        <f t="shared" si="418"/>
        <v/>
      </c>
      <c r="EJ352" s="165" t="str">
        <f t="shared" si="419"/>
        <v/>
      </c>
      <c r="EK352" s="165" t="str">
        <f t="shared" si="420"/>
        <v/>
      </c>
      <c r="EL352" s="165" t="str">
        <f t="shared" si="421"/>
        <v/>
      </c>
      <c r="EM352" s="165" t="e">
        <f>IF(#REF!="بله","FSW","")</f>
        <v>#REF!</v>
      </c>
      <c r="EN352" s="165" t="str">
        <f t="shared" si="422"/>
        <v/>
      </c>
      <c r="EO352" s="165" t="str">
        <f t="shared" si="423"/>
        <v/>
      </c>
      <c r="EP352" s="165" t="str">
        <f t="shared" si="424"/>
        <v/>
      </c>
      <c r="EQ352" s="165" t="str">
        <f t="shared" si="435"/>
        <v/>
      </c>
      <c r="ER352" s="165" t="str">
        <f t="shared" si="436"/>
        <v/>
      </c>
      <c r="ES352" s="165"/>
      <c r="ET352" s="165" t="str">
        <f t="shared" si="437"/>
        <v/>
      </c>
      <c r="EU352" s="165" t="str">
        <f t="shared" si="425"/>
        <v/>
      </c>
      <c r="EV352" s="165" t="str">
        <f t="shared" si="426"/>
        <v xml:space="preserve"> </v>
      </c>
      <c r="EW352" s="165" t="str">
        <f t="shared" si="427"/>
        <v>هیچکدام</v>
      </c>
      <c r="EX352" s="165" t="str">
        <f t="shared" si="428"/>
        <v xml:space="preserve"> </v>
      </c>
      <c r="EY352" s="165"/>
      <c r="EZ352" s="165" t="str">
        <f t="shared" si="438"/>
        <v xml:space="preserve"> </v>
      </c>
      <c r="FA352" s="165" t="str">
        <f t="shared" si="429"/>
        <v>هیچکدام</v>
      </c>
      <c r="FB352" s="165"/>
      <c r="FC352" s="165"/>
      <c r="FD352" s="165"/>
      <c r="FE352" s="165"/>
      <c r="FG352" s="165"/>
      <c r="FH352" s="165"/>
      <c r="FI352" s="165"/>
      <c r="FJ352" s="165"/>
      <c r="FK352" s="165"/>
      <c r="FL352" s="165"/>
      <c r="FM352" s="165"/>
      <c r="FN352" s="165"/>
      <c r="FO352" s="165"/>
      <c r="FP352" s="165"/>
      <c r="FQ352" s="165"/>
    </row>
    <row r="353" spans="1:173" s="166" customFormat="1" ht="11.65" x14ac:dyDescent="0.35">
      <c r="A353" s="167">
        <v>352</v>
      </c>
      <c r="B353" s="105"/>
      <c r="C353" s="168"/>
      <c r="D353" s="169"/>
      <c r="E353" s="170"/>
      <c r="F353" s="202"/>
      <c r="G353" s="169"/>
      <c r="H353" s="106"/>
      <c r="I353" s="169"/>
      <c r="J353" s="171"/>
      <c r="K353" s="172"/>
      <c r="L353" s="173"/>
      <c r="M353" s="171"/>
      <c r="N353" s="172"/>
      <c r="O353" s="111">
        <f t="shared" si="439"/>
        <v>1398</v>
      </c>
      <c r="P353" s="174"/>
      <c r="Q353" s="175"/>
      <c r="R353" s="175"/>
      <c r="S353" s="217"/>
      <c r="T353" s="114"/>
      <c r="U353" s="115"/>
      <c r="V353" s="116"/>
      <c r="W353" s="117"/>
      <c r="X353" s="117"/>
      <c r="Y353" s="176"/>
      <c r="Z353" s="117"/>
      <c r="AA353" s="117"/>
      <c r="AB353" s="117"/>
      <c r="AC353" s="117"/>
      <c r="AD353" s="117"/>
      <c r="AE353" s="117"/>
      <c r="AF353" s="117"/>
      <c r="AG353" s="118"/>
      <c r="AH353" s="119"/>
      <c r="AI353" s="176"/>
      <c r="AJ353" s="121"/>
      <c r="AK353" s="25" t="str">
        <f t="shared" si="430"/>
        <v xml:space="preserve">         </v>
      </c>
      <c r="AL353" s="122" t="str">
        <f t="shared" si="431"/>
        <v>هیچکدام</v>
      </c>
      <c r="AM353" s="74" t="str">
        <f t="shared" si="432"/>
        <v>7.هیچکدام</v>
      </c>
      <c r="AN353" s="122" t="str">
        <f>IF(G353=0,"نامعلوم",'1.مشخصات مرکز'!$D$2-G353)</f>
        <v>نامعلوم</v>
      </c>
      <c r="AO353" s="123" t="str">
        <f t="shared" si="367"/>
        <v>نامعلوم</v>
      </c>
      <c r="AP353" s="177"/>
      <c r="AQ353" s="178"/>
      <c r="AR353" s="203"/>
      <c r="AS353" s="127" t="str">
        <f t="shared" si="433"/>
        <v>خیر</v>
      </c>
      <c r="AT353" s="128"/>
      <c r="AU353" s="179"/>
      <c r="AV353" s="180"/>
      <c r="AW353" s="180"/>
      <c r="AX353" s="181"/>
      <c r="AY353" s="182"/>
      <c r="AZ353" s="183"/>
      <c r="BA353" s="201"/>
      <c r="BB353" s="132"/>
      <c r="BC353" s="133"/>
      <c r="BD353" s="134"/>
      <c r="BE353" s="184"/>
      <c r="BF353" s="183"/>
      <c r="BG353" s="201"/>
      <c r="BH353" s="182"/>
      <c r="BI353" s="183"/>
      <c r="BJ353" s="201"/>
      <c r="BK353" s="179"/>
      <c r="BL353" s="185"/>
      <c r="BM353" s="186"/>
      <c r="BN353" s="186"/>
      <c r="BO353" s="187"/>
      <c r="BP353" s="180"/>
      <c r="BQ353" s="180"/>
      <c r="BR353" s="181"/>
      <c r="BS353" s="142" t="str">
        <f t="shared" si="368"/>
        <v>خیر</v>
      </c>
      <c r="BT353" s="188">
        <f t="shared" si="369"/>
        <v>0</v>
      </c>
      <c r="BU353" s="200" t="str">
        <f t="shared" si="370"/>
        <v xml:space="preserve"> </v>
      </c>
      <c r="BV353" s="145" t="str">
        <f t="shared" si="434"/>
        <v xml:space="preserve"> </v>
      </c>
      <c r="BW353" s="189">
        <f t="shared" si="371"/>
        <v>0</v>
      </c>
      <c r="BX353" s="190" t="str">
        <f t="shared" si="372"/>
        <v xml:space="preserve"> </v>
      </c>
      <c r="BY353" s="148" t="str">
        <f t="shared" si="373"/>
        <v xml:space="preserve"> </v>
      </c>
      <c r="BZ353" s="191">
        <f t="shared" si="374"/>
        <v>0</v>
      </c>
      <c r="CA353" s="192" t="str">
        <f t="shared" si="375"/>
        <v xml:space="preserve"> </v>
      </c>
      <c r="CB353" s="193" t="str">
        <f t="shared" si="376"/>
        <v xml:space="preserve"> </v>
      </c>
      <c r="CC353" s="194">
        <f t="shared" si="377"/>
        <v>0</v>
      </c>
      <c r="CD353" s="195" t="str">
        <f t="shared" si="378"/>
        <v xml:space="preserve"> </v>
      </c>
      <c r="CE353" s="154" t="str">
        <f t="shared" si="379"/>
        <v xml:space="preserve"> </v>
      </c>
      <c r="CF353" s="196">
        <f t="shared" si="380"/>
        <v>0</v>
      </c>
      <c r="CG353" s="197" t="str">
        <f t="shared" si="381"/>
        <v xml:space="preserve"> </v>
      </c>
      <c r="CH353" s="157" t="str">
        <f t="shared" si="382"/>
        <v xml:space="preserve"> </v>
      </c>
      <c r="CI353" s="191">
        <f t="shared" si="383"/>
        <v>0</v>
      </c>
      <c r="CJ353" s="192" t="str">
        <f t="shared" si="384"/>
        <v xml:space="preserve"> </v>
      </c>
      <c r="CK353" s="151" t="str">
        <f t="shared" si="385"/>
        <v xml:space="preserve"> </v>
      </c>
      <c r="CL353" s="198">
        <f t="shared" si="386"/>
        <v>0</v>
      </c>
      <c r="CM353" s="197" t="str">
        <f t="shared" si="387"/>
        <v xml:space="preserve"> </v>
      </c>
      <c r="CN353" s="159" t="str">
        <f t="shared" si="388"/>
        <v xml:space="preserve"> </v>
      </c>
      <c r="CO353" s="194">
        <f t="shared" si="389"/>
        <v>0</v>
      </c>
      <c r="CP353" s="195" t="str">
        <f t="shared" si="390"/>
        <v xml:space="preserve"> </v>
      </c>
      <c r="CQ353" s="160" t="str">
        <f t="shared" si="391"/>
        <v xml:space="preserve"> </v>
      </c>
      <c r="CR353" s="161">
        <f t="shared" si="392"/>
        <v>0</v>
      </c>
      <c r="CS353" s="144" t="str">
        <f t="shared" si="393"/>
        <v xml:space="preserve"> </v>
      </c>
      <c r="CT353" s="145" t="str">
        <f t="shared" si="394"/>
        <v xml:space="preserve"> </v>
      </c>
      <c r="CU353" s="144" t="str">
        <f t="shared" si="395"/>
        <v>خیر</v>
      </c>
      <c r="CV353" s="162" t="str">
        <f t="shared" si="396"/>
        <v>ارائه نشده است.</v>
      </c>
      <c r="CW353" s="199">
        <f t="shared" si="397"/>
        <v>0</v>
      </c>
      <c r="CX353" s="164"/>
      <c r="CY353" s="164"/>
      <c r="CZ353" s="164"/>
      <c r="DA353" s="165"/>
      <c r="DB353" s="165"/>
      <c r="DC353" s="165"/>
      <c r="DD353" s="165"/>
      <c r="DE353" s="165"/>
      <c r="DF353" s="165"/>
      <c r="DG353" s="165"/>
      <c r="DH353" s="165"/>
      <c r="DI353" s="165"/>
      <c r="DJ353" s="165"/>
      <c r="DK353" s="165"/>
      <c r="DL353" s="165"/>
      <c r="DM353" s="165"/>
      <c r="DN353" s="165"/>
      <c r="DO353" s="165">
        <f t="shared" si="398"/>
        <v>0</v>
      </c>
      <c r="DP353" s="165">
        <f t="shared" si="399"/>
        <v>0</v>
      </c>
      <c r="DQ353" s="165">
        <f t="shared" si="400"/>
        <v>0</v>
      </c>
      <c r="DR353" s="165">
        <f t="shared" si="401"/>
        <v>0</v>
      </c>
      <c r="DS353" s="165">
        <f t="shared" si="402"/>
        <v>0</v>
      </c>
      <c r="DT353" s="165">
        <f t="shared" si="403"/>
        <v>0</v>
      </c>
      <c r="DU353" s="165">
        <f t="shared" si="404"/>
        <v>0</v>
      </c>
      <c r="DV353" s="165">
        <f t="shared" si="405"/>
        <v>0</v>
      </c>
      <c r="DW353" s="165">
        <f t="shared" si="406"/>
        <v>0</v>
      </c>
      <c r="DX353" s="165">
        <f t="shared" si="407"/>
        <v>0</v>
      </c>
      <c r="DY353" s="165">
        <f t="shared" si="408"/>
        <v>0</v>
      </c>
      <c r="DZ353" s="165">
        <f t="shared" si="409"/>
        <v>0</v>
      </c>
      <c r="EA353" s="165">
        <f t="shared" si="410"/>
        <v>0</v>
      </c>
      <c r="EB353" s="165">
        <f t="shared" si="411"/>
        <v>0</v>
      </c>
      <c r="EC353" s="165">
        <f t="shared" si="412"/>
        <v>0</v>
      </c>
      <c r="ED353" s="165">
        <f t="shared" si="413"/>
        <v>0</v>
      </c>
      <c r="EE353" s="165" t="str">
        <f t="shared" si="414"/>
        <v/>
      </c>
      <c r="EF353" s="165" t="str">
        <f t="shared" si="415"/>
        <v/>
      </c>
      <c r="EG353" s="165" t="str">
        <f t="shared" si="416"/>
        <v/>
      </c>
      <c r="EH353" s="165" t="str">
        <f t="shared" si="417"/>
        <v/>
      </c>
      <c r="EI353" s="165" t="str">
        <f t="shared" si="418"/>
        <v/>
      </c>
      <c r="EJ353" s="165" t="str">
        <f t="shared" si="419"/>
        <v/>
      </c>
      <c r="EK353" s="165" t="str">
        <f t="shared" si="420"/>
        <v/>
      </c>
      <c r="EL353" s="165" t="str">
        <f t="shared" si="421"/>
        <v/>
      </c>
      <c r="EM353" s="165" t="e">
        <f>IF(#REF!="بله","FSW","")</f>
        <v>#REF!</v>
      </c>
      <c r="EN353" s="165" t="str">
        <f t="shared" si="422"/>
        <v/>
      </c>
      <c r="EO353" s="165" t="str">
        <f t="shared" si="423"/>
        <v/>
      </c>
      <c r="EP353" s="165" t="str">
        <f t="shared" si="424"/>
        <v/>
      </c>
      <c r="EQ353" s="165" t="str">
        <f t="shared" si="435"/>
        <v/>
      </c>
      <c r="ER353" s="165" t="str">
        <f t="shared" si="436"/>
        <v/>
      </c>
      <c r="ES353" s="165"/>
      <c r="ET353" s="165" t="str">
        <f t="shared" si="437"/>
        <v/>
      </c>
      <c r="EU353" s="165" t="str">
        <f t="shared" si="425"/>
        <v/>
      </c>
      <c r="EV353" s="165" t="str">
        <f t="shared" si="426"/>
        <v xml:space="preserve"> </v>
      </c>
      <c r="EW353" s="165" t="str">
        <f t="shared" si="427"/>
        <v>هیچکدام</v>
      </c>
      <c r="EX353" s="165" t="str">
        <f t="shared" si="428"/>
        <v xml:space="preserve"> </v>
      </c>
      <c r="EY353" s="165"/>
      <c r="EZ353" s="165" t="str">
        <f t="shared" si="438"/>
        <v xml:space="preserve"> </v>
      </c>
      <c r="FA353" s="165" t="str">
        <f t="shared" si="429"/>
        <v>هیچکدام</v>
      </c>
      <c r="FB353" s="165"/>
      <c r="FC353" s="165"/>
      <c r="FD353" s="165"/>
      <c r="FE353" s="165"/>
      <c r="FG353" s="165"/>
      <c r="FH353" s="165"/>
      <c r="FI353" s="165"/>
      <c r="FJ353" s="165"/>
      <c r="FK353" s="165"/>
      <c r="FL353" s="165"/>
      <c r="FM353" s="165"/>
      <c r="FN353" s="165"/>
      <c r="FO353" s="165"/>
      <c r="FP353" s="165"/>
      <c r="FQ353" s="165"/>
    </row>
    <row r="354" spans="1:173" s="166" customFormat="1" ht="11.65" x14ac:dyDescent="0.35">
      <c r="A354" s="167">
        <v>353</v>
      </c>
      <c r="B354" s="105"/>
      <c r="C354" s="168"/>
      <c r="D354" s="169"/>
      <c r="E354" s="170"/>
      <c r="F354" s="202"/>
      <c r="G354" s="169"/>
      <c r="H354" s="106"/>
      <c r="I354" s="169"/>
      <c r="J354" s="171"/>
      <c r="K354" s="172"/>
      <c r="L354" s="173"/>
      <c r="M354" s="171"/>
      <c r="N354" s="172"/>
      <c r="O354" s="111">
        <f t="shared" si="439"/>
        <v>1398</v>
      </c>
      <c r="P354" s="174"/>
      <c r="Q354" s="175"/>
      <c r="R354" s="175"/>
      <c r="S354" s="217"/>
      <c r="T354" s="114"/>
      <c r="U354" s="115"/>
      <c r="V354" s="116"/>
      <c r="W354" s="117"/>
      <c r="X354" s="117"/>
      <c r="Y354" s="176"/>
      <c r="Z354" s="117"/>
      <c r="AA354" s="117"/>
      <c r="AB354" s="117"/>
      <c r="AC354" s="117"/>
      <c r="AD354" s="117"/>
      <c r="AE354" s="117"/>
      <c r="AF354" s="117"/>
      <c r="AG354" s="118"/>
      <c r="AH354" s="119"/>
      <c r="AI354" s="176"/>
      <c r="AJ354" s="121"/>
      <c r="AK354" s="25" t="str">
        <f t="shared" si="430"/>
        <v xml:space="preserve">         </v>
      </c>
      <c r="AL354" s="122" t="str">
        <f t="shared" si="431"/>
        <v>هیچکدام</v>
      </c>
      <c r="AM354" s="74" t="str">
        <f t="shared" si="432"/>
        <v>7.هیچکدام</v>
      </c>
      <c r="AN354" s="122" t="str">
        <f>IF(G354=0,"نامعلوم",'1.مشخصات مرکز'!$D$2-G354)</f>
        <v>نامعلوم</v>
      </c>
      <c r="AO354" s="123" t="str">
        <f t="shared" si="367"/>
        <v>نامعلوم</v>
      </c>
      <c r="AP354" s="177"/>
      <c r="AQ354" s="178"/>
      <c r="AR354" s="203"/>
      <c r="AS354" s="127" t="str">
        <f t="shared" si="433"/>
        <v>خیر</v>
      </c>
      <c r="AT354" s="128"/>
      <c r="AU354" s="179"/>
      <c r="AV354" s="180"/>
      <c r="AW354" s="180"/>
      <c r="AX354" s="181"/>
      <c r="AY354" s="182"/>
      <c r="AZ354" s="183"/>
      <c r="BA354" s="201"/>
      <c r="BB354" s="132"/>
      <c r="BC354" s="133"/>
      <c r="BD354" s="134"/>
      <c r="BE354" s="184"/>
      <c r="BF354" s="183"/>
      <c r="BG354" s="201"/>
      <c r="BH354" s="182"/>
      <c r="BI354" s="183"/>
      <c r="BJ354" s="201"/>
      <c r="BK354" s="179"/>
      <c r="BL354" s="185"/>
      <c r="BM354" s="186"/>
      <c r="BN354" s="186"/>
      <c r="BO354" s="187"/>
      <c r="BP354" s="180"/>
      <c r="BQ354" s="180"/>
      <c r="BR354" s="181"/>
      <c r="BS354" s="142" t="str">
        <f t="shared" si="368"/>
        <v>خیر</v>
      </c>
      <c r="BT354" s="188">
        <f t="shared" si="369"/>
        <v>0</v>
      </c>
      <c r="BU354" s="200" t="str">
        <f t="shared" si="370"/>
        <v xml:space="preserve"> </v>
      </c>
      <c r="BV354" s="145" t="str">
        <f t="shared" si="434"/>
        <v xml:space="preserve"> </v>
      </c>
      <c r="BW354" s="189">
        <f t="shared" si="371"/>
        <v>0</v>
      </c>
      <c r="BX354" s="190" t="str">
        <f t="shared" si="372"/>
        <v xml:space="preserve"> </v>
      </c>
      <c r="BY354" s="148" t="str">
        <f t="shared" si="373"/>
        <v xml:space="preserve"> </v>
      </c>
      <c r="BZ354" s="191">
        <f t="shared" si="374"/>
        <v>0</v>
      </c>
      <c r="CA354" s="192" t="str">
        <f t="shared" si="375"/>
        <v xml:space="preserve"> </v>
      </c>
      <c r="CB354" s="193" t="str">
        <f t="shared" si="376"/>
        <v xml:space="preserve"> </v>
      </c>
      <c r="CC354" s="194">
        <f t="shared" si="377"/>
        <v>0</v>
      </c>
      <c r="CD354" s="195" t="str">
        <f t="shared" si="378"/>
        <v xml:space="preserve"> </v>
      </c>
      <c r="CE354" s="154" t="str">
        <f t="shared" si="379"/>
        <v xml:space="preserve"> </v>
      </c>
      <c r="CF354" s="196">
        <f t="shared" si="380"/>
        <v>0</v>
      </c>
      <c r="CG354" s="197" t="str">
        <f t="shared" si="381"/>
        <v xml:space="preserve"> </v>
      </c>
      <c r="CH354" s="157" t="str">
        <f t="shared" si="382"/>
        <v xml:space="preserve"> </v>
      </c>
      <c r="CI354" s="191">
        <f t="shared" si="383"/>
        <v>0</v>
      </c>
      <c r="CJ354" s="192" t="str">
        <f t="shared" si="384"/>
        <v xml:space="preserve"> </v>
      </c>
      <c r="CK354" s="151" t="str">
        <f t="shared" si="385"/>
        <v xml:space="preserve"> </v>
      </c>
      <c r="CL354" s="198">
        <f t="shared" si="386"/>
        <v>0</v>
      </c>
      <c r="CM354" s="197" t="str">
        <f t="shared" si="387"/>
        <v xml:space="preserve"> </v>
      </c>
      <c r="CN354" s="159" t="str">
        <f t="shared" si="388"/>
        <v xml:space="preserve"> </v>
      </c>
      <c r="CO354" s="194">
        <f t="shared" si="389"/>
        <v>0</v>
      </c>
      <c r="CP354" s="195" t="str">
        <f t="shared" si="390"/>
        <v xml:space="preserve"> </v>
      </c>
      <c r="CQ354" s="160" t="str">
        <f t="shared" si="391"/>
        <v xml:space="preserve"> </v>
      </c>
      <c r="CR354" s="161">
        <f t="shared" si="392"/>
        <v>0</v>
      </c>
      <c r="CS354" s="144" t="str">
        <f t="shared" si="393"/>
        <v xml:space="preserve"> </v>
      </c>
      <c r="CT354" s="145" t="str">
        <f t="shared" si="394"/>
        <v xml:space="preserve"> </v>
      </c>
      <c r="CU354" s="144" t="str">
        <f t="shared" si="395"/>
        <v>خیر</v>
      </c>
      <c r="CV354" s="162" t="str">
        <f t="shared" si="396"/>
        <v>ارائه نشده است.</v>
      </c>
      <c r="CW354" s="199">
        <f t="shared" si="397"/>
        <v>0</v>
      </c>
      <c r="CX354" s="164"/>
      <c r="CY354" s="164"/>
      <c r="CZ354" s="164"/>
      <c r="DA354" s="165"/>
      <c r="DB354" s="165"/>
      <c r="DC354" s="165"/>
      <c r="DD354" s="165"/>
      <c r="DE354" s="165"/>
      <c r="DF354" s="165"/>
      <c r="DG354" s="165"/>
      <c r="DH354" s="165"/>
      <c r="DI354" s="165"/>
      <c r="DJ354" s="165"/>
      <c r="DK354" s="165"/>
      <c r="DL354" s="165"/>
      <c r="DM354" s="165"/>
      <c r="DN354" s="165"/>
      <c r="DO354" s="165">
        <f t="shared" si="398"/>
        <v>0</v>
      </c>
      <c r="DP354" s="165">
        <f t="shared" si="399"/>
        <v>0</v>
      </c>
      <c r="DQ354" s="165">
        <f t="shared" si="400"/>
        <v>0</v>
      </c>
      <c r="DR354" s="165">
        <f t="shared" si="401"/>
        <v>0</v>
      </c>
      <c r="DS354" s="165">
        <f t="shared" si="402"/>
        <v>0</v>
      </c>
      <c r="DT354" s="165">
        <f t="shared" si="403"/>
        <v>0</v>
      </c>
      <c r="DU354" s="165">
        <f t="shared" si="404"/>
        <v>0</v>
      </c>
      <c r="DV354" s="165">
        <f t="shared" si="405"/>
        <v>0</v>
      </c>
      <c r="DW354" s="165">
        <f t="shared" si="406"/>
        <v>0</v>
      </c>
      <c r="DX354" s="165">
        <f t="shared" si="407"/>
        <v>0</v>
      </c>
      <c r="DY354" s="165">
        <f t="shared" si="408"/>
        <v>0</v>
      </c>
      <c r="DZ354" s="165">
        <f t="shared" si="409"/>
        <v>0</v>
      </c>
      <c r="EA354" s="165">
        <f t="shared" si="410"/>
        <v>0</v>
      </c>
      <c r="EB354" s="165">
        <f t="shared" si="411"/>
        <v>0</v>
      </c>
      <c r="EC354" s="165">
        <f t="shared" si="412"/>
        <v>0</v>
      </c>
      <c r="ED354" s="165">
        <f t="shared" si="413"/>
        <v>0</v>
      </c>
      <c r="EE354" s="165" t="str">
        <f t="shared" si="414"/>
        <v/>
      </c>
      <c r="EF354" s="165" t="str">
        <f t="shared" si="415"/>
        <v/>
      </c>
      <c r="EG354" s="165" t="str">
        <f t="shared" si="416"/>
        <v/>
      </c>
      <c r="EH354" s="165" t="str">
        <f t="shared" si="417"/>
        <v/>
      </c>
      <c r="EI354" s="165" t="str">
        <f t="shared" si="418"/>
        <v/>
      </c>
      <c r="EJ354" s="165" t="str">
        <f t="shared" si="419"/>
        <v/>
      </c>
      <c r="EK354" s="165" t="str">
        <f t="shared" si="420"/>
        <v/>
      </c>
      <c r="EL354" s="165" t="str">
        <f t="shared" si="421"/>
        <v/>
      </c>
      <c r="EM354" s="165" t="e">
        <f>IF(#REF!="بله","FSW","")</f>
        <v>#REF!</v>
      </c>
      <c r="EN354" s="165" t="str">
        <f t="shared" si="422"/>
        <v/>
      </c>
      <c r="EO354" s="165" t="str">
        <f t="shared" si="423"/>
        <v/>
      </c>
      <c r="EP354" s="165" t="str">
        <f t="shared" si="424"/>
        <v/>
      </c>
      <c r="EQ354" s="165" t="str">
        <f t="shared" si="435"/>
        <v/>
      </c>
      <c r="ER354" s="165" t="str">
        <f t="shared" si="436"/>
        <v/>
      </c>
      <c r="ES354" s="165"/>
      <c r="ET354" s="165" t="str">
        <f t="shared" si="437"/>
        <v/>
      </c>
      <c r="EU354" s="165" t="str">
        <f t="shared" si="425"/>
        <v/>
      </c>
      <c r="EV354" s="165" t="str">
        <f t="shared" si="426"/>
        <v xml:space="preserve"> </v>
      </c>
      <c r="EW354" s="165" t="str">
        <f t="shared" si="427"/>
        <v>هیچکدام</v>
      </c>
      <c r="EX354" s="165" t="str">
        <f t="shared" si="428"/>
        <v xml:space="preserve"> </v>
      </c>
      <c r="EY354" s="165"/>
      <c r="EZ354" s="165" t="str">
        <f t="shared" si="438"/>
        <v xml:space="preserve"> </v>
      </c>
      <c r="FA354" s="165" t="str">
        <f t="shared" si="429"/>
        <v>هیچکدام</v>
      </c>
      <c r="FB354" s="165"/>
      <c r="FC354" s="165"/>
      <c r="FD354" s="165"/>
      <c r="FE354" s="165"/>
      <c r="FG354" s="165"/>
      <c r="FH354" s="165"/>
      <c r="FI354" s="165"/>
      <c r="FJ354" s="165"/>
      <c r="FK354" s="165"/>
      <c r="FL354" s="165"/>
      <c r="FM354" s="165"/>
      <c r="FN354" s="165"/>
      <c r="FO354" s="165"/>
      <c r="FP354" s="165"/>
      <c r="FQ354" s="165"/>
    </row>
    <row r="355" spans="1:173" s="166" customFormat="1" ht="11.65" x14ac:dyDescent="0.35">
      <c r="A355" s="167">
        <v>354</v>
      </c>
      <c r="B355" s="105"/>
      <c r="C355" s="168"/>
      <c r="D355" s="169"/>
      <c r="E355" s="170"/>
      <c r="F355" s="202"/>
      <c r="G355" s="169"/>
      <c r="H355" s="106"/>
      <c r="I355" s="169"/>
      <c r="J355" s="171"/>
      <c r="K355" s="172"/>
      <c r="L355" s="173"/>
      <c r="M355" s="171"/>
      <c r="N355" s="172"/>
      <c r="O355" s="111">
        <f t="shared" si="439"/>
        <v>1398</v>
      </c>
      <c r="P355" s="174"/>
      <c r="Q355" s="175"/>
      <c r="R355" s="175"/>
      <c r="S355" s="217"/>
      <c r="T355" s="114"/>
      <c r="U355" s="115"/>
      <c r="V355" s="116"/>
      <c r="W355" s="117"/>
      <c r="X355" s="117"/>
      <c r="Y355" s="176"/>
      <c r="Z355" s="117"/>
      <c r="AA355" s="117"/>
      <c r="AB355" s="117"/>
      <c r="AC355" s="117"/>
      <c r="AD355" s="117"/>
      <c r="AE355" s="117"/>
      <c r="AF355" s="117"/>
      <c r="AG355" s="118"/>
      <c r="AH355" s="119"/>
      <c r="AI355" s="176"/>
      <c r="AJ355" s="121"/>
      <c r="AK355" s="25" t="str">
        <f t="shared" si="430"/>
        <v xml:space="preserve">         </v>
      </c>
      <c r="AL355" s="122" t="str">
        <f t="shared" si="431"/>
        <v>هیچکدام</v>
      </c>
      <c r="AM355" s="74" t="str">
        <f t="shared" si="432"/>
        <v>7.هیچکدام</v>
      </c>
      <c r="AN355" s="122" t="str">
        <f>IF(G355=0,"نامعلوم",'1.مشخصات مرکز'!$D$2-G355)</f>
        <v>نامعلوم</v>
      </c>
      <c r="AO355" s="123" t="str">
        <f t="shared" si="367"/>
        <v>نامعلوم</v>
      </c>
      <c r="AP355" s="177"/>
      <c r="AQ355" s="178"/>
      <c r="AR355" s="203"/>
      <c r="AS355" s="127" t="str">
        <f t="shared" si="433"/>
        <v>خیر</v>
      </c>
      <c r="AT355" s="128"/>
      <c r="AU355" s="179"/>
      <c r="AV355" s="180"/>
      <c r="AW355" s="180"/>
      <c r="AX355" s="181"/>
      <c r="AY355" s="182"/>
      <c r="AZ355" s="183"/>
      <c r="BA355" s="201"/>
      <c r="BB355" s="132"/>
      <c r="BC355" s="133"/>
      <c r="BD355" s="134"/>
      <c r="BE355" s="184"/>
      <c r="BF355" s="183"/>
      <c r="BG355" s="201"/>
      <c r="BH355" s="182"/>
      <c r="BI355" s="183"/>
      <c r="BJ355" s="201"/>
      <c r="BK355" s="179"/>
      <c r="BL355" s="185"/>
      <c r="BM355" s="186"/>
      <c r="BN355" s="186"/>
      <c r="BO355" s="187"/>
      <c r="BP355" s="180"/>
      <c r="BQ355" s="180"/>
      <c r="BR355" s="181"/>
      <c r="BS355" s="142" t="str">
        <f t="shared" si="368"/>
        <v>خیر</v>
      </c>
      <c r="BT355" s="188">
        <f t="shared" si="369"/>
        <v>0</v>
      </c>
      <c r="BU355" s="200" t="str">
        <f t="shared" si="370"/>
        <v xml:space="preserve"> </v>
      </c>
      <c r="BV355" s="145" t="str">
        <f t="shared" si="434"/>
        <v xml:space="preserve"> </v>
      </c>
      <c r="BW355" s="189">
        <f t="shared" si="371"/>
        <v>0</v>
      </c>
      <c r="BX355" s="190" t="str">
        <f t="shared" si="372"/>
        <v xml:space="preserve"> </v>
      </c>
      <c r="BY355" s="148" t="str">
        <f t="shared" si="373"/>
        <v xml:space="preserve"> </v>
      </c>
      <c r="BZ355" s="191">
        <f t="shared" si="374"/>
        <v>0</v>
      </c>
      <c r="CA355" s="192" t="str">
        <f t="shared" si="375"/>
        <v xml:space="preserve"> </v>
      </c>
      <c r="CB355" s="193" t="str">
        <f t="shared" si="376"/>
        <v xml:space="preserve"> </v>
      </c>
      <c r="CC355" s="194">
        <f t="shared" si="377"/>
        <v>0</v>
      </c>
      <c r="CD355" s="195" t="str">
        <f t="shared" si="378"/>
        <v xml:space="preserve"> </v>
      </c>
      <c r="CE355" s="154" t="str">
        <f t="shared" si="379"/>
        <v xml:space="preserve"> </v>
      </c>
      <c r="CF355" s="196">
        <f t="shared" si="380"/>
        <v>0</v>
      </c>
      <c r="CG355" s="197" t="str">
        <f t="shared" si="381"/>
        <v xml:space="preserve"> </v>
      </c>
      <c r="CH355" s="157" t="str">
        <f t="shared" si="382"/>
        <v xml:space="preserve"> </v>
      </c>
      <c r="CI355" s="191">
        <f t="shared" si="383"/>
        <v>0</v>
      </c>
      <c r="CJ355" s="192" t="str">
        <f t="shared" si="384"/>
        <v xml:space="preserve"> </v>
      </c>
      <c r="CK355" s="151" t="str">
        <f t="shared" si="385"/>
        <v xml:space="preserve"> </v>
      </c>
      <c r="CL355" s="198">
        <f t="shared" si="386"/>
        <v>0</v>
      </c>
      <c r="CM355" s="197" t="str">
        <f t="shared" si="387"/>
        <v xml:space="preserve"> </v>
      </c>
      <c r="CN355" s="159" t="str">
        <f t="shared" si="388"/>
        <v xml:space="preserve"> </v>
      </c>
      <c r="CO355" s="194">
        <f t="shared" si="389"/>
        <v>0</v>
      </c>
      <c r="CP355" s="195" t="str">
        <f t="shared" si="390"/>
        <v xml:space="preserve"> </v>
      </c>
      <c r="CQ355" s="160" t="str">
        <f t="shared" si="391"/>
        <v xml:space="preserve"> </v>
      </c>
      <c r="CR355" s="161">
        <f t="shared" si="392"/>
        <v>0</v>
      </c>
      <c r="CS355" s="144" t="str">
        <f t="shared" si="393"/>
        <v xml:space="preserve"> </v>
      </c>
      <c r="CT355" s="145" t="str">
        <f t="shared" si="394"/>
        <v xml:space="preserve"> </v>
      </c>
      <c r="CU355" s="144" t="str">
        <f t="shared" si="395"/>
        <v>خیر</v>
      </c>
      <c r="CV355" s="162" t="str">
        <f t="shared" si="396"/>
        <v>ارائه نشده است.</v>
      </c>
      <c r="CW355" s="199">
        <f t="shared" si="397"/>
        <v>0</v>
      </c>
      <c r="CX355" s="164"/>
      <c r="CY355" s="164"/>
      <c r="CZ355" s="164"/>
      <c r="DA355" s="165"/>
      <c r="DB355" s="165"/>
      <c r="DC355" s="165"/>
      <c r="DD355" s="165"/>
      <c r="DE355" s="165"/>
      <c r="DF355" s="165"/>
      <c r="DG355" s="165"/>
      <c r="DH355" s="165"/>
      <c r="DI355" s="165"/>
      <c r="DJ355" s="165"/>
      <c r="DK355" s="165"/>
      <c r="DL355" s="165"/>
      <c r="DM355" s="165"/>
      <c r="DN355" s="165"/>
      <c r="DO355" s="165">
        <f t="shared" si="398"/>
        <v>0</v>
      </c>
      <c r="DP355" s="165">
        <f t="shared" si="399"/>
        <v>0</v>
      </c>
      <c r="DQ355" s="165">
        <f t="shared" si="400"/>
        <v>0</v>
      </c>
      <c r="DR355" s="165">
        <f t="shared" si="401"/>
        <v>0</v>
      </c>
      <c r="DS355" s="165">
        <f t="shared" si="402"/>
        <v>0</v>
      </c>
      <c r="DT355" s="165">
        <f t="shared" si="403"/>
        <v>0</v>
      </c>
      <c r="DU355" s="165">
        <f t="shared" si="404"/>
        <v>0</v>
      </c>
      <c r="DV355" s="165">
        <f t="shared" si="405"/>
        <v>0</v>
      </c>
      <c r="DW355" s="165">
        <f t="shared" si="406"/>
        <v>0</v>
      </c>
      <c r="DX355" s="165">
        <f t="shared" si="407"/>
        <v>0</v>
      </c>
      <c r="DY355" s="165">
        <f t="shared" si="408"/>
        <v>0</v>
      </c>
      <c r="DZ355" s="165">
        <f t="shared" si="409"/>
        <v>0</v>
      </c>
      <c r="EA355" s="165">
        <f t="shared" si="410"/>
        <v>0</v>
      </c>
      <c r="EB355" s="165">
        <f t="shared" si="411"/>
        <v>0</v>
      </c>
      <c r="EC355" s="165">
        <f t="shared" si="412"/>
        <v>0</v>
      </c>
      <c r="ED355" s="165">
        <f t="shared" si="413"/>
        <v>0</v>
      </c>
      <c r="EE355" s="165" t="str">
        <f t="shared" si="414"/>
        <v/>
      </c>
      <c r="EF355" s="165" t="str">
        <f t="shared" si="415"/>
        <v/>
      </c>
      <c r="EG355" s="165" t="str">
        <f t="shared" si="416"/>
        <v/>
      </c>
      <c r="EH355" s="165" t="str">
        <f t="shared" si="417"/>
        <v/>
      </c>
      <c r="EI355" s="165" t="str">
        <f t="shared" si="418"/>
        <v/>
      </c>
      <c r="EJ355" s="165" t="str">
        <f t="shared" si="419"/>
        <v/>
      </c>
      <c r="EK355" s="165" t="str">
        <f t="shared" si="420"/>
        <v/>
      </c>
      <c r="EL355" s="165" t="str">
        <f t="shared" si="421"/>
        <v/>
      </c>
      <c r="EM355" s="165" t="e">
        <f>IF(#REF!="بله","FSW","")</f>
        <v>#REF!</v>
      </c>
      <c r="EN355" s="165" t="str">
        <f t="shared" si="422"/>
        <v/>
      </c>
      <c r="EO355" s="165" t="str">
        <f t="shared" si="423"/>
        <v/>
      </c>
      <c r="EP355" s="165" t="str">
        <f t="shared" si="424"/>
        <v/>
      </c>
      <c r="EQ355" s="165" t="str">
        <f t="shared" si="435"/>
        <v/>
      </c>
      <c r="ER355" s="165" t="str">
        <f t="shared" si="436"/>
        <v/>
      </c>
      <c r="ES355" s="165"/>
      <c r="ET355" s="165" t="str">
        <f t="shared" si="437"/>
        <v/>
      </c>
      <c r="EU355" s="165" t="str">
        <f t="shared" si="425"/>
        <v/>
      </c>
      <c r="EV355" s="165" t="str">
        <f t="shared" si="426"/>
        <v xml:space="preserve"> </v>
      </c>
      <c r="EW355" s="165" t="str">
        <f t="shared" si="427"/>
        <v>هیچکدام</v>
      </c>
      <c r="EX355" s="165" t="str">
        <f t="shared" si="428"/>
        <v xml:space="preserve"> </v>
      </c>
      <c r="EY355" s="165"/>
      <c r="EZ355" s="165" t="str">
        <f t="shared" si="438"/>
        <v xml:space="preserve"> </v>
      </c>
      <c r="FA355" s="165" t="str">
        <f t="shared" si="429"/>
        <v>هیچکدام</v>
      </c>
      <c r="FB355" s="165"/>
      <c r="FC355" s="165"/>
      <c r="FD355" s="165"/>
      <c r="FE355" s="165"/>
      <c r="FG355" s="165"/>
      <c r="FH355" s="165"/>
      <c r="FI355" s="165"/>
      <c r="FJ355" s="165"/>
      <c r="FK355" s="165"/>
      <c r="FL355" s="165"/>
      <c r="FM355" s="165"/>
      <c r="FN355" s="165"/>
      <c r="FO355" s="165"/>
      <c r="FP355" s="165"/>
      <c r="FQ355" s="165"/>
    </row>
    <row r="356" spans="1:173" s="166" customFormat="1" ht="11.65" x14ac:dyDescent="0.35">
      <c r="A356" s="167">
        <v>355</v>
      </c>
      <c r="B356" s="105"/>
      <c r="C356" s="168"/>
      <c r="D356" s="169"/>
      <c r="E356" s="170"/>
      <c r="F356" s="202"/>
      <c r="G356" s="169"/>
      <c r="H356" s="106"/>
      <c r="I356" s="169"/>
      <c r="J356" s="171"/>
      <c r="K356" s="172"/>
      <c r="L356" s="173"/>
      <c r="M356" s="171"/>
      <c r="N356" s="172"/>
      <c r="O356" s="111">
        <f t="shared" si="439"/>
        <v>1398</v>
      </c>
      <c r="P356" s="174"/>
      <c r="Q356" s="175"/>
      <c r="R356" s="175"/>
      <c r="S356" s="217"/>
      <c r="T356" s="114"/>
      <c r="U356" s="115"/>
      <c r="V356" s="116"/>
      <c r="W356" s="117"/>
      <c r="X356" s="117"/>
      <c r="Y356" s="176"/>
      <c r="Z356" s="117"/>
      <c r="AA356" s="117"/>
      <c r="AB356" s="117"/>
      <c r="AC356" s="117"/>
      <c r="AD356" s="117"/>
      <c r="AE356" s="117"/>
      <c r="AF356" s="117"/>
      <c r="AG356" s="118"/>
      <c r="AH356" s="119"/>
      <c r="AI356" s="176"/>
      <c r="AJ356" s="121"/>
      <c r="AK356" s="25" t="str">
        <f t="shared" si="430"/>
        <v xml:space="preserve">         </v>
      </c>
      <c r="AL356" s="122" t="str">
        <f t="shared" si="431"/>
        <v>هیچکدام</v>
      </c>
      <c r="AM356" s="74" t="str">
        <f t="shared" si="432"/>
        <v>7.هیچکدام</v>
      </c>
      <c r="AN356" s="122" t="str">
        <f>IF(G356=0,"نامعلوم",'1.مشخصات مرکز'!$D$2-G356)</f>
        <v>نامعلوم</v>
      </c>
      <c r="AO356" s="123" t="str">
        <f t="shared" si="367"/>
        <v>نامعلوم</v>
      </c>
      <c r="AP356" s="177"/>
      <c r="AQ356" s="178"/>
      <c r="AR356" s="203"/>
      <c r="AS356" s="127" t="str">
        <f t="shared" si="433"/>
        <v>خیر</v>
      </c>
      <c r="AT356" s="128"/>
      <c r="AU356" s="179"/>
      <c r="AV356" s="180"/>
      <c r="AW356" s="180"/>
      <c r="AX356" s="181"/>
      <c r="AY356" s="182"/>
      <c r="AZ356" s="183"/>
      <c r="BA356" s="201"/>
      <c r="BB356" s="132"/>
      <c r="BC356" s="133"/>
      <c r="BD356" s="134"/>
      <c r="BE356" s="184"/>
      <c r="BF356" s="183"/>
      <c r="BG356" s="201"/>
      <c r="BH356" s="182"/>
      <c r="BI356" s="183"/>
      <c r="BJ356" s="201"/>
      <c r="BK356" s="179"/>
      <c r="BL356" s="185"/>
      <c r="BM356" s="186"/>
      <c r="BN356" s="186"/>
      <c r="BO356" s="187"/>
      <c r="BP356" s="180"/>
      <c r="BQ356" s="180"/>
      <c r="BR356" s="181"/>
      <c r="BS356" s="142" t="str">
        <f t="shared" si="368"/>
        <v>خیر</v>
      </c>
      <c r="BT356" s="188">
        <f t="shared" si="369"/>
        <v>0</v>
      </c>
      <c r="BU356" s="200" t="str">
        <f t="shared" si="370"/>
        <v xml:space="preserve"> </v>
      </c>
      <c r="BV356" s="145" t="str">
        <f t="shared" si="434"/>
        <v xml:space="preserve"> </v>
      </c>
      <c r="BW356" s="189">
        <f t="shared" si="371"/>
        <v>0</v>
      </c>
      <c r="BX356" s="190" t="str">
        <f t="shared" si="372"/>
        <v xml:space="preserve"> </v>
      </c>
      <c r="BY356" s="148" t="str">
        <f t="shared" si="373"/>
        <v xml:space="preserve"> </v>
      </c>
      <c r="BZ356" s="191">
        <f t="shared" si="374"/>
        <v>0</v>
      </c>
      <c r="CA356" s="192" t="str">
        <f t="shared" si="375"/>
        <v xml:space="preserve"> </v>
      </c>
      <c r="CB356" s="193" t="str">
        <f t="shared" si="376"/>
        <v xml:space="preserve"> </v>
      </c>
      <c r="CC356" s="194">
        <f t="shared" si="377"/>
        <v>0</v>
      </c>
      <c r="CD356" s="195" t="str">
        <f t="shared" si="378"/>
        <v xml:space="preserve"> </v>
      </c>
      <c r="CE356" s="154" t="str">
        <f t="shared" si="379"/>
        <v xml:space="preserve"> </v>
      </c>
      <c r="CF356" s="196">
        <f t="shared" si="380"/>
        <v>0</v>
      </c>
      <c r="CG356" s="197" t="str">
        <f t="shared" si="381"/>
        <v xml:space="preserve"> </v>
      </c>
      <c r="CH356" s="157" t="str">
        <f t="shared" si="382"/>
        <v xml:space="preserve"> </v>
      </c>
      <c r="CI356" s="191">
        <f t="shared" si="383"/>
        <v>0</v>
      </c>
      <c r="CJ356" s="192" t="str">
        <f t="shared" si="384"/>
        <v xml:space="preserve"> </v>
      </c>
      <c r="CK356" s="151" t="str">
        <f t="shared" si="385"/>
        <v xml:space="preserve"> </v>
      </c>
      <c r="CL356" s="198">
        <f t="shared" si="386"/>
        <v>0</v>
      </c>
      <c r="CM356" s="197" t="str">
        <f t="shared" si="387"/>
        <v xml:space="preserve"> </v>
      </c>
      <c r="CN356" s="159" t="str">
        <f t="shared" si="388"/>
        <v xml:space="preserve"> </v>
      </c>
      <c r="CO356" s="194">
        <f t="shared" si="389"/>
        <v>0</v>
      </c>
      <c r="CP356" s="195" t="str">
        <f t="shared" si="390"/>
        <v xml:space="preserve"> </v>
      </c>
      <c r="CQ356" s="160" t="str">
        <f t="shared" si="391"/>
        <v xml:space="preserve"> </v>
      </c>
      <c r="CR356" s="161">
        <f t="shared" si="392"/>
        <v>0</v>
      </c>
      <c r="CS356" s="144" t="str">
        <f t="shared" si="393"/>
        <v xml:space="preserve"> </v>
      </c>
      <c r="CT356" s="145" t="str">
        <f t="shared" si="394"/>
        <v xml:space="preserve"> </v>
      </c>
      <c r="CU356" s="144" t="str">
        <f t="shared" si="395"/>
        <v>خیر</v>
      </c>
      <c r="CV356" s="162" t="str">
        <f t="shared" si="396"/>
        <v>ارائه نشده است.</v>
      </c>
      <c r="CW356" s="199">
        <f t="shared" si="397"/>
        <v>0</v>
      </c>
      <c r="CX356" s="164"/>
      <c r="CY356" s="164"/>
      <c r="CZ356" s="164"/>
      <c r="DA356" s="165"/>
      <c r="DB356" s="165"/>
      <c r="DC356" s="165"/>
      <c r="DD356" s="165"/>
      <c r="DE356" s="165"/>
      <c r="DF356" s="165"/>
      <c r="DG356" s="165"/>
      <c r="DH356" s="165"/>
      <c r="DI356" s="165"/>
      <c r="DJ356" s="165"/>
      <c r="DK356" s="165"/>
      <c r="DL356" s="165"/>
      <c r="DM356" s="165"/>
      <c r="DN356" s="165"/>
      <c r="DO356" s="165">
        <f t="shared" si="398"/>
        <v>0</v>
      </c>
      <c r="DP356" s="165">
        <f t="shared" si="399"/>
        <v>0</v>
      </c>
      <c r="DQ356" s="165">
        <f t="shared" si="400"/>
        <v>0</v>
      </c>
      <c r="DR356" s="165">
        <f t="shared" si="401"/>
        <v>0</v>
      </c>
      <c r="DS356" s="165">
        <f t="shared" si="402"/>
        <v>0</v>
      </c>
      <c r="DT356" s="165">
        <f t="shared" si="403"/>
        <v>0</v>
      </c>
      <c r="DU356" s="165">
        <f t="shared" si="404"/>
        <v>0</v>
      </c>
      <c r="DV356" s="165">
        <f t="shared" si="405"/>
        <v>0</v>
      </c>
      <c r="DW356" s="165">
        <f t="shared" si="406"/>
        <v>0</v>
      </c>
      <c r="DX356" s="165">
        <f t="shared" si="407"/>
        <v>0</v>
      </c>
      <c r="DY356" s="165">
        <f t="shared" si="408"/>
        <v>0</v>
      </c>
      <c r="DZ356" s="165">
        <f t="shared" si="409"/>
        <v>0</v>
      </c>
      <c r="EA356" s="165">
        <f t="shared" si="410"/>
        <v>0</v>
      </c>
      <c r="EB356" s="165">
        <f t="shared" si="411"/>
        <v>0</v>
      </c>
      <c r="EC356" s="165">
        <f t="shared" si="412"/>
        <v>0</v>
      </c>
      <c r="ED356" s="165">
        <f t="shared" si="413"/>
        <v>0</v>
      </c>
      <c r="EE356" s="165" t="str">
        <f t="shared" si="414"/>
        <v/>
      </c>
      <c r="EF356" s="165" t="str">
        <f t="shared" si="415"/>
        <v/>
      </c>
      <c r="EG356" s="165" t="str">
        <f t="shared" si="416"/>
        <v/>
      </c>
      <c r="EH356" s="165" t="str">
        <f t="shared" si="417"/>
        <v/>
      </c>
      <c r="EI356" s="165" t="str">
        <f t="shared" si="418"/>
        <v/>
      </c>
      <c r="EJ356" s="165" t="str">
        <f t="shared" si="419"/>
        <v/>
      </c>
      <c r="EK356" s="165" t="str">
        <f t="shared" si="420"/>
        <v/>
      </c>
      <c r="EL356" s="165" t="str">
        <f t="shared" si="421"/>
        <v/>
      </c>
      <c r="EM356" s="165" t="e">
        <f>IF(#REF!="بله","FSW","")</f>
        <v>#REF!</v>
      </c>
      <c r="EN356" s="165" t="str">
        <f t="shared" si="422"/>
        <v/>
      </c>
      <c r="EO356" s="165" t="str">
        <f t="shared" si="423"/>
        <v/>
      </c>
      <c r="EP356" s="165" t="str">
        <f t="shared" si="424"/>
        <v/>
      </c>
      <c r="EQ356" s="165" t="str">
        <f t="shared" si="435"/>
        <v/>
      </c>
      <c r="ER356" s="165" t="str">
        <f t="shared" si="436"/>
        <v/>
      </c>
      <c r="ES356" s="165"/>
      <c r="ET356" s="165" t="str">
        <f t="shared" si="437"/>
        <v/>
      </c>
      <c r="EU356" s="165" t="str">
        <f t="shared" si="425"/>
        <v/>
      </c>
      <c r="EV356" s="165" t="str">
        <f t="shared" si="426"/>
        <v xml:space="preserve"> </v>
      </c>
      <c r="EW356" s="165" t="str">
        <f t="shared" si="427"/>
        <v>هیچکدام</v>
      </c>
      <c r="EX356" s="165" t="str">
        <f t="shared" si="428"/>
        <v xml:space="preserve"> </v>
      </c>
      <c r="EY356" s="165"/>
      <c r="EZ356" s="165" t="str">
        <f t="shared" si="438"/>
        <v xml:space="preserve"> </v>
      </c>
      <c r="FA356" s="165" t="str">
        <f t="shared" si="429"/>
        <v>هیچکدام</v>
      </c>
      <c r="FB356" s="165"/>
      <c r="FC356" s="165"/>
      <c r="FD356" s="165"/>
      <c r="FE356" s="165"/>
      <c r="FG356" s="165"/>
      <c r="FH356" s="165"/>
      <c r="FI356" s="165"/>
      <c r="FJ356" s="165"/>
      <c r="FK356" s="165"/>
      <c r="FL356" s="165"/>
      <c r="FM356" s="165"/>
      <c r="FN356" s="165"/>
      <c r="FO356" s="165"/>
      <c r="FP356" s="165"/>
      <c r="FQ356" s="165"/>
    </row>
    <row r="357" spans="1:173" s="166" customFormat="1" ht="11.65" x14ac:dyDescent="0.35">
      <c r="A357" s="167">
        <v>356</v>
      </c>
      <c r="B357" s="105"/>
      <c r="C357" s="168"/>
      <c r="D357" s="169"/>
      <c r="E357" s="170"/>
      <c r="F357" s="202"/>
      <c r="G357" s="169"/>
      <c r="H357" s="106"/>
      <c r="I357" s="169"/>
      <c r="J357" s="171"/>
      <c r="K357" s="172"/>
      <c r="L357" s="173"/>
      <c r="M357" s="171"/>
      <c r="N357" s="172"/>
      <c r="O357" s="111">
        <f t="shared" si="439"/>
        <v>1398</v>
      </c>
      <c r="P357" s="174"/>
      <c r="Q357" s="175"/>
      <c r="R357" s="175"/>
      <c r="S357" s="217"/>
      <c r="T357" s="114"/>
      <c r="U357" s="115"/>
      <c r="V357" s="116"/>
      <c r="W357" s="117"/>
      <c r="X357" s="117"/>
      <c r="Y357" s="176"/>
      <c r="Z357" s="117"/>
      <c r="AA357" s="117"/>
      <c r="AB357" s="117"/>
      <c r="AC357" s="117"/>
      <c r="AD357" s="117"/>
      <c r="AE357" s="117"/>
      <c r="AF357" s="117"/>
      <c r="AG357" s="118"/>
      <c r="AH357" s="119"/>
      <c r="AI357" s="176"/>
      <c r="AJ357" s="121"/>
      <c r="AK357" s="25" t="str">
        <f t="shared" si="430"/>
        <v xml:space="preserve">         </v>
      </c>
      <c r="AL357" s="122" t="str">
        <f t="shared" si="431"/>
        <v>هیچکدام</v>
      </c>
      <c r="AM357" s="74" t="str">
        <f t="shared" si="432"/>
        <v>7.هیچکدام</v>
      </c>
      <c r="AN357" s="122" t="str">
        <f>IF(G357=0,"نامعلوم",'1.مشخصات مرکز'!$D$2-G357)</f>
        <v>نامعلوم</v>
      </c>
      <c r="AO357" s="123" t="str">
        <f t="shared" si="367"/>
        <v>نامعلوم</v>
      </c>
      <c r="AP357" s="177"/>
      <c r="AQ357" s="178"/>
      <c r="AR357" s="203"/>
      <c r="AS357" s="127" t="str">
        <f t="shared" si="433"/>
        <v>خیر</v>
      </c>
      <c r="AT357" s="128"/>
      <c r="AU357" s="179"/>
      <c r="AV357" s="180"/>
      <c r="AW357" s="180"/>
      <c r="AX357" s="181"/>
      <c r="AY357" s="182"/>
      <c r="AZ357" s="183"/>
      <c r="BA357" s="201"/>
      <c r="BB357" s="132"/>
      <c r="BC357" s="133"/>
      <c r="BD357" s="134"/>
      <c r="BE357" s="184"/>
      <c r="BF357" s="183"/>
      <c r="BG357" s="201"/>
      <c r="BH357" s="182"/>
      <c r="BI357" s="183"/>
      <c r="BJ357" s="201"/>
      <c r="BK357" s="179"/>
      <c r="BL357" s="185"/>
      <c r="BM357" s="186"/>
      <c r="BN357" s="186"/>
      <c r="BO357" s="187"/>
      <c r="BP357" s="180"/>
      <c r="BQ357" s="180"/>
      <c r="BR357" s="181"/>
      <c r="BS357" s="142" t="str">
        <f t="shared" si="368"/>
        <v>خیر</v>
      </c>
      <c r="BT357" s="188">
        <f t="shared" si="369"/>
        <v>0</v>
      </c>
      <c r="BU357" s="200" t="str">
        <f t="shared" si="370"/>
        <v xml:space="preserve"> </v>
      </c>
      <c r="BV357" s="145" t="str">
        <f t="shared" si="434"/>
        <v xml:space="preserve"> </v>
      </c>
      <c r="BW357" s="189">
        <f t="shared" si="371"/>
        <v>0</v>
      </c>
      <c r="BX357" s="190" t="str">
        <f t="shared" si="372"/>
        <v xml:space="preserve"> </v>
      </c>
      <c r="BY357" s="148" t="str">
        <f t="shared" si="373"/>
        <v xml:space="preserve"> </v>
      </c>
      <c r="BZ357" s="191">
        <f t="shared" si="374"/>
        <v>0</v>
      </c>
      <c r="CA357" s="192" t="str">
        <f t="shared" si="375"/>
        <v xml:space="preserve"> </v>
      </c>
      <c r="CB357" s="193" t="str">
        <f t="shared" si="376"/>
        <v xml:space="preserve"> </v>
      </c>
      <c r="CC357" s="194">
        <f t="shared" si="377"/>
        <v>0</v>
      </c>
      <c r="CD357" s="195" t="str">
        <f t="shared" si="378"/>
        <v xml:space="preserve"> </v>
      </c>
      <c r="CE357" s="154" t="str">
        <f t="shared" si="379"/>
        <v xml:space="preserve"> </v>
      </c>
      <c r="CF357" s="196">
        <f t="shared" si="380"/>
        <v>0</v>
      </c>
      <c r="CG357" s="197" t="str">
        <f t="shared" si="381"/>
        <v xml:space="preserve"> </v>
      </c>
      <c r="CH357" s="157" t="str">
        <f t="shared" si="382"/>
        <v xml:space="preserve"> </v>
      </c>
      <c r="CI357" s="191">
        <f t="shared" si="383"/>
        <v>0</v>
      </c>
      <c r="CJ357" s="192" t="str">
        <f t="shared" si="384"/>
        <v xml:space="preserve"> </v>
      </c>
      <c r="CK357" s="151" t="str">
        <f t="shared" si="385"/>
        <v xml:space="preserve"> </v>
      </c>
      <c r="CL357" s="198">
        <f t="shared" si="386"/>
        <v>0</v>
      </c>
      <c r="CM357" s="197" t="str">
        <f t="shared" si="387"/>
        <v xml:space="preserve"> </v>
      </c>
      <c r="CN357" s="159" t="str">
        <f t="shared" si="388"/>
        <v xml:space="preserve"> </v>
      </c>
      <c r="CO357" s="194">
        <f t="shared" si="389"/>
        <v>0</v>
      </c>
      <c r="CP357" s="195" t="str">
        <f t="shared" si="390"/>
        <v xml:space="preserve"> </v>
      </c>
      <c r="CQ357" s="160" t="str">
        <f t="shared" si="391"/>
        <v xml:space="preserve"> </v>
      </c>
      <c r="CR357" s="161">
        <f t="shared" si="392"/>
        <v>0</v>
      </c>
      <c r="CS357" s="144" t="str">
        <f t="shared" si="393"/>
        <v xml:space="preserve"> </v>
      </c>
      <c r="CT357" s="145" t="str">
        <f t="shared" si="394"/>
        <v xml:space="preserve"> </v>
      </c>
      <c r="CU357" s="144" t="str">
        <f t="shared" si="395"/>
        <v>خیر</v>
      </c>
      <c r="CV357" s="162" t="str">
        <f t="shared" si="396"/>
        <v>ارائه نشده است.</v>
      </c>
      <c r="CW357" s="199">
        <f t="shared" si="397"/>
        <v>0</v>
      </c>
      <c r="CX357" s="164"/>
      <c r="CY357" s="164"/>
      <c r="CZ357" s="164"/>
      <c r="DA357" s="165"/>
      <c r="DB357" s="165"/>
      <c r="DC357" s="165"/>
      <c r="DD357" s="165"/>
      <c r="DE357" s="165"/>
      <c r="DF357" s="165"/>
      <c r="DG357" s="165"/>
      <c r="DH357" s="165"/>
      <c r="DI357" s="165"/>
      <c r="DJ357" s="165"/>
      <c r="DK357" s="165"/>
      <c r="DL357" s="165"/>
      <c r="DM357" s="165"/>
      <c r="DN357" s="165"/>
      <c r="DO357" s="165">
        <f t="shared" si="398"/>
        <v>0</v>
      </c>
      <c r="DP357" s="165">
        <f t="shared" si="399"/>
        <v>0</v>
      </c>
      <c r="DQ357" s="165">
        <f t="shared" si="400"/>
        <v>0</v>
      </c>
      <c r="DR357" s="165">
        <f t="shared" si="401"/>
        <v>0</v>
      </c>
      <c r="DS357" s="165">
        <f t="shared" si="402"/>
        <v>0</v>
      </c>
      <c r="DT357" s="165">
        <f t="shared" si="403"/>
        <v>0</v>
      </c>
      <c r="DU357" s="165">
        <f t="shared" si="404"/>
        <v>0</v>
      </c>
      <c r="DV357" s="165">
        <f t="shared" si="405"/>
        <v>0</v>
      </c>
      <c r="DW357" s="165">
        <f t="shared" si="406"/>
        <v>0</v>
      </c>
      <c r="DX357" s="165">
        <f t="shared" si="407"/>
        <v>0</v>
      </c>
      <c r="DY357" s="165">
        <f t="shared" si="408"/>
        <v>0</v>
      </c>
      <c r="DZ357" s="165">
        <f t="shared" si="409"/>
        <v>0</v>
      </c>
      <c r="EA357" s="165">
        <f t="shared" si="410"/>
        <v>0</v>
      </c>
      <c r="EB357" s="165">
        <f t="shared" si="411"/>
        <v>0</v>
      </c>
      <c r="EC357" s="165">
        <f t="shared" si="412"/>
        <v>0</v>
      </c>
      <c r="ED357" s="165">
        <f t="shared" si="413"/>
        <v>0</v>
      </c>
      <c r="EE357" s="165" t="str">
        <f t="shared" si="414"/>
        <v/>
      </c>
      <c r="EF357" s="165" t="str">
        <f t="shared" si="415"/>
        <v/>
      </c>
      <c r="EG357" s="165" t="str">
        <f t="shared" si="416"/>
        <v/>
      </c>
      <c r="EH357" s="165" t="str">
        <f t="shared" si="417"/>
        <v/>
      </c>
      <c r="EI357" s="165" t="str">
        <f t="shared" si="418"/>
        <v/>
      </c>
      <c r="EJ357" s="165" t="str">
        <f t="shared" si="419"/>
        <v/>
      </c>
      <c r="EK357" s="165" t="str">
        <f t="shared" si="420"/>
        <v/>
      </c>
      <c r="EL357" s="165" t="str">
        <f t="shared" si="421"/>
        <v/>
      </c>
      <c r="EM357" s="165" t="e">
        <f>IF(#REF!="بله","FSW","")</f>
        <v>#REF!</v>
      </c>
      <c r="EN357" s="165" t="str">
        <f t="shared" si="422"/>
        <v/>
      </c>
      <c r="EO357" s="165" t="str">
        <f t="shared" si="423"/>
        <v/>
      </c>
      <c r="EP357" s="165" t="str">
        <f t="shared" si="424"/>
        <v/>
      </c>
      <c r="EQ357" s="165" t="str">
        <f t="shared" si="435"/>
        <v/>
      </c>
      <c r="ER357" s="165" t="str">
        <f t="shared" si="436"/>
        <v/>
      </c>
      <c r="ES357" s="165"/>
      <c r="ET357" s="165" t="str">
        <f t="shared" si="437"/>
        <v/>
      </c>
      <c r="EU357" s="165" t="str">
        <f t="shared" si="425"/>
        <v/>
      </c>
      <c r="EV357" s="165" t="str">
        <f t="shared" si="426"/>
        <v xml:space="preserve"> </v>
      </c>
      <c r="EW357" s="165" t="str">
        <f t="shared" si="427"/>
        <v>هیچکدام</v>
      </c>
      <c r="EX357" s="165" t="str">
        <f t="shared" si="428"/>
        <v xml:space="preserve"> </v>
      </c>
      <c r="EY357" s="165"/>
      <c r="EZ357" s="165" t="str">
        <f t="shared" si="438"/>
        <v xml:space="preserve"> </v>
      </c>
      <c r="FA357" s="165" t="str">
        <f t="shared" si="429"/>
        <v>هیچکدام</v>
      </c>
      <c r="FB357" s="165"/>
      <c r="FC357" s="165"/>
      <c r="FD357" s="165"/>
      <c r="FE357" s="165"/>
      <c r="FG357" s="165"/>
      <c r="FH357" s="165"/>
      <c r="FI357" s="165"/>
      <c r="FJ357" s="165"/>
      <c r="FK357" s="165"/>
      <c r="FL357" s="165"/>
      <c r="FM357" s="165"/>
      <c r="FN357" s="165"/>
      <c r="FO357" s="165"/>
      <c r="FP357" s="165"/>
      <c r="FQ357" s="165"/>
    </row>
    <row r="358" spans="1:173" s="166" customFormat="1" ht="11.65" x14ac:dyDescent="0.35">
      <c r="A358" s="167">
        <v>357</v>
      </c>
      <c r="B358" s="105"/>
      <c r="C358" s="168"/>
      <c r="D358" s="169"/>
      <c r="E358" s="170"/>
      <c r="F358" s="202"/>
      <c r="G358" s="169"/>
      <c r="H358" s="106"/>
      <c r="I358" s="169"/>
      <c r="J358" s="171"/>
      <c r="K358" s="172"/>
      <c r="L358" s="173"/>
      <c r="M358" s="171"/>
      <c r="N358" s="172"/>
      <c r="O358" s="111">
        <f t="shared" si="439"/>
        <v>1398</v>
      </c>
      <c r="P358" s="174"/>
      <c r="Q358" s="175"/>
      <c r="R358" s="175"/>
      <c r="S358" s="217"/>
      <c r="T358" s="114"/>
      <c r="U358" s="115"/>
      <c r="V358" s="116"/>
      <c r="W358" s="117"/>
      <c r="X358" s="117"/>
      <c r="Y358" s="176"/>
      <c r="Z358" s="117"/>
      <c r="AA358" s="117"/>
      <c r="AB358" s="117"/>
      <c r="AC358" s="117"/>
      <c r="AD358" s="117"/>
      <c r="AE358" s="117"/>
      <c r="AF358" s="117"/>
      <c r="AG358" s="118"/>
      <c r="AH358" s="119"/>
      <c r="AI358" s="176"/>
      <c r="AJ358" s="121"/>
      <c r="AK358" s="25" t="str">
        <f t="shared" si="430"/>
        <v xml:space="preserve">         </v>
      </c>
      <c r="AL358" s="122" t="str">
        <f t="shared" si="431"/>
        <v>هیچکدام</v>
      </c>
      <c r="AM358" s="74" t="str">
        <f t="shared" si="432"/>
        <v>7.هیچکدام</v>
      </c>
      <c r="AN358" s="122" t="str">
        <f>IF(G358=0,"نامعلوم",'1.مشخصات مرکز'!$D$2-G358)</f>
        <v>نامعلوم</v>
      </c>
      <c r="AO358" s="123" t="str">
        <f t="shared" si="367"/>
        <v>نامعلوم</v>
      </c>
      <c r="AP358" s="177"/>
      <c r="AQ358" s="178"/>
      <c r="AR358" s="203"/>
      <c r="AS358" s="127" t="str">
        <f t="shared" si="433"/>
        <v>خیر</v>
      </c>
      <c r="AT358" s="128"/>
      <c r="AU358" s="179"/>
      <c r="AV358" s="180"/>
      <c r="AW358" s="180"/>
      <c r="AX358" s="181"/>
      <c r="AY358" s="182"/>
      <c r="AZ358" s="183"/>
      <c r="BA358" s="201"/>
      <c r="BB358" s="132"/>
      <c r="BC358" s="133"/>
      <c r="BD358" s="134"/>
      <c r="BE358" s="184"/>
      <c r="BF358" s="183"/>
      <c r="BG358" s="201"/>
      <c r="BH358" s="182"/>
      <c r="BI358" s="183"/>
      <c r="BJ358" s="201"/>
      <c r="BK358" s="179"/>
      <c r="BL358" s="185"/>
      <c r="BM358" s="186"/>
      <c r="BN358" s="186"/>
      <c r="BO358" s="187"/>
      <c r="BP358" s="180"/>
      <c r="BQ358" s="180"/>
      <c r="BR358" s="181"/>
      <c r="BS358" s="142" t="str">
        <f t="shared" si="368"/>
        <v>خیر</v>
      </c>
      <c r="BT358" s="188">
        <f t="shared" si="369"/>
        <v>0</v>
      </c>
      <c r="BU358" s="200" t="str">
        <f t="shared" si="370"/>
        <v xml:space="preserve"> </v>
      </c>
      <c r="BV358" s="145" t="str">
        <f t="shared" si="434"/>
        <v xml:space="preserve"> </v>
      </c>
      <c r="BW358" s="189">
        <f t="shared" si="371"/>
        <v>0</v>
      </c>
      <c r="BX358" s="190" t="str">
        <f t="shared" si="372"/>
        <v xml:space="preserve"> </v>
      </c>
      <c r="BY358" s="148" t="str">
        <f t="shared" si="373"/>
        <v xml:space="preserve"> </v>
      </c>
      <c r="BZ358" s="191">
        <f t="shared" si="374"/>
        <v>0</v>
      </c>
      <c r="CA358" s="192" t="str">
        <f t="shared" si="375"/>
        <v xml:space="preserve"> </v>
      </c>
      <c r="CB358" s="193" t="str">
        <f t="shared" si="376"/>
        <v xml:space="preserve"> </v>
      </c>
      <c r="CC358" s="194">
        <f t="shared" si="377"/>
        <v>0</v>
      </c>
      <c r="CD358" s="195" t="str">
        <f t="shared" si="378"/>
        <v xml:space="preserve"> </v>
      </c>
      <c r="CE358" s="154" t="str">
        <f t="shared" si="379"/>
        <v xml:space="preserve"> </v>
      </c>
      <c r="CF358" s="196">
        <f t="shared" si="380"/>
        <v>0</v>
      </c>
      <c r="CG358" s="197" t="str">
        <f t="shared" si="381"/>
        <v xml:space="preserve"> </v>
      </c>
      <c r="CH358" s="157" t="str">
        <f t="shared" si="382"/>
        <v xml:space="preserve"> </v>
      </c>
      <c r="CI358" s="191">
        <f t="shared" si="383"/>
        <v>0</v>
      </c>
      <c r="CJ358" s="192" t="str">
        <f t="shared" si="384"/>
        <v xml:space="preserve"> </v>
      </c>
      <c r="CK358" s="151" t="str">
        <f t="shared" si="385"/>
        <v xml:space="preserve"> </v>
      </c>
      <c r="CL358" s="198">
        <f t="shared" si="386"/>
        <v>0</v>
      </c>
      <c r="CM358" s="197" t="str">
        <f t="shared" si="387"/>
        <v xml:space="preserve"> </v>
      </c>
      <c r="CN358" s="159" t="str">
        <f t="shared" si="388"/>
        <v xml:space="preserve"> </v>
      </c>
      <c r="CO358" s="194">
        <f t="shared" si="389"/>
        <v>0</v>
      </c>
      <c r="CP358" s="195" t="str">
        <f t="shared" si="390"/>
        <v xml:space="preserve"> </v>
      </c>
      <c r="CQ358" s="160" t="str">
        <f t="shared" si="391"/>
        <v xml:space="preserve"> </v>
      </c>
      <c r="CR358" s="161">
        <f t="shared" si="392"/>
        <v>0</v>
      </c>
      <c r="CS358" s="144" t="str">
        <f t="shared" si="393"/>
        <v xml:space="preserve"> </v>
      </c>
      <c r="CT358" s="145" t="str">
        <f t="shared" si="394"/>
        <v xml:space="preserve"> </v>
      </c>
      <c r="CU358" s="144" t="str">
        <f t="shared" si="395"/>
        <v>خیر</v>
      </c>
      <c r="CV358" s="162" t="str">
        <f t="shared" si="396"/>
        <v>ارائه نشده است.</v>
      </c>
      <c r="CW358" s="199">
        <f t="shared" si="397"/>
        <v>0</v>
      </c>
      <c r="CX358" s="164"/>
      <c r="CY358" s="164"/>
      <c r="CZ358" s="164"/>
      <c r="DA358" s="165"/>
      <c r="DB358" s="165"/>
      <c r="DC358" s="165"/>
      <c r="DD358" s="165"/>
      <c r="DE358" s="165"/>
      <c r="DF358" s="165"/>
      <c r="DG358" s="165"/>
      <c r="DH358" s="165"/>
      <c r="DI358" s="165"/>
      <c r="DJ358" s="165"/>
      <c r="DK358" s="165"/>
      <c r="DL358" s="165"/>
      <c r="DM358" s="165"/>
      <c r="DN358" s="165"/>
      <c r="DO358" s="165">
        <f t="shared" si="398"/>
        <v>0</v>
      </c>
      <c r="DP358" s="165">
        <f t="shared" si="399"/>
        <v>0</v>
      </c>
      <c r="DQ358" s="165">
        <f t="shared" si="400"/>
        <v>0</v>
      </c>
      <c r="DR358" s="165">
        <f t="shared" si="401"/>
        <v>0</v>
      </c>
      <c r="DS358" s="165">
        <f t="shared" si="402"/>
        <v>0</v>
      </c>
      <c r="DT358" s="165">
        <f t="shared" si="403"/>
        <v>0</v>
      </c>
      <c r="DU358" s="165">
        <f t="shared" si="404"/>
        <v>0</v>
      </c>
      <c r="DV358" s="165">
        <f t="shared" si="405"/>
        <v>0</v>
      </c>
      <c r="DW358" s="165">
        <f t="shared" si="406"/>
        <v>0</v>
      </c>
      <c r="DX358" s="165">
        <f t="shared" si="407"/>
        <v>0</v>
      </c>
      <c r="DY358" s="165">
        <f t="shared" si="408"/>
        <v>0</v>
      </c>
      <c r="DZ358" s="165">
        <f t="shared" si="409"/>
        <v>0</v>
      </c>
      <c r="EA358" s="165">
        <f t="shared" si="410"/>
        <v>0</v>
      </c>
      <c r="EB358" s="165">
        <f t="shared" si="411"/>
        <v>0</v>
      </c>
      <c r="EC358" s="165">
        <f t="shared" si="412"/>
        <v>0</v>
      </c>
      <c r="ED358" s="165">
        <f t="shared" si="413"/>
        <v>0</v>
      </c>
      <c r="EE358" s="165" t="str">
        <f t="shared" si="414"/>
        <v/>
      </c>
      <c r="EF358" s="165" t="str">
        <f t="shared" si="415"/>
        <v/>
      </c>
      <c r="EG358" s="165" t="str">
        <f t="shared" si="416"/>
        <v/>
      </c>
      <c r="EH358" s="165" t="str">
        <f t="shared" si="417"/>
        <v/>
      </c>
      <c r="EI358" s="165" t="str">
        <f t="shared" si="418"/>
        <v/>
      </c>
      <c r="EJ358" s="165" t="str">
        <f t="shared" si="419"/>
        <v/>
      </c>
      <c r="EK358" s="165" t="str">
        <f t="shared" si="420"/>
        <v/>
      </c>
      <c r="EL358" s="165" t="str">
        <f t="shared" si="421"/>
        <v/>
      </c>
      <c r="EM358" s="165" t="e">
        <f>IF(#REF!="بله","FSW","")</f>
        <v>#REF!</v>
      </c>
      <c r="EN358" s="165" t="str">
        <f t="shared" si="422"/>
        <v/>
      </c>
      <c r="EO358" s="165" t="str">
        <f t="shared" si="423"/>
        <v/>
      </c>
      <c r="EP358" s="165" t="str">
        <f t="shared" si="424"/>
        <v/>
      </c>
      <c r="EQ358" s="165" t="str">
        <f t="shared" si="435"/>
        <v/>
      </c>
      <c r="ER358" s="165" t="str">
        <f t="shared" si="436"/>
        <v/>
      </c>
      <c r="ES358" s="165"/>
      <c r="ET358" s="165" t="str">
        <f t="shared" si="437"/>
        <v/>
      </c>
      <c r="EU358" s="165" t="str">
        <f t="shared" si="425"/>
        <v/>
      </c>
      <c r="EV358" s="165" t="str">
        <f t="shared" si="426"/>
        <v xml:space="preserve"> </v>
      </c>
      <c r="EW358" s="165" t="str">
        <f t="shared" si="427"/>
        <v>هیچکدام</v>
      </c>
      <c r="EX358" s="165" t="str">
        <f t="shared" si="428"/>
        <v xml:space="preserve"> </v>
      </c>
      <c r="EY358" s="165"/>
      <c r="EZ358" s="165" t="str">
        <f t="shared" si="438"/>
        <v xml:space="preserve"> </v>
      </c>
      <c r="FA358" s="165" t="str">
        <f t="shared" si="429"/>
        <v>هیچکدام</v>
      </c>
      <c r="FB358" s="165"/>
      <c r="FC358" s="165"/>
      <c r="FD358" s="165"/>
      <c r="FE358" s="165"/>
      <c r="FG358" s="165"/>
      <c r="FH358" s="165"/>
      <c r="FI358" s="165"/>
      <c r="FJ358" s="165"/>
      <c r="FK358" s="165"/>
      <c r="FL358" s="165"/>
      <c r="FM358" s="165"/>
      <c r="FN358" s="165"/>
      <c r="FO358" s="165"/>
      <c r="FP358" s="165"/>
      <c r="FQ358" s="165"/>
    </row>
    <row r="359" spans="1:173" s="166" customFormat="1" ht="11.65" x14ac:dyDescent="0.35">
      <c r="A359" s="167">
        <v>358</v>
      </c>
      <c r="B359" s="105"/>
      <c r="C359" s="168"/>
      <c r="D359" s="169"/>
      <c r="E359" s="170"/>
      <c r="F359" s="202"/>
      <c r="G359" s="169"/>
      <c r="H359" s="106"/>
      <c r="I359" s="169"/>
      <c r="J359" s="171"/>
      <c r="K359" s="172"/>
      <c r="L359" s="173"/>
      <c r="M359" s="171"/>
      <c r="N359" s="172"/>
      <c r="O359" s="111">
        <f t="shared" si="439"/>
        <v>1398</v>
      </c>
      <c r="P359" s="174"/>
      <c r="Q359" s="175"/>
      <c r="R359" s="175"/>
      <c r="S359" s="217"/>
      <c r="T359" s="114"/>
      <c r="U359" s="115"/>
      <c r="V359" s="116"/>
      <c r="W359" s="117"/>
      <c r="X359" s="117"/>
      <c r="Y359" s="176"/>
      <c r="Z359" s="117"/>
      <c r="AA359" s="117"/>
      <c r="AB359" s="117"/>
      <c r="AC359" s="117"/>
      <c r="AD359" s="117"/>
      <c r="AE359" s="117"/>
      <c r="AF359" s="117"/>
      <c r="AG359" s="118"/>
      <c r="AH359" s="119"/>
      <c r="AI359" s="176"/>
      <c r="AJ359" s="121"/>
      <c r="AK359" s="25" t="str">
        <f t="shared" si="430"/>
        <v xml:space="preserve">         </v>
      </c>
      <c r="AL359" s="122" t="str">
        <f t="shared" si="431"/>
        <v>هیچکدام</v>
      </c>
      <c r="AM359" s="74" t="str">
        <f t="shared" si="432"/>
        <v>7.هیچکدام</v>
      </c>
      <c r="AN359" s="122" t="str">
        <f>IF(G359=0,"نامعلوم",'1.مشخصات مرکز'!$D$2-G359)</f>
        <v>نامعلوم</v>
      </c>
      <c r="AO359" s="123" t="str">
        <f t="shared" si="367"/>
        <v>نامعلوم</v>
      </c>
      <c r="AP359" s="177"/>
      <c r="AQ359" s="178"/>
      <c r="AR359" s="203"/>
      <c r="AS359" s="127" t="str">
        <f t="shared" si="433"/>
        <v>خیر</v>
      </c>
      <c r="AT359" s="128"/>
      <c r="AU359" s="179"/>
      <c r="AV359" s="180"/>
      <c r="AW359" s="180"/>
      <c r="AX359" s="181"/>
      <c r="AY359" s="182"/>
      <c r="AZ359" s="183"/>
      <c r="BA359" s="201"/>
      <c r="BB359" s="132"/>
      <c r="BC359" s="133"/>
      <c r="BD359" s="134"/>
      <c r="BE359" s="184"/>
      <c r="BF359" s="183"/>
      <c r="BG359" s="201"/>
      <c r="BH359" s="182"/>
      <c r="BI359" s="183"/>
      <c r="BJ359" s="201"/>
      <c r="BK359" s="179"/>
      <c r="BL359" s="185"/>
      <c r="BM359" s="186"/>
      <c r="BN359" s="186"/>
      <c r="BO359" s="187"/>
      <c r="BP359" s="180"/>
      <c r="BQ359" s="180"/>
      <c r="BR359" s="181"/>
      <c r="BS359" s="142" t="str">
        <f t="shared" si="368"/>
        <v>خیر</v>
      </c>
      <c r="BT359" s="188">
        <f t="shared" si="369"/>
        <v>0</v>
      </c>
      <c r="BU359" s="200" t="str">
        <f t="shared" si="370"/>
        <v xml:space="preserve"> </v>
      </c>
      <c r="BV359" s="145" t="str">
        <f t="shared" si="434"/>
        <v xml:space="preserve"> </v>
      </c>
      <c r="BW359" s="189">
        <f t="shared" si="371"/>
        <v>0</v>
      </c>
      <c r="BX359" s="190" t="str">
        <f t="shared" si="372"/>
        <v xml:space="preserve"> </v>
      </c>
      <c r="BY359" s="148" t="str">
        <f t="shared" si="373"/>
        <v xml:space="preserve"> </v>
      </c>
      <c r="BZ359" s="191">
        <f t="shared" si="374"/>
        <v>0</v>
      </c>
      <c r="CA359" s="192" t="str">
        <f t="shared" si="375"/>
        <v xml:space="preserve"> </v>
      </c>
      <c r="CB359" s="193" t="str">
        <f t="shared" si="376"/>
        <v xml:space="preserve"> </v>
      </c>
      <c r="CC359" s="194">
        <f t="shared" si="377"/>
        <v>0</v>
      </c>
      <c r="CD359" s="195" t="str">
        <f t="shared" si="378"/>
        <v xml:space="preserve"> </v>
      </c>
      <c r="CE359" s="154" t="str">
        <f t="shared" si="379"/>
        <v xml:space="preserve"> </v>
      </c>
      <c r="CF359" s="196">
        <f t="shared" si="380"/>
        <v>0</v>
      </c>
      <c r="CG359" s="197" t="str">
        <f t="shared" si="381"/>
        <v xml:space="preserve"> </v>
      </c>
      <c r="CH359" s="157" t="str">
        <f t="shared" si="382"/>
        <v xml:space="preserve"> </v>
      </c>
      <c r="CI359" s="191">
        <f t="shared" si="383"/>
        <v>0</v>
      </c>
      <c r="CJ359" s="192" t="str">
        <f t="shared" si="384"/>
        <v xml:space="preserve"> </v>
      </c>
      <c r="CK359" s="151" t="str">
        <f t="shared" si="385"/>
        <v xml:space="preserve"> </v>
      </c>
      <c r="CL359" s="198">
        <f t="shared" si="386"/>
        <v>0</v>
      </c>
      <c r="CM359" s="197" t="str">
        <f t="shared" si="387"/>
        <v xml:space="preserve"> </v>
      </c>
      <c r="CN359" s="159" t="str">
        <f t="shared" si="388"/>
        <v xml:space="preserve"> </v>
      </c>
      <c r="CO359" s="194">
        <f t="shared" si="389"/>
        <v>0</v>
      </c>
      <c r="CP359" s="195" t="str">
        <f t="shared" si="390"/>
        <v xml:space="preserve"> </v>
      </c>
      <c r="CQ359" s="160" t="str">
        <f t="shared" si="391"/>
        <v xml:space="preserve"> </v>
      </c>
      <c r="CR359" s="161">
        <f t="shared" si="392"/>
        <v>0</v>
      </c>
      <c r="CS359" s="144" t="str">
        <f t="shared" si="393"/>
        <v xml:space="preserve"> </v>
      </c>
      <c r="CT359" s="145" t="str">
        <f t="shared" si="394"/>
        <v xml:space="preserve"> </v>
      </c>
      <c r="CU359" s="144" t="str">
        <f t="shared" si="395"/>
        <v>خیر</v>
      </c>
      <c r="CV359" s="162" t="str">
        <f t="shared" si="396"/>
        <v>ارائه نشده است.</v>
      </c>
      <c r="CW359" s="199">
        <f t="shared" si="397"/>
        <v>0</v>
      </c>
      <c r="CX359" s="164"/>
      <c r="CY359" s="164"/>
      <c r="CZ359" s="164"/>
      <c r="DA359" s="165"/>
      <c r="DB359" s="165"/>
      <c r="DC359" s="165"/>
      <c r="DD359" s="165"/>
      <c r="DE359" s="165"/>
      <c r="DF359" s="165"/>
      <c r="DG359" s="165"/>
      <c r="DH359" s="165"/>
      <c r="DI359" s="165"/>
      <c r="DJ359" s="165"/>
      <c r="DK359" s="165"/>
      <c r="DL359" s="165"/>
      <c r="DM359" s="165"/>
      <c r="DN359" s="165"/>
      <c r="DO359" s="165">
        <f t="shared" si="398"/>
        <v>0</v>
      </c>
      <c r="DP359" s="165">
        <f t="shared" si="399"/>
        <v>0</v>
      </c>
      <c r="DQ359" s="165">
        <f t="shared" si="400"/>
        <v>0</v>
      </c>
      <c r="DR359" s="165">
        <f t="shared" si="401"/>
        <v>0</v>
      </c>
      <c r="DS359" s="165">
        <f t="shared" si="402"/>
        <v>0</v>
      </c>
      <c r="DT359" s="165">
        <f t="shared" si="403"/>
        <v>0</v>
      </c>
      <c r="DU359" s="165">
        <f t="shared" si="404"/>
        <v>0</v>
      </c>
      <c r="DV359" s="165">
        <f t="shared" si="405"/>
        <v>0</v>
      </c>
      <c r="DW359" s="165">
        <f t="shared" si="406"/>
        <v>0</v>
      </c>
      <c r="DX359" s="165">
        <f t="shared" si="407"/>
        <v>0</v>
      </c>
      <c r="DY359" s="165">
        <f t="shared" si="408"/>
        <v>0</v>
      </c>
      <c r="DZ359" s="165">
        <f t="shared" si="409"/>
        <v>0</v>
      </c>
      <c r="EA359" s="165">
        <f t="shared" si="410"/>
        <v>0</v>
      </c>
      <c r="EB359" s="165">
        <f t="shared" si="411"/>
        <v>0</v>
      </c>
      <c r="EC359" s="165">
        <f t="shared" si="412"/>
        <v>0</v>
      </c>
      <c r="ED359" s="165">
        <f t="shared" si="413"/>
        <v>0</v>
      </c>
      <c r="EE359" s="165" t="str">
        <f t="shared" si="414"/>
        <v/>
      </c>
      <c r="EF359" s="165" t="str">
        <f t="shared" si="415"/>
        <v/>
      </c>
      <c r="EG359" s="165" t="str">
        <f t="shared" si="416"/>
        <v/>
      </c>
      <c r="EH359" s="165" t="str">
        <f t="shared" si="417"/>
        <v/>
      </c>
      <c r="EI359" s="165" t="str">
        <f t="shared" si="418"/>
        <v/>
      </c>
      <c r="EJ359" s="165" t="str">
        <f t="shared" si="419"/>
        <v/>
      </c>
      <c r="EK359" s="165" t="str">
        <f t="shared" si="420"/>
        <v/>
      </c>
      <c r="EL359" s="165" t="str">
        <f t="shared" si="421"/>
        <v/>
      </c>
      <c r="EM359" s="165" t="e">
        <f>IF(#REF!="بله","FSW","")</f>
        <v>#REF!</v>
      </c>
      <c r="EN359" s="165" t="str">
        <f t="shared" si="422"/>
        <v/>
      </c>
      <c r="EO359" s="165" t="str">
        <f t="shared" si="423"/>
        <v/>
      </c>
      <c r="EP359" s="165" t="str">
        <f t="shared" si="424"/>
        <v/>
      </c>
      <c r="EQ359" s="165" t="str">
        <f t="shared" si="435"/>
        <v/>
      </c>
      <c r="ER359" s="165" t="str">
        <f t="shared" si="436"/>
        <v/>
      </c>
      <c r="ES359" s="165"/>
      <c r="ET359" s="165" t="str">
        <f t="shared" si="437"/>
        <v/>
      </c>
      <c r="EU359" s="165" t="str">
        <f t="shared" si="425"/>
        <v/>
      </c>
      <c r="EV359" s="165" t="str">
        <f t="shared" si="426"/>
        <v xml:space="preserve"> </v>
      </c>
      <c r="EW359" s="165" t="str">
        <f t="shared" si="427"/>
        <v>هیچکدام</v>
      </c>
      <c r="EX359" s="165" t="str">
        <f t="shared" si="428"/>
        <v xml:space="preserve"> </v>
      </c>
      <c r="EY359" s="165"/>
      <c r="EZ359" s="165" t="str">
        <f t="shared" si="438"/>
        <v xml:space="preserve"> </v>
      </c>
      <c r="FA359" s="165" t="str">
        <f t="shared" si="429"/>
        <v>هیچکدام</v>
      </c>
      <c r="FB359" s="165"/>
      <c r="FC359" s="165"/>
      <c r="FD359" s="165"/>
      <c r="FE359" s="165"/>
      <c r="FG359" s="165"/>
      <c r="FH359" s="165"/>
      <c r="FI359" s="165"/>
      <c r="FJ359" s="165"/>
      <c r="FK359" s="165"/>
      <c r="FL359" s="165"/>
      <c r="FM359" s="165"/>
      <c r="FN359" s="165"/>
      <c r="FO359" s="165"/>
      <c r="FP359" s="165"/>
      <c r="FQ359" s="165"/>
    </row>
    <row r="360" spans="1:173" s="166" customFormat="1" ht="11.65" x14ac:dyDescent="0.35">
      <c r="A360" s="167">
        <v>359</v>
      </c>
      <c r="B360" s="105"/>
      <c r="C360" s="168"/>
      <c r="D360" s="169"/>
      <c r="E360" s="170"/>
      <c r="F360" s="202"/>
      <c r="G360" s="169"/>
      <c r="H360" s="106"/>
      <c r="I360" s="169"/>
      <c r="J360" s="171"/>
      <c r="K360" s="172"/>
      <c r="L360" s="173"/>
      <c r="M360" s="171"/>
      <c r="N360" s="172"/>
      <c r="O360" s="111">
        <f t="shared" si="439"/>
        <v>1398</v>
      </c>
      <c r="P360" s="174"/>
      <c r="Q360" s="175"/>
      <c r="R360" s="175"/>
      <c r="S360" s="217"/>
      <c r="T360" s="114"/>
      <c r="U360" s="115"/>
      <c r="V360" s="116"/>
      <c r="W360" s="117"/>
      <c r="X360" s="117"/>
      <c r="Y360" s="176"/>
      <c r="Z360" s="117"/>
      <c r="AA360" s="117"/>
      <c r="AB360" s="117"/>
      <c r="AC360" s="117"/>
      <c r="AD360" s="117"/>
      <c r="AE360" s="117"/>
      <c r="AF360" s="117"/>
      <c r="AG360" s="118"/>
      <c r="AH360" s="119"/>
      <c r="AI360" s="176"/>
      <c r="AJ360" s="121"/>
      <c r="AK360" s="25" t="str">
        <f t="shared" si="430"/>
        <v xml:space="preserve">         </v>
      </c>
      <c r="AL360" s="122" t="str">
        <f t="shared" si="431"/>
        <v>هیچکدام</v>
      </c>
      <c r="AM360" s="74" t="str">
        <f t="shared" si="432"/>
        <v>7.هیچکدام</v>
      </c>
      <c r="AN360" s="122" t="str">
        <f>IF(G360=0,"نامعلوم",'1.مشخصات مرکز'!$D$2-G360)</f>
        <v>نامعلوم</v>
      </c>
      <c r="AO360" s="123" t="str">
        <f t="shared" si="367"/>
        <v>نامعلوم</v>
      </c>
      <c r="AP360" s="177"/>
      <c r="AQ360" s="178"/>
      <c r="AR360" s="203"/>
      <c r="AS360" s="127" t="str">
        <f t="shared" si="433"/>
        <v>خیر</v>
      </c>
      <c r="AT360" s="128"/>
      <c r="AU360" s="179"/>
      <c r="AV360" s="180"/>
      <c r="AW360" s="180"/>
      <c r="AX360" s="181"/>
      <c r="AY360" s="182"/>
      <c r="AZ360" s="183"/>
      <c r="BA360" s="201"/>
      <c r="BB360" s="132"/>
      <c r="BC360" s="133"/>
      <c r="BD360" s="134"/>
      <c r="BE360" s="184"/>
      <c r="BF360" s="183"/>
      <c r="BG360" s="201"/>
      <c r="BH360" s="182"/>
      <c r="BI360" s="183"/>
      <c r="BJ360" s="201"/>
      <c r="BK360" s="179"/>
      <c r="BL360" s="185"/>
      <c r="BM360" s="186"/>
      <c r="BN360" s="186"/>
      <c r="BO360" s="187"/>
      <c r="BP360" s="180"/>
      <c r="BQ360" s="180"/>
      <c r="BR360" s="181"/>
      <c r="BS360" s="142" t="str">
        <f t="shared" si="368"/>
        <v>خیر</v>
      </c>
      <c r="BT360" s="188">
        <f t="shared" si="369"/>
        <v>0</v>
      </c>
      <c r="BU360" s="200" t="str">
        <f t="shared" si="370"/>
        <v xml:space="preserve"> </v>
      </c>
      <c r="BV360" s="145" t="str">
        <f t="shared" si="434"/>
        <v xml:space="preserve"> </v>
      </c>
      <c r="BW360" s="189">
        <f t="shared" si="371"/>
        <v>0</v>
      </c>
      <c r="BX360" s="190" t="str">
        <f t="shared" si="372"/>
        <v xml:space="preserve"> </v>
      </c>
      <c r="BY360" s="148" t="str">
        <f t="shared" si="373"/>
        <v xml:space="preserve"> </v>
      </c>
      <c r="BZ360" s="191">
        <f t="shared" si="374"/>
        <v>0</v>
      </c>
      <c r="CA360" s="192" t="str">
        <f t="shared" si="375"/>
        <v xml:space="preserve"> </v>
      </c>
      <c r="CB360" s="193" t="str">
        <f t="shared" si="376"/>
        <v xml:space="preserve"> </v>
      </c>
      <c r="CC360" s="194">
        <f t="shared" si="377"/>
        <v>0</v>
      </c>
      <c r="CD360" s="195" t="str">
        <f t="shared" si="378"/>
        <v xml:space="preserve"> </v>
      </c>
      <c r="CE360" s="154" t="str">
        <f t="shared" si="379"/>
        <v xml:space="preserve"> </v>
      </c>
      <c r="CF360" s="196">
        <f t="shared" si="380"/>
        <v>0</v>
      </c>
      <c r="CG360" s="197" t="str">
        <f t="shared" si="381"/>
        <v xml:space="preserve"> </v>
      </c>
      <c r="CH360" s="157" t="str">
        <f t="shared" si="382"/>
        <v xml:space="preserve"> </v>
      </c>
      <c r="CI360" s="191">
        <f t="shared" si="383"/>
        <v>0</v>
      </c>
      <c r="CJ360" s="192" t="str">
        <f t="shared" si="384"/>
        <v xml:space="preserve"> </v>
      </c>
      <c r="CK360" s="151" t="str">
        <f t="shared" si="385"/>
        <v xml:space="preserve"> </v>
      </c>
      <c r="CL360" s="198">
        <f t="shared" si="386"/>
        <v>0</v>
      </c>
      <c r="CM360" s="197" t="str">
        <f t="shared" si="387"/>
        <v xml:space="preserve"> </v>
      </c>
      <c r="CN360" s="159" t="str">
        <f t="shared" si="388"/>
        <v xml:space="preserve"> </v>
      </c>
      <c r="CO360" s="194">
        <f t="shared" si="389"/>
        <v>0</v>
      </c>
      <c r="CP360" s="195" t="str">
        <f t="shared" si="390"/>
        <v xml:space="preserve"> </v>
      </c>
      <c r="CQ360" s="160" t="str">
        <f t="shared" si="391"/>
        <v xml:space="preserve"> </v>
      </c>
      <c r="CR360" s="161">
        <f t="shared" si="392"/>
        <v>0</v>
      </c>
      <c r="CS360" s="144" t="str">
        <f t="shared" si="393"/>
        <v xml:space="preserve"> </v>
      </c>
      <c r="CT360" s="145" t="str">
        <f t="shared" si="394"/>
        <v xml:space="preserve"> </v>
      </c>
      <c r="CU360" s="144" t="str">
        <f t="shared" si="395"/>
        <v>خیر</v>
      </c>
      <c r="CV360" s="162" t="str">
        <f t="shared" si="396"/>
        <v>ارائه نشده است.</v>
      </c>
      <c r="CW360" s="199">
        <f t="shared" si="397"/>
        <v>0</v>
      </c>
      <c r="CX360" s="164"/>
      <c r="CY360" s="164"/>
      <c r="CZ360" s="164"/>
      <c r="DA360" s="165"/>
      <c r="DB360" s="165"/>
      <c r="DC360" s="165"/>
      <c r="DD360" s="165"/>
      <c r="DE360" s="165"/>
      <c r="DF360" s="165"/>
      <c r="DG360" s="165"/>
      <c r="DH360" s="165"/>
      <c r="DI360" s="165"/>
      <c r="DJ360" s="165"/>
      <c r="DK360" s="165"/>
      <c r="DL360" s="165"/>
      <c r="DM360" s="165"/>
      <c r="DN360" s="165"/>
      <c r="DO360" s="165">
        <f t="shared" si="398"/>
        <v>0</v>
      </c>
      <c r="DP360" s="165">
        <f t="shared" si="399"/>
        <v>0</v>
      </c>
      <c r="DQ360" s="165">
        <f t="shared" si="400"/>
        <v>0</v>
      </c>
      <c r="DR360" s="165">
        <f t="shared" si="401"/>
        <v>0</v>
      </c>
      <c r="DS360" s="165">
        <f t="shared" si="402"/>
        <v>0</v>
      </c>
      <c r="DT360" s="165">
        <f t="shared" si="403"/>
        <v>0</v>
      </c>
      <c r="DU360" s="165">
        <f t="shared" si="404"/>
        <v>0</v>
      </c>
      <c r="DV360" s="165">
        <f t="shared" si="405"/>
        <v>0</v>
      </c>
      <c r="DW360" s="165">
        <f t="shared" si="406"/>
        <v>0</v>
      </c>
      <c r="DX360" s="165">
        <f t="shared" si="407"/>
        <v>0</v>
      </c>
      <c r="DY360" s="165">
        <f t="shared" si="408"/>
        <v>0</v>
      </c>
      <c r="DZ360" s="165">
        <f t="shared" si="409"/>
        <v>0</v>
      </c>
      <c r="EA360" s="165">
        <f t="shared" si="410"/>
        <v>0</v>
      </c>
      <c r="EB360" s="165">
        <f t="shared" si="411"/>
        <v>0</v>
      </c>
      <c r="EC360" s="165">
        <f t="shared" si="412"/>
        <v>0</v>
      </c>
      <c r="ED360" s="165">
        <f t="shared" si="413"/>
        <v>0</v>
      </c>
      <c r="EE360" s="165" t="str">
        <f t="shared" si="414"/>
        <v/>
      </c>
      <c r="EF360" s="165" t="str">
        <f t="shared" si="415"/>
        <v/>
      </c>
      <c r="EG360" s="165" t="str">
        <f t="shared" si="416"/>
        <v/>
      </c>
      <c r="EH360" s="165" t="str">
        <f t="shared" si="417"/>
        <v/>
      </c>
      <c r="EI360" s="165" t="str">
        <f t="shared" si="418"/>
        <v/>
      </c>
      <c r="EJ360" s="165" t="str">
        <f t="shared" si="419"/>
        <v/>
      </c>
      <c r="EK360" s="165" t="str">
        <f t="shared" si="420"/>
        <v/>
      </c>
      <c r="EL360" s="165" t="str">
        <f t="shared" si="421"/>
        <v/>
      </c>
      <c r="EM360" s="165" t="e">
        <f>IF(#REF!="بله","FSW","")</f>
        <v>#REF!</v>
      </c>
      <c r="EN360" s="165" t="str">
        <f t="shared" si="422"/>
        <v/>
      </c>
      <c r="EO360" s="165" t="str">
        <f t="shared" si="423"/>
        <v/>
      </c>
      <c r="EP360" s="165" t="str">
        <f t="shared" si="424"/>
        <v/>
      </c>
      <c r="EQ360" s="165" t="str">
        <f t="shared" si="435"/>
        <v/>
      </c>
      <c r="ER360" s="165" t="str">
        <f t="shared" si="436"/>
        <v/>
      </c>
      <c r="ES360" s="165"/>
      <c r="ET360" s="165" t="str">
        <f t="shared" si="437"/>
        <v/>
      </c>
      <c r="EU360" s="165" t="str">
        <f t="shared" si="425"/>
        <v/>
      </c>
      <c r="EV360" s="165" t="str">
        <f t="shared" si="426"/>
        <v xml:space="preserve"> </v>
      </c>
      <c r="EW360" s="165" t="str">
        <f t="shared" si="427"/>
        <v>هیچکدام</v>
      </c>
      <c r="EX360" s="165" t="str">
        <f t="shared" si="428"/>
        <v xml:space="preserve"> </v>
      </c>
      <c r="EY360" s="165"/>
      <c r="EZ360" s="165" t="str">
        <f t="shared" si="438"/>
        <v xml:space="preserve"> </v>
      </c>
      <c r="FA360" s="165" t="str">
        <f t="shared" si="429"/>
        <v>هیچکدام</v>
      </c>
      <c r="FB360" s="165"/>
      <c r="FC360" s="165"/>
      <c r="FD360" s="165"/>
      <c r="FE360" s="165"/>
      <c r="FG360" s="165"/>
      <c r="FH360" s="165"/>
      <c r="FI360" s="165"/>
      <c r="FJ360" s="165"/>
      <c r="FK360" s="165"/>
      <c r="FL360" s="165"/>
      <c r="FM360" s="165"/>
      <c r="FN360" s="165"/>
      <c r="FO360" s="165"/>
      <c r="FP360" s="165"/>
      <c r="FQ360" s="165"/>
    </row>
    <row r="361" spans="1:173" s="166" customFormat="1" ht="11.65" x14ac:dyDescent="0.35">
      <c r="A361" s="167">
        <v>360</v>
      </c>
      <c r="B361" s="105"/>
      <c r="C361" s="168"/>
      <c r="D361" s="169"/>
      <c r="E361" s="170"/>
      <c r="F361" s="202"/>
      <c r="G361" s="169"/>
      <c r="H361" s="106"/>
      <c r="I361" s="169"/>
      <c r="J361" s="171"/>
      <c r="K361" s="172"/>
      <c r="L361" s="173"/>
      <c r="M361" s="171"/>
      <c r="N361" s="172"/>
      <c r="O361" s="111">
        <f t="shared" si="439"/>
        <v>1398</v>
      </c>
      <c r="P361" s="174"/>
      <c r="Q361" s="175"/>
      <c r="R361" s="175"/>
      <c r="S361" s="217"/>
      <c r="T361" s="114"/>
      <c r="U361" s="115"/>
      <c r="V361" s="116"/>
      <c r="W361" s="117"/>
      <c r="X361" s="117"/>
      <c r="Y361" s="176"/>
      <c r="Z361" s="117"/>
      <c r="AA361" s="117"/>
      <c r="AB361" s="117"/>
      <c r="AC361" s="117"/>
      <c r="AD361" s="117"/>
      <c r="AE361" s="117"/>
      <c r="AF361" s="117"/>
      <c r="AG361" s="118"/>
      <c r="AH361" s="119"/>
      <c r="AI361" s="176"/>
      <c r="AJ361" s="121"/>
      <c r="AK361" s="25" t="str">
        <f t="shared" si="430"/>
        <v xml:space="preserve">         </v>
      </c>
      <c r="AL361" s="122" t="str">
        <f t="shared" si="431"/>
        <v>هیچکدام</v>
      </c>
      <c r="AM361" s="74" t="str">
        <f t="shared" si="432"/>
        <v>7.هیچکدام</v>
      </c>
      <c r="AN361" s="122" t="str">
        <f>IF(G361=0,"نامعلوم",'1.مشخصات مرکز'!$D$2-G361)</f>
        <v>نامعلوم</v>
      </c>
      <c r="AO361" s="123" t="str">
        <f t="shared" si="367"/>
        <v>نامعلوم</v>
      </c>
      <c r="AP361" s="177"/>
      <c r="AQ361" s="178"/>
      <c r="AR361" s="203"/>
      <c r="AS361" s="127" t="str">
        <f t="shared" si="433"/>
        <v>خیر</v>
      </c>
      <c r="AT361" s="128"/>
      <c r="AU361" s="179"/>
      <c r="AV361" s="180"/>
      <c r="AW361" s="180"/>
      <c r="AX361" s="181"/>
      <c r="AY361" s="182"/>
      <c r="AZ361" s="183"/>
      <c r="BA361" s="201"/>
      <c r="BB361" s="132"/>
      <c r="BC361" s="133"/>
      <c r="BD361" s="134"/>
      <c r="BE361" s="184"/>
      <c r="BF361" s="183"/>
      <c r="BG361" s="201"/>
      <c r="BH361" s="182"/>
      <c r="BI361" s="183"/>
      <c r="BJ361" s="201"/>
      <c r="BK361" s="179"/>
      <c r="BL361" s="185"/>
      <c r="BM361" s="186"/>
      <c r="BN361" s="186"/>
      <c r="BO361" s="187"/>
      <c r="BP361" s="180"/>
      <c r="BQ361" s="180"/>
      <c r="BR361" s="181"/>
      <c r="BS361" s="142" t="str">
        <f t="shared" si="368"/>
        <v>خیر</v>
      </c>
      <c r="BT361" s="188">
        <f t="shared" si="369"/>
        <v>0</v>
      </c>
      <c r="BU361" s="200" t="str">
        <f t="shared" si="370"/>
        <v xml:space="preserve"> </v>
      </c>
      <c r="BV361" s="145" t="str">
        <f t="shared" si="434"/>
        <v xml:space="preserve"> </v>
      </c>
      <c r="BW361" s="189">
        <f t="shared" si="371"/>
        <v>0</v>
      </c>
      <c r="BX361" s="190" t="str">
        <f t="shared" si="372"/>
        <v xml:space="preserve"> </v>
      </c>
      <c r="BY361" s="148" t="str">
        <f t="shared" si="373"/>
        <v xml:space="preserve"> </v>
      </c>
      <c r="BZ361" s="191">
        <f t="shared" si="374"/>
        <v>0</v>
      </c>
      <c r="CA361" s="192" t="str">
        <f t="shared" si="375"/>
        <v xml:space="preserve"> </v>
      </c>
      <c r="CB361" s="193" t="str">
        <f t="shared" si="376"/>
        <v xml:space="preserve"> </v>
      </c>
      <c r="CC361" s="194">
        <f t="shared" si="377"/>
        <v>0</v>
      </c>
      <c r="CD361" s="195" t="str">
        <f t="shared" si="378"/>
        <v xml:space="preserve"> </v>
      </c>
      <c r="CE361" s="154" t="str">
        <f t="shared" si="379"/>
        <v xml:space="preserve"> </v>
      </c>
      <c r="CF361" s="196">
        <f t="shared" si="380"/>
        <v>0</v>
      </c>
      <c r="CG361" s="197" t="str">
        <f t="shared" si="381"/>
        <v xml:space="preserve"> </v>
      </c>
      <c r="CH361" s="157" t="str">
        <f t="shared" si="382"/>
        <v xml:space="preserve"> </v>
      </c>
      <c r="CI361" s="191">
        <f t="shared" si="383"/>
        <v>0</v>
      </c>
      <c r="CJ361" s="192" t="str">
        <f t="shared" si="384"/>
        <v xml:space="preserve"> </v>
      </c>
      <c r="CK361" s="151" t="str">
        <f t="shared" si="385"/>
        <v xml:space="preserve"> </v>
      </c>
      <c r="CL361" s="198">
        <f t="shared" si="386"/>
        <v>0</v>
      </c>
      <c r="CM361" s="197" t="str">
        <f t="shared" si="387"/>
        <v xml:space="preserve"> </v>
      </c>
      <c r="CN361" s="159" t="str">
        <f t="shared" si="388"/>
        <v xml:space="preserve"> </v>
      </c>
      <c r="CO361" s="194">
        <f t="shared" si="389"/>
        <v>0</v>
      </c>
      <c r="CP361" s="195" t="str">
        <f t="shared" si="390"/>
        <v xml:space="preserve"> </v>
      </c>
      <c r="CQ361" s="160" t="str">
        <f t="shared" si="391"/>
        <v xml:space="preserve"> </v>
      </c>
      <c r="CR361" s="161">
        <f t="shared" si="392"/>
        <v>0</v>
      </c>
      <c r="CS361" s="144" t="str">
        <f t="shared" si="393"/>
        <v xml:space="preserve"> </v>
      </c>
      <c r="CT361" s="145" t="str">
        <f t="shared" si="394"/>
        <v xml:space="preserve"> </v>
      </c>
      <c r="CU361" s="144" t="str">
        <f t="shared" si="395"/>
        <v>خیر</v>
      </c>
      <c r="CV361" s="162" t="str">
        <f t="shared" si="396"/>
        <v>ارائه نشده است.</v>
      </c>
      <c r="CW361" s="199">
        <f t="shared" si="397"/>
        <v>0</v>
      </c>
      <c r="CX361" s="164"/>
      <c r="CY361" s="164"/>
      <c r="CZ361" s="164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>
        <f t="shared" si="398"/>
        <v>0</v>
      </c>
      <c r="DP361" s="165">
        <f t="shared" si="399"/>
        <v>0</v>
      </c>
      <c r="DQ361" s="165">
        <f t="shared" si="400"/>
        <v>0</v>
      </c>
      <c r="DR361" s="165">
        <f t="shared" si="401"/>
        <v>0</v>
      </c>
      <c r="DS361" s="165">
        <f t="shared" si="402"/>
        <v>0</v>
      </c>
      <c r="DT361" s="165">
        <f t="shared" si="403"/>
        <v>0</v>
      </c>
      <c r="DU361" s="165">
        <f t="shared" si="404"/>
        <v>0</v>
      </c>
      <c r="DV361" s="165">
        <f t="shared" si="405"/>
        <v>0</v>
      </c>
      <c r="DW361" s="165">
        <f t="shared" si="406"/>
        <v>0</v>
      </c>
      <c r="DX361" s="165">
        <f t="shared" si="407"/>
        <v>0</v>
      </c>
      <c r="DY361" s="165">
        <f t="shared" si="408"/>
        <v>0</v>
      </c>
      <c r="DZ361" s="165">
        <f t="shared" si="409"/>
        <v>0</v>
      </c>
      <c r="EA361" s="165">
        <f t="shared" si="410"/>
        <v>0</v>
      </c>
      <c r="EB361" s="165">
        <f t="shared" si="411"/>
        <v>0</v>
      </c>
      <c r="EC361" s="165">
        <f t="shared" si="412"/>
        <v>0</v>
      </c>
      <c r="ED361" s="165">
        <f t="shared" si="413"/>
        <v>0</v>
      </c>
      <c r="EE361" s="165" t="str">
        <f t="shared" si="414"/>
        <v/>
      </c>
      <c r="EF361" s="165" t="str">
        <f t="shared" si="415"/>
        <v/>
      </c>
      <c r="EG361" s="165" t="str">
        <f t="shared" si="416"/>
        <v/>
      </c>
      <c r="EH361" s="165" t="str">
        <f t="shared" si="417"/>
        <v/>
      </c>
      <c r="EI361" s="165" t="str">
        <f t="shared" si="418"/>
        <v/>
      </c>
      <c r="EJ361" s="165" t="str">
        <f t="shared" si="419"/>
        <v/>
      </c>
      <c r="EK361" s="165" t="str">
        <f t="shared" si="420"/>
        <v/>
      </c>
      <c r="EL361" s="165" t="str">
        <f t="shared" si="421"/>
        <v/>
      </c>
      <c r="EM361" s="165" t="e">
        <f>IF(#REF!="بله","FSW","")</f>
        <v>#REF!</v>
      </c>
      <c r="EN361" s="165" t="str">
        <f t="shared" si="422"/>
        <v/>
      </c>
      <c r="EO361" s="165" t="str">
        <f t="shared" si="423"/>
        <v/>
      </c>
      <c r="EP361" s="165" t="str">
        <f t="shared" si="424"/>
        <v/>
      </c>
      <c r="EQ361" s="165" t="str">
        <f t="shared" si="435"/>
        <v/>
      </c>
      <c r="ER361" s="165" t="str">
        <f t="shared" si="436"/>
        <v/>
      </c>
      <c r="ES361" s="165"/>
      <c r="ET361" s="165" t="str">
        <f t="shared" si="437"/>
        <v/>
      </c>
      <c r="EU361" s="165" t="str">
        <f t="shared" si="425"/>
        <v/>
      </c>
      <c r="EV361" s="165" t="str">
        <f t="shared" si="426"/>
        <v xml:space="preserve"> </v>
      </c>
      <c r="EW361" s="165" t="str">
        <f t="shared" si="427"/>
        <v>هیچکدام</v>
      </c>
      <c r="EX361" s="165" t="str">
        <f t="shared" si="428"/>
        <v xml:space="preserve"> </v>
      </c>
      <c r="EY361" s="165"/>
      <c r="EZ361" s="165" t="str">
        <f t="shared" si="438"/>
        <v xml:space="preserve"> </v>
      </c>
      <c r="FA361" s="165" t="str">
        <f t="shared" si="429"/>
        <v>هیچکدام</v>
      </c>
      <c r="FB361" s="165"/>
      <c r="FC361" s="165"/>
      <c r="FD361" s="165"/>
      <c r="FE361" s="165"/>
      <c r="FG361" s="165"/>
      <c r="FH361" s="165"/>
      <c r="FI361" s="165"/>
      <c r="FJ361" s="165"/>
      <c r="FK361" s="165"/>
      <c r="FL361" s="165"/>
      <c r="FM361" s="165"/>
      <c r="FN361" s="165"/>
      <c r="FO361" s="165"/>
      <c r="FP361" s="165"/>
      <c r="FQ361" s="165"/>
    </row>
    <row r="362" spans="1:173" s="166" customFormat="1" ht="11.65" x14ac:dyDescent="0.35">
      <c r="A362" s="167">
        <v>361</v>
      </c>
      <c r="B362" s="105"/>
      <c r="C362" s="168"/>
      <c r="D362" s="169"/>
      <c r="E362" s="170"/>
      <c r="F362" s="202"/>
      <c r="G362" s="169"/>
      <c r="H362" s="106"/>
      <c r="I362" s="169"/>
      <c r="J362" s="171"/>
      <c r="K362" s="172"/>
      <c r="L362" s="173"/>
      <c r="M362" s="171"/>
      <c r="N362" s="172"/>
      <c r="O362" s="111">
        <f t="shared" si="439"/>
        <v>1398</v>
      </c>
      <c r="P362" s="174"/>
      <c r="Q362" s="175"/>
      <c r="R362" s="175"/>
      <c r="S362" s="217"/>
      <c r="T362" s="114"/>
      <c r="U362" s="115"/>
      <c r="V362" s="116"/>
      <c r="W362" s="117"/>
      <c r="X362" s="117"/>
      <c r="Y362" s="176"/>
      <c r="Z362" s="117"/>
      <c r="AA362" s="117"/>
      <c r="AB362" s="117"/>
      <c r="AC362" s="117"/>
      <c r="AD362" s="117"/>
      <c r="AE362" s="117"/>
      <c r="AF362" s="117"/>
      <c r="AG362" s="118"/>
      <c r="AH362" s="119"/>
      <c r="AI362" s="176"/>
      <c r="AJ362" s="121"/>
      <c r="AK362" s="25" t="str">
        <f t="shared" si="430"/>
        <v xml:space="preserve">         </v>
      </c>
      <c r="AL362" s="122" t="str">
        <f t="shared" si="431"/>
        <v>هیچکدام</v>
      </c>
      <c r="AM362" s="74" t="str">
        <f t="shared" si="432"/>
        <v>7.هیچکدام</v>
      </c>
      <c r="AN362" s="122" t="str">
        <f>IF(G362=0,"نامعلوم",'1.مشخصات مرکز'!$D$2-G362)</f>
        <v>نامعلوم</v>
      </c>
      <c r="AO362" s="123" t="str">
        <f t="shared" si="367"/>
        <v>نامعلوم</v>
      </c>
      <c r="AP362" s="177"/>
      <c r="AQ362" s="178"/>
      <c r="AR362" s="203"/>
      <c r="AS362" s="127" t="str">
        <f t="shared" si="433"/>
        <v>خیر</v>
      </c>
      <c r="AT362" s="128"/>
      <c r="AU362" s="179"/>
      <c r="AV362" s="180"/>
      <c r="AW362" s="180"/>
      <c r="AX362" s="181"/>
      <c r="AY362" s="182"/>
      <c r="AZ362" s="183"/>
      <c r="BA362" s="201"/>
      <c r="BB362" s="132"/>
      <c r="BC362" s="133"/>
      <c r="BD362" s="134"/>
      <c r="BE362" s="184"/>
      <c r="BF362" s="183"/>
      <c r="BG362" s="201"/>
      <c r="BH362" s="182"/>
      <c r="BI362" s="183"/>
      <c r="BJ362" s="201"/>
      <c r="BK362" s="179"/>
      <c r="BL362" s="185"/>
      <c r="BM362" s="186"/>
      <c r="BN362" s="186"/>
      <c r="BO362" s="187"/>
      <c r="BP362" s="180"/>
      <c r="BQ362" s="180"/>
      <c r="BR362" s="181"/>
      <c r="BS362" s="142" t="str">
        <f t="shared" si="368"/>
        <v>خیر</v>
      </c>
      <c r="BT362" s="188">
        <f t="shared" si="369"/>
        <v>0</v>
      </c>
      <c r="BU362" s="200" t="str">
        <f t="shared" si="370"/>
        <v xml:space="preserve"> </v>
      </c>
      <c r="BV362" s="145" t="str">
        <f t="shared" si="434"/>
        <v xml:space="preserve"> </v>
      </c>
      <c r="BW362" s="189">
        <f t="shared" si="371"/>
        <v>0</v>
      </c>
      <c r="BX362" s="190" t="str">
        <f t="shared" si="372"/>
        <v xml:space="preserve"> </v>
      </c>
      <c r="BY362" s="148" t="str">
        <f t="shared" si="373"/>
        <v xml:space="preserve"> </v>
      </c>
      <c r="BZ362" s="191">
        <f t="shared" si="374"/>
        <v>0</v>
      </c>
      <c r="CA362" s="192" t="str">
        <f t="shared" si="375"/>
        <v xml:space="preserve"> </v>
      </c>
      <c r="CB362" s="193" t="str">
        <f t="shared" si="376"/>
        <v xml:space="preserve"> </v>
      </c>
      <c r="CC362" s="194">
        <f t="shared" si="377"/>
        <v>0</v>
      </c>
      <c r="CD362" s="195" t="str">
        <f t="shared" si="378"/>
        <v xml:space="preserve"> </v>
      </c>
      <c r="CE362" s="154" t="str">
        <f t="shared" si="379"/>
        <v xml:space="preserve"> </v>
      </c>
      <c r="CF362" s="196">
        <f t="shared" si="380"/>
        <v>0</v>
      </c>
      <c r="CG362" s="197" t="str">
        <f t="shared" si="381"/>
        <v xml:space="preserve"> </v>
      </c>
      <c r="CH362" s="157" t="str">
        <f t="shared" si="382"/>
        <v xml:space="preserve"> </v>
      </c>
      <c r="CI362" s="191">
        <f t="shared" si="383"/>
        <v>0</v>
      </c>
      <c r="CJ362" s="192" t="str">
        <f t="shared" si="384"/>
        <v xml:space="preserve"> </v>
      </c>
      <c r="CK362" s="151" t="str">
        <f t="shared" si="385"/>
        <v xml:space="preserve"> </v>
      </c>
      <c r="CL362" s="198">
        <f t="shared" si="386"/>
        <v>0</v>
      </c>
      <c r="CM362" s="197" t="str">
        <f t="shared" si="387"/>
        <v xml:space="preserve"> </v>
      </c>
      <c r="CN362" s="159" t="str">
        <f t="shared" si="388"/>
        <v xml:space="preserve"> </v>
      </c>
      <c r="CO362" s="194">
        <f t="shared" si="389"/>
        <v>0</v>
      </c>
      <c r="CP362" s="195" t="str">
        <f t="shared" si="390"/>
        <v xml:space="preserve"> </v>
      </c>
      <c r="CQ362" s="160" t="str">
        <f t="shared" si="391"/>
        <v xml:space="preserve"> </v>
      </c>
      <c r="CR362" s="161">
        <f t="shared" si="392"/>
        <v>0</v>
      </c>
      <c r="CS362" s="144" t="str">
        <f t="shared" si="393"/>
        <v xml:space="preserve"> </v>
      </c>
      <c r="CT362" s="145" t="str">
        <f t="shared" si="394"/>
        <v xml:space="preserve"> </v>
      </c>
      <c r="CU362" s="144" t="str">
        <f t="shared" si="395"/>
        <v>خیر</v>
      </c>
      <c r="CV362" s="162" t="str">
        <f t="shared" si="396"/>
        <v>ارائه نشده است.</v>
      </c>
      <c r="CW362" s="199">
        <f t="shared" si="397"/>
        <v>0</v>
      </c>
      <c r="CX362" s="164"/>
      <c r="CY362" s="164"/>
      <c r="CZ362" s="164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65"/>
      <c r="DO362" s="165">
        <f t="shared" si="398"/>
        <v>0</v>
      </c>
      <c r="DP362" s="165">
        <f t="shared" si="399"/>
        <v>0</v>
      </c>
      <c r="DQ362" s="165">
        <f t="shared" si="400"/>
        <v>0</v>
      </c>
      <c r="DR362" s="165">
        <f t="shared" si="401"/>
        <v>0</v>
      </c>
      <c r="DS362" s="165">
        <f t="shared" si="402"/>
        <v>0</v>
      </c>
      <c r="DT362" s="165">
        <f t="shared" si="403"/>
        <v>0</v>
      </c>
      <c r="DU362" s="165">
        <f t="shared" si="404"/>
        <v>0</v>
      </c>
      <c r="DV362" s="165">
        <f t="shared" si="405"/>
        <v>0</v>
      </c>
      <c r="DW362" s="165">
        <f t="shared" si="406"/>
        <v>0</v>
      </c>
      <c r="DX362" s="165">
        <f t="shared" si="407"/>
        <v>0</v>
      </c>
      <c r="DY362" s="165">
        <f t="shared" si="408"/>
        <v>0</v>
      </c>
      <c r="DZ362" s="165">
        <f t="shared" si="409"/>
        <v>0</v>
      </c>
      <c r="EA362" s="165">
        <f t="shared" si="410"/>
        <v>0</v>
      </c>
      <c r="EB362" s="165">
        <f t="shared" si="411"/>
        <v>0</v>
      </c>
      <c r="EC362" s="165">
        <f t="shared" si="412"/>
        <v>0</v>
      </c>
      <c r="ED362" s="165">
        <f t="shared" si="413"/>
        <v>0</v>
      </c>
      <c r="EE362" s="165" t="str">
        <f t="shared" si="414"/>
        <v/>
      </c>
      <c r="EF362" s="165" t="str">
        <f t="shared" si="415"/>
        <v/>
      </c>
      <c r="EG362" s="165" t="str">
        <f t="shared" si="416"/>
        <v/>
      </c>
      <c r="EH362" s="165" t="str">
        <f t="shared" si="417"/>
        <v/>
      </c>
      <c r="EI362" s="165" t="str">
        <f t="shared" si="418"/>
        <v/>
      </c>
      <c r="EJ362" s="165" t="str">
        <f t="shared" si="419"/>
        <v/>
      </c>
      <c r="EK362" s="165" t="str">
        <f t="shared" si="420"/>
        <v/>
      </c>
      <c r="EL362" s="165" t="str">
        <f t="shared" si="421"/>
        <v/>
      </c>
      <c r="EM362" s="165" t="e">
        <f>IF(#REF!="بله","FSW","")</f>
        <v>#REF!</v>
      </c>
      <c r="EN362" s="165" t="str">
        <f t="shared" si="422"/>
        <v/>
      </c>
      <c r="EO362" s="165" t="str">
        <f t="shared" si="423"/>
        <v/>
      </c>
      <c r="EP362" s="165" t="str">
        <f t="shared" si="424"/>
        <v/>
      </c>
      <c r="EQ362" s="165" t="str">
        <f t="shared" si="435"/>
        <v/>
      </c>
      <c r="ER362" s="165" t="str">
        <f t="shared" si="436"/>
        <v/>
      </c>
      <c r="ES362" s="165"/>
      <c r="ET362" s="165" t="str">
        <f t="shared" si="437"/>
        <v/>
      </c>
      <c r="EU362" s="165" t="str">
        <f t="shared" si="425"/>
        <v/>
      </c>
      <c r="EV362" s="165" t="str">
        <f t="shared" si="426"/>
        <v xml:space="preserve"> </v>
      </c>
      <c r="EW362" s="165" t="str">
        <f t="shared" si="427"/>
        <v>هیچکدام</v>
      </c>
      <c r="EX362" s="165" t="str">
        <f t="shared" si="428"/>
        <v xml:space="preserve"> </v>
      </c>
      <c r="EY362" s="165"/>
      <c r="EZ362" s="165" t="str">
        <f t="shared" si="438"/>
        <v xml:space="preserve"> </v>
      </c>
      <c r="FA362" s="165" t="str">
        <f t="shared" si="429"/>
        <v>هیچکدام</v>
      </c>
      <c r="FB362" s="165"/>
      <c r="FC362" s="165"/>
      <c r="FD362" s="165"/>
      <c r="FE362" s="165"/>
      <c r="FG362" s="165"/>
      <c r="FH362" s="165"/>
      <c r="FI362" s="165"/>
      <c r="FJ362" s="165"/>
      <c r="FK362" s="165"/>
      <c r="FL362" s="165"/>
      <c r="FM362" s="165"/>
      <c r="FN362" s="165"/>
      <c r="FO362" s="165"/>
      <c r="FP362" s="165"/>
      <c r="FQ362" s="165"/>
    </row>
    <row r="363" spans="1:173" s="166" customFormat="1" ht="11.65" x14ac:dyDescent="0.35">
      <c r="A363" s="167">
        <v>362</v>
      </c>
      <c r="B363" s="105"/>
      <c r="C363" s="168"/>
      <c r="D363" s="169"/>
      <c r="E363" s="170"/>
      <c r="F363" s="202"/>
      <c r="G363" s="169"/>
      <c r="H363" s="106"/>
      <c r="I363" s="169"/>
      <c r="J363" s="171"/>
      <c r="K363" s="172"/>
      <c r="L363" s="173"/>
      <c r="M363" s="171"/>
      <c r="N363" s="172"/>
      <c r="O363" s="111">
        <f t="shared" si="439"/>
        <v>1398</v>
      </c>
      <c r="P363" s="174"/>
      <c r="Q363" s="175"/>
      <c r="R363" s="175"/>
      <c r="S363" s="217"/>
      <c r="T363" s="114"/>
      <c r="U363" s="115"/>
      <c r="V363" s="116"/>
      <c r="W363" s="117"/>
      <c r="X363" s="117"/>
      <c r="Y363" s="176"/>
      <c r="Z363" s="117"/>
      <c r="AA363" s="117"/>
      <c r="AB363" s="117"/>
      <c r="AC363" s="117"/>
      <c r="AD363" s="117"/>
      <c r="AE363" s="117"/>
      <c r="AF363" s="117"/>
      <c r="AG363" s="118"/>
      <c r="AH363" s="119"/>
      <c r="AI363" s="176"/>
      <c r="AJ363" s="121"/>
      <c r="AK363" s="25" t="str">
        <f t="shared" si="430"/>
        <v xml:space="preserve">         </v>
      </c>
      <c r="AL363" s="122" t="str">
        <f t="shared" si="431"/>
        <v>هیچکدام</v>
      </c>
      <c r="AM363" s="74" t="str">
        <f t="shared" si="432"/>
        <v>7.هیچکدام</v>
      </c>
      <c r="AN363" s="122" t="str">
        <f>IF(G363=0,"نامعلوم",'1.مشخصات مرکز'!$D$2-G363)</f>
        <v>نامعلوم</v>
      </c>
      <c r="AO363" s="123" t="str">
        <f t="shared" si="367"/>
        <v>نامعلوم</v>
      </c>
      <c r="AP363" s="177"/>
      <c r="AQ363" s="178"/>
      <c r="AR363" s="203"/>
      <c r="AS363" s="127" t="str">
        <f t="shared" si="433"/>
        <v>خیر</v>
      </c>
      <c r="AT363" s="128"/>
      <c r="AU363" s="179"/>
      <c r="AV363" s="180"/>
      <c r="AW363" s="180"/>
      <c r="AX363" s="181"/>
      <c r="AY363" s="182"/>
      <c r="AZ363" s="183"/>
      <c r="BA363" s="201"/>
      <c r="BB363" s="132"/>
      <c r="BC363" s="133"/>
      <c r="BD363" s="134"/>
      <c r="BE363" s="184"/>
      <c r="BF363" s="183"/>
      <c r="BG363" s="201"/>
      <c r="BH363" s="182"/>
      <c r="BI363" s="183"/>
      <c r="BJ363" s="201"/>
      <c r="BK363" s="179"/>
      <c r="BL363" s="185"/>
      <c r="BM363" s="186"/>
      <c r="BN363" s="186"/>
      <c r="BO363" s="187"/>
      <c r="BP363" s="180"/>
      <c r="BQ363" s="180"/>
      <c r="BR363" s="181"/>
      <c r="BS363" s="142" t="str">
        <f t="shared" si="368"/>
        <v>خیر</v>
      </c>
      <c r="BT363" s="188">
        <f t="shared" si="369"/>
        <v>0</v>
      </c>
      <c r="BU363" s="200" t="str">
        <f t="shared" si="370"/>
        <v xml:space="preserve"> </v>
      </c>
      <c r="BV363" s="145" t="str">
        <f t="shared" si="434"/>
        <v xml:space="preserve"> </v>
      </c>
      <c r="BW363" s="189">
        <f t="shared" si="371"/>
        <v>0</v>
      </c>
      <c r="BX363" s="190" t="str">
        <f t="shared" si="372"/>
        <v xml:space="preserve"> </v>
      </c>
      <c r="BY363" s="148" t="str">
        <f t="shared" si="373"/>
        <v xml:space="preserve"> </v>
      </c>
      <c r="BZ363" s="191">
        <f t="shared" si="374"/>
        <v>0</v>
      </c>
      <c r="CA363" s="192" t="str">
        <f t="shared" si="375"/>
        <v xml:space="preserve"> </v>
      </c>
      <c r="CB363" s="193" t="str">
        <f t="shared" si="376"/>
        <v xml:space="preserve"> </v>
      </c>
      <c r="CC363" s="194">
        <f t="shared" si="377"/>
        <v>0</v>
      </c>
      <c r="CD363" s="195" t="str">
        <f t="shared" si="378"/>
        <v xml:space="preserve"> </v>
      </c>
      <c r="CE363" s="154" t="str">
        <f t="shared" si="379"/>
        <v xml:space="preserve"> </v>
      </c>
      <c r="CF363" s="196">
        <f t="shared" si="380"/>
        <v>0</v>
      </c>
      <c r="CG363" s="197" t="str">
        <f t="shared" si="381"/>
        <v xml:space="preserve"> </v>
      </c>
      <c r="CH363" s="157" t="str">
        <f t="shared" si="382"/>
        <v xml:space="preserve"> </v>
      </c>
      <c r="CI363" s="191">
        <f t="shared" si="383"/>
        <v>0</v>
      </c>
      <c r="CJ363" s="192" t="str">
        <f t="shared" si="384"/>
        <v xml:space="preserve"> </v>
      </c>
      <c r="CK363" s="151" t="str">
        <f t="shared" si="385"/>
        <v xml:space="preserve"> </v>
      </c>
      <c r="CL363" s="198">
        <f t="shared" si="386"/>
        <v>0</v>
      </c>
      <c r="CM363" s="197" t="str">
        <f t="shared" si="387"/>
        <v xml:space="preserve"> </v>
      </c>
      <c r="CN363" s="159" t="str">
        <f t="shared" si="388"/>
        <v xml:space="preserve"> </v>
      </c>
      <c r="CO363" s="194">
        <f t="shared" si="389"/>
        <v>0</v>
      </c>
      <c r="CP363" s="195" t="str">
        <f t="shared" si="390"/>
        <v xml:space="preserve"> </v>
      </c>
      <c r="CQ363" s="160" t="str">
        <f t="shared" si="391"/>
        <v xml:space="preserve"> </v>
      </c>
      <c r="CR363" s="161">
        <f t="shared" si="392"/>
        <v>0</v>
      </c>
      <c r="CS363" s="144" t="str">
        <f t="shared" si="393"/>
        <v xml:space="preserve"> </v>
      </c>
      <c r="CT363" s="145" t="str">
        <f t="shared" si="394"/>
        <v xml:space="preserve"> </v>
      </c>
      <c r="CU363" s="144" t="str">
        <f t="shared" si="395"/>
        <v>خیر</v>
      </c>
      <c r="CV363" s="162" t="str">
        <f t="shared" si="396"/>
        <v>ارائه نشده است.</v>
      </c>
      <c r="CW363" s="199">
        <f t="shared" si="397"/>
        <v>0</v>
      </c>
      <c r="CX363" s="164"/>
      <c r="CY363" s="164"/>
      <c r="CZ363" s="164"/>
      <c r="DA363" s="165"/>
      <c r="DB363" s="165"/>
      <c r="DC363" s="165"/>
      <c r="DD363" s="165"/>
      <c r="DE363" s="165"/>
      <c r="DF363" s="165"/>
      <c r="DG363" s="165"/>
      <c r="DH363" s="165"/>
      <c r="DI363" s="165"/>
      <c r="DJ363" s="165"/>
      <c r="DK363" s="165"/>
      <c r="DL363" s="165"/>
      <c r="DM363" s="165"/>
      <c r="DN363" s="165"/>
      <c r="DO363" s="165">
        <f t="shared" si="398"/>
        <v>0</v>
      </c>
      <c r="DP363" s="165">
        <f t="shared" si="399"/>
        <v>0</v>
      </c>
      <c r="DQ363" s="165">
        <f t="shared" si="400"/>
        <v>0</v>
      </c>
      <c r="DR363" s="165">
        <f t="shared" si="401"/>
        <v>0</v>
      </c>
      <c r="DS363" s="165">
        <f t="shared" si="402"/>
        <v>0</v>
      </c>
      <c r="DT363" s="165">
        <f t="shared" si="403"/>
        <v>0</v>
      </c>
      <c r="DU363" s="165">
        <f t="shared" si="404"/>
        <v>0</v>
      </c>
      <c r="DV363" s="165">
        <f t="shared" si="405"/>
        <v>0</v>
      </c>
      <c r="DW363" s="165">
        <f t="shared" si="406"/>
        <v>0</v>
      </c>
      <c r="DX363" s="165">
        <f t="shared" si="407"/>
        <v>0</v>
      </c>
      <c r="DY363" s="165">
        <f t="shared" si="408"/>
        <v>0</v>
      </c>
      <c r="DZ363" s="165">
        <f t="shared" si="409"/>
        <v>0</v>
      </c>
      <c r="EA363" s="165">
        <f t="shared" si="410"/>
        <v>0</v>
      </c>
      <c r="EB363" s="165">
        <f t="shared" si="411"/>
        <v>0</v>
      </c>
      <c r="EC363" s="165">
        <f t="shared" si="412"/>
        <v>0</v>
      </c>
      <c r="ED363" s="165">
        <f t="shared" si="413"/>
        <v>0</v>
      </c>
      <c r="EE363" s="165" t="str">
        <f t="shared" si="414"/>
        <v/>
      </c>
      <c r="EF363" s="165" t="str">
        <f t="shared" si="415"/>
        <v/>
      </c>
      <c r="EG363" s="165" t="str">
        <f t="shared" si="416"/>
        <v/>
      </c>
      <c r="EH363" s="165" t="str">
        <f t="shared" si="417"/>
        <v/>
      </c>
      <c r="EI363" s="165" t="str">
        <f t="shared" si="418"/>
        <v/>
      </c>
      <c r="EJ363" s="165" t="str">
        <f t="shared" si="419"/>
        <v/>
      </c>
      <c r="EK363" s="165" t="str">
        <f t="shared" si="420"/>
        <v/>
      </c>
      <c r="EL363" s="165" t="str">
        <f t="shared" si="421"/>
        <v/>
      </c>
      <c r="EM363" s="165" t="e">
        <f>IF(#REF!="بله","FSW","")</f>
        <v>#REF!</v>
      </c>
      <c r="EN363" s="165" t="str">
        <f t="shared" si="422"/>
        <v/>
      </c>
      <c r="EO363" s="165" t="str">
        <f t="shared" si="423"/>
        <v/>
      </c>
      <c r="EP363" s="165" t="str">
        <f t="shared" si="424"/>
        <v/>
      </c>
      <c r="EQ363" s="165" t="str">
        <f t="shared" si="435"/>
        <v/>
      </c>
      <c r="ER363" s="165" t="str">
        <f t="shared" si="436"/>
        <v/>
      </c>
      <c r="ES363" s="165"/>
      <c r="ET363" s="165" t="str">
        <f t="shared" si="437"/>
        <v/>
      </c>
      <c r="EU363" s="165" t="str">
        <f t="shared" si="425"/>
        <v/>
      </c>
      <c r="EV363" s="165" t="str">
        <f t="shared" si="426"/>
        <v xml:space="preserve"> </v>
      </c>
      <c r="EW363" s="165" t="str">
        <f t="shared" si="427"/>
        <v>هیچکدام</v>
      </c>
      <c r="EX363" s="165" t="str">
        <f t="shared" si="428"/>
        <v xml:space="preserve"> </v>
      </c>
      <c r="EY363" s="165"/>
      <c r="EZ363" s="165" t="str">
        <f t="shared" si="438"/>
        <v xml:space="preserve"> </v>
      </c>
      <c r="FA363" s="165" t="str">
        <f t="shared" si="429"/>
        <v>هیچکدام</v>
      </c>
      <c r="FB363" s="165"/>
      <c r="FC363" s="165"/>
      <c r="FD363" s="165"/>
      <c r="FE363" s="165"/>
      <c r="FG363" s="165"/>
      <c r="FH363" s="165"/>
      <c r="FI363" s="165"/>
      <c r="FJ363" s="165"/>
      <c r="FK363" s="165"/>
      <c r="FL363" s="165"/>
      <c r="FM363" s="165"/>
      <c r="FN363" s="165"/>
      <c r="FO363" s="165"/>
      <c r="FP363" s="165"/>
      <c r="FQ363" s="165"/>
    </row>
    <row r="364" spans="1:173" s="166" customFormat="1" ht="11.65" x14ac:dyDescent="0.35">
      <c r="A364" s="167">
        <v>363</v>
      </c>
      <c r="B364" s="105"/>
      <c r="C364" s="168"/>
      <c r="D364" s="169"/>
      <c r="E364" s="170"/>
      <c r="F364" s="202"/>
      <c r="G364" s="169"/>
      <c r="H364" s="106"/>
      <c r="I364" s="169"/>
      <c r="J364" s="171"/>
      <c r="K364" s="172"/>
      <c r="L364" s="173"/>
      <c r="M364" s="171"/>
      <c r="N364" s="172"/>
      <c r="O364" s="111">
        <f t="shared" si="439"/>
        <v>1398</v>
      </c>
      <c r="P364" s="174"/>
      <c r="Q364" s="175"/>
      <c r="R364" s="175"/>
      <c r="S364" s="217"/>
      <c r="T364" s="114"/>
      <c r="U364" s="115"/>
      <c r="V364" s="116"/>
      <c r="W364" s="117"/>
      <c r="X364" s="117"/>
      <c r="Y364" s="176"/>
      <c r="Z364" s="117"/>
      <c r="AA364" s="117"/>
      <c r="AB364" s="117"/>
      <c r="AC364" s="117"/>
      <c r="AD364" s="117"/>
      <c r="AE364" s="117"/>
      <c r="AF364" s="117"/>
      <c r="AG364" s="118"/>
      <c r="AH364" s="119"/>
      <c r="AI364" s="176"/>
      <c r="AJ364" s="121"/>
      <c r="AK364" s="25" t="str">
        <f t="shared" si="430"/>
        <v xml:space="preserve">         </v>
      </c>
      <c r="AL364" s="122" t="str">
        <f t="shared" si="431"/>
        <v>هیچکدام</v>
      </c>
      <c r="AM364" s="74" t="str">
        <f t="shared" si="432"/>
        <v>7.هیچکدام</v>
      </c>
      <c r="AN364" s="122" t="str">
        <f>IF(G364=0,"نامعلوم",'1.مشخصات مرکز'!$D$2-G364)</f>
        <v>نامعلوم</v>
      </c>
      <c r="AO364" s="123" t="str">
        <f t="shared" si="367"/>
        <v>نامعلوم</v>
      </c>
      <c r="AP364" s="177"/>
      <c r="AQ364" s="178"/>
      <c r="AR364" s="203"/>
      <c r="AS364" s="127" t="str">
        <f t="shared" si="433"/>
        <v>خیر</v>
      </c>
      <c r="AT364" s="128"/>
      <c r="AU364" s="179"/>
      <c r="AV364" s="180"/>
      <c r="AW364" s="180"/>
      <c r="AX364" s="181"/>
      <c r="AY364" s="182"/>
      <c r="AZ364" s="183"/>
      <c r="BA364" s="201"/>
      <c r="BB364" s="132"/>
      <c r="BC364" s="133"/>
      <c r="BD364" s="134"/>
      <c r="BE364" s="184"/>
      <c r="BF364" s="183"/>
      <c r="BG364" s="201"/>
      <c r="BH364" s="182"/>
      <c r="BI364" s="183"/>
      <c r="BJ364" s="201"/>
      <c r="BK364" s="179"/>
      <c r="BL364" s="185"/>
      <c r="BM364" s="186"/>
      <c r="BN364" s="186"/>
      <c r="BO364" s="187"/>
      <c r="BP364" s="180"/>
      <c r="BQ364" s="180"/>
      <c r="BR364" s="181"/>
      <c r="BS364" s="142" t="str">
        <f t="shared" si="368"/>
        <v>خیر</v>
      </c>
      <c r="BT364" s="188">
        <f t="shared" si="369"/>
        <v>0</v>
      </c>
      <c r="BU364" s="200" t="str">
        <f t="shared" si="370"/>
        <v xml:space="preserve"> </v>
      </c>
      <c r="BV364" s="145" t="str">
        <f t="shared" si="434"/>
        <v xml:space="preserve"> </v>
      </c>
      <c r="BW364" s="189">
        <f t="shared" si="371"/>
        <v>0</v>
      </c>
      <c r="BX364" s="190" t="str">
        <f t="shared" si="372"/>
        <v xml:space="preserve"> </v>
      </c>
      <c r="BY364" s="148" t="str">
        <f t="shared" si="373"/>
        <v xml:space="preserve"> </v>
      </c>
      <c r="BZ364" s="191">
        <f t="shared" si="374"/>
        <v>0</v>
      </c>
      <c r="CA364" s="192" t="str">
        <f t="shared" si="375"/>
        <v xml:space="preserve"> </v>
      </c>
      <c r="CB364" s="193" t="str">
        <f t="shared" si="376"/>
        <v xml:space="preserve"> </v>
      </c>
      <c r="CC364" s="194">
        <f t="shared" si="377"/>
        <v>0</v>
      </c>
      <c r="CD364" s="195" t="str">
        <f t="shared" si="378"/>
        <v xml:space="preserve"> </v>
      </c>
      <c r="CE364" s="154" t="str">
        <f t="shared" si="379"/>
        <v xml:space="preserve"> </v>
      </c>
      <c r="CF364" s="196">
        <f t="shared" si="380"/>
        <v>0</v>
      </c>
      <c r="CG364" s="197" t="str">
        <f t="shared" si="381"/>
        <v xml:space="preserve"> </v>
      </c>
      <c r="CH364" s="157" t="str">
        <f t="shared" si="382"/>
        <v xml:space="preserve"> </v>
      </c>
      <c r="CI364" s="191">
        <f t="shared" si="383"/>
        <v>0</v>
      </c>
      <c r="CJ364" s="192" t="str">
        <f t="shared" si="384"/>
        <v xml:space="preserve"> </v>
      </c>
      <c r="CK364" s="151" t="str">
        <f t="shared" si="385"/>
        <v xml:space="preserve"> </v>
      </c>
      <c r="CL364" s="198">
        <f t="shared" si="386"/>
        <v>0</v>
      </c>
      <c r="CM364" s="197" t="str">
        <f t="shared" si="387"/>
        <v xml:space="preserve"> </v>
      </c>
      <c r="CN364" s="159" t="str">
        <f t="shared" si="388"/>
        <v xml:space="preserve"> </v>
      </c>
      <c r="CO364" s="194">
        <f t="shared" si="389"/>
        <v>0</v>
      </c>
      <c r="CP364" s="195" t="str">
        <f t="shared" si="390"/>
        <v xml:space="preserve"> </v>
      </c>
      <c r="CQ364" s="160" t="str">
        <f t="shared" si="391"/>
        <v xml:space="preserve"> </v>
      </c>
      <c r="CR364" s="161">
        <f t="shared" si="392"/>
        <v>0</v>
      </c>
      <c r="CS364" s="144" t="str">
        <f t="shared" si="393"/>
        <v xml:space="preserve"> </v>
      </c>
      <c r="CT364" s="145" t="str">
        <f t="shared" si="394"/>
        <v xml:space="preserve"> </v>
      </c>
      <c r="CU364" s="144" t="str">
        <f t="shared" si="395"/>
        <v>خیر</v>
      </c>
      <c r="CV364" s="162" t="str">
        <f t="shared" si="396"/>
        <v>ارائه نشده است.</v>
      </c>
      <c r="CW364" s="199">
        <f t="shared" si="397"/>
        <v>0</v>
      </c>
      <c r="CX364" s="164"/>
      <c r="CY364" s="164"/>
      <c r="CZ364" s="164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>
        <f t="shared" si="398"/>
        <v>0</v>
      </c>
      <c r="DP364" s="165">
        <f t="shared" si="399"/>
        <v>0</v>
      </c>
      <c r="DQ364" s="165">
        <f t="shared" si="400"/>
        <v>0</v>
      </c>
      <c r="DR364" s="165">
        <f t="shared" si="401"/>
        <v>0</v>
      </c>
      <c r="DS364" s="165">
        <f t="shared" si="402"/>
        <v>0</v>
      </c>
      <c r="DT364" s="165">
        <f t="shared" si="403"/>
        <v>0</v>
      </c>
      <c r="DU364" s="165">
        <f t="shared" si="404"/>
        <v>0</v>
      </c>
      <c r="DV364" s="165">
        <f t="shared" si="405"/>
        <v>0</v>
      </c>
      <c r="DW364" s="165">
        <f t="shared" si="406"/>
        <v>0</v>
      </c>
      <c r="DX364" s="165">
        <f t="shared" si="407"/>
        <v>0</v>
      </c>
      <c r="DY364" s="165">
        <f t="shared" si="408"/>
        <v>0</v>
      </c>
      <c r="DZ364" s="165">
        <f t="shared" si="409"/>
        <v>0</v>
      </c>
      <c r="EA364" s="165">
        <f t="shared" si="410"/>
        <v>0</v>
      </c>
      <c r="EB364" s="165">
        <f t="shared" si="411"/>
        <v>0</v>
      </c>
      <c r="EC364" s="165">
        <f t="shared" si="412"/>
        <v>0</v>
      </c>
      <c r="ED364" s="165">
        <f t="shared" si="413"/>
        <v>0</v>
      </c>
      <c r="EE364" s="165" t="str">
        <f t="shared" si="414"/>
        <v/>
      </c>
      <c r="EF364" s="165" t="str">
        <f t="shared" si="415"/>
        <v/>
      </c>
      <c r="EG364" s="165" t="str">
        <f t="shared" si="416"/>
        <v/>
      </c>
      <c r="EH364" s="165" t="str">
        <f t="shared" si="417"/>
        <v/>
      </c>
      <c r="EI364" s="165" t="str">
        <f t="shared" si="418"/>
        <v/>
      </c>
      <c r="EJ364" s="165" t="str">
        <f t="shared" si="419"/>
        <v/>
      </c>
      <c r="EK364" s="165" t="str">
        <f t="shared" si="420"/>
        <v/>
      </c>
      <c r="EL364" s="165" t="str">
        <f t="shared" si="421"/>
        <v/>
      </c>
      <c r="EM364" s="165" t="e">
        <f>IF(#REF!="بله","FSW","")</f>
        <v>#REF!</v>
      </c>
      <c r="EN364" s="165" t="str">
        <f t="shared" si="422"/>
        <v/>
      </c>
      <c r="EO364" s="165" t="str">
        <f t="shared" si="423"/>
        <v/>
      </c>
      <c r="EP364" s="165" t="str">
        <f t="shared" si="424"/>
        <v/>
      </c>
      <c r="EQ364" s="165" t="str">
        <f t="shared" si="435"/>
        <v/>
      </c>
      <c r="ER364" s="165" t="str">
        <f t="shared" si="436"/>
        <v/>
      </c>
      <c r="ES364" s="165"/>
      <c r="ET364" s="165" t="str">
        <f t="shared" si="437"/>
        <v/>
      </c>
      <c r="EU364" s="165" t="str">
        <f t="shared" si="425"/>
        <v/>
      </c>
      <c r="EV364" s="165" t="str">
        <f t="shared" si="426"/>
        <v xml:space="preserve"> </v>
      </c>
      <c r="EW364" s="165" t="str">
        <f t="shared" si="427"/>
        <v>هیچکدام</v>
      </c>
      <c r="EX364" s="165" t="str">
        <f t="shared" si="428"/>
        <v xml:space="preserve"> </v>
      </c>
      <c r="EY364" s="165"/>
      <c r="EZ364" s="165" t="str">
        <f t="shared" si="438"/>
        <v xml:space="preserve"> </v>
      </c>
      <c r="FA364" s="165" t="str">
        <f t="shared" si="429"/>
        <v>هیچکدام</v>
      </c>
      <c r="FB364" s="165"/>
      <c r="FC364" s="165"/>
      <c r="FD364" s="165"/>
      <c r="FE364" s="165"/>
      <c r="FG364" s="165"/>
      <c r="FH364" s="165"/>
      <c r="FI364" s="165"/>
      <c r="FJ364" s="165"/>
      <c r="FK364" s="165"/>
      <c r="FL364" s="165"/>
      <c r="FM364" s="165"/>
      <c r="FN364" s="165"/>
      <c r="FO364" s="165"/>
      <c r="FP364" s="165"/>
      <c r="FQ364" s="165"/>
    </row>
    <row r="365" spans="1:173" s="166" customFormat="1" ht="11.65" x14ac:dyDescent="0.35">
      <c r="A365" s="167">
        <v>364</v>
      </c>
      <c r="B365" s="105"/>
      <c r="C365" s="168"/>
      <c r="D365" s="169"/>
      <c r="E365" s="170"/>
      <c r="F365" s="202"/>
      <c r="G365" s="169"/>
      <c r="H365" s="106"/>
      <c r="I365" s="169"/>
      <c r="J365" s="171"/>
      <c r="K365" s="172"/>
      <c r="L365" s="173"/>
      <c r="M365" s="171"/>
      <c r="N365" s="172"/>
      <c r="O365" s="111">
        <f t="shared" si="439"/>
        <v>1398</v>
      </c>
      <c r="P365" s="174"/>
      <c r="Q365" s="175"/>
      <c r="R365" s="175"/>
      <c r="S365" s="217"/>
      <c r="T365" s="114"/>
      <c r="U365" s="115"/>
      <c r="V365" s="116"/>
      <c r="W365" s="117"/>
      <c r="X365" s="117"/>
      <c r="Y365" s="176"/>
      <c r="Z365" s="117"/>
      <c r="AA365" s="117"/>
      <c r="AB365" s="117"/>
      <c r="AC365" s="117"/>
      <c r="AD365" s="117"/>
      <c r="AE365" s="117"/>
      <c r="AF365" s="117"/>
      <c r="AG365" s="118"/>
      <c r="AH365" s="119"/>
      <c r="AI365" s="176"/>
      <c r="AJ365" s="121"/>
      <c r="AK365" s="25" t="str">
        <f t="shared" si="430"/>
        <v xml:space="preserve">         </v>
      </c>
      <c r="AL365" s="122" t="str">
        <f t="shared" si="431"/>
        <v>هیچکدام</v>
      </c>
      <c r="AM365" s="74" t="str">
        <f t="shared" si="432"/>
        <v>7.هیچکدام</v>
      </c>
      <c r="AN365" s="122" t="str">
        <f>IF(G365=0,"نامعلوم",'1.مشخصات مرکز'!$D$2-G365)</f>
        <v>نامعلوم</v>
      </c>
      <c r="AO365" s="123" t="str">
        <f t="shared" si="367"/>
        <v>نامعلوم</v>
      </c>
      <c r="AP365" s="177"/>
      <c r="AQ365" s="178"/>
      <c r="AR365" s="203"/>
      <c r="AS365" s="127" t="str">
        <f t="shared" si="433"/>
        <v>خیر</v>
      </c>
      <c r="AT365" s="128"/>
      <c r="AU365" s="179"/>
      <c r="AV365" s="180"/>
      <c r="AW365" s="180"/>
      <c r="AX365" s="181"/>
      <c r="AY365" s="182"/>
      <c r="AZ365" s="183"/>
      <c r="BA365" s="201"/>
      <c r="BB365" s="132"/>
      <c r="BC365" s="133"/>
      <c r="BD365" s="134"/>
      <c r="BE365" s="184"/>
      <c r="BF365" s="183"/>
      <c r="BG365" s="201"/>
      <c r="BH365" s="182"/>
      <c r="BI365" s="183"/>
      <c r="BJ365" s="201"/>
      <c r="BK365" s="179"/>
      <c r="BL365" s="185"/>
      <c r="BM365" s="186"/>
      <c r="BN365" s="186"/>
      <c r="BO365" s="187"/>
      <c r="BP365" s="180"/>
      <c r="BQ365" s="180"/>
      <c r="BR365" s="181"/>
      <c r="BS365" s="142" t="str">
        <f t="shared" si="368"/>
        <v>خیر</v>
      </c>
      <c r="BT365" s="188">
        <f t="shared" si="369"/>
        <v>0</v>
      </c>
      <c r="BU365" s="200" t="str">
        <f t="shared" si="370"/>
        <v xml:space="preserve"> </v>
      </c>
      <c r="BV365" s="145" t="str">
        <f t="shared" si="434"/>
        <v xml:space="preserve"> </v>
      </c>
      <c r="BW365" s="189">
        <f t="shared" si="371"/>
        <v>0</v>
      </c>
      <c r="BX365" s="190" t="str">
        <f t="shared" si="372"/>
        <v xml:space="preserve"> </v>
      </c>
      <c r="BY365" s="148" t="str">
        <f t="shared" si="373"/>
        <v xml:space="preserve"> </v>
      </c>
      <c r="BZ365" s="191">
        <f t="shared" si="374"/>
        <v>0</v>
      </c>
      <c r="CA365" s="192" t="str">
        <f t="shared" si="375"/>
        <v xml:space="preserve"> </v>
      </c>
      <c r="CB365" s="193" t="str">
        <f t="shared" si="376"/>
        <v xml:space="preserve"> </v>
      </c>
      <c r="CC365" s="194">
        <f t="shared" si="377"/>
        <v>0</v>
      </c>
      <c r="CD365" s="195" t="str">
        <f t="shared" si="378"/>
        <v xml:space="preserve"> </v>
      </c>
      <c r="CE365" s="154" t="str">
        <f t="shared" si="379"/>
        <v xml:space="preserve"> </v>
      </c>
      <c r="CF365" s="196">
        <f t="shared" si="380"/>
        <v>0</v>
      </c>
      <c r="CG365" s="197" t="str">
        <f t="shared" si="381"/>
        <v xml:space="preserve"> </v>
      </c>
      <c r="CH365" s="157" t="str">
        <f t="shared" si="382"/>
        <v xml:space="preserve"> </v>
      </c>
      <c r="CI365" s="191">
        <f t="shared" si="383"/>
        <v>0</v>
      </c>
      <c r="CJ365" s="192" t="str">
        <f t="shared" si="384"/>
        <v xml:space="preserve"> </v>
      </c>
      <c r="CK365" s="151" t="str">
        <f t="shared" si="385"/>
        <v xml:space="preserve"> </v>
      </c>
      <c r="CL365" s="198">
        <f t="shared" si="386"/>
        <v>0</v>
      </c>
      <c r="CM365" s="197" t="str">
        <f t="shared" si="387"/>
        <v xml:space="preserve"> </v>
      </c>
      <c r="CN365" s="159" t="str">
        <f t="shared" si="388"/>
        <v xml:space="preserve"> </v>
      </c>
      <c r="CO365" s="194">
        <f t="shared" si="389"/>
        <v>0</v>
      </c>
      <c r="CP365" s="195" t="str">
        <f t="shared" si="390"/>
        <v xml:space="preserve"> </v>
      </c>
      <c r="CQ365" s="160" t="str">
        <f t="shared" si="391"/>
        <v xml:space="preserve"> </v>
      </c>
      <c r="CR365" s="161">
        <f t="shared" si="392"/>
        <v>0</v>
      </c>
      <c r="CS365" s="144" t="str">
        <f t="shared" si="393"/>
        <v xml:space="preserve"> </v>
      </c>
      <c r="CT365" s="145" t="str">
        <f t="shared" si="394"/>
        <v xml:space="preserve"> </v>
      </c>
      <c r="CU365" s="144" t="str">
        <f t="shared" si="395"/>
        <v>خیر</v>
      </c>
      <c r="CV365" s="162" t="str">
        <f t="shared" si="396"/>
        <v>ارائه نشده است.</v>
      </c>
      <c r="CW365" s="199">
        <f t="shared" si="397"/>
        <v>0</v>
      </c>
      <c r="CX365" s="164"/>
      <c r="CY365" s="164"/>
      <c r="CZ365" s="164"/>
      <c r="DA365" s="165"/>
      <c r="DB365" s="165"/>
      <c r="DC365" s="165"/>
      <c r="DD365" s="165"/>
      <c r="DE365" s="165"/>
      <c r="DF365" s="165"/>
      <c r="DG365" s="165"/>
      <c r="DH365" s="165"/>
      <c r="DI365" s="165"/>
      <c r="DJ365" s="165"/>
      <c r="DK365" s="165"/>
      <c r="DL365" s="165"/>
      <c r="DM365" s="165"/>
      <c r="DN365" s="165"/>
      <c r="DO365" s="165">
        <f t="shared" si="398"/>
        <v>0</v>
      </c>
      <c r="DP365" s="165">
        <f t="shared" si="399"/>
        <v>0</v>
      </c>
      <c r="DQ365" s="165">
        <f t="shared" si="400"/>
        <v>0</v>
      </c>
      <c r="DR365" s="165">
        <f t="shared" si="401"/>
        <v>0</v>
      </c>
      <c r="DS365" s="165">
        <f t="shared" si="402"/>
        <v>0</v>
      </c>
      <c r="DT365" s="165">
        <f t="shared" si="403"/>
        <v>0</v>
      </c>
      <c r="DU365" s="165">
        <f t="shared" si="404"/>
        <v>0</v>
      </c>
      <c r="DV365" s="165">
        <f t="shared" si="405"/>
        <v>0</v>
      </c>
      <c r="DW365" s="165">
        <f t="shared" si="406"/>
        <v>0</v>
      </c>
      <c r="DX365" s="165">
        <f t="shared" si="407"/>
        <v>0</v>
      </c>
      <c r="DY365" s="165">
        <f t="shared" si="408"/>
        <v>0</v>
      </c>
      <c r="DZ365" s="165">
        <f t="shared" si="409"/>
        <v>0</v>
      </c>
      <c r="EA365" s="165">
        <f t="shared" si="410"/>
        <v>0</v>
      </c>
      <c r="EB365" s="165">
        <f t="shared" si="411"/>
        <v>0</v>
      </c>
      <c r="EC365" s="165">
        <f t="shared" si="412"/>
        <v>0</v>
      </c>
      <c r="ED365" s="165">
        <f t="shared" si="413"/>
        <v>0</v>
      </c>
      <c r="EE365" s="165" t="str">
        <f t="shared" si="414"/>
        <v/>
      </c>
      <c r="EF365" s="165" t="str">
        <f t="shared" si="415"/>
        <v/>
      </c>
      <c r="EG365" s="165" t="str">
        <f t="shared" si="416"/>
        <v/>
      </c>
      <c r="EH365" s="165" t="str">
        <f t="shared" si="417"/>
        <v/>
      </c>
      <c r="EI365" s="165" t="str">
        <f t="shared" si="418"/>
        <v/>
      </c>
      <c r="EJ365" s="165" t="str">
        <f t="shared" si="419"/>
        <v/>
      </c>
      <c r="EK365" s="165" t="str">
        <f t="shared" si="420"/>
        <v/>
      </c>
      <c r="EL365" s="165" t="str">
        <f t="shared" si="421"/>
        <v/>
      </c>
      <c r="EM365" s="165" t="e">
        <f>IF(#REF!="بله","FSW","")</f>
        <v>#REF!</v>
      </c>
      <c r="EN365" s="165" t="str">
        <f t="shared" si="422"/>
        <v/>
      </c>
      <c r="EO365" s="165" t="str">
        <f t="shared" si="423"/>
        <v/>
      </c>
      <c r="EP365" s="165" t="str">
        <f t="shared" si="424"/>
        <v/>
      </c>
      <c r="EQ365" s="165" t="str">
        <f t="shared" si="435"/>
        <v/>
      </c>
      <c r="ER365" s="165" t="str">
        <f t="shared" si="436"/>
        <v/>
      </c>
      <c r="ES365" s="165"/>
      <c r="ET365" s="165" t="str">
        <f t="shared" si="437"/>
        <v/>
      </c>
      <c r="EU365" s="165" t="str">
        <f t="shared" si="425"/>
        <v/>
      </c>
      <c r="EV365" s="165" t="str">
        <f t="shared" si="426"/>
        <v xml:space="preserve"> </v>
      </c>
      <c r="EW365" s="165" t="str">
        <f t="shared" si="427"/>
        <v>هیچکدام</v>
      </c>
      <c r="EX365" s="165" t="str">
        <f t="shared" si="428"/>
        <v xml:space="preserve"> </v>
      </c>
      <c r="EY365" s="165"/>
      <c r="EZ365" s="165" t="str">
        <f t="shared" si="438"/>
        <v xml:space="preserve"> </v>
      </c>
      <c r="FA365" s="165" t="str">
        <f t="shared" si="429"/>
        <v>هیچکدام</v>
      </c>
      <c r="FB365" s="165"/>
      <c r="FC365" s="165"/>
      <c r="FD365" s="165"/>
      <c r="FE365" s="165"/>
      <c r="FG365" s="165"/>
      <c r="FH365" s="165"/>
      <c r="FI365" s="165"/>
      <c r="FJ365" s="165"/>
      <c r="FK365" s="165"/>
      <c r="FL365" s="165"/>
      <c r="FM365" s="165"/>
      <c r="FN365" s="165"/>
      <c r="FO365" s="165"/>
      <c r="FP365" s="165"/>
      <c r="FQ365" s="165"/>
    </row>
    <row r="366" spans="1:173" s="166" customFormat="1" ht="11.65" x14ac:dyDescent="0.35">
      <c r="A366" s="167">
        <v>365</v>
      </c>
      <c r="B366" s="105"/>
      <c r="C366" s="168"/>
      <c r="D366" s="169"/>
      <c r="E366" s="170"/>
      <c r="F366" s="202"/>
      <c r="G366" s="169"/>
      <c r="H366" s="106"/>
      <c r="I366" s="169"/>
      <c r="J366" s="171"/>
      <c r="K366" s="172"/>
      <c r="L366" s="173"/>
      <c r="M366" s="171"/>
      <c r="N366" s="172"/>
      <c r="O366" s="111">
        <f t="shared" si="439"/>
        <v>1398</v>
      </c>
      <c r="P366" s="174"/>
      <c r="Q366" s="175"/>
      <c r="R366" s="175"/>
      <c r="S366" s="217"/>
      <c r="T366" s="114"/>
      <c r="U366" s="115"/>
      <c r="V366" s="116"/>
      <c r="W366" s="117"/>
      <c r="X366" s="117"/>
      <c r="Y366" s="176"/>
      <c r="Z366" s="117"/>
      <c r="AA366" s="117"/>
      <c r="AB366" s="117"/>
      <c r="AC366" s="117"/>
      <c r="AD366" s="117"/>
      <c r="AE366" s="117"/>
      <c r="AF366" s="117"/>
      <c r="AG366" s="118"/>
      <c r="AH366" s="119"/>
      <c r="AI366" s="176"/>
      <c r="AJ366" s="121"/>
      <c r="AK366" s="25" t="str">
        <f t="shared" si="430"/>
        <v xml:space="preserve">         </v>
      </c>
      <c r="AL366" s="122" t="str">
        <f t="shared" si="431"/>
        <v>هیچکدام</v>
      </c>
      <c r="AM366" s="74" t="str">
        <f t="shared" si="432"/>
        <v>7.هیچکدام</v>
      </c>
      <c r="AN366" s="122" t="str">
        <f>IF(G366=0,"نامعلوم",'1.مشخصات مرکز'!$D$2-G366)</f>
        <v>نامعلوم</v>
      </c>
      <c r="AO366" s="123" t="str">
        <f t="shared" si="367"/>
        <v>نامعلوم</v>
      </c>
      <c r="AP366" s="177"/>
      <c r="AQ366" s="178"/>
      <c r="AR366" s="203"/>
      <c r="AS366" s="127" t="str">
        <f t="shared" si="433"/>
        <v>خیر</v>
      </c>
      <c r="AT366" s="128"/>
      <c r="AU366" s="179"/>
      <c r="AV366" s="180"/>
      <c r="AW366" s="180"/>
      <c r="AX366" s="181"/>
      <c r="AY366" s="182"/>
      <c r="AZ366" s="183"/>
      <c r="BA366" s="201"/>
      <c r="BB366" s="132"/>
      <c r="BC366" s="133"/>
      <c r="BD366" s="134"/>
      <c r="BE366" s="184"/>
      <c r="BF366" s="183"/>
      <c r="BG366" s="201"/>
      <c r="BH366" s="182"/>
      <c r="BI366" s="183"/>
      <c r="BJ366" s="201"/>
      <c r="BK366" s="179"/>
      <c r="BL366" s="185"/>
      <c r="BM366" s="186"/>
      <c r="BN366" s="186"/>
      <c r="BO366" s="187"/>
      <c r="BP366" s="180"/>
      <c r="BQ366" s="180"/>
      <c r="BR366" s="181"/>
      <c r="BS366" s="142" t="str">
        <f t="shared" si="368"/>
        <v>خیر</v>
      </c>
      <c r="BT366" s="188">
        <f t="shared" si="369"/>
        <v>0</v>
      </c>
      <c r="BU366" s="200" t="str">
        <f t="shared" si="370"/>
        <v xml:space="preserve"> </v>
      </c>
      <c r="BV366" s="145" t="str">
        <f t="shared" si="434"/>
        <v xml:space="preserve"> </v>
      </c>
      <c r="BW366" s="189">
        <f t="shared" si="371"/>
        <v>0</v>
      </c>
      <c r="BX366" s="190" t="str">
        <f t="shared" si="372"/>
        <v xml:space="preserve"> </v>
      </c>
      <c r="BY366" s="148" t="str">
        <f t="shared" si="373"/>
        <v xml:space="preserve"> </v>
      </c>
      <c r="BZ366" s="191">
        <f t="shared" si="374"/>
        <v>0</v>
      </c>
      <c r="CA366" s="192" t="str">
        <f t="shared" si="375"/>
        <v xml:space="preserve"> </v>
      </c>
      <c r="CB366" s="193" t="str">
        <f t="shared" si="376"/>
        <v xml:space="preserve"> </v>
      </c>
      <c r="CC366" s="194">
        <f t="shared" si="377"/>
        <v>0</v>
      </c>
      <c r="CD366" s="195" t="str">
        <f t="shared" si="378"/>
        <v xml:space="preserve"> </v>
      </c>
      <c r="CE366" s="154" t="str">
        <f t="shared" si="379"/>
        <v xml:space="preserve"> </v>
      </c>
      <c r="CF366" s="196">
        <f t="shared" si="380"/>
        <v>0</v>
      </c>
      <c r="CG366" s="197" t="str">
        <f t="shared" si="381"/>
        <v xml:space="preserve"> </v>
      </c>
      <c r="CH366" s="157" t="str">
        <f t="shared" si="382"/>
        <v xml:space="preserve"> </v>
      </c>
      <c r="CI366" s="191">
        <f t="shared" si="383"/>
        <v>0</v>
      </c>
      <c r="CJ366" s="192" t="str">
        <f t="shared" si="384"/>
        <v xml:space="preserve"> </v>
      </c>
      <c r="CK366" s="151" t="str">
        <f t="shared" si="385"/>
        <v xml:space="preserve"> </v>
      </c>
      <c r="CL366" s="198">
        <f t="shared" si="386"/>
        <v>0</v>
      </c>
      <c r="CM366" s="197" t="str">
        <f t="shared" si="387"/>
        <v xml:space="preserve"> </v>
      </c>
      <c r="CN366" s="159" t="str">
        <f t="shared" si="388"/>
        <v xml:space="preserve"> </v>
      </c>
      <c r="CO366" s="194">
        <f t="shared" si="389"/>
        <v>0</v>
      </c>
      <c r="CP366" s="195" t="str">
        <f t="shared" si="390"/>
        <v xml:space="preserve"> </v>
      </c>
      <c r="CQ366" s="160" t="str">
        <f t="shared" si="391"/>
        <v xml:space="preserve"> </v>
      </c>
      <c r="CR366" s="161">
        <f t="shared" si="392"/>
        <v>0</v>
      </c>
      <c r="CS366" s="144" t="str">
        <f t="shared" si="393"/>
        <v xml:space="preserve"> </v>
      </c>
      <c r="CT366" s="145" t="str">
        <f t="shared" si="394"/>
        <v xml:space="preserve"> </v>
      </c>
      <c r="CU366" s="144" t="str">
        <f t="shared" si="395"/>
        <v>خیر</v>
      </c>
      <c r="CV366" s="162" t="str">
        <f t="shared" si="396"/>
        <v>ارائه نشده است.</v>
      </c>
      <c r="CW366" s="199">
        <f t="shared" si="397"/>
        <v>0</v>
      </c>
      <c r="CX366" s="164"/>
      <c r="CY366" s="164"/>
      <c r="CZ366" s="164"/>
      <c r="DA366" s="165"/>
      <c r="DB366" s="165"/>
      <c r="DC366" s="165"/>
      <c r="DD366" s="165"/>
      <c r="DE366" s="165"/>
      <c r="DF366" s="165"/>
      <c r="DG366" s="165"/>
      <c r="DH366" s="165"/>
      <c r="DI366" s="165"/>
      <c r="DJ366" s="165"/>
      <c r="DK366" s="165"/>
      <c r="DL366" s="165"/>
      <c r="DM366" s="165"/>
      <c r="DN366" s="165"/>
      <c r="DO366" s="165">
        <f t="shared" si="398"/>
        <v>0</v>
      </c>
      <c r="DP366" s="165">
        <f t="shared" si="399"/>
        <v>0</v>
      </c>
      <c r="DQ366" s="165">
        <f t="shared" si="400"/>
        <v>0</v>
      </c>
      <c r="DR366" s="165">
        <f t="shared" si="401"/>
        <v>0</v>
      </c>
      <c r="DS366" s="165">
        <f t="shared" si="402"/>
        <v>0</v>
      </c>
      <c r="DT366" s="165">
        <f t="shared" si="403"/>
        <v>0</v>
      </c>
      <c r="DU366" s="165">
        <f t="shared" si="404"/>
        <v>0</v>
      </c>
      <c r="DV366" s="165">
        <f t="shared" si="405"/>
        <v>0</v>
      </c>
      <c r="DW366" s="165">
        <f t="shared" si="406"/>
        <v>0</v>
      </c>
      <c r="DX366" s="165">
        <f t="shared" si="407"/>
        <v>0</v>
      </c>
      <c r="DY366" s="165">
        <f t="shared" si="408"/>
        <v>0</v>
      </c>
      <c r="DZ366" s="165">
        <f t="shared" si="409"/>
        <v>0</v>
      </c>
      <c r="EA366" s="165">
        <f t="shared" si="410"/>
        <v>0</v>
      </c>
      <c r="EB366" s="165">
        <f t="shared" si="411"/>
        <v>0</v>
      </c>
      <c r="EC366" s="165">
        <f t="shared" si="412"/>
        <v>0</v>
      </c>
      <c r="ED366" s="165">
        <f t="shared" si="413"/>
        <v>0</v>
      </c>
      <c r="EE366" s="165" t="str">
        <f t="shared" si="414"/>
        <v/>
      </c>
      <c r="EF366" s="165" t="str">
        <f t="shared" si="415"/>
        <v/>
      </c>
      <c r="EG366" s="165" t="str">
        <f t="shared" si="416"/>
        <v/>
      </c>
      <c r="EH366" s="165" t="str">
        <f t="shared" si="417"/>
        <v/>
      </c>
      <c r="EI366" s="165" t="str">
        <f t="shared" si="418"/>
        <v/>
      </c>
      <c r="EJ366" s="165" t="str">
        <f t="shared" si="419"/>
        <v/>
      </c>
      <c r="EK366" s="165" t="str">
        <f t="shared" si="420"/>
        <v/>
      </c>
      <c r="EL366" s="165" t="str">
        <f t="shared" si="421"/>
        <v/>
      </c>
      <c r="EM366" s="165" t="e">
        <f>IF(#REF!="بله","FSW","")</f>
        <v>#REF!</v>
      </c>
      <c r="EN366" s="165" t="str">
        <f t="shared" si="422"/>
        <v/>
      </c>
      <c r="EO366" s="165" t="str">
        <f t="shared" si="423"/>
        <v/>
      </c>
      <c r="EP366" s="165" t="str">
        <f t="shared" si="424"/>
        <v/>
      </c>
      <c r="EQ366" s="165" t="str">
        <f t="shared" si="435"/>
        <v/>
      </c>
      <c r="ER366" s="165" t="str">
        <f t="shared" si="436"/>
        <v/>
      </c>
      <c r="ES366" s="165"/>
      <c r="ET366" s="165" t="str">
        <f t="shared" si="437"/>
        <v/>
      </c>
      <c r="EU366" s="165" t="str">
        <f t="shared" si="425"/>
        <v/>
      </c>
      <c r="EV366" s="165" t="str">
        <f t="shared" si="426"/>
        <v xml:space="preserve"> </v>
      </c>
      <c r="EW366" s="165" t="str">
        <f t="shared" si="427"/>
        <v>هیچکدام</v>
      </c>
      <c r="EX366" s="165" t="str">
        <f t="shared" si="428"/>
        <v xml:space="preserve"> </v>
      </c>
      <c r="EY366" s="165"/>
      <c r="EZ366" s="165" t="str">
        <f t="shared" si="438"/>
        <v xml:space="preserve"> </v>
      </c>
      <c r="FA366" s="165" t="str">
        <f t="shared" si="429"/>
        <v>هیچکدام</v>
      </c>
      <c r="FB366" s="165"/>
      <c r="FC366" s="165"/>
      <c r="FD366" s="165"/>
      <c r="FE366" s="165"/>
      <c r="FG366" s="165"/>
      <c r="FH366" s="165"/>
      <c r="FI366" s="165"/>
      <c r="FJ366" s="165"/>
      <c r="FK366" s="165"/>
      <c r="FL366" s="165"/>
      <c r="FM366" s="165"/>
      <c r="FN366" s="165"/>
      <c r="FO366" s="165"/>
      <c r="FP366" s="165"/>
      <c r="FQ366" s="165"/>
    </row>
    <row r="367" spans="1:173" s="166" customFormat="1" ht="11.65" x14ac:dyDescent="0.35">
      <c r="A367" s="167">
        <v>366</v>
      </c>
      <c r="B367" s="105"/>
      <c r="C367" s="168"/>
      <c r="D367" s="169"/>
      <c r="E367" s="170"/>
      <c r="F367" s="202"/>
      <c r="G367" s="169"/>
      <c r="H367" s="106"/>
      <c r="I367" s="169"/>
      <c r="J367" s="171"/>
      <c r="K367" s="172"/>
      <c r="L367" s="173"/>
      <c r="M367" s="171"/>
      <c r="N367" s="172"/>
      <c r="O367" s="111">
        <f t="shared" si="439"/>
        <v>1398</v>
      </c>
      <c r="P367" s="174"/>
      <c r="Q367" s="175"/>
      <c r="R367" s="175"/>
      <c r="S367" s="217"/>
      <c r="T367" s="114"/>
      <c r="U367" s="115"/>
      <c r="V367" s="116"/>
      <c r="W367" s="117"/>
      <c r="X367" s="117"/>
      <c r="Y367" s="176"/>
      <c r="Z367" s="117"/>
      <c r="AA367" s="117"/>
      <c r="AB367" s="117"/>
      <c r="AC367" s="117"/>
      <c r="AD367" s="117"/>
      <c r="AE367" s="117"/>
      <c r="AF367" s="117"/>
      <c r="AG367" s="118"/>
      <c r="AH367" s="119"/>
      <c r="AI367" s="176"/>
      <c r="AJ367" s="121"/>
      <c r="AK367" s="25" t="str">
        <f t="shared" si="430"/>
        <v xml:space="preserve">         </v>
      </c>
      <c r="AL367" s="122" t="str">
        <f t="shared" si="431"/>
        <v>هیچکدام</v>
      </c>
      <c r="AM367" s="74" t="str">
        <f t="shared" si="432"/>
        <v>7.هیچکدام</v>
      </c>
      <c r="AN367" s="122" t="str">
        <f>IF(G367=0,"نامعلوم",'1.مشخصات مرکز'!$D$2-G367)</f>
        <v>نامعلوم</v>
      </c>
      <c r="AO367" s="123" t="str">
        <f t="shared" si="367"/>
        <v>نامعلوم</v>
      </c>
      <c r="AP367" s="177"/>
      <c r="AQ367" s="178"/>
      <c r="AR367" s="203"/>
      <c r="AS367" s="127" t="str">
        <f t="shared" si="433"/>
        <v>خیر</v>
      </c>
      <c r="AT367" s="128"/>
      <c r="AU367" s="179"/>
      <c r="AV367" s="180"/>
      <c r="AW367" s="180"/>
      <c r="AX367" s="181"/>
      <c r="AY367" s="182"/>
      <c r="AZ367" s="183"/>
      <c r="BA367" s="201"/>
      <c r="BB367" s="132"/>
      <c r="BC367" s="133"/>
      <c r="BD367" s="134"/>
      <c r="BE367" s="184"/>
      <c r="BF367" s="183"/>
      <c r="BG367" s="201"/>
      <c r="BH367" s="182"/>
      <c r="BI367" s="183"/>
      <c r="BJ367" s="201"/>
      <c r="BK367" s="179"/>
      <c r="BL367" s="185"/>
      <c r="BM367" s="186"/>
      <c r="BN367" s="186"/>
      <c r="BO367" s="187"/>
      <c r="BP367" s="180"/>
      <c r="BQ367" s="180"/>
      <c r="BR367" s="181"/>
      <c r="BS367" s="142" t="str">
        <f t="shared" si="368"/>
        <v>خیر</v>
      </c>
      <c r="BT367" s="188">
        <f t="shared" si="369"/>
        <v>0</v>
      </c>
      <c r="BU367" s="200" t="str">
        <f t="shared" si="370"/>
        <v xml:space="preserve"> </v>
      </c>
      <c r="BV367" s="145" t="str">
        <f t="shared" si="434"/>
        <v xml:space="preserve"> </v>
      </c>
      <c r="BW367" s="189">
        <f t="shared" si="371"/>
        <v>0</v>
      </c>
      <c r="BX367" s="190" t="str">
        <f t="shared" si="372"/>
        <v xml:space="preserve"> </v>
      </c>
      <c r="BY367" s="148" t="str">
        <f t="shared" si="373"/>
        <v xml:space="preserve"> </v>
      </c>
      <c r="BZ367" s="191">
        <f t="shared" si="374"/>
        <v>0</v>
      </c>
      <c r="CA367" s="192" t="str">
        <f t="shared" si="375"/>
        <v xml:space="preserve"> </v>
      </c>
      <c r="CB367" s="193" t="str">
        <f t="shared" si="376"/>
        <v xml:space="preserve"> </v>
      </c>
      <c r="CC367" s="194">
        <f t="shared" si="377"/>
        <v>0</v>
      </c>
      <c r="CD367" s="195" t="str">
        <f t="shared" si="378"/>
        <v xml:space="preserve"> </v>
      </c>
      <c r="CE367" s="154" t="str">
        <f t="shared" si="379"/>
        <v xml:space="preserve"> </v>
      </c>
      <c r="CF367" s="196">
        <f t="shared" si="380"/>
        <v>0</v>
      </c>
      <c r="CG367" s="197" t="str">
        <f t="shared" si="381"/>
        <v xml:space="preserve"> </v>
      </c>
      <c r="CH367" s="157" t="str">
        <f t="shared" si="382"/>
        <v xml:space="preserve"> </v>
      </c>
      <c r="CI367" s="191">
        <f t="shared" si="383"/>
        <v>0</v>
      </c>
      <c r="CJ367" s="192" t="str">
        <f t="shared" si="384"/>
        <v xml:space="preserve"> </v>
      </c>
      <c r="CK367" s="151" t="str">
        <f t="shared" si="385"/>
        <v xml:space="preserve"> </v>
      </c>
      <c r="CL367" s="198">
        <f t="shared" si="386"/>
        <v>0</v>
      </c>
      <c r="CM367" s="197" t="str">
        <f t="shared" si="387"/>
        <v xml:space="preserve"> </v>
      </c>
      <c r="CN367" s="159" t="str">
        <f t="shared" si="388"/>
        <v xml:space="preserve"> </v>
      </c>
      <c r="CO367" s="194">
        <f t="shared" si="389"/>
        <v>0</v>
      </c>
      <c r="CP367" s="195" t="str">
        <f t="shared" si="390"/>
        <v xml:space="preserve"> </v>
      </c>
      <c r="CQ367" s="160" t="str">
        <f t="shared" si="391"/>
        <v xml:space="preserve"> </v>
      </c>
      <c r="CR367" s="161">
        <f t="shared" si="392"/>
        <v>0</v>
      </c>
      <c r="CS367" s="144" t="str">
        <f t="shared" si="393"/>
        <v xml:space="preserve"> </v>
      </c>
      <c r="CT367" s="145" t="str">
        <f t="shared" si="394"/>
        <v xml:space="preserve"> </v>
      </c>
      <c r="CU367" s="144" t="str">
        <f t="shared" si="395"/>
        <v>خیر</v>
      </c>
      <c r="CV367" s="162" t="str">
        <f t="shared" si="396"/>
        <v>ارائه نشده است.</v>
      </c>
      <c r="CW367" s="199">
        <f t="shared" si="397"/>
        <v>0</v>
      </c>
      <c r="CX367" s="164"/>
      <c r="CY367" s="164"/>
      <c r="CZ367" s="164"/>
      <c r="DA367" s="165"/>
      <c r="DB367" s="165"/>
      <c r="DC367" s="165"/>
      <c r="DD367" s="165"/>
      <c r="DE367" s="165"/>
      <c r="DF367" s="165"/>
      <c r="DG367" s="165"/>
      <c r="DH367" s="165"/>
      <c r="DI367" s="165"/>
      <c r="DJ367" s="165"/>
      <c r="DK367" s="165"/>
      <c r="DL367" s="165"/>
      <c r="DM367" s="165"/>
      <c r="DN367" s="165"/>
      <c r="DO367" s="165">
        <f t="shared" si="398"/>
        <v>0</v>
      </c>
      <c r="DP367" s="165">
        <f t="shared" si="399"/>
        <v>0</v>
      </c>
      <c r="DQ367" s="165">
        <f t="shared" si="400"/>
        <v>0</v>
      </c>
      <c r="DR367" s="165">
        <f t="shared" si="401"/>
        <v>0</v>
      </c>
      <c r="DS367" s="165">
        <f t="shared" si="402"/>
        <v>0</v>
      </c>
      <c r="DT367" s="165">
        <f t="shared" si="403"/>
        <v>0</v>
      </c>
      <c r="DU367" s="165">
        <f t="shared" si="404"/>
        <v>0</v>
      </c>
      <c r="DV367" s="165">
        <f t="shared" si="405"/>
        <v>0</v>
      </c>
      <c r="DW367" s="165">
        <f t="shared" si="406"/>
        <v>0</v>
      </c>
      <c r="DX367" s="165">
        <f t="shared" si="407"/>
        <v>0</v>
      </c>
      <c r="DY367" s="165">
        <f t="shared" si="408"/>
        <v>0</v>
      </c>
      <c r="DZ367" s="165">
        <f t="shared" si="409"/>
        <v>0</v>
      </c>
      <c r="EA367" s="165">
        <f t="shared" si="410"/>
        <v>0</v>
      </c>
      <c r="EB367" s="165">
        <f t="shared" si="411"/>
        <v>0</v>
      </c>
      <c r="EC367" s="165">
        <f t="shared" si="412"/>
        <v>0</v>
      </c>
      <c r="ED367" s="165">
        <f t="shared" si="413"/>
        <v>0</v>
      </c>
      <c r="EE367" s="165" t="str">
        <f t="shared" si="414"/>
        <v/>
      </c>
      <c r="EF367" s="165" t="str">
        <f t="shared" si="415"/>
        <v/>
      </c>
      <c r="EG367" s="165" t="str">
        <f t="shared" si="416"/>
        <v/>
      </c>
      <c r="EH367" s="165" t="str">
        <f t="shared" si="417"/>
        <v/>
      </c>
      <c r="EI367" s="165" t="str">
        <f t="shared" si="418"/>
        <v/>
      </c>
      <c r="EJ367" s="165" t="str">
        <f t="shared" si="419"/>
        <v/>
      </c>
      <c r="EK367" s="165" t="str">
        <f t="shared" si="420"/>
        <v/>
      </c>
      <c r="EL367" s="165" t="str">
        <f t="shared" si="421"/>
        <v/>
      </c>
      <c r="EM367" s="165" t="e">
        <f>IF(#REF!="بله","FSW","")</f>
        <v>#REF!</v>
      </c>
      <c r="EN367" s="165" t="str">
        <f t="shared" si="422"/>
        <v/>
      </c>
      <c r="EO367" s="165" t="str">
        <f t="shared" si="423"/>
        <v/>
      </c>
      <c r="EP367" s="165" t="str">
        <f t="shared" si="424"/>
        <v/>
      </c>
      <c r="EQ367" s="165" t="str">
        <f t="shared" si="435"/>
        <v/>
      </c>
      <c r="ER367" s="165" t="str">
        <f t="shared" si="436"/>
        <v/>
      </c>
      <c r="ES367" s="165"/>
      <c r="ET367" s="165" t="str">
        <f t="shared" si="437"/>
        <v/>
      </c>
      <c r="EU367" s="165" t="str">
        <f t="shared" si="425"/>
        <v/>
      </c>
      <c r="EV367" s="165" t="str">
        <f t="shared" si="426"/>
        <v xml:space="preserve"> </v>
      </c>
      <c r="EW367" s="165" t="str">
        <f t="shared" si="427"/>
        <v>هیچکدام</v>
      </c>
      <c r="EX367" s="165" t="str">
        <f t="shared" si="428"/>
        <v xml:space="preserve"> </v>
      </c>
      <c r="EY367" s="165"/>
      <c r="EZ367" s="165" t="str">
        <f t="shared" si="438"/>
        <v xml:space="preserve"> </v>
      </c>
      <c r="FA367" s="165" t="str">
        <f t="shared" si="429"/>
        <v>هیچکدام</v>
      </c>
      <c r="FB367" s="165"/>
      <c r="FC367" s="165"/>
      <c r="FD367" s="165"/>
      <c r="FE367" s="165"/>
      <c r="FG367" s="165"/>
      <c r="FH367" s="165"/>
      <c r="FI367" s="165"/>
      <c r="FJ367" s="165"/>
      <c r="FK367" s="165"/>
      <c r="FL367" s="165"/>
      <c r="FM367" s="165"/>
      <c r="FN367" s="165"/>
      <c r="FO367" s="165"/>
      <c r="FP367" s="165"/>
      <c r="FQ367" s="165"/>
    </row>
    <row r="368" spans="1:173" s="166" customFormat="1" ht="11.65" x14ac:dyDescent="0.35">
      <c r="A368" s="167">
        <v>367</v>
      </c>
      <c r="B368" s="105"/>
      <c r="C368" s="168"/>
      <c r="D368" s="169"/>
      <c r="E368" s="170"/>
      <c r="F368" s="202"/>
      <c r="G368" s="169"/>
      <c r="H368" s="106"/>
      <c r="I368" s="169"/>
      <c r="J368" s="171"/>
      <c r="K368" s="172"/>
      <c r="L368" s="173"/>
      <c r="M368" s="171"/>
      <c r="N368" s="172"/>
      <c r="O368" s="111">
        <f t="shared" si="439"/>
        <v>1398</v>
      </c>
      <c r="P368" s="174"/>
      <c r="Q368" s="175"/>
      <c r="R368" s="175"/>
      <c r="S368" s="217"/>
      <c r="T368" s="114"/>
      <c r="U368" s="115"/>
      <c r="V368" s="116"/>
      <c r="W368" s="117"/>
      <c r="X368" s="117"/>
      <c r="Y368" s="176"/>
      <c r="Z368" s="117"/>
      <c r="AA368" s="117"/>
      <c r="AB368" s="117"/>
      <c r="AC368" s="117"/>
      <c r="AD368" s="117"/>
      <c r="AE368" s="117"/>
      <c r="AF368" s="117"/>
      <c r="AG368" s="118"/>
      <c r="AH368" s="119"/>
      <c r="AI368" s="176"/>
      <c r="AJ368" s="121"/>
      <c r="AK368" s="25" t="str">
        <f t="shared" si="430"/>
        <v xml:space="preserve">         </v>
      </c>
      <c r="AL368" s="122" t="str">
        <f t="shared" si="431"/>
        <v>هیچکدام</v>
      </c>
      <c r="AM368" s="74" t="str">
        <f t="shared" si="432"/>
        <v>7.هیچکدام</v>
      </c>
      <c r="AN368" s="122" t="str">
        <f>IF(G368=0,"نامعلوم",'1.مشخصات مرکز'!$D$2-G368)</f>
        <v>نامعلوم</v>
      </c>
      <c r="AO368" s="123" t="str">
        <f t="shared" si="367"/>
        <v>نامعلوم</v>
      </c>
      <c r="AP368" s="177"/>
      <c r="AQ368" s="178"/>
      <c r="AR368" s="203"/>
      <c r="AS368" s="127" t="str">
        <f t="shared" si="433"/>
        <v>خیر</v>
      </c>
      <c r="AT368" s="128"/>
      <c r="AU368" s="179"/>
      <c r="AV368" s="180"/>
      <c r="AW368" s="180"/>
      <c r="AX368" s="181"/>
      <c r="AY368" s="182"/>
      <c r="AZ368" s="183"/>
      <c r="BA368" s="201"/>
      <c r="BB368" s="132"/>
      <c r="BC368" s="133"/>
      <c r="BD368" s="134"/>
      <c r="BE368" s="184"/>
      <c r="BF368" s="183"/>
      <c r="BG368" s="201"/>
      <c r="BH368" s="182"/>
      <c r="BI368" s="183"/>
      <c r="BJ368" s="201"/>
      <c r="BK368" s="179"/>
      <c r="BL368" s="185"/>
      <c r="BM368" s="186"/>
      <c r="BN368" s="186"/>
      <c r="BO368" s="187"/>
      <c r="BP368" s="180"/>
      <c r="BQ368" s="180"/>
      <c r="BR368" s="181"/>
      <c r="BS368" s="142" t="str">
        <f t="shared" si="368"/>
        <v>خیر</v>
      </c>
      <c r="BT368" s="188">
        <f t="shared" si="369"/>
        <v>0</v>
      </c>
      <c r="BU368" s="200" t="str">
        <f t="shared" si="370"/>
        <v xml:space="preserve"> </v>
      </c>
      <c r="BV368" s="145" t="str">
        <f t="shared" si="434"/>
        <v xml:space="preserve"> </v>
      </c>
      <c r="BW368" s="189">
        <f t="shared" si="371"/>
        <v>0</v>
      </c>
      <c r="BX368" s="190" t="str">
        <f t="shared" si="372"/>
        <v xml:space="preserve"> </v>
      </c>
      <c r="BY368" s="148" t="str">
        <f t="shared" si="373"/>
        <v xml:space="preserve"> </v>
      </c>
      <c r="BZ368" s="191">
        <f t="shared" si="374"/>
        <v>0</v>
      </c>
      <c r="CA368" s="192" t="str">
        <f t="shared" si="375"/>
        <v xml:space="preserve"> </v>
      </c>
      <c r="CB368" s="193" t="str">
        <f t="shared" si="376"/>
        <v xml:space="preserve"> </v>
      </c>
      <c r="CC368" s="194">
        <f t="shared" si="377"/>
        <v>0</v>
      </c>
      <c r="CD368" s="195" t="str">
        <f t="shared" si="378"/>
        <v xml:space="preserve"> </v>
      </c>
      <c r="CE368" s="154" t="str">
        <f t="shared" si="379"/>
        <v xml:space="preserve"> </v>
      </c>
      <c r="CF368" s="196">
        <f t="shared" si="380"/>
        <v>0</v>
      </c>
      <c r="CG368" s="197" t="str">
        <f t="shared" si="381"/>
        <v xml:space="preserve"> </v>
      </c>
      <c r="CH368" s="157" t="str">
        <f t="shared" si="382"/>
        <v xml:space="preserve"> </v>
      </c>
      <c r="CI368" s="191">
        <f t="shared" si="383"/>
        <v>0</v>
      </c>
      <c r="CJ368" s="192" t="str">
        <f t="shared" si="384"/>
        <v xml:space="preserve"> </v>
      </c>
      <c r="CK368" s="151" t="str">
        <f t="shared" si="385"/>
        <v xml:space="preserve"> </v>
      </c>
      <c r="CL368" s="198">
        <f t="shared" si="386"/>
        <v>0</v>
      </c>
      <c r="CM368" s="197" t="str">
        <f t="shared" si="387"/>
        <v xml:space="preserve"> </v>
      </c>
      <c r="CN368" s="159" t="str">
        <f t="shared" si="388"/>
        <v xml:space="preserve"> </v>
      </c>
      <c r="CO368" s="194">
        <f t="shared" si="389"/>
        <v>0</v>
      </c>
      <c r="CP368" s="195" t="str">
        <f t="shared" si="390"/>
        <v xml:space="preserve"> </v>
      </c>
      <c r="CQ368" s="160" t="str">
        <f t="shared" si="391"/>
        <v xml:space="preserve"> </v>
      </c>
      <c r="CR368" s="161">
        <f t="shared" si="392"/>
        <v>0</v>
      </c>
      <c r="CS368" s="144" t="str">
        <f t="shared" si="393"/>
        <v xml:space="preserve"> </v>
      </c>
      <c r="CT368" s="145" t="str">
        <f t="shared" si="394"/>
        <v xml:space="preserve"> </v>
      </c>
      <c r="CU368" s="144" t="str">
        <f t="shared" si="395"/>
        <v>خیر</v>
      </c>
      <c r="CV368" s="162" t="str">
        <f t="shared" si="396"/>
        <v>ارائه نشده است.</v>
      </c>
      <c r="CW368" s="199">
        <f t="shared" si="397"/>
        <v>0</v>
      </c>
      <c r="CX368" s="164"/>
      <c r="CY368" s="164"/>
      <c r="CZ368" s="164"/>
      <c r="DA368" s="165"/>
      <c r="DB368" s="165"/>
      <c r="DC368" s="165"/>
      <c r="DD368" s="165"/>
      <c r="DE368" s="165"/>
      <c r="DF368" s="165"/>
      <c r="DG368" s="165"/>
      <c r="DH368" s="165"/>
      <c r="DI368" s="165"/>
      <c r="DJ368" s="165"/>
      <c r="DK368" s="165"/>
      <c r="DL368" s="165"/>
      <c r="DM368" s="165"/>
      <c r="DN368" s="165"/>
      <c r="DO368" s="165">
        <f t="shared" si="398"/>
        <v>0</v>
      </c>
      <c r="DP368" s="165">
        <f t="shared" si="399"/>
        <v>0</v>
      </c>
      <c r="DQ368" s="165">
        <f t="shared" si="400"/>
        <v>0</v>
      </c>
      <c r="DR368" s="165">
        <f t="shared" si="401"/>
        <v>0</v>
      </c>
      <c r="DS368" s="165">
        <f t="shared" si="402"/>
        <v>0</v>
      </c>
      <c r="DT368" s="165">
        <f t="shared" si="403"/>
        <v>0</v>
      </c>
      <c r="DU368" s="165">
        <f t="shared" si="404"/>
        <v>0</v>
      </c>
      <c r="DV368" s="165">
        <f t="shared" si="405"/>
        <v>0</v>
      </c>
      <c r="DW368" s="165">
        <f t="shared" si="406"/>
        <v>0</v>
      </c>
      <c r="DX368" s="165">
        <f t="shared" si="407"/>
        <v>0</v>
      </c>
      <c r="DY368" s="165">
        <f t="shared" si="408"/>
        <v>0</v>
      </c>
      <c r="DZ368" s="165">
        <f t="shared" si="409"/>
        <v>0</v>
      </c>
      <c r="EA368" s="165">
        <f t="shared" si="410"/>
        <v>0</v>
      </c>
      <c r="EB368" s="165">
        <f t="shared" si="411"/>
        <v>0</v>
      </c>
      <c r="EC368" s="165">
        <f t="shared" si="412"/>
        <v>0</v>
      </c>
      <c r="ED368" s="165">
        <f t="shared" si="413"/>
        <v>0</v>
      </c>
      <c r="EE368" s="165" t="str">
        <f t="shared" si="414"/>
        <v/>
      </c>
      <c r="EF368" s="165" t="str">
        <f t="shared" si="415"/>
        <v/>
      </c>
      <c r="EG368" s="165" t="str">
        <f t="shared" si="416"/>
        <v/>
      </c>
      <c r="EH368" s="165" t="str">
        <f t="shared" si="417"/>
        <v/>
      </c>
      <c r="EI368" s="165" t="str">
        <f t="shared" si="418"/>
        <v/>
      </c>
      <c r="EJ368" s="165" t="str">
        <f t="shared" si="419"/>
        <v/>
      </c>
      <c r="EK368" s="165" t="str">
        <f t="shared" si="420"/>
        <v/>
      </c>
      <c r="EL368" s="165" t="str">
        <f t="shared" si="421"/>
        <v/>
      </c>
      <c r="EM368" s="165" t="e">
        <f>IF(#REF!="بله","FSW","")</f>
        <v>#REF!</v>
      </c>
      <c r="EN368" s="165" t="str">
        <f t="shared" si="422"/>
        <v/>
      </c>
      <c r="EO368" s="165" t="str">
        <f t="shared" si="423"/>
        <v/>
      </c>
      <c r="EP368" s="165" t="str">
        <f t="shared" si="424"/>
        <v/>
      </c>
      <c r="EQ368" s="165" t="str">
        <f t="shared" si="435"/>
        <v/>
      </c>
      <c r="ER368" s="165" t="str">
        <f t="shared" si="436"/>
        <v/>
      </c>
      <c r="ES368" s="165"/>
      <c r="ET368" s="165" t="str">
        <f t="shared" si="437"/>
        <v/>
      </c>
      <c r="EU368" s="165" t="str">
        <f t="shared" si="425"/>
        <v/>
      </c>
      <c r="EV368" s="165" t="str">
        <f t="shared" si="426"/>
        <v xml:space="preserve"> </v>
      </c>
      <c r="EW368" s="165" t="str">
        <f t="shared" si="427"/>
        <v>هیچکدام</v>
      </c>
      <c r="EX368" s="165" t="str">
        <f t="shared" si="428"/>
        <v xml:space="preserve"> </v>
      </c>
      <c r="EY368" s="165"/>
      <c r="EZ368" s="165" t="str">
        <f t="shared" si="438"/>
        <v xml:space="preserve"> </v>
      </c>
      <c r="FA368" s="165" t="str">
        <f t="shared" si="429"/>
        <v>هیچکدام</v>
      </c>
      <c r="FB368" s="165"/>
      <c r="FC368" s="165"/>
      <c r="FD368" s="165"/>
      <c r="FE368" s="165"/>
      <c r="FG368" s="165"/>
      <c r="FH368" s="165"/>
      <c r="FI368" s="165"/>
      <c r="FJ368" s="165"/>
      <c r="FK368" s="165"/>
      <c r="FL368" s="165"/>
      <c r="FM368" s="165"/>
      <c r="FN368" s="165"/>
      <c r="FO368" s="165"/>
      <c r="FP368" s="165"/>
      <c r="FQ368" s="165"/>
    </row>
    <row r="369" spans="1:173" s="166" customFormat="1" ht="11.65" x14ac:dyDescent="0.35">
      <c r="A369" s="167">
        <v>368</v>
      </c>
      <c r="B369" s="105"/>
      <c r="C369" s="168"/>
      <c r="D369" s="169"/>
      <c r="E369" s="170"/>
      <c r="F369" s="202"/>
      <c r="G369" s="169"/>
      <c r="H369" s="106"/>
      <c r="I369" s="169"/>
      <c r="J369" s="171"/>
      <c r="K369" s="172"/>
      <c r="L369" s="173"/>
      <c r="M369" s="171"/>
      <c r="N369" s="172"/>
      <c r="O369" s="111">
        <f t="shared" si="439"/>
        <v>1398</v>
      </c>
      <c r="P369" s="174"/>
      <c r="Q369" s="175"/>
      <c r="R369" s="175"/>
      <c r="S369" s="217"/>
      <c r="T369" s="114"/>
      <c r="U369" s="115"/>
      <c r="V369" s="116"/>
      <c r="W369" s="117"/>
      <c r="X369" s="117"/>
      <c r="Y369" s="176"/>
      <c r="Z369" s="117"/>
      <c r="AA369" s="117"/>
      <c r="AB369" s="117"/>
      <c r="AC369" s="117"/>
      <c r="AD369" s="117"/>
      <c r="AE369" s="117"/>
      <c r="AF369" s="117"/>
      <c r="AG369" s="118"/>
      <c r="AH369" s="119"/>
      <c r="AI369" s="176"/>
      <c r="AJ369" s="121"/>
      <c r="AK369" s="25" t="str">
        <f t="shared" si="430"/>
        <v xml:space="preserve">         </v>
      </c>
      <c r="AL369" s="122" t="str">
        <f t="shared" si="431"/>
        <v>هیچکدام</v>
      </c>
      <c r="AM369" s="74" t="str">
        <f t="shared" si="432"/>
        <v>7.هیچکدام</v>
      </c>
      <c r="AN369" s="122" t="str">
        <f>IF(G369=0,"نامعلوم",'1.مشخصات مرکز'!$D$2-G369)</f>
        <v>نامعلوم</v>
      </c>
      <c r="AO369" s="123" t="str">
        <f t="shared" si="367"/>
        <v>نامعلوم</v>
      </c>
      <c r="AP369" s="177"/>
      <c r="AQ369" s="178"/>
      <c r="AR369" s="203"/>
      <c r="AS369" s="127" t="str">
        <f t="shared" si="433"/>
        <v>خیر</v>
      </c>
      <c r="AT369" s="128"/>
      <c r="AU369" s="179"/>
      <c r="AV369" s="180"/>
      <c r="AW369" s="180"/>
      <c r="AX369" s="181"/>
      <c r="AY369" s="182"/>
      <c r="AZ369" s="183"/>
      <c r="BA369" s="201"/>
      <c r="BB369" s="132"/>
      <c r="BC369" s="133"/>
      <c r="BD369" s="134"/>
      <c r="BE369" s="184"/>
      <c r="BF369" s="183"/>
      <c r="BG369" s="201"/>
      <c r="BH369" s="182"/>
      <c r="BI369" s="183"/>
      <c r="BJ369" s="201"/>
      <c r="BK369" s="179"/>
      <c r="BL369" s="185"/>
      <c r="BM369" s="186"/>
      <c r="BN369" s="186"/>
      <c r="BO369" s="187"/>
      <c r="BP369" s="180"/>
      <c r="BQ369" s="180"/>
      <c r="BR369" s="181"/>
      <c r="BS369" s="142" t="str">
        <f t="shared" si="368"/>
        <v>خیر</v>
      </c>
      <c r="BT369" s="188">
        <f t="shared" si="369"/>
        <v>0</v>
      </c>
      <c r="BU369" s="200" t="str">
        <f t="shared" si="370"/>
        <v xml:space="preserve"> </v>
      </c>
      <c r="BV369" s="145" t="str">
        <f t="shared" si="434"/>
        <v xml:space="preserve"> </v>
      </c>
      <c r="BW369" s="189">
        <f t="shared" si="371"/>
        <v>0</v>
      </c>
      <c r="BX369" s="190" t="str">
        <f t="shared" si="372"/>
        <v xml:space="preserve"> </v>
      </c>
      <c r="BY369" s="148" t="str">
        <f t="shared" si="373"/>
        <v xml:space="preserve"> </v>
      </c>
      <c r="BZ369" s="191">
        <f t="shared" si="374"/>
        <v>0</v>
      </c>
      <c r="CA369" s="192" t="str">
        <f t="shared" si="375"/>
        <v xml:space="preserve"> </v>
      </c>
      <c r="CB369" s="193" t="str">
        <f t="shared" si="376"/>
        <v xml:space="preserve"> </v>
      </c>
      <c r="CC369" s="194">
        <f t="shared" si="377"/>
        <v>0</v>
      </c>
      <c r="CD369" s="195" t="str">
        <f t="shared" si="378"/>
        <v xml:space="preserve"> </v>
      </c>
      <c r="CE369" s="154" t="str">
        <f t="shared" si="379"/>
        <v xml:space="preserve"> </v>
      </c>
      <c r="CF369" s="196">
        <f t="shared" si="380"/>
        <v>0</v>
      </c>
      <c r="CG369" s="197" t="str">
        <f t="shared" si="381"/>
        <v xml:space="preserve"> </v>
      </c>
      <c r="CH369" s="157" t="str">
        <f t="shared" si="382"/>
        <v xml:space="preserve"> </v>
      </c>
      <c r="CI369" s="191">
        <f t="shared" si="383"/>
        <v>0</v>
      </c>
      <c r="CJ369" s="192" t="str">
        <f t="shared" si="384"/>
        <v xml:space="preserve"> </v>
      </c>
      <c r="CK369" s="151" t="str">
        <f t="shared" si="385"/>
        <v xml:space="preserve"> </v>
      </c>
      <c r="CL369" s="198">
        <f t="shared" si="386"/>
        <v>0</v>
      </c>
      <c r="CM369" s="197" t="str">
        <f t="shared" si="387"/>
        <v xml:space="preserve"> </v>
      </c>
      <c r="CN369" s="159" t="str">
        <f t="shared" si="388"/>
        <v xml:space="preserve"> </v>
      </c>
      <c r="CO369" s="194">
        <f t="shared" si="389"/>
        <v>0</v>
      </c>
      <c r="CP369" s="195" t="str">
        <f t="shared" si="390"/>
        <v xml:space="preserve"> </v>
      </c>
      <c r="CQ369" s="160" t="str">
        <f t="shared" si="391"/>
        <v xml:space="preserve"> </v>
      </c>
      <c r="CR369" s="161">
        <f t="shared" si="392"/>
        <v>0</v>
      </c>
      <c r="CS369" s="144" t="str">
        <f t="shared" si="393"/>
        <v xml:space="preserve"> </v>
      </c>
      <c r="CT369" s="145" t="str">
        <f t="shared" si="394"/>
        <v xml:space="preserve"> </v>
      </c>
      <c r="CU369" s="144" t="str">
        <f t="shared" si="395"/>
        <v>خیر</v>
      </c>
      <c r="CV369" s="162" t="str">
        <f t="shared" si="396"/>
        <v>ارائه نشده است.</v>
      </c>
      <c r="CW369" s="199">
        <f t="shared" si="397"/>
        <v>0</v>
      </c>
      <c r="CX369" s="164"/>
      <c r="CY369" s="164"/>
      <c r="CZ369" s="164"/>
      <c r="DA369" s="165"/>
      <c r="DB369" s="165"/>
      <c r="DC369" s="165"/>
      <c r="DD369" s="165"/>
      <c r="DE369" s="165"/>
      <c r="DF369" s="165"/>
      <c r="DG369" s="165"/>
      <c r="DH369" s="165"/>
      <c r="DI369" s="165"/>
      <c r="DJ369" s="165"/>
      <c r="DK369" s="165"/>
      <c r="DL369" s="165"/>
      <c r="DM369" s="165"/>
      <c r="DN369" s="165"/>
      <c r="DO369" s="165">
        <f t="shared" si="398"/>
        <v>0</v>
      </c>
      <c r="DP369" s="165">
        <f t="shared" si="399"/>
        <v>0</v>
      </c>
      <c r="DQ369" s="165">
        <f t="shared" si="400"/>
        <v>0</v>
      </c>
      <c r="DR369" s="165">
        <f t="shared" si="401"/>
        <v>0</v>
      </c>
      <c r="DS369" s="165">
        <f t="shared" si="402"/>
        <v>0</v>
      </c>
      <c r="DT369" s="165">
        <f t="shared" si="403"/>
        <v>0</v>
      </c>
      <c r="DU369" s="165">
        <f t="shared" si="404"/>
        <v>0</v>
      </c>
      <c r="DV369" s="165">
        <f t="shared" si="405"/>
        <v>0</v>
      </c>
      <c r="DW369" s="165">
        <f t="shared" si="406"/>
        <v>0</v>
      </c>
      <c r="DX369" s="165">
        <f t="shared" si="407"/>
        <v>0</v>
      </c>
      <c r="DY369" s="165">
        <f t="shared" si="408"/>
        <v>0</v>
      </c>
      <c r="DZ369" s="165">
        <f t="shared" si="409"/>
        <v>0</v>
      </c>
      <c r="EA369" s="165">
        <f t="shared" si="410"/>
        <v>0</v>
      </c>
      <c r="EB369" s="165">
        <f t="shared" si="411"/>
        <v>0</v>
      </c>
      <c r="EC369" s="165">
        <f t="shared" si="412"/>
        <v>0</v>
      </c>
      <c r="ED369" s="165">
        <f t="shared" si="413"/>
        <v>0</v>
      </c>
      <c r="EE369" s="165" t="str">
        <f t="shared" si="414"/>
        <v/>
      </c>
      <c r="EF369" s="165" t="str">
        <f t="shared" si="415"/>
        <v/>
      </c>
      <c r="EG369" s="165" t="str">
        <f t="shared" si="416"/>
        <v/>
      </c>
      <c r="EH369" s="165" t="str">
        <f t="shared" si="417"/>
        <v/>
      </c>
      <c r="EI369" s="165" t="str">
        <f t="shared" si="418"/>
        <v/>
      </c>
      <c r="EJ369" s="165" t="str">
        <f t="shared" si="419"/>
        <v/>
      </c>
      <c r="EK369" s="165" t="str">
        <f t="shared" si="420"/>
        <v/>
      </c>
      <c r="EL369" s="165" t="str">
        <f t="shared" si="421"/>
        <v/>
      </c>
      <c r="EM369" s="165" t="e">
        <f>IF(#REF!="بله","FSW","")</f>
        <v>#REF!</v>
      </c>
      <c r="EN369" s="165" t="str">
        <f t="shared" si="422"/>
        <v/>
      </c>
      <c r="EO369" s="165" t="str">
        <f t="shared" si="423"/>
        <v/>
      </c>
      <c r="EP369" s="165" t="str">
        <f t="shared" si="424"/>
        <v/>
      </c>
      <c r="EQ369" s="165" t="str">
        <f t="shared" si="435"/>
        <v/>
      </c>
      <c r="ER369" s="165" t="str">
        <f t="shared" si="436"/>
        <v/>
      </c>
      <c r="ES369" s="165"/>
      <c r="ET369" s="165" t="str">
        <f t="shared" si="437"/>
        <v/>
      </c>
      <c r="EU369" s="165" t="str">
        <f t="shared" si="425"/>
        <v/>
      </c>
      <c r="EV369" s="165" t="str">
        <f t="shared" si="426"/>
        <v xml:space="preserve"> </v>
      </c>
      <c r="EW369" s="165" t="str">
        <f t="shared" si="427"/>
        <v>هیچکدام</v>
      </c>
      <c r="EX369" s="165" t="str">
        <f t="shared" si="428"/>
        <v xml:space="preserve"> </v>
      </c>
      <c r="EY369" s="165"/>
      <c r="EZ369" s="165" t="str">
        <f t="shared" si="438"/>
        <v xml:space="preserve"> </v>
      </c>
      <c r="FA369" s="165" t="str">
        <f t="shared" si="429"/>
        <v>هیچکدام</v>
      </c>
      <c r="FB369" s="165"/>
      <c r="FC369" s="165"/>
      <c r="FD369" s="165"/>
      <c r="FE369" s="165"/>
      <c r="FG369" s="165"/>
      <c r="FH369" s="165"/>
      <c r="FI369" s="165"/>
      <c r="FJ369" s="165"/>
      <c r="FK369" s="165"/>
      <c r="FL369" s="165"/>
      <c r="FM369" s="165"/>
      <c r="FN369" s="165"/>
      <c r="FO369" s="165"/>
      <c r="FP369" s="165"/>
      <c r="FQ369" s="165"/>
    </row>
    <row r="370" spans="1:173" s="166" customFormat="1" ht="11.65" x14ac:dyDescent="0.35">
      <c r="A370" s="167">
        <v>369</v>
      </c>
      <c r="B370" s="105"/>
      <c r="C370" s="168"/>
      <c r="D370" s="169"/>
      <c r="E370" s="170"/>
      <c r="F370" s="202"/>
      <c r="G370" s="169"/>
      <c r="H370" s="106"/>
      <c r="I370" s="169"/>
      <c r="J370" s="171"/>
      <c r="K370" s="172"/>
      <c r="L370" s="173"/>
      <c r="M370" s="171"/>
      <c r="N370" s="172"/>
      <c r="O370" s="111">
        <f t="shared" si="439"/>
        <v>1398</v>
      </c>
      <c r="P370" s="174"/>
      <c r="Q370" s="175"/>
      <c r="R370" s="175"/>
      <c r="S370" s="217"/>
      <c r="T370" s="114"/>
      <c r="U370" s="115"/>
      <c r="V370" s="116"/>
      <c r="W370" s="117"/>
      <c r="X370" s="117"/>
      <c r="Y370" s="176"/>
      <c r="Z370" s="117"/>
      <c r="AA370" s="117"/>
      <c r="AB370" s="117"/>
      <c r="AC370" s="117"/>
      <c r="AD370" s="117"/>
      <c r="AE370" s="117"/>
      <c r="AF370" s="117"/>
      <c r="AG370" s="118"/>
      <c r="AH370" s="119"/>
      <c r="AI370" s="176"/>
      <c r="AJ370" s="121"/>
      <c r="AK370" s="25" t="str">
        <f t="shared" si="430"/>
        <v xml:space="preserve">         </v>
      </c>
      <c r="AL370" s="122" t="str">
        <f t="shared" si="431"/>
        <v>هیچکدام</v>
      </c>
      <c r="AM370" s="74" t="str">
        <f t="shared" si="432"/>
        <v>7.هیچکدام</v>
      </c>
      <c r="AN370" s="122" t="str">
        <f>IF(G370=0,"نامعلوم",'1.مشخصات مرکز'!$D$2-G370)</f>
        <v>نامعلوم</v>
      </c>
      <c r="AO370" s="123" t="str">
        <f t="shared" si="367"/>
        <v>نامعلوم</v>
      </c>
      <c r="AP370" s="177"/>
      <c r="AQ370" s="178"/>
      <c r="AR370" s="203"/>
      <c r="AS370" s="127" t="str">
        <f t="shared" si="433"/>
        <v>خیر</v>
      </c>
      <c r="AT370" s="128"/>
      <c r="AU370" s="179"/>
      <c r="AV370" s="180"/>
      <c r="AW370" s="180"/>
      <c r="AX370" s="181"/>
      <c r="AY370" s="182"/>
      <c r="AZ370" s="183"/>
      <c r="BA370" s="201"/>
      <c r="BB370" s="132"/>
      <c r="BC370" s="133"/>
      <c r="BD370" s="134"/>
      <c r="BE370" s="184"/>
      <c r="BF370" s="183"/>
      <c r="BG370" s="201"/>
      <c r="BH370" s="182"/>
      <c r="BI370" s="183"/>
      <c r="BJ370" s="201"/>
      <c r="BK370" s="179"/>
      <c r="BL370" s="185"/>
      <c r="BM370" s="186"/>
      <c r="BN370" s="186"/>
      <c r="BO370" s="187"/>
      <c r="BP370" s="180"/>
      <c r="BQ370" s="180"/>
      <c r="BR370" s="181"/>
      <c r="BS370" s="142" t="str">
        <f t="shared" si="368"/>
        <v>خیر</v>
      </c>
      <c r="BT370" s="188">
        <f t="shared" si="369"/>
        <v>0</v>
      </c>
      <c r="BU370" s="200" t="str">
        <f t="shared" si="370"/>
        <v xml:space="preserve"> </v>
      </c>
      <c r="BV370" s="145" t="str">
        <f t="shared" si="434"/>
        <v xml:space="preserve"> </v>
      </c>
      <c r="BW370" s="189">
        <f t="shared" si="371"/>
        <v>0</v>
      </c>
      <c r="BX370" s="190" t="str">
        <f t="shared" si="372"/>
        <v xml:space="preserve"> </v>
      </c>
      <c r="BY370" s="148" t="str">
        <f t="shared" si="373"/>
        <v xml:space="preserve"> </v>
      </c>
      <c r="BZ370" s="191">
        <f t="shared" si="374"/>
        <v>0</v>
      </c>
      <c r="CA370" s="192" t="str">
        <f t="shared" si="375"/>
        <v xml:space="preserve"> </v>
      </c>
      <c r="CB370" s="193" t="str">
        <f t="shared" si="376"/>
        <v xml:space="preserve"> </v>
      </c>
      <c r="CC370" s="194">
        <f t="shared" si="377"/>
        <v>0</v>
      </c>
      <c r="CD370" s="195" t="str">
        <f t="shared" si="378"/>
        <v xml:space="preserve"> </v>
      </c>
      <c r="CE370" s="154" t="str">
        <f t="shared" si="379"/>
        <v xml:space="preserve"> </v>
      </c>
      <c r="CF370" s="196">
        <f t="shared" si="380"/>
        <v>0</v>
      </c>
      <c r="CG370" s="197" t="str">
        <f t="shared" si="381"/>
        <v xml:space="preserve"> </v>
      </c>
      <c r="CH370" s="157" t="str">
        <f t="shared" si="382"/>
        <v xml:space="preserve"> </v>
      </c>
      <c r="CI370" s="191">
        <f t="shared" si="383"/>
        <v>0</v>
      </c>
      <c r="CJ370" s="192" t="str">
        <f t="shared" si="384"/>
        <v xml:space="preserve"> </v>
      </c>
      <c r="CK370" s="151" t="str">
        <f t="shared" si="385"/>
        <v xml:space="preserve"> </v>
      </c>
      <c r="CL370" s="198">
        <f t="shared" si="386"/>
        <v>0</v>
      </c>
      <c r="CM370" s="197" t="str">
        <f t="shared" si="387"/>
        <v xml:space="preserve"> </v>
      </c>
      <c r="CN370" s="159" t="str">
        <f t="shared" si="388"/>
        <v xml:space="preserve"> </v>
      </c>
      <c r="CO370" s="194">
        <f t="shared" si="389"/>
        <v>0</v>
      </c>
      <c r="CP370" s="195" t="str">
        <f t="shared" si="390"/>
        <v xml:space="preserve"> </v>
      </c>
      <c r="CQ370" s="160" t="str">
        <f t="shared" si="391"/>
        <v xml:space="preserve"> </v>
      </c>
      <c r="CR370" s="161">
        <f t="shared" si="392"/>
        <v>0</v>
      </c>
      <c r="CS370" s="144" t="str">
        <f t="shared" si="393"/>
        <v xml:space="preserve"> </v>
      </c>
      <c r="CT370" s="145" t="str">
        <f t="shared" si="394"/>
        <v xml:space="preserve"> </v>
      </c>
      <c r="CU370" s="144" t="str">
        <f t="shared" si="395"/>
        <v>خیر</v>
      </c>
      <c r="CV370" s="162" t="str">
        <f t="shared" si="396"/>
        <v>ارائه نشده است.</v>
      </c>
      <c r="CW370" s="199">
        <f t="shared" si="397"/>
        <v>0</v>
      </c>
      <c r="CX370" s="164"/>
      <c r="CY370" s="164"/>
      <c r="CZ370" s="164"/>
      <c r="DA370" s="165"/>
      <c r="DB370" s="165"/>
      <c r="DC370" s="165"/>
      <c r="DD370" s="165"/>
      <c r="DE370" s="165"/>
      <c r="DF370" s="165"/>
      <c r="DG370" s="165"/>
      <c r="DH370" s="165"/>
      <c r="DI370" s="165"/>
      <c r="DJ370" s="165"/>
      <c r="DK370" s="165"/>
      <c r="DL370" s="165"/>
      <c r="DM370" s="165"/>
      <c r="DN370" s="165"/>
      <c r="DO370" s="165">
        <f t="shared" si="398"/>
        <v>0</v>
      </c>
      <c r="DP370" s="165">
        <f t="shared" si="399"/>
        <v>0</v>
      </c>
      <c r="DQ370" s="165">
        <f t="shared" si="400"/>
        <v>0</v>
      </c>
      <c r="DR370" s="165">
        <f t="shared" si="401"/>
        <v>0</v>
      </c>
      <c r="DS370" s="165">
        <f t="shared" si="402"/>
        <v>0</v>
      </c>
      <c r="DT370" s="165">
        <f t="shared" si="403"/>
        <v>0</v>
      </c>
      <c r="DU370" s="165">
        <f t="shared" si="404"/>
        <v>0</v>
      </c>
      <c r="DV370" s="165">
        <f t="shared" si="405"/>
        <v>0</v>
      </c>
      <c r="DW370" s="165">
        <f t="shared" si="406"/>
        <v>0</v>
      </c>
      <c r="DX370" s="165">
        <f t="shared" si="407"/>
        <v>0</v>
      </c>
      <c r="DY370" s="165">
        <f t="shared" si="408"/>
        <v>0</v>
      </c>
      <c r="DZ370" s="165">
        <f t="shared" si="409"/>
        <v>0</v>
      </c>
      <c r="EA370" s="165">
        <f t="shared" si="410"/>
        <v>0</v>
      </c>
      <c r="EB370" s="165">
        <f t="shared" si="411"/>
        <v>0</v>
      </c>
      <c r="EC370" s="165">
        <f t="shared" si="412"/>
        <v>0</v>
      </c>
      <c r="ED370" s="165">
        <f t="shared" si="413"/>
        <v>0</v>
      </c>
      <c r="EE370" s="165" t="str">
        <f t="shared" si="414"/>
        <v/>
      </c>
      <c r="EF370" s="165" t="str">
        <f t="shared" si="415"/>
        <v/>
      </c>
      <c r="EG370" s="165" t="str">
        <f t="shared" si="416"/>
        <v/>
      </c>
      <c r="EH370" s="165" t="str">
        <f t="shared" si="417"/>
        <v/>
      </c>
      <c r="EI370" s="165" t="str">
        <f t="shared" si="418"/>
        <v/>
      </c>
      <c r="EJ370" s="165" t="str">
        <f t="shared" si="419"/>
        <v/>
      </c>
      <c r="EK370" s="165" t="str">
        <f t="shared" si="420"/>
        <v/>
      </c>
      <c r="EL370" s="165" t="str">
        <f t="shared" si="421"/>
        <v/>
      </c>
      <c r="EM370" s="165" t="e">
        <f>IF(#REF!="بله","FSW","")</f>
        <v>#REF!</v>
      </c>
      <c r="EN370" s="165" t="str">
        <f t="shared" si="422"/>
        <v/>
      </c>
      <c r="EO370" s="165" t="str">
        <f t="shared" si="423"/>
        <v/>
      </c>
      <c r="EP370" s="165" t="str">
        <f t="shared" si="424"/>
        <v/>
      </c>
      <c r="EQ370" s="165" t="str">
        <f t="shared" si="435"/>
        <v/>
      </c>
      <c r="ER370" s="165" t="str">
        <f t="shared" si="436"/>
        <v/>
      </c>
      <c r="ES370" s="165"/>
      <c r="ET370" s="165" t="str">
        <f t="shared" si="437"/>
        <v/>
      </c>
      <c r="EU370" s="165" t="str">
        <f t="shared" si="425"/>
        <v/>
      </c>
      <c r="EV370" s="165" t="str">
        <f t="shared" si="426"/>
        <v xml:space="preserve"> </v>
      </c>
      <c r="EW370" s="165" t="str">
        <f t="shared" si="427"/>
        <v>هیچکدام</v>
      </c>
      <c r="EX370" s="165" t="str">
        <f t="shared" si="428"/>
        <v xml:space="preserve"> </v>
      </c>
      <c r="EY370" s="165"/>
      <c r="EZ370" s="165" t="str">
        <f t="shared" si="438"/>
        <v xml:space="preserve"> </v>
      </c>
      <c r="FA370" s="165" t="str">
        <f t="shared" si="429"/>
        <v>هیچکدام</v>
      </c>
      <c r="FB370" s="165"/>
      <c r="FC370" s="165"/>
      <c r="FD370" s="165"/>
      <c r="FE370" s="165"/>
      <c r="FG370" s="165"/>
      <c r="FH370" s="165"/>
      <c r="FI370" s="165"/>
      <c r="FJ370" s="165"/>
      <c r="FK370" s="165"/>
      <c r="FL370" s="165"/>
      <c r="FM370" s="165"/>
      <c r="FN370" s="165"/>
      <c r="FO370" s="165"/>
      <c r="FP370" s="165"/>
      <c r="FQ370" s="165"/>
    </row>
    <row r="371" spans="1:173" s="166" customFormat="1" ht="11.65" x14ac:dyDescent="0.35">
      <c r="A371" s="167">
        <v>370</v>
      </c>
      <c r="B371" s="105"/>
      <c r="C371" s="168"/>
      <c r="D371" s="169"/>
      <c r="E371" s="170"/>
      <c r="F371" s="202"/>
      <c r="G371" s="169"/>
      <c r="H371" s="106"/>
      <c r="I371" s="169"/>
      <c r="J371" s="171"/>
      <c r="K371" s="172"/>
      <c r="L371" s="173"/>
      <c r="M371" s="171"/>
      <c r="N371" s="172"/>
      <c r="O371" s="111">
        <f t="shared" si="439"/>
        <v>1398</v>
      </c>
      <c r="P371" s="174"/>
      <c r="Q371" s="175"/>
      <c r="R371" s="175"/>
      <c r="S371" s="217"/>
      <c r="T371" s="114"/>
      <c r="U371" s="115"/>
      <c r="V371" s="116"/>
      <c r="W371" s="117"/>
      <c r="X371" s="117"/>
      <c r="Y371" s="176"/>
      <c r="Z371" s="117"/>
      <c r="AA371" s="117"/>
      <c r="AB371" s="117"/>
      <c r="AC371" s="117"/>
      <c r="AD371" s="117"/>
      <c r="AE371" s="117"/>
      <c r="AF371" s="117"/>
      <c r="AG371" s="118"/>
      <c r="AH371" s="119"/>
      <c r="AI371" s="176"/>
      <c r="AJ371" s="121"/>
      <c r="AK371" s="25" t="str">
        <f t="shared" si="430"/>
        <v xml:space="preserve">         </v>
      </c>
      <c r="AL371" s="122" t="str">
        <f t="shared" si="431"/>
        <v>هیچکدام</v>
      </c>
      <c r="AM371" s="74" t="str">
        <f t="shared" si="432"/>
        <v>7.هیچکدام</v>
      </c>
      <c r="AN371" s="122" t="str">
        <f>IF(G371=0,"نامعلوم",'1.مشخصات مرکز'!$D$2-G371)</f>
        <v>نامعلوم</v>
      </c>
      <c r="AO371" s="123" t="str">
        <f t="shared" si="367"/>
        <v>نامعلوم</v>
      </c>
      <c r="AP371" s="177"/>
      <c r="AQ371" s="178"/>
      <c r="AR371" s="203"/>
      <c r="AS371" s="127" t="str">
        <f t="shared" si="433"/>
        <v>خیر</v>
      </c>
      <c r="AT371" s="128"/>
      <c r="AU371" s="179"/>
      <c r="AV371" s="180"/>
      <c r="AW371" s="180"/>
      <c r="AX371" s="181"/>
      <c r="AY371" s="182"/>
      <c r="AZ371" s="183"/>
      <c r="BA371" s="201"/>
      <c r="BB371" s="132"/>
      <c r="BC371" s="133"/>
      <c r="BD371" s="134"/>
      <c r="BE371" s="184"/>
      <c r="BF371" s="183"/>
      <c r="BG371" s="201"/>
      <c r="BH371" s="182"/>
      <c r="BI371" s="183"/>
      <c r="BJ371" s="201"/>
      <c r="BK371" s="179"/>
      <c r="BL371" s="185"/>
      <c r="BM371" s="186"/>
      <c r="BN371" s="186"/>
      <c r="BO371" s="187"/>
      <c r="BP371" s="180"/>
      <c r="BQ371" s="180"/>
      <c r="BR371" s="181"/>
      <c r="BS371" s="142" t="str">
        <f t="shared" si="368"/>
        <v>خیر</v>
      </c>
      <c r="BT371" s="188">
        <f t="shared" si="369"/>
        <v>0</v>
      </c>
      <c r="BU371" s="200" t="str">
        <f t="shared" si="370"/>
        <v xml:space="preserve"> </v>
      </c>
      <c r="BV371" s="145" t="str">
        <f t="shared" si="434"/>
        <v xml:space="preserve"> </v>
      </c>
      <c r="BW371" s="189">
        <f t="shared" si="371"/>
        <v>0</v>
      </c>
      <c r="BX371" s="190" t="str">
        <f t="shared" si="372"/>
        <v xml:space="preserve"> </v>
      </c>
      <c r="BY371" s="148" t="str">
        <f t="shared" si="373"/>
        <v xml:space="preserve"> </v>
      </c>
      <c r="BZ371" s="191">
        <f t="shared" si="374"/>
        <v>0</v>
      </c>
      <c r="CA371" s="192" t="str">
        <f t="shared" si="375"/>
        <v xml:space="preserve"> </v>
      </c>
      <c r="CB371" s="193" t="str">
        <f t="shared" si="376"/>
        <v xml:space="preserve"> </v>
      </c>
      <c r="CC371" s="194">
        <f t="shared" si="377"/>
        <v>0</v>
      </c>
      <c r="CD371" s="195" t="str">
        <f t="shared" si="378"/>
        <v xml:space="preserve"> </v>
      </c>
      <c r="CE371" s="154" t="str">
        <f t="shared" si="379"/>
        <v xml:space="preserve"> </v>
      </c>
      <c r="CF371" s="196">
        <f t="shared" si="380"/>
        <v>0</v>
      </c>
      <c r="CG371" s="197" t="str">
        <f t="shared" si="381"/>
        <v xml:space="preserve"> </v>
      </c>
      <c r="CH371" s="157" t="str">
        <f t="shared" si="382"/>
        <v xml:space="preserve"> </v>
      </c>
      <c r="CI371" s="191">
        <f t="shared" si="383"/>
        <v>0</v>
      </c>
      <c r="CJ371" s="192" t="str">
        <f t="shared" si="384"/>
        <v xml:space="preserve"> </v>
      </c>
      <c r="CK371" s="151" t="str">
        <f t="shared" si="385"/>
        <v xml:space="preserve"> </v>
      </c>
      <c r="CL371" s="198">
        <f t="shared" si="386"/>
        <v>0</v>
      </c>
      <c r="CM371" s="197" t="str">
        <f t="shared" si="387"/>
        <v xml:space="preserve"> </v>
      </c>
      <c r="CN371" s="159" t="str">
        <f t="shared" si="388"/>
        <v xml:space="preserve"> </v>
      </c>
      <c r="CO371" s="194">
        <f t="shared" si="389"/>
        <v>0</v>
      </c>
      <c r="CP371" s="195" t="str">
        <f t="shared" si="390"/>
        <v xml:space="preserve"> </v>
      </c>
      <c r="CQ371" s="160" t="str">
        <f t="shared" si="391"/>
        <v xml:space="preserve"> </v>
      </c>
      <c r="CR371" s="161">
        <f t="shared" si="392"/>
        <v>0</v>
      </c>
      <c r="CS371" s="144" t="str">
        <f t="shared" si="393"/>
        <v xml:space="preserve"> </v>
      </c>
      <c r="CT371" s="145" t="str">
        <f t="shared" si="394"/>
        <v xml:space="preserve"> </v>
      </c>
      <c r="CU371" s="144" t="str">
        <f t="shared" si="395"/>
        <v>خیر</v>
      </c>
      <c r="CV371" s="162" t="str">
        <f t="shared" si="396"/>
        <v>ارائه نشده است.</v>
      </c>
      <c r="CW371" s="199">
        <f t="shared" si="397"/>
        <v>0</v>
      </c>
      <c r="CX371" s="164"/>
      <c r="CY371" s="164"/>
      <c r="CZ371" s="164"/>
      <c r="DA371" s="165"/>
      <c r="DB371" s="165"/>
      <c r="DC371" s="165"/>
      <c r="DD371" s="165"/>
      <c r="DE371" s="165"/>
      <c r="DF371" s="165"/>
      <c r="DG371" s="165"/>
      <c r="DH371" s="165"/>
      <c r="DI371" s="165"/>
      <c r="DJ371" s="165"/>
      <c r="DK371" s="165"/>
      <c r="DL371" s="165"/>
      <c r="DM371" s="165"/>
      <c r="DN371" s="165"/>
      <c r="DO371" s="165">
        <f t="shared" si="398"/>
        <v>0</v>
      </c>
      <c r="DP371" s="165">
        <f t="shared" si="399"/>
        <v>0</v>
      </c>
      <c r="DQ371" s="165">
        <f t="shared" si="400"/>
        <v>0</v>
      </c>
      <c r="DR371" s="165">
        <f t="shared" si="401"/>
        <v>0</v>
      </c>
      <c r="DS371" s="165">
        <f t="shared" si="402"/>
        <v>0</v>
      </c>
      <c r="DT371" s="165">
        <f t="shared" si="403"/>
        <v>0</v>
      </c>
      <c r="DU371" s="165">
        <f t="shared" si="404"/>
        <v>0</v>
      </c>
      <c r="DV371" s="165">
        <f t="shared" si="405"/>
        <v>0</v>
      </c>
      <c r="DW371" s="165">
        <f t="shared" si="406"/>
        <v>0</v>
      </c>
      <c r="DX371" s="165">
        <f t="shared" si="407"/>
        <v>0</v>
      </c>
      <c r="DY371" s="165">
        <f t="shared" si="408"/>
        <v>0</v>
      </c>
      <c r="DZ371" s="165">
        <f t="shared" si="409"/>
        <v>0</v>
      </c>
      <c r="EA371" s="165">
        <f t="shared" si="410"/>
        <v>0</v>
      </c>
      <c r="EB371" s="165">
        <f t="shared" si="411"/>
        <v>0</v>
      </c>
      <c r="EC371" s="165">
        <f t="shared" si="412"/>
        <v>0</v>
      </c>
      <c r="ED371" s="165">
        <f t="shared" si="413"/>
        <v>0</v>
      </c>
      <c r="EE371" s="165" t="str">
        <f t="shared" si="414"/>
        <v/>
      </c>
      <c r="EF371" s="165" t="str">
        <f t="shared" si="415"/>
        <v/>
      </c>
      <c r="EG371" s="165" t="str">
        <f t="shared" si="416"/>
        <v/>
      </c>
      <c r="EH371" s="165" t="str">
        <f t="shared" si="417"/>
        <v/>
      </c>
      <c r="EI371" s="165" t="str">
        <f t="shared" si="418"/>
        <v/>
      </c>
      <c r="EJ371" s="165" t="str">
        <f t="shared" si="419"/>
        <v/>
      </c>
      <c r="EK371" s="165" t="str">
        <f t="shared" si="420"/>
        <v/>
      </c>
      <c r="EL371" s="165" t="str">
        <f t="shared" si="421"/>
        <v/>
      </c>
      <c r="EM371" s="165" t="e">
        <f>IF(#REF!="بله","FSW","")</f>
        <v>#REF!</v>
      </c>
      <c r="EN371" s="165" t="str">
        <f t="shared" si="422"/>
        <v/>
      </c>
      <c r="EO371" s="165" t="str">
        <f t="shared" si="423"/>
        <v/>
      </c>
      <c r="EP371" s="165" t="str">
        <f t="shared" si="424"/>
        <v/>
      </c>
      <c r="EQ371" s="165" t="str">
        <f t="shared" si="435"/>
        <v/>
      </c>
      <c r="ER371" s="165" t="str">
        <f t="shared" si="436"/>
        <v/>
      </c>
      <c r="ES371" s="165"/>
      <c r="ET371" s="165" t="str">
        <f t="shared" si="437"/>
        <v/>
      </c>
      <c r="EU371" s="165" t="str">
        <f t="shared" si="425"/>
        <v/>
      </c>
      <c r="EV371" s="165" t="str">
        <f t="shared" si="426"/>
        <v xml:space="preserve"> </v>
      </c>
      <c r="EW371" s="165" t="str">
        <f t="shared" si="427"/>
        <v>هیچکدام</v>
      </c>
      <c r="EX371" s="165" t="str">
        <f t="shared" si="428"/>
        <v xml:space="preserve"> </v>
      </c>
      <c r="EY371" s="165"/>
      <c r="EZ371" s="165" t="str">
        <f t="shared" si="438"/>
        <v xml:space="preserve"> </v>
      </c>
      <c r="FA371" s="165" t="str">
        <f t="shared" si="429"/>
        <v>هیچکدام</v>
      </c>
      <c r="FB371" s="165"/>
      <c r="FC371" s="165"/>
      <c r="FD371" s="165"/>
      <c r="FE371" s="165"/>
      <c r="FG371" s="165"/>
      <c r="FH371" s="165"/>
      <c r="FI371" s="165"/>
      <c r="FJ371" s="165"/>
      <c r="FK371" s="165"/>
      <c r="FL371" s="165"/>
      <c r="FM371" s="165"/>
      <c r="FN371" s="165"/>
      <c r="FO371" s="165"/>
      <c r="FP371" s="165"/>
      <c r="FQ371" s="165"/>
    </row>
    <row r="372" spans="1:173" s="166" customFormat="1" ht="11.65" x14ac:dyDescent="0.35">
      <c r="A372" s="167">
        <v>371</v>
      </c>
      <c r="B372" s="105"/>
      <c r="C372" s="168"/>
      <c r="D372" s="169"/>
      <c r="E372" s="170"/>
      <c r="F372" s="202"/>
      <c r="G372" s="169"/>
      <c r="H372" s="106"/>
      <c r="I372" s="169"/>
      <c r="J372" s="171"/>
      <c r="K372" s="172"/>
      <c r="L372" s="173"/>
      <c r="M372" s="171"/>
      <c r="N372" s="172"/>
      <c r="O372" s="111">
        <f t="shared" si="439"/>
        <v>1398</v>
      </c>
      <c r="P372" s="174"/>
      <c r="Q372" s="175"/>
      <c r="R372" s="175"/>
      <c r="S372" s="217"/>
      <c r="T372" s="114"/>
      <c r="U372" s="115"/>
      <c r="V372" s="116"/>
      <c r="W372" s="117"/>
      <c r="X372" s="117"/>
      <c r="Y372" s="176"/>
      <c r="Z372" s="117"/>
      <c r="AA372" s="117"/>
      <c r="AB372" s="117"/>
      <c r="AC372" s="117"/>
      <c r="AD372" s="117"/>
      <c r="AE372" s="117"/>
      <c r="AF372" s="117"/>
      <c r="AG372" s="118"/>
      <c r="AH372" s="119"/>
      <c r="AI372" s="176"/>
      <c r="AJ372" s="121"/>
      <c r="AK372" s="25" t="str">
        <f t="shared" si="430"/>
        <v xml:space="preserve">         </v>
      </c>
      <c r="AL372" s="122" t="str">
        <f t="shared" si="431"/>
        <v>هیچکدام</v>
      </c>
      <c r="AM372" s="74" t="str">
        <f t="shared" si="432"/>
        <v>7.هیچکدام</v>
      </c>
      <c r="AN372" s="122" t="str">
        <f>IF(G372=0,"نامعلوم",'1.مشخصات مرکز'!$D$2-G372)</f>
        <v>نامعلوم</v>
      </c>
      <c r="AO372" s="123" t="str">
        <f t="shared" si="367"/>
        <v>نامعلوم</v>
      </c>
      <c r="AP372" s="177"/>
      <c r="AQ372" s="178"/>
      <c r="AR372" s="203"/>
      <c r="AS372" s="127" t="str">
        <f t="shared" si="433"/>
        <v>خیر</v>
      </c>
      <c r="AT372" s="128"/>
      <c r="AU372" s="179"/>
      <c r="AV372" s="180"/>
      <c r="AW372" s="180"/>
      <c r="AX372" s="181"/>
      <c r="AY372" s="182"/>
      <c r="AZ372" s="183"/>
      <c r="BA372" s="201"/>
      <c r="BB372" s="132"/>
      <c r="BC372" s="133"/>
      <c r="BD372" s="134"/>
      <c r="BE372" s="184"/>
      <c r="BF372" s="183"/>
      <c r="BG372" s="201"/>
      <c r="BH372" s="182"/>
      <c r="BI372" s="183"/>
      <c r="BJ372" s="201"/>
      <c r="BK372" s="179"/>
      <c r="BL372" s="185"/>
      <c r="BM372" s="186"/>
      <c r="BN372" s="186"/>
      <c r="BO372" s="187"/>
      <c r="BP372" s="180"/>
      <c r="BQ372" s="180"/>
      <c r="BR372" s="181"/>
      <c r="BS372" s="142" t="str">
        <f t="shared" si="368"/>
        <v>خیر</v>
      </c>
      <c r="BT372" s="188">
        <f t="shared" si="369"/>
        <v>0</v>
      </c>
      <c r="BU372" s="200" t="str">
        <f t="shared" si="370"/>
        <v xml:space="preserve"> </v>
      </c>
      <c r="BV372" s="145" t="str">
        <f t="shared" si="434"/>
        <v xml:space="preserve"> </v>
      </c>
      <c r="BW372" s="189">
        <f t="shared" si="371"/>
        <v>0</v>
      </c>
      <c r="BX372" s="190" t="str">
        <f t="shared" si="372"/>
        <v xml:space="preserve"> </v>
      </c>
      <c r="BY372" s="148" t="str">
        <f t="shared" si="373"/>
        <v xml:space="preserve"> </v>
      </c>
      <c r="BZ372" s="191">
        <f t="shared" si="374"/>
        <v>0</v>
      </c>
      <c r="CA372" s="192" t="str">
        <f t="shared" si="375"/>
        <v xml:space="preserve"> </v>
      </c>
      <c r="CB372" s="193" t="str">
        <f t="shared" si="376"/>
        <v xml:space="preserve"> </v>
      </c>
      <c r="CC372" s="194">
        <f t="shared" si="377"/>
        <v>0</v>
      </c>
      <c r="CD372" s="195" t="str">
        <f t="shared" si="378"/>
        <v xml:space="preserve"> </v>
      </c>
      <c r="CE372" s="154" t="str">
        <f t="shared" si="379"/>
        <v xml:space="preserve"> </v>
      </c>
      <c r="CF372" s="196">
        <f t="shared" si="380"/>
        <v>0</v>
      </c>
      <c r="CG372" s="197" t="str">
        <f t="shared" si="381"/>
        <v xml:space="preserve"> </v>
      </c>
      <c r="CH372" s="157" t="str">
        <f t="shared" si="382"/>
        <v xml:space="preserve"> </v>
      </c>
      <c r="CI372" s="191">
        <f t="shared" si="383"/>
        <v>0</v>
      </c>
      <c r="CJ372" s="192" t="str">
        <f t="shared" si="384"/>
        <v xml:space="preserve"> </v>
      </c>
      <c r="CK372" s="151" t="str">
        <f t="shared" si="385"/>
        <v xml:space="preserve"> </v>
      </c>
      <c r="CL372" s="198">
        <f t="shared" si="386"/>
        <v>0</v>
      </c>
      <c r="CM372" s="197" t="str">
        <f t="shared" si="387"/>
        <v xml:space="preserve"> </v>
      </c>
      <c r="CN372" s="159" t="str">
        <f t="shared" si="388"/>
        <v xml:space="preserve"> </v>
      </c>
      <c r="CO372" s="194">
        <f t="shared" si="389"/>
        <v>0</v>
      </c>
      <c r="CP372" s="195" t="str">
        <f t="shared" si="390"/>
        <v xml:space="preserve"> </v>
      </c>
      <c r="CQ372" s="160" t="str">
        <f t="shared" si="391"/>
        <v xml:space="preserve"> </v>
      </c>
      <c r="CR372" s="161">
        <f t="shared" si="392"/>
        <v>0</v>
      </c>
      <c r="CS372" s="144" t="str">
        <f t="shared" si="393"/>
        <v xml:space="preserve"> </v>
      </c>
      <c r="CT372" s="145" t="str">
        <f t="shared" si="394"/>
        <v xml:space="preserve"> </v>
      </c>
      <c r="CU372" s="144" t="str">
        <f t="shared" si="395"/>
        <v>خیر</v>
      </c>
      <c r="CV372" s="162" t="str">
        <f t="shared" si="396"/>
        <v>ارائه نشده است.</v>
      </c>
      <c r="CW372" s="199">
        <f t="shared" si="397"/>
        <v>0</v>
      </c>
      <c r="CX372" s="164"/>
      <c r="CY372" s="164"/>
      <c r="CZ372" s="164"/>
      <c r="DA372" s="165"/>
      <c r="DB372" s="165"/>
      <c r="DC372" s="165"/>
      <c r="DD372" s="165"/>
      <c r="DE372" s="165"/>
      <c r="DF372" s="165"/>
      <c r="DG372" s="165"/>
      <c r="DH372" s="165"/>
      <c r="DI372" s="165"/>
      <c r="DJ372" s="165"/>
      <c r="DK372" s="165"/>
      <c r="DL372" s="165"/>
      <c r="DM372" s="165"/>
      <c r="DN372" s="165"/>
      <c r="DO372" s="165">
        <f t="shared" si="398"/>
        <v>0</v>
      </c>
      <c r="DP372" s="165">
        <f t="shared" si="399"/>
        <v>0</v>
      </c>
      <c r="DQ372" s="165">
        <f t="shared" si="400"/>
        <v>0</v>
      </c>
      <c r="DR372" s="165">
        <f t="shared" si="401"/>
        <v>0</v>
      </c>
      <c r="DS372" s="165">
        <f t="shared" si="402"/>
        <v>0</v>
      </c>
      <c r="DT372" s="165">
        <f t="shared" si="403"/>
        <v>0</v>
      </c>
      <c r="DU372" s="165">
        <f t="shared" si="404"/>
        <v>0</v>
      </c>
      <c r="DV372" s="165">
        <f t="shared" si="405"/>
        <v>0</v>
      </c>
      <c r="DW372" s="165">
        <f t="shared" si="406"/>
        <v>0</v>
      </c>
      <c r="DX372" s="165">
        <f t="shared" si="407"/>
        <v>0</v>
      </c>
      <c r="DY372" s="165">
        <f t="shared" si="408"/>
        <v>0</v>
      </c>
      <c r="DZ372" s="165">
        <f t="shared" si="409"/>
        <v>0</v>
      </c>
      <c r="EA372" s="165">
        <f t="shared" si="410"/>
        <v>0</v>
      </c>
      <c r="EB372" s="165">
        <f t="shared" si="411"/>
        <v>0</v>
      </c>
      <c r="EC372" s="165">
        <f t="shared" si="412"/>
        <v>0</v>
      </c>
      <c r="ED372" s="165">
        <f t="shared" si="413"/>
        <v>0</v>
      </c>
      <c r="EE372" s="165" t="str">
        <f t="shared" si="414"/>
        <v/>
      </c>
      <c r="EF372" s="165" t="str">
        <f t="shared" si="415"/>
        <v/>
      </c>
      <c r="EG372" s="165" t="str">
        <f t="shared" si="416"/>
        <v/>
      </c>
      <c r="EH372" s="165" t="str">
        <f t="shared" si="417"/>
        <v/>
      </c>
      <c r="EI372" s="165" t="str">
        <f t="shared" si="418"/>
        <v/>
      </c>
      <c r="EJ372" s="165" t="str">
        <f t="shared" si="419"/>
        <v/>
      </c>
      <c r="EK372" s="165" t="str">
        <f t="shared" si="420"/>
        <v/>
      </c>
      <c r="EL372" s="165" t="str">
        <f t="shared" si="421"/>
        <v/>
      </c>
      <c r="EM372" s="165" t="e">
        <f>IF(#REF!="بله","FSW","")</f>
        <v>#REF!</v>
      </c>
      <c r="EN372" s="165" t="str">
        <f t="shared" si="422"/>
        <v/>
      </c>
      <c r="EO372" s="165" t="str">
        <f t="shared" si="423"/>
        <v/>
      </c>
      <c r="EP372" s="165" t="str">
        <f t="shared" si="424"/>
        <v/>
      </c>
      <c r="EQ372" s="165" t="str">
        <f t="shared" si="435"/>
        <v/>
      </c>
      <c r="ER372" s="165" t="str">
        <f t="shared" si="436"/>
        <v/>
      </c>
      <c r="ES372" s="165"/>
      <c r="ET372" s="165" t="str">
        <f t="shared" si="437"/>
        <v/>
      </c>
      <c r="EU372" s="165" t="str">
        <f t="shared" si="425"/>
        <v/>
      </c>
      <c r="EV372" s="165" t="str">
        <f t="shared" si="426"/>
        <v xml:space="preserve"> </v>
      </c>
      <c r="EW372" s="165" t="str">
        <f t="shared" si="427"/>
        <v>هیچکدام</v>
      </c>
      <c r="EX372" s="165" t="str">
        <f t="shared" si="428"/>
        <v xml:space="preserve"> </v>
      </c>
      <c r="EY372" s="165"/>
      <c r="EZ372" s="165" t="str">
        <f t="shared" si="438"/>
        <v xml:space="preserve"> </v>
      </c>
      <c r="FA372" s="165" t="str">
        <f t="shared" si="429"/>
        <v>هیچکدام</v>
      </c>
      <c r="FB372" s="165"/>
      <c r="FC372" s="165"/>
      <c r="FD372" s="165"/>
      <c r="FE372" s="165"/>
      <c r="FG372" s="165"/>
      <c r="FH372" s="165"/>
      <c r="FI372" s="165"/>
      <c r="FJ372" s="165"/>
      <c r="FK372" s="165"/>
      <c r="FL372" s="165"/>
      <c r="FM372" s="165"/>
      <c r="FN372" s="165"/>
      <c r="FO372" s="165"/>
      <c r="FP372" s="165"/>
      <c r="FQ372" s="165"/>
    </row>
    <row r="373" spans="1:173" s="166" customFormat="1" ht="11.65" x14ac:dyDescent="0.35">
      <c r="A373" s="167">
        <v>372</v>
      </c>
      <c r="B373" s="105"/>
      <c r="C373" s="168"/>
      <c r="D373" s="169"/>
      <c r="E373" s="170"/>
      <c r="F373" s="202"/>
      <c r="G373" s="169"/>
      <c r="H373" s="106"/>
      <c r="I373" s="169"/>
      <c r="J373" s="171"/>
      <c r="K373" s="172"/>
      <c r="L373" s="173"/>
      <c r="M373" s="171"/>
      <c r="N373" s="172"/>
      <c r="O373" s="111">
        <f t="shared" si="439"/>
        <v>1398</v>
      </c>
      <c r="P373" s="174"/>
      <c r="Q373" s="175"/>
      <c r="R373" s="175"/>
      <c r="S373" s="217"/>
      <c r="T373" s="114"/>
      <c r="U373" s="115"/>
      <c r="V373" s="116"/>
      <c r="W373" s="117"/>
      <c r="X373" s="117"/>
      <c r="Y373" s="176"/>
      <c r="Z373" s="117"/>
      <c r="AA373" s="117"/>
      <c r="AB373" s="117"/>
      <c r="AC373" s="117"/>
      <c r="AD373" s="117"/>
      <c r="AE373" s="117"/>
      <c r="AF373" s="117"/>
      <c r="AG373" s="118"/>
      <c r="AH373" s="119"/>
      <c r="AI373" s="176"/>
      <c r="AJ373" s="121"/>
      <c r="AK373" s="25" t="str">
        <f t="shared" si="430"/>
        <v xml:space="preserve">         </v>
      </c>
      <c r="AL373" s="122" t="str">
        <f t="shared" si="431"/>
        <v>هیچکدام</v>
      </c>
      <c r="AM373" s="74" t="str">
        <f t="shared" si="432"/>
        <v>7.هیچکدام</v>
      </c>
      <c r="AN373" s="122" t="str">
        <f>IF(G373=0,"نامعلوم",'1.مشخصات مرکز'!$D$2-G373)</f>
        <v>نامعلوم</v>
      </c>
      <c r="AO373" s="123" t="str">
        <f t="shared" si="367"/>
        <v>نامعلوم</v>
      </c>
      <c r="AP373" s="177"/>
      <c r="AQ373" s="178"/>
      <c r="AR373" s="203"/>
      <c r="AS373" s="127" t="str">
        <f t="shared" si="433"/>
        <v>خیر</v>
      </c>
      <c r="AT373" s="128"/>
      <c r="AU373" s="179"/>
      <c r="AV373" s="180"/>
      <c r="AW373" s="180"/>
      <c r="AX373" s="181"/>
      <c r="AY373" s="182"/>
      <c r="AZ373" s="183"/>
      <c r="BA373" s="201"/>
      <c r="BB373" s="132"/>
      <c r="BC373" s="133"/>
      <c r="BD373" s="134"/>
      <c r="BE373" s="184"/>
      <c r="BF373" s="183"/>
      <c r="BG373" s="201"/>
      <c r="BH373" s="182"/>
      <c r="BI373" s="183"/>
      <c r="BJ373" s="201"/>
      <c r="BK373" s="179"/>
      <c r="BL373" s="185"/>
      <c r="BM373" s="186"/>
      <c r="BN373" s="186"/>
      <c r="BO373" s="187"/>
      <c r="BP373" s="180"/>
      <c r="BQ373" s="180"/>
      <c r="BR373" s="181"/>
      <c r="BS373" s="142" t="str">
        <f t="shared" si="368"/>
        <v>خیر</v>
      </c>
      <c r="BT373" s="188">
        <f t="shared" si="369"/>
        <v>0</v>
      </c>
      <c r="BU373" s="200" t="str">
        <f t="shared" si="370"/>
        <v xml:space="preserve"> </v>
      </c>
      <c r="BV373" s="145" t="str">
        <f t="shared" si="434"/>
        <v xml:space="preserve"> </v>
      </c>
      <c r="BW373" s="189">
        <f t="shared" si="371"/>
        <v>0</v>
      </c>
      <c r="BX373" s="190" t="str">
        <f t="shared" si="372"/>
        <v xml:space="preserve"> </v>
      </c>
      <c r="BY373" s="148" t="str">
        <f t="shared" si="373"/>
        <v xml:space="preserve"> </v>
      </c>
      <c r="BZ373" s="191">
        <f t="shared" si="374"/>
        <v>0</v>
      </c>
      <c r="CA373" s="192" t="str">
        <f t="shared" si="375"/>
        <v xml:space="preserve"> </v>
      </c>
      <c r="CB373" s="193" t="str">
        <f t="shared" si="376"/>
        <v xml:space="preserve"> </v>
      </c>
      <c r="CC373" s="194">
        <f t="shared" si="377"/>
        <v>0</v>
      </c>
      <c r="CD373" s="195" t="str">
        <f t="shared" si="378"/>
        <v xml:space="preserve"> </v>
      </c>
      <c r="CE373" s="154" t="str">
        <f t="shared" si="379"/>
        <v xml:space="preserve"> </v>
      </c>
      <c r="CF373" s="196">
        <f t="shared" si="380"/>
        <v>0</v>
      </c>
      <c r="CG373" s="197" t="str">
        <f t="shared" si="381"/>
        <v xml:space="preserve"> </v>
      </c>
      <c r="CH373" s="157" t="str">
        <f t="shared" si="382"/>
        <v xml:space="preserve"> </v>
      </c>
      <c r="CI373" s="191">
        <f t="shared" si="383"/>
        <v>0</v>
      </c>
      <c r="CJ373" s="192" t="str">
        <f t="shared" si="384"/>
        <v xml:space="preserve"> </v>
      </c>
      <c r="CK373" s="151" t="str">
        <f t="shared" si="385"/>
        <v xml:space="preserve"> </v>
      </c>
      <c r="CL373" s="198">
        <f t="shared" si="386"/>
        <v>0</v>
      </c>
      <c r="CM373" s="197" t="str">
        <f t="shared" si="387"/>
        <v xml:space="preserve"> </v>
      </c>
      <c r="CN373" s="159" t="str">
        <f t="shared" si="388"/>
        <v xml:space="preserve"> </v>
      </c>
      <c r="CO373" s="194">
        <f t="shared" si="389"/>
        <v>0</v>
      </c>
      <c r="CP373" s="195" t="str">
        <f t="shared" si="390"/>
        <v xml:space="preserve"> </v>
      </c>
      <c r="CQ373" s="160" t="str">
        <f t="shared" si="391"/>
        <v xml:space="preserve"> </v>
      </c>
      <c r="CR373" s="161">
        <f t="shared" si="392"/>
        <v>0</v>
      </c>
      <c r="CS373" s="144" t="str">
        <f t="shared" si="393"/>
        <v xml:space="preserve"> </v>
      </c>
      <c r="CT373" s="145" t="str">
        <f t="shared" si="394"/>
        <v xml:space="preserve"> </v>
      </c>
      <c r="CU373" s="144" t="str">
        <f t="shared" si="395"/>
        <v>خیر</v>
      </c>
      <c r="CV373" s="162" t="str">
        <f t="shared" si="396"/>
        <v>ارائه نشده است.</v>
      </c>
      <c r="CW373" s="199">
        <f t="shared" si="397"/>
        <v>0</v>
      </c>
      <c r="CX373" s="164"/>
      <c r="CY373" s="164"/>
      <c r="CZ373" s="164"/>
      <c r="DA373" s="165"/>
      <c r="DB373" s="165"/>
      <c r="DC373" s="165"/>
      <c r="DD373" s="165"/>
      <c r="DE373" s="165"/>
      <c r="DF373" s="165"/>
      <c r="DG373" s="165"/>
      <c r="DH373" s="165"/>
      <c r="DI373" s="165"/>
      <c r="DJ373" s="165"/>
      <c r="DK373" s="165"/>
      <c r="DL373" s="165"/>
      <c r="DM373" s="165"/>
      <c r="DN373" s="165"/>
      <c r="DO373" s="165">
        <f t="shared" si="398"/>
        <v>0</v>
      </c>
      <c r="DP373" s="165">
        <f t="shared" si="399"/>
        <v>0</v>
      </c>
      <c r="DQ373" s="165">
        <f t="shared" si="400"/>
        <v>0</v>
      </c>
      <c r="DR373" s="165">
        <f t="shared" si="401"/>
        <v>0</v>
      </c>
      <c r="DS373" s="165">
        <f t="shared" si="402"/>
        <v>0</v>
      </c>
      <c r="DT373" s="165">
        <f t="shared" si="403"/>
        <v>0</v>
      </c>
      <c r="DU373" s="165">
        <f t="shared" si="404"/>
        <v>0</v>
      </c>
      <c r="DV373" s="165">
        <f t="shared" si="405"/>
        <v>0</v>
      </c>
      <c r="DW373" s="165">
        <f t="shared" si="406"/>
        <v>0</v>
      </c>
      <c r="DX373" s="165">
        <f t="shared" si="407"/>
        <v>0</v>
      </c>
      <c r="DY373" s="165">
        <f t="shared" si="408"/>
        <v>0</v>
      </c>
      <c r="DZ373" s="165">
        <f t="shared" si="409"/>
        <v>0</v>
      </c>
      <c r="EA373" s="165">
        <f t="shared" si="410"/>
        <v>0</v>
      </c>
      <c r="EB373" s="165">
        <f t="shared" si="411"/>
        <v>0</v>
      </c>
      <c r="EC373" s="165">
        <f t="shared" si="412"/>
        <v>0</v>
      </c>
      <c r="ED373" s="165">
        <f t="shared" si="413"/>
        <v>0</v>
      </c>
      <c r="EE373" s="165" t="str">
        <f t="shared" si="414"/>
        <v/>
      </c>
      <c r="EF373" s="165" t="str">
        <f t="shared" si="415"/>
        <v/>
      </c>
      <c r="EG373" s="165" t="str">
        <f t="shared" si="416"/>
        <v/>
      </c>
      <c r="EH373" s="165" t="str">
        <f t="shared" si="417"/>
        <v/>
      </c>
      <c r="EI373" s="165" t="str">
        <f t="shared" si="418"/>
        <v/>
      </c>
      <c r="EJ373" s="165" t="str">
        <f t="shared" si="419"/>
        <v/>
      </c>
      <c r="EK373" s="165" t="str">
        <f t="shared" si="420"/>
        <v/>
      </c>
      <c r="EL373" s="165" t="str">
        <f t="shared" si="421"/>
        <v/>
      </c>
      <c r="EM373" s="165" t="e">
        <f>IF(#REF!="بله","FSW","")</f>
        <v>#REF!</v>
      </c>
      <c r="EN373" s="165" t="str">
        <f t="shared" si="422"/>
        <v/>
      </c>
      <c r="EO373" s="165" t="str">
        <f t="shared" si="423"/>
        <v/>
      </c>
      <c r="EP373" s="165" t="str">
        <f t="shared" si="424"/>
        <v/>
      </c>
      <c r="EQ373" s="165" t="str">
        <f t="shared" si="435"/>
        <v/>
      </c>
      <c r="ER373" s="165" t="str">
        <f t="shared" si="436"/>
        <v/>
      </c>
      <c r="ES373" s="165"/>
      <c r="ET373" s="165" t="str">
        <f t="shared" si="437"/>
        <v/>
      </c>
      <c r="EU373" s="165" t="str">
        <f t="shared" si="425"/>
        <v/>
      </c>
      <c r="EV373" s="165" t="str">
        <f t="shared" si="426"/>
        <v xml:space="preserve"> </v>
      </c>
      <c r="EW373" s="165" t="str">
        <f t="shared" si="427"/>
        <v>هیچکدام</v>
      </c>
      <c r="EX373" s="165" t="str">
        <f t="shared" si="428"/>
        <v xml:space="preserve"> </v>
      </c>
      <c r="EY373" s="165"/>
      <c r="EZ373" s="165" t="str">
        <f t="shared" si="438"/>
        <v xml:space="preserve"> </v>
      </c>
      <c r="FA373" s="165" t="str">
        <f t="shared" si="429"/>
        <v>هیچکدام</v>
      </c>
      <c r="FB373" s="165"/>
      <c r="FC373" s="165"/>
      <c r="FD373" s="165"/>
      <c r="FE373" s="165"/>
      <c r="FG373" s="165"/>
      <c r="FH373" s="165"/>
      <c r="FI373" s="165"/>
      <c r="FJ373" s="165"/>
      <c r="FK373" s="165"/>
      <c r="FL373" s="165"/>
      <c r="FM373" s="165"/>
      <c r="FN373" s="165"/>
      <c r="FO373" s="165"/>
      <c r="FP373" s="165"/>
      <c r="FQ373" s="165"/>
    </row>
    <row r="374" spans="1:173" s="166" customFormat="1" ht="11.65" x14ac:dyDescent="0.35">
      <c r="A374" s="167">
        <v>373</v>
      </c>
      <c r="B374" s="105"/>
      <c r="C374" s="168"/>
      <c r="D374" s="169"/>
      <c r="E374" s="170"/>
      <c r="F374" s="202"/>
      <c r="G374" s="169"/>
      <c r="H374" s="106"/>
      <c r="I374" s="169"/>
      <c r="J374" s="171"/>
      <c r="K374" s="172"/>
      <c r="L374" s="173"/>
      <c r="M374" s="171"/>
      <c r="N374" s="172"/>
      <c r="O374" s="111">
        <f t="shared" si="439"/>
        <v>1398</v>
      </c>
      <c r="P374" s="174"/>
      <c r="Q374" s="175"/>
      <c r="R374" s="175"/>
      <c r="S374" s="217"/>
      <c r="T374" s="114"/>
      <c r="U374" s="115"/>
      <c r="V374" s="116"/>
      <c r="W374" s="117"/>
      <c r="X374" s="117"/>
      <c r="Y374" s="176"/>
      <c r="Z374" s="117"/>
      <c r="AA374" s="117"/>
      <c r="AB374" s="117"/>
      <c r="AC374" s="117"/>
      <c r="AD374" s="117"/>
      <c r="AE374" s="117"/>
      <c r="AF374" s="117"/>
      <c r="AG374" s="118"/>
      <c r="AH374" s="119"/>
      <c r="AI374" s="176"/>
      <c r="AJ374" s="121"/>
      <c r="AK374" s="25" t="str">
        <f t="shared" si="430"/>
        <v xml:space="preserve">         </v>
      </c>
      <c r="AL374" s="122" t="str">
        <f t="shared" si="431"/>
        <v>هیچکدام</v>
      </c>
      <c r="AM374" s="74" t="str">
        <f t="shared" si="432"/>
        <v>7.هیچکدام</v>
      </c>
      <c r="AN374" s="122" t="str">
        <f>IF(G374=0,"نامعلوم",'1.مشخصات مرکز'!$D$2-G374)</f>
        <v>نامعلوم</v>
      </c>
      <c r="AO374" s="123" t="str">
        <f t="shared" si="367"/>
        <v>نامعلوم</v>
      </c>
      <c r="AP374" s="177"/>
      <c r="AQ374" s="178"/>
      <c r="AR374" s="203"/>
      <c r="AS374" s="127" t="str">
        <f t="shared" si="433"/>
        <v>خیر</v>
      </c>
      <c r="AT374" s="128"/>
      <c r="AU374" s="179"/>
      <c r="AV374" s="180"/>
      <c r="AW374" s="180"/>
      <c r="AX374" s="181"/>
      <c r="AY374" s="182"/>
      <c r="AZ374" s="183"/>
      <c r="BA374" s="201"/>
      <c r="BB374" s="132"/>
      <c r="BC374" s="133"/>
      <c r="BD374" s="134"/>
      <c r="BE374" s="184"/>
      <c r="BF374" s="183"/>
      <c r="BG374" s="201"/>
      <c r="BH374" s="182"/>
      <c r="BI374" s="183"/>
      <c r="BJ374" s="201"/>
      <c r="BK374" s="179"/>
      <c r="BL374" s="185"/>
      <c r="BM374" s="186"/>
      <c r="BN374" s="186"/>
      <c r="BO374" s="187"/>
      <c r="BP374" s="180"/>
      <c r="BQ374" s="180"/>
      <c r="BR374" s="181"/>
      <c r="BS374" s="142" t="str">
        <f t="shared" si="368"/>
        <v>خیر</v>
      </c>
      <c r="BT374" s="188">
        <f t="shared" si="369"/>
        <v>0</v>
      </c>
      <c r="BU374" s="200" t="str">
        <f t="shared" si="370"/>
        <v xml:space="preserve"> </v>
      </c>
      <c r="BV374" s="145" t="str">
        <f t="shared" si="434"/>
        <v xml:space="preserve"> </v>
      </c>
      <c r="BW374" s="189">
        <f t="shared" si="371"/>
        <v>0</v>
      </c>
      <c r="BX374" s="190" t="str">
        <f t="shared" si="372"/>
        <v xml:space="preserve"> </v>
      </c>
      <c r="BY374" s="148" t="str">
        <f t="shared" si="373"/>
        <v xml:space="preserve"> </v>
      </c>
      <c r="BZ374" s="191">
        <f t="shared" si="374"/>
        <v>0</v>
      </c>
      <c r="CA374" s="192" t="str">
        <f t="shared" si="375"/>
        <v xml:space="preserve"> </v>
      </c>
      <c r="CB374" s="193" t="str">
        <f t="shared" si="376"/>
        <v xml:space="preserve"> </v>
      </c>
      <c r="CC374" s="194">
        <f t="shared" si="377"/>
        <v>0</v>
      </c>
      <c r="CD374" s="195" t="str">
        <f t="shared" si="378"/>
        <v xml:space="preserve"> </v>
      </c>
      <c r="CE374" s="154" t="str">
        <f t="shared" si="379"/>
        <v xml:space="preserve"> </v>
      </c>
      <c r="CF374" s="196">
        <f t="shared" si="380"/>
        <v>0</v>
      </c>
      <c r="CG374" s="197" t="str">
        <f t="shared" si="381"/>
        <v xml:space="preserve"> </v>
      </c>
      <c r="CH374" s="157" t="str">
        <f t="shared" si="382"/>
        <v xml:space="preserve"> </v>
      </c>
      <c r="CI374" s="191">
        <f t="shared" si="383"/>
        <v>0</v>
      </c>
      <c r="CJ374" s="192" t="str">
        <f t="shared" si="384"/>
        <v xml:space="preserve"> </v>
      </c>
      <c r="CK374" s="151" t="str">
        <f t="shared" si="385"/>
        <v xml:space="preserve"> </v>
      </c>
      <c r="CL374" s="198">
        <f t="shared" si="386"/>
        <v>0</v>
      </c>
      <c r="CM374" s="197" t="str">
        <f t="shared" si="387"/>
        <v xml:space="preserve"> </v>
      </c>
      <c r="CN374" s="159" t="str">
        <f t="shared" si="388"/>
        <v xml:space="preserve"> </v>
      </c>
      <c r="CO374" s="194">
        <f t="shared" si="389"/>
        <v>0</v>
      </c>
      <c r="CP374" s="195" t="str">
        <f t="shared" si="390"/>
        <v xml:space="preserve"> </v>
      </c>
      <c r="CQ374" s="160" t="str">
        <f t="shared" si="391"/>
        <v xml:space="preserve"> </v>
      </c>
      <c r="CR374" s="161">
        <f t="shared" si="392"/>
        <v>0</v>
      </c>
      <c r="CS374" s="144" t="str">
        <f t="shared" si="393"/>
        <v xml:space="preserve"> </v>
      </c>
      <c r="CT374" s="145" t="str">
        <f t="shared" si="394"/>
        <v xml:space="preserve"> </v>
      </c>
      <c r="CU374" s="144" t="str">
        <f t="shared" si="395"/>
        <v>خیر</v>
      </c>
      <c r="CV374" s="162" t="str">
        <f t="shared" si="396"/>
        <v>ارائه نشده است.</v>
      </c>
      <c r="CW374" s="199">
        <f t="shared" si="397"/>
        <v>0</v>
      </c>
      <c r="CX374" s="164"/>
      <c r="CY374" s="164"/>
      <c r="CZ374" s="164"/>
      <c r="DA374" s="165"/>
      <c r="DB374" s="165"/>
      <c r="DC374" s="165"/>
      <c r="DD374" s="165"/>
      <c r="DE374" s="165"/>
      <c r="DF374" s="165"/>
      <c r="DG374" s="165"/>
      <c r="DH374" s="165"/>
      <c r="DI374" s="165"/>
      <c r="DJ374" s="165"/>
      <c r="DK374" s="165"/>
      <c r="DL374" s="165"/>
      <c r="DM374" s="165"/>
      <c r="DN374" s="165"/>
      <c r="DO374" s="165">
        <f t="shared" si="398"/>
        <v>0</v>
      </c>
      <c r="DP374" s="165">
        <f t="shared" si="399"/>
        <v>0</v>
      </c>
      <c r="DQ374" s="165">
        <f t="shared" si="400"/>
        <v>0</v>
      </c>
      <c r="DR374" s="165">
        <f t="shared" si="401"/>
        <v>0</v>
      </c>
      <c r="DS374" s="165">
        <f t="shared" si="402"/>
        <v>0</v>
      </c>
      <c r="DT374" s="165">
        <f t="shared" si="403"/>
        <v>0</v>
      </c>
      <c r="DU374" s="165">
        <f t="shared" si="404"/>
        <v>0</v>
      </c>
      <c r="DV374" s="165">
        <f t="shared" si="405"/>
        <v>0</v>
      </c>
      <c r="DW374" s="165">
        <f t="shared" si="406"/>
        <v>0</v>
      </c>
      <c r="DX374" s="165">
        <f t="shared" si="407"/>
        <v>0</v>
      </c>
      <c r="DY374" s="165">
        <f t="shared" si="408"/>
        <v>0</v>
      </c>
      <c r="DZ374" s="165">
        <f t="shared" si="409"/>
        <v>0</v>
      </c>
      <c r="EA374" s="165">
        <f t="shared" si="410"/>
        <v>0</v>
      </c>
      <c r="EB374" s="165">
        <f t="shared" si="411"/>
        <v>0</v>
      </c>
      <c r="EC374" s="165">
        <f t="shared" si="412"/>
        <v>0</v>
      </c>
      <c r="ED374" s="165">
        <f t="shared" si="413"/>
        <v>0</v>
      </c>
      <c r="EE374" s="165" t="str">
        <f t="shared" si="414"/>
        <v/>
      </c>
      <c r="EF374" s="165" t="str">
        <f t="shared" si="415"/>
        <v/>
      </c>
      <c r="EG374" s="165" t="str">
        <f t="shared" si="416"/>
        <v/>
      </c>
      <c r="EH374" s="165" t="str">
        <f t="shared" si="417"/>
        <v/>
      </c>
      <c r="EI374" s="165" t="str">
        <f t="shared" si="418"/>
        <v/>
      </c>
      <c r="EJ374" s="165" t="str">
        <f t="shared" si="419"/>
        <v/>
      </c>
      <c r="EK374" s="165" t="str">
        <f t="shared" si="420"/>
        <v/>
      </c>
      <c r="EL374" s="165" t="str">
        <f t="shared" si="421"/>
        <v/>
      </c>
      <c r="EM374" s="165" t="e">
        <f>IF(#REF!="بله","FSW","")</f>
        <v>#REF!</v>
      </c>
      <c r="EN374" s="165" t="str">
        <f t="shared" si="422"/>
        <v/>
      </c>
      <c r="EO374" s="165" t="str">
        <f t="shared" si="423"/>
        <v/>
      </c>
      <c r="EP374" s="165" t="str">
        <f t="shared" si="424"/>
        <v/>
      </c>
      <c r="EQ374" s="165" t="str">
        <f t="shared" si="435"/>
        <v/>
      </c>
      <c r="ER374" s="165" t="str">
        <f t="shared" si="436"/>
        <v/>
      </c>
      <c r="ES374" s="165"/>
      <c r="ET374" s="165" t="str">
        <f t="shared" si="437"/>
        <v/>
      </c>
      <c r="EU374" s="165" t="str">
        <f t="shared" si="425"/>
        <v/>
      </c>
      <c r="EV374" s="165" t="str">
        <f t="shared" si="426"/>
        <v xml:space="preserve"> </v>
      </c>
      <c r="EW374" s="165" t="str">
        <f t="shared" si="427"/>
        <v>هیچکدام</v>
      </c>
      <c r="EX374" s="165" t="str">
        <f t="shared" si="428"/>
        <v xml:space="preserve"> </v>
      </c>
      <c r="EY374" s="165"/>
      <c r="EZ374" s="165" t="str">
        <f t="shared" si="438"/>
        <v xml:space="preserve"> </v>
      </c>
      <c r="FA374" s="165" t="str">
        <f t="shared" si="429"/>
        <v>هیچکدام</v>
      </c>
      <c r="FB374" s="165"/>
      <c r="FC374" s="165"/>
      <c r="FD374" s="165"/>
      <c r="FE374" s="165"/>
      <c r="FG374" s="165"/>
      <c r="FH374" s="165"/>
      <c r="FI374" s="165"/>
      <c r="FJ374" s="165"/>
      <c r="FK374" s="165"/>
      <c r="FL374" s="165"/>
      <c r="FM374" s="165"/>
      <c r="FN374" s="165"/>
      <c r="FO374" s="165"/>
      <c r="FP374" s="165"/>
      <c r="FQ374" s="165"/>
    </row>
    <row r="375" spans="1:173" s="166" customFormat="1" ht="11.65" x14ac:dyDescent="0.35">
      <c r="A375" s="167">
        <v>374</v>
      </c>
      <c r="B375" s="105"/>
      <c r="C375" s="168"/>
      <c r="D375" s="169"/>
      <c r="E375" s="170"/>
      <c r="F375" s="202"/>
      <c r="G375" s="169"/>
      <c r="H375" s="106"/>
      <c r="I375" s="169"/>
      <c r="J375" s="171"/>
      <c r="K375" s="172"/>
      <c r="L375" s="173"/>
      <c r="M375" s="171"/>
      <c r="N375" s="172"/>
      <c r="O375" s="111">
        <f t="shared" si="439"/>
        <v>1398</v>
      </c>
      <c r="P375" s="174"/>
      <c r="Q375" s="175"/>
      <c r="R375" s="175"/>
      <c r="S375" s="217"/>
      <c r="T375" s="114"/>
      <c r="U375" s="115"/>
      <c r="V375" s="116"/>
      <c r="W375" s="117"/>
      <c r="X375" s="117"/>
      <c r="Y375" s="176"/>
      <c r="Z375" s="117"/>
      <c r="AA375" s="117"/>
      <c r="AB375" s="117"/>
      <c r="AC375" s="117"/>
      <c r="AD375" s="117"/>
      <c r="AE375" s="117"/>
      <c r="AF375" s="117"/>
      <c r="AG375" s="118"/>
      <c r="AH375" s="119"/>
      <c r="AI375" s="176"/>
      <c r="AJ375" s="121"/>
      <c r="AK375" s="25" t="str">
        <f t="shared" si="430"/>
        <v xml:space="preserve">         </v>
      </c>
      <c r="AL375" s="122" t="str">
        <f t="shared" si="431"/>
        <v>هیچکدام</v>
      </c>
      <c r="AM375" s="74" t="str">
        <f t="shared" si="432"/>
        <v>7.هیچکدام</v>
      </c>
      <c r="AN375" s="122" t="str">
        <f>IF(G375=0,"نامعلوم",'1.مشخصات مرکز'!$D$2-G375)</f>
        <v>نامعلوم</v>
      </c>
      <c r="AO375" s="123" t="str">
        <f t="shared" si="367"/>
        <v>نامعلوم</v>
      </c>
      <c r="AP375" s="177"/>
      <c r="AQ375" s="178"/>
      <c r="AR375" s="203"/>
      <c r="AS375" s="127" t="str">
        <f t="shared" si="433"/>
        <v>خیر</v>
      </c>
      <c r="AT375" s="128"/>
      <c r="AU375" s="179"/>
      <c r="AV375" s="180"/>
      <c r="AW375" s="180"/>
      <c r="AX375" s="181"/>
      <c r="AY375" s="182"/>
      <c r="AZ375" s="183"/>
      <c r="BA375" s="201"/>
      <c r="BB375" s="132"/>
      <c r="BC375" s="133"/>
      <c r="BD375" s="134"/>
      <c r="BE375" s="184"/>
      <c r="BF375" s="183"/>
      <c r="BG375" s="201"/>
      <c r="BH375" s="182"/>
      <c r="BI375" s="183"/>
      <c r="BJ375" s="201"/>
      <c r="BK375" s="179"/>
      <c r="BL375" s="185"/>
      <c r="BM375" s="186"/>
      <c r="BN375" s="186"/>
      <c r="BO375" s="187"/>
      <c r="BP375" s="180"/>
      <c r="BQ375" s="180"/>
      <c r="BR375" s="181"/>
      <c r="BS375" s="142" t="str">
        <f t="shared" si="368"/>
        <v>خیر</v>
      </c>
      <c r="BT375" s="188">
        <f t="shared" si="369"/>
        <v>0</v>
      </c>
      <c r="BU375" s="200" t="str">
        <f t="shared" si="370"/>
        <v xml:space="preserve"> </v>
      </c>
      <c r="BV375" s="145" t="str">
        <f t="shared" si="434"/>
        <v xml:space="preserve"> </v>
      </c>
      <c r="BW375" s="189">
        <f t="shared" si="371"/>
        <v>0</v>
      </c>
      <c r="BX375" s="190" t="str">
        <f t="shared" si="372"/>
        <v xml:space="preserve"> </v>
      </c>
      <c r="BY375" s="148" t="str">
        <f t="shared" si="373"/>
        <v xml:space="preserve"> </v>
      </c>
      <c r="BZ375" s="191">
        <f t="shared" si="374"/>
        <v>0</v>
      </c>
      <c r="CA375" s="192" t="str">
        <f t="shared" si="375"/>
        <v xml:space="preserve"> </v>
      </c>
      <c r="CB375" s="193" t="str">
        <f t="shared" si="376"/>
        <v xml:space="preserve"> </v>
      </c>
      <c r="CC375" s="194">
        <f t="shared" si="377"/>
        <v>0</v>
      </c>
      <c r="CD375" s="195" t="str">
        <f t="shared" si="378"/>
        <v xml:space="preserve"> </v>
      </c>
      <c r="CE375" s="154" t="str">
        <f t="shared" si="379"/>
        <v xml:space="preserve"> </v>
      </c>
      <c r="CF375" s="196">
        <f t="shared" si="380"/>
        <v>0</v>
      </c>
      <c r="CG375" s="197" t="str">
        <f t="shared" si="381"/>
        <v xml:space="preserve"> </v>
      </c>
      <c r="CH375" s="157" t="str">
        <f t="shared" si="382"/>
        <v xml:space="preserve"> </v>
      </c>
      <c r="CI375" s="191">
        <f t="shared" si="383"/>
        <v>0</v>
      </c>
      <c r="CJ375" s="192" t="str">
        <f t="shared" si="384"/>
        <v xml:space="preserve"> </v>
      </c>
      <c r="CK375" s="151" t="str">
        <f t="shared" si="385"/>
        <v xml:space="preserve"> </v>
      </c>
      <c r="CL375" s="198">
        <f t="shared" si="386"/>
        <v>0</v>
      </c>
      <c r="CM375" s="197" t="str">
        <f t="shared" si="387"/>
        <v xml:space="preserve"> </v>
      </c>
      <c r="CN375" s="159" t="str">
        <f t="shared" si="388"/>
        <v xml:space="preserve"> </v>
      </c>
      <c r="CO375" s="194">
        <f t="shared" si="389"/>
        <v>0</v>
      </c>
      <c r="CP375" s="195" t="str">
        <f t="shared" si="390"/>
        <v xml:space="preserve"> </v>
      </c>
      <c r="CQ375" s="160" t="str">
        <f t="shared" si="391"/>
        <v xml:space="preserve"> </v>
      </c>
      <c r="CR375" s="161">
        <f t="shared" si="392"/>
        <v>0</v>
      </c>
      <c r="CS375" s="144" t="str">
        <f t="shared" si="393"/>
        <v xml:space="preserve"> </v>
      </c>
      <c r="CT375" s="145" t="str">
        <f t="shared" si="394"/>
        <v xml:space="preserve"> </v>
      </c>
      <c r="CU375" s="144" t="str">
        <f t="shared" si="395"/>
        <v>خیر</v>
      </c>
      <c r="CV375" s="162" t="str">
        <f t="shared" si="396"/>
        <v>ارائه نشده است.</v>
      </c>
      <c r="CW375" s="199">
        <f t="shared" si="397"/>
        <v>0</v>
      </c>
      <c r="CX375" s="164"/>
      <c r="CY375" s="164"/>
      <c r="CZ375" s="164"/>
      <c r="DA375" s="165"/>
      <c r="DB375" s="165"/>
      <c r="DC375" s="165"/>
      <c r="DD375" s="165"/>
      <c r="DE375" s="165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>
        <f t="shared" si="398"/>
        <v>0</v>
      </c>
      <c r="DP375" s="165">
        <f t="shared" si="399"/>
        <v>0</v>
      </c>
      <c r="DQ375" s="165">
        <f t="shared" si="400"/>
        <v>0</v>
      </c>
      <c r="DR375" s="165">
        <f t="shared" si="401"/>
        <v>0</v>
      </c>
      <c r="DS375" s="165">
        <f t="shared" si="402"/>
        <v>0</v>
      </c>
      <c r="DT375" s="165">
        <f t="shared" si="403"/>
        <v>0</v>
      </c>
      <c r="DU375" s="165">
        <f t="shared" si="404"/>
        <v>0</v>
      </c>
      <c r="DV375" s="165">
        <f t="shared" si="405"/>
        <v>0</v>
      </c>
      <c r="DW375" s="165">
        <f t="shared" si="406"/>
        <v>0</v>
      </c>
      <c r="DX375" s="165">
        <f t="shared" si="407"/>
        <v>0</v>
      </c>
      <c r="DY375" s="165">
        <f t="shared" si="408"/>
        <v>0</v>
      </c>
      <c r="DZ375" s="165">
        <f t="shared" si="409"/>
        <v>0</v>
      </c>
      <c r="EA375" s="165">
        <f t="shared" si="410"/>
        <v>0</v>
      </c>
      <c r="EB375" s="165">
        <f t="shared" si="411"/>
        <v>0</v>
      </c>
      <c r="EC375" s="165">
        <f t="shared" si="412"/>
        <v>0</v>
      </c>
      <c r="ED375" s="165">
        <f t="shared" si="413"/>
        <v>0</v>
      </c>
      <c r="EE375" s="165" t="str">
        <f t="shared" si="414"/>
        <v/>
      </c>
      <c r="EF375" s="165" t="str">
        <f t="shared" si="415"/>
        <v/>
      </c>
      <c r="EG375" s="165" t="str">
        <f t="shared" si="416"/>
        <v/>
      </c>
      <c r="EH375" s="165" t="str">
        <f t="shared" si="417"/>
        <v/>
      </c>
      <c r="EI375" s="165" t="str">
        <f t="shared" si="418"/>
        <v/>
      </c>
      <c r="EJ375" s="165" t="str">
        <f t="shared" si="419"/>
        <v/>
      </c>
      <c r="EK375" s="165" t="str">
        <f t="shared" si="420"/>
        <v/>
      </c>
      <c r="EL375" s="165" t="str">
        <f t="shared" si="421"/>
        <v/>
      </c>
      <c r="EM375" s="165" t="e">
        <f>IF(#REF!="بله","FSW","")</f>
        <v>#REF!</v>
      </c>
      <c r="EN375" s="165" t="str">
        <f t="shared" si="422"/>
        <v/>
      </c>
      <c r="EO375" s="165" t="str">
        <f t="shared" si="423"/>
        <v/>
      </c>
      <c r="EP375" s="165" t="str">
        <f t="shared" si="424"/>
        <v/>
      </c>
      <c r="EQ375" s="165" t="str">
        <f t="shared" si="435"/>
        <v/>
      </c>
      <c r="ER375" s="165" t="str">
        <f t="shared" si="436"/>
        <v/>
      </c>
      <c r="ES375" s="165"/>
      <c r="ET375" s="165" t="str">
        <f t="shared" si="437"/>
        <v/>
      </c>
      <c r="EU375" s="165" t="str">
        <f t="shared" si="425"/>
        <v/>
      </c>
      <c r="EV375" s="165" t="str">
        <f t="shared" si="426"/>
        <v xml:space="preserve"> </v>
      </c>
      <c r="EW375" s="165" t="str">
        <f t="shared" si="427"/>
        <v>هیچکدام</v>
      </c>
      <c r="EX375" s="165" t="str">
        <f t="shared" si="428"/>
        <v xml:space="preserve"> </v>
      </c>
      <c r="EY375" s="165"/>
      <c r="EZ375" s="165" t="str">
        <f t="shared" si="438"/>
        <v xml:space="preserve"> </v>
      </c>
      <c r="FA375" s="165" t="str">
        <f t="shared" si="429"/>
        <v>هیچکدام</v>
      </c>
      <c r="FB375" s="165"/>
      <c r="FC375" s="165"/>
      <c r="FD375" s="165"/>
      <c r="FE375" s="165"/>
      <c r="FG375" s="165"/>
      <c r="FH375" s="165"/>
      <c r="FI375" s="165"/>
      <c r="FJ375" s="165"/>
      <c r="FK375" s="165"/>
      <c r="FL375" s="165"/>
      <c r="FM375" s="165"/>
      <c r="FN375" s="165"/>
      <c r="FO375" s="165"/>
      <c r="FP375" s="165"/>
      <c r="FQ375" s="165"/>
    </row>
    <row r="376" spans="1:173" s="166" customFormat="1" ht="11.65" x14ac:dyDescent="0.35">
      <c r="A376" s="167">
        <v>375</v>
      </c>
      <c r="B376" s="105"/>
      <c r="C376" s="168"/>
      <c r="D376" s="169"/>
      <c r="E376" s="170"/>
      <c r="F376" s="202"/>
      <c r="G376" s="169"/>
      <c r="H376" s="106"/>
      <c r="I376" s="169"/>
      <c r="J376" s="171"/>
      <c r="K376" s="172"/>
      <c r="L376" s="173"/>
      <c r="M376" s="171"/>
      <c r="N376" s="172"/>
      <c r="O376" s="111">
        <f t="shared" si="439"/>
        <v>1398</v>
      </c>
      <c r="P376" s="174"/>
      <c r="Q376" s="175"/>
      <c r="R376" s="175"/>
      <c r="S376" s="217"/>
      <c r="T376" s="114"/>
      <c r="U376" s="115"/>
      <c r="V376" s="116"/>
      <c r="W376" s="117"/>
      <c r="X376" s="117"/>
      <c r="Y376" s="176"/>
      <c r="Z376" s="117"/>
      <c r="AA376" s="117"/>
      <c r="AB376" s="117"/>
      <c r="AC376" s="117"/>
      <c r="AD376" s="117"/>
      <c r="AE376" s="117"/>
      <c r="AF376" s="117"/>
      <c r="AG376" s="118"/>
      <c r="AH376" s="119"/>
      <c r="AI376" s="176"/>
      <c r="AJ376" s="121"/>
      <c r="AK376" s="25" t="str">
        <f t="shared" si="430"/>
        <v xml:space="preserve">         </v>
      </c>
      <c r="AL376" s="122" t="str">
        <f t="shared" si="431"/>
        <v>هیچکدام</v>
      </c>
      <c r="AM376" s="74" t="str">
        <f t="shared" si="432"/>
        <v>7.هیچکدام</v>
      </c>
      <c r="AN376" s="122" t="str">
        <f>IF(G376=0,"نامعلوم",'1.مشخصات مرکز'!$D$2-G376)</f>
        <v>نامعلوم</v>
      </c>
      <c r="AO376" s="123" t="str">
        <f t="shared" si="367"/>
        <v>نامعلوم</v>
      </c>
      <c r="AP376" s="177"/>
      <c r="AQ376" s="178"/>
      <c r="AR376" s="203"/>
      <c r="AS376" s="127" t="str">
        <f t="shared" si="433"/>
        <v>خیر</v>
      </c>
      <c r="AT376" s="128"/>
      <c r="AU376" s="179"/>
      <c r="AV376" s="180"/>
      <c r="AW376" s="180"/>
      <c r="AX376" s="181"/>
      <c r="AY376" s="182"/>
      <c r="AZ376" s="183"/>
      <c r="BA376" s="201"/>
      <c r="BB376" s="132"/>
      <c r="BC376" s="133"/>
      <c r="BD376" s="134"/>
      <c r="BE376" s="184"/>
      <c r="BF376" s="183"/>
      <c r="BG376" s="201"/>
      <c r="BH376" s="182"/>
      <c r="BI376" s="183"/>
      <c r="BJ376" s="201"/>
      <c r="BK376" s="179"/>
      <c r="BL376" s="185"/>
      <c r="BM376" s="186"/>
      <c r="BN376" s="186"/>
      <c r="BO376" s="187"/>
      <c r="BP376" s="180"/>
      <c r="BQ376" s="180"/>
      <c r="BR376" s="181"/>
      <c r="BS376" s="142" t="str">
        <f t="shared" si="368"/>
        <v>خیر</v>
      </c>
      <c r="BT376" s="188">
        <f t="shared" si="369"/>
        <v>0</v>
      </c>
      <c r="BU376" s="200" t="str">
        <f t="shared" si="370"/>
        <v xml:space="preserve"> </v>
      </c>
      <c r="BV376" s="145" t="str">
        <f t="shared" si="434"/>
        <v xml:space="preserve"> </v>
      </c>
      <c r="BW376" s="189">
        <f t="shared" si="371"/>
        <v>0</v>
      </c>
      <c r="BX376" s="190" t="str">
        <f t="shared" si="372"/>
        <v xml:space="preserve"> </v>
      </c>
      <c r="BY376" s="148" t="str">
        <f t="shared" si="373"/>
        <v xml:space="preserve"> </v>
      </c>
      <c r="BZ376" s="191">
        <f t="shared" si="374"/>
        <v>0</v>
      </c>
      <c r="CA376" s="192" t="str">
        <f t="shared" si="375"/>
        <v xml:space="preserve"> </v>
      </c>
      <c r="CB376" s="193" t="str">
        <f t="shared" si="376"/>
        <v xml:space="preserve"> </v>
      </c>
      <c r="CC376" s="194">
        <f t="shared" si="377"/>
        <v>0</v>
      </c>
      <c r="CD376" s="195" t="str">
        <f t="shared" si="378"/>
        <v xml:space="preserve"> </v>
      </c>
      <c r="CE376" s="154" t="str">
        <f t="shared" si="379"/>
        <v xml:space="preserve"> </v>
      </c>
      <c r="CF376" s="196">
        <f t="shared" si="380"/>
        <v>0</v>
      </c>
      <c r="CG376" s="197" t="str">
        <f t="shared" si="381"/>
        <v xml:space="preserve"> </v>
      </c>
      <c r="CH376" s="157" t="str">
        <f t="shared" si="382"/>
        <v xml:space="preserve"> </v>
      </c>
      <c r="CI376" s="191">
        <f t="shared" si="383"/>
        <v>0</v>
      </c>
      <c r="CJ376" s="192" t="str">
        <f t="shared" si="384"/>
        <v xml:space="preserve"> </v>
      </c>
      <c r="CK376" s="151" t="str">
        <f t="shared" si="385"/>
        <v xml:space="preserve"> </v>
      </c>
      <c r="CL376" s="198">
        <f t="shared" si="386"/>
        <v>0</v>
      </c>
      <c r="CM376" s="197" t="str">
        <f t="shared" si="387"/>
        <v xml:space="preserve"> </v>
      </c>
      <c r="CN376" s="159" t="str">
        <f t="shared" si="388"/>
        <v xml:space="preserve"> </v>
      </c>
      <c r="CO376" s="194">
        <f t="shared" si="389"/>
        <v>0</v>
      </c>
      <c r="CP376" s="195" t="str">
        <f t="shared" si="390"/>
        <v xml:space="preserve"> </v>
      </c>
      <c r="CQ376" s="160" t="str">
        <f t="shared" si="391"/>
        <v xml:space="preserve"> </v>
      </c>
      <c r="CR376" s="161">
        <f t="shared" si="392"/>
        <v>0</v>
      </c>
      <c r="CS376" s="144" t="str">
        <f t="shared" si="393"/>
        <v xml:space="preserve"> </v>
      </c>
      <c r="CT376" s="145" t="str">
        <f t="shared" si="394"/>
        <v xml:space="preserve"> </v>
      </c>
      <c r="CU376" s="144" t="str">
        <f t="shared" si="395"/>
        <v>خیر</v>
      </c>
      <c r="CV376" s="162" t="str">
        <f t="shared" si="396"/>
        <v>ارائه نشده است.</v>
      </c>
      <c r="CW376" s="199">
        <f t="shared" si="397"/>
        <v>0</v>
      </c>
      <c r="CX376" s="164"/>
      <c r="CY376" s="164"/>
      <c r="CZ376" s="164"/>
      <c r="DA376" s="165"/>
      <c r="DB376" s="165"/>
      <c r="DC376" s="165"/>
      <c r="DD376" s="165"/>
      <c r="DE376" s="165"/>
      <c r="DF376" s="165"/>
      <c r="DG376" s="165"/>
      <c r="DH376" s="165"/>
      <c r="DI376" s="165"/>
      <c r="DJ376" s="165"/>
      <c r="DK376" s="165"/>
      <c r="DL376" s="165"/>
      <c r="DM376" s="165"/>
      <c r="DN376" s="165"/>
      <c r="DO376" s="165">
        <f t="shared" si="398"/>
        <v>0</v>
      </c>
      <c r="DP376" s="165">
        <f t="shared" si="399"/>
        <v>0</v>
      </c>
      <c r="DQ376" s="165">
        <f t="shared" si="400"/>
        <v>0</v>
      </c>
      <c r="DR376" s="165">
        <f t="shared" si="401"/>
        <v>0</v>
      </c>
      <c r="DS376" s="165">
        <f t="shared" si="402"/>
        <v>0</v>
      </c>
      <c r="DT376" s="165">
        <f t="shared" si="403"/>
        <v>0</v>
      </c>
      <c r="DU376" s="165">
        <f t="shared" si="404"/>
        <v>0</v>
      </c>
      <c r="DV376" s="165">
        <f t="shared" si="405"/>
        <v>0</v>
      </c>
      <c r="DW376" s="165">
        <f t="shared" si="406"/>
        <v>0</v>
      </c>
      <c r="DX376" s="165">
        <f t="shared" si="407"/>
        <v>0</v>
      </c>
      <c r="DY376" s="165">
        <f t="shared" si="408"/>
        <v>0</v>
      </c>
      <c r="DZ376" s="165">
        <f t="shared" si="409"/>
        <v>0</v>
      </c>
      <c r="EA376" s="165">
        <f t="shared" si="410"/>
        <v>0</v>
      </c>
      <c r="EB376" s="165">
        <f t="shared" si="411"/>
        <v>0</v>
      </c>
      <c r="EC376" s="165">
        <f t="shared" si="412"/>
        <v>0</v>
      </c>
      <c r="ED376" s="165">
        <f t="shared" si="413"/>
        <v>0</v>
      </c>
      <c r="EE376" s="165" t="str">
        <f t="shared" si="414"/>
        <v/>
      </c>
      <c r="EF376" s="165" t="str">
        <f t="shared" si="415"/>
        <v/>
      </c>
      <c r="EG376" s="165" t="str">
        <f t="shared" si="416"/>
        <v/>
      </c>
      <c r="EH376" s="165" t="str">
        <f t="shared" si="417"/>
        <v/>
      </c>
      <c r="EI376" s="165" t="str">
        <f t="shared" si="418"/>
        <v/>
      </c>
      <c r="EJ376" s="165" t="str">
        <f t="shared" si="419"/>
        <v/>
      </c>
      <c r="EK376" s="165" t="str">
        <f t="shared" si="420"/>
        <v/>
      </c>
      <c r="EL376" s="165" t="str">
        <f t="shared" si="421"/>
        <v/>
      </c>
      <c r="EM376" s="165" t="e">
        <f>IF(#REF!="بله","FSW","")</f>
        <v>#REF!</v>
      </c>
      <c r="EN376" s="165" t="str">
        <f t="shared" si="422"/>
        <v/>
      </c>
      <c r="EO376" s="165" t="str">
        <f t="shared" si="423"/>
        <v/>
      </c>
      <c r="EP376" s="165" t="str">
        <f t="shared" si="424"/>
        <v/>
      </c>
      <c r="EQ376" s="165" t="str">
        <f t="shared" si="435"/>
        <v/>
      </c>
      <c r="ER376" s="165" t="str">
        <f t="shared" si="436"/>
        <v/>
      </c>
      <c r="ES376" s="165"/>
      <c r="ET376" s="165" t="str">
        <f t="shared" si="437"/>
        <v/>
      </c>
      <c r="EU376" s="165" t="str">
        <f t="shared" si="425"/>
        <v/>
      </c>
      <c r="EV376" s="165" t="str">
        <f t="shared" si="426"/>
        <v xml:space="preserve"> </v>
      </c>
      <c r="EW376" s="165" t="str">
        <f t="shared" si="427"/>
        <v>هیچکدام</v>
      </c>
      <c r="EX376" s="165" t="str">
        <f t="shared" si="428"/>
        <v xml:space="preserve"> </v>
      </c>
      <c r="EY376" s="165"/>
      <c r="EZ376" s="165" t="str">
        <f t="shared" si="438"/>
        <v xml:space="preserve"> </v>
      </c>
      <c r="FA376" s="165" t="str">
        <f t="shared" si="429"/>
        <v>هیچکدام</v>
      </c>
      <c r="FB376" s="165"/>
      <c r="FC376" s="165"/>
      <c r="FD376" s="165"/>
      <c r="FE376" s="165"/>
      <c r="FG376" s="165"/>
      <c r="FH376" s="165"/>
      <c r="FI376" s="165"/>
      <c r="FJ376" s="165"/>
      <c r="FK376" s="165"/>
      <c r="FL376" s="165"/>
      <c r="FM376" s="165"/>
      <c r="FN376" s="165"/>
      <c r="FO376" s="165"/>
      <c r="FP376" s="165"/>
      <c r="FQ376" s="165"/>
    </row>
    <row r="377" spans="1:173" s="166" customFormat="1" ht="11.65" x14ac:dyDescent="0.35">
      <c r="A377" s="167">
        <v>376</v>
      </c>
      <c r="B377" s="105"/>
      <c r="C377" s="168"/>
      <c r="D377" s="169"/>
      <c r="E377" s="170"/>
      <c r="F377" s="202"/>
      <c r="G377" s="169"/>
      <c r="H377" s="106"/>
      <c r="I377" s="169"/>
      <c r="J377" s="171"/>
      <c r="K377" s="172"/>
      <c r="L377" s="173"/>
      <c r="M377" s="171"/>
      <c r="N377" s="172"/>
      <c r="O377" s="111">
        <f t="shared" si="439"/>
        <v>1398</v>
      </c>
      <c r="P377" s="174"/>
      <c r="Q377" s="175"/>
      <c r="R377" s="175"/>
      <c r="S377" s="217"/>
      <c r="T377" s="114"/>
      <c r="U377" s="115"/>
      <c r="V377" s="116"/>
      <c r="W377" s="117"/>
      <c r="X377" s="117"/>
      <c r="Y377" s="176"/>
      <c r="Z377" s="117"/>
      <c r="AA377" s="117"/>
      <c r="AB377" s="117"/>
      <c r="AC377" s="117"/>
      <c r="AD377" s="117"/>
      <c r="AE377" s="117"/>
      <c r="AF377" s="117"/>
      <c r="AG377" s="118"/>
      <c r="AH377" s="119"/>
      <c r="AI377" s="176"/>
      <c r="AJ377" s="121"/>
      <c r="AK377" s="25" t="str">
        <f t="shared" si="430"/>
        <v xml:space="preserve">         </v>
      </c>
      <c r="AL377" s="122" t="str">
        <f t="shared" si="431"/>
        <v>هیچکدام</v>
      </c>
      <c r="AM377" s="74" t="str">
        <f t="shared" si="432"/>
        <v>7.هیچکدام</v>
      </c>
      <c r="AN377" s="122" t="str">
        <f>IF(G377=0,"نامعلوم",'1.مشخصات مرکز'!$D$2-G377)</f>
        <v>نامعلوم</v>
      </c>
      <c r="AO377" s="123" t="str">
        <f t="shared" si="367"/>
        <v>نامعلوم</v>
      </c>
      <c r="AP377" s="177"/>
      <c r="AQ377" s="178"/>
      <c r="AR377" s="203"/>
      <c r="AS377" s="127" t="str">
        <f t="shared" si="433"/>
        <v>خیر</v>
      </c>
      <c r="AT377" s="128"/>
      <c r="AU377" s="179"/>
      <c r="AV377" s="180"/>
      <c r="AW377" s="180"/>
      <c r="AX377" s="181"/>
      <c r="AY377" s="182"/>
      <c r="AZ377" s="183"/>
      <c r="BA377" s="201"/>
      <c r="BB377" s="132"/>
      <c r="BC377" s="133"/>
      <c r="BD377" s="134"/>
      <c r="BE377" s="184"/>
      <c r="BF377" s="183"/>
      <c r="BG377" s="201"/>
      <c r="BH377" s="182"/>
      <c r="BI377" s="183"/>
      <c r="BJ377" s="201"/>
      <c r="BK377" s="179"/>
      <c r="BL377" s="185"/>
      <c r="BM377" s="186"/>
      <c r="BN377" s="186"/>
      <c r="BO377" s="187"/>
      <c r="BP377" s="180"/>
      <c r="BQ377" s="180"/>
      <c r="BR377" s="181"/>
      <c r="BS377" s="142" t="str">
        <f t="shared" si="368"/>
        <v>خیر</v>
      </c>
      <c r="BT377" s="188">
        <f t="shared" si="369"/>
        <v>0</v>
      </c>
      <c r="BU377" s="200" t="str">
        <f t="shared" si="370"/>
        <v xml:space="preserve"> </v>
      </c>
      <c r="BV377" s="145" t="str">
        <f t="shared" si="434"/>
        <v xml:space="preserve"> </v>
      </c>
      <c r="BW377" s="189">
        <f t="shared" si="371"/>
        <v>0</v>
      </c>
      <c r="BX377" s="190" t="str">
        <f t="shared" si="372"/>
        <v xml:space="preserve"> </v>
      </c>
      <c r="BY377" s="148" t="str">
        <f t="shared" si="373"/>
        <v xml:space="preserve"> </v>
      </c>
      <c r="BZ377" s="191">
        <f t="shared" si="374"/>
        <v>0</v>
      </c>
      <c r="CA377" s="192" t="str">
        <f t="shared" si="375"/>
        <v xml:space="preserve"> </v>
      </c>
      <c r="CB377" s="193" t="str">
        <f t="shared" si="376"/>
        <v xml:space="preserve"> </v>
      </c>
      <c r="CC377" s="194">
        <f t="shared" si="377"/>
        <v>0</v>
      </c>
      <c r="CD377" s="195" t="str">
        <f t="shared" si="378"/>
        <v xml:space="preserve"> </v>
      </c>
      <c r="CE377" s="154" t="str">
        <f t="shared" si="379"/>
        <v xml:space="preserve"> </v>
      </c>
      <c r="CF377" s="196">
        <f t="shared" si="380"/>
        <v>0</v>
      </c>
      <c r="CG377" s="197" t="str">
        <f t="shared" si="381"/>
        <v xml:space="preserve"> </v>
      </c>
      <c r="CH377" s="157" t="str">
        <f t="shared" si="382"/>
        <v xml:space="preserve"> </v>
      </c>
      <c r="CI377" s="191">
        <f t="shared" si="383"/>
        <v>0</v>
      </c>
      <c r="CJ377" s="192" t="str">
        <f t="shared" si="384"/>
        <v xml:space="preserve"> </v>
      </c>
      <c r="CK377" s="151" t="str">
        <f t="shared" si="385"/>
        <v xml:space="preserve"> </v>
      </c>
      <c r="CL377" s="198">
        <f t="shared" si="386"/>
        <v>0</v>
      </c>
      <c r="CM377" s="197" t="str">
        <f t="shared" si="387"/>
        <v xml:space="preserve"> </v>
      </c>
      <c r="CN377" s="159" t="str">
        <f t="shared" si="388"/>
        <v xml:space="preserve"> </v>
      </c>
      <c r="CO377" s="194">
        <f t="shared" si="389"/>
        <v>0</v>
      </c>
      <c r="CP377" s="195" t="str">
        <f t="shared" si="390"/>
        <v xml:space="preserve"> </v>
      </c>
      <c r="CQ377" s="160" t="str">
        <f t="shared" si="391"/>
        <v xml:space="preserve"> </v>
      </c>
      <c r="CR377" s="161">
        <f t="shared" si="392"/>
        <v>0</v>
      </c>
      <c r="CS377" s="144" t="str">
        <f t="shared" si="393"/>
        <v xml:space="preserve"> </v>
      </c>
      <c r="CT377" s="145" t="str">
        <f t="shared" si="394"/>
        <v xml:space="preserve"> </v>
      </c>
      <c r="CU377" s="144" t="str">
        <f t="shared" si="395"/>
        <v>خیر</v>
      </c>
      <c r="CV377" s="162" t="str">
        <f t="shared" si="396"/>
        <v>ارائه نشده است.</v>
      </c>
      <c r="CW377" s="199">
        <f t="shared" si="397"/>
        <v>0</v>
      </c>
      <c r="CX377" s="164"/>
      <c r="CY377" s="164"/>
      <c r="CZ377" s="164"/>
      <c r="DA377" s="165"/>
      <c r="DB377" s="165"/>
      <c r="DC377" s="165"/>
      <c r="DD377" s="165"/>
      <c r="DE377" s="165"/>
      <c r="DF377" s="165"/>
      <c r="DG377" s="165"/>
      <c r="DH377" s="165"/>
      <c r="DI377" s="165"/>
      <c r="DJ377" s="165"/>
      <c r="DK377" s="165"/>
      <c r="DL377" s="165"/>
      <c r="DM377" s="165"/>
      <c r="DN377" s="165"/>
      <c r="DO377" s="165">
        <f t="shared" si="398"/>
        <v>0</v>
      </c>
      <c r="DP377" s="165">
        <f t="shared" si="399"/>
        <v>0</v>
      </c>
      <c r="DQ377" s="165">
        <f t="shared" si="400"/>
        <v>0</v>
      </c>
      <c r="DR377" s="165">
        <f t="shared" si="401"/>
        <v>0</v>
      </c>
      <c r="DS377" s="165">
        <f t="shared" si="402"/>
        <v>0</v>
      </c>
      <c r="DT377" s="165">
        <f t="shared" si="403"/>
        <v>0</v>
      </c>
      <c r="DU377" s="165">
        <f t="shared" si="404"/>
        <v>0</v>
      </c>
      <c r="DV377" s="165">
        <f t="shared" si="405"/>
        <v>0</v>
      </c>
      <c r="DW377" s="165">
        <f t="shared" si="406"/>
        <v>0</v>
      </c>
      <c r="DX377" s="165">
        <f t="shared" si="407"/>
        <v>0</v>
      </c>
      <c r="DY377" s="165">
        <f t="shared" si="408"/>
        <v>0</v>
      </c>
      <c r="DZ377" s="165">
        <f t="shared" si="409"/>
        <v>0</v>
      </c>
      <c r="EA377" s="165">
        <f t="shared" si="410"/>
        <v>0</v>
      </c>
      <c r="EB377" s="165">
        <f t="shared" si="411"/>
        <v>0</v>
      </c>
      <c r="EC377" s="165">
        <f t="shared" si="412"/>
        <v>0</v>
      </c>
      <c r="ED377" s="165">
        <f t="shared" si="413"/>
        <v>0</v>
      </c>
      <c r="EE377" s="165" t="str">
        <f t="shared" si="414"/>
        <v/>
      </c>
      <c r="EF377" s="165" t="str">
        <f t="shared" si="415"/>
        <v/>
      </c>
      <c r="EG377" s="165" t="str">
        <f t="shared" si="416"/>
        <v/>
      </c>
      <c r="EH377" s="165" t="str">
        <f t="shared" si="417"/>
        <v/>
      </c>
      <c r="EI377" s="165" t="str">
        <f t="shared" si="418"/>
        <v/>
      </c>
      <c r="EJ377" s="165" t="str">
        <f t="shared" si="419"/>
        <v/>
      </c>
      <c r="EK377" s="165" t="str">
        <f t="shared" si="420"/>
        <v/>
      </c>
      <c r="EL377" s="165" t="str">
        <f t="shared" si="421"/>
        <v/>
      </c>
      <c r="EM377" s="165" t="e">
        <f>IF(#REF!="بله","FSW","")</f>
        <v>#REF!</v>
      </c>
      <c r="EN377" s="165" t="str">
        <f t="shared" si="422"/>
        <v/>
      </c>
      <c r="EO377" s="165" t="str">
        <f t="shared" si="423"/>
        <v/>
      </c>
      <c r="EP377" s="165" t="str">
        <f t="shared" si="424"/>
        <v/>
      </c>
      <c r="EQ377" s="165" t="str">
        <f t="shared" si="435"/>
        <v/>
      </c>
      <c r="ER377" s="165" t="str">
        <f t="shared" si="436"/>
        <v/>
      </c>
      <c r="ES377" s="165"/>
      <c r="ET377" s="165" t="str">
        <f t="shared" si="437"/>
        <v/>
      </c>
      <c r="EU377" s="165" t="str">
        <f t="shared" si="425"/>
        <v/>
      </c>
      <c r="EV377" s="165" t="str">
        <f t="shared" si="426"/>
        <v xml:space="preserve"> </v>
      </c>
      <c r="EW377" s="165" t="str">
        <f t="shared" si="427"/>
        <v>هیچکدام</v>
      </c>
      <c r="EX377" s="165" t="str">
        <f t="shared" si="428"/>
        <v xml:space="preserve"> </v>
      </c>
      <c r="EY377" s="165"/>
      <c r="EZ377" s="165" t="str">
        <f t="shared" si="438"/>
        <v xml:space="preserve"> </v>
      </c>
      <c r="FA377" s="165" t="str">
        <f t="shared" si="429"/>
        <v>هیچکدام</v>
      </c>
      <c r="FB377" s="165"/>
      <c r="FC377" s="165"/>
      <c r="FD377" s="165"/>
      <c r="FE377" s="165"/>
      <c r="FG377" s="165"/>
      <c r="FH377" s="165"/>
      <c r="FI377" s="165"/>
      <c r="FJ377" s="165"/>
      <c r="FK377" s="165"/>
      <c r="FL377" s="165"/>
      <c r="FM377" s="165"/>
      <c r="FN377" s="165"/>
      <c r="FO377" s="165"/>
      <c r="FP377" s="165"/>
      <c r="FQ377" s="165"/>
    </row>
    <row r="378" spans="1:173" s="166" customFormat="1" ht="11.65" x14ac:dyDescent="0.35">
      <c r="A378" s="167">
        <v>377</v>
      </c>
      <c r="B378" s="105"/>
      <c r="C378" s="168"/>
      <c r="D378" s="169"/>
      <c r="E378" s="170"/>
      <c r="F378" s="202"/>
      <c r="G378" s="169"/>
      <c r="H378" s="106"/>
      <c r="I378" s="169"/>
      <c r="J378" s="171"/>
      <c r="K378" s="172"/>
      <c r="L378" s="173"/>
      <c r="M378" s="171"/>
      <c r="N378" s="172"/>
      <c r="O378" s="111">
        <f t="shared" si="439"/>
        <v>1398</v>
      </c>
      <c r="P378" s="174"/>
      <c r="Q378" s="175"/>
      <c r="R378" s="175"/>
      <c r="S378" s="217"/>
      <c r="T378" s="114"/>
      <c r="U378" s="115"/>
      <c r="V378" s="116"/>
      <c r="W378" s="117"/>
      <c r="X378" s="117"/>
      <c r="Y378" s="176"/>
      <c r="Z378" s="117"/>
      <c r="AA378" s="117"/>
      <c r="AB378" s="117"/>
      <c r="AC378" s="117"/>
      <c r="AD378" s="117"/>
      <c r="AE378" s="117"/>
      <c r="AF378" s="117"/>
      <c r="AG378" s="118"/>
      <c r="AH378" s="119"/>
      <c r="AI378" s="176"/>
      <c r="AJ378" s="121"/>
      <c r="AK378" s="25" t="str">
        <f t="shared" si="430"/>
        <v xml:space="preserve">         </v>
      </c>
      <c r="AL378" s="122" t="str">
        <f t="shared" si="431"/>
        <v>هیچکدام</v>
      </c>
      <c r="AM378" s="74" t="str">
        <f t="shared" si="432"/>
        <v>7.هیچکدام</v>
      </c>
      <c r="AN378" s="122" t="str">
        <f>IF(G378=0,"نامعلوم",'1.مشخصات مرکز'!$D$2-G378)</f>
        <v>نامعلوم</v>
      </c>
      <c r="AO378" s="123" t="str">
        <f t="shared" si="367"/>
        <v>نامعلوم</v>
      </c>
      <c r="AP378" s="177"/>
      <c r="AQ378" s="178"/>
      <c r="AR378" s="203"/>
      <c r="AS378" s="127" t="str">
        <f t="shared" si="433"/>
        <v>خیر</v>
      </c>
      <c r="AT378" s="128"/>
      <c r="AU378" s="179"/>
      <c r="AV378" s="180"/>
      <c r="AW378" s="180"/>
      <c r="AX378" s="181"/>
      <c r="AY378" s="182"/>
      <c r="AZ378" s="183"/>
      <c r="BA378" s="201"/>
      <c r="BB378" s="132"/>
      <c r="BC378" s="133"/>
      <c r="BD378" s="134"/>
      <c r="BE378" s="184"/>
      <c r="BF378" s="183"/>
      <c r="BG378" s="201"/>
      <c r="BH378" s="182"/>
      <c r="BI378" s="183"/>
      <c r="BJ378" s="201"/>
      <c r="BK378" s="179"/>
      <c r="BL378" s="185"/>
      <c r="BM378" s="186"/>
      <c r="BN378" s="186"/>
      <c r="BO378" s="187"/>
      <c r="BP378" s="180"/>
      <c r="BQ378" s="180"/>
      <c r="BR378" s="181"/>
      <c r="BS378" s="142" t="str">
        <f t="shared" si="368"/>
        <v>خیر</v>
      </c>
      <c r="BT378" s="188">
        <f t="shared" si="369"/>
        <v>0</v>
      </c>
      <c r="BU378" s="200" t="str">
        <f t="shared" si="370"/>
        <v xml:space="preserve"> </v>
      </c>
      <c r="BV378" s="145" t="str">
        <f t="shared" si="434"/>
        <v xml:space="preserve"> </v>
      </c>
      <c r="BW378" s="189">
        <f t="shared" si="371"/>
        <v>0</v>
      </c>
      <c r="BX378" s="190" t="str">
        <f t="shared" si="372"/>
        <v xml:space="preserve"> </v>
      </c>
      <c r="BY378" s="148" t="str">
        <f t="shared" si="373"/>
        <v xml:space="preserve"> </v>
      </c>
      <c r="BZ378" s="191">
        <f t="shared" si="374"/>
        <v>0</v>
      </c>
      <c r="CA378" s="192" t="str">
        <f t="shared" si="375"/>
        <v xml:space="preserve"> </v>
      </c>
      <c r="CB378" s="193" t="str">
        <f t="shared" si="376"/>
        <v xml:space="preserve"> </v>
      </c>
      <c r="CC378" s="194">
        <f t="shared" si="377"/>
        <v>0</v>
      </c>
      <c r="CD378" s="195" t="str">
        <f t="shared" si="378"/>
        <v xml:space="preserve"> </v>
      </c>
      <c r="CE378" s="154" t="str">
        <f t="shared" si="379"/>
        <v xml:space="preserve"> </v>
      </c>
      <c r="CF378" s="196">
        <f t="shared" si="380"/>
        <v>0</v>
      </c>
      <c r="CG378" s="197" t="str">
        <f t="shared" si="381"/>
        <v xml:space="preserve"> </v>
      </c>
      <c r="CH378" s="157" t="str">
        <f t="shared" si="382"/>
        <v xml:space="preserve"> </v>
      </c>
      <c r="CI378" s="191">
        <f t="shared" si="383"/>
        <v>0</v>
      </c>
      <c r="CJ378" s="192" t="str">
        <f t="shared" si="384"/>
        <v xml:space="preserve"> </v>
      </c>
      <c r="CK378" s="151" t="str">
        <f t="shared" si="385"/>
        <v xml:space="preserve"> </v>
      </c>
      <c r="CL378" s="198">
        <f t="shared" si="386"/>
        <v>0</v>
      </c>
      <c r="CM378" s="197" t="str">
        <f t="shared" si="387"/>
        <v xml:space="preserve"> </v>
      </c>
      <c r="CN378" s="159" t="str">
        <f t="shared" si="388"/>
        <v xml:space="preserve"> </v>
      </c>
      <c r="CO378" s="194">
        <f t="shared" si="389"/>
        <v>0</v>
      </c>
      <c r="CP378" s="195" t="str">
        <f t="shared" si="390"/>
        <v xml:space="preserve"> </v>
      </c>
      <c r="CQ378" s="160" t="str">
        <f t="shared" si="391"/>
        <v xml:space="preserve"> </v>
      </c>
      <c r="CR378" s="161">
        <f t="shared" si="392"/>
        <v>0</v>
      </c>
      <c r="CS378" s="144" t="str">
        <f t="shared" si="393"/>
        <v xml:space="preserve"> </v>
      </c>
      <c r="CT378" s="145" t="str">
        <f t="shared" si="394"/>
        <v xml:space="preserve"> </v>
      </c>
      <c r="CU378" s="144" t="str">
        <f t="shared" si="395"/>
        <v>خیر</v>
      </c>
      <c r="CV378" s="162" t="str">
        <f t="shared" si="396"/>
        <v>ارائه نشده است.</v>
      </c>
      <c r="CW378" s="199">
        <f t="shared" si="397"/>
        <v>0</v>
      </c>
      <c r="CX378" s="164"/>
      <c r="CY378" s="164"/>
      <c r="CZ378" s="164"/>
      <c r="DA378" s="165"/>
      <c r="DB378" s="165"/>
      <c r="DC378" s="165"/>
      <c r="DD378" s="165"/>
      <c r="DE378" s="165"/>
      <c r="DF378" s="165"/>
      <c r="DG378" s="165"/>
      <c r="DH378" s="165"/>
      <c r="DI378" s="165"/>
      <c r="DJ378" s="165"/>
      <c r="DK378" s="165"/>
      <c r="DL378" s="165"/>
      <c r="DM378" s="165"/>
      <c r="DN378" s="165"/>
      <c r="DO378" s="165">
        <f t="shared" si="398"/>
        <v>0</v>
      </c>
      <c r="DP378" s="165">
        <f t="shared" si="399"/>
        <v>0</v>
      </c>
      <c r="DQ378" s="165">
        <f t="shared" si="400"/>
        <v>0</v>
      </c>
      <c r="DR378" s="165">
        <f t="shared" si="401"/>
        <v>0</v>
      </c>
      <c r="DS378" s="165">
        <f t="shared" si="402"/>
        <v>0</v>
      </c>
      <c r="DT378" s="165">
        <f t="shared" si="403"/>
        <v>0</v>
      </c>
      <c r="DU378" s="165">
        <f t="shared" si="404"/>
        <v>0</v>
      </c>
      <c r="DV378" s="165">
        <f t="shared" si="405"/>
        <v>0</v>
      </c>
      <c r="DW378" s="165">
        <f t="shared" si="406"/>
        <v>0</v>
      </c>
      <c r="DX378" s="165">
        <f t="shared" si="407"/>
        <v>0</v>
      </c>
      <c r="DY378" s="165">
        <f t="shared" si="408"/>
        <v>0</v>
      </c>
      <c r="DZ378" s="165">
        <f t="shared" si="409"/>
        <v>0</v>
      </c>
      <c r="EA378" s="165">
        <f t="shared" si="410"/>
        <v>0</v>
      </c>
      <c r="EB378" s="165">
        <f t="shared" si="411"/>
        <v>0</v>
      </c>
      <c r="EC378" s="165">
        <f t="shared" si="412"/>
        <v>0</v>
      </c>
      <c r="ED378" s="165">
        <f t="shared" si="413"/>
        <v>0</v>
      </c>
      <c r="EE378" s="165" t="str">
        <f t="shared" si="414"/>
        <v/>
      </c>
      <c r="EF378" s="165" t="str">
        <f t="shared" si="415"/>
        <v/>
      </c>
      <c r="EG378" s="165" t="str">
        <f t="shared" si="416"/>
        <v/>
      </c>
      <c r="EH378" s="165" t="str">
        <f t="shared" si="417"/>
        <v/>
      </c>
      <c r="EI378" s="165" t="str">
        <f t="shared" si="418"/>
        <v/>
      </c>
      <c r="EJ378" s="165" t="str">
        <f t="shared" si="419"/>
        <v/>
      </c>
      <c r="EK378" s="165" t="str">
        <f t="shared" si="420"/>
        <v/>
      </c>
      <c r="EL378" s="165" t="str">
        <f t="shared" si="421"/>
        <v/>
      </c>
      <c r="EM378" s="165" t="e">
        <f>IF(#REF!="بله","FSW","")</f>
        <v>#REF!</v>
      </c>
      <c r="EN378" s="165" t="str">
        <f t="shared" si="422"/>
        <v/>
      </c>
      <c r="EO378" s="165" t="str">
        <f t="shared" si="423"/>
        <v/>
      </c>
      <c r="EP378" s="165" t="str">
        <f t="shared" si="424"/>
        <v/>
      </c>
      <c r="EQ378" s="165" t="str">
        <f t="shared" si="435"/>
        <v/>
      </c>
      <c r="ER378" s="165" t="str">
        <f t="shared" si="436"/>
        <v/>
      </c>
      <c r="ES378" s="165"/>
      <c r="ET378" s="165" t="str">
        <f t="shared" si="437"/>
        <v/>
      </c>
      <c r="EU378" s="165" t="str">
        <f t="shared" si="425"/>
        <v/>
      </c>
      <c r="EV378" s="165" t="str">
        <f t="shared" si="426"/>
        <v xml:space="preserve"> </v>
      </c>
      <c r="EW378" s="165" t="str">
        <f t="shared" si="427"/>
        <v>هیچکدام</v>
      </c>
      <c r="EX378" s="165" t="str">
        <f t="shared" si="428"/>
        <v xml:space="preserve"> </v>
      </c>
      <c r="EY378" s="165"/>
      <c r="EZ378" s="165" t="str">
        <f t="shared" si="438"/>
        <v xml:space="preserve"> </v>
      </c>
      <c r="FA378" s="165" t="str">
        <f t="shared" si="429"/>
        <v>هیچکدام</v>
      </c>
      <c r="FB378" s="165"/>
      <c r="FC378" s="165"/>
      <c r="FD378" s="165"/>
      <c r="FE378" s="165"/>
      <c r="FG378" s="165"/>
      <c r="FH378" s="165"/>
      <c r="FI378" s="165"/>
      <c r="FJ378" s="165"/>
      <c r="FK378" s="165"/>
      <c r="FL378" s="165"/>
      <c r="FM378" s="165"/>
      <c r="FN378" s="165"/>
      <c r="FO378" s="165"/>
      <c r="FP378" s="165"/>
      <c r="FQ378" s="165"/>
    </row>
    <row r="379" spans="1:173" s="166" customFormat="1" ht="11.65" x14ac:dyDescent="0.35">
      <c r="A379" s="167">
        <v>378</v>
      </c>
      <c r="B379" s="105"/>
      <c r="C379" s="168"/>
      <c r="D379" s="169"/>
      <c r="E379" s="170"/>
      <c r="F379" s="202"/>
      <c r="G379" s="169"/>
      <c r="H379" s="106"/>
      <c r="I379" s="169"/>
      <c r="J379" s="171"/>
      <c r="K379" s="172"/>
      <c r="L379" s="173"/>
      <c r="M379" s="171"/>
      <c r="N379" s="172"/>
      <c r="O379" s="111">
        <f t="shared" si="439"/>
        <v>1398</v>
      </c>
      <c r="P379" s="174"/>
      <c r="Q379" s="175"/>
      <c r="R379" s="175"/>
      <c r="S379" s="217"/>
      <c r="T379" s="114"/>
      <c r="U379" s="115"/>
      <c r="V379" s="116"/>
      <c r="W379" s="117"/>
      <c r="X379" s="117"/>
      <c r="Y379" s="176"/>
      <c r="Z379" s="117"/>
      <c r="AA379" s="117"/>
      <c r="AB379" s="117"/>
      <c r="AC379" s="117"/>
      <c r="AD379" s="117"/>
      <c r="AE379" s="117"/>
      <c r="AF379" s="117"/>
      <c r="AG379" s="118"/>
      <c r="AH379" s="119"/>
      <c r="AI379" s="176"/>
      <c r="AJ379" s="121"/>
      <c r="AK379" s="25" t="str">
        <f t="shared" si="430"/>
        <v xml:space="preserve">         </v>
      </c>
      <c r="AL379" s="122" t="str">
        <f t="shared" si="431"/>
        <v>هیچکدام</v>
      </c>
      <c r="AM379" s="74" t="str">
        <f t="shared" si="432"/>
        <v>7.هیچکدام</v>
      </c>
      <c r="AN379" s="122" t="str">
        <f>IF(G379=0,"نامعلوم",'1.مشخصات مرکز'!$D$2-G379)</f>
        <v>نامعلوم</v>
      </c>
      <c r="AO379" s="123" t="str">
        <f t="shared" si="367"/>
        <v>نامعلوم</v>
      </c>
      <c r="AP379" s="177"/>
      <c r="AQ379" s="178"/>
      <c r="AR379" s="203"/>
      <c r="AS379" s="127" t="str">
        <f t="shared" si="433"/>
        <v>خیر</v>
      </c>
      <c r="AT379" s="128"/>
      <c r="AU379" s="179"/>
      <c r="AV379" s="180"/>
      <c r="AW379" s="180"/>
      <c r="AX379" s="181"/>
      <c r="AY379" s="182"/>
      <c r="AZ379" s="183"/>
      <c r="BA379" s="201"/>
      <c r="BB379" s="132"/>
      <c r="BC379" s="133"/>
      <c r="BD379" s="134"/>
      <c r="BE379" s="184"/>
      <c r="BF379" s="183"/>
      <c r="BG379" s="201"/>
      <c r="BH379" s="182"/>
      <c r="BI379" s="183"/>
      <c r="BJ379" s="201"/>
      <c r="BK379" s="179"/>
      <c r="BL379" s="185"/>
      <c r="BM379" s="186"/>
      <c r="BN379" s="186"/>
      <c r="BO379" s="187"/>
      <c r="BP379" s="180"/>
      <c r="BQ379" s="180"/>
      <c r="BR379" s="181"/>
      <c r="BS379" s="142" t="str">
        <f t="shared" si="368"/>
        <v>خیر</v>
      </c>
      <c r="BT379" s="188">
        <f t="shared" si="369"/>
        <v>0</v>
      </c>
      <c r="BU379" s="200" t="str">
        <f t="shared" si="370"/>
        <v xml:space="preserve"> </v>
      </c>
      <c r="BV379" s="145" t="str">
        <f t="shared" si="434"/>
        <v xml:space="preserve"> </v>
      </c>
      <c r="BW379" s="189">
        <f t="shared" si="371"/>
        <v>0</v>
      </c>
      <c r="BX379" s="190" t="str">
        <f t="shared" si="372"/>
        <v xml:space="preserve"> </v>
      </c>
      <c r="BY379" s="148" t="str">
        <f t="shared" si="373"/>
        <v xml:space="preserve"> </v>
      </c>
      <c r="BZ379" s="191">
        <f t="shared" si="374"/>
        <v>0</v>
      </c>
      <c r="CA379" s="192" t="str">
        <f t="shared" si="375"/>
        <v xml:space="preserve"> </v>
      </c>
      <c r="CB379" s="193" t="str">
        <f t="shared" si="376"/>
        <v xml:space="preserve"> </v>
      </c>
      <c r="CC379" s="194">
        <f t="shared" si="377"/>
        <v>0</v>
      </c>
      <c r="CD379" s="195" t="str">
        <f t="shared" si="378"/>
        <v xml:space="preserve"> </v>
      </c>
      <c r="CE379" s="154" t="str">
        <f t="shared" si="379"/>
        <v xml:space="preserve"> </v>
      </c>
      <c r="CF379" s="196">
        <f t="shared" si="380"/>
        <v>0</v>
      </c>
      <c r="CG379" s="197" t="str">
        <f t="shared" si="381"/>
        <v xml:space="preserve"> </v>
      </c>
      <c r="CH379" s="157" t="str">
        <f t="shared" si="382"/>
        <v xml:space="preserve"> </v>
      </c>
      <c r="CI379" s="191">
        <f t="shared" si="383"/>
        <v>0</v>
      </c>
      <c r="CJ379" s="192" t="str">
        <f t="shared" si="384"/>
        <v xml:space="preserve"> </v>
      </c>
      <c r="CK379" s="151" t="str">
        <f t="shared" si="385"/>
        <v xml:space="preserve"> </v>
      </c>
      <c r="CL379" s="198">
        <f t="shared" si="386"/>
        <v>0</v>
      </c>
      <c r="CM379" s="197" t="str">
        <f t="shared" si="387"/>
        <v xml:space="preserve"> </v>
      </c>
      <c r="CN379" s="159" t="str">
        <f t="shared" si="388"/>
        <v xml:space="preserve"> </v>
      </c>
      <c r="CO379" s="194">
        <f t="shared" si="389"/>
        <v>0</v>
      </c>
      <c r="CP379" s="195" t="str">
        <f t="shared" si="390"/>
        <v xml:space="preserve"> </v>
      </c>
      <c r="CQ379" s="160" t="str">
        <f t="shared" si="391"/>
        <v xml:space="preserve"> </v>
      </c>
      <c r="CR379" s="161">
        <f t="shared" si="392"/>
        <v>0</v>
      </c>
      <c r="CS379" s="144" t="str">
        <f t="shared" si="393"/>
        <v xml:space="preserve"> </v>
      </c>
      <c r="CT379" s="145" t="str">
        <f t="shared" si="394"/>
        <v xml:space="preserve"> </v>
      </c>
      <c r="CU379" s="144" t="str">
        <f t="shared" si="395"/>
        <v>خیر</v>
      </c>
      <c r="CV379" s="162" t="str">
        <f t="shared" si="396"/>
        <v>ارائه نشده است.</v>
      </c>
      <c r="CW379" s="199">
        <f t="shared" si="397"/>
        <v>0</v>
      </c>
      <c r="CX379" s="164"/>
      <c r="CY379" s="164"/>
      <c r="CZ379" s="164"/>
      <c r="DA379" s="165"/>
      <c r="DB379" s="165"/>
      <c r="DC379" s="165"/>
      <c r="DD379" s="165"/>
      <c r="DE379" s="165"/>
      <c r="DF379" s="165"/>
      <c r="DG379" s="165"/>
      <c r="DH379" s="165"/>
      <c r="DI379" s="165"/>
      <c r="DJ379" s="165"/>
      <c r="DK379" s="165"/>
      <c r="DL379" s="165"/>
      <c r="DM379" s="165"/>
      <c r="DN379" s="165"/>
      <c r="DO379" s="165">
        <f t="shared" si="398"/>
        <v>0</v>
      </c>
      <c r="DP379" s="165">
        <f t="shared" si="399"/>
        <v>0</v>
      </c>
      <c r="DQ379" s="165">
        <f t="shared" si="400"/>
        <v>0</v>
      </c>
      <c r="DR379" s="165">
        <f t="shared" si="401"/>
        <v>0</v>
      </c>
      <c r="DS379" s="165">
        <f t="shared" si="402"/>
        <v>0</v>
      </c>
      <c r="DT379" s="165">
        <f t="shared" si="403"/>
        <v>0</v>
      </c>
      <c r="DU379" s="165">
        <f t="shared" si="404"/>
        <v>0</v>
      </c>
      <c r="DV379" s="165">
        <f t="shared" si="405"/>
        <v>0</v>
      </c>
      <c r="DW379" s="165">
        <f t="shared" si="406"/>
        <v>0</v>
      </c>
      <c r="DX379" s="165">
        <f t="shared" si="407"/>
        <v>0</v>
      </c>
      <c r="DY379" s="165">
        <f t="shared" si="408"/>
        <v>0</v>
      </c>
      <c r="DZ379" s="165">
        <f t="shared" si="409"/>
        <v>0</v>
      </c>
      <c r="EA379" s="165">
        <f t="shared" si="410"/>
        <v>0</v>
      </c>
      <c r="EB379" s="165">
        <f t="shared" si="411"/>
        <v>0</v>
      </c>
      <c r="EC379" s="165">
        <f t="shared" si="412"/>
        <v>0</v>
      </c>
      <c r="ED379" s="165">
        <f t="shared" si="413"/>
        <v>0</v>
      </c>
      <c r="EE379" s="165" t="str">
        <f t="shared" si="414"/>
        <v/>
      </c>
      <c r="EF379" s="165" t="str">
        <f t="shared" si="415"/>
        <v/>
      </c>
      <c r="EG379" s="165" t="str">
        <f t="shared" si="416"/>
        <v/>
      </c>
      <c r="EH379" s="165" t="str">
        <f t="shared" si="417"/>
        <v/>
      </c>
      <c r="EI379" s="165" t="str">
        <f t="shared" si="418"/>
        <v/>
      </c>
      <c r="EJ379" s="165" t="str">
        <f t="shared" si="419"/>
        <v/>
      </c>
      <c r="EK379" s="165" t="str">
        <f t="shared" si="420"/>
        <v/>
      </c>
      <c r="EL379" s="165" t="str">
        <f t="shared" si="421"/>
        <v/>
      </c>
      <c r="EM379" s="165" t="e">
        <f>IF(#REF!="بله","FSW","")</f>
        <v>#REF!</v>
      </c>
      <c r="EN379" s="165" t="str">
        <f t="shared" si="422"/>
        <v/>
      </c>
      <c r="EO379" s="165" t="str">
        <f t="shared" si="423"/>
        <v/>
      </c>
      <c r="EP379" s="165" t="str">
        <f t="shared" si="424"/>
        <v/>
      </c>
      <c r="EQ379" s="165" t="str">
        <f t="shared" si="435"/>
        <v/>
      </c>
      <c r="ER379" s="165" t="str">
        <f t="shared" si="436"/>
        <v/>
      </c>
      <c r="ES379" s="165"/>
      <c r="ET379" s="165" t="str">
        <f t="shared" si="437"/>
        <v/>
      </c>
      <c r="EU379" s="165" t="str">
        <f t="shared" si="425"/>
        <v/>
      </c>
      <c r="EV379" s="165" t="str">
        <f t="shared" si="426"/>
        <v xml:space="preserve"> </v>
      </c>
      <c r="EW379" s="165" t="str">
        <f t="shared" si="427"/>
        <v>هیچکدام</v>
      </c>
      <c r="EX379" s="165" t="str">
        <f t="shared" si="428"/>
        <v xml:space="preserve"> </v>
      </c>
      <c r="EY379" s="165"/>
      <c r="EZ379" s="165" t="str">
        <f t="shared" si="438"/>
        <v xml:space="preserve"> </v>
      </c>
      <c r="FA379" s="165" t="str">
        <f t="shared" si="429"/>
        <v>هیچکدام</v>
      </c>
      <c r="FB379" s="165"/>
      <c r="FC379" s="165"/>
      <c r="FD379" s="165"/>
      <c r="FE379" s="165"/>
      <c r="FG379" s="165"/>
      <c r="FH379" s="165"/>
      <c r="FI379" s="165"/>
      <c r="FJ379" s="165"/>
      <c r="FK379" s="165"/>
      <c r="FL379" s="165"/>
      <c r="FM379" s="165"/>
      <c r="FN379" s="165"/>
      <c r="FO379" s="165"/>
      <c r="FP379" s="165"/>
      <c r="FQ379" s="165"/>
    </row>
    <row r="380" spans="1:173" s="166" customFormat="1" ht="11.65" x14ac:dyDescent="0.35">
      <c r="A380" s="167">
        <v>379</v>
      </c>
      <c r="B380" s="105"/>
      <c r="C380" s="168"/>
      <c r="D380" s="169"/>
      <c r="E380" s="170"/>
      <c r="F380" s="202"/>
      <c r="G380" s="169"/>
      <c r="H380" s="106"/>
      <c r="I380" s="169"/>
      <c r="J380" s="171"/>
      <c r="K380" s="172"/>
      <c r="L380" s="173"/>
      <c r="M380" s="171"/>
      <c r="N380" s="172"/>
      <c r="O380" s="111">
        <f t="shared" si="439"/>
        <v>1398</v>
      </c>
      <c r="P380" s="174"/>
      <c r="Q380" s="175"/>
      <c r="R380" s="175"/>
      <c r="S380" s="217"/>
      <c r="T380" s="114"/>
      <c r="U380" s="115"/>
      <c r="V380" s="116"/>
      <c r="W380" s="117"/>
      <c r="X380" s="117"/>
      <c r="Y380" s="176"/>
      <c r="Z380" s="117"/>
      <c r="AA380" s="117"/>
      <c r="AB380" s="117"/>
      <c r="AC380" s="117"/>
      <c r="AD380" s="117"/>
      <c r="AE380" s="117"/>
      <c r="AF380" s="117"/>
      <c r="AG380" s="118"/>
      <c r="AH380" s="119"/>
      <c r="AI380" s="176"/>
      <c r="AJ380" s="121"/>
      <c r="AK380" s="25" t="str">
        <f t="shared" si="430"/>
        <v xml:space="preserve">         </v>
      </c>
      <c r="AL380" s="122" t="str">
        <f t="shared" si="431"/>
        <v>هیچکدام</v>
      </c>
      <c r="AM380" s="74" t="str">
        <f t="shared" si="432"/>
        <v>7.هیچکدام</v>
      </c>
      <c r="AN380" s="122" t="str">
        <f>IF(G380=0,"نامعلوم",'1.مشخصات مرکز'!$D$2-G380)</f>
        <v>نامعلوم</v>
      </c>
      <c r="AO380" s="123" t="str">
        <f t="shared" si="367"/>
        <v>نامعلوم</v>
      </c>
      <c r="AP380" s="177"/>
      <c r="AQ380" s="178"/>
      <c r="AR380" s="203"/>
      <c r="AS380" s="127" t="str">
        <f t="shared" si="433"/>
        <v>خیر</v>
      </c>
      <c r="AT380" s="128"/>
      <c r="AU380" s="179"/>
      <c r="AV380" s="180"/>
      <c r="AW380" s="180"/>
      <c r="AX380" s="181"/>
      <c r="AY380" s="182"/>
      <c r="AZ380" s="183"/>
      <c r="BA380" s="201"/>
      <c r="BB380" s="132"/>
      <c r="BC380" s="133"/>
      <c r="BD380" s="134"/>
      <c r="BE380" s="184"/>
      <c r="BF380" s="183"/>
      <c r="BG380" s="201"/>
      <c r="BH380" s="182"/>
      <c r="BI380" s="183"/>
      <c r="BJ380" s="201"/>
      <c r="BK380" s="179"/>
      <c r="BL380" s="185"/>
      <c r="BM380" s="186"/>
      <c r="BN380" s="186"/>
      <c r="BO380" s="187"/>
      <c r="BP380" s="180"/>
      <c r="BQ380" s="180"/>
      <c r="BR380" s="181"/>
      <c r="BS380" s="142" t="str">
        <f t="shared" si="368"/>
        <v>خیر</v>
      </c>
      <c r="BT380" s="188">
        <f t="shared" si="369"/>
        <v>0</v>
      </c>
      <c r="BU380" s="200" t="str">
        <f t="shared" si="370"/>
        <v xml:space="preserve"> </v>
      </c>
      <c r="BV380" s="145" t="str">
        <f t="shared" si="434"/>
        <v xml:space="preserve"> </v>
      </c>
      <c r="BW380" s="189">
        <f t="shared" si="371"/>
        <v>0</v>
      </c>
      <c r="BX380" s="190" t="str">
        <f t="shared" si="372"/>
        <v xml:space="preserve"> </v>
      </c>
      <c r="BY380" s="148" t="str">
        <f t="shared" si="373"/>
        <v xml:space="preserve"> </v>
      </c>
      <c r="BZ380" s="191">
        <f t="shared" si="374"/>
        <v>0</v>
      </c>
      <c r="CA380" s="192" t="str">
        <f t="shared" si="375"/>
        <v xml:space="preserve"> </v>
      </c>
      <c r="CB380" s="193" t="str">
        <f t="shared" si="376"/>
        <v xml:space="preserve"> </v>
      </c>
      <c r="CC380" s="194">
        <f t="shared" si="377"/>
        <v>0</v>
      </c>
      <c r="CD380" s="195" t="str">
        <f t="shared" si="378"/>
        <v xml:space="preserve"> </v>
      </c>
      <c r="CE380" s="154" t="str">
        <f t="shared" si="379"/>
        <v xml:space="preserve"> </v>
      </c>
      <c r="CF380" s="196">
        <f t="shared" si="380"/>
        <v>0</v>
      </c>
      <c r="CG380" s="197" t="str">
        <f t="shared" si="381"/>
        <v xml:space="preserve"> </v>
      </c>
      <c r="CH380" s="157" t="str">
        <f t="shared" si="382"/>
        <v xml:space="preserve"> </v>
      </c>
      <c r="CI380" s="191">
        <f t="shared" si="383"/>
        <v>0</v>
      </c>
      <c r="CJ380" s="192" t="str">
        <f t="shared" si="384"/>
        <v xml:space="preserve"> </v>
      </c>
      <c r="CK380" s="151" t="str">
        <f t="shared" si="385"/>
        <v xml:space="preserve"> </v>
      </c>
      <c r="CL380" s="198">
        <f t="shared" si="386"/>
        <v>0</v>
      </c>
      <c r="CM380" s="197" t="str">
        <f t="shared" si="387"/>
        <v xml:space="preserve"> </v>
      </c>
      <c r="CN380" s="159" t="str">
        <f t="shared" si="388"/>
        <v xml:space="preserve"> </v>
      </c>
      <c r="CO380" s="194">
        <f t="shared" si="389"/>
        <v>0</v>
      </c>
      <c r="CP380" s="195" t="str">
        <f t="shared" si="390"/>
        <v xml:space="preserve"> </v>
      </c>
      <c r="CQ380" s="160" t="str">
        <f t="shared" si="391"/>
        <v xml:space="preserve"> </v>
      </c>
      <c r="CR380" s="161">
        <f t="shared" si="392"/>
        <v>0</v>
      </c>
      <c r="CS380" s="144" t="str">
        <f t="shared" si="393"/>
        <v xml:space="preserve"> </v>
      </c>
      <c r="CT380" s="145" t="str">
        <f t="shared" si="394"/>
        <v xml:space="preserve"> </v>
      </c>
      <c r="CU380" s="144" t="str">
        <f t="shared" si="395"/>
        <v>خیر</v>
      </c>
      <c r="CV380" s="162" t="str">
        <f t="shared" si="396"/>
        <v>ارائه نشده است.</v>
      </c>
      <c r="CW380" s="199">
        <f t="shared" si="397"/>
        <v>0</v>
      </c>
      <c r="CX380" s="164"/>
      <c r="CY380" s="164"/>
      <c r="CZ380" s="164"/>
      <c r="DA380" s="165"/>
      <c r="DB380" s="165"/>
      <c r="DC380" s="165"/>
      <c r="DD380" s="165"/>
      <c r="DE380" s="165"/>
      <c r="DF380" s="165"/>
      <c r="DG380" s="165"/>
      <c r="DH380" s="165"/>
      <c r="DI380" s="165"/>
      <c r="DJ380" s="165"/>
      <c r="DK380" s="165"/>
      <c r="DL380" s="165"/>
      <c r="DM380" s="165"/>
      <c r="DN380" s="165"/>
      <c r="DO380" s="165">
        <f t="shared" si="398"/>
        <v>0</v>
      </c>
      <c r="DP380" s="165">
        <f t="shared" si="399"/>
        <v>0</v>
      </c>
      <c r="DQ380" s="165">
        <f t="shared" si="400"/>
        <v>0</v>
      </c>
      <c r="DR380" s="165">
        <f t="shared" si="401"/>
        <v>0</v>
      </c>
      <c r="DS380" s="165">
        <f t="shared" si="402"/>
        <v>0</v>
      </c>
      <c r="DT380" s="165">
        <f t="shared" si="403"/>
        <v>0</v>
      </c>
      <c r="DU380" s="165">
        <f t="shared" si="404"/>
        <v>0</v>
      </c>
      <c r="DV380" s="165">
        <f t="shared" si="405"/>
        <v>0</v>
      </c>
      <c r="DW380" s="165">
        <f t="shared" si="406"/>
        <v>0</v>
      </c>
      <c r="DX380" s="165">
        <f t="shared" si="407"/>
        <v>0</v>
      </c>
      <c r="DY380" s="165">
        <f t="shared" si="408"/>
        <v>0</v>
      </c>
      <c r="DZ380" s="165">
        <f t="shared" si="409"/>
        <v>0</v>
      </c>
      <c r="EA380" s="165">
        <f t="shared" si="410"/>
        <v>0</v>
      </c>
      <c r="EB380" s="165">
        <f t="shared" si="411"/>
        <v>0</v>
      </c>
      <c r="EC380" s="165">
        <f t="shared" si="412"/>
        <v>0</v>
      </c>
      <c r="ED380" s="165">
        <f t="shared" si="413"/>
        <v>0</v>
      </c>
      <c r="EE380" s="165" t="str">
        <f t="shared" si="414"/>
        <v/>
      </c>
      <c r="EF380" s="165" t="str">
        <f t="shared" si="415"/>
        <v/>
      </c>
      <c r="EG380" s="165" t="str">
        <f t="shared" si="416"/>
        <v/>
      </c>
      <c r="EH380" s="165" t="str">
        <f t="shared" si="417"/>
        <v/>
      </c>
      <c r="EI380" s="165" t="str">
        <f t="shared" si="418"/>
        <v/>
      </c>
      <c r="EJ380" s="165" t="str">
        <f t="shared" si="419"/>
        <v/>
      </c>
      <c r="EK380" s="165" t="str">
        <f t="shared" si="420"/>
        <v/>
      </c>
      <c r="EL380" s="165" t="str">
        <f t="shared" si="421"/>
        <v/>
      </c>
      <c r="EM380" s="165" t="e">
        <f>IF(#REF!="بله","FSW","")</f>
        <v>#REF!</v>
      </c>
      <c r="EN380" s="165" t="str">
        <f t="shared" si="422"/>
        <v/>
      </c>
      <c r="EO380" s="165" t="str">
        <f t="shared" si="423"/>
        <v/>
      </c>
      <c r="EP380" s="165" t="str">
        <f t="shared" si="424"/>
        <v/>
      </c>
      <c r="EQ380" s="165" t="str">
        <f t="shared" si="435"/>
        <v/>
      </c>
      <c r="ER380" s="165" t="str">
        <f t="shared" si="436"/>
        <v/>
      </c>
      <c r="ES380" s="165"/>
      <c r="ET380" s="165" t="str">
        <f t="shared" si="437"/>
        <v/>
      </c>
      <c r="EU380" s="165" t="str">
        <f t="shared" si="425"/>
        <v/>
      </c>
      <c r="EV380" s="165" t="str">
        <f t="shared" si="426"/>
        <v xml:space="preserve"> </v>
      </c>
      <c r="EW380" s="165" t="str">
        <f t="shared" si="427"/>
        <v>هیچکدام</v>
      </c>
      <c r="EX380" s="165" t="str">
        <f t="shared" si="428"/>
        <v xml:space="preserve"> </v>
      </c>
      <c r="EY380" s="165"/>
      <c r="EZ380" s="165" t="str">
        <f t="shared" si="438"/>
        <v xml:space="preserve"> </v>
      </c>
      <c r="FA380" s="165" t="str">
        <f t="shared" si="429"/>
        <v>هیچکدام</v>
      </c>
      <c r="FB380" s="165"/>
      <c r="FC380" s="165"/>
      <c r="FD380" s="165"/>
      <c r="FE380" s="165"/>
      <c r="FG380" s="165"/>
      <c r="FH380" s="165"/>
      <c r="FI380" s="165"/>
      <c r="FJ380" s="165"/>
      <c r="FK380" s="165"/>
      <c r="FL380" s="165"/>
      <c r="FM380" s="165"/>
      <c r="FN380" s="165"/>
      <c r="FO380" s="165"/>
      <c r="FP380" s="165"/>
      <c r="FQ380" s="165"/>
    </row>
    <row r="381" spans="1:173" s="166" customFormat="1" ht="11.65" x14ac:dyDescent="0.35">
      <c r="A381" s="167">
        <v>380</v>
      </c>
      <c r="B381" s="105"/>
      <c r="C381" s="168"/>
      <c r="D381" s="169"/>
      <c r="E381" s="170"/>
      <c r="F381" s="202"/>
      <c r="G381" s="169"/>
      <c r="H381" s="106"/>
      <c r="I381" s="169"/>
      <c r="J381" s="171"/>
      <c r="K381" s="172"/>
      <c r="L381" s="173"/>
      <c r="M381" s="171"/>
      <c r="N381" s="172"/>
      <c r="O381" s="111">
        <f t="shared" si="439"/>
        <v>1398</v>
      </c>
      <c r="P381" s="174"/>
      <c r="Q381" s="175"/>
      <c r="R381" s="175"/>
      <c r="S381" s="217"/>
      <c r="T381" s="114"/>
      <c r="U381" s="115"/>
      <c r="V381" s="116"/>
      <c r="W381" s="117"/>
      <c r="X381" s="117"/>
      <c r="Y381" s="176"/>
      <c r="Z381" s="117"/>
      <c r="AA381" s="117"/>
      <c r="AB381" s="117"/>
      <c r="AC381" s="117"/>
      <c r="AD381" s="117"/>
      <c r="AE381" s="117"/>
      <c r="AF381" s="117"/>
      <c r="AG381" s="118"/>
      <c r="AH381" s="119"/>
      <c r="AI381" s="176"/>
      <c r="AJ381" s="121"/>
      <c r="AK381" s="25" t="str">
        <f t="shared" si="430"/>
        <v xml:space="preserve">         </v>
      </c>
      <c r="AL381" s="122" t="str">
        <f t="shared" si="431"/>
        <v>هیچکدام</v>
      </c>
      <c r="AM381" s="74" t="str">
        <f t="shared" si="432"/>
        <v>7.هیچکدام</v>
      </c>
      <c r="AN381" s="122" t="str">
        <f>IF(G381=0,"نامعلوم",'1.مشخصات مرکز'!$D$2-G381)</f>
        <v>نامعلوم</v>
      </c>
      <c r="AO381" s="123" t="str">
        <f t="shared" si="367"/>
        <v>نامعلوم</v>
      </c>
      <c r="AP381" s="177"/>
      <c r="AQ381" s="178"/>
      <c r="AR381" s="203"/>
      <c r="AS381" s="127" t="str">
        <f t="shared" si="433"/>
        <v>خیر</v>
      </c>
      <c r="AT381" s="128"/>
      <c r="AU381" s="179"/>
      <c r="AV381" s="180"/>
      <c r="AW381" s="180"/>
      <c r="AX381" s="181"/>
      <c r="AY381" s="182"/>
      <c r="AZ381" s="183"/>
      <c r="BA381" s="201"/>
      <c r="BB381" s="132"/>
      <c r="BC381" s="133"/>
      <c r="BD381" s="134"/>
      <c r="BE381" s="184"/>
      <c r="BF381" s="183"/>
      <c r="BG381" s="201"/>
      <c r="BH381" s="182"/>
      <c r="BI381" s="183"/>
      <c r="BJ381" s="201"/>
      <c r="BK381" s="179"/>
      <c r="BL381" s="185"/>
      <c r="BM381" s="186"/>
      <c r="BN381" s="186"/>
      <c r="BO381" s="187"/>
      <c r="BP381" s="180"/>
      <c r="BQ381" s="180"/>
      <c r="BR381" s="181"/>
      <c r="BS381" s="142" t="str">
        <f t="shared" si="368"/>
        <v>خیر</v>
      </c>
      <c r="BT381" s="188">
        <f t="shared" si="369"/>
        <v>0</v>
      </c>
      <c r="BU381" s="200" t="str">
        <f t="shared" si="370"/>
        <v xml:space="preserve"> </v>
      </c>
      <c r="BV381" s="145" t="str">
        <f t="shared" si="434"/>
        <v xml:space="preserve"> </v>
      </c>
      <c r="BW381" s="189">
        <f t="shared" si="371"/>
        <v>0</v>
      </c>
      <c r="BX381" s="190" t="str">
        <f t="shared" si="372"/>
        <v xml:space="preserve"> </v>
      </c>
      <c r="BY381" s="148" t="str">
        <f t="shared" si="373"/>
        <v xml:space="preserve"> </v>
      </c>
      <c r="BZ381" s="191">
        <f t="shared" si="374"/>
        <v>0</v>
      </c>
      <c r="CA381" s="192" t="str">
        <f t="shared" si="375"/>
        <v xml:space="preserve"> </v>
      </c>
      <c r="CB381" s="193" t="str">
        <f t="shared" si="376"/>
        <v xml:space="preserve"> </v>
      </c>
      <c r="CC381" s="194">
        <f t="shared" si="377"/>
        <v>0</v>
      </c>
      <c r="CD381" s="195" t="str">
        <f t="shared" si="378"/>
        <v xml:space="preserve"> </v>
      </c>
      <c r="CE381" s="154" t="str">
        <f t="shared" si="379"/>
        <v xml:space="preserve"> </v>
      </c>
      <c r="CF381" s="196">
        <f t="shared" si="380"/>
        <v>0</v>
      </c>
      <c r="CG381" s="197" t="str">
        <f t="shared" si="381"/>
        <v xml:space="preserve"> </v>
      </c>
      <c r="CH381" s="157" t="str">
        <f t="shared" si="382"/>
        <v xml:space="preserve"> </v>
      </c>
      <c r="CI381" s="191">
        <f t="shared" si="383"/>
        <v>0</v>
      </c>
      <c r="CJ381" s="192" t="str">
        <f t="shared" si="384"/>
        <v xml:space="preserve"> </v>
      </c>
      <c r="CK381" s="151" t="str">
        <f t="shared" si="385"/>
        <v xml:space="preserve"> </v>
      </c>
      <c r="CL381" s="198">
        <f t="shared" si="386"/>
        <v>0</v>
      </c>
      <c r="CM381" s="197" t="str">
        <f t="shared" si="387"/>
        <v xml:space="preserve"> </v>
      </c>
      <c r="CN381" s="159" t="str">
        <f t="shared" si="388"/>
        <v xml:space="preserve"> </v>
      </c>
      <c r="CO381" s="194">
        <f t="shared" si="389"/>
        <v>0</v>
      </c>
      <c r="CP381" s="195" t="str">
        <f t="shared" si="390"/>
        <v xml:space="preserve"> </v>
      </c>
      <c r="CQ381" s="160" t="str">
        <f t="shared" si="391"/>
        <v xml:space="preserve"> </v>
      </c>
      <c r="CR381" s="161">
        <f t="shared" si="392"/>
        <v>0</v>
      </c>
      <c r="CS381" s="144" t="str">
        <f t="shared" si="393"/>
        <v xml:space="preserve"> </v>
      </c>
      <c r="CT381" s="145" t="str">
        <f t="shared" si="394"/>
        <v xml:space="preserve"> </v>
      </c>
      <c r="CU381" s="144" t="str">
        <f t="shared" si="395"/>
        <v>خیر</v>
      </c>
      <c r="CV381" s="162" t="str">
        <f t="shared" si="396"/>
        <v>ارائه نشده است.</v>
      </c>
      <c r="CW381" s="199">
        <f t="shared" si="397"/>
        <v>0</v>
      </c>
      <c r="CX381" s="164"/>
      <c r="CY381" s="164"/>
      <c r="CZ381" s="164"/>
      <c r="DA381" s="165"/>
      <c r="DB381" s="165"/>
      <c r="DC381" s="165"/>
      <c r="DD381" s="165"/>
      <c r="DE381" s="165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>
        <f t="shared" si="398"/>
        <v>0</v>
      </c>
      <c r="DP381" s="165">
        <f t="shared" si="399"/>
        <v>0</v>
      </c>
      <c r="DQ381" s="165">
        <f t="shared" si="400"/>
        <v>0</v>
      </c>
      <c r="DR381" s="165">
        <f t="shared" si="401"/>
        <v>0</v>
      </c>
      <c r="DS381" s="165">
        <f t="shared" si="402"/>
        <v>0</v>
      </c>
      <c r="DT381" s="165">
        <f t="shared" si="403"/>
        <v>0</v>
      </c>
      <c r="DU381" s="165">
        <f t="shared" si="404"/>
        <v>0</v>
      </c>
      <c r="DV381" s="165">
        <f t="shared" si="405"/>
        <v>0</v>
      </c>
      <c r="DW381" s="165">
        <f t="shared" si="406"/>
        <v>0</v>
      </c>
      <c r="DX381" s="165">
        <f t="shared" si="407"/>
        <v>0</v>
      </c>
      <c r="DY381" s="165">
        <f t="shared" si="408"/>
        <v>0</v>
      </c>
      <c r="DZ381" s="165">
        <f t="shared" si="409"/>
        <v>0</v>
      </c>
      <c r="EA381" s="165">
        <f t="shared" si="410"/>
        <v>0</v>
      </c>
      <c r="EB381" s="165">
        <f t="shared" si="411"/>
        <v>0</v>
      </c>
      <c r="EC381" s="165">
        <f t="shared" si="412"/>
        <v>0</v>
      </c>
      <c r="ED381" s="165">
        <f t="shared" si="413"/>
        <v>0</v>
      </c>
      <c r="EE381" s="165" t="str">
        <f t="shared" si="414"/>
        <v/>
      </c>
      <c r="EF381" s="165" t="str">
        <f t="shared" si="415"/>
        <v/>
      </c>
      <c r="EG381" s="165" t="str">
        <f t="shared" si="416"/>
        <v/>
      </c>
      <c r="EH381" s="165" t="str">
        <f t="shared" si="417"/>
        <v/>
      </c>
      <c r="EI381" s="165" t="str">
        <f t="shared" si="418"/>
        <v/>
      </c>
      <c r="EJ381" s="165" t="str">
        <f t="shared" si="419"/>
        <v/>
      </c>
      <c r="EK381" s="165" t="str">
        <f t="shared" si="420"/>
        <v/>
      </c>
      <c r="EL381" s="165" t="str">
        <f t="shared" si="421"/>
        <v/>
      </c>
      <c r="EM381" s="165" t="e">
        <f>IF(#REF!="بله","FSW","")</f>
        <v>#REF!</v>
      </c>
      <c r="EN381" s="165" t="str">
        <f t="shared" si="422"/>
        <v/>
      </c>
      <c r="EO381" s="165" t="str">
        <f t="shared" si="423"/>
        <v/>
      </c>
      <c r="EP381" s="165" t="str">
        <f t="shared" si="424"/>
        <v/>
      </c>
      <c r="EQ381" s="165" t="str">
        <f t="shared" si="435"/>
        <v/>
      </c>
      <c r="ER381" s="165" t="str">
        <f t="shared" si="436"/>
        <v/>
      </c>
      <c r="ES381" s="165"/>
      <c r="ET381" s="165" t="str">
        <f t="shared" si="437"/>
        <v/>
      </c>
      <c r="EU381" s="165" t="str">
        <f t="shared" si="425"/>
        <v/>
      </c>
      <c r="EV381" s="165" t="str">
        <f t="shared" si="426"/>
        <v xml:space="preserve"> </v>
      </c>
      <c r="EW381" s="165" t="str">
        <f t="shared" si="427"/>
        <v>هیچکدام</v>
      </c>
      <c r="EX381" s="165" t="str">
        <f t="shared" si="428"/>
        <v xml:space="preserve"> </v>
      </c>
      <c r="EY381" s="165"/>
      <c r="EZ381" s="165" t="str">
        <f t="shared" si="438"/>
        <v xml:space="preserve"> </v>
      </c>
      <c r="FA381" s="165" t="str">
        <f t="shared" si="429"/>
        <v>هیچکدام</v>
      </c>
      <c r="FB381" s="165"/>
      <c r="FC381" s="165"/>
      <c r="FD381" s="165"/>
      <c r="FE381" s="165"/>
      <c r="FG381" s="165"/>
      <c r="FH381" s="165"/>
      <c r="FI381" s="165"/>
      <c r="FJ381" s="165"/>
      <c r="FK381" s="165"/>
      <c r="FL381" s="165"/>
      <c r="FM381" s="165"/>
      <c r="FN381" s="165"/>
      <c r="FO381" s="165"/>
      <c r="FP381" s="165"/>
      <c r="FQ381" s="165"/>
    </row>
    <row r="382" spans="1:173" s="166" customFormat="1" ht="11.65" x14ac:dyDescent="0.35">
      <c r="A382" s="167">
        <v>381</v>
      </c>
      <c r="B382" s="105"/>
      <c r="C382" s="168"/>
      <c r="D382" s="169"/>
      <c r="E382" s="170"/>
      <c r="F382" s="202"/>
      <c r="G382" s="169"/>
      <c r="H382" s="106"/>
      <c r="I382" s="169"/>
      <c r="J382" s="171"/>
      <c r="K382" s="172"/>
      <c r="L382" s="173"/>
      <c r="M382" s="171"/>
      <c r="N382" s="172"/>
      <c r="O382" s="111">
        <f t="shared" si="439"/>
        <v>1398</v>
      </c>
      <c r="P382" s="174"/>
      <c r="Q382" s="175"/>
      <c r="R382" s="175"/>
      <c r="S382" s="217"/>
      <c r="T382" s="114"/>
      <c r="U382" s="115"/>
      <c r="V382" s="116"/>
      <c r="W382" s="117"/>
      <c r="X382" s="117"/>
      <c r="Y382" s="176"/>
      <c r="Z382" s="117"/>
      <c r="AA382" s="117"/>
      <c r="AB382" s="117"/>
      <c r="AC382" s="117"/>
      <c r="AD382" s="117"/>
      <c r="AE382" s="117"/>
      <c r="AF382" s="117"/>
      <c r="AG382" s="118"/>
      <c r="AH382" s="119"/>
      <c r="AI382" s="176"/>
      <c r="AJ382" s="121"/>
      <c r="AK382" s="25" t="str">
        <f t="shared" si="430"/>
        <v xml:space="preserve">         </v>
      </c>
      <c r="AL382" s="122" t="str">
        <f t="shared" si="431"/>
        <v>هیچکدام</v>
      </c>
      <c r="AM382" s="74" t="str">
        <f t="shared" si="432"/>
        <v>7.هیچکدام</v>
      </c>
      <c r="AN382" s="122" t="str">
        <f>IF(G382=0,"نامعلوم",'1.مشخصات مرکز'!$D$2-G382)</f>
        <v>نامعلوم</v>
      </c>
      <c r="AO382" s="123" t="str">
        <f t="shared" si="367"/>
        <v>نامعلوم</v>
      </c>
      <c r="AP382" s="177"/>
      <c r="AQ382" s="178"/>
      <c r="AR382" s="203"/>
      <c r="AS382" s="127" t="str">
        <f t="shared" si="433"/>
        <v>خیر</v>
      </c>
      <c r="AT382" s="128"/>
      <c r="AU382" s="179"/>
      <c r="AV382" s="180"/>
      <c r="AW382" s="180"/>
      <c r="AX382" s="181"/>
      <c r="AY382" s="182"/>
      <c r="AZ382" s="183"/>
      <c r="BA382" s="201"/>
      <c r="BB382" s="132"/>
      <c r="BC382" s="133"/>
      <c r="BD382" s="134"/>
      <c r="BE382" s="184"/>
      <c r="BF382" s="183"/>
      <c r="BG382" s="201"/>
      <c r="BH382" s="182"/>
      <c r="BI382" s="183"/>
      <c r="BJ382" s="201"/>
      <c r="BK382" s="179"/>
      <c r="BL382" s="185"/>
      <c r="BM382" s="186"/>
      <c r="BN382" s="186"/>
      <c r="BO382" s="187"/>
      <c r="BP382" s="180"/>
      <c r="BQ382" s="180"/>
      <c r="BR382" s="181"/>
      <c r="BS382" s="142" t="str">
        <f t="shared" si="368"/>
        <v>خیر</v>
      </c>
      <c r="BT382" s="188">
        <f t="shared" si="369"/>
        <v>0</v>
      </c>
      <c r="BU382" s="200" t="str">
        <f t="shared" si="370"/>
        <v xml:space="preserve"> </v>
      </c>
      <c r="BV382" s="145" t="str">
        <f t="shared" si="434"/>
        <v xml:space="preserve"> </v>
      </c>
      <c r="BW382" s="189">
        <f t="shared" si="371"/>
        <v>0</v>
      </c>
      <c r="BX382" s="190" t="str">
        <f t="shared" si="372"/>
        <v xml:space="preserve"> </v>
      </c>
      <c r="BY382" s="148" t="str">
        <f t="shared" si="373"/>
        <v xml:space="preserve"> </v>
      </c>
      <c r="BZ382" s="191">
        <f t="shared" si="374"/>
        <v>0</v>
      </c>
      <c r="CA382" s="192" t="str">
        <f t="shared" si="375"/>
        <v xml:space="preserve"> </v>
      </c>
      <c r="CB382" s="193" t="str">
        <f t="shared" si="376"/>
        <v xml:space="preserve"> </v>
      </c>
      <c r="CC382" s="194">
        <f t="shared" si="377"/>
        <v>0</v>
      </c>
      <c r="CD382" s="195" t="str">
        <f t="shared" si="378"/>
        <v xml:space="preserve"> </v>
      </c>
      <c r="CE382" s="154" t="str">
        <f t="shared" si="379"/>
        <v xml:space="preserve"> </v>
      </c>
      <c r="CF382" s="196">
        <f t="shared" si="380"/>
        <v>0</v>
      </c>
      <c r="CG382" s="197" t="str">
        <f t="shared" si="381"/>
        <v xml:space="preserve"> </v>
      </c>
      <c r="CH382" s="157" t="str">
        <f t="shared" si="382"/>
        <v xml:space="preserve"> </v>
      </c>
      <c r="CI382" s="191">
        <f t="shared" si="383"/>
        <v>0</v>
      </c>
      <c r="CJ382" s="192" t="str">
        <f t="shared" si="384"/>
        <v xml:space="preserve"> </v>
      </c>
      <c r="CK382" s="151" t="str">
        <f t="shared" si="385"/>
        <v xml:space="preserve"> </v>
      </c>
      <c r="CL382" s="198">
        <f t="shared" si="386"/>
        <v>0</v>
      </c>
      <c r="CM382" s="197" t="str">
        <f t="shared" si="387"/>
        <v xml:space="preserve"> </v>
      </c>
      <c r="CN382" s="159" t="str">
        <f t="shared" si="388"/>
        <v xml:space="preserve"> </v>
      </c>
      <c r="CO382" s="194">
        <f t="shared" si="389"/>
        <v>0</v>
      </c>
      <c r="CP382" s="195" t="str">
        <f t="shared" si="390"/>
        <v xml:space="preserve"> </v>
      </c>
      <c r="CQ382" s="160" t="str">
        <f t="shared" si="391"/>
        <v xml:space="preserve"> </v>
      </c>
      <c r="CR382" s="161">
        <f t="shared" si="392"/>
        <v>0</v>
      </c>
      <c r="CS382" s="144" t="str">
        <f t="shared" si="393"/>
        <v xml:space="preserve"> </v>
      </c>
      <c r="CT382" s="145" t="str">
        <f t="shared" si="394"/>
        <v xml:space="preserve"> </v>
      </c>
      <c r="CU382" s="144" t="str">
        <f t="shared" si="395"/>
        <v>خیر</v>
      </c>
      <c r="CV382" s="162" t="str">
        <f t="shared" si="396"/>
        <v>ارائه نشده است.</v>
      </c>
      <c r="CW382" s="199">
        <f t="shared" si="397"/>
        <v>0</v>
      </c>
      <c r="CX382" s="164"/>
      <c r="CY382" s="164"/>
      <c r="CZ382" s="164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>
        <f t="shared" si="398"/>
        <v>0</v>
      </c>
      <c r="DP382" s="165">
        <f t="shared" si="399"/>
        <v>0</v>
      </c>
      <c r="DQ382" s="165">
        <f t="shared" si="400"/>
        <v>0</v>
      </c>
      <c r="DR382" s="165">
        <f t="shared" si="401"/>
        <v>0</v>
      </c>
      <c r="DS382" s="165">
        <f t="shared" si="402"/>
        <v>0</v>
      </c>
      <c r="DT382" s="165">
        <f t="shared" si="403"/>
        <v>0</v>
      </c>
      <c r="DU382" s="165">
        <f t="shared" si="404"/>
        <v>0</v>
      </c>
      <c r="DV382" s="165">
        <f t="shared" si="405"/>
        <v>0</v>
      </c>
      <c r="DW382" s="165">
        <f t="shared" si="406"/>
        <v>0</v>
      </c>
      <c r="DX382" s="165">
        <f t="shared" si="407"/>
        <v>0</v>
      </c>
      <c r="DY382" s="165">
        <f t="shared" si="408"/>
        <v>0</v>
      </c>
      <c r="DZ382" s="165">
        <f t="shared" si="409"/>
        <v>0</v>
      </c>
      <c r="EA382" s="165">
        <f t="shared" si="410"/>
        <v>0</v>
      </c>
      <c r="EB382" s="165">
        <f t="shared" si="411"/>
        <v>0</v>
      </c>
      <c r="EC382" s="165">
        <f t="shared" si="412"/>
        <v>0</v>
      </c>
      <c r="ED382" s="165">
        <f t="shared" si="413"/>
        <v>0</v>
      </c>
      <c r="EE382" s="165" t="str">
        <f t="shared" si="414"/>
        <v/>
      </c>
      <c r="EF382" s="165" t="str">
        <f t="shared" si="415"/>
        <v/>
      </c>
      <c r="EG382" s="165" t="str">
        <f t="shared" si="416"/>
        <v/>
      </c>
      <c r="EH382" s="165" t="str">
        <f t="shared" si="417"/>
        <v/>
      </c>
      <c r="EI382" s="165" t="str">
        <f t="shared" si="418"/>
        <v/>
      </c>
      <c r="EJ382" s="165" t="str">
        <f t="shared" si="419"/>
        <v/>
      </c>
      <c r="EK382" s="165" t="str">
        <f t="shared" si="420"/>
        <v/>
      </c>
      <c r="EL382" s="165" t="str">
        <f t="shared" si="421"/>
        <v/>
      </c>
      <c r="EM382" s="165" t="e">
        <f>IF(#REF!="بله","FSW","")</f>
        <v>#REF!</v>
      </c>
      <c r="EN382" s="165" t="str">
        <f t="shared" si="422"/>
        <v/>
      </c>
      <c r="EO382" s="165" t="str">
        <f t="shared" si="423"/>
        <v/>
      </c>
      <c r="EP382" s="165" t="str">
        <f t="shared" si="424"/>
        <v/>
      </c>
      <c r="EQ382" s="165" t="str">
        <f t="shared" si="435"/>
        <v/>
      </c>
      <c r="ER382" s="165" t="str">
        <f t="shared" si="436"/>
        <v/>
      </c>
      <c r="ES382" s="165"/>
      <c r="ET382" s="165" t="str">
        <f t="shared" si="437"/>
        <v/>
      </c>
      <c r="EU382" s="165" t="str">
        <f t="shared" si="425"/>
        <v/>
      </c>
      <c r="EV382" s="165" t="str">
        <f t="shared" si="426"/>
        <v xml:space="preserve"> </v>
      </c>
      <c r="EW382" s="165" t="str">
        <f t="shared" si="427"/>
        <v>هیچکدام</v>
      </c>
      <c r="EX382" s="165" t="str">
        <f t="shared" si="428"/>
        <v xml:space="preserve"> </v>
      </c>
      <c r="EY382" s="165"/>
      <c r="EZ382" s="165" t="str">
        <f t="shared" si="438"/>
        <v xml:space="preserve"> </v>
      </c>
      <c r="FA382" s="165" t="str">
        <f t="shared" si="429"/>
        <v>هیچکدام</v>
      </c>
      <c r="FB382" s="165"/>
      <c r="FC382" s="165"/>
      <c r="FD382" s="165"/>
      <c r="FE382" s="165"/>
      <c r="FG382" s="165"/>
      <c r="FH382" s="165"/>
      <c r="FI382" s="165"/>
      <c r="FJ382" s="165"/>
      <c r="FK382" s="165"/>
      <c r="FL382" s="165"/>
      <c r="FM382" s="165"/>
      <c r="FN382" s="165"/>
      <c r="FO382" s="165"/>
      <c r="FP382" s="165"/>
      <c r="FQ382" s="165"/>
    </row>
    <row r="383" spans="1:173" s="166" customFormat="1" ht="11.65" x14ac:dyDescent="0.35">
      <c r="A383" s="167">
        <v>382</v>
      </c>
      <c r="B383" s="105"/>
      <c r="C383" s="168"/>
      <c r="D383" s="169"/>
      <c r="E383" s="170"/>
      <c r="F383" s="202"/>
      <c r="G383" s="169"/>
      <c r="H383" s="106"/>
      <c r="I383" s="169"/>
      <c r="J383" s="171"/>
      <c r="K383" s="172"/>
      <c r="L383" s="173"/>
      <c r="M383" s="171"/>
      <c r="N383" s="172"/>
      <c r="O383" s="111">
        <f t="shared" si="439"/>
        <v>1398</v>
      </c>
      <c r="P383" s="174"/>
      <c r="Q383" s="175"/>
      <c r="R383" s="175"/>
      <c r="S383" s="217"/>
      <c r="T383" s="114"/>
      <c r="U383" s="115"/>
      <c r="V383" s="116"/>
      <c r="W383" s="117"/>
      <c r="X383" s="117"/>
      <c r="Y383" s="176"/>
      <c r="Z383" s="117"/>
      <c r="AA383" s="117"/>
      <c r="AB383" s="117"/>
      <c r="AC383" s="117"/>
      <c r="AD383" s="117"/>
      <c r="AE383" s="117"/>
      <c r="AF383" s="117"/>
      <c r="AG383" s="118"/>
      <c r="AH383" s="119"/>
      <c r="AI383" s="176"/>
      <c r="AJ383" s="121"/>
      <c r="AK383" s="25" t="str">
        <f t="shared" si="430"/>
        <v xml:space="preserve">         </v>
      </c>
      <c r="AL383" s="122" t="str">
        <f t="shared" si="431"/>
        <v>هیچکدام</v>
      </c>
      <c r="AM383" s="74" t="str">
        <f t="shared" si="432"/>
        <v>7.هیچکدام</v>
      </c>
      <c r="AN383" s="122" t="str">
        <f>IF(G383=0,"نامعلوم",'1.مشخصات مرکز'!$D$2-G383)</f>
        <v>نامعلوم</v>
      </c>
      <c r="AO383" s="123" t="str">
        <f t="shared" si="367"/>
        <v>نامعلوم</v>
      </c>
      <c r="AP383" s="177"/>
      <c r="AQ383" s="178"/>
      <c r="AR383" s="203"/>
      <c r="AS383" s="127" t="str">
        <f t="shared" si="433"/>
        <v>خیر</v>
      </c>
      <c r="AT383" s="128"/>
      <c r="AU383" s="179"/>
      <c r="AV383" s="180"/>
      <c r="AW383" s="180"/>
      <c r="AX383" s="181"/>
      <c r="AY383" s="182"/>
      <c r="AZ383" s="183"/>
      <c r="BA383" s="201"/>
      <c r="BB383" s="132"/>
      <c r="BC383" s="133"/>
      <c r="BD383" s="134"/>
      <c r="BE383" s="184"/>
      <c r="BF383" s="183"/>
      <c r="BG383" s="201"/>
      <c r="BH383" s="182"/>
      <c r="BI383" s="183"/>
      <c r="BJ383" s="201"/>
      <c r="BK383" s="179"/>
      <c r="BL383" s="185"/>
      <c r="BM383" s="186"/>
      <c r="BN383" s="186"/>
      <c r="BO383" s="187"/>
      <c r="BP383" s="180"/>
      <c r="BQ383" s="180"/>
      <c r="BR383" s="181"/>
      <c r="BS383" s="142" t="str">
        <f t="shared" si="368"/>
        <v>خیر</v>
      </c>
      <c r="BT383" s="188">
        <f t="shared" si="369"/>
        <v>0</v>
      </c>
      <c r="BU383" s="200" t="str">
        <f t="shared" si="370"/>
        <v xml:space="preserve"> </v>
      </c>
      <c r="BV383" s="145" t="str">
        <f t="shared" si="434"/>
        <v xml:space="preserve"> </v>
      </c>
      <c r="BW383" s="189">
        <f t="shared" si="371"/>
        <v>0</v>
      </c>
      <c r="BX383" s="190" t="str">
        <f t="shared" si="372"/>
        <v xml:space="preserve"> </v>
      </c>
      <c r="BY383" s="148" t="str">
        <f t="shared" si="373"/>
        <v xml:space="preserve"> </v>
      </c>
      <c r="BZ383" s="191">
        <f t="shared" si="374"/>
        <v>0</v>
      </c>
      <c r="CA383" s="192" t="str">
        <f t="shared" si="375"/>
        <v xml:space="preserve"> </v>
      </c>
      <c r="CB383" s="193" t="str">
        <f t="shared" si="376"/>
        <v xml:space="preserve"> </v>
      </c>
      <c r="CC383" s="194">
        <f t="shared" si="377"/>
        <v>0</v>
      </c>
      <c r="CD383" s="195" t="str">
        <f t="shared" si="378"/>
        <v xml:space="preserve"> </v>
      </c>
      <c r="CE383" s="154" t="str">
        <f t="shared" si="379"/>
        <v xml:space="preserve"> </v>
      </c>
      <c r="CF383" s="196">
        <f t="shared" si="380"/>
        <v>0</v>
      </c>
      <c r="CG383" s="197" t="str">
        <f t="shared" si="381"/>
        <v xml:space="preserve"> </v>
      </c>
      <c r="CH383" s="157" t="str">
        <f t="shared" si="382"/>
        <v xml:space="preserve"> </v>
      </c>
      <c r="CI383" s="191">
        <f t="shared" si="383"/>
        <v>0</v>
      </c>
      <c r="CJ383" s="192" t="str">
        <f t="shared" si="384"/>
        <v xml:space="preserve"> </v>
      </c>
      <c r="CK383" s="151" t="str">
        <f t="shared" si="385"/>
        <v xml:space="preserve"> </v>
      </c>
      <c r="CL383" s="198">
        <f t="shared" si="386"/>
        <v>0</v>
      </c>
      <c r="CM383" s="197" t="str">
        <f t="shared" si="387"/>
        <v xml:space="preserve"> </v>
      </c>
      <c r="CN383" s="159" t="str">
        <f t="shared" si="388"/>
        <v xml:space="preserve"> </v>
      </c>
      <c r="CO383" s="194">
        <f t="shared" si="389"/>
        <v>0</v>
      </c>
      <c r="CP383" s="195" t="str">
        <f t="shared" si="390"/>
        <v xml:space="preserve"> </v>
      </c>
      <c r="CQ383" s="160" t="str">
        <f t="shared" si="391"/>
        <v xml:space="preserve"> </v>
      </c>
      <c r="CR383" s="161">
        <f t="shared" si="392"/>
        <v>0</v>
      </c>
      <c r="CS383" s="144" t="str">
        <f t="shared" si="393"/>
        <v xml:space="preserve"> </v>
      </c>
      <c r="CT383" s="145" t="str">
        <f t="shared" si="394"/>
        <v xml:space="preserve"> </v>
      </c>
      <c r="CU383" s="144" t="str">
        <f t="shared" si="395"/>
        <v>خیر</v>
      </c>
      <c r="CV383" s="162" t="str">
        <f t="shared" si="396"/>
        <v>ارائه نشده است.</v>
      </c>
      <c r="CW383" s="199">
        <f t="shared" si="397"/>
        <v>0</v>
      </c>
      <c r="CX383" s="164"/>
      <c r="CY383" s="164"/>
      <c r="CZ383" s="164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>
        <f t="shared" si="398"/>
        <v>0</v>
      </c>
      <c r="DP383" s="165">
        <f t="shared" si="399"/>
        <v>0</v>
      </c>
      <c r="DQ383" s="165">
        <f t="shared" si="400"/>
        <v>0</v>
      </c>
      <c r="DR383" s="165">
        <f t="shared" si="401"/>
        <v>0</v>
      </c>
      <c r="DS383" s="165">
        <f t="shared" si="402"/>
        <v>0</v>
      </c>
      <c r="DT383" s="165">
        <f t="shared" si="403"/>
        <v>0</v>
      </c>
      <c r="DU383" s="165">
        <f t="shared" si="404"/>
        <v>0</v>
      </c>
      <c r="DV383" s="165">
        <f t="shared" si="405"/>
        <v>0</v>
      </c>
      <c r="DW383" s="165">
        <f t="shared" si="406"/>
        <v>0</v>
      </c>
      <c r="DX383" s="165">
        <f t="shared" si="407"/>
        <v>0</v>
      </c>
      <c r="DY383" s="165">
        <f t="shared" si="408"/>
        <v>0</v>
      </c>
      <c r="DZ383" s="165">
        <f t="shared" si="409"/>
        <v>0</v>
      </c>
      <c r="EA383" s="165">
        <f t="shared" si="410"/>
        <v>0</v>
      </c>
      <c r="EB383" s="165">
        <f t="shared" si="411"/>
        <v>0</v>
      </c>
      <c r="EC383" s="165">
        <f t="shared" si="412"/>
        <v>0</v>
      </c>
      <c r="ED383" s="165">
        <f t="shared" si="413"/>
        <v>0</v>
      </c>
      <c r="EE383" s="165" t="str">
        <f t="shared" si="414"/>
        <v/>
      </c>
      <c r="EF383" s="165" t="str">
        <f t="shared" si="415"/>
        <v/>
      </c>
      <c r="EG383" s="165" t="str">
        <f t="shared" si="416"/>
        <v/>
      </c>
      <c r="EH383" s="165" t="str">
        <f t="shared" si="417"/>
        <v/>
      </c>
      <c r="EI383" s="165" t="str">
        <f t="shared" si="418"/>
        <v/>
      </c>
      <c r="EJ383" s="165" t="str">
        <f t="shared" si="419"/>
        <v/>
      </c>
      <c r="EK383" s="165" t="str">
        <f t="shared" si="420"/>
        <v/>
      </c>
      <c r="EL383" s="165" t="str">
        <f t="shared" si="421"/>
        <v/>
      </c>
      <c r="EM383" s="165" t="e">
        <f>IF(#REF!="بله","FSW","")</f>
        <v>#REF!</v>
      </c>
      <c r="EN383" s="165" t="str">
        <f t="shared" si="422"/>
        <v/>
      </c>
      <c r="EO383" s="165" t="str">
        <f t="shared" si="423"/>
        <v/>
      </c>
      <c r="EP383" s="165" t="str">
        <f t="shared" si="424"/>
        <v/>
      </c>
      <c r="EQ383" s="165" t="str">
        <f t="shared" si="435"/>
        <v/>
      </c>
      <c r="ER383" s="165" t="str">
        <f t="shared" si="436"/>
        <v/>
      </c>
      <c r="ES383" s="165"/>
      <c r="ET383" s="165" t="str">
        <f t="shared" si="437"/>
        <v/>
      </c>
      <c r="EU383" s="165" t="str">
        <f t="shared" si="425"/>
        <v/>
      </c>
      <c r="EV383" s="165" t="str">
        <f t="shared" si="426"/>
        <v xml:space="preserve"> </v>
      </c>
      <c r="EW383" s="165" t="str">
        <f t="shared" si="427"/>
        <v>هیچکدام</v>
      </c>
      <c r="EX383" s="165" t="str">
        <f t="shared" si="428"/>
        <v xml:space="preserve"> </v>
      </c>
      <c r="EY383" s="165"/>
      <c r="EZ383" s="165" t="str">
        <f t="shared" si="438"/>
        <v xml:space="preserve"> </v>
      </c>
      <c r="FA383" s="165" t="str">
        <f t="shared" si="429"/>
        <v>هیچکدام</v>
      </c>
      <c r="FB383" s="165"/>
      <c r="FC383" s="165"/>
      <c r="FD383" s="165"/>
      <c r="FE383" s="165"/>
      <c r="FG383" s="165"/>
      <c r="FH383" s="165"/>
      <c r="FI383" s="165"/>
      <c r="FJ383" s="165"/>
      <c r="FK383" s="165"/>
      <c r="FL383" s="165"/>
      <c r="FM383" s="165"/>
      <c r="FN383" s="165"/>
      <c r="FO383" s="165"/>
      <c r="FP383" s="165"/>
      <c r="FQ383" s="165"/>
    </row>
    <row r="384" spans="1:173" s="166" customFormat="1" ht="11.65" x14ac:dyDescent="0.35">
      <c r="A384" s="167">
        <v>383</v>
      </c>
      <c r="B384" s="105"/>
      <c r="C384" s="168"/>
      <c r="D384" s="169"/>
      <c r="E384" s="170"/>
      <c r="F384" s="202"/>
      <c r="G384" s="169"/>
      <c r="H384" s="106"/>
      <c r="I384" s="169"/>
      <c r="J384" s="171"/>
      <c r="K384" s="172"/>
      <c r="L384" s="173"/>
      <c r="M384" s="171"/>
      <c r="N384" s="172"/>
      <c r="O384" s="111">
        <f t="shared" si="439"/>
        <v>1398</v>
      </c>
      <c r="P384" s="174"/>
      <c r="Q384" s="175"/>
      <c r="R384" s="175"/>
      <c r="S384" s="217"/>
      <c r="T384" s="114"/>
      <c r="U384" s="115"/>
      <c r="V384" s="116"/>
      <c r="W384" s="117"/>
      <c r="X384" s="117"/>
      <c r="Y384" s="176"/>
      <c r="Z384" s="117"/>
      <c r="AA384" s="117"/>
      <c r="AB384" s="117"/>
      <c r="AC384" s="117"/>
      <c r="AD384" s="117"/>
      <c r="AE384" s="117"/>
      <c r="AF384" s="117"/>
      <c r="AG384" s="118"/>
      <c r="AH384" s="119"/>
      <c r="AI384" s="176"/>
      <c r="AJ384" s="121"/>
      <c r="AK384" s="25" t="str">
        <f t="shared" si="430"/>
        <v xml:space="preserve">         </v>
      </c>
      <c r="AL384" s="122" t="str">
        <f t="shared" si="431"/>
        <v>هیچکدام</v>
      </c>
      <c r="AM384" s="74" t="str">
        <f t="shared" si="432"/>
        <v>7.هیچکدام</v>
      </c>
      <c r="AN384" s="122" t="str">
        <f>IF(G384=0,"نامعلوم",'1.مشخصات مرکز'!$D$2-G384)</f>
        <v>نامعلوم</v>
      </c>
      <c r="AO384" s="123" t="str">
        <f t="shared" si="367"/>
        <v>نامعلوم</v>
      </c>
      <c r="AP384" s="177"/>
      <c r="AQ384" s="178"/>
      <c r="AR384" s="203"/>
      <c r="AS384" s="127" t="str">
        <f t="shared" si="433"/>
        <v>خیر</v>
      </c>
      <c r="AT384" s="128"/>
      <c r="AU384" s="179"/>
      <c r="AV384" s="180"/>
      <c r="AW384" s="180"/>
      <c r="AX384" s="181"/>
      <c r="AY384" s="182"/>
      <c r="AZ384" s="183"/>
      <c r="BA384" s="201"/>
      <c r="BB384" s="132"/>
      <c r="BC384" s="133"/>
      <c r="BD384" s="134"/>
      <c r="BE384" s="184"/>
      <c r="BF384" s="183"/>
      <c r="BG384" s="201"/>
      <c r="BH384" s="182"/>
      <c r="BI384" s="183"/>
      <c r="BJ384" s="201"/>
      <c r="BK384" s="179"/>
      <c r="BL384" s="185"/>
      <c r="BM384" s="186"/>
      <c r="BN384" s="186"/>
      <c r="BO384" s="187"/>
      <c r="BP384" s="180"/>
      <c r="BQ384" s="180"/>
      <c r="BR384" s="181"/>
      <c r="BS384" s="142" t="str">
        <f t="shared" si="368"/>
        <v>خیر</v>
      </c>
      <c r="BT384" s="188">
        <f t="shared" si="369"/>
        <v>0</v>
      </c>
      <c r="BU384" s="200" t="str">
        <f t="shared" si="370"/>
        <v xml:space="preserve"> </v>
      </c>
      <c r="BV384" s="145" t="str">
        <f t="shared" si="434"/>
        <v xml:space="preserve"> </v>
      </c>
      <c r="BW384" s="189">
        <f t="shared" si="371"/>
        <v>0</v>
      </c>
      <c r="BX384" s="190" t="str">
        <f t="shared" si="372"/>
        <v xml:space="preserve"> </v>
      </c>
      <c r="BY384" s="148" t="str">
        <f t="shared" si="373"/>
        <v xml:space="preserve"> </v>
      </c>
      <c r="BZ384" s="191">
        <f t="shared" si="374"/>
        <v>0</v>
      </c>
      <c r="CA384" s="192" t="str">
        <f t="shared" si="375"/>
        <v xml:space="preserve"> </v>
      </c>
      <c r="CB384" s="193" t="str">
        <f t="shared" si="376"/>
        <v xml:space="preserve"> </v>
      </c>
      <c r="CC384" s="194">
        <f t="shared" si="377"/>
        <v>0</v>
      </c>
      <c r="CD384" s="195" t="str">
        <f t="shared" si="378"/>
        <v xml:space="preserve"> </v>
      </c>
      <c r="CE384" s="154" t="str">
        <f t="shared" si="379"/>
        <v xml:space="preserve"> </v>
      </c>
      <c r="CF384" s="196">
        <f t="shared" si="380"/>
        <v>0</v>
      </c>
      <c r="CG384" s="197" t="str">
        <f t="shared" si="381"/>
        <v xml:space="preserve"> </v>
      </c>
      <c r="CH384" s="157" t="str">
        <f t="shared" si="382"/>
        <v xml:space="preserve"> </v>
      </c>
      <c r="CI384" s="191">
        <f t="shared" si="383"/>
        <v>0</v>
      </c>
      <c r="CJ384" s="192" t="str">
        <f t="shared" si="384"/>
        <v xml:space="preserve"> </v>
      </c>
      <c r="CK384" s="151" t="str">
        <f t="shared" si="385"/>
        <v xml:space="preserve"> </v>
      </c>
      <c r="CL384" s="198">
        <f t="shared" si="386"/>
        <v>0</v>
      </c>
      <c r="CM384" s="197" t="str">
        <f t="shared" si="387"/>
        <v xml:space="preserve"> </v>
      </c>
      <c r="CN384" s="159" t="str">
        <f t="shared" si="388"/>
        <v xml:space="preserve"> </v>
      </c>
      <c r="CO384" s="194">
        <f t="shared" si="389"/>
        <v>0</v>
      </c>
      <c r="CP384" s="195" t="str">
        <f t="shared" si="390"/>
        <v xml:space="preserve"> </v>
      </c>
      <c r="CQ384" s="160" t="str">
        <f t="shared" si="391"/>
        <v xml:space="preserve"> </v>
      </c>
      <c r="CR384" s="161">
        <f t="shared" si="392"/>
        <v>0</v>
      </c>
      <c r="CS384" s="144" t="str">
        <f t="shared" si="393"/>
        <v xml:space="preserve"> </v>
      </c>
      <c r="CT384" s="145" t="str">
        <f t="shared" si="394"/>
        <v xml:space="preserve"> </v>
      </c>
      <c r="CU384" s="144" t="str">
        <f t="shared" si="395"/>
        <v>خیر</v>
      </c>
      <c r="CV384" s="162" t="str">
        <f t="shared" si="396"/>
        <v>ارائه نشده است.</v>
      </c>
      <c r="CW384" s="199">
        <f t="shared" si="397"/>
        <v>0</v>
      </c>
      <c r="CX384" s="164"/>
      <c r="CY384" s="164"/>
      <c r="CZ384" s="164"/>
      <c r="DA384" s="165"/>
      <c r="DB384" s="165"/>
      <c r="DC384" s="165"/>
      <c r="DD384" s="165"/>
      <c r="DE384" s="165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>
        <f t="shared" si="398"/>
        <v>0</v>
      </c>
      <c r="DP384" s="165">
        <f t="shared" si="399"/>
        <v>0</v>
      </c>
      <c r="DQ384" s="165">
        <f t="shared" si="400"/>
        <v>0</v>
      </c>
      <c r="DR384" s="165">
        <f t="shared" si="401"/>
        <v>0</v>
      </c>
      <c r="DS384" s="165">
        <f t="shared" si="402"/>
        <v>0</v>
      </c>
      <c r="DT384" s="165">
        <f t="shared" si="403"/>
        <v>0</v>
      </c>
      <c r="DU384" s="165">
        <f t="shared" si="404"/>
        <v>0</v>
      </c>
      <c r="DV384" s="165">
        <f t="shared" si="405"/>
        <v>0</v>
      </c>
      <c r="DW384" s="165">
        <f t="shared" si="406"/>
        <v>0</v>
      </c>
      <c r="DX384" s="165">
        <f t="shared" si="407"/>
        <v>0</v>
      </c>
      <c r="DY384" s="165">
        <f t="shared" si="408"/>
        <v>0</v>
      </c>
      <c r="DZ384" s="165">
        <f t="shared" si="409"/>
        <v>0</v>
      </c>
      <c r="EA384" s="165">
        <f t="shared" si="410"/>
        <v>0</v>
      </c>
      <c r="EB384" s="165">
        <f t="shared" si="411"/>
        <v>0</v>
      </c>
      <c r="EC384" s="165">
        <f t="shared" si="412"/>
        <v>0</v>
      </c>
      <c r="ED384" s="165">
        <f t="shared" si="413"/>
        <v>0</v>
      </c>
      <c r="EE384" s="165" t="str">
        <f t="shared" si="414"/>
        <v/>
      </c>
      <c r="EF384" s="165" t="str">
        <f t="shared" si="415"/>
        <v/>
      </c>
      <c r="EG384" s="165" t="str">
        <f t="shared" si="416"/>
        <v/>
      </c>
      <c r="EH384" s="165" t="str">
        <f t="shared" si="417"/>
        <v/>
      </c>
      <c r="EI384" s="165" t="str">
        <f t="shared" si="418"/>
        <v/>
      </c>
      <c r="EJ384" s="165" t="str">
        <f t="shared" si="419"/>
        <v/>
      </c>
      <c r="EK384" s="165" t="str">
        <f t="shared" si="420"/>
        <v/>
      </c>
      <c r="EL384" s="165" t="str">
        <f t="shared" si="421"/>
        <v/>
      </c>
      <c r="EM384" s="165" t="e">
        <f>IF(#REF!="بله","FSW","")</f>
        <v>#REF!</v>
      </c>
      <c r="EN384" s="165" t="str">
        <f t="shared" si="422"/>
        <v/>
      </c>
      <c r="EO384" s="165" t="str">
        <f t="shared" si="423"/>
        <v/>
      </c>
      <c r="EP384" s="165" t="str">
        <f t="shared" si="424"/>
        <v/>
      </c>
      <c r="EQ384" s="165" t="str">
        <f t="shared" si="435"/>
        <v/>
      </c>
      <c r="ER384" s="165" t="str">
        <f t="shared" si="436"/>
        <v/>
      </c>
      <c r="ES384" s="165"/>
      <c r="ET384" s="165" t="str">
        <f t="shared" si="437"/>
        <v/>
      </c>
      <c r="EU384" s="165" t="str">
        <f t="shared" si="425"/>
        <v/>
      </c>
      <c r="EV384" s="165" t="str">
        <f t="shared" si="426"/>
        <v xml:space="preserve"> </v>
      </c>
      <c r="EW384" s="165" t="str">
        <f t="shared" si="427"/>
        <v>هیچکدام</v>
      </c>
      <c r="EX384" s="165" t="str">
        <f t="shared" si="428"/>
        <v xml:space="preserve"> </v>
      </c>
      <c r="EY384" s="165"/>
      <c r="EZ384" s="165" t="str">
        <f t="shared" si="438"/>
        <v xml:space="preserve"> </v>
      </c>
      <c r="FA384" s="165" t="str">
        <f t="shared" si="429"/>
        <v>هیچکدام</v>
      </c>
      <c r="FB384" s="165"/>
      <c r="FC384" s="165"/>
      <c r="FD384" s="165"/>
      <c r="FE384" s="165"/>
      <c r="FG384" s="165"/>
      <c r="FH384" s="165"/>
      <c r="FI384" s="165"/>
      <c r="FJ384" s="165"/>
      <c r="FK384" s="165"/>
      <c r="FL384" s="165"/>
      <c r="FM384" s="165"/>
      <c r="FN384" s="165"/>
      <c r="FO384" s="165"/>
      <c r="FP384" s="165"/>
      <c r="FQ384" s="165"/>
    </row>
    <row r="385" spans="1:173" s="166" customFormat="1" ht="11.65" x14ac:dyDescent="0.35">
      <c r="A385" s="167">
        <v>384</v>
      </c>
      <c r="B385" s="105"/>
      <c r="C385" s="168"/>
      <c r="D385" s="169"/>
      <c r="E385" s="170"/>
      <c r="F385" s="202"/>
      <c r="G385" s="169"/>
      <c r="H385" s="106"/>
      <c r="I385" s="169"/>
      <c r="J385" s="171"/>
      <c r="K385" s="172"/>
      <c r="L385" s="173"/>
      <c r="M385" s="171"/>
      <c r="N385" s="172"/>
      <c r="O385" s="111">
        <f t="shared" si="439"/>
        <v>1398</v>
      </c>
      <c r="P385" s="174"/>
      <c r="Q385" s="175"/>
      <c r="R385" s="175"/>
      <c r="S385" s="217"/>
      <c r="T385" s="114"/>
      <c r="U385" s="115"/>
      <c r="V385" s="116"/>
      <c r="W385" s="117"/>
      <c r="X385" s="117"/>
      <c r="Y385" s="176"/>
      <c r="Z385" s="117"/>
      <c r="AA385" s="117"/>
      <c r="AB385" s="117"/>
      <c r="AC385" s="117"/>
      <c r="AD385" s="117"/>
      <c r="AE385" s="117"/>
      <c r="AF385" s="117"/>
      <c r="AG385" s="118"/>
      <c r="AH385" s="119"/>
      <c r="AI385" s="176"/>
      <c r="AJ385" s="121"/>
      <c r="AK385" s="25" t="str">
        <f t="shared" si="430"/>
        <v xml:space="preserve">         </v>
      </c>
      <c r="AL385" s="122" t="str">
        <f t="shared" si="431"/>
        <v>هیچکدام</v>
      </c>
      <c r="AM385" s="74" t="str">
        <f t="shared" si="432"/>
        <v>7.هیچکدام</v>
      </c>
      <c r="AN385" s="122" t="str">
        <f>IF(G385=0,"نامعلوم",'1.مشخصات مرکز'!$D$2-G385)</f>
        <v>نامعلوم</v>
      </c>
      <c r="AO385" s="123" t="str">
        <f t="shared" si="367"/>
        <v>نامعلوم</v>
      </c>
      <c r="AP385" s="177"/>
      <c r="AQ385" s="178"/>
      <c r="AR385" s="203"/>
      <c r="AS385" s="127" t="str">
        <f t="shared" si="433"/>
        <v>خیر</v>
      </c>
      <c r="AT385" s="128"/>
      <c r="AU385" s="179"/>
      <c r="AV385" s="180"/>
      <c r="AW385" s="180"/>
      <c r="AX385" s="181"/>
      <c r="AY385" s="182"/>
      <c r="AZ385" s="183"/>
      <c r="BA385" s="201"/>
      <c r="BB385" s="132"/>
      <c r="BC385" s="133"/>
      <c r="BD385" s="134"/>
      <c r="BE385" s="184"/>
      <c r="BF385" s="183"/>
      <c r="BG385" s="201"/>
      <c r="BH385" s="182"/>
      <c r="BI385" s="183"/>
      <c r="BJ385" s="201"/>
      <c r="BK385" s="179"/>
      <c r="BL385" s="185"/>
      <c r="BM385" s="186"/>
      <c r="BN385" s="186"/>
      <c r="BO385" s="187"/>
      <c r="BP385" s="180"/>
      <c r="BQ385" s="180"/>
      <c r="BR385" s="181"/>
      <c r="BS385" s="142" t="str">
        <f t="shared" si="368"/>
        <v>خیر</v>
      </c>
      <c r="BT385" s="188">
        <f t="shared" si="369"/>
        <v>0</v>
      </c>
      <c r="BU385" s="200" t="str">
        <f t="shared" si="370"/>
        <v xml:space="preserve"> </v>
      </c>
      <c r="BV385" s="145" t="str">
        <f t="shared" si="434"/>
        <v xml:space="preserve"> </v>
      </c>
      <c r="BW385" s="189">
        <f t="shared" si="371"/>
        <v>0</v>
      </c>
      <c r="BX385" s="190" t="str">
        <f t="shared" si="372"/>
        <v xml:space="preserve"> </v>
      </c>
      <c r="BY385" s="148" t="str">
        <f t="shared" si="373"/>
        <v xml:space="preserve"> </v>
      </c>
      <c r="BZ385" s="191">
        <f t="shared" si="374"/>
        <v>0</v>
      </c>
      <c r="CA385" s="192" t="str">
        <f t="shared" si="375"/>
        <v xml:space="preserve"> </v>
      </c>
      <c r="CB385" s="193" t="str">
        <f t="shared" si="376"/>
        <v xml:space="preserve"> </v>
      </c>
      <c r="CC385" s="194">
        <f t="shared" si="377"/>
        <v>0</v>
      </c>
      <c r="CD385" s="195" t="str">
        <f t="shared" si="378"/>
        <v xml:space="preserve"> </v>
      </c>
      <c r="CE385" s="154" t="str">
        <f t="shared" si="379"/>
        <v xml:space="preserve"> </v>
      </c>
      <c r="CF385" s="196">
        <f t="shared" si="380"/>
        <v>0</v>
      </c>
      <c r="CG385" s="197" t="str">
        <f t="shared" si="381"/>
        <v xml:space="preserve"> </v>
      </c>
      <c r="CH385" s="157" t="str">
        <f t="shared" si="382"/>
        <v xml:space="preserve"> </v>
      </c>
      <c r="CI385" s="191">
        <f t="shared" si="383"/>
        <v>0</v>
      </c>
      <c r="CJ385" s="192" t="str">
        <f t="shared" si="384"/>
        <v xml:space="preserve"> </v>
      </c>
      <c r="CK385" s="151" t="str">
        <f t="shared" si="385"/>
        <v xml:space="preserve"> </v>
      </c>
      <c r="CL385" s="198">
        <f t="shared" si="386"/>
        <v>0</v>
      </c>
      <c r="CM385" s="197" t="str">
        <f t="shared" si="387"/>
        <v xml:space="preserve"> </v>
      </c>
      <c r="CN385" s="159" t="str">
        <f t="shared" si="388"/>
        <v xml:space="preserve"> </v>
      </c>
      <c r="CO385" s="194">
        <f t="shared" si="389"/>
        <v>0</v>
      </c>
      <c r="CP385" s="195" t="str">
        <f t="shared" si="390"/>
        <v xml:space="preserve"> </v>
      </c>
      <c r="CQ385" s="160" t="str">
        <f t="shared" si="391"/>
        <v xml:space="preserve"> </v>
      </c>
      <c r="CR385" s="161">
        <f t="shared" si="392"/>
        <v>0</v>
      </c>
      <c r="CS385" s="144" t="str">
        <f t="shared" si="393"/>
        <v xml:space="preserve"> </v>
      </c>
      <c r="CT385" s="145" t="str">
        <f t="shared" si="394"/>
        <v xml:space="preserve"> </v>
      </c>
      <c r="CU385" s="144" t="str">
        <f t="shared" si="395"/>
        <v>خیر</v>
      </c>
      <c r="CV385" s="162" t="str">
        <f t="shared" si="396"/>
        <v>ارائه نشده است.</v>
      </c>
      <c r="CW385" s="199">
        <f t="shared" si="397"/>
        <v>0</v>
      </c>
      <c r="CX385" s="164"/>
      <c r="CY385" s="164"/>
      <c r="CZ385" s="164"/>
      <c r="DA385" s="165"/>
      <c r="DB385" s="165"/>
      <c r="DC385" s="165"/>
      <c r="DD385" s="165"/>
      <c r="DE385" s="165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>
        <f t="shared" si="398"/>
        <v>0</v>
      </c>
      <c r="DP385" s="165">
        <f t="shared" si="399"/>
        <v>0</v>
      </c>
      <c r="DQ385" s="165">
        <f t="shared" si="400"/>
        <v>0</v>
      </c>
      <c r="DR385" s="165">
        <f t="shared" si="401"/>
        <v>0</v>
      </c>
      <c r="DS385" s="165">
        <f t="shared" si="402"/>
        <v>0</v>
      </c>
      <c r="DT385" s="165">
        <f t="shared" si="403"/>
        <v>0</v>
      </c>
      <c r="DU385" s="165">
        <f t="shared" si="404"/>
        <v>0</v>
      </c>
      <c r="DV385" s="165">
        <f t="shared" si="405"/>
        <v>0</v>
      </c>
      <c r="DW385" s="165">
        <f t="shared" si="406"/>
        <v>0</v>
      </c>
      <c r="DX385" s="165">
        <f t="shared" si="407"/>
        <v>0</v>
      </c>
      <c r="DY385" s="165">
        <f t="shared" si="408"/>
        <v>0</v>
      </c>
      <c r="DZ385" s="165">
        <f t="shared" si="409"/>
        <v>0</v>
      </c>
      <c r="EA385" s="165">
        <f t="shared" si="410"/>
        <v>0</v>
      </c>
      <c r="EB385" s="165">
        <f t="shared" si="411"/>
        <v>0</v>
      </c>
      <c r="EC385" s="165">
        <f t="shared" si="412"/>
        <v>0</v>
      </c>
      <c r="ED385" s="165">
        <f t="shared" si="413"/>
        <v>0</v>
      </c>
      <c r="EE385" s="165" t="str">
        <f t="shared" si="414"/>
        <v/>
      </c>
      <c r="EF385" s="165" t="str">
        <f t="shared" si="415"/>
        <v/>
      </c>
      <c r="EG385" s="165" t="str">
        <f t="shared" si="416"/>
        <v/>
      </c>
      <c r="EH385" s="165" t="str">
        <f t="shared" si="417"/>
        <v/>
      </c>
      <c r="EI385" s="165" t="str">
        <f t="shared" si="418"/>
        <v/>
      </c>
      <c r="EJ385" s="165" t="str">
        <f t="shared" si="419"/>
        <v/>
      </c>
      <c r="EK385" s="165" t="str">
        <f t="shared" si="420"/>
        <v/>
      </c>
      <c r="EL385" s="165" t="str">
        <f t="shared" si="421"/>
        <v/>
      </c>
      <c r="EM385" s="165" t="e">
        <f>IF(#REF!="بله","FSW","")</f>
        <v>#REF!</v>
      </c>
      <c r="EN385" s="165" t="str">
        <f t="shared" si="422"/>
        <v/>
      </c>
      <c r="EO385" s="165" t="str">
        <f t="shared" si="423"/>
        <v/>
      </c>
      <c r="EP385" s="165" t="str">
        <f t="shared" si="424"/>
        <v/>
      </c>
      <c r="EQ385" s="165" t="str">
        <f t="shared" si="435"/>
        <v/>
      </c>
      <c r="ER385" s="165" t="str">
        <f t="shared" si="436"/>
        <v/>
      </c>
      <c r="ES385" s="165"/>
      <c r="ET385" s="165" t="str">
        <f t="shared" si="437"/>
        <v/>
      </c>
      <c r="EU385" s="165" t="str">
        <f t="shared" si="425"/>
        <v/>
      </c>
      <c r="EV385" s="165" t="str">
        <f t="shared" si="426"/>
        <v xml:space="preserve"> </v>
      </c>
      <c r="EW385" s="165" t="str">
        <f t="shared" si="427"/>
        <v>هیچکدام</v>
      </c>
      <c r="EX385" s="165" t="str">
        <f t="shared" si="428"/>
        <v xml:space="preserve"> </v>
      </c>
      <c r="EY385" s="165"/>
      <c r="EZ385" s="165" t="str">
        <f t="shared" si="438"/>
        <v xml:space="preserve"> </v>
      </c>
      <c r="FA385" s="165" t="str">
        <f t="shared" si="429"/>
        <v>هیچکدام</v>
      </c>
      <c r="FB385" s="165"/>
      <c r="FC385" s="165"/>
      <c r="FD385" s="165"/>
      <c r="FE385" s="165"/>
      <c r="FG385" s="165"/>
      <c r="FH385" s="165"/>
      <c r="FI385" s="165"/>
      <c r="FJ385" s="165"/>
      <c r="FK385" s="165"/>
      <c r="FL385" s="165"/>
      <c r="FM385" s="165"/>
      <c r="FN385" s="165"/>
      <c r="FO385" s="165"/>
      <c r="FP385" s="165"/>
      <c r="FQ385" s="165"/>
    </row>
    <row r="386" spans="1:173" s="166" customFormat="1" ht="11.65" x14ac:dyDescent="0.35">
      <c r="A386" s="167">
        <v>385</v>
      </c>
      <c r="B386" s="105"/>
      <c r="C386" s="168"/>
      <c r="D386" s="169"/>
      <c r="E386" s="170"/>
      <c r="F386" s="202"/>
      <c r="G386" s="169"/>
      <c r="H386" s="106"/>
      <c r="I386" s="169"/>
      <c r="J386" s="171"/>
      <c r="K386" s="172"/>
      <c r="L386" s="173"/>
      <c r="M386" s="171"/>
      <c r="N386" s="172"/>
      <c r="O386" s="111">
        <f t="shared" si="439"/>
        <v>1398</v>
      </c>
      <c r="P386" s="174"/>
      <c r="Q386" s="175"/>
      <c r="R386" s="175"/>
      <c r="S386" s="217"/>
      <c r="T386" s="114"/>
      <c r="U386" s="115"/>
      <c r="V386" s="116"/>
      <c r="W386" s="117"/>
      <c r="X386" s="117"/>
      <c r="Y386" s="176"/>
      <c r="Z386" s="117"/>
      <c r="AA386" s="117"/>
      <c r="AB386" s="117"/>
      <c r="AC386" s="117"/>
      <c r="AD386" s="117"/>
      <c r="AE386" s="117"/>
      <c r="AF386" s="117"/>
      <c r="AG386" s="118"/>
      <c r="AH386" s="119"/>
      <c r="AI386" s="176"/>
      <c r="AJ386" s="121"/>
      <c r="AK386" s="25" t="str">
        <f t="shared" si="430"/>
        <v xml:space="preserve">         </v>
      </c>
      <c r="AL386" s="122" t="str">
        <f t="shared" si="431"/>
        <v>هیچکدام</v>
      </c>
      <c r="AM386" s="74" t="str">
        <f t="shared" si="432"/>
        <v>7.هیچکدام</v>
      </c>
      <c r="AN386" s="122" t="str">
        <f>IF(G386=0,"نامعلوم",'1.مشخصات مرکز'!$D$2-G386)</f>
        <v>نامعلوم</v>
      </c>
      <c r="AO386" s="123" t="str">
        <f t="shared" ref="AO386:AO449" si="440">IF(G386=0,"نامعلوم",IF(AN386&lt;15,"1.زیر 15 سال",IF(AN386&lt;21,"2.بین 15 تا 20 سال",IF(AN386&lt;26,"3.بین 21 تا 25",IF(AN386&lt;31,"4.بین 26 تا 30",IF(AN386&lt;46,"5.بین 31 تا 45",IF(AN386&lt;61,"6.بین 46 تا 60","7.بیشتر از 60 ")))))))</f>
        <v>نامعلوم</v>
      </c>
      <c r="AP386" s="177"/>
      <c r="AQ386" s="178"/>
      <c r="AR386" s="203"/>
      <c r="AS386" s="127" t="str">
        <f t="shared" si="433"/>
        <v>خیر</v>
      </c>
      <c r="AT386" s="128"/>
      <c r="AU386" s="179"/>
      <c r="AV386" s="180"/>
      <c r="AW386" s="180"/>
      <c r="AX386" s="181"/>
      <c r="AY386" s="182"/>
      <c r="AZ386" s="183"/>
      <c r="BA386" s="201"/>
      <c r="BB386" s="132"/>
      <c r="BC386" s="133"/>
      <c r="BD386" s="134"/>
      <c r="BE386" s="184"/>
      <c r="BF386" s="183"/>
      <c r="BG386" s="201"/>
      <c r="BH386" s="182"/>
      <c r="BI386" s="183"/>
      <c r="BJ386" s="201"/>
      <c r="BK386" s="179"/>
      <c r="BL386" s="185"/>
      <c r="BM386" s="186"/>
      <c r="BN386" s="186"/>
      <c r="BO386" s="187"/>
      <c r="BP386" s="180"/>
      <c r="BQ386" s="180"/>
      <c r="BR386" s="181"/>
      <c r="BS386" s="142" t="str">
        <f t="shared" ref="BS386:BS449" si="441">IF(BT386&gt;0,"بله","خیر")</f>
        <v>خیر</v>
      </c>
      <c r="BT386" s="188">
        <f t="shared" ref="BT386:BT449" si="442">BW386+BZ386+CC386+CF386</f>
        <v>0</v>
      </c>
      <c r="BU386" s="200" t="str">
        <f t="shared" ref="BU386:BU449" si="443">IF(OR(CG386="مثبت",CG386="منفی"),CG386,IF(OR(CD386="مثبت",CD386="منفی"),CD386,IF(OR(CA386="مثبت",CA386="منفی"),CA386,BX386)))</f>
        <v xml:space="preserve"> </v>
      </c>
      <c r="BV386" s="145" t="str">
        <f t="shared" si="434"/>
        <v xml:space="preserve"> </v>
      </c>
      <c r="BW386" s="189">
        <f t="shared" ref="BW386:BW449" si="444">SUM(DO386:DR386)</f>
        <v>0</v>
      </c>
      <c r="BX386" s="190" t="str">
        <f t="shared" ref="BX386:BX449" si="445">IF(AND(BJ386&gt;0,OR(BI386=1,BI386=2,BI386=3)),BJ386,IF(AND(BG386&gt;0,OR(BF386=1,BF386=2,BF386=3)),BG386,IF(AND(BD386&gt;0,OR(BC386=1,BC386=2,BC386=3)),BD386,IF(AND(BA386&gt;0,OR(AZ386=1,AZ386=2,AZ386=3)),BA386," "))))</f>
        <v xml:space="preserve"> </v>
      </c>
      <c r="BY386" s="148" t="str">
        <f t="shared" ref="BY386:BY449" si="446">IF(BX386=" ",BX386,IF(BX386="منفی"," ",IF(AND(BX386="مثبت",BO386&gt;0,BP386&gt;0,BQ386&gt;0,BR386&gt;0),"لینک شده است.","لینک نشده است.")))</f>
        <v xml:space="preserve"> </v>
      </c>
      <c r="BZ386" s="191">
        <f t="shared" ref="BZ386:BZ449" si="447">SUM(DS386:DV386)</f>
        <v>0</v>
      </c>
      <c r="CA386" s="192" t="str">
        <f t="shared" ref="CA386:CA449" si="448">IF(AND(BJ386&gt;0,OR(BI386=4,BI386=5,BI386=6)),BJ386,IF(AND(BG386&gt;0,OR(BF386=4,BF386=5,BF386=6)),BG386,IF(AND(BD386&gt;0,OR(BC386=4,BC386=5,BC386=6)),BD386,IF(AND(BA386&gt;0,OR(AZ386=4,AZ386=5,AZ386=6)),BA386," "))))</f>
        <v xml:space="preserve"> </v>
      </c>
      <c r="CB386" s="193" t="str">
        <f t="shared" ref="CB386:CB449" si="449">IF(CA386=" ",CA386,IF(CA386="منفی"," ",IF(AND(CA386="مثبت",BO386&gt;0,BP386&gt;0,BQ386&gt;0,BR386&gt;0),"لینک شده است.","لینک نشده است.")))</f>
        <v xml:space="preserve"> </v>
      </c>
      <c r="CC386" s="194">
        <f t="shared" ref="CC386:CC449" si="450">SUM(DW386:DZ386)</f>
        <v>0</v>
      </c>
      <c r="CD386" s="195" t="str">
        <f t="shared" ref="CD386:CD449" si="451">IF(AND(BJ386&gt;0,OR(BI386=7,BI386=8,BI386=9)),BJ386,IF(AND(BG386&gt;0,OR(BF386=7,BF386=8,BF386=9)),BG386,IF(AND(BD386&gt;0,OR(BC386=7,BC386=8,BC386=9)),BD386,IF(AND(BA386&gt;0,OR(AZ386=7,AZ386=8,AZ386=9)),BA386," "))))</f>
        <v xml:space="preserve"> </v>
      </c>
      <c r="CE386" s="154" t="str">
        <f t="shared" ref="CE386:CE449" si="452">IF(CD386=" ",CD386,IF(CD386="منفی"," ",IF(AND(CD386="مثبت",BO386&gt;0,BP386&gt;0,BQ386&gt;0,BR386&gt;0),"لینک شده است.","لینک نشده است.")))</f>
        <v xml:space="preserve"> </v>
      </c>
      <c r="CF386" s="196">
        <f t="shared" ref="CF386:CF449" si="453">SUM(EA386:ED386)</f>
        <v>0</v>
      </c>
      <c r="CG386" s="197" t="str">
        <f t="shared" ref="CG386:CG449" si="454">IF(AND(BJ386&gt;0,OR(BI386=10,BI386=11,BI386=12)),BJ386,IF(AND(BG386&gt;0,OR(BF386=10,BF386=11,BF386=12)),BG386,IF(AND(BD386&gt;0,OR(BC386=10,BC386=11,BC386=12)),BD386,IF(AND(BA386&gt;0,OR(AZ386=10,AZ386=11,AZ386=12)),BA386," "))))</f>
        <v xml:space="preserve"> </v>
      </c>
      <c r="CH386" s="157" t="str">
        <f t="shared" ref="CH386:CH449" si="455">IF(CG386=" ",CG386,IF(CG386="منفی"," ",IF(AND(CG386="مثبت",BO386&gt;0,BP386&gt;0,BQ386&gt;0,BR386&gt;0),"لینک شده است.","لینک نشده است.")))</f>
        <v xml:space="preserve"> </v>
      </c>
      <c r="CI386" s="191">
        <f t="shared" ref="CI386:CI449" si="456">BW386+BZ386</f>
        <v>0</v>
      </c>
      <c r="CJ386" s="192" t="str">
        <f t="shared" ref="CJ386:CJ449" si="457">IF(OR(CA386="مثبت",CA386="منفی"),CA386,BX386)</f>
        <v xml:space="preserve"> </v>
      </c>
      <c r="CK386" s="151" t="str">
        <f t="shared" ref="CK386:CK449" si="458">IF(CJ386=" ",CJ386,IF(CJ386="منفی"," ",IF(AND(CJ386="مثبت",BO386&gt;0,BP386&gt;0,BQ386&gt;0,BR386&gt;0),"لینک شده است.","لینک نشده است.")))</f>
        <v xml:space="preserve"> </v>
      </c>
      <c r="CL386" s="198">
        <f t="shared" ref="CL386:CL449" si="459">CC386+CF386</f>
        <v>0</v>
      </c>
      <c r="CM386" s="197" t="str">
        <f t="shared" ref="CM386:CM449" si="460">IF(OR(CG386="مثبت",CG386="منفی"),CG386,CD386)</f>
        <v xml:space="preserve"> </v>
      </c>
      <c r="CN386" s="159" t="str">
        <f t="shared" ref="CN386:CN449" si="461">IF(CM386=" ",CM386,IF(CM386="منفی"," ",IF(AND(CM386="مثبت",BO386&gt;0,BP386&gt;0,BQ386&gt;0,BR386&gt;0),"لینک شده است.","لینک نشده است.")))</f>
        <v xml:space="preserve"> </v>
      </c>
      <c r="CO386" s="194">
        <f t="shared" ref="CO386:CO449" si="462">CI386+CC386</f>
        <v>0</v>
      </c>
      <c r="CP386" s="195" t="str">
        <f t="shared" ref="CP386:CP449" si="463">IF(OR(CD386="مثبت",CD386="منفی"),CD386,CJ386)</f>
        <v xml:space="preserve"> </v>
      </c>
      <c r="CQ386" s="160" t="str">
        <f t="shared" ref="CQ386:CQ449" si="464">IF(CP386=" ",CP386,IF(CP386="منفی"," ",IF(AND(CP386="مثبت",BO386&gt;0,BP386&gt;0,BQ386&gt;0,BR386&gt;0),"لینک شده است.","لینک نشده است.")))</f>
        <v xml:space="preserve"> </v>
      </c>
      <c r="CR386" s="161">
        <f t="shared" ref="CR386:CR449" si="465">BT386</f>
        <v>0</v>
      </c>
      <c r="CS386" s="144" t="str">
        <f t="shared" ref="CS386:CS449" si="466">BU386</f>
        <v xml:space="preserve"> </v>
      </c>
      <c r="CT386" s="145" t="str">
        <f t="shared" ref="CT386:CT449" si="467">BV386</f>
        <v xml:space="preserve"> </v>
      </c>
      <c r="CU386" s="144" t="str">
        <f t="shared" ref="CU386:CU449" si="468">IF(AND(CL386&gt;0,CI386&gt;0),"بله","خیر")</f>
        <v>خیر</v>
      </c>
      <c r="CV386" s="162" t="str">
        <f t="shared" ref="CV386:CV449" si="469">IF(OR(AQ386=1,AQ386=2,AQ386=3),"1.سه ماهه اول",IF(OR(AQ386=4,AQ386=5,AQ386=6),"2.سه ماهه دوم",IF(OR(AQ386=7,AQ386=8,AQ386=9),"3.سه ماهه سوم",IF(OR(AQ386=10,AQ386=11,AQ386=12),"4.سه ماهه چهارم","ارائه نشده است."))))</f>
        <v>ارائه نشده است.</v>
      </c>
      <c r="CW386" s="199">
        <f t="shared" ref="CW386:CW449" si="470">AR386</f>
        <v>0</v>
      </c>
      <c r="CX386" s="164"/>
      <c r="CY386" s="164"/>
      <c r="CZ386" s="164"/>
      <c r="DA386" s="165"/>
      <c r="DB386" s="165"/>
      <c r="DC386" s="165"/>
      <c r="DD386" s="165"/>
      <c r="DE386" s="165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>
        <f t="shared" ref="DO386:DO449" si="471">IF(AND(BA386&gt;1,OR(AZ386=1,AZ386=2,AZ386=3)),1,0)</f>
        <v>0</v>
      </c>
      <c r="DP386" s="165">
        <f t="shared" ref="DP386:DP449" si="472">IF(AND(BD386&gt;1,OR(BC386=1,BC386=2,BC386=3)),1,0)</f>
        <v>0</v>
      </c>
      <c r="DQ386" s="165">
        <f t="shared" ref="DQ386:DQ449" si="473">IF(AND(BG386&gt;0,OR(BF386=1,BF386=2,BF386=3)),1,0)</f>
        <v>0</v>
      </c>
      <c r="DR386" s="165">
        <f t="shared" ref="DR386:DR449" si="474">IF(AND(BJ386&gt;0,OR(BI386=1,BI386=2,BI386=3)),1,0)</f>
        <v>0</v>
      </c>
      <c r="DS386" s="165">
        <f t="shared" ref="DS386:DS449" si="475">IF(AND(BA386&gt;0,OR(AZ386=4,AZ386=5,AZ386=6)),1,0)</f>
        <v>0</v>
      </c>
      <c r="DT386" s="165">
        <f t="shared" ref="DT386:DT449" si="476">IF(AND(BD386&gt;0,OR(BC386=4,BC386=5,BC386=6)),1,0)</f>
        <v>0</v>
      </c>
      <c r="DU386" s="165">
        <f t="shared" ref="DU386:DU449" si="477">IF(AND(BG386&gt;0,OR(BF386=4,BF386=5,BF386=6)),1,0)</f>
        <v>0</v>
      </c>
      <c r="DV386" s="165">
        <f t="shared" ref="DV386:DV449" si="478">IF(AND(BJ386&gt;0,OR(BI386=4,BI386=5,BI386=6)),1,0)</f>
        <v>0</v>
      </c>
      <c r="DW386" s="165">
        <f t="shared" ref="DW386:DW449" si="479">IF(AND(BA386&gt;0,OR(AZ386=7,AZ386=8,AZ386=9)),1,0)</f>
        <v>0</v>
      </c>
      <c r="DX386" s="165">
        <f t="shared" ref="DX386:DX449" si="480">IF(AND(BD386&gt;0,OR(BC386=7,BC386=8,BC386=9)),1,0)</f>
        <v>0</v>
      </c>
      <c r="DY386" s="165">
        <f t="shared" ref="DY386:DY449" si="481">IF(AND(BG386&gt;0,OR(BF386=7,BF386=8,BF386=9)),1,0)</f>
        <v>0</v>
      </c>
      <c r="DZ386" s="165">
        <f t="shared" ref="DZ386:DZ449" si="482">IF(AND(BJ386&gt;0,OR(BI386=7,BI386=8,BI386=9)),1,0)</f>
        <v>0</v>
      </c>
      <c r="EA386" s="165">
        <f t="shared" ref="EA386:EA449" si="483">IF(AND(BA386&gt;0,OR(AZ386=10,AZ386=11,AZ386=12)),1,0)</f>
        <v>0</v>
      </c>
      <c r="EB386" s="165">
        <f t="shared" ref="EB386:EB449" si="484">IF(AND(BD386&gt;0,OR(BC386=10,BC386=11,BC386=12)),1,0)</f>
        <v>0</v>
      </c>
      <c r="EC386" s="165">
        <f t="shared" ref="EC386:EC449" si="485">IF(AND(BG386&gt;0,OR(BF386=10,BF386=11,BF386=12)),1,0)</f>
        <v>0</v>
      </c>
      <c r="ED386" s="165">
        <f t="shared" ref="ED386:ED449" si="486">IF(AND(BJ386&gt;0,OR(BI386=10,BI386=11,BI386=12)),1,0)</f>
        <v>0</v>
      </c>
      <c r="EE386" s="165" t="str">
        <f t="shared" ref="EE386:EE449" si="487">IF(T386="بله","بارداری","")</f>
        <v/>
      </c>
      <c r="EF386" s="165" t="str">
        <f t="shared" ref="EF386:EF449" si="488">IF(U386="بله","ابتلا به سل","")</f>
        <v/>
      </c>
      <c r="EG386" s="165" t="str">
        <f t="shared" ref="EG386:EG449" si="489">IF(V386="بله","سابقه تزریق","")</f>
        <v/>
      </c>
      <c r="EH386" s="165" t="str">
        <f t="shared" ref="EH386:EH449" si="490">IF(W386="بله","سابقه تزریق یک سال اخیر","")</f>
        <v/>
      </c>
      <c r="EI386" s="165" t="str">
        <f t="shared" ref="EI386:EI449" si="491">IF(X386="بله","تزریق فعال","")</f>
        <v/>
      </c>
      <c r="EJ386" s="165" t="str">
        <f t="shared" ref="EJ386:EJ449" si="492">IF(Y386="بله","غیرتزریقی","")</f>
        <v/>
      </c>
      <c r="EK386" s="165" t="str">
        <f t="shared" ref="EK386:EK449" si="493">IF(Z386="بله","مصرف محرک","")</f>
        <v/>
      </c>
      <c r="EL386" s="165" t="str">
        <f t="shared" ref="EL386:EL449" si="494">IF(AA386="بله","FSW","")</f>
        <v/>
      </c>
      <c r="EM386" s="165" t="e">
        <f>IF(#REF!="بله","FSW","")</f>
        <v>#REF!</v>
      </c>
      <c r="EN386" s="165" t="str">
        <f t="shared" ref="EN386:EN449" si="495">IF(AB386="بله","MSM","")</f>
        <v/>
      </c>
      <c r="EO386" s="165" t="str">
        <f t="shared" ref="EO386:EO449" si="496">IF(AC386="بله","شریک جنسی پرخطر","")</f>
        <v/>
      </c>
      <c r="EP386" s="165" t="str">
        <f t="shared" ref="EP386:EP449" si="497">IF(AD386="بله","تراجنسی","")</f>
        <v/>
      </c>
      <c r="EQ386" s="165" t="str">
        <f t="shared" si="435"/>
        <v/>
      </c>
      <c r="ER386" s="165" t="str">
        <f t="shared" si="436"/>
        <v/>
      </c>
      <c r="ES386" s="165"/>
      <c r="ET386" s="165" t="str">
        <f t="shared" si="437"/>
        <v/>
      </c>
      <c r="EU386" s="165" t="str">
        <f t="shared" ref="EU386:EU449" si="498">IF(AG386="هیچکدام","هیچکدام","")</f>
        <v/>
      </c>
      <c r="EV386" s="165" t="str">
        <f t="shared" ref="EV386:EV449" si="499">IF(OR(T386="بله",U386="بله",V386="بله"),"تزریق"," ")</f>
        <v xml:space="preserve"> </v>
      </c>
      <c r="EW386" s="165" t="str">
        <f t="shared" ref="EW386:EW449" si="500">IF(AL386="هیچکدام","هیچکدام","")</f>
        <v>هیچکدام</v>
      </c>
      <c r="EX386" s="165" t="str">
        <f t="shared" ref="EX386:EX449" si="501">IF(OR(V386="بله",W386="بله",X386="بله"),"تزریق"," ")</f>
        <v xml:space="preserve"> </v>
      </c>
      <c r="EY386" s="165"/>
      <c r="EZ386" s="165" t="str">
        <f t="shared" si="438"/>
        <v xml:space="preserve"> </v>
      </c>
      <c r="FA386" s="165" t="str">
        <f t="shared" ref="FA386:FA449" si="502">IF(AL386="هیچکدام","هیچکدام"," ")</f>
        <v>هیچکدام</v>
      </c>
      <c r="FB386" s="165"/>
      <c r="FC386" s="165"/>
      <c r="FD386" s="165"/>
      <c r="FE386" s="165"/>
      <c r="FG386" s="165"/>
      <c r="FH386" s="165"/>
      <c r="FI386" s="165"/>
      <c r="FJ386" s="165"/>
      <c r="FK386" s="165"/>
      <c r="FL386" s="165"/>
      <c r="FM386" s="165"/>
      <c r="FN386" s="165"/>
      <c r="FO386" s="165"/>
      <c r="FP386" s="165"/>
      <c r="FQ386" s="165"/>
    </row>
    <row r="387" spans="1:173" s="166" customFormat="1" ht="11.65" x14ac:dyDescent="0.35">
      <c r="A387" s="167">
        <v>386</v>
      </c>
      <c r="B387" s="105"/>
      <c r="C387" s="168"/>
      <c r="D387" s="169"/>
      <c r="E387" s="170"/>
      <c r="F387" s="202"/>
      <c r="G387" s="169"/>
      <c r="H387" s="106"/>
      <c r="I387" s="169"/>
      <c r="J387" s="171"/>
      <c r="K387" s="172"/>
      <c r="L387" s="173"/>
      <c r="M387" s="171"/>
      <c r="N387" s="172"/>
      <c r="O387" s="111">
        <f t="shared" si="439"/>
        <v>1398</v>
      </c>
      <c r="P387" s="174"/>
      <c r="Q387" s="175"/>
      <c r="R387" s="175"/>
      <c r="S387" s="217"/>
      <c r="T387" s="114"/>
      <c r="U387" s="115"/>
      <c r="V387" s="116"/>
      <c r="W387" s="117"/>
      <c r="X387" s="117"/>
      <c r="Y387" s="176"/>
      <c r="Z387" s="117"/>
      <c r="AA387" s="117"/>
      <c r="AB387" s="117"/>
      <c r="AC387" s="117"/>
      <c r="AD387" s="117"/>
      <c r="AE387" s="117"/>
      <c r="AF387" s="117"/>
      <c r="AG387" s="118"/>
      <c r="AH387" s="119"/>
      <c r="AI387" s="176"/>
      <c r="AJ387" s="121"/>
      <c r="AK387" s="25" t="str">
        <f t="shared" ref="AK387:AK450" si="503">EG387&amp;" "&amp;EI387&amp;" "&amp;EJ387&amp;" "&amp;EK387&amp;" "&amp;EL387&amp;" "&amp;EN387&amp;" "&amp;EO387&amp;" "&amp;EP387&amp;" "&amp;EQ387&amp;" "&amp;ER387</f>
        <v xml:space="preserve">         </v>
      </c>
      <c r="AL387" s="122" t="str">
        <f t="shared" ref="AL387:AL450" si="504">IF(OR(X387="بله",Y387="بله",V387="بله",W387="بله",Z387="بله",AA387="بله",AB387="بله",AC387="بله",AD387="بله",AE387="بله",AF387="بله"),"خیر","هیچکدام")</f>
        <v>هیچکدام</v>
      </c>
      <c r="AM387" s="74" t="str">
        <f t="shared" ref="AM387:AM450" si="505">IF(AND(EX387="تزریق",EZ387="جنسی"),"1.تزریق و جنسی",IF(AND(EX387="تزریق",EZ387=" "),"2.تزریق",IF(AND(EZ387="جنسی",EX387=" "),"3.جنسی",IF(U387="بله","5.ابتلا به سل",IF(T387="بله","6.بارداری",IF(AL387="هیچکدام","7.هیچکدام","4.سایر عوامل خطر"))))))</f>
        <v>7.هیچکدام</v>
      </c>
      <c r="AN387" s="122" t="str">
        <f>IF(G387=0,"نامعلوم",'1.مشخصات مرکز'!$D$2-G387)</f>
        <v>نامعلوم</v>
      </c>
      <c r="AO387" s="123" t="str">
        <f t="shared" si="440"/>
        <v>نامعلوم</v>
      </c>
      <c r="AP387" s="177"/>
      <c r="AQ387" s="178"/>
      <c r="AR387" s="203"/>
      <c r="AS387" s="127" t="str">
        <f t="shared" ref="AS387:AS450" si="506">IF(AND(AX387&gt;0,AW387&gt;0,AV387&gt;0,AU387&gt;0),"خیر",+IF(AM387="7.هیچکدام","خیر","بله"))</f>
        <v>خیر</v>
      </c>
      <c r="AT387" s="128"/>
      <c r="AU387" s="179"/>
      <c r="AV387" s="180"/>
      <c r="AW387" s="180"/>
      <c r="AX387" s="181"/>
      <c r="AY387" s="182"/>
      <c r="AZ387" s="183"/>
      <c r="BA387" s="201"/>
      <c r="BB387" s="132"/>
      <c r="BC387" s="133"/>
      <c r="BD387" s="134"/>
      <c r="BE387" s="184"/>
      <c r="BF387" s="183"/>
      <c r="BG387" s="201"/>
      <c r="BH387" s="182"/>
      <c r="BI387" s="183"/>
      <c r="BJ387" s="201"/>
      <c r="BK387" s="179"/>
      <c r="BL387" s="185"/>
      <c r="BM387" s="186"/>
      <c r="BN387" s="186"/>
      <c r="BO387" s="187"/>
      <c r="BP387" s="180"/>
      <c r="BQ387" s="180"/>
      <c r="BR387" s="181"/>
      <c r="BS387" s="142" t="str">
        <f t="shared" si="441"/>
        <v>خیر</v>
      </c>
      <c r="BT387" s="188">
        <f t="shared" si="442"/>
        <v>0</v>
      </c>
      <c r="BU387" s="200" t="str">
        <f t="shared" si="443"/>
        <v xml:space="preserve"> </v>
      </c>
      <c r="BV387" s="145" t="str">
        <f t="shared" ref="BV387:BV450" si="507">IF(BU387=" ",BU387,IF(BU387="منفی"," ",IF(AND(BU387="مثبت",BO387&gt;0,BP387&gt;0,BQ387&gt;0,BR387&gt;0),"لینک شده است.","لینک نشده است.")))</f>
        <v xml:space="preserve"> </v>
      </c>
      <c r="BW387" s="189">
        <f t="shared" si="444"/>
        <v>0</v>
      </c>
      <c r="BX387" s="190" t="str">
        <f t="shared" si="445"/>
        <v xml:space="preserve"> </v>
      </c>
      <c r="BY387" s="148" t="str">
        <f t="shared" si="446"/>
        <v xml:space="preserve"> </v>
      </c>
      <c r="BZ387" s="191">
        <f t="shared" si="447"/>
        <v>0</v>
      </c>
      <c r="CA387" s="192" t="str">
        <f t="shared" si="448"/>
        <v xml:space="preserve"> </v>
      </c>
      <c r="CB387" s="193" t="str">
        <f t="shared" si="449"/>
        <v xml:space="preserve"> </v>
      </c>
      <c r="CC387" s="194">
        <f t="shared" si="450"/>
        <v>0</v>
      </c>
      <c r="CD387" s="195" t="str">
        <f t="shared" si="451"/>
        <v xml:space="preserve"> </v>
      </c>
      <c r="CE387" s="154" t="str">
        <f t="shared" si="452"/>
        <v xml:space="preserve"> </v>
      </c>
      <c r="CF387" s="196">
        <f t="shared" si="453"/>
        <v>0</v>
      </c>
      <c r="CG387" s="197" t="str">
        <f t="shared" si="454"/>
        <v xml:space="preserve"> </v>
      </c>
      <c r="CH387" s="157" t="str">
        <f t="shared" si="455"/>
        <v xml:space="preserve"> </v>
      </c>
      <c r="CI387" s="191">
        <f t="shared" si="456"/>
        <v>0</v>
      </c>
      <c r="CJ387" s="192" t="str">
        <f t="shared" si="457"/>
        <v xml:space="preserve"> </v>
      </c>
      <c r="CK387" s="151" t="str">
        <f t="shared" si="458"/>
        <v xml:space="preserve"> </v>
      </c>
      <c r="CL387" s="198">
        <f t="shared" si="459"/>
        <v>0</v>
      </c>
      <c r="CM387" s="197" t="str">
        <f t="shared" si="460"/>
        <v xml:space="preserve"> </v>
      </c>
      <c r="CN387" s="159" t="str">
        <f t="shared" si="461"/>
        <v xml:space="preserve"> </v>
      </c>
      <c r="CO387" s="194">
        <f t="shared" si="462"/>
        <v>0</v>
      </c>
      <c r="CP387" s="195" t="str">
        <f t="shared" si="463"/>
        <v xml:space="preserve"> </v>
      </c>
      <c r="CQ387" s="160" t="str">
        <f t="shared" si="464"/>
        <v xml:space="preserve"> </v>
      </c>
      <c r="CR387" s="161">
        <f t="shared" si="465"/>
        <v>0</v>
      </c>
      <c r="CS387" s="144" t="str">
        <f t="shared" si="466"/>
        <v xml:space="preserve"> </v>
      </c>
      <c r="CT387" s="145" t="str">
        <f t="shared" si="467"/>
        <v xml:space="preserve"> </v>
      </c>
      <c r="CU387" s="144" t="str">
        <f t="shared" si="468"/>
        <v>خیر</v>
      </c>
      <c r="CV387" s="162" t="str">
        <f t="shared" si="469"/>
        <v>ارائه نشده است.</v>
      </c>
      <c r="CW387" s="199">
        <f t="shared" si="470"/>
        <v>0</v>
      </c>
      <c r="CX387" s="164"/>
      <c r="CY387" s="164"/>
      <c r="CZ387" s="164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>
        <f t="shared" si="471"/>
        <v>0</v>
      </c>
      <c r="DP387" s="165">
        <f t="shared" si="472"/>
        <v>0</v>
      </c>
      <c r="DQ387" s="165">
        <f t="shared" si="473"/>
        <v>0</v>
      </c>
      <c r="DR387" s="165">
        <f t="shared" si="474"/>
        <v>0</v>
      </c>
      <c r="DS387" s="165">
        <f t="shared" si="475"/>
        <v>0</v>
      </c>
      <c r="DT387" s="165">
        <f t="shared" si="476"/>
        <v>0</v>
      </c>
      <c r="DU387" s="165">
        <f t="shared" si="477"/>
        <v>0</v>
      </c>
      <c r="DV387" s="165">
        <f t="shared" si="478"/>
        <v>0</v>
      </c>
      <c r="DW387" s="165">
        <f t="shared" si="479"/>
        <v>0</v>
      </c>
      <c r="DX387" s="165">
        <f t="shared" si="480"/>
        <v>0</v>
      </c>
      <c r="DY387" s="165">
        <f t="shared" si="481"/>
        <v>0</v>
      </c>
      <c r="DZ387" s="165">
        <f t="shared" si="482"/>
        <v>0</v>
      </c>
      <c r="EA387" s="165">
        <f t="shared" si="483"/>
        <v>0</v>
      </c>
      <c r="EB387" s="165">
        <f t="shared" si="484"/>
        <v>0</v>
      </c>
      <c r="EC387" s="165">
        <f t="shared" si="485"/>
        <v>0</v>
      </c>
      <c r="ED387" s="165">
        <f t="shared" si="486"/>
        <v>0</v>
      </c>
      <c r="EE387" s="165" t="str">
        <f t="shared" si="487"/>
        <v/>
      </c>
      <c r="EF387" s="165" t="str">
        <f t="shared" si="488"/>
        <v/>
      </c>
      <c r="EG387" s="165" t="str">
        <f t="shared" si="489"/>
        <v/>
      </c>
      <c r="EH387" s="165" t="str">
        <f t="shared" si="490"/>
        <v/>
      </c>
      <c r="EI387" s="165" t="str">
        <f t="shared" si="491"/>
        <v/>
      </c>
      <c r="EJ387" s="165" t="str">
        <f t="shared" si="492"/>
        <v/>
      </c>
      <c r="EK387" s="165" t="str">
        <f t="shared" si="493"/>
        <v/>
      </c>
      <c r="EL387" s="165" t="str">
        <f t="shared" si="494"/>
        <v/>
      </c>
      <c r="EM387" s="165" t="e">
        <f>IF(#REF!="بله","FSW","")</f>
        <v>#REF!</v>
      </c>
      <c r="EN387" s="165" t="str">
        <f t="shared" si="495"/>
        <v/>
      </c>
      <c r="EO387" s="165" t="str">
        <f t="shared" si="496"/>
        <v/>
      </c>
      <c r="EP387" s="165" t="str">
        <f t="shared" si="497"/>
        <v/>
      </c>
      <c r="EQ387" s="165" t="str">
        <f t="shared" ref="EQ387:EQ450" si="508">IF(AE387="بله","STI","")</f>
        <v/>
      </c>
      <c r="ER387" s="165" t="str">
        <f t="shared" ref="ER387:ER450" si="509">IF(AF387="بله","هپاتیت","")</f>
        <v/>
      </c>
      <c r="ES387" s="165"/>
      <c r="ET387" s="165" t="str">
        <f t="shared" ref="ET387:ET450" si="510">EG387&amp;""&amp;EH387&amp;""&amp;EI387&amp;""&amp;EJ387&amp;""&amp;EK387&amp;""&amp;EL387&amp;""&amp;EN387&amp;""&amp;EO387&amp;""&amp;EP387</f>
        <v/>
      </c>
      <c r="EU387" s="165" t="str">
        <f t="shared" si="498"/>
        <v/>
      </c>
      <c r="EV387" s="165" t="str">
        <f t="shared" si="499"/>
        <v xml:space="preserve"> </v>
      </c>
      <c r="EW387" s="165" t="str">
        <f t="shared" si="500"/>
        <v>هیچکدام</v>
      </c>
      <c r="EX387" s="165" t="str">
        <f t="shared" si="501"/>
        <v xml:space="preserve"> </v>
      </c>
      <c r="EY387" s="165"/>
      <c r="EZ387" s="165" t="str">
        <f t="shared" ref="EZ387:EZ450" si="511">IF(OR(AD387="بله",AC387="بله",AB387="بله",AE387="بله",AA387="بله"),"جنسی"," ")</f>
        <v xml:space="preserve"> </v>
      </c>
      <c r="FA387" s="165" t="str">
        <f t="shared" si="502"/>
        <v>هیچکدام</v>
      </c>
      <c r="FB387" s="165"/>
      <c r="FC387" s="165"/>
      <c r="FD387" s="165"/>
      <c r="FE387" s="165"/>
      <c r="FG387" s="165"/>
      <c r="FH387" s="165"/>
      <c r="FI387" s="165"/>
      <c r="FJ387" s="165"/>
      <c r="FK387" s="165"/>
      <c r="FL387" s="165"/>
      <c r="FM387" s="165"/>
      <c r="FN387" s="165"/>
      <c r="FO387" s="165"/>
      <c r="FP387" s="165"/>
      <c r="FQ387" s="165"/>
    </row>
    <row r="388" spans="1:173" s="166" customFormat="1" ht="11.65" x14ac:dyDescent="0.35">
      <c r="A388" s="167">
        <v>387</v>
      </c>
      <c r="B388" s="105"/>
      <c r="C388" s="168"/>
      <c r="D388" s="169"/>
      <c r="E388" s="170"/>
      <c r="F388" s="202"/>
      <c r="G388" s="169"/>
      <c r="H388" s="106"/>
      <c r="I388" s="169"/>
      <c r="J388" s="171"/>
      <c r="K388" s="172"/>
      <c r="L388" s="173"/>
      <c r="M388" s="171"/>
      <c r="N388" s="172"/>
      <c r="O388" s="111">
        <f t="shared" ref="O388:O451" si="512">O387</f>
        <v>1398</v>
      </c>
      <c r="P388" s="174"/>
      <c r="Q388" s="175"/>
      <c r="R388" s="175"/>
      <c r="S388" s="217"/>
      <c r="T388" s="114"/>
      <c r="U388" s="115"/>
      <c r="V388" s="116"/>
      <c r="W388" s="117"/>
      <c r="X388" s="117"/>
      <c r="Y388" s="176"/>
      <c r="Z388" s="117"/>
      <c r="AA388" s="117"/>
      <c r="AB388" s="117"/>
      <c r="AC388" s="117"/>
      <c r="AD388" s="117"/>
      <c r="AE388" s="117"/>
      <c r="AF388" s="117"/>
      <c r="AG388" s="118"/>
      <c r="AH388" s="119"/>
      <c r="AI388" s="176"/>
      <c r="AJ388" s="121"/>
      <c r="AK388" s="25" t="str">
        <f t="shared" si="503"/>
        <v xml:space="preserve">         </v>
      </c>
      <c r="AL388" s="122" t="str">
        <f t="shared" si="504"/>
        <v>هیچکدام</v>
      </c>
      <c r="AM388" s="74" t="str">
        <f t="shared" si="505"/>
        <v>7.هیچکدام</v>
      </c>
      <c r="AN388" s="122" t="str">
        <f>IF(G388=0,"نامعلوم",'1.مشخصات مرکز'!$D$2-G388)</f>
        <v>نامعلوم</v>
      </c>
      <c r="AO388" s="123" t="str">
        <f t="shared" si="440"/>
        <v>نامعلوم</v>
      </c>
      <c r="AP388" s="177"/>
      <c r="AQ388" s="178"/>
      <c r="AR388" s="203"/>
      <c r="AS388" s="127" t="str">
        <f t="shared" si="506"/>
        <v>خیر</v>
      </c>
      <c r="AT388" s="128"/>
      <c r="AU388" s="179"/>
      <c r="AV388" s="180"/>
      <c r="AW388" s="180"/>
      <c r="AX388" s="181"/>
      <c r="AY388" s="182"/>
      <c r="AZ388" s="183"/>
      <c r="BA388" s="201"/>
      <c r="BB388" s="132"/>
      <c r="BC388" s="133"/>
      <c r="BD388" s="134"/>
      <c r="BE388" s="184"/>
      <c r="BF388" s="183"/>
      <c r="BG388" s="201"/>
      <c r="BH388" s="182"/>
      <c r="BI388" s="183"/>
      <c r="BJ388" s="201"/>
      <c r="BK388" s="179"/>
      <c r="BL388" s="185"/>
      <c r="BM388" s="186"/>
      <c r="BN388" s="186"/>
      <c r="BO388" s="187"/>
      <c r="BP388" s="180"/>
      <c r="BQ388" s="180"/>
      <c r="BR388" s="181"/>
      <c r="BS388" s="142" t="str">
        <f t="shared" si="441"/>
        <v>خیر</v>
      </c>
      <c r="BT388" s="188">
        <f t="shared" si="442"/>
        <v>0</v>
      </c>
      <c r="BU388" s="200" t="str">
        <f t="shared" si="443"/>
        <v xml:space="preserve"> </v>
      </c>
      <c r="BV388" s="145" t="str">
        <f t="shared" si="507"/>
        <v xml:space="preserve"> </v>
      </c>
      <c r="BW388" s="189">
        <f t="shared" si="444"/>
        <v>0</v>
      </c>
      <c r="BX388" s="190" t="str">
        <f t="shared" si="445"/>
        <v xml:space="preserve"> </v>
      </c>
      <c r="BY388" s="148" t="str">
        <f t="shared" si="446"/>
        <v xml:space="preserve"> </v>
      </c>
      <c r="BZ388" s="191">
        <f t="shared" si="447"/>
        <v>0</v>
      </c>
      <c r="CA388" s="192" t="str">
        <f t="shared" si="448"/>
        <v xml:space="preserve"> </v>
      </c>
      <c r="CB388" s="193" t="str">
        <f t="shared" si="449"/>
        <v xml:space="preserve"> </v>
      </c>
      <c r="CC388" s="194">
        <f t="shared" si="450"/>
        <v>0</v>
      </c>
      <c r="CD388" s="195" t="str">
        <f t="shared" si="451"/>
        <v xml:space="preserve"> </v>
      </c>
      <c r="CE388" s="154" t="str">
        <f t="shared" si="452"/>
        <v xml:space="preserve"> </v>
      </c>
      <c r="CF388" s="196">
        <f t="shared" si="453"/>
        <v>0</v>
      </c>
      <c r="CG388" s="197" t="str">
        <f t="shared" si="454"/>
        <v xml:space="preserve"> </v>
      </c>
      <c r="CH388" s="157" t="str">
        <f t="shared" si="455"/>
        <v xml:space="preserve"> </v>
      </c>
      <c r="CI388" s="191">
        <f t="shared" si="456"/>
        <v>0</v>
      </c>
      <c r="CJ388" s="192" t="str">
        <f t="shared" si="457"/>
        <v xml:space="preserve"> </v>
      </c>
      <c r="CK388" s="151" t="str">
        <f t="shared" si="458"/>
        <v xml:space="preserve"> </v>
      </c>
      <c r="CL388" s="198">
        <f t="shared" si="459"/>
        <v>0</v>
      </c>
      <c r="CM388" s="197" t="str">
        <f t="shared" si="460"/>
        <v xml:space="preserve"> </v>
      </c>
      <c r="CN388" s="159" t="str">
        <f t="shared" si="461"/>
        <v xml:space="preserve"> </v>
      </c>
      <c r="CO388" s="194">
        <f t="shared" si="462"/>
        <v>0</v>
      </c>
      <c r="CP388" s="195" t="str">
        <f t="shared" si="463"/>
        <v xml:space="preserve"> </v>
      </c>
      <c r="CQ388" s="160" t="str">
        <f t="shared" si="464"/>
        <v xml:space="preserve"> </v>
      </c>
      <c r="CR388" s="161">
        <f t="shared" si="465"/>
        <v>0</v>
      </c>
      <c r="CS388" s="144" t="str">
        <f t="shared" si="466"/>
        <v xml:space="preserve"> </v>
      </c>
      <c r="CT388" s="145" t="str">
        <f t="shared" si="467"/>
        <v xml:space="preserve"> </v>
      </c>
      <c r="CU388" s="144" t="str">
        <f t="shared" si="468"/>
        <v>خیر</v>
      </c>
      <c r="CV388" s="162" t="str">
        <f t="shared" si="469"/>
        <v>ارائه نشده است.</v>
      </c>
      <c r="CW388" s="199">
        <f t="shared" si="470"/>
        <v>0</v>
      </c>
      <c r="CX388" s="164"/>
      <c r="CY388" s="164"/>
      <c r="CZ388" s="164"/>
      <c r="DA388" s="165"/>
      <c r="DB388" s="165"/>
      <c r="DC388" s="165"/>
      <c r="DD388" s="165"/>
      <c r="DE388" s="165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>
        <f t="shared" si="471"/>
        <v>0</v>
      </c>
      <c r="DP388" s="165">
        <f t="shared" si="472"/>
        <v>0</v>
      </c>
      <c r="DQ388" s="165">
        <f t="shared" si="473"/>
        <v>0</v>
      </c>
      <c r="DR388" s="165">
        <f t="shared" si="474"/>
        <v>0</v>
      </c>
      <c r="DS388" s="165">
        <f t="shared" si="475"/>
        <v>0</v>
      </c>
      <c r="DT388" s="165">
        <f t="shared" si="476"/>
        <v>0</v>
      </c>
      <c r="DU388" s="165">
        <f t="shared" si="477"/>
        <v>0</v>
      </c>
      <c r="DV388" s="165">
        <f t="shared" si="478"/>
        <v>0</v>
      </c>
      <c r="DW388" s="165">
        <f t="shared" si="479"/>
        <v>0</v>
      </c>
      <c r="DX388" s="165">
        <f t="shared" si="480"/>
        <v>0</v>
      </c>
      <c r="DY388" s="165">
        <f t="shared" si="481"/>
        <v>0</v>
      </c>
      <c r="DZ388" s="165">
        <f t="shared" si="482"/>
        <v>0</v>
      </c>
      <c r="EA388" s="165">
        <f t="shared" si="483"/>
        <v>0</v>
      </c>
      <c r="EB388" s="165">
        <f t="shared" si="484"/>
        <v>0</v>
      </c>
      <c r="EC388" s="165">
        <f t="shared" si="485"/>
        <v>0</v>
      </c>
      <c r="ED388" s="165">
        <f t="shared" si="486"/>
        <v>0</v>
      </c>
      <c r="EE388" s="165" t="str">
        <f t="shared" si="487"/>
        <v/>
      </c>
      <c r="EF388" s="165" t="str">
        <f t="shared" si="488"/>
        <v/>
      </c>
      <c r="EG388" s="165" t="str">
        <f t="shared" si="489"/>
        <v/>
      </c>
      <c r="EH388" s="165" t="str">
        <f t="shared" si="490"/>
        <v/>
      </c>
      <c r="EI388" s="165" t="str">
        <f t="shared" si="491"/>
        <v/>
      </c>
      <c r="EJ388" s="165" t="str">
        <f t="shared" si="492"/>
        <v/>
      </c>
      <c r="EK388" s="165" t="str">
        <f t="shared" si="493"/>
        <v/>
      </c>
      <c r="EL388" s="165" t="str">
        <f t="shared" si="494"/>
        <v/>
      </c>
      <c r="EM388" s="165" t="e">
        <f>IF(#REF!="بله","FSW","")</f>
        <v>#REF!</v>
      </c>
      <c r="EN388" s="165" t="str">
        <f t="shared" si="495"/>
        <v/>
      </c>
      <c r="EO388" s="165" t="str">
        <f t="shared" si="496"/>
        <v/>
      </c>
      <c r="EP388" s="165" t="str">
        <f t="shared" si="497"/>
        <v/>
      </c>
      <c r="EQ388" s="165" t="str">
        <f t="shared" si="508"/>
        <v/>
      </c>
      <c r="ER388" s="165" t="str">
        <f t="shared" si="509"/>
        <v/>
      </c>
      <c r="ES388" s="165"/>
      <c r="ET388" s="165" t="str">
        <f t="shared" si="510"/>
        <v/>
      </c>
      <c r="EU388" s="165" t="str">
        <f t="shared" si="498"/>
        <v/>
      </c>
      <c r="EV388" s="165" t="str">
        <f t="shared" si="499"/>
        <v xml:space="preserve"> </v>
      </c>
      <c r="EW388" s="165" t="str">
        <f t="shared" si="500"/>
        <v>هیچکدام</v>
      </c>
      <c r="EX388" s="165" t="str">
        <f t="shared" si="501"/>
        <v xml:space="preserve"> </v>
      </c>
      <c r="EY388" s="165"/>
      <c r="EZ388" s="165" t="str">
        <f t="shared" si="511"/>
        <v xml:space="preserve"> </v>
      </c>
      <c r="FA388" s="165" t="str">
        <f t="shared" si="502"/>
        <v>هیچکدام</v>
      </c>
      <c r="FB388" s="165"/>
      <c r="FC388" s="165"/>
      <c r="FD388" s="165"/>
      <c r="FE388" s="165"/>
      <c r="FG388" s="165"/>
      <c r="FH388" s="165"/>
      <c r="FI388" s="165"/>
      <c r="FJ388" s="165"/>
      <c r="FK388" s="165"/>
      <c r="FL388" s="165"/>
      <c r="FM388" s="165"/>
      <c r="FN388" s="165"/>
      <c r="FO388" s="165"/>
      <c r="FP388" s="165"/>
      <c r="FQ388" s="165"/>
    </row>
    <row r="389" spans="1:173" s="166" customFormat="1" ht="11.65" x14ac:dyDescent="0.35">
      <c r="A389" s="167">
        <v>388</v>
      </c>
      <c r="B389" s="105"/>
      <c r="C389" s="168"/>
      <c r="D389" s="169"/>
      <c r="E389" s="170"/>
      <c r="F389" s="202"/>
      <c r="G389" s="169"/>
      <c r="H389" s="106"/>
      <c r="I389" s="169"/>
      <c r="J389" s="171"/>
      <c r="K389" s="172"/>
      <c r="L389" s="173"/>
      <c r="M389" s="171"/>
      <c r="N389" s="172"/>
      <c r="O389" s="111">
        <f t="shared" si="512"/>
        <v>1398</v>
      </c>
      <c r="P389" s="174"/>
      <c r="Q389" s="175"/>
      <c r="R389" s="175"/>
      <c r="S389" s="217"/>
      <c r="T389" s="114"/>
      <c r="U389" s="115"/>
      <c r="V389" s="116"/>
      <c r="W389" s="117"/>
      <c r="X389" s="117"/>
      <c r="Y389" s="176"/>
      <c r="Z389" s="117"/>
      <c r="AA389" s="117"/>
      <c r="AB389" s="117"/>
      <c r="AC389" s="117"/>
      <c r="AD389" s="117"/>
      <c r="AE389" s="117"/>
      <c r="AF389" s="117"/>
      <c r="AG389" s="118"/>
      <c r="AH389" s="119"/>
      <c r="AI389" s="176"/>
      <c r="AJ389" s="121"/>
      <c r="AK389" s="25" t="str">
        <f t="shared" si="503"/>
        <v xml:space="preserve">         </v>
      </c>
      <c r="AL389" s="122" t="str">
        <f t="shared" si="504"/>
        <v>هیچکدام</v>
      </c>
      <c r="AM389" s="74" t="str">
        <f t="shared" si="505"/>
        <v>7.هیچکدام</v>
      </c>
      <c r="AN389" s="122" t="str">
        <f>IF(G389=0,"نامعلوم",'1.مشخصات مرکز'!$D$2-G389)</f>
        <v>نامعلوم</v>
      </c>
      <c r="AO389" s="123" t="str">
        <f t="shared" si="440"/>
        <v>نامعلوم</v>
      </c>
      <c r="AP389" s="177"/>
      <c r="AQ389" s="178"/>
      <c r="AR389" s="203"/>
      <c r="AS389" s="127" t="str">
        <f t="shared" si="506"/>
        <v>خیر</v>
      </c>
      <c r="AT389" s="128"/>
      <c r="AU389" s="179"/>
      <c r="AV389" s="180"/>
      <c r="AW389" s="180"/>
      <c r="AX389" s="181"/>
      <c r="AY389" s="182"/>
      <c r="AZ389" s="183"/>
      <c r="BA389" s="201"/>
      <c r="BB389" s="132"/>
      <c r="BC389" s="133"/>
      <c r="BD389" s="134"/>
      <c r="BE389" s="184"/>
      <c r="BF389" s="183"/>
      <c r="BG389" s="201"/>
      <c r="BH389" s="182"/>
      <c r="BI389" s="183"/>
      <c r="BJ389" s="201"/>
      <c r="BK389" s="179"/>
      <c r="BL389" s="185"/>
      <c r="BM389" s="186"/>
      <c r="BN389" s="186"/>
      <c r="BO389" s="187"/>
      <c r="BP389" s="180"/>
      <c r="BQ389" s="180"/>
      <c r="BR389" s="181"/>
      <c r="BS389" s="142" t="str">
        <f t="shared" si="441"/>
        <v>خیر</v>
      </c>
      <c r="BT389" s="188">
        <f t="shared" si="442"/>
        <v>0</v>
      </c>
      <c r="BU389" s="200" t="str">
        <f t="shared" si="443"/>
        <v xml:space="preserve"> </v>
      </c>
      <c r="BV389" s="145" t="str">
        <f t="shared" si="507"/>
        <v xml:space="preserve"> </v>
      </c>
      <c r="BW389" s="189">
        <f t="shared" si="444"/>
        <v>0</v>
      </c>
      <c r="BX389" s="190" t="str">
        <f t="shared" si="445"/>
        <v xml:space="preserve"> </v>
      </c>
      <c r="BY389" s="148" t="str">
        <f t="shared" si="446"/>
        <v xml:space="preserve"> </v>
      </c>
      <c r="BZ389" s="191">
        <f t="shared" si="447"/>
        <v>0</v>
      </c>
      <c r="CA389" s="192" t="str">
        <f t="shared" si="448"/>
        <v xml:space="preserve"> </v>
      </c>
      <c r="CB389" s="193" t="str">
        <f t="shared" si="449"/>
        <v xml:space="preserve"> </v>
      </c>
      <c r="CC389" s="194">
        <f t="shared" si="450"/>
        <v>0</v>
      </c>
      <c r="CD389" s="195" t="str">
        <f t="shared" si="451"/>
        <v xml:space="preserve"> </v>
      </c>
      <c r="CE389" s="154" t="str">
        <f t="shared" si="452"/>
        <v xml:space="preserve"> </v>
      </c>
      <c r="CF389" s="196">
        <f t="shared" si="453"/>
        <v>0</v>
      </c>
      <c r="CG389" s="197" t="str">
        <f t="shared" si="454"/>
        <v xml:space="preserve"> </v>
      </c>
      <c r="CH389" s="157" t="str">
        <f t="shared" si="455"/>
        <v xml:space="preserve"> </v>
      </c>
      <c r="CI389" s="191">
        <f t="shared" si="456"/>
        <v>0</v>
      </c>
      <c r="CJ389" s="192" t="str">
        <f t="shared" si="457"/>
        <v xml:space="preserve"> </v>
      </c>
      <c r="CK389" s="151" t="str">
        <f t="shared" si="458"/>
        <v xml:space="preserve"> </v>
      </c>
      <c r="CL389" s="198">
        <f t="shared" si="459"/>
        <v>0</v>
      </c>
      <c r="CM389" s="197" t="str">
        <f t="shared" si="460"/>
        <v xml:space="preserve"> </v>
      </c>
      <c r="CN389" s="159" t="str">
        <f t="shared" si="461"/>
        <v xml:space="preserve"> </v>
      </c>
      <c r="CO389" s="194">
        <f t="shared" si="462"/>
        <v>0</v>
      </c>
      <c r="CP389" s="195" t="str">
        <f t="shared" si="463"/>
        <v xml:space="preserve"> </v>
      </c>
      <c r="CQ389" s="160" t="str">
        <f t="shared" si="464"/>
        <v xml:space="preserve"> </v>
      </c>
      <c r="CR389" s="161">
        <f t="shared" si="465"/>
        <v>0</v>
      </c>
      <c r="CS389" s="144" t="str">
        <f t="shared" si="466"/>
        <v xml:space="preserve"> </v>
      </c>
      <c r="CT389" s="145" t="str">
        <f t="shared" si="467"/>
        <v xml:space="preserve"> </v>
      </c>
      <c r="CU389" s="144" t="str">
        <f t="shared" si="468"/>
        <v>خیر</v>
      </c>
      <c r="CV389" s="162" t="str">
        <f t="shared" si="469"/>
        <v>ارائه نشده است.</v>
      </c>
      <c r="CW389" s="199">
        <f t="shared" si="470"/>
        <v>0</v>
      </c>
      <c r="CX389" s="164"/>
      <c r="CY389" s="164"/>
      <c r="CZ389" s="164"/>
      <c r="DA389" s="165"/>
      <c r="DB389" s="165"/>
      <c r="DC389" s="165"/>
      <c r="DD389" s="165"/>
      <c r="DE389" s="165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>
        <f t="shared" si="471"/>
        <v>0</v>
      </c>
      <c r="DP389" s="165">
        <f t="shared" si="472"/>
        <v>0</v>
      </c>
      <c r="DQ389" s="165">
        <f t="shared" si="473"/>
        <v>0</v>
      </c>
      <c r="DR389" s="165">
        <f t="shared" si="474"/>
        <v>0</v>
      </c>
      <c r="DS389" s="165">
        <f t="shared" si="475"/>
        <v>0</v>
      </c>
      <c r="DT389" s="165">
        <f t="shared" si="476"/>
        <v>0</v>
      </c>
      <c r="DU389" s="165">
        <f t="shared" si="477"/>
        <v>0</v>
      </c>
      <c r="DV389" s="165">
        <f t="shared" si="478"/>
        <v>0</v>
      </c>
      <c r="DW389" s="165">
        <f t="shared" si="479"/>
        <v>0</v>
      </c>
      <c r="DX389" s="165">
        <f t="shared" si="480"/>
        <v>0</v>
      </c>
      <c r="DY389" s="165">
        <f t="shared" si="481"/>
        <v>0</v>
      </c>
      <c r="DZ389" s="165">
        <f t="shared" si="482"/>
        <v>0</v>
      </c>
      <c r="EA389" s="165">
        <f t="shared" si="483"/>
        <v>0</v>
      </c>
      <c r="EB389" s="165">
        <f t="shared" si="484"/>
        <v>0</v>
      </c>
      <c r="EC389" s="165">
        <f t="shared" si="485"/>
        <v>0</v>
      </c>
      <c r="ED389" s="165">
        <f t="shared" si="486"/>
        <v>0</v>
      </c>
      <c r="EE389" s="165" t="str">
        <f t="shared" si="487"/>
        <v/>
      </c>
      <c r="EF389" s="165" t="str">
        <f t="shared" si="488"/>
        <v/>
      </c>
      <c r="EG389" s="165" t="str">
        <f t="shared" si="489"/>
        <v/>
      </c>
      <c r="EH389" s="165" t="str">
        <f t="shared" si="490"/>
        <v/>
      </c>
      <c r="EI389" s="165" t="str">
        <f t="shared" si="491"/>
        <v/>
      </c>
      <c r="EJ389" s="165" t="str">
        <f t="shared" si="492"/>
        <v/>
      </c>
      <c r="EK389" s="165" t="str">
        <f t="shared" si="493"/>
        <v/>
      </c>
      <c r="EL389" s="165" t="str">
        <f t="shared" si="494"/>
        <v/>
      </c>
      <c r="EM389" s="165" t="e">
        <f>IF(#REF!="بله","FSW","")</f>
        <v>#REF!</v>
      </c>
      <c r="EN389" s="165" t="str">
        <f t="shared" si="495"/>
        <v/>
      </c>
      <c r="EO389" s="165" t="str">
        <f t="shared" si="496"/>
        <v/>
      </c>
      <c r="EP389" s="165" t="str">
        <f t="shared" si="497"/>
        <v/>
      </c>
      <c r="EQ389" s="165" t="str">
        <f t="shared" si="508"/>
        <v/>
      </c>
      <c r="ER389" s="165" t="str">
        <f t="shared" si="509"/>
        <v/>
      </c>
      <c r="ES389" s="165"/>
      <c r="ET389" s="165" t="str">
        <f t="shared" si="510"/>
        <v/>
      </c>
      <c r="EU389" s="165" t="str">
        <f t="shared" si="498"/>
        <v/>
      </c>
      <c r="EV389" s="165" t="str">
        <f t="shared" si="499"/>
        <v xml:space="preserve"> </v>
      </c>
      <c r="EW389" s="165" t="str">
        <f t="shared" si="500"/>
        <v>هیچکدام</v>
      </c>
      <c r="EX389" s="165" t="str">
        <f t="shared" si="501"/>
        <v xml:space="preserve"> </v>
      </c>
      <c r="EY389" s="165"/>
      <c r="EZ389" s="165" t="str">
        <f t="shared" si="511"/>
        <v xml:space="preserve"> </v>
      </c>
      <c r="FA389" s="165" t="str">
        <f t="shared" si="502"/>
        <v>هیچکدام</v>
      </c>
      <c r="FB389" s="165"/>
      <c r="FC389" s="165"/>
      <c r="FD389" s="165"/>
      <c r="FE389" s="165"/>
      <c r="FG389" s="165"/>
      <c r="FH389" s="165"/>
      <c r="FI389" s="165"/>
      <c r="FJ389" s="165"/>
      <c r="FK389" s="165"/>
      <c r="FL389" s="165"/>
      <c r="FM389" s="165"/>
      <c r="FN389" s="165"/>
      <c r="FO389" s="165"/>
      <c r="FP389" s="165"/>
      <c r="FQ389" s="165"/>
    </row>
    <row r="390" spans="1:173" s="166" customFormat="1" ht="11.65" x14ac:dyDescent="0.35">
      <c r="A390" s="167">
        <v>389</v>
      </c>
      <c r="B390" s="105"/>
      <c r="C390" s="168"/>
      <c r="D390" s="169"/>
      <c r="E390" s="170"/>
      <c r="F390" s="202"/>
      <c r="G390" s="169"/>
      <c r="H390" s="106"/>
      <c r="I390" s="169"/>
      <c r="J390" s="171"/>
      <c r="K390" s="172"/>
      <c r="L390" s="173"/>
      <c r="M390" s="171"/>
      <c r="N390" s="172"/>
      <c r="O390" s="111">
        <f t="shared" si="512"/>
        <v>1398</v>
      </c>
      <c r="P390" s="174"/>
      <c r="Q390" s="175"/>
      <c r="R390" s="175"/>
      <c r="S390" s="217"/>
      <c r="T390" s="114"/>
      <c r="U390" s="115"/>
      <c r="V390" s="116"/>
      <c r="W390" s="117"/>
      <c r="X390" s="117"/>
      <c r="Y390" s="176"/>
      <c r="Z390" s="117"/>
      <c r="AA390" s="117"/>
      <c r="AB390" s="117"/>
      <c r="AC390" s="117"/>
      <c r="AD390" s="117"/>
      <c r="AE390" s="117"/>
      <c r="AF390" s="117"/>
      <c r="AG390" s="118"/>
      <c r="AH390" s="119"/>
      <c r="AI390" s="176"/>
      <c r="AJ390" s="121"/>
      <c r="AK390" s="25" t="str">
        <f t="shared" si="503"/>
        <v xml:space="preserve">         </v>
      </c>
      <c r="AL390" s="122" t="str">
        <f t="shared" si="504"/>
        <v>هیچکدام</v>
      </c>
      <c r="AM390" s="74" t="str">
        <f t="shared" si="505"/>
        <v>7.هیچکدام</v>
      </c>
      <c r="AN390" s="122" t="str">
        <f>IF(G390=0,"نامعلوم",'1.مشخصات مرکز'!$D$2-G390)</f>
        <v>نامعلوم</v>
      </c>
      <c r="AO390" s="123" t="str">
        <f t="shared" si="440"/>
        <v>نامعلوم</v>
      </c>
      <c r="AP390" s="177"/>
      <c r="AQ390" s="178"/>
      <c r="AR390" s="203"/>
      <c r="AS390" s="127" t="str">
        <f t="shared" si="506"/>
        <v>خیر</v>
      </c>
      <c r="AT390" s="128"/>
      <c r="AU390" s="179"/>
      <c r="AV390" s="180"/>
      <c r="AW390" s="180"/>
      <c r="AX390" s="181"/>
      <c r="AY390" s="182"/>
      <c r="AZ390" s="183"/>
      <c r="BA390" s="201"/>
      <c r="BB390" s="132"/>
      <c r="BC390" s="133"/>
      <c r="BD390" s="134"/>
      <c r="BE390" s="184"/>
      <c r="BF390" s="183"/>
      <c r="BG390" s="201"/>
      <c r="BH390" s="182"/>
      <c r="BI390" s="183"/>
      <c r="BJ390" s="201"/>
      <c r="BK390" s="179"/>
      <c r="BL390" s="185"/>
      <c r="BM390" s="186"/>
      <c r="BN390" s="186"/>
      <c r="BO390" s="187"/>
      <c r="BP390" s="180"/>
      <c r="BQ390" s="180"/>
      <c r="BR390" s="181"/>
      <c r="BS390" s="142" t="str">
        <f t="shared" si="441"/>
        <v>خیر</v>
      </c>
      <c r="BT390" s="188">
        <f t="shared" si="442"/>
        <v>0</v>
      </c>
      <c r="BU390" s="200" t="str">
        <f t="shared" si="443"/>
        <v xml:space="preserve"> </v>
      </c>
      <c r="BV390" s="145" t="str">
        <f t="shared" si="507"/>
        <v xml:space="preserve"> </v>
      </c>
      <c r="BW390" s="189">
        <f t="shared" si="444"/>
        <v>0</v>
      </c>
      <c r="BX390" s="190" t="str">
        <f t="shared" si="445"/>
        <v xml:space="preserve"> </v>
      </c>
      <c r="BY390" s="148" t="str">
        <f t="shared" si="446"/>
        <v xml:space="preserve"> </v>
      </c>
      <c r="BZ390" s="191">
        <f t="shared" si="447"/>
        <v>0</v>
      </c>
      <c r="CA390" s="192" t="str">
        <f t="shared" si="448"/>
        <v xml:space="preserve"> </v>
      </c>
      <c r="CB390" s="193" t="str">
        <f t="shared" si="449"/>
        <v xml:space="preserve"> </v>
      </c>
      <c r="CC390" s="194">
        <f t="shared" si="450"/>
        <v>0</v>
      </c>
      <c r="CD390" s="195" t="str">
        <f t="shared" si="451"/>
        <v xml:space="preserve"> </v>
      </c>
      <c r="CE390" s="154" t="str">
        <f t="shared" si="452"/>
        <v xml:space="preserve"> </v>
      </c>
      <c r="CF390" s="196">
        <f t="shared" si="453"/>
        <v>0</v>
      </c>
      <c r="CG390" s="197" t="str">
        <f t="shared" si="454"/>
        <v xml:space="preserve"> </v>
      </c>
      <c r="CH390" s="157" t="str">
        <f t="shared" si="455"/>
        <v xml:space="preserve"> </v>
      </c>
      <c r="CI390" s="191">
        <f t="shared" si="456"/>
        <v>0</v>
      </c>
      <c r="CJ390" s="192" t="str">
        <f t="shared" si="457"/>
        <v xml:space="preserve"> </v>
      </c>
      <c r="CK390" s="151" t="str">
        <f t="shared" si="458"/>
        <v xml:space="preserve"> </v>
      </c>
      <c r="CL390" s="198">
        <f t="shared" si="459"/>
        <v>0</v>
      </c>
      <c r="CM390" s="197" t="str">
        <f t="shared" si="460"/>
        <v xml:space="preserve"> </v>
      </c>
      <c r="CN390" s="159" t="str">
        <f t="shared" si="461"/>
        <v xml:space="preserve"> </v>
      </c>
      <c r="CO390" s="194">
        <f t="shared" si="462"/>
        <v>0</v>
      </c>
      <c r="CP390" s="195" t="str">
        <f t="shared" si="463"/>
        <v xml:space="preserve"> </v>
      </c>
      <c r="CQ390" s="160" t="str">
        <f t="shared" si="464"/>
        <v xml:space="preserve"> </v>
      </c>
      <c r="CR390" s="161">
        <f t="shared" si="465"/>
        <v>0</v>
      </c>
      <c r="CS390" s="144" t="str">
        <f t="shared" si="466"/>
        <v xml:space="preserve"> </v>
      </c>
      <c r="CT390" s="145" t="str">
        <f t="shared" si="467"/>
        <v xml:space="preserve"> </v>
      </c>
      <c r="CU390" s="144" t="str">
        <f t="shared" si="468"/>
        <v>خیر</v>
      </c>
      <c r="CV390" s="162" t="str">
        <f t="shared" si="469"/>
        <v>ارائه نشده است.</v>
      </c>
      <c r="CW390" s="199">
        <f t="shared" si="470"/>
        <v>0</v>
      </c>
      <c r="CX390" s="164"/>
      <c r="CY390" s="164"/>
      <c r="CZ390" s="164"/>
      <c r="DA390" s="165"/>
      <c r="DB390" s="165"/>
      <c r="DC390" s="165"/>
      <c r="DD390" s="165"/>
      <c r="DE390" s="165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>
        <f t="shared" si="471"/>
        <v>0</v>
      </c>
      <c r="DP390" s="165">
        <f t="shared" si="472"/>
        <v>0</v>
      </c>
      <c r="DQ390" s="165">
        <f t="shared" si="473"/>
        <v>0</v>
      </c>
      <c r="DR390" s="165">
        <f t="shared" si="474"/>
        <v>0</v>
      </c>
      <c r="DS390" s="165">
        <f t="shared" si="475"/>
        <v>0</v>
      </c>
      <c r="DT390" s="165">
        <f t="shared" si="476"/>
        <v>0</v>
      </c>
      <c r="DU390" s="165">
        <f t="shared" si="477"/>
        <v>0</v>
      </c>
      <c r="DV390" s="165">
        <f t="shared" si="478"/>
        <v>0</v>
      </c>
      <c r="DW390" s="165">
        <f t="shared" si="479"/>
        <v>0</v>
      </c>
      <c r="DX390" s="165">
        <f t="shared" si="480"/>
        <v>0</v>
      </c>
      <c r="DY390" s="165">
        <f t="shared" si="481"/>
        <v>0</v>
      </c>
      <c r="DZ390" s="165">
        <f t="shared" si="482"/>
        <v>0</v>
      </c>
      <c r="EA390" s="165">
        <f t="shared" si="483"/>
        <v>0</v>
      </c>
      <c r="EB390" s="165">
        <f t="shared" si="484"/>
        <v>0</v>
      </c>
      <c r="EC390" s="165">
        <f t="shared" si="485"/>
        <v>0</v>
      </c>
      <c r="ED390" s="165">
        <f t="shared" si="486"/>
        <v>0</v>
      </c>
      <c r="EE390" s="165" t="str">
        <f t="shared" si="487"/>
        <v/>
      </c>
      <c r="EF390" s="165" t="str">
        <f t="shared" si="488"/>
        <v/>
      </c>
      <c r="EG390" s="165" t="str">
        <f t="shared" si="489"/>
        <v/>
      </c>
      <c r="EH390" s="165" t="str">
        <f t="shared" si="490"/>
        <v/>
      </c>
      <c r="EI390" s="165" t="str">
        <f t="shared" si="491"/>
        <v/>
      </c>
      <c r="EJ390" s="165" t="str">
        <f t="shared" si="492"/>
        <v/>
      </c>
      <c r="EK390" s="165" t="str">
        <f t="shared" si="493"/>
        <v/>
      </c>
      <c r="EL390" s="165" t="str">
        <f t="shared" si="494"/>
        <v/>
      </c>
      <c r="EM390" s="165" t="e">
        <f>IF(#REF!="بله","FSW","")</f>
        <v>#REF!</v>
      </c>
      <c r="EN390" s="165" t="str">
        <f t="shared" si="495"/>
        <v/>
      </c>
      <c r="EO390" s="165" t="str">
        <f t="shared" si="496"/>
        <v/>
      </c>
      <c r="EP390" s="165" t="str">
        <f t="shared" si="497"/>
        <v/>
      </c>
      <c r="EQ390" s="165" t="str">
        <f t="shared" si="508"/>
        <v/>
      </c>
      <c r="ER390" s="165" t="str">
        <f t="shared" si="509"/>
        <v/>
      </c>
      <c r="ES390" s="165"/>
      <c r="ET390" s="165" t="str">
        <f t="shared" si="510"/>
        <v/>
      </c>
      <c r="EU390" s="165" t="str">
        <f t="shared" si="498"/>
        <v/>
      </c>
      <c r="EV390" s="165" t="str">
        <f t="shared" si="499"/>
        <v xml:space="preserve"> </v>
      </c>
      <c r="EW390" s="165" t="str">
        <f t="shared" si="500"/>
        <v>هیچکدام</v>
      </c>
      <c r="EX390" s="165" t="str">
        <f t="shared" si="501"/>
        <v xml:space="preserve"> </v>
      </c>
      <c r="EY390" s="165"/>
      <c r="EZ390" s="165" t="str">
        <f t="shared" si="511"/>
        <v xml:space="preserve"> </v>
      </c>
      <c r="FA390" s="165" t="str">
        <f t="shared" si="502"/>
        <v>هیچکدام</v>
      </c>
      <c r="FB390" s="165"/>
      <c r="FC390" s="165"/>
      <c r="FD390" s="165"/>
      <c r="FE390" s="165"/>
      <c r="FG390" s="165"/>
      <c r="FH390" s="165"/>
      <c r="FI390" s="165"/>
      <c r="FJ390" s="165"/>
      <c r="FK390" s="165"/>
      <c r="FL390" s="165"/>
      <c r="FM390" s="165"/>
      <c r="FN390" s="165"/>
      <c r="FO390" s="165"/>
      <c r="FP390" s="165"/>
      <c r="FQ390" s="165"/>
    </row>
    <row r="391" spans="1:173" s="166" customFormat="1" ht="11.65" x14ac:dyDescent="0.35">
      <c r="A391" s="167">
        <v>390</v>
      </c>
      <c r="B391" s="105"/>
      <c r="C391" s="168"/>
      <c r="D391" s="169"/>
      <c r="E391" s="170"/>
      <c r="F391" s="202"/>
      <c r="G391" s="169"/>
      <c r="H391" s="106"/>
      <c r="I391" s="169"/>
      <c r="J391" s="171"/>
      <c r="K391" s="172"/>
      <c r="L391" s="173"/>
      <c r="M391" s="171"/>
      <c r="N391" s="172"/>
      <c r="O391" s="111">
        <f t="shared" si="512"/>
        <v>1398</v>
      </c>
      <c r="P391" s="174"/>
      <c r="Q391" s="175"/>
      <c r="R391" s="175"/>
      <c r="S391" s="217"/>
      <c r="T391" s="114"/>
      <c r="U391" s="115"/>
      <c r="V391" s="116"/>
      <c r="W391" s="117"/>
      <c r="X391" s="117"/>
      <c r="Y391" s="176"/>
      <c r="Z391" s="117"/>
      <c r="AA391" s="117"/>
      <c r="AB391" s="117"/>
      <c r="AC391" s="117"/>
      <c r="AD391" s="117"/>
      <c r="AE391" s="117"/>
      <c r="AF391" s="117"/>
      <c r="AG391" s="118"/>
      <c r="AH391" s="119"/>
      <c r="AI391" s="176"/>
      <c r="AJ391" s="121"/>
      <c r="AK391" s="25" t="str">
        <f t="shared" si="503"/>
        <v xml:space="preserve">         </v>
      </c>
      <c r="AL391" s="122" t="str">
        <f t="shared" si="504"/>
        <v>هیچکدام</v>
      </c>
      <c r="AM391" s="74" t="str">
        <f t="shared" si="505"/>
        <v>7.هیچکدام</v>
      </c>
      <c r="AN391" s="122" t="str">
        <f>IF(G391=0,"نامعلوم",'1.مشخصات مرکز'!$D$2-G391)</f>
        <v>نامعلوم</v>
      </c>
      <c r="AO391" s="123" t="str">
        <f t="shared" si="440"/>
        <v>نامعلوم</v>
      </c>
      <c r="AP391" s="177"/>
      <c r="AQ391" s="178"/>
      <c r="AR391" s="203"/>
      <c r="AS391" s="127" t="str">
        <f t="shared" si="506"/>
        <v>خیر</v>
      </c>
      <c r="AT391" s="128"/>
      <c r="AU391" s="179"/>
      <c r="AV391" s="180"/>
      <c r="AW391" s="180"/>
      <c r="AX391" s="181"/>
      <c r="AY391" s="182"/>
      <c r="AZ391" s="183"/>
      <c r="BA391" s="201"/>
      <c r="BB391" s="132"/>
      <c r="BC391" s="133"/>
      <c r="BD391" s="134"/>
      <c r="BE391" s="184"/>
      <c r="BF391" s="183"/>
      <c r="BG391" s="201"/>
      <c r="BH391" s="182"/>
      <c r="BI391" s="183"/>
      <c r="BJ391" s="201"/>
      <c r="BK391" s="179"/>
      <c r="BL391" s="185"/>
      <c r="BM391" s="186"/>
      <c r="BN391" s="186"/>
      <c r="BO391" s="187"/>
      <c r="BP391" s="180"/>
      <c r="BQ391" s="180"/>
      <c r="BR391" s="181"/>
      <c r="BS391" s="142" t="str">
        <f t="shared" si="441"/>
        <v>خیر</v>
      </c>
      <c r="BT391" s="188">
        <f t="shared" si="442"/>
        <v>0</v>
      </c>
      <c r="BU391" s="200" t="str">
        <f t="shared" si="443"/>
        <v xml:space="preserve"> </v>
      </c>
      <c r="BV391" s="145" t="str">
        <f t="shared" si="507"/>
        <v xml:space="preserve"> </v>
      </c>
      <c r="BW391" s="189">
        <f t="shared" si="444"/>
        <v>0</v>
      </c>
      <c r="BX391" s="190" t="str">
        <f t="shared" si="445"/>
        <v xml:space="preserve"> </v>
      </c>
      <c r="BY391" s="148" t="str">
        <f t="shared" si="446"/>
        <v xml:space="preserve"> </v>
      </c>
      <c r="BZ391" s="191">
        <f t="shared" si="447"/>
        <v>0</v>
      </c>
      <c r="CA391" s="192" t="str">
        <f t="shared" si="448"/>
        <v xml:space="preserve"> </v>
      </c>
      <c r="CB391" s="193" t="str">
        <f t="shared" si="449"/>
        <v xml:space="preserve"> </v>
      </c>
      <c r="CC391" s="194">
        <f t="shared" si="450"/>
        <v>0</v>
      </c>
      <c r="CD391" s="195" t="str">
        <f t="shared" si="451"/>
        <v xml:space="preserve"> </v>
      </c>
      <c r="CE391" s="154" t="str">
        <f t="shared" si="452"/>
        <v xml:space="preserve"> </v>
      </c>
      <c r="CF391" s="196">
        <f t="shared" si="453"/>
        <v>0</v>
      </c>
      <c r="CG391" s="197" t="str">
        <f t="shared" si="454"/>
        <v xml:space="preserve"> </v>
      </c>
      <c r="CH391" s="157" t="str">
        <f t="shared" si="455"/>
        <v xml:space="preserve"> </v>
      </c>
      <c r="CI391" s="191">
        <f t="shared" si="456"/>
        <v>0</v>
      </c>
      <c r="CJ391" s="192" t="str">
        <f t="shared" si="457"/>
        <v xml:space="preserve"> </v>
      </c>
      <c r="CK391" s="151" t="str">
        <f t="shared" si="458"/>
        <v xml:space="preserve"> </v>
      </c>
      <c r="CL391" s="198">
        <f t="shared" si="459"/>
        <v>0</v>
      </c>
      <c r="CM391" s="197" t="str">
        <f t="shared" si="460"/>
        <v xml:space="preserve"> </v>
      </c>
      <c r="CN391" s="159" t="str">
        <f t="shared" si="461"/>
        <v xml:space="preserve"> </v>
      </c>
      <c r="CO391" s="194">
        <f t="shared" si="462"/>
        <v>0</v>
      </c>
      <c r="CP391" s="195" t="str">
        <f t="shared" si="463"/>
        <v xml:space="preserve"> </v>
      </c>
      <c r="CQ391" s="160" t="str">
        <f t="shared" si="464"/>
        <v xml:space="preserve"> </v>
      </c>
      <c r="CR391" s="161">
        <f t="shared" si="465"/>
        <v>0</v>
      </c>
      <c r="CS391" s="144" t="str">
        <f t="shared" si="466"/>
        <v xml:space="preserve"> </v>
      </c>
      <c r="CT391" s="145" t="str">
        <f t="shared" si="467"/>
        <v xml:space="preserve"> </v>
      </c>
      <c r="CU391" s="144" t="str">
        <f t="shared" si="468"/>
        <v>خیر</v>
      </c>
      <c r="CV391" s="162" t="str">
        <f t="shared" si="469"/>
        <v>ارائه نشده است.</v>
      </c>
      <c r="CW391" s="199">
        <f t="shared" si="470"/>
        <v>0</v>
      </c>
      <c r="CX391" s="164"/>
      <c r="CY391" s="164"/>
      <c r="CZ391" s="164"/>
      <c r="DA391" s="165"/>
      <c r="DB391" s="165"/>
      <c r="DC391" s="165"/>
      <c r="DD391" s="165"/>
      <c r="DE391" s="165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>
        <f t="shared" si="471"/>
        <v>0</v>
      </c>
      <c r="DP391" s="165">
        <f t="shared" si="472"/>
        <v>0</v>
      </c>
      <c r="DQ391" s="165">
        <f t="shared" si="473"/>
        <v>0</v>
      </c>
      <c r="DR391" s="165">
        <f t="shared" si="474"/>
        <v>0</v>
      </c>
      <c r="DS391" s="165">
        <f t="shared" si="475"/>
        <v>0</v>
      </c>
      <c r="DT391" s="165">
        <f t="shared" si="476"/>
        <v>0</v>
      </c>
      <c r="DU391" s="165">
        <f t="shared" si="477"/>
        <v>0</v>
      </c>
      <c r="DV391" s="165">
        <f t="shared" si="478"/>
        <v>0</v>
      </c>
      <c r="DW391" s="165">
        <f t="shared" si="479"/>
        <v>0</v>
      </c>
      <c r="DX391" s="165">
        <f t="shared" si="480"/>
        <v>0</v>
      </c>
      <c r="DY391" s="165">
        <f t="shared" si="481"/>
        <v>0</v>
      </c>
      <c r="DZ391" s="165">
        <f t="shared" si="482"/>
        <v>0</v>
      </c>
      <c r="EA391" s="165">
        <f t="shared" si="483"/>
        <v>0</v>
      </c>
      <c r="EB391" s="165">
        <f t="shared" si="484"/>
        <v>0</v>
      </c>
      <c r="EC391" s="165">
        <f t="shared" si="485"/>
        <v>0</v>
      </c>
      <c r="ED391" s="165">
        <f t="shared" si="486"/>
        <v>0</v>
      </c>
      <c r="EE391" s="165" t="str">
        <f t="shared" si="487"/>
        <v/>
      </c>
      <c r="EF391" s="165" t="str">
        <f t="shared" si="488"/>
        <v/>
      </c>
      <c r="EG391" s="165" t="str">
        <f t="shared" si="489"/>
        <v/>
      </c>
      <c r="EH391" s="165" t="str">
        <f t="shared" si="490"/>
        <v/>
      </c>
      <c r="EI391" s="165" t="str">
        <f t="shared" si="491"/>
        <v/>
      </c>
      <c r="EJ391" s="165" t="str">
        <f t="shared" si="492"/>
        <v/>
      </c>
      <c r="EK391" s="165" t="str">
        <f t="shared" si="493"/>
        <v/>
      </c>
      <c r="EL391" s="165" t="str">
        <f t="shared" si="494"/>
        <v/>
      </c>
      <c r="EM391" s="165" t="e">
        <f>IF(#REF!="بله","FSW","")</f>
        <v>#REF!</v>
      </c>
      <c r="EN391" s="165" t="str">
        <f t="shared" si="495"/>
        <v/>
      </c>
      <c r="EO391" s="165" t="str">
        <f t="shared" si="496"/>
        <v/>
      </c>
      <c r="EP391" s="165" t="str">
        <f t="shared" si="497"/>
        <v/>
      </c>
      <c r="EQ391" s="165" t="str">
        <f t="shared" si="508"/>
        <v/>
      </c>
      <c r="ER391" s="165" t="str">
        <f t="shared" si="509"/>
        <v/>
      </c>
      <c r="ES391" s="165"/>
      <c r="ET391" s="165" t="str">
        <f t="shared" si="510"/>
        <v/>
      </c>
      <c r="EU391" s="165" t="str">
        <f t="shared" si="498"/>
        <v/>
      </c>
      <c r="EV391" s="165" t="str">
        <f t="shared" si="499"/>
        <v xml:space="preserve"> </v>
      </c>
      <c r="EW391" s="165" t="str">
        <f t="shared" si="500"/>
        <v>هیچکدام</v>
      </c>
      <c r="EX391" s="165" t="str">
        <f t="shared" si="501"/>
        <v xml:space="preserve"> </v>
      </c>
      <c r="EY391" s="165"/>
      <c r="EZ391" s="165" t="str">
        <f t="shared" si="511"/>
        <v xml:space="preserve"> </v>
      </c>
      <c r="FA391" s="165" t="str">
        <f t="shared" si="502"/>
        <v>هیچکدام</v>
      </c>
      <c r="FB391" s="165"/>
      <c r="FC391" s="165"/>
      <c r="FD391" s="165"/>
      <c r="FE391" s="165"/>
      <c r="FG391" s="165"/>
      <c r="FH391" s="165"/>
      <c r="FI391" s="165"/>
      <c r="FJ391" s="165"/>
      <c r="FK391" s="165"/>
      <c r="FL391" s="165"/>
      <c r="FM391" s="165"/>
      <c r="FN391" s="165"/>
      <c r="FO391" s="165"/>
      <c r="FP391" s="165"/>
      <c r="FQ391" s="165"/>
    </row>
    <row r="392" spans="1:173" s="166" customFormat="1" ht="11.65" x14ac:dyDescent="0.35">
      <c r="A392" s="167">
        <v>391</v>
      </c>
      <c r="B392" s="105"/>
      <c r="C392" s="168"/>
      <c r="D392" s="169"/>
      <c r="E392" s="170"/>
      <c r="F392" s="202"/>
      <c r="G392" s="169"/>
      <c r="H392" s="106"/>
      <c r="I392" s="169"/>
      <c r="J392" s="171"/>
      <c r="K392" s="172"/>
      <c r="L392" s="173"/>
      <c r="M392" s="171"/>
      <c r="N392" s="172"/>
      <c r="O392" s="111">
        <f t="shared" si="512"/>
        <v>1398</v>
      </c>
      <c r="P392" s="174"/>
      <c r="Q392" s="175"/>
      <c r="R392" s="175"/>
      <c r="S392" s="217"/>
      <c r="T392" s="114"/>
      <c r="U392" s="115"/>
      <c r="V392" s="116"/>
      <c r="W392" s="117"/>
      <c r="X392" s="117"/>
      <c r="Y392" s="176"/>
      <c r="Z392" s="117"/>
      <c r="AA392" s="117"/>
      <c r="AB392" s="117"/>
      <c r="AC392" s="117"/>
      <c r="AD392" s="117"/>
      <c r="AE392" s="117"/>
      <c r="AF392" s="117"/>
      <c r="AG392" s="118"/>
      <c r="AH392" s="119"/>
      <c r="AI392" s="176"/>
      <c r="AJ392" s="121"/>
      <c r="AK392" s="25" t="str">
        <f t="shared" si="503"/>
        <v xml:space="preserve">         </v>
      </c>
      <c r="AL392" s="122" t="str">
        <f t="shared" si="504"/>
        <v>هیچکدام</v>
      </c>
      <c r="AM392" s="74" t="str">
        <f t="shared" si="505"/>
        <v>7.هیچکدام</v>
      </c>
      <c r="AN392" s="122" t="str">
        <f>IF(G392=0,"نامعلوم",'1.مشخصات مرکز'!$D$2-G392)</f>
        <v>نامعلوم</v>
      </c>
      <c r="AO392" s="123" t="str">
        <f t="shared" si="440"/>
        <v>نامعلوم</v>
      </c>
      <c r="AP392" s="177"/>
      <c r="AQ392" s="178"/>
      <c r="AR392" s="203"/>
      <c r="AS392" s="127" t="str">
        <f t="shared" si="506"/>
        <v>خیر</v>
      </c>
      <c r="AT392" s="128"/>
      <c r="AU392" s="179"/>
      <c r="AV392" s="180"/>
      <c r="AW392" s="180"/>
      <c r="AX392" s="181"/>
      <c r="AY392" s="182"/>
      <c r="AZ392" s="183"/>
      <c r="BA392" s="201"/>
      <c r="BB392" s="132"/>
      <c r="BC392" s="133"/>
      <c r="BD392" s="134"/>
      <c r="BE392" s="184"/>
      <c r="BF392" s="183"/>
      <c r="BG392" s="201"/>
      <c r="BH392" s="182"/>
      <c r="BI392" s="183"/>
      <c r="BJ392" s="201"/>
      <c r="BK392" s="179"/>
      <c r="BL392" s="185"/>
      <c r="BM392" s="186"/>
      <c r="BN392" s="186"/>
      <c r="BO392" s="187"/>
      <c r="BP392" s="180"/>
      <c r="BQ392" s="180"/>
      <c r="BR392" s="181"/>
      <c r="BS392" s="142" t="str">
        <f t="shared" si="441"/>
        <v>خیر</v>
      </c>
      <c r="BT392" s="188">
        <f t="shared" si="442"/>
        <v>0</v>
      </c>
      <c r="BU392" s="200" t="str">
        <f t="shared" si="443"/>
        <v xml:space="preserve"> </v>
      </c>
      <c r="BV392" s="145" t="str">
        <f t="shared" si="507"/>
        <v xml:space="preserve"> </v>
      </c>
      <c r="BW392" s="189">
        <f t="shared" si="444"/>
        <v>0</v>
      </c>
      <c r="BX392" s="190" t="str">
        <f t="shared" si="445"/>
        <v xml:space="preserve"> </v>
      </c>
      <c r="BY392" s="148" t="str">
        <f t="shared" si="446"/>
        <v xml:space="preserve"> </v>
      </c>
      <c r="BZ392" s="191">
        <f t="shared" si="447"/>
        <v>0</v>
      </c>
      <c r="CA392" s="192" t="str">
        <f t="shared" si="448"/>
        <v xml:space="preserve"> </v>
      </c>
      <c r="CB392" s="193" t="str">
        <f t="shared" si="449"/>
        <v xml:space="preserve"> </v>
      </c>
      <c r="CC392" s="194">
        <f t="shared" si="450"/>
        <v>0</v>
      </c>
      <c r="CD392" s="195" t="str">
        <f t="shared" si="451"/>
        <v xml:space="preserve"> </v>
      </c>
      <c r="CE392" s="154" t="str">
        <f t="shared" si="452"/>
        <v xml:space="preserve"> </v>
      </c>
      <c r="CF392" s="196">
        <f t="shared" si="453"/>
        <v>0</v>
      </c>
      <c r="CG392" s="197" t="str">
        <f t="shared" si="454"/>
        <v xml:space="preserve"> </v>
      </c>
      <c r="CH392" s="157" t="str">
        <f t="shared" si="455"/>
        <v xml:space="preserve"> </v>
      </c>
      <c r="CI392" s="191">
        <f t="shared" si="456"/>
        <v>0</v>
      </c>
      <c r="CJ392" s="192" t="str">
        <f t="shared" si="457"/>
        <v xml:space="preserve"> </v>
      </c>
      <c r="CK392" s="151" t="str">
        <f t="shared" si="458"/>
        <v xml:space="preserve"> </v>
      </c>
      <c r="CL392" s="198">
        <f t="shared" si="459"/>
        <v>0</v>
      </c>
      <c r="CM392" s="197" t="str">
        <f t="shared" si="460"/>
        <v xml:space="preserve"> </v>
      </c>
      <c r="CN392" s="159" t="str">
        <f t="shared" si="461"/>
        <v xml:space="preserve"> </v>
      </c>
      <c r="CO392" s="194">
        <f t="shared" si="462"/>
        <v>0</v>
      </c>
      <c r="CP392" s="195" t="str">
        <f t="shared" si="463"/>
        <v xml:space="preserve"> </v>
      </c>
      <c r="CQ392" s="160" t="str">
        <f t="shared" si="464"/>
        <v xml:space="preserve"> </v>
      </c>
      <c r="CR392" s="161">
        <f t="shared" si="465"/>
        <v>0</v>
      </c>
      <c r="CS392" s="144" t="str">
        <f t="shared" si="466"/>
        <v xml:space="preserve"> </v>
      </c>
      <c r="CT392" s="145" t="str">
        <f t="shared" si="467"/>
        <v xml:space="preserve"> </v>
      </c>
      <c r="CU392" s="144" t="str">
        <f t="shared" si="468"/>
        <v>خیر</v>
      </c>
      <c r="CV392" s="162" t="str">
        <f t="shared" si="469"/>
        <v>ارائه نشده است.</v>
      </c>
      <c r="CW392" s="199">
        <f t="shared" si="470"/>
        <v>0</v>
      </c>
      <c r="CX392" s="164"/>
      <c r="CY392" s="164"/>
      <c r="CZ392" s="164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>
        <f t="shared" si="471"/>
        <v>0</v>
      </c>
      <c r="DP392" s="165">
        <f t="shared" si="472"/>
        <v>0</v>
      </c>
      <c r="DQ392" s="165">
        <f t="shared" si="473"/>
        <v>0</v>
      </c>
      <c r="DR392" s="165">
        <f t="shared" si="474"/>
        <v>0</v>
      </c>
      <c r="DS392" s="165">
        <f t="shared" si="475"/>
        <v>0</v>
      </c>
      <c r="DT392" s="165">
        <f t="shared" si="476"/>
        <v>0</v>
      </c>
      <c r="DU392" s="165">
        <f t="shared" si="477"/>
        <v>0</v>
      </c>
      <c r="DV392" s="165">
        <f t="shared" si="478"/>
        <v>0</v>
      </c>
      <c r="DW392" s="165">
        <f t="shared" si="479"/>
        <v>0</v>
      </c>
      <c r="DX392" s="165">
        <f t="shared" si="480"/>
        <v>0</v>
      </c>
      <c r="DY392" s="165">
        <f t="shared" si="481"/>
        <v>0</v>
      </c>
      <c r="DZ392" s="165">
        <f t="shared" si="482"/>
        <v>0</v>
      </c>
      <c r="EA392" s="165">
        <f t="shared" si="483"/>
        <v>0</v>
      </c>
      <c r="EB392" s="165">
        <f t="shared" si="484"/>
        <v>0</v>
      </c>
      <c r="EC392" s="165">
        <f t="shared" si="485"/>
        <v>0</v>
      </c>
      <c r="ED392" s="165">
        <f t="shared" si="486"/>
        <v>0</v>
      </c>
      <c r="EE392" s="165" t="str">
        <f t="shared" si="487"/>
        <v/>
      </c>
      <c r="EF392" s="165" t="str">
        <f t="shared" si="488"/>
        <v/>
      </c>
      <c r="EG392" s="165" t="str">
        <f t="shared" si="489"/>
        <v/>
      </c>
      <c r="EH392" s="165" t="str">
        <f t="shared" si="490"/>
        <v/>
      </c>
      <c r="EI392" s="165" t="str">
        <f t="shared" si="491"/>
        <v/>
      </c>
      <c r="EJ392" s="165" t="str">
        <f t="shared" si="492"/>
        <v/>
      </c>
      <c r="EK392" s="165" t="str">
        <f t="shared" si="493"/>
        <v/>
      </c>
      <c r="EL392" s="165" t="str">
        <f t="shared" si="494"/>
        <v/>
      </c>
      <c r="EM392" s="165" t="e">
        <f>IF(#REF!="بله","FSW","")</f>
        <v>#REF!</v>
      </c>
      <c r="EN392" s="165" t="str">
        <f t="shared" si="495"/>
        <v/>
      </c>
      <c r="EO392" s="165" t="str">
        <f t="shared" si="496"/>
        <v/>
      </c>
      <c r="EP392" s="165" t="str">
        <f t="shared" si="497"/>
        <v/>
      </c>
      <c r="EQ392" s="165" t="str">
        <f t="shared" si="508"/>
        <v/>
      </c>
      <c r="ER392" s="165" t="str">
        <f t="shared" si="509"/>
        <v/>
      </c>
      <c r="ES392" s="165"/>
      <c r="ET392" s="165" t="str">
        <f t="shared" si="510"/>
        <v/>
      </c>
      <c r="EU392" s="165" t="str">
        <f t="shared" si="498"/>
        <v/>
      </c>
      <c r="EV392" s="165" t="str">
        <f t="shared" si="499"/>
        <v xml:space="preserve"> </v>
      </c>
      <c r="EW392" s="165" t="str">
        <f t="shared" si="500"/>
        <v>هیچکدام</v>
      </c>
      <c r="EX392" s="165" t="str">
        <f t="shared" si="501"/>
        <v xml:space="preserve"> </v>
      </c>
      <c r="EY392" s="165"/>
      <c r="EZ392" s="165" t="str">
        <f t="shared" si="511"/>
        <v xml:space="preserve"> </v>
      </c>
      <c r="FA392" s="165" t="str">
        <f t="shared" si="502"/>
        <v>هیچکدام</v>
      </c>
      <c r="FB392" s="165"/>
      <c r="FC392" s="165"/>
      <c r="FD392" s="165"/>
      <c r="FE392" s="165"/>
      <c r="FG392" s="165"/>
      <c r="FH392" s="165"/>
      <c r="FI392" s="165"/>
      <c r="FJ392" s="165"/>
      <c r="FK392" s="165"/>
      <c r="FL392" s="165"/>
      <c r="FM392" s="165"/>
      <c r="FN392" s="165"/>
      <c r="FO392" s="165"/>
      <c r="FP392" s="165"/>
      <c r="FQ392" s="165"/>
    </row>
    <row r="393" spans="1:173" s="166" customFormat="1" ht="11.65" x14ac:dyDescent="0.35">
      <c r="A393" s="167">
        <v>392</v>
      </c>
      <c r="B393" s="105"/>
      <c r="C393" s="168"/>
      <c r="D393" s="169"/>
      <c r="E393" s="170"/>
      <c r="F393" s="202"/>
      <c r="G393" s="169"/>
      <c r="H393" s="106"/>
      <c r="I393" s="169"/>
      <c r="J393" s="171"/>
      <c r="K393" s="172"/>
      <c r="L393" s="173"/>
      <c r="M393" s="171"/>
      <c r="N393" s="172"/>
      <c r="O393" s="111">
        <f t="shared" si="512"/>
        <v>1398</v>
      </c>
      <c r="P393" s="174"/>
      <c r="Q393" s="175"/>
      <c r="R393" s="175"/>
      <c r="S393" s="217"/>
      <c r="T393" s="114"/>
      <c r="U393" s="115"/>
      <c r="V393" s="116"/>
      <c r="W393" s="117"/>
      <c r="X393" s="117"/>
      <c r="Y393" s="176"/>
      <c r="Z393" s="117"/>
      <c r="AA393" s="117"/>
      <c r="AB393" s="117"/>
      <c r="AC393" s="117"/>
      <c r="AD393" s="117"/>
      <c r="AE393" s="117"/>
      <c r="AF393" s="117"/>
      <c r="AG393" s="118"/>
      <c r="AH393" s="119"/>
      <c r="AI393" s="176"/>
      <c r="AJ393" s="121"/>
      <c r="AK393" s="25" t="str">
        <f t="shared" si="503"/>
        <v xml:space="preserve">         </v>
      </c>
      <c r="AL393" s="122" t="str">
        <f t="shared" si="504"/>
        <v>هیچکدام</v>
      </c>
      <c r="AM393" s="74" t="str">
        <f t="shared" si="505"/>
        <v>7.هیچکدام</v>
      </c>
      <c r="AN393" s="122" t="str">
        <f>IF(G393=0,"نامعلوم",'1.مشخصات مرکز'!$D$2-G393)</f>
        <v>نامعلوم</v>
      </c>
      <c r="AO393" s="123" t="str">
        <f t="shared" si="440"/>
        <v>نامعلوم</v>
      </c>
      <c r="AP393" s="177"/>
      <c r="AQ393" s="178"/>
      <c r="AR393" s="203"/>
      <c r="AS393" s="127" t="str">
        <f t="shared" si="506"/>
        <v>خیر</v>
      </c>
      <c r="AT393" s="128"/>
      <c r="AU393" s="179"/>
      <c r="AV393" s="180"/>
      <c r="AW393" s="180"/>
      <c r="AX393" s="181"/>
      <c r="AY393" s="182"/>
      <c r="AZ393" s="183"/>
      <c r="BA393" s="201"/>
      <c r="BB393" s="132"/>
      <c r="BC393" s="133"/>
      <c r="BD393" s="134"/>
      <c r="BE393" s="184"/>
      <c r="BF393" s="183"/>
      <c r="BG393" s="201"/>
      <c r="BH393" s="182"/>
      <c r="BI393" s="183"/>
      <c r="BJ393" s="201"/>
      <c r="BK393" s="179"/>
      <c r="BL393" s="185"/>
      <c r="BM393" s="186"/>
      <c r="BN393" s="186"/>
      <c r="BO393" s="187"/>
      <c r="BP393" s="180"/>
      <c r="BQ393" s="180"/>
      <c r="BR393" s="181"/>
      <c r="BS393" s="142" t="str">
        <f t="shared" si="441"/>
        <v>خیر</v>
      </c>
      <c r="BT393" s="188">
        <f t="shared" si="442"/>
        <v>0</v>
      </c>
      <c r="BU393" s="200" t="str">
        <f t="shared" si="443"/>
        <v xml:space="preserve"> </v>
      </c>
      <c r="BV393" s="145" t="str">
        <f t="shared" si="507"/>
        <v xml:space="preserve"> </v>
      </c>
      <c r="BW393" s="189">
        <f t="shared" si="444"/>
        <v>0</v>
      </c>
      <c r="BX393" s="190" t="str">
        <f t="shared" si="445"/>
        <v xml:space="preserve"> </v>
      </c>
      <c r="BY393" s="148" t="str">
        <f t="shared" si="446"/>
        <v xml:space="preserve"> </v>
      </c>
      <c r="BZ393" s="191">
        <f t="shared" si="447"/>
        <v>0</v>
      </c>
      <c r="CA393" s="192" t="str">
        <f t="shared" si="448"/>
        <v xml:space="preserve"> </v>
      </c>
      <c r="CB393" s="193" t="str">
        <f t="shared" si="449"/>
        <v xml:space="preserve"> </v>
      </c>
      <c r="CC393" s="194">
        <f t="shared" si="450"/>
        <v>0</v>
      </c>
      <c r="CD393" s="195" t="str">
        <f t="shared" si="451"/>
        <v xml:space="preserve"> </v>
      </c>
      <c r="CE393" s="154" t="str">
        <f t="shared" si="452"/>
        <v xml:space="preserve"> </v>
      </c>
      <c r="CF393" s="196">
        <f t="shared" si="453"/>
        <v>0</v>
      </c>
      <c r="CG393" s="197" t="str">
        <f t="shared" si="454"/>
        <v xml:space="preserve"> </v>
      </c>
      <c r="CH393" s="157" t="str">
        <f t="shared" si="455"/>
        <v xml:space="preserve"> </v>
      </c>
      <c r="CI393" s="191">
        <f t="shared" si="456"/>
        <v>0</v>
      </c>
      <c r="CJ393" s="192" t="str">
        <f t="shared" si="457"/>
        <v xml:space="preserve"> </v>
      </c>
      <c r="CK393" s="151" t="str">
        <f t="shared" si="458"/>
        <v xml:space="preserve"> </v>
      </c>
      <c r="CL393" s="198">
        <f t="shared" si="459"/>
        <v>0</v>
      </c>
      <c r="CM393" s="197" t="str">
        <f t="shared" si="460"/>
        <v xml:space="preserve"> </v>
      </c>
      <c r="CN393" s="159" t="str">
        <f t="shared" si="461"/>
        <v xml:space="preserve"> </v>
      </c>
      <c r="CO393" s="194">
        <f t="shared" si="462"/>
        <v>0</v>
      </c>
      <c r="CP393" s="195" t="str">
        <f t="shared" si="463"/>
        <v xml:space="preserve"> </v>
      </c>
      <c r="CQ393" s="160" t="str">
        <f t="shared" si="464"/>
        <v xml:space="preserve"> </v>
      </c>
      <c r="CR393" s="161">
        <f t="shared" si="465"/>
        <v>0</v>
      </c>
      <c r="CS393" s="144" t="str">
        <f t="shared" si="466"/>
        <v xml:space="preserve"> </v>
      </c>
      <c r="CT393" s="145" t="str">
        <f t="shared" si="467"/>
        <v xml:space="preserve"> </v>
      </c>
      <c r="CU393" s="144" t="str">
        <f t="shared" si="468"/>
        <v>خیر</v>
      </c>
      <c r="CV393" s="162" t="str">
        <f t="shared" si="469"/>
        <v>ارائه نشده است.</v>
      </c>
      <c r="CW393" s="199">
        <f t="shared" si="470"/>
        <v>0</v>
      </c>
      <c r="CX393" s="164"/>
      <c r="CY393" s="164"/>
      <c r="CZ393" s="164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>
        <f t="shared" si="471"/>
        <v>0</v>
      </c>
      <c r="DP393" s="165">
        <f t="shared" si="472"/>
        <v>0</v>
      </c>
      <c r="DQ393" s="165">
        <f t="shared" si="473"/>
        <v>0</v>
      </c>
      <c r="DR393" s="165">
        <f t="shared" si="474"/>
        <v>0</v>
      </c>
      <c r="DS393" s="165">
        <f t="shared" si="475"/>
        <v>0</v>
      </c>
      <c r="DT393" s="165">
        <f t="shared" si="476"/>
        <v>0</v>
      </c>
      <c r="DU393" s="165">
        <f t="shared" si="477"/>
        <v>0</v>
      </c>
      <c r="DV393" s="165">
        <f t="shared" si="478"/>
        <v>0</v>
      </c>
      <c r="DW393" s="165">
        <f t="shared" si="479"/>
        <v>0</v>
      </c>
      <c r="DX393" s="165">
        <f t="shared" si="480"/>
        <v>0</v>
      </c>
      <c r="DY393" s="165">
        <f t="shared" si="481"/>
        <v>0</v>
      </c>
      <c r="DZ393" s="165">
        <f t="shared" si="482"/>
        <v>0</v>
      </c>
      <c r="EA393" s="165">
        <f t="shared" si="483"/>
        <v>0</v>
      </c>
      <c r="EB393" s="165">
        <f t="shared" si="484"/>
        <v>0</v>
      </c>
      <c r="EC393" s="165">
        <f t="shared" si="485"/>
        <v>0</v>
      </c>
      <c r="ED393" s="165">
        <f t="shared" si="486"/>
        <v>0</v>
      </c>
      <c r="EE393" s="165" t="str">
        <f t="shared" si="487"/>
        <v/>
      </c>
      <c r="EF393" s="165" t="str">
        <f t="shared" si="488"/>
        <v/>
      </c>
      <c r="EG393" s="165" t="str">
        <f t="shared" si="489"/>
        <v/>
      </c>
      <c r="EH393" s="165" t="str">
        <f t="shared" si="490"/>
        <v/>
      </c>
      <c r="EI393" s="165" t="str">
        <f t="shared" si="491"/>
        <v/>
      </c>
      <c r="EJ393" s="165" t="str">
        <f t="shared" si="492"/>
        <v/>
      </c>
      <c r="EK393" s="165" t="str">
        <f t="shared" si="493"/>
        <v/>
      </c>
      <c r="EL393" s="165" t="str">
        <f t="shared" si="494"/>
        <v/>
      </c>
      <c r="EM393" s="165" t="e">
        <f>IF(#REF!="بله","FSW","")</f>
        <v>#REF!</v>
      </c>
      <c r="EN393" s="165" t="str">
        <f t="shared" si="495"/>
        <v/>
      </c>
      <c r="EO393" s="165" t="str">
        <f t="shared" si="496"/>
        <v/>
      </c>
      <c r="EP393" s="165" t="str">
        <f t="shared" si="497"/>
        <v/>
      </c>
      <c r="EQ393" s="165" t="str">
        <f t="shared" si="508"/>
        <v/>
      </c>
      <c r="ER393" s="165" t="str">
        <f t="shared" si="509"/>
        <v/>
      </c>
      <c r="ES393" s="165"/>
      <c r="ET393" s="165" t="str">
        <f t="shared" si="510"/>
        <v/>
      </c>
      <c r="EU393" s="165" t="str">
        <f t="shared" si="498"/>
        <v/>
      </c>
      <c r="EV393" s="165" t="str">
        <f t="shared" si="499"/>
        <v xml:space="preserve"> </v>
      </c>
      <c r="EW393" s="165" t="str">
        <f t="shared" si="500"/>
        <v>هیچکدام</v>
      </c>
      <c r="EX393" s="165" t="str">
        <f t="shared" si="501"/>
        <v xml:space="preserve"> </v>
      </c>
      <c r="EY393" s="165"/>
      <c r="EZ393" s="165" t="str">
        <f t="shared" si="511"/>
        <v xml:space="preserve"> </v>
      </c>
      <c r="FA393" s="165" t="str">
        <f t="shared" si="502"/>
        <v>هیچکدام</v>
      </c>
      <c r="FB393" s="165"/>
      <c r="FC393" s="165"/>
      <c r="FD393" s="165"/>
      <c r="FE393" s="165"/>
      <c r="FG393" s="165"/>
      <c r="FH393" s="165"/>
      <c r="FI393" s="165"/>
      <c r="FJ393" s="165"/>
      <c r="FK393" s="165"/>
      <c r="FL393" s="165"/>
      <c r="FM393" s="165"/>
      <c r="FN393" s="165"/>
      <c r="FO393" s="165"/>
      <c r="FP393" s="165"/>
      <c r="FQ393" s="165"/>
    </row>
    <row r="394" spans="1:173" s="166" customFormat="1" ht="11.65" x14ac:dyDescent="0.35">
      <c r="A394" s="167">
        <v>393</v>
      </c>
      <c r="B394" s="105"/>
      <c r="C394" s="168"/>
      <c r="D394" s="169"/>
      <c r="E394" s="170"/>
      <c r="F394" s="202"/>
      <c r="G394" s="169"/>
      <c r="H394" s="106"/>
      <c r="I394" s="169"/>
      <c r="J394" s="171"/>
      <c r="K394" s="172"/>
      <c r="L394" s="173"/>
      <c r="M394" s="171"/>
      <c r="N394" s="172"/>
      <c r="O394" s="111">
        <f t="shared" si="512"/>
        <v>1398</v>
      </c>
      <c r="P394" s="174"/>
      <c r="Q394" s="175"/>
      <c r="R394" s="175"/>
      <c r="S394" s="217"/>
      <c r="T394" s="114"/>
      <c r="U394" s="115"/>
      <c r="V394" s="116"/>
      <c r="W394" s="117"/>
      <c r="X394" s="117"/>
      <c r="Y394" s="176"/>
      <c r="Z394" s="117"/>
      <c r="AA394" s="117"/>
      <c r="AB394" s="117"/>
      <c r="AC394" s="117"/>
      <c r="AD394" s="117"/>
      <c r="AE394" s="117"/>
      <c r="AF394" s="117"/>
      <c r="AG394" s="118"/>
      <c r="AH394" s="119"/>
      <c r="AI394" s="176"/>
      <c r="AJ394" s="121"/>
      <c r="AK394" s="25" t="str">
        <f t="shared" si="503"/>
        <v xml:space="preserve">         </v>
      </c>
      <c r="AL394" s="122" t="str">
        <f t="shared" si="504"/>
        <v>هیچکدام</v>
      </c>
      <c r="AM394" s="74" t="str">
        <f t="shared" si="505"/>
        <v>7.هیچکدام</v>
      </c>
      <c r="AN394" s="122" t="str">
        <f>IF(G394=0,"نامعلوم",'1.مشخصات مرکز'!$D$2-G394)</f>
        <v>نامعلوم</v>
      </c>
      <c r="AO394" s="123" t="str">
        <f t="shared" si="440"/>
        <v>نامعلوم</v>
      </c>
      <c r="AP394" s="177"/>
      <c r="AQ394" s="178"/>
      <c r="AR394" s="203"/>
      <c r="AS394" s="127" t="str">
        <f t="shared" si="506"/>
        <v>خیر</v>
      </c>
      <c r="AT394" s="128"/>
      <c r="AU394" s="179"/>
      <c r="AV394" s="180"/>
      <c r="AW394" s="180"/>
      <c r="AX394" s="181"/>
      <c r="AY394" s="182"/>
      <c r="AZ394" s="183"/>
      <c r="BA394" s="201"/>
      <c r="BB394" s="132"/>
      <c r="BC394" s="133"/>
      <c r="BD394" s="134"/>
      <c r="BE394" s="184"/>
      <c r="BF394" s="183"/>
      <c r="BG394" s="201"/>
      <c r="BH394" s="182"/>
      <c r="BI394" s="183"/>
      <c r="BJ394" s="201"/>
      <c r="BK394" s="179"/>
      <c r="BL394" s="185"/>
      <c r="BM394" s="186"/>
      <c r="BN394" s="186"/>
      <c r="BO394" s="187"/>
      <c r="BP394" s="180"/>
      <c r="BQ394" s="180"/>
      <c r="BR394" s="181"/>
      <c r="BS394" s="142" t="str">
        <f t="shared" si="441"/>
        <v>خیر</v>
      </c>
      <c r="BT394" s="188">
        <f t="shared" si="442"/>
        <v>0</v>
      </c>
      <c r="BU394" s="200" t="str">
        <f t="shared" si="443"/>
        <v xml:space="preserve"> </v>
      </c>
      <c r="BV394" s="145" t="str">
        <f t="shared" si="507"/>
        <v xml:space="preserve"> </v>
      </c>
      <c r="BW394" s="189">
        <f t="shared" si="444"/>
        <v>0</v>
      </c>
      <c r="BX394" s="190" t="str">
        <f t="shared" si="445"/>
        <v xml:space="preserve"> </v>
      </c>
      <c r="BY394" s="148" t="str">
        <f t="shared" si="446"/>
        <v xml:space="preserve"> </v>
      </c>
      <c r="BZ394" s="191">
        <f t="shared" si="447"/>
        <v>0</v>
      </c>
      <c r="CA394" s="192" t="str">
        <f t="shared" si="448"/>
        <v xml:space="preserve"> </v>
      </c>
      <c r="CB394" s="193" t="str">
        <f t="shared" si="449"/>
        <v xml:space="preserve"> </v>
      </c>
      <c r="CC394" s="194">
        <f t="shared" si="450"/>
        <v>0</v>
      </c>
      <c r="CD394" s="195" t="str">
        <f t="shared" si="451"/>
        <v xml:space="preserve"> </v>
      </c>
      <c r="CE394" s="154" t="str">
        <f t="shared" si="452"/>
        <v xml:space="preserve"> </v>
      </c>
      <c r="CF394" s="196">
        <f t="shared" si="453"/>
        <v>0</v>
      </c>
      <c r="CG394" s="197" t="str">
        <f t="shared" si="454"/>
        <v xml:space="preserve"> </v>
      </c>
      <c r="CH394" s="157" t="str">
        <f t="shared" si="455"/>
        <v xml:space="preserve"> </v>
      </c>
      <c r="CI394" s="191">
        <f t="shared" si="456"/>
        <v>0</v>
      </c>
      <c r="CJ394" s="192" t="str">
        <f t="shared" si="457"/>
        <v xml:space="preserve"> </v>
      </c>
      <c r="CK394" s="151" t="str">
        <f t="shared" si="458"/>
        <v xml:space="preserve"> </v>
      </c>
      <c r="CL394" s="198">
        <f t="shared" si="459"/>
        <v>0</v>
      </c>
      <c r="CM394" s="197" t="str">
        <f t="shared" si="460"/>
        <v xml:space="preserve"> </v>
      </c>
      <c r="CN394" s="159" t="str">
        <f t="shared" si="461"/>
        <v xml:space="preserve"> </v>
      </c>
      <c r="CO394" s="194">
        <f t="shared" si="462"/>
        <v>0</v>
      </c>
      <c r="CP394" s="195" t="str">
        <f t="shared" si="463"/>
        <v xml:space="preserve"> </v>
      </c>
      <c r="CQ394" s="160" t="str">
        <f t="shared" si="464"/>
        <v xml:space="preserve"> </v>
      </c>
      <c r="CR394" s="161">
        <f t="shared" si="465"/>
        <v>0</v>
      </c>
      <c r="CS394" s="144" t="str">
        <f t="shared" si="466"/>
        <v xml:space="preserve"> </v>
      </c>
      <c r="CT394" s="145" t="str">
        <f t="shared" si="467"/>
        <v xml:space="preserve"> </v>
      </c>
      <c r="CU394" s="144" t="str">
        <f t="shared" si="468"/>
        <v>خیر</v>
      </c>
      <c r="CV394" s="162" t="str">
        <f t="shared" si="469"/>
        <v>ارائه نشده است.</v>
      </c>
      <c r="CW394" s="199">
        <f t="shared" si="470"/>
        <v>0</v>
      </c>
      <c r="CX394" s="164"/>
      <c r="CY394" s="164"/>
      <c r="CZ394" s="164"/>
      <c r="DA394" s="165"/>
      <c r="DB394" s="165"/>
      <c r="DC394" s="165"/>
      <c r="DD394" s="165"/>
      <c r="DE394" s="165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>
        <f t="shared" si="471"/>
        <v>0</v>
      </c>
      <c r="DP394" s="165">
        <f t="shared" si="472"/>
        <v>0</v>
      </c>
      <c r="DQ394" s="165">
        <f t="shared" si="473"/>
        <v>0</v>
      </c>
      <c r="DR394" s="165">
        <f t="shared" si="474"/>
        <v>0</v>
      </c>
      <c r="DS394" s="165">
        <f t="shared" si="475"/>
        <v>0</v>
      </c>
      <c r="DT394" s="165">
        <f t="shared" si="476"/>
        <v>0</v>
      </c>
      <c r="DU394" s="165">
        <f t="shared" si="477"/>
        <v>0</v>
      </c>
      <c r="DV394" s="165">
        <f t="shared" si="478"/>
        <v>0</v>
      </c>
      <c r="DW394" s="165">
        <f t="shared" si="479"/>
        <v>0</v>
      </c>
      <c r="DX394" s="165">
        <f t="shared" si="480"/>
        <v>0</v>
      </c>
      <c r="DY394" s="165">
        <f t="shared" si="481"/>
        <v>0</v>
      </c>
      <c r="DZ394" s="165">
        <f t="shared" si="482"/>
        <v>0</v>
      </c>
      <c r="EA394" s="165">
        <f t="shared" si="483"/>
        <v>0</v>
      </c>
      <c r="EB394" s="165">
        <f t="shared" si="484"/>
        <v>0</v>
      </c>
      <c r="EC394" s="165">
        <f t="shared" si="485"/>
        <v>0</v>
      </c>
      <c r="ED394" s="165">
        <f t="shared" si="486"/>
        <v>0</v>
      </c>
      <c r="EE394" s="165" t="str">
        <f t="shared" si="487"/>
        <v/>
      </c>
      <c r="EF394" s="165" t="str">
        <f t="shared" si="488"/>
        <v/>
      </c>
      <c r="EG394" s="165" t="str">
        <f t="shared" si="489"/>
        <v/>
      </c>
      <c r="EH394" s="165" t="str">
        <f t="shared" si="490"/>
        <v/>
      </c>
      <c r="EI394" s="165" t="str">
        <f t="shared" si="491"/>
        <v/>
      </c>
      <c r="EJ394" s="165" t="str">
        <f t="shared" si="492"/>
        <v/>
      </c>
      <c r="EK394" s="165" t="str">
        <f t="shared" si="493"/>
        <v/>
      </c>
      <c r="EL394" s="165" t="str">
        <f t="shared" si="494"/>
        <v/>
      </c>
      <c r="EM394" s="165" t="e">
        <f>IF(#REF!="بله","FSW","")</f>
        <v>#REF!</v>
      </c>
      <c r="EN394" s="165" t="str">
        <f t="shared" si="495"/>
        <v/>
      </c>
      <c r="EO394" s="165" t="str">
        <f t="shared" si="496"/>
        <v/>
      </c>
      <c r="EP394" s="165" t="str">
        <f t="shared" si="497"/>
        <v/>
      </c>
      <c r="EQ394" s="165" t="str">
        <f t="shared" si="508"/>
        <v/>
      </c>
      <c r="ER394" s="165" t="str">
        <f t="shared" si="509"/>
        <v/>
      </c>
      <c r="ES394" s="165"/>
      <c r="ET394" s="165" t="str">
        <f t="shared" si="510"/>
        <v/>
      </c>
      <c r="EU394" s="165" t="str">
        <f t="shared" si="498"/>
        <v/>
      </c>
      <c r="EV394" s="165" t="str">
        <f t="shared" si="499"/>
        <v xml:space="preserve"> </v>
      </c>
      <c r="EW394" s="165" t="str">
        <f t="shared" si="500"/>
        <v>هیچکدام</v>
      </c>
      <c r="EX394" s="165" t="str">
        <f t="shared" si="501"/>
        <v xml:space="preserve"> </v>
      </c>
      <c r="EY394" s="165"/>
      <c r="EZ394" s="165" t="str">
        <f t="shared" si="511"/>
        <v xml:space="preserve"> </v>
      </c>
      <c r="FA394" s="165" t="str">
        <f t="shared" si="502"/>
        <v>هیچکدام</v>
      </c>
      <c r="FB394" s="165"/>
      <c r="FC394" s="165"/>
      <c r="FD394" s="165"/>
      <c r="FE394" s="165"/>
      <c r="FG394" s="165"/>
      <c r="FH394" s="165"/>
      <c r="FI394" s="165"/>
      <c r="FJ394" s="165"/>
      <c r="FK394" s="165"/>
      <c r="FL394" s="165"/>
      <c r="FM394" s="165"/>
      <c r="FN394" s="165"/>
      <c r="FO394" s="165"/>
      <c r="FP394" s="165"/>
      <c r="FQ394" s="165"/>
    </row>
    <row r="395" spans="1:173" s="166" customFormat="1" ht="11.65" x14ac:dyDescent="0.35">
      <c r="A395" s="167">
        <v>394</v>
      </c>
      <c r="B395" s="105"/>
      <c r="C395" s="168"/>
      <c r="D395" s="169"/>
      <c r="E395" s="170"/>
      <c r="F395" s="202"/>
      <c r="G395" s="169"/>
      <c r="H395" s="106"/>
      <c r="I395" s="169"/>
      <c r="J395" s="171"/>
      <c r="K395" s="172"/>
      <c r="L395" s="173"/>
      <c r="M395" s="171"/>
      <c r="N395" s="172"/>
      <c r="O395" s="111">
        <f t="shared" si="512"/>
        <v>1398</v>
      </c>
      <c r="P395" s="174"/>
      <c r="Q395" s="175"/>
      <c r="R395" s="175"/>
      <c r="S395" s="217"/>
      <c r="T395" s="114"/>
      <c r="U395" s="115"/>
      <c r="V395" s="116"/>
      <c r="W395" s="117"/>
      <c r="X395" s="117"/>
      <c r="Y395" s="176"/>
      <c r="Z395" s="117"/>
      <c r="AA395" s="117"/>
      <c r="AB395" s="117"/>
      <c r="AC395" s="117"/>
      <c r="AD395" s="117"/>
      <c r="AE395" s="117"/>
      <c r="AF395" s="117"/>
      <c r="AG395" s="118"/>
      <c r="AH395" s="119"/>
      <c r="AI395" s="176"/>
      <c r="AJ395" s="121"/>
      <c r="AK395" s="25" t="str">
        <f t="shared" si="503"/>
        <v xml:space="preserve">         </v>
      </c>
      <c r="AL395" s="122" t="str">
        <f t="shared" si="504"/>
        <v>هیچکدام</v>
      </c>
      <c r="AM395" s="74" t="str">
        <f t="shared" si="505"/>
        <v>7.هیچکدام</v>
      </c>
      <c r="AN395" s="122" t="str">
        <f>IF(G395=0,"نامعلوم",'1.مشخصات مرکز'!$D$2-G395)</f>
        <v>نامعلوم</v>
      </c>
      <c r="AO395" s="123" t="str">
        <f t="shared" si="440"/>
        <v>نامعلوم</v>
      </c>
      <c r="AP395" s="177"/>
      <c r="AQ395" s="178"/>
      <c r="AR395" s="203"/>
      <c r="AS395" s="127" t="str">
        <f t="shared" si="506"/>
        <v>خیر</v>
      </c>
      <c r="AT395" s="128"/>
      <c r="AU395" s="179"/>
      <c r="AV395" s="180"/>
      <c r="AW395" s="180"/>
      <c r="AX395" s="181"/>
      <c r="AY395" s="182"/>
      <c r="AZ395" s="183"/>
      <c r="BA395" s="201"/>
      <c r="BB395" s="132"/>
      <c r="BC395" s="133"/>
      <c r="BD395" s="134"/>
      <c r="BE395" s="184"/>
      <c r="BF395" s="183"/>
      <c r="BG395" s="201"/>
      <c r="BH395" s="182"/>
      <c r="BI395" s="183"/>
      <c r="BJ395" s="201"/>
      <c r="BK395" s="179"/>
      <c r="BL395" s="185"/>
      <c r="BM395" s="186"/>
      <c r="BN395" s="186"/>
      <c r="BO395" s="187"/>
      <c r="BP395" s="180"/>
      <c r="BQ395" s="180"/>
      <c r="BR395" s="181"/>
      <c r="BS395" s="142" t="str">
        <f t="shared" si="441"/>
        <v>خیر</v>
      </c>
      <c r="BT395" s="188">
        <f t="shared" si="442"/>
        <v>0</v>
      </c>
      <c r="BU395" s="200" t="str">
        <f t="shared" si="443"/>
        <v xml:space="preserve"> </v>
      </c>
      <c r="BV395" s="145" t="str">
        <f t="shared" si="507"/>
        <v xml:space="preserve"> </v>
      </c>
      <c r="BW395" s="189">
        <f t="shared" si="444"/>
        <v>0</v>
      </c>
      <c r="BX395" s="190" t="str">
        <f t="shared" si="445"/>
        <v xml:space="preserve"> </v>
      </c>
      <c r="BY395" s="148" t="str">
        <f t="shared" si="446"/>
        <v xml:space="preserve"> </v>
      </c>
      <c r="BZ395" s="191">
        <f t="shared" si="447"/>
        <v>0</v>
      </c>
      <c r="CA395" s="192" t="str">
        <f t="shared" si="448"/>
        <v xml:space="preserve"> </v>
      </c>
      <c r="CB395" s="193" t="str">
        <f t="shared" si="449"/>
        <v xml:space="preserve"> </v>
      </c>
      <c r="CC395" s="194">
        <f t="shared" si="450"/>
        <v>0</v>
      </c>
      <c r="CD395" s="195" t="str">
        <f t="shared" si="451"/>
        <v xml:space="preserve"> </v>
      </c>
      <c r="CE395" s="154" t="str">
        <f t="shared" si="452"/>
        <v xml:space="preserve"> </v>
      </c>
      <c r="CF395" s="196">
        <f t="shared" si="453"/>
        <v>0</v>
      </c>
      <c r="CG395" s="197" t="str">
        <f t="shared" si="454"/>
        <v xml:space="preserve"> </v>
      </c>
      <c r="CH395" s="157" t="str">
        <f t="shared" si="455"/>
        <v xml:space="preserve"> </v>
      </c>
      <c r="CI395" s="191">
        <f t="shared" si="456"/>
        <v>0</v>
      </c>
      <c r="CJ395" s="192" t="str">
        <f t="shared" si="457"/>
        <v xml:space="preserve"> </v>
      </c>
      <c r="CK395" s="151" t="str">
        <f t="shared" si="458"/>
        <v xml:space="preserve"> </v>
      </c>
      <c r="CL395" s="198">
        <f t="shared" si="459"/>
        <v>0</v>
      </c>
      <c r="CM395" s="197" t="str">
        <f t="shared" si="460"/>
        <v xml:space="preserve"> </v>
      </c>
      <c r="CN395" s="159" t="str">
        <f t="shared" si="461"/>
        <v xml:space="preserve"> </v>
      </c>
      <c r="CO395" s="194">
        <f t="shared" si="462"/>
        <v>0</v>
      </c>
      <c r="CP395" s="195" t="str">
        <f t="shared" si="463"/>
        <v xml:space="preserve"> </v>
      </c>
      <c r="CQ395" s="160" t="str">
        <f t="shared" si="464"/>
        <v xml:space="preserve"> </v>
      </c>
      <c r="CR395" s="161">
        <f t="shared" si="465"/>
        <v>0</v>
      </c>
      <c r="CS395" s="144" t="str">
        <f t="shared" si="466"/>
        <v xml:space="preserve"> </v>
      </c>
      <c r="CT395" s="145" t="str">
        <f t="shared" si="467"/>
        <v xml:space="preserve"> </v>
      </c>
      <c r="CU395" s="144" t="str">
        <f t="shared" si="468"/>
        <v>خیر</v>
      </c>
      <c r="CV395" s="162" t="str">
        <f t="shared" si="469"/>
        <v>ارائه نشده است.</v>
      </c>
      <c r="CW395" s="199">
        <f t="shared" si="470"/>
        <v>0</v>
      </c>
      <c r="CX395" s="164"/>
      <c r="CY395" s="164"/>
      <c r="CZ395" s="164"/>
      <c r="DA395" s="165"/>
      <c r="DB395" s="165"/>
      <c r="DC395" s="165"/>
      <c r="DD395" s="165"/>
      <c r="DE395" s="165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>
        <f t="shared" si="471"/>
        <v>0</v>
      </c>
      <c r="DP395" s="165">
        <f t="shared" si="472"/>
        <v>0</v>
      </c>
      <c r="DQ395" s="165">
        <f t="shared" si="473"/>
        <v>0</v>
      </c>
      <c r="DR395" s="165">
        <f t="shared" si="474"/>
        <v>0</v>
      </c>
      <c r="DS395" s="165">
        <f t="shared" si="475"/>
        <v>0</v>
      </c>
      <c r="DT395" s="165">
        <f t="shared" si="476"/>
        <v>0</v>
      </c>
      <c r="DU395" s="165">
        <f t="shared" si="477"/>
        <v>0</v>
      </c>
      <c r="DV395" s="165">
        <f t="shared" si="478"/>
        <v>0</v>
      </c>
      <c r="DW395" s="165">
        <f t="shared" si="479"/>
        <v>0</v>
      </c>
      <c r="DX395" s="165">
        <f t="shared" si="480"/>
        <v>0</v>
      </c>
      <c r="DY395" s="165">
        <f t="shared" si="481"/>
        <v>0</v>
      </c>
      <c r="DZ395" s="165">
        <f t="shared" si="482"/>
        <v>0</v>
      </c>
      <c r="EA395" s="165">
        <f t="shared" si="483"/>
        <v>0</v>
      </c>
      <c r="EB395" s="165">
        <f t="shared" si="484"/>
        <v>0</v>
      </c>
      <c r="EC395" s="165">
        <f t="shared" si="485"/>
        <v>0</v>
      </c>
      <c r="ED395" s="165">
        <f t="shared" si="486"/>
        <v>0</v>
      </c>
      <c r="EE395" s="165" t="str">
        <f t="shared" si="487"/>
        <v/>
      </c>
      <c r="EF395" s="165" t="str">
        <f t="shared" si="488"/>
        <v/>
      </c>
      <c r="EG395" s="165" t="str">
        <f t="shared" si="489"/>
        <v/>
      </c>
      <c r="EH395" s="165" t="str">
        <f t="shared" si="490"/>
        <v/>
      </c>
      <c r="EI395" s="165" t="str">
        <f t="shared" si="491"/>
        <v/>
      </c>
      <c r="EJ395" s="165" t="str">
        <f t="shared" si="492"/>
        <v/>
      </c>
      <c r="EK395" s="165" t="str">
        <f t="shared" si="493"/>
        <v/>
      </c>
      <c r="EL395" s="165" t="str">
        <f t="shared" si="494"/>
        <v/>
      </c>
      <c r="EM395" s="165" t="e">
        <f>IF(#REF!="بله","FSW","")</f>
        <v>#REF!</v>
      </c>
      <c r="EN395" s="165" t="str">
        <f t="shared" si="495"/>
        <v/>
      </c>
      <c r="EO395" s="165" t="str">
        <f t="shared" si="496"/>
        <v/>
      </c>
      <c r="EP395" s="165" t="str">
        <f t="shared" si="497"/>
        <v/>
      </c>
      <c r="EQ395" s="165" t="str">
        <f t="shared" si="508"/>
        <v/>
      </c>
      <c r="ER395" s="165" t="str">
        <f t="shared" si="509"/>
        <v/>
      </c>
      <c r="ES395" s="165"/>
      <c r="ET395" s="165" t="str">
        <f t="shared" si="510"/>
        <v/>
      </c>
      <c r="EU395" s="165" t="str">
        <f t="shared" si="498"/>
        <v/>
      </c>
      <c r="EV395" s="165" t="str">
        <f t="shared" si="499"/>
        <v xml:space="preserve"> </v>
      </c>
      <c r="EW395" s="165" t="str">
        <f t="shared" si="500"/>
        <v>هیچکدام</v>
      </c>
      <c r="EX395" s="165" t="str">
        <f t="shared" si="501"/>
        <v xml:space="preserve"> </v>
      </c>
      <c r="EY395" s="165"/>
      <c r="EZ395" s="165" t="str">
        <f t="shared" si="511"/>
        <v xml:space="preserve"> </v>
      </c>
      <c r="FA395" s="165" t="str">
        <f t="shared" si="502"/>
        <v>هیچکدام</v>
      </c>
      <c r="FB395" s="165"/>
      <c r="FC395" s="165"/>
      <c r="FD395" s="165"/>
      <c r="FE395" s="165"/>
      <c r="FG395" s="165"/>
      <c r="FH395" s="165"/>
      <c r="FI395" s="165"/>
      <c r="FJ395" s="165"/>
      <c r="FK395" s="165"/>
      <c r="FL395" s="165"/>
      <c r="FM395" s="165"/>
      <c r="FN395" s="165"/>
      <c r="FO395" s="165"/>
      <c r="FP395" s="165"/>
      <c r="FQ395" s="165"/>
    </row>
    <row r="396" spans="1:173" s="166" customFormat="1" ht="11.65" x14ac:dyDescent="0.35">
      <c r="A396" s="167">
        <v>395</v>
      </c>
      <c r="B396" s="105"/>
      <c r="C396" s="168"/>
      <c r="D396" s="169"/>
      <c r="E396" s="170"/>
      <c r="F396" s="202"/>
      <c r="G396" s="169"/>
      <c r="H396" s="106"/>
      <c r="I396" s="169"/>
      <c r="J396" s="171"/>
      <c r="K396" s="172"/>
      <c r="L396" s="173"/>
      <c r="M396" s="171"/>
      <c r="N396" s="172"/>
      <c r="O396" s="111">
        <f t="shared" si="512"/>
        <v>1398</v>
      </c>
      <c r="P396" s="174"/>
      <c r="Q396" s="175"/>
      <c r="R396" s="175"/>
      <c r="S396" s="217"/>
      <c r="T396" s="114"/>
      <c r="U396" s="115"/>
      <c r="V396" s="116"/>
      <c r="W396" s="117"/>
      <c r="X396" s="117"/>
      <c r="Y396" s="176"/>
      <c r="Z396" s="117"/>
      <c r="AA396" s="117"/>
      <c r="AB396" s="117"/>
      <c r="AC396" s="117"/>
      <c r="AD396" s="117"/>
      <c r="AE396" s="117"/>
      <c r="AF396" s="117"/>
      <c r="AG396" s="118"/>
      <c r="AH396" s="119"/>
      <c r="AI396" s="176"/>
      <c r="AJ396" s="121"/>
      <c r="AK396" s="25" t="str">
        <f t="shared" si="503"/>
        <v xml:space="preserve">         </v>
      </c>
      <c r="AL396" s="122" t="str">
        <f t="shared" si="504"/>
        <v>هیچکدام</v>
      </c>
      <c r="AM396" s="74" t="str">
        <f t="shared" si="505"/>
        <v>7.هیچکدام</v>
      </c>
      <c r="AN396" s="122" t="str">
        <f>IF(G396=0,"نامعلوم",'1.مشخصات مرکز'!$D$2-G396)</f>
        <v>نامعلوم</v>
      </c>
      <c r="AO396" s="123" t="str">
        <f t="shared" si="440"/>
        <v>نامعلوم</v>
      </c>
      <c r="AP396" s="177"/>
      <c r="AQ396" s="178"/>
      <c r="AR396" s="203"/>
      <c r="AS396" s="127" t="str">
        <f t="shared" si="506"/>
        <v>خیر</v>
      </c>
      <c r="AT396" s="128"/>
      <c r="AU396" s="179"/>
      <c r="AV396" s="180"/>
      <c r="AW396" s="180"/>
      <c r="AX396" s="181"/>
      <c r="AY396" s="182"/>
      <c r="AZ396" s="183"/>
      <c r="BA396" s="201"/>
      <c r="BB396" s="132"/>
      <c r="BC396" s="133"/>
      <c r="BD396" s="134"/>
      <c r="BE396" s="184"/>
      <c r="BF396" s="183"/>
      <c r="BG396" s="201"/>
      <c r="BH396" s="182"/>
      <c r="BI396" s="183"/>
      <c r="BJ396" s="201"/>
      <c r="BK396" s="179"/>
      <c r="BL396" s="185"/>
      <c r="BM396" s="186"/>
      <c r="BN396" s="186"/>
      <c r="BO396" s="187"/>
      <c r="BP396" s="180"/>
      <c r="BQ396" s="180"/>
      <c r="BR396" s="181"/>
      <c r="BS396" s="142" t="str">
        <f t="shared" si="441"/>
        <v>خیر</v>
      </c>
      <c r="BT396" s="188">
        <f t="shared" si="442"/>
        <v>0</v>
      </c>
      <c r="BU396" s="200" t="str">
        <f t="shared" si="443"/>
        <v xml:space="preserve"> </v>
      </c>
      <c r="BV396" s="145" t="str">
        <f t="shared" si="507"/>
        <v xml:space="preserve"> </v>
      </c>
      <c r="BW396" s="189">
        <f t="shared" si="444"/>
        <v>0</v>
      </c>
      <c r="BX396" s="190" t="str">
        <f t="shared" si="445"/>
        <v xml:space="preserve"> </v>
      </c>
      <c r="BY396" s="148" t="str">
        <f t="shared" si="446"/>
        <v xml:space="preserve"> </v>
      </c>
      <c r="BZ396" s="191">
        <f t="shared" si="447"/>
        <v>0</v>
      </c>
      <c r="CA396" s="192" t="str">
        <f t="shared" si="448"/>
        <v xml:space="preserve"> </v>
      </c>
      <c r="CB396" s="193" t="str">
        <f t="shared" si="449"/>
        <v xml:space="preserve"> </v>
      </c>
      <c r="CC396" s="194">
        <f t="shared" si="450"/>
        <v>0</v>
      </c>
      <c r="CD396" s="195" t="str">
        <f t="shared" si="451"/>
        <v xml:space="preserve"> </v>
      </c>
      <c r="CE396" s="154" t="str">
        <f t="shared" si="452"/>
        <v xml:space="preserve"> </v>
      </c>
      <c r="CF396" s="196">
        <f t="shared" si="453"/>
        <v>0</v>
      </c>
      <c r="CG396" s="197" t="str">
        <f t="shared" si="454"/>
        <v xml:space="preserve"> </v>
      </c>
      <c r="CH396" s="157" t="str">
        <f t="shared" si="455"/>
        <v xml:space="preserve"> </v>
      </c>
      <c r="CI396" s="191">
        <f t="shared" si="456"/>
        <v>0</v>
      </c>
      <c r="CJ396" s="192" t="str">
        <f t="shared" si="457"/>
        <v xml:space="preserve"> </v>
      </c>
      <c r="CK396" s="151" t="str">
        <f t="shared" si="458"/>
        <v xml:space="preserve"> </v>
      </c>
      <c r="CL396" s="198">
        <f t="shared" si="459"/>
        <v>0</v>
      </c>
      <c r="CM396" s="197" t="str">
        <f t="shared" si="460"/>
        <v xml:space="preserve"> </v>
      </c>
      <c r="CN396" s="159" t="str">
        <f t="shared" si="461"/>
        <v xml:space="preserve"> </v>
      </c>
      <c r="CO396" s="194">
        <f t="shared" si="462"/>
        <v>0</v>
      </c>
      <c r="CP396" s="195" t="str">
        <f t="shared" si="463"/>
        <v xml:space="preserve"> </v>
      </c>
      <c r="CQ396" s="160" t="str">
        <f t="shared" si="464"/>
        <v xml:space="preserve"> </v>
      </c>
      <c r="CR396" s="161">
        <f t="shared" si="465"/>
        <v>0</v>
      </c>
      <c r="CS396" s="144" t="str">
        <f t="shared" si="466"/>
        <v xml:space="preserve"> </v>
      </c>
      <c r="CT396" s="145" t="str">
        <f t="shared" si="467"/>
        <v xml:space="preserve"> </v>
      </c>
      <c r="CU396" s="144" t="str">
        <f t="shared" si="468"/>
        <v>خیر</v>
      </c>
      <c r="CV396" s="162" t="str">
        <f t="shared" si="469"/>
        <v>ارائه نشده است.</v>
      </c>
      <c r="CW396" s="199">
        <f t="shared" si="470"/>
        <v>0</v>
      </c>
      <c r="CX396" s="164"/>
      <c r="CY396" s="164"/>
      <c r="CZ396" s="164"/>
      <c r="DA396" s="165"/>
      <c r="DB396" s="165"/>
      <c r="DC396" s="165"/>
      <c r="DD396" s="165"/>
      <c r="DE396" s="165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>
        <f t="shared" si="471"/>
        <v>0</v>
      </c>
      <c r="DP396" s="165">
        <f t="shared" si="472"/>
        <v>0</v>
      </c>
      <c r="DQ396" s="165">
        <f t="shared" si="473"/>
        <v>0</v>
      </c>
      <c r="DR396" s="165">
        <f t="shared" si="474"/>
        <v>0</v>
      </c>
      <c r="DS396" s="165">
        <f t="shared" si="475"/>
        <v>0</v>
      </c>
      <c r="DT396" s="165">
        <f t="shared" si="476"/>
        <v>0</v>
      </c>
      <c r="DU396" s="165">
        <f t="shared" si="477"/>
        <v>0</v>
      </c>
      <c r="DV396" s="165">
        <f t="shared" si="478"/>
        <v>0</v>
      </c>
      <c r="DW396" s="165">
        <f t="shared" si="479"/>
        <v>0</v>
      </c>
      <c r="DX396" s="165">
        <f t="shared" si="480"/>
        <v>0</v>
      </c>
      <c r="DY396" s="165">
        <f t="shared" si="481"/>
        <v>0</v>
      </c>
      <c r="DZ396" s="165">
        <f t="shared" si="482"/>
        <v>0</v>
      </c>
      <c r="EA396" s="165">
        <f t="shared" si="483"/>
        <v>0</v>
      </c>
      <c r="EB396" s="165">
        <f t="shared" si="484"/>
        <v>0</v>
      </c>
      <c r="EC396" s="165">
        <f t="shared" si="485"/>
        <v>0</v>
      </c>
      <c r="ED396" s="165">
        <f t="shared" si="486"/>
        <v>0</v>
      </c>
      <c r="EE396" s="165" t="str">
        <f t="shared" si="487"/>
        <v/>
      </c>
      <c r="EF396" s="165" t="str">
        <f t="shared" si="488"/>
        <v/>
      </c>
      <c r="EG396" s="165" t="str">
        <f t="shared" si="489"/>
        <v/>
      </c>
      <c r="EH396" s="165" t="str">
        <f t="shared" si="490"/>
        <v/>
      </c>
      <c r="EI396" s="165" t="str">
        <f t="shared" si="491"/>
        <v/>
      </c>
      <c r="EJ396" s="165" t="str">
        <f t="shared" si="492"/>
        <v/>
      </c>
      <c r="EK396" s="165" t="str">
        <f t="shared" si="493"/>
        <v/>
      </c>
      <c r="EL396" s="165" t="str">
        <f t="shared" si="494"/>
        <v/>
      </c>
      <c r="EM396" s="165" t="e">
        <f>IF(#REF!="بله","FSW","")</f>
        <v>#REF!</v>
      </c>
      <c r="EN396" s="165" t="str">
        <f t="shared" si="495"/>
        <v/>
      </c>
      <c r="EO396" s="165" t="str">
        <f t="shared" si="496"/>
        <v/>
      </c>
      <c r="EP396" s="165" t="str">
        <f t="shared" si="497"/>
        <v/>
      </c>
      <c r="EQ396" s="165" t="str">
        <f t="shared" si="508"/>
        <v/>
      </c>
      <c r="ER396" s="165" t="str">
        <f t="shared" si="509"/>
        <v/>
      </c>
      <c r="ES396" s="165"/>
      <c r="ET396" s="165" t="str">
        <f t="shared" si="510"/>
        <v/>
      </c>
      <c r="EU396" s="165" t="str">
        <f t="shared" si="498"/>
        <v/>
      </c>
      <c r="EV396" s="165" t="str">
        <f t="shared" si="499"/>
        <v xml:space="preserve"> </v>
      </c>
      <c r="EW396" s="165" t="str">
        <f t="shared" si="500"/>
        <v>هیچکدام</v>
      </c>
      <c r="EX396" s="165" t="str">
        <f t="shared" si="501"/>
        <v xml:space="preserve"> </v>
      </c>
      <c r="EY396" s="165"/>
      <c r="EZ396" s="165" t="str">
        <f t="shared" si="511"/>
        <v xml:space="preserve"> </v>
      </c>
      <c r="FA396" s="165" t="str">
        <f t="shared" si="502"/>
        <v>هیچکدام</v>
      </c>
      <c r="FB396" s="165"/>
      <c r="FC396" s="165"/>
      <c r="FD396" s="165"/>
      <c r="FE396" s="165"/>
      <c r="FG396" s="165"/>
      <c r="FH396" s="165"/>
      <c r="FI396" s="165"/>
      <c r="FJ396" s="165"/>
      <c r="FK396" s="165"/>
      <c r="FL396" s="165"/>
      <c r="FM396" s="165"/>
      <c r="FN396" s="165"/>
      <c r="FO396" s="165"/>
      <c r="FP396" s="165"/>
      <c r="FQ396" s="165"/>
    </row>
    <row r="397" spans="1:173" s="166" customFormat="1" ht="11.65" x14ac:dyDescent="0.35">
      <c r="A397" s="167">
        <v>396</v>
      </c>
      <c r="B397" s="105"/>
      <c r="C397" s="168"/>
      <c r="D397" s="169"/>
      <c r="E397" s="170"/>
      <c r="F397" s="202"/>
      <c r="G397" s="169"/>
      <c r="H397" s="106"/>
      <c r="I397" s="169"/>
      <c r="J397" s="171"/>
      <c r="K397" s="172"/>
      <c r="L397" s="173"/>
      <c r="M397" s="171"/>
      <c r="N397" s="172"/>
      <c r="O397" s="111">
        <f t="shared" si="512"/>
        <v>1398</v>
      </c>
      <c r="P397" s="174"/>
      <c r="Q397" s="175"/>
      <c r="R397" s="175"/>
      <c r="S397" s="217"/>
      <c r="T397" s="114"/>
      <c r="U397" s="115"/>
      <c r="V397" s="116"/>
      <c r="W397" s="117"/>
      <c r="X397" s="117"/>
      <c r="Y397" s="176"/>
      <c r="Z397" s="117"/>
      <c r="AA397" s="117"/>
      <c r="AB397" s="117"/>
      <c r="AC397" s="117"/>
      <c r="AD397" s="117"/>
      <c r="AE397" s="117"/>
      <c r="AF397" s="117"/>
      <c r="AG397" s="118"/>
      <c r="AH397" s="119"/>
      <c r="AI397" s="176"/>
      <c r="AJ397" s="121"/>
      <c r="AK397" s="25" t="str">
        <f t="shared" si="503"/>
        <v xml:space="preserve">         </v>
      </c>
      <c r="AL397" s="122" t="str">
        <f t="shared" si="504"/>
        <v>هیچکدام</v>
      </c>
      <c r="AM397" s="74" t="str">
        <f t="shared" si="505"/>
        <v>7.هیچکدام</v>
      </c>
      <c r="AN397" s="122" t="str">
        <f>IF(G397=0,"نامعلوم",'1.مشخصات مرکز'!$D$2-G397)</f>
        <v>نامعلوم</v>
      </c>
      <c r="AO397" s="123" t="str">
        <f t="shared" si="440"/>
        <v>نامعلوم</v>
      </c>
      <c r="AP397" s="177"/>
      <c r="AQ397" s="178"/>
      <c r="AR397" s="203"/>
      <c r="AS397" s="127" t="str">
        <f t="shared" si="506"/>
        <v>خیر</v>
      </c>
      <c r="AT397" s="128"/>
      <c r="AU397" s="179"/>
      <c r="AV397" s="180"/>
      <c r="AW397" s="180"/>
      <c r="AX397" s="181"/>
      <c r="AY397" s="182"/>
      <c r="AZ397" s="183"/>
      <c r="BA397" s="201"/>
      <c r="BB397" s="132"/>
      <c r="BC397" s="133"/>
      <c r="BD397" s="134"/>
      <c r="BE397" s="184"/>
      <c r="BF397" s="183"/>
      <c r="BG397" s="201"/>
      <c r="BH397" s="182"/>
      <c r="BI397" s="183"/>
      <c r="BJ397" s="201"/>
      <c r="BK397" s="179"/>
      <c r="BL397" s="185"/>
      <c r="BM397" s="186"/>
      <c r="BN397" s="186"/>
      <c r="BO397" s="187"/>
      <c r="BP397" s="180"/>
      <c r="BQ397" s="180"/>
      <c r="BR397" s="181"/>
      <c r="BS397" s="142" t="str">
        <f t="shared" si="441"/>
        <v>خیر</v>
      </c>
      <c r="BT397" s="188">
        <f t="shared" si="442"/>
        <v>0</v>
      </c>
      <c r="BU397" s="200" t="str">
        <f t="shared" si="443"/>
        <v xml:space="preserve"> </v>
      </c>
      <c r="BV397" s="145" t="str">
        <f t="shared" si="507"/>
        <v xml:space="preserve"> </v>
      </c>
      <c r="BW397" s="189">
        <f t="shared" si="444"/>
        <v>0</v>
      </c>
      <c r="BX397" s="190" t="str">
        <f t="shared" si="445"/>
        <v xml:space="preserve"> </v>
      </c>
      <c r="BY397" s="148" t="str">
        <f t="shared" si="446"/>
        <v xml:space="preserve"> </v>
      </c>
      <c r="BZ397" s="191">
        <f t="shared" si="447"/>
        <v>0</v>
      </c>
      <c r="CA397" s="192" t="str">
        <f t="shared" si="448"/>
        <v xml:space="preserve"> </v>
      </c>
      <c r="CB397" s="193" t="str">
        <f t="shared" si="449"/>
        <v xml:space="preserve"> </v>
      </c>
      <c r="CC397" s="194">
        <f t="shared" si="450"/>
        <v>0</v>
      </c>
      <c r="CD397" s="195" t="str">
        <f t="shared" si="451"/>
        <v xml:space="preserve"> </v>
      </c>
      <c r="CE397" s="154" t="str">
        <f t="shared" si="452"/>
        <v xml:space="preserve"> </v>
      </c>
      <c r="CF397" s="196">
        <f t="shared" si="453"/>
        <v>0</v>
      </c>
      <c r="CG397" s="197" t="str">
        <f t="shared" si="454"/>
        <v xml:space="preserve"> </v>
      </c>
      <c r="CH397" s="157" t="str">
        <f t="shared" si="455"/>
        <v xml:space="preserve"> </v>
      </c>
      <c r="CI397" s="191">
        <f t="shared" si="456"/>
        <v>0</v>
      </c>
      <c r="CJ397" s="192" t="str">
        <f t="shared" si="457"/>
        <v xml:space="preserve"> </v>
      </c>
      <c r="CK397" s="151" t="str">
        <f t="shared" si="458"/>
        <v xml:space="preserve"> </v>
      </c>
      <c r="CL397" s="198">
        <f t="shared" si="459"/>
        <v>0</v>
      </c>
      <c r="CM397" s="197" t="str">
        <f t="shared" si="460"/>
        <v xml:space="preserve"> </v>
      </c>
      <c r="CN397" s="159" t="str">
        <f t="shared" si="461"/>
        <v xml:space="preserve"> </v>
      </c>
      <c r="CO397" s="194">
        <f t="shared" si="462"/>
        <v>0</v>
      </c>
      <c r="CP397" s="195" t="str">
        <f t="shared" si="463"/>
        <v xml:space="preserve"> </v>
      </c>
      <c r="CQ397" s="160" t="str">
        <f t="shared" si="464"/>
        <v xml:space="preserve"> </v>
      </c>
      <c r="CR397" s="161">
        <f t="shared" si="465"/>
        <v>0</v>
      </c>
      <c r="CS397" s="144" t="str">
        <f t="shared" si="466"/>
        <v xml:space="preserve"> </v>
      </c>
      <c r="CT397" s="145" t="str">
        <f t="shared" si="467"/>
        <v xml:space="preserve"> </v>
      </c>
      <c r="CU397" s="144" t="str">
        <f t="shared" si="468"/>
        <v>خیر</v>
      </c>
      <c r="CV397" s="162" t="str">
        <f t="shared" si="469"/>
        <v>ارائه نشده است.</v>
      </c>
      <c r="CW397" s="199">
        <f t="shared" si="470"/>
        <v>0</v>
      </c>
      <c r="CX397" s="164"/>
      <c r="CY397" s="164"/>
      <c r="CZ397" s="164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>
        <f t="shared" si="471"/>
        <v>0</v>
      </c>
      <c r="DP397" s="165">
        <f t="shared" si="472"/>
        <v>0</v>
      </c>
      <c r="DQ397" s="165">
        <f t="shared" si="473"/>
        <v>0</v>
      </c>
      <c r="DR397" s="165">
        <f t="shared" si="474"/>
        <v>0</v>
      </c>
      <c r="DS397" s="165">
        <f t="shared" si="475"/>
        <v>0</v>
      </c>
      <c r="DT397" s="165">
        <f t="shared" si="476"/>
        <v>0</v>
      </c>
      <c r="DU397" s="165">
        <f t="shared" si="477"/>
        <v>0</v>
      </c>
      <c r="DV397" s="165">
        <f t="shared" si="478"/>
        <v>0</v>
      </c>
      <c r="DW397" s="165">
        <f t="shared" si="479"/>
        <v>0</v>
      </c>
      <c r="DX397" s="165">
        <f t="shared" si="480"/>
        <v>0</v>
      </c>
      <c r="DY397" s="165">
        <f t="shared" si="481"/>
        <v>0</v>
      </c>
      <c r="DZ397" s="165">
        <f t="shared" si="482"/>
        <v>0</v>
      </c>
      <c r="EA397" s="165">
        <f t="shared" si="483"/>
        <v>0</v>
      </c>
      <c r="EB397" s="165">
        <f t="shared" si="484"/>
        <v>0</v>
      </c>
      <c r="EC397" s="165">
        <f t="shared" si="485"/>
        <v>0</v>
      </c>
      <c r="ED397" s="165">
        <f t="shared" si="486"/>
        <v>0</v>
      </c>
      <c r="EE397" s="165" t="str">
        <f t="shared" si="487"/>
        <v/>
      </c>
      <c r="EF397" s="165" t="str">
        <f t="shared" si="488"/>
        <v/>
      </c>
      <c r="EG397" s="165" t="str">
        <f t="shared" si="489"/>
        <v/>
      </c>
      <c r="EH397" s="165" t="str">
        <f t="shared" si="490"/>
        <v/>
      </c>
      <c r="EI397" s="165" t="str">
        <f t="shared" si="491"/>
        <v/>
      </c>
      <c r="EJ397" s="165" t="str">
        <f t="shared" si="492"/>
        <v/>
      </c>
      <c r="EK397" s="165" t="str">
        <f t="shared" si="493"/>
        <v/>
      </c>
      <c r="EL397" s="165" t="str">
        <f t="shared" si="494"/>
        <v/>
      </c>
      <c r="EM397" s="165" t="e">
        <f>IF(#REF!="بله","FSW","")</f>
        <v>#REF!</v>
      </c>
      <c r="EN397" s="165" t="str">
        <f t="shared" si="495"/>
        <v/>
      </c>
      <c r="EO397" s="165" t="str">
        <f t="shared" si="496"/>
        <v/>
      </c>
      <c r="EP397" s="165" t="str">
        <f t="shared" si="497"/>
        <v/>
      </c>
      <c r="EQ397" s="165" t="str">
        <f t="shared" si="508"/>
        <v/>
      </c>
      <c r="ER397" s="165" t="str">
        <f t="shared" si="509"/>
        <v/>
      </c>
      <c r="ES397" s="165"/>
      <c r="ET397" s="165" t="str">
        <f t="shared" si="510"/>
        <v/>
      </c>
      <c r="EU397" s="165" t="str">
        <f t="shared" si="498"/>
        <v/>
      </c>
      <c r="EV397" s="165" t="str">
        <f t="shared" si="499"/>
        <v xml:space="preserve"> </v>
      </c>
      <c r="EW397" s="165" t="str">
        <f t="shared" si="500"/>
        <v>هیچکدام</v>
      </c>
      <c r="EX397" s="165" t="str">
        <f t="shared" si="501"/>
        <v xml:space="preserve"> </v>
      </c>
      <c r="EY397" s="165"/>
      <c r="EZ397" s="165" t="str">
        <f t="shared" si="511"/>
        <v xml:space="preserve"> </v>
      </c>
      <c r="FA397" s="165" t="str">
        <f t="shared" si="502"/>
        <v>هیچکدام</v>
      </c>
      <c r="FB397" s="165"/>
      <c r="FC397" s="165"/>
      <c r="FD397" s="165"/>
      <c r="FE397" s="165"/>
      <c r="FG397" s="165"/>
      <c r="FH397" s="165"/>
      <c r="FI397" s="165"/>
      <c r="FJ397" s="165"/>
      <c r="FK397" s="165"/>
      <c r="FL397" s="165"/>
      <c r="FM397" s="165"/>
      <c r="FN397" s="165"/>
      <c r="FO397" s="165"/>
      <c r="FP397" s="165"/>
      <c r="FQ397" s="165"/>
    </row>
    <row r="398" spans="1:173" s="166" customFormat="1" ht="11.65" x14ac:dyDescent="0.35">
      <c r="A398" s="167">
        <v>397</v>
      </c>
      <c r="B398" s="105"/>
      <c r="C398" s="168"/>
      <c r="D398" s="169"/>
      <c r="E398" s="170"/>
      <c r="F398" s="202"/>
      <c r="G398" s="169"/>
      <c r="H398" s="106"/>
      <c r="I398" s="169"/>
      <c r="J398" s="171"/>
      <c r="K398" s="172"/>
      <c r="L398" s="173"/>
      <c r="M398" s="171"/>
      <c r="N398" s="172"/>
      <c r="O398" s="111">
        <f t="shared" si="512"/>
        <v>1398</v>
      </c>
      <c r="P398" s="174"/>
      <c r="Q398" s="175"/>
      <c r="R398" s="175"/>
      <c r="S398" s="217"/>
      <c r="T398" s="114"/>
      <c r="U398" s="115"/>
      <c r="V398" s="116"/>
      <c r="W398" s="117"/>
      <c r="X398" s="117"/>
      <c r="Y398" s="176"/>
      <c r="Z398" s="117"/>
      <c r="AA398" s="117"/>
      <c r="AB398" s="117"/>
      <c r="AC398" s="117"/>
      <c r="AD398" s="117"/>
      <c r="AE398" s="117"/>
      <c r="AF398" s="117"/>
      <c r="AG398" s="118"/>
      <c r="AH398" s="119"/>
      <c r="AI398" s="176"/>
      <c r="AJ398" s="121"/>
      <c r="AK398" s="25" t="str">
        <f t="shared" si="503"/>
        <v xml:space="preserve">         </v>
      </c>
      <c r="AL398" s="122" t="str">
        <f t="shared" si="504"/>
        <v>هیچکدام</v>
      </c>
      <c r="AM398" s="74" t="str">
        <f t="shared" si="505"/>
        <v>7.هیچکدام</v>
      </c>
      <c r="AN398" s="122" t="str">
        <f>IF(G398=0,"نامعلوم",'1.مشخصات مرکز'!$D$2-G398)</f>
        <v>نامعلوم</v>
      </c>
      <c r="AO398" s="123" t="str">
        <f t="shared" si="440"/>
        <v>نامعلوم</v>
      </c>
      <c r="AP398" s="177"/>
      <c r="AQ398" s="178"/>
      <c r="AR398" s="203"/>
      <c r="AS398" s="127" t="str">
        <f t="shared" si="506"/>
        <v>خیر</v>
      </c>
      <c r="AT398" s="128"/>
      <c r="AU398" s="179"/>
      <c r="AV398" s="180"/>
      <c r="AW398" s="180"/>
      <c r="AX398" s="181"/>
      <c r="AY398" s="182"/>
      <c r="AZ398" s="183"/>
      <c r="BA398" s="201"/>
      <c r="BB398" s="132"/>
      <c r="BC398" s="133"/>
      <c r="BD398" s="134"/>
      <c r="BE398" s="184"/>
      <c r="BF398" s="183"/>
      <c r="BG398" s="201"/>
      <c r="BH398" s="182"/>
      <c r="BI398" s="183"/>
      <c r="BJ398" s="201"/>
      <c r="BK398" s="179"/>
      <c r="BL398" s="185"/>
      <c r="BM398" s="186"/>
      <c r="BN398" s="186"/>
      <c r="BO398" s="187"/>
      <c r="BP398" s="180"/>
      <c r="BQ398" s="180"/>
      <c r="BR398" s="181"/>
      <c r="BS398" s="142" t="str">
        <f t="shared" si="441"/>
        <v>خیر</v>
      </c>
      <c r="BT398" s="188">
        <f t="shared" si="442"/>
        <v>0</v>
      </c>
      <c r="BU398" s="200" t="str">
        <f t="shared" si="443"/>
        <v xml:space="preserve"> </v>
      </c>
      <c r="BV398" s="145" t="str">
        <f t="shared" si="507"/>
        <v xml:space="preserve"> </v>
      </c>
      <c r="BW398" s="189">
        <f t="shared" si="444"/>
        <v>0</v>
      </c>
      <c r="BX398" s="190" t="str">
        <f t="shared" si="445"/>
        <v xml:space="preserve"> </v>
      </c>
      <c r="BY398" s="148" t="str">
        <f t="shared" si="446"/>
        <v xml:space="preserve"> </v>
      </c>
      <c r="BZ398" s="191">
        <f t="shared" si="447"/>
        <v>0</v>
      </c>
      <c r="CA398" s="192" t="str">
        <f t="shared" si="448"/>
        <v xml:space="preserve"> </v>
      </c>
      <c r="CB398" s="193" t="str">
        <f t="shared" si="449"/>
        <v xml:space="preserve"> </v>
      </c>
      <c r="CC398" s="194">
        <f t="shared" si="450"/>
        <v>0</v>
      </c>
      <c r="CD398" s="195" t="str">
        <f t="shared" si="451"/>
        <v xml:space="preserve"> </v>
      </c>
      <c r="CE398" s="154" t="str">
        <f t="shared" si="452"/>
        <v xml:space="preserve"> </v>
      </c>
      <c r="CF398" s="196">
        <f t="shared" si="453"/>
        <v>0</v>
      </c>
      <c r="CG398" s="197" t="str">
        <f t="shared" si="454"/>
        <v xml:space="preserve"> </v>
      </c>
      <c r="CH398" s="157" t="str">
        <f t="shared" si="455"/>
        <v xml:space="preserve"> </v>
      </c>
      <c r="CI398" s="191">
        <f t="shared" si="456"/>
        <v>0</v>
      </c>
      <c r="CJ398" s="192" t="str">
        <f t="shared" si="457"/>
        <v xml:space="preserve"> </v>
      </c>
      <c r="CK398" s="151" t="str">
        <f t="shared" si="458"/>
        <v xml:space="preserve"> </v>
      </c>
      <c r="CL398" s="198">
        <f t="shared" si="459"/>
        <v>0</v>
      </c>
      <c r="CM398" s="197" t="str">
        <f t="shared" si="460"/>
        <v xml:space="preserve"> </v>
      </c>
      <c r="CN398" s="159" t="str">
        <f t="shared" si="461"/>
        <v xml:space="preserve"> </v>
      </c>
      <c r="CO398" s="194">
        <f t="shared" si="462"/>
        <v>0</v>
      </c>
      <c r="CP398" s="195" t="str">
        <f t="shared" si="463"/>
        <v xml:space="preserve"> </v>
      </c>
      <c r="CQ398" s="160" t="str">
        <f t="shared" si="464"/>
        <v xml:space="preserve"> </v>
      </c>
      <c r="CR398" s="161">
        <f t="shared" si="465"/>
        <v>0</v>
      </c>
      <c r="CS398" s="144" t="str">
        <f t="shared" si="466"/>
        <v xml:space="preserve"> </v>
      </c>
      <c r="CT398" s="145" t="str">
        <f t="shared" si="467"/>
        <v xml:space="preserve"> </v>
      </c>
      <c r="CU398" s="144" t="str">
        <f t="shared" si="468"/>
        <v>خیر</v>
      </c>
      <c r="CV398" s="162" t="str">
        <f t="shared" si="469"/>
        <v>ارائه نشده است.</v>
      </c>
      <c r="CW398" s="199">
        <f t="shared" si="470"/>
        <v>0</v>
      </c>
      <c r="CX398" s="164"/>
      <c r="CY398" s="164"/>
      <c r="CZ398" s="164"/>
      <c r="DA398" s="165"/>
      <c r="DB398" s="165"/>
      <c r="DC398" s="165"/>
      <c r="DD398" s="165"/>
      <c r="DE398" s="165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>
        <f t="shared" si="471"/>
        <v>0</v>
      </c>
      <c r="DP398" s="165">
        <f t="shared" si="472"/>
        <v>0</v>
      </c>
      <c r="DQ398" s="165">
        <f t="shared" si="473"/>
        <v>0</v>
      </c>
      <c r="DR398" s="165">
        <f t="shared" si="474"/>
        <v>0</v>
      </c>
      <c r="DS398" s="165">
        <f t="shared" si="475"/>
        <v>0</v>
      </c>
      <c r="DT398" s="165">
        <f t="shared" si="476"/>
        <v>0</v>
      </c>
      <c r="DU398" s="165">
        <f t="shared" si="477"/>
        <v>0</v>
      </c>
      <c r="DV398" s="165">
        <f t="shared" si="478"/>
        <v>0</v>
      </c>
      <c r="DW398" s="165">
        <f t="shared" si="479"/>
        <v>0</v>
      </c>
      <c r="DX398" s="165">
        <f t="shared" si="480"/>
        <v>0</v>
      </c>
      <c r="DY398" s="165">
        <f t="shared" si="481"/>
        <v>0</v>
      </c>
      <c r="DZ398" s="165">
        <f t="shared" si="482"/>
        <v>0</v>
      </c>
      <c r="EA398" s="165">
        <f t="shared" si="483"/>
        <v>0</v>
      </c>
      <c r="EB398" s="165">
        <f t="shared" si="484"/>
        <v>0</v>
      </c>
      <c r="EC398" s="165">
        <f t="shared" si="485"/>
        <v>0</v>
      </c>
      <c r="ED398" s="165">
        <f t="shared" si="486"/>
        <v>0</v>
      </c>
      <c r="EE398" s="165" t="str">
        <f t="shared" si="487"/>
        <v/>
      </c>
      <c r="EF398" s="165" t="str">
        <f t="shared" si="488"/>
        <v/>
      </c>
      <c r="EG398" s="165" t="str">
        <f t="shared" si="489"/>
        <v/>
      </c>
      <c r="EH398" s="165" t="str">
        <f t="shared" si="490"/>
        <v/>
      </c>
      <c r="EI398" s="165" t="str">
        <f t="shared" si="491"/>
        <v/>
      </c>
      <c r="EJ398" s="165" t="str">
        <f t="shared" si="492"/>
        <v/>
      </c>
      <c r="EK398" s="165" t="str">
        <f t="shared" si="493"/>
        <v/>
      </c>
      <c r="EL398" s="165" t="str">
        <f t="shared" si="494"/>
        <v/>
      </c>
      <c r="EM398" s="165" t="e">
        <f>IF(#REF!="بله","FSW","")</f>
        <v>#REF!</v>
      </c>
      <c r="EN398" s="165" t="str">
        <f t="shared" si="495"/>
        <v/>
      </c>
      <c r="EO398" s="165" t="str">
        <f t="shared" si="496"/>
        <v/>
      </c>
      <c r="EP398" s="165" t="str">
        <f t="shared" si="497"/>
        <v/>
      </c>
      <c r="EQ398" s="165" t="str">
        <f t="shared" si="508"/>
        <v/>
      </c>
      <c r="ER398" s="165" t="str">
        <f t="shared" si="509"/>
        <v/>
      </c>
      <c r="ES398" s="165"/>
      <c r="ET398" s="165" t="str">
        <f t="shared" si="510"/>
        <v/>
      </c>
      <c r="EU398" s="165" t="str">
        <f t="shared" si="498"/>
        <v/>
      </c>
      <c r="EV398" s="165" t="str">
        <f t="shared" si="499"/>
        <v xml:space="preserve"> </v>
      </c>
      <c r="EW398" s="165" t="str">
        <f t="shared" si="500"/>
        <v>هیچکدام</v>
      </c>
      <c r="EX398" s="165" t="str">
        <f t="shared" si="501"/>
        <v xml:space="preserve"> </v>
      </c>
      <c r="EY398" s="165"/>
      <c r="EZ398" s="165" t="str">
        <f t="shared" si="511"/>
        <v xml:space="preserve"> </v>
      </c>
      <c r="FA398" s="165" t="str">
        <f t="shared" si="502"/>
        <v>هیچکدام</v>
      </c>
      <c r="FB398" s="165"/>
      <c r="FC398" s="165"/>
      <c r="FD398" s="165"/>
      <c r="FE398" s="165"/>
      <c r="FG398" s="165"/>
      <c r="FH398" s="165"/>
      <c r="FI398" s="165"/>
      <c r="FJ398" s="165"/>
      <c r="FK398" s="165"/>
      <c r="FL398" s="165"/>
      <c r="FM398" s="165"/>
      <c r="FN398" s="165"/>
      <c r="FO398" s="165"/>
      <c r="FP398" s="165"/>
      <c r="FQ398" s="165"/>
    </row>
    <row r="399" spans="1:173" s="166" customFormat="1" ht="11.65" x14ac:dyDescent="0.35">
      <c r="A399" s="167">
        <v>398</v>
      </c>
      <c r="B399" s="105"/>
      <c r="C399" s="168"/>
      <c r="D399" s="169"/>
      <c r="E399" s="170"/>
      <c r="F399" s="202"/>
      <c r="G399" s="169"/>
      <c r="H399" s="106"/>
      <c r="I399" s="169"/>
      <c r="J399" s="171"/>
      <c r="K399" s="172"/>
      <c r="L399" s="173"/>
      <c r="M399" s="171"/>
      <c r="N399" s="172"/>
      <c r="O399" s="111">
        <f t="shared" si="512"/>
        <v>1398</v>
      </c>
      <c r="P399" s="174"/>
      <c r="Q399" s="175"/>
      <c r="R399" s="175"/>
      <c r="S399" s="217"/>
      <c r="T399" s="114"/>
      <c r="U399" s="115"/>
      <c r="V399" s="116"/>
      <c r="W399" s="117"/>
      <c r="X399" s="117"/>
      <c r="Y399" s="176"/>
      <c r="Z399" s="117"/>
      <c r="AA399" s="117"/>
      <c r="AB399" s="117"/>
      <c r="AC399" s="117"/>
      <c r="AD399" s="117"/>
      <c r="AE399" s="117"/>
      <c r="AF399" s="117"/>
      <c r="AG399" s="118"/>
      <c r="AH399" s="119"/>
      <c r="AI399" s="176"/>
      <c r="AJ399" s="121"/>
      <c r="AK399" s="25" t="str">
        <f t="shared" si="503"/>
        <v xml:space="preserve">         </v>
      </c>
      <c r="AL399" s="122" t="str">
        <f t="shared" si="504"/>
        <v>هیچکدام</v>
      </c>
      <c r="AM399" s="74" t="str">
        <f t="shared" si="505"/>
        <v>7.هیچکدام</v>
      </c>
      <c r="AN399" s="122" t="str">
        <f>IF(G399=0,"نامعلوم",'1.مشخصات مرکز'!$D$2-G399)</f>
        <v>نامعلوم</v>
      </c>
      <c r="AO399" s="123" t="str">
        <f t="shared" si="440"/>
        <v>نامعلوم</v>
      </c>
      <c r="AP399" s="177"/>
      <c r="AQ399" s="178"/>
      <c r="AR399" s="203"/>
      <c r="AS399" s="127" t="str">
        <f t="shared" si="506"/>
        <v>خیر</v>
      </c>
      <c r="AT399" s="128"/>
      <c r="AU399" s="179"/>
      <c r="AV399" s="180"/>
      <c r="AW399" s="180"/>
      <c r="AX399" s="181"/>
      <c r="AY399" s="182"/>
      <c r="AZ399" s="183"/>
      <c r="BA399" s="201"/>
      <c r="BB399" s="132"/>
      <c r="BC399" s="133"/>
      <c r="BD399" s="134"/>
      <c r="BE399" s="184"/>
      <c r="BF399" s="183"/>
      <c r="BG399" s="201"/>
      <c r="BH399" s="182"/>
      <c r="BI399" s="183"/>
      <c r="BJ399" s="201"/>
      <c r="BK399" s="179"/>
      <c r="BL399" s="185"/>
      <c r="BM399" s="186"/>
      <c r="BN399" s="186"/>
      <c r="BO399" s="187"/>
      <c r="BP399" s="180"/>
      <c r="BQ399" s="180"/>
      <c r="BR399" s="181"/>
      <c r="BS399" s="142" t="str">
        <f t="shared" si="441"/>
        <v>خیر</v>
      </c>
      <c r="BT399" s="188">
        <f t="shared" si="442"/>
        <v>0</v>
      </c>
      <c r="BU399" s="200" t="str">
        <f t="shared" si="443"/>
        <v xml:space="preserve"> </v>
      </c>
      <c r="BV399" s="145" t="str">
        <f t="shared" si="507"/>
        <v xml:space="preserve"> </v>
      </c>
      <c r="BW399" s="189">
        <f t="shared" si="444"/>
        <v>0</v>
      </c>
      <c r="BX399" s="190" t="str">
        <f t="shared" si="445"/>
        <v xml:space="preserve"> </v>
      </c>
      <c r="BY399" s="148" t="str">
        <f t="shared" si="446"/>
        <v xml:space="preserve"> </v>
      </c>
      <c r="BZ399" s="191">
        <f t="shared" si="447"/>
        <v>0</v>
      </c>
      <c r="CA399" s="192" t="str">
        <f t="shared" si="448"/>
        <v xml:space="preserve"> </v>
      </c>
      <c r="CB399" s="193" t="str">
        <f t="shared" si="449"/>
        <v xml:space="preserve"> </v>
      </c>
      <c r="CC399" s="194">
        <f t="shared" si="450"/>
        <v>0</v>
      </c>
      <c r="CD399" s="195" t="str">
        <f t="shared" si="451"/>
        <v xml:space="preserve"> </v>
      </c>
      <c r="CE399" s="154" t="str">
        <f t="shared" si="452"/>
        <v xml:space="preserve"> </v>
      </c>
      <c r="CF399" s="196">
        <f t="shared" si="453"/>
        <v>0</v>
      </c>
      <c r="CG399" s="197" t="str">
        <f t="shared" si="454"/>
        <v xml:space="preserve"> </v>
      </c>
      <c r="CH399" s="157" t="str">
        <f t="shared" si="455"/>
        <v xml:space="preserve"> </v>
      </c>
      <c r="CI399" s="191">
        <f t="shared" si="456"/>
        <v>0</v>
      </c>
      <c r="CJ399" s="192" t="str">
        <f t="shared" si="457"/>
        <v xml:space="preserve"> </v>
      </c>
      <c r="CK399" s="151" t="str">
        <f t="shared" si="458"/>
        <v xml:space="preserve"> </v>
      </c>
      <c r="CL399" s="198">
        <f t="shared" si="459"/>
        <v>0</v>
      </c>
      <c r="CM399" s="197" t="str">
        <f t="shared" si="460"/>
        <v xml:space="preserve"> </v>
      </c>
      <c r="CN399" s="159" t="str">
        <f t="shared" si="461"/>
        <v xml:space="preserve"> </v>
      </c>
      <c r="CO399" s="194">
        <f t="shared" si="462"/>
        <v>0</v>
      </c>
      <c r="CP399" s="195" t="str">
        <f t="shared" si="463"/>
        <v xml:space="preserve"> </v>
      </c>
      <c r="CQ399" s="160" t="str">
        <f t="shared" si="464"/>
        <v xml:space="preserve"> </v>
      </c>
      <c r="CR399" s="161">
        <f t="shared" si="465"/>
        <v>0</v>
      </c>
      <c r="CS399" s="144" t="str">
        <f t="shared" si="466"/>
        <v xml:space="preserve"> </v>
      </c>
      <c r="CT399" s="145" t="str">
        <f t="shared" si="467"/>
        <v xml:space="preserve"> </v>
      </c>
      <c r="CU399" s="144" t="str">
        <f t="shared" si="468"/>
        <v>خیر</v>
      </c>
      <c r="CV399" s="162" t="str">
        <f t="shared" si="469"/>
        <v>ارائه نشده است.</v>
      </c>
      <c r="CW399" s="199">
        <f t="shared" si="470"/>
        <v>0</v>
      </c>
      <c r="CX399" s="164"/>
      <c r="CY399" s="164"/>
      <c r="CZ399" s="164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>
        <f t="shared" si="471"/>
        <v>0</v>
      </c>
      <c r="DP399" s="165">
        <f t="shared" si="472"/>
        <v>0</v>
      </c>
      <c r="DQ399" s="165">
        <f t="shared" si="473"/>
        <v>0</v>
      </c>
      <c r="DR399" s="165">
        <f t="shared" si="474"/>
        <v>0</v>
      </c>
      <c r="DS399" s="165">
        <f t="shared" si="475"/>
        <v>0</v>
      </c>
      <c r="DT399" s="165">
        <f t="shared" si="476"/>
        <v>0</v>
      </c>
      <c r="DU399" s="165">
        <f t="shared" si="477"/>
        <v>0</v>
      </c>
      <c r="DV399" s="165">
        <f t="shared" si="478"/>
        <v>0</v>
      </c>
      <c r="DW399" s="165">
        <f t="shared" si="479"/>
        <v>0</v>
      </c>
      <c r="DX399" s="165">
        <f t="shared" si="480"/>
        <v>0</v>
      </c>
      <c r="DY399" s="165">
        <f t="shared" si="481"/>
        <v>0</v>
      </c>
      <c r="DZ399" s="165">
        <f t="shared" si="482"/>
        <v>0</v>
      </c>
      <c r="EA399" s="165">
        <f t="shared" si="483"/>
        <v>0</v>
      </c>
      <c r="EB399" s="165">
        <f t="shared" si="484"/>
        <v>0</v>
      </c>
      <c r="EC399" s="165">
        <f t="shared" si="485"/>
        <v>0</v>
      </c>
      <c r="ED399" s="165">
        <f t="shared" si="486"/>
        <v>0</v>
      </c>
      <c r="EE399" s="165" t="str">
        <f t="shared" si="487"/>
        <v/>
      </c>
      <c r="EF399" s="165" t="str">
        <f t="shared" si="488"/>
        <v/>
      </c>
      <c r="EG399" s="165" t="str">
        <f t="shared" si="489"/>
        <v/>
      </c>
      <c r="EH399" s="165" t="str">
        <f t="shared" si="490"/>
        <v/>
      </c>
      <c r="EI399" s="165" t="str">
        <f t="shared" si="491"/>
        <v/>
      </c>
      <c r="EJ399" s="165" t="str">
        <f t="shared" si="492"/>
        <v/>
      </c>
      <c r="EK399" s="165" t="str">
        <f t="shared" si="493"/>
        <v/>
      </c>
      <c r="EL399" s="165" t="str">
        <f t="shared" si="494"/>
        <v/>
      </c>
      <c r="EM399" s="165" t="e">
        <f>IF(#REF!="بله","FSW","")</f>
        <v>#REF!</v>
      </c>
      <c r="EN399" s="165" t="str">
        <f t="shared" si="495"/>
        <v/>
      </c>
      <c r="EO399" s="165" t="str">
        <f t="shared" si="496"/>
        <v/>
      </c>
      <c r="EP399" s="165" t="str">
        <f t="shared" si="497"/>
        <v/>
      </c>
      <c r="EQ399" s="165" t="str">
        <f t="shared" si="508"/>
        <v/>
      </c>
      <c r="ER399" s="165" t="str">
        <f t="shared" si="509"/>
        <v/>
      </c>
      <c r="ES399" s="165"/>
      <c r="ET399" s="165" t="str">
        <f t="shared" si="510"/>
        <v/>
      </c>
      <c r="EU399" s="165" t="str">
        <f t="shared" si="498"/>
        <v/>
      </c>
      <c r="EV399" s="165" t="str">
        <f t="shared" si="499"/>
        <v xml:space="preserve"> </v>
      </c>
      <c r="EW399" s="165" t="str">
        <f t="shared" si="500"/>
        <v>هیچکدام</v>
      </c>
      <c r="EX399" s="165" t="str">
        <f t="shared" si="501"/>
        <v xml:space="preserve"> </v>
      </c>
      <c r="EY399" s="165"/>
      <c r="EZ399" s="165" t="str">
        <f t="shared" si="511"/>
        <v xml:space="preserve"> </v>
      </c>
      <c r="FA399" s="165" t="str">
        <f t="shared" si="502"/>
        <v>هیچکدام</v>
      </c>
      <c r="FB399" s="165"/>
      <c r="FC399" s="165"/>
      <c r="FD399" s="165"/>
      <c r="FE399" s="165"/>
      <c r="FG399" s="165"/>
      <c r="FH399" s="165"/>
      <c r="FI399" s="165"/>
      <c r="FJ399" s="165"/>
      <c r="FK399" s="165"/>
      <c r="FL399" s="165"/>
      <c r="FM399" s="165"/>
      <c r="FN399" s="165"/>
      <c r="FO399" s="165"/>
      <c r="FP399" s="165"/>
      <c r="FQ399" s="165"/>
    </row>
    <row r="400" spans="1:173" s="166" customFormat="1" ht="11.65" x14ac:dyDescent="0.35">
      <c r="A400" s="167">
        <v>399</v>
      </c>
      <c r="B400" s="105"/>
      <c r="C400" s="168"/>
      <c r="D400" s="169"/>
      <c r="E400" s="170"/>
      <c r="F400" s="202"/>
      <c r="G400" s="169"/>
      <c r="H400" s="106"/>
      <c r="I400" s="169"/>
      <c r="J400" s="171"/>
      <c r="K400" s="172"/>
      <c r="L400" s="173"/>
      <c r="M400" s="171"/>
      <c r="N400" s="172"/>
      <c r="O400" s="111">
        <f t="shared" si="512"/>
        <v>1398</v>
      </c>
      <c r="P400" s="174"/>
      <c r="Q400" s="175"/>
      <c r="R400" s="175"/>
      <c r="S400" s="217"/>
      <c r="T400" s="114"/>
      <c r="U400" s="115"/>
      <c r="V400" s="116"/>
      <c r="W400" s="117"/>
      <c r="X400" s="117"/>
      <c r="Y400" s="176"/>
      <c r="Z400" s="117"/>
      <c r="AA400" s="117"/>
      <c r="AB400" s="117"/>
      <c r="AC400" s="117"/>
      <c r="AD400" s="117"/>
      <c r="AE400" s="117"/>
      <c r="AF400" s="117"/>
      <c r="AG400" s="118"/>
      <c r="AH400" s="119"/>
      <c r="AI400" s="176"/>
      <c r="AJ400" s="121"/>
      <c r="AK400" s="25" t="str">
        <f t="shared" si="503"/>
        <v xml:space="preserve">         </v>
      </c>
      <c r="AL400" s="122" t="str">
        <f t="shared" si="504"/>
        <v>هیچکدام</v>
      </c>
      <c r="AM400" s="74" t="str">
        <f t="shared" si="505"/>
        <v>7.هیچکدام</v>
      </c>
      <c r="AN400" s="122" t="str">
        <f>IF(G400=0,"نامعلوم",'1.مشخصات مرکز'!$D$2-G400)</f>
        <v>نامعلوم</v>
      </c>
      <c r="AO400" s="123" t="str">
        <f t="shared" si="440"/>
        <v>نامعلوم</v>
      </c>
      <c r="AP400" s="177"/>
      <c r="AQ400" s="178"/>
      <c r="AR400" s="203"/>
      <c r="AS400" s="127" t="str">
        <f t="shared" si="506"/>
        <v>خیر</v>
      </c>
      <c r="AT400" s="128"/>
      <c r="AU400" s="179"/>
      <c r="AV400" s="180"/>
      <c r="AW400" s="180"/>
      <c r="AX400" s="181"/>
      <c r="AY400" s="182"/>
      <c r="AZ400" s="183"/>
      <c r="BA400" s="201"/>
      <c r="BB400" s="132"/>
      <c r="BC400" s="133"/>
      <c r="BD400" s="134"/>
      <c r="BE400" s="184"/>
      <c r="BF400" s="183"/>
      <c r="BG400" s="201"/>
      <c r="BH400" s="182"/>
      <c r="BI400" s="183"/>
      <c r="BJ400" s="201"/>
      <c r="BK400" s="179"/>
      <c r="BL400" s="185"/>
      <c r="BM400" s="186"/>
      <c r="BN400" s="186"/>
      <c r="BO400" s="187"/>
      <c r="BP400" s="180"/>
      <c r="BQ400" s="180"/>
      <c r="BR400" s="181"/>
      <c r="BS400" s="142" t="str">
        <f t="shared" si="441"/>
        <v>خیر</v>
      </c>
      <c r="BT400" s="188">
        <f t="shared" si="442"/>
        <v>0</v>
      </c>
      <c r="BU400" s="200" t="str">
        <f t="shared" si="443"/>
        <v xml:space="preserve"> </v>
      </c>
      <c r="BV400" s="145" t="str">
        <f t="shared" si="507"/>
        <v xml:space="preserve"> </v>
      </c>
      <c r="BW400" s="189">
        <f t="shared" si="444"/>
        <v>0</v>
      </c>
      <c r="BX400" s="190" t="str">
        <f t="shared" si="445"/>
        <v xml:space="preserve"> </v>
      </c>
      <c r="BY400" s="148" t="str">
        <f t="shared" si="446"/>
        <v xml:space="preserve"> </v>
      </c>
      <c r="BZ400" s="191">
        <f t="shared" si="447"/>
        <v>0</v>
      </c>
      <c r="CA400" s="192" t="str">
        <f t="shared" si="448"/>
        <v xml:space="preserve"> </v>
      </c>
      <c r="CB400" s="193" t="str">
        <f t="shared" si="449"/>
        <v xml:space="preserve"> </v>
      </c>
      <c r="CC400" s="194">
        <f t="shared" si="450"/>
        <v>0</v>
      </c>
      <c r="CD400" s="195" t="str">
        <f t="shared" si="451"/>
        <v xml:space="preserve"> </v>
      </c>
      <c r="CE400" s="154" t="str">
        <f t="shared" si="452"/>
        <v xml:space="preserve"> </v>
      </c>
      <c r="CF400" s="196">
        <f t="shared" si="453"/>
        <v>0</v>
      </c>
      <c r="CG400" s="197" t="str">
        <f t="shared" si="454"/>
        <v xml:space="preserve"> </v>
      </c>
      <c r="CH400" s="157" t="str">
        <f t="shared" si="455"/>
        <v xml:space="preserve"> </v>
      </c>
      <c r="CI400" s="191">
        <f t="shared" si="456"/>
        <v>0</v>
      </c>
      <c r="CJ400" s="192" t="str">
        <f t="shared" si="457"/>
        <v xml:space="preserve"> </v>
      </c>
      <c r="CK400" s="151" t="str">
        <f t="shared" si="458"/>
        <v xml:space="preserve"> </v>
      </c>
      <c r="CL400" s="198">
        <f t="shared" si="459"/>
        <v>0</v>
      </c>
      <c r="CM400" s="197" t="str">
        <f t="shared" si="460"/>
        <v xml:space="preserve"> </v>
      </c>
      <c r="CN400" s="159" t="str">
        <f t="shared" si="461"/>
        <v xml:space="preserve"> </v>
      </c>
      <c r="CO400" s="194">
        <f t="shared" si="462"/>
        <v>0</v>
      </c>
      <c r="CP400" s="195" t="str">
        <f t="shared" si="463"/>
        <v xml:space="preserve"> </v>
      </c>
      <c r="CQ400" s="160" t="str">
        <f t="shared" si="464"/>
        <v xml:space="preserve"> </v>
      </c>
      <c r="CR400" s="161">
        <f t="shared" si="465"/>
        <v>0</v>
      </c>
      <c r="CS400" s="144" t="str">
        <f t="shared" si="466"/>
        <v xml:space="preserve"> </v>
      </c>
      <c r="CT400" s="145" t="str">
        <f t="shared" si="467"/>
        <v xml:space="preserve"> </v>
      </c>
      <c r="CU400" s="144" t="str">
        <f t="shared" si="468"/>
        <v>خیر</v>
      </c>
      <c r="CV400" s="162" t="str">
        <f t="shared" si="469"/>
        <v>ارائه نشده است.</v>
      </c>
      <c r="CW400" s="199">
        <f t="shared" si="470"/>
        <v>0</v>
      </c>
      <c r="CX400" s="164"/>
      <c r="CY400" s="164"/>
      <c r="CZ400" s="164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>
        <f t="shared" si="471"/>
        <v>0</v>
      </c>
      <c r="DP400" s="165">
        <f t="shared" si="472"/>
        <v>0</v>
      </c>
      <c r="DQ400" s="165">
        <f t="shared" si="473"/>
        <v>0</v>
      </c>
      <c r="DR400" s="165">
        <f t="shared" si="474"/>
        <v>0</v>
      </c>
      <c r="DS400" s="165">
        <f t="shared" si="475"/>
        <v>0</v>
      </c>
      <c r="DT400" s="165">
        <f t="shared" si="476"/>
        <v>0</v>
      </c>
      <c r="DU400" s="165">
        <f t="shared" si="477"/>
        <v>0</v>
      </c>
      <c r="DV400" s="165">
        <f t="shared" si="478"/>
        <v>0</v>
      </c>
      <c r="DW400" s="165">
        <f t="shared" si="479"/>
        <v>0</v>
      </c>
      <c r="DX400" s="165">
        <f t="shared" si="480"/>
        <v>0</v>
      </c>
      <c r="DY400" s="165">
        <f t="shared" si="481"/>
        <v>0</v>
      </c>
      <c r="DZ400" s="165">
        <f t="shared" si="482"/>
        <v>0</v>
      </c>
      <c r="EA400" s="165">
        <f t="shared" si="483"/>
        <v>0</v>
      </c>
      <c r="EB400" s="165">
        <f t="shared" si="484"/>
        <v>0</v>
      </c>
      <c r="EC400" s="165">
        <f t="shared" si="485"/>
        <v>0</v>
      </c>
      <c r="ED400" s="165">
        <f t="shared" si="486"/>
        <v>0</v>
      </c>
      <c r="EE400" s="165" t="str">
        <f t="shared" si="487"/>
        <v/>
      </c>
      <c r="EF400" s="165" t="str">
        <f t="shared" si="488"/>
        <v/>
      </c>
      <c r="EG400" s="165" t="str">
        <f t="shared" si="489"/>
        <v/>
      </c>
      <c r="EH400" s="165" t="str">
        <f t="shared" si="490"/>
        <v/>
      </c>
      <c r="EI400" s="165" t="str">
        <f t="shared" si="491"/>
        <v/>
      </c>
      <c r="EJ400" s="165" t="str">
        <f t="shared" si="492"/>
        <v/>
      </c>
      <c r="EK400" s="165" t="str">
        <f t="shared" si="493"/>
        <v/>
      </c>
      <c r="EL400" s="165" t="str">
        <f t="shared" si="494"/>
        <v/>
      </c>
      <c r="EM400" s="165" t="e">
        <f>IF(#REF!="بله","FSW","")</f>
        <v>#REF!</v>
      </c>
      <c r="EN400" s="165" t="str">
        <f t="shared" si="495"/>
        <v/>
      </c>
      <c r="EO400" s="165" t="str">
        <f t="shared" si="496"/>
        <v/>
      </c>
      <c r="EP400" s="165" t="str">
        <f t="shared" si="497"/>
        <v/>
      </c>
      <c r="EQ400" s="165" t="str">
        <f t="shared" si="508"/>
        <v/>
      </c>
      <c r="ER400" s="165" t="str">
        <f t="shared" si="509"/>
        <v/>
      </c>
      <c r="ES400" s="165"/>
      <c r="ET400" s="165" t="str">
        <f t="shared" si="510"/>
        <v/>
      </c>
      <c r="EU400" s="165" t="str">
        <f t="shared" si="498"/>
        <v/>
      </c>
      <c r="EV400" s="165" t="str">
        <f t="shared" si="499"/>
        <v xml:space="preserve"> </v>
      </c>
      <c r="EW400" s="165" t="str">
        <f t="shared" si="500"/>
        <v>هیچکدام</v>
      </c>
      <c r="EX400" s="165" t="str">
        <f t="shared" si="501"/>
        <v xml:space="preserve"> </v>
      </c>
      <c r="EY400" s="165"/>
      <c r="EZ400" s="165" t="str">
        <f t="shared" si="511"/>
        <v xml:space="preserve"> </v>
      </c>
      <c r="FA400" s="165" t="str">
        <f t="shared" si="502"/>
        <v>هیچکدام</v>
      </c>
      <c r="FB400" s="165"/>
      <c r="FC400" s="165"/>
      <c r="FD400" s="165"/>
      <c r="FE400" s="165"/>
      <c r="FG400" s="165"/>
      <c r="FH400" s="165"/>
      <c r="FI400" s="165"/>
      <c r="FJ400" s="165"/>
      <c r="FK400" s="165"/>
      <c r="FL400" s="165"/>
      <c r="FM400" s="165"/>
      <c r="FN400" s="165"/>
      <c r="FO400" s="165"/>
      <c r="FP400" s="165"/>
      <c r="FQ400" s="165"/>
    </row>
    <row r="401" spans="1:173" s="166" customFormat="1" ht="11.65" x14ac:dyDescent="0.35">
      <c r="A401" s="167">
        <v>400</v>
      </c>
      <c r="B401" s="105"/>
      <c r="C401" s="168"/>
      <c r="D401" s="169"/>
      <c r="E401" s="170"/>
      <c r="F401" s="202"/>
      <c r="G401" s="169"/>
      <c r="H401" s="106"/>
      <c r="I401" s="169"/>
      <c r="J401" s="171"/>
      <c r="K401" s="172"/>
      <c r="L401" s="173"/>
      <c r="M401" s="171"/>
      <c r="N401" s="172"/>
      <c r="O401" s="111">
        <f t="shared" si="512"/>
        <v>1398</v>
      </c>
      <c r="P401" s="174"/>
      <c r="Q401" s="175"/>
      <c r="R401" s="175"/>
      <c r="S401" s="217"/>
      <c r="T401" s="114"/>
      <c r="U401" s="115"/>
      <c r="V401" s="116"/>
      <c r="W401" s="117"/>
      <c r="X401" s="117"/>
      <c r="Y401" s="176"/>
      <c r="Z401" s="117"/>
      <c r="AA401" s="117"/>
      <c r="AB401" s="117"/>
      <c r="AC401" s="117"/>
      <c r="AD401" s="117"/>
      <c r="AE401" s="117"/>
      <c r="AF401" s="117"/>
      <c r="AG401" s="118"/>
      <c r="AH401" s="119"/>
      <c r="AI401" s="176"/>
      <c r="AJ401" s="121"/>
      <c r="AK401" s="25" t="str">
        <f t="shared" si="503"/>
        <v xml:space="preserve">         </v>
      </c>
      <c r="AL401" s="122" t="str">
        <f t="shared" si="504"/>
        <v>هیچکدام</v>
      </c>
      <c r="AM401" s="74" t="str">
        <f t="shared" si="505"/>
        <v>7.هیچکدام</v>
      </c>
      <c r="AN401" s="122" t="str">
        <f>IF(G401=0,"نامعلوم",'1.مشخصات مرکز'!$D$2-G401)</f>
        <v>نامعلوم</v>
      </c>
      <c r="AO401" s="123" t="str">
        <f t="shared" si="440"/>
        <v>نامعلوم</v>
      </c>
      <c r="AP401" s="177"/>
      <c r="AQ401" s="178"/>
      <c r="AR401" s="203"/>
      <c r="AS401" s="127" t="str">
        <f t="shared" si="506"/>
        <v>خیر</v>
      </c>
      <c r="AT401" s="128"/>
      <c r="AU401" s="179"/>
      <c r="AV401" s="180"/>
      <c r="AW401" s="180"/>
      <c r="AX401" s="181"/>
      <c r="AY401" s="182"/>
      <c r="AZ401" s="183"/>
      <c r="BA401" s="201"/>
      <c r="BB401" s="132"/>
      <c r="BC401" s="133"/>
      <c r="BD401" s="134"/>
      <c r="BE401" s="184"/>
      <c r="BF401" s="183"/>
      <c r="BG401" s="201"/>
      <c r="BH401" s="182"/>
      <c r="BI401" s="183"/>
      <c r="BJ401" s="201"/>
      <c r="BK401" s="179"/>
      <c r="BL401" s="185"/>
      <c r="BM401" s="186"/>
      <c r="BN401" s="186"/>
      <c r="BO401" s="187"/>
      <c r="BP401" s="180"/>
      <c r="BQ401" s="180"/>
      <c r="BR401" s="181"/>
      <c r="BS401" s="142" t="str">
        <f t="shared" si="441"/>
        <v>خیر</v>
      </c>
      <c r="BT401" s="188">
        <f t="shared" si="442"/>
        <v>0</v>
      </c>
      <c r="BU401" s="200" t="str">
        <f t="shared" si="443"/>
        <v xml:space="preserve"> </v>
      </c>
      <c r="BV401" s="145" t="str">
        <f t="shared" si="507"/>
        <v xml:space="preserve"> </v>
      </c>
      <c r="BW401" s="189">
        <f t="shared" si="444"/>
        <v>0</v>
      </c>
      <c r="BX401" s="190" t="str">
        <f t="shared" si="445"/>
        <v xml:space="preserve"> </v>
      </c>
      <c r="BY401" s="148" t="str">
        <f t="shared" si="446"/>
        <v xml:space="preserve"> </v>
      </c>
      <c r="BZ401" s="191">
        <f t="shared" si="447"/>
        <v>0</v>
      </c>
      <c r="CA401" s="192" t="str">
        <f t="shared" si="448"/>
        <v xml:space="preserve"> </v>
      </c>
      <c r="CB401" s="193" t="str">
        <f t="shared" si="449"/>
        <v xml:space="preserve"> </v>
      </c>
      <c r="CC401" s="194">
        <f t="shared" si="450"/>
        <v>0</v>
      </c>
      <c r="CD401" s="195" t="str">
        <f t="shared" si="451"/>
        <v xml:space="preserve"> </v>
      </c>
      <c r="CE401" s="154" t="str">
        <f t="shared" si="452"/>
        <v xml:space="preserve"> </v>
      </c>
      <c r="CF401" s="196">
        <f t="shared" si="453"/>
        <v>0</v>
      </c>
      <c r="CG401" s="197" t="str">
        <f t="shared" si="454"/>
        <v xml:space="preserve"> </v>
      </c>
      <c r="CH401" s="157" t="str">
        <f t="shared" si="455"/>
        <v xml:space="preserve"> </v>
      </c>
      <c r="CI401" s="191">
        <f t="shared" si="456"/>
        <v>0</v>
      </c>
      <c r="CJ401" s="192" t="str">
        <f t="shared" si="457"/>
        <v xml:space="preserve"> </v>
      </c>
      <c r="CK401" s="151" t="str">
        <f t="shared" si="458"/>
        <v xml:space="preserve"> </v>
      </c>
      <c r="CL401" s="198">
        <f t="shared" si="459"/>
        <v>0</v>
      </c>
      <c r="CM401" s="197" t="str">
        <f t="shared" si="460"/>
        <v xml:space="preserve"> </v>
      </c>
      <c r="CN401" s="159" t="str">
        <f t="shared" si="461"/>
        <v xml:space="preserve"> </v>
      </c>
      <c r="CO401" s="194">
        <f t="shared" si="462"/>
        <v>0</v>
      </c>
      <c r="CP401" s="195" t="str">
        <f t="shared" si="463"/>
        <v xml:space="preserve"> </v>
      </c>
      <c r="CQ401" s="160" t="str">
        <f t="shared" si="464"/>
        <v xml:space="preserve"> </v>
      </c>
      <c r="CR401" s="161">
        <f t="shared" si="465"/>
        <v>0</v>
      </c>
      <c r="CS401" s="144" t="str">
        <f t="shared" si="466"/>
        <v xml:space="preserve"> </v>
      </c>
      <c r="CT401" s="145" t="str">
        <f t="shared" si="467"/>
        <v xml:space="preserve"> </v>
      </c>
      <c r="CU401" s="144" t="str">
        <f t="shared" si="468"/>
        <v>خیر</v>
      </c>
      <c r="CV401" s="162" t="str">
        <f t="shared" si="469"/>
        <v>ارائه نشده است.</v>
      </c>
      <c r="CW401" s="199">
        <f t="shared" si="470"/>
        <v>0</v>
      </c>
      <c r="CX401" s="164"/>
      <c r="CY401" s="164"/>
      <c r="CZ401" s="164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>
        <f t="shared" si="471"/>
        <v>0</v>
      </c>
      <c r="DP401" s="165">
        <f t="shared" si="472"/>
        <v>0</v>
      </c>
      <c r="DQ401" s="165">
        <f t="shared" si="473"/>
        <v>0</v>
      </c>
      <c r="DR401" s="165">
        <f t="shared" si="474"/>
        <v>0</v>
      </c>
      <c r="DS401" s="165">
        <f t="shared" si="475"/>
        <v>0</v>
      </c>
      <c r="DT401" s="165">
        <f t="shared" si="476"/>
        <v>0</v>
      </c>
      <c r="DU401" s="165">
        <f t="shared" si="477"/>
        <v>0</v>
      </c>
      <c r="DV401" s="165">
        <f t="shared" si="478"/>
        <v>0</v>
      </c>
      <c r="DW401" s="165">
        <f t="shared" si="479"/>
        <v>0</v>
      </c>
      <c r="DX401" s="165">
        <f t="shared" si="480"/>
        <v>0</v>
      </c>
      <c r="DY401" s="165">
        <f t="shared" si="481"/>
        <v>0</v>
      </c>
      <c r="DZ401" s="165">
        <f t="shared" si="482"/>
        <v>0</v>
      </c>
      <c r="EA401" s="165">
        <f t="shared" si="483"/>
        <v>0</v>
      </c>
      <c r="EB401" s="165">
        <f t="shared" si="484"/>
        <v>0</v>
      </c>
      <c r="EC401" s="165">
        <f t="shared" si="485"/>
        <v>0</v>
      </c>
      <c r="ED401" s="165">
        <f t="shared" si="486"/>
        <v>0</v>
      </c>
      <c r="EE401" s="165" t="str">
        <f t="shared" si="487"/>
        <v/>
      </c>
      <c r="EF401" s="165" t="str">
        <f t="shared" si="488"/>
        <v/>
      </c>
      <c r="EG401" s="165" t="str">
        <f t="shared" si="489"/>
        <v/>
      </c>
      <c r="EH401" s="165" t="str">
        <f t="shared" si="490"/>
        <v/>
      </c>
      <c r="EI401" s="165" t="str">
        <f t="shared" si="491"/>
        <v/>
      </c>
      <c r="EJ401" s="165" t="str">
        <f t="shared" si="492"/>
        <v/>
      </c>
      <c r="EK401" s="165" t="str">
        <f t="shared" si="493"/>
        <v/>
      </c>
      <c r="EL401" s="165" t="str">
        <f t="shared" si="494"/>
        <v/>
      </c>
      <c r="EM401" s="165" t="e">
        <f>IF(#REF!="بله","FSW","")</f>
        <v>#REF!</v>
      </c>
      <c r="EN401" s="165" t="str">
        <f t="shared" si="495"/>
        <v/>
      </c>
      <c r="EO401" s="165" t="str">
        <f t="shared" si="496"/>
        <v/>
      </c>
      <c r="EP401" s="165" t="str">
        <f t="shared" si="497"/>
        <v/>
      </c>
      <c r="EQ401" s="165" t="str">
        <f t="shared" si="508"/>
        <v/>
      </c>
      <c r="ER401" s="165" t="str">
        <f t="shared" si="509"/>
        <v/>
      </c>
      <c r="ES401" s="165"/>
      <c r="ET401" s="165" t="str">
        <f t="shared" si="510"/>
        <v/>
      </c>
      <c r="EU401" s="165" t="str">
        <f t="shared" si="498"/>
        <v/>
      </c>
      <c r="EV401" s="165" t="str">
        <f t="shared" si="499"/>
        <v xml:space="preserve"> </v>
      </c>
      <c r="EW401" s="165" t="str">
        <f t="shared" si="500"/>
        <v>هیچکدام</v>
      </c>
      <c r="EX401" s="165" t="str">
        <f t="shared" si="501"/>
        <v xml:space="preserve"> </v>
      </c>
      <c r="EY401" s="165"/>
      <c r="EZ401" s="165" t="str">
        <f t="shared" si="511"/>
        <v xml:space="preserve"> </v>
      </c>
      <c r="FA401" s="165" t="str">
        <f t="shared" si="502"/>
        <v>هیچکدام</v>
      </c>
      <c r="FB401" s="165"/>
      <c r="FC401" s="165"/>
      <c r="FD401" s="165"/>
      <c r="FE401" s="165"/>
      <c r="FG401" s="165"/>
      <c r="FH401" s="165"/>
      <c r="FI401" s="165"/>
      <c r="FJ401" s="165"/>
      <c r="FK401" s="165"/>
      <c r="FL401" s="165"/>
      <c r="FM401" s="165"/>
      <c r="FN401" s="165"/>
      <c r="FO401" s="165"/>
      <c r="FP401" s="165"/>
      <c r="FQ401" s="165"/>
    </row>
    <row r="402" spans="1:173" s="166" customFormat="1" ht="11.65" x14ac:dyDescent="0.35">
      <c r="A402" s="167">
        <v>401</v>
      </c>
      <c r="B402" s="105"/>
      <c r="C402" s="168"/>
      <c r="D402" s="169"/>
      <c r="E402" s="170"/>
      <c r="F402" s="202"/>
      <c r="G402" s="169"/>
      <c r="H402" s="106"/>
      <c r="I402" s="169"/>
      <c r="J402" s="171"/>
      <c r="K402" s="172"/>
      <c r="L402" s="173"/>
      <c r="M402" s="171"/>
      <c r="N402" s="172"/>
      <c r="O402" s="111">
        <f t="shared" si="512"/>
        <v>1398</v>
      </c>
      <c r="P402" s="174"/>
      <c r="Q402" s="175"/>
      <c r="R402" s="175"/>
      <c r="S402" s="217"/>
      <c r="T402" s="114"/>
      <c r="U402" s="115"/>
      <c r="V402" s="116"/>
      <c r="W402" s="117"/>
      <c r="X402" s="117"/>
      <c r="Y402" s="176"/>
      <c r="Z402" s="117"/>
      <c r="AA402" s="117"/>
      <c r="AB402" s="117"/>
      <c r="AC402" s="117"/>
      <c r="AD402" s="117"/>
      <c r="AE402" s="117"/>
      <c r="AF402" s="117"/>
      <c r="AG402" s="118"/>
      <c r="AH402" s="119"/>
      <c r="AI402" s="176"/>
      <c r="AJ402" s="121"/>
      <c r="AK402" s="25" t="str">
        <f t="shared" si="503"/>
        <v xml:space="preserve">         </v>
      </c>
      <c r="AL402" s="122" t="str">
        <f t="shared" si="504"/>
        <v>هیچکدام</v>
      </c>
      <c r="AM402" s="74" t="str">
        <f t="shared" si="505"/>
        <v>7.هیچکدام</v>
      </c>
      <c r="AN402" s="122" t="str">
        <f>IF(G402=0,"نامعلوم",'1.مشخصات مرکز'!$D$2-G402)</f>
        <v>نامعلوم</v>
      </c>
      <c r="AO402" s="123" t="str">
        <f t="shared" si="440"/>
        <v>نامعلوم</v>
      </c>
      <c r="AP402" s="177"/>
      <c r="AQ402" s="178"/>
      <c r="AR402" s="203"/>
      <c r="AS402" s="127" t="str">
        <f t="shared" si="506"/>
        <v>خیر</v>
      </c>
      <c r="AT402" s="128"/>
      <c r="AU402" s="179"/>
      <c r="AV402" s="180"/>
      <c r="AW402" s="180"/>
      <c r="AX402" s="181"/>
      <c r="AY402" s="182"/>
      <c r="AZ402" s="183"/>
      <c r="BA402" s="201"/>
      <c r="BB402" s="132"/>
      <c r="BC402" s="133"/>
      <c r="BD402" s="134"/>
      <c r="BE402" s="184"/>
      <c r="BF402" s="183"/>
      <c r="BG402" s="201"/>
      <c r="BH402" s="182"/>
      <c r="BI402" s="183"/>
      <c r="BJ402" s="201"/>
      <c r="BK402" s="179"/>
      <c r="BL402" s="185"/>
      <c r="BM402" s="186"/>
      <c r="BN402" s="186"/>
      <c r="BO402" s="187"/>
      <c r="BP402" s="180"/>
      <c r="BQ402" s="180"/>
      <c r="BR402" s="181"/>
      <c r="BS402" s="142" t="str">
        <f t="shared" si="441"/>
        <v>خیر</v>
      </c>
      <c r="BT402" s="188">
        <f t="shared" si="442"/>
        <v>0</v>
      </c>
      <c r="BU402" s="200" t="str">
        <f t="shared" si="443"/>
        <v xml:space="preserve"> </v>
      </c>
      <c r="BV402" s="145" t="str">
        <f t="shared" si="507"/>
        <v xml:space="preserve"> </v>
      </c>
      <c r="BW402" s="189">
        <f t="shared" si="444"/>
        <v>0</v>
      </c>
      <c r="BX402" s="190" t="str">
        <f t="shared" si="445"/>
        <v xml:space="preserve"> </v>
      </c>
      <c r="BY402" s="148" t="str">
        <f t="shared" si="446"/>
        <v xml:space="preserve"> </v>
      </c>
      <c r="BZ402" s="191">
        <f t="shared" si="447"/>
        <v>0</v>
      </c>
      <c r="CA402" s="192" t="str">
        <f t="shared" si="448"/>
        <v xml:space="preserve"> </v>
      </c>
      <c r="CB402" s="193" t="str">
        <f t="shared" si="449"/>
        <v xml:space="preserve"> </v>
      </c>
      <c r="CC402" s="194">
        <f t="shared" si="450"/>
        <v>0</v>
      </c>
      <c r="CD402" s="195" t="str">
        <f t="shared" si="451"/>
        <v xml:space="preserve"> </v>
      </c>
      <c r="CE402" s="154" t="str">
        <f t="shared" si="452"/>
        <v xml:space="preserve"> </v>
      </c>
      <c r="CF402" s="196">
        <f t="shared" si="453"/>
        <v>0</v>
      </c>
      <c r="CG402" s="197" t="str">
        <f t="shared" si="454"/>
        <v xml:space="preserve"> </v>
      </c>
      <c r="CH402" s="157" t="str">
        <f t="shared" si="455"/>
        <v xml:space="preserve"> </v>
      </c>
      <c r="CI402" s="191">
        <f t="shared" si="456"/>
        <v>0</v>
      </c>
      <c r="CJ402" s="192" t="str">
        <f t="shared" si="457"/>
        <v xml:space="preserve"> </v>
      </c>
      <c r="CK402" s="151" t="str">
        <f t="shared" si="458"/>
        <v xml:space="preserve"> </v>
      </c>
      <c r="CL402" s="198">
        <f t="shared" si="459"/>
        <v>0</v>
      </c>
      <c r="CM402" s="197" t="str">
        <f t="shared" si="460"/>
        <v xml:space="preserve"> </v>
      </c>
      <c r="CN402" s="159" t="str">
        <f t="shared" si="461"/>
        <v xml:space="preserve"> </v>
      </c>
      <c r="CO402" s="194">
        <f t="shared" si="462"/>
        <v>0</v>
      </c>
      <c r="CP402" s="195" t="str">
        <f t="shared" si="463"/>
        <v xml:space="preserve"> </v>
      </c>
      <c r="CQ402" s="160" t="str">
        <f t="shared" si="464"/>
        <v xml:space="preserve"> </v>
      </c>
      <c r="CR402" s="161">
        <f t="shared" si="465"/>
        <v>0</v>
      </c>
      <c r="CS402" s="144" t="str">
        <f t="shared" si="466"/>
        <v xml:space="preserve"> </v>
      </c>
      <c r="CT402" s="145" t="str">
        <f t="shared" si="467"/>
        <v xml:space="preserve"> </v>
      </c>
      <c r="CU402" s="144" t="str">
        <f t="shared" si="468"/>
        <v>خیر</v>
      </c>
      <c r="CV402" s="162" t="str">
        <f t="shared" si="469"/>
        <v>ارائه نشده است.</v>
      </c>
      <c r="CW402" s="199">
        <f t="shared" si="470"/>
        <v>0</v>
      </c>
      <c r="CX402" s="164"/>
      <c r="CY402" s="164"/>
      <c r="CZ402" s="164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>
        <f t="shared" si="471"/>
        <v>0</v>
      </c>
      <c r="DP402" s="165">
        <f t="shared" si="472"/>
        <v>0</v>
      </c>
      <c r="DQ402" s="165">
        <f t="shared" si="473"/>
        <v>0</v>
      </c>
      <c r="DR402" s="165">
        <f t="shared" si="474"/>
        <v>0</v>
      </c>
      <c r="DS402" s="165">
        <f t="shared" si="475"/>
        <v>0</v>
      </c>
      <c r="DT402" s="165">
        <f t="shared" si="476"/>
        <v>0</v>
      </c>
      <c r="DU402" s="165">
        <f t="shared" si="477"/>
        <v>0</v>
      </c>
      <c r="DV402" s="165">
        <f t="shared" si="478"/>
        <v>0</v>
      </c>
      <c r="DW402" s="165">
        <f t="shared" si="479"/>
        <v>0</v>
      </c>
      <c r="DX402" s="165">
        <f t="shared" si="480"/>
        <v>0</v>
      </c>
      <c r="DY402" s="165">
        <f t="shared" si="481"/>
        <v>0</v>
      </c>
      <c r="DZ402" s="165">
        <f t="shared" si="482"/>
        <v>0</v>
      </c>
      <c r="EA402" s="165">
        <f t="shared" si="483"/>
        <v>0</v>
      </c>
      <c r="EB402" s="165">
        <f t="shared" si="484"/>
        <v>0</v>
      </c>
      <c r="EC402" s="165">
        <f t="shared" si="485"/>
        <v>0</v>
      </c>
      <c r="ED402" s="165">
        <f t="shared" si="486"/>
        <v>0</v>
      </c>
      <c r="EE402" s="165" t="str">
        <f t="shared" si="487"/>
        <v/>
      </c>
      <c r="EF402" s="165" t="str">
        <f t="shared" si="488"/>
        <v/>
      </c>
      <c r="EG402" s="165" t="str">
        <f t="shared" si="489"/>
        <v/>
      </c>
      <c r="EH402" s="165" t="str">
        <f t="shared" si="490"/>
        <v/>
      </c>
      <c r="EI402" s="165" t="str">
        <f t="shared" si="491"/>
        <v/>
      </c>
      <c r="EJ402" s="165" t="str">
        <f t="shared" si="492"/>
        <v/>
      </c>
      <c r="EK402" s="165" t="str">
        <f t="shared" si="493"/>
        <v/>
      </c>
      <c r="EL402" s="165" t="str">
        <f t="shared" si="494"/>
        <v/>
      </c>
      <c r="EM402" s="165" t="e">
        <f>IF(#REF!="بله","FSW","")</f>
        <v>#REF!</v>
      </c>
      <c r="EN402" s="165" t="str">
        <f t="shared" si="495"/>
        <v/>
      </c>
      <c r="EO402" s="165" t="str">
        <f t="shared" si="496"/>
        <v/>
      </c>
      <c r="EP402" s="165" t="str">
        <f t="shared" si="497"/>
        <v/>
      </c>
      <c r="EQ402" s="165" t="str">
        <f t="shared" si="508"/>
        <v/>
      </c>
      <c r="ER402" s="165" t="str">
        <f t="shared" si="509"/>
        <v/>
      </c>
      <c r="ES402" s="165"/>
      <c r="ET402" s="165" t="str">
        <f t="shared" si="510"/>
        <v/>
      </c>
      <c r="EU402" s="165" t="str">
        <f t="shared" si="498"/>
        <v/>
      </c>
      <c r="EV402" s="165" t="str">
        <f t="shared" si="499"/>
        <v xml:space="preserve"> </v>
      </c>
      <c r="EW402" s="165" t="str">
        <f t="shared" si="500"/>
        <v>هیچکدام</v>
      </c>
      <c r="EX402" s="165" t="str">
        <f t="shared" si="501"/>
        <v xml:space="preserve"> </v>
      </c>
      <c r="EY402" s="165"/>
      <c r="EZ402" s="165" t="str">
        <f t="shared" si="511"/>
        <v xml:space="preserve"> </v>
      </c>
      <c r="FA402" s="165" t="str">
        <f t="shared" si="502"/>
        <v>هیچکدام</v>
      </c>
      <c r="FB402" s="165"/>
      <c r="FC402" s="165"/>
      <c r="FD402" s="165"/>
      <c r="FE402" s="165"/>
      <c r="FG402" s="165"/>
      <c r="FH402" s="165"/>
      <c r="FI402" s="165"/>
      <c r="FJ402" s="165"/>
      <c r="FK402" s="165"/>
      <c r="FL402" s="165"/>
      <c r="FM402" s="165"/>
      <c r="FN402" s="165"/>
      <c r="FO402" s="165"/>
      <c r="FP402" s="165"/>
      <c r="FQ402" s="165"/>
    </row>
    <row r="403" spans="1:173" s="166" customFormat="1" ht="11.65" x14ac:dyDescent="0.35">
      <c r="A403" s="167">
        <v>402</v>
      </c>
      <c r="B403" s="105"/>
      <c r="C403" s="168"/>
      <c r="D403" s="169"/>
      <c r="E403" s="170"/>
      <c r="F403" s="202"/>
      <c r="G403" s="169"/>
      <c r="H403" s="106"/>
      <c r="I403" s="169"/>
      <c r="J403" s="171"/>
      <c r="K403" s="172"/>
      <c r="L403" s="173"/>
      <c r="M403" s="171"/>
      <c r="N403" s="172"/>
      <c r="O403" s="111">
        <f t="shared" si="512"/>
        <v>1398</v>
      </c>
      <c r="P403" s="174"/>
      <c r="Q403" s="175"/>
      <c r="R403" s="175"/>
      <c r="S403" s="217"/>
      <c r="T403" s="114"/>
      <c r="U403" s="115"/>
      <c r="V403" s="116"/>
      <c r="W403" s="117"/>
      <c r="X403" s="117"/>
      <c r="Y403" s="176"/>
      <c r="Z403" s="117"/>
      <c r="AA403" s="117"/>
      <c r="AB403" s="117"/>
      <c r="AC403" s="117"/>
      <c r="AD403" s="117"/>
      <c r="AE403" s="117"/>
      <c r="AF403" s="117"/>
      <c r="AG403" s="118"/>
      <c r="AH403" s="119"/>
      <c r="AI403" s="176"/>
      <c r="AJ403" s="121"/>
      <c r="AK403" s="25" t="str">
        <f t="shared" si="503"/>
        <v xml:space="preserve">         </v>
      </c>
      <c r="AL403" s="122" t="str">
        <f t="shared" si="504"/>
        <v>هیچکدام</v>
      </c>
      <c r="AM403" s="74" t="str">
        <f t="shared" si="505"/>
        <v>7.هیچکدام</v>
      </c>
      <c r="AN403" s="122" t="str">
        <f>IF(G403=0,"نامعلوم",'1.مشخصات مرکز'!$D$2-G403)</f>
        <v>نامعلوم</v>
      </c>
      <c r="AO403" s="123" t="str">
        <f t="shared" si="440"/>
        <v>نامعلوم</v>
      </c>
      <c r="AP403" s="177"/>
      <c r="AQ403" s="178"/>
      <c r="AR403" s="203"/>
      <c r="AS403" s="127" t="str">
        <f t="shared" si="506"/>
        <v>خیر</v>
      </c>
      <c r="AT403" s="128"/>
      <c r="AU403" s="179"/>
      <c r="AV403" s="180"/>
      <c r="AW403" s="180"/>
      <c r="AX403" s="181"/>
      <c r="AY403" s="182"/>
      <c r="AZ403" s="183"/>
      <c r="BA403" s="201"/>
      <c r="BB403" s="132"/>
      <c r="BC403" s="133"/>
      <c r="BD403" s="134"/>
      <c r="BE403" s="184"/>
      <c r="BF403" s="183"/>
      <c r="BG403" s="201"/>
      <c r="BH403" s="182"/>
      <c r="BI403" s="183"/>
      <c r="BJ403" s="201"/>
      <c r="BK403" s="179"/>
      <c r="BL403" s="185"/>
      <c r="BM403" s="186"/>
      <c r="BN403" s="186"/>
      <c r="BO403" s="187"/>
      <c r="BP403" s="180"/>
      <c r="BQ403" s="180"/>
      <c r="BR403" s="181"/>
      <c r="BS403" s="142" t="str">
        <f t="shared" si="441"/>
        <v>خیر</v>
      </c>
      <c r="BT403" s="188">
        <f t="shared" si="442"/>
        <v>0</v>
      </c>
      <c r="BU403" s="200" t="str">
        <f t="shared" si="443"/>
        <v xml:space="preserve"> </v>
      </c>
      <c r="BV403" s="145" t="str">
        <f t="shared" si="507"/>
        <v xml:space="preserve"> </v>
      </c>
      <c r="BW403" s="189">
        <f t="shared" si="444"/>
        <v>0</v>
      </c>
      <c r="BX403" s="190" t="str">
        <f t="shared" si="445"/>
        <v xml:space="preserve"> </v>
      </c>
      <c r="BY403" s="148" t="str">
        <f t="shared" si="446"/>
        <v xml:space="preserve"> </v>
      </c>
      <c r="BZ403" s="191">
        <f t="shared" si="447"/>
        <v>0</v>
      </c>
      <c r="CA403" s="192" t="str">
        <f t="shared" si="448"/>
        <v xml:space="preserve"> </v>
      </c>
      <c r="CB403" s="193" t="str">
        <f t="shared" si="449"/>
        <v xml:space="preserve"> </v>
      </c>
      <c r="CC403" s="194">
        <f t="shared" si="450"/>
        <v>0</v>
      </c>
      <c r="CD403" s="195" t="str">
        <f t="shared" si="451"/>
        <v xml:space="preserve"> </v>
      </c>
      <c r="CE403" s="154" t="str">
        <f t="shared" si="452"/>
        <v xml:space="preserve"> </v>
      </c>
      <c r="CF403" s="196">
        <f t="shared" si="453"/>
        <v>0</v>
      </c>
      <c r="CG403" s="197" t="str">
        <f t="shared" si="454"/>
        <v xml:space="preserve"> </v>
      </c>
      <c r="CH403" s="157" t="str">
        <f t="shared" si="455"/>
        <v xml:space="preserve"> </v>
      </c>
      <c r="CI403" s="191">
        <f t="shared" si="456"/>
        <v>0</v>
      </c>
      <c r="CJ403" s="192" t="str">
        <f t="shared" si="457"/>
        <v xml:space="preserve"> </v>
      </c>
      <c r="CK403" s="151" t="str">
        <f t="shared" si="458"/>
        <v xml:space="preserve"> </v>
      </c>
      <c r="CL403" s="198">
        <f t="shared" si="459"/>
        <v>0</v>
      </c>
      <c r="CM403" s="197" t="str">
        <f t="shared" si="460"/>
        <v xml:space="preserve"> </v>
      </c>
      <c r="CN403" s="159" t="str">
        <f t="shared" si="461"/>
        <v xml:space="preserve"> </v>
      </c>
      <c r="CO403" s="194">
        <f t="shared" si="462"/>
        <v>0</v>
      </c>
      <c r="CP403" s="195" t="str">
        <f t="shared" si="463"/>
        <v xml:space="preserve"> </v>
      </c>
      <c r="CQ403" s="160" t="str">
        <f t="shared" si="464"/>
        <v xml:space="preserve"> </v>
      </c>
      <c r="CR403" s="161">
        <f t="shared" si="465"/>
        <v>0</v>
      </c>
      <c r="CS403" s="144" t="str">
        <f t="shared" si="466"/>
        <v xml:space="preserve"> </v>
      </c>
      <c r="CT403" s="145" t="str">
        <f t="shared" si="467"/>
        <v xml:space="preserve"> </v>
      </c>
      <c r="CU403" s="144" t="str">
        <f t="shared" si="468"/>
        <v>خیر</v>
      </c>
      <c r="CV403" s="162" t="str">
        <f t="shared" si="469"/>
        <v>ارائه نشده است.</v>
      </c>
      <c r="CW403" s="199">
        <f t="shared" si="470"/>
        <v>0</v>
      </c>
      <c r="CX403" s="164"/>
      <c r="CY403" s="164"/>
      <c r="CZ403" s="164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>
        <f t="shared" si="471"/>
        <v>0</v>
      </c>
      <c r="DP403" s="165">
        <f t="shared" si="472"/>
        <v>0</v>
      </c>
      <c r="DQ403" s="165">
        <f t="shared" si="473"/>
        <v>0</v>
      </c>
      <c r="DR403" s="165">
        <f t="shared" si="474"/>
        <v>0</v>
      </c>
      <c r="DS403" s="165">
        <f t="shared" si="475"/>
        <v>0</v>
      </c>
      <c r="DT403" s="165">
        <f t="shared" si="476"/>
        <v>0</v>
      </c>
      <c r="DU403" s="165">
        <f t="shared" si="477"/>
        <v>0</v>
      </c>
      <c r="DV403" s="165">
        <f t="shared" si="478"/>
        <v>0</v>
      </c>
      <c r="DW403" s="165">
        <f t="shared" si="479"/>
        <v>0</v>
      </c>
      <c r="DX403" s="165">
        <f t="shared" si="480"/>
        <v>0</v>
      </c>
      <c r="DY403" s="165">
        <f t="shared" si="481"/>
        <v>0</v>
      </c>
      <c r="DZ403" s="165">
        <f t="shared" si="482"/>
        <v>0</v>
      </c>
      <c r="EA403" s="165">
        <f t="shared" si="483"/>
        <v>0</v>
      </c>
      <c r="EB403" s="165">
        <f t="shared" si="484"/>
        <v>0</v>
      </c>
      <c r="EC403" s="165">
        <f t="shared" si="485"/>
        <v>0</v>
      </c>
      <c r="ED403" s="165">
        <f t="shared" si="486"/>
        <v>0</v>
      </c>
      <c r="EE403" s="165" t="str">
        <f t="shared" si="487"/>
        <v/>
      </c>
      <c r="EF403" s="165" t="str">
        <f t="shared" si="488"/>
        <v/>
      </c>
      <c r="EG403" s="165" t="str">
        <f t="shared" si="489"/>
        <v/>
      </c>
      <c r="EH403" s="165" t="str">
        <f t="shared" si="490"/>
        <v/>
      </c>
      <c r="EI403" s="165" t="str">
        <f t="shared" si="491"/>
        <v/>
      </c>
      <c r="EJ403" s="165" t="str">
        <f t="shared" si="492"/>
        <v/>
      </c>
      <c r="EK403" s="165" t="str">
        <f t="shared" si="493"/>
        <v/>
      </c>
      <c r="EL403" s="165" t="str">
        <f t="shared" si="494"/>
        <v/>
      </c>
      <c r="EM403" s="165" t="e">
        <f>IF(#REF!="بله","FSW","")</f>
        <v>#REF!</v>
      </c>
      <c r="EN403" s="165" t="str">
        <f t="shared" si="495"/>
        <v/>
      </c>
      <c r="EO403" s="165" t="str">
        <f t="shared" si="496"/>
        <v/>
      </c>
      <c r="EP403" s="165" t="str">
        <f t="shared" si="497"/>
        <v/>
      </c>
      <c r="EQ403" s="165" t="str">
        <f t="shared" si="508"/>
        <v/>
      </c>
      <c r="ER403" s="165" t="str">
        <f t="shared" si="509"/>
        <v/>
      </c>
      <c r="ES403" s="165"/>
      <c r="ET403" s="165" t="str">
        <f t="shared" si="510"/>
        <v/>
      </c>
      <c r="EU403" s="165" t="str">
        <f t="shared" si="498"/>
        <v/>
      </c>
      <c r="EV403" s="165" t="str">
        <f t="shared" si="499"/>
        <v xml:space="preserve"> </v>
      </c>
      <c r="EW403" s="165" t="str">
        <f t="shared" si="500"/>
        <v>هیچکدام</v>
      </c>
      <c r="EX403" s="165" t="str">
        <f t="shared" si="501"/>
        <v xml:space="preserve"> </v>
      </c>
      <c r="EY403" s="165"/>
      <c r="EZ403" s="165" t="str">
        <f t="shared" si="511"/>
        <v xml:space="preserve"> </v>
      </c>
      <c r="FA403" s="165" t="str">
        <f t="shared" si="502"/>
        <v>هیچکدام</v>
      </c>
      <c r="FB403" s="165"/>
      <c r="FC403" s="165"/>
      <c r="FD403" s="165"/>
      <c r="FE403" s="165"/>
      <c r="FG403" s="165"/>
      <c r="FH403" s="165"/>
      <c r="FI403" s="165"/>
      <c r="FJ403" s="165"/>
      <c r="FK403" s="165"/>
      <c r="FL403" s="165"/>
      <c r="FM403" s="165"/>
      <c r="FN403" s="165"/>
      <c r="FO403" s="165"/>
      <c r="FP403" s="165"/>
      <c r="FQ403" s="165"/>
    </row>
    <row r="404" spans="1:173" s="166" customFormat="1" ht="11.65" x14ac:dyDescent="0.35">
      <c r="A404" s="167">
        <v>403</v>
      </c>
      <c r="B404" s="105"/>
      <c r="C404" s="168"/>
      <c r="D404" s="169"/>
      <c r="E404" s="170"/>
      <c r="F404" s="202"/>
      <c r="G404" s="169"/>
      <c r="H404" s="106"/>
      <c r="I404" s="169"/>
      <c r="J404" s="171"/>
      <c r="K404" s="172"/>
      <c r="L404" s="173"/>
      <c r="M404" s="171"/>
      <c r="N404" s="172"/>
      <c r="O404" s="111">
        <f t="shared" si="512"/>
        <v>1398</v>
      </c>
      <c r="P404" s="174"/>
      <c r="Q404" s="175"/>
      <c r="R404" s="175"/>
      <c r="S404" s="217"/>
      <c r="T404" s="114"/>
      <c r="U404" s="115"/>
      <c r="V404" s="116"/>
      <c r="W404" s="117"/>
      <c r="X404" s="117"/>
      <c r="Y404" s="176"/>
      <c r="Z404" s="117"/>
      <c r="AA404" s="117"/>
      <c r="AB404" s="117"/>
      <c r="AC404" s="117"/>
      <c r="AD404" s="117"/>
      <c r="AE404" s="117"/>
      <c r="AF404" s="117"/>
      <c r="AG404" s="118"/>
      <c r="AH404" s="119"/>
      <c r="AI404" s="176"/>
      <c r="AJ404" s="121"/>
      <c r="AK404" s="25" t="str">
        <f t="shared" si="503"/>
        <v xml:space="preserve">         </v>
      </c>
      <c r="AL404" s="122" t="str">
        <f t="shared" si="504"/>
        <v>هیچکدام</v>
      </c>
      <c r="AM404" s="74" t="str">
        <f t="shared" si="505"/>
        <v>7.هیچکدام</v>
      </c>
      <c r="AN404" s="122" t="str">
        <f>IF(G404=0,"نامعلوم",'1.مشخصات مرکز'!$D$2-G404)</f>
        <v>نامعلوم</v>
      </c>
      <c r="AO404" s="123" t="str">
        <f t="shared" si="440"/>
        <v>نامعلوم</v>
      </c>
      <c r="AP404" s="177"/>
      <c r="AQ404" s="178"/>
      <c r="AR404" s="203"/>
      <c r="AS404" s="127" t="str">
        <f t="shared" si="506"/>
        <v>خیر</v>
      </c>
      <c r="AT404" s="128"/>
      <c r="AU404" s="179"/>
      <c r="AV404" s="180"/>
      <c r="AW404" s="180"/>
      <c r="AX404" s="181"/>
      <c r="AY404" s="182"/>
      <c r="AZ404" s="183"/>
      <c r="BA404" s="201"/>
      <c r="BB404" s="132"/>
      <c r="BC404" s="133"/>
      <c r="BD404" s="134"/>
      <c r="BE404" s="184"/>
      <c r="BF404" s="183"/>
      <c r="BG404" s="201"/>
      <c r="BH404" s="182"/>
      <c r="BI404" s="183"/>
      <c r="BJ404" s="201"/>
      <c r="BK404" s="179"/>
      <c r="BL404" s="185"/>
      <c r="BM404" s="186"/>
      <c r="BN404" s="186"/>
      <c r="BO404" s="187"/>
      <c r="BP404" s="180"/>
      <c r="BQ404" s="180"/>
      <c r="BR404" s="181"/>
      <c r="BS404" s="142" t="str">
        <f t="shared" si="441"/>
        <v>خیر</v>
      </c>
      <c r="BT404" s="188">
        <f t="shared" si="442"/>
        <v>0</v>
      </c>
      <c r="BU404" s="200" t="str">
        <f t="shared" si="443"/>
        <v xml:space="preserve"> </v>
      </c>
      <c r="BV404" s="145" t="str">
        <f t="shared" si="507"/>
        <v xml:space="preserve"> </v>
      </c>
      <c r="BW404" s="189">
        <f t="shared" si="444"/>
        <v>0</v>
      </c>
      <c r="BX404" s="190" t="str">
        <f t="shared" si="445"/>
        <v xml:space="preserve"> </v>
      </c>
      <c r="BY404" s="148" t="str">
        <f t="shared" si="446"/>
        <v xml:space="preserve"> </v>
      </c>
      <c r="BZ404" s="191">
        <f t="shared" si="447"/>
        <v>0</v>
      </c>
      <c r="CA404" s="192" t="str">
        <f t="shared" si="448"/>
        <v xml:space="preserve"> </v>
      </c>
      <c r="CB404" s="193" t="str">
        <f t="shared" si="449"/>
        <v xml:space="preserve"> </v>
      </c>
      <c r="CC404" s="194">
        <f t="shared" si="450"/>
        <v>0</v>
      </c>
      <c r="CD404" s="195" t="str">
        <f t="shared" si="451"/>
        <v xml:space="preserve"> </v>
      </c>
      <c r="CE404" s="154" t="str">
        <f t="shared" si="452"/>
        <v xml:space="preserve"> </v>
      </c>
      <c r="CF404" s="196">
        <f t="shared" si="453"/>
        <v>0</v>
      </c>
      <c r="CG404" s="197" t="str">
        <f t="shared" si="454"/>
        <v xml:space="preserve"> </v>
      </c>
      <c r="CH404" s="157" t="str">
        <f t="shared" si="455"/>
        <v xml:space="preserve"> </v>
      </c>
      <c r="CI404" s="191">
        <f t="shared" si="456"/>
        <v>0</v>
      </c>
      <c r="CJ404" s="192" t="str">
        <f t="shared" si="457"/>
        <v xml:space="preserve"> </v>
      </c>
      <c r="CK404" s="151" t="str">
        <f t="shared" si="458"/>
        <v xml:space="preserve"> </v>
      </c>
      <c r="CL404" s="198">
        <f t="shared" si="459"/>
        <v>0</v>
      </c>
      <c r="CM404" s="197" t="str">
        <f t="shared" si="460"/>
        <v xml:space="preserve"> </v>
      </c>
      <c r="CN404" s="159" t="str">
        <f t="shared" si="461"/>
        <v xml:space="preserve"> </v>
      </c>
      <c r="CO404" s="194">
        <f t="shared" si="462"/>
        <v>0</v>
      </c>
      <c r="CP404" s="195" t="str">
        <f t="shared" si="463"/>
        <v xml:space="preserve"> </v>
      </c>
      <c r="CQ404" s="160" t="str">
        <f t="shared" si="464"/>
        <v xml:space="preserve"> </v>
      </c>
      <c r="CR404" s="161">
        <f t="shared" si="465"/>
        <v>0</v>
      </c>
      <c r="CS404" s="144" t="str">
        <f t="shared" si="466"/>
        <v xml:space="preserve"> </v>
      </c>
      <c r="CT404" s="145" t="str">
        <f t="shared" si="467"/>
        <v xml:space="preserve"> </v>
      </c>
      <c r="CU404" s="144" t="str">
        <f t="shared" si="468"/>
        <v>خیر</v>
      </c>
      <c r="CV404" s="162" t="str">
        <f t="shared" si="469"/>
        <v>ارائه نشده است.</v>
      </c>
      <c r="CW404" s="199">
        <f t="shared" si="470"/>
        <v>0</v>
      </c>
      <c r="CX404" s="164"/>
      <c r="CY404" s="164"/>
      <c r="CZ404" s="164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>
        <f t="shared" si="471"/>
        <v>0</v>
      </c>
      <c r="DP404" s="165">
        <f t="shared" si="472"/>
        <v>0</v>
      </c>
      <c r="DQ404" s="165">
        <f t="shared" si="473"/>
        <v>0</v>
      </c>
      <c r="DR404" s="165">
        <f t="shared" si="474"/>
        <v>0</v>
      </c>
      <c r="DS404" s="165">
        <f t="shared" si="475"/>
        <v>0</v>
      </c>
      <c r="DT404" s="165">
        <f t="shared" si="476"/>
        <v>0</v>
      </c>
      <c r="DU404" s="165">
        <f t="shared" si="477"/>
        <v>0</v>
      </c>
      <c r="DV404" s="165">
        <f t="shared" si="478"/>
        <v>0</v>
      </c>
      <c r="DW404" s="165">
        <f t="shared" si="479"/>
        <v>0</v>
      </c>
      <c r="DX404" s="165">
        <f t="shared" si="480"/>
        <v>0</v>
      </c>
      <c r="DY404" s="165">
        <f t="shared" si="481"/>
        <v>0</v>
      </c>
      <c r="DZ404" s="165">
        <f t="shared" si="482"/>
        <v>0</v>
      </c>
      <c r="EA404" s="165">
        <f t="shared" si="483"/>
        <v>0</v>
      </c>
      <c r="EB404" s="165">
        <f t="shared" si="484"/>
        <v>0</v>
      </c>
      <c r="EC404" s="165">
        <f t="shared" si="485"/>
        <v>0</v>
      </c>
      <c r="ED404" s="165">
        <f t="shared" si="486"/>
        <v>0</v>
      </c>
      <c r="EE404" s="165" t="str">
        <f t="shared" si="487"/>
        <v/>
      </c>
      <c r="EF404" s="165" t="str">
        <f t="shared" si="488"/>
        <v/>
      </c>
      <c r="EG404" s="165" t="str">
        <f t="shared" si="489"/>
        <v/>
      </c>
      <c r="EH404" s="165" t="str">
        <f t="shared" si="490"/>
        <v/>
      </c>
      <c r="EI404" s="165" t="str">
        <f t="shared" si="491"/>
        <v/>
      </c>
      <c r="EJ404" s="165" t="str">
        <f t="shared" si="492"/>
        <v/>
      </c>
      <c r="EK404" s="165" t="str">
        <f t="shared" si="493"/>
        <v/>
      </c>
      <c r="EL404" s="165" t="str">
        <f t="shared" si="494"/>
        <v/>
      </c>
      <c r="EM404" s="165" t="e">
        <f>IF(#REF!="بله","FSW","")</f>
        <v>#REF!</v>
      </c>
      <c r="EN404" s="165" t="str">
        <f t="shared" si="495"/>
        <v/>
      </c>
      <c r="EO404" s="165" t="str">
        <f t="shared" si="496"/>
        <v/>
      </c>
      <c r="EP404" s="165" t="str">
        <f t="shared" si="497"/>
        <v/>
      </c>
      <c r="EQ404" s="165" t="str">
        <f t="shared" si="508"/>
        <v/>
      </c>
      <c r="ER404" s="165" t="str">
        <f t="shared" si="509"/>
        <v/>
      </c>
      <c r="ES404" s="165"/>
      <c r="ET404" s="165" t="str">
        <f t="shared" si="510"/>
        <v/>
      </c>
      <c r="EU404" s="165" t="str">
        <f t="shared" si="498"/>
        <v/>
      </c>
      <c r="EV404" s="165" t="str">
        <f t="shared" si="499"/>
        <v xml:space="preserve"> </v>
      </c>
      <c r="EW404" s="165" t="str">
        <f t="shared" si="500"/>
        <v>هیچکدام</v>
      </c>
      <c r="EX404" s="165" t="str">
        <f t="shared" si="501"/>
        <v xml:space="preserve"> </v>
      </c>
      <c r="EY404" s="165"/>
      <c r="EZ404" s="165" t="str">
        <f t="shared" si="511"/>
        <v xml:space="preserve"> </v>
      </c>
      <c r="FA404" s="165" t="str">
        <f t="shared" si="502"/>
        <v>هیچکدام</v>
      </c>
      <c r="FB404" s="165"/>
      <c r="FC404" s="165"/>
      <c r="FD404" s="165"/>
      <c r="FE404" s="165"/>
      <c r="FG404" s="165"/>
      <c r="FH404" s="165"/>
      <c r="FI404" s="165"/>
      <c r="FJ404" s="165"/>
      <c r="FK404" s="165"/>
      <c r="FL404" s="165"/>
      <c r="FM404" s="165"/>
      <c r="FN404" s="165"/>
      <c r="FO404" s="165"/>
      <c r="FP404" s="165"/>
      <c r="FQ404" s="165"/>
    </row>
    <row r="405" spans="1:173" s="166" customFormat="1" ht="11.65" x14ac:dyDescent="0.35">
      <c r="A405" s="167">
        <v>404</v>
      </c>
      <c r="B405" s="105"/>
      <c r="C405" s="168"/>
      <c r="D405" s="169"/>
      <c r="E405" s="170"/>
      <c r="F405" s="202"/>
      <c r="G405" s="169"/>
      <c r="H405" s="106"/>
      <c r="I405" s="169"/>
      <c r="J405" s="171"/>
      <c r="K405" s="172"/>
      <c r="L405" s="173"/>
      <c r="M405" s="171"/>
      <c r="N405" s="172"/>
      <c r="O405" s="111">
        <f t="shared" si="512"/>
        <v>1398</v>
      </c>
      <c r="P405" s="174"/>
      <c r="Q405" s="175"/>
      <c r="R405" s="175"/>
      <c r="S405" s="217"/>
      <c r="T405" s="114"/>
      <c r="U405" s="115"/>
      <c r="V405" s="116"/>
      <c r="W405" s="117"/>
      <c r="X405" s="117"/>
      <c r="Y405" s="176"/>
      <c r="Z405" s="117"/>
      <c r="AA405" s="117"/>
      <c r="AB405" s="117"/>
      <c r="AC405" s="117"/>
      <c r="AD405" s="117"/>
      <c r="AE405" s="117"/>
      <c r="AF405" s="117"/>
      <c r="AG405" s="118"/>
      <c r="AH405" s="119"/>
      <c r="AI405" s="176"/>
      <c r="AJ405" s="121"/>
      <c r="AK405" s="25" t="str">
        <f t="shared" si="503"/>
        <v xml:space="preserve">         </v>
      </c>
      <c r="AL405" s="122" t="str">
        <f t="shared" si="504"/>
        <v>هیچکدام</v>
      </c>
      <c r="AM405" s="74" t="str">
        <f t="shared" si="505"/>
        <v>7.هیچکدام</v>
      </c>
      <c r="AN405" s="122" t="str">
        <f>IF(G405=0,"نامعلوم",'1.مشخصات مرکز'!$D$2-G405)</f>
        <v>نامعلوم</v>
      </c>
      <c r="AO405" s="123" t="str">
        <f t="shared" si="440"/>
        <v>نامعلوم</v>
      </c>
      <c r="AP405" s="177"/>
      <c r="AQ405" s="178"/>
      <c r="AR405" s="203"/>
      <c r="AS405" s="127" t="str">
        <f t="shared" si="506"/>
        <v>خیر</v>
      </c>
      <c r="AT405" s="128"/>
      <c r="AU405" s="179"/>
      <c r="AV405" s="180"/>
      <c r="AW405" s="180"/>
      <c r="AX405" s="181"/>
      <c r="AY405" s="182"/>
      <c r="AZ405" s="183"/>
      <c r="BA405" s="201"/>
      <c r="BB405" s="132"/>
      <c r="BC405" s="133"/>
      <c r="BD405" s="134"/>
      <c r="BE405" s="184"/>
      <c r="BF405" s="183"/>
      <c r="BG405" s="201"/>
      <c r="BH405" s="182"/>
      <c r="BI405" s="183"/>
      <c r="BJ405" s="201"/>
      <c r="BK405" s="179"/>
      <c r="BL405" s="185"/>
      <c r="BM405" s="186"/>
      <c r="BN405" s="186"/>
      <c r="BO405" s="187"/>
      <c r="BP405" s="180"/>
      <c r="BQ405" s="180"/>
      <c r="BR405" s="181"/>
      <c r="BS405" s="142" t="str">
        <f t="shared" si="441"/>
        <v>خیر</v>
      </c>
      <c r="BT405" s="188">
        <f t="shared" si="442"/>
        <v>0</v>
      </c>
      <c r="BU405" s="200" t="str">
        <f t="shared" si="443"/>
        <v xml:space="preserve"> </v>
      </c>
      <c r="BV405" s="145" t="str">
        <f t="shared" si="507"/>
        <v xml:space="preserve"> </v>
      </c>
      <c r="BW405" s="189">
        <f t="shared" si="444"/>
        <v>0</v>
      </c>
      <c r="BX405" s="190" t="str">
        <f t="shared" si="445"/>
        <v xml:space="preserve"> </v>
      </c>
      <c r="BY405" s="148" t="str">
        <f t="shared" si="446"/>
        <v xml:space="preserve"> </v>
      </c>
      <c r="BZ405" s="191">
        <f t="shared" si="447"/>
        <v>0</v>
      </c>
      <c r="CA405" s="192" t="str">
        <f t="shared" si="448"/>
        <v xml:space="preserve"> </v>
      </c>
      <c r="CB405" s="193" t="str">
        <f t="shared" si="449"/>
        <v xml:space="preserve"> </v>
      </c>
      <c r="CC405" s="194">
        <f t="shared" si="450"/>
        <v>0</v>
      </c>
      <c r="CD405" s="195" t="str">
        <f t="shared" si="451"/>
        <v xml:space="preserve"> </v>
      </c>
      <c r="CE405" s="154" t="str">
        <f t="shared" si="452"/>
        <v xml:space="preserve"> </v>
      </c>
      <c r="CF405" s="196">
        <f t="shared" si="453"/>
        <v>0</v>
      </c>
      <c r="CG405" s="197" t="str">
        <f t="shared" si="454"/>
        <v xml:space="preserve"> </v>
      </c>
      <c r="CH405" s="157" t="str">
        <f t="shared" si="455"/>
        <v xml:space="preserve"> </v>
      </c>
      <c r="CI405" s="191">
        <f t="shared" si="456"/>
        <v>0</v>
      </c>
      <c r="CJ405" s="192" t="str">
        <f t="shared" si="457"/>
        <v xml:space="preserve"> </v>
      </c>
      <c r="CK405" s="151" t="str">
        <f t="shared" si="458"/>
        <v xml:space="preserve"> </v>
      </c>
      <c r="CL405" s="198">
        <f t="shared" si="459"/>
        <v>0</v>
      </c>
      <c r="CM405" s="197" t="str">
        <f t="shared" si="460"/>
        <v xml:space="preserve"> </v>
      </c>
      <c r="CN405" s="159" t="str">
        <f t="shared" si="461"/>
        <v xml:space="preserve"> </v>
      </c>
      <c r="CO405" s="194">
        <f t="shared" si="462"/>
        <v>0</v>
      </c>
      <c r="CP405" s="195" t="str">
        <f t="shared" si="463"/>
        <v xml:space="preserve"> </v>
      </c>
      <c r="CQ405" s="160" t="str">
        <f t="shared" si="464"/>
        <v xml:space="preserve"> </v>
      </c>
      <c r="CR405" s="161">
        <f t="shared" si="465"/>
        <v>0</v>
      </c>
      <c r="CS405" s="144" t="str">
        <f t="shared" si="466"/>
        <v xml:space="preserve"> </v>
      </c>
      <c r="CT405" s="145" t="str">
        <f t="shared" si="467"/>
        <v xml:space="preserve"> </v>
      </c>
      <c r="CU405" s="144" t="str">
        <f t="shared" si="468"/>
        <v>خیر</v>
      </c>
      <c r="CV405" s="162" t="str">
        <f t="shared" si="469"/>
        <v>ارائه نشده است.</v>
      </c>
      <c r="CW405" s="199">
        <f t="shared" si="470"/>
        <v>0</v>
      </c>
      <c r="CX405" s="164"/>
      <c r="CY405" s="164"/>
      <c r="CZ405" s="164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>
        <f t="shared" si="471"/>
        <v>0</v>
      </c>
      <c r="DP405" s="165">
        <f t="shared" si="472"/>
        <v>0</v>
      </c>
      <c r="DQ405" s="165">
        <f t="shared" si="473"/>
        <v>0</v>
      </c>
      <c r="DR405" s="165">
        <f t="shared" si="474"/>
        <v>0</v>
      </c>
      <c r="DS405" s="165">
        <f t="shared" si="475"/>
        <v>0</v>
      </c>
      <c r="DT405" s="165">
        <f t="shared" si="476"/>
        <v>0</v>
      </c>
      <c r="DU405" s="165">
        <f t="shared" si="477"/>
        <v>0</v>
      </c>
      <c r="DV405" s="165">
        <f t="shared" si="478"/>
        <v>0</v>
      </c>
      <c r="DW405" s="165">
        <f t="shared" si="479"/>
        <v>0</v>
      </c>
      <c r="DX405" s="165">
        <f t="shared" si="480"/>
        <v>0</v>
      </c>
      <c r="DY405" s="165">
        <f t="shared" si="481"/>
        <v>0</v>
      </c>
      <c r="DZ405" s="165">
        <f t="shared" si="482"/>
        <v>0</v>
      </c>
      <c r="EA405" s="165">
        <f t="shared" si="483"/>
        <v>0</v>
      </c>
      <c r="EB405" s="165">
        <f t="shared" si="484"/>
        <v>0</v>
      </c>
      <c r="EC405" s="165">
        <f t="shared" si="485"/>
        <v>0</v>
      </c>
      <c r="ED405" s="165">
        <f t="shared" si="486"/>
        <v>0</v>
      </c>
      <c r="EE405" s="165" t="str">
        <f t="shared" si="487"/>
        <v/>
      </c>
      <c r="EF405" s="165" t="str">
        <f t="shared" si="488"/>
        <v/>
      </c>
      <c r="EG405" s="165" t="str">
        <f t="shared" si="489"/>
        <v/>
      </c>
      <c r="EH405" s="165" t="str">
        <f t="shared" si="490"/>
        <v/>
      </c>
      <c r="EI405" s="165" t="str">
        <f t="shared" si="491"/>
        <v/>
      </c>
      <c r="EJ405" s="165" t="str">
        <f t="shared" si="492"/>
        <v/>
      </c>
      <c r="EK405" s="165" t="str">
        <f t="shared" si="493"/>
        <v/>
      </c>
      <c r="EL405" s="165" t="str">
        <f t="shared" si="494"/>
        <v/>
      </c>
      <c r="EM405" s="165" t="e">
        <f>IF(#REF!="بله","FSW","")</f>
        <v>#REF!</v>
      </c>
      <c r="EN405" s="165" t="str">
        <f t="shared" si="495"/>
        <v/>
      </c>
      <c r="EO405" s="165" t="str">
        <f t="shared" si="496"/>
        <v/>
      </c>
      <c r="EP405" s="165" t="str">
        <f t="shared" si="497"/>
        <v/>
      </c>
      <c r="EQ405" s="165" t="str">
        <f t="shared" si="508"/>
        <v/>
      </c>
      <c r="ER405" s="165" t="str">
        <f t="shared" si="509"/>
        <v/>
      </c>
      <c r="ES405" s="165"/>
      <c r="ET405" s="165" t="str">
        <f t="shared" si="510"/>
        <v/>
      </c>
      <c r="EU405" s="165" t="str">
        <f t="shared" si="498"/>
        <v/>
      </c>
      <c r="EV405" s="165" t="str">
        <f t="shared" si="499"/>
        <v xml:space="preserve"> </v>
      </c>
      <c r="EW405" s="165" t="str">
        <f t="shared" si="500"/>
        <v>هیچکدام</v>
      </c>
      <c r="EX405" s="165" t="str">
        <f t="shared" si="501"/>
        <v xml:space="preserve"> </v>
      </c>
      <c r="EY405" s="165"/>
      <c r="EZ405" s="165" t="str">
        <f t="shared" si="511"/>
        <v xml:space="preserve"> </v>
      </c>
      <c r="FA405" s="165" t="str">
        <f t="shared" si="502"/>
        <v>هیچکدام</v>
      </c>
      <c r="FB405" s="165"/>
      <c r="FC405" s="165"/>
      <c r="FD405" s="165"/>
      <c r="FE405" s="165"/>
      <c r="FG405" s="165"/>
      <c r="FH405" s="165"/>
      <c r="FI405" s="165"/>
      <c r="FJ405" s="165"/>
      <c r="FK405" s="165"/>
      <c r="FL405" s="165"/>
      <c r="FM405" s="165"/>
      <c r="FN405" s="165"/>
      <c r="FO405" s="165"/>
      <c r="FP405" s="165"/>
      <c r="FQ405" s="165"/>
    </row>
    <row r="406" spans="1:173" s="166" customFormat="1" ht="11.65" x14ac:dyDescent="0.35">
      <c r="A406" s="167">
        <v>405</v>
      </c>
      <c r="B406" s="105"/>
      <c r="C406" s="168"/>
      <c r="D406" s="169"/>
      <c r="E406" s="170"/>
      <c r="F406" s="202"/>
      <c r="G406" s="169"/>
      <c r="H406" s="106"/>
      <c r="I406" s="169"/>
      <c r="J406" s="171"/>
      <c r="K406" s="172"/>
      <c r="L406" s="173"/>
      <c r="M406" s="171"/>
      <c r="N406" s="172"/>
      <c r="O406" s="111">
        <f t="shared" si="512"/>
        <v>1398</v>
      </c>
      <c r="P406" s="174"/>
      <c r="Q406" s="175"/>
      <c r="R406" s="175"/>
      <c r="S406" s="217"/>
      <c r="T406" s="114"/>
      <c r="U406" s="115"/>
      <c r="V406" s="116"/>
      <c r="W406" s="117"/>
      <c r="X406" s="117"/>
      <c r="Y406" s="176"/>
      <c r="Z406" s="117"/>
      <c r="AA406" s="117"/>
      <c r="AB406" s="117"/>
      <c r="AC406" s="117"/>
      <c r="AD406" s="117"/>
      <c r="AE406" s="117"/>
      <c r="AF406" s="117"/>
      <c r="AG406" s="118"/>
      <c r="AH406" s="119"/>
      <c r="AI406" s="176"/>
      <c r="AJ406" s="121"/>
      <c r="AK406" s="25" t="str">
        <f t="shared" si="503"/>
        <v xml:space="preserve">         </v>
      </c>
      <c r="AL406" s="122" t="str">
        <f t="shared" si="504"/>
        <v>هیچکدام</v>
      </c>
      <c r="AM406" s="74" t="str">
        <f t="shared" si="505"/>
        <v>7.هیچکدام</v>
      </c>
      <c r="AN406" s="122" t="str">
        <f>IF(G406=0,"نامعلوم",'1.مشخصات مرکز'!$D$2-G406)</f>
        <v>نامعلوم</v>
      </c>
      <c r="AO406" s="123" t="str">
        <f t="shared" si="440"/>
        <v>نامعلوم</v>
      </c>
      <c r="AP406" s="177"/>
      <c r="AQ406" s="178"/>
      <c r="AR406" s="203"/>
      <c r="AS406" s="127" t="str">
        <f t="shared" si="506"/>
        <v>خیر</v>
      </c>
      <c r="AT406" s="128"/>
      <c r="AU406" s="179"/>
      <c r="AV406" s="180"/>
      <c r="AW406" s="180"/>
      <c r="AX406" s="181"/>
      <c r="AY406" s="182"/>
      <c r="AZ406" s="183"/>
      <c r="BA406" s="201"/>
      <c r="BB406" s="132"/>
      <c r="BC406" s="133"/>
      <c r="BD406" s="134"/>
      <c r="BE406" s="184"/>
      <c r="BF406" s="183"/>
      <c r="BG406" s="201"/>
      <c r="BH406" s="182"/>
      <c r="BI406" s="183"/>
      <c r="BJ406" s="201"/>
      <c r="BK406" s="179"/>
      <c r="BL406" s="185"/>
      <c r="BM406" s="186"/>
      <c r="BN406" s="186"/>
      <c r="BO406" s="187"/>
      <c r="BP406" s="180"/>
      <c r="BQ406" s="180"/>
      <c r="BR406" s="181"/>
      <c r="BS406" s="142" t="str">
        <f t="shared" si="441"/>
        <v>خیر</v>
      </c>
      <c r="BT406" s="188">
        <f t="shared" si="442"/>
        <v>0</v>
      </c>
      <c r="BU406" s="200" t="str">
        <f t="shared" si="443"/>
        <v xml:space="preserve"> </v>
      </c>
      <c r="BV406" s="145" t="str">
        <f t="shared" si="507"/>
        <v xml:space="preserve"> </v>
      </c>
      <c r="BW406" s="189">
        <f t="shared" si="444"/>
        <v>0</v>
      </c>
      <c r="BX406" s="190" t="str">
        <f t="shared" si="445"/>
        <v xml:space="preserve"> </v>
      </c>
      <c r="BY406" s="148" t="str">
        <f t="shared" si="446"/>
        <v xml:space="preserve"> </v>
      </c>
      <c r="BZ406" s="191">
        <f t="shared" si="447"/>
        <v>0</v>
      </c>
      <c r="CA406" s="192" t="str">
        <f t="shared" si="448"/>
        <v xml:space="preserve"> </v>
      </c>
      <c r="CB406" s="193" t="str">
        <f t="shared" si="449"/>
        <v xml:space="preserve"> </v>
      </c>
      <c r="CC406" s="194">
        <f t="shared" si="450"/>
        <v>0</v>
      </c>
      <c r="CD406" s="195" t="str">
        <f t="shared" si="451"/>
        <v xml:space="preserve"> </v>
      </c>
      <c r="CE406" s="154" t="str">
        <f t="shared" si="452"/>
        <v xml:space="preserve"> </v>
      </c>
      <c r="CF406" s="196">
        <f t="shared" si="453"/>
        <v>0</v>
      </c>
      <c r="CG406" s="197" t="str">
        <f t="shared" si="454"/>
        <v xml:space="preserve"> </v>
      </c>
      <c r="CH406" s="157" t="str">
        <f t="shared" si="455"/>
        <v xml:space="preserve"> </v>
      </c>
      <c r="CI406" s="191">
        <f t="shared" si="456"/>
        <v>0</v>
      </c>
      <c r="CJ406" s="192" t="str">
        <f t="shared" si="457"/>
        <v xml:space="preserve"> </v>
      </c>
      <c r="CK406" s="151" t="str">
        <f t="shared" si="458"/>
        <v xml:space="preserve"> </v>
      </c>
      <c r="CL406" s="198">
        <f t="shared" si="459"/>
        <v>0</v>
      </c>
      <c r="CM406" s="197" t="str">
        <f t="shared" si="460"/>
        <v xml:space="preserve"> </v>
      </c>
      <c r="CN406" s="159" t="str">
        <f t="shared" si="461"/>
        <v xml:space="preserve"> </v>
      </c>
      <c r="CO406" s="194">
        <f t="shared" si="462"/>
        <v>0</v>
      </c>
      <c r="CP406" s="195" t="str">
        <f t="shared" si="463"/>
        <v xml:space="preserve"> </v>
      </c>
      <c r="CQ406" s="160" t="str">
        <f t="shared" si="464"/>
        <v xml:space="preserve"> </v>
      </c>
      <c r="CR406" s="161">
        <f t="shared" si="465"/>
        <v>0</v>
      </c>
      <c r="CS406" s="144" t="str">
        <f t="shared" si="466"/>
        <v xml:space="preserve"> </v>
      </c>
      <c r="CT406" s="145" t="str">
        <f t="shared" si="467"/>
        <v xml:space="preserve"> </v>
      </c>
      <c r="CU406" s="144" t="str">
        <f t="shared" si="468"/>
        <v>خیر</v>
      </c>
      <c r="CV406" s="162" t="str">
        <f t="shared" si="469"/>
        <v>ارائه نشده است.</v>
      </c>
      <c r="CW406" s="199">
        <f t="shared" si="470"/>
        <v>0</v>
      </c>
      <c r="CX406" s="164"/>
      <c r="CY406" s="164"/>
      <c r="CZ406" s="164"/>
      <c r="DA406" s="165"/>
      <c r="DB406" s="165"/>
      <c r="DC406" s="165"/>
      <c r="DD406" s="165"/>
      <c r="DE406" s="165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>
        <f t="shared" si="471"/>
        <v>0</v>
      </c>
      <c r="DP406" s="165">
        <f t="shared" si="472"/>
        <v>0</v>
      </c>
      <c r="DQ406" s="165">
        <f t="shared" si="473"/>
        <v>0</v>
      </c>
      <c r="DR406" s="165">
        <f t="shared" si="474"/>
        <v>0</v>
      </c>
      <c r="DS406" s="165">
        <f t="shared" si="475"/>
        <v>0</v>
      </c>
      <c r="DT406" s="165">
        <f t="shared" si="476"/>
        <v>0</v>
      </c>
      <c r="DU406" s="165">
        <f t="shared" si="477"/>
        <v>0</v>
      </c>
      <c r="DV406" s="165">
        <f t="shared" si="478"/>
        <v>0</v>
      </c>
      <c r="DW406" s="165">
        <f t="shared" si="479"/>
        <v>0</v>
      </c>
      <c r="DX406" s="165">
        <f t="shared" si="480"/>
        <v>0</v>
      </c>
      <c r="DY406" s="165">
        <f t="shared" si="481"/>
        <v>0</v>
      </c>
      <c r="DZ406" s="165">
        <f t="shared" si="482"/>
        <v>0</v>
      </c>
      <c r="EA406" s="165">
        <f t="shared" si="483"/>
        <v>0</v>
      </c>
      <c r="EB406" s="165">
        <f t="shared" si="484"/>
        <v>0</v>
      </c>
      <c r="EC406" s="165">
        <f t="shared" si="485"/>
        <v>0</v>
      </c>
      <c r="ED406" s="165">
        <f t="shared" si="486"/>
        <v>0</v>
      </c>
      <c r="EE406" s="165" t="str">
        <f t="shared" si="487"/>
        <v/>
      </c>
      <c r="EF406" s="165" t="str">
        <f t="shared" si="488"/>
        <v/>
      </c>
      <c r="EG406" s="165" t="str">
        <f t="shared" si="489"/>
        <v/>
      </c>
      <c r="EH406" s="165" t="str">
        <f t="shared" si="490"/>
        <v/>
      </c>
      <c r="EI406" s="165" t="str">
        <f t="shared" si="491"/>
        <v/>
      </c>
      <c r="EJ406" s="165" t="str">
        <f t="shared" si="492"/>
        <v/>
      </c>
      <c r="EK406" s="165" t="str">
        <f t="shared" si="493"/>
        <v/>
      </c>
      <c r="EL406" s="165" t="str">
        <f t="shared" si="494"/>
        <v/>
      </c>
      <c r="EM406" s="165" t="e">
        <f>IF(#REF!="بله","FSW","")</f>
        <v>#REF!</v>
      </c>
      <c r="EN406" s="165" t="str">
        <f t="shared" si="495"/>
        <v/>
      </c>
      <c r="EO406" s="165" t="str">
        <f t="shared" si="496"/>
        <v/>
      </c>
      <c r="EP406" s="165" t="str">
        <f t="shared" si="497"/>
        <v/>
      </c>
      <c r="EQ406" s="165" t="str">
        <f t="shared" si="508"/>
        <v/>
      </c>
      <c r="ER406" s="165" t="str">
        <f t="shared" si="509"/>
        <v/>
      </c>
      <c r="ES406" s="165"/>
      <c r="ET406" s="165" t="str">
        <f t="shared" si="510"/>
        <v/>
      </c>
      <c r="EU406" s="165" t="str">
        <f t="shared" si="498"/>
        <v/>
      </c>
      <c r="EV406" s="165" t="str">
        <f t="shared" si="499"/>
        <v xml:space="preserve"> </v>
      </c>
      <c r="EW406" s="165" t="str">
        <f t="shared" si="500"/>
        <v>هیچکدام</v>
      </c>
      <c r="EX406" s="165" t="str">
        <f t="shared" si="501"/>
        <v xml:space="preserve"> </v>
      </c>
      <c r="EY406" s="165"/>
      <c r="EZ406" s="165" t="str">
        <f t="shared" si="511"/>
        <v xml:space="preserve"> </v>
      </c>
      <c r="FA406" s="165" t="str">
        <f t="shared" si="502"/>
        <v>هیچکدام</v>
      </c>
      <c r="FB406" s="165"/>
      <c r="FC406" s="165"/>
      <c r="FD406" s="165"/>
      <c r="FE406" s="165"/>
      <c r="FG406" s="165"/>
      <c r="FH406" s="165"/>
      <c r="FI406" s="165"/>
      <c r="FJ406" s="165"/>
      <c r="FK406" s="165"/>
      <c r="FL406" s="165"/>
      <c r="FM406" s="165"/>
      <c r="FN406" s="165"/>
      <c r="FO406" s="165"/>
      <c r="FP406" s="165"/>
      <c r="FQ406" s="165"/>
    </row>
    <row r="407" spans="1:173" s="166" customFormat="1" ht="11.65" x14ac:dyDescent="0.35">
      <c r="A407" s="167">
        <v>406</v>
      </c>
      <c r="B407" s="105"/>
      <c r="C407" s="168"/>
      <c r="D407" s="169"/>
      <c r="E407" s="170"/>
      <c r="F407" s="202"/>
      <c r="G407" s="169"/>
      <c r="H407" s="106"/>
      <c r="I407" s="169"/>
      <c r="J407" s="171"/>
      <c r="K407" s="172"/>
      <c r="L407" s="173"/>
      <c r="M407" s="171"/>
      <c r="N407" s="172"/>
      <c r="O407" s="111">
        <f t="shared" si="512"/>
        <v>1398</v>
      </c>
      <c r="P407" s="174"/>
      <c r="Q407" s="175"/>
      <c r="R407" s="175"/>
      <c r="S407" s="217"/>
      <c r="T407" s="114"/>
      <c r="U407" s="115"/>
      <c r="V407" s="116"/>
      <c r="W407" s="117"/>
      <c r="X407" s="117"/>
      <c r="Y407" s="176"/>
      <c r="Z407" s="117"/>
      <c r="AA407" s="117"/>
      <c r="AB407" s="117"/>
      <c r="AC407" s="117"/>
      <c r="AD407" s="117"/>
      <c r="AE407" s="117"/>
      <c r="AF407" s="117"/>
      <c r="AG407" s="118"/>
      <c r="AH407" s="119"/>
      <c r="AI407" s="176"/>
      <c r="AJ407" s="121"/>
      <c r="AK407" s="25" t="str">
        <f t="shared" si="503"/>
        <v xml:space="preserve">         </v>
      </c>
      <c r="AL407" s="122" t="str">
        <f t="shared" si="504"/>
        <v>هیچکدام</v>
      </c>
      <c r="AM407" s="74" t="str">
        <f t="shared" si="505"/>
        <v>7.هیچکدام</v>
      </c>
      <c r="AN407" s="122" t="str">
        <f>IF(G407=0,"نامعلوم",'1.مشخصات مرکز'!$D$2-G407)</f>
        <v>نامعلوم</v>
      </c>
      <c r="AO407" s="123" t="str">
        <f t="shared" si="440"/>
        <v>نامعلوم</v>
      </c>
      <c r="AP407" s="177"/>
      <c r="AQ407" s="178"/>
      <c r="AR407" s="203"/>
      <c r="AS407" s="127" t="str">
        <f t="shared" si="506"/>
        <v>خیر</v>
      </c>
      <c r="AT407" s="128"/>
      <c r="AU407" s="179"/>
      <c r="AV407" s="180"/>
      <c r="AW407" s="180"/>
      <c r="AX407" s="181"/>
      <c r="AY407" s="182"/>
      <c r="AZ407" s="183"/>
      <c r="BA407" s="201"/>
      <c r="BB407" s="132"/>
      <c r="BC407" s="133"/>
      <c r="BD407" s="134"/>
      <c r="BE407" s="184"/>
      <c r="BF407" s="183"/>
      <c r="BG407" s="201"/>
      <c r="BH407" s="182"/>
      <c r="BI407" s="183"/>
      <c r="BJ407" s="201"/>
      <c r="BK407" s="179"/>
      <c r="BL407" s="185"/>
      <c r="BM407" s="186"/>
      <c r="BN407" s="186"/>
      <c r="BO407" s="187"/>
      <c r="BP407" s="180"/>
      <c r="BQ407" s="180"/>
      <c r="BR407" s="181"/>
      <c r="BS407" s="142" t="str">
        <f t="shared" si="441"/>
        <v>خیر</v>
      </c>
      <c r="BT407" s="188">
        <f t="shared" si="442"/>
        <v>0</v>
      </c>
      <c r="BU407" s="200" t="str">
        <f t="shared" si="443"/>
        <v xml:space="preserve"> </v>
      </c>
      <c r="BV407" s="145" t="str">
        <f t="shared" si="507"/>
        <v xml:space="preserve"> </v>
      </c>
      <c r="BW407" s="189">
        <f t="shared" si="444"/>
        <v>0</v>
      </c>
      <c r="BX407" s="190" t="str">
        <f t="shared" si="445"/>
        <v xml:space="preserve"> </v>
      </c>
      <c r="BY407" s="148" t="str">
        <f t="shared" si="446"/>
        <v xml:space="preserve"> </v>
      </c>
      <c r="BZ407" s="191">
        <f t="shared" si="447"/>
        <v>0</v>
      </c>
      <c r="CA407" s="192" t="str">
        <f t="shared" si="448"/>
        <v xml:space="preserve"> </v>
      </c>
      <c r="CB407" s="193" t="str">
        <f t="shared" si="449"/>
        <v xml:space="preserve"> </v>
      </c>
      <c r="CC407" s="194">
        <f t="shared" si="450"/>
        <v>0</v>
      </c>
      <c r="CD407" s="195" t="str">
        <f t="shared" si="451"/>
        <v xml:space="preserve"> </v>
      </c>
      <c r="CE407" s="154" t="str">
        <f t="shared" si="452"/>
        <v xml:space="preserve"> </v>
      </c>
      <c r="CF407" s="196">
        <f t="shared" si="453"/>
        <v>0</v>
      </c>
      <c r="CG407" s="197" t="str">
        <f t="shared" si="454"/>
        <v xml:space="preserve"> </v>
      </c>
      <c r="CH407" s="157" t="str">
        <f t="shared" si="455"/>
        <v xml:space="preserve"> </v>
      </c>
      <c r="CI407" s="191">
        <f t="shared" si="456"/>
        <v>0</v>
      </c>
      <c r="CJ407" s="192" t="str">
        <f t="shared" si="457"/>
        <v xml:space="preserve"> </v>
      </c>
      <c r="CK407" s="151" t="str">
        <f t="shared" si="458"/>
        <v xml:space="preserve"> </v>
      </c>
      <c r="CL407" s="198">
        <f t="shared" si="459"/>
        <v>0</v>
      </c>
      <c r="CM407" s="197" t="str">
        <f t="shared" si="460"/>
        <v xml:space="preserve"> </v>
      </c>
      <c r="CN407" s="159" t="str">
        <f t="shared" si="461"/>
        <v xml:space="preserve"> </v>
      </c>
      <c r="CO407" s="194">
        <f t="shared" si="462"/>
        <v>0</v>
      </c>
      <c r="CP407" s="195" t="str">
        <f t="shared" si="463"/>
        <v xml:space="preserve"> </v>
      </c>
      <c r="CQ407" s="160" t="str">
        <f t="shared" si="464"/>
        <v xml:space="preserve"> </v>
      </c>
      <c r="CR407" s="161">
        <f t="shared" si="465"/>
        <v>0</v>
      </c>
      <c r="CS407" s="144" t="str">
        <f t="shared" si="466"/>
        <v xml:space="preserve"> </v>
      </c>
      <c r="CT407" s="145" t="str">
        <f t="shared" si="467"/>
        <v xml:space="preserve"> </v>
      </c>
      <c r="CU407" s="144" t="str">
        <f t="shared" si="468"/>
        <v>خیر</v>
      </c>
      <c r="CV407" s="162" t="str">
        <f t="shared" si="469"/>
        <v>ارائه نشده است.</v>
      </c>
      <c r="CW407" s="199">
        <f t="shared" si="470"/>
        <v>0</v>
      </c>
      <c r="CX407" s="164"/>
      <c r="CY407" s="164"/>
      <c r="CZ407" s="164"/>
      <c r="DA407" s="165"/>
      <c r="DB407" s="165"/>
      <c r="DC407" s="165"/>
      <c r="DD407" s="165"/>
      <c r="DE407" s="165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>
        <f t="shared" si="471"/>
        <v>0</v>
      </c>
      <c r="DP407" s="165">
        <f t="shared" si="472"/>
        <v>0</v>
      </c>
      <c r="DQ407" s="165">
        <f t="shared" si="473"/>
        <v>0</v>
      </c>
      <c r="DR407" s="165">
        <f t="shared" si="474"/>
        <v>0</v>
      </c>
      <c r="DS407" s="165">
        <f t="shared" si="475"/>
        <v>0</v>
      </c>
      <c r="DT407" s="165">
        <f t="shared" si="476"/>
        <v>0</v>
      </c>
      <c r="DU407" s="165">
        <f t="shared" si="477"/>
        <v>0</v>
      </c>
      <c r="DV407" s="165">
        <f t="shared" si="478"/>
        <v>0</v>
      </c>
      <c r="DW407" s="165">
        <f t="shared" si="479"/>
        <v>0</v>
      </c>
      <c r="DX407" s="165">
        <f t="shared" si="480"/>
        <v>0</v>
      </c>
      <c r="DY407" s="165">
        <f t="shared" si="481"/>
        <v>0</v>
      </c>
      <c r="DZ407" s="165">
        <f t="shared" si="482"/>
        <v>0</v>
      </c>
      <c r="EA407" s="165">
        <f t="shared" si="483"/>
        <v>0</v>
      </c>
      <c r="EB407" s="165">
        <f t="shared" si="484"/>
        <v>0</v>
      </c>
      <c r="EC407" s="165">
        <f t="shared" si="485"/>
        <v>0</v>
      </c>
      <c r="ED407" s="165">
        <f t="shared" si="486"/>
        <v>0</v>
      </c>
      <c r="EE407" s="165" t="str">
        <f t="shared" si="487"/>
        <v/>
      </c>
      <c r="EF407" s="165" t="str">
        <f t="shared" si="488"/>
        <v/>
      </c>
      <c r="EG407" s="165" t="str">
        <f t="shared" si="489"/>
        <v/>
      </c>
      <c r="EH407" s="165" t="str">
        <f t="shared" si="490"/>
        <v/>
      </c>
      <c r="EI407" s="165" t="str">
        <f t="shared" si="491"/>
        <v/>
      </c>
      <c r="EJ407" s="165" t="str">
        <f t="shared" si="492"/>
        <v/>
      </c>
      <c r="EK407" s="165" t="str">
        <f t="shared" si="493"/>
        <v/>
      </c>
      <c r="EL407" s="165" t="str">
        <f t="shared" si="494"/>
        <v/>
      </c>
      <c r="EM407" s="165" t="e">
        <f>IF(#REF!="بله","FSW","")</f>
        <v>#REF!</v>
      </c>
      <c r="EN407" s="165" t="str">
        <f t="shared" si="495"/>
        <v/>
      </c>
      <c r="EO407" s="165" t="str">
        <f t="shared" si="496"/>
        <v/>
      </c>
      <c r="EP407" s="165" t="str">
        <f t="shared" si="497"/>
        <v/>
      </c>
      <c r="EQ407" s="165" t="str">
        <f t="shared" si="508"/>
        <v/>
      </c>
      <c r="ER407" s="165" t="str">
        <f t="shared" si="509"/>
        <v/>
      </c>
      <c r="ES407" s="165"/>
      <c r="ET407" s="165" t="str">
        <f t="shared" si="510"/>
        <v/>
      </c>
      <c r="EU407" s="165" t="str">
        <f t="shared" si="498"/>
        <v/>
      </c>
      <c r="EV407" s="165" t="str">
        <f t="shared" si="499"/>
        <v xml:space="preserve"> </v>
      </c>
      <c r="EW407" s="165" t="str">
        <f t="shared" si="500"/>
        <v>هیچکدام</v>
      </c>
      <c r="EX407" s="165" t="str">
        <f t="shared" si="501"/>
        <v xml:space="preserve"> </v>
      </c>
      <c r="EY407" s="165"/>
      <c r="EZ407" s="165" t="str">
        <f t="shared" si="511"/>
        <v xml:space="preserve"> </v>
      </c>
      <c r="FA407" s="165" t="str">
        <f t="shared" si="502"/>
        <v>هیچکدام</v>
      </c>
      <c r="FB407" s="165"/>
      <c r="FC407" s="165"/>
      <c r="FD407" s="165"/>
      <c r="FE407" s="165"/>
      <c r="FG407" s="165"/>
      <c r="FH407" s="165"/>
      <c r="FI407" s="165"/>
      <c r="FJ407" s="165"/>
      <c r="FK407" s="165"/>
      <c r="FL407" s="165"/>
      <c r="FM407" s="165"/>
      <c r="FN407" s="165"/>
      <c r="FO407" s="165"/>
      <c r="FP407" s="165"/>
      <c r="FQ407" s="165"/>
    </row>
    <row r="408" spans="1:173" s="166" customFormat="1" ht="11.65" x14ac:dyDescent="0.35">
      <c r="A408" s="167">
        <v>407</v>
      </c>
      <c r="B408" s="105"/>
      <c r="C408" s="168"/>
      <c r="D408" s="169"/>
      <c r="E408" s="170"/>
      <c r="F408" s="202"/>
      <c r="G408" s="169"/>
      <c r="H408" s="106"/>
      <c r="I408" s="169"/>
      <c r="J408" s="171"/>
      <c r="K408" s="172"/>
      <c r="L408" s="173"/>
      <c r="M408" s="171"/>
      <c r="N408" s="172"/>
      <c r="O408" s="111">
        <f t="shared" si="512"/>
        <v>1398</v>
      </c>
      <c r="P408" s="174"/>
      <c r="Q408" s="175"/>
      <c r="R408" s="175"/>
      <c r="S408" s="217"/>
      <c r="T408" s="114"/>
      <c r="U408" s="115"/>
      <c r="V408" s="116"/>
      <c r="W408" s="117"/>
      <c r="X408" s="117"/>
      <c r="Y408" s="176"/>
      <c r="Z408" s="117"/>
      <c r="AA408" s="117"/>
      <c r="AB408" s="117"/>
      <c r="AC408" s="117"/>
      <c r="AD408" s="117"/>
      <c r="AE408" s="117"/>
      <c r="AF408" s="117"/>
      <c r="AG408" s="118"/>
      <c r="AH408" s="119"/>
      <c r="AI408" s="176"/>
      <c r="AJ408" s="121"/>
      <c r="AK408" s="25" t="str">
        <f t="shared" si="503"/>
        <v xml:space="preserve">         </v>
      </c>
      <c r="AL408" s="122" t="str">
        <f t="shared" si="504"/>
        <v>هیچکدام</v>
      </c>
      <c r="AM408" s="74" t="str">
        <f t="shared" si="505"/>
        <v>7.هیچکدام</v>
      </c>
      <c r="AN408" s="122" t="str">
        <f>IF(G408=0,"نامعلوم",'1.مشخصات مرکز'!$D$2-G408)</f>
        <v>نامعلوم</v>
      </c>
      <c r="AO408" s="123" t="str">
        <f t="shared" si="440"/>
        <v>نامعلوم</v>
      </c>
      <c r="AP408" s="177"/>
      <c r="AQ408" s="178"/>
      <c r="AR408" s="203"/>
      <c r="AS408" s="127" t="str">
        <f t="shared" si="506"/>
        <v>خیر</v>
      </c>
      <c r="AT408" s="128"/>
      <c r="AU408" s="179"/>
      <c r="AV408" s="180"/>
      <c r="AW408" s="180"/>
      <c r="AX408" s="181"/>
      <c r="AY408" s="182"/>
      <c r="AZ408" s="183"/>
      <c r="BA408" s="201"/>
      <c r="BB408" s="132"/>
      <c r="BC408" s="133"/>
      <c r="BD408" s="134"/>
      <c r="BE408" s="184"/>
      <c r="BF408" s="183"/>
      <c r="BG408" s="201"/>
      <c r="BH408" s="182"/>
      <c r="BI408" s="183"/>
      <c r="BJ408" s="201"/>
      <c r="BK408" s="179"/>
      <c r="BL408" s="185"/>
      <c r="BM408" s="186"/>
      <c r="BN408" s="186"/>
      <c r="BO408" s="187"/>
      <c r="BP408" s="180"/>
      <c r="BQ408" s="180"/>
      <c r="BR408" s="181"/>
      <c r="BS408" s="142" t="str">
        <f t="shared" si="441"/>
        <v>خیر</v>
      </c>
      <c r="BT408" s="188">
        <f t="shared" si="442"/>
        <v>0</v>
      </c>
      <c r="BU408" s="200" t="str">
        <f t="shared" si="443"/>
        <v xml:space="preserve"> </v>
      </c>
      <c r="BV408" s="145" t="str">
        <f t="shared" si="507"/>
        <v xml:space="preserve"> </v>
      </c>
      <c r="BW408" s="189">
        <f t="shared" si="444"/>
        <v>0</v>
      </c>
      <c r="BX408" s="190" t="str">
        <f t="shared" si="445"/>
        <v xml:space="preserve"> </v>
      </c>
      <c r="BY408" s="148" t="str">
        <f t="shared" si="446"/>
        <v xml:space="preserve"> </v>
      </c>
      <c r="BZ408" s="191">
        <f t="shared" si="447"/>
        <v>0</v>
      </c>
      <c r="CA408" s="192" t="str">
        <f t="shared" si="448"/>
        <v xml:space="preserve"> </v>
      </c>
      <c r="CB408" s="193" t="str">
        <f t="shared" si="449"/>
        <v xml:space="preserve"> </v>
      </c>
      <c r="CC408" s="194">
        <f t="shared" si="450"/>
        <v>0</v>
      </c>
      <c r="CD408" s="195" t="str">
        <f t="shared" si="451"/>
        <v xml:space="preserve"> </v>
      </c>
      <c r="CE408" s="154" t="str">
        <f t="shared" si="452"/>
        <v xml:space="preserve"> </v>
      </c>
      <c r="CF408" s="196">
        <f t="shared" si="453"/>
        <v>0</v>
      </c>
      <c r="CG408" s="197" t="str">
        <f t="shared" si="454"/>
        <v xml:space="preserve"> </v>
      </c>
      <c r="CH408" s="157" t="str">
        <f t="shared" si="455"/>
        <v xml:space="preserve"> </v>
      </c>
      <c r="CI408" s="191">
        <f t="shared" si="456"/>
        <v>0</v>
      </c>
      <c r="CJ408" s="192" t="str">
        <f t="shared" si="457"/>
        <v xml:space="preserve"> </v>
      </c>
      <c r="CK408" s="151" t="str">
        <f t="shared" si="458"/>
        <v xml:space="preserve"> </v>
      </c>
      <c r="CL408" s="198">
        <f t="shared" si="459"/>
        <v>0</v>
      </c>
      <c r="CM408" s="197" t="str">
        <f t="shared" si="460"/>
        <v xml:space="preserve"> </v>
      </c>
      <c r="CN408" s="159" t="str">
        <f t="shared" si="461"/>
        <v xml:space="preserve"> </v>
      </c>
      <c r="CO408" s="194">
        <f t="shared" si="462"/>
        <v>0</v>
      </c>
      <c r="CP408" s="195" t="str">
        <f t="shared" si="463"/>
        <v xml:space="preserve"> </v>
      </c>
      <c r="CQ408" s="160" t="str">
        <f t="shared" si="464"/>
        <v xml:space="preserve"> </v>
      </c>
      <c r="CR408" s="161">
        <f t="shared" si="465"/>
        <v>0</v>
      </c>
      <c r="CS408" s="144" t="str">
        <f t="shared" si="466"/>
        <v xml:space="preserve"> </v>
      </c>
      <c r="CT408" s="145" t="str">
        <f t="shared" si="467"/>
        <v xml:space="preserve"> </v>
      </c>
      <c r="CU408" s="144" t="str">
        <f t="shared" si="468"/>
        <v>خیر</v>
      </c>
      <c r="CV408" s="162" t="str">
        <f t="shared" si="469"/>
        <v>ارائه نشده است.</v>
      </c>
      <c r="CW408" s="199">
        <f t="shared" si="470"/>
        <v>0</v>
      </c>
      <c r="CX408" s="164"/>
      <c r="CY408" s="164"/>
      <c r="CZ408" s="164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>
        <f t="shared" si="471"/>
        <v>0</v>
      </c>
      <c r="DP408" s="165">
        <f t="shared" si="472"/>
        <v>0</v>
      </c>
      <c r="DQ408" s="165">
        <f t="shared" si="473"/>
        <v>0</v>
      </c>
      <c r="DR408" s="165">
        <f t="shared" si="474"/>
        <v>0</v>
      </c>
      <c r="DS408" s="165">
        <f t="shared" si="475"/>
        <v>0</v>
      </c>
      <c r="DT408" s="165">
        <f t="shared" si="476"/>
        <v>0</v>
      </c>
      <c r="DU408" s="165">
        <f t="shared" si="477"/>
        <v>0</v>
      </c>
      <c r="DV408" s="165">
        <f t="shared" si="478"/>
        <v>0</v>
      </c>
      <c r="DW408" s="165">
        <f t="shared" si="479"/>
        <v>0</v>
      </c>
      <c r="DX408" s="165">
        <f t="shared" si="480"/>
        <v>0</v>
      </c>
      <c r="DY408" s="165">
        <f t="shared" si="481"/>
        <v>0</v>
      </c>
      <c r="DZ408" s="165">
        <f t="shared" si="482"/>
        <v>0</v>
      </c>
      <c r="EA408" s="165">
        <f t="shared" si="483"/>
        <v>0</v>
      </c>
      <c r="EB408" s="165">
        <f t="shared" si="484"/>
        <v>0</v>
      </c>
      <c r="EC408" s="165">
        <f t="shared" si="485"/>
        <v>0</v>
      </c>
      <c r="ED408" s="165">
        <f t="shared" si="486"/>
        <v>0</v>
      </c>
      <c r="EE408" s="165" t="str">
        <f t="shared" si="487"/>
        <v/>
      </c>
      <c r="EF408" s="165" t="str">
        <f t="shared" si="488"/>
        <v/>
      </c>
      <c r="EG408" s="165" t="str">
        <f t="shared" si="489"/>
        <v/>
      </c>
      <c r="EH408" s="165" t="str">
        <f t="shared" si="490"/>
        <v/>
      </c>
      <c r="EI408" s="165" t="str">
        <f t="shared" si="491"/>
        <v/>
      </c>
      <c r="EJ408" s="165" t="str">
        <f t="shared" si="492"/>
        <v/>
      </c>
      <c r="EK408" s="165" t="str">
        <f t="shared" si="493"/>
        <v/>
      </c>
      <c r="EL408" s="165" t="str">
        <f t="shared" si="494"/>
        <v/>
      </c>
      <c r="EM408" s="165" t="e">
        <f>IF(#REF!="بله","FSW","")</f>
        <v>#REF!</v>
      </c>
      <c r="EN408" s="165" t="str">
        <f t="shared" si="495"/>
        <v/>
      </c>
      <c r="EO408" s="165" t="str">
        <f t="shared" si="496"/>
        <v/>
      </c>
      <c r="EP408" s="165" t="str">
        <f t="shared" si="497"/>
        <v/>
      </c>
      <c r="EQ408" s="165" t="str">
        <f t="shared" si="508"/>
        <v/>
      </c>
      <c r="ER408" s="165" t="str">
        <f t="shared" si="509"/>
        <v/>
      </c>
      <c r="ES408" s="165"/>
      <c r="ET408" s="165" t="str">
        <f t="shared" si="510"/>
        <v/>
      </c>
      <c r="EU408" s="165" t="str">
        <f t="shared" si="498"/>
        <v/>
      </c>
      <c r="EV408" s="165" t="str">
        <f t="shared" si="499"/>
        <v xml:space="preserve"> </v>
      </c>
      <c r="EW408" s="165" t="str">
        <f t="shared" si="500"/>
        <v>هیچکدام</v>
      </c>
      <c r="EX408" s="165" t="str">
        <f t="shared" si="501"/>
        <v xml:space="preserve"> </v>
      </c>
      <c r="EY408" s="165"/>
      <c r="EZ408" s="165" t="str">
        <f t="shared" si="511"/>
        <v xml:space="preserve"> </v>
      </c>
      <c r="FA408" s="165" t="str">
        <f t="shared" si="502"/>
        <v>هیچکدام</v>
      </c>
      <c r="FB408" s="165"/>
      <c r="FC408" s="165"/>
      <c r="FD408" s="165"/>
      <c r="FE408" s="165"/>
      <c r="FG408" s="165"/>
      <c r="FH408" s="165"/>
      <c r="FI408" s="165"/>
      <c r="FJ408" s="165"/>
      <c r="FK408" s="165"/>
      <c r="FL408" s="165"/>
      <c r="FM408" s="165"/>
      <c r="FN408" s="165"/>
      <c r="FO408" s="165"/>
      <c r="FP408" s="165"/>
      <c r="FQ408" s="165"/>
    </row>
    <row r="409" spans="1:173" s="166" customFormat="1" ht="11.65" x14ac:dyDescent="0.35">
      <c r="A409" s="167">
        <v>408</v>
      </c>
      <c r="B409" s="105"/>
      <c r="C409" s="168"/>
      <c r="D409" s="169"/>
      <c r="E409" s="170"/>
      <c r="F409" s="202"/>
      <c r="G409" s="169"/>
      <c r="H409" s="106"/>
      <c r="I409" s="169"/>
      <c r="J409" s="171"/>
      <c r="K409" s="172"/>
      <c r="L409" s="173"/>
      <c r="M409" s="171"/>
      <c r="N409" s="172"/>
      <c r="O409" s="111">
        <f t="shared" si="512"/>
        <v>1398</v>
      </c>
      <c r="P409" s="174"/>
      <c r="Q409" s="175"/>
      <c r="R409" s="175"/>
      <c r="S409" s="217"/>
      <c r="T409" s="114"/>
      <c r="U409" s="115"/>
      <c r="V409" s="116"/>
      <c r="W409" s="117"/>
      <c r="X409" s="117"/>
      <c r="Y409" s="176"/>
      <c r="Z409" s="117"/>
      <c r="AA409" s="117"/>
      <c r="AB409" s="117"/>
      <c r="AC409" s="117"/>
      <c r="AD409" s="117"/>
      <c r="AE409" s="117"/>
      <c r="AF409" s="117"/>
      <c r="AG409" s="118"/>
      <c r="AH409" s="119"/>
      <c r="AI409" s="176"/>
      <c r="AJ409" s="121"/>
      <c r="AK409" s="25" t="str">
        <f t="shared" si="503"/>
        <v xml:space="preserve">         </v>
      </c>
      <c r="AL409" s="122" t="str">
        <f t="shared" si="504"/>
        <v>هیچکدام</v>
      </c>
      <c r="AM409" s="74" t="str">
        <f t="shared" si="505"/>
        <v>7.هیچکدام</v>
      </c>
      <c r="AN409" s="122" t="str">
        <f>IF(G409=0,"نامعلوم",'1.مشخصات مرکز'!$D$2-G409)</f>
        <v>نامعلوم</v>
      </c>
      <c r="AO409" s="123" t="str">
        <f t="shared" si="440"/>
        <v>نامعلوم</v>
      </c>
      <c r="AP409" s="177"/>
      <c r="AQ409" s="178"/>
      <c r="AR409" s="203"/>
      <c r="AS409" s="127" t="str">
        <f t="shared" si="506"/>
        <v>خیر</v>
      </c>
      <c r="AT409" s="128"/>
      <c r="AU409" s="179"/>
      <c r="AV409" s="180"/>
      <c r="AW409" s="180"/>
      <c r="AX409" s="181"/>
      <c r="AY409" s="182"/>
      <c r="AZ409" s="183"/>
      <c r="BA409" s="201"/>
      <c r="BB409" s="132"/>
      <c r="BC409" s="133"/>
      <c r="BD409" s="134"/>
      <c r="BE409" s="184"/>
      <c r="BF409" s="183"/>
      <c r="BG409" s="201"/>
      <c r="BH409" s="182"/>
      <c r="BI409" s="183"/>
      <c r="BJ409" s="201"/>
      <c r="BK409" s="179"/>
      <c r="BL409" s="185"/>
      <c r="BM409" s="186"/>
      <c r="BN409" s="186"/>
      <c r="BO409" s="187"/>
      <c r="BP409" s="180"/>
      <c r="BQ409" s="180"/>
      <c r="BR409" s="181"/>
      <c r="BS409" s="142" t="str">
        <f t="shared" si="441"/>
        <v>خیر</v>
      </c>
      <c r="BT409" s="188">
        <f t="shared" si="442"/>
        <v>0</v>
      </c>
      <c r="BU409" s="200" t="str">
        <f t="shared" si="443"/>
        <v xml:space="preserve"> </v>
      </c>
      <c r="BV409" s="145" t="str">
        <f t="shared" si="507"/>
        <v xml:space="preserve"> </v>
      </c>
      <c r="BW409" s="189">
        <f t="shared" si="444"/>
        <v>0</v>
      </c>
      <c r="BX409" s="190" t="str">
        <f t="shared" si="445"/>
        <v xml:space="preserve"> </v>
      </c>
      <c r="BY409" s="148" t="str">
        <f t="shared" si="446"/>
        <v xml:space="preserve"> </v>
      </c>
      <c r="BZ409" s="191">
        <f t="shared" si="447"/>
        <v>0</v>
      </c>
      <c r="CA409" s="192" t="str">
        <f t="shared" si="448"/>
        <v xml:space="preserve"> </v>
      </c>
      <c r="CB409" s="193" t="str">
        <f t="shared" si="449"/>
        <v xml:space="preserve"> </v>
      </c>
      <c r="CC409" s="194">
        <f t="shared" si="450"/>
        <v>0</v>
      </c>
      <c r="CD409" s="195" t="str">
        <f t="shared" si="451"/>
        <v xml:space="preserve"> </v>
      </c>
      <c r="CE409" s="154" t="str">
        <f t="shared" si="452"/>
        <v xml:space="preserve"> </v>
      </c>
      <c r="CF409" s="196">
        <f t="shared" si="453"/>
        <v>0</v>
      </c>
      <c r="CG409" s="197" t="str">
        <f t="shared" si="454"/>
        <v xml:space="preserve"> </v>
      </c>
      <c r="CH409" s="157" t="str">
        <f t="shared" si="455"/>
        <v xml:space="preserve"> </v>
      </c>
      <c r="CI409" s="191">
        <f t="shared" si="456"/>
        <v>0</v>
      </c>
      <c r="CJ409" s="192" t="str">
        <f t="shared" si="457"/>
        <v xml:space="preserve"> </v>
      </c>
      <c r="CK409" s="151" t="str">
        <f t="shared" si="458"/>
        <v xml:space="preserve"> </v>
      </c>
      <c r="CL409" s="198">
        <f t="shared" si="459"/>
        <v>0</v>
      </c>
      <c r="CM409" s="197" t="str">
        <f t="shared" si="460"/>
        <v xml:space="preserve"> </v>
      </c>
      <c r="CN409" s="159" t="str">
        <f t="shared" si="461"/>
        <v xml:space="preserve"> </v>
      </c>
      <c r="CO409" s="194">
        <f t="shared" si="462"/>
        <v>0</v>
      </c>
      <c r="CP409" s="195" t="str">
        <f t="shared" si="463"/>
        <v xml:space="preserve"> </v>
      </c>
      <c r="CQ409" s="160" t="str">
        <f t="shared" si="464"/>
        <v xml:space="preserve"> </v>
      </c>
      <c r="CR409" s="161">
        <f t="shared" si="465"/>
        <v>0</v>
      </c>
      <c r="CS409" s="144" t="str">
        <f t="shared" si="466"/>
        <v xml:space="preserve"> </v>
      </c>
      <c r="CT409" s="145" t="str">
        <f t="shared" si="467"/>
        <v xml:space="preserve"> </v>
      </c>
      <c r="CU409" s="144" t="str">
        <f t="shared" si="468"/>
        <v>خیر</v>
      </c>
      <c r="CV409" s="162" t="str">
        <f t="shared" si="469"/>
        <v>ارائه نشده است.</v>
      </c>
      <c r="CW409" s="199">
        <f t="shared" si="470"/>
        <v>0</v>
      </c>
      <c r="CX409" s="164"/>
      <c r="CY409" s="164"/>
      <c r="CZ409" s="164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>
        <f t="shared" si="471"/>
        <v>0</v>
      </c>
      <c r="DP409" s="165">
        <f t="shared" si="472"/>
        <v>0</v>
      </c>
      <c r="DQ409" s="165">
        <f t="shared" si="473"/>
        <v>0</v>
      </c>
      <c r="DR409" s="165">
        <f t="shared" si="474"/>
        <v>0</v>
      </c>
      <c r="DS409" s="165">
        <f t="shared" si="475"/>
        <v>0</v>
      </c>
      <c r="DT409" s="165">
        <f t="shared" si="476"/>
        <v>0</v>
      </c>
      <c r="DU409" s="165">
        <f t="shared" si="477"/>
        <v>0</v>
      </c>
      <c r="DV409" s="165">
        <f t="shared" si="478"/>
        <v>0</v>
      </c>
      <c r="DW409" s="165">
        <f t="shared" si="479"/>
        <v>0</v>
      </c>
      <c r="DX409" s="165">
        <f t="shared" si="480"/>
        <v>0</v>
      </c>
      <c r="DY409" s="165">
        <f t="shared" si="481"/>
        <v>0</v>
      </c>
      <c r="DZ409" s="165">
        <f t="shared" si="482"/>
        <v>0</v>
      </c>
      <c r="EA409" s="165">
        <f t="shared" si="483"/>
        <v>0</v>
      </c>
      <c r="EB409" s="165">
        <f t="shared" si="484"/>
        <v>0</v>
      </c>
      <c r="EC409" s="165">
        <f t="shared" si="485"/>
        <v>0</v>
      </c>
      <c r="ED409" s="165">
        <f t="shared" si="486"/>
        <v>0</v>
      </c>
      <c r="EE409" s="165" t="str">
        <f t="shared" si="487"/>
        <v/>
      </c>
      <c r="EF409" s="165" t="str">
        <f t="shared" si="488"/>
        <v/>
      </c>
      <c r="EG409" s="165" t="str">
        <f t="shared" si="489"/>
        <v/>
      </c>
      <c r="EH409" s="165" t="str">
        <f t="shared" si="490"/>
        <v/>
      </c>
      <c r="EI409" s="165" t="str">
        <f t="shared" si="491"/>
        <v/>
      </c>
      <c r="EJ409" s="165" t="str">
        <f t="shared" si="492"/>
        <v/>
      </c>
      <c r="EK409" s="165" t="str">
        <f t="shared" si="493"/>
        <v/>
      </c>
      <c r="EL409" s="165" t="str">
        <f t="shared" si="494"/>
        <v/>
      </c>
      <c r="EM409" s="165" t="e">
        <f>IF(#REF!="بله","FSW","")</f>
        <v>#REF!</v>
      </c>
      <c r="EN409" s="165" t="str">
        <f t="shared" si="495"/>
        <v/>
      </c>
      <c r="EO409" s="165" t="str">
        <f t="shared" si="496"/>
        <v/>
      </c>
      <c r="EP409" s="165" t="str">
        <f t="shared" si="497"/>
        <v/>
      </c>
      <c r="EQ409" s="165" t="str">
        <f t="shared" si="508"/>
        <v/>
      </c>
      <c r="ER409" s="165" t="str">
        <f t="shared" si="509"/>
        <v/>
      </c>
      <c r="ES409" s="165"/>
      <c r="ET409" s="165" t="str">
        <f t="shared" si="510"/>
        <v/>
      </c>
      <c r="EU409" s="165" t="str">
        <f t="shared" si="498"/>
        <v/>
      </c>
      <c r="EV409" s="165" t="str">
        <f t="shared" si="499"/>
        <v xml:space="preserve"> </v>
      </c>
      <c r="EW409" s="165" t="str">
        <f t="shared" si="500"/>
        <v>هیچکدام</v>
      </c>
      <c r="EX409" s="165" t="str">
        <f t="shared" si="501"/>
        <v xml:space="preserve"> </v>
      </c>
      <c r="EY409" s="165"/>
      <c r="EZ409" s="165" t="str">
        <f t="shared" si="511"/>
        <v xml:space="preserve"> </v>
      </c>
      <c r="FA409" s="165" t="str">
        <f t="shared" si="502"/>
        <v>هیچکدام</v>
      </c>
      <c r="FB409" s="165"/>
      <c r="FC409" s="165"/>
      <c r="FD409" s="165"/>
      <c r="FE409" s="165"/>
      <c r="FG409" s="165"/>
      <c r="FH409" s="165"/>
      <c r="FI409" s="165"/>
      <c r="FJ409" s="165"/>
      <c r="FK409" s="165"/>
      <c r="FL409" s="165"/>
      <c r="FM409" s="165"/>
      <c r="FN409" s="165"/>
      <c r="FO409" s="165"/>
      <c r="FP409" s="165"/>
      <c r="FQ409" s="165"/>
    </row>
    <row r="410" spans="1:173" s="166" customFormat="1" ht="11.65" x14ac:dyDescent="0.35">
      <c r="A410" s="167">
        <v>409</v>
      </c>
      <c r="B410" s="105"/>
      <c r="C410" s="168"/>
      <c r="D410" s="169"/>
      <c r="E410" s="170"/>
      <c r="F410" s="202"/>
      <c r="G410" s="169"/>
      <c r="H410" s="106"/>
      <c r="I410" s="169"/>
      <c r="J410" s="171"/>
      <c r="K410" s="172"/>
      <c r="L410" s="173"/>
      <c r="M410" s="171"/>
      <c r="N410" s="172"/>
      <c r="O410" s="111">
        <f t="shared" si="512"/>
        <v>1398</v>
      </c>
      <c r="P410" s="174"/>
      <c r="Q410" s="175"/>
      <c r="R410" s="175"/>
      <c r="S410" s="217"/>
      <c r="T410" s="114"/>
      <c r="U410" s="115"/>
      <c r="V410" s="116"/>
      <c r="W410" s="117"/>
      <c r="X410" s="117"/>
      <c r="Y410" s="176"/>
      <c r="Z410" s="117"/>
      <c r="AA410" s="117"/>
      <c r="AB410" s="117"/>
      <c r="AC410" s="117"/>
      <c r="AD410" s="117"/>
      <c r="AE410" s="117"/>
      <c r="AF410" s="117"/>
      <c r="AG410" s="118"/>
      <c r="AH410" s="119"/>
      <c r="AI410" s="176"/>
      <c r="AJ410" s="121"/>
      <c r="AK410" s="25" t="str">
        <f t="shared" si="503"/>
        <v xml:space="preserve">         </v>
      </c>
      <c r="AL410" s="122" t="str">
        <f t="shared" si="504"/>
        <v>هیچکدام</v>
      </c>
      <c r="AM410" s="74" t="str">
        <f t="shared" si="505"/>
        <v>7.هیچکدام</v>
      </c>
      <c r="AN410" s="122" t="str">
        <f>IF(G410=0,"نامعلوم",'1.مشخصات مرکز'!$D$2-G410)</f>
        <v>نامعلوم</v>
      </c>
      <c r="AO410" s="123" t="str">
        <f t="shared" si="440"/>
        <v>نامعلوم</v>
      </c>
      <c r="AP410" s="177"/>
      <c r="AQ410" s="178"/>
      <c r="AR410" s="203"/>
      <c r="AS410" s="127" t="str">
        <f t="shared" si="506"/>
        <v>خیر</v>
      </c>
      <c r="AT410" s="128"/>
      <c r="AU410" s="179"/>
      <c r="AV410" s="180"/>
      <c r="AW410" s="180"/>
      <c r="AX410" s="181"/>
      <c r="AY410" s="182"/>
      <c r="AZ410" s="183"/>
      <c r="BA410" s="201"/>
      <c r="BB410" s="132"/>
      <c r="BC410" s="133"/>
      <c r="BD410" s="134"/>
      <c r="BE410" s="184"/>
      <c r="BF410" s="183"/>
      <c r="BG410" s="201"/>
      <c r="BH410" s="182"/>
      <c r="BI410" s="183"/>
      <c r="BJ410" s="201"/>
      <c r="BK410" s="179"/>
      <c r="BL410" s="185"/>
      <c r="BM410" s="186"/>
      <c r="BN410" s="186"/>
      <c r="BO410" s="187"/>
      <c r="BP410" s="180"/>
      <c r="BQ410" s="180"/>
      <c r="BR410" s="181"/>
      <c r="BS410" s="142" t="str">
        <f t="shared" si="441"/>
        <v>خیر</v>
      </c>
      <c r="BT410" s="188">
        <f t="shared" si="442"/>
        <v>0</v>
      </c>
      <c r="BU410" s="200" t="str">
        <f t="shared" si="443"/>
        <v xml:space="preserve"> </v>
      </c>
      <c r="BV410" s="145" t="str">
        <f t="shared" si="507"/>
        <v xml:space="preserve"> </v>
      </c>
      <c r="BW410" s="189">
        <f t="shared" si="444"/>
        <v>0</v>
      </c>
      <c r="BX410" s="190" t="str">
        <f t="shared" si="445"/>
        <v xml:space="preserve"> </v>
      </c>
      <c r="BY410" s="148" t="str">
        <f t="shared" si="446"/>
        <v xml:space="preserve"> </v>
      </c>
      <c r="BZ410" s="191">
        <f t="shared" si="447"/>
        <v>0</v>
      </c>
      <c r="CA410" s="192" t="str">
        <f t="shared" si="448"/>
        <v xml:space="preserve"> </v>
      </c>
      <c r="CB410" s="193" t="str">
        <f t="shared" si="449"/>
        <v xml:space="preserve"> </v>
      </c>
      <c r="CC410" s="194">
        <f t="shared" si="450"/>
        <v>0</v>
      </c>
      <c r="CD410" s="195" t="str">
        <f t="shared" si="451"/>
        <v xml:space="preserve"> </v>
      </c>
      <c r="CE410" s="154" t="str">
        <f t="shared" si="452"/>
        <v xml:space="preserve"> </v>
      </c>
      <c r="CF410" s="196">
        <f t="shared" si="453"/>
        <v>0</v>
      </c>
      <c r="CG410" s="197" t="str">
        <f t="shared" si="454"/>
        <v xml:space="preserve"> </v>
      </c>
      <c r="CH410" s="157" t="str">
        <f t="shared" si="455"/>
        <v xml:space="preserve"> </v>
      </c>
      <c r="CI410" s="191">
        <f t="shared" si="456"/>
        <v>0</v>
      </c>
      <c r="CJ410" s="192" t="str">
        <f t="shared" si="457"/>
        <v xml:space="preserve"> </v>
      </c>
      <c r="CK410" s="151" t="str">
        <f t="shared" si="458"/>
        <v xml:space="preserve"> </v>
      </c>
      <c r="CL410" s="198">
        <f t="shared" si="459"/>
        <v>0</v>
      </c>
      <c r="CM410" s="197" t="str">
        <f t="shared" si="460"/>
        <v xml:space="preserve"> </v>
      </c>
      <c r="CN410" s="159" t="str">
        <f t="shared" si="461"/>
        <v xml:space="preserve"> </v>
      </c>
      <c r="CO410" s="194">
        <f t="shared" si="462"/>
        <v>0</v>
      </c>
      <c r="CP410" s="195" t="str">
        <f t="shared" si="463"/>
        <v xml:space="preserve"> </v>
      </c>
      <c r="CQ410" s="160" t="str">
        <f t="shared" si="464"/>
        <v xml:space="preserve"> </v>
      </c>
      <c r="CR410" s="161">
        <f t="shared" si="465"/>
        <v>0</v>
      </c>
      <c r="CS410" s="144" t="str">
        <f t="shared" si="466"/>
        <v xml:space="preserve"> </v>
      </c>
      <c r="CT410" s="145" t="str">
        <f t="shared" si="467"/>
        <v xml:space="preserve"> </v>
      </c>
      <c r="CU410" s="144" t="str">
        <f t="shared" si="468"/>
        <v>خیر</v>
      </c>
      <c r="CV410" s="162" t="str">
        <f t="shared" si="469"/>
        <v>ارائه نشده است.</v>
      </c>
      <c r="CW410" s="199">
        <f t="shared" si="470"/>
        <v>0</v>
      </c>
      <c r="CX410" s="164"/>
      <c r="CY410" s="164"/>
      <c r="CZ410" s="164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>
        <f t="shared" si="471"/>
        <v>0</v>
      </c>
      <c r="DP410" s="165">
        <f t="shared" si="472"/>
        <v>0</v>
      </c>
      <c r="DQ410" s="165">
        <f t="shared" si="473"/>
        <v>0</v>
      </c>
      <c r="DR410" s="165">
        <f t="shared" si="474"/>
        <v>0</v>
      </c>
      <c r="DS410" s="165">
        <f t="shared" si="475"/>
        <v>0</v>
      </c>
      <c r="DT410" s="165">
        <f t="shared" si="476"/>
        <v>0</v>
      </c>
      <c r="DU410" s="165">
        <f t="shared" si="477"/>
        <v>0</v>
      </c>
      <c r="DV410" s="165">
        <f t="shared" si="478"/>
        <v>0</v>
      </c>
      <c r="DW410" s="165">
        <f t="shared" si="479"/>
        <v>0</v>
      </c>
      <c r="DX410" s="165">
        <f t="shared" si="480"/>
        <v>0</v>
      </c>
      <c r="DY410" s="165">
        <f t="shared" si="481"/>
        <v>0</v>
      </c>
      <c r="DZ410" s="165">
        <f t="shared" si="482"/>
        <v>0</v>
      </c>
      <c r="EA410" s="165">
        <f t="shared" si="483"/>
        <v>0</v>
      </c>
      <c r="EB410" s="165">
        <f t="shared" si="484"/>
        <v>0</v>
      </c>
      <c r="EC410" s="165">
        <f t="shared" si="485"/>
        <v>0</v>
      </c>
      <c r="ED410" s="165">
        <f t="shared" si="486"/>
        <v>0</v>
      </c>
      <c r="EE410" s="165" t="str">
        <f t="shared" si="487"/>
        <v/>
      </c>
      <c r="EF410" s="165" t="str">
        <f t="shared" si="488"/>
        <v/>
      </c>
      <c r="EG410" s="165" t="str">
        <f t="shared" si="489"/>
        <v/>
      </c>
      <c r="EH410" s="165" t="str">
        <f t="shared" si="490"/>
        <v/>
      </c>
      <c r="EI410" s="165" t="str">
        <f t="shared" si="491"/>
        <v/>
      </c>
      <c r="EJ410" s="165" t="str">
        <f t="shared" si="492"/>
        <v/>
      </c>
      <c r="EK410" s="165" t="str">
        <f t="shared" si="493"/>
        <v/>
      </c>
      <c r="EL410" s="165" t="str">
        <f t="shared" si="494"/>
        <v/>
      </c>
      <c r="EM410" s="165" t="e">
        <f>IF(#REF!="بله","FSW","")</f>
        <v>#REF!</v>
      </c>
      <c r="EN410" s="165" t="str">
        <f t="shared" si="495"/>
        <v/>
      </c>
      <c r="EO410" s="165" t="str">
        <f t="shared" si="496"/>
        <v/>
      </c>
      <c r="EP410" s="165" t="str">
        <f t="shared" si="497"/>
        <v/>
      </c>
      <c r="EQ410" s="165" t="str">
        <f t="shared" si="508"/>
        <v/>
      </c>
      <c r="ER410" s="165" t="str">
        <f t="shared" si="509"/>
        <v/>
      </c>
      <c r="ES410" s="165"/>
      <c r="ET410" s="165" t="str">
        <f t="shared" si="510"/>
        <v/>
      </c>
      <c r="EU410" s="165" t="str">
        <f t="shared" si="498"/>
        <v/>
      </c>
      <c r="EV410" s="165" t="str">
        <f t="shared" si="499"/>
        <v xml:space="preserve"> </v>
      </c>
      <c r="EW410" s="165" t="str">
        <f t="shared" si="500"/>
        <v>هیچکدام</v>
      </c>
      <c r="EX410" s="165" t="str">
        <f t="shared" si="501"/>
        <v xml:space="preserve"> </v>
      </c>
      <c r="EY410" s="165"/>
      <c r="EZ410" s="165" t="str">
        <f t="shared" si="511"/>
        <v xml:space="preserve"> </v>
      </c>
      <c r="FA410" s="165" t="str">
        <f t="shared" si="502"/>
        <v>هیچکدام</v>
      </c>
      <c r="FB410" s="165"/>
      <c r="FC410" s="165"/>
      <c r="FD410" s="165"/>
      <c r="FE410" s="165"/>
      <c r="FG410" s="165"/>
      <c r="FH410" s="165"/>
      <c r="FI410" s="165"/>
      <c r="FJ410" s="165"/>
      <c r="FK410" s="165"/>
      <c r="FL410" s="165"/>
      <c r="FM410" s="165"/>
      <c r="FN410" s="165"/>
      <c r="FO410" s="165"/>
      <c r="FP410" s="165"/>
      <c r="FQ410" s="165"/>
    </row>
    <row r="411" spans="1:173" s="166" customFormat="1" ht="11.65" x14ac:dyDescent="0.35">
      <c r="A411" s="167">
        <v>410</v>
      </c>
      <c r="B411" s="105"/>
      <c r="C411" s="168"/>
      <c r="D411" s="169"/>
      <c r="E411" s="170"/>
      <c r="F411" s="202"/>
      <c r="G411" s="169"/>
      <c r="H411" s="106"/>
      <c r="I411" s="169"/>
      <c r="J411" s="171"/>
      <c r="K411" s="172"/>
      <c r="L411" s="173"/>
      <c r="M411" s="171"/>
      <c r="N411" s="172"/>
      <c r="O411" s="111">
        <f t="shared" si="512"/>
        <v>1398</v>
      </c>
      <c r="P411" s="174"/>
      <c r="Q411" s="175"/>
      <c r="R411" s="175"/>
      <c r="S411" s="217"/>
      <c r="T411" s="114"/>
      <c r="U411" s="115"/>
      <c r="V411" s="116"/>
      <c r="W411" s="117"/>
      <c r="X411" s="117"/>
      <c r="Y411" s="176"/>
      <c r="Z411" s="117"/>
      <c r="AA411" s="117"/>
      <c r="AB411" s="117"/>
      <c r="AC411" s="117"/>
      <c r="AD411" s="117"/>
      <c r="AE411" s="117"/>
      <c r="AF411" s="117"/>
      <c r="AG411" s="118"/>
      <c r="AH411" s="119"/>
      <c r="AI411" s="176"/>
      <c r="AJ411" s="121"/>
      <c r="AK411" s="25" t="str">
        <f t="shared" si="503"/>
        <v xml:space="preserve">         </v>
      </c>
      <c r="AL411" s="122" t="str">
        <f t="shared" si="504"/>
        <v>هیچکدام</v>
      </c>
      <c r="AM411" s="74" t="str">
        <f t="shared" si="505"/>
        <v>7.هیچکدام</v>
      </c>
      <c r="AN411" s="122" t="str">
        <f>IF(G411=0,"نامعلوم",'1.مشخصات مرکز'!$D$2-G411)</f>
        <v>نامعلوم</v>
      </c>
      <c r="AO411" s="123" t="str">
        <f t="shared" si="440"/>
        <v>نامعلوم</v>
      </c>
      <c r="AP411" s="177"/>
      <c r="AQ411" s="178"/>
      <c r="AR411" s="203"/>
      <c r="AS411" s="127" t="str">
        <f t="shared" si="506"/>
        <v>خیر</v>
      </c>
      <c r="AT411" s="128"/>
      <c r="AU411" s="179"/>
      <c r="AV411" s="180"/>
      <c r="AW411" s="180"/>
      <c r="AX411" s="181"/>
      <c r="AY411" s="182"/>
      <c r="AZ411" s="183"/>
      <c r="BA411" s="201"/>
      <c r="BB411" s="132"/>
      <c r="BC411" s="133"/>
      <c r="BD411" s="134"/>
      <c r="BE411" s="184"/>
      <c r="BF411" s="183"/>
      <c r="BG411" s="201"/>
      <c r="BH411" s="182"/>
      <c r="BI411" s="183"/>
      <c r="BJ411" s="201"/>
      <c r="BK411" s="179"/>
      <c r="BL411" s="185"/>
      <c r="BM411" s="186"/>
      <c r="BN411" s="186"/>
      <c r="BO411" s="187"/>
      <c r="BP411" s="180"/>
      <c r="BQ411" s="180"/>
      <c r="BR411" s="181"/>
      <c r="BS411" s="142" t="str">
        <f t="shared" si="441"/>
        <v>خیر</v>
      </c>
      <c r="BT411" s="188">
        <f t="shared" si="442"/>
        <v>0</v>
      </c>
      <c r="BU411" s="200" t="str">
        <f t="shared" si="443"/>
        <v xml:space="preserve"> </v>
      </c>
      <c r="BV411" s="145" t="str">
        <f t="shared" si="507"/>
        <v xml:space="preserve"> </v>
      </c>
      <c r="BW411" s="189">
        <f t="shared" si="444"/>
        <v>0</v>
      </c>
      <c r="BX411" s="190" t="str">
        <f t="shared" si="445"/>
        <v xml:space="preserve"> </v>
      </c>
      <c r="BY411" s="148" t="str">
        <f t="shared" si="446"/>
        <v xml:space="preserve"> </v>
      </c>
      <c r="BZ411" s="191">
        <f t="shared" si="447"/>
        <v>0</v>
      </c>
      <c r="CA411" s="192" t="str">
        <f t="shared" si="448"/>
        <v xml:space="preserve"> </v>
      </c>
      <c r="CB411" s="193" t="str">
        <f t="shared" si="449"/>
        <v xml:space="preserve"> </v>
      </c>
      <c r="CC411" s="194">
        <f t="shared" si="450"/>
        <v>0</v>
      </c>
      <c r="CD411" s="195" t="str">
        <f t="shared" si="451"/>
        <v xml:space="preserve"> </v>
      </c>
      <c r="CE411" s="154" t="str">
        <f t="shared" si="452"/>
        <v xml:space="preserve"> </v>
      </c>
      <c r="CF411" s="196">
        <f t="shared" si="453"/>
        <v>0</v>
      </c>
      <c r="CG411" s="197" t="str">
        <f t="shared" si="454"/>
        <v xml:space="preserve"> </v>
      </c>
      <c r="CH411" s="157" t="str">
        <f t="shared" si="455"/>
        <v xml:space="preserve"> </v>
      </c>
      <c r="CI411" s="191">
        <f t="shared" si="456"/>
        <v>0</v>
      </c>
      <c r="CJ411" s="192" t="str">
        <f t="shared" si="457"/>
        <v xml:space="preserve"> </v>
      </c>
      <c r="CK411" s="151" t="str">
        <f t="shared" si="458"/>
        <v xml:space="preserve"> </v>
      </c>
      <c r="CL411" s="198">
        <f t="shared" si="459"/>
        <v>0</v>
      </c>
      <c r="CM411" s="197" t="str">
        <f t="shared" si="460"/>
        <v xml:space="preserve"> </v>
      </c>
      <c r="CN411" s="159" t="str">
        <f t="shared" si="461"/>
        <v xml:space="preserve"> </v>
      </c>
      <c r="CO411" s="194">
        <f t="shared" si="462"/>
        <v>0</v>
      </c>
      <c r="CP411" s="195" t="str">
        <f t="shared" si="463"/>
        <v xml:space="preserve"> </v>
      </c>
      <c r="CQ411" s="160" t="str">
        <f t="shared" si="464"/>
        <v xml:space="preserve"> </v>
      </c>
      <c r="CR411" s="161">
        <f t="shared" si="465"/>
        <v>0</v>
      </c>
      <c r="CS411" s="144" t="str">
        <f t="shared" si="466"/>
        <v xml:space="preserve"> </v>
      </c>
      <c r="CT411" s="145" t="str">
        <f t="shared" si="467"/>
        <v xml:space="preserve"> </v>
      </c>
      <c r="CU411" s="144" t="str">
        <f t="shared" si="468"/>
        <v>خیر</v>
      </c>
      <c r="CV411" s="162" t="str">
        <f t="shared" si="469"/>
        <v>ارائه نشده است.</v>
      </c>
      <c r="CW411" s="199">
        <f t="shared" si="470"/>
        <v>0</v>
      </c>
      <c r="CX411" s="164"/>
      <c r="CY411" s="164"/>
      <c r="CZ411" s="164"/>
      <c r="DA411" s="165"/>
      <c r="DB411" s="165"/>
      <c r="DC411" s="165"/>
      <c r="DD411" s="165"/>
      <c r="DE411" s="165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>
        <f t="shared" si="471"/>
        <v>0</v>
      </c>
      <c r="DP411" s="165">
        <f t="shared" si="472"/>
        <v>0</v>
      </c>
      <c r="DQ411" s="165">
        <f t="shared" si="473"/>
        <v>0</v>
      </c>
      <c r="DR411" s="165">
        <f t="shared" si="474"/>
        <v>0</v>
      </c>
      <c r="DS411" s="165">
        <f t="shared" si="475"/>
        <v>0</v>
      </c>
      <c r="DT411" s="165">
        <f t="shared" si="476"/>
        <v>0</v>
      </c>
      <c r="DU411" s="165">
        <f t="shared" si="477"/>
        <v>0</v>
      </c>
      <c r="DV411" s="165">
        <f t="shared" si="478"/>
        <v>0</v>
      </c>
      <c r="DW411" s="165">
        <f t="shared" si="479"/>
        <v>0</v>
      </c>
      <c r="DX411" s="165">
        <f t="shared" si="480"/>
        <v>0</v>
      </c>
      <c r="DY411" s="165">
        <f t="shared" si="481"/>
        <v>0</v>
      </c>
      <c r="DZ411" s="165">
        <f t="shared" si="482"/>
        <v>0</v>
      </c>
      <c r="EA411" s="165">
        <f t="shared" si="483"/>
        <v>0</v>
      </c>
      <c r="EB411" s="165">
        <f t="shared" si="484"/>
        <v>0</v>
      </c>
      <c r="EC411" s="165">
        <f t="shared" si="485"/>
        <v>0</v>
      </c>
      <c r="ED411" s="165">
        <f t="shared" si="486"/>
        <v>0</v>
      </c>
      <c r="EE411" s="165" t="str">
        <f t="shared" si="487"/>
        <v/>
      </c>
      <c r="EF411" s="165" t="str">
        <f t="shared" si="488"/>
        <v/>
      </c>
      <c r="EG411" s="165" t="str">
        <f t="shared" si="489"/>
        <v/>
      </c>
      <c r="EH411" s="165" t="str">
        <f t="shared" si="490"/>
        <v/>
      </c>
      <c r="EI411" s="165" t="str">
        <f t="shared" si="491"/>
        <v/>
      </c>
      <c r="EJ411" s="165" t="str">
        <f t="shared" si="492"/>
        <v/>
      </c>
      <c r="EK411" s="165" t="str">
        <f t="shared" si="493"/>
        <v/>
      </c>
      <c r="EL411" s="165" t="str">
        <f t="shared" si="494"/>
        <v/>
      </c>
      <c r="EM411" s="165" t="e">
        <f>IF(#REF!="بله","FSW","")</f>
        <v>#REF!</v>
      </c>
      <c r="EN411" s="165" t="str">
        <f t="shared" si="495"/>
        <v/>
      </c>
      <c r="EO411" s="165" t="str">
        <f t="shared" si="496"/>
        <v/>
      </c>
      <c r="EP411" s="165" t="str">
        <f t="shared" si="497"/>
        <v/>
      </c>
      <c r="EQ411" s="165" t="str">
        <f t="shared" si="508"/>
        <v/>
      </c>
      <c r="ER411" s="165" t="str">
        <f t="shared" si="509"/>
        <v/>
      </c>
      <c r="ES411" s="165"/>
      <c r="ET411" s="165" t="str">
        <f t="shared" si="510"/>
        <v/>
      </c>
      <c r="EU411" s="165" t="str">
        <f t="shared" si="498"/>
        <v/>
      </c>
      <c r="EV411" s="165" t="str">
        <f t="shared" si="499"/>
        <v xml:space="preserve"> </v>
      </c>
      <c r="EW411" s="165" t="str">
        <f t="shared" si="500"/>
        <v>هیچکدام</v>
      </c>
      <c r="EX411" s="165" t="str">
        <f t="shared" si="501"/>
        <v xml:space="preserve"> </v>
      </c>
      <c r="EY411" s="165"/>
      <c r="EZ411" s="165" t="str">
        <f t="shared" si="511"/>
        <v xml:space="preserve"> </v>
      </c>
      <c r="FA411" s="165" t="str">
        <f t="shared" si="502"/>
        <v>هیچکدام</v>
      </c>
      <c r="FB411" s="165"/>
      <c r="FC411" s="165"/>
      <c r="FD411" s="165"/>
      <c r="FE411" s="165"/>
      <c r="FG411" s="165"/>
      <c r="FH411" s="165"/>
      <c r="FI411" s="165"/>
      <c r="FJ411" s="165"/>
      <c r="FK411" s="165"/>
      <c r="FL411" s="165"/>
      <c r="FM411" s="165"/>
      <c r="FN411" s="165"/>
      <c r="FO411" s="165"/>
      <c r="FP411" s="165"/>
      <c r="FQ411" s="165"/>
    </row>
    <row r="412" spans="1:173" s="166" customFormat="1" ht="11.65" x14ac:dyDescent="0.35">
      <c r="A412" s="167">
        <v>411</v>
      </c>
      <c r="B412" s="105"/>
      <c r="C412" s="168"/>
      <c r="D412" s="169"/>
      <c r="E412" s="170"/>
      <c r="F412" s="202"/>
      <c r="G412" s="169"/>
      <c r="H412" s="106"/>
      <c r="I412" s="169"/>
      <c r="J412" s="171"/>
      <c r="K412" s="172"/>
      <c r="L412" s="173"/>
      <c r="M412" s="171"/>
      <c r="N412" s="172"/>
      <c r="O412" s="111">
        <f t="shared" si="512"/>
        <v>1398</v>
      </c>
      <c r="P412" s="174"/>
      <c r="Q412" s="175"/>
      <c r="R412" s="175"/>
      <c r="S412" s="217"/>
      <c r="T412" s="114"/>
      <c r="U412" s="115"/>
      <c r="V412" s="116"/>
      <c r="W412" s="117"/>
      <c r="X412" s="117"/>
      <c r="Y412" s="176"/>
      <c r="Z412" s="117"/>
      <c r="AA412" s="117"/>
      <c r="AB412" s="117"/>
      <c r="AC412" s="117"/>
      <c r="AD412" s="117"/>
      <c r="AE412" s="117"/>
      <c r="AF412" s="117"/>
      <c r="AG412" s="118"/>
      <c r="AH412" s="119"/>
      <c r="AI412" s="176"/>
      <c r="AJ412" s="121"/>
      <c r="AK412" s="25" t="str">
        <f t="shared" si="503"/>
        <v xml:space="preserve">         </v>
      </c>
      <c r="AL412" s="122" t="str">
        <f t="shared" si="504"/>
        <v>هیچکدام</v>
      </c>
      <c r="AM412" s="74" t="str">
        <f t="shared" si="505"/>
        <v>7.هیچکدام</v>
      </c>
      <c r="AN412" s="122" t="str">
        <f>IF(G412=0,"نامعلوم",'1.مشخصات مرکز'!$D$2-G412)</f>
        <v>نامعلوم</v>
      </c>
      <c r="AO412" s="123" t="str">
        <f t="shared" si="440"/>
        <v>نامعلوم</v>
      </c>
      <c r="AP412" s="177"/>
      <c r="AQ412" s="178"/>
      <c r="AR412" s="203"/>
      <c r="AS412" s="127" t="str">
        <f t="shared" si="506"/>
        <v>خیر</v>
      </c>
      <c r="AT412" s="128"/>
      <c r="AU412" s="179"/>
      <c r="AV412" s="180"/>
      <c r="AW412" s="180"/>
      <c r="AX412" s="181"/>
      <c r="AY412" s="182"/>
      <c r="AZ412" s="183"/>
      <c r="BA412" s="201"/>
      <c r="BB412" s="132"/>
      <c r="BC412" s="133"/>
      <c r="BD412" s="134"/>
      <c r="BE412" s="184"/>
      <c r="BF412" s="183"/>
      <c r="BG412" s="201"/>
      <c r="BH412" s="182"/>
      <c r="BI412" s="183"/>
      <c r="BJ412" s="201"/>
      <c r="BK412" s="179"/>
      <c r="BL412" s="185"/>
      <c r="BM412" s="186"/>
      <c r="BN412" s="186"/>
      <c r="BO412" s="187"/>
      <c r="BP412" s="180"/>
      <c r="BQ412" s="180"/>
      <c r="BR412" s="181"/>
      <c r="BS412" s="142" t="str">
        <f t="shared" si="441"/>
        <v>خیر</v>
      </c>
      <c r="BT412" s="188">
        <f t="shared" si="442"/>
        <v>0</v>
      </c>
      <c r="BU412" s="200" t="str">
        <f t="shared" si="443"/>
        <v xml:space="preserve"> </v>
      </c>
      <c r="BV412" s="145" t="str">
        <f t="shared" si="507"/>
        <v xml:space="preserve"> </v>
      </c>
      <c r="BW412" s="189">
        <f t="shared" si="444"/>
        <v>0</v>
      </c>
      <c r="BX412" s="190" t="str">
        <f t="shared" si="445"/>
        <v xml:space="preserve"> </v>
      </c>
      <c r="BY412" s="148" t="str">
        <f t="shared" si="446"/>
        <v xml:space="preserve"> </v>
      </c>
      <c r="BZ412" s="191">
        <f t="shared" si="447"/>
        <v>0</v>
      </c>
      <c r="CA412" s="192" t="str">
        <f t="shared" si="448"/>
        <v xml:space="preserve"> </v>
      </c>
      <c r="CB412" s="193" t="str">
        <f t="shared" si="449"/>
        <v xml:space="preserve"> </v>
      </c>
      <c r="CC412" s="194">
        <f t="shared" si="450"/>
        <v>0</v>
      </c>
      <c r="CD412" s="195" t="str">
        <f t="shared" si="451"/>
        <v xml:space="preserve"> </v>
      </c>
      <c r="CE412" s="154" t="str">
        <f t="shared" si="452"/>
        <v xml:space="preserve"> </v>
      </c>
      <c r="CF412" s="196">
        <f t="shared" si="453"/>
        <v>0</v>
      </c>
      <c r="CG412" s="197" t="str">
        <f t="shared" si="454"/>
        <v xml:space="preserve"> </v>
      </c>
      <c r="CH412" s="157" t="str">
        <f t="shared" si="455"/>
        <v xml:space="preserve"> </v>
      </c>
      <c r="CI412" s="191">
        <f t="shared" si="456"/>
        <v>0</v>
      </c>
      <c r="CJ412" s="192" t="str">
        <f t="shared" si="457"/>
        <v xml:space="preserve"> </v>
      </c>
      <c r="CK412" s="151" t="str">
        <f t="shared" si="458"/>
        <v xml:space="preserve"> </v>
      </c>
      <c r="CL412" s="198">
        <f t="shared" si="459"/>
        <v>0</v>
      </c>
      <c r="CM412" s="197" t="str">
        <f t="shared" si="460"/>
        <v xml:space="preserve"> </v>
      </c>
      <c r="CN412" s="159" t="str">
        <f t="shared" si="461"/>
        <v xml:space="preserve"> </v>
      </c>
      <c r="CO412" s="194">
        <f t="shared" si="462"/>
        <v>0</v>
      </c>
      <c r="CP412" s="195" t="str">
        <f t="shared" si="463"/>
        <v xml:space="preserve"> </v>
      </c>
      <c r="CQ412" s="160" t="str">
        <f t="shared" si="464"/>
        <v xml:space="preserve"> </v>
      </c>
      <c r="CR412" s="161">
        <f t="shared" si="465"/>
        <v>0</v>
      </c>
      <c r="CS412" s="144" t="str">
        <f t="shared" si="466"/>
        <v xml:space="preserve"> </v>
      </c>
      <c r="CT412" s="145" t="str">
        <f t="shared" si="467"/>
        <v xml:space="preserve"> </v>
      </c>
      <c r="CU412" s="144" t="str">
        <f t="shared" si="468"/>
        <v>خیر</v>
      </c>
      <c r="CV412" s="162" t="str">
        <f t="shared" si="469"/>
        <v>ارائه نشده است.</v>
      </c>
      <c r="CW412" s="199">
        <f t="shared" si="470"/>
        <v>0</v>
      </c>
      <c r="CX412" s="164"/>
      <c r="CY412" s="164"/>
      <c r="CZ412" s="164"/>
      <c r="DA412" s="165"/>
      <c r="DB412" s="165"/>
      <c r="DC412" s="165"/>
      <c r="DD412" s="165"/>
      <c r="DE412" s="165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>
        <f t="shared" si="471"/>
        <v>0</v>
      </c>
      <c r="DP412" s="165">
        <f t="shared" si="472"/>
        <v>0</v>
      </c>
      <c r="DQ412" s="165">
        <f t="shared" si="473"/>
        <v>0</v>
      </c>
      <c r="DR412" s="165">
        <f t="shared" si="474"/>
        <v>0</v>
      </c>
      <c r="DS412" s="165">
        <f t="shared" si="475"/>
        <v>0</v>
      </c>
      <c r="DT412" s="165">
        <f t="shared" si="476"/>
        <v>0</v>
      </c>
      <c r="DU412" s="165">
        <f t="shared" si="477"/>
        <v>0</v>
      </c>
      <c r="DV412" s="165">
        <f t="shared" si="478"/>
        <v>0</v>
      </c>
      <c r="DW412" s="165">
        <f t="shared" si="479"/>
        <v>0</v>
      </c>
      <c r="DX412" s="165">
        <f t="shared" si="480"/>
        <v>0</v>
      </c>
      <c r="DY412" s="165">
        <f t="shared" si="481"/>
        <v>0</v>
      </c>
      <c r="DZ412" s="165">
        <f t="shared" si="482"/>
        <v>0</v>
      </c>
      <c r="EA412" s="165">
        <f t="shared" si="483"/>
        <v>0</v>
      </c>
      <c r="EB412" s="165">
        <f t="shared" si="484"/>
        <v>0</v>
      </c>
      <c r="EC412" s="165">
        <f t="shared" si="485"/>
        <v>0</v>
      </c>
      <c r="ED412" s="165">
        <f t="shared" si="486"/>
        <v>0</v>
      </c>
      <c r="EE412" s="165" t="str">
        <f t="shared" si="487"/>
        <v/>
      </c>
      <c r="EF412" s="165" t="str">
        <f t="shared" si="488"/>
        <v/>
      </c>
      <c r="EG412" s="165" t="str">
        <f t="shared" si="489"/>
        <v/>
      </c>
      <c r="EH412" s="165" t="str">
        <f t="shared" si="490"/>
        <v/>
      </c>
      <c r="EI412" s="165" t="str">
        <f t="shared" si="491"/>
        <v/>
      </c>
      <c r="EJ412" s="165" t="str">
        <f t="shared" si="492"/>
        <v/>
      </c>
      <c r="EK412" s="165" t="str">
        <f t="shared" si="493"/>
        <v/>
      </c>
      <c r="EL412" s="165" t="str">
        <f t="shared" si="494"/>
        <v/>
      </c>
      <c r="EM412" s="165" t="e">
        <f>IF(#REF!="بله","FSW","")</f>
        <v>#REF!</v>
      </c>
      <c r="EN412" s="165" t="str">
        <f t="shared" si="495"/>
        <v/>
      </c>
      <c r="EO412" s="165" t="str">
        <f t="shared" si="496"/>
        <v/>
      </c>
      <c r="EP412" s="165" t="str">
        <f t="shared" si="497"/>
        <v/>
      </c>
      <c r="EQ412" s="165" t="str">
        <f t="shared" si="508"/>
        <v/>
      </c>
      <c r="ER412" s="165" t="str">
        <f t="shared" si="509"/>
        <v/>
      </c>
      <c r="ES412" s="165"/>
      <c r="ET412" s="165" t="str">
        <f t="shared" si="510"/>
        <v/>
      </c>
      <c r="EU412" s="165" t="str">
        <f t="shared" si="498"/>
        <v/>
      </c>
      <c r="EV412" s="165" t="str">
        <f t="shared" si="499"/>
        <v xml:space="preserve"> </v>
      </c>
      <c r="EW412" s="165" t="str">
        <f t="shared" si="500"/>
        <v>هیچکدام</v>
      </c>
      <c r="EX412" s="165" t="str">
        <f t="shared" si="501"/>
        <v xml:space="preserve"> </v>
      </c>
      <c r="EY412" s="165"/>
      <c r="EZ412" s="165" t="str">
        <f t="shared" si="511"/>
        <v xml:space="preserve"> </v>
      </c>
      <c r="FA412" s="165" t="str">
        <f t="shared" si="502"/>
        <v>هیچکدام</v>
      </c>
      <c r="FB412" s="165"/>
      <c r="FC412" s="165"/>
      <c r="FD412" s="165"/>
      <c r="FE412" s="165"/>
      <c r="FG412" s="165"/>
      <c r="FH412" s="165"/>
      <c r="FI412" s="165"/>
      <c r="FJ412" s="165"/>
      <c r="FK412" s="165"/>
      <c r="FL412" s="165"/>
      <c r="FM412" s="165"/>
      <c r="FN412" s="165"/>
      <c r="FO412" s="165"/>
      <c r="FP412" s="165"/>
      <c r="FQ412" s="165"/>
    </row>
    <row r="413" spans="1:173" s="166" customFormat="1" ht="11.65" x14ac:dyDescent="0.35">
      <c r="A413" s="167">
        <v>412</v>
      </c>
      <c r="B413" s="105"/>
      <c r="C413" s="168"/>
      <c r="D413" s="169"/>
      <c r="E413" s="170"/>
      <c r="F413" s="202"/>
      <c r="G413" s="169"/>
      <c r="H413" s="106"/>
      <c r="I413" s="169"/>
      <c r="J413" s="171"/>
      <c r="K413" s="172"/>
      <c r="L413" s="173"/>
      <c r="M413" s="171"/>
      <c r="N413" s="172"/>
      <c r="O413" s="111">
        <f t="shared" si="512"/>
        <v>1398</v>
      </c>
      <c r="P413" s="174"/>
      <c r="Q413" s="175"/>
      <c r="R413" s="175"/>
      <c r="S413" s="217"/>
      <c r="T413" s="114"/>
      <c r="U413" s="115"/>
      <c r="V413" s="116"/>
      <c r="W413" s="117"/>
      <c r="X413" s="117"/>
      <c r="Y413" s="176"/>
      <c r="Z413" s="117"/>
      <c r="AA413" s="117"/>
      <c r="AB413" s="117"/>
      <c r="AC413" s="117"/>
      <c r="AD413" s="117"/>
      <c r="AE413" s="117"/>
      <c r="AF413" s="117"/>
      <c r="AG413" s="118"/>
      <c r="AH413" s="119"/>
      <c r="AI413" s="176"/>
      <c r="AJ413" s="121"/>
      <c r="AK413" s="25" t="str">
        <f t="shared" si="503"/>
        <v xml:space="preserve">         </v>
      </c>
      <c r="AL413" s="122" t="str">
        <f t="shared" si="504"/>
        <v>هیچکدام</v>
      </c>
      <c r="AM413" s="74" t="str">
        <f t="shared" si="505"/>
        <v>7.هیچکدام</v>
      </c>
      <c r="AN413" s="122" t="str">
        <f>IF(G413=0,"نامعلوم",'1.مشخصات مرکز'!$D$2-G413)</f>
        <v>نامعلوم</v>
      </c>
      <c r="AO413" s="123" t="str">
        <f t="shared" si="440"/>
        <v>نامعلوم</v>
      </c>
      <c r="AP413" s="177"/>
      <c r="AQ413" s="178"/>
      <c r="AR413" s="203"/>
      <c r="AS413" s="127" t="str">
        <f t="shared" si="506"/>
        <v>خیر</v>
      </c>
      <c r="AT413" s="128"/>
      <c r="AU413" s="179"/>
      <c r="AV413" s="180"/>
      <c r="AW413" s="180"/>
      <c r="AX413" s="181"/>
      <c r="AY413" s="182"/>
      <c r="AZ413" s="183"/>
      <c r="BA413" s="201"/>
      <c r="BB413" s="132"/>
      <c r="BC413" s="133"/>
      <c r="BD413" s="134"/>
      <c r="BE413" s="184"/>
      <c r="BF413" s="183"/>
      <c r="BG413" s="201"/>
      <c r="BH413" s="182"/>
      <c r="BI413" s="183"/>
      <c r="BJ413" s="201"/>
      <c r="BK413" s="179"/>
      <c r="BL413" s="185"/>
      <c r="BM413" s="186"/>
      <c r="BN413" s="186"/>
      <c r="BO413" s="187"/>
      <c r="BP413" s="180"/>
      <c r="BQ413" s="180"/>
      <c r="BR413" s="181"/>
      <c r="BS413" s="142" t="str">
        <f t="shared" si="441"/>
        <v>خیر</v>
      </c>
      <c r="BT413" s="188">
        <f t="shared" si="442"/>
        <v>0</v>
      </c>
      <c r="BU413" s="200" t="str">
        <f t="shared" si="443"/>
        <v xml:space="preserve"> </v>
      </c>
      <c r="BV413" s="145" t="str">
        <f t="shared" si="507"/>
        <v xml:space="preserve"> </v>
      </c>
      <c r="BW413" s="189">
        <f t="shared" si="444"/>
        <v>0</v>
      </c>
      <c r="BX413" s="190" t="str">
        <f t="shared" si="445"/>
        <v xml:space="preserve"> </v>
      </c>
      <c r="BY413" s="148" t="str">
        <f t="shared" si="446"/>
        <v xml:space="preserve"> </v>
      </c>
      <c r="BZ413" s="191">
        <f t="shared" si="447"/>
        <v>0</v>
      </c>
      <c r="CA413" s="192" t="str">
        <f t="shared" si="448"/>
        <v xml:space="preserve"> </v>
      </c>
      <c r="CB413" s="193" t="str">
        <f t="shared" si="449"/>
        <v xml:space="preserve"> </v>
      </c>
      <c r="CC413" s="194">
        <f t="shared" si="450"/>
        <v>0</v>
      </c>
      <c r="CD413" s="195" t="str">
        <f t="shared" si="451"/>
        <v xml:space="preserve"> </v>
      </c>
      <c r="CE413" s="154" t="str">
        <f t="shared" si="452"/>
        <v xml:space="preserve"> </v>
      </c>
      <c r="CF413" s="196">
        <f t="shared" si="453"/>
        <v>0</v>
      </c>
      <c r="CG413" s="197" t="str">
        <f t="shared" si="454"/>
        <v xml:space="preserve"> </v>
      </c>
      <c r="CH413" s="157" t="str">
        <f t="shared" si="455"/>
        <v xml:space="preserve"> </v>
      </c>
      <c r="CI413" s="191">
        <f t="shared" si="456"/>
        <v>0</v>
      </c>
      <c r="CJ413" s="192" t="str">
        <f t="shared" si="457"/>
        <v xml:space="preserve"> </v>
      </c>
      <c r="CK413" s="151" t="str">
        <f t="shared" si="458"/>
        <v xml:space="preserve"> </v>
      </c>
      <c r="CL413" s="198">
        <f t="shared" si="459"/>
        <v>0</v>
      </c>
      <c r="CM413" s="197" t="str">
        <f t="shared" si="460"/>
        <v xml:space="preserve"> </v>
      </c>
      <c r="CN413" s="159" t="str">
        <f t="shared" si="461"/>
        <v xml:space="preserve"> </v>
      </c>
      <c r="CO413" s="194">
        <f t="shared" si="462"/>
        <v>0</v>
      </c>
      <c r="CP413" s="195" t="str">
        <f t="shared" si="463"/>
        <v xml:space="preserve"> </v>
      </c>
      <c r="CQ413" s="160" t="str">
        <f t="shared" si="464"/>
        <v xml:space="preserve"> </v>
      </c>
      <c r="CR413" s="161">
        <f t="shared" si="465"/>
        <v>0</v>
      </c>
      <c r="CS413" s="144" t="str">
        <f t="shared" si="466"/>
        <v xml:space="preserve"> </v>
      </c>
      <c r="CT413" s="145" t="str">
        <f t="shared" si="467"/>
        <v xml:space="preserve"> </v>
      </c>
      <c r="CU413" s="144" t="str">
        <f t="shared" si="468"/>
        <v>خیر</v>
      </c>
      <c r="CV413" s="162" t="str">
        <f t="shared" si="469"/>
        <v>ارائه نشده است.</v>
      </c>
      <c r="CW413" s="199">
        <f t="shared" si="470"/>
        <v>0</v>
      </c>
      <c r="CX413" s="164"/>
      <c r="CY413" s="164"/>
      <c r="CZ413" s="164"/>
      <c r="DA413" s="165"/>
      <c r="DB413" s="165"/>
      <c r="DC413" s="165"/>
      <c r="DD413" s="165"/>
      <c r="DE413" s="165"/>
      <c r="DF413" s="165"/>
      <c r="DG413" s="165"/>
      <c r="DH413" s="165"/>
      <c r="DI413" s="165"/>
      <c r="DJ413" s="165"/>
      <c r="DK413" s="165"/>
      <c r="DL413" s="165"/>
      <c r="DM413" s="165"/>
      <c r="DN413" s="165"/>
      <c r="DO413" s="165">
        <f t="shared" si="471"/>
        <v>0</v>
      </c>
      <c r="DP413" s="165">
        <f t="shared" si="472"/>
        <v>0</v>
      </c>
      <c r="DQ413" s="165">
        <f t="shared" si="473"/>
        <v>0</v>
      </c>
      <c r="DR413" s="165">
        <f t="shared" si="474"/>
        <v>0</v>
      </c>
      <c r="DS413" s="165">
        <f t="shared" si="475"/>
        <v>0</v>
      </c>
      <c r="DT413" s="165">
        <f t="shared" si="476"/>
        <v>0</v>
      </c>
      <c r="DU413" s="165">
        <f t="shared" si="477"/>
        <v>0</v>
      </c>
      <c r="DV413" s="165">
        <f t="shared" si="478"/>
        <v>0</v>
      </c>
      <c r="DW413" s="165">
        <f t="shared" si="479"/>
        <v>0</v>
      </c>
      <c r="DX413" s="165">
        <f t="shared" si="480"/>
        <v>0</v>
      </c>
      <c r="DY413" s="165">
        <f t="shared" si="481"/>
        <v>0</v>
      </c>
      <c r="DZ413" s="165">
        <f t="shared" si="482"/>
        <v>0</v>
      </c>
      <c r="EA413" s="165">
        <f t="shared" si="483"/>
        <v>0</v>
      </c>
      <c r="EB413" s="165">
        <f t="shared" si="484"/>
        <v>0</v>
      </c>
      <c r="EC413" s="165">
        <f t="shared" si="485"/>
        <v>0</v>
      </c>
      <c r="ED413" s="165">
        <f t="shared" si="486"/>
        <v>0</v>
      </c>
      <c r="EE413" s="165" t="str">
        <f t="shared" si="487"/>
        <v/>
      </c>
      <c r="EF413" s="165" t="str">
        <f t="shared" si="488"/>
        <v/>
      </c>
      <c r="EG413" s="165" t="str">
        <f t="shared" si="489"/>
        <v/>
      </c>
      <c r="EH413" s="165" t="str">
        <f t="shared" si="490"/>
        <v/>
      </c>
      <c r="EI413" s="165" t="str">
        <f t="shared" si="491"/>
        <v/>
      </c>
      <c r="EJ413" s="165" t="str">
        <f t="shared" si="492"/>
        <v/>
      </c>
      <c r="EK413" s="165" t="str">
        <f t="shared" si="493"/>
        <v/>
      </c>
      <c r="EL413" s="165" t="str">
        <f t="shared" si="494"/>
        <v/>
      </c>
      <c r="EM413" s="165" t="e">
        <f>IF(#REF!="بله","FSW","")</f>
        <v>#REF!</v>
      </c>
      <c r="EN413" s="165" t="str">
        <f t="shared" si="495"/>
        <v/>
      </c>
      <c r="EO413" s="165" t="str">
        <f t="shared" si="496"/>
        <v/>
      </c>
      <c r="EP413" s="165" t="str">
        <f t="shared" si="497"/>
        <v/>
      </c>
      <c r="EQ413" s="165" t="str">
        <f t="shared" si="508"/>
        <v/>
      </c>
      <c r="ER413" s="165" t="str">
        <f t="shared" si="509"/>
        <v/>
      </c>
      <c r="ES413" s="165"/>
      <c r="ET413" s="165" t="str">
        <f t="shared" si="510"/>
        <v/>
      </c>
      <c r="EU413" s="165" t="str">
        <f t="shared" si="498"/>
        <v/>
      </c>
      <c r="EV413" s="165" t="str">
        <f t="shared" si="499"/>
        <v xml:space="preserve"> </v>
      </c>
      <c r="EW413" s="165" t="str">
        <f t="shared" si="500"/>
        <v>هیچکدام</v>
      </c>
      <c r="EX413" s="165" t="str">
        <f t="shared" si="501"/>
        <v xml:space="preserve"> </v>
      </c>
      <c r="EY413" s="165"/>
      <c r="EZ413" s="165" t="str">
        <f t="shared" si="511"/>
        <v xml:space="preserve"> </v>
      </c>
      <c r="FA413" s="165" t="str">
        <f t="shared" si="502"/>
        <v>هیچکدام</v>
      </c>
      <c r="FB413" s="165"/>
      <c r="FC413" s="165"/>
      <c r="FD413" s="165"/>
      <c r="FE413" s="165"/>
      <c r="FG413" s="165"/>
      <c r="FH413" s="165"/>
      <c r="FI413" s="165"/>
      <c r="FJ413" s="165"/>
      <c r="FK413" s="165"/>
      <c r="FL413" s="165"/>
      <c r="FM413" s="165"/>
      <c r="FN413" s="165"/>
      <c r="FO413" s="165"/>
      <c r="FP413" s="165"/>
      <c r="FQ413" s="165"/>
    </row>
    <row r="414" spans="1:173" s="166" customFormat="1" ht="11.65" x14ac:dyDescent="0.35">
      <c r="A414" s="167">
        <v>413</v>
      </c>
      <c r="B414" s="105"/>
      <c r="C414" s="168"/>
      <c r="D414" s="169"/>
      <c r="E414" s="170"/>
      <c r="F414" s="202"/>
      <c r="G414" s="169"/>
      <c r="H414" s="106"/>
      <c r="I414" s="169"/>
      <c r="J414" s="171"/>
      <c r="K414" s="172"/>
      <c r="L414" s="173"/>
      <c r="M414" s="171"/>
      <c r="N414" s="172"/>
      <c r="O414" s="111">
        <f t="shared" si="512"/>
        <v>1398</v>
      </c>
      <c r="P414" s="174"/>
      <c r="Q414" s="175"/>
      <c r="R414" s="175"/>
      <c r="S414" s="217"/>
      <c r="T414" s="114"/>
      <c r="U414" s="115"/>
      <c r="V414" s="116"/>
      <c r="W414" s="117"/>
      <c r="X414" s="117"/>
      <c r="Y414" s="176"/>
      <c r="Z414" s="117"/>
      <c r="AA414" s="117"/>
      <c r="AB414" s="117"/>
      <c r="AC414" s="117"/>
      <c r="AD414" s="117"/>
      <c r="AE414" s="117"/>
      <c r="AF414" s="117"/>
      <c r="AG414" s="118"/>
      <c r="AH414" s="119"/>
      <c r="AI414" s="176"/>
      <c r="AJ414" s="121"/>
      <c r="AK414" s="25" t="str">
        <f t="shared" si="503"/>
        <v xml:space="preserve">         </v>
      </c>
      <c r="AL414" s="122" t="str">
        <f t="shared" si="504"/>
        <v>هیچکدام</v>
      </c>
      <c r="AM414" s="74" t="str">
        <f t="shared" si="505"/>
        <v>7.هیچکدام</v>
      </c>
      <c r="AN414" s="122" t="str">
        <f>IF(G414=0,"نامعلوم",'1.مشخصات مرکز'!$D$2-G414)</f>
        <v>نامعلوم</v>
      </c>
      <c r="AO414" s="123" t="str">
        <f t="shared" si="440"/>
        <v>نامعلوم</v>
      </c>
      <c r="AP414" s="177"/>
      <c r="AQ414" s="178"/>
      <c r="AR414" s="203"/>
      <c r="AS414" s="127" t="str">
        <f t="shared" si="506"/>
        <v>خیر</v>
      </c>
      <c r="AT414" s="128"/>
      <c r="AU414" s="179"/>
      <c r="AV414" s="180"/>
      <c r="AW414" s="180"/>
      <c r="AX414" s="181"/>
      <c r="AY414" s="182"/>
      <c r="AZ414" s="183"/>
      <c r="BA414" s="201"/>
      <c r="BB414" s="132"/>
      <c r="BC414" s="133"/>
      <c r="BD414" s="134"/>
      <c r="BE414" s="184"/>
      <c r="BF414" s="183"/>
      <c r="BG414" s="201"/>
      <c r="BH414" s="182"/>
      <c r="BI414" s="183"/>
      <c r="BJ414" s="201"/>
      <c r="BK414" s="179"/>
      <c r="BL414" s="185"/>
      <c r="BM414" s="186"/>
      <c r="BN414" s="186"/>
      <c r="BO414" s="187"/>
      <c r="BP414" s="180"/>
      <c r="BQ414" s="180"/>
      <c r="BR414" s="181"/>
      <c r="BS414" s="142" t="str">
        <f t="shared" si="441"/>
        <v>خیر</v>
      </c>
      <c r="BT414" s="188">
        <f t="shared" si="442"/>
        <v>0</v>
      </c>
      <c r="BU414" s="200" t="str">
        <f t="shared" si="443"/>
        <v xml:space="preserve"> </v>
      </c>
      <c r="BV414" s="145" t="str">
        <f t="shared" si="507"/>
        <v xml:space="preserve"> </v>
      </c>
      <c r="BW414" s="189">
        <f t="shared" si="444"/>
        <v>0</v>
      </c>
      <c r="BX414" s="190" t="str">
        <f t="shared" si="445"/>
        <v xml:space="preserve"> </v>
      </c>
      <c r="BY414" s="148" t="str">
        <f t="shared" si="446"/>
        <v xml:space="preserve"> </v>
      </c>
      <c r="BZ414" s="191">
        <f t="shared" si="447"/>
        <v>0</v>
      </c>
      <c r="CA414" s="192" t="str">
        <f t="shared" si="448"/>
        <v xml:space="preserve"> </v>
      </c>
      <c r="CB414" s="193" t="str">
        <f t="shared" si="449"/>
        <v xml:space="preserve"> </v>
      </c>
      <c r="CC414" s="194">
        <f t="shared" si="450"/>
        <v>0</v>
      </c>
      <c r="CD414" s="195" t="str">
        <f t="shared" si="451"/>
        <v xml:space="preserve"> </v>
      </c>
      <c r="CE414" s="154" t="str">
        <f t="shared" si="452"/>
        <v xml:space="preserve"> </v>
      </c>
      <c r="CF414" s="196">
        <f t="shared" si="453"/>
        <v>0</v>
      </c>
      <c r="CG414" s="197" t="str">
        <f t="shared" si="454"/>
        <v xml:space="preserve"> </v>
      </c>
      <c r="CH414" s="157" t="str">
        <f t="shared" si="455"/>
        <v xml:space="preserve"> </v>
      </c>
      <c r="CI414" s="191">
        <f t="shared" si="456"/>
        <v>0</v>
      </c>
      <c r="CJ414" s="192" t="str">
        <f t="shared" si="457"/>
        <v xml:space="preserve"> </v>
      </c>
      <c r="CK414" s="151" t="str">
        <f t="shared" si="458"/>
        <v xml:space="preserve"> </v>
      </c>
      <c r="CL414" s="198">
        <f t="shared" si="459"/>
        <v>0</v>
      </c>
      <c r="CM414" s="197" t="str">
        <f t="shared" si="460"/>
        <v xml:space="preserve"> </v>
      </c>
      <c r="CN414" s="159" t="str">
        <f t="shared" si="461"/>
        <v xml:space="preserve"> </v>
      </c>
      <c r="CO414" s="194">
        <f t="shared" si="462"/>
        <v>0</v>
      </c>
      <c r="CP414" s="195" t="str">
        <f t="shared" si="463"/>
        <v xml:space="preserve"> </v>
      </c>
      <c r="CQ414" s="160" t="str">
        <f t="shared" si="464"/>
        <v xml:space="preserve"> </v>
      </c>
      <c r="CR414" s="161">
        <f t="shared" si="465"/>
        <v>0</v>
      </c>
      <c r="CS414" s="144" t="str">
        <f t="shared" si="466"/>
        <v xml:space="preserve"> </v>
      </c>
      <c r="CT414" s="145" t="str">
        <f t="shared" si="467"/>
        <v xml:space="preserve"> </v>
      </c>
      <c r="CU414" s="144" t="str">
        <f t="shared" si="468"/>
        <v>خیر</v>
      </c>
      <c r="CV414" s="162" t="str">
        <f t="shared" si="469"/>
        <v>ارائه نشده است.</v>
      </c>
      <c r="CW414" s="199">
        <f t="shared" si="470"/>
        <v>0</v>
      </c>
      <c r="CX414" s="164"/>
      <c r="CY414" s="164"/>
      <c r="CZ414" s="164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>
        <f t="shared" si="471"/>
        <v>0</v>
      </c>
      <c r="DP414" s="165">
        <f t="shared" si="472"/>
        <v>0</v>
      </c>
      <c r="DQ414" s="165">
        <f t="shared" si="473"/>
        <v>0</v>
      </c>
      <c r="DR414" s="165">
        <f t="shared" si="474"/>
        <v>0</v>
      </c>
      <c r="DS414" s="165">
        <f t="shared" si="475"/>
        <v>0</v>
      </c>
      <c r="DT414" s="165">
        <f t="shared" si="476"/>
        <v>0</v>
      </c>
      <c r="DU414" s="165">
        <f t="shared" si="477"/>
        <v>0</v>
      </c>
      <c r="DV414" s="165">
        <f t="shared" si="478"/>
        <v>0</v>
      </c>
      <c r="DW414" s="165">
        <f t="shared" si="479"/>
        <v>0</v>
      </c>
      <c r="DX414" s="165">
        <f t="shared" si="480"/>
        <v>0</v>
      </c>
      <c r="DY414" s="165">
        <f t="shared" si="481"/>
        <v>0</v>
      </c>
      <c r="DZ414" s="165">
        <f t="shared" si="482"/>
        <v>0</v>
      </c>
      <c r="EA414" s="165">
        <f t="shared" si="483"/>
        <v>0</v>
      </c>
      <c r="EB414" s="165">
        <f t="shared" si="484"/>
        <v>0</v>
      </c>
      <c r="EC414" s="165">
        <f t="shared" si="485"/>
        <v>0</v>
      </c>
      <c r="ED414" s="165">
        <f t="shared" si="486"/>
        <v>0</v>
      </c>
      <c r="EE414" s="165" t="str">
        <f t="shared" si="487"/>
        <v/>
      </c>
      <c r="EF414" s="165" t="str">
        <f t="shared" si="488"/>
        <v/>
      </c>
      <c r="EG414" s="165" t="str">
        <f t="shared" si="489"/>
        <v/>
      </c>
      <c r="EH414" s="165" t="str">
        <f t="shared" si="490"/>
        <v/>
      </c>
      <c r="EI414" s="165" t="str">
        <f t="shared" si="491"/>
        <v/>
      </c>
      <c r="EJ414" s="165" t="str">
        <f t="shared" si="492"/>
        <v/>
      </c>
      <c r="EK414" s="165" t="str">
        <f t="shared" si="493"/>
        <v/>
      </c>
      <c r="EL414" s="165" t="str">
        <f t="shared" si="494"/>
        <v/>
      </c>
      <c r="EM414" s="165" t="e">
        <f>IF(#REF!="بله","FSW","")</f>
        <v>#REF!</v>
      </c>
      <c r="EN414" s="165" t="str">
        <f t="shared" si="495"/>
        <v/>
      </c>
      <c r="EO414" s="165" t="str">
        <f t="shared" si="496"/>
        <v/>
      </c>
      <c r="EP414" s="165" t="str">
        <f t="shared" si="497"/>
        <v/>
      </c>
      <c r="EQ414" s="165" t="str">
        <f t="shared" si="508"/>
        <v/>
      </c>
      <c r="ER414" s="165" t="str">
        <f t="shared" si="509"/>
        <v/>
      </c>
      <c r="ES414" s="165"/>
      <c r="ET414" s="165" t="str">
        <f t="shared" si="510"/>
        <v/>
      </c>
      <c r="EU414" s="165" t="str">
        <f t="shared" si="498"/>
        <v/>
      </c>
      <c r="EV414" s="165" t="str">
        <f t="shared" si="499"/>
        <v xml:space="preserve"> </v>
      </c>
      <c r="EW414" s="165" t="str">
        <f t="shared" si="500"/>
        <v>هیچکدام</v>
      </c>
      <c r="EX414" s="165" t="str">
        <f t="shared" si="501"/>
        <v xml:space="preserve"> </v>
      </c>
      <c r="EY414" s="165"/>
      <c r="EZ414" s="165" t="str">
        <f t="shared" si="511"/>
        <v xml:space="preserve"> </v>
      </c>
      <c r="FA414" s="165" t="str">
        <f t="shared" si="502"/>
        <v>هیچکدام</v>
      </c>
      <c r="FB414" s="165"/>
      <c r="FC414" s="165"/>
      <c r="FD414" s="165"/>
      <c r="FE414" s="165"/>
      <c r="FG414" s="165"/>
      <c r="FH414" s="165"/>
      <c r="FI414" s="165"/>
      <c r="FJ414" s="165"/>
      <c r="FK414" s="165"/>
      <c r="FL414" s="165"/>
      <c r="FM414" s="165"/>
      <c r="FN414" s="165"/>
      <c r="FO414" s="165"/>
      <c r="FP414" s="165"/>
      <c r="FQ414" s="165"/>
    </row>
    <row r="415" spans="1:173" s="166" customFormat="1" ht="11.65" x14ac:dyDescent="0.35">
      <c r="A415" s="167">
        <v>414</v>
      </c>
      <c r="B415" s="105"/>
      <c r="C415" s="168"/>
      <c r="D415" s="169"/>
      <c r="E415" s="170"/>
      <c r="F415" s="202"/>
      <c r="G415" s="169"/>
      <c r="H415" s="106"/>
      <c r="I415" s="169"/>
      <c r="J415" s="171"/>
      <c r="K415" s="172"/>
      <c r="L415" s="173"/>
      <c r="M415" s="171"/>
      <c r="N415" s="172"/>
      <c r="O415" s="111">
        <f t="shared" si="512"/>
        <v>1398</v>
      </c>
      <c r="P415" s="174"/>
      <c r="Q415" s="175"/>
      <c r="R415" s="175"/>
      <c r="S415" s="217"/>
      <c r="T415" s="114"/>
      <c r="U415" s="115"/>
      <c r="V415" s="116"/>
      <c r="W415" s="117"/>
      <c r="X415" s="117"/>
      <c r="Y415" s="176"/>
      <c r="Z415" s="117"/>
      <c r="AA415" s="117"/>
      <c r="AB415" s="117"/>
      <c r="AC415" s="117"/>
      <c r="AD415" s="117"/>
      <c r="AE415" s="117"/>
      <c r="AF415" s="117"/>
      <c r="AG415" s="118"/>
      <c r="AH415" s="119"/>
      <c r="AI415" s="176"/>
      <c r="AJ415" s="121"/>
      <c r="AK415" s="25" t="str">
        <f t="shared" si="503"/>
        <v xml:space="preserve">         </v>
      </c>
      <c r="AL415" s="122" t="str">
        <f t="shared" si="504"/>
        <v>هیچکدام</v>
      </c>
      <c r="AM415" s="74" t="str">
        <f t="shared" si="505"/>
        <v>7.هیچکدام</v>
      </c>
      <c r="AN415" s="122" t="str">
        <f>IF(G415=0,"نامعلوم",'1.مشخصات مرکز'!$D$2-G415)</f>
        <v>نامعلوم</v>
      </c>
      <c r="AO415" s="123" t="str">
        <f t="shared" si="440"/>
        <v>نامعلوم</v>
      </c>
      <c r="AP415" s="177"/>
      <c r="AQ415" s="178"/>
      <c r="AR415" s="203"/>
      <c r="AS415" s="127" t="str">
        <f t="shared" si="506"/>
        <v>خیر</v>
      </c>
      <c r="AT415" s="128"/>
      <c r="AU415" s="179"/>
      <c r="AV415" s="180"/>
      <c r="AW415" s="180"/>
      <c r="AX415" s="181"/>
      <c r="AY415" s="182"/>
      <c r="AZ415" s="183"/>
      <c r="BA415" s="201"/>
      <c r="BB415" s="132"/>
      <c r="BC415" s="133"/>
      <c r="BD415" s="134"/>
      <c r="BE415" s="184"/>
      <c r="BF415" s="183"/>
      <c r="BG415" s="201"/>
      <c r="BH415" s="182"/>
      <c r="BI415" s="183"/>
      <c r="BJ415" s="201"/>
      <c r="BK415" s="179"/>
      <c r="BL415" s="185"/>
      <c r="BM415" s="186"/>
      <c r="BN415" s="186"/>
      <c r="BO415" s="187"/>
      <c r="BP415" s="180"/>
      <c r="BQ415" s="180"/>
      <c r="BR415" s="181"/>
      <c r="BS415" s="142" t="str">
        <f t="shared" si="441"/>
        <v>خیر</v>
      </c>
      <c r="BT415" s="188">
        <f t="shared" si="442"/>
        <v>0</v>
      </c>
      <c r="BU415" s="200" t="str">
        <f t="shared" si="443"/>
        <v xml:space="preserve"> </v>
      </c>
      <c r="BV415" s="145" t="str">
        <f t="shared" si="507"/>
        <v xml:space="preserve"> </v>
      </c>
      <c r="BW415" s="189">
        <f t="shared" si="444"/>
        <v>0</v>
      </c>
      <c r="BX415" s="190" t="str">
        <f t="shared" si="445"/>
        <v xml:space="preserve"> </v>
      </c>
      <c r="BY415" s="148" t="str">
        <f t="shared" si="446"/>
        <v xml:space="preserve"> </v>
      </c>
      <c r="BZ415" s="191">
        <f t="shared" si="447"/>
        <v>0</v>
      </c>
      <c r="CA415" s="192" t="str">
        <f t="shared" si="448"/>
        <v xml:space="preserve"> </v>
      </c>
      <c r="CB415" s="193" t="str">
        <f t="shared" si="449"/>
        <v xml:space="preserve"> </v>
      </c>
      <c r="CC415" s="194">
        <f t="shared" si="450"/>
        <v>0</v>
      </c>
      <c r="CD415" s="195" t="str">
        <f t="shared" si="451"/>
        <v xml:space="preserve"> </v>
      </c>
      <c r="CE415" s="154" t="str">
        <f t="shared" si="452"/>
        <v xml:space="preserve"> </v>
      </c>
      <c r="CF415" s="196">
        <f t="shared" si="453"/>
        <v>0</v>
      </c>
      <c r="CG415" s="197" t="str">
        <f t="shared" si="454"/>
        <v xml:space="preserve"> </v>
      </c>
      <c r="CH415" s="157" t="str">
        <f t="shared" si="455"/>
        <v xml:space="preserve"> </v>
      </c>
      <c r="CI415" s="191">
        <f t="shared" si="456"/>
        <v>0</v>
      </c>
      <c r="CJ415" s="192" t="str">
        <f t="shared" si="457"/>
        <v xml:space="preserve"> </v>
      </c>
      <c r="CK415" s="151" t="str">
        <f t="shared" si="458"/>
        <v xml:space="preserve"> </v>
      </c>
      <c r="CL415" s="198">
        <f t="shared" si="459"/>
        <v>0</v>
      </c>
      <c r="CM415" s="197" t="str">
        <f t="shared" si="460"/>
        <v xml:space="preserve"> </v>
      </c>
      <c r="CN415" s="159" t="str">
        <f t="shared" si="461"/>
        <v xml:space="preserve"> </v>
      </c>
      <c r="CO415" s="194">
        <f t="shared" si="462"/>
        <v>0</v>
      </c>
      <c r="CP415" s="195" t="str">
        <f t="shared" si="463"/>
        <v xml:space="preserve"> </v>
      </c>
      <c r="CQ415" s="160" t="str">
        <f t="shared" si="464"/>
        <v xml:space="preserve"> </v>
      </c>
      <c r="CR415" s="161">
        <f t="shared" si="465"/>
        <v>0</v>
      </c>
      <c r="CS415" s="144" t="str">
        <f t="shared" si="466"/>
        <v xml:space="preserve"> </v>
      </c>
      <c r="CT415" s="145" t="str">
        <f t="shared" si="467"/>
        <v xml:space="preserve"> </v>
      </c>
      <c r="CU415" s="144" t="str">
        <f t="shared" si="468"/>
        <v>خیر</v>
      </c>
      <c r="CV415" s="162" t="str">
        <f t="shared" si="469"/>
        <v>ارائه نشده است.</v>
      </c>
      <c r="CW415" s="199">
        <f t="shared" si="470"/>
        <v>0</v>
      </c>
      <c r="CX415" s="164"/>
      <c r="CY415" s="164"/>
      <c r="CZ415" s="164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>
        <f t="shared" si="471"/>
        <v>0</v>
      </c>
      <c r="DP415" s="165">
        <f t="shared" si="472"/>
        <v>0</v>
      </c>
      <c r="DQ415" s="165">
        <f t="shared" si="473"/>
        <v>0</v>
      </c>
      <c r="DR415" s="165">
        <f t="shared" si="474"/>
        <v>0</v>
      </c>
      <c r="DS415" s="165">
        <f t="shared" si="475"/>
        <v>0</v>
      </c>
      <c r="DT415" s="165">
        <f t="shared" si="476"/>
        <v>0</v>
      </c>
      <c r="DU415" s="165">
        <f t="shared" si="477"/>
        <v>0</v>
      </c>
      <c r="DV415" s="165">
        <f t="shared" si="478"/>
        <v>0</v>
      </c>
      <c r="DW415" s="165">
        <f t="shared" si="479"/>
        <v>0</v>
      </c>
      <c r="DX415" s="165">
        <f t="shared" si="480"/>
        <v>0</v>
      </c>
      <c r="DY415" s="165">
        <f t="shared" si="481"/>
        <v>0</v>
      </c>
      <c r="DZ415" s="165">
        <f t="shared" si="482"/>
        <v>0</v>
      </c>
      <c r="EA415" s="165">
        <f t="shared" si="483"/>
        <v>0</v>
      </c>
      <c r="EB415" s="165">
        <f t="shared" si="484"/>
        <v>0</v>
      </c>
      <c r="EC415" s="165">
        <f t="shared" si="485"/>
        <v>0</v>
      </c>
      <c r="ED415" s="165">
        <f t="shared" si="486"/>
        <v>0</v>
      </c>
      <c r="EE415" s="165" t="str">
        <f t="shared" si="487"/>
        <v/>
      </c>
      <c r="EF415" s="165" t="str">
        <f t="shared" si="488"/>
        <v/>
      </c>
      <c r="EG415" s="165" t="str">
        <f t="shared" si="489"/>
        <v/>
      </c>
      <c r="EH415" s="165" t="str">
        <f t="shared" si="490"/>
        <v/>
      </c>
      <c r="EI415" s="165" t="str">
        <f t="shared" si="491"/>
        <v/>
      </c>
      <c r="EJ415" s="165" t="str">
        <f t="shared" si="492"/>
        <v/>
      </c>
      <c r="EK415" s="165" t="str">
        <f t="shared" si="493"/>
        <v/>
      </c>
      <c r="EL415" s="165" t="str">
        <f t="shared" si="494"/>
        <v/>
      </c>
      <c r="EM415" s="165" t="e">
        <f>IF(#REF!="بله","FSW","")</f>
        <v>#REF!</v>
      </c>
      <c r="EN415" s="165" t="str">
        <f t="shared" si="495"/>
        <v/>
      </c>
      <c r="EO415" s="165" t="str">
        <f t="shared" si="496"/>
        <v/>
      </c>
      <c r="EP415" s="165" t="str">
        <f t="shared" si="497"/>
        <v/>
      </c>
      <c r="EQ415" s="165" t="str">
        <f t="shared" si="508"/>
        <v/>
      </c>
      <c r="ER415" s="165" t="str">
        <f t="shared" si="509"/>
        <v/>
      </c>
      <c r="ES415" s="165"/>
      <c r="ET415" s="165" t="str">
        <f t="shared" si="510"/>
        <v/>
      </c>
      <c r="EU415" s="165" t="str">
        <f t="shared" si="498"/>
        <v/>
      </c>
      <c r="EV415" s="165" t="str">
        <f t="shared" si="499"/>
        <v xml:space="preserve"> </v>
      </c>
      <c r="EW415" s="165" t="str">
        <f t="shared" si="500"/>
        <v>هیچکدام</v>
      </c>
      <c r="EX415" s="165" t="str">
        <f t="shared" si="501"/>
        <v xml:space="preserve"> </v>
      </c>
      <c r="EY415" s="165"/>
      <c r="EZ415" s="165" t="str">
        <f t="shared" si="511"/>
        <v xml:space="preserve"> </v>
      </c>
      <c r="FA415" s="165" t="str">
        <f t="shared" si="502"/>
        <v>هیچکدام</v>
      </c>
      <c r="FB415" s="165"/>
      <c r="FC415" s="165"/>
      <c r="FD415" s="165"/>
      <c r="FE415" s="165"/>
      <c r="FG415" s="165"/>
      <c r="FH415" s="165"/>
      <c r="FI415" s="165"/>
      <c r="FJ415" s="165"/>
      <c r="FK415" s="165"/>
      <c r="FL415" s="165"/>
      <c r="FM415" s="165"/>
      <c r="FN415" s="165"/>
      <c r="FO415" s="165"/>
      <c r="FP415" s="165"/>
      <c r="FQ415" s="165"/>
    </row>
    <row r="416" spans="1:173" s="166" customFormat="1" ht="11.65" x14ac:dyDescent="0.35">
      <c r="A416" s="167">
        <v>415</v>
      </c>
      <c r="B416" s="105"/>
      <c r="C416" s="168"/>
      <c r="D416" s="169"/>
      <c r="E416" s="170"/>
      <c r="F416" s="202"/>
      <c r="G416" s="169"/>
      <c r="H416" s="106"/>
      <c r="I416" s="169"/>
      <c r="J416" s="171"/>
      <c r="K416" s="172"/>
      <c r="L416" s="173"/>
      <c r="M416" s="171"/>
      <c r="N416" s="172"/>
      <c r="O416" s="111">
        <f t="shared" si="512"/>
        <v>1398</v>
      </c>
      <c r="P416" s="174"/>
      <c r="Q416" s="175"/>
      <c r="R416" s="175"/>
      <c r="S416" s="217"/>
      <c r="T416" s="114"/>
      <c r="U416" s="115"/>
      <c r="V416" s="116"/>
      <c r="W416" s="117"/>
      <c r="X416" s="117"/>
      <c r="Y416" s="176"/>
      <c r="Z416" s="117"/>
      <c r="AA416" s="117"/>
      <c r="AB416" s="117"/>
      <c r="AC416" s="117"/>
      <c r="AD416" s="117"/>
      <c r="AE416" s="117"/>
      <c r="AF416" s="117"/>
      <c r="AG416" s="118"/>
      <c r="AH416" s="119"/>
      <c r="AI416" s="176"/>
      <c r="AJ416" s="121"/>
      <c r="AK416" s="25" t="str">
        <f t="shared" si="503"/>
        <v xml:space="preserve">         </v>
      </c>
      <c r="AL416" s="122" t="str">
        <f t="shared" si="504"/>
        <v>هیچکدام</v>
      </c>
      <c r="AM416" s="74" t="str">
        <f t="shared" si="505"/>
        <v>7.هیچکدام</v>
      </c>
      <c r="AN416" s="122" t="str">
        <f>IF(G416=0,"نامعلوم",'1.مشخصات مرکز'!$D$2-G416)</f>
        <v>نامعلوم</v>
      </c>
      <c r="AO416" s="123" t="str">
        <f t="shared" si="440"/>
        <v>نامعلوم</v>
      </c>
      <c r="AP416" s="177"/>
      <c r="AQ416" s="178"/>
      <c r="AR416" s="203"/>
      <c r="AS416" s="127" t="str">
        <f t="shared" si="506"/>
        <v>خیر</v>
      </c>
      <c r="AT416" s="128"/>
      <c r="AU416" s="179"/>
      <c r="AV416" s="180"/>
      <c r="AW416" s="180"/>
      <c r="AX416" s="181"/>
      <c r="AY416" s="182"/>
      <c r="AZ416" s="183"/>
      <c r="BA416" s="201"/>
      <c r="BB416" s="132"/>
      <c r="BC416" s="133"/>
      <c r="BD416" s="134"/>
      <c r="BE416" s="184"/>
      <c r="BF416" s="183"/>
      <c r="BG416" s="201"/>
      <c r="BH416" s="182"/>
      <c r="BI416" s="183"/>
      <c r="BJ416" s="201"/>
      <c r="BK416" s="179"/>
      <c r="BL416" s="185"/>
      <c r="BM416" s="186"/>
      <c r="BN416" s="186"/>
      <c r="BO416" s="187"/>
      <c r="BP416" s="180"/>
      <c r="BQ416" s="180"/>
      <c r="BR416" s="181"/>
      <c r="BS416" s="142" t="str">
        <f t="shared" si="441"/>
        <v>خیر</v>
      </c>
      <c r="BT416" s="188">
        <f t="shared" si="442"/>
        <v>0</v>
      </c>
      <c r="BU416" s="200" t="str">
        <f t="shared" si="443"/>
        <v xml:space="preserve"> </v>
      </c>
      <c r="BV416" s="145" t="str">
        <f t="shared" si="507"/>
        <v xml:space="preserve"> </v>
      </c>
      <c r="BW416" s="189">
        <f t="shared" si="444"/>
        <v>0</v>
      </c>
      <c r="BX416" s="190" t="str">
        <f t="shared" si="445"/>
        <v xml:space="preserve"> </v>
      </c>
      <c r="BY416" s="148" t="str">
        <f t="shared" si="446"/>
        <v xml:space="preserve"> </v>
      </c>
      <c r="BZ416" s="191">
        <f t="shared" si="447"/>
        <v>0</v>
      </c>
      <c r="CA416" s="192" t="str">
        <f t="shared" si="448"/>
        <v xml:space="preserve"> </v>
      </c>
      <c r="CB416" s="193" t="str">
        <f t="shared" si="449"/>
        <v xml:space="preserve"> </v>
      </c>
      <c r="CC416" s="194">
        <f t="shared" si="450"/>
        <v>0</v>
      </c>
      <c r="CD416" s="195" t="str">
        <f t="shared" si="451"/>
        <v xml:space="preserve"> </v>
      </c>
      <c r="CE416" s="154" t="str">
        <f t="shared" si="452"/>
        <v xml:space="preserve"> </v>
      </c>
      <c r="CF416" s="196">
        <f t="shared" si="453"/>
        <v>0</v>
      </c>
      <c r="CG416" s="197" t="str">
        <f t="shared" si="454"/>
        <v xml:space="preserve"> </v>
      </c>
      <c r="CH416" s="157" t="str">
        <f t="shared" si="455"/>
        <v xml:space="preserve"> </v>
      </c>
      <c r="CI416" s="191">
        <f t="shared" si="456"/>
        <v>0</v>
      </c>
      <c r="CJ416" s="192" t="str">
        <f t="shared" si="457"/>
        <v xml:space="preserve"> </v>
      </c>
      <c r="CK416" s="151" t="str">
        <f t="shared" si="458"/>
        <v xml:space="preserve"> </v>
      </c>
      <c r="CL416" s="198">
        <f t="shared" si="459"/>
        <v>0</v>
      </c>
      <c r="CM416" s="197" t="str">
        <f t="shared" si="460"/>
        <v xml:space="preserve"> </v>
      </c>
      <c r="CN416" s="159" t="str">
        <f t="shared" si="461"/>
        <v xml:space="preserve"> </v>
      </c>
      <c r="CO416" s="194">
        <f t="shared" si="462"/>
        <v>0</v>
      </c>
      <c r="CP416" s="195" t="str">
        <f t="shared" si="463"/>
        <v xml:space="preserve"> </v>
      </c>
      <c r="CQ416" s="160" t="str">
        <f t="shared" si="464"/>
        <v xml:space="preserve"> </v>
      </c>
      <c r="CR416" s="161">
        <f t="shared" si="465"/>
        <v>0</v>
      </c>
      <c r="CS416" s="144" t="str">
        <f t="shared" si="466"/>
        <v xml:space="preserve"> </v>
      </c>
      <c r="CT416" s="145" t="str">
        <f t="shared" si="467"/>
        <v xml:space="preserve"> </v>
      </c>
      <c r="CU416" s="144" t="str">
        <f t="shared" si="468"/>
        <v>خیر</v>
      </c>
      <c r="CV416" s="162" t="str">
        <f t="shared" si="469"/>
        <v>ارائه نشده است.</v>
      </c>
      <c r="CW416" s="199">
        <f t="shared" si="470"/>
        <v>0</v>
      </c>
      <c r="CX416" s="164"/>
      <c r="CY416" s="164"/>
      <c r="CZ416" s="164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>
        <f t="shared" si="471"/>
        <v>0</v>
      </c>
      <c r="DP416" s="165">
        <f t="shared" si="472"/>
        <v>0</v>
      </c>
      <c r="DQ416" s="165">
        <f t="shared" si="473"/>
        <v>0</v>
      </c>
      <c r="DR416" s="165">
        <f t="shared" si="474"/>
        <v>0</v>
      </c>
      <c r="DS416" s="165">
        <f t="shared" si="475"/>
        <v>0</v>
      </c>
      <c r="DT416" s="165">
        <f t="shared" si="476"/>
        <v>0</v>
      </c>
      <c r="DU416" s="165">
        <f t="shared" si="477"/>
        <v>0</v>
      </c>
      <c r="DV416" s="165">
        <f t="shared" si="478"/>
        <v>0</v>
      </c>
      <c r="DW416" s="165">
        <f t="shared" si="479"/>
        <v>0</v>
      </c>
      <c r="DX416" s="165">
        <f t="shared" si="480"/>
        <v>0</v>
      </c>
      <c r="DY416" s="165">
        <f t="shared" si="481"/>
        <v>0</v>
      </c>
      <c r="DZ416" s="165">
        <f t="shared" si="482"/>
        <v>0</v>
      </c>
      <c r="EA416" s="165">
        <f t="shared" si="483"/>
        <v>0</v>
      </c>
      <c r="EB416" s="165">
        <f t="shared" si="484"/>
        <v>0</v>
      </c>
      <c r="EC416" s="165">
        <f t="shared" si="485"/>
        <v>0</v>
      </c>
      <c r="ED416" s="165">
        <f t="shared" si="486"/>
        <v>0</v>
      </c>
      <c r="EE416" s="165" t="str">
        <f t="shared" si="487"/>
        <v/>
      </c>
      <c r="EF416" s="165" t="str">
        <f t="shared" si="488"/>
        <v/>
      </c>
      <c r="EG416" s="165" t="str">
        <f t="shared" si="489"/>
        <v/>
      </c>
      <c r="EH416" s="165" t="str">
        <f t="shared" si="490"/>
        <v/>
      </c>
      <c r="EI416" s="165" t="str">
        <f t="shared" si="491"/>
        <v/>
      </c>
      <c r="EJ416" s="165" t="str">
        <f t="shared" si="492"/>
        <v/>
      </c>
      <c r="EK416" s="165" t="str">
        <f t="shared" si="493"/>
        <v/>
      </c>
      <c r="EL416" s="165" t="str">
        <f t="shared" si="494"/>
        <v/>
      </c>
      <c r="EM416" s="165" t="e">
        <f>IF(#REF!="بله","FSW","")</f>
        <v>#REF!</v>
      </c>
      <c r="EN416" s="165" t="str">
        <f t="shared" si="495"/>
        <v/>
      </c>
      <c r="EO416" s="165" t="str">
        <f t="shared" si="496"/>
        <v/>
      </c>
      <c r="EP416" s="165" t="str">
        <f t="shared" si="497"/>
        <v/>
      </c>
      <c r="EQ416" s="165" t="str">
        <f t="shared" si="508"/>
        <v/>
      </c>
      <c r="ER416" s="165" t="str">
        <f t="shared" si="509"/>
        <v/>
      </c>
      <c r="ES416" s="165"/>
      <c r="ET416" s="165" t="str">
        <f t="shared" si="510"/>
        <v/>
      </c>
      <c r="EU416" s="165" t="str">
        <f t="shared" si="498"/>
        <v/>
      </c>
      <c r="EV416" s="165" t="str">
        <f t="shared" si="499"/>
        <v xml:space="preserve"> </v>
      </c>
      <c r="EW416" s="165" t="str">
        <f t="shared" si="500"/>
        <v>هیچکدام</v>
      </c>
      <c r="EX416" s="165" t="str">
        <f t="shared" si="501"/>
        <v xml:space="preserve"> </v>
      </c>
      <c r="EY416" s="165"/>
      <c r="EZ416" s="165" t="str">
        <f t="shared" si="511"/>
        <v xml:space="preserve"> </v>
      </c>
      <c r="FA416" s="165" t="str">
        <f t="shared" si="502"/>
        <v>هیچکدام</v>
      </c>
      <c r="FB416" s="165"/>
      <c r="FC416" s="165"/>
      <c r="FD416" s="165"/>
      <c r="FE416" s="165"/>
      <c r="FG416" s="165"/>
      <c r="FH416" s="165"/>
      <c r="FI416" s="165"/>
      <c r="FJ416" s="165"/>
      <c r="FK416" s="165"/>
      <c r="FL416" s="165"/>
      <c r="FM416" s="165"/>
      <c r="FN416" s="165"/>
      <c r="FO416" s="165"/>
      <c r="FP416" s="165"/>
      <c r="FQ416" s="165"/>
    </row>
    <row r="417" spans="1:173" s="166" customFormat="1" ht="11.65" x14ac:dyDescent="0.35">
      <c r="A417" s="167">
        <v>416</v>
      </c>
      <c r="B417" s="105"/>
      <c r="C417" s="168"/>
      <c r="D417" s="169"/>
      <c r="E417" s="170"/>
      <c r="F417" s="202"/>
      <c r="G417" s="169"/>
      <c r="H417" s="106"/>
      <c r="I417" s="169"/>
      <c r="J417" s="171"/>
      <c r="K417" s="172"/>
      <c r="L417" s="173"/>
      <c r="M417" s="171"/>
      <c r="N417" s="172"/>
      <c r="O417" s="111">
        <f t="shared" si="512"/>
        <v>1398</v>
      </c>
      <c r="P417" s="174"/>
      <c r="Q417" s="175"/>
      <c r="R417" s="175"/>
      <c r="S417" s="217"/>
      <c r="T417" s="114"/>
      <c r="U417" s="115"/>
      <c r="V417" s="116"/>
      <c r="W417" s="117"/>
      <c r="X417" s="117"/>
      <c r="Y417" s="176"/>
      <c r="Z417" s="117"/>
      <c r="AA417" s="117"/>
      <c r="AB417" s="117"/>
      <c r="AC417" s="117"/>
      <c r="AD417" s="117"/>
      <c r="AE417" s="117"/>
      <c r="AF417" s="117"/>
      <c r="AG417" s="118"/>
      <c r="AH417" s="119"/>
      <c r="AI417" s="176"/>
      <c r="AJ417" s="121"/>
      <c r="AK417" s="25" t="str">
        <f t="shared" si="503"/>
        <v xml:space="preserve">         </v>
      </c>
      <c r="AL417" s="122" t="str">
        <f t="shared" si="504"/>
        <v>هیچکدام</v>
      </c>
      <c r="AM417" s="74" t="str">
        <f t="shared" si="505"/>
        <v>7.هیچکدام</v>
      </c>
      <c r="AN417" s="122" t="str">
        <f>IF(G417=0,"نامعلوم",'1.مشخصات مرکز'!$D$2-G417)</f>
        <v>نامعلوم</v>
      </c>
      <c r="AO417" s="123" t="str">
        <f t="shared" si="440"/>
        <v>نامعلوم</v>
      </c>
      <c r="AP417" s="177"/>
      <c r="AQ417" s="178"/>
      <c r="AR417" s="203"/>
      <c r="AS417" s="127" t="str">
        <f t="shared" si="506"/>
        <v>خیر</v>
      </c>
      <c r="AT417" s="128"/>
      <c r="AU417" s="179"/>
      <c r="AV417" s="180"/>
      <c r="AW417" s="180"/>
      <c r="AX417" s="181"/>
      <c r="AY417" s="182"/>
      <c r="AZ417" s="183"/>
      <c r="BA417" s="201"/>
      <c r="BB417" s="132"/>
      <c r="BC417" s="133"/>
      <c r="BD417" s="134"/>
      <c r="BE417" s="184"/>
      <c r="BF417" s="183"/>
      <c r="BG417" s="201"/>
      <c r="BH417" s="182"/>
      <c r="BI417" s="183"/>
      <c r="BJ417" s="201"/>
      <c r="BK417" s="179"/>
      <c r="BL417" s="185"/>
      <c r="BM417" s="186"/>
      <c r="BN417" s="186"/>
      <c r="BO417" s="187"/>
      <c r="BP417" s="180"/>
      <c r="BQ417" s="180"/>
      <c r="BR417" s="181"/>
      <c r="BS417" s="142" t="str">
        <f t="shared" si="441"/>
        <v>خیر</v>
      </c>
      <c r="BT417" s="188">
        <f t="shared" si="442"/>
        <v>0</v>
      </c>
      <c r="BU417" s="200" t="str">
        <f t="shared" si="443"/>
        <v xml:space="preserve"> </v>
      </c>
      <c r="BV417" s="145" t="str">
        <f t="shared" si="507"/>
        <v xml:space="preserve"> </v>
      </c>
      <c r="BW417" s="189">
        <f t="shared" si="444"/>
        <v>0</v>
      </c>
      <c r="BX417" s="190" t="str">
        <f t="shared" si="445"/>
        <v xml:space="preserve"> </v>
      </c>
      <c r="BY417" s="148" t="str">
        <f t="shared" si="446"/>
        <v xml:space="preserve"> </v>
      </c>
      <c r="BZ417" s="191">
        <f t="shared" si="447"/>
        <v>0</v>
      </c>
      <c r="CA417" s="192" t="str">
        <f t="shared" si="448"/>
        <v xml:space="preserve"> </v>
      </c>
      <c r="CB417" s="193" t="str">
        <f t="shared" si="449"/>
        <v xml:space="preserve"> </v>
      </c>
      <c r="CC417" s="194">
        <f t="shared" si="450"/>
        <v>0</v>
      </c>
      <c r="CD417" s="195" t="str">
        <f t="shared" si="451"/>
        <v xml:space="preserve"> </v>
      </c>
      <c r="CE417" s="154" t="str">
        <f t="shared" si="452"/>
        <v xml:space="preserve"> </v>
      </c>
      <c r="CF417" s="196">
        <f t="shared" si="453"/>
        <v>0</v>
      </c>
      <c r="CG417" s="197" t="str">
        <f t="shared" si="454"/>
        <v xml:space="preserve"> </v>
      </c>
      <c r="CH417" s="157" t="str">
        <f t="shared" si="455"/>
        <v xml:space="preserve"> </v>
      </c>
      <c r="CI417" s="191">
        <f t="shared" si="456"/>
        <v>0</v>
      </c>
      <c r="CJ417" s="192" t="str">
        <f t="shared" si="457"/>
        <v xml:space="preserve"> </v>
      </c>
      <c r="CK417" s="151" t="str">
        <f t="shared" si="458"/>
        <v xml:space="preserve"> </v>
      </c>
      <c r="CL417" s="198">
        <f t="shared" si="459"/>
        <v>0</v>
      </c>
      <c r="CM417" s="197" t="str">
        <f t="shared" si="460"/>
        <v xml:space="preserve"> </v>
      </c>
      <c r="CN417" s="159" t="str">
        <f t="shared" si="461"/>
        <v xml:space="preserve"> </v>
      </c>
      <c r="CO417" s="194">
        <f t="shared" si="462"/>
        <v>0</v>
      </c>
      <c r="CP417" s="195" t="str">
        <f t="shared" si="463"/>
        <v xml:space="preserve"> </v>
      </c>
      <c r="CQ417" s="160" t="str">
        <f t="shared" si="464"/>
        <v xml:space="preserve"> </v>
      </c>
      <c r="CR417" s="161">
        <f t="shared" si="465"/>
        <v>0</v>
      </c>
      <c r="CS417" s="144" t="str">
        <f t="shared" si="466"/>
        <v xml:space="preserve"> </v>
      </c>
      <c r="CT417" s="145" t="str">
        <f t="shared" si="467"/>
        <v xml:space="preserve"> </v>
      </c>
      <c r="CU417" s="144" t="str">
        <f t="shared" si="468"/>
        <v>خیر</v>
      </c>
      <c r="CV417" s="162" t="str">
        <f t="shared" si="469"/>
        <v>ارائه نشده است.</v>
      </c>
      <c r="CW417" s="199">
        <f t="shared" si="470"/>
        <v>0</v>
      </c>
      <c r="CX417" s="164"/>
      <c r="CY417" s="164"/>
      <c r="CZ417" s="164"/>
      <c r="DA417" s="165"/>
      <c r="DB417" s="165"/>
      <c r="DC417" s="165"/>
      <c r="DD417" s="165"/>
      <c r="DE417" s="165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>
        <f t="shared" si="471"/>
        <v>0</v>
      </c>
      <c r="DP417" s="165">
        <f t="shared" si="472"/>
        <v>0</v>
      </c>
      <c r="DQ417" s="165">
        <f t="shared" si="473"/>
        <v>0</v>
      </c>
      <c r="DR417" s="165">
        <f t="shared" si="474"/>
        <v>0</v>
      </c>
      <c r="DS417" s="165">
        <f t="shared" si="475"/>
        <v>0</v>
      </c>
      <c r="DT417" s="165">
        <f t="shared" si="476"/>
        <v>0</v>
      </c>
      <c r="DU417" s="165">
        <f t="shared" si="477"/>
        <v>0</v>
      </c>
      <c r="DV417" s="165">
        <f t="shared" si="478"/>
        <v>0</v>
      </c>
      <c r="DW417" s="165">
        <f t="shared" si="479"/>
        <v>0</v>
      </c>
      <c r="DX417" s="165">
        <f t="shared" si="480"/>
        <v>0</v>
      </c>
      <c r="DY417" s="165">
        <f t="shared" si="481"/>
        <v>0</v>
      </c>
      <c r="DZ417" s="165">
        <f t="shared" si="482"/>
        <v>0</v>
      </c>
      <c r="EA417" s="165">
        <f t="shared" si="483"/>
        <v>0</v>
      </c>
      <c r="EB417" s="165">
        <f t="shared" si="484"/>
        <v>0</v>
      </c>
      <c r="EC417" s="165">
        <f t="shared" si="485"/>
        <v>0</v>
      </c>
      <c r="ED417" s="165">
        <f t="shared" si="486"/>
        <v>0</v>
      </c>
      <c r="EE417" s="165" t="str">
        <f t="shared" si="487"/>
        <v/>
      </c>
      <c r="EF417" s="165" t="str">
        <f t="shared" si="488"/>
        <v/>
      </c>
      <c r="EG417" s="165" t="str">
        <f t="shared" si="489"/>
        <v/>
      </c>
      <c r="EH417" s="165" t="str">
        <f t="shared" si="490"/>
        <v/>
      </c>
      <c r="EI417" s="165" t="str">
        <f t="shared" si="491"/>
        <v/>
      </c>
      <c r="EJ417" s="165" t="str">
        <f t="shared" si="492"/>
        <v/>
      </c>
      <c r="EK417" s="165" t="str">
        <f t="shared" si="493"/>
        <v/>
      </c>
      <c r="EL417" s="165" t="str">
        <f t="shared" si="494"/>
        <v/>
      </c>
      <c r="EM417" s="165" t="e">
        <f>IF(#REF!="بله","FSW","")</f>
        <v>#REF!</v>
      </c>
      <c r="EN417" s="165" t="str">
        <f t="shared" si="495"/>
        <v/>
      </c>
      <c r="EO417" s="165" t="str">
        <f t="shared" si="496"/>
        <v/>
      </c>
      <c r="EP417" s="165" t="str">
        <f t="shared" si="497"/>
        <v/>
      </c>
      <c r="EQ417" s="165" t="str">
        <f t="shared" si="508"/>
        <v/>
      </c>
      <c r="ER417" s="165" t="str">
        <f t="shared" si="509"/>
        <v/>
      </c>
      <c r="ES417" s="165"/>
      <c r="ET417" s="165" t="str">
        <f t="shared" si="510"/>
        <v/>
      </c>
      <c r="EU417" s="165" t="str">
        <f t="shared" si="498"/>
        <v/>
      </c>
      <c r="EV417" s="165" t="str">
        <f t="shared" si="499"/>
        <v xml:space="preserve"> </v>
      </c>
      <c r="EW417" s="165" t="str">
        <f t="shared" si="500"/>
        <v>هیچکدام</v>
      </c>
      <c r="EX417" s="165" t="str">
        <f t="shared" si="501"/>
        <v xml:space="preserve"> </v>
      </c>
      <c r="EY417" s="165"/>
      <c r="EZ417" s="165" t="str">
        <f t="shared" si="511"/>
        <v xml:space="preserve"> </v>
      </c>
      <c r="FA417" s="165" t="str">
        <f t="shared" si="502"/>
        <v>هیچکدام</v>
      </c>
      <c r="FB417" s="165"/>
      <c r="FC417" s="165"/>
      <c r="FD417" s="165"/>
      <c r="FE417" s="165"/>
      <c r="FG417" s="165"/>
      <c r="FH417" s="165"/>
      <c r="FI417" s="165"/>
      <c r="FJ417" s="165"/>
      <c r="FK417" s="165"/>
      <c r="FL417" s="165"/>
      <c r="FM417" s="165"/>
      <c r="FN417" s="165"/>
      <c r="FO417" s="165"/>
      <c r="FP417" s="165"/>
      <c r="FQ417" s="165"/>
    </row>
    <row r="418" spans="1:173" s="166" customFormat="1" ht="11.65" x14ac:dyDescent="0.35">
      <c r="A418" s="167">
        <v>417</v>
      </c>
      <c r="B418" s="105"/>
      <c r="C418" s="168"/>
      <c r="D418" s="169"/>
      <c r="E418" s="170"/>
      <c r="F418" s="202"/>
      <c r="G418" s="169"/>
      <c r="H418" s="106"/>
      <c r="I418" s="169"/>
      <c r="J418" s="171"/>
      <c r="K418" s="172"/>
      <c r="L418" s="173"/>
      <c r="M418" s="171"/>
      <c r="N418" s="172"/>
      <c r="O418" s="111">
        <f t="shared" si="512"/>
        <v>1398</v>
      </c>
      <c r="P418" s="174"/>
      <c r="Q418" s="175"/>
      <c r="R418" s="175"/>
      <c r="S418" s="217"/>
      <c r="T418" s="114"/>
      <c r="U418" s="115"/>
      <c r="V418" s="116"/>
      <c r="W418" s="117"/>
      <c r="X418" s="117"/>
      <c r="Y418" s="176"/>
      <c r="Z418" s="117"/>
      <c r="AA418" s="117"/>
      <c r="AB418" s="117"/>
      <c r="AC418" s="117"/>
      <c r="AD418" s="117"/>
      <c r="AE418" s="117"/>
      <c r="AF418" s="117"/>
      <c r="AG418" s="118"/>
      <c r="AH418" s="119"/>
      <c r="AI418" s="176"/>
      <c r="AJ418" s="121"/>
      <c r="AK418" s="25" t="str">
        <f t="shared" si="503"/>
        <v xml:space="preserve">         </v>
      </c>
      <c r="AL418" s="122" t="str">
        <f t="shared" si="504"/>
        <v>هیچکدام</v>
      </c>
      <c r="AM418" s="74" t="str">
        <f t="shared" si="505"/>
        <v>7.هیچکدام</v>
      </c>
      <c r="AN418" s="122" t="str">
        <f>IF(G418=0,"نامعلوم",'1.مشخصات مرکز'!$D$2-G418)</f>
        <v>نامعلوم</v>
      </c>
      <c r="AO418" s="123" t="str">
        <f t="shared" si="440"/>
        <v>نامعلوم</v>
      </c>
      <c r="AP418" s="177"/>
      <c r="AQ418" s="178"/>
      <c r="AR418" s="203"/>
      <c r="AS418" s="127" t="str">
        <f t="shared" si="506"/>
        <v>خیر</v>
      </c>
      <c r="AT418" s="128"/>
      <c r="AU418" s="179"/>
      <c r="AV418" s="180"/>
      <c r="AW418" s="180"/>
      <c r="AX418" s="181"/>
      <c r="AY418" s="182"/>
      <c r="AZ418" s="183"/>
      <c r="BA418" s="201"/>
      <c r="BB418" s="132"/>
      <c r="BC418" s="133"/>
      <c r="BD418" s="134"/>
      <c r="BE418" s="184"/>
      <c r="BF418" s="183"/>
      <c r="BG418" s="201"/>
      <c r="BH418" s="182"/>
      <c r="BI418" s="183"/>
      <c r="BJ418" s="201"/>
      <c r="BK418" s="179"/>
      <c r="BL418" s="185"/>
      <c r="BM418" s="186"/>
      <c r="BN418" s="186"/>
      <c r="BO418" s="187"/>
      <c r="BP418" s="180"/>
      <c r="BQ418" s="180"/>
      <c r="BR418" s="181"/>
      <c r="BS418" s="142" t="str">
        <f t="shared" si="441"/>
        <v>خیر</v>
      </c>
      <c r="BT418" s="188">
        <f t="shared" si="442"/>
        <v>0</v>
      </c>
      <c r="BU418" s="200" t="str">
        <f t="shared" si="443"/>
        <v xml:space="preserve"> </v>
      </c>
      <c r="BV418" s="145" t="str">
        <f t="shared" si="507"/>
        <v xml:space="preserve"> </v>
      </c>
      <c r="BW418" s="189">
        <f t="shared" si="444"/>
        <v>0</v>
      </c>
      <c r="BX418" s="190" t="str">
        <f t="shared" si="445"/>
        <v xml:space="preserve"> </v>
      </c>
      <c r="BY418" s="148" t="str">
        <f t="shared" si="446"/>
        <v xml:space="preserve"> </v>
      </c>
      <c r="BZ418" s="191">
        <f t="shared" si="447"/>
        <v>0</v>
      </c>
      <c r="CA418" s="192" t="str">
        <f t="shared" si="448"/>
        <v xml:space="preserve"> </v>
      </c>
      <c r="CB418" s="193" t="str">
        <f t="shared" si="449"/>
        <v xml:space="preserve"> </v>
      </c>
      <c r="CC418" s="194">
        <f t="shared" si="450"/>
        <v>0</v>
      </c>
      <c r="CD418" s="195" t="str">
        <f t="shared" si="451"/>
        <v xml:space="preserve"> </v>
      </c>
      <c r="CE418" s="154" t="str">
        <f t="shared" si="452"/>
        <v xml:space="preserve"> </v>
      </c>
      <c r="CF418" s="196">
        <f t="shared" si="453"/>
        <v>0</v>
      </c>
      <c r="CG418" s="197" t="str">
        <f t="shared" si="454"/>
        <v xml:space="preserve"> </v>
      </c>
      <c r="CH418" s="157" t="str">
        <f t="shared" si="455"/>
        <v xml:space="preserve"> </v>
      </c>
      <c r="CI418" s="191">
        <f t="shared" si="456"/>
        <v>0</v>
      </c>
      <c r="CJ418" s="192" t="str">
        <f t="shared" si="457"/>
        <v xml:space="preserve"> </v>
      </c>
      <c r="CK418" s="151" t="str">
        <f t="shared" si="458"/>
        <v xml:space="preserve"> </v>
      </c>
      <c r="CL418" s="198">
        <f t="shared" si="459"/>
        <v>0</v>
      </c>
      <c r="CM418" s="197" t="str">
        <f t="shared" si="460"/>
        <v xml:space="preserve"> </v>
      </c>
      <c r="CN418" s="159" t="str">
        <f t="shared" si="461"/>
        <v xml:space="preserve"> </v>
      </c>
      <c r="CO418" s="194">
        <f t="shared" si="462"/>
        <v>0</v>
      </c>
      <c r="CP418" s="195" t="str">
        <f t="shared" si="463"/>
        <v xml:space="preserve"> </v>
      </c>
      <c r="CQ418" s="160" t="str">
        <f t="shared" si="464"/>
        <v xml:space="preserve"> </v>
      </c>
      <c r="CR418" s="161">
        <f t="shared" si="465"/>
        <v>0</v>
      </c>
      <c r="CS418" s="144" t="str">
        <f t="shared" si="466"/>
        <v xml:space="preserve"> </v>
      </c>
      <c r="CT418" s="145" t="str">
        <f t="shared" si="467"/>
        <v xml:space="preserve"> </v>
      </c>
      <c r="CU418" s="144" t="str">
        <f t="shared" si="468"/>
        <v>خیر</v>
      </c>
      <c r="CV418" s="162" t="str">
        <f t="shared" si="469"/>
        <v>ارائه نشده است.</v>
      </c>
      <c r="CW418" s="199">
        <f t="shared" si="470"/>
        <v>0</v>
      </c>
      <c r="CX418" s="164"/>
      <c r="CY418" s="164"/>
      <c r="CZ418" s="164"/>
      <c r="DA418" s="165"/>
      <c r="DB418" s="165"/>
      <c r="DC418" s="165"/>
      <c r="DD418" s="165"/>
      <c r="DE418" s="165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>
        <f t="shared" si="471"/>
        <v>0</v>
      </c>
      <c r="DP418" s="165">
        <f t="shared" si="472"/>
        <v>0</v>
      </c>
      <c r="DQ418" s="165">
        <f t="shared" si="473"/>
        <v>0</v>
      </c>
      <c r="DR418" s="165">
        <f t="shared" si="474"/>
        <v>0</v>
      </c>
      <c r="DS418" s="165">
        <f t="shared" si="475"/>
        <v>0</v>
      </c>
      <c r="DT418" s="165">
        <f t="shared" si="476"/>
        <v>0</v>
      </c>
      <c r="DU418" s="165">
        <f t="shared" si="477"/>
        <v>0</v>
      </c>
      <c r="DV418" s="165">
        <f t="shared" si="478"/>
        <v>0</v>
      </c>
      <c r="DW418" s="165">
        <f t="shared" si="479"/>
        <v>0</v>
      </c>
      <c r="DX418" s="165">
        <f t="shared" si="480"/>
        <v>0</v>
      </c>
      <c r="DY418" s="165">
        <f t="shared" si="481"/>
        <v>0</v>
      </c>
      <c r="DZ418" s="165">
        <f t="shared" si="482"/>
        <v>0</v>
      </c>
      <c r="EA418" s="165">
        <f t="shared" si="483"/>
        <v>0</v>
      </c>
      <c r="EB418" s="165">
        <f t="shared" si="484"/>
        <v>0</v>
      </c>
      <c r="EC418" s="165">
        <f t="shared" si="485"/>
        <v>0</v>
      </c>
      <c r="ED418" s="165">
        <f t="shared" si="486"/>
        <v>0</v>
      </c>
      <c r="EE418" s="165" t="str">
        <f t="shared" si="487"/>
        <v/>
      </c>
      <c r="EF418" s="165" t="str">
        <f t="shared" si="488"/>
        <v/>
      </c>
      <c r="EG418" s="165" t="str">
        <f t="shared" si="489"/>
        <v/>
      </c>
      <c r="EH418" s="165" t="str">
        <f t="shared" si="490"/>
        <v/>
      </c>
      <c r="EI418" s="165" t="str">
        <f t="shared" si="491"/>
        <v/>
      </c>
      <c r="EJ418" s="165" t="str">
        <f t="shared" si="492"/>
        <v/>
      </c>
      <c r="EK418" s="165" t="str">
        <f t="shared" si="493"/>
        <v/>
      </c>
      <c r="EL418" s="165" t="str">
        <f t="shared" si="494"/>
        <v/>
      </c>
      <c r="EM418" s="165" t="e">
        <f>IF(#REF!="بله","FSW","")</f>
        <v>#REF!</v>
      </c>
      <c r="EN418" s="165" t="str">
        <f t="shared" si="495"/>
        <v/>
      </c>
      <c r="EO418" s="165" t="str">
        <f t="shared" si="496"/>
        <v/>
      </c>
      <c r="EP418" s="165" t="str">
        <f t="shared" si="497"/>
        <v/>
      </c>
      <c r="EQ418" s="165" t="str">
        <f t="shared" si="508"/>
        <v/>
      </c>
      <c r="ER418" s="165" t="str">
        <f t="shared" si="509"/>
        <v/>
      </c>
      <c r="ES418" s="165"/>
      <c r="ET418" s="165" t="str">
        <f t="shared" si="510"/>
        <v/>
      </c>
      <c r="EU418" s="165" t="str">
        <f t="shared" si="498"/>
        <v/>
      </c>
      <c r="EV418" s="165" t="str">
        <f t="shared" si="499"/>
        <v xml:space="preserve"> </v>
      </c>
      <c r="EW418" s="165" t="str">
        <f t="shared" si="500"/>
        <v>هیچکدام</v>
      </c>
      <c r="EX418" s="165" t="str">
        <f t="shared" si="501"/>
        <v xml:space="preserve"> </v>
      </c>
      <c r="EY418" s="165"/>
      <c r="EZ418" s="165" t="str">
        <f t="shared" si="511"/>
        <v xml:space="preserve"> </v>
      </c>
      <c r="FA418" s="165" t="str">
        <f t="shared" si="502"/>
        <v>هیچکدام</v>
      </c>
      <c r="FB418" s="165"/>
      <c r="FC418" s="165"/>
      <c r="FD418" s="165"/>
      <c r="FE418" s="165"/>
      <c r="FG418" s="165"/>
      <c r="FH418" s="165"/>
      <c r="FI418" s="165"/>
      <c r="FJ418" s="165"/>
      <c r="FK418" s="165"/>
      <c r="FL418" s="165"/>
      <c r="FM418" s="165"/>
      <c r="FN418" s="165"/>
      <c r="FO418" s="165"/>
      <c r="FP418" s="165"/>
      <c r="FQ418" s="165"/>
    </row>
    <row r="419" spans="1:173" s="166" customFormat="1" ht="11.65" x14ac:dyDescent="0.35">
      <c r="A419" s="167">
        <v>418</v>
      </c>
      <c r="B419" s="105"/>
      <c r="C419" s="168"/>
      <c r="D419" s="169"/>
      <c r="E419" s="170"/>
      <c r="F419" s="202"/>
      <c r="G419" s="169"/>
      <c r="H419" s="106"/>
      <c r="I419" s="169"/>
      <c r="J419" s="171"/>
      <c r="K419" s="172"/>
      <c r="L419" s="173"/>
      <c r="M419" s="171"/>
      <c r="N419" s="172"/>
      <c r="O419" s="111">
        <f t="shared" si="512"/>
        <v>1398</v>
      </c>
      <c r="P419" s="174"/>
      <c r="Q419" s="175"/>
      <c r="R419" s="175"/>
      <c r="S419" s="217"/>
      <c r="T419" s="114"/>
      <c r="U419" s="115"/>
      <c r="V419" s="116"/>
      <c r="W419" s="117"/>
      <c r="X419" s="117"/>
      <c r="Y419" s="176"/>
      <c r="Z419" s="117"/>
      <c r="AA419" s="117"/>
      <c r="AB419" s="117"/>
      <c r="AC419" s="117"/>
      <c r="AD419" s="117"/>
      <c r="AE419" s="117"/>
      <c r="AF419" s="117"/>
      <c r="AG419" s="118"/>
      <c r="AH419" s="119"/>
      <c r="AI419" s="176"/>
      <c r="AJ419" s="121"/>
      <c r="AK419" s="25" t="str">
        <f t="shared" si="503"/>
        <v xml:space="preserve">         </v>
      </c>
      <c r="AL419" s="122" t="str">
        <f t="shared" si="504"/>
        <v>هیچکدام</v>
      </c>
      <c r="AM419" s="74" t="str">
        <f t="shared" si="505"/>
        <v>7.هیچکدام</v>
      </c>
      <c r="AN419" s="122" t="str">
        <f>IF(G419=0,"نامعلوم",'1.مشخصات مرکز'!$D$2-G419)</f>
        <v>نامعلوم</v>
      </c>
      <c r="AO419" s="123" t="str">
        <f t="shared" si="440"/>
        <v>نامعلوم</v>
      </c>
      <c r="AP419" s="177"/>
      <c r="AQ419" s="178"/>
      <c r="AR419" s="203"/>
      <c r="AS419" s="127" t="str">
        <f t="shared" si="506"/>
        <v>خیر</v>
      </c>
      <c r="AT419" s="128"/>
      <c r="AU419" s="179"/>
      <c r="AV419" s="180"/>
      <c r="AW419" s="180"/>
      <c r="AX419" s="181"/>
      <c r="AY419" s="182"/>
      <c r="AZ419" s="183"/>
      <c r="BA419" s="201"/>
      <c r="BB419" s="132"/>
      <c r="BC419" s="133"/>
      <c r="BD419" s="134"/>
      <c r="BE419" s="184"/>
      <c r="BF419" s="183"/>
      <c r="BG419" s="201"/>
      <c r="BH419" s="182"/>
      <c r="BI419" s="183"/>
      <c r="BJ419" s="201"/>
      <c r="BK419" s="179"/>
      <c r="BL419" s="185"/>
      <c r="BM419" s="186"/>
      <c r="BN419" s="186"/>
      <c r="BO419" s="187"/>
      <c r="BP419" s="180"/>
      <c r="BQ419" s="180"/>
      <c r="BR419" s="181"/>
      <c r="BS419" s="142" t="str">
        <f t="shared" si="441"/>
        <v>خیر</v>
      </c>
      <c r="BT419" s="188">
        <f t="shared" si="442"/>
        <v>0</v>
      </c>
      <c r="BU419" s="200" t="str">
        <f t="shared" si="443"/>
        <v xml:space="preserve"> </v>
      </c>
      <c r="BV419" s="145" t="str">
        <f t="shared" si="507"/>
        <v xml:space="preserve"> </v>
      </c>
      <c r="BW419" s="189">
        <f t="shared" si="444"/>
        <v>0</v>
      </c>
      <c r="BX419" s="190" t="str">
        <f t="shared" si="445"/>
        <v xml:space="preserve"> </v>
      </c>
      <c r="BY419" s="148" t="str">
        <f t="shared" si="446"/>
        <v xml:space="preserve"> </v>
      </c>
      <c r="BZ419" s="191">
        <f t="shared" si="447"/>
        <v>0</v>
      </c>
      <c r="CA419" s="192" t="str">
        <f t="shared" si="448"/>
        <v xml:space="preserve"> </v>
      </c>
      <c r="CB419" s="193" t="str">
        <f t="shared" si="449"/>
        <v xml:space="preserve"> </v>
      </c>
      <c r="CC419" s="194">
        <f t="shared" si="450"/>
        <v>0</v>
      </c>
      <c r="CD419" s="195" t="str">
        <f t="shared" si="451"/>
        <v xml:space="preserve"> </v>
      </c>
      <c r="CE419" s="154" t="str">
        <f t="shared" si="452"/>
        <v xml:space="preserve"> </v>
      </c>
      <c r="CF419" s="196">
        <f t="shared" si="453"/>
        <v>0</v>
      </c>
      <c r="CG419" s="197" t="str">
        <f t="shared" si="454"/>
        <v xml:space="preserve"> </v>
      </c>
      <c r="CH419" s="157" t="str">
        <f t="shared" si="455"/>
        <v xml:space="preserve"> </v>
      </c>
      <c r="CI419" s="191">
        <f t="shared" si="456"/>
        <v>0</v>
      </c>
      <c r="CJ419" s="192" t="str">
        <f t="shared" si="457"/>
        <v xml:space="preserve"> </v>
      </c>
      <c r="CK419" s="151" t="str">
        <f t="shared" si="458"/>
        <v xml:space="preserve"> </v>
      </c>
      <c r="CL419" s="198">
        <f t="shared" si="459"/>
        <v>0</v>
      </c>
      <c r="CM419" s="197" t="str">
        <f t="shared" si="460"/>
        <v xml:space="preserve"> </v>
      </c>
      <c r="CN419" s="159" t="str">
        <f t="shared" si="461"/>
        <v xml:space="preserve"> </v>
      </c>
      <c r="CO419" s="194">
        <f t="shared" si="462"/>
        <v>0</v>
      </c>
      <c r="CP419" s="195" t="str">
        <f t="shared" si="463"/>
        <v xml:space="preserve"> </v>
      </c>
      <c r="CQ419" s="160" t="str">
        <f t="shared" si="464"/>
        <v xml:space="preserve"> </v>
      </c>
      <c r="CR419" s="161">
        <f t="shared" si="465"/>
        <v>0</v>
      </c>
      <c r="CS419" s="144" t="str">
        <f t="shared" si="466"/>
        <v xml:space="preserve"> </v>
      </c>
      <c r="CT419" s="145" t="str">
        <f t="shared" si="467"/>
        <v xml:space="preserve"> </v>
      </c>
      <c r="CU419" s="144" t="str">
        <f t="shared" si="468"/>
        <v>خیر</v>
      </c>
      <c r="CV419" s="162" t="str">
        <f t="shared" si="469"/>
        <v>ارائه نشده است.</v>
      </c>
      <c r="CW419" s="199">
        <f t="shared" si="470"/>
        <v>0</v>
      </c>
      <c r="CX419" s="164"/>
      <c r="CY419" s="164"/>
      <c r="CZ419" s="164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>
        <f t="shared" si="471"/>
        <v>0</v>
      </c>
      <c r="DP419" s="165">
        <f t="shared" si="472"/>
        <v>0</v>
      </c>
      <c r="DQ419" s="165">
        <f t="shared" si="473"/>
        <v>0</v>
      </c>
      <c r="DR419" s="165">
        <f t="shared" si="474"/>
        <v>0</v>
      </c>
      <c r="DS419" s="165">
        <f t="shared" si="475"/>
        <v>0</v>
      </c>
      <c r="DT419" s="165">
        <f t="shared" si="476"/>
        <v>0</v>
      </c>
      <c r="DU419" s="165">
        <f t="shared" si="477"/>
        <v>0</v>
      </c>
      <c r="DV419" s="165">
        <f t="shared" si="478"/>
        <v>0</v>
      </c>
      <c r="DW419" s="165">
        <f t="shared" si="479"/>
        <v>0</v>
      </c>
      <c r="DX419" s="165">
        <f t="shared" si="480"/>
        <v>0</v>
      </c>
      <c r="DY419" s="165">
        <f t="shared" si="481"/>
        <v>0</v>
      </c>
      <c r="DZ419" s="165">
        <f t="shared" si="482"/>
        <v>0</v>
      </c>
      <c r="EA419" s="165">
        <f t="shared" si="483"/>
        <v>0</v>
      </c>
      <c r="EB419" s="165">
        <f t="shared" si="484"/>
        <v>0</v>
      </c>
      <c r="EC419" s="165">
        <f t="shared" si="485"/>
        <v>0</v>
      </c>
      <c r="ED419" s="165">
        <f t="shared" si="486"/>
        <v>0</v>
      </c>
      <c r="EE419" s="165" t="str">
        <f t="shared" si="487"/>
        <v/>
      </c>
      <c r="EF419" s="165" t="str">
        <f t="shared" si="488"/>
        <v/>
      </c>
      <c r="EG419" s="165" t="str">
        <f t="shared" si="489"/>
        <v/>
      </c>
      <c r="EH419" s="165" t="str">
        <f t="shared" si="490"/>
        <v/>
      </c>
      <c r="EI419" s="165" t="str">
        <f t="shared" si="491"/>
        <v/>
      </c>
      <c r="EJ419" s="165" t="str">
        <f t="shared" si="492"/>
        <v/>
      </c>
      <c r="EK419" s="165" t="str">
        <f t="shared" si="493"/>
        <v/>
      </c>
      <c r="EL419" s="165" t="str">
        <f t="shared" si="494"/>
        <v/>
      </c>
      <c r="EM419" s="165" t="e">
        <f>IF(#REF!="بله","FSW","")</f>
        <v>#REF!</v>
      </c>
      <c r="EN419" s="165" t="str">
        <f t="shared" si="495"/>
        <v/>
      </c>
      <c r="EO419" s="165" t="str">
        <f t="shared" si="496"/>
        <v/>
      </c>
      <c r="EP419" s="165" t="str">
        <f t="shared" si="497"/>
        <v/>
      </c>
      <c r="EQ419" s="165" t="str">
        <f t="shared" si="508"/>
        <v/>
      </c>
      <c r="ER419" s="165" t="str">
        <f t="shared" si="509"/>
        <v/>
      </c>
      <c r="ES419" s="165"/>
      <c r="ET419" s="165" t="str">
        <f t="shared" si="510"/>
        <v/>
      </c>
      <c r="EU419" s="165" t="str">
        <f t="shared" si="498"/>
        <v/>
      </c>
      <c r="EV419" s="165" t="str">
        <f t="shared" si="499"/>
        <v xml:space="preserve"> </v>
      </c>
      <c r="EW419" s="165" t="str">
        <f t="shared" si="500"/>
        <v>هیچکدام</v>
      </c>
      <c r="EX419" s="165" t="str">
        <f t="shared" si="501"/>
        <v xml:space="preserve"> </v>
      </c>
      <c r="EY419" s="165"/>
      <c r="EZ419" s="165" t="str">
        <f t="shared" si="511"/>
        <v xml:space="preserve"> </v>
      </c>
      <c r="FA419" s="165" t="str">
        <f t="shared" si="502"/>
        <v>هیچکدام</v>
      </c>
      <c r="FB419" s="165"/>
      <c r="FC419" s="165"/>
      <c r="FD419" s="165"/>
      <c r="FE419" s="165"/>
      <c r="FG419" s="165"/>
      <c r="FH419" s="165"/>
      <c r="FI419" s="165"/>
      <c r="FJ419" s="165"/>
      <c r="FK419" s="165"/>
      <c r="FL419" s="165"/>
      <c r="FM419" s="165"/>
      <c r="FN419" s="165"/>
      <c r="FO419" s="165"/>
      <c r="FP419" s="165"/>
      <c r="FQ419" s="165"/>
    </row>
    <row r="420" spans="1:173" s="166" customFormat="1" ht="11.65" x14ac:dyDescent="0.35">
      <c r="A420" s="167">
        <v>419</v>
      </c>
      <c r="B420" s="105"/>
      <c r="C420" s="168"/>
      <c r="D420" s="169"/>
      <c r="E420" s="170"/>
      <c r="F420" s="202"/>
      <c r="G420" s="169"/>
      <c r="H420" s="106"/>
      <c r="I420" s="169"/>
      <c r="J420" s="171"/>
      <c r="K420" s="172"/>
      <c r="L420" s="173"/>
      <c r="M420" s="171"/>
      <c r="N420" s="172"/>
      <c r="O420" s="111">
        <f t="shared" si="512"/>
        <v>1398</v>
      </c>
      <c r="P420" s="174"/>
      <c r="Q420" s="175"/>
      <c r="R420" s="175"/>
      <c r="S420" s="217"/>
      <c r="T420" s="114"/>
      <c r="U420" s="115"/>
      <c r="V420" s="116"/>
      <c r="W420" s="117"/>
      <c r="X420" s="117"/>
      <c r="Y420" s="176"/>
      <c r="Z420" s="117"/>
      <c r="AA420" s="117"/>
      <c r="AB420" s="117"/>
      <c r="AC420" s="117"/>
      <c r="AD420" s="117"/>
      <c r="AE420" s="117"/>
      <c r="AF420" s="117"/>
      <c r="AG420" s="118"/>
      <c r="AH420" s="119"/>
      <c r="AI420" s="176"/>
      <c r="AJ420" s="121"/>
      <c r="AK420" s="25" t="str">
        <f t="shared" si="503"/>
        <v xml:space="preserve">         </v>
      </c>
      <c r="AL420" s="122" t="str">
        <f t="shared" si="504"/>
        <v>هیچکدام</v>
      </c>
      <c r="AM420" s="74" t="str">
        <f t="shared" si="505"/>
        <v>7.هیچکدام</v>
      </c>
      <c r="AN420" s="122" t="str">
        <f>IF(G420=0,"نامعلوم",'1.مشخصات مرکز'!$D$2-G420)</f>
        <v>نامعلوم</v>
      </c>
      <c r="AO420" s="123" t="str">
        <f t="shared" si="440"/>
        <v>نامعلوم</v>
      </c>
      <c r="AP420" s="177"/>
      <c r="AQ420" s="178"/>
      <c r="AR420" s="203"/>
      <c r="AS420" s="127" t="str">
        <f t="shared" si="506"/>
        <v>خیر</v>
      </c>
      <c r="AT420" s="128"/>
      <c r="AU420" s="179"/>
      <c r="AV420" s="180"/>
      <c r="AW420" s="180"/>
      <c r="AX420" s="181"/>
      <c r="AY420" s="182"/>
      <c r="AZ420" s="183"/>
      <c r="BA420" s="201"/>
      <c r="BB420" s="132"/>
      <c r="BC420" s="133"/>
      <c r="BD420" s="134"/>
      <c r="BE420" s="184"/>
      <c r="BF420" s="183"/>
      <c r="BG420" s="201"/>
      <c r="BH420" s="182"/>
      <c r="BI420" s="183"/>
      <c r="BJ420" s="201"/>
      <c r="BK420" s="179"/>
      <c r="BL420" s="185"/>
      <c r="BM420" s="186"/>
      <c r="BN420" s="186"/>
      <c r="BO420" s="187"/>
      <c r="BP420" s="180"/>
      <c r="BQ420" s="180"/>
      <c r="BR420" s="181"/>
      <c r="BS420" s="142" t="str">
        <f t="shared" si="441"/>
        <v>خیر</v>
      </c>
      <c r="BT420" s="188">
        <f t="shared" si="442"/>
        <v>0</v>
      </c>
      <c r="BU420" s="200" t="str">
        <f t="shared" si="443"/>
        <v xml:space="preserve"> </v>
      </c>
      <c r="BV420" s="145" t="str">
        <f t="shared" si="507"/>
        <v xml:space="preserve"> </v>
      </c>
      <c r="BW420" s="189">
        <f t="shared" si="444"/>
        <v>0</v>
      </c>
      <c r="BX420" s="190" t="str">
        <f t="shared" si="445"/>
        <v xml:space="preserve"> </v>
      </c>
      <c r="BY420" s="148" t="str">
        <f t="shared" si="446"/>
        <v xml:space="preserve"> </v>
      </c>
      <c r="BZ420" s="191">
        <f t="shared" si="447"/>
        <v>0</v>
      </c>
      <c r="CA420" s="192" t="str">
        <f t="shared" si="448"/>
        <v xml:space="preserve"> </v>
      </c>
      <c r="CB420" s="193" t="str">
        <f t="shared" si="449"/>
        <v xml:space="preserve"> </v>
      </c>
      <c r="CC420" s="194">
        <f t="shared" si="450"/>
        <v>0</v>
      </c>
      <c r="CD420" s="195" t="str">
        <f t="shared" si="451"/>
        <v xml:space="preserve"> </v>
      </c>
      <c r="CE420" s="154" t="str">
        <f t="shared" si="452"/>
        <v xml:space="preserve"> </v>
      </c>
      <c r="CF420" s="196">
        <f t="shared" si="453"/>
        <v>0</v>
      </c>
      <c r="CG420" s="197" t="str">
        <f t="shared" si="454"/>
        <v xml:space="preserve"> </v>
      </c>
      <c r="CH420" s="157" t="str">
        <f t="shared" si="455"/>
        <v xml:space="preserve"> </v>
      </c>
      <c r="CI420" s="191">
        <f t="shared" si="456"/>
        <v>0</v>
      </c>
      <c r="CJ420" s="192" t="str">
        <f t="shared" si="457"/>
        <v xml:space="preserve"> </v>
      </c>
      <c r="CK420" s="151" t="str">
        <f t="shared" si="458"/>
        <v xml:space="preserve"> </v>
      </c>
      <c r="CL420" s="198">
        <f t="shared" si="459"/>
        <v>0</v>
      </c>
      <c r="CM420" s="197" t="str">
        <f t="shared" si="460"/>
        <v xml:space="preserve"> </v>
      </c>
      <c r="CN420" s="159" t="str">
        <f t="shared" si="461"/>
        <v xml:space="preserve"> </v>
      </c>
      <c r="CO420" s="194">
        <f t="shared" si="462"/>
        <v>0</v>
      </c>
      <c r="CP420" s="195" t="str">
        <f t="shared" si="463"/>
        <v xml:space="preserve"> </v>
      </c>
      <c r="CQ420" s="160" t="str">
        <f t="shared" si="464"/>
        <v xml:space="preserve"> </v>
      </c>
      <c r="CR420" s="161">
        <f t="shared" si="465"/>
        <v>0</v>
      </c>
      <c r="CS420" s="144" t="str">
        <f t="shared" si="466"/>
        <v xml:space="preserve"> </v>
      </c>
      <c r="CT420" s="145" t="str">
        <f t="shared" si="467"/>
        <v xml:space="preserve"> </v>
      </c>
      <c r="CU420" s="144" t="str">
        <f t="shared" si="468"/>
        <v>خیر</v>
      </c>
      <c r="CV420" s="162" t="str">
        <f t="shared" si="469"/>
        <v>ارائه نشده است.</v>
      </c>
      <c r="CW420" s="199">
        <f t="shared" si="470"/>
        <v>0</v>
      </c>
      <c r="CX420" s="164"/>
      <c r="CY420" s="164"/>
      <c r="CZ420" s="164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>
        <f t="shared" si="471"/>
        <v>0</v>
      </c>
      <c r="DP420" s="165">
        <f t="shared" si="472"/>
        <v>0</v>
      </c>
      <c r="DQ420" s="165">
        <f t="shared" si="473"/>
        <v>0</v>
      </c>
      <c r="DR420" s="165">
        <f t="shared" si="474"/>
        <v>0</v>
      </c>
      <c r="DS420" s="165">
        <f t="shared" si="475"/>
        <v>0</v>
      </c>
      <c r="DT420" s="165">
        <f t="shared" si="476"/>
        <v>0</v>
      </c>
      <c r="DU420" s="165">
        <f t="shared" si="477"/>
        <v>0</v>
      </c>
      <c r="DV420" s="165">
        <f t="shared" si="478"/>
        <v>0</v>
      </c>
      <c r="DW420" s="165">
        <f t="shared" si="479"/>
        <v>0</v>
      </c>
      <c r="DX420" s="165">
        <f t="shared" si="480"/>
        <v>0</v>
      </c>
      <c r="DY420" s="165">
        <f t="shared" si="481"/>
        <v>0</v>
      </c>
      <c r="DZ420" s="165">
        <f t="shared" si="482"/>
        <v>0</v>
      </c>
      <c r="EA420" s="165">
        <f t="shared" si="483"/>
        <v>0</v>
      </c>
      <c r="EB420" s="165">
        <f t="shared" si="484"/>
        <v>0</v>
      </c>
      <c r="EC420" s="165">
        <f t="shared" si="485"/>
        <v>0</v>
      </c>
      <c r="ED420" s="165">
        <f t="shared" si="486"/>
        <v>0</v>
      </c>
      <c r="EE420" s="165" t="str">
        <f t="shared" si="487"/>
        <v/>
      </c>
      <c r="EF420" s="165" t="str">
        <f t="shared" si="488"/>
        <v/>
      </c>
      <c r="EG420" s="165" t="str">
        <f t="shared" si="489"/>
        <v/>
      </c>
      <c r="EH420" s="165" t="str">
        <f t="shared" si="490"/>
        <v/>
      </c>
      <c r="EI420" s="165" t="str">
        <f t="shared" si="491"/>
        <v/>
      </c>
      <c r="EJ420" s="165" t="str">
        <f t="shared" si="492"/>
        <v/>
      </c>
      <c r="EK420" s="165" t="str">
        <f t="shared" si="493"/>
        <v/>
      </c>
      <c r="EL420" s="165" t="str">
        <f t="shared" si="494"/>
        <v/>
      </c>
      <c r="EM420" s="165" t="e">
        <f>IF(#REF!="بله","FSW","")</f>
        <v>#REF!</v>
      </c>
      <c r="EN420" s="165" t="str">
        <f t="shared" si="495"/>
        <v/>
      </c>
      <c r="EO420" s="165" t="str">
        <f t="shared" si="496"/>
        <v/>
      </c>
      <c r="EP420" s="165" t="str">
        <f t="shared" si="497"/>
        <v/>
      </c>
      <c r="EQ420" s="165" t="str">
        <f t="shared" si="508"/>
        <v/>
      </c>
      <c r="ER420" s="165" t="str">
        <f t="shared" si="509"/>
        <v/>
      </c>
      <c r="ES420" s="165"/>
      <c r="ET420" s="165" t="str">
        <f t="shared" si="510"/>
        <v/>
      </c>
      <c r="EU420" s="165" t="str">
        <f t="shared" si="498"/>
        <v/>
      </c>
      <c r="EV420" s="165" t="str">
        <f t="shared" si="499"/>
        <v xml:space="preserve"> </v>
      </c>
      <c r="EW420" s="165" t="str">
        <f t="shared" si="500"/>
        <v>هیچکدام</v>
      </c>
      <c r="EX420" s="165" t="str">
        <f t="shared" si="501"/>
        <v xml:space="preserve"> </v>
      </c>
      <c r="EY420" s="165"/>
      <c r="EZ420" s="165" t="str">
        <f t="shared" si="511"/>
        <v xml:space="preserve"> </v>
      </c>
      <c r="FA420" s="165" t="str">
        <f t="shared" si="502"/>
        <v>هیچکدام</v>
      </c>
      <c r="FB420" s="165"/>
      <c r="FC420" s="165"/>
      <c r="FD420" s="165"/>
      <c r="FE420" s="165"/>
      <c r="FG420" s="165"/>
      <c r="FH420" s="165"/>
      <c r="FI420" s="165"/>
      <c r="FJ420" s="165"/>
      <c r="FK420" s="165"/>
      <c r="FL420" s="165"/>
      <c r="FM420" s="165"/>
      <c r="FN420" s="165"/>
      <c r="FO420" s="165"/>
      <c r="FP420" s="165"/>
      <c r="FQ420" s="165"/>
    </row>
    <row r="421" spans="1:173" s="166" customFormat="1" ht="11.65" x14ac:dyDescent="0.35">
      <c r="A421" s="167">
        <v>420</v>
      </c>
      <c r="B421" s="105"/>
      <c r="C421" s="168"/>
      <c r="D421" s="169"/>
      <c r="E421" s="170"/>
      <c r="F421" s="202"/>
      <c r="G421" s="169"/>
      <c r="H421" s="106"/>
      <c r="I421" s="169"/>
      <c r="J421" s="171"/>
      <c r="K421" s="172"/>
      <c r="L421" s="173"/>
      <c r="M421" s="171"/>
      <c r="N421" s="172"/>
      <c r="O421" s="111">
        <f t="shared" si="512"/>
        <v>1398</v>
      </c>
      <c r="P421" s="174"/>
      <c r="Q421" s="175"/>
      <c r="R421" s="175"/>
      <c r="S421" s="217"/>
      <c r="T421" s="114"/>
      <c r="U421" s="115"/>
      <c r="V421" s="116"/>
      <c r="W421" s="117"/>
      <c r="X421" s="117"/>
      <c r="Y421" s="176"/>
      <c r="Z421" s="117"/>
      <c r="AA421" s="117"/>
      <c r="AB421" s="117"/>
      <c r="AC421" s="117"/>
      <c r="AD421" s="117"/>
      <c r="AE421" s="117"/>
      <c r="AF421" s="117"/>
      <c r="AG421" s="118"/>
      <c r="AH421" s="119"/>
      <c r="AI421" s="176"/>
      <c r="AJ421" s="121"/>
      <c r="AK421" s="25" t="str">
        <f t="shared" si="503"/>
        <v xml:space="preserve">         </v>
      </c>
      <c r="AL421" s="122" t="str">
        <f t="shared" si="504"/>
        <v>هیچکدام</v>
      </c>
      <c r="AM421" s="74" t="str">
        <f t="shared" si="505"/>
        <v>7.هیچکدام</v>
      </c>
      <c r="AN421" s="122" t="str">
        <f>IF(G421=0,"نامعلوم",'1.مشخصات مرکز'!$D$2-G421)</f>
        <v>نامعلوم</v>
      </c>
      <c r="AO421" s="123" t="str">
        <f t="shared" si="440"/>
        <v>نامعلوم</v>
      </c>
      <c r="AP421" s="177"/>
      <c r="AQ421" s="178"/>
      <c r="AR421" s="203"/>
      <c r="AS421" s="127" t="str">
        <f t="shared" si="506"/>
        <v>خیر</v>
      </c>
      <c r="AT421" s="128"/>
      <c r="AU421" s="179"/>
      <c r="AV421" s="180"/>
      <c r="AW421" s="180"/>
      <c r="AX421" s="181"/>
      <c r="AY421" s="182"/>
      <c r="AZ421" s="183"/>
      <c r="BA421" s="201"/>
      <c r="BB421" s="132"/>
      <c r="BC421" s="133"/>
      <c r="BD421" s="134"/>
      <c r="BE421" s="184"/>
      <c r="BF421" s="183"/>
      <c r="BG421" s="201"/>
      <c r="BH421" s="182"/>
      <c r="BI421" s="183"/>
      <c r="BJ421" s="201"/>
      <c r="BK421" s="179"/>
      <c r="BL421" s="185"/>
      <c r="BM421" s="186"/>
      <c r="BN421" s="186"/>
      <c r="BO421" s="187"/>
      <c r="BP421" s="180"/>
      <c r="BQ421" s="180"/>
      <c r="BR421" s="181"/>
      <c r="BS421" s="142" t="str">
        <f t="shared" si="441"/>
        <v>خیر</v>
      </c>
      <c r="BT421" s="188">
        <f t="shared" si="442"/>
        <v>0</v>
      </c>
      <c r="BU421" s="200" t="str">
        <f t="shared" si="443"/>
        <v xml:space="preserve"> </v>
      </c>
      <c r="BV421" s="145" t="str">
        <f t="shared" si="507"/>
        <v xml:space="preserve"> </v>
      </c>
      <c r="BW421" s="189">
        <f t="shared" si="444"/>
        <v>0</v>
      </c>
      <c r="BX421" s="190" t="str">
        <f t="shared" si="445"/>
        <v xml:space="preserve"> </v>
      </c>
      <c r="BY421" s="148" t="str">
        <f t="shared" si="446"/>
        <v xml:space="preserve"> </v>
      </c>
      <c r="BZ421" s="191">
        <f t="shared" si="447"/>
        <v>0</v>
      </c>
      <c r="CA421" s="192" t="str">
        <f t="shared" si="448"/>
        <v xml:space="preserve"> </v>
      </c>
      <c r="CB421" s="193" t="str">
        <f t="shared" si="449"/>
        <v xml:space="preserve"> </v>
      </c>
      <c r="CC421" s="194">
        <f t="shared" si="450"/>
        <v>0</v>
      </c>
      <c r="CD421" s="195" t="str">
        <f t="shared" si="451"/>
        <v xml:space="preserve"> </v>
      </c>
      <c r="CE421" s="154" t="str">
        <f t="shared" si="452"/>
        <v xml:space="preserve"> </v>
      </c>
      <c r="CF421" s="196">
        <f t="shared" si="453"/>
        <v>0</v>
      </c>
      <c r="CG421" s="197" t="str">
        <f t="shared" si="454"/>
        <v xml:space="preserve"> </v>
      </c>
      <c r="CH421" s="157" t="str">
        <f t="shared" si="455"/>
        <v xml:space="preserve"> </v>
      </c>
      <c r="CI421" s="191">
        <f t="shared" si="456"/>
        <v>0</v>
      </c>
      <c r="CJ421" s="192" t="str">
        <f t="shared" si="457"/>
        <v xml:space="preserve"> </v>
      </c>
      <c r="CK421" s="151" t="str">
        <f t="shared" si="458"/>
        <v xml:space="preserve"> </v>
      </c>
      <c r="CL421" s="198">
        <f t="shared" si="459"/>
        <v>0</v>
      </c>
      <c r="CM421" s="197" t="str">
        <f t="shared" si="460"/>
        <v xml:space="preserve"> </v>
      </c>
      <c r="CN421" s="159" t="str">
        <f t="shared" si="461"/>
        <v xml:space="preserve"> </v>
      </c>
      <c r="CO421" s="194">
        <f t="shared" si="462"/>
        <v>0</v>
      </c>
      <c r="CP421" s="195" t="str">
        <f t="shared" si="463"/>
        <v xml:space="preserve"> </v>
      </c>
      <c r="CQ421" s="160" t="str">
        <f t="shared" si="464"/>
        <v xml:space="preserve"> </v>
      </c>
      <c r="CR421" s="161">
        <f t="shared" si="465"/>
        <v>0</v>
      </c>
      <c r="CS421" s="144" t="str">
        <f t="shared" si="466"/>
        <v xml:space="preserve"> </v>
      </c>
      <c r="CT421" s="145" t="str">
        <f t="shared" si="467"/>
        <v xml:space="preserve"> </v>
      </c>
      <c r="CU421" s="144" t="str">
        <f t="shared" si="468"/>
        <v>خیر</v>
      </c>
      <c r="CV421" s="162" t="str">
        <f t="shared" si="469"/>
        <v>ارائه نشده است.</v>
      </c>
      <c r="CW421" s="199">
        <f t="shared" si="470"/>
        <v>0</v>
      </c>
      <c r="CX421" s="164"/>
      <c r="CY421" s="164"/>
      <c r="CZ421" s="164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>
        <f t="shared" si="471"/>
        <v>0</v>
      </c>
      <c r="DP421" s="165">
        <f t="shared" si="472"/>
        <v>0</v>
      </c>
      <c r="DQ421" s="165">
        <f t="shared" si="473"/>
        <v>0</v>
      </c>
      <c r="DR421" s="165">
        <f t="shared" si="474"/>
        <v>0</v>
      </c>
      <c r="DS421" s="165">
        <f t="shared" si="475"/>
        <v>0</v>
      </c>
      <c r="DT421" s="165">
        <f t="shared" si="476"/>
        <v>0</v>
      </c>
      <c r="DU421" s="165">
        <f t="shared" si="477"/>
        <v>0</v>
      </c>
      <c r="DV421" s="165">
        <f t="shared" si="478"/>
        <v>0</v>
      </c>
      <c r="DW421" s="165">
        <f t="shared" si="479"/>
        <v>0</v>
      </c>
      <c r="DX421" s="165">
        <f t="shared" si="480"/>
        <v>0</v>
      </c>
      <c r="DY421" s="165">
        <f t="shared" si="481"/>
        <v>0</v>
      </c>
      <c r="DZ421" s="165">
        <f t="shared" si="482"/>
        <v>0</v>
      </c>
      <c r="EA421" s="165">
        <f t="shared" si="483"/>
        <v>0</v>
      </c>
      <c r="EB421" s="165">
        <f t="shared" si="484"/>
        <v>0</v>
      </c>
      <c r="EC421" s="165">
        <f t="shared" si="485"/>
        <v>0</v>
      </c>
      <c r="ED421" s="165">
        <f t="shared" si="486"/>
        <v>0</v>
      </c>
      <c r="EE421" s="165" t="str">
        <f t="shared" si="487"/>
        <v/>
      </c>
      <c r="EF421" s="165" t="str">
        <f t="shared" si="488"/>
        <v/>
      </c>
      <c r="EG421" s="165" t="str">
        <f t="shared" si="489"/>
        <v/>
      </c>
      <c r="EH421" s="165" t="str">
        <f t="shared" si="490"/>
        <v/>
      </c>
      <c r="EI421" s="165" t="str">
        <f t="shared" si="491"/>
        <v/>
      </c>
      <c r="EJ421" s="165" t="str">
        <f t="shared" si="492"/>
        <v/>
      </c>
      <c r="EK421" s="165" t="str">
        <f t="shared" si="493"/>
        <v/>
      </c>
      <c r="EL421" s="165" t="str">
        <f t="shared" si="494"/>
        <v/>
      </c>
      <c r="EM421" s="165" t="e">
        <f>IF(#REF!="بله","FSW","")</f>
        <v>#REF!</v>
      </c>
      <c r="EN421" s="165" t="str">
        <f t="shared" si="495"/>
        <v/>
      </c>
      <c r="EO421" s="165" t="str">
        <f t="shared" si="496"/>
        <v/>
      </c>
      <c r="EP421" s="165" t="str">
        <f t="shared" si="497"/>
        <v/>
      </c>
      <c r="EQ421" s="165" t="str">
        <f t="shared" si="508"/>
        <v/>
      </c>
      <c r="ER421" s="165" t="str">
        <f t="shared" si="509"/>
        <v/>
      </c>
      <c r="ES421" s="165"/>
      <c r="ET421" s="165" t="str">
        <f t="shared" si="510"/>
        <v/>
      </c>
      <c r="EU421" s="165" t="str">
        <f t="shared" si="498"/>
        <v/>
      </c>
      <c r="EV421" s="165" t="str">
        <f t="shared" si="499"/>
        <v xml:space="preserve"> </v>
      </c>
      <c r="EW421" s="165" t="str">
        <f t="shared" si="500"/>
        <v>هیچکدام</v>
      </c>
      <c r="EX421" s="165" t="str">
        <f t="shared" si="501"/>
        <v xml:space="preserve"> </v>
      </c>
      <c r="EY421" s="165"/>
      <c r="EZ421" s="165" t="str">
        <f t="shared" si="511"/>
        <v xml:space="preserve"> </v>
      </c>
      <c r="FA421" s="165" t="str">
        <f t="shared" si="502"/>
        <v>هیچکدام</v>
      </c>
      <c r="FB421" s="165"/>
      <c r="FC421" s="165"/>
      <c r="FD421" s="165"/>
      <c r="FE421" s="165"/>
      <c r="FG421" s="165"/>
      <c r="FH421" s="165"/>
      <c r="FI421" s="165"/>
      <c r="FJ421" s="165"/>
      <c r="FK421" s="165"/>
      <c r="FL421" s="165"/>
      <c r="FM421" s="165"/>
      <c r="FN421" s="165"/>
      <c r="FO421" s="165"/>
      <c r="FP421" s="165"/>
      <c r="FQ421" s="165"/>
    </row>
    <row r="422" spans="1:173" s="166" customFormat="1" ht="11.65" x14ac:dyDescent="0.35">
      <c r="A422" s="167">
        <v>421</v>
      </c>
      <c r="B422" s="105"/>
      <c r="C422" s="168"/>
      <c r="D422" s="169"/>
      <c r="E422" s="170"/>
      <c r="F422" s="202"/>
      <c r="G422" s="169"/>
      <c r="H422" s="106"/>
      <c r="I422" s="169"/>
      <c r="J422" s="171"/>
      <c r="K422" s="172"/>
      <c r="L422" s="173"/>
      <c r="M422" s="171"/>
      <c r="N422" s="172"/>
      <c r="O422" s="111">
        <f t="shared" si="512"/>
        <v>1398</v>
      </c>
      <c r="P422" s="174"/>
      <c r="Q422" s="175"/>
      <c r="R422" s="175"/>
      <c r="S422" s="217"/>
      <c r="T422" s="114"/>
      <c r="U422" s="115"/>
      <c r="V422" s="116"/>
      <c r="W422" s="117"/>
      <c r="X422" s="117"/>
      <c r="Y422" s="176"/>
      <c r="Z422" s="117"/>
      <c r="AA422" s="117"/>
      <c r="AB422" s="117"/>
      <c r="AC422" s="117"/>
      <c r="AD422" s="117"/>
      <c r="AE422" s="117"/>
      <c r="AF422" s="117"/>
      <c r="AG422" s="118"/>
      <c r="AH422" s="119"/>
      <c r="AI422" s="176"/>
      <c r="AJ422" s="121"/>
      <c r="AK422" s="25" t="str">
        <f t="shared" si="503"/>
        <v xml:space="preserve">         </v>
      </c>
      <c r="AL422" s="122" t="str">
        <f t="shared" si="504"/>
        <v>هیچکدام</v>
      </c>
      <c r="AM422" s="74" t="str">
        <f t="shared" si="505"/>
        <v>7.هیچکدام</v>
      </c>
      <c r="AN422" s="122" t="str">
        <f>IF(G422=0,"نامعلوم",'1.مشخصات مرکز'!$D$2-G422)</f>
        <v>نامعلوم</v>
      </c>
      <c r="AO422" s="123" t="str">
        <f t="shared" si="440"/>
        <v>نامعلوم</v>
      </c>
      <c r="AP422" s="177"/>
      <c r="AQ422" s="178"/>
      <c r="AR422" s="203"/>
      <c r="AS422" s="127" t="str">
        <f t="shared" si="506"/>
        <v>خیر</v>
      </c>
      <c r="AT422" s="128"/>
      <c r="AU422" s="179"/>
      <c r="AV422" s="180"/>
      <c r="AW422" s="180"/>
      <c r="AX422" s="181"/>
      <c r="AY422" s="182"/>
      <c r="AZ422" s="183"/>
      <c r="BA422" s="201"/>
      <c r="BB422" s="132"/>
      <c r="BC422" s="133"/>
      <c r="BD422" s="134"/>
      <c r="BE422" s="184"/>
      <c r="BF422" s="183"/>
      <c r="BG422" s="201"/>
      <c r="BH422" s="182"/>
      <c r="BI422" s="183"/>
      <c r="BJ422" s="201"/>
      <c r="BK422" s="179"/>
      <c r="BL422" s="185"/>
      <c r="BM422" s="186"/>
      <c r="BN422" s="186"/>
      <c r="BO422" s="187"/>
      <c r="BP422" s="180"/>
      <c r="BQ422" s="180"/>
      <c r="BR422" s="181"/>
      <c r="BS422" s="142" t="str">
        <f t="shared" si="441"/>
        <v>خیر</v>
      </c>
      <c r="BT422" s="188">
        <f t="shared" si="442"/>
        <v>0</v>
      </c>
      <c r="BU422" s="200" t="str">
        <f t="shared" si="443"/>
        <v xml:space="preserve"> </v>
      </c>
      <c r="BV422" s="145" t="str">
        <f t="shared" si="507"/>
        <v xml:space="preserve"> </v>
      </c>
      <c r="BW422" s="189">
        <f t="shared" si="444"/>
        <v>0</v>
      </c>
      <c r="BX422" s="190" t="str">
        <f t="shared" si="445"/>
        <v xml:space="preserve"> </v>
      </c>
      <c r="BY422" s="148" t="str">
        <f t="shared" si="446"/>
        <v xml:space="preserve"> </v>
      </c>
      <c r="BZ422" s="191">
        <f t="shared" si="447"/>
        <v>0</v>
      </c>
      <c r="CA422" s="192" t="str">
        <f t="shared" si="448"/>
        <v xml:space="preserve"> </v>
      </c>
      <c r="CB422" s="193" t="str">
        <f t="shared" si="449"/>
        <v xml:space="preserve"> </v>
      </c>
      <c r="CC422" s="194">
        <f t="shared" si="450"/>
        <v>0</v>
      </c>
      <c r="CD422" s="195" t="str">
        <f t="shared" si="451"/>
        <v xml:space="preserve"> </v>
      </c>
      <c r="CE422" s="154" t="str">
        <f t="shared" si="452"/>
        <v xml:space="preserve"> </v>
      </c>
      <c r="CF422" s="196">
        <f t="shared" si="453"/>
        <v>0</v>
      </c>
      <c r="CG422" s="197" t="str">
        <f t="shared" si="454"/>
        <v xml:space="preserve"> </v>
      </c>
      <c r="CH422" s="157" t="str">
        <f t="shared" si="455"/>
        <v xml:space="preserve"> </v>
      </c>
      <c r="CI422" s="191">
        <f t="shared" si="456"/>
        <v>0</v>
      </c>
      <c r="CJ422" s="192" t="str">
        <f t="shared" si="457"/>
        <v xml:space="preserve"> </v>
      </c>
      <c r="CK422" s="151" t="str">
        <f t="shared" si="458"/>
        <v xml:space="preserve"> </v>
      </c>
      <c r="CL422" s="198">
        <f t="shared" si="459"/>
        <v>0</v>
      </c>
      <c r="CM422" s="197" t="str">
        <f t="shared" si="460"/>
        <v xml:space="preserve"> </v>
      </c>
      <c r="CN422" s="159" t="str">
        <f t="shared" si="461"/>
        <v xml:space="preserve"> </v>
      </c>
      <c r="CO422" s="194">
        <f t="shared" si="462"/>
        <v>0</v>
      </c>
      <c r="CP422" s="195" t="str">
        <f t="shared" si="463"/>
        <v xml:space="preserve"> </v>
      </c>
      <c r="CQ422" s="160" t="str">
        <f t="shared" si="464"/>
        <v xml:space="preserve"> </v>
      </c>
      <c r="CR422" s="161">
        <f t="shared" si="465"/>
        <v>0</v>
      </c>
      <c r="CS422" s="144" t="str">
        <f t="shared" si="466"/>
        <v xml:space="preserve"> </v>
      </c>
      <c r="CT422" s="145" t="str">
        <f t="shared" si="467"/>
        <v xml:space="preserve"> </v>
      </c>
      <c r="CU422" s="144" t="str">
        <f t="shared" si="468"/>
        <v>خیر</v>
      </c>
      <c r="CV422" s="162" t="str">
        <f t="shared" si="469"/>
        <v>ارائه نشده است.</v>
      </c>
      <c r="CW422" s="199">
        <f t="shared" si="470"/>
        <v>0</v>
      </c>
      <c r="CX422" s="164"/>
      <c r="CY422" s="164"/>
      <c r="CZ422" s="164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>
        <f t="shared" si="471"/>
        <v>0</v>
      </c>
      <c r="DP422" s="165">
        <f t="shared" si="472"/>
        <v>0</v>
      </c>
      <c r="DQ422" s="165">
        <f t="shared" si="473"/>
        <v>0</v>
      </c>
      <c r="DR422" s="165">
        <f t="shared" si="474"/>
        <v>0</v>
      </c>
      <c r="DS422" s="165">
        <f t="shared" si="475"/>
        <v>0</v>
      </c>
      <c r="DT422" s="165">
        <f t="shared" si="476"/>
        <v>0</v>
      </c>
      <c r="DU422" s="165">
        <f t="shared" si="477"/>
        <v>0</v>
      </c>
      <c r="DV422" s="165">
        <f t="shared" si="478"/>
        <v>0</v>
      </c>
      <c r="DW422" s="165">
        <f t="shared" si="479"/>
        <v>0</v>
      </c>
      <c r="DX422" s="165">
        <f t="shared" si="480"/>
        <v>0</v>
      </c>
      <c r="DY422" s="165">
        <f t="shared" si="481"/>
        <v>0</v>
      </c>
      <c r="DZ422" s="165">
        <f t="shared" si="482"/>
        <v>0</v>
      </c>
      <c r="EA422" s="165">
        <f t="shared" si="483"/>
        <v>0</v>
      </c>
      <c r="EB422" s="165">
        <f t="shared" si="484"/>
        <v>0</v>
      </c>
      <c r="EC422" s="165">
        <f t="shared" si="485"/>
        <v>0</v>
      </c>
      <c r="ED422" s="165">
        <f t="shared" si="486"/>
        <v>0</v>
      </c>
      <c r="EE422" s="165" t="str">
        <f t="shared" si="487"/>
        <v/>
      </c>
      <c r="EF422" s="165" t="str">
        <f t="shared" si="488"/>
        <v/>
      </c>
      <c r="EG422" s="165" t="str">
        <f t="shared" si="489"/>
        <v/>
      </c>
      <c r="EH422" s="165" t="str">
        <f t="shared" si="490"/>
        <v/>
      </c>
      <c r="EI422" s="165" t="str">
        <f t="shared" si="491"/>
        <v/>
      </c>
      <c r="EJ422" s="165" t="str">
        <f t="shared" si="492"/>
        <v/>
      </c>
      <c r="EK422" s="165" t="str">
        <f t="shared" si="493"/>
        <v/>
      </c>
      <c r="EL422" s="165" t="str">
        <f t="shared" si="494"/>
        <v/>
      </c>
      <c r="EM422" s="165" t="e">
        <f>IF(#REF!="بله","FSW","")</f>
        <v>#REF!</v>
      </c>
      <c r="EN422" s="165" t="str">
        <f t="shared" si="495"/>
        <v/>
      </c>
      <c r="EO422" s="165" t="str">
        <f t="shared" si="496"/>
        <v/>
      </c>
      <c r="EP422" s="165" t="str">
        <f t="shared" si="497"/>
        <v/>
      </c>
      <c r="EQ422" s="165" t="str">
        <f t="shared" si="508"/>
        <v/>
      </c>
      <c r="ER422" s="165" t="str">
        <f t="shared" si="509"/>
        <v/>
      </c>
      <c r="ES422" s="165"/>
      <c r="ET422" s="165" t="str">
        <f t="shared" si="510"/>
        <v/>
      </c>
      <c r="EU422" s="165" t="str">
        <f t="shared" si="498"/>
        <v/>
      </c>
      <c r="EV422" s="165" t="str">
        <f t="shared" si="499"/>
        <v xml:space="preserve"> </v>
      </c>
      <c r="EW422" s="165" t="str">
        <f t="shared" si="500"/>
        <v>هیچکدام</v>
      </c>
      <c r="EX422" s="165" t="str">
        <f t="shared" si="501"/>
        <v xml:space="preserve"> </v>
      </c>
      <c r="EY422" s="165"/>
      <c r="EZ422" s="165" t="str">
        <f t="shared" si="511"/>
        <v xml:space="preserve"> </v>
      </c>
      <c r="FA422" s="165" t="str">
        <f t="shared" si="502"/>
        <v>هیچکدام</v>
      </c>
      <c r="FB422" s="165"/>
      <c r="FC422" s="165"/>
      <c r="FD422" s="165"/>
      <c r="FE422" s="165"/>
      <c r="FG422" s="165"/>
      <c r="FH422" s="165"/>
      <c r="FI422" s="165"/>
      <c r="FJ422" s="165"/>
      <c r="FK422" s="165"/>
      <c r="FL422" s="165"/>
      <c r="FM422" s="165"/>
      <c r="FN422" s="165"/>
      <c r="FO422" s="165"/>
      <c r="FP422" s="165"/>
      <c r="FQ422" s="165"/>
    </row>
    <row r="423" spans="1:173" s="166" customFormat="1" ht="11.65" x14ac:dyDescent="0.35">
      <c r="A423" s="167">
        <v>422</v>
      </c>
      <c r="B423" s="105"/>
      <c r="C423" s="168"/>
      <c r="D423" s="169"/>
      <c r="E423" s="170"/>
      <c r="F423" s="202"/>
      <c r="G423" s="169"/>
      <c r="H423" s="106"/>
      <c r="I423" s="169"/>
      <c r="J423" s="171"/>
      <c r="K423" s="172"/>
      <c r="L423" s="173"/>
      <c r="M423" s="171"/>
      <c r="N423" s="172"/>
      <c r="O423" s="111">
        <f t="shared" si="512"/>
        <v>1398</v>
      </c>
      <c r="P423" s="174"/>
      <c r="Q423" s="175"/>
      <c r="R423" s="175"/>
      <c r="S423" s="217"/>
      <c r="T423" s="114"/>
      <c r="U423" s="115"/>
      <c r="V423" s="116"/>
      <c r="W423" s="117"/>
      <c r="X423" s="117"/>
      <c r="Y423" s="176"/>
      <c r="Z423" s="117"/>
      <c r="AA423" s="117"/>
      <c r="AB423" s="117"/>
      <c r="AC423" s="117"/>
      <c r="AD423" s="117"/>
      <c r="AE423" s="117"/>
      <c r="AF423" s="117"/>
      <c r="AG423" s="118"/>
      <c r="AH423" s="119"/>
      <c r="AI423" s="176"/>
      <c r="AJ423" s="121"/>
      <c r="AK423" s="25" t="str">
        <f t="shared" si="503"/>
        <v xml:space="preserve">         </v>
      </c>
      <c r="AL423" s="122" t="str">
        <f t="shared" si="504"/>
        <v>هیچکدام</v>
      </c>
      <c r="AM423" s="74" t="str">
        <f t="shared" si="505"/>
        <v>7.هیچکدام</v>
      </c>
      <c r="AN423" s="122" t="str">
        <f>IF(G423=0,"نامعلوم",'1.مشخصات مرکز'!$D$2-G423)</f>
        <v>نامعلوم</v>
      </c>
      <c r="AO423" s="123" t="str">
        <f t="shared" si="440"/>
        <v>نامعلوم</v>
      </c>
      <c r="AP423" s="177"/>
      <c r="AQ423" s="178"/>
      <c r="AR423" s="203"/>
      <c r="AS423" s="127" t="str">
        <f t="shared" si="506"/>
        <v>خیر</v>
      </c>
      <c r="AT423" s="128"/>
      <c r="AU423" s="179"/>
      <c r="AV423" s="180"/>
      <c r="AW423" s="180"/>
      <c r="AX423" s="181"/>
      <c r="AY423" s="182"/>
      <c r="AZ423" s="183"/>
      <c r="BA423" s="201"/>
      <c r="BB423" s="132"/>
      <c r="BC423" s="133"/>
      <c r="BD423" s="134"/>
      <c r="BE423" s="184"/>
      <c r="BF423" s="183"/>
      <c r="BG423" s="201"/>
      <c r="BH423" s="182"/>
      <c r="BI423" s="183"/>
      <c r="BJ423" s="201"/>
      <c r="BK423" s="179"/>
      <c r="BL423" s="185"/>
      <c r="BM423" s="186"/>
      <c r="BN423" s="186"/>
      <c r="BO423" s="187"/>
      <c r="BP423" s="180"/>
      <c r="BQ423" s="180"/>
      <c r="BR423" s="181"/>
      <c r="BS423" s="142" t="str">
        <f t="shared" si="441"/>
        <v>خیر</v>
      </c>
      <c r="BT423" s="188">
        <f t="shared" si="442"/>
        <v>0</v>
      </c>
      <c r="BU423" s="200" t="str">
        <f t="shared" si="443"/>
        <v xml:space="preserve"> </v>
      </c>
      <c r="BV423" s="145" t="str">
        <f t="shared" si="507"/>
        <v xml:space="preserve"> </v>
      </c>
      <c r="BW423" s="189">
        <f t="shared" si="444"/>
        <v>0</v>
      </c>
      <c r="BX423" s="190" t="str">
        <f t="shared" si="445"/>
        <v xml:space="preserve"> </v>
      </c>
      <c r="BY423" s="148" t="str">
        <f t="shared" si="446"/>
        <v xml:space="preserve"> </v>
      </c>
      <c r="BZ423" s="191">
        <f t="shared" si="447"/>
        <v>0</v>
      </c>
      <c r="CA423" s="192" t="str">
        <f t="shared" si="448"/>
        <v xml:space="preserve"> </v>
      </c>
      <c r="CB423" s="193" t="str">
        <f t="shared" si="449"/>
        <v xml:space="preserve"> </v>
      </c>
      <c r="CC423" s="194">
        <f t="shared" si="450"/>
        <v>0</v>
      </c>
      <c r="CD423" s="195" t="str">
        <f t="shared" si="451"/>
        <v xml:space="preserve"> </v>
      </c>
      <c r="CE423" s="154" t="str">
        <f t="shared" si="452"/>
        <v xml:space="preserve"> </v>
      </c>
      <c r="CF423" s="196">
        <f t="shared" si="453"/>
        <v>0</v>
      </c>
      <c r="CG423" s="197" t="str">
        <f t="shared" si="454"/>
        <v xml:space="preserve"> </v>
      </c>
      <c r="CH423" s="157" t="str">
        <f t="shared" si="455"/>
        <v xml:space="preserve"> </v>
      </c>
      <c r="CI423" s="191">
        <f t="shared" si="456"/>
        <v>0</v>
      </c>
      <c r="CJ423" s="192" t="str">
        <f t="shared" si="457"/>
        <v xml:space="preserve"> </v>
      </c>
      <c r="CK423" s="151" t="str">
        <f t="shared" si="458"/>
        <v xml:space="preserve"> </v>
      </c>
      <c r="CL423" s="198">
        <f t="shared" si="459"/>
        <v>0</v>
      </c>
      <c r="CM423" s="197" t="str">
        <f t="shared" si="460"/>
        <v xml:space="preserve"> </v>
      </c>
      <c r="CN423" s="159" t="str">
        <f t="shared" si="461"/>
        <v xml:space="preserve"> </v>
      </c>
      <c r="CO423" s="194">
        <f t="shared" si="462"/>
        <v>0</v>
      </c>
      <c r="CP423" s="195" t="str">
        <f t="shared" si="463"/>
        <v xml:space="preserve"> </v>
      </c>
      <c r="CQ423" s="160" t="str">
        <f t="shared" si="464"/>
        <v xml:space="preserve"> </v>
      </c>
      <c r="CR423" s="161">
        <f t="shared" si="465"/>
        <v>0</v>
      </c>
      <c r="CS423" s="144" t="str">
        <f t="shared" si="466"/>
        <v xml:space="preserve"> </v>
      </c>
      <c r="CT423" s="145" t="str">
        <f t="shared" si="467"/>
        <v xml:space="preserve"> </v>
      </c>
      <c r="CU423" s="144" t="str">
        <f t="shared" si="468"/>
        <v>خیر</v>
      </c>
      <c r="CV423" s="162" t="str">
        <f t="shared" si="469"/>
        <v>ارائه نشده است.</v>
      </c>
      <c r="CW423" s="199">
        <f t="shared" si="470"/>
        <v>0</v>
      </c>
      <c r="CX423" s="164"/>
      <c r="CY423" s="164"/>
      <c r="CZ423" s="164"/>
      <c r="DA423" s="165"/>
      <c r="DB423" s="165"/>
      <c r="DC423" s="165"/>
      <c r="DD423" s="165"/>
      <c r="DE423" s="165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>
        <f t="shared" si="471"/>
        <v>0</v>
      </c>
      <c r="DP423" s="165">
        <f t="shared" si="472"/>
        <v>0</v>
      </c>
      <c r="DQ423" s="165">
        <f t="shared" si="473"/>
        <v>0</v>
      </c>
      <c r="DR423" s="165">
        <f t="shared" si="474"/>
        <v>0</v>
      </c>
      <c r="DS423" s="165">
        <f t="shared" si="475"/>
        <v>0</v>
      </c>
      <c r="DT423" s="165">
        <f t="shared" si="476"/>
        <v>0</v>
      </c>
      <c r="DU423" s="165">
        <f t="shared" si="477"/>
        <v>0</v>
      </c>
      <c r="DV423" s="165">
        <f t="shared" si="478"/>
        <v>0</v>
      </c>
      <c r="DW423" s="165">
        <f t="shared" si="479"/>
        <v>0</v>
      </c>
      <c r="DX423" s="165">
        <f t="shared" si="480"/>
        <v>0</v>
      </c>
      <c r="DY423" s="165">
        <f t="shared" si="481"/>
        <v>0</v>
      </c>
      <c r="DZ423" s="165">
        <f t="shared" si="482"/>
        <v>0</v>
      </c>
      <c r="EA423" s="165">
        <f t="shared" si="483"/>
        <v>0</v>
      </c>
      <c r="EB423" s="165">
        <f t="shared" si="484"/>
        <v>0</v>
      </c>
      <c r="EC423" s="165">
        <f t="shared" si="485"/>
        <v>0</v>
      </c>
      <c r="ED423" s="165">
        <f t="shared" si="486"/>
        <v>0</v>
      </c>
      <c r="EE423" s="165" t="str">
        <f t="shared" si="487"/>
        <v/>
      </c>
      <c r="EF423" s="165" t="str">
        <f t="shared" si="488"/>
        <v/>
      </c>
      <c r="EG423" s="165" t="str">
        <f t="shared" si="489"/>
        <v/>
      </c>
      <c r="EH423" s="165" t="str">
        <f t="shared" si="490"/>
        <v/>
      </c>
      <c r="EI423" s="165" t="str">
        <f t="shared" si="491"/>
        <v/>
      </c>
      <c r="EJ423" s="165" t="str">
        <f t="shared" si="492"/>
        <v/>
      </c>
      <c r="EK423" s="165" t="str">
        <f t="shared" si="493"/>
        <v/>
      </c>
      <c r="EL423" s="165" t="str">
        <f t="shared" si="494"/>
        <v/>
      </c>
      <c r="EM423" s="165" t="e">
        <f>IF(#REF!="بله","FSW","")</f>
        <v>#REF!</v>
      </c>
      <c r="EN423" s="165" t="str">
        <f t="shared" si="495"/>
        <v/>
      </c>
      <c r="EO423" s="165" t="str">
        <f t="shared" si="496"/>
        <v/>
      </c>
      <c r="EP423" s="165" t="str">
        <f t="shared" si="497"/>
        <v/>
      </c>
      <c r="EQ423" s="165" t="str">
        <f t="shared" si="508"/>
        <v/>
      </c>
      <c r="ER423" s="165" t="str">
        <f t="shared" si="509"/>
        <v/>
      </c>
      <c r="ES423" s="165"/>
      <c r="ET423" s="165" t="str">
        <f t="shared" si="510"/>
        <v/>
      </c>
      <c r="EU423" s="165" t="str">
        <f t="shared" si="498"/>
        <v/>
      </c>
      <c r="EV423" s="165" t="str">
        <f t="shared" si="499"/>
        <v xml:space="preserve"> </v>
      </c>
      <c r="EW423" s="165" t="str">
        <f t="shared" si="500"/>
        <v>هیچکدام</v>
      </c>
      <c r="EX423" s="165" t="str">
        <f t="shared" si="501"/>
        <v xml:space="preserve"> </v>
      </c>
      <c r="EY423" s="165"/>
      <c r="EZ423" s="165" t="str">
        <f t="shared" si="511"/>
        <v xml:space="preserve"> </v>
      </c>
      <c r="FA423" s="165" t="str">
        <f t="shared" si="502"/>
        <v>هیچکدام</v>
      </c>
      <c r="FB423" s="165"/>
      <c r="FC423" s="165"/>
      <c r="FD423" s="165"/>
      <c r="FE423" s="165"/>
      <c r="FG423" s="165"/>
      <c r="FH423" s="165"/>
      <c r="FI423" s="165"/>
      <c r="FJ423" s="165"/>
      <c r="FK423" s="165"/>
      <c r="FL423" s="165"/>
      <c r="FM423" s="165"/>
      <c r="FN423" s="165"/>
      <c r="FO423" s="165"/>
      <c r="FP423" s="165"/>
      <c r="FQ423" s="165"/>
    </row>
    <row r="424" spans="1:173" s="166" customFormat="1" ht="11.65" x14ac:dyDescent="0.35">
      <c r="A424" s="167">
        <v>423</v>
      </c>
      <c r="B424" s="105"/>
      <c r="C424" s="168"/>
      <c r="D424" s="169"/>
      <c r="E424" s="170"/>
      <c r="F424" s="202"/>
      <c r="G424" s="169"/>
      <c r="H424" s="106"/>
      <c r="I424" s="169"/>
      <c r="J424" s="171"/>
      <c r="K424" s="172"/>
      <c r="L424" s="173"/>
      <c r="M424" s="171"/>
      <c r="N424" s="172"/>
      <c r="O424" s="111">
        <f t="shared" si="512"/>
        <v>1398</v>
      </c>
      <c r="P424" s="174"/>
      <c r="Q424" s="175"/>
      <c r="R424" s="175"/>
      <c r="S424" s="217"/>
      <c r="T424" s="114"/>
      <c r="U424" s="115"/>
      <c r="V424" s="116"/>
      <c r="W424" s="117"/>
      <c r="X424" s="117"/>
      <c r="Y424" s="176"/>
      <c r="Z424" s="117"/>
      <c r="AA424" s="117"/>
      <c r="AB424" s="117"/>
      <c r="AC424" s="117"/>
      <c r="AD424" s="117"/>
      <c r="AE424" s="117"/>
      <c r="AF424" s="117"/>
      <c r="AG424" s="118"/>
      <c r="AH424" s="119"/>
      <c r="AI424" s="176"/>
      <c r="AJ424" s="121"/>
      <c r="AK424" s="25" t="str">
        <f t="shared" si="503"/>
        <v xml:space="preserve">         </v>
      </c>
      <c r="AL424" s="122" t="str">
        <f t="shared" si="504"/>
        <v>هیچکدام</v>
      </c>
      <c r="AM424" s="74" t="str">
        <f t="shared" si="505"/>
        <v>7.هیچکدام</v>
      </c>
      <c r="AN424" s="122" t="str">
        <f>IF(G424=0,"نامعلوم",'1.مشخصات مرکز'!$D$2-G424)</f>
        <v>نامعلوم</v>
      </c>
      <c r="AO424" s="123" t="str">
        <f t="shared" si="440"/>
        <v>نامعلوم</v>
      </c>
      <c r="AP424" s="177"/>
      <c r="AQ424" s="178"/>
      <c r="AR424" s="203"/>
      <c r="AS424" s="127" t="str">
        <f t="shared" si="506"/>
        <v>خیر</v>
      </c>
      <c r="AT424" s="128"/>
      <c r="AU424" s="179"/>
      <c r="AV424" s="180"/>
      <c r="AW424" s="180"/>
      <c r="AX424" s="181"/>
      <c r="AY424" s="182"/>
      <c r="AZ424" s="183"/>
      <c r="BA424" s="201"/>
      <c r="BB424" s="132"/>
      <c r="BC424" s="133"/>
      <c r="BD424" s="134"/>
      <c r="BE424" s="184"/>
      <c r="BF424" s="183"/>
      <c r="BG424" s="201"/>
      <c r="BH424" s="182"/>
      <c r="BI424" s="183"/>
      <c r="BJ424" s="201"/>
      <c r="BK424" s="179"/>
      <c r="BL424" s="185"/>
      <c r="BM424" s="186"/>
      <c r="BN424" s="186"/>
      <c r="BO424" s="187"/>
      <c r="BP424" s="180"/>
      <c r="BQ424" s="180"/>
      <c r="BR424" s="181"/>
      <c r="BS424" s="142" t="str">
        <f t="shared" si="441"/>
        <v>خیر</v>
      </c>
      <c r="BT424" s="188">
        <f t="shared" si="442"/>
        <v>0</v>
      </c>
      <c r="BU424" s="200" t="str">
        <f t="shared" si="443"/>
        <v xml:space="preserve"> </v>
      </c>
      <c r="BV424" s="145" t="str">
        <f t="shared" si="507"/>
        <v xml:space="preserve"> </v>
      </c>
      <c r="BW424" s="189">
        <f t="shared" si="444"/>
        <v>0</v>
      </c>
      <c r="BX424" s="190" t="str">
        <f t="shared" si="445"/>
        <v xml:space="preserve"> </v>
      </c>
      <c r="BY424" s="148" t="str">
        <f t="shared" si="446"/>
        <v xml:space="preserve"> </v>
      </c>
      <c r="BZ424" s="191">
        <f t="shared" si="447"/>
        <v>0</v>
      </c>
      <c r="CA424" s="192" t="str">
        <f t="shared" si="448"/>
        <v xml:space="preserve"> </v>
      </c>
      <c r="CB424" s="193" t="str">
        <f t="shared" si="449"/>
        <v xml:space="preserve"> </v>
      </c>
      <c r="CC424" s="194">
        <f t="shared" si="450"/>
        <v>0</v>
      </c>
      <c r="CD424" s="195" t="str">
        <f t="shared" si="451"/>
        <v xml:space="preserve"> </v>
      </c>
      <c r="CE424" s="154" t="str">
        <f t="shared" si="452"/>
        <v xml:space="preserve"> </v>
      </c>
      <c r="CF424" s="196">
        <f t="shared" si="453"/>
        <v>0</v>
      </c>
      <c r="CG424" s="197" t="str">
        <f t="shared" si="454"/>
        <v xml:space="preserve"> </v>
      </c>
      <c r="CH424" s="157" t="str">
        <f t="shared" si="455"/>
        <v xml:space="preserve"> </v>
      </c>
      <c r="CI424" s="191">
        <f t="shared" si="456"/>
        <v>0</v>
      </c>
      <c r="CJ424" s="192" t="str">
        <f t="shared" si="457"/>
        <v xml:space="preserve"> </v>
      </c>
      <c r="CK424" s="151" t="str">
        <f t="shared" si="458"/>
        <v xml:space="preserve"> </v>
      </c>
      <c r="CL424" s="198">
        <f t="shared" si="459"/>
        <v>0</v>
      </c>
      <c r="CM424" s="197" t="str">
        <f t="shared" si="460"/>
        <v xml:space="preserve"> </v>
      </c>
      <c r="CN424" s="159" t="str">
        <f t="shared" si="461"/>
        <v xml:space="preserve"> </v>
      </c>
      <c r="CO424" s="194">
        <f t="shared" si="462"/>
        <v>0</v>
      </c>
      <c r="CP424" s="195" t="str">
        <f t="shared" si="463"/>
        <v xml:space="preserve"> </v>
      </c>
      <c r="CQ424" s="160" t="str">
        <f t="shared" si="464"/>
        <v xml:space="preserve"> </v>
      </c>
      <c r="CR424" s="161">
        <f t="shared" si="465"/>
        <v>0</v>
      </c>
      <c r="CS424" s="144" t="str">
        <f t="shared" si="466"/>
        <v xml:space="preserve"> </v>
      </c>
      <c r="CT424" s="145" t="str">
        <f t="shared" si="467"/>
        <v xml:space="preserve"> </v>
      </c>
      <c r="CU424" s="144" t="str">
        <f t="shared" si="468"/>
        <v>خیر</v>
      </c>
      <c r="CV424" s="162" t="str">
        <f t="shared" si="469"/>
        <v>ارائه نشده است.</v>
      </c>
      <c r="CW424" s="199">
        <f t="shared" si="470"/>
        <v>0</v>
      </c>
      <c r="CX424" s="164"/>
      <c r="CY424" s="164"/>
      <c r="CZ424" s="164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>
        <f t="shared" si="471"/>
        <v>0</v>
      </c>
      <c r="DP424" s="165">
        <f t="shared" si="472"/>
        <v>0</v>
      </c>
      <c r="DQ424" s="165">
        <f t="shared" si="473"/>
        <v>0</v>
      </c>
      <c r="DR424" s="165">
        <f t="shared" si="474"/>
        <v>0</v>
      </c>
      <c r="DS424" s="165">
        <f t="shared" si="475"/>
        <v>0</v>
      </c>
      <c r="DT424" s="165">
        <f t="shared" si="476"/>
        <v>0</v>
      </c>
      <c r="DU424" s="165">
        <f t="shared" si="477"/>
        <v>0</v>
      </c>
      <c r="DV424" s="165">
        <f t="shared" si="478"/>
        <v>0</v>
      </c>
      <c r="DW424" s="165">
        <f t="shared" si="479"/>
        <v>0</v>
      </c>
      <c r="DX424" s="165">
        <f t="shared" si="480"/>
        <v>0</v>
      </c>
      <c r="DY424" s="165">
        <f t="shared" si="481"/>
        <v>0</v>
      </c>
      <c r="DZ424" s="165">
        <f t="shared" si="482"/>
        <v>0</v>
      </c>
      <c r="EA424" s="165">
        <f t="shared" si="483"/>
        <v>0</v>
      </c>
      <c r="EB424" s="165">
        <f t="shared" si="484"/>
        <v>0</v>
      </c>
      <c r="EC424" s="165">
        <f t="shared" si="485"/>
        <v>0</v>
      </c>
      <c r="ED424" s="165">
        <f t="shared" si="486"/>
        <v>0</v>
      </c>
      <c r="EE424" s="165" t="str">
        <f t="shared" si="487"/>
        <v/>
      </c>
      <c r="EF424" s="165" t="str">
        <f t="shared" si="488"/>
        <v/>
      </c>
      <c r="EG424" s="165" t="str">
        <f t="shared" si="489"/>
        <v/>
      </c>
      <c r="EH424" s="165" t="str">
        <f t="shared" si="490"/>
        <v/>
      </c>
      <c r="EI424" s="165" t="str">
        <f t="shared" si="491"/>
        <v/>
      </c>
      <c r="EJ424" s="165" t="str">
        <f t="shared" si="492"/>
        <v/>
      </c>
      <c r="EK424" s="165" t="str">
        <f t="shared" si="493"/>
        <v/>
      </c>
      <c r="EL424" s="165" t="str">
        <f t="shared" si="494"/>
        <v/>
      </c>
      <c r="EM424" s="165" t="e">
        <f>IF(#REF!="بله","FSW","")</f>
        <v>#REF!</v>
      </c>
      <c r="EN424" s="165" t="str">
        <f t="shared" si="495"/>
        <v/>
      </c>
      <c r="EO424" s="165" t="str">
        <f t="shared" si="496"/>
        <v/>
      </c>
      <c r="EP424" s="165" t="str">
        <f t="shared" si="497"/>
        <v/>
      </c>
      <c r="EQ424" s="165" t="str">
        <f t="shared" si="508"/>
        <v/>
      </c>
      <c r="ER424" s="165" t="str">
        <f t="shared" si="509"/>
        <v/>
      </c>
      <c r="ES424" s="165"/>
      <c r="ET424" s="165" t="str">
        <f t="shared" si="510"/>
        <v/>
      </c>
      <c r="EU424" s="165" t="str">
        <f t="shared" si="498"/>
        <v/>
      </c>
      <c r="EV424" s="165" t="str">
        <f t="shared" si="499"/>
        <v xml:space="preserve"> </v>
      </c>
      <c r="EW424" s="165" t="str">
        <f t="shared" si="500"/>
        <v>هیچکدام</v>
      </c>
      <c r="EX424" s="165" t="str">
        <f t="shared" si="501"/>
        <v xml:space="preserve"> </v>
      </c>
      <c r="EY424" s="165"/>
      <c r="EZ424" s="165" t="str">
        <f t="shared" si="511"/>
        <v xml:space="preserve"> </v>
      </c>
      <c r="FA424" s="165" t="str">
        <f t="shared" si="502"/>
        <v>هیچکدام</v>
      </c>
      <c r="FB424" s="165"/>
      <c r="FC424" s="165"/>
      <c r="FD424" s="165"/>
      <c r="FE424" s="165"/>
      <c r="FG424" s="165"/>
      <c r="FH424" s="165"/>
      <c r="FI424" s="165"/>
      <c r="FJ424" s="165"/>
      <c r="FK424" s="165"/>
      <c r="FL424" s="165"/>
      <c r="FM424" s="165"/>
      <c r="FN424" s="165"/>
      <c r="FO424" s="165"/>
      <c r="FP424" s="165"/>
      <c r="FQ424" s="165"/>
    </row>
    <row r="425" spans="1:173" s="166" customFormat="1" ht="11.65" x14ac:dyDescent="0.35">
      <c r="A425" s="167">
        <v>424</v>
      </c>
      <c r="B425" s="105"/>
      <c r="C425" s="168"/>
      <c r="D425" s="169"/>
      <c r="E425" s="170"/>
      <c r="F425" s="202"/>
      <c r="G425" s="169"/>
      <c r="H425" s="106"/>
      <c r="I425" s="169"/>
      <c r="J425" s="171"/>
      <c r="K425" s="172"/>
      <c r="L425" s="173"/>
      <c r="M425" s="171"/>
      <c r="N425" s="172"/>
      <c r="O425" s="111">
        <f t="shared" si="512"/>
        <v>1398</v>
      </c>
      <c r="P425" s="174"/>
      <c r="Q425" s="175"/>
      <c r="R425" s="175"/>
      <c r="S425" s="217"/>
      <c r="T425" s="114"/>
      <c r="U425" s="115"/>
      <c r="V425" s="116"/>
      <c r="W425" s="117"/>
      <c r="X425" s="117"/>
      <c r="Y425" s="176"/>
      <c r="Z425" s="117"/>
      <c r="AA425" s="117"/>
      <c r="AB425" s="117"/>
      <c r="AC425" s="117"/>
      <c r="AD425" s="117"/>
      <c r="AE425" s="117"/>
      <c r="AF425" s="117"/>
      <c r="AG425" s="118"/>
      <c r="AH425" s="119"/>
      <c r="AI425" s="176"/>
      <c r="AJ425" s="121"/>
      <c r="AK425" s="25" t="str">
        <f t="shared" si="503"/>
        <v xml:space="preserve">         </v>
      </c>
      <c r="AL425" s="122" t="str">
        <f t="shared" si="504"/>
        <v>هیچکدام</v>
      </c>
      <c r="AM425" s="74" t="str">
        <f t="shared" si="505"/>
        <v>7.هیچکدام</v>
      </c>
      <c r="AN425" s="122" t="str">
        <f>IF(G425=0,"نامعلوم",'1.مشخصات مرکز'!$D$2-G425)</f>
        <v>نامعلوم</v>
      </c>
      <c r="AO425" s="123" t="str">
        <f t="shared" si="440"/>
        <v>نامعلوم</v>
      </c>
      <c r="AP425" s="177"/>
      <c r="AQ425" s="178"/>
      <c r="AR425" s="203"/>
      <c r="AS425" s="127" t="str">
        <f t="shared" si="506"/>
        <v>خیر</v>
      </c>
      <c r="AT425" s="128"/>
      <c r="AU425" s="179"/>
      <c r="AV425" s="180"/>
      <c r="AW425" s="180"/>
      <c r="AX425" s="181"/>
      <c r="AY425" s="182"/>
      <c r="AZ425" s="183"/>
      <c r="BA425" s="201"/>
      <c r="BB425" s="132"/>
      <c r="BC425" s="133"/>
      <c r="BD425" s="134"/>
      <c r="BE425" s="184"/>
      <c r="BF425" s="183"/>
      <c r="BG425" s="201"/>
      <c r="BH425" s="182"/>
      <c r="BI425" s="183"/>
      <c r="BJ425" s="201"/>
      <c r="BK425" s="179"/>
      <c r="BL425" s="185"/>
      <c r="BM425" s="186"/>
      <c r="BN425" s="186"/>
      <c r="BO425" s="187"/>
      <c r="BP425" s="180"/>
      <c r="BQ425" s="180"/>
      <c r="BR425" s="181"/>
      <c r="BS425" s="142" t="str">
        <f t="shared" si="441"/>
        <v>خیر</v>
      </c>
      <c r="BT425" s="188">
        <f t="shared" si="442"/>
        <v>0</v>
      </c>
      <c r="BU425" s="200" t="str">
        <f t="shared" si="443"/>
        <v xml:space="preserve"> </v>
      </c>
      <c r="BV425" s="145" t="str">
        <f t="shared" si="507"/>
        <v xml:space="preserve"> </v>
      </c>
      <c r="BW425" s="189">
        <f t="shared" si="444"/>
        <v>0</v>
      </c>
      <c r="BX425" s="190" t="str">
        <f t="shared" si="445"/>
        <v xml:space="preserve"> </v>
      </c>
      <c r="BY425" s="148" t="str">
        <f t="shared" si="446"/>
        <v xml:space="preserve"> </v>
      </c>
      <c r="BZ425" s="191">
        <f t="shared" si="447"/>
        <v>0</v>
      </c>
      <c r="CA425" s="192" t="str">
        <f t="shared" si="448"/>
        <v xml:space="preserve"> </v>
      </c>
      <c r="CB425" s="193" t="str">
        <f t="shared" si="449"/>
        <v xml:space="preserve"> </v>
      </c>
      <c r="CC425" s="194">
        <f t="shared" si="450"/>
        <v>0</v>
      </c>
      <c r="CD425" s="195" t="str">
        <f t="shared" si="451"/>
        <v xml:space="preserve"> </v>
      </c>
      <c r="CE425" s="154" t="str">
        <f t="shared" si="452"/>
        <v xml:space="preserve"> </v>
      </c>
      <c r="CF425" s="196">
        <f t="shared" si="453"/>
        <v>0</v>
      </c>
      <c r="CG425" s="197" t="str">
        <f t="shared" si="454"/>
        <v xml:space="preserve"> </v>
      </c>
      <c r="CH425" s="157" t="str">
        <f t="shared" si="455"/>
        <v xml:space="preserve"> </v>
      </c>
      <c r="CI425" s="191">
        <f t="shared" si="456"/>
        <v>0</v>
      </c>
      <c r="CJ425" s="192" t="str">
        <f t="shared" si="457"/>
        <v xml:space="preserve"> </v>
      </c>
      <c r="CK425" s="151" t="str">
        <f t="shared" si="458"/>
        <v xml:space="preserve"> </v>
      </c>
      <c r="CL425" s="198">
        <f t="shared" si="459"/>
        <v>0</v>
      </c>
      <c r="CM425" s="197" t="str">
        <f t="shared" si="460"/>
        <v xml:space="preserve"> </v>
      </c>
      <c r="CN425" s="159" t="str">
        <f t="shared" si="461"/>
        <v xml:space="preserve"> </v>
      </c>
      <c r="CO425" s="194">
        <f t="shared" si="462"/>
        <v>0</v>
      </c>
      <c r="CP425" s="195" t="str">
        <f t="shared" si="463"/>
        <v xml:space="preserve"> </v>
      </c>
      <c r="CQ425" s="160" t="str">
        <f t="shared" si="464"/>
        <v xml:space="preserve"> </v>
      </c>
      <c r="CR425" s="161">
        <f t="shared" si="465"/>
        <v>0</v>
      </c>
      <c r="CS425" s="144" t="str">
        <f t="shared" si="466"/>
        <v xml:space="preserve"> </v>
      </c>
      <c r="CT425" s="145" t="str">
        <f t="shared" si="467"/>
        <v xml:space="preserve"> </v>
      </c>
      <c r="CU425" s="144" t="str">
        <f t="shared" si="468"/>
        <v>خیر</v>
      </c>
      <c r="CV425" s="162" t="str">
        <f t="shared" si="469"/>
        <v>ارائه نشده است.</v>
      </c>
      <c r="CW425" s="199">
        <f t="shared" si="470"/>
        <v>0</v>
      </c>
      <c r="CX425" s="164"/>
      <c r="CY425" s="164"/>
      <c r="CZ425" s="164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>
        <f t="shared" si="471"/>
        <v>0</v>
      </c>
      <c r="DP425" s="165">
        <f t="shared" si="472"/>
        <v>0</v>
      </c>
      <c r="DQ425" s="165">
        <f t="shared" si="473"/>
        <v>0</v>
      </c>
      <c r="DR425" s="165">
        <f t="shared" si="474"/>
        <v>0</v>
      </c>
      <c r="DS425" s="165">
        <f t="shared" si="475"/>
        <v>0</v>
      </c>
      <c r="DT425" s="165">
        <f t="shared" si="476"/>
        <v>0</v>
      </c>
      <c r="DU425" s="165">
        <f t="shared" si="477"/>
        <v>0</v>
      </c>
      <c r="DV425" s="165">
        <f t="shared" si="478"/>
        <v>0</v>
      </c>
      <c r="DW425" s="165">
        <f t="shared" si="479"/>
        <v>0</v>
      </c>
      <c r="DX425" s="165">
        <f t="shared" si="480"/>
        <v>0</v>
      </c>
      <c r="DY425" s="165">
        <f t="shared" si="481"/>
        <v>0</v>
      </c>
      <c r="DZ425" s="165">
        <f t="shared" si="482"/>
        <v>0</v>
      </c>
      <c r="EA425" s="165">
        <f t="shared" si="483"/>
        <v>0</v>
      </c>
      <c r="EB425" s="165">
        <f t="shared" si="484"/>
        <v>0</v>
      </c>
      <c r="EC425" s="165">
        <f t="shared" si="485"/>
        <v>0</v>
      </c>
      <c r="ED425" s="165">
        <f t="shared" si="486"/>
        <v>0</v>
      </c>
      <c r="EE425" s="165" t="str">
        <f t="shared" si="487"/>
        <v/>
      </c>
      <c r="EF425" s="165" t="str">
        <f t="shared" si="488"/>
        <v/>
      </c>
      <c r="EG425" s="165" t="str">
        <f t="shared" si="489"/>
        <v/>
      </c>
      <c r="EH425" s="165" t="str">
        <f t="shared" si="490"/>
        <v/>
      </c>
      <c r="EI425" s="165" t="str">
        <f t="shared" si="491"/>
        <v/>
      </c>
      <c r="EJ425" s="165" t="str">
        <f t="shared" si="492"/>
        <v/>
      </c>
      <c r="EK425" s="165" t="str">
        <f t="shared" si="493"/>
        <v/>
      </c>
      <c r="EL425" s="165" t="str">
        <f t="shared" si="494"/>
        <v/>
      </c>
      <c r="EM425" s="165" t="e">
        <f>IF(#REF!="بله","FSW","")</f>
        <v>#REF!</v>
      </c>
      <c r="EN425" s="165" t="str">
        <f t="shared" si="495"/>
        <v/>
      </c>
      <c r="EO425" s="165" t="str">
        <f t="shared" si="496"/>
        <v/>
      </c>
      <c r="EP425" s="165" t="str">
        <f t="shared" si="497"/>
        <v/>
      </c>
      <c r="EQ425" s="165" t="str">
        <f t="shared" si="508"/>
        <v/>
      </c>
      <c r="ER425" s="165" t="str">
        <f t="shared" si="509"/>
        <v/>
      </c>
      <c r="ES425" s="165"/>
      <c r="ET425" s="165" t="str">
        <f t="shared" si="510"/>
        <v/>
      </c>
      <c r="EU425" s="165" t="str">
        <f t="shared" si="498"/>
        <v/>
      </c>
      <c r="EV425" s="165" t="str">
        <f t="shared" si="499"/>
        <v xml:space="preserve"> </v>
      </c>
      <c r="EW425" s="165" t="str">
        <f t="shared" si="500"/>
        <v>هیچکدام</v>
      </c>
      <c r="EX425" s="165" t="str">
        <f t="shared" si="501"/>
        <v xml:space="preserve"> </v>
      </c>
      <c r="EY425" s="165"/>
      <c r="EZ425" s="165" t="str">
        <f t="shared" si="511"/>
        <v xml:space="preserve"> </v>
      </c>
      <c r="FA425" s="165" t="str">
        <f t="shared" si="502"/>
        <v>هیچکدام</v>
      </c>
      <c r="FB425" s="165"/>
      <c r="FC425" s="165"/>
      <c r="FD425" s="165"/>
      <c r="FE425" s="165"/>
      <c r="FG425" s="165"/>
      <c r="FH425" s="165"/>
      <c r="FI425" s="165"/>
      <c r="FJ425" s="165"/>
      <c r="FK425" s="165"/>
      <c r="FL425" s="165"/>
      <c r="FM425" s="165"/>
      <c r="FN425" s="165"/>
      <c r="FO425" s="165"/>
      <c r="FP425" s="165"/>
      <c r="FQ425" s="165"/>
    </row>
    <row r="426" spans="1:173" s="166" customFormat="1" ht="11.65" x14ac:dyDescent="0.35">
      <c r="A426" s="167">
        <v>425</v>
      </c>
      <c r="B426" s="105"/>
      <c r="C426" s="168"/>
      <c r="D426" s="169"/>
      <c r="E426" s="170"/>
      <c r="F426" s="202"/>
      <c r="G426" s="169"/>
      <c r="H426" s="106"/>
      <c r="I426" s="169"/>
      <c r="J426" s="171"/>
      <c r="K426" s="172"/>
      <c r="L426" s="173"/>
      <c r="M426" s="171"/>
      <c r="N426" s="172"/>
      <c r="O426" s="111">
        <f t="shared" si="512"/>
        <v>1398</v>
      </c>
      <c r="P426" s="174"/>
      <c r="Q426" s="175"/>
      <c r="R426" s="175"/>
      <c r="S426" s="217"/>
      <c r="T426" s="114"/>
      <c r="U426" s="115"/>
      <c r="V426" s="116"/>
      <c r="W426" s="117"/>
      <c r="X426" s="117"/>
      <c r="Y426" s="176"/>
      <c r="Z426" s="117"/>
      <c r="AA426" s="117"/>
      <c r="AB426" s="117"/>
      <c r="AC426" s="117"/>
      <c r="AD426" s="117"/>
      <c r="AE426" s="117"/>
      <c r="AF426" s="117"/>
      <c r="AG426" s="118"/>
      <c r="AH426" s="119"/>
      <c r="AI426" s="176"/>
      <c r="AJ426" s="121"/>
      <c r="AK426" s="25" t="str">
        <f t="shared" si="503"/>
        <v xml:space="preserve">         </v>
      </c>
      <c r="AL426" s="122" t="str">
        <f t="shared" si="504"/>
        <v>هیچکدام</v>
      </c>
      <c r="AM426" s="74" t="str">
        <f t="shared" si="505"/>
        <v>7.هیچکدام</v>
      </c>
      <c r="AN426" s="122" t="str">
        <f>IF(G426=0,"نامعلوم",'1.مشخصات مرکز'!$D$2-G426)</f>
        <v>نامعلوم</v>
      </c>
      <c r="AO426" s="123" t="str">
        <f t="shared" si="440"/>
        <v>نامعلوم</v>
      </c>
      <c r="AP426" s="177"/>
      <c r="AQ426" s="178"/>
      <c r="AR426" s="203"/>
      <c r="AS426" s="127" t="str">
        <f t="shared" si="506"/>
        <v>خیر</v>
      </c>
      <c r="AT426" s="128"/>
      <c r="AU426" s="179"/>
      <c r="AV426" s="180"/>
      <c r="AW426" s="180"/>
      <c r="AX426" s="181"/>
      <c r="AY426" s="182"/>
      <c r="AZ426" s="183"/>
      <c r="BA426" s="201"/>
      <c r="BB426" s="132"/>
      <c r="BC426" s="133"/>
      <c r="BD426" s="134"/>
      <c r="BE426" s="184"/>
      <c r="BF426" s="183"/>
      <c r="BG426" s="201"/>
      <c r="BH426" s="182"/>
      <c r="BI426" s="183"/>
      <c r="BJ426" s="201"/>
      <c r="BK426" s="179"/>
      <c r="BL426" s="185"/>
      <c r="BM426" s="186"/>
      <c r="BN426" s="186"/>
      <c r="BO426" s="187"/>
      <c r="BP426" s="180"/>
      <c r="BQ426" s="180"/>
      <c r="BR426" s="181"/>
      <c r="BS426" s="142" t="str">
        <f t="shared" si="441"/>
        <v>خیر</v>
      </c>
      <c r="BT426" s="188">
        <f t="shared" si="442"/>
        <v>0</v>
      </c>
      <c r="BU426" s="200" t="str">
        <f t="shared" si="443"/>
        <v xml:space="preserve"> </v>
      </c>
      <c r="BV426" s="145" t="str">
        <f t="shared" si="507"/>
        <v xml:space="preserve"> </v>
      </c>
      <c r="BW426" s="189">
        <f t="shared" si="444"/>
        <v>0</v>
      </c>
      <c r="BX426" s="190" t="str">
        <f t="shared" si="445"/>
        <v xml:space="preserve"> </v>
      </c>
      <c r="BY426" s="148" t="str">
        <f t="shared" si="446"/>
        <v xml:space="preserve"> </v>
      </c>
      <c r="BZ426" s="191">
        <f t="shared" si="447"/>
        <v>0</v>
      </c>
      <c r="CA426" s="192" t="str">
        <f t="shared" si="448"/>
        <v xml:space="preserve"> </v>
      </c>
      <c r="CB426" s="193" t="str">
        <f t="shared" si="449"/>
        <v xml:space="preserve"> </v>
      </c>
      <c r="CC426" s="194">
        <f t="shared" si="450"/>
        <v>0</v>
      </c>
      <c r="CD426" s="195" t="str">
        <f t="shared" si="451"/>
        <v xml:space="preserve"> </v>
      </c>
      <c r="CE426" s="154" t="str">
        <f t="shared" si="452"/>
        <v xml:space="preserve"> </v>
      </c>
      <c r="CF426" s="196">
        <f t="shared" si="453"/>
        <v>0</v>
      </c>
      <c r="CG426" s="197" t="str">
        <f t="shared" si="454"/>
        <v xml:space="preserve"> </v>
      </c>
      <c r="CH426" s="157" t="str">
        <f t="shared" si="455"/>
        <v xml:space="preserve"> </v>
      </c>
      <c r="CI426" s="191">
        <f t="shared" si="456"/>
        <v>0</v>
      </c>
      <c r="CJ426" s="192" t="str">
        <f t="shared" si="457"/>
        <v xml:space="preserve"> </v>
      </c>
      <c r="CK426" s="151" t="str">
        <f t="shared" si="458"/>
        <v xml:space="preserve"> </v>
      </c>
      <c r="CL426" s="198">
        <f t="shared" si="459"/>
        <v>0</v>
      </c>
      <c r="CM426" s="197" t="str">
        <f t="shared" si="460"/>
        <v xml:space="preserve"> </v>
      </c>
      <c r="CN426" s="159" t="str">
        <f t="shared" si="461"/>
        <v xml:space="preserve"> </v>
      </c>
      <c r="CO426" s="194">
        <f t="shared" si="462"/>
        <v>0</v>
      </c>
      <c r="CP426" s="195" t="str">
        <f t="shared" si="463"/>
        <v xml:space="preserve"> </v>
      </c>
      <c r="CQ426" s="160" t="str">
        <f t="shared" si="464"/>
        <v xml:space="preserve"> </v>
      </c>
      <c r="CR426" s="161">
        <f t="shared" si="465"/>
        <v>0</v>
      </c>
      <c r="CS426" s="144" t="str">
        <f t="shared" si="466"/>
        <v xml:space="preserve"> </v>
      </c>
      <c r="CT426" s="145" t="str">
        <f t="shared" si="467"/>
        <v xml:space="preserve"> </v>
      </c>
      <c r="CU426" s="144" t="str">
        <f t="shared" si="468"/>
        <v>خیر</v>
      </c>
      <c r="CV426" s="162" t="str">
        <f t="shared" si="469"/>
        <v>ارائه نشده است.</v>
      </c>
      <c r="CW426" s="199">
        <f t="shared" si="470"/>
        <v>0</v>
      </c>
      <c r="CX426" s="164"/>
      <c r="CY426" s="164"/>
      <c r="CZ426" s="164"/>
      <c r="DA426" s="165"/>
      <c r="DB426" s="165"/>
      <c r="DC426" s="165"/>
      <c r="DD426" s="165"/>
      <c r="DE426" s="165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>
        <f t="shared" si="471"/>
        <v>0</v>
      </c>
      <c r="DP426" s="165">
        <f t="shared" si="472"/>
        <v>0</v>
      </c>
      <c r="DQ426" s="165">
        <f t="shared" si="473"/>
        <v>0</v>
      </c>
      <c r="DR426" s="165">
        <f t="shared" si="474"/>
        <v>0</v>
      </c>
      <c r="DS426" s="165">
        <f t="shared" si="475"/>
        <v>0</v>
      </c>
      <c r="DT426" s="165">
        <f t="shared" si="476"/>
        <v>0</v>
      </c>
      <c r="DU426" s="165">
        <f t="shared" si="477"/>
        <v>0</v>
      </c>
      <c r="DV426" s="165">
        <f t="shared" si="478"/>
        <v>0</v>
      </c>
      <c r="DW426" s="165">
        <f t="shared" si="479"/>
        <v>0</v>
      </c>
      <c r="DX426" s="165">
        <f t="shared" si="480"/>
        <v>0</v>
      </c>
      <c r="DY426" s="165">
        <f t="shared" si="481"/>
        <v>0</v>
      </c>
      <c r="DZ426" s="165">
        <f t="shared" si="482"/>
        <v>0</v>
      </c>
      <c r="EA426" s="165">
        <f t="shared" si="483"/>
        <v>0</v>
      </c>
      <c r="EB426" s="165">
        <f t="shared" si="484"/>
        <v>0</v>
      </c>
      <c r="EC426" s="165">
        <f t="shared" si="485"/>
        <v>0</v>
      </c>
      <c r="ED426" s="165">
        <f t="shared" si="486"/>
        <v>0</v>
      </c>
      <c r="EE426" s="165" t="str">
        <f t="shared" si="487"/>
        <v/>
      </c>
      <c r="EF426" s="165" t="str">
        <f t="shared" si="488"/>
        <v/>
      </c>
      <c r="EG426" s="165" t="str">
        <f t="shared" si="489"/>
        <v/>
      </c>
      <c r="EH426" s="165" t="str">
        <f t="shared" si="490"/>
        <v/>
      </c>
      <c r="EI426" s="165" t="str">
        <f t="shared" si="491"/>
        <v/>
      </c>
      <c r="EJ426" s="165" t="str">
        <f t="shared" si="492"/>
        <v/>
      </c>
      <c r="EK426" s="165" t="str">
        <f t="shared" si="493"/>
        <v/>
      </c>
      <c r="EL426" s="165" t="str">
        <f t="shared" si="494"/>
        <v/>
      </c>
      <c r="EM426" s="165" t="e">
        <f>IF(#REF!="بله","FSW","")</f>
        <v>#REF!</v>
      </c>
      <c r="EN426" s="165" t="str">
        <f t="shared" si="495"/>
        <v/>
      </c>
      <c r="EO426" s="165" t="str">
        <f t="shared" si="496"/>
        <v/>
      </c>
      <c r="EP426" s="165" t="str">
        <f t="shared" si="497"/>
        <v/>
      </c>
      <c r="EQ426" s="165" t="str">
        <f t="shared" si="508"/>
        <v/>
      </c>
      <c r="ER426" s="165" t="str">
        <f t="shared" si="509"/>
        <v/>
      </c>
      <c r="ES426" s="165"/>
      <c r="ET426" s="165" t="str">
        <f t="shared" si="510"/>
        <v/>
      </c>
      <c r="EU426" s="165" t="str">
        <f t="shared" si="498"/>
        <v/>
      </c>
      <c r="EV426" s="165" t="str">
        <f t="shared" si="499"/>
        <v xml:space="preserve"> </v>
      </c>
      <c r="EW426" s="165" t="str">
        <f t="shared" si="500"/>
        <v>هیچکدام</v>
      </c>
      <c r="EX426" s="165" t="str">
        <f t="shared" si="501"/>
        <v xml:space="preserve"> </v>
      </c>
      <c r="EY426" s="165"/>
      <c r="EZ426" s="165" t="str">
        <f t="shared" si="511"/>
        <v xml:space="preserve"> </v>
      </c>
      <c r="FA426" s="165" t="str">
        <f t="shared" si="502"/>
        <v>هیچکدام</v>
      </c>
      <c r="FB426" s="165"/>
      <c r="FC426" s="165"/>
      <c r="FD426" s="165"/>
      <c r="FE426" s="165"/>
      <c r="FG426" s="165"/>
      <c r="FH426" s="165"/>
      <c r="FI426" s="165"/>
      <c r="FJ426" s="165"/>
      <c r="FK426" s="165"/>
      <c r="FL426" s="165"/>
      <c r="FM426" s="165"/>
      <c r="FN426" s="165"/>
      <c r="FO426" s="165"/>
      <c r="FP426" s="165"/>
      <c r="FQ426" s="165"/>
    </row>
    <row r="427" spans="1:173" s="166" customFormat="1" ht="11.65" x14ac:dyDescent="0.35">
      <c r="A427" s="167">
        <v>426</v>
      </c>
      <c r="B427" s="105"/>
      <c r="C427" s="168"/>
      <c r="D427" s="169"/>
      <c r="E427" s="170"/>
      <c r="F427" s="202"/>
      <c r="G427" s="169"/>
      <c r="H427" s="106"/>
      <c r="I427" s="169"/>
      <c r="J427" s="171"/>
      <c r="K427" s="172"/>
      <c r="L427" s="173"/>
      <c r="M427" s="171"/>
      <c r="N427" s="172"/>
      <c r="O427" s="111">
        <f t="shared" si="512"/>
        <v>1398</v>
      </c>
      <c r="P427" s="174"/>
      <c r="Q427" s="175"/>
      <c r="R427" s="175"/>
      <c r="S427" s="217"/>
      <c r="T427" s="114"/>
      <c r="U427" s="115"/>
      <c r="V427" s="116"/>
      <c r="W427" s="117"/>
      <c r="X427" s="117"/>
      <c r="Y427" s="176"/>
      <c r="Z427" s="117"/>
      <c r="AA427" s="117"/>
      <c r="AB427" s="117"/>
      <c r="AC427" s="117"/>
      <c r="AD427" s="117"/>
      <c r="AE427" s="117"/>
      <c r="AF427" s="117"/>
      <c r="AG427" s="118"/>
      <c r="AH427" s="119"/>
      <c r="AI427" s="176"/>
      <c r="AJ427" s="121"/>
      <c r="AK427" s="25" t="str">
        <f t="shared" si="503"/>
        <v xml:space="preserve">         </v>
      </c>
      <c r="AL427" s="122" t="str">
        <f t="shared" si="504"/>
        <v>هیچکدام</v>
      </c>
      <c r="AM427" s="74" t="str">
        <f t="shared" si="505"/>
        <v>7.هیچکدام</v>
      </c>
      <c r="AN427" s="122" t="str">
        <f>IF(G427=0,"نامعلوم",'1.مشخصات مرکز'!$D$2-G427)</f>
        <v>نامعلوم</v>
      </c>
      <c r="AO427" s="123" t="str">
        <f t="shared" si="440"/>
        <v>نامعلوم</v>
      </c>
      <c r="AP427" s="177"/>
      <c r="AQ427" s="178"/>
      <c r="AR427" s="203"/>
      <c r="AS427" s="127" t="str">
        <f t="shared" si="506"/>
        <v>خیر</v>
      </c>
      <c r="AT427" s="128"/>
      <c r="AU427" s="179"/>
      <c r="AV427" s="180"/>
      <c r="AW427" s="180"/>
      <c r="AX427" s="181"/>
      <c r="AY427" s="182"/>
      <c r="AZ427" s="183"/>
      <c r="BA427" s="201"/>
      <c r="BB427" s="132"/>
      <c r="BC427" s="133"/>
      <c r="BD427" s="134"/>
      <c r="BE427" s="184"/>
      <c r="BF427" s="183"/>
      <c r="BG427" s="201"/>
      <c r="BH427" s="182"/>
      <c r="BI427" s="183"/>
      <c r="BJ427" s="201"/>
      <c r="BK427" s="179"/>
      <c r="BL427" s="185"/>
      <c r="BM427" s="186"/>
      <c r="BN427" s="186"/>
      <c r="BO427" s="187"/>
      <c r="BP427" s="180"/>
      <c r="BQ427" s="180"/>
      <c r="BR427" s="181"/>
      <c r="BS427" s="142" t="str">
        <f t="shared" si="441"/>
        <v>خیر</v>
      </c>
      <c r="BT427" s="188">
        <f t="shared" si="442"/>
        <v>0</v>
      </c>
      <c r="BU427" s="200" t="str">
        <f t="shared" si="443"/>
        <v xml:space="preserve"> </v>
      </c>
      <c r="BV427" s="145" t="str">
        <f t="shared" si="507"/>
        <v xml:space="preserve"> </v>
      </c>
      <c r="BW427" s="189">
        <f t="shared" si="444"/>
        <v>0</v>
      </c>
      <c r="BX427" s="190" t="str">
        <f t="shared" si="445"/>
        <v xml:space="preserve"> </v>
      </c>
      <c r="BY427" s="148" t="str">
        <f t="shared" si="446"/>
        <v xml:space="preserve"> </v>
      </c>
      <c r="BZ427" s="191">
        <f t="shared" si="447"/>
        <v>0</v>
      </c>
      <c r="CA427" s="192" t="str">
        <f t="shared" si="448"/>
        <v xml:space="preserve"> </v>
      </c>
      <c r="CB427" s="193" t="str">
        <f t="shared" si="449"/>
        <v xml:space="preserve"> </v>
      </c>
      <c r="CC427" s="194">
        <f t="shared" si="450"/>
        <v>0</v>
      </c>
      <c r="CD427" s="195" t="str">
        <f t="shared" si="451"/>
        <v xml:space="preserve"> </v>
      </c>
      <c r="CE427" s="154" t="str">
        <f t="shared" si="452"/>
        <v xml:space="preserve"> </v>
      </c>
      <c r="CF427" s="196">
        <f t="shared" si="453"/>
        <v>0</v>
      </c>
      <c r="CG427" s="197" t="str">
        <f t="shared" si="454"/>
        <v xml:space="preserve"> </v>
      </c>
      <c r="CH427" s="157" t="str">
        <f t="shared" si="455"/>
        <v xml:space="preserve"> </v>
      </c>
      <c r="CI427" s="191">
        <f t="shared" si="456"/>
        <v>0</v>
      </c>
      <c r="CJ427" s="192" t="str">
        <f t="shared" si="457"/>
        <v xml:space="preserve"> </v>
      </c>
      <c r="CK427" s="151" t="str">
        <f t="shared" si="458"/>
        <v xml:space="preserve"> </v>
      </c>
      <c r="CL427" s="198">
        <f t="shared" si="459"/>
        <v>0</v>
      </c>
      <c r="CM427" s="197" t="str">
        <f t="shared" si="460"/>
        <v xml:space="preserve"> </v>
      </c>
      <c r="CN427" s="159" t="str">
        <f t="shared" si="461"/>
        <v xml:space="preserve"> </v>
      </c>
      <c r="CO427" s="194">
        <f t="shared" si="462"/>
        <v>0</v>
      </c>
      <c r="CP427" s="195" t="str">
        <f t="shared" si="463"/>
        <v xml:space="preserve"> </v>
      </c>
      <c r="CQ427" s="160" t="str">
        <f t="shared" si="464"/>
        <v xml:space="preserve"> </v>
      </c>
      <c r="CR427" s="161">
        <f t="shared" si="465"/>
        <v>0</v>
      </c>
      <c r="CS427" s="144" t="str">
        <f t="shared" si="466"/>
        <v xml:space="preserve"> </v>
      </c>
      <c r="CT427" s="145" t="str">
        <f t="shared" si="467"/>
        <v xml:space="preserve"> </v>
      </c>
      <c r="CU427" s="144" t="str">
        <f t="shared" si="468"/>
        <v>خیر</v>
      </c>
      <c r="CV427" s="162" t="str">
        <f t="shared" si="469"/>
        <v>ارائه نشده است.</v>
      </c>
      <c r="CW427" s="199">
        <f t="shared" si="470"/>
        <v>0</v>
      </c>
      <c r="CX427" s="164"/>
      <c r="CY427" s="164"/>
      <c r="CZ427" s="164"/>
      <c r="DA427" s="165"/>
      <c r="DB427" s="165"/>
      <c r="DC427" s="165"/>
      <c r="DD427" s="165"/>
      <c r="DE427" s="165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>
        <f t="shared" si="471"/>
        <v>0</v>
      </c>
      <c r="DP427" s="165">
        <f t="shared" si="472"/>
        <v>0</v>
      </c>
      <c r="DQ427" s="165">
        <f t="shared" si="473"/>
        <v>0</v>
      </c>
      <c r="DR427" s="165">
        <f t="shared" si="474"/>
        <v>0</v>
      </c>
      <c r="DS427" s="165">
        <f t="shared" si="475"/>
        <v>0</v>
      </c>
      <c r="DT427" s="165">
        <f t="shared" si="476"/>
        <v>0</v>
      </c>
      <c r="DU427" s="165">
        <f t="shared" si="477"/>
        <v>0</v>
      </c>
      <c r="DV427" s="165">
        <f t="shared" si="478"/>
        <v>0</v>
      </c>
      <c r="DW427" s="165">
        <f t="shared" si="479"/>
        <v>0</v>
      </c>
      <c r="DX427" s="165">
        <f t="shared" si="480"/>
        <v>0</v>
      </c>
      <c r="DY427" s="165">
        <f t="shared" si="481"/>
        <v>0</v>
      </c>
      <c r="DZ427" s="165">
        <f t="shared" si="482"/>
        <v>0</v>
      </c>
      <c r="EA427" s="165">
        <f t="shared" si="483"/>
        <v>0</v>
      </c>
      <c r="EB427" s="165">
        <f t="shared" si="484"/>
        <v>0</v>
      </c>
      <c r="EC427" s="165">
        <f t="shared" si="485"/>
        <v>0</v>
      </c>
      <c r="ED427" s="165">
        <f t="shared" si="486"/>
        <v>0</v>
      </c>
      <c r="EE427" s="165" t="str">
        <f t="shared" si="487"/>
        <v/>
      </c>
      <c r="EF427" s="165" t="str">
        <f t="shared" si="488"/>
        <v/>
      </c>
      <c r="EG427" s="165" t="str">
        <f t="shared" si="489"/>
        <v/>
      </c>
      <c r="EH427" s="165" t="str">
        <f t="shared" si="490"/>
        <v/>
      </c>
      <c r="EI427" s="165" t="str">
        <f t="shared" si="491"/>
        <v/>
      </c>
      <c r="EJ427" s="165" t="str">
        <f t="shared" si="492"/>
        <v/>
      </c>
      <c r="EK427" s="165" t="str">
        <f t="shared" si="493"/>
        <v/>
      </c>
      <c r="EL427" s="165" t="str">
        <f t="shared" si="494"/>
        <v/>
      </c>
      <c r="EM427" s="165" t="e">
        <f>IF(#REF!="بله","FSW","")</f>
        <v>#REF!</v>
      </c>
      <c r="EN427" s="165" t="str">
        <f t="shared" si="495"/>
        <v/>
      </c>
      <c r="EO427" s="165" t="str">
        <f t="shared" si="496"/>
        <v/>
      </c>
      <c r="EP427" s="165" t="str">
        <f t="shared" si="497"/>
        <v/>
      </c>
      <c r="EQ427" s="165" t="str">
        <f t="shared" si="508"/>
        <v/>
      </c>
      <c r="ER427" s="165" t="str">
        <f t="shared" si="509"/>
        <v/>
      </c>
      <c r="ES427" s="165"/>
      <c r="ET427" s="165" t="str">
        <f t="shared" si="510"/>
        <v/>
      </c>
      <c r="EU427" s="165" t="str">
        <f t="shared" si="498"/>
        <v/>
      </c>
      <c r="EV427" s="165" t="str">
        <f t="shared" si="499"/>
        <v xml:space="preserve"> </v>
      </c>
      <c r="EW427" s="165" t="str">
        <f t="shared" si="500"/>
        <v>هیچکدام</v>
      </c>
      <c r="EX427" s="165" t="str">
        <f t="shared" si="501"/>
        <v xml:space="preserve"> </v>
      </c>
      <c r="EY427" s="165"/>
      <c r="EZ427" s="165" t="str">
        <f t="shared" si="511"/>
        <v xml:space="preserve"> </v>
      </c>
      <c r="FA427" s="165" t="str">
        <f t="shared" si="502"/>
        <v>هیچکدام</v>
      </c>
      <c r="FB427" s="165"/>
      <c r="FC427" s="165"/>
      <c r="FD427" s="165"/>
      <c r="FE427" s="165"/>
      <c r="FG427" s="165"/>
      <c r="FH427" s="165"/>
      <c r="FI427" s="165"/>
      <c r="FJ427" s="165"/>
      <c r="FK427" s="165"/>
      <c r="FL427" s="165"/>
      <c r="FM427" s="165"/>
      <c r="FN427" s="165"/>
      <c r="FO427" s="165"/>
      <c r="FP427" s="165"/>
      <c r="FQ427" s="165"/>
    </row>
    <row r="428" spans="1:173" s="166" customFormat="1" ht="11.65" x14ac:dyDescent="0.35">
      <c r="A428" s="167">
        <v>427</v>
      </c>
      <c r="B428" s="105"/>
      <c r="C428" s="168"/>
      <c r="D428" s="169"/>
      <c r="E428" s="170"/>
      <c r="F428" s="202"/>
      <c r="G428" s="169"/>
      <c r="H428" s="106"/>
      <c r="I428" s="169"/>
      <c r="J428" s="171"/>
      <c r="K428" s="172"/>
      <c r="L428" s="173"/>
      <c r="M428" s="171"/>
      <c r="N428" s="172"/>
      <c r="O428" s="111">
        <f t="shared" si="512"/>
        <v>1398</v>
      </c>
      <c r="P428" s="174"/>
      <c r="Q428" s="175"/>
      <c r="R428" s="175"/>
      <c r="S428" s="217"/>
      <c r="T428" s="114"/>
      <c r="U428" s="115"/>
      <c r="V428" s="116"/>
      <c r="W428" s="117"/>
      <c r="X428" s="117"/>
      <c r="Y428" s="176"/>
      <c r="Z428" s="117"/>
      <c r="AA428" s="117"/>
      <c r="AB428" s="117"/>
      <c r="AC428" s="117"/>
      <c r="AD428" s="117"/>
      <c r="AE428" s="117"/>
      <c r="AF428" s="117"/>
      <c r="AG428" s="118"/>
      <c r="AH428" s="119"/>
      <c r="AI428" s="176"/>
      <c r="AJ428" s="121"/>
      <c r="AK428" s="25" t="str">
        <f t="shared" si="503"/>
        <v xml:space="preserve">         </v>
      </c>
      <c r="AL428" s="122" t="str">
        <f t="shared" si="504"/>
        <v>هیچکدام</v>
      </c>
      <c r="AM428" s="74" t="str">
        <f t="shared" si="505"/>
        <v>7.هیچکدام</v>
      </c>
      <c r="AN428" s="122" t="str">
        <f>IF(G428=0,"نامعلوم",'1.مشخصات مرکز'!$D$2-G428)</f>
        <v>نامعلوم</v>
      </c>
      <c r="AO428" s="123" t="str">
        <f t="shared" si="440"/>
        <v>نامعلوم</v>
      </c>
      <c r="AP428" s="177"/>
      <c r="AQ428" s="178"/>
      <c r="AR428" s="203"/>
      <c r="AS428" s="127" t="str">
        <f t="shared" si="506"/>
        <v>خیر</v>
      </c>
      <c r="AT428" s="128"/>
      <c r="AU428" s="179"/>
      <c r="AV428" s="180"/>
      <c r="AW428" s="180"/>
      <c r="AX428" s="181"/>
      <c r="AY428" s="182"/>
      <c r="AZ428" s="183"/>
      <c r="BA428" s="201"/>
      <c r="BB428" s="132"/>
      <c r="BC428" s="133"/>
      <c r="BD428" s="134"/>
      <c r="BE428" s="184"/>
      <c r="BF428" s="183"/>
      <c r="BG428" s="201"/>
      <c r="BH428" s="182"/>
      <c r="BI428" s="183"/>
      <c r="BJ428" s="201"/>
      <c r="BK428" s="179"/>
      <c r="BL428" s="185"/>
      <c r="BM428" s="186"/>
      <c r="BN428" s="186"/>
      <c r="BO428" s="187"/>
      <c r="BP428" s="180"/>
      <c r="BQ428" s="180"/>
      <c r="BR428" s="181"/>
      <c r="BS428" s="142" t="str">
        <f t="shared" si="441"/>
        <v>خیر</v>
      </c>
      <c r="BT428" s="188">
        <f t="shared" si="442"/>
        <v>0</v>
      </c>
      <c r="BU428" s="200" t="str">
        <f t="shared" si="443"/>
        <v xml:space="preserve"> </v>
      </c>
      <c r="BV428" s="145" t="str">
        <f t="shared" si="507"/>
        <v xml:space="preserve"> </v>
      </c>
      <c r="BW428" s="189">
        <f t="shared" si="444"/>
        <v>0</v>
      </c>
      <c r="BX428" s="190" t="str">
        <f t="shared" si="445"/>
        <v xml:space="preserve"> </v>
      </c>
      <c r="BY428" s="148" t="str">
        <f t="shared" si="446"/>
        <v xml:space="preserve"> </v>
      </c>
      <c r="BZ428" s="191">
        <f t="shared" si="447"/>
        <v>0</v>
      </c>
      <c r="CA428" s="192" t="str">
        <f t="shared" si="448"/>
        <v xml:space="preserve"> </v>
      </c>
      <c r="CB428" s="193" t="str">
        <f t="shared" si="449"/>
        <v xml:space="preserve"> </v>
      </c>
      <c r="CC428" s="194">
        <f t="shared" si="450"/>
        <v>0</v>
      </c>
      <c r="CD428" s="195" t="str">
        <f t="shared" si="451"/>
        <v xml:space="preserve"> </v>
      </c>
      <c r="CE428" s="154" t="str">
        <f t="shared" si="452"/>
        <v xml:space="preserve"> </v>
      </c>
      <c r="CF428" s="196">
        <f t="shared" si="453"/>
        <v>0</v>
      </c>
      <c r="CG428" s="197" t="str">
        <f t="shared" si="454"/>
        <v xml:space="preserve"> </v>
      </c>
      <c r="CH428" s="157" t="str">
        <f t="shared" si="455"/>
        <v xml:space="preserve"> </v>
      </c>
      <c r="CI428" s="191">
        <f t="shared" si="456"/>
        <v>0</v>
      </c>
      <c r="CJ428" s="192" t="str">
        <f t="shared" si="457"/>
        <v xml:space="preserve"> </v>
      </c>
      <c r="CK428" s="151" t="str">
        <f t="shared" si="458"/>
        <v xml:space="preserve"> </v>
      </c>
      <c r="CL428" s="198">
        <f t="shared" si="459"/>
        <v>0</v>
      </c>
      <c r="CM428" s="197" t="str">
        <f t="shared" si="460"/>
        <v xml:space="preserve"> </v>
      </c>
      <c r="CN428" s="159" t="str">
        <f t="shared" si="461"/>
        <v xml:space="preserve"> </v>
      </c>
      <c r="CO428" s="194">
        <f t="shared" si="462"/>
        <v>0</v>
      </c>
      <c r="CP428" s="195" t="str">
        <f t="shared" si="463"/>
        <v xml:space="preserve"> </v>
      </c>
      <c r="CQ428" s="160" t="str">
        <f t="shared" si="464"/>
        <v xml:space="preserve"> </v>
      </c>
      <c r="CR428" s="161">
        <f t="shared" si="465"/>
        <v>0</v>
      </c>
      <c r="CS428" s="144" t="str">
        <f t="shared" si="466"/>
        <v xml:space="preserve"> </v>
      </c>
      <c r="CT428" s="145" t="str">
        <f t="shared" si="467"/>
        <v xml:space="preserve"> </v>
      </c>
      <c r="CU428" s="144" t="str">
        <f t="shared" si="468"/>
        <v>خیر</v>
      </c>
      <c r="CV428" s="162" t="str">
        <f t="shared" si="469"/>
        <v>ارائه نشده است.</v>
      </c>
      <c r="CW428" s="199">
        <f t="shared" si="470"/>
        <v>0</v>
      </c>
      <c r="CX428" s="164"/>
      <c r="CY428" s="164"/>
      <c r="CZ428" s="164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>
        <f t="shared" si="471"/>
        <v>0</v>
      </c>
      <c r="DP428" s="165">
        <f t="shared" si="472"/>
        <v>0</v>
      </c>
      <c r="DQ428" s="165">
        <f t="shared" si="473"/>
        <v>0</v>
      </c>
      <c r="DR428" s="165">
        <f t="shared" si="474"/>
        <v>0</v>
      </c>
      <c r="DS428" s="165">
        <f t="shared" si="475"/>
        <v>0</v>
      </c>
      <c r="DT428" s="165">
        <f t="shared" si="476"/>
        <v>0</v>
      </c>
      <c r="DU428" s="165">
        <f t="shared" si="477"/>
        <v>0</v>
      </c>
      <c r="DV428" s="165">
        <f t="shared" si="478"/>
        <v>0</v>
      </c>
      <c r="DW428" s="165">
        <f t="shared" si="479"/>
        <v>0</v>
      </c>
      <c r="DX428" s="165">
        <f t="shared" si="480"/>
        <v>0</v>
      </c>
      <c r="DY428" s="165">
        <f t="shared" si="481"/>
        <v>0</v>
      </c>
      <c r="DZ428" s="165">
        <f t="shared" si="482"/>
        <v>0</v>
      </c>
      <c r="EA428" s="165">
        <f t="shared" si="483"/>
        <v>0</v>
      </c>
      <c r="EB428" s="165">
        <f t="shared" si="484"/>
        <v>0</v>
      </c>
      <c r="EC428" s="165">
        <f t="shared" si="485"/>
        <v>0</v>
      </c>
      <c r="ED428" s="165">
        <f t="shared" si="486"/>
        <v>0</v>
      </c>
      <c r="EE428" s="165" t="str">
        <f t="shared" si="487"/>
        <v/>
      </c>
      <c r="EF428" s="165" t="str">
        <f t="shared" si="488"/>
        <v/>
      </c>
      <c r="EG428" s="165" t="str">
        <f t="shared" si="489"/>
        <v/>
      </c>
      <c r="EH428" s="165" t="str">
        <f t="shared" si="490"/>
        <v/>
      </c>
      <c r="EI428" s="165" t="str">
        <f t="shared" si="491"/>
        <v/>
      </c>
      <c r="EJ428" s="165" t="str">
        <f t="shared" si="492"/>
        <v/>
      </c>
      <c r="EK428" s="165" t="str">
        <f t="shared" si="493"/>
        <v/>
      </c>
      <c r="EL428" s="165" t="str">
        <f t="shared" si="494"/>
        <v/>
      </c>
      <c r="EM428" s="165" t="e">
        <f>IF(#REF!="بله","FSW","")</f>
        <v>#REF!</v>
      </c>
      <c r="EN428" s="165" t="str">
        <f t="shared" si="495"/>
        <v/>
      </c>
      <c r="EO428" s="165" t="str">
        <f t="shared" si="496"/>
        <v/>
      </c>
      <c r="EP428" s="165" t="str">
        <f t="shared" si="497"/>
        <v/>
      </c>
      <c r="EQ428" s="165" t="str">
        <f t="shared" si="508"/>
        <v/>
      </c>
      <c r="ER428" s="165" t="str">
        <f t="shared" si="509"/>
        <v/>
      </c>
      <c r="ES428" s="165"/>
      <c r="ET428" s="165" t="str">
        <f t="shared" si="510"/>
        <v/>
      </c>
      <c r="EU428" s="165" t="str">
        <f t="shared" si="498"/>
        <v/>
      </c>
      <c r="EV428" s="165" t="str">
        <f t="shared" si="499"/>
        <v xml:space="preserve"> </v>
      </c>
      <c r="EW428" s="165" t="str">
        <f t="shared" si="500"/>
        <v>هیچکدام</v>
      </c>
      <c r="EX428" s="165" t="str">
        <f t="shared" si="501"/>
        <v xml:space="preserve"> </v>
      </c>
      <c r="EY428" s="165"/>
      <c r="EZ428" s="165" t="str">
        <f t="shared" si="511"/>
        <v xml:space="preserve"> </v>
      </c>
      <c r="FA428" s="165" t="str">
        <f t="shared" si="502"/>
        <v>هیچکدام</v>
      </c>
      <c r="FB428" s="165"/>
      <c r="FC428" s="165"/>
      <c r="FD428" s="165"/>
      <c r="FE428" s="165"/>
      <c r="FG428" s="165"/>
      <c r="FH428" s="165"/>
      <c r="FI428" s="165"/>
      <c r="FJ428" s="165"/>
      <c r="FK428" s="165"/>
      <c r="FL428" s="165"/>
      <c r="FM428" s="165"/>
      <c r="FN428" s="165"/>
      <c r="FO428" s="165"/>
      <c r="FP428" s="165"/>
      <c r="FQ428" s="165"/>
    </row>
    <row r="429" spans="1:173" s="166" customFormat="1" ht="11.65" x14ac:dyDescent="0.35">
      <c r="A429" s="167">
        <v>428</v>
      </c>
      <c r="B429" s="105"/>
      <c r="C429" s="168"/>
      <c r="D429" s="169"/>
      <c r="E429" s="170"/>
      <c r="F429" s="202"/>
      <c r="G429" s="169"/>
      <c r="H429" s="106"/>
      <c r="I429" s="169"/>
      <c r="J429" s="171"/>
      <c r="K429" s="172"/>
      <c r="L429" s="173"/>
      <c r="M429" s="171"/>
      <c r="N429" s="172"/>
      <c r="O429" s="111">
        <f t="shared" si="512"/>
        <v>1398</v>
      </c>
      <c r="P429" s="174"/>
      <c r="Q429" s="175"/>
      <c r="R429" s="175"/>
      <c r="S429" s="217"/>
      <c r="T429" s="114"/>
      <c r="U429" s="115"/>
      <c r="V429" s="116"/>
      <c r="W429" s="117"/>
      <c r="X429" s="117"/>
      <c r="Y429" s="176"/>
      <c r="Z429" s="117"/>
      <c r="AA429" s="117"/>
      <c r="AB429" s="117"/>
      <c r="AC429" s="117"/>
      <c r="AD429" s="117"/>
      <c r="AE429" s="117"/>
      <c r="AF429" s="117"/>
      <c r="AG429" s="118"/>
      <c r="AH429" s="119"/>
      <c r="AI429" s="176"/>
      <c r="AJ429" s="121"/>
      <c r="AK429" s="25" t="str">
        <f t="shared" si="503"/>
        <v xml:space="preserve">         </v>
      </c>
      <c r="AL429" s="122" t="str">
        <f t="shared" si="504"/>
        <v>هیچکدام</v>
      </c>
      <c r="AM429" s="74" t="str">
        <f t="shared" si="505"/>
        <v>7.هیچکدام</v>
      </c>
      <c r="AN429" s="122" t="str">
        <f>IF(G429=0,"نامعلوم",'1.مشخصات مرکز'!$D$2-G429)</f>
        <v>نامعلوم</v>
      </c>
      <c r="AO429" s="123" t="str">
        <f t="shared" si="440"/>
        <v>نامعلوم</v>
      </c>
      <c r="AP429" s="177"/>
      <c r="AQ429" s="178"/>
      <c r="AR429" s="203"/>
      <c r="AS429" s="127" t="str">
        <f t="shared" si="506"/>
        <v>خیر</v>
      </c>
      <c r="AT429" s="128"/>
      <c r="AU429" s="179"/>
      <c r="AV429" s="180"/>
      <c r="AW429" s="180"/>
      <c r="AX429" s="181"/>
      <c r="AY429" s="182"/>
      <c r="AZ429" s="183"/>
      <c r="BA429" s="201"/>
      <c r="BB429" s="132"/>
      <c r="BC429" s="133"/>
      <c r="BD429" s="134"/>
      <c r="BE429" s="184"/>
      <c r="BF429" s="183"/>
      <c r="BG429" s="201"/>
      <c r="BH429" s="182"/>
      <c r="BI429" s="183"/>
      <c r="BJ429" s="201"/>
      <c r="BK429" s="179"/>
      <c r="BL429" s="185"/>
      <c r="BM429" s="186"/>
      <c r="BN429" s="186"/>
      <c r="BO429" s="187"/>
      <c r="BP429" s="180"/>
      <c r="BQ429" s="180"/>
      <c r="BR429" s="181"/>
      <c r="BS429" s="142" t="str">
        <f t="shared" si="441"/>
        <v>خیر</v>
      </c>
      <c r="BT429" s="188">
        <f t="shared" si="442"/>
        <v>0</v>
      </c>
      <c r="BU429" s="200" t="str">
        <f t="shared" si="443"/>
        <v xml:space="preserve"> </v>
      </c>
      <c r="BV429" s="145" t="str">
        <f t="shared" si="507"/>
        <v xml:space="preserve"> </v>
      </c>
      <c r="BW429" s="189">
        <f t="shared" si="444"/>
        <v>0</v>
      </c>
      <c r="BX429" s="190" t="str">
        <f t="shared" si="445"/>
        <v xml:space="preserve"> </v>
      </c>
      <c r="BY429" s="148" t="str">
        <f t="shared" si="446"/>
        <v xml:space="preserve"> </v>
      </c>
      <c r="BZ429" s="191">
        <f t="shared" si="447"/>
        <v>0</v>
      </c>
      <c r="CA429" s="192" t="str">
        <f t="shared" si="448"/>
        <v xml:space="preserve"> </v>
      </c>
      <c r="CB429" s="193" t="str">
        <f t="shared" si="449"/>
        <v xml:space="preserve"> </v>
      </c>
      <c r="CC429" s="194">
        <f t="shared" si="450"/>
        <v>0</v>
      </c>
      <c r="CD429" s="195" t="str">
        <f t="shared" si="451"/>
        <v xml:space="preserve"> </v>
      </c>
      <c r="CE429" s="154" t="str">
        <f t="shared" si="452"/>
        <v xml:space="preserve"> </v>
      </c>
      <c r="CF429" s="196">
        <f t="shared" si="453"/>
        <v>0</v>
      </c>
      <c r="CG429" s="197" t="str">
        <f t="shared" si="454"/>
        <v xml:space="preserve"> </v>
      </c>
      <c r="CH429" s="157" t="str">
        <f t="shared" si="455"/>
        <v xml:space="preserve"> </v>
      </c>
      <c r="CI429" s="191">
        <f t="shared" si="456"/>
        <v>0</v>
      </c>
      <c r="CJ429" s="192" t="str">
        <f t="shared" si="457"/>
        <v xml:space="preserve"> </v>
      </c>
      <c r="CK429" s="151" t="str">
        <f t="shared" si="458"/>
        <v xml:space="preserve"> </v>
      </c>
      <c r="CL429" s="198">
        <f t="shared" si="459"/>
        <v>0</v>
      </c>
      <c r="CM429" s="197" t="str">
        <f t="shared" si="460"/>
        <v xml:space="preserve"> </v>
      </c>
      <c r="CN429" s="159" t="str">
        <f t="shared" si="461"/>
        <v xml:space="preserve"> </v>
      </c>
      <c r="CO429" s="194">
        <f t="shared" si="462"/>
        <v>0</v>
      </c>
      <c r="CP429" s="195" t="str">
        <f t="shared" si="463"/>
        <v xml:space="preserve"> </v>
      </c>
      <c r="CQ429" s="160" t="str">
        <f t="shared" si="464"/>
        <v xml:space="preserve"> </v>
      </c>
      <c r="CR429" s="161">
        <f t="shared" si="465"/>
        <v>0</v>
      </c>
      <c r="CS429" s="144" t="str">
        <f t="shared" si="466"/>
        <v xml:space="preserve"> </v>
      </c>
      <c r="CT429" s="145" t="str">
        <f t="shared" si="467"/>
        <v xml:space="preserve"> </v>
      </c>
      <c r="CU429" s="144" t="str">
        <f t="shared" si="468"/>
        <v>خیر</v>
      </c>
      <c r="CV429" s="162" t="str">
        <f t="shared" si="469"/>
        <v>ارائه نشده است.</v>
      </c>
      <c r="CW429" s="199">
        <f t="shared" si="470"/>
        <v>0</v>
      </c>
      <c r="CX429" s="164"/>
      <c r="CY429" s="164"/>
      <c r="CZ429" s="164"/>
      <c r="DA429" s="165"/>
      <c r="DB429" s="165"/>
      <c r="DC429" s="165"/>
      <c r="DD429" s="165"/>
      <c r="DE429" s="165"/>
      <c r="DF429" s="165"/>
      <c r="DG429" s="165"/>
      <c r="DH429" s="165"/>
      <c r="DI429" s="165"/>
      <c r="DJ429" s="165"/>
      <c r="DK429" s="165"/>
      <c r="DL429" s="165"/>
      <c r="DM429" s="165"/>
      <c r="DN429" s="165"/>
      <c r="DO429" s="165">
        <f t="shared" si="471"/>
        <v>0</v>
      </c>
      <c r="DP429" s="165">
        <f t="shared" si="472"/>
        <v>0</v>
      </c>
      <c r="DQ429" s="165">
        <f t="shared" si="473"/>
        <v>0</v>
      </c>
      <c r="DR429" s="165">
        <f t="shared" si="474"/>
        <v>0</v>
      </c>
      <c r="DS429" s="165">
        <f t="shared" si="475"/>
        <v>0</v>
      </c>
      <c r="DT429" s="165">
        <f t="shared" si="476"/>
        <v>0</v>
      </c>
      <c r="DU429" s="165">
        <f t="shared" si="477"/>
        <v>0</v>
      </c>
      <c r="DV429" s="165">
        <f t="shared" si="478"/>
        <v>0</v>
      </c>
      <c r="DW429" s="165">
        <f t="shared" si="479"/>
        <v>0</v>
      </c>
      <c r="DX429" s="165">
        <f t="shared" si="480"/>
        <v>0</v>
      </c>
      <c r="DY429" s="165">
        <f t="shared" si="481"/>
        <v>0</v>
      </c>
      <c r="DZ429" s="165">
        <f t="shared" si="482"/>
        <v>0</v>
      </c>
      <c r="EA429" s="165">
        <f t="shared" si="483"/>
        <v>0</v>
      </c>
      <c r="EB429" s="165">
        <f t="shared" si="484"/>
        <v>0</v>
      </c>
      <c r="EC429" s="165">
        <f t="shared" si="485"/>
        <v>0</v>
      </c>
      <c r="ED429" s="165">
        <f t="shared" si="486"/>
        <v>0</v>
      </c>
      <c r="EE429" s="165" t="str">
        <f t="shared" si="487"/>
        <v/>
      </c>
      <c r="EF429" s="165" t="str">
        <f t="shared" si="488"/>
        <v/>
      </c>
      <c r="EG429" s="165" t="str">
        <f t="shared" si="489"/>
        <v/>
      </c>
      <c r="EH429" s="165" t="str">
        <f t="shared" si="490"/>
        <v/>
      </c>
      <c r="EI429" s="165" t="str">
        <f t="shared" si="491"/>
        <v/>
      </c>
      <c r="EJ429" s="165" t="str">
        <f t="shared" si="492"/>
        <v/>
      </c>
      <c r="EK429" s="165" t="str">
        <f t="shared" si="493"/>
        <v/>
      </c>
      <c r="EL429" s="165" t="str">
        <f t="shared" si="494"/>
        <v/>
      </c>
      <c r="EM429" s="165" t="e">
        <f>IF(#REF!="بله","FSW","")</f>
        <v>#REF!</v>
      </c>
      <c r="EN429" s="165" t="str">
        <f t="shared" si="495"/>
        <v/>
      </c>
      <c r="EO429" s="165" t="str">
        <f t="shared" si="496"/>
        <v/>
      </c>
      <c r="EP429" s="165" t="str">
        <f t="shared" si="497"/>
        <v/>
      </c>
      <c r="EQ429" s="165" t="str">
        <f t="shared" si="508"/>
        <v/>
      </c>
      <c r="ER429" s="165" t="str">
        <f t="shared" si="509"/>
        <v/>
      </c>
      <c r="ES429" s="165"/>
      <c r="ET429" s="165" t="str">
        <f t="shared" si="510"/>
        <v/>
      </c>
      <c r="EU429" s="165" t="str">
        <f t="shared" si="498"/>
        <v/>
      </c>
      <c r="EV429" s="165" t="str">
        <f t="shared" si="499"/>
        <v xml:space="preserve"> </v>
      </c>
      <c r="EW429" s="165" t="str">
        <f t="shared" si="500"/>
        <v>هیچکدام</v>
      </c>
      <c r="EX429" s="165" t="str">
        <f t="shared" si="501"/>
        <v xml:space="preserve"> </v>
      </c>
      <c r="EY429" s="165"/>
      <c r="EZ429" s="165" t="str">
        <f t="shared" si="511"/>
        <v xml:space="preserve"> </v>
      </c>
      <c r="FA429" s="165" t="str">
        <f t="shared" si="502"/>
        <v>هیچکدام</v>
      </c>
      <c r="FB429" s="165"/>
      <c r="FC429" s="165"/>
      <c r="FD429" s="165"/>
      <c r="FE429" s="165"/>
      <c r="FG429" s="165"/>
      <c r="FH429" s="165"/>
      <c r="FI429" s="165"/>
      <c r="FJ429" s="165"/>
      <c r="FK429" s="165"/>
      <c r="FL429" s="165"/>
      <c r="FM429" s="165"/>
      <c r="FN429" s="165"/>
      <c r="FO429" s="165"/>
      <c r="FP429" s="165"/>
      <c r="FQ429" s="165"/>
    </row>
    <row r="430" spans="1:173" s="166" customFormat="1" ht="11.65" x14ac:dyDescent="0.35">
      <c r="A430" s="167">
        <v>429</v>
      </c>
      <c r="B430" s="105"/>
      <c r="C430" s="168"/>
      <c r="D430" s="169"/>
      <c r="E430" s="170"/>
      <c r="F430" s="202"/>
      <c r="G430" s="169"/>
      <c r="H430" s="106"/>
      <c r="I430" s="169"/>
      <c r="J430" s="171"/>
      <c r="K430" s="172"/>
      <c r="L430" s="173"/>
      <c r="M430" s="171"/>
      <c r="N430" s="172"/>
      <c r="O430" s="111">
        <f t="shared" si="512"/>
        <v>1398</v>
      </c>
      <c r="P430" s="174"/>
      <c r="Q430" s="175"/>
      <c r="R430" s="175"/>
      <c r="S430" s="217"/>
      <c r="T430" s="114"/>
      <c r="U430" s="115"/>
      <c r="V430" s="116"/>
      <c r="W430" s="117"/>
      <c r="X430" s="117"/>
      <c r="Y430" s="176"/>
      <c r="Z430" s="117"/>
      <c r="AA430" s="117"/>
      <c r="AB430" s="117"/>
      <c r="AC430" s="117"/>
      <c r="AD430" s="117"/>
      <c r="AE430" s="117"/>
      <c r="AF430" s="117"/>
      <c r="AG430" s="118"/>
      <c r="AH430" s="119"/>
      <c r="AI430" s="176"/>
      <c r="AJ430" s="121"/>
      <c r="AK430" s="25" t="str">
        <f t="shared" si="503"/>
        <v xml:space="preserve">         </v>
      </c>
      <c r="AL430" s="122" t="str">
        <f t="shared" si="504"/>
        <v>هیچکدام</v>
      </c>
      <c r="AM430" s="74" t="str">
        <f t="shared" si="505"/>
        <v>7.هیچکدام</v>
      </c>
      <c r="AN430" s="122" t="str">
        <f>IF(G430=0,"نامعلوم",'1.مشخصات مرکز'!$D$2-G430)</f>
        <v>نامعلوم</v>
      </c>
      <c r="AO430" s="123" t="str">
        <f t="shared" si="440"/>
        <v>نامعلوم</v>
      </c>
      <c r="AP430" s="177"/>
      <c r="AQ430" s="178"/>
      <c r="AR430" s="203"/>
      <c r="AS430" s="127" t="str">
        <f t="shared" si="506"/>
        <v>خیر</v>
      </c>
      <c r="AT430" s="128"/>
      <c r="AU430" s="179"/>
      <c r="AV430" s="180"/>
      <c r="AW430" s="180"/>
      <c r="AX430" s="181"/>
      <c r="AY430" s="182"/>
      <c r="AZ430" s="183"/>
      <c r="BA430" s="201"/>
      <c r="BB430" s="132"/>
      <c r="BC430" s="133"/>
      <c r="BD430" s="134"/>
      <c r="BE430" s="184"/>
      <c r="BF430" s="183"/>
      <c r="BG430" s="201"/>
      <c r="BH430" s="182"/>
      <c r="BI430" s="183"/>
      <c r="BJ430" s="201"/>
      <c r="BK430" s="179"/>
      <c r="BL430" s="185"/>
      <c r="BM430" s="186"/>
      <c r="BN430" s="186"/>
      <c r="BO430" s="187"/>
      <c r="BP430" s="180"/>
      <c r="BQ430" s="180"/>
      <c r="BR430" s="181"/>
      <c r="BS430" s="142" t="str">
        <f t="shared" si="441"/>
        <v>خیر</v>
      </c>
      <c r="BT430" s="188">
        <f t="shared" si="442"/>
        <v>0</v>
      </c>
      <c r="BU430" s="200" t="str">
        <f t="shared" si="443"/>
        <v xml:space="preserve"> </v>
      </c>
      <c r="BV430" s="145" t="str">
        <f t="shared" si="507"/>
        <v xml:space="preserve"> </v>
      </c>
      <c r="BW430" s="189">
        <f t="shared" si="444"/>
        <v>0</v>
      </c>
      <c r="BX430" s="190" t="str">
        <f t="shared" si="445"/>
        <v xml:space="preserve"> </v>
      </c>
      <c r="BY430" s="148" t="str">
        <f t="shared" si="446"/>
        <v xml:space="preserve"> </v>
      </c>
      <c r="BZ430" s="191">
        <f t="shared" si="447"/>
        <v>0</v>
      </c>
      <c r="CA430" s="192" t="str">
        <f t="shared" si="448"/>
        <v xml:space="preserve"> </v>
      </c>
      <c r="CB430" s="193" t="str">
        <f t="shared" si="449"/>
        <v xml:space="preserve"> </v>
      </c>
      <c r="CC430" s="194">
        <f t="shared" si="450"/>
        <v>0</v>
      </c>
      <c r="CD430" s="195" t="str">
        <f t="shared" si="451"/>
        <v xml:space="preserve"> </v>
      </c>
      <c r="CE430" s="154" t="str">
        <f t="shared" si="452"/>
        <v xml:space="preserve"> </v>
      </c>
      <c r="CF430" s="196">
        <f t="shared" si="453"/>
        <v>0</v>
      </c>
      <c r="CG430" s="197" t="str">
        <f t="shared" si="454"/>
        <v xml:space="preserve"> </v>
      </c>
      <c r="CH430" s="157" t="str">
        <f t="shared" si="455"/>
        <v xml:space="preserve"> </v>
      </c>
      <c r="CI430" s="191">
        <f t="shared" si="456"/>
        <v>0</v>
      </c>
      <c r="CJ430" s="192" t="str">
        <f t="shared" si="457"/>
        <v xml:space="preserve"> </v>
      </c>
      <c r="CK430" s="151" t="str">
        <f t="shared" si="458"/>
        <v xml:space="preserve"> </v>
      </c>
      <c r="CL430" s="198">
        <f t="shared" si="459"/>
        <v>0</v>
      </c>
      <c r="CM430" s="197" t="str">
        <f t="shared" si="460"/>
        <v xml:space="preserve"> </v>
      </c>
      <c r="CN430" s="159" t="str">
        <f t="shared" si="461"/>
        <v xml:space="preserve"> </v>
      </c>
      <c r="CO430" s="194">
        <f t="shared" si="462"/>
        <v>0</v>
      </c>
      <c r="CP430" s="195" t="str">
        <f t="shared" si="463"/>
        <v xml:space="preserve"> </v>
      </c>
      <c r="CQ430" s="160" t="str">
        <f t="shared" si="464"/>
        <v xml:space="preserve"> </v>
      </c>
      <c r="CR430" s="161">
        <f t="shared" si="465"/>
        <v>0</v>
      </c>
      <c r="CS430" s="144" t="str">
        <f t="shared" si="466"/>
        <v xml:space="preserve"> </v>
      </c>
      <c r="CT430" s="145" t="str">
        <f t="shared" si="467"/>
        <v xml:space="preserve"> </v>
      </c>
      <c r="CU430" s="144" t="str">
        <f t="shared" si="468"/>
        <v>خیر</v>
      </c>
      <c r="CV430" s="162" t="str">
        <f t="shared" si="469"/>
        <v>ارائه نشده است.</v>
      </c>
      <c r="CW430" s="199">
        <f t="shared" si="470"/>
        <v>0</v>
      </c>
      <c r="CX430" s="164"/>
      <c r="CY430" s="164"/>
      <c r="CZ430" s="164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>
        <f t="shared" si="471"/>
        <v>0</v>
      </c>
      <c r="DP430" s="165">
        <f t="shared" si="472"/>
        <v>0</v>
      </c>
      <c r="DQ430" s="165">
        <f t="shared" si="473"/>
        <v>0</v>
      </c>
      <c r="DR430" s="165">
        <f t="shared" si="474"/>
        <v>0</v>
      </c>
      <c r="DS430" s="165">
        <f t="shared" si="475"/>
        <v>0</v>
      </c>
      <c r="DT430" s="165">
        <f t="shared" si="476"/>
        <v>0</v>
      </c>
      <c r="DU430" s="165">
        <f t="shared" si="477"/>
        <v>0</v>
      </c>
      <c r="DV430" s="165">
        <f t="shared" si="478"/>
        <v>0</v>
      </c>
      <c r="DW430" s="165">
        <f t="shared" si="479"/>
        <v>0</v>
      </c>
      <c r="DX430" s="165">
        <f t="shared" si="480"/>
        <v>0</v>
      </c>
      <c r="DY430" s="165">
        <f t="shared" si="481"/>
        <v>0</v>
      </c>
      <c r="DZ430" s="165">
        <f t="shared" si="482"/>
        <v>0</v>
      </c>
      <c r="EA430" s="165">
        <f t="shared" si="483"/>
        <v>0</v>
      </c>
      <c r="EB430" s="165">
        <f t="shared" si="484"/>
        <v>0</v>
      </c>
      <c r="EC430" s="165">
        <f t="shared" si="485"/>
        <v>0</v>
      </c>
      <c r="ED430" s="165">
        <f t="shared" si="486"/>
        <v>0</v>
      </c>
      <c r="EE430" s="165" t="str">
        <f t="shared" si="487"/>
        <v/>
      </c>
      <c r="EF430" s="165" t="str">
        <f t="shared" si="488"/>
        <v/>
      </c>
      <c r="EG430" s="165" t="str">
        <f t="shared" si="489"/>
        <v/>
      </c>
      <c r="EH430" s="165" t="str">
        <f t="shared" si="490"/>
        <v/>
      </c>
      <c r="EI430" s="165" t="str">
        <f t="shared" si="491"/>
        <v/>
      </c>
      <c r="EJ430" s="165" t="str">
        <f t="shared" si="492"/>
        <v/>
      </c>
      <c r="EK430" s="165" t="str">
        <f t="shared" si="493"/>
        <v/>
      </c>
      <c r="EL430" s="165" t="str">
        <f t="shared" si="494"/>
        <v/>
      </c>
      <c r="EM430" s="165" t="e">
        <f>IF(#REF!="بله","FSW","")</f>
        <v>#REF!</v>
      </c>
      <c r="EN430" s="165" t="str">
        <f t="shared" si="495"/>
        <v/>
      </c>
      <c r="EO430" s="165" t="str">
        <f t="shared" si="496"/>
        <v/>
      </c>
      <c r="EP430" s="165" t="str">
        <f t="shared" si="497"/>
        <v/>
      </c>
      <c r="EQ430" s="165" t="str">
        <f t="shared" si="508"/>
        <v/>
      </c>
      <c r="ER430" s="165" t="str">
        <f t="shared" si="509"/>
        <v/>
      </c>
      <c r="ES430" s="165"/>
      <c r="ET430" s="165" t="str">
        <f t="shared" si="510"/>
        <v/>
      </c>
      <c r="EU430" s="165" t="str">
        <f t="shared" si="498"/>
        <v/>
      </c>
      <c r="EV430" s="165" t="str">
        <f t="shared" si="499"/>
        <v xml:space="preserve"> </v>
      </c>
      <c r="EW430" s="165" t="str">
        <f t="shared" si="500"/>
        <v>هیچکدام</v>
      </c>
      <c r="EX430" s="165" t="str">
        <f t="shared" si="501"/>
        <v xml:space="preserve"> </v>
      </c>
      <c r="EY430" s="165"/>
      <c r="EZ430" s="165" t="str">
        <f t="shared" si="511"/>
        <v xml:space="preserve"> </v>
      </c>
      <c r="FA430" s="165" t="str">
        <f t="shared" si="502"/>
        <v>هیچکدام</v>
      </c>
      <c r="FB430" s="165"/>
      <c r="FC430" s="165"/>
      <c r="FD430" s="165"/>
      <c r="FE430" s="165"/>
      <c r="FG430" s="165"/>
      <c r="FH430" s="165"/>
      <c r="FI430" s="165"/>
      <c r="FJ430" s="165"/>
      <c r="FK430" s="165"/>
      <c r="FL430" s="165"/>
      <c r="FM430" s="165"/>
      <c r="FN430" s="165"/>
      <c r="FO430" s="165"/>
      <c r="FP430" s="165"/>
      <c r="FQ430" s="165"/>
    </row>
    <row r="431" spans="1:173" s="166" customFormat="1" ht="11.65" x14ac:dyDescent="0.35">
      <c r="A431" s="167">
        <v>430</v>
      </c>
      <c r="B431" s="105"/>
      <c r="C431" s="168"/>
      <c r="D431" s="169"/>
      <c r="E431" s="170"/>
      <c r="F431" s="202"/>
      <c r="G431" s="169"/>
      <c r="H431" s="106"/>
      <c r="I431" s="169"/>
      <c r="J431" s="171"/>
      <c r="K431" s="172"/>
      <c r="L431" s="173"/>
      <c r="M431" s="171"/>
      <c r="N431" s="172"/>
      <c r="O431" s="111">
        <f t="shared" si="512"/>
        <v>1398</v>
      </c>
      <c r="P431" s="174"/>
      <c r="Q431" s="175"/>
      <c r="R431" s="175"/>
      <c r="S431" s="217"/>
      <c r="T431" s="114"/>
      <c r="U431" s="115"/>
      <c r="V431" s="116"/>
      <c r="W431" s="117"/>
      <c r="X431" s="117"/>
      <c r="Y431" s="176"/>
      <c r="Z431" s="117"/>
      <c r="AA431" s="117"/>
      <c r="AB431" s="117"/>
      <c r="AC431" s="117"/>
      <c r="AD431" s="117"/>
      <c r="AE431" s="117"/>
      <c r="AF431" s="117"/>
      <c r="AG431" s="118"/>
      <c r="AH431" s="119"/>
      <c r="AI431" s="176"/>
      <c r="AJ431" s="121"/>
      <c r="AK431" s="25" t="str">
        <f t="shared" si="503"/>
        <v xml:space="preserve">         </v>
      </c>
      <c r="AL431" s="122" t="str">
        <f t="shared" si="504"/>
        <v>هیچکدام</v>
      </c>
      <c r="AM431" s="74" t="str">
        <f t="shared" si="505"/>
        <v>7.هیچکدام</v>
      </c>
      <c r="AN431" s="122" t="str">
        <f>IF(G431=0,"نامعلوم",'1.مشخصات مرکز'!$D$2-G431)</f>
        <v>نامعلوم</v>
      </c>
      <c r="AO431" s="123" t="str">
        <f t="shared" si="440"/>
        <v>نامعلوم</v>
      </c>
      <c r="AP431" s="177"/>
      <c r="AQ431" s="178"/>
      <c r="AR431" s="203"/>
      <c r="AS431" s="127" t="str">
        <f t="shared" si="506"/>
        <v>خیر</v>
      </c>
      <c r="AT431" s="128"/>
      <c r="AU431" s="179"/>
      <c r="AV431" s="180"/>
      <c r="AW431" s="180"/>
      <c r="AX431" s="181"/>
      <c r="AY431" s="182"/>
      <c r="AZ431" s="183"/>
      <c r="BA431" s="201"/>
      <c r="BB431" s="132"/>
      <c r="BC431" s="133"/>
      <c r="BD431" s="134"/>
      <c r="BE431" s="184"/>
      <c r="BF431" s="183"/>
      <c r="BG431" s="201"/>
      <c r="BH431" s="182"/>
      <c r="BI431" s="183"/>
      <c r="BJ431" s="201"/>
      <c r="BK431" s="179"/>
      <c r="BL431" s="185"/>
      <c r="BM431" s="186"/>
      <c r="BN431" s="186"/>
      <c r="BO431" s="187"/>
      <c r="BP431" s="180"/>
      <c r="BQ431" s="180"/>
      <c r="BR431" s="181"/>
      <c r="BS431" s="142" t="str">
        <f t="shared" si="441"/>
        <v>خیر</v>
      </c>
      <c r="BT431" s="188">
        <f t="shared" si="442"/>
        <v>0</v>
      </c>
      <c r="BU431" s="200" t="str">
        <f t="shared" si="443"/>
        <v xml:space="preserve"> </v>
      </c>
      <c r="BV431" s="145" t="str">
        <f t="shared" si="507"/>
        <v xml:space="preserve"> </v>
      </c>
      <c r="BW431" s="189">
        <f t="shared" si="444"/>
        <v>0</v>
      </c>
      <c r="BX431" s="190" t="str">
        <f t="shared" si="445"/>
        <v xml:space="preserve"> </v>
      </c>
      <c r="BY431" s="148" t="str">
        <f t="shared" si="446"/>
        <v xml:space="preserve"> </v>
      </c>
      <c r="BZ431" s="191">
        <f t="shared" si="447"/>
        <v>0</v>
      </c>
      <c r="CA431" s="192" t="str">
        <f t="shared" si="448"/>
        <v xml:space="preserve"> </v>
      </c>
      <c r="CB431" s="193" t="str">
        <f t="shared" si="449"/>
        <v xml:space="preserve"> </v>
      </c>
      <c r="CC431" s="194">
        <f t="shared" si="450"/>
        <v>0</v>
      </c>
      <c r="CD431" s="195" t="str">
        <f t="shared" si="451"/>
        <v xml:space="preserve"> </v>
      </c>
      <c r="CE431" s="154" t="str">
        <f t="shared" si="452"/>
        <v xml:space="preserve"> </v>
      </c>
      <c r="CF431" s="196">
        <f t="shared" si="453"/>
        <v>0</v>
      </c>
      <c r="CG431" s="197" t="str">
        <f t="shared" si="454"/>
        <v xml:space="preserve"> </v>
      </c>
      <c r="CH431" s="157" t="str">
        <f t="shared" si="455"/>
        <v xml:space="preserve"> </v>
      </c>
      <c r="CI431" s="191">
        <f t="shared" si="456"/>
        <v>0</v>
      </c>
      <c r="CJ431" s="192" t="str">
        <f t="shared" si="457"/>
        <v xml:space="preserve"> </v>
      </c>
      <c r="CK431" s="151" t="str">
        <f t="shared" si="458"/>
        <v xml:space="preserve"> </v>
      </c>
      <c r="CL431" s="198">
        <f t="shared" si="459"/>
        <v>0</v>
      </c>
      <c r="CM431" s="197" t="str">
        <f t="shared" si="460"/>
        <v xml:space="preserve"> </v>
      </c>
      <c r="CN431" s="159" t="str">
        <f t="shared" si="461"/>
        <v xml:space="preserve"> </v>
      </c>
      <c r="CO431" s="194">
        <f t="shared" si="462"/>
        <v>0</v>
      </c>
      <c r="CP431" s="195" t="str">
        <f t="shared" si="463"/>
        <v xml:space="preserve"> </v>
      </c>
      <c r="CQ431" s="160" t="str">
        <f t="shared" si="464"/>
        <v xml:space="preserve"> </v>
      </c>
      <c r="CR431" s="161">
        <f t="shared" si="465"/>
        <v>0</v>
      </c>
      <c r="CS431" s="144" t="str">
        <f t="shared" si="466"/>
        <v xml:space="preserve"> </v>
      </c>
      <c r="CT431" s="145" t="str">
        <f t="shared" si="467"/>
        <v xml:space="preserve"> </v>
      </c>
      <c r="CU431" s="144" t="str">
        <f t="shared" si="468"/>
        <v>خیر</v>
      </c>
      <c r="CV431" s="162" t="str">
        <f t="shared" si="469"/>
        <v>ارائه نشده است.</v>
      </c>
      <c r="CW431" s="199">
        <f t="shared" si="470"/>
        <v>0</v>
      </c>
      <c r="CX431" s="164"/>
      <c r="CY431" s="164"/>
      <c r="CZ431" s="164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>
        <f t="shared" si="471"/>
        <v>0</v>
      </c>
      <c r="DP431" s="165">
        <f t="shared" si="472"/>
        <v>0</v>
      </c>
      <c r="DQ431" s="165">
        <f t="shared" si="473"/>
        <v>0</v>
      </c>
      <c r="DR431" s="165">
        <f t="shared" si="474"/>
        <v>0</v>
      </c>
      <c r="DS431" s="165">
        <f t="shared" si="475"/>
        <v>0</v>
      </c>
      <c r="DT431" s="165">
        <f t="shared" si="476"/>
        <v>0</v>
      </c>
      <c r="DU431" s="165">
        <f t="shared" si="477"/>
        <v>0</v>
      </c>
      <c r="DV431" s="165">
        <f t="shared" si="478"/>
        <v>0</v>
      </c>
      <c r="DW431" s="165">
        <f t="shared" si="479"/>
        <v>0</v>
      </c>
      <c r="DX431" s="165">
        <f t="shared" si="480"/>
        <v>0</v>
      </c>
      <c r="DY431" s="165">
        <f t="shared" si="481"/>
        <v>0</v>
      </c>
      <c r="DZ431" s="165">
        <f t="shared" si="482"/>
        <v>0</v>
      </c>
      <c r="EA431" s="165">
        <f t="shared" si="483"/>
        <v>0</v>
      </c>
      <c r="EB431" s="165">
        <f t="shared" si="484"/>
        <v>0</v>
      </c>
      <c r="EC431" s="165">
        <f t="shared" si="485"/>
        <v>0</v>
      </c>
      <c r="ED431" s="165">
        <f t="shared" si="486"/>
        <v>0</v>
      </c>
      <c r="EE431" s="165" t="str">
        <f t="shared" si="487"/>
        <v/>
      </c>
      <c r="EF431" s="165" t="str">
        <f t="shared" si="488"/>
        <v/>
      </c>
      <c r="EG431" s="165" t="str">
        <f t="shared" si="489"/>
        <v/>
      </c>
      <c r="EH431" s="165" t="str">
        <f t="shared" si="490"/>
        <v/>
      </c>
      <c r="EI431" s="165" t="str">
        <f t="shared" si="491"/>
        <v/>
      </c>
      <c r="EJ431" s="165" t="str">
        <f t="shared" si="492"/>
        <v/>
      </c>
      <c r="EK431" s="165" t="str">
        <f t="shared" si="493"/>
        <v/>
      </c>
      <c r="EL431" s="165" t="str">
        <f t="shared" si="494"/>
        <v/>
      </c>
      <c r="EM431" s="165" t="e">
        <f>IF(#REF!="بله","FSW","")</f>
        <v>#REF!</v>
      </c>
      <c r="EN431" s="165" t="str">
        <f t="shared" si="495"/>
        <v/>
      </c>
      <c r="EO431" s="165" t="str">
        <f t="shared" si="496"/>
        <v/>
      </c>
      <c r="EP431" s="165" t="str">
        <f t="shared" si="497"/>
        <v/>
      </c>
      <c r="EQ431" s="165" t="str">
        <f t="shared" si="508"/>
        <v/>
      </c>
      <c r="ER431" s="165" t="str">
        <f t="shared" si="509"/>
        <v/>
      </c>
      <c r="ES431" s="165"/>
      <c r="ET431" s="165" t="str">
        <f t="shared" si="510"/>
        <v/>
      </c>
      <c r="EU431" s="165" t="str">
        <f t="shared" si="498"/>
        <v/>
      </c>
      <c r="EV431" s="165" t="str">
        <f t="shared" si="499"/>
        <v xml:space="preserve"> </v>
      </c>
      <c r="EW431" s="165" t="str">
        <f t="shared" si="500"/>
        <v>هیچکدام</v>
      </c>
      <c r="EX431" s="165" t="str">
        <f t="shared" si="501"/>
        <v xml:space="preserve"> </v>
      </c>
      <c r="EY431" s="165"/>
      <c r="EZ431" s="165" t="str">
        <f t="shared" si="511"/>
        <v xml:space="preserve"> </v>
      </c>
      <c r="FA431" s="165" t="str">
        <f t="shared" si="502"/>
        <v>هیچکدام</v>
      </c>
      <c r="FB431" s="165"/>
      <c r="FC431" s="165"/>
      <c r="FD431" s="165"/>
      <c r="FE431" s="165"/>
      <c r="FG431" s="165"/>
      <c r="FH431" s="165"/>
      <c r="FI431" s="165"/>
      <c r="FJ431" s="165"/>
      <c r="FK431" s="165"/>
      <c r="FL431" s="165"/>
      <c r="FM431" s="165"/>
      <c r="FN431" s="165"/>
      <c r="FO431" s="165"/>
      <c r="FP431" s="165"/>
      <c r="FQ431" s="165"/>
    </row>
    <row r="432" spans="1:173" s="166" customFormat="1" ht="11.65" x14ac:dyDescent="0.35">
      <c r="A432" s="167">
        <v>431</v>
      </c>
      <c r="B432" s="105"/>
      <c r="C432" s="168"/>
      <c r="D432" s="169"/>
      <c r="E432" s="170"/>
      <c r="F432" s="202"/>
      <c r="G432" s="169"/>
      <c r="H432" s="106"/>
      <c r="I432" s="169"/>
      <c r="J432" s="171"/>
      <c r="K432" s="172"/>
      <c r="L432" s="173"/>
      <c r="M432" s="171"/>
      <c r="N432" s="172"/>
      <c r="O432" s="111">
        <f t="shared" si="512"/>
        <v>1398</v>
      </c>
      <c r="P432" s="174"/>
      <c r="Q432" s="175"/>
      <c r="R432" s="175"/>
      <c r="S432" s="217"/>
      <c r="T432" s="114"/>
      <c r="U432" s="115"/>
      <c r="V432" s="116"/>
      <c r="W432" s="117"/>
      <c r="X432" s="117"/>
      <c r="Y432" s="176"/>
      <c r="Z432" s="117"/>
      <c r="AA432" s="117"/>
      <c r="AB432" s="117"/>
      <c r="AC432" s="117"/>
      <c r="AD432" s="117"/>
      <c r="AE432" s="117"/>
      <c r="AF432" s="117"/>
      <c r="AG432" s="118"/>
      <c r="AH432" s="119"/>
      <c r="AI432" s="176"/>
      <c r="AJ432" s="121"/>
      <c r="AK432" s="25" t="str">
        <f t="shared" si="503"/>
        <v xml:space="preserve">         </v>
      </c>
      <c r="AL432" s="122" t="str">
        <f t="shared" si="504"/>
        <v>هیچکدام</v>
      </c>
      <c r="AM432" s="74" t="str">
        <f t="shared" si="505"/>
        <v>7.هیچکدام</v>
      </c>
      <c r="AN432" s="122" t="str">
        <f>IF(G432=0,"نامعلوم",'1.مشخصات مرکز'!$D$2-G432)</f>
        <v>نامعلوم</v>
      </c>
      <c r="AO432" s="123" t="str">
        <f t="shared" si="440"/>
        <v>نامعلوم</v>
      </c>
      <c r="AP432" s="177"/>
      <c r="AQ432" s="178"/>
      <c r="AR432" s="203"/>
      <c r="AS432" s="127" t="str">
        <f t="shared" si="506"/>
        <v>خیر</v>
      </c>
      <c r="AT432" s="128"/>
      <c r="AU432" s="179"/>
      <c r="AV432" s="180"/>
      <c r="AW432" s="180"/>
      <c r="AX432" s="181"/>
      <c r="AY432" s="182"/>
      <c r="AZ432" s="183"/>
      <c r="BA432" s="201"/>
      <c r="BB432" s="132"/>
      <c r="BC432" s="133"/>
      <c r="BD432" s="134"/>
      <c r="BE432" s="184"/>
      <c r="BF432" s="183"/>
      <c r="BG432" s="201"/>
      <c r="BH432" s="182"/>
      <c r="BI432" s="183"/>
      <c r="BJ432" s="201"/>
      <c r="BK432" s="179"/>
      <c r="BL432" s="185"/>
      <c r="BM432" s="186"/>
      <c r="BN432" s="186"/>
      <c r="BO432" s="187"/>
      <c r="BP432" s="180"/>
      <c r="BQ432" s="180"/>
      <c r="BR432" s="181"/>
      <c r="BS432" s="142" t="str">
        <f t="shared" si="441"/>
        <v>خیر</v>
      </c>
      <c r="BT432" s="188">
        <f t="shared" si="442"/>
        <v>0</v>
      </c>
      <c r="BU432" s="200" t="str">
        <f t="shared" si="443"/>
        <v xml:space="preserve"> </v>
      </c>
      <c r="BV432" s="145" t="str">
        <f t="shared" si="507"/>
        <v xml:space="preserve"> </v>
      </c>
      <c r="BW432" s="189">
        <f t="shared" si="444"/>
        <v>0</v>
      </c>
      <c r="BX432" s="190" t="str">
        <f t="shared" si="445"/>
        <v xml:space="preserve"> </v>
      </c>
      <c r="BY432" s="148" t="str">
        <f t="shared" si="446"/>
        <v xml:space="preserve"> </v>
      </c>
      <c r="BZ432" s="191">
        <f t="shared" si="447"/>
        <v>0</v>
      </c>
      <c r="CA432" s="192" t="str">
        <f t="shared" si="448"/>
        <v xml:space="preserve"> </v>
      </c>
      <c r="CB432" s="193" t="str">
        <f t="shared" si="449"/>
        <v xml:space="preserve"> </v>
      </c>
      <c r="CC432" s="194">
        <f t="shared" si="450"/>
        <v>0</v>
      </c>
      <c r="CD432" s="195" t="str">
        <f t="shared" si="451"/>
        <v xml:space="preserve"> </v>
      </c>
      <c r="CE432" s="154" t="str">
        <f t="shared" si="452"/>
        <v xml:space="preserve"> </v>
      </c>
      <c r="CF432" s="196">
        <f t="shared" si="453"/>
        <v>0</v>
      </c>
      <c r="CG432" s="197" t="str">
        <f t="shared" si="454"/>
        <v xml:space="preserve"> </v>
      </c>
      <c r="CH432" s="157" t="str">
        <f t="shared" si="455"/>
        <v xml:space="preserve"> </v>
      </c>
      <c r="CI432" s="191">
        <f t="shared" si="456"/>
        <v>0</v>
      </c>
      <c r="CJ432" s="192" t="str">
        <f t="shared" si="457"/>
        <v xml:space="preserve"> </v>
      </c>
      <c r="CK432" s="151" t="str">
        <f t="shared" si="458"/>
        <v xml:space="preserve"> </v>
      </c>
      <c r="CL432" s="198">
        <f t="shared" si="459"/>
        <v>0</v>
      </c>
      <c r="CM432" s="197" t="str">
        <f t="shared" si="460"/>
        <v xml:space="preserve"> </v>
      </c>
      <c r="CN432" s="159" t="str">
        <f t="shared" si="461"/>
        <v xml:space="preserve"> </v>
      </c>
      <c r="CO432" s="194">
        <f t="shared" si="462"/>
        <v>0</v>
      </c>
      <c r="CP432" s="195" t="str">
        <f t="shared" si="463"/>
        <v xml:space="preserve"> </v>
      </c>
      <c r="CQ432" s="160" t="str">
        <f t="shared" si="464"/>
        <v xml:space="preserve"> </v>
      </c>
      <c r="CR432" s="161">
        <f t="shared" si="465"/>
        <v>0</v>
      </c>
      <c r="CS432" s="144" t="str">
        <f t="shared" si="466"/>
        <v xml:space="preserve"> </v>
      </c>
      <c r="CT432" s="145" t="str">
        <f t="shared" si="467"/>
        <v xml:space="preserve"> </v>
      </c>
      <c r="CU432" s="144" t="str">
        <f t="shared" si="468"/>
        <v>خیر</v>
      </c>
      <c r="CV432" s="162" t="str">
        <f t="shared" si="469"/>
        <v>ارائه نشده است.</v>
      </c>
      <c r="CW432" s="199">
        <f t="shared" si="470"/>
        <v>0</v>
      </c>
      <c r="CX432" s="164"/>
      <c r="CY432" s="164"/>
      <c r="CZ432" s="164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>
        <f t="shared" si="471"/>
        <v>0</v>
      </c>
      <c r="DP432" s="165">
        <f t="shared" si="472"/>
        <v>0</v>
      </c>
      <c r="DQ432" s="165">
        <f t="shared" si="473"/>
        <v>0</v>
      </c>
      <c r="DR432" s="165">
        <f t="shared" si="474"/>
        <v>0</v>
      </c>
      <c r="DS432" s="165">
        <f t="shared" si="475"/>
        <v>0</v>
      </c>
      <c r="DT432" s="165">
        <f t="shared" si="476"/>
        <v>0</v>
      </c>
      <c r="DU432" s="165">
        <f t="shared" si="477"/>
        <v>0</v>
      </c>
      <c r="DV432" s="165">
        <f t="shared" si="478"/>
        <v>0</v>
      </c>
      <c r="DW432" s="165">
        <f t="shared" si="479"/>
        <v>0</v>
      </c>
      <c r="DX432" s="165">
        <f t="shared" si="480"/>
        <v>0</v>
      </c>
      <c r="DY432" s="165">
        <f t="shared" si="481"/>
        <v>0</v>
      </c>
      <c r="DZ432" s="165">
        <f t="shared" si="482"/>
        <v>0</v>
      </c>
      <c r="EA432" s="165">
        <f t="shared" si="483"/>
        <v>0</v>
      </c>
      <c r="EB432" s="165">
        <f t="shared" si="484"/>
        <v>0</v>
      </c>
      <c r="EC432" s="165">
        <f t="shared" si="485"/>
        <v>0</v>
      </c>
      <c r="ED432" s="165">
        <f t="shared" si="486"/>
        <v>0</v>
      </c>
      <c r="EE432" s="165" t="str">
        <f t="shared" si="487"/>
        <v/>
      </c>
      <c r="EF432" s="165" t="str">
        <f t="shared" si="488"/>
        <v/>
      </c>
      <c r="EG432" s="165" t="str">
        <f t="shared" si="489"/>
        <v/>
      </c>
      <c r="EH432" s="165" t="str">
        <f t="shared" si="490"/>
        <v/>
      </c>
      <c r="EI432" s="165" t="str">
        <f t="shared" si="491"/>
        <v/>
      </c>
      <c r="EJ432" s="165" t="str">
        <f t="shared" si="492"/>
        <v/>
      </c>
      <c r="EK432" s="165" t="str">
        <f t="shared" si="493"/>
        <v/>
      </c>
      <c r="EL432" s="165" t="str">
        <f t="shared" si="494"/>
        <v/>
      </c>
      <c r="EM432" s="165" t="e">
        <f>IF(#REF!="بله","FSW","")</f>
        <v>#REF!</v>
      </c>
      <c r="EN432" s="165" t="str">
        <f t="shared" si="495"/>
        <v/>
      </c>
      <c r="EO432" s="165" t="str">
        <f t="shared" si="496"/>
        <v/>
      </c>
      <c r="EP432" s="165" t="str">
        <f t="shared" si="497"/>
        <v/>
      </c>
      <c r="EQ432" s="165" t="str">
        <f t="shared" si="508"/>
        <v/>
      </c>
      <c r="ER432" s="165" t="str">
        <f t="shared" si="509"/>
        <v/>
      </c>
      <c r="ES432" s="165"/>
      <c r="ET432" s="165" t="str">
        <f t="shared" si="510"/>
        <v/>
      </c>
      <c r="EU432" s="165" t="str">
        <f t="shared" si="498"/>
        <v/>
      </c>
      <c r="EV432" s="165" t="str">
        <f t="shared" si="499"/>
        <v xml:space="preserve"> </v>
      </c>
      <c r="EW432" s="165" t="str">
        <f t="shared" si="500"/>
        <v>هیچکدام</v>
      </c>
      <c r="EX432" s="165" t="str">
        <f t="shared" si="501"/>
        <v xml:space="preserve"> </v>
      </c>
      <c r="EY432" s="165"/>
      <c r="EZ432" s="165" t="str">
        <f t="shared" si="511"/>
        <v xml:space="preserve"> </v>
      </c>
      <c r="FA432" s="165" t="str">
        <f t="shared" si="502"/>
        <v>هیچکدام</v>
      </c>
      <c r="FB432" s="165"/>
      <c r="FC432" s="165"/>
      <c r="FD432" s="165"/>
      <c r="FE432" s="165"/>
      <c r="FG432" s="165"/>
      <c r="FH432" s="165"/>
      <c r="FI432" s="165"/>
      <c r="FJ432" s="165"/>
      <c r="FK432" s="165"/>
      <c r="FL432" s="165"/>
      <c r="FM432" s="165"/>
      <c r="FN432" s="165"/>
      <c r="FO432" s="165"/>
      <c r="FP432" s="165"/>
      <c r="FQ432" s="165"/>
    </row>
    <row r="433" spans="1:173" s="166" customFormat="1" ht="11.65" x14ac:dyDescent="0.35">
      <c r="A433" s="167">
        <v>432</v>
      </c>
      <c r="B433" s="105"/>
      <c r="C433" s="168"/>
      <c r="D433" s="169"/>
      <c r="E433" s="170"/>
      <c r="F433" s="202"/>
      <c r="G433" s="169"/>
      <c r="H433" s="106"/>
      <c r="I433" s="169"/>
      <c r="J433" s="171"/>
      <c r="K433" s="172"/>
      <c r="L433" s="173"/>
      <c r="M433" s="171"/>
      <c r="N433" s="172"/>
      <c r="O433" s="111">
        <f t="shared" si="512"/>
        <v>1398</v>
      </c>
      <c r="P433" s="174"/>
      <c r="Q433" s="175"/>
      <c r="R433" s="175"/>
      <c r="S433" s="217"/>
      <c r="T433" s="114"/>
      <c r="U433" s="115"/>
      <c r="V433" s="116"/>
      <c r="W433" s="117"/>
      <c r="X433" s="117"/>
      <c r="Y433" s="176"/>
      <c r="Z433" s="117"/>
      <c r="AA433" s="117"/>
      <c r="AB433" s="117"/>
      <c r="AC433" s="117"/>
      <c r="AD433" s="117"/>
      <c r="AE433" s="117"/>
      <c r="AF433" s="117"/>
      <c r="AG433" s="118"/>
      <c r="AH433" s="119"/>
      <c r="AI433" s="176"/>
      <c r="AJ433" s="121"/>
      <c r="AK433" s="25" t="str">
        <f t="shared" si="503"/>
        <v xml:space="preserve">         </v>
      </c>
      <c r="AL433" s="122" t="str">
        <f t="shared" si="504"/>
        <v>هیچکدام</v>
      </c>
      <c r="AM433" s="74" t="str">
        <f t="shared" si="505"/>
        <v>7.هیچکدام</v>
      </c>
      <c r="AN433" s="122" t="str">
        <f>IF(G433=0,"نامعلوم",'1.مشخصات مرکز'!$D$2-G433)</f>
        <v>نامعلوم</v>
      </c>
      <c r="AO433" s="123" t="str">
        <f t="shared" si="440"/>
        <v>نامعلوم</v>
      </c>
      <c r="AP433" s="177"/>
      <c r="AQ433" s="178"/>
      <c r="AR433" s="203"/>
      <c r="AS433" s="127" t="str">
        <f t="shared" si="506"/>
        <v>خیر</v>
      </c>
      <c r="AT433" s="128"/>
      <c r="AU433" s="179"/>
      <c r="AV433" s="180"/>
      <c r="AW433" s="180"/>
      <c r="AX433" s="181"/>
      <c r="AY433" s="182"/>
      <c r="AZ433" s="183"/>
      <c r="BA433" s="201"/>
      <c r="BB433" s="132"/>
      <c r="BC433" s="133"/>
      <c r="BD433" s="134"/>
      <c r="BE433" s="184"/>
      <c r="BF433" s="183"/>
      <c r="BG433" s="201"/>
      <c r="BH433" s="182"/>
      <c r="BI433" s="183"/>
      <c r="BJ433" s="201"/>
      <c r="BK433" s="179"/>
      <c r="BL433" s="185"/>
      <c r="BM433" s="186"/>
      <c r="BN433" s="186"/>
      <c r="BO433" s="187"/>
      <c r="BP433" s="180"/>
      <c r="BQ433" s="180"/>
      <c r="BR433" s="181"/>
      <c r="BS433" s="142" t="str">
        <f t="shared" si="441"/>
        <v>خیر</v>
      </c>
      <c r="BT433" s="188">
        <f t="shared" si="442"/>
        <v>0</v>
      </c>
      <c r="BU433" s="200" t="str">
        <f t="shared" si="443"/>
        <v xml:space="preserve"> </v>
      </c>
      <c r="BV433" s="145" t="str">
        <f t="shared" si="507"/>
        <v xml:space="preserve"> </v>
      </c>
      <c r="BW433" s="189">
        <f t="shared" si="444"/>
        <v>0</v>
      </c>
      <c r="BX433" s="190" t="str">
        <f t="shared" si="445"/>
        <v xml:space="preserve"> </v>
      </c>
      <c r="BY433" s="148" t="str">
        <f t="shared" si="446"/>
        <v xml:space="preserve"> </v>
      </c>
      <c r="BZ433" s="191">
        <f t="shared" si="447"/>
        <v>0</v>
      </c>
      <c r="CA433" s="192" t="str">
        <f t="shared" si="448"/>
        <v xml:space="preserve"> </v>
      </c>
      <c r="CB433" s="193" t="str">
        <f t="shared" si="449"/>
        <v xml:space="preserve"> </v>
      </c>
      <c r="CC433" s="194">
        <f t="shared" si="450"/>
        <v>0</v>
      </c>
      <c r="CD433" s="195" t="str">
        <f t="shared" si="451"/>
        <v xml:space="preserve"> </v>
      </c>
      <c r="CE433" s="154" t="str">
        <f t="shared" si="452"/>
        <v xml:space="preserve"> </v>
      </c>
      <c r="CF433" s="196">
        <f t="shared" si="453"/>
        <v>0</v>
      </c>
      <c r="CG433" s="197" t="str">
        <f t="shared" si="454"/>
        <v xml:space="preserve"> </v>
      </c>
      <c r="CH433" s="157" t="str">
        <f t="shared" si="455"/>
        <v xml:space="preserve"> </v>
      </c>
      <c r="CI433" s="191">
        <f t="shared" si="456"/>
        <v>0</v>
      </c>
      <c r="CJ433" s="192" t="str">
        <f t="shared" si="457"/>
        <v xml:space="preserve"> </v>
      </c>
      <c r="CK433" s="151" t="str">
        <f t="shared" si="458"/>
        <v xml:space="preserve"> </v>
      </c>
      <c r="CL433" s="198">
        <f t="shared" si="459"/>
        <v>0</v>
      </c>
      <c r="CM433" s="197" t="str">
        <f t="shared" si="460"/>
        <v xml:space="preserve"> </v>
      </c>
      <c r="CN433" s="159" t="str">
        <f t="shared" si="461"/>
        <v xml:space="preserve"> </v>
      </c>
      <c r="CO433" s="194">
        <f t="shared" si="462"/>
        <v>0</v>
      </c>
      <c r="CP433" s="195" t="str">
        <f t="shared" si="463"/>
        <v xml:space="preserve"> </v>
      </c>
      <c r="CQ433" s="160" t="str">
        <f t="shared" si="464"/>
        <v xml:space="preserve"> </v>
      </c>
      <c r="CR433" s="161">
        <f t="shared" si="465"/>
        <v>0</v>
      </c>
      <c r="CS433" s="144" t="str">
        <f t="shared" si="466"/>
        <v xml:space="preserve"> </v>
      </c>
      <c r="CT433" s="145" t="str">
        <f t="shared" si="467"/>
        <v xml:space="preserve"> </v>
      </c>
      <c r="CU433" s="144" t="str">
        <f t="shared" si="468"/>
        <v>خیر</v>
      </c>
      <c r="CV433" s="162" t="str">
        <f t="shared" si="469"/>
        <v>ارائه نشده است.</v>
      </c>
      <c r="CW433" s="199">
        <f t="shared" si="470"/>
        <v>0</v>
      </c>
      <c r="CX433" s="164"/>
      <c r="CY433" s="164"/>
      <c r="CZ433" s="164"/>
      <c r="DA433" s="165"/>
      <c r="DB433" s="165"/>
      <c r="DC433" s="165"/>
      <c r="DD433" s="165"/>
      <c r="DE433" s="165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>
        <f t="shared" si="471"/>
        <v>0</v>
      </c>
      <c r="DP433" s="165">
        <f t="shared" si="472"/>
        <v>0</v>
      </c>
      <c r="DQ433" s="165">
        <f t="shared" si="473"/>
        <v>0</v>
      </c>
      <c r="DR433" s="165">
        <f t="shared" si="474"/>
        <v>0</v>
      </c>
      <c r="DS433" s="165">
        <f t="shared" si="475"/>
        <v>0</v>
      </c>
      <c r="DT433" s="165">
        <f t="shared" si="476"/>
        <v>0</v>
      </c>
      <c r="DU433" s="165">
        <f t="shared" si="477"/>
        <v>0</v>
      </c>
      <c r="DV433" s="165">
        <f t="shared" si="478"/>
        <v>0</v>
      </c>
      <c r="DW433" s="165">
        <f t="shared" si="479"/>
        <v>0</v>
      </c>
      <c r="DX433" s="165">
        <f t="shared" si="480"/>
        <v>0</v>
      </c>
      <c r="DY433" s="165">
        <f t="shared" si="481"/>
        <v>0</v>
      </c>
      <c r="DZ433" s="165">
        <f t="shared" si="482"/>
        <v>0</v>
      </c>
      <c r="EA433" s="165">
        <f t="shared" si="483"/>
        <v>0</v>
      </c>
      <c r="EB433" s="165">
        <f t="shared" si="484"/>
        <v>0</v>
      </c>
      <c r="EC433" s="165">
        <f t="shared" si="485"/>
        <v>0</v>
      </c>
      <c r="ED433" s="165">
        <f t="shared" si="486"/>
        <v>0</v>
      </c>
      <c r="EE433" s="165" t="str">
        <f t="shared" si="487"/>
        <v/>
      </c>
      <c r="EF433" s="165" t="str">
        <f t="shared" si="488"/>
        <v/>
      </c>
      <c r="EG433" s="165" t="str">
        <f t="shared" si="489"/>
        <v/>
      </c>
      <c r="EH433" s="165" t="str">
        <f t="shared" si="490"/>
        <v/>
      </c>
      <c r="EI433" s="165" t="str">
        <f t="shared" si="491"/>
        <v/>
      </c>
      <c r="EJ433" s="165" t="str">
        <f t="shared" si="492"/>
        <v/>
      </c>
      <c r="EK433" s="165" t="str">
        <f t="shared" si="493"/>
        <v/>
      </c>
      <c r="EL433" s="165" t="str">
        <f t="shared" si="494"/>
        <v/>
      </c>
      <c r="EM433" s="165" t="e">
        <f>IF(#REF!="بله","FSW","")</f>
        <v>#REF!</v>
      </c>
      <c r="EN433" s="165" t="str">
        <f t="shared" si="495"/>
        <v/>
      </c>
      <c r="EO433" s="165" t="str">
        <f t="shared" si="496"/>
        <v/>
      </c>
      <c r="EP433" s="165" t="str">
        <f t="shared" si="497"/>
        <v/>
      </c>
      <c r="EQ433" s="165" t="str">
        <f t="shared" si="508"/>
        <v/>
      </c>
      <c r="ER433" s="165" t="str">
        <f t="shared" si="509"/>
        <v/>
      </c>
      <c r="ES433" s="165"/>
      <c r="ET433" s="165" t="str">
        <f t="shared" si="510"/>
        <v/>
      </c>
      <c r="EU433" s="165" t="str">
        <f t="shared" si="498"/>
        <v/>
      </c>
      <c r="EV433" s="165" t="str">
        <f t="shared" si="499"/>
        <v xml:space="preserve"> </v>
      </c>
      <c r="EW433" s="165" t="str">
        <f t="shared" si="500"/>
        <v>هیچکدام</v>
      </c>
      <c r="EX433" s="165" t="str">
        <f t="shared" si="501"/>
        <v xml:space="preserve"> </v>
      </c>
      <c r="EY433" s="165"/>
      <c r="EZ433" s="165" t="str">
        <f t="shared" si="511"/>
        <v xml:space="preserve"> </v>
      </c>
      <c r="FA433" s="165" t="str">
        <f t="shared" si="502"/>
        <v>هیچکدام</v>
      </c>
      <c r="FB433" s="165"/>
      <c r="FC433" s="165"/>
      <c r="FD433" s="165"/>
      <c r="FE433" s="165"/>
      <c r="FG433" s="165"/>
      <c r="FH433" s="165"/>
      <c r="FI433" s="165"/>
      <c r="FJ433" s="165"/>
      <c r="FK433" s="165"/>
      <c r="FL433" s="165"/>
      <c r="FM433" s="165"/>
      <c r="FN433" s="165"/>
      <c r="FO433" s="165"/>
      <c r="FP433" s="165"/>
      <c r="FQ433" s="165"/>
    </row>
    <row r="434" spans="1:173" s="166" customFormat="1" ht="11.65" x14ac:dyDescent="0.35">
      <c r="A434" s="167">
        <v>433</v>
      </c>
      <c r="B434" s="105"/>
      <c r="C434" s="168"/>
      <c r="D434" s="169"/>
      <c r="E434" s="170"/>
      <c r="F434" s="202"/>
      <c r="G434" s="169"/>
      <c r="H434" s="106"/>
      <c r="I434" s="169"/>
      <c r="J434" s="171"/>
      <c r="K434" s="172"/>
      <c r="L434" s="173"/>
      <c r="M434" s="171"/>
      <c r="N434" s="172"/>
      <c r="O434" s="111">
        <f t="shared" si="512"/>
        <v>1398</v>
      </c>
      <c r="P434" s="174"/>
      <c r="Q434" s="175"/>
      <c r="R434" s="175"/>
      <c r="S434" s="217"/>
      <c r="T434" s="114"/>
      <c r="U434" s="115"/>
      <c r="V434" s="116"/>
      <c r="W434" s="117"/>
      <c r="X434" s="117"/>
      <c r="Y434" s="176"/>
      <c r="Z434" s="117"/>
      <c r="AA434" s="117"/>
      <c r="AB434" s="117"/>
      <c r="AC434" s="117"/>
      <c r="AD434" s="117"/>
      <c r="AE434" s="117"/>
      <c r="AF434" s="117"/>
      <c r="AG434" s="118"/>
      <c r="AH434" s="119"/>
      <c r="AI434" s="176"/>
      <c r="AJ434" s="121"/>
      <c r="AK434" s="25" t="str">
        <f t="shared" si="503"/>
        <v xml:space="preserve">         </v>
      </c>
      <c r="AL434" s="122" t="str">
        <f t="shared" si="504"/>
        <v>هیچکدام</v>
      </c>
      <c r="AM434" s="74" t="str">
        <f t="shared" si="505"/>
        <v>7.هیچکدام</v>
      </c>
      <c r="AN434" s="122" t="str">
        <f>IF(G434=0,"نامعلوم",'1.مشخصات مرکز'!$D$2-G434)</f>
        <v>نامعلوم</v>
      </c>
      <c r="AO434" s="123" t="str">
        <f t="shared" si="440"/>
        <v>نامعلوم</v>
      </c>
      <c r="AP434" s="177"/>
      <c r="AQ434" s="178"/>
      <c r="AR434" s="203"/>
      <c r="AS434" s="127" t="str">
        <f t="shared" si="506"/>
        <v>خیر</v>
      </c>
      <c r="AT434" s="128"/>
      <c r="AU434" s="179"/>
      <c r="AV434" s="180"/>
      <c r="AW434" s="180"/>
      <c r="AX434" s="181"/>
      <c r="AY434" s="182"/>
      <c r="AZ434" s="183"/>
      <c r="BA434" s="201"/>
      <c r="BB434" s="132"/>
      <c r="BC434" s="133"/>
      <c r="BD434" s="134"/>
      <c r="BE434" s="184"/>
      <c r="BF434" s="183"/>
      <c r="BG434" s="201"/>
      <c r="BH434" s="182"/>
      <c r="BI434" s="183"/>
      <c r="BJ434" s="201"/>
      <c r="BK434" s="179"/>
      <c r="BL434" s="185"/>
      <c r="BM434" s="186"/>
      <c r="BN434" s="186"/>
      <c r="BO434" s="187"/>
      <c r="BP434" s="180"/>
      <c r="BQ434" s="180"/>
      <c r="BR434" s="181"/>
      <c r="BS434" s="142" t="str">
        <f t="shared" si="441"/>
        <v>خیر</v>
      </c>
      <c r="BT434" s="188">
        <f t="shared" si="442"/>
        <v>0</v>
      </c>
      <c r="BU434" s="200" t="str">
        <f t="shared" si="443"/>
        <v xml:space="preserve"> </v>
      </c>
      <c r="BV434" s="145" t="str">
        <f t="shared" si="507"/>
        <v xml:space="preserve"> </v>
      </c>
      <c r="BW434" s="189">
        <f t="shared" si="444"/>
        <v>0</v>
      </c>
      <c r="BX434" s="190" t="str">
        <f t="shared" si="445"/>
        <v xml:space="preserve"> </v>
      </c>
      <c r="BY434" s="148" t="str">
        <f t="shared" si="446"/>
        <v xml:space="preserve"> </v>
      </c>
      <c r="BZ434" s="191">
        <f t="shared" si="447"/>
        <v>0</v>
      </c>
      <c r="CA434" s="192" t="str">
        <f t="shared" si="448"/>
        <v xml:space="preserve"> </v>
      </c>
      <c r="CB434" s="193" t="str">
        <f t="shared" si="449"/>
        <v xml:space="preserve"> </v>
      </c>
      <c r="CC434" s="194">
        <f t="shared" si="450"/>
        <v>0</v>
      </c>
      <c r="CD434" s="195" t="str">
        <f t="shared" si="451"/>
        <v xml:space="preserve"> </v>
      </c>
      <c r="CE434" s="154" t="str">
        <f t="shared" si="452"/>
        <v xml:space="preserve"> </v>
      </c>
      <c r="CF434" s="196">
        <f t="shared" si="453"/>
        <v>0</v>
      </c>
      <c r="CG434" s="197" t="str">
        <f t="shared" si="454"/>
        <v xml:space="preserve"> </v>
      </c>
      <c r="CH434" s="157" t="str">
        <f t="shared" si="455"/>
        <v xml:space="preserve"> </v>
      </c>
      <c r="CI434" s="191">
        <f t="shared" si="456"/>
        <v>0</v>
      </c>
      <c r="CJ434" s="192" t="str">
        <f t="shared" si="457"/>
        <v xml:space="preserve"> </v>
      </c>
      <c r="CK434" s="151" t="str">
        <f t="shared" si="458"/>
        <v xml:space="preserve"> </v>
      </c>
      <c r="CL434" s="198">
        <f t="shared" si="459"/>
        <v>0</v>
      </c>
      <c r="CM434" s="197" t="str">
        <f t="shared" si="460"/>
        <v xml:space="preserve"> </v>
      </c>
      <c r="CN434" s="159" t="str">
        <f t="shared" si="461"/>
        <v xml:space="preserve"> </v>
      </c>
      <c r="CO434" s="194">
        <f t="shared" si="462"/>
        <v>0</v>
      </c>
      <c r="CP434" s="195" t="str">
        <f t="shared" si="463"/>
        <v xml:space="preserve"> </v>
      </c>
      <c r="CQ434" s="160" t="str">
        <f t="shared" si="464"/>
        <v xml:space="preserve"> </v>
      </c>
      <c r="CR434" s="161">
        <f t="shared" si="465"/>
        <v>0</v>
      </c>
      <c r="CS434" s="144" t="str">
        <f t="shared" si="466"/>
        <v xml:space="preserve"> </v>
      </c>
      <c r="CT434" s="145" t="str">
        <f t="shared" si="467"/>
        <v xml:space="preserve"> </v>
      </c>
      <c r="CU434" s="144" t="str">
        <f t="shared" si="468"/>
        <v>خیر</v>
      </c>
      <c r="CV434" s="162" t="str">
        <f t="shared" si="469"/>
        <v>ارائه نشده است.</v>
      </c>
      <c r="CW434" s="199">
        <f t="shared" si="470"/>
        <v>0</v>
      </c>
      <c r="CX434" s="164"/>
      <c r="CY434" s="164"/>
      <c r="CZ434" s="164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>
        <f t="shared" si="471"/>
        <v>0</v>
      </c>
      <c r="DP434" s="165">
        <f t="shared" si="472"/>
        <v>0</v>
      </c>
      <c r="DQ434" s="165">
        <f t="shared" si="473"/>
        <v>0</v>
      </c>
      <c r="DR434" s="165">
        <f t="shared" si="474"/>
        <v>0</v>
      </c>
      <c r="DS434" s="165">
        <f t="shared" si="475"/>
        <v>0</v>
      </c>
      <c r="DT434" s="165">
        <f t="shared" si="476"/>
        <v>0</v>
      </c>
      <c r="DU434" s="165">
        <f t="shared" si="477"/>
        <v>0</v>
      </c>
      <c r="DV434" s="165">
        <f t="shared" si="478"/>
        <v>0</v>
      </c>
      <c r="DW434" s="165">
        <f t="shared" si="479"/>
        <v>0</v>
      </c>
      <c r="DX434" s="165">
        <f t="shared" si="480"/>
        <v>0</v>
      </c>
      <c r="DY434" s="165">
        <f t="shared" si="481"/>
        <v>0</v>
      </c>
      <c r="DZ434" s="165">
        <f t="shared" si="482"/>
        <v>0</v>
      </c>
      <c r="EA434" s="165">
        <f t="shared" si="483"/>
        <v>0</v>
      </c>
      <c r="EB434" s="165">
        <f t="shared" si="484"/>
        <v>0</v>
      </c>
      <c r="EC434" s="165">
        <f t="shared" si="485"/>
        <v>0</v>
      </c>
      <c r="ED434" s="165">
        <f t="shared" si="486"/>
        <v>0</v>
      </c>
      <c r="EE434" s="165" t="str">
        <f t="shared" si="487"/>
        <v/>
      </c>
      <c r="EF434" s="165" t="str">
        <f t="shared" si="488"/>
        <v/>
      </c>
      <c r="EG434" s="165" t="str">
        <f t="shared" si="489"/>
        <v/>
      </c>
      <c r="EH434" s="165" t="str">
        <f t="shared" si="490"/>
        <v/>
      </c>
      <c r="EI434" s="165" t="str">
        <f t="shared" si="491"/>
        <v/>
      </c>
      <c r="EJ434" s="165" t="str">
        <f t="shared" si="492"/>
        <v/>
      </c>
      <c r="EK434" s="165" t="str">
        <f t="shared" si="493"/>
        <v/>
      </c>
      <c r="EL434" s="165" t="str">
        <f t="shared" si="494"/>
        <v/>
      </c>
      <c r="EM434" s="165" t="e">
        <f>IF(#REF!="بله","FSW","")</f>
        <v>#REF!</v>
      </c>
      <c r="EN434" s="165" t="str">
        <f t="shared" si="495"/>
        <v/>
      </c>
      <c r="EO434" s="165" t="str">
        <f t="shared" si="496"/>
        <v/>
      </c>
      <c r="EP434" s="165" t="str">
        <f t="shared" si="497"/>
        <v/>
      </c>
      <c r="EQ434" s="165" t="str">
        <f t="shared" si="508"/>
        <v/>
      </c>
      <c r="ER434" s="165" t="str">
        <f t="shared" si="509"/>
        <v/>
      </c>
      <c r="ES434" s="165"/>
      <c r="ET434" s="165" t="str">
        <f t="shared" si="510"/>
        <v/>
      </c>
      <c r="EU434" s="165" t="str">
        <f t="shared" si="498"/>
        <v/>
      </c>
      <c r="EV434" s="165" t="str">
        <f t="shared" si="499"/>
        <v xml:space="preserve"> </v>
      </c>
      <c r="EW434" s="165" t="str">
        <f t="shared" si="500"/>
        <v>هیچکدام</v>
      </c>
      <c r="EX434" s="165" t="str">
        <f t="shared" si="501"/>
        <v xml:space="preserve"> </v>
      </c>
      <c r="EY434" s="165"/>
      <c r="EZ434" s="165" t="str">
        <f t="shared" si="511"/>
        <v xml:space="preserve"> </v>
      </c>
      <c r="FA434" s="165" t="str">
        <f t="shared" si="502"/>
        <v>هیچکدام</v>
      </c>
      <c r="FB434" s="165"/>
      <c r="FC434" s="165"/>
      <c r="FD434" s="165"/>
      <c r="FE434" s="165"/>
      <c r="FG434" s="165"/>
      <c r="FH434" s="165"/>
      <c r="FI434" s="165"/>
      <c r="FJ434" s="165"/>
      <c r="FK434" s="165"/>
      <c r="FL434" s="165"/>
      <c r="FM434" s="165"/>
      <c r="FN434" s="165"/>
      <c r="FO434" s="165"/>
      <c r="FP434" s="165"/>
      <c r="FQ434" s="165"/>
    </row>
    <row r="435" spans="1:173" s="166" customFormat="1" ht="11.65" x14ac:dyDescent="0.35">
      <c r="A435" s="167">
        <v>434</v>
      </c>
      <c r="B435" s="105"/>
      <c r="C435" s="168"/>
      <c r="D435" s="169"/>
      <c r="E435" s="170"/>
      <c r="F435" s="202"/>
      <c r="G435" s="169"/>
      <c r="H435" s="106"/>
      <c r="I435" s="169"/>
      <c r="J435" s="171"/>
      <c r="K435" s="172"/>
      <c r="L435" s="173"/>
      <c r="M435" s="171"/>
      <c r="N435" s="172"/>
      <c r="O435" s="111">
        <f t="shared" si="512"/>
        <v>1398</v>
      </c>
      <c r="P435" s="174"/>
      <c r="Q435" s="175"/>
      <c r="R435" s="175"/>
      <c r="S435" s="217"/>
      <c r="T435" s="114"/>
      <c r="U435" s="115"/>
      <c r="V435" s="116"/>
      <c r="W435" s="117"/>
      <c r="X435" s="117"/>
      <c r="Y435" s="176"/>
      <c r="Z435" s="117"/>
      <c r="AA435" s="117"/>
      <c r="AB435" s="117"/>
      <c r="AC435" s="117"/>
      <c r="AD435" s="117"/>
      <c r="AE435" s="117"/>
      <c r="AF435" s="117"/>
      <c r="AG435" s="118"/>
      <c r="AH435" s="119"/>
      <c r="AI435" s="176"/>
      <c r="AJ435" s="121"/>
      <c r="AK435" s="25" t="str">
        <f t="shared" si="503"/>
        <v xml:space="preserve">         </v>
      </c>
      <c r="AL435" s="122" t="str">
        <f t="shared" si="504"/>
        <v>هیچکدام</v>
      </c>
      <c r="AM435" s="74" t="str">
        <f t="shared" si="505"/>
        <v>7.هیچکدام</v>
      </c>
      <c r="AN435" s="122" t="str">
        <f>IF(G435=0,"نامعلوم",'1.مشخصات مرکز'!$D$2-G435)</f>
        <v>نامعلوم</v>
      </c>
      <c r="AO435" s="123" t="str">
        <f t="shared" si="440"/>
        <v>نامعلوم</v>
      </c>
      <c r="AP435" s="177"/>
      <c r="AQ435" s="178"/>
      <c r="AR435" s="203"/>
      <c r="AS435" s="127" t="str">
        <f t="shared" si="506"/>
        <v>خیر</v>
      </c>
      <c r="AT435" s="128"/>
      <c r="AU435" s="179"/>
      <c r="AV435" s="180"/>
      <c r="AW435" s="180"/>
      <c r="AX435" s="181"/>
      <c r="AY435" s="182"/>
      <c r="AZ435" s="183"/>
      <c r="BA435" s="201"/>
      <c r="BB435" s="132"/>
      <c r="BC435" s="133"/>
      <c r="BD435" s="134"/>
      <c r="BE435" s="184"/>
      <c r="BF435" s="183"/>
      <c r="BG435" s="201"/>
      <c r="BH435" s="182"/>
      <c r="BI435" s="183"/>
      <c r="BJ435" s="201"/>
      <c r="BK435" s="179"/>
      <c r="BL435" s="185"/>
      <c r="BM435" s="186"/>
      <c r="BN435" s="186"/>
      <c r="BO435" s="187"/>
      <c r="BP435" s="180"/>
      <c r="BQ435" s="180"/>
      <c r="BR435" s="181"/>
      <c r="BS435" s="142" t="str">
        <f t="shared" si="441"/>
        <v>خیر</v>
      </c>
      <c r="BT435" s="188">
        <f t="shared" si="442"/>
        <v>0</v>
      </c>
      <c r="BU435" s="200" t="str">
        <f t="shared" si="443"/>
        <v xml:space="preserve"> </v>
      </c>
      <c r="BV435" s="145" t="str">
        <f t="shared" si="507"/>
        <v xml:space="preserve"> </v>
      </c>
      <c r="BW435" s="189">
        <f t="shared" si="444"/>
        <v>0</v>
      </c>
      <c r="BX435" s="190" t="str">
        <f t="shared" si="445"/>
        <v xml:space="preserve"> </v>
      </c>
      <c r="BY435" s="148" t="str">
        <f t="shared" si="446"/>
        <v xml:space="preserve"> </v>
      </c>
      <c r="BZ435" s="191">
        <f t="shared" si="447"/>
        <v>0</v>
      </c>
      <c r="CA435" s="192" t="str">
        <f t="shared" si="448"/>
        <v xml:space="preserve"> </v>
      </c>
      <c r="CB435" s="193" t="str">
        <f t="shared" si="449"/>
        <v xml:space="preserve"> </v>
      </c>
      <c r="CC435" s="194">
        <f t="shared" si="450"/>
        <v>0</v>
      </c>
      <c r="CD435" s="195" t="str">
        <f t="shared" si="451"/>
        <v xml:space="preserve"> </v>
      </c>
      <c r="CE435" s="154" t="str">
        <f t="shared" si="452"/>
        <v xml:space="preserve"> </v>
      </c>
      <c r="CF435" s="196">
        <f t="shared" si="453"/>
        <v>0</v>
      </c>
      <c r="CG435" s="197" t="str">
        <f t="shared" si="454"/>
        <v xml:space="preserve"> </v>
      </c>
      <c r="CH435" s="157" t="str">
        <f t="shared" si="455"/>
        <v xml:space="preserve"> </v>
      </c>
      <c r="CI435" s="191">
        <f t="shared" si="456"/>
        <v>0</v>
      </c>
      <c r="CJ435" s="192" t="str">
        <f t="shared" si="457"/>
        <v xml:space="preserve"> </v>
      </c>
      <c r="CK435" s="151" t="str">
        <f t="shared" si="458"/>
        <v xml:space="preserve"> </v>
      </c>
      <c r="CL435" s="198">
        <f t="shared" si="459"/>
        <v>0</v>
      </c>
      <c r="CM435" s="197" t="str">
        <f t="shared" si="460"/>
        <v xml:space="preserve"> </v>
      </c>
      <c r="CN435" s="159" t="str">
        <f t="shared" si="461"/>
        <v xml:space="preserve"> </v>
      </c>
      <c r="CO435" s="194">
        <f t="shared" si="462"/>
        <v>0</v>
      </c>
      <c r="CP435" s="195" t="str">
        <f t="shared" si="463"/>
        <v xml:space="preserve"> </v>
      </c>
      <c r="CQ435" s="160" t="str">
        <f t="shared" si="464"/>
        <v xml:space="preserve"> </v>
      </c>
      <c r="CR435" s="161">
        <f t="shared" si="465"/>
        <v>0</v>
      </c>
      <c r="CS435" s="144" t="str">
        <f t="shared" si="466"/>
        <v xml:space="preserve"> </v>
      </c>
      <c r="CT435" s="145" t="str">
        <f t="shared" si="467"/>
        <v xml:space="preserve"> </v>
      </c>
      <c r="CU435" s="144" t="str">
        <f t="shared" si="468"/>
        <v>خیر</v>
      </c>
      <c r="CV435" s="162" t="str">
        <f t="shared" si="469"/>
        <v>ارائه نشده است.</v>
      </c>
      <c r="CW435" s="199">
        <f t="shared" si="470"/>
        <v>0</v>
      </c>
      <c r="CX435" s="164"/>
      <c r="CY435" s="164"/>
      <c r="CZ435" s="164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>
        <f t="shared" si="471"/>
        <v>0</v>
      </c>
      <c r="DP435" s="165">
        <f t="shared" si="472"/>
        <v>0</v>
      </c>
      <c r="DQ435" s="165">
        <f t="shared" si="473"/>
        <v>0</v>
      </c>
      <c r="DR435" s="165">
        <f t="shared" si="474"/>
        <v>0</v>
      </c>
      <c r="DS435" s="165">
        <f t="shared" si="475"/>
        <v>0</v>
      </c>
      <c r="DT435" s="165">
        <f t="shared" si="476"/>
        <v>0</v>
      </c>
      <c r="DU435" s="165">
        <f t="shared" si="477"/>
        <v>0</v>
      </c>
      <c r="DV435" s="165">
        <f t="shared" si="478"/>
        <v>0</v>
      </c>
      <c r="DW435" s="165">
        <f t="shared" si="479"/>
        <v>0</v>
      </c>
      <c r="DX435" s="165">
        <f t="shared" si="480"/>
        <v>0</v>
      </c>
      <c r="DY435" s="165">
        <f t="shared" si="481"/>
        <v>0</v>
      </c>
      <c r="DZ435" s="165">
        <f t="shared" si="482"/>
        <v>0</v>
      </c>
      <c r="EA435" s="165">
        <f t="shared" si="483"/>
        <v>0</v>
      </c>
      <c r="EB435" s="165">
        <f t="shared" si="484"/>
        <v>0</v>
      </c>
      <c r="EC435" s="165">
        <f t="shared" si="485"/>
        <v>0</v>
      </c>
      <c r="ED435" s="165">
        <f t="shared" si="486"/>
        <v>0</v>
      </c>
      <c r="EE435" s="165" t="str">
        <f t="shared" si="487"/>
        <v/>
      </c>
      <c r="EF435" s="165" t="str">
        <f t="shared" si="488"/>
        <v/>
      </c>
      <c r="EG435" s="165" t="str">
        <f t="shared" si="489"/>
        <v/>
      </c>
      <c r="EH435" s="165" t="str">
        <f t="shared" si="490"/>
        <v/>
      </c>
      <c r="EI435" s="165" t="str">
        <f t="shared" si="491"/>
        <v/>
      </c>
      <c r="EJ435" s="165" t="str">
        <f t="shared" si="492"/>
        <v/>
      </c>
      <c r="EK435" s="165" t="str">
        <f t="shared" si="493"/>
        <v/>
      </c>
      <c r="EL435" s="165" t="str">
        <f t="shared" si="494"/>
        <v/>
      </c>
      <c r="EM435" s="165" t="e">
        <f>IF(#REF!="بله","FSW","")</f>
        <v>#REF!</v>
      </c>
      <c r="EN435" s="165" t="str">
        <f t="shared" si="495"/>
        <v/>
      </c>
      <c r="EO435" s="165" t="str">
        <f t="shared" si="496"/>
        <v/>
      </c>
      <c r="EP435" s="165" t="str">
        <f t="shared" si="497"/>
        <v/>
      </c>
      <c r="EQ435" s="165" t="str">
        <f t="shared" si="508"/>
        <v/>
      </c>
      <c r="ER435" s="165" t="str">
        <f t="shared" si="509"/>
        <v/>
      </c>
      <c r="ES435" s="165"/>
      <c r="ET435" s="165" t="str">
        <f t="shared" si="510"/>
        <v/>
      </c>
      <c r="EU435" s="165" t="str">
        <f t="shared" si="498"/>
        <v/>
      </c>
      <c r="EV435" s="165" t="str">
        <f t="shared" si="499"/>
        <v xml:space="preserve"> </v>
      </c>
      <c r="EW435" s="165" t="str">
        <f t="shared" si="500"/>
        <v>هیچکدام</v>
      </c>
      <c r="EX435" s="165" t="str">
        <f t="shared" si="501"/>
        <v xml:space="preserve"> </v>
      </c>
      <c r="EY435" s="165"/>
      <c r="EZ435" s="165" t="str">
        <f t="shared" si="511"/>
        <v xml:space="preserve"> </v>
      </c>
      <c r="FA435" s="165" t="str">
        <f t="shared" si="502"/>
        <v>هیچکدام</v>
      </c>
      <c r="FB435" s="165"/>
      <c r="FC435" s="165"/>
      <c r="FD435" s="165"/>
      <c r="FE435" s="165"/>
      <c r="FG435" s="165"/>
      <c r="FH435" s="165"/>
      <c r="FI435" s="165"/>
      <c r="FJ435" s="165"/>
      <c r="FK435" s="165"/>
      <c r="FL435" s="165"/>
      <c r="FM435" s="165"/>
      <c r="FN435" s="165"/>
      <c r="FO435" s="165"/>
      <c r="FP435" s="165"/>
      <c r="FQ435" s="165"/>
    </row>
    <row r="436" spans="1:173" s="166" customFormat="1" ht="11.65" x14ac:dyDescent="0.35">
      <c r="A436" s="167">
        <v>435</v>
      </c>
      <c r="B436" s="105"/>
      <c r="C436" s="168"/>
      <c r="D436" s="169"/>
      <c r="E436" s="170"/>
      <c r="F436" s="202"/>
      <c r="G436" s="169"/>
      <c r="H436" s="106"/>
      <c r="I436" s="169"/>
      <c r="J436" s="171"/>
      <c r="K436" s="172"/>
      <c r="L436" s="173"/>
      <c r="M436" s="171"/>
      <c r="N436" s="172"/>
      <c r="O436" s="111">
        <f t="shared" si="512"/>
        <v>1398</v>
      </c>
      <c r="P436" s="174"/>
      <c r="Q436" s="175"/>
      <c r="R436" s="175"/>
      <c r="S436" s="217"/>
      <c r="T436" s="114"/>
      <c r="U436" s="115"/>
      <c r="V436" s="116"/>
      <c r="W436" s="117"/>
      <c r="X436" s="117"/>
      <c r="Y436" s="176"/>
      <c r="Z436" s="117"/>
      <c r="AA436" s="117"/>
      <c r="AB436" s="117"/>
      <c r="AC436" s="117"/>
      <c r="AD436" s="117"/>
      <c r="AE436" s="117"/>
      <c r="AF436" s="117"/>
      <c r="AG436" s="118"/>
      <c r="AH436" s="119"/>
      <c r="AI436" s="176"/>
      <c r="AJ436" s="121"/>
      <c r="AK436" s="25" t="str">
        <f t="shared" si="503"/>
        <v xml:space="preserve">         </v>
      </c>
      <c r="AL436" s="122" t="str">
        <f t="shared" si="504"/>
        <v>هیچکدام</v>
      </c>
      <c r="AM436" s="74" t="str">
        <f t="shared" si="505"/>
        <v>7.هیچکدام</v>
      </c>
      <c r="AN436" s="122" t="str">
        <f>IF(G436=0,"نامعلوم",'1.مشخصات مرکز'!$D$2-G436)</f>
        <v>نامعلوم</v>
      </c>
      <c r="AO436" s="123" t="str">
        <f t="shared" si="440"/>
        <v>نامعلوم</v>
      </c>
      <c r="AP436" s="177"/>
      <c r="AQ436" s="178"/>
      <c r="AR436" s="203"/>
      <c r="AS436" s="127" t="str">
        <f t="shared" si="506"/>
        <v>خیر</v>
      </c>
      <c r="AT436" s="128"/>
      <c r="AU436" s="179"/>
      <c r="AV436" s="180"/>
      <c r="AW436" s="180"/>
      <c r="AX436" s="181"/>
      <c r="AY436" s="182"/>
      <c r="AZ436" s="183"/>
      <c r="BA436" s="201"/>
      <c r="BB436" s="132"/>
      <c r="BC436" s="133"/>
      <c r="BD436" s="134"/>
      <c r="BE436" s="184"/>
      <c r="BF436" s="183"/>
      <c r="BG436" s="201"/>
      <c r="BH436" s="182"/>
      <c r="BI436" s="183"/>
      <c r="BJ436" s="201"/>
      <c r="BK436" s="179"/>
      <c r="BL436" s="185"/>
      <c r="BM436" s="186"/>
      <c r="BN436" s="186"/>
      <c r="BO436" s="187"/>
      <c r="BP436" s="180"/>
      <c r="BQ436" s="180"/>
      <c r="BR436" s="181"/>
      <c r="BS436" s="142" t="str">
        <f t="shared" si="441"/>
        <v>خیر</v>
      </c>
      <c r="BT436" s="188">
        <f t="shared" si="442"/>
        <v>0</v>
      </c>
      <c r="BU436" s="200" t="str">
        <f t="shared" si="443"/>
        <v xml:space="preserve"> </v>
      </c>
      <c r="BV436" s="145" t="str">
        <f t="shared" si="507"/>
        <v xml:space="preserve"> </v>
      </c>
      <c r="BW436" s="189">
        <f t="shared" si="444"/>
        <v>0</v>
      </c>
      <c r="BX436" s="190" t="str">
        <f t="shared" si="445"/>
        <v xml:space="preserve"> </v>
      </c>
      <c r="BY436" s="148" t="str">
        <f t="shared" si="446"/>
        <v xml:space="preserve"> </v>
      </c>
      <c r="BZ436" s="191">
        <f t="shared" si="447"/>
        <v>0</v>
      </c>
      <c r="CA436" s="192" t="str">
        <f t="shared" si="448"/>
        <v xml:space="preserve"> </v>
      </c>
      <c r="CB436" s="193" t="str">
        <f t="shared" si="449"/>
        <v xml:space="preserve"> </v>
      </c>
      <c r="CC436" s="194">
        <f t="shared" si="450"/>
        <v>0</v>
      </c>
      <c r="CD436" s="195" t="str">
        <f t="shared" si="451"/>
        <v xml:space="preserve"> </v>
      </c>
      <c r="CE436" s="154" t="str">
        <f t="shared" si="452"/>
        <v xml:space="preserve"> </v>
      </c>
      <c r="CF436" s="196">
        <f t="shared" si="453"/>
        <v>0</v>
      </c>
      <c r="CG436" s="197" t="str">
        <f t="shared" si="454"/>
        <v xml:space="preserve"> </v>
      </c>
      <c r="CH436" s="157" t="str">
        <f t="shared" si="455"/>
        <v xml:space="preserve"> </v>
      </c>
      <c r="CI436" s="191">
        <f t="shared" si="456"/>
        <v>0</v>
      </c>
      <c r="CJ436" s="192" t="str">
        <f t="shared" si="457"/>
        <v xml:space="preserve"> </v>
      </c>
      <c r="CK436" s="151" t="str">
        <f t="shared" si="458"/>
        <v xml:space="preserve"> </v>
      </c>
      <c r="CL436" s="198">
        <f t="shared" si="459"/>
        <v>0</v>
      </c>
      <c r="CM436" s="197" t="str">
        <f t="shared" si="460"/>
        <v xml:space="preserve"> </v>
      </c>
      <c r="CN436" s="159" t="str">
        <f t="shared" si="461"/>
        <v xml:space="preserve"> </v>
      </c>
      <c r="CO436" s="194">
        <f t="shared" si="462"/>
        <v>0</v>
      </c>
      <c r="CP436" s="195" t="str">
        <f t="shared" si="463"/>
        <v xml:space="preserve"> </v>
      </c>
      <c r="CQ436" s="160" t="str">
        <f t="shared" si="464"/>
        <v xml:space="preserve"> </v>
      </c>
      <c r="CR436" s="161">
        <f t="shared" si="465"/>
        <v>0</v>
      </c>
      <c r="CS436" s="144" t="str">
        <f t="shared" si="466"/>
        <v xml:space="preserve"> </v>
      </c>
      <c r="CT436" s="145" t="str">
        <f t="shared" si="467"/>
        <v xml:space="preserve"> </v>
      </c>
      <c r="CU436" s="144" t="str">
        <f t="shared" si="468"/>
        <v>خیر</v>
      </c>
      <c r="CV436" s="162" t="str">
        <f t="shared" si="469"/>
        <v>ارائه نشده است.</v>
      </c>
      <c r="CW436" s="199">
        <f t="shared" si="470"/>
        <v>0</v>
      </c>
      <c r="CX436" s="164"/>
      <c r="CY436" s="164"/>
      <c r="CZ436" s="164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>
        <f t="shared" si="471"/>
        <v>0</v>
      </c>
      <c r="DP436" s="165">
        <f t="shared" si="472"/>
        <v>0</v>
      </c>
      <c r="DQ436" s="165">
        <f t="shared" si="473"/>
        <v>0</v>
      </c>
      <c r="DR436" s="165">
        <f t="shared" si="474"/>
        <v>0</v>
      </c>
      <c r="DS436" s="165">
        <f t="shared" si="475"/>
        <v>0</v>
      </c>
      <c r="DT436" s="165">
        <f t="shared" si="476"/>
        <v>0</v>
      </c>
      <c r="DU436" s="165">
        <f t="shared" si="477"/>
        <v>0</v>
      </c>
      <c r="DV436" s="165">
        <f t="shared" si="478"/>
        <v>0</v>
      </c>
      <c r="DW436" s="165">
        <f t="shared" si="479"/>
        <v>0</v>
      </c>
      <c r="DX436" s="165">
        <f t="shared" si="480"/>
        <v>0</v>
      </c>
      <c r="DY436" s="165">
        <f t="shared" si="481"/>
        <v>0</v>
      </c>
      <c r="DZ436" s="165">
        <f t="shared" si="482"/>
        <v>0</v>
      </c>
      <c r="EA436" s="165">
        <f t="shared" si="483"/>
        <v>0</v>
      </c>
      <c r="EB436" s="165">
        <f t="shared" si="484"/>
        <v>0</v>
      </c>
      <c r="EC436" s="165">
        <f t="shared" si="485"/>
        <v>0</v>
      </c>
      <c r="ED436" s="165">
        <f t="shared" si="486"/>
        <v>0</v>
      </c>
      <c r="EE436" s="165" t="str">
        <f t="shared" si="487"/>
        <v/>
      </c>
      <c r="EF436" s="165" t="str">
        <f t="shared" si="488"/>
        <v/>
      </c>
      <c r="EG436" s="165" t="str">
        <f t="shared" si="489"/>
        <v/>
      </c>
      <c r="EH436" s="165" t="str">
        <f t="shared" si="490"/>
        <v/>
      </c>
      <c r="EI436" s="165" t="str">
        <f t="shared" si="491"/>
        <v/>
      </c>
      <c r="EJ436" s="165" t="str">
        <f t="shared" si="492"/>
        <v/>
      </c>
      <c r="EK436" s="165" t="str">
        <f t="shared" si="493"/>
        <v/>
      </c>
      <c r="EL436" s="165" t="str">
        <f t="shared" si="494"/>
        <v/>
      </c>
      <c r="EM436" s="165" t="e">
        <f>IF(#REF!="بله","FSW","")</f>
        <v>#REF!</v>
      </c>
      <c r="EN436" s="165" t="str">
        <f t="shared" si="495"/>
        <v/>
      </c>
      <c r="EO436" s="165" t="str">
        <f t="shared" si="496"/>
        <v/>
      </c>
      <c r="EP436" s="165" t="str">
        <f t="shared" si="497"/>
        <v/>
      </c>
      <c r="EQ436" s="165" t="str">
        <f t="shared" si="508"/>
        <v/>
      </c>
      <c r="ER436" s="165" t="str">
        <f t="shared" si="509"/>
        <v/>
      </c>
      <c r="ES436" s="165"/>
      <c r="ET436" s="165" t="str">
        <f t="shared" si="510"/>
        <v/>
      </c>
      <c r="EU436" s="165" t="str">
        <f t="shared" si="498"/>
        <v/>
      </c>
      <c r="EV436" s="165" t="str">
        <f t="shared" si="499"/>
        <v xml:space="preserve"> </v>
      </c>
      <c r="EW436" s="165" t="str">
        <f t="shared" si="500"/>
        <v>هیچکدام</v>
      </c>
      <c r="EX436" s="165" t="str">
        <f t="shared" si="501"/>
        <v xml:space="preserve"> </v>
      </c>
      <c r="EY436" s="165"/>
      <c r="EZ436" s="165" t="str">
        <f t="shared" si="511"/>
        <v xml:space="preserve"> </v>
      </c>
      <c r="FA436" s="165" t="str">
        <f t="shared" si="502"/>
        <v>هیچکدام</v>
      </c>
      <c r="FB436" s="165"/>
      <c r="FC436" s="165"/>
      <c r="FD436" s="165"/>
      <c r="FE436" s="165"/>
      <c r="FG436" s="165"/>
      <c r="FH436" s="165"/>
      <c r="FI436" s="165"/>
      <c r="FJ436" s="165"/>
      <c r="FK436" s="165"/>
      <c r="FL436" s="165"/>
      <c r="FM436" s="165"/>
      <c r="FN436" s="165"/>
      <c r="FO436" s="165"/>
      <c r="FP436" s="165"/>
      <c r="FQ436" s="165"/>
    </row>
    <row r="437" spans="1:173" s="166" customFormat="1" ht="11.65" x14ac:dyDescent="0.35">
      <c r="A437" s="167">
        <v>436</v>
      </c>
      <c r="B437" s="105"/>
      <c r="C437" s="168"/>
      <c r="D437" s="169"/>
      <c r="E437" s="170"/>
      <c r="F437" s="202"/>
      <c r="G437" s="169"/>
      <c r="H437" s="106"/>
      <c r="I437" s="169"/>
      <c r="J437" s="171"/>
      <c r="K437" s="172"/>
      <c r="L437" s="173"/>
      <c r="M437" s="171"/>
      <c r="N437" s="172"/>
      <c r="O437" s="111">
        <f t="shared" si="512"/>
        <v>1398</v>
      </c>
      <c r="P437" s="174"/>
      <c r="Q437" s="175"/>
      <c r="R437" s="175"/>
      <c r="S437" s="217"/>
      <c r="T437" s="114"/>
      <c r="U437" s="115"/>
      <c r="V437" s="116"/>
      <c r="W437" s="117"/>
      <c r="X437" s="117"/>
      <c r="Y437" s="176"/>
      <c r="Z437" s="117"/>
      <c r="AA437" s="117"/>
      <c r="AB437" s="117"/>
      <c r="AC437" s="117"/>
      <c r="AD437" s="117"/>
      <c r="AE437" s="117"/>
      <c r="AF437" s="117"/>
      <c r="AG437" s="118"/>
      <c r="AH437" s="119"/>
      <c r="AI437" s="176"/>
      <c r="AJ437" s="121"/>
      <c r="AK437" s="25" t="str">
        <f t="shared" si="503"/>
        <v xml:space="preserve">         </v>
      </c>
      <c r="AL437" s="122" t="str">
        <f t="shared" si="504"/>
        <v>هیچکدام</v>
      </c>
      <c r="AM437" s="74" t="str">
        <f t="shared" si="505"/>
        <v>7.هیچکدام</v>
      </c>
      <c r="AN437" s="122" t="str">
        <f>IF(G437=0,"نامعلوم",'1.مشخصات مرکز'!$D$2-G437)</f>
        <v>نامعلوم</v>
      </c>
      <c r="AO437" s="123" t="str">
        <f t="shared" si="440"/>
        <v>نامعلوم</v>
      </c>
      <c r="AP437" s="177"/>
      <c r="AQ437" s="178"/>
      <c r="AR437" s="203"/>
      <c r="AS437" s="127" t="str">
        <f t="shared" si="506"/>
        <v>خیر</v>
      </c>
      <c r="AT437" s="128"/>
      <c r="AU437" s="179"/>
      <c r="AV437" s="180"/>
      <c r="AW437" s="180"/>
      <c r="AX437" s="181"/>
      <c r="AY437" s="182"/>
      <c r="AZ437" s="183"/>
      <c r="BA437" s="201"/>
      <c r="BB437" s="132"/>
      <c r="BC437" s="133"/>
      <c r="BD437" s="134"/>
      <c r="BE437" s="184"/>
      <c r="BF437" s="183"/>
      <c r="BG437" s="201"/>
      <c r="BH437" s="182"/>
      <c r="BI437" s="183"/>
      <c r="BJ437" s="201"/>
      <c r="BK437" s="179"/>
      <c r="BL437" s="185"/>
      <c r="BM437" s="186"/>
      <c r="BN437" s="186"/>
      <c r="BO437" s="187"/>
      <c r="BP437" s="180"/>
      <c r="BQ437" s="180"/>
      <c r="BR437" s="181"/>
      <c r="BS437" s="142" t="str">
        <f t="shared" si="441"/>
        <v>خیر</v>
      </c>
      <c r="BT437" s="188">
        <f t="shared" si="442"/>
        <v>0</v>
      </c>
      <c r="BU437" s="200" t="str">
        <f t="shared" si="443"/>
        <v xml:space="preserve"> </v>
      </c>
      <c r="BV437" s="145" t="str">
        <f t="shared" si="507"/>
        <v xml:space="preserve"> </v>
      </c>
      <c r="BW437" s="189">
        <f t="shared" si="444"/>
        <v>0</v>
      </c>
      <c r="BX437" s="190" t="str">
        <f t="shared" si="445"/>
        <v xml:space="preserve"> </v>
      </c>
      <c r="BY437" s="148" t="str">
        <f t="shared" si="446"/>
        <v xml:space="preserve"> </v>
      </c>
      <c r="BZ437" s="191">
        <f t="shared" si="447"/>
        <v>0</v>
      </c>
      <c r="CA437" s="192" t="str">
        <f t="shared" si="448"/>
        <v xml:space="preserve"> </v>
      </c>
      <c r="CB437" s="193" t="str">
        <f t="shared" si="449"/>
        <v xml:space="preserve"> </v>
      </c>
      <c r="CC437" s="194">
        <f t="shared" si="450"/>
        <v>0</v>
      </c>
      <c r="CD437" s="195" t="str">
        <f t="shared" si="451"/>
        <v xml:space="preserve"> </v>
      </c>
      <c r="CE437" s="154" t="str">
        <f t="shared" si="452"/>
        <v xml:space="preserve"> </v>
      </c>
      <c r="CF437" s="196">
        <f t="shared" si="453"/>
        <v>0</v>
      </c>
      <c r="CG437" s="197" t="str">
        <f t="shared" si="454"/>
        <v xml:space="preserve"> </v>
      </c>
      <c r="CH437" s="157" t="str">
        <f t="shared" si="455"/>
        <v xml:space="preserve"> </v>
      </c>
      <c r="CI437" s="191">
        <f t="shared" si="456"/>
        <v>0</v>
      </c>
      <c r="CJ437" s="192" t="str">
        <f t="shared" si="457"/>
        <v xml:space="preserve"> </v>
      </c>
      <c r="CK437" s="151" t="str">
        <f t="shared" si="458"/>
        <v xml:space="preserve"> </v>
      </c>
      <c r="CL437" s="198">
        <f t="shared" si="459"/>
        <v>0</v>
      </c>
      <c r="CM437" s="197" t="str">
        <f t="shared" si="460"/>
        <v xml:space="preserve"> </v>
      </c>
      <c r="CN437" s="159" t="str">
        <f t="shared" si="461"/>
        <v xml:space="preserve"> </v>
      </c>
      <c r="CO437" s="194">
        <f t="shared" si="462"/>
        <v>0</v>
      </c>
      <c r="CP437" s="195" t="str">
        <f t="shared" si="463"/>
        <v xml:space="preserve"> </v>
      </c>
      <c r="CQ437" s="160" t="str">
        <f t="shared" si="464"/>
        <v xml:space="preserve"> </v>
      </c>
      <c r="CR437" s="161">
        <f t="shared" si="465"/>
        <v>0</v>
      </c>
      <c r="CS437" s="144" t="str">
        <f t="shared" si="466"/>
        <v xml:space="preserve"> </v>
      </c>
      <c r="CT437" s="145" t="str">
        <f t="shared" si="467"/>
        <v xml:space="preserve"> </v>
      </c>
      <c r="CU437" s="144" t="str">
        <f t="shared" si="468"/>
        <v>خیر</v>
      </c>
      <c r="CV437" s="162" t="str">
        <f t="shared" si="469"/>
        <v>ارائه نشده است.</v>
      </c>
      <c r="CW437" s="199">
        <f t="shared" si="470"/>
        <v>0</v>
      </c>
      <c r="CX437" s="164"/>
      <c r="CY437" s="164"/>
      <c r="CZ437" s="164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>
        <f t="shared" si="471"/>
        <v>0</v>
      </c>
      <c r="DP437" s="165">
        <f t="shared" si="472"/>
        <v>0</v>
      </c>
      <c r="DQ437" s="165">
        <f t="shared" si="473"/>
        <v>0</v>
      </c>
      <c r="DR437" s="165">
        <f t="shared" si="474"/>
        <v>0</v>
      </c>
      <c r="DS437" s="165">
        <f t="shared" si="475"/>
        <v>0</v>
      </c>
      <c r="DT437" s="165">
        <f t="shared" si="476"/>
        <v>0</v>
      </c>
      <c r="DU437" s="165">
        <f t="shared" si="477"/>
        <v>0</v>
      </c>
      <c r="DV437" s="165">
        <f t="shared" si="478"/>
        <v>0</v>
      </c>
      <c r="DW437" s="165">
        <f t="shared" si="479"/>
        <v>0</v>
      </c>
      <c r="DX437" s="165">
        <f t="shared" si="480"/>
        <v>0</v>
      </c>
      <c r="DY437" s="165">
        <f t="shared" si="481"/>
        <v>0</v>
      </c>
      <c r="DZ437" s="165">
        <f t="shared" si="482"/>
        <v>0</v>
      </c>
      <c r="EA437" s="165">
        <f t="shared" si="483"/>
        <v>0</v>
      </c>
      <c r="EB437" s="165">
        <f t="shared" si="484"/>
        <v>0</v>
      </c>
      <c r="EC437" s="165">
        <f t="shared" si="485"/>
        <v>0</v>
      </c>
      <c r="ED437" s="165">
        <f t="shared" si="486"/>
        <v>0</v>
      </c>
      <c r="EE437" s="165" t="str">
        <f t="shared" si="487"/>
        <v/>
      </c>
      <c r="EF437" s="165" t="str">
        <f t="shared" si="488"/>
        <v/>
      </c>
      <c r="EG437" s="165" t="str">
        <f t="shared" si="489"/>
        <v/>
      </c>
      <c r="EH437" s="165" t="str">
        <f t="shared" si="490"/>
        <v/>
      </c>
      <c r="EI437" s="165" t="str">
        <f t="shared" si="491"/>
        <v/>
      </c>
      <c r="EJ437" s="165" t="str">
        <f t="shared" si="492"/>
        <v/>
      </c>
      <c r="EK437" s="165" t="str">
        <f t="shared" si="493"/>
        <v/>
      </c>
      <c r="EL437" s="165" t="str">
        <f t="shared" si="494"/>
        <v/>
      </c>
      <c r="EM437" s="165" t="e">
        <f>IF(#REF!="بله","FSW","")</f>
        <v>#REF!</v>
      </c>
      <c r="EN437" s="165" t="str">
        <f t="shared" si="495"/>
        <v/>
      </c>
      <c r="EO437" s="165" t="str">
        <f t="shared" si="496"/>
        <v/>
      </c>
      <c r="EP437" s="165" t="str">
        <f t="shared" si="497"/>
        <v/>
      </c>
      <c r="EQ437" s="165" t="str">
        <f t="shared" si="508"/>
        <v/>
      </c>
      <c r="ER437" s="165" t="str">
        <f t="shared" si="509"/>
        <v/>
      </c>
      <c r="ES437" s="165"/>
      <c r="ET437" s="165" t="str">
        <f t="shared" si="510"/>
        <v/>
      </c>
      <c r="EU437" s="165" t="str">
        <f t="shared" si="498"/>
        <v/>
      </c>
      <c r="EV437" s="165" t="str">
        <f t="shared" si="499"/>
        <v xml:space="preserve"> </v>
      </c>
      <c r="EW437" s="165" t="str">
        <f t="shared" si="500"/>
        <v>هیچکدام</v>
      </c>
      <c r="EX437" s="165" t="str">
        <f t="shared" si="501"/>
        <v xml:space="preserve"> </v>
      </c>
      <c r="EY437" s="165"/>
      <c r="EZ437" s="165" t="str">
        <f t="shared" si="511"/>
        <v xml:space="preserve"> </v>
      </c>
      <c r="FA437" s="165" t="str">
        <f t="shared" si="502"/>
        <v>هیچکدام</v>
      </c>
      <c r="FB437" s="165"/>
      <c r="FC437" s="165"/>
      <c r="FD437" s="165"/>
      <c r="FE437" s="165"/>
      <c r="FG437" s="165"/>
      <c r="FH437" s="165"/>
      <c r="FI437" s="165"/>
      <c r="FJ437" s="165"/>
      <c r="FK437" s="165"/>
      <c r="FL437" s="165"/>
      <c r="FM437" s="165"/>
      <c r="FN437" s="165"/>
      <c r="FO437" s="165"/>
      <c r="FP437" s="165"/>
      <c r="FQ437" s="165"/>
    </row>
    <row r="438" spans="1:173" s="166" customFormat="1" ht="11.65" x14ac:dyDescent="0.35">
      <c r="A438" s="167">
        <v>437</v>
      </c>
      <c r="B438" s="105"/>
      <c r="C438" s="168"/>
      <c r="D438" s="169"/>
      <c r="E438" s="170"/>
      <c r="F438" s="202"/>
      <c r="G438" s="169"/>
      <c r="H438" s="106"/>
      <c r="I438" s="169"/>
      <c r="J438" s="171"/>
      <c r="K438" s="172"/>
      <c r="L438" s="173"/>
      <c r="M438" s="171"/>
      <c r="N438" s="172"/>
      <c r="O438" s="111">
        <f t="shared" si="512"/>
        <v>1398</v>
      </c>
      <c r="P438" s="174"/>
      <c r="Q438" s="175"/>
      <c r="R438" s="175"/>
      <c r="S438" s="217"/>
      <c r="T438" s="114"/>
      <c r="U438" s="115"/>
      <c r="V438" s="116"/>
      <c r="W438" s="117"/>
      <c r="X438" s="117"/>
      <c r="Y438" s="176"/>
      <c r="Z438" s="117"/>
      <c r="AA438" s="117"/>
      <c r="AB438" s="117"/>
      <c r="AC438" s="117"/>
      <c r="AD438" s="117"/>
      <c r="AE438" s="117"/>
      <c r="AF438" s="117"/>
      <c r="AG438" s="118"/>
      <c r="AH438" s="119"/>
      <c r="AI438" s="176"/>
      <c r="AJ438" s="121"/>
      <c r="AK438" s="25" t="str">
        <f t="shared" si="503"/>
        <v xml:space="preserve">         </v>
      </c>
      <c r="AL438" s="122" t="str">
        <f t="shared" si="504"/>
        <v>هیچکدام</v>
      </c>
      <c r="AM438" s="74" t="str">
        <f t="shared" si="505"/>
        <v>7.هیچکدام</v>
      </c>
      <c r="AN438" s="122" t="str">
        <f>IF(G438=0,"نامعلوم",'1.مشخصات مرکز'!$D$2-G438)</f>
        <v>نامعلوم</v>
      </c>
      <c r="AO438" s="123" t="str">
        <f t="shared" si="440"/>
        <v>نامعلوم</v>
      </c>
      <c r="AP438" s="177"/>
      <c r="AQ438" s="178"/>
      <c r="AR438" s="203"/>
      <c r="AS438" s="127" t="str">
        <f t="shared" si="506"/>
        <v>خیر</v>
      </c>
      <c r="AT438" s="128"/>
      <c r="AU438" s="179"/>
      <c r="AV438" s="180"/>
      <c r="AW438" s="180"/>
      <c r="AX438" s="181"/>
      <c r="AY438" s="182"/>
      <c r="AZ438" s="183"/>
      <c r="BA438" s="201"/>
      <c r="BB438" s="132"/>
      <c r="BC438" s="133"/>
      <c r="BD438" s="134"/>
      <c r="BE438" s="184"/>
      <c r="BF438" s="183"/>
      <c r="BG438" s="201"/>
      <c r="BH438" s="182"/>
      <c r="BI438" s="183"/>
      <c r="BJ438" s="201"/>
      <c r="BK438" s="179"/>
      <c r="BL438" s="185"/>
      <c r="BM438" s="186"/>
      <c r="BN438" s="186"/>
      <c r="BO438" s="187"/>
      <c r="BP438" s="180"/>
      <c r="BQ438" s="180"/>
      <c r="BR438" s="181"/>
      <c r="BS438" s="142" t="str">
        <f t="shared" si="441"/>
        <v>خیر</v>
      </c>
      <c r="BT438" s="188">
        <f t="shared" si="442"/>
        <v>0</v>
      </c>
      <c r="BU438" s="200" t="str">
        <f t="shared" si="443"/>
        <v xml:space="preserve"> </v>
      </c>
      <c r="BV438" s="145" t="str">
        <f t="shared" si="507"/>
        <v xml:space="preserve"> </v>
      </c>
      <c r="BW438" s="189">
        <f t="shared" si="444"/>
        <v>0</v>
      </c>
      <c r="BX438" s="190" t="str">
        <f t="shared" si="445"/>
        <v xml:space="preserve"> </v>
      </c>
      <c r="BY438" s="148" t="str">
        <f t="shared" si="446"/>
        <v xml:space="preserve"> </v>
      </c>
      <c r="BZ438" s="191">
        <f t="shared" si="447"/>
        <v>0</v>
      </c>
      <c r="CA438" s="192" t="str">
        <f t="shared" si="448"/>
        <v xml:space="preserve"> </v>
      </c>
      <c r="CB438" s="193" t="str">
        <f t="shared" si="449"/>
        <v xml:space="preserve"> </v>
      </c>
      <c r="CC438" s="194">
        <f t="shared" si="450"/>
        <v>0</v>
      </c>
      <c r="CD438" s="195" t="str">
        <f t="shared" si="451"/>
        <v xml:space="preserve"> </v>
      </c>
      <c r="CE438" s="154" t="str">
        <f t="shared" si="452"/>
        <v xml:space="preserve"> </v>
      </c>
      <c r="CF438" s="196">
        <f t="shared" si="453"/>
        <v>0</v>
      </c>
      <c r="CG438" s="197" t="str">
        <f t="shared" si="454"/>
        <v xml:space="preserve"> </v>
      </c>
      <c r="CH438" s="157" t="str">
        <f t="shared" si="455"/>
        <v xml:space="preserve"> </v>
      </c>
      <c r="CI438" s="191">
        <f t="shared" si="456"/>
        <v>0</v>
      </c>
      <c r="CJ438" s="192" t="str">
        <f t="shared" si="457"/>
        <v xml:space="preserve"> </v>
      </c>
      <c r="CK438" s="151" t="str">
        <f t="shared" si="458"/>
        <v xml:space="preserve"> </v>
      </c>
      <c r="CL438" s="198">
        <f t="shared" si="459"/>
        <v>0</v>
      </c>
      <c r="CM438" s="197" t="str">
        <f t="shared" si="460"/>
        <v xml:space="preserve"> </v>
      </c>
      <c r="CN438" s="159" t="str">
        <f t="shared" si="461"/>
        <v xml:space="preserve"> </v>
      </c>
      <c r="CO438" s="194">
        <f t="shared" si="462"/>
        <v>0</v>
      </c>
      <c r="CP438" s="195" t="str">
        <f t="shared" si="463"/>
        <v xml:space="preserve"> </v>
      </c>
      <c r="CQ438" s="160" t="str">
        <f t="shared" si="464"/>
        <v xml:space="preserve"> </v>
      </c>
      <c r="CR438" s="161">
        <f t="shared" si="465"/>
        <v>0</v>
      </c>
      <c r="CS438" s="144" t="str">
        <f t="shared" si="466"/>
        <v xml:space="preserve"> </v>
      </c>
      <c r="CT438" s="145" t="str">
        <f t="shared" si="467"/>
        <v xml:space="preserve"> </v>
      </c>
      <c r="CU438" s="144" t="str">
        <f t="shared" si="468"/>
        <v>خیر</v>
      </c>
      <c r="CV438" s="162" t="str">
        <f t="shared" si="469"/>
        <v>ارائه نشده است.</v>
      </c>
      <c r="CW438" s="199">
        <f t="shared" si="470"/>
        <v>0</v>
      </c>
      <c r="CX438" s="164"/>
      <c r="CY438" s="164"/>
      <c r="CZ438" s="164"/>
      <c r="DA438" s="165"/>
      <c r="DB438" s="165"/>
      <c r="DC438" s="165"/>
      <c r="DD438" s="165"/>
      <c r="DE438" s="165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>
        <f t="shared" si="471"/>
        <v>0</v>
      </c>
      <c r="DP438" s="165">
        <f t="shared" si="472"/>
        <v>0</v>
      </c>
      <c r="DQ438" s="165">
        <f t="shared" si="473"/>
        <v>0</v>
      </c>
      <c r="DR438" s="165">
        <f t="shared" si="474"/>
        <v>0</v>
      </c>
      <c r="DS438" s="165">
        <f t="shared" si="475"/>
        <v>0</v>
      </c>
      <c r="DT438" s="165">
        <f t="shared" si="476"/>
        <v>0</v>
      </c>
      <c r="DU438" s="165">
        <f t="shared" si="477"/>
        <v>0</v>
      </c>
      <c r="DV438" s="165">
        <f t="shared" si="478"/>
        <v>0</v>
      </c>
      <c r="DW438" s="165">
        <f t="shared" si="479"/>
        <v>0</v>
      </c>
      <c r="DX438" s="165">
        <f t="shared" si="480"/>
        <v>0</v>
      </c>
      <c r="DY438" s="165">
        <f t="shared" si="481"/>
        <v>0</v>
      </c>
      <c r="DZ438" s="165">
        <f t="shared" si="482"/>
        <v>0</v>
      </c>
      <c r="EA438" s="165">
        <f t="shared" si="483"/>
        <v>0</v>
      </c>
      <c r="EB438" s="165">
        <f t="shared" si="484"/>
        <v>0</v>
      </c>
      <c r="EC438" s="165">
        <f t="shared" si="485"/>
        <v>0</v>
      </c>
      <c r="ED438" s="165">
        <f t="shared" si="486"/>
        <v>0</v>
      </c>
      <c r="EE438" s="165" t="str">
        <f t="shared" si="487"/>
        <v/>
      </c>
      <c r="EF438" s="165" t="str">
        <f t="shared" si="488"/>
        <v/>
      </c>
      <c r="EG438" s="165" t="str">
        <f t="shared" si="489"/>
        <v/>
      </c>
      <c r="EH438" s="165" t="str">
        <f t="shared" si="490"/>
        <v/>
      </c>
      <c r="EI438" s="165" t="str">
        <f t="shared" si="491"/>
        <v/>
      </c>
      <c r="EJ438" s="165" t="str">
        <f t="shared" si="492"/>
        <v/>
      </c>
      <c r="EK438" s="165" t="str">
        <f t="shared" si="493"/>
        <v/>
      </c>
      <c r="EL438" s="165" t="str">
        <f t="shared" si="494"/>
        <v/>
      </c>
      <c r="EM438" s="165" t="e">
        <f>IF(#REF!="بله","FSW","")</f>
        <v>#REF!</v>
      </c>
      <c r="EN438" s="165" t="str">
        <f t="shared" si="495"/>
        <v/>
      </c>
      <c r="EO438" s="165" t="str">
        <f t="shared" si="496"/>
        <v/>
      </c>
      <c r="EP438" s="165" t="str">
        <f t="shared" si="497"/>
        <v/>
      </c>
      <c r="EQ438" s="165" t="str">
        <f t="shared" si="508"/>
        <v/>
      </c>
      <c r="ER438" s="165" t="str">
        <f t="shared" si="509"/>
        <v/>
      </c>
      <c r="ES438" s="165"/>
      <c r="ET438" s="165" t="str">
        <f t="shared" si="510"/>
        <v/>
      </c>
      <c r="EU438" s="165" t="str">
        <f t="shared" si="498"/>
        <v/>
      </c>
      <c r="EV438" s="165" t="str">
        <f t="shared" si="499"/>
        <v xml:space="preserve"> </v>
      </c>
      <c r="EW438" s="165" t="str">
        <f t="shared" si="500"/>
        <v>هیچکدام</v>
      </c>
      <c r="EX438" s="165" t="str">
        <f t="shared" si="501"/>
        <v xml:space="preserve"> </v>
      </c>
      <c r="EY438" s="165"/>
      <c r="EZ438" s="165" t="str">
        <f t="shared" si="511"/>
        <v xml:space="preserve"> </v>
      </c>
      <c r="FA438" s="165" t="str">
        <f t="shared" si="502"/>
        <v>هیچکدام</v>
      </c>
      <c r="FB438" s="165"/>
      <c r="FC438" s="165"/>
      <c r="FD438" s="165"/>
      <c r="FE438" s="165"/>
      <c r="FG438" s="165"/>
      <c r="FH438" s="165"/>
      <c r="FI438" s="165"/>
      <c r="FJ438" s="165"/>
      <c r="FK438" s="165"/>
      <c r="FL438" s="165"/>
      <c r="FM438" s="165"/>
      <c r="FN438" s="165"/>
      <c r="FO438" s="165"/>
      <c r="FP438" s="165"/>
      <c r="FQ438" s="165"/>
    </row>
    <row r="439" spans="1:173" s="166" customFormat="1" ht="11.65" x14ac:dyDescent="0.35">
      <c r="A439" s="167">
        <v>438</v>
      </c>
      <c r="B439" s="105"/>
      <c r="C439" s="168"/>
      <c r="D439" s="169"/>
      <c r="E439" s="170"/>
      <c r="F439" s="202"/>
      <c r="G439" s="169"/>
      <c r="H439" s="106"/>
      <c r="I439" s="169"/>
      <c r="J439" s="171"/>
      <c r="K439" s="172"/>
      <c r="L439" s="173"/>
      <c r="M439" s="171"/>
      <c r="N439" s="172"/>
      <c r="O439" s="111">
        <f t="shared" si="512"/>
        <v>1398</v>
      </c>
      <c r="P439" s="174"/>
      <c r="Q439" s="175"/>
      <c r="R439" s="175"/>
      <c r="S439" s="217"/>
      <c r="T439" s="114"/>
      <c r="U439" s="115"/>
      <c r="V439" s="116"/>
      <c r="W439" s="117"/>
      <c r="X439" s="117"/>
      <c r="Y439" s="176"/>
      <c r="Z439" s="117"/>
      <c r="AA439" s="117"/>
      <c r="AB439" s="117"/>
      <c r="AC439" s="117"/>
      <c r="AD439" s="117"/>
      <c r="AE439" s="117"/>
      <c r="AF439" s="117"/>
      <c r="AG439" s="118"/>
      <c r="AH439" s="119"/>
      <c r="AI439" s="176"/>
      <c r="AJ439" s="121"/>
      <c r="AK439" s="25" t="str">
        <f t="shared" si="503"/>
        <v xml:space="preserve">         </v>
      </c>
      <c r="AL439" s="122" t="str">
        <f t="shared" si="504"/>
        <v>هیچکدام</v>
      </c>
      <c r="AM439" s="74" t="str">
        <f t="shared" si="505"/>
        <v>7.هیچکدام</v>
      </c>
      <c r="AN439" s="122" t="str">
        <f>IF(G439=0,"نامعلوم",'1.مشخصات مرکز'!$D$2-G439)</f>
        <v>نامعلوم</v>
      </c>
      <c r="AO439" s="123" t="str">
        <f t="shared" si="440"/>
        <v>نامعلوم</v>
      </c>
      <c r="AP439" s="177"/>
      <c r="AQ439" s="178"/>
      <c r="AR439" s="203"/>
      <c r="AS439" s="127" t="str">
        <f t="shared" si="506"/>
        <v>خیر</v>
      </c>
      <c r="AT439" s="128"/>
      <c r="AU439" s="179"/>
      <c r="AV439" s="180"/>
      <c r="AW439" s="180"/>
      <c r="AX439" s="181"/>
      <c r="AY439" s="182"/>
      <c r="AZ439" s="183"/>
      <c r="BA439" s="201"/>
      <c r="BB439" s="132"/>
      <c r="BC439" s="133"/>
      <c r="BD439" s="134"/>
      <c r="BE439" s="184"/>
      <c r="BF439" s="183"/>
      <c r="BG439" s="201"/>
      <c r="BH439" s="182"/>
      <c r="BI439" s="183"/>
      <c r="BJ439" s="201"/>
      <c r="BK439" s="179"/>
      <c r="BL439" s="185"/>
      <c r="BM439" s="186"/>
      <c r="BN439" s="186"/>
      <c r="BO439" s="187"/>
      <c r="BP439" s="180"/>
      <c r="BQ439" s="180"/>
      <c r="BR439" s="181"/>
      <c r="BS439" s="142" t="str">
        <f t="shared" si="441"/>
        <v>خیر</v>
      </c>
      <c r="BT439" s="188">
        <f t="shared" si="442"/>
        <v>0</v>
      </c>
      <c r="BU439" s="200" t="str">
        <f t="shared" si="443"/>
        <v xml:space="preserve"> </v>
      </c>
      <c r="BV439" s="145" t="str">
        <f t="shared" si="507"/>
        <v xml:space="preserve"> </v>
      </c>
      <c r="BW439" s="189">
        <f t="shared" si="444"/>
        <v>0</v>
      </c>
      <c r="BX439" s="190" t="str">
        <f t="shared" si="445"/>
        <v xml:space="preserve"> </v>
      </c>
      <c r="BY439" s="148" t="str">
        <f t="shared" si="446"/>
        <v xml:space="preserve"> </v>
      </c>
      <c r="BZ439" s="191">
        <f t="shared" si="447"/>
        <v>0</v>
      </c>
      <c r="CA439" s="192" t="str">
        <f t="shared" si="448"/>
        <v xml:space="preserve"> </v>
      </c>
      <c r="CB439" s="193" t="str">
        <f t="shared" si="449"/>
        <v xml:space="preserve"> </v>
      </c>
      <c r="CC439" s="194">
        <f t="shared" si="450"/>
        <v>0</v>
      </c>
      <c r="CD439" s="195" t="str">
        <f t="shared" si="451"/>
        <v xml:space="preserve"> </v>
      </c>
      <c r="CE439" s="154" t="str">
        <f t="shared" si="452"/>
        <v xml:space="preserve"> </v>
      </c>
      <c r="CF439" s="196">
        <f t="shared" si="453"/>
        <v>0</v>
      </c>
      <c r="CG439" s="197" t="str">
        <f t="shared" si="454"/>
        <v xml:space="preserve"> </v>
      </c>
      <c r="CH439" s="157" t="str">
        <f t="shared" si="455"/>
        <v xml:space="preserve"> </v>
      </c>
      <c r="CI439" s="191">
        <f t="shared" si="456"/>
        <v>0</v>
      </c>
      <c r="CJ439" s="192" t="str">
        <f t="shared" si="457"/>
        <v xml:space="preserve"> </v>
      </c>
      <c r="CK439" s="151" t="str">
        <f t="shared" si="458"/>
        <v xml:space="preserve"> </v>
      </c>
      <c r="CL439" s="198">
        <f t="shared" si="459"/>
        <v>0</v>
      </c>
      <c r="CM439" s="197" t="str">
        <f t="shared" si="460"/>
        <v xml:space="preserve"> </v>
      </c>
      <c r="CN439" s="159" t="str">
        <f t="shared" si="461"/>
        <v xml:space="preserve"> </v>
      </c>
      <c r="CO439" s="194">
        <f t="shared" si="462"/>
        <v>0</v>
      </c>
      <c r="CP439" s="195" t="str">
        <f t="shared" si="463"/>
        <v xml:space="preserve"> </v>
      </c>
      <c r="CQ439" s="160" t="str">
        <f t="shared" si="464"/>
        <v xml:space="preserve"> </v>
      </c>
      <c r="CR439" s="161">
        <f t="shared" si="465"/>
        <v>0</v>
      </c>
      <c r="CS439" s="144" t="str">
        <f t="shared" si="466"/>
        <v xml:space="preserve"> </v>
      </c>
      <c r="CT439" s="145" t="str">
        <f t="shared" si="467"/>
        <v xml:space="preserve"> </v>
      </c>
      <c r="CU439" s="144" t="str">
        <f t="shared" si="468"/>
        <v>خیر</v>
      </c>
      <c r="CV439" s="162" t="str">
        <f t="shared" si="469"/>
        <v>ارائه نشده است.</v>
      </c>
      <c r="CW439" s="199">
        <f t="shared" si="470"/>
        <v>0</v>
      </c>
      <c r="CX439" s="164"/>
      <c r="CY439" s="164"/>
      <c r="CZ439" s="164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>
        <f t="shared" si="471"/>
        <v>0</v>
      </c>
      <c r="DP439" s="165">
        <f t="shared" si="472"/>
        <v>0</v>
      </c>
      <c r="DQ439" s="165">
        <f t="shared" si="473"/>
        <v>0</v>
      </c>
      <c r="DR439" s="165">
        <f t="shared" si="474"/>
        <v>0</v>
      </c>
      <c r="DS439" s="165">
        <f t="shared" si="475"/>
        <v>0</v>
      </c>
      <c r="DT439" s="165">
        <f t="shared" si="476"/>
        <v>0</v>
      </c>
      <c r="DU439" s="165">
        <f t="shared" si="477"/>
        <v>0</v>
      </c>
      <c r="DV439" s="165">
        <f t="shared" si="478"/>
        <v>0</v>
      </c>
      <c r="DW439" s="165">
        <f t="shared" si="479"/>
        <v>0</v>
      </c>
      <c r="DX439" s="165">
        <f t="shared" si="480"/>
        <v>0</v>
      </c>
      <c r="DY439" s="165">
        <f t="shared" si="481"/>
        <v>0</v>
      </c>
      <c r="DZ439" s="165">
        <f t="shared" si="482"/>
        <v>0</v>
      </c>
      <c r="EA439" s="165">
        <f t="shared" si="483"/>
        <v>0</v>
      </c>
      <c r="EB439" s="165">
        <f t="shared" si="484"/>
        <v>0</v>
      </c>
      <c r="EC439" s="165">
        <f t="shared" si="485"/>
        <v>0</v>
      </c>
      <c r="ED439" s="165">
        <f t="shared" si="486"/>
        <v>0</v>
      </c>
      <c r="EE439" s="165" t="str">
        <f t="shared" si="487"/>
        <v/>
      </c>
      <c r="EF439" s="165" t="str">
        <f t="shared" si="488"/>
        <v/>
      </c>
      <c r="EG439" s="165" t="str">
        <f t="shared" si="489"/>
        <v/>
      </c>
      <c r="EH439" s="165" t="str">
        <f t="shared" si="490"/>
        <v/>
      </c>
      <c r="EI439" s="165" t="str">
        <f t="shared" si="491"/>
        <v/>
      </c>
      <c r="EJ439" s="165" t="str">
        <f t="shared" si="492"/>
        <v/>
      </c>
      <c r="EK439" s="165" t="str">
        <f t="shared" si="493"/>
        <v/>
      </c>
      <c r="EL439" s="165" t="str">
        <f t="shared" si="494"/>
        <v/>
      </c>
      <c r="EM439" s="165" t="e">
        <f>IF(#REF!="بله","FSW","")</f>
        <v>#REF!</v>
      </c>
      <c r="EN439" s="165" t="str">
        <f t="shared" si="495"/>
        <v/>
      </c>
      <c r="EO439" s="165" t="str">
        <f t="shared" si="496"/>
        <v/>
      </c>
      <c r="EP439" s="165" t="str">
        <f t="shared" si="497"/>
        <v/>
      </c>
      <c r="EQ439" s="165" t="str">
        <f t="shared" si="508"/>
        <v/>
      </c>
      <c r="ER439" s="165" t="str">
        <f t="shared" si="509"/>
        <v/>
      </c>
      <c r="ES439" s="165"/>
      <c r="ET439" s="165" t="str">
        <f t="shared" si="510"/>
        <v/>
      </c>
      <c r="EU439" s="165" t="str">
        <f t="shared" si="498"/>
        <v/>
      </c>
      <c r="EV439" s="165" t="str">
        <f t="shared" si="499"/>
        <v xml:space="preserve"> </v>
      </c>
      <c r="EW439" s="165" t="str">
        <f t="shared" si="500"/>
        <v>هیچکدام</v>
      </c>
      <c r="EX439" s="165" t="str">
        <f t="shared" si="501"/>
        <v xml:space="preserve"> </v>
      </c>
      <c r="EY439" s="165"/>
      <c r="EZ439" s="165" t="str">
        <f t="shared" si="511"/>
        <v xml:space="preserve"> </v>
      </c>
      <c r="FA439" s="165" t="str">
        <f t="shared" si="502"/>
        <v>هیچکدام</v>
      </c>
      <c r="FB439" s="165"/>
      <c r="FC439" s="165"/>
      <c r="FD439" s="165"/>
      <c r="FE439" s="165"/>
      <c r="FG439" s="165"/>
      <c r="FH439" s="165"/>
      <c r="FI439" s="165"/>
      <c r="FJ439" s="165"/>
      <c r="FK439" s="165"/>
      <c r="FL439" s="165"/>
      <c r="FM439" s="165"/>
      <c r="FN439" s="165"/>
      <c r="FO439" s="165"/>
      <c r="FP439" s="165"/>
      <c r="FQ439" s="165"/>
    </row>
    <row r="440" spans="1:173" s="166" customFormat="1" ht="11.65" x14ac:dyDescent="0.35">
      <c r="A440" s="167">
        <v>439</v>
      </c>
      <c r="B440" s="105"/>
      <c r="C440" s="168"/>
      <c r="D440" s="169"/>
      <c r="E440" s="170"/>
      <c r="F440" s="202"/>
      <c r="G440" s="169"/>
      <c r="H440" s="106"/>
      <c r="I440" s="169"/>
      <c r="J440" s="171"/>
      <c r="K440" s="172"/>
      <c r="L440" s="173"/>
      <c r="M440" s="171"/>
      <c r="N440" s="172"/>
      <c r="O440" s="111">
        <f t="shared" si="512"/>
        <v>1398</v>
      </c>
      <c r="P440" s="174"/>
      <c r="Q440" s="175"/>
      <c r="R440" s="175"/>
      <c r="S440" s="217"/>
      <c r="T440" s="114"/>
      <c r="U440" s="115"/>
      <c r="V440" s="116"/>
      <c r="W440" s="117"/>
      <c r="X440" s="117"/>
      <c r="Y440" s="176"/>
      <c r="Z440" s="117"/>
      <c r="AA440" s="117"/>
      <c r="AB440" s="117"/>
      <c r="AC440" s="117"/>
      <c r="AD440" s="117"/>
      <c r="AE440" s="117"/>
      <c r="AF440" s="117"/>
      <c r="AG440" s="118"/>
      <c r="AH440" s="119"/>
      <c r="AI440" s="176"/>
      <c r="AJ440" s="121"/>
      <c r="AK440" s="25" t="str">
        <f t="shared" si="503"/>
        <v xml:space="preserve">         </v>
      </c>
      <c r="AL440" s="122" t="str">
        <f t="shared" si="504"/>
        <v>هیچکدام</v>
      </c>
      <c r="AM440" s="74" t="str">
        <f t="shared" si="505"/>
        <v>7.هیچکدام</v>
      </c>
      <c r="AN440" s="122" t="str">
        <f>IF(G440=0,"نامعلوم",'1.مشخصات مرکز'!$D$2-G440)</f>
        <v>نامعلوم</v>
      </c>
      <c r="AO440" s="123" t="str">
        <f t="shared" si="440"/>
        <v>نامعلوم</v>
      </c>
      <c r="AP440" s="177"/>
      <c r="AQ440" s="178"/>
      <c r="AR440" s="203"/>
      <c r="AS440" s="127" t="str">
        <f t="shared" si="506"/>
        <v>خیر</v>
      </c>
      <c r="AT440" s="128"/>
      <c r="AU440" s="179"/>
      <c r="AV440" s="180"/>
      <c r="AW440" s="180"/>
      <c r="AX440" s="181"/>
      <c r="AY440" s="182"/>
      <c r="AZ440" s="183"/>
      <c r="BA440" s="201"/>
      <c r="BB440" s="132"/>
      <c r="BC440" s="133"/>
      <c r="BD440" s="134"/>
      <c r="BE440" s="184"/>
      <c r="BF440" s="183"/>
      <c r="BG440" s="201"/>
      <c r="BH440" s="182"/>
      <c r="BI440" s="183"/>
      <c r="BJ440" s="201"/>
      <c r="BK440" s="179"/>
      <c r="BL440" s="185"/>
      <c r="BM440" s="186"/>
      <c r="BN440" s="186"/>
      <c r="BO440" s="187"/>
      <c r="BP440" s="180"/>
      <c r="BQ440" s="180"/>
      <c r="BR440" s="181"/>
      <c r="BS440" s="142" t="str">
        <f t="shared" si="441"/>
        <v>خیر</v>
      </c>
      <c r="BT440" s="188">
        <f t="shared" si="442"/>
        <v>0</v>
      </c>
      <c r="BU440" s="200" t="str">
        <f t="shared" si="443"/>
        <v xml:space="preserve"> </v>
      </c>
      <c r="BV440" s="145" t="str">
        <f t="shared" si="507"/>
        <v xml:space="preserve"> </v>
      </c>
      <c r="BW440" s="189">
        <f t="shared" si="444"/>
        <v>0</v>
      </c>
      <c r="BX440" s="190" t="str">
        <f t="shared" si="445"/>
        <v xml:space="preserve"> </v>
      </c>
      <c r="BY440" s="148" t="str">
        <f t="shared" si="446"/>
        <v xml:space="preserve"> </v>
      </c>
      <c r="BZ440" s="191">
        <f t="shared" si="447"/>
        <v>0</v>
      </c>
      <c r="CA440" s="192" t="str">
        <f t="shared" si="448"/>
        <v xml:space="preserve"> </v>
      </c>
      <c r="CB440" s="193" t="str">
        <f t="shared" si="449"/>
        <v xml:space="preserve"> </v>
      </c>
      <c r="CC440" s="194">
        <f t="shared" si="450"/>
        <v>0</v>
      </c>
      <c r="CD440" s="195" t="str">
        <f t="shared" si="451"/>
        <v xml:space="preserve"> </v>
      </c>
      <c r="CE440" s="154" t="str">
        <f t="shared" si="452"/>
        <v xml:space="preserve"> </v>
      </c>
      <c r="CF440" s="196">
        <f t="shared" si="453"/>
        <v>0</v>
      </c>
      <c r="CG440" s="197" t="str">
        <f t="shared" si="454"/>
        <v xml:space="preserve"> </v>
      </c>
      <c r="CH440" s="157" t="str">
        <f t="shared" si="455"/>
        <v xml:space="preserve"> </v>
      </c>
      <c r="CI440" s="191">
        <f t="shared" si="456"/>
        <v>0</v>
      </c>
      <c r="CJ440" s="192" t="str">
        <f t="shared" si="457"/>
        <v xml:space="preserve"> </v>
      </c>
      <c r="CK440" s="151" t="str">
        <f t="shared" si="458"/>
        <v xml:space="preserve"> </v>
      </c>
      <c r="CL440" s="198">
        <f t="shared" si="459"/>
        <v>0</v>
      </c>
      <c r="CM440" s="197" t="str">
        <f t="shared" si="460"/>
        <v xml:space="preserve"> </v>
      </c>
      <c r="CN440" s="159" t="str">
        <f t="shared" si="461"/>
        <v xml:space="preserve"> </v>
      </c>
      <c r="CO440" s="194">
        <f t="shared" si="462"/>
        <v>0</v>
      </c>
      <c r="CP440" s="195" t="str">
        <f t="shared" si="463"/>
        <v xml:space="preserve"> </v>
      </c>
      <c r="CQ440" s="160" t="str">
        <f t="shared" si="464"/>
        <v xml:space="preserve"> </v>
      </c>
      <c r="CR440" s="161">
        <f t="shared" si="465"/>
        <v>0</v>
      </c>
      <c r="CS440" s="144" t="str">
        <f t="shared" si="466"/>
        <v xml:space="preserve"> </v>
      </c>
      <c r="CT440" s="145" t="str">
        <f t="shared" si="467"/>
        <v xml:space="preserve"> </v>
      </c>
      <c r="CU440" s="144" t="str">
        <f t="shared" si="468"/>
        <v>خیر</v>
      </c>
      <c r="CV440" s="162" t="str">
        <f t="shared" si="469"/>
        <v>ارائه نشده است.</v>
      </c>
      <c r="CW440" s="199">
        <f t="shared" si="470"/>
        <v>0</v>
      </c>
      <c r="CX440" s="164"/>
      <c r="CY440" s="164"/>
      <c r="CZ440" s="164"/>
      <c r="DA440" s="165"/>
      <c r="DB440" s="165"/>
      <c r="DC440" s="165"/>
      <c r="DD440" s="165"/>
      <c r="DE440" s="165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>
        <f t="shared" si="471"/>
        <v>0</v>
      </c>
      <c r="DP440" s="165">
        <f t="shared" si="472"/>
        <v>0</v>
      </c>
      <c r="DQ440" s="165">
        <f t="shared" si="473"/>
        <v>0</v>
      </c>
      <c r="DR440" s="165">
        <f t="shared" si="474"/>
        <v>0</v>
      </c>
      <c r="DS440" s="165">
        <f t="shared" si="475"/>
        <v>0</v>
      </c>
      <c r="DT440" s="165">
        <f t="shared" si="476"/>
        <v>0</v>
      </c>
      <c r="DU440" s="165">
        <f t="shared" si="477"/>
        <v>0</v>
      </c>
      <c r="DV440" s="165">
        <f t="shared" si="478"/>
        <v>0</v>
      </c>
      <c r="DW440" s="165">
        <f t="shared" si="479"/>
        <v>0</v>
      </c>
      <c r="DX440" s="165">
        <f t="shared" si="480"/>
        <v>0</v>
      </c>
      <c r="DY440" s="165">
        <f t="shared" si="481"/>
        <v>0</v>
      </c>
      <c r="DZ440" s="165">
        <f t="shared" si="482"/>
        <v>0</v>
      </c>
      <c r="EA440" s="165">
        <f t="shared" si="483"/>
        <v>0</v>
      </c>
      <c r="EB440" s="165">
        <f t="shared" si="484"/>
        <v>0</v>
      </c>
      <c r="EC440" s="165">
        <f t="shared" si="485"/>
        <v>0</v>
      </c>
      <c r="ED440" s="165">
        <f t="shared" si="486"/>
        <v>0</v>
      </c>
      <c r="EE440" s="165" t="str">
        <f t="shared" si="487"/>
        <v/>
      </c>
      <c r="EF440" s="165" t="str">
        <f t="shared" si="488"/>
        <v/>
      </c>
      <c r="EG440" s="165" t="str">
        <f t="shared" si="489"/>
        <v/>
      </c>
      <c r="EH440" s="165" t="str">
        <f t="shared" si="490"/>
        <v/>
      </c>
      <c r="EI440" s="165" t="str">
        <f t="shared" si="491"/>
        <v/>
      </c>
      <c r="EJ440" s="165" t="str">
        <f t="shared" si="492"/>
        <v/>
      </c>
      <c r="EK440" s="165" t="str">
        <f t="shared" si="493"/>
        <v/>
      </c>
      <c r="EL440" s="165" t="str">
        <f t="shared" si="494"/>
        <v/>
      </c>
      <c r="EM440" s="165" t="e">
        <f>IF(#REF!="بله","FSW","")</f>
        <v>#REF!</v>
      </c>
      <c r="EN440" s="165" t="str">
        <f t="shared" si="495"/>
        <v/>
      </c>
      <c r="EO440" s="165" t="str">
        <f t="shared" si="496"/>
        <v/>
      </c>
      <c r="EP440" s="165" t="str">
        <f t="shared" si="497"/>
        <v/>
      </c>
      <c r="EQ440" s="165" t="str">
        <f t="shared" si="508"/>
        <v/>
      </c>
      <c r="ER440" s="165" t="str">
        <f t="shared" si="509"/>
        <v/>
      </c>
      <c r="ES440" s="165"/>
      <c r="ET440" s="165" t="str">
        <f t="shared" si="510"/>
        <v/>
      </c>
      <c r="EU440" s="165" t="str">
        <f t="shared" si="498"/>
        <v/>
      </c>
      <c r="EV440" s="165" t="str">
        <f t="shared" si="499"/>
        <v xml:space="preserve"> </v>
      </c>
      <c r="EW440" s="165" t="str">
        <f t="shared" si="500"/>
        <v>هیچکدام</v>
      </c>
      <c r="EX440" s="165" t="str">
        <f t="shared" si="501"/>
        <v xml:space="preserve"> </v>
      </c>
      <c r="EY440" s="165"/>
      <c r="EZ440" s="165" t="str">
        <f t="shared" si="511"/>
        <v xml:space="preserve"> </v>
      </c>
      <c r="FA440" s="165" t="str">
        <f t="shared" si="502"/>
        <v>هیچکدام</v>
      </c>
      <c r="FB440" s="165"/>
      <c r="FC440" s="165"/>
      <c r="FD440" s="165"/>
      <c r="FE440" s="165"/>
      <c r="FG440" s="165"/>
      <c r="FH440" s="165"/>
      <c r="FI440" s="165"/>
      <c r="FJ440" s="165"/>
      <c r="FK440" s="165"/>
      <c r="FL440" s="165"/>
      <c r="FM440" s="165"/>
      <c r="FN440" s="165"/>
      <c r="FO440" s="165"/>
      <c r="FP440" s="165"/>
      <c r="FQ440" s="165"/>
    </row>
    <row r="441" spans="1:173" s="166" customFormat="1" ht="11.65" x14ac:dyDescent="0.35">
      <c r="A441" s="167">
        <v>440</v>
      </c>
      <c r="B441" s="105"/>
      <c r="C441" s="168"/>
      <c r="D441" s="169"/>
      <c r="E441" s="170"/>
      <c r="F441" s="202"/>
      <c r="G441" s="169"/>
      <c r="H441" s="106"/>
      <c r="I441" s="169"/>
      <c r="J441" s="171"/>
      <c r="K441" s="172"/>
      <c r="L441" s="173"/>
      <c r="M441" s="171"/>
      <c r="N441" s="172"/>
      <c r="O441" s="111">
        <f t="shared" si="512"/>
        <v>1398</v>
      </c>
      <c r="P441" s="174"/>
      <c r="Q441" s="175"/>
      <c r="R441" s="175"/>
      <c r="S441" s="217"/>
      <c r="T441" s="114"/>
      <c r="U441" s="115"/>
      <c r="V441" s="116"/>
      <c r="W441" s="117"/>
      <c r="X441" s="117"/>
      <c r="Y441" s="176"/>
      <c r="Z441" s="117"/>
      <c r="AA441" s="117"/>
      <c r="AB441" s="117"/>
      <c r="AC441" s="117"/>
      <c r="AD441" s="117"/>
      <c r="AE441" s="117"/>
      <c r="AF441" s="117"/>
      <c r="AG441" s="118"/>
      <c r="AH441" s="119"/>
      <c r="AI441" s="176"/>
      <c r="AJ441" s="121"/>
      <c r="AK441" s="25" t="str">
        <f t="shared" si="503"/>
        <v xml:space="preserve">         </v>
      </c>
      <c r="AL441" s="122" t="str">
        <f t="shared" si="504"/>
        <v>هیچکدام</v>
      </c>
      <c r="AM441" s="74" t="str">
        <f t="shared" si="505"/>
        <v>7.هیچکدام</v>
      </c>
      <c r="AN441" s="122" t="str">
        <f>IF(G441=0,"نامعلوم",'1.مشخصات مرکز'!$D$2-G441)</f>
        <v>نامعلوم</v>
      </c>
      <c r="AO441" s="123" t="str">
        <f t="shared" si="440"/>
        <v>نامعلوم</v>
      </c>
      <c r="AP441" s="177"/>
      <c r="AQ441" s="178"/>
      <c r="AR441" s="203"/>
      <c r="AS441" s="127" t="str">
        <f t="shared" si="506"/>
        <v>خیر</v>
      </c>
      <c r="AT441" s="128"/>
      <c r="AU441" s="179"/>
      <c r="AV441" s="180"/>
      <c r="AW441" s="180"/>
      <c r="AX441" s="181"/>
      <c r="AY441" s="182"/>
      <c r="AZ441" s="183"/>
      <c r="BA441" s="201"/>
      <c r="BB441" s="132"/>
      <c r="BC441" s="133"/>
      <c r="BD441" s="134"/>
      <c r="BE441" s="184"/>
      <c r="BF441" s="183"/>
      <c r="BG441" s="201"/>
      <c r="BH441" s="182"/>
      <c r="BI441" s="183"/>
      <c r="BJ441" s="201"/>
      <c r="BK441" s="179"/>
      <c r="BL441" s="185"/>
      <c r="BM441" s="186"/>
      <c r="BN441" s="186"/>
      <c r="BO441" s="187"/>
      <c r="BP441" s="180"/>
      <c r="BQ441" s="180"/>
      <c r="BR441" s="181"/>
      <c r="BS441" s="142" t="str">
        <f t="shared" si="441"/>
        <v>خیر</v>
      </c>
      <c r="BT441" s="188">
        <f t="shared" si="442"/>
        <v>0</v>
      </c>
      <c r="BU441" s="200" t="str">
        <f t="shared" si="443"/>
        <v xml:space="preserve"> </v>
      </c>
      <c r="BV441" s="145" t="str">
        <f t="shared" si="507"/>
        <v xml:space="preserve"> </v>
      </c>
      <c r="BW441" s="189">
        <f t="shared" si="444"/>
        <v>0</v>
      </c>
      <c r="BX441" s="190" t="str">
        <f t="shared" si="445"/>
        <v xml:space="preserve"> </v>
      </c>
      <c r="BY441" s="148" t="str">
        <f t="shared" si="446"/>
        <v xml:space="preserve"> </v>
      </c>
      <c r="BZ441" s="191">
        <f t="shared" si="447"/>
        <v>0</v>
      </c>
      <c r="CA441" s="192" t="str">
        <f t="shared" si="448"/>
        <v xml:space="preserve"> </v>
      </c>
      <c r="CB441" s="193" t="str">
        <f t="shared" si="449"/>
        <v xml:space="preserve"> </v>
      </c>
      <c r="CC441" s="194">
        <f t="shared" si="450"/>
        <v>0</v>
      </c>
      <c r="CD441" s="195" t="str">
        <f t="shared" si="451"/>
        <v xml:space="preserve"> </v>
      </c>
      <c r="CE441" s="154" t="str">
        <f t="shared" si="452"/>
        <v xml:space="preserve"> </v>
      </c>
      <c r="CF441" s="196">
        <f t="shared" si="453"/>
        <v>0</v>
      </c>
      <c r="CG441" s="197" t="str">
        <f t="shared" si="454"/>
        <v xml:space="preserve"> </v>
      </c>
      <c r="CH441" s="157" t="str">
        <f t="shared" si="455"/>
        <v xml:space="preserve"> </v>
      </c>
      <c r="CI441" s="191">
        <f t="shared" si="456"/>
        <v>0</v>
      </c>
      <c r="CJ441" s="192" t="str">
        <f t="shared" si="457"/>
        <v xml:space="preserve"> </v>
      </c>
      <c r="CK441" s="151" t="str">
        <f t="shared" si="458"/>
        <v xml:space="preserve"> </v>
      </c>
      <c r="CL441" s="198">
        <f t="shared" si="459"/>
        <v>0</v>
      </c>
      <c r="CM441" s="197" t="str">
        <f t="shared" si="460"/>
        <v xml:space="preserve"> </v>
      </c>
      <c r="CN441" s="159" t="str">
        <f t="shared" si="461"/>
        <v xml:space="preserve"> </v>
      </c>
      <c r="CO441" s="194">
        <f t="shared" si="462"/>
        <v>0</v>
      </c>
      <c r="CP441" s="195" t="str">
        <f t="shared" si="463"/>
        <v xml:space="preserve"> </v>
      </c>
      <c r="CQ441" s="160" t="str">
        <f t="shared" si="464"/>
        <v xml:space="preserve"> </v>
      </c>
      <c r="CR441" s="161">
        <f t="shared" si="465"/>
        <v>0</v>
      </c>
      <c r="CS441" s="144" t="str">
        <f t="shared" si="466"/>
        <v xml:space="preserve"> </v>
      </c>
      <c r="CT441" s="145" t="str">
        <f t="shared" si="467"/>
        <v xml:space="preserve"> </v>
      </c>
      <c r="CU441" s="144" t="str">
        <f t="shared" si="468"/>
        <v>خیر</v>
      </c>
      <c r="CV441" s="162" t="str">
        <f t="shared" si="469"/>
        <v>ارائه نشده است.</v>
      </c>
      <c r="CW441" s="199">
        <f t="shared" si="470"/>
        <v>0</v>
      </c>
      <c r="CX441" s="164"/>
      <c r="CY441" s="164"/>
      <c r="CZ441" s="164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>
        <f t="shared" si="471"/>
        <v>0</v>
      </c>
      <c r="DP441" s="165">
        <f t="shared" si="472"/>
        <v>0</v>
      </c>
      <c r="DQ441" s="165">
        <f t="shared" si="473"/>
        <v>0</v>
      </c>
      <c r="DR441" s="165">
        <f t="shared" si="474"/>
        <v>0</v>
      </c>
      <c r="DS441" s="165">
        <f t="shared" si="475"/>
        <v>0</v>
      </c>
      <c r="DT441" s="165">
        <f t="shared" si="476"/>
        <v>0</v>
      </c>
      <c r="DU441" s="165">
        <f t="shared" si="477"/>
        <v>0</v>
      </c>
      <c r="DV441" s="165">
        <f t="shared" si="478"/>
        <v>0</v>
      </c>
      <c r="DW441" s="165">
        <f t="shared" si="479"/>
        <v>0</v>
      </c>
      <c r="DX441" s="165">
        <f t="shared" si="480"/>
        <v>0</v>
      </c>
      <c r="DY441" s="165">
        <f t="shared" si="481"/>
        <v>0</v>
      </c>
      <c r="DZ441" s="165">
        <f t="shared" si="482"/>
        <v>0</v>
      </c>
      <c r="EA441" s="165">
        <f t="shared" si="483"/>
        <v>0</v>
      </c>
      <c r="EB441" s="165">
        <f t="shared" si="484"/>
        <v>0</v>
      </c>
      <c r="EC441" s="165">
        <f t="shared" si="485"/>
        <v>0</v>
      </c>
      <c r="ED441" s="165">
        <f t="shared" si="486"/>
        <v>0</v>
      </c>
      <c r="EE441" s="165" t="str">
        <f t="shared" si="487"/>
        <v/>
      </c>
      <c r="EF441" s="165" t="str">
        <f t="shared" si="488"/>
        <v/>
      </c>
      <c r="EG441" s="165" t="str">
        <f t="shared" si="489"/>
        <v/>
      </c>
      <c r="EH441" s="165" t="str">
        <f t="shared" si="490"/>
        <v/>
      </c>
      <c r="EI441" s="165" t="str">
        <f t="shared" si="491"/>
        <v/>
      </c>
      <c r="EJ441" s="165" t="str">
        <f t="shared" si="492"/>
        <v/>
      </c>
      <c r="EK441" s="165" t="str">
        <f t="shared" si="493"/>
        <v/>
      </c>
      <c r="EL441" s="165" t="str">
        <f t="shared" si="494"/>
        <v/>
      </c>
      <c r="EM441" s="165" t="e">
        <f>IF(#REF!="بله","FSW","")</f>
        <v>#REF!</v>
      </c>
      <c r="EN441" s="165" t="str">
        <f t="shared" si="495"/>
        <v/>
      </c>
      <c r="EO441" s="165" t="str">
        <f t="shared" si="496"/>
        <v/>
      </c>
      <c r="EP441" s="165" t="str">
        <f t="shared" si="497"/>
        <v/>
      </c>
      <c r="EQ441" s="165" t="str">
        <f t="shared" si="508"/>
        <v/>
      </c>
      <c r="ER441" s="165" t="str">
        <f t="shared" si="509"/>
        <v/>
      </c>
      <c r="ES441" s="165"/>
      <c r="ET441" s="165" t="str">
        <f t="shared" si="510"/>
        <v/>
      </c>
      <c r="EU441" s="165" t="str">
        <f t="shared" si="498"/>
        <v/>
      </c>
      <c r="EV441" s="165" t="str">
        <f t="shared" si="499"/>
        <v xml:space="preserve"> </v>
      </c>
      <c r="EW441" s="165" t="str">
        <f t="shared" si="500"/>
        <v>هیچکدام</v>
      </c>
      <c r="EX441" s="165" t="str">
        <f t="shared" si="501"/>
        <v xml:space="preserve"> </v>
      </c>
      <c r="EY441" s="165"/>
      <c r="EZ441" s="165" t="str">
        <f t="shared" si="511"/>
        <v xml:space="preserve"> </v>
      </c>
      <c r="FA441" s="165" t="str">
        <f t="shared" si="502"/>
        <v>هیچکدام</v>
      </c>
      <c r="FB441" s="165"/>
      <c r="FC441" s="165"/>
      <c r="FD441" s="165"/>
      <c r="FE441" s="165"/>
      <c r="FG441" s="165"/>
      <c r="FH441" s="165"/>
      <c r="FI441" s="165"/>
      <c r="FJ441" s="165"/>
      <c r="FK441" s="165"/>
      <c r="FL441" s="165"/>
      <c r="FM441" s="165"/>
      <c r="FN441" s="165"/>
      <c r="FO441" s="165"/>
      <c r="FP441" s="165"/>
      <c r="FQ441" s="165"/>
    </row>
    <row r="442" spans="1:173" s="166" customFormat="1" ht="11.65" x14ac:dyDescent="0.35">
      <c r="A442" s="167">
        <v>441</v>
      </c>
      <c r="B442" s="105"/>
      <c r="C442" s="168"/>
      <c r="D442" s="169"/>
      <c r="E442" s="170"/>
      <c r="F442" s="202"/>
      <c r="G442" s="169"/>
      <c r="H442" s="106"/>
      <c r="I442" s="169"/>
      <c r="J442" s="171"/>
      <c r="K442" s="172"/>
      <c r="L442" s="173"/>
      <c r="M442" s="171"/>
      <c r="N442" s="172"/>
      <c r="O442" s="111">
        <f t="shared" si="512"/>
        <v>1398</v>
      </c>
      <c r="P442" s="174"/>
      <c r="Q442" s="175"/>
      <c r="R442" s="175"/>
      <c r="S442" s="217"/>
      <c r="T442" s="114"/>
      <c r="U442" s="115"/>
      <c r="V442" s="116"/>
      <c r="W442" s="117"/>
      <c r="X442" s="117"/>
      <c r="Y442" s="176"/>
      <c r="Z442" s="117"/>
      <c r="AA442" s="117"/>
      <c r="AB442" s="117"/>
      <c r="AC442" s="117"/>
      <c r="AD442" s="117"/>
      <c r="AE442" s="117"/>
      <c r="AF442" s="117"/>
      <c r="AG442" s="118"/>
      <c r="AH442" s="119"/>
      <c r="AI442" s="176"/>
      <c r="AJ442" s="121"/>
      <c r="AK442" s="25" t="str">
        <f t="shared" si="503"/>
        <v xml:space="preserve">         </v>
      </c>
      <c r="AL442" s="122" t="str">
        <f t="shared" si="504"/>
        <v>هیچکدام</v>
      </c>
      <c r="AM442" s="74" t="str">
        <f t="shared" si="505"/>
        <v>7.هیچکدام</v>
      </c>
      <c r="AN442" s="122" t="str">
        <f>IF(G442=0,"نامعلوم",'1.مشخصات مرکز'!$D$2-G442)</f>
        <v>نامعلوم</v>
      </c>
      <c r="AO442" s="123" t="str">
        <f t="shared" si="440"/>
        <v>نامعلوم</v>
      </c>
      <c r="AP442" s="177"/>
      <c r="AQ442" s="178"/>
      <c r="AR442" s="203"/>
      <c r="AS442" s="127" t="str">
        <f t="shared" si="506"/>
        <v>خیر</v>
      </c>
      <c r="AT442" s="128"/>
      <c r="AU442" s="179"/>
      <c r="AV442" s="180"/>
      <c r="AW442" s="180"/>
      <c r="AX442" s="181"/>
      <c r="AY442" s="182"/>
      <c r="AZ442" s="183"/>
      <c r="BA442" s="201"/>
      <c r="BB442" s="132"/>
      <c r="BC442" s="133"/>
      <c r="BD442" s="134"/>
      <c r="BE442" s="184"/>
      <c r="BF442" s="183"/>
      <c r="BG442" s="201"/>
      <c r="BH442" s="182"/>
      <c r="BI442" s="183"/>
      <c r="BJ442" s="201"/>
      <c r="BK442" s="179"/>
      <c r="BL442" s="185"/>
      <c r="BM442" s="186"/>
      <c r="BN442" s="186"/>
      <c r="BO442" s="187"/>
      <c r="BP442" s="180"/>
      <c r="BQ442" s="180"/>
      <c r="BR442" s="181"/>
      <c r="BS442" s="142" t="str">
        <f t="shared" si="441"/>
        <v>خیر</v>
      </c>
      <c r="BT442" s="188">
        <f t="shared" si="442"/>
        <v>0</v>
      </c>
      <c r="BU442" s="200" t="str">
        <f t="shared" si="443"/>
        <v xml:space="preserve"> </v>
      </c>
      <c r="BV442" s="145" t="str">
        <f t="shared" si="507"/>
        <v xml:space="preserve"> </v>
      </c>
      <c r="BW442" s="189">
        <f t="shared" si="444"/>
        <v>0</v>
      </c>
      <c r="BX442" s="190" t="str">
        <f t="shared" si="445"/>
        <v xml:space="preserve"> </v>
      </c>
      <c r="BY442" s="148" t="str">
        <f t="shared" si="446"/>
        <v xml:space="preserve"> </v>
      </c>
      <c r="BZ442" s="191">
        <f t="shared" si="447"/>
        <v>0</v>
      </c>
      <c r="CA442" s="192" t="str">
        <f t="shared" si="448"/>
        <v xml:space="preserve"> </v>
      </c>
      <c r="CB442" s="193" t="str">
        <f t="shared" si="449"/>
        <v xml:space="preserve"> </v>
      </c>
      <c r="CC442" s="194">
        <f t="shared" si="450"/>
        <v>0</v>
      </c>
      <c r="CD442" s="195" t="str">
        <f t="shared" si="451"/>
        <v xml:space="preserve"> </v>
      </c>
      <c r="CE442" s="154" t="str">
        <f t="shared" si="452"/>
        <v xml:space="preserve"> </v>
      </c>
      <c r="CF442" s="196">
        <f t="shared" si="453"/>
        <v>0</v>
      </c>
      <c r="CG442" s="197" t="str">
        <f t="shared" si="454"/>
        <v xml:space="preserve"> </v>
      </c>
      <c r="CH442" s="157" t="str">
        <f t="shared" si="455"/>
        <v xml:space="preserve"> </v>
      </c>
      <c r="CI442" s="191">
        <f t="shared" si="456"/>
        <v>0</v>
      </c>
      <c r="CJ442" s="192" t="str">
        <f t="shared" si="457"/>
        <v xml:space="preserve"> </v>
      </c>
      <c r="CK442" s="151" t="str">
        <f t="shared" si="458"/>
        <v xml:space="preserve"> </v>
      </c>
      <c r="CL442" s="198">
        <f t="shared" si="459"/>
        <v>0</v>
      </c>
      <c r="CM442" s="197" t="str">
        <f t="shared" si="460"/>
        <v xml:space="preserve"> </v>
      </c>
      <c r="CN442" s="159" t="str">
        <f t="shared" si="461"/>
        <v xml:space="preserve"> </v>
      </c>
      <c r="CO442" s="194">
        <f t="shared" si="462"/>
        <v>0</v>
      </c>
      <c r="CP442" s="195" t="str">
        <f t="shared" si="463"/>
        <v xml:space="preserve"> </v>
      </c>
      <c r="CQ442" s="160" t="str">
        <f t="shared" si="464"/>
        <v xml:space="preserve"> </v>
      </c>
      <c r="CR442" s="161">
        <f t="shared" si="465"/>
        <v>0</v>
      </c>
      <c r="CS442" s="144" t="str">
        <f t="shared" si="466"/>
        <v xml:space="preserve"> </v>
      </c>
      <c r="CT442" s="145" t="str">
        <f t="shared" si="467"/>
        <v xml:space="preserve"> </v>
      </c>
      <c r="CU442" s="144" t="str">
        <f t="shared" si="468"/>
        <v>خیر</v>
      </c>
      <c r="CV442" s="162" t="str">
        <f t="shared" si="469"/>
        <v>ارائه نشده است.</v>
      </c>
      <c r="CW442" s="199">
        <f t="shared" si="470"/>
        <v>0</v>
      </c>
      <c r="CX442" s="164"/>
      <c r="CY442" s="164"/>
      <c r="CZ442" s="164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>
        <f t="shared" si="471"/>
        <v>0</v>
      </c>
      <c r="DP442" s="165">
        <f t="shared" si="472"/>
        <v>0</v>
      </c>
      <c r="DQ442" s="165">
        <f t="shared" si="473"/>
        <v>0</v>
      </c>
      <c r="DR442" s="165">
        <f t="shared" si="474"/>
        <v>0</v>
      </c>
      <c r="DS442" s="165">
        <f t="shared" si="475"/>
        <v>0</v>
      </c>
      <c r="DT442" s="165">
        <f t="shared" si="476"/>
        <v>0</v>
      </c>
      <c r="DU442" s="165">
        <f t="shared" si="477"/>
        <v>0</v>
      </c>
      <c r="DV442" s="165">
        <f t="shared" si="478"/>
        <v>0</v>
      </c>
      <c r="DW442" s="165">
        <f t="shared" si="479"/>
        <v>0</v>
      </c>
      <c r="DX442" s="165">
        <f t="shared" si="480"/>
        <v>0</v>
      </c>
      <c r="DY442" s="165">
        <f t="shared" si="481"/>
        <v>0</v>
      </c>
      <c r="DZ442" s="165">
        <f t="shared" si="482"/>
        <v>0</v>
      </c>
      <c r="EA442" s="165">
        <f t="shared" si="483"/>
        <v>0</v>
      </c>
      <c r="EB442" s="165">
        <f t="shared" si="484"/>
        <v>0</v>
      </c>
      <c r="EC442" s="165">
        <f t="shared" si="485"/>
        <v>0</v>
      </c>
      <c r="ED442" s="165">
        <f t="shared" si="486"/>
        <v>0</v>
      </c>
      <c r="EE442" s="165" t="str">
        <f t="shared" si="487"/>
        <v/>
      </c>
      <c r="EF442" s="165" t="str">
        <f t="shared" si="488"/>
        <v/>
      </c>
      <c r="EG442" s="165" t="str">
        <f t="shared" si="489"/>
        <v/>
      </c>
      <c r="EH442" s="165" t="str">
        <f t="shared" si="490"/>
        <v/>
      </c>
      <c r="EI442" s="165" t="str">
        <f t="shared" si="491"/>
        <v/>
      </c>
      <c r="EJ442" s="165" t="str">
        <f t="shared" si="492"/>
        <v/>
      </c>
      <c r="EK442" s="165" t="str">
        <f t="shared" si="493"/>
        <v/>
      </c>
      <c r="EL442" s="165" t="str">
        <f t="shared" si="494"/>
        <v/>
      </c>
      <c r="EM442" s="165" t="e">
        <f>IF(#REF!="بله","FSW","")</f>
        <v>#REF!</v>
      </c>
      <c r="EN442" s="165" t="str">
        <f t="shared" si="495"/>
        <v/>
      </c>
      <c r="EO442" s="165" t="str">
        <f t="shared" si="496"/>
        <v/>
      </c>
      <c r="EP442" s="165" t="str">
        <f t="shared" si="497"/>
        <v/>
      </c>
      <c r="EQ442" s="165" t="str">
        <f t="shared" si="508"/>
        <v/>
      </c>
      <c r="ER442" s="165" t="str">
        <f t="shared" si="509"/>
        <v/>
      </c>
      <c r="ES442" s="165"/>
      <c r="ET442" s="165" t="str">
        <f t="shared" si="510"/>
        <v/>
      </c>
      <c r="EU442" s="165" t="str">
        <f t="shared" si="498"/>
        <v/>
      </c>
      <c r="EV442" s="165" t="str">
        <f t="shared" si="499"/>
        <v xml:space="preserve"> </v>
      </c>
      <c r="EW442" s="165" t="str">
        <f t="shared" si="500"/>
        <v>هیچکدام</v>
      </c>
      <c r="EX442" s="165" t="str">
        <f t="shared" si="501"/>
        <v xml:space="preserve"> </v>
      </c>
      <c r="EY442" s="165"/>
      <c r="EZ442" s="165" t="str">
        <f t="shared" si="511"/>
        <v xml:space="preserve"> </v>
      </c>
      <c r="FA442" s="165" t="str">
        <f t="shared" si="502"/>
        <v>هیچکدام</v>
      </c>
      <c r="FB442" s="165"/>
      <c r="FC442" s="165"/>
      <c r="FD442" s="165"/>
      <c r="FE442" s="165"/>
      <c r="FG442" s="165"/>
      <c r="FH442" s="165"/>
      <c r="FI442" s="165"/>
      <c r="FJ442" s="165"/>
      <c r="FK442" s="165"/>
      <c r="FL442" s="165"/>
      <c r="FM442" s="165"/>
      <c r="FN442" s="165"/>
      <c r="FO442" s="165"/>
      <c r="FP442" s="165"/>
      <c r="FQ442" s="165"/>
    </row>
    <row r="443" spans="1:173" s="166" customFormat="1" ht="11.65" x14ac:dyDescent="0.35">
      <c r="A443" s="167">
        <v>442</v>
      </c>
      <c r="B443" s="105"/>
      <c r="C443" s="168"/>
      <c r="D443" s="169"/>
      <c r="E443" s="170"/>
      <c r="F443" s="202"/>
      <c r="G443" s="169"/>
      <c r="H443" s="106"/>
      <c r="I443" s="169"/>
      <c r="J443" s="171"/>
      <c r="K443" s="172"/>
      <c r="L443" s="173"/>
      <c r="M443" s="171"/>
      <c r="N443" s="172"/>
      <c r="O443" s="111">
        <f t="shared" si="512"/>
        <v>1398</v>
      </c>
      <c r="P443" s="174"/>
      <c r="Q443" s="175"/>
      <c r="R443" s="175"/>
      <c r="S443" s="217"/>
      <c r="T443" s="114"/>
      <c r="U443" s="115"/>
      <c r="V443" s="116"/>
      <c r="W443" s="117"/>
      <c r="X443" s="117"/>
      <c r="Y443" s="176"/>
      <c r="Z443" s="117"/>
      <c r="AA443" s="117"/>
      <c r="AB443" s="117"/>
      <c r="AC443" s="117"/>
      <c r="AD443" s="117"/>
      <c r="AE443" s="117"/>
      <c r="AF443" s="117"/>
      <c r="AG443" s="118"/>
      <c r="AH443" s="119"/>
      <c r="AI443" s="176"/>
      <c r="AJ443" s="121"/>
      <c r="AK443" s="25" t="str">
        <f t="shared" si="503"/>
        <v xml:space="preserve">         </v>
      </c>
      <c r="AL443" s="122" t="str">
        <f t="shared" si="504"/>
        <v>هیچکدام</v>
      </c>
      <c r="AM443" s="74" t="str">
        <f t="shared" si="505"/>
        <v>7.هیچکدام</v>
      </c>
      <c r="AN443" s="122" t="str">
        <f>IF(G443=0,"نامعلوم",'1.مشخصات مرکز'!$D$2-G443)</f>
        <v>نامعلوم</v>
      </c>
      <c r="AO443" s="123" t="str">
        <f t="shared" si="440"/>
        <v>نامعلوم</v>
      </c>
      <c r="AP443" s="177"/>
      <c r="AQ443" s="178"/>
      <c r="AR443" s="203"/>
      <c r="AS443" s="127" t="str">
        <f t="shared" si="506"/>
        <v>خیر</v>
      </c>
      <c r="AT443" s="128"/>
      <c r="AU443" s="179"/>
      <c r="AV443" s="180"/>
      <c r="AW443" s="180"/>
      <c r="AX443" s="181"/>
      <c r="AY443" s="182"/>
      <c r="AZ443" s="183"/>
      <c r="BA443" s="201"/>
      <c r="BB443" s="132"/>
      <c r="BC443" s="133"/>
      <c r="BD443" s="134"/>
      <c r="BE443" s="184"/>
      <c r="BF443" s="183"/>
      <c r="BG443" s="201"/>
      <c r="BH443" s="182"/>
      <c r="BI443" s="183"/>
      <c r="BJ443" s="201"/>
      <c r="BK443" s="179"/>
      <c r="BL443" s="185"/>
      <c r="BM443" s="186"/>
      <c r="BN443" s="186"/>
      <c r="BO443" s="187"/>
      <c r="BP443" s="180"/>
      <c r="BQ443" s="180"/>
      <c r="BR443" s="181"/>
      <c r="BS443" s="142" t="str">
        <f t="shared" si="441"/>
        <v>خیر</v>
      </c>
      <c r="BT443" s="188">
        <f t="shared" si="442"/>
        <v>0</v>
      </c>
      <c r="BU443" s="200" t="str">
        <f t="shared" si="443"/>
        <v xml:space="preserve"> </v>
      </c>
      <c r="BV443" s="145" t="str">
        <f t="shared" si="507"/>
        <v xml:space="preserve"> </v>
      </c>
      <c r="BW443" s="189">
        <f t="shared" si="444"/>
        <v>0</v>
      </c>
      <c r="BX443" s="190" t="str">
        <f t="shared" si="445"/>
        <v xml:space="preserve"> </v>
      </c>
      <c r="BY443" s="148" t="str">
        <f t="shared" si="446"/>
        <v xml:space="preserve"> </v>
      </c>
      <c r="BZ443" s="191">
        <f t="shared" si="447"/>
        <v>0</v>
      </c>
      <c r="CA443" s="192" t="str">
        <f t="shared" si="448"/>
        <v xml:space="preserve"> </v>
      </c>
      <c r="CB443" s="193" t="str">
        <f t="shared" si="449"/>
        <v xml:space="preserve"> </v>
      </c>
      <c r="CC443" s="194">
        <f t="shared" si="450"/>
        <v>0</v>
      </c>
      <c r="CD443" s="195" t="str">
        <f t="shared" si="451"/>
        <v xml:space="preserve"> </v>
      </c>
      <c r="CE443" s="154" t="str">
        <f t="shared" si="452"/>
        <v xml:space="preserve"> </v>
      </c>
      <c r="CF443" s="196">
        <f t="shared" si="453"/>
        <v>0</v>
      </c>
      <c r="CG443" s="197" t="str">
        <f t="shared" si="454"/>
        <v xml:space="preserve"> </v>
      </c>
      <c r="CH443" s="157" t="str">
        <f t="shared" si="455"/>
        <v xml:space="preserve"> </v>
      </c>
      <c r="CI443" s="191">
        <f t="shared" si="456"/>
        <v>0</v>
      </c>
      <c r="CJ443" s="192" t="str">
        <f t="shared" si="457"/>
        <v xml:space="preserve"> </v>
      </c>
      <c r="CK443" s="151" t="str">
        <f t="shared" si="458"/>
        <v xml:space="preserve"> </v>
      </c>
      <c r="CL443" s="198">
        <f t="shared" si="459"/>
        <v>0</v>
      </c>
      <c r="CM443" s="197" t="str">
        <f t="shared" si="460"/>
        <v xml:space="preserve"> </v>
      </c>
      <c r="CN443" s="159" t="str">
        <f t="shared" si="461"/>
        <v xml:space="preserve"> </v>
      </c>
      <c r="CO443" s="194">
        <f t="shared" si="462"/>
        <v>0</v>
      </c>
      <c r="CP443" s="195" t="str">
        <f t="shared" si="463"/>
        <v xml:space="preserve"> </v>
      </c>
      <c r="CQ443" s="160" t="str">
        <f t="shared" si="464"/>
        <v xml:space="preserve"> </v>
      </c>
      <c r="CR443" s="161">
        <f t="shared" si="465"/>
        <v>0</v>
      </c>
      <c r="CS443" s="144" t="str">
        <f t="shared" si="466"/>
        <v xml:space="preserve"> </v>
      </c>
      <c r="CT443" s="145" t="str">
        <f t="shared" si="467"/>
        <v xml:space="preserve"> </v>
      </c>
      <c r="CU443" s="144" t="str">
        <f t="shared" si="468"/>
        <v>خیر</v>
      </c>
      <c r="CV443" s="162" t="str">
        <f t="shared" si="469"/>
        <v>ارائه نشده است.</v>
      </c>
      <c r="CW443" s="199">
        <f t="shared" si="470"/>
        <v>0</v>
      </c>
      <c r="CX443" s="164"/>
      <c r="CY443" s="164"/>
      <c r="CZ443" s="164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>
        <f t="shared" si="471"/>
        <v>0</v>
      </c>
      <c r="DP443" s="165">
        <f t="shared" si="472"/>
        <v>0</v>
      </c>
      <c r="DQ443" s="165">
        <f t="shared" si="473"/>
        <v>0</v>
      </c>
      <c r="DR443" s="165">
        <f t="shared" si="474"/>
        <v>0</v>
      </c>
      <c r="DS443" s="165">
        <f t="shared" si="475"/>
        <v>0</v>
      </c>
      <c r="DT443" s="165">
        <f t="shared" si="476"/>
        <v>0</v>
      </c>
      <c r="DU443" s="165">
        <f t="shared" si="477"/>
        <v>0</v>
      </c>
      <c r="DV443" s="165">
        <f t="shared" si="478"/>
        <v>0</v>
      </c>
      <c r="DW443" s="165">
        <f t="shared" si="479"/>
        <v>0</v>
      </c>
      <c r="DX443" s="165">
        <f t="shared" si="480"/>
        <v>0</v>
      </c>
      <c r="DY443" s="165">
        <f t="shared" si="481"/>
        <v>0</v>
      </c>
      <c r="DZ443" s="165">
        <f t="shared" si="482"/>
        <v>0</v>
      </c>
      <c r="EA443" s="165">
        <f t="shared" si="483"/>
        <v>0</v>
      </c>
      <c r="EB443" s="165">
        <f t="shared" si="484"/>
        <v>0</v>
      </c>
      <c r="EC443" s="165">
        <f t="shared" si="485"/>
        <v>0</v>
      </c>
      <c r="ED443" s="165">
        <f t="shared" si="486"/>
        <v>0</v>
      </c>
      <c r="EE443" s="165" t="str">
        <f t="shared" si="487"/>
        <v/>
      </c>
      <c r="EF443" s="165" t="str">
        <f t="shared" si="488"/>
        <v/>
      </c>
      <c r="EG443" s="165" t="str">
        <f t="shared" si="489"/>
        <v/>
      </c>
      <c r="EH443" s="165" t="str">
        <f t="shared" si="490"/>
        <v/>
      </c>
      <c r="EI443" s="165" t="str">
        <f t="shared" si="491"/>
        <v/>
      </c>
      <c r="EJ443" s="165" t="str">
        <f t="shared" si="492"/>
        <v/>
      </c>
      <c r="EK443" s="165" t="str">
        <f t="shared" si="493"/>
        <v/>
      </c>
      <c r="EL443" s="165" t="str">
        <f t="shared" si="494"/>
        <v/>
      </c>
      <c r="EM443" s="165" t="e">
        <f>IF(#REF!="بله","FSW","")</f>
        <v>#REF!</v>
      </c>
      <c r="EN443" s="165" t="str">
        <f t="shared" si="495"/>
        <v/>
      </c>
      <c r="EO443" s="165" t="str">
        <f t="shared" si="496"/>
        <v/>
      </c>
      <c r="EP443" s="165" t="str">
        <f t="shared" si="497"/>
        <v/>
      </c>
      <c r="EQ443" s="165" t="str">
        <f t="shared" si="508"/>
        <v/>
      </c>
      <c r="ER443" s="165" t="str">
        <f t="shared" si="509"/>
        <v/>
      </c>
      <c r="ES443" s="165"/>
      <c r="ET443" s="165" t="str">
        <f t="shared" si="510"/>
        <v/>
      </c>
      <c r="EU443" s="165" t="str">
        <f t="shared" si="498"/>
        <v/>
      </c>
      <c r="EV443" s="165" t="str">
        <f t="shared" si="499"/>
        <v xml:space="preserve"> </v>
      </c>
      <c r="EW443" s="165" t="str">
        <f t="shared" si="500"/>
        <v>هیچکدام</v>
      </c>
      <c r="EX443" s="165" t="str">
        <f t="shared" si="501"/>
        <v xml:space="preserve"> </v>
      </c>
      <c r="EY443" s="165"/>
      <c r="EZ443" s="165" t="str">
        <f t="shared" si="511"/>
        <v xml:space="preserve"> </v>
      </c>
      <c r="FA443" s="165" t="str">
        <f t="shared" si="502"/>
        <v>هیچکدام</v>
      </c>
      <c r="FB443" s="165"/>
      <c r="FC443" s="165"/>
      <c r="FD443" s="165"/>
      <c r="FE443" s="165"/>
      <c r="FG443" s="165"/>
      <c r="FH443" s="165"/>
      <c r="FI443" s="165"/>
      <c r="FJ443" s="165"/>
      <c r="FK443" s="165"/>
      <c r="FL443" s="165"/>
      <c r="FM443" s="165"/>
      <c r="FN443" s="165"/>
      <c r="FO443" s="165"/>
      <c r="FP443" s="165"/>
      <c r="FQ443" s="165"/>
    </row>
    <row r="444" spans="1:173" s="166" customFormat="1" ht="11.65" x14ac:dyDescent="0.35">
      <c r="A444" s="167">
        <v>443</v>
      </c>
      <c r="B444" s="105"/>
      <c r="C444" s="168"/>
      <c r="D444" s="169"/>
      <c r="E444" s="170"/>
      <c r="F444" s="202"/>
      <c r="G444" s="169"/>
      <c r="H444" s="106"/>
      <c r="I444" s="169"/>
      <c r="J444" s="171"/>
      <c r="K444" s="172"/>
      <c r="L444" s="173"/>
      <c r="M444" s="171"/>
      <c r="N444" s="172"/>
      <c r="O444" s="111">
        <f t="shared" si="512"/>
        <v>1398</v>
      </c>
      <c r="P444" s="174"/>
      <c r="Q444" s="175"/>
      <c r="R444" s="175"/>
      <c r="S444" s="217"/>
      <c r="T444" s="114"/>
      <c r="U444" s="115"/>
      <c r="V444" s="116"/>
      <c r="W444" s="117"/>
      <c r="X444" s="117"/>
      <c r="Y444" s="176"/>
      <c r="Z444" s="117"/>
      <c r="AA444" s="117"/>
      <c r="AB444" s="117"/>
      <c r="AC444" s="117"/>
      <c r="AD444" s="117"/>
      <c r="AE444" s="117"/>
      <c r="AF444" s="117"/>
      <c r="AG444" s="118"/>
      <c r="AH444" s="119"/>
      <c r="AI444" s="176"/>
      <c r="AJ444" s="121"/>
      <c r="AK444" s="25" t="str">
        <f t="shared" si="503"/>
        <v xml:space="preserve">         </v>
      </c>
      <c r="AL444" s="122" t="str">
        <f t="shared" si="504"/>
        <v>هیچکدام</v>
      </c>
      <c r="AM444" s="74" t="str">
        <f t="shared" si="505"/>
        <v>7.هیچکدام</v>
      </c>
      <c r="AN444" s="122" t="str">
        <f>IF(G444=0,"نامعلوم",'1.مشخصات مرکز'!$D$2-G444)</f>
        <v>نامعلوم</v>
      </c>
      <c r="AO444" s="123" t="str">
        <f t="shared" si="440"/>
        <v>نامعلوم</v>
      </c>
      <c r="AP444" s="177"/>
      <c r="AQ444" s="178"/>
      <c r="AR444" s="203"/>
      <c r="AS444" s="127" t="str">
        <f t="shared" si="506"/>
        <v>خیر</v>
      </c>
      <c r="AT444" s="128"/>
      <c r="AU444" s="179"/>
      <c r="AV444" s="180"/>
      <c r="AW444" s="180"/>
      <c r="AX444" s="181"/>
      <c r="AY444" s="182"/>
      <c r="AZ444" s="183"/>
      <c r="BA444" s="201"/>
      <c r="BB444" s="132"/>
      <c r="BC444" s="133"/>
      <c r="BD444" s="134"/>
      <c r="BE444" s="184"/>
      <c r="BF444" s="183"/>
      <c r="BG444" s="201"/>
      <c r="BH444" s="182"/>
      <c r="BI444" s="183"/>
      <c r="BJ444" s="201"/>
      <c r="BK444" s="179"/>
      <c r="BL444" s="185"/>
      <c r="BM444" s="186"/>
      <c r="BN444" s="186"/>
      <c r="BO444" s="187"/>
      <c r="BP444" s="180"/>
      <c r="BQ444" s="180"/>
      <c r="BR444" s="181"/>
      <c r="BS444" s="142" t="str">
        <f t="shared" si="441"/>
        <v>خیر</v>
      </c>
      <c r="BT444" s="188">
        <f t="shared" si="442"/>
        <v>0</v>
      </c>
      <c r="BU444" s="200" t="str">
        <f t="shared" si="443"/>
        <v xml:space="preserve"> </v>
      </c>
      <c r="BV444" s="145" t="str">
        <f t="shared" si="507"/>
        <v xml:space="preserve"> </v>
      </c>
      <c r="BW444" s="189">
        <f t="shared" si="444"/>
        <v>0</v>
      </c>
      <c r="BX444" s="190" t="str">
        <f t="shared" si="445"/>
        <v xml:space="preserve"> </v>
      </c>
      <c r="BY444" s="148" t="str">
        <f t="shared" si="446"/>
        <v xml:space="preserve"> </v>
      </c>
      <c r="BZ444" s="191">
        <f t="shared" si="447"/>
        <v>0</v>
      </c>
      <c r="CA444" s="192" t="str">
        <f t="shared" si="448"/>
        <v xml:space="preserve"> </v>
      </c>
      <c r="CB444" s="193" t="str">
        <f t="shared" si="449"/>
        <v xml:space="preserve"> </v>
      </c>
      <c r="CC444" s="194">
        <f t="shared" si="450"/>
        <v>0</v>
      </c>
      <c r="CD444" s="195" t="str">
        <f t="shared" si="451"/>
        <v xml:space="preserve"> </v>
      </c>
      <c r="CE444" s="154" t="str">
        <f t="shared" si="452"/>
        <v xml:space="preserve"> </v>
      </c>
      <c r="CF444" s="196">
        <f t="shared" si="453"/>
        <v>0</v>
      </c>
      <c r="CG444" s="197" t="str">
        <f t="shared" si="454"/>
        <v xml:space="preserve"> </v>
      </c>
      <c r="CH444" s="157" t="str">
        <f t="shared" si="455"/>
        <v xml:space="preserve"> </v>
      </c>
      <c r="CI444" s="191">
        <f t="shared" si="456"/>
        <v>0</v>
      </c>
      <c r="CJ444" s="192" t="str">
        <f t="shared" si="457"/>
        <v xml:space="preserve"> </v>
      </c>
      <c r="CK444" s="151" t="str">
        <f t="shared" si="458"/>
        <v xml:space="preserve"> </v>
      </c>
      <c r="CL444" s="198">
        <f t="shared" si="459"/>
        <v>0</v>
      </c>
      <c r="CM444" s="197" t="str">
        <f t="shared" si="460"/>
        <v xml:space="preserve"> </v>
      </c>
      <c r="CN444" s="159" t="str">
        <f t="shared" si="461"/>
        <v xml:space="preserve"> </v>
      </c>
      <c r="CO444" s="194">
        <f t="shared" si="462"/>
        <v>0</v>
      </c>
      <c r="CP444" s="195" t="str">
        <f t="shared" si="463"/>
        <v xml:space="preserve"> </v>
      </c>
      <c r="CQ444" s="160" t="str">
        <f t="shared" si="464"/>
        <v xml:space="preserve"> </v>
      </c>
      <c r="CR444" s="161">
        <f t="shared" si="465"/>
        <v>0</v>
      </c>
      <c r="CS444" s="144" t="str">
        <f t="shared" si="466"/>
        <v xml:space="preserve"> </v>
      </c>
      <c r="CT444" s="145" t="str">
        <f t="shared" si="467"/>
        <v xml:space="preserve"> </v>
      </c>
      <c r="CU444" s="144" t="str">
        <f t="shared" si="468"/>
        <v>خیر</v>
      </c>
      <c r="CV444" s="162" t="str">
        <f t="shared" si="469"/>
        <v>ارائه نشده است.</v>
      </c>
      <c r="CW444" s="199">
        <f t="shared" si="470"/>
        <v>0</v>
      </c>
      <c r="CX444" s="164"/>
      <c r="CY444" s="164"/>
      <c r="CZ444" s="164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>
        <f t="shared" si="471"/>
        <v>0</v>
      </c>
      <c r="DP444" s="165">
        <f t="shared" si="472"/>
        <v>0</v>
      </c>
      <c r="DQ444" s="165">
        <f t="shared" si="473"/>
        <v>0</v>
      </c>
      <c r="DR444" s="165">
        <f t="shared" si="474"/>
        <v>0</v>
      </c>
      <c r="DS444" s="165">
        <f t="shared" si="475"/>
        <v>0</v>
      </c>
      <c r="DT444" s="165">
        <f t="shared" si="476"/>
        <v>0</v>
      </c>
      <c r="DU444" s="165">
        <f t="shared" si="477"/>
        <v>0</v>
      </c>
      <c r="DV444" s="165">
        <f t="shared" si="478"/>
        <v>0</v>
      </c>
      <c r="DW444" s="165">
        <f t="shared" si="479"/>
        <v>0</v>
      </c>
      <c r="DX444" s="165">
        <f t="shared" si="480"/>
        <v>0</v>
      </c>
      <c r="DY444" s="165">
        <f t="shared" si="481"/>
        <v>0</v>
      </c>
      <c r="DZ444" s="165">
        <f t="shared" si="482"/>
        <v>0</v>
      </c>
      <c r="EA444" s="165">
        <f t="shared" si="483"/>
        <v>0</v>
      </c>
      <c r="EB444" s="165">
        <f t="shared" si="484"/>
        <v>0</v>
      </c>
      <c r="EC444" s="165">
        <f t="shared" si="485"/>
        <v>0</v>
      </c>
      <c r="ED444" s="165">
        <f t="shared" si="486"/>
        <v>0</v>
      </c>
      <c r="EE444" s="165" t="str">
        <f t="shared" si="487"/>
        <v/>
      </c>
      <c r="EF444" s="165" t="str">
        <f t="shared" si="488"/>
        <v/>
      </c>
      <c r="EG444" s="165" t="str">
        <f t="shared" si="489"/>
        <v/>
      </c>
      <c r="EH444" s="165" t="str">
        <f t="shared" si="490"/>
        <v/>
      </c>
      <c r="EI444" s="165" t="str">
        <f t="shared" si="491"/>
        <v/>
      </c>
      <c r="EJ444" s="165" t="str">
        <f t="shared" si="492"/>
        <v/>
      </c>
      <c r="EK444" s="165" t="str">
        <f t="shared" si="493"/>
        <v/>
      </c>
      <c r="EL444" s="165" t="str">
        <f t="shared" si="494"/>
        <v/>
      </c>
      <c r="EM444" s="165" t="e">
        <f>IF(#REF!="بله","FSW","")</f>
        <v>#REF!</v>
      </c>
      <c r="EN444" s="165" t="str">
        <f t="shared" si="495"/>
        <v/>
      </c>
      <c r="EO444" s="165" t="str">
        <f t="shared" si="496"/>
        <v/>
      </c>
      <c r="EP444" s="165" t="str">
        <f t="shared" si="497"/>
        <v/>
      </c>
      <c r="EQ444" s="165" t="str">
        <f t="shared" si="508"/>
        <v/>
      </c>
      <c r="ER444" s="165" t="str">
        <f t="shared" si="509"/>
        <v/>
      </c>
      <c r="ES444" s="165"/>
      <c r="ET444" s="165" t="str">
        <f t="shared" si="510"/>
        <v/>
      </c>
      <c r="EU444" s="165" t="str">
        <f t="shared" si="498"/>
        <v/>
      </c>
      <c r="EV444" s="165" t="str">
        <f t="shared" si="499"/>
        <v xml:space="preserve"> </v>
      </c>
      <c r="EW444" s="165" t="str">
        <f t="shared" si="500"/>
        <v>هیچکدام</v>
      </c>
      <c r="EX444" s="165" t="str">
        <f t="shared" si="501"/>
        <v xml:space="preserve"> </v>
      </c>
      <c r="EY444" s="165"/>
      <c r="EZ444" s="165" t="str">
        <f t="shared" si="511"/>
        <v xml:space="preserve"> </v>
      </c>
      <c r="FA444" s="165" t="str">
        <f t="shared" si="502"/>
        <v>هیچکدام</v>
      </c>
      <c r="FB444" s="165"/>
      <c r="FC444" s="165"/>
      <c r="FD444" s="165"/>
      <c r="FE444" s="165"/>
      <c r="FG444" s="165"/>
      <c r="FH444" s="165"/>
      <c r="FI444" s="165"/>
      <c r="FJ444" s="165"/>
      <c r="FK444" s="165"/>
      <c r="FL444" s="165"/>
      <c r="FM444" s="165"/>
      <c r="FN444" s="165"/>
      <c r="FO444" s="165"/>
      <c r="FP444" s="165"/>
      <c r="FQ444" s="165"/>
    </row>
    <row r="445" spans="1:173" s="166" customFormat="1" ht="11.65" x14ac:dyDescent="0.35">
      <c r="A445" s="167">
        <v>444</v>
      </c>
      <c r="B445" s="105"/>
      <c r="C445" s="168"/>
      <c r="D445" s="169"/>
      <c r="E445" s="170"/>
      <c r="F445" s="202"/>
      <c r="G445" s="169"/>
      <c r="H445" s="106"/>
      <c r="I445" s="169"/>
      <c r="J445" s="171"/>
      <c r="K445" s="172"/>
      <c r="L445" s="173"/>
      <c r="M445" s="171"/>
      <c r="N445" s="172"/>
      <c r="O445" s="111">
        <f t="shared" si="512"/>
        <v>1398</v>
      </c>
      <c r="P445" s="174"/>
      <c r="Q445" s="175"/>
      <c r="R445" s="175"/>
      <c r="S445" s="217"/>
      <c r="T445" s="114"/>
      <c r="U445" s="115"/>
      <c r="V445" s="116"/>
      <c r="W445" s="117"/>
      <c r="X445" s="117"/>
      <c r="Y445" s="176"/>
      <c r="Z445" s="117"/>
      <c r="AA445" s="117"/>
      <c r="AB445" s="117"/>
      <c r="AC445" s="117"/>
      <c r="AD445" s="117"/>
      <c r="AE445" s="117"/>
      <c r="AF445" s="117"/>
      <c r="AG445" s="118"/>
      <c r="AH445" s="119"/>
      <c r="AI445" s="176"/>
      <c r="AJ445" s="121"/>
      <c r="AK445" s="25" t="str">
        <f t="shared" si="503"/>
        <v xml:space="preserve">         </v>
      </c>
      <c r="AL445" s="122" t="str">
        <f t="shared" si="504"/>
        <v>هیچکدام</v>
      </c>
      <c r="AM445" s="74" t="str">
        <f t="shared" si="505"/>
        <v>7.هیچکدام</v>
      </c>
      <c r="AN445" s="122" t="str">
        <f>IF(G445=0,"نامعلوم",'1.مشخصات مرکز'!$D$2-G445)</f>
        <v>نامعلوم</v>
      </c>
      <c r="AO445" s="123" t="str">
        <f t="shared" si="440"/>
        <v>نامعلوم</v>
      </c>
      <c r="AP445" s="177"/>
      <c r="AQ445" s="178"/>
      <c r="AR445" s="203"/>
      <c r="AS445" s="127" t="str">
        <f t="shared" si="506"/>
        <v>خیر</v>
      </c>
      <c r="AT445" s="128"/>
      <c r="AU445" s="179"/>
      <c r="AV445" s="180"/>
      <c r="AW445" s="180"/>
      <c r="AX445" s="181"/>
      <c r="AY445" s="182"/>
      <c r="AZ445" s="183"/>
      <c r="BA445" s="201"/>
      <c r="BB445" s="132"/>
      <c r="BC445" s="133"/>
      <c r="BD445" s="134"/>
      <c r="BE445" s="184"/>
      <c r="BF445" s="183"/>
      <c r="BG445" s="201"/>
      <c r="BH445" s="182"/>
      <c r="BI445" s="183"/>
      <c r="BJ445" s="201"/>
      <c r="BK445" s="179"/>
      <c r="BL445" s="185"/>
      <c r="BM445" s="186"/>
      <c r="BN445" s="186"/>
      <c r="BO445" s="187"/>
      <c r="BP445" s="180"/>
      <c r="BQ445" s="180"/>
      <c r="BR445" s="181"/>
      <c r="BS445" s="142" t="str">
        <f t="shared" si="441"/>
        <v>خیر</v>
      </c>
      <c r="BT445" s="188">
        <f t="shared" si="442"/>
        <v>0</v>
      </c>
      <c r="BU445" s="200" t="str">
        <f t="shared" si="443"/>
        <v xml:space="preserve"> </v>
      </c>
      <c r="BV445" s="145" t="str">
        <f t="shared" si="507"/>
        <v xml:space="preserve"> </v>
      </c>
      <c r="BW445" s="189">
        <f t="shared" si="444"/>
        <v>0</v>
      </c>
      <c r="BX445" s="190" t="str">
        <f t="shared" si="445"/>
        <v xml:space="preserve"> </v>
      </c>
      <c r="BY445" s="148" t="str">
        <f t="shared" si="446"/>
        <v xml:space="preserve"> </v>
      </c>
      <c r="BZ445" s="191">
        <f t="shared" si="447"/>
        <v>0</v>
      </c>
      <c r="CA445" s="192" t="str">
        <f t="shared" si="448"/>
        <v xml:space="preserve"> </v>
      </c>
      <c r="CB445" s="193" t="str">
        <f t="shared" si="449"/>
        <v xml:space="preserve"> </v>
      </c>
      <c r="CC445" s="194">
        <f t="shared" si="450"/>
        <v>0</v>
      </c>
      <c r="CD445" s="195" t="str">
        <f t="shared" si="451"/>
        <v xml:space="preserve"> </v>
      </c>
      <c r="CE445" s="154" t="str">
        <f t="shared" si="452"/>
        <v xml:space="preserve"> </v>
      </c>
      <c r="CF445" s="196">
        <f t="shared" si="453"/>
        <v>0</v>
      </c>
      <c r="CG445" s="197" t="str">
        <f t="shared" si="454"/>
        <v xml:space="preserve"> </v>
      </c>
      <c r="CH445" s="157" t="str">
        <f t="shared" si="455"/>
        <v xml:space="preserve"> </v>
      </c>
      <c r="CI445" s="191">
        <f t="shared" si="456"/>
        <v>0</v>
      </c>
      <c r="CJ445" s="192" t="str">
        <f t="shared" si="457"/>
        <v xml:space="preserve"> </v>
      </c>
      <c r="CK445" s="151" t="str">
        <f t="shared" si="458"/>
        <v xml:space="preserve"> </v>
      </c>
      <c r="CL445" s="198">
        <f t="shared" si="459"/>
        <v>0</v>
      </c>
      <c r="CM445" s="197" t="str">
        <f t="shared" si="460"/>
        <v xml:space="preserve"> </v>
      </c>
      <c r="CN445" s="159" t="str">
        <f t="shared" si="461"/>
        <v xml:space="preserve"> </v>
      </c>
      <c r="CO445" s="194">
        <f t="shared" si="462"/>
        <v>0</v>
      </c>
      <c r="CP445" s="195" t="str">
        <f t="shared" si="463"/>
        <v xml:space="preserve"> </v>
      </c>
      <c r="CQ445" s="160" t="str">
        <f t="shared" si="464"/>
        <v xml:space="preserve"> </v>
      </c>
      <c r="CR445" s="161">
        <f t="shared" si="465"/>
        <v>0</v>
      </c>
      <c r="CS445" s="144" t="str">
        <f t="shared" si="466"/>
        <v xml:space="preserve"> </v>
      </c>
      <c r="CT445" s="145" t="str">
        <f t="shared" si="467"/>
        <v xml:space="preserve"> </v>
      </c>
      <c r="CU445" s="144" t="str">
        <f t="shared" si="468"/>
        <v>خیر</v>
      </c>
      <c r="CV445" s="162" t="str">
        <f t="shared" si="469"/>
        <v>ارائه نشده است.</v>
      </c>
      <c r="CW445" s="199">
        <f t="shared" si="470"/>
        <v>0</v>
      </c>
      <c r="CX445" s="164"/>
      <c r="CY445" s="164"/>
      <c r="CZ445" s="164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>
        <f t="shared" si="471"/>
        <v>0</v>
      </c>
      <c r="DP445" s="165">
        <f t="shared" si="472"/>
        <v>0</v>
      </c>
      <c r="DQ445" s="165">
        <f t="shared" si="473"/>
        <v>0</v>
      </c>
      <c r="DR445" s="165">
        <f t="shared" si="474"/>
        <v>0</v>
      </c>
      <c r="DS445" s="165">
        <f t="shared" si="475"/>
        <v>0</v>
      </c>
      <c r="DT445" s="165">
        <f t="shared" si="476"/>
        <v>0</v>
      </c>
      <c r="DU445" s="165">
        <f t="shared" si="477"/>
        <v>0</v>
      </c>
      <c r="DV445" s="165">
        <f t="shared" si="478"/>
        <v>0</v>
      </c>
      <c r="DW445" s="165">
        <f t="shared" si="479"/>
        <v>0</v>
      </c>
      <c r="DX445" s="165">
        <f t="shared" si="480"/>
        <v>0</v>
      </c>
      <c r="DY445" s="165">
        <f t="shared" si="481"/>
        <v>0</v>
      </c>
      <c r="DZ445" s="165">
        <f t="shared" si="482"/>
        <v>0</v>
      </c>
      <c r="EA445" s="165">
        <f t="shared" si="483"/>
        <v>0</v>
      </c>
      <c r="EB445" s="165">
        <f t="shared" si="484"/>
        <v>0</v>
      </c>
      <c r="EC445" s="165">
        <f t="shared" si="485"/>
        <v>0</v>
      </c>
      <c r="ED445" s="165">
        <f t="shared" si="486"/>
        <v>0</v>
      </c>
      <c r="EE445" s="165" t="str">
        <f t="shared" si="487"/>
        <v/>
      </c>
      <c r="EF445" s="165" t="str">
        <f t="shared" si="488"/>
        <v/>
      </c>
      <c r="EG445" s="165" t="str">
        <f t="shared" si="489"/>
        <v/>
      </c>
      <c r="EH445" s="165" t="str">
        <f t="shared" si="490"/>
        <v/>
      </c>
      <c r="EI445" s="165" t="str">
        <f t="shared" si="491"/>
        <v/>
      </c>
      <c r="EJ445" s="165" t="str">
        <f t="shared" si="492"/>
        <v/>
      </c>
      <c r="EK445" s="165" t="str">
        <f t="shared" si="493"/>
        <v/>
      </c>
      <c r="EL445" s="165" t="str">
        <f t="shared" si="494"/>
        <v/>
      </c>
      <c r="EM445" s="165" t="e">
        <f>IF(#REF!="بله","FSW","")</f>
        <v>#REF!</v>
      </c>
      <c r="EN445" s="165" t="str">
        <f t="shared" si="495"/>
        <v/>
      </c>
      <c r="EO445" s="165" t="str">
        <f t="shared" si="496"/>
        <v/>
      </c>
      <c r="EP445" s="165" t="str">
        <f t="shared" si="497"/>
        <v/>
      </c>
      <c r="EQ445" s="165" t="str">
        <f t="shared" si="508"/>
        <v/>
      </c>
      <c r="ER445" s="165" t="str">
        <f t="shared" si="509"/>
        <v/>
      </c>
      <c r="ES445" s="165"/>
      <c r="ET445" s="165" t="str">
        <f t="shared" si="510"/>
        <v/>
      </c>
      <c r="EU445" s="165" t="str">
        <f t="shared" si="498"/>
        <v/>
      </c>
      <c r="EV445" s="165" t="str">
        <f t="shared" si="499"/>
        <v xml:space="preserve"> </v>
      </c>
      <c r="EW445" s="165" t="str">
        <f t="shared" si="500"/>
        <v>هیچکدام</v>
      </c>
      <c r="EX445" s="165" t="str">
        <f t="shared" si="501"/>
        <v xml:space="preserve"> </v>
      </c>
      <c r="EY445" s="165"/>
      <c r="EZ445" s="165" t="str">
        <f t="shared" si="511"/>
        <v xml:space="preserve"> </v>
      </c>
      <c r="FA445" s="165" t="str">
        <f t="shared" si="502"/>
        <v>هیچکدام</v>
      </c>
      <c r="FB445" s="165"/>
      <c r="FC445" s="165"/>
      <c r="FD445" s="165"/>
      <c r="FE445" s="165"/>
      <c r="FG445" s="165"/>
      <c r="FH445" s="165"/>
      <c r="FI445" s="165"/>
      <c r="FJ445" s="165"/>
      <c r="FK445" s="165"/>
      <c r="FL445" s="165"/>
      <c r="FM445" s="165"/>
      <c r="FN445" s="165"/>
      <c r="FO445" s="165"/>
      <c r="FP445" s="165"/>
      <c r="FQ445" s="165"/>
    </row>
    <row r="446" spans="1:173" s="166" customFormat="1" ht="11.65" x14ac:dyDescent="0.35">
      <c r="A446" s="167">
        <v>445</v>
      </c>
      <c r="B446" s="105"/>
      <c r="C446" s="168"/>
      <c r="D446" s="169"/>
      <c r="E446" s="170"/>
      <c r="F446" s="202"/>
      <c r="G446" s="169"/>
      <c r="H446" s="106"/>
      <c r="I446" s="169"/>
      <c r="J446" s="171"/>
      <c r="K446" s="172"/>
      <c r="L446" s="173"/>
      <c r="M446" s="171"/>
      <c r="N446" s="172"/>
      <c r="O446" s="111">
        <f t="shared" si="512"/>
        <v>1398</v>
      </c>
      <c r="P446" s="174"/>
      <c r="Q446" s="175"/>
      <c r="R446" s="175"/>
      <c r="S446" s="217"/>
      <c r="T446" s="114"/>
      <c r="U446" s="115"/>
      <c r="V446" s="116"/>
      <c r="W446" s="117"/>
      <c r="X446" s="117"/>
      <c r="Y446" s="176"/>
      <c r="Z446" s="117"/>
      <c r="AA446" s="117"/>
      <c r="AB446" s="117"/>
      <c r="AC446" s="117"/>
      <c r="AD446" s="117"/>
      <c r="AE446" s="117"/>
      <c r="AF446" s="117"/>
      <c r="AG446" s="118"/>
      <c r="AH446" s="119"/>
      <c r="AI446" s="176"/>
      <c r="AJ446" s="121"/>
      <c r="AK446" s="25" t="str">
        <f t="shared" si="503"/>
        <v xml:space="preserve">         </v>
      </c>
      <c r="AL446" s="122" t="str">
        <f t="shared" si="504"/>
        <v>هیچکدام</v>
      </c>
      <c r="AM446" s="74" t="str">
        <f t="shared" si="505"/>
        <v>7.هیچکدام</v>
      </c>
      <c r="AN446" s="122" t="str">
        <f>IF(G446=0,"نامعلوم",'1.مشخصات مرکز'!$D$2-G446)</f>
        <v>نامعلوم</v>
      </c>
      <c r="AO446" s="123" t="str">
        <f t="shared" si="440"/>
        <v>نامعلوم</v>
      </c>
      <c r="AP446" s="177"/>
      <c r="AQ446" s="178"/>
      <c r="AR446" s="203"/>
      <c r="AS446" s="127" t="str">
        <f t="shared" si="506"/>
        <v>خیر</v>
      </c>
      <c r="AT446" s="128"/>
      <c r="AU446" s="179"/>
      <c r="AV446" s="180"/>
      <c r="AW446" s="180"/>
      <c r="AX446" s="181"/>
      <c r="AY446" s="182"/>
      <c r="AZ446" s="183"/>
      <c r="BA446" s="201"/>
      <c r="BB446" s="132"/>
      <c r="BC446" s="133"/>
      <c r="BD446" s="134"/>
      <c r="BE446" s="184"/>
      <c r="BF446" s="183"/>
      <c r="BG446" s="201"/>
      <c r="BH446" s="182"/>
      <c r="BI446" s="183"/>
      <c r="BJ446" s="201"/>
      <c r="BK446" s="179"/>
      <c r="BL446" s="185"/>
      <c r="BM446" s="186"/>
      <c r="BN446" s="186"/>
      <c r="BO446" s="187"/>
      <c r="BP446" s="180"/>
      <c r="BQ446" s="180"/>
      <c r="BR446" s="181"/>
      <c r="BS446" s="142" t="str">
        <f t="shared" si="441"/>
        <v>خیر</v>
      </c>
      <c r="BT446" s="188">
        <f t="shared" si="442"/>
        <v>0</v>
      </c>
      <c r="BU446" s="200" t="str">
        <f t="shared" si="443"/>
        <v xml:space="preserve"> </v>
      </c>
      <c r="BV446" s="145" t="str">
        <f t="shared" si="507"/>
        <v xml:space="preserve"> </v>
      </c>
      <c r="BW446" s="189">
        <f t="shared" si="444"/>
        <v>0</v>
      </c>
      <c r="BX446" s="190" t="str">
        <f t="shared" si="445"/>
        <v xml:space="preserve"> </v>
      </c>
      <c r="BY446" s="148" t="str">
        <f t="shared" si="446"/>
        <v xml:space="preserve"> </v>
      </c>
      <c r="BZ446" s="191">
        <f t="shared" si="447"/>
        <v>0</v>
      </c>
      <c r="CA446" s="192" t="str">
        <f t="shared" si="448"/>
        <v xml:space="preserve"> </v>
      </c>
      <c r="CB446" s="193" t="str">
        <f t="shared" si="449"/>
        <v xml:space="preserve"> </v>
      </c>
      <c r="CC446" s="194">
        <f t="shared" si="450"/>
        <v>0</v>
      </c>
      <c r="CD446" s="195" t="str">
        <f t="shared" si="451"/>
        <v xml:space="preserve"> </v>
      </c>
      <c r="CE446" s="154" t="str">
        <f t="shared" si="452"/>
        <v xml:space="preserve"> </v>
      </c>
      <c r="CF446" s="196">
        <f t="shared" si="453"/>
        <v>0</v>
      </c>
      <c r="CG446" s="197" t="str">
        <f t="shared" si="454"/>
        <v xml:space="preserve"> </v>
      </c>
      <c r="CH446" s="157" t="str">
        <f t="shared" si="455"/>
        <v xml:space="preserve"> </v>
      </c>
      <c r="CI446" s="191">
        <f t="shared" si="456"/>
        <v>0</v>
      </c>
      <c r="CJ446" s="192" t="str">
        <f t="shared" si="457"/>
        <v xml:space="preserve"> </v>
      </c>
      <c r="CK446" s="151" t="str">
        <f t="shared" si="458"/>
        <v xml:space="preserve"> </v>
      </c>
      <c r="CL446" s="198">
        <f t="shared" si="459"/>
        <v>0</v>
      </c>
      <c r="CM446" s="197" t="str">
        <f t="shared" si="460"/>
        <v xml:space="preserve"> </v>
      </c>
      <c r="CN446" s="159" t="str">
        <f t="shared" si="461"/>
        <v xml:space="preserve"> </v>
      </c>
      <c r="CO446" s="194">
        <f t="shared" si="462"/>
        <v>0</v>
      </c>
      <c r="CP446" s="195" t="str">
        <f t="shared" si="463"/>
        <v xml:space="preserve"> </v>
      </c>
      <c r="CQ446" s="160" t="str">
        <f t="shared" si="464"/>
        <v xml:space="preserve"> </v>
      </c>
      <c r="CR446" s="161">
        <f t="shared" si="465"/>
        <v>0</v>
      </c>
      <c r="CS446" s="144" t="str">
        <f t="shared" si="466"/>
        <v xml:space="preserve"> </v>
      </c>
      <c r="CT446" s="145" t="str">
        <f t="shared" si="467"/>
        <v xml:space="preserve"> </v>
      </c>
      <c r="CU446" s="144" t="str">
        <f t="shared" si="468"/>
        <v>خیر</v>
      </c>
      <c r="CV446" s="162" t="str">
        <f t="shared" si="469"/>
        <v>ارائه نشده است.</v>
      </c>
      <c r="CW446" s="199">
        <f t="shared" si="470"/>
        <v>0</v>
      </c>
      <c r="CX446" s="164"/>
      <c r="CY446" s="164"/>
      <c r="CZ446" s="164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>
        <f t="shared" si="471"/>
        <v>0</v>
      </c>
      <c r="DP446" s="165">
        <f t="shared" si="472"/>
        <v>0</v>
      </c>
      <c r="DQ446" s="165">
        <f t="shared" si="473"/>
        <v>0</v>
      </c>
      <c r="DR446" s="165">
        <f t="shared" si="474"/>
        <v>0</v>
      </c>
      <c r="DS446" s="165">
        <f t="shared" si="475"/>
        <v>0</v>
      </c>
      <c r="DT446" s="165">
        <f t="shared" si="476"/>
        <v>0</v>
      </c>
      <c r="DU446" s="165">
        <f t="shared" si="477"/>
        <v>0</v>
      </c>
      <c r="DV446" s="165">
        <f t="shared" si="478"/>
        <v>0</v>
      </c>
      <c r="DW446" s="165">
        <f t="shared" si="479"/>
        <v>0</v>
      </c>
      <c r="DX446" s="165">
        <f t="shared" si="480"/>
        <v>0</v>
      </c>
      <c r="DY446" s="165">
        <f t="shared" si="481"/>
        <v>0</v>
      </c>
      <c r="DZ446" s="165">
        <f t="shared" si="482"/>
        <v>0</v>
      </c>
      <c r="EA446" s="165">
        <f t="shared" si="483"/>
        <v>0</v>
      </c>
      <c r="EB446" s="165">
        <f t="shared" si="484"/>
        <v>0</v>
      </c>
      <c r="EC446" s="165">
        <f t="shared" si="485"/>
        <v>0</v>
      </c>
      <c r="ED446" s="165">
        <f t="shared" si="486"/>
        <v>0</v>
      </c>
      <c r="EE446" s="165" t="str">
        <f t="shared" si="487"/>
        <v/>
      </c>
      <c r="EF446" s="165" t="str">
        <f t="shared" si="488"/>
        <v/>
      </c>
      <c r="EG446" s="165" t="str">
        <f t="shared" si="489"/>
        <v/>
      </c>
      <c r="EH446" s="165" t="str">
        <f t="shared" si="490"/>
        <v/>
      </c>
      <c r="EI446" s="165" t="str">
        <f t="shared" si="491"/>
        <v/>
      </c>
      <c r="EJ446" s="165" t="str">
        <f t="shared" si="492"/>
        <v/>
      </c>
      <c r="EK446" s="165" t="str">
        <f t="shared" si="493"/>
        <v/>
      </c>
      <c r="EL446" s="165" t="str">
        <f t="shared" si="494"/>
        <v/>
      </c>
      <c r="EM446" s="165" t="e">
        <f>IF(#REF!="بله","FSW","")</f>
        <v>#REF!</v>
      </c>
      <c r="EN446" s="165" t="str">
        <f t="shared" si="495"/>
        <v/>
      </c>
      <c r="EO446" s="165" t="str">
        <f t="shared" si="496"/>
        <v/>
      </c>
      <c r="EP446" s="165" t="str">
        <f t="shared" si="497"/>
        <v/>
      </c>
      <c r="EQ446" s="165" t="str">
        <f t="shared" si="508"/>
        <v/>
      </c>
      <c r="ER446" s="165" t="str">
        <f t="shared" si="509"/>
        <v/>
      </c>
      <c r="ES446" s="165"/>
      <c r="ET446" s="165" t="str">
        <f t="shared" si="510"/>
        <v/>
      </c>
      <c r="EU446" s="165" t="str">
        <f t="shared" si="498"/>
        <v/>
      </c>
      <c r="EV446" s="165" t="str">
        <f t="shared" si="499"/>
        <v xml:space="preserve"> </v>
      </c>
      <c r="EW446" s="165" t="str">
        <f t="shared" si="500"/>
        <v>هیچکدام</v>
      </c>
      <c r="EX446" s="165" t="str">
        <f t="shared" si="501"/>
        <v xml:space="preserve"> </v>
      </c>
      <c r="EY446" s="165"/>
      <c r="EZ446" s="165" t="str">
        <f t="shared" si="511"/>
        <v xml:space="preserve"> </v>
      </c>
      <c r="FA446" s="165" t="str">
        <f t="shared" si="502"/>
        <v>هیچکدام</v>
      </c>
      <c r="FB446" s="165"/>
      <c r="FC446" s="165"/>
      <c r="FD446" s="165"/>
      <c r="FE446" s="165"/>
      <c r="FG446" s="165"/>
      <c r="FH446" s="165"/>
      <c r="FI446" s="165"/>
      <c r="FJ446" s="165"/>
      <c r="FK446" s="165"/>
      <c r="FL446" s="165"/>
      <c r="FM446" s="165"/>
      <c r="FN446" s="165"/>
      <c r="FO446" s="165"/>
      <c r="FP446" s="165"/>
      <c r="FQ446" s="165"/>
    </row>
    <row r="447" spans="1:173" s="166" customFormat="1" ht="11.65" x14ac:dyDescent="0.35">
      <c r="A447" s="167">
        <v>446</v>
      </c>
      <c r="B447" s="105"/>
      <c r="C447" s="168"/>
      <c r="D447" s="169"/>
      <c r="E447" s="170"/>
      <c r="F447" s="202"/>
      <c r="G447" s="169"/>
      <c r="H447" s="106"/>
      <c r="I447" s="169"/>
      <c r="J447" s="171"/>
      <c r="K447" s="172"/>
      <c r="L447" s="173"/>
      <c r="M447" s="171"/>
      <c r="N447" s="172"/>
      <c r="O447" s="111">
        <f t="shared" si="512"/>
        <v>1398</v>
      </c>
      <c r="P447" s="174"/>
      <c r="Q447" s="175"/>
      <c r="R447" s="175"/>
      <c r="S447" s="217"/>
      <c r="T447" s="114"/>
      <c r="U447" s="115"/>
      <c r="V447" s="116"/>
      <c r="W447" s="117"/>
      <c r="X447" s="117"/>
      <c r="Y447" s="176"/>
      <c r="Z447" s="117"/>
      <c r="AA447" s="117"/>
      <c r="AB447" s="117"/>
      <c r="AC447" s="117"/>
      <c r="AD447" s="117"/>
      <c r="AE447" s="117"/>
      <c r="AF447" s="117"/>
      <c r="AG447" s="118"/>
      <c r="AH447" s="119"/>
      <c r="AI447" s="176"/>
      <c r="AJ447" s="121"/>
      <c r="AK447" s="25" t="str">
        <f t="shared" si="503"/>
        <v xml:space="preserve">         </v>
      </c>
      <c r="AL447" s="122" t="str">
        <f t="shared" si="504"/>
        <v>هیچکدام</v>
      </c>
      <c r="AM447" s="74" t="str">
        <f t="shared" si="505"/>
        <v>7.هیچکدام</v>
      </c>
      <c r="AN447" s="122" t="str">
        <f>IF(G447=0,"نامعلوم",'1.مشخصات مرکز'!$D$2-G447)</f>
        <v>نامعلوم</v>
      </c>
      <c r="AO447" s="123" t="str">
        <f t="shared" si="440"/>
        <v>نامعلوم</v>
      </c>
      <c r="AP447" s="177"/>
      <c r="AQ447" s="178"/>
      <c r="AR447" s="203"/>
      <c r="AS447" s="127" t="str">
        <f t="shared" si="506"/>
        <v>خیر</v>
      </c>
      <c r="AT447" s="128"/>
      <c r="AU447" s="179"/>
      <c r="AV447" s="180"/>
      <c r="AW447" s="180"/>
      <c r="AX447" s="181"/>
      <c r="AY447" s="182"/>
      <c r="AZ447" s="183"/>
      <c r="BA447" s="201"/>
      <c r="BB447" s="132"/>
      <c r="BC447" s="133"/>
      <c r="BD447" s="134"/>
      <c r="BE447" s="184"/>
      <c r="BF447" s="183"/>
      <c r="BG447" s="201"/>
      <c r="BH447" s="182"/>
      <c r="BI447" s="183"/>
      <c r="BJ447" s="201"/>
      <c r="BK447" s="179"/>
      <c r="BL447" s="185"/>
      <c r="BM447" s="186"/>
      <c r="BN447" s="186"/>
      <c r="BO447" s="187"/>
      <c r="BP447" s="180"/>
      <c r="BQ447" s="180"/>
      <c r="BR447" s="181"/>
      <c r="BS447" s="142" t="str">
        <f t="shared" si="441"/>
        <v>خیر</v>
      </c>
      <c r="BT447" s="188">
        <f t="shared" si="442"/>
        <v>0</v>
      </c>
      <c r="BU447" s="200" t="str">
        <f t="shared" si="443"/>
        <v xml:space="preserve"> </v>
      </c>
      <c r="BV447" s="145" t="str">
        <f t="shared" si="507"/>
        <v xml:space="preserve"> </v>
      </c>
      <c r="BW447" s="189">
        <f t="shared" si="444"/>
        <v>0</v>
      </c>
      <c r="BX447" s="190" t="str">
        <f t="shared" si="445"/>
        <v xml:space="preserve"> </v>
      </c>
      <c r="BY447" s="148" t="str">
        <f t="shared" si="446"/>
        <v xml:space="preserve"> </v>
      </c>
      <c r="BZ447" s="191">
        <f t="shared" si="447"/>
        <v>0</v>
      </c>
      <c r="CA447" s="192" t="str">
        <f t="shared" si="448"/>
        <v xml:space="preserve"> </v>
      </c>
      <c r="CB447" s="193" t="str">
        <f t="shared" si="449"/>
        <v xml:space="preserve"> </v>
      </c>
      <c r="CC447" s="194">
        <f t="shared" si="450"/>
        <v>0</v>
      </c>
      <c r="CD447" s="195" t="str">
        <f t="shared" si="451"/>
        <v xml:space="preserve"> </v>
      </c>
      <c r="CE447" s="154" t="str">
        <f t="shared" si="452"/>
        <v xml:space="preserve"> </v>
      </c>
      <c r="CF447" s="196">
        <f t="shared" si="453"/>
        <v>0</v>
      </c>
      <c r="CG447" s="197" t="str">
        <f t="shared" si="454"/>
        <v xml:space="preserve"> </v>
      </c>
      <c r="CH447" s="157" t="str">
        <f t="shared" si="455"/>
        <v xml:space="preserve"> </v>
      </c>
      <c r="CI447" s="191">
        <f t="shared" si="456"/>
        <v>0</v>
      </c>
      <c r="CJ447" s="192" t="str">
        <f t="shared" si="457"/>
        <v xml:space="preserve"> </v>
      </c>
      <c r="CK447" s="151" t="str">
        <f t="shared" si="458"/>
        <v xml:space="preserve"> </v>
      </c>
      <c r="CL447" s="198">
        <f t="shared" si="459"/>
        <v>0</v>
      </c>
      <c r="CM447" s="197" t="str">
        <f t="shared" si="460"/>
        <v xml:space="preserve"> </v>
      </c>
      <c r="CN447" s="159" t="str">
        <f t="shared" si="461"/>
        <v xml:space="preserve"> </v>
      </c>
      <c r="CO447" s="194">
        <f t="shared" si="462"/>
        <v>0</v>
      </c>
      <c r="CP447" s="195" t="str">
        <f t="shared" si="463"/>
        <v xml:space="preserve"> </v>
      </c>
      <c r="CQ447" s="160" t="str">
        <f t="shared" si="464"/>
        <v xml:space="preserve"> </v>
      </c>
      <c r="CR447" s="161">
        <f t="shared" si="465"/>
        <v>0</v>
      </c>
      <c r="CS447" s="144" t="str">
        <f t="shared" si="466"/>
        <v xml:space="preserve"> </v>
      </c>
      <c r="CT447" s="145" t="str">
        <f t="shared" si="467"/>
        <v xml:space="preserve"> </v>
      </c>
      <c r="CU447" s="144" t="str">
        <f t="shared" si="468"/>
        <v>خیر</v>
      </c>
      <c r="CV447" s="162" t="str">
        <f t="shared" si="469"/>
        <v>ارائه نشده است.</v>
      </c>
      <c r="CW447" s="199">
        <f t="shared" si="470"/>
        <v>0</v>
      </c>
      <c r="CX447" s="164"/>
      <c r="CY447" s="164"/>
      <c r="CZ447" s="164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>
        <f t="shared" si="471"/>
        <v>0</v>
      </c>
      <c r="DP447" s="165">
        <f t="shared" si="472"/>
        <v>0</v>
      </c>
      <c r="DQ447" s="165">
        <f t="shared" si="473"/>
        <v>0</v>
      </c>
      <c r="DR447" s="165">
        <f t="shared" si="474"/>
        <v>0</v>
      </c>
      <c r="DS447" s="165">
        <f t="shared" si="475"/>
        <v>0</v>
      </c>
      <c r="DT447" s="165">
        <f t="shared" si="476"/>
        <v>0</v>
      </c>
      <c r="DU447" s="165">
        <f t="shared" si="477"/>
        <v>0</v>
      </c>
      <c r="DV447" s="165">
        <f t="shared" si="478"/>
        <v>0</v>
      </c>
      <c r="DW447" s="165">
        <f t="shared" si="479"/>
        <v>0</v>
      </c>
      <c r="DX447" s="165">
        <f t="shared" si="480"/>
        <v>0</v>
      </c>
      <c r="DY447" s="165">
        <f t="shared" si="481"/>
        <v>0</v>
      </c>
      <c r="DZ447" s="165">
        <f t="shared" si="482"/>
        <v>0</v>
      </c>
      <c r="EA447" s="165">
        <f t="shared" si="483"/>
        <v>0</v>
      </c>
      <c r="EB447" s="165">
        <f t="shared" si="484"/>
        <v>0</v>
      </c>
      <c r="EC447" s="165">
        <f t="shared" si="485"/>
        <v>0</v>
      </c>
      <c r="ED447" s="165">
        <f t="shared" si="486"/>
        <v>0</v>
      </c>
      <c r="EE447" s="165" t="str">
        <f t="shared" si="487"/>
        <v/>
      </c>
      <c r="EF447" s="165" t="str">
        <f t="shared" si="488"/>
        <v/>
      </c>
      <c r="EG447" s="165" t="str">
        <f t="shared" si="489"/>
        <v/>
      </c>
      <c r="EH447" s="165" t="str">
        <f t="shared" si="490"/>
        <v/>
      </c>
      <c r="EI447" s="165" t="str">
        <f t="shared" si="491"/>
        <v/>
      </c>
      <c r="EJ447" s="165" t="str">
        <f t="shared" si="492"/>
        <v/>
      </c>
      <c r="EK447" s="165" t="str">
        <f t="shared" si="493"/>
        <v/>
      </c>
      <c r="EL447" s="165" t="str">
        <f t="shared" si="494"/>
        <v/>
      </c>
      <c r="EM447" s="165" t="e">
        <f>IF(#REF!="بله","FSW","")</f>
        <v>#REF!</v>
      </c>
      <c r="EN447" s="165" t="str">
        <f t="shared" si="495"/>
        <v/>
      </c>
      <c r="EO447" s="165" t="str">
        <f t="shared" si="496"/>
        <v/>
      </c>
      <c r="EP447" s="165" t="str">
        <f t="shared" si="497"/>
        <v/>
      </c>
      <c r="EQ447" s="165" t="str">
        <f t="shared" si="508"/>
        <v/>
      </c>
      <c r="ER447" s="165" t="str">
        <f t="shared" si="509"/>
        <v/>
      </c>
      <c r="ES447" s="165"/>
      <c r="ET447" s="165" t="str">
        <f t="shared" si="510"/>
        <v/>
      </c>
      <c r="EU447" s="165" t="str">
        <f t="shared" si="498"/>
        <v/>
      </c>
      <c r="EV447" s="165" t="str">
        <f t="shared" si="499"/>
        <v xml:space="preserve"> </v>
      </c>
      <c r="EW447" s="165" t="str">
        <f t="shared" si="500"/>
        <v>هیچکدام</v>
      </c>
      <c r="EX447" s="165" t="str">
        <f t="shared" si="501"/>
        <v xml:space="preserve"> </v>
      </c>
      <c r="EY447" s="165"/>
      <c r="EZ447" s="165" t="str">
        <f t="shared" si="511"/>
        <v xml:space="preserve"> </v>
      </c>
      <c r="FA447" s="165" t="str">
        <f t="shared" si="502"/>
        <v>هیچکدام</v>
      </c>
      <c r="FB447" s="165"/>
      <c r="FC447" s="165"/>
      <c r="FD447" s="165"/>
      <c r="FE447" s="165"/>
      <c r="FG447" s="165"/>
      <c r="FH447" s="165"/>
      <c r="FI447" s="165"/>
      <c r="FJ447" s="165"/>
      <c r="FK447" s="165"/>
      <c r="FL447" s="165"/>
      <c r="FM447" s="165"/>
      <c r="FN447" s="165"/>
      <c r="FO447" s="165"/>
      <c r="FP447" s="165"/>
      <c r="FQ447" s="165"/>
    </row>
    <row r="448" spans="1:173" s="166" customFormat="1" ht="11.65" x14ac:dyDescent="0.35">
      <c r="A448" s="167">
        <v>447</v>
      </c>
      <c r="B448" s="105"/>
      <c r="C448" s="168"/>
      <c r="D448" s="169"/>
      <c r="E448" s="170"/>
      <c r="F448" s="202"/>
      <c r="G448" s="169"/>
      <c r="H448" s="106"/>
      <c r="I448" s="169"/>
      <c r="J448" s="171"/>
      <c r="K448" s="172"/>
      <c r="L448" s="173"/>
      <c r="M448" s="171"/>
      <c r="N448" s="172"/>
      <c r="O448" s="111">
        <f t="shared" si="512"/>
        <v>1398</v>
      </c>
      <c r="P448" s="174"/>
      <c r="Q448" s="175"/>
      <c r="R448" s="175"/>
      <c r="S448" s="217"/>
      <c r="T448" s="114"/>
      <c r="U448" s="115"/>
      <c r="V448" s="116"/>
      <c r="W448" s="117"/>
      <c r="X448" s="117"/>
      <c r="Y448" s="176"/>
      <c r="Z448" s="117"/>
      <c r="AA448" s="117"/>
      <c r="AB448" s="117"/>
      <c r="AC448" s="117"/>
      <c r="AD448" s="117"/>
      <c r="AE448" s="117"/>
      <c r="AF448" s="117"/>
      <c r="AG448" s="118"/>
      <c r="AH448" s="119"/>
      <c r="AI448" s="176"/>
      <c r="AJ448" s="121"/>
      <c r="AK448" s="25" t="str">
        <f t="shared" si="503"/>
        <v xml:space="preserve">         </v>
      </c>
      <c r="AL448" s="122" t="str">
        <f t="shared" si="504"/>
        <v>هیچکدام</v>
      </c>
      <c r="AM448" s="74" t="str">
        <f t="shared" si="505"/>
        <v>7.هیچکدام</v>
      </c>
      <c r="AN448" s="122" t="str">
        <f>IF(G448=0,"نامعلوم",'1.مشخصات مرکز'!$D$2-G448)</f>
        <v>نامعلوم</v>
      </c>
      <c r="AO448" s="123" t="str">
        <f t="shared" si="440"/>
        <v>نامعلوم</v>
      </c>
      <c r="AP448" s="177"/>
      <c r="AQ448" s="178"/>
      <c r="AR448" s="203"/>
      <c r="AS448" s="127" t="str">
        <f t="shared" si="506"/>
        <v>خیر</v>
      </c>
      <c r="AT448" s="128"/>
      <c r="AU448" s="179"/>
      <c r="AV448" s="180"/>
      <c r="AW448" s="180"/>
      <c r="AX448" s="181"/>
      <c r="AY448" s="182"/>
      <c r="AZ448" s="183"/>
      <c r="BA448" s="201"/>
      <c r="BB448" s="132"/>
      <c r="BC448" s="133"/>
      <c r="BD448" s="134"/>
      <c r="BE448" s="184"/>
      <c r="BF448" s="183"/>
      <c r="BG448" s="201"/>
      <c r="BH448" s="182"/>
      <c r="BI448" s="183"/>
      <c r="BJ448" s="201"/>
      <c r="BK448" s="179"/>
      <c r="BL448" s="185"/>
      <c r="BM448" s="186"/>
      <c r="BN448" s="186"/>
      <c r="BO448" s="187"/>
      <c r="BP448" s="180"/>
      <c r="BQ448" s="180"/>
      <c r="BR448" s="181"/>
      <c r="BS448" s="142" t="str">
        <f t="shared" si="441"/>
        <v>خیر</v>
      </c>
      <c r="BT448" s="188">
        <f t="shared" si="442"/>
        <v>0</v>
      </c>
      <c r="BU448" s="200" t="str">
        <f t="shared" si="443"/>
        <v xml:space="preserve"> </v>
      </c>
      <c r="BV448" s="145" t="str">
        <f t="shared" si="507"/>
        <v xml:space="preserve"> </v>
      </c>
      <c r="BW448" s="189">
        <f t="shared" si="444"/>
        <v>0</v>
      </c>
      <c r="BX448" s="190" t="str">
        <f t="shared" si="445"/>
        <v xml:space="preserve"> </v>
      </c>
      <c r="BY448" s="148" t="str">
        <f t="shared" si="446"/>
        <v xml:space="preserve"> </v>
      </c>
      <c r="BZ448" s="191">
        <f t="shared" si="447"/>
        <v>0</v>
      </c>
      <c r="CA448" s="192" t="str">
        <f t="shared" si="448"/>
        <v xml:space="preserve"> </v>
      </c>
      <c r="CB448" s="193" t="str">
        <f t="shared" si="449"/>
        <v xml:space="preserve"> </v>
      </c>
      <c r="CC448" s="194">
        <f t="shared" si="450"/>
        <v>0</v>
      </c>
      <c r="CD448" s="195" t="str">
        <f t="shared" si="451"/>
        <v xml:space="preserve"> </v>
      </c>
      <c r="CE448" s="154" t="str">
        <f t="shared" si="452"/>
        <v xml:space="preserve"> </v>
      </c>
      <c r="CF448" s="196">
        <f t="shared" si="453"/>
        <v>0</v>
      </c>
      <c r="CG448" s="197" t="str">
        <f t="shared" si="454"/>
        <v xml:space="preserve"> </v>
      </c>
      <c r="CH448" s="157" t="str">
        <f t="shared" si="455"/>
        <v xml:space="preserve"> </v>
      </c>
      <c r="CI448" s="191">
        <f t="shared" si="456"/>
        <v>0</v>
      </c>
      <c r="CJ448" s="192" t="str">
        <f t="shared" si="457"/>
        <v xml:space="preserve"> </v>
      </c>
      <c r="CK448" s="151" t="str">
        <f t="shared" si="458"/>
        <v xml:space="preserve"> </v>
      </c>
      <c r="CL448" s="198">
        <f t="shared" si="459"/>
        <v>0</v>
      </c>
      <c r="CM448" s="197" t="str">
        <f t="shared" si="460"/>
        <v xml:space="preserve"> </v>
      </c>
      <c r="CN448" s="159" t="str">
        <f t="shared" si="461"/>
        <v xml:space="preserve"> </v>
      </c>
      <c r="CO448" s="194">
        <f t="shared" si="462"/>
        <v>0</v>
      </c>
      <c r="CP448" s="195" t="str">
        <f t="shared" si="463"/>
        <v xml:space="preserve"> </v>
      </c>
      <c r="CQ448" s="160" t="str">
        <f t="shared" si="464"/>
        <v xml:space="preserve"> </v>
      </c>
      <c r="CR448" s="161">
        <f t="shared" si="465"/>
        <v>0</v>
      </c>
      <c r="CS448" s="144" t="str">
        <f t="shared" si="466"/>
        <v xml:space="preserve"> </v>
      </c>
      <c r="CT448" s="145" t="str">
        <f t="shared" si="467"/>
        <v xml:space="preserve"> </v>
      </c>
      <c r="CU448" s="144" t="str">
        <f t="shared" si="468"/>
        <v>خیر</v>
      </c>
      <c r="CV448" s="162" t="str">
        <f t="shared" si="469"/>
        <v>ارائه نشده است.</v>
      </c>
      <c r="CW448" s="199">
        <f t="shared" si="470"/>
        <v>0</v>
      </c>
      <c r="CX448" s="164"/>
      <c r="CY448" s="164"/>
      <c r="CZ448" s="164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>
        <f t="shared" si="471"/>
        <v>0</v>
      </c>
      <c r="DP448" s="165">
        <f t="shared" si="472"/>
        <v>0</v>
      </c>
      <c r="DQ448" s="165">
        <f t="shared" si="473"/>
        <v>0</v>
      </c>
      <c r="DR448" s="165">
        <f t="shared" si="474"/>
        <v>0</v>
      </c>
      <c r="DS448" s="165">
        <f t="shared" si="475"/>
        <v>0</v>
      </c>
      <c r="DT448" s="165">
        <f t="shared" si="476"/>
        <v>0</v>
      </c>
      <c r="DU448" s="165">
        <f t="shared" si="477"/>
        <v>0</v>
      </c>
      <c r="DV448" s="165">
        <f t="shared" si="478"/>
        <v>0</v>
      </c>
      <c r="DW448" s="165">
        <f t="shared" si="479"/>
        <v>0</v>
      </c>
      <c r="DX448" s="165">
        <f t="shared" si="480"/>
        <v>0</v>
      </c>
      <c r="DY448" s="165">
        <f t="shared" si="481"/>
        <v>0</v>
      </c>
      <c r="DZ448" s="165">
        <f t="shared" si="482"/>
        <v>0</v>
      </c>
      <c r="EA448" s="165">
        <f t="shared" si="483"/>
        <v>0</v>
      </c>
      <c r="EB448" s="165">
        <f t="shared" si="484"/>
        <v>0</v>
      </c>
      <c r="EC448" s="165">
        <f t="shared" si="485"/>
        <v>0</v>
      </c>
      <c r="ED448" s="165">
        <f t="shared" si="486"/>
        <v>0</v>
      </c>
      <c r="EE448" s="165" t="str">
        <f t="shared" si="487"/>
        <v/>
      </c>
      <c r="EF448" s="165" t="str">
        <f t="shared" si="488"/>
        <v/>
      </c>
      <c r="EG448" s="165" t="str">
        <f t="shared" si="489"/>
        <v/>
      </c>
      <c r="EH448" s="165" t="str">
        <f t="shared" si="490"/>
        <v/>
      </c>
      <c r="EI448" s="165" t="str">
        <f t="shared" si="491"/>
        <v/>
      </c>
      <c r="EJ448" s="165" t="str">
        <f t="shared" si="492"/>
        <v/>
      </c>
      <c r="EK448" s="165" t="str">
        <f t="shared" si="493"/>
        <v/>
      </c>
      <c r="EL448" s="165" t="str">
        <f t="shared" si="494"/>
        <v/>
      </c>
      <c r="EM448" s="165" t="e">
        <f>IF(#REF!="بله","FSW","")</f>
        <v>#REF!</v>
      </c>
      <c r="EN448" s="165" t="str">
        <f t="shared" si="495"/>
        <v/>
      </c>
      <c r="EO448" s="165" t="str">
        <f t="shared" si="496"/>
        <v/>
      </c>
      <c r="EP448" s="165" t="str">
        <f t="shared" si="497"/>
        <v/>
      </c>
      <c r="EQ448" s="165" t="str">
        <f t="shared" si="508"/>
        <v/>
      </c>
      <c r="ER448" s="165" t="str">
        <f t="shared" si="509"/>
        <v/>
      </c>
      <c r="ES448" s="165"/>
      <c r="ET448" s="165" t="str">
        <f t="shared" si="510"/>
        <v/>
      </c>
      <c r="EU448" s="165" t="str">
        <f t="shared" si="498"/>
        <v/>
      </c>
      <c r="EV448" s="165" t="str">
        <f t="shared" si="499"/>
        <v xml:space="preserve"> </v>
      </c>
      <c r="EW448" s="165" t="str">
        <f t="shared" si="500"/>
        <v>هیچکدام</v>
      </c>
      <c r="EX448" s="165" t="str">
        <f t="shared" si="501"/>
        <v xml:space="preserve"> </v>
      </c>
      <c r="EY448" s="165"/>
      <c r="EZ448" s="165" t="str">
        <f t="shared" si="511"/>
        <v xml:space="preserve"> </v>
      </c>
      <c r="FA448" s="165" t="str">
        <f t="shared" si="502"/>
        <v>هیچکدام</v>
      </c>
      <c r="FB448" s="165"/>
      <c r="FC448" s="165"/>
      <c r="FD448" s="165"/>
      <c r="FE448" s="165"/>
      <c r="FG448" s="165"/>
      <c r="FH448" s="165"/>
      <c r="FI448" s="165"/>
      <c r="FJ448" s="165"/>
      <c r="FK448" s="165"/>
      <c r="FL448" s="165"/>
      <c r="FM448" s="165"/>
      <c r="FN448" s="165"/>
      <c r="FO448" s="165"/>
      <c r="FP448" s="165"/>
      <c r="FQ448" s="165"/>
    </row>
    <row r="449" spans="1:173" s="166" customFormat="1" ht="11.65" x14ac:dyDescent="0.35">
      <c r="A449" s="167">
        <v>448</v>
      </c>
      <c r="B449" s="105"/>
      <c r="C449" s="168"/>
      <c r="D449" s="169"/>
      <c r="E449" s="170"/>
      <c r="F449" s="202"/>
      <c r="G449" s="169"/>
      <c r="H449" s="106"/>
      <c r="I449" s="169"/>
      <c r="J449" s="171"/>
      <c r="K449" s="172"/>
      <c r="L449" s="173"/>
      <c r="M449" s="171"/>
      <c r="N449" s="172"/>
      <c r="O449" s="111">
        <f t="shared" si="512"/>
        <v>1398</v>
      </c>
      <c r="P449" s="174"/>
      <c r="Q449" s="175"/>
      <c r="R449" s="175"/>
      <c r="S449" s="217"/>
      <c r="T449" s="114"/>
      <c r="U449" s="115"/>
      <c r="V449" s="116"/>
      <c r="W449" s="117"/>
      <c r="X449" s="117"/>
      <c r="Y449" s="176"/>
      <c r="Z449" s="117"/>
      <c r="AA449" s="117"/>
      <c r="AB449" s="117"/>
      <c r="AC449" s="117"/>
      <c r="AD449" s="117"/>
      <c r="AE449" s="117"/>
      <c r="AF449" s="117"/>
      <c r="AG449" s="118"/>
      <c r="AH449" s="119"/>
      <c r="AI449" s="176"/>
      <c r="AJ449" s="121"/>
      <c r="AK449" s="25" t="str">
        <f t="shared" si="503"/>
        <v xml:space="preserve">         </v>
      </c>
      <c r="AL449" s="122" t="str">
        <f t="shared" si="504"/>
        <v>هیچکدام</v>
      </c>
      <c r="AM449" s="74" t="str">
        <f t="shared" si="505"/>
        <v>7.هیچکدام</v>
      </c>
      <c r="AN449" s="122" t="str">
        <f>IF(G449=0,"نامعلوم",'1.مشخصات مرکز'!$D$2-G449)</f>
        <v>نامعلوم</v>
      </c>
      <c r="AO449" s="123" t="str">
        <f t="shared" si="440"/>
        <v>نامعلوم</v>
      </c>
      <c r="AP449" s="177"/>
      <c r="AQ449" s="178"/>
      <c r="AR449" s="203"/>
      <c r="AS449" s="127" t="str">
        <f t="shared" si="506"/>
        <v>خیر</v>
      </c>
      <c r="AT449" s="128"/>
      <c r="AU449" s="179"/>
      <c r="AV449" s="180"/>
      <c r="AW449" s="180"/>
      <c r="AX449" s="181"/>
      <c r="AY449" s="182"/>
      <c r="AZ449" s="183"/>
      <c r="BA449" s="201"/>
      <c r="BB449" s="132"/>
      <c r="BC449" s="133"/>
      <c r="BD449" s="134"/>
      <c r="BE449" s="184"/>
      <c r="BF449" s="183"/>
      <c r="BG449" s="201"/>
      <c r="BH449" s="182"/>
      <c r="BI449" s="183"/>
      <c r="BJ449" s="201"/>
      <c r="BK449" s="179"/>
      <c r="BL449" s="185"/>
      <c r="BM449" s="186"/>
      <c r="BN449" s="186"/>
      <c r="BO449" s="187"/>
      <c r="BP449" s="180"/>
      <c r="BQ449" s="180"/>
      <c r="BR449" s="181"/>
      <c r="BS449" s="142" t="str">
        <f t="shared" si="441"/>
        <v>خیر</v>
      </c>
      <c r="BT449" s="188">
        <f t="shared" si="442"/>
        <v>0</v>
      </c>
      <c r="BU449" s="200" t="str">
        <f t="shared" si="443"/>
        <v xml:space="preserve"> </v>
      </c>
      <c r="BV449" s="145" t="str">
        <f t="shared" si="507"/>
        <v xml:space="preserve"> </v>
      </c>
      <c r="BW449" s="189">
        <f t="shared" si="444"/>
        <v>0</v>
      </c>
      <c r="BX449" s="190" t="str">
        <f t="shared" si="445"/>
        <v xml:space="preserve"> </v>
      </c>
      <c r="BY449" s="148" t="str">
        <f t="shared" si="446"/>
        <v xml:space="preserve"> </v>
      </c>
      <c r="BZ449" s="191">
        <f t="shared" si="447"/>
        <v>0</v>
      </c>
      <c r="CA449" s="192" t="str">
        <f t="shared" si="448"/>
        <v xml:space="preserve"> </v>
      </c>
      <c r="CB449" s="193" t="str">
        <f t="shared" si="449"/>
        <v xml:space="preserve"> </v>
      </c>
      <c r="CC449" s="194">
        <f t="shared" si="450"/>
        <v>0</v>
      </c>
      <c r="CD449" s="195" t="str">
        <f t="shared" si="451"/>
        <v xml:space="preserve"> </v>
      </c>
      <c r="CE449" s="154" t="str">
        <f t="shared" si="452"/>
        <v xml:space="preserve"> </v>
      </c>
      <c r="CF449" s="196">
        <f t="shared" si="453"/>
        <v>0</v>
      </c>
      <c r="CG449" s="197" t="str">
        <f t="shared" si="454"/>
        <v xml:space="preserve"> </v>
      </c>
      <c r="CH449" s="157" t="str">
        <f t="shared" si="455"/>
        <v xml:space="preserve"> </v>
      </c>
      <c r="CI449" s="191">
        <f t="shared" si="456"/>
        <v>0</v>
      </c>
      <c r="CJ449" s="192" t="str">
        <f t="shared" si="457"/>
        <v xml:space="preserve"> </v>
      </c>
      <c r="CK449" s="151" t="str">
        <f t="shared" si="458"/>
        <v xml:space="preserve"> </v>
      </c>
      <c r="CL449" s="198">
        <f t="shared" si="459"/>
        <v>0</v>
      </c>
      <c r="CM449" s="197" t="str">
        <f t="shared" si="460"/>
        <v xml:space="preserve"> </v>
      </c>
      <c r="CN449" s="159" t="str">
        <f t="shared" si="461"/>
        <v xml:space="preserve"> </v>
      </c>
      <c r="CO449" s="194">
        <f t="shared" si="462"/>
        <v>0</v>
      </c>
      <c r="CP449" s="195" t="str">
        <f t="shared" si="463"/>
        <v xml:space="preserve"> </v>
      </c>
      <c r="CQ449" s="160" t="str">
        <f t="shared" si="464"/>
        <v xml:space="preserve"> </v>
      </c>
      <c r="CR449" s="161">
        <f t="shared" si="465"/>
        <v>0</v>
      </c>
      <c r="CS449" s="144" t="str">
        <f t="shared" si="466"/>
        <v xml:space="preserve"> </v>
      </c>
      <c r="CT449" s="145" t="str">
        <f t="shared" si="467"/>
        <v xml:space="preserve"> </v>
      </c>
      <c r="CU449" s="144" t="str">
        <f t="shared" si="468"/>
        <v>خیر</v>
      </c>
      <c r="CV449" s="162" t="str">
        <f t="shared" si="469"/>
        <v>ارائه نشده است.</v>
      </c>
      <c r="CW449" s="199">
        <f t="shared" si="470"/>
        <v>0</v>
      </c>
      <c r="CX449" s="164"/>
      <c r="CY449" s="164"/>
      <c r="CZ449" s="164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>
        <f t="shared" si="471"/>
        <v>0</v>
      </c>
      <c r="DP449" s="165">
        <f t="shared" si="472"/>
        <v>0</v>
      </c>
      <c r="DQ449" s="165">
        <f t="shared" si="473"/>
        <v>0</v>
      </c>
      <c r="DR449" s="165">
        <f t="shared" si="474"/>
        <v>0</v>
      </c>
      <c r="DS449" s="165">
        <f t="shared" si="475"/>
        <v>0</v>
      </c>
      <c r="DT449" s="165">
        <f t="shared" si="476"/>
        <v>0</v>
      </c>
      <c r="DU449" s="165">
        <f t="shared" si="477"/>
        <v>0</v>
      </c>
      <c r="DV449" s="165">
        <f t="shared" si="478"/>
        <v>0</v>
      </c>
      <c r="DW449" s="165">
        <f t="shared" si="479"/>
        <v>0</v>
      </c>
      <c r="DX449" s="165">
        <f t="shared" si="480"/>
        <v>0</v>
      </c>
      <c r="DY449" s="165">
        <f t="shared" si="481"/>
        <v>0</v>
      </c>
      <c r="DZ449" s="165">
        <f t="shared" si="482"/>
        <v>0</v>
      </c>
      <c r="EA449" s="165">
        <f t="shared" si="483"/>
        <v>0</v>
      </c>
      <c r="EB449" s="165">
        <f t="shared" si="484"/>
        <v>0</v>
      </c>
      <c r="EC449" s="165">
        <f t="shared" si="485"/>
        <v>0</v>
      </c>
      <c r="ED449" s="165">
        <f t="shared" si="486"/>
        <v>0</v>
      </c>
      <c r="EE449" s="165" t="str">
        <f t="shared" si="487"/>
        <v/>
      </c>
      <c r="EF449" s="165" t="str">
        <f t="shared" si="488"/>
        <v/>
      </c>
      <c r="EG449" s="165" t="str">
        <f t="shared" si="489"/>
        <v/>
      </c>
      <c r="EH449" s="165" t="str">
        <f t="shared" si="490"/>
        <v/>
      </c>
      <c r="EI449" s="165" t="str">
        <f t="shared" si="491"/>
        <v/>
      </c>
      <c r="EJ449" s="165" t="str">
        <f t="shared" si="492"/>
        <v/>
      </c>
      <c r="EK449" s="165" t="str">
        <f t="shared" si="493"/>
        <v/>
      </c>
      <c r="EL449" s="165" t="str">
        <f t="shared" si="494"/>
        <v/>
      </c>
      <c r="EM449" s="165" t="e">
        <f>IF(#REF!="بله","FSW","")</f>
        <v>#REF!</v>
      </c>
      <c r="EN449" s="165" t="str">
        <f t="shared" si="495"/>
        <v/>
      </c>
      <c r="EO449" s="165" t="str">
        <f t="shared" si="496"/>
        <v/>
      </c>
      <c r="EP449" s="165" t="str">
        <f t="shared" si="497"/>
        <v/>
      </c>
      <c r="EQ449" s="165" t="str">
        <f t="shared" si="508"/>
        <v/>
      </c>
      <c r="ER449" s="165" t="str">
        <f t="shared" si="509"/>
        <v/>
      </c>
      <c r="ES449" s="165"/>
      <c r="ET449" s="165" t="str">
        <f t="shared" si="510"/>
        <v/>
      </c>
      <c r="EU449" s="165" t="str">
        <f t="shared" si="498"/>
        <v/>
      </c>
      <c r="EV449" s="165" t="str">
        <f t="shared" si="499"/>
        <v xml:space="preserve"> </v>
      </c>
      <c r="EW449" s="165" t="str">
        <f t="shared" si="500"/>
        <v>هیچکدام</v>
      </c>
      <c r="EX449" s="165" t="str">
        <f t="shared" si="501"/>
        <v xml:space="preserve"> </v>
      </c>
      <c r="EY449" s="165"/>
      <c r="EZ449" s="165" t="str">
        <f t="shared" si="511"/>
        <v xml:space="preserve"> </v>
      </c>
      <c r="FA449" s="165" t="str">
        <f t="shared" si="502"/>
        <v>هیچکدام</v>
      </c>
      <c r="FB449" s="165"/>
      <c r="FC449" s="165"/>
      <c r="FD449" s="165"/>
      <c r="FE449" s="165"/>
      <c r="FG449" s="165"/>
      <c r="FH449" s="165"/>
      <c r="FI449" s="165"/>
      <c r="FJ449" s="165"/>
      <c r="FK449" s="165"/>
      <c r="FL449" s="165"/>
      <c r="FM449" s="165"/>
      <c r="FN449" s="165"/>
      <c r="FO449" s="165"/>
      <c r="FP449" s="165"/>
      <c r="FQ449" s="165"/>
    </row>
    <row r="450" spans="1:173" s="166" customFormat="1" ht="11.65" x14ac:dyDescent="0.35">
      <c r="A450" s="167">
        <v>449</v>
      </c>
      <c r="B450" s="105"/>
      <c r="C450" s="168"/>
      <c r="D450" s="169"/>
      <c r="E450" s="170"/>
      <c r="F450" s="202"/>
      <c r="G450" s="169"/>
      <c r="H450" s="106"/>
      <c r="I450" s="169"/>
      <c r="J450" s="171"/>
      <c r="K450" s="172"/>
      <c r="L450" s="173"/>
      <c r="M450" s="171"/>
      <c r="N450" s="172"/>
      <c r="O450" s="111">
        <f t="shared" si="512"/>
        <v>1398</v>
      </c>
      <c r="P450" s="174"/>
      <c r="Q450" s="175"/>
      <c r="R450" s="175"/>
      <c r="S450" s="217"/>
      <c r="T450" s="114"/>
      <c r="U450" s="115"/>
      <c r="V450" s="116"/>
      <c r="W450" s="117"/>
      <c r="X450" s="117"/>
      <c r="Y450" s="176"/>
      <c r="Z450" s="117"/>
      <c r="AA450" s="117"/>
      <c r="AB450" s="117"/>
      <c r="AC450" s="117"/>
      <c r="AD450" s="117"/>
      <c r="AE450" s="117"/>
      <c r="AF450" s="117"/>
      <c r="AG450" s="118"/>
      <c r="AH450" s="119"/>
      <c r="AI450" s="176"/>
      <c r="AJ450" s="121"/>
      <c r="AK450" s="25" t="str">
        <f t="shared" si="503"/>
        <v xml:space="preserve">         </v>
      </c>
      <c r="AL450" s="122" t="str">
        <f t="shared" si="504"/>
        <v>هیچکدام</v>
      </c>
      <c r="AM450" s="74" t="str">
        <f t="shared" si="505"/>
        <v>7.هیچکدام</v>
      </c>
      <c r="AN450" s="122" t="str">
        <f>IF(G450=0,"نامعلوم",'1.مشخصات مرکز'!$D$2-G450)</f>
        <v>نامعلوم</v>
      </c>
      <c r="AO450" s="123" t="str">
        <f t="shared" ref="AO450:AO513" si="513">IF(G450=0,"نامعلوم",IF(AN450&lt;15,"1.زیر 15 سال",IF(AN450&lt;21,"2.بین 15 تا 20 سال",IF(AN450&lt;26,"3.بین 21 تا 25",IF(AN450&lt;31,"4.بین 26 تا 30",IF(AN450&lt;46,"5.بین 31 تا 45",IF(AN450&lt;61,"6.بین 46 تا 60","7.بیشتر از 60 ")))))))</f>
        <v>نامعلوم</v>
      </c>
      <c r="AP450" s="177"/>
      <c r="AQ450" s="178"/>
      <c r="AR450" s="203"/>
      <c r="AS450" s="127" t="str">
        <f t="shared" si="506"/>
        <v>خیر</v>
      </c>
      <c r="AT450" s="128"/>
      <c r="AU450" s="179"/>
      <c r="AV450" s="180"/>
      <c r="AW450" s="180"/>
      <c r="AX450" s="181"/>
      <c r="AY450" s="182"/>
      <c r="AZ450" s="183"/>
      <c r="BA450" s="201"/>
      <c r="BB450" s="132"/>
      <c r="BC450" s="133"/>
      <c r="BD450" s="134"/>
      <c r="BE450" s="184"/>
      <c r="BF450" s="183"/>
      <c r="BG450" s="201"/>
      <c r="BH450" s="182"/>
      <c r="BI450" s="183"/>
      <c r="BJ450" s="201"/>
      <c r="BK450" s="179"/>
      <c r="BL450" s="185"/>
      <c r="BM450" s="186"/>
      <c r="BN450" s="186"/>
      <c r="BO450" s="187"/>
      <c r="BP450" s="180"/>
      <c r="BQ450" s="180"/>
      <c r="BR450" s="181"/>
      <c r="BS450" s="142" t="str">
        <f t="shared" ref="BS450:BS513" si="514">IF(BT450&gt;0,"بله","خیر")</f>
        <v>خیر</v>
      </c>
      <c r="BT450" s="188">
        <f t="shared" ref="BT450:BT513" si="515">BW450+BZ450+CC450+CF450</f>
        <v>0</v>
      </c>
      <c r="BU450" s="200" t="str">
        <f t="shared" ref="BU450:BU513" si="516">IF(OR(CG450="مثبت",CG450="منفی"),CG450,IF(OR(CD450="مثبت",CD450="منفی"),CD450,IF(OR(CA450="مثبت",CA450="منفی"),CA450,BX450)))</f>
        <v xml:space="preserve"> </v>
      </c>
      <c r="BV450" s="145" t="str">
        <f t="shared" si="507"/>
        <v xml:space="preserve"> </v>
      </c>
      <c r="BW450" s="189">
        <f t="shared" ref="BW450:BW513" si="517">SUM(DO450:DR450)</f>
        <v>0</v>
      </c>
      <c r="BX450" s="190" t="str">
        <f t="shared" ref="BX450:BX513" si="518">IF(AND(BJ450&gt;0,OR(BI450=1,BI450=2,BI450=3)),BJ450,IF(AND(BG450&gt;0,OR(BF450=1,BF450=2,BF450=3)),BG450,IF(AND(BD450&gt;0,OR(BC450=1,BC450=2,BC450=3)),BD450,IF(AND(BA450&gt;0,OR(AZ450=1,AZ450=2,AZ450=3)),BA450," "))))</f>
        <v xml:space="preserve"> </v>
      </c>
      <c r="BY450" s="148" t="str">
        <f t="shared" ref="BY450:BY513" si="519">IF(BX450=" ",BX450,IF(BX450="منفی"," ",IF(AND(BX450="مثبت",BO450&gt;0,BP450&gt;0,BQ450&gt;0,BR450&gt;0),"لینک شده است.","لینک نشده است.")))</f>
        <v xml:space="preserve"> </v>
      </c>
      <c r="BZ450" s="191">
        <f t="shared" ref="BZ450:BZ513" si="520">SUM(DS450:DV450)</f>
        <v>0</v>
      </c>
      <c r="CA450" s="192" t="str">
        <f t="shared" ref="CA450:CA513" si="521">IF(AND(BJ450&gt;0,OR(BI450=4,BI450=5,BI450=6)),BJ450,IF(AND(BG450&gt;0,OR(BF450=4,BF450=5,BF450=6)),BG450,IF(AND(BD450&gt;0,OR(BC450=4,BC450=5,BC450=6)),BD450,IF(AND(BA450&gt;0,OR(AZ450=4,AZ450=5,AZ450=6)),BA450," "))))</f>
        <v xml:space="preserve"> </v>
      </c>
      <c r="CB450" s="193" t="str">
        <f t="shared" ref="CB450:CB513" si="522">IF(CA450=" ",CA450,IF(CA450="منفی"," ",IF(AND(CA450="مثبت",BO450&gt;0,BP450&gt;0,BQ450&gt;0,BR450&gt;0),"لینک شده است.","لینک نشده است.")))</f>
        <v xml:space="preserve"> </v>
      </c>
      <c r="CC450" s="194">
        <f t="shared" ref="CC450:CC513" si="523">SUM(DW450:DZ450)</f>
        <v>0</v>
      </c>
      <c r="CD450" s="195" t="str">
        <f t="shared" ref="CD450:CD513" si="524">IF(AND(BJ450&gt;0,OR(BI450=7,BI450=8,BI450=9)),BJ450,IF(AND(BG450&gt;0,OR(BF450=7,BF450=8,BF450=9)),BG450,IF(AND(BD450&gt;0,OR(BC450=7,BC450=8,BC450=9)),BD450,IF(AND(BA450&gt;0,OR(AZ450=7,AZ450=8,AZ450=9)),BA450," "))))</f>
        <v xml:space="preserve"> </v>
      </c>
      <c r="CE450" s="154" t="str">
        <f t="shared" ref="CE450:CE513" si="525">IF(CD450=" ",CD450,IF(CD450="منفی"," ",IF(AND(CD450="مثبت",BO450&gt;0,BP450&gt;0,BQ450&gt;0,BR450&gt;0),"لینک شده است.","لینک نشده است.")))</f>
        <v xml:space="preserve"> </v>
      </c>
      <c r="CF450" s="196">
        <f t="shared" ref="CF450:CF513" si="526">SUM(EA450:ED450)</f>
        <v>0</v>
      </c>
      <c r="CG450" s="197" t="str">
        <f t="shared" ref="CG450:CG513" si="527">IF(AND(BJ450&gt;0,OR(BI450=10,BI450=11,BI450=12)),BJ450,IF(AND(BG450&gt;0,OR(BF450=10,BF450=11,BF450=12)),BG450,IF(AND(BD450&gt;0,OR(BC450=10,BC450=11,BC450=12)),BD450,IF(AND(BA450&gt;0,OR(AZ450=10,AZ450=11,AZ450=12)),BA450," "))))</f>
        <v xml:space="preserve"> </v>
      </c>
      <c r="CH450" s="157" t="str">
        <f t="shared" ref="CH450:CH513" si="528">IF(CG450=" ",CG450,IF(CG450="منفی"," ",IF(AND(CG450="مثبت",BO450&gt;0,BP450&gt;0,BQ450&gt;0,BR450&gt;0),"لینک شده است.","لینک نشده است.")))</f>
        <v xml:space="preserve"> </v>
      </c>
      <c r="CI450" s="191">
        <f t="shared" ref="CI450:CI513" si="529">BW450+BZ450</f>
        <v>0</v>
      </c>
      <c r="CJ450" s="192" t="str">
        <f t="shared" ref="CJ450:CJ513" si="530">IF(OR(CA450="مثبت",CA450="منفی"),CA450,BX450)</f>
        <v xml:space="preserve"> </v>
      </c>
      <c r="CK450" s="151" t="str">
        <f t="shared" ref="CK450:CK513" si="531">IF(CJ450=" ",CJ450,IF(CJ450="منفی"," ",IF(AND(CJ450="مثبت",BO450&gt;0,BP450&gt;0,BQ450&gt;0,BR450&gt;0),"لینک شده است.","لینک نشده است.")))</f>
        <v xml:space="preserve"> </v>
      </c>
      <c r="CL450" s="198">
        <f t="shared" ref="CL450:CL513" si="532">CC450+CF450</f>
        <v>0</v>
      </c>
      <c r="CM450" s="197" t="str">
        <f t="shared" ref="CM450:CM513" si="533">IF(OR(CG450="مثبت",CG450="منفی"),CG450,CD450)</f>
        <v xml:space="preserve"> </v>
      </c>
      <c r="CN450" s="159" t="str">
        <f t="shared" ref="CN450:CN513" si="534">IF(CM450=" ",CM450,IF(CM450="منفی"," ",IF(AND(CM450="مثبت",BO450&gt;0,BP450&gt;0,BQ450&gt;0,BR450&gt;0),"لینک شده است.","لینک نشده است.")))</f>
        <v xml:space="preserve"> </v>
      </c>
      <c r="CO450" s="194">
        <f t="shared" ref="CO450:CO513" si="535">CI450+CC450</f>
        <v>0</v>
      </c>
      <c r="CP450" s="195" t="str">
        <f t="shared" ref="CP450:CP513" si="536">IF(OR(CD450="مثبت",CD450="منفی"),CD450,CJ450)</f>
        <v xml:space="preserve"> </v>
      </c>
      <c r="CQ450" s="160" t="str">
        <f t="shared" ref="CQ450:CQ513" si="537">IF(CP450=" ",CP450,IF(CP450="منفی"," ",IF(AND(CP450="مثبت",BO450&gt;0,BP450&gt;0,BQ450&gt;0,BR450&gt;0),"لینک شده است.","لینک نشده است.")))</f>
        <v xml:space="preserve"> </v>
      </c>
      <c r="CR450" s="161">
        <f t="shared" ref="CR450:CR513" si="538">BT450</f>
        <v>0</v>
      </c>
      <c r="CS450" s="144" t="str">
        <f t="shared" ref="CS450:CS513" si="539">BU450</f>
        <v xml:space="preserve"> </v>
      </c>
      <c r="CT450" s="145" t="str">
        <f t="shared" ref="CT450:CT513" si="540">BV450</f>
        <v xml:space="preserve"> </v>
      </c>
      <c r="CU450" s="144" t="str">
        <f t="shared" ref="CU450:CU513" si="541">IF(AND(CL450&gt;0,CI450&gt;0),"بله","خیر")</f>
        <v>خیر</v>
      </c>
      <c r="CV450" s="162" t="str">
        <f t="shared" ref="CV450:CV513" si="542">IF(OR(AQ450=1,AQ450=2,AQ450=3),"1.سه ماهه اول",IF(OR(AQ450=4,AQ450=5,AQ450=6),"2.سه ماهه دوم",IF(OR(AQ450=7,AQ450=8,AQ450=9),"3.سه ماهه سوم",IF(OR(AQ450=10,AQ450=11,AQ450=12),"4.سه ماهه چهارم","ارائه نشده است."))))</f>
        <v>ارائه نشده است.</v>
      </c>
      <c r="CW450" s="199">
        <f t="shared" ref="CW450:CW513" si="543">AR450</f>
        <v>0</v>
      </c>
      <c r="CX450" s="164"/>
      <c r="CY450" s="164"/>
      <c r="CZ450" s="164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>
        <f t="shared" ref="DO450:DO513" si="544">IF(AND(BA450&gt;1,OR(AZ450=1,AZ450=2,AZ450=3)),1,0)</f>
        <v>0</v>
      </c>
      <c r="DP450" s="165">
        <f t="shared" ref="DP450:DP513" si="545">IF(AND(BD450&gt;1,OR(BC450=1,BC450=2,BC450=3)),1,0)</f>
        <v>0</v>
      </c>
      <c r="DQ450" s="165">
        <f t="shared" ref="DQ450:DQ513" si="546">IF(AND(BG450&gt;0,OR(BF450=1,BF450=2,BF450=3)),1,0)</f>
        <v>0</v>
      </c>
      <c r="DR450" s="165">
        <f t="shared" ref="DR450:DR513" si="547">IF(AND(BJ450&gt;0,OR(BI450=1,BI450=2,BI450=3)),1,0)</f>
        <v>0</v>
      </c>
      <c r="DS450" s="165">
        <f t="shared" ref="DS450:DS513" si="548">IF(AND(BA450&gt;0,OR(AZ450=4,AZ450=5,AZ450=6)),1,0)</f>
        <v>0</v>
      </c>
      <c r="DT450" s="165">
        <f t="shared" ref="DT450:DT513" si="549">IF(AND(BD450&gt;0,OR(BC450=4,BC450=5,BC450=6)),1,0)</f>
        <v>0</v>
      </c>
      <c r="DU450" s="165">
        <f t="shared" ref="DU450:DU513" si="550">IF(AND(BG450&gt;0,OR(BF450=4,BF450=5,BF450=6)),1,0)</f>
        <v>0</v>
      </c>
      <c r="DV450" s="165">
        <f t="shared" ref="DV450:DV513" si="551">IF(AND(BJ450&gt;0,OR(BI450=4,BI450=5,BI450=6)),1,0)</f>
        <v>0</v>
      </c>
      <c r="DW450" s="165">
        <f t="shared" ref="DW450:DW513" si="552">IF(AND(BA450&gt;0,OR(AZ450=7,AZ450=8,AZ450=9)),1,0)</f>
        <v>0</v>
      </c>
      <c r="DX450" s="165">
        <f t="shared" ref="DX450:DX513" si="553">IF(AND(BD450&gt;0,OR(BC450=7,BC450=8,BC450=9)),1,0)</f>
        <v>0</v>
      </c>
      <c r="DY450" s="165">
        <f t="shared" ref="DY450:DY513" si="554">IF(AND(BG450&gt;0,OR(BF450=7,BF450=8,BF450=9)),1,0)</f>
        <v>0</v>
      </c>
      <c r="DZ450" s="165">
        <f t="shared" ref="DZ450:DZ513" si="555">IF(AND(BJ450&gt;0,OR(BI450=7,BI450=8,BI450=9)),1,0)</f>
        <v>0</v>
      </c>
      <c r="EA450" s="165">
        <f t="shared" ref="EA450:EA513" si="556">IF(AND(BA450&gt;0,OR(AZ450=10,AZ450=11,AZ450=12)),1,0)</f>
        <v>0</v>
      </c>
      <c r="EB450" s="165">
        <f t="shared" ref="EB450:EB513" si="557">IF(AND(BD450&gt;0,OR(BC450=10,BC450=11,BC450=12)),1,0)</f>
        <v>0</v>
      </c>
      <c r="EC450" s="165">
        <f t="shared" ref="EC450:EC513" si="558">IF(AND(BG450&gt;0,OR(BF450=10,BF450=11,BF450=12)),1,0)</f>
        <v>0</v>
      </c>
      <c r="ED450" s="165">
        <f t="shared" ref="ED450:ED513" si="559">IF(AND(BJ450&gt;0,OR(BI450=10,BI450=11,BI450=12)),1,0)</f>
        <v>0</v>
      </c>
      <c r="EE450" s="165" t="str">
        <f t="shared" ref="EE450:EE513" si="560">IF(T450="بله","بارداری","")</f>
        <v/>
      </c>
      <c r="EF450" s="165" t="str">
        <f t="shared" ref="EF450:EF513" si="561">IF(U450="بله","ابتلا به سل","")</f>
        <v/>
      </c>
      <c r="EG450" s="165" t="str">
        <f t="shared" ref="EG450:EG513" si="562">IF(V450="بله","سابقه تزریق","")</f>
        <v/>
      </c>
      <c r="EH450" s="165" t="str">
        <f t="shared" ref="EH450:EH513" si="563">IF(W450="بله","سابقه تزریق یک سال اخیر","")</f>
        <v/>
      </c>
      <c r="EI450" s="165" t="str">
        <f t="shared" ref="EI450:EI513" si="564">IF(X450="بله","تزریق فعال","")</f>
        <v/>
      </c>
      <c r="EJ450" s="165" t="str">
        <f t="shared" ref="EJ450:EJ513" si="565">IF(Y450="بله","غیرتزریقی","")</f>
        <v/>
      </c>
      <c r="EK450" s="165" t="str">
        <f t="shared" ref="EK450:EK513" si="566">IF(Z450="بله","مصرف محرک","")</f>
        <v/>
      </c>
      <c r="EL450" s="165" t="str">
        <f t="shared" ref="EL450:EL513" si="567">IF(AA450="بله","FSW","")</f>
        <v/>
      </c>
      <c r="EM450" s="165" t="e">
        <f>IF(#REF!="بله","FSW","")</f>
        <v>#REF!</v>
      </c>
      <c r="EN450" s="165" t="str">
        <f t="shared" ref="EN450:EN513" si="568">IF(AB450="بله","MSM","")</f>
        <v/>
      </c>
      <c r="EO450" s="165" t="str">
        <f t="shared" ref="EO450:EO513" si="569">IF(AC450="بله","شریک جنسی پرخطر","")</f>
        <v/>
      </c>
      <c r="EP450" s="165" t="str">
        <f t="shared" ref="EP450:EP513" si="570">IF(AD450="بله","تراجنسی","")</f>
        <v/>
      </c>
      <c r="EQ450" s="165" t="str">
        <f t="shared" si="508"/>
        <v/>
      </c>
      <c r="ER450" s="165" t="str">
        <f t="shared" si="509"/>
        <v/>
      </c>
      <c r="ES450" s="165"/>
      <c r="ET450" s="165" t="str">
        <f t="shared" si="510"/>
        <v/>
      </c>
      <c r="EU450" s="165" t="str">
        <f t="shared" ref="EU450:EU513" si="571">IF(AG450="هیچکدام","هیچکدام","")</f>
        <v/>
      </c>
      <c r="EV450" s="165" t="str">
        <f t="shared" ref="EV450:EV513" si="572">IF(OR(T450="بله",U450="بله",V450="بله"),"تزریق"," ")</f>
        <v xml:space="preserve"> </v>
      </c>
      <c r="EW450" s="165" t="str">
        <f t="shared" ref="EW450:EW513" si="573">IF(AL450="هیچکدام","هیچکدام","")</f>
        <v>هیچکدام</v>
      </c>
      <c r="EX450" s="165" t="str">
        <f t="shared" ref="EX450:EX513" si="574">IF(OR(V450="بله",W450="بله",X450="بله"),"تزریق"," ")</f>
        <v xml:space="preserve"> </v>
      </c>
      <c r="EY450" s="165"/>
      <c r="EZ450" s="165" t="str">
        <f t="shared" si="511"/>
        <v xml:space="preserve"> </v>
      </c>
      <c r="FA450" s="165" t="str">
        <f t="shared" ref="FA450:FA513" si="575">IF(AL450="هیچکدام","هیچکدام"," ")</f>
        <v>هیچکدام</v>
      </c>
      <c r="FB450" s="165"/>
      <c r="FC450" s="165"/>
      <c r="FD450" s="165"/>
      <c r="FE450" s="165"/>
      <c r="FG450" s="165"/>
      <c r="FH450" s="165"/>
      <c r="FI450" s="165"/>
      <c r="FJ450" s="165"/>
      <c r="FK450" s="165"/>
      <c r="FL450" s="165"/>
      <c r="FM450" s="165"/>
      <c r="FN450" s="165"/>
      <c r="FO450" s="165"/>
      <c r="FP450" s="165"/>
      <c r="FQ450" s="165"/>
    </row>
    <row r="451" spans="1:173" s="166" customFormat="1" ht="11.65" x14ac:dyDescent="0.35">
      <c r="A451" s="167">
        <v>450</v>
      </c>
      <c r="B451" s="105"/>
      <c r="C451" s="168"/>
      <c r="D451" s="169"/>
      <c r="E451" s="170"/>
      <c r="F451" s="202"/>
      <c r="G451" s="169"/>
      <c r="H451" s="106"/>
      <c r="I451" s="169"/>
      <c r="J451" s="171"/>
      <c r="K451" s="172"/>
      <c r="L451" s="173"/>
      <c r="M451" s="171"/>
      <c r="N451" s="172"/>
      <c r="O451" s="111">
        <f t="shared" si="512"/>
        <v>1398</v>
      </c>
      <c r="P451" s="174"/>
      <c r="Q451" s="175"/>
      <c r="R451" s="175"/>
      <c r="S451" s="217"/>
      <c r="T451" s="114"/>
      <c r="U451" s="115"/>
      <c r="V451" s="116"/>
      <c r="W451" s="117"/>
      <c r="X451" s="117"/>
      <c r="Y451" s="176"/>
      <c r="Z451" s="117"/>
      <c r="AA451" s="117"/>
      <c r="AB451" s="117"/>
      <c r="AC451" s="117"/>
      <c r="AD451" s="117"/>
      <c r="AE451" s="117"/>
      <c r="AF451" s="117"/>
      <c r="AG451" s="118"/>
      <c r="AH451" s="119"/>
      <c r="AI451" s="176"/>
      <c r="AJ451" s="121"/>
      <c r="AK451" s="25" t="str">
        <f t="shared" ref="AK451:AK514" si="576">EG451&amp;" "&amp;EI451&amp;" "&amp;EJ451&amp;" "&amp;EK451&amp;" "&amp;EL451&amp;" "&amp;EN451&amp;" "&amp;EO451&amp;" "&amp;EP451&amp;" "&amp;EQ451&amp;" "&amp;ER451</f>
        <v xml:space="preserve">         </v>
      </c>
      <c r="AL451" s="122" t="str">
        <f t="shared" ref="AL451:AL514" si="577">IF(OR(X451="بله",Y451="بله",V451="بله",W451="بله",Z451="بله",AA451="بله",AB451="بله",AC451="بله",AD451="بله",AE451="بله",AF451="بله"),"خیر","هیچکدام")</f>
        <v>هیچکدام</v>
      </c>
      <c r="AM451" s="74" t="str">
        <f t="shared" ref="AM451:AM514" si="578">IF(AND(EX451="تزریق",EZ451="جنسی"),"1.تزریق و جنسی",IF(AND(EX451="تزریق",EZ451=" "),"2.تزریق",IF(AND(EZ451="جنسی",EX451=" "),"3.جنسی",IF(U451="بله","5.ابتلا به سل",IF(T451="بله","6.بارداری",IF(AL451="هیچکدام","7.هیچکدام","4.سایر عوامل خطر"))))))</f>
        <v>7.هیچکدام</v>
      </c>
      <c r="AN451" s="122" t="str">
        <f>IF(G451=0,"نامعلوم",'1.مشخصات مرکز'!$D$2-G451)</f>
        <v>نامعلوم</v>
      </c>
      <c r="AO451" s="123" t="str">
        <f t="shared" si="513"/>
        <v>نامعلوم</v>
      </c>
      <c r="AP451" s="177"/>
      <c r="AQ451" s="178"/>
      <c r="AR451" s="203"/>
      <c r="AS451" s="127" t="str">
        <f t="shared" ref="AS451:AS514" si="579">IF(AND(AX451&gt;0,AW451&gt;0,AV451&gt;0,AU451&gt;0),"خیر",+IF(AM451="7.هیچکدام","خیر","بله"))</f>
        <v>خیر</v>
      </c>
      <c r="AT451" s="128"/>
      <c r="AU451" s="179"/>
      <c r="AV451" s="180"/>
      <c r="AW451" s="180"/>
      <c r="AX451" s="181"/>
      <c r="AY451" s="182"/>
      <c r="AZ451" s="183"/>
      <c r="BA451" s="201"/>
      <c r="BB451" s="132"/>
      <c r="BC451" s="133"/>
      <c r="BD451" s="134"/>
      <c r="BE451" s="184"/>
      <c r="BF451" s="183"/>
      <c r="BG451" s="201"/>
      <c r="BH451" s="182"/>
      <c r="BI451" s="183"/>
      <c r="BJ451" s="201"/>
      <c r="BK451" s="179"/>
      <c r="BL451" s="185"/>
      <c r="BM451" s="186"/>
      <c r="BN451" s="186"/>
      <c r="BO451" s="187"/>
      <c r="BP451" s="180"/>
      <c r="BQ451" s="180"/>
      <c r="BR451" s="181"/>
      <c r="BS451" s="142" t="str">
        <f t="shared" si="514"/>
        <v>خیر</v>
      </c>
      <c r="BT451" s="188">
        <f t="shared" si="515"/>
        <v>0</v>
      </c>
      <c r="BU451" s="200" t="str">
        <f t="shared" si="516"/>
        <v xml:space="preserve"> </v>
      </c>
      <c r="BV451" s="145" t="str">
        <f t="shared" ref="BV451:BV514" si="580">IF(BU451=" ",BU451,IF(BU451="منفی"," ",IF(AND(BU451="مثبت",BO451&gt;0,BP451&gt;0,BQ451&gt;0,BR451&gt;0),"لینک شده است.","لینک نشده است.")))</f>
        <v xml:space="preserve"> </v>
      </c>
      <c r="BW451" s="189">
        <f t="shared" si="517"/>
        <v>0</v>
      </c>
      <c r="BX451" s="190" t="str">
        <f t="shared" si="518"/>
        <v xml:space="preserve"> </v>
      </c>
      <c r="BY451" s="148" t="str">
        <f t="shared" si="519"/>
        <v xml:space="preserve"> </v>
      </c>
      <c r="BZ451" s="191">
        <f t="shared" si="520"/>
        <v>0</v>
      </c>
      <c r="CA451" s="192" t="str">
        <f t="shared" si="521"/>
        <v xml:space="preserve"> </v>
      </c>
      <c r="CB451" s="193" t="str">
        <f t="shared" si="522"/>
        <v xml:space="preserve"> </v>
      </c>
      <c r="CC451" s="194">
        <f t="shared" si="523"/>
        <v>0</v>
      </c>
      <c r="CD451" s="195" t="str">
        <f t="shared" si="524"/>
        <v xml:space="preserve"> </v>
      </c>
      <c r="CE451" s="154" t="str">
        <f t="shared" si="525"/>
        <v xml:space="preserve"> </v>
      </c>
      <c r="CF451" s="196">
        <f t="shared" si="526"/>
        <v>0</v>
      </c>
      <c r="CG451" s="197" t="str">
        <f t="shared" si="527"/>
        <v xml:space="preserve"> </v>
      </c>
      <c r="CH451" s="157" t="str">
        <f t="shared" si="528"/>
        <v xml:space="preserve"> </v>
      </c>
      <c r="CI451" s="191">
        <f t="shared" si="529"/>
        <v>0</v>
      </c>
      <c r="CJ451" s="192" t="str">
        <f t="shared" si="530"/>
        <v xml:space="preserve"> </v>
      </c>
      <c r="CK451" s="151" t="str">
        <f t="shared" si="531"/>
        <v xml:space="preserve"> </v>
      </c>
      <c r="CL451" s="198">
        <f t="shared" si="532"/>
        <v>0</v>
      </c>
      <c r="CM451" s="197" t="str">
        <f t="shared" si="533"/>
        <v xml:space="preserve"> </v>
      </c>
      <c r="CN451" s="159" t="str">
        <f t="shared" si="534"/>
        <v xml:space="preserve"> </v>
      </c>
      <c r="CO451" s="194">
        <f t="shared" si="535"/>
        <v>0</v>
      </c>
      <c r="CP451" s="195" t="str">
        <f t="shared" si="536"/>
        <v xml:space="preserve"> </v>
      </c>
      <c r="CQ451" s="160" t="str">
        <f t="shared" si="537"/>
        <v xml:space="preserve"> </v>
      </c>
      <c r="CR451" s="161">
        <f t="shared" si="538"/>
        <v>0</v>
      </c>
      <c r="CS451" s="144" t="str">
        <f t="shared" si="539"/>
        <v xml:space="preserve"> </v>
      </c>
      <c r="CT451" s="145" t="str">
        <f t="shared" si="540"/>
        <v xml:space="preserve"> </v>
      </c>
      <c r="CU451" s="144" t="str">
        <f t="shared" si="541"/>
        <v>خیر</v>
      </c>
      <c r="CV451" s="162" t="str">
        <f t="shared" si="542"/>
        <v>ارائه نشده است.</v>
      </c>
      <c r="CW451" s="199">
        <f t="shared" si="543"/>
        <v>0</v>
      </c>
      <c r="CX451" s="164"/>
      <c r="CY451" s="164"/>
      <c r="CZ451" s="164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>
        <f t="shared" si="544"/>
        <v>0</v>
      </c>
      <c r="DP451" s="165">
        <f t="shared" si="545"/>
        <v>0</v>
      </c>
      <c r="DQ451" s="165">
        <f t="shared" si="546"/>
        <v>0</v>
      </c>
      <c r="DR451" s="165">
        <f t="shared" si="547"/>
        <v>0</v>
      </c>
      <c r="DS451" s="165">
        <f t="shared" si="548"/>
        <v>0</v>
      </c>
      <c r="DT451" s="165">
        <f t="shared" si="549"/>
        <v>0</v>
      </c>
      <c r="DU451" s="165">
        <f t="shared" si="550"/>
        <v>0</v>
      </c>
      <c r="DV451" s="165">
        <f t="shared" si="551"/>
        <v>0</v>
      </c>
      <c r="DW451" s="165">
        <f t="shared" si="552"/>
        <v>0</v>
      </c>
      <c r="DX451" s="165">
        <f t="shared" si="553"/>
        <v>0</v>
      </c>
      <c r="DY451" s="165">
        <f t="shared" si="554"/>
        <v>0</v>
      </c>
      <c r="DZ451" s="165">
        <f t="shared" si="555"/>
        <v>0</v>
      </c>
      <c r="EA451" s="165">
        <f t="shared" si="556"/>
        <v>0</v>
      </c>
      <c r="EB451" s="165">
        <f t="shared" si="557"/>
        <v>0</v>
      </c>
      <c r="EC451" s="165">
        <f t="shared" si="558"/>
        <v>0</v>
      </c>
      <c r="ED451" s="165">
        <f t="shared" si="559"/>
        <v>0</v>
      </c>
      <c r="EE451" s="165" t="str">
        <f t="shared" si="560"/>
        <v/>
      </c>
      <c r="EF451" s="165" t="str">
        <f t="shared" si="561"/>
        <v/>
      </c>
      <c r="EG451" s="165" t="str">
        <f t="shared" si="562"/>
        <v/>
      </c>
      <c r="EH451" s="165" t="str">
        <f t="shared" si="563"/>
        <v/>
      </c>
      <c r="EI451" s="165" t="str">
        <f t="shared" si="564"/>
        <v/>
      </c>
      <c r="EJ451" s="165" t="str">
        <f t="shared" si="565"/>
        <v/>
      </c>
      <c r="EK451" s="165" t="str">
        <f t="shared" si="566"/>
        <v/>
      </c>
      <c r="EL451" s="165" t="str">
        <f t="shared" si="567"/>
        <v/>
      </c>
      <c r="EM451" s="165" t="e">
        <f>IF(#REF!="بله","FSW","")</f>
        <v>#REF!</v>
      </c>
      <c r="EN451" s="165" t="str">
        <f t="shared" si="568"/>
        <v/>
      </c>
      <c r="EO451" s="165" t="str">
        <f t="shared" si="569"/>
        <v/>
      </c>
      <c r="EP451" s="165" t="str">
        <f t="shared" si="570"/>
        <v/>
      </c>
      <c r="EQ451" s="165" t="str">
        <f t="shared" ref="EQ451:EQ514" si="581">IF(AE451="بله","STI","")</f>
        <v/>
      </c>
      <c r="ER451" s="165" t="str">
        <f t="shared" ref="ER451:ER514" si="582">IF(AF451="بله","هپاتیت","")</f>
        <v/>
      </c>
      <c r="ES451" s="165"/>
      <c r="ET451" s="165" t="str">
        <f t="shared" ref="ET451:ET514" si="583">EG451&amp;""&amp;EH451&amp;""&amp;EI451&amp;""&amp;EJ451&amp;""&amp;EK451&amp;""&amp;EL451&amp;""&amp;EN451&amp;""&amp;EO451&amp;""&amp;EP451</f>
        <v/>
      </c>
      <c r="EU451" s="165" t="str">
        <f t="shared" si="571"/>
        <v/>
      </c>
      <c r="EV451" s="165" t="str">
        <f t="shared" si="572"/>
        <v xml:space="preserve"> </v>
      </c>
      <c r="EW451" s="165" t="str">
        <f t="shared" si="573"/>
        <v>هیچکدام</v>
      </c>
      <c r="EX451" s="165" t="str">
        <f t="shared" si="574"/>
        <v xml:space="preserve"> </v>
      </c>
      <c r="EY451" s="165"/>
      <c r="EZ451" s="165" t="str">
        <f t="shared" ref="EZ451:EZ514" si="584">IF(OR(AD451="بله",AC451="بله",AB451="بله",AE451="بله",AA451="بله"),"جنسی"," ")</f>
        <v xml:space="preserve"> </v>
      </c>
      <c r="FA451" s="165" t="str">
        <f t="shared" si="575"/>
        <v>هیچکدام</v>
      </c>
      <c r="FB451" s="165"/>
      <c r="FC451" s="165"/>
      <c r="FD451" s="165"/>
      <c r="FE451" s="165"/>
      <c r="FG451" s="165"/>
      <c r="FH451" s="165"/>
      <c r="FI451" s="165"/>
      <c r="FJ451" s="165"/>
      <c r="FK451" s="165"/>
      <c r="FL451" s="165"/>
      <c r="FM451" s="165"/>
      <c r="FN451" s="165"/>
      <c r="FO451" s="165"/>
      <c r="FP451" s="165"/>
      <c r="FQ451" s="165"/>
    </row>
    <row r="452" spans="1:173" s="166" customFormat="1" ht="11.65" x14ac:dyDescent="0.35">
      <c r="A452" s="167">
        <v>451</v>
      </c>
      <c r="B452" s="105"/>
      <c r="C452" s="168"/>
      <c r="D452" s="169"/>
      <c r="E452" s="170"/>
      <c r="F452" s="202"/>
      <c r="G452" s="169"/>
      <c r="H452" s="106"/>
      <c r="I452" s="169"/>
      <c r="J452" s="171"/>
      <c r="K452" s="172"/>
      <c r="L452" s="173"/>
      <c r="M452" s="171"/>
      <c r="N452" s="172"/>
      <c r="O452" s="111">
        <f t="shared" ref="O452:O515" si="585">O451</f>
        <v>1398</v>
      </c>
      <c r="P452" s="174"/>
      <c r="Q452" s="175"/>
      <c r="R452" s="175"/>
      <c r="S452" s="217"/>
      <c r="T452" s="114"/>
      <c r="U452" s="115"/>
      <c r="V452" s="116"/>
      <c r="W452" s="117"/>
      <c r="X452" s="117"/>
      <c r="Y452" s="176"/>
      <c r="Z452" s="117"/>
      <c r="AA452" s="117"/>
      <c r="AB452" s="117"/>
      <c r="AC452" s="117"/>
      <c r="AD452" s="117"/>
      <c r="AE452" s="117"/>
      <c r="AF452" s="117"/>
      <c r="AG452" s="118"/>
      <c r="AH452" s="119"/>
      <c r="AI452" s="176"/>
      <c r="AJ452" s="121"/>
      <c r="AK452" s="25" t="str">
        <f t="shared" si="576"/>
        <v xml:space="preserve">         </v>
      </c>
      <c r="AL452" s="122" t="str">
        <f t="shared" si="577"/>
        <v>هیچکدام</v>
      </c>
      <c r="AM452" s="74" t="str">
        <f t="shared" si="578"/>
        <v>7.هیچکدام</v>
      </c>
      <c r="AN452" s="122" t="str">
        <f>IF(G452=0,"نامعلوم",'1.مشخصات مرکز'!$D$2-G452)</f>
        <v>نامعلوم</v>
      </c>
      <c r="AO452" s="123" t="str">
        <f t="shared" si="513"/>
        <v>نامعلوم</v>
      </c>
      <c r="AP452" s="177"/>
      <c r="AQ452" s="178"/>
      <c r="AR452" s="203"/>
      <c r="AS452" s="127" t="str">
        <f t="shared" si="579"/>
        <v>خیر</v>
      </c>
      <c r="AT452" s="128"/>
      <c r="AU452" s="179"/>
      <c r="AV452" s="180"/>
      <c r="AW452" s="180"/>
      <c r="AX452" s="181"/>
      <c r="AY452" s="182"/>
      <c r="AZ452" s="183"/>
      <c r="BA452" s="201"/>
      <c r="BB452" s="132"/>
      <c r="BC452" s="133"/>
      <c r="BD452" s="134"/>
      <c r="BE452" s="184"/>
      <c r="BF452" s="183"/>
      <c r="BG452" s="201"/>
      <c r="BH452" s="182"/>
      <c r="BI452" s="183"/>
      <c r="BJ452" s="201"/>
      <c r="BK452" s="179"/>
      <c r="BL452" s="185"/>
      <c r="BM452" s="186"/>
      <c r="BN452" s="186"/>
      <c r="BO452" s="187"/>
      <c r="BP452" s="180"/>
      <c r="BQ452" s="180"/>
      <c r="BR452" s="181"/>
      <c r="BS452" s="142" t="str">
        <f t="shared" si="514"/>
        <v>خیر</v>
      </c>
      <c r="BT452" s="188">
        <f t="shared" si="515"/>
        <v>0</v>
      </c>
      <c r="BU452" s="200" t="str">
        <f t="shared" si="516"/>
        <v xml:space="preserve"> </v>
      </c>
      <c r="BV452" s="145" t="str">
        <f t="shared" si="580"/>
        <v xml:space="preserve"> </v>
      </c>
      <c r="BW452" s="189">
        <f t="shared" si="517"/>
        <v>0</v>
      </c>
      <c r="BX452" s="190" t="str">
        <f t="shared" si="518"/>
        <v xml:space="preserve"> </v>
      </c>
      <c r="BY452" s="148" t="str">
        <f t="shared" si="519"/>
        <v xml:space="preserve"> </v>
      </c>
      <c r="BZ452" s="191">
        <f t="shared" si="520"/>
        <v>0</v>
      </c>
      <c r="CA452" s="192" t="str">
        <f t="shared" si="521"/>
        <v xml:space="preserve"> </v>
      </c>
      <c r="CB452" s="193" t="str">
        <f t="shared" si="522"/>
        <v xml:space="preserve"> </v>
      </c>
      <c r="CC452" s="194">
        <f t="shared" si="523"/>
        <v>0</v>
      </c>
      <c r="CD452" s="195" t="str">
        <f t="shared" si="524"/>
        <v xml:space="preserve"> </v>
      </c>
      <c r="CE452" s="154" t="str">
        <f t="shared" si="525"/>
        <v xml:space="preserve"> </v>
      </c>
      <c r="CF452" s="196">
        <f t="shared" si="526"/>
        <v>0</v>
      </c>
      <c r="CG452" s="197" t="str">
        <f t="shared" si="527"/>
        <v xml:space="preserve"> </v>
      </c>
      <c r="CH452" s="157" t="str">
        <f t="shared" si="528"/>
        <v xml:space="preserve"> </v>
      </c>
      <c r="CI452" s="191">
        <f t="shared" si="529"/>
        <v>0</v>
      </c>
      <c r="CJ452" s="192" t="str">
        <f t="shared" si="530"/>
        <v xml:space="preserve"> </v>
      </c>
      <c r="CK452" s="151" t="str">
        <f t="shared" si="531"/>
        <v xml:space="preserve"> </v>
      </c>
      <c r="CL452" s="198">
        <f t="shared" si="532"/>
        <v>0</v>
      </c>
      <c r="CM452" s="197" t="str">
        <f t="shared" si="533"/>
        <v xml:space="preserve"> </v>
      </c>
      <c r="CN452" s="159" t="str">
        <f t="shared" si="534"/>
        <v xml:space="preserve"> </v>
      </c>
      <c r="CO452" s="194">
        <f t="shared" si="535"/>
        <v>0</v>
      </c>
      <c r="CP452" s="195" t="str">
        <f t="shared" si="536"/>
        <v xml:space="preserve"> </v>
      </c>
      <c r="CQ452" s="160" t="str">
        <f t="shared" si="537"/>
        <v xml:space="preserve"> </v>
      </c>
      <c r="CR452" s="161">
        <f t="shared" si="538"/>
        <v>0</v>
      </c>
      <c r="CS452" s="144" t="str">
        <f t="shared" si="539"/>
        <v xml:space="preserve"> </v>
      </c>
      <c r="CT452" s="145" t="str">
        <f t="shared" si="540"/>
        <v xml:space="preserve"> </v>
      </c>
      <c r="CU452" s="144" t="str">
        <f t="shared" si="541"/>
        <v>خیر</v>
      </c>
      <c r="CV452" s="162" t="str">
        <f t="shared" si="542"/>
        <v>ارائه نشده است.</v>
      </c>
      <c r="CW452" s="199">
        <f t="shared" si="543"/>
        <v>0</v>
      </c>
      <c r="CX452" s="164"/>
      <c r="CY452" s="164"/>
      <c r="CZ452" s="164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>
        <f t="shared" si="544"/>
        <v>0</v>
      </c>
      <c r="DP452" s="165">
        <f t="shared" si="545"/>
        <v>0</v>
      </c>
      <c r="DQ452" s="165">
        <f t="shared" si="546"/>
        <v>0</v>
      </c>
      <c r="DR452" s="165">
        <f t="shared" si="547"/>
        <v>0</v>
      </c>
      <c r="DS452" s="165">
        <f t="shared" si="548"/>
        <v>0</v>
      </c>
      <c r="DT452" s="165">
        <f t="shared" si="549"/>
        <v>0</v>
      </c>
      <c r="DU452" s="165">
        <f t="shared" si="550"/>
        <v>0</v>
      </c>
      <c r="DV452" s="165">
        <f t="shared" si="551"/>
        <v>0</v>
      </c>
      <c r="DW452" s="165">
        <f t="shared" si="552"/>
        <v>0</v>
      </c>
      <c r="DX452" s="165">
        <f t="shared" si="553"/>
        <v>0</v>
      </c>
      <c r="DY452" s="165">
        <f t="shared" si="554"/>
        <v>0</v>
      </c>
      <c r="DZ452" s="165">
        <f t="shared" si="555"/>
        <v>0</v>
      </c>
      <c r="EA452" s="165">
        <f t="shared" si="556"/>
        <v>0</v>
      </c>
      <c r="EB452" s="165">
        <f t="shared" si="557"/>
        <v>0</v>
      </c>
      <c r="EC452" s="165">
        <f t="shared" si="558"/>
        <v>0</v>
      </c>
      <c r="ED452" s="165">
        <f t="shared" si="559"/>
        <v>0</v>
      </c>
      <c r="EE452" s="165" t="str">
        <f t="shared" si="560"/>
        <v/>
      </c>
      <c r="EF452" s="165" t="str">
        <f t="shared" si="561"/>
        <v/>
      </c>
      <c r="EG452" s="165" t="str">
        <f t="shared" si="562"/>
        <v/>
      </c>
      <c r="EH452" s="165" t="str">
        <f t="shared" si="563"/>
        <v/>
      </c>
      <c r="EI452" s="165" t="str">
        <f t="shared" si="564"/>
        <v/>
      </c>
      <c r="EJ452" s="165" t="str">
        <f t="shared" si="565"/>
        <v/>
      </c>
      <c r="EK452" s="165" t="str">
        <f t="shared" si="566"/>
        <v/>
      </c>
      <c r="EL452" s="165" t="str">
        <f t="shared" si="567"/>
        <v/>
      </c>
      <c r="EM452" s="165" t="e">
        <f>IF(#REF!="بله","FSW","")</f>
        <v>#REF!</v>
      </c>
      <c r="EN452" s="165" t="str">
        <f t="shared" si="568"/>
        <v/>
      </c>
      <c r="EO452" s="165" t="str">
        <f t="shared" si="569"/>
        <v/>
      </c>
      <c r="EP452" s="165" t="str">
        <f t="shared" si="570"/>
        <v/>
      </c>
      <c r="EQ452" s="165" t="str">
        <f t="shared" si="581"/>
        <v/>
      </c>
      <c r="ER452" s="165" t="str">
        <f t="shared" si="582"/>
        <v/>
      </c>
      <c r="ES452" s="165"/>
      <c r="ET452" s="165" t="str">
        <f t="shared" si="583"/>
        <v/>
      </c>
      <c r="EU452" s="165" t="str">
        <f t="shared" si="571"/>
        <v/>
      </c>
      <c r="EV452" s="165" t="str">
        <f t="shared" si="572"/>
        <v xml:space="preserve"> </v>
      </c>
      <c r="EW452" s="165" t="str">
        <f t="shared" si="573"/>
        <v>هیچکدام</v>
      </c>
      <c r="EX452" s="165" t="str">
        <f t="shared" si="574"/>
        <v xml:space="preserve"> </v>
      </c>
      <c r="EY452" s="165"/>
      <c r="EZ452" s="165" t="str">
        <f t="shared" si="584"/>
        <v xml:space="preserve"> </v>
      </c>
      <c r="FA452" s="165" t="str">
        <f t="shared" si="575"/>
        <v>هیچکدام</v>
      </c>
      <c r="FB452" s="165"/>
      <c r="FC452" s="165"/>
      <c r="FD452" s="165"/>
      <c r="FE452" s="165"/>
      <c r="FG452" s="165"/>
      <c r="FH452" s="165"/>
      <c r="FI452" s="165"/>
      <c r="FJ452" s="165"/>
      <c r="FK452" s="165"/>
      <c r="FL452" s="165"/>
      <c r="FM452" s="165"/>
      <c r="FN452" s="165"/>
      <c r="FO452" s="165"/>
      <c r="FP452" s="165"/>
      <c r="FQ452" s="165"/>
    </row>
    <row r="453" spans="1:173" s="166" customFormat="1" ht="11.65" x14ac:dyDescent="0.35">
      <c r="A453" s="167">
        <v>452</v>
      </c>
      <c r="B453" s="105"/>
      <c r="C453" s="168"/>
      <c r="D453" s="169"/>
      <c r="E453" s="170"/>
      <c r="F453" s="202"/>
      <c r="G453" s="169"/>
      <c r="H453" s="106"/>
      <c r="I453" s="169"/>
      <c r="J453" s="171"/>
      <c r="K453" s="172"/>
      <c r="L453" s="173"/>
      <c r="M453" s="171"/>
      <c r="N453" s="172"/>
      <c r="O453" s="111">
        <f t="shared" si="585"/>
        <v>1398</v>
      </c>
      <c r="P453" s="174"/>
      <c r="Q453" s="175"/>
      <c r="R453" s="175"/>
      <c r="S453" s="217"/>
      <c r="T453" s="114"/>
      <c r="U453" s="115"/>
      <c r="V453" s="116"/>
      <c r="W453" s="117"/>
      <c r="X453" s="117"/>
      <c r="Y453" s="176"/>
      <c r="Z453" s="117"/>
      <c r="AA453" s="117"/>
      <c r="AB453" s="117"/>
      <c r="AC453" s="117"/>
      <c r="AD453" s="117"/>
      <c r="AE453" s="117"/>
      <c r="AF453" s="117"/>
      <c r="AG453" s="118"/>
      <c r="AH453" s="119"/>
      <c r="AI453" s="176"/>
      <c r="AJ453" s="121"/>
      <c r="AK453" s="25" t="str">
        <f t="shared" si="576"/>
        <v xml:space="preserve">         </v>
      </c>
      <c r="AL453" s="122" t="str">
        <f t="shared" si="577"/>
        <v>هیچکدام</v>
      </c>
      <c r="AM453" s="74" t="str">
        <f t="shared" si="578"/>
        <v>7.هیچکدام</v>
      </c>
      <c r="AN453" s="122" t="str">
        <f>IF(G453=0,"نامعلوم",'1.مشخصات مرکز'!$D$2-G453)</f>
        <v>نامعلوم</v>
      </c>
      <c r="AO453" s="123" t="str">
        <f t="shared" si="513"/>
        <v>نامعلوم</v>
      </c>
      <c r="AP453" s="177"/>
      <c r="AQ453" s="178"/>
      <c r="AR453" s="203"/>
      <c r="AS453" s="127" t="str">
        <f t="shared" si="579"/>
        <v>خیر</v>
      </c>
      <c r="AT453" s="128"/>
      <c r="AU453" s="179"/>
      <c r="AV453" s="180"/>
      <c r="AW453" s="180"/>
      <c r="AX453" s="181"/>
      <c r="AY453" s="182"/>
      <c r="AZ453" s="183"/>
      <c r="BA453" s="201"/>
      <c r="BB453" s="132"/>
      <c r="BC453" s="133"/>
      <c r="BD453" s="134"/>
      <c r="BE453" s="184"/>
      <c r="BF453" s="183"/>
      <c r="BG453" s="201"/>
      <c r="BH453" s="182"/>
      <c r="BI453" s="183"/>
      <c r="BJ453" s="201"/>
      <c r="BK453" s="179"/>
      <c r="BL453" s="185"/>
      <c r="BM453" s="186"/>
      <c r="BN453" s="186"/>
      <c r="BO453" s="187"/>
      <c r="BP453" s="180"/>
      <c r="BQ453" s="180"/>
      <c r="BR453" s="181"/>
      <c r="BS453" s="142" t="str">
        <f t="shared" si="514"/>
        <v>خیر</v>
      </c>
      <c r="BT453" s="188">
        <f t="shared" si="515"/>
        <v>0</v>
      </c>
      <c r="BU453" s="200" t="str">
        <f t="shared" si="516"/>
        <v xml:space="preserve"> </v>
      </c>
      <c r="BV453" s="145" t="str">
        <f t="shared" si="580"/>
        <v xml:space="preserve"> </v>
      </c>
      <c r="BW453" s="189">
        <f t="shared" si="517"/>
        <v>0</v>
      </c>
      <c r="BX453" s="190" t="str">
        <f t="shared" si="518"/>
        <v xml:space="preserve"> </v>
      </c>
      <c r="BY453" s="148" t="str">
        <f t="shared" si="519"/>
        <v xml:space="preserve"> </v>
      </c>
      <c r="BZ453" s="191">
        <f t="shared" si="520"/>
        <v>0</v>
      </c>
      <c r="CA453" s="192" t="str">
        <f t="shared" si="521"/>
        <v xml:space="preserve"> </v>
      </c>
      <c r="CB453" s="193" t="str">
        <f t="shared" si="522"/>
        <v xml:space="preserve"> </v>
      </c>
      <c r="CC453" s="194">
        <f t="shared" si="523"/>
        <v>0</v>
      </c>
      <c r="CD453" s="195" t="str">
        <f t="shared" si="524"/>
        <v xml:space="preserve"> </v>
      </c>
      <c r="CE453" s="154" t="str">
        <f t="shared" si="525"/>
        <v xml:space="preserve"> </v>
      </c>
      <c r="CF453" s="196">
        <f t="shared" si="526"/>
        <v>0</v>
      </c>
      <c r="CG453" s="197" t="str">
        <f t="shared" si="527"/>
        <v xml:space="preserve"> </v>
      </c>
      <c r="CH453" s="157" t="str">
        <f t="shared" si="528"/>
        <v xml:space="preserve"> </v>
      </c>
      <c r="CI453" s="191">
        <f t="shared" si="529"/>
        <v>0</v>
      </c>
      <c r="CJ453" s="192" t="str">
        <f t="shared" si="530"/>
        <v xml:space="preserve"> </v>
      </c>
      <c r="CK453" s="151" t="str">
        <f t="shared" si="531"/>
        <v xml:space="preserve"> </v>
      </c>
      <c r="CL453" s="198">
        <f t="shared" si="532"/>
        <v>0</v>
      </c>
      <c r="CM453" s="197" t="str">
        <f t="shared" si="533"/>
        <v xml:space="preserve"> </v>
      </c>
      <c r="CN453" s="159" t="str">
        <f t="shared" si="534"/>
        <v xml:space="preserve"> </v>
      </c>
      <c r="CO453" s="194">
        <f t="shared" si="535"/>
        <v>0</v>
      </c>
      <c r="CP453" s="195" t="str">
        <f t="shared" si="536"/>
        <v xml:space="preserve"> </v>
      </c>
      <c r="CQ453" s="160" t="str">
        <f t="shared" si="537"/>
        <v xml:space="preserve"> </v>
      </c>
      <c r="CR453" s="161">
        <f t="shared" si="538"/>
        <v>0</v>
      </c>
      <c r="CS453" s="144" t="str">
        <f t="shared" si="539"/>
        <v xml:space="preserve"> </v>
      </c>
      <c r="CT453" s="145" t="str">
        <f t="shared" si="540"/>
        <v xml:space="preserve"> </v>
      </c>
      <c r="CU453" s="144" t="str">
        <f t="shared" si="541"/>
        <v>خیر</v>
      </c>
      <c r="CV453" s="162" t="str">
        <f t="shared" si="542"/>
        <v>ارائه نشده است.</v>
      </c>
      <c r="CW453" s="199">
        <f t="shared" si="543"/>
        <v>0</v>
      </c>
      <c r="CX453" s="164"/>
      <c r="CY453" s="164"/>
      <c r="CZ453" s="164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>
        <f t="shared" si="544"/>
        <v>0</v>
      </c>
      <c r="DP453" s="165">
        <f t="shared" si="545"/>
        <v>0</v>
      </c>
      <c r="DQ453" s="165">
        <f t="shared" si="546"/>
        <v>0</v>
      </c>
      <c r="DR453" s="165">
        <f t="shared" si="547"/>
        <v>0</v>
      </c>
      <c r="DS453" s="165">
        <f t="shared" si="548"/>
        <v>0</v>
      </c>
      <c r="DT453" s="165">
        <f t="shared" si="549"/>
        <v>0</v>
      </c>
      <c r="DU453" s="165">
        <f t="shared" si="550"/>
        <v>0</v>
      </c>
      <c r="DV453" s="165">
        <f t="shared" si="551"/>
        <v>0</v>
      </c>
      <c r="DW453" s="165">
        <f t="shared" si="552"/>
        <v>0</v>
      </c>
      <c r="DX453" s="165">
        <f t="shared" si="553"/>
        <v>0</v>
      </c>
      <c r="DY453" s="165">
        <f t="shared" si="554"/>
        <v>0</v>
      </c>
      <c r="DZ453" s="165">
        <f t="shared" si="555"/>
        <v>0</v>
      </c>
      <c r="EA453" s="165">
        <f t="shared" si="556"/>
        <v>0</v>
      </c>
      <c r="EB453" s="165">
        <f t="shared" si="557"/>
        <v>0</v>
      </c>
      <c r="EC453" s="165">
        <f t="shared" si="558"/>
        <v>0</v>
      </c>
      <c r="ED453" s="165">
        <f t="shared" si="559"/>
        <v>0</v>
      </c>
      <c r="EE453" s="165" t="str">
        <f t="shared" si="560"/>
        <v/>
      </c>
      <c r="EF453" s="165" t="str">
        <f t="shared" si="561"/>
        <v/>
      </c>
      <c r="EG453" s="165" t="str">
        <f t="shared" si="562"/>
        <v/>
      </c>
      <c r="EH453" s="165" t="str">
        <f t="shared" si="563"/>
        <v/>
      </c>
      <c r="EI453" s="165" t="str">
        <f t="shared" si="564"/>
        <v/>
      </c>
      <c r="EJ453" s="165" t="str">
        <f t="shared" si="565"/>
        <v/>
      </c>
      <c r="EK453" s="165" t="str">
        <f t="shared" si="566"/>
        <v/>
      </c>
      <c r="EL453" s="165" t="str">
        <f t="shared" si="567"/>
        <v/>
      </c>
      <c r="EM453" s="165" t="e">
        <f>IF(#REF!="بله","FSW","")</f>
        <v>#REF!</v>
      </c>
      <c r="EN453" s="165" t="str">
        <f t="shared" si="568"/>
        <v/>
      </c>
      <c r="EO453" s="165" t="str">
        <f t="shared" si="569"/>
        <v/>
      </c>
      <c r="EP453" s="165" t="str">
        <f t="shared" si="570"/>
        <v/>
      </c>
      <c r="EQ453" s="165" t="str">
        <f t="shared" si="581"/>
        <v/>
      </c>
      <c r="ER453" s="165" t="str">
        <f t="shared" si="582"/>
        <v/>
      </c>
      <c r="ES453" s="165"/>
      <c r="ET453" s="165" t="str">
        <f t="shared" si="583"/>
        <v/>
      </c>
      <c r="EU453" s="165" t="str">
        <f t="shared" si="571"/>
        <v/>
      </c>
      <c r="EV453" s="165" t="str">
        <f t="shared" si="572"/>
        <v xml:space="preserve"> </v>
      </c>
      <c r="EW453" s="165" t="str">
        <f t="shared" si="573"/>
        <v>هیچکدام</v>
      </c>
      <c r="EX453" s="165" t="str">
        <f t="shared" si="574"/>
        <v xml:space="preserve"> </v>
      </c>
      <c r="EY453" s="165"/>
      <c r="EZ453" s="165" t="str">
        <f t="shared" si="584"/>
        <v xml:space="preserve"> </v>
      </c>
      <c r="FA453" s="165" t="str">
        <f t="shared" si="575"/>
        <v>هیچکدام</v>
      </c>
      <c r="FB453" s="165"/>
      <c r="FC453" s="165"/>
      <c r="FD453" s="165"/>
      <c r="FE453" s="165"/>
      <c r="FG453" s="165"/>
      <c r="FH453" s="165"/>
      <c r="FI453" s="165"/>
      <c r="FJ453" s="165"/>
      <c r="FK453" s="165"/>
      <c r="FL453" s="165"/>
      <c r="FM453" s="165"/>
      <c r="FN453" s="165"/>
      <c r="FO453" s="165"/>
      <c r="FP453" s="165"/>
      <c r="FQ453" s="165"/>
    </row>
    <row r="454" spans="1:173" s="166" customFormat="1" ht="11.65" x14ac:dyDescent="0.35">
      <c r="A454" s="167">
        <v>453</v>
      </c>
      <c r="B454" s="105"/>
      <c r="C454" s="168"/>
      <c r="D454" s="169"/>
      <c r="E454" s="170"/>
      <c r="F454" s="202"/>
      <c r="G454" s="169"/>
      <c r="H454" s="106"/>
      <c r="I454" s="169"/>
      <c r="J454" s="171"/>
      <c r="K454" s="172"/>
      <c r="L454" s="173"/>
      <c r="M454" s="171"/>
      <c r="N454" s="172"/>
      <c r="O454" s="111">
        <f t="shared" si="585"/>
        <v>1398</v>
      </c>
      <c r="P454" s="174"/>
      <c r="Q454" s="175"/>
      <c r="R454" s="175"/>
      <c r="S454" s="217"/>
      <c r="T454" s="114"/>
      <c r="U454" s="115"/>
      <c r="V454" s="116"/>
      <c r="W454" s="117"/>
      <c r="X454" s="117"/>
      <c r="Y454" s="176"/>
      <c r="Z454" s="117"/>
      <c r="AA454" s="117"/>
      <c r="AB454" s="117"/>
      <c r="AC454" s="117"/>
      <c r="AD454" s="117"/>
      <c r="AE454" s="117"/>
      <c r="AF454" s="117"/>
      <c r="AG454" s="118"/>
      <c r="AH454" s="119"/>
      <c r="AI454" s="176"/>
      <c r="AJ454" s="121"/>
      <c r="AK454" s="25" t="str">
        <f t="shared" si="576"/>
        <v xml:space="preserve">         </v>
      </c>
      <c r="AL454" s="122" t="str">
        <f t="shared" si="577"/>
        <v>هیچکدام</v>
      </c>
      <c r="AM454" s="74" t="str">
        <f t="shared" si="578"/>
        <v>7.هیچکدام</v>
      </c>
      <c r="AN454" s="122" t="str">
        <f>IF(G454=0,"نامعلوم",'1.مشخصات مرکز'!$D$2-G454)</f>
        <v>نامعلوم</v>
      </c>
      <c r="AO454" s="123" t="str">
        <f t="shared" si="513"/>
        <v>نامعلوم</v>
      </c>
      <c r="AP454" s="177"/>
      <c r="AQ454" s="178"/>
      <c r="AR454" s="203"/>
      <c r="AS454" s="127" t="str">
        <f t="shared" si="579"/>
        <v>خیر</v>
      </c>
      <c r="AT454" s="128"/>
      <c r="AU454" s="179"/>
      <c r="AV454" s="180"/>
      <c r="AW454" s="180"/>
      <c r="AX454" s="181"/>
      <c r="AY454" s="182"/>
      <c r="AZ454" s="183"/>
      <c r="BA454" s="201"/>
      <c r="BB454" s="132"/>
      <c r="BC454" s="133"/>
      <c r="BD454" s="134"/>
      <c r="BE454" s="184"/>
      <c r="BF454" s="183"/>
      <c r="BG454" s="201"/>
      <c r="BH454" s="182"/>
      <c r="BI454" s="183"/>
      <c r="BJ454" s="201"/>
      <c r="BK454" s="179"/>
      <c r="BL454" s="185"/>
      <c r="BM454" s="186"/>
      <c r="BN454" s="186"/>
      <c r="BO454" s="187"/>
      <c r="BP454" s="180"/>
      <c r="BQ454" s="180"/>
      <c r="BR454" s="181"/>
      <c r="BS454" s="142" t="str">
        <f t="shared" si="514"/>
        <v>خیر</v>
      </c>
      <c r="BT454" s="188">
        <f t="shared" si="515"/>
        <v>0</v>
      </c>
      <c r="BU454" s="200" t="str">
        <f t="shared" si="516"/>
        <v xml:space="preserve"> </v>
      </c>
      <c r="BV454" s="145" t="str">
        <f t="shared" si="580"/>
        <v xml:space="preserve"> </v>
      </c>
      <c r="BW454" s="189">
        <f t="shared" si="517"/>
        <v>0</v>
      </c>
      <c r="BX454" s="190" t="str">
        <f t="shared" si="518"/>
        <v xml:space="preserve"> </v>
      </c>
      <c r="BY454" s="148" t="str">
        <f t="shared" si="519"/>
        <v xml:space="preserve"> </v>
      </c>
      <c r="BZ454" s="191">
        <f t="shared" si="520"/>
        <v>0</v>
      </c>
      <c r="CA454" s="192" t="str">
        <f t="shared" si="521"/>
        <v xml:space="preserve"> </v>
      </c>
      <c r="CB454" s="193" t="str">
        <f t="shared" si="522"/>
        <v xml:space="preserve"> </v>
      </c>
      <c r="CC454" s="194">
        <f t="shared" si="523"/>
        <v>0</v>
      </c>
      <c r="CD454" s="195" t="str">
        <f t="shared" si="524"/>
        <v xml:space="preserve"> </v>
      </c>
      <c r="CE454" s="154" t="str">
        <f t="shared" si="525"/>
        <v xml:space="preserve"> </v>
      </c>
      <c r="CF454" s="196">
        <f t="shared" si="526"/>
        <v>0</v>
      </c>
      <c r="CG454" s="197" t="str">
        <f t="shared" si="527"/>
        <v xml:space="preserve"> </v>
      </c>
      <c r="CH454" s="157" t="str">
        <f t="shared" si="528"/>
        <v xml:space="preserve"> </v>
      </c>
      <c r="CI454" s="191">
        <f t="shared" si="529"/>
        <v>0</v>
      </c>
      <c r="CJ454" s="192" t="str">
        <f t="shared" si="530"/>
        <v xml:space="preserve"> </v>
      </c>
      <c r="CK454" s="151" t="str">
        <f t="shared" si="531"/>
        <v xml:space="preserve"> </v>
      </c>
      <c r="CL454" s="198">
        <f t="shared" si="532"/>
        <v>0</v>
      </c>
      <c r="CM454" s="197" t="str">
        <f t="shared" si="533"/>
        <v xml:space="preserve"> </v>
      </c>
      <c r="CN454" s="159" t="str">
        <f t="shared" si="534"/>
        <v xml:space="preserve"> </v>
      </c>
      <c r="CO454" s="194">
        <f t="shared" si="535"/>
        <v>0</v>
      </c>
      <c r="CP454" s="195" t="str">
        <f t="shared" si="536"/>
        <v xml:space="preserve"> </v>
      </c>
      <c r="CQ454" s="160" t="str">
        <f t="shared" si="537"/>
        <v xml:space="preserve"> </v>
      </c>
      <c r="CR454" s="161">
        <f t="shared" si="538"/>
        <v>0</v>
      </c>
      <c r="CS454" s="144" t="str">
        <f t="shared" si="539"/>
        <v xml:space="preserve"> </v>
      </c>
      <c r="CT454" s="145" t="str">
        <f t="shared" si="540"/>
        <v xml:space="preserve"> </v>
      </c>
      <c r="CU454" s="144" t="str">
        <f t="shared" si="541"/>
        <v>خیر</v>
      </c>
      <c r="CV454" s="162" t="str">
        <f t="shared" si="542"/>
        <v>ارائه نشده است.</v>
      </c>
      <c r="CW454" s="199">
        <f t="shared" si="543"/>
        <v>0</v>
      </c>
      <c r="CX454" s="164"/>
      <c r="CY454" s="164"/>
      <c r="CZ454" s="164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>
        <f t="shared" si="544"/>
        <v>0</v>
      </c>
      <c r="DP454" s="165">
        <f t="shared" si="545"/>
        <v>0</v>
      </c>
      <c r="DQ454" s="165">
        <f t="shared" si="546"/>
        <v>0</v>
      </c>
      <c r="DR454" s="165">
        <f t="shared" si="547"/>
        <v>0</v>
      </c>
      <c r="DS454" s="165">
        <f t="shared" si="548"/>
        <v>0</v>
      </c>
      <c r="DT454" s="165">
        <f t="shared" si="549"/>
        <v>0</v>
      </c>
      <c r="DU454" s="165">
        <f t="shared" si="550"/>
        <v>0</v>
      </c>
      <c r="DV454" s="165">
        <f t="shared" si="551"/>
        <v>0</v>
      </c>
      <c r="DW454" s="165">
        <f t="shared" si="552"/>
        <v>0</v>
      </c>
      <c r="DX454" s="165">
        <f t="shared" si="553"/>
        <v>0</v>
      </c>
      <c r="DY454" s="165">
        <f t="shared" si="554"/>
        <v>0</v>
      </c>
      <c r="DZ454" s="165">
        <f t="shared" si="555"/>
        <v>0</v>
      </c>
      <c r="EA454" s="165">
        <f t="shared" si="556"/>
        <v>0</v>
      </c>
      <c r="EB454" s="165">
        <f t="shared" si="557"/>
        <v>0</v>
      </c>
      <c r="EC454" s="165">
        <f t="shared" si="558"/>
        <v>0</v>
      </c>
      <c r="ED454" s="165">
        <f t="shared" si="559"/>
        <v>0</v>
      </c>
      <c r="EE454" s="165" t="str">
        <f t="shared" si="560"/>
        <v/>
      </c>
      <c r="EF454" s="165" t="str">
        <f t="shared" si="561"/>
        <v/>
      </c>
      <c r="EG454" s="165" t="str">
        <f t="shared" si="562"/>
        <v/>
      </c>
      <c r="EH454" s="165" t="str">
        <f t="shared" si="563"/>
        <v/>
      </c>
      <c r="EI454" s="165" t="str">
        <f t="shared" si="564"/>
        <v/>
      </c>
      <c r="EJ454" s="165" t="str">
        <f t="shared" si="565"/>
        <v/>
      </c>
      <c r="EK454" s="165" t="str">
        <f t="shared" si="566"/>
        <v/>
      </c>
      <c r="EL454" s="165" t="str">
        <f t="shared" si="567"/>
        <v/>
      </c>
      <c r="EM454" s="165" t="e">
        <f>IF(#REF!="بله","FSW","")</f>
        <v>#REF!</v>
      </c>
      <c r="EN454" s="165" t="str">
        <f t="shared" si="568"/>
        <v/>
      </c>
      <c r="EO454" s="165" t="str">
        <f t="shared" si="569"/>
        <v/>
      </c>
      <c r="EP454" s="165" t="str">
        <f t="shared" si="570"/>
        <v/>
      </c>
      <c r="EQ454" s="165" t="str">
        <f t="shared" si="581"/>
        <v/>
      </c>
      <c r="ER454" s="165" t="str">
        <f t="shared" si="582"/>
        <v/>
      </c>
      <c r="ES454" s="165"/>
      <c r="ET454" s="165" t="str">
        <f t="shared" si="583"/>
        <v/>
      </c>
      <c r="EU454" s="165" t="str">
        <f t="shared" si="571"/>
        <v/>
      </c>
      <c r="EV454" s="165" t="str">
        <f t="shared" si="572"/>
        <v xml:space="preserve"> </v>
      </c>
      <c r="EW454" s="165" t="str">
        <f t="shared" si="573"/>
        <v>هیچکدام</v>
      </c>
      <c r="EX454" s="165" t="str">
        <f t="shared" si="574"/>
        <v xml:space="preserve"> </v>
      </c>
      <c r="EY454" s="165"/>
      <c r="EZ454" s="165" t="str">
        <f t="shared" si="584"/>
        <v xml:space="preserve"> </v>
      </c>
      <c r="FA454" s="165" t="str">
        <f t="shared" si="575"/>
        <v>هیچکدام</v>
      </c>
      <c r="FB454" s="165"/>
      <c r="FC454" s="165"/>
      <c r="FD454" s="165"/>
      <c r="FE454" s="165"/>
      <c r="FG454" s="165"/>
      <c r="FH454" s="165"/>
      <c r="FI454" s="165"/>
      <c r="FJ454" s="165"/>
      <c r="FK454" s="165"/>
      <c r="FL454" s="165"/>
      <c r="FM454" s="165"/>
      <c r="FN454" s="165"/>
      <c r="FO454" s="165"/>
      <c r="FP454" s="165"/>
      <c r="FQ454" s="165"/>
    </row>
    <row r="455" spans="1:173" s="166" customFormat="1" ht="11.65" x14ac:dyDescent="0.35">
      <c r="A455" s="167">
        <v>454</v>
      </c>
      <c r="B455" s="105"/>
      <c r="C455" s="168"/>
      <c r="D455" s="169"/>
      <c r="E455" s="170"/>
      <c r="F455" s="202"/>
      <c r="G455" s="169"/>
      <c r="H455" s="106"/>
      <c r="I455" s="169"/>
      <c r="J455" s="171"/>
      <c r="K455" s="172"/>
      <c r="L455" s="173"/>
      <c r="M455" s="171"/>
      <c r="N455" s="172"/>
      <c r="O455" s="111">
        <f t="shared" si="585"/>
        <v>1398</v>
      </c>
      <c r="P455" s="174"/>
      <c r="Q455" s="175"/>
      <c r="R455" s="175"/>
      <c r="S455" s="217"/>
      <c r="T455" s="114"/>
      <c r="U455" s="115"/>
      <c r="V455" s="116"/>
      <c r="W455" s="117"/>
      <c r="X455" s="117"/>
      <c r="Y455" s="176"/>
      <c r="Z455" s="117"/>
      <c r="AA455" s="117"/>
      <c r="AB455" s="117"/>
      <c r="AC455" s="117"/>
      <c r="AD455" s="117"/>
      <c r="AE455" s="117"/>
      <c r="AF455" s="117"/>
      <c r="AG455" s="118"/>
      <c r="AH455" s="119"/>
      <c r="AI455" s="176"/>
      <c r="AJ455" s="121"/>
      <c r="AK455" s="25" t="str">
        <f t="shared" si="576"/>
        <v xml:space="preserve">         </v>
      </c>
      <c r="AL455" s="122" t="str">
        <f t="shared" si="577"/>
        <v>هیچکدام</v>
      </c>
      <c r="AM455" s="74" t="str">
        <f t="shared" si="578"/>
        <v>7.هیچکدام</v>
      </c>
      <c r="AN455" s="122" t="str">
        <f>IF(G455=0,"نامعلوم",'1.مشخصات مرکز'!$D$2-G455)</f>
        <v>نامعلوم</v>
      </c>
      <c r="AO455" s="123" t="str">
        <f t="shared" si="513"/>
        <v>نامعلوم</v>
      </c>
      <c r="AP455" s="177"/>
      <c r="AQ455" s="178"/>
      <c r="AR455" s="203"/>
      <c r="AS455" s="127" t="str">
        <f t="shared" si="579"/>
        <v>خیر</v>
      </c>
      <c r="AT455" s="128"/>
      <c r="AU455" s="179"/>
      <c r="AV455" s="180"/>
      <c r="AW455" s="180"/>
      <c r="AX455" s="181"/>
      <c r="AY455" s="182"/>
      <c r="AZ455" s="183"/>
      <c r="BA455" s="201"/>
      <c r="BB455" s="132"/>
      <c r="BC455" s="133"/>
      <c r="BD455" s="134"/>
      <c r="BE455" s="184"/>
      <c r="BF455" s="183"/>
      <c r="BG455" s="201"/>
      <c r="BH455" s="182"/>
      <c r="BI455" s="183"/>
      <c r="BJ455" s="201"/>
      <c r="BK455" s="179"/>
      <c r="BL455" s="185"/>
      <c r="BM455" s="186"/>
      <c r="BN455" s="186"/>
      <c r="BO455" s="187"/>
      <c r="BP455" s="180"/>
      <c r="BQ455" s="180"/>
      <c r="BR455" s="181"/>
      <c r="BS455" s="142" t="str">
        <f t="shared" si="514"/>
        <v>خیر</v>
      </c>
      <c r="BT455" s="188">
        <f t="shared" si="515"/>
        <v>0</v>
      </c>
      <c r="BU455" s="200" t="str">
        <f t="shared" si="516"/>
        <v xml:space="preserve"> </v>
      </c>
      <c r="BV455" s="145" t="str">
        <f t="shared" si="580"/>
        <v xml:space="preserve"> </v>
      </c>
      <c r="BW455" s="189">
        <f t="shared" si="517"/>
        <v>0</v>
      </c>
      <c r="BX455" s="190" t="str">
        <f t="shared" si="518"/>
        <v xml:space="preserve"> </v>
      </c>
      <c r="BY455" s="148" t="str">
        <f t="shared" si="519"/>
        <v xml:space="preserve"> </v>
      </c>
      <c r="BZ455" s="191">
        <f t="shared" si="520"/>
        <v>0</v>
      </c>
      <c r="CA455" s="192" t="str">
        <f t="shared" si="521"/>
        <v xml:space="preserve"> </v>
      </c>
      <c r="CB455" s="193" t="str">
        <f t="shared" si="522"/>
        <v xml:space="preserve"> </v>
      </c>
      <c r="CC455" s="194">
        <f t="shared" si="523"/>
        <v>0</v>
      </c>
      <c r="CD455" s="195" t="str">
        <f t="shared" si="524"/>
        <v xml:space="preserve"> </v>
      </c>
      <c r="CE455" s="154" t="str">
        <f t="shared" si="525"/>
        <v xml:space="preserve"> </v>
      </c>
      <c r="CF455" s="196">
        <f t="shared" si="526"/>
        <v>0</v>
      </c>
      <c r="CG455" s="197" t="str">
        <f t="shared" si="527"/>
        <v xml:space="preserve"> </v>
      </c>
      <c r="CH455" s="157" t="str">
        <f t="shared" si="528"/>
        <v xml:space="preserve"> </v>
      </c>
      <c r="CI455" s="191">
        <f t="shared" si="529"/>
        <v>0</v>
      </c>
      <c r="CJ455" s="192" t="str">
        <f t="shared" si="530"/>
        <v xml:space="preserve"> </v>
      </c>
      <c r="CK455" s="151" t="str">
        <f t="shared" si="531"/>
        <v xml:space="preserve"> </v>
      </c>
      <c r="CL455" s="198">
        <f t="shared" si="532"/>
        <v>0</v>
      </c>
      <c r="CM455" s="197" t="str">
        <f t="shared" si="533"/>
        <v xml:space="preserve"> </v>
      </c>
      <c r="CN455" s="159" t="str">
        <f t="shared" si="534"/>
        <v xml:space="preserve"> </v>
      </c>
      <c r="CO455" s="194">
        <f t="shared" si="535"/>
        <v>0</v>
      </c>
      <c r="CP455" s="195" t="str">
        <f t="shared" si="536"/>
        <v xml:space="preserve"> </v>
      </c>
      <c r="CQ455" s="160" t="str">
        <f t="shared" si="537"/>
        <v xml:space="preserve"> </v>
      </c>
      <c r="CR455" s="161">
        <f t="shared" si="538"/>
        <v>0</v>
      </c>
      <c r="CS455" s="144" t="str">
        <f t="shared" si="539"/>
        <v xml:space="preserve"> </v>
      </c>
      <c r="CT455" s="145" t="str">
        <f t="shared" si="540"/>
        <v xml:space="preserve"> </v>
      </c>
      <c r="CU455" s="144" t="str">
        <f t="shared" si="541"/>
        <v>خیر</v>
      </c>
      <c r="CV455" s="162" t="str">
        <f t="shared" si="542"/>
        <v>ارائه نشده است.</v>
      </c>
      <c r="CW455" s="199">
        <f t="shared" si="543"/>
        <v>0</v>
      </c>
      <c r="CX455" s="164"/>
      <c r="CY455" s="164"/>
      <c r="CZ455" s="164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>
        <f t="shared" si="544"/>
        <v>0</v>
      </c>
      <c r="DP455" s="165">
        <f t="shared" si="545"/>
        <v>0</v>
      </c>
      <c r="DQ455" s="165">
        <f t="shared" si="546"/>
        <v>0</v>
      </c>
      <c r="DR455" s="165">
        <f t="shared" si="547"/>
        <v>0</v>
      </c>
      <c r="DS455" s="165">
        <f t="shared" si="548"/>
        <v>0</v>
      </c>
      <c r="DT455" s="165">
        <f t="shared" si="549"/>
        <v>0</v>
      </c>
      <c r="DU455" s="165">
        <f t="shared" si="550"/>
        <v>0</v>
      </c>
      <c r="DV455" s="165">
        <f t="shared" si="551"/>
        <v>0</v>
      </c>
      <c r="DW455" s="165">
        <f t="shared" si="552"/>
        <v>0</v>
      </c>
      <c r="DX455" s="165">
        <f t="shared" si="553"/>
        <v>0</v>
      </c>
      <c r="DY455" s="165">
        <f t="shared" si="554"/>
        <v>0</v>
      </c>
      <c r="DZ455" s="165">
        <f t="shared" si="555"/>
        <v>0</v>
      </c>
      <c r="EA455" s="165">
        <f t="shared" si="556"/>
        <v>0</v>
      </c>
      <c r="EB455" s="165">
        <f t="shared" si="557"/>
        <v>0</v>
      </c>
      <c r="EC455" s="165">
        <f t="shared" si="558"/>
        <v>0</v>
      </c>
      <c r="ED455" s="165">
        <f t="shared" si="559"/>
        <v>0</v>
      </c>
      <c r="EE455" s="165" t="str">
        <f t="shared" si="560"/>
        <v/>
      </c>
      <c r="EF455" s="165" t="str">
        <f t="shared" si="561"/>
        <v/>
      </c>
      <c r="EG455" s="165" t="str">
        <f t="shared" si="562"/>
        <v/>
      </c>
      <c r="EH455" s="165" t="str">
        <f t="shared" si="563"/>
        <v/>
      </c>
      <c r="EI455" s="165" t="str">
        <f t="shared" si="564"/>
        <v/>
      </c>
      <c r="EJ455" s="165" t="str">
        <f t="shared" si="565"/>
        <v/>
      </c>
      <c r="EK455" s="165" t="str">
        <f t="shared" si="566"/>
        <v/>
      </c>
      <c r="EL455" s="165" t="str">
        <f t="shared" si="567"/>
        <v/>
      </c>
      <c r="EM455" s="165" t="e">
        <f>IF(#REF!="بله","FSW","")</f>
        <v>#REF!</v>
      </c>
      <c r="EN455" s="165" t="str">
        <f t="shared" si="568"/>
        <v/>
      </c>
      <c r="EO455" s="165" t="str">
        <f t="shared" si="569"/>
        <v/>
      </c>
      <c r="EP455" s="165" t="str">
        <f t="shared" si="570"/>
        <v/>
      </c>
      <c r="EQ455" s="165" t="str">
        <f t="shared" si="581"/>
        <v/>
      </c>
      <c r="ER455" s="165" t="str">
        <f t="shared" si="582"/>
        <v/>
      </c>
      <c r="ES455" s="165"/>
      <c r="ET455" s="165" t="str">
        <f t="shared" si="583"/>
        <v/>
      </c>
      <c r="EU455" s="165" t="str">
        <f t="shared" si="571"/>
        <v/>
      </c>
      <c r="EV455" s="165" t="str">
        <f t="shared" si="572"/>
        <v xml:space="preserve"> </v>
      </c>
      <c r="EW455" s="165" t="str">
        <f t="shared" si="573"/>
        <v>هیچکدام</v>
      </c>
      <c r="EX455" s="165" t="str">
        <f t="shared" si="574"/>
        <v xml:space="preserve"> </v>
      </c>
      <c r="EY455" s="165"/>
      <c r="EZ455" s="165" t="str">
        <f t="shared" si="584"/>
        <v xml:space="preserve"> </v>
      </c>
      <c r="FA455" s="165" t="str">
        <f t="shared" si="575"/>
        <v>هیچکدام</v>
      </c>
      <c r="FB455" s="165"/>
      <c r="FC455" s="165"/>
      <c r="FD455" s="165"/>
      <c r="FE455" s="165"/>
      <c r="FG455" s="165"/>
      <c r="FH455" s="165"/>
      <c r="FI455" s="165"/>
      <c r="FJ455" s="165"/>
      <c r="FK455" s="165"/>
      <c r="FL455" s="165"/>
      <c r="FM455" s="165"/>
      <c r="FN455" s="165"/>
      <c r="FO455" s="165"/>
      <c r="FP455" s="165"/>
      <c r="FQ455" s="165"/>
    </row>
    <row r="456" spans="1:173" s="166" customFormat="1" ht="11.65" x14ac:dyDescent="0.35">
      <c r="A456" s="167">
        <v>455</v>
      </c>
      <c r="B456" s="105"/>
      <c r="C456" s="168"/>
      <c r="D456" s="169"/>
      <c r="E456" s="170"/>
      <c r="F456" s="202"/>
      <c r="G456" s="169"/>
      <c r="H456" s="106"/>
      <c r="I456" s="169"/>
      <c r="J456" s="171"/>
      <c r="K456" s="172"/>
      <c r="L456" s="173"/>
      <c r="M456" s="171"/>
      <c r="N456" s="172"/>
      <c r="O456" s="111">
        <f t="shared" si="585"/>
        <v>1398</v>
      </c>
      <c r="P456" s="174"/>
      <c r="Q456" s="175"/>
      <c r="R456" s="175"/>
      <c r="S456" s="217"/>
      <c r="T456" s="114"/>
      <c r="U456" s="115"/>
      <c r="V456" s="116"/>
      <c r="W456" s="117"/>
      <c r="X456" s="117"/>
      <c r="Y456" s="176"/>
      <c r="Z456" s="117"/>
      <c r="AA456" s="117"/>
      <c r="AB456" s="117"/>
      <c r="AC456" s="117"/>
      <c r="AD456" s="117"/>
      <c r="AE456" s="117"/>
      <c r="AF456" s="117"/>
      <c r="AG456" s="118"/>
      <c r="AH456" s="119"/>
      <c r="AI456" s="176"/>
      <c r="AJ456" s="121"/>
      <c r="AK456" s="25" t="str">
        <f t="shared" si="576"/>
        <v xml:space="preserve">         </v>
      </c>
      <c r="AL456" s="122" t="str">
        <f t="shared" si="577"/>
        <v>هیچکدام</v>
      </c>
      <c r="AM456" s="74" t="str">
        <f t="shared" si="578"/>
        <v>7.هیچکدام</v>
      </c>
      <c r="AN456" s="122" t="str">
        <f>IF(G456=0,"نامعلوم",'1.مشخصات مرکز'!$D$2-G456)</f>
        <v>نامعلوم</v>
      </c>
      <c r="AO456" s="123" t="str">
        <f t="shared" si="513"/>
        <v>نامعلوم</v>
      </c>
      <c r="AP456" s="177"/>
      <c r="AQ456" s="178"/>
      <c r="AR456" s="203"/>
      <c r="AS456" s="127" t="str">
        <f t="shared" si="579"/>
        <v>خیر</v>
      </c>
      <c r="AT456" s="128"/>
      <c r="AU456" s="179"/>
      <c r="AV456" s="180"/>
      <c r="AW456" s="180"/>
      <c r="AX456" s="181"/>
      <c r="AY456" s="182"/>
      <c r="AZ456" s="183"/>
      <c r="BA456" s="201"/>
      <c r="BB456" s="132"/>
      <c r="BC456" s="133"/>
      <c r="BD456" s="134"/>
      <c r="BE456" s="184"/>
      <c r="BF456" s="183"/>
      <c r="BG456" s="201"/>
      <c r="BH456" s="182"/>
      <c r="BI456" s="183"/>
      <c r="BJ456" s="201"/>
      <c r="BK456" s="179"/>
      <c r="BL456" s="185"/>
      <c r="BM456" s="186"/>
      <c r="BN456" s="186"/>
      <c r="BO456" s="187"/>
      <c r="BP456" s="180"/>
      <c r="BQ456" s="180"/>
      <c r="BR456" s="181"/>
      <c r="BS456" s="142" t="str">
        <f t="shared" si="514"/>
        <v>خیر</v>
      </c>
      <c r="BT456" s="188">
        <f t="shared" si="515"/>
        <v>0</v>
      </c>
      <c r="BU456" s="200" t="str">
        <f t="shared" si="516"/>
        <v xml:space="preserve"> </v>
      </c>
      <c r="BV456" s="145" t="str">
        <f t="shared" si="580"/>
        <v xml:space="preserve"> </v>
      </c>
      <c r="BW456" s="189">
        <f t="shared" si="517"/>
        <v>0</v>
      </c>
      <c r="BX456" s="190" t="str">
        <f t="shared" si="518"/>
        <v xml:space="preserve"> </v>
      </c>
      <c r="BY456" s="148" t="str">
        <f t="shared" si="519"/>
        <v xml:space="preserve"> </v>
      </c>
      <c r="BZ456" s="191">
        <f t="shared" si="520"/>
        <v>0</v>
      </c>
      <c r="CA456" s="192" t="str">
        <f t="shared" si="521"/>
        <v xml:space="preserve"> </v>
      </c>
      <c r="CB456" s="193" t="str">
        <f t="shared" si="522"/>
        <v xml:space="preserve"> </v>
      </c>
      <c r="CC456" s="194">
        <f t="shared" si="523"/>
        <v>0</v>
      </c>
      <c r="CD456" s="195" t="str">
        <f t="shared" si="524"/>
        <v xml:space="preserve"> </v>
      </c>
      <c r="CE456" s="154" t="str">
        <f t="shared" si="525"/>
        <v xml:space="preserve"> </v>
      </c>
      <c r="CF456" s="196">
        <f t="shared" si="526"/>
        <v>0</v>
      </c>
      <c r="CG456" s="197" t="str">
        <f t="shared" si="527"/>
        <v xml:space="preserve"> </v>
      </c>
      <c r="CH456" s="157" t="str">
        <f t="shared" si="528"/>
        <v xml:space="preserve"> </v>
      </c>
      <c r="CI456" s="191">
        <f t="shared" si="529"/>
        <v>0</v>
      </c>
      <c r="CJ456" s="192" t="str">
        <f t="shared" si="530"/>
        <v xml:space="preserve"> </v>
      </c>
      <c r="CK456" s="151" t="str">
        <f t="shared" si="531"/>
        <v xml:space="preserve"> </v>
      </c>
      <c r="CL456" s="198">
        <f t="shared" si="532"/>
        <v>0</v>
      </c>
      <c r="CM456" s="197" t="str">
        <f t="shared" si="533"/>
        <v xml:space="preserve"> </v>
      </c>
      <c r="CN456" s="159" t="str">
        <f t="shared" si="534"/>
        <v xml:space="preserve"> </v>
      </c>
      <c r="CO456" s="194">
        <f t="shared" si="535"/>
        <v>0</v>
      </c>
      <c r="CP456" s="195" t="str">
        <f t="shared" si="536"/>
        <v xml:space="preserve"> </v>
      </c>
      <c r="CQ456" s="160" t="str">
        <f t="shared" si="537"/>
        <v xml:space="preserve"> </v>
      </c>
      <c r="CR456" s="161">
        <f t="shared" si="538"/>
        <v>0</v>
      </c>
      <c r="CS456" s="144" t="str">
        <f t="shared" si="539"/>
        <v xml:space="preserve"> </v>
      </c>
      <c r="CT456" s="145" t="str">
        <f t="shared" si="540"/>
        <v xml:space="preserve"> </v>
      </c>
      <c r="CU456" s="144" t="str">
        <f t="shared" si="541"/>
        <v>خیر</v>
      </c>
      <c r="CV456" s="162" t="str">
        <f t="shared" si="542"/>
        <v>ارائه نشده است.</v>
      </c>
      <c r="CW456" s="199">
        <f t="shared" si="543"/>
        <v>0</v>
      </c>
      <c r="CX456" s="164"/>
      <c r="CY456" s="164"/>
      <c r="CZ456" s="164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>
        <f t="shared" si="544"/>
        <v>0</v>
      </c>
      <c r="DP456" s="165">
        <f t="shared" si="545"/>
        <v>0</v>
      </c>
      <c r="DQ456" s="165">
        <f t="shared" si="546"/>
        <v>0</v>
      </c>
      <c r="DR456" s="165">
        <f t="shared" si="547"/>
        <v>0</v>
      </c>
      <c r="DS456" s="165">
        <f t="shared" si="548"/>
        <v>0</v>
      </c>
      <c r="DT456" s="165">
        <f t="shared" si="549"/>
        <v>0</v>
      </c>
      <c r="DU456" s="165">
        <f t="shared" si="550"/>
        <v>0</v>
      </c>
      <c r="DV456" s="165">
        <f t="shared" si="551"/>
        <v>0</v>
      </c>
      <c r="DW456" s="165">
        <f t="shared" si="552"/>
        <v>0</v>
      </c>
      <c r="DX456" s="165">
        <f t="shared" si="553"/>
        <v>0</v>
      </c>
      <c r="DY456" s="165">
        <f t="shared" si="554"/>
        <v>0</v>
      </c>
      <c r="DZ456" s="165">
        <f t="shared" si="555"/>
        <v>0</v>
      </c>
      <c r="EA456" s="165">
        <f t="shared" si="556"/>
        <v>0</v>
      </c>
      <c r="EB456" s="165">
        <f t="shared" si="557"/>
        <v>0</v>
      </c>
      <c r="EC456" s="165">
        <f t="shared" si="558"/>
        <v>0</v>
      </c>
      <c r="ED456" s="165">
        <f t="shared" si="559"/>
        <v>0</v>
      </c>
      <c r="EE456" s="165" t="str">
        <f t="shared" si="560"/>
        <v/>
      </c>
      <c r="EF456" s="165" t="str">
        <f t="shared" si="561"/>
        <v/>
      </c>
      <c r="EG456" s="165" t="str">
        <f t="shared" si="562"/>
        <v/>
      </c>
      <c r="EH456" s="165" t="str">
        <f t="shared" si="563"/>
        <v/>
      </c>
      <c r="EI456" s="165" t="str">
        <f t="shared" si="564"/>
        <v/>
      </c>
      <c r="EJ456" s="165" t="str">
        <f t="shared" si="565"/>
        <v/>
      </c>
      <c r="EK456" s="165" t="str">
        <f t="shared" si="566"/>
        <v/>
      </c>
      <c r="EL456" s="165" t="str">
        <f t="shared" si="567"/>
        <v/>
      </c>
      <c r="EM456" s="165" t="e">
        <f>IF(#REF!="بله","FSW","")</f>
        <v>#REF!</v>
      </c>
      <c r="EN456" s="165" t="str">
        <f t="shared" si="568"/>
        <v/>
      </c>
      <c r="EO456" s="165" t="str">
        <f t="shared" si="569"/>
        <v/>
      </c>
      <c r="EP456" s="165" t="str">
        <f t="shared" si="570"/>
        <v/>
      </c>
      <c r="EQ456" s="165" t="str">
        <f t="shared" si="581"/>
        <v/>
      </c>
      <c r="ER456" s="165" t="str">
        <f t="shared" si="582"/>
        <v/>
      </c>
      <c r="ES456" s="165"/>
      <c r="ET456" s="165" t="str">
        <f t="shared" si="583"/>
        <v/>
      </c>
      <c r="EU456" s="165" t="str">
        <f t="shared" si="571"/>
        <v/>
      </c>
      <c r="EV456" s="165" t="str">
        <f t="shared" si="572"/>
        <v xml:space="preserve"> </v>
      </c>
      <c r="EW456" s="165" t="str">
        <f t="shared" si="573"/>
        <v>هیچکدام</v>
      </c>
      <c r="EX456" s="165" t="str">
        <f t="shared" si="574"/>
        <v xml:space="preserve"> </v>
      </c>
      <c r="EY456" s="165"/>
      <c r="EZ456" s="165" t="str">
        <f t="shared" si="584"/>
        <v xml:space="preserve"> </v>
      </c>
      <c r="FA456" s="165" t="str">
        <f t="shared" si="575"/>
        <v>هیچکدام</v>
      </c>
      <c r="FB456" s="165"/>
      <c r="FC456" s="165"/>
      <c r="FD456" s="165"/>
      <c r="FE456" s="165"/>
      <c r="FG456" s="165"/>
      <c r="FH456" s="165"/>
      <c r="FI456" s="165"/>
      <c r="FJ456" s="165"/>
      <c r="FK456" s="165"/>
      <c r="FL456" s="165"/>
      <c r="FM456" s="165"/>
      <c r="FN456" s="165"/>
      <c r="FO456" s="165"/>
      <c r="FP456" s="165"/>
      <c r="FQ456" s="165"/>
    </row>
    <row r="457" spans="1:173" s="166" customFormat="1" ht="11.65" x14ac:dyDescent="0.35">
      <c r="A457" s="167">
        <v>456</v>
      </c>
      <c r="B457" s="105"/>
      <c r="C457" s="168"/>
      <c r="D457" s="169"/>
      <c r="E457" s="170"/>
      <c r="F457" s="202"/>
      <c r="G457" s="169"/>
      <c r="H457" s="106"/>
      <c r="I457" s="169"/>
      <c r="J457" s="171"/>
      <c r="K457" s="172"/>
      <c r="L457" s="173"/>
      <c r="M457" s="171"/>
      <c r="N457" s="172"/>
      <c r="O457" s="111">
        <f t="shared" si="585"/>
        <v>1398</v>
      </c>
      <c r="P457" s="174"/>
      <c r="Q457" s="175"/>
      <c r="R457" s="175"/>
      <c r="S457" s="217"/>
      <c r="T457" s="114"/>
      <c r="U457" s="115"/>
      <c r="V457" s="116"/>
      <c r="W457" s="117"/>
      <c r="X457" s="117"/>
      <c r="Y457" s="176"/>
      <c r="Z457" s="117"/>
      <c r="AA457" s="117"/>
      <c r="AB457" s="117"/>
      <c r="AC457" s="117"/>
      <c r="AD457" s="117"/>
      <c r="AE457" s="117"/>
      <c r="AF457" s="117"/>
      <c r="AG457" s="118"/>
      <c r="AH457" s="119"/>
      <c r="AI457" s="176"/>
      <c r="AJ457" s="121"/>
      <c r="AK457" s="25" t="str">
        <f t="shared" si="576"/>
        <v xml:space="preserve">         </v>
      </c>
      <c r="AL457" s="122" t="str">
        <f t="shared" si="577"/>
        <v>هیچکدام</v>
      </c>
      <c r="AM457" s="74" t="str">
        <f t="shared" si="578"/>
        <v>7.هیچکدام</v>
      </c>
      <c r="AN457" s="122" t="str">
        <f>IF(G457=0,"نامعلوم",'1.مشخصات مرکز'!$D$2-G457)</f>
        <v>نامعلوم</v>
      </c>
      <c r="AO457" s="123" t="str">
        <f t="shared" si="513"/>
        <v>نامعلوم</v>
      </c>
      <c r="AP457" s="177"/>
      <c r="AQ457" s="178"/>
      <c r="AR457" s="203"/>
      <c r="AS457" s="127" t="str">
        <f t="shared" si="579"/>
        <v>خیر</v>
      </c>
      <c r="AT457" s="128"/>
      <c r="AU457" s="179"/>
      <c r="AV457" s="180"/>
      <c r="AW457" s="180"/>
      <c r="AX457" s="181"/>
      <c r="AY457" s="182"/>
      <c r="AZ457" s="183"/>
      <c r="BA457" s="201"/>
      <c r="BB457" s="132"/>
      <c r="BC457" s="133"/>
      <c r="BD457" s="134"/>
      <c r="BE457" s="184"/>
      <c r="BF457" s="183"/>
      <c r="BG457" s="201"/>
      <c r="BH457" s="182"/>
      <c r="BI457" s="183"/>
      <c r="BJ457" s="201"/>
      <c r="BK457" s="179"/>
      <c r="BL457" s="185"/>
      <c r="BM457" s="186"/>
      <c r="BN457" s="186"/>
      <c r="BO457" s="187"/>
      <c r="BP457" s="180"/>
      <c r="BQ457" s="180"/>
      <c r="BR457" s="181"/>
      <c r="BS457" s="142" t="str">
        <f t="shared" si="514"/>
        <v>خیر</v>
      </c>
      <c r="BT457" s="188">
        <f t="shared" si="515"/>
        <v>0</v>
      </c>
      <c r="BU457" s="200" t="str">
        <f t="shared" si="516"/>
        <v xml:space="preserve"> </v>
      </c>
      <c r="BV457" s="145" t="str">
        <f t="shared" si="580"/>
        <v xml:space="preserve"> </v>
      </c>
      <c r="BW457" s="189">
        <f t="shared" si="517"/>
        <v>0</v>
      </c>
      <c r="BX457" s="190" t="str">
        <f t="shared" si="518"/>
        <v xml:space="preserve"> </v>
      </c>
      <c r="BY457" s="148" t="str">
        <f t="shared" si="519"/>
        <v xml:space="preserve"> </v>
      </c>
      <c r="BZ457" s="191">
        <f t="shared" si="520"/>
        <v>0</v>
      </c>
      <c r="CA457" s="192" t="str">
        <f t="shared" si="521"/>
        <v xml:space="preserve"> </v>
      </c>
      <c r="CB457" s="193" t="str">
        <f t="shared" si="522"/>
        <v xml:space="preserve"> </v>
      </c>
      <c r="CC457" s="194">
        <f t="shared" si="523"/>
        <v>0</v>
      </c>
      <c r="CD457" s="195" t="str">
        <f t="shared" si="524"/>
        <v xml:space="preserve"> </v>
      </c>
      <c r="CE457" s="154" t="str">
        <f t="shared" si="525"/>
        <v xml:space="preserve"> </v>
      </c>
      <c r="CF457" s="196">
        <f t="shared" si="526"/>
        <v>0</v>
      </c>
      <c r="CG457" s="197" t="str">
        <f t="shared" si="527"/>
        <v xml:space="preserve"> </v>
      </c>
      <c r="CH457" s="157" t="str">
        <f t="shared" si="528"/>
        <v xml:space="preserve"> </v>
      </c>
      <c r="CI457" s="191">
        <f t="shared" si="529"/>
        <v>0</v>
      </c>
      <c r="CJ457" s="192" t="str">
        <f t="shared" si="530"/>
        <v xml:space="preserve"> </v>
      </c>
      <c r="CK457" s="151" t="str">
        <f t="shared" si="531"/>
        <v xml:space="preserve"> </v>
      </c>
      <c r="CL457" s="198">
        <f t="shared" si="532"/>
        <v>0</v>
      </c>
      <c r="CM457" s="197" t="str">
        <f t="shared" si="533"/>
        <v xml:space="preserve"> </v>
      </c>
      <c r="CN457" s="159" t="str">
        <f t="shared" si="534"/>
        <v xml:space="preserve"> </v>
      </c>
      <c r="CO457" s="194">
        <f t="shared" si="535"/>
        <v>0</v>
      </c>
      <c r="CP457" s="195" t="str">
        <f t="shared" si="536"/>
        <v xml:space="preserve"> </v>
      </c>
      <c r="CQ457" s="160" t="str">
        <f t="shared" si="537"/>
        <v xml:space="preserve"> </v>
      </c>
      <c r="CR457" s="161">
        <f t="shared" si="538"/>
        <v>0</v>
      </c>
      <c r="CS457" s="144" t="str">
        <f t="shared" si="539"/>
        <v xml:space="preserve"> </v>
      </c>
      <c r="CT457" s="145" t="str">
        <f t="shared" si="540"/>
        <v xml:space="preserve"> </v>
      </c>
      <c r="CU457" s="144" t="str">
        <f t="shared" si="541"/>
        <v>خیر</v>
      </c>
      <c r="CV457" s="162" t="str">
        <f t="shared" si="542"/>
        <v>ارائه نشده است.</v>
      </c>
      <c r="CW457" s="199">
        <f t="shared" si="543"/>
        <v>0</v>
      </c>
      <c r="CX457" s="164"/>
      <c r="CY457" s="164"/>
      <c r="CZ457" s="164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>
        <f t="shared" si="544"/>
        <v>0</v>
      </c>
      <c r="DP457" s="165">
        <f t="shared" si="545"/>
        <v>0</v>
      </c>
      <c r="DQ457" s="165">
        <f t="shared" si="546"/>
        <v>0</v>
      </c>
      <c r="DR457" s="165">
        <f t="shared" si="547"/>
        <v>0</v>
      </c>
      <c r="DS457" s="165">
        <f t="shared" si="548"/>
        <v>0</v>
      </c>
      <c r="DT457" s="165">
        <f t="shared" si="549"/>
        <v>0</v>
      </c>
      <c r="DU457" s="165">
        <f t="shared" si="550"/>
        <v>0</v>
      </c>
      <c r="DV457" s="165">
        <f t="shared" si="551"/>
        <v>0</v>
      </c>
      <c r="DW457" s="165">
        <f t="shared" si="552"/>
        <v>0</v>
      </c>
      <c r="DX457" s="165">
        <f t="shared" si="553"/>
        <v>0</v>
      </c>
      <c r="DY457" s="165">
        <f t="shared" si="554"/>
        <v>0</v>
      </c>
      <c r="DZ457" s="165">
        <f t="shared" si="555"/>
        <v>0</v>
      </c>
      <c r="EA457" s="165">
        <f t="shared" si="556"/>
        <v>0</v>
      </c>
      <c r="EB457" s="165">
        <f t="shared" si="557"/>
        <v>0</v>
      </c>
      <c r="EC457" s="165">
        <f t="shared" si="558"/>
        <v>0</v>
      </c>
      <c r="ED457" s="165">
        <f t="shared" si="559"/>
        <v>0</v>
      </c>
      <c r="EE457" s="165" t="str">
        <f t="shared" si="560"/>
        <v/>
      </c>
      <c r="EF457" s="165" t="str">
        <f t="shared" si="561"/>
        <v/>
      </c>
      <c r="EG457" s="165" t="str">
        <f t="shared" si="562"/>
        <v/>
      </c>
      <c r="EH457" s="165" t="str">
        <f t="shared" si="563"/>
        <v/>
      </c>
      <c r="EI457" s="165" t="str">
        <f t="shared" si="564"/>
        <v/>
      </c>
      <c r="EJ457" s="165" t="str">
        <f t="shared" si="565"/>
        <v/>
      </c>
      <c r="EK457" s="165" t="str">
        <f t="shared" si="566"/>
        <v/>
      </c>
      <c r="EL457" s="165" t="str">
        <f t="shared" si="567"/>
        <v/>
      </c>
      <c r="EM457" s="165" t="e">
        <f>IF(#REF!="بله","FSW","")</f>
        <v>#REF!</v>
      </c>
      <c r="EN457" s="165" t="str">
        <f t="shared" si="568"/>
        <v/>
      </c>
      <c r="EO457" s="165" t="str">
        <f t="shared" si="569"/>
        <v/>
      </c>
      <c r="EP457" s="165" t="str">
        <f t="shared" si="570"/>
        <v/>
      </c>
      <c r="EQ457" s="165" t="str">
        <f t="shared" si="581"/>
        <v/>
      </c>
      <c r="ER457" s="165" t="str">
        <f t="shared" si="582"/>
        <v/>
      </c>
      <c r="ES457" s="165"/>
      <c r="ET457" s="165" t="str">
        <f t="shared" si="583"/>
        <v/>
      </c>
      <c r="EU457" s="165" t="str">
        <f t="shared" si="571"/>
        <v/>
      </c>
      <c r="EV457" s="165" t="str">
        <f t="shared" si="572"/>
        <v xml:space="preserve"> </v>
      </c>
      <c r="EW457" s="165" t="str">
        <f t="shared" si="573"/>
        <v>هیچکدام</v>
      </c>
      <c r="EX457" s="165" t="str">
        <f t="shared" si="574"/>
        <v xml:space="preserve"> </v>
      </c>
      <c r="EY457" s="165"/>
      <c r="EZ457" s="165" t="str">
        <f t="shared" si="584"/>
        <v xml:space="preserve"> </v>
      </c>
      <c r="FA457" s="165" t="str">
        <f t="shared" si="575"/>
        <v>هیچکدام</v>
      </c>
      <c r="FB457" s="165"/>
      <c r="FC457" s="165"/>
      <c r="FD457" s="165"/>
      <c r="FE457" s="165"/>
      <c r="FG457" s="165"/>
      <c r="FH457" s="165"/>
      <c r="FI457" s="165"/>
      <c r="FJ457" s="165"/>
      <c r="FK457" s="165"/>
      <c r="FL457" s="165"/>
      <c r="FM457" s="165"/>
      <c r="FN457" s="165"/>
      <c r="FO457" s="165"/>
      <c r="FP457" s="165"/>
      <c r="FQ457" s="165"/>
    </row>
    <row r="458" spans="1:173" s="166" customFormat="1" ht="11.65" x14ac:dyDescent="0.35">
      <c r="A458" s="167">
        <v>457</v>
      </c>
      <c r="B458" s="105"/>
      <c r="C458" s="168"/>
      <c r="D458" s="169"/>
      <c r="E458" s="170"/>
      <c r="F458" s="202"/>
      <c r="G458" s="169"/>
      <c r="H458" s="106"/>
      <c r="I458" s="169"/>
      <c r="J458" s="171"/>
      <c r="K458" s="172"/>
      <c r="L458" s="173"/>
      <c r="M458" s="171"/>
      <c r="N458" s="172"/>
      <c r="O458" s="111">
        <f t="shared" si="585"/>
        <v>1398</v>
      </c>
      <c r="P458" s="174"/>
      <c r="Q458" s="175"/>
      <c r="R458" s="175"/>
      <c r="S458" s="217"/>
      <c r="T458" s="114"/>
      <c r="U458" s="115"/>
      <c r="V458" s="116"/>
      <c r="W458" s="117"/>
      <c r="X458" s="117"/>
      <c r="Y458" s="176"/>
      <c r="Z458" s="117"/>
      <c r="AA458" s="117"/>
      <c r="AB458" s="117"/>
      <c r="AC458" s="117"/>
      <c r="AD458" s="117"/>
      <c r="AE458" s="117"/>
      <c r="AF458" s="117"/>
      <c r="AG458" s="118"/>
      <c r="AH458" s="119"/>
      <c r="AI458" s="176"/>
      <c r="AJ458" s="121"/>
      <c r="AK458" s="25" t="str">
        <f t="shared" si="576"/>
        <v xml:space="preserve">         </v>
      </c>
      <c r="AL458" s="122" t="str">
        <f t="shared" si="577"/>
        <v>هیچکدام</v>
      </c>
      <c r="AM458" s="74" t="str">
        <f t="shared" si="578"/>
        <v>7.هیچکدام</v>
      </c>
      <c r="AN458" s="122" t="str">
        <f>IF(G458=0,"نامعلوم",'1.مشخصات مرکز'!$D$2-G458)</f>
        <v>نامعلوم</v>
      </c>
      <c r="AO458" s="123" t="str">
        <f t="shared" si="513"/>
        <v>نامعلوم</v>
      </c>
      <c r="AP458" s="177"/>
      <c r="AQ458" s="178"/>
      <c r="AR458" s="203"/>
      <c r="AS458" s="127" t="str">
        <f t="shared" si="579"/>
        <v>خیر</v>
      </c>
      <c r="AT458" s="128"/>
      <c r="AU458" s="179"/>
      <c r="AV458" s="180"/>
      <c r="AW458" s="180"/>
      <c r="AX458" s="181"/>
      <c r="AY458" s="182"/>
      <c r="AZ458" s="183"/>
      <c r="BA458" s="201"/>
      <c r="BB458" s="132"/>
      <c r="BC458" s="133"/>
      <c r="BD458" s="134"/>
      <c r="BE458" s="184"/>
      <c r="BF458" s="183"/>
      <c r="BG458" s="201"/>
      <c r="BH458" s="182"/>
      <c r="BI458" s="183"/>
      <c r="BJ458" s="201"/>
      <c r="BK458" s="179"/>
      <c r="BL458" s="185"/>
      <c r="BM458" s="186"/>
      <c r="BN458" s="186"/>
      <c r="BO458" s="187"/>
      <c r="BP458" s="180"/>
      <c r="BQ458" s="180"/>
      <c r="BR458" s="181"/>
      <c r="BS458" s="142" t="str">
        <f t="shared" si="514"/>
        <v>خیر</v>
      </c>
      <c r="BT458" s="188">
        <f t="shared" si="515"/>
        <v>0</v>
      </c>
      <c r="BU458" s="200" t="str">
        <f t="shared" si="516"/>
        <v xml:space="preserve"> </v>
      </c>
      <c r="BV458" s="145" t="str">
        <f t="shared" si="580"/>
        <v xml:space="preserve"> </v>
      </c>
      <c r="BW458" s="189">
        <f t="shared" si="517"/>
        <v>0</v>
      </c>
      <c r="BX458" s="190" t="str">
        <f t="shared" si="518"/>
        <v xml:space="preserve"> </v>
      </c>
      <c r="BY458" s="148" t="str">
        <f t="shared" si="519"/>
        <v xml:space="preserve"> </v>
      </c>
      <c r="BZ458" s="191">
        <f t="shared" si="520"/>
        <v>0</v>
      </c>
      <c r="CA458" s="192" t="str">
        <f t="shared" si="521"/>
        <v xml:space="preserve"> </v>
      </c>
      <c r="CB458" s="193" t="str">
        <f t="shared" si="522"/>
        <v xml:space="preserve"> </v>
      </c>
      <c r="CC458" s="194">
        <f t="shared" si="523"/>
        <v>0</v>
      </c>
      <c r="CD458" s="195" t="str">
        <f t="shared" si="524"/>
        <v xml:space="preserve"> </v>
      </c>
      <c r="CE458" s="154" t="str">
        <f t="shared" si="525"/>
        <v xml:space="preserve"> </v>
      </c>
      <c r="CF458" s="196">
        <f t="shared" si="526"/>
        <v>0</v>
      </c>
      <c r="CG458" s="197" t="str">
        <f t="shared" si="527"/>
        <v xml:space="preserve"> </v>
      </c>
      <c r="CH458" s="157" t="str">
        <f t="shared" si="528"/>
        <v xml:space="preserve"> </v>
      </c>
      <c r="CI458" s="191">
        <f t="shared" si="529"/>
        <v>0</v>
      </c>
      <c r="CJ458" s="192" t="str">
        <f t="shared" si="530"/>
        <v xml:space="preserve"> </v>
      </c>
      <c r="CK458" s="151" t="str">
        <f t="shared" si="531"/>
        <v xml:space="preserve"> </v>
      </c>
      <c r="CL458" s="198">
        <f t="shared" si="532"/>
        <v>0</v>
      </c>
      <c r="CM458" s="197" t="str">
        <f t="shared" si="533"/>
        <v xml:space="preserve"> </v>
      </c>
      <c r="CN458" s="159" t="str">
        <f t="shared" si="534"/>
        <v xml:space="preserve"> </v>
      </c>
      <c r="CO458" s="194">
        <f t="shared" si="535"/>
        <v>0</v>
      </c>
      <c r="CP458" s="195" t="str">
        <f t="shared" si="536"/>
        <v xml:space="preserve"> </v>
      </c>
      <c r="CQ458" s="160" t="str">
        <f t="shared" si="537"/>
        <v xml:space="preserve"> </v>
      </c>
      <c r="CR458" s="161">
        <f t="shared" si="538"/>
        <v>0</v>
      </c>
      <c r="CS458" s="144" t="str">
        <f t="shared" si="539"/>
        <v xml:space="preserve"> </v>
      </c>
      <c r="CT458" s="145" t="str">
        <f t="shared" si="540"/>
        <v xml:space="preserve"> </v>
      </c>
      <c r="CU458" s="144" t="str">
        <f t="shared" si="541"/>
        <v>خیر</v>
      </c>
      <c r="CV458" s="162" t="str">
        <f t="shared" si="542"/>
        <v>ارائه نشده است.</v>
      </c>
      <c r="CW458" s="199">
        <f t="shared" si="543"/>
        <v>0</v>
      </c>
      <c r="CX458" s="164"/>
      <c r="CY458" s="164"/>
      <c r="CZ458" s="164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>
        <f t="shared" si="544"/>
        <v>0</v>
      </c>
      <c r="DP458" s="165">
        <f t="shared" si="545"/>
        <v>0</v>
      </c>
      <c r="DQ458" s="165">
        <f t="shared" si="546"/>
        <v>0</v>
      </c>
      <c r="DR458" s="165">
        <f t="shared" si="547"/>
        <v>0</v>
      </c>
      <c r="DS458" s="165">
        <f t="shared" si="548"/>
        <v>0</v>
      </c>
      <c r="DT458" s="165">
        <f t="shared" si="549"/>
        <v>0</v>
      </c>
      <c r="DU458" s="165">
        <f t="shared" si="550"/>
        <v>0</v>
      </c>
      <c r="DV458" s="165">
        <f t="shared" si="551"/>
        <v>0</v>
      </c>
      <c r="DW458" s="165">
        <f t="shared" si="552"/>
        <v>0</v>
      </c>
      <c r="DX458" s="165">
        <f t="shared" si="553"/>
        <v>0</v>
      </c>
      <c r="DY458" s="165">
        <f t="shared" si="554"/>
        <v>0</v>
      </c>
      <c r="DZ458" s="165">
        <f t="shared" si="555"/>
        <v>0</v>
      </c>
      <c r="EA458" s="165">
        <f t="shared" si="556"/>
        <v>0</v>
      </c>
      <c r="EB458" s="165">
        <f t="shared" si="557"/>
        <v>0</v>
      </c>
      <c r="EC458" s="165">
        <f t="shared" si="558"/>
        <v>0</v>
      </c>
      <c r="ED458" s="165">
        <f t="shared" si="559"/>
        <v>0</v>
      </c>
      <c r="EE458" s="165" t="str">
        <f t="shared" si="560"/>
        <v/>
      </c>
      <c r="EF458" s="165" t="str">
        <f t="shared" si="561"/>
        <v/>
      </c>
      <c r="EG458" s="165" t="str">
        <f t="shared" si="562"/>
        <v/>
      </c>
      <c r="EH458" s="165" t="str">
        <f t="shared" si="563"/>
        <v/>
      </c>
      <c r="EI458" s="165" t="str">
        <f t="shared" si="564"/>
        <v/>
      </c>
      <c r="EJ458" s="165" t="str">
        <f t="shared" si="565"/>
        <v/>
      </c>
      <c r="EK458" s="165" t="str">
        <f t="shared" si="566"/>
        <v/>
      </c>
      <c r="EL458" s="165" t="str">
        <f t="shared" si="567"/>
        <v/>
      </c>
      <c r="EM458" s="165" t="e">
        <f>IF(#REF!="بله","FSW","")</f>
        <v>#REF!</v>
      </c>
      <c r="EN458" s="165" t="str">
        <f t="shared" si="568"/>
        <v/>
      </c>
      <c r="EO458" s="165" t="str">
        <f t="shared" si="569"/>
        <v/>
      </c>
      <c r="EP458" s="165" t="str">
        <f t="shared" si="570"/>
        <v/>
      </c>
      <c r="EQ458" s="165" t="str">
        <f t="shared" si="581"/>
        <v/>
      </c>
      <c r="ER458" s="165" t="str">
        <f t="shared" si="582"/>
        <v/>
      </c>
      <c r="ES458" s="165"/>
      <c r="ET458" s="165" t="str">
        <f t="shared" si="583"/>
        <v/>
      </c>
      <c r="EU458" s="165" t="str">
        <f t="shared" si="571"/>
        <v/>
      </c>
      <c r="EV458" s="165" t="str">
        <f t="shared" si="572"/>
        <v xml:space="preserve"> </v>
      </c>
      <c r="EW458" s="165" t="str">
        <f t="shared" si="573"/>
        <v>هیچکدام</v>
      </c>
      <c r="EX458" s="165" t="str">
        <f t="shared" si="574"/>
        <v xml:space="preserve"> </v>
      </c>
      <c r="EY458" s="165"/>
      <c r="EZ458" s="165" t="str">
        <f t="shared" si="584"/>
        <v xml:space="preserve"> </v>
      </c>
      <c r="FA458" s="165" t="str">
        <f t="shared" si="575"/>
        <v>هیچکدام</v>
      </c>
      <c r="FB458" s="165"/>
      <c r="FC458" s="165"/>
      <c r="FD458" s="165"/>
      <c r="FE458" s="165"/>
      <c r="FG458" s="165"/>
      <c r="FH458" s="165"/>
      <c r="FI458" s="165"/>
      <c r="FJ458" s="165"/>
      <c r="FK458" s="165"/>
      <c r="FL458" s="165"/>
      <c r="FM458" s="165"/>
      <c r="FN458" s="165"/>
      <c r="FO458" s="165"/>
      <c r="FP458" s="165"/>
      <c r="FQ458" s="165"/>
    </row>
    <row r="459" spans="1:173" s="166" customFormat="1" ht="11.65" x14ac:dyDescent="0.35">
      <c r="A459" s="167">
        <v>458</v>
      </c>
      <c r="B459" s="105"/>
      <c r="C459" s="168"/>
      <c r="D459" s="169"/>
      <c r="E459" s="170"/>
      <c r="F459" s="202"/>
      <c r="G459" s="169"/>
      <c r="H459" s="106"/>
      <c r="I459" s="169"/>
      <c r="J459" s="171"/>
      <c r="K459" s="172"/>
      <c r="L459" s="173"/>
      <c r="M459" s="171"/>
      <c r="N459" s="172"/>
      <c r="O459" s="111">
        <f t="shared" si="585"/>
        <v>1398</v>
      </c>
      <c r="P459" s="174"/>
      <c r="Q459" s="175"/>
      <c r="R459" s="175"/>
      <c r="S459" s="217"/>
      <c r="T459" s="114"/>
      <c r="U459" s="115"/>
      <c r="V459" s="116"/>
      <c r="W459" s="117"/>
      <c r="X459" s="117"/>
      <c r="Y459" s="176"/>
      <c r="Z459" s="117"/>
      <c r="AA459" s="117"/>
      <c r="AB459" s="117"/>
      <c r="AC459" s="117"/>
      <c r="AD459" s="117"/>
      <c r="AE459" s="117"/>
      <c r="AF459" s="117"/>
      <c r="AG459" s="118"/>
      <c r="AH459" s="119"/>
      <c r="AI459" s="176"/>
      <c r="AJ459" s="121"/>
      <c r="AK459" s="25" t="str">
        <f t="shared" si="576"/>
        <v xml:space="preserve">         </v>
      </c>
      <c r="AL459" s="122" t="str">
        <f t="shared" si="577"/>
        <v>هیچکدام</v>
      </c>
      <c r="AM459" s="74" t="str">
        <f t="shared" si="578"/>
        <v>7.هیچکدام</v>
      </c>
      <c r="AN459" s="122" t="str">
        <f>IF(G459=0,"نامعلوم",'1.مشخصات مرکز'!$D$2-G459)</f>
        <v>نامعلوم</v>
      </c>
      <c r="AO459" s="123" t="str">
        <f t="shared" si="513"/>
        <v>نامعلوم</v>
      </c>
      <c r="AP459" s="177"/>
      <c r="AQ459" s="178"/>
      <c r="AR459" s="203"/>
      <c r="AS459" s="127" t="str">
        <f t="shared" si="579"/>
        <v>خیر</v>
      </c>
      <c r="AT459" s="128"/>
      <c r="AU459" s="179"/>
      <c r="AV459" s="180"/>
      <c r="AW459" s="180"/>
      <c r="AX459" s="181"/>
      <c r="AY459" s="182"/>
      <c r="AZ459" s="183"/>
      <c r="BA459" s="201"/>
      <c r="BB459" s="132"/>
      <c r="BC459" s="133"/>
      <c r="BD459" s="134"/>
      <c r="BE459" s="184"/>
      <c r="BF459" s="183"/>
      <c r="BG459" s="201"/>
      <c r="BH459" s="182"/>
      <c r="BI459" s="183"/>
      <c r="BJ459" s="201"/>
      <c r="BK459" s="179"/>
      <c r="BL459" s="185"/>
      <c r="BM459" s="186"/>
      <c r="BN459" s="186"/>
      <c r="BO459" s="187"/>
      <c r="BP459" s="180"/>
      <c r="BQ459" s="180"/>
      <c r="BR459" s="181"/>
      <c r="BS459" s="142" t="str">
        <f t="shared" si="514"/>
        <v>خیر</v>
      </c>
      <c r="BT459" s="188">
        <f t="shared" si="515"/>
        <v>0</v>
      </c>
      <c r="BU459" s="200" t="str">
        <f t="shared" si="516"/>
        <v xml:space="preserve"> </v>
      </c>
      <c r="BV459" s="145" t="str">
        <f t="shared" si="580"/>
        <v xml:space="preserve"> </v>
      </c>
      <c r="BW459" s="189">
        <f t="shared" si="517"/>
        <v>0</v>
      </c>
      <c r="BX459" s="190" t="str">
        <f t="shared" si="518"/>
        <v xml:space="preserve"> </v>
      </c>
      <c r="BY459" s="148" t="str">
        <f t="shared" si="519"/>
        <v xml:space="preserve"> </v>
      </c>
      <c r="BZ459" s="191">
        <f t="shared" si="520"/>
        <v>0</v>
      </c>
      <c r="CA459" s="192" t="str">
        <f t="shared" si="521"/>
        <v xml:space="preserve"> </v>
      </c>
      <c r="CB459" s="193" t="str">
        <f t="shared" si="522"/>
        <v xml:space="preserve"> </v>
      </c>
      <c r="CC459" s="194">
        <f t="shared" si="523"/>
        <v>0</v>
      </c>
      <c r="CD459" s="195" t="str">
        <f t="shared" si="524"/>
        <v xml:space="preserve"> </v>
      </c>
      <c r="CE459" s="154" t="str">
        <f t="shared" si="525"/>
        <v xml:space="preserve"> </v>
      </c>
      <c r="CF459" s="196">
        <f t="shared" si="526"/>
        <v>0</v>
      </c>
      <c r="CG459" s="197" t="str">
        <f t="shared" si="527"/>
        <v xml:space="preserve"> </v>
      </c>
      <c r="CH459" s="157" t="str">
        <f t="shared" si="528"/>
        <v xml:space="preserve"> </v>
      </c>
      <c r="CI459" s="191">
        <f t="shared" si="529"/>
        <v>0</v>
      </c>
      <c r="CJ459" s="192" t="str">
        <f t="shared" si="530"/>
        <v xml:space="preserve"> </v>
      </c>
      <c r="CK459" s="151" t="str">
        <f t="shared" si="531"/>
        <v xml:space="preserve"> </v>
      </c>
      <c r="CL459" s="198">
        <f t="shared" si="532"/>
        <v>0</v>
      </c>
      <c r="CM459" s="197" t="str">
        <f t="shared" si="533"/>
        <v xml:space="preserve"> </v>
      </c>
      <c r="CN459" s="159" t="str">
        <f t="shared" si="534"/>
        <v xml:space="preserve"> </v>
      </c>
      <c r="CO459" s="194">
        <f t="shared" si="535"/>
        <v>0</v>
      </c>
      <c r="CP459" s="195" t="str">
        <f t="shared" si="536"/>
        <v xml:space="preserve"> </v>
      </c>
      <c r="CQ459" s="160" t="str">
        <f t="shared" si="537"/>
        <v xml:space="preserve"> </v>
      </c>
      <c r="CR459" s="161">
        <f t="shared" si="538"/>
        <v>0</v>
      </c>
      <c r="CS459" s="144" t="str">
        <f t="shared" si="539"/>
        <v xml:space="preserve"> </v>
      </c>
      <c r="CT459" s="145" t="str">
        <f t="shared" si="540"/>
        <v xml:space="preserve"> </v>
      </c>
      <c r="CU459" s="144" t="str">
        <f t="shared" si="541"/>
        <v>خیر</v>
      </c>
      <c r="CV459" s="162" t="str">
        <f t="shared" si="542"/>
        <v>ارائه نشده است.</v>
      </c>
      <c r="CW459" s="199">
        <f t="shared" si="543"/>
        <v>0</v>
      </c>
      <c r="CX459" s="164"/>
      <c r="CY459" s="164"/>
      <c r="CZ459" s="164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>
        <f t="shared" si="544"/>
        <v>0</v>
      </c>
      <c r="DP459" s="165">
        <f t="shared" si="545"/>
        <v>0</v>
      </c>
      <c r="DQ459" s="165">
        <f t="shared" si="546"/>
        <v>0</v>
      </c>
      <c r="DR459" s="165">
        <f t="shared" si="547"/>
        <v>0</v>
      </c>
      <c r="DS459" s="165">
        <f t="shared" si="548"/>
        <v>0</v>
      </c>
      <c r="DT459" s="165">
        <f t="shared" si="549"/>
        <v>0</v>
      </c>
      <c r="DU459" s="165">
        <f t="shared" si="550"/>
        <v>0</v>
      </c>
      <c r="DV459" s="165">
        <f t="shared" si="551"/>
        <v>0</v>
      </c>
      <c r="DW459" s="165">
        <f t="shared" si="552"/>
        <v>0</v>
      </c>
      <c r="DX459" s="165">
        <f t="shared" si="553"/>
        <v>0</v>
      </c>
      <c r="DY459" s="165">
        <f t="shared" si="554"/>
        <v>0</v>
      </c>
      <c r="DZ459" s="165">
        <f t="shared" si="555"/>
        <v>0</v>
      </c>
      <c r="EA459" s="165">
        <f t="shared" si="556"/>
        <v>0</v>
      </c>
      <c r="EB459" s="165">
        <f t="shared" si="557"/>
        <v>0</v>
      </c>
      <c r="EC459" s="165">
        <f t="shared" si="558"/>
        <v>0</v>
      </c>
      <c r="ED459" s="165">
        <f t="shared" si="559"/>
        <v>0</v>
      </c>
      <c r="EE459" s="165" t="str">
        <f t="shared" si="560"/>
        <v/>
      </c>
      <c r="EF459" s="165" t="str">
        <f t="shared" si="561"/>
        <v/>
      </c>
      <c r="EG459" s="165" t="str">
        <f t="shared" si="562"/>
        <v/>
      </c>
      <c r="EH459" s="165" t="str">
        <f t="shared" si="563"/>
        <v/>
      </c>
      <c r="EI459" s="165" t="str">
        <f t="shared" si="564"/>
        <v/>
      </c>
      <c r="EJ459" s="165" t="str">
        <f t="shared" si="565"/>
        <v/>
      </c>
      <c r="EK459" s="165" t="str">
        <f t="shared" si="566"/>
        <v/>
      </c>
      <c r="EL459" s="165" t="str">
        <f t="shared" si="567"/>
        <v/>
      </c>
      <c r="EM459" s="165" t="e">
        <f>IF(#REF!="بله","FSW","")</f>
        <v>#REF!</v>
      </c>
      <c r="EN459" s="165" t="str">
        <f t="shared" si="568"/>
        <v/>
      </c>
      <c r="EO459" s="165" t="str">
        <f t="shared" si="569"/>
        <v/>
      </c>
      <c r="EP459" s="165" t="str">
        <f t="shared" si="570"/>
        <v/>
      </c>
      <c r="EQ459" s="165" t="str">
        <f t="shared" si="581"/>
        <v/>
      </c>
      <c r="ER459" s="165" t="str">
        <f t="shared" si="582"/>
        <v/>
      </c>
      <c r="ES459" s="165"/>
      <c r="ET459" s="165" t="str">
        <f t="shared" si="583"/>
        <v/>
      </c>
      <c r="EU459" s="165" t="str">
        <f t="shared" si="571"/>
        <v/>
      </c>
      <c r="EV459" s="165" t="str">
        <f t="shared" si="572"/>
        <v xml:space="preserve"> </v>
      </c>
      <c r="EW459" s="165" t="str">
        <f t="shared" si="573"/>
        <v>هیچکدام</v>
      </c>
      <c r="EX459" s="165" t="str">
        <f t="shared" si="574"/>
        <v xml:space="preserve"> </v>
      </c>
      <c r="EY459" s="165"/>
      <c r="EZ459" s="165" t="str">
        <f t="shared" si="584"/>
        <v xml:space="preserve"> </v>
      </c>
      <c r="FA459" s="165" t="str">
        <f t="shared" si="575"/>
        <v>هیچکدام</v>
      </c>
      <c r="FB459" s="165"/>
      <c r="FC459" s="165"/>
      <c r="FD459" s="165"/>
      <c r="FE459" s="165"/>
      <c r="FG459" s="165"/>
      <c r="FH459" s="165"/>
      <c r="FI459" s="165"/>
      <c r="FJ459" s="165"/>
      <c r="FK459" s="165"/>
      <c r="FL459" s="165"/>
      <c r="FM459" s="165"/>
      <c r="FN459" s="165"/>
      <c r="FO459" s="165"/>
      <c r="FP459" s="165"/>
      <c r="FQ459" s="165"/>
    </row>
    <row r="460" spans="1:173" s="166" customFormat="1" ht="11.65" x14ac:dyDescent="0.35">
      <c r="A460" s="167">
        <v>459</v>
      </c>
      <c r="B460" s="105"/>
      <c r="C460" s="168"/>
      <c r="D460" s="169"/>
      <c r="E460" s="170"/>
      <c r="F460" s="202"/>
      <c r="G460" s="169"/>
      <c r="H460" s="106"/>
      <c r="I460" s="169"/>
      <c r="J460" s="171"/>
      <c r="K460" s="172"/>
      <c r="L460" s="173"/>
      <c r="M460" s="171"/>
      <c r="N460" s="172"/>
      <c r="O460" s="111">
        <f t="shared" si="585"/>
        <v>1398</v>
      </c>
      <c r="P460" s="174"/>
      <c r="Q460" s="175"/>
      <c r="R460" s="175"/>
      <c r="S460" s="217"/>
      <c r="T460" s="114"/>
      <c r="U460" s="115"/>
      <c r="V460" s="116"/>
      <c r="W460" s="117"/>
      <c r="X460" s="117"/>
      <c r="Y460" s="176"/>
      <c r="Z460" s="117"/>
      <c r="AA460" s="117"/>
      <c r="AB460" s="117"/>
      <c r="AC460" s="117"/>
      <c r="AD460" s="117"/>
      <c r="AE460" s="117"/>
      <c r="AF460" s="117"/>
      <c r="AG460" s="118"/>
      <c r="AH460" s="119"/>
      <c r="AI460" s="176"/>
      <c r="AJ460" s="121"/>
      <c r="AK460" s="25" t="str">
        <f t="shared" si="576"/>
        <v xml:space="preserve">         </v>
      </c>
      <c r="AL460" s="122" t="str">
        <f t="shared" si="577"/>
        <v>هیچکدام</v>
      </c>
      <c r="AM460" s="74" t="str">
        <f t="shared" si="578"/>
        <v>7.هیچکدام</v>
      </c>
      <c r="AN460" s="122" t="str">
        <f>IF(G460=0,"نامعلوم",'1.مشخصات مرکز'!$D$2-G460)</f>
        <v>نامعلوم</v>
      </c>
      <c r="AO460" s="123" t="str">
        <f t="shared" si="513"/>
        <v>نامعلوم</v>
      </c>
      <c r="AP460" s="177"/>
      <c r="AQ460" s="178"/>
      <c r="AR460" s="203"/>
      <c r="AS460" s="127" t="str">
        <f t="shared" si="579"/>
        <v>خیر</v>
      </c>
      <c r="AT460" s="128"/>
      <c r="AU460" s="179"/>
      <c r="AV460" s="180"/>
      <c r="AW460" s="180"/>
      <c r="AX460" s="181"/>
      <c r="AY460" s="182"/>
      <c r="AZ460" s="183"/>
      <c r="BA460" s="201"/>
      <c r="BB460" s="132"/>
      <c r="BC460" s="133"/>
      <c r="BD460" s="134"/>
      <c r="BE460" s="184"/>
      <c r="BF460" s="183"/>
      <c r="BG460" s="201"/>
      <c r="BH460" s="182"/>
      <c r="BI460" s="183"/>
      <c r="BJ460" s="201"/>
      <c r="BK460" s="179"/>
      <c r="BL460" s="185"/>
      <c r="BM460" s="186"/>
      <c r="BN460" s="186"/>
      <c r="BO460" s="187"/>
      <c r="BP460" s="180"/>
      <c r="BQ460" s="180"/>
      <c r="BR460" s="181"/>
      <c r="BS460" s="142" t="str">
        <f t="shared" si="514"/>
        <v>خیر</v>
      </c>
      <c r="BT460" s="188">
        <f t="shared" si="515"/>
        <v>0</v>
      </c>
      <c r="BU460" s="200" t="str">
        <f t="shared" si="516"/>
        <v xml:space="preserve"> </v>
      </c>
      <c r="BV460" s="145" t="str">
        <f t="shared" si="580"/>
        <v xml:space="preserve"> </v>
      </c>
      <c r="BW460" s="189">
        <f t="shared" si="517"/>
        <v>0</v>
      </c>
      <c r="BX460" s="190" t="str">
        <f t="shared" si="518"/>
        <v xml:space="preserve"> </v>
      </c>
      <c r="BY460" s="148" t="str">
        <f t="shared" si="519"/>
        <v xml:space="preserve"> </v>
      </c>
      <c r="BZ460" s="191">
        <f t="shared" si="520"/>
        <v>0</v>
      </c>
      <c r="CA460" s="192" t="str">
        <f t="shared" si="521"/>
        <v xml:space="preserve"> </v>
      </c>
      <c r="CB460" s="193" t="str">
        <f t="shared" si="522"/>
        <v xml:space="preserve"> </v>
      </c>
      <c r="CC460" s="194">
        <f t="shared" si="523"/>
        <v>0</v>
      </c>
      <c r="CD460" s="195" t="str">
        <f t="shared" si="524"/>
        <v xml:space="preserve"> </v>
      </c>
      <c r="CE460" s="154" t="str">
        <f t="shared" si="525"/>
        <v xml:space="preserve"> </v>
      </c>
      <c r="CF460" s="196">
        <f t="shared" si="526"/>
        <v>0</v>
      </c>
      <c r="CG460" s="197" t="str">
        <f t="shared" si="527"/>
        <v xml:space="preserve"> </v>
      </c>
      <c r="CH460" s="157" t="str">
        <f t="shared" si="528"/>
        <v xml:space="preserve"> </v>
      </c>
      <c r="CI460" s="191">
        <f t="shared" si="529"/>
        <v>0</v>
      </c>
      <c r="CJ460" s="192" t="str">
        <f t="shared" si="530"/>
        <v xml:space="preserve"> </v>
      </c>
      <c r="CK460" s="151" t="str">
        <f t="shared" si="531"/>
        <v xml:space="preserve"> </v>
      </c>
      <c r="CL460" s="198">
        <f t="shared" si="532"/>
        <v>0</v>
      </c>
      <c r="CM460" s="197" t="str">
        <f t="shared" si="533"/>
        <v xml:space="preserve"> </v>
      </c>
      <c r="CN460" s="159" t="str">
        <f t="shared" si="534"/>
        <v xml:space="preserve"> </v>
      </c>
      <c r="CO460" s="194">
        <f t="shared" si="535"/>
        <v>0</v>
      </c>
      <c r="CP460" s="195" t="str">
        <f t="shared" si="536"/>
        <v xml:space="preserve"> </v>
      </c>
      <c r="CQ460" s="160" t="str">
        <f t="shared" si="537"/>
        <v xml:space="preserve"> </v>
      </c>
      <c r="CR460" s="161">
        <f t="shared" si="538"/>
        <v>0</v>
      </c>
      <c r="CS460" s="144" t="str">
        <f t="shared" si="539"/>
        <v xml:space="preserve"> </v>
      </c>
      <c r="CT460" s="145" t="str">
        <f t="shared" si="540"/>
        <v xml:space="preserve"> </v>
      </c>
      <c r="CU460" s="144" t="str">
        <f t="shared" si="541"/>
        <v>خیر</v>
      </c>
      <c r="CV460" s="162" t="str">
        <f t="shared" si="542"/>
        <v>ارائه نشده است.</v>
      </c>
      <c r="CW460" s="199">
        <f t="shared" si="543"/>
        <v>0</v>
      </c>
      <c r="CX460" s="164"/>
      <c r="CY460" s="164"/>
      <c r="CZ460" s="164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>
        <f t="shared" si="544"/>
        <v>0</v>
      </c>
      <c r="DP460" s="165">
        <f t="shared" si="545"/>
        <v>0</v>
      </c>
      <c r="DQ460" s="165">
        <f t="shared" si="546"/>
        <v>0</v>
      </c>
      <c r="DR460" s="165">
        <f t="shared" si="547"/>
        <v>0</v>
      </c>
      <c r="DS460" s="165">
        <f t="shared" si="548"/>
        <v>0</v>
      </c>
      <c r="DT460" s="165">
        <f t="shared" si="549"/>
        <v>0</v>
      </c>
      <c r="DU460" s="165">
        <f t="shared" si="550"/>
        <v>0</v>
      </c>
      <c r="DV460" s="165">
        <f t="shared" si="551"/>
        <v>0</v>
      </c>
      <c r="DW460" s="165">
        <f t="shared" si="552"/>
        <v>0</v>
      </c>
      <c r="DX460" s="165">
        <f t="shared" si="553"/>
        <v>0</v>
      </c>
      <c r="DY460" s="165">
        <f t="shared" si="554"/>
        <v>0</v>
      </c>
      <c r="DZ460" s="165">
        <f t="shared" si="555"/>
        <v>0</v>
      </c>
      <c r="EA460" s="165">
        <f t="shared" si="556"/>
        <v>0</v>
      </c>
      <c r="EB460" s="165">
        <f t="shared" si="557"/>
        <v>0</v>
      </c>
      <c r="EC460" s="165">
        <f t="shared" si="558"/>
        <v>0</v>
      </c>
      <c r="ED460" s="165">
        <f t="shared" si="559"/>
        <v>0</v>
      </c>
      <c r="EE460" s="165" t="str">
        <f t="shared" si="560"/>
        <v/>
      </c>
      <c r="EF460" s="165" t="str">
        <f t="shared" si="561"/>
        <v/>
      </c>
      <c r="EG460" s="165" t="str">
        <f t="shared" si="562"/>
        <v/>
      </c>
      <c r="EH460" s="165" t="str">
        <f t="shared" si="563"/>
        <v/>
      </c>
      <c r="EI460" s="165" t="str">
        <f t="shared" si="564"/>
        <v/>
      </c>
      <c r="EJ460" s="165" t="str">
        <f t="shared" si="565"/>
        <v/>
      </c>
      <c r="EK460" s="165" t="str">
        <f t="shared" si="566"/>
        <v/>
      </c>
      <c r="EL460" s="165" t="str">
        <f t="shared" si="567"/>
        <v/>
      </c>
      <c r="EM460" s="165" t="e">
        <f>IF(#REF!="بله","FSW","")</f>
        <v>#REF!</v>
      </c>
      <c r="EN460" s="165" t="str">
        <f t="shared" si="568"/>
        <v/>
      </c>
      <c r="EO460" s="165" t="str">
        <f t="shared" si="569"/>
        <v/>
      </c>
      <c r="EP460" s="165" t="str">
        <f t="shared" si="570"/>
        <v/>
      </c>
      <c r="EQ460" s="165" t="str">
        <f t="shared" si="581"/>
        <v/>
      </c>
      <c r="ER460" s="165" t="str">
        <f t="shared" si="582"/>
        <v/>
      </c>
      <c r="ES460" s="165"/>
      <c r="ET460" s="165" t="str">
        <f t="shared" si="583"/>
        <v/>
      </c>
      <c r="EU460" s="165" t="str">
        <f t="shared" si="571"/>
        <v/>
      </c>
      <c r="EV460" s="165" t="str">
        <f t="shared" si="572"/>
        <v xml:space="preserve"> </v>
      </c>
      <c r="EW460" s="165" t="str">
        <f t="shared" si="573"/>
        <v>هیچکدام</v>
      </c>
      <c r="EX460" s="165" t="str">
        <f t="shared" si="574"/>
        <v xml:space="preserve"> </v>
      </c>
      <c r="EY460" s="165"/>
      <c r="EZ460" s="165" t="str">
        <f t="shared" si="584"/>
        <v xml:space="preserve"> </v>
      </c>
      <c r="FA460" s="165" t="str">
        <f t="shared" si="575"/>
        <v>هیچکدام</v>
      </c>
      <c r="FB460" s="165"/>
      <c r="FC460" s="165"/>
      <c r="FD460" s="165"/>
      <c r="FE460" s="165"/>
      <c r="FG460" s="165"/>
      <c r="FH460" s="165"/>
      <c r="FI460" s="165"/>
      <c r="FJ460" s="165"/>
      <c r="FK460" s="165"/>
      <c r="FL460" s="165"/>
      <c r="FM460" s="165"/>
      <c r="FN460" s="165"/>
      <c r="FO460" s="165"/>
      <c r="FP460" s="165"/>
      <c r="FQ460" s="165"/>
    </row>
    <row r="461" spans="1:173" s="166" customFormat="1" ht="11.65" x14ac:dyDescent="0.35">
      <c r="A461" s="167">
        <v>460</v>
      </c>
      <c r="B461" s="105"/>
      <c r="C461" s="168"/>
      <c r="D461" s="169"/>
      <c r="E461" s="170"/>
      <c r="F461" s="202"/>
      <c r="G461" s="169"/>
      <c r="H461" s="106"/>
      <c r="I461" s="169"/>
      <c r="J461" s="171"/>
      <c r="K461" s="172"/>
      <c r="L461" s="173"/>
      <c r="M461" s="171"/>
      <c r="N461" s="172"/>
      <c r="O461" s="111">
        <f t="shared" si="585"/>
        <v>1398</v>
      </c>
      <c r="P461" s="174"/>
      <c r="Q461" s="175"/>
      <c r="R461" s="175"/>
      <c r="S461" s="217"/>
      <c r="T461" s="114"/>
      <c r="U461" s="115"/>
      <c r="V461" s="116"/>
      <c r="W461" s="117"/>
      <c r="X461" s="117"/>
      <c r="Y461" s="176"/>
      <c r="Z461" s="117"/>
      <c r="AA461" s="117"/>
      <c r="AB461" s="117"/>
      <c r="AC461" s="117"/>
      <c r="AD461" s="117"/>
      <c r="AE461" s="117"/>
      <c r="AF461" s="117"/>
      <c r="AG461" s="118"/>
      <c r="AH461" s="119"/>
      <c r="AI461" s="176"/>
      <c r="AJ461" s="121"/>
      <c r="AK461" s="25" t="str">
        <f t="shared" si="576"/>
        <v xml:space="preserve">         </v>
      </c>
      <c r="AL461" s="122" t="str">
        <f t="shared" si="577"/>
        <v>هیچکدام</v>
      </c>
      <c r="AM461" s="74" t="str">
        <f t="shared" si="578"/>
        <v>7.هیچکدام</v>
      </c>
      <c r="AN461" s="122" t="str">
        <f>IF(G461=0,"نامعلوم",'1.مشخصات مرکز'!$D$2-G461)</f>
        <v>نامعلوم</v>
      </c>
      <c r="AO461" s="123" t="str">
        <f t="shared" si="513"/>
        <v>نامعلوم</v>
      </c>
      <c r="AP461" s="177"/>
      <c r="AQ461" s="178"/>
      <c r="AR461" s="203"/>
      <c r="AS461" s="127" t="str">
        <f t="shared" si="579"/>
        <v>خیر</v>
      </c>
      <c r="AT461" s="128"/>
      <c r="AU461" s="179"/>
      <c r="AV461" s="180"/>
      <c r="AW461" s="180"/>
      <c r="AX461" s="181"/>
      <c r="AY461" s="182"/>
      <c r="AZ461" s="183"/>
      <c r="BA461" s="201"/>
      <c r="BB461" s="132"/>
      <c r="BC461" s="133"/>
      <c r="BD461" s="134"/>
      <c r="BE461" s="184"/>
      <c r="BF461" s="183"/>
      <c r="BG461" s="201"/>
      <c r="BH461" s="182"/>
      <c r="BI461" s="183"/>
      <c r="BJ461" s="201"/>
      <c r="BK461" s="179"/>
      <c r="BL461" s="185"/>
      <c r="BM461" s="186"/>
      <c r="BN461" s="186"/>
      <c r="BO461" s="187"/>
      <c r="BP461" s="180"/>
      <c r="BQ461" s="180"/>
      <c r="BR461" s="181"/>
      <c r="BS461" s="142" t="str">
        <f t="shared" si="514"/>
        <v>خیر</v>
      </c>
      <c r="BT461" s="188">
        <f t="shared" si="515"/>
        <v>0</v>
      </c>
      <c r="BU461" s="200" t="str">
        <f t="shared" si="516"/>
        <v xml:space="preserve"> </v>
      </c>
      <c r="BV461" s="145" t="str">
        <f t="shared" si="580"/>
        <v xml:space="preserve"> </v>
      </c>
      <c r="BW461" s="189">
        <f t="shared" si="517"/>
        <v>0</v>
      </c>
      <c r="BX461" s="190" t="str">
        <f t="shared" si="518"/>
        <v xml:space="preserve"> </v>
      </c>
      <c r="BY461" s="148" t="str">
        <f t="shared" si="519"/>
        <v xml:space="preserve"> </v>
      </c>
      <c r="BZ461" s="191">
        <f t="shared" si="520"/>
        <v>0</v>
      </c>
      <c r="CA461" s="192" t="str">
        <f t="shared" si="521"/>
        <v xml:space="preserve"> </v>
      </c>
      <c r="CB461" s="193" t="str">
        <f t="shared" si="522"/>
        <v xml:space="preserve"> </v>
      </c>
      <c r="CC461" s="194">
        <f t="shared" si="523"/>
        <v>0</v>
      </c>
      <c r="CD461" s="195" t="str">
        <f t="shared" si="524"/>
        <v xml:space="preserve"> </v>
      </c>
      <c r="CE461" s="154" t="str">
        <f t="shared" si="525"/>
        <v xml:space="preserve"> </v>
      </c>
      <c r="CF461" s="196">
        <f t="shared" si="526"/>
        <v>0</v>
      </c>
      <c r="CG461" s="197" t="str">
        <f t="shared" si="527"/>
        <v xml:space="preserve"> </v>
      </c>
      <c r="CH461" s="157" t="str">
        <f t="shared" si="528"/>
        <v xml:space="preserve"> </v>
      </c>
      <c r="CI461" s="191">
        <f t="shared" si="529"/>
        <v>0</v>
      </c>
      <c r="CJ461" s="192" t="str">
        <f t="shared" si="530"/>
        <v xml:space="preserve"> </v>
      </c>
      <c r="CK461" s="151" t="str">
        <f t="shared" si="531"/>
        <v xml:space="preserve"> </v>
      </c>
      <c r="CL461" s="198">
        <f t="shared" si="532"/>
        <v>0</v>
      </c>
      <c r="CM461" s="197" t="str">
        <f t="shared" si="533"/>
        <v xml:space="preserve"> </v>
      </c>
      <c r="CN461" s="159" t="str">
        <f t="shared" si="534"/>
        <v xml:space="preserve"> </v>
      </c>
      <c r="CO461" s="194">
        <f t="shared" si="535"/>
        <v>0</v>
      </c>
      <c r="CP461" s="195" t="str">
        <f t="shared" si="536"/>
        <v xml:space="preserve"> </v>
      </c>
      <c r="CQ461" s="160" t="str">
        <f t="shared" si="537"/>
        <v xml:space="preserve"> </v>
      </c>
      <c r="CR461" s="161">
        <f t="shared" si="538"/>
        <v>0</v>
      </c>
      <c r="CS461" s="144" t="str">
        <f t="shared" si="539"/>
        <v xml:space="preserve"> </v>
      </c>
      <c r="CT461" s="145" t="str">
        <f t="shared" si="540"/>
        <v xml:space="preserve"> </v>
      </c>
      <c r="CU461" s="144" t="str">
        <f t="shared" si="541"/>
        <v>خیر</v>
      </c>
      <c r="CV461" s="162" t="str">
        <f t="shared" si="542"/>
        <v>ارائه نشده است.</v>
      </c>
      <c r="CW461" s="199">
        <f t="shared" si="543"/>
        <v>0</v>
      </c>
      <c r="CX461" s="164"/>
      <c r="CY461" s="164"/>
      <c r="CZ461" s="164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>
        <f t="shared" si="544"/>
        <v>0</v>
      </c>
      <c r="DP461" s="165">
        <f t="shared" si="545"/>
        <v>0</v>
      </c>
      <c r="DQ461" s="165">
        <f t="shared" si="546"/>
        <v>0</v>
      </c>
      <c r="DR461" s="165">
        <f t="shared" si="547"/>
        <v>0</v>
      </c>
      <c r="DS461" s="165">
        <f t="shared" si="548"/>
        <v>0</v>
      </c>
      <c r="DT461" s="165">
        <f t="shared" si="549"/>
        <v>0</v>
      </c>
      <c r="DU461" s="165">
        <f t="shared" si="550"/>
        <v>0</v>
      </c>
      <c r="DV461" s="165">
        <f t="shared" si="551"/>
        <v>0</v>
      </c>
      <c r="DW461" s="165">
        <f t="shared" si="552"/>
        <v>0</v>
      </c>
      <c r="DX461" s="165">
        <f t="shared" si="553"/>
        <v>0</v>
      </c>
      <c r="DY461" s="165">
        <f t="shared" si="554"/>
        <v>0</v>
      </c>
      <c r="DZ461" s="165">
        <f t="shared" si="555"/>
        <v>0</v>
      </c>
      <c r="EA461" s="165">
        <f t="shared" si="556"/>
        <v>0</v>
      </c>
      <c r="EB461" s="165">
        <f t="shared" si="557"/>
        <v>0</v>
      </c>
      <c r="EC461" s="165">
        <f t="shared" si="558"/>
        <v>0</v>
      </c>
      <c r="ED461" s="165">
        <f t="shared" si="559"/>
        <v>0</v>
      </c>
      <c r="EE461" s="165" t="str">
        <f t="shared" si="560"/>
        <v/>
      </c>
      <c r="EF461" s="165" t="str">
        <f t="shared" si="561"/>
        <v/>
      </c>
      <c r="EG461" s="165" t="str">
        <f t="shared" si="562"/>
        <v/>
      </c>
      <c r="EH461" s="165" t="str">
        <f t="shared" si="563"/>
        <v/>
      </c>
      <c r="EI461" s="165" t="str">
        <f t="shared" si="564"/>
        <v/>
      </c>
      <c r="EJ461" s="165" t="str">
        <f t="shared" si="565"/>
        <v/>
      </c>
      <c r="EK461" s="165" t="str">
        <f t="shared" si="566"/>
        <v/>
      </c>
      <c r="EL461" s="165" t="str">
        <f t="shared" si="567"/>
        <v/>
      </c>
      <c r="EM461" s="165" t="e">
        <f>IF(#REF!="بله","FSW","")</f>
        <v>#REF!</v>
      </c>
      <c r="EN461" s="165" t="str">
        <f t="shared" si="568"/>
        <v/>
      </c>
      <c r="EO461" s="165" t="str">
        <f t="shared" si="569"/>
        <v/>
      </c>
      <c r="EP461" s="165" t="str">
        <f t="shared" si="570"/>
        <v/>
      </c>
      <c r="EQ461" s="165" t="str">
        <f t="shared" si="581"/>
        <v/>
      </c>
      <c r="ER461" s="165" t="str">
        <f t="shared" si="582"/>
        <v/>
      </c>
      <c r="ES461" s="165"/>
      <c r="ET461" s="165" t="str">
        <f t="shared" si="583"/>
        <v/>
      </c>
      <c r="EU461" s="165" t="str">
        <f t="shared" si="571"/>
        <v/>
      </c>
      <c r="EV461" s="165" t="str">
        <f t="shared" si="572"/>
        <v xml:space="preserve"> </v>
      </c>
      <c r="EW461" s="165" t="str">
        <f t="shared" si="573"/>
        <v>هیچکدام</v>
      </c>
      <c r="EX461" s="165" t="str">
        <f t="shared" si="574"/>
        <v xml:space="preserve"> </v>
      </c>
      <c r="EY461" s="165"/>
      <c r="EZ461" s="165" t="str">
        <f t="shared" si="584"/>
        <v xml:space="preserve"> </v>
      </c>
      <c r="FA461" s="165" t="str">
        <f t="shared" si="575"/>
        <v>هیچکدام</v>
      </c>
      <c r="FB461" s="165"/>
      <c r="FC461" s="165"/>
      <c r="FD461" s="165"/>
      <c r="FE461" s="165"/>
      <c r="FG461" s="165"/>
      <c r="FH461" s="165"/>
      <c r="FI461" s="165"/>
      <c r="FJ461" s="165"/>
      <c r="FK461" s="165"/>
      <c r="FL461" s="165"/>
      <c r="FM461" s="165"/>
      <c r="FN461" s="165"/>
      <c r="FO461" s="165"/>
      <c r="FP461" s="165"/>
      <c r="FQ461" s="165"/>
    </row>
    <row r="462" spans="1:173" s="166" customFormat="1" ht="11.65" x14ac:dyDescent="0.35">
      <c r="A462" s="167">
        <v>461</v>
      </c>
      <c r="B462" s="105"/>
      <c r="C462" s="168"/>
      <c r="D462" s="169"/>
      <c r="E462" s="170"/>
      <c r="F462" s="202"/>
      <c r="G462" s="169"/>
      <c r="H462" s="106"/>
      <c r="I462" s="169"/>
      <c r="J462" s="171"/>
      <c r="K462" s="172"/>
      <c r="L462" s="173"/>
      <c r="M462" s="171"/>
      <c r="N462" s="172"/>
      <c r="O462" s="111">
        <f t="shared" si="585"/>
        <v>1398</v>
      </c>
      <c r="P462" s="174"/>
      <c r="Q462" s="175"/>
      <c r="R462" s="175"/>
      <c r="S462" s="217"/>
      <c r="T462" s="114"/>
      <c r="U462" s="115"/>
      <c r="V462" s="116"/>
      <c r="W462" s="117"/>
      <c r="X462" s="117"/>
      <c r="Y462" s="176"/>
      <c r="Z462" s="117"/>
      <c r="AA462" s="117"/>
      <c r="AB462" s="117"/>
      <c r="AC462" s="117"/>
      <c r="AD462" s="117"/>
      <c r="AE462" s="117"/>
      <c r="AF462" s="117"/>
      <c r="AG462" s="118"/>
      <c r="AH462" s="119"/>
      <c r="AI462" s="176"/>
      <c r="AJ462" s="121"/>
      <c r="AK462" s="25" t="str">
        <f t="shared" si="576"/>
        <v xml:space="preserve">         </v>
      </c>
      <c r="AL462" s="122" t="str">
        <f t="shared" si="577"/>
        <v>هیچکدام</v>
      </c>
      <c r="AM462" s="74" t="str">
        <f t="shared" si="578"/>
        <v>7.هیچکدام</v>
      </c>
      <c r="AN462" s="122" t="str">
        <f>IF(G462=0,"نامعلوم",'1.مشخصات مرکز'!$D$2-G462)</f>
        <v>نامعلوم</v>
      </c>
      <c r="AO462" s="123" t="str">
        <f t="shared" si="513"/>
        <v>نامعلوم</v>
      </c>
      <c r="AP462" s="177"/>
      <c r="AQ462" s="178"/>
      <c r="AR462" s="203"/>
      <c r="AS462" s="127" t="str">
        <f t="shared" si="579"/>
        <v>خیر</v>
      </c>
      <c r="AT462" s="128"/>
      <c r="AU462" s="179"/>
      <c r="AV462" s="180"/>
      <c r="AW462" s="180"/>
      <c r="AX462" s="181"/>
      <c r="AY462" s="182"/>
      <c r="AZ462" s="183"/>
      <c r="BA462" s="201"/>
      <c r="BB462" s="132"/>
      <c r="BC462" s="133"/>
      <c r="BD462" s="134"/>
      <c r="BE462" s="184"/>
      <c r="BF462" s="183"/>
      <c r="BG462" s="201"/>
      <c r="BH462" s="182"/>
      <c r="BI462" s="183"/>
      <c r="BJ462" s="201"/>
      <c r="BK462" s="179"/>
      <c r="BL462" s="185"/>
      <c r="BM462" s="186"/>
      <c r="BN462" s="186"/>
      <c r="BO462" s="187"/>
      <c r="BP462" s="180"/>
      <c r="BQ462" s="180"/>
      <c r="BR462" s="181"/>
      <c r="BS462" s="142" t="str">
        <f t="shared" si="514"/>
        <v>خیر</v>
      </c>
      <c r="BT462" s="188">
        <f t="shared" si="515"/>
        <v>0</v>
      </c>
      <c r="BU462" s="200" t="str">
        <f t="shared" si="516"/>
        <v xml:space="preserve"> </v>
      </c>
      <c r="BV462" s="145" t="str">
        <f t="shared" si="580"/>
        <v xml:space="preserve"> </v>
      </c>
      <c r="BW462" s="189">
        <f t="shared" si="517"/>
        <v>0</v>
      </c>
      <c r="BX462" s="190" t="str">
        <f t="shared" si="518"/>
        <v xml:space="preserve"> </v>
      </c>
      <c r="BY462" s="148" t="str">
        <f t="shared" si="519"/>
        <v xml:space="preserve"> </v>
      </c>
      <c r="BZ462" s="191">
        <f t="shared" si="520"/>
        <v>0</v>
      </c>
      <c r="CA462" s="192" t="str">
        <f t="shared" si="521"/>
        <v xml:space="preserve"> </v>
      </c>
      <c r="CB462" s="193" t="str">
        <f t="shared" si="522"/>
        <v xml:space="preserve"> </v>
      </c>
      <c r="CC462" s="194">
        <f t="shared" si="523"/>
        <v>0</v>
      </c>
      <c r="CD462" s="195" t="str">
        <f t="shared" si="524"/>
        <v xml:space="preserve"> </v>
      </c>
      <c r="CE462" s="154" t="str">
        <f t="shared" si="525"/>
        <v xml:space="preserve"> </v>
      </c>
      <c r="CF462" s="196">
        <f t="shared" si="526"/>
        <v>0</v>
      </c>
      <c r="CG462" s="197" t="str">
        <f t="shared" si="527"/>
        <v xml:space="preserve"> </v>
      </c>
      <c r="CH462" s="157" t="str">
        <f t="shared" si="528"/>
        <v xml:space="preserve"> </v>
      </c>
      <c r="CI462" s="191">
        <f t="shared" si="529"/>
        <v>0</v>
      </c>
      <c r="CJ462" s="192" t="str">
        <f t="shared" si="530"/>
        <v xml:space="preserve"> </v>
      </c>
      <c r="CK462" s="151" t="str">
        <f t="shared" si="531"/>
        <v xml:space="preserve"> </v>
      </c>
      <c r="CL462" s="198">
        <f t="shared" si="532"/>
        <v>0</v>
      </c>
      <c r="CM462" s="197" t="str">
        <f t="shared" si="533"/>
        <v xml:space="preserve"> </v>
      </c>
      <c r="CN462" s="159" t="str">
        <f t="shared" si="534"/>
        <v xml:space="preserve"> </v>
      </c>
      <c r="CO462" s="194">
        <f t="shared" si="535"/>
        <v>0</v>
      </c>
      <c r="CP462" s="195" t="str">
        <f t="shared" si="536"/>
        <v xml:space="preserve"> </v>
      </c>
      <c r="CQ462" s="160" t="str">
        <f t="shared" si="537"/>
        <v xml:space="preserve"> </v>
      </c>
      <c r="CR462" s="161">
        <f t="shared" si="538"/>
        <v>0</v>
      </c>
      <c r="CS462" s="144" t="str">
        <f t="shared" si="539"/>
        <v xml:space="preserve"> </v>
      </c>
      <c r="CT462" s="145" t="str">
        <f t="shared" si="540"/>
        <v xml:space="preserve"> </v>
      </c>
      <c r="CU462" s="144" t="str">
        <f t="shared" si="541"/>
        <v>خیر</v>
      </c>
      <c r="CV462" s="162" t="str">
        <f t="shared" si="542"/>
        <v>ارائه نشده است.</v>
      </c>
      <c r="CW462" s="199">
        <f t="shared" si="543"/>
        <v>0</v>
      </c>
      <c r="CX462" s="164"/>
      <c r="CY462" s="164"/>
      <c r="CZ462" s="164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>
        <f t="shared" si="544"/>
        <v>0</v>
      </c>
      <c r="DP462" s="165">
        <f t="shared" si="545"/>
        <v>0</v>
      </c>
      <c r="DQ462" s="165">
        <f t="shared" si="546"/>
        <v>0</v>
      </c>
      <c r="DR462" s="165">
        <f t="shared" si="547"/>
        <v>0</v>
      </c>
      <c r="DS462" s="165">
        <f t="shared" si="548"/>
        <v>0</v>
      </c>
      <c r="DT462" s="165">
        <f t="shared" si="549"/>
        <v>0</v>
      </c>
      <c r="DU462" s="165">
        <f t="shared" si="550"/>
        <v>0</v>
      </c>
      <c r="DV462" s="165">
        <f t="shared" si="551"/>
        <v>0</v>
      </c>
      <c r="DW462" s="165">
        <f t="shared" si="552"/>
        <v>0</v>
      </c>
      <c r="DX462" s="165">
        <f t="shared" si="553"/>
        <v>0</v>
      </c>
      <c r="DY462" s="165">
        <f t="shared" si="554"/>
        <v>0</v>
      </c>
      <c r="DZ462" s="165">
        <f t="shared" si="555"/>
        <v>0</v>
      </c>
      <c r="EA462" s="165">
        <f t="shared" si="556"/>
        <v>0</v>
      </c>
      <c r="EB462" s="165">
        <f t="shared" si="557"/>
        <v>0</v>
      </c>
      <c r="EC462" s="165">
        <f t="shared" si="558"/>
        <v>0</v>
      </c>
      <c r="ED462" s="165">
        <f t="shared" si="559"/>
        <v>0</v>
      </c>
      <c r="EE462" s="165" t="str">
        <f t="shared" si="560"/>
        <v/>
      </c>
      <c r="EF462" s="165" t="str">
        <f t="shared" si="561"/>
        <v/>
      </c>
      <c r="EG462" s="165" t="str">
        <f t="shared" si="562"/>
        <v/>
      </c>
      <c r="EH462" s="165" t="str">
        <f t="shared" si="563"/>
        <v/>
      </c>
      <c r="EI462" s="165" t="str">
        <f t="shared" si="564"/>
        <v/>
      </c>
      <c r="EJ462" s="165" t="str">
        <f t="shared" si="565"/>
        <v/>
      </c>
      <c r="EK462" s="165" t="str">
        <f t="shared" si="566"/>
        <v/>
      </c>
      <c r="EL462" s="165" t="str">
        <f t="shared" si="567"/>
        <v/>
      </c>
      <c r="EM462" s="165" t="e">
        <f>IF(#REF!="بله","FSW","")</f>
        <v>#REF!</v>
      </c>
      <c r="EN462" s="165" t="str">
        <f t="shared" si="568"/>
        <v/>
      </c>
      <c r="EO462" s="165" t="str">
        <f t="shared" si="569"/>
        <v/>
      </c>
      <c r="EP462" s="165" t="str">
        <f t="shared" si="570"/>
        <v/>
      </c>
      <c r="EQ462" s="165" t="str">
        <f t="shared" si="581"/>
        <v/>
      </c>
      <c r="ER462" s="165" t="str">
        <f t="shared" si="582"/>
        <v/>
      </c>
      <c r="ES462" s="165"/>
      <c r="ET462" s="165" t="str">
        <f t="shared" si="583"/>
        <v/>
      </c>
      <c r="EU462" s="165" t="str">
        <f t="shared" si="571"/>
        <v/>
      </c>
      <c r="EV462" s="165" t="str">
        <f t="shared" si="572"/>
        <v xml:space="preserve"> </v>
      </c>
      <c r="EW462" s="165" t="str">
        <f t="shared" si="573"/>
        <v>هیچکدام</v>
      </c>
      <c r="EX462" s="165" t="str">
        <f t="shared" si="574"/>
        <v xml:space="preserve"> </v>
      </c>
      <c r="EY462" s="165"/>
      <c r="EZ462" s="165" t="str">
        <f t="shared" si="584"/>
        <v xml:space="preserve"> </v>
      </c>
      <c r="FA462" s="165" t="str">
        <f t="shared" si="575"/>
        <v>هیچکدام</v>
      </c>
      <c r="FB462" s="165"/>
      <c r="FC462" s="165"/>
      <c r="FD462" s="165"/>
      <c r="FE462" s="165"/>
      <c r="FG462" s="165"/>
      <c r="FH462" s="165"/>
      <c r="FI462" s="165"/>
      <c r="FJ462" s="165"/>
      <c r="FK462" s="165"/>
      <c r="FL462" s="165"/>
      <c r="FM462" s="165"/>
      <c r="FN462" s="165"/>
      <c r="FO462" s="165"/>
      <c r="FP462" s="165"/>
      <c r="FQ462" s="165"/>
    </row>
    <row r="463" spans="1:173" s="166" customFormat="1" ht="11.65" x14ac:dyDescent="0.35">
      <c r="A463" s="167">
        <v>462</v>
      </c>
      <c r="B463" s="105"/>
      <c r="C463" s="168"/>
      <c r="D463" s="169"/>
      <c r="E463" s="170"/>
      <c r="F463" s="202"/>
      <c r="G463" s="169"/>
      <c r="H463" s="106"/>
      <c r="I463" s="169"/>
      <c r="J463" s="171"/>
      <c r="K463" s="172"/>
      <c r="L463" s="173"/>
      <c r="M463" s="171"/>
      <c r="N463" s="172"/>
      <c r="O463" s="111">
        <f t="shared" si="585"/>
        <v>1398</v>
      </c>
      <c r="P463" s="174"/>
      <c r="Q463" s="175"/>
      <c r="R463" s="175"/>
      <c r="S463" s="217"/>
      <c r="T463" s="114"/>
      <c r="U463" s="115"/>
      <c r="V463" s="116"/>
      <c r="W463" s="117"/>
      <c r="X463" s="117"/>
      <c r="Y463" s="176"/>
      <c r="Z463" s="117"/>
      <c r="AA463" s="117"/>
      <c r="AB463" s="117"/>
      <c r="AC463" s="117"/>
      <c r="AD463" s="117"/>
      <c r="AE463" s="117"/>
      <c r="AF463" s="117"/>
      <c r="AG463" s="118"/>
      <c r="AH463" s="119"/>
      <c r="AI463" s="176"/>
      <c r="AJ463" s="121"/>
      <c r="AK463" s="25" t="str">
        <f t="shared" si="576"/>
        <v xml:space="preserve">         </v>
      </c>
      <c r="AL463" s="122" t="str">
        <f t="shared" si="577"/>
        <v>هیچکدام</v>
      </c>
      <c r="AM463" s="74" t="str">
        <f t="shared" si="578"/>
        <v>7.هیچکدام</v>
      </c>
      <c r="AN463" s="122" t="str">
        <f>IF(G463=0,"نامعلوم",'1.مشخصات مرکز'!$D$2-G463)</f>
        <v>نامعلوم</v>
      </c>
      <c r="AO463" s="123" t="str">
        <f t="shared" si="513"/>
        <v>نامعلوم</v>
      </c>
      <c r="AP463" s="177"/>
      <c r="AQ463" s="178"/>
      <c r="AR463" s="203"/>
      <c r="AS463" s="127" t="str">
        <f t="shared" si="579"/>
        <v>خیر</v>
      </c>
      <c r="AT463" s="128"/>
      <c r="AU463" s="179"/>
      <c r="AV463" s="180"/>
      <c r="AW463" s="180"/>
      <c r="AX463" s="181"/>
      <c r="AY463" s="182"/>
      <c r="AZ463" s="183"/>
      <c r="BA463" s="201"/>
      <c r="BB463" s="132"/>
      <c r="BC463" s="133"/>
      <c r="BD463" s="134"/>
      <c r="BE463" s="184"/>
      <c r="BF463" s="183"/>
      <c r="BG463" s="201"/>
      <c r="BH463" s="182"/>
      <c r="BI463" s="183"/>
      <c r="BJ463" s="201"/>
      <c r="BK463" s="179"/>
      <c r="BL463" s="185"/>
      <c r="BM463" s="186"/>
      <c r="BN463" s="186"/>
      <c r="BO463" s="187"/>
      <c r="BP463" s="180"/>
      <c r="BQ463" s="180"/>
      <c r="BR463" s="181"/>
      <c r="BS463" s="142" t="str">
        <f t="shared" si="514"/>
        <v>خیر</v>
      </c>
      <c r="BT463" s="188">
        <f t="shared" si="515"/>
        <v>0</v>
      </c>
      <c r="BU463" s="200" t="str">
        <f t="shared" si="516"/>
        <v xml:space="preserve"> </v>
      </c>
      <c r="BV463" s="145" t="str">
        <f t="shared" si="580"/>
        <v xml:space="preserve"> </v>
      </c>
      <c r="BW463" s="189">
        <f t="shared" si="517"/>
        <v>0</v>
      </c>
      <c r="BX463" s="190" t="str">
        <f t="shared" si="518"/>
        <v xml:space="preserve"> </v>
      </c>
      <c r="BY463" s="148" t="str">
        <f t="shared" si="519"/>
        <v xml:space="preserve"> </v>
      </c>
      <c r="BZ463" s="191">
        <f t="shared" si="520"/>
        <v>0</v>
      </c>
      <c r="CA463" s="192" t="str">
        <f t="shared" si="521"/>
        <v xml:space="preserve"> </v>
      </c>
      <c r="CB463" s="193" t="str">
        <f t="shared" si="522"/>
        <v xml:space="preserve"> </v>
      </c>
      <c r="CC463" s="194">
        <f t="shared" si="523"/>
        <v>0</v>
      </c>
      <c r="CD463" s="195" t="str">
        <f t="shared" si="524"/>
        <v xml:space="preserve"> </v>
      </c>
      <c r="CE463" s="154" t="str">
        <f t="shared" si="525"/>
        <v xml:space="preserve"> </v>
      </c>
      <c r="CF463" s="196">
        <f t="shared" si="526"/>
        <v>0</v>
      </c>
      <c r="CG463" s="197" t="str">
        <f t="shared" si="527"/>
        <v xml:space="preserve"> </v>
      </c>
      <c r="CH463" s="157" t="str">
        <f t="shared" si="528"/>
        <v xml:space="preserve"> </v>
      </c>
      <c r="CI463" s="191">
        <f t="shared" si="529"/>
        <v>0</v>
      </c>
      <c r="CJ463" s="192" t="str">
        <f t="shared" si="530"/>
        <v xml:space="preserve"> </v>
      </c>
      <c r="CK463" s="151" t="str">
        <f t="shared" si="531"/>
        <v xml:space="preserve"> </v>
      </c>
      <c r="CL463" s="198">
        <f t="shared" si="532"/>
        <v>0</v>
      </c>
      <c r="CM463" s="197" t="str">
        <f t="shared" si="533"/>
        <v xml:space="preserve"> </v>
      </c>
      <c r="CN463" s="159" t="str">
        <f t="shared" si="534"/>
        <v xml:space="preserve"> </v>
      </c>
      <c r="CO463" s="194">
        <f t="shared" si="535"/>
        <v>0</v>
      </c>
      <c r="CP463" s="195" t="str">
        <f t="shared" si="536"/>
        <v xml:space="preserve"> </v>
      </c>
      <c r="CQ463" s="160" t="str">
        <f t="shared" si="537"/>
        <v xml:space="preserve"> </v>
      </c>
      <c r="CR463" s="161">
        <f t="shared" si="538"/>
        <v>0</v>
      </c>
      <c r="CS463" s="144" t="str">
        <f t="shared" si="539"/>
        <v xml:space="preserve"> </v>
      </c>
      <c r="CT463" s="145" t="str">
        <f t="shared" si="540"/>
        <v xml:space="preserve"> </v>
      </c>
      <c r="CU463" s="144" t="str">
        <f t="shared" si="541"/>
        <v>خیر</v>
      </c>
      <c r="CV463" s="162" t="str">
        <f t="shared" si="542"/>
        <v>ارائه نشده است.</v>
      </c>
      <c r="CW463" s="199">
        <f t="shared" si="543"/>
        <v>0</v>
      </c>
      <c r="CX463" s="164"/>
      <c r="CY463" s="164"/>
      <c r="CZ463" s="164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>
        <f t="shared" si="544"/>
        <v>0</v>
      </c>
      <c r="DP463" s="165">
        <f t="shared" si="545"/>
        <v>0</v>
      </c>
      <c r="DQ463" s="165">
        <f t="shared" si="546"/>
        <v>0</v>
      </c>
      <c r="DR463" s="165">
        <f t="shared" si="547"/>
        <v>0</v>
      </c>
      <c r="DS463" s="165">
        <f t="shared" si="548"/>
        <v>0</v>
      </c>
      <c r="DT463" s="165">
        <f t="shared" si="549"/>
        <v>0</v>
      </c>
      <c r="DU463" s="165">
        <f t="shared" si="550"/>
        <v>0</v>
      </c>
      <c r="DV463" s="165">
        <f t="shared" si="551"/>
        <v>0</v>
      </c>
      <c r="DW463" s="165">
        <f t="shared" si="552"/>
        <v>0</v>
      </c>
      <c r="DX463" s="165">
        <f t="shared" si="553"/>
        <v>0</v>
      </c>
      <c r="DY463" s="165">
        <f t="shared" si="554"/>
        <v>0</v>
      </c>
      <c r="DZ463" s="165">
        <f t="shared" si="555"/>
        <v>0</v>
      </c>
      <c r="EA463" s="165">
        <f t="shared" si="556"/>
        <v>0</v>
      </c>
      <c r="EB463" s="165">
        <f t="shared" si="557"/>
        <v>0</v>
      </c>
      <c r="EC463" s="165">
        <f t="shared" si="558"/>
        <v>0</v>
      </c>
      <c r="ED463" s="165">
        <f t="shared" si="559"/>
        <v>0</v>
      </c>
      <c r="EE463" s="165" t="str">
        <f t="shared" si="560"/>
        <v/>
      </c>
      <c r="EF463" s="165" t="str">
        <f t="shared" si="561"/>
        <v/>
      </c>
      <c r="EG463" s="165" t="str">
        <f t="shared" si="562"/>
        <v/>
      </c>
      <c r="EH463" s="165" t="str">
        <f t="shared" si="563"/>
        <v/>
      </c>
      <c r="EI463" s="165" t="str">
        <f t="shared" si="564"/>
        <v/>
      </c>
      <c r="EJ463" s="165" t="str">
        <f t="shared" si="565"/>
        <v/>
      </c>
      <c r="EK463" s="165" t="str">
        <f t="shared" si="566"/>
        <v/>
      </c>
      <c r="EL463" s="165" t="str">
        <f t="shared" si="567"/>
        <v/>
      </c>
      <c r="EM463" s="165" t="e">
        <f>IF(#REF!="بله","FSW","")</f>
        <v>#REF!</v>
      </c>
      <c r="EN463" s="165" t="str">
        <f t="shared" si="568"/>
        <v/>
      </c>
      <c r="EO463" s="165" t="str">
        <f t="shared" si="569"/>
        <v/>
      </c>
      <c r="EP463" s="165" t="str">
        <f t="shared" si="570"/>
        <v/>
      </c>
      <c r="EQ463" s="165" t="str">
        <f t="shared" si="581"/>
        <v/>
      </c>
      <c r="ER463" s="165" t="str">
        <f t="shared" si="582"/>
        <v/>
      </c>
      <c r="ES463" s="165"/>
      <c r="ET463" s="165" t="str">
        <f t="shared" si="583"/>
        <v/>
      </c>
      <c r="EU463" s="165" t="str">
        <f t="shared" si="571"/>
        <v/>
      </c>
      <c r="EV463" s="165" t="str">
        <f t="shared" si="572"/>
        <v xml:space="preserve"> </v>
      </c>
      <c r="EW463" s="165" t="str">
        <f t="shared" si="573"/>
        <v>هیچکدام</v>
      </c>
      <c r="EX463" s="165" t="str">
        <f t="shared" si="574"/>
        <v xml:space="preserve"> </v>
      </c>
      <c r="EY463" s="165"/>
      <c r="EZ463" s="165" t="str">
        <f t="shared" si="584"/>
        <v xml:space="preserve"> </v>
      </c>
      <c r="FA463" s="165" t="str">
        <f t="shared" si="575"/>
        <v>هیچکدام</v>
      </c>
      <c r="FB463" s="165"/>
      <c r="FC463" s="165"/>
      <c r="FD463" s="165"/>
      <c r="FE463" s="165"/>
      <c r="FG463" s="165"/>
      <c r="FH463" s="165"/>
      <c r="FI463" s="165"/>
      <c r="FJ463" s="165"/>
      <c r="FK463" s="165"/>
      <c r="FL463" s="165"/>
      <c r="FM463" s="165"/>
      <c r="FN463" s="165"/>
      <c r="FO463" s="165"/>
      <c r="FP463" s="165"/>
      <c r="FQ463" s="165"/>
    </row>
    <row r="464" spans="1:173" s="166" customFormat="1" ht="11.65" x14ac:dyDescent="0.35">
      <c r="A464" s="167">
        <v>463</v>
      </c>
      <c r="B464" s="105"/>
      <c r="C464" s="168"/>
      <c r="D464" s="169"/>
      <c r="E464" s="170"/>
      <c r="F464" s="202"/>
      <c r="G464" s="169"/>
      <c r="H464" s="106"/>
      <c r="I464" s="169"/>
      <c r="J464" s="171"/>
      <c r="K464" s="172"/>
      <c r="L464" s="173"/>
      <c r="M464" s="171"/>
      <c r="N464" s="172"/>
      <c r="O464" s="111">
        <f t="shared" si="585"/>
        <v>1398</v>
      </c>
      <c r="P464" s="174"/>
      <c r="Q464" s="175"/>
      <c r="R464" s="175"/>
      <c r="S464" s="217"/>
      <c r="T464" s="114"/>
      <c r="U464" s="115"/>
      <c r="V464" s="116"/>
      <c r="W464" s="117"/>
      <c r="X464" s="117"/>
      <c r="Y464" s="176"/>
      <c r="Z464" s="117"/>
      <c r="AA464" s="117"/>
      <c r="AB464" s="117"/>
      <c r="AC464" s="117"/>
      <c r="AD464" s="117"/>
      <c r="AE464" s="117"/>
      <c r="AF464" s="117"/>
      <c r="AG464" s="118"/>
      <c r="AH464" s="119"/>
      <c r="AI464" s="176"/>
      <c r="AJ464" s="121"/>
      <c r="AK464" s="25" t="str">
        <f t="shared" si="576"/>
        <v xml:space="preserve">         </v>
      </c>
      <c r="AL464" s="122" t="str">
        <f t="shared" si="577"/>
        <v>هیچکدام</v>
      </c>
      <c r="AM464" s="74" t="str">
        <f t="shared" si="578"/>
        <v>7.هیچکدام</v>
      </c>
      <c r="AN464" s="122" t="str">
        <f>IF(G464=0,"نامعلوم",'1.مشخصات مرکز'!$D$2-G464)</f>
        <v>نامعلوم</v>
      </c>
      <c r="AO464" s="123" t="str">
        <f t="shared" si="513"/>
        <v>نامعلوم</v>
      </c>
      <c r="AP464" s="177"/>
      <c r="AQ464" s="178"/>
      <c r="AR464" s="203"/>
      <c r="AS464" s="127" t="str">
        <f t="shared" si="579"/>
        <v>خیر</v>
      </c>
      <c r="AT464" s="128"/>
      <c r="AU464" s="179"/>
      <c r="AV464" s="180"/>
      <c r="AW464" s="180"/>
      <c r="AX464" s="181"/>
      <c r="AY464" s="182"/>
      <c r="AZ464" s="183"/>
      <c r="BA464" s="201"/>
      <c r="BB464" s="132"/>
      <c r="BC464" s="133"/>
      <c r="BD464" s="134"/>
      <c r="BE464" s="184"/>
      <c r="BF464" s="183"/>
      <c r="BG464" s="201"/>
      <c r="BH464" s="182"/>
      <c r="BI464" s="183"/>
      <c r="BJ464" s="201"/>
      <c r="BK464" s="179"/>
      <c r="BL464" s="185"/>
      <c r="BM464" s="186"/>
      <c r="BN464" s="186"/>
      <c r="BO464" s="187"/>
      <c r="BP464" s="180"/>
      <c r="BQ464" s="180"/>
      <c r="BR464" s="181"/>
      <c r="BS464" s="142" t="str">
        <f t="shared" si="514"/>
        <v>خیر</v>
      </c>
      <c r="BT464" s="188">
        <f t="shared" si="515"/>
        <v>0</v>
      </c>
      <c r="BU464" s="200" t="str">
        <f t="shared" si="516"/>
        <v xml:space="preserve"> </v>
      </c>
      <c r="BV464" s="145" t="str">
        <f t="shared" si="580"/>
        <v xml:space="preserve"> </v>
      </c>
      <c r="BW464" s="189">
        <f t="shared" si="517"/>
        <v>0</v>
      </c>
      <c r="BX464" s="190" t="str">
        <f t="shared" si="518"/>
        <v xml:space="preserve"> </v>
      </c>
      <c r="BY464" s="148" t="str">
        <f t="shared" si="519"/>
        <v xml:space="preserve"> </v>
      </c>
      <c r="BZ464" s="191">
        <f t="shared" si="520"/>
        <v>0</v>
      </c>
      <c r="CA464" s="192" t="str">
        <f t="shared" si="521"/>
        <v xml:space="preserve"> </v>
      </c>
      <c r="CB464" s="193" t="str">
        <f t="shared" si="522"/>
        <v xml:space="preserve"> </v>
      </c>
      <c r="CC464" s="194">
        <f t="shared" si="523"/>
        <v>0</v>
      </c>
      <c r="CD464" s="195" t="str">
        <f t="shared" si="524"/>
        <v xml:space="preserve"> </v>
      </c>
      <c r="CE464" s="154" t="str">
        <f t="shared" si="525"/>
        <v xml:space="preserve"> </v>
      </c>
      <c r="CF464" s="196">
        <f t="shared" si="526"/>
        <v>0</v>
      </c>
      <c r="CG464" s="197" t="str">
        <f t="shared" si="527"/>
        <v xml:space="preserve"> </v>
      </c>
      <c r="CH464" s="157" t="str">
        <f t="shared" si="528"/>
        <v xml:space="preserve"> </v>
      </c>
      <c r="CI464" s="191">
        <f t="shared" si="529"/>
        <v>0</v>
      </c>
      <c r="CJ464" s="192" t="str">
        <f t="shared" si="530"/>
        <v xml:space="preserve"> </v>
      </c>
      <c r="CK464" s="151" t="str">
        <f t="shared" si="531"/>
        <v xml:space="preserve"> </v>
      </c>
      <c r="CL464" s="198">
        <f t="shared" si="532"/>
        <v>0</v>
      </c>
      <c r="CM464" s="197" t="str">
        <f t="shared" si="533"/>
        <v xml:space="preserve"> </v>
      </c>
      <c r="CN464" s="159" t="str">
        <f t="shared" si="534"/>
        <v xml:space="preserve"> </v>
      </c>
      <c r="CO464" s="194">
        <f t="shared" si="535"/>
        <v>0</v>
      </c>
      <c r="CP464" s="195" t="str">
        <f t="shared" si="536"/>
        <v xml:space="preserve"> </v>
      </c>
      <c r="CQ464" s="160" t="str">
        <f t="shared" si="537"/>
        <v xml:space="preserve"> </v>
      </c>
      <c r="CR464" s="161">
        <f t="shared" si="538"/>
        <v>0</v>
      </c>
      <c r="CS464" s="144" t="str">
        <f t="shared" si="539"/>
        <v xml:space="preserve"> </v>
      </c>
      <c r="CT464" s="145" t="str">
        <f t="shared" si="540"/>
        <v xml:space="preserve"> </v>
      </c>
      <c r="CU464" s="144" t="str">
        <f t="shared" si="541"/>
        <v>خیر</v>
      </c>
      <c r="CV464" s="162" t="str">
        <f t="shared" si="542"/>
        <v>ارائه نشده است.</v>
      </c>
      <c r="CW464" s="199">
        <f t="shared" si="543"/>
        <v>0</v>
      </c>
      <c r="CX464" s="164"/>
      <c r="CY464" s="164"/>
      <c r="CZ464" s="164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>
        <f t="shared" si="544"/>
        <v>0</v>
      </c>
      <c r="DP464" s="165">
        <f t="shared" si="545"/>
        <v>0</v>
      </c>
      <c r="DQ464" s="165">
        <f t="shared" si="546"/>
        <v>0</v>
      </c>
      <c r="DR464" s="165">
        <f t="shared" si="547"/>
        <v>0</v>
      </c>
      <c r="DS464" s="165">
        <f t="shared" si="548"/>
        <v>0</v>
      </c>
      <c r="DT464" s="165">
        <f t="shared" si="549"/>
        <v>0</v>
      </c>
      <c r="DU464" s="165">
        <f t="shared" si="550"/>
        <v>0</v>
      </c>
      <c r="DV464" s="165">
        <f t="shared" si="551"/>
        <v>0</v>
      </c>
      <c r="DW464" s="165">
        <f t="shared" si="552"/>
        <v>0</v>
      </c>
      <c r="DX464" s="165">
        <f t="shared" si="553"/>
        <v>0</v>
      </c>
      <c r="DY464" s="165">
        <f t="shared" si="554"/>
        <v>0</v>
      </c>
      <c r="DZ464" s="165">
        <f t="shared" si="555"/>
        <v>0</v>
      </c>
      <c r="EA464" s="165">
        <f t="shared" si="556"/>
        <v>0</v>
      </c>
      <c r="EB464" s="165">
        <f t="shared" si="557"/>
        <v>0</v>
      </c>
      <c r="EC464" s="165">
        <f t="shared" si="558"/>
        <v>0</v>
      </c>
      <c r="ED464" s="165">
        <f t="shared" si="559"/>
        <v>0</v>
      </c>
      <c r="EE464" s="165" t="str">
        <f t="shared" si="560"/>
        <v/>
      </c>
      <c r="EF464" s="165" t="str">
        <f t="shared" si="561"/>
        <v/>
      </c>
      <c r="EG464" s="165" t="str">
        <f t="shared" si="562"/>
        <v/>
      </c>
      <c r="EH464" s="165" t="str">
        <f t="shared" si="563"/>
        <v/>
      </c>
      <c r="EI464" s="165" t="str">
        <f t="shared" si="564"/>
        <v/>
      </c>
      <c r="EJ464" s="165" t="str">
        <f t="shared" si="565"/>
        <v/>
      </c>
      <c r="EK464" s="165" t="str">
        <f t="shared" si="566"/>
        <v/>
      </c>
      <c r="EL464" s="165" t="str">
        <f t="shared" si="567"/>
        <v/>
      </c>
      <c r="EM464" s="165" t="e">
        <f>IF(#REF!="بله","FSW","")</f>
        <v>#REF!</v>
      </c>
      <c r="EN464" s="165" t="str">
        <f t="shared" si="568"/>
        <v/>
      </c>
      <c r="EO464" s="165" t="str">
        <f t="shared" si="569"/>
        <v/>
      </c>
      <c r="EP464" s="165" t="str">
        <f t="shared" si="570"/>
        <v/>
      </c>
      <c r="EQ464" s="165" t="str">
        <f t="shared" si="581"/>
        <v/>
      </c>
      <c r="ER464" s="165" t="str">
        <f t="shared" si="582"/>
        <v/>
      </c>
      <c r="ES464" s="165"/>
      <c r="ET464" s="165" t="str">
        <f t="shared" si="583"/>
        <v/>
      </c>
      <c r="EU464" s="165" t="str">
        <f t="shared" si="571"/>
        <v/>
      </c>
      <c r="EV464" s="165" t="str">
        <f t="shared" si="572"/>
        <v xml:space="preserve"> </v>
      </c>
      <c r="EW464" s="165" t="str">
        <f t="shared" si="573"/>
        <v>هیچکدام</v>
      </c>
      <c r="EX464" s="165" t="str">
        <f t="shared" si="574"/>
        <v xml:space="preserve"> </v>
      </c>
      <c r="EY464" s="165"/>
      <c r="EZ464" s="165" t="str">
        <f t="shared" si="584"/>
        <v xml:space="preserve"> </v>
      </c>
      <c r="FA464" s="165" t="str">
        <f t="shared" si="575"/>
        <v>هیچکدام</v>
      </c>
      <c r="FB464" s="165"/>
      <c r="FC464" s="165"/>
      <c r="FD464" s="165"/>
      <c r="FE464" s="165"/>
      <c r="FG464" s="165"/>
      <c r="FH464" s="165"/>
      <c r="FI464" s="165"/>
      <c r="FJ464" s="165"/>
      <c r="FK464" s="165"/>
      <c r="FL464" s="165"/>
      <c r="FM464" s="165"/>
      <c r="FN464" s="165"/>
      <c r="FO464" s="165"/>
      <c r="FP464" s="165"/>
      <c r="FQ464" s="165"/>
    </row>
    <row r="465" spans="1:173" s="166" customFormat="1" ht="11.65" x14ac:dyDescent="0.35">
      <c r="A465" s="167">
        <v>464</v>
      </c>
      <c r="B465" s="105"/>
      <c r="C465" s="168"/>
      <c r="D465" s="169"/>
      <c r="E465" s="170"/>
      <c r="F465" s="202"/>
      <c r="G465" s="169"/>
      <c r="H465" s="106"/>
      <c r="I465" s="169"/>
      <c r="J465" s="171"/>
      <c r="K465" s="172"/>
      <c r="L465" s="173"/>
      <c r="M465" s="171"/>
      <c r="N465" s="172"/>
      <c r="O465" s="111">
        <f t="shared" si="585"/>
        <v>1398</v>
      </c>
      <c r="P465" s="174"/>
      <c r="Q465" s="175"/>
      <c r="R465" s="175"/>
      <c r="S465" s="217"/>
      <c r="T465" s="114"/>
      <c r="U465" s="115"/>
      <c r="V465" s="116"/>
      <c r="W465" s="117"/>
      <c r="X465" s="117"/>
      <c r="Y465" s="176"/>
      <c r="Z465" s="117"/>
      <c r="AA465" s="117"/>
      <c r="AB465" s="117"/>
      <c r="AC465" s="117"/>
      <c r="AD465" s="117"/>
      <c r="AE465" s="117"/>
      <c r="AF465" s="117"/>
      <c r="AG465" s="118"/>
      <c r="AH465" s="119"/>
      <c r="AI465" s="176"/>
      <c r="AJ465" s="121"/>
      <c r="AK465" s="25" t="str">
        <f t="shared" si="576"/>
        <v xml:space="preserve">         </v>
      </c>
      <c r="AL465" s="122" t="str">
        <f t="shared" si="577"/>
        <v>هیچکدام</v>
      </c>
      <c r="AM465" s="74" t="str">
        <f t="shared" si="578"/>
        <v>7.هیچکدام</v>
      </c>
      <c r="AN465" s="122" t="str">
        <f>IF(G465=0,"نامعلوم",'1.مشخصات مرکز'!$D$2-G465)</f>
        <v>نامعلوم</v>
      </c>
      <c r="AO465" s="123" t="str">
        <f t="shared" si="513"/>
        <v>نامعلوم</v>
      </c>
      <c r="AP465" s="177"/>
      <c r="AQ465" s="178"/>
      <c r="AR465" s="203"/>
      <c r="AS465" s="127" t="str">
        <f t="shared" si="579"/>
        <v>خیر</v>
      </c>
      <c r="AT465" s="128"/>
      <c r="AU465" s="179"/>
      <c r="AV465" s="180"/>
      <c r="AW465" s="180"/>
      <c r="AX465" s="181"/>
      <c r="AY465" s="182"/>
      <c r="AZ465" s="183"/>
      <c r="BA465" s="201"/>
      <c r="BB465" s="132"/>
      <c r="BC465" s="133"/>
      <c r="BD465" s="134"/>
      <c r="BE465" s="184"/>
      <c r="BF465" s="183"/>
      <c r="BG465" s="201"/>
      <c r="BH465" s="182"/>
      <c r="BI465" s="183"/>
      <c r="BJ465" s="201"/>
      <c r="BK465" s="179"/>
      <c r="BL465" s="185"/>
      <c r="BM465" s="186"/>
      <c r="BN465" s="186"/>
      <c r="BO465" s="187"/>
      <c r="BP465" s="180"/>
      <c r="BQ465" s="180"/>
      <c r="BR465" s="181"/>
      <c r="BS465" s="142" t="str">
        <f t="shared" si="514"/>
        <v>خیر</v>
      </c>
      <c r="BT465" s="188">
        <f t="shared" si="515"/>
        <v>0</v>
      </c>
      <c r="BU465" s="200" t="str">
        <f t="shared" si="516"/>
        <v xml:space="preserve"> </v>
      </c>
      <c r="BV465" s="145" t="str">
        <f t="shared" si="580"/>
        <v xml:space="preserve"> </v>
      </c>
      <c r="BW465" s="189">
        <f t="shared" si="517"/>
        <v>0</v>
      </c>
      <c r="BX465" s="190" t="str">
        <f t="shared" si="518"/>
        <v xml:space="preserve"> </v>
      </c>
      <c r="BY465" s="148" t="str">
        <f t="shared" si="519"/>
        <v xml:space="preserve"> </v>
      </c>
      <c r="BZ465" s="191">
        <f t="shared" si="520"/>
        <v>0</v>
      </c>
      <c r="CA465" s="192" t="str">
        <f t="shared" si="521"/>
        <v xml:space="preserve"> </v>
      </c>
      <c r="CB465" s="193" t="str">
        <f t="shared" si="522"/>
        <v xml:space="preserve"> </v>
      </c>
      <c r="CC465" s="194">
        <f t="shared" si="523"/>
        <v>0</v>
      </c>
      <c r="CD465" s="195" t="str">
        <f t="shared" si="524"/>
        <v xml:space="preserve"> </v>
      </c>
      <c r="CE465" s="154" t="str">
        <f t="shared" si="525"/>
        <v xml:space="preserve"> </v>
      </c>
      <c r="CF465" s="196">
        <f t="shared" si="526"/>
        <v>0</v>
      </c>
      <c r="CG465" s="197" t="str">
        <f t="shared" si="527"/>
        <v xml:space="preserve"> </v>
      </c>
      <c r="CH465" s="157" t="str">
        <f t="shared" si="528"/>
        <v xml:space="preserve"> </v>
      </c>
      <c r="CI465" s="191">
        <f t="shared" si="529"/>
        <v>0</v>
      </c>
      <c r="CJ465" s="192" t="str">
        <f t="shared" si="530"/>
        <v xml:space="preserve"> </v>
      </c>
      <c r="CK465" s="151" t="str">
        <f t="shared" si="531"/>
        <v xml:space="preserve"> </v>
      </c>
      <c r="CL465" s="198">
        <f t="shared" si="532"/>
        <v>0</v>
      </c>
      <c r="CM465" s="197" t="str">
        <f t="shared" si="533"/>
        <v xml:space="preserve"> </v>
      </c>
      <c r="CN465" s="159" t="str">
        <f t="shared" si="534"/>
        <v xml:space="preserve"> </v>
      </c>
      <c r="CO465" s="194">
        <f t="shared" si="535"/>
        <v>0</v>
      </c>
      <c r="CP465" s="195" t="str">
        <f t="shared" si="536"/>
        <v xml:space="preserve"> </v>
      </c>
      <c r="CQ465" s="160" t="str">
        <f t="shared" si="537"/>
        <v xml:space="preserve"> </v>
      </c>
      <c r="CR465" s="161">
        <f t="shared" si="538"/>
        <v>0</v>
      </c>
      <c r="CS465" s="144" t="str">
        <f t="shared" si="539"/>
        <v xml:space="preserve"> </v>
      </c>
      <c r="CT465" s="145" t="str">
        <f t="shared" si="540"/>
        <v xml:space="preserve"> </v>
      </c>
      <c r="CU465" s="144" t="str">
        <f t="shared" si="541"/>
        <v>خیر</v>
      </c>
      <c r="CV465" s="162" t="str">
        <f t="shared" si="542"/>
        <v>ارائه نشده است.</v>
      </c>
      <c r="CW465" s="199">
        <f t="shared" si="543"/>
        <v>0</v>
      </c>
      <c r="CX465" s="164"/>
      <c r="CY465" s="164"/>
      <c r="CZ465" s="164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>
        <f t="shared" si="544"/>
        <v>0</v>
      </c>
      <c r="DP465" s="165">
        <f t="shared" si="545"/>
        <v>0</v>
      </c>
      <c r="DQ465" s="165">
        <f t="shared" si="546"/>
        <v>0</v>
      </c>
      <c r="DR465" s="165">
        <f t="shared" si="547"/>
        <v>0</v>
      </c>
      <c r="DS465" s="165">
        <f t="shared" si="548"/>
        <v>0</v>
      </c>
      <c r="DT465" s="165">
        <f t="shared" si="549"/>
        <v>0</v>
      </c>
      <c r="DU465" s="165">
        <f t="shared" si="550"/>
        <v>0</v>
      </c>
      <c r="DV465" s="165">
        <f t="shared" si="551"/>
        <v>0</v>
      </c>
      <c r="DW465" s="165">
        <f t="shared" si="552"/>
        <v>0</v>
      </c>
      <c r="DX465" s="165">
        <f t="shared" si="553"/>
        <v>0</v>
      </c>
      <c r="DY465" s="165">
        <f t="shared" si="554"/>
        <v>0</v>
      </c>
      <c r="DZ465" s="165">
        <f t="shared" si="555"/>
        <v>0</v>
      </c>
      <c r="EA465" s="165">
        <f t="shared" si="556"/>
        <v>0</v>
      </c>
      <c r="EB465" s="165">
        <f t="shared" si="557"/>
        <v>0</v>
      </c>
      <c r="EC465" s="165">
        <f t="shared" si="558"/>
        <v>0</v>
      </c>
      <c r="ED465" s="165">
        <f t="shared" si="559"/>
        <v>0</v>
      </c>
      <c r="EE465" s="165" t="str">
        <f t="shared" si="560"/>
        <v/>
      </c>
      <c r="EF465" s="165" t="str">
        <f t="shared" si="561"/>
        <v/>
      </c>
      <c r="EG465" s="165" t="str">
        <f t="shared" si="562"/>
        <v/>
      </c>
      <c r="EH465" s="165" t="str">
        <f t="shared" si="563"/>
        <v/>
      </c>
      <c r="EI465" s="165" t="str">
        <f t="shared" si="564"/>
        <v/>
      </c>
      <c r="EJ465" s="165" t="str">
        <f t="shared" si="565"/>
        <v/>
      </c>
      <c r="EK465" s="165" t="str">
        <f t="shared" si="566"/>
        <v/>
      </c>
      <c r="EL465" s="165" t="str">
        <f t="shared" si="567"/>
        <v/>
      </c>
      <c r="EM465" s="165" t="e">
        <f>IF(#REF!="بله","FSW","")</f>
        <v>#REF!</v>
      </c>
      <c r="EN465" s="165" t="str">
        <f t="shared" si="568"/>
        <v/>
      </c>
      <c r="EO465" s="165" t="str">
        <f t="shared" si="569"/>
        <v/>
      </c>
      <c r="EP465" s="165" t="str">
        <f t="shared" si="570"/>
        <v/>
      </c>
      <c r="EQ465" s="165" t="str">
        <f t="shared" si="581"/>
        <v/>
      </c>
      <c r="ER465" s="165" t="str">
        <f t="shared" si="582"/>
        <v/>
      </c>
      <c r="ES465" s="165"/>
      <c r="ET465" s="165" t="str">
        <f t="shared" si="583"/>
        <v/>
      </c>
      <c r="EU465" s="165" t="str">
        <f t="shared" si="571"/>
        <v/>
      </c>
      <c r="EV465" s="165" t="str">
        <f t="shared" si="572"/>
        <v xml:space="preserve"> </v>
      </c>
      <c r="EW465" s="165" t="str">
        <f t="shared" si="573"/>
        <v>هیچکدام</v>
      </c>
      <c r="EX465" s="165" t="str">
        <f t="shared" si="574"/>
        <v xml:space="preserve"> </v>
      </c>
      <c r="EY465" s="165"/>
      <c r="EZ465" s="165" t="str">
        <f t="shared" si="584"/>
        <v xml:space="preserve"> </v>
      </c>
      <c r="FA465" s="165" t="str">
        <f t="shared" si="575"/>
        <v>هیچکدام</v>
      </c>
      <c r="FB465" s="165"/>
      <c r="FC465" s="165"/>
      <c r="FD465" s="165"/>
      <c r="FE465" s="165"/>
      <c r="FG465" s="165"/>
      <c r="FH465" s="165"/>
      <c r="FI465" s="165"/>
      <c r="FJ465" s="165"/>
      <c r="FK465" s="165"/>
      <c r="FL465" s="165"/>
      <c r="FM465" s="165"/>
      <c r="FN465" s="165"/>
      <c r="FO465" s="165"/>
      <c r="FP465" s="165"/>
      <c r="FQ465" s="165"/>
    </row>
    <row r="466" spans="1:173" s="166" customFormat="1" ht="11.65" x14ac:dyDescent="0.35">
      <c r="A466" s="167">
        <v>465</v>
      </c>
      <c r="B466" s="105"/>
      <c r="C466" s="168"/>
      <c r="D466" s="169"/>
      <c r="E466" s="170"/>
      <c r="F466" s="202"/>
      <c r="G466" s="169"/>
      <c r="H466" s="106"/>
      <c r="I466" s="169"/>
      <c r="J466" s="171"/>
      <c r="K466" s="172"/>
      <c r="L466" s="173"/>
      <c r="M466" s="171"/>
      <c r="N466" s="172"/>
      <c r="O466" s="111">
        <f t="shared" si="585"/>
        <v>1398</v>
      </c>
      <c r="P466" s="174"/>
      <c r="Q466" s="175"/>
      <c r="R466" s="175"/>
      <c r="S466" s="217"/>
      <c r="T466" s="114"/>
      <c r="U466" s="115"/>
      <c r="V466" s="116"/>
      <c r="W466" s="117"/>
      <c r="X466" s="117"/>
      <c r="Y466" s="176"/>
      <c r="Z466" s="117"/>
      <c r="AA466" s="117"/>
      <c r="AB466" s="117"/>
      <c r="AC466" s="117"/>
      <c r="AD466" s="117"/>
      <c r="AE466" s="117"/>
      <c r="AF466" s="117"/>
      <c r="AG466" s="118"/>
      <c r="AH466" s="119"/>
      <c r="AI466" s="176"/>
      <c r="AJ466" s="121"/>
      <c r="AK466" s="25" t="str">
        <f t="shared" si="576"/>
        <v xml:space="preserve">         </v>
      </c>
      <c r="AL466" s="122" t="str">
        <f t="shared" si="577"/>
        <v>هیچکدام</v>
      </c>
      <c r="AM466" s="74" t="str">
        <f t="shared" si="578"/>
        <v>7.هیچکدام</v>
      </c>
      <c r="AN466" s="122" t="str">
        <f>IF(G466=0,"نامعلوم",'1.مشخصات مرکز'!$D$2-G466)</f>
        <v>نامعلوم</v>
      </c>
      <c r="AO466" s="123" t="str">
        <f t="shared" si="513"/>
        <v>نامعلوم</v>
      </c>
      <c r="AP466" s="177"/>
      <c r="AQ466" s="178"/>
      <c r="AR466" s="203"/>
      <c r="AS466" s="127" t="str">
        <f t="shared" si="579"/>
        <v>خیر</v>
      </c>
      <c r="AT466" s="128"/>
      <c r="AU466" s="179"/>
      <c r="AV466" s="180"/>
      <c r="AW466" s="180"/>
      <c r="AX466" s="181"/>
      <c r="AY466" s="182"/>
      <c r="AZ466" s="183"/>
      <c r="BA466" s="201"/>
      <c r="BB466" s="132"/>
      <c r="BC466" s="133"/>
      <c r="BD466" s="134"/>
      <c r="BE466" s="184"/>
      <c r="BF466" s="183"/>
      <c r="BG466" s="201"/>
      <c r="BH466" s="182"/>
      <c r="BI466" s="183"/>
      <c r="BJ466" s="201"/>
      <c r="BK466" s="179"/>
      <c r="BL466" s="185"/>
      <c r="BM466" s="186"/>
      <c r="BN466" s="186"/>
      <c r="BO466" s="187"/>
      <c r="BP466" s="180"/>
      <c r="BQ466" s="180"/>
      <c r="BR466" s="181"/>
      <c r="BS466" s="142" t="str">
        <f t="shared" si="514"/>
        <v>خیر</v>
      </c>
      <c r="BT466" s="188">
        <f t="shared" si="515"/>
        <v>0</v>
      </c>
      <c r="BU466" s="200" t="str">
        <f t="shared" si="516"/>
        <v xml:space="preserve"> </v>
      </c>
      <c r="BV466" s="145" t="str">
        <f t="shared" si="580"/>
        <v xml:space="preserve"> </v>
      </c>
      <c r="BW466" s="189">
        <f t="shared" si="517"/>
        <v>0</v>
      </c>
      <c r="BX466" s="190" t="str">
        <f t="shared" si="518"/>
        <v xml:space="preserve"> </v>
      </c>
      <c r="BY466" s="148" t="str">
        <f t="shared" si="519"/>
        <v xml:space="preserve"> </v>
      </c>
      <c r="BZ466" s="191">
        <f t="shared" si="520"/>
        <v>0</v>
      </c>
      <c r="CA466" s="192" t="str">
        <f t="shared" si="521"/>
        <v xml:space="preserve"> </v>
      </c>
      <c r="CB466" s="193" t="str">
        <f t="shared" si="522"/>
        <v xml:space="preserve"> </v>
      </c>
      <c r="CC466" s="194">
        <f t="shared" si="523"/>
        <v>0</v>
      </c>
      <c r="CD466" s="195" t="str">
        <f t="shared" si="524"/>
        <v xml:space="preserve"> </v>
      </c>
      <c r="CE466" s="154" t="str">
        <f t="shared" si="525"/>
        <v xml:space="preserve"> </v>
      </c>
      <c r="CF466" s="196">
        <f t="shared" si="526"/>
        <v>0</v>
      </c>
      <c r="CG466" s="197" t="str">
        <f t="shared" si="527"/>
        <v xml:space="preserve"> </v>
      </c>
      <c r="CH466" s="157" t="str">
        <f t="shared" si="528"/>
        <v xml:space="preserve"> </v>
      </c>
      <c r="CI466" s="191">
        <f t="shared" si="529"/>
        <v>0</v>
      </c>
      <c r="CJ466" s="192" t="str">
        <f t="shared" si="530"/>
        <v xml:space="preserve"> </v>
      </c>
      <c r="CK466" s="151" t="str">
        <f t="shared" si="531"/>
        <v xml:space="preserve"> </v>
      </c>
      <c r="CL466" s="198">
        <f t="shared" si="532"/>
        <v>0</v>
      </c>
      <c r="CM466" s="197" t="str">
        <f t="shared" si="533"/>
        <v xml:space="preserve"> </v>
      </c>
      <c r="CN466" s="159" t="str">
        <f t="shared" si="534"/>
        <v xml:space="preserve"> </v>
      </c>
      <c r="CO466" s="194">
        <f t="shared" si="535"/>
        <v>0</v>
      </c>
      <c r="CP466" s="195" t="str">
        <f t="shared" si="536"/>
        <v xml:space="preserve"> </v>
      </c>
      <c r="CQ466" s="160" t="str">
        <f t="shared" si="537"/>
        <v xml:space="preserve"> </v>
      </c>
      <c r="CR466" s="161">
        <f t="shared" si="538"/>
        <v>0</v>
      </c>
      <c r="CS466" s="144" t="str">
        <f t="shared" si="539"/>
        <v xml:space="preserve"> </v>
      </c>
      <c r="CT466" s="145" t="str">
        <f t="shared" si="540"/>
        <v xml:space="preserve"> </v>
      </c>
      <c r="CU466" s="144" t="str">
        <f t="shared" si="541"/>
        <v>خیر</v>
      </c>
      <c r="CV466" s="162" t="str">
        <f t="shared" si="542"/>
        <v>ارائه نشده است.</v>
      </c>
      <c r="CW466" s="199">
        <f t="shared" si="543"/>
        <v>0</v>
      </c>
      <c r="CX466" s="164"/>
      <c r="CY466" s="164"/>
      <c r="CZ466" s="164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>
        <f t="shared" si="544"/>
        <v>0</v>
      </c>
      <c r="DP466" s="165">
        <f t="shared" si="545"/>
        <v>0</v>
      </c>
      <c r="DQ466" s="165">
        <f t="shared" si="546"/>
        <v>0</v>
      </c>
      <c r="DR466" s="165">
        <f t="shared" si="547"/>
        <v>0</v>
      </c>
      <c r="DS466" s="165">
        <f t="shared" si="548"/>
        <v>0</v>
      </c>
      <c r="DT466" s="165">
        <f t="shared" si="549"/>
        <v>0</v>
      </c>
      <c r="DU466" s="165">
        <f t="shared" si="550"/>
        <v>0</v>
      </c>
      <c r="DV466" s="165">
        <f t="shared" si="551"/>
        <v>0</v>
      </c>
      <c r="DW466" s="165">
        <f t="shared" si="552"/>
        <v>0</v>
      </c>
      <c r="DX466" s="165">
        <f t="shared" si="553"/>
        <v>0</v>
      </c>
      <c r="DY466" s="165">
        <f t="shared" si="554"/>
        <v>0</v>
      </c>
      <c r="DZ466" s="165">
        <f t="shared" si="555"/>
        <v>0</v>
      </c>
      <c r="EA466" s="165">
        <f t="shared" si="556"/>
        <v>0</v>
      </c>
      <c r="EB466" s="165">
        <f t="shared" si="557"/>
        <v>0</v>
      </c>
      <c r="EC466" s="165">
        <f t="shared" si="558"/>
        <v>0</v>
      </c>
      <c r="ED466" s="165">
        <f t="shared" si="559"/>
        <v>0</v>
      </c>
      <c r="EE466" s="165" t="str">
        <f t="shared" si="560"/>
        <v/>
      </c>
      <c r="EF466" s="165" t="str">
        <f t="shared" si="561"/>
        <v/>
      </c>
      <c r="EG466" s="165" t="str">
        <f t="shared" si="562"/>
        <v/>
      </c>
      <c r="EH466" s="165" t="str">
        <f t="shared" si="563"/>
        <v/>
      </c>
      <c r="EI466" s="165" t="str">
        <f t="shared" si="564"/>
        <v/>
      </c>
      <c r="EJ466" s="165" t="str">
        <f t="shared" si="565"/>
        <v/>
      </c>
      <c r="EK466" s="165" t="str">
        <f t="shared" si="566"/>
        <v/>
      </c>
      <c r="EL466" s="165" t="str">
        <f t="shared" si="567"/>
        <v/>
      </c>
      <c r="EM466" s="165" t="e">
        <f>IF(#REF!="بله","FSW","")</f>
        <v>#REF!</v>
      </c>
      <c r="EN466" s="165" t="str">
        <f t="shared" si="568"/>
        <v/>
      </c>
      <c r="EO466" s="165" t="str">
        <f t="shared" si="569"/>
        <v/>
      </c>
      <c r="EP466" s="165" t="str">
        <f t="shared" si="570"/>
        <v/>
      </c>
      <c r="EQ466" s="165" t="str">
        <f t="shared" si="581"/>
        <v/>
      </c>
      <c r="ER466" s="165" t="str">
        <f t="shared" si="582"/>
        <v/>
      </c>
      <c r="ES466" s="165"/>
      <c r="ET466" s="165" t="str">
        <f t="shared" si="583"/>
        <v/>
      </c>
      <c r="EU466" s="165" t="str">
        <f t="shared" si="571"/>
        <v/>
      </c>
      <c r="EV466" s="165" t="str">
        <f t="shared" si="572"/>
        <v xml:space="preserve"> </v>
      </c>
      <c r="EW466" s="165" t="str">
        <f t="shared" si="573"/>
        <v>هیچکدام</v>
      </c>
      <c r="EX466" s="165" t="str">
        <f t="shared" si="574"/>
        <v xml:space="preserve"> </v>
      </c>
      <c r="EY466" s="165"/>
      <c r="EZ466" s="165" t="str">
        <f t="shared" si="584"/>
        <v xml:space="preserve"> </v>
      </c>
      <c r="FA466" s="165" t="str">
        <f t="shared" si="575"/>
        <v>هیچکدام</v>
      </c>
      <c r="FB466" s="165"/>
      <c r="FC466" s="165"/>
      <c r="FD466" s="165"/>
      <c r="FE466" s="165"/>
      <c r="FG466" s="165"/>
      <c r="FH466" s="165"/>
      <c r="FI466" s="165"/>
      <c r="FJ466" s="165"/>
      <c r="FK466" s="165"/>
      <c r="FL466" s="165"/>
      <c r="FM466" s="165"/>
      <c r="FN466" s="165"/>
      <c r="FO466" s="165"/>
      <c r="FP466" s="165"/>
      <c r="FQ466" s="165"/>
    </row>
    <row r="467" spans="1:173" s="166" customFormat="1" ht="11.65" x14ac:dyDescent="0.35">
      <c r="A467" s="167">
        <v>466</v>
      </c>
      <c r="B467" s="105"/>
      <c r="C467" s="168"/>
      <c r="D467" s="169"/>
      <c r="E467" s="170"/>
      <c r="F467" s="202"/>
      <c r="G467" s="169"/>
      <c r="H467" s="106"/>
      <c r="I467" s="169"/>
      <c r="J467" s="171"/>
      <c r="K467" s="172"/>
      <c r="L467" s="173"/>
      <c r="M467" s="171"/>
      <c r="N467" s="172"/>
      <c r="O467" s="111">
        <f t="shared" si="585"/>
        <v>1398</v>
      </c>
      <c r="P467" s="174"/>
      <c r="Q467" s="175"/>
      <c r="R467" s="175"/>
      <c r="S467" s="217"/>
      <c r="T467" s="114"/>
      <c r="U467" s="115"/>
      <c r="V467" s="116"/>
      <c r="W467" s="117"/>
      <c r="X467" s="117"/>
      <c r="Y467" s="176"/>
      <c r="Z467" s="117"/>
      <c r="AA467" s="117"/>
      <c r="AB467" s="117"/>
      <c r="AC467" s="117"/>
      <c r="AD467" s="117"/>
      <c r="AE467" s="117"/>
      <c r="AF467" s="117"/>
      <c r="AG467" s="118"/>
      <c r="AH467" s="119"/>
      <c r="AI467" s="176"/>
      <c r="AJ467" s="121"/>
      <c r="AK467" s="25" t="str">
        <f t="shared" si="576"/>
        <v xml:space="preserve">         </v>
      </c>
      <c r="AL467" s="122" t="str">
        <f t="shared" si="577"/>
        <v>هیچکدام</v>
      </c>
      <c r="AM467" s="74" t="str">
        <f t="shared" si="578"/>
        <v>7.هیچکدام</v>
      </c>
      <c r="AN467" s="122" t="str">
        <f>IF(G467=0,"نامعلوم",'1.مشخصات مرکز'!$D$2-G467)</f>
        <v>نامعلوم</v>
      </c>
      <c r="AO467" s="123" t="str">
        <f t="shared" si="513"/>
        <v>نامعلوم</v>
      </c>
      <c r="AP467" s="177"/>
      <c r="AQ467" s="178"/>
      <c r="AR467" s="203"/>
      <c r="AS467" s="127" t="str">
        <f t="shared" si="579"/>
        <v>خیر</v>
      </c>
      <c r="AT467" s="128"/>
      <c r="AU467" s="179"/>
      <c r="AV467" s="180"/>
      <c r="AW467" s="180"/>
      <c r="AX467" s="181"/>
      <c r="AY467" s="182"/>
      <c r="AZ467" s="183"/>
      <c r="BA467" s="201"/>
      <c r="BB467" s="132"/>
      <c r="BC467" s="133"/>
      <c r="BD467" s="134"/>
      <c r="BE467" s="184"/>
      <c r="BF467" s="183"/>
      <c r="BG467" s="201"/>
      <c r="BH467" s="182"/>
      <c r="BI467" s="183"/>
      <c r="BJ467" s="201"/>
      <c r="BK467" s="179"/>
      <c r="BL467" s="185"/>
      <c r="BM467" s="186"/>
      <c r="BN467" s="186"/>
      <c r="BO467" s="187"/>
      <c r="BP467" s="180"/>
      <c r="BQ467" s="180"/>
      <c r="BR467" s="181"/>
      <c r="BS467" s="142" t="str">
        <f t="shared" si="514"/>
        <v>خیر</v>
      </c>
      <c r="BT467" s="188">
        <f t="shared" si="515"/>
        <v>0</v>
      </c>
      <c r="BU467" s="200" t="str">
        <f t="shared" si="516"/>
        <v xml:space="preserve"> </v>
      </c>
      <c r="BV467" s="145" t="str">
        <f t="shared" si="580"/>
        <v xml:space="preserve"> </v>
      </c>
      <c r="BW467" s="189">
        <f t="shared" si="517"/>
        <v>0</v>
      </c>
      <c r="BX467" s="190" t="str">
        <f t="shared" si="518"/>
        <v xml:space="preserve"> </v>
      </c>
      <c r="BY467" s="148" t="str">
        <f t="shared" si="519"/>
        <v xml:space="preserve"> </v>
      </c>
      <c r="BZ467" s="191">
        <f t="shared" si="520"/>
        <v>0</v>
      </c>
      <c r="CA467" s="192" t="str">
        <f t="shared" si="521"/>
        <v xml:space="preserve"> </v>
      </c>
      <c r="CB467" s="193" t="str">
        <f t="shared" si="522"/>
        <v xml:space="preserve"> </v>
      </c>
      <c r="CC467" s="194">
        <f t="shared" si="523"/>
        <v>0</v>
      </c>
      <c r="CD467" s="195" t="str">
        <f t="shared" si="524"/>
        <v xml:space="preserve"> </v>
      </c>
      <c r="CE467" s="154" t="str">
        <f t="shared" si="525"/>
        <v xml:space="preserve"> </v>
      </c>
      <c r="CF467" s="196">
        <f t="shared" si="526"/>
        <v>0</v>
      </c>
      <c r="CG467" s="197" t="str">
        <f t="shared" si="527"/>
        <v xml:space="preserve"> </v>
      </c>
      <c r="CH467" s="157" t="str">
        <f t="shared" si="528"/>
        <v xml:space="preserve"> </v>
      </c>
      <c r="CI467" s="191">
        <f t="shared" si="529"/>
        <v>0</v>
      </c>
      <c r="CJ467" s="192" t="str">
        <f t="shared" si="530"/>
        <v xml:space="preserve"> </v>
      </c>
      <c r="CK467" s="151" t="str">
        <f t="shared" si="531"/>
        <v xml:space="preserve"> </v>
      </c>
      <c r="CL467" s="198">
        <f t="shared" si="532"/>
        <v>0</v>
      </c>
      <c r="CM467" s="197" t="str">
        <f t="shared" si="533"/>
        <v xml:space="preserve"> </v>
      </c>
      <c r="CN467" s="159" t="str">
        <f t="shared" si="534"/>
        <v xml:space="preserve"> </v>
      </c>
      <c r="CO467" s="194">
        <f t="shared" si="535"/>
        <v>0</v>
      </c>
      <c r="CP467" s="195" t="str">
        <f t="shared" si="536"/>
        <v xml:space="preserve"> </v>
      </c>
      <c r="CQ467" s="160" t="str">
        <f t="shared" si="537"/>
        <v xml:space="preserve"> </v>
      </c>
      <c r="CR467" s="161">
        <f t="shared" si="538"/>
        <v>0</v>
      </c>
      <c r="CS467" s="144" t="str">
        <f t="shared" si="539"/>
        <v xml:space="preserve"> </v>
      </c>
      <c r="CT467" s="145" t="str">
        <f t="shared" si="540"/>
        <v xml:space="preserve"> </v>
      </c>
      <c r="CU467" s="144" t="str">
        <f t="shared" si="541"/>
        <v>خیر</v>
      </c>
      <c r="CV467" s="162" t="str">
        <f t="shared" si="542"/>
        <v>ارائه نشده است.</v>
      </c>
      <c r="CW467" s="199">
        <f t="shared" si="543"/>
        <v>0</v>
      </c>
      <c r="CX467" s="164"/>
      <c r="CY467" s="164"/>
      <c r="CZ467" s="164"/>
      <c r="DA467" s="165"/>
      <c r="DB467" s="165"/>
      <c r="DC467" s="165"/>
      <c r="DD467" s="165"/>
      <c r="DE467" s="165"/>
      <c r="DF467" s="165"/>
      <c r="DG467" s="165"/>
      <c r="DH467" s="165"/>
      <c r="DI467" s="165"/>
      <c r="DJ467" s="165"/>
      <c r="DK467" s="165"/>
      <c r="DL467" s="165"/>
      <c r="DM467" s="165"/>
      <c r="DN467" s="165"/>
      <c r="DO467" s="165">
        <f t="shared" si="544"/>
        <v>0</v>
      </c>
      <c r="DP467" s="165">
        <f t="shared" si="545"/>
        <v>0</v>
      </c>
      <c r="DQ467" s="165">
        <f t="shared" si="546"/>
        <v>0</v>
      </c>
      <c r="DR467" s="165">
        <f t="shared" si="547"/>
        <v>0</v>
      </c>
      <c r="DS467" s="165">
        <f t="shared" si="548"/>
        <v>0</v>
      </c>
      <c r="DT467" s="165">
        <f t="shared" si="549"/>
        <v>0</v>
      </c>
      <c r="DU467" s="165">
        <f t="shared" si="550"/>
        <v>0</v>
      </c>
      <c r="DV467" s="165">
        <f t="shared" si="551"/>
        <v>0</v>
      </c>
      <c r="DW467" s="165">
        <f t="shared" si="552"/>
        <v>0</v>
      </c>
      <c r="DX467" s="165">
        <f t="shared" si="553"/>
        <v>0</v>
      </c>
      <c r="DY467" s="165">
        <f t="shared" si="554"/>
        <v>0</v>
      </c>
      <c r="DZ467" s="165">
        <f t="shared" si="555"/>
        <v>0</v>
      </c>
      <c r="EA467" s="165">
        <f t="shared" si="556"/>
        <v>0</v>
      </c>
      <c r="EB467" s="165">
        <f t="shared" si="557"/>
        <v>0</v>
      </c>
      <c r="EC467" s="165">
        <f t="shared" si="558"/>
        <v>0</v>
      </c>
      <c r="ED467" s="165">
        <f t="shared" si="559"/>
        <v>0</v>
      </c>
      <c r="EE467" s="165" t="str">
        <f t="shared" si="560"/>
        <v/>
      </c>
      <c r="EF467" s="165" t="str">
        <f t="shared" si="561"/>
        <v/>
      </c>
      <c r="EG467" s="165" t="str">
        <f t="shared" si="562"/>
        <v/>
      </c>
      <c r="EH467" s="165" t="str">
        <f t="shared" si="563"/>
        <v/>
      </c>
      <c r="EI467" s="165" t="str">
        <f t="shared" si="564"/>
        <v/>
      </c>
      <c r="EJ467" s="165" t="str">
        <f t="shared" si="565"/>
        <v/>
      </c>
      <c r="EK467" s="165" t="str">
        <f t="shared" si="566"/>
        <v/>
      </c>
      <c r="EL467" s="165" t="str">
        <f t="shared" si="567"/>
        <v/>
      </c>
      <c r="EM467" s="165" t="e">
        <f>IF(#REF!="بله","FSW","")</f>
        <v>#REF!</v>
      </c>
      <c r="EN467" s="165" t="str">
        <f t="shared" si="568"/>
        <v/>
      </c>
      <c r="EO467" s="165" t="str">
        <f t="shared" si="569"/>
        <v/>
      </c>
      <c r="EP467" s="165" t="str">
        <f t="shared" si="570"/>
        <v/>
      </c>
      <c r="EQ467" s="165" t="str">
        <f t="shared" si="581"/>
        <v/>
      </c>
      <c r="ER467" s="165" t="str">
        <f t="shared" si="582"/>
        <v/>
      </c>
      <c r="ES467" s="165"/>
      <c r="ET467" s="165" t="str">
        <f t="shared" si="583"/>
        <v/>
      </c>
      <c r="EU467" s="165" t="str">
        <f t="shared" si="571"/>
        <v/>
      </c>
      <c r="EV467" s="165" t="str">
        <f t="shared" si="572"/>
        <v xml:space="preserve"> </v>
      </c>
      <c r="EW467" s="165" t="str">
        <f t="shared" si="573"/>
        <v>هیچکدام</v>
      </c>
      <c r="EX467" s="165" t="str">
        <f t="shared" si="574"/>
        <v xml:space="preserve"> </v>
      </c>
      <c r="EY467" s="165"/>
      <c r="EZ467" s="165" t="str">
        <f t="shared" si="584"/>
        <v xml:space="preserve"> </v>
      </c>
      <c r="FA467" s="165" t="str">
        <f t="shared" si="575"/>
        <v>هیچکدام</v>
      </c>
      <c r="FB467" s="165"/>
      <c r="FC467" s="165"/>
      <c r="FD467" s="165"/>
      <c r="FE467" s="165"/>
      <c r="FG467" s="165"/>
      <c r="FH467" s="165"/>
      <c r="FI467" s="165"/>
      <c r="FJ467" s="165"/>
      <c r="FK467" s="165"/>
      <c r="FL467" s="165"/>
      <c r="FM467" s="165"/>
      <c r="FN467" s="165"/>
      <c r="FO467" s="165"/>
      <c r="FP467" s="165"/>
      <c r="FQ467" s="165"/>
    </row>
    <row r="468" spans="1:173" s="166" customFormat="1" ht="11.65" x14ac:dyDescent="0.35">
      <c r="A468" s="167">
        <v>467</v>
      </c>
      <c r="B468" s="105"/>
      <c r="C468" s="168"/>
      <c r="D468" s="169"/>
      <c r="E468" s="170"/>
      <c r="F468" s="202"/>
      <c r="G468" s="169"/>
      <c r="H468" s="106"/>
      <c r="I468" s="169"/>
      <c r="J468" s="171"/>
      <c r="K468" s="172"/>
      <c r="L468" s="173"/>
      <c r="M468" s="171"/>
      <c r="N468" s="172"/>
      <c r="O468" s="111">
        <f t="shared" si="585"/>
        <v>1398</v>
      </c>
      <c r="P468" s="174"/>
      <c r="Q468" s="175"/>
      <c r="R468" s="175"/>
      <c r="S468" s="217"/>
      <c r="T468" s="114"/>
      <c r="U468" s="115"/>
      <c r="V468" s="116"/>
      <c r="W468" s="117"/>
      <c r="X468" s="117"/>
      <c r="Y468" s="176"/>
      <c r="Z468" s="117"/>
      <c r="AA468" s="117"/>
      <c r="AB468" s="117"/>
      <c r="AC468" s="117"/>
      <c r="AD468" s="117"/>
      <c r="AE468" s="117"/>
      <c r="AF468" s="117"/>
      <c r="AG468" s="118"/>
      <c r="AH468" s="119"/>
      <c r="AI468" s="176"/>
      <c r="AJ468" s="121"/>
      <c r="AK468" s="25" t="str">
        <f t="shared" si="576"/>
        <v xml:space="preserve">         </v>
      </c>
      <c r="AL468" s="122" t="str">
        <f t="shared" si="577"/>
        <v>هیچکدام</v>
      </c>
      <c r="AM468" s="74" t="str">
        <f t="shared" si="578"/>
        <v>7.هیچکدام</v>
      </c>
      <c r="AN468" s="122" t="str">
        <f>IF(G468=0,"نامعلوم",'1.مشخصات مرکز'!$D$2-G468)</f>
        <v>نامعلوم</v>
      </c>
      <c r="AO468" s="123" t="str">
        <f t="shared" si="513"/>
        <v>نامعلوم</v>
      </c>
      <c r="AP468" s="177"/>
      <c r="AQ468" s="178"/>
      <c r="AR468" s="203"/>
      <c r="AS468" s="127" t="str">
        <f t="shared" si="579"/>
        <v>خیر</v>
      </c>
      <c r="AT468" s="128"/>
      <c r="AU468" s="179"/>
      <c r="AV468" s="180"/>
      <c r="AW468" s="180"/>
      <c r="AX468" s="181"/>
      <c r="AY468" s="182"/>
      <c r="AZ468" s="183"/>
      <c r="BA468" s="201"/>
      <c r="BB468" s="132"/>
      <c r="BC468" s="133"/>
      <c r="BD468" s="134"/>
      <c r="BE468" s="184"/>
      <c r="BF468" s="183"/>
      <c r="BG468" s="201"/>
      <c r="BH468" s="182"/>
      <c r="BI468" s="183"/>
      <c r="BJ468" s="201"/>
      <c r="BK468" s="179"/>
      <c r="BL468" s="185"/>
      <c r="BM468" s="186"/>
      <c r="BN468" s="186"/>
      <c r="BO468" s="187"/>
      <c r="BP468" s="180"/>
      <c r="BQ468" s="180"/>
      <c r="BR468" s="181"/>
      <c r="BS468" s="142" t="str">
        <f t="shared" si="514"/>
        <v>خیر</v>
      </c>
      <c r="BT468" s="188">
        <f t="shared" si="515"/>
        <v>0</v>
      </c>
      <c r="BU468" s="200" t="str">
        <f t="shared" si="516"/>
        <v xml:space="preserve"> </v>
      </c>
      <c r="BV468" s="145" t="str">
        <f t="shared" si="580"/>
        <v xml:space="preserve"> </v>
      </c>
      <c r="BW468" s="189">
        <f t="shared" si="517"/>
        <v>0</v>
      </c>
      <c r="BX468" s="190" t="str">
        <f t="shared" si="518"/>
        <v xml:space="preserve"> </v>
      </c>
      <c r="BY468" s="148" t="str">
        <f t="shared" si="519"/>
        <v xml:space="preserve"> </v>
      </c>
      <c r="BZ468" s="191">
        <f t="shared" si="520"/>
        <v>0</v>
      </c>
      <c r="CA468" s="192" t="str">
        <f t="shared" si="521"/>
        <v xml:space="preserve"> </v>
      </c>
      <c r="CB468" s="193" t="str">
        <f t="shared" si="522"/>
        <v xml:space="preserve"> </v>
      </c>
      <c r="CC468" s="194">
        <f t="shared" si="523"/>
        <v>0</v>
      </c>
      <c r="CD468" s="195" t="str">
        <f t="shared" si="524"/>
        <v xml:space="preserve"> </v>
      </c>
      <c r="CE468" s="154" t="str">
        <f t="shared" si="525"/>
        <v xml:space="preserve"> </v>
      </c>
      <c r="CF468" s="196">
        <f t="shared" si="526"/>
        <v>0</v>
      </c>
      <c r="CG468" s="197" t="str">
        <f t="shared" si="527"/>
        <v xml:space="preserve"> </v>
      </c>
      <c r="CH468" s="157" t="str">
        <f t="shared" si="528"/>
        <v xml:space="preserve"> </v>
      </c>
      <c r="CI468" s="191">
        <f t="shared" si="529"/>
        <v>0</v>
      </c>
      <c r="CJ468" s="192" t="str">
        <f t="shared" si="530"/>
        <v xml:space="preserve"> </v>
      </c>
      <c r="CK468" s="151" t="str">
        <f t="shared" si="531"/>
        <v xml:space="preserve"> </v>
      </c>
      <c r="CL468" s="198">
        <f t="shared" si="532"/>
        <v>0</v>
      </c>
      <c r="CM468" s="197" t="str">
        <f t="shared" si="533"/>
        <v xml:space="preserve"> </v>
      </c>
      <c r="CN468" s="159" t="str">
        <f t="shared" si="534"/>
        <v xml:space="preserve"> </v>
      </c>
      <c r="CO468" s="194">
        <f t="shared" si="535"/>
        <v>0</v>
      </c>
      <c r="CP468" s="195" t="str">
        <f t="shared" si="536"/>
        <v xml:space="preserve"> </v>
      </c>
      <c r="CQ468" s="160" t="str">
        <f t="shared" si="537"/>
        <v xml:space="preserve"> </v>
      </c>
      <c r="CR468" s="161">
        <f t="shared" si="538"/>
        <v>0</v>
      </c>
      <c r="CS468" s="144" t="str">
        <f t="shared" si="539"/>
        <v xml:space="preserve"> </v>
      </c>
      <c r="CT468" s="145" t="str">
        <f t="shared" si="540"/>
        <v xml:space="preserve"> </v>
      </c>
      <c r="CU468" s="144" t="str">
        <f t="shared" si="541"/>
        <v>خیر</v>
      </c>
      <c r="CV468" s="162" t="str">
        <f t="shared" si="542"/>
        <v>ارائه نشده است.</v>
      </c>
      <c r="CW468" s="199">
        <f t="shared" si="543"/>
        <v>0</v>
      </c>
      <c r="CX468" s="164"/>
      <c r="CY468" s="164"/>
      <c r="CZ468" s="164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>
        <f t="shared" si="544"/>
        <v>0</v>
      </c>
      <c r="DP468" s="165">
        <f t="shared" si="545"/>
        <v>0</v>
      </c>
      <c r="DQ468" s="165">
        <f t="shared" si="546"/>
        <v>0</v>
      </c>
      <c r="DR468" s="165">
        <f t="shared" si="547"/>
        <v>0</v>
      </c>
      <c r="DS468" s="165">
        <f t="shared" si="548"/>
        <v>0</v>
      </c>
      <c r="DT468" s="165">
        <f t="shared" si="549"/>
        <v>0</v>
      </c>
      <c r="DU468" s="165">
        <f t="shared" si="550"/>
        <v>0</v>
      </c>
      <c r="DV468" s="165">
        <f t="shared" si="551"/>
        <v>0</v>
      </c>
      <c r="DW468" s="165">
        <f t="shared" si="552"/>
        <v>0</v>
      </c>
      <c r="DX468" s="165">
        <f t="shared" si="553"/>
        <v>0</v>
      </c>
      <c r="DY468" s="165">
        <f t="shared" si="554"/>
        <v>0</v>
      </c>
      <c r="DZ468" s="165">
        <f t="shared" si="555"/>
        <v>0</v>
      </c>
      <c r="EA468" s="165">
        <f t="shared" si="556"/>
        <v>0</v>
      </c>
      <c r="EB468" s="165">
        <f t="shared" si="557"/>
        <v>0</v>
      </c>
      <c r="EC468" s="165">
        <f t="shared" si="558"/>
        <v>0</v>
      </c>
      <c r="ED468" s="165">
        <f t="shared" si="559"/>
        <v>0</v>
      </c>
      <c r="EE468" s="165" t="str">
        <f t="shared" si="560"/>
        <v/>
      </c>
      <c r="EF468" s="165" t="str">
        <f t="shared" si="561"/>
        <v/>
      </c>
      <c r="EG468" s="165" t="str">
        <f t="shared" si="562"/>
        <v/>
      </c>
      <c r="EH468" s="165" t="str">
        <f t="shared" si="563"/>
        <v/>
      </c>
      <c r="EI468" s="165" t="str">
        <f t="shared" si="564"/>
        <v/>
      </c>
      <c r="EJ468" s="165" t="str">
        <f t="shared" si="565"/>
        <v/>
      </c>
      <c r="EK468" s="165" t="str">
        <f t="shared" si="566"/>
        <v/>
      </c>
      <c r="EL468" s="165" t="str">
        <f t="shared" si="567"/>
        <v/>
      </c>
      <c r="EM468" s="165" t="e">
        <f>IF(#REF!="بله","FSW","")</f>
        <v>#REF!</v>
      </c>
      <c r="EN468" s="165" t="str">
        <f t="shared" si="568"/>
        <v/>
      </c>
      <c r="EO468" s="165" t="str">
        <f t="shared" si="569"/>
        <v/>
      </c>
      <c r="EP468" s="165" t="str">
        <f t="shared" si="570"/>
        <v/>
      </c>
      <c r="EQ468" s="165" t="str">
        <f t="shared" si="581"/>
        <v/>
      </c>
      <c r="ER468" s="165" t="str">
        <f t="shared" si="582"/>
        <v/>
      </c>
      <c r="ES468" s="165"/>
      <c r="ET468" s="165" t="str">
        <f t="shared" si="583"/>
        <v/>
      </c>
      <c r="EU468" s="165" t="str">
        <f t="shared" si="571"/>
        <v/>
      </c>
      <c r="EV468" s="165" t="str">
        <f t="shared" si="572"/>
        <v xml:space="preserve"> </v>
      </c>
      <c r="EW468" s="165" t="str">
        <f t="shared" si="573"/>
        <v>هیچکدام</v>
      </c>
      <c r="EX468" s="165" t="str">
        <f t="shared" si="574"/>
        <v xml:space="preserve"> </v>
      </c>
      <c r="EY468" s="165"/>
      <c r="EZ468" s="165" t="str">
        <f t="shared" si="584"/>
        <v xml:space="preserve"> </v>
      </c>
      <c r="FA468" s="165" t="str">
        <f t="shared" si="575"/>
        <v>هیچکدام</v>
      </c>
      <c r="FB468" s="165"/>
      <c r="FC468" s="165"/>
      <c r="FD468" s="165"/>
      <c r="FE468" s="165"/>
      <c r="FG468" s="165"/>
      <c r="FH468" s="165"/>
      <c r="FI468" s="165"/>
      <c r="FJ468" s="165"/>
      <c r="FK468" s="165"/>
      <c r="FL468" s="165"/>
      <c r="FM468" s="165"/>
      <c r="FN468" s="165"/>
      <c r="FO468" s="165"/>
      <c r="FP468" s="165"/>
      <c r="FQ468" s="165"/>
    </row>
    <row r="469" spans="1:173" s="166" customFormat="1" ht="11.65" x14ac:dyDescent="0.35">
      <c r="A469" s="167">
        <v>468</v>
      </c>
      <c r="B469" s="105"/>
      <c r="C469" s="168"/>
      <c r="D469" s="169"/>
      <c r="E469" s="170"/>
      <c r="F469" s="202"/>
      <c r="G469" s="169"/>
      <c r="H469" s="106"/>
      <c r="I469" s="169"/>
      <c r="J469" s="171"/>
      <c r="K469" s="172"/>
      <c r="L469" s="173"/>
      <c r="M469" s="171"/>
      <c r="N469" s="172"/>
      <c r="O469" s="111">
        <f t="shared" si="585"/>
        <v>1398</v>
      </c>
      <c r="P469" s="174"/>
      <c r="Q469" s="175"/>
      <c r="R469" s="175"/>
      <c r="S469" s="217"/>
      <c r="T469" s="114"/>
      <c r="U469" s="115"/>
      <c r="V469" s="116"/>
      <c r="W469" s="117"/>
      <c r="X469" s="117"/>
      <c r="Y469" s="176"/>
      <c r="Z469" s="117"/>
      <c r="AA469" s="117"/>
      <c r="AB469" s="117"/>
      <c r="AC469" s="117"/>
      <c r="AD469" s="117"/>
      <c r="AE469" s="117"/>
      <c r="AF469" s="117"/>
      <c r="AG469" s="118"/>
      <c r="AH469" s="119"/>
      <c r="AI469" s="176"/>
      <c r="AJ469" s="121"/>
      <c r="AK469" s="25" t="str">
        <f t="shared" si="576"/>
        <v xml:space="preserve">         </v>
      </c>
      <c r="AL469" s="122" t="str">
        <f t="shared" si="577"/>
        <v>هیچکدام</v>
      </c>
      <c r="AM469" s="74" t="str">
        <f t="shared" si="578"/>
        <v>7.هیچکدام</v>
      </c>
      <c r="AN469" s="122" t="str">
        <f>IF(G469=0,"نامعلوم",'1.مشخصات مرکز'!$D$2-G469)</f>
        <v>نامعلوم</v>
      </c>
      <c r="AO469" s="123" t="str">
        <f t="shared" si="513"/>
        <v>نامعلوم</v>
      </c>
      <c r="AP469" s="177"/>
      <c r="AQ469" s="178"/>
      <c r="AR469" s="203"/>
      <c r="AS469" s="127" t="str">
        <f t="shared" si="579"/>
        <v>خیر</v>
      </c>
      <c r="AT469" s="128"/>
      <c r="AU469" s="179"/>
      <c r="AV469" s="180"/>
      <c r="AW469" s="180"/>
      <c r="AX469" s="181"/>
      <c r="AY469" s="182"/>
      <c r="AZ469" s="183"/>
      <c r="BA469" s="201"/>
      <c r="BB469" s="132"/>
      <c r="BC469" s="133"/>
      <c r="BD469" s="134"/>
      <c r="BE469" s="184"/>
      <c r="BF469" s="183"/>
      <c r="BG469" s="201"/>
      <c r="BH469" s="182"/>
      <c r="BI469" s="183"/>
      <c r="BJ469" s="201"/>
      <c r="BK469" s="179"/>
      <c r="BL469" s="185"/>
      <c r="BM469" s="186"/>
      <c r="BN469" s="186"/>
      <c r="BO469" s="187"/>
      <c r="BP469" s="180"/>
      <c r="BQ469" s="180"/>
      <c r="BR469" s="181"/>
      <c r="BS469" s="142" t="str">
        <f t="shared" si="514"/>
        <v>خیر</v>
      </c>
      <c r="BT469" s="188">
        <f t="shared" si="515"/>
        <v>0</v>
      </c>
      <c r="BU469" s="200" t="str">
        <f t="shared" si="516"/>
        <v xml:space="preserve"> </v>
      </c>
      <c r="BV469" s="145" t="str">
        <f t="shared" si="580"/>
        <v xml:space="preserve"> </v>
      </c>
      <c r="BW469" s="189">
        <f t="shared" si="517"/>
        <v>0</v>
      </c>
      <c r="BX469" s="190" t="str">
        <f t="shared" si="518"/>
        <v xml:space="preserve"> </v>
      </c>
      <c r="BY469" s="148" t="str">
        <f t="shared" si="519"/>
        <v xml:space="preserve"> </v>
      </c>
      <c r="BZ469" s="191">
        <f t="shared" si="520"/>
        <v>0</v>
      </c>
      <c r="CA469" s="192" t="str">
        <f t="shared" si="521"/>
        <v xml:space="preserve"> </v>
      </c>
      <c r="CB469" s="193" t="str">
        <f t="shared" si="522"/>
        <v xml:space="preserve"> </v>
      </c>
      <c r="CC469" s="194">
        <f t="shared" si="523"/>
        <v>0</v>
      </c>
      <c r="CD469" s="195" t="str">
        <f t="shared" si="524"/>
        <v xml:space="preserve"> </v>
      </c>
      <c r="CE469" s="154" t="str">
        <f t="shared" si="525"/>
        <v xml:space="preserve"> </v>
      </c>
      <c r="CF469" s="196">
        <f t="shared" si="526"/>
        <v>0</v>
      </c>
      <c r="CG469" s="197" t="str">
        <f t="shared" si="527"/>
        <v xml:space="preserve"> </v>
      </c>
      <c r="CH469" s="157" t="str">
        <f t="shared" si="528"/>
        <v xml:space="preserve"> </v>
      </c>
      <c r="CI469" s="191">
        <f t="shared" si="529"/>
        <v>0</v>
      </c>
      <c r="CJ469" s="192" t="str">
        <f t="shared" si="530"/>
        <v xml:space="preserve"> </v>
      </c>
      <c r="CK469" s="151" t="str">
        <f t="shared" si="531"/>
        <v xml:space="preserve"> </v>
      </c>
      <c r="CL469" s="198">
        <f t="shared" si="532"/>
        <v>0</v>
      </c>
      <c r="CM469" s="197" t="str">
        <f t="shared" si="533"/>
        <v xml:space="preserve"> </v>
      </c>
      <c r="CN469" s="159" t="str">
        <f t="shared" si="534"/>
        <v xml:space="preserve"> </v>
      </c>
      <c r="CO469" s="194">
        <f t="shared" si="535"/>
        <v>0</v>
      </c>
      <c r="CP469" s="195" t="str">
        <f t="shared" si="536"/>
        <v xml:space="preserve"> </v>
      </c>
      <c r="CQ469" s="160" t="str">
        <f t="shared" si="537"/>
        <v xml:space="preserve"> </v>
      </c>
      <c r="CR469" s="161">
        <f t="shared" si="538"/>
        <v>0</v>
      </c>
      <c r="CS469" s="144" t="str">
        <f t="shared" si="539"/>
        <v xml:space="preserve"> </v>
      </c>
      <c r="CT469" s="145" t="str">
        <f t="shared" si="540"/>
        <v xml:space="preserve"> </v>
      </c>
      <c r="CU469" s="144" t="str">
        <f t="shared" si="541"/>
        <v>خیر</v>
      </c>
      <c r="CV469" s="162" t="str">
        <f t="shared" si="542"/>
        <v>ارائه نشده است.</v>
      </c>
      <c r="CW469" s="199">
        <f t="shared" si="543"/>
        <v>0</v>
      </c>
      <c r="CX469" s="164"/>
      <c r="CY469" s="164"/>
      <c r="CZ469" s="164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>
        <f t="shared" si="544"/>
        <v>0</v>
      </c>
      <c r="DP469" s="165">
        <f t="shared" si="545"/>
        <v>0</v>
      </c>
      <c r="DQ469" s="165">
        <f t="shared" si="546"/>
        <v>0</v>
      </c>
      <c r="DR469" s="165">
        <f t="shared" si="547"/>
        <v>0</v>
      </c>
      <c r="DS469" s="165">
        <f t="shared" si="548"/>
        <v>0</v>
      </c>
      <c r="DT469" s="165">
        <f t="shared" si="549"/>
        <v>0</v>
      </c>
      <c r="DU469" s="165">
        <f t="shared" si="550"/>
        <v>0</v>
      </c>
      <c r="DV469" s="165">
        <f t="shared" si="551"/>
        <v>0</v>
      </c>
      <c r="DW469" s="165">
        <f t="shared" si="552"/>
        <v>0</v>
      </c>
      <c r="DX469" s="165">
        <f t="shared" si="553"/>
        <v>0</v>
      </c>
      <c r="DY469" s="165">
        <f t="shared" si="554"/>
        <v>0</v>
      </c>
      <c r="DZ469" s="165">
        <f t="shared" si="555"/>
        <v>0</v>
      </c>
      <c r="EA469" s="165">
        <f t="shared" si="556"/>
        <v>0</v>
      </c>
      <c r="EB469" s="165">
        <f t="shared" si="557"/>
        <v>0</v>
      </c>
      <c r="EC469" s="165">
        <f t="shared" si="558"/>
        <v>0</v>
      </c>
      <c r="ED469" s="165">
        <f t="shared" si="559"/>
        <v>0</v>
      </c>
      <c r="EE469" s="165" t="str">
        <f t="shared" si="560"/>
        <v/>
      </c>
      <c r="EF469" s="165" t="str">
        <f t="shared" si="561"/>
        <v/>
      </c>
      <c r="EG469" s="165" t="str">
        <f t="shared" si="562"/>
        <v/>
      </c>
      <c r="EH469" s="165" t="str">
        <f t="shared" si="563"/>
        <v/>
      </c>
      <c r="EI469" s="165" t="str">
        <f t="shared" si="564"/>
        <v/>
      </c>
      <c r="EJ469" s="165" t="str">
        <f t="shared" si="565"/>
        <v/>
      </c>
      <c r="EK469" s="165" t="str">
        <f t="shared" si="566"/>
        <v/>
      </c>
      <c r="EL469" s="165" t="str">
        <f t="shared" si="567"/>
        <v/>
      </c>
      <c r="EM469" s="165" t="e">
        <f>IF(#REF!="بله","FSW","")</f>
        <v>#REF!</v>
      </c>
      <c r="EN469" s="165" t="str">
        <f t="shared" si="568"/>
        <v/>
      </c>
      <c r="EO469" s="165" t="str">
        <f t="shared" si="569"/>
        <v/>
      </c>
      <c r="EP469" s="165" t="str">
        <f t="shared" si="570"/>
        <v/>
      </c>
      <c r="EQ469" s="165" t="str">
        <f t="shared" si="581"/>
        <v/>
      </c>
      <c r="ER469" s="165" t="str">
        <f t="shared" si="582"/>
        <v/>
      </c>
      <c r="ES469" s="165"/>
      <c r="ET469" s="165" t="str">
        <f t="shared" si="583"/>
        <v/>
      </c>
      <c r="EU469" s="165" t="str">
        <f t="shared" si="571"/>
        <v/>
      </c>
      <c r="EV469" s="165" t="str">
        <f t="shared" si="572"/>
        <v xml:space="preserve"> </v>
      </c>
      <c r="EW469" s="165" t="str">
        <f t="shared" si="573"/>
        <v>هیچکدام</v>
      </c>
      <c r="EX469" s="165" t="str">
        <f t="shared" si="574"/>
        <v xml:space="preserve"> </v>
      </c>
      <c r="EY469" s="165"/>
      <c r="EZ469" s="165" t="str">
        <f t="shared" si="584"/>
        <v xml:space="preserve"> </v>
      </c>
      <c r="FA469" s="165" t="str">
        <f t="shared" si="575"/>
        <v>هیچکدام</v>
      </c>
      <c r="FB469" s="165"/>
      <c r="FC469" s="165"/>
      <c r="FD469" s="165"/>
      <c r="FE469" s="165"/>
      <c r="FG469" s="165"/>
      <c r="FH469" s="165"/>
      <c r="FI469" s="165"/>
      <c r="FJ469" s="165"/>
      <c r="FK469" s="165"/>
      <c r="FL469" s="165"/>
      <c r="FM469" s="165"/>
      <c r="FN469" s="165"/>
      <c r="FO469" s="165"/>
      <c r="FP469" s="165"/>
      <c r="FQ469" s="165"/>
    </row>
    <row r="470" spans="1:173" s="166" customFormat="1" ht="11.65" x14ac:dyDescent="0.35">
      <c r="A470" s="167">
        <v>469</v>
      </c>
      <c r="B470" s="105"/>
      <c r="C470" s="168"/>
      <c r="D470" s="169"/>
      <c r="E470" s="170"/>
      <c r="F470" s="202"/>
      <c r="G470" s="169"/>
      <c r="H470" s="106"/>
      <c r="I470" s="169"/>
      <c r="J470" s="171"/>
      <c r="K470" s="172"/>
      <c r="L470" s="173"/>
      <c r="M470" s="171"/>
      <c r="N470" s="172"/>
      <c r="O470" s="111">
        <f t="shared" si="585"/>
        <v>1398</v>
      </c>
      <c r="P470" s="174"/>
      <c r="Q470" s="175"/>
      <c r="R470" s="175"/>
      <c r="S470" s="217"/>
      <c r="T470" s="114"/>
      <c r="U470" s="115"/>
      <c r="V470" s="116"/>
      <c r="W470" s="117"/>
      <c r="X470" s="117"/>
      <c r="Y470" s="176"/>
      <c r="Z470" s="117"/>
      <c r="AA470" s="117"/>
      <c r="AB470" s="117"/>
      <c r="AC470" s="117"/>
      <c r="AD470" s="117"/>
      <c r="AE470" s="117"/>
      <c r="AF470" s="117"/>
      <c r="AG470" s="118"/>
      <c r="AH470" s="119"/>
      <c r="AI470" s="176"/>
      <c r="AJ470" s="121"/>
      <c r="AK470" s="25" t="str">
        <f t="shared" si="576"/>
        <v xml:space="preserve">         </v>
      </c>
      <c r="AL470" s="122" t="str">
        <f t="shared" si="577"/>
        <v>هیچکدام</v>
      </c>
      <c r="AM470" s="74" t="str">
        <f t="shared" si="578"/>
        <v>7.هیچکدام</v>
      </c>
      <c r="AN470" s="122" t="str">
        <f>IF(G470=0,"نامعلوم",'1.مشخصات مرکز'!$D$2-G470)</f>
        <v>نامعلوم</v>
      </c>
      <c r="AO470" s="123" t="str">
        <f t="shared" si="513"/>
        <v>نامعلوم</v>
      </c>
      <c r="AP470" s="177"/>
      <c r="AQ470" s="178"/>
      <c r="AR470" s="203"/>
      <c r="AS470" s="127" t="str">
        <f t="shared" si="579"/>
        <v>خیر</v>
      </c>
      <c r="AT470" s="128"/>
      <c r="AU470" s="179"/>
      <c r="AV470" s="180"/>
      <c r="AW470" s="180"/>
      <c r="AX470" s="181"/>
      <c r="AY470" s="182"/>
      <c r="AZ470" s="183"/>
      <c r="BA470" s="201"/>
      <c r="BB470" s="132"/>
      <c r="BC470" s="133"/>
      <c r="BD470" s="134"/>
      <c r="BE470" s="184"/>
      <c r="BF470" s="183"/>
      <c r="BG470" s="201"/>
      <c r="BH470" s="182"/>
      <c r="BI470" s="183"/>
      <c r="BJ470" s="201"/>
      <c r="BK470" s="179"/>
      <c r="BL470" s="185"/>
      <c r="BM470" s="186"/>
      <c r="BN470" s="186"/>
      <c r="BO470" s="187"/>
      <c r="BP470" s="180"/>
      <c r="BQ470" s="180"/>
      <c r="BR470" s="181"/>
      <c r="BS470" s="142" t="str">
        <f t="shared" si="514"/>
        <v>خیر</v>
      </c>
      <c r="BT470" s="188">
        <f t="shared" si="515"/>
        <v>0</v>
      </c>
      <c r="BU470" s="200" t="str">
        <f t="shared" si="516"/>
        <v xml:space="preserve"> </v>
      </c>
      <c r="BV470" s="145" t="str">
        <f t="shared" si="580"/>
        <v xml:space="preserve"> </v>
      </c>
      <c r="BW470" s="189">
        <f t="shared" si="517"/>
        <v>0</v>
      </c>
      <c r="BX470" s="190" t="str">
        <f t="shared" si="518"/>
        <v xml:space="preserve"> </v>
      </c>
      <c r="BY470" s="148" t="str">
        <f t="shared" si="519"/>
        <v xml:space="preserve"> </v>
      </c>
      <c r="BZ470" s="191">
        <f t="shared" si="520"/>
        <v>0</v>
      </c>
      <c r="CA470" s="192" t="str">
        <f t="shared" si="521"/>
        <v xml:space="preserve"> </v>
      </c>
      <c r="CB470" s="193" t="str">
        <f t="shared" si="522"/>
        <v xml:space="preserve"> </v>
      </c>
      <c r="CC470" s="194">
        <f t="shared" si="523"/>
        <v>0</v>
      </c>
      <c r="CD470" s="195" t="str">
        <f t="shared" si="524"/>
        <v xml:space="preserve"> </v>
      </c>
      <c r="CE470" s="154" t="str">
        <f t="shared" si="525"/>
        <v xml:space="preserve"> </v>
      </c>
      <c r="CF470" s="196">
        <f t="shared" si="526"/>
        <v>0</v>
      </c>
      <c r="CG470" s="197" t="str">
        <f t="shared" si="527"/>
        <v xml:space="preserve"> </v>
      </c>
      <c r="CH470" s="157" t="str">
        <f t="shared" si="528"/>
        <v xml:space="preserve"> </v>
      </c>
      <c r="CI470" s="191">
        <f t="shared" si="529"/>
        <v>0</v>
      </c>
      <c r="CJ470" s="192" t="str">
        <f t="shared" si="530"/>
        <v xml:space="preserve"> </v>
      </c>
      <c r="CK470" s="151" t="str">
        <f t="shared" si="531"/>
        <v xml:space="preserve"> </v>
      </c>
      <c r="CL470" s="198">
        <f t="shared" si="532"/>
        <v>0</v>
      </c>
      <c r="CM470" s="197" t="str">
        <f t="shared" si="533"/>
        <v xml:space="preserve"> </v>
      </c>
      <c r="CN470" s="159" t="str">
        <f t="shared" si="534"/>
        <v xml:space="preserve"> </v>
      </c>
      <c r="CO470" s="194">
        <f t="shared" si="535"/>
        <v>0</v>
      </c>
      <c r="CP470" s="195" t="str">
        <f t="shared" si="536"/>
        <v xml:space="preserve"> </v>
      </c>
      <c r="CQ470" s="160" t="str">
        <f t="shared" si="537"/>
        <v xml:space="preserve"> </v>
      </c>
      <c r="CR470" s="161">
        <f t="shared" si="538"/>
        <v>0</v>
      </c>
      <c r="CS470" s="144" t="str">
        <f t="shared" si="539"/>
        <v xml:space="preserve"> </v>
      </c>
      <c r="CT470" s="145" t="str">
        <f t="shared" si="540"/>
        <v xml:space="preserve"> </v>
      </c>
      <c r="CU470" s="144" t="str">
        <f t="shared" si="541"/>
        <v>خیر</v>
      </c>
      <c r="CV470" s="162" t="str">
        <f t="shared" si="542"/>
        <v>ارائه نشده است.</v>
      </c>
      <c r="CW470" s="199">
        <f t="shared" si="543"/>
        <v>0</v>
      </c>
      <c r="CX470" s="164"/>
      <c r="CY470" s="164"/>
      <c r="CZ470" s="164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>
        <f t="shared" si="544"/>
        <v>0</v>
      </c>
      <c r="DP470" s="165">
        <f t="shared" si="545"/>
        <v>0</v>
      </c>
      <c r="DQ470" s="165">
        <f t="shared" si="546"/>
        <v>0</v>
      </c>
      <c r="DR470" s="165">
        <f t="shared" si="547"/>
        <v>0</v>
      </c>
      <c r="DS470" s="165">
        <f t="shared" si="548"/>
        <v>0</v>
      </c>
      <c r="DT470" s="165">
        <f t="shared" si="549"/>
        <v>0</v>
      </c>
      <c r="DU470" s="165">
        <f t="shared" si="550"/>
        <v>0</v>
      </c>
      <c r="DV470" s="165">
        <f t="shared" si="551"/>
        <v>0</v>
      </c>
      <c r="DW470" s="165">
        <f t="shared" si="552"/>
        <v>0</v>
      </c>
      <c r="DX470" s="165">
        <f t="shared" si="553"/>
        <v>0</v>
      </c>
      <c r="DY470" s="165">
        <f t="shared" si="554"/>
        <v>0</v>
      </c>
      <c r="DZ470" s="165">
        <f t="shared" si="555"/>
        <v>0</v>
      </c>
      <c r="EA470" s="165">
        <f t="shared" si="556"/>
        <v>0</v>
      </c>
      <c r="EB470" s="165">
        <f t="shared" si="557"/>
        <v>0</v>
      </c>
      <c r="EC470" s="165">
        <f t="shared" si="558"/>
        <v>0</v>
      </c>
      <c r="ED470" s="165">
        <f t="shared" si="559"/>
        <v>0</v>
      </c>
      <c r="EE470" s="165" t="str">
        <f t="shared" si="560"/>
        <v/>
      </c>
      <c r="EF470" s="165" t="str">
        <f t="shared" si="561"/>
        <v/>
      </c>
      <c r="EG470" s="165" t="str">
        <f t="shared" si="562"/>
        <v/>
      </c>
      <c r="EH470" s="165" t="str">
        <f t="shared" si="563"/>
        <v/>
      </c>
      <c r="EI470" s="165" t="str">
        <f t="shared" si="564"/>
        <v/>
      </c>
      <c r="EJ470" s="165" t="str">
        <f t="shared" si="565"/>
        <v/>
      </c>
      <c r="EK470" s="165" t="str">
        <f t="shared" si="566"/>
        <v/>
      </c>
      <c r="EL470" s="165" t="str">
        <f t="shared" si="567"/>
        <v/>
      </c>
      <c r="EM470" s="165" t="e">
        <f>IF(#REF!="بله","FSW","")</f>
        <v>#REF!</v>
      </c>
      <c r="EN470" s="165" t="str">
        <f t="shared" si="568"/>
        <v/>
      </c>
      <c r="EO470" s="165" t="str">
        <f t="shared" si="569"/>
        <v/>
      </c>
      <c r="EP470" s="165" t="str">
        <f t="shared" si="570"/>
        <v/>
      </c>
      <c r="EQ470" s="165" t="str">
        <f t="shared" si="581"/>
        <v/>
      </c>
      <c r="ER470" s="165" t="str">
        <f t="shared" si="582"/>
        <v/>
      </c>
      <c r="ES470" s="165"/>
      <c r="ET470" s="165" t="str">
        <f t="shared" si="583"/>
        <v/>
      </c>
      <c r="EU470" s="165" t="str">
        <f t="shared" si="571"/>
        <v/>
      </c>
      <c r="EV470" s="165" t="str">
        <f t="shared" si="572"/>
        <v xml:space="preserve"> </v>
      </c>
      <c r="EW470" s="165" t="str">
        <f t="shared" si="573"/>
        <v>هیچکدام</v>
      </c>
      <c r="EX470" s="165" t="str">
        <f t="shared" si="574"/>
        <v xml:space="preserve"> </v>
      </c>
      <c r="EY470" s="165"/>
      <c r="EZ470" s="165" t="str">
        <f t="shared" si="584"/>
        <v xml:space="preserve"> </v>
      </c>
      <c r="FA470" s="165" t="str">
        <f t="shared" si="575"/>
        <v>هیچکدام</v>
      </c>
      <c r="FB470" s="165"/>
      <c r="FC470" s="165"/>
      <c r="FD470" s="165"/>
      <c r="FE470" s="165"/>
      <c r="FG470" s="165"/>
      <c r="FH470" s="165"/>
      <c r="FI470" s="165"/>
      <c r="FJ470" s="165"/>
      <c r="FK470" s="165"/>
      <c r="FL470" s="165"/>
      <c r="FM470" s="165"/>
      <c r="FN470" s="165"/>
      <c r="FO470" s="165"/>
      <c r="FP470" s="165"/>
      <c r="FQ470" s="165"/>
    </row>
    <row r="471" spans="1:173" s="166" customFormat="1" ht="11.65" x14ac:dyDescent="0.35">
      <c r="A471" s="167">
        <v>470</v>
      </c>
      <c r="B471" s="105"/>
      <c r="C471" s="168"/>
      <c r="D471" s="169"/>
      <c r="E471" s="170"/>
      <c r="F471" s="202"/>
      <c r="G471" s="169"/>
      <c r="H471" s="106"/>
      <c r="I471" s="169"/>
      <c r="J471" s="171"/>
      <c r="K471" s="172"/>
      <c r="L471" s="173"/>
      <c r="M471" s="171"/>
      <c r="N471" s="172"/>
      <c r="O471" s="111">
        <f t="shared" si="585"/>
        <v>1398</v>
      </c>
      <c r="P471" s="174"/>
      <c r="Q471" s="175"/>
      <c r="R471" s="175"/>
      <c r="S471" s="217"/>
      <c r="T471" s="114"/>
      <c r="U471" s="115"/>
      <c r="V471" s="116"/>
      <c r="W471" s="117"/>
      <c r="X471" s="117"/>
      <c r="Y471" s="176"/>
      <c r="Z471" s="117"/>
      <c r="AA471" s="117"/>
      <c r="AB471" s="117"/>
      <c r="AC471" s="117"/>
      <c r="AD471" s="117"/>
      <c r="AE471" s="117"/>
      <c r="AF471" s="117"/>
      <c r="AG471" s="118"/>
      <c r="AH471" s="119"/>
      <c r="AI471" s="176"/>
      <c r="AJ471" s="121"/>
      <c r="AK471" s="25" t="str">
        <f t="shared" si="576"/>
        <v xml:space="preserve">         </v>
      </c>
      <c r="AL471" s="122" t="str">
        <f t="shared" si="577"/>
        <v>هیچکدام</v>
      </c>
      <c r="AM471" s="74" t="str">
        <f t="shared" si="578"/>
        <v>7.هیچکدام</v>
      </c>
      <c r="AN471" s="122" t="str">
        <f>IF(G471=0,"نامعلوم",'1.مشخصات مرکز'!$D$2-G471)</f>
        <v>نامعلوم</v>
      </c>
      <c r="AO471" s="123" t="str">
        <f t="shared" si="513"/>
        <v>نامعلوم</v>
      </c>
      <c r="AP471" s="177"/>
      <c r="AQ471" s="178"/>
      <c r="AR471" s="203"/>
      <c r="AS471" s="127" t="str">
        <f t="shared" si="579"/>
        <v>خیر</v>
      </c>
      <c r="AT471" s="128"/>
      <c r="AU471" s="179"/>
      <c r="AV471" s="180"/>
      <c r="AW471" s="180"/>
      <c r="AX471" s="181"/>
      <c r="AY471" s="182"/>
      <c r="AZ471" s="183"/>
      <c r="BA471" s="201"/>
      <c r="BB471" s="132"/>
      <c r="BC471" s="133"/>
      <c r="BD471" s="134"/>
      <c r="BE471" s="184"/>
      <c r="BF471" s="183"/>
      <c r="BG471" s="201"/>
      <c r="BH471" s="182"/>
      <c r="BI471" s="183"/>
      <c r="BJ471" s="201"/>
      <c r="BK471" s="179"/>
      <c r="BL471" s="185"/>
      <c r="BM471" s="186"/>
      <c r="BN471" s="186"/>
      <c r="BO471" s="187"/>
      <c r="BP471" s="180"/>
      <c r="BQ471" s="180"/>
      <c r="BR471" s="181"/>
      <c r="BS471" s="142" t="str">
        <f t="shared" si="514"/>
        <v>خیر</v>
      </c>
      <c r="BT471" s="188">
        <f t="shared" si="515"/>
        <v>0</v>
      </c>
      <c r="BU471" s="200" t="str">
        <f t="shared" si="516"/>
        <v xml:space="preserve"> </v>
      </c>
      <c r="BV471" s="145" t="str">
        <f t="shared" si="580"/>
        <v xml:space="preserve"> </v>
      </c>
      <c r="BW471" s="189">
        <f t="shared" si="517"/>
        <v>0</v>
      </c>
      <c r="BX471" s="190" t="str">
        <f t="shared" si="518"/>
        <v xml:space="preserve"> </v>
      </c>
      <c r="BY471" s="148" t="str">
        <f t="shared" si="519"/>
        <v xml:space="preserve"> </v>
      </c>
      <c r="BZ471" s="191">
        <f t="shared" si="520"/>
        <v>0</v>
      </c>
      <c r="CA471" s="192" t="str">
        <f t="shared" si="521"/>
        <v xml:space="preserve"> </v>
      </c>
      <c r="CB471" s="193" t="str">
        <f t="shared" si="522"/>
        <v xml:space="preserve"> </v>
      </c>
      <c r="CC471" s="194">
        <f t="shared" si="523"/>
        <v>0</v>
      </c>
      <c r="CD471" s="195" t="str">
        <f t="shared" si="524"/>
        <v xml:space="preserve"> </v>
      </c>
      <c r="CE471" s="154" t="str">
        <f t="shared" si="525"/>
        <v xml:space="preserve"> </v>
      </c>
      <c r="CF471" s="196">
        <f t="shared" si="526"/>
        <v>0</v>
      </c>
      <c r="CG471" s="197" t="str">
        <f t="shared" si="527"/>
        <v xml:space="preserve"> </v>
      </c>
      <c r="CH471" s="157" t="str">
        <f t="shared" si="528"/>
        <v xml:space="preserve"> </v>
      </c>
      <c r="CI471" s="191">
        <f t="shared" si="529"/>
        <v>0</v>
      </c>
      <c r="CJ471" s="192" t="str">
        <f t="shared" si="530"/>
        <v xml:space="preserve"> </v>
      </c>
      <c r="CK471" s="151" t="str">
        <f t="shared" si="531"/>
        <v xml:space="preserve"> </v>
      </c>
      <c r="CL471" s="198">
        <f t="shared" si="532"/>
        <v>0</v>
      </c>
      <c r="CM471" s="197" t="str">
        <f t="shared" si="533"/>
        <v xml:space="preserve"> </v>
      </c>
      <c r="CN471" s="159" t="str">
        <f t="shared" si="534"/>
        <v xml:space="preserve"> </v>
      </c>
      <c r="CO471" s="194">
        <f t="shared" si="535"/>
        <v>0</v>
      </c>
      <c r="CP471" s="195" t="str">
        <f t="shared" si="536"/>
        <v xml:space="preserve"> </v>
      </c>
      <c r="CQ471" s="160" t="str">
        <f t="shared" si="537"/>
        <v xml:space="preserve"> </v>
      </c>
      <c r="CR471" s="161">
        <f t="shared" si="538"/>
        <v>0</v>
      </c>
      <c r="CS471" s="144" t="str">
        <f t="shared" si="539"/>
        <v xml:space="preserve"> </v>
      </c>
      <c r="CT471" s="145" t="str">
        <f t="shared" si="540"/>
        <v xml:space="preserve"> </v>
      </c>
      <c r="CU471" s="144" t="str">
        <f t="shared" si="541"/>
        <v>خیر</v>
      </c>
      <c r="CV471" s="162" t="str">
        <f t="shared" si="542"/>
        <v>ارائه نشده است.</v>
      </c>
      <c r="CW471" s="199">
        <f t="shared" si="543"/>
        <v>0</v>
      </c>
      <c r="CX471" s="164"/>
      <c r="CY471" s="164"/>
      <c r="CZ471" s="164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>
        <f t="shared" si="544"/>
        <v>0</v>
      </c>
      <c r="DP471" s="165">
        <f t="shared" si="545"/>
        <v>0</v>
      </c>
      <c r="DQ471" s="165">
        <f t="shared" si="546"/>
        <v>0</v>
      </c>
      <c r="DR471" s="165">
        <f t="shared" si="547"/>
        <v>0</v>
      </c>
      <c r="DS471" s="165">
        <f t="shared" si="548"/>
        <v>0</v>
      </c>
      <c r="DT471" s="165">
        <f t="shared" si="549"/>
        <v>0</v>
      </c>
      <c r="DU471" s="165">
        <f t="shared" si="550"/>
        <v>0</v>
      </c>
      <c r="DV471" s="165">
        <f t="shared" si="551"/>
        <v>0</v>
      </c>
      <c r="DW471" s="165">
        <f t="shared" si="552"/>
        <v>0</v>
      </c>
      <c r="DX471" s="165">
        <f t="shared" si="553"/>
        <v>0</v>
      </c>
      <c r="DY471" s="165">
        <f t="shared" si="554"/>
        <v>0</v>
      </c>
      <c r="DZ471" s="165">
        <f t="shared" si="555"/>
        <v>0</v>
      </c>
      <c r="EA471" s="165">
        <f t="shared" si="556"/>
        <v>0</v>
      </c>
      <c r="EB471" s="165">
        <f t="shared" si="557"/>
        <v>0</v>
      </c>
      <c r="EC471" s="165">
        <f t="shared" si="558"/>
        <v>0</v>
      </c>
      <c r="ED471" s="165">
        <f t="shared" si="559"/>
        <v>0</v>
      </c>
      <c r="EE471" s="165" t="str">
        <f t="shared" si="560"/>
        <v/>
      </c>
      <c r="EF471" s="165" t="str">
        <f t="shared" si="561"/>
        <v/>
      </c>
      <c r="EG471" s="165" t="str">
        <f t="shared" si="562"/>
        <v/>
      </c>
      <c r="EH471" s="165" t="str">
        <f t="shared" si="563"/>
        <v/>
      </c>
      <c r="EI471" s="165" t="str">
        <f t="shared" si="564"/>
        <v/>
      </c>
      <c r="EJ471" s="165" t="str">
        <f t="shared" si="565"/>
        <v/>
      </c>
      <c r="EK471" s="165" t="str">
        <f t="shared" si="566"/>
        <v/>
      </c>
      <c r="EL471" s="165" t="str">
        <f t="shared" si="567"/>
        <v/>
      </c>
      <c r="EM471" s="165" t="e">
        <f>IF(#REF!="بله","FSW","")</f>
        <v>#REF!</v>
      </c>
      <c r="EN471" s="165" t="str">
        <f t="shared" si="568"/>
        <v/>
      </c>
      <c r="EO471" s="165" t="str">
        <f t="shared" si="569"/>
        <v/>
      </c>
      <c r="EP471" s="165" t="str">
        <f t="shared" si="570"/>
        <v/>
      </c>
      <c r="EQ471" s="165" t="str">
        <f t="shared" si="581"/>
        <v/>
      </c>
      <c r="ER471" s="165" t="str">
        <f t="shared" si="582"/>
        <v/>
      </c>
      <c r="ES471" s="165"/>
      <c r="ET471" s="165" t="str">
        <f t="shared" si="583"/>
        <v/>
      </c>
      <c r="EU471" s="165" t="str">
        <f t="shared" si="571"/>
        <v/>
      </c>
      <c r="EV471" s="165" t="str">
        <f t="shared" si="572"/>
        <v xml:space="preserve"> </v>
      </c>
      <c r="EW471" s="165" t="str">
        <f t="shared" si="573"/>
        <v>هیچکدام</v>
      </c>
      <c r="EX471" s="165" t="str">
        <f t="shared" si="574"/>
        <v xml:space="preserve"> </v>
      </c>
      <c r="EY471" s="165"/>
      <c r="EZ471" s="165" t="str">
        <f t="shared" si="584"/>
        <v xml:space="preserve"> </v>
      </c>
      <c r="FA471" s="165" t="str">
        <f t="shared" si="575"/>
        <v>هیچکدام</v>
      </c>
      <c r="FB471" s="165"/>
      <c r="FC471" s="165"/>
      <c r="FD471" s="165"/>
      <c r="FE471" s="165"/>
      <c r="FG471" s="165"/>
      <c r="FH471" s="165"/>
      <c r="FI471" s="165"/>
      <c r="FJ471" s="165"/>
      <c r="FK471" s="165"/>
      <c r="FL471" s="165"/>
      <c r="FM471" s="165"/>
      <c r="FN471" s="165"/>
      <c r="FO471" s="165"/>
      <c r="FP471" s="165"/>
      <c r="FQ471" s="165"/>
    </row>
    <row r="472" spans="1:173" s="166" customFormat="1" ht="11.65" x14ac:dyDescent="0.35">
      <c r="A472" s="167">
        <v>471</v>
      </c>
      <c r="B472" s="105"/>
      <c r="C472" s="168"/>
      <c r="D472" s="169"/>
      <c r="E472" s="170"/>
      <c r="F472" s="202"/>
      <c r="G472" s="169"/>
      <c r="H472" s="106"/>
      <c r="I472" s="169"/>
      <c r="J472" s="171"/>
      <c r="K472" s="172"/>
      <c r="L472" s="173"/>
      <c r="M472" s="171"/>
      <c r="N472" s="172"/>
      <c r="O472" s="111">
        <f t="shared" si="585"/>
        <v>1398</v>
      </c>
      <c r="P472" s="174"/>
      <c r="Q472" s="175"/>
      <c r="R472" s="175"/>
      <c r="S472" s="217"/>
      <c r="T472" s="114"/>
      <c r="U472" s="115"/>
      <c r="V472" s="116"/>
      <c r="W472" s="117"/>
      <c r="X472" s="117"/>
      <c r="Y472" s="176"/>
      <c r="Z472" s="117"/>
      <c r="AA472" s="117"/>
      <c r="AB472" s="117"/>
      <c r="AC472" s="117"/>
      <c r="AD472" s="117"/>
      <c r="AE472" s="117"/>
      <c r="AF472" s="117"/>
      <c r="AG472" s="118"/>
      <c r="AH472" s="119"/>
      <c r="AI472" s="176"/>
      <c r="AJ472" s="121"/>
      <c r="AK472" s="25" t="str">
        <f t="shared" si="576"/>
        <v xml:space="preserve">         </v>
      </c>
      <c r="AL472" s="122" t="str">
        <f t="shared" si="577"/>
        <v>هیچکدام</v>
      </c>
      <c r="AM472" s="74" t="str">
        <f t="shared" si="578"/>
        <v>7.هیچکدام</v>
      </c>
      <c r="AN472" s="122" t="str">
        <f>IF(G472=0,"نامعلوم",'1.مشخصات مرکز'!$D$2-G472)</f>
        <v>نامعلوم</v>
      </c>
      <c r="AO472" s="123" t="str">
        <f t="shared" si="513"/>
        <v>نامعلوم</v>
      </c>
      <c r="AP472" s="177"/>
      <c r="AQ472" s="178"/>
      <c r="AR472" s="203"/>
      <c r="AS472" s="127" t="str">
        <f t="shared" si="579"/>
        <v>خیر</v>
      </c>
      <c r="AT472" s="128"/>
      <c r="AU472" s="179"/>
      <c r="AV472" s="180"/>
      <c r="AW472" s="180"/>
      <c r="AX472" s="181"/>
      <c r="AY472" s="182"/>
      <c r="AZ472" s="183"/>
      <c r="BA472" s="201"/>
      <c r="BB472" s="132"/>
      <c r="BC472" s="133"/>
      <c r="BD472" s="134"/>
      <c r="BE472" s="184"/>
      <c r="BF472" s="183"/>
      <c r="BG472" s="201"/>
      <c r="BH472" s="182"/>
      <c r="BI472" s="183"/>
      <c r="BJ472" s="201"/>
      <c r="BK472" s="179"/>
      <c r="BL472" s="185"/>
      <c r="BM472" s="186"/>
      <c r="BN472" s="186"/>
      <c r="BO472" s="187"/>
      <c r="BP472" s="180"/>
      <c r="BQ472" s="180"/>
      <c r="BR472" s="181"/>
      <c r="BS472" s="142" t="str">
        <f t="shared" si="514"/>
        <v>خیر</v>
      </c>
      <c r="BT472" s="188">
        <f t="shared" si="515"/>
        <v>0</v>
      </c>
      <c r="BU472" s="200" t="str">
        <f t="shared" si="516"/>
        <v xml:space="preserve"> </v>
      </c>
      <c r="BV472" s="145" t="str">
        <f t="shared" si="580"/>
        <v xml:space="preserve"> </v>
      </c>
      <c r="BW472" s="189">
        <f t="shared" si="517"/>
        <v>0</v>
      </c>
      <c r="BX472" s="190" t="str">
        <f t="shared" si="518"/>
        <v xml:space="preserve"> </v>
      </c>
      <c r="BY472" s="148" t="str">
        <f t="shared" si="519"/>
        <v xml:space="preserve"> </v>
      </c>
      <c r="BZ472" s="191">
        <f t="shared" si="520"/>
        <v>0</v>
      </c>
      <c r="CA472" s="192" t="str">
        <f t="shared" si="521"/>
        <v xml:space="preserve"> </v>
      </c>
      <c r="CB472" s="193" t="str">
        <f t="shared" si="522"/>
        <v xml:space="preserve"> </v>
      </c>
      <c r="CC472" s="194">
        <f t="shared" si="523"/>
        <v>0</v>
      </c>
      <c r="CD472" s="195" t="str">
        <f t="shared" si="524"/>
        <v xml:space="preserve"> </v>
      </c>
      <c r="CE472" s="154" t="str">
        <f t="shared" si="525"/>
        <v xml:space="preserve"> </v>
      </c>
      <c r="CF472" s="196">
        <f t="shared" si="526"/>
        <v>0</v>
      </c>
      <c r="CG472" s="197" t="str">
        <f t="shared" si="527"/>
        <v xml:space="preserve"> </v>
      </c>
      <c r="CH472" s="157" t="str">
        <f t="shared" si="528"/>
        <v xml:space="preserve"> </v>
      </c>
      <c r="CI472" s="191">
        <f t="shared" si="529"/>
        <v>0</v>
      </c>
      <c r="CJ472" s="192" t="str">
        <f t="shared" si="530"/>
        <v xml:space="preserve"> </v>
      </c>
      <c r="CK472" s="151" t="str">
        <f t="shared" si="531"/>
        <v xml:space="preserve"> </v>
      </c>
      <c r="CL472" s="198">
        <f t="shared" si="532"/>
        <v>0</v>
      </c>
      <c r="CM472" s="197" t="str">
        <f t="shared" si="533"/>
        <v xml:space="preserve"> </v>
      </c>
      <c r="CN472" s="159" t="str">
        <f t="shared" si="534"/>
        <v xml:space="preserve"> </v>
      </c>
      <c r="CO472" s="194">
        <f t="shared" si="535"/>
        <v>0</v>
      </c>
      <c r="CP472" s="195" t="str">
        <f t="shared" si="536"/>
        <v xml:space="preserve"> </v>
      </c>
      <c r="CQ472" s="160" t="str">
        <f t="shared" si="537"/>
        <v xml:space="preserve"> </v>
      </c>
      <c r="CR472" s="161">
        <f t="shared" si="538"/>
        <v>0</v>
      </c>
      <c r="CS472" s="144" t="str">
        <f t="shared" si="539"/>
        <v xml:space="preserve"> </v>
      </c>
      <c r="CT472" s="145" t="str">
        <f t="shared" si="540"/>
        <v xml:space="preserve"> </v>
      </c>
      <c r="CU472" s="144" t="str">
        <f t="shared" si="541"/>
        <v>خیر</v>
      </c>
      <c r="CV472" s="162" t="str">
        <f t="shared" si="542"/>
        <v>ارائه نشده است.</v>
      </c>
      <c r="CW472" s="199">
        <f t="shared" si="543"/>
        <v>0</v>
      </c>
      <c r="CX472" s="164"/>
      <c r="CY472" s="164"/>
      <c r="CZ472" s="164"/>
      <c r="DA472" s="165"/>
      <c r="DB472" s="165"/>
      <c r="DC472" s="165"/>
      <c r="DD472" s="165"/>
      <c r="DE472" s="165"/>
      <c r="DF472" s="165"/>
      <c r="DG472" s="165"/>
      <c r="DH472" s="165"/>
      <c r="DI472" s="165"/>
      <c r="DJ472" s="165"/>
      <c r="DK472" s="165"/>
      <c r="DL472" s="165"/>
      <c r="DM472" s="165"/>
      <c r="DN472" s="165"/>
      <c r="DO472" s="165">
        <f t="shared" si="544"/>
        <v>0</v>
      </c>
      <c r="DP472" s="165">
        <f t="shared" si="545"/>
        <v>0</v>
      </c>
      <c r="DQ472" s="165">
        <f t="shared" si="546"/>
        <v>0</v>
      </c>
      <c r="DR472" s="165">
        <f t="shared" si="547"/>
        <v>0</v>
      </c>
      <c r="DS472" s="165">
        <f t="shared" si="548"/>
        <v>0</v>
      </c>
      <c r="DT472" s="165">
        <f t="shared" si="549"/>
        <v>0</v>
      </c>
      <c r="DU472" s="165">
        <f t="shared" si="550"/>
        <v>0</v>
      </c>
      <c r="DV472" s="165">
        <f t="shared" si="551"/>
        <v>0</v>
      </c>
      <c r="DW472" s="165">
        <f t="shared" si="552"/>
        <v>0</v>
      </c>
      <c r="DX472" s="165">
        <f t="shared" si="553"/>
        <v>0</v>
      </c>
      <c r="DY472" s="165">
        <f t="shared" si="554"/>
        <v>0</v>
      </c>
      <c r="DZ472" s="165">
        <f t="shared" si="555"/>
        <v>0</v>
      </c>
      <c r="EA472" s="165">
        <f t="shared" si="556"/>
        <v>0</v>
      </c>
      <c r="EB472" s="165">
        <f t="shared" si="557"/>
        <v>0</v>
      </c>
      <c r="EC472" s="165">
        <f t="shared" si="558"/>
        <v>0</v>
      </c>
      <c r="ED472" s="165">
        <f t="shared" si="559"/>
        <v>0</v>
      </c>
      <c r="EE472" s="165" t="str">
        <f t="shared" si="560"/>
        <v/>
      </c>
      <c r="EF472" s="165" t="str">
        <f t="shared" si="561"/>
        <v/>
      </c>
      <c r="EG472" s="165" t="str">
        <f t="shared" si="562"/>
        <v/>
      </c>
      <c r="EH472" s="165" t="str">
        <f t="shared" si="563"/>
        <v/>
      </c>
      <c r="EI472" s="165" t="str">
        <f t="shared" si="564"/>
        <v/>
      </c>
      <c r="EJ472" s="165" t="str">
        <f t="shared" si="565"/>
        <v/>
      </c>
      <c r="EK472" s="165" t="str">
        <f t="shared" si="566"/>
        <v/>
      </c>
      <c r="EL472" s="165" t="str">
        <f t="shared" si="567"/>
        <v/>
      </c>
      <c r="EM472" s="165" t="e">
        <f>IF(#REF!="بله","FSW","")</f>
        <v>#REF!</v>
      </c>
      <c r="EN472" s="165" t="str">
        <f t="shared" si="568"/>
        <v/>
      </c>
      <c r="EO472" s="165" t="str">
        <f t="shared" si="569"/>
        <v/>
      </c>
      <c r="EP472" s="165" t="str">
        <f t="shared" si="570"/>
        <v/>
      </c>
      <c r="EQ472" s="165" t="str">
        <f t="shared" si="581"/>
        <v/>
      </c>
      <c r="ER472" s="165" t="str">
        <f t="shared" si="582"/>
        <v/>
      </c>
      <c r="ES472" s="165"/>
      <c r="ET472" s="165" t="str">
        <f t="shared" si="583"/>
        <v/>
      </c>
      <c r="EU472" s="165" t="str">
        <f t="shared" si="571"/>
        <v/>
      </c>
      <c r="EV472" s="165" t="str">
        <f t="shared" si="572"/>
        <v xml:space="preserve"> </v>
      </c>
      <c r="EW472" s="165" t="str">
        <f t="shared" si="573"/>
        <v>هیچکدام</v>
      </c>
      <c r="EX472" s="165" t="str">
        <f t="shared" si="574"/>
        <v xml:space="preserve"> </v>
      </c>
      <c r="EY472" s="165"/>
      <c r="EZ472" s="165" t="str">
        <f t="shared" si="584"/>
        <v xml:space="preserve"> </v>
      </c>
      <c r="FA472" s="165" t="str">
        <f t="shared" si="575"/>
        <v>هیچکدام</v>
      </c>
      <c r="FB472" s="165"/>
      <c r="FC472" s="165"/>
      <c r="FD472" s="165"/>
      <c r="FE472" s="165"/>
      <c r="FG472" s="165"/>
      <c r="FH472" s="165"/>
      <c r="FI472" s="165"/>
      <c r="FJ472" s="165"/>
      <c r="FK472" s="165"/>
      <c r="FL472" s="165"/>
      <c r="FM472" s="165"/>
      <c r="FN472" s="165"/>
      <c r="FO472" s="165"/>
      <c r="FP472" s="165"/>
      <c r="FQ472" s="165"/>
    </row>
    <row r="473" spans="1:173" s="166" customFormat="1" ht="11.65" x14ac:dyDescent="0.35">
      <c r="A473" s="167">
        <v>472</v>
      </c>
      <c r="B473" s="105"/>
      <c r="C473" s="168"/>
      <c r="D473" s="169"/>
      <c r="E473" s="170"/>
      <c r="F473" s="202"/>
      <c r="G473" s="169"/>
      <c r="H473" s="106"/>
      <c r="I473" s="169"/>
      <c r="J473" s="171"/>
      <c r="K473" s="172"/>
      <c r="L473" s="173"/>
      <c r="M473" s="171"/>
      <c r="N473" s="172"/>
      <c r="O473" s="111">
        <f t="shared" si="585"/>
        <v>1398</v>
      </c>
      <c r="P473" s="174"/>
      <c r="Q473" s="175"/>
      <c r="R473" s="175"/>
      <c r="S473" s="217"/>
      <c r="T473" s="114"/>
      <c r="U473" s="115"/>
      <c r="V473" s="116"/>
      <c r="W473" s="117"/>
      <c r="X473" s="117"/>
      <c r="Y473" s="176"/>
      <c r="Z473" s="117"/>
      <c r="AA473" s="117"/>
      <c r="AB473" s="117"/>
      <c r="AC473" s="117"/>
      <c r="AD473" s="117"/>
      <c r="AE473" s="117"/>
      <c r="AF473" s="117"/>
      <c r="AG473" s="118"/>
      <c r="AH473" s="119"/>
      <c r="AI473" s="176"/>
      <c r="AJ473" s="121"/>
      <c r="AK473" s="25" t="str">
        <f t="shared" si="576"/>
        <v xml:space="preserve">         </v>
      </c>
      <c r="AL473" s="122" t="str">
        <f t="shared" si="577"/>
        <v>هیچکدام</v>
      </c>
      <c r="AM473" s="74" t="str">
        <f t="shared" si="578"/>
        <v>7.هیچکدام</v>
      </c>
      <c r="AN473" s="122" t="str">
        <f>IF(G473=0,"نامعلوم",'1.مشخصات مرکز'!$D$2-G473)</f>
        <v>نامعلوم</v>
      </c>
      <c r="AO473" s="123" t="str">
        <f t="shared" si="513"/>
        <v>نامعلوم</v>
      </c>
      <c r="AP473" s="177"/>
      <c r="AQ473" s="178"/>
      <c r="AR473" s="203"/>
      <c r="AS473" s="127" t="str">
        <f t="shared" si="579"/>
        <v>خیر</v>
      </c>
      <c r="AT473" s="128"/>
      <c r="AU473" s="179"/>
      <c r="AV473" s="180"/>
      <c r="AW473" s="180"/>
      <c r="AX473" s="181"/>
      <c r="AY473" s="182"/>
      <c r="AZ473" s="183"/>
      <c r="BA473" s="201"/>
      <c r="BB473" s="132"/>
      <c r="BC473" s="133"/>
      <c r="BD473" s="134"/>
      <c r="BE473" s="184"/>
      <c r="BF473" s="183"/>
      <c r="BG473" s="201"/>
      <c r="BH473" s="182"/>
      <c r="BI473" s="183"/>
      <c r="BJ473" s="201"/>
      <c r="BK473" s="179"/>
      <c r="BL473" s="185"/>
      <c r="BM473" s="186"/>
      <c r="BN473" s="186"/>
      <c r="BO473" s="187"/>
      <c r="BP473" s="180"/>
      <c r="BQ473" s="180"/>
      <c r="BR473" s="181"/>
      <c r="BS473" s="142" t="str">
        <f t="shared" si="514"/>
        <v>خیر</v>
      </c>
      <c r="BT473" s="188">
        <f t="shared" si="515"/>
        <v>0</v>
      </c>
      <c r="BU473" s="200" t="str">
        <f t="shared" si="516"/>
        <v xml:space="preserve"> </v>
      </c>
      <c r="BV473" s="145" t="str">
        <f t="shared" si="580"/>
        <v xml:space="preserve"> </v>
      </c>
      <c r="BW473" s="189">
        <f t="shared" si="517"/>
        <v>0</v>
      </c>
      <c r="BX473" s="190" t="str">
        <f t="shared" si="518"/>
        <v xml:space="preserve"> </v>
      </c>
      <c r="BY473" s="148" t="str">
        <f t="shared" si="519"/>
        <v xml:space="preserve"> </v>
      </c>
      <c r="BZ473" s="191">
        <f t="shared" si="520"/>
        <v>0</v>
      </c>
      <c r="CA473" s="192" t="str">
        <f t="shared" si="521"/>
        <v xml:space="preserve"> </v>
      </c>
      <c r="CB473" s="193" t="str">
        <f t="shared" si="522"/>
        <v xml:space="preserve"> </v>
      </c>
      <c r="CC473" s="194">
        <f t="shared" si="523"/>
        <v>0</v>
      </c>
      <c r="CD473" s="195" t="str">
        <f t="shared" si="524"/>
        <v xml:space="preserve"> </v>
      </c>
      <c r="CE473" s="154" t="str">
        <f t="shared" si="525"/>
        <v xml:space="preserve"> </v>
      </c>
      <c r="CF473" s="196">
        <f t="shared" si="526"/>
        <v>0</v>
      </c>
      <c r="CG473" s="197" t="str">
        <f t="shared" si="527"/>
        <v xml:space="preserve"> </v>
      </c>
      <c r="CH473" s="157" t="str">
        <f t="shared" si="528"/>
        <v xml:space="preserve"> </v>
      </c>
      <c r="CI473" s="191">
        <f t="shared" si="529"/>
        <v>0</v>
      </c>
      <c r="CJ473" s="192" t="str">
        <f t="shared" si="530"/>
        <v xml:space="preserve"> </v>
      </c>
      <c r="CK473" s="151" t="str">
        <f t="shared" si="531"/>
        <v xml:space="preserve"> </v>
      </c>
      <c r="CL473" s="198">
        <f t="shared" si="532"/>
        <v>0</v>
      </c>
      <c r="CM473" s="197" t="str">
        <f t="shared" si="533"/>
        <v xml:space="preserve"> </v>
      </c>
      <c r="CN473" s="159" t="str">
        <f t="shared" si="534"/>
        <v xml:space="preserve"> </v>
      </c>
      <c r="CO473" s="194">
        <f t="shared" si="535"/>
        <v>0</v>
      </c>
      <c r="CP473" s="195" t="str">
        <f t="shared" si="536"/>
        <v xml:space="preserve"> </v>
      </c>
      <c r="CQ473" s="160" t="str">
        <f t="shared" si="537"/>
        <v xml:space="preserve"> </v>
      </c>
      <c r="CR473" s="161">
        <f t="shared" si="538"/>
        <v>0</v>
      </c>
      <c r="CS473" s="144" t="str">
        <f t="shared" si="539"/>
        <v xml:space="preserve"> </v>
      </c>
      <c r="CT473" s="145" t="str">
        <f t="shared" si="540"/>
        <v xml:space="preserve"> </v>
      </c>
      <c r="CU473" s="144" t="str">
        <f t="shared" si="541"/>
        <v>خیر</v>
      </c>
      <c r="CV473" s="162" t="str">
        <f t="shared" si="542"/>
        <v>ارائه نشده است.</v>
      </c>
      <c r="CW473" s="199">
        <f t="shared" si="543"/>
        <v>0</v>
      </c>
      <c r="CX473" s="164"/>
      <c r="CY473" s="164"/>
      <c r="CZ473" s="164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>
        <f t="shared" si="544"/>
        <v>0</v>
      </c>
      <c r="DP473" s="165">
        <f t="shared" si="545"/>
        <v>0</v>
      </c>
      <c r="DQ473" s="165">
        <f t="shared" si="546"/>
        <v>0</v>
      </c>
      <c r="DR473" s="165">
        <f t="shared" si="547"/>
        <v>0</v>
      </c>
      <c r="DS473" s="165">
        <f t="shared" si="548"/>
        <v>0</v>
      </c>
      <c r="DT473" s="165">
        <f t="shared" si="549"/>
        <v>0</v>
      </c>
      <c r="DU473" s="165">
        <f t="shared" si="550"/>
        <v>0</v>
      </c>
      <c r="DV473" s="165">
        <f t="shared" si="551"/>
        <v>0</v>
      </c>
      <c r="DW473" s="165">
        <f t="shared" si="552"/>
        <v>0</v>
      </c>
      <c r="DX473" s="165">
        <f t="shared" si="553"/>
        <v>0</v>
      </c>
      <c r="DY473" s="165">
        <f t="shared" si="554"/>
        <v>0</v>
      </c>
      <c r="DZ473" s="165">
        <f t="shared" si="555"/>
        <v>0</v>
      </c>
      <c r="EA473" s="165">
        <f t="shared" si="556"/>
        <v>0</v>
      </c>
      <c r="EB473" s="165">
        <f t="shared" si="557"/>
        <v>0</v>
      </c>
      <c r="EC473" s="165">
        <f t="shared" si="558"/>
        <v>0</v>
      </c>
      <c r="ED473" s="165">
        <f t="shared" si="559"/>
        <v>0</v>
      </c>
      <c r="EE473" s="165" t="str">
        <f t="shared" si="560"/>
        <v/>
      </c>
      <c r="EF473" s="165" t="str">
        <f t="shared" si="561"/>
        <v/>
      </c>
      <c r="EG473" s="165" t="str">
        <f t="shared" si="562"/>
        <v/>
      </c>
      <c r="EH473" s="165" t="str">
        <f t="shared" si="563"/>
        <v/>
      </c>
      <c r="EI473" s="165" t="str">
        <f t="shared" si="564"/>
        <v/>
      </c>
      <c r="EJ473" s="165" t="str">
        <f t="shared" si="565"/>
        <v/>
      </c>
      <c r="EK473" s="165" t="str">
        <f t="shared" si="566"/>
        <v/>
      </c>
      <c r="EL473" s="165" t="str">
        <f t="shared" si="567"/>
        <v/>
      </c>
      <c r="EM473" s="165" t="e">
        <f>IF(#REF!="بله","FSW","")</f>
        <v>#REF!</v>
      </c>
      <c r="EN473" s="165" t="str">
        <f t="shared" si="568"/>
        <v/>
      </c>
      <c r="EO473" s="165" t="str">
        <f t="shared" si="569"/>
        <v/>
      </c>
      <c r="EP473" s="165" t="str">
        <f t="shared" si="570"/>
        <v/>
      </c>
      <c r="EQ473" s="165" t="str">
        <f t="shared" si="581"/>
        <v/>
      </c>
      <c r="ER473" s="165" t="str">
        <f t="shared" si="582"/>
        <v/>
      </c>
      <c r="ES473" s="165"/>
      <c r="ET473" s="165" t="str">
        <f t="shared" si="583"/>
        <v/>
      </c>
      <c r="EU473" s="165" t="str">
        <f t="shared" si="571"/>
        <v/>
      </c>
      <c r="EV473" s="165" t="str">
        <f t="shared" si="572"/>
        <v xml:space="preserve"> </v>
      </c>
      <c r="EW473" s="165" t="str">
        <f t="shared" si="573"/>
        <v>هیچکدام</v>
      </c>
      <c r="EX473" s="165" t="str">
        <f t="shared" si="574"/>
        <v xml:space="preserve"> </v>
      </c>
      <c r="EY473" s="165"/>
      <c r="EZ473" s="165" t="str">
        <f t="shared" si="584"/>
        <v xml:space="preserve"> </v>
      </c>
      <c r="FA473" s="165" t="str">
        <f t="shared" si="575"/>
        <v>هیچکدام</v>
      </c>
      <c r="FB473" s="165"/>
      <c r="FC473" s="165"/>
      <c r="FD473" s="165"/>
      <c r="FE473" s="165"/>
      <c r="FG473" s="165"/>
      <c r="FH473" s="165"/>
      <c r="FI473" s="165"/>
      <c r="FJ473" s="165"/>
      <c r="FK473" s="165"/>
      <c r="FL473" s="165"/>
      <c r="FM473" s="165"/>
      <c r="FN473" s="165"/>
      <c r="FO473" s="165"/>
      <c r="FP473" s="165"/>
      <c r="FQ473" s="165"/>
    </row>
    <row r="474" spans="1:173" s="166" customFormat="1" ht="11.65" x14ac:dyDescent="0.35">
      <c r="A474" s="167">
        <v>473</v>
      </c>
      <c r="B474" s="105"/>
      <c r="C474" s="168"/>
      <c r="D474" s="169"/>
      <c r="E474" s="170"/>
      <c r="F474" s="202"/>
      <c r="G474" s="169"/>
      <c r="H474" s="106"/>
      <c r="I474" s="169"/>
      <c r="J474" s="171"/>
      <c r="K474" s="172"/>
      <c r="L474" s="173"/>
      <c r="M474" s="171"/>
      <c r="N474" s="172"/>
      <c r="O474" s="111">
        <f t="shared" si="585"/>
        <v>1398</v>
      </c>
      <c r="P474" s="174"/>
      <c r="Q474" s="175"/>
      <c r="R474" s="175"/>
      <c r="S474" s="217"/>
      <c r="T474" s="114"/>
      <c r="U474" s="115"/>
      <c r="V474" s="116"/>
      <c r="W474" s="117"/>
      <c r="X474" s="117"/>
      <c r="Y474" s="176"/>
      <c r="Z474" s="117"/>
      <c r="AA474" s="117"/>
      <c r="AB474" s="117"/>
      <c r="AC474" s="117"/>
      <c r="AD474" s="117"/>
      <c r="AE474" s="117"/>
      <c r="AF474" s="117"/>
      <c r="AG474" s="118"/>
      <c r="AH474" s="119"/>
      <c r="AI474" s="176"/>
      <c r="AJ474" s="121"/>
      <c r="AK474" s="25" t="str">
        <f t="shared" si="576"/>
        <v xml:space="preserve">         </v>
      </c>
      <c r="AL474" s="122" t="str">
        <f t="shared" si="577"/>
        <v>هیچکدام</v>
      </c>
      <c r="AM474" s="74" t="str">
        <f t="shared" si="578"/>
        <v>7.هیچکدام</v>
      </c>
      <c r="AN474" s="122" t="str">
        <f>IF(G474=0,"نامعلوم",'1.مشخصات مرکز'!$D$2-G474)</f>
        <v>نامعلوم</v>
      </c>
      <c r="AO474" s="123" t="str">
        <f t="shared" si="513"/>
        <v>نامعلوم</v>
      </c>
      <c r="AP474" s="177"/>
      <c r="AQ474" s="178"/>
      <c r="AR474" s="203"/>
      <c r="AS474" s="127" t="str">
        <f t="shared" si="579"/>
        <v>خیر</v>
      </c>
      <c r="AT474" s="128"/>
      <c r="AU474" s="179"/>
      <c r="AV474" s="180"/>
      <c r="AW474" s="180"/>
      <c r="AX474" s="181"/>
      <c r="AY474" s="182"/>
      <c r="AZ474" s="183"/>
      <c r="BA474" s="201"/>
      <c r="BB474" s="132"/>
      <c r="BC474" s="133"/>
      <c r="BD474" s="134"/>
      <c r="BE474" s="184"/>
      <c r="BF474" s="183"/>
      <c r="BG474" s="201"/>
      <c r="BH474" s="182"/>
      <c r="BI474" s="183"/>
      <c r="BJ474" s="201"/>
      <c r="BK474" s="179"/>
      <c r="BL474" s="185"/>
      <c r="BM474" s="186"/>
      <c r="BN474" s="186"/>
      <c r="BO474" s="187"/>
      <c r="BP474" s="180"/>
      <c r="BQ474" s="180"/>
      <c r="BR474" s="181"/>
      <c r="BS474" s="142" t="str">
        <f t="shared" si="514"/>
        <v>خیر</v>
      </c>
      <c r="BT474" s="188">
        <f t="shared" si="515"/>
        <v>0</v>
      </c>
      <c r="BU474" s="200" t="str">
        <f t="shared" si="516"/>
        <v xml:space="preserve"> </v>
      </c>
      <c r="BV474" s="145" t="str">
        <f t="shared" si="580"/>
        <v xml:space="preserve"> </v>
      </c>
      <c r="BW474" s="189">
        <f t="shared" si="517"/>
        <v>0</v>
      </c>
      <c r="BX474" s="190" t="str">
        <f t="shared" si="518"/>
        <v xml:space="preserve"> </v>
      </c>
      <c r="BY474" s="148" t="str">
        <f t="shared" si="519"/>
        <v xml:space="preserve"> </v>
      </c>
      <c r="BZ474" s="191">
        <f t="shared" si="520"/>
        <v>0</v>
      </c>
      <c r="CA474" s="192" t="str">
        <f t="shared" si="521"/>
        <v xml:space="preserve"> </v>
      </c>
      <c r="CB474" s="193" t="str">
        <f t="shared" si="522"/>
        <v xml:space="preserve"> </v>
      </c>
      <c r="CC474" s="194">
        <f t="shared" si="523"/>
        <v>0</v>
      </c>
      <c r="CD474" s="195" t="str">
        <f t="shared" si="524"/>
        <v xml:space="preserve"> </v>
      </c>
      <c r="CE474" s="154" t="str">
        <f t="shared" si="525"/>
        <v xml:space="preserve"> </v>
      </c>
      <c r="CF474" s="196">
        <f t="shared" si="526"/>
        <v>0</v>
      </c>
      <c r="CG474" s="197" t="str">
        <f t="shared" si="527"/>
        <v xml:space="preserve"> </v>
      </c>
      <c r="CH474" s="157" t="str">
        <f t="shared" si="528"/>
        <v xml:space="preserve"> </v>
      </c>
      <c r="CI474" s="191">
        <f t="shared" si="529"/>
        <v>0</v>
      </c>
      <c r="CJ474" s="192" t="str">
        <f t="shared" si="530"/>
        <v xml:space="preserve"> </v>
      </c>
      <c r="CK474" s="151" t="str">
        <f t="shared" si="531"/>
        <v xml:space="preserve"> </v>
      </c>
      <c r="CL474" s="198">
        <f t="shared" si="532"/>
        <v>0</v>
      </c>
      <c r="CM474" s="197" t="str">
        <f t="shared" si="533"/>
        <v xml:space="preserve"> </v>
      </c>
      <c r="CN474" s="159" t="str">
        <f t="shared" si="534"/>
        <v xml:space="preserve"> </v>
      </c>
      <c r="CO474" s="194">
        <f t="shared" si="535"/>
        <v>0</v>
      </c>
      <c r="CP474" s="195" t="str">
        <f t="shared" si="536"/>
        <v xml:space="preserve"> </v>
      </c>
      <c r="CQ474" s="160" t="str">
        <f t="shared" si="537"/>
        <v xml:space="preserve"> </v>
      </c>
      <c r="CR474" s="161">
        <f t="shared" si="538"/>
        <v>0</v>
      </c>
      <c r="CS474" s="144" t="str">
        <f t="shared" si="539"/>
        <v xml:space="preserve"> </v>
      </c>
      <c r="CT474" s="145" t="str">
        <f t="shared" si="540"/>
        <v xml:space="preserve"> </v>
      </c>
      <c r="CU474" s="144" t="str">
        <f t="shared" si="541"/>
        <v>خیر</v>
      </c>
      <c r="CV474" s="162" t="str">
        <f t="shared" si="542"/>
        <v>ارائه نشده است.</v>
      </c>
      <c r="CW474" s="199">
        <f t="shared" si="543"/>
        <v>0</v>
      </c>
      <c r="CX474" s="164"/>
      <c r="CY474" s="164"/>
      <c r="CZ474" s="164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>
        <f t="shared" si="544"/>
        <v>0</v>
      </c>
      <c r="DP474" s="165">
        <f t="shared" si="545"/>
        <v>0</v>
      </c>
      <c r="DQ474" s="165">
        <f t="shared" si="546"/>
        <v>0</v>
      </c>
      <c r="DR474" s="165">
        <f t="shared" si="547"/>
        <v>0</v>
      </c>
      <c r="DS474" s="165">
        <f t="shared" si="548"/>
        <v>0</v>
      </c>
      <c r="DT474" s="165">
        <f t="shared" si="549"/>
        <v>0</v>
      </c>
      <c r="DU474" s="165">
        <f t="shared" si="550"/>
        <v>0</v>
      </c>
      <c r="DV474" s="165">
        <f t="shared" si="551"/>
        <v>0</v>
      </c>
      <c r="DW474" s="165">
        <f t="shared" si="552"/>
        <v>0</v>
      </c>
      <c r="DX474" s="165">
        <f t="shared" si="553"/>
        <v>0</v>
      </c>
      <c r="DY474" s="165">
        <f t="shared" si="554"/>
        <v>0</v>
      </c>
      <c r="DZ474" s="165">
        <f t="shared" si="555"/>
        <v>0</v>
      </c>
      <c r="EA474" s="165">
        <f t="shared" si="556"/>
        <v>0</v>
      </c>
      <c r="EB474" s="165">
        <f t="shared" si="557"/>
        <v>0</v>
      </c>
      <c r="EC474" s="165">
        <f t="shared" si="558"/>
        <v>0</v>
      </c>
      <c r="ED474" s="165">
        <f t="shared" si="559"/>
        <v>0</v>
      </c>
      <c r="EE474" s="165" t="str">
        <f t="shared" si="560"/>
        <v/>
      </c>
      <c r="EF474" s="165" t="str">
        <f t="shared" si="561"/>
        <v/>
      </c>
      <c r="EG474" s="165" t="str">
        <f t="shared" si="562"/>
        <v/>
      </c>
      <c r="EH474" s="165" t="str">
        <f t="shared" si="563"/>
        <v/>
      </c>
      <c r="EI474" s="165" t="str">
        <f t="shared" si="564"/>
        <v/>
      </c>
      <c r="EJ474" s="165" t="str">
        <f t="shared" si="565"/>
        <v/>
      </c>
      <c r="EK474" s="165" t="str">
        <f t="shared" si="566"/>
        <v/>
      </c>
      <c r="EL474" s="165" t="str">
        <f t="shared" si="567"/>
        <v/>
      </c>
      <c r="EM474" s="165" t="e">
        <f>IF(#REF!="بله","FSW","")</f>
        <v>#REF!</v>
      </c>
      <c r="EN474" s="165" t="str">
        <f t="shared" si="568"/>
        <v/>
      </c>
      <c r="EO474" s="165" t="str">
        <f t="shared" si="569"/>
        <v/>
      </c>
      <c r="EP474" s="165" t="str">
        <f t="shared" si="570"/>
        <v/>
      </c>
      <c r="EQ474" s="165" t="str">
        <f t="shared" si="581"/>
        <v/>
      </c>
      <c r="ER474" s="165" t="str">
        <f t="shared" si="582"/>
        <v/>
      </c>
      <c r="ES474" s="165"/>
      <c r="ET474" s="165" t="str">
        <f t="shared" si="583"/>
        <v/>
      </c>
      <c r="EU474" s="165" t="str">
        <f t="shared" si="571"/>
        <v/>
      </c>
      <c r="EV474" s="165" t="str">
        <f t="shared" si="572"/>
        <v xml:space="preserve"> </v>
      </c>
      <c r="EW474" s="165" t="str">
        <f t="shared" si="573"/>
        <v>هیچکدام</v>
      </c>
      <c r="EX474" s="165" t="str">
        <f t="shared" si="574"/>
        <v xml:space="preserve"> </v>
      </c>
      <c r="EY474" s="165"/>
      <c r="EZ474" s="165" t="str">
        <f t="shared" si="584"/>
        <v xml:space="preserve"> </v>
      </c>
      <c r="FA474" s="165" t="str">
        <f t="shared" si="575"/>
        <v>هیچکدام</v>
      </c>
      <c r="FB474" s="165"/>
      <c r="FC474" s="165"/>
      <c r="FD474" s="165"/>
      <c r="FE474" s="165"/>
      <c r="FG474" s="165"/>
      <c r="FH474" s="165"/>
      <c r="FI474" s="165"/>
      <c r="FJ474" s="165"/>
      <c r="FK474" s="165"/>
      <c r="FL474" s="165"/>
      <c r="FM474" s="165"/>
      <c r="FN474" s="165"/>
      <c r="FO474" s="165"/>
      <c r="FP474" s="165"/>
      <c r="FQ474" s="165"/>
    </row>
    <row r="475" spans="1:173" s="166" customFormat="1" ht="11.65" x14ac:dyDescent="0.35">
      <c r="A475" s="167">
        <v>474</v>
      </c>
      <c r="B475" s="105"/>
      <c r="C475" s="168"/>
      <c r="D475" s="169"/>
      <c r="E475" s="170"/>
      <c r="F475" s="202"/>
      <c r="G475" s="169"/>
      <c r="H475" s="106"/>
      <c r="I475" s="169"/>
      <c r="J475" s="171"/>
      <c r="K475" s="172"/>
      <c r="L475" s="173"/>
      <c r="M475" s="171"/>
      <c r="N475" s="172"/>
      <c r="O475" s="111">
        <f t="shared" si="585"/>
        <v>1398</v>
      </c>
      <c r="P475" s="174"/>
      <c r="Q475" s="175"/>
      <c r="R475" s="175"/>
      <c r="S475" s="217"/>
      <c r="T475" s="114"/>
      <c r="U475" s="115"/>
      <c r="V475" s="116"/>
      <c r="W475" s="117"/>
      <c r="X475" s="117"/>
      <c r="Y475" s="176"/>
      <c r="Z475" s="117"/>
      <c r="AA475" s="117"/>
      <c r="AB475" s="117"/>
      <c r="AC475" s="117"/>
      <c r="AD475" s="117"/>
      <c r="AE475" s="117"/>
      <c r="AF475" s="117"/>
      <c r="AG475" s="118"/>
      <c r="AH475" s="119"/>
      <c r="AI475" s="176"/>
      <c r="AJ475" s="121"/>
      <c r="AK475" s="25" t="str">
        <f t="shared" si="576"/>
        <v xml:space="preserve">         </v>
      </c>
      <c r="AL475" s="122" t="str">
        <f t="shared" si="577"/>
        <v>هیچکدام</v>
      </c>
      <c r="AM475" s="74" t="str">
        <f t="shared" si="578"/>
        <v>7.هیچکدام</v>
      </c>
      <c r="AN475" s="122" t="str">
        <f>IF(G475=0,"نامعلوم",'1.مشخصات مرکز'!$D$2-G475)</f>
        <v>نامعلوم</v>
      </c>
      <c r="AO475" s="123" t="str">
        <f t="shared" si="513"/>
        <v>نامعلوم</v>
      </c>
      <c r="AP475" s="177"/>
      <c r="AQ475" s="178"/>
      <c r="AR475" s="203"/>
      <c r="AS475" s="127" t="str">
        <f t="shared" si="579"/>
        <v>خیر</v>
      </c>
      <c r="AT475" s="128"/>
      <c r="AU475" s="179"/>
      <c r="AV475" s="180"/>
      <c r="AW475" s="180"/>
      <c r="AX475" s="181"/>
      <c r="AY475" s="182"/>
      <c r="AZ475" s="183"/>
      <c r="BA475" s="201"/>
      <c r="BB475" s="132"/>
      <c r="BC475" s="133"/>
      <c r="BD475" s="134"/>
      <c r="BE475" s="184"/>
      <c r="BF475" s="183"/>
      <c r="BG475" s="201"/>
      <c r="BH475" s="182"/>
      <c r="BI475" s="183"/>
      <c r="BJ475" s="201"/>
      <c r="BK475" s="179"/>
      <c r="BL475" s="185"/>
      <c r="BM475" s="186"/>
      <c r="BN475" s="186"/>
      <c r="BO475" s="187"/>
      <c r="BP475" s="180"/>
      <c r="BQ475" s="180"/>
      <c r="BR475" s="181"/>
      <c r="BS475" s="142" t="str">
        <f t="shared" si="514"/>
        <v>خیر</v>
      </c>
      <c r="BT475" s="188">
        <f t="shared" si="515"/>
        <v>0</v>
      </c>
      <c r="BU475" s="200" t="str">
        <f t="shared" si="516"/>
        <v xml:space="preserve"> </v>
      </c>
      <c r="BV475" s="145" t="str">
        <f t="shared" si="580"/>
        <v xml:space="preserve"> </v>
      </c>
      <c r="BW475" s="189">
        <f t="shared" si="517"/>
        <v>0</v>
      </c>
      <c r="BX475" s="190" t="str">
        <f t="shared" si="518"/>
        <v xml:space="preserve"> </v>
      </c>
      <c r="BY475" s="148" t="str">
        <f t="shared" si="519"/>
        <v xml:space="preserve"> </v>
      </c>
      <c r="BZ475" s="191">
        <f t="shared" si="520"/>
        <v>0</v>
      </c>
      <c r="CA475" s="192" t="str">
        <f t="shared" si="521"/>
        <v xml:space="preserve"> </v>
      </c>
      <c r="CB475" s="193" t="str">
        <f t="shared" si="522"/>
        <v xml:space="preserve"> </v>
      </c>
      <c r="CC475" s="194">
        <f t="shared" si="523"/>
        <v>0</v>
      </c>
      <c r="CD475" s="195" t="str">
        <f t="shared" si="524"/>
        <v xml:space="preserve"> </v>
      </c>
      <c r="CE475" s="154" t="str">
        <f t="shared" si="525"/>
        <v xml:space="preserve"> </v>
      </c>
      <c r="CF475" s="196">
        <f t="shared" si="526"/>
        <v>0</v>
      </c>
      <c r="CG475" s="197" t="str">
        <f t="shared" si="527"/>
        <v xml:space="preserve"> </v>
      </c>
      <c r="CH475" s="157" t="str">
        <f t="shared" si="528"/>
        <v xml:space="preserve"> </v>
      </c>
      <c r="CI475" s="191">
        <f t="shared" si="529"/>
        <v>0</v>
      </c>
      <c r="CJ475" s="192" t="str">
        <f t="shared" si="530"/>
        <v xml:space="preserve"> </v>
      </c>
      <c r="CK475" s="151" t="str">
        <f t="shared" si="531"/>
        <v xml:space="preserve"> </v>
      </c>
      <c r="CL475" s="198">
        <f t="shared" si="532"/>
        <v>0</v>
      </c>
      <c r="CM475" s="197" t="str">
        <f t="shared" si="533"/>
        <v xml:space="preserve"> </v>
      </c>
      <c r="CN475" s="159" t="str">
        <f t="shared" si="534"/>
        <v xml:space="preserve"> </v>
      </c>
      <c r="CO475" s="194">
        <f t="shared" si="535"/>
        <v>0</v>
      </c>
      <c r="CP475" s="195" t="str">
        <f t="shared" si="536"/>
        <v xml:space="preserve"> </v>
      </c>
      <c r="CQ475" s="160" t="str">
        <f t="shared" si="537"/>
        <v xml:space="preserve"> </v>
      </c>
      <c r="CR475" s="161">
        <f t="shared" si="538"/>
        <v>0</v>
      </c>
      <c r="CS475" s="144" t="str">
        <f t="shared" si="539"/>
        <v xml:space="preserve"> </v>
      </c>
      <c r="CT475" s="145" t="str">
        <f t="shared" si="540"/>
        <v xml:space="preserve"> </v>
      </c>
      <c r="CU475" s="144" t="str">
        <f t="shared" si="541"/>
        <v>خیر</v>
      </c>
      <c r="CV475" s="162" t="str">
        <f t="shared" si="542"/>
        <v>ارائه نشده است.</v>
      </c>
      <c r="CW475" s="199">
        <f t="shared" si="543"/>
        <v>0</v>
      </c>
      <c r="CX475" s="164"/>
      <c r="CY475" s="164"/>
      <c r="CZ475" s="164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>
        <f t="shared" si="544"/>
        <v>0</v>
      </c>
      <c r="DP475" s="165">
        <f t="shared" si="545"/>
        <v>0</v>
      </c>
      <c r="DQ475" s="165">
        <f t="shared" si="546"/>
        <v>0</v>
      </c>
      <c r="DR475" s="165">
        <f t="shared" si="547"/>
        <v>0</v>
      </c>
      <c r="DS475" s="165">
        <f t="shared" si="548"/>
        <v>0</v>
      </c>
      <c r="DT475" s="165">
        <f t="shared" si="549"/>
        <v>0</v>
      </c>
      <c r="DU475" s="165">
        <f t="shared" si="550"/>
        <v>0</v>
      </c>
      <c r="DV475" s="165">
        <f t="shared" si="551"/>
        <v>0</v>
      </c>
      <c r="DW475" s="165">
        <f t="shared" si="552"/>
        <v>0</v>
      </c>
      <c r="DX475" s="165">
        <f t="shared" si="553"/>
        <v>0</v>
      </c>
      <c r="DY475" s="165">
        <f t="shared" si="554"/>
        <v>0</v>
      </c>
      <c r="DZ475" s="165">
        <f t="shared" si="555"/>
        <v>0</v>
      </c>
      <c r="EA475" s="165">
        <f t="shared" si="556"/>
        <v>0</v>
      </c>
      <c r="EB475" s="165">
        <f t="shared" si="557"/>
        <v>0</v>
      </c>
      <c r="EC475" s="165">
        <f t="shared" si="558"/>
        <v>0</v>
      </c>
      <c r="ED475" s="165">
        <f t="shared" si="559"/>
        <v>0</v>
      </c>
      <c r="EE475" s="165" t="str">
        <f t="shared" si="560"/>
        <v/>
      </c>
      <c r="EF475" s="165" t="str">
        <f t="shared" si="561"/>
        <v/>
      </c>
      <c r="EG475" s="165" t="str">
        <f t="shared" si="562"/>
        <v/>
      </c>
      <c r="EH475" s="165" t="str">
        <f t="shared" si="563"/>
        <v/>
      </c>
      <c r="EI475" s="165" t="str">
        <f t="shared" si="564"/>
        <v/>
      </c>
      <c r="EJ475" s="165" t="str">
        <f t="shared" si="565"/>
        <v/>
      </c>
      <c r="EK475" s="165" t="str">
        <f t="shared" si="566"/>
        <v/>
      </c>
      <c r="EL475" s="165" t="str">
        <f t="shared" si="567"/>
        <v/>
      </c>
      <c r="EM475" s="165" t="e">
        <f>IF(#REF!="بله","FSW","")</f>
        <v>#REF!</v>
      </c>
      <c r="EN475" s="165" t="str">
        <f t="shared" si="568"/>
        <v/>
      </c>
      <c r="EO475" s="165" t="str">
        <f t="shared" si="569"/>
        <v/>
      </c>
      <c r="EP475" s="165" t="str">
        <f t="shared" si="570"/>
        <v/>
      </c>
      <c r="EQ475" s="165" t="str">
        <f t="shared" si="581"/>
        <v/>
      </c>
      <c r="ER475" s="165" t="str">
        <f t="shared" si="582"/>
        <v/>
      </c>
      <c r="ES475" s="165"/>
      <c r="ET475" s="165" t="str">
        <f t="shared" si="583"/>
        <v/>
      </c>
      <c r="EU475" s="165" t="str">
        <f t="shared" si="571"/>
        <v/>
      </c>
      <c r="EV475" s="165" t="str">
        <f t="shared" si="572"/>
        <v xml:space="preserve"> </v>
      </c>
      <c r="EW475" s="165" t="str">
        <f t="shared" si="573"/>
        <v>هیچکدام</v>
      </c>
      <c r="EX475" s="165" t="str">
        <f t="shared" si="574"/>
        <v xml:space="preserve"> </v>
      </c>
      <c r="EY475" s="165"/>
      <c r="EZ475" s="165" t="str">
        <f t="shared" si="584"/>
        <v xml:space="preserve"> </v>
      </c>
      <c r="FA475" s="165" t="str">
        <f t="shared" si="575"/>
        <v>هیچکدام</v>
      </c>
      <c r="FB475" s="165"/>
      <c r="FC475" s="165"/>
      <c r="FD475" s="165"/>
      <c r="FE475" s="165"/>
      <c r="FG475" s="165"/>
      <c r="FH475" s="165"/>
      <c r="FI475" s="165"/>
      <c r="FJ475" s="165"/>
      <c r="FK475" s="165"/>
      <c r="FL475" s="165"/>
      <c r="FM475" s="165"/>
      <c r="FN475" s="165"/>
      <c r="FO475" s="165"/>
      <c r="FP475" s="165"/>
      <c r="FQ475" s="165"/>
    </row>
    <row r="476" spans="1:173" s="166" customFormat="1" ht="11.65" x14ac:dyDescent="0.35">
      <c r="A476" s="167">
        <v>475</v>
      </c>
      <c r="B476" s="105"/>
      <c r="C476" s="168"/>
      <c r="D476" s="169"/>
      <c r="E476" s="170"/>
      <c r="F476" s="202"/>
      <c r="G476" s="169"/>
      <c r="H476" s="106"/>
      <c r="I476" s="169"/>
      <c r="J476" s="171"/>
      <c r="K476" s="172"/>
      <c r="L476" s="173"/>
      <c r="M476" s="171"/>
      <c r="N476" s="172"/>
      <c r="O476" s="111">
        <f t="shared" si="585"/>
        <v>1398</v>
      </c>
      <c r="P476" s="174"/>
      <c r="Q476" s="175"/>
      <c r="R476" s="175"/>
      <c r="S476" s="217"/>
      <c r="T476" s="114"/>
      <c r="U476" s="115"/>
      <c r="V476" s="116"/>
      <c r="W476" s="117"/>
      <c r="X476" s="117"/>
      <c r="Y476" s="176"/>
      <c r="Z476" s="117"/>
      <c r="AA476" s="117"/>
      <c r="AB476" s="117"/>
      <c r="AC476" s="117"/>
      <c r="AD476" s="117"/>
      <c r="AE476" s="117"/>
      <c r="AF476" s="117"/>
      <c r="AG476" s="118"/>
      <c r="AH476" s="119"/>
      <c r="AI476" s="176"/>
      <c r="AJ476" s="121"/>
      <c r="AK476" s="25" t="str">
        <f t="shared" si="576"/>
        <v xml:space="preserve">         </v>
      </c>
      <c r="AL476" s="122" t="str">
        <f t="shared" si="577"/>
        <v>هیچکدام</v>
      </c>
      <c r="AM476" s="74" t="str">
        <f t="shared" si="578"/>
        <v>7.هیچکدام</v>
      </c>
      <c r="AN476" s="122" t="str">
        <f>IF(G476=0,"نامعلوم",'1.مشخصات مرکز'!$D$2-G476)</f>
        <v>نامعلوم</v>
      </c>
      <c r="AO476" s="123" t="str">
        <f t="shared" si="513"/>
        <v>نامعلوم</v>
      </c>
      <c r="AP476" s="177"/>
      <c r="AQ476" s="178"/>
      <c r="AR476" s="203"/>
      <c r="AS476" s="127" t="str">
        <f t="shared" si="579"/>
        <v>خیر</v>
      </c>
      <c r="AT476" s="128"/>
      <c r="AU476" s="179"/>
      <c r="AV476" s="180"/>
      <c r="AW476" s="180"/>
      <c r="AX476" s="181"/>
      <c r="AY476" s="182"/>
      <c r="AZ476" s="183"/>
      <c r="BA476" s="201"/>
      <c r="BB476" s="132"/>
      <c r="BC476" s="133"/>
      <c r="BD476" s="134"/>
      <c r="BE476" s="184"/>
      <c r="BF476" s="183"/>
      <c r="BG476" s="201"/>
      <c r="BH476" s="182"/>
      <c r="BI476" s="183"/>
      <c r="BJ476" s="201"/>
      <c r="BK476" s="179"/>
      <c r="BL476" s="185"/>
      <c r="BM476" s="186"/>
      <c r="BN476" s="186"/>
      <c r="BO476" s="187"/>
      <c r="BP476" s="180"/>
      <c r="BQ476" s="180"/>
      <c r="BR476" s="181"/>
      <c r="BS476" s="142" t="str">
        <f t="shared" si="514"/>
        <v>خیر</v>
      </c>
      <c r="BT476" s="188">
        <f t="shared" si="515"/>
        <v>0</v>
      </c>
      <c r="BU476" s="200" t="str">
        <f t="shared" si="516"/>
        <v xml:space="preserve"> </v>
      </c>
      <c r="BV476" s="145" t="str">
        <f t="shared" si="580"/>
        <v xml:space="preserve"> </v>
      </c>
      <c r="BW476" s="189">
        <f t="shared" si="517"/>
        <v>0</v>
      </c>
      <c r="BX476" s="190" t="str">
        <f t="shared" si="518"/>
        <v xml:space="preserve"> </v>
      </c>
      <c r="BY476" s="148" t="str">
        <f t="shared" si="519"/>
        <v xml:space="preserve"> </v>
      </c>
      <c r="BZ476" s="191">
        <f t="shared" si="520"/>
        <v>0</v>
      </c>
      <c r="CA476" s="192" t="str">
        <f t="shared" si="521"/>
        <v xml:space="preserve"> </v>
      </c>
      <c r="CB476" s="193" t="str">
        <f t="shared" si="522"/>
        <v xml:space="preserve"> </v>
      </c>
      <c r="CC476" s="194">
        <f t="shared" si="523"/>
        <v>0</v>
      </c>
      <c r="CD476" s="195" t="str">
        <f t="shared" si="524"/>
        <v xml:space="preserve"> </v>
      </c>
      <c r="CE476" s="154" t="str">
        <f t="shared" si="525"/>
        <v xml:space="preserve"> </v>
      </c>
      <c r="CF476" s="196">
        <f t="shared" si="526"/>
        <v>0</v>
      </c>
      <c r="CG476" s="197" t="str">
        <f t="shared" si="527"/>
        <v xml:space="preserve"> </v>
      </c>
      <c r="CH476" s="157" t="str">
        <f t="shared" si="528"/>
        <v xml:space="preserve"> </v>
      </c>
      <c r="CI476" s="191">
        <f t="shared" si="529"/>
        <v>0</v>
      </c>
      <c r="CJ476" s="192" t="str">
        <f t="shared" si="530"/>
        <v xml:space="preserve"> </v>
      </c>
      <c r="CK476" s="151" t="str">
        <f t="shared" si="531"/>
        <v xml:space="preserve"> </v>
      </c>
      <c r="CL476" s="198">
        <f t="shared" si="532"/>
        <v>0</v>
      </c>
      <c r="CM476" s="197" t="str">
        <f t="shared" si="533"/>
        <v xml:space="preserve"> </v>
      </c>
      <c r="CN476" s="159" t="str">
        <f t="shared" si="534"/>
        <v xml:space="preserve"> </v>
      </c>
      <c r="CO476" s="194">
        <f t="shared" si="535"/>
        <v>0</v>
      </c>
      <c r="CP476" s="195" t="str">
        <f t="shared" si="536"/>
        <v xml:space="preserve"> </v>
      </c>
      <c r="CQ476" s="160" t="str">
        <f t="shared" si="537"/>
        <v xml:space="preserve"> </v>
      </c>
      <c r="CR476" s="161">
        <f t="shared" si="538"/>
        <v>0</v>
      </c>
      <c r="CS476" s="144" t="str">
        <f t="shared" si="539"/>
        <v xml:space="preserve"> </v>
      </c>
      <c r="CT476" s="145" t="str">
        <f t="shared" si="540"/>
        <v xml:space="preserve"> </v>
      </c>
      <c r="CU476" s="144" t="str">
        <f t="shared" si="541"/>
        <v>خیر</v>
      </c>
      <c r="CV476" s="162" t="str">
        <f t="shared" si="542"/>
        <v>ارائه نشده است.</v>
      </c>
      <c r="CW476" s="199">
        <f t="shared" si="543"/>
        <v>0</v>
      </c>
      <c r="CX476" s="164"/>
      <c r="CY476" s="164"/>
      <c r="CZ476" s="164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>
        <f t="shared" si="544"/>
        <v>0</v>
      </c>
      <c r="DP476" s="165">
        <f t="shared" si="545"/>
        <v>0</v>
      </c>
      <c r="DQ476" s="165">
        <f t="shared" si="546"/>
        <v>0</v>
      </c>
      <c r="DR476" s="165">
        <f t="shared" si="547"/>
        <v>0</v>
      </c>
      <c r="DS476" s="165">
        <f t="shared" si="548"/>
        <v>0</v>
      </c>
      <c r="DT476" s="165">
        <f t="shared" si="549"/>
        <v>0</v>
      </c>
      <c r="DU476" s="165">
        <f t="shared" si="550"/>
        <v>0</v>
      </c>
      <c r="DV476" s="165">
        <f t="shared" si="551"/>
        <v>0</v>
      </c>
      <c r="DW476" s="165">
        <f t="shared" si="552"/>
        <v>0</v>
      </c>
      <c r="DX476" s="165">
        <f t="shared" si="553"/>
        <v>0</v>
      </c>
      <c r="DY476" s="165">
        <f t="shared" si="554"/>
        <v>0</v>
      </c>
      <c r="DZ476" s="165">
        <f t="shared" si="555"/>
        <v>0</v>
      </c>
      <c r="EA476" s="165">
        <f t="shared" si="556"/>
        <v>0</v>
      </c>
      <c r="EB476" s="165">
        <f t="shared" si="557"/>
        <v>0</v>
      </c>
      <c r="EC476" s="165">
        <f t="shared" si="558"/>
        <v>0</v>
      </c>
      <c r="ED476" s="165">
        <f t="shared" si="559"/>
        <v>0</v>
      </c>
      <c r="EE476" s="165" t="str">
        <f t="shared" si="560"/>
        <v/>
      </c>
      <c r="EF476" s="165" t="str">
        <f t="shared" si="561"/>
        <v/>
      </c>
      <c r="EG476" s="165" t="str">
        <f t="shared" si="562"/>
        <v/>
      </c>
      <c r="EH476" s="165" t="str">
        <f t="shared" si="563"/>
        <v/>
      </c>
      <c r="EI476" s="165" t="str">
        <f t="shared" si="564"/>
        <v/>
      </c>
      <c r="EJ476" s="165" t="str">
        <f t="shared" si="565"/>
        <v/>
      </c>
      <c r="EK476" s="165" t="str">
        <f t="shared" si="566"/>
        <v/>
      </c>
      <c r="EL476" s="165" t="str">
        <f t="shared" si="567"/>
        <v/>
      </c>
      <c r="EM476" s="165" t="e">
        <f>IF(#REF!="بله","FSW","")</f>
        <v>#REF!</v>
      </c>
      <c r="EN476" s="165" t="str">
        <f t="shared" si="568"/>
        <v/>
      </c>
      <c r="EO476" s="165" t="str">
        <f t="shared" si="569"/>
        <v/>
      </c>
      <c r="EP476" s="165" t="str">
        <f t="shared" si="570"/>
        <v/>
      </c>
      <c r="EQ476" s="165" t="str">
        <f t="shared" si="581"/>
        <v/>
      </c>
      <c r="ER476" s="165" t="str">
        <f t="shared" si="582"/>
        <v/>
      </c>
      <c r="ES476" s="165"/>
      <c r="ET476" s="165" t="str">
        <f t="shared" si="583"/>
        <v/>
      </c>
      <c r="EU476" s="165" t="str">
        <f t="shared" si="571"/>
        <v/>
      </c>
      <c r="EV476" s="165" t="str">
        <f t="shared" si="572"/>
        <v xml:space="preserve"> </v>
      </c>
      <c r="EW476" s="165" t="str">
        <f t="shared" si="573"/>
        <v>هیچکدام</v>
      </c>
      <c r="EX476" s="165" t="str">
        <f t="shared" si="574"/>
        <v xml:space="preserve"> </v>
      </c>
      <c r="EY476" s="165"/>
      <c r="EZ476" s="165" t="str">
        <f t="shared" si="584"/>
        <v xml:space="preserve"> </v>
      </c>
      <c r="FA476" s="165" t="str">
        <f t="shared" si="575"/>
        <v>هیچکدام</v>
      </c>
      <c r="FB476" s="165"/>
      <c r="FC476" s="165"/>
      <c r="FD476" s="165"/>
      <c r="FE476" s="165"/>
      <c r="FG476" s="165"/>
      <c r="FH476" s="165"/>
      <c r="FI476" s="165"/>
      <c r="FJ476" s="165"/>
      <c r="FK476" s="165"/>
      <c r="FL476" s="165"/>
      <c r="FM476" s="165"/>
      <c r="FN476" s="165"/>
      <c r="FO476" s="165"/>
      <c r="FP476" s="165"/>
      <c r="FQ476" s="165"/>
    </row>
    <row r="477" spans="1:173" s="166" customFormat="1" ht="11.65" x14ac:dyDescent="0.35">
      <c r="A477" s="167">
        <v>476</v>
      </c>
      <c r="B477" s="105"/>
      <c r="C477" s="168"/>
      <c r="D477" s="169"/>
      <c r="E477" s="170"/>
      <c r="F477" s="202"/>
      <c r="G477" s="169"/>
      <c r="H477" s="106"/>
      <c r="I477" s="169"/>
      <c r="J477" s="171"/>
      <c r="K477" s="172"/>
      <c r="L477" s="173"/>
      <c r="M477" s="171"/>
      <c r="N477" s="172"/>
      <c r="O477" s="111">
        <f t="shared" si="585"/>
        <v>1398</v>
      </c>
      <c r="P477" s="174"/>
      <c r="Q477" s="175"/>
      <c r="R477" s="175"/>
      <c r="S477" s="217"/>
      <c r="T477" s="114"/>
      <c r="U477" s="115"/>
      <c r="V477" s="116"/>
      <c r="W477" s="117"/>
      <c r="X477" s="117"/>
      <c r="Y477" s="176"/>
      <c r="Z477" s="117"/>
      <c r="AA477" s="117"/>
      <c r="AB477" s="117"/>
      <c r="AC477" s="117"/>
      <c r="AD477" s="117"/>
      <c r="AE477" s="117"/>
      <c r="AF477" s="117"/>
      <c r="AG477" s="118"/>
      <c r="AH477" s="119"/>
      <c r="AI477" s="176"/>
      <c r="AJ477" s="121"/>
      <c r="AK477" s="25" t="str">
        <f t="shared" si="576"/>
        <v xml:space="preserve">         </v>
      </c>
      <c r="AL477" s="122" t="str">
        <f t="shared" si="577"/>
        <v>هیچکدام</v>
      </c>
      <c r="AM477" s="74" t="str">
        <f t="shared" si="578"/>
        <v>7.هیچکدام</v>
      </c>
      <c r="AN477" s="122" t="str">
        <f>IF(G477=0,"نامعلوم",'1.مشخصات مرکز'!$D$2-G477)</f>
        <v>نامعلوم</v>
      </c>
      <c r="AO477" s="123" t="str">
        <f t="shared" si="513"/>
        <v>نامعلوم</v>
      </c>
      <c r="AP477" s="177"/>
      <c r="AQ477" s="178"/>
      <c r="AR477" s="203"/>
      <c r="AS477" s="127" t="str">
        <f t="shared" si="579"/>
        <v>خیر</v>
      </c>
      <c r="AT477" s="128"/>
      <c r="AU477" s="179"/>
      <c r="AV477" s="180"/>
      <c r="AW477" s="180"/>
      <c r="AX477" s="181"/>
      <c r="AY477" s="182"/>
      <c r="AZ477" s="183"/>
      <c r="BA477" s="201"/>
      <c r="BB477" s="132"/>
      <c r="BC477" s="133"/>
      <c r="BD477" s="134"/>
      <c r="BE477" s="184"/>
      <c r="BF477" s="183"/>
      <c r="BG477" s="201"/>
      <c r="BH477" s="182"/>
      <c r="BI477" s="183"/>
      <c r="BJ477" s="201"/>
      <c r="BK477" s="179"/>
      <c r="BL477" s="185"/>
      <c r="BM477" s="186"/>
      <c r="BN477" s="186"/>
      <c r="BO477" s="187"/>
      <c r="BP477" s="180"/>
      <c r="BQ477" s="180"/>
      <c r="BR477" s="181"/>
      <c r="BS477" s="142" t="str">
        <f t="shared" si="514"/>
        <v>خیر</v>
      </c>
      <c r="BT477" s="188">
        <f t="shared" si="515"/>
        <v>0</v>
      </c>
      <c r="BU477" s="200" t="str">
        <f t="shared" si="516"/>
        <v xml:space="preserve"> </v>
      </c>
      <c r="BV477" s="145" t="str">
        <f t="shared" si="580"/>
        <v xml:space="preserve"> </v>
      </c>
      <c r="BW477" s="189">
        <f t="shared" si="517"/>
        <v>0</v>
      </c>
      <c r="BX477" s="190" t="str">
        <f t="shared" si="518"/>
        <v xml:space="preserve"> </v>
      </c>
      <c r="BY477" s="148" t="str">
        <f t="shared" si="519"/>
        <v xml:space="preserve"> </v>
      </c>
      <c r="BZ477" s="191">
        <f t="shared" si="520"/>
        <v>0</v>
      </c>
      <c r="CA477" s="192" t="str">
        <f t="shared" si="521"/>
        <v xml:space="preserve"> </v>
      </c>
      <c r="CB477" s="193" t="str">
        <f t="shared" si="522"/>
        <v xml:space="preserve"> </v>
      </c>
      <c r="CC477" s="194">
        <f t="shared" si="523"/>
        <v>0</v>
      </c>
      <c r="CD477" s="195" t="str">
        <f t="shared" si="524"/>
        <v xml:space="preserve"> </v>
      </c>
      <c r="CE477" s="154" t="str">
        <f t="shared" si="525"/>
        <v xml:space="preserve"> </v>
      </c>
      <c r="CF477" s="196">
        <f t="shared" si="526"/>
        <v>0</v>
      </c>
      <c r="CG477" s="197" t="str">
        <f t="shared" si="527"/>
        <v xml:space="preserve"> </v>
      </c>
      <c r="CH477" s="157" t="str">
        <f t="shared" si="528"/>
        <v xml:space="preserve"> </v>
      </c>
      <c r="CI477" s="191">
        <f t="shared" si="529"/>
        <v>0</v>
      </c>
      <c r="CJ477" s="192" t="str">
        <f t="shared" si="530"/>
        <v xml:space="preserve"> </v>
      </c>
      <c r="CK477" s="151" t="str">
        <f t="shared" si="531"/>
        <v xml:space="preserve"> </v>
      </c>
      <c r="CL477" s="198">
        <f t="shared" si="532"/>
        <v>0</v>
      </c>
      <c r="CM477" s="197" t="str">
        <f t="shared" si="533"/>
        <v xml:space="preserve"> </v>
      </c>
      <c r="CN477" s="159" t="str">
        <f t="shared" si="534"/>
        <v xml:space="preserve"> </v>
      </c>
      <c r="CO477" s="194">
        <f t="shared" si="535"/>
        <v>0</v>
      </c>
      <c r="CP477" s="195" t="str">
        <f t="shared" si="536"/>
        <v xml:space="preserve"> </v>
      </c>
      <c r="CQ477" s="160" t="str">
        <f t="shared" si="537"/>
        <v xml:space="preserve"> </v>
      </c>
      <c r="CR477" s="161">
        <f t="shared" si="538"/>
        <v>0</v>
      </c>
      <c r="CS477" s="144" t="str">
        <f t="shared" si="539"/>
        <v xml:space="preserve"> </v>
      </c>
      <c r="CT477" s="145" t="str">
        <f t="shared" si="540"/>
        <v xml:space="preserve"> </v>
      </c>
      <c r="CU477" s="144" t="str">
        <f t="shared" si="541"/>
        <v>خیر</v>
      </c>
      <c r="CV477" s="162" t="str">
        <f t="shared" si="542"/>
        <v>ارائه نشده است.</v>
      </c>
      <c r="CW477" s="199">
        <f t="shared" si="543"/>
        <v>0</v>
      </c>
      <c r="CX477" s="164"/>
      <c r="CY477" s="164"/>
      <c r="CZ477" s="164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>
        <f t="shared" si="544"/>
        <v>0</v>
      </c>
      <c r="DP477" s="165">
        <f t="shared" si="545"/>
        <v>0</v>
      </c>
      <c r="DQ477" s="165">
        <f t="shared" si="546"/>
        <v>0</v>
      </c>
      <c r="DR477" s="165">
        <f t="shared" si="547"/>
        <v>0</v>
      </c>
      <c r="DS477" s="165">
        <f t="shared" si="548"/>
        <v>0</v>
      </c>
      <c r="DT477" s="165">
        <f t="shared" si="549"/>
        <v>0</v>
      </c>
      <c r="DU477" s="165">
        <f t="shared" si="550"/>
        <v>0</v>
      </c>
      <c r="DV477" s="165">
        <f t="shared" si="551"/>
        <v>0</v>
      </c>
      <c r="DW477" s="165">
        <f t="shared" si="552"/>
        <v>0</v>
      </c>
      <c r="DX477" s="165">
        <f t="shared" si="553"/>
        <v>0</v>
      </c>
      <c r="DY477" s="165">
        <f t="shared" si="554"/>
        <v>0</v>
      </c>
      <c r="DZ477" s="165">
        <f t="shared" si="555"/>
        <v>0</v>
      </c>
      <c r="EA477" s="165">
        <f t="shared" si="556"/>
        <v>0</v>
      </c>
      <c r="EB477" s="165">
        <f t="shared" si="557"/>
        <v>0</v>
      </c>
      <c r="EC477" s="165">
        <f t="shared" si="558"/>
        <v>0</v>
      </c>
      <c r="ED477" s="165">
        <f t="shared" si="559"/>
        <v>0</v>
      </c>
      <c r="EE477" s="165" t="str">
        <f t="shared" si="560"/>
        <v/>
      </c>
      <c r="EF477" s="165" t="str">
        <f t="shared" si="561"/>
        <v/>
      </c>
      <c r="EG477" s="165" t="str">
        <f t="shared" si="562"/>
        <v/>
      </c>
      <c r="EH477" s="165" t="str">
        <f t="shared" si="563"/>
        <v/>
      </c>
      <c r="EI477" s="165" t="str">
        <f t="shared" si="564"/>
        <v/>
      </c>
      <c r="EJ477" s="165" t="str">
        <f t="shared" si="565"/>
        <v/>
      </c>
      <c r="EK477" s="165" t="str">
        <f t="shared" si="566"/>
        <v/>
      </c>
      <c r="EL477" s="165" t="str">
        <f t="shared" si="567"/>
        <v/>
      </c>
      <c r="EM477" s="165" t="e">
        <f>IF(#REF!="بله","FSW","")</f>
        <v>#REF!</v>
      </c>
      <c r="EN477" s="165" t="str">
        <f t="shared" si="568"/>
        <v/>
      </c>
      <c r="EO477" s="165" t="str">
        <f t="shared" si="569"/>
        <v/>
      </c>
      <c r="EP477" s="165" t="str">
        <f t="shared" si="570"/>
        <v/>
      </c>
      <c r="EQ477" s="165" t="str">
        <f t="shared" si="581"/>
        <v/>
      </c>
      <c r="ER477" s="165" t="str">
        <f t="shared" si="582"/>
        <v/>
      </c>
      <c r="ES477" s="165"/>
      <c r="ET477" s="165" t="str">
        <f t="shared" si="583"/>
        <v/>
      </c>
      <c r="EU477" s="165" t="str">
        <f t="shared" si="571"/>
        <v/>
      </c>
      <c r="EV477" s="165" t="str">
        <f t="shared" si="572"/>
        <v xml:space="preserve"> </v>
      </c>
      <c r="EW477" s="165" t="str">
        <f t="shared" si="573"/>
        <v>هیچکدام</v>
      </c>
      <c r="EX477" s="165" t="str">
        <f t="shared" si="574"/>
        <v xml:space="preserve"> </v>
      </c>
      <c r="EY477" s="165"/>
      <c r="EZ477" s="165" t="str">
        <f t="shared" si="584"/>
        <v xml:space="preserve"> </v>
      </c>
      <c r="FA477" s="165" t="str">
        <f t="shared" si="575"/>
        <v>هیچکدام</v>
      </c>
      <c r="FB477" s="165"/>
      <c r="FC477" s="165"/>
      <c r="FD477" s="165"/>
      <c r="FE477" s="165"/>
      <c r="FG477" s="165"/>
      <c r="FH477" s="165"/>
      <c r="FI477" s="165"/>
      <c r="FJ477" s="165"/>
      <c r="FK477" s="165"/>
      <c r="FL477" s="165"/>
      <c r="FM477" s="165"/>
      <c r="FN477" s="165"/>
      <c r="FO477" s="165"/>
      <c r="FP477" s="165"/>
      <c r="FQ477" s="165"/>
    </row>
    <row r="478" spans="1:173" s="166" customFormat="1" ht="11.65" x14ac:dyDescent="0.35">
      <c r="A478" s="167">
        <v>477</v>
      </c>
      <c r="B478" s="105"/>
      <c r="C478" s="168"/>
      <c r="D478" s="169"/>
      <c r="E478" s="170"/>
      <c r="F478" s="202"/>
      <c r="G478" s="169"/>
      <c r="H478" s="106"/>
      <c r="I478" s="169"/>
      <c r="J478" s="171"/>
      <c r="K478" s="172"/>
      <c r="L478" s="173"/>
      <c r="M478" s="171"/>
      <c r="N478" s="172"/>
      <c r="O478" s="111">
        <f t="shared" si="585"/>
        <v>1398</v>
      </c>
      <c r="P478" s="174"/>
      <c r="Q478" s="175"/>
      <c r="R478" s="175"/>
      <c r="S478" s="217"/>
      <c r="T478" s="114"/>
      <c r="U478" s="115"/>
      <c r="V478" s="116"/>
      <c r="W478" s="117"/>
      <c r="X478" s="117"/>
      <c r="Y478" s="176"/>
      <c r="Z478" s="117"/>
      <c r="AA478" s="117"/>
      <c r="AB478" s="117"/>
      <c r="AC478" s="117"/>
      <c r="AD478" s="117"/>
      <c r="AE478" s="117"/>
      <c r="AF478" s="117"/>
      <c r="AG478" s="118"/>
      <c r="AH478" s="119"/>
      <c r="AI478" s="176"/>
      <c r="AJ478" s="121"/>
      <c r="AK478" s="25" t="str">
        <f t="shared" si="576"/>
        <v xml:space="preserve">         </v>
      </c>
      <c r="AL478" s="122" t="str">
        <f t="shared" si="577"/>
        <v>هیچکدام</v>
      </c>
      <c r="AM478" s="74" t="str">
        <f t="shared" si="578"/>
        <v>7.هیچکدام</v>
      </c>
      <c r="AN478" s="122" t="str">
        <f>IF(G478=0,"نامعلوم",'1.مشخصات مرکز'!$D$2-G478)</f>
        <v>نامعلوم</v>
      </c>
      <c r="AO478" s="123" t="str">
        <f t="shared" si="513"/>
        <v>نامعلوم</v>
      </c>
      <c r="AP478" s="177"/>
      <c r="AQ478" s="178"/>
      <c r="AR478" s="203"/>
      <c r="AS478" s="127" t="str">
        <f t="shared" si="579"/>
        <v>خیر</v>
      </c>
      <c r="AT478" s="128"/>
      <c r="AU478" s="179"/>
      <c r="AV478" s="180"/>
      <c r="AW478" s="180"/>
      <c r="AX478" s="181"/>
      <c r="AY478" s="182"/>
      <c r="AZ478" s="183"/>
      <c r="BA478" s="201"/>
      <c r="BB478" s="132"/>
      <c r="BC478" s="133"/>
      <c r="BD478" s="134"/>
      <c r="BE478" s="184"/>
      <c r="BF478" s="183"/>
      <c r="BG478" s="201"/>
      <c r="BH478" s="182"/>
      <c r="BI478" s="183"/>
      <c r="BJ478" s="201"/>
      <c r="BK478" s="179"/>
      <c r="BL478" s="185"/>
      <c r="BM478" s="186"/>
      <c r="BN478" s="186"/>
      <c r="BO478" s="187"/>
      <c r="BP478" s="180"/>
      <c r="BQ478" s="180"/>
      <c r="BR478" s="181"/>
      <c r="BS478" s="142" t="str">
        <f t="shared" si="514"/>
        <v>خیر</v>
      </c>
      <c r="BT478" s="188">
        <f t="shared" si="515"/>
        <v>0</v>
      </c>
      <c r="BU478" s="200" t="str">
        <f t="shared" si="516"/>
        <v xml:space="preserve"> </v>
      </c>
      <c r="BV478" s="145" t="str">
        <f t="shared" si="580"/>
        <v xml:space="preserve"> </v>
      </c>
      <c r="BW478" s="189">
        <f t="shared" si="517"/>
        <v>0</v>
      </c>
      <c r="BX478" s="190" t="str">
        <f t="shared" si="518"/>
        <v xml:space="preserve"> </v>
      </c>
      <c r="BY478" s="148" t="str">
        <f t="shared" si="519"/>
        <v xml:space="preserve"> </v>
      </c>
      <c r="BZ478" s="191">
        <f t="shared" si="520"/>
        <v>0</v>
      </c>
      <c r="CA478" s="192" t="str">
        <f t="shared" si="521"/>
        <v xml:space="preserve"> </v>
      </c>
      <c r="CB478" s="193" t="str">
        <f t="shared" si="522"/>
        <v xml:space="preserve"> </v>
      </c>
      <c r="CC478" s="194">
        <f t="shared" si="523"/>
        <v>0</v>
      </c>
      <c r="CD478" s="195" t="str">
        <f t="shared" si="524"/>
        <v xml:space="preserve"> </v>
      </c>
      <c r="CE478" s="154" t="str">
        <f t="shared" si="525"/>
        <v xml:space="preserve"> </v>
      </c>
      <c r="CF478" s="196">
        <f t="shared" si="526"/>
        <v>0</v>
      </c>
      <c r="CG478" s="197" t="str">
        <f t="shared" si="527"/>
        <v xml:space="preserve"> </v>
      </c>
      <c r="CH478" s="157" t="str">
        <f t="shared" si="528"/>
        <v xml:space="preserve"> </v>
      </c>
      <c r="CI478" s="191">
        <f t="shared" si="529"/>
        <v>0</v>
      </c>
      <c r="CJ478" s="192" t="str">
        <f t="shared" si="530"/>
        <v xml:space="preserve"> </v>
      </c>
      <c r="CK478" s="151" t="str">
        <f t="shared" si="531"/>
        <v xml:space="preserve"> </v>
      </c>
      <c r="CL478" s="198">
        <f t="shared" si="532"/>
        <v>0</v>
      </c>
      <c r="CM478" s="197" t="str">
        <f t="shared" si="533"/>
        <v xml:space="preserve"> </v>
      </c>
      <c r="CN478" s="159" t="str">
        <f t="shared" si="534"/>
        <v xml:space="preserve"> </v>
      </c>
      <c r="CO478" s="194">
        <f t="shared" si="535"/>
        <v>0</v>
      </c>
      <c r="CP478" s="195" t="str">
        <f t="shared" si="536"/>
        <v xml:space="preserve"> </v>
      </c>
      <c r="CQ478" s="160" t="str">
        <f t="shared" si="537"/>
        <v xml:space="preserve"> </v>
      </c>
      <c r="CR478" s="161">
        <f t="shared" si="538"/>
        <v>0</v>
      </c>
      <c r="CS478" s="144" t="str">
        <f t="shared" si="539"/>
        <v xml:space="preserve"> </v>
      </c>
      <c r="CT478" s="145" t="str">
        <f t="shared" si="540"/>
        <v xml:space="preserve"> </v>
      </c>
      <c r="CU478" s="144" t="str">
        <f t="shared" si="541"/>
        <v>خیر</v>
      </c>
      <c r="CV478" s="162" t="str">
        <f t="shared" si="542"/>
        <v>ارائه نشده است.</v>
      </c>
      <c r="CW478" s="199">
        <f t="shared" si="543"/>
        <v>0</v>
      </c>
      <c r="CX478" s="164"/>
      <c r="CY478" s="164"/>
      <c r="CZ478" s="164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>
        <f t="shared" si="544"/>
        <v>0</v>
      </c>
      <c r="DP478" s="165">
        <f t="shared" si="545"/>
        <v>0</v>
      </c>
      <c r="DQ478" s="165">
        <f t="shared" si="546"/>
        <v>0</v>
      </c>
      <c r="DR478" s="165">
        <f t="shared" si="547"/>
        <v>0</v>
      </c>
      <c r="DS478" s="165">
        <f t="shared" si="548"/>
        <v>0</v>
      </c>
      <c r="DT478" s="165">
        <f t="shared" si="549"/>
        <v>0</v>
      </c>
      <c r="DU478" s="165">
        <f t="shared" si="550"/>
        <v>0</v>
      </c>
      <c r="DV478" s="165">
        <f t="shared" si="551"/>
        <v>0</v>
      </c>
      <c r="DW478" s="165">
        <f t="shared" si="552"/>
        <v>0</v>
      </c>
      <c r="DX478" s="165">
        <f t="shared" si="553"/>
        <v>0</v>
      </c>
      <c r="DY478" s="165">
        <f t="shared" si="554"/>
        <v>0</v>
      </c>
      <c r="DZ478" s="165">
        <f t="shared" si="555"/>
        <v>0</v>
      </c>
      <c r="EA478" s="165">
        <f t="shared" si="556"/>
        <v>0</v>
      </c>
      <c r="EB478" s="165">
        <f t="shared" si="557"/>
        <v>0</v>
      </c>
      <c r="EC478" s="165">
        <f t="shared" si="558"/>
        <v>0</v>
      </c>
      <c r="ED478" s="165">
        <f t="shared" si="559"/>
        <v>0</v>
      </c>
      <c r="EE478" s="165" t="str">
        <f t="shared" si="560"/>
        <v/>
      </c>
      <c r="EF478" s="165" t="str">
        <f t="shared" si="561"/>
        <v/>
      </c>
      <c r="EG478" s="165" t="str">
        <f t="shared" si="562"/>
        <v/>
      </c>
      <c r="EH478" s="165" t="str">
        <f t="shared" si="563"/>
        <v/>
      </c>
      <c r="EI478" s="165" t="str">
        <f t="shared" si="564"/>
        <v/>
      </c>
      <c r="EJ478" s="165" t="str">
        <f t="shared" si="565"/>
        <v/>
      </c>
      <c r="EK478" s="165" t="str">
        <f t="shared" si="566"/>
        <v/>
      </c>
      <c r="EL478" s="165" t="str">
        <f t="shared" si="567"/>
        <v/>
      </c>
      <c r="EM478" s="165" t="e">
        <f>IF(#REF!="بله","FSW","")</f>
        <v>#REF!</v>
      </c>
      <c r="EN478" s="165" t="str">
        <f t="shared" si="568"/>
        <v/>
      </c>
      <c r="EO478" s="165" t="str">
        <f t="shared" si="569"/>
        <v/>
      </c>
      <c r="EP478" s="165" t="str">
        <f t="shared" si="570"/>
        <v/>
      </c>
      <c r="EQ478" s="165" t="str">
        <f t="shared" si="581"/>
        <v/>
      </c>
      <c r="ER478" s="165" t="str">
        <f t="shared" si="582"/>
        <v/>
      </c>
      <c r="ES478" s="165"/>
      <c r="ET478" s="165" t="str">
        <f t="shared" si="583"/>
        <v/>
      </c>
      <c r="EU478" s="165" t="str">
        <f t="shared" si="571"/>
        <v/>
      </c>
      <c r="EV478" s="165" t="str">
        <f t="shared" si="572"/>
        <v xml:space="preserve"> </v>
      </c>
      <c r="EW478" s="165" t="str">
        <f t="shared" si="573"/>
        <v>هیچکدام</v>
      </c>
      <c r="EX478" s="165" t="str">
        <f t="shared" si="574"/>
        <v xml:space="preserve"> </v>
      </c>
      <c r="EY478" s="165"/>
      <c r="EZ478" s="165" t="str">
        <f t="shared" si="584"/>
        <v xml:space="preserve"> </v>
      </c>
      <c r="FA478" s="165" t="str">
        <f t="shared" si="575"/>
        <v>هیچکدام</v>
      </c>
      <c r="FB478" s="165"/>
      <c r="FC478" s="165"/>
      <c r="FD478" s="165"/>
      <c r="FE478" s="165"/>
      <c r="FG478" s="165"/>
      <c r="FH478" s="165"/>
      <c r="FI478" s="165"/>
      <c r="FJ478" s="165"/>
      <c r="FK478" s="165"/>
      <c r="FL478" s="165"/>
      <c r="FM478" s="165"/>
      <c r="FN478" s="165"/>
      <c r="FO478" s="165"/>
      <c r="FP478" s="165"/>
      <c r="FQ478" s="165"/>
    </row>
    <row r="479" spans="1:173" s="166" customFormat="1" ht="11.65" x14ac:dyDescent="0.35">
      <c r="A479" s="167">
        <v>478</v>
      </c>
      <c r="B479" s="105"/>
      <c r="C479" s="168"/>
      <c r="D479" s="169"/>
      <c r="E479" s="170"/>
      <c r="F479" s="202"/>
      <c r="G479" s="169"/>
      <c r="H479" s="106"/>
      <c r="I479" s="169"/>
      <c r="J479" s="171"/>
      <c r="K479" s="172"/>
      <c r="L479" s="173"/>
      <c r="M479" s="171"/>
      <c r="N479" s="172"/>
      <c r="O479" s="111">
        <f t="shared" si="585"/>
        <v>1398</v>
      </c>
      <c r="P479" s="174"/>
      <c r="Q479" s="175"/>
      <c r="R479" s="175"/>
      <c r="S479" s="217"/>
      <c r="T479" s="114"/>
      <c r="U479" s="115"/>
      <c r="V479" s="116"/>
      <c r="W479" s="117"/>
      <c r="X479" s="117"/>
      <c r="Y479" s="176"/>
      <c r="Z479" s="117"/>
      <c r="AA479" s="117"/>
      <c r="AB479" s="117"/>
      <c r="AC479" s="117"/>
      <c r="AD479" s="117"/>
      <c r="AE479" s="117"/>
      <c r="AF479" s="117"/>
      <c r="AG479" s="118"/>
      <c r="AH479" s="119"/>
      <c r="AI479" s="176"/>
      <c r="AJ479" s="121"/>
      <c r="AK479" s="25" t="str">
        <f t="shared" si="576"/>
        <v xml:space="preserve">         </v>
      </c>
      <c r="AL479" s="122" t="str">
        <f t="shared" si="577"/>
        <v>هیچکدام</v>
      </c>
      <c r="AM479" s="74" t="str">
        <f t="shared" si="578"/>
        <v>7.هیچکدام</v>
      </c>
      <c r="AN479" s="122" t="str">
        <f>IF(G479=0,"نامعلوم",'1.مشخصات مرکز'!$D$2-G479)</f>
        <v>نامعلوم</v>
      </c>
      <c r="AO479" s="123" t="str">
        <f t="shared" si="513"/>
        <v>نامعلوم</v>
      </c>
      <c r="AP479" s="177"/>
      <c r="AQ479" s="178"/>
      <c r="AR479" s="203"/>
      <c r="AS479" s="127" t="str">
        <f t="shared" si="579"/>
        <v>خیر</v>
      </c>
      <c r="AT479" s="128"/>
      <c r="AU479" s="179"/>
      <c r="AV479" s="180"/>
      <c r="AW479" s="180"/>
      <c r="AX479" s="181"/>
      <c r="AY479" s="182"/>
      <c r="AZ479" s="183"/>
      <c r="BA479" s="201"/>
      <c r="BB479" s="132"/>
      <c r="BC479" s="133"/>
      <c r="BD479" s="134"/>
      <c r="BE479" s="184"/>
      <c r="BF479" s="183"/>
      <c r="BG479" s="201"/>
      <c r="BH479" s="182"/>
      <c r="BI479" s="183"/>
      <c r="BJ479" s="201"/>
      <c r="BK479" s="179"/>
      <c r="BL479" s="185"/>
      <c r="BM479" s="186"/>
      <c r="BN479" s="186"/>
      <c r="BO479" s="187"/>
      <c r="BP479" s="180"/>
      <c r="BQ479" s="180"/>
      <c r="BR479" s="181"/>
      <c r="BS479" s="142" t="str">
        <f t="shared" si="514"/>
        <v>خیر</v>
      </c>
      <c r="BT479" s="188">
        <f t="shared" si="515"/>
        <v>0</v>
      </c>
      <c r="BU479" s="200" t="str">
        <f t="shared" si="516"/>
        <v xml:space="preserve"> </v>
      </c>
      <c r="BV479" s="145" t="str">
        <f t="shared" si="580"/>
        <v xml:space="preserve"> </v>
      </c>
      <c r="BW479" s="189">
        <f t="shared" si="517"/>
        <v>0</v>
      </c>
      <c r="BX479" s="190" t="str">
        <f t="shared" si="518"/>
        <v xml:space="preserve"> </v>
      </c>
      <c r="BY479" s="148" t="str">
        <f t="shared" si="519"/>
        <v xml:space="preserve"> </v>
      </c>
      <c r="BZ479" s="191">
        <f t="shared" si="520"/>
        <v>0</v>
      </c>
      <c r="CA479" s="192" t="str">
        <f t="shared" si="521"/>
        <v xml:space="preserve"> </v>
      </c>
      <c r="CB479" s="193" t="str">
        <f t="shared" si="522"/>
        <v xml:space="preserve"> </v>
      </c>
      <c r="CC479" s="194">
        <f t="shared" si="523"/>
        <v>0</v>
      </c>
      <c r="CD479" s="195" t="str">
        <f t="shared" si="524"/>
        <v xml:space="preserve"> </v>
      </c>
      <c r="CE479" s="154" t="str">
        <f t="shared" si="525"/>
        <v xml:space="preserve"> </v>
      </c>
      <c r="CF479" s="196">
        <f t="shared" si="526"/>
        <v>0</v>
      </c>
      <c r="CG479" s="197" t="str">
        <f t="shared" si="527"/>
        <v xml:space="preserve"> </v>
      </c>
      <c r="CH479" s="157" t="str">
        <f t="shared" si="528"/>
        <v xml:space="preserve"> </v>
      </c>
      <c r="CI479" s="191">
        <f t="shared" si="529"/>
        <v>0</v>
      </c>
      <c r="CJ479" s="192" t="str">
        <f t="shared" si="530"/>
        <v xml:space="preserve"> </v>
      </c>
      <c r="CK479" s="151" t="str">
        <f t="shared" si="531"/>
        <v xml:space="preserve"> </v>
      </c>
      <c r="CL479" s="198">
        <f t="shared" si="532"/>
        <v>0</v>
      </c>
      <c r="CM479" s="197" t="str">
        <f t="shared" si="533"/>
        <v xml:space="preserve"> </v>
      </c>
      <c r="CN479" s="159" t="str">
        <f t="shared" si="534"/>
        <v xml:space="preserve"> </v>
      </c>
      <c r="CO479" s="194">
        <f t="shared" si="535"/>
        <v>0</v>
      </c>
      <c r="CP479" s="195" t="str">
        <f t="shared" si="536"/>
        <v xml:space="preserve"> </v>
      </c>
      <c r="CQ479" s="160" t="str">
        <f t="shared" si="537"/>
        <v xml:space="preserve"> </v>
      </c>
      <c r="CR479" s="161">
        <f t="shared" si="538"/>
        <v>0</v>
      </c>
      <c r="CS479" s="144" t="str">
        <f t="shared" si="539"/>
        <v xml:space="preserve"> </v>
      </c>
      <c r="CT479" s="145" t="str">
        <f t="shared" si="540"/>
        <v xml:space="preserve"> </v>
      </c>
      <c r="CU479" s="144" t="str">
        <f t="shared" si="541"/>
        <v>خیر</v>
      </c>
      <c r="CV479" s="162" t="str">
        <f t="shared" si="542"/>
        <v>ارائه نشده است.</v>
      </c>
      <c r="CW479" s="199">
        <f t="shared" si="543"/>
        <v>0</v>
      </c>
      <c r="CX479" s="164"/>
      <c r="CY479" s="164"/>
      <c r="CZ479" s="164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>
        <f t="shared" si="544"/>
        <v>0</v>
      </c>
      <c r="DP479" s="165">
        <f t="shared" si="545"/>
        <v>0</v>
      </c>
      <c r="DQ479" s="165">
        <f t="shared" si="546"/>
        <v>0</v>
      </c>
      <c r="DR479" s="165">
        <f t="shared" si="547"/>
        <v>0</v>
      </c>
      <c r="DS479" s="165">
        <f t="shared" si="548"/>
        <v>0</v>
      </c>
      <c r="DT479" s="165">
        <f t="shared" si="549"/>
        <v>0</v>
      </c>
      <c r="DU479" s="165">
        <f t="shared" si="550"/>
        <v>0</v>
      </c>
      <c r="DV479" s="165">
        <f t="shared" si="551"/>
        <v>0</v>
      </c>
      <c r="DW479" s="165">
        <f t="shared" si="552"/>
        <v>0</v>
      </c>
      <c r="DX479" s="165">
        <f t="shared" si="553"/>
        <v>0</v>
      </c>
      <c r="DY479" s="165">
        <f t="shared" si="554"/>
        <v>0</v>
      </c>
      <c r="DZ479" s="165">
        <f t="shared" si="555"/>
        <v>0</v>
      </c>
      <c r="EA479" s="165">
        <f t="shared" si="556"/>
        <v>0</v>
      </c>
      <c r="EB479" s="165">
        <f t="shared" si="557"/>
        <v>0</v>
      </c>
      <c r="EC479" s="165">
        <f t="shared" si="558"/>
        <v>0</v>
      </c>
      <c r="ED479" s="165">
        <f t="shared" si="559"/>
        <v>0</v>
      </c>
      <c r="EE479" s="165" t="str">
        <f t="shared" si="560"/>
        <v/>
      </c>
      <c r="EF479" s="165" t="str">
        <f t="shared" si="561"/>
        <v/>
      </c>
      <c r="EG479" s="165" t="str">
        <f t="shared" si="562"/>
        <v/>
      </c>
      <c r="EH479" s="165" t="str">
        <f t="shared" si="563"/>
        <v/>
      </c>
      <c r="EI479" s="165" t="str">
        <f t="shared" si="564"/>
        <v/>
      </c>
      <c r="EJ479" s="165" t="str">
        <f t="shared" si="565"/>
        <v/>
      </c>
      <c r="EK479" s="165" t="str">
        <f t="shared" si="566"/>
        <v/>
      </c>
      <c r="EL479" s="165" t="str">
        <f t="shared" si="567"/>
        <v/>
      </c>
      <c r="EM479" s="165" t="e">
        <f>IF(#REF!="بله","FSW","")</f>
        <v>#REF!</v>
      </c>
      <c r="EN479" s="165" t="str">
        <f t="shared" si="568"/>
        <v/>
      </c>
      <c r="EO479" s="165" t="str">
        <f t="shared" si="569"/>
        <v/>
      </c>
      <c r="EP479" s="165" t="str">
        <f t="shared" si="570"/>
        <v/>
      </c>
      <c r="EQ479" s="165" t="str">
        <f t="shared" si="581"/>
        <v/>
      </c>
      <c r="ER479" s="165" t="str">
        <f t="shared" si="582"/>
        <v/>
      </c>
      <c r="ES479" s="165"/>
      <c r="ET479" s="165" t="str">
        <f t="shared" si="583"/>
        <v/>
      </c>
      <c r="EU479" s="165" t="str">
        <f t="shared" si="571"/>
        <v/>
      </c>
      <c r="EV479" s="165" t="str">
        <f t="shared" si="572"/>
        <v xml:space="preserve"> </v>
      </c>
      <c r="EW479" s="165" t="str">
        <f t="shared" si="573"/>
        <v>هیچکدام</v>
      </c>
      <c r="EX479" s="165" t="str">
        <f t="shared" si="574"/>
        <v xml:space="preserve"> </v>
      </c>
      <c r="EY479" s="165"/>
      <c r="EZ479" s="165" t="str">
        <f t="shared" si="584"/>
        <v xml:space="preserve"> </v>
      </c>
      <c r="FA479" s="165" t="str">
        <f t="shared" si="575"/>
        <v>هیچکدام</v>
      </c>
      <c r="FB479" s="165"/>
      <c r="FC479" s="165"/>
      <c r="FD479" s="165"/>
      <c r="FE479" s="165"/>
      <c r="FG479" s="165"/>
      <c r="FH479" s="165"/>
      <c r="FI479" s="165"/>
      <c r="FJ479" s="165"/>
      <c r="FK479" s="165"/>
      <c r="FL479" s="165"/>
      <c r="FM479" s="165"/>
      <c r="FN479" s="165"/>
      <c r="FO479" s="165"/>
      <c r="FP479" s="165"/>
      <c r="FQ479" s="165"/>
    </row>
    <row r="480" spans="1:173" s="166" customFormat="1" ht="11.65" x14ac:dyDescent="0.35">
      <c r="A480" s="167">
        <v>479</v>
      </c>
      <c r="B480" s="105"/>
      <c r="C480" s="168"/>
      <c r="D480" s="169"/>
      <c r="E480" s="170"/>
      <c r="F480" s="202"/>
      <c r="G480" s="169"/>
      <c r="H480" s="106"/>
      <c r="I480" s="169"/>
      <c r="J480" s="171"/>
      <c r="K480" s="172"/>
      <c r="L480" s="173"/>
      <c r="M480" s="171"/>
      <c r="N480" s="172"/>
      <c r="O480" s="111">
        <f t="shared" si="585"/>
        <v>1398</v>
      </c>
      <c r="P480" s="174"/>
      <c r="Q480" s="175"/>
      <c r="R480" s="175"/>
      <c r="S480" s="217"/>
      <c r="T480" s="114"/>
      <c r="U480" s="115"/>
      <c r="V480" s="116"/>
      <c r="W480" s="117"/>
      <c r="X480" s="117"/>
      <c r="Y480" s="176"/>
      <c r="Z480" s="117"/>
      <c r="AA480" s="117"/>
      <c r="AB480" s="117"/>
      <c r="AC480" s="117"/>
      <c r="AD480" s="117"/>
      <c r="AE480" s="117"/>
      <c r="AF480" s="117"/>
      <c r="AG480" s="118"/>
      <c r="AH480" s="119"/>
      <c r="AI480" s="176"/>
      <c r="AJ480" s="121"/>
      <c r="AK480" s="25" t="str">
        <f t="shared" si="576"/>
        <v xml:space="preserve">         </v>
      </c>
      <c r="AL480" s="122" t="str">
        <f t="shared" si="577"/>
        <v>هیچکدام</v>
      </c>
      <c r="AM480" s="74" t="str">
        <f t="shared" si="578"/>
        <v>7.هیچکدام</v>
      </c>
      <c r="AN480" s="122" t="str">
        <f>IF(G480=0,"نامعلوم",'1.مشخصات مرکز'!$D$2-G480)</f>
        <v>نامعلوم</v>
      </c>
      <c r="AO480" s="123" t="str">
        <f t="shared" si="513"/>
        <v>نامعلوم</v>
      </c>
      <c r="AP480" s="177"/>
      <c r="AQ480" s="178"/>
      <c r="AR480" s="203"/>
      <c r="AS480" s="127" t="str">
        <f t="shared" si="579"/>
        <v>خیر</v>
      </c>
      <c r="AT480" s="128"/>
      <c r="AU480" s="179"/>
      <c r="AV480" s="180"/>
      <c r="AW480" s="180"/>
      <c r="AX480" s="181"/>
      <c r="AY480" s="182"/>
      <c r="AZ480" s="183"/>
      <c r="BA480" s="201"/>
      <c r="BB480" s="132"/>
      <c r="BC480" s="133"/>
      <c r="BD480" s="134"/>
      <c r="BE480" s="184"/>
      <c r="BF480" s="183"/>
      <c r="BG480" s="201"/>
      <c r="BH480" s="182"/>
      <c r="BI480" s="183"/>
      <c r="BJ480" s="201"/>
      <c r="BK480" s="179"/>
      <c r="BL480" s="185"/>
      <c r="BM480" s="186"/>
      <c r="BN480" s="186"/>
      <c r="BO480" s="187"/>
      <c r="BP480" s="180"/>
      <c r="BQ480" s="180"/>
      <c r="BR480" s="181"/>
      <c r="BS480" s="142" t="str">
        <f t="shared" si="514"/>
        <v>خیر</v>
      </c>
      <c r="BT480" s="188">
        <f t="shared" si="515"/>
        <v>0</v>
      </c>
      <c r="BU480" s="200" t="str">
        <f t="shared" si="516"/>
        <v xml:space="preserve"> </v>
      </c>
      <c r="BV480" s="145" t="str">
        <f t="shared" si="580"/>
        <v xml:space="preserve"> </v>
      </c>
      <c r="BW480" s="189">
        <f t="shared" si="517"/>
        <v>0</v>
      </c>
      <c r="BX480" s="190" t="str">
        <f t="shared" si="518"/>
        <v xml:space="preserve"> </v>
      </c>
      <c r="BY480" s="148" t="str">
        <f t="shared" si="519"/>
        <v xml:space="preserve"> </v>
      </c>
      <c r="BZ480" s="191">
        <f t="shared" si="520"/>
        <v>0</v>
      </c>
      <c r="CA480" s="192" t="str">
        <f t="shared" si="521"/>
        <v xml:space="preserve"> </v>
      </c>
      <c r="CB480" s="193" t="str">
        <f t="shared" si="522"/>
        <v xml:space="preserve"> </v>
      </c>
      <c r="CC480" s="194">
        <f t="shared" si="523"/>
        <v>0</v>
      </c>
      <c r="CD480" s="195" t="str">
        <f t="shared" si="524"/>
        <v xml:space="preserve"> </v>
      </c>
      <c r="CE480" s="154" t="str">
        <f t="shared" si="525"/>
        <v xml:space="preserve"> </v>
      </c>
      <c r="CF480" s="196">
        <f t="shared" si="526"/>
        <v>0</v>
      </c>
      <c r="CG480" s="197" t="str">
        <f t="shared" si="527"/>
        <v xml:space="preserve"> </v>
      </c>
      <c r="CH480" s="157" t="str">
        <f t="shared" si="528"/>
        <v xml:space="preserve"> </v>
      </c>
      <c r="CI480" s="191">
        <f t="shared" si="529"/>
        <v>0</v>
      </c>
      <c r="CJ480" s="192" t="str">
        <f t="shared" si="530"/>
        <v xml:space="preserve"> </v>
      </c>
      <c r="CK480" s="151" t="str">
        <f t="shared" si="531"/>
        <v xml:space="preserve"> </v>
      </c>
      <c r="CL480" s="198">
        <f t="shared" si="532"/>
        <v>0</v>
      </c>
      <c r="CM480" s="197" t="str">
        <f t="shared" si="533"/>
        <v xml:space="preserve"> </v>
      </c>
      <c r="CN480" s="159" t="str">
        <f t="shared" si="534"/>
        <v xml:space="preserve"> </v>
      </c>
      <c r="CO480" s="194">
        <f t="shared" si="535"/>
        <v>0</v>
      </c>
      <c r="CP480" s="195" t="str">
        <f t="shared" si="536"/>
        <v xml:space="preserve"> </v>
      </c>
      <c r="CQ480" s="160" t="str">
        <f t="shared" si="537"/>
        <v xml:space="preserve"> </v>
      </c>
      <c r="CR480" s="161">
        <f t="shared" si="538"/>
        <v>0</v>
      </c>
      <c r="CS480" s="144" t="str">
        <f t="shared" si="539"/>
        <v xml:space="preserve"> </v>
      </c>
      <c r="CT480" s="145" t="str">
        <f t="shared" si="540"/>
        <v xml:space="preserve"> </v>
      </c>
      <c r="CU480" s="144" t="str">
        <f t="shared" si="541"/>
        <v>خیر</v>
      </c>
      <c r="CV480" s="162" t="str">
        <f t="shared" si="542"/>
        <v>ارائه نشده است.</v>
      </c>
      <c r="CW480" s="199">
        <f t="shared" si="543"/>
        <v>0</v>
      </c>
      <c r="CX480" s="164"/>
      <c r="CY480" s="164"/>
      <c r="CZ480" s="164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>
        <f t="shared" si="544"/>
        <v>0</v>
      </c>
      <c r="DP480" s="165">
        <f t="shared" si="545"/>
        <v>0</v>
      </c>
      <c r="DQ480" s="165">
        <f t="shared" si="546"/>
        <v>0</v>
      </c>
      <c r="DR480" s="165">
        <f t="shared" si="547"/>
        <v>0</v>
      </c>
      <c r="DS480" s="165">
        <f t="shared" si="548"/>
        <v>0</v>
      </c>
      <c r="DT480" s="165">
        <f t="shared" si="549"/>
        <v>0</v>
      </c>
      <c r="DU480" s="165">
        <f t="shared" si="550"/>
        <v>0</v>
      </c>
      <c r="DV480" s="165">
        <f t="shared" si="551"/>
        <v>0</v>
      </c>
      <c r="DW480" s="165">
        <f t="shared" si="552"/>
        <v>0</v>
      </c>
      <c r="DX480" s="165">
        <f t="shared" si="553"/>
        <v>0</v>
      </c>
      <c r="DY480" s="165">
        <f t="shared" si="554"/>
        <v>0</v>
      </c>
      <c r="DZ480" s="165">
        <f t="shared" si="555"/>
        <v>0</v>
      </c>
      <c r="EA480" s="165">
        <f t="shared" si="556"/>
        <v>0</v>
      </c>
      <c r="EB480" s="165">
        <f t="shared" si="557"/>
        <v>0</v>
      </c>
      <c r="EC480" s="165">
        <f t="shared" si="558"/>
        <v>0</v>
      </c>
      <c r="ED480" s="165">
        <f t="shared" si="559"/>
        <v>0</v>
      </c>
      <c r="EE480" s="165" t="str">
        <f t="shared" si="560"/>
        <v/>
      </c>
      <c r="EF480" s="165" t="str">
        <f t="shared" si="561"/>
        <v/>
      </c>
      <c r="EG480" s="165" t="str">
        <f t="shared" si="562"/>
        <v/>
      </c>
      <c r="EH480" s="165" t="str">
        <f t="shared" si="563"/>
        <v/>
      </c>
      <c r="EI480" s="165" t="str">
        <f t="shared" si="564"/>
        <v/>
      </c>
      <c r="EJ480" s="165" t="str">
        <f t="shared" si="565"/>
        <v/>
      </c>
      <c r="EK480" s="165" t="str">
        <f t="shared" si="566"/>
        <v/>
      </c>
      <c r="EL480" s="165" t="str">
        <f t="shared" si="567"/>
        <v/>
      </c>
      <c r="EM480" s="165" t="e">
        <f>IF(#REF!="بله","FSW","")</f>
        <v>#REF!</v>
      </c>
      <c r="EN480" s="165" t="str">
        <f t="shared" si="568"/>
        <v/>
      </c>
      <c r="EO480" s="165" t="str">
        <f t="shared" si="569"/>
        <v/>
      </c>
      <c r="EP480" s="165" t="str">
        <f t="shared" si="570"/>
        <v/>
      </c>
      <c r="EQ480" s="165" t="str">
        <f t="shared" si="581"/>
        <v/>
      </c>
      <c r="ER480" s="165" t="str">
        <f t="shared" si="582"/>
        <v/>
      </c>
      <c r="ES480" s="165"/>
      <c r="ET480" s="165" t="str">
        <f t="shared" si="583"/>
        <v/>
      </c>
      <c r="EU480" s="165" t="str">
        <f t="shared" si="571"/>
        <v/>
      </c>
      <c r="EV480" s="165" t="str">
        <f t="shared" si="572"/>
        <v xml:space="preserve"> </v>
      </c>
      <c r="EW480" s="165" t="str">
        <f t="shared" si="573"/>
        <v>هیچکدام</v>
      </c>
      <c r="EX480" s="165" t="str">
        <f t="shared" si="574"/>
        <v xml:space="preserve"> </v>
      </c>
      <c r="EY480" s="165"/>
      <c r="EZ480" s="165" t="str">
        <f t="shared" si="584"/>
        <v xml:space="preserve"> </v>
      </c>
      <c r="FA480" s="165" t="str">
        <f t="shared" si="575"/>
        <v>هیچکدام</v>
      </c>
      <c r="FB480" s="165"/>
      <c r="FC480" s="165"/>
      <c r="FD480" s="165"/>
      <c r="FE480" s="165"/>
      <c r="FG480" s="165"/>
      <c r="FH480" s="165"/>
      <c r="FI480" s="165"/>
      <c r="FJ480" s="165"/>
      <c r="FK480" s="165"/>
      <c r="FL480" s="165"/>
      <c r="FM480" s="165"/>
      <c r="FN480" s="165"/>
      <c r="FO480" s="165"/>
      <c r="FP480" s="165"/>
      <c r="FQ480" s="165"/>
    </row>
    <row r="481" spans="1:173" s="166" customFormat="1" ht="11.65" x14ac:dyDescent="0.35">
      <c r="A481" s="167">
        <v>480</v>
      </c>
      <c r="B481" s="105"/>
      <c r="C481" s="168"/>
      <c r="D481" s="169"/>
      <c r="E481" s="170"/>
      <c r="F481" s="202"/>
      <c r="G481" s="169"/>
      <c r="H481" s="106"/>
      <c r="I481" s="169"/>
      <c r="J481" s="171"/>
      <c r="K481" s="172"/>
      <c r="L481" s="173"/>
      <c r="M481" s="171"/>
      <c r="N481" s="172"/>
      <c r="O481" s="111">
        <f t="shared" si="585"/>
        <v>1398</v>
      </c>
      <c r="P481" s="174"/>
      <c r="Q481" s="175"/>
      <c r="R481" s="175"/>
      <c r="S481" s="217"/>
      <c r="T481" s="114"/>
      <c r="U481" s="115"/>
      <c r="V481" s="116"/>
      <c r="W481" s="117"/>
      <c r="X481" s="117"/>
      <c r="Y481" s="176"/>
      <c r="Z481" s="117"/>
      <c r="AA481" s="117"/>
      <c r="AB481" s="117"/>
      <c r="AC481" s="117"/>
      <c r="AD481" s="117"/>
      <c r="AE481" s="117"/>
      <c r="AF481" s="117"/>
      <c r="AG481" s="118"/>
      <c r="AH481" s="119"/>
      <c r="AI481" s="176"/>
      <c r="AJ481" s="121"/>
      <c r="AK481" s="25" t="str">
        <f t="shared" si="576"/>
        <v xml:space="preserve">         </v>
      </c>
      <c r="AL481" s="122" t="str">
        <f t="shared" si="577"/>
        <v>هیچکدام</v>
      </c>
      <c r="AM481" s="74" t="str">
        <f t="shared" si="578"/>
        <v>7.هیچکدام</v>
      </c>
      <c r="AN481" s="122" t="str">
        <f>IF(G481=0,"نامعلوم",'1.مشخصات مرکز'!$D$2-G481)</f>
        <v>نامعلوم</v>
      </c>
      <c r="AO481" s="123" t="str">
        <f t="shared" si="513"/>
        <v>نامعلوم</v>
      </c>
      <c r="AP481" s="177"/>
      <c r="AQ481" s="178"/>
      <c r="AR481" s="203"/>
      <c r="AS481" s="127" t="str">
        <f t="shared" si="579"/>
        <v>خیر</v>
      </c>
      <c r="AT481" s="128"/>
      <c r="AU481" s="179"/>
      <c r="AV481" s="180"/>
      <c r="AW481" s="180"/>
      <c r="AX481" s="181"/>
      <c r="AY481" s="182"/>
      <c r="AZ481" s="183"/>
      <c r="BA481" s="201"/>
      <c r="BB481" s="132"/>
      <c r="BC481" s="133"/>
      <c r="BD481" s="134"/>
      <c r="BE481" s="184"/>
      <c r="BF481" s="183"/>
      <c r="BG481" s="201"/>
      <c r="BH481" s="182"/>
      <c r="BI481" s="183"/>
      <c r="BJ481" s="201"/>
      <c r="BK481" s="179"/>
      <c r="BL481" s="185"/>
      <c r="BM481" s="186"/>
      <c r="BN481" s="186"/>
      <c r="BO481" s="187"/>
      <c r="BP481" s="180"/>
      <c r="BQ481" s="180"/>
      <c r="BR481" s="181"/>
      <c r="BS481" s="142" t="str">
        <f t="shared" si="514"/>
        <v>خیر</v>
      </c>
      <c r="BT481" s="188">
        <f t="shared" si="515"/>
        <v>0</v>
      </c>
      <c r="BU481" s="200" t="str">
        <f t="shared" si="516"/>
        <v xml:space="preserve"> </v>
      </c>
      <c r="BV481" s="145" t="str">
        <f t="shared" si="580"/>
        <v xml:space="preserve"> </v>
      </c>
      <c r="BW481" s="189">
        <f t="shared" si="517"/>
        <v>0</v>
      </c>
      <c r="BX481" s="190" t="str">
        <f t="shared" si="518"/>
        <v xml:space="preserve"> </v>
      </c>
      <c r="BY481" s="148" t="str">
        <f t="shared" si="519"/>
        <v xml:space="preserve"> </v>
      </c>
      <c r="BZ481" s="191">
        <f t="shared" si="520"/>
        <v>0</v>
      </c>
      <c r="CA481" s="192" t="str">
        <f t="shared" si="521"/>
        <v xml:space="preserve"> </v>
      </c>
      <c r="CB481" s="193" t="str">
        <f t="shared" si="522"/>
        <v xml:space="preserve"> </v>
      </c>
      <c r="CC481" s="194">
        <f t="shared" si="523"/>
        <v>0</v>
      </c>
      <c r="CD481" s="195" t="str">
        <f t="shared" si="524"/>
        <v xml:space="preserve"> </v>
      </c>
      <c r="CE481" s="154" t="str">
        <f t="shared" si="525"/>
        <v xml:space="preserve"> </v>
      </c>
      <c r="CF481" s="196">
        <f t="shared" si="526"/>
        <v>0</v>
      </c>
      <c r="CG481" s="197" t="str">
        <f t="shared" si="527"/>
        <v xml:space="preserve"> </v>
      </c>
      <c r="CH481" s="157" t="str">
        <f t="shared" si="528"/>
        <v xml:space="preserve"> </v>
      </c>
      <c r="CI481" s="191">
        <f t="shared" si="529"/>
        <v>0</v>
      </c>
      <c r="CJ481" s="192" t="str">
        <f t="shared" si="530"/>
        <v xml:space="preserve"> </v>
      </c>
      <c r="CK481" s="151" t="str">
        <f t="shared" si="531"/>
        <v xml:space="preserve"> </v>
      </c>
      <c r="CL481" s="198">
        <f t="shared" si="532"/>
        <v>0</v>
      </c>
      <c r="CM481" s="197" t="str">
        <f t="shared" si="533"/>
        <v xml:space="preserve"> </v>
      </c>
      <c r="CN481" s="159" t="str">
        <f t="shared" si="534"/>
        <v xml:space="preserve"> </v>
      </c>
      <c r="CO481" s="194">
        <f t="shared" si="535"/>
        <v>0</v>
      </c>
      <c r="CP481" s="195" t="str">
        <f t="shared" si="536"/>
        <v xml:space="preserve"> </v>
      </c>
      <c r="CQ481" s="160" t="str">
        <f t="shared" si="537"/>
        <v xml:space="preserve"> </v>
      </c>
      <c r="CR481" s="161">
        <f t="shared" si="538"/>
        <v>0</v>
      </c>
      <c r="CS481" s="144" t="str">
        <f t="shared" si="539"/>
        <v xml:space="preserve"> </v>
      </c>
      <c r="CT481" s="145" t="str">
        <f t="shared" si="540"/>
        <v xml:space="preserve"> </v>
      </c>
      <c r="CU481" s="144" t="str">
        <f t="shared" si="541"/>
        <v>خیر</v>
      </c>
      <c r="CV481" s="162" t="str">
        <f t="shared" si="542"/>
        <v>ارائه نشده است.</v>
      </c>
      <c r="CW481" s="199">
        <f t="shared" si="543"/>
        <v>0</v>
      </c>
      <c r="CX481" s="164"/>
      <c r="CY481" s="164"/>
      <c r="CZ481" s="164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>
        <f t="shared" si="544"/>
        <v>0</v>
      </c>
      <c r="DP481" s="165">
        <f t="shared" si="545"/>
        <v>0</v>
      </c>
      <c r="DQ481" s="165">
        <f t="shared" si="546"/>
        <v>0</v>
      </c>
      <c r="DR481" s="165">
        <f t="shared" si="547"/>
        <v>0</v>
      </c>
      <c r="DS481" s="165">
        <f t="shared" si="548"/>
        <v>0</v>
      </c>
      <c r="DT481" s="165">
        <f t="shared" si="549"/>
        <v>0</v>
      </c>
      <c r="DU481" s="165">
        <f t="shared" si="550"/>
        <v>0</v>
      </c>
      <c r="DV481" s="165">
        <f t="shared" si="551"/>
        <v>0</v>
      </c>
      <c r="DW481" s="165">
        <f t="shared" si="552"/>
        <v>0</v>
      </c>
      <c r="DX481" s="165">
        <f t="shared" si="553"/>
        <v>0</v>
      </c>
      <c r="DY481" s="165">
        <f t="shared" si="554"/>
        <v>0</v>
      </c>
      <c r="DZ481" s="165">
        <f t="shared" si="555"/>
        <v>0</v>
      </c>
      <c r="EA481" s="165">
        <f t="shared" si="556"/>
        <v>0</v>
      </c>
      <c r="EB481" s="165">
        <f t="shared" si="557"/>
        <v>0</v>
      </c>
      <c r="EC481" s="165">
        <f t="shared" si="558"/>
        <v>0</v>
      </c>
      <c r="ED481" s="165">
        <f t="shared" si="559"/>
        <v>0</v>
      </c>
      <c r="EE481" s="165" t="str">
        <f t="shared" si="560"/>
        <v/>
      </c>
      <c r="EF481" s="165" t="str">
        <f t="shared" si="561"/>
        <v/>
      </c>
      <c r="EG481" s="165" t="str">
        <f t="shared" si="562"/>
        <v/>
      </c>
      <c r="EH481" s="165" t="str">
        <f t="shared" si="563"/>
        <v/>
      </c>
      <c r="EI481" s="165" t="str">
        <f t="shared" si="564"/>
        <v/>
      </c>
      <c r="EJ481" s="165" t="str">
        <f t="shared" si="565"/>
        <v/>
      </c>
      <c r="EK481" s="165" t="str">
        <f t="shared" si="566"/>
        <v/>
      </c>
      <c r="EL481" s="165" t="str">
        <f t="shared" si="567"/>
        <v/>
      </c>
      <c r="EM481" s="165" t="e">
        <f>IF(#REF!="بله","FSW","")</f>
        <v>#REF!</v>
      </c>
      <c r="EN481" s="165" t="str">
        <f t="shared" si="568"/>
        <v/>
      </c>
      <c r="EO481" s="165" t="str">
        <f t="shared" si="569"/>
        <v/>
      </c>
      <c r="EP481" s="165" t="str">
        <f t="shared" si="570"/>
        <v/>
      </c>
      <c r="EQ481" s="165" t="str">
        <f t="shared" si="581"/>
        <v/>
      </c>
      <c r="ER481" s="165" t="str">
        <f t="shared" si="582"/>
        <v/>
      </c>
      <c r="ES481" s="165"/>
      <c r="ET481" s="165" t="str">
        <f t="shared" si="583"/>
        <v/>
      </c>
      <c r="EU481" s="165" t="str">
        <f t="shared" si="571"/>
        <v/>
      </c>
      <c r="EV481" s="165" t="str">
        <f t="shared" si="572"/>
        <v xml:space="preserve"> </v>
      </c>
      <c r="EW481" s="165" t="str">
        <f t="shared" si="573"/>
        <v>هیچکدام</v>
      </c>
      <c r="EX481" s="165" t="str">
        <f t="shared" si="574"/>
        <v xml:space="preserve"> </v>
      </c>
      <c r="EY481" s="165"/>
      <c r="EZ481" s="165" t="str">
        <f t="shared" si="584"/>
        <v xml:space="preserve"> </v>
      </c>
      <c r="FA481" s="165" t="str">
        <f t="shared" si="575"/>
        <v>هیچکدام</v>
      </c>
      <c r="FB481" s="165"/>
      <c r="FC481" s="165"/>
      <c r="FD481" s="165"/>
      <c r="FE481" s="165"/>
      <c r="FG481" s="165"/>
      <c r="FH481" s="165"/>
      <c r="FI481" s="165"/>
      <c r="FJ481" s="165"/>
      <c r="FK481" s="165"/>
      <c r="FL481" s="165"/>
      <c r="FM481" s="165"/>
      <c r="FN481" s="165"/>
      <c r="FO481" s="165"/>
      <c r="FP481" s="165"/>
      <c r="FQ481" s="165"/>
    </row>
    <row r="482" spans="1:173" s="166" customFormat="1" ht="11.65" x14ac:dyDescent="0.35">
      <c r="A482" s="167">
        <v>481</v>
      </c>
      <c r="B482" s="105"/>
      <c r="C482" s="168"/>
      <c r="D482" s="169"/>
      <c r="E482" s="170"/>
      <c r="F482" s="202"/>
      <c r="G482" s="169"/>
      <c r="H482" s="106"/>
      <c r="I482" s="169"/>
      <c r="J482" s="171"/>
      <c r="K482" s="172"/>
      <c r="L482" s="173"/>
      <c r="M482" s="171"/>
      <c r="N482" s="172"/>
      <c r="O482" s="111">
        <f t="shared" si="585"/>
        <v>1398</v>
      </c>
      <c r="P482" s="174"/>
      <c r="Q482" s="175"/>
      <c r="R482" s="175"/>
      <c r="S482" s="217"/>
      <c r="T482" s="114"/>
      <c r="U482" s="115"/>
      <c r="V482" s="116"/>
      <c r="W482" s="117"/>
      <c r="X482" s="117"/>
      <c r="Y482" s="176"/>
      <c r="Z482" s="117"/>
      <c r="AA482" s="117"/>
      <c r="AB482" s="117"/>
      <c r="AC482" s="117"/>
      <c r="AD482" s="117"/>
      <c r="AE482" s="117"/>
      <c r="AF482" s="117"/>
      <c r="AG482" s="118"/>
      <c r="AH482" s="119"/>
      <c r="AI482" s="176"/>
      <c r="AJ482" s="121"/>
      <c r="AK482" s="25" t="str">
        <f t="shared" si="576"/>
        <v xml:space="preserve">         </v>
      </c>
      <c r="AL482" s="122" t="str">
        <f t="shared" si="577"/>
        <v>هیچکدام</v>
      </c>
      <c r="AM482" s="74" t="str">
        <f t="shared" si="578"/>
        <v>7.هیچکدام</v>
      </c>
      <c r="AN482" s="122" t="str">
        <f>IF(G482=0,"نامعلوم",'1.مشخصات مرکز'!$D$2-G482)</f>
        <v>نامعلوم</v>
      </c>
      <c r="AO482" s="123" t="str">
        <f t="shared" si="513"/>
        <v>نامعلوم</v>
      </c>
      <c r="AP482" s="177"/>
      <c r="AQ482" s="178"/>
      <c r="AR482" s="203"/>
      <c r="AS482" s="127" t="str">
        <f t="shared" si="579"/>
        <v>خیر</v>
      </c>
      <c r="AT482" s="128"/>
      <c r="AU482" s="179"/>
      <c r="AV482" s="180"/>
      <c r="AW482" s="180"/>
      <c r="AX482" s="181"/>
      <c r="AY482" s="182"/>
      <c r="AZ482" s="183"/>
      <c r="BA482" s="201"/>
      <c r="BB482" s="132"/>
      <c r="BC482" s="133"/>
      <c r="BD482" s="134"/>
      <c r="BE482" s="184"/>
      <c r="BF482" s="183"/>
      <c r="BG482" s="201"/>
      <c r="BH482" s="182"/>
      <c r="BI482" s="183"/>
      <c r="BJ482" s="201"/>
      <c r="BK482" s="179"/>
      <c r="BL482" s="185"/>
      <c r="BM482" s="186"/>
      <c r="BN482" s="186"/>
      <c r="BO482" s="187"/>
      <c r="BP482" s="180"/>
      <c r="BQ482" s="180"/>
      <c r="BR482" s="181"/>
      <c r="BS482" s="142" t="str">
        <f t="shared" si="514"/>
        <v>خیر</v>
      </c>
      <c r="BT482" s="188">
        <f t="shared" si="515"/>
        <v>0</v>
      </c>
      <c r="BU482" s="200" t="str">
        <f t="shared" si="516"/>
        <v xml:space="preserve"> </v>
      </c>
      <c r="BV482" s="145" t="str">
        <f t="shared" si="580"/>
        <v xml:space="preserve"> </v>
      </c>
      <c r="BW482" s="189">
        <f t="shared" si="517"/>
        <v>0</v>
      </c>
      <c r="BX482" s="190" t="str">
        <f t="shared" si="518"/>
        <v xml:space="preserve"> </v>
      </c>
      <c r="BY482" s="148" t="str">
        <f t="shared" si="519"/>
        <v xml:space="preserve"> </v>
      </c>
      <c r="BZ482" s="191">
        <f t="shared" si="520"/>
        <v>0</v>
      </c>
      <c r="CA482" s="192" t="str">
        <f t="shared" si="521"/>
        <v xml:space="preserve"> </v>
      </c>
      <c r="CB482" s="193" t="str">
        <f t="shared" si="522"/>
        <v xml:space="preserve"> </v>
      </c>
      <c r="CC482" s="194">
        <f t="shared" si="523"/>
        <v>0</v>
      </c>
      <c r="CD482" s="195" t="str">
        <f t="shared" si="524"/>
        <v xml:space="preserve"> </v>
      </c>
      <c r="CE482" s="154" t="str">
        <f t="shared" si="525"/>
        <v xml:space="preserve"> </v>
      </c>
      <c r="CF482" s="196">
        <f t="shared" si="526"/>
        <v>0</v>
      </c>
      <c r="CG482" s="197" t="str">
        <f t="shared" si="527"/>
        <v xml:space="preserve"> </v>
      </c>
      <c r="CH482" s="157" t="str">
        <f t="shared" si="528"/>
        <v xml:space="preserve"> </v>
      </c>
      <c r="CI482" s="191">
        <f t="shared" si="529"/>
        <v>0</v>
      </c>
      <c r="CJ482" s="192" t="str">
        <f t="shared" si="530"/>
        <v xml:space="preserve"> </v>
      </c>
      <c r="CK482" s="151" t="str">
        <f t="shared" si="531"/>
        <v xml:space="preserve"> </v>
      </c>
      <c r="CL482" s="198">
        <f t="shared" si="532"/>
        <v>0</v>
      </c>
      <c r="CM482" s="197" t="str">
        <f t="shared" si="533"/>
        <v xml:space="preserve"> </v>
      </c>
      <c r="CN482" s="159" t="str">
        <f t="shared" si="534"/>
        <v xml:space="preserve"> </v>
      </c>
      <c r="CO482" s="194">
        <f t="shared" si="535"/>
        <v>0</v>
      </c>
      <c r="CP482" s="195" t="str">
        <f t="shared" si="536"/>
        <v xml:space="preserve"> </v>
      </c>
      <c r="CQ482" s="160" t="str">
        <f t="shared" si="537"/>
        <v xml:space="preserve"> </v>
      </c>
      <c r="CR482" s="161">
        <f t="shared" si="538"/>
        <v>0</v>
      </c>
      <c r="CS482" s="144" t="str">
        <f t="shared" si="539"/>
        <v xml:space="preserve"> </v>
      </c>
      <c r="CT482" s="145" t="str">
        <f t="shared" si="540"/>
        <v xml:space="preserve"> </v>
      </c>
      <c r="CU482" s="144" t="str">
        <f t="shared" si="541"/>
        <v>خیر</v>
      </c>
      <c r="CV482" s="162" t="str">
        <f t="shared" si="542"/>
        <v>ارائه نشده است.</v>
      </c>
      <c r="CW482" s="199">
        <f t="shared" si="543"/>
        <v>0</v>
      </c>
      <c r="CX482" s="164"/>
      <c r="CY482" s="164"/>
      <c r="CZ482" s="164"/>
      <c r="DA482" s="165"/>
      <c r="DB482" s="165"/>
      <c r="DC482" s="165"/>
      <c r="DD482" s="165"/>
      <c r="DE482" s="165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>
        <f t="shared" si="544"/>
        <v>0</v>
      </c>
      <c r="DP482" s="165">
        <f t="shared" si="545"/>
        <v>0</v>
      </c>
      <c r="DQ482" s="165">
        <f t="shared" si="546"/>
        <v>0</v>
      </c>
      <c r="DR482" s="165">
        <f t="shared" si="547"/>
        <v>0</v>
      </c>
      <c r="DS482" s="165">
        <f t="shared" si="548"/>
        <v>0</v>
      </c>
      <c r="DT482" s="165">
        <f t="shared" si="549"/>
        <v>0</v>
      </c>
      <c r="DU482" s="165">
        <f t="shared" si="550"/>
        <v>0</v>
      </c>
      <c r="DV482" s="165">
        <f t="shared" si="551"/>
        <v>0</v>
      </c>
      <c r="DW482" s="165">
        <f t="shared" si="552"/>
        <v>0</v>
      </c>
      <c r="DX482" s="165">
        <f t="shared" si="553"/>
        <v>0</v>
      </c>
      <c r="DY482" s="165">
        <f t="shared" si="554"/>
        <v>0</v>
      </c>
      <c r="DZ482" s="165">
        <f t="shared" si="555"/>
        <v>0</v>
      </c>
      <c r="EA482" s="165">
        <f t="shared" si="556"/>
        <v>0</v>
      </c>
      <c r="EB482" s="165">
        <f t="shared" si="557"/>
        <v>0</v>
      </c>
      <c r="EC482" s="165">
        <f t="shared" si="558"/>
        <v>0</v>
      </c>
      <c r="ED482" s="165">
        <f t="shared" si="559"/>
        <v>0</v>
      </c>
      <c r="EE482" s="165" t="str">
        <f t="shared" si="560"/>
        <v/>
      </c>
      <c r="EF482" s="165" t="str">
        <f t="shared" si="561"/>
        <v/>
      </c>
      <c r="EG482" s="165" t="str">
        <f t="shared" si="562"/>
        <v/>
      </c>
      <c r="EH482" s="165" t="str">
        <f t="shared" si="563"/>
        <v/>
      </c>
      <c r="EI482" s="165" t="str">
        <f t="shared" si="564"/>
        <v/>
      </c>
      <c r="EJ482" s="165" t="str">
        <f t="shared" si="565"/>
        <v/>
      </c>
      <c r="EK482" s="165" t="str">
        <f t="shared" si="566"/>
        <v/>
      </c>
      <c r="EL482" s="165" t="str">
        <f t="shared" si="567"/>
        <v/>
      </c>
      <c r="EM482" s="165" t="e">
        <f>IF(#REF!="بله","FSW","")</f>
        <v>#REF!</v>
      </c>
      <c r="EN482" s="165" t="str">
        <f t="shared" si="568"/>
        <v/>
      </c>
      <c r="EO482" s="165" t="str">
        <f t="shared" si="569"/>
        <v/>
      </c>
      <c r="EP482" s="165" t="str">
        <f t="shared" si="570"/>
        <v/>
      </c>
      <c r="EQ482" s="165" t="str">
        <f t="shared" si="581"/>
        <v/>
      </c>
      <c r="ER482" s="165" t="str">
        <f t="shared" si="582"/>
        <v/>
      </c>
      <c r="ES482" s="165"/>
      <c r="ET482" s="165" t="str">
        <f t="shared" si="583"/>
        <v/>
      </c>
      <c r="EU482" s="165" t="str">
        <f t="shared" si="571"/>
        <v/>
      </c>
      <c r="EV482" s="165" t="str">
        <f t="shared" si="572"/>
        <v xml:space="preserve"> </v>
      </c>
      <c r="EW482" s="165" t="str">
        <f t="shared" si="573"/>
        <v>هیچکدام</v>
      </c>
      <c r="EX482" s="165" t="str">
        <f t="shared" si="574"/>
        <v xml:space="preserve"> </v>
      </c>
      <c r="EY482" s="165"/>
      <c r="EZ482" s="165" t="str">
        <f t="shared" si="584"/>
        <v xml:space="preserve"> </v>
      </c>
      <c r="FA482" s="165" t="str">
        <f t="shared" si="575"/>
        <v>هیچکدام</v>
      </c>
      <c r="FB482" s="165"/>
      <c r="FC482" s="165"/>
      <c r="FD482" s="165"/>
      <c r="FE482" s="165"/>
      <c r="FG482" s="165"/>
      <c r="FH482" s="165"/>
      <c r="FI482" s="165"/>
      <c r="FJ482" s="165"/>
      <c r="FK482" s="165"/>
      <c r="FL482" s="165"/>
      <c r="FM482" s="165"/>
      <c r="FN482" s="165"/>
      <c r="FO482" s="165"/>
      <c r="FP482" s="165"/>
      <c r="FQ482" s="165"/>
    </row>
    <row r="483" spans="1:173" s="166" customFormat="1" ht="11.65" x14ac:dyDescent="0.35">
      <c r="A483" s="167">
        <v>482</v>
      </c>
      <c r="B483" s="105"/>
      <c r="C483" s="168"/>
      <c r="D483" s="169"/>
      <c r="E483" s="170"/>
      <c r="F483" s="202"/>
      <c r="G483" s="169"/>
      <c r="H483" s="106"/>
      <c r="I483" s="169"/>
      <c r="J483" s="171"/>
      <c r="K483" s="172"/>
      <c r="L483" s="173"/>
      <c r="M483" s="171"/>
      <c r="N483" s="172"/>
      <c r="O483" s="111">
        <f t="shared" si="585"/>
        <v>1398</v>
      </c>
      <c r="P483" s="174"/>
      <c r="Q483" s="175"/>
      <c r="R483" s="175"/>
      <c r="S483" s="217"/>
      <c r="T483" s="114"/>
      <c r="U483" s="115"/>
      <c r="V483" s="116"/>
      <c r="W483" s="117"/>
      <c r="X483" s="117"/>
      <c r="Y483" s="176"/>
      <c r="Z483" s="117"/>
      <c r="AA483" s="117"/>
      <c r="AB483" s="117"/>
      <c r="AC483" s="117"/>
      <c r="AD483" s="117"/>
      <c r="AE483" s="117"/>
      <c r="AF483" s="117"/>
      <c r="AG483" s="118"/>
      <c r="AH483" s="119"/>
      <c r="AI483" s="176"/>
      <c r="AJ483" s="121"/>
      <c r="AK483" s="25" t="str">
        <f t="shared" si="576"/>
        <v xml:space="preserve">         </v>
      </c>
      <c r="AL483" s="122" t="str">
        <f t="shared" si="577"/>
        <v>هیچکدام</v>
      </c>
      <c r="AM483" s="74" t="str">
        <f t="shared" si="578"/>
        <v>7.هیچکدام</v>
      </c>
      <c r="AN483" s="122" t="str">
        <f>IF(G483=0,"نامعلوم",'1.مشخصات مرکز'!$D$2-G483)</f>
        <v>نامعلوم</v>
      </c>
      <c r="AO483" s="123" t="str">
        <f t="shared" si="513"/>
        <v>نامعلوم</v>
      </c>
      <c r="AP483" s="177"/>
      <c r="AQ483" s="178"/>
      <c r="AR483" s="203"/>
      <c r="AS483" s="127" t="str">
        <f t="shared" si="579"/>
        <v>خیر</v>
      </c>
      <c r="AT483" s="128"/>
      <c r="AU483" s="179"/>
      <c r="AV483" s="180"/>
      <c r="AW483" s="180"/>
      <c r="AX483" s="181"/>
      <c r="AY483" s="182"/>
      <c r="AZ483" s="183"/>
      <c r="BA483" s="201"/>
      <c r="BB483" s="132"/>
      <c r="BC483" s="133"/>
      <c r="BD483" s="134"/>
      <c r="BE483" s="184"/>
      <c r="BF483" s="183"/>
      <c r="BG483" s="201"/>
      <c r="BH483" s="182"/>
      <c r="BI483" s="183"/>
      <c r="BJ483" s="201"/>
      <c r="BK483" s="179"/>
      <c r="BL483" s="185"/>
      <c r="BM483" s="186"/>
      <c r="BN483" s="186"/>
      <c r="BO483" s="187"/>
      <c r="BP483" s="180"/>
      <c r="BQ483" s="180"/>
      <c r="BR483" s="181"/>
      <c r="BS483" s="142" t="str">
        <f t="shared" si="514"/>
        <v>خیر</v>
      </c>
      <c r="BT483" s="188">
        <f t="shared" si="515"/>
        <v>0</v>
      </c>
      <c r="BU483" s="200" t="str">
        <f t="shared" si="516"/>
        <v xml:space="preserve"> </v>
      </c>
      <c r="BV483" s="145" t="str">
        <f t="shared" si="580"/>
        <v xml:space="preserve"> </v>
      </c>
      <c r="BW483" s="189">
        <f t="shared" si="517"/>
        <v>0</v>
      </c>
      <c r="BX483" s="190" t="str">
        <f t="shared" si="518"/>
        <v xml:space="preserve"> </v>
      </c>
      <c r="BY483" s="148" t="str">
        <f t="shared" si="519"/>
        <v xml:space="preserve"> </v>
      </c>
      <c r="BZ483" s="191">
        <f t="shared" si="520"/>
        <v>0</v>
      </c>
      <c r="CA483" s="192" t="str">
        <f t="shared" si="521"/>
        <v xml:space="preserve"> </v>
      </c>
      <c r="CB483" s="193" t="str">
        <f t="shared" si="522"/>
        <v xml:space="preserve"> </v>
      </c>
      <c r="CC483" s="194">
        <f t="shared" si="523"/>
        <v>0</v>
      </c>
      <c r="CD483" s="195" t="str">
        <f t="shared" si="524"/>
        <v xml:space="preserve"> </v>
      </c>
      <c r="CE483" s="154" t="str">
        <f t="shared" si="525"/>
        <v xml:space="preserve"> </v>
      </c>
      <c r="CF483" s="196">
        <f t="shared" si="526"/>
        <v>0</v>
      </c>
      <c r="CG483" s="197" t="str">
        <f t="shared" si="527"/>
        <v xml:space="preserve"> </v>
      </c>
      <c r="CH483" s="157" t="str">
        <f t="shared" si="528"/>
        <v xml:space="preserve"> </v>
      </c>
      <c r="CI483" s="191">
        <f t="shared" si="529"/>
        <v>0</v>
      </c>
      <c r="CJ483" s="192" t="str">
        <f t="shared" si="530"/>
        <v xml:space="preserve"> </v>
      </c>
      <c r="CK483" s="151" t="str">
        <f t="shared" si="531"/>
        <v xml:space="preserve"> </v>
      </c>
      <c r="CL483" s="198">
        <f t="shared" si="532"/>
        <v>0</v>
      </c>
      <c r="CM483" s="197" t="str">
        <f t="shared" si="533"/>
        <v xml:space="preserve"> </v>
      </c>
      <c r="CN483" s="159" t="str">
        <f t="shared" si="534"/>
        <v xml:space="preserve"> </v>
      </c>
      <c r="CO483" s="194">
        <f t="shared" si="535"/>
        <v>0</v>
      </c>
      <c r="CP483" s="195" t="str">
        <f t="shared" si="536"/>
        <v xml:space="preserve"> </v>
      </c>
      <c r="CQ483" s="160" t="str">
        <f t="shared" si="537"/>
        <v xml:space="preserve"> </v>
      </c>
      <c r="CR483" s="161">
        <f t="shared" si="538"/>
        <v>0</v>
      </c>
      <c r="CS483" s="144" t="str">
        <f t="shared" si="539"/>
        <v xml:space="preserve"> </v>
      </c>
      <c r="CT483" s="145" t="str">
        <f t="shared" si="540"/>
        <v xml:space="preserve"> </v>
      </c>
      <c r="CU483" s="144" t="str">
        <f t="shared" si="541"/>
        <v>خیر</v>
      </c>
      <c r="CV483" s="162" t="str">
        <f t="shared" si="542"/>
        <v>ارائه نشده است.</v>
      </c>
      <c r="CW483" s="199">
        <f t="shared" si="543"/>
        <v>0</v>
      </c>
      <c r="CX483" s="164"/>
      <c r="CY483" s="164"/>
      <c r="CZ483" s="164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>
        <f t="shared" si="544"/>
        <v>0</v>
      </c>
      <c r="DP483" s="165">
        <f t="shared" si="545"/>
        <v>0</v>
      </c>
      <c r="DQ483" s="165">
        <f t="shared" si="546"/>
        <v>0</v>
      </c>
      <c r="DR483" s="165">
        <f t="shared" si="547"/>
        <v>0</v>
      </c>
      <c r="DS483" s="165">
        <f t="shared" si="548"/>
        <v>0</v>
      </c>
      <c r="DT483" s="165">
        <f t="shared" si="549"/>
        <v>0</v>
      </c>
      <c r="DU483" s="165">
        <f t="shared" si="550"/>
        <v>0</v>
      </c>
      <c r="DV483" s="165">
        <f t="shared" si="551"/>
        <v>0</v>
      </c>
      <c r="DW483" s="165">
        <f t="shared" si="552"/>
        <v>0</v>
      </c>
      <c r="DX483" s="165">
        <f t="shared" si="553"/>
        <v>0</v>
      </c>
      <c r="DY483" s="165">
        <f t="shared" si="554"/>
        <v>0</v>
      </c>
      <c r="DZ483" s="165">
        <f t="shared" si="555"/>
        <v>0</v>
      </c>
      <c r="EA483" s="165">
        <f t="shared" si="556"/>
        <v>0</v>
      </c>
      <c r="EB483" s="165">
        <f t="shared" si="557"/>
        <v>0</v>
      </c>
      <c r="EC483" s="165">
        <f t="shared" si="558"/>
        <v>0</v>
      </c>
      <c r="ED483" s="165">
        <f t="shared" si="559"/>
        <v>0</v>
      </c>
      <c r="EE483" s="165" t="str">
        <f t="shared" si="560"/>
        <v/>
      </c>
      <c r="EF483" s="165" t="str">
        <f t="shared" si="561"/>
        <v/>
      </c>
      <c r="EG483" s="165" t="str">
        <f t="shared" si="562"/>
        <v/>
      </c>
      <c r="EH483" s="165" t="str">
        <f t="shared" si="563"/>
        <v/>
      </c>
      <c r="EI483" s="165" t="str">
        <f t="shared" si="564"/>
        <v/>
      </c>
      <c r="EJ483" s="165" t="str">
        <f t="shared" si="565"/>
        <v/>
      </c>
      <c r="EK483" s="165" t="str">
        <f t="shared" si="566"/>
        <v/>
      </c>
      <c r="EL483" s="165" t="str">
        <f t="shared" si="567"/>
        <v/>
      </c>
      <c r="EM483" s="165" t="e">
        <f>IF(#REF!="بله","FSW","")</f>
        <v>#REF!</v>
      </c>
      <c r="EN483" s="165" t="str">
        <f t="shared" si="568"/>
        <v/>
      </c>
      <c r="EO483" s="165" t="str">
        <f t="shared" si="569"/>
        <v/>
      </c>
      <c r="EP483" s="165" t="str">
        <f t="shared" si="570"/>
        <v/>
      </c>
      <c r="EQ483" s="165" t="str">
        <f t="shared" si="581"/>
        <v/>
      </c>
      <c r="ER483" s="165" t="str">
        <f t="shared" si="582"/>
        <v/>
      </c>
      <c r="ES483" s="165"/>
      <c r="ET483" s="165" t="str">
        <f t="shared" si="583"/>
        <v/>
      </c>
      <c r="EU483" s="165" t="str">
        <f t="shared" si="571"/>
        <v/>
      </c>
      <c r="EV483" s="165" t="str">
        <f t="shared" si="572"/>
        <v xml:space="preserve"> </v>
      </c>
      <c r="EW483" s="165" t="str">
        <f t="shared" si="573"/>
        <v>هیچکدام</v>
      </c>
      <c r="EX483" s="165" t="str">
        <f t="shared" si="574"/>
        <v xml:space="preserve"> </v>
      </c>
      <c r="EY483" s="165"/>
      <c r="EZ483" s="165" t="str">
        <f t="shared" si="584"/>
        <v xml:space="preserve"> </v>
      </c>
      <c r="FA483" s="165" t="str">
        <f t="shared" si="575"/>
        <v>هیچکدام</v>
      </c>
      <c r="FB483" s="165"/>
      <c r="FC483" s="165"/>
      <c r="FD483" s="165"/>
      <c r="FE483" s="165"/>
      <c r="FG483" s="165"/>
      <c r="FH483" s="165"/>
      <c r="FI483" s="165"/>
      <c r="FJ483" s="165"/>
      <c r="FK483" s="165"/>
      <c r="FL483" s="165"/>
      <c r="FM483" s="165"/>
      <c r="FN483" s="165"/>
      <c r="FO483" s="165"/>
      <c r="FP483" s="165"/>
      <c r="FQ483" s="165"/>
    </row>
    <row r="484" spans="1:173" s="166" customFormat="1" ht="11.65" x14ac:dyDescent="0.35">
      <c r="A484" s="167">
        <v>483</v>
      </c>
      <c r="B484" s="105"/>
      <c r="C484" s="168"/>
      <c r="D484" s="169"/>
      <c r="E484" s="170"/>
      <c r="F484" s="202"/>
      <c r="G484" s="169"/>
      <c r="H484" s="106"/>
      <c r="I484" s="169"/>
      <c r="J484" s="171"/>
      <c r="K484" s="172"/>
      <c r="L484" s="173"/>
      <c r="M484" s="171"/>
      <c r="N484" s="172"/>
      <c r="O484" s="111">
        <f t="shared" si="585"/>
        <v>1398</v>
      </c>
      <c r="P484" s="174"/>
      <c r="Q484" s="175"/>
      <c r="R484" s="175"/>
      <c r="S484" s="217"/>
      <c r="T484" s="114"/>
      <c r="U484" s="115"/>
      <c r="V484" s="116"/>
      <c r="W484" s="117"/>
      <c r="X484" s="117"/>
      <c r="Y484" s="176"/>
      <c r="Z484" s="117"/>
      <c r="AA484" s="117"/>
      <c r="AB484" s="117"/>
      <c r="AC484" s="117"/>
      <c r="AD484" s="117"/>
      <c r="AE484" s="117"/>
      <c r="AF484" s="117"/>
      <c r="AG484" s="118"/>
      <c r="AH484" s="119"/>
      <c r="AI484" s="176"/>
      <c r="AJ484" s="121"/>
      <c r="AK484" s="25" t="str">
        <f t="shared" si="576"/>
        <v xml:space="preserve">         </v>
      </c>
      <c r="AL484" s="122" t="str">
        <f t="shared" si="577"/>
        <v>هیچکدام</v>
      </c>
      <c r="AM484" s="74" t="str">
        <f t="shared" si="578"/>
        <v>7.هیچکدام</v>
      </c>
      <c r="AN484" s="122" t="str">
        <f>IF(G484=0,"نامعلوم",'1.مشخصات مرکز'!$D$2-G484)</f>
        <v>نامعلوم</v>
      </c>
      <c r="AO484" s="123" t="str">
        <f t="shared" si="513"/>
        <v>نامعلوم</v>
      </c>
      <c r="AP484" s="177"/>
      <c r="AQ484" s="178"/>
      <c r="AR484" s="203"/>
      <c r="AS484" s="127" t="str">
        <f t="shared" si="579"/>
        <v>خیر</v>
      </c>
      <c r="AT484" s="128"/>
      <c r="AU484" s="179"/>
      <c r="AV484" s="180"/>
      <c r="AW484" s="180"/>
      <c r="AX484" s="181"/>
      <c r="AY484" s="182"/>
      <c r="AZ484" s="183"/>
      <c r="BA484" s="201"/>
      <c r="BB484" s="132"/>
      <c r="BC484" s="133"/>
      <c r="BD484" s="134"/>
      <c r="BE484" s="184"/>
      <c r="BF484" s="183"/>
      <c r="BG484" s="201"/>
      <c r="BH484" s="182"/>
      <c r="BI484" s="183"/>
      <c r="BJ484" s="201"/>
      <c r="BK484" s="179"/>
      <c r="BL484" s="185"/>
      <c r="BM484" s="186"/>
      <c r="BN484" s="186"/>
      <c r="BO484" s="187"/>
      <c r="BP484" s="180"/>
      <c r="BQ484" s="180"/>
      <c r="BR484" s="181"/>
      <c r="BS484" s="142" t="str">
        <f t="shared" si="514"/>
        <v>خیر</v>
      </c>
      <c r="BT484" s="188">
        <f t="shared" si="515"/>
        <v>0</v>
      </c>
      <c r="BU484" s="200" t="str">
        <f t="shared" si="516"/>
        <v xml:space="preserve"> </v>
      </c>
      <c r="BV484" s="145" t="str">
        <f t="shared" si="580"/>
        <v xml:space="preserve"> </v>
      </c>
      <c r="BW484" s="189">
        <f t="shared" si="517"/>
        <v>0</v>
      </c>
      <c r="BX484" s="190" t="str">
        <f t="shared" si="518"/>
        <v xml:space="preserve"> </v>
      </c>
      <c r="BY484" s="148" t="str">
        <f t="shared" si="519"/>
        <v xml:space="preserve"> </v>
      </c>
      <c r="BZ484" s="191">
        <f t="shared" si="520"/>
        <v>0</v>
      </c>
      <c r="CA484" s="192" t="str">
        <f t="shared" si="521"/>
        <v xml:space="preserve"> </v>
      </c>
      <c r="CB484" s="193" t="str">
        <f t="shared" si="522"/>
        <v xml:space="preserve"> </v>
      </c>
      <c r="CC484" s="194">
        <f t="shared" si="523"/>
        <v>0</v>
      </c>
      <c r="CD484" s="195" t="str">
        <f t="shared" si="524"/>
        <v xml:space="preserve"> </v>
      </c>
      <c r="CE484" s="154" t="str">
        <f t="shared" si="525"/>
        <v xml:space="preserve"> </v>
      </c>
      <c r="CF484" s="196">
        <f t="shared" si="526"/>
        <v>0</v>
      </c>
      <c r="CG484" s="197" t="str">
        <f t="shared" si="527"/>
        <v xml:space="preserve"> </v>
      </c>
      <c r="CH484" s="157" t="str">
        <f t="shared" si="528"/>
        <v xml:space="preserve"> </v>
      </c>
      <c r="CI484" s="191">
        <f t="shared" si="529"/>
        <v>0</v>
      </c>
      <c r="CJ484" s="192" t="str">
        <f t="shared" si="530"/>
        <v xml:space="preserve"> </v>
      </c>
      <c r="CK484" s="151" t="str">
        <f t="shared" si="531"/>
        <v xml:space="preserve"> </v>
      </c>
      <c r="CL484" s="198">
        <f t="shared" si="532"/>
        <v>0</v>
      </c>
      <c r="CM484" s="197" t="str">
        <f t="shared" si="533"/>
        <v xml:space="preserve"> </v>
      </c>
      <c r="CN484" s="159" t="str">
        <f t="shared" si="534"/>
        <v xml:space="preserve"> </v>
      </c>
      <c r="CO484" s="194">
        <f t="shared" si="535"/>
        <v>0</v>
      </c>
      <c r="CP484" s="195" t="str">
        <f t="shared" si="536"/>
        <v xml:space="preserve"> </v>
      </c>
      <c r="CQ484" s="160" t="str">
        <f t="shared" si="537"/>
        <v xml:space="preserve"> </v>
      </c>
      <c r="CR484" s="161">
        <f t="shared" si="538"/>
        <v>0</v>
      </c>
      <c r="CS484" s="144" t="str">
        <f t="shared" si="539"/>
        <v xml:space="preserve"> </v>
      </c>
      <c r="CT484" s="145" t="str">
        <f t="shared" si="540"/>
        <v xml:space="preserve"> </v>
      </c>
      <c r="CU484" s="144" t="str">
        <f t="shared" si="541"/>
        <v>خیر</v>
      </c>
      <c r="CV484" s="162" t="str">
        <f t="shared" si="542"/>
        <v>ارائه نشده است.</v>
      </c>
      <c r="CW484" s="199">
        <f t="shared" si="543"/>
        <v>0</v>
      </c>
      <c r="CX484" s="164"/>
      <c r="CY484" s="164"/>
      <c r="CZ484" s="164"/>
      <c r="DA484" s="165"/>
      <c r="DB484" s="165"/>
      <c r="DC484" s="165"/>
      <c r="DD484" s="165"/>
      <c r="DE484" s="165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>
        <f t="shared" si="544"/>
        <v>0</v>
      </c>
      <c r="DP484" s="165">
        <f t="shared" si="545"/>
        <v>0</v>
      </c>
      <c r="DQ484" s="165">
        <f t="shared" si="546"/>
        <v>0</v>
      </c>
      <c r="DR484" s="165">
        <f t="shared" si="547"/>
        <v>0</v>
      </c>
      <c r="DS484" s="165">
        <f t="shared" si="548"/>
        <v>0</v>
      </c>
      <c r="DT484" s="165">
        <f t="shared" si="549"/>
        <v>0</v>
      </c>
      <c r="DU484" s="165">
        <f t="shared" si="550"/>
        <v>0</v>
      </c>
      <c r="DV484" s="165">
        <f t="shared" si="551"/>
        <v>0</v>
      </c>
      <c r="DW484" s="165">
        <f t="shared" si="552"/>
        <v>0</v>
      </c>
      <c r="DX484" s="165">
        <f t="shared" si="553"/>
        <v>0</v>
      </c>
      <c r="DY484" s="165">
        <f t="shared" si="554"/>
        <v>0</v>
      </c>
      <c r="DZ484" s="165">
        <f t="shared" si="555"/>
        <v>0</v>
      </c>
      <c r="EA484" s="165">
        <f t="shared" si="556"/>
        <v>0</v>
      </c>
      <c r="EB484" s="165">
        <f t="shared" si="557"/>
        <v>0</v>
      </c>
      <c r="EC484" s="165">
        <f t="shared" si="558"/>
        <v>0</v>
      </c>
      <c r="ED484" s="165">
        <f t="shared" si="559"/>
        <v>0</v>
      </c>
      <c r="EE484" s="165" t="str">
        <f t="shared" si="560"/>
        <v/>
      </c>
      <c r="EF484" s="165" t="str">
        <f t="shared" si="561"/>
        <v/>
      </c>
      <c r="EG484" s="165" t="str">
        <f t="shared" si="562"/>
        <v/>
      </c>
      <c r="EH484" s="165" t="str">
        <f t="shared" si="563"/>
        <v/>
      </c>
      <c r="EI484" s="165" t="str">
        <f t="shared" si="564"/>
        <v/>
      </c>
      <c r="EJ484" s="165" t="str">
        <f t="shared" si="565"/>
        <v/>
      </c>
      <c r="EK484" s="165" t="str">
        <f t="shared" si="566"/>
        <v/>
      </c>
      <c r="EL484" s="165" t="str">
        <f t="shared" si="567"/>
        <v/>
      </c>
      <c r="EM484" s="165" t="e">
        <f>IF(#REF!="بله","FSW","")</f>
        <v>#REF!</v>
      </c>
      <c r="EN484" s="165" t="str">
        <f t="shared" si="568"/>
        <v/>
      </c>
      <c r="EO484" s="165" t="str">
        <f t="shared" si="569"/>
        <v/>
      </c>
      <c r="EP484" s="165" t="str">
        <f t="shared" si="570"/>
        <v/>
      </c>
      <c r="EQ484" s="165" t="str">
        <f t="shared" si="581"/>
        <v/>
      </c>
      <c r="ER484" s="165" t="str">
        <f t="shared" si="582"/>
        <v/>
      </c>
      <c r="ES484" s="165"/>
      <c r="ET484" s="165" t="str">
        <f t="shared" si="583"/>
        <v/>
      </c>
      <c r="EU484" s="165" t="str">
        <f t="shared" si="571"/>
        <v/>
      </c>
      <c r="EV484" s="165" t="str">
        <f t="shared" si="572"/>
        <v xml:space="preserve"> </v>
      </c>
      <c r="EW484" s="165" t="str">
        <f t="shared" si="573"/>
        <v>هیچکدام</v>
      </c>
      <c r="EX484" s="165" t="str">
        <f t="shared" si="574"/>
        <v xml:space="preserve"> </v>
      </c>
      <c r="EY484" s="165"/>
      <c r="EZ484" s="165" t="str">
        <f t="shared" si="584"/>
        <v xml:space="preserve"> </v>
      </c>
      <c r="FA484" s="165" t="str">
        <f t="shared" si="575"/>
        <v>هیچکدام</v>
      </c>
      <c r="FB484" s="165"/>
      <c r="FC484" s="165"/>
      <c r="FD484" s="165"/>
      <c r="FE484" s="165"/>
      <c r="FG484" s="165"/>
      <c r="FH484" s="165"/>
      <c r="FI484" s="165"/>
      <c r="FJ484" s="165"/>
      <c r="FK484" s="165"/>
      <c r="FL484" s="165"/>
      <c r="FM484" s="165"/>
      <c r="FN484" s="165"/>
      <c r="FO484" s="165"/>
      <c r="FP484" s="165"/>
      <c r="FQ484" s="165"/>
    </row>
    <row r="485" spans="1:173" s="166" customFormat="1" ht="11.65" x14ac:dyDescent="0.35">
      <c r="A485" s="167">
        <v>484</v>
      </c>
      <c r="B485" s="105"/>
      <c r="C485" s="168"/>
      <c r="D485" s="169"/>
      <c r="E485" s="170"/>
      <c r="F485" s="202"/>
      <c r="G485" s="169"/>
      <c r="H485" s="106"/>
      <c r="I485" s="169"/>
      <c r="J485" s="171"/>
      <c r="K485" s="172"/>
      <c r="L485" s="173"/>
      <c r="M485" s="171"/>
      <c r="N485" s="172"/>
      <c r="O485" s="111">
        <f t="shared" si="585"/>
        <v>1398</v>
      </c>
      <c r="P485" s="174"/>
      <c r="Q485" s="175"/>
      <c r="R485" s="175"/>
      <c r="S485" s="217"/>
      <c r="T485" s="114"/>
      <c r="U485" s="115"/>
      <c r="V485" s="116"/>
      <c r="W485" s="117"/>
      <c r="X485" s="117"/>
      <c r="Y485" s="176"/>
      <c r="Z485" s="117"/>
      <c r="AA485" s="117"/>
      <c r="AB485" s="117"/>
      <c r="AC485" s="117"/>
      <c r="AD485" s="117"/>
      <c r="AE485" s="117"/>
      <c r="AF485" s="117"/>
      <c r="AG485" s="118"/>
      <c r="AH485" s="119"/>
      <c r="AI485" s="176"/>
      <c r="AJ485" s="121"/>
      <c r="AK485" s="25" t="str">
        <f t="shared" si="576"/>
        <v xml:space="preserve">         </v>
      </c>
      <c r="AL485" s="122" t="str">
        <f t="shared" si="577"/>
        <v>هیچکدام</v>
      </c>
      <c r="AM485" s="74" t="str">
        <f t="shared" si="578"/>
        <v>7.هیچکدام</v>
      </c>
      <c r="AN485" s="122" t="str">
        <f>IF(G485=0,"نامعلوم",'1.مشخصات مرکز'!$D$2-G485)</f>
        <v>نامعلوم</v>
      </c>
      <c r="AO485" s="123" t="str">
        <f t="shared" si="513"/>
        <v>نامعلوم</v>
      </c>
      <c r="AP485" s="177"/>
      <c r="AQ485" s="178"/>
      <c r="AR485" s="203"/>
      <c r="AS485" s="127" t="str">
        <f t="shared" si="579"/>
        <v>خیر</v>
      </c>
      <c r="AT485" s="128"/>
      <c r="AU485" s="179"/>
      <c r="AV485" s="180"/>
      <c r="AW485" s="180"/>
      <c r="AX485" s="181"/>
      <c r="AY485" s="182"/>
      <c r="AZ485" s="183"/>
      <c r="BA485" s="201"/>
      <c r="BB485" s="132"/>
      <c r="BC485" s="133"/>
      <c r="BD485" s="134"/>
      <c r="BE485" s="184"/>
      <c r="BF485" s="183"/>
      <c r="BG485" s="201"/>
      <c r="BH485" s="182"/>
      <c r="BI485" s="183"/>
      <c r="BJ485" s="201"/>
      <c r="BK485" s="179"/>
      <c r="BL485" s="185"/>
      <c r="BM485" s="186"/>
      <c r="BN485" s="186"/>
      <c r="BO485" s="187"/>
      <c r="BP485" s="180"/>
      <c r="BQ485" s="180"/>
      <c r="BR485" s="181"/>
      <c r="BS485" s="142" t="str">
        <f t="shared" si="514"/>
        <v>خیر</v>
      </c>
      <c r="BT485" s="188">
        <f t="shared" si="515"/>
        <v>0</v>
      </c>
      <c r="BU485" s="200" t="str">
        <f t="shared" si="516"/>
        <v xml:space="preserve"> </v>
      </c>
      <c r="BV485" s="145" t="str">
        <f t="shared" si="580"/>
        <v xml:space="preserve"> </v>
      </c>
      <c r="BW485" s="189">
        <f t="shared" si="517"/>
        <v>0</v>
      </c>
      <c r="BX485" s="190" t="str">
        <f t="shared" si="518"/>
        <v xml:space="preserve"> </v>
      </c>
      <c r="BY485" s="148" t="str">
        <f t="shared" si="519"/>
        <v xml:space="preserve"> </v>
      </c>
      <c r="BZ485" s="191">
        <f t="shared" si="520"/>
        <v>0</v>
      </c>
      <c r="CA485" s="192" t="str">
        <f t="shared" si="521"/>
        <v xml:space="preserve"> </v>
      </c>
      <c r="CB485" s="193" t="str">
        <f t="shared" si="522"/>
        <v xml:space="preserve"> </v>
      </c>
      <c r="CC485" s="194">
        <f t="shared" si="523"/>
        <v>0</v>
      </c>
      <c r="CD485" s="195" t="str">
        <f t="shared" si="524"/>
        <v xml:space="preserve"> </v>
      </c>
      <c r="CE485" s="154" t="str">
        <f t="shared" si="525"/>
        <v xml:space="preserve"> </v>
      </c>
      <c r="CF485" s="196">
        <f t="shared" si="526"/>
        <v>0</v>
      </c>
      <c r="CG485" s="197" t="str">
        <f t="shared" si="527"/>
        <v xml:space="preserve"> </v>
      </c>
      <c r="CH485" s="157" t="str">
        <f t="shared" si="528"/>
        <v xml:space="preserve"> </v>
      </c>
      <c r="CI485" s="191">
        <f t="shared" si="529"/>
        <v>0</v>
      </c>
      <c r="CJ485" s="192" t="str">
        <f t="shared" si="530"/>
        <v xml:space="preserve"> </v>
      </c>
      <c r="CK485" s="151" t="str">
        <f t="shared" si="531"/>
        <v xml:space="preserve"> </v>
      </c>
      <c r="CL485" s="198">
        <f t="shared" si="532"/>
        <v>0</v>
      </c>
      <c r="CM485" s="197" t="str">
        <f t="shared" si="533"/>
        <v xml:space="preserve"> </v>
      </c>
      <c r="CN485" s="159" t="str">
        <f t="shared" si="534"/>
        <v xml:space="preserve"> </v>
      </c>
      <c r="CO485" s="194">
        <f t="shared" si="535"/>
        <v>0</v>
      </c>
      <c r="CP485" s="195" t="str">
        <f t="shared" si="536"/>
        <v xml:space="preserve"> </v>
      </c>
      <c r="CQ485" s="160" t="str">
        <f t="shared" si="537"/>
        <v xml:space="preserve"> </v>
      </c>
      <c r="CR485" s="161">
        <f t="shared" si="538"/>
        <v>0</v>
      </c>
      <c r="CS485" s="144" t="str">
        <f t="shared" si="539"/>
        <v xml:space="preserve"> </v>
      </c>
      <c r="CT485" s="145" t="str">
        <f t="shared" si="540"/>
        <v xml:space="preserve"> </v>
      </c>
      <c r="CU485" s="144" t="str">
        <f t="shared" si="541"/>
        <v>خیر</v>
      </c>
      <c r="CV485" s="162" t="str">
        <f t="shared" si="542"/>
        <v>ارائه نشده است.</v>
      </c>
      <c r="CW485" s="199">
        <f t="shared" si="543"/>
        <v>0</v>
      </c>
      <c r="CX485" s="164"/>
      <c r="CY485" s="164"/>
      <c r="CZ485" s="164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>
        <f t="shared" si="544"/>
        <v>0</v>
      </c>
      <c r="DP485" s="165">
        <f t="shared" si="545"/>
        <v>0</v>
      </c>
      <c r="DQ485" s="165">
        <f t="shared" si="546"/>
        <v>0</v>
      </c>
      <c r="DR485" s="165">
        <f t="shared" si="547"/>
        <v>0</v>
      </c>
      <c r="DS485" s="165">
        <f t="shared" si="548"/>
        <v>0</v>
      </c>
      <c r="DT485" s="165">
        <f t="shared" si="549"/>
        <v>0</v>
      </c>
      <c r="DU485" s="165">
        <f t="shared" si="550"/>
        <v>0</v>
      </c>
      <c r="DV485" s="165">
        <f t="shared" si="551"/>
        <v>0</v>
      </c>
      <c r="DW485" s="165">
        <f t="shared" si="552"/>
        <v>0</v>
      </c>
      <c r="DX485" s="165">
        <f t="shared" si="553"/>
        <v>0</v>
      </c>
      <c r="DY485" s="165">
        <f t="shared" si="554"/>
        <v>0</v>
      </c>
      <c r="DZ485" s="165">
        <f t="shared" si="555"/>
        <v>0</v>
      </c>
      <c r="EA485" s="165">
        <f t="shared" si="556"/>
        <v>0</v>
      </c>
      <c r="EB485" s="165">
        <f t="shared" si="557"/>
        <v>0</v>
      </c>
      <c r="EC485" s="165">
        <f t="shared" si="558"/>
        <v>0</v>
      </c>
      <c r="ED485" s="165">
        <f t="shared" si="559"/>
        <v>0</v>
      </c>
      <c r="EE485" s="165" t="str">
        <f t="shared" si="560"/>
        <v/>
      </c>
      <c r="EF485" s="165" t="str">
        <f t="shared" si="561"/>
        <v/>
      </c>
      <c r="EG485" s="165" t="str">
        <f t="shared" si="562"/>
        <v/>
      </c>
      <c r="EH485" s="165" t="str">
        <f t="shared" si="563"/>
        <v/>
      </c>
      <c r="EI485" s="165" t="str">
        <f t="shared" si="564"/>
        <v/>
      </c>
      <c r="EJ485" s="165" t="str">
        <f t="shared" si="565"/>
        <v/>
      </c>
      <c r="EK485" s="165" t="str">
        <f t="shared" si="566"/>
        <v/>
      </c>
      <c r="EL485" s="165" t="str">
        <f t="shared" si="567"/>
        <v/>
      </c>
      <c r="EM485" s="165" t="e">
        <f>IF(#REF!="بله","FSW","")</f>
        <v>#REF!</v>
      </c>
      <c r="EN485" s="165" t="str">
        <f t="shared" si="568"/>
        <v/>
      </c>
      <c r="EO485" s="165" t="str">
        <f t="shared" si="569"/>
        <v/>
      </c>
      <c r="EP485" s="165" t="str">
        <f t="shared" si="570"/>
        <v/>
      </c>
      <c r="EQ485" s="165" t="str">
        <f t="shared" si="581"/>
        <v/>
      </c>
      <c r="ER485" s="165" t="str">
        <f t="shared" si="582"/>
        <v/>
      </c>
      <c r="ES485" s="165"/>
      <c r="ET485" s="165" t="str">
        <f t="shared" si="583"/>
        <v/>
      </c>
      <c r="EU485" s="165" t="str">
        <f t="shared" si="571"/>
        <v/>
      </c>
      <c r="EV485" s="165" t="str">
        <f t="shared" si="572"/>
        <v xml:space="preserve"> </v>
      </c>
      <c r="EW485" s="165" t="str">
        <f t="shared" si="573"/>
        <v>هیچکدام</v>
      </c>
      <c r="EX485" s="165" t="str">
        <f t="shared" si="574"/>
        <v xml:space="preserve"> </v>
      </c>
      <c r="EY485" s="165"/>
      <c r="EZ485" s="165" t="str">
        <f t="shared" si="584"/>
        <v xml:space="preserve"> </v>
      </c>
      <c r="FA485" s="165" t="str">
        <f t="shared" si="575"/>
        <v>هیچکدام</v>
      </c>
      <c r="FB485" s="165"/>
      <c r="FC485" s="165"/>
      <c r="FD485" s="165"/>
      <c r="FE485" s="165"/>
      <c r="FG485" s="165"/>
      <c r="FH485" s="165"/>
      <c r="FI485" s="165"/>
      <c r="FJ485" s="165"/>
      <c r="FK485" s="165"/>
      <c r="FL485" s="165"/>
      <c r="FM485" s="165"/>
      <c r="FN485" s="165"/>
      <c r="FO485" s="165"/>
      <c r="FP485" s="165"/>
      <c r="FQ485" s="165"/>
    </row>
    <row r="486" spans="1:173" s="166" customFormat="1" ht="11.65" x14ac:dyDescent="0.35">
      <c r="A486" s="167">
        <v>485</v>
      </c>
      <c r="B486" s="105"/>
      <c r="C486" s="168"/>
      <c r="D486" s="169"/>
      <c r="E486" s="170"/>
      <c r="F486" s="202"/>
      <c r="G486" s="169"/>
      <c r="H486" s="106"/>
      <c r="I486" s="169"/>
      <c r="J486" s="171"/>
      <c r="K486" s="172"/>
      <c r="L486" s="173"/>
      <c r="M486" s="171"/>
      <c r="N486" s="172"/>
      <c r="O486" s="111">
        <f t="shared" si="585"/>
        <v>1398</v>
      </c>
      <c r="P486" s="174"/>
      <c r="Q486" s="175"/>
      <c r="R486" s="175"/>
      <c r="S486" s="217"/>
      <c r="T486" s="114"/>
      <c r="U486" s="115"/>
      <c r="V486" s="116"/>
      <c r="W486" s="117"/>
      <c r="X486" s="117"/>
      <c r="Y486" s="176"/>
      <c r="Z486" s="117"/>
      <c r="AA486" s="117"/>
      <c r="AB486" s="117"/>
      <c r="AC486" s="117"/>
      <c r="AD486" s="117"/>
      <c r="AE486" s="117"/>
      <c r="AF486" s="117"/>
      <c r="AG486" s="118"/>
      <c r="AH486" s="119"/>
      <c r="AI486" s="176"/>
      <c r="AJ486" s="121"/>
      <c r="AK486" s="25" t="str">
        <f t="shared" si="576"/>
        <v xml:space="preserve">         </v>
      </c>
      <c r="AL486" s="122" t="str">
        <f t="shared" si="577"/>
        <v>هیچکدام</v>
      </c>
      <c r="AM486" s="74" t="str">
        <f t="shared" si="578"/>
        <v>7.هیچکدام</v>
      </c>
      <c r="AN486" s="122" t="str">
        <f>IF(G486=0,"نامعلوم",'1.مشخصات مرکز'!$D$2-G486)</f>
        <v>نامعلوم</v>
      </c>
      <c r="AO486" s="123" t="str">
        <f t="shared" si="513"/>
        <v>نامعلوم</v>
      </c>
      <c r="AP486" s="177"/>
      <c r="AQ486" s="178"/>
      <c r="AR486" s="203"/>
      <c r="AS486" s="127" t="str">
        <f t="shared" si="579"/>
        <v>خیر</v>
      </c>
      <c r="AT486" s="128"/>
      <c r="AU486" s="179"/>
      <c r="AV486" s="180"/>
      <c r="AW486" s="180"/>
      <c r="AX486" s="181"/>
      <c r="AY486" s="182"/>
      <c r="AZ486" s="183"/>
      <c r="BA486" s="201"/>
      <c r="BB486" s="132"/>
      <c r="BC486" s="133"/>
      <c r="BD486" s="134"/>
      <c r="BE486" s="184"/>
      <c r="BF486" s="183"/>
      <c r="BG486" s="201"/>
      <c r="BH486" s="182"/>
      <c r="BI486" s="183"/>
      <c r="BJ486" s="201"/>
      <c r="BK486" s="179"/>
      <c r="BL486" s="185"/>
      <c r="BM486" s="186"/>
      <c r="BN486" s="186"/>
      <c r="BO486" s="187"/>
      <c r="BP486" s="180"/>
      <c r="BQ486" s="180"/>
      <c r="BR486" s="181"/>
      <c r="BS486" s="142" t="str">
        <f t="shared" si="514"/>
        <v>خیر</v>
      </c>
      <c r="BT486" s="188">
        <f t="shared" si="515"/>
        <v>0</v>
      </c>
      <c r="BU486" s="200" t="str">
        <f t="shared" si="516"/>
        <v xml:space="preserve"> </v>
      </c>
      <c r="BV486" s="145" t="str">
        <f t="shared" si="580"/>
        <v xml:space="preserve"> </v>
      </c>
      <c r="BW486" s="189">
        <f t="shared" si="517"/>
        <v>0</v>
      </c>
      <c r="BX486" s="190" t="str">
        <f t="shared" si="518"/>
        <v xml:space="preserve"> </v>
      </c>
      <c r="BY486" s="148" t="str">
        <f t="shared" si="519"/>
        <v xml:space="preserve"> </v>
      </c>
      <c r="BZ486" s="191">
        <f t="shared" si="520"/>
        <v>0</v>
      </c>
      <c r="CA486" s="192" t="str">
        <f t="shared" si="521"/>
        <v xml:space="preserve"> </v>
      </c>
      <c r="CB486" s="193" t="str">
        <f t="shared" si="522"/>
        <v xml:space="preserve"> </v>
      </c>
      <c r="CC486" s="194">
        <f t="shared" si="523"/>
        <v>0</v>
      </c>
      <c r="CD486" s="195" t="str">
        <f t="shared" si="524"/>
        <v xml:space="preserve"> </v>
      </c>
      <c r="CE486" s="154" t="str">
        <f t="shared" si="525"/>
        <v xml:space="preserve"> </v>
      </c>
      <c r="CF486" s="196">
        <f t="shared" si="526"/>
        <v>0</v>
      </c>
      <c r="CG486" s="197" t="str">
        <f t="shared" si="527"/>
        <v xml:space="preserve"> </v>
      </c>
      <c r="CH486" s="157" t="str">
        <f t="shared" si="528"/>
        <v xml:space="preserve"> </v>
      </c>
      <c r="CI486" s="191">
        <f t="shared" si="529"/>
        <v>0</v>
      </c>
      <c r="CJ486" s="192" t="str">
        <f t="shared" si="530"/>
        <v xml:space="preserve"> </v>
      </c>
      <c r="CK486" s="151" t="str">
        <f t="shared" si="531"/>
        <v xml:space="preserve"> </v>
      </c>
      <c r="CL486" s="198">
        <f t="shared" si="532"/>
        <v>0</v>
      </c>
      <c r="CM486" s="197" t="str">
        <f t="shared" si="533"/>
        <v xml:space="preserve"> </v>
      </c>
      <c r="CN486" s="159" t="str">
        <f t="shared" si="534"/>
        <v xml:space="preserve"> </v>
      </c>
      <c r="CO486" s="194">
        <f t="shared" si="535"/>
        <v>0</v>
      </c>
      <c r="CP486" s="195" t="str">
        <f t="shared" si="536"/>
        <v xml:space="preserve"> </v>
      </c>
      <c r="CQ486" s="160" t="str">
        <f t="shared" si="537"/>
        <v xml:space="preserve"> </v>
      </c>
      <c r="CR486" s="161">
        <f t="shared" si="538"/>
        <v>0</v>
      </c>
      <c r="CS486" s="144" t="str">
        <f t="shared" si="539"/>
        <v xml:space="preserve"> </v>
      </c>
      <c r="CT486" s="145" t="str">
        <f t="shared" si="540"/>
        <v xml:space="preserve"> </v>
      </c>
      <c r="CU486" s="144" t="str">
        <f t="shared" si="541"/>
        <v>خیر</v>
      </c>
      <c r="CV486" s="162" t="str">
        <f t="shared" si="542"/>
        <v>ارائه نشده است.</v>
      </c>
      <c r="CW486" s="199">
        <f t="shared" si="543"/>
        <v>0</v>
      </c>
      <c r="CX486" s="164"/>
      <c r="CY486" s="164"/>
      <c r="CZ486" s="164"/>
      <c r="DA486" s="165"/>
      <c r="DB486" s="165"/>
      <c r="DC486" s="165"/>
      <c r="DD486" s="165"/>
      <c r="DE486" s="165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>
        <f t="shared" si="544"/>
        <v>0</v>
      </c>
      <c r="DP486" s="165">
        <f t="shared" si="545"/>
        <v>0</v>
      </c>
      <c r="DQ486" s="165">
        <f t="shared" si="546"/>
        <v>0</v>
      </c>
      <c r="DR486" s="165">
        <f t="shared" si="547"/>
        <v>0</v>
      </c>
      <c r="DS486" s="165">
        <f t="shared" si="548"/>
        <v>0</v>
      </c>
      <c r="DT486" s="165">
        <f t="shared" si="549"/>
        <v>0</v>
      </c>
      <c r="DU486" s="165">
        <f t="shared" si="550"/>
        <v>0</v>
      </c>
      <c r="DV486" s="165">
        <f t="shared" si="551"/>
        <v>0</v>
      </c>
      <c r="DW486" s="165">
        <f t="shared" si="552"/>
        <v>0</v>
      </c>
      <c r="DX486" s="165">
        <f t="shared" si="553"/>
        <v>0</v>
      </c>
      <c r="DY486" s="165">
        <f t="shared" si="554"/>
        <v>0</v>
      </c>
      <c r="DZ486" s="165">
        <f t="shared" si="555"/>
        <v>0</v>
      </c>
      <c r="EA486" s="165">
        <f t="shared" si="556"/>
        <v>0</v>
      </c>
      <c r="EB486" s="165">
        <f t="shared" si="557"/>
        <v>0</v>
      </c>
      <c r="EC486" s="165">
        <f t="shared" si="558"/>
        <v>0</v>
      </c>
      <c r="ED486" s="165">
        <f t="shared" si="559"/>
        <v>0</v>
      </c>
      <c r="EE486" s="165" t="str">
        <f t="shared" si="560"/>
        <v/>
      </c>
      <c r="EF486" s="165" t="str">
        <f t="shared" si="561"/>
        <v/>
      </c>
      <c r="EG486" s="165" t="str">
        <f t="shared" si="562"/>
        <v/>
      </c>
      <c r="EH486" s="165" t="str">
        <f t="shared" si="563"/>
        <v/>
      </c>
      <c r="EI486" s="165" t="str">
        <f t="shared" si="564"/>
        <v/>
      </c>
      <c r="EJ486" s="165" t="str">
        <f t="shared" si="565"/>
        <v/>
      </c>
      <c r="EK486" s="165" t="str">
        <f t="shared" si="566"/>
        <v/>
      </c>
      <c r="EL486" s="165" t="str">
        <f t="shared" si="567"/>
        <v/>
      </c>
      <c r="EM486" s="165" t="e">
        <f>IF(#REF!="بله","FSW","")</f>
        <v>#REF!</v>
      </c>
      <c r="EN486" s="165" t="str">
        <f t="shared" si="568"/>
        <v/>
      </c>
      <c r="EO486" s="165" t="str">
        <f t="shared" si="569"/>
        <v/>
      </c>
      <c r="EP486" s="165" t="str">
        <f t="shared" si="570"/>
        <v/>
      </c>
      <c r="EQ486" s="165" t="str">
        <f t="shared" si="581"/>
        <v/>
      </c>
      <c r="ER486" s="165" t="str">
        <f t="shared" si="582"/>
        <v/>
      </c>
      <c r="ES486" s="165"/>
      <c r="ET486" s="165" t="str">
        <f t="shared" si="583"/>
        <v/>
      </c>
      <c r="EU486" s="165" t="str">
        <f t="shared" si="571"/>
        <v/>
      </c>
      <c r="EV486" s="165" t="str">
        <f t="shared" si="572"/>
        <v xml:space="preserve"> </v>
      </c>
      <c r="EW486" s="165" t="str">
        <f t="shared" si="573"/>
        <v>هیچکدام</v>
      </c>
      <c r="EX486" s="165" t="str">
        <f t="shared" si="574"/>
        <v xml:space="preserve"> </v>
      </c>
      <c r="EY486" s="165"/>
      <c r="EZ486" s="165" t="str">
        <f t="shared" si="584"/>
        <v xml:space="preserve"> </v>
      </c>
      <c r="FA486" s="165" t="str">
        <f t="shared" si="575"/>
        <v>هیچکدام</v>
      </c>
      <c r="FB486" s="165"/>
      <c r="FC486" s="165"/>
      <c r="FD486" s="165"/>
      <c r="FE486" s="165"/>
      <c r="FG486" s="165"/>
      <c r="FH486" s="165"/>
      <c r="FI486" s="165"/>
      <c r="FJ486" s="165"/>
      <c r="FK486" s="165"/>
      <c r="FL486" s="165"/>
      <c r="FM486" s="165"/>
      <c r="FN486" s="165"/>
      <c r="FO486" s="165"/>
      <c r="FP486" s="165"/>
      <c r="FQ486" s="165"/>
    </row>
    <row r="487" spans="1:173" s="166" customFormat="1" ht="11.65" x14ac:dyDescent="0.35">
      <c r="A487" s="167">
        <v>486</v>
      </c>
      <c r="B487" s="105"/>
      <c r="C487" s="168"/>
      <c r="D487" s="169"/>
      <c r="E487" s="170"/>
      <c r="F487" s="202"/>
      <c r="G487" s="169"/>
      <c r="H487" s="106"/>
      <c r="I487" s="169"/>
      <c r="J487" s="171"/>
      <c r="K487" s="172"/>
      <c r="L487" s="173"/>
      <c r="M487" s="171"/>
      <c r="N487" s="172"/>
      <c r="O487" s="111">
        <f t="shared" si="585"/>
        <v>1398</v>
      </c>
      <c r="P487" s="174"/>
      <c r="Q487" s="175"/>
      <c r="R487" s="175"/>
      <c r="S487" s="217"/>
      <c r="T487" s="114"/>
      <c r="U487" s="115"/>
      <c r="V487" s="116"/>
      <c r="W487" s="117"/>
      <c r="X487" s="117"/>
      <c r="Y487" s="176"/>
      <c r="Z487" s="117"/>
      <c r="AA487" s="117"/>
      <c r="AB487" s="117"/>
      <c r="AC487" s="117"/>
      <c r="AD487" s="117"/>
      <c r="AE487" s="117"/>
      <c r="AF487" s="117"/>
      <c r="AG487" s="118"/>
      <c r="AH487" s="119"/>
      <c r="AI487" s="176"/>
      <c r="AJ487" s="121"/>
      <c r="AK487" s="25" t="str">
        <f t="shared" si="576"/>
        <v xml:space="preserve">         </v>
      </c>
      <c r="AL487" s="122" t="str">
        <f t="shared" si="577"/>
        <v>هیچکدام</v>
      </c>
      <c r="AM487" s="74" t="str">
        <f t="shared" si="578"/>
        <v>7.هیچکدام</v>
      </c>
      <c r="AN487" s="122" t="str">
        <f>IF(G487=0,"نامعلوم",'1.مشخصات مرکز'!$D$2-G487)</f>
        <v>نامعلوم</v>
      </c>
      <c r="AO487" s="123" t="str">
        <f t="shared" si="513"/>
        <v>نامعلوم</v>
      </c>
      <c r="AP487" s="177"/>
      <c r="AQ487" s="178"/>
      <c r="AR487" s="203"/>
      <c r="AS487" s="127" t="str">
        <f t="shared" si="579"/>
        <v>خیر</v>
      </c>
      <c r="AT487" s="128"/>
      <c r="AU487" s="179"/>
      <c r="AV487" s="180"/>
      <c r="AW487" s="180"/>
      <c r="AX487" s="181"/>
      <c r="AY487" s="182"/>
      <c r="AZ487" s="183"/>
      <c r="BA487" s="201"/>
      <c r="BB487" s="132"/>
      <c r="BC487" s="133"/>
      <c r="BD487" s="134"/>
      <c r="BE487" s="184"/>
      <c r="BF487" s="183"/>
      <c r="BG487" s="201"/>
      <c r="BH487" s="182"/>
      <c r="BI487" s="183"/>
      <c r="BJ487" s="201"/>
      <c r="BK487" s="179"/>
      <c r="BL487" s="185"/>
      <c r="BM487" s="186"/>
      <c r="BN487" s="186"/>
      <c r="BO487" s="187"/>
      <c r="BP487" s="180"/>
      <c r="BQ487" s="180"/>
      <c r="BR487" s="181"/>
      <c r="BS487" s="142" t="str">
        <f t="shared" si="514"/>
        <v>خیر</v>
      </c>
      <c r="BT487" s="188">
        <f t="shared" si="515"/>
        <v>0</v>
      </c>
      <c r="BU487" s="200" t="str">
        <f t="shared" si="516"/>
        <v xml:space="preserve"> </v>
      </c>
      <c r="BV487" s="145" t="str">
        <f t="shared" si="580"/>
        <v xml:space="preserve"> </v>
      </c>
      <c r="BW487" s="189">
        <f t="shared" si="517"/>
        <v>0</v>
      </c>
      <c r="BX487" s="190" t="str">
        <f t="shared" si="518"/>
        <v xml:space="preserve"> </v>
      </c>
      <c r="BY487" s="148" t="str">
        <f t="shared" si="519"/>
        <v xml:space="preserve"> </v>
      </c>
      <c r="BZ487" s="191">
        <f t="shared" si="520"/>
        <v>0</v>
      </c>
      <c r="CA487" s="192" t="str">
        <f t="shared" si="521"/>
        <v xml:space="preserve"> </v>
      </c>
      <c r="CB487" s="193" t="str">
        <f t="shared" si="522"/>
        <v xml:space="preserve"> </v>
      </c>
      <c r="CC487" s="194">
        <f t="shared" si="523"/>
        <v>0</v>
      </c>
      <c r="CD487" s="195" t="str">
        <f t="shared" si="524"/>
        <v xml:space="preserve"> </v>
      </c>
      <c r="CE487" s="154" t="str">
        <f t="shared" si="525"/>
        <v xml:space="preserve"> </v>
      </c>
      <c r="CF487" s="196">
        <f t="shared" si="526"/>
        <v>0</v>
      </c>
      <c r="CG487" s="197" t="str">
        <f t="shared" si="527"/>
        <v xml:space="preserve"> </v>
      </c>
      <c r="CH487" s="157" t="str">
        <f t="shared" si="528"/>
        <v xml:space="preserve"> </v>
      </c>
      <c r="CI487" s="191">
        <f t="shared" si="529"/>
        <v>0</v>
      </c>
      <c r="CJ487" s="192" t="str">
        <f t="shared" si="530"/>
        <v xml:space="preserve"> </v>
      </c>
      <c r="CK487" s="151" t="str">
        <f t="shared" si="531"/>
        <v xml:space="preserve"> </v>
      </c>
      <c r="CL487" s="198">
        <f t="shared" si="532"/>
        <v>0</v>
      </c>
      <c r="CM487" s="197" t="str">
        <f t="shared" si="533"/>
        <v xml:space="preserve"> </v>
      </c>
      <c r="CN487" s="159" t="str">
        <f t="shared" si="534"/>
        <v xml:space="preserve"> </v>
      </c>
      <c r="CO487" s="194">
        <f t="shared" si="535"/>
        <v>0</v>
      </c>
      <c r="CP487" s="195" t="str">
        <f t="shared" si="536"/>
        <v xml:space="preserve"> </v>
      </c>
      <c r="CQ487" s="160" t="str">
        <f t="shared" si="537"/>
        <v xml:space="preserve"> </v>
      </c>
      <c r="CR487" s="161">
        <f t="shared" si="538"/>
        <v>0</v>
      </c>
      <c r="CS487" s="144" t="str">
        <f t="shared" si="539"/>
        <v xml:space="preserve"> </v>
      </c>
      <c r="CT487" s="145" t="str">
        <f t="shared" si="540"/>
        <v xml:space="preserve"> </v>
      </c>
      <c r="CU487" s="144" t="str">
        <f t="shared" si="541"/>
        <v>خیر</v>
      </c>
      <c r="CV487" s="162" t="str">
        <f t="shared" si="542"/>
        <v>ارائه نشده است.</v>
      </c>
      <c r="CW487" s="199">
        <f t="shared" si="543"/>
        <v>0</v>
      </c>
      <c r="CX487" s="164"/>
      <c r="CY487" s="164"/>
      <c r="CZ487" s="164"/>
      <c r="DA487" s="165"/>
      <c r="DB487" s="165"/>
      <c r="DC487" s="165"/>
      <c r="DD487" s="165"/>
      <c r="DE487" s="165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>
        <f t="shared" si="544"/>
        <v>0</v>
      </c>
      <c r="DP487" s="165">
        <f t="shared" si="545"/>
        <v>0</v>
      </c>
      <c r="DQ487" s="165">
        <f t="shared" si="546"/>
        <v>0</v>
      </c>
      <c r="DR487" s="165">
        <f t="shared" si="547"/>
        <v>0</v>
      </c>
      <c r="DS487" s="165">
        <f t="shared" si="548"/>
        <v>0</v>
      </c>
      <c r="DT487" s="165">
        <f t="shared" si="549"/>
        <v>0</v>
      </c>
      <c r="DU487" s="165">
        <f t="shared" si="550"/>
        <v>0</v>
      </c>
      <c r="DV487" s="165">
        <f t="shared" si="551"/>
        <v>0</v>
      </c>
      <c r="DW487" s="165">
        <f t="shared" si="552"/>
        <v>0</v>
      </c>
      <c r="DX487" s="165">
        <f t="shared" si="553"/>
        <v>0</v>
      </c>
      <c r="DY487" s="165">
        <f t="shared" si="554"/>
        <v>0</v>
      </c>
      <c r="DZ487" s="165">
        <f t="shared" si="555"/>
        <v>0</v>
      </c>
      <c r="EA487" s="165">
        <f t="shared" si="556"/>
        <v>0</v>
      </c>
      <c r="EB487" s="165">
        <f t="shared" si="557"/>
        <v>0</v>
      </c>
      <c r="EC487" s="165">
        <f t="shared" si="558"/>
        <v>0</v>
      </c>
      <c r="ED487" s="165">
        <f t="shared" si="559"/>
        <v>0</v>
      </c>
      <c r="EE487" s="165" t="str">
        <f t="shared" si="560"/>
        <v/>
      </c>
      <c r="EF487" s="165" t="str">
        <f t="shared" si="561"/>
        <v/>
      </c>
      <c r="EG487" s="165" t="str">
        <f t="shared" si="562"/>
        <v/>
      </c>
      <c r="EH487" s="165" t="str">
        <f t="shared" si="563"/>
        <v/>
      </c>
      <c r="EI487" s="165" t="str">
        <f t="shared" si="564"/>
        <v/>
      </c>
      <c r="EJ487" s="165" t="str">
        <f t="shared" si="565"/>
        <v/>
      </c>
      <c r="EK487" s="165" t="str">
        <f t="shared" si="566"/>
        <v/>
      </c>
      <c r="EL487" s="165" t="str">
        <f t="shared" si="567"/>
        <v/>
      </c>
      <c r="EM487" s="165" t="e">
        <f>IF(#REF!="بله","FSW","")</f>
        <v>#REF!</v>
      </c>
      <c r="EN487" s="165" t="str">
        <f t="shared" si="568"/>
        <v/>
      </c>
      <c r="EO487" s="165" t="str">
        <f t="shared" si="569"/>
        <v/>
      </c>
      <c r="EP487" s="165" t="str">
        <f t="shared" si="570"/>
        <v/>
      </c>
      <c r="EQ487" s="165" t="str">
        <f t="shared" si="581"/>
        <v/>
      </c>
      <c r="ER487" s="165" t="str">
        <f t="shared" si="582"/>
        <v/>
      </c>
      <c r="ES487" s="165"/>
      <c r="ET487" s="165" t="str">
        <f t="shared" si="583"/>
        <v/>
      </c>
      <c r="EU487" s="165" t="str">
        <f t="shared" si="571"/>
        <v/>
      </c>
      <c r="EV487" s="165" t="str">
        <f t="shared" si="572"/>
        <v xml:space="preserve"> </v>
      </c>
      <c r="EW487" s="165" t="str">
        <f t="shared" si="573"/>
        <v>هیچکدام</v>
      </c>
      <c r="EX487" s="165" t="str">
        <f t="shared" si="574"/>
        <v xml:space="preserve"> </v>
      </c>
      <c r="EY487" s="165"/>
      <c r="EZ487" s="165" t="str">
        <f t="shared" si="584"/>
        <v xml:space="preserve"> </v>
      </c>
      <c r="FA487" s="165" t="str">
        <f t="shared" si="575"/>
        <v>هیچکدام</v>
      </c>
      <c r="FB487" s="165"/>
      <c r="FC487" s="165"/>
      <c r="FD487" s="165"/>
      <c r="FE487" s="165"/>
      <c r="FG487" s="165"/>
      <c r="FH487" s="165"/>
      <c r="FI487" s="165"/>
      <c r="FJ487" s="165"/>
      <c r="FK487" s="165"/>
      <c r="FL487" s="165"/>
      <c r="FM487" s="165"/>
      <c r="FN487" s="165"/>
      <c r="FO487" s="165"/>
      <c r="FP487" s="165"/>
      <c r="FQ487" s="165"/>
    </row>
    <row r="488" spans="1:173" s="166" customFormat="1" ht="11.65" x14ac:dyDescent="0.35">
      <c r="A488" s="167">
        <v>487</v>
      </c>
      <c r="B488" s="105"/>
      <c r="C488" s="168"/>
      <c r="D488" s="169"/>
      <c r="E488" s="170"/>
      <c r="F488" s="202"/>
      <c r="G488" s="169"/>
      <c r="H488" s="106"/>
      <c r="I488" s="169"/>
      <c r="J488" s="171"/>
      <c r="K488" s="172"/>
      <c r="L488" s="173"/>
      <c r="M488" s="171"/>
      <c r="N488" s="172"/>
      <c r="O488" s="111">
        <f t="shared" si="585"/>
        <v>1398</v>
      </c>
      <c r="P488" s="174"/>
      <c r="Q488" s="175"/>
      <c r="R488" s="175"/>
      <c r="S488" s="217"/>
      <c r="T488" s="114"/>
      <c r="U488" s="115"/>
      <c r="V488" s="116"/>
      <c r="W488" s="117"/>
      <c r="X488" s="117"/>
      <c r="Y488" s="176"/>
      <c r="Z488" s="117"/>
      <c r="AA488" s="117"/>
      <c r="AB488" s="117"/>
      <c r="AC488" s="117"/>
      <c r="AD488" s="117"/>
      <c r="AE488" s="117"/>
      <c r="AF488" s="117"/>
      <c r="AG488" s="118"/>
      <c r="AH488" s="119"/>
      <c r="AI488" s="176"/>
      <c r="AJ488" s="121"/>
      <c r="AK488" s="25" t="str">
        <f t="shared" si="576"/>
        <v xml:space="preserve">         </v>
      </c>
      <c r="AL488" s="122" t="str">
        <f t="shared" si="577"/>
        <v>هیچکدام</v>
      </c>
      <c r="AM488" s="74" t="str">
        <f t="shared" si="578"/>
        <v>7.هیچکدام</v>
      </c>
      <c r="AN488" s="122" t="str">
        <f>IF(G488=0,"نامعلوم",'1.مشخصات مرکز'!$D$2-G488)</f>
        <v>نامعلوم</v>
      </c>
      <c r="AO488" s="123" t="str">
        <f t="shared" si="513"/>
        <v>نامعلوم</v>
      </c>
      <c r="AP488" s="177"/>
      <c r="AQ488" s="178"/>
      <c r="AR488" s="203"/>
      <c r="AS488" s="127" t="str">
        <f t="shared" si="579"/>
        <v>خیر</v>
      </c>
      <c r="AT488" s="128"/>
      <c r="AU488" s="179"/>
      <c r="AV488" s="180"/>
      <c r="AW488" s="180"/>
      <c r="AX488" s="181"/>
      <c r="AY488" s="182"/>
      <c r="AZ488" s="183"/>
      <c r="BA488" s="201"/>
      <c r="BB488" s="132"/>
      <c r="BC488" s="133"/>
      <c r="BD488" s="134"/>
      <c r="BE488" s="184"/>
      <c r="BF488" s="183"/>
      <c r="BG488" s="201"/>
      <c r="BH488" s="182"/>
      <c r="BI488" s="183"/>
      <c r="BJ488" s="201"/>
      <c r="BK488" s="179"/>
      <c r="BL488" s="185"/>
      <c r="BM488" s="186"/>
      <c r="BN488" s="186"/>
      <c r="BO488" s="187"/>
      <c r="BP488" s="180"/>
      <c r="BQ488" s="180"/>
      <c r="BR488" s="181"/>
      <c r="BS488" s="142" t="str">
        <f t="shared" si="514"/>
        <v>خیر</v>
      </c>
      <c r="BT488" s="188">
        <f t="shared" si="515"/>
        <v>0</v>
      </c>
      <c r="BU488" s="200" t="str">
        <f t="shared" si="516"/>
        <v xml:space="preserve"> </v>
      </c>
      <c r="BV488" s="145" t="str">
        <f t="shared" si="580"/>
        <v xml:space="preserve"> </v>
      </c>
      <c r="BW488" s="189">
        <f t="shared" si="517"/>
        <v>0</v>
      </c>
      <c r="BX488" s="190" t="str">
        <f t="shared" si="518"/>
        <v xml:space="preserve"> </v>
      </c>
      <c r="BY488" s="148" t="str">
        <f t="shared" si="519"/>
        <v xml:space="preserve"> </v>
      </c>
      <c r="BZ488" s="191">
        <f t="shared" si="520"/>
        <v>0</v>
      </c>
      <c r="CA488" s="192" t="str">
        <f t="shared" si="521"/>
        <v xml:space="preserve"> </v>
      </c>
      <c r="CB488" s="193" t="str">
        <f t="shared" si="522"/>
        <v xml:space="preserve"> </v>
      </c>
      <c r="CC488" s="194">
        <f t="shared" si="523"/>
        <v>0</v>
      </c>
      <c r="CD488" s="195" t="str">
        <f t="shared" si="524"/>
        <v xml:space="preserve"> </v>
      </c>
      <c r="CE488" s="154" t="str">
        <f t="shared" si="525"/>
        <v xml:space="preserve"> </v>
      </c>
      <c r="CF488" s="196">
        <f t="shared" si="526"/>
        <v>0</v>
      </c>
      <c r="CG488" s="197" t="str">
        <f t="shared" si="527"/>
        <v xml:space="preserve"> </v>
      </c>
      <c r="CH488" s="157" t="str">
        <f t="shared" si="528"/>
        <v xml:space="preserve"> </v>
      </c>
      <c r="CI488" s="191">
        <f t="shared" si="529"/>
        <v>0</v>
      </c>
      <c r="CJ488" s="192" t="str">
        <f t="shared" si="530"/>
        <v xml:space="preserve"> </v>
      </c>
      <c r="CK488" s="151" t="str">
        <f t="shared" si="531"/>
        <v xml:space="preserve"> </v>
      </c>
      <c r="CL488" s="198">
        <f t="shared" si="532"/>
        <v>0</v>
      </c>
      <c r="CM488" s="197" t="str">
        <f t="shared" si="533"/>
        <v xml:space="preserve"> </v>
      </c>
      <c r="CN488" s="159" t="str">
        <f t="shared" si="534"/>
        <v xml:space="preserve"> </v>
      </c>
      <c r="CO488" s="194">
        <f t="shared" si="535"/>
        <v>0</v>
      </c>
      <c r="CP488" s="195" t="str">
        <f t="shared" si="536"/>
        <v xml:space="preserve"> </v>
      </c>
      <c r="CQ488" s="160" t="str">
        <f t="shared" si="537"/>
        <v xml:space="preserve"> </v>
      </c>
      <c r="CR488" s="161">
        <f t="shared" si="538"/>
        <v>0</v>
      </c>
      <c r="CS488" s="144" t="str">
        <f t="shared" si="539"/>
        <v xml:space="preserve"> </v>
      </c>
      <c r="CT488" s="145" t="str">
        <f t="shared" si="540"/>
        <v xml:space="preserve"> </v>
      </c>
      <c r="CU488" s="144" t="str">
        <f t="shared" si="541"/>
        <v>خیر</v>
      </c>
      <c r="CV488" s="162" t="str">
        <f t="shared" si="542"/>
        <v>ارائه نشده است.</v>
      </c>
      <c r="CW488" s="199">
        <f t="shared" si="543"/>
        <v>0</v>
      </c>
      <c r="CX488" s="164"/>
      <c r="CY488" s="164"/>
      <c r="CZ488" s="164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>
        <f t="shared" si="544"/>
        <v>0</v>
      </c>
      <c r="DP488" s="165">
        <f t="shared" si="545"/>
        <v>0</v>
      </c>
      <c r="DQ488" s="165">
        <f t="shared" si="546"/>
        <v>0</v>
      </c>
      <c r="DR488" s="165">
        <f t="shared" si="547"/>
        <v>0</v>
      </c>
      <c r="DS488" s="165">
        <f t="shared" si="548"/>
        <v>0</v>
      </c>
      <c r="DT488" s="165">
        <f t="shared" si="549"/>
        <v>0</v>
      </c>
      <c r="DU488" s="165">
        <f t="shared" si="550"/>
        <v>0</v>
      </c>
      <c r="DV488" s="165">
        <f t="shared" si="551"/>
        <v>0</v>
      </c>
      <c r="DW488" s="165">
        <f t="shared" si="552"/>
        <v>0</v>
      </c>
      <c r="DX488" s="165">
        <f t="shared" si="553"/>
        <v>0</v>
      </c>
      <c r="DY488" s="165">
        <f t="shared" si="554"/>
        <v>0</v>
      </c>
      <c r="DZ488" s="165">
        <f t="shared" si="555"/>
        <v>0</v>
      </c>
      <c r="EA488" s="165">
        <f t="shared" si="556"/>
        <v>0</v>
      </c>
      <c r="EB488" s="165">
        <f t="shared" si="557"/>
        <v>0</v>
      </c>
      <c r="EC488" s="165">
        <f t="shared" si="558"/>
        <v>0</v>
      </c>
      <c r="ED488" s="165">
        <f t="shared" si="559"/>
        <v>0</v>
      </c>
      <c r="EE488" s="165" t="str">
        <f t="shared" si="560"/>
        <v/>
      </c>
      <c r="EF488" s="165" t="str">
        <f t="shared" si="561"/>
        <v/>
      </c>
      <c r="EG488" s="165" t="str">
        <f t="shared" si="562"/>
        <v/>
      </c>
      <c r="EH488" s="165" t="str">
        <f t="shared" si="563"/>
        <v/>
      </c>
      <c r="EI488" s="165" t="str">
        <f t="shared" si="564"/>
        <v/>
      </c>
      <c r="EJ488" s="165" t="str">
        <f t="shared" si="565"/>
        <v/>
      </c>
      <c r="EK488" s="165" t="str">
        <f t="shared" si="566"/>
        <v/>
      </c>
      <c r="EL488" s="165" t="str">
        <f t="shared" si="567"/>
        <v/>
      </c>
      <c r="EM488" s="165" t="e">
        <f>IF(#REF!="بله","FSW","")</f>
        <v>#REF!</v>
      </c>
      <c r="EN488" s="165" t="str">
        <f t="shared" si="568"/>
        <v/>
      </c>
      <c r="EO488" s="165" t="str">
        <f t="shared" si="569"/>
        <v/>
      </c>
      <c r="EP488" s="165" t="str">
        <f t="shared" si="570"/>
        <v/>
      </c>
      <c r="EQ488" s="165" t="str">
        <f t="shared" si="581"/>
        <v/>
      </c>
      <c r="ER488" s="165" t="str">
        <f t="shared" si="582"/>
        <v/>
      </c>
      <c r="ES488" s="165"/>
      <c r="ET488" s="165" t="str">
        <f t="shared" si="583"/>
        <v/>
      </c>
      <c r="EU488" s="165" t="str">
        <f t="shared" si="571"/>
        <v/>
      </c>
      <c r="EV488" s="165" t="str">
        <f t="shared" si="572"/>
        <v xml:space="preserve"> </v>
      </c>
      <c r="EW488" s="165" t="str">
        <f t="shared" si="573"/>
        <v>هیچکدام</v>
      </c>
      <c r="EX488" s="165" t="str">
        <f t="shared" si="574"/>
        <v xml:space="preserve"> </v>
      </c>
      <c r="EY488" s="165"/>
      <c r="EZ488" s="165" t="str">
        <f t="shared" si="584"/>
        <v xml:space="preserve"> </v>
      </c>
      <c r="FA488" s="165" t="str">
        <f t="shared" si="575"/>
        <v>هیچکدام</v>
      </c>
      <c r="FB488" s="165"/>
      <c r="FC488" s="165"/>
      <c r="FD488" s="165"/>
      <c r="FE488" s="165"/>
      <c r="FG488" s="165"/>
      <c r="FH488" s="165"/>
      <c r="FI488" s="165"/>
      <c r="FJ488" s="165"/>
      <c r="FK488" s="165"/>
      <c r="FL488" s="165"/>
      <c r="FM488" s="165"/>
      <c r="FN488" s="165"/>
      <c r="FO488" s="165"/>
      <c r="FP488" s="165"/>
      <c r="FQ488" s="165"/>
    </row>
    <row r="489" spans="1:173" s="166" customFormat="1" ht="11.65" x14ac:dyDescent="0.35">
      <c r="A489" s="167">
        <v>488</v>
      </c>
      <c r="B489" s="105"/>
      <c r="C489" s="168"/>
      <c r="D489" s="169"/>
      <c r="E489" s="170"/>
      <c r="F489" s="202"/>
      <c r="G489" s="169"/>
      <c r="H489" s="106"/>
      <c r="I489" s="169"/>
      <c r="J489" s="171"/>
      <c r="K489" s="172"/>
      <c r="L489" s="173"/>
      <c r="M489" s="171"/>
      <c r="N489" s="172"/>
      <c r="O489" s="111">
        <f t="shared" si="585"/>
        <v>1398</v>
      </c>
      <c r="P489" s="174"/>
      <c r="Q489" s="175"/>
      <c r="R489" s="175"/>
      <c r="S489" s="217"/>
      <c r="T489" s="114"/>
      <c r="U489" s="115"/>
      <c r="V489" s="116"/>
      <c r="W489" s="117"/>
      <c r="X489" s="117"/>
      <c r="Y489" s="176"/>
      <c r="Z489" s="117"/>
      <c r="AA489" s="117"/>
      <c r="AB489" s="117"/>
      <c r="AC489" s="117"/>
      <c r="AD489" s="117"/>
      <c r="AE489" s="117"/>
      <c r="AF489" s="117"/>
      <c r="AG489" s="118"/>
      <c r="AH489" s="119"/>
      <c r="AI489" s="176"/>
      <c r="AJ489" s="121"/>
      <c r="AK489" s="25" t="str">
        <f t="shared" si="576"/>
        <v xml:space="preserve">         </v>
      </c>
      <c r="AL489" s="122" t="str">
        <f t="shared" si="577"/>
        <v>هیچکدام</v>
      </c>
      <c r="AM489" s="74" t="str">
        <f t="shared" si="578"/>
        <v>7.هیچکدام</v>
      </c>
      <c r="AN489" s="122" t="str">
        <f>IF(G489=0,"نامعلوم",'1.مشخصات مرکز'!$D$2-G489)</f>
        <v>نامعلوم</v>
      </c>
      <c r="AO489" s="123" t="str">
        <f t="shared" si="513"/>
        <v>نامعلوم</v>
      </c>
      <c r="AP489" s="177"/>
      <c r="AQ489" s="178"/>
      <c r="AR489" s="203"/>
      <c r="AS489" s="127" t="str">
        <f t="shared" si="579"/>
        <v>خیر</v>
      </c>
      <c r="AT489" s="128"/>
      <c r="AU489" s="179"/>
      <c r="AV489" s="180"/>
      <c r="AW489" s="180"/>
      <c r="AX489" s="181"/>
      <c r="AY489" s="182"/>
      <c r="AZ489" s="183"/>
      <c r="BA489" s="201"/>
      <c r="BB489" s="132"/>
      <c r="BC489" s="133"/>
      <c r="BD489" s="134"/>
      <c r="BE489" s="184"/>
      <c r="BF489" s="183"/>
      <c r="BG489" s="201"/>
      <c r="BH489" s="182"/>
      <c r="BI489" s="183"/>
      <c r="BJ489" s="201"/>
      <c r="BK489" s="179"/>
      <c r="BL489" s="185"/>
      <c r="BM489" s="186"/>
      <c r="BN489" s="186"/>
      <c r="BO489" s="187"/>
      <c r="BP489" s="180"/>
      <c r="BQ489" s="180"/>
      <c r="BR489" s="181"/>
      <c r="BS489" s="142" t="str">
        <f t="shared" si="514"/>
        <v>خیر</v>
      </c>
      <c r="BT489" s="188">
        <f t="shared" si="515"/>
        <v>0</v>
      </c>
      <c r="BU489" s="200" t="str">
        <f t="shared" si="516"/>
        <v xml:space="preserve"> </v>
      </c>
      <c r="BV489" s="145" t="str">
        <f t="shared" si="580"/>
        <v xml:space="preserve"> </v>
      </c>
      <c r="BW489" s="189">
        <f t="shared" si="517"/>
        <v>0</v>
      </c>
      <c r="BX489" s="190" t="str">
        <f t="shared" si="518"/>
        <v xml:space="preserve"> </v>
      </c>
      <c r="BY489" s="148" t="str">
        <f t="shared" si="519"/>
        <v xml:space="preserve"> </v>
      </c>
      <c r="BZ489" s="191">
        <f t="shared" si="520"/>
        <v>0</v>
      </c>
      <c r="CA489" s="192" t="str">
        <f t="shared" si="521"/>
        <v xml:space="preserve"> </v>
      </c>
      <c r="CB489" s="193" t="str">
        <f t="shared" si="522"/>
        <v xml:space="preserve"> </v>
      </c>
      <c r="CC489" s="194">
        <f t="shared" si="523"/>
        <v>0</v>
      </c>
      <c r="CD489" s="195" t="str">
        <f t="shared" si="524"/>
        <v xml:space="preserve"> </v>
      </c>
      <c r="CE489" s="154" t="str">
        <f t="shared" si="525"/>
        <v xml:space="preserve"> </v>
      </c>
      <c r="CF489" s="196">
        <f t="shared" si="526"/>
        <v>0</v>
      </c>
      <c r="CG489" s="197" t="str">
        <f t="shared" si="527"/>
        <v xml:space="preserve"> </v>
      </c>
      <c r="CH489" s="157" t="str">
        <f t="shared" si="528"/>
        <v xml:space="preserve"> </v>
      </c>
      <c r="CI489" s="191">
        <f t="shared" si="529"/>
        <v>0</v>
      </c>
      <c r="CJ489" s="192" t="str">
        <f t="shared" si="530"/>
        <v xml:space="preserve"> </v>
      </c>
      <c r="CK489" s="151" t="str">
        <f t="shared" si="531"/>
        <v xml:space="preserve"> </v>
      </c>
      <c r="CL489" s="198">
        <f t="shared" si="532"/>
        <v>0</v>
      </c>
      <c r="CM489" s="197" t="str">
        <f t="shared" si="533"/>
        <v xml:space="preserve"> </v>
      </c>
      <c r="CN489" s="159" t="str">
        <f t="shared" si="534"/>
        <v xml:space="preserve"> </v>
      </c>
      <c r="CO489" s="194">
        <f t="shared" si="535"/>
        <v>0</v>
      </c>
      <c r="CP489" s="195" t="str">
        <f t="shared" si="536"/>
        <v xml:space="preserve"> </v>
      </c>
      <c r="CQ489" s="160" t="str">
        <f t="shared" si="537"/>
        <v xml:space="preserve"> </v>
      </c>
      <c r="CR489" s="161">
        <f t="shared" si="538"/>
        <v>0</v>
      </c>
      <c r="CS489" s="144" t="str">
        <f t="shared" si="539"/>
        <v xml:space="preserve"> </v>
      </c>
      <c r="CT489" s="145" t="str">
        <f t="shared" si="540"/>
        <v xml:space="preserve"> </v>
      </c>
      <c r="CU489" s="144" t="str">
        <f t="shared" si="541"/>
        <v>خیر</v>
      </c>
      <c r="CV489" s="162" t="str">
        <f t="shared" si="542"/>
        <v>ارائه نشده است.</v>
      </c>
      <c r="CW489" s="199">
        <f t="shared" si="543"/>
        <v>0</v>
      </c>
      <c r="CX489" s="164"/>
      <c r="CY489" s="164"/>
      <c r="CZ489" s="164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>
        <f t="shared" si="544"/>
        <v>0</v>
      </c>
      <c r="DP489" s="165">
        <f t="shared" si="545"/>
        <v>0</v>
      </c>
      <c r="DQ489" s="165">
        <f t="shared" si="546"/>
        <v>0</v>
      </c>
      <c r="DR489" s="165">
        <f t="shared" si="547"/>
        <v>0</v>
      </c>
      <c r="DS489" s="165">
        <f t="shared" si="548"/>
        <v>0</v>
      </c>
      <c r="DT489" s="165">
        <f t="shared" si="549"/>
        <v>0</v>
      </c>
      <c r="DU489" s="165">
        <f t="shared" si="550"/>
        <v>0</v>
      </c>
      <c r="DV489" s="165">
        <f t="shared" si="551"/>
        <v>0</v>
      </c>
      <c r="DW489" s="165">
        <f t="shared" si="552"/>
        <v>0</v>
      </c>
      <c r="DX489" s="165">
        <f t="shared" si="553"/>
        <v>0</v>
      </c>
      <c r="DY489" s="165">
        <f t="shared" si="554"/>
        <v>0</v>
      </c>
      <c r="DZ489" s="165">
        <f t="shared" si="555"/>
        <v>0</v>
      </c>
      <c r="EA489" s="165">
        <f t="shared" si="556"/>
        <v>0</v>
      </c>
      <c r="EB489" s="165">
        <f t="shared" si="557"/>
        <v>0</v>
      </c>
      <c r="EC489" s="165">
        <f t="shared" si="558"/>
        <v>0</v>
      </c>
      <c r="ED489" s="165">
        <f t="shared" si="559"/>
        <v>0</v>
      </c>
      <c r="EE489" s="165" t="str">
        <f t="shared" si="560"/>
        <v/>
      </c>
      <c r="EF489" s="165" t="str">
        <f t="shared" si="561"/>
        <v/>
      </c>
      <c r="EG489" s="165" t="str">
        <f t="shared" si="562"/>
        <v/>
      </c>
      <c r="EH489" s="165" t="str">
        <f t="shared" si="563"/>
        <v/>
      </c>
      <c r="EI489" s="165" t="str">
        <f t="shared" si="564"/>
        <v/>
      </c>
      <c r="EJ489" s="165" t="str">
        <f t="shared" si="565"/>
        <v/>
      </c>
      <c r="EK489" s="165" t="str">
        <f t="shared" si="566"/>
        <v/>
      </c>
      <c r="EL489" s="165" t="str">
        <f t="shared" si="567"/>
        <v/>
      </c>
      <c r="EM489" s="165" t="e">
        <f>IF(#REF!="بله","FSW","")</f>
        <v>#REF!</v>
      </c>
      <c r="EN489" s="165" t="str">
        <f t="shared" si="568"/>
        <v/>
      </c>
      <c r="EO489" s="165" t="str">
        <f t="shared" si="569"/>
        <v/>
      </c>
      <c r="EP489" s="165" t="str">
        <f t="shared" si="570"/>
        <v/>
      </c>
      <c r="EQ489" s="165" t="str">
        <f t="shared" si="581"/>
        <v/>
      </c>
      <c r="ER489" s="165" t="str">
        <f t="shared" si="582"/>
        <v/>
      </c>
      <c r="ES489" s="165"/>
      <c r="ET489" s="165" t="str">
        <f t="shared" si="583"/>
        <v/>
      </c>
      <c r="EU489" s="165" t="str">
        <f t="shared" si="571"/>
        <v/>
      </c>
      <c r="EV489" s="165" t="str">
        <f t="shared" si="572"/>
        <v xml:space="preserve"> </v>
      </c>
      <c r="EW489" s="165" t="str">
        <f t="shared" si="573"/>
        <v>هیچکدام</v>
      </c>
      <c r="EX489" s="165" t="str">
        <f t="shared" si="574"/>
        <v xml:space="preserve"> </v>
      </c>
      <c r="EY489" s="165"/>
      <c r="EZ489" s="165" t="str">
        <f t="shared" si="584"/>
        <v xml:space="preserve"> </v>
      </c>
      <c r="FA489" s="165" t="str">
        <f t="shared" si="575"/>
        <v>هیچکدام</v>
      </c>
      <c r="FB489" s="165"/>
      <c r="FC489" s="165"/>
      <c r="FD489" s="165"/>
      <c r="FE489" s="165"/>
      <c r="FG489" s="165"/>
      <c r="FH489" s="165"/>
      <c r="FI489" s="165"/>
      <c r="FJ489" s="165"/>
      <c r="FK489" s="165"/>
      <c r="FL489" s="165"/>
      <c r="FM489" s="165"/>
      <c r="FN489" s="165"/>
      <c r="FO489" s="165"/>
      <c r="FP489" s="165"/>
      <c r="FQ489" s="165"/>
    </row>
    <row r="490" spans="1:173" s="166" customFormat="1" ht="11.65" x14ac:dyDescent="0.35">
      <c r="A490" s="167">
        <v>489</v>
      </c>
      <c r="B490" s="105"/>
      <c r="C490" s="168"/>
      <c r="D490" s="169"/>
      <c r="E490" s="170"/>
      <c r="F490" s="202"/>
      <c r="G490" s="169"/>
      <c r="H490" s="106"/>
      <c r="I490" s="169"/>
      <c r="J490" s="171"/>
      <c r="K490" s="172"/>
      <c r="L490" s="173"/>
      <c r="M490" s="171"/>
      <c r="N490" s="172"/>
      <c r="O490" s="111">
        <f t="shared" si="585"/>
        <v>1398</v>
      </c>
      <c r="P490" s="174"/>
      <c r="Q490" s="175"/>
      <c r="R490" s="175"/>
      <c r="S490" s="217"/>
      <c r="T490" s="114"/>
      <c r="U490" s="115"/>
      <c r="V490" s="116"/>
      <c r="W490" s="117"/>
      <c r="X490" s="117"/>
      <c r="Y490" s="176"/>
      <c r="Z490" s="117"/>
      <c r="AA490" s="117"/>
      <c r="AB490" s="117"/>
      <c r="AC490" s="117"/>
      <c r="AD490" s="117"/>
      <c r="AE490" s="117"/>
      <c r="AF490" s="117"/>
      <c r="AG490" s="118"/>
      <c r="AH490" s="119"/>
      <c r="AI490" s="176"/>
      <c r="AJ490" s="121"/>
      <c r="AK490" s="25" t="str">
        <f t="shared" si="576"/>
        <v xml:space="preserve">         </v>
      </c>
      <c r="AL490" s="122" t="str">
        <f t="shared" si="577"/>
        <v>هیچکدام</v>
      </c>
      <c r="AM490" s="74" t="str">
        <f t="shared" si="578"/>
        <v>7.هیچکدام</v>
      </c>
      <c r="AN490" s="122" t="str">
        <f>IF(G490=0,"نامعلوم",'1.مشخصات مرکز'!$D$2-G490)</f>
        <v>نامعلوم</v>
      </c>
      <c r="AO490" s="123" t="str">
        <f t="shared" si="513"/>
        <v>نامعلوم</v>
      </c>
      <c r="AP490" s="177"/>
      <c r="AQ490" s="178"/>
      <c r="AR490" s="203"/>
      <c r="AS490" s="127" t="str">
        <f t="shared" si="579"/>
        <v>خیر</v>
      </c>
      <c r="AT490" s="128"/>
      <c r="AU490" s="179"/>
      <c r="AV490" s="180"/>
      <c r="AW490" s="180"/>
      <c r="AX490" s="181"/>
      <c r="AY490" s="182"/>
      <c r="AZ490" s="183"/>
      <c r="BA490" s="201"/>
      <c r="BB490" s="132"/>
      <c r="BC490" s="133"/>
      <c r="BD490" s="134"/>
      <c r="BE490" s="184"/>
      <c r="BF490" s="183"/>
      <c r="BG490" s="201"/>
      <c r="BH490" s="182"/>
      <c r="BI490" s="183"/>
      <c r="BJ490" s="201"/>
      <c r="BK490" s="179"/>
      <c r="BL490" s="185"/>
      <c r="BM490" s="186"/>
      <c r="BN490" s="186"/>
      <c r="BO490" s="187"/>
      <c r="BP490" s="180"/>
      <c r="BQ490" s="180"/>
      <c r="BR490" s="181"/>
      <c r="BS490" s="142" t="str">
        <f t="shared" si="514"/>
        <v>خیر</v>
      </c>
      <c r="BT490" s="188">
        <f t="shared" si="515"/>
        <v>0</v>
      </c>
      <c r="BU490" s="200" t="str">
        <f t="shared" si="516"/>
        <v xml:space="preserve"> </v>
      </c>
      <c r="BV490" s="145" t="str">
        <f t="shared" si="580"/>
        <v xml:space="preserve"> </v>
      </c>
      <c r="BW490" s="189">
        <f t="shared" si="517"/>
        <v>0</v>
      </c>
      <c r="BX490" s="190" t="str">
        <f t="shared" si="518"/>
        <v xml:space="preserve"> </v>
      </c>
      <c r="BY490" s="148" t="str">
        <f t="shared" si="519"/>
        <v xml:space="preserve"> </v>
      </c>
      <c r="BZ490" s="191">
        <f t="shared" si="520"/>
        <v>0</v>
      </c>
      <c r="CA490" s="192" t="str">
        <f t="shared" si="521"/>
        <v xml:space="preserve"> </v>
      </c>
      <c r="CB490" s="193" t="str">
        <f t="shared" si="522"/>
        <v xml:space="preserve"> </v>
      </c>
      <c r="CC490" s="194">
        <f t="shared" si="523"/>
        <v>0</v>
      </c>
      <c r="CD490" s="195" t="str">
        <f t="shared" si="524"/>
        <v xml:space="preserve"> </v>
      </c>
      <c r="CE490" s="154" t="str">
        <f t="shared" si="525"/>
        <v xml:space="preserve"> </v>
      </c>
      <c r="CF490" s="196">
        <f t="shared" si="526"/>
        <v>0</v>
      </c>
      <c r="CG490" s="197" t="str">
        <f t="shared" si="527"/>
        <v xml:space="preserve"> </v>
      </c>
      <c r="CH490" s="157" t="str">
        <f t="shared" si="528"/>
        <v xml:space="preserve"> </v>
      </c>
      <c r="CI490" s="191">
        <f t="shared" si="529"/>
        <v>0</v>
      </c>
      <c r="CJ490" s="192" t="str">
        <f t="shared" si="530"/>
        <v xml:space="preserve"> </v>
      </c>
      <c r="CK490" s="151" t="str">
        <f t="shared" si="531"/>
        <v xml:space="preserve"> </v>
      </c>
      <c r="CL490" s="198">
        <f t="shared" si="532"/>
        <v>0</v>
      </c>
      <c r="CM490" s="197" t="str">
        <f t="shared" si="533"/>
        <v xml:space="preserve"> </v>
      </c>
      <c r="CN490" s="159" t="str">
        <f t="shared" si="534"/>
        <v xml:space="preserve"> </v>
      </c>
      <c r="CO490" s="194">
        <f t="shared" si="535"/>
        <v>0</v>
      </c>
      <c r="CP490" s="195" t="str">
        <f t="shared" si="536"/>
        <v xml:space="preserve"> </v>
      </c>
      <c r="CQ490" s="160" t="str">
        <f t="shared" si="537"/>
        <v xml:space="preserve"> </v>
      </c>
      <c r="CR490" s="161">
        <f t="shared" si="538"/>
        <v>0</v>
      </c>
      <c r="CS490" s="144" t="str">
        <f t="shared" si="539"/>
        <v xml:space="preserve"> </v>
      </c>
      <c r="CT490" s="145" t="str">
        <f t="shared" si="540"/>
        <v xml:space="preserve"> </v>
      </c>
      <c r="CU490" s="144" t="str">
        <f t="shared" si="541"/>
        <v>خیر</v>
      </c>
      <c r="CV490" s="162" t="str">
        <f t="shared" si="542"/>
        <v>ارائه نشده است.</v>
      </c>
      <c r="CW490" s="199">
        <f t="shared" si="543"/>
        <v>0</v>
      </c>
      <c r="CX490" s="164"/>
      <c r="CY490" s="164"/>
      <c r="CZ490" s="164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>
        <f t="shared" si="544"/>
        <v>0</v>
      </c>
      <c r="DP490" s="165">
        <f t="shared" si="545"/>
        <v>0</v>
      </c>
      <c r="DQ490" s="165">
        <f t="shared" si="546"/>
        <v>0</v>
      </c>
      <c r="DR490" s="165">
        <f t="shared" si="547"/>
        <v>0</v>
      </c>
      <c r="DS490" s="165">
        <f t="shared" si="548"/>
        <v>0</v>
      </c>
      <c r="DT490" s="165">
        <f t="shared" si="549"/>
        <v>0</v>
      </c>
      <c r="DU490" s="165">
        <f t="shared" si="550"/>
        <v>0</v>
      </c>
      <c r="DV490" s="165">
        <f t="shared" si="551"/>
        <v>0</v>
      </c>
      <c r="DW490" s="165">
        <f t="shared" si="552"/>
        <v>0</v>
      </c>
      <c r="DX490" s="165">
        <f t="shared" si="553"/>
        <v>0</v>
      </c>
      <c r="DY490" s="165">
        <f t="shared" si="554"/>
        <v>0</v>
      </c>
      <c r="DZ490" s="165">
        <f t="shared" si="555"/>
        <v>0</v>
      </c>
      <c r="EA490" s="165">
        <f t="shared" si="556"/>
        <v>0</v>
      </c>
      <c r="EB490" s="165">
        <f t="shared" si="557"/>
        <v>0</v>
      </c>
      <c r="EC490" s="165">
        <f t="shared" si="558"/>
        <v>0</v>
      </c>
      <c r="ED490" s="165">
        <f t="shared" si="559"/>
        <v>0</v>
      </c>
      <c r="EE490" s="165" t="str">
        <f t="shared" si="560"/>
        <v/>
      </c>
      <c r="EF490" s="165" t="str">
        <f t="shared" si="561"/>
        <v/>
      </c>
      <c r="EG490" s="165" t="str">
        <f t="shared" si="562"/>
        <v/>
      </c>
      <c r="EH490" s="165" t="str">
        <f t="shared" si="563"/>
        <v/>
      </c>
      <c r="EI490" s="165" t="str">
        <f t="shared" si="564"/>
        <v/>
      </c>
      <c r="EJ490" s="165" t="str">
        <f t="shared" si="565"/>
        <v/>
      </c>
      <c r="EK490" s="165" t="str">
        <f t="shared" si="566"/>
        <v/>
      </c>
      <c r="EL490" s="165" t="str">
        <f t="shared" si="567"/>
        <v/>
      </c>
      <c r="EM490" s="165" t="e">
        <f>IF(#REF!="بله","FSW","")</f>
        <v>#REF!</v>
      </c>
      <c r="EN490" s="165" t="str">
        <f t="shared" si="568"/>
        <v/>
      </c>
      <c r="EO490" s="165" t="str">
        <f t="shared" si="569"/>
        <v/>
      </c>
      <c r="EP490" s="165" t="str">
        <f t="shared" si="570"/>
        <v/>
      </c>
      <c r="EQ490" s="165" t="str">
        <f t="shared" si="581"/>
        <v/>
      </c>
      <c r="ER490" s="165" t="str">
        <f t="shared" si="582"/>
        <v/>
      </c>
      <c r="ES490" s="165"/>
      <c r="ET490" s="165" t="str">
        <f t="shared" si="583"/>
        <v/>
      </c>
      <c r="EU490" s="165" t="str">
        <f t="shared" si="571"/>
        <v/>
      </c>
      <c r="EV490" s="165" t="str">
        <f t="shared" si="572"/>
        <v xml:space="preserve"> </v>
      </c>
      <c r="EW490" s="165" t="str">
        <f t="shared" si="573"/>
        <v>هیچکدام</v>
      </c>
      <c r="EX490" s="165" t="str">
        <f t="shared" si="574"/>
        <v xml:space="preserve"> </v>
      </c>
      <c r="EY490" s="165"/>
      <c r="EZ490" s="165" t="str">
        <f t="shared" si="584"/>
        <v xml:space="preserve"> </v>
      </c>
      <c r="FA490" s="165" t="str">
        <f t="shared" si="575"/>
        <v>هیچکدام</v>
      </c>
      <c r="FB490" s="165"/>
      <c r="FC490" s="165"/>
      <c r="FD490" s="165"/>
      <c r="FE490" s="165"/>
      <c r="FG490" s="165"/>
      <c r="FH490" s="165"/>
      <c r="FI490" s="165"/>
      <c r="FJ490" s="165"/>
      <c r="FK490" s="165"/>
      <c r="FL490" s="165"/>
      <c r="FM490" s="165"/>
      <c r="FN490" s="165"/>
      <c r="FO490" s="165"/>
      <c r="FP490" s="165"/>
      <c r="FQ490" s="165"/>
    </row>
    <row r="491" spans="1:173" s="166" customFormat="1" ht="11.65" x14ac:dyDescent="0.35">
      <c r="A491" s="167">
        <v>490</v>
      </c>
      <c r="B491" s="105"/>
      <c r="C491" s="168"/>
      <c r="D491" s="169"/>
      <c r="E491" s="170"/>
      <c r="F491" s="202"/>
      <c r="G491" s="169"/>
      <c r="H491" s="106"/>
      <c r="I491" s="169"/>
      <c r="J491" s="171"/>
      <c r="K491" s="172"/>
      <c r="L491" s="173"/>
      <c r="M491" s="171"/>
      <c r="N491" s="172"/>
      <c r="O491" s="111">
        <f t="shared" si="585"/>
        <v>1398</v>
      </c>
      <c r="P491" s="174"/>
      <c r="Q491" s="175"/>
      <c r="R491" s="175"/>
      <c r="S491" s="217"/>
      <c r="T491" s="114"/>
      <c r="U491" s="115"/>
      <c r="V491" s="116"/>
      <c r="W491" s="117"/>
      <c r="X491" s="117"/>
      <c r="Y491" s="176"/>
      <c r="Z491" s="117"/>
      <c r="AA491" s="117"/>
      <c r="AB491" s="117"/>
      <c r="AC491" s="117"/>
      <c r="AD491" s="117"/>
      <c r="AE491" s="117"/>
      <c r="AF491" s="117"/>
      <c r="AG491" s="118"/>
      <c r="AH491" s="119"/>
      <c r="AI491" s="176"/>
      <c r="AJ491" s="121"/>
      <c r="AK491" s="25" t="str">
        <f t="shared" si="576"/>
        <v xml:space="preserve">         </v>
      </c>
      <c r="AL491" s="122" t="str">
        <f t="shared" si="577"/>
        <v>هیچکدام</v>
      </c>
      <c r="AM491" s="74" t="str">
        <f t="shared" si="578"/>
        <v>7.هیچکدام</v>
      </c>
      <c r="AN491" s="122" t="str">
        <f>IF(G491=0,"نامعلوم",'1.مشخصات مرکز'!$D$2-G491)</f>
        <v>نامعلوم</v>
      </c>
      <c r="AO491" s="123" t="str">
        <f t="shared" si="513"/>
        <v>نامعلوم</v>
      </c>
      <c r="AP491" s="177"/>
      <c r="AQ491" s="178"/>
      <c r="AR491" s="203"/>
      <c r="AS491" s="127" t="str">
        <f t="shared" si="579"/>
        <v>خیر</v>
      </c>
      <c r="AT491" s="128"/>
      <c r="AU491" s="179"/>
      <c r="AV491" s="180"/>
      <c r="AW491" s="180"/>
      <c r="AX491" s="181"/>
      <c r="AY491" s="182"/>
      <c r="AZ491" s="183"/>
      <c r="BA491" s="201"/>
      <c r="BB491" s="132"/>
      <c r="BC491" s="133"/>
      <c r="BD491" s="134"/>
      <c r="BE491" s="184"/>
      <c r="BF491" s="183"/>
      <c r="BG491" s="201"/>
      <c r="BH491" s="182"/>
      <c r="BI491" s="183"/>
      <c r="BJ491" s="201"/>
      <c r="BK491" s="179"/>
      <c r="BL491" s="185"/>
      <c r="BM491" s="186"/>
      <c r="BN491" s="186"/>
      <c r="BO491" s="187"/>
      <c r="BP491" s="180"/>
      <c r="BQ491" s="180"/>
      <c r="BR491" s="181"/>
      <c r="BS491" s="142" t="str">
        <f t="shared" si="514"/>
        <v>خیر</v>
      </c>
      <c r="BT491" s="188">
        <f t="shared" si="515"/>
        <v>0</v>
      </c>
      <c r="BU491" s="200" t="str">
        <f t="shared" si="516"/>
        <v xml:space="preserve"> </v>
      </c>
      <c r="BV491" s="145" t="str">
        <f t="shared" si="580"/>
        <v xml:space="preserve"> </v>
      </c>
      <c r="BW491" s="189">
        <f t="shared" si="517"/>
        <v>0</v>
      </c>
      <c r="BX491" s="190" t="str">
        <f t="shared" si="518"/>
        <v xml:space="preserve"> </v>
      </c>
      <c r="BY491" s="148" t="str">
        <f t="shared" si="519"/>
        <v xml:space="preserve"> </v>
      </c>
      <c r="BZ491" s="191">
        <f t="shared" si="520"/>
        <v>0</v>
      </c>
      <c r="CA491" s="192" t="str">
        <f t="shared" si="521"/>
        <v xml:space="preserve"> </v>
      </c>
      <c r="CB491" s="193" t="str">
        <f t="shared" si="522"/>
        <v xml:space="preserve"> </v>
      </c>
      <c r="CC491" s="194">
        <f t="shared" si="523"/>
        <v>0</v>
      </c>
      <c r="CD491" s="195" t="str">
        <f t="shared" si="524"/>
        <v xml:space="preserve"> </v>
      </c>
      <c r="CE491" s="154" t="str">
        <f t="shared" si="525"/>
        <v xml:space="preserve"> </v>
      </c>
      <c r="CF491" s="196">
        <f t="shared" si="526"/>
        <v>0</v>
      </c>
      <c r="CG491" s="197" t="str">
        <f t="shared" si="527"/>
        <v xml:space="preserve"> </v>
      </c>
      <c r="CH491" s="157" t="str">
        <f t="shared" si="528"/>
        <v xml:space="preserve"> </v>
      </c>
      <c r="CI491" s="191">
        <f t="shared" si="529"/>
        <v>0</v>
      </c>
      <c r="CJ491" s="192" t="str">
        <f t="shared" si="530"/>
        <v xml:space="preserve"> </v>
      </c>
      <c r="CK491" s="151" t="str">
        <f t="shared" si="531"/>
        <v xml:space="preserve"> </v>
      </c>
      <c r="CL491" s="198">
        <f t="shared" si="532"/>
        <v>0</v>
      </c>
      <c r="CM491" s="197" t="str">
        <f t="shared" si="533"/>
        <v xml:space="preserve"> </v>
      </c>
      <c r="CN491" s="159" t="str">
        <f t="shared" si="534"/>
        <v xml:space="preserve"> </v>
      </c>
      <c r="CO491" s="194">
        <f t="shared" si="535"/>
        <v>0</v>
      </c>
      <c r="CP491" s="195" t="str">
        <f t="shared" si="536"/>
        <v xml:space="preserve"> </v>
      </c>
      <c r="CQ491" s="160" t="str">
        <f t="shared" si="537"/>
        <v xml:space="preserve"> </v>
      </c>
      <c r="CR491" s="161">
        <f t="shared" si="538"/>
        <v>0</v>
      </c>
      <c r="CS491" s="144" t="str">
        <f t="shared" si="539"/>
        <v xml:space="preserve"> </v>
      </c>
      <c r="CT491" s="145" t="str">
        <f t="shared" si="540"/>
        <v xml:space="preserve"> </v>
      </c>
      <c r="CU491" s="144" t="str">
        <f t="shared" si="541"/>
        <v>خیر</v>
      </c>
      <c r="CV491" s="162" t="str">
        <f t="shared" si="542"/>
        <v>ارائه نشده است.</v>
      </c>
      <c r="CW491" s="199">
        <f t="shared" si="543"/>
        <v>0</v>
      </c>
      <c r="CX491" s="164"/>
      <c r="CY491" s="164"/>
      <c r="CZ491" s="164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>
        <f t="shared" si="544"/>
        <v>0</v>
      </c>
      <c r="DP491" s="165">
        <f t="shared" si="545"/>
        <v>0</v>
      </c>
      <c r="DQ491" s="165">
        <f t="shared" si="546"/>
        <v>0</v>
      </c>
      <c r="DR491" s="165">
        <f t="shared" si="547"/>
        <v>0</v>
      </c>
      <c r="DS491" s="165">
        <f t="shared" si="548"/>
        <v>0</v>
      </c>
      <c r="DT491" s="165">
        <f t="shared" si="549"/>
        <v>0</v>
      </c>
      <c r="DU491" s="165">
        <f t="shared" si="550"/>
        <v>0</v>
      </c>
      <c r="DV491" s="165">
        <f t="shared" si="551"/>
        <v>0</v>
      </c>
      <c r="DW491" s="165">
        <f t="shared" si="552"/>
        <v>0</v>
      </c>
      <c r="DX491" s="165">
        <f t="shared" si="553"/>
        <v>0</v>
      </c>
      <c r="DY491" s="165">
        <f t="shared" si="554"/>
        <v>0</v>
      </c>
      <c r="DZ491" s="165">
        <f t="shared" si="555"/>
        <v>0</v>
      </c>
      <c r="EA491" s="165">
        <f t="shared" si="556"/>
        <v>0</v>
      </c>
      <c r="EB491" s="165">
        <f t="shared" si="557"/>
        <v>0</v>
      </c>
      <c r="EC491" s="165">
        <f t="shared" si="558"/>
        <v>0</v>
      </c>
      <c r="ED491" s="165">
        <f t="shared" si="559"/>
        <v>0</v>
      </c>
      <c r="EE491" s="165" t="str">
        <f t="shared" si="560"/>
        <v/>
      </c>
      <c r="EF491" s="165" t="str">
        <f t="shared" si="561"/>
        <v/>
      </c>
      <c r="EG491" s="165" t="str">
        <f t="shared" si="562"/>
        <v/>
      </c>
      <c r="EH491" s="165" t="str">
        <f t="shared" si="563"/>
        <v/>
      </c>
      <c r="EI491" s="165" t="str">
        <f t="shared" si="564"/>
        <v/>
      </c>
      <c r="EJ491" s="165" t="str">
        <f t="shared" si="565"/>
        <v/>
      </c>
      <c r="EK491" s="165" t="str">
        <f t="shared" si="566"/>
        <v/>
      </c>
      <c r="EL491" s="165" t="str">
        <f t="shared" si="567"/>
        <v/>
      </c>
      <c r="EM491" s="165" t="e">
        <f>IF(#REF!="بله","FSW","")</f>
        <v>#REF!</v>
      </c>
      <c r="EN491" s="165" t="str">
        <f t="shared" si="568"/>
        <v/>
      </c>
      <c r="EO491" s="165" t="str">
        <f t="shared" si="569"/>
        <v/>
      </c>
      <c r="EP491" s="165" t="str">
        <f t="shared" si="570"/>
        <v/>
      </c>
      <c r="EQ491" s="165" t="str">
        <f t="shared" si="581"/>
        <v/>
      </c>
      <c r="ER491" s="165" t="str">
        <f t="shared" si="582"/>
        <v/>
      </c>
      <c r="ES491" s="165"/>
      <c r="ET491" s="165" t="str">
        <f t="shared" si="583"/>
        <v/>
      </c>
      <c r="EU491" s="165" t="str">
        <f t="shared" si="571"/>
        <v/>
      </c>
      <c r="EV491" s="165" t="str">
        <f t="shared" si="572"/>
        <v xml:space="preserve"> </v>
      </c>
      <c r="EW491" s="165" t="str">
        <f t="shared" si="573"/>
        <v>هیچکدام</v>
      </c>
      <c r="EX491" s="165" t="str">
        <f t="shared" si="574"/>
        <v xml:space="preserve"> </v>
      </c>
      <c r="EY491" s="165"/>
      <c r="EZ491" s="165" t="str">
        <f t="shared" si="584"/>
        <v xml:space="preserve"> </v>
      </c>
      <c r="FA491" s="165" t="str">
        <f t="shared" si="575"/>
        <v>هیچکدام</v>
      </c>
      <c r="FB491" s="165"/>
      <c r="FC491" s="165"/>
      <c r="FD491" s="165"/>
      <c r="FE491" s="165"/>
      <c r="FG491" s="165"/>
      <c r="FH491" s="165"/>
      <c r="FI491" s="165"/>
      <c r="FJ491" s="165"/>
      <c r="FK491" s="165"/>
      <c r="FL491" s="165"/>
      <c r="FM491" s="165"/>
      <c r="FN491" s="165"/>
      <c r="FO491" s="165"/>
      <c r="FP491" s="165"/>
      <c r="FQ491" s="165"/>
    </row>
    <row r="492" spans="1:173" s="166" customFormat="1" ht="11.65" x14ac:dyDescent="0.35">
      <c r="A492" s="167">
        <v>491</v>
      </c>
      <c r="B492" s="105"/>
      <c r="C492" s="168"/>
      <c r="D492" s="169"/>
      <c r="E492" s="170"/>
      <c r="F492" s="202"/>
      <c r="G492" s="169"/>
      <c r="H492" s="106"/>
      <c r="I492" s="169"/>
      <c r="J492" s="171"/>
      <c r="K492" s="172"/>
      <c r="L492" s="173"/>
      <c r="M492" s="171"/>
      <c r="N492" s="172"/>
      <c r="O492" s="111">
        <f t="shared" si="585"/>
        <v>1398</v>
      </c>
      <c r="P492" s="174"/>
      <c r="Q492" s="175"/>
      <c r="R492" s="175"/>
      <c r="S492" s="217"/>
      <c r="T492" s="114"/>
      <c r="U492" s="115"/>
      <c r="V492" s="116"/>
      <c r="W492" s="117"/>
      <c r="X492" s="117"/>
      <c r="Y492" s="176"/>
      <c r="Z492" s="117"/>
      <c r="AA492" s="117"/>
      <c r="AB492" s="117"/>
      <c r="AC492" s="117"/>
      <c r="AD492" s="117"/>
      <c r="AE492" s="117"/>
      <c r="AF492" s="117"/>
      <c r="AG492" s="118"/>
      <c r="AH492" s="119"/>
      <c r="AI492" s="176"/>
      <c r="AJ492" s="121"/>
      <c r="AK492" s="25" t="str">
        <f t="shared" si="576"/>
        <v xml:space="preserve">         </v>
      </c>
      <c r="AL492" s="122" t="str">
        <f t="shared" si="577"/>
        <v>هیچکدام</v>
      </c>
      <c r="AM492" s="74" t="str">
        <f t="shared" si="578"/>
        <v>7.هیچکدام</v>
      </c>
      <c r="AN492" s="122" t="str">
        <f>IF(G492=0,"نامعلوم",'1.مشخصات مرکز'!$D$2-G492)</f>
        <v>نامعلوم</v>
      </c>
      <c r="AO492" s="123" t="str">
        <f t="shared" si="513"/>
        <v>نامعلوم</v>
      </c>
      <c r="AP492" s="177"/>
      <c r="AQ492" s="178"/>
      <c r="AR492" s="203"/>
      <c r="AS492" s="127" t="str">
        <f t="shared" si="579"/>
        <v>خیر</v>
      </c>
      <c r="AT492" s="128"/>
      <c r="AU492" s="179"/>
      <c r="AV492" s="180"/>
      <c r="AW492" s="180"/>
      <c r="AX492" s="181"/>
      <c r="AY492" s="182"/>
      <c r="AZ492" s="183"/>
      <c r="BA492" s="201"/>
      <c r="BB492" s="132"/>
      <c r="BC492" s="133"/>
      <c r="BD492" s="134"/>
      <c r="BE492" s="184"/>
      <c r="BF492" s="183"/>
      <c r="BG492" s="201"/>
      <c r="BH492" s="182"/>
      <c r="BI492" s="183"/>
      <c r="BJ492" s="201"/>
      <c r="BK492" s="179"/>
      <c r="BL492" s="185"/>
      <c r="BM492" s="186"/>
      <c r="BN492" s="186"/>
      <c r="BO492" s="187"/>
      <c r="BP492" s="180"/>
      <c r="BQ492" s="180"/>
      <c r="BR492" s="181"/>
      <c r="BS492" s="142" t="str">
        <f t="shared" si="514"/>
        <v>خیر</v>
      </c>
      <c r="BT492" s="188">
        <f t="shared" si="515"/>
        <v>0</v>
      </c>
      <c r="BU492" s="200" t="str">
        <f t="shared" si="516"/>
        <v xml:space="preserve"> </v>
      </c>
      <c r="BV492" s="145" t="str">
        <f t="shared" si="580"/>
        <v xml:space="preserve"> </v>
      </c>
      <c r="BW492" s="189">
        <f t="shared" si="517"/>
        <v>0</v>
      </c>
      <c r="BX492" s="190" t="str">
        <f t="shared" si="518"/>
        <v xml:space="preserve"> </v>
      </c>
      <c r="BY492" s="148" t="str">
        <f t="shared" si="519"/>
        <v xml:space="preserve"> </v>
      </c>
      <c r="BZ492" s="191">
        <f t="shared" si="520"/>
        <v>0</v>
      </c>
      <c r="CA492" s="192" t="str">
        <f t="shared" si="521"/>
        <v xml:space="preserve"> </v>
      </c>
      <c r="CB492" s="193" t="str">
        <f t="shared" si="522"/>
        <v xml:space="preserve"> </v>
      </c>
      <c r="CC492" s="194">
        <f t="shared" si="523"/>
        <v>0</v>
      </c>
      <c r="CD492" s="195" t="str">
        <f t="shared" si="524"/>
        <v xml:space="preserve"> </v>
      </c>
      <c r="CE492" s="154" t="str">
        <f t="shared" si="525"/>
        <v xml:space="preserve"> </v>
      </c>
      <c r="CF492" s="196">
        <f t="shared" si="526"/>
        <v>0</v>
      </c>
      <c r="CG492" s="197" t="str">
        <f t="shared" si="527"/>
        <v xml:space="preserve"> </v>
      </c>
      <c r="CH492" s="157" t="str">
        <f t="shared" si="528"/>
        <v xml:space="preserve"> </v>
      </c>
      <c r="CI492" s="191">
        <f t="shared" si="529"/>
        <v>0</v>
      </c>
      <c r="CJ492" s="192" t="str">
        <f t="shared" si="530"/>
        <v xml:space="preserve"> </v>
      </c>
      <c r="CK492" s="151" t="str">
        <f t="shared" si="531"/>
        <v xml:space="preserve"> </v>
      </c>
      <c r="CL492" s="198">
        <f t="shared" si="532"/>
        <v>0</v>
      </c>
      <c r="CM492" s="197" t="str">
        <f t="shared" si="533"/>
        <v xml:space="preserve"> </v>
      </c>
      <c r="CN492" s="159" t="str">
        <f t="shared" si="534"/>
        <v xml:space="preserve"> </v>
      </c>
      <c r="CO492" s="194">
        <f t="shared" si="535"/>
        <v>0</v>
      </c>
      <c r="CP492" s="195" t="str">
        <f t="shared" si="536"/>
        <v xml:space="preserve"> </v>
      </c>
      <c r="CQ492" s="160" t="str">
        <f t="shared" si="537"/>
        <v xml:space="preserve"> </v>
      </c>
      <c r="CR492" s="161">
        <f t="shared" si="538"/>
        <v>0</v>
      </c>
      <c r="CS492" s="144" t="str">
        <f t="shared" si="539"/>
        <v xml:space="preserve"> </v>
      </c>
      <c r="CT492" s="145" t="str">
        <f t="shared" si="540"/>
        <v xml:space="preserve"> </v>
      </c>
      <c r="CU492" s="144" t="str">
        <f t="shared" si="541"/>
        <v>خیر</v>
      </c>
      <c r="CV492" s="162" t="str">
        <f t="shared" si="542"/>
        <v>ارائه نشده است.</v>
      </c>
      <c r="CW492" s="199">
        <f t="shared" si="543"/>
        <v>0</v>
      </c>
      <c r="CX492" s="164"/>
      <c r="CY492" s="164"/>
      <c r="CZ492" s="164"/>
      <c r="DA492" s="165"/>
      <c r="DB492" s="165"/>
      <c r="DC492" s="165"/>
      <c r="DD492" s="165"/>
      <c r="DE492" s="165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>
        <f t="shared" si="544"/>
        <v>0</v>
      </c>
      <c r="DP492" s="165">
        <f t="shared" si="545"/>
        <v>0</v>
      </c>
      <c r="DQ492" s="165">
        <f t="shared" si="546"/>
        <v>0</v>
      </c>
      <c r="DR492" s="165">
        <f t="shared" si="547"/>
        <v>0</v>
      </c>
      <c r="DS492" s="165">
        <f t="shared" si="548"/>
        <v>0</v>
      </c>
      <c r="DT492" s="165">
        <f t="shared" si="549"/>
        <v>0</v>
      </c>
      <c r="DU492" s="165">
        <f t="shared" si="550"/>
        <v>0</v>
      </c>
      <c r="DV492" s="165">
        <f t="shared" si="551"/>
        <v>0</v>
      </c>
      <c r="DW492" s="165">
        <f t="shared" si="552"/>
        <v>0</v>
      </c>
      <c r="DX492" s="165">
        <f t="shared" si="553"/>
        <v>0</v>
      </c>
      <c r="DY492" s="165">
        <f t="shared" si="554"/>
        <v>0</v>
      </c>
      <c r="DZ492" s="165">
        <f t="shared" si="555"/>
        <v>0</v>
      </c>
      <c r="EA492" s="165">
        <f t="shared" si="556"/>
        <v>0</v>
      </c>
      <c r="EB492" s="165">
        <f t="shared" si="557"/>
        <v>0</v>
      </c>
      <c r="EC492" s="165">
        <f t="shared" si="558"/>
        <v>0</v>
      </c>
      <c r="ED492" s="165">
        <f t="shared" si="559"/>
        <v>0</v>
      </c>
      <c r="EE492" s="165" t="str">
        <f t="shared" si="560"/>
        <v/>
      </c>
      <c r="EF492" s="165" t="str">
        <f t="shared" si="561"/>
        <v/>
      </c>
      <c r="EG492" s="165" t="str">
        <f t="shared" si="562"/>
        <v/>
      </c>
      <c r="EH492" s="165" t="str">
        <f t="shared" si="563"/>
        <v/>
      </c>
      <c r="EI492" s="165" t="str">
        <f t="shared" si="564"/>
        <v/>
      </c>
      <c r="EJ492" s="165" t="str">
        <f t="shared" si="565"/>
        <v/>
      </c>
      <c r="EK492" s="165" t="str">
        <f t="shared" si="566"/>
        <v/>
      </c>
      <c r="EL492" s="165" t="str">
        <f t="shared" si="567"/>
        <v/>
      </c>
      <c r="EM492" s="165" t="e">
        <f>IF(#REF!="بله","FSW","")</f>
        <v>#REF!</v>
      </c>
      <c r="EN492" s="165" t="str">
        <f t="shared" si="568"/>
        <v/>
      </c>
      <c r="EO492" s="165" t="str">
        <f t="shared" si="569"/>
        <v/>
      </c>
      <c r="EP492" s="165" t="str">
        <f t="shared" si="570"/>
        <v/>
      </c>
      <c r="EQ492" s="165" t="str">
        <f t="shared" si="581"/>
        <v/>
      </c>
      <c r="ER492" s="165" t="str">
        <f t="shared" si="582"/>
        <v/>
      </c>
      <c r="ES492" s="165"/>
      <c r="ET492" s="165" t="str">
        <f t="shared" si="583"/>
        <v/>
      </c>
      <c r="EU492" s="165" t="str">
        <f t="shared" si="571"/>
        <v/>
      </c>
      <c r="EV492" s="165" t="str">
        <f t="shared" si="572"/>
        <v xml:space="preserve"> </v>
      </c>
      <c r="EW492" s="165" t="str">
        <f t="shared" si="573"/>
        <v>هیچکدام</v>
      </c>
      <c r="EX492" s="165" t="str">
        <f t="shared" si="574"/>
        <v xml:space="preserve"> </v>
      </c>
      <c r="EY492" s="165"/>
      <c r="EZ492" s="165" t="str">
        <f t="shared" si="584"/>
        <v xml:space="preserve"> </v>
      </c>
      <c r="FA492" s="165" t="str">
        <f t="shared" si="575"/>
        <v>هیچکدام</v>
      </c>
      <c r="FB492" s="165"/>
      <c r="FC492" s="165"/>
      <c r="FD492" s="165"/>
      <c r="FE492" s="165"/>
      <c r="FG492" s="165"/>
      <c r="FH492" s="165"/>
      <c r="FI492" s="165"/>
      <c r="FJ492" s="165"/>
      <c r="FK492" s="165"/>
      <c r="FL492" s="165"/>
      <c r="FM492" s="165"/>
      <c r="FN492" s="165"/>
      <c r="FO492" s="165"/>
      <c r="FP492" s="165"/>
      <c r="FQ492" s="165"/>
    </row>
    <row r="493" spans="1:173" s="166" customFormat="1" ht="11.65" x14ac:dyDescent="0.35">
      <c r="A493" s="167">
        <v>492</v>
      </c>
      <c r="B493" s="105"/>
      <c r="C493" s="168"/>
      <c r="D493" s="169"/>
      <c r="E493" s="170"/>
      <c r="F493" s="202"/>
      <c r="G493" s="169"/>
      <c r="H493" s="106"/>
      <c r="I493" s="169"/>
      <c r="J493" s="171"/>
      <c r="K493" s="172"/>
      <c r="L493" s="173"/>
      <c r="M493" s="171"/>
      <c r="N493" s="172"/>
      <c r="O493" s="111">
        <f t="shared" si="585"/>
        <v>1398</v>
      </c>
      <c r="P493" s="174"/>
      <c r="Q493" s="175"/>
      <c r="R493" s="175"/>
      <c r="S493" s="217"/>
      <c r="T493" s="114"/>
      <c r="U493" s="115"/>
      <c r="V493" s="116"/>
      <c r="W493" s="117"/>
      <c r="X493" s="117"/>
      <c r="Y493" s="176"/>
      <c r="Z493" s="117"/>
      <c r="AA493" s="117"/>
      <c r="AB493" s="117"/>
      <c r="AC493" s="117"/>
      <c r="AD493" s="117"/>
      <c r="AE493" s="117"/>
      <c r="AF493" s="117"/>
      <c r="AG493" s="118"/>
      <c r="AH493" s="119"/>
      <c r="AI493" s="176"/>
      <c r="AJ493" s="121"/>
      <c r="AK493" s="25" t="str">
        <f t="shared" si="576"/>
        <v xml:space="preserve">         </v>
      </c>
      <c r="AL493" s="122" t="str">
        <f t="shared" si="577"/>
        <v>هیچکدام</v>
      </c>
      <c r="AM493" s="74" t="str">
        <f t="shared" si="578"/>
        <v>7.هیچکدام</v>
      </c>
      <c r="AN493" s="122" t="str">
        <f>IF(G493=0,"نامعلوم",'1.مشخصات مرکز'!$D$2-G493)</f>
        <v>نامعلوم</v>
      </c>
      <c r="AO493" s="123" t="str">
        <f t="shared" si="513"/>
        <v>نامعلوم</v>
      </c>
      <c r="AP493" s="177"/>
      <c r="AQ493" s="178"/>
      <c r="AR493" s="203"/>
      <c r="AS493" s="127" t="str">
        <f t="shared" si="579"/>
        <v>خیر</v>
      </c>
      <c r="AT493" s="128"/>
      <c r="AU493" s="179"/>
      <c r="AV493" s="180"/>
      <c r="AW493" s="180"/>
      <c r="AX493" s="181"/>
      <c r="AY493" s="182"/>
      <c r="AZ493" s="183"/>
      <c r="BA493" s="201"/>
      <c r="BB493" s="132"/>
      <c r="BC493" s="133"/>
      <c r="BD493" s="134"/>
      <c r="BE493" s="184"/>
      <c r="BF493" s="183"/>
      <c r="BG493" s="201"/>
      <c r="BH493" s="182"/>
      <c r="BI493" s="183"/>
      <c r="BJ493" s="201"/>
      <c r="BK493" s="179"/>
      <c r="BL493" s="185"/>
      <c r="BM493" s="186"/>
      <c r="BN493" s="186"/>
      <c r="BO493" s="187"/>
      <c r="BP493" s="180"/>
      <c r="BQ493" s="180"/>
      <c r="BR493" s="181"/>
      <c r="BS493" s="142" t="str">
        <f t="shared" si="514"/>
        <v>خیر</v>
      </c>
      <c r="BT493" s="188">
        <f t="shared" si="515"/>
        <v>0</v>
      </c>
      <c r="BU493" s="200" t="str">
        <f t="shared" si="516"/>
        <v xml:space="preserve"> </v>
      </c>
      <c r="BV493" s="145" t="str">
        <f t="shared" si="580"/>
        <v xml:space="preserve"> </v>
      </c>
      <c r="BW493" s="189">
        <f t="shared" si="517"/>
        <v>0</v>
      </c>
      <c r="BX493" s="190" t="str">
        <f t="shared" si="518"/>
        <v xml:space="preserve"> </v>
      </c>
      <c r="BY493" s="148" t="str">
        <f t="shared" si="519"/>
        <v xml:space="preserve"> </v>
      </c>
      <c r="BZ493" s="191">
        <f t="shared" si="520"/>
        <v>0</v>
      </c>
      <c r="CA493" s="192" t="str">
        <f t="shared" si="521"/>
        <v xml:space="preserve"> </v>
      </c>
      <c r="CB493" s="193" t="str">
        <f t="shared" si="522"/>
        <v xml:space="preserve"> </v>
      </c>
      <c r="CC493" s="194">
        <f t="shared" si="523"/>
        <v>0</v>
      </c>
      <c r="CD493" s="195" t="str">
        <f t="shared" si="524"/>
        <v xml:space="preserve"> </v>
      </c>
      <c r="CE493" s="154" t="str">
        <f t="shared" si="525"/>
        <v xml:space="preserve"> </v>
      </c>
      <c r="CF493" s="196">
        <f t="shared" si="526"/>
        <v>0</v>
      </c>
      <c r="CG493" s="197" t="str">
        <f t="shared" si="527"/>
        <v xml:space="preserve"> </v>
      </c>
      <c r="CH493" s="157" t="str">
        <f t="shared" si="528"/>
        <v xml:space="preserve"> </v>
      </c>
      <c r="CI493" s="191">
        <f t="shared" si="529"/>
        <v>0</v>
      </c>
      <c r="CJ493" s="192" t="str">
        <f t="shared" si="530"/>
        <v xml:space="preserve"> </v>
      </c>
      <c r="CK493" s="151" t="str">
        <f t="shared" si="531"/>
        <v xml:space="preserve"> </v>
      </c>
      <c r="CL493" s="198">
        <f t="shared" si="532"/>
        <v>0</v>
      </c>
      <c r="CM493" s="197" t="str">
        <f t="shared" si="533"/>
        <v xml:space="preserve"> </v>
      </c>
      <c r="CN493" s="159" t="str">
        <f t="shared" si="534"/>
        <v xml:space="preserve"> </v>
      </c>
      <c r="CO493" s="194">
        <f t="shared" si="535"/>
        <v>0</v>
      </c>
      <c r="CP493" s="195" t="str">
        <f t="shared" si="536"/>
        <v xml:space="preserve"> </v>
      </c>
      <c r="CQ493" s="160" t="str">
        <f t="shared" si="537"/>
        <v xml:space="preserve"> </v>
      </c>
      <c r="CR493" s="161">
        <f t="shared" si="538"/>
        <v>0</v>
      </c>
      <c r="CS493" s="144" t="str">
        <f t="shared" si="539"/>
        <v xml:space="preserve"> </v>
      </c>
      <c r="CT493" s="145" t="str">
        <f t="shared" si="540"/>
        <v xml:space="preserve"> </v>
      </c>
      <c r="CU493" s="144" t="str">
        <f t="shared" si="541"/>
        <v>خیر</v>
      </c>
      <c r="CV493" s="162" t="str">
        <f t="shared" si="542"/>
        <v>ارائه نشده است.</v>
      </c>
      <c r="CW493" s="199">
        <f t="shared" si="543"/>
        <v>0</v>
      </c>
      <c r="CX493" s="164"/>
      <c r="CY493" s="164"/>
      <c r="CZ493" s="164"/>
      <c r="DA493" s="165"/>
      <c r="DB493" s="165"/>
      <c r="DC493" s="165"/>
      <c r="DD493" s="165"/>
      <c r="DE493" s="165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>
        <f t="shared" si="544"/>
        <v>0</v>
      </c>
      <c r="DP493" s="165">
        <f t="shared" si="545"/>
        <v>0</v>
      </c>
      <c r="DQ493" s="165">
        <f t="shared" si="546"/>
        <v>0</v>
      </c>
      <c r="DR493" s="165">
        <f t="shared" si="547"/>
        <v>0</v>
      </c>
      <c r="DS493" s="165">
        <f t="shared" si="548"/>
        <v>0</v>
      </c>
      <c r="DT493" s="165">
        <f t="shared" si="549"/>
        <v>0</v>
      </c>
      <c r="DU493" s="165">
        <f t="shared" si="550"/>
        <v>0</v>
      </c>
      <c r="DV493" s="165">
        <f t="shared" si="551"/>
        <v>0</v>
      </c>
      <c r="DW493" s="165">
        <f t="shared" si="552"/>
        <v>0</v>
      </c>
      <c r="DX493" s="165">
        <f t="shared" si="553"/>
        <v>0</v>
      </c>
      <c r="DY493" s="165">
        <f t="shared" si="554"/>
        <v>0</v>
      </c>
      <c r="DZ493" s="165">
        <f t="shared" si="555"/>
        <v>0</v>
      </c>
      <c r="EA493" s="165">
        <f t="shared" si="556"/>
        <v>0</v>
      </c>
      <c r="EB493" s="165">
        <f t="shared" si="557"/>
        <v>0</v>
      </c>
      <c r="EC493" s="165">
        <f t="shared" si="558"/>
        <v>0</v>
      </c>
      <c r="ED493" s="165">
        <f t="shared" si="559"/>
        <v>0</v>
      </c>
      <c r="EE493" s="165" t="str">
        <f t="shared" si="560"/>
        <v/>
      </c>
      <c r="EF493" s="165" t="str">
        <f t="shared" si="561"/>
        <v/>
      </c>
      <c r="EG493" s="165" t="str">
        <f t="shared" si="562"/>
        <v/>
      </c>
      <c r="EH493" s="165" t="str">
        <f t="shared" si="563"/>
        <v/>
      </c>
      <c r="EI493" s="165" t="str">
        <f t="shared" si="564"/>
        <v/>
      </c>
      <c r="EJ493" s="165" t="str">
        <f t="shared" si="565"/>
        <v/>
      </c>
      <c r="EK493" s="165" t="str">
        <f t="shared" si="566"/>
        <v/>
      </c>
      <c r="EL493" s="165" t="str">
        <f t="shared" si="567"/>
        <v/>
      </c>
      <c r="EM493" s="165" t="e">
        <f>IF(#REF!="بله","FSW","")</f>
        <v>#REF!</v>
      </c>
      <c r="EN493" s="165" t="str">
        <f t="shared" si="568"/>
        <v/>
      </c>
      <c r="EO493" s="165" t="str">
        <f t="shared" si="569"/>
        <v/>
      </c>
      <c r="EP493" s="165" t="str">
        <f t="shared" si="570"/>
        <v/>
      </c>
      <c r="EQ493" s="165" t="str">
        <f t="shared" si="581"/>
        <v/>
      </c>
      <c r="ER493" s="165" t="str">
        <f t="shared" si="582"/>
        <v/>
      </c>
      <c r="ES493" s="165"/>
      <c r="ET493" s="165" t="str">
        <f t="shared" si="583"/>
        <v/>
      </c>
      <c r="EU493" s="165" t="str">
        <f t="shared" si="571"/>
        <v/>
      </c>
      <c r="EV493" s="165" t="str">
        <f t="shared" si="572"/>
        <v xml:space="preserve"> </v>
      </c>
      <c r="EW493" s="165" t="str">
        <f t="shared" si="573"/>
        <v>هیچکدام</v>
      </c>
      <c r="EX493" s="165" t="str">
        <f t="shared" si="574"/>
        <v xml:space="preserve"> </v>
      </c>
      <c r="EY493" s="165"/>
      <c r="EZ493" s="165" t="str">
        <f t="shared" si="584"/>
        <v xml:space="preserve"> </v>
      </c>
      <c r="FA493" s="165" t="str">
        <f t="shared" si="575"/>
        <v>هیچکدام</v>
      </c>
      <c r="FB493" s="165"/>
      <c r="FC493" s="165"/>
      <c r="FD493" s="165"/>
      <c r="FE493" s="165"/>
      <c r="FG493" s="165"/>
      <c r="FH493" s="165"/>
      <c r="FI493" s="165"/>
      <c r="FJ493" s="165"/>
      <c r="FK493" s="165"/>
      <c r="FL493" s="165"/>
      <c r="FM493" s="165"/>
      <c r="FN493" s="165"/>
      <c r="FO493" s="165"/>
      <c r="FP493" s="165"/>
      <c r="FQ493" s="165"/>
    </row>
    <row r="494" spans="1:173" s="166" customFormat="1" ht="11.65" x14ac:dyDescent="0.35">
      <c r="A494" s="167">
        <v>493</v>
      </c>
      <c r="B494" s="105"/>
      <c r="C494" s="168"/>
      <c r="D494" s="169"/>
      <c r="E494" s="170"/>
      <c r="F494" s="202"/>
      <c r="G494" s="169"/>
      <c r="H494" s="106"/>
      <c r="I494" s="169"/>
      <c r="J494" s="171"/>
      <c r="K494" s="172"/>
      <c r="L494" s="173"/>
      <c r="M494" s="171"/>
      <c r="N494" s="172"/>
      <c r="O494" s="111">
        <f t="shared" si="585"/>
        <v>1398</v>
      </c>
      <c r="P494" s="174"/>
      <c r="Q494" s="175"/>
      <c r="R494" s="175"/>
      <c r="S494" s="217"/>
      <c r="T494" s="114"/>
      <c r="U494" s="115"/>
      <c r="V494" s="116"/>
      <c r="W494" s="117"/>
      <c r="X494" s="117"/>
      <c r="Y494" s="176"/>
      <c r="Z494" s="117"/>
      <c r="AA494" s="117"/>
      <c r="AB494" s="117"/>
      <c r="AC494" s="117"/>
      <c r="AD494" s="117"/>
      <c r="AE494" s="117"/>
      <c r="AF494" s="117"/>
      <c r="AG494" s="118"/>
      <c r="AH494" s="119"/>
      <c r="AI494" s="176"/>
      <c r="AJ494" s="121"/>
      <c r="AK494" s="25" t="str">
        <f t="shared" si="576"/>
        <v xml:space="preserve">         </v>
      </c>
      <c r="AL494" s="122" t="str">
        <f t="shared" si="577"/>
        <v>هیچکدام</v>
      </c>
      <c r="AM494" s="74" t="str">
        <f t="shared" si="578"/>
        <v>7.هیچکدام</v>
      </c>
      <c r="AN494" s="122" t="str">
        <f>IF(G494=0,"نامعلوم",'1.مشخصات مرکز'!$D$2-G494)</f>
        <v>نامعلوم</v>
      </c>
      <c r="AO494" s="123" t="str">
        <f t="shared" si="513"/>
        <v>نامعلوم</v>
      </c>
      <c r="AP494" s="177"/>
      <c r="AQ494" s="178"/>
      <c r="AR494" s="203"/>
      <c r="AS494" s="127" t="str">
        <f t="shared" si="579"/>
        <v>خیر</v>
      </c>
      <c r="AT494" s="128"/>
      <c r="AU494" s="179"/>
      <c r="AV494" s="180"/>
      <c r="AW494" s="180"/>
      <c r="AX494" s="181"/>
      <c r="AY494" s="182"/>
      <c r="AZ494" s="183"/>
      <c r="BA494" s="201"/>
      <c r="BB494" s="132"/>
      <c r="BC494" s="133"/>
      <c r="BD494" s="134"/>
      <c r="BE494" s="184"/>
      <c r="BF494" s="183"/>
      <c r="BG494" s="201"/>
      <c r="BH494" s="182"/>
      <c r="BI494" s="183"/>
      <c r="BJ494" s="201"/>
      <c r="BK494" s="179"/>
      <c r="BL494" s="185"/>
      <c r="BM494" s="186"/>
      <c r="BN494" s="186"/>
      <c r="BO494" s="187"/>
      <c r="BP494" s="180"/>
      <c r="BQ494" s="180"/>
      <c r="BR494" s="181"/>
      <c r="BS494" s="142" t="str">
        <f t="shared" si="514"/>
        <v>خیر</v>
      </c>
      <c r="BT494" s="188">
        <f t="shared" si="515"/>
        <v>0</v>
      </c>
      <c r="BU494" s="200" t="str">
        <f t="shared" si="516"/>
        <v xml:space="preserve"> </v>
      </c>
      <c r="BV494" s="145" t="str">
        <f t="shared" si="580"/>
        <v xml:space="preserve"> </v>
      </c>
      <c r="BW494" s="189">
        <f t="shared" si="517"/>
        <v>0</v>
      </c>
      <c r="BX494" s="190" t="str">
        <f t="shared" si="518"/>
        <v xml:space="preserve"> </v>
      </c>
      <c r="BY494" s="148" t="str">
        <f t="shared" si="519"/>
        <v xml:space="preserve"> </v>
      </c>
      <c r="BZ494" s="191">
        <f t="shared" si="520"/>
        <v>0</v>
      </c>
      <c r="CA494" s="192" t="str">
        <f t="shared" si="521"/>
        <v xml:space="preserve"> </v>
      </c>
      <c r="CB494" s="193" t="str">
        <f t="shared" si="522"/>
        <v xml:space="preserve"> </v>
      </c>
      <c r="CC494" s="194">
        <f t="shared" si="523"/>
        <v>0</v>
      </c>
      <c r="CD494" s="195" t="str">
        <f t="shared" si="524"/>
        <v xml:space="preserve"> </v>
      </c>
      <c r="CE494" s="154" t="str">
        <f t="shared" si="525"/>
        <v xml:space="preserve"> </v>
      </c>
      <c r="CF494" s="196">
        <f t="shared" si="526"/>
        <v>0</v>
      </c>
      <c r="CG494" s="197" t="str">
        <f t="shared" si="527"/>
        <v xml:space="preserve"> </v>
      </c>
      <c r="CH494" s="157" t="str">
        <f t="shared" si="528"/>
        <v xml:space="preserve"> </v>
      </c>
      <c r="CI494" s="191">
        <f t="shared" si="529"/>
        <v>0</v>
      </c>
      <c r="CJ494" s="192" t="str">
        <f t="shared" si="530"/>
        <v xml:space="preserve"> </v>
      </c>
      <c r="CK494" s="151" t="str">
        <f t="shared" si="531"/>
        <v xml:space="preserve"> </v>
      </c>
      <c r="CL494" s="198">
        <f t="shared" si="532"/>
        <v>0</v>
      </c>
      <c r="CM494" s="197" t="str">
        <f t="shared" si="533"/>
        <v xml:space="preserve"> </v>
      </c>
      <c r="CN494" s="159" t="str">
        <f t="shared" si="534"/>
        <v xml:space="preserve"> </v>
      </c>
      <c r="CO494" s="194">
        <f t="shared" si="535"/>
        <v>0</v>
      </c>
      <c r="CP494" s="195" t="str">
        <f t="shared" si="536"/>
        <v xml:space="preserve"> </v>
      </c>
      <c r="CQ494" s="160" t="str">
        <f t="shared" si="537"/>
        <v xml:space="preserve"> </v>
      </c>
      <c r="CR494" s="161">
        <f t="shared" si="538"/>
        <v>0</v>
      </c>
      <c r="CS494" s="144" t="str">
        <f t="shared" si="539"/>
        <v xml:space="preserve"> </v>
      </c>
      <c r="CT494" s="145" t="str">
        <f t="shared" si="540"/>
        <v xml:space="preserve"> </v>
      </c>
      <c r="CU494" s="144" t="str">
        <f t="shared" si="541"/>
        <v>خیر</v>
      </c>
      <c r="CV494" s="162" t="str">
        <f t="shared" si="542"/>
        <v>ارائه نشده است.</v>
      </c>
      <c r="CW494" s="199">
        <f t="shared" si="543"/>
        <v>0</v>
      </c>
      <c r="CX494" s="164"/>
      <c r="CY494" s="164"/>
      <c r="CZ494" s="164"/>
      <c r="DA494" s="165"/>
      <c r="DB494" s="165"/>
      <c r="DC494" s="165"/>
      <c r="DD494" s="165"/>
      <c r="DE494" s="165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>
        <f t="shared" si="544"/>
        <v>0</v>
      </c>
      <c r="DP494" s="165">
        <f t="shared" si="545"/>
        <v>0</v>
      </c>
      <c r="DQ494" s="165">
        <f t="shared" si="546"/>
        <v>0</v>
      </c>
      <c r="DR494" s="165">
        <f t="shared" si="547"/>
        <v>0</v>
      </c>
      <c r="DS494" s="165">
        <f t="shared" si="548"/>
        <v>0</v>
      </c>
      <c r="DT494" s="165">
        <f t="shared" si="549"/>
        <v>0</v>
      </c>
      <c r="DU494" s="165">
        <f t="shared" si="550"/>
        <v>0</v>
      </c>
      <c r="DV494" s="165">
        <f t="shared" si="551"/>
        <v>0</v>
      </c>
      <c r="DW494" s="165">
        <f t="shared" si="552"/>
        <v>0</v>
      </c>
      <c r="DX494" s="165">
        <f t="shared" si="553"/>
        <v>0</v>
      </c>
      <c r="DY494" s="165">
        <f t="shared" si="554"/>
        <v>0</v>
      </c>
      <c r="DZ494" s="165">
        <f t="shared" si="555"/>
        <v>0</v>
      </c>
      <c r="EA494" s="165">
        <f t="shared" si="556"/>
        <v>0</v>
      </c>
      <c r="EB494" s="165">
        <f t="shared" si="557"/>
        <v>0</v>
      </c>
      <c r="EC494" s="165">
        <f t="shared" si="558"/>
        <v>0</v>
      </c>
      <c r="ED494" s="165">
        <f t="shared" si="559"/>
        <v>0</v>
      </c>
      <c r="EE494" s="165" t="str">
        <f t="shared" si="560"/>
        <v/>
      </c>
      <c r="EF494" s="165" t="str">
        <f t="shared" si="561"/>
        <v/>
      </c>
      <c r="EG494" s="165" t="str">
        <f t="shared" si="562"/>
        <v/>
      </c>
      <c r="EH494" s="165" t="str">
        <f t="shared" si="563"/>
        <v/>
      </c>
      <c r="EI494" s="165" t="str">
        <f t="shared" si="564"/>
        <v/>
      </c>
      <c r="EJ494" s="165" t="str">
        <f t="shared" si="565"/>
        <v/>
      </c>
      <c r="EK494" s="165" t="str">
        <f t="shared" si="566"/>
        <v/>
      </c>
      <c r="EL494" s="165" t="str">
        <f t="shared" si="567"/>
        <v/>
      </c>
      <c r="EM494" s="165" t="e">
        <f>IF(#REF!="بله","FSW","")</f>
        <v>#REF!</v>
      </c>
      <c r="EN494" s="165" t="str">
        <f t="shared" si="568"/>
        <v/>
      </c>
      <c r="EO494" s="165" t="str">
        <f t="shared" si="569"/>
        <v/>
      </c>
      <c r="EP494" s="165" t="str">
        <f t="shared" si="570"/>
        <v/>
      </c>
      <c r="EQ494" s="165" t="str">
        <f t="shared" si="581"/>
        <v/>
      </c>
      <c r="ER494" s="165" t="str">
        <f t="shared" si="582"/>
        <v/>
      </c>
      <c r="ES494" s="165"/>
      <c r="ET494" s="165" t="str">
        <f t="shared" si="583"/>
        <v/>
      </c>
      <c r="EU494" s="165" t="str">
        <f t="shared" si="571"/>
        <v/>
      </c>
      <c r="EV494" s="165" t="str">
        <f t="shared" si="572"/>
        <v xml:space="preserve"> </v>
      </c>
      <c r="EW494" s="165" t="str">
        <f t="shared" si="573"/>
        <v>هیچکدام</v>
      </c>
      <c r="EX494" s="165" t="str">
        <f t="shared" si="574"/>
        <v xml:space="preserve"> </v>
      </c>
      <c r="EY494" s="165"/>
      <c r="EZ494" s="165" t="str">
        <f t="shared" si="584"/>
        <v xml:space="preserve"> </v>
      </c>
      <c r="FA494" s="165" t="str">
        <f t="shared" si="575"/>
        <v>هیچکدام</v>
      </c>
      <c r="FB494" s="165"/>
      <c r="FC494" s="165"/>
      <c r="FD494" s="165"/>
      <c r="FE494" s="165"/>
      <c r="FG494" s="165"/>
      <c r="FH494" s="165"/>
      <c r="FI494" s="165"/>
      <c r="FJ494" s="165"/>
      <c r="FK494" s="165"/>
      <c r="FL494" s="165"/>
      <c r="FM494" s="165"/>
      <c r="FN494" s="165"/>
      <c r="FO494" s="165"/>
      <c r="FP494" s="165"/>
      <c r="FQ494" s="165"/>
    </row>
    <row r="495" spans="1:173" s="166" customFormat="1" ht="11.65" x14ac:dyDescent="0.35">
      <c r="A495" s="167">
        <v>494</v>
      </c>
      <c r="B495" s="105"/>
      <c r="C495" s="168"/>
      <c r="D495" s="169"/>
      <c r="E495" s="170"/>
      <c r="F495" s="202"/>
      <c r="G495" s="169"/>
      <c r="H495" s="106"/>
      <c r="I495" s="169"/>
      <c r="J495" s="171"/>
      <c r="K495" s="172"/>
      <c r="L495" s="173"/>
      <c r="M495" s="171"/>
      <c r="N495" s="172"/>
      <c r="O495" s="111">
        <f t="shared" si="585"/>
        <v>1398</v>
      </c>
      <c r="P495" s="174"/>
      <c r="Q495" s="175"/>
      <c r="R495" s="175"/>
      <c r="S495" s="217"/>
      <c r="T495" s="114"/>
      <c r="U495" s="115"/>
      <c r="V495" s="116"/>
      <c r="W495" s="117"/>
      <c r="X495" s="117"/>
      <c r="Y495" s="176"/>
      <c r="Z495" s="117"/>
      <c r="AA495" s="117"/>
      <c r="AB495" s="117"/>
      <c r="AC495" s="117"/>
      <c r="AD495" s="117"/>
      <c r="AE495" s="117"/>
      <c r="AF495" s="117"/>
      <c r="AG495" s="118"/>
      <c r="AH495" s="119"/>
      <c r="AI495" s="176"/>
      <c r="AJ495" s="121"/>
      <c r="AK495" s="25" t="str">
        <f t="shared" si="576"/>
        <v xml:space="preserve">         </v>
      </c>
      <c r="AL495" s="122" t="str">
        <f t="shared" si="577"/>
        <v>هیچکدام</v>
      </c>
      <c r="AM495" s="74" t="str">
        <f t="shared" si="578"/>
        <v>7.هیچکدام</v>
      </c>
      <c r="AN495" s="122" t="str">
        <f>IF(G495=0,"نامعلوم",'1.مشخصات مرکز'!$D$2-G495)</f>
        <v>نامعلوم</v>
      </c>
      <c r="AO495" s="123" t="str">
        <f t="shared" si="513"/>
        <v>نامعلوم</v>
      </c>
      <c r="AP495" s="177"/>
      <c r="AQ495" s="178"/>
      <c r="AR495" s="203"/>
      <c r="AS495" s="127" t="str">
        <f t="shared" si="579"/>
        <v>خیر</v>
      </c>
      <c r="AT495" s="128"/>
      <c r="AU495" s="179"/>
      <c r="AV495" s="180"/>
      <c r="AW495" s="180"/>
      <c r="AX495" s="181"/>
      <c r="AY495" s="182"/>
      <c r="AZ495" s="183"/>
      <c r="BA495" s="201"/>
      <c r="BB495" s="132"/>
      <c r="BC495" s="133"/>
      <c r="BD495" s="134"/>
      <c r="BE495" s="184"/>
      <c r="BF495" s="183"/>
      <c r="BG495" s="201"/>
      <c r="BH495" s="182"/>
      <c r="BI495" s="183"/>
      <c r="BJ495" s="201"/>
      <c r="BK495" s="179"/>
      <c r="BL495" s="185"/>
      <c r="BM495" s="186"/>
      <c r="BN495" s="186"/>
      <c r="BO495" s="187"/>
      <c r="BP495" s="180"/>
      <c r="BQ495" s="180"/>
      <c r="BR495" s="181"/>
      <c r="BS495" s="142" t="str">
        <f t="shared" si="514"/>
        <v>خیر</v>
      </c>
      <c r="BT495" s="188">
        <f t="shared" si="515"/>
        <v>0</v>
      </c>
      <c r="BU495" s="200" t="str">
        <f t="shared" si="516"/>
        <v xml:space="preserve"> </v>
      </c>
      <c r="BV495" s="145" t="str">
        <f t="shared" si="580"/>
        <v xml:space="preserve"> </v>
      </c>
      <c r="BW495" s="189">
        <f t="shared" si="517"/>
        <v>0</v>
      </c>
      <c r="BX495" s="190" t="str">
        <f t="shared" si="518"/>
        <v xml:space="preserve"> </v>
      </c>
      <c r="BY495" s="148" t="str">
        <f t="shared" si="519"/>
        <v xml:space="preserve"> </v>
      </c>
      <c r="BZ495" s="191">
        <f t="shared" si="520"/>
        <v>0</v>
      </c>
      <c r="CA495" s="192" t="str">
        <f t="shared" si="521"/>
        <v xml:space="preserve"> </v>
      </c>
      <c r="CB495" s="193" t="str">
        <f t="shared" si="522"/>
        <v xml:space="preserve"> </v>
      </c>
      <c r="CC495" s="194">
        <f t="shared" si="523"/>
        <v>0</v>
      </c>
      <c r="CD495" s="195" t="str">
        <f t="shared" si="524"/>
        <v xml:space="preserve"> </v>
      </c>
      <c r="CE495" s="154" t="str">
        <f t="shared" si="525"/>
        <v xml:space="preserve"> </v>
      </c>
      <c r="CF495" s="196">
        <f t="shared" si="526"/>
        <v>0</v>
      </c>
      <c r="CG495" s="197" t="str">
        <f t="shared" si="527"/>
        <v xml:space="preserve"> </v>
      </c>
      <c r="CH495" s="157" t="str">
        <f t="shared" si="528"/>
        <v xml:space="preserve"> </v>
      </c>
      <c r="CI495" s="191">
        <f t="shared" si="529"/>
        <v>0</v>
      </c>
      <c r="CJ495" s="192" t="str">
        <f t="shared" si="530"/>
        <v xml:space="preserve"> </v>
      </c>
      <c r="CK495" s="151" t="str">
        <f t="shared" si="531"/>
        <v xml:space="preserve"> </v>
      </c>
      <c r="CL495" s="198">
        <f t="shared" si="532"/>
        <v>0</v>
      </c>
      <c r="CM495" s="197" t="str">
        <f t="shared" si="533"/>
        <v xml:space="preserve"> </v>
      </c>
      <c r="CN495" s="159" t="str">
        <f t="shared" si="534"/>
        <v xml:space="preserve"> </v>
      </c>
      <c r="CO495" s="194">
        <f t="shared" si="535"/>
        <v>0</v>
      </c>
      <c r="CP495" s="195" t="str">
        <f t="shared" si="536"/>
        <v xml:space="preserve"> </v>
      </c>
      <c r="CQ495" s="160" t="str">
        <f t="shared" si="537"/>
        <v xml:space="preserve"> </v>
      </c>
      <c r="CR495" s="161">
        <f t="shared" si="538"/>
        <v>0</v>
      </c>
      <c r="CS495" s="144" t="str">
        <f t="shared" si="539"/>
        <v xml:space="preserve"> </v>
      </c>
      <c r="CT495" s="145" t="str">
        <f t="shared" si="540"/>
        <v xml:space="preserve"> </v>
      </c>
      <c r="CU495" s="144" t="str">
        <f t="shared" si="541"/>
        <v>خیر</v>
      </c>
      <c r="CV495" s="162" t="str">
        <f t="shared" si="542"/>
        <v>ارائه نشده است.</v>
      </c>
      <c r="CW495" s="199">
        <f t="shared" si="543"/>
        <v>0</v>
      </c>
      <c r="CX495" s="164"/>
      <c r="CY495" s="164"/>
      <c r="CZ495" s="164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>
        <f t="shared" si="544"/>
        <v>0</v>
      </c>
      <c r="DP495" s="165">
        <f t="shared" si="545"/>
        <v>0</v>
      </c>
      <c r="DQ495" s="165">
        <f t="shared" si="546"/>
        <v>0</v>
      </c>
      <c r="DR495" s="165">
        <f t="shared" si="547"/>
        <v>0</v>
      </c>
      <c r="DS495" s="165">
        <f t="shared" si="548"/>
        <v>0</v>
      </c>
      <c r="DT495" s="165">
        <f t="shared" si="549"/>
        <v>0</v>
      </c>
      <c r="DU495" s="165">
        <f t="shared" si="550"/>
        <v>0</v>
      </c>
      <c r="DV495" s="165">
        <f t="shared" si="551"/>
        <v>0</v>
      </c>
      <c r="DW495" s="165">
        <f t="shared" si="552"/>
        <v>0</v>
      </c>
      <c r="DX495" s="165">
        <f t="shared" si="553"/>
        <v>0</v>
      </c>
      <c r="DY495" s="165">
        <f t="shared" si="554"/>
        <v>0</v>
      </c>
      <c r="DZ495" s="165">
        <f t="shared" si="555"/>
        <v>0</v>
      </c>
      <c r="EA495" s="165">
        <f t="shared" si="556"/>
        <v>0</v>
      </c>
      <c r="EB495" s="165">
        <f t="shared" si="557"/>
        <v>0</v>
      </c>
      <c r="EC495" s="165">
        <f t="shared" si="558"/>
        <v>0</v>
      </c>
      <c r="ED495" s="165">
        <f t="shared" si="559"/>
        <v>0</v>
      </c>
      <c r="EE495" s="165" t="str">
        <f t="shared" si="560"/>
        <v/>
      </c>
      <c r="EF495" s="165" t="str">
        <f t="shared" si="561"/>
        <v/>
      </c>
      <c r="EG495" s="165" t="str">
        <f t="shared" si="562"/>
        <v/>
      </c>
      <c r="EH495" s="165" t="str">
        <f t="shared" si="563"/>
        <v/>
      </c>
      <c r="EI495" s="165" t="str">
        <f t="shared" si="564"/>
        <v/>
      </c>
      <c r="EJ495" s="165" t="str">
        <f t="shared" si="565"/>
        <v/>
      </c>
      <c r="EK495" s="165" t="str">
        <f t="shared" si="566"/>
        <v/>
      </c>
      <c r="EL495" s="165" t="str">
        <f t="shared" si="567"/>
        <v/>
      </c>
      <c r="EM495" s="165" t="e">
        <f>IF(#REF!="بله","FSW","")</f>
        <v>#REF!</v>
      </c>
      <c r="EN495" s="165" t="str">
        <f t="shared" si="568"/>
        <v/>
      </c>
      <c r="EO495" s="165" t="str">
        <f t="shared" si="569"/>
        <v/>
      </c>
      <c r="EP495" s="165" t="str">
        <f t="shared" si="570"/>
        <v/>
      </c>
      <c r="EQ495" s="165" t="str">
        <f t="shared" si="581"/>
        <v/>
      </c>
      <c r="ER495" s="165" t="str">
        <f t="shared" si="582"/>
        <v/>
      </c>
      <c r="ES495" s="165"/>
      <c r="ET495" s="165" t="str">
        <f t="shared" si="583"/>
        <v/>
      </c>
      <c r="EU495" s="165" t="str">
        <f t="shared" si="571"/>
        <v/>
      </c>
      <c r="EV495" s="165" t="str">
        <f t="shared" si="572"/>
        <v xml:space="preserve"> </v>
      </c>
      <c r="EW495" s="165" t="str">
        <f t="shared" si="573"/>
        <v>هیچکدام</v>
      </c>
      <c r="EX495" s="165" t="str">
        <f t="shared" si="574"/>
        <v xml:space="preserve"> </v>
      </c>
      <c r="EY495" s="165"/>
      <c r="EZ495" s="165" t="str">
        <f t="shared" si="584"/>
        <v xml:space="preserve"> </v>
      </c>
      <c r="FA495" s="165" t="str">
        <f t="shared" si="575"/>
        <v>هیچکدام</v>
      </c>
      <c r="FB495" s="165"/>
      <c r="FC495" s="165"/>
      <c r="FD495" s="165"/>
      <c r="FE495" s="165"/>
      <c r="FG495" s="165"/>
      <c r="FH495" s="165"/>
      <c r="FI495" s="165"/>
      <c r="FJ495" s="165"/>
      <c r="FK495" s="165"/>
      <c r="FL495" s="165"/>
      <c r="FM495" s="165"/>
      <c r="FN495" s="165"/>
      <c r="FO495" s="165"/>
      <c r="FP495" s="165"/>
      <c r="FQ495" s="165"/>
    </row>
    <row r="496" spans="1:173" s="166" customFormat="1" ht="11.65" x14ac:dyDescent="0.35">
      <c r="A496" s="167">
        <v>495</v>
      </c>
      <c r="B496" s="105"/>
      <c r="C496" s="168"/>
      <c r="D496" s="169"/>
      <c r="E496" s="170"/>
      <c r="F496" s="202"/>
      <c r="G496" s="169"/>
      <c r="H496" s="106"/>
      <c r="I496" s="169"/>
      <c r="J496" s="171"/>
      <c r="K496" s="172"/>
      <c r="L496" s="173"/>
      <c r="M496" s="171"/>
      <c r="N496" s="172"/>
      <c r="O496" s="111">
        <f t="shared" si="585"/>
        <v>1398</v>
      </c>
      <c r="P496" s="174"/>
      <c r="Q496" s="175"/>
      <c r="R496" s="175"/>
      <c r="S496" s="217"/>
      <c r="T496" s="114"/>
      <c r="U496" s="115"/>
      <c r="V496" s="116"/>
      <c r="W496" s="117"/>
      <c r="X496" s="117"/>
      <c r="Y496" s="176"/>
      <c r="Z496" s="117"/>
      <c r="AA496" s="117"/>
      <c r="AB496" s="117"/>
      <c r="AC496" s="117"/>
      <c r="AD496" s="117"/>
      <c r="AE496" s="117"/>
      <c r="AF496" s="117"/>
      <c r="AG496" s="118"/>
      <c r="AH496" s="119"/>
      <c r="AI496" s="176"/>
      <c r="AJ496" s="121"/>
      <c r="AK496" s="25" t="str">
        <f t="shared" si="576"/>
        <v xml:space="preserve">         </v>
      </c>
      <c r="AL496" s="122" t="str">
        <f t="shared" si="577"/>
        <v>هیچکدام</v>
      </c>
      <c r="AM496" s="74" t="str">
        <f t="shared" si="578"/>
        <v>7.هیچکدام</v>
      </c>
      <c r="AN496" s="122" t="str">
        <f>IF(G496=0,"نامعلوم",'1.مشخصات مرکز'!$D$2-G496)</f>
        <v>نامعلوم</v>
      </c>
      <c r="AO496" s="123" t="str">
        <f t="shared" si="513"/>
        <v>نامعلوم</v>
      </c>
      <c r="AP496" s="177"/>
      <c r="AQ496" s="178"/>
      <c r="AR496" s="203"/>
      <c r="AS496" s="127" t="str">
        <f t="shared" si="579"/>
        <v>خیر</v>
      </c>
      <c r="AT496" s="128"/>
      <c r="AU496" s="179"/>
      <c r="AV496" s="180"/>
      <c r="AW496" s="180"/>
      <c r="AX496" s="181"/>
      <c r="AY496" s="182"/>
      <c r="AZ496" s="183"/>
      <c r="BA496" s="201"/>
      <c r="BB496" s="132"/>
      <c r="BC496" s="133"/>
      <c r="BD496" s="134"/>
      <c r="BE496" s="184"/>
      <c r="BF496" s="183"/>
      <c r="BG496" s="201"/>
      <c r="BH496" s="182"/>
      <c r="BI496" s="183"/>
      <c r="BJ496" s="201"/>
      <c r="BK496" s="179"/>
      <c r="BL496" s="185"/>
      <c r="BM496" s="186"/>
      <c r="BN496" s="186"/>
      <c r="BO496" s="187"/>
      <c r="BP496" s="180"/>
      <c r="BQ496" s="180"/>
      <c r="BR496" s="181"/>
      <c r="BS496" s="142" t="str">
        <f t="shared" si="514"/>
        <v>خیر</v>
      </c>
      <c r="BT496" s="188">
        <f t="shared" si="515"/>
        <v>0</v>
      </c>
      <c r="BU496" s="200" t="str">
        <f t="shared" si="516"/>
        <v xml:space="preserve"> </v>
      </c>
      <c r="BV496" s="145" t="str">
        <f t="shared" si="580"/>
        <v xml:space="preserve"> </v>
      </c>
      <c r="BW496" s="189">
        <f t="shared" si="517"/>
        <v>0</v>
      </c>
      <c r="BX496" s="190" t="str">
        <f t="shared" si="518"/>
        <v xml:space="preserve"> </v>
      </c>
      <c r="BY496" s="148" t="str">
        <f t="shared" si="519"/>
        <v xml:space="preserve"> </v>
      </c>
      <c r="BZ496" s="191">
        <f t="shared" si="520"/>
        <v>0</v>
      </c>
      <c r="CA496" s="192" t="str">
        <f t="shared" si="521"/>
        <v xml:space="preserve"> </v>
      </c>
      <c r="CB496" s="193" t="str">
        <f t="shared" si="522"/>
        <v xml:space="preserve"> </v>
      </c>
      <c r="CC496" s="194">
        <f t="shared" si="523"/>
        <v>0</v>
      </c>
      <c r="CD496" s="195" t="str">
        <f t="shared" si="524"/>
        <v xml:space="preserve"> </v>
      </c>
      <c r="CE496" s="154" t="str">
        <f t="shared" si="525"/>
        <v xml:space="preserve"> </v>
      </c>
      <c r="CF496" s="196">
        <f t="shared" si="526"/>
        <v>0</v>
      </c>
      <c r="CG496" s="197" t="str">
        <f t="shared" si="527"/>
        <v xml:space="preserve"> </v>
      </c>
      <c r="CH496" s="157" t="str">
        <f t="shared" si="528"/>
        <v xml:space="preserve"> </v>
      </c>
      <c r="CI496" s="191">
        <f t="shared" si="529"/>
        <v>0</v>
      </c>
      <c r="CJ496" s="192" t="str">
        <f t="shared" si="530"/>
        <v xml:space="preserve"> </v>
      </c>
      <c r="CK496" s="151" t="str">
        <f t="shared" si="531"/>
        <v xml:space="preserve"> </v>
      </c>
      <c r="CL496" s="198">
        <f t="shared" si="532"/>
        <v>0</v>
      </c>
      <c r="CM496" s="197" t="str">
        <f t="shared" si="533"/>
        <v xml:space="preserve"> </v>
      </c>
      <c r="CN496" s="159" t="str">
        <f t="shared" si="534"/>
        <v xml:space="preserve"> </v>
      </c>
      <c r="CO496" s="194">
        <f t="shared" si="535"/>
        <v>0</v>
      </c>
      <c r="CP496" s="195" t="str">
        <f t="shared" si="536"/>
        <v xml:space="preserve"> </v>
      </c>
      <c r="CQ496" s="160" t="str">
        <f t="shared" si="537"/>
        <v xml:space="preserve"> </v>
      </c>
      <c r="CR496" s="161">
        <f t="shared" si="538"/>
        <v>0</v>
      </c>
      <c r="CS496" s="144" t="str">
        <f t="shared" si="539"/>
        <v xml:space="preserve"> </v>
      </c>
      <c r="CT496" s="145" t="str">
        <f t="shared" si="540"/>
        <v xml:space="preserve"> </v>
      </c>
      <c r="CU496" s="144" t="str">
        <f t="shared" si="541"/>
        <v>خیر</v>
      </c>
      <c r="CV496" s="162" t="str">
        <f t="shared" si="542"/>
        <v>ارائه نشده است.</v>
      </c>
      <c r="CW496" s="199">
        <f t="shared" si="543"/>
        <v>0</v>
      </c>
      <c r="CX496" s="164"/>
      <c r="CY496" s="164"/>
      <c r="CZ496" s="164"/>
      <c r="DA496" s="165"/>
      <c r="DB496" s="165"/>
      <c r="DC496" s="165"/>
      <c r="DD496" s="165"/>
      <c r="DE496" s="165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>
        <f t="shared" si="544"/>
        <v>0</v>
      </c>
      <c r="DP496" s="165">
        <f t="shared" si="545"/>
        <v>0</v>
      </c>
      <c r="DQ496" s="165">
        <f t="shared" si="546"/>
        <v>0</v>
      </c>
      <c r="DR496" s="165">
        <f t="shared" si="547"/>
        <v>0</v>
      </c>
      <c r="DS496" s="165">
        <f t="shared" si="548"/>
        <v>0</v>
      </c>
      <c r="DT496" s="165">
        <f t="shared" si="549"/>
        <v>0</v>
      </c>
      <c r="DU496" s="165">
        <f t="shared" si="550"/>
        <v>0</v>
      </c>
      <c r="DV496" s="165">
        <f t="shared" si="551"/>
        <v>0</v>
      </c>
      <c r="DW496" s="165">
        <f t="shared" si="552"/>
        <v>0</v>
      </c>
      <c r="DX496" s="165">
        <f t="shared" si="553"/>
        <v>0</v>
      </c>
      <c r="DY496" s="165">
        <f t="shared" si="554"/>
        <v>0</v>
      </c>
      <c r="DZ496" s="165">
        <f t="shared" si="555"/>
        <v>0</v>
      </c>
      <c r="EA496" s="165">
        <f t="shared" si="556"/>
        <v>0</v>
      </c>
      <c r="EB496" s="165">
        <f t="shared" si="557"/>
        <v>0</v>
      </c>
      <c r="EC496" s="165">
        <f t="shared" si="558"/>
        <v>0</v>
      </c>
      <c r="ED496" s="165">
        <f t="shared" si="559"/>
        <v>0</v>
      </c>
      <c r="EE496" s="165" t="str">
        <f t="shared" si="560"/>
        <v/>
      </c>
      <c r="EF496" s="165" t="str">
        <f t="shared" si="561"/>
        <v/>
      </c>
      <c r="EG496" s="165" t="str">
        <f t="shared" si="562"/>
        <v/>
      </c>
      <c r="EH496" s="165" t="str">
        <f t="shared" si="563"/>
        <v/>
      </c>
      <c r="EI496" s="165" t="str">
        <f t="shared" si="564"/>
        <v/>
      </c>
      <c r="EJ496" s="165" t="str">
        <f t="shared" si="565"/>
        <v/>
      </c>
      <c r="EK496" s="165" t="str">
        <f t="shared" si="566"/>
        <v/>
      </c>
      <c r="EL496" s="165" t="str">
        <f t="shared" si="567"/>
        <v/>
      </c>
      <c r="EM496" s="165" t="e">
        <f>IF(#REF!="بله","FSW","")</f>
        <v>#REF!</v>
      </c>
      <c r="EN496" s="165" t="str">
        <f t="shared" si="568"/>
        <v/>
      </c>
      <c r="EO496" s="165" t="str">
        <f t="shared" si="569"/>
        <v/>
      </c>
      <c r="EP496" s="165" t="str">
        <f t="shared" si="570"/>
        <v/>
      </c>
      <c r="EQ496" s="165" t="str">
        <f t="shared" si="581"/>
        <v/>
      </c>
      <c r="ER496" s="165" t="str">
        <f t="shared" si="582"/>
        <v/>
      </c>
      <c r="ES496" s="165"/>
      <c r="ET496" s="165" t="str">
        <f t="shared" si="583"/>
        <v/>
      </c>
      <c r="EU496" s="165" t="str">
        <f t="shared" si="571"/>
        <v/>
      </c>
      <c r="EV496" s="165" t="str">
        <f t="shared" si="572"/>
        <v xml:space="preserve"> </v>
      </c>
      <c r="EW496" s="165" t="str">
        <f t="shared" si="573"/>
        <v>هیچکدام</v>
      </c>
      <c r="EX496" s="165" t="str">
        <f t="shared" si="574"/>
        <v xml:space="preserve"> </v>
      </c>
      <c r="EY496" s="165"/>
      <c r="EZ496" s="165" t="str">
        <f t="shared" si="584"/>
        <v xml:space="preserve"> </v>
      </c>
      <c r="FA496" s="165" t="str">
        <f t="shared" si="575"/>
        <v>هیچکدام</v>
      </c>
      <c r="FB496" s="165"/>
      <c r="FC496" s="165"/>
      <c r="FD496" s="165"/>
      <c r="FE496" s="165"/>
      <c r="FG496" s="165"/>
      <c r="FH496" s="165"/>
      <c r="FI496" s="165"/>
      <c r="FJ496" s="165"/>
      <c r="FK496" s="165"/>
      <c r="FL496" s="165"/>
      <c r="FM496" s="165"/>
      <c r="FN496" s="165"/>
      <c r="FO496" s="165"/>
      <c r="FP496" s="165"/>
      <c r="FQ496" s="165"/>
    </row>
    <row r="497" spans="1:173" s="166" customFormat="1" ht="11.65" x14ac:dyDescent="0.35">
      <c r="A497" s="167">
        <v>496</v>
      </c>
      <c r="B497" s="105"/>
      <c r="C497" s="168"/>
      <c r="D497" s="169"/>
      <c r="E497" s="170"/>
      <c r="F497" s="202"/>
      <c r="G497" s="169"/>
      <c r="H497" s="106"/>
      <c r="I497" s="169"/>
      <c r="J497" s="171"/>
      <c r="K497" s="172"/>
      <c r="L497" s="173"/>
      <c r="M497" s="171"/>
      <c r="N497" s="172"/>
      <c r="O497" s="111">
        <f t="shared" si="585"/>
        <v>1398</v>
      </c>
      <c r="P497" s="174"/>
      <c r="Q497" s="175"/>
      <c r="R497" s="175"/>
      <c r="S497" s="217"/>
      <c r="T497" s="114"/>
      <c r="U497" s="115"/>
      <c r="V497" s="116"/>
      <c r="W497" s="117"/>
      <c r="X497" s="117"/>
      <c r="Y497" s="176"/>
      <c r="Z497" s="117"/>
      <c r="AA497" s="117"/>
      <c r="AB497" s="117"/>
      <c r="AC497" s="117"/>
      <c r="AD497" s="117"/>
      <c r="AE497" s="117"/>
      <c r="AF497" s="117"/>
      <c r="AG497" s="118"/>
      <c r="AH497" s="119"/>
      <c r="AI497" s="176"/>
      <c r="AJ497" s="121"/>
      <c r="AK497" s="25" t="str">
        <f t="shared" si="576"/>
        <v xml:space="preserve">         </v>
      </c>
      <c r="AL497" s="122" t="str">
        <f t="shared" si="577"/>
        <v>هیچکدام</v>
      </c>
      <c r="AM497" s="74" t="str">
        <f t="shared" si="578"/>
        <v>7.هیچکدام</v>
      </c>
      <c r="AN497" s="122" t="str">
        <f>IF(G497=0,"نامعلوم",'1.مشخصات مرکز'!$D$2-G497)</f>
        <v>نامعلوم</v>
      </c>
      <c r="AO497" s="123" t="str">
        <f t="shared" si="513"/>
        <v>نامعلوم</v>
      </c>
      <c r="AP497" s="177"/>
      <c r="AQ497" s="178"/>
      <c r="AR497" s="203"/>
      <c r="AS497" s="127" t="str">
        <f t="shared" si="579"/>
        <v>خیر</v>
      </c>
      <c r="AT497" s="128"/>
      <c r="AU497" s="179"/>
      <c r="AV497" s="180"/>
      <c r="AW497" s="180"/>
      <c r="AX497" s="181"/>
      <c r="AY497" s="182"/>
      <c r="AZ497" s="183"/>
      <c r="BA497" s="201"/>
      <c r="BB497" s="132"/>
      <c r="BC497" s="133"/>
      <c r="BD497" s="134"/>
      <c r="BE497" s="184"/>
      <c r="BF497" s="183"/>
      <c r="BG497" s="201"/>
      <c r="BH497" s="182"/>
      <c r="BI497" s="183"/>
      <c r="BJ497" s="201"/>
      <c r="BK497" s="179"/>
      <c r="BL497" s="185"/>
      <c r="BM497" s="186"/>
      <c r="BN497" s="186"/>
      <c r="BO497" s="187"/>
      <c r="BP497" s="180"/>
      <c r="BQ497" s="180"/>
      <c r="BR497" s="181"/>
      <c r="BS497" s="142" t="str">
        <f t="shared" si="514"/>
        <v>خیر</v>
      </c>
      <c r="BT497" s="188">
        <f t="shared" si="515"/>
        <v>0</v>
      </c>
      <c r="BU497" s="200" t="str">
        <f t="shared" si="516"/>
        <v xml:space="preserve"> </v>
      </c>
      <c r="BV497" s="145" t="str">
        <f t="shared" si="580"/>
        <v xml:space="preserve"> </v>
      </c>
      <c r="BW497" s="189">
        <f t="shared" si="517"/>
        <v>0</v>
      </c>
      <c r="BX497" s="190" t="str">
        <f t="shared" si="518"/>
        <v xml:space="preserve"> </v>
      </c>
      <c r="BY497" s="148" t="str">
        <f t="shared" si="519"/>
        <v xml:space="preserve"> </v>
      </c>
      <c r="BZ497" s="191">
        <f t="shared" si="520"/>
        <v>0</v>
      </c>
      <c r="CA497" s="192" t="str">
        <f t="shared" si="521"/>
        <v xml:space="preserve"> </v>
      </c>
      <c r="CB497" s="193" t="str">
        <f t="shared" si="522"/>
        <v xml:space="preserve"> </v>
      </c>
      <c r="CC497" s="194">
        <f t="shared" si="523"/>
        <v>0</v>
      </c>
      <c r="CD497" s="195" t="str">
        <f t="shared" si="524"/>
        <v xml:space="preserve"> </v>
      </c>
      <c r="CE497" s="154" t="str">
        <f t="shared" si="525"/>
        <v xml:space="preserve"> </v>
      </c>
      <c r="CF497" s="196">
        <f t="shared" si="526"/>
        <v>0</v>
      </c>
      <c r="CG497" s="197" t="str">
        <f t="shared" si="527"/>
        <v xml:space="preserve"> </v>
      </c>
      <c r="CH497" s="157" t="str">
        <f t="shared" si="528"/>
        <v xml:space="preserve"> </v>
      </c>
      <c r="CI497" s="191">
        <f t="shared" si="529"/>
        <v>0</v>
      </c>
      <c r="CJ497" s="192" t="str">
        <f t="shared" si="530"/>
        <v xml:space="preserve"> </v>
      </c>
      <c r="CK497" s="151" t="str">
        <f t="shared" si="531"/>
        <v xml:space="preserve"> </v>
      </c>
      <c r="CL497" s="198">
        <f t="shared" si="532"/>
        <v>0</v>
      </c>
      <c r="CM497" s="197" t="str">
        <f t="shared" si="533"/>
        <v xml:space="preserve"> </v>
      </c>
      <c r="CN497" s="159" t="str">
        <f t="shared" si="534"/>
        <v xml:space="preserve"> </v>
      </c>
      <c r="CO497" s="194">
        <f t="shared" si="535"/>
        <v>0</v>
      </c>
      <c r="CP497" s="195" t="str">
        <f t="shared" si="536"/>
        <v xml:space="preserve"> </v>
      </c>
      <c r="CQ497" s="160" t="str">
        <f t="shared" si="537"/>
        <v xml:space="preserve"> </v>
      </c>
      <c r="CR497" s="161">
        <f t="shared" si="538"/>
        <v>0</v>
      </c>
      <c r="CS497" s="144" t="str">
        <f t="shared" si="539"/>
        <v xml:space="preserve"> </v>
      </c>
      <c r="CT497" s="145" t="str">
        <f t="shared" si="540"/>
        <v xml:space="preserve"> </v>
      </c>
      <c r="CU497" s="144" t="str">
        <f t="shared" si="541"/>
        <v>خیر</v>
      </c>
      <c r="CV497" s="162" t="str">
        <f t="shared" si="542"/>
        <v>ارائه نشده است.</v>
      </c>
      <c r="CW497" s="199">
        <f t="shared" si="543"/>
        <v>0</v>
      </c>
      <c r="CX497" s="164"/>
      <c r="CY497" s="164"/>
      <c r="CZ497" s="164"/>
      <c r="DA497" s="165"/>
      <c r="DB497" s="165"/>
      <c r="DC497" s="165"/>
      <c r="DD497" s="165"/>
      <c r="DE497" s="165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>
        <f t="shared" si="544"/>
        <v>0</v>
      </c>
      <c r="DP497" s="165">
        <f t="shared" si="545"/>
        <v>0</v>
      </c>
      <c r="DQ497" s="165">
        <f t="shared" si="546"/>
        <v>0</v>
      </c>
      <c r="DR497" s="165">
        <f t="shared" si="547"/>
        <v>0</v>
      </c>
      <c r="DS497" s="165">
        <f t="shared" si="548"/>
        <v>0</v>
      </c>
      <c r="DT497" s="165">
        <f t="shared" si="549"/>
        <v>0</v>
      </c>
      <c r="DU497" s="165">
        <f t="shared" si="550"/>
        <v>0</v>
      </c>
      <c r="DV497" s="165">
        <f t="shared" si="551"/>
        <v>0</v>
      </c>
      <c r="DW497" s="165">
        <f t="shared" si="552"/>
        <v>0</v>
      </c>
      <c r="DX497" s="165">
        <f t="shared" si="553"/>
        <v>0</v>
      </c>
      <c r="DY497" s="165">
        <f t="shared" si="554"/>
        <v>0</v>
      </c>
      <c r="DZ497" s="165">
        <f t="shared" si="555"/>
        <v>0</v>
      </c>
      <c r="EA497" s="165">
        <f t="shared" si="556"/>
        <v>0</v>
      </c>
      <c r="EB497" s="165">
        <f t="shared" si="557"/>
        <v>0</v>
      </c>
      <c r="EC497" s="165">
        <f t="shared" si="558"/>
        <v>0</v>
      </c>
      <c r="ED497" s="165">
        <f t="shared" si="559"/>
        <v>0</v>
      </c>
      <c r="EE497" s="165" t="str">
        <f t="shared" si="560"/>
        <v/>
      </c>
      <c r="EF497" s="165" t="str">
        <f t="shared" si="561"/>
        <v/>
      </c>
      <c r="EG497" s="165" t="str">
        <f t="shared" si="562"/>
        <v/>
      </c>
      <c r="EH497" s="165" t="str">
        <f t="shared" si="563"/>
        <v/>
      </c>
      <c r="EI497" s="165" t="str">
        <f t="shared" si="564"/>
        <v/>
      </c>
      <c r="EJ497" s="165" t="str">
        <f t="shared" si="565"/>
        <v/>
      </c>
      <c r="EK497" s="165" t="str">
        <f t="shared" si="566"/>
        <v/>
      </c>
      <c r="EL497" s="165" t="str">
        <f t="shared" si="567"/>
        <v/>
      </c>
      <c r="EM497" s="165" t="e">
        <f>IF(#REF!="بله","FSW","")</f>
        <v>#REF!</v>
      </c>
      <c r="EN497" s="165" t="str">
        <f t="shared" si="568"/>
        <v/>
      </c>
      <c r="EO497" s="165" t="str">
        <f t="shared" si="569"/>
        <v/>
      </c>
      <c r="EP497" s="165" t="str">
        <f t="shared" si="570"/>
        <v/>
      </c>
      <c r="EQ497" s="165" t="str">
        <f t="shared" si="581"/>
        <v/>
      </c>
      <c r="ER497" s="165" t="str">
        <f t="shared" si="582"/>
        <v/>
      </c>
      <c r="ES497" s="165"/>
      <c r="ET497" s="165" t="str">
        <f t="shared" si="583"/>
        <v/>
      </c>
      <c r="EU497" s="165" t="str">
        <f t="shared" si="571"/>
        <v/>
      </c>
      <c r="EV497" s="165" t="str">
        <f t="shared" si="572"/>
        <v xml:space="preserve"> </v>
      </c>
      <c r="EW497" s="165" t="str">
        <f t="shared" si="573"/>
        <v>هیچکدام</v>
      </c>
      <c r="EX497" s="165" t="str">
        <f t="shared" si="574"/>
        <v xml:space="preserve"> </v>
      </c>
      <c r="EY497" s="165"/>
      <c r="EZ497" s="165" t="str">
        <f t="shared" si="584"/>
        <v xml:space="preserve"> </v>
      </c>
      <c r="FA497" s="165" t="str">
        <f t="shared" si="575"/>
        <v>هیچکدام</v>
      </c>
      <c r="FB497" s="165"/>
      <c r="FC497" s="165"/>
      <c r="FD497" s="165"/>
      <c r="FE497" s="165"/>
      <c r="FG497" s="165"/>
      <c r="FH497" s="165"/>
      <c r="FI497" s="165"/>
      <c r="FJ497" s="165"/>
      <c r="FK497" s="165"/>
      <c r="FL497" s="165"/>
      <c r="FM497" s="165"/>
      <c r="FN497" s="165"/>
      <c r="FO497" s="165"/>
      <c r="FP497" s="165"/>
      <c r="FQ497" s="165"/>
    </row>
    <row r="498" spans="1:173" s="166" customFormat="1" ht="11.65" x14ac:dyDescent="0.35">
      <c r="A498" s="167">
        <v>497</v>
      </c>
      <c r="B498" s="105"/>
      <c r="C498" s="168"/>
      <c r="D498" s="169"/>
      <c r="E498" s="170"/>
      <c r="F498" s="202"/>
      <c r="G498" s="169"/>
      <c r="H498" s="106"/>
      <c r="I498" s="169"/>
      <c r="J498" s="171"/>
      <c r="K498" s="172"/>
      <c r="L498" s="173"/>
      <c r="M498" s="171"/>
      <c r="N498" s="172"/>
      <c r="O498" s="111">
        <f t="shared" si="585"/>
        <v>1398</v>
      </c>
      <c r="P498" s="174"/>
      <c r="Q498" s="175"/>
      <c r="R498" s="175"/>
      <c r="S498" s="217"/>
      <c r="T498" s="114"/>
      <c r="U498" s="115"/>
      <c r="V498" s="116"/>
      <c r="W498" s="117"/>
      <c r="X498" s="117"/>
      <c r="Y498" s="176"/>
      <c r="Z498" s="117"/>
      <c r="AA498" s="117"/>
      <c r="AB498" s="117"/>
      <c r="AC498" s="117"/>
      <c r="AD498" s="117"/>
      <c r="AE498" s="117"/>
      <c r="AF498" s="117"/>
      <c r="AG498" s="118"/>
      <c r="AH498" s="119"/>
      <c r="AI498" s="176"/>
      <c r="AJ498" s="121"/>
      <c r="AK498" s="25" t="str">
        <f t="shared" si="576"/>
        <v xml:space="preserve">         </v>
      </c>
      <c r="AL498" s="122" t="str">
        <f t="shared" si="577"/>
        <v>هیچکدام</v>
      </c>
      <c r="AM498" s="74" t="str">
        <f t="shared" si="578"/>
        <v>7.هیچکدام</v>
      </c>
      <c r="AN498" s="122" t="str">
        <f>IF(G498=0,"نامعلوم",'1.مشخصات مرکز'!$D$2-G498)</f>
        <v>نامعلوم</v>
      </c>
      <c r="AO498" s="123" t="str">
        <f t="shared" si="513"/>
        <v>نامعلوم</v>
      </c>
      <c r="AP498" s="177"/>
      <c r="AQ498" s="178"/>
      <c r="AR498" s="203"/>
      <c r="AS498" s="127" t="str">
        <f t="shared" si="579"/>
        <v>خیر</v>
      </c>
      <c r="AT498" s="128"/>
      <c r="AU498" s="179"/>
      <c r="AV498" s="180"/>
      <c r="AW498" s="180"/>
      <c r="AX498" s="181"/>
      <c r="AY498" s="182"/>
      <c r="AZ498" s="183"/>
      <c r="BA498" s="201"/>
      <c r="BB498" s="132"/>
      <c r="BC498" s="133"/>
      <c r="BD498" s="134"/>
      <c r="BE498" s="184"/>
      <c r="BF498" s="183"/>
      <c r="BG498" s="201"/>
      <c r="BH498" s="182"/>
      <c r="BI498" s="183"/>
      <c r="BJ498" s="201"/>
      <c r="BK498" s="179"/>
      <c r="BL498" s="185"/>
      <c r="BM498" s="186"/>
      <c r="BN498" s="186"/>
      <c r="BO498" s="187"/>
      <c r="BP498" s="180"/>
      <c r="BQ498" s="180"/>
      <c r="BR498" s="181"/>
      <c r="BS498" s="142" t="str">
        <f t="shared" si="514"/>
        <v>خیر</v>
      </c>
      <c r="BT498" s="188">
        <f t="shared" si="515"/>
        <v>0</v>
      </c>
      <c r="BU498" s="200" t="str">
        <f t="shared" si="516"/>
        <v xml:space="preserve"> </v>
      </c>
      <c r="BV498" s="145" t="str">
        <f t="shared" si="580"/>
        <v xml:space="preserve"> </v>
      </c>
      <c r="BW498" s="189">
        <f t="shared" si="517"/>
        <v>0</v>
      </c>
      <c r="BX498" s="190" t="str">
        <f t="shared" si="518"/>
        <v xml:space="preserve"> </v>
      </c>
      <c r="BY498" s="148" t="str">
        <f t="shared" si="519"/>
        <v xml:space="preserve"> </v>
      </c>
      <c r="BZ498" s="191">
        <f t="shared" si="520"/>
        <v>0</v>
      </c>
      <c r="CA498" s="192" t="str">
        <f t="shared" si="521"/>
        <v xml:space="preserve"> </v>
      </c>
      <c r="CB498" s="193" t="str">
        <f t="shared" si="522"/>
        <v xml:space="preserve"> </v>
      </c>
      <c r="CC498" s="194">
        <f t="shared" si="523"/>
        <v>0</v>
      </c>
      <c r="CD498" s="195" t="str">
        <f t="shared" si="524"/>
        <v xml:space="preserve"> </v>
      </c>
      <c r="CE498" s="154" t="str">
        <f t="shared" si="525"/>
        <v xml:space="preserve"> </v>
      </c>
      <c r="CF498" s="196">
        <f t="shared" si="526"/>
        <v>0</v>
      </c>
      <c r="CG498" s="197" t="str">
        <f t="shared" si="527"/>
        <v xml:space="preserve"> </v>
      </c>
      <c r="CH498" s="157" t="str">
        <f t="shared" si="528"/>
        <v xml:space="preserve"> </v>
      </c>
      <c r="CI498" s="191">
        <f t="shared" si="529"/>
        <v>0</v>
      </c>
      <c r="CJ498" s="192" t="str">
        <f t="shared" si="530"/>
        <v xml:space="preserve"> </v>
      </c>
      <c r="CK498" s="151" t="str">
        <f t="shared" si="531"/>
        <v xml:space="preserve"> </v>
      </c>
      <c r="CL498" s="198">
        <f t="shared" si="532"/>
        <v>0</v>
      </c>
      <c r="CM498" s="197" t="str">
        <f t="shared" si="533"/>
        <v xml:space="preserve"> </v>
      </c>
      <c r="CN498" s="159" t="str">
        <f t="shared" si="534"/>
        <v xml:space="preserve"> </v>
      </c>
      <c r="CO498" s="194">
        <f t="shared" si="535"/>
        <v>0</v>
      </c>
      <c r="CP498" s="195" t="str">
        <f t="shared" si="536"/>
        <v xml:space="preserve"> </v>
      </c>
      <c r="CQ498" s="160" t="str">
        <f t="shared" si="537"/>
        <v xml:space="preserve"> </v>
      </c>
      <c r="CR498" s="161">
        <f t="shared" si="538"/>
        <v>0</v>
      </c>
      <c r="CS498" s="144" t="str">
        <f t="shared" si="539"/>
        <v xml:space="preserve"> </v>
      </c>
      <c r="CT498" s="145" t="str">
        <f t="shared" si="540"/>
        <v xml:space="preserve"> </v>
      </c>
      <c r="CU498" s="144" t="str">
        <f t="shared" si="541"/>
        <v>خیر</v>
      </c>
      <c r="CV498" s="162" t="str">
        <f t="shared" si="542"/>
        <v>ارائه نشده است.</v>
      </c>
      <c r="CW498" s="199">
        <f t="shared" si="543"/>
        <v>0</v>
      </c>
      <c r="CX498" s="164"/>
      <c r="CY498" s="164"/>
      <c r="CZ498" s="164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>
        <f t="shared" si="544"/>
        <v>0</v>
      </c>
      <c r="DP498" s="165">
        <f t="shared" si="545"/>
        <v>0</v>
      </c>
      <c r="DQ498" s="165">
        <f t="shared" si="546"/>
        <v>0</v>
      </c>
      <c r="DR498" s="165">
        <f t="shared" si="547"/>
        <v>0</v>
      </c>
      <c r="DS498" s="165">
        <f t="shared" si="548"/>
        <v>0</v>
      </c>
      <c r="DT498" s="165">
        <f t="shared" si="549"/>
        <v>0</v>
      </c>
      <c r="DU498" s="165">
        <f t="shared" si="550"/>
        <v>0</v>
      </c>
      <c r="DV498" s="165">
        <f t="shared" si="551"/>
        <v>0</v>
      </c>
      <c r="DW498" s="165">
        <f t="shared" si="552"/>
        <v>0</v>
      </c>
      <c r="DX498" s="165">
        <f t="shared" si="553"/>
        <v>0</v>
      </c>
      <c r="DY498" s="165">
        <f t="shared" si="554"/>
        <v>0</v>
      </c>
      <c r="DZ498" s="165">
        <f t="shared" si="555"/>
        <v>0</v>
      </c>
      <c r="EA498" s="165">
        <f t="shared" si="556"/>
        <v>0</v>
      </c>
      <c r="EB498" s="165">
        <f t="shared" si="557"/>
        <v>0</v>
      </c>
      <c r="EC498" s="165">
        <f t="shared" si="558"/>
        <v>0</v>
      </c>
      <c r="ED498" s="165">
        <f t="shared" si="559"/>
        <v>0</v>
      </c>
      <c r="EE498" s="165" t="str">
        <f t="shared" si="560"/>
        <v/>
      </c>
      <c r="EF498" s="165" t="str">
        <f t="shared" si="561"/>
        <v/>
      </c>
      <c r="EG498" s="165" t="str">
        <f t="shared" si="562"/>
        <v/>
      </c>
      <c r="EH498" s="165" t="str">
        <f t="shared" si="563"/>
        <v/>
      </c>
      <c r="EI498" s="165" t="str">
        <f t="shared" si="564"/>
        <v/>
      </c>
      <c r="EJ498" s="165" t="str">
        <f t="shared" si="565"/>
        <v/>
      </c>
      <c r="EK498" s="165" t="str">
        <f t="shared" si="566"/>
        <v/>
      </c>
      <c r="EL498" s="165" t="str">
        <f t="shared" si="567"/>
        <v/>
      </c>
      <c r="EM498" s="165" t="e">
        <f>IF(#REF!="بله","FSW","")</f>
        <v>#REF!</v>
      </c>
      <c r="EN498" s="165" t="str">
        <f t="shared" si="568"/>
        <v/>
      </c>
      <c r="EO498" s="165" t="str">
        <f t="shared" si="569"/>
        <v/>
      </c>
      <c r="EP498" s="165" t="str">
        <f t="shared" si="570"/>
        <v/>
      </c>
      <c r="EQ498" s="165" t="str">
        <f t="shared" si="581"/>
        <v/>
      </c>
      <c r="ER498" s="165" t="str">
        <f t="shared" si="582"/>
        <v/>
      </c>
      <c r="ES498" s="165"/>
      <c r="ET498" s="165" t="str">
        <f t="shared" si="583"/>
        <v/>
      </c>
      <c r="EU498" s="165" t="str">
        <f t="shared" si="571"/>
        <v/>
      </c>
      <c r="EV498" s="165" t="str">
        <f t="shared" si="572"/>
        <v xml:space="preserve"> </v>
      </c>
      <c r="EW498" s="165" t="str">
        <f t="shared" si="573"/>
        <v>هیچکدام</v>
      </c>
      <c r="EX498" s="165" t="str">
        <f t="shared" si="574"/>
        <v xml:space="preserve"> </v>
      </c>
      <c r="EY498" s="165"/>
      <c r="EZ498" s="165" t="str">
        <f t="shared" si="584"/>
        <v xml:space="preserve"> </v>
      </c>
      <c r="FA498" s="165" t="str">
        <f t="shared" si="575"/>
        <v>هیچکدام</v>
      </c>
      <c r="FB498" s="165"/>
      <c r="FC498" s="165"/>
      <c r="FD498" s="165"/>
      <c r="FE498" s="165"/>
      <c r="FG498" s="165"/>
      <c r="FH498" s="165"/>
      <c r="FI498" s="165"/>
      <c r="FJ498" s="165"/>
      <c r="FK498" s="165"/>
      <c r="FL498" s="165"/>
      <c r="FM498" s="165"/>
      <c r="FN498" s="165"/>
      <c r="FO498" s="165"/>
      <c r="FP498" s="165"/>
      <c r="FQ498" s="165"/>
    </row>
    <row r="499" spans="1:173" s="166" customFormat="1" ht="11.65" x14ac:dyDescent="0.35">
      <c r="A499" s="167">
        <v>498</v>
      </c>
      <c r="B499" s="105"/>
      <c r="C499" s="168"/>
      <c r="D499" s="169"/>
      <c r="E499" s="170"/>
      <c r="F499" s="202"/>
      <c r="G499" s="169"/>
      <c r="H499" s="106"/>
      <c r="I499" s="169"/>
      <c r="J499" s="171"/>
      <c r="K499" s="172"/>
      <c r="L499" s="173"/>
      <c r="M499" s="171"/>
      <c r="N499" s="172"/>
      <c r="O499" s="111">
        <f t="shared" si="585"/>
        <v>1398</v>
      </c>
      <c r="P499" s="174"/>
      <c r="Q499" s="175"/>
      <c r="R499" s="175"/>
      <c r="S499" s="217"/>
      <c r="T499" s="114"/>
      <c r="U499" s="115"/>
      <c r="V499" s="116"/>
      <c r="W499" s="117"/>
      <c r="X499" s="117"/>
      <c r="Y499" s="176"/>
      <c r="Z499" s="117"/>
      <c r="AA499" s="117"/>
      <c r="AB499" s="117"/>
      <c r="AC499" s="117"/>
      <c r="AD499" s="117"/>
      <c r="AE499" s="117"/>
      <c r="AF499" s="117"/>
      <c r="AG499" s="118"/>
      <c r="AH499" s="119"/>
      <c r="AI499" s="176"/>
      <c r="AJ499" s="121"/>
      <c r="AK499" s="25" t="str">
        <f t="shared" si="576"/>
        <v xml:space="preserve">         </v>
      </c>
      <c r="AL499" s="122" t="str">
        <f t="shared" si="577"/>
        <v>هیچکدام</v>
      </c>
      <c r="AM499" s="74" t="str">
        <f t="shared" si="578"/>
        <v>7.هیچکدام</v>
      </c>
      <c r="AN499" s="122" t="str">
        <f>IF(G499=0,"نامعلوم",'1.مشخصات مرکز'!$D$2-G499)</f>
        <v>نامعلوم</v>
      </c>
      <c r="AO499" s="123" t="str">
        <f t="shared" si="513"/>
        <v>نامعلوم</v>
      </c>
      <c r="AP499" s="177"/>
      <c r="AQ499" s="178"/>
      <c r="AR499" s="203"/>
      <c r="AS499" s="127" t="str">
        <f t="shared" si="579"/>
        <v>خیر</v>
      </c>
      <c r="AT499" s="128"/>
      <c r="AU499" s="179"/>
      <c r="AV499" s="180"/>
      <c r="AW499" s="180"/>
      <c r="AX499" s="181"/>
      <c r="AY499" s="182"/>
      <c r="AZ499" s="183"/>
      <c r="BA499" s="201"/>
      <c r="BB499" s="132"/>
      <c r="BC499" s="133"/>
      <c r="BD499" s="134"/>
      <c r="BE499" s="184"/>
      <c r="BF499" s="183"/>
      <c r="BG499" s="201"/>
      <c r="BH499" s="182"/>
      <c r="BI499" s="183"/>
      <c r="BJ499" s="201"/>
      <c r="BK499" s="179"/>
      <c r="BL499" s="185"/>
      <c r="BM499" s="186"/>
      <c r="BN499" s="186"/>
      <c r="BO499" s="187"/>
      <c r="BP499" s="180"/>
      <c r="BQ499" s="180"/>
      <c r="BR499" s="181"/>
      <c r="BS499" s="142" t="str">
        <f t="shared" si="514"/>
        <v>خیر</v>
      </c>
      <c r="BT499" s="188">
        <f t="shared" si="515"/>
        <v>0</v>
      </c>
      <c r="BU499" s="200" t="str">
        <f t="shared" si="516"/>
        <v xml:space="preserve"> </v>
      </c>
      <c r="BV499" s="145" t="str">
        <f t="shared" si="580"/>
        <v xml:space="preserve"> </v>
      </c>
      <c r="BW499" s="189">
        <f t="shared" si="517"/>
        <v>0</v>
      </c>
      <c r="BX499" s="190" t="str">
        <f t="shared" si="518"/>
        <v xml:space="preserve"> </v>
      </c>
      <c r="BY499" s="148" t="str">
        <f t="shared" si="519"/>
        <v xml:space="preserve"> </v>
      </c>
      <c r="BZ499" s="191">
        <f t="shared" si="520"/>
        <v>0</v>
      </c>
      <c r="CA499" s="192" t="str">
        <f t="shared" si="521"/>
        <v xml:space="preserve"> </v>
      </c>
      <c r="CB499" s="193" t="str">
        <f t="shared" si="522"/>
        <v xml:space="preserve"> </v>
      </c>
      <c r="CC499" s="194">
        <f t="shared" si="523"/>
        <v>0</v>
      </c>
      <c r="CD499" s="195" t="str">
        <f t="shared" si="524"/>
        <v xml:space="preserve"> </v>
      </c>
      <c r="CE499" s="154" t="str">
        <f t="shared" si="525"/>
        <v xml:space="preserve"> </v>
      </c>
      <c r="CF499" s="196">
        <f t="shared" si="526"/>
        <v>0</v>
      </c>
      <c r="CG499" s="197" t="str">
        <f t="shared" si="527"/>
        <v xml:space="preserve"> </v>
      </c>
      <c r="CH499" s="157" t="str">
        <f t="shared" si="528"/>
        <v xml:space="preserve"> </v>
      </c>
      <c r="CI499" s="191">
        <f t="shared" si="529"/>
        <v>0</v>
      </c>
      <c r="CJ499" s="192" t="str">
        <f t="shared" si="530"/>
        <v xml:space="preserve"> </v>
      </c>
      <c r="CK499" s="151" t="str">
        <f t="shared" si="531"/>
        <v xml:space="preserve"> </v>
      </c>
      <c r="CL499" s="198">
        <f t="shared" si="532"/>
        <v>0</v>
      </c>
      <c r="CM499" s="197" t="str">
        <f t="shared" si="533"/>
        <v xml:space="preserve"> </v>
      </c>
      <c r="CN499" s="159" t="str">
        <f t="shared" si="534"/>
        <v xml:space="preserve"> </v>
      </c>
      <c r="CO499" s="194">
        <f t="shared" si="535"/>
        <v>0</v>
      </c>
      <c r="CP499" s="195" t="str">
        <f t="shared" si="536"/>
        <v xml:space="preserve"> </v>
      </c>
      <c r="CQ499" s="160" t="str">
        <f t="shared" si="537"/>
        <v xml:space="preserve"> </v>
      </c>
      <c r="CR499" s="161">
        <f t="shared" si="538"/>
        <v>0</v>
      </c>
      <c r="CS499" s="144" t="str">
        <f t="shared" si="539"/>
        <v xml:space="preserve"> </v>
      </c>
      <c r="CT499" s="145" t="str">
        <f t="shared" si="540"/>
        <v xml:space="preserve"> </v>
      </c>
      <c r="CU499" s="144" t="str">
        <f t="shared" si="541"/>
        <v>خیر</v>
      </c>
      <c r="CV499" s="162" t="str">
        <f t="shared" si="542"/>
        <v>ارائه نشده است.</v>
      </c>
      <c r="CW499" s="199">
        <f t="shared" si="543"/>
        <v>0</v>
      </c>
      <c r="CX499" s="164"/>
      <c r="CY499" s="164"/>
      <c r="CZ499" s="164"/>
      <c r="DA499" s="165"/>
      <c r="DB499" s="165"/>
      <c r="DC499" s="165"/>
      <c r="DD499" s="165"/>
      <c r="DE499" s="165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>
        <f t="shared" si="544"/>
        <v>0</v>
      </c>
      <c r="DP499" s="165">
        <f t="shared" si="545"/>
        <v>0</v>
      </c>
      <c r="DQ499" s="165">
        <f t="shared" si="546"/>
        <v>0</v>
      </c>
      <c r="DR499" s="165">
        <f t="shared" si="547"/>
        <v>0</v>
      </c>
      <c r="DS499" s="165">
        <f t="shared" si="548"/>
        <v>0</v>
      </c>
      <c r="DT499" s="165">
        <f t="shared" si="549"/>
        <v>0</v>
      </c>
      <c r="DU499" s="165">
        <f t="shared" si="550"/>
        <v>0</v>
      </c>
      <c r="DV499" s="165">
        <f t="shared" si="551"/>
        <v>0</v>
      </c>
      <c r="DW499" s="165">
        <f t="shared" si="552"/>
        <v>0</v>
      </c>
      <c r="DX499" s="165">
        <f t="shared" si="553"/>
        <v>0</v>
      </c>
      <c r="DY499" s="165">
        <f t="shared" si="554"/>
        <v>0</v>
      </c>
      <c r="DZ499" s="165">
        <f t="shared" si="555"/>
        <v>0</v>
      </c>
      <c r="EA499" s="165">
        <f t="shared" si="556"/>
        <v>0</v>
      </c>
      <c r="EB499" s="165">
        <f t="shared" si="557"/>
        <v>0</v>
      </c>
      <c r="EC499" s="165">
        <f t="shared" si="558"/>
        <v>0</v>
      </c>
      <c r="ED499" s="165">
        <f t="shared" si="559"/>
        <v>0</v>
      </c>
      <c r="EE499" s="165" t="str">
        <f t="shared" si="560"/>
        <v/>
      </c>
      <c r="EF499" s="165" t="str">
        <f t="shared" si="561"/>
        <v/>
      </c>
      <c r="EG499" s="165" t="str">
        <f t="shared" si="562"/>
        <v/>
      </c>
      <c r="EH499" s="165" t="str">
        <f t="shared" si="563"/>
        <v/>
      </c>
      <c r="EI499" s="165" t="str">
        <f t="shared" si="564"/>
        <v/>
      </c>
      <c r="EJ499" s="165" t="str">
        <f t="shared" si="565"/>
        <v/>
      </c>
      <c r="EK499" s="165" t="str">
        <f t="shared" si="566"/>
        <v/>
      </c>
      <c r="EL499" s="165" t="str">
        <f t="shared" si="567"/>
        <v/>
      </c>
      <c r="EM499" s="165" t="e">
        <f>IF(#REF!="بله","FSW","")</f>
        <v>#REF!</v>
      </c>
      <c r="EN499" s="165" t="str">
        <f t="shared" si="568"/>
        <v/>
      </c>
      <c r="EO499" s="165" t="str">
        <f t="shared" si="569"/>
        <v/>
      </c>
      <c r="EP499" s="165" t="str">
        <f t="shared" si="570"/>
        <v/>
      </c>
      <c r="EQ499" s="165" t="str">
        <f t="shared" si="581"/>
        <v/>
      </c>
      <c r="ER499" s="165" t="str">
        <f t="shared" si="582"/>
        <v/>
      </c>
      <c r="ES499" s="165"/>
      <c r="ET499" s="165" t="str">
        <f t="shared" si="583"/>
        <v/>
      </c>
      <c r="EU499" s="165" t="str">
        <f t="shared" si="571"/>
        <v/>
      </c>
      <c r="EV499" s="165" t="str">
        <f t="shared" si="572"/>
        <v xml:space="preserve"> </v>
      </c>
      <c r="EW499" s="165" t="str">
        <f t="shared" si="573"/>
        <v>هیچکدام</v>
      </c>
      <c r="EX499" s="165" t="str">
        <f t="shared" si="574"/>
        <v xml:space="preserve"> </v>
      </c>
      <c r="EY499" s="165"/>
      <c r="EZ499" s="165" t="str">
        <f t="shared" si="584"/>
        <v xml:space="preserve"> </v>
      </c>
      <c r="FA499" s="165" t="str">
        <f t="shared" si="575"/>
        <v>هیچکدام</v>
      </c>
      <c r="FB499" s="165"/>
      <c r="FC499" s="165"/>
      <c r="FD499" s="165"/>
      <c r="FE499" s="165"/>
      <c r="FG499" s="165"/>
      <c r="FH499" s="165"/>
      <c r="FI499" s="165"/>
      <c r="FJ499" s="165"/>
      <c r="FK499" s="165"/>
      <c r="FL499" s="165"/>
      <c r="FM499" s="165"/>
      <c r="FN499" s="165"/>
      <c r="FO499" s="165"/>
      <c r="FP499" s="165"/>
      <c r="FQ499" s="165"/>
    </row>
    <row r="500" spans="1:173" s="166" customFormat="1" ht="11.65" x14ac:dyDescent="0.35">
      <c r="A500" s="167">
        <v>499</v>
      </c>
      <c r="B500" s="105"/>
      <c r="C500" s="168"/>
      <c r="D500" s="169"/>
      <c r="E500" s="170"/>
      <c r="F500" s="202"/>
      <c r="G500" s="169"/>
      <c r="H500" s="106"/>
      <c r="I500" s="169"/>
      <c r="J500" s="171"/>
      <c r="K500" s="172"/>
      <c r="L500" s="173"/>
      <c r="M500" s="171"/>
      <c r="N500" s="172"/>
      <c r="O500" s="111">
        <f t="shared" si="585"/>
        <v>1398</v>
      </c>
      <c r="P500" s="174"/>
      <c r="Q500" s="175"/>
      <c r="R500" s="175"/>
      <c r="S500" s="217"/>
      <c r="T500" s="114"/>
      <c r="U500" s="115"/>
      <c r="V500" s="116"/>
      <c r="W500" s="117"/>
      <c r="X500" s="117"/>
      <c r="Y500" s="176"/>
      <c r="Z500" s="117"/>
      <c r="AA500" s="117"/>
      <c r="AB500" s="117"/>
      <c r="AC500" s="117"/>
      <c r="AD500" s="117"/>
      <c r="AE500" s="117"/>
      <c r="AF500" s="117"/>
      <c r="AG500" s="118"/>
      <c r="AH500" s="119"/>
      <c r="AI500" s="176"/>
      <c r="AJ500" s="121"/>
      <c r="AK500" s="25" t="str">
        <f t="shared" si="576"/>
        <v xml:space="preserve">         </v>
      </c>
      <c r="AL500" s="122" t="str">
        <f t="shared" si="577"/>
        <v>هیچکدام</v>
      </c>
      <c r="AM500" s="74" t="str">
        <f t="shared" si="578"/>
        <v>7.هیچکدام</v>
      </c>
      <c r="AN500" s="122" t="str">
        <f>IF(G500=0,"نامعلوم",'1.مشخصات مرکز'!$D$2-G500)</f>
        <v>نامعلوم</v>
      </c>
      <c r="AO500" s="123" t="str">
        <f t="shared" si="513"/>
        <v>نامعلوم</v>
      </c>
      <c r="AP500" s="177"/>
      <c r="AQ500" s="178"/>
      <c r="AR500" s="203"/>
      <c r="AS500" s="127" t="str">
        <f t="shared" si="579"/>
        <v>خیر</v>
      </c>
      <c r="AT500" s="128"/>
      <c r="AU500" s="179"/>
      <c r="AV500" s="180"/>
      <c r="AW500" s="180"/>
      <c r="AX500" s="181"/>
      <c r="AY500" s="182"/>
      <c r="AZ500" s="183"/>
      <c r="BA500" s="201"/>
      <c r="BB500" s="132"/>
      <c r="BC500" s="133"/>
      <c r="BD500" s="134"/>
      <c r="BE500" s="184"/>
      <c r="BF500" s="183"/>
      <c r="BG500" s="201"/>
      <c r="BH500" s="182"/>
      <c r="BI500" s="183"/>
      <c r="BJ500" s="201"/>
      <c r="BK500" s="179"/>
      <c r="BL500" s="185"/>
      <c r="BM500" s="186"/>
      <c r="BN500" s="186"/>
      <c r="BO500" s="187"/>
      <c r="BP500" s="180"/>
      <c r="BQ500" s="180"/>
      <c r="BR500" s="181"/>
      <c r="BS500" s="142" t="str">
        <f t="shared" si="514"/>
        <v>خیر</v>
      </c>
      <c r="BT500" s="188">
        <f t="shared" si="515"/>
        <v>0</v>
      </c>
      <c r="BU500" s="200" t="str">
        <f t="shared" si="516"/>
        <v xml:space="preserve"> </v>
      </c>
      <c r="BV500" s="145" t="str">
        <f t="shared" si="580"/>
        <v xml:space="preserve"> </v>
      </c>
      <c r="BW500" s="189">
        <f t="shared" si="517"/>
        <v>0</v>
      </c>
      <c r="BX500" s="190" t="str">
        <f t="shared" si="518"/>
        <v xml:space="preserve"> </v>
      </c>
      <c r="BY500" s="148" t="str">
        <f t="shared" si="519"/>
        <v xml:space="preserve"> </v>
      </c>
      <c r="BZ500" s="191">
        <f t="shared" si="520"/>
        <v>0</v>
      </c>
      <c r="CA500" s="192" t="str">
        <f t="shared" si="521"/>
        <v xml:space="preserve"> </v>
      </c>
      <c r="CB500" s="193" t="str">
        <f t="shared" si="522"/>
        <v xml:space="preserve"> </v>
      </c>
      <c r="CC500" s="194">
        <f t="shared" si="523"/>
        <v>0</v>
      </c>
      <c r="CD500" s="195" t="str">
        <f t="shared" si="524"/>
        <v xml:space="preserve"> </v>
      </c>
      <c r="CE500" s="154" t="str">
        <f t="shared" si="525"/>
        <v xml:space="preserve"> </v>
      </c>
      <c r="CF500" s="196">
        <f t="shared" si="526"/>
        <v>0</v>
      </c>
      <c r="CG500" s="197" t="str">
        <f t="shared" si="527"/>
        <v xml:space="preserve"> </v>
      </c>
      <c r="CH500" s="157" t="str">
        <f t="shared" si="528"/>
        <v xml:space="preserve"> </v>
      </c>
      <c r="CI500" s="191">
        <f t="shared" si="529"/>
        <v>0</v>
      </c>
      <c r="CJ500" s="192" t="str">
        <f t="shared" si="530"/>
        <v xml:space="preserve"> </v>
      </c>
      <c r="CK500" s="151" t="str">
        <f t="shared" si="531"/>
        <v xml:space="preserve"> </v>
      </c>
      <c r="CL500" s="198">
        <f t="shared" si="532"/>
        <v>0</v>
      </c>
      <c r="CM500" s="197" t="str">
        <f t="shared" si="533"/>
        <v xml:space="preserve"> </v>
      </c>
      <c r="CN500" s="159" t="str">
        <f t="shared" si="534"/>
        <v xml:space="preserve"> </v>
      </c>
      <c r="CO500" s="194">
        <f t="shared" si="535"/>
        <v>0</v>
      </c>
      <c r="CP500" s="195" t="str">
        <f t="shared" si="536"/>
        <v xml:space="preserve"> </v>
      </c>
      <c r="CQ500" s="160" t="str">
        <f t="shared" si="537"/>
        <v xml:space="preserve"> </v>
      </c>
      <c r="CR500" s="161">
        <f t="shared" si="538"/>
        <v>0</v>
      </c>
      <c r="CS500" s="144" t="str">
        <f t="shared" si="539"/>
        <v xml:space="preserve"> </v>
      </c>
      <c r="CT500" s="145" t="str">
        <f t="shared" si="540"/>
        <v xml:space="preserve"> </v>
      </c>
      <c r="CU500" s="144" t="str">
        <f t="shared" si="541"/>
        <v>خیر</v>
      </c>
      <c r="CV500" s="162" t="str">
        <f t="shared" si="542"/>
        <v>ارائه نشده است.</v>
      </c>
      <c r="CW500" s="199">
        <f t="shared" si="543"/>
        <v>0</v>
      </c>
      <c r="CX500" s="164"/>
      <c r="CY500" s="164"/>
      <c r="CZ500" s="164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>
        <f t="shared" si="544"/>
        <v>0</v>
      </c>
      <c r="DP500" s="165">
        <f t="shared" si="545"/>
        <v>0</v>
      </c>
      <c r="DQ500" s="165">
        <f t="shared" si="546"/>
        <v>0</v>
      </c>
      <c r="DR500" s="165">
        <f t="shared" si="547"/>
        <v>0</v>
      </c>
      <c r="DS500" s="165">
        <f t="shared" si="548"/>
        <v>0</v>
      </c>
      <c r="DT500" s="165">
        <f t="shared" si="549"/>
        <v>0</v>
      </c>
      <c r="DU500" s="165">
        <f t="shared" si="550"/>
        <v>0</v>
      </c>
      <c r="DV500" s="165">
        <f t="shared" si="551"/>
        <v>0</v>
      </c>
      <c r="DW500" s="165">
        <f t="shared" si="552"/>
        <v>0</v>
      </c>
      <c r="DX500" s="165">
        <f t="shared" si="553"/>
        <v>0</v>
      </c>
      <c r="DY500" s="165">
        <f t="shared" si="554"/>
        <v>0</v>
      </c>
      <c r="DZ500" s="165">
        <f t="shared" si="555"/>
        <v>0</v>
      </c>
      <c r="EA500" s="165">
        <f t="shared" si="556"/>
        <v>0</v>
      </c>
      <c r="EB500" s="165">
        <f t="shared" si="557"/>
        <v>0</v>
      </c>
      <c r="EC500" s="165">
        <f t="shared" si="558"/>
        <v>0</v>
      </c>
      <c r="ED500" s="165">
        <f t="shared" si="559"/>
        <v>0</v>
      </c>
      <c r="EE500" s="165" t="str">
        <f t="shared" si="560"/>
        <v/>
      </c>
      <c r="EF500" s="165" t="str">
        <f t="shared" si="561"/>
        <v/>
      </c>
      <c r="EG500" s="165" t="str">
        <f t="shared" si="562"/>
        <v/>
      </c>
      <c r="EH500" s="165" t="str">
        <f t="shared" si="563"/>
        <v/>
      </c>
      <c r="EI500" s="165" t="str">
        <f t="shared" si="564"/>
        <v/>
      </c>
      <c r="EJ500" s="165" t="str">
        <f t="shared" si="565"/>
        <v/>
      </c>
      <c r="EK500" s="165" t="str">
        <f t="shared" si="566"/>
        <v/>
      </c>
      <c r="EL500" s="165" t="str">
        <f t="shared" si="567"/>
        <v/>
      </c>
      <c r="EM500" s="165" t="e">
        <f>IF(#REF!="بله","FSW","")</f>
        <v>#REF!</v>
      </c>
      <c r="EN500" s="165" t="str">
        <f t="shared" si="568"/>
        <v/>
      </c>
      <c r="EO500" s="165" t="str">
        <f t="shared" si="569"/>
        <v/>
      </c>
      <c r="EP500" s="165" t="str">
        <f t="shared" si="570"/>
        <v/>
      </c>
      <c r="EQ500" s="165" t="str">
        <f t="shared" si="581"/>
        <v/>
      </c>
      <c r="ER500" s="165" t="str">
        <f t="shared" si="582"/>
        <v/>
      </c>
      <c r="ES500" s="165"/>
      <c r="ET500" s="165" t="str">
        <f t="shared" si="583"/>
        <v/>
      </c>
      <c r="EU500" s="165" t="str">
        <f t="shared" si="571"/>
        <v/>
      </c>
      <c r="EV500" s="165" t="str">
        <f t="shared" si="572"/>
        <v xml:space="preserve"> </v>
      </c>
      <c r="EW500" s="165" t="str">
        <f t="shared" si="573"/>
        <v>هیچکدام</v>
      </c>
      <c r="EX500" s="165" t="str">
        <f t="shared" si="574"/>
        <v xml:space="preserve"> </v>
      </c>
      <c r="EY500" s="165"/>
      <c r="EZ500" s="165" t="str">
        <f t="shared" si="584"/>
        <v xml:space="preserve"> </v>
      </c>
      <c r="FA500" s="165" t="str">
        <f t="shared" si="575"/>
        <v>هیچکدام</v>
      </c>
      <c r="FB500" s="165"/>
      <c r="FC500" s="165"/>
      <c r="FD500" s="165"/>
      <c r="FE500" s="165"/>
      <c r="FG500" s="165"/>
      <c r="FH500" s="165"/>
      <c r="FI500" s="165"/>
      <c r="FJ500" s="165"/>
      <c r="FK500" s="165"/>
      <c r="FL500" s="165"/>
      <c r="FM500" s="165"/>
      <c r="FN500" s="165"/>
      <c r="FO500" s="165"/>
      <c r="FP500" s="165"/>
      <c r="FQ500" s="165"/>
    </row>
    <row r="501" spans="1:173" s="166" customFormat="1" ht="11.65" x14ac:dyDescent="0.35">
      <c r="A501" s="167">
        <v>500</v>
      </c>
      <c r="B501" s="105"/>
      <c r="C501" s="168"/>
      <c r="D501" s="169"/>
      <c r="E501" s="170"/>
      <c r="F501" s="202"/>
      <c r="G501" s="169"/>
      <c r="H501" s="106"/>
      <c r="I501" s="169"/>
      <c r="J501" s="171"/>
      <c r="K501" s="172"/>
      <c r="L501" s="173"/>
      <c r="M501" s="171"/>
      <c r="N501" s="172"/>
      <c r="O501" s="111">
        <f t="shared" si="585"/>
        <v>1398</v>
      </c>
      <c r="P501" s="174"/>
      <c r="Q501" s="175"/>
      <c r="R501" s="175"/>
      <c r="S501" s="217"/>
      <c r="T501" s="114"/>
      <c r="U501" s="115"/>
      <c r="V501" s="116"/>
      <c r="W501" s="117"/>
      <c r="X501" s="117"/>
      <c r="Y501" s="176"/>
      <c r="Z501" s="117"/>
      <c r="AA501" s="117"/>
      <c r="AB501" s="117"/>
      <c r="AC501" s="117"/>
      <c r="AD501" s="117"/>
      <c r="AE501" s="117"/>
      <c r="AF501" s="117"/>
      <c r="AG501" s="118"/>
      <c r="AH501" s="119"/>
      <c r="AI501" s="176"/>
      <c r="AJ501" s="121"/>
      <c r="AK501" s="25" t="str">
        <f t="shared" si="576"/>
        <v xml:space="preserve">         </v>
      </c>
      <c r="AL501" s="122" t="str">
        <f t="shared" si="577"/>
        <v>هیچکدام</v>
      </c>
      <c r="AM501" s="74" t="str">
        <f t="shared" si="578"/>
        <v>7.هیچکدام</v>
      </c>
      <c r="AN501" s="122" t="str">
        <f>IF(G501=0,"نامعلوم",'1.مشخصات مرکز'!$D$2-G501)</f>
        <v>نامعلوم</v>
      </c>
      <c r="AO501" s="123" t="str">
        <f t="shared" si="513"/>
        <v>نامعلوم</v>
      </c>
      <c r="AP501" s="177"/>
      <c r="AQ501" s="178"/>
      <c r="AR501" s="203"/>
      <c r="AS501" s="127" t="str">
        <f t="shared" si="579"/>
        <v>خیر</v>
      </c>
      <c r="AT501" s="128"/>
      <c r="AU501" s="179"/>
      <c r="AV501" s="180"/>
      <c r="AW501" s="180"/>
      <c r="AX501" s="181"/>
      <c r="AY501" s="182"/>
      <c r="AZ501" s="183"/>
      <c r="BA501" s="201"/>
      <c r="BB501" s="132"/>
      <c r="BC501" s="133"/>
      <c r="BD501" s="134"/>
      <c r="BE501" s="184"/>
      <c r="BF501" s="183"/>
      <c r="BG501" s="201"/>
      <c r="BH501" s="182"/>
      <c r="BI501" s="183"/>
      <c r="BJ501" s="201"/>
      <c r="BK501" s="179"/>
      <c r="BL501" s="185"/>
      <c r="BM501" s="186"/>
      <c r="BN501" s="186"/>
      <c r="BO501" s="187"/>
      <c r="BP501" s="180"/>
      <c r="BQ501" s="180"/>
      <c r="BR501" s="181"/>
      <c r="BS501" s="142" t="str">
        <f t="shared" si="514"/>
        <v>خیر</v>
      </c>
      <c r="BT501" s="188">
        <f t="shared" si="515"/>
        <v>0</v>
      </c>
      <c r="BU501" s="200" t="str">
        <f t="shared" si="516"/>
        <v xml:space="preserve"> </v>
      </c>
      <c r="BV501" s="145" t="str">
        <f t="shared" si="580"/>
        <v xml:space="preserve"> </v>
      </c>
      <c r="BW501" s="189">
        <f t="shared" si="517"/>
        <v>0</v>
      </c>
      <c r="BX501" s="190" t="str">
        <f t="shared" si="518"/>
        <v xml:space="preserve"> </v>
      </c>
      <c r="BY501" s="148" t="str">
        <f t="shared" si="519"/>
        <v xml:space="preserve"> </v>
      </c>
      <c r="BZ501" s="191">
        <f t="shared" si="520"/>
        <v>0</v>
      </c>
      <c r="CA501" s="192" t="str">
        <f t="shared" si="521"/>
        <v xml:space="preserve"> </v>
      </c>
      <c r="CB501" s="193" t="str">
        <f t="shared" si="522"/>
        <v xml:space="preserve"> </v>
      </c>
      <c r="CC501" s="194">
        <f t="shared" si="523"/>
        <v>0</v>
      </c>
      <c r="CD501" s="195" t="str">
        <f t="shared" si="524"/>
        <v xml:space="preserve"> </v>
      </c>
      <c r="CE501" s="154" t="str">
        <f t="shared" si="525"/>
        <v xml:space="preserve"> </v>
      </c>
      <c r="CF501" s="196">
        <f t="shared" si="526"/>
        <v>0</v>
      </c>
      <c r="CG501" s="197" t="str">
        <f t="shared" si="527"/>
        <v xml:space="preserve"> </v>
      </c>
      <c r="CH501" s="157" t="str">
        <f t="shared" si="528"/>
        <v xml:space="preserve"> </v>
      </c>
      <c r="CI501" s="191">
        <f t="shared" si="529"/>
        <v>0</v>
      </c>
      <c r="CJ501" s="192" t="str">
        <f t="shared" si="530"/>
        <v xml:space="preserve"> </v>
      </c>
      <c r="CK501" s="151" t="str">
        <f t="shared" si="531"/>
        <v xml:space="preserve"> </v>
      </c>
      <c r="CL501" s="198">
        <f t="shared" si="532"/>
        <v>0</v>
      </c>
      <c r="CM501" s="197" t="str">
        <f t="shared" si="533"/>
        <v xml:space="preserve"> </v>
      </c>
      <c r="CN501" s="159" t="str">
        <f t="shared" si="534"/>
        <v xml:space="preserve"> </v>
      </c>
      <c r="CO501" s="194">
        <f t="shared" si="535"/>
        <v>0</v>
      </c>
      <c r="CP501" s="195" t="str">
        <f t="shared" si="536"/>
        <v xml:space="preserve"> </v>
      </c>
      <c r="CQ501" s="160" t="str">
        <f t="shared" si="537"/>
        <v xml:space="preserve"> </v>
      </c>
      <c r="CR501" s="161">
        <f t="shared" si="538"/>
        <v>0</v>
      </c>
      <c r="CS501" s="144" t="str">
        <f t="shared" si="539"/>
        <v xml:space="preserve"> </v>
      </c>
      <c r="CT501" s="145" t="str">
        <f t="shared" si="540"/>
        <v xml:space="preserve"> </v>
      </c>
      <c r="CU501" s="144" t="str">
        <f t="shared" si="541"/>
        <v>خیر</v>
      </c>
      <c r="CV501" s="162" t="str">
        <f t="shared" si="542"/>
        <v>ارائه نشده است.</v>
      </c>
      <c r="CW501" s="199">
        <f t="shared" si="543"/>
        <v>0</v>
      </c>
      <c r="CX501" s="164"/>
      <c r="CY501" s="164"/>
      <c r="CZ501" s="164"/>
      <c r="DA501" s="165"/>
      <c r="DB501" s="165"/>
      <c r="DC501" s="165"/>
      <c r="DD501" s="165"/>
      <c r="DE501" s="165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>
        <f t="shared" si="544"/>
        <v>0</v>
      </c>
      <c r="DP501" s="165">
        <f t="shared" si="545"/>
        <v>0</v>
      </c>
      <c r="DQ501" s="165">
        <f t="shared" si="546"/>
        <v>0</v>
      </c>
      <c r="DR501" s="165">
        <f t="shared" si="547"/>
        <v>0</v>
      </c>
      <c r="DS501" s="165">
        <f t="shared" si="548"/>
        <v>0</v>
      </c>
      <c r="DT501" s="165">
        <f t="shared" si="549"/>
        <v>0</v>
      </c>
      <c r="DU501" s="165">
        <f t="shared" si="550"/>
        <v>0</v>
      </c>
      <c r="DV501" s="165">
        <f t="shared" si="551"/>
        <v>0</v>
      </c>
      <c r="DW501" s="165">
        <f t="shared" si="552"/>
        <v>0</v>
      </c>
      <c r="DX501" s="165">
        <f t="shared" si="553"/>
        <v>0</v>
      </c>
      <c r="DY501" s="165">
        <f t="shared" si="554"/>
        <v>0</v>
      </c>
      <c r="DZ501" s="165">
        <f t="shared" si="555"/>
        <v>0</v>
      </c>
      <c r="EA501" s="165">
        <f t="shared" si="556"/>
        <v>0</v>
      </c>
      <c r="EB501" s="165">
        <f t="shared" si="557"/>
        <v>0</v>
      </c>
      <c r="EC501" s="165">
        <f t="shared" si="558"/>
        <v>0</v>
      </c>
      <c r="ED501" s="165">
        <f t="shared" si="559"/>
        <v>0</v>
      </c>
      <c r="EE501" s="165" t="str">
        <f t="shared" si="560"/>
        <v/>
      </c>
      <c r="EF501" s="165" t="str">
        <f t="shared" si="561"/>
        <v/>
      </c>
      <c r="EG501" s="165" t="str">
        <f t="shared" si="562"/>
        <v/>
      </c>
      <c r="EH501" s="165" t="str">
        <f t="shared" si="563"/>
        <v/>
      </c>
      <c r="EI501" s="165" t="str">
        <f t="shared" si="564"/>
        <v/>
      </c>
      <c r="EJ501" s="165" t="str">
        <f t="shared" si="565"/>
        <v/>
      </c>
      <c r="EK501" s="165" t="str">
        <f t="shared" si="566"/>
        <v/>
      </c>
      <c r="EL501" s="165" t="str">
        <f t="shared" si="567"/>
        <v/>
      </c>
      <c r="EM501" s="165" t="e">
        <f>IF(#REF!="بله","FSW","")</f>
        <v>#REF!</v>
      </c>
      <c r="EN501" s="165" t="str">
        <f t="shared" si="568"/>
        <v/>
      </c>
      <c r="EO501" s="165" t="str">
        <f t="shared" si="569"/>
        <v/>
      </c>
      <c r="EP501" s="165" t="str">
        <f t="shared" si="570"/>
        <v/>
      </c>
      <c r="EQ501" s="165" t="str">
        <f t="shared" si="581"/>
        <v/>
      </c>
      <c r="ER501" s="165" t="str">
        <f t="shared" si="582"/>
        <v/>
      </c>
      <c r="ES501" s="165"/>
      <c r="ET501" s="165" t="str">
        <f t="shared" si="583"/>
        <v/>
      </c>
      <c r="EU501" s="165" t="str">
        <f t="shared" si="571"/>
        <v/>
      </c>
      <c r="EV501" s="165" t="str">
        <f t="shared" si="572"/>
        <v xml:space="preserve"> </v>
      </c>
      <c r="EW501" s="165" t="str">
        <f t="shared" si="573"/>
        <v>هیچکدام</v>
      </c>
      <c r="EX501" s="165" t="str">
        <f t="shared" si="574"/>
        <v xml:space="preserve"> </v>
      </c>
      <c r="EY501" s="165"/>
      <c r="EZ501" s="165" t="str">
        <f t="shared" si="584"/>
        <v xml:space="preserve"> </v>
      </c>
      <c r="FA501" s="165" t="str">
        <f t="shared" si="575"/>
        <v>هیچکدام</v>
      </c>
      <c r="FB501" s="165"/>
      <c r="FC501" s="165"/>
      <c r="FD501" s="165"/>
      <c r="FE501" s="165"/>
      <c r="FG501" s="165"/>
      <c r="FH501" s="165"/>
      <c r="FI501" s="165"/>
      <c r="FJ501" s="165"/>
      <c r="FK501" s="165"/>
      <c r="FL501" s="165"/>
      <c r="FM501" s="165"/>
      <c r="FN501" s="165"/>
      <c r="FO501" s="165"/>
      <c r="FP501" s="165"/>
      <c r="FQ501" s="165"/>
    </row>
    <row r="502" spans="1:173" s="166" customFormat="1" ht="11.65" x14ac:dyDescent="0.35">
      <c r="A502" s="167">
        <v>501</v>
      </c>
      <c r="B502" s="105"/>
      <c r="C502" s="168"/>
      <c r="D502" s="169"/>
      <c r="E502" s="170"/>
      <c r="F502" s="202"/>
      <c r="G502" s="169"/>
      <c r="H502" s="106"/>
      <c r="I502" s="169"/>
      <c r="J502" s="171"/>
      <c r="K502" s="172"/>
      <c r="L502" s="173"/>
      <c r="M502" s="171"/>
      <c r="N502" s="172"/>
      <c r="O502" s="111">
        <f t="shared" si="585"/>
        <v>1398</v>
      </c>
      <c r="P502" s="174"/>
      <c r="Q502" s="175"/>
      <c r="R502" s="175"/>
      <c r="S502" s="217"/>
      <c r="T502" s="114"/>
      <c r="U502" s="115"/>
      <c r="V502" s="116"/>
      <c r="W502" s="117"/>
      <c r="X502" s="117"/>
      <c r="Y502" s="176"/>
      <c r="Z502" s="117"/>
      <c r="AA502" s="117"/>
      <c r="AB502" s="117"/>
      <c r="AC502" s="117"/>
      <c r="AD502" s="117"/>
      <c r="AE502" s="117"/>
      <c r="AF502" s="117"/>
      <c r="AG502" s="118"/>
      <c r="AH502" s="119"/>
      <c r="AI502" s="176"/>
      <c r="AJ502" s="121"/>
      <c r="AK502" s="25" t="str">
        <f t="shared" si="576"/>
        <v xml:space="preserve">         </v>
      </c>
      <c r="AL502" s="122" t="str">
        <f t="shared" si="577"/>
        <v>هیچکدام</v>
      </c>
      <c r="AM502" s="74" t="str">
        <f t="shared" si="578"/>
        <v>7.هیچکدام</v>
      </c>
      <c r="AN502" s="122" t="str">
        <f>IF(G502=0,"نامعلوم",'1.مشخصات مرکز'!$D$2-G502)</f>
        <v>نامعلوم</v>
      </c>
      <c r="AO502" s="123" t="str">
        <f t="shared" si="513"/>
        <v>نامعلوم</v>
      </c>
      <c r="AP502" s="177"/>
      <c r="AQ502" s="178"/>
      <c r="AR502" s="203"/>
      <c r="AS502" s="127" t="str">
        <f t="shared" si="579"/>
        <v>خیر</v>
      </c>
      <c r="AT502" s="128"/>
      <c r="AU502" s="179"/>
      <c r="AV502" s="180"/>
      <c r="AW502" s="180"/>
      <c r="AX502" s="181"/>
      <c r="AY502" s="182"/>
      <c r="AZ502" s="183"/>
      <c r="BA502" s="201"/>
      <c r="BB502" s="132"/>
      <c r="BC502" s="133"/>
      <c r="BD502" s="134"/>
      <c r="BE502" s="184"/>
      <c r="BF502" s="183"/>
      <c r="BG502" s="201"/>
      <c r="BH502" s="182"/>
      <c r="BI502" s="183"/>
      <c r="BJ502" s="201"/>
      <c r="BK502" s="179"/>
      <c r="BL502" s="185"/>
      <c r="BM502" s="186"/>
      <c r="BN502" s="186"/>
      <c r="BO502" s="187"/>
      <c r="BP502" s="180"/>
      <c r="BQ502" s="180"/>
      <c r="BR502" s="181"/>
      <c r="BS502" s="142" t="str">
        <f t="shared" si="514"/>
        <v>خیر</v>
      </c>
      <c r="BT502" s="188">
        <f t="shared" si="515"/>
        <v>0</v>
      </c>
      <c r="BU502" s="200" t="str">
        <f t="shared" si="516"/>
        <v xml:space="preserve"> </v>
      </c>
      <c r="BV502" s="145" t="str">
        <f t="shared" si="580"/>
        <v xml:space="preserve"> </v>
      </c>
      <c r="BW502" s="189">
        <f t="shared" si="517"/>
        <v>0</v>
      </c>
      <c r="BX502" s="190" t="str">
        <f t="shared" si="518"/>
        <v xml:space="preserve"> </v>
      </c>
      <c r="BY502" s="148" t="str">
        <f t="shared" si="519"/>
        <v xml:space="preserve"> </v>
      </c>
      <c r="BZ502" s="191">
        <f t="shared" si="520"/>
        <v>0</v>
      </c>
      <c r="CA502" s="192" t="str">
        <f t="shared" si="521"/>
        <v xml:space="preserve"> </v>
      </c>
      <c r="CB502" s="193" t="str">
        <f t="shared" si="522"/>
        <v xml:space="preserve"> </v>
      </c>
      <c r="CC502" s="194">
        <f t="shared" si="523"/>
        <v>0</v>
      </c>
      <c r="CD502" s="195" t="str">
        <f t="shared" si="524"/>
        <v xml:space="preserve"> </v>
      </c>
      <c r="CE502" s="154" t="str">
        <f t="shared" si="525"/>
        <v xml:space="preserve"> </v>
      </c>
      <c r="CF502" s="196">
        <f t="shared" si="526"/>
        <v>0</v>
      </c>
      <c r="CG502" s="197" t="str">
        <f t="shared" si="527"/>
        <v xml:space="preserve"> </v>
      </c>
      <c r="CH502" s="157" t="str">
        <f t="shared" si="528"/>
        <v xml:space="preserve"> </v>
      </c>
      <c r="CI502" s="191">
        <f t="shared" si="529"/>
        <v>0</v>
      </c>
      <c r="CJ502" s="192" t="str">
        <f t="shared" si="530"/>
        <v xml:space="preserve"> </v>
      </c>
      <c r="CK502" s="151" t="str">
        <f t="shared" si="531"/>
        <v xml:space="preserve"> </v>
      </c>
      <c r="CL502" s="198">
        <f t="shared" si="532"/>
        <v>0</v>
      </c>
      <c r="CM502" s="197" t="str">
        <f t="shared" si="533"/>
        <v xml:space="preserve"> </v>
      </c>
      <c r="CN502" s="159" t="str">
        <f t="shared" si="534"/>
        <v xml:space="preserve"> </v>
      </c>
      <c r="CO502" s="194">
        <f t="shared" si="535"/>
        <v>0</v>
      </c>
      <c r="CP502" s="195" t="str">
        <f t="shared" si="536"/>
        <v xml:space="preserve"> </v>
      </c>
      <c r="CQ502" s="160" t="str">
        <f t="shared" si="537"/>
        <v xml:space="preserve"> </v>
      </c>
      <c r="CR502" s="161">
        <f t="shared" si="538"/>
        <v>0</v>
      </c>
      <c r="CS502" s="144" t="str">
        <f t="shared" si="539"/>
        <v xml:space="preserve"> </v>
      </c>
      <c r="CT502" s="145" t="str">
        <f t="shared" si="540"/>
        <v xml:space="preserve"> </v>
      </c>
      <c r="CU502" s="144" t="str">
        <f t="shared" si="541"/>
        <v>خیر</v>
      </c>
      <c r="CV502" s="162" t="str">
        <f t="shared" si="542"/>
        <v>ارائه نشده است.</v>
      </c>
      <c r="CW502" s="199">
        <f t="shared" si="543"/>
        <v>0</v>
      </c>
      <c r="CX502" s="164"/>
      <c r="CY502" s="164"/>
      <c r="CZ502" s="164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>
        <f t="shared" si="544"/>
        <v>0</v>
      </c>
      <c r="DP502" s="165">
        <f t="shared" si="545"/>
        <v>0</v>
      </c>
      <c r="DQ502" s="165">
        <f t="shared" si="546"/>
        <v>0</v>
      </c>
      <c r="DR502" s="165">
        <f t="shared" si="547"/>
        <v>0</v>
      </c>
      <c r="DS502" s="165">
        <f t="shared" si="548"/>
        <v>0</v>
      </c>
      <c r="DT502" s="165">
        <f t="shared" si="549"/>
        <v>0</v>
      </c>
      <c r="DU502" s="165">
        <f t="shared" si="550"/>
        <v>0</v>
      </c>
      <c r="DV502" s="165">
        <f t="shared" si="551"/>
        <v>0</v>
      </c>
      <c r="DW502" s="165">
        <f t="shared" si="552"/>
        <v>0</v>
      </c>
      <c r="DX502" s="165">
        <f t="shared" si="553"/>
        <v>0</v>
      </c>
      <c r="DY502" s="165">
        <f t="shared" si="554"/>
        <v>0</v>
      </c>
      <c r="DZ502" s="165">
        <f t="shared" si="555"/>
        <v>0</v>
      </c>
      <c r="EA502" s="165">
        <f t="shared" si="556"/>
        <v>0</v>
      </c>
      <c r="EB502" s="165">
        <f t="shared" si="557"/>
        <v>0</v>
      </c>
      <c r="EC502" s="165">
        <f t="shared" si="558"/>
        <v>0</v>
      </c>
      <c r="ED502" s="165">
        <f t="shared" si="559"/>
        <v>0</v>
      </c>
      <c r="EE502" s="165" t="str">
        <f t="shared" si="560"/>
        <v/>
      </c>
      <c r="EF502" s="165" t="str">
        <f t="shared" si="561"/>
        <v/>
      </c>
      <c r="EG502" s="165" t="str">
        <f t="shared" si="562"/>
        <v/>
      </c>
      <c r="EH502" s="165" t="str">
        <f t="shared" si="563"/>
        <v/>
      </c>
      <c r="EI502" s="165" t="str">
        <f t="shared" si="564"/>
        <v/>
      </c>
      <c r="EJ502" s="165" t="str">
        <f t="shared" si="565"/>
        <v/>
      </c>
      <c r="EK502" s="165" t="str">
        <f t="shared" si="566"/>
        <v/>
      </c>
      <c r="EL502" s="165" t="str">
        <f t="shared" si="567"/>
        <v/>
      </c>
      <c r="EM502" s="165" t="e">
        <f>IF(#REF!="بله","FSW","")</f>
        <v>#REF!</v>
      </c>
      <c r="EN502" s="165" t="str">
        <f t="shared" si="568"/>
        <v/>
      </c>
      <c r="EO502" s="165" t="str">
        <f t="shared" si="569"/>
        <v/>
      </c>
      <c r="EP502" s="165" t="str">
        <f t="shared" si="570"/>
        <v/>
      </c>
      <c r="EQ502" s="165" t="str">
        <f t="shared" si="581"/>
        <v/>
      </c>
      <c r="ER502" s="165" t="str">
        <f t="shared" si="582"/>
        <v/>
      </c>
      <c r="ES502" s="165"/>
      <c r="ET502" s="165" t="str">
        <f t="shared" si="583"/>
        <v/>
      </c>
      <c r="EU502" s="165" t="str">
        <f t="shared" si="571"/>
        <v/>
      </c>
      <c r="EV502" s="165" t="str">
        <f t="shared" si="572"/>
        <v xml:space="preserve"> </v>
      </c>
      <c r="EW502" s="165" t="str">
        <f t="shared" si="573"/>
        <v>هیچکدام</v>
      </c>
      <c r="EX502" s="165" t="str">
        <f t="shared" si="574"/>
        <v xml:space="preserve"> </v>
      </c>
      <c r="EY502" s="165"/>
      <c r="EZ502" s="165" t="str">
        <f t="shared" si="584"/>
        <v xml:space="preserve"> </v>
      </c>
      <c r="FA502" s="165" t="str">
        <f t="shared" si="575"/>
        <v>هیچکدام</v>
      </c>
      <c r="FB502" s="165"/>
      <c r="FC502" s="165"/>
      <c r="FD502" s="165"/>
      <c r="FE502" s="165"/>
      <c r="FG502" s="165"/>
      <c r="FH502" s="165"/>
      <c r="FI502" s="165"/>
      <c r="FJ502" s="165"/>
      <c r="FK502" s="165"/>
      <c r="FL502" s="165"/>
      <c r="FM502" s="165"/>
      <c r="FN502" s="165"/>
      <c r="FO502" s="165"/>
      <c r="FP502" s="165"/>
      <c r="FQ502" s="165"/>
    </row>
    <row r="503" spans="1:173" s="166" customFormat="1" ht="11.65" x14ac:dyDescent="0.35">
      <c r="A503" s="167">
        <v>502</v>
      </c>
      <c r="B503" s="105"/>
      <c r="C503" s="168"/>
      <c r="D503" s="169"/>
      <c r="E503" s="170"/>
      <c r="F503" s="202"/>
      <c r="G503" s="169"/>
      <c r="H503" s="106"/>
      <c r="I503" s="169"/>
      <c r="J503" s="171"/>
      <c r="K503" s="172"/>
      <c r="L503" s="173"/>
      <c r="M503" s="171"/>
      <c r="N503" s="172"/>
      <c r="O503" s="111">
        <f t="shared" si="585"/>
        <v>1398</v>
      </c>
      <c r="P503" s="174"/>
      <c r="Q503" s="175"/>
      <c r="R503" s="175"/>
      <c r="S503" s="217"/>
      <c r="T503" s="114"/>
      <c r="U503" s="115"/>
      <c r="V503" s="116"/>
      <c r="W503" s="117"/>
      <c r="X503" s="117"/>
      <c r="Y503" s="176"/>
      <c r="Z503" s="117"/>
      <c r="AA503" s="117"/>
      <c r="AB503" s="117"/>
      <c r="AC503" s="117"/>
      <c r="AD503" s="117"/>
      <c r="AE503" s="117"/>
      <c r="AF503" s="117"/>
      <c r="AG503" s="118"/>
      <c r="AH503" s="119"/>
      <c r="AI503" s="176"/>
      <c r="AJ503" s="121"/>
      <c r="AK503" s="25" t="str">
        <f t="shared" si="576"/>
        <v xml:space="preserve">         </v>
      </c>
      <c r="AL503" s="122" t="str">
        <f t="shared" si="577"/>
        <v>هیچکدام</v>
      </c>
      <c r="AM503" s="74" t="str">
        <f t="shared" si="578"/>
        <v>7.هیچکدام</v>
      </c>
      <c r="AN503" s="122" t="str">
        <f>IF(G503=0,"نامعلوم",'1.مشخصات مرکز'!$D$2-G503)</f>
        <v>نامعلوم</v>
      </c>
      <c r="AO503" s="123" t="str">
        <f t="shared" si="513"/>
        <v>نامعلوم</v>
      </c>
      <c r="AP503" s="177"/>
      <c r="AQ503" s="178"/>
      <c r="AR503" s="203"/>
      <c r="AS503" s="127" t="str">
        <f t="shared" si="579"/>
        <v>خیر</v>
      </c>
      <c r="AT503" s="128"/>
      <c r="AU503" s="179"/>
      <c r="AV503" s="180"/>
      <c r="AW503" s="180"/>
      <c r="AX503" s="181"/>
      <c r="AY503" s="182"/>
      <c r="AZ503" s="183"/>
      <c r="BA503" s="201"/>
      <c r="BB503" s="132"/>
      <c r="BC503" s="133"/>
      <c r="BD503" s="134"/>
      <c r="BE503" s="184"/>
      <c r="BF503" s="183"/>
      <c r="BG503" s="201"/>
      <c r="BH503" s="182"/>
      <c r="BI503" s="183"/>
      <c r="BJ503" s="201"/>
      <c r="BK503" s="179"/>
      <c r="BL503" s="185"/>
      <c r="BM503" s="186"/>
      <c r="BN503" s="186"/>
      <c r="BO503" s="187"/>
      <c r="BP503" s="180"/>
      <c r="BQ503" s="180"/>
      <c r="BR503" s="181"/>
      <c r="BS503" s="142" t="str">
        <f t="shared" si="514"/>
        <v>خیر</v>
      </c>
      <c r="BT503" s="188">
        <f t="shared" si="515"/>
        <v>0</v>
      </c>
      <c r="BU503" s="200" t="str">
        <f t="shared" si="516"/>
        <v xml:space="preserve"> </v>
      </c>
      <c r="BV503" s="145" t="str">
        <f t="shared" si="580"/>
        <v xml:space="preserve"> </v>
      </c>
      <c r="BW503" s="189">
        <f t="shared" si="517"/>
        <v>0</v>
      </c>
      <c r="BX503" s="190" t="str">
        <f t="shared" si="518"/>
        <v xml:space="preserve"> </v>
      </c>
      <c r="BY503" s="148" t="str">
        <f t="shared" si="519"/>
        <v xml:space="preserve"> </v>
      </c>
      <c r="BZ503" s="191">
        <f t="shared" si="520"/>
        <v>0</v>
      </c>
      <c r="CA503" s="192" t="str">
        <f t="shared" si="521"/>
        <v xml:space="preserve"> </v>
      </c>
      <c r="CB503" s="193" t="str">
        <f t="shared" si="522"/>
        <v xml:space="preserve"> </v>
      </c>
      <c r="CC503" s="194">
        <f t="shared" si="523"/>
        <v>0</v>
      </c>
      <c r="CD503" s="195" t="str">
        <f t="shared" si="524"/>
        <v xml:space="preserve"> </v>
      </c>
      <c r="CE503" s="154" t="str">
        <f t="shared" si="525"/>
        <v xml:space="preserve"> </v>
      </c>
      <c r="CF503" s="196">
        <f t="shared" si="526"/>
        <v>0</v>
      </c>
      <c r="CG503" s="197" t="str">
        <f t="shared" si="527"/>
        <v xml:space="preserve"> </v>
      </c>
      <c r="CH503" s="157" t="str">
        <f t="shared" si="528"/>
        <v xml:space="preserve"> </v>
      </c>
      <c r="CI503" s="191">
        <f t="shared" si="529"/>
        <v>0</v>
      </c>
      <c r="CJ503" s="192" t="str">
        <f t="shared" si="530"/>
        <v xml:space="preserve"> </v>
      </c>
      <c r="CK503" s="151" t="str">
        <f t="shared" si="531"/>
        <v xml:space="preserve"> </v>
      </c>
      <c r="CL503" s="198">
        <f t="shared" si="532"/>
        <v>0</v>
      </c>
      <c r="CM503" s="197" t="str">
        <f t="shared" si="533"/>
        <v xml:space="preserve"> </v>
      </c>
      <c r="CN503" s="159" t="str">
        <f t="shared" si="534"/>
        <v xml:space="preserve"> </v>
      </c>
      <c r="CO503" s="194">
        <f t="shared" si="535"/>
        <v>0</v>
      </c>
      <c r="CP503" s="195" t="str">
        <f t="shared" si="536"/>
        <v xml:space="preserve"> </v>
      </c>
      <c r="CQ503" s="160" t="str">
        <f t="shared" si="537"/>
        <v xml:space="preserve"> </v>
      </c>
      <c r="CR503" s="161">
        <f t="shared" si="538"/>
        <v>0</v>
      </c>
      <c r="CS503" s="144" t="str">
        <f t="shared" si="539"/>
        <v xml:space="preserve"> </v>
      </c>
      <c r="CT503" s="145" t="str">
        <f t="shared" si="540"/>
        <v xml:space="preserve"> </v>
      </c>
      <c r="CU503" s="144" t="str">
        <f t="shared" si="541"/>
        <v>خیر</v>
      </c>
      <c r="CV503" s="162" t="str">
        <f t="shared" si="542"/>
        <v>ارائه نشده است.</v>
      </c>
      <c r="CW503" s="199">
        <f t="shared" si="543"/>
        <v>0</v>
      </c>
      <c r="CX503" s="164"/>
      <c r="CY503" s="164"/>
      <c r="CZ503" s="164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>
        <f t="shared" si="544"/>
        <v>0</v>
      </c>
      <c r="DP503" s="165">
        <f t="shared" si="545"/>
        <v>0</v>
      </c>
      <c r="DQ503" s="165">
        <f t="shared" si="546"/>
        <v>0</v>
      </c>
      <c r="DR503" s="165">
        <f t="shared" si="547"/>
        <v>0</v>
      </c>
      <c r="DS503" s="165">
        <f t="shared" si="548"/>
        <v>0</v>
      </c>
      <c r="DT503" s="165">
        <f t="shared" si="549"/>
        <v>0</v>
      </c>
      <c r="DU503" s="165">
        <f t="shared" si="550"/>
        <v>0</v>
      </c>
      <c r="DV503" s="165">
        <f t="shared" si="551"/>
        <v>0</v>
      </c>
      <c r="DW503" s="165">
        <f t="shared" si="552"/>
        <v>0</v>
      </c>
      <c r="DX503" s="165">
        <f t="shared" si="553"/>
        <v>0</v>
      </c>
      <c r="DY503" s="165">
        <f t="shared" si="554"/>
        <v>0</v>
      </c>
      <c r="DZ503" s="165">
        <f t="shared" si="555"/>
        <v>0</v>
      </c>
      <c r="EA503" s="165">
        <f t="shared" si="556"/>
        <v>0</v>
      </c>
      <c r="EB503" s="165">
        <f t="shared" si="557"/>
        <v>0</v>
      </c>
      <c r="EC503" s="165">
        <f t="shared" si="558"/>
        <v>0</v>
      </c>
      <c r="ED503" s="165">
        <f t="shared" si="559"/>
        <v>0</v>
      </c>
      <c r="EE503" s="165" t="str">
        <f t="shared" si="560"/>
        <v/>
      </c>
      <c r="EF503" s="165" t="str">
        <f t="shared" si="561"/>
        <v/>
      </c>
      <c r="EG503" s="165" t="str">
        <f t="shared" si="562"/>
        <v/>
      </c>
      <c r="EH503" s="165" t="str">
        <f t="shared" si="563"/>
        <v/>
      </c>
      <c r="EI503" s="165" t="str">
        <f t="shared" si="564"/>
        <v/>
      </c>
      <c r="EJ503" s="165" t="str">
        <f t="shared" si="565"/>
        <v/>
      </c>
      <c r="EK503" s="165" t="str">
        <f t="shared" si="566"/>
        <v/>
      </c>
      <c r="EL503" s="165" t="str">
        <f t="shared" si="567"/>
        <v/>
      </c>
      <c r="EM503" s="165" t="e">
        <f>IF(#REF!="بله","FSW","")</f>
        <v>#REF!</v>
      </c>
      <c r="EN503" s="165" t="str">
        <f t="shared" si="568"/>
        <v/>
      </c>
      <c r="EO503" s="165" t="str">
        <f t="shared" si="569"/>
        <v/>
      </c>
      <c r="EP503" s="165" t="str">
        <f t="shared" si="570"/>
        <v/>
      </c>
      <c r="EQ503" s="165" t="str">
        <f t="shared" si="581"/>
        <v/>
      </c>
      <c r="ER503" s="165" t="str">
        <f t="shared" si="582"/>
        <v/>
      </c>
      <c r="ES503" s="165"/>
      <c r="ET503" s="165" t="str">
        <f t="shared" si="583"/>
        <v/>
      </c>
      <c r="EU503" s="165" t="str">
        <f t="shared" si="571"/>
        <v/>
      </c>
      <c r="EV503" s="165" t="str">
        <f t="shared" si="572"/>
        <v xml:space="preserve"> </v>
      </c>
      <c r="EW503" s="165" t="str">
        <f t="shared" si="573"/>
        <v>هیچکدام</v>
      </c>
      <c r="EX503" s="165" t="str">
        <f t="shared" si="574"/>
        <v xml:space="preserve"> </v>
      </c>
      <c r="EY503" s="165"/>
      <c r="EZ503" s="165" t="str">
        <f t="shared" si="584"/>
        <v xml:space="preserve"> </v>
      </c>
      <c r="FA503" s="165" t="str">
        <f t="shared" si="575"/>
        <v>هیچکدام</v>
      </c>
      <c r="FB503" s="165"/>
      <c r="FC503" s="165"/>
      <c r="FD503" s="165"/>
      <c r="FE503" s="165"/>
      <c r="FG503" s="165"/>
      <c r="FH503" s="165"/>
      <c r="FI503" s="165"/>
      <c r="FJ503" s="165"/>
      <c r="FK503" s="165"/>
      <c r="FL503" s="165"/>
      <c r="FM503" s="165"/>
      <c r="FN503" s="165"/>
      <c r="FO503" s="165"/>
      <c r="FP503" s="165"/>
      <c r="FQ503" s="165"/>
    </row>
    <row r="504" spans="1:173" s="166" customFormat="1" ht="11.65" x14ac:dyDescent="0.35">
      <c r="A504" s="167">
        <v>503</v>
      </c>
      <c r="B504" s="105"/>
      <c r="C504" s="168"/>
      <c r="D504" s="169"/>
      <c r="E504" s="170"/>
      <c r="F504" s="202"/>
      <c r="G504" s="169"/>
      <c r="H504" s="106"/>
      <c r="I504" s="169"/>
      <c r="J504" s="171"/>
      <c r="K504" s="172"/>
      <c r="L504" s="173"/>
      <c r="M504" s="171"/>
      <c r="N504" s="172"/>
      <c r="O504" s="111">
        <f t="shared" si="585"/>
        <v>1398</v>
      </c>
      <c r="P504" s="174"/>
      <c r="Q504" s="175"/>
      <c r="R504" s="175"/>
      <c r="S504" s="217"/>
      <c r="T504" s="114"/>
      <c r="U504" s="115"/>
      <c r="V504" s="116"/>
      <c r="W504" s="117"/>
      <c r="X504" s="117"/>
      <c r="Y504" s="176"/>
      <c r="Z504" s="117"/>
      <c r="AA504" s="117"/>
      <c r="AB504" s="117"/>
      <c r="AC504" s="117"/>
      <c r="AD504" s="117"/>
      <c r="AE504" s="117"/>
      <c r="AF504" s="117"/>
      <c r="AG504" s="118"/>
      <c r="AH504" s="119"/>
      <c r="AI504" s="176"/>
      <c r="AJ504" s="121"/>
      <c r="AK504" s="25" t="str">
        <f t="shared" si="576"/>
        <v xml:space="preserve">         </v>
      </c>
      <c r="AL504" s="122" t="str">
        <f t="shared" si="577"/>
        <v>هیچکدام</v>
      </c>
      <c r="AM504" s="74" t="str">
        <f t="shared" si="578"/>
        <v>7.هیچکدام</v>
      </c>
      <c r="AN504" s="122" t="str">
        <f>IF(G504=0,"نامعلوم",'1.مشخصات مرکز'!$D$2-G504)</f>
        <v>نامعلوم</v>
      </c>
      <c r="AO504" s="123" t="str">
        <f t="shared" si="513"/>
        <v>نامعلوم</v>
      </c>
      <c r="AP504" s="177"/>
      <c r="AQ504" s="178"/>
      <c r="AR504" s="203"/>
      <c r="AS504" s="127" t="str">
        <f t="shared" si="579"/>
        <v>خیر</v>
      </c>
      <c r="AT504" s="128"/>
      <c r="AU504" s="179"/>
      <c r="AV504" s="180"/>
      <c r="AW504" s="180"/>
      <c r="AX504" s="181"/>
      <c r="AY504" s="182"/>
      <c r="AZ504" s="183"/>
      <c r="BA504" s="201"/>
      <c r="BB504" s="132"/>
      <c r="BC504" s="133"/>
      <c r="BD504" s="134"/>
      <c r="BE504" s="184"/>
      <c r="BF504" s="183"/>
      <c r="BG504" s="201"/>
      <c r="BH504" s="182"/>
      <c r="BI504" s="183"/>
      <c r="BJ504" s="201"/>
      <c r="BK504" s="179"/>
      <c r="BL504" s="185"/>
      <c r="BM504" s="186"/>
      <c r="BN504" s="186"/>
      <c r="BO504" s="187"/>
      <c r="BP504" s="180"/>
      <c r="BQ504" s="180"/>
      <c r="BR504" s="181"/>
      <c r="BS504" s="142" t="str">
        <f t="shared" si="514"/>
        <v>خیر</v>
      </c>
      <c r="BT504" s="188">
        <f t="shared" si="515"/>
        <v>0</v>
      </c>
      <c r="BU504" s="200" t="str">
        <f t="shared" si="516"/>
        <v xml:space="preserve"> </v>
      </c>
      <c r="BV504" s="145" t="str">
        <f t="shared" si="580"/>
        <v xml:space="preserve"> </v>
      </c>
      <c r="BW504" s="189">
        <f t="shared" si="517"/>
        <v>0</v>
      </c>
      <c r="BX504" s="190" t="str">
        <f t="shared" si="518"/>
        <v xml:space="preserve"> </v>
      </c>
      <c r="BY504" s="148" t="str">
        <f t="shared" si="519"/>
        <v xml:space="preserve"> </v>
      </c>
      <c r="BZ504" s="191">
        <f t="shared" si="520"/>
        <v>0</v>
      </c>
      <c r="CA504" s="192" t="str">
        <f t="shared" si="521"/>
        <v xml:space="preserve"> </v>
      </c>
      <c r="CB504" s="193" t="str">
        <f t="shared" si="522"/>
        <v xml:space="preserve"> </v>
      </c>
      <c r="CC504" s="194">
        <f t="shared" si="523"/>
        <v>0</v>
      </c>
      <c r="CD504" s="195" t="str">
        <f t="shared" si="524"/>
        <v xml:space="preserve"> </v>
      </c>
      <c r="CE504" s="154" t="str">
        <f t="shared" si="525"/>
        <v xml:space="preserve"> </v>
      </c>
      <c r="CF504" s="196">
        <f t="shared" si="526"/>
        <v>0</v>
      </c>
      <c r="CG504" s="197" t="str">
        <f t="shared" si="527"/>
        <v xml:space="preserve"> </v>
      </c>
      <c r="CH504" s="157" t="str">
        <f t="shared" si="528"/>
        <v xml:space="preserve"> </v>
      </c>
      <c r="CI504" s="191">
        <f t="shared" si="529"/>
        <v>0</v>
      </c>
      <c r="CJ504" s="192" t="str">
        <f t="shared" si="530"/>
        <v xml:space="preserve"> </v>
      </c>
      <c r="CK504" s="151" t="str">
        <f t="shared" si="531"/>
        <v xml:space="preserve"> </v>
      </c>
      <c r="CL504" s="198">
        <f t="shared" si="532"/>
        <v>0</v>
      </c>
      <c r="CM504" s="197" t="str">
        <f t="shared" si="533"/>
        <v xml:space="preserve"> </v>
      </c>
      <c r="CN504" s="159" t="str">
        <f t="shared" si="534"/>
        <v xml:space="preserve"> </v>
      </c>
      <c r="CO504" s="194">
        <f t="shared" si="535"/>
        <v>0</v>
      </c>
      <c r="CP504" s="195" t="str">
        <f t="shared" si="536"/>
        <v xml:space="preserve"> </v>
      </c>
      <c r="CQ504" s="160" t="str">
        <f t="shared" si="537"/>
        <v xml:space="preserve"> </v>
      </c>
      <c r="CR504" s="161">
        <f t="shared" si="538"/>
        <v>0</v>
      </c>
      <c r="CS504" s="144" t="str">
        <f t="shared" si="539"/>
        <v xml:space="preserve"> </v>
      </c>
      <c r="CT504" s="145" t="str">
        <f t="shared" si="540"/>
        <v xml:space="preserve"> </v>
      </c>
      <c r="CU504" s="144" t="str">
        <f t="shared" si="541"/>
        <v>خیر</v>
      </c>
      <c r="CV504" s="162" t="str">
        <f t="shared" si="542"/>
        <v>ارائه نشده است.</v>
      </c>
      <c r="CW504" s="199">
        <f t="shared" si="543"/>
        <v>0</v>
      </c>
      <c r="CX504" s="164"/>
      <c r="CY504" s="164"/>
      <c r="CZ504" s="164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>
        <f t="shared" si="544"/>
        <v>0</v>
      </c>
      <c r="DP504" s="165">
        <f t="shared" si="545"/>
        <v>0</v>
      </c>
      <c r="DQ504" s="165">
        <f t="shared" si="546"/>
        <v>0</v>
      </c>
      <c r="DR504" s="165">
        <f t="shared" si="547"/>
        <v>0</v>
      </c>
      <c r="DS504" s="165">
        <f t="shared" si="548"/>
        <v>0</v>
      </c>
      <c r="DT504" s="165">
        <f t="shared" si="549"/>
        <v>0</v>
      </c>
      <c r="DU504" s="165">
        <f t="shared" si="550"/>
        <v>0</v>
      </c>
      <c r="DV504" s="165">
        <f t="shared" si="551"/>
        <v>0</v>
      </c>
      <c r="DW504" s="165">
        <f t="shared" si="552"/>
        <v>0</v>
      </c>
      <c r="DX504" s="165">
        <f t="shared" si="553"/>
        <v>0</v>
      </c>
      <c r="DY504" s="165">
        <f t="shared" si="554"/>
        <v>0</v>
      </c>
      <c r="DZ504" s="165">
        <f t="shared" si="555"/>
        <v>0</v>
      </c>
      <c r="EA504" s="165">
        <f t="shared" si="556"/>
        <v>0</v>
      </c>
      <c r="EB504" s="165">
        <f t="shared" si="557"/>
        <v>0</v>
      </c>
      <c r="EC504" s="165">
        <f t="shared" si="558"/>
        <v>0</v>
      </c>
      <c r="ED504" s="165">
        <f t="shared" si="559"/>
        <v>0</v>
      </c>
      <c r="EE504" s="165" t="str">
        <f t="shared" si="560"/>
        <v/>
      </c>
      <c r="EF504" s="165" t="str">
        <f t="shared" si="561"/>
        <v/>
      </c>
      <c r="EG504" s="165" t="str">
        <f t="shared" si="562"/>
        <v/>
      </c>
      <c r="EH504" s="165" t="str">
        <f t="shared" si="563"/>
        <v/>
      </c>
      <c r="EI504" s="165" t="str">
        <f t="shared" si="564"/>
        <v/>
      </c>
      <c r="EJ504" s="165" t="str">
        <f t="shared" si="565"/>
        <v/>
      </c>
      <c r="EK504" s="165" t="str">
        <f t="shared" si="566"/>
        <v/>
      </c>
      <c r="EL504" s="165" t="str">
        <f t="shared" si="567"/>
        <v/>
      </c>
      <c r="EM504" s="165" t="e">
        <f>IF(#REF!="بله","FSW","")</f>
        <v>#REF!</v>
      </c>
      <c r="EN504" s="165" t="str">
        <f t="shared" si="568"/>
        <v/>
      </c>
      <c r="EO504" s="165" t="str">
        <f t="shared" si="569"/>
        <v/>
      </c>
      <c r="EP504" s="165" t="str">
        <f t="shared" si="570"/>
        <v/>
      </c>
      <c r="EQ504" s="165" t="str">
        <f t="shared" si="581"/>
        <v/>
      </c>
      <c r="ER504" s="165" t="str">
        <f t="shared" si="582"/>
        <v/>
      </c>
      <c r="ES504" s="165"/>
      <c r="ET504" s="165" t="str">
        <f t="shared" si="583"/>
        <v/>
      </c>
      <c r="EU504" s="165" t="str">
        <f t="shared" si="571"/>
        <v/>
      </c>
      <c r="EV504" s="165" t="str">
        <f t="shared" si="572"/>
        <v xml:space="preserve"> </v>
      </c>
      <c r="EW504" s="165" t="str">
        <f t="shared" si="573"/>
        <v>هیچکدام</v>
      </c>
      <c r="EX504" s="165" t="str">
        <f t="shared" si="574"/>
        <v xml:space="preserve"> </v>
      </c>
      <c r="EY504" s="165"/>
      <c r="EZ504" s="165" t="str">
        <f t="shared" si="584"/>
        <v xml:space="preserve"> </v>
      </c>
      <c r="FA504" s="165" t="str">
        <f t="shared" si="575"/>
        <v>هیچکدام</v>
      </c>
      <c r="FB504" s="165"/>
      <c r="FC504" s="165"/>
      <c r="FD504" s="165"/>
      <c r="FE504" s="165"/>
      <c r="FG504" s="165"/>
      <c r="FH504" s="165"/>
      <c r="FI504" s="165"/>
      <c r="FJ504" s="165"/>
      <c r="FK504" s="165"/>
      <c r="FL504" s="165"/>
      <c r="FM504" s="165"/>
      <c r="FN504" s="165"/>
      <c r="FO504" s="165"/>
      <c r="FP504" s="165"/>
      <c r="FQ504" s="165"/>
    </row>
    <row r="505" spans="1:173" s="166" customFormat="1" ht="11.65" x14ac:dyDescent="0.35">
      <c r="A505" s="167">
        <v>504</v>
      </c>
      <c r="B505" s="105"/>
      <c r="C505" s="168"/>
      <c r="D505" s="169"/>
      <c r="E505" s="170"/>
      <c r="F505" s="202"/>
      <c r="G505" s="169"/>
      <c r="H505" s="106"/>
      <c r="I505" s="169"/>
      <c r="J505" s="171"/>
      <c r="K505" s="172"/>
      <c r="L505" s="173"/>
      <c r="M505" s="171"/>
      <c r="N505" s="172"/>
      <c r="O505" s="111">
        <f t="shared" si="585"/>
        <v>1398</v>
      </c>
      <c r="P505" s="174"/>
      <c r="Q505" s="175"/>
      <c r="R505" s="175"/>
      <c r="S505" s="217"/>
      <c r="T505" s="114"/>
      <c r="U505" s="115"/>
      <c r="V505" s="116"/>
      <c r="W505" s="117"/>
      <c r="X505" s="117"/>
      <c r="Y505" s="176"/>
      <c r="Z505" s="117"/>
      <c r="AA505" s="117"/>
      <c r="AB505" s="117"/>
      <c r="AC505" s="117"/>
      <c r="AD505" s="117"/>
      <c r="AE505" s="117"/>
      <c r="AF505" s="117"/>
      <c r="AG505" s="118"/>
      <c r="AH505" s="119"/>
      <c r="AI505" s="176"/>
      <c r="AJ505" s="121"/>
      <c r="AK505" s="25" t="str">
        <f t="shared" si="576"/>
        <v xml:space="preserve">         </v>
      </c>
      <c r="AL505" s="122" t="str">
        <f t="shared" si="577"/>
        <v>هیچکدام</v>
      </c>
      <c r="AM505" s="74" t="str">
        <f t="shared" si="578"/>
        <v>7.هیچکدام</v>
      </c>
      <c r="AN505" s="122" t="str">
        <f>IF(G505=0,"نامعلوم",'1.مشخصات مرکز'!$D$2-G505)</f>
        <v>نامعلوم</v>
      </c>
      <c r="AO505" s="123" t="str">
        <f t="shared" si="513"/>
        <v>نامعلوم</v>
      </c>
      <c r="AP505" s="177"/>
      <c r="AQ505" s="178"/>
      <c r="AR505" s="203"/>
      <c r="AS505" s="127" t="str">
        <f t="shared" si="579"/>
        <v>خیر</v>
      </c>
      <c r="AT505" s="128"/>
      <c r="AU505" s="179"/>
      <c r="AV505" s="180"/>
      <c r="AW505" s="180"/>
      <c r="AX505" s="181"/>
      <c r="AY505" s="182"/>
      <c r="AZ505" s="183"/>
      <c r="BA505" s="201"/>
      <c r="BB505" s="132"/>
      <c r="BC505" s="133"/>
      <c r="BD505" s="134"/>
      <c r="BE505" s="184"/>
      <c r="BF505" s="183"/>
      <c r="BG505" s="201"/>
      <c r="BH505" s="182"/>
      <c r="BI505" s="183"/>
      <c r="BJ505" s="201"/>
      <c r="BK505" s="179"/>
      <c r="BL505" s="185"/>
      <c r="BM505" s="186"/>
      <c r="BN505" s="186"/>
      <c r="BO505" s="187"/>
      <c r="BP505" s="180"/>
      <c r="BQ505" s="180"/>
      <c r="BR505" s="181"/>
      <c r="BS505" s="142" t="str">
        <f t="shared" si="514"/>
        <v>خیر</v>
      </c>
      <c r="BT505" s="188">
        <f t="shared" si="515"/>
        <v>0</v>
      </c>
      <c r="BU505" s="200" t="str">
        <f t="shared" si="516"/>
        <v xml:space="preserve"> </v>
      </c>
      <c r="BV505" s="145" t="str">
        <f t="shared" si="580"/>
        <v xml:space="preserve"> </v>
      </c>
      <c r="BW505" s="189">
        <f t="shared" si="517"/>
        <v>0</v>
      </c>
      <c r="BX505" s="190" t="str">
        <f t="shared" si="518"/>
        <v xml:space="preserve"> </v>
      </c>
      <c r="BY505" s="148" t="str">
        <f t="shared" si="519"/>
        <v xml:space="preserve"> </v>
      </c>
      <c r="BZ505" s="191">
        <f t="shared" si="520"/>
        <v>0</v>
      </c>
      <c r="CA505" s="192" t="str">
        <f t="shared" si="521"/>
        <v xml:space="preserve"> </v>
      </c>
      <c r="CB505" s="193" t="str">
        <f t="shared" si="522"/>
        <v xml:space="preserve"> </v>
      </c>
      <c r="CC505" s="194">
        <f t="shared" si="523"/>
        <v>0</v>
      </c>
      <c r="CD505" s="195" t="str">
        <f t="shared" si="524"/>
        <v xml:space="preserve"> </v>
      </c>
      <c r="CE505" s="154" t="str">
        <f t="shared" si="525"/>
        <v xml:space="preserve"> </v>
      </c>
      <c r="CF505" s="196">
        <f t="shared" si="526"/>
        <v>0</v>
      </c>
      <c r="CG505" s="197" t="str">
        <f t="shared" si="527"/>
        <v xml:space="preserve"> </v>
      </c>
      <c r="CH505" s="157" t="str">
        <f t="shared" si="528"/>
        <v xml:space="preserve"> </v>
      </c>
      <c r="CI505" s="191">
        <f t="shared" si="529"/>
        <v>0</v>
      </c>
      <c r="CJ505" s="192" t="str">
        <f t="shared" si="530"/>
        <v xml:space="preserve"> </v>
      </c>
      <c r="CK505" s="151" t="str">
        <f t="shared" si="531"/>
        <v xml:space="preserve"> </v>
      </c>
      <c r="CL505" s="198">
        <f t="shared" si="532"/>
        <v>0</v>
      </c>
      <c r="CM505" s="197" t="str">
        <f t="shared" si="533"/>
        <v xml:space="preserve"> </v>
      </c>
      <c r="CN505" s="159" t="str">
        <f t="shared" si="534"/>
        <v xml:space="preserve"> </v>
      </c>
      <c r="CO505" s="194">
        <f t="shared" si="535"/>
        <v>0</v>
      </c>
      <c r="CP505" s="195" t="str">
        <f t="shared" si="536"/>
        <v xml:space="preserve"> </v>
      </c>
      <c r="CQ505" s="160" t="str">
        <f t="shared" si="537"/>
        <v xml:space="preserve"> </v>
      </c>
      <c r="CR505" s="161">
        <f t="shared" si="538"/>
        <v>0</v>
      </c>
      <c r="CS505" s="144" t="str">
        <f t="shared" si="539"/>
        <v xml:space="preserve"> </v>
      </c>
      <c r="CT505" s="145" t="str">
        <f t="shared" si="540"/>
        <v xml:space="preserve"> </v>
      </c>
      <c r="CU505" s="144" t="str">
        <f t="shared" si="541"/>
        <v>خیر</v>
      </c>
      <c r="CV505" s="162" t="str">
        <f t="shared" si="542"/>
        <v>ارائه نشده است.</v>
      </c>
      <c r="CW505" s="199">
        <f t="shared" si="543"/>
        <v>0</v>
      </c>
      <c r="CX505" s="164"/>
      <c r="CY505" s="164"/>
      <c r="CZ505" s="164"/>
      <c r="DA505" s="165"/>
      <c r="DB505" s="165"/>
      <c r="DC505" s="165"/>
      <c r="DD505" s="165"/>
      <c r="DE505" s="165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>
        <f t="shared" si="544"/>
        <v>0</v>
      </c>
      <c r="DP505" s="165">
        <f t="shared" si="545"/>
        <v>0</v>
      </c>
      <c r="DQ505" s="165">
        <f t="shared" si="546"/>
        <v>0</v>
      </c>
      <c r="DR505" s="165">
        <f t="shared" si="547"/>
        <v>0</v>
      </c>
      <c r="DS505" s="165">
        <f t="shared" si="548"/>
        <v>0</v>
      </c>
      <c r="DT505" s="165">
        <f t="shared" si="549"/>
        <v>0</v>
      </c>
      <c r="DU505" s="165">
        <f t="shared" si="550"/>
        <v>0</v>
      </c>
      <c r="DV505" s="165">
        <f t="shared" si="551"/>
        <v>0</v>
      </c>
      <c r="DW505" s="165">
        <f t="shared" si="552"/>
        <v>0</v>
      </c>
      <c r="DX505" s="165">
        <f t="shared" si="553"/>
        <v>0</v>
      </c>
      <c r="DY505" s="165">
        <f t="shared" si="554"/>
        <v>0</v>
      </c>
      <c r="DZ505" s="165">
        <f t="shared" si="555"/>
        <v>0</v>
      </c>
      <c r="EA505" s="165">
        <f t="shared" si="556"/>
        <v>0</v>
      </c>
      <c r="EB505" s="165">
        <f t="shared" si="557"/>
        <v>0</v>
      </c>
      <c r="EC505" s="165">
        <f t="shared" si="558"/>
        <v>0</v>
      </c>
      <c r="ED505" s="165">
        <f t="shared" si="559"/>
        <v>0</v>
      </c>
      <c r="EE505" s="165" t="str">
        <f t="shared" si="560"/>
        <v/>
      </c>
      <c r="EF505" s="165" t="str">
        <f t="shared" si="561"/>
        <v/>
      </c>
      <c r="EG505" s="165" t="str">
        <f t="shared" si="562"/>
        <v/>
      </c>
      <c r="EH505" s="165" t="str">
        <f t="shared" si="563"/>
        <v/>
      </c>
      <c r="EI505" s="165" t="str">
        <f t="shared" si="564"/>
        <v/>
      </c>
      <c r="EJ505" s="165" t="str">
        <f t="shared" si="565"/>
        <v/>
      </c>
      <c r="EK505" s="165" t="str">
        <f t="shared" si="566"/>
        <v/>
      </c>
      <c r="EL505" s="165" t="str">
        <f t="shared" si="567"/>
        <v/>
      </c>
      <c r="EM505" s="165" t="e">
        <f>IF(#REF!="بله","FSW","")</f>
        <v>#REF!</v>
      </c>
      <c r="EN505" s="165" t="str">
        <f t="shared" si="568"/>
        <v/>
      </c>
      <c r="EO505" s="165" t="str">
        <f t="shared" si="569"/>
        <v/>
      </c>
      <c r="EP505" s="165" t="str">
        <f t="shared" si="570"/>
        <v/>
      </c>
      <c r="EQ505" s="165" t="str">
        <f t="shared" si="581"/>
        <v/>
      </c>
      <c r="ER505" s="165" t="str">
        <f t="shared" si="582"/>
        <v/>
      </c>
      <c r="ES505" s="165"/>
      <c r="ET505" s="165" t="str">
        <f t="shared" si="583"/>
        <v/>
      </c>
      <c r="EU505" s="165" t="str">
        <f t="shared" si="571"/>
        <v/>
      </c>
      <c r="EV505" s="165" t="str">
        <f t="shared" si="572"/>
        <v xml:space="preserve"> </v>
      </c>
      <c r="EW505" s="165" t="str">
        <f t="shared" si="573"/>
        <v>هیچکدام</v>
      </c>
      <c r="EX505" s="165" t="str">
        <f t="shared" si="574"/>
        <v xml:space="preserve"> </v>
      </c>
      <c r="EY505" s="165"/>
      <c r="EZ505" s="165" t="str">
        <f t="shared" si="584"/>
        <v xml:space="preserve"> </v>
      </c>
      <c r="FA505" s="165" t="str">
        <f t="shared" si="575"/>
        <v>هیچکدام</v>
      </c>
      <c r="FB505" s="165"/>
      <c r="FC505" s="165"/>
      <c r="FD505" s="165"/>
      <c r="FE505" s="165"/>
      <c r="FG505" s="165"/>
      <c r="FH505" s="165"/>
      <c r="FI505" s="165"/>
      <c r="FJ505" s="165"/>
      <c r="FK505" s="165"/>
      <c r="FL505" s="165"/>
      <c r="FM505" s="165"/>
      <c r="FN505" s="165"/>
      <c r="FO505" s="165"/>
      <c r="FP505" s="165"/>
      <c r="FQ505" s="165"/>
    </row>
    <row r="506" spans="1:173" s="166" customFormat="1" ht="11.65" x14ac:dyDescent="0.35">
      <c r="A506" s="167">
        <v>505</v>
      </c>
      <c r="B506" s="105"/>
      <c r="C506" s="168"/>
      <c r="D506" s="169"/>
      <c r="E506" s="170"/>
      <c r="F506" s="202"/>
      <c r="G506" s="169"/>
      <c r="H506" s="106"/>
      <c r="I506" s="169"/>
      <c r="J506" s="171"/>
      <c r="K506" s="172"/>
      <c r="L506" s="173"/>
      <c r="M506" s="171"/>
      <c r="N506" s="172"/>
      <c r="O506" s="111">
        <f t="shared" si="585"/>
        <v>1398</v>
      </c>
      <c r="P506" s="174"/>
      <c r="Q506" s="175"/>
      <c r="R506" s="175"/>
      <c r="S506" s="217"/>
      <c r="T506" s="114"/>
      <c r="U506" s="115"/>
      <c r="V506" s="116"/>
      <c r="W506" s="117"/>
      <c r="X506" s="117"/>
      <c r="Y506" s="176"/>
      <c r="Z506" s="117"/>
      <c r="AA506" s="117"/>
      <c r="AB506" s="117"/>
      <c r="AC506" s="117"/>
      <c r="AD506" s="117"/>
      <c r="AE506" s="117"/>
      <c r="AF506" s="117"/>
      <c r="AG506" s="118"/>
      <c r="AH506" s="119"/>
      <c r="AI506" s="176"/>
      <c r="AJ506" s="121"/>
      <c r="AK506" s="25" t="str">
        <f t="shared" si="576"/>
        <v xml:space="preserve">         </v>
      </c>
      <c r="AL506" s="122" t="str">
        <f t="shared" si="577"/>
        <v>هیچکدام</v>
      </c>
      <c r="AM506" s="74" t="str">
        <f t="shared" si="578"/>
        <v>7.هیچکدام</v>
      </c>
      <c r="AN506" s="122" t="str">
        <f>IF(G506=0,"نامعلوم",'1.مشخصات مرکز'!$D$2-G506)</f>
        <v>نامعلوم</v>
      </c>
      <c r="AO506" s="123" t="str">
        <f t="shared" si="513"/>
        <v>نامعلوم</v>
      </c>
      <c r="AP506" s="177"/>
      <c r="AQ506" s="178"/>
      <c r="AR506" s="203"/>
      <c r="AS506" s="127" t="str">
        <f t="shared" si="579"/>
        <v>خیر</v>
      </c>
      <c r="AT506" s="128"/>
      <c r="AU506" s="179"/>
      <c r="AV506" s="180"/>
      <c r="AW506" s="180"/>
      <c r="AX506" s="181"/>
      <c r="AY506" s="182"/>
      <c r="AZ506" s="183"/>
      <c r="BA506" s="201"/>
      <c r="BB506" s="132"/>
      <c r="BC506" s="133"/>
      <c r="BD506" s="134"/>
      <c r="BE506" s="184"/>
      <c r="BF506" s="183"/>
      <c r="BG506" s="201"/>
      <c r="BH506" s="182"/>
      <c r="BI506" s="183"/>
      <c r="BJ506" s="201"/>
      <c r="BK506" s="179"/>
      <c r="BL506" s="185"/>
      <c r="BM506" s="186"/>
      <c r="BN506" s="186"/>
      <c r="BO506" s="187"/>
      <c r="BP506" s="180"/>
      <c r="BQ506" s="180"/>
      <c r="BR506" s="181"/>
      <c r="BS506" s="142" t="str">
        <f t="shared" si="514"/>
        <v>خیر</v>
      </c>
      <c r="BT506" s="188">
        <f t="shared" si="515"/>
        <v>0</v>
      </c>
      <c r="BU506" s="200" t="str">
        <f t="shared" si="516"/>
        <v xml:space="preserve"> </v>
      </c>
      <c r="BV506" s="145" t="str">
        <f t="shared" si="580"/>
        <v xml:space="preserve"> </v>
      </c>
      <c r="BW506" s="189">
        <f t="shared" si="517"/>
        <v>0</v>
      </c>
      <c r="BX506" s="190" t="str">
        <f t="shared" si="518"/>
        <v xml:space="preserve"> </v>
      </c>
      <c r="BY506" s="148" t="str">
        <f t="shared" si="519"/>
        <v xml:space="preserve"> </v>
      </c>
      <c r="BZ506" s="191">
        <f t="shared" si="520"/>
        <v>0</v>
      </c>
      <c r="CA506" s="192" t="str">
        <f t="shared" si="521"/>
        <v xml:space="preserve"> </v>
      </c>
      <c r="CB506" s="193" t="str">
        <f t="shared" si="522"/>
        <v xml:space="preserve"> </v>
      </c>
      <c r="CC506" s="194">
        <f t="shared" si="523"/>
        <v>0</v>
      </c>
      <c r="CD506" s="195" t="str">
        <f t="shared" si="524"/>
        <v xml:space="preserve"> </v>
      </c>
      <c r="CE506" s="154" t="str">
        <f t="shared" si="525"/>
        <v xml:space="preserve"> </v>
      </c>
      <c r="CF506" s="196">
        <f t="shared" si="526"/>
        <v>0</v>
      </c>
      <c r="CG506" s="197" t="str">
        <f t="shared" si="527"/>
        <v xml:space="preserve"> </v>
      </c>
      <c r="CH506" s="157" t="str">
        <f t="shared" si="528"/>
        <v xml:space="preserve"> </v>
      </c>
      <c r="CI506" s="191">
        <f t="shared" si="529"/>
        <v>0</v>
      </c>
      <c r="CJ506" s="192" t="str">
        <f t="shared" si="530"/>
        <v xml:space="preserve"> </v>
      </c>
      <c r="CK506" s="151" t="str">
        <f t="shared" si="531"/>
        <v xml:space="preserve"> </v>
      </c>
      <c r="CL506" s="198">
        <f t="shared" si="532"/>
        <v>0</v>
      </c>
      <c r="CM506" s="197" t="str">
        <f t="shared" si="533"/>
        <v xml:space="preserve"> </v>
      </c>
      <c r="CN506" s="159" t="str">
        <f t="shared" si="534"/>
        <v xml:space="preserve"> </v>
      </c>
      <c r="CO506" s="194">
        <f t="shared" si="535"/>
        <v>0</v>
      </c>
      <c r="CP506" s="195" t="str">
        <f t="shared" si="536"/>
        <v xml:space="preserve"> </v>
      </c>
      <c r="CQ506" s="160" t="str">
        <f t="shared" si="537"/>
        <v xml:space="preserve"> </v>
      </c>
      <c r="CR506" s="161">
        <f t="shared" si="538"/>
        <v>0</v>
      </c>
      <c r="CS506" s="144" t="str">
        <f t="shared" si="539"/>
        <v xml:space="preserve"> </v>
      </c>
      <c r="CT506" s="145" t="str">
        <f t="shared" si="540"/>
        <v xml:space="preserve"> </v>
      </c>
      <c r="CU506" s="144" t="str">
        <f t="shared" si="541"/>
        <v>خیر</v>
      </c>
      <c r="CV506" s="162" t="str">
        <f t="shared" si="542"/>
        <v>ارائه نشده است.</v>
      </c>
      <c r="CW506" s="199">
        <f t="shared" si="543"/>
        <v>0</v>
      </c>
      <c r="CX506" s="164"/>
      <c r="CY506" s="164"/>
      <c r="CZ506" s="164"/>
      <c r="DA506" s="165"/>
      <c r="DB506" s="165"/>
      <c r="DC506" s="165"/>
      <c r="DD506" s="165"/>
      <c r="DE506" s="165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>
        <f t="shared" si="544"/>
        <v>0</v>
      </c>
      <c r="DP506" s="165">
        <f t="shared" si="545"/>
        <v>0</v>
      </c>
      <c r="DQ506" s="165">
        <f t="shared" si="546"/>
        <v>0</v>
      </c>
      <c r="DR506" s="165">
        <f t="shared" si="547"/>
        <v>0</v>
      </c>
      <c r="DS506" s="165">
        <f t="shared" si="548"/>
        <v>0</v>
      </c>
      <c r="DT506" s="165">
        <f t="shared" si="549"/>
        <v>0</v>
      </c>
      <c r="DU506" s="165">
        <f t="shared" si="550"/>
        <v>0</v>
      </c>
      <c r="DV506" s="165">
        <f t="shared" si="551"/>
        <v>0</v>
      </c>
      <c r="DW506" s="165">
        <f t="shared" si="552"/>
        <v>0</v>
      </c>
      <c r="DX506" s="165">
        <f t="shared" si="553"/>
        <v>0</v>
      </c>
      <c r="DY506" s="165">
        <f t="shared" si="554"/>
        <v>0</v>
      </c>
      <c r="DZ506" s="165">
        <f t="shared" si="555"/>
        <v>0</v>
      </c>
      <c r="EA506" s="165">
        <f t="shared" si="556"/>
        <v>0</v>
      </c>
      <c r="EB506" s="165">
        <f t="shared" si="557"/>
        <v>0</v>
      </c>
      <c r="EC506" s="165">
        <f t="shared" si="558"/>
        <v>0</v>
      </c>
      <c r="ED506" s="165">
        <f t="shared" si="559"/>
        <v>0</v>
      </c>
      <c r="EE506" s="165" t="str">
        <f t="shared" si="560"/>
        <v/>
      </c>
      <c r="EF506" s="165" t="str">
        <f t="shared" si="561"/>
        <v/>
      </c>
      <c r="EG506" s="165" t="str">
        <f t="shared" si="562"/>
        <v/>
      </c>
      <c r="EH506" s="165" t="str">
        <f t="shared" si="563"/>
        <v/>
      </c>
      <c r="EI506" s="165" t="str">
        <f t="shared" si="564"/>
        <v/>
      </c>
      <c r="EJ506" s="165" t="str">
        <f t="shared" si="565"/>
        <v/>
      </c>
      <c r="EK506" s="165" t="str">
        <f t="shared" si="566"/>
        <v/>
      </c>
      <c r="EL506" s="165" t="str">
        <f t="shared" si="567"/>
        <v/>
      </c>
      <c r="EM506" s="165" t="e">
        <f>IF(#REF!="بله","FSW","")</f>
        <v>#REF!</v>
      </c>
      <c r="EN506" s="165" t="str">
        <f t="shared" si="568"/>
        <v/>
      </c>
      <c r="EO506" s="165" t="str">
        <f t="shared" si="569"/>
        <v/>
      </c>
      <c r="EP506" s="165" t="str">
        <f t="shared" si="570"/>
        <v/>
      </c>
      <c r="EQ506" s="165" t="str">
        <f t="shared" si="581"/>
        <v/>
      </c>
      <c r="ER506" s="165" t="str">
        <f t="shared" si="582"/>
        <v/>
      </c>
      <c r="ES506" s="165"/>
      <c r="ET506" s="165" t="str">
        <f t="shared" si="583"/>
        <v/>
      </c>
      <c r="EU506" s="165" t="str">
        <f t="shared" si="571"/>
        <v/>
      </c>
      <c r="EV506" s="165" t="str">
        <f t="shared" si="572"/>
        <v xml:space="preserve"> </v>
      </c>
      <c r="EW506" s="165" t="str">
        <f t="shared" si="573"/>
        <v>هیچکدام</v>
      </c>
      <c r="EX506" s="165" t="str">
        <f t="shared" si="574"/>
        <v xml:space="preserve"> </v>
      </c>
      <c r="EY506" s="165"/>
      <c r="EZ506" s="165" t="str">
        <f t="shared" si="584"/>
        <v xml:space="preserve"> </v>
      </c>
      <c r="FA506" s="165" t="str">
        <f t="shared" si="575"/>
        <v>هیچکدام</v>
      </c>
      <c r="FB506" s="165"/>
      <c r="FC506" s="165"/>
      <c r="FD506" s="165"/>
      <c r="FE506" s="165"/>
      <c r="FG506" s="165"/>
      <c r="FH506" s="165"/>
      <c r="FI506" s="165"/>
      <c r="FJ506" s="165"/>
      <c r="FK506" s="165"/>
      <c r="FL506" s="165"/>
      <c r="FM506" s="165"/>
      <c r="FN506" s="165"/>
      <c r="FO506" s="165"/>
      <c r="FP506" s="165"/>
      <c r="FQ506" s="165"/>
    </row>
    <row r="507" spans="1:173" s="166" customFormat="1" ht="11.65" x14ac:dyDescent="0.35">
      <c r="A507" s="167">
        <v>506</v>
      </c>
      <c r="B507" s="105"/>
      <c r="C507" s="168"/>
      <c r="D507" s="169"/>
      <c r="E507" s="170"/>
      <c r="F507" s="202"/>
      <c r="G507" s="169"/>
      <c r="H507" s="106"/>
      <c r="I507" s="169"/>
      <c r="J507" s="171"/>
      <c r="K507" s="172"/>
      <c r="L507" s="173"/>
      <c r="M507" s="171"/>
      <c r="N507" s="172"/>
      <c r="O507" s="111">
        <f t="shared" si="585"/>
        <v>1398</v>
      </c>
      <c r="P507" s="174"/>
      <c r="Q507" s="175"/>
      <c r="R507" s="175"/>
      <c r="S507" s="217"/>
      <c r="T507" s="114"/>
      <c r="U507" s="115"/>
      <c r="V507" s="116"/>
      <c r="W507" s="117"/>
      <c r="X507" s="117"/>
      <c r="Y507" s="176"/>
      <c r="Z507" s="117"/>
      <c r="AA507" s="117"/>
      <c r="AB507" s="117"/>
      <c r="AC507" s="117"/>
      <c r="AD507" s="117"/>
      <c r="AE507" s="117"/>
      <c r="AF507" s="117"/>
      <c r="AG507" s="118"/>
      <c r="AH507" s="119"/>
      <c r="AI507" s="176"/>
      <c r="AJ507" s="121"/>
      <c r="AK507" s="25" t="str">
        <f t="shared" si="576"/>
        <v xml:space="preserve">         </v>
      </c>
      <c r="AL507" s="122" t="str">
        <f t="shared" si="577"/>
        <v>هیچکدام</v>
      </c>
      <c r="AM507" s="74" t="str">
        <f t="shared" si="578"/>
        <v>7.هیچکدام</v>
      </c>
      <c r="AN507" s="122" t="str">
        <f>IF(G507=0,"نامعلوم",'1.مشخصات مرکز'!$D$2-G507)</f>
        <v>نامعلوم</v>
      </c>
      <c r="AO507" s="123" t="str">
        <f t="shared" si="513"/>
        <v>نامعلوم</v>
      </c>
      <c r="AP507" s="177"/>
      <c r="AQ507" s="178"/>
      <c r="AR507" s="203"/>
      <c r="AS507" s="127" t="str">
        <f t="shared" si="579"/>
        <v>خیر</v>
      </c>
      <c r="AT507" s="128"/>
      <c r="AU507" s="179"/>
      <c r="AV507" s="180"/>
      <c r="AW507" s="180"/>
      <c r="AX507" s="181"/>
      <c r="AY507" s="182"/>
      <c r="AZ507" s="183"/>
      <c r="BA507" s="201"/>
      <c r="BB507" s="132"/>
      <c r="BC507" s="133"/>
      <c r="BD507" s="134"/>
      <c r="BE507" s="184"/>
      <c r="BF507" s="183"/>
      <c r="BG507" s="201"/>
      <c r="BH507" s="182"/>
      <c r="BI507" s="183"/>
      <c r="BJ507" s="201"/>
      <c r="BK507" s="179"/>
      <c r="BL507" s="185"/>
      <c r="BM507" s="186"/>
      <c r="BN507" s="186"/>
      <c r="BO507" s="187"/>
      <c r="BP507" s="180"/>
      <c r="BQ507" s="180"/>
      <c r="BR507" s="181"/>
      <c r="BS507" s="142" t="str">
        <f t="shared" si="514"/>
        <v>خیر</v>
      </c>
      <c r="BT507" s="188">
        <f t="shared" si="515"/>
        <v>0</v>
      </c>
      <c r="BU507" s="200" t="str">
        <f t="shared" si="516"/>
        <v xml:space="preserve"> </v>
      </c>
      <c r="BV507" s="145" t="str">
        <f t="shared" si="580"/>
        <v xml:space="preserve"> </v>
      </c>
      <c r="BW507" s="189">
        <f t="shared" si="517"/>
        <v>0</v>
      </c>
      <c r="BX507" s="190" t="str">
        <f t="shared" si="518"/>
        <v xml:space="preserve"> </v>
      </c>
      <c r="BY507" s="148" t="str">
        <f t="shared" si="519"/>
        <v xml:space="preserve"> </v>
      </c>
      <c r="BZ507" s="191">
        <f t="shared" si="520"/>
        <v>0</v>
      </c>
      <c r="CA507" s="192" t="str">
        <f t="shared" si="521"/>
        <v xml:space="preserve"> </v>
      </c>
      <c r="CB507" s="193" t="str">
        <f t="shared" si="522"/>
        <v xml:space="preserve"> </v>
      </c>
      <c r="CC507" s="194">
        <f t="shared" si="523"/>
        <v>0</v>
      </c>
      <c r="CD507" s="195" t="str">
        <f t="shared" si="524"/>
        <v xml:space="preserve"> </v>
      </c>
      <c r="CE507" s="154" t="str">
        <f t="shared" si="525"/>
        <v xml:space="preserve"> </v>
      </c>
      <c r="CF507" s="196">
        <f t="shared" si="526"/>
        <v>0</v>
      </c>
      <c r="CG507" s="197" t="str">
        <f t="shared" si="527"/>
        <v xml:space="preserve"> </v>
      </c>
      <c r="CH507" s="157" t="str">
        <f t="shared" si="528"/>
        <v xml:space="preserve"> </v>
      </c>
      <c r="CI507" s="191">
        <f t="shared" si="529"/>
        <v>0</v>
      </c>
      <c r="CJ507" s="192" t="str">
        <f t="shared" si="530"/>
        <v xml:space="preserve"> </v>
      </c>
      <c r="CK507" s="151" t="str">
        <f t="shared" si="531"/>
        <v xml:space="preserve"> </v>
      </c>
      <c r="CL507" s="198">
        <f t="shared" si="532"/>
        <v>0</v>
      </c>
      <c r="CM507" s="197" t="str">
        <f t="shared" si="533"/>
        <v xml:space="preserve"> </v>
      </c>
      <c r="CN507" s="159" t="str">
        <f t="shared" si="534"/>
        <v xml:space="preserve"> </v>
      </c>
      <c r="CO507" s="194">
        <f t="shared" si="535"/>
        <v>0</v>
      </c>
      <c r="CP507" s="195" t="str">
        <f t="shared" si="536"/>
        <v xml:space="preserve"> </v>
      </c>
      <c r="CQ507" s="160" t="str">
        <f t="shared" si="537"/>
        <v xml:space="preserve"> </v>
      </c>
      <c r="CR507" s="161">
        <f t="shared" si="538"/>
        <v>0</v>
      </c>
      <c r="CS507" s="144" t="str">
        <f t="shared" si="539"/>
        <v xml:space="preserve"> </v>
      </c>
      <c r="CT507" s="145" t="str">
        <f t="shared" si="540"/>
        <v xml:space="preserve"> </v>
      </c>
      <c r="CU507" s="144" t="str">
        <f t="shared" si="541"/>
        <v>خیر</v>
      </c>
      <c r="CV507" s="162" t="str">
        <f t="shared" si="542"/>
        <v>ارائه نشده است.</v>
      </c>
      <c r="CW507" s="199">
        <f t="shared" si="543"/>
        <v>0</v>
      </c>
      <c r="CX507" s="164"/>
      <c r="CY507" s="164"/>
      <c r="CZ507" s="164"/>
      <c r="DA507" s="165"/>
      <c r="DB507" s="165"/>
      <c r="DC507" s="165"/>
      <c r="DD507" s="165"/>
      <c r="DE507" s="165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>
        <f t="shared" si="544"/>
        <v>0</v>
      </c>
      <c r="DP507" s="165">
        <f t="shared" si="545"/>
        <v>0</v>
      </c>
      <c r="DQ507" s="165">
        <f t="shared" si="546"/>
        <v>0</v>
      </c>
      <c r="DR507" s="165">
        <f t="shared" si="547"/>
        <v>0</v>
      </c>
      <c r="DS507" s="165">
        <f t="shared" si="548"/>
        <v>0</v>
      </c>
      <c r="DT507" s="165">
        <f t="shared" si="549"/>
        <v>0</v>
      </c>
      <c r="DU507" s="165">
        <f t="shared" si="550"/>
        <v>0</v>
      </c>
      <c r="DV507" s="165">
        <f t="shared" si="551"/>
        <v>0</v>
      </c>
      <c r="DW507" s="165">
        <f t="shared" si="552"/>
        <v>0</v>
      </c>
      <c r="DX507" s="165">
        <f t="shared" si="553"/>
        <v>0</v>
      </c>
      <c r="DY507" s="165">
        <f t="shared" si="554"/>
        <v>0</v>
      </c>
      <c r="DZ507" s="165">
        <f t="shared" si="555"/>
        <v>0</v>
      </c>
      <c r="EA507" s="165">
        <f t="shared" si="556"/>
        <v>0</v>
      </c>
      <c r="EB507" s="165">
        <f t="shared" si="557"/>
        <v>0</v>
      </c>
      <c r="EC507" s="165">
        <f t="shared" si="558"/>
        <v>0</v>
      </c>
      <c r="ED507" s="165">
        <f t="shared" si="559"/>
        <v>0</v>
      </c>
      <c r="EE507" s="165" t="str">
        <f t="shared" si="560"/>
        <v/>
      </c>
      <c r="EF507" s="165" t="str">
        <f t="shared" si="561"/>
        <v/>
      </c>
      <c r="EG507" s="165" t="str">
        <f t="shared" si="562"/>
        <v/>
      </c>
      <c r="EH507" s="165" t="str">
        <f t="shared" si="563"/>
        <v/>
      </c>
      <c r="EI507" s="165" t="str">
        <f t="shared" si="564"/>
        <v/>
      </c>
      <c r="EJ507" s="165" t="str">
        <f t="shared" si="565"/>
        <v/>
      </c>
      <c r="EK507" s="165" t="str">
        <f t="shared" si="566"/>
        <v/>
      </c>
      <c r="EL507" s="165" t="str">
        <f t="shared" si="567"/>
        <v/>
      </c>
      <c r="EM507" s="165" t="e">
        <f>IF(#REF!="بله","FSW","")</f>
        <v>#REF!</v>
      </c>
      <c r="EN507" s="165" t="str">
        <f t="shared" si="568"/>
        <v/>
      </c>
      <c r="EO507" s="165" t="str">
        <f t="shared" si="569"/>
        <v/>
      </c>
      <c r="EP507" s="165" t="str">
        <f t="shared" si="570"/>
        <v/>
      </c>
      <c r="EQ507" s="165" t="str">
        <f t="shared" si="581"/>
        <v/>
      </c>
      <c r="ER507" s="165" t="str">
        <f t="shared" si="582"/>
        <v/>
      </c>
      <c r="ES507" s="165"/>
      <c r="ET507" s="165" t="str">
        <f t="shared" si="583"/>
        <v/>
      </c>
      <c r="EU507" s="165" t="str">
        <f t="shared" si="571"/>
        <v/>
      </c>
      <c r="EV507" s="165" t="str">
        <f t="shared" si="572"/>
        <v xml:space="preserve"> </v>
      </c>
      <c r="EW507" s="165" t="str">
        <f t="shared" si="573"/>
        <v>هیچکدام</v>
      </c>
      <c r="EX507" s="165" t="str">
        <f t="shared" si="574"/>
        <v xml:space="preserve"> </v>
      </c>
      <c r="EY507" s="165"/>
      <c r="EZ507" s="165" t="str">
        <f t="shared" si="584"/>
        <v xml:space="preserve"> </v>
      </c>
      <c r="FA507" s="165" t="str">
        <f t="shared" si="575"/>
        <v>هیچکدام</v>
      </c>
      <c r="FB507" s="165"/>
      <c r="FC507" s="165"/>
      <c r="FD507" s="165"/>
      <c r="FE507" s="165"/>
      <c r="FG507" s="165"/>
      <c r="FH507" s="165"/>
      <c r="FI507" s="165"/>
      <c r="FJ507" s="165"/>
      <c r="FK507" s="165"/>
      <c r="FL507" s="165"/>
      <c r="FM507" s="165"/>
      <c r="FN507" s="165"/>
      <c r="FO507" s="165"/>
      <c r="FP507" s="165"/>
      <c r="FQ507" s="165"/>
    </row>
    <row r="508" spans="1:173" s="166" customFormat="1" ht="11.65" x14ac:dyDescent="0.35">
      <c r="A508" s="167">
        <v>507</v>
      </c>
      <c r="B508" s="105"/>
      <c r="C508" s="168"/>
      <c r="D508" s="169"/>
      <c r="E508" s="170"/>
      <c r="F508" s="202"/>
      <c r="G508" s="169"/>
      <c r="H508" s="106"/>
      <c r="I508" s="169"/>
      <c r="J508" s="171"/>
      <c r="K508" s="172"/>
      <c r="L508" s="173"/>
      <c r="M508" s="171"/>
      <c r="N508" s="172"/>
      <c r="O508" s="111">
        <f t="shared" si="585"/>
        <v>1398</v>
      </c>
      <c r="P508" s="174"/>
      <c r="Q508" s="175"/>
      <c r="R508" s="175"/>
      <c r="S508" s="217"/>
      <c r="T508" s="114"/>
      <c r="U508" s="115"/>
      <c r="V508" s="116"/>
      <c r="W508" s="117"/>
      <c r="X508" s="117"/>
      <c r="Y508" s="176"/>
      <c r="Z508" s="117"/>
      <c r="AA508" s="117"/>
      <c r="AB508" s="117"/>
      <c r="AC508" s="117"/>
      <c r="AD508" s="117"/>
      <c r="AE508" s="117"/>
      <c r="AF508" s="117"/>
      <c r="AG508" s="118"/>
      <c r="AH508" s="119"/>
      <c r="AI508" s="176"/>
      <c r="AJ508" s="121"/>
      <c r="AK508" s="25" t="str">
        <f t="shared" si="576"/>
        <v xml:space="preserve">         </v>
      </c>
      <c r="AL508" s="122" t="str">
        <f t="shared" si="577"/>
        <v>هیچکدام</v>
      </c>
      <c r="AM508" s="74" t="str">
        <f t="shared" si="578"/>
        <v>7.هیچکدام</v>
      </c>
      <c r="AN508" s="122" t="str">
        <f>IF(G508=0,"نامعلوم",'1.مشخصات مرکز'!$D$2-G508)</f>
        <v>نامعلوم</v>
      </c>
      <c r="AO508" s="123" t="str">
        <f t="shared" si="513"/>
        <v>نامعلوم</v>
      </c>
      <c r="AP508" s="177"/>
      <c r="AQ508" s="178"/>
      <c r="AR508" s="203"/>
      <c r="AS508" s="127" t="str">
        <f t="shared" si="579"/>
        <v>خیر</v>
      </c>
      <c r="AT508" s="128"/>
      <c r="AU508" s="179"/>
      <c r="AV508" s="180"/>
      <c r="AW508" s="180"/>
      <c r="AX508" s="181"/>
      <c r="AY508" s="182"/>
      <c r="AZ508" s="183"/>
      <c r="BA508" s="201"/>
      <c r="BB508" s="132"/>
      <c r="BC508" s="133"/>
      <c r="BD508" s="134"/>
      <c r="BE508" s="184"/>
      <c r="BF508" s="183"/>
      <c r="BG508" s="201"/>
      <c r="BH508" s="182"/>
      <c r="BI508" s="183"/>
      <c r="BJ508" s="201"/>
      <c r="BK508" s="179"/>
      <c r="BL508" s="185"/>
      <c r="BM508" s="186"/>
      <c r="BN508" s="186"/>
      <c r="BO508" s="187"/>
      <c r="BP508" s="180"/>
      <c r="BQ508" s="180"/>
      <c r="BR508" s="181"/>
      <c r="BS508" s="142" t="str">
        <f t="shared" si="514"/>
        <v>خیر</v>
      </c>
      <c r="BT508" s="188">
        <f t="shared" si="515"/>
        <v>0</v>
      </c>
      <c r="BU508" s="200" t="str">
        <f t="shared" si="516"/>
        <v xml:space="preserve"> </v>
      </c>
      <c r="BV508" s="145" t="str">
        <f t="shared" si="580"/>
        <v xml:space="preserve"> </v>
      </c>
      <c r="BW508" s="189">
        <f t="shared" si="517"/>
        <v>0</v>
      </c>
      <c r="BX508" s="190" t="str">
        <f t="shared" si="518"/>
        <v xml:space="preserve"> </v>
      </c>
      <c r="BY508" s="148" t="str">
        <f t="shared" si="519"/>
        <v xml:space="preserve"> </v>
      </c>
      <c r="BZ508" s="191">
        <f t="shared" si="520"/>
        <v>0</v>
      </c>
      <c r="CA508" s="192" t="str">
        <f t="shared" si="521"/>
        <v xml:space="preserve"> </v>
      </c>
      <c r="CB508" s="193" t="str">
        <f t="shared" si="522"/>
        <v xml:space="preserve"> </v>
      </c>
      <c r="CC508" s="194">
        <f t="shared" si="523"/>
        <v>0</v>
      </c>
      <c r="CD508" s="195" t="str">
        <f t="shared" si="524"/>
        <v xml:space="preserve"> </v>
      </c>
      <c r="CE508" s="154" t="str">
        <f t="shared" si="525"/>
        <v xml:space="preserve"> </v>
      </c>
      <c r="CF508" s="196">
        <f t="shared" si="526"/>
        <v>0</v>
      </c>
      <c r="CG508" s="197" t="str">
        <f t="shared" si="527"/>
        <v xml:space="preserve"> </v>
      </c>
      <c r="CH508" s="157" t="str">
        <f t="shared" si="528"/>
        <v xml:space="preserve"> </v>
      </c>
      <c r="CI508" s="191">
        <f t="shared" si="529"/>
        <v>0</v>
      </c>
      <c r="CJ508" s="192" t="str">
        <f t="shared" si="530"/>
        <v xml:space="preserve"> </v>
      </c>
      <c r="CK508" s="151" t="str">
        <f t="shared" si="531"/>
        <v xml:space="preserve"> </v>
      </c>
      <c r="CL508" s="198">
        <f t="shared" si="532"/>
        <v>0</v>
      </c>
      <c r="CM508" s="197" t="str">
        <f t="shared" si="533"/>
        <v xml:space="preserve"> </v>
      </c>
      <c r="CN508" s="159" t="str">
        <f t="shared" si="534"/>
        <v xml:space="preserve"> </v>
      </c>
      <c r="CO508" s="194">
        <f t="shared" si="535"/>
        <v>0</v>
      </c>
      <c r="CP508" s="195" t="str">
        <f t="shared" si="536"/>
        <v xml:space="preserve"> </v>
      </c>
      <c r="CQ508" s="160" t="str">
        <f t="shared" si="537"/>
        <v xml:space="preserve"> </v>
      </c>
      <c r="CR508" s="161">
        <f t="shared" si="538"/>
        <v>0</v>
      </c>
      <c r="CS508" s="144" t="str">
        <f t="shared" si="539"/>
        <v xml:space="preserve"> </v>
      </c>
      <c r="CT508" s="145" t="str">
        <f t="shared" si="540"/>
        <v xml:space="preserve"> </v>
      </c>
      <c r="CU508" s="144" t="str">
        <f t="shared" si="541"/>
        <v>خیر</v>
      </c>
      <c r="CV508" s="162" t="str">
        <f t="shared" si="542"/>
        <v>ارائه نشده است.</v>
      </c>
      <c r="CW508" s="199">
        <f t="shared" si="543"/>
        <v>0</v>
      </c>
      <c r="CX508" s="164"/>
      <c r="CY508" s="164"/>
      <c r="CZ508" s="164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>
        <f t="shared" si="544"/>
        <v>0</v>
      </c>
      <c r="DP508" s="165">
        <f t="shared" si="545"/>
        <v>0</v>
      </c>
      <c r="DQ508" s="165">
        <f t="shared" si="546"/>
        <v>0</v>
      </c>
      <c r="DR508" s="165">
        <f t="shared" si="547"/>
        <v>0</v>
      </c>
      <c r="DS508" s="165">
        <f t="shared" si="548"/>
        <v>0</v>
      </c>
      <c r="DT508" s="165">
        <f t="shared" si="549"/>
        <v>0</v>
      </c>
      <c r="DU508" s="165">
        <f t="shared" si="550"/>
        <v>0</v>
      </c>
      <c r="DV508" s="165">
        <f t="shared" si="551"/>
        <v>0</v>
      </c>
      <c r="DW508" s="165">
        <f t="shared" si="552"/>
        <v>0</v>
      </c>
      <c r="DX508" s="165">
        <f t="shared" si="553"/>
        <v>0</v>
      </c>
      <c r="DY508" s="165">
        <f t="shared" si="554"/>
        <v>0</v>
      </c>
      <c r="DZ508" s="165">
        <f t="shared" si="555"/>
        <v>0</v>
      </c>
      <c r="EA508" s="165">
        <f t="shared" si="556"/>
        <v>0</v>
      </c>
      <c r="EB508" s="165">
        <f t="shared" si="557"/>
        <v>0</v>
      </c>
      <c r="EC508" s="165">
        <f t="shared" si="558"/>
        <v>0</v>
      </c>
      <c r="ED508" s="165">
        <f t="shared" si="559"/>
        <v>0</v>
      </c>
      <c r="EE508" s="165" t="str">
        <f t="shared" si="560"/>
        <v/>
      </c>
      <c r="EF508" s="165" t="str">
        <f t="shared" si="561"/>
        <v/>
      </c>
      <c r="EG508" s="165" t="str">
        <f t="shared" si="562"/>
        <v/>
      </c>
      <c r="EH508" s="165" t="str">
        <f t="shared" si="563"/>
        <v/>
      </c>
      <c r="EI508" s="165" t="str">
        <f t="shared" si="564"/>
        <v/>
      </c>
      <c r="EJ508" s="165" t="str">
        <f t="shared" si="565"/>
        <v/>
      </c>
      <c r="EK508" s="165" t="str">
        <f t="shared" si="566"/>
        <v/>
      </c>
      <c r="EL508" s="165" t="str">
        <f t="shared" si="567"/>
        <v/>
      </c>
      <c r="EM508" s="165" t="e">
        <f>IF(#REF!="بله","FSW","")</f>
        <v>#REF!</v>
      </c>
      <c r="EN508" s="165" t="str">
        <f t="shared" si="568"/>
        <v/>
      </c>
      <c r="EO508" s="165" t="str">
        <f t="shared" si="569"/>
        <v/>
      </c>
      <c r="EP508" s="165" t="str">
        <f t="shared" si="570"/>
        <v/>
      </c>
      <c r="EQ508" s="165" t="str">
        <f t="shared" si="581"/>
        <v/>
      </c>
      <c r="ER508" s="165" t="str">
        <f t="shared" si="582"/>
        <v/>
      </c>
      <c r="ES508" s="165"/>
      <c r="ET508" s="165" t="str">
        <f t="shared" si="583"/>
        <v/>
      </c>
      <c r="EU508" s="165" t="str">
        <f t="shared" si="571"/>
        <v/>
      </c>
      <c r="EV508" s="165" t="str">
        <f t="shared" si="572"/>
        <v xml:space="preserve"> </v>
      </c>
      <c r="EW508" s="165" t="str">
        <f t="shared" si="573"/>
        <v>هیچکدام</v>
      </c>
      <c r="EX508" s="165" t="str">
        <f t="shared" si="574"/>
        <v xml:space="preserve"> </v>
      </c>
      <c r="EY508" s="165"/>
      <c r="EZ508" s="165" t="str">
        <f t="shared" si="584"/>
        <v xml:space="preserve"> </v>
      </c>
      <c r="FA508" s="165" t="str">
        <f t="shared" si="575"/>
        <v>هیچکدام</v>
      </c>
      <c r="FB508" s="165"/>
      <c r="FC508" s="165"/>
      <c r="FD508" s="165"/>
      <c r="FE508" s="165"/>
      <c r="FG508" s="165"/>
      <c r="FH508" s="165"/>
      <c r="FI508" s="165"/>
      <c r="FJ508" s="165"/>
      <c r="FK508" s="165"/>
      <c r="FL508" s="165"/>
      <c r="FM508" s="165"/>
      <c r="FN508" s="165"/>
      <c r="FO508" s="165"/>
      <c r="FP508" s="165"/>
      <c r="FQ508" s="165"/>
    </row>
    <row r="509" spans="1:173" s="166" customFormat="1" ht="11.65" x14ac:dyDescent="0.35">
      <c r="A509" s="167">
        <v>508</v>
      </c>
      <c r="B509" s="105"/>
      <c r="C509" s="168"/>
      <c r="D509" s="169"/>
      <c r="E509" s="170"/>
      <c r="F509" s="202"/>
      <c r="G509" s="169"/>
      <c r="H509" s="106"/>
      <c r="I509" s="169"/>
      <c r="J509" s="171"/>
      <c r="K509" s="172"/>
      <c r="L509" s="173"/>
      <c r="M509" s="171"/>
      <c r="N509" s="172"/>
      <c r="O509" s="111">
        <f t="shared" si="585"/>
        <v>1398</v>
      </c>
      <c r="P509" s="174"/>
      <c r="Q509" s="175"/>
      <c r="R509" s="175"/>
      <c r="S509" s="217"/>
      <c r="T509" s="114"/>
      <c r="U509" s="115"/>
      <c r="V509" s="116"/>
      <c r="W509" s="117"/>
      <c r="X509" s="117"/>
      <c r="Y509" s="176"/>
      <c r="Z509" s="117"/>
      <c r="AA509" s="117"/>
      <c r="AB509" s="117"/>
      <c r="AC509" s="117"/>
      <c r="AD509" s="117"/>
      <c r="AE509" s="117"/>
      <c r="AF509" s="117"/>
      <c r="AG509" s="118"/>
      <c r="AH509" s="119"/>
      <c r="AI509" s="176"/>
      <c r="AJ509" s="121"/>
      <c r="AK509" s="25" t="str">
        <f t="shared" si="576"/>
        <v xml:space="preserve">         </v>
      </c>
      <c r="AL509" s="122" t="str">
        <f t="shared" si="577"/>
        <v>هیچکدام</v>
      </c>
      <c r="AM509" s="74" t="str">
        <f t="shared" si="578"/>
        <v>7.هیچکدام</v>
      </c>
      <c r="AN509" s="122" t="str">
        <f>IF(G509=0,"نامعلوم",'1.مشخصات مرکز'!$D$2-G509)</f>
        <v>نامعلوم</v>
      </c>
      <c r="AO509" s="123" t="str">
        <f t="shared" si="513"/>
        <v>نامعلوم</v>
      </c>
      <c r="AP509" s="177"/>
      <c r="AQ509" s="178"/>
      <c r="AR509" s="203"/>
      <c r="AS509" s="127" t="str">
        <f t="shared" si="579"/>
        <v>خیر</v>
      </c>
      <c r="AT509" s="128"/>
      <c r="AU509" s="179"/>
      <c r="AV509" s="180"/>
      <c r="AW509" s="180"/>
      <c r="AX509" s="181"/>
      <c r="AY509" s="182"/>
      <c r="AZ509" s="183"/>
      <c r="BA509" s="201"/>
      <c r="BB509" s="132"/>
      <c r="BC509" s="133"/>
      <c r="BD509" s="134"/>
      <c r="BE509" s="184"/>
      <c r="BF509" s="183"/>
      <c r="BG509" s="201"/>
      <c r="BH509" s="182"/>
      <c r="BI509" s="183"/>
      <c r="BJ509" s="201"/>
      <c r="BK509" s="179"/>
      <c r="BL509" s="185"/>
      <c r="BM509" s="186"/>
      <c r="BN509" s="186"/>
      <c r="BO509" s="187"/>
      <c r="BP509" s="180"/>
      <c r="BQ509" s="180"/>
      <c r="BR509" s="181"/>
      <c r="BS509" s="142" t="str">
        <f t="shared" si="514"/>
        <v>خیر</v>
      </c>
      <c r="BT509" s="188">
        <f t="shared" si="515"/>
        <v>0</v>
      </c>
      <c r="BU509" s="200" t="str">
        <f t="shared" si="516"/>
        <v xml:space="preserve"> </v>
      </c>
      <c r="BV509" s="145" t="str">
        <f t="shared" si="580"/>
        <v xml:space="preserve"> </v>
      </c>
      <c r="BW509" s="189">
        <f t="shared" si="517"/>
        <v>0</v>
      </c>
      <c r="BX509" s="190" t="str">
        <f t="shared" si="518"/>
        <v xml:space="preserve"> </v>
      </c>
      <c r="BY509" s="148" t="str">
        <f t="shared" si="519"/>
        <v xml:space="preserve"> </v>
      </c>
      <c r="BZ509" s="191">
        <f t="shared" si="520"/>
        <v>0</v>
      </c>
      <c r="CA509" s="192" t="str">
        <f t="shared" si="521"/>
        <v xml:space="preserve"> </v>
      </c>
      <c r="CB509" s="193" t="str">
        <f t="shared" si="522"/>
        <v xml:space="preserve"> </v>
      </c>
      <c r="CC509" s="194">
        <f t="shared" si="523"/>
        <v>0</v>
      </c>
      <c r="CD509" s="195" t="str">
        <f t="shared" si="524"/>
        <v xml:space="preserve"> </v>
      </c>
      <c r="CE509" s="154" t="str">
        <f t="shared" si="525"/>
        <v xml:space="preserve"> </v>
      </c>
      <c r="CF509" s="196">
        <f t="shared" si="526"/>
        <v>0</v>
      </c>
      <c r="CG509" s="197" t="str">
        <f t="shared" si="527"/>
        <v xml:space="preserve"> </v>
      </c>
      <c r="CH509" s="157" t="str">
        <f t="shared" si="528"/>
        <v xml:space="preserve"> </v>
      </c>
      <c r="CI509" s="191">
        <f t="shared" si="529"/>
        <v>0</v>
      </c>
      <c r="CJ509" s="192" t="str">
        <f t="shared" si="530"/>
        <v xml:space="preserve"> </v>
      </c>
      <c r="CK509" s="151" t="str">
        <f t="shared" si="531"/>
        <v xml:space="preserve"> </v>
      </c>
      <c r="CL509" s="198">
        <f t="shared" si="532"/>
        <v>0</v>
      </c>
      <c r="CM509" s="197" t="str">
        <f t="shared" si="533"/>
        <v xml:space="preserve"> </v>
      </c>
      <c r="CN509" s="159" t="str">
        <f t="shared" si="534"/>
        <v xml:space="preserve"> </v>
      </c>
      <c r="CO509" s="194">
        <f t="shared" si="535"/>
        <v>0</v>
      </c>
      <c r="CP509" s="195" t="str">
        <f t="shared" si="536"/>
        <v xml:space="preserve"> </v>
      </c>
      <c r="CQ509" s="160" t="str">
        <f t="shared" si="537"/>
        <v xml:space="preserve"> </v>
      </c>
      <c r="CR509" s="161">
        <f t="shared" si="538"/>
        <v>0</v>
      </c>
      <c r="CS509" s="144" t="str">
        <f t="shared" si="539"/>
        <v xml:space="preserve"> </v>
      </c>
      <c r="CT509" s="145" t="str">
        <f t="shared" si="540"/>
        <v xml:space="preserve"> </v>
      </c>
      <c r="CU509" s="144" t="str">
        <f t="shared" si="541"/>
        <v>خیر</v>
      </c>
      <c r="CV509" s="162" t="str">
        <f t="shared" si="542"/>
        <v>ارائه نشده است.</v>
      </c>
      <c r="CW509" s="199">
        <f t="shared" si="543"/>
        <v>0</v>
      </c>
      <c r="CX509" s="164"/>
      <c r="CY509" s="164"/>
      <c r="CZ509" s="164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>
        <f t="shared" si="544"/>
        <v>0</v>
      </c>
      <c r="DP509" s="165">
        <f t="shared" si="545"/>
        <v>0</v>
      </c>
      <c r="DQ509" s="165">
        <f t="shared" si="546"/>
        <v>0</v>
      </c>
      <c r="DR509" s="165">
        <f t="shared" si="547"/>
        <v>0</v>
      </c>
      <c r="DS509" s="165">
        <f t="shared" si="548"/>
        <v>0</v>
      </c>
      <c r="DT509" s="165">
        <f t="shared" si="549"/>
        <v>0</v>
      </c>
      <c r="DU509" s="165">
        <f t="shared" si="550"/>
        <v>0</v>
      </c>
      <c r="DV509" s="165">
        <f t="shared" si="551"/>
        <v>0</v>
      </c>
      <c r="DW509" s="165">
        <f t="shared" si="552"/>
        <v>0</v>
      </c>
      <c r="DX509" s="165">
        <f t="shared" si="553"/>
        <v>0</v>
      </c>
      <c r="DY509" s="165">
        <f t="shared" si="554"/>
        <v>0</v>
      </c>
      <c r="DZ509" s="165">
        <f t="shared" si="555"/>
        <v>0</v>
      </c>
      <c r="EA509" s="165">
        <f t="shared" si="556"/>
        <v>0</v>
      </c>
      <c r="EB509" s="165">
        <f t="shared" si="557"/>
        <v>0</v>
      </c>
      <c r="EC509" s="165">
        <f t="shared" si="558"/>
        <v>0</v>
      </c>
      <c r="ED509" s="165">
        <f t="shared" si="559"/>
        <v>0</v>
      </c>
      <c r="EE509" s="165" t="str">
        <f t="shared" si="560"/>
        <v/>
      </c>
      <c r="EF509" s="165" t="str">
        <f t="shared" si="561"/>
        <v/>
      </c>
      <c r="EG509" s="165" t="str">
        <f t="shared" si="562"/>
        <v/>
      </c>
      <c r="EH509" s="165" t="str">
        <f t="shared" si="563"/>
        <v/>
      </c>
      <c r="EI509" s="165" t="str">
        <f t="shared" si="564"/>
        <v/>
      </c>
      <c r="EJ509" s="165" t="str">
        <f t="shared" si="565"/>
        <v/>
      </c>
      <c r="EK509" s="165" t="str">
        <f t="shared" si="566"/>
        <v/>
      </c>
      <c r="EL509" s="165" t="str">
        <f t="shared" si="567"/>
        <v/>
      </c>
      <c r="EM509" s="165" t="e">
        <f>IF(#REF!="بله","FSW","")</f>
        <v>#REF!</v>
      </c>
      <c r="EN509" s="165" t="str">
        <f t="shared" si="568"/>
        <v/>
      </c>
      <c r="EO509" s="165" t="str">
        <f t="shared" si="569"/>
        <v/>
      </c>
      <c r="EP509" s="165" t="str">
        <f t="shared" si="570"/>
        <v/>
      </c>
      <c r="EQ509" s="165" t="str">
        <f t="shared" si="581"/>
        <v/>
      </c>
      <c r="ER509" s="165" t="str">
        <f t="shared" si="582"/>
        <v/>
      </c>
      <c r="ES509" s="165"/>
      <c r="ET509" s="165" t="str">
        <f t="shared" si="583"/>
        <v/>
      </c>
      <c r="EU509" s="165" t="str">
        <f t="shared" si="571"/>
        <v/>
      </c>
      <c r="EV509" s="165" t="str">
        <f t="shared" si="572"/>
        <v xml:space="preserve"> </v>
      </c>
      <c r="EW509" s="165" t="str">
        <f t="shared" si="573"/>
        <v>هیچکدام</v>
      </c>
      <c r="EX509" s="165" t="str">
        <f t="shared" si="574"/>
        <v xml:space="preserve"> </v>
      </c>
      <c r="EY509" s="165"/>
      <c r="EZ509" s="165" t="str">
        <f t="shared" si="584"/>
        <v xml:space="preserve"> </v>
      </c>
      <c r="FA509" s="165" t="str">
        <f t="shared" si="575"/>
        <v>هیچکدام</v>
      </c>
      <c r="FB509" s="165"/>
      <c r="FC509" s="165"/>
      <c r="FD509" s="165"/>
      <c r="FE509" s="165"/>
      <c r="FG509" s="165"/>
      <c r="FH509" s="165"/>
      <c r="FI509" s="165"/>
      <c r="FJ509" s="165"/>
      <c r="FK509" s="165"/>
      <c r="FL509" s="165"/>
      <c r="FM509" s="165"/>
      <c r="FN509" s="165"/>
      <c r="FO509" s="165"/>
      <c r="FP509" s="165"/>
      <c r="FQ509" s="165"/>
    </row>
    <row r="510" spans="1:173" s="166" customFormat="1" ht="11.65" x14ac:dyDescent="0.35">
      <c r="A510" s="167">
        <v>509</v>
      </c>
      <c r="B510" s="105"/>
      <c r="C510" s="168"/>
      <c r="D510" s="169"/>
      <c r="E510" s="170"/>
      <c r="F510" s="202"/>
      <c r="G510" s="169"/>
      <c r="H510" s="106"/>
      <c r="I510" s="169"/>
      <c r="J510" s="171"/>
      <c r="K510" s="172"/>
      <c r="L510" s="173"/>
      <c r="M510" s="171"/>
      <c r="N510" s="172"/>
      <c r="O510" s="111">
        <f t="shared" si="585"/>
        <v>1398</v>
      </c>
      <c r="P510" s="174"/>
      <c r="Q510" s="175"/>
      <c r="R510" s="175"/>
      <c r="S510" s="217"/>
      <c r="T510" s="114"/>
      <c r="U510" s="115"/>
      <c r="V510" s="116"/>
      <c r="W510" s="117"/>
      <c r="X510" s="117"/>
      <c r="Y510" s="176"/>
      <c r="Z510" s="117"/>
      <c r="AA510" s="117"/>
      <c r="AB510" s="117"/>
      <c r="AC510" s="117"/>
      <c r="AD510" s="117"/>
      <c r="AE510" s="117"/>
      <c r="AF510" s="117"/>
      <c r="AG510" s="118"/>
      <c r="AH510" s="119"/>
      <c r="AI510" s="176"/>
      <c r="AJ510" s="121"/>
      <c r="AK510" s="25" t="str">
        <f t="shared" si="576"/>
        <v xml:space="preserve">         </v>
      </c>
      <c r="AL510" s="122" t="str">
        <f t="shared" si="577"/>
        <v>هیچکدام</v>
      </c>
      <c r="AM510" s="74" t="str">
        <f t="shared" si="578"/>
        <v>7.هیچکدام</v>
      </c>
      <c r="AN510" s="122" t="str">
        <f>IF(G510=0,"نامعلوم",'1.مشخصات مرکز'!$D$2-G510)</f>
        <v>نامعلوم</v>
      </c>
      <c r="AO510" s="123" t="str">
        <f t="shared" si="513"/>
        <v>نامعلوم</v>
      </c>
      <c r="AP510" s="177"/>
      <c r="AQ510" s="178"/>
      <c r="AR510" s="203"/>
      <c r="AS510" s="127" t="str">
        <f t="shared" si="579"/>
        <v>خیر</v>
      </c>
      <c r="AT510" s="128"/>
      <c r="AU510" s="179"/>
      <c r="AV510" s="180"/>
      <c r="AW510" s="180"/>
      <c r="AX510" s="181"/>
      <c r="AY510" s="182"/>
      <c r="AZ510" s="183"/>
      <c r="BA510" s="201"/>
      <c r="BB510" s="132"/>
      <c r="BC510" s="133"/>
      <c r="BD510" s="134"/>
      <c r="BE510" s="184"/>
      <c r="BF510" s="183"/>
      <c r="BG510" s="201"/>
      <c r="BH510" s="182"/>
      <c r="BI510" s="183"/>
      <c r="BJ510" s="201"/>
      <c r="BK510" s="179"/>
      <c r="BL510" s="185"/>
      <c r="BM510" s="186"/>
      <c r="BN510" s="186"/>
      <c r="BO510" s="187"/>
      <c r="BP510" s="180"/>
      <c r="BQ510" s="180"/>
      <c r="BR510" s="181"/>
      <c r="BS510" s="142" t="str">
        <f t="shared" si="514"/>
        <v>خیر</v>
      </c>
      <c r="BT510" s="188">
        <f t="shared" si="515"/>
        <v>0</v>
      </c>
      <c r="BU510" s="200" t="str">
        <f t="shared" si="516"/>
        <v xml:space="preserve"> </v>
      </c>
      <c r="BV510" s="145" t="str">
        <f t="shared" si="580"/>
        <v xml:space="preserve"> </v>
      </c>
      <c r="BW510" s="189">
        <f t="shared" si="517"/>
        <v>0</v>
      </c>
      <c r="BX510" s="190" t="str">
        <f t="shared" si="518"/>
        <v xml:space="preserve"> </v>
      </c>
      <c r="BY510" s="148" t="str">
        <f t="shared" si="519"/>
        <v xml:space="preserve"> </v>
      </c>
      <c r="BZ510" s="191">
        <f t="shared" si="520"/>
        <v>0</v>
      </c>
      <c r="CA510" s="192" t="str">
        <f t="shared" si="521"/>
        <v xml:space="preserve"> </v>
      </c>
      <c r="CB510" s="193" t="str">
        <f t="shared" si="522"/>
        <v xml:space="preserve"> </v>
      </c>
      <c r="CC510" s="194">
        <f t="shared" si="523"/>
        <v>0</v>
      </c>
      <c r="CD510" s="195" t="str">
        <f t="shared" si="524"/>
        <v xml:space="preserve"> </v>
      </c>
      <c r="CE510" s="154" t="str">
        <f t="shared" si="525"/>
        <v xml:space="preserve"> </v>
      </c>
      <c r="CF510" s="196">
        <f t="shared" si="526"/>
        <v>0</v>
      </c>
      <c r="CG510" s="197" t="str">
        <f t="shared" si="527"/>
        <v xml:space="preserve"> </v>
      </c>
      <c r="CH510" s="157" t="str">
        <f t="shared" si="528"/>
        <v xml:space="preserve"> </v>
      </c>
      <c r="CI510" s="191">
        <f t="shared" si="529"/>
        <v>0</v>
      </c>
      <c r="CJ510" s="192" t="str">
        <f t="shared" si="530"/>
        <v xml:space="preserve"> </v>
      </c>
      <c r="CK510" s="151" t="str">
        <f t="shared" si="531"/>
        <v xml:space="preserve"> </v>
      </c>
      <c r="CL510" s="198">
        <f t="shared" si="532"/>
        <v>0</v>
      </c>
      <c r="CM510" s="197" t="str">
        <f t="shared" si="533"/>
        <v xml:space="preserve"> </v>
      </c>
      <c r="CN510" s="159" t="str">
        <f t="shared" si="534"/>
        <v xml:space="preserve"> </v>
      </c>
      <c r="CO510" s="194">
        <f t="shared" si="535"/>
        <v>0</v>
      </c>
      <c r="CP510" s="195" t="str">
        <f t="shared" si="536"/>
        <v xml:space="preserve"> </v>
      </c>
      <c r="CQ510" s="160" t="str">
        <f t="shared" si="537"/>
        <v xml:space="preserve"> </v>
      </c>
      <c r="CR510" s="161">
        <f t="shared" si="538"/>
        <v>0</v>
      </c>
      <c r="CS510" s="144" t="str">
        <f t="shared" si="539"/>
        <v xml:space="preserve"> </v>
      </c>
      <c r="CT510" s="145" t="str">
        <f t="shared" si="540"/>
        <v xml:space="preserve"> </v>
      </c>
      <c r="CU510" s="144" t="str">
        <f t="shared" si="541"/>
        <v>خیر</v>
      </c>
      <c r="CV510" s="162" t="str">
        <f t="shared" si="542"/>
        <v>ارائه نشده است.</v>
      </c>
      <c r="CW510" s="199">
        <f t="shared" si="543"/>
        <v>0</v>
      </c>
      <c r="CX510" s="164"/>
      <c r="CY510" s="164"/>
      <c r="CZ510" s="164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>
        <f t="shared" si="544"/>
        <v>0</v>
      </c>
      <c r="DP510" s="165">
        <f t="shared" si="545"/>
        <v>0</v>
      </c>
      <c r="DQ510" s="165">
        <f t="shared" si="546"/>
        <v>0</v>
      </c>
      <c r="DR510" s="165">
        <f t="shared" si="547"/>
        <v>0</v>
      </c>
      <c r="DS510" s="165">
        <f t="shared" si="548"/>
        <v>0</v>
      </c>
      <c r="DT510" s="165">
        <f t="shared" si="549"/>
        <v>0</v>
      </c>
      <c r="DU510" s="165">
        <f t="shared" si="550"/>
        <v>0</v>
      </c>
      <c r="DV510" s="165">
        <f t="shared" si="551"/>
        <v>0</v>
      </c>
      <c r="DW510" s="165">
        <f t="shared" si="552"/>
        <v>0</v>
      </c>
      <c r="DX510" s="165">
        <f t="shared" si="553"/>
        <v>0</v>
      </c>
      <c r="DY510" s="165">
        <f t="shared" si="554"/>
        <v>0</v>
      </c>
      <c r="DZ510" s="165">
        <f t="shared" si="555"/>
        <v>0</v>
      </c>
      <c r="EA510" s="165">
        <f t="shared" si="556"/>
        <v>0</v>
      </c>
      <c r="EB510" s="165">
        <f t="shared" si="557"/>
        <v>0</v>
      </c>
      <c r="EC510" s="165">
        <f t="shared" si="558"/>
        <v>0</v>
      </c>
      <c r="ED510" s="165">
        <f t="shared" si="559"/>
        <v>0</v>
      </c>
      <c r="EE510" s="165" t="str">
        <f t="shared" si="560"/>
        <v/>
      </c>
      <c r="EF510" s="165" t="str">
        <f t="shared" si="561"/>
        <v/>
      </c>
      <c r="EG510" s="165" t="str">
        <f t="shared" si="562"/>
        <v/>
      </c>
      <c r="EH510" s="165" t="str">
        <f t="shared" si="563"/>
        <v/>
      </c>
      <c r="EI510" s="165" t="str">
        <f t="shared" si="564"/>
        <v/>
      </c>
      <c r="EJ510" s="165" t="str">
        <f t="shared" si="565"/>
        <v/>
      </c>
      <c r="EK510" s="165" t="str">
        <f t="shared" si="566"/>
        <v/>
      </c>
      <c r="EL510" s="165" t="str">
        <f t="shared" si="567"/>
        <v/>
      </c>
      <c r="EM510" s="165" t="e">
        <f>IF(#REF!="بله","FSW","")</f>
        <v>#REF!</v>
      </c>
      <c r="EN510" s="165" t="str">
        <f t="shared" si="568"/>
        <v/>
      </c>
      <c r="EO510" s="165" t="str">
        <f t="shared" si="569"/>
        <v/>
      </c>
      <c r="EP510" s="165" t="str">
        <f t="shared" si="570"/>
        <v/>
      </c>
      <c r="EQ510" s="165" t="str">
        <f t="shared" si="581"/>
        <v/>
      </c>
      <c r="ER510" s="165" t="str">
        <f t="shared" si="582"/>
        <v/>
      </c>
      <c r="ES510" s="165"/>
      <c r="ET510" s="165" t="str">
        <f t="shared" si="583"/>
        <v/>
      </c>
      <c r="EU510" s="165" t="str">
        <f t="shared" si="571"/>
        <v/>
      </c>
      <c r="EV510" s="165" t="str">
        <f t="shared" si="572"/>
        <v xml:space="preserve"> </v>
      </c>
      <c r="EW510" s="165" t="str">
        <f t="shared" si="573"/>
        <v>هیچکدام</v>
      </c>
      <c r="EX510" s="165" t="str">
        <f t="shared" si="574"/>
        <v xml:space="preserve"> </v>
      </c>
      <c r="EY510" s="165"/>
      <c r="EZ510" s="165" t="str">
        <f t="shared" si="584"/>
        <v xml:space="preserve"> </v>
      </c>
      <c r="FA510" s="165" t="str">
        <f t="shared" si="575"/>
        <v>هیچکدام</v>
      </c>
      <c r="FB510" s="165"/>
      <c r="FC510" s="165"/>
      <c r="FD510" s="165"/>
      <c r="FE510" s="165"/>
      <c r="FG510" s="165"/>
      <c r="FH510" s="165"/>
      <c r="FI510" s="165"/>
      <c r="FJ510" s="165"/>
      <c r="FK510" s="165"/>
      <c r="FL510" s="165"/>
      <c r="FM510" s="165"/>
      <c r="FN510" s="165"/>
      <c r="FO510" s="165"/>
      <c r="FP510" s="165"/>
      <c r="FQ510" s="165"/>
    </row>
    <row r="511" spans="1:173" s="166" customFormat="1" ht="11.65" x14ac:dyDescent="0.35">
      <c r="A511" s="167">
        <v>510</v>
      </c>
      <c r="B511" s="105"/>
      <c r="C511" s="168"/>
      <c r="D511" s="169"/>
      <c r="E511" s="170"/>
      <c r="F511" s="202"/>
      <c r="G511" s="169"/>
      <c r="H511" s="106"/>
      <c r="I511" s="169"/>
      <c r="J511" s="171"/>
      <c r="K511" s="172"/>
      <c r="L511" s="173"/>
      <c r="M511" s="171"/>
      <c r="N511" s="172"/>
      <c r="O511" s="111">
        <f t="shared" si="585"/>
        <v>1398</v>
      </c>
      <c r="P511" s="174"/>
      <c r="Q511" s="175"/>
      <c r="R511" s="175"/>
      <c r="S511" s="217"/>
      <c r="T511" s="114"/>
      <c r="U511" s="115"/>
      <c r="V511" s="116"/>
      <c r="W511" s="117"/>
      <c r="X511" s="117"/>
      <c r="Y511" s="176"/>
      <c r="Z511" s="117"/>
      <c r="AA511" s="117"/>
      <c r="AB511" s="117"/>
      <c r="AC511" s="117"/>
      <c r="AD511" s="117"/>
      <c r="AE511" s="117"/>
      <c r="AF511" s="117"/>
      <c r="AG511" s="118"/>
      <c r="AH511" s="119"/>
      <c r="AI511" s="176"/>
      <c r="AJ511" s="121"/>
      <c r="AK511" s="25" t="str">
        <f t="shared" si="576"/>
        <v xml:space="preserve">         </v>
      </c>
      <c r="AL511" s="122" t="str">
        <f t="shared" si="577"/>
        <v>هیچکدام</v>
      </c>
      <c r="AM511" s="74" t="str">
        <f t="shared" si="578"/>
        <v>7.هیچکدام</v>
      </c>
      <c r="AN511" s="122" t="str">
        <f>IF(G511=0,"نامعلوم",'1.مشخصات مرکز'!$D$2-G511)</f>
        <v>نامعلوم</v>
      </c>
      <c r="AO511" s="123" t="str">
        <f t="shared" si="513"/>
        <v>نامعلوم</v>
      </c>
      <c r="AP511" s="177"/>
      <c r="AQ511" s="178"/>
      <c r="AR511" s="203"/>
      <c r="AS511" s="127" t="str">
        <f t="shared" si="579"/>
        <v>خیر</v>
      </c>
      <c r="AT511" s="128"/>
      <c r="AU511" s="179"/>
      <c r="AV511" s="180"/>
      <c r="AW511" s="180"/>
      <c r="AX511" s="181"/>
      <c r="AY511" s="182"/>
      <c r="AZ511" s="183"/>
      <c r="BA511" s="201"/>
      <c r="BB511" s="132"/>
      <c r="BC511" s="133"/>
      <c r="BD511" s="134"/>
      <c r="BE511" s="184"/>
      <c r="BF511" s="183"/>
      <c r="BG511" s="201"/>
      <c r="BH511" s="182"/>
      <c r="BI511" s="183"/>
      <c r="BJ511" s="201"/>
      <c r="BK511" s="179"/>
      <c r="BL511" s="185"/>
      <c r="BM511" s="186"/>
      <c r="BN511" s="186"/>
      <c r="BO511" s="187"/>
      <c r="BP511" s="180"/>
      <c r="BQ511" s="180"/>
      <c r="BR511" s="181"/>
      <c r="BS511" s="142" t="str">
        <f t="shared" si="514"/>
        <v>خیر</v>
      </c>
      <c r="BT511" s="188">
        <f t="shared" si="515"/>
        <v>0</v>
      </c>
      <c r="BU511" s="200" t="str">
        <f t="shared" si="516"/>
        <v xml:space="preserve"> </v>
      </c>
      <c r="BV511" s="145" t="str">
        <f t="shared" si="580"/>
        <v xml:space="preserve"> </v>
      </c>
      <c r="BW511" s="189">
        <f t="shared" si="517"/>
        <v>0</v>
      </c>
      <c r="BX511" s="190" t="str">
        <f t="shared" si="518"/>
        <v xml:space="preserve"> </v>
      </c>
      <c r="BY511" s="148" t="str">
        <f t="shared" si="519"/>
        <v xml:space="preserve"> </v>
      </c>
      <c r="BZ511" s="191">
        <f t="shared" si="520"/>
        <v>0</v>
      </c>
      <c r="CA511" s="192" t="str">
        <f t="shared" si="521"/>
        <v xml:space="preserve"> </v>
      </c>
      <c r="CB511" s="193" t="str">
        <f t="shared" si="522"/>
        <v xml:space="preserve"> </v>
      </c>
      <c r="CC511" s="194">
        <f t="shared" si="523"/>
        <v>0</v>
      </c>
      <c r="CD511" s="195" t="str">
        <f t="shared" si="524"/>
        <v xml:space="preserve"> </v>
      </c>
      <c r="CE511" s="154" t="str">
        <f t="shared" si="525"/>
        <v xml:space="preserve"> </v>
      </c>
      <c r="CF511" s="196">
        <f t="shared" si="526"/>
        <v>0</v>
      </c>
      <c r="CG511" s="197" t="str">
        <f t="shared" si="527"/>
        <v xml:space="preserve"> </v>
      </c>
      <c r="CH511" s="157" t="str">
        <f t="shared" si="528"/>
        <v xml:space="preserve"> </v>
      </c>
      <c r="CI511" s="191">
        <f t="shared" si="529"/>
        <v>0</v>
      </c>
      <c r="CJ511" s="192" t="str">
        <f t="shared" si="530"/>
        <v xml:space="preserve"> </v>
      </c>
      <c r="CK511" s="151" t="str">
        <f t="shared" si="531"/>
        <v xml:space="preserve"> </v>
      </c>
      <c r="CL511" s="198">
        <f t="shared" si="532"/>
        <v>0</v>
      </c>
      <c r="CM511" s="197" t="str">
        <f t="shared" si="533"/>
        <v xml:space="preserve"> </v>
      </c>
      <c r="CN511" s="159" t="str">
        <f t="shared" si="534"/>
        <v xml:space="preserve"> </v>
      </c>
      <c r="CO511" s="194">
        <f t="shared" si="535"/>
        <v>0</v>
      </c>
      <c r="CP511" s="195" t="str">
        <f t="shared" si="536"/>
        <v xml:space="preserve"> </v>
      </c>
      <c r="CQ511" s="160" t="str">
        <f t="shared" si="537"/>
        <v xml:space="preserve"> </v>
      </c>
      <c r="CR511" s="161">
        <f t="shared" si="538"/>
        <v>0</v>
      </c>
      <c r="CS511" s="144" t="str">
        <f t="shared" si="539"/>
        <v xml:space="preserve"> </v>
      </c>
      <c r="CT511" s="145" t="str">
        <f t="shared" si="540"/>
        <v xml:space="preserve"> </v>
      </c>
      <c r="CU511" s="144" t="str">
        <f t="shared" si="541"/>
        <v>خیر</v>
      </c>
      <c r="CV511" s="162" t="str">
        <f t="shared" si="542"/>
        <v>ارائه نشده است.</v>
      </c>
      <c r="CW511" s="199">
        <f t="shared" si="543"/>
        <v>0</v>
      </c>
      <c r="CX511" s="164"/>
      <c r="CY511" s="164"/>
      <c r="CZ511" s="164"/>
      <c r="DA511" s="165"/>
      <c r="DB511" s="165"/>
      <c r="DC511" s="165"/>
      <c r="DD511" s="165"/>
      <c r="DE511" s="165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>
        <f t="shared" si="544"/>
        <v>0</v>
      </c>
      <c r="DP511" s="165">
        <f t="shared" si="545"/>
        <v>0</v>
      </c>
      <c r="DQ511" s="165">
        <f t="shared" si="546"/>
        <v>0</v>
      </c>
      <c r="DR511" s="165">
        <f t="shared" si="547"/>
        <v>0</v>
      </c>
      <c r="DS511" s="165">
        <f t="shared" si="548"/>
        <v>0</v>
      </c>
      <c r="DT511" s="165">
        <f t="shared" si="549"/>
        <v>0</v>
      </c>
      <c r="DU511" s="165">
        <f t="shared" si="550"/>
        <v>0</v>
      </c>
      <c r="DV511" s="165">
        <f t="shared" si="551"/>
        <v>0</v>
      </c>
      <c r="DW511" s="165">
        <f t="shared" si="552"/>
        <v>0</v>
      </c>
      <c r="DX511" s="165">
        <f t="shared" si="553"/>
        <v>0</v>
      </c>
      <c r="DY511" s="165">
        <f t="shared" si="554"/>
        <v>0</v>
      </c>
      <c r="DZ511" s="165">
        <f t="shared" si="555"/>
        <v>0</v>
      </c>
      <c r="EA511" s="165">
        <f t="shared" si="556"/>
        <v>0</v>
      </c>
      <c r="EB511" s="165">
        <f t="shared" si="557"/>
        <v>0</v>
      </c>
      <c r="EC511" s="165">
        <f t="shared" si="558"/>
        <v>0</v>
      </c>
      <c r="ED511" s="165">
        <f t="shared" si="559"/>
        <v>0</v>
      </c>
      <c r="EE511" s="165" t="str">
        <f t="shared" si="560"/>
        <v/>
      </c>
      <c r="EF511" s="165" t="str">
        <f t="shared" si="561"/>
        <v/>
      </c>
      <c r="EG511" s="165" t="str">
        <f t="shared" si="562"/>
        <v/>
      </c>
      <c r="EH511" s="165" t="str">
        <f t="shared" si="563"/>
        <v/>
      </c>
      <c r="EI511" s="165" t="str">
        <f t="shared" si="564"/>
        <v/>
      </c>
      <c r="EJ511" s="165" t="str">
        <f t="shared" si="565"/>
        <v/>
      </c>
      <c r="EK511" s="165" t="str">
        <f t="shared" si="566"/>
        <v/>
      </c>
      <c r="EL511" s="165" t="str">
        <f t="shared" si="567"/>
        <v/>
      </c>
      <c r="EM511" s="165" t="e">
        <f>IF(#REF!="بله","FSW","")</f>
        <v>#REF!</v>
      </c>
      <c r="EN511" s="165" t="str">
        <f t="shared" si="568"/>
        <v/>
      </c>
      <c r="EO511" s="165" t="str">
        <f t="shared" si="569"/>
        <v/>
      </c>
      <c r="EP511" s="165" t="str">
        <f t="shared" si="570"/>
        <v/>
      </c>
      <c r="EQ511" s="165" t="str">
        <f t="shared" si="581"/>
        <v/>
      </c>
      <c r="ER511" s="165" t="str">
        <f t="shared" si="582"/>
        <v/>
      </c>
      <c r="ES511" s="165"/>
      <c r="ET511" s="165" t="str">
        <f t="shared" si="583"/>
        <v/>
      </c>
      <c r="EU511" s="165" t="str">
        <f t="shared" si="571"/>
        <v/>
      </c>
      <c r="EV511" s="165" t="str">
        <f t="shared" si="572"/>
        <v xml:space="preserve"> </v>
      </c>
      <c r="EW511" s="165" t="str">
        <f t="shared" si="573"/>
        <v>هیچکدام</v>
      </c>
      <c r="EX511" s="165" t="str">
        <f t="shared" si="574"/>
        <v xml:space="preserve"> </v>
      </c>
      <c r="EY511" s="165"/>
      <c r="EZ511" s="165" t="str">
        <f t="shared" si="584"/>
        <v xml:space="preserve"> </v>
      </c>
      <c r="FA511" s="165" t="str">
        <f t="shared" si="575"/>
        <v>هیچکدام</v>
      </c>
      <c r="FB511" s="165"/>
      <c r="FC511" s="165"/>
      <c r="FD511" s="165"/>
      <c r="FE511" s="165"/>
      <c r="FG511" s="165"/>
      <c r="FH511" s="165"/>
      <c r="FI511" s="165"/>
      <c r="FJ511" s="165"/>
      <c r="FK511" s="165"/>
      <c r="FL511" s="165"/>
      <c r="FM511" s="165"/>
      <c r="FN511" s="165"/>
      <c r="FO511" s="165"/>
      <c r="FP511" s="165"/>
      <c r="FQ511" s="165"/>
    </row>
    <row r="512" spans="1:173" s="166" customFormat="1" ht="11.65" x14ac:dyDescent="0.35">
      <c r="A512" s="167">
        <v>511</v>
      </c>
      <c r="B512" s="105"/>
      <c r="C512" s="168"/>
      <c r="D512" s="169"/>
      <c r="E512" s="170"/>
      <c r="F512" s="202"/>
      <c r="G512" s="169"/>
      <c r="H512" s="106"/>
      <c r="I512" s="169"/>
      <c r="J512" s="171"/>
      <c r="K512" s="172"/>
      <c r="L512" s="173"/>
      <c r="M512" s="171"/>
      <c r="N512" s="172"/>
      <c r="O512" s="111">
        <f t="shared" si="585"/>
        <v>1398</v>
      </c>
      <c r="P512" s="174"/>
      <c r="Q512" s="175"/>
      <c r="R512" s="175"/>
      <c r="S512" s="217"/>
      <c r="T512" s="114"/>
      <c r="U512" s="115"/>
      <c r="V512" s="116"/>
      <c r="W512" s="117"/>
      <c r="X512" s="117"/>
      <c r="Y512" s="176"/>
      <c r="Z512" s="117"/>
      <c r="AA512" s="117"/>
      <c r="AB512" s="117"/>
      <c r="AC512" s="117"/>
      <c r="AD512" s="117"/>
      <c r="AE512" s="117"/>
      <c r="AF512" s="117"/>
      <c r="AG512" s="118"/>
      <c r="AH512" s="119"/>
      <c r="AI512" s="176"/>
      <c r="AJ512" s="121"/>
      <c r="AK512" s="25" t="str">
        <f t="shared" si="576"/>
        <v xml:space="preserve">         </v>
      </c>
      <c r="AL512" s="122" t="str">
        <f t="shared" si="577"/>
        <v>هیچکدام</v>
      </c>
      <c r="AM512" s="74" t="str">
        <f t="shared" si="578"/>
        <v>7.هیچکدام</v>
      </c>
      <c r="AN512" s="122" t="str">
        <f>IF(G512=0,"نامعلوم",'1.مشخصات مرکز'!$D$2-G512)</f>
        <v>نامعلوم</v>
      </c>
      <c r="AO512" s="123" t="str">
        <f t="shared" si="513"/>
        <v>نامعلوم</v>
      </c>
      <c r="AP512" s="177"/>
      <c r="AQ512" s="178"/>
      <c r="AR512" s="203"/>
      <c r="AS512" s="127" t="str">
        <f t="shared" si="579"/>
        <v>خیر</v>
      </c>
      <c r="AT512" s="128"/>
      <c r="AU512" s="179"/>
      <c r="AV512" s="180"/>
      <c r="AW512" s="180"/>
      <c r="AX512" s="181"/>
      <c r="AY512" s="182"/>
      <c r="AZ512" s="183"/>
      <c r="BA512" s="201"/>
      <c r="BB512" s="132"/>
      <c r="BC512" s="133"/>
      <c r="BD512" s="134"/>
      <c r="BE512" s="184"/>
      <c r="BF512" s="183"/>
      <c r="BG512" s="201"/>
      <c r="BH512" s="182"/>
      <c r="BI512" s="183"/>
      <c r="BJ512" s="201"/>
      <c r="BK512" s="179"/>
      <c r="BL512" s="185"/>
      <c r="BM512" s="186"/>
      <c r="BN512" s="186"/>
      <c r="BO512" s="187"/>
      <c r="BP512" s="180"/>
      <c r="BQ512" s="180"/>
      <c r="BR512" s="181"/>
      <c r="BS512" s="142" t="str">
        <f t="shared" si="514"/>
        <v>خیر</v>
      </c>
      <c r="BT512" s="188">
        <f t="shared" si="515"/>
        <v>0</v>
      </c>
      <c r="BU512" s="200" t="str">
        <f t="shared" si="516"/>
        <v xml:space="preserve"> </v>
      </c>
      <c r="BV512" s="145" t="str">
        <f t="shared" si="580"/>
        <v xml:space="preserve"> </v>
      </c>
      <c r="BW512" s="189">
        <f t="shared" si="517"/>
        <v>0</v>
      </c>
      <c r="BX512" s="190" t="str">
        <f t="shared" si="518"/>
        <v xml:space="preserve"> </v>
      </c>
      <c r="BY512" s="148" t="str">
        <f t="shared" si="519"/>
        <v xml:space="preserve"> </v>
      </c>
      <c r="BZ512" s="191">
        <f t="shared" si="520"/>
        <v>0</v>
      </c>
      <c r="CA512" s="192" t="str">
        <f t="shared" si="521"/>
        <v xml:space="preserve"> </v>
      </c>
      <c r="CB512" s="193" t="str">
        <f t="shared" si="522"/>
        <v xml:space="preserve"> </v>
      </c>
      <c r="CC512" s="194">
        <f t="shared" si="523"/>
        <v>0</v>
      </c>
      <c r="CD512" s="195" t="str">
        <f t="shared" si="524"/>
        <v xml:space="preserve"> </v>
      </c>
      <c r="CE512" s="154" t="str">
        <f t="shared" si="525"/>
        <v xml:space="preserve"> </v>
      </c>
      <c r="CF512" s="196">
        <f t="shared" si="526"/>
        <v>0</v>
      </c>
      <c r="CG512" s="197" t="str">
        <f t="shared" si="527"/>
        <v xml:space="preserve"> </v>
      </c>
      <c r="CH512" s="157" t="str">
        <f t="shared" si="528"/>
        <v xml:space="preserve"> </v>
      </c>
      <c r="CI512" s="191">
        <f t="shared" si="529"/>
        <v>0</v>
      </c>
      <c r="CJ512" s="192" t="str">
        <f t="shared" si="530"/>
        <v xml:space="preserve"> </v>
      </c>
      <c r="CK512" s="151" t="str">
        <f t="shared" si="531"/>
        <v xml:space="preserve"> </v>
      </c>
      <c r="CL512" s="198">
        <f t="shared" si="532"/>
        <v>0</v>
      </c>
      <c r="CM512" s="197" t="str">
        <f t="shared" si="533"/>
        <v xml:space="preserve"> </v>
      </c>
      <c r="CN512" s="159" t="str">
        <f t="shared" si="534"/>
        <v xml:space="preserve"> </v>
      </c>
      <c r="CO512" s="194">
        <f t="shared" si="535"/>
        <v>0</v>
      </c>
      <c r="CP512" s="195" t="str">
        <f t="shared" si="536"/>
        <v xml:space="preserve"> </v>
      </c>
      <c r="CQ512" s="160" t="str">
        <f t="shared" si="537"/>
        <v xml:space="preserve"> </v>
      </c>
      <c r="CR512" s="161">
        <f t="shared" si="538"/>
        <v>0</v>
      </c>
      <c r="CS512" s="144" t="str">
        <f t="shared" si="539"/>
        <v xml:space="preserve"> </v>
      </c>
      <c r="CT512" s="145" t="str">
        <f t="shared" si="540"/>
        <v xml:space="preserve"> </v>
      </c>
      <c r="CU512" s="144" t="str">
        <f t="shared" si="541"/>
        <v>خیر</v>
      </c>
      <c r="CV512" s="162" t="str">
        <f t="shared" si="542"/>
        <v>ارائه نشده است.</v>
      </c>
      <c r="CW512" s="199">
        <f t="shared" si="543"/>
        <v>0</v>
      </c>
      <c r="CX512" s="164"/>
      <c r="CY512" s="164"/>
      <c r="CZ512" s="164"/>
      <c r="DA512" s="165"/>
      <c r="DB512" s="165"/>
      <c r="DC512" s="165"/>
      <c r="DD512" s="165"/>
      <c r="DE512" s="165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>
        <f t="shared" si="544"/>
        <v>0</v>
      </c>
      <c r="DP512" s="165">
        <f t="shared" si="545"/>
        <v>0</v>
      </c>
      <c r="DQ512" s="165">
        <f t="shared" si="546"/>
        <v>0</v>
      </c>
      <c r="DR512" s="165">
        <f t="shared" si="547"/>
        <v>0</v>
      </c>
      <c r="DS512" s="165">
        <f t="shared" si="548"/>
        <v>0</v>
      </c>
      <c r="DT512" s="165">
        <f t="shared" si="549"/>
        <v>0</v>
      </c>
      <c r="DU512" s="165">
        <f t="shared" si="550"/>
        <v>0</v>
      </c>
      <c r="DV512" s="165">
        <f t="shared" si="551"/>
        <v>0</v>
      </c>
      <c r="DW512" s="165">
        <f t="shared" si="552"/>
        <v>0</v>
      </c>
      <c r="DX512" s="165">
        <f t="shared" si="553"/>
        <v>0</v>
      </c>
      <c r="DY512" s="165">
        <f t="shared" si="554"/>
        <v>0</v>
      </c>
      <c r="DZ512" s="165">
        <f t="shared" si="555"/>
        <v>0</v>
      </c>
      <c r="EA512" s="165">
        <f t="shared" si="556"/>
        <v>0</v>
      </c>
      <c r="EB512" s="165">
        <f t="shared" si="557"/>
        <v>0</v>
      </c>
      <c r="EC512" s="165">
        <f t="shared" si="558"/>
        <v>0</v>
      </c>
      <c r="ED512" s="165">
        <f t="shared" si="559"/>
        <v>0</v>
      </c>
      <c r="EE512" s="165" t="str">
        <f t="shared" si="560"/>
        <v/>
      </c>
      <c r="EF512" s="165" t="str">
        <f t="shared" si="561"/>
        <v/>
      </c>
      <c r="EG512" s="165" t="str">
        <f t="shared" si="562"/>
        <v/>
      </c>
      <c r="EH512" s="165" t="str">
        <f t="shared" si="563"/>
        <v/>
      </c>
      <c r="EI512" s="165" t="str">
        <f t="shared" si="564"/>
        <v/>
      </c>
      <c r="EJ512" s="165" t="str">
        <f t="shared" si="565"/>
        <v/>
      </c>
      <c r="EK512" s="165" t="str">
        <f t="shared" si="566"/>
        <v/>
      </c>
      <c r="EL512" s="165" t="str">
        <f t="shared" si="567"/>
        <v/>
      </c>
      <c r="EM512" s="165" t="e">
        <f>IF(#REF!="بله","FSW","")</f>
        <v>#REF!</v>
      </c>
      <c r="EN512" s="165" t="str">
        <f t="shared" si="568"/>
        <v/>
      </c>
      <c r="EO512" s="165" t="str">
        <f t="shared" si="569"/>
        <v/>
      </c>
      <c r="EP512" s="165" t="str">
        <f t="shared" si="570"/>
        <v/>
      </c>
      <c r="EQ512" s="165" t="str">
        <f t="shared" si="581"/>
        <v/>
      </c>
      <c r="ER512" s="165" t="str">
        <f t="shared" si="582"/>
        <v/>
      </c>
      <c r="ES512" s="165"/>
      <c r="ET512" s="165" t="str">
        <f t="shared" si="583"/>
        <v/>
      </c>
      <c r="EU512" s="165" t="str">
        <f t="shared" si="571"/>
        <v/>
      </c>
      <c r="EV512" s="165" t="str">
        <f t="shared" si="572"/>
        <v xml:space="preserve"> </v>
      </c>
      <c r="EW512" s="165" t="str">
        <f t="shared" si="573"/>
        <v>هیچکدام</v>
      </c>
      <c r="EX512" s="165" t="str">
        <f t="shared" si="574"/>
        <v xml:space="preserve"> </v>
      </c>
      <c r="EY512" s="165"/>
      <c r="EZ512" s="165" t="str">
        <f t="shared" si="584"/>
        <v xml:space="preserve"> </v>
      </c>
      <c r="FA512" s="165" t="str">
        <f t="shared" si="575"/>
        <v>هیچکدام</v>
      </c>
      <c r="FB512" s="165"/>
      <c r="FC512" s="165"/>
      <c r="FD512" s="165"/>
      <c r="FE512" s="165"/>
      <c r="FG512" s="165"/>
      <c r="FH512" s="165"/>
      <c r="FI512" s="165"/>
      <c r="FJ512" s="165"/>
      <c r="FK512" s="165"/>
      <c r="FL512" s="165"/>
      <c r="FM512" s="165"/>
      <c r="FN512" s="165"/>
      <c r="FO512" s="165"/>
      <c r="FP512" s="165"/>
      <c r="FQ512" s="165"/>
    </row>
    <row r="513" spans="1:173" s="166" customFormat="1" ht="11.65" x14ac:dyDescent="0.35">
      <c r="A513" s="167">
        <v>512</v>
      </c>
      <c r="B513" s="105"/>
      <c r="C513" s="168"/>
      <c r="D513" s="169"/>
      <c r="E513" s="170"/>
      <c r="F513" s="202"/>
      <c r="G513" s="169"/>
      <c r="H513" s="106"/>
      <c r="I513" s="169"/>
      <c r="J513" s="171"/>
      <c r="K513" s="172"/>
      <c r="L513" s="173"/>
      <c r="M513" s="171"/>
      <c r="N513" s="172"/>
      <c r="O513" s="111">
        <f t="shared" si="585"/>
        <v>1398</v>
      </c>
      <c r="P513" s="174"/>
      <c r="Q513" s="175"/>
      <c r="R513" s="175"/>
      <c r="S513" s="217"/>
      <c r="T513" s="114"/>
      <c r="U513" s="115"/>
      <c r="V513" s="116"/>
      <c r="W513" s="117"/>
      <c r="X513" s="117"/>
      <c r="Y513" s="176"/>
      <c r="Z513" s="117"/>
      <c r="AA513" s="117"/>
      <c r="AB513" s="117"/>
      <c r="AC513" s="117"/>
      <c r="AD513" s="117"/>
      <c r="AE513" s="117"/>
      <c r="AF513" s="117"/>
      <c r="AG513" s="118"/>
      <c r="AH513" s="119"/>
      <c r="AI513" s="176"/>
      <c r="AJ513" s="121"/>
      <c r="AK513" s="25" t="str">
        <f t="shared" si="576"/>
        <v xml:space="preserve">         </v>
      </c>
      <c r="AL513" s="122" t="str">
        <f t="shared" si="577"/>
        <v>هیچکدام</v>
      </c>
      <c r="AM513" s="74" t="str">
        <f t="shared" si="578"/>
        <v>7.هیچکدام</v>
      </c>
      <c r="AN513" s="122" t="str">
        <f>IF(G513=0,"نامعلوم",'1.مشخصات مرکز'!$D$2-G513)</f>
        <v>نامعلوم</v>
      </c>
      <c r="AO513" s="123" t="str">
        <f t="shared" si="513"/>
        <v>نامعلوم</v>
      </c>
      <c r="AP513" s="177"/>
      <c r="AQ513" s="178"/>
      <c r="AR513" s="203"/>
      <c r="AS513" s="127" t="str">
        <f t="shared" si="579"/>
        <v>خیر</v>
      </c>
      <c r="AT513" s="128"/>
      <c r="AU513" s="179"/>
      <c r="AV513" s="180"/>
      <c r="AW513" s="180"/>
      <c r="AX513" s="181"/>
      <c r="AY513" s="182"/>
      <c r="AZ513" s="183"/>
      <c r="BA513" s="201"/>
      <c r="BB513" s="132"/>
      <c r="BC513" s="133"/>
      <c r="BD513" s="134"/>
      <c r="BE513" s="184"/>
      <c r="BF513" s="183"/>
      <c r="BG513" s="201"/>
      <c r="BH513" s="182"/>
      <c r="BI513" s="183"/>
      <c r="BJ513" s="201"/>
      <c r="BK513" s="179"/>
      <c r="BL513" s="185"/>
      <c r="BM513" s="186"/>
      <c r="BN513" s="186"/>
      <c r="BO513" s="187"/>
      <c r="BP513" s="180"/>
      <c r="BQ513" s="180"/>
      <c r="BR513" s="181"/>
      <c r="BS513" s="142" t="str">
        <f t="shared" si="514"/>
        <v>خیر</v>
      </c>
      <c r="BT513" s="188">
        <f t="shared" si="515"/>
        <v>0</v>
      </c>
      <c r="BU513" s="200" t="str">
        <f t="shared" si="516"/>
        <v xml:space="preserve"> </v>
      </c>
      <c r="BV513" s="145" t="str">
        <f t="shared" si="580"/>
        <v xml:space="preserve"> </v>
      </c>
      <c r="BW513" s="189">
        <f t="shared" si="517"/>
        <v>0</v>
      </c>
      <c r="BX513" s="190" t="str">
        <f t="shared" si="518"/>
        <v xml:space="preserve"> </v>
      </c>
      <c r="BY513" s="148" t="str">
        <f t="shared" si="519"/>
        <v xml:space="preserve"> </v>
      </c>
      <c r="BZ513" s="191">
        <f t="shared" si="520"/>
        <v>0</v>
      </c>
      <c r="CA513" s="192" t="str">
        <f t="shared" si="521"/>
        <v xml:space="preserve"> </v>
      </c>
      <c r="CB513" s="193" t="str">
        <f t="shared" si="522"/>
        <v xml:space="preserve"> </v>
      </c>
      <c r="CC513" s="194">
        <f t="shared" si="523"/>
        <v>0</v>
      </c>
      <c r="CD513" s="195" t="str">
        <f t="shared" si="524"/>
        <v xml:space="preserve"> </v>
      </c>
      <c r="CE513" s="154" t="str">
        <f t="shared" si="525"/>
        <v xml:space="preserve"> </v>
      </c>
      <c r="CF513" s="196">
        <f t="shared" si="526"/>
        <v>0</v>
      </c>
      <c r="CG513" s="197" t="str">
        <f t="shared" si="527"/>
        <v xml:space="preserve"> </v>
      </c>
      <c r="CH513" s="157" t="str">
        <f t="shared" si="528"/>
        <v xml:space="preserve"> </v>
      </c>
      <c r="CI513" s="191">
        <f t="shared" si="529"/>
        <v>0</v>
      </c>
      <c r="CJ513" s="192" t="str">
        <f t="shared" si="530"/>
        <v xml:space="preserve"> </v>
      </c>
      <c r="CK513" s="151" t="str">
        <f t="shared" si="531"/>
        <v xml:space="preserve"> </v>
      </c>
      <c r="CL513" s="198">
        <f t="shared" si="532"/>
        <v>0</v>
      </c>
      <c r="CM513" s="197" t="str">
        <f t="shared" si="533"/>
        <v xml:space="preserve"> </v>
      </c>
      <c r="CN513" s="159" t="str">
        <f t="shared" si="534"/>
        <v xml:space="preserve"> </v>
      </c>
      <c r="CO513" s="194">
        <f t="shared" si="535"/>
        <v>0</v>
      </c>
      <c r="CP513" s="195" t="str">
        <f t="shared" si="536"/>
        <v xml:space="preserve"> </v>
      </c>
      <c r="CQ513" s="160" t="str">
        <f t="shared" si="537"/>
        <v xml:space="preserve"> </v>
      </c>
      <c r="CR513" s="161">
        <f t="shared" si="538"/>
        <v>0</v>
      </c>
      <c r="CS513" s="144" t="str">
        <f t="shared" si="539"/>
        <v xml:space="preserve"> </v>
      </c>
      <c r="CT513" s="145" t="str">
        <f t="shared" si="540"/>
        <v xml:space="preserve"> </v>
      </c>
      <c r="CU513" s="144" t="str">
        <f t="shared" si="541"/>
        <v>خیر</v>
      </c>
      <c r="CV513" s="162" t="str">
        <f t="shared" si="542"/>
        <v>ارائه نشده است.</v>
      </c>
      <c r="CW513" s="199">
        <f t="shared" si="543"/>
        <v>0</v>
      </c>
      <c r="CX513" s="164"/>
      <c r="CY513" s="164"/>
      <c r="CZ513" s="164"/>
      <c r="DA513" s="165"/>
      <c r="DB513" s="165"/>
      <c r="DC513" s="165"/>
      <c r="DD513" s="165"/>
      <c r="DE513" s="165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>
        <f t="shared" si="544"/>
        <v>0</v>
      </c>
      <c r="DP513" s="165">
        <f t="shared" si="545"/>
        <v>0</v>
      </c>
      <c r="DQ513" s="165">
        <f t="shared" si="546"/>
        <v>0</v>
      </c>
      <c r="DR513" s="165">
        <f t="shared" si="547"/>
        <v>0</v>
      </c>
      <c r="DS513" s="165">
        <f t="shared" si="548"/>
        <v>0</v>
      </c>
      <c r="DT513" s="165">
        <f t="shared" si="549"/>
        <v>0</v>
      </c>
      <c r="DU513" s="165">
        <f t="shared" si="550"/>
        <v>0</v>
      </c>
      <c r="DV513" s="165">
        <f t="shared" si="551"/>
        <v>0</v>
      </c>
      <c r="DW513" s="165">
        <f t="shared" si="552"/>
        <v>0</v>
      </c>
      <c r="DX513" s="165">
        <f t="shared" si="553"/>
        <v>0</v>
      </c>
      <c r="DY513" s="165">
        <f t="shared" si="554"/>
        <v>0</v>
      </c>
      <c r="DZ513" s="165">
        <f t="shared" si="555"/>
        <v>0</v>
      </c>
      <c r="EA513" s="165">
        <f t="shared" si="556"/>
        <v>0</v>
      </c>
      <c r="EB513" s="165">
        <f t="shared" si="557"/>
        <v>0</v>
      </c>
      <c r="EC513" s="165">
        <f t="shared" si="558"/>
        <v>0</v>
      </c>
      <c r="ED513" s="165">
        <f t="shared" si="559"/>
        <v>0</v>
      </c>
      <c r="EE513" s="165" t="str">
        <f t="shared" si="560"/>
        <v/>
      </c>
      <c r="EF513" s="165" t="str">
        <f t="shared" si="561"/>
        <v/>
      </c>
      <c r="EG513" s="165" t="str">
        <f t="shared" si="562"/>
        <v/>
      </c>
      <c r="EH513" s="165" t="str">
        <f t="shared" si="563"/>
        <v/>
      </c>
      <c r="EI513" s="165" t="str">
        <f t="shared" si="564"/>
        <v/>
      </c>
      <c r="EJ513" s="165" t="str">
        <f t="shared" si="565"/>
        <v/>
      </c>
      <c r="EK513" s="165" t="str">
        <f t="shared" si="566"/>
        <v/>
      </c>
      <c r="EL513" s="165" t="str">
        <f t="shared" si="567"/>
        <v/>
      </c>
      <c r="EM513" s="165" t="e">
        <f>IF(#REF!="بله","FSW","")</f>
        <v>#REF!</v>
      </c>
      <c r="EN513" s="165" t="str">
        <f t="shared" si="568"/>
        <v/>
      </c>
      <c r="EO513" s="165" t="str">
        <f t="shared" si="569"/>
        <v/>
      </c>
      <c r="EP513" s="165" t="str">
        <f t="shared" si="570"/>
        <v/>
      </c>
      <c r="EQ513" s="165" t="str">
        <f t="shared" si="581"/>
        <v/>
      </c>
      <c r="ER513" s="165" t="str">
        <f t="shared" si="582"/>
        <v/>
      </c>
      <c r="ES513" s="165"/>
      <c r="ET513" s="165" t="str">
        <f t="shared" si="583"/>
        <v/>
      </c>
      <c r="EU513" s="165" t="str">
        <f t="shared" si="571"/>
        <v/>
      </c>
      <c r="EV513" s="165" t="str">
        <f t="shared" si="572"/>
        <v xml:space="preserve"> </v>
      </c>
      <c r="EW513" s="165" t="str">
        <f t="shared" si="573"/>
        <v>هیچکدام</v>
      </c>
      <c r="EX513" s="165" t="str">
        <f t="shared" si="574"/>
        <v xml:space="preserve"> </v>
      </c>
      <c r="EY513" s="165"/>
      <c r="EZ513" s="165" t="str">
        <f t="shared" si="584"/>
        <v xml:space="preserve"> </v>
      </c>
      <c r="FA513" s="165" t="str">
        <f t="shared" si="575"/>
        <v>هیچکدام</v>
      </c>
      <c r="FB513" s="165"/>
      <c r="FC513" s="165"/>
      <c r="FD513" s="165"/>
      <c r="FE513" s="165"/>
      <c r="FG513" s="165"/>
      <c r="FH513" s="165"/>
      <c r="FI513" s="165"/>
      <c r="FJ513" s="165"/>
      <c r="FK513" s="165"/>
      <c r="FL513" s="165"/>
      <c r="FM513" s="165"/>
      <c r="FN513" s="165"/>
      <c r="FO513" s="165"/>
      <c r="FP513" s="165"/>
      <c r="FQ513" s="165"/>
    </row>
    <row r="514" spans="1:173" s="166" customFormat="1" ht="11.65" x14ac:dyDescent="0.35">
      <c r="A514" s="167">
        <v>513</v>
      </c>
      <c r="B514" s="105"/>
      <c r="C514" s="168"/>
      <c r="D514" s="169"/>
      <c r="E514" s="170"/>
      <c r="F514" s="202"/>
      <c r="G514" s="169"/>
      <c r="H514" s="106"/>
      <c r="I514" s="169"/>
      <c r="J514" s="171"/>
      <c r="K514" s="172"/>
      <c r="L514" s="173"/>
      <c r="M514" s="171"/>
      <c r="N514" s="172"/>
      <c r="O514" s="111">
        <f t="shared" si="585"/>
        <v>1398</v>
      </c>
      <c r="P514" s="174"/>
      <c r="Q514" s="175"/>
      <c r="R514" s="175"/>
      <c r="S514" s="217"/>
      <c r="T514" s="114"/>
      <c r="U514" s="115"/>
      <c r="V514" s="116"/>
      <c r="W514" s="117"/>
      <c r="X514" s="117"/>
      <c r="Y514" s="176"/>
      <c r="Z514" s="117"/>
      <c r="AA514" s="117"/>
      <c r="AB514" s="117"/>
      <c r="AC514" s="117"/>
      <c r="AD514" s="117"/>
      <c r="AE514" s="117"/>
      <c r="AF514" s="117"/>
      <c r="AG514" s="118"/>
      <c r="AH514" s="119"/>
      <c r="AI514" s="176"/>
      <c r="AJ514" s="121"/>
      <c r="AK514" s="25" t="str">
        <f t="shared" si="576"/>
        <v xml:space="preserve">         </v>
      </c>
      <c r="AL514" s="122" t="str">
        <f t="shared" si="577"/>
        <v>هیچکدام</v>
      </c>
      <c r="AM514" s="74" t="str">
        <f t="shared" si="578"/>
        <v>7.هیچکدام</v>
      </c>
      <c r="AN514" s="122" t="str">
        <f>IF(G514=0,"نامعلوم",'1.مشخصات مرکز'!$D$2-G514)</f>
        <v>نامعلوم</v>
      </c>
      <c r="AO514" s="123" t="str">
        <f t="shared" ref="AO514:AO577" si="586">IF(G514=0,"نامعلوم",IF(AN514&lt;15,"1.زیر 15 سال",IF(AN514&lt;21,"2.بین 15 تا 20 سال",IF(AN514&lt;26,"3.بین 21 تا 25",IF(AN514&lt;31,"4.بین 26 تا 30",IF(AN514&lt;46,"5.بین 31 تا 45",IF(AN514&lt;61,"6.بین 46 تا 60","7.بیشتر از 60 ")))))))</f>
        <v>نامعلوم</v>
      </c>
      <c r="AP514" s="177"/>
      <c r="AQ514" s="178"/>
      <c r="AR514" s="203"/>
      <c r="AS514" s="127" t="str">
        <f t="shared" si="579"/>
        <v>خیر</v>
      </c>
      <c r="AT514" s="128"/>
      <c r="AU514" s="179"/>
      <c r="AV514" s="180"/>
      <c r="AW514" s="180"/>
      <c r="AX514" s="181"/>
      <c r="AY514" s="182"/>
      <c r="AZ514" s="183"/>
      <c r="BA514" s="201"/>
      <c r="BB514" s="132"/>
      <c r="BC514" s="133"/>
      <c r="BD514" s="134"/>
      <c r="BE514" s="184"/>
      <c r="BF514" s="183"/>
      <c r="BG514" s="201"/>
      <c r="BH514" s="182"/>
      <c r="BI514" s="183"/>
      <c r="BJ514" s="201"/>
      <c r="BK514" s="179"/>
      <c r="BL514" s="185"/>
      <c r="BM514" s="186"/>
      <c r="BN514" s="186"/>
      <c r="BO514" s="187"/>
      <c r="BP514" s="180"/>
      <c r="BQ514" s="180"/>
      <c r="BR514" s="181"/>
      <c r="BS514" s="142" t="str">
        <f t="shared" ref="BS514:BS577" si="587">IF(BT514&gt;0,"بله","خیر")</f>
        <v>خیر</v>
      </c>
      <c r="BT514" s="188">
        <f t="shared" ref="BT514:BT577" si="588">BW514+BZ514+CC514+CF514</f>
        <v>0</v>
      </c>
      <c r="BU514" s="200" t="str">
        <f t="shared" ref="BU514:BU577" si="589">IF(OR(CG514="مثبت",CG514="منفی"),CG514,IF(OR(CD514="مثبت",CD514="منفی"),CD514,IF(OR(CA514="مثبت",CA514="منفی"),CA514,BX514)))</f>
        <v xml:space="preserve"> </v>
      </c>
      <c r="BV514" s="145" t="str">
        <f t="shared" si="580"/>
        <v xml:space="preserve"> </v>
      </c>
      <c r="BW514" s="189">
        <f t="shared" ref="BW514:BW577" si="590">SUM(DO514:DR514)</f>
        <v>0</v>
      </c>
      <c r="BX514" s="190" t="str">
        <f t="shared" ref="BX514:BX577" si="591">IF(AND(BJ514&gt;0,OR(BI514=1,BI514=2,BI514=3)),BJ514,IF(AND(BG514&gt;0,OR(BF514=1,BF514=2,BF514=3)),BG514,IF(AND(BD514&gt;0,OR(BC514=1,BC514=2,BC514=3)),BD514,IF(AND(BA514&gt;0,OR(AZ514=1,AZ514=2,AZ514=3)),BA514," "))))</f>
        <v xml:space="preserve"> </v>
      </c>
      <c r="BY514" s="148" t="str">
        <f t="shared" ref="BY514:BY577" si="592">IF(BX514=" ",BX514,IF(BX514="منفی"," ",IF(AND(BX514="مثبت",BO514&gt;0,BP514&gt;0,BQ514&gt;0,BR514&gt;0),"لینک شده است.","لینک نشده است.")))</f>
        <v xml:space="preserve"> </v>
      </c>
      <c r="BZ514" s="191">
        <f t="shared" ref="BZ514:BZ577" si="593">SUM(DS514:DV514)</f>
        <v>0</v>
      </c>
      <c r="CA514" s="192" t="str">
        <f t="shared" ref="CA514:CA577" si="594">IF(AND(BJ514&gt;0,OR(BI514=4,BI514=5,BI514=6)),BJ514,IF(AND(BG514&gt;0,OR(BF514=4,BF514=5,BF514=6)),BG514,IF(AND(BD514&gt;0,OR(BC514=4,BC514=5,BC514=6)),BD514,IF(AND(BA514&gt;0,OR(AZ514=4,AZ514=5,AZ514=6)),BA514," "))))</f>
        <v xml:space="preserve"> </v>
      </c>
      <c r="CB514" s="193" t="str">
        <f t="shared" ref="CB514:CB577" si="595">IF(CA514=" ",CA514,IF(CA514="منفی"," ",IF(AND(CA514="مثبت",BO514&gt;0,BP514&gt;0,BQ514&gt;0,BR514&gt;0),"لینک شده است.","لینک نشده است.")))</f>
        <v xml:space="preserve"> </v>
      </c>
      <c r="CC514" s="194">
        <f t="shared" ref="CC514:CC577" si="596">SUM(DW514:DZ514)</f>
        <v>0</v>
      </c>
      <c r="CD514" s="195" t="str">
        <f t="shared" ref="CD514:CD577" si="597">IF(AND(BJ514&gt;0,OR(BI514=7,BI514=8,BI514=9)),BJ514,IF(AND(BG514&gt;0,OR(BF514=7,BF514=8,BF514=9)),BG514,IF(AND(BD514&gt;0,OR(BC514=7,BC514=8,BC514=9)),BD514,IF(AND(BA514&gt;0,OR(AZ514=7,AZ514=8,AZ514=9)),BA514," "))))</f>
        <v xml:space="preserve"> </v>
      </c>
      <c r="CE514" s="154" t="str">
        <f t="shared" ref="CE514:CE577" si="598">IF(CD514=" ",CD514,IF(CD514="منفی"," ",IF(AND(CD514="مثبت",BO514&gt;0,BP514&gt;0,BQ514&gt;0,BR514&gt;0),"لینک شده است.","لینک نشده است.")))</f>
        <v xml:space="preserve"> </v>
      </c>
      <c r="CF514" s="196">
        <f t="shared" ref="CF514:CF577" si="599">SUM(EA514:ED514)</f>
        <v>0</v>
      </c>
      <c r="CG514" s="197" t="str">
        <f t="shared" ref="CG514:CG577" si="600">IF(AND(BJ514&gt;0,OR(BI514=10,BI514=11,BI514=12)),BJ514,IF(AND(BG514&gt;0,OR(BF514=10,BF514=11,BF514=12)),BG514,IF(AND(BD514&gt;0,OR(BC514=10,BC514=11,BC514=12)),BD514,IF(AND(BA514&gt;0,OR(AZ514=10,AZ514=11,AZ514=12)),BA514," "))))</f>
        <v xml:space="preserve"> </v>
      </c>
      <c r="CH514" s="157" t="str">
        <f t="shared" ref="CH514:CH577" si="601">IF(CG514=" ",CG514,IF(CG514="منفی"," ",IF(AND(CG514="مثبت",BO514&gt;0,BP514&gt;0,BQ514&gt;0,BR514&gt;0),"لینک شده است.","لینک نشده است.")))</f>
        <v xml:space="preserve"> </v>
      </c>
      <c r="CI514" s="191">
        <f t="shared" ref="CI514:CI577" si="602">BW514+BZ514</f>
        <v>0</v>
      </c>
      <c r="CJ514" s="192" t="str">
        <f t="shared" ref="CJ514:CJ577" si="603">IF(OR(CA514="مثبت",CA514="منفی"),CA514,BX514)</f>
        <v xml:space="preserve"> </v>
      </c>
      <c r="CK514" s="151" t="str">
        <f t="shared" ref="CK514:CK577" si="604">IF(CJ514=" ",CJ514,IF(CJ514="منفی"," ",IF(AND(CJ514="مثبت",BO514&gt;0,BP514&gt;0,BQ514&gt;0,BR514&gt;0),"لینک شده است.","لینک نشده است.")))</f>
        <v xml:space="preserve"> </v>
      </c>
      <c r="CL514" s="198">
        <f t="shared" ref="CL514:CL577" si="605">CC514+CF514</f>
        <v>0</v>
      </c>
      <c r="CM514" s="197" t="str">
        <f t="shared" ref="CM514:CM577" si="606">IF(OR(CG514="مثبت",CG514="منفی"),CG514,CD514)</f>
        <v xml:space="preserve"> </v>
      </c>
      <c r="CN514" s="159" t="str">
        <f t="shared" ref="CN514:CN577" si="607">IF(CM514=" ",CM514,IF(CM514="منفی"," ",IF(AND(CM514="مثبت",BO514&gt;0,BP514&gt;0,BQ514&gt;0,BR514&gt;0),"لینک شده است.","لینک نشده است.")))</f>
        <v xml:space="preserve"> </v>
      </c>
      <c r="CO514" s="194">
        <f t="shared" ref="CO514:CO577" si="608">CI514+CC514</f>
        <v>0</v>
      </c>
      <c r="CP514" s="195" t="str">
        <f t="shared" ref="CP514:CP577" si="609">IF(OR(CD514="مثبت",CD514="منفی"),CD514,CJ514)</f>
        <v xml:space="preserve"> </v>
      </c>
      <c r="CQ514" s="160" t="str">
        <f t="shared" ref="CQ514:CQ577" si="610">IF(CP514=" ",CP514,IF(CP514="منفی"," ",IF(AND(CP514="مثبت",BO514&gt;0,BP514&gt;0,BQ514&gt;0,BR514&gt;0),"لینک شده است.","لینک نشده است.")))</f>
        <v xml:space="preserve"> </v>
      </c>
      <c r="CR514" s="161">
        <f t="shared" ref="CR514:CR577" si="611">BT514</f>
        <v>0</v>
      </c>
      <c r="CS514" s="144" t="str">
        <f t="shared" ref="CS514:CS577" si="612">BU514</f>
        <v xml:space="preserve"> </v>
      </c>
      <c r="CT514" s="145" t="str">
        <f t="shared" ref="CT514:CT577" si="613">BV514</f>
        <v xml:space="preserve"> </v>
      </c>
      <c r="CU514" s="144" t="str">
        <f t="shared" ref="CU514:CU577" si="614">IF(AND(CL514&gt;0,CI514&gt;0),"بله","خیر")</f>
        <v>خیر</v>
      </c>
      <c r="CV514" s="162" t="str">
        <f t="shared" ref="CV514:CV577" si="615">IF(OR(AQ514=1,AQ514=2,AQ514=3),"1.سه ماهه اول",IF(OR(AQ514=4,AQ514=5,AQ514=6),"2.سه ماهه دوم",IF(OR(AQ514=7,AQ514=8,AQ514=9),"3.سه ماهه سوم",IF(OR(AQ514=10,AQ514=11,AQ514=12),"4.سه ماهه چهارم","ارائه نشده است."))))</f>
        <v>ارائه نشده است.</v>
      </c>
      <c r="CW514" s="199">
        <f t="shared" ref="CW514:CW577" si="616">AR514</f>
        <v>0</v>
      </c>
      <c r="CX514" s="164"/>
      <c r="CY514" s="164"/>
      <c r="CZ514" s="164"/>
      <c r="DA514" s="165"/>
      <c r="DB514" s="165"/>
      <c r="DC514" s="165"/>
      <c r="DD514" s="165"/>
      <c r="DE514" s="165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>
        <f t="shared" ref="DO514:DO577" si="617">IF(AND(BA514&gt;1,OR(AZ514=1,AZ514=2,AZ514=3)),1,0)</f>
        <v>0</v>
      </c>
      <c r="DP514" s="165">
        <f t="shared" ref="DP514:DP577" si="618">IF(AND(BD514&gt;1,OR(BC514=1,BC514=2,BC514=3)),1,0)</f>
        <v>0</v>
      </c>
      <c r="DQ514" s="165">
        <f t="shared" ref="DQ514:DQ577" si="619">IF(AND(BG514&gt;0,OR(BF514=1,BF514=2,BF514=3)),1,0)</f>
        <v>0</v>
      </c>
      <c r="DR514" s="165">
        <f t="shared" ref="DR514:DR577" si="620">IF(AND(BJ514&gt;0,OR(BI514=1,BI514=2,BI514=3)),1,0)</f>
        <v>0</v>
      </c>
      <c r="DS514" s="165">
        <f t="shared" ref="DS514:DS577" si="621">IF(AND(BA514&gt;0,OR(AZ514=4,AZ514=5,AZ514=6)),1,0)</f>
        <v>0</v>
      </c>
      <c r="DT514" s="165">
        <f t="shared" ref="DT514:DT577" si="622">IF(AND(BD514&gt;0,OR(BC514=4,BC514=5,BC514=6)),1,0)</f>
        <v>0</v>
      </c>
      <c r="DU514" s="165">
        <f t="shared" ref="DU514:DU577" si="623">IF(AND(BG514&gt;0,OR(BF514=4,BF514=5,BF514=6)),1,0)</f>
        <v>0</v>
      </c>
      <c r="DV514" s="165">
        <f t="shared" ref="DV514:DV577" si="624">IF(AND(BJ514&gt;0,OR(BI514=4,BI514=5,BI514=6)),1,0)</f>
        <v>0</v>
      </c>
      <c r="DW514" s="165">
        <f t="shared" ref="DW514:DW577" si="625">IF(AND(BA514&gt;0,OR(AZ514=7,AZ514=8,AZ514=9)),1,0)</f>
        <v>0</v>
      </c>
      <c r="DX514" s="165">
        <f t="shared" ref="DX514:DX577" si="626">IF(AND(BD514&gt;0,OR(BC514=7,BC514=8,BC514=9)),1,0)</f>
        <v>0</v>
      </c>
      <c r="DY514" s="165">
        <f t="shared" ref="DY514:DY577" si="627">IF(AND(BG514&gt;0,OR(BF514=7,BF514=8,BF514=9)),1,0)</f>
        <v>0</v>
      </c>
      <c r="DZ514" s="165">
        <f t="shared" ref="DZ514:DZ577" si="628">IF(AND(BJ514&gt;0,OR(BI514=7,BI514=8,BI514=9)),1,0)</f>
        <v>0</v>
      </c>
      <c r="EA514" s="165">
        <f t="shared" ref="EA514:EA577" si="629">IF(AND(BA514&gt;0,OR(AZ514=10,AZ514=11,AZ514=12)),1,0)</f>
        <v>0</v>
      </c>
      <c r="EB514" s="165">
        <f t="shared" ref="EB514:EB577" si="630">IF(AND(BD514&gt;0,OR(BC514=10,BC514=11,BC514=12)),1,0)</f>
        <v>0</v>
      </c>
      <c r="EC514" s="165">
        <f t="shared" ref="EC514:EC577" si="631">IF(AND(BG514&gt;0,OR(BF514=10,BF514=11,BF514=12)),1,0)</f>
        <v>0</v>
      </c>
      <c r="ED514" s="165">
        <f t="shared" ref="ED514:ED577" si="632">IF(AND(BJ514&gt;0,OR(BI514=10,BI514=11,BI514=12)),1,0)</f>
        <v>0</v>
      </c>
      <c r="EE514" s="165" t="str">
        <f t="shared" ref="EE514:EE577" si="633">IF(T514="بله","بارداری","")</f>
        <v/>
      </c>
      <c r="EF514" s="165" t="str">
        <f t="shared" ref="EF514:EF577" si="634">IF(U514="بله","ابتلا به سل","")</f>
        <v/>
      </c>
      <c r="EG514" s="165" t="str">
        <f t="shared" ref="EG514:EG577" si="635">IF(V514="بله","سابقه تزریق","")</f>
        <v/>
      </c>
      <c r="EH514" s="165" t="str">
        <f t="shared" ref="EH514:EH577" si="636">IF(W514="بله","سابقه تزریق یک سال اخیر","")</f>
        <v/>
      </c>
      <c r="EI514" s="165" t="str">
        <f t="shared" ref="EI514:EI577" si="637">IF(X514="بله","تزریق فعال","")</f>
        <v/>
      </c>
      <c r="EJ514" s="165" t="str">
        <f t="shared" ref="EJ514:EJ577" si="638">IF(Y514="بله","غیرتزریقی","")</f>
        <v/>
      </c>
      <c r="EK514" s="165" t="str">
        <f t="shared" ref="EK514:EK577" si="639">IF(Z514="بله","مصرف محرک","")</f>
        <v/>
      </c>
      <c r="EL514" s="165" t="str">
        <f t="shared" ref="EL514:EL577" si="640">IF(AA514="بله","FSW","")</f>
        <v/>
      </c>
      <c r="EM514" s="165" t="e">
        <f>IF(#REF!="بله","FSW","")</f>
        <v>#REF!</v>
      </c>
      <c r="EN514" s="165" t="str">
        <f t="shared" ref="EN514:EN577" si="641">IF(AB514="بله","MSM","")</f>
        <v/>
      </c>
      <c r="EO514" s="165" t="str">
        <f t="shared" ref="EO514:EO577" si="642">IF(AC514="بله","شریک جنسی پرخطر","")</f>
        <v/>
      </c>
      <c r="EP514" s="165" t="str">
        <f t="shared" ref="EP514:EP577" si="643">IF(AD514="بله","تراجنسی","")</f>
        <v/>
      </c>
      <c r="EQ514" s="165" t="str">
        <f t="shared" si="581"/>
        <v/>
      </c>
      <c r="ER514" s="165" t="str">
        <f t="shared" si="582"/>
        <v/>
      </c>
      <c r="ES514" s="165"/>
      <c r="ET514" s="165" t="str">
        <f t="shared" si="583"/>
        <v/>
      </c>
      <c r="EU514" s="165" t="str">
        <f t="shared" ref="EU514:EU577" si="644">IF(AG514="هیچکدام","هیچکدام","")</f>
        <v/>
      </c>
      <c r="EV514" s="165" t="str">
        <f t="shared" ref="EV514:EV577" si="645">IF(OR(T514="بله",U514="بله",V514="بله"),"تزریق"," ")</f>
        <v xml:space="preserve"> </v>
      </c>
      <c r="EW514" s="165" t="str">
        <f t="shared" ref="EW514:EW577" si="646">IF(AL514="هیچکدام","هیچکدام","")</f>
        <v>هیچکدام</v>
      </c>
      <c r="EX514" s="165" t="str">
        <f t="shared" ref="EX514:EX577" si="647">IF(OR(V514="بله",W514="بله",X514="بله"),"تزریق"," ")</f>
        <v xml:space="preserve"> </v>
      </c>
      <c r="EY514" s="165"/>
      <c r="EZ514" s="165" t="str">
        <f t="shared" si="584"/>
        <v xml:space="preserve"> </v>
      </c>
      <c r="FA514" s="165" t="str">
        <f t="shared" ref="FA514:FA577" si="648">IF(AL514="هیچکدام","هیچکدام"," ")</f>
        <v>هیچکدام</v>
      </c>
      <c r="FB514" s="165"/>
      <c r="FC514" s="165"/>
      <c r="FD514" s="165"/>
      <c r="FE514" s="165"/>
      <c r="FG514" s="165"/>
      <c r="FH514" s="165"/>
      <c r="FI514" s="165"/>
      <c r="FJ514" s="165"/>
      <c r="FK514" s="165"/>
      <c r="FL514" s="165"/>
      <c r="FM514" s="165"/>
      <c r="FN514" s="165"/>
      <c r="FO514" s="165"/>
      <c r="FP514" s="165"/>
      <c r="FQ514" s="165"/>
    </row>
    <row r="515" spans="1:173" s="166" customFormat="1" ht="11.65" x14ac:dyDescent="0.35">
      <c r="A515" s="167">
        <v>514</v>
      </c>
      <c r="B515" s="105"/>
      <c r="C515" s="168"/>
      <c r="D515" s="169"/>
      <c r="E515" s="170"/>
      <c r="F515" s="202"/>
      <c r="G515" s="169"/>
      <c r="H515" s="106"/>
      <c r="I515" s="169"/>
      <c r="J515" s="171"/>
      <c r="K515" s="172"/>
      <c r="L515" s="173"/>
      <c r="M515" s="171"/>
      <c r="N515" s="172"/>
      <c r="O515" s="111">
        <f t="shared" si="585"/>
        <v>1398</v>
      </c>
      <c r="P515" s="174"/>
      <c r="Q515" s="175"/>
      <c r="R515" s="175"/>
      <c r="S515" s="217"/>
      <c r="T515" s="114"/>
      <c r="U515" s="115"/>
      <c r="V515" s="116"/>
      <c r="W515" s="117"/>
      <c r="X515" s="117"/>
      <c r="Y515" s="176"/>
      <c r="Z515" s="117"/>
      <c r="AA515" s="117"/>
      <c r="AB515" s="117"/>
      <c r="AC515" s="117"/>
      <c r="AD515" s="117"/>
      <c r="AE515" s="117"/>
      <c r="AF515" s="117"/>
      <c r="AG515" s="118"/>
      <c r="AH515" s="119"/>
      <c r="AI515" s="176"/>
      <c r="AJ515" s="121"/>
      <c r="AK515" s="25" t="str">
        <f t="shared" ref="AK515:AK578" si="649">EG515&amp;" "&amp;EI515&amp;" "&amp;EJ515&amp;" "&amp;EK515&amp;" "&amp;EL515&amp;" "&amp;EN515&amp;" "&amp;EO515&amp;" "&amp;EP515&amp;" "&amp;EQ515&amp;" "&amp;ER515</f>
        <v xml:space="preserve">         </v>
      </c>
      <c r="AL515" s="122" t="str">
        <f t="shared" ref="AL515:AL578" si="650">IF(OR(X515="بله",Y515="بله",V515="بله",W515="بله",Z515="بله",AA515="بله",AB515="بله",AC515="بله",AD515="بله",AE515="بله",AF515="بله"),"خیر","هیچکدام")</f>
        <v>هیچکدام</v>
      </c>
      <c r="AM515" s="74" t="str">
        <f t="shared" ref="AM515:AM578" si="651">IF(AND(EX515="تزریق",EZ515="جنسی"),"1.تزریق و جنسی",IF(AND(EX515="تزریق",EZ515=" "),"2.تزریق",IF(AND(EZ515="جنسی",EX515=" "),"3.جنسی",IF(U515="بله","5.ابتلا به سل",IF(T515="بله","6.بارداری",IF(AL515="هیچکدام","7.هیچکدام","4.سایر عوامل خطر"))))))</f>
        <v>7.هیچکدام</v>
      </c>
      <c r="AN515" s="122" t="str">
        <f>IF(G515=0,"نامعلوم",'1.مشخصات مرکز'!$D$2-G515)</f>
        <v>نامعلوم</v>
      </c>
      <c r="AO515" s="123" t="str">
        <f t="shared" si="586"/>
        <v>نامعلوم</v>
      </c>
      <c r="AP515" s="177"/>
      <c r="AQ515" s="178"/>
      <c r="AR515" s="203"/>
      <c r="AS515" s="127" t="str">
        <f t="shared" ref="AS515:AS578" si="652">IF(AND(AX515&gt;0,AW515&gt;0,AV515&gt;0,AU515&gt;0),"خیر",+IF(AM515="7.هیچکدام","خیر","بله"))</f>
        <v>خیر</v>
      </c>
      <c r="AT515" s="128"/>
      <c r="AU515" s="179"/>
      <c r="AV515" s="180"/>
      <c r="AW515" s="180"/>
      <c r="AX515" s="181"/>
      <c r="AY515" s="182"/>
      <c r="AZ515" s="183"/>
      <c r="BA515" s="201"/>
      <c r="BB515" s="132"/>
      <c r="BC515" s="133"/>
      <c r="BD515" s="134"/>
      <c r="BE515" s="184"/>
      <c r="BF515" s="183"/>
      <c r="BG515" s="201"/>
      <c r="BH515" s="182"/>
      <c r="BI515" s="183"/>
      <c r="BJ515" s="201"/>
      <c r="BK515" s="179"/>
      <c r="BL515" s="185"/>
      <c r="BM515" s="186"/>
      <c r="BN515" s="186"/>
      <c r="BO515" s="187"/>
      <c r="BP515" s="180"/>
      <c r="BQ515" s="180"/>
      <c r="BR515" s="181"/>
      <c r="BS515" s="142" t="str">
        <f t="shared" si="587"/>
        <v>خیر</v>
      </c>
      <c r="BT515" s="188">
        <f t="shared" si="588"/>
        <v>0</v>
      </c>
      <c r="BU515" s="200" t="str">
        <f t="shared" si="589"/>
        <v xml:space="preserve"> </v>
      </c>
      <c r="BV515" s="145" t="str">
        <f t="shared" ref="BV515:BV578" si="653">IF(BU515=" ",BU515,IF(BU515="منفی"," ",IF(AND(BU515="مثبت",BO515&gt;0,BP515&gt;0,BQ515&gt;0,BR515&gt;0),"لینک شده است.","لینک نشده است.")))</f>
        <v xml:space="preserve"> </v>
      </c>
      <c r="BW515" s="189">
        <f t="shared" si="590"/>
        <v>0</v>
      </c>
      <c r="BX515" s="190" t="str">
        <f t="shared" si="591"/>
        <v xml:space="preserve"> </v>
      </c>
      <c r="BY515" s="148" t="str">
        <f t="shared" si="592"/>
        <v xml:space="preserve"> </v>
      </c>
      <c r="BZ515" s="191">
        <f t="shared" si="593"/>
        <v>0</v>
      </c>
      <c r="CA515" s="192" t="str">
        <f t="shared" si="594"/>
        <v xml:space="preserve"> </v>
      </c>
      <c r="CB515" s="193" t="str">
        <f t="shared" si="595"/>
        <v xml:space="preserve"> </v>
      </c>
      <c r="CC515" s="194">
        <f t="shared" si="596"/>
        <v>0</v>
      </c>
      <c r="CD515" s="195" t="str">
        <f t="shared" si="597"/>
        <v xml:space="preserve"> </v>
      </c>
      <c r="CE515" s="154" t="str">
        <f t="shared" si="598"/>
        <v xml:space="preserve"> </v>
      </c>
      <c r="CF515" s="196">
        <f t="shared" si="599"/>
        <v>0</v>
      </c>
      <c r="CG515" s="197" t="str">
        <f t="shared" si="600"/>
        <v xml:space="preserve"> </v>
      </c>
      <c r="CH515" s="157" t="str">
        <f t="shared" si="601"/>
        <v xml:space="preserve"> </v>
      </c>
      <c r="CI515" s="191">
        <f t="shared" si="602"/>
        <v>0</v>
      </c>
      <c r="CJ515" s="192" t="str">
        <f t="shared" si="603"/>
        <v xml:space="preserve"> </v>
      </c>
      <c r="CK515" s="151" t="str">
        <f t="shared" si="604"/>
        <v xml:space="preserve"> </v>
      </c>
      <c r="CL515" s="198">
        <f t="shared" si="605"/>
        <v>0</v>
      </c>
      <c r="CM515" s="197" t="str">
        <f t="shared" si="606"/>
        <v xml:space="preserve"> </v>
      </c>
      <c r="CN515" s="159" t="str">
        <f t="shared" si="607"/>
        <v xml:space="preserve"> </v>
      </c>
      <c r="CO515" s="194">
        <f t="shared" si="608"/>
        <v>0</v>
      </c>
      <c r="CP515" s="195" t="str">
        <f t="shared" si="609"/>
        <v xml:space="preserve"> </v>
      </c>
      <c r="CQ515" s="160" t="str">
        <f t="shared" si="610"/>
        <v xml:space="preserve"> </v>
      </c>
      <c r="CR515" s="161">
        <f t="shared" si="611"/>
        <v>0</v>
      </c>
      <c r="CS515" s="144" t="str">
        <f t="shared" si="612"/>
        <v xml:space="preserve"> </v>
      </c>
      <c r="CT515" s="145" t="str">
        <f t="shared" si="613"/>
        <v xml:space="preserve"> </v>
      </c>
      <c r="CU515" s="144" t="str">
        <f t="shared" si="614"/>
        <v>خیر</v>
      </c>
      <c r="CV515" s="162" t="str">
        <f t="shared" si="615"/>
        <v>ارائه نشده است.</v>
      </c>
      <c r="CW515" s="199">
        <f t="shared" si="616"/>
        <v>0</v>
      </c>
      <c r="CX515" s="164"/>
      <c r="CY515" s="164"/>
      <c r="CZ515" s="164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>
        <f t="shared" si="617"/>
        <v>0</v>
      </c>
      <c r="DP515" s="165">
        <f t="shared" si="618"/>
        <v>0</v>
      </c>
      <c r="DQ515" s="165">
        <f t="shared" si="619"/>
        <v>0</v>
      </c>
      <c r="DR515" s="165">
        <f t="shared" si="620"/>
        <v>0</v>
      </c>
      <c r="DS515" s="165">
        <f t="shared" si="621"/>
        <v>0</v>
      </c>
      <c r="DT515" s="165">
        <f t="shared" si="622"/>
        <v>0</v>
      </c>
      <c r="DU515" s="165">
        <f t="shared" si="623"/>
        <v>0</v>
      </c>
      <c r="DV515" s="165">
        <f t="shared" si="624"/>
        <v>0</v>
      </c>
      <c r="DW515" s="165">
        <f t="shared" si="625"/>
        <v>0</v>
      </c>
      <c r="DX515" s="165">
        <f t="shared" si="626"/>
        <v>0</v>
      </c>
      <c r="DY515" s="165">
        <f t="shared" si="627"/>
        <v>0</v>
      </c>
      <c r="DZ515" s="165">
        <f t="shared" si="628"/>
        <v>0</v>
      </c>
      <c r="EA515" s="165">
        <f t="shared" si="629"/>
        <v>0</v>
      </c>
      <c r="EB515" s="165">
        <f t="shared" si="630"/>
        <v>0</v>
      </c>
      <c r="EC515" s="165">
        <f t="shared" si="631"/>
        <v>0</v>
      </c>
      <c r="ED515" s="165">
        <f t="shared" si="632"/>
        <v>0</v>
      </c>
      <c r="EE515" s="165" t="str">
        <f t="shared" si="633"/>
        <v/>
      </c>
      <c r="EF515" s="165" t="str">
        <f t="shared" si="634"/>
        <v/>
      </c>
      <c r="EG515" s="165" t="str">
        <f t="shared" si="635"/>
        <v/>
      </c>
      <c r="EH515" s="165" t="str">
        <f t="shared" si="636"/>
        <v/>
      </c>
      <c r="EI515" s="165" t="str">
        <f t="shared" si="637"/>
        <v/>
      </c>
      <c r="EJ515" s="165" t="str">
        <f t="shared" si="638"/>
        <v/>
      </c>
      <c r="EK515" s="165" t="str">
        <f t="shared" si="639"/>
        <v/>
      </c>
      <c r="EL515" s="165" t="str">
        <f t="shared" si="640"/>
        <v/>
      </c>
      <c r="EM515" s="165" t="e">
        <f>IF(#REF!="بله","FSW","")</f>
        <v>#REF!</v>
      </c>
      <c r="EN515" s="165" t="str">
        <f t="shared" si="641"/>
        <v/>
      </c>
      <c r="EO515" s="165" t="str">
        <f t="shared" si="642"/>
        <v/>
      </c>
      <c r="EP515" s="165" t="str">
        <f t="shared" si="643"/>
        <v/>
      </c>
      <c r="EQ515" s="165" t="str">
        <f t="shared" ref="EQ515:EQ578" si="654">IF(AE515="بله","STI","")</f>
        <v/>
      </c>
      <c r="ER515" s="165" t="str">
        <f t="shared" ref="ER515:ER578" si="655">IF(AF515="بله","هپاتیت","")</f>
        <v/>
      </c>
      <c r="ES515" s="165"/>
      <c r="ET515" s="165" t="str">
        <f t="shared" ref="ET515:ET578" si="656">EG515&amp;""&amp;EH515&amp;""&amp;EI515&amp;""&amp;EJ515&amp;""&amp;EK515&amp;""&amp;EL515&amp;""&amp;EN515&amp;""&amp;EO515&amp;""&amp;EP515</f>
        <v/>
      </c>
      <c r="EU515" s="165" t="str">
        <f t="shared" si="644"/>
        <v/>
      </c>
      <c r="EV515" s="165" t="str">
        <f t="shared" si="645"/>
        <v xml:space="preserve"> </v>
      </c>
      <c r="EW515" s="165" t="str">
        <f t="shared" si="646"/>
        <v>هیچکدام</v>
      </c>
      <c r="EX515" s="165" t="str">
        <f t="shared" si="647"/>
        <v xml:space="preserve"> </v>
      </c>
      <c r="EY515" s="165"/>
      <c r="EZ515" s="165" t="str">
        <f t="shared" ref="EZ515:EZ578" si="657">IF(OR(AD515="بله",AC515="بله",AB515="بله",AE515="بله",AA515="بله"),"جنسی"," ")</f>
        <v xml:space="preserve"> </v>
      </c>
      <c r="FA515" s="165" t="str">
        <f t="shared" si="648"/>
        <v>هیچکدام</v>
      </c>
      <c r="FB515" s="165"/>
      <c r="FC515" s="165"/>
      <c r="FD515" s="165"/>
      <c r="FE515" s="165"/>
      <c r="FG515" s="165"/>
      <c r="FH515" s="165"/>
      <c r="FI515" s="165"/>
      <c r="FJ515" s="165"/>
      <c r="FK515" s="165"/>
      <c r="FL515" s="165"/>
      <c r="FM515" s="165"/>
      <c r="FN515" s="165"/>
      <c r="FO515" s="165"/>
      <c r="FP515" s="165"/>
      <c r="FQ515" s="165"/>
    </row>
    <row r="516" spans="1:173" s="166" customFormat="1" ht="11.65" x14ac:dyDescent="0.35">
      <c r="A516" s="167">
        <v>515</v>
      </c>
      <c r="B516" s="105"/>
      <c r="C516" s="168"/>
      <c r="D516" s="169"/>
      <c r="E516" s="170"/>
      <c r="F516" s="202"/>
      <c r="G516" s="169"/>
      <c r="H516" s="106"/>
      <c r="I516" s="169"/>
      <c r="J516" s="171"/>
      <c r="K516" s="172"/>
      <c r="L516" s="173"/>
      <c r="M516" s="171"/>
      <c r="N516" s="172"/>
      <c r="O516" s="111">
        <f t="shared" ref="O516:O579" si="658">O515</f>
        <v>1398</v>
      </c>
      <c r="P516" s="174"/>
      <c r="Q516" s="175"/>
      <c r="R516" s="175"/>
      <c r="S516" s="217"/>
      <c r="T516" s="114"/>
      <c r="U516" s="115"/>
      <c r="V516" s="116"/>
      <c r="W516" s="117"/>
      <c r="X516" s="117"/>
      <c r="Y516" s="176"/>
      <c r="Z516" s="117"/>
      <c r="AA516" s="117"/>
      <c r="AB516" s="117"/>
      <c r="AC516" s="117"/>
      <c r="AD516" s="117"/>
      <c r="AE516" s="117"/>
      <c r="AF516" s="117"/>
      <c r="AG516" s="118"/>
      <c r="AH516" s="119"/>
      <c r="AI516" s="176"/>
      <c r="AJ516" s="121"/>
      <c r="AK516" s="25" t="str">
        <f t="shared" si="649"/>
        <v xml:space="preserve">         </v>
      </c>
      <c r="AL516" s="122" t="str">
        <f t="shared" si="650"/>
        <v>هیچکدام</v>
      </c>
      <c r="AM516" s="74" t="str">
        <f t="shared" si="651"/>
        <v>7.هیچکدام</v>
      </c>
      <c r="AN516" s="122" t="str">
        <f>IF(G516=0,"نامعلوم",'1.مشخصات مرکز'!$D$2-G516)</f>
        <v>نامعلوم</v>
      </c>
      <c r="AO516" s="123" t="str">
        <f t="shared" si="586"/>
        <v>نامعلوم</v>
      </c>
      <c r="AP516" s="177"/>
      <c r="AQ516" s="178"/>
      <c r="AR516" s="203"/>
      <c r="AS516" s="127" t="str">
        <f t="shared" si="652"/>
        <v>خیر</v>
      </c>
      <c r="AT516" s="128"/>
      <c r="AU516" s="179"/>
      <c r="AV516" s="180"/>
      <c r="AW516" s="180"/>
      <c r="AX516" s="181"/>
      <c r="AY516" s="182"/>
      <c r="AZ516" s="183"/>
      <c r="BA516" s="201"/>
      <c r="BB516" s="132"/>
      <c r="BC516" s="133"/>
      <c r="BD516" s="134"/>
      <c r="BE516" s="184"/>
      <c r="BF516" s="183"/>
      <c r="BG516" s="201"/>
      <c r="BH516" s="182"/>
      <c r="BI516" s="183"/>
      <c r="BJ516" s="201"/>
      <c r="BK516" s="179"/>
      <c r="BL516" s="185"/>
      <c r="BM516" s="186"/>
      <c r="BN516" s="186"/>
      <c r="BO516" s="187"/>
      <c r="BP516" s="180"/>
      <c r="BQ516" s="180"/>
      <c r="BR516" s="181"/>
      <c r="BS516" s="142" t="str">
        <f t="shared" si="587"/>
        <v>خیر</v>
      </c>
      <c r="BT516" s="188">
        <f t="shared" si="588"/>
        <v>0</v>
      </c>
      <c r="BU516" s="200" t="str">
        <f t="shared" si="589"/>
        <v xml:space="preserve"> </v>
      </c>
      <c r="BV516" s="145" t="str">
        <f t="shared" si="653"/>
        <v xml:space="preserve"> </v>
      </c>
      <c r="BW516" s="189">
        <f t="shared" si="590"/>
        <v>0</v>
      </c>
      <c r="BX516" s="190" t="str">
        <f t="shared" si="591"/>
        <v xml:space="preserve"> </v>
      </c>
      <c r="BY516" s="148" t="str">
        <f t="shared" si="592"/>
        <v xml:space="preserve"> </v>
      </c>
      <c r="BZ516" s="191">
        <f t="shared" si="593"/>
        <v>0</v>
      </c>
      <c r="CA516" s="192" t="str">
        <f t="shared" si="594"/>
        <v xml:space="preserve"> </v>
      </c>
      <c r="CB516" s="193" t="str">
        <f t="shared" si="595"/>
        <v xml:space="preserve"> </v>
      </c>
      <c r="CC516" s="194">
        <f t="shared" si="596"/>
        <v>0</v>
      </c>
      <c r="CD516" s="195" t="str">
        <f t="shared" si="597"/>
        <v xml:space="preserve"> </v>
      </c>
      <c r="CE516" s="154" t="str">
        <f t="shared" si="598"/>
        <v xml:space="preserve"> </v>
      </c>
      <c r="CF516" s="196">
        <f t="shared" si="599"/>
        <v>0</v>
      </c>
      <c r="CG516" s="197" t="str">
        <f t="shared" si="600"/>
        <v xml:space="preserve"> </v>
      </c>
      <c r="CH516" s="157" t="str">
        <f t="shared" si="601"/>
        <v xml:space="preserve"> </v>
      </c>
      <c r="CI516" s="191">
        <f t="shared" si="602"/>
        <v>0</v>
      </c>
      <c r="CJ516" s="192" t="str">
        <f t="shared" si="603"/>
        <v xml:space="preserve"> </v>
      </c>
      <c r="CK516" s="151" t="str">
        <f t="shared" si="604"/>
        <v xml:space="preserve"> </v>
      </c>
      <c r="CL516" s="198">
        <f t="shared" si="605"/>
        <v>0</v>
      </c>
      <c r="CM516" s="197" t="str">
        <f t="shared" si="606"/>
        <v xml:space="preserve"> </v>
      </c>
      <c r="CN516" s="159" t="str">
        <f t="shared" si="607"/>
        <v xml:space="preserve"> </v>
      </c>
      <c r="CO516" s="194">
        <f t="shared" si="608"/>
        <v>0</v>
      </c>
      <c r="CP516" s="195" t="str">
        <f t="shared" si="609"/>
        <v xml:space="preserve"> </v>
      </c>
      <c r="CQ516" s="160" t="str">
        <f t="shared" si="610"/>
        <v xml:space="preserve"> </v>
      </c>
      <c r="CR516" s="161">
        <f t="shared" si="611"/>
        <v>0</v>
      </c>
      <c r="CS516" s="144" t="str">
        <f t="shared" si="612"/>
        <v xml:space="preserve"> </v>
      </c>
      <c r="CT516" s="145" t="str">
        <f t="shared" si="613"/>
        <v xml:space="preserve"> </v>
      </c>
      <c r="CU516" s="144" t="str">
        <f t="shared" si="614"/>
        <v>خیر</v>
      </c>
      <c r="CV516" s="162" t="str">
        <f t="shared" si="615"/>
        <v>ارائه نشده است.</v>
      </c>
      <c r="CW516" s="199">
        <f t="shared" si="616"/>
        <v>0</v>
      </c>
      <c r="CX516" s="164"/>
      <c r="CY516" s="164"/>
      <c r="CZ516" s="164"/>
      <c r="DA516" s="165"/>
      <c r="DB516" s="165"/>
      <c r="DC516" s="165"/>
      <c r="DD516" s="165"/>
      <c r="DE516" s="165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>
        <f t="shared" si="617"/>
        <v>0</v>
      </c>
      <c r="DP516" s="165">
        <f t="shared" si="618"/>
        <v>0</v>
      </c>
      <c r="DQ516" s="165">
        <f t="shared" si="619"/>
        <v>0</v>
      </c>
      <c r="DR516" s="165">
        <f t="shared" si="620"/>
        <v>0</v>
      </c>
      <c r="DS516" s="165">
        <f t="shared" si="621"/>
        <v>0</v>
      </c>
      <c r="DT516" s="165">
        <f t="shared" si="622"/>
        <v>0</v>
      </c>
      <c r="DU516" s="165">
        <f t="shared" si="623"/>
        <v>0</v>
      </c>
      <c r="DV516" s="165">
        <f t="shared" si="624"/>
        <v>0</v>
      </c>
      <c r="DW516" s="165">
        <f t="shared" si="625"/>
        <v>0</v>
      </c>
      <c r="DX516" s="165">
        <f t="shared" si="626"/>
        <v>0</v>
      </c>
      <c r="DY516" s="165">
        <f t="shared" si="627"/>
        <v>0</v>
      </c>
      <c r="DZ516" s="165">
        <f t="shared" si="628"/>
        <v>0</v>
      </c>
      <c r="EA516" s="165">
        <f t="shared" si="629"/>
        <v>0</v>
      </c>
      <c r="EB516" s="165">
        <f t="shared" si="630"/>
        <v>0</v>
      </c>
      <c r="EC516" s="165">
        <f t="shared" si="631"/>
        <v>0</v>
      </c>
      <c r="ED516" s="165">
        <f t="shared" si="632"/>
        <v>0</v>
      </c>
      <c r="EE516" s="165" t="str">
        <f t="shared" si="633"/>
        <v/>
      </c>
      <c r="EF516" s="165" t="str">
        <f t="shared" si="634"/>
        <v/>
      </c>
      <c r="EG516" s="165" t="str">
        <f t="shared" si="635"/>
        <v/>
      </c>
      <c r="EH516" s="165" t="str">
        <f t="shared" si="636"/>
        <v/>
      </c>
      <c r="EI516" s="165" t="str">
        <f t="shared" si="637"/>
        <v/>
      </c>
      <c r="EJ516" s="165" t="str">
        <f t="shared" si="638"/>
        <v/>
      </c>
      <c r="EK516" s="165" t="str">
        <f t="shared" si="639"/>
        <v/>
      </c>
      <c r="EL516" s="165" t="str">
        <f t="shared" si="640"/>
        <v/>
      </c>
      <c r="EM516" s="165" t="e">
        <f>IF(#REF!="بله","FSW","")</f>
        <v>#REF!</v>
      </c>
      <c r="EN516" s="165" t="str">
        <f t="shared" si="641"/>
        <v/>
      </c>
      <c r="EO516" s="165" t="str">
        <f t="shared" si="642"/>
        <v/>
      </c>
      <c r="EP516" s="165" t="str">
        <f t="shared" si="643"/>
        <v/>
      </c>
      <c r="EQ516" s="165" t="str">
        <f t="shared" si="654"/>
        <v/>
      </c>
      <c r="ER516" s="165" t="str">
        <f t="shared" si="655"/>
        <v/>
      </c>
      <c r="ES516" s="165"/>
      <c r="ET516" s="165" t="str">
        <f t="shared" si="656"/>
        <v/>
      </c>
      <c r="EU516" s="165" t="str">
        <f t="shared" si="644"/>
        <v/>
      </c>
      <c r="EV516" s="165" t="str">
        <f t="shared" si="645"/>
        <v xml:space="preserve"> </v>
      </c>
      <c r="EW516" s="165" t="str">
        <f t="shared" si="646"/>
        <v>هیچکدام</v>
      </c>
      <c r="EX516" s="165" t="str">
        <f t="shared" si="647"/>
        <v xml:space="preserve"> </v>
      </c>
      <c r="EY516" s="165"/>
      <c r="EZ516" s="165" t="str">
        <f t="shared" si="657"/>
        <v xml:space="preserve"> </v>
      </c>
      <c r="FA516" s="165" t="str">
        <f t="shared" si="648"/>
        <v>هیچکدام</v>
      </c>
      <c r="FB516" s="165"/>
      <c r="FC516" s="165"/>
      <c r="FD516" s="165"/>
      <c r="FE516" s="165"/>
      <c r="FG516" s="165"/>
      <c r="FH516" s="165"/>
      <c r="FI516" s="165"/>
      <c r="FJ516" s="165"/>
      <c r="FK516" s="165"/>
      <c r="FL516" s="165"/>
      <c r="FM516" s="165"/>
      <c r="FN516" s="165"/>
      <c r="FO516" s="165"/>
      <c r="FP516" s="165"/>
      <c r="FQ516" s="165"/>
    </row>
    <row r="517" spans="1:173" s="166" customFormat="1" ht="11.65" x14ac:dyDescent="0.35">
      <c r="A517" s="167">
        <v>516</v>
      </c>
      <c r="B517" s="105"/>
      <c r="C517" s="168"/>
      <c r="D517" s="169"/>
      <c r="E517" s="170"/>
      <c r="F517" s="202"/>
      <c r="G517" s="169"/>
      <c r="H517" s="106"/>
      <c r="I517" s="169"/>
      <c r="J517" s="171"/>
      <c r="K517" s="172"/>
      <c r="L517" s="173"/>
      <c r="M517" s="171"/>
      <c r="N517" s="172"/>
      <c r="O517" s="111">
        <f t="shared" si="658"/>
        <v>1398</v>
      </c>
      <c r="P517" s="174"/>
      <c r="Q517" s="175"/>
      <c r="R517" s="175"/>
      <c r="S517" s="217"/>
      <c r="T517" s="114"/>
      <c r="U517" s="115"/>
      <c r="V517" s="116"/>
      <c r="W517" s="117"/>
      <c r="X517" s="117"/>
      <c r="Y517" s="176"/>
      <c r="Z517" s="117"/>
      <c r="AA517" s="117"/>
      <c r="AB517" s="117"/>
      <c r="AC517" s="117"/>
      <c r="AD517" s="117"/>
      <c r="AE517" s="117"/>
      <c r="AF517" s="117"/>
      <c r="AG517" s="118"/>
      <c r="AH517" s="119"/>
      <c r="AI517" s="176"/>
      <c r="AJ517" s="121"/>
      <c r="AK517" s="25" t="str">
        <f t="shared" si="649"/>
        <v xml:space="preserve">         </v>
      </c>
      <c r="AL517" s="122" t="str">
        <f t="shared" si="650"/>
        <v>هیچکدام</v>
      </c>
      <c r="AM517" s="74" t="str">
        <f t="shared" si="651"/>
        <v>7.هیچکدام</v>
      </c>
      <c r="AN517" s="122" t="str">
        <f>IF(G517=0,"نامعلوم",'1.مشخصات مرکز'!$D$2-G517)</f>
        <v>نامعلوم</v>
      </c>
      <c r="AO517" s="123" t="str">
        <f t="shared" si="586"/>
        <v>نامعلوم</v>
      </c>
      <c r="AP517" s="177"/>
      <c r="AQ517" s="178"/>
      <c r="AR517" s="203"/>
      <c r="AS517" s="127" t="str">
        <f t="shared" si="652"/>
        <v>خیر</v>
      </c>
      <c r="AT517" s="128"/>
      <c r="AU517" s="179"/>
      <c r="AV517" s="180"/>
      <c r="AW517" s="180"/>
      <c r="AX517" s="181"/>
      <c r="AY517" s="182"/>
      <c r="AZ517" s="183"/>
      <c r="BA517" s="201"/>
      <c r="BB517" s="132"/>
      <c r="BC517" s="133"/>
      <c r="BD517" s="134"/>
      <c r="BE517" s="184"/>
      <c r="BF517" s="183"/>
      <c r="BG517" s="201"/>
      <c r="BH517" s="182"/>
      <c r="BI517" s="183"/>
      <c r="BJ517" s="201"/>
      <c r="BK517" s="179"/>
      <c r="BL517" s="185"/>
      <c r="BM517" s="186"/>
      <c r="BN517" s="186"/>
      <c r="BO517" s="187"/>
      <c r="BP517" s="180"/>
      <c r="BQ517" s="180"/>
      <c r="BR517" s="181"/>
      <c r="BS517" s="142" t="str">
        <f t="shared" si="587"/>
        <v>خیر</v>
      </c>
      <c r="BT517" s="188">
        <f t="shared" si="588"/>
        <v>0</v>
      </c>
      <c r="BU517" s="200" t="str">
        <f t="shared" si="589"/>
        <v xml:space="preserve"> </v>
      </c>
      <c r="BV517" s="145" t="str">
        <f t="shared" si="653"/>
        <v xml:space="preserve"> </v>
      </c>
      <c r="BW517" s="189">
        <f t="shared" si="590"/>
        <v>0</v>
      </c>
      <c r="BX517" s="190" t="str">
        <f t="shared" si="591"/>
        <v xml:space="preserve"> </v>
      </c>
      <c r="BY517" s="148" t="str">
        <f t="shared" si="592"/>
        <v xml:space="preserve"> </v>
      </c>
      <c r="BZ517" s="191">
        <f t="shared" si="593"/>
        <v>0</v>
      </c>
      <c r="CA517" s="192" t="str">
        <f t="shared" si="594"/>
        <v xml:space="preserve"> </v>
      </c>
      <c r="CB517" s="193" t="str">
        <f t="shared" si="595"/>
        <v xml:space="preserve"> </v>
      </c>
      <c r="CC517" s="194">
        <f t="shared" si="596"/>
        <v>0</v>
      </c>
      <c r="CD517" s="195" t="str">
        <f t="shared" si="597"/>
        <v xml:space="preserve"> </v>
      </c>
      <c r="CE517" s="154" t="str">
        <f t="shared" si="598"/>
        <v xml:space="preserve"> </v>
      </c>
      <c r="CF517" s="196">
        <f t="shared" si="599"/>
        <v>0</v>
      </c>
      <c r="CG517" s="197" t="str">
        <f t="shared" si="600"/>
        <v xml:space="preserve"> </v>
      </c>
      <c r="CH517" s="157" t="str">
        <f t="shared" si="601"/>
        <v xml:space="preserve"> </v>
      </c>
      <c r="CI517" s="191">
        <f t="shared" si="602"/>
        <v>0</v>
      </c>
      <c r="CJ517" s="192" t="str">
        <f t="shared" si="603"/>
        <v xml:space="preserve"> </v>
      </c>
      <c r="CK517" s="151" t="str">
        <f t="shared" si="604"/>
        <v xml:space="preserve"> </v>
      </c>
      <c r="CL517" s="198">
        <f t="shared" si="605"/>
        <v>0</v>
      </c>
      <c r="CM517" s="197" t="str">
        <f t="shared" si="606"/>
        <v xml:space="preserve"> </v>
      </c>
      <c r="CN517" s="159" t="str">
        <f t="shared" si="607"/>
        <v xml:space="preserve"> </v>
      </c>
      <c r="CO517" s="194">
        <f t="shared" si="608"/>
        <v>0</v>
      </c>
      <c r="CP517" s="195" t="str">
        <f t="shared" si="609"/>
        <v xml:space="preserve"> </v>
      </c>
      <c r="CQ517" s="160" t="str">
        <f t="shared" si="610"/>
        <v xml:space="preserve"> </v>
      </c>
      <c r="CR517" s="161">
        <f t="shared" si="611"/>
        <v>0</v>
      </c>
      <c r="CS517" s="144" t="str">
        <f t="shared" si="612"/>
        <v xml:space="preserve"> </v>
      </c>
      <c r="CT517" s="145" t="str">
        <f t="shared" si="613"/>
        <v xml:space="preserve"> </v>
      </c>
      <c r="CU517" s="144" t="str">
        <f t="shared" si="614"/>
        <v>خیر</v>
      </c>
      <c r="CV517" s="162" t="str">
        <f t="shared" si="615"/>
        <v>ارائه نشده است.</v>
      </c>
      <c r="CW517" s="199">
        <f t="shared" si="616"/>
        <v>0</v>
      </c>
      <c r="CX517" s="164"/>
      <c r="CY517" s="164"/>
      <c r="CZ517" s="164"/>
      <c r="DA517" s="165"/>
      <c r="DB517" s="165"/>
      <c r="DC517" s="165"/>
      <c r="DD517" s="165"/>
      <c r="DE517" s="165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>
        <f t="shared" si="617"/>
        <v>0</v>
      </c>
      <c r="DP517" s="165">
        <f t="shared" si="618"/>
        <v>0</v>
      </c>
      <c r="DQ517" s="165">
        <f t="shared" si="619"/>
        <v>0</v>
      </c>
      <c r="DR517" s="165">
        <f t="shared" si="620"/>
        <v>0</v>
      </c>
      <c r="DS517" s="165">
        <f t="shared" si="621"/>
        <v>0</v>
      </c>
      <c r="DT517" s="165">
        <f t="shared" si="622"/>
        <v>0</v>
      </c>
      <c r="DU517" s="165">
        <f t="shared" si="623"/>
        <v>0</v>
      </c>
      <c r="DV517" s="165">
        <f t="shared" si="624"/>
        <v>0</v>
      </c>
      <c r="DW517" s="165">
        <f t="shared" si="625"/>
        <v>0</v>
      </c>
      <c r="DX517" s="165">
        <f t="shared" si="626"/>
        <v>0</v>
      </c>
      <c r="DY517" s="165">
        <f t="shared" si="627"/>
        <v>0</v>
      </c>
      <c r="DZ517" s="165">
        <f t="shared" si="628"/>
        <v>0</v>
      </c>
      <c r="EA517" s="165">
        <f t="shared" si="629"/>
        <v>0</v>
      </c>
      <c r="EB517" s="165">
        <f t="shared" si="630"/>
        <v>0</v>
      </c>
      <c r="EC517" s="165">
        <f t="shared" si="631"/>
        <v>0</v>
      </c>
      <c r="ED517" s="165">
        <f t="shared" si="632"/>
        <v>0</v>
      </c>
      <c r="EE517" s="165" t="str">
        <f t="shared" si="633"/>
        <v/>
      </c>
      <c r="EF517" s="165" t="str">
        <f t="shared" si="634"/>
        <v/>
      </c>
      <c r="EG517" s="165" t="str">
        <f t="shared" si="635"/>
        <v/>
      </c>
      <c r="EH517" s="165" t="str">
        <f t="shared" si="636"/>
        <v/>
      </c>
      <c r="EI517" s="165" t="str">
        <f t="shared" si="637"/>
        <v/>
      </c>
      <c r="EJ517" s="165" t="str">
        <f t="shared" si="638"/>
        <v/>
      </c>
      <c r="EK517" s="165" t="str">
        <f t="shared" si="639"/>
        <v/>
      </c>
      <c r="EL517" s="165" t="str">
        <f t="shared" si="640"/>
        <v/>
      </c>
      <c r="EM517" s="165" t="e">
        <f>IF(#REF!="بله","FSW","")</f>
        <v>#REF!</v>
      </c>
      <c r="EN517" s="165" t="str">
        <f t="shared" si="641"/>
        <v/>
      </c>
      <c r="EO517" s="165" t="str">
        <f t="shared" si="642"/>
        <v/>
      </c>
      <c r="EP517" s="165" t="str">
        <f t="shared" si="643"/>
        <v/>
      </c>
      <c r="EQ517" s="165" t="str">
        <f t="shared" si="654"/>
        <v/>
      </c>
      <c r="ER517" s="165" t="str">
        <f t="shared" si="655"/>
        <v/>
      </c>
      <c r="ES517" s="165"/>
      <c r="ET517" s="165" t="str">
        <f t="shared" si="656"/>
        <v/>
      </c>
      <c r="EU517" s="165" t="str">
        <f t="shared" si="644"/>
        <v/>
      </c>
      <c r="EV517" s="165" t="str">
        <f t="shared" si="645"/>
        <v xml:space="preserve"> </v>
      </c>
      <c r="EW517" s="165" t="str">
        <f t="shared" si="646"/>
        <v>هیچکدام</v>
      </c>
      <c r="EX517" s="165" t="str">
        <f t="shared" si="647"/>
        <v xml:space="preserve"> </v>
      </c>
      <c r="EY517" s="165"/>
      <c r="EZ517" s="165" t="str">
        <f t="shared" si="657"/>
        <v xml:space="preserve"> </v>
      </c>
      <c r="FA517" s="165" t="str">
        <f t="shared" si="648"/>
        <v>هیچکدام</v>
      </c>
      <c r="FB517" s="165"/>
      <c r="FC517" s="165"/>
      <c r="FD517" s="165"/>
      <c r="FE517" s="165"/>
      <c r="FG517" s="165"/>
      <c r="FH517" s="165"/>
      <c r="FI517" s="165"/>
      <c r="FJ517" s="165"/>
      <c r="FK517" s="165"/>
      <c r="FL517" s="165"/>
      <c r="FM517" s="165"/>
      <c r="FN517" s="165"/>
      <c r="FO517" s="165"/>
      <c r="FP517" s="165"/>
      <c r="FQ517" s="165"/>
    </row>
    <row r="518" spans="1:173" s="166" customFormat="1" ht="11.65" x14ac:dyDescent="0.35">
      <c r="A518" s="167">
        <v>517</v>
      </c>
      <c r="B518" s="105"/>
      <c r="C518" s="168"/>
      <c r="D518" s="169"/>
      <c r="E518" s="170"/>
      <c r="F518" s="202"/>
      <c r="G518" s="169"/>
      <c r="H518" s="106"/>
      <c r="I518" s="169"/>
      <c r="J518" s="171"/>
      <c r="K518" s="172"/>
      <c r="L518" s="173"/>
      <c r="M518" s="171"/>
      <c r="N518" s="172"/>
      <c r="O518" s="111">
        <f t="shared" si="658"/>
        <v>1398</v>
      </c>
      <c r="P518" s="174"/>
      <c r="Q518" s="175"/>
      <c r="R518" s="175"/>
      <c r="S518" s="217"/>
      <c r="T518" s="114"/>
      <c r="U518" s="115"/>
      <c r="V518" s="116"/>
      <c r="W518" s="117"/>
      <c r="X518" s="117"/>
      <c r="Y518" s="176"/>
      <c r="Z518" s="117"/>
      <c r="AA518" s="117"/>
      <c r="AB518" s="117"/>
      <c r="AC518" s="117"/>
      <c r="AD518" s="117"/>
      <c r="AE518" s="117"/>
      <c r="AF518" s="117"/>
      <c r="AG518" s="118"/>
      <c r="AH518" s="119"/>
      <c r="AI518" s="176"/>
      <c r="AJ518" s="121"/>
      <c r="AK518" s="25" t="str">
        <f t="shared" si="649"/>
        <v xml:space="preserve">         </v>
      </c>
      <c r="AL518" s="122" t="str">
        <f t="shared" si="650"/>
        <v>هیچکدام</v>
      </c>
      <c r="AM518" s="74" t="str">
        <f t="shared" si="651"/>
        <v>7.هیچکدام</v>
      </c>
      <c r="AN518" s="122" t="str">
        <f>IF(G518=0,"نامعلوم",'1.مشخصات مرکز'!$D$2-G518)</f>
        <v>نامعلوم</v>
      </c>
      <c r="AO518" s="123" t="str">
        <f t="shared" si="586"/>
        <v>نامعلوم</v>
      </c>
      <c r="AP518" s="177"/>
      <c r="AQ518" s="178"/>
      <c r="AR518" s="203"/>
      <c r="AS518" s="127" t="str">
        <f t="shared" si="652"/>
        <v>خیر</v>
      </c>
      <c r="AT518" s="128"/>
      <c r="AU518" s="179"/>
      <c r="AV518" s="180"/>
      <c r="AW518" s="180"/>
      <c r="AX518" s="181"/>
      <c r="AY518" s="182"/>
      <c r="AZ518" s="183"/>
      <c r="BA518" s="201"/>
      <c r="BB518" s="132"/>
      <c r="BC518" s="133"/>
      <c r="BD518" s="134"/>
      <c r="BE518" s="184"/>
      <c r="BF518" s="183"/>
      <c r="BG518" s="201"/>
      <c r="BH518" s="182"/>
      <c r="BI518" s="183"/>
      <c r="BJ518" s="201"/>
      <c r="BK518" s="179"/>
      <c r="BL518" s="185"/>
      <c r="BM518" s="186"/>
      <c r="BN518" s="186"/>
      <c r="BO518" s="187"/>
      <c r="BP518" s="180"/>
      <c r="BQ518" s="180"/>
      <c r="BR518" s="181"/>
      <c r="BS518" s="142" t="str">
        <f t="shared" si="587"/>
        <v>خیر</v>
      </c>
      <c r="BT518" s="188">
        <f t="shared" si="588"/>
        <v>0</v>
      </c>
      <c r="BU518" s="200" t="str">
        <f t="shared" si="589"/>
        <v xml:space="preserve"> </v>
      </c>
      <c r="BV518" s="145" t="str">
        <f t="shared" si="653"/>
        <v xml:space="preserve"> </v>
      </c>
      <c r="BW518" s="189">
        <f t="shared" si="590"/>
        <v>0</v>
      </c>
      <c r="BX518" s="190" t="str">
        <f t="shared" si="591"/>
        <v xml:space="preserve"> </v>
      </c>
      <c r="BY518" s="148" t="str">
        <f t="shared" si="592"/>
        <v xml:space="preserve"> </v>
      </c>
      <c r="BZ518" s="191">
        <f t="shared" si="593"/>
        <v>0</v>
      </c>
      <c r="CA518" s="192" t="str">
        <f t="shared" si="594"/>
        <v xml:space="preserve"> </v>
      </c>
      <c r="CB518" s="193" t="str">
        <f t="shared" si="595"/>
        <v xml:space="preserve"> </v>
      </c>
      <c r="CC518" s="194">
        <f t="shared" si="596"/>
        <v>0</v>
      </c>
      <c r="CD518" s="195" t="str">
        <f t="shared" si="597"/>
        <v xml:space="preserve"> </v>
      </c>
      <c r="CE518" s="154" t="str">
        <f t="shared" si="598"/>
        <v xml:space="preserve"> </v>
      </c>
      <c r="CF518" s="196">
        <f t="shared" si="599"/>
        <v>0</v>
      </c>
      <c r="CG518" s="197" t="str">
        <f t="shared" si="600"/>
        <v xml:space="preserve"> </v>
      </c>
      <c r="CH518" s="157" t="str">
        <f t="shared" si="601"/>
        <v xml:space="preserve"> </v>
      </c>
      <c r="CI518" s="191">
        <f t="shared" si="602"/>
        <v>0</v>
      </c>
      <c r="CJ518" s="192" t="str">
        <f t="shared" si="603"/>
        <v xml:space="preserve"> </v>
      </c>
      <c r="CK518" s="151" t="str">
        <f t="shared" si="604"/>
        <v xml:space="preserve"> </v>
      </c>
      <c r="CL518" s="198">
        <f t="shared" si="605"/>
        <v>0</v>
      </c>
      <c r="CM518" s="197" t="str">
        <f t="shared" si="606"/>
        <v xml:space="preserve"> </v>
      </c>
      <c r="CN518" s="159" t="str">
        <f t="shared" si="607"/>
        <v xml:space="preserve"> </v>
      </c>
      <c r="CO518" s="194">
        <f t="shared" si="608"/>
        <v>0</v>
      </c>
      <c r="CP518" s="195" t="str">
        <f t="shared" si="609"/>
        <v xml:space="preserve"> </v>
      </c>
      <c r="CQ518" s="160" t="str">
        <f t="shared" si="610"/>
        <v xml:space="preserve"> </v>
      </c>
      <c r="CR518" s="161">
        <f t="shared" si="611"/>
        <v>0</v>
      </c>
      <c r="CS518" s="144" t="str">
        <f t="shared" si="612"/>
        <v xml:space="preserve"> </v>
      </c>
      <c r="CT518" s="145" t="str">
        <f t="shared" si="613"/>
        <v xml:space="preserve"> </v>
      </c>
      <c r="CU518" s="144" t="str">
        <f t="shared" si="614"/>
        <v>خیر</v>
      </c>
      <c r="CV518" s="162" t="str">
        <f t="shared" si="615"/>
        <v>ارائه نشده است.</v>
      </c>
      <c r="CW518" s="199">
        <f t="shared" si="616"/>
        <v>0</v>
      </c>
      <c r="CX518" s="164"/>
      <c r="CY518" s="164"/>
      <c r="CZ518" s="164"/>
      <c r="DA518" s="165"/>
      <c r="DB518" s="165"/>
      <c r="DC518" s="165"/>
      <c r="DD518" s="165"/>
      <c r="DE518" s="165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>
        <f t="shared" si="617"/>
        <v>0</v>
      </c>
      <c r="DP518" s="165">
        <f t="shared" si="618"/>
        <v>0</v>
      </c>
      <c r="DQ518" s="165">
        <f t="shared" si="619"/>
        <v>0</v>
      </c>
      <c r="DR518" s="165">
        <f t="shared" si="620"/>
        <v>0</v>
      </c>
      <c r="DS518" s="165">
        <f t="shared" si="621"/>
        <v>0</v>
      </c>
      <c r="DT518" s="165">
        <f t="shared" si="622"/>
        <v>0</v>
      </c>
      <c r="DU518" s="165">
        <f t="shared" si="623"/>
        <v>0</v>
      </c>
      <c r="DV518" s="165">
        <f t="shared" si="624"/>
        <v>0</v>
      </c>
      <c r="DW518" s="165">
        <f t="shared" si="625"/>
        <v>0</v>
      </c>
      <c r="DX518" s="165">
        <f t="shared" si="626"/>
        <v>0</v>
      </c>
      <c r="DY518" s="165">
        <f t="shared" si="627"/>
        <v>0</v>
      </c>
      <c r="DZ518" s="165">
        <f t="shared" si="628"/>
        <v>0</v>
      </c>
      <c r="EA518" s="165">
        <f t="shared" si="629"/>
        <v>0</v>
      </c>
      <c r="EB518" s="165">
        <f t="shared" si="630"/>
        <v>0</v>
      </c>
      <c r="EC518" s="165">
        <f t="shared" si="631"/>
        <v>0</v>
      </c>
      <c r="ED518" s="165">
        <f t="shared" si="632"/>
        <v>0</v>
      </c>
      <c r="EE518" s="165" t="str">
        <f t="shared" si="633"/>
        <v/>
      </c>
      <c r="EF518" s="165" t="str">
        <f t="shared" si="634"/>
        <v/>
      </c>
      <c r="EG518" s="165" t="str">
        <f t="shared" si="635"/>
        <v/>
      </c>
      <c r="EH518" s="165" t="str">
        <f t="shared" si="636"/>
        <v/>
      </c>
      <c r="EI518" s="165" t="str">
        <f t="shared" si="637"/>
        <v/>
      </c>
      <c r="EJ518" s="165" t="str">
        <f t="shared" si="638"/>
        <v/>
      </c>
      <c r="EK518" s="165" t="str">
        <f t="shared" si="639"/>
        <v/>
      </c>
      <c r="EL518" s="165" t="str">
        <f t="shared" si="640"/>
        <v/>
      </c>
      <c r="EM518" s="165" t="e">
        <f>IF(#REF!="بله","FSW","")</f>
        <v>#REF!</v>
      </c>
      <c r="EN518" s="165" t="str">
        <f t="shared" si="641"/>
        <v/>
      </c>
      <c r="EO518" s="165" t="str">
        <f t="shared" si="642"/>
        <v/>
      </c>
      <c r="EP518" s="165" t="str">
        <f t="shared" si="643"/>
        <v/>
      </c>
      <c r="EQ518" s="165" t="str">
        <f t="shared" si="654"/>
        <v/>
      </c>
      <c r="ER518" s="165" t="str">
        <f t="shared" si="655"/>
        <v/>
      </c>
      <c r="ES518" s="165"/>
      <c r="ET518" s="165" t="str">
        <f t="shared" si="656"/>
        <v/>
      </c>
      <c r="EU518" s="165" t="str">
        <f t="shared" si="644"/>
        <v/>
      </c>
      <c r="EV518" s="165" t="str">
        <f t="shared" si="645"/>
        <v xml:space="preserve"> </v>
      </c>
      <c r="EW518" s="165" t="str">
        <f t="shared" si="646"/>
        <v>هیچکدام</v>
      </c>
      <c r="EX518" s="165" t="str">
        <f t="shared" si="647"/>
        <v xml:space="preserve"> </v>
      </c>
      <c r="EY518" s="165"/>
      <c r="EZ518" s="165" t="str">
        <f t="shared" si="657"/>
        <v xml:space="preserve"> </v>
      </c>
      <c r="FA518" s="165" t="str">
        <f t="shared" si="648"/>
        <v>هیچکدام</v>
      </c>
      <c r="FB518" s="165"/>
      <c r="FC518" s="165"/>
      <c r="FD518" s="165"/>
      <c r="FE518" s="165"/>
      <c r="FG518" s="165"/>
      <c r="FH518" s="165"/>
      <c r="FI518" s="165"/>
      <c r="FJ518" s="165"/>
      <c r="FK518" s="165"/>
      <c r="FL518" s="165"/>
      <c r="FM518" s="165"/>
      <c r="FN518" s="165"/>
      <c r="FO518" s="165"/>
      <c r="FP518" s="165"/>
      <c r="FQ518" s="165"/>
    </row>
    <row r="519" spans="1:173" s="166" customFormat="1" ht="11.65" x14ac:dyDescent="0.35">
      <c r="A519" s="167">
        <v>518</v>
      </c>
      <c r="B519" s="105"/>
      <c r="C519" s="168"/>
      <c r="D519" s="169"/>
      <c r="E519" s="170"/>
      <c r="F519" s="202"/>
      <c r="G519" s="169"/>
      <c r="H519" s="106"/>
      <c r="I519" s="169"/>
      <c r="J519" s="171"/>
      <c r="K519" s="172"/>
      <c r="L519" s="173"/>
      <c r="M519" s="171"/>
      <c r="N519" s="172"/>
      <c r="O519" s="111">
        <f t="shared" si="658"/>
        <v>1398</v>
      </c>
      <c r="P519" s="174"/>
      <c r="Q519" s="175"/>
      <c r="R519" s="175"/>
      <c r="S519" s="217"/>
      <c r="T519" s="114"/>
      <c r="U519" s="115"/>
      <c r="V519" s="116"/>
      <c r="W519" s="117"/>
      <c r="X519" s="117"/>
      <c r="Y519" s="176"/>
      <c r="Z519" s="117"/>
      <c r="AA519" s="117"/>
      <c r="AB519" s="117"/>
      <c r="AC519" s="117"/>
      <c r="AD519" s="117"/>
      <c r="AE519" s="117"/>
      <c r="AF519" s="117"/>
      <c r="AG519" s="118"/>
      <c r="AH519" s="119"/>
      <c r="AI519" s="176"/>
      <c r="AJ519" s="121"/>
      <c r="AK519" s="25" t="str">
        <f t="shared" si="649"/>
        <v xml:space="preserve">         </v>
      </c>
      <c r="AL519" s="122" t="str">
        <f t="shared" si="650"/>
        <v>هیچکدام</v>
      </c>
      <c r="AM519" s="74" t="str">
        <f t="shared" si="651"/>
        <v>7.هیچکدام</v>
      </c>
      <c r="AN519" s="122" t="str">
        <f>IF(G519=0,"نامعلوم",'1.مشخصات مرکز'!$D$2-G519)</f>
        <v>نامعلوم</v>
      </c>
      <c r="AO519" s="123" t="str">
        <f t="shared" si="586"/>
        <v>نامعلوم</v>
      </c>
      <c r="AP519" s="177"/>
      <c r="AQ519" s="178"/>
      <c r="AR519" s="203"/>
      <c r="AS519" s="127" t="str">
        <f t="shared" si="652"/>
        <v>خیر</v>
      </c>
      <c r="AT519" s="128"/>
      <c r="AU519" s="179"/>
      <c r="AV519" s="180"/>
      <c r="AW519" s="180"/>
      <c r="AX519" s="181"/>
      <c r="AY519" s="182"/>
      <c r="AZ519" s="183"/>
      <c r="BA519" s="201"/>
      <c r="BB519" s="132"/>
      <c r="BC519" s="133"/>
      <c r="BD519" s="134"/>
      <c r="BE519" s="184"/>
      <c r="BF519" s="183"/>
      <c r="BG519" s="201"/>
      <c r="BH519" s="182"/>
      <c r="BI519" s="183"/>
      <c r="BJ519" s="201"/>
      <c r="BK519" s="179"/>
      <c r="BL519" s="185"/>
      <c r="BM519" s="186"/>
      <c r="BN519" s="186"/>
      <c r="BO519" s="187"/>
      <c r="BP519" s="180"/>
      <c r="BQ519" s="180"/>
      <c r="BR519" s="181"/>
      <c r="BS519" s="142" t="str">
        <f t="shared" si="587"/>
        <v>خیر</v>
      </c>
      <c r="BT519" s="188">
        <f t="shared" si="588"/>
        <v>0</v>
      </c>
      <c r="BU519" s="200" t="str">
        <f t="shared" si="589"/>
        <v xml:space="preserve"> </v>
      </c>
      <c r="BV519" s="145" t="str">
        <f t="shared" si="653"/>
        <v xml:space="preserve"> </v>
      </c>
      <c r="BW519" s="189">
        <f t="shared" si="590"/>
        <v>0</v>
      </c>
      <c r="BX519" s="190" t="str">
        <f t="shared" si="591"/>
        <v xml:space="preserve"> </v>
      </c>
      <c r="BY519" s="148" t="str">
        <f t="shared" si="592"/>
        <v xml:space="preserve"> </v>
      </c>
      <c r="BZ519" s="191">
        <f t="shared" si="593"/>
        <v>0</v>
      </c>
      <c r="CA519" s="192" t="str">
        <f t="shared" si="594"/>
        <v xml:space="preserve"> </v>
      </c>
      <c r="CB519" s="193" t="str">
        <f t="shared" si="595"/>
        <v xml:space="preserve"> </v>
      </c>
      <c r="CC519" s="194">
        <f t="shared" si="596"/>
        <v>0</v>
      </c>
      <c r="CD519" s="195" t="str">
        <f t="shared" si="597"/>
        <v xml:space="preserve"> </v>
      </c>
      <c r="CE519" s="154" t="str">
        <f t="shared" si="598"/>
        <v xml:space="preserve"> </v>
      </c>
      <c r="CF519" s="196">
        <f t="shared" si="599"/>
        <v>0</v>
      </c>
      <c r="CG519" s="197" t="str">
        <f t="shared" si="600"/>
        <v xml:space="preserve"> </v>
      </c>
      <c r="CH519" s="157" t="str">
        <f t="shared" si="601"/>
        <v xml:space="preserve"> </v>
      </c>
      <c r="CI519" s="191">
        <f t="shared" si="602"/>
        <v>0</v>
      </c>
      <c r="CJ519" s="192" t="str">
        <f t="shared" si="603"/>
        <v xml:space="preserve"> </v>
      </c>
      <c r="CK519" s="151" t="str">
        <f t="shared" si="604"/>
        <v xml:space="preserve"> </v>
      </c>
      <c r="CL519" s="198">
        <f t="shared" si="605"/>
        <v>0</v>
      </c>
      <c r="CM519" s="197" t="str">
        <f t="shared" si="606"/>
        <v xml:space="preserve"> </v>
      </c>
      <c r="CN519" s="159" t="str">
        <f t="shared" si="607"/>
        <v xml:space="preserve"> </v>
      </c>
      <c r="CO519" s="194">
        <f t="shared" si="608"/>
        <v>0</v>
      </c>
      <c r="CP519" s="195" t="str">
        <f t="shared" si="609"/>
        <v xml:space="preserve"> </v>
      </c>
      <c r="CQ519" s="160" t="str">
        <f t="shared" si="610"/>
        <v xml:space="preserve"> </v>
      </c>
      <c r="CR519" s="161">
        <f t="shared" si="611"/>
        <v>0</v>
      </c>
      <c r="CS519" s="144" t="str">
        <f t="shared" si="612"/>
        <v xml:space="preserve"> </v>
      </c>
      <c r="CT519" s="145" t="str">
        <f t="shared" si="613"/>
        <v xml:space="preserve"> </v>
      </c>
      <c r="CU519" s="144" t="str">
        <f t="shared" si="614"/>
        <v>خیر</v>
      </c>
      <c r="CV519" s="162" t="str">
        <f t="shared" si="615"/>
        <v>ارائه نشده است.</v>
      </c>
      <c r="CW519" s="199">
        <f t="shared" si="616"/>
        <v>0</v>
      </c>
      <c r="CX519" s="164"/>
      <c r="CY519" s="164"/>
      <c r="CZ519" s="164"/>
      <c r="DA519" s="165"/>
      <c r="DB519" s="165"/>
      <c r="DC519" s="165"/>
      <c r="DD519" s="165"/>
      <c r="DE519" s="165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>
        <f t="shared" si="617"/>
        <v>0</v>
      </c>
      <c r="DP519" s="165">
        <f t="shared" si="618"/>
        <v>0</v>
      </c>
      <c r="DQ519" s="165">
        <f t="shared" si="619"/>
        <v>0</v>
      </c>
      <c r="DR519" s="165">
        <f t="shared" si="620"/>
        <v>0</v>
      </c>
      <c r="DS519" s="165">
        <f t="shared" si="621"/>
        <v>0</v>
      </c>
      <c r="DT519" s="165">
        <f t="shared" si="622"/>
        <v>0</v>
      </c>
      <c r="DU519" s="165">
        <f t="shared" si="623"/>
        <v>0</v>
      </c>
      <c r="DV519" s="165">
        <f t="shared" si="624"/>
        <v>0</v>
      </c>
      <c r="DW519" s="165">
        <f t="shared" si="625"/>
        <v>0</v>
      </c>
      <c r="DX519" s="165">
        <f t="shared" si="626"/>
        <v>0</v>
      </c>
      <c r="DY519" s="165">
        <f t="shared" si="627"/>
        <v>0</v>
      </c>
      <c r="DZ519" s="165">
        <f t="shared" si="628"/>
        <v>0</v>
      </c>
      <c r="EA519" s="165">
        <f t="shared" si="629"/>
        <v>0</v>
      </c>
      <c r="EB519" s="165">
        <f t="shared" si="630"/>
        <v>0</v>
      </c>
      <c r="EC519" s="165">
        <f t="shared" si="631"/>
        <v>0</v>
      </c>
      <c r="ED519" s="165">
        <f t="shared" si="632"/>
        <v>0</v>
      </c>
      <c r="EE519" s="165" t="str">
        <f t="shared" si="633"/>
        <v/>
      </c>
      <c r="EF519" s="165" t="str">
        <f t="shared" si="634"/>
        <v/>
      </c>
      <c r="EG519" s="165" t="str">
        <f t="shared" si="635"/>
        <v/>
      </c>
      <c r="EH519" s="165" t="str">
        <f t="shared" si="636"/>
        <v/>
      </c>
      <c r="EI519" s="165" t="str">
        <f t="shared" si="637"/>
        <v/>
      </c>
      <c r="EJ519" s="165" t="str">
        <f t="shared" si="638"/>
        <v/>
      </c>
      <c r="EK519" s="165" t="str">
        <f t="shared" si="639"/>
        <v/>
      </c>
      <c r="EL519" s="165" t="str">
        <f t="shared" si="640"/>
        <v/>
      </c>
      <c r="EM519" s="165" t="e">
        <f>IF(#REF!="بله","FSW","")</f>
        <v>#REF!</v>
      </c>
      <c r="EN519" s="165" t="str">
        <f t="shared" si="641"/>
        <v/>
      </c>
      <c r="EO519" s="165" t="str">
        <f t="shared" si="642"/>
        <v/>
      </c>
      <c r="EP519" s="165" t="str">
        <f t="shared" si="643"/>
        <v/>
      </c>
      <c r="EQ519" s="165" t="str">
        <f t="shared" si="654"/>
        <v/>
      </c>
      <c r="ER519" s="165" t="str">
        <f t="shared" si="655"/>
        <v/>
      </c>
      <c r="ES519" s="165"/>
      <c r="ET519" s="165" t="str">
        <f t="shared" si="656"/>
        <v/>
      </c>
      <c r="EU519" s="165" t="str">
        <f t="shared" si="644"/>
        <v/>
      </c>
      <c r="EV519" s="165" t="str">
        <f t="shared" si="645"/>
        <v xml:space="preserve"> </v>
      </c>
      <c r="EW519" s="165" t="str">
        <f t="shared" si="646"/>
        <v>هیچکدام</v>
      </c>
      <c r="EX519" s="165" t="str">
        <f t="shared" si="647"/>
        <v xml:space="preserve"> </v>
      </c>
      <c r="EY519" s="165"/>
      <c r="EZ519" s="165" t="str">
        <f t="shared" si="657"/>
        <v xml:space="preserve"> </v>
      </c>
      <c r="FA519" s="165" t="str">
        <f t="shared" si="648"/>
        <v>هیچکدام</v>
      </c>
      <c r="FB519" s="165"/>
      <c r="FC519" s="165"/>
      <c r="FD519" s="165"/>
      <c r="FE519" s="165"/>
      <c r="FG519" s="165"/>
      <c r="FH519" s="165"/>
      <c r="FI519" s="165"/>
      <c r="FJ519" s="165"/>
      <c r="FK519" s="165"/>
      <c r="FL519" s="165"/>
      <c r="FM519" s="165"/>
      <c r="FN519" s="165"/>
      <c r="FO519" s="165"/>
      <c r="FP519" s="165"/>
      <c r="FQ519" s="165"/>
    </row>
    <row r="520" spans="1:173" s="166" customFormat="1" ht="11.65" x14ac:dyDescent="0.35">
      <c r="A520" s="167">
        <v>519</v>
      </c>
      <c r="B520" s="105"/>
      <c r="C520" s="168"/>
      <c r="D520" s="169"/>
      <c r="E520" s="170"/>
      <c r="F520" s="202"/>
      <c r="G520" s="169"/>
      <c r="H520" s="106"/>
      <c r="I520" s="169"/>
      <c r="J520" s="171"/>
      <c r="K520" s="172"/>
      <c r="L520" s="173"/>
      <c r="M520" s="171"/>
      <c r="N520" s="172"/>
      <c r="O520" s="111">
        <f t="shared" si="658"/>
        <v>1398</v>
      </c>
      <c r="P520" s="174"/>
      <c r="Q520" s="175"/>
      <c r="R520" s="175"/>
      <c r="S520" s="217"/>
      <c r="T520" s="114"/>
      <c r="U520" s="115"/>
      <c r="V520" s="116"/>
      <c r="W520" s="117"/>
      <c r="X520" s="117"/>
      <c r="Y520" s="176"/>
      <c r="Z520" s="117"/>
      <c r="AA520" s="117"/>
      <c r="AB520" s="117"/>
      <c r="AC520" s="117"/>
      <c r="AD520" s="117"/>
      <c r="AE520" s="117"/>
      <c r="AF520" s="117"/>
      <c r="AG520" s="118"/>
      <c r="AH520" s="119"/>
      <c r="AI520" s="176"/>
      <c r="AJ520" s="121"/>
      <c r="AK520" s="25" t="str">
        <f t="shared" si="649"/>
        <v xml:space="preserve">         </v>
      </c>
      <c r="AL520" s="122" t="str">
        <f t="shared" si="650"/>
        <v>هیچکدام</v>
      </c>
      <c r="AM520" s="74" t="str">
        <f t="shared" si="651"/>
        <v>7.هیچکدام</v>
      </c>
      <c r="AN520" s="122" t="str">
        <f>IF(G520=0,"نامعلوم",'1.مشخصات مرکز'!$D$2-G520)</f>
        <v>نامعلوم</v>
      </c>
      <c r="AO520" s="123" t="str">
        <f t="shared" si="586"/>
        <v>نامعلوم</v>
      </c>
      <c r="AP520" s="177"/>
      <c r="AQ520" s="178"/>
      <c r="AR520" s="203"/>
      <c r="AS520" s="127" t="str">
        <f t="shared" si="652"/>
        <v>خیر</v>
      </c>
      <c r="AT520" s="128"/>
      <c r="AU520" s="179"/>
      <c r="AV520" s="180"/>
      <c r="AW520" s="180"/>
      <c r="AX520" s="181"/>
      <c r="AY520" s="182"/>
      <c r="AZ520" s="183"/>
      <c r="BA520" s="201"/>
      <c r="BB520" s="132"/>
      <c r="BC520" s="133"/>
      <c r="BD520" s="134"/>
      <c r="BE520" s="184"/>
      <c r="BF520" s="183"/>
      <c r="BG520" s="201"/>
      <c r="BH520" s="182"/>
      <c r="BI520" s="183"/>
      <c r="BJ520" s="201"/>
      <c r="BK520" s="179"/>
      <c r="BL520" s="185"/>
      <c r="BM520" s="186"/>
      <c r="BN520" s="186"/>
      <c r="BO520" s="187"/>
      <c r="BP520" s="180"/>
      <c r="BQ520" s="180"/>
      <c r="BR520" s="181"/>
      <c r="BS520" s="142" t="str">
        <f t="shared" si="587"/>
        <v>خیر</v>
      </c>
      <c r="BT520" s="188">
        <f t="shared" si="588"/>
        <v>0</v>
      </c>
      <c r="BU520" s="200" t="str">
        <f t="shared" si="589"/>
        <v xml:space="preserve"> </v>
      </c>
      <c r="BV520" s="145" t="str">
        <f t="shared" si="653"/>
        <v xml:space="preserve"> </v>
      </c>
      <c r="BW520" s="189">
        <f t="shared" si="590"/>
        <v>0</v>
      </c>
      <c r="BX520" s="190" t="str">
        <f t="shared" si="591"/>
        <v xml:space="preserve"> </v>
      </c>
      <c r="BY520" s="148" t="str">
        <f t="shared" si="592"/>
        <v xml:space="preserve"> </v>
      </c>
      <c r="BZ520" s="191">
        <f t="shared" si="593"/>
        <v>0</v>
      </c>
      <c r="CA520" s="192" t="str">
        <f t="shared" si="594"/>
        <v xml:space="preserve"> </v>
      </c>
      <c r="CB520" s="193" t="str">
        <f t="shared" si="595"/>
        <v xml:space="preserve"> </v>
      </c>
      <c r="CC520" s="194">
        <f t="shared" si="596"/>
        <v>0</v>
      </c>
      <c r="CD520" s="195" t="str">
        <f t="shared" si="597"/>
        <v xml:space="preserve"> </v>
      </c>
      <c r="CE520" s="154" t="str">
        <f t="shared" si="598"/>
        <v xml:space="preserve"> </v>
      </c>
      <c r="CF520" s="196">
        <f t="shared" si="599"/>
        <v>0</v>
      </c>
      <c r="CG520" s="197" t="str">
        <f t="shared" si="600"/>
        <v xml:space="preserve"> </v>
      </c>
      <c r="CH520" s="157" t="str">
        <f t="shared" si="601"/>
        <v xml:space="preserve"> </v>
      </c>
      <c r="CI520" s="191">
        <f t="shared" si="602"/>
        <v>0</v>
      </c>
      <c r="CJ520" s="192" t="str">
        <f t="shared" si="603"/>
        <v xml:space="preserve"> </v>
      </c>
      <c r="CK520" s="151" t="str">
        <f t="shared" si="604"/>
        <v xml:space="preserve"> </v>
      </c>
      <c r="CL520" s="198">
        <f t="shared" si="605"/>
        <v>0</v>
      </c>
      <c r="CM520" s="197" t="str">
        <f t="shared" si="606"/>
        <v xml:space="preserve"> </v>
      </c>
      <c r="CN520" s="159" t="str">
        <f t="shared" si="607"/>
        <v xml:space="preserve"> </v>
      </c>
      <c r="CO520" s="194">
        <f t="shared" si="608"/>
        <v>0</v>
      </c>
      <c r="CP520" s="195" t="str">
        <f t="shared" si="609"/>
        <v xml:space="preserve"> </v>
      </c>
      <c r="CQ520" s="160" t="str">
        <f t="shared" si="610"/>
        <v xml:space="preserve"> </v>
      </c>
      <c r="CR520" s="161">
        <f t="shared" si="611"/>
        <v>0</v>
      </c>
      <c r="CS520" s="144" t="str">
        <f t="shared" si="612"/>
        <v xml:space="preserve"> </v>
      </c>
      <c r="CT520" s="145" t="str">
        <f t="shared" si="613"/>
        <v xml:space="preserve"> </v>
      </c>
      <c r="CU520" s="144" t="str">
        <f t="shared" si="614"/>
        <v>خیر</v>
      </c>
      <c r="CV520" s="162" t="str">
        <f t="shared" si="615"/>
        <v>ارائه نشده است.</v>
      </c>
      <c r="CW520" s="199">
        <f t="shared" si="616"/>
        <v>0</v>
      </c>
      <c r="CX520" s="164"/>
      <c r="CY520" s="164"/>
      <c r="CZ520" s="164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>
        <f t="shared" si="617"/>
        <v>0</v>
      </c>
      <c r="DP520" s="165">
        <f t="shared" si="618"/>
        <v>0</v>
      </c>
      <c r="DQ520" s="165">
        <f t="shared" si="619"/>
        <v>0</v>
      </c>
      <c r="DR520" s="165">
        <f t="shared" si="620"/>
        <v>0</v>
      </c>
      <c r="DS520" s="165">
        <f t="shared" si="621"/>
        <v>0</v>
      </c>
      <c r="DT520" s="165">
        <f t="shared" si="622"/>
        <v>0</v>
      </c>
      <c r="DU520" s="165">
        <f t="shared" si="623"/>
        <v>0</v>
      </c>
      <c r="DV520" s="165">
        <f t="shared" si="624"/>
        <v>0</v>
      </c>
      <c r="DW520" s="165">
        <f t="shared" si="625"/>
        <v>0</v>
      </c>
      <c r="DX520" s="165">
        <f t="shared" si="626"/>
        <v>0</v>
      </c>
      <c r="DY520" s="165">
        <f t="shared" si="627"/>
        <v>0</v>
      </c>
      <c r="DZ520" s="165">
        <f t="shared" si="628"/>
        <v>0</v>
      </c>
      <c r="EA520" s="165">
        <f t="shared" si="629"/>
        <v>0</v>
      </c>
      <c r="EB520" s="165">
        <f t="shared" si="630"/>
        <v>0</v>
      </c>
      <c r="EC520" s="165">
        <f t="shared" si="631"/>
        <v>0</v>
      </c>
      <c r="ED520" s="165">
        <f t="shared" si="632"/>
        <v>0</v>
      </c>
      <c r="EE520" s="165" t="str">
        <f t="shared" si="633"/>
        <v/>
      </c>
      <c r="EF520" s="165" t="str">
        <f t="shared" si="634"/>
        <v/>
      </c>
      <c r="EG520" s="165" t="str">
        <f t="shared" si="635"/>
        <v/>
      </c>
      <c r="EH520" s="165" t="str">
        <f t="shared" si="636"/>
        <v/>
      </c>
      <c r="EI520" s="165" t="str">
        <f t="shared" si="637"/>
        <v/>
      </c>
      <c r="EJ520" s="165" t="str">
        <f t="shared" si="638"/>
        <v/>
      </c>
      <c r="EK520" s="165" t="str">
        <f t="shared" si="639"/>
        <v/>
      </c>
      <c r="EL520" s="165" t="str">
        <f t="shared" si="640"/>
        <v/>
      </c>
      <c r="EM520" s="165" t="e">
        <f>IF(#REF!="بله","FSW","")</f>
        <v>#REF!</v>
      </c>
      <c r="EN520" s="165" t="str">
        <f t="shared" si="641"/>
        <v/>
      </c>
      <c r="EO520" s="165" t="str">
        <f t="shared" si="642"/>
        <v/>
      </c>
      <c r="EP520" s="165" t="str">
        <f t="shared" si="643"/>
        <v/>
      </c>
      <c r="EQ520" s="165" t="str">
        <f t="shared" si="654"/>
        <v/>
      </c>
      <c r="ER520" s="165" t="str">
        <f t="shared" si="655"/>
        <v/>
      </c>
      <c r="ES520" s="165"/>
      <c r="ET520" s="165" t="str">
        <f t="shared" si="656"/>
        <v/>
      </c>
      <c r="EU520" s="165" t="str">
        <f t="shared" si="644"/>
        <v/>
      </c>
      <c r="EV520" s="165" t="str">
        <f t="shared" si="645"/>
        <v xml:space="preserve"> </v>
      </c>
      <c r="EW520" s="165" t="str">
        <f t="shared" si="646"/>
        <v>هیچکدام</v>
      </c>
      <c r="EX520" s="165" t="str">
        <f t="shared" si="647"/>
        <v xml:space="preserve"> </v>
      </c>
      <c r="EY520" s="165"/>
      <c r="EZ520" s="165" t="str">
        <f t="shared" si="657"/>
        <v xml:space="preserve"> </v>
      </c>
      <c r="FA520" s="165" t="str">
        <f t="shared" si="648"/>
        <v>هیچکدام</v>
      </c>
      <c r="FB520" s="165"/>
      <c r="FC520" s="165"/>
      <c r="FD520" s="165"/>
      <c r="FE520" s="165"/>
      <c r="FG520" s="165"/>
      <c r="FH520" s="165"/>
      <c r="FI520" s="165"/>
      <c r="FJ520" s="165"/>
      <c r="FK520" s="165"/>
      <c r="FL520" s="165"/>
      <c r="FM520" s="165"/>
      <c r="FN520" s="165"/>
      <c r="FO520" s="165"/>
      <c r="FP520" s="165"/>
      <c r="FQ520" s="165"/>
    </row>
    <row r="521" spans="1:173" s="166" customFormat="1" ht="11.65" x14ac:dyDescent="0.35">
      <c r="A521" s="167">
        <v>520</v>
      </c>
      <c r="B521" s="105"/>
      <c r="C521" s="168"/>
      <c r="D521" s="169"/>
      <c r="E521" s="170"/>
      <c r="F521" s="202"/>
      <c r="G521" s="169"/>
      <c r="H521" s="106"/>
      <c r="I521" s="169"/>
      <c r="J521" s="171"/>
      <c r="K521" s="172"/>
      <c r="L521" s="173"/>
      <c r="M521" s="171"/>
      <c r="N521" s="172"/>
      <c r="O521" s="111">
        <f t="shared" si="658"/>
        <v>1398</v>
      </c>
      <c r="P521" s="174"/>
      <c r="Q521" s="175"/>
      <c r="R521" s="175"/>
      <c r="S521" s="217"/>
      <c r="T521" s="114"/>
      <c r="U521" s="115"/>
      <c r="V521" s="116"/>
      <c r="W521" s="117"/>
      <c r="X521" s="117"/>
      <c r="Y521" s="176"/>
      <c r="Z521" s="117"/>
      <c r="AA521" s="117"/>
      <c r="AB521" s="117"/>
      <c r="AC521" s="117"/>
      <c r="AD521" s="117"/>
      <c r="AE521" s="117"/>
      <c r="AF521" s="117"/>
      <c r="AG521" s="118"/>
      <c r="AH521" s="119"/>
      <c r="AI521" s="176"/>
      <c r="AJ521" s="121"/>
      <c r="AK521" s="25" t="str">
        <f t="shared" si="649"/>
        <v xml:space="preserve">         </v>
      </c>
      <c r="AL521" s="122" t="str">
        <f t="shared" si="650"/>
        <v>هیچکدام</v>
      </c>
      <c r="AM521" s="74" t="str">
        <f t="shared" si="651"/>
        <v>7.هیچکدام</v>
      </c>
      <c r="AN521" s="122" t="str">
        <f>IF(G521=0,"نامعلوم",'1.مشخصات مرکز'!$D$2-G521)</f>
        <v>نامعلوم</v>
      </c>
      <c r="AO521" s="123" t="str">
        <f t="shared" si="586"/>
        <v>نامعلوم</v>
      </c>
      <c r="AP521" s="177"/>
      <c r="AQ521" s="178"/>
      <c r="AR521" s="203"/>
      <c r="AS521" s="127" t="str">
        <f t="shared" si="652"/>
        <v>خیر</v>
      </c>
      <c r="AT521" s="128"/>
      <c r="AU521" s="179"/>
      <c r="AV521" s="180"/>
      <c r="AW521" s="180"/>
      <c r="AX521" s="181"/>
      <c r="AY521" s="182"/>
      <c r="AZ521" s="183"/>
      <c r="BA521" s="201"/>
      <c r="BB521" s="132"/>
      <c r="BC521" s="133"/>
      <c r="BD521" s="134"/>
      <c r="BE521" s="184"/>
      <c r="BF521" s="183"/>
      <c r="BG521" s="201"/>
      <c r="BH521" s="182"/>
      <c r="BI521" s="183"/>
      <c r="BJ521" s="201"/>
      <c r="BK521" s="179"/>
      <c r="BL521" s="185"/>
      <c r="BM521" s="186"/>
      <c r="BN521" s="186"/>
      <c r="BO521" s="187"/>
      <c r="BP521" s="180"/>
      <c r="BQ521" s="180"/>
      <c r="BR521" s="181"/>
      <c r="BS521" s="142" t="str">
        <f t="shared" si="587"/>
        <v>خیر</v>
      </c>
      <c r="BT521" s="188">
        <f t="shared" si="588"/>
        <v>0</v>
      </c>
      <c r="BU521" s="200" t="str">
        <f t="shared" si="589"/>
        <v xml:space="preserve"> </v>
      </c>
      <c r="BV521" s="145" t="str">
        <f t="shared" si="653"/>
        <v xml:space="preserve"> </v>
      </c>
      <c r="BW521" s="189">
        <f t="shared" si="590"/>
        <v>0</v>
      </c>
      <c r="BX521" s="190" t="str">
        <f t="shared" si="591"/>
        <v xml:space="preserve"> </v>
      </c>
      <c r="BY521" s="148" t="str">
        <f t="shared" si="592"/>
        <v xml:space="preserve"> </v>
      </c>
      <c r="BZ521" s="191">
        <f t="shared" si="593"/>
        <v>0</v>
      </c>
      <c r="CA521" s="192" t="str">
        <f t="shared" si="594"/>
        <v xml:space="preserve"> </v>
      </c>
      <c r="CB521" s="193" t="str">
        <f t="shared" si="595"/>
        <v xml:space="preserve"> </v>
      </c>
      <c r="CC521" s="194">
        <f t="shared" si="596"/>
        <v>0</v>
      </c>
      <c r="CD521" s="195" t="str">
        <f t="shared" si="597"/>
        <v xml:space="preserve"> </v>
      </c>
      <c r="CE521" s="154" t="str">
        <f t="shared" si="598"/>
        <v xml:space="preserve"> </v>
      </c>
      <c r="CF521" s="196">
        <f t="shared" si="599"/>
        <v>0</v>
      </c>
      <c r="CG521" s="197" t="str">
        <f t="shared" si="600"/>
        <v xml:space="preserve"> </v>
      </c>
      <c r="CH521" s="157" t="str">
        <f t="shared" si="601"/>
        <v xml:space="preserve"> </v>
      </c>
      <c r="CI521" s="191">
        <f t="shared" si="602"/>
        <v>0</v>
      </c>
      <c r="CJ521" s="192" t="str">
        <f t="shared" si="603"/>
        <v xml:space="preserve"> </v>
      </c>
      <c r="CK521" s="151" t="str">
        <f t="shared" si="604"/>
        <v xml:space="preserve"> </v>
      </c>
      <c r="CL521" s="198">
        <f t="shared" si="605"/>
        <v>0</v>
      </c>
      <c r="CM521" s="197" t="str">
        <f t="shared" si="606"/>
        <v xml:space="preserve"> </v>
      </c>
      <c r="CN521" s="159" t="str">
        <f t="shared" si="607"/>
        <v xml:space="preserve"> </v>
      </c>
      <c r="CO521" s="194">
        <f t="shared" si="608"/>
        <v>0</v>
      </c>
      <c r="CP521" s="195" t="str">
        <f t="shared" si="609"/>
        <v xml:space="preserve"> </v>
      </c>
      <c r="CQ521" s="160" t="str">
        <f t="shared" si="610"/>
        <v xml:space="preserve"> </v>
      </c>
      <c r="CR521" s="161">
        <f t="shared" si="611"/>
        <v>0</v>
      </c>
      <c r="CS521" s="144" t="str">
        <f t="shared" si="612"/>
        <v xml:space="preserve"> </v>
      </c>
      <c r="CT521" s="145" t="str">
        <f t="shared" si="613"/>
        <v xml:space="preserve"> </v>
      </c>
      <c r="CU521" s="144" t="str">
        <f t="shared" si="614"/>
        <v>خیر</v>
      </c>
      <c r="CV521" s="162" t="str">
        <f t="shared" si="615"/>
        <v>ارائه نشده است.</v>
      </c>
      <c r="CW521" s="199">
        <f t="shared" si="616"/>
        <v>0</v>
      </c>
      <c r="CX521" s="164"/>
      <c r="CY521" s="164"/>
      <c r="CZ521" s="164"/>
      <c r="DA521" s="165"/>
      <c r="DB521" s="165"/>
      <c r="DC521" s="165"/>
      <c r="DD521" s="165"/>
      <c r="DE521" s="165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>
        <f t="shared" si="617"/>
        <v>0</v>
      </c>
      <c r="DP521" s="165">
        <f t="shared" si="618"/>
        <v>0</v>
      </c>
      <c r="DQ521" s="165">
        <f t="shared" si="619"/>
        <v>0</v>
      </c>
      <c r="DR521" s="165">
        <f t="shared" si="620"/>
        <v>0</v>
      </c>
      <c r="DS521" s="165">
        <f t="shared" si="621"/>
        <v>0</v>
      </c>
      <c r="DT521" s="165">
        <f t="shared" si="622"/>
        <v>0</v>
      </c>
      <c r="DU521" s="165">
        <f t="shared" si="623"/>
        <v>0</v>
      </c>
      <c r="DV521" s="165">
        <f t="shared" si="624"/>
        <v>0</v>
      </c>
      <c r="DW521" s="165">
        <f t="shared" si="625"/>
        <v>0</v>
      </c>
      <c r="DX521" s="165">
        <f t="shared" si="626"/>
        <v>0</v>
      </c>
      <c r="DY521" s="165">
        <f t="shared" si="627"/>
        <v>0</v>
      </c>
      <c r="DZ521" s="165">
        <f t="shared" si="628"/>
        <v>0</v>
      </c>
      <c r="EA521" s="165">
        <f t="shared" si="629"/>
        <v>0</v>
      </c>
      <c r="EB521" s="165">
        <f t="shared" si="630"/>
        <v>0</v>
      </c>
      <c r="EC521" s="165">
        <f t="shared" si="631"/>
        <v>0</v>
      </c>
      <c r="ED521" s="165">
        <f t="shared" si="632"/>
        <v>0</v>
      </c>
      <c r="EE521" s="165" t="str">
        <f t="shared" si="633"/>
        <v/>
      </c>
      <c r="EF521" s="165" t="str">
        <f t="shared" si="634"/>
        <v/>
      </c>
      <c r="EG521" s="165" t="str">
        <f t="shared" si="635"/>
        <v/>
      </c>
      <c r="EH521" s="165" t="str">
        <f t="shared" si="636"/>
        <v/>
      </c>
      <c r="EI521" s="165" t="str">
        <f t="shared" si="637"/>
        <v/>
      </c>
      <c r="EJ521" s="165" t="str">
        <f t="shared" si="638"/>
        <v/>
      </c>
      <c r="EK521" s="165" t="str">
        <f t="shared" si="639"/>
        <v/>
      </c>
      <c r="EL521" s="165" t="str">
        <f t="shared" si="640"/>
        <v/>
      </c>
      <c r="EM521" s="165" t="e">
        <f>IF(#REF!="بله","FSW","")</f>
        <v>#REF!</v>
      </c>
      <c r="EN521" s="165" t="str">
        <f t="shared" si="641"/>
        <v/>
      </c>
      <c r="EO521" s="165" t="str">
        <f t="shared" si="642"/>
        <v/>
      </c>
      <c r="EP521" s="165" t="str">
        <f t="shared" si="643"/>
        <v/>
      </c>
      <c r="EQ521" s="165" t="str">
        <f t="shared" si="654"/>
        <v/>
      </c>
      <c r="ER521" s="165" t="str">
        <f t="shared" si="655"/>
        <v/>
      </c>
      <c r="ES521" s="165"/>
      <c r="ET521" s="165" t="str">
        <f t="shared" si="656"/>
        <v/>
      </c>
      <c r="EU521" s="165" t="str">
        <f t="shared" si="644"/>
        <v/>
      </c>
      <c r="EV521" s="165" t="str">
        <f t="shared" si="645"/>
        <v xml:space="preserve"> </v>
      </c>
      <c r="EW521" s="165" t="str">
        <f t="shared" si="646"/>
        <v>هیچکدام</v>
      </c>
      <c r="EX521" s="165" t="str">
        <f t="shared" si="647"/>
        <v xml:space="preserve"> </v>
      </c>
      <c r="EY521" s="165"/>
      <c r="EZ521" s="165" t="str">
        <f t="shared" si="657"/>
        <v xml:space="preserve"> </v>
      </c>
      <c r="FA521" s="165" t="str">
        <f t="shared" si="648"/>
        <v>هیچکدام</v>
      </c>
      <c r="FB521" s="165"/>
      <c r="FC521" s="165"/>
      <c r="FD521" s="165"/>
      <c r="FE521" s="165"/>
      <c r="FG521" s="165"/>
      <c r="FH521" s="165"/>
      <c r="FI521" s="165"/>
      <c r="FJ521" s="165"/>
      <c r="FK521" s="165"/>
      <c r="FL521" s="165"/>
      <c r="FM521" s="165"/>
      <c r="FN521" s="165"/>
      <c r="FO521" s="165"/>
      <c r="FP521" s="165"/>
      <c r="FQ521" s="165"/>
    </row>
    <row r="522" spans="1:173" s="166" customFormat="1" ht="11.65" x14ac:dyDescent="0.35">
      <c r="A522" s="167">
        <v>521</v>
      </c>
      <c r="B522" s="105"/>
      <c r="C522" s="168"/>
      <c r="D522" s="169"/>
      <c r="E522" s="170"/>
      <c r="F522" s="202"/>
      <c r="G522" s="169"/>
      <c r="H522" s="106"/>
      <c r="I522" s="169"/>
      <c r="J522" s="171"/>
      <c r="K522" s="172"/>
      <c r="L522" s="173"/>
      <c r="M522" s="171"/>
      <c r="N522" s="172"/>
      <c r="O522" s="111">
        <f t="shared" si="658"/>
        <v>1398</v>
      </c>
      <c r="P522" s="174"/>
      <c r="Q522" s="175"/>
      <c r="R522" s="175"/>
      <c r="S522" s="217"/>
      <c r="T522" s="114"/>
      <c r="U522" s="115"/>
      <c r="V522" s="116"/>
      <c r="W522" s="117"/>
      <c r="X522" s="117"/>
      <c r="Y522" s="176"/>
      <c r="Z522" s="117"/>
      <c r="AA522" s="117"/>
      <c r="AB522" s="117"/>
      <c r="AC522" s="117"/>
      <c r="AD522" s="117"/>
      <c r="AE522" s="117"/>
      <c r="AF522" s="117"/>
      <c r="AG522" s="118"/>
      <c r="AH522" s="119"/>
      <c r="AI522" s="176"/>
      <c r="AJ522" s="121"/>
      <c r="AK522" s="25" t="str">
        <f t="shared" si="649"/>
        <v xml:space="preserve">         </v>
      </c>
      <c r="AL522" s="122" t="str">
        <f t="shared" si="650"/>
        <v>هیچکدام</v>
      </c>
      <c r="AM522" s="74" t="str">
        <f t="shared" si="651"/>
        <v>7.هیچکدام</v>
      </c>
      <c r="AN522" s="122" t="str">
        <f>IF(G522=0,"نامعلوم",'1.مشخصات مرکز'!$D$2-G522)</f>
        <v>نامعلوم</v>
      </c>
      <c r="AO522" s="123" t="str">
        <f t="shared" si="586"/>
        <v>نامعلوم</v>
      </c>
      <c r="AP522" s="177"/>
      <c r="AQ522" s="178"/>
      <c r="AR522" s="203"/>
      <c r="AS522" s="127" t="str">
        <f t="shared" si="652"/>
        <v>خیر</v>
      </c>
      <c r="AT522" s="128"/>
      <c r="AU522" s="179"/>
      <c r="AV522" s="180"/>
      <c r="AW522" s="180"/>
      <c r="AX522" s="181"/>
      <c r="AY522" s="182"/>
      <c r="AZ522" s="183"/>
      <c r="BA522" s="201"/>
      <c r="BB522" s="132"/>
      <c r="BC522" s="133"/>
      <c r="BD522" s="134"/>
      <c r="BE522" s="184"/>
      <c r="BF522" s="183"/>
      <c r="BG522" s="201"/>
      <c r="BH522" s="182"/>
      <c r="BI522" s="183"/>
      <c r="BJ522" s="201"/>
      <c r="BK522" s="179"/>
      <c r="BL522" s="185"/>
      <c r="BM522" s="186"/>
      <c r="BN522" s="186"/>
      <c r="BO522" s="187"/>
      <c r="BP522" s="180"/>
      <c r="BQ522" s="180"/>
      <c r="BR522" s="181"/>
      <c r="BS522" s="142" t="str">
        <f t="shared" si="587"/>
        <v>خیر</v>
      </c>
      <c r="BT522" s="188">
        <f t="shared" si="588"/>
        <v>0</v>
      </c>
      <c r="BU522" s="200" t="str">
        <f t="shared" si="589"/>
        <v xml:space="preserve"> </v>
      </c>
      <c r="BV522" s="145" t="str">
        <f t="shared" si="653"/>
        <v xml:space="preserve"> </v>
      </c>
      <c r="BW522" s="189">
        <f t="shared" si="590"/>
        <v>0</v>
      </c>
      <c r="BX522" s="190" t="str">
        <f t="shared" si="591"/>
        <v xml:space="preserve"> </v>
      </c>
      <c r="BY522" s="148" t="str">
        <f t="shared" si="592"/>
        <v xml:space="preserve"> </v>
      </c>
      <c r="BZ522" s="191">
        <f t="shared" si="593"/>
        <v>0</v>
      </c>
      <c r="CA522" s="192" t="str">
        <f t="shared" si="594"/>
        <v xml:space="preserve"> </v>
      </c>
      <c r="CB522" s="193" t="str">
        <f t="shared" si="595"/>
        <v xml:space="preserve"> </v>
      </c>
      <c r="CC522" s="194">
        <f t="shared" si="596"/>
        <v>0</v>
      </c>
      <c r="CD522" s="195" t="str">
        <f t="shared" si="597"/>
        <v xml:space="preserve"> </v>
      </c>
      <c r="CE522" s="154" t="str">
        <f t="shared" si="598"/>
        <v xml:space="preserve"> </v>
      </c>
      <c r="CF522" s="196">
        <f t="shared" si="599"/>
        <v>0</v>
      </c>
      <c r="CG522" s="197" t="str">
        <f t="shared" si="600"/>
        <v xml:space="preserve"> </v>
      </c>
      <c r="CH522" s="157" t="str">
        <f t="shared" si="601"/>
        <v xml:space="preserve"> </v>
      </c>
      <c r="CI522" s="191">
        <f t="shared" si="602"/>
        <v>0</v>
      </c>
      <c r="CJ522" s="192" t="str">
        <f t="shared" si="603"/>
        <v xml:space="preserve"> </v>
      </c>
      <c r="CK522" s="151" t="str">
        <f t="shared" si="604"/>
        <v xml:space="preserve"> </v>
      </c>
      <c r="CL522" s="198">
        <f t="shared" si="605"/>
        <v>0</v>
      </c>
      <c r="CM522" s="197" t="str">
        <f t="shared" si="606"/>
        <v xml:space="preserve"> </v>
      </c>
      <c r="CN522" s="159" t="str">
        <f t="shared" si="607"/>
        <v xml:space="preserve"> </v>
      </c>
      <c r="CO522" s="194">
        <f t="shared" si="608"/>
        <v>0</v>
      </c>
      <c r="CP522" s="195" t="str">
        <f t="shared" si="609"/>
        <v xml:space="preserve"> </v>
      </c>
      <c r="CQ522" s="160" t="str">
        <f t="shared" si="610"/>
        <v xml:space="preserve"> </v>
      </c>
      <c r="CR522" s="161">
        <f t="shared" si="611"/>
        <v>0</v>
      </c>
      <c r="CS522" s="144" t="str">
        <f t="shared" si="612"/>
        <v xml:space="preserve"> </v>
      </c>
      <c r="CT522" s="145" t="str">
        <f t="shared" si="613"/>
        <v xml:space="preserve"> </v>
      </c>
      <c r="CU522" s="144" t="str">
        <f t="shared" si="614"/>
        <v>خیر</v>
      </c>
      <c r="CV522" s="162" t="str">
        <f t="shared" si="615"/>
        <v>ارائه نشده است.</v>
      </c>
      <c r="CW522" s="199">
        <f t="shared" si="616"/>
        <v>0</v>
      </c>
      <c r="CX522" s="164"/>
      <c r="CY522" s="164"/>
      <c r="CZ522" s="164"/>
      <c r="DA522" s="165"/>
      <c r="DB522" s="165"/>
      <c r="DC522" s="165"/>
      <c r="DD522" s="165"/>
      <c r="DE522" s="165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>
        <f t="shared" si="617"/>
        <v>0</v>
      </c>
      <c r="DP522" s="165">
        <f t="shared" si="618"/>
        <v>0</v>
      </c>
      <c r="DQ522" s="165">
        <f t="shared" si="619"/>
        <v>0</v>
      </c>
      <c r="DR522" s="165">
        <f t="shared" si="620"/>
        <v>0</v>
      </c>
      <c r="DS522" s="165">
        <f t="shared" si="621"/>
        <v>0</v>
      </c>
      <c r="DT522" s="165">
        <f t="shared" si="622"/>
        <v>0</v>
      </c>
      <c r="DU522" s="165">
        <f t="shared" si="623"/>
        <v>0</v>
      </c>
      <c r="DV522" s="165">
        <f t="shared" si="624"/>
        <v>0</v>
      </c>
      <c r="DW522" s="165">
        <f t="shared" si="625"/>
        <v>0</v>
      </c>
      <c r="DX522" s="165">
        <f t="shared" si="626"/>
        <v>0</v>
      </c>
      <c r="DY522" s="165">
        <f t="shared" si="627"/>
        <v>0</v>
      </c>
      <c r="DZ522" s="165">
        <f t="shared" si="628"/>
        <v>0</v>
      </c>
      <c r="EA522" s="165">
        <f t="shared" si="629"/>
        <v>0</v>
      </c>
      <c r="EB522" s="165">
        <f t="shared" si="630"/>
        <v>0</v>
      </c>
      <c r="EC522" s="165">
        <f t="shared" si="631"/>
        <v>0</v>
      </c>
      <c r="ED522" s="165">
        <f t="shared" si="632"/>
        <v>0</v>
      </c>
      <c r="EE522" s="165" t="str">
        <f t="shared" si="633"/>
        <v/>
      </c>
      <c r="EF522" s="165" t="str">
        <f t="shared" si="634"/>
        <v/>
      </c>
      <c r="EG522" s="165" t="str">
        <f t="shared" si="635"/>
        <v/>
      </c>
      <c r="EH522" s="165" t="str">
        <f t="shared" si="636"/>
        <v/>
      </c>
      <c r="EI522" s="165" t="str">
        <f t="shared" si="637"/>
        <v/>
      </c>
      <c r="EJ522" s="165" t="str">
        <f t="shared" si="638"/>
        <v/>
      </c>
      <c r="EK522" s="165" t="str">
        <f t="shared" si="639"/>
        <v/>
      </c>
      <c r="EL522" s="165" t="str">
        <f t="shared" si="640"/>
        <v/>
      </c>
      <c r="EM522" s="165" t="e">
        <f>IF(#REF!="بله","FSW","")</f>
        <v>#REF!</v>
      </c>
      <c r="EN522" s="165" t="str">
        <f t="shared" si="641"/>
        <v/>
      </c>
      <c r="EO522" s="165" t="str">
        <f t="shared" si="642"/>
        <v/>
      </c>
      <c r="EP522" s="165" t="str">
        <f t="shared" si="643"/>
        <v/>
      </c>
      <c r="EQ522" s="165" t="str">
        <f t="shared" si="654"/>
        <v/>
      </c>
      <c r="ER522" s="165" t="str">
        <f t="shared" si="655"/>
        <v/>
      </c>
      <c r="ES522" s="165"/>
      <c r="ET522" s="165" t="str">
        <f t="shared" si="656"/>
        <v/>
      </c>
      <c r="EU522" s="165" t="str">
        <f t="shared" si="644"/>
        <v/>
      </c>
      <c r="EV522" s="165" t="str">
        <f t="shared" si="645"/>
        <v xml:space="preserve"> </v>
      </c>
      <c r="EW522" s="165" t="str">
        <f t="shared" si="646"/>
        <v>هیچکدام</v>
      </c>
      <c r="EX522" s="165" t="str">
        <f t="shared" si="647"/>
        <v xml:space="preserve"> </v>
      </c>
      <c r="EY522" s="165"/>
      <c r="EZ522" s="165" t="str">
        <f t="shared" si="657"/>
        <v xml:space="preserve"> </v>
      </c>
      <c r="FA522" s="165" t="str">
        <f t="shared" si="648"/>
        <v>هیچکدام</v>
      </c>
      <c r="FB522" s="165"/>
      <c r="FC522" s="165"/>
      <c r="FD522" s="165"/>
      <c r="FE522" s="165"/>
      <c r="FG522" s="165"/>
      <c r="FH522" s="165"/>
      <c r="FI522" s="165"/>
      <c r="FJ522" s="165"/>
      <c r="FK522" s="165"/>
      <c r="FL522" s="165"/>
      <c r="FM522" s="165"/>
      <c r="FN522" s="165"/>
      <c r="FO522" s="165"/>
      <c r="FP522" s="165"/>
      <c r="FQ522" s="165"/>
    </row>
    <row r="523" spans="1:173" s="166" customFormat="1" ht="11.65" x14ac:dyDescent="0.35">
      <c r="A523" s="167">
        <v>522</v>
      </c>
      <c r="B523" s="105"/>
      <c r="C523" s="168"/>
      <c r="D523" s="169"/>
      <c r="E523" s="170"/>
      <c r="F523" s="202"/>
      <c r="G523" s="169"/>
      <c r="H523" s="106"/>
      <c r="I523" s="169"/>
      <c r="J523" s="171"/>
      <c r="K523" s="172"/>
      <c r="L523" s="173"/>
      <c r="M523" s="171"/>
      <c r="N523" s="172"/>
      <c r="O523" s="111">
        <f t="shared" si="658"/>
        <v>1398</v>
      </c>
      <c r="P523" s="174"/>
      <c r="Q523" s="175"/>
      <c r="R523" s="175"/>
      <c r="S523" s="217"/>
      <c r="T523" s="114"/>
      <c r="U523" s="115"/>
      <c r="V523" s="116"/>
      <c r="W523" s="117"/>
      <c r="X523" s="117"/>
      <c r="Y523" s="176"/>
      <c r="Z523" s="117"/>
      <c r="AA523" s="117"/>
      <c r="AB523" s="117"/>
      <c r="AC523" s="117"/>
      <c r="AD523" s="117"/>
      <c r="AE523" s="117"/>
      <c r="AF523" s="117"/>
      <c r="AG523" s="118"/>
      <c r="AH523" s="119"/>
      <c r="AI523" s="176"/>
      <c r="AJ523" s="121"/>
      <c r="AK523" s="25" t="str">
        <f t="shared" si="649"/>
        <v xml:space="preserve">         </v>
      </c>
      <c r="AL523" s="122" t="str">
        <f t="shared" si="650"/>
        <v>هیچکدام</v>
      </c>
      <c r="AM523" s="74" t="str">
        <f t="shared" si="651"/>
        <v>7.هیچکدام</v>
      </c>
      <c r="AN523" s="122" t="str">
        <f>IF(G523=0,"نامعلوم",'1.مشخصات مرکز'!$D$2-G523)</f>
        <v>نامعلوم</v>
      </c>
      <c r="AO523" s="123" t="str">
        <f t="shared" si="586"/>
        <v>نامعلوم</v>
      </c>
      <c r="AP523" s="177"/>
      <c r="AQ523" s="178"/>
      <c r="AR523" s="203"/>
      <c r="AS523" s="127" t="str">
        <f t="shared" si="652"/>
        <v>خیر</v>
      </c>
      <c r="AT523" s="128"/>
      <c r="AU523" s="179"/>
      <c r="AV523" s="180"/>
      <c r="AW523" s="180"/>
      <c r="AX523" s="181"/>
      <c r="AY523" s="182"/>
      <c r="AZ523" s="183"/>
      <c r="BA523" s="201"/>
      <c r="BB523" s="132"/>
      <c r="BC523" s="133"/>
      <c r="BD523" s="134"/>
      <c r="BE523" s="184"/>
      <c r="BF523" s="183"/>
      <c r="BG523" s="201"/>
      <c r="BH523" s="182"/>
      <c r="BI523" s="183"/>
      <c r="BJ523" s="201"/>
      <c r="BK523" s="179"/>
      <c r="BL523" s="185"/>
      <c r="BM523" s="186"/>
      <c r="BN523" s="186"/>
      <c r="BO523" s="187"/>
      <c r="BP523" s="180"/>
      <c r="BQ523" s="180"/>
      <c r="BR523" s="181"/>
      <c r="BS523" s="142" t="str">
        <f t="shared" si="587"/>
        <v>خیر</v>
      </c>
      <c r="BT523" s="188">
        <f t="shared" si="588"/>
        <v>0</v>
      </c>
      <c r="BU523" s="200" t="str">
        <f t="shared" si="589"/>
        <v xml:space="preserve"> </v>
      </c>
      <c r="BV523" s="145" t="str">
        <f t="shared" si="653"/>
        <v xml:space="preserve"> </v>
      </c>
      <c r="BW523" s="189">
        <f t="shared" si="590"/>
        <v>0</v>
      </c>
      <c r="BX523" s="190" t="str">
        <f t="shared" si="591"/>
        <v xml:space="preserve"> </v>
      </c>
      <c r="BY523" s="148" t="str">
        <f t="shared" si="592"/>
        <v xml:space="preserve"> </v>
      </c>
      <c r="BZ523" s="191">
        <f t="shared" si="593"/>
        <v>0</v>
      </c>
      <c r="CA523" s="192" t="str">
        <f t="shared" si="594"/>
        <v xml:space="preserve"> </v>
      </c>
      <c r="CB523" s="193" t="str">
        <f t="shared" si="595"/>
        <v xml:space="preserve"> </v>
      </c>
      <c r="CC523" s="194">
        <f t="shared" si="596"/>
        <v>0</v>
      </c>
      <c r="CD523" s="195" t="str">
        <f t="shared" si="597"/>
        <v xml:space="preserve"> </v>
      </c>
      <c r="CE523" s="154" t="str">
        <f t="shared" si="598"/>
        <v xml:space="preserve"> </v>
      </c>
      <c r="CF523" s="196">
        <f t="shared" si="599"/>
        <v>0</v>
      </c>
      <c r="CG523" s="197" t="str">
        <f t="shared" si="600"/>
        <v xml:space="preserve"> </v>
      </c>
      <c r="CH523" s="157" t="str">
        <f t="shared" si="601"/>
        <v xml:space="preserve"> </v>
      </c>
      <c r="CI523" s="191">
        <f t="shared" si="602"/>
        <v>0</v>
      </c>
      <c r="CJ523" s="192" t="str">
        <f t="shared" si="603"/>
        <v xml:space="preserve"> </v>
      </c>
      <c r="CK523" s="151" t="str">
        <f t="shared" si="604"/>
        <v xml:space="preserve"> </v>
      </c>
      <c r="CL523" s="198">
        <f t="shared" si="605"/>
        <v>0</v>
      </c>
      <c r="CM523" s="197" t="str">
        <f t="shared" si="606"/>
        <v xml:space="preserve"> </v>
      </c>
      <c r="CN523" s="159" t="str">
        <f t="shared" si="607"/>
        <v xml:space="preserve"> </v>
      </c>
      <c r="CO523" s="194">
        <f t="shared" si="608"/>
        <v>0</v>
      </c>
      <c r="CP523" s="195" t="str">
        <f t="shared" si="609"/>
        <v xml:space="preserve"> </v>
      </c>
      <c r="CQ523" s="160" t="str">
        <f t="shared" si="610"/>
        <v xml:space="preserve"> </v>
      </c>
      <c r="CR523" s="161">
        <f t="shared" si="611"/>
        <v>0</v>
      </c>
      <c r="CS523" s="144" t="str">
        <f t="shared" si="612"/>
        <v xml:space="preserve"> </v>
      </c>
      <c r="CT523" s="145" t="str">
        <f t="shared" si="613"/>
        <v xml:space="preserve"> </v>
      </c>
      <c r="CU523" s="144" t="str">
        <f t="shared" si="614"/>
        <v>خیر</v>
      </c>
      <c r="CV523" s="162" t="str">
        <f t="shared" si="615"/>
        <v>ارائه نشده است.</v>
      </c>
      <c r="CW523" s="199">
        <f t="shared" si="616"/>
        <v>0</v>
      </c>
      <c r="CX523" s="164"/>
      <c r="CY523" s="164"/>
      <c r="CZ523" s="164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>
        <f t="shared" si="617"/>
        <v>0</v>
      </c>
      <c r="DP523" s="165">
        <f t="shared" si="618"/>
        <v>0</v>
      </c>
      <c r="DQ523" s="165">
        <f t="shared" si="619"/>
        <v>0</v>
      </c>
      <c r="DR523" s="165">
        <f t="shared" si="620"/>
        <v>0</v>
      </c>
      <c r="DS523" s="165">
        <f t="shared" si="621"/>
        <v>0</v>
      </c>
      <c r="DT523" s="165">
        <f t="shared" si="622"/>
        <v>0</v>
      </c>
      <c r="DU523" s="165">
        <f t="shared" si="623"/>
        <v>0</v>
      </c>
      <c r="DV523" s="165">
        <f t="shared" si="624"/>
        <v>0</v>
      </c>
      <c r="DW523" s="165">
        <f t="shared" si="625"/>
        <v>0</v>
      </c>
      <c r="DX523" s="165">
        <f t="shared" si="626"/>
        <v>0</v>
      </c>
      <c r="DY523" s="165">
        <f t="shared" si="627"/>
        <v>0</v>
      </c>
      <c r="DZ523" s="165">
        <f t="shared" si="628"/>
        <v>0</v>
      </c>
      <c r="EA523" s="165">
        <f t="shared" si="629"/>
        <v>0</v>
      </c>
      <c r="EB523" s="165">
        <f t="shared" si="630"/>
        <v>0</v>
      </c>
      <c r="EC523" s="165">
        <f t="shared" si="631"/>
        <v>0</v>
      </c>
      <c r="ED523" s="165">
        <f t="shared" si="632"/>
        <v>0</v>
      </c>
      <c r="EE523" s="165" t="str">
        <f t="shared" si="633"/>
        <v/>
      </c>
      <c r="EF523" s="165" t="str">
        <f t="shared" si="634"/>
        <v/>
      </c>
      <c r="EG523" s="165" t="str">
        <f t="shared" si="635"/>
        <v/>
      </c>
      <c r="EH523" s="165" t="str">
        <f t="shared" si="636"/>
        <v/>
      </c>
      <c r="EI523" s="165" t="str">
        <f t="shared" si="637"/>
        <v/>
      </c>
      <c r="EJ523" s="165" t="str">
        <f t="shared" si="638"/>
        <v/>
      </c>
      <c r="EK523" s="165" t="str">
        <f t="shared" si="639"/>
        <v/>
      </c>
      <c r="EL523" s="165" t="str">
        <f t="shared" si="640"/>
        <v/>
      </c>
      <c r="EM523" s="165" t="e">
        <f>IF(#REF!="بله","FSW","")</f>
        <v>#REF!</v>
      </c>
      <c r="EN523" s="165" t="str">
        <f t="shared" si="641"/>
        <v/>
      </c>
      <c r="EO523" s="165" t="str">
        <f t="shared" si="642"/>
        <v/>
      </c>
      <c r="EP523" s="165" t="str">
        <f t="shared" si="643"/>
        <v/>
      </c>
      <c r="EQ523" s="165" t="str">
        <f t="shared" si="654"/>
        <v/>
      </c>
      <c r="ER523" s="165" t="str">
        <f t="shared" si="655"/>
        <v/>
      </c>
      <c r="ES523" s="165"/>
      <c r="ET523" s="165" t="str">
        <f t="shared" si="656"/>
        <v/>
      </c>
      <c r="EU523" s="165" t="str">
        <f t="shared" si="644"/>
        <v/>
      </c>
      <c r="EV523" s="165" t="str">
        <f t="shared" si="645"/>
        <v xml:space="preserve"> </v>
      </c>
      <c r="EW523" s="165" t="str">
        <f t="shared" si="646"/>
        <v>هیچکدام</v>
      </c>
      <c r="EX523" s="165" t="str">
        <f t="shared" si="647"/>
        <v xml:space="preserve"> </v>
      </c>
      <c r="EY523" s="165"/>
      <c r="EZ523" s="165" t="str">
        <f t="shared" si="657"/>
        <v xml:space="preserve"> </v>
      </c>
      <c r="FA523" s="165" t="str">
        <f t="shared" si="648"/>
        <v>هیچکدام</v>
      </c>
      <c r="FB523" s="165"/>
      <c r="FC523" s="165"/>
      <c r="FD523" s="165"/>
      <c r="FE523" s="165"/>
      <c r="FG523" s="165"/>
      <c r="FH523" s="165"/>
      <c r="FI523" s="165"/>
      <c r="FJ523" s="165"/>
      <c r="FK523" s="165"/>
      <c r="FL523" s="165"/>
      <c r="FM523" s="165"/>
      <c r="FN523" s="165"/>
      <c r="FO523" s="165"/>
      <c r="FP523" s="165"/>
      <c r="FQ523" s="165"/>
    </row>
    <row r="524" spans="1:173" s="166" customFormat="1" ht="11.65" x14ac:dyDescent="0.35">
      <c r="A524" s="167">
        <v>523</v>
      </c>
      <c r="B524" s="105"/>
      <c r="C524" s="168"/>
      <c r="D524" s="169"/>
      <c r="E524" s="170"/>
      <c r="F524" s="202"/>
      <c r="G524" s="169"/>
      <c r="H524" s="106"/>
      <c r="I524" s="169"/>
      <c r="J524" s="171"/>
      <c r="K524" s="172"/>
      <c r="L524" s="173"/>
      <c r="M524" s="171"/>
      <c r="N524" s="172"/>
      <c r="O524" s="111">
        <f t="shared" si="658"/>
        <v>1398</v>
      </c>
      <c r="P524" s="174"/>
      <c r="Q524" s="175"/>
      <c r="R524" s="175"/>
      <c r="S524" s="217"/>
      <c r="T524" s="114"/>
      <c r="U524" s="115"/>
      <c r="V524" s="116"/>
      <c r="W524" s="117"/>
      <c r="X524" s="117"/>
      <c r="Y524" s="176"/>
      <c r="Z524" s="117"/>
      <c r="AA524" s="117"/>
      <c r="AB524" s="117"/>
      <c r="AC524" s="117"/>
      <c r="AD524" s="117"/>
      <c r="AE524" s="117"/>
      <c r="AF524" s="117"/>
      <c r="AG524" s="118"/>
      <c r="AH524" s="119"/>
      <c r="AI524" s="176"/>
      <c r="AJ524" s="121"/>
      <c r="AK524" s="25" t="str">
        <f t="shared" si="649"/>
        <v xml:space="preserve">         </v>
      </c>
      <c r="AL524" s="122" t="str">
        <f t="shared" si="650"/>
        <v>هیچکدام</v>
      </c>
      <c r="AM524" s="74" t="str">
        <f t="shared" si="651"/>
        <v>7.هیچکدام</v>
      </c>
      <c r="AN524" s="122" t="str">
        <f>IF(G524=0,"نامعلوم",'1.مشخصات مرکز'!$D$2-G524)</f>
        <v>نامعلوم</v>
      </c>
      <c r="AO524" s="123" t="str">
        <f t="shared" si="586"/>
        <v>نامعلوم</v>
      </c>
      <c r="AP524" s="177"/>
      <c r="AQ524" s="178"/>
      <c r="AR524" s="203"/>
      <c r="AS524" s="127" t="str">
        <f t="shared" si="652"/>
        <v>خیر</v>
      </c>
      <c r="AT524" s="128"/>
      <c r="AU524" s="179"/>
      <c r="AV524" s="180"/>
      <c r="AW524" s="180"/>
      <c r="AX524" s="181"/>
      <c r="AY524" s="182"/>
      <c r="AZ524" s="183"/>
      <c r="BA524" s="201"/>
      <c r="BB524" s="132"/>
      <c r="BC524" s="133"/>
      <c r="BD524" s="134"/>
      <c r="BE524" s="184"/>
      <c r="BF524" s="183"/>
      <c r="BG524" s="201"/>
      <c r="BH524" s="182"/>
      <c r="BI524" s="183"/>
      <c r="BJ524" s="201"/>
      <c r="BK524" s="179"/>
      <c r="BL524" s="185"/>
      <c r="BM524" s="186"/>
      <c r="BN524" s="186"/>
      <c r="BO524" s="187"/>
      <c r="BP524" s="180"/>
      <c r="BQ524" s="180"/>
      <c r="BR524" s="181"/>
      <c r="BS524" s="142" t="str">
        <f t="shared" si="587"/>
        <v>خیر</v>
      </c>
      <c r="BT524" s="188">
        <f t="shared" si="588"/>
        <v>0</v>
      </c>
      <c r="BU524" s="200" t="str">
        <f t="shared" si="589"/>
        <v xml:space="preserve"> </v>
      </c>
      <c r="BV524" s="145" t="str">
        <f t="shared" si="653"/>
        <v xml:space="preserve"> </v>
      </c>
      <c r="BW524" s="189">
        <f t="shared" si="590"/>
        <v>0</v>
      </c>
      <c r="BX524" s="190" t="str">
        <f t="shared" si="591"/>
        <v xml:space="preserve"> </v>
      </c>
      <c r="BY524" s="148" t="str">
        <f t="shared" si="592"/>
        <v xml:space="preserve"> </v>
      </c>
      <c r="BZ524" s="191">
        <f t="shared" si="593"/>
        <v>0</v>
      </c>
      <c r="CA524" s="192" t="str">
        <f t="shared" si="594"/>
        <v xml:space="preserve"> </v>
      </c>
      <c r="CB524" s="193" t="str">
        <f t="shared" si="595"/>
        <v xml:space="preserve"> </v>
      </c>
      <c r="CC524" s="194">
        <f t="shared" si="596"/>
        <v>0</v>
      </c>
      <c r="CD524" s="195" t="str">
        <f t="shared" si="597"/>
        <v xml:space="preserve"> </v>
      </c>
      <c r="CE524" s="154" t="str">
        <f t="shared" si="598"/>
        <v xml:space="preserve"> </v>
      </c>
      <c r="CF524" s="196">
        <f t="shared" si="599"/>
        <v>0</v>
      </c>
      <c r="CG524" s="197" t="str">
        <f t="shared" si="600"/>
        <v xml:space="preserve"> </v>
      </c>
      <c r="CH524" s="157" t="str">
        <f t="shared" si="601"/>
        <v xml:space="preserve"> </v>
      </c>
      <c r="CI524" s="191">
        <f t="shared" si="602"/>
        <v>0</v>
      </c>
      <c r="CJ524" s="192" t="str">
        <f t="shared" si="603"/>
        <v xml:space="preserve"> </v>
      </c>
      <c r="CK524" s="151" t="str">
        <f t="shared" si="604"/>
        <v xml:space="preserve"> </v>
      </c>
      <c r="CL524" s="198">
        <f t="shared" si="605"/>
        <v>0</v>
      </c>
      <c r="CM524" s="197" t="str">
        <f t="shared" si="606"/>
        <v xml:space="preserve"> </v>
      </c>
      <c r="CN524" s="159" t="str">
        <f t="shared" si="607"/>
        <v xml:space="preserve"> </v>
      </c>
      <c r="CO524" s="194">
        <f t="shared" si="608"/>
        <v>0</v>
      </c>
      <c r="CP524" s="195" t="str">
        <f t="shared" si="609"/>
        <v xml:space="preserve"> </v>
      </c>
      <c r="CQ524" s="160" t="str">
        <f t="shared" si="610"/>
        <v xml:space="preserve"> </v>
      </c>
      <c r="CR524" s="161">
        <f t="shared" si="611"/>
        <v>0</v>
      </c>
      <c r="CS524" s="144" t="str">
        <f t="shared" si="612"/>
        <v xml:space="preserve"> </v>
      </c>
      <c r="CT524" s="145" t="str">
        <f t="shared" si="613"/>
        <v xml:space="preserve"> </v>
      </c>
      <c r="CU524" s="144" t="str">
        <f t="shared" si="614"/>
        <v>خیر</v>
      </c>
      <c r="CV524" s="162" t="str">
        <f t="shared" si="615"/>
        <v>ارائه نشده است.</v>
      </c>
      <c r="CW524" s="199">
        <f t="shared" si="616"/>
        <v>0</v>
      </c>
      <c r="CX524" s="164"/>
      <c r="CY524" s="164"/>
      <c r="CZ524" s="164"/>
      <c r="DA524" s="165"/>
      <c r="DB524" s="165"/>
      <c r="DC524" s="165"/>
      <c r="DD524" s="165"/>
      <c r="DE524" s="165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>
        <f t="shared" si="617"/>
        <v>0</v>
      </c>
      <c r="DP524" s="165">
        <f t="shared" si="618"/>
        <v>0</v>
      </c>
      <c r="DQ524" s="165">
        <f t="shared" si="619"/>
        <v>0</v>
      </c>
      <c r="DR524" s="165">
        <f t="shared" si="620"/>
        <v>0</v>
      </c>
      <c r="DS524" s="165">
        <f t="shared" si="621"/>
        <v>0</v>
      </c>
      <c r="DT524" s="165">
        <f t="shared" si="622"/>
        <v>0</v>
      </c>
      <c r="DU524" s="165">
        <f t="shared" si="623"/>
        <v>0</v>
      </c>
      <c r="DV524" s="165">
        <f t="shared" si="624"/>
        <v>0</v>
      </c>
      <c r="DW524" s="165">
        <f t="shared" si="625"/>
        <v>0</v>
      </c>
      <c r="DX524" s="165">
        <f t="shared" si="626"/>
        <v>0</v>
      </c>
      <c r="DY524" s="165">
        <f t="shared" si="627"/>
        <v>0</v>
      </c>
      <c r="DZ524" s="165">
        <f t="shared" si="628"/>
        <v>0</v>
      </c>
      <c r="EA524" s="165">
        <f t="shared" si="629"/>
        <v>0</v>
      </c>
      <c r="EB524" s="165">
        <f t="shared" si="630"/>
        <v>0</v>
      </c>
      <c r="EC524" s="165">
        <f t="shared" si="631"/>
        <v>0</v>
      </c>
      <c r="ED524" s="165">
        <f t="shared" si="632"/>
        <v>0</v>
      </c>
      <c r="EE524" s="165" t="str">
        <f t="shared" si="633"/>
        <v/>
      </c>
      <c r="EF524" s="165" t="str">
        <f t="shared" si="634"/>
        <v/>
      </c>
      <c r="EG524" s="165" t="str">
        <f t="shared" si="635"/>
        <v/>
      </c>
      <c r="EH524" s="165" t="str">
        <f t="shared" si="636"/>
        <v/>
      </c>
      <c r="EI524" s="165" t="str">
        <f t="shared" si="637"/>
        <v/>
      </c>
      <c r="EJ524" s="165" t="str">
        <f t="shared" si="638"/>
        <v/>
      </c>
      <c r="EK524" s="165" t="str">
        <f t="shared" si="639"/>
        <v/>
      </c>
      <c r="EL524" s="165" t="str">
        <f t="shared" si="640"/>
        <v/>
      </c>
      <c r="EM524" s="165" t="e">
        <f>IF(#REF!="بله","FSW","")</f>
        <v>#REF!</v>
      </c>
      <c r="EN524" s="165" t="str">
        <f t="shared" si="641"/>
        <v/>
      </c>
      <c r="EO524" s="165" t="str">
        <f t="shared" si="642"/>
        <v/>
      </c>
      <c r="EP524" s="165" t="str">
        <f t="shared" si="643"/>
        <v/>
      </c>
      <c r="EQ524" s="165" t="str">
        <f t="shared" si="654"/>
        <v/>
      </c>
      <c r="ER524" s="165" t="str">
        <f t="shared" si="655"/>
        <v/>
      </c>
      <c r="ES524" s="165"/>
      <c r="ET524" s="165" t="str">
        <f t="shared" si="656"/>
        <v/>
      </c>
      <c r="EU524" s="165" t="str">
        <f t="shared" si="644"/>
        <v/>
      </c>
      <c r="EV524" s="165" t="str">
        <f t="shared" si="645"/>
        <v xml:space="preserve"> </v>
      </c>
      <c r="EW524" s="165" t="str">
        <f t="shared" si="646"/>
        <v>هیچکدام</v>
      </c>
      <c r="EX524" s="165" t="str">
        <f t="shared" si="647"/>
        <v xml:space="preserve"> </v>
      </c>
      <c r="EY524" s="165"/>
      <c r="EZ524" s="165" t="str">
        <f t="shared" si="657"/>
        <v xml:space="preserve"> </v>
      </c>
      <c r="FA524" s="165" t="str">
        <f t="shared" si="648"/>
        <v>هیچکدام</v>
      </c>
      <c r="FB524" s="165"/>
      <c r="FC524" s="165"/>
      <c r="FD524" s="165"/>
      <c r="FE524" s="165"/>
      <c r="FG524" s="165"/>
      <c r="FH524" s="165"/>
      <c r="FI524" s="165"/>
      <c r="FJ524" s="165"/>
      <c r="FK524" s="165"/>
      <c r="FL524" s="165"/>
      <c r="FM524" s="165"/>
      <c r="FN524" s="165"/>
      <c r="FO524" s="165"/>
      <c r="FP524" s="165"/>
      <c r="FQ524" s="165"/>
    </row>
    <row r="525" spans="1:173" s="166" customFormat="1" ht="11.65" x14ac:dyDescent="0.35">
      <c r="A525" s="167">
        <v>524</v>
      </c>
      <c r="B525" s="105"/>
      <c r="C525" s="168"/>
      <c r="D525" s="169"/>
      <c r="E525" s="170"/>
      <c r="F525" s="202"/>
      <c r="G525" s="169"/>
      <c r="H525" s="106"/>
      <c r="I525" s="169"/>
      <c r="J525" s="171"/>
      <c r="K525" s="172"/>
      <c r="L525" s="173"/>
      <c r="M525" s="171"/>
      <c r="N525" s="172"/>
      <c r="O525" s="111">
        <f t="shared" si="658"/>
        <v>1398</v>
      </c>
      <c r="P525" s="174"/>
      <c r="Q525" s="175"/>
      <c r="R525" s="175"/>
      <c r="S525" s="217"/>
      <c r="T525" s="114"/>
      <c r="U525" s="115"/>
      <c r="V525" s="116"/>
      <c r="W525" s="117"/>
      <c r="X525" s="117"/>
      <c r="Y525" s="176"/>
      <c r="Z525" s="117"/>
      <c r="AA525" s="117"/>
      <c r="AB525" s="117"/>
      <c r="AC525" s="117"/>
      <c r="AD525" s="117"/>
      <c r="AE525" s="117"/>
      <c r="AF525" s="117"/>
      <c r="AG525" s="118"/>
      <c r="AH525" s="119"/>
      <c r="AI525" s="176"/>
      <c r="AJ525" s="121"/>
      <c r="AK525" s="25" t="str">
        <f t="shared" si="649"/>
        <v xml:space="preserve">         </v>
      </c>
      <c r="AL525" s="122" t="str">
        <f t="shared" si="650"/>
        <v>هیچکدام</v>
      </c>
      <c r="AM525" s="74" t="str">
        <f t="shared" si="651"/>
        <v>7.هیچکدام</v>
      </c>
      <c r="AN525" s="122" t="str">
        <f>IF(G525=0,"نامعلوم",'1.مشخصات مرکز'!$D$2-G525)</f>
        <v>نامعلوم</v>
      </c>
      <c r="AO525" s="123" t="str">
        <f t="shared" si="586"/>
        <v>نامعلوم</v>
      </c>
      <c r="AP525" s="177"/>
      <c r="AQ525" s="178"/>
      <c r="AR525" s="203"/>
      <c r="AS525" s="127" t="str">
        <f t="shared" si="652"/>
        <v>خیر</v>
      </c>
      <c r="AT525" s="128"/>
      <c r="AU525" s="179"/>
      <c r="AV525" s="180"/>
      <c r="AW525" s="180"/>
      <c r="AX525" s="181"/>
      <c r="AY525" s="182"/>
      <c r="AZ525" s="183"/>
      <c r="BA525" s="201"/>
      <c r="BB525" s="132"/>
      <c r="BC525" s="133"/>
      <c r="BD525" s="134"/>
      <c r="BE525" s="184"/>
      <c r="BF525" s="183"/>
      <c r="BG525" s="201"/>
      <c r="BH525" s="182"/>
      <c r="BI525" s="183"/>
      <c r="BJ525" s="201"/>
      <c r="BK525" s="179"/>
      <c r="BL525" s="185"/>
      <c r="BM525" s="186"/>
      <c r="BN525" s="186"/>
      <c r="BO525" s="187"/>
      <c r="BP525" s="180"/>
      <c r="BQ525" s="180"/>
      <c r="BR525" s="181"/>
      <c r="BS525" s="142" t="str">
        <f t="shared" si="587"/>
        <v>خیر</v>
      </c>
      <c r="BT525" s="188">
        <f t="shared" si="588"/>
        <v>0</v>
      </c>
      <c r="BU525" s="200" t="str">
        <f t="shared" si="589"/>
        <v xml:space="preserve"> </v>
      </c>
      <c r="BV525" s="145" t="str">
        <f t="shared" si="653"/>
        <v xml:space="preserve"> </v>
      </c>
      <c r="BW525" s="189">
        <f t="shared" si="590"/>
        <v>0</v>
      </c>
      <c r="BX525" s="190" t="str">
        <f t="shared" si="591"/>
        <v xml:space="preserve"> </v>
      </c>
      <c r="BY525" s="148" t="str">
        <f t="shared" si="592"/>
        <v xml:space="preserve"> </v>
      </c>
      <c r="BZ525" s="191">
        <f t="shared" si="593"/>
        <v>0</v>
      </c>
      <c r="CA525" s="192" t="str">
        <f t="shared" si="594"/>
        <v xml:space="preserve"> </v>
      </c>
      <c r="CB525" s="193" t="str">
        <f t="shared" si="595"/>
        <v xml:space="preserve"> </v>
      </c>
      <c r="CC525" s="194">
        <f t="shared" si="596"/>
        <v>0</v>
      </c>
      <c r="CD525" s="195" t="str">
        <f t="shared" si="597"/>
        <v xml:space="preserve"> </v>
      </c>
      <c r="CE525" s="154" t="str">
        <f t="shared" si="598"/>
        <v xml:space="preserve"> </v>
      </c>
      <c r="CF525" s="196">
        <f t="shared" si="599"/>
        <v>0</v>
      </c>
      <c r="CG525" s="197" t="str">
        <f t="shared" si="600"/>
        <v xml:space="preserve"> </v>
      </c>
      <c r="CH525" s="157" t="str">
        <f t="shared" si="601"/>
        <v xml:space="preserve"> </v>
      </c>
      <c r="CI525" s="191">
        <f t="shared" si="602"/>
        <v>0</v>
      </c>
      <c r="CJ525" s="192" t="str">
        <f t="shared" si="603"/>
        <v xml:space="preserve"> </v>
      </c>
      <c r="CK525" s="151" t="str">
        <f t="shared" si="604"/>
        <v xml:space="preserve"> </v>
      </c>
      <c r="CL525" s="198">
        <f t="shared" si="605"/>
        <v>0</v>
      </c>
      <c r="CM525" s="197" t="str">
        <f t="shared" si="606"/>
        <v xml:space="preserve"> </v>
      </c>
      <c r="CN525" s="159" t="str">
        <f t="shared" si="607"/>
        <v xml:space="preserve"> </v>
      </c>
      <c r="CO525" s="194">
        <f t="shared" si="608"/>
        <v>0</v>
      </c>
      <c r="CP525" s="195" t="str">
        <f t="shared" si="609"/>
        <v xml:space="preserve"> </v>
      </c>
      <c r="CQ525" s="160" t="str">
        <f t="shared" si="610"/>
        <v xml:space="preserve"> </v>
      </c>
      <c r="CR525" s="161">
        <f t="shared" si="611"/>
        <v>0</v>
      </c>
      <c r="CS525" s="144" t="str">
        <f t="shared" si="612"/>
        <v xml:space="preserve"> </v>
      </c>
      <c r="CT525" s="145" t="str">
        <f t="shared" si="613"/>
        <v xml:space="preserve"> </v>
      </c>
      <c r="CU525" s="144" t="str">
        <f t="shared" si="614"/>
        <v>خیر</v>
      </c>
      <c r="CV525" s="162" t="str">
        <f t="shared" si="615"/>
        <v>ارائه نشده است.</v>
      </c>
      <c r="CW525" s="199">
        <f t="shared" si="616"/>
        <v>0</v>
      </c>
      <c r="CX525" s="164"/>
      <c r="CY525" s="164"/>
      <c r="CZ525" s="164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>
        <f t="shared" si="617"/>
        <v>0</v>
      </c>
      <c r="DP525" s="165">
        <f t="shared" si="618"/>
        <v>0</v>
      </c>
      <c r="DQ525" s="165">
        <f t="shared" si="619"/>
        <v>0</v>
      </c>
      <c r="DR525" s="165">
        <f t="shared" si="620"/>
        <v>0</v>
      </c>
      <c r="DS525" s="165">
        <f t="shared" si="621"/>
        <v>0</v>
      </c>
      <c r="DT525" s="165">
        <f t="shared" si="622"/>
        <v>0</v>
      </c>
      <c r="DU525" s="165">
        <f t="shared" si="623"/>
        <v>0</v>
      </c>
      <c r="DV525" s="165">
        <f t="shared" si="624"/>
        <v>0</v>
      </c>
      <c r="DW525" s="165">
        <f t="shared" si="625"/>
        <v>0</v>
      </c>
      <c r="DX525" s="165">
        <f t="shared" si="626"/>
        <v>0</v>
      </c>
      <c r="DY525" s="165">
        <f t="shared" si="627"/>
        <v>0</v>
      </c>
      <c r="DZ525" s="165">
        <f t="shared" si="628"/>
        <v>0</v>
      </c>
      <c r="EA525" s="165">
        <f t="shared" si="629"/>
        <v>0</v>
      </c>
      <c r="EB525" s="165">
        <f t="shared" si="630"/>
        <v>0</v>
      </c>
      <c r="EC525" s="165">
        <f t="shared" si="631"/>
        <v>0</v>
      </c>
      <c r="ED525" s="165">
        <f t="shared" si="632"/>
        <v>0</v>
      </c>
      <c r="EE525" s="165" t="str">
        <f t="shared" si="633"/>
        <v/>
      </c>
      <c r="EF525" s="165" t="str">
        <f t="shared" si="634"/>
        <v/>
      </c>
      <c r="EG525" s="165" t="str">
        <f t="shared" si="635"/>
        <v/>
      </c>
      <c r="EH525" s="165" t="str">
        <f t="shared" si="636"/>
        <v/>
      </c>
      <c r="EI525" s="165" t="str">
        <f t="shared" si="637"/>
        <v/>
      </c>
      <c r="EJ525" s="165" t="str">
        <f t="shared" si="638"/>
        <v/>
      </c>
      <c r="EK525" s="165" t="str">
        <f t="shared" si="639"/>
        <v/>
      </c>
      <c r="EL525" s="165" t="str">
        <f t="shared" si="640"/>
        <v/>
      </c>
      <c r="EM525" s="165" t="e">
        <f>IF(#REF!="بله","FSW","")</f>
        <v>#REF!</v>
      </c>
      <c r="EN525" s="165" t="str">
        <f t="shared" si="641"/>
        <v/>
      </c>
      <c r="EO525" s="165" t="str">
        <f t="shared" si="642"/>
        <v/>
      </c>
      <c r="EP525" s="165" t="str">
        <f t="shared" si="643"/>
        <v/>
      </c>
      <c r="EQ525" s="165" t="str">
        <f t="shared" si="654"/>
        <v/>
      </c>
      <c r="ER525" s="165" t="str">
        <f t="shared" si="655"/>
        <v/>
      </c>
      <c r="ES525" s="165"/>
      <c r="ET525" s="165" t="str">
        <f t="shared" si="656"/>
        <v/>
      </c>
      <c r="EU525" s="165" t="str">
        <f t="shared" si="644"/>
        <v/>
      </c>
      <c r="EV525" s="165" t="str">
        <f t="shared" si="645"/>
        <v xml:space="preserve"> </v>
      </c>
      <c r="EW525" s="165" t="str">
        <f t="shared" si="646"/>
        <v>هیچکدام</v>
      </c>
      <c r="EX525" s="165" t="str">
        <f t="shared" si="647"/>
        <v xml:space="preserve"> </v>
      </c>
      <c r="EY525" s="165"/>
      <c r="EZ525" s="165" t="str">
        <f t="shared" si="657"/>
        <v xml:space="preserve"> </v>
      </c>
      <c r="FA525" s="165" t="str">
        <f t="shared" si="648"/>
        <v>هیچکدام</v>
      </c>
      <c r="FB525" s="165"/>
      <c r="FC525" s="165"/>
      <c r="FD525" s="165"/>
      <c r="FE525" s="165"/>
      <c r="FG525" s="165"/>
      <c r="FH525" s="165"/>
      <c r="FI525" s="165"/>
      <c r="FJ525" s="165"/>
      <c r="FK525" s="165"/>
      <c r="FL525" s="165"/>
      <c r="FM525" s="165"/>
      <c r="FN525" s="165"/>
      <c r="FO525" s="165"/>
      <c r="FP525" s="165"/>
      <c r="FQ525" s="165"/>
    </row>
    <row r="526" spans="1:173" s="166" customFormat="1" ht="11.65" x14ac:dyDescent="0.35">
      <c r="A526" s="167">
        <v>525</v>
      </c>
      <c r="B526" s="105"/>
      <c r="C526" s="168"/>
      <c r="D526" s="169"/>
      <c r="E526" s="170"/>
      <c r="F526" s="202"/>
      <c r="G526" s="169"/>
      <c r="H526" s="106"/>
      <c r="I526" s="169"/>
      <c r="J526" s="171"/>
      <c r="K526" s="172"/>
      <c r="L526" s="173"/>
      <c r="M526" s="171"/>
      <c r="N526" s="172"/>
      <c r="O526" s="111">
        <f t="shared" si="658"/>
        <v>1398</v>
      </c>
      <c r="P526" s="174"/>
      <c r="Q526" s="175"/>
      <c r="R526" s="175"/>
      <c r="S526" s="217"/>
      <c r="T526" s="114"/>
      <c r="U526" s="115"/>
      <c r="V526" s="116"/>
      <c r="W526" s="117"/>
      <c r="X526" s="117"/>
      <c r="Y526" s="176"/>
      <c r="Z526" s="117"/>
      <c r="AA526" s="117"/>
      <c r="AB526" s="117"/>
      <c r="AC526" s="117"/>
      <c r="AD526" s="117"/>
      <c r="AE526" s="117"/>
      <c r="AF526" s="117"/>
      <c r="AG526" s="118"/>
      <c r="AH526" s="119"/>
      <c r="AI526" s="176"/>
      <c r="AJ526" s="121"/>
      <c r="AK526" s="25" t="str">
        <f t="shared" si="649"/>
        <v xml:space="preserve">         </v>
      </c>
      <c r="AL526" s="122" t="str">
        <f t="shared" si="650"/>
        <v>هیچکدام</v>
      </c>
      <c r="AM526" s="74" t="str">
        <f t="shared" si="651"/>
        <v>7.هیچکدام</v>
      </c>
      <c r="AN526" s="122" t="str">
        <f>IF(G526=0,"نامعلوم",'1.مشخصات مرکز'!$D$2-G526)</f>
        <v>نامعلوم</v>
      </c>
      <c r="AO526" s="123" t="str">
        <f t="shared" si="586"/>
        <v>نامعلوم</v>
      </c>
      <c r="AP526" s="177"/>
      <c r="AQ526" s="178"/>
      <c r="AR526" s="203"/>
      <c r="AS526" s="127" t="str">
        <f t="shared" si="652"/>
        <v>خیر</v>
      </c>
      <c r="AT526" s="128"/>
      <c r="AU526" s="179"/>
      <c r="AV526" s="180"/>
      <c r="AW526" s="180"/>
      <c r="AX526" s="181"/>
      <c r="AY526" s="182"/>
      <c r="AZ526" s="183"/>
      <c r="BA526" s="201"/>
      <c r="BB526" s="132"/>
      <c r="BC526" s="133"/>
      <c r="BD526" s="134"/>
      <c r="BE526" s="184"/>
      <c r="BF526" s="183"/>
      <c r="BG526" s="201"/>
      <c r="BH526" s="182"/>
      <c r="BI526" s="183"/>
      <c r="BJ526" s="201"/>
      <c r="BK526" s="179"/>
      <c r="BL526" s="185"/>
      <c r="BM526" s="186"/>
      <c r="BN526" s="186"/>
      <c r="BO526" s="187"/>
      <c r="BP526" s="180"/>
      <c r="BQ526" s="180"/>
      <c r="BR526" s="181"/>
      <c r="BS526" s="142" t="str">
        <f t="shared" si="587"/>
        <v>خیر</v>
      </c>
      <c r="BT526" s="188">
        <f t="shared" si="588"/>
        <v>0</v>
      </c>
      <c r="BU526" s="200" t="str">
        <f t="shared" si="589"/>
        <v xml:space="preserve"> </v>
      </c>
      <c r="BV526" s="145" t="str">
        <f t="shared" si="653"/>
        <v xml:space="preserve"> </v>
      </c>
      <c r="BW526" s="189">
        <f t="shared" si="590"/>
        <v>0</v>
      </c>
      <c r="BX526" s="190" t="str">
        <f t="shared" si="591"/>
        <v xml:space="preserve"> </v>
      </c>
      <c r="BY526" s="148" t="str">
        <f t="shared" si="592"/>
        <v xml:space="preserve"> </v>
      </c>
      <c r="BZ526" s="191">
        <f t="shared" si="593"/>
        <v>0</v>
      </c>
      <c r="CA526" s="192" t="str">
        <f t="shared" si="594"/>
        <v xml:space="preserve"> </v>
      </c>
      <c r="CB526" s="193" t="str">
        <f t="shared" si="595"/>
        <v xml:space="preserve"> </v>
      </c>
      <c r="CC526" s="194">
        <f t="shared" si="596"/>
        <v>0</v>
      </c>
      <c r="CD526" s="195" t="str">
        <f t="shared" si="597"/>
        <v xml:space="preserve"> </v>
      </c>
      <c r="CE526" s="154" t="str">
        <f t="shared" si="598"/>
        <v xml:space="preserve"> </v>
      </c>
      <c r="CF526" s="196">
        <f t="shared" si="599"/>
        <v>0</v>
      </c>
      <c r="CG526" s="197" t="str">
        <f t="shared" si="600"/>
        <v xml:space="preserve"> </v>
      </c>
      <c r="CH526" s="157" t="str">
        <f t="shared" si="601"/>
        <v xml:space="preserve"> </v>
      </c>
      <c r="CI526" s="191">
        <f t="shared" si="602"/>
        <v>0</v>
      </c>
      <c r="CJ526" s="192" t="str">
        <f t="shared" si="603"/>
        <v xml:space="preserve"> </v>
      </c>
      <c r="CK526" s="151" t="str">
        <f t="shared" si="604"/>
        <v xml:space="preserve"> </v>
      </c>
      <c r="CL526" s="198">
        <f t="shared" si="605"/>
        <v>0</v>
      </c>
      <c r="CM526" s="197" t="str">
        <f t="shared" si="606"/>
        <v xml:space="preserve"> </v>
      </c>
      <c r="CN526" s="159" t="str">
        <f t="shared" si="607"/>
        <v xml:space="preserve"> </v>
      </c>
      <c r="CO526" s="194">
        <f t="shared" si="608"/>
        <v>0</v>
      </c>
      <c r="CP526" s="195" t="str">
        <f t="shared" si="609"/>
        <v xml:space="preserve"> </v>
      </c>
      <c r="CQ526" s="160" t="str">
        <f t="shared" si="610"/>
        <v xml:space="preserve"> </v>
      </c>
      <c r="CR526" s="161">
        <f t="shared" si="611"/>
        <v>0</v>
      </c>
      <c r="CS526" s="144" t="str">
        <f t="shared" si="612"/>
        <v xml:space="preserve"> </v>
      </c>
      <c r="CT526" s="145" t="str">
        <f t="shared" si="613"/>
        <v xml:space="preserve"> </v>
      </c>
      <c r="CU526" s="144" t="str">
        <f t="shared" si="614"/>
        <v>خیر</v>
      </c>
      <c r="CV526" s="162" t="str">
        <f t="shared" si="615"/>
        <v>ارائه نشده است.</v>
      </c>
      <c r="CW526" s="199">
        <f t="shared" si="616"/>
        <v>0</v>
      </c>
      <c r="CX526" s="164"/>
      <c r="CY526" s="164"/>
      <c r="CZ526" s="164"/>
      <c r="DA526" s="165"/>
      <c r="DB526" s="165"/>
      <c r="DC526" s="165"/>
      <c r="DD526" s="165"/>
      <c r="DE526" s="165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>
        <f t="shared" si="617"/>
        <v>0</v>
      </c>
      <c r="DP526" s="165">
        <f t="shared" si="618"/>
        <v>0</v>
      </c>
      <c r="DQ526" s="165">
        <f t="shared" si="619"/>
        <v>0</v>
      </c>
      <c r="DR526" s="165">
        <f t="shared" si="620"/>
        <v>0</v>
      </c>
      <c r="DS526" s="165">
        <f t="shared" si="621"/>
        <v>0</v>
      </c>
      <c r="DT526" s="165">
        <f t="shared" si="622"/>
        <v>0</v>
      </c>
      <c r="DU526" s="165">
        <f t="shared" si="623"/>
        <v>0</v>
      </c>
      <c r="DV526" s="165">
        <f t="shared" si="624"/>
        <v>0</v>
      </c>
      <c r="DW526" s="165">
        <f t="shared" si="625"/>
        <v>0</v>
      </c>
      <c r="DX526" s="165">
        <f t="shared" si="626"/>
        <v>0</v>
      </c>
      <c r="DY526" s="165">
        <f t="shared" si="627"/>
        <v>0</v>
      </c>
      <c r="DZ526" s="165">
        <f t="shared" si="628"/>
        <v>0</v>
      </c>
      <c r="EA526" s="165">
        <f t="shared" si="629"/>
        <v>0</v>
      </c>
      <c r="EB526" s="165">
        <f t="shared" si="630"/>
        <v>0</v>
      </c>
      <c r="EC526" s="165">
        <f t="shared" si="631"/>
        <v>0</v>
      </c>
      <c r="ED526" s="165">
        <f t="shared" si="632"/>
        <v>0</v>
      </c>
      <c r="EE526" s="165" t="str">
        <f t="shared" si="633"/>
        <v/>
      </c>
      <c r="EF526" s="165" t="str">
        <f t="shared" si="634"/>
        <v/>
      </c>
      <c r="EG526" s="165" t="str">
        <f t="shared" si="635"/>
        <v/>
      </c>
      <c r="EH526" s="165" t="str">
        <f t="shared" si="636"/>
        <v/>
      </c>
      <c r="EI526" s="165" t="str">
        <f t="shared" si="637"/>
        <v/>
      </c>
      <c r="EJ526" s="165" t="str">
        <f t="shared" si="638"/>
        <v/>
      </c>
      <c r="EK526" s="165" t="str">
        <f t="shared" si="639"/>
        <v/>
      </c>
      <c r="EL526" s="165" t="str">
        <f t="shared" si="640"/>
        <v/>
      </c>
      <c r="EM526" s="165" t="e">
        <f>IF(#REF!="بله","FSW","")</f>
        <v>#REF!</v>
      </c>
      <c r="EN526" s="165" t="str">
        <f t="shared" si="641"/>
        <v/>
      </c>
      <c r="EO526" s="165" t="str">
        <f t="shared" si="642"/>
        <v/>
      </c>
      <c r="EP526" s="165" t="str">
        <f t="shared" si="643"/>
        <v/>
      </c>
      <c r="EQ526" s="165" t="str">
        <f t="shared" si="654"/>
        <v/>
      </c>
      <c r="ER526" s="165" t="str">
        <f t="shared" si="655"/>
        <v/>
      </c>
      <c r="ES526" s="165"/>
      <c r="ET526" s="165" t="str">
        <f t="shared" si="656"/>
        <v/>
      </c>
      <c r="EU526" s="165" t="str">
        <f t="shared" si="644"/>
        <v/>
      </c>
      <c r="EV526" s="165" t="str">
        <f t="shared" si="645"/>
        <v xml:space="preserve"> </v>
      </c>
      <c r="EW526" s="165" t="str">
        <f t="shared" si="646"/>
        <v>هیچکدام</v>
      </c>
      <c r="EX526" s="165" t="str">
        <f t="shared" si="647"/>
        <v xml:space="preserve"> </v>
      </c>
      <c r="EY526" s="165"/>
      <c r="EZ526" s="165" t="str">
        <f t="shared" si="657"/>
        <v xml:space="preserve"> </v>
      </c>
      <c r="FA526" s="165" t="str">
        <f t="shared" si="648"/>
        <v>هیچکدام</v>
      </c>
      <c r="FB526" s="165"/>
      <c r="FC526" s="165"/>
      <c r="FD526" s="165"/>
      <c r="FE526" s="165"/>
      <c r="FG526" s="165"/>
      <c r="FH526" s="165"/>
      <c r="FI526" s="165"/>
      <c r="FJ526" s="165"/>
      <c r="FK526" s="165"/>
      <c r="FL526" s="165"/>
      <c r="FM526" s="165"/>
      <c r="FN526" s="165"/>
      <c r="FO526" s="165"/>
      <c r="FP526" s="165"/>
      <c r="FQ526" s="165"/>
    </row>
    <row r="527" spans="1:173" s="166" customFormat="1" ht="11.65" x14ac:dyDescent="0.35">
      <c r="A527" s="167">
        <v>526</v>
      </c>
      <c r="B527" s="105"/>
      <c r="C527" s="168"/>
      <c r="D527" s="169"/>
      <c r="E527" s="170"/>
      <c r="F527" s="202"/>
      <c r="G527" s="169"/>
      <c r="H527" s="106"/>
      <c r="I527" s="169"/>
      <c r="J527" s="171"/>
      <c r="K527" s="172"/>
      <c r="L527" s="173"/>
      <c r="M527" s="171"/>
      <c r="N527" s="172"/>
      <c r="O527" s="111">
        <f t="shared" si="658"/>
        <v>1398</v>
      </c>
      <c r="P527" s="174"/>
      <c r="Q527" s="175"/>
      <c r="R527" s="175"/>
      <c r="S527" s="217"/>
      <c r="T527" s="114"/>
      <c r="U527" s="115"/>
      <c r="V527" s="116"/>
      <c r="W527" s="117"/>
      <c r="X527" s="117"/>
      <c r="Y527" s="176"/>
      <c r="Z527" s="117"/>
      <c r="AA527" s="117"/>
      <c r="AB527" s="117"/>
      <c r="AC527" s="117"/>
      <c r="AD527" s="117"/>
      <c r="AE527" s="117"/>
      <c r="AF527" s="117"/>
      <c r="AG527" s="118"/>
      <c r="AH527" s="119"/>
      <c r="AI527" s="176"/>
      <c r="AJ527" s="121"/>
      <c r="AK527" s="25" t="str">
        <f t="shared" si="649"/>
        <v xml:space="preserve">         </v>
      </c>
      <c r="AL527" s="122" t="str">
        <f t="shared" si="650"/>
        <v>هیچکدام</v>
      </c>
      <c r="AM527" s="74" t="str">
        <f t="shared" si="651"/>
        <v>7.هیچکدام</v>
      </c>
      <c r="AN527" s="122" t="str">
        <f>IF(G527=0,"نامعلوم",'1.مشخصات مرکز'!$D$2-G527)</f>
        <v>نامعلوم</v>
      </c>
      <c r="AO527" s="123" t="str">
        <f t="shared" si="586"/>
        <v>نامعلوم</v>
      </c>
      <c r="AP527" s="177"/>
      <c r="AQ527" s="178"/>
      <c r="AR527" s="203"/>
      <c r="AS527" s="127" t="str">
        <f t="shared" si="652"/>
        <v>خیر</v>
      </c>
      <c r="AT527" s="128"/>
      <c r="AU527" s="179"/>
      <c r="AV527" s="180"/>
      <c r="AW527" s="180"/>
      <c r="AX527" s="181"/>
      <c r="AY527" s="182"/>
      <c r="AZ527" s="183"/>
      <c r="BA527" s="201"/>
      <c r="BB527" s="132"/>
      <c r="BC527" s="133"/>
      <c r="BD527" s="134"/>
      <c r="BE527" s="184"/>
      <c r="BF527" s="183"/>
      <c r="BG527" s="201"/>
      <c r="BH527" s="182"/>
      <c r="BI527" s="183"/>
      <c r="BJ527" s="201"/>
      <c r="BK527" s="179"/>
      <c r="BL527" s="185"/>
      <c r="BM527" s="186"/>
      <c r="BN527" s="186"/>
      <c r="BO527" s="187"/>
      <c r="BP527" s="180"/>
      <c r="BQ527" s="180"/>
      <c r="BR527" s="181"/>
      <c r="BS527" s="142" t="str">
        <f t="shared" si="587"/>
        <v>خیر</v>
      </c>
      <c r="BT527" s="188">
        <f t="shared" si="588"/>
        <v>0</v>
      </c>
      <c r="BU527" s="200" t="str">
        <f t="shared" si="589"/>
        <v xml:space="preserve"> </v>
      </c>
      <c r="BV527" s="145" t="str">
        <f t="shared" si="653"/>
        <v xml:space="preserve"> </v>
      </c>
      <c r="BW527" s="189">
        <f t="shared" si="590"/>
        <v>0</v>
      </c>
      <c r="BX527" s="190" t="str">
        <f t="shared" si="591"/>
        <v xml:space="preserve"> </v>
      </c>
      <c r="BY527" s="148" t="str">
        <f t="shared" si="592"/>
        <v xml:space="preserve"> </v>
      </c>
      <c r="BZ527" s="191">
        <f t="shared" si="593"/>
        <v>0</v>
      </c>
      <c r="CA527" s="192" t="str">
        <f t="shared" si="594"/>
        <v xml:space="preserve"> </v>
      </c>
      <c r="CB527" s="193" t="str">
        <f t="shared" si="595"/>
        <v xml:space="preserve"> </v>
      </c>
      <c r="CC527" s="194">
        <f t="shared" si="596"/>
        <v>0</v>
      </c>
      <c r="CD527" s="195" t="str">
        <f t="shared" si="597"/>
        <v xml:space="preserve"> </v>
      </c>
      <c r="CE527" s="154" t="str">
        <f t="shared" si="598"/>
        <v xml:space="preserve"> </v>
      </c>
      <c r="CF527" s="196">
        <f t="shared" si="599"/>
        <v>0</v>
      </c>
      <c r="CG527" s="197" t="str">
        <f t="shared" si="600"/>
        <v xml:space="preserve"> </v>
      </c>
      <c r="CH527" s="157" t="str">
        <f t="shared" si="601"/>
        <v xml:space="preserve"> </v>
      </c>
      <c r="CI527" s="191">
        <f t="shared" si="602"/>
        <v>0</v>
      </c>
      <c r="CJ527" s="192" t="str">
        <f t="shared" si="603"/>
        <v xml:space="preserve"> </v>
      </c>
      <c r="CK527" s="151" t="str">
        <f t="shared" si="604"/>
        <v xml:space="preserve"> </v>
      </c>
      <c r="CL527" s="198">
        <f t="shared" si="605"/>
        <v>0</v>
      </c>
      <c r="CM527" s="197" t="str">
        <f t="shared" si="606"/>
        <v xml:space="preserve"> </v>
      </c>
      <c r="CN527" s="159" t="str">
        <f t="shared" si="607"/>
        <v xml:space="preserve"> </v>
      </c>
      <c r="CO527" s="194">
        <f t="shared" si="608"/>
        <v>0</v>
      </c>
      <c r="CP527" s="195" t="str">
        <f t="shared" si="609"/>
        <v xml:space="preserve"> </v>
      </c>
      <c r="CQ527" s="160" t="str">
        <f t="shared" si="610"/>
        <v xml:space="preserve"> </v>
      </c>
      <c r="CR527" s="161">
        <f t="shared" si="611"/>
        <v>0</v>
      </c>
      <c r="CS527" s="144" t="str">
        <f t="shared" si="612"/>
        <v xml:space="preserve"> </v>
      </c>
      <c r="CT527" s="145" t="str">
        <f t="shared" si="613"/>
        <v xml:space="preserve"> </v>
      </c>
      <c r="CU527" s="144" t="str">
        <f t="shared" si="614"/>
        <v>خیر</v>
      </c>
      <c r="CV527" s="162" t="str">
        <f t="shared" si="615"/>
        <v>ارائه نشده است.</v>
      </c>
      <c r="CW527" s="199">
        <f t="shared" si="616"/>
        <v>0</v>
      </c>
      <c r="CX527" s="164"/>
      <c r="CY527" s="164"/>
      <c r="CZ527" s="164"/>
      <c r="DA527" s="165"/>
      <c r="DB527" s="165"/>
      <c r="DC527" s="165"/>
      <c r="DD527" s="165"/>
      <c r="DE527" s="165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>
        <f t="shared" si="617"/>
        <v>0</v>
      </c>
      <c r="DP527" s="165">
        <f t="shared" si="618"/>
        <v>0</v>
      </c>
      <c r="DQ527" s="165">
        <f t="shared" si="619"/>
        <v>0</v>
      </c>
      <c r="DR527" s="165">
        <f t="shared" si="620"/>
        <v>0</v>
      </c>
      <c r="DS527" s="165">
        <f t="shared" si="621"/>
        <v>0</v>
      </c>
      <c r="DT527" s="165">
        <f t="shared" si="622"/>
        <v>0</v>
      </c>
      <c r="DU527" s="165">
        <f t="shared" si="623"/>
        <v>0</v>
      </c>
      <c r="DV527" s="165">
        <f t="shared" si="624"/>
        <v>0</v>
      </c>
      <c r="DW527" s="165">
        <f t="shared" si="625"/>
        <v>0</v>
      </c>
      <c r="DX527" s="165">
        <f t="shared" si="626"/>
        <v>0</v>
      </c>
      <c r="DY527" s="165">
        <f t="shared" si="627"/>
        <v>0</v>
      </c>
      <c r="DZ527" s="165">
        <f t="shared" si="628"/>
        <v>0</v>
      </c>
      <c r="EA527" s="165">
        <f t="shared" si="629"/>
        <v>0</v>
      </c>
      <c r="EB527" s="165">
        <f t="shared" si="630"/>
        <v>0</v>
      </c>
      <c r="EC527" s="165">
        <f t="shared" si="631"/>
        <v>0</v>
      </c>
      <c r="ED527" s="165">
        <f t="shared" si="632"/>
        <v>0</v>
      </c>
      <c r="EE527" s="165" t="str">
        <f t="shared" si="633"/>
        <v/>
      </c>
      <c r="EF527" s="165" t="str">
        <f t="shared" si="634"/>
        <v/>
      </c>
      <c r="EG527" s="165" t="str">
        <f t="shared" si="635"/>
        <v/>
      </c>
      <c r="EH527" s="165" t="str">
        <f t="shared" si="636"/>
        <v/>
      </c>
      <c r="EI527" s="165" t="str">
        <f t="shared" si="637"/>
        <v/>
      </c>
      <c r="EJ527" s="165" t="str">
        <f t="shared" si="638"/>
        <v/>
      </c>
      <c r="EK527" s="165" t="str">
        <f t="shared" si="639"/>
        <v/>
      </c>
      <c r="EL527" s="165" t="str">
        <f t="shared" si="640"/>
        <v/>
      </c>
      <c r="EM527" s="165" t="e">
        <f>IF(#REF!="بله","FSW","")</f>
        <v>#REF!</v>
      </c>
      <c r="EN527" s="165" t="str">
        <f t="shared" si="641"/>
        <v/>
      </c>
      <c r="EO527" s="165" t="str">
        <f t="shared" si="642"/>
        <v/>
      </c>
      <c r="EP527" s="165" t="str">
        <f t="shared" si="643"/>
        <v/>
      </c>
      <c r="EQ527" s="165" t="str">
        <f t="shared" si="654"/>
        <v/>
      </c>
      <c r="ER527" s="165" t="str">
        <f t="shared" si="655"/>
        <v/>
      </c>
      <c r="ES527" s="165"/>
      <c r="ET527" s="165" t="str">
        <f t="shared" si="656"/>
        <v/>
      </c>
      <c r="EU527" s="165" t="str">
        <f t="shared" si="644"/>
        <v/>
      </c>
      <c r="EV527" s="165" t="str">
        <f t="shared" si="645"/>
        <v xml:space="preserve"> </v>
      </c>
      <c r="EW527" s="165" t="str">
        <f t="shared" si="646"/>
        <v>هیچکدام</v>
      </c>
      <c r="EX527" s="165" t="str">
        <f t="shared" si="647"/>
        <v xml:space="preserve"> </v>
      </c>
      <c r="EY527" s="165"/>
      <c r="EZ527" s="165" t="str">
        <f t="shared" si="657"/>
        <v xml:space="preserve"> </v>
      </c>
      <c r="FA527" s="165" t="str">
        <f t="shared" si="648"/>
        <v>هیچکدام</v>
      </c>
      <c r="FB527" s="165"/>
      <c r="FC527" s="165"/>
      <c r="FD527" s="165"/>
      <c r="FE527" s="165"/>
      <c r="FG527" s="165"/>
      <c r="FH527" s="165"/>
      <c r="FI527" s="165"/>
      <c r="FJ527" s="165"/>
      <c r="FK527" s="165"/>
      <c r="FL527" s="165"/>
      <c r="FM527" s="165"/>
      <c r="FN527" s="165"/>
      <c r="FO527" s="165"/>
      <c r="FP527" s="165"/>
      <c r="FQ527" s="165"/>
    </row>
    <row r="528" spans="1:173" s="166" customFormat="1" ht="11.65" x14ac:dyDescent="0.35">
      <c r="A528" s="167">
        <v>527</v>
      </c>
      <c r="B528" s="105"/>
      <c r="C528" s="168"/>
      <c r="D528" s="169"/>
      <c r="E528" s="170"/>
      <c r="F528" s="202"/>
      <c r="G528" s="169"/>
      <c r="H528" s="106"/>
      <c r="I528" s="169"/>
      <c r="J528" s="171"/>
      <c r="K528" s="172"/>
      <c r="L528" s="173"/>
      <c r="M528" s="171"/>
      <c r="N528" s="172"/>
      <c r="O528" s="111">
        <f t="shared" si="658"/>
        <v>1398</v>
      </c>
      <c r="P528" s="174"/>
      <c r="Q528" s="175"/>
      <c r="R528" s="175"/>
      <c r="S528" s="217"/>
      <c r="T528" s="114"/>
      <c r="U528" s="115"/>
      <c r="V528" s="116"/>
      <c r="W528" s="117"/>
      <c r="X528" s="117"/>
      <c r="Y528" s="176"/>
      <c r="Z528" s="117"/>
      <c r="AA528" s="117"/>
      <c r="AB528" s="117"/>
      <c r="AC528" s="117"/>
      <c r="AD528" s="117"/>
      <c r="AE528" s="117"/>
      <c r="AF528" s="117"/>
      <c r="AG528" s="118"/>
      <c r="AH528" s="119"/>
      <c r="AI528" s="176"/>
      <c r="AJ528" s="121"/>
      <c r="AK528" s="25" t="str">
        <f t="shared" si="649"/>
        <v xml:space="preserve">         </v>
      </c>
      <c r="AL528" s="122" t="str">
        <f t="shared" si="650"/>
        <v>هیچکدام</v>
      </c>
      <c r="AM528" s="74" t="str">
        <f t="shared" si="651"/>
        <v>7.هیچکدام</v>
      </c>
      <c r="AN528" s="122" t="str">
        <f>IF(G528=0,"نامعلوم",'1.مشخصات مرکز'!$D$2-G528)</f>
        <v>نامعلوم</v>
      </c>
      <c r="AO528" s="123" t="str">
        <f t="shared" si="586"/>
        <v>نامعلوم</v>
      </c>
      <c r="AP528" s="177"/>
      <c r="AQ528" s="178"/>
      <c r="AR528" s="203"/>
      <c r="AS528" s="127" t="str">
        <f t="shared" si="652"/>
        <v>خیر</v>
      </c>
      <c r="AT528" s="128"/>
      <c r="AU528" s="179"/>
      <c r="AV528" s="180"/>
      <c r="AW528" s="180"/>
      <c r="AX528" s="181"/>
      <c r="AY528" s="182"/>
      <c r="AZ528" s="183"/>
      <c r="BA528" s="201"/>
      <c r="BB528" s="132"/>
      <c r="BC528" s="133"/>
      <c r="BD528" s="134"/>
      <c r="BE528" s="184"/>
      <c r="BF528" s="183"/>
      <c r="BG528" s="201"/>
      <c r="BH528" s="182"/>
      <c r="BI528" s="183"/>
      <c r="BJ528" s="201"/>
      <c r="BK528" s="179"/>
      <c r="BL528" s="185"/>
      <c r="BM528" s="186"/>
      <c r="BN528" s="186"/>
      <c r="BO528" s="187"/>
      <c r="BP528" s="180"/>
      <c r="BQ528" s="180"/>
      <c r="BR528" s="181"/>
      <c r="BS528" s="142" t="str">
        <f t="shared" si="587"/>
        <v>خیر</v>
      </c>
      <c r="BT528" s="188">
        <f t="shared" si="588"/>
        <v>0</v>
      </c>
      <c r="BU528" s="200" t="str">
        <f t="shared" si="589"/>
        <v xml:space="preserve"> </v>
      </c>
      <c r="BV528" s="145" t="str">
        <f t="shared" si="653"/>
        <v xml:space="preserve"> </v>
      </c>
      <c r="BW528" s="189">
        <f t="shared" si="590"/>
        <v>0</v>
      </c>
      <c r="BX528" s="190" t="str">
        <f t="shared" si="591"/>
        <v xml:space="preserve"> </v>
      </c>
      <c r="BY528" s="148" t="str">
        <f t="shared" si="592"/>
        <v xml:space="preserve"> </v>
      </c>
      <c r="BZ528" s="191">
        <f t="shared" si="593"/>
        <v>0</v>
      </c>
      <c r="CA528" s="192" t="str">
        <f t="shared" si="594"/>
        <v xml:space="preserve"> </v>
      </c>
      <c r="CB528" s="193" t="str">
        <f t="shared" si="595"/>
        <v xml:space="preserve"> </v>
      </c>
      <c r="CC528" s="194">
        <f t="shared" si="596"/>
        <v>0</v>
      </c>
      <c r="CD528" s="195" t="str">
        <f t="shared" si="597"/>
        <v xml:space="preserve"> </v>
      </c>
      <c r="CE528" s="154" t="str">
        <f t="shared" si="598"/>
        <v xml:space="preserve"> </v>
      </c>
      <c r="CF528" s="196">
        <f t="shared" si="599"/>
        <v>0</v>
      </c>
      <c r="CG528" s="197" t="str">
        <f t="shared" si="600"/>
        <v xml:space="preserve"> </v>
      </c>
      <c r="CH528" s="157" t="str">
        <f t="shared" si="601"/>
        <v xml:space="preserve"> </v>
      </c>
      <c r="CI528" s="191">
        <f t="shared" si="602"/>
        <v>0</v>
      </c>
      <c r="CJ528" s="192" t="str">
        <f t="shared" si="603"/>
        <v xml:space="preserve"> </v>
      </c>
      <c r="CK528" s="151" t="str">
        <f t="shared" si="604"/>
        <v xml:space="preserve"> </v>
      </c>
      <c r="CL528" s="198">
        <f t="shared" si="605"/>
        <v>0</v>
      </c>
      <c r="CM528" s="197" t="str">
        <f t="shared" si="606"/>
        <v xml:space="preserve"> </v>
      </c>
      <c r="CN528" s="159" t="str">
        <f t="shared" si="607"/>
        <v xml:space="preserve"> </v>
      </c>
      <c r="CO528" s="194">
        <f t="shared" si="608"/>
        <v>0</v>
      </c>
      <c r="CP528" s="195" t="str">
        <f t="shared" si="609"/>
        <v xml:space="preserve"> </v>
      </c>
      <c r="CQ528" s="160" t="str">
        <f t="shared" si="610"/>
        <v xml:space="preserve"> </v>
      </c>
      <c r="CR528" s="161">
        <f t="shared" si="611"/>
        <v>0</v>
      </c>
      <c r="CS528" s="144" t="str">
        <f t="shared" si="612"/>
        <v xml:space="preserve"> </v>
      </c>
      <c r="CT528" s="145" t="str">
        <f t="shared" si="613"/>
        <v xml:space="preserve"> </v>
      </c>
      <c r="CU528" s="144" t="str">
        <f t="shared" si="614"/>
        <v>خیر</v>
      </c>
      <c r="CV528" s="162" t="str">
        <f t="shared" si="615"/>
        <v>ارائه نشده است.</v>
      </c>
      <c r="CW528" s="199">
        <f t="shared" si="616"/>
        <v>0</v>
      </c>
      <c r="CX528" s="164"/>
      <c r="CY528" s="164"/>
      <c r="CZ528" s="164"/>
      <c r="DA528" s="165"/>
      <c r="DB528" s="165"/>
      <c r="DC528" s="165"/>
      <c r="DD528" s="165"/>
      <c r="DE528" s="165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>
        <f t="shared" si="617"/>
        <v>0</v>
      </c>
      <c r="DP528" s="165">
        <f t="shared" si="618"/>
        <v>0</v>
      </c>
      <c r="DQ528" s="165">
        <f t="shared" si="619"/>
        <v>0</v>
      </c>
      <c r="DR528" s="165">
        <f t="shared" si="620"/>
        <v>0</v>
      </c>
      <c r="DS528" s="165">
        <f t="shared" si="621"/>
        <v>0</v>
      </c>
      <c r="DT528" s="165">
        <f t="shared" si="622"/>
        <v>0</v>
      </c>
      <c r="DU528" s="165">
        <f t="shared" si="623"/>
        <v>0</v>
      </c>
      <c r="DV528" s="165">
        <f t="shared" si="624"/>
        <v>0</v>
      </c>
      <c r="DW528" s="165">
        <f t="shared" si="625"/>
        <v>0</v>
      </c>
      <c r="DX528" s="165">
        <f t="shared" si="626"/>
        <v>0</v>
      </c>
      <c r="DY528" s="165">
        <f t="shared" si="627"/>
        <v>0</v>
      </c>
      <c r="DZ528" s="165">
        <f t="shared" si="628"/>
        <v>0</v>
      </c>
      <c r="EA528" s="165">
        <f t="shared" si="629"/>
        <v>0</v>
      </c>
      <c r="EB528" s="165">
        <f t="shared" si="630"/>
        <v>0</v>
      </c>
      <c r="EC528" s="165">
        <f t="shared" si="631"/>
        <v>0</v>
      </c>
      <c r="ED528" s="165">
        <f t="shared" si="632"/>
        <v>0</v>
      </c>
      <c r="EE528" s="165" t="str">
        <f t="shared" si="633"/>
        <v/>
      </c>
      <c r="EF528" s="165" t="str">
        <f t="shared" si="634"/>
        <v/>
      </c>
      <c r="EG528" s="165" t="str">
        <f t="shared" si="635"/>
        <v/>
      </c>
      <c r="EH528" s="165" t="str">
        <f t="shared" si="636"/>
        <v/>
      </c>
      <c r="EI528" s="165" t="str">
        <f t="shared" si="637"/>
        <v/>
      </c>
      <c r="EJ528" s="165" t="str">
        <f t="shared" si="638"/>
        <v/>
      </c>
      <c r="EK528" s="165" t="str">
        <f t="shared" si="639"/>
        <v/>
      </c>
      <c r="EL528" s="165" t="str">
        <f t="shared" si="640"/>
        <v/>
      </c>
      <c r="EM528" s="165" t="e">
        <f>IF(#REF!="بله","FSW","")</f>
        <v>#REF!</v>
      </c>
      <c r="EN528" s="165" t="str">
        <f t="shared" si="641"/>
        <v/>
      </c>
      <c r="EO528" s="165" t="str">
        <f t="shared" si="642"/>
        <v/>
      </c>
      <c r="EP528" s="165" t="str">
        <f t="shared" si="643"/>
        <v/>
      </c>
      <c r="EQ528" s="165" t="str">
        <f t="shared" si="654"/>
        <v/>
      </c>
      <c r="ER528" s="165" t="str">
        <f t="shared" si="655"/>
        <v/>
      </c>
      <c r="ES528" s="165"/>
      <c r="ET528" s="165" t="str">
        <f t="shared" si="656"/>
        <v/>
      </c>
      <c r="EU528" s="165" t="str">
        <f t="shared" si="644"/>
        <v/>
      </c>
      <c r="EV528" s="165" t="str">
        <f t="shared" si="645"/>
        <v xml:space="preserve"> </v>
      </c>
      <c r="EW528" s="165" t="str">
        <f t="shared" si="646"/>
        <v>هیچکدام</v>
      </c>
      <c r="EX528" s="165" t="str">
        <f t="shared" si="647"/>
        <v xml:space="preserve"> </v>
      </c>
      <c r="EY528" s="165"/>
      <c r="EZ528" s="165" t="str">
        <f t="shared" si="657"/>
        <v xml:space="preserve"> </v>
      </c>
      <c r="FA528" s="165" t="str">
        <f t="shared" si="648"/>
        <v>هیچکدام</v>
      </c>
      <c r="FB528" s="165"/>
      <c r="FC528" s="165"/>
      <c r="FD528" s="165"/>
      <c r="FE528" s="165"/>
      <c r="FG528" s="165"/>
      <c r="FH528" s="165"/>
      <c r="FI528" s="165"/>
      <c r="FJ528" s="165"/>
      <c r="FK528" s="165"/>
      <c r="FL528" s="165"/>
      <c r="FM528" s="165"/>
      <c r="FN528" s="165"/>
      <c r="FO528" s="165"/>
      <c r="FP528" s="165"/>
      <c r="FQ528" s="165"/>
    </row>
    <row r="529" spans="1:173" s="166" customFormat="1" ht="11.65" x14ac:dyDescent="0.35">
      <c r="A529" s="167">
        <v>528</v>
      </c>
      <c r="B529" s="105"/>
      <c r="C529" s="168"/>
      <c r="D529" s="169"/>
      <c r="E529" s="170"/>
      <c r="F529" s="202"/>
      <c r="G529" s="169"/>
      <c r="H529" s="106"/>
      <c r="I529" s="169"/>
      <c r="J529" s="171"/>
      <c r="K529" s="172"/>
      <c r="L529" s="173"/>
      <c r="M529" s="171"/>
      <c r="N529" s="172"/>
      <c r="O529" s="111">
        <f t="shared" si="658"/>
        <v>1398</v>
      </c>
      <c r="P529" s="174"/>
      <c r="Q529" s="175"/>
      <c r="R529" s="175"/>
      <c r="S529" s="217"/>
      <c r="T529" s="114"/>
      <c r="U529" s="115"/>
      <c r="V529" s="116"/>
      <c r="W529" s="117"/>
      <c r="X529" s="117"/>
      <c r="Y529" s="176"/>
      <c r="Z529" s="117"/>
      <c r="AA529" s="117"/>
      <c r="AB529" s="117"/>
      <c r="AC529" s="117"/>
      <c r="AD529" s="117"/>
      <c r="AE529" s="117"/>
      <c r="AF529" s="117"/>
      <c r="AG529" s="118"/>
      <c r="AH529" s="119"/>
      <c r="AI529" s="176"/>
      <c r="AJ529" s="121"/>
      <c r="AK529" s="25" t="str">
        <f t="shared" si="649"/>
        <v xml:space="preserve">         </v>
      </c>
      <c r="AL529" s="122" t="str">
        <f t="shared" si="650"/>
        <v>هیچکدام</v>
      </c>
      <c r="AM529" s="74" t="str">
        <f t="shared" si="651"/>
        <v>7.هیچکدام</v>
      </c>
      <c r="AN529" s="122" t="str">
        <f>IF(G529=0,"نامعلوم",'1.مشخصات مرکز'!$D$2-G529)</f>
        <v>نامعلوم</v>
      </c>
      <c r="AO529" s="123" t="str">
        <f t="shared" si="586"/>
        <v>نامعلوم</v>
      </c>
      <c r="AP529" s="177"/>
      <c r="AQ529" s="178"/>
      <c r="AR529" s="203"/>
      <c r="AS529" s="127" t="str">
        <f t="shared" si="652"/>
        <v>خیر</v>
      </c>
      <c r="AT529" s="128"/>
      <c r="AU529" s="179"/>
      <c r="AV529" s="180"/>
      <c r="AW529" s="180"/>
      <c r="AX529" s="181"/>
      <c r="AY529" s="182"/>
      <c r="AZ529" s="183"/>
      <c r="BA529" s="201"/>
      <c r="BB529" s="132"/>
      <c r="BC529" s="133"/>
      <c r="BD529" s="134"/>
      <c r="BE529" s="184"/>
      <c r="BF529" s="183"/>
      <c r="BG529" s="201"/>
      <c r="BH529" s="182"/>
      <c r="BI529" s="183"/>
      <c r="BJ529" s="201"/>
      <c r="BK529" s="179"/>
      <c r="BL529" s="185"/>
      <c r="BM529" s="186"/>
      <c r="BN529" s="186"/>
      <c r="BO529" s="187"/>
      <c r="BP529" s="180"/>
      <c r="BQ529" s="180"/>
      <c r="BR529" s="181"/>
      <c r="BS529" s="142" t="str">
        <f t="shared" si="587"/>
        <v>خیر</v>
      </c>
      <c r="BT529" s="188">
        <f t="shared" si="588"/>
        <v>0</v>
      </c>
      <c r="BU529" s="200" t="str">
        <f t="shared" si="589"/>
        <v xml:space="preserve"> </v>
      </c>
      <c r="BV529" s="145" t="str">
        <f t="shared" si="653"/>
        <v xml:space="preserve"> </v>
      </c>
      <c r="BW529" s="189">
        <f t="shared" si="590"/>
        <v>0</v>
      </c>
      <c r="BX529" s="190" t="str">
        <f t="shared" si="591"/>
        <v xml:space="preserve"> </v>
      </c>
      <c r="BY529" s="148" t="str">
        <f t="shared" si="592"/>
        <v xml:space="preserve"> </v>
      </c>
      <c r="BZ529" s="191">
        <f t="shared" si="593"/>
        <v>0</v>
      </c>
      <c r="CA529" s="192" t="str">
        <f t="shared" si="594"/>
        <v xml:space="preserve"> </v>
      </c>
      <c r="CB529" s="193" t="str">
        <f t="shared" si="595"/>
        <v xml:space="preserve"> </v>
      </c>
      <c r="CC529" s="194">
        <f t="shared" si="596"/>
        <v>0</v>
      </c>
      <c r="CD529" s="195" t="str">
        <f t="shared" si="597"/>
        <v xml:space="preserve"> </v>
      </c>
      <c r="CE529" s="154" t="str">
        <f t="shared" si="598"/>
        <v xml:space="preserve"> </v>
      </c>
      <c r="CF529" s="196">
        <f t="shared" si="599"/>
        <v>0</v>
      </c>
      <c r="CG529" s="197" t="str">
        <f t="shared" si="600"/>
        <v xml:space="preserve"> </v>
      </c>
      <c r="CH529" s="157" t="str">
        <f t="shared" si="601"/>
        <v xml:space="preserve"> </v>
      </c>
      <c r="CI529" s="191">
        <f t="shared" si="602"/>
        <v>0</v>
      </c>
      <c r="CJ529" s="192" t="str">
        <f t="shared" si="603"/>
        <v xml:space="preserve"> </v>
      </c>
      <c r="CK529" s="151" t="str">
        <f t="shared" si="604"/>
        <v xml:space="preserve"> </v>
      </c>
      <c r="CL529" s="198">
        <f t="shared" si="605"/>
        <v>0</v>
      </c>
      <c r="CM529" s="197" t="str">
        <f t="shared" si="606"/>
        <v xml:space="preserve"> </v>
      </c>
      <c r="CN529" s="159" t="str">
        <f t="shared" si="607"/>
        <v xml:space="preserve"> </v>
      </c>
      <c r="CO529" s="194">
        <f t="shared" si="608"/>
        <v>0</v>
      </c>
      <c r="CP529" s="195" t="str">
        <f t="shared" si="609"/>
        <v xml:space="preserve"> </v>
      </c>
      <c r="CQ529" s="160" t="str">
        <f t="shared" si="610"/>
        <v xml:space="preserve"> </v>
      </c>
      <c r="CR529" s="161">
        <f t="shared" si="611"/>
        <v>0</v>
      </c>
      <c r="CS529" s="144" t="str">
        <f t="shared" si="612"/>
        <v xml:space="preserve"> </v>
      </c>
      <c r="CT529" s="145" t="str">
        <f t="shared" si="613"/>
        <v xml:space="preserve"> </v>
      </c>
      <c r="CU529" s="144" t="str">
        <f t="shared" si="614"/>
        <v>خیر</v>
      </c>
      <c r="CV529" s="162" t="str">
        <f t="shared" si="615"/>
        <v>ارائه نشده است.</v>
      </c>
      <c r="CW529" s="199">
        <f t="shared" si="616"/>
        <v>0</v>
      </c>
      <c r="CX529" s="164"/>
      <c r="CY529" s="164"/>
      <c r="CZ529" s="164"/>
      <c r="DA529" s="165"/>
      <c r="DB529" s="165"/>
      <c r="DC529" s="165"/>
      <c r="DD529" s="165"/>
      <c r="DE529" s="165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>
        <f t="shared" si="617"/>
        <v>0</v>
      </c>
      <c r="DP529" s="165">
        <f t="shared" si="618"/>
        <v>0</v>
      </c>
      <c r="DQ529" s="165">
        <f t="shared" si="619"/>
        <v>0</v>
      </c>
      <c r="DR529" s="165">
        <f t="shared" si="620"/>
        <v>0</v>
      </c>
      <c r="DS529" s="165">
        <f t="shared" si="621"/>
        <v>0</v>
      </c>
      <c r="DT529" s="165">
        <f t="shared" si="622"/>
        <v>0</v>
      </c>
      <c r="DU529" s="165">
        <f t="shared" si="623"/>
        <v>0</v>
      </c>
      <c r="DV529" s="165">
        <f t="shared" si="624"/>
        <v>0</v>
      </c>
      <c r="DW529" s="165">
        <f t="shared" si="625"/>
        <v>0</v>
      </c>
      <c r="DX529" s="165">
        <f t="shared" si="626"/>
        <v>0</v>
      </c>
      <c r="DY529" s="165">
        <f t="shared" si="627"/>
        <v>0</v>
      </c>
      <c r="DZ529" s="165">
        <f t="shared" si="628"/>
        <v>0</v>
      </c>
      <c r="EA529" s="165">
        <f t="shared" si="629"/>
        <v>0</v>
      </c>
      <c r="EB529" s="165">
        <f t="shared" si="630"/>
        <v>0</v>
      </c>
      <c r="EC529" s="165">
        <f t="shared" si="631"/>
        <v>0</v>
      </c>
      <c r="ED529" s="165">
        <f t="shared" si="632"/>
        <v>0</v>
      </c>
      <c r="EE529" s="165" t="str">
        <f t="shared" si="633"/>
        <v/>
      </c>
      <c r="EF529" s="165" t="str">
        <f t="shared" si="634"/>
        <v/>
      </c>
      <c r="EG529" s="165" t="str">
        <f t="shared" si="635"/>
        <v/>
      </c>
      <c r="EH529" s="165" t="str">
        <f t="shared" si="636"/>
        <v/>
      </c>
      <c r="EI529" s="165" t="str">
        <f t="shared" si="637"/>
        <v/>
      </c>
      <c r="EJ529" s="165" t="str">
        <f t="shared" si="638"/>
        <v/>
      </c>
      <c r="EK529" s="165" t="str">
        <f t="shared" si="639"/>
        <v/>
      </c>
      <c r="EL529" s="165" t="str">
        <f t="shared" si="640"/>
        <v/>
      </c>
      <c r="EM529" s="165" t="e">
        <f>IF(#REF!="بله","FSW","")</f>
        <v>#REF!</v>
      </c>
      <c r="EN529" s="165" t="str">
        <f t="shared" si="641"/>
        <v/>
      </c>
      <c r="EO529" s="165" t="str">
        <f t="shared" si="642"/>
        <v/>
      </c>
      <c r="EP529" s="165" t="str">
        <f t="shared" si="643"/>
        <v/>
      </c>
      <c r="EQ529" s="165" t="str">
        <f t="shared" si="654"/>
        <v/>
      </c>
      <c r="ER529" s="165" t="str">
        <f t="shared" si="655"/>
        <v/>
      </c>
      <c r="ES529" s="165"/>
      <c r="ET529" s="165" t="str">
        <f t="shared" si="656"/>
        <v/>
      </c>
      <c r="EU529" s="165" t="str">
        <f t="shared" si="644"/>
        <v/>
      </c>
      <c r="EV529" s="165" t="str">
        <f t="shared" si="645"/>
        <v xml:space="preserve"> </v>
      </c>
      <c r="EW529" s="165" t="str">
        <f t="shared" si="646"/>
        <v>هیچکدام</v>
      </c>
      <c r="EX529" s="165" t="str">
        <f t="shared" si="647"/>
        <v xml:space="preserve"> </v>
      </c>
      <c r="EY529" s="165"/>
      <c r="EZ529" s="165" t="str">
        <f t="shared" si="657"/>
        <v xml:space="preserve"> </v>
      </c>
      <c r="FA529" s="165" t="str">
        <f t="shared" si="648"/>
        <v>هیچکدام</v>
      </c>
      <c r="FB529" s="165"/>
      <c r="FC529" s="165"/>
      <c r="FD529" s="165"/>
      <c r="FE529" s="165"/>
      <c r="FG529" s="165"/>
      <c r="FH529" s="165"/>
      <c r="FI529" s="165"/>
      <c r="FJ529" s="165"/>
      <c r="FK529" s="165"/>
      <c r="FL529" s="165"/>
      <c r="FM529" s="165"/>
      <c r="FN529" s="165"/>
      <c r="FO529" s="165"/>
      <c r="FP529" s="165"/>
      <c r="FQ529" s="165"/>
    </row>
    <row r="530" spans="1:173" s="166" customFormat="1" ht="11.65" x14ac:dyDescent="0.35">
      <c r="A530" s="167">
        <v>529</v>
      </c>
      <c r="B530" s="105"/>
      <c r="C530" s="168"/>
      <c r="D530" s="169"/>
      <c r="E530" s="170"/>
      <c r="F530" s="202"/>
      <c r="G530" s="169"/>
      <c r="H530" s="106"/>
      <c r="I530" s="169"/>
      <c r="J530" s="171"/>
      <c r="K530" s="172"/>
      <c r="L530" s="173"/>
      <c r="M530" s="171"/>
      <c r="N530" s="172"/>
      <c r="O530" s="111">
        <f t="shared" si="658"/>
        <v>1398</v>
      </c>
      <c r="P530" s="174"/>
      <c r="Q530" s="175"/>
      <c r="R530" s="175"/>
      <c r="S530" s="217"/>
      <c r="T530" s="114"/>
      <c r="U530" s="115"/>
      <c r="V530" s="116"/>
      <c r="W530" s="117"/>
      <c r="X530" s="117"/>
      <c r="Y530" s="176"/>
      <c r="Z530" s="117"/>
      <c r="AA530" s="117"/>
      <c r="AB530" s="117"/>
      <c r="AC530" s="117"/>
      <c r="AD530" s="117"/>
      <c r="AE530" s="117"/>
      <c r="AF530" s="117"/>
      <c r="AG530" s="118"/>
      <c r="AH530" s="119"/>
      <c r="AI530" s="176"/>
      <c r="AJ530" s="121"/>
      <c r="AK530" s="25" t="str">
        <f t="shared" si="649"/>
        <v xml:space="preserve">         </v>
      </c>
      <c r="AL530" s="122" t="str">
        <f t="shared" si="650"/>
        <v>هیچکدام</v>
      </c>
      <c r="AM530" s="74" t="str">
        <f t="shared" si="651"/>
        <v>7.هیچکدام</v>
      </c>
      <c r="AN530" s="122" t="str">
        <f>IF(G530=0,"نامعلوم",'1.مشخصات مرکز'!$D$2-G530)</f>
        <v>نامعلوم</v>
      </c>
      <c r="AO530" s="123" t="str">
        <f t="shared" si="586"/>
        <v>نامعلوم</v>
      </c>
      <c r="AP530" s="177"/>
      <c r="AQ530" s="178"/>
      <c r="AR530" s="203"/>
      <c r="AS530" s="127" t="str">
        <f t="shared" si="652"/>
        <v>خیر</v>
      </c>
      <c r="AT530" s="128"/>
      <c r="AU530" s="179"/>
      <c r="AV530" s="180"/>
      <c r="AW530" s="180"/>
      <c r="AX530" s="181"/>
      <c r="AY530" s="182"/>
      <c r="AZ530" s="183"/>
      <c r="BA530" s="201"/>
      <c r="BB530" s="132"/>
      <c r="BC530" s="133"/>
      <c r="BD530" s="134"/>
      <c r="BE530" s="184"/>
      <c r="BF530" s="183"/>
      <c r="BG530" s="201"/>
      <c r="BH530" s="182"/>
      <c r="BI530" s="183"/>
      <c r="BJ530" s="201"/>
      <c r="BK530" s="179"/>
      <c r="BL530" s="185"/>
      <c r="BM530" s="186"/>
      <c r="BN530" s="186"/>
      <c r="BO530" s="187"/>
      <c r="BP530" s="180"/>
      <c r="BQ530" s="180"/>
      <c r="BR530" s="181"/>
      <c r="BS530" s="142" t="str">
        <f t="shared" si="587"/>
        <v>خیر</v>
      </c>
      <c r="BT530" s="188">
        <f t="shared" si="588"/>
        <v>0</v>
      </c>
      <c r="BU530" s="200" t="str">
        <f t="shared" si="589"/>
        <v xml:space="preserve"> </v>
      </c>
      <c r="BV530" s="145" t="str">
        <f t="shared" si="653"/>
        <v xml:space="preserve"> </v>
      </c>
      <c r="BW530" s="189">
        <f t="shared" si="590"/>
        <v>0</v>
      </c>
      <c r="BX530" s="190" t="str">
        <f t="shared" si="591"/>
        <v xml:space="preserve"> </v>
      </c>
      <c r="BY530" s="148" t="str">
        <f t="shared" si="592"/>
        <v xml:space="preserve"> </v>
      </c>
      <c r="BZ530" s="191">
        <f t="shared" si="593"/>
        <v>0</v>
      </c>
      <c r="CA530" s="192" t="str">
        <f t="shared" si="594"/>
        <v xml:space="preserve"> </v>
      </c>
      <c r="CB530" s="193" t="str">
        <f t="shared" si="595"/>
        <v xml:space="preserve"> </v>
      </c>
      <c r="CC530" s="194">
        <f t="shared" si="596"/>
        <v>0</v>
      </c>
      <c r="CD530" s="195" t="str">
        <f t="shared" si="597"/>
        <v xml:space="preserve"> </v>
      </c>
      <c r="CE530" s="154" t="str">
        <f t="shared" si="598"/>
        <v xml:space="preserve"> </v>
      </c>
      <c r="CF530" s="196">
        <f t="shared" si="599"/>
        <v>0</v>
      </c>
      <c r="CG530" s="197" t="str">
        <f t="shared" si="600"/>
        <v xml:space="preserve"> </v>
      </c>
      <c r="CH530" s="157" t="str">
        <f t="shared" si="601"/>
        <v xml:space="preserve"> </v>
      </c>
      <c r="CI530" s="191">
        <f t="shared" si="602"/>
        <v>0</v>
      </c>
      <c r="CJ530" s="192" t="str">
        <f t="shared" si="603"/>
        <v xml:space="preserve"> </v>
      </c>
      <c r="CK530" s="151" t="str">
        <f t="shared" si="604"/>
        <v xml:space="preserve"> </v>
      </c>
      <c r="CL530" s="198">
        <f t="shared" si="605"/>
        <v>0</v>
      </c>
      <c r="CM530" s="197" t="str">
        <f t="shared" si="606"/>
        <v xml:space="preserve"> </v>
      </c>
      <c r="CN530" s="159" t="str">
        <f t="shared" si="607"/>
        <v xml:space="preserve"> </v>
      </c>
      <c r="CO530" s="194">
        <f t="shared" si="608"/>
        <v>0</v>
      </c>
      <c r="CP530" s="195" t="str">
        <f t="shared" si="609"/>
        <v xml:space="preserve"> </v>
      </c>
      <c r="CQ530" s="160" t="str">
        <f t="shared" si="610"/>
        <v xml:space="preserve"> </v>
      </c>
      <c r="CR530" s="161">
        <f t="shared" si="611"/>
        <v>0</v>
      </c>
      <c r="CS530" s="144" t="str">
        <f t="shared" si="612"/>
        <v xml:space="preserve"> </v>
      </c>
      <c r="CT530" s="145" t="str">
        <f t="shared" si="613"/>
        <v xml:space="preserve"> </v>
      </c>
      <c r="CU530" s="144" t="str">
        <f t="shared" si="614"/>
        <v>خیر</v>
      </c>
      <c r="CV530" s="162" t="str">
        <f t="shared" si="615"/>
        <v>ارائه نشده است.</v>
      </c>
      <c r="CW530" s="199">
        <f t="shared" si="616"/>
        <v>0</v>
      </c>
      <c r="CX530" s="164"/>
      <c r="CY530" s="164"/>
      <c r="CZ530" s="164"/>
      <c r="DA530" s="165"/>
      <c r="DB530" s="165"/>
      <c r="DC530" s="165"/>
      <c r="DD530" s="165"/>
      <c r="DE530" s="165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>
        <f t="shared" si="617"/>
        <v>0</v>
      </c>
      <c r="DP530" s="165">
        <f t="shared" si="618"/>
        <v>0</v>
      </c>
      <c r="DQ530" s="165">
        <f t="shared" si="619"/>
        <v>0</v>
      </c>
      <c r="DR530" s="165">
        <f t="shared" si="620"/>
        <v>0</v>
      </c>
      <c r="DS530" s="165">
        <f t="shared" si="621"/>
        <v>0</v>
      </c>
      <c r="DT530" s="165">
        <f t="shared" si="622"/>
        <v>0</v>
      </c>
      <c r="DU530" s="165">
        <f t="shared" si="623"/>
        <v>0</v>
      </c>
      <c r="DV530" s="165">
        <f t="shared" si="624"/>
        <v>0</v>
      </c>
      <c r="DW530" s="165">
        <f t="shared" si="625"/>
        <v>0</v>
      </c>
      <c r="DX530" s="165">
        <f t="shared" si="626"/>
        <v>0</v>
      </c>
      <c r="DY530" s="165">
        <f t="shared" si="627"/>
        <v>0</v>
      </c>
      <c r="DZ530" s="165">
        <f t="shared" si="628"/>
        <v>0</v>
      </c>
      <c r="EA530" s="165">
        <f t="shared" si="629"/>
        <v>0</v>
      </c>
      <c r="EB530" s="165">
        <f t="shared" si="630"/>
        <v>0</v>
      </c>
      <c r="EC530" s="165">
        <f t="shared" si="631"/>
        <v>0</v>
      </c>
      <c r="ED530" s="165">
        <f t="shared" si="632"/>
        <v>0</v>
      </c>
      <c r="EE530" s="165" t="str">
        <f t="shared" si="633"/>
        <v/>
      </c>
      <c r="EF530" s="165" t="str">
        <f t="shared" si="634"/>
        <v/>
      </c>
      <c r="EG530" s="165" t="str">
        <f t="shared" si="635"/>
        <v/>
      </c>
      <c r="EH530" s="165" t="str">
        <f t="shared" si="636"/>
        <v/>
      </c>
      <c r="EI530" s="165" t="str">
        <f t="shared" si="637"/>
        <v/>
      </c>
      <c r="EJ530" s="165" t="str">
        <f t="shared" si="638"/>
        <v/>
      </c>
      <c r="EK530" s="165" t="str">
        <f t="shared" si="639"/>
        <v/>
      </c>
      <c r="EL530" s="165" t="str">
        <f t="shared" si="640"/>
        <v/>
      </c>
      <c r="EM530" s="165" t="e">
        <f>IF(#REF!="بله","FSW","")</f>
        <v>#REF!</v>
      </c>
      <c r="EN530" s="165" t="str">
        <f t="shared" si="641"/>
        <v/>
      </c>
      <c r="EO530" s="165" t="str">
        <f t="shared" si="642"/>
        <v/>
      </c>
      <c r="EP530" s="165" t="str">
        <f t="shared" si="643"/>
        <v/>
      </c>
      <c r="EQ530" s="165" t="str">
        <f t="shared" si="654"/>
        <v/>
      </c>
      <c r="ER530" s="165" t="str">
        <f t="shared" si="655"/>
        <v/>
      </c>
      <c r="ES530" s="165"/>
      <c r="ET530" s="165" t="str">
        <f t="shared" si="656"/>
        <v/>
      </c>
      <c r="EU530" s="165" t="str">
        <f t="shared" si="644"/>
        <v/>
      </c>
      <c r="EV530" s="165" t="str">
        <f t="shared" si="645"/>
        <v xml:space="preserve"> </v>
      </c>
      <c r="EW530" s="165" t="str">
        <f t="shared" si="646"/>
        <v>هیچکدام</v>
      </c>
      <c r="EX530" s="165" t="str">
        <f t="shared" si="647"/>
        <v xml:space="preserve"> </v>
      </c>
      <c r="EY530" s="165"/>
      <c r="EZ530" s="165" t="str">
        <f t="shared" si="657"/>
        <v xml:space="preserve"> </v>
      </c>
      <c r="FA530" s="165" t="str">
        <f t="shared" si="648"/>
        <v>هیچکدام</v>
      </c>
      <c r="FB530" s="165"/>
      <c r="FC530" s="165"/>
      <c r="FD530" s="165"/>
      <c r="FE530" s="165"/>
      <c r="FG530" s="165"/>
      <c r="FH530" s="165"/>
      <c r="FI530" s="165"/>
      <c r="FJ530" s="165"/>
      <c r="FK530" s="165"/>
      <c r="FL530" s="165"/>
      <c r="FM530" s="165"/>
      <c r="FN530" s="165"/>
      <c r="FO530" s="165"/>
      <c r="FP530" s="165"/>
      <c r="FQ530" s="165"/>
    </row>
    <row r="531" spans="1:173" s="166" customFormat="1" ht="11.65" x14ac:dyDescent="0.35">
      <c r="A531" s="167">
        <v>530</v>
      </c>
      <c r="B531" s="105"/>
      <c r="C531" s="168"/>
      <c r="D531" s="169"/>
      <c r="E531" s="170"/>
      <c r="F531" s="202"/>
      <c r="G531" s="169"/>
      <c r="H531" s="106"/>
      <c r="I531" s="169"/>
      <c r="J531" s="171"/>
      <c r="K531" s="172"/>
      <c r="L531" s="173"/>
      <c r="M531" s="171"/>
      <c r="N531" s="172"/>
      <c r="O531" s="111">
        <f t="shared" si="658"/>
        <v>1398</v>
      </c>
      <c r="P531" s="174"/>
      <c r="Q531" s="175"/>
      <c r="R531" s="175"/>
      <c r="S531" s="217"/>
      <c r="T531" s="114"/>
      <c r="U531" s="115"/>
      <c r="V531" s="116"/>
      <c r="W531" s="117"/>
      <c r="X531" s="117"/>
      <c r="Y531" s="176"/>
      <c r="Z531" s="117"/>
      <c r="AA531" s="117"/>
      <c r="AB531" s="117"/>
      <c r="AC531" s="117"/>
      <c r="AD531" s="117"/>
      <c r="AE531" s="117"/>
      <c r="AF531" s="117"/>
      <c r="AG531" s="118"/>
      <c r="AH531" s="119"/>
      <c r="AI531" s="176"/>
      <c r="AJ531" s="121"/>
      <c r="AK531" s="25" t="str">
        <f t="shared" si="649"/>
        <v xml:space="preserve">         </v>
      </c>
      <c r="AL531" s="122" t="str">
        <f t="shared" si="650"/>
        <v>هیچکدام</v>
      </c>
      <c r="AM531" s="74" t="str">
        <f t="shared" si="651"/>
        <v>7.هیچکدام</v>
      </c>
      <c r="AN531" s="122" t="str">
        <f>IF(G531=0,"نامعلوم",'1.مشخصات مرکز'!$D$2-G531)</f>
        <v>نامعلوم</v>
      </c>
      <c r="AO531" s="123" t="str">
        <f t="shared" si="586"/>
        <v>نامعلوم</v>
      </c>
      <c r="AP531" s="177"/>
      <c r="AQ531" s="178"/>
      <c r="AR531" s="203"/>
      <c r="AS531" s="127" t="str">
        <f t="shared" si="652"/>
        <v>خیر</v>
      </c>
      <c r="AT531" s="128"/>
      <c r="AU531" s="179"/>
      <c r="AV531" s="180"/>
      <c r="AW531" s="180"/>
      <c r="AX531" s="181"/>
      <c r="AY531" s="182"/>
      <c r="AZ531" s="183"/>
      <c r="BA531" s="201"/>
      <c r="BB531" s="132"/>
      <c r="BC531" s="133"/>
      <c r="BD531" s="134"/>
      <c r="BE531" s="184"/>
      <c r="BF531" s="183"/>
      <c r="BG531" s="201"/>
      <c r="BH531" s="182"/>
      <c r="BI531" s="183"/>
      <c r="BJ531" s="201"/>
      <c r="BK531" s="179"/>
      <c r="BL531" s="185"/>
      <c r="BM531" s="186"/>
      <c r="BN531" s="186"/>
      <c r="BO531" s="187"/>
      <c r="BP531" s="180"/>
      <c r="BQ531" s="180"/>
      <c r="BR531" s="181"/>
      <c r="BS531" s="142" t="str">
        <f t="shared" si="587"/>
        <v>خیر</v>
      </c>
      <c r="BT531" s="188">
        <f t="shared" si="588"/>
        <v>0</v>
      </c>
      <c r="BU531" s="200" t="str">
        <f t="shared" si="589"/>
        <v xml:space="preserve"> </v>
      </c>
      <c r="BV531" s="145" t="str">
        <f t="shared" si="653"/>
        <v xml:space="preserve"> </v>
      </c>
      <c r="BW531" s="189">
        <f t="shared" si="590"/>
        <v>0</v>
      </c>
      <c r="BX531" s="190" t="str">
        <f t="shared" si="591"/>
        <v xml:space="preserve"> </v>
      </c>
      <c r="BY531" s="148" t="str">
        <f t="shared" si="592"/>
        <v xml:space="preserve"> </v>
      </c>
      <c r="BZ531" s="191">
        <f t="shared" si="593"/>
        <v>0</v>
      </c>
      <c r="CA531" s="192" t="str">
        <f t="shared" si="594"/>
        <v xml:space="preserve"> </v>
      </c>
      <c r="CB531" s="193" t="str">
        <f t="shared" si="595"/>
        <v xml:space="preserve"> </v>
      </c>
      <c r="CC531" s="194">
        <f t="shared" si="596"/>
        <v>0</v>
      </c>
      <c r="CD531" s="195" t="str">
        <f t="shared" si="597"/>
        <v xml:space="preserve"> </v>
      </c>
      <c r="CE531" s="154" t="str">
        <f t="shared" si="598"/>
        <v xml:space="preserve"> </v>
      </c>
      <c r="CF531" s="196">
        <f t="shared" si="599"/>
        <v>0</v>
      </c>
      <c r="CG531" s="197" t="str">
        <f t="shared" si="600"/>
        <v xml:space="preserve"> </v>
      </c>
      <c r="CH531" s="157" t="str">
        <f t="shared" si="601"/>
        <v xml:space="preserve"> </v>
      </c>
      <c r="CI531" s="191">
        <f t="shared" si="602"/>
        <v>0</v>
      </c>
      <c r="CJ531" s="192" t="str">
        <f t="shared" si="603"/>
        <v xml:space="preserve"> </v>
      </c>
      <c r="CK531" s="151" t="str">
        <f t="shared" si="604"/>
        <v xml:space="preserve"> </v>
      </c>
      <c r="CL531" s="198">
        <f t="shared" si="605"/>
        <v>0</v>
      </c>
      <c r="CM531" s="197" t="str">
        <f t="shared" si="606"/>
        <v xml:space="preserve"> </v>
      </c>
      <c r="CN531" s="159" t="str">
        <f t="shared" si="607"/>
        <v xml:space="preserve"> </v>
      </c>
      <c r="CO531" s="194">
        <f t="shared" si="608"/>
        <v>0</v>
      </c>
      <c r="CP531" s="195" t="str">
        <f t="shared" si="609"/>
        <v xml:space="preserve"> </v>
      </c>
      <c r="CQ531" s="160" t="str">
        <f t="shared" si="610"/>
        <v xml:space="preserve"> </v>
      </c>
      <c r="CR531" s="161">
        <f t="shared" si="611"/>
        <v>0</v>
      </c>
      <c r="CS531" s="144" t="str">
        <f t="shared" si="612"/>
        <v xml:space="preserve"> </v>
      </c>
      <c r="CT531" s="145" t="str">
        <f t="shared" si="613"/>
        <v xml:space="preserve"> </v>
      </c>
      <c r="CU531" s="144" t="str">
        <f t="shared" si="614"/>
        <v>خیر</v>
      </c>
      <c r="CV531" s="162" t="str">
        <f t="shared" si="615"/>
        <v>ارائه نشده است.</v>
      </c>
      <c r="CW531" s="199">
        <f t="shared" si="616"/>
        <v>0</v>
      </c>
      <c r="CX531" s="164"/>
      <c r="CY531" s="164"/>
      <c r="CZ531" s="164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>
        <f t="shared" si="617"/>
        <v>0</v>
      </c>
      <c r="DP531" s="165">
        <f t="shared" si="618"/>
        <v>0</v>
      </c>
      <c r="DQ531" s="165">
        <f t="shared" si="619"/>
        <v>0</v>
      </c>
      <c r="DR531" s="165">
        <f t="shared" si="620"/>
        <v>0</v>
      </c>
      <c r="DS531" s="165">
        <f t="shared" si="621"/>
        <v>0</v>
      </c>
      <c r="DT531" s="165">
        <f t="shared" si="622"/>
        <v>0</v>
      </c>
      <c r="DU531" s="165">
        <f t="shared" si="623"/>
        <v>0</v>
      </c>
      <c r="DV531" s="165">
        <f t="shared" si="624"/>
        <v>0</v>
      </c>
      <c r="DW531" s="165">
        <f t="shared" si="625"/>
        <v>0</v>
      </c>
      <c r="DX531" s="165">
        <f t="shared" si="626"/>
        <v>0</v>
      </c>
      <c r="DY531" s="165">
        <f t="shared" si="627"/>
        <v>0</v>
      </c>
      <c r="DZ531" s="165">
        <f t="shared" si="628"/>
        <v>0</v>
      </c>
      <c r="EA531" s="165">
        <f t="shared" si="629"/>
        <v>0</v>
      </c>
      <c r="EB531" s="165">
        <f t="shared" si="630"/>
        <v>0</v>
      </c>
      <c r="EC531" s="165">
        <f t="shared" si="631"/>
        <v>0</v>
      </c>
      <c r="ED531" s="165">
        <f t="shared" si="632"/>
        <v>0</v>
      </c>
      <c r="EE531" s="165" t="str">
        <f t="shared" si="633"/>
        <v/>
      </c>
      <c r="EF531" s="165" t="str">
        <f t="shared" si="634"/>
        <v/>
      </c>
      <c r="EG531" s="165" t="str">
        <f t="shared" si="635"/>
        <v/>
      </c>
      <c r="EH531" s="165" t="str">
        <f t="shared" si="636"/>
        <v/>
      </c>
      <c r="EI531" s="165" t="str">
        <f t="shared" si="637"/>
        <v/>
      </c>
      <c r="EJ531" s="165" t="str">
        <f t="shared" si="638"/>
        <v/>
      </c>
      <c r="EK531" s="165" t="str">
        <f t="shared" si="639"/>
        <v/>
      </c>
      <c r="EL531" s="165" t="str">
        <f t="shared" si="640"/>
        <v/>
      </c>
      <c r="EM531" s="165" t="e">
        <f>IF(#REF!="بله","FSW","")</f>
        <v>#REF!</v>
      </c>
      <c r="EN531" s="165" t="str">
        <f t="shared" si="641"/>
        <v/>
      </c>
      <c r="EO531" s="165" t="str">
        <f t="shared" si="642"/>
        <v/>
      </c>
      <c r="EP531" s="165" t="str">
        <f t="shared" si="643"/>
        <v/>
      </c>
      <c r="EQ531" s="165" t="str">
        <f t="shared" si="654"/>
        <v/>
      </c>
      <c r="ER531" s="165" t="str">
        <f t="shared" si="655"/>
        <v/>
      </c>
      <c r="ES531" s="165"/>
      <c r="ET531" s="165" t="str">
        <f t="shared" si="656"/>
        <v/>
      </c>
      <c r="EU531" s="165" t="str">
        <f t="shared" si="644"/>
        <v/>
      </c>
      <c r="EV531" s="165" t="str">
        <f t="shared" si="645"/>
        <v xml:space="preserve"> </v>
      </c>
      <c r="EW531" s="165" t="str">
        <f t="shared" si="646"/>
        <v>هیچکدام</v>
      </c>
      <c r="EX531" s="165" t="str">
        <f t="shared" si="647"/>
        <v xml:space="preserve"> </v>
      </c>
      <c r="EY531" s="165"/>
      <c r="EZ531" s="165" t="str">
        <f t="shared" si="657"/>
        <v xml:space="preserve"> </v>
      </c>
      <c r="FA531" s="165" t="str">
        <f t="shared" si="648"/>
        <v>هیچکدام</v>
      </c>
      <c r="FB531" s="165"/>
      <c r="FC531" s="165"/>
      <c r="FD531" s="165"/>
      <c r="FE531" s="165"/>
      <c r="FG531" s="165"/>
      <c r="FH531" s="165"/>
      <c r="FI531" s="165"/>
      <c r="FJ531" s="165"/>
      <c r="FK531" s="165"/>
      <c r="FL531" s="165"/>
      <c r="FM531" s="165"/>
      <c r="FN531" s="165"/>
      <c r="FO531" s="165"/>
      <c r="FP531" s="165"/>
      <c r="FQ531" s="165"/>
    </row>
    <row r="532" spans="1:173" s="166" customFormat="1" ht="11.65" x14ac:dyDescent="0.35">
      <c r="A532" s="167">
        <v>531</v>
      </c>
      <c r="B532" s="105"/>
      <c r="C532" s="168"/>
      <c r="D532" s="169"/>
      <c r="E532" s="170"/>
      <c r="F532" s="202"/>
      <c r="G532" s="169"/>
      <c r="H532" s="106"/>
      <c r="I532" s="169"/>
      <c r="J532" s="171"/>
      <c r="K532" s="172"/>
      <c r="L532" s="173"/>
      <c r="M532" s="171"/>
      <c r="N532" s="172"/>
      <c r="O532" s="111">
        <f t="shared" si="658"/>
        <v>1398</v>
      </c>
      <c r="P532" s="174"/>
      <c r="Q532" s="175"/>
      <c r="R532" s="175"/>
      <c r="S532" s="217"/>
      <c r="T532" s="114"/>
      <c r="U532" s="115"/>
      <c r="V532" s="116"/>
      <c r="W532" s="117"/>
      <c r="X532" s="117"/>
      <c r="Y532" s="176"/>
      <c r="Z532" s="117"/>
      <c r="AA532" s="117"/>
      <c r="AB532" s="117"/>
      <c r="AC532" s="117"/>
      <c r="AD532" s="117"/>
      <c r="AE532" s="117"/>
      <c r="AF532" s="117"/>
      <c r="AG532" s="118"/>
      <c r="AH532" s="119"/>
      <c r="AI532" s="176"/>
      <c r="AJ532" s="121"/>
      <c r="AK532" s="25" t="str">
        <f t="shared" si="649"/>
        <v xml:space="preserve">         </v>
      </c>
      <c r="AL532" s="122" t="str">
        <f t="shared" si="650"/>
        <v>هیچکدام</v>
      </c>
      <c r="AM532" s="74" t="str">
        <f t="shared" si="651"/>
        <v>7.هیچکدام</v>
      </c>
      <c r="AN532" s="122" t="str">
        <f>IF(G532=0,"نامعلوم",'1.مشخصات مرکز'!$D$2-G532)</f>
        <v>نامعلوم</v>
      </c>
      <c r="AO532" s="123" t="str">
        <f t="shared" si="586"/>
        <v>نامعلوم</v>
      </c>
      <c r="AP532" s="177"/>
      <c r="AQ532" s="178"/>
      <c r="AR532" s="203"/>
      <c r="AS532" s="127" t="str">
        <f t="shared" si="652"/>
        <v>خیر</v>
      </c>
      <c r="AT532" s="128"/>
      <c r="AU532" s="179"/>
      <c r="AV532" s="180"/>
      <c r="AW532" s="180"/>
      <c r="AX532" s="181"/>
      <c r="AY532" s="182"/>
      <c r="AZ532" s="183"/>
      <c r="BA532" s="201"/>
      <c r="BB532" s="132"/>
      <c r="BC532" s="133"/>
      <c r="BD532" s="134"/>
      <c r="BE532" s="184"/>
      <c r="BF532" s="183"/>
      <c r="BG532" s="201"/>
      <c r="BH532" s="182"/>
      <c r="BI532" s="183"/>
      <c r="BJ532" s="201"/>
      <c r="BK532" s="179"/>
      <c r="BL532" s="185"/>
      <c r="BM532" s="186"/>
      <c r="BN532" s="186"/>
      <c r="BO532" s="187"/>
      <c r="BP532" s="180"/>
      <c r="BQ532" s="180"/>
      <c r="BR532" s="181"/>
      <c r="BS532" s="142" t="str">
        <f t="shared" si="587"/>
        <v>خیر</v>
      </c>
      <c r="BT532" s="188">
        <f t="shared" si="588"/>
        <v>0</v>
      </c>
      <c r="BU532" s="200" t="str">
        <f t="shared" si="589"/>
        <v xml:space="preserve"> </v>
      </c>
      <c r="BV532" s="145" t="str">
        <f t="shared" si="653"/>
        <v xml:space="preserve"> </v>
      </c>
      <c r="BW532" s="189">
        <f t="shared" si="590"/>
        <v>0</v>
      </c>
      <c r="BX532" s="190" t="str">
        <f t="shared" si="591"/>
        <v xml:space="preserve"> </v>
      </c>
      <c r="BY532" s="148" t="str">
        <f t="shared" si="592"/>
        <v xml:space="preserve"> </v>
      </c>
      <c r="BZ532" s="191">
        <f t="shared" si="593"/>
        <v>0</v>
      </c>
      <c r="CA532" s="192" t="str">
        <f t="shared" si="594"/>
        <v xml:space="preserve"> </v>
      </c>
      <c r="CB532" s="193" t="str">
        <f t="shared" si="595"/>
        <v xml:space="preserve"> </v>
      </c>
      <c r="CC532" s="194">
        <f t="shared" si="596"/>
        <v>0</v>
      </c>
      <c r="CD532" s="195" t="str">
        <f t="shared" si="597"/>
        <v xml:space="preserve"> </v>
      </c>
      <c r="CE532" s="154" t="str">
        <f t="shared" si="598"/>
        <v xml:space="preserve"> </v>
      </c>
      <c r="CF532" s="196">
        <f t="shared" si="599"/>
        <v>0</v>
      </c>
      <c r="CG532" s="197" t="str">
        <f t="shared" si="600"/>
        <v xml:space="preserve"> </v>
      </c>
      <c r="CH532" s="157" t="str">
        <f t="shared" si="601"/>
        <v xml:space="preserve"> </v>
      </c>
      <c r="CI532" s="191">
        <f t="shared" si="602"/>
        <v>0</v>
      </c>
      <c r="CJ532" s="192" t="str">
        <f t="shared" si="603"/>
        <v xml:space="preserve"> </v>
      </c>
      <c r="CK532" s="151" t="str">
        <f t="shared" si="604"/>
        <v xml:space="preserve"> </v>
      </c>
      <c r="CL532" s="198">
        <f t="shared" si="605"/>
        <v>0</v>
      </c>
      <c r="CM532" s="197" t="str">
        <f t="shared" si="606"/>
        <v xml:space="preserve"> </v>
      </c>
      <c r="CN532" s="159" t="str">
        <f t="shared" si="607"/>
        <v xml:space="preserve"> </v>
      </c>
      <c r="CO532" s="194">
        <f t="shared" si="608"/>
        <v>0</v>
      </c>
      <c r="CP532" s="195" t="str">
        <f t="shared" si="609"/>
        <v xml:space="preserve"> </v>
      </c>
      <c r="CQ532" s="160" t="str">
        <f t="shared" si="610"/>
        <v xml:space="preserve"> </v>
      </c>
      <c r="CR532" s="161">
        <f t="shared" si="611"/>
        <v>0</v>
      </c>
      <c r="CS532" s="144" t="str">
        <f t="shared" si="612"/>
        <v xml:space="preserve"> </v>
      </c>
      <c r="CT532" s="145" t="str">
        <f t="shared" si="613"/>
        <v xml:space="preserve"> </v>
      </c>
      <c r="CU532" s="144" t="str">
        <f t="shared" si="614"/>
        <v>خیر</v>
      </c>
      <c r="CV532" s="162" t="str">
        <f t="shared" si="615"/>
        <v>ارائه نشده است.</v>
      </c>
      <c r="CW532" s="199">
        <f t="shared" si="616"/>
        <v>0</v>
      </c>
      <c r="CX532" s="164"/>
      <c r="CY532" s="164"/>
      <c r="CZ532" s="164"/>
      <c r="DA532" s="165"/>
      <c r="DB532" s="165"/>
      <c r="DC532" s="165"/>
      <c r="DD532" s="165"/>
      <c r="DE532" s="165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>
        <f t="shared" si="617"/>
        <v>0</v>
      </c>
      <c r="DP532" s="165">
        <f t="shared" si="618"/>
        <v>0</v>
      </c>
      <c r="DQ532" s="165">
        <f t="shared" si="619"/>
        <v>0</v>
      </c>
      <c r="DR532" s="165">
        <f t="shared" si="620"/>
        <v>0</v>
      </c>
      <c r="DS532" s="165">
        <f t="shared" si="621"/>
        <v>0</v>
      </c>
      <c r="DT532" s="165">
        <f t="shared" si="622"/>
        <v>0</v>
      </c>
      <c r="DU532" s="165">
        <f t="shared" si="623"/>
        <v>0</v>
      </c>
      <c r="DV532" s="165">
        <f t="shared" si="624"/>
        <v>0</v>
      </c>
      <c r="DW532" s="165">
        <f t="shared" si="625"/>
        <v>0</v>
      </c>
      <c r="DX532" s="165">
        <f t="shared" si="626"/>
        <v>0</v>
      </c>
      <c r="DY532" s="165">
        <f t="shared" si="627"/>
        <v>0</v>
      </c>
      <c r="DZ532" s="165">
        <f t="shared" si="628"/>
        <v>0</v>
      </c>
      <c r="EA532" s="165">
        <f t="shared" si="629"/>
        <v>0</v>
      </c>
      <c r="EB532" s="165">
        <f t="shared" si="630"/>
        <v>0</v>
      </c>
      <c r="EC532" s="165">
        <f t="shared" si="631"/>
        <v>0</v>
      </c>
      <c r="ED532" s="165">
        <f t="shared" si="632"/>
        <v>0</v>
      </c>
      <c r="EE532" s="165" t="str">
        <f t="shared" si="633"/>
        <v/>
      </c>
      <c r="EF532" s="165" t="str">
        <f t="shared" si="634"/>
        <v/>
      </c>
      <c r="EG532" s="165" t="str">
        <f t="shared" si="635"/>
        <v/>
      </c>
      <c r="EH532" s="165" t="str">
        <f t="shared" si="636"/>
        <v/>
      </c>
      <c r="EI532" s="165" t="str">
        <f t="shared" si="637"/>
        <v/>
      </c>
      <c r="EJ532" s="165" t="str">
        <f t="shared" si="638"/>
        <v/>
      </c>
      <c r="EK532" s="165" t="str">
        <f t="shared" si="639"/>
        <v/>
      </c>
      <c r="EL532" s="165" t="str">
        <f t="shared" si="640"/>
        <v/>
      </c>
      <c r="EM532" s="165" t="e">
        <f>IF(#REF!="بله","FSW","")</f>
        <v>#REF!</v>
      </c>
      <c r="EN532" s="165" t="str">
        <f t="shared" si="641"/>
        <v/>
      </c>
      <c r="EO532" s="165" t="str">
        <f t="shared" si="642"/>
        <v/>
      </c>
      <c r="EP532" s="165" t="str">
        <f t="shared" si="643"/>
        <v/>
      </c>
      <c r="EQ532" s="165" t="str">
        <f t="shared" si="654"/>
        <v/>
      </c>
      <c r="ER532" s="165" t="str">
        <f t="shared" si="655"/>
        <v/>
      </c>
      <c r="ES532" s="165"/>
      <c r="ET532" s="165" t="str">
        <f t="shared" si="656"/>
        <v/>
      </c>
      <c r="EU532" s="165" t="str">
        <f t="shared" si="644"/>
        <v/>
      </c>
      <c r="EV532" s="165" t="str">
        <f t="shared" si="645"/>
        <v xml:space="preserve"> </v>
      </c>
      <c r="EW532" s="165" t="str">
        <f t="shared" si="646"/>
        <v>هیچکدام</v>
      </c>
      <c r="EX532" s="165" t="str">
        <f t="shared" si="647"/>
        <v xml:space="preserve"> </v>
      </c>
      <c r="EY532" s="165"/>
      <c r="EZ532" s="165" t="str">
        <f t="shared" si="657"/>
        <v xml:space="preserve"> </v>
      </c>
      <c r="FA532" s="165" t="str">
        <f t="shared" si="648"/>
        <v>هیچکدام</v>
      </c>
      <c r="FB532" s="165"/>
      <c r="FC532" s="165"/>
      <c r="FD532" s="165"/>
      <c r="FE532" s="165"/>
      <c r="FG532" s="165"/>
      <c r="FH532" s="165"/>
      <c r="FI532" s="165"/>
      <c r="FJ532" s="165"/>
      <c r="FK532" s="165"/>
      <c r="FL532" s="165"/>
      <c r="FM532" s="165"/>
      <c r="FN532" s="165"/>
      <c r="FO532" s="165"/>
      <c r="FP532" s="165"/>
      <c r="FQ532" s="165"/>
    </row>
    <row r="533" spans="1:173" s="166" customFormat="1" ht="11.65" x14ac:dyDescent="0.35">
      <c r="A533" s="167">
        <v>532</v>
      </c>
      <c r="B533" s="105"/>
      <c r="C533" s="168"/>
      <c r="D533" s="169"/>
      <c r="E533" s="170"/>
      <c r="F533" s="202"/>
      <c r="G533" s="169"/>
      <c r="H533" s="106"/>
      <c r="I533" s="169"/>
      <c r="J533" s="171"/>
      <c r="K533" s="172"/>
      <c r="L533" s="173"/>
      <c r="M533" s="171"/>
      <c r="N533" s="172"/>
      <c r="O533" s="111">
        <f t="shared" si="658"/>
        <v>1398</v>
      </c>
      <c r="P533" s="174"/>
      <c r="Q533" s="175"/>
      <c r="R533" s="175"/>
      <c r="S533" s="217"/>
      <c r="T533" s="114"/>
      <c r="U533" s="115"/>
      <c r="V533" s="116"/>
      <c r="W533" s="117"/>
      <c r="X533" s="117"/>
      <c r="Y533" s="176"/>
      <c r="Z533" s="117"/>
      <c r="AA533" s="117"/>
      <c r="AB533" s="117"/>
      <c r="AC533" s="117"/>
      <c r="AD533" s="117"/>
      <c r="AE533" s="117"/>
      <c r="AF533" s="117"/>
      <c r="AG533" s="118"/>
      <c r="AH533" s="119"/>
      <c r="AI533" s="176"/>
      <c r="AJ533" s="121"/>
      <c r="AK533" s="25" t="str">
        <f t="shared" si="649"/>
        <v xml:space="preserve">         </v>
      </c>
      <c r="AL533" s="122" t="str">
        <f t="shared" si="650"/>
        <v>هیچکدام</v>
      </c>
      <c r="AM533" s="74" t="str">
        <f t="shared" si="651"/>
        <v>7.هیچکدام</v>
      </c>
      <c r="AN533" s="122" t="str">
        <f>IF(G533=0,"نامعلوم",'1.مشخصات مرکز'!$D$2-G533)</f>
        <v>نامعلوم</v>
      </c>
      <c r="AO533" s="123" t="str">
        <f t="shared" si="586"/>
        <v>نامعلوم</v>
      </c>
      <c r="AP533" s="177"/>
      <c r="AQ533" s="178"/>
      <c r="AR533" s="203"/>
      <c r="AS533" s="127" t="str">
        <f t="shared" si="652"/>
        <v>خیر</v>
      </c>
      <c r="AT533" s="128"/>
      <c r="AU533" s="179"/>
      <c r="AV533" s="180"/>
      <c r="AW533" s="180"/>
      <c r="AX533" s="181"/>
      <c r="AY533" s="182"/>
      <c r="AZ533" s="183"/>
      <c r="BA533" s="201"/>
      <c r="BB533" s="132"/>
      <c r="BC533" s="133"/>
      <c r="BD533" s="134"/>
      <c r="BE533" s="184"/>
      <c r="BF533" s="183"/>
      <c r="BG533" s="201"/>
      <c r="BH533" s="182"/>
      <c r="BI533" s="183"/>
      <c r="BJ533" s="201"/>
      <c r="BK533" s="179"/>
      <c r="BL533" s="185"/>
      <c r="BM533" s="186"/>
      <c r="BN533" s="186"/>
      <c r="BO533" s="187"/>
      <c r="BP533" s="180"/>
      <c r="BQ533" s="180"/>
      <c r="BR533" s="181"/>
      <c r="BS533" s="142" t="str">
        <f t="shared" si="587"/>
        <v>خیر</v>
      </c>
      <c r="BT533" s="188">
        <f t="shared" si="588"/>
        <v>0</v>
      </c>
      <c r="BU533" s="200" t="str">
        <f t="shared" si="589"/>
        <v xml:space="preserve"> </v>
      </c>
      <c r="BV533" s="145" t="str">
        <f t="shared" si="653"/>
        <v xml:space="preserve"> </v>
      </c>
      <c r="BW533" s="189">
        <f t="shared" si="590"/>
        <v>0</v>
      </c>
      <c r="BX533" s="190" t="str">
        <f t="shared" si="591"/>
        <v xml:space="preserve"> </v>
      </c>
      <c r="BY533" s="148" t="str">
        <f t="shared" si="592"/>
        <v xml:space="preserve"> </v>
      </c>
      <c r="BZ533" s="191">
        <f t="shared" si="593"/>
        <v>0</v>
      </c>
      <c r="CA533" s="192" t="str">
        <f t="shared" si="594"/>
        <v xml:space="preserve"> </v>
      </c>
      <c r="CB533" s="193" t="str">
        <f t="shared" si="595"/>
        <v xml:space="preserve"> </v>
      </c>
      <c r="CC533" s="194">
        <f t="shared" si="596"/>
        <v>0</v>
      </c>
      <c r="CD533" s="195" t="str">
        <f t="shared" si="597"/>
        <v xml:space="preserve"> </v>
      </c>
      <c r="CE533" s="154" t="str">
        <f t="shared" si="598"/>
        <v xml:space="preserve"> </v>
      </c>
      <c r="CF533" s="196">
        <f t="shared" si="599"/>
        <v>0</v>
      </c>
      <c r="CG533" s="197" t="str">
        <f t="shared" si="600"/>
        <v xml:space="preserve"> </v>
      </c>
      <c r="CH533" s="157" t="str">
        <f t="shared" si="601"/>
        <v xml:space="preserve"> </v>
      </c>
      <c r="CI533" s="191">
        <f t="shared" si="602"/>
        <v>0</v>
      </c>
      <c r="CJ533" s="192" t="str">
        <f t="shared" si="603"/>
        <v xml:space="preserve"> </v>
      </c>
      <c r="CK533" s="151" t="str">
        <f t="shared" si="604"/>
        <v xml:space="preserve"> </v>
      </c>
      <c r="CL533" s="198">
        <f t="shared" si="605"/>
        <v>0</v>
      </c>
      <c r="CM533" s="197" t="str">
        <f t="shared" si="606"/>
        <v xml:space="preserve"> </v>
      </c>
      <c r="CN533" s="159" t="str">
        <f t="shared" si="607"/>
        <v xml:space="preserve"> </v>
      </c>
      <c r="CO533" s="194">
        <f t="shared" si="608"/>
        <v>0</v>
      </c>
      <c r="CP533" s="195" t="str">
        <f t="shared" si="609"/>
        <v xml:space="preserve"> </v>
      </c>
      <c r="CQ533" s="160" t="str">
        <f t="shared" si="610"/>
        <v xml:space="preserve"> </v>
      </c>
      <c r="CR533" s="161">
        <f t="shared" si="611"/>
        <v>0</v>
      </c>
      <c r="CS533" s="144" t="str">
        <f t="shared" si="612"/>
        <v xml:space="preserve"> </v>
      </c>
      <c r="CT533" s="145" t="str">
        <f t="shared" si="613"/>
        <v xml:space="preserve"> </v>
      </c>
      <c r="CU533" s="144" t="str">
        <f t="shared" si="614"/>
        <v>خیر</v>
      </c>
      <c r="CV533" s="162" t="str">
        <f t="shared" si="615"/>
        <v>ارائه نشده است.</v>
      </c>
      <c r="CW533" s="199">
        <f t="shared" si="616"/>
        <v>0</v>
      </c>
      <c r="CX533" s="164"/>
      <c r="CY533" s="164"/>
      <c r="CZ533" s="164"/>
      <c r="DA533" s="165"/>
      <c r="DB533" s="165"/>
      <c r="DC533" s="165"/>
      <c r="DD533" s="165"/>
      <c r="DE533" s="165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>
        <f t="shared" si="617"/>
        <v>0</v>
      </c>
      <c r="DP533" s="165">
        <f t="shared" si="618"/>
        <v>0</v>
      </c>
      <c r="DQ533" s="165">
        <f t="shared" si="619"/>
        <v>0</v>
      </c>
      <c r="DR533" s="165">
        <f t="shared" si="620"/>
        <v>0</v>
      </c>
      <c r="DS533" s="165">
        <f t="shared" si="621"/>
        <v>0</v>
      </c>
      <c r="DT533" s="165">
        <f t="shared" si="622"/>
        <v>0</v>
      </c>
      <c r="DU533" s="165">
        <f t="shared" si="623"/>
        <v>0</v>
      </c>
      <c r="DV533" s="165">
        <f t="shared" si="624"/>
        <v>0</v>
      </c>
      <c r="DW533" s="165">
        <f t="shared" si="625"/>
        <v>0</v>
      </c>
      <c r="DX533" s="165">
        <f t="shared" si="626"/>
        <v>0</v>
      </c>
      <c r="DY533" s="165">
        <f t="shared" si="627"/>
        <v>0</v>
      </c>
      <c r="DZ533" s="165">
        <f t="shared" si="628"/>
        <v>0</v>
      </c>
      <c r="EA533" s="165">
        <f t="shared" si="629"/>
        <v>0</v>
      </c>
      <c r="EB533" s="165">
        <f t="shared" si="630"/>
        <v>0</v>
      </c>
      <c r="EC533" s="165">
        <f t="shared" si="631"/>
        <v>0</v>
      </c>
      <c r="ED533" s="165">
        <f t="shared" si="632"/>
        <v>0</v>
      </c>
      <c r="EE533" s="165" t="str">
        <f t="shared" si="633"/>
        <v/>
      </c>
      <c r="EF533" s="165" t="str">
        <f t="shared" si="634"/>
        <v/>
      </c>
      <c r="EG533" s="165" t="str">
        <f t="shared" si="635"/>
        <v/>
      </c>
      <c r="EH533" s="165" t="str">
        <f t="shared" si="636"/>
        <v/>
      </c>
      <c r="EI533" s="165" t="str">
        <f t="shared" si="637"/>
        <v/>
      </c>
      <c r="EJ533" s="165" t="str">
        <f t="shared" si="638"/>
        <v/>
      </c>
      <c r="EK533" s="165" t="str">
        <f t="shared" si="639"/>
        <v/>
      </c>
      <c r="EL533" s="165" t="str">
        <f t="shared" si="640"/>
        <v/>
      </c>
      <c r="EM533" s="165" t="e">
        <f>IF(#REF!="بله","FSW","")</f>
        <v>#REF!</v>
      </c>
      <c r="EN533" s="165" t="str">
        <f t="shared" si="641"/>
        <v/>
      </c>
      <c r="EO533" s="165" t="str">
        <f t="shared" si="642"/>
        <v/>
      </c>
      <c r="EP533" s="165" t="str">
        <f t="shared" si="643"/>
        <v/>
      </c>
      <c r="EQ533" s="165" t="str">
        <f t="shared" si="654"/>
        <v/>
      </c>
      <c r="ER533" s="165" t="str">
        <f t="shared" si="655"/>
        <v/>
      </c>
      <c r="ES533" s="165"/>
      <c r="ET533" s="165" t="str">
        <f t="shared" si="656"/>
        <v/>
      </c>
      <c r="EU533" s="165" t="str">
        <f t="shared" si="644"/>
        <v/>
      </c>
      <c r="EV533" s="165" t="str">
        <f t="shared" si="645"/>
        <v xml:space="preserve"> </v>
      </c>
      <c r="EW533" s="165" t="str">
        <f t="shared" si="646"/>
        <v>هیچکدام</v>
      </c>
      <c r="EX533" s="165" t="str">
        <f t="shared" si="647"/>
        <v xml:space="preserve"> </v>
      </c>
      <c r="EY533" s="165"/>
      <c r="EZ533" s="165" t="str">
        <f t="shared" si="657"/>
        <v xml:space="preserve"> </v>
      </c>
      <c r="FA533" s="165" t="str">
        <f t="shared" si="648"/>
        <v>هیچکدام</v>
      </c>
      <c r="FB533" s="165"/>
      <c r="FC533" s="165"/>
      <c r="FD533" s="165"/>
      <c r="FE533" s="165"/>
      <c r="FG533" s="165"/>
      <c r="FH533" s="165"/>
      <c r="FI533" s="165"/>
      <c r="FJ533" s="165"/>
      <c r="FK533" s="165"/>
      <c r="FL533" s="165"/>
      <c r="FM533" s="165"/>
      <c r="FN533" s="165"/>
      <c r="FO533" s="165"/>
      <c r="FP533" s="165"/>
      <c r="FQ533" s="165"/>
    </row>
    <row r="534" spans="1:173" s="166" customFormat="1" ht="11.65" x14ac:dyDescent="0.35">
      <c r="A534" s="167">
        <v>533</v>
      </c>
      <c r="B534" s="105"/>
      <c r="C534" s="168"/>
      <c r="D534" s="169"/>
      <c r="E534" s="170"/>
      <c r="F534" s="202"/>
      <c r="G534" s="169"/>
      <c r="H534" s="106"/>
      <c r="I534" s="169"/>
      <c r="J534" s="171"/>
      <c r="K534" s="172"/>
      <c r="L534" s="173"/>
      <c r="M534" s="171"/>
      <c r="N534" s="172"/>
      <c r="O534" s="111">
        <f t="shared" si="658"/>
        <v>1398</v>
      </c>
      <c r="P534" s="174"/>
      <c r="Q534" s="175"/>
      <c r="R534" s="175"/>
      <c r="S534" s="217"/>
      <c r="T534" s="114"/>
      <c r="U534" s="115"/>
      <c r="V534" s="116"/>
      <c r="W534" s="117"/>
      <c r="X534" s="117"/>
      <c r="Y534" s="176"/>
      <c r="Z534" s="117"/>
      <c r="AA534" s="117"/>
      <c r="AB534" s="117"/>
      <c r="AC534" s="117"/>
      <c r="AD534" s="117"/>
      <c r="AE534" s="117"/>
      <c r="AF534" s="117"/>
      <c r="AG534" s="118"/>
      <c r="AH534" s="119"/>
      <c r="AI534" s="176"/>
      <c r="AJ534" s="121"/>
      <c r="AK534" s="25" t="str">
        <f t="shared" si="649"/>
        <v xml:space="preserve">         </v>
      </c>
      <c r="AL534" s="122" t="str">
        <f t="shared" si="650"/>
        <v>هیچکدام</v>
      </c>
      <c r="AM534" s="74" t="str">
        <f t="shared" si="651"/>
        <v>7.هیچکدام</v>
      </c>
      <c r="AN534" s="122" t="str">
        <f>IF(G534=0,"نامعلوم",'1.مشخصات مرکز'!$D$2-G534)</f>
        <v>نامعلوم</v>
      </c>
      <c r="AO534" s="123" t="str">
        <f t="shared" si="586"/>
        <v>نامعلوم</v>
      </c>
      <c r="AP534" s="177"/>
      <c r="AQ534" s="178"/>
      <c r="AR534" s="203"/>
      <c r="AS534" s="127" t="str">
        <f t="shared" si="652"/>
        <v>خیر</v>
      </c>
      <c r="AT534" s="128"/>
      <c r="AU534" s="179"/>
      <c r="AV534" s="180"/>
      <c r="AW534" s="180"/>
      <c r="AX534" s="181"/>
      <c r="AY534" s="182"/>
      <c r="AZ534" s="183"/>
      <c r="BA534" s="201"/>
      <c r="BB534" s="132"/>
      <c r="BC534" s="133"/>
      <c r="BD534" s="134"/>
      <c r="BE534" s="184"/>
      <c r="BF534" s="183"/>
      <c r="BG534" s="201"/>
      <c r="BH534" s="182"/>
      <c r="BI534" s="183"/>
      <c r="BJ534" s="201"/>
      <c r="BK534" s="179"/>
      <c r="BL534" s="185"/>
      <c r="BM534" s="186"/>
      <c r="BN534" s="186"/>
      <c r="BO534" s="187"/>
      <c r="BP534" s="180"/>
      <c r="BQ534" s="180"/>
      <c r="BR534" s="181"/>
      <c r="BS534" s="142" t="str">
        <f t="shared" si="587"/>
        <v>خیر</v>
      </c>
      <c r="BT534" s="188">
        <f t="shared" si="588"/>
        <v>0</v>
      </c>
      <c r="BU534" s="200" t="str">
        <f t="shared" si="589"/>
        <v xml:space="preserve"> </v>
      </c>
      <c r="BV534" s="145" t="str">
        <f t="shared" si="653"/>
        <v xml:space="preserve"> </v>
      </c>
      <c r="BW534" s="189">
        <f t="shared" si="590"/>
        <v>0</v>
      </c>
      <c r="BX534" s="190" t="str">
        <f t="shared" si="591"/>
        <v xml:space="preserve"> </v>
      </c>
      <c r="BY534" s="148" t="str">
        <f t="shared" si="592"/>
        <v xml:space="preserve"> </v>
      </c>
      <c r="BZ534" s="191">
        <f t="shared" si="593"/>
        <v>0</v>
      </c>
      <c r="CA534" s="192" t="str">
        <f t="shared" si="594"/>
        <v xml:space="preserve"> </v>
      </c>
      <c r="CB534" s="193" t="str">
        <f t="shared" si="595"/>
        <v xml:space="preserve"> </v>
      </c>
      <c r="CC534" s="194">
        <f t="shared" si="596"/>
        <v>0</v>
      </c>
      <c r="CD534" s="195" t="str">
        <f t="shared" si="597"/>
        <v xml:space="preserve"> </v>
      </c>
      <c r="CE534" s="154" t="str">
        <f t="shared" si="598"/>
        <v xml:space="preserve"> </v>
      </c>
      <c r="CF534" s="196">
        <f t="shared" si="599"/>
        <v>0</v>
      </c>
      <c r="CG534" s="197" t="str">
        <f t="shared" si="600"/>
        <v xml:space="preserve"> </v>
      </c>
      <c r="CH534" s="157" t="str">
        <f t="shared" si="601"/>
        <v xml:space="preserve"> </v>
      </c>
      <c r="CI534" s="191">
        <f t="shared" si="602"/>
        <v>0</v>
      </c>
      <c r="CJ534" s="192" t="str">
        <f t="shared" si="603"/>
        <v xml:space="preserve"> </v>
      </c>
      <c r="CK534" s="151" t="str">
        <f t="shared" si="604"/>
        <v xml:space="preserve"> </v>
      </c>
      <c r="CL534" s="198">
        <f t="shared" si="605"/>
        <v>0</v>
      </c>
      <c r="CM534" s="197" t="str">
        <f t="shared" si="606"/>
        <v xml:space="preserve"> </v>
      </c>
      <c r="CN534" s="159" t="str">
        <f t="shared" si="607"/>
        <v xml:space="preserve"> </v>
      </c>
      <c r="CO534" s="194">
        <f t="shared" si="608"/>
        <v>0</v>
      </c>
      <c r="CP534" s="195" t="str">
        <f t="shared" si="609"/>
        <v xml:space="preserve"> </v>
      </c>
      <c r="CQ534" s="160" t="str">
        <f t="shared" si="610"/>
        <v xml:space="preserve"> </v>
      </c>
      <c r="CR534" s="161">
        <f t="shared" si="611"/>
        <v>0</v>
      </c>
      <c r="CS534" s="144" t="str">
        <f t="shared" si="612"/>
        <v xml:space="preserve"> </v>
      </c>
      <c r="CT534" s="145" t="str">
        <f t="shared" si="613"/>
        <v xml:space="preserve"> </v>
      </c>
      <c r="CU534" s="144" t="str">
        <f t="shared" si="614"/>
        <v>خیر</v>
      </c>
      <c r="CV534" s="162" t="str">
        <f t="shared" si="615"/>
        <v>ارائه نشده است.</v>
      </c>
      <c r="CW534" s="199">
        <f t="shared" si="616"/>
        <v>0</v>
      </c>
      <c r="CX534" s="164"/>
      <c r="CY534" s="164"/>
      <c r="CZ534" s="164"/>
      <c r="DA534" s="165"/>
      <c r="DB534" s="165"/>
      <c r="DC534" s="165"/>
      <c r="DD534" s="165"/>
      <c r="DE534" s="165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>
        <f t="shared" si="617"/>
        <v>0</v>
      </c>
      <c r="DP534" s="165">
        <f t="shared" si="618"/>
        <v>0</v>
      </c>
      <c r="DQ534" s="165">
        <f t="shared" si="619"/>
        <v>0</v>
      </c>
      <c r="DR534" s="165">
        <f t="shared" si="620"/>
        <v>0</v>
      </c>
      <c r="DS534" s="165">
        <f t="shared" si="621"/>
        <v>0</v>
      </c>
      <c r="DT534" s="165">
        <f t="shared" si="622"/>
        <v>0</v>
      </c>
      <c r="DU534" s="165">
        <f t="shared" si="623"/>
        <v>0</v>
      </c>
      <c r="DV534" s="165">
        <f t="shared" si="624"/>
        <v>0</v>
      </c>
      <c r="DW534" s="165">
        <f t="shared" si="625"/>
        <v>0</v>
      </c>
      <c r="DX534" s="165">
        <f t="shared" si="626"/>
        <v>0</v>
      </c>
      <c r="DY534" s="165">
        <f t="shared" si="627"/>
        <v>0</v>
      </c>
      <c r="DZ534" s="165">
        <f t="shared" si="628"/>
        <v>0</v>
      </c>
      <c r="EA534" s="165">
        <f t="shared" si="629"/>
        <v>0</v>
      </c>
      <c r="EB534" s="165">
        <f t="shared" si="630"/>
        <v>0</v>
      </c>
      <c r="EC534" s="165">
        <f t="shared" si="631"/>
        <v>0</v>
      </c>
      <c r="ED534" s="165">
        <f t="shared" si="632"/>
        <v>0</v>
      </c>
      <c r="EE534" s="165" t="str">
        <f t="shared" si="633"/>
        <v/>
      </c>
      <c r="EF534" s="165" t="str">
        <f t="shared" si="634"/>
        <v/>
      </c>
      <c r="EG534" s="165" t="str">
        <f t="shared" si="635"/>
        <v/>
      </c>
      <c r="EH534" s="165" t="str">
        <f t="shared" si="636"/>
        <v/>
      </c>
      <c r="EI534" s="165" t="str">
        <f t="shared" si="637"/>
        <v/>
      </c>
      <c r="EJ534" s="165" t="str">
        <f t="shared" si="638"/>
        <v/>
      </c>
      <c r="EK534" s="165" t="str">
        <f t="shared" si="639"/>
        <v/>
      </c>
      <c r="EL534" s="165" t="str">
        <f t="shared" si="640"/>
        <v/>
      </c>
      <c r="EM534" s="165" t="e">
        <f>IF(#REF!="بله","FSW","")</f>
        <v>#REF!</v>
      </c>
      <c r="EN534" s="165" t="str">
        <f t="shared" si="641"/>
        <v/>
      </c>
      <c r="EO534" s="165" t="str">
        <f t="shared" si="642"/>
        <v/>
      </c>
      <c r="EP534" s="165" t="str">
        <f t="shared" si="643"/>
        <v/>
      </c>
      <c r="EQ534" s="165" t="str">
        <f t="shared" si="654"/>
        <v/>
      </c>
      <c r="ER534" s="165" t="str">
        <f t="shared" si="655"/>
        <v/>
      </c>
      <c r="ES534" s="165"/>
      <c r="ET534" s="165" t="str">
        <f t="shared" si="656"/>
        <v/>
      </c>
      <c r="EU534" s="165" t="str">
        <f t="shared" si="644"/>
        <v/>
      </c>
      <c r="EV534" s="165" t="str">
        <f t="shared" si="645"/>
        <v xml:space="preserve"> </v>
      </c>
      <c r="EW534" s="165" t="str">
        <f t="shared" si="646"/>
        <v>هیچکدام</v>
      </c>
      <c r="EX534" s="165" t="str">
        <f t="shared" si="647"/>
        <v xml:space="preserve"> </v>
      </c>
      <c r="EY534" s="165"/>
      <c r="EZ534" s="165" t="str">
        <f t="shared" si="657"/>
        <v xml:space="preserve"> </v>
      </c>
      <c r="FA534" s="165" t="str">
        <f t="shared" si="648"/>
        <v>هیچکدام</v>
      </c>
      <c r="FB534" s="165"/>
      <c r="FC534" s="165"/>
      <c r="FD534" s="165"/>
      <c r="FE534" s="165"/>
      <c r="FG534" s="165"/>
      <c r="FH534" s="165"/>
      <c r="FI534" s="165"/>
      <c r="FJ534" s="165"/>
      <c r="FK534" s="165"/>
      <c r="FL534" s="165"/>
      <c r="FM534" s="165"/>
      <c r="FN534" s="165"/>
      <c r="FO534" s="165"/>
      <c r="FP534" s="165"/>
      <c r="FQ534" s="165"/>
    </row>
    <row r="535" spans="1:173" s="166" customFormat="1" ht="11.65" x14ac:dyDescent="0.35">
      <c r="A535" s="167">
        <v>534</v>
      </c>
      <c r="B535" s="105"/>
      <c r="C535" s="168"/>
      <c r="D535" s="169"/>
      <c r="E535" s="170"/>
      <c r="F535" s="202"/>
      <c r="G535" s="169"/>
      <c r="H535" s="106"/>
      <c r="I535" s="169"/>
      <c r="J535" s="171"/>
      <c r="K535" s="172"/>
      <c r="L535" s="173"/>
      <c r="M535" s="171"/>
      <c r="N535" s="172"/>
      <c r="O535" s="111">
        <f t="shared" si="658"/>
        <v>1398</v>
      </c>
      <c r="P535" s="174"/>
      <c r="Q535" s="175"/>
      <c r="R535" s="175"/>
      <c r="S535" s="217"/>
      <c r="T535" s="114"/>
      <c r="U535" s="115"/>
      <c r="V535" s="116"/>
      <c r="W535" s="117"/>
      <c r="X535" s="117"/>
      <c r="Y535" s="176"/>
      <c r="Z535" s="117"/>
      <c r="AA535" s="117"/>
      <c r="AB535" s="117"/>
      <c r="AC535" s="117"/>
      <c r="AD535" s="117"/>
      <c r="AE535" s="117"/>
      <c r="AF535" s="117"/>
      <c r="AG535" s="118"/>
      <c r="AH535" s="119"/>
      <c r="AI535" s="176"/>
      <c r="AJ535" s="121"/>
      <c r="AK535" s="25" t="str">
        <f t="shared" si="649"/>
        <v xml:space="preserve">         </v>
      </c>
      <c r="AL535" s="122" t="str">
        <f t="shared" si="650"/>
        <v>هیچکدام</v>
      </c>
      <c r="AM535" s="74" t="str">
        <f t="shared" si="651"/>
        <v>7.هیچکدام</v>
      </c>
      <c r="AN535" s="122" t="str">
        <f>IF(G535=0,"نامعلوم",'1.مشخصات مرکز'!$D$2-G535)</f>
        <v>نامعلوم</v>
      </c>
      <c r="AO535" s="123" t="str">
        <f t="shared" si="586"/>
        <v>نامعلوم</v>
      </c>
      <c r="AP535" s="177"/>
      <c r="AQ535" s="178"/>
      <c r="AR535" s="203"/>
      <c r="AS535" s="127" t="str">
        <f t="shared" si="652"/>
        <v>خیر</v>
      </c>
      <c r="AT535" s="128"/>
      <c r="AU535" s="179"/>
      <c r="AV535" s="180"/>
      <c r="AW535" s="180"/>
      <c r="AX535" s="181"/>
      <c r="AY535" s="182"/>
      <c r="AZ535" s="183"/>
      <c r="BA535" s="201"/>
      <c r="BB535" s="132"/>
      <c r="BC535" s="133"/>
      <c r="BD535" s="134"/>
      <c r="BE535" s="184"/>
      <c r="BF535" s="183"/>
      <c r="BG535" s="201"/>
      <c r="BH535" s="182"/>
      <c r="BI535" s="183"/>
      <c r="BJ535" s="201"/>
      <c r="BK535" s="179"/>
      <c r="BL535" s="185"/>
      <c r="BM535" s="186"/>
      <c r="BN535" s="186"/>
      <c r="BO535" s="187"/>
      <c r="BP535" s="180"/>
      <c r="BQ535" s="180"/>
      <c r="BR535" s="181"/>
      <c r="BS535" s="142" t="str">
        <f t="shared" si="587"/>
        <v>خیر</v>
      </c>
      <c r="BT535" s="188">
        <f t="shared" si="588"/>
        <v>0</v>
      </c>
      <c r="BU535" s="200" t="str">
        <f t="shared" si="589"/>
        <v xml:space="preserve"> </v>
      </c>
      <c r="BV535" s="145" t="str">
        <f t="shared" si="653"/>
        <v xml:space="preserve"> </v>
      </c>
      <c r="BW535" s="189">
        <f t="shared" si="590"/>
        <v>0</v>
      </c>
      <c r="BX535" s="190" t="str">
        <f t="shared" si="591"/>
        <v xml:space="preserve"> </v>
      </c>
      <c r="BY535" s="148" t="str">
        <f t="shared" si="592"/>
        <v xml:space="preserve"> </v>
      </c>
      <c r="BZ535" s="191">
        <f t="shared" si="593"/>
        <v>0</v>
      </c>
      <c r="CA535" s="192" t="str">
        <f t="shared" si="594"/>
        <v xml:space="preserve"> </v>
      </c>
      <c r="CB535" s="193" t="str">
        <f t="shared" si="595"/>
        <v xml:space="preserve"> </v>
      </c>
      <c r="CC535" s="194">
        <f t="shared" si="596"/>
        <v>0</v>
      </c>
      <c r="CD535" s="195" t="str">
        <f t="shared" si="597"/>
        <v xml:space="preserve"> </v>
      </c>
      <c r="CE535" s="154" t="str">
        <f t="shared" si="598"/>
        <v xml:space="preserve"> </v>
      </c>
      <c r="CF535" s="196">
        <f t="shared" si="599"/>
        <v>0</v>
      </c>
      <c r="CG535" s="197" t="str">
        <f t="shared" si="600"/>
        <v xml:space="preserve"> </v>
      </c>
      <c r="CH535" s="157" t="str">
        <f t="shared" si="601"/>
        <v xml:space="preserve"> </v>
      </c>
      <c r="CI535" s="191">
        <f t="shared" si="602"/>
        <v>0</v>
      </c>
      <c r="CJ535" s="192" t="str">
        <f t="shared" si="603"/>
        <v xml:space="preserve"> </v>
      </c>
      <c r="CK535" s="151" t="str">
        <f t="shared" si="604"/>
        <v xml:space="preserve"> </v>
      </c>
      <c r="CL535" s="198">
        <f t="shared" si="605"/>
        <v>0</v>
      </c>
      <c r="CM535" s="197" t="str">
        <f t="shared" si="606"/>
        <v xml:space="preserve"> </v>
      </c>
      <c r="CN535" s="159" t="str">
        <f t="shared" si="607"/>
        <v xml:space="preserve"> </v>
      </c>
      <c r="CO535" s="194">
        <f t="shared" si="608"/>
        <v>0</v>
      </c>
      <c r="CP535" s="195" t="str">
        <f t="shared" si="609"/>
        <v xml:space="preserve"> </v>
      </c>
      <c r="CQ535" s="160" t="str">
        <f t="shared" si="610"/>
        <v xml:space="preserve"> </v>
      </c>
      <c r="CR535" s="161">
        <f t="shared" si="611"/>
        <v>0</v>
      </c>
      <c r="CS535" s="144" t="str">
        <f t="shared" si="612"/>
        <v xml:space="preserve"> </v>
      </c>
      <c r="CT535" s="145" t="str">
        <f t="shared" si="613"/>
        <v xml:space="preserve"> </v>
      </c>
      <c r="CU535" s="144" t="str">
        <f t="shared" si="614"/>
        <v>خیر</v>
      </c>
      <c r="CV535" s="162" t="str">
        <f t="shared" si="615"/>
        <v>ارائه نشده است.</v>
      </c>
      <c r="CW535" s="199">
        <f t="shared" si="616"/>
        <v>0</v>
      </c>
      <c r="CX535" s="164"/>
      <c r="CY535" s="164"/>
      <c r="CZ535" s="164"/>
      <c r="DA535" s="165"/>
      <c r="DB535" s="165"/>
      <c r="DC535" s="165"/>
      <c r="DD535" s="165"/>
      <c r="DE535" s="165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>
        <f t="shared" si="617"/>
        <v>0</v>
      </c>
      <c r="DP535" s="165">
        <f t="shared" si="618"/>
        <v>0</v>
      </c>
      <c r="DQ535" s="165">
        <f t="shared" si="619"/>
        <v>0</v>
      </c>
      <c r="DR535" s="165">
        <f t="shared" si="620"/>
        <v>0</v>
      </c>
      <c r="DS535" s="165">
        <f t="shared" si="621"/>
        <v>0</v>
      </c>
      <c r="DT535" s="165">
        <f t="shared" si="622"/>
        <v>0</v>
      </c>
      <c r="DU535" s="165">
        <f t="shared" si="623"/>
        <v>0</v>
      </c>
      <c r="DV535" s="165">
        <f t="shared" si="624"/>
        <v>0</v>
      </c>
      <c r="DW535" s="165">
        <f t="shared" si="625"/>
        <v>0</v>
      </c>
      <c r="DX535" s="165">
        <f t="shared" si="626"/>
        <v>0</v>
      </c>
      <c r="DY535" s="165">
        <f t="shared" si="627"/>
        <v>0</v>
      </c>
      <c r="DZ535" s="165">
        <f t="shared" si="628"/>
        <v>0</v>
      </c>
      <c r="EA535" s="165">
        <f t="shared" si="629"/>
        <v>0</v>
      </c>
      <c r="EB535" s="165">
        <f t="shared" si="630"/>
        <v>0</v>
      </c>
      <c r="EC535" s="165">
        <f t="shared" si="631"/>
        <v>0</v>
      </c>
      <c r="ED535" s="165">
        <f t="shared" si="632"/>
        <v>0</v>
      </c>
      <c r="EE535" s="165" t="str">
        <f t="shared" si="633"/>
        <v/>
      </c>
      <c r="EF535" s="165" t="str">
        <f t="shared" si="634"/>
        <v/>
      </c>
      <c r="EG535" s="165" t="str">
        <f t="shared" si="635"/>
        <v/>
      </c>
      <c r="EH535" s="165" t="str">
        <f t="shared" si="636"/>
        <v/>
      </c>
      <c r="EI535" s="165" t="str">
        <f t="shared" si="637"/>
        <v/>
      </c>
      <c r="EJ535" s="165" t="str">
        <f t="shared" si="638"/>
        <v/>
      </c>
      <c r="EK535" s="165" t="str">
        <f t="shared" si="639"/>
        <v/>
      </c>
      <c r="EL535" s="165" t="str">
        <f t="shared" si="640"/>
        <v/>
      </c>
      <c r="EM535" s="165" t="e">
        <f>IF(#REF!="بله","FSW","")</f>
        <v>#REF!</v>
      </c>
      <c r="EN535" s="165" t="str">
        <f t="shared" si="641"/>
        <v/>
      </c>
      <c r="EO535" s="165" t="str">
        <f t="shared" si="642"/>
        <v/>
      </c>
      <c r="EP535" s="165" t="str">
        <f t="shared" si="643"/>
        <v/>
      </c>
      <c r="EQ535" s="165" t="str">
        <f t="shared" si="654"/>
        <v/>
      </c>
      <c r="ER535" s="165" t="str">
        <f t="shared" si="655"/>
        <v/>
      </c>
      <c r="ES535" s="165"/>
      <c r="ET535" s="165" t="str">
        <f t="shared" si="656"/>
        <v/>
      </c>
      <c r="EU535" s="165" t="str">
        <f t="shared" si="644"/>
        <v/>
      </c>
      <c r="EV535" s="165" t="str">
        <f t="shared" si="645"/>
        <v xml:space="preserve"> </v>
      </c>
      <c r="EW535" s="165" t="str">
        <f t="shared" si="646"/>
        <v>هیچکدام</v>
      </c>
      <c r="EX535" s="165" t="str">
        <f t="shared" si="647"/>
        <v xml:space="preserve"> </v>
      </c>
      <c r="EY535" s="165"/>
      <c r="EZ535" s="165" t="str">
        <f t="shared" si="657"/>
        <v xml:space="preserve"> </v>
      </c>
      <c r="FA535" s="165" t="str">
        <f t="shared" si="648"/>
        <v>هیچکدام</v>
      </c>
      <c r="FB535" s="165"/>
      <c r="FC535" s="165"/>
      <c r="FD535" s="165"/>
      <c r="FE535" s="165"/>
      <c r="FG535" s="165"/>
      <c r="FH535" s="165"/>
      <c r="FI535" s="165"/>
      <c r="FJ535" s="165"/>
      <c r="FK535" s="165"/>
      <c r="FL535" s="165"/>
      <c r="FM535" s="165"/>
      <c r="FN535" s="165"/>
      <c r="FO535" s="165"/>
      <c r="FP535" s="165"/>
      <c r="FQ535" s="165"/>
    </row>
    <row r="536" spans="1:173" s="166" customFormat="1" ht="11.65" x14ac:dyDescent="0.35">
      <c r="A536" s="167">
        <v>535</v>
      </c>
      <c r="B536" s="105"/>
      <c r="C536" s="168"/>
      <c r="D536" s="169"/>
      <c r="E536" s="170"/>
      <c r="F536" s="202"/>
      <c r="G536" s="169"/>
      <c r="H536" s="106"/>
      <c r="I536" s="169"/>
      <c r="J536" s="171"/>
      <c r="K536" s="172"/>
      <c r="L536" s="173"/>
      <c r="M536" s="171"/>
      <c r="N536" s="172"/>
      <c r="O536" s="111">
        <f t="shared" si="658"/>
        <v>1398</v>
      </c>
      <c r="P536" s="174"/>
      <c r="Q536" s="175"/>
      <c r="R536" s="175"/>
      <c r="S536" s="217"/>
      <c r="T536" s="114"/>
      <c r="U536" s="115"/>
      <c r="V536" s="116"/>
      <c r="W536" s="117"/>
      <c r="X536" s="117"/>
      <c r="Y536" s="176"/>
      <c r="Z536" s="117"/>
      <c r="AA536" s="117"/>
      <c r="AB536" s="117"/>
      <c r="AC536" s="117"/>
      <c r="AD536" s="117"/>
      <c r="AE536" s="117"/>
      <c r="AF536" s="117"/>
      <c r="AG536" s="118"/>
      <c r="AH536" s="119"/>
      <c r="AI536" s="176"/>
      <c r="AJ536" s="121"/>
      <c r="AK536" s="25" t="str">
        <f t="shared" si="649"/>
        <v xml:space="preserve">         </v>
      </c>
      <c r="AL536" s="122" t="str">
        <f t="shared" si="650"/>
        <v>هیچکدام</v>
      </c>
      <c r="AM536" s="74" t="str">
        <f t="shared" si="651"/>
        <v>7.هیچکدام</v>
      </c>
      <c r="AN536" s="122" t="str">
        <f>IF(G536=0,"نامعلوم",'1.مشخصات مرکز'!$D$2-G536)</f>
        <v>نامعلوم</v>
      </c>
      <c r="AO536" s="123" t="str">
        <f t="shared" si="586"/>
        <v>نامعلوم</v>
      </c>
      <c r="AP536" s="177"/>
      <c r="AQ536" s="178"/>
      <c r="AR536" s="203"/>
      <c r="AS536" s="127" t="str">
        <f t="shared" si="652"/>
        <v>خیر</v>
      </c>
      <c r="AT536" s="128"/>
      <c r="AU536" s="179"/>
      <c r="AV536" s="180"/>
      <c r="AW536" s="180"/>
      <c r="AX536" s="181"/>
      <c r="AY536" s="182"/>
      <c r="AZ536" s="183"/>
      <c r="BA536" s="201"/>
      <c r="BB536" s="132"/>
      <c r="BC536" s="133"/>
      <c r="BD536" s="134"/>
      <c r="BE536" s="184"/>
      <c r="BF536" s="183"/>
      <c r="BG536" s="201"/>
      <c r="BH536" s="182"/>
      <c r="BI536" s="183"/>
      <c r="BJ536" s="201"/>
      <c r="BK536" s="179"/>
      <c r="BL536" s="185"/>
      <c r="BM536" s="186"/>
      <c r="BN536" s="186"/>
      <c r="BO536" s="187"/>
      <c r="BP536" s="180"/>
      <c r="BQ536" s="180"/>
      <c r="BR536" s="181"/>
      <c r="BS536" s="142" t="str">
        <f t="shared" si="587"/>
        <v>خیر</v>
      </c>
      <c r="BT536" s="188">
        <f t="shared" si="588"/>
        <v>0</v>
      </c>
      <c r="BU536" s="200" t="str">
        <f t="shared" si="589"/>
        <v xml:space="preserve"> </v>
      </c>
      <c r="BV536" s="145" t="str">
        <f t="shared" si="653"/>
        <v xml:space="preserve"> </v>
      </c>
      <c r="BW536" s="189">
        <f t="shared" si="590"/>
        <v>0</v>
      </c>
      <c r="BX536" s="190" t="str">
        <f t="shared" si="591"/>
        <v xml:space="preserve"> </v>
      </c>
      <c r="BY536" s="148" t="str">
        <f t="shared" si="592"/>
        <v xml:space="preserve"> </v>
      </c>
      <c r="BZ536" s="191">
        <f t="shared" si="593"/>
        <v>0</v>
      </c>
      <c r="CA536" s="192" t="str">
        <f t="shared" si="594"/>
        <v xml:space="preserve"> </v>
      </c>
      <c r="CB536" s="193" t="str">
        <f t="shared" si="595"/>
        <v xml:space="preserve"> </v>
      </c>
      <c r="CC536" s="194">
        <f t="shared" si="596"/>
        <v>0</v>
      </c>
      <c r="CD536" s="195" t="str">
        <f t="shared" si="597"/>
        <v xml:space="preserve"> </v>
      </c>
      <c r="CE536" s="154" t="str">
        <f t="shared" si="598"/>
        <v xml:space="preserve"> </v>
      </c>
      <c r="CF536" s="196">
        <f t="shared" si="599"/>
        <v>0</v>
      </c>
      <c r="CG536" s="197" t="str">
        <f t="shared" si="600"/>
        <v xml:space="preserve"> </v>
      </c>
      <c r="CH536" s="157" t="str">
        <f t="shared" si="601"/>
        <v xml:space="preserve"> </v>
      </c>
      <c r="CI536" s="191">
        <f t="shared" si="602"/>
        <v>0</v>
      </c>
      <c r="CJ536" s="192" t="str">
        <f t="shared" si="603"/>
        <v xml:space="preserve"> </v>
      </c>
      <c r="CK536" s="151" t="str">
        <f t="shared" si="604"/>
        <v xml:space="preserve"> </v>
      </c>
      <c r="CL536" s="198">
        <f t="shared" si="605"/>
        <v>0</v>
      </c>
      <c r="CM536" s="197" t="str">
        <f t="shared" si="606"/>
        <v xml:space="preserve"> </v>
      </c>
      <c r="CN536" s="159" t="str">
        <f t="shared" si="607"/>
        <v xml:space="preserve"> </v>
      </c>
      <c r="CO536" s="194">
        <f t="shared" si="608"/>
        <v>0</v>
      </c>
      <c r="CP536" s="195" t="str">
        <f t="shared" si="609"/>
        <v xml:space="preserve"> </v>
      </c>
      <c r="CQ536" s="160" t="str">
        <f t="shared" si="610"/>
        <v xml:space="preserve"> </v>
      </c>
      <c r="CR536" s="161">
        <f t="shared" si="611"/>
        <v>0</v>
      </c>
      <c r="CS536" s="144" t="str">
        <f t="shared" si="612"/>
        <v xml:space="preserve"> </v>
      </c>
      <c r="CT536" s="145" t="str">
        <f t="shared" si="613"/>
        <v xml:space="preserve"> </v>
      </c>
      <c r="CU536" s="144" t="str">
        <f t="shared" si="614"/>
        <v>خیر</v>
      </c>
      <c r="CV536" s="162" t="str">
        <f t="shared" si="615"/>
        <v>ارائه نشده است.</v>
      </c>
      <c r="CW536" s="199">
        <f t="shared" si="616"/>
        <v>0</v>
      </c>
      <c r="CX536" s="164"/>
      <c r="CY536" s="164"/>
      <c r="CZ536" s="164"/>
      <c r="DA536" s="165"/>
      <c r="DB536" s="165"/>
      <c r="DC536" s="165"/>
      <c r="DD536" s="165"/>
      <c r="DE536" s="165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>
        <f t="shared" si="617"/>
        <v>0</v>
      </c>
      <c r="DP536" s="165">
        <f t="shared" si="618"/>
        <v>0</v>
      </c>
      <c r="DQ536" s="165">
        <f t="shared" si="619"/>
        <v>0</v>
      </c>
      <c r="DR536" s="165">
        <f t="shared" si="620"/>
        <v>0</v>
      </c>
      <c r="DS536" s="165">
        <f t="shared" si="621"/>
        <v>0</v>
      </c>
      <c r="DT536" s="165">
        <f t="shared" si="622"/>
        <v>0</v>
      </c>
      <c r="DU536" s="165">
        <f t="shared" si="623"/>
        <v>0</v>
      </c>
      <c r="DV536" s="165">
        <f t="shared" si="624"/>
        <v>0</v>
      </c>
      <c r="DW536" s="165">
        <f t="shared" si="625"/>
        <v>0</v>
      </c>
      <c r="DX536" s="165">
        <f t="shared" si="626"/>
        <v>0</v>
      </c>
      <c r="DY536" s="165">
        <f t="shared" si="627"/>
        <v>0</v>
      </c>
      <c r="DZ536" s="165">
        <f t="shared" si="628"/>
        <v>0</v>
      </c>
      <c r="EA536" s="165">
        <f t="shared" si="629"/>
        <v>0</v>
      </c>
      <c r="EB536" s="165">
        <f t="shared" si="630"/>
        <v>0</v>
      </c>
      <c r="EC536" s="165">
        <f t="shared" si="631"/>
        <v>0</v>
      </c>
      <c r="ED536" s="165">
        <f t="shared" si="632"/>
        <v>0</v>
      </c>
      <c r="EE536" s="165" t="str">
        <f t="shared" si="633"/>
        <v/>
      </c>
      <c r="EF536" s="165" t="str">
        <f t="shared" si="634"/>
        <v/>
      </c>
      <c r="EG536" s="165" t="str">
        <f t="shared" si="635"/>
        <v/>
      </c>
      <c r="EH536" s="165" t="str">
        <f t="shared" si="636"/>
        <v/>
      </c>
      <c r="EI536" s="165" t="str">
        <f t="shared" si="637"/>
        <v/>
      </c>
      <c r="EJ536" s="165" t="str">
        <f t="shared" si="638"/>
        <v/>
      </c>
      <c r="EK536" s="165" t="str">
        <f t="shared" si="639"/>
        <v/>
      </c>
      <c r="EL536" s="165" t="str">
        <f t="shared" si="640"/>
        <v/>
      </c>
      <c r="EM536" s="165" t="e">
        <f>IF(#REF!="بله","FSW","")</f>
        <v>#REF!</v>
      </c>
      <c r="EN536" s="165" t="str">
        <f t="shared" si="641"/>
        <v/>
      </c>
      <c r="EO536" s="165" t="str">
        <f t="shared" si="642"/>
        <v/>
      </c>
      <c r="EP536" s="165" t="str">
        <f t="shared" si="643"/>
        <v/>
      </c>
      <c r="EQ536" s="165" t="str">
        <f t="shared" si="654"/>
        <v/>
      </c>
      <c r="ER536" s="165" t="str">
        <f t="shared" si="655"/>
        <v/>
      </c>
      <c r="ES536" s="165"/>
      <c r="ET536" s="165" t="str">
        <f t="shared" si="656"/>
        <v/>
      </c>
      <c r="EU536" s="165" t="str">
        <f t="shared" si="644"/>
        <v/>
      </c>
      <c r="EV536" s="165" t="str">
        <f t="shared" si="645"/>
        <v xml:space="preserve"> </v>
      </c>
      <c r="EW536" s="165" t="str">
        <f t="shared" si="646"/>
        <v>هیچکدام</v>
      </c>
      <c r="EX536" s="165" t="str">
        <f t="shared" si="647"/>
        <v xml:space="preserve"> </v>
      </c>
      <c r="EY536" s="165"/>
      <c r="EZ536" s="165" t="str">
        <f t="shared" si="657"/>
        <v xml:space="preserve"> </v>
      </c>
      <c r="FA536" s="165" t="str">
        <f t="shared" si="648"/>
        <v>هیچکدام</v>
      </c>
      <c r="FB536" s="165"/>
      <c r="FC536" s="165"/>
      <c r="FD536" s="165"/>
      <c r="FE536" s="165"/>
      <c r="FG536" s="165"/>
      <c r="FH536" s="165"/>
      <c r="FI536" s="165"/>
      <c r="FJ536" s="165"/>
      <c r="FK536" s="165"/>
      <c r="FL536" s="165"/>
      <c r="FM536" s="165"/>
      <c r="FN536" s="165"/>
      <c r="FO536" s="165"/>
      <c r="FP536" s="165"/>
      <c r="FQ536" s="165"/>
    </row>
    <row r="537" spans="1:173" s="166" customFormat="1" ht="11.65" x14ac:dyDescent="0.35">
      <c r="A537" s="167">
        <v>536</v>
      </c>
      <c r="B537" s="105"/>
      <c r="C537" s="168"/>
      <c r="D537" s="169"/>
      <c r="E537" s="170"/>
      <c r="F537" s="202"/>
      <c r="G537" s="169"/>
      <c r="H537" s="106"/>
      <c r="I537" s="169"/>
      <c r="J537" s="171"/>
      <c r="K537" s="172"/>
      <c r="L537" s="173"/>
      <c r="M537" s="171"/>
      <c r="N537" s="172"/>
      <c r="O537" s="111">
        <f t="shared" si="658"/>
        <v>1398</v>
      </c>
      <c r="P537" s="174"/>
      <c r="Q537" s="175"/>
      <c r="R537" s="175"/>
      <c r="S537" s="217"/>
      <c r="T537" s="114"/>
      <c r="U537" s="115"/>
      <c r="V537" s="116"/>
      <c r="W537" s="117"/>
      <c r="X537" s="117"/>
      <c r="Y537" s="176"/>
      <c r="Z537" s="117"/>
      <c r="AA537" s="117"/>
      <c r="AB537" s="117"/>
      <c r="AC537" s="117"/>
      <c r="AD537" s="117"/>
      <c r="AE537" s="117"/>
      <c r="AF537" s="117"/>
      <c r="AG537" s="118"/>
      <c r="AH537" s="119"/>
      <c r="AI537" s="176"/>
      <c r="AJ537" s="121"/>
      <c r="AK537" s="25" t="str">
        <f t="shared" si="649"/>
        <v xml:space="preserve">         </v>
      </c>
      <c r="AL537" s="122" t="str">
        <f t="shared" si="650"/>
        <v>هیچکدام</v>
      </c>
      <c r="AM537" s="74" t="str">
        <f t="shared" si="651"/>
        <v>7.هیچکدام</v>
      </c>
      <c r="AN537" s="122" t="str">
        <f>IF(G537=0,"نامعلوم",'1.مشخصات مرکز'!$D$2-G537)</f>
        <v>نامعلوم</v>
      </c>
      <c r="AO537" s="123" t="str">
        <f t="shared" si="586"/>
        <v>نامعلوم</v>
      </c>
      <c r="AP537" s="177"/>
      <c r="AQ537" s="178"/>
      <c r="AR537" s="203"/>
      <c r="AS537" s="127" t="str">
        <f t="shared" si="652"/>
        <v>خیر</v>
      </c>
      <c r="AT537" s="128"/>
      <c r="AU537" s="179"/>
      <c r="AV537" s="180"/>
      <c r="AW537" s="180"/>
      <c r="AX537" s="181"/>
      <c r="AY537" s="182"/>
      <c r="AZ537" s="183"/>
      <c r="BA537" s="201"/>
      <c r="BB537" s="132"/>
      <c r="BC537" s="133"/>
      <c r="BD537" s="134"/>
      <c r="BE537" s="184"/>
      <c r="BF537" s="183"/>
      <c r="BG537" s="201"/>
      <c r="BH537" s="182"/>
      <c r="BI537" s="183"/>
      <c r="BJ537" s="201"/>
      <c r="BK537" s="179"/>
      <c r="BL537" s="185"/>
      <c r="BM537" s="186"/>
      <c r="BN537" s="186"/>
      <c r="BO537" s="187"/>
      <c r="BP537" s="180"/>
      <c r="BQ537" s="180"/>
      <c r="BR537" s="181"/>
      <c r="BS537" s="142" t="str">
        <f t="shared" si="587"/>
        <v>خیر</v>
      </c>
      <c r="BT537" s="188">
        <f t="shared" si="588"/>
        <v>0</v>
      </c>
      <c r="BU537" s="200" t="str">
        <f t="shared" si="589"/>
        <v xml:space="preserve"> </v>
      </c>
      <c r="BV537" s="145" t="str">
        <f t="shared" si="653"/>
        <v xml:space="preserve"> </v>
      </c>
      <c r="BW537" s="189">
        <f t="shared" si="590"/>
        <v>0</v>
      </c>
      <c r="BX537" s="190" t="str">
        <f t="shared" si="591"/>
        <v xml:space="preserve"> </v>
      </c>
      <c r="BY537" s="148" t="str">
        <f t="shared" si="592"/>
        <v xml:space="preserve"> </v>
      </c>
      <c r="BZ537" s="191">
        <f t="shared" si="593"/>
        <v>0</v>
      </c>
      <c r="CA537" s="192" t="str">
        <f t="shared" si="594"/>
        <v xml:space="preserve"> </v>
      </c>
      <c r="CB537" s="193" t="str">
        <f t="shared" si="595"/>
        <v xml:space="preserve"> </v>
      </c>
      <c r="CC537" s="194">
        <f t="shared" si="596"/>
        <v>0</v>
      </c>
      <c r="CD537" s="195" t="str">
        <f t="shared" si="597"/>
        <v xml:space="preserve"> </v>
      </c>
      <c r="CE537" s="154" t="str">
        <f t="shared" si="598"/>
        <v xml:space="preserve"> </v>
      </c>
      <c r="CF537" s="196">
        <f t="shared" si="599"/>
        <v>0</v>
      </c>
      <c r="CG537" s="197" t="str">
        <f t="shared" si="600"/>
        <v xml:space="preserve"> </v>
      </c>
      <c r="CH537" s="157" t="str">
        <f t="shared" si="601"/>
        <v xml:space="preserve"> </v>
      </c>
      <c r="CI537" s="191">
        <f t="shared" si="602"/>
        <v>0</v>
      </c>
      <c r="CJ537" s="192" t="str">
        <f t="shared" si="603"/>
        <v xml:space="preserve"> </v>
      </c>
      <c r="CK537" s="151" t="str">
        <f t="shared" si="604"/>
        <v xml:space="preserve"> </v>
      </c>
      <c r="CL537" s="198">
        <f t="shared" si="605"/>
        <v>0</v>
      </c>
      <c r="CM537" s="197" t="str">
        <f t="shared" si="606"/>
        <v xml:space="preserve"> </v>
      </c>
      <c r="CN537" s="159" t="str">
        <f t="shared" si="607"/>
        <v xml:space="preserve"> </v>
      </c>
      <c r="CO537" s="194">
        <f t="shared" si="608"/>
        <v>0</v>
      </c>
      <c r="CP537" s="195" t="str">
        <f t="shared" si="609"/>
        <v xml:space="preserve"> </v>
      </c>
      <c r="CQ537" s="160" t="str">
        <f t="shared" si="610"/>
        <v xml:space="preserve"> </v>
      </c>
      <c r="CR537" s="161">
        <f t="shared" si="611"/>
        <v>0</v>
      </c>
      <c r="CS537" s="144" t="str">
        <f t="shared" si="612"/>
        <v xml:space="preserve"> </v>
      </c>
      <c r="CT537" s="145" t="str">
        <f t="shared" si="613"/>
        <v xml:space="preserve"> </v>
      </c>
      <c r="CU537" s="144" t="str">
        <f t="shared" si="614"/>
        <v>خیر</v>
      </c>
      <c r="CV537" s="162" t="str">
        <f t="shared" si="615"/>
        <v>ارائه نشده است.</v>
      </c>
      <c r="CW537" s="199">
        <f t="shared" si="616"/>
        <v>0</v>
      </c>
      <c r="CX537" s="164"/>
      <c r="CY537" s="164"/>
      <c r="CZ537" s="164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>
        <f t="shared" si="617"/>
        <v>0</v>
      </c>
      <c r="DP537" s="165">
        <f t="shared" si="618"/>
        <v>0</v>
      </c>
      <c r="DQ537" s="165">
        <f t="shared" si="619"/>
        <v>0</v>
      </c>
      <c r="DR537" s="165">
        <f t="shared" si="620"/>
        <v>0</v>
      </c>
      <c r="DS537" s="165">
        <f t="shared" si="621"/>
        <v>0</v>
      </c>
      <c r="DT537" s="165">
        <f t="shared" si="622"/>
        <v>0</v>
      </c>
      <c r="DU537" s="165">
        <f t="shared" si="623"/>
        <v>0</v>
      </c>
      <c r="DV537" s="165">
        <f t="shared" si="624"/>
        <v>0</v>
      </c>
      <c r="DW537" s="165">
        <f t="shared" si="625"/>
        <v>0</v>
      </c>
      <c r="DX537" s="165">
        <f t="shared" si="626"/>
        <v>0</v>
      </c>
      <c r="DY537" s="165">
        <f t="shared" si="627"/>
        <v>0</v>
      </c>
      <c r="DZ537" s="165">
        <f t="shared" si="628"/>
        <v>0</v>
      </c>
      <c r="EA537" s="165">
        <f t="shared" si="629"/>
        <v>0</v>
      </c>
      <c r="EB537" s="165">
        <f t="shared" si="630"/>
        <v>0</v>
      </c>
      <c r="EC537" s="165">
        <f t="shared" si="631"/>
        <v>0</v>
      </c>
      <c r="ED537" s="165">
        <f t="shared" si="632"/>
        <v>0</v>
      </c>
      <c r="EE537" s="165" t="str">
        <f t="shared" si="633"/>
        <v/>
      </c>
      <c r="EF537" s="165" t="str">
        <f t="shared" si="634"/>
        <v/>
      </c>
      <c r="EG537" s="165" t="str">
        <f t="shared" si="635"/>
        <v/>
      </c>
      <c r="EH537" s="165" t="str">
        <f t="shared" si="636"/>
        <v/>
      </c>
      <c r="EI537" s="165" t="str">
        <f t="shared" si="637"/>
        <v/>
      </c>
      <c r="EJ537" s="165" t="str">
        <f t="shared" si="638"/>
        <v/>
      </c>
      <c r="EK537" s="165" t="str">
        <f t="shared" si="639"/>
        <v/>
      </c>
      <c r="EL537" s="165" t="str">
        <f t="shared" si="640"/>
        <v/>
      </c>
      <c r="EM537" s="165" t="e">
        <f>IF(#REF!="بله","FSW","")</f>
        <v>#REF!</v>
      </c>
      <c r="EN537" s="165" t="str">
        <f t="shared" si="641"/>
        <v/>
      </c>
      <c r="EO537" s="165" t="str">
        <f t="shared" si="642"/>
        <v/>
      </c>
      <c r="EP537" s="165" t="str">
        <f t="shared" si="643"/>
        <v/>
      </c>
      <c r="EQ537" s="165" t="str">
        <f t="shared" si="654"/>
        <v/>
      </c>
      <c r="ER537" s="165" t="str">
        <f t="shared" si="655"/>
        <v/>
      </c>
      <c r="ES537" s="165"/>
      <c r="ET537" s="165" t="str">
        <f t="shared" si="656"/>
        <v/>
      </c>
      <c r="EU537" s="165" t="str">
        <f t="shared" si="644"/>
        <v/>
      </c>
      <c r="EV537" s="165" t="str">
        <f t="shared" si="645"/>
        <v xml:space="preserve"> </v>
      </c>
      <c r="EW537" s="165" t="str">
        <f t="shared" si="646"/>
        <v>هیچکدام</v>
      </c>
      <c r="EX537" s="165" t="str">
        <f t="shared" si="647"/>
        <v xml:space="preserve"> </v>
      </c>
      <c r="EY537" s="165"/>
      <c r="EZ537" s="165" t="str">
        <f t="shared" si="657"/>
        <v xml:space="preserve"> </v>
      </c>
      <c r="FA537" s="165" t="str">
        <f t="shared" si="648"/>
        <v>هیچکدام</v>
      </c>
      <c r="FB537" s="165"/>
      <c r="FC537" s="165"/>
      <c r="FD537" s="165"/>
      <c r="FE537" s="165"/>
      <c r="FG537" s="165"/>
      <c r="FH537" s="165"/>
      <c r="FI537" s="165"/>
      <c r="FJ537" s="165"/>
      <c r="FK537" s="165"/>
      <c r="FL537" s="165"/>
      <c r="FM537" s="165"/>
      <c r="FN537" s="165"/>
      <c r="FO537" s="165"/>
      <c r="FP537" s="165"/>
      <c r="FQ537" s="165"/>
    </row>
    <row r="538" spans="1:173" s="166" customFormat="1" ht="11.65" x14ac:dyDescent="0.35">
      <c r="A538" s="167">
        <v>537</v>
      </c>
      <c r="B538" s="105"/>
      <c r="C538" s="168"/>
      <c r="D538" s="169"/>
      <c r="E538" s="170"/>
      <c r="F538" s="202"/>
      <c r="G538" s="169"/>
      <c r="H538" s="106"/>
      <c r="I538" s="169"/>
      <c r="J538" s="171"/>
      <c r="K538" s="172"/>
      <c r="L538" s="173"/>
      <c r="M538" s="171"/>
      <c r="N538" s="172"/>
      <c r="O538" s="111">
        <f t="shared" si="658"/>
        <v>1398</v>
      </c>
      <c r="P538" s="174"/>
      <c r="Q538" s="175"/>
      <c r="R538" s="175"/>
      <c r="S538" s="217"/>
      <c r="T538" s="114"/>
      <c r="U538" s="115"/>
      <c r="V538" s="116"/>
      <c r="W538" s="117"/>
      <c r="X538" s="117"/>
      <c r="Y538" s="176"/>
      <c r="Z538" s="117"/>
      <c r="AA538" s="117"/>
      <c r="AB538" s="117"/>
      <c r="AC538" s="117"/>
      <c r="AD538" s="117"/>
      <c r="AE538" s="117"/>
      <c r="AF538" s="117"/>
      <c r="AG538" s="118"/>
      <c r="AH538" s="119"/>
      <c r="AI538" s="176"/>
      <c r="AJ538" s="121"/>
      <c r="AK538" s="25" t="str">
        <f t="shared" si="649"/>
        <v xml:space="preserve">         </v>
      </c>
      <c r="AL538" s="122" t="str">
        <f t="shared" si="650"/>
        <v>هیچکدام</v>
      </c>
      <c r="AM538" s="74" t="str">
        <f t="shared" si="651"/>
        <v>7.هیچکدام</v>
      </c>
      <c r="AN538" s="122" t="str">
        <f>IF(G538=0,"نامعلوم",'1.مشخصات مرکز'!$D$2-G538)</f>
        <v>نامعلوم</v>
      </c>
      <c r="AO538" s="123" t="str">
        <f t="shared" si="586"/>
        <v>نامعلوم</v>
      </c>
      <c r="AP538" s="177"/>
      <c r="AQ538" s="178"/>
      <c r="AR538" s="203"/>
      <c r="AS538" s="127" t="str">
        <f t="shared" si="652"/>
        <v>خیر</v>
      </c>
      <c r="AT538" s="128"/>
      <c r="AU538" s="179"/>
      <c r="AV538" s="180"/>
      <c r="AW538" s="180"/>
      <c r="AX538" s="181"/>
      <c r="AY538" s="182"/>
      <c r="AZ538" s="183"/>
      <c r="BA538" s="201"/>
      <c r="BB538" s="132"/>
      <c r="BC538" s="133"/>
      <c r="BD538" s="134"/>
      <c r="BE538" s="184"/>
      <c r="BF538" s="183"/>
      <c r="BG538" s="201"/>
      <c r="BH538" s="182"/>
      <c r="BI538" s="183"/>
      <c r="BJ538" s="201"/>
      <c r="BK538" s="179"/>
      <c r="BL538" s="185"/>
      <c r="BM538" s="186"/>
      <c r="BN538" s="186"/>
      <c r="BO538" s="187"/>
      <c r="BP538" s="180"/>
      <c r="BQ538" s="180"/>
      <c r="BR538" s="181"/>
      <c r="BS538" s="142" t="str">
        <f t="shared" si="587"/>
        <v>خیر</v>
      </c>
      <c r="BT538" s="188">
        <f t="shared" si="588"/>
        <v>0</v>
      </c>
      <c r="BU538" s="200" t="str">
        <f t="shared" si="589"/>
        <v xml:space="preserve"> </v>
      </c>
      <c r="BV538" s="145" t="str">
        <f t="shared" si="653"/>
        <v xml:space="preserve"> </v>
      </c>
      <c r="BW538" s="189">
        <f t="shared" si="590"/>
        <v>0</v>
      </c>
      <c r="BX538" s="190" t="str">
        <f t="shared" si="591"/>
        <v xml:space="preserve"> </v>
      </c>
      <c r="BY538" s="148" t="str">
        <f t="shared" si="592"/>
        <v xml:space="preserve"> </v>
      </c>
      <c r="BZ538" s="191">
        <f t="shared" si="593"/>
        <v>0</v>
      </c>
      <c r="CA538" s="192" t="str">
        <f t="shared" si="594"/>
        <v xml:space="preserve"> </v>
      </c>
      <c r="CB538" s="193" t="str">
        <f t="shared" si="595"/>
        <v xml:space="preserve"> </v>
      </c>
      <c r="CC538" s="194">
        <f t="shared" si="596"/>
        <v>0</v>
      </c>
      <c r="CD538" s="195" t="str">
        <f t="shared" si="597"/>
        <v xml:space="preserve"> </v>
      </c>
      <c r="CE538" s="154" t="str">
        <f t="shared" si="598"/>
        <v xml:space="preserve"> </v>
      </c>
      <c r="CF538" s="196">
        <f t="shared" si="599"/>
        <v>0</v>
      </c>
      <c r="CG538" s="197" t="str">
        <f t="shared" si="600"/>
        <v xml:space="preserve"> </v>
      </c>
      <c r="CH538" s="157" t="str">
        <f t="shared" si="601"/>
        <v xml:space="preserve"> </v>
      </c>
      <c r="CI538" s="191">
        <f t="shared" si="602"/>
        <v>0</v>
      </c>
      <c r="CJ538" s="192" t="str">
        <f t="shared" si="603"/>
        <v xml:space="preserve"> </v>
      </c>
      <c r="CK538" s="151" t="str">
        <f t="shared" si="604"/>
        <v xml:space="preserve"> </v>
      </c>
      <c r="CL538" s="198">
        <f t="shared" si="605"/>
        <v>0</v>
      </c>
      <c r="CM538" s="197" t="str">
        <f t="shared" si="606"/>
        <v xml:space="preserve"> </v>
      </c>
      <c r="CN538" s="159" t="str">
        <f t="shared" si="607"/>
        <v xml:space="preserve"> </v>
      </c>
      <c r="CO538" s="194">
        <f t="shared" si="608"/>
        <v>0</v>
      </c>
      <c r="CP538" s="195" t="str">
        <f t="shared" si="609"/>
        <v xml:space="preserve"> </v>
      </c>
      <c r="CQ538" s="160" t="str">
        <f t="shared" si="610"/>
        <v xml:space="preserve"> </v>
      </c>
      <c r="CR538" s="161">
        <f t="shared" si="611"/>
        <v>0</v>
      </c>
      <c r="CS538" s="144" t="str">
        <f t="shared" si="612"/>
        <v xml:space="preserve"> </v>
      </c>
      <c r="CT538" s="145" t="str">
        <f t="shared" si="613"/>
        <v xml:space="preserve"> </v>
      </c>
      <c r="CU538" s="144" t="str">
        <f t="shared" si="614"/>
        <v>خیر</v>
      </c>
      <c r="CV538" s="162" t="str">
        <f t="shared" si="615"/>
        <v>ارائه نشده است.</v>
      </c>
      <c r="CW538" s="199">
        <f t="shared" si="616"/>
        <v>0</v>
      </c>
      <c r="CX538" s="164"/>
      <c r="CY538" s="164"/>
      <c r="CZ538" s="164"/>
      <c r="DA538" s="165"/>
      <c r="DB538" s="165"/>
      <c r="DC538" s="165"/>
      <c r="DD538" s="165"/>
      <c r="DE538" s="165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>
        <f t="shared" si="617"/>
        <v>0</v>
      </c>
      <c r="DP538" s="165">
        <f t="shared" si="618"/>
        <v>0</v>
      </c>
      <c r="DQ538" s="165">
        <f t="shared" si="619"/>
        <v>0</v>
      </c>
      <c r="DR538" s="165">
        <f t="shared" si="620"/>
        <v>0</v>
      </c>
      <c r="DS538" s="165">
        <f t="shared" si="621"/>
        <v>0</v>
      </c>
      <c r="DT538" s="165">
        <f t="shared" si="622"/>
        <v>0</v>
      </c>
      <c r="DU538" s="165">
        <f t="shared" si="623"/>
        <v>0</v>
      </c>
      <c r="DV538" s="165">
        <f t="shared" si="624"/>
        <v>0</v>
      </c>
      <c r="DW538" s="165">
        <f t="shared" si="625"/>
        <v>0</v>
      </c>
      <c r="DX538" s="165">
        <f t="shared" si="626"/>
        <v>0</v>
      </c>
      <c r="DY538" s="165">
        <f t="shared" si="627"/>
        <v>0</v>
      </c>
      <c r="DZ538" s="165">
        <f t="shared" si="628"/>
        <v>0</v>
      </c>
      <c r="EA538" s="165">
        <f t="shared" si="629"/>
        <v>0</v>
      </c>
      <c r="EB538" s="165">
        <f t="shared" si="630"/>
        <v>0</v>
      </c>
      <c r="EC538" s="165">
        <f t="shared" si="631"/>
        <v>0</v>
      </c>
      <c r="ED538" s="165">
        <f t="shared" si="632"/>
        <v>0</v>
      </c>
      <c r="EE538" s="165" t="str">
        <f t="shared" si="633"/>
        <v/>
      </c>
      <c r="EF538" s="165" t="str">
        <f t="shared" si="634"/>
        <v/>
      </c>
      <c r="EG538" s="165" t="str">
        <f t="shared" si="635"/>
        <v/>
      </c>
      <c r="EH538" s="165" t="str">
        <f t="shared" si="636"/>
        <v/>
      </c>
      <c r="EI538" s="165" t="str">
        <f t="shared" si="637"/>
        <v/>
      </c>
      <c r="EJ538" s="165" t="str">
        <f t="shared" si="638"/>
        <v/>
      </c>
      <c r="EK538" s="165" t="str">
        <f t="shared" si="639"/>
        <v/>
      </c>
      <c r="EL538" s="165" t="str">
        <f t="shared" si="640"/>
        <v/>
      </c>
      <c r="EM538" s="165" t="e">
        <f>IF(#REF!="بله","FSW","")</f>
        <v>#REF!</v>
      </c>
      <c r="EN538" s="165" t="str">
        <f t="shared" si="641"/>
        <v/>
      </c>
      <c r="EO538" s="165" t="str">
        <f t="shared" si="642"/>
        <v/>
      </c>
      <c r="EP538" s="165" t="str">
        <f t="shared" si="643"/>
        <v/>
      </c>
      <c r="EQ538" s="165" t="str">
        <f t="shared" si="654"/>
        <v/>
      </c>
      <c r="ER538" s="165" t="str">
        <f t="shared" si="655"/>
        <v/>
      </c>
      <c r="ES538" s="165"/>
      <c r="ET538" s="165" t="str">
        <f t="shared" si="656"/>
        <v/>
      </c>
      <c r="EU538" s="165" t="str">
        <f t="shared" si="644"/>
        <v/>
      </c>
      <c r="EV538" s="165" t="str">
        <f t="shared" si="645"/>
        <v xml:space="preserve"> </v>
      </c>
      <c r="EW538" s="165" t="str">
        <f t="shared" si="646"/>
        <v>هیچکدام</v>
      </c>
      <c r="EX538" s="165" t="str">
        <f t="shared" si="647"/>
        <v xml:space="preserve"> </v>
      </c>
      <c r="EY538" s="165"/>
      <c r="EZ538" s="165" t="str">
        <f t="shared" si="657"/>
        <v xml:space="preserve"> </v>
      </c>
      <c r="FA538" s="165" t="str">
        <f t="shared" si="648"/>
        <v>هیچکدام</v>
      </c>
      <c r="FB538" s="165"/>
      <c r="FC538" s="165"/>
      <c r="FD538" s="165"/>
      <c r="FE538" s="165"/>
      <c r="FG538" s="165"/>
      <c r="FH538" s="165"/>
      <c r="FI538" s="165"/>
      <c r="FJ538" s="165"/>
      <c r="FK538" s="165"/>
      <c r="FL538" s="165"/>
      <c r="FM538" s="165"/>
      <c r="FN538" s="165"/>
      <c r="FO538" s="165"/>
      <c r="FP538" s="165"/>
      <c r="FQ538" s="165"/>
    </row>
    <row r="539" spans="1:173" s="166" customFormat="1" ht="11.65" x14ac:dyDescent="0.35">
      <c r="A539" s="167">
        <v>538</v>
      </c>
      <c r="B539" s="105"/>
      <c r="C539" s="168"/>
      <c r="D539" s="169"/>
      <c r="E539" s="170"/>
      <c r="F539" s="202"/>
      <c r="G539" s="169"/>
      <c r="H539" s="106"/>
      <c r="I539" s="169"/>
      <c r="J539" s="171"/>
      <c r="K539" s="172"/>
      <c r="L539" s="173"/>
      <c r="M539" s="171"/>
      <c r="N539" s="172"/>
      <c r="O539" s="111">
        <f t="shared" si="658"/>
        <v>1398</v>
      </c>
      <c r="P539" s="174"/>
      <c r="Q539" s="175"/>
      <c r="R539" s="175"/>
      <c r="S539" s="217"/>
      <c r="T539" s="114"/>
      <c r="U539" s="115"/>
      <c r="V539" s="116"/>
      <c r="W539" s="117"/>
      <c r="X539" s="117"/>
      <c r="Y539" s="176"/>
      <c r="Z539" s="117"/>
      <c r="AA539" s="117"/>
      <c r="AB539" s="117"/>
      <c r="AC539" s="117"/>
      <c r="AD539" s="117"/>
      <c r="AE539" s="117"/>
      <c r="AF539" s="117"/>
      <c r="AG539" s="118"/>
      <c r="AH539" s="119"/>
      <c r="AI539" s="176"/>
      <c r="AJ539" s="121"/>
      <c r="AK539" s="25" t="str">
        <f t="shared" si="649"/>
        <v xml:space="preserve">         </v>
      </c>
      <c r="AL539" s="122" t="str">
        <f t="shared" si="650"/>
        <v>هیچکدام</v>
      </c>
      <c r="AM539" s="74" t="str">
        <f t="shared" si="651"/>
        <v>7.هیچکدام</v>
      </c>
      <c r="AN539" s="122" t="str">
        <f>IF(G539=0,"نامعلوم",'1.مشخصات مرکز'!$D$2-G539)</f>
        <v>نامعلوم</v>
      </c>
      <c r="AO539" s="123" t="str">
        <f t="shared" si="586"/>
        <v>نامعلوم</v>
      </c>
      <c r="AP539" s="177"/>
      <c r="AQ539" s="178"/>
      <c r="AR539" s="203"/>
      <c r="AS539" s="127" t="str">
        <f t="shared" si="652"/>
        <v>خیر</v>
      </c>
      <c r="AT539" s="128"/>
      <c r="AU539" s="179"/>
      <c r="AV539" s="180"/>
      <c r="AW539" s="180"/>
      <c r="AX539" s="181"/>
      <c r="AY539" s="182"/>
      <c r="AZ539" s="183"/>
      <c r="BA539" s="201"/>
      <c r="BB539" s="132"/>
      <c r="BC539" s="133"/>
      <c r="BD539" s="134"/>
      <c r="BE539" s="184"/>
      <c r="BF539" s="183"/>
      <c r="BG539" s="201"/>
      <c r="BH539" s="182"/>
      <c r="BI539" s="183"/>
      <c r="BJ539" s="201"/>
      <c r="BK539" s="179"/>
      <c r="BL539" s="185"/>
      <c r="BM539" s="186"/>
      <c r="BN539" s="186"/>
      <c r="BO539" s="187"/>
      <c r="BP539" s="180"/>
      <c r="BQ539" s="180"/>
      <c r="BR539" s="181"/>
      <c r="BS539" s="142" t="str">
        <f t="shared" si="587"/>
        <v>خیر</v>
      </c>
      <c r="BT539" s="188">
        <f t="shared" si="588"/>
        <v>0</v>
      </c>
      <c r="BU539" s="200" t="str">
        <f t="shared" si="589"/>
        <v xml:space="preserve"> </v>
      </c>
      <c r="BV539" s="145" t="str">
        <f t="shared" si="653"/>
        <v xml:space="preserve"> </v>
      </c>
      <c r="BW539" s="189">
        <f t="shared" si="590"/>
        <v>0</v>
      </c>
      <c r="BX539" s="190" t="str">
        <f t="shared" si="591"/>
        <v xml:space="preserve"> </v>
      </c>
      <c r="BY539" s="148" t="str">
        <f t="shared" si="592"/>
        <v xml:space="preserve"> </v>
      </c>
      <c r="BZ539" s="191">
        <f t="shared" si="593"/>
        <v>0</v>
      </c>
      <c r="CA539" s="192" t="str">
        <f t="shared" si="594"/>
        <v xml:space="preserve"> </v>
      </c>
      <c r="CB539" s="193" t="str">
        <f t="shared" si="595"/>
        <v xml:space="preserve"> </v>
      </c>
      <c r="CC539" s="194">
        <f t="shared" si="596"/>
        <v>0</v>
      </c>
      <c r="CD539" s="195" t="str">
        <f t="shared" si="597"/>
        <v xml:space="preserve"> </v>
      </c>
      <c r="CE539" s="154" t="str">
        <f t="shared" si="598"/>
        <v xml:space="preserve"> </v>
      </c>
      <c r="CF539" s="196">
        <f t="shared" si="599"/>
        <v>0</v>
      </c>
      <c r="CG539" s="197" t="str">
        <f t="shared" si="600"/>
        <v xml:space="preserve"> </v>
      </c>
      <c r="CH539" s="157" t="str">
        <f t="shared" si="601"/>
        <v xml:space="preserve"> </v>
      </c>
      <c r="CI539" s="191">
        <f t="shared" si="602"/>
        <v>0</v>
      </c>
      <c r="CJ539" s="192" t="str">
        <f t="shared" si="603"/>
        <v xml:space="preserve"> </v>
      </c>
      <c r="CK539" s="151" t="str">
        <f t="shared" si="604"/>
        <v xml:space="preserve"> </v>
      </c>
      <c r="CL539" s="198">
        <f t="shared" si="605"/>
        <v>0</v>
      </c>
      <c r="CM539" s="197" t="str">
        <f t="shared" si="606"/>
        <v xml:space="preserve"> </v>
      </c>
      <c r="CN539" s="159" t="str">
        <f t="shared" si="607"/>
        <v xml:space="preserve"> </v>
      </c>
      <c r="CO539" s="194">
        <f t="shared" si="608"/>
        <v>0</v>
      </c>
      <c r="CP539" s="195" t="str">
        <f t="shared" si="609"/>
        <v xml:space="preserve"> </v>
      </c>
      <c r="CQ539" s="160" t="str">
        <f t="shared" si="610"/>
        <v xml:space="preserve"> </v>
      </c>
      <c r="CR539" s="161">
        <f t="shared" si="611"/>
        <v>0</v>
      </c>
      <c r="CS539" s="144" t="str">
        <f t="shared" si="612"/>
        <v xml:space="preserve"> </v>
      </c>
      <c r="CT539" s="145" t="str">
        <f t="shared" si="613"/>
        <v xml:space="preserve"> </v>
      </c>
      <c r="CU539" s="144" t="str">
        <f t="shared" si="614"/>
        <v>خیر</v>
      </c>
      <c r="CV539" s="162" t="str">
        <f t="shared" si="615"/>
        <v>ارائه نشده است.</v>
      </c>
      <c r="CW539" s="199">
        <f t="shared" si="616"/>
        <v>0</v>
      </c>
      <c r="CX539" s="164"/>
      <c r="CY539" s="164"/>
      <c r="CZ539" s="164"/>
      <c r="DA539" s="165"/>
      <c r="DB539" s="165"/>
      <c r="DC539" s="165"/>
      <c r="DD539" s="165"/>
      <c r="DE539" s="165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>
        <f t="shared" si="617"/>
        <v>0</v>
      </c>
      <c r="DP539" s="165">
        <f t="shared" si="618"/>
        <v>0</v>
      </c>
      <c r="DQ539" s="165">
        <f t="shared" si="619"/>
        <v>0</v>
      </c>
      <c r="DR539" s="165">
        <f t="shared" si="620"/>
        <v>0</v>
      </c>
      <c r="DS539" s="165">
        <f t="shared" si="621"/>
        <v>0</v>
      </c>
      <c r="DT539" s="165">
        <f t="shared" si="622"/>
        <v>0</v>
      </c>
      <c r="DU539" s="165">
        <f t="shared" si="623"/>
        <v>0</v>
      </c>
      <c r="DV539" s="165">
        <f t="shared" si="624"/>
        <v>0</v>
      </c>
      <c r="DW539" s="165">
        <f t="shared" si="625"/>
        <v>0</v>
      </c>
      <c r="DX539" s="165">
        <f t="shared" si="626"/>
        <v>0</v>
      </c>
      <c r="DY539" s="165">
        <f t="shared" si="627"/>
        <v>0</v>
      </c>
      <c r="DZ539" s="165">
        <f t="shared" si="628"/>
        <v>0</v>
      </c>
      <c r="EA539" s="165">
        <f t="shared" si="629"/>
        <v>0</v>
      </c>
      <c r="EB539" s="165">
        <f t="shared" si="630"/>
        <v>0</v>
      </c>
      <c r="EC539" s="165">
        <f t="shared" si="631"/>
        <v>0</v>
      </c>
      <c r="ED539" s="165">
        <f t="shared" si="632"/>
        <v>0</v>
      </c>
      <c r="EE539" s="165" t="str">
        <f t="shared" si="633"/>
        <v/>
      </c>
      <c r="EF539" s="165" t="str">
        <f t="shared" si="634"/>
        <v/>
      </c>
      <c r="EG539" s="165" t="str">
        <f t="shared" si="635"/>
        <v/>
      </c>
      <c r="EH539" s="165" t="str">
        <f t="shared" si="636"/>
        <v/>
      </c>
      <c r="EI539" s="165" t="str">
        <f t="shared" si="637"/>
        <v/>
      </c>
      <c r="EJ539" s="165" t="str">
        <f t="shared" si="638"/>
        <v/>
      </c>
      <c r="EK539" s="165" t="str">
        <f t="shared" si="639"/>
        <v/>
      </c>
      <c r="EL539" s="165" t="str">
        <f t="shared" si="640"/>
        <v/>
      </c>
      <c r="EM539" s="165" t="e">
        <f>IF(#REF!="بله","FSW","")</f>
        <v>#REF!</v>
      </c>
      <c r="EN539" s="165" t="str">
        <f t="shared" si="641"/>
        <v/>
      </c>
      <c r="EO539" s="165" t="str">
        <f t="shared" si="642"/>
        <v/>
      </c>
      <c r="EP539" s="165" t="str">
        <f t="shared" si="643"/>
        <v/>
      </c>
      <c r="EQ539" s="165" t="str">
        <f t="shared" si="654"/>
        <v/>
      </c>
      <c r="ER539" s="165" t="str">
        <f t="shared" si="655"/>
        <v/>
      </c>
      <c r="ES539" s="165"/>
      <c r="ET539" s="165" t="str">
        <f t="shared" si="656"/>
        <v/>
      </c>
      <c r="EU539" s="165" t="str">
        <f t="shared" si="644"/>
        <v/>
      </c>
      <c r="EV539" s="165" t="str">
        <f t="shared" si="645"/>
        <v xml:space="preserve"> </v>
      </c>
      <c r="EW539" s="165" t="str">
        <f t="shared" si="646"/>
        <v>هیچکدام</v>
      </c>
      <c r="EX539" s="165" t="str">
        <f t="shared" si="647"/>
        <v xml:space="preserve"> </v>
      </c>
      <c r="EY539" s="165"/>
      <c r="EZ539" s="165" t="str">
        <f t="shared" si="657"/>
        <v xml:space="preserve"> </v>
      </c>
      <c r="FA539" s="165" t="str">
        <f t="shared" si="648"/>
        <v>هیچکدام</v>
      </c>
      <c r="FB539" s="165"/>
      <c r="FC539" s="165"/>
      <c r="FD539" s="165"/>
      <c r="FE539" s="165"/>
      <c r="FG539" s="165"/>
      <c r="FH539" s="165"/>
      <c r="FI539" s="165"/>
      <c r="FJ539" s="165"/>
      <c r="FK539" s="165"/>
      <c r="FL539" s="165"/>
      <c r="FM539" s="165"/>
      <c r="FN539" s="165"/>
      <c r="FO539" s="165"/>
      <c r="FP539" s="165"/>
      <c r="FQ539" s="165"/>
    </row>
    <row r="540" spans="1:173" s="166" customFormat="1" ht="11.65" x14ac:dyDescent="0.35">
      <c r="A540" s="167">
        <v>539</v>
      </c>
      <c r="B540" s="105"/>
      <c r="C540" s="168"/>
      <c r="D540" s="169"/>
      <c r="E540" s="170"/>
      <c r="F540" s="202"/>
      <c r="G540" s="169"/>
      <c r="H540" s="106"/>
      <c r="I540" s="169"/>
      <c r="J540" s="171"/>
      <c r="K540" s="172"/>
      <c r="L540" s="173"/>
      <c r="M540" s="171"/>
      <c r="N540" s="172"/>
      <c r="O540" s="111">
        <f t="shared" si="658"/>
        <v>1398</v>
      </c>
      <c r="P540" s="174"/>
      <c r="Q540" s="175"/>
      <c r="R540" s="175"/>
      <c r="S540" s="217"/>
      <c r="T540" s="114"/>
      <c r="U540" s="115"/>
      <c r="V540" s="116"/>
      <c r="W540" s="117"/>
      <c r="X540" s="117"/>
      <c r="Y540" s="176"/>
      <c r="Z540" s="117"/>
      <c r="AA540" s="117"/>
      <c r="AB540" s="117"/>
      <c r="AC540" s="117"/>
      <c r="AD540" s="117"/>
      <c r="AE540" s="117"/>
      <c r="AF540" s="117"/>
      <c r="AG540" s="118"/>
      <c r="AH540" s="119"/>
      <c r="AI540" s="176"/>
      <c r="AJ540" s="121"/>
      <c r="AK540" s="25" t="str">
        <f t="shared" si="649"/>
        <v xml:space="preserve">         </v>
      </c>
      <c r="AL540" s="122" t="str">
        <f t="shared" si="650"/>
        <v>هیچکدام</v>
      </c>
      <c r="AM540" s="74" t="str">
        <f t="shared" si="651"/>
        <v>7.هیچکدام</v>
      </c>
      <c r="AN540" s="122" t="str">
        <f>IF(G540=0,"نامعلوم",'1.مشخصات مرکز'!$D$2-G540)</f>
        <v>نامعلوم</v>
      </c>
      <c r="AO540" s="123" t="str">
        <f t="shared" si="586"/>
        <v>نامعلوم</v>
      </c>
      <c r="AP540" s="177"/>
      <c r="AQ540" s="178"/>
      <c r="AR540" s="203"/>
      <c r="AS540" s="127" t="str">
        <f t="shared" si="652"/>
        <v>خیر</v>
      </c>
      <c r="AT540" s="128"/>
      <c r="AU540" s="179"/>
      <c r="AV540" s="180"/>
      <c r="AW540" s="180"/>
      <c r="AX540" s="181"/>
      <c r="AY540" s="182"/>
      <c r="AZ540" s="183"/>
      <c r="BA540" s="201"/>
      <c r="BB540" s="132"/>
      <c r="BC540" s="133"/>
      <c r="BD540" s="134"/>
      <c r="BE540" s="184"/>
      <c r="BF540" s="183"/>
      <c r="BG540" s="201"/>
      <c r="BH540" s="182"/>
      <c r="BI540" s="183"/>
      <c r="BJ540" s="201"/>
      <c r="BK540" s="179"/>
      <c r="BL540" s="185"/>
      <c r="BM540" s="186"/>
      <c r="BN540" s="186"/>
      <c r="BO540" s="187"/>
      <c r="BP540" s="180"/>
      <c r="BQ540" s="180"/>
      <c r="BR540" s="181"/>
      <c r="BS540" s="142" t="str">
        <f t="shared" si="587"/>
        <v>خیر</v>
      </c>
      <c r="BT540" s="188">
        <f t="shared" si="588"/>
        <v>0</v>
      </c>
      <c r="BU540" s="200" t="str">
        <f t="shared" si="589"/>
        <v xml:space="preserve"> </v>
      </c>
      <c r="BV540" s="145" t="str">
        <f t="shared" si="653"/>
        <v xml:space="preserve"> </v>
      </c>
      <c r="BW540" s="189">
        <f t="shared" si="590"/>
        <v>0</v>
      </c>
      <c r="BX540" s="190" t="str">
        <f t="shared" si="591"/>
        <v xml:space="preserve"> </v>
      </c>
      <c r="BY540" s="148" t="str">
        <f t="shared" si="592"/>
        <v xml:space="preserve"> </v>
      </c>
      <c r="BZ540" s="191">
        <f t="shared" si="593"/>
        <v>0</v>
      </c>
      <c r="CA540" s="192" t="str">
        <f t="shared" si="594"/>
        <v xml:space="preserve"> </v>
      </c>
      <c r="CB540" s="193" t="str">
        <f t="shared" si="595"/>
        <v xml:space="preserve"> </v>
      </c>
      <c r="CC540" s="194">
        <f t="shared" si="596"/>
        <v>0</v>
      </c>
      <c r="CD540" s="195" t="str">
        <f t="shared" si="597"/>
        <v xml:space="preserve"> </v>
      </c>
      <c r="CE540" s="154" t="str">
        <f t="shared" si="598"/>
        <v xml:space="preserve"> </v>
      </c>
      <c r="CF540" s="196">
        <f t="shared" si="599"/>
        <v>0</v>
      </c>
      <c r="CG540" s="197" t="str">
        <f t="shared" si="600"/>
        <v xml:space="preserve"> </v>
      </c>
      <c r="CH540" s="157" t="str">
        <f t="shared" si="601"/>
        <v xml:space="preserve"> </v>
      </c>
      <c r="CI540" s="191">
        <f t="shared" si="602"/>
        <v>0</v>
      </c>
      <c r="CJ540" s="192" t="str">
        <f t="shared" si="603"/>
        <v xml:space="preserve"> </v>
      </c>
      <c r="CK540" s="151" t="str">
        <f t="shared" si="604"/>
        <v xml:space="preserve"> </v>
      </c>
      <c r="CL540" s="198">
        <f t="shared" si="605"/>
        <v>0</v>
      </c>
      <c r="CM540" s="197" t="str">
        <f t="shared" si="606"/>
        <v xml:space="preserve"> </v>
      </c>
      <c r="CN540" s="159" t="str">
        <f t="shared" si="607"/>
        <v xml:space="preserve"> </v>
      </c>
      <c r="CO540" s="194">
        <f t="shared" si="608"/>
        <v>0</v>
      </c>
      <c r="CP540" s="195" t="str">
        <f t="shared" si="609"/>
        <v xml:space="preserve"> </v>
      </c>
      <c r="CQ540" s="160" t="str">
        <f t="shared" si="610"/>
        <v xml:space="preserve"> </v>
      </c>
      <c r="CR540" s="161">
        <f t="shared" si="611"/>
        <v>0</v>
      </c>
      <c r="CS540" s="144" t="str">
        <f t="shared" si="612"/>
        <v xml:space="preserve"> </v>
      </c>
      <c r="CT540" s="145" t="str">
        <f t="shared" si="613"/>
        <v xml:space="preserve"> </v>
      </c>
      <c r="CU540" s="144" t="str">
        <f t="shared" si="614"/>
        <v>خیر</v>
      </c>
      <c r="CV540" s="162" t="str">
        <f t="shared" si="615"/>
        <v>ارائه نشده است.</v>
      </c>
      <c r="CW540" s="199">
        <f t="shared" si="616"/>
        <v>0</v>
      </c>
      <c r="CX540" s="164"/>
      <c r="CY540" s="164"/>
      <c r="CZ540" s="164"/>
      <c r="DA540" s="165"/>
      <c r="DB540" s="165"/>
      <c r="DC540" s="165"/>
      <c r="DD540" s="165"/>
      <c r="DE540" s="165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>
        <f t="shared" si="617"/>
        <v>0</v>
      </c>
      <c r="DP540" s="165">
        <f t="shared" si="618"/>
        <v>0</v>
      </c>
      <c r="DQ540" s="165">
        <f t="shared" si="619"/>
        <v>0</v>
      </c>
      <c r="DR540" s="165">
        <f t="shared" si="620"/>
        <v>0</v>
      </c>
      <c r="DS540" s="165">
        <f t="shared" si="621"/>
        <v>0</v>
      </c>
      <c r="DT540" s="165">
        <f t="shared" si="622"/>
        <v>0</v>
      </c>
      <c r="DU540" s="165">
        <f t="shared" si="623"/>
        <v>0</v>
      </c>
      <c r="DV540" s="165">
        <f t="shared" si="624"/>
        <v>0</v>
      </c>
      <c r="DW540" s="165">
        <f t="shared" si="625"/>
        <v>0</v>
      </c>
      <c r="DX540" s="165">
        <f t="shared" si="626"/>
        <v>0</v>
      </c>
      <c r="DY540" s="165">
        <f t="shared" si="627"/>
        <v>0</v>
      </c>
      <c r="DZ540" s="165">
        <f t="shared" si="628"/>
        <v>0</v>
      </c>
      <c r="EA540" s="165">
        <f t="shared" si="629"/>
        <v>0</v>
      </c>
      <c r="EB540" s="165">
        <f t="shared" si="630"/>
        <v>0</v>
      </c>
      <c r="EC540" s="165">
        <f t="shared" si="631"/>
        <v>0</v>
      </c>
      <c r="ED540" s="165">
        <f t="shared" si="632"/>
        <v>0</v>
      </c>
      <c r="EE540" s="165" t="str">
        <f t="shared" si="633"/>
        <v/>
      </c>
      <c r="EF540" s="165" t="str">
        <f t="shared" si="634"/>
        <v/>
      </c>
      <c r="EG540" s="165" t="str">
        <f t="shared" si="635"/>
        <v/>
      </c>
      <c r="EH540" s="165" t="str">
        <f t="shared" si="636"/>
        <v/>
      </c>
      <c r="EI540" s="165" t="str">
        <f t="shared" si="637"/>
        <v/>
      </c>
      <c r="EJ540" s="165" t="str">
        <f t="shared" si="638"/>
        <v/>
      </c>
      <c r="EK540" s="165" t="str">
        <f t="shared" si="639"/>
        <v/>
      </c>
      <c r="EL540" s="165" t="str">
        <f t="shared" si="640"/>
        <v/>
      </c>
      <c r="EM540" s="165" t="e">
        <f>IF(#REF!="بله","FSW","")</f>
        <v>#REF!</v>
      </c>
      <c r="EN540" s="165" t="str">
        <f t="shared" si="641"/>
        <v/>
      </c>
      <c r="EO540" s="165" t="str">
        <f t="shared" si="642"/>
        <v/>
      </c>
      <c r="EP540" s="165" t="str">
        <f t="shared" si="643"/>
        <v/>
      </c>
      <c r="EQ540" s="165" t="str">
        <f t="shared" si="654"/>
        <v/>
      </c>
      <c r="ER540" s="165" t="str">
        <f t="shared" si="655"/>
        <v/>
      </c>
      <c r="ES540" s="165"/>
      <c r="ET540" s="165" t="str">
        <f t="shared" si="656"/>
        <v/>
      </c>
      <c r="EU540" s="165" t="str">
        <f t="shared" si="644"/>
        <v/>
      </c>
      <c r="EV540" s="165" t="str">
        <f t="shared" si="645"/>
        <v xml:space="preserve"> </v>
      </c>
      <c r="EW540" s="165" t="str">
        <f t="shared" si="646"/>
        <v>هیچکدام</v>
      </c>
      <c r="EX540" s="165" t="str">
        <f t="shared" si="647"/>
        <v xml:space="preserve"> </v>
      </c>
      <c r="EY540" s="165"/>
      <c r="EZ540" s="165" t="str">
        <f t="shared" si="657"/>
        <v xml:space="preserve"> </v>
      </c>
      <c r="FA540" s="165" t="str">
        <f t="shared" si="648"/>
        <v>هیچکدام</v>
      </c>
      <c r="FB540" s="165"/>
      <c r="FC540" s="165"/>
      <c r="FD540" s="165"/>
      <c r="FE540" s="165"/>
      <c r="FG540" s="165"/>
      <c r="FH540" s="165"/>
      <c r="FI540" s="165"/>
      <c r="FJ540" s="165"/>
      <c r="FK540" s="165"/>
      <c r="FL540" s="165"/>
      <c r="FM540" s="165"/>
      <c r="FN540" s="165"/>
      <c r="FO540" s="165"/>
      <c r="FP540" s="165"/>
      <c r="FQ540" s="165"/>
    </row>
    <row r="541" spans="1:173" s="166" customFormat="1" ht="11.65" x14ac:dyDescent="0.35">
      <c r="A541" s="167">
        <v>540</v>
      </c>
      <c r="B541" s="105"/>
      <c r="C541" s="168"/>
      <c r="D541" s="169"/>
      <c r="E541" s="170"/>
      <c r="F541" s="202"/>
      <c r="G541" s="169"/>
      <c r="H541" s="106"/>
      <c r="I541" s="169"/>
      <c r="J541" s="171"/>
      <c r="K541" s="172"/>
      <c r="L541" s="173"/>
      <c r="M541" s="171"/>
      <c r="N541" s="172"/>
      <c r="O541" s="111">
        <f t="shared" si="658"/>
        <v>1398</v>
      </c>
      <c r="P541" s="174"/>
      <c r="Q541" s="175"/>
      <c r="R541" s="175"/>
      <c r="S541" s="217"/>
      <c r="T541" s="114"/>
      <c r="U541" s="115"/>
      <c r="V541" s="116"/>
      <c r="W541" s="117"/>
      <c r="X541" s="117"/>
      <c r="Y541" s="176"/>
      <c r="Z541" s="117"/>
      <c r="AA541" s="117"/>
      <c r="AB541" s="117"/>
      <c r="AC541" s="117"/>
      <c r="AD541" s="117"/>
      <c r="AE541" s="117"/>
      <c r="AF541" s="117"/>
      <c r="AG541" s="118"/>
      <c r="AH541" s="119"/>
      <c r="AI541" s="176"/>
      <c r="AJ541" s="121"/>
      <c r="AK541" s="25" t="str">
        <f t="shared" si="649"/>
        <v xml:space="preserve">         </v>
      </c>
      <c r="AL541" s="122" t="str">
        <f t="shared" si="650"/>
        <v>هیچکدام</v>
      </c>
      <c r="AM541" s="74" t="str">
        <f t="shared" si="651"/>
        <v>7.هیچکدام</v>
      </c>
      <c r="AN541" s="122" t="str">
        <f>IF(G541=0,"نامعلوم",'1.مشخصات مرکز'!$D$2-G541)</f>
        <v>نامعلوم</v>
      </c>
      <c r="AO541" s="123" t="str">
        <f t="shared" si="586"/>
        <v>نامعلوم</v>
      </c>
      <c r="AP541" s="177"/>
      <c r="AQ541" s="178"/>
      <c r="AR541" s="203"/>
      <c r="AS541" s="127" t="str">
        <f t="shared" si="652"/>
        <v>خیر</v>
      </c>
      <c r="AT541" s="128"/>
      <c r="AU541" s="179"/>
      <c r="AV541" s="180"/>
      <c r="AW541" s="180"/>
      <c r="AX541" s="181"/>
      <c r="AY541" s="182"/>
      <c r="AZ541" s="183"/>
      <c r="BA541" s="201"/>
      <c r="BB541" s="132"/>
      <c r="BC541" s="133"/>
      <c r="BD541" s="134"/>
      <c r="BE541" s="184"/>
      <c r="BF541" s="183"/>
      <c r="BG541" s="201"/>
      <c r="BH541" s="182"/>
      <c r="BI541" s="183"/>
      <c r="BJ541" s="201"/>
      <c r="BK541" s="179"/>
      <c r="BL541" s="185"/>
      <c r="BM541" s="186"/>
      <c r="BN541" s="186"/>
      <c r="BO541" s="187"/>
      <c r="BP541" s="180"/>
      <c r="BQ541" s="180"/>
      <c r="BR541" s="181"/>
      <c r="BS541" s="142" t="str">
        <f t="shared" si="587"/>
        <v>خیر</v>
      </c>
      <c r="BT541" s="188">
        <f t="shared" si="588"/>
        <v>0</v>
      </c>
      <c r="BU541" s="200" t="str">
        <f t="shared" si="589"/>
        <v xml:space="preserve"> </v>
      </c>
      <c r="BV541" s="145" t="str">
        <f t="shared" si="653"/>
        <v xml:space="preserve"> </v>
      </c>
      <c r="BW541" s="189">
        <f t="shared" si="590"/>
        <v>0</v>
      </c>
      <c r="BX541" s="190" t="str">
        <f t="shared" si="591"/>
        <v xml:space="preserve"> </v>
      </c>
      <c r="BY541" s="148" t="str">
        <f t="shared" si="592"/>
        <v xml:space="preserve"> </v>
      </c>
      <c r="BZ541" s="191">
        <f t="shared" si="593"/>
        <v>0</v>
      </c>
      <c r="CA541" s="192" t="str">
        <f t="shared" si="594"/>
        <v xml:space="preserve"> </v>
      </c>
      <c r="CB541" s="193" t="str">
        <f t="shared" si="595"/>
        <v xml:space="preserve"> </v>
      </c>
      <c r="CC541" s="194">
        <f t="shared" si="596"/>
        <v>0</v>
      </c>
      <c r="CD541" s="195" t="str">
        <f t="shared" si="597"/>
        <v xml:space="preserve"> </v>
      </c>
      <c r="CE541" s="154" t="str">
        <f t="shared" si="598"/>
        <v xml:space="preserve"> </v>
      </c>
      <c r="CF541" s="196">
        <f t="shared" si="599"/>
        <v>0</v>
      </c>
      <c r="CG541" s="197" t="str">
        <f t="shared" si="600"/>
        <v xml:space="preserve"> </v>
      </c>
      <c r="CH541" s="157" t="str">
        <f t="shared" si="601"/>
        <v xml:space="preserve"> </v>
      </c>
      <c r="CI541" s="191">
        <f t="shared" si="602"/>
        <v>0</v>
      </c>
      <c r="CJ541" s="192" t="str">
        <f t="shared" si="603"/>
        <v xml:space="preserve"> </v>
      </c>
      <c r="CK541" s="151" t="str">
        <f t="shared" si="604"/>
        <v xml:space="preserve"> </v>
      </c>
      <c r="CL541" s="198">
        <f t="shared" si="605"/>
        <v>0</v>
      </c>
      <c r="CM541" s="197" t="str">
        <f t="shared" si="606"/>
        <v xml:space="preserve"> </v>
      </c>
      <c r="CN541" s="159" t="str">
        <f t="shared" si="607"/>
        <v xml:space="preserve"> </v>
      </c>
      <c r="CO541" s="194">
        <f t="shared" si="608"/>
        <v>0</v>
      </c>
      <c r="CP541" s="195" t="str">
        <f t="shared" si="609"/>
        <v xml:space="preserve"> </v>
      </c>
      <c r="CQ541" s="160" t="str">
        <f t="shared" si="610"/>
        <v xml:space="preserve"> </v>
      </c>
      <c r="CR541" s="161">
        <f t="shared" si="611"/>
        <v>0</v>
      </c>
      <c r="CS541" s="144" t="str">
        <f t="shared" si="612"/>
        <v xml:space="preserve"> </v>
      </c>
      <c r="CT541" s="145" t="str">
        <f t="shared" si="613"/>
        <v xml:space="preserve"> </v>
      </c>
      <c r="CU541" s="144" t="str">
        <f t="shared" si="614"/>
        <v>خیر</v>
      </c>
      <c r="CV541" s="162" t="str">
        <f t="shared" si="615"/>
        <v>ارائه نشده است.</v>
      </c>
      <c r="CW541" s="199">
        <f t="shared" si="616"/>
        <v>0</v>
      </c>
      <c r="CX541" s="164"/>
      <c r="CY541" s="164"/>
      <c r="CZ541" s="164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>
        <f t="shared" si="617"/>
        <v>0</v>
      </c>
      <c r="DP541" s="165">
        <f t="shared" si="618"/>
        <v>0</v>
      </c>
      <c r="DQ541" s="165">
        <f t="shared" si="619"/>
        <v>0</v>
      </c>
      <c r="DR541" s="165">
        <f t="shared" si="620"/>
        <v>0</v>
      </c>
      <c r="DS541" s="165">
        <f t="shared" si="621"/>
        <v>0</v>
      </c>
      <c r="DT541" s="165">
        <f t="shared" si="622"/>
        <v>0</v>
      </c>
      <c r="DU541" s="165">
        <f t="shared" si="623"/>
        <v>0</v>
      </c>
      <c r="DV541" s="165">
        <f t="shared" si="624"/>
        <v>0</v>
      </c>
      <c r="DW541" s="165">
        <f t="shared" si="625"/>
        <v>0</v>
      </c>
      <c r="DX541" s="165">
        <f t="shared" si="626"/>
        <v>0</v>
      </c>
      <c r="DY541" s="165">
        <f t="shared" si="627"/>
        <v>0</v>
      </c>
      <c r="DZ541" s="165">
        <f t="shared" si="628"/>
        <v>0</v>
      </c>
      <c r="EA541" s="165">
        <f t="shared" si="629"/>
        <v>0</v>
      </c>
      <c r="EB541" s="165">
        <f t="shared" si="630"/>
        <v>0</v>
      </c>
      <c r="EC541" s="165">
        <f t="shared" si="631"/>
        <v>0</v>
      </c>
      <c r="ED541" s="165">
        <f t="shared" si="632"/>
        <v>0</v>
      </c>
      <c r="EE541" s="165" t="str">
        <f t="shared" si="633"/>
        <v/>
      </c>
      <c r="EF541" s="165" t="str">
        <f t="shared" si="634"/>
        <v/>
      </c>
      <c r="EG541" s="165" t="str">
        <f t="shared" si="635"/>
        <v/>
      </c>
      <c r="EH541" s="165" t="str">
        <f t="shared" si="636"/>
        <v/>
      </c>
      <c r="EI541" s="165" t="str">
        <f t="shared" si="637"/>
        <v/>
      </c>
      <c r="EJ541" s="165" t="str">
        <f t="shared" si="638"/>
        <v/>
      </c>
      <c r="EK541" s="165" t="str">
        <f t="shared" si="639"/>
        <v/>
      </c>
      <c r="EL541" s="165" t="str">
        <f t="shared" si="640"/>
        <v/>
      </c>
      <c r="EM541" s="165" t="e">
        <f>IF(#REF!="بله","FSW","")</f>
        <v>#REF!</v>
      </c>
      <c r="EN541" s="165" t="str">
        <f t="shared" si="641"/>
        <v/>
      </c>
      <c r="EO541" s="165" t="str">
        <f t="shared" si="642"/>
        <v/>
      </c>
      <c r="EP541" s="165" t="str">
        <f t="shared" si="643"/>
        <v/>
      </c>
      <c r="EQ541" s="165" t="str">
        <f t="shared" si="654"/>
        <v/>
      </c>
      <c r="ER541" s="165" t="str">
        <f t="shared" si="655"/>
        <v/>
      </c>
      <c r="ES541" s="165"/>
      <c r="ET541" s="165" t="str">
        <f t="shared" si="656"/>
        <v/>
      </c>
      <c r="EU541" s="165" t="str">
        <f t="shared" si="644"/>
        <v/>
      </c>
      <c r="EV541" s="165" t="str">
        <f t="shared" si="645"/>
        <v xml:space="preserve"> </v>
      </c>
      <c r="EW541" s="165" t="str">
        <f t="shared" si="646"/>
        <v>هیچکدام</v>
      </c>
      <c r="EX541" s="165" t="str">
        <f t="shared" si="647"/>
        <v xml:space="preserve"> </v>
      </c>
      <c r="EY541" s="165"/>
      <c r="EZ541" s="165" t="str">
        <f t="shared" si="657"/>
        <v xml:space="preserve"> </v>
      </c>
      <c r="FA541" s="165" t="str">
        <f t="shared" si="648"/>
        <v>هیچکدام</v>
      </c>
      <c r="FB541" s="165"/>
      <c r="FC541" s="165"/>
      <c r="FD541" s="165"/>
      <c r="FE541" s="165"/>
      <c r="FG541" s="165"/>
      <c r="FH541" s="165"/>
      <c r="FI541" s="165"/>
      <c r="FJ541" s="165"/>
      <c r="FK541" s="165"/>
      <c r="FL541" s="165"/>
      <c r="FM541" s="165"/>
      <c r="FN541" s="165"/>
      <c r="FO541" s="165"/>
      <c r="FP541" s="165"/>
      <c r="FQ541" s="165"/>
    </row>
    <row r="542" spans="1:173" s="166" customFormat="1" ht="11.65" x14ac:dyDescent="0.35">
      <c r="A542" s="167">
        <v>541</v>
      </c>
      <c r="B542" s="105"/>
      <c r="C542" s="168"/>
      <c r="D542" s="169"/>
      <c r="E542" s="170"/>
      <c r="F542" s="202"/>
      <c r="G542" s="169"/>
      <c r="H542" s="106"/>
      <c r="I542" s="169"/>
      <c r="J542" s="171"/>
      <c r="K542" s="172"/>
      <c r="L542" s="173"/>
      <c r="M542" s="171"/>
      <c r="N542" s="172"/>
      <c r="O542" s="111">
        <f t="shared" si="658"/>
        <v>1398</v>
      </c>
      <c r="P542" s="174"/>
      <c r="Q542" s="175"/>
      <c r="R542" s="175"/>
      <c r="S542" s="217"/>
      <c r="T542" s="114"/>
      <c r="U542" s="115"/>
      <c r="V542" s="116"/>
      <c r="W542" s="117"/>
      <c r="X542" s="117"/>
      <c r="Y542" s="176"/>
      <c r="Z542" s="117"/>
      <c r="AA542" s="117"/>
      <c r="AB542" s="117"/>
      <c r="AC542" s="117"/>
      <c r="AD542" s="117"/>
      <c r="AE542" s="117"/>
      <c r="AF542" s="117"/>
      <c r="AG542" s="118"/>
      <c r="AH542" s="119"/>
      <c r="AI542" s="176"/>
      <c r="AJ542" s="121"/>
      <c r="AK542" s="25" t="str">
        <f t="shared" si="649"/>
        <v xml:space="preserve">         </v>
      </c>
      <c r="AL542" s="122" t="str">
        <f t="shared" si="650"/>
        <v>هیچکدام</v>
      </c>
      <c r="AM542" s="74" t="str">
        <f t="shared" si="651"/>
        <v>7.هیچکدام</v>
      </c>
      <c r="AN542" s="122" t="str">
        <f>IF(G542=0,"نامعلوم",'1.مشخصات مرکز'!$D$2-G542)</f>
        <v>نامعلوم</v>
      </c>
      <c r="AO542" s="123" t="str">
        <f t="shared" si="586"/>
        <v>نامعلوم</v>
      </c>
      <c r="AP542" s="177"/>
      <c r="AQ542" s="178"/>
      <c r="AR542" s="203"/>
      <c r="AS542" s="127" t="str">
        <f t="shared" si="652"/>
        <v>خیر</v>
      </c>
      <c r="AT542" s="128"/>
      <c r="AU542" s="179"/>
      <c r="AV542" s="180"/>
      <c r="AW542" s="180"/>
      <c r="AX542" s="181"/>
      <c r="AY542" s="182"/>
      <c r="AZ542" s="183"/>
      <c r="BA542" s="201"/>
      <c r="BB542" s="132"/>
      <c r="BC542" s="133"/>
      <c r="BD542" s="134"/>
      <c r="BE542" s="184"/>
      <c r="BF542" s="183"/>
      <c r="BG542" s="201"/>
      <c r="BH542" s="182"/>
      <c r="BI542" s="183"/>
      <c r="BJ542" s="201"/>
      <c r="BK542" s="179"/>
      <c r="BL542" s="185"/>
      <c r="BM542" s="186"/>
      <c r="BN542" s="186"/>
      <c r="BO542" s="187"/>
      <c r="BP542" s="180"/>
      <c r="BQ542" s="180"/>
      <c r="BR542" s="181"/>
      <c r="BS542" s="142" t="str">
        <f t="shared" si="587"/>
        <v>خیر</v>
      </c>
      <c r="BT542" s="188">
        <f t="shared" si="588"/>
        <v>0</v>
      </c>
      <c r="BU542" s="200" t="str">
        <f t="shared" si="589"/>
        <v xml:space="preserve"> </v>
      </c>
      <c r="BV542" s="145" t="str">
        <f t="shared" si="653"/>
        <v xml:space="preserve"> </v>
      </c>
      <c r="BW542" s="189">
        <f t="shared" si="590"/>
        <v>0</v>
      </c>
      <c r="BX542" s="190" t="str">
        <f t="shared" si="591"/>
        <v xml:space="preserve"> </v>
      </c>
      <c r="BY542" s="148" t="str">
        <f t="shared" si="592"/>
        <v xml:space="preserve"> </v>
      </c>
      <c r="BZ542" s="191">
        <f t="shared" si="593"/>
        <v>0</v>
      </c>
      <c r="CA542" s="192" t="str">
        <f t="shared" si="594"/>
        <v xml:space="preserve"> </v>
      </c>
      <c r="CB542" s="193" t="str">
        <f t="shared" si="595"/>
        <v xml:space="preserve"> </v>
      </c>
      <c r="CC542" s="194">
        <f t="shared" si="596"/>
        <v>0</v>
      </c>
      <c r="CD542" s="195" t="str">
        <f t="shared" si="597"/>
        <v xml:space="preserve"> </v>
      </c>
      <c r="CE542" s="154" t="str">
        <f t="shared" si="598"/>
        <v xml:space="preserve"> </v>
      </c>
      <c r="CF542" s="196">
        <f t="shared" si="599"/>
        <v>0</v>
      </c>
      <c r="CG542" s="197" t="str">
        <f t="shared" si="600"/>
        <v xml:space="preserve"> </v>
      </c>
      <c r="CH542" s="157" t="str">
        <f t="shared" si="601"/>
        <v xml:space="preserve"> </v>
      </c>
      <c r="CI542" s="191">
        <f t="shared" si="602"/>
        <v>0</v>
      </c>
      <c r="CJ542" s="192" t="str">
        <f t="shared" si="603"/>
        <v xml:space="preserve"> </v>
      </c>
      <c r="CK542" s="151" t="str">
        <f t="shared" si="604"/>
        <v xml:space="preserve"> </v>
      </c>
      <c r="CL542" s="198">
        <f t="shared" si="605"/>
        <v>0</v>
      </c>
      <c r="CM542" s="197" t="str">
        <f t="shared" si="606"/>
        <v xml:space="preserve"> </v>
      </c>
      <c r="CN542" s="159" t="str">
        <f t="shared" si="607"/>
        <v xml:space="preserve"> </v>
      </c>
      <c r="CO542" s="194">
        <f t="shared" si="608"/>
        <v>0</v>
      </c>
      <c r="CP542" s="195" t="str">
        <f t="shared" si="609"/>
        <v xml:space="preserve"> </v>
      </c>
      <c r="CQ542" s="160" t="str">
        <f t="shared" si="610"/>
        <v xml:space="preserve"> </v>
      </c>
      <c r="CR542" s="161">
        <f t="shared" si="611"/>
        <v>0</v>
      </c>
      <c r="CS542" s="144" t="str">
        <f t="shared" si="612"/>
        <v xml:space="preserve"> </v>
      </c>
      <c r="CT542" s="145" t="str">
        <f t="shared" si="613"/>
        <v xml:space="preserve"> </v>
      </c>
      <c r="CU542" s="144" t="str">
        <f t="shared" si="614"/>
        <v>خیر</v>
      </c>
      <c r="CV542" s="162" t="str">
        <f t="shared" si="615"/>
        <v>ارائه نشده است.</v>
      </c>
      <c r="CW542" s="199">
        <f t="shared" si="616"/>
        <v>0</v>
      </c>
      <c r="CX542" s="164"/>
      <c r="CY542" s="164"/>
      <c r="CZ542" s="164"/>
      <c r="DA542" s="165"/>
      <c r="DB542" s="165"/>
      <c r="DC542" s="165"/>
      <c r="DD542" s="165"/>
      <c r="DE542" s="165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>
        <f t="shared" si="617"/>
        <v>0</v>
      </c>
      <c r="DP542" s="165">
        <f t="shared" si="618"/>
        <v>0</v>
      </c>
      <c r="DQ542" s="165">
        <f t="shared" si="619"/>
        <v>0</v>
      </c>
      <c r="DR542" s="165">
        <f t="shared" si="620"/>
        <v>0</v>
      </c>
      <c r="DS542" s="165">
        <f t="shared" si="621"/>
        <v>0</v>
      </c>
      <c r="DT542" s="165">
        <f t="shared" si="622"/>
        <v>0</v>
      </c>
      <c r="DU542" s="165">
        <f t="shared" si="623"/>
        <v>0</v>
      </c>
      <c r="DV542" s="165">
        <f t="shared" si="624"/>
        <v>0</v>
      </c>
      <c r="DW542" s="165">
        <f t="shared" si="625"/>
        <v>0</v>
      </c>
      <c r="DX542" s="165">
        <f t="shared" si="626"/>
        <v>0</v>
      </c>
      <c r="DY542" s="165">
        <f t="shared" si="627"/>
        <v>0</v>
      </c>
      <c r="DZ542" s="165">
        <f t="shared" si="628"/>
        <v>0</v>
      </c>
      <c r="EA542" s="165">
        <f t="shared" si="629"/>
        <v>0</v>
      </c>
      <c r="EB542" s="165">
        <f t="shared" si="630"/>
        <v>0</v>
      </c>
      <c r="EC542" s="165">
        <f t="shared" si="631"/>
        <v>0</v>
      </c>
      <c r="ED542" s="165">
        <f t="shared" si="632"/>
        <v>0</v>
      </c>
      <c r="EE542" s="165" t="str">
        <f t="shared" si="633"/>
        <v/>
      </c>
      <c r="EF542" s="165" t="str">
        <f t="shared" si="634"/>
        <v/>
      </c>
      <c r="EG542" s="165" t="str">
        <f t="shared" si="635"/>
        <v/>
      </c>
      <c r="EH542" s="165" t="str">
        <f t="shared" si="636"/>
        <v/>
      </c>
      <c r="EI542" s="165" t="str">
        <f t="shared" si="637"/>
        <v/>
      </c>
      <c r="EJ542" s="165" t="str">
        <f t="shared" si="638"/>
        <v/>
      </c>
      <c r="EK542" s="165" t="str">
        <f t="shared" si="639"/>
        <v/>
      </c>
      <c r="EL542" s="165" t="str">
        <f t="shared" si="640"/>
        <v/>
      </c>
      <c r="EM542" s="165" t="e">
        <f>IF(#REF!="بله","FSW","")</f>
        <v>#REF!</v>
      </c>
      <c r="EN542" s="165" t="str">
        <f t="shared" si="641"/>
        <v/>
      </c>
      <c r="EO542" s="165" t="str">
        <f t="shared" si="642"/>
        <v/>
      </c>
      <c r="EP542" s="165" t="str">
        <f t="shared" si="643"/>
        <v/>
      </c>
      <c r="EQ542" s="165" t="str">
        <f t="shared" si="654"/>
        <v/>
      </c>
      <c r="ER542" s="165" t="str">
        <f t="shared" si="655"/>
        <v/>
      </c>
      <c r="ES542" s="165"/>
      <c r="ET542" s="165" t="str">
        <f t="shared" si="656"/>
        <v/>
      </c>
      <c r="EU542" s="165" t="str">
        <f t="shared" si="644"/>
        <v/>
      </c>
      <c r="EV542" s="165" t="str">
        <f t="shared" si="645"/>
        <v xml:space="preserve"> </v>
      </c>
      <c r="EW542" s="165" t="str">
        <f t="shared" si="646"/>
        <v>هیچکدام</v>
      </c>
      <c r="EX542" s="165" t="str">
        <f t="shared" si="647"/>
        <v xml:space="preserve"> </v>
      </c>
      <c r="EY542" s="165"/>
      <c r="EZ542" s="165" t="str">
        <f t="shared" si="657"/>
        <v xml:space="preserve"> </v>
      </c>
      <c r="FA542" s="165" t="str">
        <f t="shared" si="648"/>
        <v>هیچکدام</v>
      </c>
      <c r="FB542" s="165"/>
      <c r="FC542" s="165"/>
      <c r="FD542" s="165"/>
      <c r="FE542" s="165"/>
      <c r="FG542" s="165"/>
      <c r="FH542" s="165"/>
      <c r="FI542" s="165"/>
      <c r="FJ542" s="165"/>
      <c r="FK542" s="165"/>
      <c r="FL542" s="165"/>
      <c r="FM542" s="165"/>
      <c r="FN542" s="165"/>
      <c r="FO542" s="165"/>
      <c r="FP542" s="165"/>
      <c r="FQ542" s="165"/>
    </row>
    <row r="543" spans="1:173" s="166" customFormat="1" ht="11.65" x14ac:dyDescent="0.35">
      <c r="A543" s="167">
        <v>542</v>
      </c>
      <c r="B543" s="105"/>
      <c r="C543" s="168"/>
      <c r="D543" s="169"/>
      <c r="E543" s="170"/>
      <c r="F543" s="202"/>
      <c r="G543" s="169"/>
      <c r="H543" s="106"/>
      <c r="I543" s="169"/>
      <c r="J543" s="171"/>
      <c r="K543" s="172"/>
      <c r="L543" s="173"/>
      <c r="M543" s="171"/>
      <c r="N543" s="172"/>
      <c r="O543" s="111">
        <f t="shared" si="658"/>
        <v>1398</v>
      </c>
      <c r="P543" s="174"/>
      <c r="Q543" s="175"/>
      <c r="R543" s="175"/>
      <c r="S543" s="217"/>
      <c r="T543" s="114"/>
      <c r="U543" s="115"/>
      <c r="V543" s="116"/>
      <c r="W543" s="117"/>
      <c r="X543" s="117"/>
      <c r="Y543" s="176"/>
      <c r="Z543" s="117"/>
      <c r="AA543" s="117"/>
      <c r="AB543" s="117"/>
      <c r="AC543" s="117"/>
      <c r="AD543" s="117"/>
      <c r="AE543" s="117"/>
      <c r="AF543" s="117"/>
      <c r="AG543" s="118"/>
      <c r="AH543" s="119"/>
      <c r="AI543" s="176"/>
      <c r="AJ543" s="121"/>
      <c r="AK543" s="25" t="str">
        <f t="shared" si="649"/>
        <v xml:space="preserve">         </v>
      </c>
      <c r="AL543" s="122" t="str">
        <f t="shared" si="650"/>
        <v>هیچکدام</v>
      </c>
      <c r="AM543" s="74" t="str">
        <f t="shared" si="651"/>
        <v>7.هیچکدام</v>
      </c>
      <c r="AN543" s="122" t="str">
        <f>IF(G543=0,"نامعلوم",'1.مشخصات مرکز'!$D$2-G543)</f>
        <v>نامعلوم</v>
      </c>
      <c r="AO543" s="123" t="str">
        <f t="shared" si="586"/>
        <v>نامعلوم</v>
      </c>
      <c r="AP543" s="177"/>
      <c r="AQ543" s="178"/>
      <c r="AR543" s="203"/>
      <c r="AS543" s="127" t="str">
        <f t="shared" si="652"/>
        <v>خیر</v>
      </c>
      <c r="AT543" s="128"/>
      <c r="AU543" s="179"/>
      <c r="AV543" s="180"/>
      <c r="AW543" s="180"/>
      <c r="AX543" s="181"/>
      <c r="AY543" s="182"/>
      <c r="AZ543" s="183"/>
      <c r="BA543" s="201"/>
      <c r="BB543" s="132"/>
      <c r="BC543" s="133"/>
      <c r="BD543" s="134"/>
      <c r="BE543" s="184"/>
      <c r="BF543" s="183"/>
      <c r="BG543" s="201"/>
      <c r="BH543" s="182"/>
      <c r="BI543" s="183"/>
      <c r="BJ543" s="201"/>
      <c r="BK543" s="179"/>
      <c r="BL543" s="185"/>
      <c r="BM543" s="186"/>
      <c r="BN543" s="186"/>
      <c r="BO543" s="187"/>
      <c r="BP543" s="180"/>
      <c r="BQ543" s="180"/>
      <c r="BR543" s="181"/>
      <c r="BS543" s="142" t="str">
        <f t="shared" si="587"/>
        <v>خیر</v>
      </c>
      <c r="BT543" s="188">
        <f t="shared" si="588"/>
        <v>0</v>
      </c>
      <c r="BU543" s="200" t="str">
        <f t="shared" si="589"/>
        <v xml:space="preserve"> </v>
      </c>
      <c r="BV543" s="145" t="str">
        <f t="shared" si="653"/>
        <v xml:space="preserve"> </v>
      </c>
      <c r="BW543" s="189">
        <f t="shared" si="590"/>
        <v>0</v>
      </c>
      <c r="BX543" s="190" t="str">
        <f t="shared" si="591"/>
        <v xml:space="preserve"> </v>
      </c>
      <c r="BY543" s="148" t="str">
        <f t="shared" si="592"/>
        <v xml:space="preserve"> </v>
      </c>
      <c r="BZ543" s="191">
        <f t="shared" si="593"/>
        <v>0</v>
      </c>
      <c r="CA543" s="192" t="str">
        <f t="shared" si="594"/>
        <v xml:space="preserve"> </v>
      </c>
      <c r="CB543" s="193" t="str">
        <f t="shared" si="595"/>
        <v xml:space="preserve"> </v>
      </c>
      <c r="CC543" s="194">
        <f t="shared" si="596"/>
        <v>0</v>
      </c>
      <c r="CD543" s="195" t="str">
        <f t="shared" si="597"/>
        <v xml:space="preserve"> </v>
      </c>
      <c r="CE543" s="154" t="str">
        <f t="shared" si="598"/>
        <v xml:space="preserve"> </v>
      </c>
      <c r="CF543" s="196">
        <f t="shared" si="599"/>
        <v>0</v>
      </c>
      <c r="CG543" s="197" t="str">
        <f t="shared" si="600"/>
        <v xml:space="preserve"> </v>
      </c>
      <c r="CH543" s="157" t="str">
        <f t="shared" si="601"/>
        <v xml:space="preserve"> </v>
      </c>
      <c r="CI543" s="191">
        <f t="shared" si="602"/>
        <v>0</v>
      </c>
      <c r="CJ543" s="192" t="str">
        <f t="shared" si="603"/>
        <v xml:space="preserve"> </v>
      </c>
      <c r="CK543" s="151" t="str">
        <f t="shared" si="604"/>
        <v xml:space="preserve"> </v>
      </c>
      <c r="CL543" s="198">
        <f t="shared" si="605"/>
        <v>0</v>
      </c>
      <c r="CM543" s="197" t="str">
        <f t="shared" si="606"/>
        <v xml:space="preserve"> </v>
      </c>
      <c r="CN543" s="159" t="str">
        <f t="shared" si="607"/>
        <v xml:space="preserve"> </v>
      </c>
      <c r="CO543" s="194">
        <f t="shared" si="608"/>
        <v>0</v>
      </c>
      <c r="CP543" s="195" t="str">
        <f t="shared" si="609"/>
        <v xml:space="preserve"> </v>
      </c>
      <c r="CQ543" s="160" t="str">
        <f t="shared" si="610"/>
        <v xml:space="preserve"> </v>
      </c>
      <c r="CR543" s="161">
        <f t="shared" si="611"/>
        <v>0</v>
      </c>
      <c r="CS543" s="144" t="str">
        <f t="shared" si="612"/>
        <v xml:space="preserve"> </v>
      </c>
      <c r="CT543" s="145" t="str">
        <f t="shared" si="613"/>
        <v xml:space="preserve"> </v>
      </c>
      <c r="CU543" s="144" t="str">
        <f t="shared" si="614"/>
        <v>خیر</v>
      </c>
      <c r="CV543" s="162" t="str">
        <f t="shared" si="615"/>
        <v>ارائه نشده است.</v>
      </c>
      <c r="CW543" s="199">
        <f t="shared" si="616"/>
        <v>0</v>
      </c>
      <c r="CX543" s="164"/>
      <c r="CY543" s="164"/>
      <c r="CZ543" s="164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>
        <f t="shared" si="617"/>
        <v>0</v>
      </c>
      <c r="DP543" s="165">
        <f t="shared" si="618"/>
        <v>0</v>
      </c>
      <c r="DQ543" s="165">
        <f t="shared" si="619"/>
        <v>0</v>
      </c>
      <c r="DR543" s="165">
        <f t="shared" si="620"/>
        <v>0</v>
      </c>
      <c r="DS543" s="165">
        <f t="shared" si="621"/>
        <v>0</v>
      </c>
      <c r="DT543" s="165">
        <f t="shared" si="622"/>
        <v>0</v>
      </c>
      <c r="DU543" s="165">
        <f t="shared" si="623"/>
        <v>0</v>
      </c>
      <c r="DV543" s="165">
        <f t="shared" si="624"/>
        <v>0</v>
      </c>
      <c r="DW543" s="165">
        <f t="shared" si="625"/>
        <v>0</v>
      </c>
      <c r="DX543" s="165">
        <f t="shared" si="626"/>
        <v>0</v>
      </c>
      <c r="DY543" s="165">
        <f t="shared" si="627"/>
        <v>0</v>
      </c>
      <c r="DZ543" s="165">
        <f t="shared" si="628"/>
        <v>0</v>
      </c>
      <c r="EA543" s="165">
        <f t="shared" si="629"/>
        <v>0</v>
      </c>
      <c r="EB543" s="165">
        <f t="shared" si="630"/>
        <v>0</v>
      </c>
      <c r="EC543" s="165">
        <f t="shared" si="631"/>
        <v>0</v>
      </c>
      <c r="ED543" s="165">
        <f t="shared" si="632"/>
        <v>0</v>
      </c>
      <c r="EE543" s="165" t="str">
        <f t="shared" si="633"/>
        <v/>
      </c>
      <c r="EF543" s="165" t="str">
        <f t="shared" si="634"/>
        <v/>
      </c>
      <c r="EG543" s="165" t="str">
        <f t="shared" si="635"/>
        <v/>
      </c>
      <c r="EH543" s="165" t="str">
        <f t="shared" si="636"/>
        <v/>
      </c>
      <c r="EI543" s="165" t="str">
        <f t="shared" si="637"/>
        <v/>
      </c>
      <c r="EJ543" s="165" t="str">
        <f t="shared" si="638"/>
        <v/>
      </c>
      <c r="EK543" s="165" t="str">
        <f t="shared" si="639"/>
        <v/>
      </c>
      <c r="EL543" s="165" t="str">
        <f t="shared" si="640"/>
        <v/>
      </c>
      <c r="EM543" s="165" t="e">
        <f>IF(#REF!="بله","FSW","")</f>
        <v>#REF!</v>
      </c>
      <c r="EN543" s="165" t="str">
        <f t="shared" si="641"/>
        <v/>
      </c>
      <c r="EO543" s="165" t="str">
        <f t="shared" si="642"/>
        <v/>
      </c>
      <c r="EP543" s="165" t="str">
        <f t="shared" si="643"/>
        <v/>
      </c>
      <c r="EQ543" s="165" t="str">
        <f t="shared" si="654"/>
        <v/>
      </c>
      <c r="ER543" s="165" t="str">
        <f t="shared" si="655"/>
        <v/>
      </c>
      <c r="ES543" s="165"/>
      <c r="ET543" s="165" t="str">
        <f t="shared" si="656"/>
        <v/>
      </c>
      <c r="EU543" s="165" t="str">
        <f t="shared" si="644"/>
        <v/>
      </c>
      <c r="EV543" s="165" t="str">
        <f t="shared" si="645"/>
        <v xml:space="preserve"> </v>
      </c>
      <c r="EW543" s="165" t="str">
        <f t="shared" si="646"/>
        <v>هیچکدام</v>
      </c>
      <c r="EX543" s="165" t="str">
        <f t="shared" si="647"/>
        <v xml:space="preserve"> </v>
      </c>
      <c r="EY543" s="165"/>
      <c r="EZ543" s="165" t="str">
        <f t="shared" si="657"/>
        <v xml:space="preserve"> </v>
      </c>
      <c r="FA543" s="165" t="str">
        <f t="shared" si="648"/>
        <v>هیچکدام</v>
      </c>
      <c r="FB543" s="165"/>
      <c r="FC543" s="165"/>
      <c r="FD543" s="165"/>
      <c r="FE543" s="165"/>
      <c r="FG543" s="165"/>
      <c r="FH543" s="165"/>
      <c r="FI543" s="165"/>
      <c r="FJ543" s="165"/>
      <c r="FK543" s="165"/>
      <c r="FL543" s="165"/>
      <c r="FM543" s="165"/>
      <c r="FN543" s="165"/>
      <c r="FO543" s="165"/>
      <c r="FP543" s="165"/>
      <c r="FQ543" s="165"/>
    </row>
    <row r="544" spans="1:173" s="166" customFormat="1" ht="11.65" x14ac:dyDescent="0.35">
      <c r="A544" s="167">
        <v>543</v>
      </c>
      <c r="B544" s="105"/>
      <c r="C544" s="168"/>
      <c r="D544" s="169"/>
      <c r="E544" s="170"/>
      <c r="F544" s="202"/>
      <c r="G544" s="169"/>
      <c r="H544" s="106"/>
      <c r="I544" s="169"/>
      <c r="J544" s="171"/>
      <c r="K544" s="172"/>
      <c r="L544" s="173"/>
      <c r="M544" s="171"/>
      <c r="N544" s="172"/>
      <c r="O544" s="111">
        <f t="shared" si="658"/>
        <v>1398</v>
      </c>
      <c r="P544" s="174"/>
      <c r="Q544" s="175"/>
      <c r="R544" s="175"/>
      <c r="S544" s="217"/>
      <c r="T544" s="114"/>
      <c r="U544" s="115"/>
      <c r="V544" s="116"/>
      <c r="W544" s="117"/>
      <c r="X544" s="117"/>
      <c r="Y544" s="176"/>
      <c r="Z544" s="117"/>
      <c r="AA544" s="117"/>
      <c r="AB544" s="117"/>
      <c r="AC544" s="117"/>
      <c r="AD544" s="117"/>
      <c r="AE544" s="117"/>
      <c r="AF544" s="117"/>
      <c r="AG544" s="118"/>
      <c r="AH544" s="119"/>
      <c r="AI544" s="176"/>
      <c r="AJ544" s="121"/>
      <c r="AK544" s="25" t="str">
        <f t="shared" si="649"/>
        <v xml:space="preserve">         </v>
      </c>
      <c r="AL544" s="122" t="str">
        <f t="shared" si="650"/>
        <v>هیچکدام</v>
      </c>
      <c r="AM544" s="74" t="str">
        <f t="shared" si="651"/>
        <v>7.هیچکدام</v>
      </c>
      <c r="AN544" s="122" t="str">
        <f>IF(G544=0,"نامعلوم",'1.مشخصات مرکز'!$D$2-G544)</f>
        <v>نامعلوم</v>
      </c>
      <c r="AO544" s="123" t="str">
        <f t="shared" si="586"/>
        <v>نامعلوم</v>
      </c>
      <c r="AP544" s="177"/>
      <c r="AQ544" s="178"/>
      <c r="AR544" s="203"/>
      <c r="AS544" s="127" t="str">
        <f t="shared" si="652"/>
        <v>خیر</v>
      </c>
      <c r="AT544" s="128"/>
      <c r="AU544" s="179"/>
      <c r="AV544" s="180"/>
      <c r="AW544" s="180"/>
      <c r="AX544" s="181"/>
      <c r="AY544" s="182"/>
      <c r="AZ544" s="183"/>
      <c r="BA544" s="201"/>
      <c r="BB544" s="132"/>
      <c r="BC544" s="133"/>
      <c r="BD544" s="134"/>
      <c r="BE544" s="184"/>
      <c r="BF544" s="183"/>
      <c r="BG544" s="201"/>
      <c r="BH544" s="182"/>
      <c r="BI544" s="183"/>
      <c r="BJ544" s="201"/>
      <c r="BK544" s="179"/>
      <c r="BL544" s="185"/>
      <c r="BM544" s="186"/>
      <c r="BN544" s="186"/>
      <c r="BO544" s="187"/>
      <c r="BP544" s="180"/>
      <c r="BQ544" s="180"/>
      <c r="BR544" s="181"/>
      <c r="BS544" s="142" t="str">
        <f t="shared" si="587"/>
        <v>خیر</v>
      </c>
      <c r="BT544" s="188">
        <f t="shared" si="588"/>
        <v>0</v>
      </c>
      <c r="BU544" s="200" t="str">
        <f t="shared" si="589"/>
        <v xml:space="preserve"> </v>
      </c>
      <c r="BV544" s="145" t="str">
        <f t="shared" si="653"/>
        <v xml:space="preserve"> </v>
      </c>
      <c r="BW544" s="189">
        <f t="shared" si="590"/>
        <v>0</v>
      </c>
      <c r="BX544" s="190" t="str">
        <f t="shared" si="591"/>
        <v xml:space="preserve"> </v>
      </c>
      <c r="BY544" s="148" t="str">
        <f t="shared" si="592"/>
        <v xml:space="preserve"> </v>
      </c>
      <c r="BZ544" s="191">
        <f t="shared" si="593"/>
        <v>0</v>
      </c>
      <c r="CA544" s="192" t="str">
        <f t="shared" si="594"/>
        <v xml:space="preserve"> </v>
      </c>
      <c r="CB544" s="193" t="str">
        <f t="shared" si="595"/>
        <v xml:space="preserve"> </v>
      </c>
      <c r="CC544" s="194">
        <f t="shared" si="596"/>
        <v>0</v>
      </c>
      <c r="CD544" s="195" t="str">
        <f t="shared" si="597"/>
        <v xml:space="preserve"> </v>
      </c>
      <c r="CE544" s="154" t="str">
        <f t="shared" si="598"/>
        <v xml:space="preserve"> </v>
      </c>
      <c r="CF544" s="196">
        <f t="shared" si="599"/>
        <v>0</v>
      </c>
      <c r="CG544" s="197" t="str">
        <f t="shared" si="600"/>
        <v xml:space="preserve"> </v>
      </c>
      <c r="CH544" s="157" t="str">
        <f t="shared" si="601"/>
        <v xml:space="preserve"> </v>
      </c>
      <c r="CI544" s="191">
        <f t="shared" si="602"/>
        <v>0</v>
      </c>
      <c r="CJ544" s="192" t="str">
        <f t="shared" si="603"/>
        <v xml:space="preserve"> </v>
      </c>
      <c r="CK544" s="151" t="str">
        <f t="shared" si="604"/>
        <v xml:space="preserve"> </v>
      </c>
      <c r="CL544" s="198">
        <f t="shared" si="605"/>
        <v>0</v>
      </c>
      <c r="CM544" s="197" t="str">
        <f t="shared" si="606"/>
        <v xml:space="preserve"> </v>
      </c>
      <c r="CN544" s="159" t="str">
        <f t="shared" si="607"/>
        <v xml:space="preserve"> </v>
      </c>
      <c r="CO544" s="194">
        <f t="shared" si="608"/>
        <v>0</v>
      </c>
      <c r="CP544" s="195" t="str">
        <f t="shared" si="609"/>
        <v xml:space="preserve"> </v>
      </c>
      <c r="CQ544" s="160" t="str">
        <f t="shared" si="610"/>
        <v xml:space="preserve"> </v>
      </c>
      <c r="CR544" s="161">
        <f t="shared" si="611"/>
        <v>0</v>
      </c>
      <c r="CS544" s="144" t="str">
        <f t="shared" si="612"/>
        <v xml:space="preserve"> </v>
      </c>
      <c r="CT544" s="145" t="str">
        <f t="shared" si="613"/>
        <v xml:space="preserve"> </v>
      </c>
      <c r="CU544" s="144" t="str">
        <f t="shared" si="614"/>
        <v>خیر</v>
      </c>
      <c r="CV544" s="162" t="str">
        <f t="shared" si="615"/>
        <v>ارائه نشده است.</v>
      </c>
      <c r="CW544" s="199">
        <f t="shared" si="616"/>
        <v>0</v>
      </c>
      <c r="CX544" s="164"/>
      <c r="CY544" s="164"/>
      <c r="CZ544" s="164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>
        <f t="shared" si="617"/>
        <v>0</v>
      </c>
      <c r="DP544" s="165">
        <f t="shared" si="618"/>
        <v>0</v>
      </c>
      <c r="DQ544" s="165">
        <f t="shared" si="619"/>
        <v>0</v>
      </c>
      <c r="DR544" s="165">
        <f t="shared" si="620"/>
        <v>0</v>
      </c>
      <c r="DS544" s="165">
        <f t="shared" si="621"/>
        <v>0</v>
      </c>
      <c r="DT544" s="165">
        <f t="shared" si="622"/>
        <v>0</v>
      </c>
      <c r="DU544" s="165">
        <f t="shared" si="623"/>
        <v>0</v>
      </c>
      <c r="DV544" s="165">
        <f t="shared" si="624"/>
        <v>0</v>
      </c>
      <c r="DW544" s="165">
        <f t="shared" si="625"/>
        <v>0</v>
      </c>
      <c r="DX544" s="165">
        <f t="shared" si="626"/>
        <v>0</v>
      </c>
      <c r="DY544" s="165">
        <f t="shared" si="627"/>
        <v>0</v>
      </c>
      <c r="DZ544" s="165">
        <f t="shared" si="628"/>
        <v>0</v>
      </c>
      <c r="EA544" s="165">
        <f t="shared" si="629"/>
        <v>0</v>
      </c>
      <c r="EB544" s="165">
        <f t="shared" si="630"/>
        <v>0</v>
      </c>
      <c r="EC544" s="165">
        <f t="shared" si="631"/>
        <v>0</v>
      </c>
      <c r="ED544" s="165">
        <f t="shared" si="632"/>
        <v>0</v>
      </c>
      <c r="EE544" s="165" t="str">
        <f t="shared" si="633"/>
        <v/>
      </c>
      <c r="EF544" s="165" t="str">
        <f t="shared" si="634"/>
        <v/>
      </c>
      <c r="EG544" s="165" t="str">
        <f t="shared" si="635"/>
        <v/>
      </c>
      <c r="EH544" s="165" t="str">
        <f t="shared" si="636"/>
        <v/>
      </c>
      <c r="EI544" s="165" t="str">
        <f t="shared" si="637"/>
        <v/>
      </c>
      <c r="EJ544" s="165" t="str">
        <f t="shared" si="638"/>
        <v/>
      </c>
      <c r="EK544" s="165" t="str">
        <f t="shared" si="639"/>
        <v/>
      </c>
      <c r="EL544" s="165" t="str">
        <f t="shared" si="640"/>
        <v/>
      </c>
      <c r="EM544" s="165" t="e">
        <f>IF(#REF!="بله","FSW","")</f>
        <v>#REF!</v>
      </c>
      <c r="EN544" s="165" t="str">
        <f t="shared" si="641"/>
        <v/>
      </c>
      <c r="EO544" s="165" t="str">
        <f t="shared" si="642"/>
        <v/>
      </c>
      <c r="EP544" s="165" t="str">
        <f t="shared" si="643"/>
        <v/>
      </c>
      <c r="EQ544" s="165" t="str">
        <f t="shared" si="654"/>
        <v/>
      </c>
      <c r="ER544" s="165" t="str">
        <f t="shared" si="655"/>
        <v/>
      </c>
      <c r="ES544" s="165"/>
      <c r="ET544" s="165" t="str">
        <f t="shared" si="656"/>
        <v/>
      </c>
      <c r="EU544" s="165" t="str">
        <f t="shared" si="644"/>
        <v/>
      </c>
      <c r="EV544" s="165" t="str">
        <f t="shared" si="645"/>
        <v xml:space="preserve"> </v>
      </c>
      <c r="EW544" s="165" t="str">
        <f t="shared" si="646"/>
        <v>هیچکدام</v>
      </c>
      <c r="EX544" s="165" t="str">
        <f t="shared" si="647"/>
        <v xml:space="preserve"> </v>
      </c>
      <c r="EY544" s="165"/>
      <c r="EZ544" s="165" t="str">
        <f t="shared" si="657"/>
        <v xml:space="preserve"> </v>
      </c>
      <c r="FA544" s="165" t="str">
        <f t="shared" si="648"/>
        <v>هیچکدام</v>
      </c>
      <c r="FB544" s="165"/>
      <c r="FC544" s="165"/>
      <c r="FD544" s="165"/>
      <c r="FE544" s="165"/>
      <c r="FG544" s="165"/>
      <c r="FH544" s="165"/>
      <c r="FI544" s="165"/>
      <c r="FJ544" s="165"/>
      <c r="FK544" s="165"/>
      <c r="FL544" s="165"/>
      <c r="FM544" s="165"/>
      <c r="FN544" s="165"/>
      <c r="FO544" s="165"/>
      <c r="FP544" s="165"/>
      <c r="FQ544" s="165"/>
    </row>
    <row r="545" spans="1:173" s="166" customFormat="1" ht="11.65" x14ac:dyDescent="0.35">
      <c r="A545" s="167">
        <v>544</v>
      </c>
      <c r="B545" s="105"/>
      <c r="C545" s="168"/>
      <c r="D545" s="169"/>
      <c r="E545" s="170"/>
      <c r="F545" s="202"/>
      <c r="G545" s="169"/>
      <c r="H545" s="106"/>
      <c r="I545" s="169"/>
      <c r="J545" s="171"/>
      <c r="K545" s="172"/>
      <c r="L545" s="173"/>
      <c r="M545" s="171"/>
      <c r="N545" s="172"/>
      <c r="O545" s="111">
        <f t="shared" si="658"/>
        <v>1398</v>
      </c>
      <c r="P545" s="174"/>
      <c r="Q545" s="175"/>
      <c r="R545" s="175"/>
      <c r="S545" s="217"/>
      <c r="T545" s="114"/>
      <c r="U545" s="115"/>
      <c r="V545" s="116"/>
      <c r="W545" s="117"/>
      <c r="X545" s="117"/>
      <c r="Y545" s="176"/>
      <c r="Z545" s="117"/>
      <c r="AA545" s="117"/>
      <c r="AB545" s="117"/>
      <c r="AC545" s="117"/>
      <c r="AD545" s="117"/>
      <c r="AE545" s="117"/>
      <c r="AF545" s="117"/>
      <c r="AG545" s="118"/>
      <c r="AH545" s="119"/>
      <c r="AI545" s="176"/>
      <c r="AJ545" s="121"/>
      <c r="AK545" s="25" t="str">
        <f t="shared" si="649"/>
        <v xml:space="preserve">         </v>
      </c>
      <c r="AL545" s="122" t="str">
        <f t="shared" si="650"/>
        <v>هیچکدام</v>
      </c>
      <c r="AM545" s="74" t="str">
        <f t="shared" si="651"/>
        <v>7.هیچکدام</v>
      </c>
      <c r="AN545" s="122" t="str">
        <f>IF(G545=0,"نامعلوم",'1.مشخصات مرکز'!$D$2-G545)</f>
        <v>نامعلوم</v>
      </c>
      <c r="AO545" s="123" t="str">
        <f t="shared" si="586"/>
        <v>نامعلوم</v>
      </c>
      <c r="AP545" s="177"/>
      <c r="AQ545" s="178"/>
      <c r="AR545" s="203"/>
      <c r="AS545" s="127" t="str">
        <f t="shared" si="652"/>
        <v>خیر</v>
      </c>
      <c r="AT545" s="128"/>
      <c r="AU545" s="179"/>
      <c r="AV545" s="180"/>
      <c r="AW545" s="180"/>
      <c r="AX545" s="181"/>
      <c r="AY545" s="182"/>
      <c r="AZ545" s="183"/>
      <c r="BA545" s="201"/>
      <c r="BB545" s="132"/>
      <c r="BC545" s="133"/>
      <c r="BD545" s="134"/>
      <c r="BE545" s="184"/>
      <c r="BF545" s="183"/>
      <c r="BG545" s="201"/>
      <c r="BH545" s="182"/>
      <c r="BI545" s="183"/>
      <c r="BJ545" s="201"/>
      <c r="BK545" s="179"/>
      <c r="BL545" s="185"/>
      <c r="BM545" s="186"/>
      <c r="BN545" s="186"/>
      <c r="BO545" s="187"/>
      <c r="BP545" s="180"/>
      <c r="BQ545" s="180"/>
      <c r="BR545" s="181"/>
      <c r="BS545" s="142" t="str">
        <f t="shared" si="587"/>
        <v>خیر</v>
      </c>
      <c r="BT545" s="188">
        <f t="shared" si="588"/>
        <v>0</v>
      </c>
      <c r="BU545" s="200" t="str">
        <f t="shared" si="589"/>
        <v xml:space="preserve"> </v>
      </c>
      <c r="BV545" s="145" t="str">
        <f t="shared" si="653"/>
        <v xml:space="preserve"> </v>
      </c>
      <c r="BW545" s="189">
        <f t="shared" si="590"/>
        <v>0</v>
      </c>
      <c r="BX545" s="190" t="str">
        <f t="shared" si="591"/>
        <v xml:space="preserve"> </v>
      </c>
      <c r="BY545" s="148" t="str">
        <f t="shared" si="592"/>
        <v xml:space="preserve"> </v>
      </c>
      <c r="BZ545" s="191">
        <f t="shared" si="593"/>
        <v>0</v>
      </c>
      <c r="CA545" s="192" t="str">
        <f t="shared" si="594"/>
        <v xml:space="preserve"> </v>
      </c>
      <c r="CB545" s="193" t="str">
        <f t="shared" si="595"/>
        <v xml:space="preserve"> </v>
      </c>
      <c r="CC545" s="194">
        <f t="shared" si="596"/>
        <v>0</v>
      </c>
      <c r="CD545" s="195" t="str">
        <f t="shared" si="597"/>
        <v xml:space="preserve"> </v>
      </c>
      <c r="CE545" s="154" t="str">
        <f t="shared" si="598"/>
        <v xml:space="preserve"> </v>
      </c>
      <c r="CF545" s="196">
        <f t="shared" si="599"/>
        <v>0</v>
      </c>
      <c r="CG545" s="197" t="str">
        <f t="shared" si="600"/>
        <v xml:space="preserve"> </v>
      </c>
      <c r="CH545" s="157" t="str">
        <f t="shared" si="601"/>
        <v xml:space="preserve"> </v>
      </c>
      <c r="CI545" s="191">
        <f t="shared" si="602"/>
        <v>0</v>
      </c>
      <c r="CJ545" s="192" t="str">
        <f t="shared" si="603"/>
        <v xml:space="preserve"> </v>
      </c>
      <c r="CK545" s="151" t="str">
        <f t="shared" si="604"/>
        <v xml:space="preserve"> </v>
      </c>
      <c r="CL545" s="198">
        <f t="shared" si="605"/>
        <v>0</v>
      </c>
      <c r="CM545" s="197" t="str">
        <f t="shared" si="606"/>
        <v xml:space="preserve"> </v>
      </c>
      <c r="CN545" s="159" t="str">
        <f t="shared" si="607"/>
        <v xml:space="preserve"> </v>
      </c>
      <c r="CO545" s="194">
        <f t="shared" si="608"/>
        <v>0</v>
      </c>
      <c r="CP545" s="195" t="str">
        <f t="shared" si="609"/>
        <v xml:space="preserve"> </v>
      </c>
      <c r="CQ545" s="160" t="str">
        <f t="shared" si="610"/>
        <v xml:space="preserve"> </v>
      </c>
      <c r="CR545" s="161">
        <f t="shared" si="611"/>
        <v>0</v>
      </c>
      <c r="CS545" s="144" t="str">
        <f t="shared" si="612"/>
        <v xml:space="preserve"> </v>
      </c>
      <c r="CT545" s="145" t="str">
        <f t="shared" si="613"/>
        <v xml:space="preserve"> </v>
      </c>
      <c r="CU545" s="144" t="str">
        <f t="shared" si="614"/>
        <v>خیر</v>
      </c>
      <c r="CV545" s="162" t="str">
        <f t="shared" si="615"/>
        <v>ارائه نشده است.</v>
      </c>
      <c r="CW545" s="199">
        <f t="shared" si="616"/>
        <v>0</v>
      </c>
      <c r="CX545" s="164"/>
      <c r="CY545" s="164"/>
      <c r="CZ545" s="164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>
        <f t="shared" si="617"/>
        <v>0</v>
      </c>
      <c r="DP545" s="165">
        <f t="shared" si="618"/>
        <v>0</v>
      </c>
      <c r="DQ545" s="165">
        <f t="shared" si="619"/>
        <v>0</v>
      </c>
      <c r="DR545" s="165">
        <f t="shared" si="620"/>
        <v>0</v>
      </c>
      <c r="DS545" s="165">
        <f t="shared" si="621"/>
        <v>0</v>
      </c>
      <c r="DT545" s="165">
        <f t="shared" si="622"/>
        <v>0</v>
      </c>
      <c r="DU545" s="165">
        <f t="shared" si="623"/>
        <v>0</v>
      </c>
      <c r="DV545" s="165">
        <f t="shared" si="624"/>
        <v>0</v>
      </c>
      <c r="DW545" s="165">
        <f t="shared" si="625"/>
        <v>0</v>
      </c>
      <c r="DX545" s="165">
        <f t="shared" si="626"/>
        <v>0</v>
      </c>
      <c r="DY545" s="165">
        <f t="shared" si="627"/>
        <v>0</v>
      </c>
      <c r="DZ545" s="165">
        <f t="shared" si="628"/>
        <v>0</v>
      </c>
      <c r="EA545" s="165">
        <f t="shared" si="629"/>
        <v>0</v>
      </c>
      <c r="EB545" s="165">
        <f t="shared" si="630"/>
        <v>0</v>
      </c>
      <c r="EC545" s="165">
        <f t="shared" si="631"/>
        <v>0</v>
      </c>
      <c r="ED545" s="165">
        <f t="shared" si="632"/>
        <v>0</v>
      </c>
      <c r="EE545" s="165" t="str">
        <f t="shared" si="633"/>
        <v/>
      </c>
      <c r="EF545" s="165" t="str">
        <f t="shared" si="634"/>
        <v/>
      </c>
      <c r="EG545" s="165" t="str">
        <f t="shared" si="635"/>
        <v/>
      </c>
      <c r="EH545" s="165" t="str">
        <f t="shared" si="636"/>
        <v/>
      </c>
      <c r="EI545" s="165" t="str">
        <f t="shared" si="637"/>
        <v/>
      </c>
      <c r="EJ545" s="165" t="str">
        <f t="shared" si="638"/>
        <v/>
      </c>
      <c r="EK545" s="165" t="str">
        <f t="shared" si="639"/>
        <v/>
      </c>
      <c r="EL545" s="165" t="str">
        <f t="shared" si="640"/>
        <v/>
      </c>
      <c r="EM545" s="165" t="e">
        <f>IF(#REF!="بله","FSW","")</f>
        <v>#REF!</v>
      </c>
      <c r="EN545" s="165" t="str">
        <f t="shared" si="641"/>
        <v/>
      </c>
      <c r="EO545" s="165" t="str">
        <f t="shared" si="642"/>
        <v/>
      </c>
      <c r="EP545" s="165" t="str">
        <f t="shared" si="643"/>
        <v/>
      </c>
      <c r="EQ545" s="165" t="str">
        <f t="shared" si="654"/>
        <v/>
      </c>
      <c r="ER545" s="165" t="str">
        <f t="shared" si="655"/>
        <v/>
      </c>
      <c r="ES545" s="165"/>
      <c r="ET545" s="165" t="str">
        <f t="shared" si="656"/>
        <v/>
      </c>
      <c r="EU545" s="165" t="str">
        <f t="shared" si="644"/>
        <v/>
      </c>
      <c r="EV545" s="165" t="str">
        <f t="shared" si="645"/>
        <v xml:space="preserve"> </v>
      </c>
      <c r="EW545" s="165" t="str">
        <f t="shared" si="646"/>
        <v>هیچکدام</v>
      </c>
      <c r="EX545" s="165" t="str">
        <f t="shared" si="647"/>
        <v xml:space="preserve"> </v>
      </c>
      <c r="EY545" s="165"/>
      <c r="EZ545" s="165" t="str">
        <f t="shared" si="657"/>
        <v xml:space="preserve"> </v>
      </c>
      <c r="FA545" s="165" t="str">
        <f t="shared" si="648"/>
        <v>هیچکدام</v>
      </c>
      <c r="FB545" s="165"/>
      <c r="FC545" s="165"/>
      <c r="FD545" s="165"/>
      <c r="FE545" s="165"/>
      <c r="FG545" s="165"/>
      <c r="FH545" s="165"/>
      <c r="FI545" s="165"/>
      <c r="FJ545" s="165"/>
      <c r="FK545" s="165"/>
      <c r="FL545" s="165"/>
      <c r="FM545" s="165"/>
      <c r="FN545" s="165"/>
      <c r="FO545" s="165"/>
      <c r="FP545" s="165"/>
      <c r="FQ545" s="165"/>
    </row>
    <row r="546" spans="1:173" s="166" customFormat="1" ht="11.65" x14ac:dyDescent="0.35">
      <c r="A546" s="167">
        <v>545</v>
      </c>
      <c r="B546" s="105"/>
      <c r="C546" s="168"/>
      <c r="D546" s="169"/>
      <c r="E546" s="170"/>
      <c r="F546" s="202"/>
      <c r="G546" s="169"/>
      <c r="H546" s="106"/>
      <c r="I546" s="169"/>
      <c r="J546" s="171"/>
      <c r="K546" s="172"/>
      <c r="L546" s="173"/>
      <c r="M546" s="171"/>
      <c r="N546" s="172"/>
      <c r="O546" s="111">
        <f t="shared" si="658"/>
        <v>1398</v>
      </c>
      <c r="P546" s="174"/>
      <c r="Q546" s="175"/>
      <c r="R546" s="175"/>
      <c r="S546" s="217"/>
      <c r="T546" s="114"/>
      <c r="U546" s="115"/>
      <c r="V546" s="116"/>
      <c r="W546" s="117"/>
      <c r="X546" s="117"/>
      <c r="Y546" s="176"/>
      <c r="Z546" s="117"/>
      <c r="AA546" s="117"/>
      <c r="AB546" s="117"/>
      <c r="AC546" s="117"/>
      <c r="AD546" s="117"/>
      <c r="AE546" s="117"/>
      <c r="AF546" s="117"/>
      <c r="AG546" s="118"/>
      <c r="AH546" s="119"/>
      <c r="AI546" s="176"/>
      <c r="AJ546" s="121"/>
      <c r="AK546" s="25" t="str">
        <f t="shared" si="649"/>
        <v xml:space="preserve">         </v>
      </c>
      <c r="AL546" s="122" t="str">
        <f t="shared" si="650"/>
        <v>هیچکدام</v>
      </c>
      <c r="AM546" s="74" t="str">
        <f t="shared" si="651"/>
        <v>7.هیچکدام</v>
      </c>
      <c r="AN546" s="122" t="str">
        <f>IF(G546=0,"نامعلوم",'1.مشخصات مرکز'!$D$2-G546)</f>
        <v>نامعلوم</v>
      </c>
      <c r="AO546" s="123" t="str">
        <f t="shared" si="586"/>
        <v>نامعلوم</v>
      </c>
      <c r="AP546" s="177"/>
      <c r="AQ546" s="178"/>
      <c r="AR546" s="203"/>
      <c r="AS546" s="127" t="str">
        <f t="shared" si="652"/>
        <v>خیر</v>
      </c>
      <c r="AT546" s="128"/>
      <c r="AU546" s="179"/>
      <c r="AV546" s="180"/>
      <c r="AW546" s="180"/>
      <c r="AX546" s="181"/>
      <c r="AY546" s="182"/>
      <c r="AZ546" s="183"/>
      <c r="BA546" s="201"/>
      <c r="BB546" s="132"/>
      <c r="BC546" s="133"/>
      <c r="BD546" s="134"/>
      <c r="BE546" s="184"/>
      <c r="BF546" s="183"/>
      <c r="BG546" s="201"/>
      <c r="BH546" s="182"/>
      <c r="BI546" s="183"/>
      <c r="BJ546" s="201"/>
      <c r="BK546" s="179"/>
      <c r="BL546" s="185"/>
      <c r="BM546" s="186"/>
      <c r="BN546" s="186"/>
      <c r="BO546" s="187"/>
      <c r="BP546" s="180"/>
      <c r="BQ546" s="180"/>
      <c r="BR546" s="181"/>
      <c r="BS546" s="142" t="str">
        <f t="shared" si="587"/>
        <v>خیر</v>
      </c>
      <c r="BT546" s="188">
        <f t="shared" si="588"/>
        <v>0</v>
      </c>
      <c r="BU546" s="200" t="str">
        <f t="shared" si="589"/>
        <v xml:space="preserve"> </v>
      </c>
      <c r="BV546" s="145" t="str">
        <f t="shared" si="653"/>
        <v xml:space="preserve"> </v>
      </c>
      <c r="BW546" s="189">
        <f t="shared" si="590"/>
        <v>0</v>
      </c>
      <c r="BX546" s="190" t="str">
        <f t="shared" si="591"/>
        <v xml:space="preserve"> </v>
      </c>
      <c r="BY546" s="148" t="str">
        <f t="shared" si="592"/>
        <v xml:space="preserve"> </v>
      </c>
      <c r="BZ546" s="191">
        <f t="shared" si="593"/>
        <v>0</v>
      </c>
      <c r="CA546" s="192" t="str">
        <f t="shared" si="594"/>
        <v xml:space="preserve"> </v>
      </c>
      <c r="CB546" s="193" t="str">
        <f t="shared" si="595"/>
        <v xml:space="preserve"> </v>
      </c>
      <c r="CC546" s="194">
        <f t="shared" si="596"/>
        <v>0</v>
      </c>
      <c r="CD546" s="195" t="str">
        <f t="shared" si="597"/>
        <v xml:space="preserve"> </v>
      </c>
      <c r="CE546" s="154" t="str">
        <f t="shared" si="598"/>
        <v xml:space="preserve"> </v>
      </c>
      <c r="CF546" s="196">
        <f t="shared" si="599"/>
        <v>0</v>
      </c>
      <c r="CG546" s="197" t="str">
        <f t="shared" si="600"/>
        <v xml:space="preserve"> </v>
      </c>
      <c r="CH546" s="157" t="str">
        <f t="shared" si="601"/>
        <v xml:space="preserve"> </v>
      </c>
      <c r="CI546" s="191">
        <f t="shared" si="602"/>
        <v>0</v>
      </c>
      <c r="CJ546" s="192" t="str">
        <f t="shared" si="603"/>
        <v xml:space="preserve"> </v>
      </c>
      <c r="CK546" s="151" t="str">
        <f t="shared" si="604"/>
        <v xml:space="preserve"> </v>
      </c>
      <c r="CL546" s="198">
        <f t="shared" si="605"/>
        <v>0</v>
      </c>
      <c r="CM546" s="197" t="str">
        <f t="shared" si="606"/>
        <v xml:space="preserve"> </v>
      </c>
      <c r="CN546" s="159" t="str">
        <f t="shared" si="607"/>
        <v xml:space="preserve"> </v>
      </c>
      <c r="CO546" s="194">
        <f t="shared" si="608"/>
        <v>0</v>
      </c>
      <c r="CP546" s="195" t="str">
        <f t="shared" si="609"/>
        <v xml:space="preserve"> </v>
      </c>
      <c r="CQ546" s="160" t="str">
        <f t="shared" si="610"/>
        <v xml:space="preserve"> </v>
      </c>
      <c r="CR546" s="161">
        <f t="shared" si="611"/>
        <v>0</v>
      </c>
      <c r="CS546" s="144" t="str">
        <f t="shared" si="612"/>
        <v xml:space="preserve"> </v>
      </c>
      <c r="CT546" s="145" t="str">
        <f t="shared" si="613"/>
        <v xml:space="preserve"> </v>
      </c>
      <c r="CU546" s="144" t="str">
        <f t="shared" si="614"/>
        <v>خیر</v>
      </c>
      <c r="CV546" s="162" t="str">
        <f t="shared" si="615"/>
        <v>ارائه نشده است.</v>
      </c>
      <c r="CW546" s="199">
        <f t="shared" si="616"/>
        <v>0</v>
      </c>
      <c r="CX546" s="164"/>
      <c r="CY546" s="164"/>
      <c r="CZ546" s="164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>
        <f t="shared" si="617"/>
        <v>0</v>
      </c>
      <c r="DP546" s="165">
        <f t="shared" si="618"/>
        <v>0</v>
      </c>
      <c r="DQ546" s="165">
        <f t="shared" si="619"/>
        <v>0</v>
      </c>
      <c r="DR546" s="165">
        <f t="shared" si="620"/>
        <v>0</v>
      </c>
      <c r="DS546" s="165">
        <f t="shared" si="621"/>
        <v>0</v>
      </c>
      <c r="DT546" s="165">
        <f t="shared" si="622"/>
        <v>0</v>
      </c>
      <c r="DU546" s="165">
        <f t="shared" si="623"/>
        <v>0</v>
      </c>
      <c r="DV546" s="165">
        <f t="shared" si="624"/>
        <v>0</v>
      </c>
      <c r="DW546" s="165">
        <f t="shared" si="625"/>
        <v>0</v>
      </c>
      <c r="DX546" s="165">
        <f t="shared" si="626"/>
        <v>0</v>
      </c>
      <c r="DY546" s="165">
        <f t="shared" si="627"/>
        <v>0</v>
      </c>
      <c r="DZ546" s="165">
        <f t="shared" si="628"/>
        <v>0</v>
      </c>
      <c r="EA546" s="165">
        <f t="shared" si="629"/>
        <v>0</v>
      </c>
      <c r="EB546" s="165">
        <f t="shared" si="630"/>
        <v>0</v>
      </c>
      <c r="EC546" s="165">
        <f t="shared" si="631"/>
        <v>0</v>
      </c>
      <c r="ED546" s="165">
        <f t="shared" si="632"/>
        <v>0</v>
      </c>
      <c r="EE546" s="165" t="str">
        <f t="shared" si="633"/>
        <v/>
      </c>
      <c r="EF546" s="165" t="str">
        <f t="shared" si="634"/>
        <v/>
      </c>
      <c r="EG546" s="165" t="str">
        <f t="shared" si="635"/>
        <v/>
      </c>
      <c r="EH546" s="165" t="str">
        <f t="shared" si="636"/>
        <v/>
      </c>
      <c r="EI546" s="165" t="str">
        <f t="shared" si="637"/>
        <v/>
      </c>
      <c r="EJ546" s="165" t="str">
        <f t="shared" si="638"/>
        <v/>
      </c>
      <c r="EK546" s="165" t="str">
        <f t="shared" si="639"/>
        <v/>
      </c>
      <c r="EL546" s="165" t="str">
        <f t="shared" si="640"/>
        <v/>
      </c>
      <c r="EM546" s="165" t="e">
        <f>IF(#REF!="بله","FSW","")</f>
        <v>#REF!</v>
      </c>
      <c r="EN546" s="165" t="str">
        <f t="shared" si="641"/>
        <v/>
      </c>
      <c r="EO546" s="165" t="str">
        <f t="shared" si="642"/>
        <v/>
      </c>
      <c r="EP546" s="165" t="str">
        <f t="shared" si="643"/>
        <v/>
      </c>
      <c r="EQ546" s="165" t="str">
        <f t="shared" si="654"/>
        <v/>
      </c>
      <c r="ER546" s="165" t="str">
        <f t="shared" si="655"/>
        <v/>
      </c>
      <c r="ES546" s="165"/>
      <c r="ET546" s="165" t="str">
        <f t="shared" si="656"/>
        <v/>
      </c>
      <c r="EU546" s="165" t="str">
        <f t="shared" si="644"/>
        <v/>
      </c>
      <c r="EV546" s="165" t="str">
        <f t="shared" si="645"/>
        <v xml:space="preserve"> </v>
      </c>
      <c r="EW546" s="165" t="str">
        <f t="shared" si="646"/>
        <v>هیچکدام</v>
      </c>
      <c r="EX546" s="165" t="str">
        <f t="shared" si="647"/>
        <v xml:space="preserve"> </v>
      </c>
      <c r="EY546" s="165"/>
      <c r="EZ546" s="165" t="str">
        <f t="shared" si="657"/>
        <v xml:space="preserve"> </v>
      </c>
      <c r="FA546" s="165" t="str">
        <f t="shared" si="648"/>
        <v>هیچکدام</v>
      </c>
      <c r="FB546" s="165"/>
      <c r="FC546" s="165"/>
      <c r="FD546" s="165"/>
      <c r="FE546" s="165"/>
      <c r="FG546" s="165"/>
      <c r="FH546" s="165"/>
      <c r="FI546" s="165"/>
      <c r="FJ546" s="165"/>
      <c r="FK546" s="165"/>
      <c r="FL546" s="165"/>
      <c r="FM546" s="165"/>
      <c r="FN546" s="165"/>
      <c r="FO546" s="165"/>
      <c r="FP546" s="165"/>
      <c r="FQ546" s="165"/>
    </row>
    <row r="547" spans="1:173" s="166" customFormat="1" ht="11.65" x14ac:dyDescent="0.35">
      <c r="A547" s="167">
        <v>546</v>
      </c>
      <c r="B547" s="105"/>
      <c r="C547" s="168"/>
      <c r="D547" s="169"/>
      <c r="E547" s="170"/>
      <c r="F547" s="202"/>
      <c r="G547" s="169"/>
      <c r="H547" s="106"/>
      <c r="I547" s="169"/>
      <c r="J547" s="171"/>
      <c r="K547" s="172"/>
      <c r="L547" s="173"/>
      <c r="M547" s="171"/>
      <c r="N547" s="172"/>
      <c r="O547" s="111">
        <f t="shared" si="658"/>
        <v>1398</v>
      </c>
      <c r="P547" s="174"/>
      <c r="Q547" s="175"/>
      <c r="R547" s="175"/>
      <c r="S547" s="217"/>
      <c r="T547" s="114"/>
      <c r="U547" s="115"/>
      <c r="V547" s="116"/>
      <c r="W547" s="117"/>
      <c r="X547" s="117"/>
      <c r="Y547" s="176"/>
      <c r="Z547" s="117"/>
      <c r="AA547" s="117"/>
      <c r="AB547" s="117"/>
      <c r="AC547" s="117"/>
      <c r="AD547" s="117"/>
      <c r="AE547" s="117"/>
      <c r="AF547" s="117"/>
      <c r="AG547" s="118"/>
      <c r="AH547" s="119"/>
      <c r="AI547" s="176"/>
      <c r="AJ547" s="121"/>
      <c r="AK547" s="25" t="str">
        <f t="shared" si="649"/>
        <v xml:space="preserve">         </v>
      </c>
      <c r="AL547" s="122" t="str">
        <f t="shared" si="650"/>
        <v>هیچکدام</v>
      </c>
      <c r="AM547" s="74" t="str">
        <f t="shared" si="651"/>
        <v>7.هیچکدام</v>
      </c>
      <c r="AN547" s="122" t="str">
        <f>IF(G547=0,"نامعلوم",'1.مشخصات مرکز'!$D$2-G547)</f>
        <v>نامعلوم</v>
      </c>
      <c r="AO547" s="123" t="str">
        <f t="shared" si="586"/>
        <v>نامعلوم</v>
      </c>
      <c r="AP547" s="177"/>
      <c r="AQ547" s="178"/>
      <c r="AR547" s="203"/>
      <c r="AS547" s="127" t="str">
        <f t="shared" si="652"/>
        <v>خیر</v>
      </c>
      <c r="AT547" s="128"/>
      <c r="AU547" s="179"/>
      <c r="AV547" s="180"/>
      <c r="AW547" s="180"/>
      <c r="AX547" s="181"/>
      <c r="AY547" s="182"/>
      <c r="AZ547" s="183"/>
      <c r="BA547" s="201"/>
      <c r="BB547" s="132"/>
      <c r="BC547" s="133"/>
      <c r="BD547" s="134"/>
      <c r="BE547" s="184"/>
      <c r="BF547" s="183"/>
      <c r="BG547" s="201"/>
      <c r="BH547" s="182"/>
      <c r="BI547" s="183"/>
      <c r="BJ547" s="201"/>
      <c r="BK547" s="179"/>
      <c r="BL547" s="185"/>
      <c r="BM547" s="186"/>
      <c r="BN547" s="186"/>
      <c r="BO547" s="187"/>
      <c r="BP547" s="180"/>
      <c r="BQ547" s="180"/>
      <c r="BR547" s="181"/>
      <c r="BS547" s="142" t="str">
        <f t="shared" si="587"/>
        <v>خیر</v>
      </c>
      <c r="BT547" s="188">
        <f t="shared" si="588"/>
        <v>0</v>
      </c>
      <c r="BU547" s="200" t="str">
        <f t="shared" si="589"/>
        <v xml:space="preserve"> </v>
      </c>
      <c r="BV547" s="145" t="str">
        <f t="shared" si="653"/>
        <v xml:space="preserve"> </v>
      </c>
      <c r="BW547" s="189">
        <f t="shared" si="590"/>
        <v>0</v>
      </c>
      <c r="BX547" s="190" t="str">
        <f t="shared" si="591"/>
        <v xml:space="preserve"> </v>
      </c>
      <c r="BY547" s="148" t="str">
        <f t="shared" si="592"/>
        <v xml:space="preserve"> </v>
      </c>
      <c r="BZ547" s="191">
        <f t="shared" si="593"/>
        <v>0</v>
      </c>
      <c r="CA547" s="192" t="str">
        <f t="shared" si="594"/>
        <v xml:space="preserve"> </v>
      </c>
      <c r="CB547" s="193" t="str">
        <f t="shared" si="595"/>
        <v xml:space="preserve"> </v>
      </c>
      <c r="CC547" s="194">
        <f t="shared" si="596"/>
        <v>0</v>
      </c>
      <c r="CD547" s="195" t="str">
        <f t="shared" si="597"/>
        <v xml:space="preserve"> </v>
      </c>
      <c r="CE547" s="154" t="str">
        <f t="shared" si="598"/>
        <v xml:space="preserve"> </v>
      </c>
      <c r="CF547" s="196">
        <f t="shared" si="599"/>
        <v>0</v>
      </c>
      <c r="CG547" s="197" t="str">
        <f t="shared" si="600"/>
        <v xml:space="preserve"> </v>
      </c>
      <c r="CH547" s="157" t="str">
        <f t="shared" si="601"/>
        <v xml:space="preserve"> </v>
      </c>
      <c r="CI547" s="191">
        <f t="shared" si="602"/>
        <v>0</v>
      </c>
      <c r="CJ547" s="192" t="str">
        <f t="shared" si="603"/>
        <v xml:space="preserve"> </v>
      </c>
      <c r="CK547" s="151" t="str">
        <f t="shared" si="604"/>
        <v xml:space="preserve"> </v>
      </c>
      <c r="CL547" s="198">
        <f t="shared" si="605"/>
        <v>0</v>
      </c>
      <c r="CM547" s="197" t="str">
        <f t="shared" si="606"/>
        <v xml:space="preserve"> </v>
      </c>
      <c r="CN547" s="159" t="str">
        <f t="shared" si="607"/>
        <v xml:space="preserve"> </v>
      </c>
      <c r="CO547" s="194">
        <f t="shared" si="608"/>
        <v>0</v>
      </c>
      <c r="CP547" s="195" t="str">
        <f t="shared" si="609"/>
        <v xml:space="preserve"> </v>
      </c>
      <c r="CQ547" s="160" t="str">
        <f t="shared" si="610"/>
        <v xml:space="preserve"> </v>
      </c>
      <c r="CR547" s="161">
        <f t="shared" si="611"/>
        <v>0</v>
      </c>
      <c r="CS547" s="144" t="str">
        <f t="shared" si="612"/>
        <v xml:space="preserve"> </v>
      </c>
      <c r="CT547" s="145" t="str">
        <f t="shared" si="613"/>
        <v xml:space="preserve"> </v>
      </c>
      <c r="CU547" s="144" t="str">
        <f t="shared" si="614"/>
        <v>خیر</v>
      </c>
      <c r="CV547" s="162" t="str">
        <f t="shared" si="615"/>
        <v>ارائه نشده است.</v>
      </c>
      <c r="CW547" s="199">
        <f t="shared" si="616"/>
        <v>0</v>
      </c>
      <c r="CX547" s="164"/>
      <c r="CY547" s="164"/>
      <c r="CZ547" s="164"/>
      <c r="DA547" s="165"/>
      <c r="DB547" s="165"/>
      <c r="DC547" s="165"/>
      <c r="DD547" s="165"/>
      <c r="DE547" s="165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>
        <f t="shared" si="617"/>
        <v>0</v>
      </c>
      <c r="DP547" s="165">
        <f t="shared" si="618"/>
        <v>0</v>
      </c>
      <c r="DQ547" s="165">
        <f t="shared" si="619"/>
        <v>0</v>
      </c>
      <c r="DR547" s="165">
        <f t="shared" si="620"/>
        <v>0</v>
      </c>
      <c r="DS547" s="165">
        <f t="shared" si="621"/>
        <v>0</v>
      </c>
      <c r="DT547" s="165">
        <f t="shared" si="622"/>
        <v>0</v>
      </c>
      <c r="DU547" s="165">
        <f t="shared" si="623"/>
        <v>0</v>
      </c>
      <c r="DV547" s="165">
        <f t="shared" si="624"/>
        <v>0</v>
      </c>
      <c r="DW547" s="165">
        <f t="shared" si="625"/>
        <v>0</v>
      </c>
      <c r="DX547" s="165">
        <f t="shared" si="626"/>
        <v>0</v>
      </c>
      <c r="DY547" s="165">
        <f t="shared" si="627"/>
        <v>0</v>
      </c>
      <c r="DZ547" s="165">
        <f t="shared" si="628"/>
        <v>0</v>
      </c>
      <c r="EA547" s="165">
        <f t="shared" si="629"/>
        <v>0</v>
      </c>
      <c r="EB547" s="165">
        <f t="shared" si="630"/>
        <v>0</v>
      </c>
      <c r="EC547" s="165">
        <f t="shared" si="631"/>
        <v>0</v>
      </c>
      <c r="ED547" s="165">
        <f t="shared" si="632"/>
        <v>0</v>
      </c>
      <c r="EE547" s="165" t="str">
        <f t="shared" si="633"/>
        <v/>
      </c>
      <c r="EF547" s="165" t="str">
        <f t="shared" si="634"/>
        <v/>
      </c>
      <c r="EG547" s="165" t="str">
        <f t="shared" si="635"/>
        <v/>
      </c>
      <c r="EH547" s="165" t="str">
        <f t="shared" si="636"/>
        <v/>
      </c>
      <c r="EI547" s="165" t="str">
        <f t="shared" si="637"/>
        <v/>
      </c>
      <c r="EJ547" s="165" t="str">
        <f t="shared" si="638"/>
        <v/>
      </c>
      <c r="EK547" s="165" t="str">
        <f t="shared" si="639"/>
        <v/>
      </c>
      <c r="EL547" s="165" t="str">
        <f t="shared" si="640"/>
        <v/>
      </c>
      <c r="EM547" s="165" t="e">
        <f>IF(#REF!="بله","FSW","")</f>
        <v>#REF!</v>
      </c>
      <c r="EN547" s="165" t="str">
        <f t="shared" si="641"/>
        <v/>
      </c>
      <c r="EO547" s="165" t="str">
        <f t="shared" si="642"/>
        <v/>
      </c>
      <c r="EP547" s="165" t="str">
        <f t="shared" si="643"/>
        <v/>
      </c>
      <c r="EQ547" s="165" t="str">
        <f t="shared" si="654"/>
        <v/>
      </c>
      <c r="ER547" s="165" t="str">
        <f t="shared" si="655"/>
        <v/>
      </c>
      <c r="ES547" s="165"/>
      <c r="ET547" s="165" t="str">
        <f t="shared" si="656"/>
        <v/>
      </c>
      <c r="EU547" s="165" t="str">
        <f t="shared" si="644"/>
        <v/>
      </c>
      <c r="EV547" s="165" t="str">
        <f t="shared" si="645"/>
        <v xml:space="preserve"> </v>
      </c>
      <c r="EW547" s="165" t="str">
        <f t="shared" si="646"/>
        <v>هیچکدام</v>
      </c>
      <c r="EX547" s="165" t="str">
        <f t="shared" si="647"/>
        <v xml:space="preserve"> </v>
      </c>
      <c r="EY547" s="165"/>
      <c r="EZ547" s="165" t="str">
        <f t="shared" si="657"/>
        <v xml:space="preserve"> </v>
      </c>
      <c r="FA547" s="165" t="str">
        <f t="shared" si="648"/>
        <v>هیچکدام</v>
      </c>
      <c r="FB547" s="165"/>
      <c r="FC547" s="165"/>
      <c r="FD547" s="165"/>
      <c r="FE547" s="165"/>
      <c r="FG547" s="165"/>
      <c r="FH547" s="165"/>
      <c r="FI547" s="165"/>
      <c r="FJ547" s="165"/>
      <c r="FK547" s="165"/>
      <c r="FL547" s="165"/>
      <c r="FM547" s="165"/>
      <c r="FN547" s="165"/>
      <c r="FO547" s="165"/>
      <c r="FP547" s="165"/>
      <c r="FQ547" s="165"/>
    </row>
    <row r="548" spans="1:173" s="166" customFormat="1" ht="11.65" x14ac:dyDescent="0.35">
      <c r="A548" s="167">
        <v>547</v>
      </c>
      <c r="B548" s="105"/>
      <c r="C548" s="168"/>
      <c r="D548" s="169"/>
      <c r="E548" s="170"/>
      <c r="F548" s="202"/>
      <c r="G548" s="169"/>
      <c r="H548" s="106"/>
      <c r="I548" s="169"/>
      <c r="J548" s="171"/>
      <c r="K548" s="172"/>
      <c r="L548" s="173"/>
      <c r="M548" s="171"/>
      <c r="N548" s="172"/>
      <c r="O548" s="111">
        <f t="shared" si="658"/>
        <v>1398</v>
      </c>
      <c r="P548" s="174"/>
      <c r="Q548" s="175"/>
      <c r="R548" s="175"/>
      <c r="S548" s="217"/>
      <c r="T548" s="114"/>
      <c r="U548" s="115"/>
      <c r="V548" s="116"/>
      <c r="W548" s="117"/>
      <c r="X548" s="117"/>
      <c r="Y548" s="176"/>
      <c r="Z548" s="117"/>
      <c r="AA548" s="117"/>
      <c r="AB548" s="117"/>
      <c r="AC548" s="117"/>
      <c r="AD548" s="117"/>
      <c r="AE548" s="117"/>
      <c r="AF548" s="117"/>
      <c r="AG548" s="118"/>
      <c r="AH548" s="119"/>
      <c r="AI548" s="176"/>
      <c r="AJ548" s="121"/>
      <c r="AK548" s="25" t="str">
        <f t="shared" si="649"/>
        <v xml:space="preserve">         </v>
      </c>
      <c r="AL548" s="122" t="str">
        <f t="shared" si="650"/>
        <v>هیچکدام</v>
      </c>
      <c r="AM548" s="74" t="str">
        <f t="shared" si="651"/>
        <v>7.هیچکدام</v>
      </c>
      <c r="AN548" s="122" t="str">
        <f>IF(G548=0,"نامعلوم",'1.مشخصات مرکز'!$D$2-G548)</f>
        <v>نامعلوم</v>
      </c>
      <c r="AO548" s="123" t="str">
        <f t="shared" si="586"/>
        <v>نامعلوم</v>
      </c>
      <c r="AP548" s="177"/>
      <c r="AQ548" s="178"/>
      <c r="AR548" s="203"/>
      <c r="AS548" s="127" t="str">
        <f t="shared" si="652"/>
        <v>خیر</v>
      </c>
      <c r="AT548" s="128"/>
      <c r="AU548" s="179"/>
      <c r="AV548" s="180"/>
      <c r="AW548" s="180"/>
      <c r="AX548" s="181"/>
      <c r="AY548" s="182"/>
      <c r="AZ548" s="183"/>
      <c r="BA548" s="201"/>
      <c r="BB548" s="132"/>
      <c r="BC548" s="133"/>
      <c r="BD548" s="134"/>
      <c r="BE548" s="184"/>
      <c r="BF548" s="183"/>
      <c r="BG548" s="201"/>
      <c r="BH548" s="182"/>
      <c r="BI548" s="183"/>
      <c r="BJ548" s="201"/>
      <c r="BK548" s="179"/>
      <c r="BL548" s="185"/>
      <c r="BM548" s="186"/>
      <c r="BN548" s="186"/>
      <c r="BO548" s="187"/>
      <c r="BP548" s="180"/>
      <c r="BQ548" s="180"/>
      <c r="BR548" s="181"/>
      <c r="BS548" s="142" t="str">
        <f t="shared" si="587"/>
        <v>خیر</v>
      </c>
      <c r="BT548" s="188">
        <f t="shared" si="588"/>
        <v>0</v>
      </c>
      <c r="BU548" s="200" t="str">
        <f t="shared" si="589"/>
        <v xml:space="preserve"> </v>
      </c>
      <c r="BV548" s="145" t="str">
        <f t="shared" si="653"/>
        <v xml:space="preserve"> </v>
      </c>
      <c r="BW548" s="189">
        <f t="shared" si="590"/>
        <v>0</v>
      </c>
      <c r="BX548" s="190" t="str">
        <f t="shared" si="591"/>
        <v xml:space="preserve"> </v>
      </c>
      <c r="BY548" s="148" t="str">
        <f t="shared" si="592"/>
        <v xml:space="preserve"> </v>
      </c>
      <c r="BZ548" s="191">
        <f t="shared" si="593"/>
        <v>0</v>
      </c>
      <c r="CA548" s="192" t="str">
        <f t="shared" si="594"/>
        <v xml:space="preserve"> </v>
      </c>
      <c r="CB548" s="193" t="str">
        <f t="shared" si="595"/>
        <v xml:space="preserve"> </v>
      </c>
      <c r="CC548" s="194">
        <f t="shared" si="596"/>
        <v>0</v>
      </c>
      <c r="CD548" s="195" t="str">
        <f t="shared" si="597"/>
        <v xml:space="preserve"> </v>
      </c>
      <c r="CE548" s="154" t="str">
        <f t="shared" si="598"/>
        <v xml:space="preserve"> </v>
      </c>
      <c r="CF548" s="196">
        <f t="shared" si="599"/>
        <v>0</v>
      </c>
      <c r="CG548" s="197" t="str">
        <f t="shared" si="600"/>
        <v xml:space="preserve"> </v>
      </c>
      <c r="CH548" s="157" t="str">
        <f t="shared" si="601"/>
        <v xml:space="preserve"> </v>
      </c>
      <c r="CI548" s="191">
        <f t="shared" si="602"/>
        <v>0</v>
      </c>
      <c r="CJ548" s="192" t="str">
        <f t="shared" si="603"/>
        <v xml:space="preserve"> </v>
      </c>
      <c r="CK548" s="151" t="str">
        <f t="shared" si="604"/>
        <v xml:space="preserve"> </v>
      </c>
      <c r="CL548" s="198">
        <f t="shared" si="605"/>
        <v>0</v>
      </c>
      <c r="CM548" s="197" t="str">
        <f t="shared" si="606"/>
        <v xml:space="preserve"> </v>
      </c>
      <c r="CN548" s="159" t="str">
        <f t="shared" si="607"/>
        <v xml:space="preserve"> </v>
      </c>
      <c r="CO548" s="194">
        <f t="shared" si="608"/>
        <v>0</v>
      </c>
      <c r="CP548" s="195" t="str">
        <f t="shared" si="609"/>
        <v xml:space="preserve"> </v>
      </c>
      <c r="CQ548" s="160" t="str">
        <f t="shared" si="610"/>
        <v xml:space="preserve"> </v>
      </c>
      <c r="CR548" s="161">
        <f t="shared" si="611"/>
        <v>0</v>
      </c>
      <c r="CS548" s="144" t="str">
        <f t="shared" si="612"/>
        <v xml:space="preserve"> </v>
      </c>
      <c r="CT548" s="145" t="str">
        <f t="shared" si="613"/>
        <v xml:space="preserve"> </v>
      </c>
      <c r="CU548" s="144" t="str">
        <f t="shared" si="614"/>
        <v>خیر</v>
      </c>
      <c r="CV548" s="162" t="str">
        <f t="shared" si="615"/>
        <v>ارائه نشده است.</v>
      </c>
      <c r="CW548" s="199">
        <f t="shared" si="616"/>
        <v>0</v>
      </c>
      <c r="CX548" s="164"/>
      <c r="CY548" s="164"/>
      <c r="CZ548" s="164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>
        <f t="shared" si="617"/>
        <v>0</v>
      </c>
      <c r="DP548" s="165">
        <f t="shared" si="618"/>
        <v>0</v>
      </c>
      <c r="DQ548" s="165">
        <f t="shared" si="619"/>
        <v>0</v>
      </c>
      <c r="DR548" s="165">
        <f t="shared" si="620"/>
        <v>0</v>
      </c>
      <c r="DS548" s="165">
        <f t="shared" si="621"/>
        <v>0</v>
      </c>
      <c r="DT548" s="165">
        <f t="shared" si="622"/>
        <v>0</v>
      </c>
      <c r="DU548" s="165">
        <f t="shared" si="623"/>
        <v>0</v>
      </c>
      <c r="DV548" s="165">
        <f t="shared" si="624"/>
        <v>0</v>
      </c>
      <c r="DW548" s="165">
        <f t="shared" si="625"/>
        <v>0</v>
      </c>
      <c r="DX548" s="165">
        <f t="shared" si="626"/>
        <v>0</v>
      </c>
      <c r="DY548" s="165">
        <f t="shared" si="627"/>
        <v>0</v>
      </c>
      <c r="DZ548" s="165">
        <f t="shared" si="628"/>
        <v>0</v>
      </c>
      <c r="EA548" s="165">
        <f t="shared" si="629"/>
        <v>0</v>
      </c>
      <c r="EB548" s="165">
        <f t="shared" si="630"/>
        <v>0</v>
      </c>
      <c r="EC548" s="165">
        <f t="shared" si="631"/>
        <v>0</v>
      </c>
      <c r="ED548" s="165">
        <f t="shared" si="632"/>
        <v>0</v>
      </c>
      <c r="EE548" s="165" t="str">
        <f t="shared" si="633"/>
        <v/>
      </c>
      <c r="EF548" s="165" t="str">
        <f t="shared" si="634"/>
        <v/>
      </c>
      <c r="EG548" s="165" t="str">
        <f t="shared" si="635"/>
        <v/>
      </c>
      <c r="EH548" s="165" t="str">
        <f t="shared" si="636"/>
        <v/>
      </c>
      <c r="EI548" s="165" t="str">
        <f t="shared" si="637"/>
        <v/>
      </c>
      <c r="EJ548" s="165" t="str">
        <f t="shared" si="638"/>
        <v/>
      </c>
      <c r="EK548" s="165" t="str">
        <f t="shared" si="639"/>
        <v/>
      </c>
      <c r="EL548" s="165" t="str">
        <f t="shared" si="640"/>
        <v/>
      </c>
      <c r="EM548" s="165" t="e">
        <f>IF(#REF!="بله","FSW","")</f>
        <v>#REF!</v>
      </c>
      <c r="EN548" s="165" t="str">
        <f t="shared" si="641"/>
        <v/>
      </c>
      <c r="EO548" s="165" t="str">
        <f t="shared" si="642"/>
        <v/>
      </c>
      <c r="EP548" s="165" t="str">
        <f t="shared" si="643"/>
        <v/>
      </c>
      <c r="EQ548" s="165" t="str">
        <f t="shared" si="654"/>
        <v/>
      </c>
      <c r="ER548" s="165" t="str">
        <f t="shared" si="655"/>
        <v/>
      </c>
      <c r="ES548" s="165"/>
      <c r="ET548" s="165" t="str">
        <f t="shared" si="656"/>
        <v/>
      </c>
      <c r="EU548" s="165" t="str">
        <f t="shared" si="644"/>
        <v/>
      </c>
      <c r="EV548" s="165" t="str">
        <f t="shared" si="645"/>
        <v xml:space="preserve"> </v>
      </c>
      <c r="EW548" s="165" t="str">
        <f t="shared" si="646"/>
        <v>هیچکدام</v>
      </c>
      <c r="EX548" s="165" t="str">
        <f t="shared" si="647"/>
        <v xml:space="preserve"> </v>
      </c>
      <c r="EY548" s="165"/>
      <c r="EZ548" s="165" t="str">
        <f t="shared" si="657"/>
        <v xml:space="preserve"> </v>
      </c>
      <c r="FA548" s="165" t="str">
        <f t="shared" si="648"/>
        <v>هیچکدام</v>
      </c>
      <c r="FB548" s="165"/>
      <c r="FC548" s="165"/>
      <c r="FD548" s="165"/>
      <c r="FE548" s="165"/>
      <c r="FG548" s="165"/>
      <c r="FH548" s="165"/>
      <c r="FI548" s="165"/>
      <c r="FJ548" s="165"/>
      <c r="FK548" s="165"/>
      <c r="FL548" s="165"/>
      <c r="FM548" s="165"/>
      <c r="FN548" s="165"/>
      <c r="FO548" s="165"/>
      <c r="FP548" s="165"/>
      <c r="FQ548" s="165"/>
    </row>
    <row r="549" spans="1:173" s="166" customFormat="1" ht="11.65" x14ac:dyDescent="0.35">
      <c r="A549" s="167">
        <v>548</v>
      </c>
      <c r="B549" s="105"/>
      <c r="C549" s="168"/>
      <c r="D549" s="169"/>
      <c r="E549" s="170"/>
      <c r="F549" s="202"/>
      <c r="G549" s="169"/>
      <c r="H549" s="106"/>
      <c r="I549" s="169"/>
      <c r="J549" s="171"/>
      <c r="K549" s="172"/>
      <c r="L549" s="173"/>
      <c r="M549" s="171"/>
      <c r="N549" s="172"/>
      <c r="O549" s="111">
        <f t="shared" si="658"/>
        <v>1398</v>
      </c>
      <c r="P549" s="174"/>
      <c r="Q549" s="175"/>
      <c r="R549" s="175"/>
      <c r="S549" s="217"/>
      <c r="T549" s="114"/>
      <c r="U549" s="115"/>
      <c r="V549" s="116"/>
      <c r="W549" s="117"/>
      <c r="X549" s="117"/>
      <c r="Y549" s="176"/>
      <c r="Z549" s="117"/>
      <c r="AA549" s="117"/>
      <c r="AB549" s="117"/>
      <c r="AC549" s="117"/>
      <c r="AD549" s="117"/>
      <c r="AE549" s="117"/>
      <c r="AF549" s="117"/>
      <c r="AG549" s="118"/>
      <c r="AH549" s="119"/>
      <c r="AI549" s="176"/>
      <c r="AJ549" s="121"/>
      <c r="AK549" s="25" t="str">
        <f t="shared" si="649"/>
        <v xml:space="preserve">         </v>
      </c>
      <c r="AL549" s="122" t="str">
        <f t="shared" si="650"/>
        <v>هیچکدام</v>
      </c>
      <c r="AM549" s="74" t="str">
        <f t="shared" si="651"/>
        <v>7.هیچکدام</v>
      </c>
      <c r="AN549" s="122" t="str">
        <f>IF(G549=0,"نامعلوم",'1.مشخصات مرکز'!$D$2-G549)</f>
        <v>نامعلوم</v>
      </c>
      <c r="AO549" s="123" t="str">
        <f t="shared" si="586"/>
        <v>نامعلوم</v>
      </c>
      <c r="AP549" s="177"/>
      <c r="AQ549" s="178"/>
      <c r="AR549" s="203"/>
      <c r="AS549" s="127" t="str">
        <f t="shared" si="652"/>
        <v>خیر</v>
      </c>
      <c r="AT549" s="128"/>
      <c r="AU549" s="179"/>
      <c r="AV549" s="180"/>
      <c r="AW549" s="180"/>
      <c r="AX549" s="181"/>
      <c r="AY549" s="182"/>
      <c r="AZ549" s="183"/>
      <c r="BA549" s="201"/>
      <c r="BB549" s="132"/>
      <c r="BC549" s="133"/>
      <c r="BD549" s="134"/>
      <c r="BE549" s="184"/>
      <c r="BF549" s="183"/>
      <c r="BG549" s="201"/>
      <c r="BH549" s="182"/>
      <c r="BI549" s="183"/>
      <c r="BJ549" s="201"/>
      <c r="BK549" s="179"/>
      <c r="BL549" s="185"/>
      <c r="BM549" s="186"/>
      <c r="BN549" s="186"/>
      <c r="BO549" s="187"/>
      <c r="BP549" s="180"/>
      <c r="BQ549" s="180"/>
      <c r="BR549" s="181"/>
      <c r="BS549" s="142" t="str">
        <f t="shared" si="587"/>
        <v>خیر</v>
      </c>
      <c r="BT549" s="188">
        <f t="shared" si="588"/>
        <v>0</v>
      </c>
      <c r="BU549" s="200" t="str">
        <f t="shared" si="589"/>
        <v xml:space="preserve"> </v>
      </c>
      <c r="BV549" s="145" t="str">
        <f t="shared" si="653"/>
        <v xml:space="preserve"> </v>
      </c>
      <c r="BW549" s="189">
        <f t="shared" si="590"/>
        <v>0</v>
      </c>
      <c r="BX549" s="190" t="str">
        <f t="shared" si="591"/>
        <v xml:space="preserve"> </v>
      </c>
      <c r="BY549" s="148" t="str">
        <f t="shared" si="592"/>
        <v xml:space="preserve"> </v>
      </c>
      <c r="BZ549" s="191">
        <f t="shared" si="593"/>
        <v>0</v>
      </c>
      <c r="CA549" s="192" t="str">
        <f t="shared" si="594"/>
        <v xml:space="preserve"> </v>
      </c>
      <c r="CB549" s="193" t="str">
        <f t="shared" si="595"/>
        <v xml:space="preserve"> </v>
      </c>
      <c r="CC549" s="194">
        <f t="shared" si="596"/>
        <v>0</v>
      </c>
      <c r="CD549" s="195" t="str">
        <f t="shared" si="597"/>
        <v xml:space="preserve"> </v>
      </c>
      <c r="CE549" s="154" t="str">
        <f t="shared" si="598"/>
        <v xml:space="preserve"> </v>
      </c>
      <c r="CF549" s="196">
        <f t="shared" si="599"/>
        <v>0</v>
      </c>
      <c r="CG549" s="197" t="str">
        <f t="shared" si="600"/>
        <v xml:space="preserve"> </v>
      </c>
      <c r="CH549" s="157" t="str">
        <f t="shared" si="601"/>
        <v xml:space="preserve"> </v>
      </c>
      <c r="CI549" s="191">
        <f t="shared" si="602"/>
        <v>0</v>
      </c>
      <c r="CJ549" s="192" t="str">
        <f t="shared" si="603"/>
        <v xml:space="preserve"> </v>
      </c>
      <c r="CK549" s="151" t="str">
        <f t="shared" si="604"/>
        <v xml:space="preserve"> </v>
      </c>
      <c r="CL549" s="198">
        <f t="shared" si="605"/>
        <v>0</v>
      </c>
      <c r="CM549" s="197" t="str">
        <f t="shared" si="606"/>
        <v xml:space="preserve"> </v>
      </c>
      <c r="CN549" s="159" t="str">
        <f t="shared" si="607"/>
        <v xml:space="preserve"> </v>
      </c>
      <c r="CO549" s="194">
        <f t="shared" si="608"/>
        <v>0</v>
      </c>
      <c r="CP549" s="195" t="str">
        <f t="shared" si="609"/>
        <v xml:space="preserve"> </v>
      </c>
      <c r="CQ549" s="160" t="str">
        <f t="shared" si="610"/>
        <v xml:space="preserve"> </v>
      </c>
      <c r="CR549" s="161">
        <f t="shared" si="611"/>
        <v>0</v>
      </c>
      <c r="CS549" s="144" t="str">
        <f t="shared" si="612"/>
        <v xml:space="preserve"> </v>
      </c>
      <c r="CT549" s="145" t="str">
        <f t="shared" si="613"/>
        <v xml:space="preserve"> </v>
      </c>
      <c r="CU549" s="144" t="str">
        <f t="shared" si="614"/>
        <v>خیر</v>
      </c>
      <c r="CV549" s="162" t="str">
        <f t="shared" si="615"/>
        <v>ارائه نشده است.</v>
      </c>
      <c r="CW549" s="199">
        <f t="shared" si="616"/>
        <v>0</v>
      </c>
      <c r="CX549" s="164"/>
      <c r="CY549" s="164"/>
      <c r="CZ549" s="164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>
        <f t="shared" si="617"/>
        <v>0</v>
      </c>
      <c r="DP549" s="165">
        <f t="shared" si="618"/>
        <v>0</v>
      </c>
      <c r="DQ549" s="165">
        <f t="shared" si="619"/>
        <v>0</v>
      </c>
      <c r="DR549" s="165">
        <f t="shared" si="620"/>
        <v>0</v>
      </c>
      <c r="DS549" s="165">
        <f t="shared" si="621"/>
        <v>0</v>
      </c>
      <c r="DT549" s="165">
        <f t="shared" si="622"/>
        <v>0</v>
      </c>
      <c r="DU549" s="165">
        <f t="shared" si="623"/>
        <v>0</v>
      </c>
      <c r="DV549" s="165">
        <f t="shared" si="624"/>
        <v>0</v>
      </c>
      <c r="DW549" s="165">
        <f t="shared" si="625"/>
        <v>0</v>
      </c>
      <c r="DX549" s="165">
        <f t="shared" si="626"/>
        <v>0</v>
      </c>
      <c r="DY549" s="165">
        <f t="shared" si="627"/>
        <v>0</v>
      </c>
      <c r="DZ549" s="165">
        <f t="shared" si="628"/>
        <v>0</v>
      </c>
      <c r="EA549" s="165">
        <f t="shared" si="629"/>
        <v>0</v>
      </c>
      <c r="EB549" s="165">
        <f t="shared" si="630"/>
        <v>0</v>
      </c>
      <c r="EC549" s="165">
        <f t="shared" si="631"/>
        <v>0</v>
      </c>
      <c r="ED549" s="165">
        <f t="shared" si="632"/>
        <v>0</v>
      </c>
      <c r="EE549" s="165" t="str">
        <f t="shared" si="633"/>
        <v/>
      </c>
      <c r="EF549" s="165" t="str">
        <f t="shared" si="634"/>
        <v/>
      </c>
      <c r="EG549" s="165" t="str">
        <f t="shared" si="635"/>
        <v/>
      </c>
      <c r="EH549" s="165" t="str">
        <f t="shared" si="636"/>
        <v/>
      </c>
      <c r="EI549" s="165" t="str">
        <f t="shared" si="637"/>
        <v/>
      </c>
      <c r="EJ549" s="165" t="str">
        <f t="shared" si="638"/>
        <v/>
      </c>
      <c r="EK549" s="165" t="str">
        <f t="shared" si="639"/>
        <v/>
      </c>
      <c r="EL549" s="165" t="str">
        <f t="shared" si="640"/>
        <v/>
      </c>
      <c r="EM549" s="165" t="e">
        <f>IF(#REF!="بله","FSW","")</f>
        <v>#REF!</v>
      </c>
      <c r="EN549" s="165" t="str">
        <f t="shared" si="641"/>
        <v/>
      </c>
      <c r="EO549" s="165" t="str">
        <f t="shared" si="642"/>
        <v/>
      </c>
      <c r="EP549" s="165" t="str">
        <f t="shared" si="643"/>
        <v/>
      </c>
      <c r="EQ549" s="165" t="str">
        <f t="shared" si="654"/>
        <v/>
      </c>
      <c r="ER549" s="165" t="str">
        <f t="shared" si="655"/>
        <v/>
      </c>
      <c r="ES549" s="165"/>
      <c r="ET549" s="165" t="str">
        <f t="shared" si="656"/>
        <v/>
      </c>
      <c r="EU549" s="165" t="str">
        <f t="shared" si="644"/>
        <v/>
      </c>
      <c r="EV549" s="165" t="str">
        <f t="shared" si="645"/>
        <v xml:space="preserve"> </v>
      </c>
      <c r="EW549" s="165" t="str">
        <f t="shared" si="646"/>
        <v>هیچکدام</v>
      </c>
      <c r="EX549" s="165" t="str">
        <f t="shared" si="647"/>
        <v xml:space="preserve"> </v>
      </c>
      <c r="EY549" s="165"/>
      <c r="EZ549" s="165" t="str">
        <f t="shared" si="657"/>
        <v xml:space="preserve"> </v>
      </c>
      <c r="FA549" s="165" t="str">
        <f t="shared" si="648"/>
        <v>هیچکدام</v>
      </c>
      <c r="FB549" s="165"/>
      <c r="FC549" s="165"/>
      <c r="FD549" s="165"/>
      <c r="FE549" s="165"/>
      <c r="FG549" s="165"/>
      <c r="FH549" s="165"/>
      <c r="FI549" s="165"/>
      <c r="FJ549" s="165"/>
      <c r="FK549" s="165"/>
      <c r="FL549" s="165"/>
      <c r="FM549" s="165"/>
      <c r="FN549" s="165"/>
      <c r="FO549" s="165"/>
      <c r="FP549" s="165"/>
      <c r="FQ549" s="165"/>
    </row>
    <row r="550" spans="1:173" s="166" customFormat="1" ht="11.65" x14ac:dyDescent="0.35">
      <c r="A550" s="167">
        <v>549</v>
      </c>
      <c r="B550" s="105"/>
      <c r="C550" s="168"/>
      <c r="D550" s="169"/>
      <c r="E550" s="170"/>
      <c r="F550" s="202"/>
      <c r="G550" s="169"/>
      <c r="H550" s="106"/>
      <c r="I550" s="169"/>
      <c r="J550" s="171"/>
      <c r="K550" s="172"/>
      <c r="L550" s="173"/>
      <c r="M550" s="171"/>
      <c r="N550" s="172"/>
      <c r="O550" s="111">
        <f t="shared" si="658"/>
        <v>1398</v>
      </c>
      <c r="P550" s="174"/>
      <c r="Q550" s="175"/>
      <c r="R550" s="175"/>
      <c r="S550" s="217"/>
      <c r="T550" s="114"/>
      <c r="U550" s="115"/>
      <c r="V550" s="116"/>
      <c r="W550" s="117"/>
      <c r="X550" s="117"/>
      <c r="Y550" s="176"/>
      <c r="Z550" s="117"/>
      <c r="AA550" s="117"/>
      <c r="AB550" s="117"/>
      <c r="AC550" s="117"/>
      <c r="AD550" s="117"/>
      <c r="AE550" s="117"/>
      <c r="AF550" s="117"/>
      <c r="AG550" s="118"/>
      <c r="AH550" s="119"/>
      <c r="AI550" s="176"/>
      <c r="AJ550" s="121"/>
      <c r="AK550" s="25" t="str">
        <f t="shared" si="649"/>
        <v xml:space="preserve">         </v>
      </c>
      <c r="AL550" s="122" t="str">
        <f t="shared" si="650"/>
        <v>هیچکدام</v>
      </c>
      <c r="AM550" s="74" t="str">
        <f t="shared" si="651"/>
        <v>7.هیچکدام</v>
      </c>
      <c r="AN550" s="122" t="str">
        <f>IF(G550=0,"نامعلوم",'1.مشخصات مرکز'!$D$2-G550)</f>
        <v>نامعلوم</v>
      </c>
      <c r="AO550" s="123" t="str">
        <f t="shared" si="586"/>
        <v>نامعلوم</v>
      </c>
      <c r="AP550" s="177"/>
      <c r="AQ550" s="178"/>
      <c r="AR550" s="203"/>
      <c r="AS550" s="127" t="str">
        <f t="shared" si="652"/>
        <v>خیر</v>
      </c>
      <c r="AT550" s="128"/>
      <c r="AU550" s="179"/>
      <c r="AV550" s="180"/>
      <c r="AW550" s="180"/>
      <c r="AX550" s="181"/>
      <c r="AY550" s="182"/>
      <c r="AZ550" s="183"/>
      <c r="BA550" s="201"/>
      <c r="BB550" s="132"/>
      <c r="BC550" s="133"/>
      <c r="BD550" s="134"/>
      <c r="BE550" s="184"/>
      <c r="BF550" s="183"/>
      <c r="BG550" s="201"/>
      <c r="BH550" s="182"/>
      <c r="BI550" s="183"/>
      <c r="BJ550" s="201"/>
      <c r="BK550" s="179"/>
      <c r="BL550" s="185"/>
      <c r="BM550" s="186"/>
      <c r="BN550" s="186"/>
      <c r="BO550" s="187"/>
      <c r="BP550" s="180"/>
      <c r="BQ550" s="180"/>
      <c r="BR550" s="181"/>
      <c r="BS550" s="142" t="str">
        <f t="shared" si="587"/>
        <v>خیر</v>
      </c>
      <c r="BT550" s="188">
        <f t="shared" si="588"/>
        <v>0</v>
      </c>
      <c r="BU550" s="200" t="str">
        <f t="shared" si="589"/>
        <v xml:space="preserve"> </v>
      </c>
      <c r="BV550" s="145" t="str">
        <f t="shared" si="653"/>
        <v xml:space="preserve"> </v>
      </c>
      <c r="BW550" s="189">
        <f t="shared" si="590"/>
        <v>0</v>
      </c>
      <c r="BX550" s="190" t="str">
        <f t="shared" si="591"/>
        <v xml:space="preserve"> </v>
      </c>
      <c r="BY550" s="148" t="str">
        <f t="shared" si="592"/>
        <v xml:space="preserve"> </v>
      </c>
      <c r="BZ550" s="191">
        <f t="shared" si="593"/>
        <v>0</v>
      </c>
      <c r="CA550" s="192" t="str">
        <f t="shared" si="594"/>
        <v xml:space="preserve"> </v>
      </c>
      <c r="CB550" s="193" t="str">
        <f t="shared" si="595"/>
        <v xml:space="preserve"> </v>
      </c>
      <c r="CC550" s="194">
        <f t="shared" si="596"/>
        <v>0</v>
      </c>
      <c r="CD550" s="195" t="str">
        <f t="shared" si="597"/>
        <v xml:space="preserve"> </v>
      </c>
      <c r="CE550" s="154" t="str">
        <f t="shared" si="598"/>
        <v xml:space="preserve"> </v>
      </c>
      <c r="CF550" s="196">
        <f t="shared" si="599"/>
        <v>0</v>
      </c>
      <c r="CG550" s="197" t="str">
        <f t="shared" si="600"/>
        <v xml:space="preserve"> </v>
      </c>
      <c r="CH550" s="157" t="str">
        <f t="shared" si="601"/>
        <v xml:space="preserve"> </v>
      </c>
      <c r="CI550" s="191">
        <f t="shared" si="602"/>
        <v>0</v>
      </c>
      <c r="CJ550" s="192" t="str">
        <f t="shared" si="603"/>
        <v xml:space="preserve"> </v>
      </c>
      <c r="CK550" s="151" t="str">
        <f t="shared" si="604"/>
        <v xml:space="preserve"> </v>
      </c>
      <c r="CL550" s="198">
        <f t="shared" si="605"/>
        <v>0</v>
      </c>
      <c r="CM550" s="197" t="str">
        <f t="shared" si="606"/>
        <v xml:space="preserve"> </v>
      </c>
      <c r="CN550" s="159" t="str">
        <f t="shared" si="607"/>
        <v xml:space="preserve"> </v>
      </c>
      <c r="CO550" s="194">
        <f t="shared" si="608"/>
        <v>0</v>
      </c>
      <c r="CP550" s="195" t="str">
        <f t="shared" si="609"/>
        <v xml:space="preserve"> </v>
      </c>
      <c r="CQ550" s="160" t="str">
        <f t="shared" si="610"/>
        <v xml:space="preserve"> </v>
      </c>
      <c r="CR550" s="161">
        <f t="shared" si="611"/>
        <v>0</v>
      </c>
      <c r="CS550" s="144" t="str">
        <f t="shared" si="612"/>
        <v xml:space="preserve"> </v>
      </c>
      <c r="CT550" s="145" t="str">
        <f t="shared" si="613"/>
        <v xml:space="preserve"> </v>
      </c>
      <c r="CU550" s="144" t="str">
        <f t="shared" si="614"/>
        <v>خیر</v>
      </c>
      <c r="CV550" s="162" t="str">
        <f t="shared" si="615"/>
        <v>ارائه نشده است.</v>
      </c>
      <c r="CW550" s="199">
        <f t="shared" si="616"/>
        <v>0</v>
      </c>
      <c r="CX550" s="164"/>
      <c r="CY550" s="164"/>
      <c r="CZ550" s="164"/>
      <c r="DA550" s="165"/>
      <c r="DB550" s="165"/>
      <c r="DC550" s="165"/>
      <c r="DD550" s="165"/>
      <c r="DE550" s="165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>
        <f t="shared" si="617"/>
        <v>0</v>
      </c>
      <c r="DP550" s="165">
        <f t="shared" si="618"/>
        <v>0</v>
      </c>
      <c r="DQ550" s="165">
        <f t="shared" si="619"/>
        <v>0</v>
      </c>
      <c r="DR550" s="165">
        <f t="shared" si="620"/>
        <v>0</v>
      </c>
      <c r="DS550" s="165">
        <f t="shared" si="621"/>
        <v>0</v>
      </c>
      <c r="DT550" s="165">
        <f t="shared" si="622"/>
        <v>0</v>
      </c>
      <c r="DU550" s="165">
        <f t="shared" si="623"/>
        <v>0</v>
      </c>
      <c r="DV550" s="165">
        <f t="shared" si="624"/>
        <v>0</v>
      </c>
      <c r="DW550" s="165">
        <f t="shared" si="625"/>
        <v>0</v>
      </c>
      <c r="DX550" s="165">
        <f t="shared" si="626"/>
        <v>0</v>
      </c>
      <c r="DY550" s="165">
        <f t="shared" si="627"/>
        <v>0</v>
      </c>
      <c r="DZ550" s="165">
        <f t="shared" si="628"/>
        <v>0</v>
      </c>
      <c r="EA550" s="165">
        <f t="shared" si="629"/>
        <v>0</v>
      </c>
      <c r="EB550" s="165">
        <f t="shared" si="630"/>
        <v>0</v>
      </c>
      <c r="EC550" s="165">
        <f t="shared" si="631"/>
        <v>0</v>
      </c>
      <c r="ED550" s="165">
        <f t="shared" si="632"/>
        <v>0</v>
      </c>
      <c r="EE550" s="165" t="str">
        <f t="shared" si="633"/>
        <v/>
      </c>
      <c r="EF550" s="165" t="str">
        <f t="shared" si="634"/>
        <v/>
      </c>
      <c r="EG550" s="165" t="str">
        <f t="shared" si="635"/>
        <v/>
      </c>
      <c r="EH550" s="165" t="str">
        <f t="shared" si="636"/>
        <v/>
      </c>
      <c r="EI550" s="165" t="str">
        <f t="shared" si="637"/>
        <v/>
      </c>
      <c r="EJ550" s="165" t="str">
        <f t="shared" si="638"/>
        <v/>
      </c>
      <c r="EK550" s="165" t="str">
        <f t="shared" si="639"/>
        <v/>
      </c>
      <c r="EL550" s="165" t="str">
        <f t="shared" si="640"/>
        <v/>
      </c>
      <c r="EM550" s="165" t="e">
        <f>IF(#REF!="بله","FSW","")</f>
        <v>#REF!</v>
      </c>
      <c r="EN550" s="165" t="str">
        <f t="shared" si="641"/>
        <v/>
      </c>
      <c r="EO550" s="165" t="str">
        <f t="shared" si="642"/>
        <v/>
      </c>
      <c r="EP550" s="165" t="str">
        <f t="shared" si="643"/>
        <v/>
      </c>
      <c r="EQ550" s="165" t="str">
        <f t="shared" si="654"/>
        <v/>
      </c>
      <c r="ER550" s="165" t="str">
        <f t="shared" si="655"/>
        <v/>
      </c>
      <c r="ES550" s="165"/>
      <c r="ET550" s="165" t="str">
        <f t="shared" si="656"/>
        <v/>
      </c>
      <c r="EU550" s="165" t="str">
        <f t="shared" si="644"/>
        <v/>
      </c>
      <c r="EV550" s="165" t="str">
        <f t="shared" si="645"/>
        <v xml:space="preserve"> </v>
      </c>
      <c r="EW550" s="165" t="str">
        <f t="shared" si="646"/>
        <v>هیچکدام</v>
      </c>
      <c r="EX550" s="165" t="str">
        <f t="shared" si="647"/>
        <v xml:space="preserve"> </v>
      </c>
      <c r="EY550" s="165"/>
      <c r="EZ550" s="165" t="str">
        <f t="shared" si="657"/>
        <v xml:space="preserve"> </v>
      </c>
      <c r="FA550" s="165" t="str">
        <f t="shared" si="648"/>
        <v>هیچکدام</v>
      </c>
      <c r="FB550" s="165"/>
      <c r="FC550" s="165"/>
      <c r="FD550" s="165"/>
      <c r="FE550" s="165"/>
      <c r="FG550" s="165"/>
      <c r="FH550" s="165"/>
      <c r="FI550" s="165"/>
      <c r="FJ550" s="165"/>
      <c r="FK550" s="165"/>
      <c r="FL550" s="165"/>
      <c r="FM550" s="165"/>
      <c r="FN550" s="165"/>
      <c r="FO550" s="165"/>
      <c r="FP550" s="165"/>
      <c r="FQ550" s="165"/>
    </row>
    <row r="551" spans="1:173" s="166" customFormat="1" ht="11.65" x14ac:dyDescent="0.35">
      <c r="A551" s="167">
        <v>550</v>
      </c>
      <c r="B551" s="105"/>
      <c r="C551" s="168"/>
      <c r="D551" s="169"/>
      <c r="E551" s="170"/>
      <c r="F551" s="202"/>
      <c r="G551" s="169"/>
      <c r="H551" s="106"/>
      <c r="I551" s="169"/>
      <c r="J551" s="171"/>
      <c r="K551" s="172"/>
      <c r="L551" s="173"/>
      <c r="M551" s="171"/>
      <c r="N551" s="172"/>
      <c r="O551" s="111">
        <f t="shared" si="658"/>
        <v>1398</v>
      </c>
      <c r="P551" s="174"/>
      <c r="Q551" s="175"/>
      <c r="R551" s="175"/>
      <c r="S551" s="217"/>
      <c r="T551" s="114"/>
      <c r="U551" s="115"/>
      <c r="V551" s="116"/>
      <c r="W551" s="117"/>
      <c r="X551" s="117"/>
      <c r="Y551" s="176"/>
      <c r="Z551" s="117"/>
      <c r="AA551" s="117"/>
      <c r="AB551" s="117"/>
      <c r="AC551" s="117"/>
      <c r="AD551" s="117"/>
      <c r="AE551" s="117"/>
      <c r="AF551" s="117"/>
      <c r="AG551" s="118"/>
      <c r="AH551" s="119"/>
      <c r="AI551" s="176"/>
      <c r="AJ551" s="121"/>
      <c r="AK551" s="25" t="str">
        <f t="shared" si="649"/>
        <v xml:space="preserve">         </v>
      </c>
      <c r="AL551" s="122" t="str">
        <f t="shared" si="650"/>
        <v>هیچکدام</v>
      </c>
      <c r="AM551" s="74" t="str">
        <f t="shared" si="651"/>
        <v>7.هیچکدام</v>
      </c>
      <c r="AN551" s="122" t="str">
        <f>IF(G551=0,"نامعلوم",'1.مشخصات مرکز'!$D$2-G551)</f>
        <v>نامعلوم</v>
      </c>
      <c r="AO551" s="123" t="str">
        <f t="shared" si="586"/>
        <v>نامعلوم</v>
      </c>
      <c r="AP551" s="177"/>
      <c r="AQ551" s="178"/>
      <c r="AR551" s="203"/>
      <c r="AS551" s="127" t="str">
        <f t="shared" si="652"/>
        <v>خیر</v>
      </c>
      <c r="AT551" s="128"/>
      <c r="AU551" s="179"/>
      <c r="AV551" s="180"/>
      <c r="AW551" s="180"/>
      <c r="AX551" s="181"/>
      <c r="AY551" s="182"/>
      <c r="AZ551" s="183"/>
      <c r="BA551" s="201"/>
      <c r="BB551" s="132"/>
      <c r="BC551" s="133"/>
      <c r="BD551" s="134"/>
      <c r="BE551" s="184"/>
      <c r="BF551" s="183"/>
      <c r="BG551" s="201"/>
      <c r="BH551" s="182"/>
      <c r="BI551" s="183"/>
      <c r="BJ551" s="201"/>
      <c r="BK551" s="179"/>
      <c r="BL551" s="185"/>
      <c r="BM551" s="186"/>
      <c r="BN551" s="186"/>
      <c r="BO551" s="187"/>
      <c r="BP551" s="180"/>
      <c r="BQ551" s="180"/>
      <c r="BR551" s="181"/>
      <c r="BS551" s="142" t="str">
        <f t="shared" si="587"/>
        <v>خیر</v>
      </c>
      <c r="BT551" s="188">
        <f t="shared" si="588"/>
        <v>0</v>
      </c>
      <c r="BU551" s="200" t="str">
        <f t="shared" si="589"/>
        <v xml:space="preserve"> </v>
      </c>
      <c r="BV551" s="145" t="str">
        <f t="shared" si="653"/>
        <v xml:space="preserve"> </v>
      </c>
      <c r="BW551" s="189">
        <f t="shared" si="590"/>
        <v>0</v>
      </c>
      <c r="BX551" s="190" t="str">
        <f t="shared" si="591"/>
        <v xml:space="preserve"> </v>
      </c>
      <c r="BY551" s="148" t="str">
        <f t="shared" si="592"/>
        <v xml:space="preserve"> </v>
      </c>
      <c r="BZ551" s="191">
        <f t="shared" si="593"/>
        <v>0</v>
      </c>
      <c r="CA551" s="192" t="str">
        <f t="shared" si="594"/>
        <v xml:space="preserve"> </v>
      </c>
      <c r="CB551" s="193" t="str">
        <f t="shared" si="595"/>
        <v xml:space="preserve"> </v>
      </c>
      <c r="CC551" s="194">
        <f t="shared" si="596"/>
        <v>0</v>
      </c>
      <c r="CD551" s="195" t="str">
        <f t="shared" si="597"/>
        <v xml:space="preserve"> </v>
      </c>
      <c r="CE551" s="154" t="str">
        <f t="shared" si="598"/>
        <v xml:space="preserve"> </v>
      </c>
      <c r="CF551" s="196">
        <f t="shared" si="599"/>
        <v>0</v>
      </c>
      <c r="CG551" s="197" t="str">
        <f t="shared" si="600"/>
        <v xml:space="preserve"> </v>
      </c>
      <c r="CH551" s="157" t="str">
        <f t="shared" si="601"/>
        <v xml:space="preserve"> </v>
      </c>
      <c r="CI551" s="191">
        <f t="shared" si="602"/>
        <v>0</v>
      </c>
      <c r="CJ551" s="192" t="str">
        <f t="shared" si="603"/>
        <v xml:space="preserve"> </v>
      </c>
      <c r="CK551" s="151" t="str">
        <f t="shared" si="604"/>
        <v xml:space="preserve"> </v>
      </c>
      <c r="CL551" s="198">
        <f t="shared" si="605"/>
        <v>0</v>
      </c>
      <c r="CM551" s="197" t="str">
        <f t="shared" si="606"/>
        <v xml:space="preserve"> </v>
      </c>
      <c r="CN551" s="159" t="str">
        <f t="shared" si="607"/>
        <v xml:space="preserve"> </v>
      </c>
      <c r="CO551" s="194">
        <f t="shared" si="608"/>
        <v>0</v>
      </c>
      <c r="CP551" s="195" t="str">
        <f t="shared" si="609"/>
        <v xml:space="preserve"> </v>
      </c>
      <c r="CQ551" s="160" t="str">
        <f t="shared" si="610"/>
        <v xml:space="preserve"> </v>
      </c>
      <c r="CR551" s="161">
        <f t="shared" si="611"/>
        <v>0</v>
      </c>
      <c r="CS551" s="144" t="str">
        <f t="shared" si="612"/>
        <v xml:space="preserve"> </v>
      </c>
      <c r="CT551" s="145" t="str">
        <f t="shared" si="613"/>
        <v xml:space="preserve"> </v>
      </c>
      <c r="CU551" s="144" t="str">
        <f t="shared" si="614"/>
        <v>خیر</v>
      </c>
      <c r="CV551" s="162" t="str">
        <f t="shared" si="615"/>
        <v>ارائه نشده است.</v>
      </c>
      <c r="CW551" s="199">
        <f t="shared" si="616"/>
        <v>0</v>
      </c>
      <c r="CX551" s="164"/>
      <c r="CY551" s="164"/>
      <c r="CZ551" s="164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>
        <f t="shared" si="617"/>
        <v>0</v>
      </c>
      <c r="DP551" s="165">
        <f t="shared" si="618"/>
        <v>0</v>
      </c>
      <c r="DQ551" s="165">
        <f t="shared" si="619"/>
        <v>0</v>
      </c>
      <c r="DR551" s="165">
        <f t="shared" si="620"/>
        <v>0</v>
      </c>
      <c r="DS551" s="165">
        <f t="shared" si="621"/>
        <v>0</v>
      </c>
      <c r="DT551" s="165">
        <f t="shared" si="622"/>
        <v>0</v>
      </c>
      <c r="DU551" s="165">
        <f t="shared" si="623"/>
        <v>0</v>
      </c>
      <c r="DV551" s="165">
        <f t="shared" si="624"/>
        <v>0</v>
      </c>
      <c r="DW551" s="165">
        <f t="shared" si="625"/>
        <v>0</v>
      </c>
      <c r="DX551" s="165">
        <f t="shared" si="626"/>
        <v>0</v>
      </c>
      <c r="DY551" s="165">
        <f t="shared" si="627"/>
        <v>0</v>
      </c>
      <c r="DZ551" s="165">
        <f t="shared" si="628"/>
        <v>0</v>
      </c>
      <c r="EA551" s="165">
        <f t="shared" si="629"/>
        <v>0</v>
      </c>
      <c r="EB551" s="165">
        <f t="shared" si="630"/>
        <v>0</v>
      </c>
      <c r="EC551" s="165">
        <f t="shared" si="631"/>
        <v>0</v>
      </c>
      <c r="ED551" s="165">
        <f t="shared" si="632"/>
        <v>0</v>
      </c>
      <c r="EE551" s="165" t="str">
        <f t="shared" si="633"/>
        <v/>
      </c>
      <c r="EF551" s="165" t="str">
        <f t="shared" si="634"/>
        <v/>
      </c>
      <c r="EG551" s="165" t="str">
        <f t="shared" si="635"/>
        <v/>
      </c>
      <c r="EH551" s="165" t="str">
        <f t="shared" si="636"/>
        <v/>
      </c>
      <c r="EI551" s="165" t="str">
        <f t="shared" si="637"/>
        <v/>
      </c>
      <c r="EJ551" s="165" t="str">
        <f t="shared" si="638"/>
        <v/>
      </c>
      <c r="EK551" s="165" t="str">
        <f t="shared" si="639"/>
        <v/>
      </c>
      <c r="EL551" s="165" t="str">
        <f t="shared" si="640"/>
        <v/>
      </c>
      <c r="EM551" s="165" t="e">
        <f>IF(#REF!="بله","FSW","")</f>
        <v>#REF!</v>
      </c>
      <c r="EN551" s="165" t="str">
        <f t="shared" si="641"/>
        <v/>
      </c>
      <c r="EO551" s="165" t="str">
        <f t="shared" si="642"/>
        <v/>
      </c>
      <c r="EP551" s="165" t="str">
        <f t="shared" si="643"/>
        <v/>
      </c>
      <c r="EQ551" s="165" t="str">
        <f t="shared" si="654"/>
        <v/>
      </c>
      <c r="ER551" s="165" t="str">
        <f t="shared" si="655"/>
        <v/>
      </c>
      <c r="ES551" s="165"/>
      <c r="ET551" s="165" t="str">
        <f t="shared" si="656"/>
        <v/>
      </c>
      <c r="EU551" s="165" t="str">
        <f t="shared" si="644"/>
        <v/>
      </c>
      <c r="EV551" s="165" t="str">
        <f t="shared" si="645"/>
        <v xml:space="preserve"> </v>
      </c>
      <c r="EW551" s="165" t="str">
        <f t="shared" si="646"/>
        <v>هیچکدام</v>
      </c>
      <c r="EX551" s="165" t="str">
        <f t="shared" si="647"/>
        <v xml:space="preserve"> </v>
      </c>
      <c r="EY551" s="165"/>
      <c r="EZ551" s="165" t="str">
        <f t="shared" si="657"/>
        <v xml:space="preserve"> </v>
      </c>
      <c r="FA551" s="165" t="str">
        <f t="shared" si="648"/>
        <v>هیچکدام</v>
      </c>
      <c r="FB551" s="165"/>
      <c r="FC551" s="165"/>
      <c r="FD551" s="165"/>
      <c r="FE551" s="165"/>
      <c r="FG551" s="165"/>
      <c r="FH551" s="165"/>
      <c r="FI551" s="165"/>
      <c r="FJ551" s="165"/>
      <c r="FK551" s="165"/>
      <c r="FL551" s="165"/>
      <c r="FM551" s="165"/>
      <c r="FN551" s="165"/>
      <c r="FO551" s="165"/>
      <c r="FP551" s="165"/>
      <c r="FQ551" s="165"/>
    </row>
    <row r="552" spans="1:173" s="166" customFormat="1" ht="11.65" x14ac:dyDescent="0.35">
      <c r="A552" s="167">
        <v>551</v>
      </c>
      <c r="B552" s="105"/>
      <c r="C552" s="168"/>
      <c r="D552" s="169"/>
      <c r="E552" s="170"/>
      <c r="F552" s="202"/>
      <c r="G552" s="169"/>
      <c r="H552" s="106"/>
      <c r="I552" s="169"/>
      <c r="J552" s="171"/>
      <c r="K552" s="172"/>
      <c r="L552" s="173"/>
      <c r="M552" s="171"/>
      <c r="N552" s="172"/>
      <c r="O552" s="111">
        <f t="shared" si="658"/>
        <v>1398</v>
      </c>
      <c r="P552" s="174"/>
      <c r="Q552" s="175"/>
      <c r="R552" s="175"/>
      <c r="S552" s="217"/>
      <c r="T552" s="114"/>
      <c r="U552" s="115"/>
      <c r="V552" s="116"/>
      <c r="W552" s="117"/>
      <c r="X552" s="117"/>
      <c r="Y552" s="176"/>
      <c r="Z552" s="117"/>
      <c r="AA552" s="117"/>
      <c r="AB552" s="117"/>
      <c r="AC552" s="117"/>
      <c r="AD552" s="117"/>
      <c r="AE552" s="117"/>
      <c r="AF552" s="117"/>
      <c r="AG552" s="118"/>
      <c r="AH552" s="119"/>
      <c r="AI552" s="176"/>
      <c r="AJ552" s="121"/>
      <c r="AK552" s="25" t="str">
        <f t="shared" si="649"/>
        <v xml:space="preserve">         </v>
      </c>
      <c r="AL552" s="122" t="str">
        <f t="shared" si="650"/>
        <v>هیچکدام</v>
      </c>
      <c r="AM552" s="74" t="str">
        <f t="shared" si="651"/>
        <v>7.هیچکدام</v>
      </c>
      <c r="AN552" s="122" t="str">
        <f>IF(G552=0,"نامعلوم",'1.مشخصات مرکز'!$D$2-G552)</f>
        <v>نامعلوم</v>
      </c>
      <c r="AO552" s="123" t="str">
        <f t="shared" si="586"/>
        <v>نامعلوم</v>
      </c>
      <c r="AP552" s="177"/>
      <c r="AQ552" s="178"/>
      <c r="AR552" s="203"/>
      <c r="AS552" s="127" t="str">
        <f t="shared" si="652"/>
        <v>خیر</v>
      </c>
      <c r="AT552" s="128"/>
      <c r="AU552" s="179"/>
      <c r="AV552" s="180"/>
      <c r="AW552" s="180"/>
      <c r="AX552" s="181"/>
      <c r="AY552" s="182"/>
      <c r="AZ552" s="183"/>
      <c r="BA552" s="201"/>
      <c r="BB552" s="132"/>
      <c r="BC552" s="133"/>
      <c r="BD552" s="134"/>
      <c r="BE552" s="184"/>
      <c r="BF552" s="183"/>
      <c r="BG552" s="201"/>
      <c r="BH552" s="182"/>
      <c r="BI552" s="183"/>
      <c r="BJ552" s="201"/>
      <c r="BK552" s="179"/>
      <c r="BL552" s="185"/>
      <c r="BM552" s="186"/>
      <c r="BN552" s="186"/>
      <c r="BO552" s="187"/>
      <c r="BP552" s="180"/>
      <c r="BQ552" s="180"/>
      <c r="BR552" s="181"/>
      <c r="BS552" s="142" t="str">
        <f t="shared" si="587"/>
        <v>خیر</v>
      </c>
      <c r="BT552" s="188">
        <f t="shared" si="588"/>
        <v>0</v>
      </c>
      <c r="BU552" s="200" t="str">
        <f t="shared" si="589"/>
        <v xml:space="preserve"> </v>
      </c>
      <c r="BV552" s="145" t="str">
        <f t="shared" si="653"/>
        <v xml:space="preserve"> </v>
      </c>
      <c r="BW552" s="189">
        <f t="shared" si="590"/>
        <v>0</v>
      </c>
      <c r="BX552" s="190" t="str">
        <f t="shared" si="591"/>
        <v xml:space="preserve"> </v>
      </c>
      <c r="BY552" s="148" t="str">
        <f t="shared" si="592"/>
        <v xml:space="preserve"> </v>
      </c>
      <c r="BZ552" s="191">
        <f t="shared" si="593"/>
        <v>0</v>
      </c>
      <c r="CA552" s="192" t="str">
        <f t="shared" si="594"/>
        <v xml:space="preserve"> </v>
      </c>
      <c r="CB552" s="193" t="str">
        <f t="shared" si="595"/>
        <v xml:space="preserve"> </v>
      </c>
      <c r="CC552" s="194">
        <f t="shared" si="596"/>
        <v>0</v>
      </c>
      <c r="CD552" s="195" t="str">
        <f t="shared" si="597"/>
        <v xml:space="preserve"> </v>
      </c>
      <c r="CE552" s="154" t="str">
        <f t="shared" si="598"/>
        <v xml:space="preserve"> </v>
      </c>
      <c r="CF552" s="196">
        <f t="shared" si="599"/>
        <v>0</v>
      </c>
      <c r="CG552" s="197" t="str">
        <f t="shared" si="600"/>
        <v xml:space="preserve"> </v>
      </c>
      <c r="CH552" s="157" t="str">
        <f t="shared" si="601"/>
        <v xml:space="preserve"> </v>
      </c>
      <c r="CI552" s="191">
        <f t="shared" si="602"/>
        <v>0</v>
      </c>
      <c r="CJ552" s="192" t="str">
        <f t="shared" si="603"/>
        <v xml:space="preserve"> </v>
      </c>
      <c r="CK552" s="151" t="str">
        <f t="shared" si="604"/>
        <v xml:space="preserve"> </v>
      </c>
      <c r="CL552" s="198">
        <f t="shared" si="605"/>
        <v>0</v>
      </c>
      <c r="CM552" s="197" t="str">
        <f t="shared" si="606"/>
        <v xml:space="preserve"> </v>
      </c>
      <c r="CN552" s="159" t="str">
        <f t="shared" si="607"/>
        <v xml:space="preserve"> </v>
      </c>
      <c r="CO552" s="194">
        <f t="shared" si="608"/>
        <v>0</v>
      </c>
      <c r="CP552" s="195" t="str">
        <f t="shared" si="609"/>
        <v xml:space="preserve"> </v>
      </c>
      <c r="CQ552" s="160" t="str">
        <f t="shared" si="610"/>
        <v xml:space="preserve"> </v>
      </c>
      <c r="CR552" s="161">
        <f t="shared" si="611"/>
        <v>0</v>
      </c>
      <c r="CS552" s="144" t="str">
        <f t="shared" si="612"/>
        <v xml:space="preserve"> </v>
      </c>
      <c r="CT552" s="145" t="str">
        <f t="shared" si="613"/>
        <v xml:space="preserve"> </v>
      </c>
      <c r="CU552" s="144" t="str">
        <f t="shared" si="614"/>
        <v>خیر</v>
      </c>
      <c r="CV552" s="162" t="str">
        <f t="shared" si="615"/>
        <v>ارائه نشده است.</v>
      </c>
      <c r="CW552" s="199">
        <f t="shared" si="616"/>
        <v>0</v>
      </c>
      <c r="CX552" s="164"/>
      <c r="CY552" s="164"/>
      <c r="CZ552" s="164"/>
      <c r="DA552" s="165"/>
      <c r="DB552" s="165"/>
      <c r="DC552" s="165"/>
      <c r="DD552" s="165"/>
      <c r="DE552" s="165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>
        <f t="shared" si="617"/>
        <v>0</v>
      </c>
      <c r="DP552" s="165">
        <f t="shared" si="618"/>
        <v>0</v>
      </c>
      <c r="DQ552" s="165">
        <f t="shared" si="619"/>
        <v>0</v>
      </c>
      <c r="DR552" s="165">
        <f t="shared" si="620"/>
        <v>0</v>
      </c>
      <c r="DS552" s="165">
        <f t="shared" si="621"/>
        <v>0</v>
      </c>
      <c r="DT552" s="165">
        <f t="shared" si="622"/>
        <v>0</v>
      </c>
      <c r="DU552" s="165">
        <f t="shared" si="623"/>
        <v>0</v>
      </c>
      <c r="DV552" s="165">
        <f t="shared" si="624"/>
        <v>0</v>
      </c>
      <c r="DW552" s="165">
        <f t="shared" si="625"/>
        <v>0</v>
      </c>
      <c r="DX552" s="165">
        <f t="shared" si="626"/>
        <v>0</v>
      </c>
      <c r="DY552" s="165">
        <f t="shared" si="627"/>
        <v>0</v>
      </c>
      <c r="DZ552" s="165">
        <f t="shared" si="628"/>
        <v>0</v>
      </c>
      <c r="EA552" s="165">
        <f t="shared" si="629"/>
        <v>0</v>
      </c>
      <c r="EB552" s="165">
        <f t="shared" si="630"/>
        <v>0</v>
      </c>
      <c r="EC552" s="165">
        <f t="shared" si="631"/>
        <v>0</v>
      </c>
      <c r="ED552" s="165">
        <f t="shared" si="632"/>
        <v>0</v>
      </c>
      <c r="EE552" s="165" t="str">
        <f t="shared" si="633"/>
        <v/>
      </c>
      <c r="EF552" s="165" t="str">
        <f t="shared" si="634"/>
        <v/>
      </c>
      <c r="EG552" s="165" t="str">
        <f t="shared" si="635"/>
        <v/>
      </c>
      <c r="EH552" s="165" t="str">
        <f t="shared" si="636"/>
        <v/>
      </c>
      <c r="EI552" s="165" t="str">
        <f t="shared" si="637"/>
        <v/>
      </c>
      <c r="EJ552" s="165" t="str">
        <f t="shared" si="638"/>
        <v/>
      </c>
      <c r="EK552" s="165" t="str">
        <f t="shared" si="639"/>
        <v/>
      </c>
      <c r="EL552" s="165" t="str">
        <f t="shared" si="640"/>
        <v/>
      </c>
      <c r="EM552" s="165" t="e">
        <f>IF(#REF!="بله","FSW","")</f>
        <v>#REF!</v>
      </c>
      <c r="EN552" s="165" t="str">
        <f t="shared" si="641"/>
        <v/>
      </c>
      <c r="EO552" s="165" t="str">
        <f t="shared" si="642"/>
        <v/>
      </c>
      <c r="EP552" s="165" t="str">
        <f t="shared" si="643"/>
        <v/>
      </c>
      <c r="EQ552" s="165" t="str">
        <f t="shared" si="654"/>
        <v/>
      </c>
      <c r="ER552" s="165" t="str">
        <f t="shared" si="655"/>
        <v/>
      </c>
      <c r="ES552" s="165"/>
      <c r="ET552" s="165" t="str">
        <f t="shared" si="656"/>
        <v/>
      </c>
      <c r="EU552" s="165" t="str">
        <f t="shared" si="644"/>
        <v/>
      </c>
      <c r="EV552" s="165" t="str">
        <f t="shared" si="645"/>
        <v xml:space="preserve"> </v>
      </c>
      <c r="EW552" s="165" t="str">
        <f t="shared" si="646"/>
        <v>هیچکدام</v>
      </c>
      <c r="EX552" s="165" t="str">
        <f t="shared" si="647"/>
        <v xml:space="preserve"> </v>
      </c>
      <c r="EY552" s="165"/>
      <c r="EZ552" s="165" t="str">
        <f t="shared" si="657"/>
        <v xml:space="preserve"> </v>
      </c>
      <c r="FA552" s="165" t="str">
        <f t="shared" si="648"/>
        <v>هیچکدام</v>
      </c>
      <c r="FB552" s="165"/>
      <c r="FC552" s="165"/>
      <c r="FD552" s="165"/>
      <c r="FE552" s="165"/>
      <c r="FG552" s="165"/>
      <c r="FH552" s="165"/>
      <c r="FI552" s="165"/>
      <c r="FJ552" s="165"/>
      <c r="FK552" s="165"/>
      <c r="FL552" s="165"/>
      <c r="FM552" s="165"/>
      <c r="FN552" s="165"/>
      <c r="FO552" s="165"/>
      <c r="FP552" s="165"/>
      <c r="FQ552" s="165"/>
    </row>
    <row r="553" spans="1:173" s="166" customFormat="1" ht="11.65" x14ac:dyDescent="0.35">
      <c r="A553" s="167">
        <v>552</v>
      </c>
      <c r="B553" s="105"/>
      <c r="C553" s="168"/>
      <c r="D553" s="169"/>
      <c r="E553" s="170"/>
      <c r="F553" s="202"/>
      <c r="G553" s="169"/>
      <c r="H553" s="106"/>
      <c r="I553" s="169"/>
      <c r="J553" s="171"/>
      <c r="K553" s="172"/>
      <c r="L553" s="173"/>
      <c r="M553" s="171"/>
      <c r="N553" s="172"/>
      <c r="O553" s="111">
        <f t="shared" si="658"/>
        <v>1398</v>
      </c>
      <c r="P553" s="174"/>
      <c r="Q553" s="175"/>
      <c r="R553" s="175"/>
      <c r="S553" s="217"/>
      <c r="T553" s="114"/>
      <c r="U553" s="115"/>
      <c r="V553" s="116"/>
      <c r="W553" s="117"/>
      <c r="X553" s="117"/>
      <c r="Y553" s="176"/>
      <c r="Z553" s="117"/>
      <c r="AA553" s="117"/>
      <c r="AB553" s="117"/>
      <c r="AC553" s="117"/>
      <c r="AD553" s="117"/>
      <c r="AE553" s="117"/>
      <c r="AF553" s="117"/>
      <c r="AG553" s="118"/>
      <c r="AH553" s="119"/>
      <c r="AI553" s="176"/>
      <c r="AJ553" s="121"/>
      <c r="AK553" s="25" t="str">
        <f t="shared" si="649"/>
        <v xml:space="preserve">         </v>
      </c>
      <c r="AL553" s="122" t="str">
        <f t="shared" si="650"/>
        <v>هیچکدام</v>
      </c>
      <c r="AM553" s="74" t="str">
        <f t="shared" si="651"/>
        <v>7.هیچکدام</v>
      </c>
      <c r="AN553" s="122" t="str">
        <f>IF(G553=0,"نامعلوم",'1.مشخصات مرکز'!$D$2-G553)</f>
        <v>نامعلوم</v>
      </c>
      <c r="AO553" s="123" t="str">
        <f t="shared" si="586"/>
        <v>نامعلوم</v>
      </c>
      <c r="AP553" s="177"/>
      <c r="AQ553" s="178"/>
      <c r="AR553" s="203"/>
      <c r="AS553" s="127" t="str">
        <f t="shared" si="652"/>
        <v>خیر</v>
      </c>
      <c r="AT553" s="128"/>
      <c r="AU553" s="179"/>
      <c r="AV553" s="180"/>
      <c r="AW553" s="180"/>
      <c r="AX553" s="181"/>
      <c r="AY553" s="182"/>
      <c r="AZ553" s="183"/>
      <c r="BA553" s="201"/>
      <c r="BB553" s="132"/>
      <c r="BC553" s="133"/>
      <c r="BD553" s="134"/>
      <c r="BE553" s="184"/>
      <c r="BF553" s="183"/>
      <c r="BG553" s="201"/>
      <c r="BH553" s="182"/>
      <c r="BI553" s="183"/>
      <c r="BJ553" s="201"/>
      <c r="BK553" s="179"/>
      <c r="BL553" s="185"/>
      <c r="BM553" s="186"/>
      <c r="BN553" s="186"/>
      <c r="BO553" s="187"/>
      <c r="BP553" s="180"/>
      <c r="BQ553" s="180"/>
      <c r="BR553" s="181"/>
      <c r="BS553" s="142" t="str">
        <f t="shared" si="587"/>
        <v>خیر</v>
      </c>
      <c r="BT553" s="188">
        <f t="shared" si="588"/>
        <v>0</v>
      </c>
      <c r="BU553" s="200" t="str">
        <f t="shared" si="589"/>
        <v xml:space="preserve"> </v>
      </c>
      <c r="BV553" s="145" t="str">
        <f t="shared" si="653"/>
        <v xml:space="preserve"> </v>
      </c>
      <c r="BW553" s="189">
        <f t="shared" si="590"/>
        <v>0</v>
      </c>
      <c r="BX553" s="190" t="str">
        <f t="shared" si="591"/>
        <v xml:space="preserve"> </v>
      </c>
      <c r="BY553" s="148" t="str">
        <f t="shared" si="592"/>
        <v xml:space="preserve"> </v>
      </c>
      <c r="BZ553" s="191">
        <f t="shared" si="593"/>
        <v>0</v>
      </c>
      <c r="CA553" s="192" t="str">
        <f t="shared" si="594"/>
        <v xml:space="preserve"> </v>
      </c>
      <c r="CB553" s="193" t="str">
        <f t="shared" si="595"/>
        <v xml:space="preserve"> </v>
      </c>
      <c r="CC553" s="194">
        <f t="shared" si="596"/>
        <v>0</v>
      </c>
      <c r="CD553" s="195" t="str">
        <f t="shared" si="597"/>
        <v xml:space="preserve"> </v>
      </c>
      <c r="CE553" s="154" t="str">
        <f t="shared" si="598"/>
        <v xml:space="preserve"> </v>
      </c>
      <c r="CF553" s="196">
        <f t="shared" si="599"/>
        <v>0</v>
      </c>
      <c r="CG553" s="197" t="str">
        <f t="shared" si="600"/>
        <v xml:space="preserve"> </v>
      </c>
      <c r="CH553" s="157" t="str">
        <f t="shared" si="601"/>
        <v xml:space="preserve"> </v>
      </c>
      <c r="CI553" s="191">
        <f t="shared" si="602"/>
        <v>0</v>
      </c>
      <c r="CJ553" s="192" t="str">
        <f t="shared" si="603"/>
        <v xml:space="preserve"> </v>
      </c>
      <c r="CK553" s="151" t="str">
        <f t="shared" si="604"/>
        <v xml:space="preserve"> </v>
      </c>
      <c r="CL553" s="198">
        <f t="shared" si="605"/>
        <v>0</v>
      </c>
      <c r="CM553" s="197" t="str">
        <f t="shared" si="606"/>
        <v xml:space="preserve"> </v>
      </c>
      <c r="CN553" s="159" t="str">
        <f t="shared" si="607"/>
        <v xml:space="preserve"> </v>
      </c>
      <c r="CO553" s="194">
        <f t="shared" si="608"/>
        <v>0</v>
      </c>
      <c r="CP553" s="195" t="str">
        <f t="shared" si="609"/>
        <v xml:space="preserve"> </v>
      </c>
      <c r="CQ553" s="160" t="str">
        <f t="shared" si="610"/>
        <v xml:space="preserve"> </v>
      </c>
      <c r="CR553" s="161">
        <f t="shared" si="611"/>
        <v>0</v>
      </c>
      <c r="CS553" s="144" t="str">
        <f t="shared" si="612"/>
        <v xml:space="preserve"> </v>
      </c>
      <c r="CT553" s="145" t="str">
        <f t="shared" si="613"/>
        <v xml:space="preserve"> </v>
      </c>
      <c r="CU553" s="144" t="str">
        <f t="shared" si="614"/>
        <v>خیر</v>
      </c>
      <c r="CV553" s="162" t="str">
        <f t="shared" si="615"/>
        <v>ارائه نشده است.</v>
      </c>
      <c r="CW553" s="199">
        <f t="shared" si="616"/>
        <v>0</v>
      </c>
      <c r="CX553" s="164"/>
      <c r="CY553" s="164"/>
      <c r="CZ553" s="164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>
        <f t="shared" si="617"/>
        <v>0</v>
      </c>
      <c r="DP553" s="165">
        <f t="shared" si="618"/>
        <v>0</v>
      </c>
      <c r="DQ553" s="165">
        <f t="shared" si="619"/>
        <v>0</v>
      </c>
      <c r="DR553" s="165">
        <f t="shared" si="620"/>
        <v>0</v>
      </c>
      <c r="DS553" s="165">
        <f t="shared" si="621"/>
        <v>0</v>
      </c>
      <c r="DT553" s="165">
        <f t="shared" si="622"/>
        <v>0</v>
      </c>
      <c r="DU553" s="165">
        <f t="shared" si="623"/>
        <v>0</v>
      </c>
      <c r="DV553" s="165">
        <f t="shared" si="624"/>
        <v>0</v>
      </c>
      <c r="DW553" s="165">
        <f t="shared" si="625"/>
        <v>0</v>
      </c>
      <c r="DX553" s="165">
        <f t="shared" si="626"/>
        <v>0</v>
      </c>
      <c r="DY553" s="165">
        <f t="shared" si="627"/>
        <v>0</v>
      </c>
      <c r="DZ553" s="165">
        <f t="shared" si="628"/>
        <v>0</v>
      </c>
      <c r="EA553" s="165">
        <f t="shared" si="629"/>
        <v>0</v>
      </c>
      <c r="EB553" s="165">
        <f t="shared" si="630"/>
        <v>0</v>
      </c>
      <c r="EC553" s="165">
        <f t="shared" si="631"/>
        <v>0</v>
      </c>
      <c r="ED553" s="165">
        <f t="shared" si="632"/>
        <v>0</v>
      </c>
      <c r="EE553" s="165" t="str">
        <f t="shared" si="633"/>
        <v/>
      </c>
      <c r="EF553" s="165" t="str">
        <f t="shared" si="634"/>
        <v/>
      </c>
      <c r="EG553" s="165" t="str">
        <f t="shared" si="635"/>
        <v/>
      </c>
      <c r="EH553" s="165" t="str">
        <f t="shared" si="636"/>
        <v/>
      </c>
      <c r="EI553" s="165" t="str">
        <f t="shared" si="637"/>
        <v/>
      </c>
      <c r="EJ553" s="165" t="str">
        <f t="shared" si="638"/>
        <v/>
      </c>
      <c r="EK553" s="165" t="str">
        <f t="shared" si="639"/>
        <v/>
      </c>
      <c r="EL553" s="165" t="str">
        <f t="shared" si="640"/>
        <v/>
      </c>
      <c r="EM553" s="165" t="e">
        <f>IF(#REF!="بله","FSW","")</f>
        <v>#REF!</v>
      </c>
      <c r="EN553" s="165" t="str">
        <f t="shared" si="641"/>
        <v/>
      </c>
      <c r="EO553" s="165" t="str">
        <f t="shared" si="642"/>
        <v/>
      </c>
      <c r="EP553" s="165" t="str">
        <f t="shared" si="643"/>
        <v/>
      </c>
      <c r="EQ553" s="165" t="str">
        <f t="shared" si="654"/>
        <v/>
      </c>
      <c r="ER553" s="165" t="str">
        <f t="shared" si="655"/>
        <v/>
      </c>
      <c r="ES553" s="165"/>
      <c r="ET553" s="165" t="str">
        <f t="shared" si="656"/>
        <v/>
      </c>
      <c r="EU553" s="165" t="str">
        <f t="shared" si="644"/>
        <v/>
      </c>
      <c r="EV553" s="165" t="str">
        <f t="shared" si="645"/>
        <v xml:space="preserve"> </v>
      </c>
      <c r="EW553" s="165" t="str">
        <f t="shared" si="646"/>
        <v>هیچکدام</v>
      </c>
      <c r="EX553" s="165" t="str">
        <f t="shared" si="647"/>
        <v xml:space="preserve"> </v>
      </c>
      <c r="EY553" s="165"/>
      <c r="EZ553" s="165" t="str">
        <f t="shared" si="657"/>
        <v xml:space="preserve"> </v>
      </c>
      <c r="FA553" s="165" t="str">
        <f t="shared" si="648"/>
        <v>هیچکدام</v>
      </c>
      <c r="FB553" s="165"/>
      <c r="FC553" s="165"/>
      <c r="FD553" s="165"/>
      <c r="FE553" s="165"/>
      <c r="FG553" s="165"/>
      <c r="FH553" s="165"/>
      <c r="FI553" s="165"/>
      <c r="FJ553" s="165"/>
      <c r="FK553" s="165"/>
      <c r="FL553" s="165"/>
      <c r="FM553" s="165"/>
      <c r="FN553" s="165"/>
      <c r="FO553" s="165"/>
      <c r="FP553" s="165"/>
      <c r="FQ553" s="165"/>
    </row>
    <row r="554" spans="1:173" s="166" customFormat="1" ht="11.65" x14ac:dyDescent="0.35">
      <c r="A554" s="167">
        <v>553</v>
      </c>
      <c r="B554" s="105"/>
      <c r="C554" s="168"/>
      <c r="D554" s="169"/>
      <c r="E554" s="170"/>
      <c r="F554" s="202"/>
      <c r="G554" s="169"/>
      <c r="H554" s="106"/>
      <c r="I554" s="169"/>
      <c r="J554" s="171"/>
      <c r="K554" s="172"/>
      <c r="L554" s="173"/>
      <c r="M554" s="171"/>
      <c r="N554" s="172"/>
      <c r="O554" s="111">
        <f t="shared" si="658"/>
        <v>1398</v>
      </c>
      <c r="P554" s="174"/>
      <c r="Q554" s="175"/>
      <c r="R554" s="175"/>
      <c r="S554" s="217"/>
      <c r="T554" s="114"/>
      <c r="U554" s="115"/>
      <c r="V554" s="116"/>
      <c r="W554" s="117"/>
      <c r="X554" s="117"/>
      <c r="Y554" s="176"/>
      <c r="Z554" s="117"/>
      <c r="AA554" s="117"/>
      <c r="AB554" s="117"/>
      <c r="AC554" s="117"/>
      <c r="AD554" s="117"/>
      <c r="AE554" s="117"/>
      <c r="AF554" s="117"/>
      <c r="AG554" s="118"/>
      <c r="AH554" s="119"/>
      <c r="AI554" s="176"/>
      <c r="AJ554" s="121"/>
      <c r="AK554" s="25" t="str">
        <f t="shared" si="649"/>
        <v xml:space="preserve">         </v>
      </c>
      <c r="AL554" s="122" t="str">
        <f t="shared" si="650"/>
        <v>هیچکدام</v>
      </c>
      <c r="AM554" s="74" t="str">
        <f t="shared" si="651"/>
        <v>7.هیچکدام</v>
      </c>
      <c r="AN554" s="122" t="str">
        <f>IF(G554=0,"نامعلوم",'1.مشخصات مرکز'!$D$2-G554)</f>
        <v>نامعلوم</v>
      </c>
      <c r="AO554" s="123" t="str">
        <f t="shared" si="586"/>
        <v>نامعلوم</v>
      </c>
      <c r="AP554" s="177"/>
      <c r="AQ554" s="178"/>
      <c r="AR554" s="203"/>
      <c r="AS554" s="127" t="str">
        <f t="shared" si="652"/>
        <v>خیر</v>
      </c>
      <c r="AT554" s="128"/>
      <c r="AU554" s="179"/>
      <c r="AV554" s="180"/>
      <c r="AW554" s="180"/>
      <c r="AX554" s="181"/>
      <c r="AY554" s="182"/>
      <c r="AZ554" s="183"/>
      <c r="BA554" s="201"/>
      <c r="BB554" s="132"/>
      <c r="BC554" s="133"/>
      <c r="BD554" s="134"/>
      <c r="BE554" s="184"/>
      <c r="BF554" s="183"/>
      <c r="BG554" s="201"/>
      <c r="BH554" s="182"/>
      <c r="BI554" s="183"/>
      <c r="BJ554" s="201"/>
      <c r="BK554" s="179"/>
      <c r="BL554" s="185"/>
      <c r="BM554" s="186"/>
      <c r="BN554" s="186"/>
      <c r="BO554" s="187"/>
      <c r="BP554" s="180"/>
      <c r="BQ554" s="180"/>
      <c r="BR554" s="181"/>
      <c r="BS554" s="142" t="str">
        <f t="shared" si="587"/>
        <v>خیر</v>
      </c>
      <c r="BT554" s="188">
        <f t="shared" si="588"/>
        <v>0</v>
      </c>
      <c r="BU554" s="200" t="str">
        <f t="shared" si="589"/>
        <v xml:space="preserve"> </v>
      </c>
      <c r="BV554" s="145" t="str">
        <f t="shared" si="653"/>
        <v xml:space="preserve"> </v>
      </c>
      <c r="BW554" s="189">
        <f t="shared" si="590"/>
        <v>0</v>
      </c>
      <c r="BX554" s="190" t="str">
        <f t="shared" si="591"/>
        <v xml:space="preserve"> </v>
      </c>
      <c r="BY554" s="148" t="str">
        <f t="shared" si="592"/>
        <v xml:space="preserve"> </v>
      </c>
      <c r="BZ554" s="191">
        <f t="shared" si="593"/>
        <v>0</v>
      </c>
      <c r="CA554" s="192" t="str">
        <f t="shared" si="594"/>
        <v xml:space="preserve"> </v>
      </c>
      <c r="CB554" s="193" t="str">
        <f t="shared" si="595"/>
        <v xml:space="preserve"> </v>
      </c>
      <c r="CC554" s="194">
        <f t="shared" si="596"/>
        <v>0</v>
      </c>
      <c r="CD554" s="195" t="str">
        <f t="shared" si="597"/>
        <v xml:space="preserve"> </v>
      </c>
      <c r="CE554" s="154" t="str">
        <f t="shared" si="598"/>
        <v xml:space="preserve"> </v>
      </c>
      <c r="CF554" s="196">
        <f t="shared" si="599"/>
        <v>0</v>
      </c>
      <c r="CG554" s="197" t="str">
        <f t="shared" si="600"/>
        <v xml:space="preserve"> </v>
      </c>
      <c r="CH554" s="157" t="str">
        <f t="shared" si="601"/>
        <v xml:space="preserve"> </v>
      </c>
      <c r="CI554" s="191">
        <f t="shared" si="602"/>
        <v>0</v>
      </c>
      <c r="CJ554" s="192" t="str">
        <f t="shared" si="603"/>
        <v xml:space="preserve"> </v>
      </c>
      <c r="CK554" s="151" t="str">
        <f t="shared" si="604"/>
        <v xml:space="preserve"> </v>
      </c>
      <c r="CL554" s="198">
        <f t="shared" si="605"/>
        <v>0</v>
      </c>
      <c r="CM554" s="197" t="str">
        <f t="shared" si="606"/>
        <v xml:space="preserve"> </v>
      </c>
      <c r="CN554" s="159" t="str">
        <f t="shared" si="607"/>
        <v xml:space="preserve"> </v>
      </c>
      <c r="CO554" s="194">
        <f t="shared" si="608"/>
        <v>0</v>
      </c>
      <c r="CP554" s="195" t="str">
        <f t="shared" si="609"/>
        <v xml:space="preserve"> </v>
      </c>
      <c r="CQ554" s="160" t="str">
        <f t="shared" si="610"/>
        <v xml:space="preserve"> </v>
      </c>
      <c r="CR554" s="161">
        <f t="shared" si="611"/>
        <v>0</v>
      </c>
      <c r="CS554" s="144" t="str">
        <f t="shared" si="612"/>
        <v xml:space="preserve"> </v>
      </c>
      <c r="CT554" s="145" t="str">
        <f t="shared" si="613"/>
        <v xml:space="preserve"> </v>
      </c>
      <c r="CU554" s="144" t="str">
        <f t="shared" si="614"/>
        <v>خیر</v>
      </c>
      <c r="CV554" s="162" t="str">
        <f t="shared" si="615"/>
        <v>ارائه نشده است.</v>
      </c>
      <c r="CW554" s="199">
        <f t="shared" si="616"/>
        <v>0</v>
      </c>
      <c r="CX554" s="164"/>
      <c r="CY554" s="164"/>
      <c r="CZ554" s="164"/>
      <c r="DA554" s="165"/>
      <c r="DB554" s="165"/>
      <c r="DC554" s="165"/>
      <c r="DD554" s="165"/>
      <c r="DE554" s="165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>
        <f t="shared" si="617"/>
        <v>0</v>
      </c>
      <c r="DP554" s="165">
        <f t="shared" si="618"/>
        <v>0</v>
      </c>
      <c r="DQ554" s="165">
        <f t="shared" si="619"/>
        <v>0</v>
      </c>
      <c r="DR554" s="165">
        <f t="shared" si="620"/>
        <v>0</v>
      </c>
      <c r="DS554" s="165">
        <f t="shared" si="621"/>
        <v>0</v>
      </c>
      <c r="DT554" s="165">
        <f t="shared" si="622"/>
        <v>0</v>
      </c>
      <c r="DU554" s="165">
        <f t="shared" si="623"/>
        <v>0</v>
      </c>
      <c r="DV554" s="165">
        <f t="shared" si="624"/>
        <v>0</v>
      </c>
      <c r="DW554" s="165">
        <f t="shared" si="625"/>
        <v>0</v>
      </c>
      <c r="DX554" s="165">
        <f t="shared" si="626"/>
        <v>0</v>
      </c>
      <c r="DY554" s="165">
        <f t="shared" si="627"/>
        <v>0</v>
      </c>
      <c r="DZ554" s="165">
        <f t="shared" si="628"/>
        <v>0</v>
      </c>
      <c r="EA554" s="165">
        <f t="shared" si="629"/>
        <v>0</v>
      </c>
      <c r="EB554" s="165">
        <f t="shared" si="630"/>
        <v>0</v>
      </c>
      <c r="EC554" s="165">
        <f t="shared" si="631"/>
        <v>0</v>
      </c>
      <c r="ED554" s="165">
        <f t="shared" si="632"/>
        <v>0</v>
      </c>
      <c r="EE554" s="165" t="str">
        <f t="shared" si="633"/>
        <v/>
      </c>
      <c r="EF554" s="165" t="str">
        <f t="shared" si="634"/>
        <v/>
      </c>
      <c r="EG554" s="165" t="str">
        <f t="shared" si="635"/>
        <v/>
      </c>
      <c r="EH554" s="165" t="str">
        <f t="shared" si="636"/>
        <v/>
      </c>
      <c r="EI554" s="165" t="str">
        <f t="shared" si="637"/>
        <v/>
      </c>
      <c r="EJ554" s="165" t="str">
        <f t="shared" si="638"/>
        <v/>
      </c>
      <c r="EK554" s="165" t="str">
        <f t="shared" si="639"/>
        <v/>
      </c>
      <c r="EL554" s="165" t="str">
        <f t="shared" si="640"/>
        <v/>
      </c>
      <c r="EM554" s="165" t="e">
        <f>IF(#REF!="بله","FSW","")</f>
        <v>#REF!</v>
      </c>
      <c r="EN554" s="165" t="str">
        <f t="shared" si="641"/>
        <v/>
      </c>
      <c r="EO554" s="165" t="str">
        <f t="shared" si="642"/>
        <v/>
      </c>
      <c r="EP554" s="165" t="str">
        <f t="shared" si="643"/>
        <v/>
      </c>
      <c r="EQ554" s="165" t="str">
        <f t="shared" si="654"/>
        <v/>
      </c>
      <c r="ER554" s="165" t="str">
        <f t="shared" si="655"/>
        <v/>
      </c>
      <c r="ES554" s="165"/>
      <c r="ET554" s="165" t="str">
        <f t="shared" si="656"/>
        <v/>
      </c>
      <c r="EU554" s="165" t="str">
        <f t="shared" si="644"/>
        <v/>
      </c>
      <c r="EV554" s="165" t="str">
        <f t="shared" si="645"/>
        <v xml:space="preserve"> </v>
      </c>
      <c r="EW554" s="165" t="str">
        <f t="shared" si="646"/>
        <v>هیچکدام</v>
      </c>
      <c r="EX554" s="165" t="str">
        <f t="shared" si="647"/>
        <v xml:space="preserve"> </v>
      </c>
      <c r="EY554" s="165"/>
      <c r="EZ554" s="165" t="str">
        <f t="shared" si="657"/>
        <v xml:space="preserve"> </v>
      </c>
      <c r="FA554" s="165" t="str">
        <f t="shared" si="648"/>
        <v>هیچکدام</v>
      </c>
      <c r="FB554" s="165"/>
      <c r="FC554" s="165"/>
      <c r="FD554" s="165"/>
      <c r="FE554" s="165"/>
      <c r="FG554" s="165"/>
      <c r="FH554" s="165"/>
      <c r="FI554" s="165"/>
      <c r="FJ554" s="165"/>
      <c r="FK554" s="165"/>
      <c r="FL554" s="165"/>
      <c r="FM554" s="165"/>
      <c r="FN554" s="165"/>
      <c r="FO554" s="165"/>
      <c r="FP554" s="165"/>
      <c r="FQ554" s="165"/>
    </row>
    <row r="555" spans="1:173" s="166" customFormat="1" ht="11.65" x14ac:dyDescent="0.35">
      <c r="A555" s="167">
        <v>554</v>
      </c>
      <c r="B555" s="105"/>
      <c r="C555" s="168"/>
      <c r="D555" s="169"/>
      <c r="E555" s="170"/>
      <c r="F555" s="202"/>
      <c r="G555" s="169"/>
      <c r="H555" s="106"/>
      <c r="I555" s="169"/>
      <c r="J555" s="171"/>
      <c r="K555" s="172"/>
      <c r="L555" s="173"/>
      <c r="M555" s="171"/>
      <c r="N555" s="172"/>
      <c r="O555" s="111">
        <f t="shared" si="658"/>
        <v>1398</v>
      </c>
      <c r="P555" s="174"/>
      <c r="Q555" s="175"/>
      <c r="R555" s="175"/>
      <c r="S555" s="217"/>
      <c r="T555" s="114"/>
      <c r="U555" s="115"/>
      <c r="V555" s="116"/>
      <c r="W555" s="117"/>
      <c r="X555" s="117"/>
      <c r="Y555" s="176"/>
      <c r="Z555" s="117"/>
      <c r="AA555" s="117"/>
      <c r="AB555" s="117"/>
      <c r="AC555" s="117"/>
      <c r="AD555" s="117"/>
      <c r="AE555" s="117"/>
      <c r="AF555" s="117"/>
      <c r="AG555" s="118"/>
      <c r="AH555" s="119"/>
      <c r="AI555" s="176"/>
      <c r="AJ555" s="121"/>
      <c r="AK555" s="25" t="str">
        <f t="shared" si="649"/>
        <v xml:space="preserve">         </v>
      </c>
      <c r="AL555" s="122" t="str">
        <f t="shared" si="650"/>
        <v>هیچکدام</v>
      </c>
      <c r="AM555" s="74" t="str">
        <f t="shared" si="651"/>
        <v>7.هیچکدام</v>
      </c>
      <c r="AN555" s="122" t="str">
        <f>IF(G555=0,"نامعلوم",'1.مشخصات مرکز'!$D$2-G555)</f>
        <v>نامعلوم</v>
      </c>
      <c r="AO555" s="123" t="str">
        <f t="shared" si="586"/>
        <v>نامعلوم</v>
      </c>
      <c r="AP555" s="177"/>
      <c r="AQ555" s="178"/>
      <c r="AR555" s="203"/>
      <c r="AS555" s="127" t="str">
        <f t="shared" si="652"/>
        <v>خیر</v>
      </c>
      <c r="AT555" s="128"/>
      <c r="AU555" s="179"/>
      <c r="AV555" s="180"/>
      <c r="AW555" s="180"/>
      <c r="AX555" s="181"/>
      <c r="AY555" s="182"/>
      <c r="AZ555" s="183"/>
      <c r="BA555" s="201"/>
      <c r="BB555" s="132"/>
      <c r="BC555" s="133"/>
      <c r="BD555" s="134"/>
      <c r="BE555" s="184"/>
      <c r="BF555" s="183"/>
      <c r="BG555" s="201"/>
      <c r="BH555" s="182"/>
      <c r="BI555" s="183"/>
      <c r="BJ555" s="201"/>
      <c r="BK555" s="179"/>
      <c r="BL555" s="185"/>
      <c r="BM555" s="186"/>
      <c r="BN555" s="186"/>
      <c r="BO555" s="187"/>
      <c r="BP555" s="180"/>
      <c r="BQ555" s="180"/>
      <c r="BR555" s="181"/>
      <c r="BS555" s="142" t="str">
        <f t="shared" si="587"/>
        <v>خیر</v>
      </c>
      <c r="BT555" s="188">
        <f t="shared" si="588"/>
        <v>0</v>
      </c>
      <c r="BU555" s="200" t="str">
        <f t="shared" si="589"/>
        <v xml:space="preserve"> </v>
      </c>
      <c r="BV555" s="145" t="str">
        <f t="shared" si="653"/>
        <v xml:space="preserve"> </v>
      </c>
      <c r="BW555" s="189">
        <f t="shared" si="590"/>
        <v>0</v>
      </c>
      <c r="BX555" s="190" t="str">
        <f t="shared" si="591"/>
        <v xml:space="preserve"> </v>
      </c>
      <c r="BY555" s="148" t="str">
        <f t="shared" si="592"/>
        <v xml:space="preserve"> </v>
      </c>
      <c r="BZ555" s="191">
        <f t="shared" si="593"/>
        <v>0</v>
      </c>
      <c r="CA555" s="192" t="str">
        <f t="shared" si="594"/>
        <v xml:space="preserve"> </v>
      </c>
      <c r="CB555" s="193" t="str">
        <f t="shared" si="595"/>
        <v xml:space="preserve"> </v>
      </c>
      <c r="CC555" s="194">
        <f t="shared" si="596"/>
        <v>0</v>
      </c>
      <c r="CD555" s="195" t="str">
        <f t="shared" si="597"/>
        <v xml:space="preserve"> </v>
      </c>
      <c r="CE555" s="154" t="str">
        <f t="shared" si="598"/>
        <v xml:space="preserve"> </v>
      </c>
      <c r="CF555" s="196">
        <f t="shared" si="599"/>
        <v>0</v>
      </c>
      <c r="CG555" s="197" t="str">
        <f t="shared" si="600"/>
        <v xml:space="preserve"> </v>
      </c>
      <c r="CH555" s="157" t="str">
        <f t="shared" si="601"/>
        <v xml:space="preserve"> </v>
      </c>
      <c r="CI555" s="191">
        <f t="shared" si="602"/>
        <v>0</v>
      </c>
      <c r="CJ555" s="192" t="str">
        <f t="shared" si="603"/>
        <v xml:space="preserve"> </v>
      </c>
      <c r="CK555" s="151" t="str">
        <f t="shared" si="604"/>
        <v xml:space="preserve"> </v>
      </c>
      <c r="CL555" s="198">
        <f t="shared" si="605"/>
        <v>0</v>
      </c>
      <c r="CM555" s="197" t="str">
        <f t="shared" si="606"/>
        <v xml:space="preserve"> </v>
      </c>
      <c r="CN555" s="159" t="str">
        <f t="shared" si="607"/>
        <v xml:space="preserve"> </v>
      </c>
      <c r="CO555" s="194">
        <f t="shared" si="608"/>
        <v>0</v>
      </c>
      <c r="CP555" s="195" t="str">
        <f t="shared" si="609"/>
        <v xml:space="preserve"> </v>
      </c>
      <c r="CQ555" s="160" t="str">
        <f t="shared" si="610"/>
        <v xml:space="preserve"> </v>
      </c>
      <c r="CR555" s="161">
        <f t="shared" si="611"/>
        <v>0</v>
      </c>
      <c r="CS555" s="144" t="str">
        <f t="shared" si="612"/>
        <v xml:space="preserve"> </v>
      </c>
      <c r="CT555" s="145" t="str">
        <f t="shared" si="613"/>
        <v xml:space="preserve"> </v>
      </c>
      <c r="CU555" s="144" t="str">
        <f t="shared" si="614"/>
        <v>خیر</v>
      </c>
      <c r="CV555" s="162" t="str">
        <f t="shared" si="615"/>
        <v>ارائه نشده است.</v>
      </c>
      <c r="CW555" s="199">
        <f t="shared" si="616"/>
        <v>0</v>
      </c>
      <c r="CX555" s="164"/>
      <c r="CY555" s="164"/>
      <c r="CZ555" s="164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>
        <f t="shared" si="617"/>
        <v>0</v>
      </c>
      <c r="DP555" s="165">
        <f t="shared" si="618"/>
        <v>0</v>
      </c>
      <c r="DQ555" s="165">
        <f t="shared" si="619"/>
        <v>0</v>
      </c>
      <c r="DR555" s="165">
        <f t="shared" si="620"/>
        <v>0</v>
      </c>
      <c r="DS555" s="165">
        <f t="shared" si="621"/>
        <v>0</v>
      </c>
      <c r="DT555" s="165">
        <f t="shared" si="622"/>
        <v>0</v>
      </c>
      <c r="DU555" s="165">
        <f t="shared" si="623"/>
        <v>0</v>
      </c>
      <c r="DV555" s="165">
        <f t="shared" si="624"/>
        <v>0</v>
      </c>
      <c r="DW555" s="165">
        <f t="shared" si="625"/>
        <v>0</v>
      </c>
      <c r="DX555" s="165">
        <f t="shared" si="626"/>
        <v>0</v>
      </c>
      <c r="DY555" s="165">
        <f t="shared" si="627"/>
        <v>0</v>
      </c>
      <c r="DZ555" s="165">
        <f t="shared" si="628"/>
        <v>0</v>
      </c>
      <c r="EA555" s="165">
        <f t="shared" si="629"/>
        <v>0</v>
      </c>
      <c r="EB555" s="165">
        <f t="shared" si="630"/>
        <v>0</v>
      </c>
      <c r="EC555" s="165">
        <f t="shared" si="631"/>
        <v>0</v>
      </c>
      <c r="ED555" s="165">
        <f t="shared" si="632"/>
        <v>0</v>
      </c>
      <c r="EE555" s="165" t="str">
        <f t="shared" si="633"/>
        <v/>
      </c>
      <c r="EF555" s="165" t="str">
        <f t="shared" si="634"/>
        <v/>
      </c>
      <c r="EG555" s="165" t="str">
        <f t="shared" si="635"/>
        <v/>
      </c>
      <c r="EH555" s="165" t="str">
        <f t="shared" si="636"/>
        <v/>
      </c>
      <c r="EI555" s="165" t="str">
        <f t="shared" si="637"/>
        <v/>
      </c>
      <c r="EJ555" s="165" t="str">
        <f t="shared" si="638"/>
        <v/>
      </c>
      <c r="EK555" s="165" t="str">
        <f t="shared" si="639"/>
        <v/>
      </c>
      <c r="EL555" s="165" t="str">
        <f t="shared" si="640"/>
        <v/>
      </c>
      <c r="EM555" s="165" t="e">
        <f>IF(#REF!="بله","FSW","")</f>
        <v>#REF!</v>
      </c>
      <c r="EN555" s="165" t="str">
        <f t="shared" si="641"/>
        <v/>
      </c>
      <c r="EO555" s="165" t="str">
        <f t="shared" si="642"/>
        <v/>
      </c>
      <c r="EP555" s="165" t="str">
        <f t="shared" si="643"/>
        <v/>
      </c>
      <c r="EQ555" s="165" t="str">
        <f t="shared" si="654"/>
        <v/>
      </c>
      <c r="ER555" s="165" t="str">
        <f t="shared" si="655"/>
        <v/>
      </c>
      <c r="ES555" s="165"/>
      <c r="ET555" s="165" t="str">
        <f t="shared" si="656"/>
        <v/>
      </c>
      <c r="EU555" s="165" t="str">
        <f t="shared" si="644"/>
        <v/>
      </c>
      <c r="EV555" s="165" t="str">
        <f t="shared" si="645"/>
        <v xml:space="preserve"> </v>
      </c>
      <c r="EW555" s="165" t="str">
        <f t="shared" si="646"/>
        <v>هیچکدام</v>
      </c>
      <c r="EX555" s="165" t="str">
        <f t="shared" si="647"/>
        <v xml:space="preserve"> </v>
      </c>
      <c r="EY555" s="165"/>
      <c r="EZ555" s="165" t="str">
        <f t="shared" si="657"/>
        <v xml:space="preserve"> </v>
      </c>
      <c r="FA555" s="165" t="str">
        <f t="shared" si="648"/>
        <v>هیچکدام</v>
      </c>
      <c r="FB555" s="165"/>
      <c r="FC555" s="165"/>
      <c r="FD555" s="165"/>
      <c r="FE555" s="165"/>
      <c r="FG555" s="165"/>
      <c r="FH555" s="165"/>
      <c r="FI555" s="165"/>
      <c r="FJ555" s="165"/>
      <c r="FK555" s="165"/>
      <c r="FL555" s="165"/>
      <c r="FM555" s="165"/>
      <c r="FN555" s="165"/>
      <c r="FO555" s="165"/>
      <c r="FP555" s="165"/>
      <c r="FQ555" s="165"/>
    </row>
    <row r="556" spans="1:173" s="166" customFormat="1" ht="11.65" x14ac:dyDescent="0.35">
      <c r="A556" s="167">
        <v>555</v>
      </c>
      <c r="B556" s="105"/>
      <c r="C556" s="168"/>
      <c r="D556" s="169"/>
      <c r="E556" s="170"/>
      <c r="F556" s="202"/>
      <c r="G556" s="169"/>
      <c r="H556" s="106"/>
      <c r="I556" s="169"/>
      <c r="J556" s="171"/>
      <c r="K556" s="172"/>
      <c r="L556" s="173"/>
      <c r="M556" s="171"/>
      <c r="N556" s="172"/>
      <c r="O556" s="111">
        <f t="shared" si="658"/>
        <v>1398</v>
      </c>
      <c r="P556" s="174"/>
      <c r="Q556" s="175"/>
      <c r="R556" s="175"/>
      <c r="S556" s="217"/>
      <c r="T556" s="114"/>
      <c r="U556" s="115"/>
      <c r="V556" s="116"/>
      <c r="W556" s="117"/>
      <c r="X556" s="117"/>
      <c r="Y556" s="176"/>
      <c r="Z556" s="117"/>
      <c r="AA556" s="117"/>
      <c r="AB556" s="117"/>
      <c r="AC556" s="117"/>
      <c r="AD556" s="117"/>
      <c r="AE556" s="117"/>
      <c r="AF556" s="117"/>
      <c r="AG556" s="118"/>
      <c r="AH556" s="119"/>
      <c r="AI556" s="176"/>
      <c r="AJ556" s="121"/>
      <c r="AK556" s="25" t="str">
        <f t="shared" si="649"/>
        <v xml:space="preserve">         </v>
      </c>
      <c r="AL556" s="122" t="str">
        <f t="shared" si="650"/>
        <v>هیچکدام</v>
      </c>
      <c r="AM556" s="74" t="str">
        <f t="shared" si="651"/>
        <v>7.هیچکدام</v>
      </c>
      <c r="AN556" s="122" t="str">
        <f>IF(G556=0,"نامعلوم",'1.مشخصات مرکز'!$D$2-G556)</f>
        <v>نامعلوم</v>
      </c>
      <c r="AO556" s="123" t="str">
        <f t="shared" si="586"/>
        <v>نامعلوم</v>
      </c>
      <c r="AP556" s="177"/>
      <c r="AQ556" s="178"/>
      <c r="AR556" s="203"/>
      <c r="AS556" s="127" t="str">
        <f t="shared" si="652"/>
        <v>خیر</v>
      </c>
      <c r="AT556" s="128"/>
      <c r="AU556" s="179"/>
      <c r="AV556" s="180"/>
      <c r="AW556" s="180"/>
      <c r="AX556" s="181"/>
      <c r="AY556" s="182"/>
      <c r="AZ556" s="183"/>
      <c r="BA556" s="201"/>
      <c r="BB556" s="132"/>
      <c r="BC556" s="133"/>
      <c r="BD556" s="134"/>
      <c r="BE556" s="184"/>
      <c r="BF556" s="183"/>
      <c r="BG556" s="201"/>
      <c r="BH556" s="182"/>
      <c r="BI556" s="183"/>
      <c r="BJ556" s="201"/>
      <c r="BK556" s="179"/>
      <c r="BL556" s="185"/>
      <c r="BM556" s="186"/>
      <c r="BN556" s="186"/>
      <c r="BO556" s="187"/>
      <c r="BP556" s="180"/>
      <c r="BQ556" s="180"/>
      <c r="BR556" s="181"/>
      <c r="BS556" s="142" t="str">
        <f t="shared" si="587"/>
        <v>خیر</v>
      </c>
      <c r="BT556" s="188">
        <f t="shared" si="588"/>
        <v>0</v>
      </c>
      <c r="BU556" s="200" t="str">
        <f t="shared" si="589"/>
        <v xml:space="preserve"> </v>
      </c>
      <c r="BV556" s="145" t="str">
        <f t="shared" si="653"/>
        <v xml:space="preserve"> </v>
      </c>
      <c r="BW556" s="189">
        <f t="shared" si="590"/>
        <v>0</v>
      </c>
      <c r="BX556" s="190" t="str">
        <f t="shared" si="591"/>
        <v xml:space="preserve"> </v>
      </c>
      <c r="BY556" s="148" t="str">
        <f t="shared" si="592"/>
        <v xml:space="preserve"> </v>
      </c>
      <c r="BZ556" s="191">
        <f t="shared" si="593"/>
        <v>0</v>
      </c>
      <c r="CA556" s="192" t="str">
        <f t="shared" si="594"/>
        <v xml:space="preserve"> </v>
      </c>
      <c r="CB556" s="193" t="str">
        <f t="shared" si="595"/>
        <v xml:space="preserve"> </v>
      </c>
      <c r="CC556" s="194">
        <f t="shared" si="596"/>
        <v>0</v>
      </c>
      <c r="CD556" s="195" t="str">
        <f t="shared" si="597"/>
        <v xml:space="preserve"> </v>
      </c>
      <c r="CE556" s="154" t="str">
        <f t="shared" si="598"/>
        <v xml:space="preserve"> </v>
      </c>
      <c r="CF556" s="196">
        <f t="shared" si="599"/>
        <v>0</v>
      </c>
      <c r="CG556" s="197" t="str">
        <f t="shared" si="600"/>
        <v xml:space="preserve"> </v>
      </c>
      <c r="CH556" s="157" t="str">
        <f t="shared" si="601"/>
        <v xml:space="preserve"> </v>
      </c>
      <c r="CI556" s="191">
        <f t="shared" si="602"/>
        <v>0</v>
      </c>
      <c r="CJ556" s="192" t="str">
        <f t="shared" si="603"/>
        <v xml:space="preserve"> </v>
      </c>
      <c r="CK556" s="151" t="str">
        <f t="shared" si="604"/>
        <v xml:space="preserve"> </v>
      </c>
      <c r="CL556" s="198">
        <f t="shared" si="605"/>
        <v>0</v>
      </c>
      <c r="CM556" s="197" t="str">
        <f t="shared" si="606"/>
        <v xml:space="preserve"> </v>
      </c>
      <c r="CN556" s="159" t="str">
        <f t="shared" si="607"/>
        <v xml:space="preserve"> </v>
      </c>
      <c r="CO556" s="194">
        <f t="shared" si="608"/>
        <v>0</v>
      </c>
      <c r="CP556" s="195" t="str">
        <f t="shared" si="609"/>
        <v xml:space="preserve"> </v>
      </c>
      <c r="CQ556" s="160" t="str">
        <f t="shared" si="610"/>
        <v xml:space="preserve"> </v>
      </c>
      <c r="CR556" s="161">
        <f t="shared" si="611"/>
        <v>0</v>
      </c>
      <c r="CS556" s="144" t="str">
        <f t="shared" si="612"/>
        <v xml:space="preserve"> </v>
      </c>
      <c r="CT556" s="145" t="str">
        <f t="shared" si="613"/>
        <v xml:space="preserve"> </v>
      </c>
      <c r="CU556" s="144" t="str">
        <f t="shared" si="614"/>
        <v>خیر</v>
      </c>
      <c r="CV556" s="162" t="str">
        <f t="shared" si="615"/>
        <v>ارائه نشده است.</v>
      </c>
      <c r="CW556" s="199">
        <f t="shared" si="616"/>
        <v>0</v>
      </c>
      <c r="CX556" s="164"/>
      <c r="CY556" s="164"/>
      <c r="CZ556" s="164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>
        <f t="shared" si="617"/>
        <v>0</v>
      </c>
      <c r="DP556" s="165">
        <f t="shared" si="618"/>
        <v>0</v>
      </c>
      <c r="DQ556" s="165">
        <f t="shared" si="619"/>
        <v>0</v>
      </c>
      <c r="DR556" s="165">
        <f t="shared" si="620"/>
        <v>0</v>
      </c>
      <c r="DS556" s="165">
        <f t="shared" si="621"/>
        <v>0</v>
      </c>
      <c r="DT556" s="165">
        <f t="shared" si="622"/>
        <v>0</v>
      </c>
      <c r="DU556" s="165">
        <f t="shared" si="623"/>
        <v>0</v>
      </c>
      <c r="DV556" s="165">
        <f t="shared" si="624"/>
        <v>0</v>
      </c>
      <c r="DW556" s="165">
        <f t="shared" si="625"/>
        <v>0</v>
      </c>
      <c r="DX556" s="165">
        <f t="shared" si="626"/>
        <v>0</v>
      </c>
      <c r="DY556" s="165">
        <f t="shared" si="627"/>
        <v>0</v>
      </c>
      <c r="DZ556" s="165">
        <f t="shared" si="628"/>
        <v>0</v>
      </c>
      <c r="EA556" s="165">
        <f t="shared" si="629"/>
        <v>0</v>
      </c>
      <c r="EB556" s="165">
        <f t="shared" si="630"/>
        <v>0</v>
      </c>
      <c r="EC556" s="165">
        <f t="shared" si="631"/>
        <v>0</v>
      </c>
      <c r="ED556" s="165">
        <f t="shared" si="632"/>
        <v>0</v>
      </c>
      <c r="EE556" s="165" t="str">
        <f t="shared" si="633"/>
        <v/>
      </c>
      <c r="EF556" s="165" t="str">
        <f t="shared" si="634"/>
        <v/>
      </c>
      <c r="EG556" s="165" t="str">
        <f t="shared" si="635"/>
        <v/>
      </c>
      <c r="EH556" s="165" t="str">
        <f t="shared" si="636"/>
        <v/>
      </c>
      <c r="EI556" s="165" t="str">
        <f t="shared" si="637"/>
        <v/>
      </c>
      <c r="EJ556" s="165" t="str">
        <f t="shared" si="638"/>
        <v/>
      </c>
      <c r="EK556" s="165" t="str">
        <f t="shared" si="639"/>
        <v/>
      </c>
      <c r="EL556" s="165" t="str">
        <f t="shared" si="640"/>
        <v/>
      </c>
      <c r="EM556" s="165" t="e">
        <f>IF(#REF!="بله","FSW","")</f>
        <v>#REF!</v>
      </c>
      <c r="EN556" s="165" t="str">
        <f t="shared" si="641"/>
        <v/>
      </c>
      <c r="EO556" s="165" t="str">
        <f t="shared" si="642"/>
        <v/>
      </c>
      <c r="EP556" s="165" t="str">
        <f t="shared" si="643"/>
        <v/>
      </c>
      <c r="EQ556" s="165" t="str">
        <f t="shared" si="654"/>
        <v/>
      </c>
      <c r="ER556" s="165" t="str">
        <f t="shared" si="655"/>
        <v/>
      </c>
      <c r="ES556" s="165"/>
      <c r="ET556" s="165" t="str">
        <f t="shared" si="656"/>
        <v/>
      </c>
      <c r="EU556" s="165" t="str">
        <f t="shared" si="644"/>
        <v/>
      </c>
      <c r="EV556" s="165" t="str">
        <f t="shared" si="645"/>
        <v xml:space="preserve"> </v>
      </c>
      <c r="EW556" s="165" t="str">
        <f t="shared" si="646"/>
        <v>هیچکدام</v>
      </c>
      <c r="EX556" s="165" t="str">
        <f t="shared" si="647"/>
        <v xml:space="preserve"> </v>
      </c>
      <c r="EY556" s="165"/>
      <c r="EZ556" s="165" t="str">
        <f t="shared" si="657"/>
        <v xml:space="preserve"> </v>
      </c>
      <c r="FA556" s="165" t="str">
        <f t="shared" si="648"/>
        <v>هیچکدام</v>
      </c>
      <c r="FB556" s="165"/>
      <c r="FC556" s="165"/>
      <c r="FD556" s="165"/>
      <c r="FE556" s="165"/>
      <c r="FG556" s="165"/>
      <c r="FH556" s="165"/>
      <c r="FI556" s="165"/>
      <c r="FJ556" s="165"/>
      <c r="FK556" s="165"/>
      <c r="FL556" s="165"/>
      <c r="FM556" s="165"/>
      <c r="FN556" s="165"/>
      <c r="FO556" s="165"/>
      <c r="FP556" s="165"/>
      <c r="FQ556" s="165"/>
    </row>
    <row r="557" spans="1:173" s="166" customFormat="1" ht="11.65" x14ac:dyDescent="0.35">
      <c r="A557" s="167">
        <v>556</v>
      </c>
      <c r="B557" s="105"/>
      <c r="C557" s="168"/>
      <c r="D557" s="169"/>
      <c r="E557" s="170"/>
      <c r="F557" s="202"/>
      <c r="G557" s="169"/>
      <c r="H557" s="106"/>
      <c r="I557" s="169"/>
      <c r="J557" s="171"/>
      <c r="K557" s="172"/>
      <c r="L557" s="173"/>
      <c r="M557" s="171"/>
      <c r="N557" s="172"/>
      <c r="O557" s="111">
        <f t="shared" si="658"/>
        <v>1398</v>
      </c>
      <c r="P557" s="174"/>
      <c r="Q557" s="175"/>
      <c r="R557" s="175"/>
      <c r="S557" s="217"/>
      <c r="T557" s="114"/>
      <c r="U557" s="115"/>
      <c r="V557" s="116"/>
      <c r="W557" s="117"/>
      <c r="X557" s="117"/>
      <c r="Y557" s="176"/>
      <c r="Z557" s="117"/>
      <c r="AA557" s="117"/>
      <c r="AB557" s="117"/>
      <c r="AC557" s="117"/>
      <c r="AD557" s="117"/>
      <c r="AE557" s="117"/>
      <c r="AF557" s="117"/>
      <c r="AG557" s="118"/>
      <c r="AH557" s="119"/>
      <c r="AI557" s="176"/>
      <c r="AJ557" s="121"/>
      <c r="AK557" s="25" t="str">
        <f t="shared" si="649"/>
        <v xml:space="preserve">         </v>
      </c>
      <c r="AL557" s="122" t="str">
        <f t="shared" si="650"/>
        <v>هیچکدام</v>
      </c>
      <c r="AM557" s="74" t="str">
        <f t="shared" si="651"/>
        <v>7.هیچکدام</v>
      </c>
      <c r="AN557" s="122" t="str">
        <f>IF(G557=0,"نامعلوم",'1.مشخصات مرکز'!$D$2-G557)</f>
        <v>نامعلوم</v>
      </c>
      <c r="AO557" s="123" t="str">
        <f t="shared" si="586"/>
        <v>نامعلوم</v>
      </c>
      <c r="AP557" s="177"/>
      <c r="AQ557" s="178"/>
      <c r="AR557" s="203"/>
      <c r="AS557" s="127" t="str">
        <f t="shared" si="652"/>
        <v>خیر</v>
      </c>
      <c r="AT557" s="128"/>
      <c r="AU557" s="179"/>
      <c r="AV557" s="180"/>
      <c r="AW557" s="180"/>
      <c r="AX557" s="181"/>
      <c r="AY557" s="182"/>
      <c r="AZ557" s="183"/>
      <c r="BA557" s="201"/>
      <c r="BB557" s="132"/>
      <c r="BC557" s="133"/>
      <c r="BD557" s="134"/>
      <c r="BE557" s="184"/>
      <c r="BF557" s="183"/>
      <c r="BG557" s="201"/>
      <c r="BH557" s="182"/>
      <c r="BI557" s="183"/>
      <c r="BJ557" s="201"/>
      <c r="BK557" s="179"/>
      <c r="BL557" s="185"/>
      <c r="BM557" s="186"/>
      <c r="BN557" s="186"/>
      <c r="BO557" s="187"/>
      <c r="BP557" s="180"/>
      <c r="BQ557" s="180"/>
      <c r="BR557" s="181"/>
      <c r="BS557" s="142" t="str">
        <f t="shared" si="587"/>
        <v>خیر</v>
      </c>
      <c r="BT557" s="188">
        <f t="shared" si="588"/>
        <v>0</v>
      </c>
      <c r="BU557" s="200" t="str">
        <f t="shared" si="589"/>
        <v xml:space="preserve"> </v>
      </c>
      <c r="BV557" s="145" t="str">
        <f t="shared" si="653"/>
        <v xml:space="preserve"> </v>
      </c>
      <c r="BW557" s="189">
        <f t="shared" si="590"/>
        <v>0</v>
      </c>
      <c r="BX557" s="190" t="str">
        <f t="shared" si="591"/>
        <v xml:space="preserve"> </v>
      </c>
      <c r="BY557" s="148" t="str">
        <f t="shared" si="592"/>
        <v xml:space="preserve"> </v>
      </c>
      <c r="BZ557" s="191">
        <f t="shared" si="593"/>
        <v>0</v>
      </c>
      <c r="CA557" s="192" t="str">
        <f t="shared" si="594"/>
        <v xml:space="preserve"> </v>
      </c>
      <c r="CB557" s="193" t="str">
        <f t="shared" si="595"/>
        <v xml:space="preserve"> </v>
      </c>
      <c r="CC557" s="194">
        <f t="shared" si="596"/>
        <v>0</v>
      </c>
      <c r="CD557" s="195" t="str">
        <f t="shared" si="597"/>
        <v xml:space="preserve"> </v>
      </c>
      <c r="CE557" s="154" t="str">
        <f t="shared" si="598"/>
        <v xml:space="preserve"> </v>
      </c>
      <c r="CF557" s="196">
        <f t="shared" si="599"/>
        <v>0</v>
      </c>
      <c r="CG557" s="197" t="str">
        <f t="shared" si="600"/>
        <v xml:space="preserve"> </v>
      </c>
      <c r="CH557" s="157" t="str">
        <f t="shared" si="601"/>
        <v xml:space="preserve"> </v>
      </c>
      <c r="CI557" s="191">
        <f t="shared" si="602"/>
        <v>0</v>
      </c>
      <c r="CJ557" s="192" t="str">
        <f t="shared" si="603"/>
        <v xml:space="preserve"> </v>
      </c>
      <c r="CK557" s="151" t="str">
        <f t="shared" si="604"/>
        <v xml:space="preserve"> </v>
      </c>
      <c r="CL557" s="198">
        <f t="shared" si="605"/>
        <v>0</v>
      </c>
      <c r="CM557" s="197" t="str">
        <f t="shared" si="606"/>
        <v xml:space="preserve"> </v>
      </c>
      <c r="CN557" s="159" t="str">
        <f t="shared" si="607"/>
        <v xml:space="preserve"> </v>
      </c>
      <c r="CO557" s="194">
        <f t="shared" si="608"/>
        <v>0</v>
      </c>
      <c r="CP557" s="195" t="str">
        <f t="shared" si="609"/>
        <v xml:space="preserve"> </v>
      </c>
      <c r="CQ557" s="160" t="str">
        <f t="shared" si="610"/>
        <v xml:space="preserve"> </v>
      </c>
      <c r="CR557" s="161">
        <f t="shared" si="611"/>
        <v>0</v>
      </c>
      <c r="CS557" s="144" t="str">
        <f t="shared" si="612"/>
        <v xml:space="preserve"> </v>
      </c>
      <c r="CT557" s="145" t="str">
        <f t="shared" si="613"/>
        <v xml:space="preserve"> </v>
      </c>
      <c r="CU557" s="144" t="str">
        <f t="shared" si="614"/>
        <v>خیر</v>
      </c>
      <c r="CV557" s="162" t="str">
        <f t="shared" si="615"/>
        <v>ارائه نشده است.</v>
      </c>
      <c r="CW557" s="199">
        <f t="shared" si="616"/>
        <v>0</v>
      </c>
      <c r="CX557" s="164"/>
      <c r="CY557" s="164"/>
      <c r="CZ557" s="164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>
        <f t="shared" si="617"/>
        <v>0</v>
      </c>
      <c r="DP557" s="165">
        <f t="shared" si="618"/>
        <v>0</v>
      </c>
      <c r="DQ557" s="165">
        <f t="shared" si="619"/>
        <v>0</v>
      </c>
      <c r="DR557" s="165">
        <f t="shared" si="620"/>
        <v>0</v>
      </c>
      <c r="DS557" s="165">
        <f t="shared" si="621"/>
        <v>0</v>
      </c>
      <c r="DT557" s="165">
        <f t="shared" si="622"/>
        <v>0</v>
      </c>
      <c r="DU557" s="165">
        <f t="shared" si="623"/>
        <v>0</v>
      </c>
      <c r="DV557" s="165">
        <f t="shared" si="624"/>
        <v>0</v>
      </c>
      <c r="DW557" s="165">
        <f t="shared" si="625"/>
        <v>0</v>
      </c>
      <c r="DX557" s="165">
        <f t="shared" si="626"/>
        <v>0</v>
      </c>
      <c r="DY557" s="165">
        <f t="shared" si="627"/>
        <v>0</v>
      </c>
      <c r="DZ557" s="165">
        <f t="shared" si="628"/>
        <v>0</v>
      </c>
      <c r="EA557" s="165">
        <f t="shared" si="629"/>
        <v>0</v>
      </c>
      <c r="EB557" s="165">
        <f t="shared" si="630"/>
        <v>0</v>
      </c>
      <c r="EC557" s="165">
        <f t="shared" si="631"/>
        <v>0</v>
      </c>
      <c r="ED557" s="165">
        <f t="shared" si="632"/>
        <v>0</v>
      </c>
      <c r="EE557" s="165" t="str">
        <f t="shared" si="633"/>
        <v/>
      </c>
      <c r="EF557" s="165" t="str">
        <f t="shared" si="634"/>
        <v/>
      </c>
      <c r="EG557" s="165" t="str">
        <f t="shared" si="635"/>
        <v/>
      </c>
      <c r="EH557" s="165" t="str">
        <f t="shared" si="636"/>
        <v/>
      </c>
      <c r="EI557" s="165" t="str">
        <f t="shared" si="637"/>
        <v/>
      </c>
      <c r="EJ557" s="165" t="str">
        <f t="shared" si="638"/>
        <v/>
      </c>
      <c r="EK557" s="165" t="str">
        <f t="shared" si="639"/>
        <v/>
      </c>
      <c r="EL557" s="165" t="str">
        <f t="shared" si="640"/>
        <v/>
      </c>
      <c r="EM557" s="165" t="e">
        <f>IF(#REF!="بله","FSW","")</f>
        <v>#REF!</v>
      </c>
      <c r="EN557" s="165" t="str">
        <f t="shared" si="641"/>
        <v/>
      </c>
      <c r="EO557" s="165" t="str">
        <f t="shared" si="642"/>
        <v/>
      </c>
      <c r="EP557" s="165" t="str">
        <f t="shared" si="643"/>
        <v/>
      </c>
      <c r="EQ557" s="165" t="str">
        <f t="shared" si="654"/>
        <v/>
      </c>
      <c r="ER557" s="165" t="str">
        <f t="shared" si="655"/>
        <v/>
      </c>
      <c r="ES557" s="165"/>
      <c r="ET557" s="165" t="str">
        <f t="shared" si="656"/>
        <v/>
      </c>
      <c r="EU557" s="165" t="str">
        <f t="shared" si="644"/>
        <v/>
      </c>
      <c r="EV557" s="165" t="str">
        <f t="shared" si="645"/>
        <v xml:space="preserve"> </v>
      </c>
      <c r="EW557" s="165" t="str">
        <f t="shared" si="646"/>
        <v>هیچکدام</v>
      </c>
      <c r="EX557" s="165" t="str">
        <f t="shared" si="647"/>
        <v xml:space="preserve"> </v>
      </c>
      <c r="EY557" s="165"/>
      <c r="EZ557" s="165" t="str">
        <f t="shared" si="657"/>
        <v xml:space="preserve"> </v>
      </c>
      <c r="FA557" s="165" t="str">
        <f t="shared" si="648"/>
        <v>هیچکدام</v>
      </c>
      <c r="FB557" s="165"/>
      <c r="FC557" s="165"/>
      <c r="FD557" s="165"/>
      <c r="FE557" s="165"/>
      <c r="FG557" s="165"/>
      <c r="FH557" s="165"/>
      <c r="FI557" s="165"/>
      <c r="FJ557" s="165"/>
      <c r="FK557" s="165"/>
      <c r="FL557" s="165"/>
      <c r="FM557" s="165"/>
      <c r="FN557" s="165"/>
      <c r="FO557" s="165"/>
      <c r="FP557" s="165"/>
      <c r="FQ557" s="165"/>
    </row>
    <row r="558" spans="1:173" s="166" customFormat="1" ht="11.65" x14ac:dyDescent="0.35">
      <c r="A558" s="167">
        <v>557</v>
      </c>
      <c r="B558" s="105"/>
      <c r="C558" s="168"/>
      <c r="D558" s="169"/>
      <c r="E558" s="170"/>
      <c r="F558" s="202"/>
      <c r="G558" s="169"/>
      <c r="H558" s="106"/>
      <c r="I558" s="169"/>
      <c r="J558" s="171"/>
      <c r="K558" s="172"/>
      <c r="L558" s="173"/>
      <c r="M558" s="171"/>
      <c r="N558" s="172"/>
      <c r="O558" s="111">
        <f t="shared" si="658"/>
        <v>1398</v>
      </c>
      <c r="P558" s="174"/>
      <c r="Q558" s="175"/>
      <c r="R558" s="175"/>
      <c r="S558" s="217"/>
      <c r="T558" s="114"/>
      <c r="U558" s="115"/>
      <c r="V558" s="116"/>
      <c r="W558" s="117"/>
      <c r="X558" s="117"/>
      <c r="Y558" s="176"/>
      <c r="Z558" s="117"/>
      <c r="AA558" s="117"/>
      <c r="AB558" s="117"/>
      <c r="AC558" s="117"/>
      <c r="AD558" s="117"/>
      <c r="AE558" s="117"/>
      <c r="AF558" s="117"/>
      <c r="AG558" s="118"/>
      <c r="AH558" s="119"/>
      <c r="AI558" s="176"/>
      <c r="AJ558" s="121"/>
      <c r="AK558" s="25" t="str">
        <f t="shared" si="649"/>
        <v xml:space="preserve">         </v>
      </c>
      <c r="AL558" s="122" t="str">
        <f t="shared" si="650"/>
        <v>هیچکدام</v>
      </c>
      <c r="AM558" s="74" t="str">
        <f t="shared" si="651"/>
        <v>7.هیچکدام</v>
      </c>
      <c r="AN558" s="122" t="str">
        <f>IF(G558=0,"نامعلوم",'1.مشخصات مرکز'!$D$2-G558)</f>
        <v>نامعلوم</v>
      </c>
      <c r="AO558" s="123" t="str">
        <f t="shared" si="586"/>
        <v>نامعلوم</v>
      </c>
      <c r="AP558" s="177"/>
      <c r="AQ558" s="178"/>
      <c r="AR558" s="203"/>
      <c r="AS558" s="127" t="str">
        <f t="shared" si="652"/>
        <v>خیر</v>
      </c>
      <c r="AT558" s="128"/>
      <c r="AU558" s="179"/>
      <c r="AV558" s="180"/>
      <c r="AW558" s="180"/>
      <c r="AX558" s="181"/>
      <c r="AY558" s="182"/>
      <c r="AZ558" s="183"/>
      <c r="BA558" s="201"/>
      <c r="BB558" s="132"/>
      <c r="BC558" s="133"/>
      <c r="BD558" s="134"/>
      <c r="BE558" s="184"/>
      <c r="BF558" s="183"/>
      <c r="BG558" s="201"/>
      <c r="BH558" s="182"/>
      <c r="BI558" s="183"/>
      <c r="BJ558" s="201"/>
      <c r="BK558" s="179"/>
      <c r="BL558" s="185"/>
      <c r="BM558" s="186"/>
      <c r="BN558" s="186"/>
      <c r="BO558" s="187"/>
      <c r="BP558" s="180"/>
      <c r="BQ558" s="180"/>
      <c r="BR558" s="181"/>
      <c r="BS558" s="142" t="str">
        <f t="shared" si="587"/>
        <v>خیر</v>
      </c>
      <c r="BT558" s="188">
        <f t="shared" si="588"/>
        <v>0</v>
      </c>
      <c r="BU558" s="200" t="str">
        <f t="shared" si="589"/>
        <v xml:space="preserve"> </v>
      </c>
      <c r="BV558" s="145" t="str">
        <f t="shared" si="653"/>
        <v xml:space="preserve"> </v>
      </c>
      <c r="BW558" s="189">
        <f t="shared" si="590"/>
        <v>0</v>
      </c>
      <c r="BX558" s="190" t="str">
        <f t="shared" si="591"/>
        <v xml:space="preserve"> </v>
      </c>
      <c r="BY558" s="148" t="str">
        <f t="shared" si="592"/>
        <v xml:space="preserve"> </v>
      </c>
      <c r="BZ558" s="191">
        <f t="shared" si="593"/>
        <v>0</v>
      </c>
      <c r="CA558" s="192" t="str">
        <f t="shared" si="594"/>
        <v xml:space="preserve"> </v>
      </c>
      <c r="CB558" s="193" t="str">
        <f t="shared" si="595"/>
        <v xml:space="preserve"> </v>
      </c>
      <c r="CC558" s="194">
        <f t="shared" si="596"/>
        <v>0</v>
      </c>
      <c r="CD558" s="195" t="str">
        <f t="shared" si="597"/>
        <v xml:space="preserve"> </v>
      </c>
      <c r="CE558" s="154" t="str">
        <f t="shared" si="598"/>
        <v xml:space="preserve"> </v>
      </c>
      <c r="CF558" s="196">
        <f t="shared" si="599"/>
        <v>0</v>
      </c>
      <c r="CG558" s="197" t="str">
        <f t="shared" si="600"/>
        <v xml:space="preserve"> </v>
      </c>
      <c r="CH558" s="157" t="str">
        <f t="shared" si="601"/>
        <v xml:space="preserve"> </v>
      </c>
      <c r="CI558" s="191">
        <f t="shared" si="602"/>
        <v>0</v>
      </c>
      <c r="CJ558" s="192" t="str">
        <f t="shared" si="603"/>
        <v xml:space="preserve"> </v>
      </c>
      <c r="CK558" s="151" t="str">
        <f t="shared" si="604"/>
        <v xml:space="preserve"> </v>
      </c>
      <c r="CL558" s="198">
        <f t="shared" si="605"/>
        <v>0</v>
      </c>
      <c r="CM558" s="197" t="str">
        <f t="shared" si="606"/>
        <v xml:space="preserve"> </v>
      </c>
      <c r="CN558" s="159" t="str">
        <f t="shared" si="607"/>
        <v xml:space="preserve"> </v>
      </c>
      <c r="CO558" s="194">
        <f t="shared" si="608"/>
        <v>0</v>
      </c>
      <c r="CP558" s="195" t="str">
        <f t="shared" si="609"/>
        <v xml:space="preserve"> </v>
      </c>
      <c r="CQ558" s="160" t="str">
        <f t="shared" si="610"/>
        <v xml:space="preserve"> </v>
      </c>
      <c r="CR558" s="161">
        <f t="shared" si="611"/>
        <v>0</v>
      </c>
      <c r="CS558" s="144" t="str">
        <f t="shared" si="612"/>
        <v xml:space="preserve"> </v>
      </c>
      <c r="CT558" s="145" t="str">
        <f t="shared" si="613"/>
        <v xml:space="preserve"> </v>
      </c>
      <c r="CU558" s="144" t="str">
        <f t="shared" si="614"/>
        <v>خیر</v>
      </c>
      <c r="CV558" s="162" t="str">
        <f t="shared" si="615"/>
        <v>ارائه نشده است.</v>
      </c>
      <c r="CW558" s="199">
        <f t="shared" si="616"/>
        <v>0</v>
      </c>
      <c r="CX558" s="164"/>
      <c r="CY558" s="164"/>
      <c r="CZ558" s="164"/>
      <c r="DA558" s="165"/>
      <c r="DB558" s="165"/>
      <c r="DC558" s="165"/>
      <c r="DD558" s="165"/>
      <c r="DE558" s="165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>
        <f t="shared" si="617"/>
        <v>0</v>
      </c>
      <c r="DP558" s="165">
        <f t="shared" si="618"/>
        <v>0</v>
      </c>
      <c r="DQ558" s="165">
        <f t="shared" si="619"/>
        <v>0</v>
      </c>
      <c r="DR558" s="165">
        <f t="shared" si="620"/>
        <v>0</v>
      </c>
      <c r="DS558" s="165">
        <f t="shared" si="621"/>
        <v>0</v>
      </c>
      <c r="DT558" s="165">
        <f t="shared" si="622"/>
        <v>0</v>
      </c>
      <c r="DU558" s="165">
        <f t="shared" si="623"/>
        <v>0</v>
      </c>
      <c r="DV558" s="165">
        <f t="shared" si="624"/>
        <v>0</v>
      </c>
      <c r="DW558" s="165">
        <f t="shared" si="625"/>
        <v>0</v>
      </c>
      <c r="DX558" s="165">
        <f t="shared" si="626"/>
        <v>0</v>
      </c>
      <c r="DY558" s="165">
        <f t="shared" si="627"/>
        <v>0</v>
      </c>
      <c r="DZ558" s="165">
        <f t="shared" si="628"/>
        <v>0</v>
      </c>
      <c r="EA558" s="165">
        <f t="shared" si="629"/>
        <v>0</v>
      </c>
      <c r="EB558" s="165">
        <f t="shared" si="630"/>
        <v>0</v>
      </c>
      <c r="EC558" s="165">
        <f t="shared" si="631"/>
        <v>0</v>
      </c>
      <c r="ED558" s="165">
        <f t="shared" si="632"/>
        <v>0</v>
      </c>
      <c r="EE558" s="165" t="str">
        <f t="shared" si="633"/>
        <v/>
      </c>
      <c r="EF558" s="165" t="str">
        <f t="shared" si="634"/>
        <v/>
      </c>
      <c r="EG558" s="165" t="str">
        <f t="shared" si="635"/>
        <v/>
      </c>
      <c r="EH558" s="165" t="str">
        <f t="shared" si="636"/>
        <v/>
      </c>
      <c r="EI558" s="165" t="str">
        <f t="shared" si="637"/>
        <v/>
      </c>
      <c r="EJ558" s="165" t="str">
        <f t="shared" si="638"/>
        <v/>
      </c>
      <c r="EK558" s="165" t="str">
        <f t="shared" si="639"/>
        <v/>
      </c>
      <c r="EL558" s="165" t="str">
        <f t="shared" si="640"/>
        <v/>
      </c>
      <c r="EM558" s="165" t="e">
        <f>IF(#REF!="بله","FSW","")</f>
        <v>#REF!</v>
      </c>
      <c r="EN558" s="165" t="str">
        <f t="shared" si="641"/>
        <v/>
      </c>
      <c r="EO558" s="165" t="str">
        <f t="shared" si="642"/>
        <v/>
      </c>
      <c r="EP558" s="165" t="str">
        <f t="shared" si="643"/>
        <v/>
      </c>
      <c r="EQ558" s="165" t="str">
        <f t="shared" si="654"/>
        <v/>
      </c>
      <c r="ER558" s="165" t="str">
        <f t="shared" si="655"/>
        <v/>
      </c>
      <c r="ES558" s="165"/>
      <c r="ET558" s="165" t="str">
        <f t="shared" si="656"/>
        <v/>
      </c>
      <c r="EU558" s="165" t="str">
        <f t="shared" si="644"/>
        <v/>
      </c>
      <c r="EV558" s="165" t="str">
        <f t="shared" si="645"/>
        <v xml:space="preserve"> </v>
      </c>
      <c r="EW558" s="165" t="str">
        <f t="shared" si="646"/>
        <v>هیچکدام</v>
      </c>
      <c r="EX558" s="165" t="str">
        <f t="shared" si="647"/>
        <v xml:space="preserve"> </v>
      </c>
      <c r="EY558" s="165"/>
      <c r="EZ558" s="165" t="str">
        <f t="shared" si="657"/>
        <v xml:space="preserve"> </v>
      </c>
      <c r="FA558" s="165" t="str">
        <f t="shared" si="648"/>
        <v>هیچکدام</v>
      </c>
      <c r="FB558" s="165"/>
      <c r="FC558" s="165"/>
      <c r="FD558" s="165"/>
      <c r="FE558" s="165"/>
      <c r="FG558" s="165"/>
      <c r="FH558" s="165"/>
      <c r="FI558" s="165"/>
      <c r="FJ558" s="165"/>
      <c r="FK558" s="165"/>
      <c r="FL558" s="165"/>
      <c r="FM558" s="165"/>
      <c r="FN558" s="165"/>
      <c r="FO558" s="165"/>
      <c r="FP558" s="165"/>
      <c r="FQ558" s="165"/>
    </row>
    <row r="559" spans="1:173" s="166" customFormat="1" ht="11.65" x14ac:dyDescent="0.35">
      <c r="A559" s="167">
        <v>558</v>
      </c>
      <c r="B559" s="105"/>
      <c r="C559" s="168"/>
      <c r="D559" s="169"/>
      <c r="E559" s="170"/>
      <c r="F559" s="202"/>
      <c r="G559" s="169"/>
      <c r="H559" s="106"/>
      <c r="I559" s="169"/>
      <c r="J559" s="171"/>
      <c r="K559" s="172"/>
      <c r="L559" s="173"/>
      <c r="M559" s="171"/>
      <c r="N559" s="172"/>
      <c r="O559" s="111">
        <f t="shared" si="658"/>
        <v>1398</v>
      </c>
      <c r="P559" s="174"/>
      <c r="Q559" s="175"/>
      <c r="R559" s="175"/>
      <c r="S559" s="217"/>
      <c r="T559" s="114"/>
      <c r="U559" s="115"/>
      <c r="V559" s="116"/>
      <c r="W559" s="117"/>
      <c r="X559" s="117"/>
      <c r="Y559" s="176"/>
      <c r="Z559" s="117"/>
      <c r="AA559" s="117"/>
      <c r="AB559" s="117"/>
      <c r="AC559" s="117"/>
      <c r="AD559" s="117"/>
      <c r="AE559" s="117"/>
      <c r="AF559" s="117"/>
      <c r="AG559" s="118"/>
      <c r="AH559" s="119"/>
      <c r="AI559" s="176"/>
      <c r="AJ559" s="121"/>
      <c r="AK559" s="25" t="str">
        <f t="shared" si="649"/>
        <v xml:space="preserve">         </v>
      </c>
      <c r="AL559" s="122" t="str">
        <f t="shared" si="650"/>
        <v>هیچکدام</v>
      </c>
      <c r="AM559" s="74" t="str">
        <f t="shared" si="651"/>
        <v>7.هیچکدام</v>
      </c>
      <c r="AN559" s="122" t="str">
        <f>IF(G559=0,"نامعلوم",'1.مشخصات مرکز'!$D$2-G559)</f>
        <v>نامعلوم</v>
      </c>
      <c r="AO559" s="123" t="str">
        <f t="shared" si="586"/>
        <v>نامعلوم</v>
      </c>
      <c r="AP559" s="177"/>
      <c r="AQ559" s="178"/>
      <c r="AR559" s="203"/>
      <c r="AS559" s="127" t="str">
        <f t="shared" si="652"/>
        <v>خیر</v>
      </c>
      <c r="AT559" s="128"/>
      <c r="AU559" s="179"/>
      <c r="AV559" s="180"/>
      <c r="AW559" s="180"/>
      <c r="AX559" s="181"/>
      <c r="AY559" s="182"/>
      <c r="AZ559" s="183"/>
      <c r="BA559" s="201"/>
      <c r="BB559" s="132"/>
      <c r="BC559" s="133"/>
      <c r="BD559" s="134"/>
      <c r="BE559" s="184"/>
      <c r="BF559" s="183"/>
      <c r="BG559" s="201"/>
      <c r="BH559" s="182"/>
      <c r="BI559" s="183"/>
      <c r="BJ559" s="201"/>
      <c r="BK559" s="179"/>
      <c r="BL559" s="185"/>
      <c r="BM559" s="186"/>
      <c r="BN559" s="186"/>
      <c r="BO559" s="187"/>
      <c r="BP559" s="180"/>
      <c r="BQ559" s="180"/>
      <c r="BR559" s="181"/>
      <c r="BS559" s="142" t="str">
        <f t="shared" si="587"/>
        <v>خیر</v>
      </c>
      <c r="BT559" s="188">
        <f t="shared" si="588"/>
        <v>0</v>
      </c>
      <c r="BU559" s="200" t="str">
        <f t="shared" si="589"/>
        <v xml:space="preserve"> </v>
      </c>
      <c r="BV559" s="145" t="str">
        <f t="shared" si="653"/>
        <v xml:space="preserve"> </v>
      </c>
      <c r="BW559" s="189">
        <f t="shared" si="590"/>
        <v>0</v>
      </c>
      <c r="BX559" s="190" t="str">
        <f t="shared" si="591"/>
        <v xml:space="preserve"> </v>
      </c>
      <c r="BY559" s="148" t="str">
        <f t="shared" si="592"/>
        <v xml:space="preserve"> </v>
      </c>
      <c r="BZ559" s="191">
        <f t="shared" si="593"/>
        <v>0</v>
      </c>
      <c r="CA559" s="192" t="str">
        <f t="shared" si="594"/>
        <v xml:space="preserve"> </v>
      </c>
      <c r="CB559" s="193" t="str">
        <f t="shared" si="595"/>
        <v xml:space="preserve"> </v>
      </c>
      <c r="CC559" s="194">
        <f t="shared" si="596"/>
        <v>0</v>
      </c>
      <c r="CD559" s="195" t="str">
        <f t="shared" si="597"/>
        <v xml:space="preserve"> </v>
      </c>
      <c r="CE559" s="154" t="str">
        <f t="shared" si="598"/>
        <v xml:space="preserve"> </v>
      </c>
      <c r="CF559" s="196">
        <f t="shared" si="599"/>
        <v>0</v>
      </c>
      <c r="CG559" s="197" t="str">
        <f t="shared" si="600"/>
        <v xml:space="preserve"> </v>
      </c>
      <c r="CH559" s="157" t="str">
        <f t="shared" si="601"/>
        <v xml:space="preserve"> </v>
      </c>
      <c r="CI559" s="191">
        <f t="shared" si="602"/>
        <v>0</v>
      </c>
      <c r="CJ559" s="192" t="str">
        <f t="shared" si="603"/>
        <v xml:space="preserve"> </v>
      </c>
      <c r="CK559" s="151" t="str">
        <f t="shared" si="604"/>
        <v xml:space="preserve"> </v>
      </c>
      <c r="CL559" s="198">
        <f t="shared" si="605"/>
        <v>0</v>
      </c>
      <c r="CM559" s="197" t="str">
        <f t="shared" si="606"/>
        <v xml:space="preserve"> </v>
      </c>
      <c r="CN559" s="159" t="str">
        <f t="shared" si="607"/>
        <v xml:space="preserve"> </v>
      </c>
      <c r="CO559" s="194">
        <f t="shared" si="608"/>
        <v>0</v>
      </c>
      <c r="CP559" s="195" t="str">
        <f t="shared" si="609"/>
        <v xml:space="preserve"> </v>
      </c>
      <c r="CQ559" s="160" t="str">
        <f t="shared" si="610"/>
        <v xml:space="preserve"> </v>
      </c>
      <c r="CR559" s="161">
        <f t="shared" si="611"/>
        <v>0</v>
      </c>
      <c r="CS559" s="144" t="str">
        <f t="shared" si="612"/>
        <v xml:space="preserve"> </v>
      </c>
      <c r="CT559" s="145" t="str">
        <f t="shared" si="613"/>
        <v xml:space="preserve"> </v>
      </c>
      <c r="CU559" s="144" t="str">
        <f t="shared" si="614"/>
        <v>خیر</v>
      </c>
      <c r="CV559" s="162" t="str">
        <f t="shared" si="615"/>
        <v>ارائه نشده است.</v>
      </c>
      <c r="CW559" s="199">
        <f t="shared" si="616"/>
        <v>0</v>
      </c>
      <c r="CX559" s="164"/>
      <c r="CY559" s="164"/>
      <c r="CZ559" s="164"/>
      <c r="DA559" s="165"/>
      <c r="DB559" s="165"/>
      <c r="DC559" s="165"/>
      <c r="DD559" s="165"/>
      <c r="DE559" s="165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>
        <f t="shared" si="617"/>
        <v>0</v>
      </c>
      <c r="DP559" s="165">
        <f t="shared" si="618"/>
        <v>0</v>
      </c>
      <c r="DQ559" s="165">
        <f t="shared" si="619"/>
        <v>0</v>
      </c>
      <c r="DR559" s="165">
        <f t="shared" si="620"/>
        <v>0</v>
      </c>
      <c r="DS559" s="165">
        <f t="shared" si="621"/>
        <v>0</v>
      </c>
      <c r="DT559" s="165">
        <f t="shared" si="622"/>
        <v>0</v>
      </c>
      <c r="DU559" s="165">
        <f t="shared" si="623"/>
        <v>0</v>
      </c>
      <c r="DV559" s="165">
        <f t="shared" si="624"/>
        <v>0</v>
      </c>
      <c r="DW559" s="165">
        <f t="shared" si="625"/>
        <v>0</v>
      </c>
      <c r="DX559" s="165">
        <f t="shared" si="626"/>
        <v>0</v>
      </c>
      <c r="DY559" s="165">
        <f t="shared" si="627"/>
        <v>0</v>
      </c>
      <c r="DZ559" s="165">
        <f t="shared" si="628"/>
        <v>0</v>
      </c>
      <c r="EA559" s="165">
        <f t="shared" si="629"/>
        <v>0</v>
      </c>
      <c r="EB559" s="165">
        <f t="shared" si="630"/>
        <v>0</v>
      </c>
      <c r="EC559" s="165">
        <f t="shared" si="631"/>
        <v>0</v>
      </c>
      <c r="ED559" s="165">
        <f t="shared" si="632"/>
        <v>0</v>
      </c>
      <c r="EE559" s="165" t="str">
        <f t="shared" si="633"/>
        <v/>
      </c>
      <c r="EF559" s="165" t="str">
        <f t="shared" si="634"/>
        <v/>
      </c>
      <c r="EG559" s="165" t="str">
        <f t="shared" si="635"/>
        <v/>
      </c>
      <c r="EH559" s="165" t="str">
        <f t="shared" si="636"/>
        <v/>
      </c>
      <c r="EI559" s="165" t="str">
        <f t="shared" si="637"/>
        <v/>
      </c>
      <c r="EJ559" s="165" t="str">
        <f t="shared" si="638"/>
        <v/>
      </c>
      <c r="EK559" s="165" t="str">
        <f t="shared" si="639"/>
        <v/>
      </c>
      <c r="EL559" s="165" t="str">
        <f t="shared" si="640"/>
        <v/>
      </c>
      <c r="EM559" s="165" t="e">
        <f>IF(#REF!="بله","FSW","")</f>
        <v>#REF!</v>
      </c>
      <c r="EN559" s="165" t="str">
        <f t="shared" si="641"/>
        <v/>
      </c>
      <c r="EO559" s="165" t="str">
        <f t="shared" si="642"/>
        <v/>
      </c>
      <c r="EP559" s="165" t="str">
        <f t="shared" si="643"/>
        <v/>
      </c>
      <c r="EQ559" s="165" t="str">
        <f t="shared" si="654"/>
        <v/>
      </c>
      <c r="ER559" s="165" t="str">
        <f t="shared" si="655"/>
        <v/>
      </c>
      <c r="ES559" s="165"/>
      <c r="ET559" s="165" t="str">
        <f t="shared" si="656"/>
        <v/>
      </c>
      <c r="EU559" s="165" t="str">
        <f t="shared" si="644"/>
        <v/>
      </c>
      <c r="EV559" s="165" t="str">
        <f t="shared" si="645"/>
        <v xml:space="preserve"> </v>
      </c>
      <c r="EW559" s="165" t="str">
        <f t="shared" si="646"/>
        <v>هیچکدام</v>
      </c>
      <c r="EX559" s="165" t="str">
        <f t="shared" si="647"/>
        <v xml:space="preserve"> </v>
      </c>
      <c r="EY559" s="165"/>
      <c r="EZ559" s="165" t="str">
        <f t="shared" si="657"/>
        <v xml:space="preserve"> </v>
      </c>
      <c r="FA559" s="165" t="str">
        <f t="shared" si="648"/>
        <v>هیچکدام</v>
      </c>
      <c r="FB559" s="165"/>
      <c r="FC559" s="165"/>
      <c r="FD559" s="165"/>
      <c r="FE559" s="165"/>
      <c r="FG559" s="165"/>
      <c r="FH559" s="165"/>
      <c r="FI559" s="165"/>
      <c r="FJ559" s="165"/>
      <c r="FK559" s="165"/>
      <c r="FL559" s="165"/>
      <c r="FM559" s="165"/>
      <c r="FN559" s="165"/>
      <c r="FO559" s="165"/>
      <c r="FP559" s="165"/>
      <c r="FQ559" s="165"/>
    </row>
    <row r="560" spans="1:173" s="166" customFormat="1" ht="11.65" x14ac:dyDescent="0.35">
      <c r="A560" s="167">
        <v>559</v>
      </c>
      <c r="B560" s="105"/>
      <c r="C560" s="168"/>
      <c r="D560" s="169"/>
      <c r="E560" s="170"/>
      <c r="F560" s="202"/>
      <c r="G560" s="169"/>
      <c r="H560" s="106"/>
      <c r="I560" s="169"/>
      <c r="J560" s="171"/>
      <c r="K560" s="172"/>
      <c r="L560" s="173"/>
      <c r="M560" s="171"/>
      <c r="N560" s="172"/>
      <c r="O560" s="111">
        <f t="shared" si="658"/>
        <v>1398</v>
      </c>
      <c r="P560" s="174"/>
      <c r="Q560" s="175"/>
      <c r="R560" s="175"/>
      <c r="S560" s="217"/>
      <c r="T560" s="114"/>
      <c r="U560" s="115"/>
      <c r="V560" s="116"/>
      <c r="W560" s="117"/>
      <c r="X560" s="117"/>
      <c r="Y560" s="176"/>
      <c r="Z560" s="117"/>
      <c r="AA560" s="117"/>
      <c r="AB560" s="117"/>
      <c r="AC560" s="117"/>
      <c r="AD560" s="117"/>
      <c r="AE560" s="117"/>
      <c r="AF560" s="117"/>
      <c r="AG560" s="118"/>
      <c r="AH560" s="119"/>
      <c r="AI560" s="176"/>
      <c r="AJ560" s="121"/>
      <c r="AK560" s="25" t="str">
        <f t="shared" si="649"/>
        <v xml:space="preserve">         </v>
      </c>
      <c r="AL560" s="122" t="str">
        <f t="shared" si="650"/>
        <v>هیچکدام</v>
      </c>
      <c r="AM560" s="74" t="str">
        <f t="shared" si="651"/>
        <v>7.هیچکدام</v>
      </c>
      <c r="AN560" s="122" t="str">
        <f>IF(G560=0,"نامعلوم",'1.مشخصات مرکز'!$D$2-G560)</f>
        <v>نامعلوم</v>
      </c>
      <c r="AO560" s="123" t="str">
        <f t="shared" si="586"/>
        <v>نامعلوم</v>
      </c>
      <c r="AP560" s="177"/>
      <c r="AQ560" s="178"/>
      <c r="AR560" s="203"/>
      <c r="AS560" s="127" t="str">
        <f t="shared" si="652"/>
        <v>خیر</v>
      </c>
      <c r="AT560" s="128"/>
      <c r="AU560" s="179"/>
      <c r="AV560" s="180"/>
      <c r="AW560" s="180"/>
      <c r="AX560" s="181"/>
      <c r="AY560" s="182"/>
      <c r="AZ560" s="183"/>
      <c r="BA560" s="201"/>
      <c r="BB560" s="132"/>
      <c r="BC560" s="133"/>
      <c r="BD560" s="134"/>
      <c r="BE560" s="184"/>
      <c r="BF560" s="183"/>
      <c r="BG560" s="201"/>
      <c r="BH560" s="182"/>
      <c r="BI560" s="183"/>
      <c r="BJ560" s="201"/>
      <c r="BK560" s="179"/>
      <c r="BL560" s="185"/>
      <c r="BM560" s="186"/>
      <c r="BN560" s="186"/>
      <c r="BO560" s="187"/>
      <c r="BP560" s="180"/>
      <c r="BQ560" s="180"/>
      <c r="BR560" s="181"/>
      <c r="BS560" s="142" t="str">
        <f t="shared" si="587"/>
        <v>خیر</v>
      </c>
      <c r="BT560" s="188">
        <f t="shared" si="588"/>
        <v>0</v>
      </c>
      <c r="BU560" s="200" t="str">
        <f t="shared" si="589"/>
        <v xml:space="preserve"> </v>
      </c>
      <c r="BV560" s="145" t="str">
        <f t="shared" si="653"/>
        <v xml:space="preserve"> </v>
      </c>
      <c r="BW560" s="189">
        <f t="shared" si="590"/>
        <v>0</v>
      </c>
      <c r="BX560" s="190" t="str">
        <f t="shared" si="591"/>
        <v xml:space="preserve"> </v>
      </c>
      <c r="BY560" s="148" t="str">
        <f t="shared" si="592"/>
        <v xml:space="preserve"> </v>
      </c>
      <c r="BZ560" s="191">
        <f t="shared" si="593"/>
        <v>0</v>
      </c>
      <c r="CA560" s="192" t="str">
        <f t="shared" si="594"/>
        <v xml:space="preserve"> </v>
      </c>
      <c r="CB560" s="193" t="str">
        <f t="shared" si="595"/>
        <v xml:space="preserve"> </v>
      </c>
      <c r="CC560" s="194">
        <f t="shared" si="596"/>
        <v>0</v>
      </c>
      <c r="CD560" s="195" t="str">
        <f t="shared" si="597"/>
        <v xml:space="preserve"> </v>
      </c>
      <c r="CE560" s="154" t="str">
        <f t="shared" si="598"/>
        <v xml:space="preserve"> </v>
      </c>
      <c r="CF560" s="196">
        <f t="shared" si="599"/>
        <v>0</v>
      </c>
      <c r="CG560" s="197" t="str">
        <f t="shared" si="600"/>
        <v xml:space="preserve"> </v>
      </c>
      <c r="CH560" s="157" t="str">
        <f t="shared" si="601"/>
        <v xml:space="preserve"> </v>
      </c>
      <c r="CI560" s="191">
        <f t="shared" si="602"/>
        <v>0</v>
      </c>
      <c r="CJ560" s="192" t="str">
        <f t="shared" si="603"/>
        <v xml:space="preserve"> </v>
      </c>
      <c r="CK560" s="151" t="str">
        <f t="shared" si="604"/>
        <v xml:space="preserve"> </v>
      </c>
      <c r="CL560" s="198">
        <f t="shared" si="605"/>
        <v>0</v>
      </c>
      <c r="CM560" s="197" t="str">
        <f t="shared" si="606"/>
        <v xml:space="preserve"> </v>
      </c>
      <c r="CN560" s="159" t="str">
        <f t="shared" si="607"/>
        <v xml:space="preserve"> </v>
      </c>
      <c r="CO560" s="194">
        <f t="shared" si="608"/>
        <v>0</v>
      </c>
      <c r="CP560" s="195" t="str">
        <f t="shared" si="609"/>
        <v xml:space="preserve"> </v>
      </c>
      <c r="CQ560" s="160" t="str">
        <f t="shared" si="610"/>
        <v xml:space="preserve"> </v>
      </c>
      <c r="CR560" s="161">
        <f t="shared" si="611"/>
        <v>0</v>
      </c>
      <c r="CS560" s="144" t="str">
        <f t="shared" si="612"/>
        <v xml:space="preserve"> </v>
      </c>
      <c r="CT560" s="145" t="str">
        <f t="shared" si="613"/>
        <v xml:space="preserve"> </v>
      </c>
      <c r="CU560" s="144" t="str">
        <f t="shared" si="614"/>
        <v>خیر</v>
      </c>
      <c r="CV560" s="162" t="str">
        <f t="shared" si="615"/>
        <v>ارائه نشده است.</v>
      </c>
      <c r="CW560" s="199">
        <f t="shared" si="616"/>
        <v>0</v>
      </c>
      <c r="CX560" s="164"/>
      <c r="CY560" s="164"/>
      <c r="CZ560" s="164"/>
      <c r="DA560" s="165"/>
      <c r="DB560" s="165"/>
      <c r="DC560" s="165"/>
      <c r="DD560" s="165"/>
      <c r="DE560" s="165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>
        <f t="shared" si="617"/>
        <v>0</v>
      </c>
      <c r="DP560" s="165">
        <f t="shared" si="618"/>
        <v>0</v>
      </c>
      <c r="DQ560" s="165">
        <f t="shared" si="619"/>
        <v>0</v>
      </c>
      <c r="DR560" s="165">
        <f t="shared" si="620"/>
        <v>0</v>
      </c>
      <c r="DS560" s="165">
        <f t="shared" si="621"/>
        <v>0</v>
      </c>
      <c r="DT560" s="165">
        <f t="shared" si="622"/>
        <v>0</v>
      </c>
      <c r="DU560" s="165">
        <f t="shared" si="623"/>
        <v>0</v>
      </c>
      <c r="DV560" s="165">
        <f t="shared" si="624"/>
        <v>0</v>
      </c>
      <c r="DW560" s="165">
        <f t="shared" si="625"/>
        <v>0</v>
      </c>
      <c r="DX560" s="165">
        <f t="shared" si="626"/>
        <v>0</v>
      </c>
      <c r="DY560" s="165">
        <f t="shared" si="627"/>
        <v>0</v>
      </c>
      <c r="DZ560" s="165">
        <f t="shared" si="628"/>
        <v>0</v>
      </c>
      <c r="EA560" s="165">
        <f t="shared" si="629"/>
        <v>0</v>
      </c>
      <c r="EB560" s="165">
        <f t="shared" si="630"/>
        <v>0</v>
      </c>
      <c r="EC560" s="165">
        <f t="shared" si="631"/>
        <v>0</v>
      </c>
      <c r="ED560" s="165">
        <f t="shared" si="632"/>
        <v>0</v>
      </c>
      <c r="EE560" s="165" t="str">
        <f t="shared" si="633"/>
        <v/>
      </c>
      <c r="EF560" s="165" t="str">
        <f t="shared" si="634"/>
        <v/>
      </c>
      <c r="EG560" s="165" t="str">
        <f t="shared" si="635"/>
        <v/>
      </c>
      <c r="EH560" s="165" t="str">
        <f t="shared" si="636"/>
        <v/>
      </c>
      <c r="EI560" s="165" t="str">
        <f t="shared" si="637"/>
        <v/>
      </c>
      <c r="EJ560" s="165" t="str">
        <f t="shared" si="638"/>
        <v/>
      </c>
      <c r="EK560" s="165" t="str">
        <f t="shared" si="639"/>
        <v/>
      </c>
      <c r="EL560" s="165" t="str">
        <f t="shared" si="640"/>
        <v/>
      </c>
      <c r="EM560" s="165" t="e">
        <f>IF(#REF!="بله","FSW","")</f>
        <v>#REF!</v>
      </c>
      <c r="EN560" s="165" t="str">
        <f t="shared" si="641"/>
        <v/>
      </c>
      <c r="EO560" s="165" t="str">
        <f t="shared" si="642"/>
        <v/>
      </c>
      <c r="EP560" s="165" t="str">
        <f t="shared" si="643"/>
        <v/>
      </c>
      <c r="EQ560" s="165" t="str">
        <f t="shared" si="654"/>
        <v/>
      </c>
      <c r="ER560" s="165" t="str">
        <f t="shared" si="655"/>
        <v/>
      </c>
      <c r="ES560" s="165"/>
      <c r="ET560" s="165" t="str">
        <f t="shared" si="656"/>
        <v/>
      </c>
      <c r="EU560" s="165" t="str">
        <f t="shared" si="644"/>
        <v/>
      </c>
      <c r="EV560" s="165" t="str">
        <f t="shared" si="645"/>
        <v xml:space="preserve"> </v>
      </c>
      <c r="EW560" s="165" t="str">
        <f t="shared" si="646"/>
        <v>هیچکدام</v>
      </c>
      <c r="EX560" s="165" t="str">
        <f t="shared" si="647"/>
        <v xml:space="preserve"> </v>
      </c>
      <c r="EY560" s="165"/>
      <c r="EZ560" s="165" t="str">
        <f t="shared" si="657"/>
        <v xml:space="preserve"> </v>
      </c>
      <c r="FA560" s="165" t="str">
        <f t="shared" si="648"/>
        <v>هیچکدام</v>
      </c>
      <c r="FB560" s="165"/>
      <c r="FC560" s="165"/>
      <c r="FD560" s="165"/>
      <c r="FE560" s="165"/>
      <c r="FG560" s="165"/>
      <c r="FH560" s="165"/>
      <c r="FI560" s="165"/>
      <c r="FJ560" s="165"/>
      <c r="FK560" s="165"/>
      <c r="FL560" s="165"/>
      <c r="FM560" s="165"/>
      <c r="FN560" s="165"/>
      <c r="FO560" s="165"/>
      <c r="FP560" s="165"/>
      <c r="FQ560" s="165"/>
    </row>
    <row r="561" spans="1:173" s="166" customFormat="1" ht="11.65" x14ac:dyDescent="0.35">
      <c r="A561" s="167">
        <v>560</v>
      </c>
      <c r="B561" s="105"/>
      <c r="C561" s="168"/>
      <c r="D561" s="169"/>
      <c r="E561" s="170"/>
      <c r="F561" s="202"/>
      <c r="G561" s="169"/>
      <c r="H561" s="106"/>
      <c r="I561" s="169"/>
      <c r="J561" s="171"/>
      <c r="K561" s="172"/>
      <c r="L561" s="173"/>
      <c r="M561" s="171"/>
      <c r="N561" s="172"/>
      <c r="O561" s="111">
        <f t="shared" si="658"/>
        <v>1398</v>
      </c>
      <c r="P561" s="174"/>
      <c r="Q561" s="175"/>
      <c r="R561" s="175"/>
      <c r="S561" s="217"/>
      <c r="T561" s="114"/>
      <c r="U561" s="115"/>
      <c r="V561" s="116"/>
      <c r="W561" s="117"/>
      <c r="X561" s="117"/>
      <c r="Y561" s="176"/>
      <c r="Z561" s="117"/>
      <c r="AA561" s="117"/>
      <c r="AB561" s="117"/>
      <c r="AC561" s="117"/>
      <c r="AD561" s="117"/>
      <c r="AE561" s="117"/>
      <c r="AF561" s="117"/>
      <c r="AG561" s="118"/>
      <c r="AH561" s="119"/>
      <c r="AI561" s="176"/>
      <c r="AJ561" s="121"/>
      <c r="AK561" s="25" t="str">
        <f t="shared" si="649"/>
        <v xml:space="preserve">         </v>
      </c>
      <c r="AL561" s="122" t="str">
        <f t="shared" si="650"/>
        <v>هیچکدام</v>
      </c>
      <c r="AM561" s="74" t="str">
        <f t="shared" si="651"/>
        <v>7.هیچکدام</v>
      </c>
      <c r="AN561" s="122" t="str">
        <f>IF(G561=0,"نامعلوم",'1.مشخصات مرکز'!$D$2-G561)</f>
        <v>نامعلوم</v>
      </c>
      <c r="AO561" s="123" t="str">
        <f t="shared" si="586"/>
        <v>نامعلوم</v>
      </c>
      <c r="AP561" s="177"/>
      <c r="AQ561" s="178"/>
      <c r="AR561" s="203"/>
      <c r="AS561" s="127" t="str">
        <f t="shared" si="652"/>
        <v>خیر</v>
      </c>
      <c r="AT561" s="128"/>
      <c r="AU561" s="179"/>
      <c r="AV561" s="180"/>
      <c r="AW561" s="180"/>
      <c r="AX561" s="181"/>
      <c r="AY561" s="182"/>
      <c r="AZ561" s="183"/>
      <c r="BA561" s="201"/>
      <c r="BB561" s="132"/>
      <c r="BC561" s="133"/>
      <c r="BD561" s="134"/>
      <c r="BE561" s="184"/>
      <c r="BF561" s="183"/>
      <c r="BG561" s="201"/>
      <c r="BH561" s="182"/>
      <c r="BI561" s="183"/>
      <c r="BJ561" s="201"/>
      <c r="BK561" s="179"/>
      <c r="BL561" s="185"/>
      <c r="BM561" s="186"/>
      <c r="BN561" s="186"/>
      <c r="BO561" s="187"/>
      <c r="BP561" s="180"/>
      <c r="BQ561" s="180"/>
      <c r="BR561" s="181"/>
      <c r="BS561" s="142" t="str">
        <f t="shared" si="587"/>
        <v>خیر</v>
      </c>
      <c r="BT561" s="188">
        <f t="shared" si="588"/>
        <v>0</v>
      </c>
      <c r="BU561" s="200" t="str">
        <f t="shared" si="589"/>
        <v xml:space="preserve"> </v>
      </c>
      <c r="BV561" s="145" t="str">
        <f t="shared" si="653"/>
        <v xml:space="preserve"> </v>
      </c>
      <c r="BW561" s="189">
        <f t="shared" si="590"/>
        <v>0</v>
      </c>
      <c r="BX561" s="190" t="str">
        <f t="shared" si="591"/>
        <v xml:space="preserve"> </v>
      </c>
      <c r="BY561" s="148" t="str">
        <f t="shared" si="592"/>
        <v xml:space="preserve"> </v>
      </c>
      <c r="BZ561" s="191">
        <f t="shared" si="593"/>
        <v>0</v>
      </c>
      <c r="CA561" s="192" t="str">
        <f t="shared" si="594"/>
        <v xml:space="preserve"> </v>
      </c>
      <c r="CB561" s="193" t="str">
        <f t="shared" si="595"/>
        <v xml:space="preserve"> </v>
      </c>
      <c r="CC561" s="194">
        <f t="shared" si="596"/>
        <v>0</v>
      </c>
      <c r="CD561" s="195" t="str">
        <f t="shared" si="597"/>
        <v xml:space="preserve"> </v>
      </c>
      <c r="CE561" s="154" t="str">
        <f t="shared" si="598"/>
        <v xml:space="preserve"> </v>
      </c>
      <c r="CF561" s="196">
        <f t="shared" si="599"/>
        <v>0</v>
      </c>
      <c r="CG561" s="197" t="str">
        <f t="shared" si="600"/>
        <v xml:space="preserve"> </v>
      </c>
      <c r="CH561" s="157" t="str">
        <f t="shared" si="601"/>
        <v xml:space="preserve"> </v>
      </c>
      <c r="CI561" s="191">
        <f t="shared" si="602"/>
        <v>0</v>
      </c>
      <c r="CJ561" s="192" t="str">
        <f t="shared" si="603"/>
        <v xml:space="preserve"> </v>
      </c>
      <c r="CK561" s="151" t="str">
        <f t="shared" si="604"/>
        <v xml:space="preserve"> </v>
      </c>
      <c r="CL561" s="198">
        <f t="shared" si="605"/>
        <v>0</v>
      </c>
      <c r="CM561" s="197" t="str">
        <f t="shared" si="606"/>
        <v xml:space="preserve"> </v>
      </c>
      <c r="CN561" s="159" t="str">
        <f t="shared" si="607"/>
        <v xml:space="preserve"> </v>
      </c>
      <c r="CO561" s="194">
        <f t="shared" si="608"/>
        <v>0</v>
      </c>
      <c r="CP561" s="195" t="str">
        <f t="shared" si="609"/>
        <v xml:space="preserve"> </v>
      </c>
      <c r="CQ561" s="160" t="str">
        <f t="shared" si="610"/>
        <v xml:space="preserve"> </v>
      </c>
      <c r="CR561" s="161">
        <f t="shared" si="611"/>
        <v>0</v>
      </c>
      <c r="CS561" s="144" t="str">
        <f t="shared" si="612"/>
        <v xml:space="preserve"> </v>
      </c>
      <c r="CT561" s="145" t="str">
        <f t="shared" si="613"/>
        <v xml:space="preserve"> </v>
      </c>
      <c r="CU561" s="144" t="str">
        <f t="shared" si="614"/>
        <v>خیر</v>
      </c>
      <c r="CV561" s="162" t="str">
        <f t="shared" si="615"/>
        <v>ارائه نشده است.</v>
      </c>
      <c r="CW561" s="199">
        <f t="shared" si="616"/>
        <v>0</v>
      </c>
      <c r="CX561" s="164"/>
      <c r="CY561" s="164"/>
      <c r="CZ561" s="164"/>
      <c r="DA561" s="165"/>
      <c r="DB561" s="165"/>
      <c r="DC561" s="165"/>
      <c r="DD561" s="165"/>
      <c r="DE561" s="165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>
        <f t="shared" si="617"/>
        <v>0</v>
      </c>
      <c r="DP561" s="165">
        <f t="shared" si="618"/>
        <v>0</v>
      </c>
      <c r="DQ561" s="165">
        <f t="shared" si="619"/>
        <v>0</v>
      </c>
      <c r="DR561" s="165">
        <f t="shared" si="620"/>
        <v>0</v>
      </c>
      <c r="DS561" s="165">
        <f t="shared" si="621"/>
        <v>0</v>
      </c>
      <c r="DT561" s="165">
        <f t="shared" si="622"/>
        <v>0</v>
      </c>
      <c r="DU561" s="165">
        <f t="shared" si="623"/>
        <v>0</v>
      </c>
      <c r="DV561" s="165">
        <f t="shared" si="624"/>
        <v>0</v>
      </c>
      <c r="DW561" s="165">
        <f t="shared" si="625"/>
        <v>0</v>
      </c>
      <c r="DX561" s="165">
        <f t="shared" si="626"/>
        <v>0</v>
      </c>
      <c r="DY561" s="165">
        <f t="shared" si="627"/>
        <v>0</v>
      </c>
      <c r="DZ561" s="165">
        <f t="shared" si="628"/>
        <v>0</v>
      </c>
      <c r="EA561" s="165">
        <f t="shared" si="629"/>
        <v>0</v>
      </c>
      <c r="EB561" s="165">
        <f t="shared" si="630"/>
        <v>0</v>
      </c>
      <c r="EC561" s="165">
        <f t="shared" si="631"/>
        <v>0</v>
      </c>
      <c r="ED561" s="165">
        <f t="shared" si="632"/>
        <v>0</v>
      </c>
      <c r="EE561" s="165" t="str">
        <f t="shared" si="633"/>
        <v/>
      </c>
      <c r="EF561" s="165" t="str">
        <f t="shared" si="634"/>
        <v/>
      </c>
      <c r="EG561" s="165" t="str">
        <f t="shared" si="635"/>
        <v/>
      </c>
      <c r="EH561" s="165" t="str">
        <f t="shared" si="636"/>
        <v/>
      </c>
      <c r="EI561" s="165" t="str">
        <f t="shared" si="637"/>
        <v/>
      </c>
      <c r="EJ561" s="165" t="str">
        <f t="shared" si="638"/>
        <v/>
      </c>
      <c r="EK561" s="165" t="str">
        <f t="shared" si="639"/>
        <v/>
      </c>
      <c r="EL561" s="165" t="str">
        <f t="shared" si="640"/>
        <v/>
      </c>
      <c r="EM561" s="165" t="e">
        <f>IF(#REF!="بله","FSW","")</f>
        <v>#REF!</v>
      </c>
      <c r="EN561" s="165" t="str">
        <f t="shared" si="641"/>
        <v/>
      </c>
      <c r="EO561" s="165" t="str">
        <f t="shared" si="642"/>
        <v/>
      </c>
      <c r="EP561" s="165" t="str">
        <f t="shared" si="643"/>
        <v/>
      </c>
      <c r="EQ561" s="165" t="str">
        <f t="shared" si="654"/>
        <v/>
      </c>
      <c r="ER561" s="165" t="str">
        <f t="shared" si="655"/>
        <v/>
      </c>
      <c r="ES561" s="165"/>
      <c r="ET561" s="165" t="str">
        <f t="shared" si="656"/>
        <v/>
      </c>
      <c r="EU561" s="165" t="str">
        <f t="shared" si="644"/>
        <v/>
      </c>
      <c r="EV561" s="165" t="str">
        <f t="shared" si="645"/>
        <v xml:space="preserve"> </v>
      </c>
      <c r="EW561" s="165" t="str">
        <f t="shared" si="646"/>
        <v>هیچکدام</v>
      </c>
      <c r="EX561" s="165" t="str">
        <f t="shared" si="647"/>
        <v xml:space="preserve"> </v>
      </c>
      <c r="EY561" s="165"/>
      <c r="EZ561" s="165" t="str">
        <f t="shared" si="657"/>
        <v xml:space="preserve"> </v>
      </c>
      <c r="FA561" s="165" t="str">
        <f t="shared" si="648"/>
        <v>هیچکدام</v>
      </c>
      <c r="FB561" s="165"/>
      <c r="FC561" s="165"/>
      <c r="FD561" s="165"/>
      <c r="FE561" s="165"/>
      <c r="FG561" s="165"/>
      <c r="FH561" s="165"/>
      <c r="FI561" s="165"/>
      <c r="FJ561" s="165"/>
      <c r="FK561" s="165"/>
      <c r="FL561" s="165"/>
      <c r="FM561" s="165"/>
      <c r="FN561" s="165"/>
      <c r="FO561" s="165"/>
      <c r="FP561" s="165"/>
      <c r="FQ561" s="165"/>
    </row>
    <row r="562" spans="1:173" s="166" customFormat="1" ht="11.65" x14ac:dyDescent="0.35">
      <c r="A562" s="167">
        <v>561</v>
      </c>
      <c r="B562" s="105"/>
      <c r="C562" s="168"/>
      <c r="D562" s="169"/>
      <c r="E562" s="170"/>
      <c r="F562" s="202"/>
      <c r="G562" s="169"/>
      <c r="H562" s="106"/>
      <c r="I562" s="169"/>
      <c r="J562" s="171"/>
      <c r="K562" s="172"/>
      <c r="L562" s="173"/>
      <c r="M562" s="171"/>
      <c r="N562" s="172"/>
      <c r="O562" s="111">
        <f t="shared" si="658"/>
        <v>1398</v>
      </c>
      <c r="P562" s="174"/>
      <c r="Q562" s="175"/>
      <c r="R562" s="175"/>
      <c r="S562" s="217"/>
      <c r="T562" s="114"/>
      <c r="U562" s="115"/>
      <c r="V562" s="116"/>
      <c r="W562" s="117"/>
      <c r="X562" s="117"/>
      <c r="Y562" s="176"/>
      <c r="Z562" s="117"/>
      <c r="AA562" s="117"/>
      <c r="AB562" s="117"/>
      <c r="AC562" s="117"/>
      <c r="AD562" s="117"/>
      <c r="AE562" s="117"/>
      <c r="AF562" s="117"/>
      <c r="AG562" s="118"/>
      <c r="AH562" s="119"/>
      <c r="AI562" s="176"/>
      <c r="AJ562" s="121"/>
      <c r="AK562" s="25" t="str">
        <f t="shared" si="649"/>
        <v xml:space="preserve">         </v>
      </c>
      <c r="AL562" s="122" t="str">
        <f t="shared" si="650"/>
        <v>هیچکدام</v>
      </c>
      <c r="AM562" s="74" t="str">
        <f t="shared" si="651"/>
        <v>7.هیچکدام</v>
      </c>
      <c r="AN562" s="122" t="str">
        <f>IF(G562=0,"نامعلوم",'1.مشخصات مرکز'!$D$2-G562)</f>
        <v>نامعلوم</v>
      </c>
      <c r="AO562" s="123" t="str">
        <f t="shared" si="586"/>
        <v>نامعلوم</v>
      </c>
      <c r="AP562" s="177"/>
      <c r="AQ562" s="178"/>
      <c r="AR562" s="203"/>
      <c r="AS562" s="127" t="str">
        <f t="shared" si="652"/>
        <v>خیر</v>
      </c>
      <c r="AT562" s="128"/>
      <c r="AU562" s="179"/>
      <c r="AV562" s="180"/>
      <c r="AW562" s="180"/>
      <c r="AX562" s="181"/>
      <c r="AY562" s="182"/>
      <c r="AZ562" s="183"/>
      <c r="BA562" s="201"/>
      <c r="BB562" s="132"/>
      <c r="BC562" s="133"/>
      <c r="BD562" s="134"/>
      <c r="BE562" s="184"/>
      <c r="BF562" s="183"/>
      <c r="BG562" s="201"/>
      <c r="BH562" s="182"/>
      <c r="BI562" s="183"/>
      <c r="BJ562" s="201"/>
      <c r="BK562" s="179"/>
      <c r="BL562" s="185"/>
      <c r="BM562" s="186"/>
      <c r="BN562" s="186"/>
      <c r="BO562" s="187"/>
      <c r="BP562" s="180"/>
      <c r="BQ562" s="180"/>
      <c r="BR562" s="181"/>
      <c r="BS562" s="142" t="str">
        <f t="shared" si="587"/>
        <v>خیر</v>
      </c>
      <c r="BT562" s="188">
        <f t="shared" si="588"/>
        <v>0</v>
      </c>
      <c r="BU562" s="200" t="str">
        <f t="shared" si="589"/>
        <v xml:space="preserve"> </v>
      </c>
      <c r="BV562" s="145" t="str">
        <f t="shared" si="653"/>
        <v xml:space="preserve"> </v>
      </c>
      <c r="BW562" s="189">
        <f t="shared" si="590"/>
        <v>0</v>
      </c>
      <c r="BX562" s="190" t="str">
        <f t="shared" si="591"/>
        <v xml:space="preserve"> </v>
      </c>
      <c r="BY562" s="148" t="str">
        <f t="shared" si="592"/>
        <v xml:space="preserve"> </v>
      </c>
      <c r="BZ562" s="191">
        <f t="shared" si="593"/>
        <v>0</v>
      </c>
      <c r="CA562" s="192" t="str">
        <f t="shared" si="594"/>
        <v xml:space="preserve"> </v>
      </c>
      <c r="CB562" s="193" t="str">
        <f t="shared" si="595"/>
        <v xml:space="preserve"> </v>
      </c>
      <c r="CC562" s="194">
        <f t="shared" si="596"/>
        <v>0</v>
      </c>
      <c r="CD562" s="195" t="str">
        <f t="shared" si="597"/>
        <v xml:space="preserve"> </v>
      </c>
      <c r="CE562" s="154" t="str">
        <f t="shared" si="598"/>
        <v xml:space="preserve"> </v>
      </c>
      <c r="CF562" s="196">
        <f t="shared" si="599"/>
        <v>0</v>
      </c>
      <c r="CG562" s="197" t="str">
        <f t="shared" si="600"/>
        <v xml:space="preserve"> </v>
      </c>
      <c r="CH562" s="157" t="str">
        <f t="shared" si="601"/>
        <v xml:space="preserve"> </v>
      </c>
      <c r="CI562" s="191">
        <f t="shared" si="602"/>
        <v>0</v>
      </c>
      <c r="CJ562" s="192" t="str">
        <f t="shared" si="603"/>
        <v xml:space="preserve"> </v>
      </c>
      <c r="CK562" s="151" t="str">
        <f t="shared" si="604"/>
        <v xml:space="preserve"> </v>
      </c>
      <c r="CL562" s="198">
        <f t="shared" si="605"/>
        <v>0</v>
      </c>
      <c r="CM562" s="197" t="str">
        <f t="shared" si="606"/>
        <v xml:space="preserve"> </v>
      </c>
      <c r="CN562" s="159" t="str">
        <f t="shared" si="607"/>
        <v xml:space="preserve"> </v>
      </c>
      <c r="CO562" s="194">
        <f t="shared" si="608"/>
        <v>0</v>
      </c>
      <c r="CP562" s="195" t="str">
        <f t="shared" si="609"/>
        <v xml:space="preserve"> </v>
      </c>
      <c r="CQ562" s="160" t="str">
        <f t="shared" si="610"/>
        <v xml:space="preserve"> </v>
      </c>
      <c r="CR562" s="161">
        <f t="shared" si="611"/>
        <v>0</v>
      </c>
      <c r="CS562" s="144" t="str">
        <f t="shared" si="612"/>
        <v xml:space="preserve"> </v>
      </c>
      <c r="CT562" s="145" t="str">
        <f t="shared" si="613"/>
        <v xml:space="preserve"> </v>
      </c>
      <c r="CU562" s="144" t="str">
        <f t="shared" si="614"/>
        <v>خیر</v>
      </c>
      <c r="CV562" s="162" t="str">
        <f t="shared" si="615"/>
        <v>ارائه نشده است.</v>
      </c>
      <c r="CW562" s="199">
        <f t="shared" si="616"/>
        <v>0</v>
      </c>
      <c r="CX562" s="164"/>
      <c r="CY562" s="164"/>
      <c r="CZ562" s="164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>
        <f t="shared" si="617"/>
        <v>0</v>
      </c>
      <c r="DP562" s="165">
        <f t="shared" si="618"/>
        <v>0</v>
      </c>
      <c r="DQ562" s="165">
        <f t="shared" si="619"/>
        <v>0</v>
      </c>
      <c r="DR562" s="165">
        <f t="shared" si="620"/>
        <v>0</v>
      </c>
      <c r="DS562" s="165">
        <f t="shared" si="621"/>
        <v>0</v>
      </c>
      <c r="DT562" s="165">
        <f t="shared" si="622"/>
        <v>0</v>
      </c>
      <c r="DU562" s="165">
        <f t="shared" si="623"/>
        <v>0</v>
      </c>
      <c r="DV562" s="165">
        <f t="shared" si="624"/>
        <v>0</v>
      </c>
      <c r="DW562" s="165">
        <f t="shared" si="625"/>
        <v>0</v>
      </c>
      <c r="DX562" s="165">
        <f t="shared" si="626"/>
        <v>0</v>
      </c>
      <c r="DY562" s="165">
        <f t="shared" si="627"/>
        <v>0</v>
      </c>
      <c r="DZ562" s="165">
        <f t="shared" si="628"/>
        <v>0</v>
      </c>
      <c r="EA562" s="165">
        <f t="shared" si="629"/>
        <v>0</v>
      </c>
      <c r="EB562" s="165">
        <f t="shared" si="630"/>
        <v>0</v>
      </c>
      <c r="EC562" s="165">
        <f t="shared" si="631"/>
        <v>0</v>
      </c>
      <c r="ED562" s="165">
        <f t="shared" si="632"/>
        <v>0</v>
      </c>
      <c r="EE562" s="165" t="str">
        <f t="shared" si="633"/>
        <v/>
      </c>
      <c r="EF562" s="165" t="str">
        <f t="shared" si="634"/>
        <v/>
      </c>
      <c r="EG562" s="165" t="str">
        <f t="shared" si="635"/>
        <v/>
      </c>
      <c r="EH562" s="165" t="str">
        <f t="shared" si="636"/>
        <v/>
      </c>
      <c r="EI562" s="165" t="str">
        <f t="shared" si="637"/>
        <v/>
      </c>
      <c r="EJ562" s="165" t="str">
        <f t="shared" si="638"/>
        <v/>
      </c>
      <c r="EK562" s="165" t="str">
        <f t="shared" si="639"/>
        <v/>
      </c>
      <c r="EL562" s="165" t="str">
        <f t="shared" si="640"/>
        <v/>
      </c>
      <c r="EM562" s="165" t="e">
        <f>IF(#REF!="بله","FSW","")</f>
        <v>#REF!</v>
      </c>
      <c r="EN562" s="165" t="str">
        <f t="shared" si="641"/>
        <v/>
      </c>
      <c r="EO562" s="165" t="str">
        <f t="shared" si="642"/>
        <v/>
      </c>
      <c r="EP562" s="165" t="str">
        <f t="shared" si="643"/>
        <v/>
      </c>
      <c r="EQ562" s="165" t="str">
        <f t="shared" si="654"/>
        <v/>
      </c>
      <c r="ER562" s="165" t="str">
        <f t="shared" si="655"/>
        <v/>
      </c>
      <c r="ES562" s="165"/>
      <c r="ET562" s="165" t="str">
        <f t="shared" si="656"/>
        <v/>
      </c>
      <c r="EU562" s="165" t="str">
        <f t="shared" si="644"/>
        <v/>
      </c>
      <c r="EV562" s="165" t="str">
        <f t="shared" si="645"/>
        <v xml:space="preserve"> </v>
      </c>
      <c r="EW562" s="165" t="str">
        <f t="shared" si="646"/>
        <v>هیچکدام</v>
      </c>
      <c r="EX562" s="165" t="str">
        <f t="shared" si="647"/>
        <v xml:space="preserve"> </v>
      </c>
      <c r="EY562" s="165"/>
      <c r="EZ562" s="165" t="str">
        <f t="shared" si="657"/>
        <v xml:space="preserve"> </v>
      </c>
      <c r="FA562" s="165" t="str">
        <f t="shared" si="648"/>
        <v>هیچکدام</v>
      </c>
      <c r="FB562" s="165"/>
      <c r="FC562" s="165"/>
      <c r="FD562" s="165"/>
      <c r="FE562" s="165"/>
      <c r="FG562" s="165"/>
      <c r="FH562" s="165"/>
      <c r="FI562" s="165"/>
      <c r="FJ562" s="165"/>
      <c r="FK562" s="165"/>
      <c r="FL562" s="165"/>
      <c r="FM562" s="165"/>
      <c r="FN562" s="165"/>
      <c r="FO562" s="165"/>
      <c r="FP562" s="165"/>
      <c r="FQ562" s="165"/>
    </row>
    <row r="563" spans="1:173" s="166" customFormat="1" ht="11.65" x14ac:dyDescent="0.35">
      <c r="A563" s="167">
        <v>562</v>
      </c>
      <c r="B563" s="105"/>
      <c r="C563" s="168"/>
      <c r="D563" s="169"/>
      <c r="E563" s="170"/>
      <c r="F563" s="202"/>
      <c r="G563" s="169"/>
      <c r="H563" s="106"/>
      <c r="I563" s="169"/>
      <c r="J563" s="171"/>
      <c r="K563" s="172"/>
      <c r="L563" s="173"/>
      <c r="M563" s="171"/>
      <c r="N563" s="172"/>
      <c r="O563" s="111">
        <f t="shared" si="658"/>
        <v>1398</v>
      </c>
      <c r="P563" s="174"/>
      <c r="Q563" s="175"/>
      <c r="R563" s="175"/>
      <c r="S563" s="217"/>
      <c r="T563" s="114"/>
      <c r="U563" s="115"/>
      <c r="V563" s="116"/>
      <c r="W563" s="117"/>
      <c r="X563" s="117"/>
      <c r="Y563" s="176"/>
      <c r="Z563" s="117"/>
      <c r="AA563" s="117"/>
      <c r="AB563" s="117"/>
      <c r="AC563" s="117"/>
      <c r="AD563" s="117"/>
      <c r="AE563" s="117"/>
      <c r="AF563" s="117"/>
      <c r="AG563" s="118"/>
      <c r="AH563" s="119"/>
      <c r="AI563" s="176"/>
      <c r="AJ563" s="121"/>
      <c r="AK563" s="25" t="str">
        <f t="shared" si="649"/>
        <v xml:space="preserve">         </v>
      </c>
      <c r="AL563" s="122" t="str">
        <f t="shared" si="650"/>
        <v>هیچکدام</v>
      </c>
      <c r="AM563" s="74" t="str">
        <f t="shared" si="651"/>
        <v>7.هیچکدام</v>
      </c>
      <c r="AN563" s="122" t="str">
        <f>IF(G563=0,"نامعلوم",'1.مشخصات مرکز'!$D$2-G563)</f>
        <v>نامعلوم</v>
      </c>
      <c r="AO563" s="123" t="str">
        <f t="shared" si="586"/>
        <v>نامعلوم</v>
      </c>
      <c r="AP563" s="177"/>
      <c r="AQ563" s="178"/>
      <c r="AR563" s="203"/>
      <c r="AS563" s="127" t="str">
        <f t="shared" si="652"/>
        <v>خیر</v>
      </c>
      <c r="AT563" s="128"/>
      <c r="AU563" s="179"/>
      <c r="AV563" s="180"/>
      <c r="AW563" s="180"/>
      <c r="AX563" s="181"/>
      <c r="AY563" s="182"/>
      <c r="AZ563" s="183"/>
      <c r="BA563" s="201"/>
      <c r="BB563" s="132"/>
      <c r="BC563" s="133"/>
      <c r="BD563" s="134"/>
      <c r="BE563" s="184"/>
      <c r="BF563" s="183"/>
      <c r="BG563" s="201"/>
      <c r="BH563" s="182"/>
      <c r="BI563" s="183"/>
      <c r="BJ563" s="201"/>
      <c r="BK563" s="179"/>
      <c r="BL563" s="185"/>
      <c r="BM563" s="186"/>
      <c r="BN563" s="186"/>
      <c r="BO563" s="187"/>
      <c r="BP563" s="180"/>
      <c r="BQ563" s="180"/>
      <c r="BR563" s="181"/>
      <c r="BS563" s="142" t="str">
        <f t="shared" si="587"/>
        <v>خیر</v>
      </c>
      <c r="BT563" s="188">
        <f t="shared" si="588"/>
        <v>0</v>
      </c>
      <c r="BU563" s="200" t="str">
        <f t="shared" si="589"/>
        <v xml:space="preserve"> </v>
      </c>
      <c r="BV563" s="145" t="str">
        <f t="shared" si="653"/>
        <v xml:space="preserve"> </v>
      </c>
      <c r="BW563" s="189">
        <f t="shared" si="590"/>
        <v>0</v>
      </c>
      <c r="BX563" s="190" t="str">
        <f t="shared" si="591"/>
        <v xml:space="preserve"> </v>
      </c>
      <c r="BY563" s="148" t="str">
        <f t="shared" si="592"/>
        <v xml:space="preserve"> </v>
      </c>
      <c r="BZ563" s="191">
        <f t="shared" si="593"/>
        <v>0</v>
      </c>
      <c r="CA563" s="192" t="str">
        <f t="shared" si="594"/>
        <v xml:space="preserve"> </v>
      </c>
      <c r="CB563" s="193" t="str">
        <f t="shared" si="595"/>
        <v xml:space="preserve"> </v>
      </c>
      <c r="CC563" s="194">
        <f t="shared" si="596"/>
        <v>0</v>
      </c>
      <c r="CD563" s="195" t="str">
        <f t="shared" si="597"/>
        <v xml:space="preserve"> </v>
      </c>
      <c r="CE563" s="154" t="str">
        <f t="shared" si="598"/>
        <v xml:space="preserve"> </v>
      </c>
      <c r="CF563" s="196">
        <f t="shared" si="599"/>
        <v>0</v>
      </c>
      <c r="CG563" s="197" t="str">
        <f t="shared" si="600"/>
        <v xml:space="preserve"> </v>
      </c>
      <c r="CH563" s="157" t="str">
        <f t="shared" si="601"/>
        <v xml:space="preserve"> </v>
      </c>
      <c r="CI563" s="191">
        <f t="shared" si="602"/>
        <v>0</v>
      </c>
      <c r="CJ563" s="192" t="str">
        <f t="shared" si="603"/>
        <v xml:space="preserve"> </v>
      </c>
      <c r="CK563" s="151" t="str">
        <f t="shared" si="604"/>
        <v xml:space="preserve"> </v>
      </c>
      <c r="CL563" s="198">
        <f t="shared" si="605"/>
        <v>0</v>
      </c>
      <c r="CM563" s="197" t="str">
        <f t="shared" si="606"/>
        <v xml:space="preserve"> </v>
      </c>
      <c r="CN563" s="159" t="str">
        <f t="shared" si="607"/>
        <v xml:space="preserve"> </v>
      </c>
      <c r="CO563" s="194">
        <f t="shared" si="608"/>
        <v>0</v>
      </c>
      <c r="CP563" s="195" t="str">
        <f t="shared" si="609"/>
        <v xml:space="preserve"> </v>
      </c>
      <c r="CQ563" s="160" t="str">
        <f t="shared" si="610"/>
        <v xml:space="preserve"> </v>
      </c>
      <c r="CR563" s="161">
        <f t="shared" si="611"/>
        <v>0</v>
      </c>
      <c r="CS563" s="144" t="str">
        <f t="shared" si="612"/>
        <v xml:space="preserve"> </v>
      </c>
      <c r="CT563" s="145" t="str">
        <f t="shared" si="613"/>
        <v xml:space="preserve"> </v>
      </c>
      <c r="CU563" s="144" t="str">
        <f t="shared" si="614"/>
        <v>خیر</v>
      </c>
      <c r="CV563" s="162" t="str">
        <f t="shared" si="615"/>
        <v>ارائه نشده است.</v>
      </c>
      <c r="CW563" s="199">
        <f t="shared" si="616"/>
        <v>0</v>
      </c>
      <c r="CX563" s="164"/>
      <c r="CY563" s="164"/>
      <c r="CZ563" s="164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>
        <f t="shared" si="617"/>
        <v>0</v>
      </c>
      <c r="DP563" s="165">
        <f t="shared" si="618"/>
        <v>0</v>
      </c>
      <c r="DQ563" s="165">
        <f t="shared" si="619"/>
        <v>0</v>
      </c>
      <c r="DR563" s="165">
        <f t="shared" si="620"/>
        <v>0</v>
      </c>
      <c r="DS563" s="165">
        <f t="shared" si="621"/>
        <v>0</v>
      </c>
      <c r="DT563" s="165">
        <f t="shared" si="622"/>
        <v>0</v>
      </c>
      <c r="DU563" s="165">
        <f t="shared" si="623"/>
        <v>0</v>
      </c>
      <c r="DV563" s="165">
        <f t="shared" si="624"/>
        <v>0</v>
      </c>
      <c r="DW563" s="165">
        <f t="shared" si="625"/>
        <v>0</v>
      </c>
      <c r="DX563" s="165">
        <f t="shared" si="626"/>
        <v>0</v>
      </c>
      <c r="DY563" s="165">
        <f t="shared" si="627"/>
        <v>0</v>
      </c>
      <c r="DZ563" s="165">
        <f t="shared" si="628"/>
        <v>0</v>
      </c>
      <c r="EA563" s="165">
        <f t="shared" si="629"/>
        <v>0</v>
      </c>
      <c r="EB563" s="165">
        <f t="shared" si="630"/>
        <v>0</v>
      </c>
      <c r="EC563" s="165">
        <f t="shared" si="631"/>
        <v>0</v>
      </c>
      <c r="ED563" s="165">
        <f t="shared" si="632"/>
        <v>0</v>
      </c>
      <c r="EE563" s="165" t="str">
        <f t="shared" si="633"/>
        <v/>
      </c>
      <c r="EF563" s="165" t="str">
        <f t="shared" si="634"/>
        <v/>
      </c>
      <c r="EG563" s="165" t="str">
        <f t="shared" si="635"/>
        <v/>
      </c>
      <c r="EH563" s="165" t="str">
        <f t="shared" si="636"/>
        <v/>
      </c>
      <c r="EI563" s="165" t="str">
        <f t="shared" si="637"/>
        <v/>
      </c>
      <c r="EJ563" s="165" t="str">
        <f t="shared" si="638"/>
        <v/>
      </c>
      <c r="EK563" s="165" t="str">
        <f t="shared" si="639"/>
        <v/>
      </c>
      <c r="EL563" s="165" t="str">
        <f t="shared" si="640"/>
        <v/>
      </c>
      <c r="EM563" s="165" t="e">
        <f>IF(#REF!="بله","FSW","")</f>
        <v>#REF!</v>
      </c>
      <c r="EN563" s="165" t="str">
        <f t="shared" si="641"/>
        <v/>
      </c>
      <c r="EO563" s="165" t="str">
        <f t="shared" si="642"/>
        <v/>
      </c>
      <c r="EP563" s="165" t="str">
        <f t="shared" si="643"/>
        <v/>
      </c>
      <c r="EQ563" s="165" t="str">
        <f t="shared" si="654"/>
        <v/>
      </c>
      <c r="ER563" s="165" t="str">
        <f t="shared" si="655"/>
        <v/>
      </c>
      <c r="ES563" s="165"/>
      <c r="ET563" s="165" t="str">
        <f t="shared" si="656"/>
        <v/>
      </c>
      <c r="EU563" s="165" t="str">
        <f t="shared" si="644"/>
        <v/>
      </c>
      <c r="EV563" s="165" t="str">
        <f t="shared" si="645"/>
        <v xml:space="preserve"> </v>
      </c>
      <c r="EW563" s="165" t="str">
        <f t="shared" si="646"/>
        <v>هیچکدام</v>
      </c>
      <c r="EX563" s="165" t="str">
        <f t="shared" si="647"/>
        <v xml:space="preserve"> </v>
      </c>
      <c r="EY563" s="165"/>
      <c r="EZ563" s="165" t="str">
        <f t="shared" si="657"/>
        <v xml:space="preserve"> </v>
      </c>
      <c r="FA563" s="165" t="str">
        <f t="shared" si="648"/>
        <v>هیچکدام</v>
      </c>
      <c r="FB563" s="165"/>
      <c r="FC563" s="165"/>
      <c r="FD563" s="165"/>
      <c r="FE563" s="165"/>
      <c r="FG563" s="165"/>
      <c r="FH563" s="165"/>
      <c r="FI563" s="165"/>
      <c r="FJ563" s="165"/>
      <c r="FK563" s="165"/>
      <c r="FL563" s="165"/>
      <c r="FM563" s="165"/>
      <c r="FN563" s="165"/>
      <c r="FO563" s="165"/>
      <c r="FP563" s="165"/>
      <c r="FQ563" s="165"/>
    </row>
    <row r="564" spans="1:173" s="166" customFormat="1" ht="11.65" x14ac:dyDescent="0.35">
      <c r="A564" s="167">
        <v>563</v>
      </c>
      <c r="B564" s="105"/>
      <c r="C564" s="168"/>
      <c r="D564" s="169"/>
      <c r="E564" s="170"/>
      <c r="F564" s="202"/>
      <c r="G564" s="169"/>
      <c r="H564" s="106"/>
      <c r="I564" s="169"/>
      <c r="J564" s="171"/>
      <c r="K564" s="172"/>
      <c r="L564" s="173"/>
      <c r="M564" s="171"/>
      <c r="N564" s="172"/>
      <c r="O564" s="111">
        <f t="shared" si="658"/>
        <v>1398</v>
      </c>
      <c r="P564" s="174"/>
      <c r="Q564" s="175"/>
      <c r="R564" s="175"/>
      <c r="S564" s="217"/>
      <c r="T564" s="114"/>
      <c r="U564" s="115"/>
      <c r="V564" s="116"/>
      <c r="W564" s="117"/>
      <c r="X564" s="117"/>
      <c r="Y564" s="176"/>
      <c r="Z564" s="117"/>
      <c r="AA564" s="117"/>
      <c r="AB564" s="117"/>
      <c r="AC564" s="117"/>
      <c r="AD564" s="117"/>
      <c r="AE564" s="117"/>
      <c r="AF564" s="117"/>
      <c r="AG564" s="118"/>
      <c r="AH564" s="119"/>
      <c r="AI564" s="176"/>
      <c r="AJ564" s="121"/>
      <c r="AK564" s="25" t="str">
        <f t="shared" si="649"/>
        <v xml:space="preserve">         </v>
      </c>
      <c r="AL564" s="122" t="str">
        <f t="shared" si="650"/>
        <v>هیچکدام</v>
      </c>
      <c r="AM564" s="74" t="str">
        <f t="shared" si="651"/>
        <v>7.هیچکدام</v>
      </c>
      <c r="AN564" s="122" t="str">
        <f>IF(G564=0,"نامعلوم",'1.مشخصات مرکز'!$D$2-G564)</f>
        <v>نامعلوم</v>
      </c>
      <c r="AO564" s="123" t="str">
        <f t="shared" si="586"/>
        <v>نامعلوم</v>
      </c>
      <c r="AP564" s="177"/>
      <c r="AQ564" s="178"/>
      <c r="AR564" s="203"/>
      <c r="AS564" s="127" t="str">
        <f t="shared" si="652"/>
        <v>خیر</v>
      </c>
      <c r="AT564" s="128"/>
      <c r="AU564" s="179"/>
      <c r="AV564" s="180"/>
      <c r="AW564" s="180"/>
      <c r="AX564" s="181"/>
      <c r="AY564" s="182"/>
      <c r="AZ564" s="183"/>
      <c r="BA564" s="201"/>
      <c r="BB564" s="132"/>
      <c r="BC564" s="133"/>
      <c r="BD564" s="134"/>
      <c r="BE564" s="184"/>
      <c r="BF564" s="183"/>
      <c r="BG564" s="201"/>
      <c r="BH564" s="182"/>
      <c r="BI564" s="183"/>
      <c r="BJ564" s="201"/>
      <c r="BK564" s="179"/>
      <c r="BL564" s="185"/>
      <c r="BM564" s="186"/>
      <c r="BN564" s="186"/>
      <c r="BO564" s="187"/>
      <c r="BP564" s="180"/>
      <c r="BQ564" s="180"/>
      <c r="BR564" s="181"/>
      <c r="BS564" s="142" t="str">
        <f t="shared" si="587"/>
        <v>خیر</v>
      </c>
      <c r="BT564" s="188">
        <f t="shared" si="588"/>
        <v>0</v>
      </c>
      <c r="BU564" s="200" t="str">
        <f t="shared" si="589"/>
        <v xml:space="preserve"> </v>
      </c>
      <c r="BV564" s="145" t="str">
        <f t="shared" si="653"/>
        <v xml:space="preserve"> </v>
      </c>
      <c r="BW564" s="189">
        <f t="shared" si="590"/>
        <v>0</v>
      </c>
      <c r="BX564" s="190" t="str">
        <f t="shared" si="591"/>
        <v xml:space="preserve"> </v>
      </c>
      <c r="BY564" s="148" t="str">
        <f t="shared" si="592"/>
        <v xml:space="preserve"> </v>
      </c>
      <c r="BZ564" s="191">
        <f t="shared" si="593"/>
        <v>0</v>
      </c>
      <c r="CA564" s="192" t="str">
        <f t="shared" si="594"/>
        <v xml:space="preserve"> </v>
      </c>
      <c r="CB564" s="193" t="str">
        <f t="shared" si="595"/>
        <v xml:space="preserve"> </v>
      </c>
      <c r="CC564" s="194">
        <f t="shared" si="596"/>
        <v>0</v>
      </c>
      <c r="CD564" s="195" t="str">
        <f t="shared" si="597"/>
        <v xml:space="preserve"> </v>
      </c>
      <c r="CE564" s="154" t="str">
        <f t="shared" si="598"/>
        <v xml:space="preserve"> </v>
      </c>
      <c r="CF564" s="196">
        <f t="shared" si="599"/>
        <v>0</v>
      </c>
      <c r="CG564" s="197" t="str">
        <f t="shared" si="600"/>
        <v xml:space="preserve"> </v>
      </c>
      <c r="CH564" s="157" t="str">
        <f t="shared" si="601"/>
        <v xml:space="preserve"> </v>
      </c>
      <c r="CI564" s="191">
        <f t="shared" si="602"/>
        <v>0</v>
      </c>
      <c r="CJ564" s="192" t="str">
        <f t="shared" si="603"/>
        <v xml:space="preserve"> </v>
      </c>
      <c r="CK564" s="151" t="str">
        <f t="shared" si="604"/>
        <v xml:space="preserve"> </v>
      </c>
      <c r="CL564" s="198">
        <f t="shared" si="605"/>
        <v>0</v>
      </c>
      <c r="CM564" s="197" t="str">
        <f t="shared" si="606"/>
        <v xml:space="preserve"> </v>
      </c>
      <c r="CN564" s="159" t="str">
        <f t="shared" si="607"/>
        <v xml:space="preserve"> </v>
      </c>
      <c r="CO564" s="194">
        <f t="shared" si="608"/>
        <v>0</v>
      </c>
      <c r="CP564" s="195" t="str">
        <f t="shared" si="609"/>
        <v xml:space="preserve"> </v>
      </c>
      <c r="CQ564" s="160" t="str">
        <f t="shared" si="610"/>
        <v xml:space="preserve"> </v>
      </c>
      <c r="CR564" s="161">
        <f t="shared" si="611"/>
        <v>0</v>
      </c>
      <c r="CS564" s="144" t="str">
        <f t="shared" si="612"/>
        <v xml:space="preserve"> </v>
      </c>
      <c r="CT564" s="145" t="str">
        <f t="shared" si="613"/>
        <v xml:space="preserve"> </v>
      </c>
      <c r="CU564" s="144" t="str">
        <f t="shared" si="614"/>
        <v>خیر</v>
      </c>
      <c r="CV564" s="162" t="str">
        <f t="shared" si="615"/>
        <v>ارائه نشده است.</v>
      </c>
      <c r="CW564" s="199">
        <f t="shared" si="616"/>
        <v>0</v>
      </c>
      <c r="CX564" s="164"/>
      <c r="CY564" s="164"/>
      <c r="CZ564" s="164"/>
      <c r="DA564" s="165"/>
      <c r="DB564" s="165"/>
      <c r="DC564" s="165"/>
      <c r="DD564" s="165"/>
      <c r="DE564" s="165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>
        <f t="shared" si="617"/>
        <v>0</v>
      </c>
      <c r="DP564" s="165">
        <f t="shared" si="618"/>
        <v>0</v>
      </c>
      <c r="DQ564" s="165">
        <f t="shared" si="619"/>
        <v>0</v>
      </c>
      <c r="DR564" s="165">
        <f t="shared" si="620"/>
        <v>0</v>
      </c>
      <c r="DS564" s="165">
        <f t="shared" si="621"/>
        <v>0</v>
      </c>
      <c r="DT564" s="165">
        <f t="shared" si="622"/>
        <v>0</v>
      </c>
      <c r="DU564" s="165">
        <f t="shared" si="623"/>
        <v>0</v>
      </c>
      <c r="DV564" s="165">
        <f t="shared" si="624"/>
        <v>0</v>
      </c>
      <c r="DW564" s="165">
        <f t="shared" si="625"/>
        <v>0</v>
      </c>
      <c r="DX564" s="165">
        <f t="shared" si="626"/>
        <v>0</v>
      </c>
      <c r="DY564" s="165">
        <f t="shared" si="627"/>
        <v>0</v>
      </c>
      <c r="DZ564" s="165">
        <f t="shared" si="628"/>
        <v>0</v>
      </c>
      <c r="EA564" s="165">
        <f t="shared" si="629"/>
        <v>0</v>
      </c>
      <c r="EB564" s="165">
        <f t="shared" si="630"/>
        <v>0</v>
      </c>
      <c r="EC564" s="165">
        <f t="shared" si="631"/>
        <v>0</v>
      </c>
      <c r="ED564" s="165">
        <f t="shared" si="632"/>
        <v>0</v>
      </c>
      <c r="EE564" s="165" t="str">
        <f t="shared" si="633"/>
        <v/>
      </c>
      <c r="EF564" s="165" t="str">
        <f t="shared" si="634"/>
        <v/>
      </c>
      <c r="EG564" s="165" t="str">
        <f t="shared" si="635"/>
        <v/>
      </c>
      <c r="EH564" s="165" t="str">
        <f t="shared" si="636"/>
        <v/>
      </c>
      <c r="EI564" s="165" t="str">
        <f t="shared" si="637"/>
        <v/>
      </c>
      <c r="EJ564" s="165" t="str">
        <f t="shared" si="638"/>
        <v/>
      </c>
      <c r="EK564" s="165" t="str">
        <f t="shared" si="639"/>
        <v/>
      </c>
      <c r="EL564" s="165" t="str">
        <f t="shared" si="640"/>
        <v/>
      </c>
      <c r="EM564" s="165" t="e">
        <f>IF(#REF!="بله","FSW","")</f>
        <v>#REF!</v>
      </c>
      <c r="EN564" s="165" t="str">
        <f t="shared" si="641"/>
        <v/>
      </c>
      <c r="EO564" s="165" t="str">
        <f t="shared" si="642"/>
        <v/>
      </c>
      <c r="EP564" s="165" t="str">
        <f t="shared" si="643"/>
        <v/>
      </c>
      <c r="EQ564" s="165" t="str">
        <f t="shared" si="654"/>
        <v/>
      </c>
      <c r="ER564" s="165" t="str">
        <f t="shared" si="655"/>
        <v/>
      </c>
      <c r="ES564" s="165"/>
      <c r="ET564" s="165" t="str">
        <f t="shared" si="656"/>
        <v/>
      </c>
      <c r="EU564" s="165" t="str">
        <f t="shared" si="644"/>
        <v/>
      </c>
      <c r="EV564" s="165" t="str">
        <f t="shared" si="645"/>
        <v xml:space="preserve"> </v>
      </c>
      <c r="EW564" s="165" t="str">
        <f t="shared" si="646"/>
        <v>هیچکدام</v>
      </c>
      <c r="EX564" s="165" t="str">
        <f t="shared" si="647"/>
        <v xml:space="preserve"> </v>
      </c>
      <c r="EY564" s="165"/>
      <c r="EZ564" s="165" t="str">
        <f t="shared" si="657"/>
        <v xml:space="preserve"> </v>
      </c>
      <c r="FA564" s="165" t="str">
        <f t="shared" si="648"/>
        <v>هیچکدام</v>
      </c>
      <c r="FB564" s="165"/>
      <c r="FC564" s="165"/>
      <c r="FD564" s="165"/>
      <c r="FE564" s="165"/>
      <c r="FG564" s="165"/>
      <c r="FH564" s="165"/>
      <c r="FI564" s="165"/>
      <c r="FJ564" s="165"/>
      <c r="FK564" s="165"/>
      <c r="FL564" s="165"/>
      <c r="FM564" s="165"/>
      <c r="FN564" s="165"/>
      <c r="FO564" s="165"/>
      <c r="FP564" s="165"/>
      <c r="FQ564" s="165"/>
    </row>
    <row r="565" spans="1:173" s="166" customFormat="1" ht="11.65" x14ac:dyDescent="0.35">
      <c r="A565" s="167">
        <v>564</v>
      </c>
      <c r="B565" s="105"/>
      <c r="C565" s="168"/>
      <c r="D565" s="169"/>
      <c r="E565" s="170"/>
      <c r="F565" s="202"/>
      <c r="G565" s="169"/>
      <c r="H565" s="106"/>
      <c r="I565" s="169"/>
      <c r="J565" s="171"/>
      <c r="K565" s="172"/>
      <c r="L565" s="173"/>
      <c r="M565" s="171"/>
      <c r="N565" s="172"/>
      <c r="O565" s="111">
        <f t="shared" si="658"/>
        <v>1398</v>
      </c>
      <c r="P565" s="174"/>
      <c r="Q565" s="175"/>
      <c r="R565" s="175"/>
      <c r="S565" s="217"/>
      <c r="T565" s="114"/>
      <c r="U565" s="115"/>
      <c r="V565" s="116"/>
      <c r="W565" s="117"/>
      <c r="X565" s="117"/>
      <c r="Y565" s="176"/>
      <c r="Z565" s="117"/>
      <c r="AA565" s="117"/>
      <c r="AB565" s="117"/>
      <c r="AC565" s="117"/>
      <c r="AD565" s="117"/>
      <c r="AE565" s="117"/>
      <c r="AF565" s="117"/>
      <c r="AG565" s="118"/>
      <c r="AH565" s="119"/>
      <c r="AI565" s="176"/>
      <c r="AJ565" s="121"/>
      <c r="AK565" s="25" t="str">
        <f t="shared" si="649"/>
        <v xml:space="preserve">         </v>
      </c>
      <c r="AL565" s="122" t="str">
        <f t="shared" si="650"/>
        <v>هیچکدام</v>
      </c>
      <c r="AM565" s="74" t="str">
        <f t="shared" si="651"/>
        <v>7.هیچکدام</v>
      </c>
      <c r="AN565" s="122" t="str">
        <f>IF(G565=0,"نامعلوم",'1.مشخصات مرکز'!$D$2-G565)</f>
        <v>نامعلوم</v>
      </c>
      <c r="AO565" s="123" t="str">
        <f t="shared" si="586"/>
        <v>نامعلوم</v>
      </c>
      <c r="AP565" s="177"/>
      <c r="AQ565" s="178"/>
      <c r="AR565" s="203"/>
      <c r="AS565" s="127" t="str">
        <f t="shared" si="652"/>
        <v>خیر</v>
      </c>
      <c r="AT565" s="128"/>
      <c r="AU565" s="179"/>
      <c r="AV565" s="180"/>
      <c r="AW565" s="180"/>
      <c r="AX565" s="181"/>
      <c r="AY565" s="182"/>
      <c r="AZ565" s="183"/>
      <c r="BA565" s="201"/>
      <c r="BB565" s="132"/>
      <c r="BC565" s="133"/>
      <c r="BD565" s="134"/>
      <c r="BE565" s="184"/>
      <c r="BF565" s="183"/>
      <c r="BG565" s="201"/>
      <c r="BH565" s="182"/>
      <c r="BI565" s="183"/>
      <c r="BJ565" s="201"/>
      <c r="BK565" s="179"/>
      <c r="BL565" s="185"/>
      <c r="BM565" s="186"/>
      <c r="BN565" s="186"/>
      <c r="BO565" s="187"/>
      <c r="BP565" s="180"/>
      <c r="BQ565" s="180"/>
      <c r="BR565" s="181"/>
      <c r="BS565" s="142" t="str">
        <f t="shared" si="587"/>
        <v>خیر</v>
      </c>
      <c r="BT565" s="188">
        <f t="shared" si="588"/>
        <v>0</v>
      </c>
      <c r="BU565" s="200" t="str">
        <f t="shared" si="589"/>
        <v xml:space="preserve"> </v>
      </c>
      <c r="BV565" s="145" t="str">
        <f t="shared" si="653"/>
        <v xml:space="preserve"> </v>
      </c>
      <c r="BW565" s="189">
        <f t="shared" si="590"/>
        <v>0</v>
      </c>
      <c r="BX565" s="190" t="str">
        <f t="shared" si="591"/>
        <v xml:space="preserve"> </v>
      </c>
      <c r="BY565" s="148" t="str">
        <f t="shared" si="592"/>
        <v xml:space="preserve"> </v>
      </c>
      <c r="BZ565" s="191">
        <f t="shared" si="593"/>
        <v>0</v>
      </c>
      <c r="CA565" s="192" t="str">
        <f t="shared" si="594"/>
        <v xml:space="preserve"> </v>
      </c>
      <c r="CB565" s="193" t="str">
        <f t="shared" si="595"/>
        <v xml:space="preserve"> </v>
      </c>
      <c r="CC565" s="194">
        <f t="shared" si="596"/>
        <v>0</v>
      </c>
      <c r="CD565" s="195" t="str">
        <f t="shared" si="597"/>
        <v xml:space="preserve"> </v>
      </c>
      <c r="CE565" s="154" t="str">
        <f t="shared" si="598"/>
        <v xml:space="preserve"> </v>
      </c>
      <c r="CF565" s="196">
        <f t="shared" si="599"/>
        <v>0</v>
      </c>
      <c r="CG565" s="197" t="str">
        <f t="shared" si="600"/>
        <v xml:space="preserve"> </v>
      </c>
      <c r="CH565" s="157" t="str">
        <f t="shared" si="601"/>
        <v xml:space="preserve"> </v>
      </c>
      <c r="CI565" s="191">
        <f t="shared" si="602"/>
        <v>0</v>
      </c>
      <c r="CJ565" s="192" t="str">
        <f t="shared" si="603"/>
        <v xml:space="preserve"> </v>
      </c>
      <c r="CK565" s="151" t="str">
        <f t="shared" si="604"/>
        <v xml:space="preserve"> </v>
      </c>
      <c r="CL565" s="198">
        <f t="shared" si="605"/>
        <v>0</v>
      </c>
      <c r="CM565" s="197" t="str">
        <f t="shared" si="606"/>
        <v xml:space="preserve"> </v>
      </c>
      <c r="CN565" s="159" t="str">
        <f t="shared" si="607"/>
        <v xml:space="preserve"> </v>
      </c>
      <c r="CO565" s="194">
        <f t="shared" si="608"/>
        <v>0</v>
      </c>
      <c r="CP565" s="195" t="str">
        <f t="shared" si="609"/>
        <v xml:space="preserve"> </v>
      </c>
      <c r="CQ565" s="160" t="str">
        <f t="shared" si="610"/>
        <v xml:space="preserve"> </v>
      </c>
      <c r="CR565" s="161">
        <f t="shared" si="611"/>
        <v>0</v>
      </c>
      <c r="CS565" s="144" t="str">
        <f t="shared" si="612"/>
        <v xml:space="preserve"> </v>
      </c>
      <c r="CT565" s="145" t="str">
        <f t="shared" si="613"/>
        <v xml:space="preserve"> </v>
      </c>
      <c r="CU565" s="144" t="str">
        <f t="shared" si="614"/>
        <v>خیر</v>
      </c>
      <c r="CV565" s="162" t="str">
        <f t="shared" si="615"/>
        <v>ارائه نشده است.</v>
      </c>
      <c r="CW565" s="199">
        <f t="shared" si="616"/>
        <v>0</v>
      </c>
      <c r="CX565" s="164"/>
      <c r="CY565" s="164"/>
      <c r="CZ565" s="164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>
        <f t="shared" si="617"/>
        <v>0</v>
      </c>
      <c r="DP565" s="165">
        <f t="shared" si="618"/>
        <v>0</v>
      </c>
      <c r="DQ565" s="165">
        <f t="shared" si="619"/>
        <v>0</v>
      </c>
      <c r="DR565" s="165">
        <f t="shared" si="620"/>
        <v>0</v>
      </c>
      <c r="DS565" s="165">
        <f t="shared" si="621"/>
        <v>0</v>
      </c>
      <c r="DT565" s="165">
        <f t="shared" si="622"/>
        <v>0</v>
      </c>
      <c r="DU565" s="165">
        <f t="shared" si="623"/>
        <v>0</v>
      </c>
      <c r="DV565" s="165">
        <f t="shared" si="624"/>
        <v>0</v>
      </c>
      <c r="DW565" s="165">
        <f t="shared" si="625"/>
        <v>0</v>
      </c>
      <c r="DX565" s="165">
        <f t="shared" si="626"/>
        <v>0</v>
      </c>
      <c r="DY565" s="165">
        <f t="shared" si="627"/>
        <v>0</v>
      </c>
      <c r="DZ565" s="165">
        <f t="shared" si="628"/>
        <v>0</v>
      </c>
      <c r="EA565" s="165">
        <f t="shared" si="629"/>
        <v>0</v>
      </c>
      <c r="EB565" s="165">
        <f t="shared" si="630"/>
        <v>0</v>
      </c>
      <c r="EC565" s="165">
        <f t="shared" si="631"/>
        <v>0</v>
      </c>
      <c r="ED565" s="165">
        <f t="shared" si="632"/>
        <v>0</v>
      </c>
      <c r="EE565" s="165" t="str">
        <f t="shared" si="633"/>
        <v/>
      </c>
      <c r="EF565" s="165" t="str">
        <f t="shared" si="634"/>
        <v/>
      </c>
      <c r="EG565" s="165" t="str">
        <f t="shared" si="635"/>
        <v/>
      </c>
      <c r="EH565" s="165" t="str">
        <f t="shared" si="636"/>
        <v/>
      </c>
      <c r="EI565" s="165" t="str">
        <f t="shared" si="637"/>
        <v/>
      </c>
      <c r="EJ565" s="165" t="str">
        <f t="shared" si="638"/>
        <v/>
      </c>
      <c r="EK565" s="165" t="str">
        <f t="shared" si="639"/>
        <v/>
      </c>
      <c r="EL565" s="165" t="str">
        <f t="shared" si="640"/>
        <v/>
      </c>
      <c r="EM565" s="165" t="e">
        <f>IF(#REF!="بله","FSW","")</f>
        <v>#REF!</v>
      </c>
      <c r="EN565" s="165" t="str">
        <f t="shared" si="641"/>
        <v/>
      </c>
      <c r="EO565" s="165" t="str">
        <f t="shared" si="642"/>
        <v/>
      </c>
      <c r="EP565" s="165" t="str">
        <f t="shared" si="643"/>
        <v/>
      </c>
      <c r="EQ565" s="165" t="str">
        <f t="shared" si="654"/>
        <v/>
      </c>
      <c r="ER565" s="165" t="str">
        <f t="shared" si="655"/>
        <v/>
      </c>
      <c r="ES565" s="165"/>
      <c r="ET565" s="165" t="str">
        <f t="shared" si="656"/>
        <v/>
      </c>
      <c r="EU565" s="165" t="str">
        <f t="shared" si="644"/>
        <v/>
      </c>
      <c r="EV565" s="165" t="str">
        <f t="shared" si="645"/>
        <v xml:space="preserve"> </v>
      </c>
      <c r="EW565" s="165" t="str">
        <f t="shared" si="646"/>
        <v>هیچکدام</v>
      </c>
      <c r="EX565" s="165" t="str">
        <f t="shared" si="647"/>
        <v xml:space="preserve"> </v>
      </c>
      <c r="EY565" s="165"/>
      <c r="EZ565" s="165" t="str">
        <f t="shared" si="657"/>
        <v xml:space="preserve"> </v>
      </c>
      <c r="FA565" s="165" t="str">
        <f t="shared" si="648"/>
        <v>هیچکدام</v>
      </c>
      <c r="FB565" s="165"/>
      <c r="FC565" s="165"/>
      <c r="FD565" s="165"/>
      <c r="FE565" s="165"/>
      <c r="FG565" s="165"/>
      <c r="FH565" s="165"/>
      <c r="FI565" s="165"/>
      <c r="FJ565" s="165"/>
      <c r="FK565" s="165"/>
      <c r="FL565" s="165"/>
      <c r="FM565" s="165"/>
      <c r="FN565" s="165"/>
      <c r="FO565" s="165"/>
      <c r="FP565" s="165"/>
      <c r="FQ565" s="165"/>
    </row>
    <row r="566" spans="1:173" s="166" customFormat="1" ht="11.65" x14ac:dyDescent="0.35">
      <c r="A566" s="167">
        <v>565</v>
      </c>
      <c r="B566" s="105"/>
      <c r="C566" s="168"/>
      <c r="D566" s="169"/>
      <c r="E566" s="170"/>
      <c r="F566" s="202"/>
      <c r="G566" s="169"/>
      <c r="H566" s="106"/>
      <c r="I566" s="169"/>
      <c r="J566" s="171"/>
      <c r="K566" s="172"/>
      <c r="L566" s="173"/>
      <c r="M566" s="171"/>
      <c r="N566" s="172"/>
      <c r="O566" s="111">
        <f t="shared" si="658"/>
        <v>1398</v>
      </c>
      <c r="P566" s="174"/>
      <c r="Q566" s="175"/>
      <c r="R566" s="175"/>
      <c r="S566" s="217"/>
      <c r="T566" s="114"/>
      <c r="U566" s="115"/>
      <c r="V566" s="116"/>
      <c r="W566" s="117"/>
      <c r="X566" s="117"/>
      <c r="Y566" s="176"/>
      <c r="Z566" s="117"/>
      <c r="AA566" s="117"/>
      <c r="AB566" s="117"/>
      <c r="AC566" s="117"/>
      <c r="AD566" s="117"/>
      <c r="AE566" s="117"/>
      <c r="AF566" s="117"/>
      <c r="AG566" s="118"/>
      <c r="AH566" s="119"/>
      <c r="AI566" s="176"/>
      <c r="AJ566" s="121"/>
      <c r="AK566" s="25" t="str">
        <f t="shared" si="649"/>
        <v xml:space="preserve">         </v>
      </c>
      <c r="AL566" s="122" t="str">
        <f t="shared" si="650"/>
        <v>هیچکدام</v>
      </c>
      <c r="AM566" s="74" t="str">
        <f t="shared" si="651"/>
        <v>7.هیچکدام</v>
      </c>
      <c r="AN566" s="122" t="str">
        <f>IF(G566=0,"نامعلوم",'1.مشخصات مرکز'!$D$2-G566)</f>
        <v>نامعلوم</v>
      </c>
      <c r="AO566" s="123" t="str">
        <f t="shared" si="586"/>
        <v>نامعلوم</v>
      </c>
      <c r="AP566" s="177"/>
      <c r="AQ566" s="178"/>
      <c r="AR566" s="203"/>
      <c r="AS566" s="127" t="str">
        <f t="shared" si="652"/>
        <v>خیر</v>
      </c>
      <c r="AT566" s="128"/>
      <c r="AU566" s="179"/>
      <c r="AV566" s="180"/>
      <c r="AW566" s="180"/>
      <c r="AX566" s="181"/>
      <c r="AY566" s="182"/>
      <c r="AZ566" s="183"/>
      <c r="BA566" s="201"/>
      <c r="BB566" s="132"/>
      <c r="BC566" s="133"/>
      <c r="BD566" s="134"/>
      <c r="BE566" s="184"/>
      <c r="BF566" s="183"/>
      <c r="BG566" s="201"/>
      <c r="BH566" s="182"/>
      <c r="BI566" s="183"/>
      <c r="BJ566" s="201"/>
      <c r="BK566" s="179"/>
      <c r="BL566" s="185"/>
      <c r="BM566" s="186"/>
      <c r="BN566" s="186"/>
      <c r="BO566" s="187"/>
      <c r="BP566" s="180"/>
      <c r="BQ566" s="180"/>
      <c r="BR566" s="181"/>
      <c r="BS566" s="142" t="str">
        <f t="shared" si="587"/>
        <v>خیر</v>
      </c>
      <c r="BT566" s="188">
        <f t="shared" si="588"/>
        <v>0</v>
      </c>
      <c r="BU566" s="200" t="str">
        <f t="shared" si="589"/>
        <v xml:space="preserve"> </v>
      </c>
      <c r="BV566" s="145" t="str">
        <f t="shared" si="653"/>
        <v xml:space="preserve"> </v>
      </c>
      <c r="BW566" s="189">
        <f t="shared" si="590"/>
        <v>0</v>
      </c>
      <c r="BX566" s="190" t="str">
        <f t="shared" si="591"/>
        <v xml:space="preserve"> </v>
      </c>
      <c r="BY566" s="148" t="str">
        <f t="shared" si="592"/>
        <v xml:space="preserve"> </v>
      </c>
      <c r="BZ566" s="191">
        <f t="shared" si="593"/>
        <v>0</v>
      </c>
      <c r="CA566" s="192" t="str">
        <f t="shared" si="594"/>
        <v xml:space="preserve"> </v>
      </c>
      <c r="CB566" s="193" t="str">
        <f t="shared" si="595"/>
        <v xml:space="preserve"> </v>
      </c>
      <c r="CC566" s="194">
        <f t="shared" si="596"/>
        <v>0</v>
      </c>
      <c r="CD566" s="195" t="str">
        <f t="shared" si="597"/>
        <v xml:space="preserve"> </v>
      </c>
      <c r="CE566" s="154" t="str">
        <f t="shared" si="598"/>
        <v xml:space="preserve"> </v>
      </c>
      <c r="CF566" s="196">
        <f t="shared" si="599"/>
        <v>0</v>
      </c>
      <c r="CG566" s="197" t="str">
        <f t="shared" si="600"/>
        <v xml:space="preserve"> </v>
      </c>
      <c r="CH566" s="157" t="str">
        <f t="shared" si="601"/>
        <v xml:space="preserve"> </v>
      </c>
      <c r="CI566" s="191">
        <f t="shared" si="602"/>
        <v>0</v>
      </c>
      <c r="CJ566" s="192" t="str">
        <f t="shared" si="603"/>
        <v xml:space="preserve"> </v>
      </c>
      <c r="CK566" s="151" t="str">
        <f t="shared" si="604"/>
        <v xml:space="preserve"> </v>
      </c>
      <c r="CL566" s="198">
        <f t="shared" si="605"/>
        <v>0</v>
      </c>
      <c r="CM566" s="197" t="str">
        <f t="shared" si="606"/>
        <v xml:space="preserve"> </v>
      </c>
      <c r="CN566" s="159" t="str">
        <f t="shared" si="607"/>
        <v xml:space="preserve"> </v>
      </c>
      <c r="CO566" s="194">
        <f t="shared" si="608"/>
        <v>0</v>
      </c>
      <c r="CP566" s="195" t="str">
        <f t="shared" si="609"/>
        <v xml:space="preserve"> </v>
      </c>
      <c r="CQ566" s="160" t="str">
        <f t="shared" si="610"/>
        <v xml:space="preserve"> </v>
      </c>
      <c r="CR566" s="161">
        <f t="shared" si="611"/>
        <v>0</v>
      </c>
      <c r="CS566" s="144" t="str">
        <f t="shared" si="612"/>
        <v xml:space="preserve"> </v>
      </c>
      <c r="CT566" s="145" t="str">
        <f t="shared" si="613"/>
        <v xml:space="preserve"> </v>
      </c>
      <c r="CU566" s="144" t="str">
        <f t="shared" si="614"/>
        <v>خیر</v>
      </c>
      <c r="CV566" s="162" t="str">
        <f t="shared" si="615"/>
        <v>ارائه نشده است.</v>
      </c>
      <c r="CW566" s="199">
        <f t="shared" si="616"/>
        <v>0</v>
      </c>
      <c r="CX566" s="164"/>
      <c r="CY566" s="164"/>
      <c r="CZ566" s="164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>
        <f t="shared" si="617"/>
        <v>0</v>
      </c>
      <c r="DP566" s="165">
        <f t="shared" si="618"/>
        <v>0</v>
      </c>
      <c r="DQ566" s="165">
        <f t="shared" si="619"/>
        <v>0</v>
      </c>
      <c r="DR566" s="165">
        <f t="shared" si="620"/>
        <v>0</v>
      </c>
      <c r="DS566" s="165">
        <f t="shared" si="621"/>
        <v>0</v>
      </c>
      <c r="DT566" s="165">
        <f t="shared" si="622"/>
        <v>0</v>
      </c>
      <c r="DU566" s="165">
        <f t="shared" si="623"/>
        <v>0</v>
      </c>
      <c r="DV566" s="165">
        <f t="shared" si="624"/>
        <v>0</v>
      </c>
      <c r="DW566" s="165">
        <f t="shared" si="625"/>
        <v>0</v>
      </c>
      <c r="DX566" s="165">
        <f t="shared" si="626"/>
        <v>0</v>
      </c>
      <c r="DY566" s="165">
        <f t="shared" si="627"/>
        <v>0</v>
      </c>
      <c r="DZ566" s="165">
        <f t="shared" si="628"/>
        <v>0</v>
      </c>
      <c r="EA566" s="165">
        <f t="shared" si="629"/>
        <v>0</v>
      </c>
      <c r="EB566" s="165">
        <f t="shared" si="630"/>
        <v>0</v>
      </c>
      <c r="EC566" s="165">
        <f t="shared" si="631"/>
        <v>0</v>
      </c>
      <c r="ED566" s="165">
        <f t="shared" si="632"/>
        <v>0</v>
      </c>
      <c r="EE566" s="165" t="str">
        <f t="shared" si="633"/>
        <v/>
      </c>
      <c r="EF566" s="165" t="str">
        <f t="shared" si="634"/>
        <v/>
      </c>
      <c r="EG566" s="165" t="str">
        <f t="shared" si="635"/>
        <v/>
      </c>
      <c r="EH566" s="165" t="str">
        <f t="shared" si="636"/>
        <v/>
      </c>
      <c r="EI566" s="165" t="str">
        <f t="shared" si="637"/>
        <v/>
      </c>
      <c r="EJ566" s="165" t="str">
        <f t="shared" si="638"/>
        <v/>
      </c>
      <c r="EK566" s="165" t="str">
        <f t="shared" si="639"/>
        <v/>
      </c>
      <c r="EL566" s="165" t="str">
        <f t="shared" si="640"/>
        <v/>
      </c>
      <c r="EM566" s="165" t="e">
        <f>IF(#REF!="بله","FSW","")</f>
        <v>#REF!</v>
      </c>
      <c r="EN566" s="165" t="str">
        <f t="shared" si="641"/>
        <v/>
      </c>
      <c r="EO566" s="165" t="str">
        <f t="shared" si="642"/>
        <v/>
      </c>
      <c r="EP566" s="165" t="str">
        <f t="shared" si="643"/>
        <v/>
      </c>
      <c r="EQ566" s="165" t="str">
        <f t="shared" si="654"/>
        <v/>
      </c>
      <c r="ER566" s="165" t="str">
        <f t="shared" si="655"/>
        <v/>
      </c>
      <c r="ES566" s="165"/>
      <c r="ET566" s="165" t="str">
        <f t="shared" si="656"/>
        <v/>
      </c>
      <c r="EU566" s="165" t="str">
        <f t="shared" si="644"/>
        <v/>
      </c>
      <c r="EV566" s="165" t="str">
        <f t="shared" si="645"/>
        <v xml:space="preserve"> </v>
      </c>
      <c r="EW566" s="165" t="str">
        <f t="shared" si="646"/>
        <v>هیچکدام</v>
      </c>
      <c r="EX566" s="165" t="str">
        <f t="shared" si="647"/>
        <v xml:space="preserve"> </v>
      </c>
      <c r="EY566" s="165"/>
      <c r="EZ566" s="165" t="str">
        <f t="shared" si="657"/>
        <v xml:space="preserve"> </v>
      </c>
      <c r="FA566" s="165" t="str">
        <f t="shared" si="648"/>
        <v>هیچکدام</v>
      </c>
      <c r="FB566" s="165"/>
      <c r="FC566" s="165"/>
      <c r="FD566" s="165"/>
      <c r="FE566" s="165"/>
      <c r="FG566" s="165"/>
      <c r="FH566" s="165"/>
      <c r="FI566" s="165"/>
      <c r="FJ566" s="165"/>
      <c r="FK566" s="165"/>
      <c r="FL566" s="165"/>
      <c r="FM566" s="165"/>
      <c r="FN566" s="165"/>
      <c r="FO566" s="165"/>
      <c r="FP566" s="165"/>
      <c r="FQ566" s="165"/>
    </row>
    <row r="567" spans="1:173" s="166" customFormat="1" ht="11.65" x14ac:dyDescent="0.35">
      <c r="A567" s="167">
        <v>566</v>
      </c>
      <c r="B567" s="105"/>
      <c r="C567" s="168"/>
      <c r="D567" s="169"/>
      <c r="E567" s="170"/>
      <c r="F567" s="202"/>
      <c r="G567" s="169"/>
      <c r="H567" s="106"/>
      <c r="I567" s="169"/>
      <c r="J567" s="171"/>
      <c r="K567" s="172"/>
      <c r="L567" s="173"/>
      <c r="M567" s="171"/>
      <c r="N567" s="172"/>
      <c r="O567" s="111">
        <f t="shared" si="658"/>
        <v>1398</v>
      </c>
      <c r="P567" s="174"/>
      <c r="Q567" s="175"/>
      <c r="R567" s="175"/>
      <c r="S567" s="217"/>
      <c r="T567" s="114"/>
      <c r="U567" s="115"/>
      <c r="V567" s="116"/>
      <c r="W567" s="117"/>
      <c r="X567" s="117"/>
      <c r="Y567" s="176"/>
      <c r="Z567" s="117"/>
      <c r="AA567" s="117"/>
      <c r="AB567" s="117"/>
      <c r="AC567" s="117"/>
      <c r="AD567" s="117"/>
      <c r="AE567" s="117"/>
      <c r="AF567" s="117"/>
      <c r="AG567" s="118"/>
      <c r="AH567" s="119"/>
      <c r="AI567" s="176"/>
      <c r="AJ567" s="121"/>
      <c r="AK567" s="25" t="str">
        <f t="shared" si="649"/>
        <v xml:space="preserve">         </v>
      </c>
      <c r="AL567" s="122" t="str">
        <f t="shared" si="650"/>
        <v>هیچکدام</v>
      </c>
      <c r="AM567" s="74" t="str">
        <f t="shared" si="651"/>
        <v>7.هیچکدام</v>
      </c>
      <c r="AN567" s="122" t="str">
        <f>IF(G567=0,"نامعلوم",'1.مشخصات مرکز'!$D$2-G567)</f>
        <v>نامعلوم</v>
      </c>
      <c r="AO567" s="123" t="str">
        <f t="shared" si="586"/>
        <v>نامعلوم</v>
      </c>
      <c r="AP567" s="177"/>
      <c r="AQ567" s="178"/>
      <c r="AR567" s="203"/>
      <c r="AS567" s="127" t="str">
        <f t="shared" si="652"/>
        <v>خیر</v>
      </c>
      <c r="AT567" s="128"/>
      <c r="AU567" s="179"/>
      <c r="AV567" s="180"/>
      <c r="AW567" s="180"/>
      <c r="AX567" s="181"/>
      <c r="AY567" s="182"/>
      <c r="AZ567" s="183"/>
      <c r="BA567" s="201"/>
      <c r="BB567" s="132"/>
      <c r="BC567" s="133"/>
      <c r="BD567" s="134"/>
      <c r="BE567" s="184"/>
      <c r="BF567" s="183"/>
      <c r="BG567" s="201"/>
      <c r="BH567" s="182"/>
      <c r="BI567" s="183"/>
      <c r="BJ567" s="201"/>
      <c r="BK567" s="179"/>
      <c r="BL567" s="185"/>
      <c r="BM567" s="186"/>
      <c r="BN567" s="186"/>
      <c r="BO567" s="187"/>
      <c r="BP567" s="180"/>
      <c r="BQ567" s="180"/>
      <c r="BR567" s="181"/>
      <c r="BS567" s="142" t="str">
        <f t="shared" si="587"/>
        <v>خیر</v>
      </c>
      <c r="BT567" s="188">
        <f t="shared" si="588"/>
        <v>0</v>
      </c>
      <c r="BU567" s="200" t="str">
        <f t="shared" si="589"/>
        <v xml:space="preserve"> </v>
      </c>
      <c r="BV567" s="145" t="str">
        <f t="shared" si="653"/>
        <v xml:space="preserve"> </v>
      </c>
      <c r="BW567" s="189">
        <f t="shared" si="590"/>
        <v>0</v>
      </c>
      <c r="BX567" s="190" t="str">
        <f t="shared" si="591"/>
        <v xml:space="preserve"> </v>
      </c>
      <c r="BY567" s="148" t="str">
        <f t="shared" si="592"/>
        <v xml:space="preserve"> </v>
      </c>
      <c r="BZ567" s="191">
        <f t="shared" si="593"/>
        <v>0</v>
      </c>
      <c r="CA567" s="192" t="str">
        <f t="shared" si="594"/>
        <v xml:space="preserve"> </v>
      </c>
      <c r="CB567" s="193" t="str">
        <f t="shared" si="595"/>
        <v xml:space="preserve"> </v>
      </c>
      <c r="CC567" s="194">
        <f t="shared" si="596"/>
        <v>0</v>
      </c>
      <c r="CD567" s="195" t="str">
        <f t="shared" si="597"/>
        <v xml:space="preserve"> </v>
      </c>
      <c r="CE567" s="154" t="str">
        <f t="shared" si="598"/>
        <v xml:space="preserve"> </v>
      </c>
      <c r="CF567" s="196">
        <f t="shared" si="599"/>
        <v>0</v>
      </c>
      <c r="CG567" s="197" t="str">
        <f t="shared" si="600"/>
        <v xml:space="preserve"> </v>
      </c>
      <c r="CH567" s="157" t="str">
        <f t="shared" si="601"/>
        <v xml:space="preserve"> </v>
      </c>
      <c r="CI567" s="191">
        <f t="shared" si="602"/>
        <v>0</v>
      </c>
      <c r="CJ567" s="192" t="str">
        <f t="shared" si="603"/>
        <v xml:space="preserve"> </v>
      </c>
      <c r="CK567" s="151" t="str">
        <f t="shared" si="604"/>
        <v xml:space="preserve"> </v>
      </c>
      <c r="CL567" s="198">
        <f t="shared" si="605"/>
        <v>0</v>
      </c>
      <c r="CM567" s="197" t="str">
        <f t="shared" si="606"/>
        <v xml:space="preserve"> </v>
      </c>
      <c r="CN567" s="159" t="str">
        <f t="shared" si="607"/>
        <v xml:space="preserve"> </v>
      </c>
      <c r="CO567" s="194">
        <f t="shared" si="608"/>
        <v>0</v>
      </c>
      <c r="CP567" s="195" t="str">
        <f t="shared" si="609"/>
        <v xml:space="preserve"> </v>
      </c>
      <c r="CQ567" s="160" t="str">
        <f t="shared" si="610"/>
        <v xml:space="preserve"> </v>
      </c>
      <c r="CR567" s="161">
        <f t="shared" si="611"/>
        <v>0</v>
      </c>
      <c r="CS567" s="144" t="str">
        <f t="shared" si="612"/>
        <v xml:space="preserve"> </v>
      </c>
      <c r="CT567" s="145" t="str">
        <f t="shared" si="613"/>
        <v xml:space="preserve"> </v>
      </c>
      <c r="CU567" s="144" t="str">
        <f t="shared" si="614"/>
        <v>خیر</v>
      </c>
      <c r="CV567" s="162" t="str">
        <f t="shared" si="615"/>
        <v>ارائه نشده است.</v>
      </c>
      <c r="CW567" s="199">
        <f t="shared" si="616"/>
        <v>0</v>
      </c>
      <c r="CX567" s="164"/>
      <c r="CY567" s="164"/>
      <c r="CZ567" s="164"/>
      <c r="DA567" s="165"/>
      <c r="DB567" s="165"/>
      <c r="DC567" s="165"/>
      <c r="DD567" s="165"/>
      <c r="DE567" s="165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>
        <f t="shared" si="617"/>
        <v>0</v>
      </c>
      <c r="DP567" s="165">
        <f t="shared" si="618"/>
        <v>0</v>
      </c>
      <c r="DQ567" s="165">
        <f t="shared" si="619"/>
        <v>0</v>
      </c>
      <c r="DR567" s="165">
        <f t="shared" si="620"/>
        <v>0</v>
      </c>
      <c r="DS567" s="165">
        <f t="shared" si="621"/>
        <v>0</v>
      </c>
      <c r="DT567" s="165">
        <f t="shared" si="622"/>
        <v>0</v>
      </c>
      <c r="DU567" s="165">
        <f t="shared" si="623"/>
        <v>0</v>
      </c>
      <c r="DV567" s="165">
        <f t="shared" si="624"/>
        <v>0</v>
      </c>
      <c r="DW567" s="165">
        <f t="shared" si="625"/>
        <v>0</v>
      </c>
      <c r="DX567" s="165">
        <f t="shared" si="626"/>
        <v>0</v>
      </c>
      <c r="DY567" s="165">
        <f t="shared" si="627"/>
        <v>0</v>
      </c>
      <c r="DZ567" s="165">
        <f t="shared" si="628"/>
        <v>0</v>
      </c>
      <c r="EA567" s="165">
        <f t="shared" si="629"/>
        <v>0</v>
      </c>
      <c r="EB567" s="165">
        <f t="shared" si="630"/>
        <v>0</v>
      </c>
      <c r="EC567" s="165">
        <f t="shared" si="631"/>
        <v>0</v>
      </c>
      <c r="ED567" s="165">
        <f t="shared" si="632"/>
        <v>0</v>
      </c>
      <c r="EE567" s="165" t="str">
        <f t="shared" si="633"/>
        <v/>
      </c>
      <c r="EF567" s="165" t="str">
        <f t="shared" si="634"/>
        <v/>
      </c>
      <c r="EG567" s="165" t="str">
        <f t="shared" si="635"/>
        <v/>
      </c>
      <c r="EH567" s="165" t="str">
        <f t="shared" si="636"/>
        <v/>
      </c>
      <c r="EI567" s="165" t="str">
        <f t="shared" si="637"/>
        <v/>
      </c>
      <c r="EJ567" s="165" t="str">
        <f t="shared" si="638"/>
        <v/>
      </c>
      <c r="EK567" s="165" t="str">
        <f t="shared" si="639"/>
        <v/>
      </c>
      <c r="EL567" s="165" t="str">
        <f t="shared" si="640"/>
        <v/>
      </c>
      <c r="EM567" s="165" t="e">
        <f>IF(#REF!="بله","FSW","")</f>
        <v>#REF!</v>
      </c>
      <c r="EN567" s="165" t="str">
        <f t="shared" si="641"/>
        <v/>
      </c>
      <c r="EO567" s="165" t="str">
        <f t="shared" si="642"/>
        <v/>
      </c>
      <c r="EP567" s="165" t="str">
        <f t="shared" si="643"/>
        <v/>
      </c>
      <c r="EQ567" s="165" t="str">
        <f t="shared" si="654"/>
        <v/>
      </c>
      <c r="ER567" s="165" t="str">
        <f t="shared" si="655"/>
        <v/>
      </c>
      <c r="ES567" s="165"/>
      <c r="ET567" s="165" t="str">
        <f t="shared" si="656"/>
        <v/>
      </c>
      <c r="EU567" s="165" t="str">
        <f t="shared" si="644"/>
        <v/>
      </c>
      <c r="EV567" s="165" t="str">
        <f t="shared" si="645"/>
        <v xml:space="preserve"> </v>
      </c>
      <c r="EW567" s="165" t="str">
        <f t="shared" si="646"/>
        <v>هیچکدام</v>
      </c>
      <c r="EX567" s="165" t="str">
        <f t="shared" si="647"/>
        <v xml:space="preserve"> </v>
      </c>
      <c r="EY567" s="165"/>
      <c r="EZ567" s="165" t="str">
        <f t="shared" si="657"/>
        <v xml:space="preserve"> </v>
      </c>
      <c r="FA567" s="165" t="str">
        <f t="shared" si="648"/>
        <v>هیچکدام</v>
      </c>
      <c r="FB567" s="165"/>
      <c r="FC567" s="165"/>
      <c r="FD567" s="165"/>
      <c r="FE567" s="165"/>
      <c r="FG567" s="165"/>
      <c r="FH567" s="165"/>
      <c r="FI567" s="165"/>
      <c r="FJ567" s="165"/>
      <c r="FK567" s="165"/>
      <c r="FL567" s="165"/>
      <c r="FM567" s="165"/>
      <c r="FN567" s="165"/>
      <c r="FO567" s="165"/>
      <c r="FP567" s="165"/>
      <c r="FQ567" s="165"/>
    </row>
    <row r="568" spans="1:173" s="166" customFormat="1" ht="11.65" x14ac:dyDescent="0.35">
      <c r="A568" s="167">
        <v>567</v>
      </c>
      <c r="B568" s="105"/>
      <c r="C568" s="168"/>
      <c r="D568" s="169"/>
      <c r="E568" s="170"/>
      <c r="F568" s="202"/>
      <c r="G568" s="169"/>
      <c r="H568" s="106"/>
      <c r="I568" s="169"/>
      <c r="J568" s="171"/>
      <c r="K568" s="172"/>
      <c r="L568" s="173"/>
      <c r="M568" s="171"/>
      <c r="N568" s="172"/>
      <c r="O568" s="111">
        <f t="shared" si="658"/>
        <v>1398</v>
      </c>
      <c r="P568" s="174"/>
      <c r="Q568" s="175"/>
      <c r="R568" s="175"/>
      <c r="S568" s="217"/>
      <c r="T568" s="114"/>
      <c r="U568" s="115"/>
      <c r="V568" s="116"/>
      <c r="W568" s="117"/>
      <c r="X568" s="117"/>
      <c r="Y568" s="176"/>
      <c r="Z568" s="117"/>
      <c r="AA568" s="117"/>
      <c r="AB568" s="117"/>
      <c r="AC568" s="117"/>
      <c r="AD568" s="117"/>
      <c r="AE568" s="117"/>
      <c r="AF568" s="117"/>
      <c r="AG568" s="118"/>
      <c r="AH568" s="119"/>
      <c r="AI568" s="176"/>
      <c r="AJ568" s="121"/>
      <c r="AK568" s="25" t="str">
        <f t="shared" si="649"/>
        <v xml:space="preserve">         </v>
      </c>
      <c r="AL568" s="122" t="str">
        <f t="shared" si="650"/>
        <v>هیچکدام</v>
      </c>
      <c r="AM568" s="74" t="str">
        <f t="shared" si="651"/>
        <v>7.هیچکدام</v>
      </c>
      <c r="AN568" s="122" t="str">
        <f>IF(G568=0,"نامعلوم",'1.مشخصات مرکز'!$D$2-G568)</f>
        <v>نامعلوم</v>
      </c>
      <c r="AO568" s="123" t="str">
        <f t="shared" si="586"/>
        <v>نامعلوم</v>
      </c>
      <c r="AP568" s="177"/>
      <c r="AQ568" s="178"/>
      <c r="AR568" s="203"/>
      <c r="AS568" s="127" t="str">
        <f t="shared" si="652"/>
        <v>خیر</v>
      </c>
      <c r="AT568" s="128"/>
      <c r="AU568" s="179"/>
      <c r="AV568" s="180"/>
      <c r="AW568" s="180"/>
      <c r="AX568" s="181"/>
      <c r="AY568" s="182"/>
      <c r="AZ568" s="183"/>
      <c r="BA568" s="201"/>
      <c r="BB568" s="132"/>
      <c r="BC568" s="133"/>
      <c r="BD568" s="134"/>
      <c r="BE568" s="184"/>
      <c r="BF568" s="183"/>
      <c r="BG568" s="201"/>
      <c r="BH568" s="182"/>
      <c r="BI568" s="183"/>
      <c r="BJ568" s="201"/>
      <c r="BK568" s="179"/>
      <c r="BL568" s="185"/>
      <c r="BM568" s="186"/>
      <c r="BN568" s="186"/>
      <c r="BO568" s="187"/>
      <c r="BP568" s="180"/>
      <c r="BQ568" s="180"/>
      <c r="BR568" s="181"/>
      <c r="BS568" s="142" t="str">
        <f t="shared" si="587"/>
        <v>خیر</v>
      </c>
      <c r="BT568" s="188">
        <f t="shared" si="588"/>
        <v>0</v>
      </c>
      <c r="BU568" s="200" t="str">
        <f t="shared" si="589"/>
        <v xml:space="preserve"> </v>
      </c>
      <c r="BV568" s="145" t="str">
        <f t="shared" si="653"/>
        <v xml:space="preserve"> </v>
      </c>
      <c r="BW568" s="189">
        <f t="shared" si="590"/>
        <v>0</v>
      </c>
      <c r="BX568" s="190" t="str">
        <f t="shared" si="591"/>
        <v xml:space="preserve"> </v>
      </c>
      <c r="BY568" s="148" t="str">
        <f t="shared" si="592"/>
        <v xml:space="preserve"> </v>
      </c>
      <c r="BZ568" s="191">
        <f t="shared" si="593"/>
        <v>0</v>
      </c>
      <c r="CA568" s="192" t="str">
        <f t="shared" si="594"/>
        <v xml:space="preserve"> </v>
      </c>
      <c r="CB568" s="193" t="str">
        <f t="shared" si="595"/>
        <v xml:space="preserve"> </v>
      </c>
      <c r="CC568" s="194">
        <f t="shared" si="596"/>
        <v>0</v>
      </c>
      <c r="CD568" s="195" t="str">
        <f t="shared" si="597"/>
        <v xml:space="preserve"> </v>
      </c>
      <c r="CE568" s="154" t="str">
        <f t="shared" si="598"/>
        <v xml:space="preserve"> </v>
      </c>
      <c r="CF568" s="196">
        <f t="shared" si="599"/>
        <v>0</v>
      </c>
      <c r="CG568" s="197" t="str">
        <f t="shared" si="600"/>
        <v xml:space="preserve"> </v>
      </c>
      <c r="CH568" s="157" t="str">
        <f t="shared" si="601"/>
        <v xml:space="preserve"> </v>
      </c>
      <c r="CI568" s="191">
        <f t="shared" si="602"/>
        <v>0</v>
      </c>
      <c r="CJ568" s="192" t="str">
        <f t="shared" si="603"/>
        <v xml:space="preserve"> </v>
      </c>
      <c r="CK568" s="151" t="str">
        <f t="shared" si="604"/>
        <v xml:space="preserve"> </v>
      </c>
      <c r="CL568" s="198">
        <f t="shared" si="605"/>
        <v>0</v>
      </c>
      <c r="CM568" s="197" t="str">
        <f t="shared" si="606"/>
        <v xml:space="preserve"> </v>
      </c>
      <c r="CN568" s="159" t="str">
        <f t="shared" si="607"/>
        <v xml:space="preserve"> </v>
      </c>
      <c r="CO568" s="194">
        <f t="shared" si="608"/>
        <v>0</v>
      </c>
      <c r="CP568" s="195" t="str">
        <f t="shared" si="609"/>
        <v xml:space="preserve"> </v>
      </c>
      <c r="CQ568" s="160" t="str">
        <f t="shared" si="610"/>
        <v xml:space="preserve"> </v>
      </c>
      <c r="CR568" s="161">
        <f t="shared" si="611"/>
        <v>0</v>
      </c>
      <c r="CS568" s="144" t="str">
        <f t="shared" si="612"/>
        <v xml:space="preserve"> </v>
      </c>
      <c r="CT568" s="145" t="str">
        <f t="shared" si="613"/>
        <v xml:space="preserve"> </v>
      </c>
      <c r="CU568" s="144" t="str">
        <f t="shared" si="614"/>
        <v>خیر</v>
      </c>
      <c r="CV568" s="162" t="str">
        <f t="shared" si="615"/>
        <v>ارائه نشده است.</v>
      </c>
      <c r="CW568" s="199">
        <f t="shared" si="616"/>
        <v>0</v>
      </c>
      <c r="CX568" s="164"/>
      <c r="CY568" s="164"/>
      <c r="CZ568" s="164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>
        <f t="shared" si="617"/>
        <v>0</v>
      </c>
      <c r="DP568" s="165">
        <f t="shared" si="618"/>
        <v>0</v>
      </c>
      <c r="DQ568" s="165">
        <f t="shared" si="619"/>
        <v>0</v>
      </c>
      <c r="DR568" s="165">
        <f t="shared" si="620"/>
        <v>0</v>
      </c>
      <c r="DS568" s="165">
        <f t="shared" si="621"/>
        <v>0</v>
      </c>
      <c r="DT568" s="165">
        <f t="shared" si="622"/>
        <v>0</v>
      </c>
      <c r="DU568" s="165">
        <f t="shared" si="623"/>
        <v>0</v>
      </c>
      <c r="DV568" s="165">
        <f t="shared" si="624"/>
        <v>0</v>
      </c>
      <c r="DW568" s="165">
        <f t="shared" si="625"/>
        <v>0</v>
      </c>
      <c r="DX568" s="165">
        <f t="shared" si="626"/>
        <v>0</v>
      </c>
      <c r="DY568" s="165">
        <f t="shared" si="627"/>
        <v>0</v>
      </c>
      <c r="DZ568" s="165">
        <f t="shared" si="628"/>
        <v>0</v>
      </c>
      <c r="EA568" s="165">
        <f t="shared" si="629"/>
        <v>0</v>
      </c>
      <c r="EB568" s="165">
        <f t="shared" si="630"/>
        <v>0</v>
      </c>
      <c r="EC568" s="165">
        <f t="shared" si="631"/>
        <v>0</v>
      </c>
      <c r="ED568" s="165">
        <f t="shared" si="632"/>
        <v>0</v>
      </c>
      <c r="EE568" s="165" t="str">
        <f t="shared" si="633"/>
        <v/>
      </c>
      <c r="EF568" s="165" t="str">
        <f t="shared" si="634"/>
        <v/>
      </c>
      <c r="EG568" s="165" t="str">
        <f t="shared" si="635"/>
        <v/>
      </c>
      <c r="EH568" s="165" t="str">
        <f t="shared" si="636"/>
        <v/>
      </c>
      <c r="EI568" s="165" t="str">
        <f t="shared" si="637"/>
        <v/>
      </c>
      <c r="EJ568" s="165" t="str">
        <f t="shared" si="638"/>
        <v/>
      </c>
      <c r="EK568" s="165" t="str">
        <f t="shared" si="639"/>
        <v/>
      </c>
      <c r="EL568" s="165" t="str">
        <f t="shared" si="640"/>
        <v/>
      </c>
      <c r="EM568" s="165" t="e">
        <f>IF(#REF!="بله","FSW","")</f>
        <v>#REF!</v>
      </c>
      <c r="EN568" s="165" t="str">
        <f t="shared" si="641"/>
        <v/>
      </c>
      <c r="EO568" s="165" t="str">
        <f t="shared" si="642"/>
        <v/>
      </c>
      <c r="EP568" s="165" t="str">
        <f t="shared" si="643"/>
        <v/>
      </c>
      <c r="EQ568" s="165" t="str">
        <f t="shared" si="654"/>
        <v/>
      </c>
      <c r="ER568" s="165" t="str">
        <f t="shared" si="655"/>
        <v/>
      </c>
      <c r="ES568" s="165"/>
      <c r="ET568" s="165" t="str">
        <f t="shared" si="656"/>
        <v/>
      </c>
      <c r="EU568" s="165" t="str">
        <f t="shared" si="644"/>
        <v/>
      </c>
      <c r="EV568" s="165" t="str">
        <f t="shared" si="645"/>
        <v xml:space="preserve"> </v>
      </c>
      <c r="EW568" s="165" t="str">
        <f t="shared" si="646"/>
        <v>هیچکدام</v>
      </c>
      <c r="EX568" s="165" t="str">
        <f t="shared" si="647"/>
        <v xml:space="preserve"> </v>
      </c>
      <c r="EY568" s="165"/>
      <c r="EZ568" s="165" t="str">
        <f t="shared" si="657"/>
        <v xml:space="preserve"> </v>
      </c>
      <c r="FA568" s="165" t="str">
        <f t="shared" si="648"/>
        <v>هیچکدام</v>
      </c>
      <c r="FB568" s="165"/>
      <c r="FC568" s="165"/>
      <c r="FD568" s="165"/>
      <c r="FE568" s="165"/>
      <c r="FG568" s="165"/>
      <c r="FH568" s="165"/>
      <c r="FI568" s="165"/>
      <c r="FJ568" s="165"/>
      <c r="FK568" s="165"/>
      <c r="FL568" s="165"/>
      <c r="FM568" s="165"/>
      <c r="FN568" s="165"/>
      <c r="FO568" s="165"/>
      <c r="FP568" s="165"/>
      <c r="FQ568" s="165"/>
    </row>
    <row r="569" spans="1:173" s="166" customFormat="1" ht="11.65" x14ac:dyDescent="0.35">
      <c r="A569" s="167">
        <v>568</v>
      </c>
      <c r="B569" s="105"/>
      <c r="C569" s="168"/>
      <c r="D569" s="169"/>
      <c r="E569" s="170"/>
      <c r="F569" s="202"/>
      <c r="G569" s="169"/>
      <c r="H569" s="106"/>
      <c r="I569" s="169"/>
      <c r="J569" s="171"/>
      <c r="K569" s="172"/>
      <c r="L569" s="173"/>
      <c r="M569" s="171"/>
      <c r="N569" s="172"/>
      <c r="O569" s="111">
        <f t="shared" si="658"/>
        <v>1398</v>
      </c>
      <c r="P569" s="174"/>
      <c r="Q569" s="175"/>
      <c r="R569" s="175"/>
      <c r="S569" s="217"/>
      <c r="T569" s="114"/>
      <c r="U569" s="115"/>
      <c r="V569" s="116"/>
      <c r="W569" s="117"/>
      <c r="X569" s="117"/>
      <c r="Y569" s="176"/>
      <c r="Z569" s="117"/>
      <c r="AA569" s="117"/>
      <c r="AB569" s="117"/>
      <c r="AC569" s="117"/>
      <c r="AD569" s="117"/>
      <c r="AE569" s="117"/>
      <c r="AF569" s="117"/>
      <c r="AG569" s="118"/>
      <c r="AH569" s="119"/>
      <c r="AI569" s="176"/>
      <c r="AJ569" s="121"/>
      <c r="AK569" s="25" t="str">
        <f t="shared" si="649"/>
        <v xml:space="preserve">         </v>
      </c>
      <c r="AL569" s="122" t="str">
        <f t="shared" si="650"/>
        <v>هیچکدام</v>
      </c>
      <c r="AM569" s="74" t="str">
        <f t="shared" si="651"/>
        <v>7.هیچکدام</v>
      </c>
      <c r="AN569" s="122" t="str">
        <f>IF(G569=0,"نامعلوم",'1.مشخصات مرکز'!$D$2-G569)</f>
        <v>نامعلوم</v>
      </c>
      <c r="AO569" s="123" t="str">
        <f t="shared" si="586"/>
        <v>نامعلوم</v>
      </c>
      <c r="AP569" s="177"/>
      <c r="AQ569" s="178"/>
      <c r="AR569" s="203"/>
      <c r="AS569" s="127" t="str">
        <f t="shared" si="652"/>
        <v>خیر</v>
      </c>
      <c r="AT569" s="128"/>
      <c r="AU569" s="179"/>
      <c r="AV569" s="180"/>
      <c r="AW569" s="180"/>
      <c r="AX569" s="181"/>
      <c r="AY569" s="182"/>
      <c r="AZ569" s="183"/>
      <c r="BA569" s="201"/>
      <c r="BB569" s="132"/>
      <c r="BC569" s="133"/>
      <c r="BD569" s="134"/>
      <c r="BE569" s="184"/>
      <c r="BF569" s="183"/>
      <c r="BG569" s="201"/>
      <c r="BH569" s="182"/>
      <c r="BI569" s="183"/>
      <c r="BJ569" s="201"/>
      <c r="BK569" s="179"/>
      <c r="BL569" s="185"/>
      <c r="BM569" s="186"/>
      <c r="BN569" s="186"/>
      <c r="BO569" s="187"/>
      <c r="BP569" s="180"/>
      <c r="BQ569" s="180"/>
      <c r="BR569" s="181"/>
      <c r="BS569" s="142" t="str">
        <f t="shared" si="587"/>
        <v>خیر</v>
      </c>
      <c r="BT569" s="188">
        <f t="shared" si="588"/>
        <v>0</v>
      </c>
      <c r="BU569" s="200" t="str">
        <f t="shared" si="589"/>
        <v xml:space="preserve"> </v>
      </c>
      <c r="BV569" s="145" t="str">
        <f t="shared" si="653"/>
        <v xml:space="preserve"> </v>
      </c>
      <c r="BW569" s="189">
        <f t="shared" si="590"/>
        <v>0</v>
      </c>
      <c r="BX569" s="190" t="str">
        <f t="shared" si="591"/>
        <v xml:space="preserve"> </v>
      </c>
      <c r="BY569" s="148" t="str">
        <f t="shared" si="592"/>
        <v xml:space="preserve"> </v>
      </c>
      <c r="BZ569" s="191">
        <f t="shared" si="593"/>
        <v>0</v>
      </c>
      <c r="CA569" s="192" t="str">
        <f t="shared" si="594"/>
        <v xml:space="preserve"> </v>
      </c>
      <c r="CB569" s="193" t="str">
        <f t="shared" si="595"/>
        <v xml:space="preserve"> </v>
      </c>
      <c r="CC569" s="194">
        <f t="shared" si="596"/>
        <v>0</v>
      </c>
      <c r="CD569" s="195" t="str">
        <f t="shared" si="597"/>
        <v xml:space="preserve"> </v>
      </c>
      <c r="CE569" s="154" t="str">
        <f t="shared" si="598"/>
        <v xml:space="preserve"> </v>
      </c>
      <c r="CF569" s="196">
        <f t="shared" si="599"/>
        <v>0</v>
      </c>
      <c r="CG569" s="197" t="str">
        <f t="shared" si="600"/>
        <v xml:space="preserve"> </v>
      </c>
      <c r="CH569" s="157" t="str">
        <f t="shared" si="601"/>
        <v xml:space="preserve"> </v>
      </c>
      <c r="CI569" s="191">
        <f t="shared" si="602"/>
        <v>0</v>
      </c>
      <c r="CJ569" s="192" t="str">
        <f t="shared" si="603"/>
        <v xml:space="preserve"> </v>
      </c>
      <c r="CK569" s="151" t="str">
        <f t="shared" si="604"/>
        <v xml:space="preserve"> </v>
      </c>
      <c r="CL569" s="198">
        <f t="shared" si="605"/>
        <v>0</v>
      </c>
      <c r="CM569" s="197" t="str">
        <f t="shared" si="606"/>
        <v xml:space="preserve"> </v>
      </c>
      <c r="CN569" s="159" t="str">
        <f t="shared" si="607"/>
        <v xml:space="preserve"> </v>
      </c>
      <c r="CO569" s="194">
        <f t="shared" si="608"/>
        <v>0</v>
      </c>
      <c r="CP569" s="195" t="str">
        <f t="shared" si="609"/>
        <v xml:space="preserve"> </v>
      </c>
      <c r="CQ569" s="160" t="str">
        <f t="shared" si="610"/>
        <v xml:space="preserve"> </v>
      </c>
      <c r="CR569" s="161">
        <f t="shared" si="611"/>
        <v>0</v>
      </c>
      <c r="CS569" s="144" t="str">
        <f t="shared" si="612"/>
        <v xml:space="preserve"> </v>
      </c>
      <c r="CT569" s="145" t="str">
        <f t="shared" si="613"/>
        <v xml:space="preserve"> </v>
      </c>
      <c r="CU569" s="144" t="str">
        <f t="shared" si="614"/>
        <v>خیر</v>
      </c>
      <c r="CV569" s="162" t="str">
        <f t="shared" si="615"/>
        <v>ارائه نشده است.</v>
      </c>
      <c r="CW569" s="199">
        <f t="shared" si="616"/>
        <v>0</v>
      </c>
      <c r="CX569" s="164"/>
      <c r="CY569" s="164"/>
      <c r="CZ569" s="164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>
        <f t="shared" si="617"/>
        <v>0</v>
      </c>
      <c r="DP569" s="165">
        <f t="shared" si="618"/>
        <v>0</v>
      </c>
      <c r="DQ569" s="165">
        <f t="shared" si="619"/>
        <v>0</v>
      </c>
      <c r="DR569" s="165">
        <f t="shared" si="620"/>
        <v>0</v>
      </c>
      <c r="DS569" s="165">
        <f t="shared" si="621"/>
        <v>0</v>
      </c>
      <c r="DT569" s="165">
        <f t="shared" si="622"/>
        <v>0</v>
      </c>
      <c r="DU569" s="165">
        <f t="shared" si="623"/>
        <v>0</v>
      </c>
      <c r="DV569" s="165">
        <f t="shared" si="624"/>
        <v>0</v>
      </c>
      <c r="DW569" s="165">
        <f t="shared" si="625"/>
        <v>0</v>
      </c>
      <c r="DX569" s="165">
        <f t="shared" si="626"/>
        <v>0</v>
      </c>
      <c r="DY569" s="165">
        <f t="shared" si="627"/>
        <v>0</v>
      </c>
      <c r="DZ569" s="165">
        <f t="shared" si="628"/>
        <v>0</v>
      </c>
      <c r="EA569" s="165">
        <f t="shared" si="629"/>
        <v>0</v>
      </c>
      <c r="EB569" s="165">
        <f t="shared" si="630"/>
        <v>0</v>
      </c>
      <c r="EC569" s="165">
        <f t="shared" si="631"/>
        <v>0</v>
      </c>
      <c r="ED569" s="165">
        <f t="shared" si="632"/>
        <v>0</v>
      </c>
      <c r="EE569" s="165" t="str">
        <f t="shared" si="633"/>
        <v/>
      </c>
      <c r="EF569" s="165" t="str">
        <f t="shared" si="634"/>
        <v/>
      </c>
      <c r="EG569" s="165" t="str">
        <f t="shared" si="635"/>
        <v/>
      </c>
      <c r="EH569" s="165" t="str">
        <f t="shared" si="636"/>
        <v/>
      </c>
      <c r="EI569" s="165" t="str">
        <f t="shared" si="637"/>
        <v/>
      </c>
      <c r="EJ569" s="165" t="str">
        <f t="shared" si="638"/>
        <v/>
      </c>
      <c r="EK569" s="165" t="str">
        <f t="shared" si="639"/>
        <v/>
      </c>
      <c r="EL569" s="165" t="str">
        <f t="shared" si="640"/>
        <v/>
      </c>
      <c r="EM569" s="165" t="e">
        <f>IF(#REF!="بله","FSW","")</f>
        <v>#REF!</v>
      </c>
      <c r="EN569" s="165" t="str">
        <f t="shared" si="641"/>
        <v/>
      </c>
      <c r="EO569" s="165" t="str">
        <f t="shared" si="642"/>
        <v/>
      </c>
      <c r="EP569" s="165" t="str">
        <f t="shared" si="643"/>
        <v/>
      </c>
      <c r="EQ569" s="165" t="str">
        <f t="shared" si="654"/>
        <v/>
      </c>
      <c r="ER569" s="165" t="str">
        <f t="shared" si="655"/>
        <v/>
      </c>
      <c r="ES569" s="165"/>
      <c r="ET569" s="165" t="str">
        <f t="shared" si="656"/>
        <v/>
      </c>
      <c r="EU569" s="165" t="str">
        <f t="shared" si="644"/>
        <v/>
      </c>
      <c r="EV569" s="165" t="str">
        <f t="shared" si="645"/>
        <v xml:space="preserve"> </v>
      </c>
      <c r="EW569" s="165" t="str">
        <f t="shared" si="646"/>
        <v>هیچکدام</v>
      </c>
      <c r="EX569" s="165" t="str">
        <f t="shared" si="647"/>
        <v xml:space="preserve"> </v>
      </c>
      <c r="EY569" s="165"/>
      <c r="EZ569" s="165" t="str">
        <f t="shared" si="657"/>
        <v xml:space="preserve"> </v>
      </c>
      <c r="FA569" s="165" t="str">
        <f t="shared" si="648"/>
        <v>هیچکدام</v>
      </c>
      <c r="FB569" s="165"/>
      <c r="FC569" s="165"/>
      <c r="FD569" s="165"/>
      <c r="FE569" s="165"/>
      <c r="FG569" s="165"/>
      <c r="FH569" s="165"/>
      <c r="FI569" s="165"/>
      <c r="FJ569" s="165"/>
      <c r="FK569" s="165"/>
      <c r="FL569" s="165"/>
      <c r="FM569" s="165"/>
      <c r="FN569" s="165"/>
      <c r="FO569" s="165"/>
      <c r="FP569" s="165"/>
      <c r="FQ569" s="165"/>
    </row>
    <row r="570" spans="1:173" s="166" customFormat="1" ht="11.65" x14ac:dyDescent="0.35">
      <c r="A570" s="167">
        <v>569</v>
      </c>
      <c r="B570" s="105"/>
      <c r="C570" s="168"/>
      <c r="D570" s="169"/>
      <c r="E570" s="170"/>
      <c r="F570" s="202"/>
      <c r="G570" s="169"/>
      <c r="H570" s="106"/>
      <c r="I570" s="169"/>
      <c r="J570" s="171"/>
      <c r="K570" s="172"/>
      <c r="L570" s="173"/>
      <c r="M570" s="171"/>
      <c r="N570" s="172"/>
      <c r="O570" s="111">
        <f t="shared" si="658"/>
        <v>1398</v>
      </c>
      <c r="P570" s="174"/>
      <c r="Q570" s="175"/>
      <c r="R570" s="175"/>
      <c r="S570" s="217"/>
      <c r="T570" s="114"/>
      <c r="U570" s="115"/>
      <c r="V570" s="116"/>
      <c r="W570" s="117"/>
      <c r="X570" s="117"/>
      <c r="Y570" s="176"/>
      <c r="Z570" s="117"/>
      <c r="AA570" s="117"/>
      <c r="AB570" s="117"/>
      <c r="AC570" s="117"/>
      <c r="AD570" s="117"/>
      <c r="AE570" s="117"/>
      <c r="AF570" s="117"/>
      <c r="AG570" s="118"/>
      <c r="AH570" s="119"/>
      <c r="AI570" s="176"/>
      <c r="AJ570" s="121"/>
      <c r="AK570" s="25" t="str">
        <f t="shared" si="649"/>
        <v xml:space="preserve">         </v>
      </c>
      <c r="AL570" s="122" t="str">
        <f t="shared" si="650"/>
        <v>هیچکدام</v>
      </c>
      <c r="AM570" s="74" t="str">
        <f t="shared" si="651"/>
        <v>7.هیچکدام</v>
      </c>
      <c r="AN570" s="122" t="str">
        <f>IF(G570=0,"نامعلوم",'1.مشخصات مرکز'!$D$2-G570)</f>
        <v>نامعلوم</v>
      </c>
      <c r="AO570" s="123" t="str">
        <f t="shared" si="586"/>
        <v>نامعلوم</v>
      </c>
      <c r="AP570" s="177"/>
      <c r="AQ570" s="178"/>
      <c r="AR570" s="203"/>
      <c r="AS570" s="127" t="str">
        <f t="shared" si="652"/>
        <v>خیر</v>
      </c>
      <c r="AT570" s="128"/>
      <c r="AU570" s="179"/>
      <c r="AV570" s="180"/>
      <c r="AW570" s="180"/>
      <c r="AX570" s="181"/>
      <c r="AY570" s="182"/>
      <c r="AZ570" s="183"/>
      <c r="BA570" s="201"/>
      <c r="BB570" s="132"/>
      <c r="BC570" s="133"/>
      <c r="BD570" s="134"/>
      <c r="BE570" s="184"/>
      <c r="BF570" s="183"/>
      <c r="BG570" s="201"/>
      <c r="BH570" s="182"/>
      <c r="BI570" s="183"/>
      <c r="BJ570" s="201"/>
      <c r="BK570" s="179"/>
      <c r="BL570" s="185"/>
      <c r="BM570" s="186"/>
      <c r="BN570" s="186"/>
      <c r="BO570" s="187"/>
      <c r="BP570" s="180"/>
      <c r="BQ570" s="180"/>
      <c r="BR570" s="181"/>
      <c r="BS570" s="142" t="str">
        <f t="shared" si="587"/>
        <v>خیر</v>
      </c>
      <c r="BT570" s="188">
        <f t="shared" si="588"/>
        <v>0</v>
      </c>
      <c r="BU570" s="200" t="str">
        <f t="shared" si="589"/>
        <v xml:space="preserve"> </v>
      </c>
      <c r="BV570" s="145" t="str">
        <f t="shared" si="653"/>
        <v xml:space="preserve"> </v>
      </c>
      <c r="BW570" s="189">
        <f t="shared" si="590"/>
        <v>0</v>
      </c>
      <c r="BX570" s="190" t="str">
        <f t="shared" si="591"/>
        <v xml:space="preserve"> </v>
      </c>
      <c r="BY570" s="148" t="str">
        <f t="shared" si="592"/>
        <v xml:space="preserve"> </v>
      </c>
      <c r="BZ570" s="191">
        <f t="shared" si="593"/>
        <v>0</v>
      </c>
      <c r="CA570" s="192" t="str">
        <f t="shared" si="594"/>
        <v xml:space="preserve"> </v>
      </c>
      <c r="CB570" s="193" t="str">
        <f t="shared" si="595"/>
        <v xml:space="preserve"> </v>
      </c>
      <c r="CC570" s="194">
        <f t="shared" si="596"/>
        <v>0</v>
      </c>
      <c r="CD570" s="195" t="str">
        <f t="shared" si="597"/>
        <v xml:space="preserve"> </v>
      </c>
      <c r="CE570" s="154" t="str">
        <f t="shared" si="598"/>
        <v xml:space="preserve"> </v>
      </c>
      <c r="CF570" s="196">
        <f t="shared" si="599"/>
        <v>0</v>
      </c>
      <c r="CG570" s="197" t="str">
        <f t="shared" si="600"/>
        <v xml:space="preserve"> </v>
      </c>
      <c r="CH570" s="157" t="str">
        <f t="shared" si="601"/>
        <v xml:space="preserve"> </v>
      </c>
      <c r="CI570" s="191">
        <f t="shared" si="602"/>
        <v>0</v>
      </c>
      <c r="CJ570" s="192" t="str">
        <f t="shared" si="603"/>
        <v xml:space="preserve"> </v>
      </c>
      <c r="CK570" s="151" t="str">
        <f t="shared" si="604"/>
        <v xml:space="preserve"> </v>
      </c>
      <c r="CL570" s="198">
        <f t="shared" si="605"/>
        <v>0</v>
      </c>
      <c r="CM570" s="197" t="str">
        <f t="shared" si="606"/>
        <v xml:space="preserve"> </v>
      </c>
      <c r="CN570" s="159" t="str">
        <f t="shared" si="607"/>
        <v xml:space="preserve"> </v>
      </c>
      <c r="CO570" s="194">
        <f t="shared" si="608"/>
        <v>0</v>
      </c>
      <c r="CP570" s="195" t="str">
        <f t="shared" si="609"/>
        <v xml:space="preserve"> </v>
      </c>
      <c r="CQ570" s="160" t="str">
        <f t="shared" si="610"/>
        <v xml:space="preserve"> </v>
      </c>
      <c r="CR570" s="161">
        <f t="shared" si="611"/>
        <v>0</v>
      </c>
      <c r="CS570" s="144" t="str">
        <f t="shared" si="612"/>
        <v xml:space="preserve"> </v>
      </c>
      <c r="CT570" s="145" t="str">
        <f t="shared" si="613"/>
        <v xml:space="preserve"> </v>
      </c>
      <c r="CU570" s="144" t="str">
        <f t="shared" si="614"/>
        <v>خیر</v>
      </c>
      <c r="CV570" s="162" t="str">
        <f t="shared" si="615"/>
        <v>ارائه نشده است.</v>
      </c>
      <c r="CW570" s="199">
        <f t="shared" si="616"/>
        <v>0</v>
      </c>
      <c r="CX570" s="164"/>
      <c r="CY570" s="164"/>
      <c r="CZ570" s="164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>
        <f t="shared" si="617"/>
        <v>0</v>
      </c>
      <c r="DP570" s="165">
        <f t="shared" si="618"/>
        <v>0</v>
      </c>
      <c r="DQ570" s="165">
        <f t="shared" si="619"/>
        <v>0</v>
      </c>
      <c r="DR570" s="165">
        <f t="shared" si="620"/>
        <v>0</v>
      </c>
      <c r="DS570" s="165">
        <f t="shared" si="621"/>
        <v>0</v>
      </c>
      <c r="DT570" s="165">
        <f t="shared" si="622"/>
        <v>0</v>
      </c>
      <c r="DU570" s="165">
        <f t="shared" si="623"/>
        <v>0</v>
      </c>
      <c r="DV570" s="165">
        <f t="shared" si="624"/>
        <v>0</v>
      </c>
      <c r="DW570" s="165">
        <f t="shared" si="625"/>
        <v>0</v>
      </c>
      <c r="DX570" s="165">
        <f t="shared" si="626"/>
        <v>0</v>
      </c>
      <c r="DY570" s="165">
        <f t="shared" si="627"/>
        <v>0</v>
      </c>
      <c r="DZ570" s="165">
        <f t="shared" si="628"/>
        <v>0</v>
      </c>
      <c r="EA570" s="165">
        <f t="shared" si="629"/>
        <v>0</v>
      </c>
      <c r="EB570" s="165">
        <f t="shared" si="630"/>
        <v>0</v>
      </c>
      <c r="EC570" s="165">
        <f t="shared" si="631"/>
        <v>0</v>
      </c>
      <c r="ED570" s="165">
        <f t="shared" si="632"/>
        <v>0</v>
      </c>
      <c r="EE570" s="165" t="str">
        <f t="shared" si="633"/>
        <v/>
      </c>
      <c r="EF570" s="165" t="str">
        <f t="shared" si="634"/>
        <v/>
      </c>
      <c r="EG570" s="165" t="str">
        <f t="shared" si="635"/>
        <v/>
      </c>
      <c r="EH570" s="165" t="str">
        <f t="shared" si="636"/>
        <v/>
      </c>
      <c r="EI570" s="165" t="str">
        <f t="shared" si="637"/>
        <v/>
      </c>
      <c r="EJ570" s="165" t="str">
        <f t="shared" si="638"/>
        <v/>
      </c>
      <c r="EK570" s="165" t="str">
        <f t="shared" si="639"/>
        <v/>
      </c>
      <c r="EL570" s="165" t="str">
        <f t="shared" si="640"/>
        <v/>
      </c>
      <c r="EM570" s="165" t="e">
        <f>IF(#REF!="بله","FSW","")</f>
        <v>#REF!</v>
      </c>
      <c r="EN570" s="165" t="str">
        <f t="shared" si="641"/>
        <v/>
      </c>
      <c r="EO570" s="165" t="str">
        <f t="shared" si="642"/>
        <v/>
      </c>
      <c r="EP570" s="165" t="str">
        <f t="shared" si="643"/>
        <v/>
      </c>
      <c r="EQ570" s="165" t="str">
        <f t="shared" si="654"/>
        <v/>
      </c>
      <c r="ER570" s="165" t="str">
        <f t="shared" si="655"/>
        <v/>
      </c>
      <c r="ES570" s="165"/>
      <c r="ET570" s="165" t="str">
        <f t="shared" si="656"/>
        <v/>
      </c>
      <c r="EU570" s="165" t="str">
        <f t="shared" si="644"/>
        <v/>
      </c>
      <c r="EV570" s="165" t="str">
        <f t="shared" si="645"/>
        <v xml:space="preserve"> </v>
      </c>
      <c r="EW570" s="165" t="str">
        <f t="shared" si="646"/>
        <v>هیچکدام</v>
      </c>
      <c r="EX570" s="165" t="str">
        <f t="shared" si="647"/>
        <v xml:space="preserve"> </v>
      </c>
      <c r="EY570" s="165"/>
      <c r="EZ570" s="165" t="str">
        <f t="shared" si="657"/>
        <v xml:space="preserve"> </v>
      </c>
      <c r="FA570" s="165" t="str">
        <f t="shared" si="648"/>
        <v>هیچکدام</v>
      </c>
      <c r="FB570" s="165"/>
      <c r="FC570" s="165"/>
      <c r="FD570" s="165"/>
      <c r="FE570" s="165"/>
      <c r="FG570" s="165"/>
      <c r="FH570" s="165"/>
      <c r="FI570" s="165"/>
      <c r="FJ570" s="165"/>
      <c r="FK570" s="165"/>
      <c r="FL570" s="165"/>
      <c r="FM570" s="165"/>
      <c r="FN570" s="165"/>
      <c r="FO570" s="165"/>
      <c r="FP570" s="165"/>
      <c r="FQ570" s="165"/>
    </row>
    <row r="571" spans="1:173" s="166" customFormat="1" ht="11.65" x14ac:dyDescent="0.35">
      <c r="A571" s="167">
        <v>570</v>
      </c>
      <c r="B571" s="105"/>
      <c r="C571" s="168"/>
      <c r="D571" s="169"/>
      <c r="E571" s="170"/>
      <c r="F571" s="202"/>
      <c r="G571" s="169"/>
      <c r="H571" s="106"/>
      <c r="I571" s="169"/>
      <c r="J571" s="171"/>
      <c r="K571" s="172"/>
      <c r="L571" s="173"/>
      <c r="M571" s="171"/>
      <c r="N571" s="172"/>
      <c r="O571" s="111">
        <f t="shared" si="658"/>
        <v>1398</v>
      </c>
      <c r="P571" s="174"/>
      <c r="Q571" s="175"/>
      <c r="R571" s="175"/>
      <c r="S571" s="217"/>
      <c r="T571" s="114"/>
      <c r="U571" s="115"/>
      <c r="V571" s="116"/>
      <c r="W571" s="117"/>
      <c r="X571" s="117"/>
      <c r="Y571" s="176"/>
      <c r="Z571" s="117"/>
      <c r="AA571" s="117"/>
      <c r="AB571" s="117"/>
      <c r="AC571" s="117"/>
      <c r="AD571" s="117"/>
      <c r="AE571" s="117"/>
      <c r="AF571" s="117"/>
      <c r="AG571" s="118"/>
      <c r="AH571" s="119"/>
      <c r="AI571" s="176"/>
      <c r="AJ571" s="121"/>
      <c r="AK571" s="25" t="str">
        <f t="shared" si="649"/>
        <v xml:space="preserve">         </v>
      </c>
      <c r="AL571" s="122" t="str">
        <f t="shared" si="650"/>
        <v>هیچکدام</v>
      </c>
      <c r="AM571" s="74" t="str">
        <f t="shared" si="651"/>
        <v>7.هیچکدام</v>
      </c>
      <c r="AN571" s="122" t="str">
        <f>IF(G571=0,"نامعلوم",'1.مشخصات مرکز'!$D$2-G571)</f>
        <v>نامعلوم</v>
      </c>
      <c r="AO571" s="123" t="str">
        <f t="shared" si="586"/>
        <v>نامعلوم</v>
      </c>
      <c r="AP571" s="177"/>
      <c r="AQ571" s="178"/>
      <c r="AR571" s="203"/>
      <c r="AS571" s="127" t="str">
        <f t="shared" si="652"/>
        <v>خیر</v>
      </c>
      <c r="AT571" s="128"/>
      <c r="AU571" s="179"/>
      <c r="AV571" s="180"/>
      <c r="AW571" s="180"/>
      <c r="AX571" s="181"/>
      <c r="AY571" s="182"/>
      <c r="AZ571" s="183"/>
      <c r="BA571" s="201"/>
      <c r="BB571" s="132"/>
      <c r="BC571" s="133"/>
      <c r="BD571" s="134"/>
      <c r="BE571" s="184"/>
      <c r="BF571" s="183"/>
      <c r="BG571" s="201"/>
      <c r="BH571" s="182"/>
      <c r="BI571" s="183"/>
      <c r="BJ571" s="201"/>
      <c r="BK571" s="179"/>
      <c r="BL571" s="185"/>
      <c r="BM571" s="186"/>
      <c r="BN571" s="186"/>
      <c r="BO571" s="187"/>
      <c r="BP571" s="180"/>
      <c r="BQ571" s="180"/>
      <c r="BR571" s="181"/>
      <c r="BS571" s="142" t="str">
        <f t="shared" si="587"/>
        <v>خیر</v>
      </c>
      <c r="BT571" s="188">
        <f t="shared" si="588"/>
        <v>0</v>
      </c>
      <c r="BU571" s="200" t="str">
        <f t="shared" si="589"/>
        <v xml:space="preserve"> </v>
      </c>
      <c r="BV571" s="145" t="str">
        <f t="shared" si="653"/>
        <v xml:space="preserve"> </v>
      </c>
      <c r="BW571" s="189">
        <f t="shared" si="590"/>
        <v>0</v>
      </c>
      <c r="BX571" s="190" t="str">
        <f t="shared" si="591"/>
        <v xml:space="preserve"> </v>
      </c>
      <c r="BY571" s="148" t="str">
        <f t="shared" si="592"/>
        <v xml:space="preserve"> </v>
      </c>
      <c r="BZ571" s="191">
        <f t="shared" si="593"/>
        <v>0</v>
      </c>
      <c r="CA571" s="192" t="str">
        <f t="shared" si="594"/>
        <v xml:space="preserve"> </v>
      </c>
      <c r="CB571" s="193" t="str">
        <f t="shared" si="595"/>
        <v xml:space="preserve"> </v>
      </c>
      <c r="CC571" s="194">
        <f t="shared" si="596"/>
        <v>0</v>
      </c>
      <c r="CD571" s="195" t="str">
        <f t="shared" si="597"/>
        <v xml:space="preserve"> </v>
      </c>
      <c r="CE571" s="154" t="str">
        <f t="shared" si="598"/>
        <v xml:space="preserve"> </v>
      </c>
      <c r="CF571" s="196">
        <f t="shared" si="599"/>
        <v>0</v>
      </c>
      <c r="CG571" s="197" t="str">
        <f t="shared" si="600"/>
        <v xml:space="preserve"> </v>
      </c>
      <c r="CH571" s="157" t="str">
        <f t="shared" si="601"/>
        <v xml:space="preserve"> </v>
      </c>
      <c r="CI571" s="191">
        <f t="shared" si="602"/>
        <v>0</v>
      </c>
      <c r="CJ571" s="192" t="str">
        <f t="shared" si="603"/>
        <v xml:space="preserve"> </v>
      </c>
      <c r="CK571" s="151" t="str">
        <f t="shared" si="604"/>
        <v xml:space="preserve"> </v>
      </c>
      <c r="CL571" s="198">
        <f t="shared" si="605"/>
        <v>0</v>
      </c>
      <c r="CM571" s="197" t="str">
        <f t="shared" si="606"/>
        <v xml:space="preserve"> </v>
      </c>
      <c r="CN571" s="159" t="str">
        <f t="shared" si="607"/>
        <v xml:space="preserve"> </v>
      </c>
      <c r="CO571" s="194">
        <f t="shared" si="608"/>
        <v>0</v>
      </c>
      <c r="CP571" s="195" t="str">
        <f t="shared" si="609"/>
        <v xml:space="preserve"> </v>
      </c>
      <c r="CQ571" s="160" t="str">
        <f t="shared" si="610"/>
        <v xml:space="preserve"> </v>
      </c>
      <c r="CR571" s="161">
        <f t="shared" si="611"/>
        <v>0</v>
      </c>
      <c r="CS571" s="144" t="str">
        <f t="shared" si="612"/>
        <v xml:space="preserve"> </v>
      </c>
      <c r="CT571" s="145" t="str">
        <f t="shared" si="613"/>
        <v xml:space="preserve"> </v>
      </c>
      <c r="CU571" s="144" t="str">
        <f t="shared" si="614"/>
        <v>خیر</v>
      </c>
      <c r="CV571" s="162" t="str">
        <f t="shared" si="615"/>
        <v>ارائه نشده است.</v>
      </c>
      <c r="CW571" s="199">
        <f t="shared" si="616"/>
        <v>0</v>
      </c>
      <c r="CX571" s="164"/>
      <c r="CY571" s="164"/>
      <c r="CZ571" s="164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>
        <f t="shared" si="617"/>
        <v>0</v>
      </c>
      <c r="DP571" s="165">
        <f t="shared" si="618"/>
        <v>0</v>
      </c>
      <c r="DQ571" s="165">
        <f t="shared" si="619"/>
        <v>0</v>
      </c>
      <c r="DR571" s="165">
        <f t="shared" si="620"/>
        <v>0</v>
      </c>
      <c r="DS571" s="165">
        <f t="shared" si="621"/>
        <v>0</v>
      </c>
      <c r="DT571" s="165">
        <f t="shared" si="622"/>
        <v>0</v>
      </c>
      <c r="DU571" s="165">
        <f t="shared" si="623"/>
        <v>0</v>
      </c>
      <c r="DV571" s="165">
        <f t="shared" si="624"/>
        <v>0</v>
      </c>
      <c r="DW571" s="165">
        <f t="shared" si="625"/>
        <v>0</v>
      </c>
      <c r="DX571" s="165">
        <f t="shared" si="626"/>
        <v>0</v>
      </c>
      <c r="DY571" s="165">
        <f t="shared" si="627"/>
        <v>0</v>
      </c>
      <c r="DZ571" s="165">
        <f t="shared" si="628"/>
        <v>0</v>
      </c>
      <c r="EA571" s="165">
        <f t="shared" si="629"/>
        <v>0</v>
      </c>
      <c r="EB571" s="165">
        <f t="shared" si="630"/>
        <v>0</v>
      </c>
      <c r="EC571" s="165">
        <f t="shared" si="631"/>
        <v>0</v>
      </c>
      <c r="ED571" s="165">
        <f t="shared" si="632"/>
        <v>0</v>
      </c>
      <c r="EE571" s="165" t="str">
        <f t="shared" si="633"/>
        <v/>
      </c>
      <c r="EF571" s="165" t="str">
        <f t="shared" si="634"/>
        <v/>
      </c>
      <c r="EG571" s="165" t="str">
        <f t="shared" si="635"/>
        <v/>
      </c>
      <c r="EH571" s="165" t="str">
        <f t="shared" si="636"/>
        <v/>
      </c>
      <c r="EI571" s="165" t="str">
        <f t="shared" si="637"/>
        <v/>
      </c>
      <c r="EJ571" s="165" t="str">
        <f t="shared" si="638"/>
        <v/>
      </c>
      <c r="EK571" s="165" t="str">
        <f t="shared" si="639"/>
        <v/>
      </c>
      <c r="EL571" s="165" t="str">
        <f t="shared" si="640"/>
        <v/>
      </c>
      <c r="EM571" s="165" t="e">
        <f>IF(#REF!="بله","FSW","")</f>
        <v>#REF!</v>
      </c>
      <c r="EN571" s="165" t="str">
        <f t="shared" si="641"/>
        <v/>
      </c>
      <c r="EO571" s="165" t="str">
        <f t="shared" si="642"/>
        <v/>
      </c>
      <c r="EP571" s="165" t="str">
        <f t="shared" si="643"/>
        <v/>
      </c>
      <c r="EQ571" s="165" t="str">
        <f t="shared" si="654"/>
        <v/>
      </c>
      <c r="ER571" s="165" t="str">
        <f t="shared" si="655"/>
        <v/>
      </c>
      <c r="ES571" s="165"/>
      <c r="ET571" s="165" t="str">
        <f t="shared" si="656"/>
        <v/>
      </c>
      <c r="EU571" s="165" t="str">
        <f t="shared" si="644"/>
        <v/>
      </c>
      <c r="EV571" s="165" t="str">
        <f t="shared" si="645"/>
        <v xml:space="preserve"> </v>
      </c>
      <c r="EW571" s="165" t="str">
        <f t="shared" si="646"/>
        <v>هیچکدام</v>
      </c>
      <c r="EX571" s="165" t="str">
        <f t="shared" si="647"/>
        <v xml:space="preserve"> </v>
      </c>
      <c r="EY571" s="165"/>
      <c r="EZ571" s="165" t="str">
        <f t="shared" si="657"/>
        <v xml:space="preserve"> </v>
      </c>
      <c r="FA571" s="165" t="str">
        <f t="shared" si="648"/>
        <v>هیچکدام</v>
      </c>
      <c r="FB571" s="165"/>
      <c r="FC571" s="165"/>
      <c r="FD571" s="165"/>
      <c r="FE571" s="165"/>
      <c r="FG571" s="165"/>
      <c r="FH571" s="165"/>
      <c r="FI571" s="165"/>
      <c r="FJ571" s="165"/>
      <c r="FK571" s="165"/>
      <c r="FL571" s="165"/>
      <c r="FM571" s="165"/>
      <c r="FN571" s="165"/>
      <c r="FO571" s="165"/>
      <c r="FP571" s="165"/>
      <c r="FQ571" s="165"/>
    </row>
    <row r="572" spans="1:173" s="166" customFormat="1" ht="11.65" x14ac:dyDescent="0.35">
      <c r="A572" s="167">
        <v>571</v>
      </c>
      <c r="B572" s="105"/>
      <c r="C572" s="168"/>
      <c r="D572" s="169"/>
      <c r="E572" s="170"/>
      <c r="F572" s="202"/>
      <c r="G572" s="169"/>
      <c r="H572" s="106"/>
      <c r="I572" s="169"/>
      <c r="J572" s="171"/>
      <c r="K572" s="172"/>
      <c r="L572" s="173"/>
      <c r="M572" s="171"/>
      <c r="N572" s="172"/>
      <c r="O572" s="111">
        <f t="shared" si="658"/>
        <v>1398</v>
      </c>
      <c r="P572" s="174"/>
      <c r="Q572" s="175"/>
      <c r="R572" s="175"/>
      <c r="S572" s="217"/>
      <c r="T572" s="114"/>
      <c r="U572" s="115"/>
      <c r="V572" s="116"/>
      <c r="W572" s="117"/>
      <c r="X572" s="117"/>
      <c r="Y572" s="176"/>
      <c r="Z572" s="117"/>
      <c r="AA572" s="117"/>
      <c r="AB572" s="117"/>
      <c r="AC572" s="117"/>
      <c r="AD572" s="117"/>
      <c r="AE572" s="117"/>
      <c r="AF572" s="117"/>
      <c r="AG572" s="118"/>
      <c r="AH572" s="119"/>
      <c r="AI572" s="176"/>
      <c r="AJ572" s="121"/>
      <c r="AK572" s="25" t="str">
        <f t="shared" si="649"/>
        <v xml:space="preserve">         </v>
      </c>
      <c r="AL572" s="122" t="str">
        <f t="shared" si="650"/>
        <v>هیچکدام</v>
      </c>
      <c r="AM572" s="74" t="str">
        <f t="shared" si="651"/>
        <v>7.هیچکدام</v>
      </c>
      <c r="AN572" s="122" t="str">
        <f>IF(G572=0,"نامعلوم",'1.مشخصات مرکز'!$D$2-G572)</f>
        <v>نامعلوم</v>
      </c>
      <c r="AO572" s="123" t="str">
        <f t="shared" si="586"/>
        <v>نامعلوم</v>
      </c>
      <c r="AP572" s="177"/>
      <c r="AQ572" s="178"/>
      <c r="AR572" s="203"/>
      <c r="AS572" s="127" t="str">
        <f t="shared" si="652"/>
        <v>خیر</v>
      </c>
      <c r="AT572" s="128"/>
      <c r="AU572" s="179"/>
      <c r="AV572" s="180"/>
      <c r="AW572" s="180"/>
      <c r="AX572" s="181"/>
      <c r="AY572" s="182"/>
      <c r="AZ572" s="183"/>
      <c r="BA572" s="201"/>
      <c r="BB572" s="132"/>
      <c r="BC572" s="133"/>
      <c r="BD572" s="134"/>
      <c r="BE572" s="184"/>
      <c r="BF572" s="183"/>
      <c r="BG572" s="201"/>
      <c r="BH572" s="182"/>
      <c r="BI572" s="183"/>
      <c r="BJ572" s="201"/>
      <c r="BK572" s="179"/>
      <c r="BL572" s="185"/>
      <c r="BM572" s="186"/>
      <c r="BN572" s="186"/>
      <c r="BO572" s="187"/>
      <c r="BP572" s="180"/>
      <c r="BQ572" s="180"/>
      <c r="BR572" s="181"/>
      <c r="BS572" s="142" t="str">
        <f t="shared" si="587"/>
        <v>خیر</v>
      </c>
      <c r="BT572" s="188">
        <f t="shared" si="588"/>
        <v>0</v>
      </c>
      <c r="BU572" s="200" t="str">
        <f t="shared" si="589"/>
        <v xml:space="preserve"> </v>
      </c>
      <c r="BV572" s="145" t="str">
        <f t="shared" si="653"/>
        <v xml:space="preserve"> </v>
      </c>
      <c r="BW572" s="189">
        <f t="shared" si="590"/>
        <v>0</v>
      </c>
      <c r="BX572" s="190" t="str">
        <f t="shared" si="591"/>
        <v xml:space="preserve"> </v>
      </c>
      <c r="BY572" s="148" t="str">
        <f t="shared" si="592"/>
        <v xml:space="preserve"> </v>
      </c>
      <c r="BZ572" s="191">
        <f t="shared" si="593"/>
        <v>0</v>
      </c>
      <c r="CA572" s="192" t="str">
        <f t="shared" si="594"/>
        <v xml:space="preserve"> </v>
      </c>
      <c r="CB572" s="193" t="str">
        <f t="shared" si="595"/>
        <v xml:space="preserve"> </v>
      </c>
      <c r="CC572" s="194">
        <f t="shared" si="596"/>
        <v>0</v>
      </c>
      <c r="CD572" s="195" t="str">
        <f t="shared" si="597"/>
        <v xml:space="preserve"> </v>
      </c>
      <c r="CE572" s="154" t="str">
        <f t="shared" si="598"/>
        <v xml:space="preserve"> </v>
      </c>
      <c r="CF572" s="196">
        <f t="shared" si="599"/>
        <v>0</v>
      </c>
      <c r="CG572" s="197" t="str">
        <f t="shared" si="600"/>
        <v xml:space="preserve"> </v>
      </c>
      <c r="CH572" s="157" t="str">
        <f t="shared" si="601"/>
        <v xml:space="preserve"> </v>
      </c>
      <c r="CI572" s="191">
        <f t="shared" si="602"/>
        <v>0</v>
      </c>
      <c r="CJ572" s="192" t="str">
        <f t="shared" si="603"/>
        <v xml:space="preserve"> </v>
      </c>
      <c r="CK572" s="151" t="str">
        <f t="shared" si="604"/>
        <v xml:space="preserve"> </v>
      </c>
      <c r="CL572" s="198">
        <f t="shared" si="605"/>
        <v>0</v>
      </c>
      <c r="CM572" s="197" t="str">
        <f t="shared" si="606"/>
        <v xml:space="preserve"> </v>
      </c>
      <c r="CN572" s="159" t="str">
        <f t="shared" si="607"/>
        <v xml:space="preserve"> </v>
      </c>
      <c r="CO572" s="194">
        <f t="shared" si="608"/>
        <v>0</v>
      </c>
      <c r="CP572" s="195" t="str">
        <f t="shared" si="609"/>
        <v xml:space="preserve"> </v>
      </c>
      <c r="CQ572" s="160" t="str">
        <f t="shared" si="610"/>
        <v xml:space="preserve"> </v>
      </c>
      <c r="CR572" s="161">
        <f t="shared" si="611"/>
        <v>0</v>
      </c>
      <c r="CS572" s="144" t="str">
        <f t="shared" si="612"/>
        <v xml:space="preserve"> </v>
      </c>
      <c r="CT572" s="145" t="str">
        <f t="shared" si="613"/>
        <v xml:space="preserve"> </v>
      </c>
      <c r="CU572" s="144" t="str">
        <f t="shared" si="614"/>
        <v>خیر</v>
      </c>
      <c r="CV572" s="162" t="str">
        <f t="shared" si="615"/>
        <v>ارائه نشده است.</v>
      </c>
      <c r="CW572" s="199">
        <f t="shared" si="616"/>
        <v>0</v>
      </c>
      <c r="CX572" s="164"/>
      <c r="CY572" s="164"/>
      <c r="CZ572" s="164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>
        <f t="shared" si="617"/>
        <v>0</v>
      </c>
      <c r="DP572" s="165">
        <f t="shared" si="618"/>
        <v>0</v>
      </c>
      <c r="DQ572" s="165">
        <f t="shared" si="619"/>
        <v>0</v>
      </c>
      <c r="DR572" s="165">
        <f t="shared" si="620"/>
        <v>0</v>
      </c>
      <c r="DS572" s="165">
        <f t="shared" si="621"/>
        <v>0</v>
      </c>
      <c r="DT572" s="165">
        <f t="shared" si="622"/>
        <v>0</v>
      </c>
      <c r="DU572" s="165">
        <f t="shared" si="623"/>
        <v>0</v>
      </c>
      <c r="DV572" s="165">
        <f t="shared" si="624"/>
        <v>0</v>
      </c>
      <c r="DW572" s="165">
        <f t="shared" si="625"/>
        <v>0</v>
      </c>
      <c r="DX572" s="165">
        <f t="shared" si="626"/>
        <v>0</v>
      </c>
      <c r="DY572" s="165">
        <f t="shared" si="627"/>
        <v>0</v>
      </c>
      <c r="DZ572" s="165">
        <f t="shared" si="628"/>
        <v>0</v>
      </c>
      <c r="EA572" s="165">
        <f t="shared" si="629"/>
        <v>0</v>
      </c>
      <c r="EB572" s="165">
        <f t="shared" si="630"/>
        <v>0</v>
      </c>
      <c r="EC572" s="165">
        <f t="shared" si="631"/>
        <v>0</v>
      </c>
      <c r="ED572" s="165">
        <f t="shared" si="632"/>
        <v>0</v>
      </c>
      <c r="EE572" s="165" t="str">
        <f t="shared" si="633"/>
        <v/>
      </c>
      <c r="EF572" s="165" t="str">
        <f t="shared" si="634"/>
        <v/>
      </c>
      <c r="EG572" s="165" t="str">
        <f t="shared" si="635"/>
        <v/>
      </c>
      <c r="EH572" s="165" t="str">
        <f t="shared" si="636"/>
        <v/>
      </c>
      <c r="EI572" s="165" t="str">
        <f t="shared" si="637"/>
        <v/>
      </c>
      <c r="EJ572" s="165" t="str">
        <f t="shared" si="638"/>
        <v/>
      </c>
      <c r="EK572" s="165" t="str">
        <f t="shared" si="639"/>
        <v/>
      </c>
      <c r="EL572" s="165" t="str">
        <f t="shared" si="640"/>
        <v/>
      </c>
      <c r="EM572" s="165" t="e">
        <f>IF(#REF!="بله","FSW","")</f>
        <v>#REF!</v>
      </c>
      <c r="EN572" s="165" t="str">
        <f t="shared" si="641"/>
        <v/>
      </c>
      <c r="EO572" s="165" t="str">
        <f t="shared" si="642"/>
        <v/>
      </c>
      <c r="EP572" s="165" t="str">
        <f t="shared" si="643"/>
        <v/>
      </c>
      <c r="EQ572" s="165" t="str">
        <f t="shared" si="654"/>
        <v/>
      </c>
      <c r="ER572" s="165" t="str">
        <f t="shared" si="655"/>
        <v/>
      </c>
      <c r="ES572" s="165"/>
      <c r="ET572" s="165" t="str">
        <f t="shared" si="656"/>
        <v/>
      </c>
      <c r="EU572" s="165" t="str">
        <f t="shared" si="644"/>
        <v/>
      </c>
      <c r="EV572" s="165" t="str">
        <f t="shared" si="645"/>
        <v xml:space="preserve"> </v>
      </c>
      <c r="EW572" s="165" t="str">
        <f t="shared" si="646"/>
        <v>هیچکدام</v>
      </c>
      <c r="EX572" s="165" t="str">
        <f t="shared" si="647"/>
        <v xml:space="preserve"> </v>
      </c>
      <c r="EY572" s="165"/>
      <c r="EZ572" s="165" t="str">
        <f t="shared" si="657"/>
        <v xml:space="preserve"> </v>
      </c>
      <c r="FA572" s="165" t="str">
        <f t="shared" si="648"/>
        <v>هیچکدام</v>
      </c>
      <c r="FB572" s="165"/>
      <c r="FC572" s="165"/>
      <c r="FD572" s="165"/>
      <c r="FE572" s="165"/>
      <c r="FG572" s="165"/>
      <c r="FH572" s="165"/>
      <c r="FI572" s="165"/>
      <c r="FJ572" s="165"/>
      <c r="FK572" s="165"/>
      <c r="FL572" s="165"/>
      <c r="FM572" s="165"/>
      <c r="FN572" s="165"/>
      <c r="FO572" s="165"/>
      <c r="FP572" s="165"/>
      <c r="FQ572" s="165"/>
    </row>
    <row r="573" spans="1:173" s="166" customFormat="1" ht="11.65" x14ac:dyDescent="0.35">
      <c r="A573" s="167">
        <v>572</v>
      </c>
      <c r="B573" s="105"/>
      <c r="C573" s="168"/>
      <c r="D573" s="169"/>
      <c r="E573" s="170"/>
      <c r="F573" s="202"/>
      <c r="G573" s="169"/>
      <c r="H573" s="106"/>
      <c r="I573" s="169"/>
      <c r="J573" s="171"/>
      <c r="K573" s="172"/>
      <c r="L573" s="173"/>
      <c r="M573" s="171"/>
      <c r="N573" s="172"/>
      <c r="O573" s="111">
        <f t="shared" si="658"/>
        <v>1398</v>
      </c>
      <c r="P573" s="174"/>
      <c r="Q573" s="175"/>
      <c r="R573" s="175"/>
      <c r="S573" s="217"/>
      <c r="T573" s="114"/>
      <c r="U573" s="115"/>
      <c r="V573" s="116"/>
      <c r="W573" s="117"/>
      <c r="X573" s="117"/>
      <c r="Y573" s="176"/>
      <c r="Z573" s="117"/>
      <c r="AA573" s="117"/>
      <c r="AB573" s="117"/>
      <c r="AC573" s="117"/>
      <c r="AD573" s="117"/>
      <c r="AE573" s="117"/>
      <c r="AF573" s="117"/>
      <c r="AG573" s="118"/>
      <c r="AH573" s="119"/>
      <c r="AI573" s="176"/>
      <c r="AJ573" s="121"/>
      <c r="AK573" s="25" t="str">
        <f t="shared" si="649"/>
        <v xml:space="preserve">         </v>
      </c>
      <c r="AL573" s="122" t="str">
        <f t="shared" si="650"/>
        <v>هیچکدام</v>
      </c>
      <c r="AM573" s="74" t="str">
        <f t="shared" si="651"/>
        <v>7.هیچکدام</v>
      </c>
      <c r="AN573" s="122" t="str">
        <f>IF(G573=0,"نامعلوم",'1.مشخصات مرکز'!$D$2-G573)</f>
        <v>نامعلوم</v>
      </c>
      <c r="AO573" s="123" t="str">
        <f t="shared" si="586"/>
        <v>نامعلوم</v>
      </c>
      <c r="AP573" s="177"/>
      <c r="AQ573" s="178"/>
      <c r="AR573" s="203"/>
      <c r="AS573" s="127" t="str">
        <f t="shared" si="652"/>
        <v>خیر</v>
      </c>
      <c r="AT573" s="128"/>
      <c r="AU573" s="179"/>
      <c r="AV573" s="180"/>
      <c r="AW573" s="180"/>
      <c r="AX573" s="181"/>
      <c r="AY573" s="182"/>
      <c r="AZ573" s="183"/>
      <c r="BA573" s="201"/>
      <c r="BB573" s="132"/>
      <c r="BC573" s="133"/>
      <c r="BD573" s="134"/>
      <c r="BE573" s="184"/>
      <c r="BF573" s="183"/>
      <c r="BG573" s="201"/>
      <c r="BH573" s="182"/>
      <c r="BI573" s="183"/>
      <c r="BJ573" s="201"/>
      <c r="BK573" s="179"/>
      <c r="BL573" s="185"/>
      <c r="BM573" s="186"/>
      <c r="BN573" s="186"/>
      <c r="BO573" s="187"/>
      <c r="BP573" s="180"/>
      <c r="BQ573" s="180"/>
      <c r="BR573" s="181"/>
      <c r="BS573" s="142" t="str">
        <f t="shared" si="587"/>
        <v>خیر</v>
      </c>
      <c r="BT573" s="188">
        <f t="shared" si="588"/>
        <v>0</v>
      </c>
      <c r="BU573" s="200" t="str">
        <f t="shared" si="589"/>
        <v xml:space="preserve"> </v>
      </c>
      <c r="BV573" s="145" t="str">
        <f t="shared" si="653"/>
        <v xml:space="preserve"> </v>
      </c>
      <c r="BW573" s="189">
        <f t="shared" si="590"/>
        <v>0</v>
      </c>
      <c r="BX573" s="190" t="str">
        <f t="shared" si="591"/>
        <v xml:space="preserve"> </v>
      </c>
      <c r="BY573" s="148" t="str">
        <f t="shared" si="592"/>
        <v xml:space="preserve"> </v>
      </c>
      <c r="BZ573" s="191">
        <f t="shared" si="593"/>
        <v>0</v>
      </c>
      <c r="CA573" s="192" t="str">
        <f t="shared" si="594"/>
        <v xml:space="preserve"> </v>
      </c>
      <c r="CB573" s="193" t="str">
        <f t="shared" si="595"/>
        <v xml:space="preserve"> </v>
      </c>
      <c r="CC573" s="194">
        <f t="shared" si="596"/>
        <v>0</v>
      </c>
      <c r="CD573" s="195" t="str">
        <f t="shared" si="597"/>
        <v xml:space="preserve"> </v>
      </c>
      <c r="CE573" s="154" t="str">
        <f t="shared" si="598"/>
        <v xml:space="preserve"> </v>
      </c>
      <c r="CF573" s="196">
        <f t="shared" si="599"/>
        <v>0</v>
      </c>
      <c r="CG573" s="197" t="str">
        <f t="shared" si="600"/>
        <v xml:space="preserve"> </v>
      </c>
      <c r="CH573" s="157" t="str">
        <f t="shared" si="601"/>
        <v xml:space="preserve"> </v>
      </c>
      <c r="CI573" s="191">
        <f t="shared" si="602"/>
        <v>0</v>
      </c>
      <c r="CJ573" s="192" t="str">
        <f t="shared" si="603"/>
        <v xml:space="preserve"> </v>
      </c>
      <c r="CK573" s="151" t="str">
        <f t="shared" si="604"/>
        <v xml:space="preserve"> </v>
      </c>
      <c r="CL573" s="198">
        <f t="shared" si="605"/>
        <v>0</v>
      </c>
      <c r="CM573" s="197" t="str">
        <f t="shared" si="606"/>
        <v xml:space="preserve"> </v>
      </c>
      <c r="CN573" s="159" t="str">
        <f t="shared" si="607"/>
        <v xml:space="preserve"> </v>
      </c>
      <c r="CO573" s="194">
        <f t="shared" si="608"/>
        <v>0</v>
      </c>
      <c r="CP573" s="195" t="str">
        <f t="shared" si="609"/>
        <v xml:space="preserve"> </v>
      </c>
      <c r="CQ573" s="160" t="str">
        <f t="shared" si="610"/>
        <v xml:space="preserve"> </v>
      </c>
      <c r="CR573" s="161">
        <f t="shared" si="611"/>
        <v>0</v>
      </c>
      <c r="CS573" s="144" t="str">
        <f t="shared" si="612"/>
        <v xml:space="preserve"> </v>
      </c>
      <c r="CT573" s="145" t="str">
        <f t="shared" si="613"/>
        <v xml:space="preserve"> </v>
      </c>
      <c r="CU573" s="144" t="str">
        <f t="shared" si="614"/>
        <v>خیر</v>
      </c>
      <c r="CV573" s="162" t="str">
        <f t="shared" si="615"/>
        <v>ارائه نشده است.</v>
      </c>
      <c r="CW573" s="199">
        <f t="shared" si="616"/>
        <v>0</v>
      </c>
      <c r="CX573" s="164"/>
      <c r="CY573" s="164"/>
      <c r="CZ573" s="164"/>
      <c r="DA573" s="165"/>
      <c r="DB573" s="165"/>
      <c r="DC573" s="165"/>
      <c r="DD573" s="165"/>
      <c r="DE573" s="165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>
        <f t="shared" si="617"/>
        <v>0</v>
      </c>
      <c r="DP573" s="165">
        <f t="shared" si="618"/>
        <v>0</v>
      </c>
      <c r="DQ573" s="165">
        <f t="shared" si="619"/>
        <v>0</v>
      </c>
      <c r="DR573" s="165">
        <f t="shared" si="620"/>
        <v>0</v>
      </c>
      <c r="DS573" s="165">
        <f t="shared" si="621"/>
        <v>0</v>
      </c>
      <c r="DT573" s="165">
        <f t="shared" si="622"/>
        <v>0</v>
      </c>
      <c r="DU573" s="165">
        <f t="shared" si="623"/>
        <v>0</v>
      </c>
      <c r="DV573" s="165">
        <f t="shared" si="624"/>
        <v>0</v>
      </c>
      <c r="DW573" s="165">
        <f t="shared" si="625"/>
        <v>0</v>
      </c>
      <c r="DX573" s="165">
        <f t="shared" si="626"/>
        <v>0</v>
      </c>
      <c r="DY573" s="165">
        <f t="shared" si="627"/>
        <v>0</v>
      </c>
      <c r="DZ573" s="165">
        <f t="shared" si="628"/>
        <v>0</v>
      </c>
      <c r="EA573" s="165">
        <f t="shared" si="629"/>
        <v>0</v>
      </c>
      <c r="EB573" s="165">
        <f t="shared" si="630"/>
        <v>0</v>
      </c>
      <c r="EC573" s="165">
        <f t="shared" si="631"/>
        <v>0</v>
      </c>
      <c r="ED573" s="165">
        <f t="shared" si="632"/>
        <v>0</v>
      </c>
      <c r="EE573" s="165" t="str">
        <f t="shared" si="633"/>
        <v/>
      </c>
      <c r="EF573" s="165" t="str">
        <f t="shared" si="634"/>
        <v/>
      </c>
      <c r="EG573" s="165" t="str">
        <f t="shared" si="635"/>
        <v/>
      </c>
      <c r="EH573" s="165" t="str">
        <f t="shared" si="636"/>
        <v/>
      </c>
      <c r="EI573" s="165" t="str">
        <f t="shared" si="637"/>
        <v/>
      </c>
      <c r="EJ573" s="165" t="str">
        <f t="shared" si="638"/>
        <v/>
      </c>
      <c r="EK573" s="165" t="str">
        <f t="shared" si="639"/>
        <v/>
      </c>
      <c r="EL573" s="165" t="str">
        <f t="shared" si="640"/>
        <v/>
      </c>
      <c r="EM573" s="165" t="e">
        <f>IF(#REF!="بله","FSW","")</f>
        <v>#REF!</v>
      </c>
      <c r="EN573" s="165" t="str">
        <f t="shared" si="641"/>
        <v/>
      </c>
      <c r="EO573" s="165" t="str">
        <f t="shared" si="642"/>
        <v/>
      </c>
      <c r="EP573" s="165" t="str">
        <f t="shared" si="643"/>
        <v/>
      </c>
      <c r="EQ573" s="165" t="str">
        <f t="shared" si="654"/>
        <v/>
      </c>
      <c r="ER573" s="165" t="str">
        <f t="shared" si="655"/>
        <v/>
      </c>
      <c r="ES573" s="165"/>
      <c r="ET573" s="165" t="str">
        <f t="shared" si="656"/>
        <v/>
      </c>
      <c r="EU573" s="165" t="str">
        <f t="shared" si="644"/>
        <v/>
      </c>
      <c r="EV573" s="165" t="str">
        <f t="shared" si="645"/>
        <v xml:space="preserve"> </v>
      </c>
      <c r="EW573" s="165" t="str">
        <f t="shared" si="646"/>
        <v>هیچکدام</v>
      </c>
      <c r="EX573" s="165" t="str">
        <f t="shared" si="647"/>
        <v xml:space="preserve"> </v>
      </c>
      <c r="EY573" s="165"/>
      <c r="EZ573" s="165" t="str">
        <f t="shared" si="657"/>
        <v xml:space="preserve"> </v>
      </c>
      <c r="FA573" s="165" t="str">
        <f t="shared" si="648"/>
        <v>هیچکدام</v>
      </c>
      <c r="FB573" s="165"/>
      <c r="FC573" s="165"/>
      <c r="FD573" s="165"/>
      <c r="FE573" s="165"/>
      <c r="FG573" s="165"/>
      <c r="FH573" s="165"/>
      <c r="FI573" s="165"/>
      <c r="FJ573" s="165"/>
      <c r="FK573" s="165"/>
      <c r="FL573" s="165"/>
      <c r="FM573" s="165"/>
      <c r="FN573" s="165"/>
      <c r="FO573" s="165"/>
      <c r="FP573" s="165"/>
      <c r="FQ573" s="165"/>
    </row>
    <row r="574" spans="1:173" s="166" customFormat="1" ht="11.65" x14ac:dyDescent="0.35">
      <c r="A574" s="167">
        <v>573</v>
      </c>
      <c r="B574" s="105"/>
      <c r="C574" s="168"/>
      <c r="D574" s="169"/>
      <c r="E574" s="170"/>
      <c r="F574" s="202"/>
      <c r="G574" s="169"/>
      <c r="H574" s="106"/>
      <c r="I574" s="169"/>
      <c r="J574" s="171"/>
      <c r="K574" s="172"/>
      <c r="L574" s="173"/>
      <c r="M574" s="171"/>
      <c r="N574" s="172"/>
      <c r="O574" s="111">
        <f t="shared" si="658"/>
        <v>1398</v>
      </c>
      <c r="P574" s="174"/>
      <c r="Q574" s="175"/>
      <c r="R574" s="175"/>
      <c r="S574" s="217"/>
      <c r="T574" s="114"/>
      <c r="U574" s="115"/>
      <c r="V574" s="116"/>
      <c r="W574" s="117"/>
      <c r="X574" s="117"/>
      <c r="Y574" s="176"/>
      <c r="Z574" s="117"/>
      <c r="AA574" s="117"/>
      <c r="AB574" s="117"/>
      <c r="AC574" s="117"/>
      <c r="AD574" s="117"/>
      <c r="AE574" s="117"/>
      <c r="AF574" s="117"/>
      <c r="AG574" s="118"/>
      <c r="AH574" s="119"/>
      <c r="AI574" s="176"/>
      <c r="AJ574" s="121"/>
      <c r="AK574" s="25" t="str">
        <f t="shared" si="649"/>
        <v xml:space="preserve">         </v>
      </c>
      <c r="AL574" s="122" t="str">
        <f t="shared" si="650"/>
        <v>هیچکدام</v>
      </c>
      <c r="AM574" s="74" t="str">
        <f t="shared" si="651"/>
        <v>7.هیچکدام</v>
      </c>
      <c r="AN574" s="122" t="str">
        <f>IF(G574=0,"نامعلوم",'1.مشخصات مرکز'!$D$2-G574)</f>
        <v>نامعلوم</v>
      </c>
      <c r="AO574" s="123" t="str">
        <f t="shared" si="586"/>
        <v>نامعلوم</v>
      </c>
      <c r="AP574" s="177"/>
      <c r="AQ574" s="178"/>
      <c r="AR574" s="203"/>
      <c r="AS574" s="127" t="str">
        <f t="shared" si="652"/>
        <v>خیر</v>
      </c>
      <c r="AT574" s="128"/>
      <c r="AU574" s="179"/>
      <c r="AV574" s="180"/>
      <c r="AW574" s="180"/>
      <c r="AX574" s="181"/>
      <c r="AY574" s="182"/>
      <c r="AZ574" s="183"/>
      <c r="BA574" s="201"/>
      <c r="BB574" s="132"/>
      <c r="BC574" s="133"/>
      <c r="BD574" s="134"/>
      <c r="BE574" s="184"/>
      <c r="BF574" s="183"/>
      <c r="BG574" s="201"/>
      <c r="BH574" s="182"/>
      <c r="BI574" s="183"/>
      <c r="BJ574" s="201"/>
      <c r="BK574" s="179"/>
      <c r="BL574" s="185"/>
      <c r="BM574" s="186"/>
      <c r="BN574" s="186"/>
      <c r="BO574" s="187"/>
      <c r="BP574" s="180"/>
      <c r="BQ574" s="180"/>
      <c r="BR574" s="181"/>
      <c r="BS574" s="142" t="str">
        <f t="shared" si="587"/>
        <v>خیر</v>
      </c>
      <c r="BT574" s="188">
        <f t="shared" si="588"/>
        <v>0</v>
      </c>
      <c r="BU574" s="200" t="str">
        <f t="shared" si="589"/>
        <v xml:space="preserve"> </v>
      </c>
      <c r="BV574" s="145" t="str">
        <f t="shared" si="653"/>
        <v xml:space="preserve"> </v>
      </c>
      <c r="BW574" s="189">
        <f t="shared" si="590"/>
        <v>0</v>
      </c>
      <c r="BX574" s="190" t="str">
        <f t="shared" si="591"/>
        <v xml:space="preserve"> </v>
      </c>
      <c r="BY574" s="148" t="str">
        <f t="shared" si="592"/>
        <v xml:space="preserve"> </v>
      </c>
      <c r="BZ574" s="191">
        <f t="shared" si="593"/>
        <v>0</v>
      </c>
      <c r="CA574" s="192" t="str">
        <f t="shared" si="594"/>
        <v xml:space="preserve"> </v>
      </c>
      <c r="CB574" s="193" t="str">
        <f t="shared" si="595"/>
        <v xml:space="preserve"> </v>
      </c>
      <c r="CC574" s="194">
        <f t="shared" si="596"/>
        <v>0</v>
      </c>
      <c r="CD574" s="195" t="str">
        <f t="shared" si="597"/>
        <v xml:space="preserve"> </v>
      </c>
      <c r="CE574" s="154" t="str">
        <f t="shared" si="598"/>
        <v xml:space="preserve"> </v>
      </c>
      <c r="CF574" s="196">
        <f t="shared" si="599"/>
        <v>0</v>
      </c>
      <c r="CG574" s="197" t="str">
        <f t="shared" si="600"/>
        <v xml:space="preserve"> </v>
      </c>
      <c r="CH574" s="157" t="str">
        <f t="shared" si="601"/>
        <v xml:space="preserve"> </v>
      </c>
      <c r="CI574" s="191">
        <f t="shared" si="602"/>
        <v>0</v>
      </c>
      <c r="CJ574" s="192" t="str">
        <f t="shared" si="603"/>
        <v xml:space="preserve"> </v>
      </c>
      <c r="CK574" s="151" t="str">
        <f t="shared" si="604"/>
        <v xml:space="preserve"> </v>
      </c>
      <c r="CL574" s="198">
        <f t="shared" si="605"/>
        <v>0</v>
      </c>
      <c r="CM574" s="197" t="str">
        <f t="shared" si="606"/>
        <v xml:space="preserve"> </v>
      </c>
      <c r="CN574" s="159" t="str">
        <f t="shared" si="607"/>
        <v xml:space="preserve"> </v>
      </c>
      <c r="CO574" s="194">
        <f t="shared" si="608"/>
        <v>0</v>
      </c>
      <c r="CP574" s="195" t="str">
        <f t="shared" si="609"/>
        <v xml:space="preserve"> </v>
      </c>
      <c r="CQ574" s="160" t="str">
        <f t="shared" si="610"/>
        <v xml:space="preserve"> </v>
      </c>
      <c r="CR574" s="161">
        <f t="shared" si="611"/>
        <v>0</v>
      </c>
      <c r="CS574" s="144" t="str">
        <f t="shared" si="612"/>
        <v xml:space="preserve"> </v>
      </c>
      <c r="CT574" s="145" t="str">
        <f t="shared" si="613"/>
        <v xml:space="preserve"> </v>
      </c>
      <c r="CU574" s="144" t="str">
        <f t="shared" si="614"/>
        <v>خیر</v>
      </c>
      <c r="CV574" s="162" t="str">
        <f t="shared" si="615"/>
        <v>ارائه نشده است.</v>
      </c>
      <c r="CW574" s="199">
        <f t="shared" si="616"/>
        <v>0</v>
      </c>
      <c r="CX574" s="164"/>
      <c r="CY574" s="164"/>
      <c r="CZ574" s="164"/>
      <c r="DA574" s="165"/>
      <c r="DB574" s="165"/>
      <c r="DC574" s="165"/>
      <c r="DD574" s="165"/>
      <c r="DE574" s="165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>
        <f t="shared" si="617"/>
        <v>0</v>
      </c>
      <c r="DP574" s="165">
        <f t="shared" si="618"/>
        <v>0</v>
      </c>
      <c r="DQ574" s="165">
        <f t="shared" si="619"/>
        <v>0</v>
      </c>
      <c r="DR574" s="165">
        <f t="shared" si="620"/>
        <v>0</v>
      </c>
      <c r="DS574" s="165">
        <f t="shared" si="621"/>
        <v>0</v>
      </c>
      <c r="DT574" s="165">
        <f t="shared" si="622"/>
        <v>0</v>
      </c>
      <c r="DU574" s="165">
        <f t="shared" si="623"/>
        <v>0</v>
      </c>
      <c r="DV574" s="165">
        <f t="shared" si="624"/>
        <v>0</v>
      </c>
      <c r="DW574" s="165">
        <f t="shared" si="625"/>
        <v>0</v>
      </c>
      <c r="DX574" s="165">
        <f t="shared" si="626"/>
        <v>0</v>
      </c>
      <c r="DY574" s="165">
        <f t="shared" si="627"/>
        <v>0</v>
      </c>
      <c r="DZ574" s="165">
        <f t="shared" si="628"/>
        <v>0</v>
      </c>
      <c r="EA574" s="165">
        <f t="shared" si="629"/>
        <v>0</v>
      </c>
      <c r="EB574" s="165">
        <f t="shared" si="630"/>
        <v>0</v>
      </c>
      <c r="EC574" s="165">
        <f t="shared" si="631"/>
        <v>0</v>
      </c>
      <c r="ED574" s="165">
        <f t="shared" si="632"/>
        <v>0</v>
      </c>
      <c r="EE574" s="165" t="str">
        <f t="shared" si="633"/>
        <v/>
      </c>
      <c r="EF574" s="165" t="str">
        <f t="shared" si="634"/>
        <v/>
      </c>
      <c r="EG574" s="165" t="str">
        <f t="shared" si="635"/>
        <v/>
      </c>
      <c r="EH574" s="165" t="str">
        <f t="shared" si="636"/>
        <v/>
      </c>
      <c r="EI574" s="165" t="str">
        <f t="shared" si="637"/>
        <v/>
      </c>
      <c r="EJ574" s="165" t="str">
        <f t="shared" si="638"/>
        <v/>
      </c>
      <c r="EK574" s="165" t="str">
        <f t="shared" si="639"/>
        <v/>
      </c>
      <c r="EL574" s="165" t="str">
        <f t="shared" si="640"/>
        <v/>
      </c>
      <c r="EM574" s="165" t="e">
        <f>IF(#REF!="بله","FSW","")</f>
        <v>#REF!</v>
      </c>
      <c r="EN574" s="165" t="str">
        <f t="shared" si="641"/>
        <v/>
      </c>
      <c r="EO574" s="165" t="str">
        <f t="shared" si="642"/>
        <v/>
      </c>
      <c r="EP574" s="165" t="str">
        <f t="shared" si="643"/>
        <v/>
      </c>
      <c r="EQ574" s="165" t="str">
        <f t="shared" si="654"/>
        <v/>
      </c>
      <c r="ER574" s="165" t="str">
        <f t="shared" si="655"/>
        <v/>
      </c>
      <c r="ES574" s="165"/>
      <c r="ET574" s="165" t="str">
        <f t="shared" si="656"/>
        <v/>
      </c>
      <c r="EU574" s="165" t="str">
        <f t="shared" si="644"/>
        <v/>
      </c>
      <c r="EV574" s="165" t="str">
        <f t="shared" si="645"/>
        <v xml:space="preserve"> </v>
      </c>
      <c r="EW574" s="165" t="str">
        <f t="shared" si="646"/>
        <v>هیچکدام</v>
      </c>
      <c r="EX574" s="165" t="str">
        <f t="shared" si="647"/>
        <v xml:space="preserve"> </v>
      </c>
      <c r="EY574" s="165"/>
      <c r="EZ574" s="165" t="str">
        <f t="shared" si="657"/>
        <v xml:space="preserve"> </v>
      </c>
      <c r="FA574" s="165" t="str">
        <f t="shared" si="648"/>
        <v>هیچکدام</v>
      </c>
      <c r="FB574" s="165"/>
      <c r="FC574" s="165"/>
      <c r="FD574" s="165"/>
      <c r="FE574" s="165"/>
      <c r="FG574" s="165"/>
      <c r="FH574" s="165"/>
      <c r="FI574" s="165"/>
      <c r="FJ574" s="165"/>
      <c r="FK574" s="165"/>
      <c r="FL574" s="165"/>
      <c r="FM574" s="165"/>
      <c r="FN574" s="165"/>
      <c r="FO574" s="165"/>
      <c r="FP574" s="165"/>
      <c r="FQ574" s="165"/>
    </row>
    <row r="575" spans="1:173" s="166" customFormat="1" ht="11.65" x14ac:dyDescent="0.35">
      <c r="A575" s="167">
        <v>574</v>
      </c>
      <c r="B575" s="105"/>
      <c r="C575" s="168"/>
      <c r="D575" s="169"/>
      <c r="E575" s="170"/>
      <c r="F575" s="202"/>
      <c r="G575" s="169"/>
      <c r="H575" s="106"/>
      <c r="I575" s="169"/>
      <c r="J575" s="171"/>
      <c r="K575" s="172"/>
      <c r="L575" s="173"/>
      <c r="M575" s="171"/>
      <c r="N575" s="172"/>
      <c r="O575" s="111">
        <f t="shared" si="658"/>
        <v>1398</v>
      </c>
      <c r="P575" s="174"/>
      <c r="Q575" s="175"/>
      <c r="R575" s="175"/>
      <c r="S575" s="217"/>
      <c r="T575" s="114"/>
      <c r="U575" s="115"/>
      <c r="V575" s="116"/>
      <c r="W575" s="117"/>
      <c r="X575" s="117"/>
      <c r="Y575" s="176"/>
      <c r="Z575" s="117"/>
      <c r="AA575" s="117"/>
      <c r="AB575" s="117"/>
      <c r="AC575" s="117"/>
      <c r="AD575" s="117"/>
      <c r="AE575" s="117"/>
      <c r="AF575" s="117"/>
      <c r="AG575" s="118"/>
      <c r="AH575" s="119"/>
      <c r="AI575" s="176"/>
      <c r="AJ575" s="121"/>
      <c r="AK575" s="25" t="str">
        <f t="shared" si="649"/>
        <v xml:space="preserve">         </v>
      </c>
      <c r="AL575" s="122" t="str">
        <f t="shared" si="650"/>
        <v>هیچکدام</v>
      </c>
      <c r="AM575" s="74" t="str">
        <f t="shared" si="651"/>
        <v>7.هیچکدام</v>
      </c>
      <c r="AN575" s="122" t="str">
        <f>IF(G575=0,"نامعلوم",'1.مشخصات مرکز'!$D$2-G575)</f>
        <v>نامعلوم</v>
      </c>
      <c r="AO575" s="123" t="str">
        <f t="shared" si="586"/>
        <v>نامعلوم</v>
      </c>
      <c r="AP575" s="177"/>
      <c r="AQ575" s="178"/>
      <c r="AR575" s="203"/>
      <c r="AS575" s="127" t="str">
        <f t="shared" si="652"/>
        <v>خیر</v>
      </c>
      <c r="AT575" s="128"/>
      <c r="AU575" s="179"/>
      <c r="AV575" s="180"/>
      <c r="AW575" s="180"/>
      <c r="AX575" s="181"/>
      <c r="AY575" s="182"/>
      <c r="AZ575" s="183"/>
      <c r="BA575" s="201"/>
      <c r="BB575" s="132"/>
      <c r="BC575" s="133"/>
      <c r="BD575" s="134"/>
      <c r="BE575" s="184"/>
      <c r="BF575" s="183"/>
      <c r="BG575" s="201"/>
      <c r="BH575" s="182"/>
      <c r="BI575" s="183"/>
      <c r="BJ575" s="201"/>
      <c r="BK575" s="179"/>
      <c r="BL575" s="185"/>
      <c r="BM575" s="186"/>
      <c r="BN575" s="186"/>
      <c r="BO575" s="187"/>
      <c r="BP575" s="180"/>
      <c r="BQ575" s="180"/>
      <c r="BR575" s="181"/>
      <c r="BS575" s="142" t="str">
        <f t="shared" si="587"/>
        <v>خیر</v>
      </c>
      <c r="BT575" s="188">
        <f t="shared" si="588"/>
        <v>0</v>
      </c>
      <c r="BU575" s="200" t="str">
        <f t="shared" si="589"/>
        <v xml:space="preserve"> </v>
      </c>
      <c r="BV575" s="145" t="str">
        <f t="shared" si="653"/>
        <v xml:space="preserve"> </v>
      </c>
      <c r="BW575" s="189">
        <f t="shared" si="590"/>
        <v>0</v>
      </c>
      <c r="BX575" s="190" t="str">
        <f t="shared" si="591"/>
        <v xml:space="preserve"> </v>
      </c>
      <c r="BY575" s="148" t="str">
        <f t="shared" si="592"/>
        <v xml:space="preserve"> </v>
      </c>
      <c r="BZ575" s="191">
        <f t="shared" si="593"/>
        <v>0</v>
      </c>
      <c r="CA575" s="192" t="str">
        <f t="shared" si="594"/>
        <v xml:space="preserve"> </v>
      </c>
      <c r="CB575" s="193" t="str">
        <f t="shared" si="595"/>
        <v xml:space="preserve"> </v>
      </c>
      <c r="CC575" s="194">
        <f t="shared" si="596"/>
        <v>0</v>
      </c>
      <c r="CD575" s="195" t="str">
        <f t="shared" si="597"/>
        <v xml:space="preserve"> </v>
      </c>
      <c r="CE575" s="154" t="str">
        <f t="shared" si="598"/>
        <v xml:space="preserve"> </v>
      </c>
      <c r="CF575" s="196">
        <f t="shared" si="599"/>
        <v>0</v>
      </c>
      <c r="CG575" s="197" t="str">
        <f t="shared" si="600"/>
        <v xml:space="preserve"> </v>
      </c>
      <c r="CH575" s="157" t="str">
        <f t="shared" si="601"/>
        <v xml:space="preserve"> </v>
      </c>
      <c r="CI575" s="191">
        <f t="shared" si="602"/>
        <v>0</v>
      </c>
      <c r="CJ575" s="192" t="str">
        <f t="shared" si="603"/>
        <v xml:space="preserve"> </v>
      </c>
      <c r="CK575" s="151" t="str">
        <f t="shared" si="604"/>
        <v xml:space="preserve"> </v>
      </c>
      <c r="CL575" s="198">
        <f t="shared" si="605"/>
        <v>0</v>
      </c>
      <c r="CM575" s="197" t="str">
        <f t="shared" si="606"/>
        <v xml:space="preserve"> </v>
      </c>
      <c r="CN575" s="159" t="str">
        <f t="shared" si="607"/>
        <v xml:space="preserve"> </v>
      </c>
      <c r="CO575" s="194">
        <f t="shared" si="608"/>
        <v>0</v>
      </c>
      <c r="CP575" s="195" t="str">
        <f t="shared" si="609"/>
        <v xml:space="preserve"> </v>
      </c>
      <c r="CQ575" s="160" t="str">
        <f t="shared" si="610"/>
        <v xml:space="preserve"> </v>
      </c>
      <c r="CR575" s="161">
        <f t="shared" si="611"/>
        <v>0</v>
      </c>
      <c r="CS575" s="144" t="str">
        <f t="shared" si="612"/>
        <v xml:space="preserve"> </v>
      </c>
      <c r="CT575" s="145" t="str">
        <f t="shared" si="613"/>
        <v xml:space="preserve"> </v>
      </c>
      <c r="CU575" s="144" t="str">
        <f t="shared" si="614"/>
        <v>خیر</v>
      </c>
      <c r="CV575" s="162" t="str">
        <f t="shared" si="615"/>
        <v>ارائه نشده است.</v>
      </c>
      <c r="CW575" s="199">
        <f t="shared" si="616"/>
        <v>0</v>
      </c>
      <c r="CX575" s="164"/>
      <c r="CY575" s="164"/>
      <c r="CZ575" s="164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>
        <f t="shared" si="617"/>
        <v>0</v>
      </c>
      <c r="DP575" s="165">
        <f t="shared" si="618"/>
        <v>0</v>
      </c>
      <c r="DQ575" s="165">
        <f t="shared" si="619"/>
        <v>0</v>
      </c>
      <c r="DR575" s="165">
        <f t="shared" si="620"/>
        <v>0</v>
      </c>
      <c r="DS575" s="165">
        <f t="shared" si="621"/>
        <v>0</v>
      </c>
      <c r="DT575" s="165">
        <f t="shared" si="622"/>
        <v>0</v>
      </c>
      <c r="DU575" s="165">
        <f t="shared" si="623"/>
        <v>0</v>
      </c>
      <c r="DV575" s="165">
        <f t="shared" si="624"/>
        <v>0</v>
      </c>
      <c r="DW575" s="165">
        <f t="shared" si="625"/>
        <v>0</v>
      </c>
      <c r="DX575" s="165">
        <f t="shared" si="626"/>
        <v>0</v>
      </c>
      <c r="DY575" s="165">
        <f t="shared" si="627"/>
        <v>0</v>
      </c>
      <c r="DZ575" s="165">
        <f t="shared" si="628"/>
        <v>0</v>
      </c>
      <c r="EA575" s="165">
        <f t="shared" si="629"/>
        <v>0</v>
      </c>
      <c r="EB575" s="165">
        <f t="shared" si="630"/>
        <v>0</v>
      </c>
      <c r="EC575" s="165">
        <f t="shared" si="631"/>
        <v>0</v>
      </c>
      <c r="ED575" s="165">
        <f t="shared" si="632"/>
        <v>0</v>
      </c>
      <c r="EE575" s="165" t="str">
        <f t="shared" si="633"/>
        <v/>
      </c>
      <c r="EF575" s="165" t="str">
        <f t="shared" si="634"/>
        <v/>
      </c>
      <c r="EG575" s="165" t="str">
        <f t="shared" si="635"/>
        <v/>
      </c>
      <c r="EH575" s="165" t="str">
        <f t="shared" si="636"/>
        <v/>
      </c>
      <c r="EI575" s="165" t="str">
        <f t="shared" si="637"/>
        <v/>
      </c>
      <c r="EJ575" s="165" t="str">
        <f t="shared" si="638"/>
        <v/>
      </c>
      <c r="EK575" s="165" t="str">
        <f t="shared" si="639"/>
        <v/>
      </c>
      <c r="EL575" s="165" t="str">
        <f t="shared" si="640"/>
        <v/>
      </c>
      <c r="EM575" s="165" t="e">
        <f>IF(#REF!="بله","FSW","")</f>
        <v>#REF!</v>
      </c>
      <c r="EN575" s="165" t="str">
        <f t="shared" si="641"/>
        <v/>
      </c>
      <c r="EO575" s="165" t="str">
        <f t="shared" si="642"/>
        <v/>
      </c>
      <c r="EP575" s="165" t="str">
        <f t="shared" si="643"/>
        <v/>
      </c>
      <c r="EQ575" s="165" t="str">
        <f t="shared" si="654"/>
        <v/>
      </c>
      <c r="ER575" s="165" t="str">
        <f t="shared" si="655"/>
        <v/>
      </c>
      <c r="ES575" s="165"/>
      <c r="ET575" s="165" t="str">
        <f t="shared" si="656"/>
        <v/>
      </c>
      <c r="EU575" s="165" t="str">
        <f t="shared" si="644"/>
        <v/>
      </c>
      <c r="EV575" s="165" t="str">
        <f t="shared" si="645"/>
        <v xml:space="preserve"> </v>
      </c>
      <c r="EW575" s="165" t="str">
        <f t="shared" si="646"/>
        <v>هیچکدام</v>
      </c>
      <c r="EX575" s="165" t="str">
        <f t="shared" si="647"/>
        <v xml:space="preserve"> </v>
      </c>
      <c r="EY575" s="165"/>
      <c r="EZ575" s="165" t="str">
        <f t="shared" si="657"/>
        <v xml:space="preserve"> </v>
      </c>
      <c r="FA575" s="165" t="str">
        <f t="shared" si="648"/>
        <v>هیچکدام</v>
      </c>
      <c r="FB575" s="165"/>
      <c r="FC575" s="165"/>
      <c r="FD575" s="165"/>
      <c r="FE575" s="165"/>
      <c r="FG575" s="165"/>
      <c r="FH575" s="165"/>
      <c r="FI575" s="165"/>
      <c r="FJ575" s="165"/>
      <c r="FK575" s="165"/>
      <c r="FL575" s="165"/>
      <c r="FM575" s="165"/>
      <c r="FN575" s="165"/>
      <c r="FO575" s="165"/>
      <c r="FP575" s="165"/>
      <c r="FQ575" s="165"/>
    </row>
    <row r="576" spans="1:173" s="166" customFormat="1" ht="11.65" x14ac:dyDescent="0.35">
      <c r="A576" s="167">
        <v>575</v>
      </c>
      <c r="B576" s="105"/>
      <c r="C576" s="168"/>
      <c r="D576" s="169"/>
      <c r="E576" s="170"/>
      <c r="F576" s="202"/>
      <c r="G576" s="169"/>
      <c r="H576" s="106"/>
      <c r="I576" s="169"/>
      <c r="J576" s="171"/>
      <c r="K576" s="172"/>
      <c r="L576" s="173"/>
      <c r="M576" s="171"/>
      <c r="N576" s="172"/>
      <c r="O576" s="111">
        <f t="shared" si="658"/>
        <v>1398</v>
      </c>
      <c r="P576" s="174"/>
      <c r="Q576" s="175"/>
      <c r="R576" s="175"/>
      <c r="S576" s="217"/>
      <c r="T576" s="114"/>
      <c r="U576" s="115"/>
      <c r="V576" s="116"/>
      <c r="W576" s="117"/>
      <c r="X576" s="117"/>
      <c r="Y576" s="176"/>
      <c r="Z576" s="117"/>
      <c r="AA576" s="117"/>
      <c r="AB576" s="117"/>
      <c r="AC576" s="117"/>
      <c r="AD576" s="117"/>
      <c r="AE576" s="117"/>
      <c r="AF576" s="117"/>
      <c r="AG576" s="118"/>
      <c r="AH576" s="119"/>
      <c r="AI576" s="176"/>
      <c r="AJ576" s="121"/>
      <c r="AK576" s="25" t="str">
        <f t="shared" si="649"/>
        <v xml:space="preserve">         </v>
      </c>
      <c r="AL576" s="122" t="str">
        <f t="shared" si="650"/>
        <v>هیچکدام</v>
      </c>
      <c r="AM576" s="74" t="str">
        <f t="shared" si="651"/>
        <v>7.هیچکدام</v>
      </c>
      <c r="AN576" s="122" t="str">
        <f>IF(G576=0,"نامعلوم",'1.مشخصات مرکز'!$D$2-G576)</f>
        <v>نامعلوم</v>
      </c>
      <c r="AO576" s="123" t="str">
        <f t="shared" si="586"/>
        <v>نامعلوم</v>
      </c>
      <c r="AP576" s="177"/>
      <c r="AQ576" s="178"/>
      <c r="AR576" s="203"/>
      <c r="AS576" s="127" t="str">
        <f t="shared" si="652"/>
        <v>خیر</v>
      </c>
      <c r="AT576" s="128"/>
      <c r="AU576" s="179"/>
      <c r="AV576" s="180"/>
      <c r="AW576" s="180"/>
      <c r="AX576" s="181"/>
      <c r="AY576" s="182"/>
      <c r="AZ576" s="183"/>
      <c r="BA576" s="201"/>
      <c r="BB576" s="132"/>
      <c r="BC576" s="133"/>
      <c r="BD576" s="134"/>
      <c r="BE576" s="184"/>
      <c r="BF576" s="183"/>
      <c r="BG576" s="201"/>
      <c r="BH576" s="182"/>
      <c r="BI576" s="183"/>
      <c r="BJ576" s="201"/>
      <c r="BK576" s="179"/>
      <c r="BL576" s="185"/>
      <c r="BM576" s="186"/>
      <c r="BN576" s="186"/>
      <c r="BO576" s="187"/>
      <c r="BP576" s="180"/>
      <c r="BQ576" s="180"/>
      <c r="BR576" s="181"/>
      <c r="BS576" s="142" t="str">
        <f t="shared" si="587"/>
        <v>خیر</v>
      </c>
      <c r="BT576" s="188">
        <f t="shared" si="588"/>
        <v>0</v>
      </c>
      <c r="BU576" s="200" t="str">
        <f t="shared" si="589"/>
        <v xml:space="preserve"> </v>
      </c>
      <c r="BV576" s="145" t="str">
        <f t="shared" si="653"/>
        <v xml:space="preserve"> </v>
      </c>
      <c r="BW576" s="189">
        <f t="shared" si="590"/>
        <v>0</v>
      </c>
      <c r="BX576" s="190" t="str">
        <f t="shared" si="591"/>
        <v xml:space="preserve"> </v>
      </c>
      <c r="BY576" s="148" t="str">
        <f t="shared" si="592"/>
        <v xml:space="preserve"> </v>
      </c>
      <c r="BZ576" s="191">
        <f t="shared" si="593"/>
        <v>0</v>
      </c>
      <c r="CA576" s="192" t="str">
        <f t="shared" si="594"/>
        <v xml:space="preserve"> </v>
      </c>
      <c r="CB576" s="193" t="str">
        <f t="shared" si="595"/>
        <v xml:space="preserve"> </v>
      </c>
      <c r="CC576" s="194">
        <f t="shared" si="596"/>
        <v>0</v>
      </c>
      <c r="CD576" s="195" t="str">
        <f t="shared" si="597"/>
        <v xml:space="preserve"> </v>
      </c>
      <c r="CE576" s="154" t="str">
        <f t="shared" si="598"/>
        <v xml:space="preserve"> </v>
      </c>
      <c r="CF576" s="196">
        <f t="shared" si="599"/>
        <v>0</v>
      </c>
      <c r="CG576" s="197" t="str">
        <f t="shared" si="600"/>
        <v xml:space="preserve"> </v>
      </c>
      <c r="CH576" s="157" t="str">
        <f t="shared" si="601"/>
        <v xml:space="preserve"> </v>
      </c>
      <c r="CI576" s="191">
        <f t="shared" si="602"/>
        <v>0</v>
      </c>
      <c r="CJ576" s="192" t="str">
        <f t="shared" si="603"/>
        <v xml:space="preserve"> </v>
      </c>
      <c r="CK576" s="151" t="str">
        <f t="shared" si="604"/>
        <v xml:space="preserve"> </v>
      </c>
      <c r="CL576" s="198">
        <f t="shared" si="605"/>
        <v>0</v>
      </c>
      <c r="CM576" s="197" t="str">
        <f t="shared" si="606"/>
        <v xml:space="preserve"> </v>
      </c>
      <c r="CN576" s="159" t="str">
        <f t="shared" si="607"/>
        <v xml:space="preserve"> </v>
      </c>
      <c r="CO576" s="194">
        <f t="shared" si="608"/>
        <v>0</v>
      </c>
      <c r="CP576" s="195" t="str">
        <f t="shared" si="609"/>
        <v xml:space="preserve"> </v>
      </c>
      <c r="CQ576" s="160" t="str">
        <f t="shared" si="610"/>
        <v xml:space="preserve"> </v>
      </c>
      <c r="CR576" s="161">
        <f t="shared" si="611"/>
        <v>0</v>
      </c>
      <c r="CS576" s="144" t="str">
        <f t="shared" si="612"/>
        <v xml:space="preserve"> </v>
      </c>
      <c r="CT576" s="145" t="str">
        <f t="shared" si="613"/>
        <v xml:space="preserve"> </v>
      </c>
      <c r="CU576" s="144" t="str">
        <f t="shared" si="614"/>
        <v>خیر</v>
      </c>
      <c r="CV576" s="162" t="str">
        <f t="shared" si="615"/>
        <v>ارائه نشده است.</v>
      </c>
      <c r="CW576" s="199">
        <f t="shared" si="616"/>
        <v>0</v>
      </c>
      <c r="CX576" s="164"/>
      <c r="CY576" s="164"/>
      <c r="CZ576" s="164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>
        <f t="shared" si="617"/>
        <v>0</v>
      </c>
      <c r="DP576" s="165">
        <f t="shared" si="618"/>
        <v>0</v>
      </c>
      <c r="DQ576" s="165">
        <f t="shared" si="619"/>
        <v>0</v>
      </c>
      <c r="DR576" s="165">
        <f t="shared" si="620"/>
        <v>0</v>
      </c>
      <c r="DS576" s="165">
        <f t="shared" si="621"/>
        <v>0</v>
      </c>
      <c r="DT576" s="165">
        <f t="shared" si="622"/>
        <v>0</v>
      </c>
      <c r="DU576" s="165">
        <f t="shared" si="623"/>
        <v>0</v>
      </c>
      <c r="DV576" s="165">
        <f t="shared" si="624"/>
        <v>0</v>
      </c>
      <c r="DW576" s="165">
        <f t="shared" si="625"/>
        <v>0</v>
      </c>
      <c r="DX576" s="165">
        <f t="shared" si="626"/>
        <v>0</v>
      </c>
      <c r="DY576" s="165">
        <f t="shared" si="627"/>
        <v>0</v>
      </c>
      <c r="DZ576" s="165">
        <f t="shared" si="628"/>
        <v>0</v>
      </c>
      <c r="EA576" s="165">
        <f t="shared" si="629"/>
        <v>0</v>
      </c>
      <c r="EB576" s="165">
        <f t="shared" si="630"/>
        <v>0</v>
      </c>
      <c r="EC576" s="165">
        <f t="shared" si="631"/>
        <v>0</v>
      </c>
      <c r="ED576" s="165">
        <f t="shared" si="632"/>
        <v>0</v>
      </c>
      <c r="EE576" s="165" t="str">
        <f t="shared" si="633"/>
        <v/>
      </c>
      <c r="EF576" s="165" t="str">
        <f t="shared" si="634"/>
        <v/>
      </c>
      <c r="EG576" s="165" t="str">
        <f t="shared" si="635"/>
        <v/>
      </c>
      <c r="EH576" s="165" t="str">
        <f t="shared" si="636"/>
        <v/>
      </c>
      <c r="EI576" s="165" t="str">
        <f t="shared" si="637"/>
        <v/>
      </c>
      <c r="EJ576" s="165" t="str">
        <f t="shared" si="638"/>
        <v/>
      </c>
      <c r="EK576" s="165" t="str">
        <f t="shared" si="639"/>
        <v/>
      </c>
      <c r="EL576" s="165" t="str">
        <f t="shared" si="640"/>
        <v/>
      </c>
      <c r="EM576" s="165" t="e">
        <f>IF(#REF!="بله","FSW","")</f>
        <v>#REF!</v>
      </c>
      <c r="EN576" s="165" t="str">
        <f t="shared" si="641"/>
        <v/>
      </c>
      <c r="EO576" s="165" t="str">
        <f t="shared" si="642"/>
        <v/>
      </c>
      <c r="EP576" s="165" t="str">
        <f t="shared" si="643"/>
        <v/>
      </c>
      <c r="EQ576" s="165" t="str">
        <f t="shared" si="654"/>
        <v/>
      </c>
      <c r="ER576" s="165" t="str">
        <f t="shared" si="655"/>
        <v/>
      </c>
      <c r="ES576" s="165"/>
      <c r="ET576" s="165" t="str">
        <f t="shared" si="656"/>
        <v/>
      </c>
      <c r="EU576" s="165" t="str">
        <f t="shared" si="644"/>
        <v/>
      </c>
      <c r="EV576" s="165" t="str">
        <f t="shared" si="645"/>
        <v xml:space="preserve"> </v>
      </c>
      <c r="EW576" s="165" t="str">
        <f t="shared" si="646"/>
        <v>هیچکدام</v>
      </c>
      <c r="EX576" s="165" t="str">
        <f t="shared" si="647"/>
        <v xml:space="preserve"> </v>
      </c>
      <c r="EY576" s="165"/>
      <c r="EZ576" s="165" t="str">
        <f t="shared" si="657"/>
        <v xml:space="preserve"> </v>
      </c>
      <c r="FA576" s="165" t="str">
        <f t="shared" si="648"/>
        <v>هیچکدام</v>
      </c>
      <c r="FB576" s="165"/>
      <c r="FC576" s="165"/>
      <c r="FD576" s="165"/>
      <c r="FE576" s="165"/>
      <c r="FG576" s="165"/>
      <c r="FH576" s="165"/>
      <c r="FI576" s="165"/>
      <c r="FJ576" s="165"/>
      <c r="FK576" s="165"/>
      <c r="FL576" s="165"/>
      <c r="FM576" s="165"/>
      <c r="FN576" s="165"/>
      <c r="FO576" s="165"/>
      <c r="FP576" s="165"/>
      <c r="FQ576" s="165"/>
    </row>
    <row r="577" spans="1:173" s="166" customFormat="1" ht="11.65" x14ac:dyDescent="0.35">
      <c r="A577" s="167">
        <v>576</v>
      </c>
      <c r="B577" s="105"/>
      <c r="C577" s="168"/>
      <c r="D577" s="169"/>
      <c r="E577" s="170"/>
      <c r="F577" s="202"/>
      <c r="G577" s="169"/>
      <c r="H577" s="106"/>
      <c r="I577" s="169"/>
      <c r="J577" s="171"/>
      <c r="K577" s="172"/>
      <c r="L577" s="173"/>
      <c r="M577" s="171"/>
      <c r="N577" s="172"/>
      <c r="O577" s="111">
        <f t="shared" si="658"/>
        <v>1398</v>
      </c>
      <c r="P577" s="174"/>
      <c r="Q577" s="175"/>
      <c r="R577" s="175"/>
      <c r="S577" s="217"/>
      <c r="T577" s="114"/>
      <c r="U577" s="115"/>
      <c r="V577" s="116"/>
      <c r="W577" s="117"/>
      <c r="X577" s="117"/>
      <c r="Y577" s="176"/>
      <c r="Z577" s="117"/>
      <c r="AA577" s="117"/>
      <c r="AB577" s="117"/>
      <c r="AC577" s="117"/>
      <c r="AD577" s="117"/>
      <c r="AE577" s="117"/>
      <c r="AF577" s="117"/>
      <c r="AG577" s="118"/>
      <c r="AH577" s="119"/>
      <c r="AI577" s="176"/>
      <c r="AJ577" s="121"/>
      <c r="AK577" s="25" t="str">
        <f t="shared" si="649"/>
        <v xml:space="preserve">         </v>
      </c>
      <c r="AL577" s="122" t="str">
        <f t="shared" si="650"/>
        <v>هیچکدام</v>
      </c>
      <c r="AM577" s="74" t="str">
        <f t="shared" si="651"/>
        <v>7.هیچکدام</v>
      </c>
      <c r="AN577" s="122" t="str">
        <f>IF(G577=0,"نامعلوم",'1.مشخصات مرکز'!$D$2-G577)</f>
        <v>نامعلوم</v>
      </c>
      <c r="AO577" s="123" t="str">
        <f t="shared" si="586"/>
        <v>نامعلوم</v>
      </c>
      <c r="AP577" s="177"/>
      <c r="AQ577" s="178"/>
      <c r="AR577" s="203"/>
      <c r="AS577" s="127" t="str">
        <f t="shared" si="652"/>
        <v>خیر</v>
      </c>
      <c r="AT577" s="128"/>
      <c r="AU577" s="179"/>
      <c r="AV577" s="180"/>
      <c r="AW577" s="180"/>
      <c r="AX577" s="181"/>
      <c r="AY577" s="182"/>
      <c r="AZ577" s="183"/>
      <c r="BA577" s="201"/>
      <c r="BB577" s="132"/>
      <c r="BC577" s="133"/>
      <c r="BD577" s="134"/>
      <c r="BE577" s="184"/>
      <c r="BF577" s="183"/>
      <c r="BG577" s="201"/>
      <c r="BH577" s="182"/>
      <c r="BI577" s="183"/>
      <c r="BJ577" s="201"/>
      <c r="BK577" s="179"/>
      <c r="BL577" s="185"/>
      <c r="BM577" s="186"/>
      <c r="BN577" s="186"/>
      <c r="BO577" s="187"/>
      <c r="BP577" s="180"/>
      <c r="BQ577" s="180"/>
      <c r="BR577" s="181"/>
      <c r="BS577" s="142" t="str">
        <f t="shared" si="587"/>
        <v>خیر</v>
      </c>
      <c r="BT577" s="188">
        <f t="shared" si="588"/>
        <v>0</v>
      </c>
      <c r="BU577" s="200" t="str">
        <f t="shared" si="589"/>
        <v xml:space="preserve"> </v>
      </c>
      <c r="BV577" s="145" t="str">
        <f t="shared" si="653"/>
        <v xml:space="preserve"> </v>
      </c>
      <c r="BW577" s="189">
        <f t="shared" si="590"/>
        <v>0</v>
      </c>
      <c r="BX577" s="190" t="str">
        <f t="shared" si="591"/>
        <v xml:space="preserve"> </v>
      </c>
      <c r="BY577" s="148" t="str">
        <f t="shared" si="592"/>
        <v xml:space="preserve"> </v>
      </c>
      <c r="BZ577" s="191">
        <f t="shared" si="593"/>
        <v>0</v>
      </c>
      <c r="CA577" s="192" t="str">
        <f t="shared" si="594"/>
        <v xml:space="preserve"> </v>
      </c>
      <c r="CB577" s="193" t="str">
        <f t="shared" si="595"/>
        <v xml:space="preserve"> </v>
      </c>
      <c r="CC577" s="194">
        <f t="shared" si="596"/>
        <v>0</v>
      </c>
      <c r="CD577" s="195" t="str">
        <f t="shared" si="597"/>
        <v xml:space="preserve"> </v>
      </c>
      <c r="CE577" s="154" t="str">
        <f t="shared" si="598"/>
        <v xml:space="preserve"> </v>
      </c>
      <c r="CF577" s="196">
        <f t="shared" si="599"/>
        <v>0</v>
      </c>
      <c r="CG577" s="197" t="str">
        <f t="shared" si="600"/>
        <v xml:space="preserve"> </v>
      </c>
      <c r="CH577" s="157" t="str">
        <f t="shared" si="601"/>
        <v xml:space="preserve"> </v>
      </c>
      <c r="CI577" s="191">
        <f t="shared" si="602"/>
        <v>0</v>
      </c>
      <c r="CJ577" s="192" t="str">
        <f t="shared" si="603"/>
        <v xml:space="preserve"> </v>
      </c>
      <c r="CK577" s="151" t="str">
        <f t="shared" si="604"/>
        <v xml:space="preserve"> </v>
      </c>
      <c r="CL577" s="198">
        <f t="shared" si="605"/>
        <v>0</v>
      </c>
      <c r="CM577" s="197" t="str">
        <f t="shared" si="606"/>
        <v xml:space="preserve"> </v>
      </c>
      <c r="CN577" s="159" t="str">
        <f t="shared" si="607"/>
        <v xml:space="preserve"> </v>
      </c>
      <c r="CO577" s="194">
        <f t="shared" si="608"/>
        <v>0</v>
      </c>
      <c r="CP577" s="195" t="str">
        <f t="shared" si="609"/>
        <v xml:space="preserve"> </v>
      </c>
      <c r="CQ577" s="160" t="str">
        <f t="shared" si="610"/>
        <v xml:space="preserve"> </v>
      </c>
      <c r="CR577" s="161">
        <f t="shared" si="611"/>
        <v>0</v>
      </c>
      <c r="CS577" s="144" t="str">
        <f t="shared" si="612"/>
        <v xml:space="preserve"> </v>
      </c>
      <c r="CT577" s="145" t="str">
        <f t="shared" si="613"/>
        <v xml:space="preserve"> </v>
      </c>
      <c r="CU577" s="144" t="str">
        <f t="shared" si="614"/>
        <v>خیر</v>
      </c>
      <c r="CV577" s="162" t="str">
        <f t="shared" si="615"/>
        <v>ارائه نشده است.</v>
      </c>
      <c r="CW577" s="199">
        <f t="shared" si="616"/>
        <v>0</v>
      </c>
      <c r="CX577" s="164"/>
      <c r="CY577" s="164"/>
      <c r="CZ577" s="164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>
        <f t="shared" si="617"/>
        <v>0</v>
      </c>
      <c r="DP577" s="165">
        <f t="shared" si="618"/>
        <v>0</v>
      </c>
      <c r="DQ577" s="165">
        <f t="shared" si="619"/>
        <v>0</v>
      </c>
      <c r="DR577" s="165">
        <f t="shared" si="620"/>
        <v>0</v>
      </c>
      <c r="DS577" s="165">
        <f t="shared" si="621"/>
        <v>0</v>
      </c>
      <c r="DT577" s="165">
        <f t="shared" si="622"/>
        <v>0</v>
      </c>
      <c r="DU577" s="165">
        <f t="shared" si="623"/>
        <v>0</v>
      </c>
      <c r="DV577" s="165">
        <f t="shared" si="624"/>
        <v>0</v>
      </c>
      <c r="DW577" s="165">
        <f t="shared" si="625"/>
        <v>0</v>
      </c>
      <c r="DX577" s="165">
        <f t="shared" si="626"/>
        <v>0</v>
      </c>
      <c r="DY577" s="165">
        <f t="shared" si="627"/>
        <v>0</v>
      </c>
      <c r="DZ577" s="165">
        <f t="shared" si="628"/>
        <v>0</v>
      </c>
      <c r="EA577" s="165">
        <f t="shared" si="629"/>
        <v>0</v>
      </c>
      <c r="EB577" s="165">
        <f t="shared" si="630"/>
        <v>0</v>
      </c>
      <c r="EC577" s="165">
        <f t="shared" si="631"/>
        <v>0</v>
      </c>
      <c r="ED577" s="165">
        <f t="shared" si="632"/>
        <v>0</v>
      </c>
      <c r="EE577" s="165" t="str">
        <f t="shared" si="633"/>
        <v/>
      </c>
      <c r="EF577" s="165" t="str">
        <f t="shared" si="634"/>
        <v/>
      </c>
      <c r="EG577" s="165" t="str">
        <f t="shared" si="635"/>
        <v/>
      </c>
      <c r="EH577" s="165" t="str">
        <f t="shared" si="636"/>
        <v/>
      </c>
      <c r="EI577" s="165" t="str">
        <f t="shared" si="637"/>
        <v/>
      </c>
      <c r="EJ577" s="165" t="str">
        <f t="shared" si="638"/>
        <v/>
      </c>
      <c r="EK577" s="165" t="str">
        <f t="shared" si="639"/>
        <v/>
      </c>
      <c r="EL577" s="165" t="str">
        <f t="shared" si="640"/>
        <v/>
      </c>
      <c r="EM577" s="165" t="e">
        <f>IF(#REF!="بله","FSW","")</f>
        <v>#REF!</v>
      </c>
      <c r="EN577" s="165" t="str">
        <f t="shared" si="641"/>
        <v/>
      </c>
      <c r="EO577" s="165" t="str">
        <f t="shared" si="642"/>
        <v/>
      </c>
      <c r="EP577" s="165" t="str">
        <f t="shared" si="643"/>
        <v/>
      </c>
      <c r="EQ577" s="165" t="str">
        <f t="shared" si="654"/>
        <v/>
      </c>
      <c r="ER577" s="165" t="str">
        <f t="shared" si="655"/>
        <v/>
      </c>
      <c r="ES577" s="165"/>
      <c r="ET577" s="165" t="str">
        <f t="shared" si="656"/>
        <v/>
      </c>
      <c r="EU577" s="165" t="str">
        <f t="shared" si="644"/>
        <v/>
      </c>
      <c r="EV577" s="165" t="str">
        <f t="shared" si="645"/>
        <v xml:space="preserve"> </v>
      </c>
      <c r="EW577" s="165" t="str">
        <f t="shared" si="646"/>
        <v>هیچکدام</v>
      </c>
      <c r="EX577" s="165" t="str">
        <f t="shared" si="647"/>
        <v xml:space="preserve"> </v>
      </c>
      <c r="EY577" s="165"/>
      <c r="EZ577" s="165" t="str">
        <f t="shared" si="657"/>
        <v xml:space="preserve"> </v>
      </c>
      <c r="FA577" s="165" t="str">
        <f t="shared" si="648"/>
        <v>هیچکدام</v>
      </c>
      <c r="FB577" s="165"/>
      <c r="FC577" s="165"/>
      <c r="FD577" s="165"/>
      <c r="FE577" s="165"/>
      <c r="FG577" s="165"/>
      <c r="FH577" s="165"/>
      <c r="FI577" s="165"/>
      <c r="FJ577" s="165"/>
      <c r="FK577" s="165"/>
      <c r="FL577" s="165"/>
      <c r="FM577" s="165"/>
      <c r="FN577" s="165"/>
      <c r="FO577" s="165"/>
      <c r="FP577" s="165"/>
      <c r="FQ577" s="165"/>
    </row>
    <row r="578" spans="1:173" s="166" customFormat="1" ht="11.65" x14ac:dyDescent="0.35">
      <c r="A578" s="167">
        <v>577</v>
      </c>
      <c r="B578" s="105"/>
      <c r="C578" s="168"/>
      <c r="D578" s="169"/>
      <c r="E578" s="170"/>
      <c r="F578" s="202"/>
      <c r="G578" s="169"/>
      <c r="H578" s="106"/>
      <c r="I578" s="169"/>
      <c r="J578" s="171"/>
      <c r="K578" s="172"/>
      <c r="L578" s="173"/>
      <c r="M578" s="171"/>
      <c r="N578" s="172"/>
      <c r="O578" s="111">
        <f t="shared" si="658"/>
        <v>1398</v>
      </c>
      <c r="P578" s="174"/>
      <c r="Q578" s="175"/>
      <c r="R578" s="175"/>
      <c r="S578" s="217"/>
      <c r="T578" s="114"/>
      <c r="U578" s="115"/>
      <c r="V578" s="116"/>
      <c r="W578" s="117"/>
      <c r="X578" s="117"/>
      <c r="Y578" s="176"/>
      <c r="Z578" s="117"/>
      <c r="AA578" s="117"/>
      <c r="AB578" s="117"/>
      <c r="AC578" s="117"/>
      <c r="AD578" s="117"/>
      <c r="AE578" s="117"/>
      <c r="AF578" s="117"/>
      <c r="AG578" s="118"/>
      <c r="AH578" s="119"/>
      <c r="AI578" s="176"/>
      <c r="AJ578" s="121"/>
      <c r="AK578" s="25" t="str">
        <f t="shared" si="649"/>
        <v xml:space="preserve">         </v>
      </c>
      <c r="AL578" s="122" t="str">
        <f t="shared" si="650"/>
        <v>هیچکدام</v>
      </c>
      <c r="AM578" s="74" t="str">
        <f t="shared" si="651"/>
        <v>7.هیچکدام</v>
      </c>
      <c r="AN578" s="122" t="str">
        <f>IF(G578=0,"نامعلوم",'1.مشخصات مرکز'!$D$2-G578)</f>
        <v>نامعلوم</v>
      </c>
      <c r="AO578" s="123" t="str">
        <f t="shared" ref="AO578:AO641" si="659">IF(G578=0,"نامعلوم",IF(AN578&lt;15,"1.زیر 15 سال",IF(AN578&lt;21,"2.بین 15 تا 20 سال",IF(AN578&lt;26,"3.بین 21 تا 25",IF(AN578&lt;31,"4.بین 26 تا 30",IF(AN578&lt;46,"5.بین 31 تا 45",IF(AN578&lt;61,"6.بین 46 تا 60","7.بیشتر از 60 ")))))))</f>
        <v>نامعلوم</v>
      </c>
      <c r="AP578" s="177"/>
      <c r="AQ578" s="178"/>
      <c r="AR578" s="203"/>
      <c r="AS578" s="127" t="str">
        <f t="shared" si="652"/>
        <v>خیر</v>
      </c>
      <c r="AT578" s="128"/>
      <c r="AU578" s="179"/>
      <c r="AV578" s="180"/>
      <c r="AW578" s="180"/>
      <c r="AX578" s="181"/>
      <c r="AY578" s="182"/>
      <c r="AZ578" s="183"/>
      <c r="BA578" s="201"/>
      <c r="BB578" s="132"/>
      <c r="BC578" s="133"/>
      <c r="BD578" s="134"/>
      <c r="BE578" s="184"/>
      <c r="BF578" s="183"/>
      <c r="BG578" s="201"/>
      <c r="BH578" s="182"/>
      <c r="BI578" s="183"/>
      <c r="BJ578" s="201"/>
      <c r="BK578" s="179"/>
      <c r="BL578" s="185"/>
      <c r="BM578" s="186"/>
      <c r="BN578" s="186"/>
      <c r="BO578" s="187"/>
      <c r="BP578" s="180"/>
      <c r="BQ578" s="180"/>
      <c r="BR578" s="181"/>
      <c r="BS578" s="142" t="str">
        <f t="shared" ref="BS578:BS641" si="660">IF(BT578&gt;0,"بله","خیر")</f>
        <v>خیر</v>
      </c>
      <c r="BT578" s="188">
        <f t="shared" ref="BT578:BT641" si="661">BW578+BZ578+CC578+CF578</f>
        <v>0</v>
      </c>
      <c r="BU578" s="200" t="str">
        <f t="shared" ref="BU578:BU641" si="662">IF(OR(CG578="مثبت",CG578="منفی"),CG578,IF(OR(CD578="مثبت",CD578="منفی"),CD578,IF(OR(CA578="مثبت",CA578="منفی"),CA578,BX578)))</f>
        <v xml:space="preserve"> </v>
      </c>
      <c r="BV578" s="145" t="str">
        <f t="shared" si="653"/>
        <v xml:space="preserve"> </v>
      </c>
      <c r="BW578" s="189">
        <f t="shared" ref="BW578:BW641" si="663">SUM(DO578:DR578)</f>
        <v>0</v>
      </c>
      <c r="BX578" s="190" t="str">
        <f t="shared" ref="BX578:BX641" si="664">IF(AND(BJ578&gt;0,OR(BI578=1,BI578=2,BI578=3)),BJ578,IF(AND(BG578&gt;0,OR(BF578=1,BF578=2,BF578=3)),BG578,IF(AND(BD578&gt;0,OR(BC578=1,BC578=2,BC578=3)),BD578,IF(AND(BA578&gt;0,OR(AZ578=1,AZ578=2,AZ578=3)),BA578," "))))</f>
        <v xml:space="preserve"> </v>
      </c>
      <c r="BY578" s="148" t="str">
        <f t="shared" ref="BY578:BY641" si="665">IF(BX578=" ",BX578,IF(BX578="منفی"," ",IF(AND(BX578="مثبت",BO578&gt;0,BP578&gt;0,BQ578&gt;0,BR578&gt;0),"لینک شده است.","لینک نشده است.")))</f>
        <v xml:space="preserve"> </v>
      </c>
      <c r="BZ578" s="191">
        <f t="shared" ref="BZ578:BZ641" si="666">SUM(DS578:DV578)</f>
        <v>0</v>
      </c>
      <c r="CA578" s="192" t="str">
        <f t="shared" ref="CA578:CA641" si="667">IF(AND(BJ578&gt;0,OR(BI578=4,BI578=5,BI578=6)),BJ578,IF(AND(BG578&gt;0,OR(BF578=4,BF578=5,BF578=6)),BG578,IF(AND(BD578&gt;0,OR(BC578=4,BC578=5,BC578=6)),BD578,IF(AND(BA578&gt;0,OR(AZ578=4,AZ578=5,AZ578=6)),BA578," "))))</f>
        <v xml:space="preserve"> </v>
      </c>
      <c r="CB578" s="193" t="str">
        <f t="shared" ref="CB578:CB641" si="668">IF(CA578=" ",CA578,IF(CA578="منفی"," ",IF(AND(CA578="مثبت",BO578&gt;0,BP578&gt;0,BQ578&gt;0,BR578&gt;0),"لینک شده است.","لینک نشده است.")))</f>
        <v xml:space="preserve"> </v>
      </c>
      <c r="CC578" s="194">
        <f t="shared" ref="CC578:CC641" si="669">SUM(DW578:DZ578)</f>
        <v>0</v>
      </c>
      <c r="CD578" s="195" t="str">
        <f t="shared" ref="CD578:CD641" si="670">IF(AND(BJ578&gt;0,OR(BI578=7,BI578=8,BI578=9)),BJ578,IF(AND(BG578&gt;0,OR(BF578=7,BF578=8,BF578=9)),BG578,IF(AND(BD578&gt;0,OR(BC578=7,BC578=8,BC578=9)),BD578,IF(AND(BA578&gt;0,OR(AZ578=7,AZ578=8,AZ578=9)),BA578," "))))</f>
        <v xml:space="preserve"> </v>
      </c>
      <c r="CE578" s="154" t="str">
        <f t="shared" ref="CE578:CE641" si="671">IF(CD578=" ",CD578,IF(CD578="منفی"," ",IF(AND(CD578="مثبت",BO578&gt;0,BP578&gt;0,BQ578&gt;0,BR578&gt;0),"لینک شده است.","لینک نشده است.")))</f>
        <v xml:space="preserve"> </v>
      </c>
      <c r="CF578" s="196">
        <f t="shared" ref="CF578:CF641" si="672">SUM(EA578:ED578)</f>
        <v>0</v>
      </c>
      <c r="CG578" s="197" t="str">
        <f t="shared" ref="CG578:CG641" si="673">IF(AND(BJ578&gt;0,OR(BI578=10,BI578=11,BI578=12)),BJ578,IF(AND(BG578&gt;0,OR(BF578=10,BF578=11,BF578=12)),BG578,IF(AND(BD578&gt;0,OR(BC578=10,BC578=11,BC578=12)),BD578,IF(AND(BA578&gt;0,OR(AZ578=10,AZ578=11,AZ578=12)),BA578," "))))</f>
        <v xml:space="preserve"> </v>
      </c>
      <c r="CH578" s="157" t="str">
        <f t="shared" ref="CH578:CH641" si="674">IF(CG578=" ",CG578,IF(CG578="منفی"," ",IF(AND(CG578="مثبت",BO578&gt;0,BP578&gt;0,BQ578&gt;0,BR578&gt;0),"لینک شده است.","لینک نشده است.")))</f>
        <v xml:space="preserve"> </v>
      </c>
      <c r="CI578" s="191">
        <f t="shared" ref="CI578:CI641" si="675">BW578+BZ578</f>
        <v>0</v>
      </c>
      <c r="CJ578" s="192" t="str">
        <f t="shared" ref="CJ578:CJ641" si="676">IF(OR(CA578="مثبت",CA578="منفی"),CA578,BX578)</f>
        <v xml:space="preserve"> </v>
      </c>
      <c r="CK578" s="151" t="str">
        <f t="shared" ref="CK578:CK641" si="677">IF(CJ578=" ",CJ578,IF(CJ578="منفی"," ",IF(AND(CJ578="مثبت",BO578&gt;0,BP578&gt;0,BQ578&gt;0,BR578&gt;0),"لینک شده است.","لینک نشده است.")))</f>
        <v xml:space="preserve"> </v>
      </c>
      <c r="CL578" s="198">
        <f t="shared" ref="CL578:CL641" si="678">CC578+CF578</f>
        <v>0</v>
      </c>
      <c r="CM578" s="197" t="str">
        <f t="shared" ref="CM578:CM641" si="679">IF(OR(CG578="مثبت",CG578="منفی"),CG578,CD578)</f>
        <v xml:space="preserve"> </v>
      </c>
      <c r="CN578" s="159" t="str">
        <f t="shared" ref="CN578:CN641" si="680">IF(CM578=" ",CM578,IF(CM578="منفی"," ",IF(AND(CM578="مثبت",BO578&gt;0,BP578&gt;0,BQ578&gt;0,BR578&gt;0),"لینک شده است.","لینک نشده است.")))</f>
        <v xml:space="preserve"> </v>
      </c>
      <c r="CO578" s="194">
        <f t="shared" ref="CO578:CO641" si="681">CI578+CC578</f>
        <v>0</v>
      </c>
      <c r="CP578" s="195" t="str">
        <f t="shared" ref="CP578:CP641" si="682">IF(OR(CD578="مثبت",CD578="منفی"),CD578,CJ578)</f>
        <v xml:space="preserve"> </v>
      </c>
      <c r="CQ578" s="160" t="str">
        <f t="shared" ref="CQ578:CQ641" si="683">IF(CP578=" ",CP578,IF(CP578="منفی"," ",IF(AND(CP578="مثبت",BO578&gt;0,BP578&gt;0,BQ578&gt;0,BR578&gt;0),"لینک شده است.","لینک نشده است.")))</f>
        <v xml:space="preserve"> </v>
      </c>
      <c r="CR578" s="161">
        <f t="shared" ref="CR578:CR641" si="684">BT578</f>
        <v>0</v>
      </c>
      <c r="CS578" s="144" t="str">
        <f t="shared" ref="CS578:CS641" si="685">BU578</f>
        <v xml:space="preserve"> </v>
      </c>
      <c r="CT578" s="145" t="str">
        <f t="shared" ref="CT578:CT641" si="686">BV578</f>
        <v xml:space="preserve"> </v>
      </c>
      <c r="CU578" s="144" t="str">
        <f t="shared" ref="CU578:CU641" si="687">IF(AND(CL578&gt;0,CI578&gt;0),"بله","خیر")</f>
        <v>خیر</v>
      </c>
      <c r="CV578" s="162" t="str">
        <f t="shared" ref="CV578:CV641" si="688">IF(OR(AQ578=1,AQ578=2,AQ578=3),"1.سه ماهه اول",IF(OR(AQ578=4,AQ578=5,AQ578=6),"2.سه ماهه دوم",IF(OR(AQ578=7,AQ578=8,AQ578=9),"3.سه ماهه سوم",IF(OR(AQ578=10,AQ578=11,AQ578=12),"4.سه ماهه چهارم","ارائه نشده است."))))</f>
        <v>ارائه نشده است.</v>
      </c>
      <c r="CW578" s="199">
        <f t="shared" ref="CW578:CW641" si="689">AR578</f>
        <v>0</v>
      </c>
      <c r="CX578" s="164"/>
      <c r="CY578" s="164"/>
      <c r="CZ578" s="164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>
        <f t="shared" ref="DO578:DO641" si="690">IF(AND(BA578&gt;1,OR(AZ578=1,AZ578=2,AZ578=3)),1,0)</f>
        <v>0</v>
      </c>
      <c r="DP578" s="165">
        <f t="shared" ref="DP578:DP641" si="691">IF(AND(BD578&gt;1,OR(BC578=1,BC578=2,BC578=3)),1,0)</f>
        <v>0</v>
      </c>
      <c r="DQ578" s="165">
        <f t="shared" ref="DQ578:DQ641" si="692">IF(AND(BG578&gt;0,OR(BF578=1,BF578=2,BF578=3)),1,0)</f>
        <v>0</v>
      </c>
      <c r="DR578" s="165">
        <f t="shared" ref="DR578:DR641" si="693">IF(AND(BJ578&gt;0,OR(BI578=1,BI578=2,BI578=3)),1,0)</f>
        <v>0</v>
      </c>
      <c r="DS578" s="165">
        <f t="shared" ref="DS578:DS641" si="694">IF(AND(BA578&gt;0,OR(AZ578=4,AZ578=5,AZ578=6)),1,0)</f>
        <v>0</v>
      </c>
      <c r="DT578" s="165">
        <f t="shared" ref="DT578:DT641" si="695">IF(AND(BD578&gt;0,OR(BC578=4,BC578=5,BC578=6)),1,0)</f>
        <v>0</v>
      </c>
      <c r="DU578" s="165">
        <f t="shared" ref="DU578:DU641" si="696">IF(AND(BG578&gt;0,OR(BF578=4,BF578=5,BF578=6)),1,0)</f>
        <v>0</v>
      </c>
      <c r="DV578" s="165">
        <f t="shared" ref="DV578:DV641" si="697">IF(AND(BJ578&gt;0,OR(BI578=4,BI578=5,BI578=6)),1,0)</f>
        <v>0</v>
      </c>
      <c r="DW578" s="165">
        <f t="shared" ref="DW578:DW641" si="698">IF(AND(BA578&gt;0,OR(AZ578=7,AZ578=8,AZ578=9)),1,0)</f>
        <v>0</v>
      </c>
      <c r="DX578" s="165">
        <f t="shared" ref="DX578:DX641" si="699">IF(AND(BD578&gt;0,OR(BC578=7,BC578=8,BC578=9)),1,0)</f>
        <v>0</v>
      </c>
      <c r="DY578" s="165">
        <f t="shared" ref="DY578:DY641" si="700">IF(AND(BG578&gt;0,OR(BF578=7,BF578=8,BF578=9)),1,0)</f>
        <v>0</v>
      </c>
      <c r="DZ578" s="165">
        <f t="shared" ref="DZ578:DZ641" si="701">IF(AND(BJ578&gt;0,OR(BI578=7,BI578=8,BI578=9)),1,0)</f>
        <v>0</v>
      </c>
      <c r="EA578" s="165">
        <f t="shared" ref="EA578:EA641" si="702">IF(AND(BA578&gt;0,OR(AZ578=10,AZ578=11,AZ578=12)),1,0)</f>
        <v>0</v>
      </c>
      <c r="EB578" s="165">
        <f t="shared" ref="EB578:EB641" si="703">IF(AND(BD578&gt;0,OR(BC578=10,BC578=11,BC578=12)),1,0)</f>
        <v>0</v>
      </c>
      <c r="EC578" s="165">
        <f t="shared" ref="EC578:EC641" si="704">IF(AND(BG578&gt;0,OR(BF578=10,BF578=11,BF578=12)),1,0)</f>
        <v>0</v>
      </c>
      <c r="ED578" s="165">
        <f t="shared" ref="ED578:ED641" si="705">IF(AND(BJ578&gt;0,OR(BI578=10,BI578=11,BI578=12)),1,0)</f>
        <v>0</v>
      </c>
      <c r="EE578" s="165" t="str">
        <f t="shared" ref="EE578:EE641" si="706">IF(T578="بله","بارداری","")</f>
        <v/>
      </c>
      <c r="EF578" s="165" t="str">
        <f t="shared" ref="EF578:EF641" si="707">IF(U578="بله","ابتلا به سل","")</f>
        <v/>
      </c>
      <c r="EG578" s="165" t="str">
        <f t="shared" ref="EG578:EG641" si="708">IF(V578="بله","سابقه تزریق","")</f>
        <v/>
      </c>
      <c r="EH578" s="165" t="str">
        <f t="shared" ref="EH578:EH641" si="709">IF(W578="بله","سابقه تزریق یک سال اخیر","")</f>
        <v/>
      </c>
      <c r="EI578" s="165" t="str">
        <f t="shared" ref="EI578:EI641" si="710">IF(X578="بله","تزریق فعال","")</f>
        <v/>
      </c>
      <c r="EJ578" s="165" t="str">
        <f t="shared" ref="EJ578:EJ641" si="711">IF(Y578="بله","غیرتزریقی","")</f>
        <v/>
      </c>
      <c r="EK578" s="165" t="str">
        <f t="shared" ref="EK578:EK641" si="712">IF(Z578="بله","مصرف محرک","")</f>
        <v/>
      </c>
      <c r="EL578" s="165" t="str">
        <f t="shared" ref="EL578:EL641" si="713">IF(AA578="بله","FSW","")</f>
        <v/>
      </c>
      <c r="EM578" s="165" t="e">
        <f>IF(#REF!="بله","FSW","")</f>
        <v>#REF!</v>
      </c>
      <c r="EN578" s="165" t="str">
        <f t="shared" ref="EN578:EN641" si="714">IF(AB578="بله","MSM","")</f>
        <v/>
      </c>
      <c r="EO578" s="165" t="str">
        <f t="shared" ref="EO578:EO641" si="715">IF(AC578="بله","شریک جنسی پرخطر","")</f>
        <v/>
      </c>
      <c r="EP578" s="165" t="str">
        <f t="shared" ref="EP578:EP641" si="716">IF(AD578="بله","تراجنسی","")</f>
        <v/>
      </c>
      <c r="EQ578" s="165" t="str">
        <f t="shared" si="654"/>
        <v/>
      </c>
      <c r="ER578" s="165" t="str">
        <f t="shared" si="655"/>
        <v/>
      </c>
      <c r="ES578" s="165"/>
      <c r="ET578" s="165" t="str">
        <f t="shared" si="656"/>
        <v/>
      </c>
      <c r="EU578" s="165" t="str">
        <f t="shared" ref="EU578:EU641" si="717">IF(AG578="هیچکدام","هیچکدام","")</f>
        <v/>
      </c>
      <c r="EV578" s="165" t="str">
        <f t="shared" ref="EV578:EV641" si="718">IF(OR(T578="بله",U578="بله",V578="بله"),"تزریق"," ")</f>
        <v xml:space="preserve"> </v>
      </c>
      <c r="EW578" s="165" t="str">
        <f t="shared" ref="EW578:EW641" si="719">IF(AL578="هیچکدام","هیچکدام","")</f>
        <v>هیچکدام</v>
      </c>
      <c r="EX578" s="165" t="str">
        <f t="shared" ref="EX578:EX641" si="720">IF(OR(V578="بله",W578="بله",X578="بله"),"تزریق"," ")</f>
        <v xml:space="preserve"> </v>
      </c>
      <c r="EY578" s="165"/>
      <c r="EZ578" s="165" t="str">
        <f t="shared" si="657"/>
        <v xml:space="preserve"> </v>
      </c>
      <c r="FA578" s="165" t="str">
        <f t="shared" ref="FA578:FA641" si="721">IF(AL578="هیچکدام","هیچکدام"," ")</f>
        <v>هیچکدام</v>
      </c>
      <c r="FB578" s="165"/>
      <c r="FC578" s="165"/>
      <c r="FD578" s="165"/>
      <c r="FE578" s="165"/>
      <c r="FG578" s="165"/>
      <c r="FH578" s="165"/>
      <c r="FI578" s="165"/>
      <c r="FJ578" s="165"/>
      <c r="FK578" s="165"/>
      <c r="FL578" s="165"/>
      <c r="FM578" s="165"/>
      <c r="FN578" s="165"/>
      <c r="FO578" s="165"/>
      <c r="FP578" s="165"/>
      <c r="FQ578" s="165"/>
    </row>
    <row r="579" spans="1:173" s="166" customFormat="1" ht="11.65" x14ac:dyDescent="0.35">
      <c r="A579" s="167">
        <v>578</v>
      </c>
      <c r="B579" s="105"/>
      <c r="C579" s="168"/>
      <c r="D579" s="169"/>
      <c r="E579" s="170"/>
      <c r="F579" s="202"/>
      <c r="G579" s="169"/>
      <c r="H579" s="106"/>
      <c r="I579" s="169"/>
      <c r="J579" s="171"/>
      <c r="K579" s="172"/>
      <c r="L579" s="173"/>
      <c r="M579" s="171"/>
      <c r="N579" s="172"/>
      <c r="O579" s="111">
        <f t="shared" si="658"/>
        <v>1398</v>
      </c>
      <c r="P579" s="174"/>
      <c r="Q579" s="175"/>
      <c r="R579" s="175"/>
      <c r="S579" s="217"/>
      <c r="T579" s="114"/>
      <c r="U579" s="115"/>
      <c r="V579" s="116"/>
      <c r="W579" s="117"/>
      <c r="X579" s="117"/>
      <c r="Y579" s="176"/>
      <c r="Z579" s="117"/>
      <c r="AA579" s="117"/>
      <c r="AB579" s="117"/>
      <c r="AC579" s="117"/>
      <c r="AD579" s="117"/>
      <c r="AE579" s="117"/>
      <c r="AF579" s="117"/>
      <c r="AG579" s="118"/>
      <c r="AH579" s="119"/>
      <c r="AI579" s="176"/>
      <c r="AJ579" s="121"/>
      <c r="AK579" s="25" t="str">
        <f t="shared" ref="AK579:AK642" si="722">EG579&amp;" "&amp;EI579&amp;" "&amp;EJ579&amp;" "&amp;EK579&amp;" "&amp;EL579&amp;" "&amp;EN579&amp;" "&amp;EO579&amp;" "&amp;EP579&amp;" "&amp;EQ579&amp;" "&amp;ER579</f>
        <v xml:space="preserve">         </v>
      </c>
      <c r="AL579" s="122" t="str">
        <f t="shared" ref="AL579:AL642" si="723">IF(OR(X579="بله",Y579="بله",V579="بله",W579="بله",Z579="بله",AA579="بله",AB579="بله",AC579="بله",AD579="بله",AE579="بله",AF579="بله"),"خیر","هیچکدام")</f>
        <v>هیچکدام</v>
      </c>
      <c r="AM579" s="74" t="str">
        <f t="shared" ref="AM579:AM642" si="724">IF(AND(EX579="تزریق",EZ579="جنسی"),"1.تزریق و جنسی",IF(AND(EX579="تزریق",EZ579=" "),"2.تزریق",IF(AND(EZ579="جنسی",EX579=" "),"3.جنسی",IF(U579="بله","5.ابتلا به سل",IF(T579="بله","6.بارداری",IF(AL579="هیچکدام","7.هیچکدام","4.سایر عوامل خطر"))))))</f>
        <v>7.هیچکدام</v>
      </c>
      <c r="AN579" s="122" t="str">
        <f>IF(G579=0,"نامعلوم",'1.مشخصات مرکز'!$D$2-G579)</f>
        <v>نامعلوم</v>
      </c>
      <c r="AO579" s="123" t="str">
        <f t="shared" si="659"/>
        <v>نامعلوم</v>
      </c>
      <c r="AP579" s="177"/>
      <c r="AQ579" s="178"/>
      <c r="AR579" s="203"/>
      <c r="AS579" s="127" t="str">
        <f t="shared" ref="AS579:AS642" si="725">IF(AND(AX579&gt;0,AW579&gt;0,AV579&gt;0,AU579&gt;0),"خیر",+IF(AM579="7.هیچکدام","خیر","بله"))</f>
        <v>خیر</v>
      </c>
      <c r="AT579" s="128"/>
      <c r="AU579" s="179"/>
      <c r="AV579" s="180"/>
      <c r="AW579" s="180"/>
      <c r="AX579" s="181"/>
      <c r="AY579" s="182"/>
      <c r="AZ579" s="183"/>
      <c r="BA579" s="201"/>
      <c r="BB579" s="132"/>
      <c r="BC579" s="133"/>
      <c r="BD579" s="134"/>
      <c r="BE579" s="184"/>
      <c r="BF579" s="183"/>
      <c r="BG579" s="201"/>
      <c r="BH579" s="182"/>
      <c r="BI579" s="183"/>
      <c r="BJ579" s="201"/>
      <c r="BK579" s="179"/>
      <c r="BL579" s="185"/>
      <c r="BM579" s="186"/>
      <c r="BN579" s="186"/>
      <c r="BO579" s="187"/>
      <c r="BP579" s="180"/>
      <c r="BQ579" s="180"/>
      <c r="BR579" s="181"/>
      <c r="BS579" s="142" t="str">
        <f t="shared" si="660"/>
        <v>خیر</v>
      </c>
      <c r="BT579" s="188">
        <f t="shared" si="661"/>
        <v>0</v>
      </c>
      <c r="BU579" s="200" t="str">
        <f t="shared" si="662"/>
        <v xml:space="preserve"> </v>
      </c>
      <c r="BV579" s="145" t="str">
        <f t="shared" ref="BV579:BV642" si="726">IF(BU579=" ",BU579,IF(BU579="منفی"," ",IF(AND(BU579="مثبت",BO579&gt;0,BP579&gt;0,BQ579&gt;0,BR579&gt;0),"لینک شده است.","لینک نشده است.")))</f>
        <v xml:space="preserve"> </v>
      </c>
      <c r="BW579" s="189">
        <f t="shared" si="663"/>
        <v>0</v>
      </c>
      <c r="BX579" s="190" t="str">
        <f t="shared" si="664"/>
        <v xml:space="preserve"> </v>
      </c>
      <c r="BY579" s="148" t="str">
        <f t="shared" si="665"/>
        <v xml:space="preserve"> </v>
      </c>
      <c r="BZ579" s="191">
        <f t="shared" si="666"/>
        <v>0</v>
      </c>
      <c r="CA579" s="192" t="str">
        <f t="shared" si="667"/>
        <v xml:space="preserve"> </v>
      </c>
      <c r="CB579" s="193" t="str">
        <f t="shared" si="668"/>
        <v xml:space="preserve"> </v>
      </c>
      <c r="CC579" s="194">
        <f t="shared" si="669"/>
        <v>0</v>
      </c>
      <c r="CD579" s="195" t="str">
        <f t="shared" si="670"/>
        <v xml:space="preserve"> </v>
      </c>
      <c r="CE579" s="154" t="str">
        <f t="shared" si="671"/>
        <v xml:space="preserve"> </v>
      </c>
      <c r="CF579" s="196">
        <f t="shared" si="672"/>
        <v>0</v>
      </c>
      <c r="CG579" s="197" t="str">
        <f t="shared" si="673"/>
        <v xml:space="preserve"> </v>
      </c>
      <c r="CH579" s="157" t="str">
        <f t="shared" si="674"/>
        <v xml:space="preserve"> </v>
      </c>
      <c r="CI579" s="191">
        <f t="shared" si="675"/>
        <v>0</v>
      </c>
      <c r="CJ579" s="192" t="str">
        <f t="shared" si="676"/>
        <v xml:space="preserve"> </v>
      </c>
      <c r="CK579" s="151" t="str">
        <f t="shared" si="677"/>
        <v xml:space="preserve"> </v>
      </c>
      <c r="CL579" s="198">
        <f t="shared" si="678"/>
        <v>0</v>
      </c>
      <c r="CM579" s="197" t="str">
        <f t="shared" si="679"/>
        <v xml:space="preserve"> </v>
      </c>
      <c r="CN579" s="159" t="str">
        <f t="shared" si="680"/>
        <v xml:space="preserve"> </v>
      </c>
      <c r="CO579" s="194">
        <f t="shared" si="681"/>
        <v>0</v>
      </c>
      <c r="CP579" s="195" t="str">
        <f t="shared" si="682"/>
        <v xml:space="preserve"> </v>
      </c>
      <c r="CQ579" s="160" t="str">
        <f t="shared" si="683"/>
        <v xml:space="preserve"> </v>
      </c>
      <c r="CR579" s="161">
        <f t="shared" si="684"/>
        <v>0</v>
      </c>
      <c r="CS579" s="144" t="str">
        <f t="shared" si="685"/>
        <v xml:space="preserve"> </v>
      </c>
      <c r="CT579" s="145" t="str">
        <f t="shared" si="686"/>
        <v xml:space="preserve"> </v>
      </c>
      <c r="CU579" s="144" t="str">
        <f t="shared" si="687"/>
        <v>خیر</v>
      </c>
      <c r="CV579" s="162" t="str">
        <f t="shared" si="688"/>
        <v>ارائه نشده است.</v>
      </c>
      <c r="CW579" s="199">
        <f t="shared" si="689"/>
        <v>0</v>
      </c>
      <c r="CX579" s="164"/>
      <c r="CY579" s="164"/>
      <c r="CZ579" s="164"/>
      <c r="DA579" s="165"/>
      <c r="DB579" s="165"/>
      <c r="DC579" s="165"/>
      <c r="DD579" s="165"/>
      <c r="DE579" s="165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>
        <f t="shared" si="690"/>
        <v>0</v>
      </c>
      <c r="DP579" s="165">
        <f t="shared" si="691"/>
        <v>0</v>
      </c>
      <c r="DQ579" s="165">
        <f t="shared" si="692"/>
        <v>0</v>
      </c>
      <c r="DR579" s="165">
        <f t="shared" si="693"/>
        <v>0</v>
      </c>
      <c r="DS579" s="165">
        <f t="shared" si="694"/>
        <v>0</v>
      </c>
      <c r="DT579" s="165">
        <f t="shared" si="695"/>
        <v>0</v>
      </c>
      <c r="DU579" s="165">
        <f t="shared" si="696"/>
        <v>0</v>
      </c>
      <c r="DV579" s="165">
        <f t="shared" si="697"/>
        <v>0</v>
      </c>
      <c r="DW579" s="165">
        <f t="shared" si="698"/>
        <v>0</v>
      </c>
      <c r="DX579" s="165">
        <f t="shared" si="699"/>
        <v>0</v>
      </c>
      <c r="DY579" s="165">
        <f t="shared" si="700"/>
        <v>0</v>
      </c>
      <c r="DZ579" s="165">
        <f t="shared" si="701"/>
        <v>0</v>
      </c>
      <c r="EA579" s="165">
        <f t="shared" si="702"/>
        <v>0</v>
      </c>
      <c r="EB579" s="165">
        <f t="shared" si="703"/>
        <v>0</v>
      </c>
      <c r="EC579" s="165">
        <f t="shared" si="704"/>
        <v>0</v>
      </c>
      <c r="ED579" s="165">
        <f t="shared" si="705"/>
        <v>0</v>
      </c>
      <c r="EE579" s="165" t="str">
        <f t="shared" si="706"/>
        <v/>
      </c>
      <c r="EF579" s="165" t="str">
        <f t="shared" si="707"/>
        <v/>
      </c>
      <c r="EG579" s="165" t="str">
        <f t="shared" si="708"/>
        <v/>
      </c>
      <c r="EH579" s="165" t="str">
        <f t="shared" si="709"/>
        <v/>
      </c>
      <c r="EI579" s="165" t="str">
        <f t="shared" si="710"/>
        <v/>
      </c>
      <c r="EJ579" s="165" t="str">
        <f t="shared" si="711"/>
        <v/>
      </c>
      <c r="EK579" s="165" t="str">
        <f t="shared" si="712"/>
        <v/>
      </c>
      <c r="EL579" s="165" t="str">
        <f t="shared" si="713"/>
        <v/>
      </c>
      <c r="EM579" s="165" t="e">
        <f>IF(#REF!="بله","FSW","")</f>
        <v>#REF!</v>
      </c>
      <c r="EN579" s="165" t="str">
        <f t="shared" si="714"/>
        <v/>
      </c>
      <c r="EO579" s="165" t="str">
        <f t="shared" si="715"/>
        <v/>
      </c>
      <c r="EP579" s="165" t="str">
        <f t="shared" si="716"/>
        <v/>
      </c>
      <c r="EQ579" s="165" t="str">
        <f t="shared" ref="EQ579:EQ642" si="727">IF(AE579="بله","STI","")</f>
        <v/>
      </c>
      <c r="ER579" s="165" t="str">
        <f t="shared" ref="ER579:ER642" si="728">IF(AF579="بله","هپاتیت","")</f>
        <v/>
      </c>
      <c r="ES579" s="165"/>
      <c r="ET579" s="165" t="str">
        <f t="shared" ref="ET579:ET642" si="729">EG579&amp;""&amp;EH579&amp;""&amp;EI579&amp;""&amp;EJ579&amp;""&amp;EK579&amp;""&amp;EL579&amp;""&amp;EN579&amp;""&amp;EO579&amp;""&amp;EP579</f>
        <v/>
      </c>
      <c r="EU579" s="165" t="str">
        <f t="shared" si="717"/>
        <v/>
      </c>
      <c r="EV579" s="165" t="str">
        <f t="shared" si="718"/>
        <v xml:space="preserve"> </v>
      </c>
      <c r="EW579" s="165" t="str">
        <f t="shared" si="719"/>
        <v>هیچکدام</v>
      </c>
      <c r="EX579" s="165" t="str">
        <f t="shared" si="720"/>
        <v xml:space="preserve"> </v>
      </c>
      <c r="EY579" s="165"/>
      <c r="EZ579" s="165" t="str">
        <f t="shared" ref="EZ579:EZ642" si="730">IF(OR(AD579="بله",AC579="بله",AB579="بله",AE579="بله",AA579="بله"),"جنسی"," ")</f>
        <v xml:space="preserve"> </v>
      </c>
      <c r="FA579" s="165" t="str">
        <f t="shared" si="721"/>
        <v>هیچکدام</v>
      </c>
      <c r="FB579" s="165"/>
      <c r="FC579" s="165"/>
      <c r="FD579" s="165"/>
      <c r="FE579" s="165"/>
      <c r="FG579" s="165"/>
      <c r="FH579" s="165"/>
      <c r="FI579" s="165"/>
      <c r="FJ579" s="165"/>
      <c r="FK579" s="165"/>
      <c r="FL579" s="165"/>
      <c r="FM579" s="165"/>
      <c r="FN579" s="165"/>
      <c r="FO579" s="165"/>
      <c r="FP579" s="165"/>
      <c r="FQ579" s="165"/>
    </row>
    <row r="580" spans="1:173" s="166" customFormat="1" ht="11.65" x14ac:dyDescent="0.35">
      <c r="A580" s="167">
        <v>579</v>
      </c>
      <c r="B580" s="105"/>
      <c r="C580" s="168"/>
      <c r="D580" s="169"/>
      <c r="E580" s="170"/>
      <c r="F580" s="202"/>
      <c r="G580" s="169"/>
      <c r="H580" s="106"/>
      <c r="I580" s="169"/>
      <c r="J580" s="171"/>
      <c r="K580" s="172"/>
      <c r="L580" s="173"/>
      <c r="M580" s="171"/>
      <c r="N580" s="172"/>
      <c r="O580" s="111">
        <f t="shared" ref="O580:O643" si="731">O579</f>
        <v>1398</v>
      </c>
      <c r="P580" s="174"/>
      <c r="Q580" s="175"/>
      <c r="R580" s="175"/>
      <c r="S580" s="217"/>
      <c r="T580" s="114"/>
      <c r="U580" s="115"/>
      <c r="V580" s="116"/>
      <c r="W580" s="117"/>
      <c r="X580" s="117"/>
      <c r="Y580" s="176"/>
      <c r="Z580" s="117"/>
      <c r="AA580" s="117"/>
      <c r="AB580" s="117"/>
      <c r="AC580" s="117"/>
      <c r="AD580" s="117"/>
      <c r="AE580" s="117"/>
      <c r="AF580" s="117"/>
      <c r="AG580" s="118"/>
      <c r="AH580" s="119"/>
      <c r="AI580" s="176"/>
      <c r="AJ580" s="121"/>
      <c r="AK580" s="25" t="str">
        <f t="shared" si="722"/>
        <v xml:space="preserve">         </v>
      </c>
      <c r="AL580" s="122" t="str">
        <f t="shared" si="723"/>
        <v>هیچکدام</v>
      </c>
      <c r="AM580" s="74" t="str">
        <f t="shared" si="724"/>
        <v>7.هیچکدام</v>
      </c>
      <c r="AN580" s="122" t="str">
        <f>IF(G580=0,"نامعلوم",'1.مشخصات مرکز'!$D$2-G580)</f>
        <v>نامعلوم</v>
      </c>
      <c r="AO580" s="123" t="str">
        <f t="shared" si="659"/>
        <v>نامعلوم</v>
      </c>
      <c r="AP580" s="177"/>
      <c r="AQ580" s="178"/>
      <c r="AR580" s="203"/>
      <c r="AS580" s="127" t="str">
        <f t="shared" si="725"/>
        <v>خیر</v>
      </c>
      <c r="AT580" s="128"/>
      <c r="AU580" s="179"/>
      <c r="AV580" s="180"/>
      <c r="AW580" s="180"/>
      <c r="AX580" s="181"/>
      <c r="AY580" s="182"/>
      <c r="AZ580" s="183"/>
      <c r="BA580" s="201"/>
      <c r="BB580" s="132"/>
      <c r="BC580" s="133"/>
      <c r="BD580" s="134"/>
      <c r="BE580" s="184"/>
      <c r="BF580" s="183"/>
      <c r="BG580" s="201"/>
      <c r="BH580" s="182"/>
      <c r="BI580" s="183"/>
      <c r="BJ580" s="201"/>
      <c r="BK580" s="179"/>
      <c r="BL580" s="185"/>
      <c r="BM580" s="186"/>
      <c r="BN580" s="186"/>
      <c r="BO580" s="187"/>
      <c r="BP580" s="180"/>
      <c r="BQ580" s="180"/>
      <c r="BR580" s="181"/>
      <c r="BS580" s="142" t="str">
        <f t="shared" si="660"/>
        <v>خیر</v>
      </c>
      <c r="BT580" s="188">
        <f t="shared" si="661"/>
        <v>0</v>
      </c>
      <c r="BU580" s="200" t="str">
        <f t="shared" si="662"/>
        <v xml:space="preserve"> </v>
      </c>
      <c r="BV580" s="145" t="str">
        <f t="shared" si="726"/>
        <v xml:space="preserve"> </v>
      </c>
      <c r="BW580" s="189">
        <f t="shared" si="663"/>
        <v>0</v>
      </c>
      <c r="BX580" s="190" t="str">
        <f t="shared" si="664"/>
        <v xml:space="preserve"> </v>
      </c>
      <c r="BY580" s="148" t="str">
        <f t="shared" si="665"/>
        <v xml:space="preserve"> </v>
      </c>
      <c r="BZ580" s="191">
        <f t="shared" si="666"/>
        <v>0</v>
      </c>
      <c r="CA580" s="192" t="str">
        <f t="shared" si="667"/>
        <v xml:space="preserve"> </v>
      </c>
      <c r="CB580" s="193" t="str">
        <f t="shared" si="668"/>
        <v xml:space="preserve"> </v>
      </c>
      <c r="CC580" s="194">
        <f t="shared" si="669"/>
        <v>0</v>
      </c>
      <c r="CD580" s="195" t="str">
        <f t="shared" si="670"/>
        <v xml:space="preserve"> </v>
      </c>
      <c r="CE580" s="154" t="str">
        <f t="shared" si="671"/>
        <v xml:space="preserve"> </v>
      </c>
      <c r="CF580" s="196">
        <f t="shared" si="672"/>
        <v>0</v>
      </c>
      <c r="CG580" s="197" t="str">
        <f t="shared" si="673"/>
        <v xml:space="preserve"> </v>
      </c>
      <c r="CH580" s="157" t="str">
        <f t="shared" si="674"/>
        <v xml:space="preserve"> </v>
      </c>
      <c r="CI580" s="191">
        <f t="shared" si="675"/>
        <v>0</v>
      </c>
      <c r="CJ580" s="192" t="str">
        <f t="shared" si="676"/>
        <v xml:space="preserve"> </v>
      </c>
      <c r="CK580" s="151" t="str">
        <f t="shared" si="677"/>
        <v xml:space="preserve"> </v>
      </c>
      <c r="CL580" s="198">
        <f t="shared" si="678"/>
        <v>0</v>
      </c>
      <c r="CM580" s="197" t="str">
        <f t="shared" si="679"/>
        <v xml:space="preserve"> </v>
      </c>
      <c r="CN580" s="159" t="str">
        <f t="shared" si="680"/>
        <v xml:space="preserve"> </v>
      </c>
      <c r="CO580" s="194">
        <f t="shared" si="681"/>
        <v>0</v>
      </c>
      <c r="CP580" s="195" t="str">
        <f t="shared" si="682"/>
        <v xml:space="preserve"> </v>
      </c>
      <c r="CQ580" s="160" t="str">
        <f t="shared" si="683"/>
        <v xml:space="preserve"> </v>
      </c>
      <c r="CR580" s="161">
        <f t="shared" si="684"/>
        <v>0</v>
      </c>
      <c r="CS580" s="144" t="str">
        <f t="shared" si="685"/>
        <v xml:space="preserve"> </v>
      </c>
      <c r="CT580" s="145" t="str">
        <f t="shared" si="686"/>
        <v xml:space="preserve"> </v>
      </c>
      <c r="CU580" s="144" t="str">
        <f t="shared" si="687"/>
        <v>خیر</v>
      </c>
      <c r="CV580" s="162" t="str">
        <f t="shared" si="688"/>
        <v>ارائه نشده است.</v>
      </c>
      <c r="CW580" s="199">
        <f t="shared" si="689"/>
        <v>0</v>
      </c>
      <c r="CX580" s="164"/>
      <c r="CY580" s="164"/>
      <c r="CZ580" s="164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>
        <f t="shared" si="690"/>
        <v>0</v>
      </c>
      <c r="DP580" s="165">
        <f t="shared" si="691"/>
        <v>0</v>
      </c>
      <c r="DQ580" s="165">
        <f t="shared" si="692"/>
        <v>0</v>
      </c>
      <c r="DR580" s="165">
        <f t="shared" si="693"/>
        <v>0</v>
      </c>
      <c r="DS580" s="165">
        <f t="shared" si="694"/>
        <v>0</v>
      </c>
      <c r="DT580" s="165">
        <f t="shared" si="695"/>
        <v>0</v>
      </c>
      <c r="DU580" s="165">
        <f t="shared" si="696"/>
        <v>0</v>
      </c>
      <c r="DV580" s="165">
        <f t="shared" si="697"/>
        <v>0</v>
      </c>
      <c r="DW580" s="165">
        <f t="shared" si="698"/>
        <v>0</v>
      </c>
      <c r="DX580" s="165">
        <f t="shared" si="699"/>
        <v>0</v>
      </c>
      <c r="DY580" s="165">
        <f t="shared" si="700"/>
        <v>0</v>
      </c>
      <c r="DZ580" s="165">
        <f t="shared" si="701"/>
        <v>0</v>
      </c>
      <c r="EA580" s="165">
        <f t="shared" si="702"/>
        <v>0</v>
      </c>
      <c r="EB580" s="165">
        <f t="shared" si="703"/>
        <v>0</v>
      </c>
      <c r="EC580" s="165">
        <f t="shared" si="704"/>
        <v>0</v>
      </c>
      <c r="ED580" s="165">
        <f t="shared" si="705"/>
        <v>0</v>
      </c>
      <c r="EE580" s="165" t="str">
        <f t="shared" si="706"/>
        <v/>
      </c>
      <c r="EF580" s="165" t="str">
        <f t="shared" si="707"/>
        <v/>
      </c>
      <c r="EG580" s="165" t="str">
        <f t="shared" si="708"/>
        <v/>
      </c>
      <c r="EH580" s="165" t="str">
        <f t="shared" si="709"/>
        <v/>
      </c>
      <c r="EI580" s="165" t="str">
        <f t="shared" si="710"/>
        <v/>
      </c>
      <c r="EJ580" s="165" t="str">
        <f t="shared" si="711"/>
        <v/>
      </c>
      <c r="EK580" s="165" t="str">
        <f t="shared" si="712"/>
        <v/>
      </c>
      <c r="EL580" s="165" t="str">
        <f t="shared" si="713"/>
        <v/>
      </c>
      <c r="EM580" s="165" t="e">
        <f>IF(#REF!="بله","FSW","")</f>
        <v>#REF!</v>
      </c>
      <c r="EN580" s="165" t="str">
        <f t="shared" si="714"/>
        <v/>
      </c>
      <c r="EO580" s="165" t="str">
        <f t="shared" si="715"/>
        <v/>
      </c>
      <c r="EP580" s="165" t="str">
        <f t="shared" si="716"/>
        <v/>
      </c>
      <c r="EQ580" s="165" t="str">
        <f t="shared" si="727"/>
        <v/>
      </c>
      <c r="ER580" s="165" t="str">
        <f t="shared" si="728"/>
        <v/>
      </c>
      <c r="ES580" s="165"/>
      <c r="ET580" s="165" t="str">
        <f t="shared" si="729"/>
        <v/>
      </c>
      <c r="EU580" s="165" t="str">
        <f t="shared" si="717"/>
        <v/>
      </c>
      <c r="EV580" s="165" t="str">
        <f t="shared" si="718"/>
        <v xml:space="preserve"> </v>
      </c>
      <c r="EW580" s="165" t="str">
        <f t="shared" si="719"/>
        <v>هیچکدام</v>
      </c>
      <c r="EX580" s="165" t="str">
        <f t="shared" si="720"/>
        <v xml:space="preserve"> </v>
      </c>
      <c r="EY580" s="165"/>
      <c r="EZ580" s="165" t="str">
        <f t="shared" si="730"/>
        <v xml:space="preserve"> </v>
      </c>
      <c r="FA580" s="165" t="str">
        <f t="shared" si="721"/>
        <v>هیچکدام</v>
      </c>
      <c r="FB580" s="165"/>
      <c r="FC580" s="165"/>
      <c r="FD580" s="165"/>
      <c r="FE580" s="165"/>
      <c r="FG580" s="165"/>
      <c r="FH580" s="165"/>
      <c r="FI580" s="165"/>
      <c r="FJ580" s="165"/>
      <c r="FK580" s="165"/>
      <c r="FL580" s="165"/>
      <c r="FM580" s="165"/>
      <c r="FN580" s="165"/>
      <c r="FO580" s="165"/>
      <c r="FP580" s="165"/>
      <c r="FQ580" s="165"/>
    </row>
    <row r="581" spans="1:173" s="166" customFormat="1" ht="11.65" x14ac:dyDescent="0.35">
      <c r="A581" s="167">
        <v>580</v>
      </c>
      <c r="B581" s="105"/>
      <c r="C581" s="168"/>
      <c r="D581" s="169"/>
      <c r="E581" s="170"/>
      <c r="F581" s="202"/>
      <c r="G581" s="169"/>
      <c r="H581" s="106"/>
      <c r="I581" s="169"/>
      <c r="J581" s="171"/>
      <c r="K581" s="172"/>
      <c r="L581" s="173"/>
      <c r="M581" s="171"/>
      <c r="N581" s="172"/>
      <c r="O581" s="111">
        <f t="shared" si="731"/>
        <v>1398</v>
      </c>
      <c r="P581" s="174"/>
      <c r="Q581" s="175"/>
      <c r="R581" s="175"/>
      <c r="S581" s="217"/>
      <c r="T581" s="114"/>
      <c r="U581" s="115"/>
      <c r="V581" s="116"/>
      <c r="W581" s="117"/>
      <c r="X581" s="117"/>
      <c r="Y581" s="176"/>
      <c r="Z581" s="117"/>
      <c r="AA581" s="117"/>
      <c r="AB581" s="117"/>
      <c r="AC581" s="117"/>
      <c r="AD581" s="117"/>
      <c r="AE581" s="117"/>
      <c r="AF581" s="117"/>
      <c r="AG581" s="118"/>
      <c r="AH581" s="119"/>
      <c r="AI581" s="176"/>
      <c r="AJ581" s="121"/>
      <c r="AK581" s="25" t="str">
        <f t="shared" si="722"/>
        <v xml:space="preserve">         </v>
      </c>
      <c r="AL581" s="122" t="str">
        <f t="shared" si="723"/>
        <v>هیچکدام</v>
      </c>
      <c r="AM581" s="74" t="str">
        <f t="shared" si="724"/>
        <v>7.هیچکدام</v>
      </c>
      <c r="AN581" s="122" t="str">
        <f>IF(G581=0,"نامعلوم",'1.مشخصات مرکز'!$D$2-G581)</f>
        <v>نامعلوم</v>
      </c>
      <c r="AO581" s="123" t="str">
        <f t="shared" si="659"/>
        <v>نامعلوم</v>
      </c>
      <c r="AP581" s="177"/>
      <c r="AQ581" s="178"/>
      <c r="AR581" s="203"/>
      <c r="AS581" s="127" t="str">
        <f t="shared" si="725"/>
        <v>خیر</v>
      </c>
      <c r="AT581" s="128"/>
      <c r="AU581" s="179"/>
      <c r="AV581" s="180"/>
      <c r="AW581" s="180"/>
      <c r="AX581" s="181"/>
      <c r="AY581" s="182"/>
      <c r="AZ581" s="183"/>
      <c r="BA581" s="201"/>
      <c r="BB581" s="132"/>
      <c r="BC581" s="133"/>
      <c r="BD581" s="134"/>
      <c r="BE581" s="184"/>
      <c r="BF581" s="183"/>
      <c r="BG581" s="201"/>
      <c r="BH581" s="182"/>
      <c r="BI581" s="183"/>
      <c r="BJ581" s="201"/>
      <c r="BK581" s="179"/>
      <c r="BL581" s="185"/>
      <c r="BM581" s="186"/>
      <c r="BN581" s="186"/>
      <c r="BO581" s="187"/>
      <c r="BP581" s="180"/>
      <c r="BQ581" s="180"/>
      <c r="BR581" s="181"/>
      <c r="BS581" s="142" t="str">
        <f t="shared" si="660"/>
        <v>خیر</v>
      </c>
      <c r="BT581" s="188">
        <f t="shared" si="661"/>
        <v>0</v>
      </c>
      <c r="BU581" s="200" t="str">
        <f t="shared" si="662"/>
        <v xml:space="preserve"> </v>
      </c>
      <c r="BV581" s="145" t="str">
        <f t="shared" si="726"/>
        <v xml:space="preserve"> </v>
      </c>
      <c r="BW581" s="189">
        <f t="shared" si="663"/>
        <v>0</v>
      </c>
      <c r="BX581" s="190" t="str">
        <f t="shared" si="664"/>
        <v xml:space="preserve"> </v>
      </c>
      <c r="BY581" s="148" t="str">
        <f t="shared" si="665"/>
        <v xml:space="preserve"> </v>
      </c>
      <c r="BZ581" s="191">
        <f t="shared" si="666"/>
        <v>0</v>
      </c>
      <c r="CA581" s="192" t="str">
        <f t="shared" si="667"/>
        <v xml:space="preserve"> </v>
      </c>
      <c r="CB581" s="193" t="str">
        <f t="shared" si="668"/>
        <v xml:space="preserve"> </v>
      </c>
      <c r="CC581" s="194">
        <f t="shared" si="669"/>
        <v>0</v>
      </c>
      <c r="CD581" s="195" t="str">
        <f t="shared" si="670"/>
        <v xml:space="preserve"> </v>
      </c>
      <c r="CE581" s="154" t="str">
        <f t="shared" si="671"/>
        <v xml:space="preserve"> </v>
      </c>
      <c r="CF581" s="196">
        <f t="shared" si="672"/>
        <v>0</v>
      </c>
      <c r="CG581" s="197" t="str">
        <f t="shared" si="673"/>
        <v xml:space="preserve"> </v>
      </c>
      <c r="CH581" s="157" t="str">
        <f t="shared" si="674"/>
        <v xml:space="preserve"> </v>
      </c>
      <c r="CI581" s="191">
        <f t="shared" si="675"/>
        <v>0</v>
      </c>
      <c r="CJ581" s="192" t="str">
        <f t="shared" si="676"/>
        <v xml:space="preserve"> </v>
      </c>
      <c r="CK581" s="151" t="str">
        <f t="shared" si="677"/>
        <v xml:space="preserve"> </v>
      </c>
      <c r="CL581" s="198">
        <f t="shared" si="678"/>
        <v>0</v>
      </c>
      <c r="CM581" s="197" t="str">
        <f t="shared" si="679"/>
        <v xml:space="preserve"> </v>
      </c>
      <c r="CN581" s="159" t="str">
        <f t="shared" si="680"/>
        <v xml:space="preserve"> </v>
      </c>
      <c r="CO581" s="194">
        <f t="shared" si="681"/>
        <v>0</v>
      </c>
      <c r="CP581" s="195" t="str">
        <f t="shared" si="682"/>
        <v xml:space="preserve"> </v>
      </c>
      <c r="CQ581" s="160" t="str">
        <f t="shared" si="683"/>
        <v xml:space="preserve"> </v>
      </c>
      <c r="CR581" s="161">
        <f t="shared" si="684"/>
        <v>0</v>
      </c>
      <c r="CS581" s="144" t="str">
        <f t="shared" si="685"/>
        <v xml:space="preserve"> </v>
      </c>
      <c r="CT581" s="145" t="str">
        <f t="shared" si="686"/>
        <v xml:space="preserve"> </v>
      </c>
      <c r="CU581" s="144" t="str">
        <f t="shared" si="687"/>
        <v>خیر</v>
      </c>
      <c r="CV581" s="162" t="str">
        <f t="shared" si="688"/>
        <v>ارائه نشده است.</v>
      </c>
      <c r="CW581" s="199">
        <f t="shared" si="689"/>
        <v>0</v>
      </c>
      <c r="CX581" s="164"/>
      <c r="CY581" s="164"/>
      <c r="CZ581" s="164"/>
      <c r="DA581" s="165"/>
      <c r="DB581" s="165"/>
      <c r="DC581" s="165"/>
      <c r="DD581" s="165"/>
      <c r="DE581" s="165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>
        <f t="shared" si="690"/>
        <v>0</v>
      </c>
      <c r="DP581" s="165">
        <f t="shared" si="691"/>
        <v>0</v>
      </c>
      <c r="DQ581" s="165">
        <f t="shared" si="692"/>
        <v>0</v>
      </c>
      <c r="DR581" s="165">
        <f t="shared" si="693"/>
        <v>0</v>
      </c>
      <c r="DS581" s="165">
        <f t="shared" si="694"/>
        <v>0</v>
      </c>
      <c r="DT581" s="165">
        <f t="shared" si="695"/>
        <v>0</v>
      </c>
      <c r="DU581" s="165">
        <f t="shared" si="696"/>
        <v>0</v>
      </c>
      <c r="DV581" s="165">
        <f t="shared" si="697"/>
        <v>0</v>
      </c>
      <c r="DW581" s="165">
        <f t="shared" si="698"/>
        <v>0</v>
      </c>
      <c r="DX581" s="165">
        <f t="shared" si="699"/>
        <v>0</v>
      </c>
      <c r="DY581" s="165">
        <f t="shared" si="700"/>
        <v>0</v>
      </c>
      <c r="DZ581" s="165">
        <f t="shared" si="701"/>
        <v>0</v>
      </c>
      <c r="EA581" s="165">
        <f t="shared" si="702"/>
        <v>0</v>
      </c>
      <c r="EB581" s="165">
        <f t="shared" si="703"/>
        <v>0</v>
      </c>
      <c r="EC581" s="165">
        <f t="shared" si="704"/>
        <v>0</v>
      </c>
      <c r="ED581" s="165">
        <f t="shared" si="705"/>
        <v>0</v>
      </c>
      <c r="EE581" s="165" t="str">
        <f t="shared" si="706"/>
        <v/>
      </c>
      <c r="EF581" s="165" t="str">
        <f t="shared" si="707"/>
        <v/>
      </c>
      <c r="EG581" s="165" t="str">
        <f t="shared" si="708"/>
        <v/>
      </c>
      <c r="EH581" s="165" t="str">
        <f t="shared" si="709"/>
        <v/>
      </c>
      <c r="EI581" s="165" t="str">
        <f t="shared" si="710"/>
        <v/>
      </c>
      <c r="EJ581" s="165" t="str">
        <f t="shared" si="711"/>
        <v/>
      </c>
      <c r="EK581" s="165" t="str">
        <f t="shared" si="712"/>
        <v/>
      </c>
      <c r="EL581" s="165" t="str">
        <f t="shared" si="713"/>
        <v/>
      </c>
      <c r="EM581" s="165" t="e">
        <f>IF(#REF!="بله","FSW","")</f>
        <v>#REF!</v>
      </c>
      <c r="EN581" s="165" t="str">
        <f t="shared" si="714"/>
        <v/>
      </c>
      <c r="EO581" s="165" t="str">
        <f t="shared" si="715"/>
        <v/>
      </c>
      <c r="EP581" s="165" t="str">
        <f t="shared" si="716"/>
        <v/>
      </c>
      <c r="EQ581" s="165" t="str">
        <f t="shared" si="727"/>
        <v/>
      </c>
      <c r="ER581" s="165" t="str">
        <f t="shared" si="728"/>
        <v/>
      </c>
      <c r="ES581" s="165"/>
      <c r="ET581" s="165" t="str">
        <f t="shared" si="729"/>
        <v/>
      </c>
      <c r="EU581" s="165" t="str">
        <f t="shared" si="717"/>
        <v/>
      </c>
      <c r="EV581" s="165" t="str">
        <f t="shared" si="718"/>
        <v xml:space="preserve"> </v>
      </c>
      <c r="EW581" s="165" t="str">
        <f t="shared" si="719"/>
        <v>هیچکدام</v>
      </c>
      <c r="EX581" s="165" t="str">
        <f t="shared" si="720"/>
        <v xml:space="preserve"> </v>
      </c>
      <c r="EY581" s="165"/>
      <c r="EZ581" s="165" t="str">
        <f t="shared" si="730"/>
        <v xml:space="preserve"> </v>
      </c>
      <c r="FA581" s="165" t="str">
        <f t="shared" si="721"/>
        <v>هیچکدام</v>
      </c>
      <c r="FB581" s="165"/>
      <c r="FC581" s="165"/>
      <c r="FD581" s="165"/>
      <c r="FE581" s="165"/>
      <c r="FG581" s="165"/>
      <c r="FH581" s="165"/>
      <c r="FI581" s="165"/>
      <c r="FJ581" s="165"/>
      <c r="FK581" s="165"/>
      <c r="FL581" s="165"/>
      <c r="FM581" s="165"/>
      <c r="FN581" s="165"/>
      <c r="FO581" s="165"/>
      <c r="FP581" s="165"/>
      <c r="FQ581" s="165"/>
    </row>
    <row r="582" spans="1:173" s="166" customFormat="1" ht="11.65" x14ac:dyDescent="0.35">
      <c r="A582" s="167">
        <v>581</v>
      </c>
      <c r="B582" s="105"/>
      <c r="C582" s="168"/>
      <c r="D582" s="169"/>
      <c r="E582" s="170"/>
      <c r="F582" s="202"/>
      <c r="G582" s="169"/>
      <c r="H582" s="106"/>
      <c r="I582" s="169"/>
      <c r="J582" s="171"/>
      <c r="K582" s="172"/>
      <c r="L582" s="173"/>
      <c r="M582" s="171"/>
      <c r="N582" s="172"/>
      <c r="O582" s="111">
        <f t="shared" si="731"/>
        <v>1398</v>
      </c>
      <c r="P582" s="174"/>
      <c r="Q582" s="175"/>
      <c r="R582" s="175"/>
      <c r="S582" s="217"/>
      <c r="T582" s="114"/>
      <c r="U582" s="115"/>
      <c r="V582" s="116"/>
      <c r="W582" s="117"/>
      <c r="X582" s="117"/>
      <c r="Y582" s="176"/>
      <c r="Z582" s="117"/>
      <c r="AA582" s="117"/>
      <c r="AB582" s="117"/>
      <c r="AC582" s="117"/>
      <c r="AD582" s="117"/>
      <c r="AE582" s="117"/>
      <c r="AF582" s="117"/>
      <c r="AG582" s="118"/>
      <c r="AH582" s="119"/>
      <c r="AI582" s="176"/>
      <c r="AJ582" s="121"/>
      <c r="AK582" s="25" t="str">
        <f t="shared" si="722"/>
        <v xml:space="preserve">         </v>
      </c>
      <c r="AL582" s="122" t="str">
        <f t="shared" si="723"/>
        <v>هیچکدام</v>
      </c>
      <c r="AM582" s="74" t="str">
        <f t="shared" si="724"/>
        <v>7.هیچکدام</v>
      </c>
      <c r="AN582" s="122" t="str">
        <f>IF(G582=0,"نامعلوم",'1.مشخصات مرکز'!$D$2-G582)</f>
        <v>نامعلوم</v>
      </c>
      <c r="AO582" s="123" t="str">
        <f t="shared" si="659"/>
        <v>نامعلوم</v>
      </c>
      <c r="AP582" s="177"/>
      <c r="AQ582" s="178"/>
      <c r="AR582" s="203"/>
      <c r="AS582" s="127" t="str">
        <f t="shared" si="725"/>
        <v>خیر</v>
      </c>
      <c r="AT582" s="128"/>
      <c r="AU582" s="179"/>
      <c r="AV582" s="180"/>
      <c r="AW582" s="180"/>
      <c r="AX582" s="181"/>
      <c r="AY582" s="182"/>
      <c r="AZ582" s="183"/>
      <c r="BA582" s="201"/>
      <c r="BB582" s="132"/>
      <c r="BC582" s="133"/>
      <c r="BD582" s="134"/>
      <c r="BE582" s="184"/>
      <c r="BF582" s="183"/>
      <c r="BG582" s="201"/>
      <c r="BH582" s="182"/>
      <c r="BI582" s="183"/>
      <c r="BJ582" s="201"/>
      <c r="BK582" s="179"/>
      <c r="BL582" s="185"/>
      <c r="BM582" s="186"/>
      <c r="BN582" s="186"/>
      <c r="BO582" s="187"/>
      <c r="BP582" s="180"/>
      <c r="BQ582" s="180"/>
      <c r="BR582" s="181"/>
      <c r="BS582" s="142" t="str">
        <f t="shared" si="660"/>
        <v>خیر</v>
      </c>
      <c r="BT582" s="188">
        <f t="shared" si="661"/>
        <v>0</v>
      </c>
      <c r="BU582" s="200" t="str">
        <f t="shared" si="662"/>
        <v xml:space="preserve"> </v>
      </c>
      <c r="BV582" s="145" t="str">
        <f t="shared" si="726"/>
        <v xml:space="preserve"> </v>
      </c>
      <c r="BW582" s="189">
        <f t="shared" si="663"/>
        <v>0</v>
      </c>
      <c r="BX582" s="190" t="str">
        <f t="shared" si="664"/>
        <v xml:space="preserve"> </v>
      </c>
      <c r="BY582" s="148" t="str">
        <f t="shared" si="665"/>
        <v xml:space="preserve"> </v>
      </c>
      <c r="BZ582" s="191">
        <f t="shared" si="666"/>
        <v>0</v>
      </c>
      <c r="CA582" s="192" t="str">
        <f t="shared" si="667"/>
        <v xml:space="preserve"> </v>
      </c>
      <c r="CB582" s="193" t="str">
        <f t="shared" si="668"/>
        <v xml:space="preserve"> </v>
      </c>
      <c r="CC582" s="194">
        <f t="shared" si="669"/>
        <v>0</v>
      </c>
      <c r="CD582" s="195" t="str">
        <f t="shared" si="670"/>
        <v xml:space="preserve"> </v>
      </c>
      <c r="CE582" s="154" t="str">
        <f t="shared" si="671"/>
        <v xml:space="preserve"> </v>
      </c>
      <c r="CF582" s="196">
        <f t="shared" si="672"/>
        <v>0</v>
      </c>
      <c r="CG582" s="197" t="str">
        <f t="shared" si="673"/>
        <v xml:space="preserve"> </v>
      </c>
      <c r="CH582" s="157" t="str">
        <f t="shared" si="674"/>
        <v xml:space="preserve"> </v>
      </c>
      <c r="CI582" s="191">
        <f t="shared" si="675"/>
        <v>0</v>
      </c>
      <c r="CJ582" s="192" t="str">
        <f t="shared" si="676"/>
        <v xml:space="preserve"> </v>
      </c>
      <c r="CK582" s="151" t="str">
        <f t="shared" si="677"/>
        <v xml:space="preserve"> </v>
      </c>
      <c r="CL582" s="198">
        <f t="shared" si="678"/>
        <v>0</v>
      </c>
      <c r="CM582" s="197" t="str">
        <f t="shared" si="679"/>
        <v xml:space="preserve"> </v>
      </c>
      <c r="CN582" s="159" t="str">
        <f t="shared" si="680"/>
        <v xml:space="preserve"> </v>
      </c>
      <c r="CO582" s="194">
        <f t="shared" si="681"/>
        <v>0</v>
      </c>
      <c r="CP582" s="195" t="str">
        <f t="shared" si="682"/>
        <v xml:space="preserve"> </v>
      </c>
      <c r="CQ582" s="160" t="str">
        <f t="shared" si="683"/>
        <v xml:space="preserve"> </v>
      </c>
      <c r="CR582" s="161">
        <f t="shared" si="684"/>
        <v>0</v>
      </c>
      <c r="CS582" s="144" t="str">
        <f t="shared" si="685"/>
        <v xml:space="preserve"> </v>
      </c>
      <c r="CT582" s="145" t="str">
        <f t="shared" si="686"/>
        <v xml:space="preserve"> </v>
      </c>
      <c r="CU582" s="144" t="str">
        <f t="shared" si="687"/>
        <v>خیر</v>
      </c>
      <c r="CV582" s="162" t="str">
        <f t="shared" si="688"/>
        <v>ارائه نشده است.</v>
      </c>
      <c r="CW582" s="199">
        <f t="shared" si="689"/>
        <v>0</v>
      </c>
      <c r="CX582" s="164"/>
      <c r="CY582" s="164"/>
      <c r="CZ582" s="164"/>
      <c r="DA582" s="165"/>
      <c r="DB582" s="165"/>
      <c r="DC582" s="165"/>
      <c r="DD582" s="165"/>
      <c r="DE582" s="165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>
        <f t="shared" si="690"/>
        <v>0</v>
      </c>
      <c r="DP582" s="165">
        <f t="shared" si="691"/>
        <v>0</v>
      </c>
      <c r="DQ582" s="165">
        <f t="shared" si="692"/>
        <v>0</v>
      </c>
      <c r="DR582" s="165">
        <f t="shared" si="693"/>
        <v>0</v>
      </c>
      <c r="DS582" s="165">
        <f t="shared" si="694"/>
        <v>0</v>
      </c>
      <c r="DT582" s="165">
        <f t="shared" si="695"/>
        <v>0</v>
      </c>
      <c r="DU582" s="165">
        <f t="shared" si="696"/>
        <v>0</v>
      </c>
      <c r="DV582" s="165">
        <f t="shared" si="697"/>
        <v>0</v>
      </c>
      <c r="DW582" s="165">
        <f t="shared" si="698"/>
        <v>0</v>
      </c>
      <c r="DX582" s="165">
        <f t="shared" si="699"/>
        <v>0</v>
      </c>
      <c r="DY582" s="165">
        <f t="shared" si="700"/>
        <v>0</v>
      </c>
      <c r="DZ582" s="165">
        <f t="shared" si="701"/>
        <v>0</v>
      </c>
      <c r="EA582" s="165">
        <f t="shared" si="702"/>
        <v>0</v>
      </c>
      <c r="EB582" s="165">
        <f t="shared" si="703"/>
        <v>0</v>
      </c>
      <c r="EC582" s="165">
        <f t="shared" si="704"/>
        <v>0</v>
      </c>
      <c r="ED582" s="165">
        <f t="shared" si="705"/>
        <v>0</v>
      </c>
      <c r="EE582" s="165" t="str">
        <f t="shared" si="706"/>
        <v/>
      </c>
      <c r="EF582" s="165" t="str">
        <f t="shared" si="707"/>
        <v/>
      </c>
      <c r="EG582" s="165" t="str">
        <f t="shared" si="708"/>
        <v/>
      </c>
      <c r="EH582" s="165" t="str">
        <f t="shared" si="709"/>
        <v/>
      </c>
      <c r="EI582" s="165" t="str">
        <f t="shared" si="710"/>
        <v/>
      </c>
      <c r="EJ582" s="165" t="str">
        <f t="shared" si="711"/>
        <v/>
      </c>
      <c r="EK582" s="165" t="str">
        <f t="shared" si="712"/>
        <v/>
      </c>
      <c r="EL582" s="165" t="str">
        <f t="shared" si="713"/>
        <v/>
      </c>
      <c r="EM582" s="165" t="e">
        <f>IF(#REF!="بله","FSW","")</f>
        <v>#REF!</v>
      </c>
      <c r="EN582" s="165" t="str">
        <f t="shared" si="714"/>
        <v/>
      </c>
      <c r="EO582" s="165" t="str">
        <f t="shared" si="715"/>
        <v/>
      </c>
      <c r="EP582" s="165" t="str">
        <f t="shared" si="716"/>
        <v/>
      </c>
      <c r="EQ582" s="165" t="str">
        <f t="shared" si="727"/>
        <v/>
      </c>
      <c r="ER582" s="165" t="str">
        <f t="shared" si="728"/>
        <v/>
      </c>
      <c r="ES582" s="165"/>
      <c r="ET582" s="165" t="str">
        <f t="shared" si="729"/>
        <v/>
      </c>
      <c r="EU582" s="165" t="str">
        <f t="shared" si="717"/>
        <v/>
      </c>
      <c r="EV582" s="165" t="str">
        <f t="shared" si="718"/>
        <v xml:space="preserve"> </v>
      </c>
      <c r="EW582" s="165" t="str">
        <f t="shared" si="719"/>
        <v>هیچکدام</v>
      </c>
      <c r="EX582" s="165" t="str">
        <f t="shared" si="720"/>
        <v xml:space="preserve"> </v>
      </c>
      <c r="EY582" s="165"/>
      <c r="EZ582" s="165" t="str">
        <f t="shared" si="730"/>
        <v xml:space="preserve"> </v>
      </c>
      <c r="FA582" s="165" t="str">
        <f t="shared" si="721"/>
        <v>هیچکدام</v>
      </c>
      <c r="FB582" s="165"/>
      <c r="FC582" s="165"/>
      <c r="FD582" s="165"/>
      <c r="FE582" s="165"/>
      <c r="FG582" s="165"/>
      <c r="FH582" s="165"/>
      <c r="FI582" s="165"/>
      <c r="FJ582" s="165"/>
      <c r="FK582" s="165"/>
      <c r="FL582" s="165"/>
      <c r="FM582" s="165"/>
      <c r="FN582" s="165"/>
      <c r="FO582" s="165"/>
      <c r="FP582" s="165"/>
      <c r="FQ582" s="165"/>
    </row>
    <row r="583" spans="1:173" s="166" customFormat="1" ht="11.65" x14ac:dyDescent="0.35">
      <c r="A583" s="167">
        <v>582</v>
      </c>
      <c r="B583" s="105"/>
      <c r="C583" s="168"/>
      <c r="D583" s="169"/>
      <c r="E583" s="170"/>
      <c r="F583" s="202"/>
      <c r="G583" s="169"/>
      <c r="H583" s="106"/>
      <c r="I583" s="169"/>
      <c r="J583" s="171"/>
      <c r="K583" s="172"/>
      <c r="L583" s="173"/>
      <c r="M583" s="171"/>
      <c r="N583" s="172"/>
      <c r="O583" s="111">
        <f t="shared" si="731"/>
        <v>1398</v>
      </c>
      <c r="P583" s="174"/>
      <c r="Q583" s="175"/>
      <c r="R583" s="175"/>
      <c r="S583" s="217"/>
      <c r="T583" s="114"/>
      <c r="U583" s="115"/>
      <c r="V583" s="116"/>
      <c r="W583" s="117"/>
      <c r="X583" s="117"/>
      <c r="Y583" s="176"/>
      <c r="Z583" s="117"/>
      <c r="AA583" s="117"/>
      <c r="AB583" s="117"/>
      <c r="AC583" s="117"/>
      <c r="AD583" s="117"/>
      <c r="AE583" s="117"/>
      <c r="AF583" s="117"/>
      <c r="AG583" s="118"/>
      <c r="AH583" s="119"/>
      <c r="AI583" s="176"/>
      <c r="AJ583" s="121"/>
      <c r="AK583" s="25" t="str">
        <f t="shared" si="722"/>
        <v xml:space="preserve">         </v>
      </c>
      <c r="AL583" s="122" t="str">
        <f t="shared" si="723"/>
        <v>هیچکدام</v>
      </c>
      <c r="AM583" s="74" t="str">
        <f t="shared" si="724"/>
        <v>7.هیچکدام</v>
      </c>
      <c r="AN583" s="122" t="str">
        <f>IF(G583=0,"نامعلوم",'1.مشخصات مرکز'!$D$2-G583)</f>
        <v>نامعلوم</v>
      </c>
      <c r="AO583" s="123" t="str">
        <f t="shared" si="659"/>
        <v>نامعلوم</v>
      </c>
      <c r="AP583" s="177"/>
      <c r="AQ583" s="178"/>
      <c r="AR583" s="203"/>
      <c r="AS583" s="127" t="str">
        <f t="shared" si="725"/>
        <v>خیر</v>
      </c>
      <c r="AT583" s="128"/>
      <c r="AU583" s="179"/>
      <c r="AV583" s="180"/>
      <c r="AW583" s="180"/>
      <c r="AX583" s="181"/>
      <c r="AY583" s="182"/>
      <c r="AZ583" s="183"/>
      <c r="BA583" s="201"/>
      <c r="BB583" s="132"/>
      <c r="BC583" s="133"/>
      <c r="BD583" s="134"/>
      <c r="BE583" s="184"/>
      <c r="BF583" s="183"/>
      <c r="BG583" s="201"/>
      <c r="BH583" s="182"/>
      <c r="BI583" s="183"/>
      <c r="BJ583" s="201"/>
      <c r="BK583" s="179"/>
      <c r="BL583" s="185"/>
      <c r="BM583" s="186"/>
      <c r="BN583" s="186"/>
      <c r="BO583" s="187"/>
      <c r="BP583" s="180"/>
      <c r="BQ583" s="180"/>
      <c r="BR583" s="181"/>
      <c r="BS583" s="142" t="str">
        <f t="shared" si="660"/>
        <v>خیر</v>
      </c>
      <c r="BT583" s="188">
        <f t="shared" si="661"/>
        <v>0</v>
      </c>
      <c r="BU583" s="200" t="str">
        <f t="shared" si="662"/>
        <v xml:space="preserve"> </v>
      </c>
      <c r="BV583" s="145" t="str">
        <f t="shared" si="726"/>
        <v xml:space="preserve"> </v>
      </c>
      <c r="BW583" s="189">
        <f t="shared" si="663"/>
        <v>0</v>
      </c>
      <c r="BX583" s="190" t="str">
        <f t="shared" si="664"/>
        <v xml:space="preserve"> </v>
      </c>
      <c r="BY583" s="148" t="str">
        <f t="shared" si="665"/>
        <v xml:space="preserve"> </v>
      </c>
      <c r="BZ583" s="191">
        <f t="shared" si="666"/>
        <v>0</v>
      </c>
      <c r="CA583" s="192" t="str">
        <f t="shared" si="667"/>
        <v xml:space="preserve"> </v>
      </c>
      <c r="CB583" s="193" t="str">
        <f t="shared" si="668"/>
        <v xml:space="preserve"> </v>
      </c>
      <c r="CC583" s="194">
        <f t="shared" si="669"/>
        <v>0</v>
      </c>
      <c r="CD583" s="195" t="str">
        <f t="shared" si="670"/>
        <v xml:space="preserve"> </v>
      </c>
      <c r="CE583" s="154" t="str">
        <f t="shared" si="671"/>
        <v xml:space="preserve"> </v>
      </c>
      <c r="CF583" s="196">
        <f t="shared" si="672"/>
        <v>0</v>
      </c>
      <c r="CG583" s="197" t="str">
        <f t="shared" si="673"/>
        <v xml:space="preserve"> </v>
      </c>
      <c r="CH583" s="157" t="str">
        <f t="shared" si="674"/>
        <v xml:space="preserve"> </v>
      </c>
      <c r="CI583" s="191">
        <f t="shared" si="675"/>
        <v>0</v>
      </c>
      <c r="CJ583" s="192" t="str">
        <f t="shared" si="676"/>
        <v xml:space="preserve"> </v>
      </c>
      <c r="CK583" s="151" t="str">
        <f t="shared" si="677"/>
        <v xml:space="preserve"> </v>
      </c>
      <c r="CL583" s="198">
        <f t="shared" si="678"/>
        <v>0</v>
      </c>
      <c r="CM583" s="197" t="str">
        <f t="shared" si="679"/>
        <v xml:space="preserve"> </v>
      </c>
      <c r="CN583" s="159" t="str">
        <f t="shared" si="680"/>
        <v xml:space="preserve"> </v>
      </c>
      <c r="CO583" s="194">
        <f t="shared" si="681"/>
        <v>0</v>
      </c>
      <c r="CP583" s="195" t="str">
        <f t="shared" si="682"/>
        <v xml:space="preserve"> </v>
      </c>
      <c r="CQ583" s="160" t="str">
        <f t="shared" si="683"/>
        <v xml:space="preserve"> </v>
      </c>
      <c r="CR583" s="161">
        <f t="shared" si="684"/>
        <v>0</v>
      </c>
      <c r="CS583" s="144" t="str">
        <f t="shared" si="685"/>
        <v xml:space="preserve"> </v>
      </c>
      <c r="CT583" s="145" t="str">
        <f t="shared" si="686"/>
        <v xml:space="preserve"> </v>
      </c>
      <c r="CU583" s="144" t="str">
        <f t="shared" si="687"/>
        <v>خیر</v>
      </c>
      <c r="CV583" s="162" t="str">
        <f t="shared" si="688"/>
        <v>ارائه نشده است.</v>
      </c>
      <c r="CW583" s="199">
        <f t="shared" si="689"/>
        <v>0</v>
      </c>
      <c r="CX583" s="164"/>
      <c r="CY583" s="164"/>
      <c r="CZ583" s="164"/>
      <c r="DA583" s="165"/>
      <c r="DB583" s="165"/>
      <c r="DC583" s="165"/>
      <c r="DD583" s="165"/>
      <c r="DE583" s="165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>
        <f t="shared" si="690"/>
        <v>0</v>
      </c>
      <c r="DP583" s="165">
        <f t="shared" si="691"/>
        <v>0</v>
      </c>
      <c r="DQ583" s="165">
        <f t="shared" si="692"/>
        <v>0</v>
      </c>
      <c r="DR583" s="165">
        <f t="shared" si="693"/>
        <v>0</v>
      </c>
      <c r="DS583" s="165">
        <f t="shared" si="694"/>
        <v>0</v>
      </c>
      <c r="DT583" s="165">
        <f t="shared" si="695"/>
        <v>0</v>
      </c>
      <c r="DU583" s="165">
        <f t="shared" si="696"/>
        <v>0</v>
      </c>
      <c r="DV583" s="165">
        <f t="shared" si="697"/>
        <v>0</v>
      </c>
      <c r="DW583" s="165">
        <f t="shared" si="698"/>
        <v>0</v>
      </c>
      <c r="DX583" s="165">
        <f t="shared" si="699"/>
        <v>0</v>
      </c>
      <c r="DY583" s="165">
        <f t="shared" si="700"/>
        <v>0</v>
      </c>
      <c r="DZ583" s="165">
        <f t="shared" si="701"/>
        <v>0</v>
      </c>
      <c r="EA583" s="165">
        <f t="shared" si="702"/>
        <v>0</v>
      </c>
      <c r="EB583" s="165">
        <f t="shared" si="703"/>
        <v>0</v>
      </c>
      <c r="EC583" s="165">
        <f t="shared" si="704"/>
        <v>0</v>
      </c>
      <c r="ED583" s="165">
        <f t="shared" si="705"/>
        <v>0</v>
      </c>
      <c r="EE583" s="165" t="str">
        <f t="shared" si="706"/>
        <v/>
      </c>
      <c r="EF583" s="165" t="str">
        <f t="shared" si="707"/>
        <v/>
      </c>
      <c r="EG583" s="165" t="str">
        <f t="shared" si="708"/>
        <v/>
      </c>
      <c r="EH583" s="165" t="str">
        <f t="shared" si="709"/>
        <v/>
      </c>
      <c r="EI583" s="165" t="str">
        <f t="shared" si="710"/>
        <v/>
      </c>
      <c r="EJ583" s="165" t="str">
        <f t="shared" si="711"/>
        <v/>
      </c>
      <c r="EK583" s="165" t="str">
        <f t="shared" si="712"/>
        <v/>
      </c>
      <c r="EL583" s="165" t="str">
        <f t="shared" si="713"/>
        <v/>
      </c>
      <c r="EM583" s="165" t="e">
        <f>IF(#REF!="بله","FSW","")</f>
        <v>#REF!</v>
      </c>
      <c r="EN583" s="165" t="str">
        <f t="shared" si="714"/>
        <v/>
      </c>
      <c r="EO583" s="165" t="str">
        <f t="shared" si="715"/>
        <v/>
      </c>
      <c r="EP583" s="165" t="str">
        <f t="shared" si="716"/>
        <v/>
      </c>
      <c r="EQ583" s="165" t="str">
        <f t="shared" si="727"/>
        <v/>
      </c>
      <c r="ER583" s="165" t="str">
        <f t="shared" si="728"/>
        <v/>
      </c>
      <c r="ES583" s="165"/>
      <c r="ET583" s="165" t="str">
        <f t="shared" si="729"/>
        <v/>
      </c>
      <c r="EU583" s="165" t="str">
        <f t="shared" si="717"/>
        <v/>
      </c>
      <c r="EV583" s="165" t="str">
        <f t="shared" si="718"/>
        <v xml:space="preserve"> </v>
      </c>
      <c r="EW583" s="165" t="str">
        <f t="shared" si="719"/>
        <v>هیچکدام</v>
      </c>
      <c r="EX583" s="165" t="str">
        <f t="shared" si="720"/>
        <v xml:space="preserve"> </v>
      </c>
      <c r="EY583" s="165"/>
      <c r="EZ583" s="165" t="str">
        <f t="shared" si="730"/>
        <v xml:space="preserve"> </v>
      </c>
      <c r="FA583" s="165" t="str">
        <f t="shared" si="721"/>
        <v>هیچکدام</v>
      </c>
      <c r="FB583" s="165"/>
      <c r="FC583" s="165"/>
      <c r="FD583" s="165"/>
      <c r="FE583" s="165"/>
      <c r="FG583" s="165"/>
      <c r="FH583" s="165"/>
      <c r="FI583" s="165"/>
      <c r="FJ583" s="165"/>
      <c r="FK583" s="165"/>
      <c r="FL583" s="165"/>
      <c r="FM583" s="165"/>
      <c r="FN583" s="165"/>
      <c r="FO583" s="165"/>
      <c r="FP583" s="165"/>
      <c r="FQ583" s="165"/>
    </row>
    <row r="584" spans="1:173" s="166" customFormat="1" ht="11.65" x14ac:dyDescent="0.35">
      <c r="A584" s="167">
        <v>583</v>
      </c>
      <c r="B584" s="105"/>
      <c r="C584" s="168"/>
      <c r="D584" s="169"/>
      <c r="E584" s="170"/>
      <c r="F584" s="202"/>
      <c r="G584" s="169"/>
      <c r="H584" s="106"/>
      <c r="I584" s="169"/>
      <c r="J584" s="171"/>
      <c r="K584" s="172"/>
      <c r="L584" s="173"/>
      <c r="M584" s="171"/>
      <c r="N584" s="172"/>
      <c r="O584" s="111">
        <f t="shared" si="731"/>
        <v>1398</v>
      </c>
      <c r="P584" s="174"/>
      <c r="Q584" s="175"/>
      <c r="R584" s="175"/>
      <c r="S584" s="217"/>
      <c r="T584" s="114"/>
      <c r="U584" s="115"/>
      <c r="V584" s="116"/>
      <c r="W584" s="117"/>
      <c r="X584" s="117"/>
      <c r="Y584" s="176"/>
      <c r="Z584" s="117"/>
      <c r="AA584" s="117"/>
      <c r="AB584" s="117"/>
      <c r="AC584" s="117"/>
      <c r="AD584" s="117"/>
      <c r="AE584" s="117"/>
      <c r="AF584" s="117"/>
      <c r="AG584" s="118"/>
      <c r="AH584" s="119"/>
      <c r="AI584" s="176"/>
      <c r="AJ584" s="121"/>
      <c r="AK584" s="25" t="str">
        <f t="shared" si="722"/>
        <v xml:space="preserve">         </v>
      </c>
      <c r="AL584" s="122" t="str">
        <f t="shared" si="723"/>
        <v>هیچکدام</v>
      </c>
      <c r="AM584" s="74" t="str">
        <f t="shared" si="724"/>
        <v>7.هیچکدام</v>
      </c>
      <c r="AN584" s="122" t="str">
        <f>IF(G584=0,"نامعلوم",'1.مشخصات مرکز'!$D$2-G584)</f>
        <v>نامعلوم</v>
      </c>
      <c r="AO584" s="123" t="str">
        <f t="shared" si="659"/>
        <v>نامعلوم</v>
      </c>
      <c r="AP584" s="177"/>
      <c r="AQ584" s="178"/>
      <c r="AR584" s="203"/>
      <c r="AS584" s="127" t="str">
        <f t="shared" si="725"/>
        <v>خیر</v>
      </c>
      <c r="AT584" s="128"/>
      <c r="AU584" s="179"/>
      <c r="AV584" s="180"/>
      <c r="AW584" s="180"/>
      <c r="AX584" s="181"/>
      <c r="AY584" s="182"/>
      <c r="AZ584" s="183"/>
      <c r="BA584" s="201"/>
      <c r="BB584" s="132"/>
      <c r="BC584" s="133"/>
      <c r="BD584" s="134"/>
      <c r="BE584" s="184"/>
      <c r="BF584" s="183"/>
      <c r="BG584" s="201"/>
      <c r="BH584" s="182"/>
      <c r="BI584" s="183"/>
      <c r="BJ584" s="201"/>
      <c r="BK584" s="179"/>
      <c r="BL584" s="185"/>
      <c r="BM584" s="186"/>
      <c r="BN584" s="186"/>
      <c r="BO584" s="187"/>
      <c r="BP584" s="180"/>
      <c r="BQ584" s="180"/>
      <c r="BR584" s="181"/>
      <c r="BS584" s="142" t="str">
        <f t="shared" si="660"/>
        <v>خیر</v>
      </c>
      <c r="BT584" s="188">
        <f t="shared" si="661"/>
        <v>0</v>
      </c>
      <c r="BU584" s="200" t="str">
        <f t="shared" si="662"/>
        <v xml:space="preserve"> </v>
      </c>
      <c r="BV584" s="145" t="str">
        <f t="shared" si="726"/>
        <v xml:space="preserve"> </v>
      </c>
      <c r="BW584" s="189">
        <f t="shared" si="663"/>
        <v>0</v>
      </c>
      <c r="BX584" s="190" t="str">
        <f t="shared" si="664"/>
        <v xml:space="preserve"> </v>
      </c>
      <c r="BY584" s="148" t="str">
        <f t="shared" si="665"/>
        <v xml:space="preserve"> </v>
      </c>
      <c r="BZ584" s="191">
        <f t="shared" si="666"/>
        <v>0</v>
      </c>
      <c r="CA584" s="192" t="str">
        <f t="shared" si="667"/>
        <v xml:space="preserve"> </v>
      </c>
      <c r="CB584" s="193" t="str">
        <f t="shared" si="668"/>
        <v xml:space="preserve"> </v>
      </c>
      <c r="CC584" s="194">
        <f t="shared" si="669"/>
        <v>0</v>
      </c>
      <c r="CD584" s="195" t="str">
        <f t="shared" si="670"/>
        <v xml:space="preserve"> </v>
      </c>
      <c r="CE584" s="154" t="str">
        <f t="shared" si="671"/>
        <v xml:space="preserve"> </v>
      </c>
      <c r="CF584" s="196">
        <f t="shared" si="672"/>
        <v>0</v>
      </c>
      <c r="CG584" s="197" t="str">
        <f t="shared" si="673"/>
        <v xml:space="preserve"> </v>
      </c>
      <c r="CH584" s="157" t="str">
        <f t="shared" si="674"/>
        <v xml:space="preserve"> </v>
      </c>
      <c r="CI584" s="191">
        <f t="shared" si="675"/>
        <v>0</v>
      </c>
      <c r="CJ584" s="192" t="str">
        <f t="shared" si="676"/>
        <v xml:space="preserve"> </v>
      </c>
      <c r="CK584" s="151" t="str">
        <f t="shared" si="677"/>
        <v xml:space="preserve"> </v>
      </c>
      <c r="CL584" s="198">
        <f t="shared" si="678"/>
        <v>0</v>
      </c>
      <c r="CM584" s="197" t="str">
        <f t="shared" si="679"/>
        <v xml:space="preserve"> </v>
      </c>
      <c r="CN584" s="159" t="str">
        <f t="shared" si="680"/>
        <v xml:space="preserve"> </v>
      </c>
      <c r="CO584" s="194">
        <f t="shared" si="681"/>
        <v>0</v>
      </c>
      <c r="CP584" s="195" t="str">
        <f t="shared" si="682"/>
        <v xml:space="preserve"> </v>
      </c>
      <c r="CQ584" s="160" t="str">
        <f t="shared" si="683"/>
        <v xml:space="preserve"> </v>
      </c>
      <c r="CR584" s="161">
        <f t="shared" si="684"/>
        <v>0</v>
      </c>
      <c r="CS584" s="144" t="str">
        <f t="shared" si="685"/>
        <v xml:space="preserve"> </v>
      </c>
      <c r="CT584" s="145" t="str">
        <f t="shared" si="686"/>
        <v xml:space="preserve"> </v>
      </c>
      <c r="CU584" s="144" t="str">
        <f t="shared" si="687"/>
        <v>خیر</v>
      </c>
      <c r="CV584" s="162" t="str">
        <f t="shared" si="688"/>
        <v>ارائه نشده است.</v>
      </c>
      <c r="CW584" s="199">
        <f t="shared" si="689"/>
        <v>0</v>
      </c>
      <c r="CX584" s="164"/>
      <c r="CY584" s="164"/>
      <c r="CZ584" s="164"/>
      <c r="DA584" s="165"/>
      <c r="DB584" s="165"/>
      <c r="DC584" s="165"/>
      <c r="DD584" s="165"/>
      <c r="DE584" s="165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>
        <f t="shared" si="690"/>
        <v>0</v>
      </c>
      <c r="DP584" s="165">
        <f t="shared" si="691"/>
        <v>0</v>
      </c>
      <c r="DQ584" s="165">
        <f t="shared" si="692"/>
        <v>0</v>
      </c>
      <c r="DR584" s="165">
        <f t="shared" si="693"/>
        <v>0</v>
      </c>
      <c r="DS584" s="165">
        <f t="shared" si="694"/>
        <v>0</v>
      </c>
      <c r="DT584" s="165">
        <f t="shared" si="695"/>
        <v>0</v>
      </c>
      <c r="DU584" s="165">
        <f t="shared" si="696"/>
        <v>0</v>
      </c>
      <c r="DV584" s="165">
        <f t="shared" si="697"/>
        <v>0</v>
      </c>
      <c r="DW584" s="165">
        <f t="shared" si="698"/>
        <v>0</v>
      </c>
      <c r="DX584" s="165">
        <f t="shared" si="699"/>
        <v>0</v>
      </c>
      <c r="DY584" s="165">
        <f t="shared" si="700"/>
        <v>0</v>
      </c>
      <c r="DZ584" s="165">
        <f t="shared" si="701"/>
        <v>0</v>
      </c>
      <c r="EA584" s="165">
        <f t="shared" si="702"/>
        <v>0</v>
      </c>
      <c r="EB584" s="165">
        <f t="shared" si="703"/>
        <v>0</v>
      </c>
      <c r="EC584" s="165">
        <f t="shared" si="704"/>
        <v>0</v>
      </c>
      <c r="ED584" s="165">
        <f t="shared" si="705"/>
        <v>0</v>
      </c>
      <c r="EE584" s="165" t="str">
        <f t="shared" si="706"/>
        <v/>
      </c>
      <c r="EF584" s="165" t="str">
        <f t="shared" si="707"/>
        <v/>
      </c>
      <c r="EG584" s="165" t="str">
        <f t="shared" si="708"/>
        <v/>
      </c>
      <c r="EH584" s="165" t="str">
        <f t="shared" si="709"/>
        <v/>
      </c>
      <c r="EI584" s="165" t="str">
        <f t="shared" si="710"/>
        <v/>
      </c>
      <c r="EJ584" s="165" t="str">
        <f t="shared" si="711"/>
        <v/>
      </c>
      <c r="EK584" s="165" t="str">
        <f t="shared" si="712"/>
        <v/>
      </c>
      <c r="EL584" s="165" t="str">
        <f t="shared" si="713"/>
        <v/>
      </c>
      <c r="EM584" s="165" t="e">
        <f>IF(#REF!="بله","FSW","")</f>
        <v>#REF!</v>
      </c>
      <c r="EN584" s="165" t="str">
        <f t="shared" si="714"/>
        <v/>
      </c>
      <c r="EO584" s="165" t="str">
        <f t="shared" si="715"/>
        <v/>
      </c>
      <c r="EP584" s="165" t="str">
        <f t="shared" si="716"/>
        <v/>
      </c>
      <c r="EQ584" s="165" t="str">
        <f t="shared" si="727"/>
        <v/>
      </c>
      <c r="ER584" s="165" t="str">
        <f t="shared" si="728"/>
        <v/>
      </c>
      <c r="ES584" s="165"/>
      <c r="ET584" s="165" t="str">
        <f t="shared" si="729"/>
        <v/>
      </c>
      <c r="EU584" s="165" t="str">
        <f t="shared" si="717"/>
        <v/>
      </c>
      <c r="EV584" s="165" t="str">
        <f t="shared" si="718"/>
        <v xml:space="preserve"> </v>
      </c>
      <c r="EW584" s="165" t="str">
        <f t="shared" si="719"/>
        <v>هیچکدام</v>
      </c>
      <c r="EX584" s="165" t="str">
        <f t="shared" si="720"/>
        <v xml:space="preserve"> </v>
      </c>
      <c r="EY584" s="165"/>
      <c r="EZ584" s="165" t="str">
        <f t="shared" si="730"/>
        <v xml:space="preserve"> </v>
      </c>
      <c r="FA584" s="165" t="str">
        <f t="shared" si="721"/>
        <v>هیچکدام</v>
      </c>
      <c r="FB584" s="165"/>
      <c r="FC584" s="165"/>
      <c r="FD584" s="165"/>
      <c r="FE584" s="165"/>
      <c r="FG584" s="165"/>
      <c r="FH584" s="165"/>
      <c r="FI584" s="165"/>
      <c r="FJ584" s="165"/>
      <c r="FK584" s="165"/>
      <c r="FL584" s="165"/>
      <c r="FM584" s="165"/>
      <c r="FN584" s="165"/>
      <c r="FO584" s="165"/>
      <c r="FP584" s="165"/>
      <c r="FQ584" s="165"/>
    </row>
    <row r="585" spans="1:173" s="166" customFormat="1" ht="11.65" x14ac:dyDescent="0.35">
      <c r="A585" s="167">
        <v>584</v>
      </c>
      <c r="B585" s="105"/>
      <c r="C585" s="168"/>
      <c r="D585" s="169"/>
      <c r="E585" s="170"/>
      <c r="F585" s="202"/>
      <c r="G585" s="169"/>
      <c r="H585" s="106"/>
      <c r="I585" s="169"/>
      <c r="J585" s="171"/>
      <c r="K585" s="172"/>
      <c r="L585" s="173"/>
      <c r="M585" s="171"/>
      <c r="N585" s="172"/>
      <c r="O585" s="111">
        <f t="shared" si="731"/>
        <v>1398</v>
      </c>
      <c r="P585" s="174"/>
      <c r="Q585" s="175"/>
      <c r="R585" s="175"/>
      <c r="S585" s="217"/>
      <c r="T585" s="114"/>
      <c r="U585" s="115"/>
      <c r="V585" s="116"/>
      <c r="W585" s="117"/>
      <c r="X585" s="117"/>
      <c r="Y585" s="176"/>
      <c r="Z585" s="117"/>
      <c r="AA585" s="117"/>
      <c r="AB585" s="117"/>
      <c r="AC585" s="117"/>
      <c r="AD585" s="117"/>
      <c r="AE585" s="117"/>
      <c r="AF585" s="117"/>
      <c r="AG585" s="118"/>
      <c r="AH585" s="119"/>
      <c r="AI585" s="176"/>
      <c r="AJ585" s="121"/>
      <c r="AK585" s="25" t="str">
        <f t="shared" si="722"/>
        <v xml:space="preserve">         </v>
      </c>
      <c r="AL585" s="122" t="str">
        <f t="shared" si="723"/>
        <v>هیچکدام</v>
      </c>
      <c r="AM585" s="74" t="str">
        <f t="shared" si="724"/>
        <v>7.هیچکدام</v>
      </c>
      <c r="AN585" s="122" t="str">
        <f>IF(G585=0,"نامعلوم",'1.مشخصات مرکز'!$D$2-G585)</f>
        <v>نامعلوم</v>
      </c>
      <c r="AO585" s="123" t="str">
        <f t="shared" si="659"/>
        <v>نامعلوم</v>
      </c>
      <c r="AP585" s="177"/>
      <c r="AQ585" s="178"/>
      <c r="AR585" s="203"/>
      <c r="AS585" s="127" t="str">
        <f t="shared" si="725"/>
        <v>خیر</v>
      </c>
      <c r="AT585" s="128"/>
      <c r="AU585" s="179"/>
      <c r="AV585" s="180"/>
      <c r="AW585" s="180"/>
      <c r="AX585" s="181"/>
      <c r="AY585" s="182"/>
      <c r="AZ585" s="183"/>
      <c r="BA585" s="201"/>
      <c r="BB585" s="132"/>
      <c r="BC585" s="133"/>
      <c r="BD585" s="134"/>
      <c r="BE585" s="184"/>
      <c r="BF585" s="183"/>
      <c r="BG585" s="201"/>
      <c r="BH585" s="182"/>
      <c r="BI585" s="183"/>
      <c r="BJ585" s="201"/>
      <c r="BK585" s="179"/>
      <c r="BL585" s="185"/>
      <c r="BM585" s="186"/>
      <c r="BN585" s="186"/>
      <c r="BO585" s="187"/>
      <c r="BP585" s="180"/>
      <c r="BQ585" s="180"/>
      <c r="BR585" s="181"/>
      <c r="BS585" s="142" t="str">
        <f t="shared" si="660"/>
        <v>خیر</v>
      </c>
      <c r="BT585" s="188">
        <f t="shared" si="661"/>
        <v>0</v>
      </c>
      <c r="BU585" s="200" t="str">
        <f t="shared" si="662"/>
        <v xml:space="preserve"> </v>
      </c>
      <c r="BV585" s="145" t="str">
        <f t="shared" si="726"/>
        <v xml:space="preserve"> </v>
      </c>
      <c r="BW585" s="189">
        <f t="shared" si="663"/>
        <v>0</v>
      </c>
      <c r="BX585" s="190" t="str">
        <f t="shared" si="664"/>
        <v xml:space="preserve"> </v>
      </c>
      <c r="BY585" s="148" t="str">
        <f t="shared" si="665"/>
        <v xml:space="preserve"> </v>
      </c>
      <c r="BZ585" s="191">
        <f t="shared" si="666"/>
        <v>0</v>
      </c>
      <c r="CA585" s="192" t="str">
        <f t="shared" si="667"/>
        <v xml:space="preserve"> </v>
      </c>
      <c r="CB585" s="193" t="str">
        <f t="shared" si="668"/>
        <v xml:space="preserve"> </v>
      </c>
      <c r="CC585" s="194">
        <f t="shared" si="669"/>
        <v>0</v>
      </c>
      <c r="CD585" s="195" t="str">
        <f t="shared" si="670"/>
        <v xml:space="preserve"> </v>
      </c>
      <c r="CE585" s="154" t="str">
        <f t="shared" si="671"/>
        <v xml:space="preserve"> </v>
      </c>
      <c r="CF585" s="196">
        <f t="shared" si="672"/>
        <v>0</v>
      </c>
      <c r="CG585" s="197" t="str">
        <f t="shared" si="673"/>
        <v xml:space="preserve"> </v>
      </c>
      <c r="CH585" s="157" t="str">
        <f t="shared" si="674"/>
        <v xml:space="preserve"> </v>
      </c>
      <c r="CI585" s="191">
        <f t="shared" si="675"/>
        <v>0</v>
      </c>
      <c r="CJ585" s="192" t="str">
        <f t="shared" si="676"/>
        <v xml:space="preserve"> </v>
      </c>
      <c r="CK585" s="151" t="str">
        <f t="shared" si="677"/>
        <v xml:space="preserve"> </v>
      </c>
      <c r="CL585" s="198">
        <f t="shared" si="678"/>
        <v>0</v>
      </c>
      <c r="CM585" s="197" t="str">
        <f t="shared" si="679"/>
        <v xml:space="preserve"> </v>
      </c>
      <c r="CN585" s="159" t="str">
        <f t="shared" si="680"/>
        <v xml:space="preserve"> </v>
      </c>
      <c r="CO585" s="194">
        <f t="shared" si="681"/>
        <v>0</v>
      </c>
      <c r="CP585" s="195" t="str">
        <f t="shared" si="682"/>
        <v xml:space="preserve"> </v>
      </c>
      <c r="CQ585" s="160" t="str">
        <f t="shared" si="683"/>
        <v xml:space="preserve"> </v>
      </c>
      <c r="CR585" s="161">
        <f t="shared" si="684"/>
        <v>0</v>
      </c>
      <c r="CS585" s="144" t="str">
        <f t="shared" si="685"/>
        <v xml:space="preserve"> </v>
      </c>
      <c r="CT585" s="145" t="str">
        <f t="shared" si="686"/>
        <v xml:space="preserve"> </v>
      </c>
      <c r="CU585" s="144" t="str">
        <f t="shared" si="687"/>
        <v>خیر</v>
      </c>
      <c r="CV585" s="162" t="str">
        <f t="shared" si="688"/>
        <v>ارائه نشده است.</v>
      </c>
      <c r="CW585" s="199">
        <f t="shared" si="689"/>
        <v>0</v>
      </c>
      <c r="CX585" s="164"/>
      <c r="CY585" s="164"/>
      <c r="CZ585" s="164"/>
      <c r="DA585" s="165"/>
      <c r="DB585" s="165"/>
      <c r="DC585" s="165"/>
      <c r="DD585" s="165"/>
      <c r="DE585" s="165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>
        <f t="shared" si="690"/>
        <v>0</v>
      </c>
      <c r="DP585" s="165">
        <f t="shared" si="691"/>
        <v>0</v>
      </c>
      <c r="DQ585" s="165">
        <f t="shared" si="692"/>
        <v>0</v>
      </c>
      <c r="DR585" s="165">
        <f t="shared" si="693"/>
        <v>0</v>
      </c>
      <c r="DS585" s="165">
        <f t="shared" si="694"/>
        <v>0</v>
      </c>
      <c r="DT585" s="165">
        <f t="shared" si="695"/>
        <v>0</v>
      </c>
      <c r="DU585" s="165">
        <f t="shared" si="696"/>
        <v>0</v>
      </c>
      <c r="DV585" s="165">
        <f t="shared" si="697"/>
        <v>0</v>
      </c>
      <c r="DW585" s="165">
        <f t="shared" si="698"/>
        <v>0</v>
      </c>
      <c r="DX585" s="165">
        <f t="shared" si="699"/>
        <v>0</v>
      </c>
      <c r="DY585" s="165">
        <f t="shared" si="700"/>
        <v>0</v>
      </c>
      <c r="DZ585" s="165">
        <f t="shared" si="701"/>
        <v>0</v>
      </c>
      <c r="EA585" s="165">
        <f t="shared" si="702"/>
        <v>0</v>
      </c>
      <c r="EB585" s="165">
        <f t="shared" si="703"/>
        <v>0</v>
      </c>
      <c r="EC585" s="165">
        <f t="shared" si="704"/>
        <v>0</v>
      </c>
      <c r="ED585" s="165">
        <f t="shared" si="705"/>
        <v>0</v>
      </c>
      <c r="EE585" s="165" t="str">
        <f t="shared" si="706"/>
        <v/>
      </c>
      <c r="EF585" s="165" t="str">
        <f t="shared" si="707"/>
        <v/>
      </c>
      <c r="EG585" s="165" t="str">
        <f t="shared" si="708"/>
        <v/>
      </c>
      <c r="EH585" s="165" t="str">
        <f t="shared" si="709"/>
        <v/>
      </c>
      <c r="EI585" s="165" t="str">
        <f t="shared" si="710"/>
        <v/>
      </c>
      <c r="EJ585" s="165" t="str">
        <f t="shared" si="711"/>
        <v/>
      </c>
      <c r="EK585" s="165" t="str">
        <f t="shared" si="712"/>
        <v/>
      </c>
      <c r="EL585" s="165" t="str">
        <f t="shared" si="713"/>
        <v/>
      </c>
      <c r="EM585" s="165" t="e">
        <f>IF(#REF!="بله","FSW","")</f>
        <v>#REF!</v>
      </c>
      <c r="EN585" s="165" t="str">
        <f t="shared" si="714"/>
        <v/>
      </c>
      <c r="EO585" s="165" t="str">
        <f t="shared" si="715"/>
        <v/>
      </c>
      <c r="EP585" s="165" t="str">
        <f t="shared" si="716"/>
        <v/>
      </c>
      <c r="EQ585" s="165" t="str">
        <f t="shared" si="727"/>
        <v/>
      </c>
      <c r="ER585" s="165" t="str">
        <f t="shared" si="728"/>
        <v/>
      </c>
      <c r="ES585" s="165"/>
      <c r="ET585" s="165" t="str">
        <f t="shared" si="729"/>
        <v/>
      </c>
      <c r="EU585" s="165" t="str">
        <f t="shared" si="717"/>
        <v/>
      </c>
      <c r="EV585" s="165" t="str">
        <f t="shared" si="718"/>
        <v xml:space="preserve"> </v>
      </c>
      <c r="EW585" s="165" t="str">
        <f t="shared" si="719"/>
        <v>هیچکدام</v>
      </c>
      <c r="EX585" s="165" t="str">
        <f t="shared" si="720"/>
        <v xml:space="preserve"> </v>
      </c>
      <c r="EY585" s="165"/>
      <c r="EZ585" s="165" t="str">
        <f t="shared" si="730"/>
        <v xml:space="preserve"> </v>
      </c>
      <c r="FA585" s="165" t="str">
        <f t="shared" si="721"/>
        <v>هیچکدام</v>
      </c>
      <c r="FB585" s="165"/>
      <c r="FC585" s="165"/>
      <c r="FD585" s="165"/>
      <c r="FE585" s="165"/>
      <c r="FG585" s="165"/>
      <c r="FH585" s="165"/>
      <c r="FI585" s="165"/>
      <c r="FJ585" s="165"/>
      <c r="FK585" s="165"/>
      <c r="FL585" s="165"/>
      <c r="FM585" s="165"/>
      <c r="FN585" s="165"/>
      <c r="FO585" s="165"/>
      <c r="FP585" s="165"/>
      <c r="FQ585" s="165"/>
    </row>
    <row r="586" spans="1:173" s="166" customFormat="1" ht="11.65" x14ac:dyDescent="0.35">
      <c r="A586" s="167">
        <v>585</v>
      </c>
      <c r="B586" s="105"/>
      <c r="C586" s="168"/>
      <c r="D586" s="169"/>
      <c r="E586" s="170"/>
      <c r="F586" s="202"/>
      <c r="G586" s="169"/>
      <c r="H586" s="106"/>
      <c r="I586" s="169"/>
      <c r="J586" s="171"/>
      <c r="K586" s="172"/>
      <c r="L586" s="173"/>
      <c r="M586" s="171"/>
      <c r="N586" s="172"/>
      <c r="O586" s="111">
        <f t="shared" si="731"/>
        <v>1398</v>
      </c>
      <c r="P586" s="174"/>
      <c r="Q586" s="175"/>
      <c r="R586" s="175"/>
      <c r="S586" s="217"/>
      <c r="T586" s="114"/>
      <c r="U586" s="115"/>
      <c r="V586" s="116"/>
      <c r="W586" s="117"/>
      <c r="X586" s="117"/>
      <c r="Y586" s="176"/>
      <c r="Z586" s="117"/>
      <c r="AA586" s="117"/>
      <c r="AB586" s="117"/>
      <c r="AC586" s="117"/>
      <c r="AD586" s="117"/>
      <c r="AE586" s="117"/>
      <c r="AF586" s="117"/>
      <c r="AG586" s="118"/>
      <c r="AH586" s="119"/>
      <c r="AI586" s="176"/>
      <c r="AJ586" s="121"/>
      <c r="AK586" s="25" t="str">
        <f t="shared" si="722"/>
        <v xml:space="preserve">         </v>
      </c>
      <c r="AL586" s="122" t="str">
        <f t="shared" si="723"/>
        <v>هیچکدام</v>
      </c>
      <c r="AM586" s="74" t="str">
        <f t="shared" si="724"/>
        <v>7.هیچکدام</v>
      </c>
      <c r="AN586" s="122" t="str">
        <f>IF(G586=0,"نامعلوم",'1.مشخصات مرکز'!$D$2-G586)</f>
        <v>نامعلوم</v>
      </c>
      <c r="AO586" s="123" t="str">
        <f t="shared" si="659"/>
        <v>نامعلوم</v>
      </c>
      <c r="AP586" s="177"/>
      <c r="AQ586" s="178"/>
      <c r="AR586" s="203"/>
      <c r="AS586" s="127" t="str">
        <f t="shared" si="725"/>
        <v>خیر</v>
      </c>
      <c r="AT586" s="128"/>
      <c r="AU586" s="179"/>
      <c r="AV586" s="180"/>
      <c r="AW586" s="180"/>
      <c r="AX586" s="181"/>
      <c r="AY586" s="182"/>
      <c r="AZ586" s="183"/>
      <c r="BA586" s="201"/>
      <c r="BB586" s="132"/>
      <c r="BC586" s="133"/>
      <c r="BD586" s="134"/>
      <c r="BE586" s="184"/>
      <c r="BF586" s="183"/>
      <c r="BG586" s="201"/>
      <c r="BH586" s="182"/>
      <c r="BI586" s="183"/>
      <c r="BJ586" s="201"/>
      <c r="BK586" s="179"/>
      <c r="BL586" s="185"/>
      <c r="BM586" s="186"/>
      <c r="BN586" s="186"/>
      <c r="BO586" s="187"/>
      <c r="BP586" s="180"/>
      <c r="BQ586" s="180"/>
      <c r="BR586" s="181"/>
      <c r="BS586" s="142" t="str">
        <f t="shared" si="660"/>
        <v>خیر</v>
      </c>
      <c r="BT586" s="188">
        <f t="shared" si="661"/>
        <v>0</v>
      </c>
      <c r="BU586" s="200" t="str">
        <f t="shared" si="662"/>
        <v xml:space="preserve"> </v>
      </c>
      <c r="BV586" s="145" t="str">
        <f t="shared" si="726"/>
        <v xml:space="preserve"> </v>
      </c>
      <c r="BW586" s="189">
        <f t="shared" si="663"/>
        <v>0</v>
      </c>
      <c r="BX586" s="190" t="str">
        <f t="shared" si="664"/>
        <v xml:space="preserve"> </v>
      </c>
      <c r="BY586" s="148" t="str">
        <f t="shared" si="665"/>
        <v xml:space="preserve"> </v>
      </c>
      <c r="BZ586" s="191">
        <f t="shared" si="666"/>
        <v>0</v>
      </c>
      <c r="CA586" s="192" t="str">
        <f t="shared" si="667"/>
        <v xml:space="preserve"> </v>
      </c>
      <c r="CB586" s="193" t="str">
        <f t="shared" si="668"/>
        <v xml:space="preserve"> </v>
      </c>
      <c r="CC586" s="194">
        <f t="shared" si="669"/>
        <v>0</v>
      </c>
      <c r="CD586" s="195" t="str">
        <f t="shared" si="670"/>
        <v xml:space="preserve"> </v>
      </c>
      <c r="CE586" s="154" t="str">
        <f t="shared" si="671"/>
        <v xml:space="preserve"> </v>
      </c>
      <c r="CF586" s="196">
        <f t="shared" si="672"/>
        <v>0</v>
      </c>
      <c r="CG586" s="197" t="str">
        <f t="shared" si="673"/>
        <v xml:space="preserve"> </v>
      </c>
      <c r="CH586" s="157" t="str">
        <f t="shared" si="674"/>
        <v xml:space="preserve"> </v>
      </c>
      <c r="CI586" s="191">
        <f t="shared" si="675"/>
        <v>0</v>
      </c>
      <c r="CJ586" s="192" t="str">
        <f t="shared" si="676"/>
        <v xml:space="preserve"> </v>
      </c>
      <c r="CK586" s="151" t="str">
        <f t="shared" si="677"/>
        <v xml:space="preserve"> </v>
      </c>
      <c r="CL586" s="198">
        <f t="shared" si="678"/>
        <v>0</v>
      </c>
      <c r="CM586" s="197" t="str">
        <f t="shared" si="679"/>
        <v xml:space="preserve"> </v>
      </c>
      <c r="CN586" s="159" t="str">
        <f t="shared" si="680"/>
        <v xml:space="preserve"> </v>
      </c>
      <c r="CO586" s="194">
        <f t="shared" si="681"/>
        <v>0</v>
      </c>
      <c r="CP586" s="195" t="str">
        <f t="shared" si="682"/>
        <v xml:space="preserve"> </v>
      </c>
      <c r="CQ586" s="160" t="str">
        <f t="shared" si="683"/>
        <v xml:space="preserve"> </v>
      </c>
      <c r="CR586" s="161">
        <f t="shared" si="684"/>
        <v>0</v>
      </c>
      <c r="CS586" s="144" t="str">
        <f t="shared" si="685"/>
        <v xml:space="preserve"> </v>
      </c>
      <c r="CT586" s="145" t="str">
        <f t="shared" si="686"/>
        <v xml:space="preserve"> </v>
      </c>
      <c r="CU586" s="144" t="str">
        <f t="shared" si="687"/>
        <v>خیر</v>
      </c>
      <c r="CV586" s="162" t="str">
        <f t="shared" si="688"/>
        <v>ارائه نشده است.</v>
      </c>
      <c r="CW586" s="199">
        <f t="shared" si="689"/>
        <v>0</v>
      </c>
      <c r="CX586" s="164"/>
      <c r="CY586" s="164"/>
      <c r="CZ586" s="164"/>
      <c r="DA586" s="165"/>
      <c r="DB586" s="165"/>
      <c r="DC586" s="165"/>
      <c r="DD586" s="165"/>
      <c r="DE586" s="165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>
        <f t="shared" si="690"/>
        <v>0</v>
      </c>
      <c r="DP586" s="165">
        <f t="shared" si="691"/>
        <v>0</v>
      </c>
      <c r="DQ586" s="165">
        <f t="shared" si="692"/>
        <v>0</v>
      </c>
      <c r="DR586" s="165">
        <f t="shared" si="693"/>
        <v>0</v>
      </c>
      <c r="DS586" s="165">
        <f t="shared" si="694"/>
        <v>0</v>
      </c>
      <c r="DT586" s="165">
        <f t="shared" si="695"/>
        <v>0</v>
      </c>
      <c r="DU586" s="165">
        <f t="shared" si="696"/>
        <v>0</v>
      </c>
      <c r="DV586" s="165">
        <f t="shared" si="697"/>
        <v>0</v>
      </c>
      <c r="DW586" s="165">
        <f t="shared" si="698"/>
        <v>0</v>
      </c>
      <c r="DX586" s="165">
        <f t="shared" si="699"/>
        <v>0</v>
      </c>
      <c r="DY586" s="165">
        <f t="shared" si="700"/>
        <v>0</v>
      </c>
      <c r="DZ586" s="165">
        <f t="shared" si="701"/>
        <v>0</v>
      </c>
      <c r="EA586" s="165">
        <f t="shared" si="702"/>
        <v>0</v>
      </c>
      <c r="EB586" s="165">
        <f t="shared" si="703"/>
        <v>0</v>
      </c>
      <c r="EC586" s="165">
        <f t="shared" si="704"/>
        <v>0</v>
      </c>
      <c r="ED586" s="165">
        <f t="shared" si="705"/>
        <v>0</v>
      </c>
      <c r="EE586" s="165" t="str">
        <f t="shared" si="706"/>
        <v/>
      </c>
      <c r="EF586" s="165" t="str">
        <f t="shared" si="707"/>
        <v/>
      </c>
      <c r="EG586" s="165" t="str">
        <f t="shared" si="708"/>
        <v/>
      </c>
      <c r="EH586" s="165" t="str">
        <f t="shared" si="709"/>
        <v/>
      </c>
      <c r="EI586" s="165" t="str">
        <f t="shared" si="710"/>
        <v/>
      </c>
      <c r="EJ586" s="165" t="str">
        <f t="shared" si="711"/>
        <v/>
      </c>
      <c r="EK586" s="165" t="str">
        <f t="shared" si="712"/>
        <v/>
      </c>
      <c r="EL586" s="165" t="str">
        <f t="shared" si="713"/>
        <v/>
      </c>
      <c r="EM586" s="165" t="e">
        <f>IF(#REF!="بله","FSW","")</f>
        <v>#REF!</v>
      </c>
      <c r="EN586" s="165" t="str">
        <f t="shared" si="714"/>
        <v/>
      </c>
      <c r="EO586" s="165" t="str">
        <f t="shared" si="715"/>
        <v/>
      </c>
      <c r="EP586" s="165" t="str">
        <f t="shared" si="716"/>
        <v/>
      </c>
      <c r="EQ586" s="165" t="str">
        <f t="shared" si="727"/>
        <v/>
      </c>
      <c r="ER586" s="165" t="str">
        <f t="shared" si="728"/>
        <v/>
      </c>
      <c r="ES586" s="165"/>
      <c r="ET586" s="165" t="str">
        <f t="shared" si="729"/>
        <v/>
      </c>
      <c r="EU586" s="165" t="str">
        <f t="shared" si="717"/>
        <v/>
      </c>
      <c r="EV586" s="165" t="str">
        <f t="shared" si="718"/>
        <v xml:space="preserve"> </v>
      </c>
      <c r="EW586" s="165" t="str">
        <f t="shared" si="719"/>
        <v>هیچکدام</v>
      </c>
      <c r="EX586" s="165" t="str">
        <f t="shared" si="720"/>
        <v xml:space="preserve"> </v>
      </c>
      <c r="EY586" s="165"/>
      <c r="EZ586" s="165" t="str">
        <f t="shared" si="730"/>
        <v xml:space="preserve"> </v>
      </c>
      <c r="FA586" s="165" t="str">
        <f t="shared" si="721"/>
        <v>هیچکدام</v>
      </c>
      <c r="FB586" s="165"/>
      <c r="FC586" s="165"/>
      <c r="FD586" s="165"/>
      <c r="FE586" s="165"/>
      <c r="FG586" s="165"/>
      <c r="FH586" s="165"/>
      <c r="FI586" s="165"/>
      <c r="FJ586" s="165"/>
      <c r="FK586" s="165"/>
      <c r="FL586" s="165"/>
      <c r="FM586" s="165"/>
      <c r="FN586" s="165"/>
      <c r="FO586" s="165"/>
      <c r="FP586" s="165"/>
      <c r="FQ586" s="165"/>
    </row>
    <row r="587" spans="1:173" s="166" customFormat="1" ht="11.65" x14ac:dyDescent="0.35">
      <c r="A587" s="167">
        <v>586</v>
      </c>
      <c r="B587" s="105"/>
      <c r="C587" s="168"/>
      <c r="D587" s="169"/>
      <c r="E587" s="170"/>
      <c r="F587" s="202"/>
      <c r="G587" s="169"/>
      <c r="H587" s="106"/>
      <c r="I587" s="169"/>
      <c r="J587" s="171"/>
      <c r="K587" s="172"/>
      <c r="L587" s="173"/>
      <c r="M587" s="171"/>
      <c r="N587" s="172"/>
      <c r="O587" s="111">
        <f t="shared" si="731"/>
        <v>1398</v>
      </c>
      <c r="P587" s="174"/>
      <c r="Q587" s="175"/>
      <c r="R587" s="175"/>
      <c r="S587" s="217"/>
      <c r="T587" s="114"/>
      <c r="U587" s="115"/>
      <c r="V587" s="116"/>
      <c r="W587" s="117"/>
      <c r="X587" s="117"/>
      <c r="Y587" s="176"/>
      <c r="Z587" s="117"/>
      <c r="AA587" s="117"/>
      <c r="AB587" s="117"/>
      <c r="AC587" s="117"/>
      <c r="AD587" s="117"/>
      <c r="AE587" s="117"/>
      <c r="AF587" s="117"/>
      <c r="AG587" s="118"/>
      <c r="AH587" s="119"/>
      <c r="AI587" s="176"/>
      <c r="AJ587" s="121"/>
      <c r="AK587" s="25" t="str">
        <f t="shared" si="722"/>
        <v xml:space="preserve">         </v>
      </c>
      <c r="AL587" s="122" t="str">
        <f t="shared" si="723"/>
        <v>هیچکدام</v>
      </c>
      <c r="AM587" s="74" t="str">
        <f t="shared" si="724"/>
        <v>7.هیچکدام</v>
      </c>
      <c r="AN587" s="122" t="str">
        <f>IF(G587=0,"نامعلوم",'1.مشخصات مرکز'!$D$2-G587)</f>
        <v>نامعلوم</v>
      </c>
      <c r="AO587" s="123" t="str">
        <f t="shared" si="659"/>
        <v>نامعلوم</v>
      </c>
      <c r="AP587" s="177"/>
      <c r="AQ587" s="178"/>
      <c r="AR587" s="203"/>
      <c r="AS587" s="127" t="str">
        <f t="shared" si="725"/>
        <v>خیر</v>
      </c>
      <c r="AT587" s="128"/>
      <c r="AU587" s="179"/>
      <c r="AV587" s="180"/>
      <c r="AW587" s="180"/>
      <c r="AX587" s="181"/>
      <c r="AY587" s="182"/>
      <c r="AZ587" s="183"/>
      <c r="BA587" s="201"/>
      <c r="BB587" s="132"/>
      <c r="BC587" s="133"/>
      <c r="BD587" s="134"/>
      <c r="BE587" s="184"/>
      <c r="BF587" s="183"/>
      <c r="BG587" s="201"/>
      <c r="BH587" s="182"/>
      <c r="BI587" s="183"/>
      <c r="BJ587" s="201"/>
      <c r="BK587" s="179"/>
      <c r="BL587" s="185"/>
      <c r="BM587" s="186"/>
      <c r="BN587" s="186"/>
      <c r="BO587" s="187"/>
      <c r="BP587" s="180"/>
      <c r="BQ587" s="180"/>
      <c r="BR587" s="181"/>
      <c r="BS587" s="142" t="str">
        <f t="shared" si="660"/>
        <v>خیر</v>
      </c>
      <c r="BT587" s="188">
        <f t="shared" si="661"/>
        <v>0</v>
      </c>
      <c r="BU587" s="200" t="str">
        <f t="shared" si="662"/>
        <v xml:space="preserve"> </v>
      </c>
      <c r="BV587" s="145" t="str">
        <f t="shared" si="726"/>
        <v xml:space="preserve"> </v>
      </c>
      <c r="BW587" s="189">
        <f t="shared" si="663"/>
        <v>0</v>
      </c>
      <c r="BX587" s="190" t="str">
        <f t="shared" si="664"/>
        <v xml:space="preserve"> </v>
      </c>
      <c r="BY587" s="148" t="str">
        <f t="shared" si="665"/>
        <v xml:space="preserve"> </v>
      </c>
      <c r="BZ587" s="191">
        <f t="shared" si="666"/>
        <v>0</v>
      </c>
      <c r="CA587" s="192" t="str">
        <f t="shared" si="667"/>
        <v xml:space="preserve"> </v>
      </c>
      <c r="CB587" s="193" t="str">
        <f t="shared" si="668"/>
        <v xml:space="preserve"> </v>
      </c>
      <c r="CC587" s="194">
        <f t="shared" si="669"/>
        <v>0</v>
      </c>
      <c r="CD587" s="195" t="str">
        <f t="shared" si="670"/>
        <v xml:space="preserve"> </v>
      </c>
      <c r="CE587" s="154" t="str">
        <f t="shared" si="671"/>
        <v xml:space="preserve"> </v>
      </c>
      <c r="CF587" s="196">
        <f t="shared" si="672"/>
        <v>0</v>
      </c>
      <c r="CG587" s="197" t="str">
        <f t="shared" si="673"/>
        <v xml:space="preserve"> </v>
      </c>
      <c r="CH587" s="157" t="str">
        <f t="shared" si="674"/>
        <v xml:space="preserve"> </v>
      </c>
      <c r="CI587" s="191">
        <f t="shared" si="675"/>
        <v>0</v>
      </c>
      <c r="CJ587" s="192" t="str">
        <f t="shared" si="676"/>
        <v xml:space="preserve"> </v>
      </c>
      <c r="CK587" s="151" t="str">
        <f t="shared" si="677"/>
        <v xml:space="preserve"> </v>
      </c>
      <c r="CL587" s="198">
        <f t="shared" si="678"/>
        <v>0</v>
      </c>
      <c r="CM587" s="197" t="str">
        <f t="shared" si="679"/>
        <v xml:space="preserve"> </v>
      </c>
      <c r="CN587" s="159" t="str">
        <f t="shared" si="680"/>
        <v xml:space="preserve"> </v>
      </c>
      <c r="CO587" s="194">
        <f t="shared" si="681"/>
        <v>0</v>
      </c>
      <c r="CP587" s="195" t="str">
        <f t="shared" si="682"/>
        <v xml:space="preserve"> </v>
      </c>
      <c r="CQ587" s="160" t="str">
        <f t="shared" si="683"/>
        <v xml:space="preserve"> </v>
      </c>
      <c r="CR587" s="161">
        <f t="shared" si="684"/>
        <v>0</v>
      </c>
      <c r="CS587" s="144" t="str">
        <f t="shared" si="685"/>
        <v xml:space="preserve"> </v>
      </c>
      <c r="CT587" s="145" t="str">
        <f t="shared" si="686"/>
        <v xml:space="preserve"> </v>
      </c>
      <c r="CU587" s="144" t="str">
        <f t="shared" si="687"/>
        <v>خیر</v>
      </c>
      <c r="CV587" s="162" t="str">
        <f t="shared" si="688"/>
        <v>ارائه نشده است.</v>
      </c>
      <c r="CW587" s="199">
        <f t="shared" si="689"/>
        <v>0</v>
      </c>
      <c r="CX587" s="164"/>
      <c r="CY587" s="164"/>
      <c r="CZ587" s="164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>
        <f t="shared" si="690"/>
        <v>0</v>
      </c>
      <c r="DP587" s="165">
        <f t="shared" si="691"/>
        <v>0</v>
      </c>
      <c r="DQ587" s="165">
        <f t="shared" si="692"/>
        <v>0</v>
      </c>
      <c r="DR587" s="165">
        <f t="shared" si="693"/>
        <v>0</v>
      </c>
      <c r="DS587" s="165">
        <f t="shared" si="694"/>
        <v>0</v>
      </c>
      <c r="DT587" s="165">
        <f t="shared" si="695"/>
        <v>0</v>
      </c>
      <c r="DU587" s="165">
        <f t="shared" si="696"/>
        <v>0</v>
      </c>
      <c r="DV587" s="165">
        <f t="shared" si="697"/>
        <v>0</v>
      </c>
      <c r="DW587" s="165">
        <f t="shared" si="698"/>
        <v>0</v>
      </c>
      <c r="DX587" s="165">
        <f t="shared" si="699"/>
        <v>0</v>
      </c>
      <c r="DY587" s="165">
        <f t="shared" si="700"/>
        <v>0</v>
      </c>
      <c r="DZ587" s="165">
        <f t="shared" si="701"/>
        <v>0</v>
      </c>
      <c r="EA587" s="165">
        <f t="shared" si="702"/>
        <v>0</v>
      </c>
      <c r="EB587" s="165">
        <f t="shared" si="703"/>
        <v>0</v>
      </c>
      <c r="EC587" s="165">
        <f t="shared" si="704"/>
        <v>0</v>
      </c>
      <c r="ED587" s="165">
        <f t="shared" si="705"/>
        <v>0</v>
      </c>
      <c r="EE587" s="165" t="str">
        <f t="shared" si="706"/>
        <v/>
      </c>
      <c r="EF587" s="165" t="str">
        <f t="shared" si="707"/>
        <v/>
      </c>
      <c r="EG587" s="165" t="str">
        <f t="shared" si="708"/>
        <v/>
      </c>
      <c r="EH587" s="165" t="str">
        <f t="shared" si="709"/>
        <v/>
      </c>
      <c r="EI587" s="165" t="str">
        <f t="shared" si="710"/>
        <v/>
      </c>
      <c r="EJ587" s="165" t="str">
        <f t="shared" si="711"/>
        <v/>
      </c>
      <c r="EK587" s="165" t="str">
        <f t="shared" si="712"/>
        <v/>
      </c>
      <c r="EL587" s="165" t="str">
        <f t="shared" si="713"/>
        <v/>
      </c>
      <c r="EM587" s="165" t="e">
        <f>IF(#REF!="بله","FSW","")</f>
        <v>#REF!</v>
      </c>
      <c r="EN587" s="165" t="str">
        <f t="shared" si="714"/>
        <v/>
      </c>
      <c r="EO587" s="165" t="str">
        <f t="shared" si="715"/>
        <v/>
      </c>
      <c r="EP587" s="165" t="str">
        <f t="shared" si="716"/>
        <v/>
      </c>
      <c r="EQ587" s="165" t="str">
        <f t="shared" si="727"/>
        <v/>
      </c>
      <c r="ER587" s="165" t="str">
        <f t="shared" si="728"/>
        <v/>
      </c>
      <c r="ES587" s="165"/>
      <c r="ET587" s="165" t="str">
        <f t="shared" si="729"/>
        <v/>
      </c>
      <c r="EU587" s="165" t="str">
        <f t="shared" si="717"/>
        <v/>
      </c>
      <c r="EV587" s="165" t="str">
        <f t="shared" si="718"/>
        <v xml:space="preserve"> </v>
      </c>
      <c r="EW587" s="165" t="str">
        <f t="shared" si="719"/>
        <v>هیچکدام</v>
      </c>
      <c r="EX587" s="165" t="str">
        <f t="shared" si="720"/>
        <v xml:space="preserve"> </v>
      </c>
      <c r="EY587" s="165"/>
      <c r="EZ587" s="165" t="str">
        <f t="shared" si="730"/>
        <v xml:space="preserve"> </v>
      </c>
      <c r="FA587" s="165" t="str">
        <f t="shared" si="721"/>
        <v>هیچکدام</v>
      </c>
      <c r="FB587" s="165"/>
      <c r="FC587" s="165"/>
      <c r="FD587" s="165"/>
      <c r="FE587" s="165"/>
      <c r="FG587" s="165"/>
      <c r="FH587" s="165"/>
      <c r="FI587" s="165"/>
      <c r="FJ587" s="165"/>
      <c r="FK587" s="165"/>
      <c r="FL587" s="165"/>
      <c r="FM587" s="165"/>
      <c r="FN587" s="165"/>
      <c r="FO587" s="165"/>
      <c r="FP587" s="165"/>
      <c r="FQ587" s="165"/>
    </row>
    <row r="588" spans="1:173" s="166" customFormat="1" ht="11.65" x14ac:dyDescent="0.35">
      <c r="A588" s="167">
        <v>587</v>
      </c>
      <c r="B588" s="105"/>
      <c r="C588" s="168"/>
      <c r="D588" s="169"/>
      <c r="E588" s="170"/>
      <c r="F588" s="202"/>
      <c r="G588" s="169"/>
      <c r="H588" s="106"/>
      <c r="I588" s="169"/>
      <c r="J588" s="171"/>
      <c r="K588" s="172"/>
      <c r="L588" s="173"/>
      <c r="M588" s="171"/>
      <c r="N588" s="172"/>
      <c r="O588" s="111">
        <f t="shared" si="731"/>
        <v>1398</v>
      </c>
      <c r="P588" s="174"/>
      <c r="Q588" s="175"/>
      <c r="R588" s="175"/>
      <c r="S588" s="217"/>
      <c r="T588" s="114"/>
      <c r="U588" s="115"/>
      <c r="V588" s="116"/>
      <c r="W588" s="117"/>
      <c r="X588" s="117"/>
      <c r="Y588" s="176"/>
      <c r="Z588" s="117"/>
      <c r="AA588" s="117"/>
      <c r="AB588" s="117"/>
      <c r="AC588" s="117"/>
      <c r="AD588" s="117"/>
      <c r="AE588" s="117"/>
      <c r="AF588" s="117"/>
      <c r="AG588" s="118"/>
      <c r="AH588" s="119"/>
      <c r="AI588" s="176"/>
      <c r="AJ588" s="121"/>
      <c r="AK588" s="25" t="str">
        <f t="shared" si="722"/>
        <v xml:space="preserve">         </v>
      </c>
      <c r="AL588" s="122" t="str">
        <f t="shared" si="723"/>
        <v>هیچکدام</v>
      </c>
      <c r="AM588" s="74" t="str">
        <f t="shared" si="724"/>
        <v>7.هیچکدام</v>
      </c>
      <c r="AN588" s="122" t="str">
        <f>IF(G588=0,"نامعلوم",'1.مشخصات مرکز'!$D$2-G588)</f>
        <v>نامعلوم</v>
      </c>
      <c r="AO588" s="123" t="str">
        <f t="shared" si="659"/>
        <v>نامعلوم</v>
      </c>
      <c r="AP588" s="177"/>
      <c r="AQ588" s="178"/>
      <c r="AR588" s="203"/>
      <c r="AS588" s="127" t="str">
        <f t="shared" si="725"/>
        <v>خیر</v>
      </c>
      <c r="AT588" s="128"/>
      <c r="AU588" s="179"/>
      <c r="AV588" s="180"/>
      <c r="AW588" s="180"/>
      <c r="AX588" s="181"/>
      <c r="AY588" s="182"/>
      <c r="AZ588" s="183"/>
      <c r="BA588" s="201"/>
      <c r="BB588" s="132"/>
      <c r="BC588" s="133"/>
      <c r="BD588" s="134"/>
      <c r="BE588" s="184"/>
      <c r="BF588" s="183"/>
      <c r="BG588" s="201"/>
      <c r="BH588" s="182"/>
      <c r="BI588" s="183"/>
      <c r="BJ588" s="201"/>
      <c r="BK588" s="179"/>
      <c r="BL588" s="185"/>
      <c r="BM588" s="186"/>
      <c r="BN588" s="186"/>
      <c r="BO588" s="187"/>
      <c r="BP588" s="180"/>
      <c r="BQ588" s="180"/>
      <c r="BR588" s="181"/>
      <c r="BS588" s="142" t="str">
        <f t="shared" si="660"/>
        <v>خیر</v>
      </c>
      <c r="BT588" s="188">
        <f t="shared" si="661"/>
        <v>0</v>
      </c>
      <c r="BU588" s="200" t="str">
        <f t="shared" si="662"/>
        <v xml:space="preserve"> </v>
      </c>
      <c r="BV588" s="145" t="str">
        <f t="shared" si="726"/>
        <v xml:space="preserve"> </v>
      </c>
      <c r="BW588" s="189">
        <f t="shared" si="663"/>
        <v>0</v>
      </c>
      <c r="BX588" s="190" t="str">
        <f t="shared" si="664"/>
        <v xml:space="preserve"> </v>
      </c>
      <c r="BY588" s="148" t="str">
        <f t="shared" si="665"/>
        <v xml:space="preserve"> </v>
      </c>
      <c r="BZ588" s="191">
        <f t="shared" si="666"/>
        <v>0</v>
      </c>
      <c r="CA588" s="192" t="str">
        <f t="shared" si="667"/>
        <v xml:space="preserve"> </v>
      </c>
      <c r="CB588" s="193" t="str">
        <f t="shared" si="668"/>
        <v xml:space="preserve"> </v>
      </c>
      <c r="CC588" s="194">
        <f t="shared" si="669"/>
        <v>0</v>
      </c>
      <c r="CD588" s="195" t="str">
        <f t="shared" si="670"/>
        <v xml:space="preserve"> </v>
      </c>
      <c r="CE588" s="154" t="str">
        <f t="shared" si="671"/>
        <v xml:space="preserve"> </v>
      </c>
      <c r="CF588" s="196">
        <f t="shared" si="672"/>
        <v>0</v>
      </c>
      <c r="CG588" s="197" t="str">
        <f t="shared" si="673"/>
        <v xml:space="preserve"> </v>
      </c>
      <c r="CH588" s="157" t="str">
        <f t="shared" si="674"/>
        <v xml:space="preserve"> </v>
      </c>
      <c r="CI588" s="191">
        <f t="shared" si="675"/>
        <v>0</v>
      </c>
      <c r="CJ588" s="192" t="str">
        <f t="shared" si="676"/>
        <v xml:space="preserve"> </v>
      </c>
      <c r="CK588" s="151" t="str">
        <f t="shared" si="677"/>
        <v xml:space="preserve"> </v>
      </c>
      <c r="CL588" s="198">
        <f t="shared" si="678"/>
        <v>0</v>
      </c>
      <c r="CM588" s="197" t="str">
        <f t="shared" si="679"/>
        <v xml:space="preserve"> </v>
      </c>
      <c r="CN588" s="159" t="str">
        <f t="shared" si="680"/>
        <v xml:space="preserve"> </v>
      </c>
      <c r="CO588" s="194">
        <f t="shared" si="681"/>
        <v>0</v>
      </c>
      <c r="CP588" s="195" t="str">
        <f t="shared" si="682"/>
        <v xml:space="preserve"> </v>
      </c>
      <c r="CQ588" s="160" t="str">
        <f t="shared" si="683"/>
        <v xml:space="preserve"> </v>
      </c>
      <c r="CR588" s="161">
        <f t="shared" si="684"/>
        <v>0</v>
      </c>
      <c r="CS588" s="144" t="str">
        <f t="shared" si="685"/>
        <v xml:space="preserve"> </v>
      </c>
      <c r="CT588" s="145" t="str">
        <f t="shared" si="686"/>
        <v xml:space="preserve"> </v>
      </c>
      <c r="CU588" s="144" t="str">
        <f t="shared" si="687"/>
        <v>خیر</v>
      </c>
      <c r="CV588" s="162" t="str">
        <f t="shared" si="688"/>
        <v>ارائه نشده است.</v>
      </c>
      <c r="CW588" s="199">
        <f t="shared" si="689"/>
        <v>0</v>
      </c>
      <c r="CX588" s="164"/>
      <c r="CY588" s="164"/>
      <c r="CZ588" s="164"/>
      <c r="DA588" s="165"/>
      <c r="DB588" s="165"/>
      <c r="DC588" s="165"/>
      <c r="DD588" s="165"/>
      <c r="DE588" s="165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>
        <f t="shared" si="690"/>
        <v>0</v>
      </c>
      <c r="DP588" s="165">
        <f t="shared" si="691"/>
        <v>0</v>
      </c>
      <c r="DQ588" s="165">
        <f t="shared" si="692"/>
        <v>0</v>
      </c>
      <c r="DR588" s="165">
        <f t="shared" si="693"/>
        <v>0</v>
      </c>
      <c r="DS588" s="165">
        <f t="shared" si="694"/>
        <v>0</v>
      </c>
      <c r="DT588" s="165">
        <f t="shared" si="695"/>
        <v>0</v>
      </c>
      <c r="DU588" s="165">
        <f t="shared" si="696"/>
        <v>0</v>
      </c>
      <c r="DV588" s="165">
        <f t="shared" si="697"/>
        <v>0</v>
      </c>
      <c r="DW588" s="165">
        <f t="shared" si="698"/>
        <v>0</v>
      </c>
      <c r="DX588" s="165">
        <f t="shared" si="699"/>
        <v>0</v>
      </c>
      <c r="DY588" s="165">
        <f t="shared" si="700"/>
        <v>0</v>
      </c>
      <c r="DZ588" s="165">
        <f t="shared" si="701"/>
        <v>0</v>
      </c>
      <c r="EA588" s="165">
        <f t="shared" si="702"/>
        <v>0</v>
      </c>
      <c r="EB588" s="165">
        <f t="shared" si="703"/>
        <v>0</v>
      </c>
      <c r="EC588" s="165">
        <f t="shared" si="704"/>
        <v>0</v>
      </c>
      <c r="ED588" s="165">
        <f t="shared" si="705"/>
        <v>0</v>
      </c>
      <c r="EE588" s="165" t="str">
        <f t="shared" si="706"/>
        <v/>
      </c>
      <c r="EF588" s="165" t="str">
        <f t="shared" si="707"/>
        <v/>
      </c>
      <c r="EG588" s="165" t="str">
        <f t="shared" si="708"/>
        <v/>
      </c>
      <c r="EH588" s="165" t="str">
        <f t="shared" si="709"/>
        <v/>
      </c>
      <c r="EI588" s="165" t="str">
        <f t="shared" si="710"/>
        <v/>
      </c>
      <c r="EJ588" s="165" t="str">
        <f t="shared" si="711"/>
        <v/>
      </c>
      <c r="EK588" s="165" t="str">
        <f t="shared" si="712"/>
        <v/>
      </c>
      <c r="EL588" s="165" t="str">
        <f t="shared" si="713"/>
        <v/>
      </c>
      <c r="EM588" s="165" t="e">
        <f>IF(#REF!="بله","FSW","")</f>
        <v>#REF!</v>
      </c>
      <c r="EN588" s="165" t="str">
        <f t="shared" si="714"/>
        <v/>
      </c>
      <c r="EO588" s="165" t="str">
        <f t="shared" si="715"/>
        <v/>
      </c>
      <c r="EP588" s="165" t="str">
        <f t="shared" si="716"/>
        <v/>
      </c>
      <c r="EQ588" s="165" t="str">
        <f t="shared" si="727"/>
        <v/>
      </c>
      <c r="ER588" s="165" t="str">
        <f t="shared" si="728"/>
        <v/>
      </c>
      <c r="ES588" s="165"/>
      <c r="ET588" s="165" t="str">
        <f t="shared" si="729"/>
        <v/>
      </c>
      <c r="EU588" s="165" t="str">
        <f t="shared" si="717"/>
        <v/>
      </c>
      <c r="EV588" s="165" t="str">
        <f t="shared" si="718"/>
        <v xml:space="preserve"> </v>
      </c>
      <c r="EW588" s="165" t="str">
        <f t="shared" si="719"/>
        <v>هیچکدام</v>
      </c>
      <c r="EX588" s="165" t="str">
        <f t="shared" si="720"/>
        <v xml:space="preserve"> </v>
      </c>
      <c r="EY588" s="165"/>
      <c r="EZ588" s="165" t="str">
        <f t="shared" si="730"/>
        <v xml:space="preserve"> </v>
      </c>
      <c r="FA588" s="165" t="str">
        <f t="shared" si="721"/>
        <v>هیچکدام</v>
      </c>
      <c r="FB588" s="165"/>
      <c r="FC588" s="165"/>
      <c r="FD588" s="165"/>
      <c r="FE588" s="165"/>
      <c r="FG588" s="165"/>
      <c r="FH588" s="165"/>
      <c r="FI588" s="165"/>
      <c r="FJ588" s="165"/>
      <c r="FK588" s="165"/>
      <c r="FL588" s="165"/>
      <c r="FM588" s="165"/>
      <c r="FN588" s="165"/>
      <c r="FO588" s="165"/>
      <c r="FP588" s="165"/>
      <c r="FQ588" s="165"/>
    </row>
    <row r="589" spans="1:173" s="166" customFormat="1" ht="11.65" x14ac:dyDescent="0.35">
      <c r="A589" s="167">
        <v>588</v>
      </c>
      <c r="B589" s="105"/>
      <c r="C589" s="168"/>
      <c r="D589" s="169"/>
      <c r="E589" s="170"/>
      <c r="F589" s="202"/>
      <c r="G589" s="169"/>
      <c r="H589" s="106"/>
      <c r="I589" s="169"/>
      <c r="J589" s="171"/>
      <c r="K589" s="172"/>
      <c r="L589" s="173"/>
      <c r="M589" s="171"/>
      <c r="N589" s="172"/>
      <c r="O589" s="111">
        <f t="shared" si="731"/>
        <v>1398</v>
      </c>
      <c r="P589" s="174"/>
      <c r="Q589" s="175"/>
      <c r="R589" s="175"/>
      <c r="S589" s="217"/>
      <c r="T589" s="114"/>
      <c r="U589" s="115"/>
      <c r="V589" s="116"/>
      <c r="W589" s="117"/>
      <c r="X589" s="117"/>
      <c r="Y589" s="176"/>
      <c r="Z589" s="117"/>
      <c r="AA589" s="117"/>
      <c r="AB589" s="117"/>
      <c r="AC589" s="117"/>
      <c r="AD589" s="117"/>
      <c r="AE589" s="117"/>
      <c r="AF589" s="117"/>
      <c r="AG589" s="118"/>
      <c r="AH589" s="119"/>
      <c r="AI589" s="176"/>
      <c r="AJ589" s="121"/>
      <c r="AK589" s="25" t="str">
        <f t="shared" si="722"/>
        <v xml:space="preserve">         </v>
      </c>
      <c r="AL589" s="122" t="str">
        <f t="shared" si="723"/>
        <v>هیچکدام</v>
      </c>
      <c r="AM589" s="74" t="str">
        <f t="shared" si="724"/>
        <v>7.هیچکدام</v>
      </c>
      <c r="AN589" s="122" t="str">
        <f>IF(G589=0,"نامعلوم",'1.مشخصات مرکز'!$D$2-G589)</f>
        <v>نامعلوم</v>
      </c>
      <c r="AO589" s="123" t="str">
        <f t="shared" si="659"/>
        <v>نامعلوم</v>
      </c>
      <c r="AP589" s="177"/>
      <c r="AQ589" s="178"/>
      <c r="AR589" s="203"/>
      <c r="AS589" s="127" t="str">
        <f t="shared" si="725"/>
        <v>خیر</v>
      </c>
      <c r="AT589" s="128"/>
      <c r="AU589" s="179"/>
      <c r="AV589" s="180"/>
      <c r="AW589" s="180"/>
      <c r="AX589" s="181"/>
      <c r="AY589" s="182"/>
      <c r="AZ589" s="183"/>
      <c r="BA589" s="201"/>
      <c r="BB589" s="132"/>
      <c r="BC589" s="133"/>
      <c r="BD589" s="134"/>
      <c r="BE589" s="184"/>
      <c r="BF589" s="183"/>
      <c r="BG589" s="201"/>
      <c r="BH589" s="182"/>
      <c r="BI589" s="183"/>
      <c r="BJ589" s="201"/>
      <c r="BK589" s="179"/>
      <c r="BL589" s="185"/>
      <c r="BM589" s="186"/>
      <c r="BN589" s="186"/>
      <c r="BO589" s="187"/>
      <c r="BP589" s="180"/>
      <c r="BQ589" s="180"/>
      <c r="BR589" s="181"/>
      <c r="BS589" s="142" t="str">
        <f t="shared" si="660"/>
        <v>خیر</v>
      </c>
      <c r="BT589" s="188">
        <f t="shared" si="661"/>
        <v>0</v>
      </c>
      <c r="BU589" s="200" t="str">
        <f t="shared" si="662"/>
        <v xml:space="preserve"> </v>
      </c>
      <c r="BV589" s="145" t="str">
        <f t="shared" si="726"/>
        <v xml:space="preserve"> </v>
      </c>
      <c r="BW589" s="189">
        <f t="shared" si="663"/>
        <v>0</v>
      </c>
      <c r="BX589" s="190" t="str">
        <f t="shared" si="664"/>
        <v xml:space="preserve"> </v>
      </c>
      <c r="BY589" s="148" t="str">
        <f t="shared" si="665"/>
        <v xml:space="preserve"> </v>
      </c>
      <c r="BZ589" s="191">
        <f t="shared" si="666"/>
        <v>0</v>
      </c>
      <c r="CA589" s="192" t="str">
        <f t="shared" si="667"/>
        <v xml:space="preserve"> </v>
      </c>
      <c r="CB589" s="193" t="str">
        <f t="shared" si="668"/>
        <v xml:space="preserve"> </v>
      </c>
      <c r="CC589" s="194">
        <f t="shared" si="669"/>
        <v>0</v>
      </c>
      <c r="CD589" s="195" t="str">
        <f t="shared" si="670"/>
        <v xml:space="preserve"> </v>
      </c>
      <c r="CE589" s="154" t="str">
        <f t="shared" si="671"/>
        <v xml:space="preserve"> </v>
      </c>
      <c r="CF589" s="196">
        <f t="shared" si="672"/>
        <v>0</v>
      </c>
      <c r="CG589" s="197" t="str">
        <f t="shared" si="673"/>
        <v xml:space="preserve"> </v>
      </c>
      <c r="CH589" s="157" t="str">
        <f t="shared" si="674"/>
        <v xml:space="preserve"> </v>
      </c>
      <c r="CI589" s="191">
        <f t="shared" si="675"/>
        <v>0</v>
      </c>
      <c r="CJ589" s="192" t="str">
        <f t="shared" si="676"/>
        <v xml:space="preserve"> </v>
      </c>
      <c r="CK589" s="151" t="str">
        <f t="shared" si="677"/>
        <v xml:space="preserve"> </v>
      </c>
      <c r="CL589" s="198">
        <f t="shared" si="678"/>
        <v>0</v>
      </c>
      <c r="CM589" s="197" t="str">
        <f t="shared" si="679"/>
        <v xml:space="preserve"> </v>
      </c>
      <c r="CN589" s="159" t="str">
        <f t="shared" si="680"/>
        <v xml:space="preserve"> </v>
      </c>
      <c r="CO589" s="194">
        <f t="shared" si="681"/>
        <v>0</v>
      </c>
      <c r="CP589" s="195" t="str">
        <f t="shared" si="682"/>
        <v xml:space="preserve"> </v>
      </c>
      <c r="CQ589" s="160" t="str">
        <f t="shared" si="683"/>
        <v xml:space="preserve"> </v>
      </c>
      <c r="CR589" s="161">
        <f t="shared" si="684"/>
        <v>0</v>
      </c>
      <c r="CS589" s="144" t="str">
        <f t="shared" si="685"/>
        <v xml:space="preserve"> </v>
      </c>
      <c r="CT589" s="145" t="str">
        <f t="shared" si="686"/>
        <v xml:space="preserve"> </v>
      </c>
      <c r="CU589" s="144" t="str">
        <f t="shared" si="687"/>
        <v>خیر</v>
      </c>
      <c r="CV589" s="162" t="str">
        <f t="shared" si="688"/>
        <v>ارائه نشده است.</v>
      </c>
      <c r="CW589" s="199">
        <f t="shared" si="689"/>
        <v>0</v>
      </c>
      <c r="CX589" s="164"/>
      <c r="CY589" s="164"/>
      <c r="CZ589" s="164"/>
      <c r="DA589" s="165"/>
      <c r="DB589" s="165"/>
      <c r="DC589" s="165"/>
      <c r="DD589" s="165"/>
      <c r="DE589" s="165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>
        <f t="shared" si="690"/>
        <v>0</v>
      </c>
      <c r="DP589" s="165">
        <f t="shared" si="691"/>
        <v>0</v>
      </c>
      <c r="DQ589" s="165">
        <f t="shared" si="692"/>
        <v>0</v>
      </c>
      <c r="DR589" s="165">
        <f t="shared" si="693"/>
        <v>0</v>
      </c>
      <c r="DS589" s="165">
        <f t="shared" si="694"/>
        <v>0</v>
      </c>
      <c r="DT589" s="165">
        <f t="shared" si="695"/>
        <v>0</v>
      </c>
      <c r="DU589" s="165">
        <f t="shared" si="696"/>
        <v>0</v>
      </c>
      <c r="DV589" s="165">
        <f t="shared" si="697"/>
        <v>0</v>
      </c>
      <c r="DW589" s="165">
        <f t="shared" si="698"/>
        <v>0</v>
      </c>
      <c r="DX589" s="165">
        <f t="shared" si="699"/>
        <v>0</v>
      </c>
      <c r="DY589" s="165">
        <f t="shared" si="700"/>
        <v>0</v>
      </c>
      <c r="DZ589" s="165">
        <f t="shared" si="701"/>
        <v>0</v>
      </c>
      <c r="EA589" s="165">
        <f t="shared" si="702"/>
        <v>0</v>
      </c>
      <c r="EB589" s="165">
        <f t="shared" si="703"/>
        <v>0</v>
      </c>
      <c r="EC589" s="165">
        <f t="shared" si="704"/>
        <v>0</v>
      </c>
      <c r="ED589" s="165">
        <f t="shared" si="705"/>
        <v>0</v>
      </c>
      <c r="EE589" s="165" t="str">
        <f t="shared" si="706"/>
        <v/>
      </c>
      <c r="EF589" s="165" t="str">
        <f t="shared" si="707"/>
        <v/>
      </c>
      <c r="EG589" s="165" t="str">
        <f t="shared" si="708"/>
        <v/>
      </c>
      <c r="EH589" s="165" t="str">
        <f t="shared" si="709"/>
        <v/>
      </c>
      <c r="EI589" s="165" t="str">
        <f t="shared" si="710"/>
        <v/>
      </c>
      <c r="EJ589" s="165" t="str">
        <f t="shared" si="711"/>
        <v/>
      </c>
      <c r="EK589" s="165" t="str">
        <f t="shared" si="712"/>
        <v/>
      </c>
      <c r="EL589" s="165" t="str">
        <f t="shared" si="713"/>
        <v/>
      </c>
      <c r="EM589" s="165" t="e">
        <f>IF(#REF!="بله","FSW","")</f>
        <v>#REF!</v>
      </c>
      <c r="EN589" s="165" t="str">
        <f t="shared" si="714"/>
        <v/>
      </c>
      <c r="EO589" s="165" t="str">
        <f t="shared" si="715"/>
        <v/>
      </c>
      <c r="EP589" s="165" t="str">
        <f t="shared" si="716"/>
        <v/>
      </c>
      <c r="EQ589" s="165" t="str">
        <f t="shared" si="727"/>
        <v/>
      </c>
      <c r="ER589" s="165" t="str">
        <f t="shared" si="728"/>
        <v/>
      </c>
      <c r="ES589" s="165"/>
      <c r="ET589" s="165" t="str">
        <f t="shared" si="729"/>
        <v/>
      </c>
      <c r="EU589" s="165" t="str">
        <f t="shared" si="717"/>
        <v/>
      </c>
      <c r="EV589" s="165" t="str">
        <f t="shared" si="718"/>
        <v xml:space="preserve"> </v>
      </c>
      <c r="EW589" s="165" t="str">
        <f t="shared" si="719"/>
        <v>هیچکدام</v>
      </c>
      <c r="EX589" s="165" t="str">
        <f t="shared" si="720"/>
        <v xml:space="preserve"> </v>
      </c>
      <c r="EY589" s="165"/>
      <c r="EZ589" s="165" t="str">
        <f t="shared" si="730"/>
        <v xml:space="preserve"> </v>
      </c>
      <c r="FA589" s="165" t="str">
        <f t="shared" si="721"/>
        <v>هیچکدام</v>
      </c>
      <c r="FB589" s="165"/>
      <c r="FC589" s="165"/>
      <c r="FD589" s="165"/>
      <c r="FE589" s="165"/>
      <c r="FG589" s="165"/>
      <c r="FH589" s="165"/>
      <c r="FI589" s="165"/>
      <c r="FJ589" s="165"/>
      <c r="FK589" s="165"/>
      <c r="FL589" s="165"/>
      <c r="FM589" s="165"/>
      <c r="FN589" s="165"/>
      <c r="FO589" s="165"/>
      <c r="FP589" s="165"/>
      <c r="FQ589" s="165"/>
    </row>
    <row r="590" spans="1:173" s="166" customFormat="1" ht="11.65" x14ac:dyDescent="0.35">
      <c r="A590" s="167">
        <v>589</v>
      </c>
      <c r="B590" s="105"/>
      <c r="C590" s="168"/>
      <c r="D590" s="169"/>
      <c r="E590" s="170"/>
      <c r="F590" s="202"/>
      <c r="G590" s="169"/>
      <c r="H590" s="106"/>
      <c r="I590" s="169"/>
      <c r="J590" s="171"/>
      <c r="K590" s="172"/>
      <c r="L590" s="173"/>
      <c r="M590" s="171"/>
      <c r="N590" s="172"/>
      <c r="O590" s="111">
        <f t="shared" si="731"/>
        <v>1398</v>
      </c>
      <c r="P590" s="174"/>
      <c r="Q590" s="175"/>
      <c r="R590" s="175"/>
      <c r="S590" s="217"/>
      <c r="T590" s="114"/>
      <c r="U590" s="115"/>
      <c r="V590" s="116"/>
      <c r="W590" s="117"/>
      <c r="X590" s="117"/>
      <c r="Y590" s="176"/>
      <c r="Z590" s="117"/>
      <c r="AA590" s="117"/>
      <c r="AB590" s="117"/>
      <c r="AC590" s="117"/>
      <c r="AD590" s="117"/>
      <c r="AE590" s="117"/>
      <c r="AF590" s="117"/>
      <c r="AG590" s="118"/>
      <c r="AH590" s="119"/>
      <c r="AI590" s="176"/>
      <c r="AJ590" s="121"/>
      <c r="AK590" s="25" t="str">
        <f t="shared" si="722"/>
        <v xml:space="preserve">         </v>
      </c>
      <c r="AL590" s="122" t="str">
        <f t="shared" si="723"/>
        <v>هیچکدام</v>
      </c>
      <c r="AM590" s="74" t="str">
        <f t="shared" si="724"/>
        <v>7.هیچکدام</v>
      </c>
      <c r="AN590" s="122" t="str">
        <f>IF(G590=0,"نامعلوم",'1.مشخصات مرکز'!$D$2-G590)</f>
        <v>نامعلوم</v>
      </c>
      <c r="AO590" s="123" t="str">
        <f t="shared" si="659"/>
        <v>نامعلوم</v>
      </c>
      <c r="AP590" s="177"/>
      <c r="AQ590" s="178"/>
      <c r="AR590" s="203"/>
      <c r="AS590" s="127" t="str">
        <f t="shared" si="725"/>
        <v>خیر</v>
      </c>
      <c r="AT590" s="128"/>
      <c r="AU590" s="179"/>
      <c r="AV590" s="180"/>
      <c r="AW590" s="180"/>
      <c r="AX590" s="181"/>
      <c r="AY590" s="182"/>
      <c r="AZ590" s="183"/>
      <c r="BA590" s="201"/>
      <c r="BB590" s="132"/>
      <c r="BC590" s="133"/>
      <c r="BD590" s="134"/>
      <c r="BE590" s="184"/>
      <c r="BF590" s="183"/>
      <c r="BG590" s="201"/>
      <c r="BH590" s="182"/>
      <c r="BI590" s="183"/>
      <c r="BJ590" s="201"/>
      <c r="BK590" s="179"/>
      <c r="BL590" s="185"/>
      <c r="BM590" s="186"/>
      <c r="BN590" s="186"/>
      <c r="BO590" s="187"/>
      <c r="BP590" s="180"/>
      <c r="BQ590" s="180"/>
      <c r="BR590" s="181"/>
      <c r="BS590" s="142" t="str">
        <f t="shared" si="660"/>
        <v>خیر</v>
      </c>
      <c r="BT590" s="188">
        <f t="shared" si="661"/>
        <v>0</v>
      </c>
      <c r="BU590" s="200" t="str">
        <f t="shared" si="662"/>
        <v xml:space="preserve"> </v>
      </c>
      <c r="BV590" s="145" t="str">
        <f t="shared" si="726"/>
        <v xml:space="preserve"> </v>
      </c>
      <c r="BW590" s="189">
        <f t="shared" si="663"/>
        <v>0</v>
      </c>
      <c r="BX590" s="190" t="str">
        <f t="shared" si="664"/>
        <v xml:space="preserve"> </v>
      </c>
      <c r="BY590" s="148" t="str">
        <f t="shared" si="665"/>
        <v xml:space="preserve"> </v>
      </c>
      <c r="BZ590" s="191">
        <f t="shared" si="666"/>
        <v>0</v>
      </c>
      <c r="CA590" s="192" t="str">
        <f t="shared" si="667"/>
        <v xml:space="preserve"> </v>
      </c>
      <c r="CB590" s="193" t="str">
        <f t="shared" si="668"/>
        <v xml:space="preserve"> </v>
      </c>
      <c r="CC590" s="194">
        <f t="shared" si="669"/>
        <v>0</v>
      </c>
      <c r="CD590" s="195" t="str">
        <f t="shared" si="670"/>
        <v xml:space="preserve"> </v>
      </c>
      <c r="CE590" s="154" t="str">
        <f t="shared" si="671"/>
        <v xml:space="preserve"> </v>
      </c>
      <c r="CF590" s="196">
        <f t="shared" si="672"/>
        <v>0</v>
      </c>
      <c r="CG590" s="197" t="str">
        <f t="shared" si="673"/>
        <v xml:space="preserve"> </v>
      </c>
      <c r="CH590" s="157" t="str">
        <f t="shared" si="674"/>
        <v xml:space="preserve"> </v>
      </c>
      <c r="CI590" s="191">
        <f t="shared" si="675"/>
        <v>0</v>
      </c>
      <c r="CJ590" s="192" t="str">
        <f t="shared" si="676"/>
        <v xml:space="preserve"> </v>
      </c>
      <c r="CK590" s="151" t="str">
        <f t="shared" si="677"/>
        <v xml:space="preserve"> </v>
      </c>
      <c r="CL590" s="198">
        <f t="shared" si="678"/>
        <v>0</v>
      </c>
      <c r="CM590" s="197" t="str">
        <f t="shared" si="679"/>
        <v xml:space="preserve"> </v>
      </c>
      <c r="CN590" s="159" t="str">
        <f t="shared" si="680"/>
        <v xml:space="preserve"> </v>
      </c>
      <c r="CO590" s="194">
        <f t="shared" si="681"/>
        <v>0</v>
      </c>
      <c r="CP590" s="195" t="str">
        <f t="shared" si="682"/>
        <v xml:space="preserve"> </v>
      </c>
      <c r="CQ590" s="160" t="str">
        <f t="shared" si="683"/>
        <v xml:space="preserve"> </v>
      </c>
      <c r="CR590" s="161">
        <f t="shared" si="684"/>
        <v>0</v>
      </c>
      <c r="CS590" s="144" t="str">
        <f t="shared" si="685"/>
        <v xml:space="preserve"> </v>
      </c>
      <c r="CT590" s="145" t="str">
        <f t="shared" si="686"/>
        <v xml:space="preserve"> </v>
      </c>
      <c r="CU590" s="144" t="str">
        <f t="shared" si="687"/>
        <v>خیر</v>
      </c>
      <c r="CV590" s="162" t="str">
        <f t="shared" si="688"/>
        <v>ارائه نشده است.</v>
      </c>
      <c r="CW590" s="199">
        <f t="shared" si="689"/>
        <v>0</v>
      </c>
      <c r="CX590" s="164"/>
      <c r="CY590" s="164"/>
      <c r="CZ590" s="164"/>
      <c r="DA590" s="165"/>
      <c r="DB590" s="165"/>
      <c r="DC590" s="165"/>
      <c r="DD590" s="165"/>
      <c r="DE590" s="165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>
        <f t="shared" si="690"/>
        <v>0</v>
      </c>
      <c r="DP590" s="165">
        <f t="shared" si="691"/>
        <v>0</v>
      </c>
      <c r="DQ590" s="165">
        <f t="shared" si="692"/>
        <v>0</v>
      </c>
      <c r="DR590" s="165">
        <f t="shared" si="693"/>
        <v>0</v>
      </c>
      <c r="DS590" s="165">
        <f t="shared" si="694"/>
        <v>0</v>
      </c>
      <c r="DT590" s="165">
        <f t="shared" si="695"/>
        <v>0</v>
      </c>
      <c r="DU590" s="165">
        <f t="shared" si="696"/>
        <v>0</v>
      </c>
      <c r="DV590" s="165">
        <f t="shared" si="697"/>
        <v>0</v>
      </c>
      <c r="DW590" s="165">
        <f t="shared" si="698"/>
        <v>0</v>
      </c>
      <c r="DX590" s="165">
        <f t="shared" si="699"/>
        <v>0</v>
      </c>
      <c r="DY590" s="165">
        <f t="shared" si="700"/>
        <v>0</v>
      </c>
      <c r="DZ590" s="165">
        <f t="shared" si="701"/>
        <v>0</v>
      </c>
      <c r="EA590" s="165">
        <f t="shared" si="702"/>
        <v>0</v>
      </c>
      <c r="EB590" s="165">
        <f t="shared" si="703"/>
        <v>0</v>
      </c>
      <c r="EC590" s="165">
        <f t="shared" si="704"/>
        <v>0</v>
      </c>
      <c r="ED590" s="165">
        <f t="shared" si="705"/>
        <v>0</v>
      </c>
      <c r="EE590" s="165" t="str">
        <f t="shared" si="706"/>
        <v/>
      </c>
      <c r="EF590" s="165" t="str">
        <f t="shared" si="707"/>
        <v/>
      </c>
      <c r="EG590" s="165" t="str">
        <f t="shared" si="708"/>
        <v/>
      </c>
      <c r="EH590" s="165" t="str">
        <f t="shared" si="709"/>
        <v/>
      </c>
      <c r="EI590" s="165" t="str">
        <f t="shared" si="710"/>
        <v/>
      </c>
      <c r="EJ590" s="165" t="str">
        <f t="shared" si="711"/>
        <v/>
      </c>
      <c r="EK590" s="165" t="str">
        <f t="shared" si="712"/>
        <v/>
      </c>
      <c r="EL590" s="165" t="str">
        <f t="shared" si="713"/>
        <v/>
      </c>
      <c r="EM590" s="165" t="e">
        <f>IF(#REF!="بله","FSW","")</f>
        <v>#REF!</v>
      </c>
      <c r="EN590" s="165" t="str">
        <f t="shared" si="714"/>
        <v/>
      </c>
      <c r="EO590" s="165" t="str">
        <f t="shared" si="715"/>
        <v/>
      </c>
      <c r="EP590" s="165" t="str">
        <f t="shared" si="716"/>
        <v/>
      </c>
      <c r="EQ590" s="165" t="str">
        <f t="shared" si="727"/>
        <v/>
      </c>
      <c r="ER590" s="165" t="str">
        <f t="shared" si="728"/>
        <v/>
      </c>
      <c r="ES590" s="165"/>
      <c r="ET590" s="165" t="str">
        <f t="shared" si="729"/>
        <v/>
      </c>
      <c r="EU590" s="165" t="str">
        <f t="shared" si="717"/>
        <v/>
      </c>
      <c r="EV590" s="165" t="str">
        <f t="shared" si="718"/>
        <v xml:space="preserve"> </v>
      </c>
      <c r="EW590" s="165" t="str">
        <f t="shared" si="719"/>
        <v>هیچکدام</v>
      </c>
      <c r="EX590" s="165" t="str">
        <f t="shared" si="720"/>
        <v xml:space="preserve"> </v>
      </c>
      <c r="EY590" s="165"/>
      <c r="EZ590" s="165" t="str">
        <f t="shared" si="730"/>
        <v xml:space="preserve"> </v>
      </c>
      <c r="FA590" s="165" t="str">
        <f t="shared" si="721"/>
        <v>هیچکدام</v>
      </c>
      <c r="FB590" s="165"/>
      <c r="FC590" s="165"/>
      <c r="FD590" s="165"/>
      <c r="FE590" s="165"/>
      <c r="FG590" s="165"/>
      <c r="FH590" s="165"/>
      <c r="FI590" s="165"/>
      <c r="FJ590" s="165"/>
      <c r="FK590" s="165"/>
      <c r="FL590" s="165"/>
      <c r="FM590" s="165"/>
      <c r="FN590" s="165"/>
      <c r="FO590" s="165"/>
      <c r="FP590" s="165"/>
      <c r="FQ590" s="165"/>
    </row>
    <row r="591" spans="1:173" s="166" customFormat="1" ht="11.65" x14ac:dyDescent="0.35">
      <c r="A591" s="167">
        <v>590</v>
      </c>
      <c r="B591" s="105"/>
      <c r="C591" s="168"/>
      <c r="D591" s="169"/>
      <c r="E591" s="170"/>
      <c r="F591" s="202"/>
      <c r="G591" s="169"/>
      <c r="H591" s="106"/>
      <c r="I591" s="169"/>
      <c r="J591" s="171"/>
      <c r="K591" s="172"/>
      <c r="L591" s="173"/>
      <c r="M591" s="171"/>
      <c r="N591" s="172"/>
      <c r="O591" s="111">
        <f t="shared" si="731"/>
        <v>1398</v>
      </c>
      <c r="P591" s="174"/>
      <c r="Q591" s="175"/>
      <c r="R591" s="175"/>
      <c r="S591" s="217"/>
      <c r="T591" s="114"/>
      <c r="U591" s="115"/>
      <c r="V591" s="116"/>
      <c r="W591" s="117"/>
      <c r="X591" s="117"/>
      <c r="Y591" s="176"/>
      <c r="Z591" s="117"/>
      <c r="AA591" s="117"/>
      <c r="AB591" s="117"/>
      <c r="AC591" s="117"/>
      <c r="AD591" s="117"/>
      <c r="AE591" s="117"/>
      <c r="AF591" s="117"/>
      <c r="AG591" s="118"/>
      <c r="AH591" s="119"/>
      <c r="AI591" s="176"/>
      <c r="AJ591" s="121"/>
      <c r="AK591" s="25" t="str">
        <f t="shared" si="722"/>
        <v xml:space="preserve">         </v>
      </c>
      <c r="AL591" s="122" t="str">
        <f t="shared" si="723"/>
        <v>هیچکدام</v>
      </c>
      <c r="AM591" s="74" t="str">
        <f t="shared" si="724"/>
        <v>7.هیچکدام</v>
      </c>
      <c r="AN591" s="122" t="str">
        <f>IF(G591=0,"نامعلوم",'1.مشخصات مرکز'!$D$2-G591)</f>
        <v>نامعلوم</v>
      </c>
      <c r="AO591" s="123" t="str">
        <f t="shared" si="659"/>
        <v>نامعلوم</v>
      </c>
      <c r="AP591" s="177"/>
      <c r="AQ591" s="178"/>
      <c r="AR591" s="203"/>
      <c r="AS591" s="127" t="str">
        <f t="shared" si="725"/>
        <v>خیر</v>
      </c>
      <c r="AT591" s="128"/>
      <c r="AU591" s="179"/>
      <c r="AV591" s="180"/>
      <c r="AW591" s="180"/>
      <c r="AX591" s="181"/>
      <c r="AY591" s="182"/>
      <c r="AZ591" s="183"/>
      <c r="BA591" s="201"/>
      <c r="BB591" s="132"/>
      <c r="BC591" s="133"/>
      <c r="BD591" s="134"/>
      <c r="BE591" s="184"/>
      <c r="BF591" s="183"/>
      <c r="BG591" s="201"/>
      <c r="BH591" s="182"/>
      <c r="BI591" s="183"/>
      <c r="BJ591" s="201"/>
      <c r="BK591" s="179"/>
      <c r="BL591" s="185"/>
      <c r="BM591" s="186"/>
      <c r="BN591" s="186"/>
      <c r="BO591" s="187"/>
      <c r="BP591" s="180"/>
      <c r="BQ591" s="180"/>
      <c r="BR591" s="181"/>
      <c r="BS591" s="142" t="str">
        <f t="shared" si="660"/>
        <v>خیر</v>
      </c>
      <c r="BT591" s="188">
        <f t="shared" si="661"/>
        <v>0</v>
      </c>
      <c r="BU591" s="200" t="str">
        <f t="shared" si="662"/>
        <v xml:space="preserve"> </v>
      </c>
      <c r="BV591" s="145" t="str">
        <f t="shared" si="726"/>
        <v xml:space="preserve"> </v>
      </c>
      <c r="BW591" s="189">
        <f t="shared" si="663"/>
        <v>0</v>
      </c>
      <c r="BX591" s="190" t="str">
        <f t="shared" si="664"/>
        <v xml:space="preserve"> </v>
      </c>
      <c r="BY591" s="148" t="str">
        <f t="shared" si="665"/>
        <v xml:space="preserve"> </v>
      </c>
      <c r="BZ591" s="191">
        <f t="shared" si="666"/>
        <v>0</v>
      </c>
      <c r="CA591" s="192" t="str">
        <f t="shared" si="667"/>
        <v xml:space="preserve"> </v>
      </c>
      <c r="CB591" s="193" t="str">
        <f t="shared" si="668"/>
        <v xml:space="preserve"> </v>
      </c>
      <c r="CC591" s="194">
        <f t="shared" si="669"/>
        <v>0</v>
      </c>
      <c r="CD591" s="195" t="str">
        <f t="shared" si="670"/>
        <v xml:space="preserve"> </v>
      </c>
      <c r="CE591" s="154" t="str">
        <f t="shared" si="671"/>
        <v xml:space="preserve"> </v>
      </c>
      <c r="CF591" s="196">
        <f t="shared" si="672"/>
        <v>0</v>
      </c>
      <c r="CG591" s="197" t="str">
        <f t="shared" si="673"/>
        <v xml:space="preserve"> </v>
      </c>
      <c r="CH591" s="157" t="str">
        <f t="shared" si="674"/>
        <v xml:space="preserve"> </v>
      </c>
      <c r="CI591" s="191">
        <f t="shared" si="675"/>
        <v>0</v>
      </c>
      <c r="CJ591" s="192" t="str">
        <f t="shared" si="676"/>
        <v xml:space="preserve"> </v>
      </c>
      <c r="CK591" s="151" t="str">
        <f t="shared" si="677"/>
        <v xml:space="preserve"> </v>
      </c>
      <c r="CL591" s="198">
        <f t="shared" si="678"/>
        <v>0</v>
      </c>
      <c r="CM591" s="197" t="str">
        <f t="shared" si="679"/>
        <v xml:space="preserve"> </v>
      </c>
      <c r="CN591" s="159" t="str">
        <f t="shared" si="680"/>
        <v xml:space="preserve"> </v>
      </c>
      <c r="CO591" s="194">
        <f t="shared" si="681"/>
        <v>0</v>
      </c>
      <c r="CP591" s="195" t="str">
        <f t="shared" si="682"/>
        <v xml:space="preserve"> </v>
      </c>
      <c r="CQ591" s="160" t="str">
        <f t="shared" si="683"/>
        <v xml:space="preserve"> </v>
      </c>
      <c r="CR591" s="161">
        <f t="shared" si="684"/>
        <v>0</v>
      </c>
      <c r="CS591" s="144" t="str">
        <f t="shared" si="685"/>
        <v xml:space="preserve"> </v>
      </c>
      <c r="CT591" s="145" t="str">
        <f t="shared" si="686"/>
        <v xml:space="preserve"> </v>
      </c>
      <c r="CU591" s="144" t="str">
        <f t="shared" si="687"/>
        <v>خیر</v>
      </c>
      <c r="CV591" s="162" t="str">
        <f t="shared" si="688"/>
        <v>ارائه نشده است.</v>
      </c>
      <c r="CW591" s="199">
        <f t="shared" si="689"/>
        <v>0</v>
      </c>
      <c r="CX591" s="164"/>
      <c r="CY591" s="164"/>
      <c r="CZ591" s="164"/>
      <c r="DA591" s="165"/>
      <c r="DB591" s="165"/>
      <c r="DC591" s="165"/>
      <c r="DD591" s="165"/>
      <c r="DE591" s="165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>
        <f t="shared" si="690"/>
        <v>0</v>
      </c>
      <c r="DP591" s="165">
        <f t="shared" si="691"/>
        <v>0</v>
      </c>
      <c r="DQ591" s="165">
        <f t="shared" si="692"/>
        <v>0</v>
      </c>
      <c r="DR591" s="165">
        <f t="shared" si="693"/>
        <v>0</v>
      </c>
      <c r="DS591" s="165">
        <f t="shared" si="694"/>
        <v>0</v>
      </c>
      <c r="DT591" s="165">
        <f t="shared" si="695"/>
        <v>0</v>
      </c>
      <c r="DU591" s="165">
        <f t="shared" si="696"/>
        <v>0</v>
      </c>
      <c r="DV591" s="165">
        <f t="shared" si="697"/>
        <v>0</v>
      </c>
      <c r="DW591" s="165">
        <f t="shared" si="698"/>
        <v>0</v>
      </c>
      <c r="DX591" s="165">
        <f t="shared" si="699"/>
        <v>0</v>
      </c>
      <c r="DY591" s="165">
        <f t="shared" si="700"/>
        <v>0</v>
      </c>
      <c r="DZ591" s="165">
        <f t="shared" si="701"/>
        <v>0</v>
      </c>
      <c r="EA591" s="165">
        <f t="shared" si="702"/>
        <v>0</v>
      </c>
      <c r="EB591" s="165">
        <f t="shared" si="703"/>
        <v>0</v>
      </c>
      <c r="EC591" s="165">
        <f t="shared" si="704"/>
        <v>0</v>
      </c>
      <c r="ED591" s="165">
        <f t="shared" si="705"/>
        <v>0</v>
      </c>
      <c r="EE591" s="165" t="str">
        <f t="shared" si="706"/>
        <v/>
      </c>
      <c r="EF591" s="165" t="str">
        <f t="shared" si="707"/>
        <v/>
      </c>
      <c r="EG591" s="165" t="str">
        <f t="shared" si="708"/>
        <v/>
      </c>
      <c r="EH591" s="165" t="str">
        <f t="shared" si="709"/>
        <v/>
      </c>
      <c r="EI591" s="165" t="str">
        <f t="shared" si="710"/>
        <v/>
      </c>
      <c r="EJ591" s="165" t="str">
        <f t="shared" si="711"/>
        <v/>
      </c>
      <c r="EK591" s="165" t="str">
        <f t="shared" si="712"/>
        <v/>
      </c>
      <c r="EL591" s="165" t="str">
        <f t="shared" si="713"/>
        <v/>
      </c>
      <c r="EM591" s="165" t="e">
        <f>IF(#REF!="بله","FSW","")</f>
        <v>#REF!</v>
      </c>
      <c r="EN591" s="165" t="str">
        <f t="shared" si="714"/>
        <v/>
      </c>
      <c r="EO591" s="165" t="str">
        <f t="shared" si="715"/>
        <v/>
      </c>
      <c r="EP591" s="165" t="str">
        <f t="shared" si="716"/>
        <v/>
      </c>
      <c r="EQ591" s="165" t="str">
        <f t="shared" si="727"/>
        <v/>
      </c>
      <c r="ER591" s="165" t="str">
        <f t="shared" si="728"/>
        <v/>
      </c>
      <c r="ES591" s="165"/>
      <c r="ET591" s="165" t="str">
        <f t="shared" si="729"/>
        <v/>
      </c>
      <c r="EU591" s="165" t="str">
        <f t="shared" si="717"/>
        <v/>
      </c>
      <c r="EV591" s="165" t="str">
        <f t="shared" si="718"/>
        <v xml:space="preserve"> </v>
      </c>
      <c r="EW591" s="165" t="str">
        <f t="shared" si="719"/>
        <v>هیچکدام</v>
      </c>
      <c r="EX591" s="165" t="str">
        <f t="shared" si="720"/>
        <v xml:space="preserve"> </v>
      </c>
      <c r="EY591" s="165"/>
      <c r="EZ591" s="165" t="str">
        <f t="shared" si="730"/>
        <v xml:space="preserve"> </v>
      </c>
      <c r="FA591" s="165" t="str">
        <f t="shared" si="721"/>
        <v>هیچکدام</v>
      </c>
      <c r="FB591" s="165"/>
      <c r="FC591" s="165"/>
      <c r="FD591" s="165"/>
      <c r="FE591" s="165"/>
      <c r="FG591" s="165"/>
      <c r="FH591" s="165"/>
      <c r="FI591" s="165"/>
      <c r="FJ591" s="165"/>
      <c r="FK591" s="165"/>
      <c r="FL591" s="165"/>
      <c r="FM591" s="165"/>
      <c r="FN591" s="165"/>
      <c r="FO591" s="165"/>
      <c r="FP591" s="165"/>
      <c r="FQ591" s="165"/>
    </row>
    <row r="592" spans="1:173" s="166" customFormat="1" ht="11.65" x14ac:dyDescent="0.35">
      <c r="A592" s="167">
        <v>591</v>
      </c>
      <c r="B592" s="105"/>
      <c r="C592" s="168"/>
      <c r="D592" s="169"/>
      <c r="E592" s="170"/>
      <c r="F592" s="202"/>
      <c r="G592" s="169"/>
      <c r="H592" s="106"/>
      <c r="I592" s="169"/>
      <c r="J592" s="171"/>
      <c r="K592" s="172"/>
      <c r="L592" s="173"/>
      <c r="M592" s="171"/>
      <c r="N592" s="172"/>
      <c r="O592" s="111">
        <f t="shared" si="731"/>
        <v>1398</v>
      </c>
      <c r="P592" s="174"/>
      <c r="Q592" s="175"/>
      <c r="R592" s="175"/>
      <c r="S592" s="217"/>
      <c r="T592" s="114"/>
      <c r="U592" s="115"/>
      <c r="V592" s="116"/>
      <c r="W592" s="117"/>
      <c r="X592" s="117"/>
      <c r="Y592" s="176"/>
      <c r="Z592" s="117"/>
      <c r="AA592" s="117"/>
      <c r="AB592" s="117"/>
      <c r="AC592" s="117"/>
      <c r="AD592" s="117"/>
      <c r="AE592" s="117"/>
      <c r="AF592" s="117"/>
      <c r="AG592" s="118"/>
      <c r="AH592" s="119"/>
      <c r="AI592" s="176"/>
      <c r="AJ592" s="121"/>
      <c r="AK592" s="25" t="str">
        <f t="shared" si="722"/>
        <v xml:space="preserve">         </v>
      </c>
      <c r="AL592" s="122" t="str">
        <f t="shared" si="723"/>
        <v>هیچکدام</v>
      </c>
      <c r="AM592" s="74" t="str">
        <f t="shared" si="724"/>
        <v>7.هیچکدام</v>
      </c>
      <c r="AN592" s="122" t="str">
        <f>IF(G592=0,"نامعلوم",'1.مشخصات مرکز'!$D$2-G592)</f>
        <v>نامعلوم</v>
      </c>
      <c r="AO592" s="123" t="str">
        <f t="shared" si="659"/>
        <v>نامعلوم</v>
      </c>
      <c r="AP592" s="177"/>
      <c r="AQ592" s="178"/>
      <c r="AR592" s="203"/>
      <c r="AS592" s="127" t="str">
        <f t="shared" si="725"/>
        <v>خیر</v>
      </c>
      <c r="AT592" s="128"/>
      <c r="AU592" s="179"/>
      <c r="AV592" s="180"/>
      <c r="AW592" s="180"/>
      <c r="AX592" s="181"/>
      <c r="AY592" s="182"/>
      <c r="AZ592" s="183"/>
      <c r="BA592" s="201"/>
      <c r="BB592" s="132"/>
      <c r="BC592" s="133"/>
      <c r="BD592" s="134"/>
      <c r="BE592" s="184"/>
      <c r="BF592" s="183"/>
      <c r="BG592" s="201"/>
      <c r="BH592" s="182"/>
      <c r="BI592" s="183"/>
      <c r="BJ592" s="201"/>
      <c r="BK592" s="179"/>
      <c r="BL592" s="185"/>
      <c r="BM592" s="186"/>
      <c r="BN592" s="186"/>
      <c r="BO592" s="187"/>
      <c r="BP592" s="180"/>
      <c r="BQ592" s="180"/>
      <c r="BR592" s="181"/>
      <c r="BS592" s="142" t="str">
        <f t="shared" si="660"/>
        <v>خیر</v>
      </c>
      <c r="BT592" s="188">
        <f t="shared" si="661"/>
        <v>0</v>
      </c>
      <c r="BU592" s="200" t="str">
        <f t="shared" si="662"/>
        <v xml:space="preserve"> </v>
      </c>
      <c r="BV592" s="145" t="str">
        <f t="shared" si="726"/>
        <v xml:space="preserve"> </v>
      </c>
      <c r="BW592" s="189">
        <f t="shared" si="663"/>
        <v>0</v>
      </c>
      <c r="BX592" s="190" t="str">
        <f t="shared" si="664"/>
        <v xml:space="preserve"> </v>
      </c>
      <c r="BY592" s="148" t="str">
        <f t="shared" si="665"/>
        <v xml:space="preserve"> </v>
      </c>
      <c r="BZ592" s="191">
        <f t="shared" si="666"/>
        <v>0</v>
      </c>
      <c r="CA592" s="192" t="str">
        <f t="shared" si="667"/>
        <v xml:space="preserve"> </v>
      </c>
      <c r="CB592" s="193" t="str">
        <f t="shared" si="668"/>
        <v xml:space="preserve"> </v>
      </c>
      <c r="CC592" s="194">
        <f t="shared" si="669"/>
        <v>0</v>
      </c>
      <c r="CD592" s="195" t="str">
        <f t="shared" si="670"/>
        <v xml:space="preserve"> </v>
      </c>
      <c r="CE592" s="154" t="str">
        <f t="shared" si="671"/>
        <v xml:space="preserve"> </v>
      </c>
      <c r="CF592" s="196">
        <f t="shared" si="672"/>
        <v>0</v>
      </c>
      <c r="CG592" s="197" t="str">
        <f t="shared" si="673"/>
        <v xml:space="preserve"> </v>
      </c>
      <c r="CH592" s="157" t="str">
        <f t="shared" si="674"/>
        <v xml:space="preserve"> </v>
      </c>
      <c r="CI592" s="191">
        <f t="shared" si="675"/>
        <v>0</v>
      </c>
      <c r="CJ592" s="192" t="str">
        <f t="shared" si="676"/>
        <v xml:space="preserve"> </v>
      </c>
      <c r="CK592" s="151" t="str">
        <f t="shared" si="677"/>
        <v xml:space="preserve"> </v>
      </c>
      <c r="CL592" s="198">
        <f t="shared" si="678"/>
        <v>0</v>
      </c>
      <c r="CM592" s="197" t="str">
        <f t="shared" si="679"/>
        <v xml:space="preserve"> </v>
      </c>
      <c r="CN592" s="159" t="str">
        <f t="shared" si="680"/>
        <v xml:space="preserve"> </v>
      </c>
      <c r="CO592" s="194">
        <f t="shared" si="681"/>
        <v>0</v>
      </c>
      <c r="CP592" s="195" t="str">
        <f t="shared" si="682"/>
        <v xml:space="preserve"> </v>
      </c>
      <c r="CQ592" s="160" t="str">
        <f t="shared" si="683"/>
        <v xml:space="preserve"> </v>
      </c>
      <c r="CR592" s="161">
        <f t="shared" si="684"/>
        <v>0</v>
      </c>
      <c r="CS592" s="144" t="str">
        <f t="shared" si="685"/>
        <v xml:space="preserve"> </v>
      </c>
      <c r="CT592" s="145" t="str">
        <f t="shared" si="686"/>
        <v xml:space="preserve"> </v>
      </c>
      <c r="CU592" s="144" t="str">
        <f t="shared" si="687"/>
        <v>خیر</v>
      </c>
      <c r="CV592" s="162" t="str">
        <f t="shared" si="688"/>
        <v>ارائه نشده است.</v>
      </c>
      <c r="CW592" s="199">
        <f t="shared" si="689"/>
        <v>0</v>
      </c>
      <c r="CX592" s="164"/>
      <c r="CY592" s="164"/>
      <c r="CZ592" s="164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>
        <f t="shared" si="690"/>
        <v>0</v>
      </c>
      <c r="DP592" s="165">
        <f t="shared" si="691"/>
        <v>0</v>
      </c>
      <c r="DQ592" s="165">
        <f t="shared" si="692"/>
        <v>0</v>
      </c>
      <c r="DR592" s="165">
        <f t="shared" si="693"/>
        <v>0</v>
      </c>
      <c r="DS592" s="165">
        <f t="shared" si="694"/>
        <v>0</v>
      </c>
      <c r="DT592" s="165">
        <f t="shared" si="695"/>
        <v>0</v>
      </c>
      <c r="DU592" s="165">
        <f t="shared" si="696"/>
        <v>0</v>
      </c>
      <c r="DV592" s="165">
        <f t="shared" si="697"/>
        <v>0</v>
      </c>
      <c r="DW592" s="165">
        <f t="shared" si="698"/>
        <v>0</v>
      </c>
      <c r="DX592" s="165">
        <f t="shared" si="699"/>
        <v>0</v>
      </c>
      <c r="DY592" s="165">
        <f t="shared" si="700"/>
        <v>0</v>
      </c>
      <c r="DZ592" s="165">
        <f t="shared" si="701"/>
        <v>0</v>
      </c>
      <c r="EA592" s="165">
        <f t="shared" si="702"/>
        <v>0</v>
      </c>
      <c r="EB592" s="165">
        <f t="shared" si="703"/>
        <v>0</v>
      </c>
      <c r="EC592" s="165">
        <f t="shared" si="704"/>
        <v>0</v>
      </c>
      <c r="ED592" s="165">
        <f t="shared" si="705"/>
        <v>0</v>
      </c>
      <c r="EE592" s="165" t="str">
        <f t="shared" si="706"/>
        <v/>
      </c>
      <c r="EF592" s="165" t="str">
        <f t="shared" si="707"/>
        <v/>
      </c>
      <c r="EG592" s="165" t="str">
        <f t="shared" si="708"/>
        <v/>
      </c>
      <c r="EH592" s="165" t="str">
        <f t="shared" si="709"/>
        <v/>
      </c>
      <c r="EI592" s="165" t="str">
        <f t="shared" si="710"/>
        <v/>
      </c>
      <c r="EJ592" s="165" t="str">
        <f t="shared" si="711"/>
        <v/>
      </c>
      <c r="EK592" s="165" t="str">
        <f t="shared" si="712"/>
        <v/>
      </c>
      <c r="EL592" s="165" t="str">
        <f t="shared" si="713"/>
        <v/>
      </c>
      <c r="EM592" s="165" t="e">
        <f>IF(#REF!="بله","FSW","")</f>
        <v>#REF!</v>
      </c>
      <c r="EN592" s="165" t="str">
        <f t="shared" si="714"/>
        <v/>
      </c>
      <c r="EO592" s="165" t="str">
        <f t="shared" si="715"/>
        <v/>
      </c>
      <c r="EP592" s="165" t="str">
        <f t="shared" si="716"/>
        <v/>
      </c>
      <c r="EQ592" s="165" t="str">
        <f t="shared" si="727"/>
        <v/>
      </c>
      <c r="ER592" s="165" t="str">
        <f t="shared" si="728"/>
        <v/>
      </c>
      <c r="ES592" s="165"/>
      <c r="ET592" s="165" t="str">
        <f t="shared" si="729"/>
        <v/>
      </c>
      <c r="EU592" s="165" t="str">
        <f t="shared" si="717"/>
        <v/>
      </c>
      <c r="EV592" s="165" t="str">
        <f t="shared" si="718"/>
        <v xml:space="preserve"> </v>
      </c>
      <c r="EW592" s="165" t="str">
        <f t="shared" si="719"/>
        <v>هیچکدام</v>
      </c>
      <c r="EX592" s="165" t="str">
        <f t="shared" si="720"/>
        <v xml:space="preserve"> </v>
      </c>
      <c r="EY592" s="165"/>
      <c r="EZ592" s="165" t="str">
        <f t="shared" si="730"/>
        <v xml:space="preserve"> </v>
      </c>
      <c r="FA592" s="165" t="str">
        <f t="shared" si="721"/>
        <v>هیچکدام</v>
      </c>
      <c r="FB592" s="165"/>
      <c r="FC592" s="165"/>
      <c r="FD592" s="165"/>
      <c r="FE592" s="165"/>
      <c r="FG592" s="165"/>
      <c r="FH592" s="165"/>
      <c r="FI592" s="165"/>
      <c r="FJ592" s="165"/>
      <c r="FK592" s="165"/>
      <c r="FL592" s="165"/>
      <c r="FM592" s="165"/>
      <c r="FN592" s="165"/>
      <c r="FO592" s="165"/>
      <c r="FP592" s="165"/>
      <c r="FQ592" s="165"/>
    </row>
    <row r="593" spans="1:173" s="166" customFormat="1" ht="11.65" x14ac:dyDescent="0.35">
      <c r="A593" s="167">
        <v>592</v>
      </c>
      <c r="B593" s="105"/>
      <c r="C593" s="168"/>
      <c r="D593" s="169"/>
      <c r="E593" s="170"/>
      <c r="F593" s="202"/>
      <c r="G593" s="169"/>
      <c r="H593" s="106"/>
      <c r="I593" s="169"/>
      <c r="J593" s="171"/>
      <c r="K593" s="172"/>
      <c r="L593" s="173"/>
      <c r="M593" s="171"/>
      <c r="N593" s="172"/>
      <c r="O593" s="111">
        <f t="shared" si="731"/>
        <v>1398</v>
      </c>
      <c r="P593" s="174"/>
      <c r="Q593" s="175"/>
      <c r="R593" s="175"/>
      <c r="S593" s="217"/>
      <c r="T593" s="114"/>
      <c r="U593" s="115"/>
      <c r="V593" s="116"/>
      <c r="W593" s="117"/>
      <c r="X593" s="117"/>
      <c r="Y593" s="176"/>
      <c r="Z593" s="117"/>
      <c r="AA593" s="117"/>
      <c r="AB593" s="117"/>
      <c r="AC593" s="117"/>
      <c r="AD593" s="117"/>
      <c r="AE593" s="117"/>
      <c r="AF593" s="117"/>
      <c r="AG593" s="118"/>
      <c r="AH593" s="119"/>
      <c r="AI593" s="176"/>
      <c r="AJ593" s="121"/>
      <c r="AK593" s="25" t="str">
        <f t="shared" si="722"/>
        <v xml:space="preserve">         </v>
      </c>
      <c r="AL593" s="122" t="str">
        <f t="shared" si="723"/>
        <v>هیچکدام</v>
      </c>
      <c r="AM593" s="74" t="str">
        <f t="shared" si="724"/>
        <v>7.هیچکدام</v>
      </c>
      <c r="AN593" s="122" t="str">
        <f>IF(G593=0,"نامعلوم",'1.مشخصات مرکز'!$D$2-G593)</f>
        <v>نامعلوم</v>
      </c>
      <c r="AO593" s="123" t="str">
        <f t="shared" si="659"/>
        <v>نامعلوم</v>
      </c>
      <c r="AP593" s="177"/>
      <c r="AQ593" s="178"/>
      <c r="AR593" s="203"/>
      <c r="AS593" s="127" t="str">
        <f t="shared" si="725"/>
        <v>خیر</v>
      </c>
      <c r="AT593" s="128"/>
      <c r="AU593" s="179"/>
      <c r="AV593" s="180"/>
      <c r="AW593" s="180"/>
      <c r="AX593" s="181"/>
      <c r="AY593" s="182"/>
      <c r="AZ593" s="183"/>
      <c r="BA593" s="201"/>
      <c r="BB593" s="132"/>
      <c r="BC593" s="133"/>
      <c r="BD593" s="134"/>
      <c r="BE593" s="184"/>
      <c r="BF593" s="183"/>
      <c r="BG593" s="201"/>
      <c r="BH593" s="182"/>
      <c r="BI593" s="183"/>
      <c r="BJ593" s="201"/>
      <c r="BK593" s="179"/>
      <c r="BL593" s="185"/>
      <c r="BM593" s="186"/>
      <c r="BN593" s="186"/>
      <c r="BO593" s="187"/>
      <c r="BP593" s="180"/>
      <c r="BQ593" s="180"/>
      <c r="BR593" s="181"/>
      <c r="BS593" s="142" t="str">
        <f t="shared" si="660"/>
        <v>خیر</v>
      </c>
      <c r="BT593" s="188">
        <f t="shared" si="661"/>
        <v>0</v>
      </c>
      <c r="BU593" s="200" t="str">
        <f t="shared" si="662"/>
        <v xml:space="preserve"> </v>
      </c>
      <c r="BV593" s="145" t="str">
        <f t="shared" si="726"/>
        <v xml:space="preserve"> </v>
      </c>
      <c r="BW593" s="189">
        <f t="shared" si="663"/>
        <v>0</v>
      </c>
      <c r="BX593" s="190" t="str">
        <f t="shared" si="664"/>
        <v xml:space="preserve"> </v>
      </c>
      <c r="BY593" s="148" t="str">
        <f t="shared" si="665"/>
        <v xml:space="preserve"> </v>
      </c>
      <c r="BZ593" s="191">
        <f t="shared" si="666"/>
        <v>0</v>
      </c>
      <c r="CA593" s="192" t="str">
        <f t="shared" si="667"/>
        <v xml:space="preserve"> </v>
      </c>
      <c r="CB593" s="193" t="str">
        <f t="shared" si="668"/>
        <v xml:space="preserve"> </v>
      </c>
      <c r="CC593" s="194">
        <f t="shared" si="669"/>
        <v>0</v>
      </c>
      <c r="CD593" s="195" t="str">
        <f t="shared" si="670"/>
        <v xml:space="preserve"> </v>
      </c>
      <c r="CE593" s="154" t="str">
        <f t="shared" si="671"/>
        <v xml:space="preserve"> </v>
      </c>
      <c r="CF593" s="196">
        <f t="shared" si="672"/>
        <v>0</v>
      </c>
      <c r="CG593" s="197" t="str">
        <f t="shared" si="673"/>
        <v xml:space="preserve"> </v>
      </c>
      <c r="CH593" s="157" t="str">
        <f t="shared" si="674"/>
        <v xml:space="preserve"> </v>
      </c>
      <c r="CI593" s="191">
        <f t="shared" si="675"/>
        <v>0</v>
      </c>
      <c r="CJ593" s="192" t="str">
        <f t="shared" si="676"/>
        <v xml:space="preserve"> </v>
      </c>
      <c r="CK593" s="151" t="str">
        <f t="shared" si="677"/>
        <v xml:space="preserve"> </v>
      </c>
      <c r="CL593" s="198">
        <f t="shared" si="678"/>
        <v>0</v>
      </c>
      <c r="CM593" s="197" t="str">
        <f t="shared" si="679"/>
        <v xml:space="preserve"> </v>
      </c>
      <c r="CN593" s="159" t="str">
        <f t="shared" si="680"/>
        <v xml:space="preserve"> </v>
      </c>
      <c r="CO593" s="194">
        <f t="shared" si="681"/>
        <v>0</v>
      </c>
      <c r="CP593" s="195" t="str">
        <f t="shared" si="682"/>
        <v xml:space="preserve"> </v>
      </c>
      <c r="CQ593" s="160" t="str">
        <f t="shared" si="683"/>
        <v xml:space="preserve"> </v>
      </c>
      <c r="CR593" s="161">
        <f t="shared" si="684"/>
        <v>0</v>
      </c>
      <c r="CS593" s="144" t="str">
        <f t="shared" si="685"/>
        <v xml:space="preserve"> </v>
      </c>
      <c r="CT593" s="145" t="str">
        <f t="shared" si="686"/>
        <v xml:space="preserve"> </v>
      </c>
      <c r="CU593" s="144" t="str">
        <f t="shared" si="687"/>
        <v>خیر</v>
      </c>
      <c r="CV593" s="162" t="str">
        <f t="shared" si="688"/>
        <v>ارائه نشده است.</v>
      </c>
      <c r="CW593" s="199">
        <f t="shared" si="689"/>
        <v>0</v>
      </c>
      <c r="CX593" s="164"/>
      <c r="CY593" s="164"/>
      <c r="CZ593" s="164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>
        <f t="shared" si="690"/>
        <v>0</v>
      </c>
      <c r="DP593" s="165">
        <f t="shared" si="691"/>
        <v>0</v>
      </c>
      <c r="DQ593" s="165">
        <f t="shared" si="692"/>
        <v>0</v>
      </c>
      <c r="DR593" s="165">
        <f t="shared" si="693"/>
        <v>0</v>
      </c>
      <c r="DS593" s="165">
        <f t="shared" si="694"/>
        <v>0</v>
      </c>
      <c r="DT593" s="165">
        <f t="shared" si="695"/>
        <v>0</v>
      </c>
      <c r="DU593" s="165">
        <f t="shared" si="696"/>
        <v>0</v>
      </c>
      <c r="DV593" s="165">
        <f t="shared" si="697"/>
        <v>0</v>
      </c>
      <c r="DW593" s="165">
        <f t="shared" si="698"/>
        <v>0</v>
      </c>
      <c r="DX593" s="165">
        <f t="shared" si="699"/>
        <v>0</v>
      </c>
      <c r="DY593" s="165">
        <f t="shared" si="700"/>
        <v>0</v>
      </c>
      <c r="DZ593" s="165">
        <f t="shared" si="701"/>
        <v>0</v>
      </c>
      <c r="EA593" s="165">
        <f t="shared" si="702"/>
        <v>0</v>
      </c>
      <c r="EB593" s="165">
        <f t="shared" si="703"/>
        <v>0</v>
      </c>
      <c r="EC593" s="165">
        <f t="shared" si="704"/>
        <v>0</v>
      </c>
      <c r="ED593" s="165">
        <f t="shared" si="705"/>
        <v>0</v>
      </c>
      <c r="EE593" s="165" t="str">
        <f t="shared" si="706"/>
        <v/>
      </c>
      <c r="EF593" s="165" t="str">
        <f t="shared" si="707"/>
        <v/>
      </c>
      <c r="EG593" s="165" t="str">
        <f t="shared" si="708"/>
        <v/>
      </c>
      <c r="EH593" s="165" t="str">
        <f t="shared" si="709"/>
        <v/>
      </c>
      <c r="EI593" s="165" t="str">
        <f t="shared" si="710"/>
        <v/>
      </c>
      <c r="EJ593" s="165" t="str">
        <f t="shared" si="711"/>
        <v/>
      </c>
      <c r="EK593" s="165" t="str">
        <f t="shared" si="712"/>
        <v/>
      </c>
      <c r="EL593" s="165" t="str">
        <f t="shared" si="713"/>
        <v/>
      </c>
      <c r="EM593" s="165" t="e">
        <f>IF(#REF!="بله","FSW","")</f>
        <v>#REF!</v>
      </c>
      <c r="EN593" s="165" t="str">
        <f t="shared" si="714"/>
        <v/>
      </c>
      <c r="EO593" s="165" t="str">
        <f t="shared" si="715"/>
        <v/>
      </c>
      <c r="EP593" s="165" t="str">
        <f t="shared" si="716"/>
        <v/>
      </c>
      <c r="EQ593" s="165" t="str">
        <f t="shared" si="727"/>
        <v/>
      </c>
      <c r="ER593" s="165" t="str">
        <f t="shared" si="728"/>
        <v/>
      </c>
      <c r="ES593" s="165"/>
      <c r="ET593" s="165" t="str">
        <f t="shared" si="729"/>
        <v/>
      </c>
      <c r="EU593" s="165" t="str">
        <f t="shared" si="717"/>
        <v/>
      </c>
      <c r="EV593" s="165" t="str">
        <f t="shared" si="718"/>
        <v xml:space="preserve"> </v>
      </c>
      <c r="EW593" s="165" t="str">
        <f t="shared" si="719"/>
        <v>هیچکدام</v>
      </c>
      <c r="EX593" s="165" t="str">
        <f t="shared" si="720"/>
        <v xml:space="preserve"> </v>
      </c>
      <c r="EY593" s="165"/>
      <c r="EZ593" s="165" t="str">
        <f t="shared" si="730"/>
        <v xml:space="preserve"> </v>
      </c>
      <c r="FA593" s="165" t="str">
        <f t="shared" si="721"/>
        <v>هیچکدام</v>
      </c>
      <c r="FB593" s="165"/>
      <c r="FC593" s="165"/>
      <c r="FD593" s="165"/>
      <c r="FE593" s="165"/>
      <c r="FG593" s="165"/>
      <c r="FH593" s="165"/>
      <c r="FI593" s="165"/>
      <c r="FJ593" s="165"/>
      <c r="FK593" s="165"/>
      <c r="FL593" s="165"/>
      <c r="FM593" s="165"/>
      <c r="FN593" s="165"/>
      <c r="FO593" s="165"/>
      <c r="FP593" s="165"/>
      <c r="FQ593" s="165"/>
    </row>
    <row r="594" spans="1:173" s="166" customFormat="1" ht="11.65" x14ac:dyDescent="0.35">
      <c r="A594" s="167">
        <v>593</v>
      </c>
      <c r="B594" s="105"/>
      <c r="C594" s="168"/>
      <c r="D594" s="169"/>
      <c r="E594" s="170"/>
      <c r="F594" s="202"/>
      <c r="G594" s="169"/>
      <c r="H594" s="106"/>
      <c r="I594" s="169"/>
      <c r="J594" s="171"/>
      <c r="K594" s="172"/>
      <c r="L594" s="173"/>
      <c r="M594" s="171"/>
      <c r="N594" s="172"/>
      <c r="O594" s="111">
        <f t="shared" si="731"/>
        <v>1398</v>
      </c>
      <c r="P594" s="174"/>
      <c r="Q594" s="175"/>
      <c r="R594" s="175"/>
      <c r="S594" s="217"/>
      <c r="T594" s="114"/>
      <c r="U594" s="115"/>
      <c r="V594" s="116"/>
      <c r="W594" s="117"/>
      <c r="X594" s="117"/>
      <c r="Y594" s="176"/>
      <c r="Z594" s="117"/>
      <c r="AA594" s="117"/>
      <c r="AB594" s="117"/>
      <c r="AC594" s="117"/>
      <c r="AD594" s="117"/>
      <c r="AE594" s="117"/>
      <c r="AF594" s="117"/>
      <c r="AG594" s="118"/>
      <c r="AH594" s="119"/>
      <c r="AI594" s="176"/>
      <c r="AJ594" s="121"/>
      <c r="AK594" s="25" t="str">
        <f t="shared" si="722"/>
        <v xml:space="preserve">         </v>
      </c>
      <c r="AL594" s="122" t="str">
        <f t="shared" si="723"/>
        <v>هیچکدام</v>
      </c>
      <c r="AM594" s="74" t="str">
        <f t="shared" si="724"/>
        <v>7.هیچکدام</v>
      </c>
      <c r="AN594" s="122" t="str">
        <f>IF(G594=0,"نامعلوم",'1.مشخصات مرکز'!$D$2-G594)</f>
        <v>نامعلوم</v>
      </c>
      <c r="AO594" s="123" t="str">
        <f t="shared" si="659"/>
        <v>نامعلوم</v>
      </c>
      <c r="AP594" s="177"/>
      <c r="AQ594" s="178"/>
      <c r="AR594" s="203"/>
      <c r="AS594" s="127" t="str">
        <f t="shared" si="725"/>
        <v>خیر</v>
      </c>
      <c r="AT594" s="128"/>
      <c r="AU594" s="179"/>
      <c r="AV594" s="180"/>
      <c r="AW594" s="180"/>
      <c r="AX594" s="181"/>
      <c r="AY594" s="182"/>
      <c r="AZ594" s="183"/>
      <c r="BA594" s="201"/>
      <c r="BB594" s="132"/>
      <c r="BC594" s="133"/>
      <c r="BD594" s="134"/>
      <c r="BE594" s="184"/>
      <c r="BF594" s="183"/>
      <c r="BG594" s="201"/>
      <c r="BH594" s="182"/>
      <c r="BI594" s="183"/>
      <c r="BJ594" s="201"/>
      <c r="BK594" s="179"/>
      <c r="BL594" s="185"/>
      <c r="BM594" s="186"/>
      <c r="BN594" s="186"/>
      <c r="BO594" s="187"/>
      <c r="BP594" s="180"/>
      <c r="BQ594" s="180"/>
      <c r="BR594" s="181"/>
      <c r="BS594" s="142" t="str">
        <f t="shared" si="660"/>
        <v>خیر</v>
      </c>
      <c r="BT594" s="188">
        <f t="shared" si="661"/>
        <v>0</v>
      </c>
      <c r="BU594" s="200" t="str">
        <f t="shared" si="662"/>
        <v xml:space="preserve"> </v>
      </c>
      <c r="BV594" s="145" t="str">
        <f t="shared" si="726"/>
        <v xml:space="preserve"> </v>
      </c>
      <c r="BW594" s="189">
        <f t="shared" si="663"/>
        <v>0</v>
      </c>
      <c r="BX594" s="190" t="str">
        <f t="shared" si="664"/>
        <v xml:space="preserve"> </v>
      </c>
      <c r="BY594" s="148" t="str">
        <f t="shared" si="665"/>
        <v xml:space="preserve"> </v>
      </c>
      <c r="BZ594" s="191">
        <f t="shared" si="666"/>
        <v>0</v>
      </c>
      <c r="CA594" s="192" t="str">
        <f t="shared" si="667"/>
        <v xml:space="preserve"> </v>
      </c>
      <c r="CB594" s="193" t="str">
        <f t="shared" si="668"/>
        <v xml:space="preserve"> </v>
      </c>
      <c r="CC594" s="194">
        <f t="shared" si="669"/>
        <v>0</v>
      </c>
      <c r="CD594" s="195" t="str">
        <f t="shared" si="670"/>
        <v xml:space="preserve"> </v>
      </c>
      <c r="CE594" s="154" t="str">
        <f t="shared" si="671"/>
        <v xml:space="preserve"> </v>
      </c>
      <c r="CF594" s="196">
        <f t="shared" si="672"/>
        <v>0</v>
      </c>
      <c r="CG594" s="197" t="str">
        <f t="shared" si="673"/>
        <v xml:space="preserve"> </v>
      </c>
      <c r="CH594" s="157" t="str">
        <f t="shared" si="674"/>
        <v xml:space="preserve"> </v>
      </c>
      <c r="CI594" s="191">
        <f t="shared" si="675"/>
        <v>0</v>
      </c>
      <c r="CJ594" s="192" t="str">
        <f t="shared" si="676"/>
        <v xml:space="preserve"> </v>
      </c>
      <c r="CK594" s="151" t="str">
        <f t="shared" si="677"/>
        <v xml:space="preserve"> </v>
      </c>
      <c r="CL594" s="198">
        <f t="shared" si="678"/>
        <v>0</v>
      </c>
      <c r="CM594" s="197" t="str">
        <f t="shared" si="679"/>
        <v xml:space="preserve"> </v>
      </c>
      <c r="CN594" s="159" t="str">
        <f t="shared" si="680"/>
        <v xml:space="preserve"> </v>
      </c>
      <c r="CO594" s="194">
        <f t="shared" si="681"/>
        <v>0</v>
      </c>
      <c r="CP594" s="195" t="str">
        <f t="shared" si="682"/>
        <v xml:space="preserve"> </v>
      </c>
      <c r="CQ594" s="160" t="str">
        <f t="shared" si="683"/>
        <v xml:space="preserve"> </v>
      </c>
      <c r="CR594" s="161">
        <f t="shared" si="684"/>
        <v>0</v>
      </c>
      <c r="CS594" s="144" t="str">
        <f t="shared" si="685"/>
        <v xml:space="preserve"> </v>
      </c>
      <c r="CT594" s="145" t="str">
        <f t="shared" si="686"/>
        <v xml:space="preserve"> </v>
      </c>
      <c r="CU594" s="144" t="str">
        <f t="shared" si="687"/>
        <v>خیر</v>
      </c>
      <c r="CV594" s="162" t="str">
        <f t="shared" si="688"/>
        <v>ارائه نشده است.</v>
      </c>
      <c r="CW594" s="199">
        <f t="shared" si="689"/>
        <v>0</v>
      </c>
      <c r="CX594" s="164"/>
      <c r="CY594" s="164"/>
      <c r="CZ594" s="164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>
        <f t="shared" si="690"/>
        <v>0</v>
      </c>
      <c r="DP594" s="165">
        <f t="shared" si="691"/>
        <v>0</v>
      </c>
      <c r="DQ594" s="165">
        <f t="shared" si="692"/>
        <v>0</v>
      </c>
      <c r="DR594" s="165">
        <f t="shared" si="693"/>
        <v>0</v>
      </c>
      <c r="DS594" s="165">
        <f t="shared" si="694"/>
        <v>0</v>
      </c>
      <c r="DT594" s="165">
        <f t="shared" si="695"/>
        <v>0</v>
      </c>
      <c r="DU594" s="165">
        <f t="shared" si="696"/>
        <v>0</v>
      </c>
      <c r="DV594" s="165">
        <f t="shared" si="697"/>
        <v>0</v>
      </c>
      <c r="DW594" s="165">
        <f t="shared" si="698"/>
        <v>0</v>
      </c>
      <c r="DX594" s="165">
        <f t="shared" si="699"/>
        <v>0</v>
      </c>
      <c r="DY594" s="165">
        <f t="shared" si="700"/>
        <v>0</v>
      </c>
      <c r="DZ594" s="165">
        <f t="shared" si="701"/>
        <v>0</v>
      </c>
      <c r="EA594" s="165">
        <f t="shared" si="702"/>
        <v>0</v>
      </c>
      <c r="EB594" s="165">
        <f t="shared" si="703"/>
        <v>0</v>
      </c>
      <c r="EC594" s="165">
        <f t="shared" si="704"/>
        <v>0</v>
      </c>
      <c r="ED594" s="165">
        <f t="shared" si="705"/>
        <v>0</v>
      </c>
      <c r="EE594" s="165" t="str">
        <f t="shared" si="706"/>
        <v/>
      </c>
      <c r="EF594" s="165" t="str">
        <f t="shared" si="707"/>
        <v/>
      </c>
      <c r="EG594" s="165" t="str">
        <f t="shared" si="708"/>
        <v/>
      </c>
      <c r="EH594" s="165" t="str">
        <f t="shared" si="709"/>
        <v/>
      </c>
      <c r="EI594" s="165" t="str">
        <f t="shared" si="710"/>
        <v/>
      </c>
      <c r="EJ594" s="165" t="str">
        <f t="shared" si="711"/>
        <v/>
      </c>
      <c r="EK594" s="165" t="str">
        <f t="shared" si="712"/>
        <v/>
      </c>
      <c r="EL594" s="165" t="str">
        <f t="shared" si="713"/>
        <v/>
      </c>
      <c r="EM594" s="165" t="e">
        <f>IF(#REF!="بله","FSW","")</f>
        <v>#REF!</v>
      </c>
      <c r="EN594" s="165" t="str">
        <f t="shared" si="714"/>
        <v/>
      </c>
      <c r="EO594" s="165" t="str">
        <f t="shared" si="715"/>
        <v/>
      </c>
      <c r="EP594" s="165" t="str">
        <f t="shared" si="716"/>
        <v/>
      </c>
      <c r="EQ594" s="165" t="str">
        <f t="shared" si="727"/>
        <v/>
      </c>
      <c r="ER594" s="165" t="str">
        <f t="shared" si="728"/>
        <v/>
      </c>
      <c r="ES594" s="165"/>
      <c r="ET594" s="165" t="str">
        <f t="shared" si="729"/>
        <v/>
      </c>
      <c r="EU594" s="165" t="str">
        <f t="shared" si="717"/>
        <v/>
      </c>
      <c r="EV594" s="165" t="str">
        <f t="shared" si="718"/>
        <v xml:space="preserve"> </v>
      </c>
      <c r="EW594" s="165" t="str">
        <f t="shared" si="719"/>
        <v>هیچکدام</v>
      </c>
      <c r="EX594" s="165" t="str">
        <f t="shared" si="720"/>
        <v xml:space="preserve"> </v>
      </c>
      <c r="EY594" s="165"/>
      <c r="EZ594" s="165" t="str">
        <f t="shared" si="730"/>
        <v xml:space="preserve"> </v>
      </c>
      <c r="FA594" s="165" t="str">
        <f t="shared" si="721"/>
        <v>هیچکدام</v>
      </c>
      <c r="FB594" s="165"/>
      <c r="FC594" s="165"/>
      <c r="FD594" s="165"/>
      <c r="FE594" s="165"/>
      <c r="FG594" s="165"/>
      <c r="FH594" s="165"/>
      <c r="FI594" s="165"/>
      <c r="FJ594" s="165"/>
      <c r="FK594" s="165"/>
      <c r="FL594" s="165"/>
      <c r="FM594" s="165"/>
      <c r="FN594" s="165"/>
      <c r="FO594" s="165"/>
      <c r="FP594" s="165"/>
      <c r="FQ594" s="165"/>
    </row>
    <row r="595" spans="1:173" s="166" customFormat="1" ht="11.65" x14ac:dyDescent="0.35">
      <c r="A595" s="167">
        <v>594</v>
      </c>
      <c r="B595" s="105"/>
      <c r="C595" s="168"/>
      <c r="D595" s="169"/>
      <c r="E595" s="170"/>
      <c r="F595" s="202"/>
      <c r="G595" s="169"/>
      <c r="H595" s="106"/>
      <c r="I595" s="169"/>
      <c r="J595" s="171"/>
      <c r="K595" s="172"/>
      <c r="L595" s="173"/>
      <c r="M595" s="171"/>
      <c r="N595" s="172"/>
      <c r="O595" s="111">
        <f t="shared" si="731"/>
        <v>1398</v>
      </c>
      <c r="P595" s="174"/>
      <c r="Q595" s="175"/>
      <c r="R595" s="175"/>
      <c r="S595" s="217"/>
      <c r="T595" s="114"/>
      <c r="U595" s="115"/>
      <c r="V595" s="116"/>
      <c r="W595" s="117"/>
      <c r="X595" s="117"/>
      <c r="Y595" s="176"/>
      <c r="Z595" s="117"/>
      <c r="AA595" s="117"/>
      <c r="AB595" s="117"/>
      <c r="AC595" s="117"/>
      <c r="AD595" s="117"/>
      <c r="AE595" s="117"/>
      <c r="AF595" s="117"/>
      <c r="AG595" s="118"/>
      <c r="AH595" s="119"/>
      <c r="AI595" s="176"/>
      <c r="AJ595" s="121"/>
      <c r="AK595" s="25" t="str">
        <f t="shared" si="722"/>
        <v xml:space="preserve">         </v>
      </c>
      <c r="AL595" s="122" t="str">
        <f t="shared" si="723"/>
        <v>هیچکدام</v>
      </c>
      <c r="AM595" s="74" t="str">
        <f t="shared" si="724"/>
        <v>7.هیچکدام</v>
      </c>
      <c r="AN595" s="122" t="str">
        <f>IF(G595=0,"نامعلوم",'1.مشخصات مرکز'!$D$2-G595)</f>
        <v>نامعلوم</v>
      </c>
      <c r="AO595" s="123" t="str">
        <f t="shared" si="659"/>
        <v>نامعلوم</v>
      </c>
      <c r="AP595" s="177"/>
      <c r="AQ595" s="178"/>
      <c r="AR595" s="203"/>
      <c r="AS595" s="127" t="str">
        <f t="shared" si="725"/>
        <v>خیر</v>
      </c>
      <c r="AT595" s="128"/>
      <c r="AU595" s="179"/>
      <c r="AV595" s="180"/>
      <c r="AW595" s="180"/>
      <c r="AX595" s="181"/>
      <c r="AY595" s="182"/>
      <c r="AZ595" s="183"/>
      <c r="BA595" s="201"/>
      <c r="BB595" s="132"/>
      <c r="BC595" s="133"/>
      <c r="BD595" s="134"/>
      <c r="BE595" s="184"/>
      <c r="BF595" s="183"/>
      <c r="BG595" s="201"/>
      <c r="BH595" s="182"/>
      <c r="BI595" s="183"/>
      <c r="BJ595" s="201"/>
      <c r="BK595" s="179"/>
      <c r="BL595" s="185"/>
      <c r="BM595" s="186"/>
      <c r="BN595" s="186"/>
      <c r="BO595" s="187"/>
      <c r="BP595" s="180"/>
      <c r="BQ595" s="180"/>
      <c r="BR595" s="181"/>
      <c r="BS595" s="142" t="str">
        <f t="shared" si="660"/>
        <v>خیر</v>
      </c>
      <c r="BT595" s="188">
        <f t="shared" si="661"/>
        <v>0</v>
      </c>
      <c r="BU595" s="200" t="str">
        <f t="shared" si="662"/>
        <v xml:space="preserve"> </v>
      </c>
      <c r="BV595" s="145" t="str">
        <f t="shared" si="726"/>
        <v xml:space="preserve"> </v>
      </c>
      <c r="BW595" s="189">
        <f t="shared" si="663"/>
        <v>0</v>
      </c>
      <c r="BX595" s="190" t="str">
        <f t="shared" si="664"/>
        <v xml:space="preserve"> </v>
      </c>
      <c r="BY595" s="148" t="str">
        <f t="shared" si="665"/>
        <v xml:space="preserve"> </v>
      </c>
      <c r="BZ595" s="191">
        <f t="shared" si="666"/>
        <v>0</v>
      </c>
      <c r="CA595" s="192" t="str">
        <f t="shared" si="667"/>
        <v xml:space="preserve"> </v>
      </c>
      <c r="CB595" s="193" t="str">
        <f t="shared" si="668"/>
        <v xml:space="preserve"> </v>
      </c>
      <c r="CC595" s="194">
        <f t="shared" si="669"/>
        <v>0</v>
      </c>
      <c r="CD595" s="195" t="str">
        <f t="shared" si="670"/>
        <v xml:space="preserve"> </v>
      </c>
      <c r="CE595" s="154" t="str">
        <f t="shared" si="671"/>
        <v xml:space="preserve"> </v>
      </c>
      <c r="CF595" s="196">
        <f t="shared" si="672"/>
        <v>0</v>
      </c>
      <c r="CG595" s="197" t="str">
        <f t="shared" si="673"/>
        <v xml:space="preserve"> </v>
      </c>
      <c r="CH595" s="157" t="str">
        <f t="shared" si="674"/>
        <v xml:space="preserve"> </v>
      </c>
      <c r="CI595" s="191">
        <f t="shared" si="675"/>
        <v>0</v>
      </c>
      <c r="CJ595" s="192" t="str">
        <f t="shared" si="676"/>
        <v xml:space="preserve"> </v>
      </c>
      <c r="CK595" s="151" t="str">
        <f t="shared" si="677"/>
        <v xml:space="preserve"> </v>
      </c>
      <c r="CL595" s="198">
        <f t="shared" si="678"/>
        <v>0</v>
      </c>
      <c r="CM595" s="197" t="str">
        <f t="shared" si="679"/>
        <v xml:space="preserve"> </v>
      </c>
      <c r="CN595" s="159" t="str">
        <f t="shared" si="680"/>
        <v xml:space="preserve"> </v>
      </c>
      <c r="CO595" s="194">
        <f t="shared" si="681"/>
        <v>0</v>
      </c>
      <c r="CP595" s="195" t="str">
        <f t="shared" si="682"/>
        <v xml:space="preserve"> </v>
      </c>
      <c r="CQ595" s="160" t="str">
        <f t="shared" si="683"/>
        <v xml:space="preserve"> </v>
      </c>
      <c r="CR595" s="161">
        <f t="shared" si="684"/>
        <v>0</v>
      </c>
      <c r="CS595" s="144" t="str">
        <f t="shared" si="685"/>
        <v xml:space="preserve"> </v>
      </c>
      <c r="CT595" s="145" t="str">
        <f t="shared" si="686"/>
        <v xml:space="preserve"> </v>
      </c>
      <c r="CU595" s="144" t="str">
        <f t="shared" si="687"/>
        <v>خیر</v>
      </c>
      <c r="CV595" s="162" t="str">
        <f t="shared" si="688"/>
        <v>ارائه نشده است.</v>
      </c>
      <c r="CW595" s="199">
        <f t="shared" si="689"/>
        <v>0</v>
      </c>
      <c r="CX595" s="164"/>
      <c r="CY595" s="164"/>
      <c r="CZ595" s="164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>
        <f t="shared" si="690"/>
        <v>0</v>
      </c>
      <c r="DP595" s="165">
        <f t="shared" si="691"/>
        <v>0</v>
      </c>
      <c r="DQ595" s="165">
        <f t="shared" si="692"/>
        <v>0</v>
      </c>
      <c r="DR595" s="165">
        <f t="shared" si="693"/>
        <v>0</v>
      </c>
      <c r="DS595" s="165">
        <f t="shared" si="694"/>
        <v>0</v>
      </c>
      <c r="DT595" s="165">
        <f t="shared" si="695"/>
        <v>0</v>
      </c>
      <c r="DU595" s="165">
        <f t="shared" si="696"/>
        <v>0</v>
      </c>
      <c r="DV595" s="165">
        <f t="shared" si="697"/>
        <v>0</v>
      </c>
      <c r="DW595" s="165">
        <f t="shared" si="698"/>
        <v>0</v>
      </c>
      <c r="DX595" s="165">
        <f t="shared" si="699"/>
        <v>0</v>
      </c>
      <c r="DY595" s="165">
        <f t="shared" si="700"/>
        <v>0</v>
      </c>
      <c r="DZ595" s="165">
        <f t="shared" si="701"/>
        <v>0</v>
      </c>
      <c r="EA595" s="165">
        <f t="shared" si="702"/>
        <v>0</v>
      </c>
      <c r="EB595" s="165">
        <f t="shared" si="703"/>
        <v>0</v>
      </c>
      <c r="EC595" s="165">
        <f t="shared" si="704"/>
        <v>0</v>
      </c>
      <c r="ED595" s="165">
        <f t="shared" si="705"/>
        <v>0</v>
      </c>
      <c r="EE595" s="165" t="str">
        <f t="shared" si="706"/>
        <v/>
      </c>
      <c r="EF595" s="165" t="str">
        <f t="shared" si="707"/>
        <v/>
      </c>
      <c r="EG595" s="165" t="str">
        <f t="shared" si="708"/>
        <v/>
      </c>
      <c r="EH595" s="165" t="str">
        <f t="shared" si="709"/>
        <v/>
      </c>
      <c r="EI595" s="165" t="str">
        <f t="shared" si="710"/>
        <v/>
      </c>
      <c r="EJ595" s="165" t="str">
        <f t="shared" si="711"/>
        <v/>
      </c>
      <c r="EK595" s="165" t="str">
        <f t="shared" si="712"/>
        <v/>
      </c>
      <c r="EL595" s="165" t="str">
        <f t="shared" si="713"/>
        <v/>
      </c>
      <c r="EM595" s="165" t="e">
        <f>IF(#REF!="بله","FSW","")</f>
        <v>#REF!</v>
      </c>
      <c r="EN595" s="165" t="str">
        <f t="shared" si="714"/>
        <v/>
      </c>
      <c r="EO595" s="165" t="str">
        <f t="shared" si="715"/>
        <v/>
      </c>
      <c r="EP595" s="165" t="str">
        <f t="shared" si="716"/>
        <v/>
      </c>
      <c r="EQ595" s="165" t="str">
        <f t="shared" si="727"/>
        <v/>
      </c>
      <c r="ER595" s="165" t="str">
        <f t="shared" si="728"/>
        <v/>
      </c>
      <c r="ES595" s="165"/>
      <c r="ET595" s="165" t="str">
        <f t="shared" si="729"/>
        <v/>
      </c>
      <c r="EU595" s="165" t="str">
        <f t="shared" si="717"/>
        <v/>
      </c>
      <c r="EV595" s="165" t="str">
        <f t="shared" si="718"/>
        <v xml:space="preserve"> </v>
      </c>
      <c r="EW595" s="165" t="str">
        <f t="shared" si="719"/>
        <v>هیچکدام</v>
      </c>
      <c r="EX595" s="165" t="str">
        <f t="shared" si="720"/>
        <v xml:space="preserve"> </v>
      </c>
      <c r="EY595" s="165"/>
      <c r="EZ595" s="165" t="str">
        <f t="shared" si="730"/>
        <v xml:space="preserve"> </v>
      </c>
      <c r="FA595" s="165" t="str">
        <f t="shared" si="721"/>
        <v>هیچکدام</v>
      </c>
      <c r="FB595" s="165"/>
      <c r="FC595" s="165"/>
      <c r="FD595" s="165"/>
      <c r="FE595" s="165"/>
      <c r="FG595" s="165"/>
      <c r="FH595" s="165"/>
      <c r="FI595" s="165"/>
      <c r="FJ595" s="165"/>
      <c r="FK595" s="165"/>
      <c r="FL595" s="165"/>
      <c r="FM595" s="165"/>
      <c r="FN595" s="165"/>
      <c r="FO595" s="165"/>
      <c r="FP595" s="165"/>
      <c r="FQ595" s="165"/>
    </row>
    <row r="596" spans="1:173" s="166" customFormat="1" ht="11.65" x14ac:dyDescent="0.35">
      <c r="A596" s="167">
        <v>595</v>
      </c>
      <c r="B596" s="105"/>
      <c r="C596" s="168"/>
      <c r="D596" s="169"/>
      <c r="E596" s="170"/>
      <c r="F596" s="202"/>
      <c r="G596" s="169"/>
      <c r="H596" s="106"/>
      <c r="I596" s="169"/>
      <c r="J596" s="171"/>
      <c r="K596" s="172"/>
      <c r="L596" s="173"/>
      <c r="M596" s="171"/>
      <c r="N596" s="172"/>
      <c r="O596" s="111">
        <f t="shared" si="731"/>
        <v>1398</v>
      </c>
      <c r="P596" s="174"/>
      <c r="Q596" s="175"/>
      <c r="R596" s="175"/>
      <c r="S596" s="217"/>
      <c r="T596" s="114"/>
      <c r="U596" s="115"/>
      <c r="V596" s="116"/>
      <c r="W596" s="117"/>
      <c r="X596" s="117"/>
      <c r="Y596" s="176"/>
      <c r="Z596" s="117"/>
      <c r="AA596" s="117"/>
      <c r="AB596" s="117"/>
      <c r="AC596" s="117"/>
      <c r="AD596" s="117"/>
      <c r="AE596" s="117"/>
      <c r="AF596" s="117"/>
      <c r="AG596" s="118"/>
      <c r="AH596" s="119"/>
      <c r="AI596" s="176"/>
      <c r="AJ596" s="121"/>
      <c r="AK596" s="25" t="str">
        <f t="shared" si="722"/>
        <v xml:space="preserve">         </v>
      </c>
      <c r="AL596" s="122" t="str">
        <f t="shared" si="723"/>
        <v>هیچکدام</v>
      </c>
      <c r="AM596" s="74" t="str">
        <f t="shared" si="724"/>
        <v>7.هیچکدام</v>
      </c>
      <c r="AN596" s="122" t="str">
        <f>IF(G596=0,"نامعلوم",'1.مشخصات مرکز'!$D$2-G596)</f>
        <v>نامعلوم</v>
      </c>
      <c r="AO596" s="123" t="str">
        <f t="shared" si="659"/>
        <v>نامعلوم</v>
      </c>
      <c r="AP596" s="177"/>
      <c r="AQ596" s="178"/>
      <c r="AR596" s="203"/>
      <c r="AS596" s="127" t="str">
        <f t="shared" si="725"/>
        <v>خیر</v>
      </c>
      <c r="AT596" s="128"/>
      <c r="AU596" s="179"/>
      <c r="AV596" s="180"/>
      <c r="AW596" s="180"/>
      <c r="AX596" s="181"/>
      <c r="AY596" s="182"/>
      <c r="AZ596" s="183"/>
      <c r="BA596" s="201"/>
      <c r="BB596" s="132"/>
      <c r="BC596" s="133"/>
      <c r="BD596" s="134"/>
      <c r="BE596" s="184"/>
      <c r="BF596" s="183"/>
      <c r="BG596" s="201"/>
      <c r="BH596" s="182"/>
      <c r="BI596" s="183"/>
      <c r="BJ596" s="201"/>
      <c r="BK596" s="179"/>
      <c r="BL596" s="185"/>
      <c r="BM596" s="186"/>
      <c r="BN596" s="186"/>
      <c r="BO596" s="187"/>
      <c r="BP596" s="180"/>
      <c r="BQ596" s="180"/>
      <c r="BR596" s="181"/>
      <c r="BS596" s="142" t="str">
        <f t="shared" si="660"/>
        <v>خیر</v>
      </c>
      <c r="BT596" s="188">
        <f t="shared" si="661"/>
        <v>0</v>
      </c>
      <c r="BU596" s="200" t="str">
        <f t="shared" si="662"/>
        <v xml:space="preserve"> </v>
      </c>
      <c r="BV596" s="145" t="str">
        <f t="shared" si="726"/>
        <v xml:space="preserve"> </v>
      </c>
      <c r="BW596" s="189">
        <f t="shared" si="663"/>
        <v>0</v>
      </c>
      <c r="BX596" s="190" t="str">
        <f t="shared" si="664"/>
        <v xml:space="preserve"> </v>
      </c>
      <c r="BY596" s="148" t="str">
        <f t="shared" si="665"/>
        <v xml:space="preserve"> </v>
      </c>
      <c r="BZ596" s="191">
        <f t="shared" si="666"/>
        <v>0</v>
      </c>
      <c r="CA596" s="192" t="str">
        <f t="shared" si="667"/>
        <v xml:space="preserve"> </v>
      </c>
      <c r="CB596" s="193" t="str">
        <f t="shared" si="668"/>
        <v xml:space="preserve"> </v>
      </c>
      <c r="CC596" s="194">
        <f t="shared" si="669"/>
        <v>0</v>
      </c>
      <c r="CD596" s="195" t="str">
        <f t="shared" si="670"/>
        <v xml:space="preserve"> </v>
      </c>
      <c r="CE596" s="154" t="str">
        <f t="shared" si="671"/>
        <v xml:space="preserve"> </v>
      </c>
      <c r="CF596" s="196">
        <f t="shared" si="672"/>
        <v>0</v>
      </c>
      <c r="CG596" s="197" t="str">
        <f t="shared" si="673"/>
        <v xml:space="preserve"> </v>
      </c>
      <c r="CH596" s="157" t="str">
        <f t="shared" si="674"/>
        <v xml:space="preserve"> </v>
      </c>
      <c r="CI596" s="191">
        <f t="shared" si="675"/>
        <v>0</v>
      </c>
      <c r="CJ596" s="192" t="str">
        <f t="shared" si="676"/>
        <v xml:space="preserve"> </v>
      </c>
      <c r="CK596" s="151" t="str">
        <f t="shared" si="677"/>
        <v xml:space="preserve"> </v>
      </c>
      <c r="CL596" s="198">
        <f t="shared" si="678"/>
        <v>0</v>
      </c>
      <c r="CM596" s="197" t="str">
        <f t="shared" si="679"/>
        <v xml:space="preserve"> </v>
      </c>
      <c r="CN596" s="159" t="str">
        <f t="shared" si="680"/>
        <v xml:space="preserve"> </v>
      </c>
      <c r="CO596" s="194">
        <f t="shared" si="681"/>
        <v>0</v>
      </c>
      <c r="CP596" s="195" t="str">
        <f t="shared" si="682"/>
        <v xml:space="preserve"> </v>
      </c>
      <c r="CQ596" s="160" t="str">
        <f t="shared" si="683"/>
        <v xml:space="preserve"> </v>
      </c>
      <c r="CR596" s="161">
        <f t="shared" si="684"/>
        <v>0</v>
      </c>
      <c r="CS596" s="144" t="str">
        <f t="shared" si="685"/>
        <v xml:space="preserve"> </v>
      </c>
      <c r="CT596" s="145" t="str">
        <f t="shared" si="686"/>
        <v xml:space="preserve"> </v>
      </c>
      <c r="CU596" s="144" t="str">
        <f t="shared" si="687"/>
        <v>خیر</v>
      </c>
      <c r="CV596" s="162" t="str">
        <f t="shared" si="688"/>
        <v>ارائه نشده است.</v>
      </c>
      <c r="CW596" s="199">
        <f t="shared" si="689"/>
        <v>0</v>
      </c>
      <c r="CX596" s="164"/>
      <c r="CY596" s="164"/>
      <c r="CZ596" s="164"/>
      <c r="DA596" s="165"/>
      <c r="DB596" s="165"/>
      <c r="DC596" s="165"/>
      <c r="DD596" s="165"/>
      <c r="DE596" s="165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>
        <f t="shared" si="690"/>
        <v>0</v>
      </c>
      <c r="DP596" s="165">
        <f t="shared" si="691"/>
        <v>0</v>
      </c>
      <c r="DQ596" s="165">
        <f t="shared" si="692"/>
        <v>0</v>
      </c>
      <c r="DR596" s="165">
        <f t="shared" si="693"/>
        <v>0</v>
      </c>
      <c r="DS596" s="165">
        <f t="shared" si="694"/>
        <v>0</v>
      </c>
      <c r="DT596" s="165">
        <f t="shared" si="695"/>
        <v>0</v>
      </c>
      <c r="DU596" s="165">
        <f t="shared" si="696"/>
        <v>0</v>
      </c>
      <c r="DV596" s="165">
        <f t="shared" si="697"/>
        <v>0</v>
      </c>
      <c r="DW596" s="165">
        <f t="shared" si="698"/>
        <v>0</v>
      </c>
      <c r="DX596" s="165">
        <f t="shared" si="699"/>
        <v>0</v>
      </c>
      <c r="DY596" s="165">
        <f t="shared" si="700"/>
        <v>0</v>
      </c>
      <c r="DZ596" s="165">
        <f t="shared" si="701"/>
        <v>0</v>
      </c>
      <c r="EA596" s="165">
        <f t="shared" si="702"/>
        <v>0</v>
      </c>
      <c r="EB596" s="165">
        <f t="shared" si="703"/>
        <v>0</v>
      </c>
      <c r="EC596" s="165">
        <f t="shared" si="704"/>
        <v>0</v>
      </c>
      <c r="ED596" s="165">
        <f t="shared" si="705"/>
        <v>0</v>
      </c>
      <c r="EE596" s="165" t="str">
        <f t="shared" si="706"/>
        <v/>
      </c>
      <c r="EF596" s="165" t="str">
        <f t="shared" si="707"/>
        <v/>
      </c>
      <c r="EG596" s="165" t="str">
        <f t="shared" si="708"/>
        <v/>
      </c>
      <c r="EH596" s="165" t="str">
        <f t="shared" si="709"/>
        <v/>
      </c>
      <c r="EI596" s="165" t="str">
        <f t="shared" si="710"/>
        <v/>
      </c>
      <c r="EJ596" s="165" t="str">
        <f t="shared" si="711"/>
        <v/>
      </c>
      <c r="EK596" s="165" t="str">
        <f t="shared" si="712"/>
        <v/>
      </c>
      <c r="EL596" s="165" t="str">
        <f t="shared" si="713"/>
        <v/>
      </c>
      <c r="EM596" s="165" t="e">
        <f>IF(#REF!="بله","FSW","")</f>
        <v>#REF!</v>
      </c>
      <c r="EN596" s="165" t="str">
        <f t="shared" si="714"/>
        <v/>
      </c>
      <c r="EO596" s="165" t="str">
        <f t="shared" si="715"/>
        <v/>
      </c>
      <c r="EP596" s="165" t="str">
        <f t="shared" si="716"/>
        <v/>
      </c>
      <c r="EQ596" s="165" t="str">
        <f t="shared" si="727"/>
        <v/>
      </c>
      <c r="ER596" s="165" t="str">
        <f t="shared" si="728"/>
        <v/>
      </c>
      <c r="ES596" s="165"/>
      <c r="ET596" s="165" t="str">
        <f t="shared" si="729"/>
        <v/>
      </c>
      <c r="EU596" s="165" t="str">
        <f t="shared" si="717"/>
        <v/>
      </c>
      <c r="EV596" s="165" t="str">
        <f t="shared" si="718"/>
        <v xml:space="preserve"> </v>
      </c>
      <c r="EW596" s="165" t="str">
        <f t="shared" si="719"/>
        <v>هیچکدام</v>
      </c>
      <c r="EX596" s="165" t="str">
        <f t="shared" si="720"/>
        <v xml:space="preserve"> </v>
      </c>
      <c r="EY596" s="165"/>
      <c r="EZ596" s="165" t="str">
        <f t="shared" si="730"/>
        <v xml:space="preserve"> </v>
      </c>
      <c r="FA596" s="165" t="str">
        <f t="shared" si="721"/>
        <v>هیچکدام</v>
      </c>
      <c r="FB596" s="165"/>
      <c r="FC596" s="165"/>
      <c r="FD596" s="165"/>
      <c r="FE596" s="165"/>
      <c r="FG596" s="165"/>
      <c r="FH596" s="165"/>
      <c r="FI596" s="165"/>
      <c r="FJ596" s="165"/>
      <c r="FK596" s="165"/>
      <c r="FL596" s="165"/>
      <c r="FM596" s="165"/>
      <c r="FN596" s="165"/>
      <c r="FO596" s="165"/>
      <c r="FP596" s="165"/>
      <c r="FQ596" s="165"/>
    </row>
    <row r="597" spans="1:173" s="166" customFormat="1" ht="11.65" x14ac:dyDescent="0.35">
      <c r="A597" s="167">
        <v>596</v>
      </c>
      <c r="B597" s="105"/>
      <c r="C597" s="168"/>
      <c r="D597" s="169"/>
      <c r="E597" s="170"/>
      <c r="F597" s="202"/>
      <c r="G597" s="169"/>
      <c r="H597" s="106"/>
      <c r="I597" s="169"/>
      <c r="J597" s="171"/>
      <c r="K597" s="172"/>
      <c r="L597" s="173"/>
      <c r="M597" s="171"/>
      <c r="N597" s="172"/>
      <c r="O597" s="111">
        <f t="shared" si="731"/>
        <v>1398</v>
      </c>
      <c r="P597" s="174"/>
      <c r="Q597" s="175"/>
      <c r="R597" s="175"/>
      <c r="S597" s="217"/>
      <c r="T597" s="114"/>
      <c r="U597" s="115"/>
      <c r="V597" s="116"/>
      <c r="W597" s="117"/>
      <c r="X597" s="117"/>
      <c r="Y597" s="176"/>
      <c r="Z597" s="117"/>
      <c r="AA597" s="117"/>
      <c r="AB597" s="117"/>
      <c r="AC597" s="117"/>
      <c r="AD597" s="117"/>
      <c r="AE597" s="117"/>
      <c r="AF597" s="117"/>
      <c r="AG597" s="118"/>
      <c r="AH597" s="119"/>
      <c r="AI597" s="176"/>
      <c r="AJ597" s="121"/>
      <c r="AK597" s="25" t="str">
        <f t="shared" si="722"/>
        <v xml:space="preserve">         </v>
      </c>
      <c r="AL597" s="122" t="str">
        <f t="shared" si="723"/>
        <v>هیچکدام</v>
      </c>
      <c r="AM597" s="74" t="str">
        <f t="shared" si="724"/>
        <v>7.هیچکدام</v>
      </c>
      <c r="AN597" s="122" t="str">
        <f>IF(G597=0,"نامعلوم",'1.مشخصات مرکز'!$D$2-G597)</f>
        <v>نامعلوم</v>
      </c>
      <c r="AO597" s="123" t="str">
        <f t="shared" si="659"/>
        <v>نامعلوم</v>
      </c>
      <c r="AP597" s="177"/>
      <c r="AQ597" s="178"/>
      <c r="AR597" s="203"/>
      <c r="AS597" s="127" t="str">
        <f t="shared" si="725"/>
        <v>خیر</v>
      </c>
      <c r="AT597" s="128"/>
      <c r="AU597" s="179"/>
      <c r="AV597" s="180"/>
      <c r="AW597" s="180"/>
      <c r="AX597" s="181"/>
      <c r="AY597" s="182"/>
      <c r="AZ597" s="183"/>
      <c r="BA597" s="201"/>
      <c r="BB597" s="132"/>
      <c r="BC597" s="133"/>
      <c r="BD597" s="134"/>
      <c r="BE597" s="184"/>
      <c r="BF597" s="183"/>
      <c r="BG597" s="201"/>
      <c r="BH597" s="182"/>
      <c r="BI597" s="183"/>
      <c r="BJ597" s="201"/>
      <c r="BK597" s="179"/>
      <c r="BL597" s="185"/>
      <c r="BM597" s="186"/>
      <c r="BN597" s="186"/>
      <c r="BO597" s="187"/>
      <c r="BP597" s="180"/>
      <c r="BQ597" s="180"/>
      <c r="BR597" s="181"/>
      <c r="BS597" s="142" t="str">
        <f t="shared" si="660"/>
        <v>خیر</v>
      </c>
      <c r="BT597" s="188">
        <f t="shared" si="661"/>
        <v>0</v>
      </c>
      <c r="BU597" s="200" t="str">
        <f t="shared" si="662"/>
        <v xml:space="preserve"> </v>
      </c>
      <c r="BV597" s="145" t="str">
        <f t="shared" si="726"/>
        <v xml:space="preserve"> </v>
      </c>
      <c r="BW597" s="189">
        <f t="shared" si="663"/>
        <v>0</v>
      </c>
      <c r="BX597" s="190" t="str">
        <f t="shared" si="664"/>
        <v xml:space="preserve"> </v>
      </c>
      <c r="BY597" s="148" t="str">
        <f t="shared" si="665"/>
        <v xml:space="preserve"> </v>
      </c>
      <c r="BZ597" s="191">
        <f t="shared" si="666"/>
        <v>0</v>
      </c>
      <c r="CA597" s="192" t="str">
        <f t="shared" si="667"/>
        <v xml:space="preserve"> </v>
      </c>
      <c r="CB597" s="193" t="str">
        <f t="shared" si="668"/>
        <v xml:space="preserve"> </v>
      </c>
      <c r="CC597" s="194">
        <f t="shared" si="669"/>
        <v>0</v>
      </c>
      <c r="CD597" s="195" t="str">
        <f t="shared" si="670"/>
        <v xml:space="preserve"> </v>
      </c>
      <c r="CE597" s="154" t="str">
        <f t="shared" si="671"/>
        <v xml:space="preserve"> </v>
      </c>
      <c r="CF597" s="196">
        <f t="shared" si="672"/>
        <v>0</v>
      </c>
      <c r="CG597" s="197" t="str">
        <f t="shared" si="673"/>
        <v xml:space="preserve"> </v>
      </c>
      <c r="CH597" s="157" t="str">
        <f t="shared" si="674"/>
        <v xml:space="preserve"> </v>
      </c>
      <c r="CI597" s="191">
        <f t="shared" si="675"/>
        <v>0</v>
      </c>
      <c r="CJ597" s="192" t="str">
        <f t="shared" si="676"/>
        <v xml:space="preserve"> </v>
      </c>
      <c r="CK597" s="151" t="str">
        <f t="shared" si="677"/>
        <v xml:space="preserve"> </v>
      </c>
      <c r="CL597" s="198">
        <f t="shared" si="678"/>
        <v>0</v>
      </c>
      <c r="CM597" s="197" t="str">
        <f t="shared" si="679"/>
        <v xml:space="preserve"> </v>
      </c>
      <c r="CN597" s="159" t="str">
        <f t="shared" si="680"/>
        <v xml:space="preserve"> </v>
      </c>
      <c r="CO597" s="194">
        <f t="shared" si="681"/>
        <v>0</v>
      </c>
      <c r="CP597" s="195" t="str">
        <f t="shared" si="682"/>
        <v xml:space="preserve"> </v>
      </c>
      <c r="CQ597" s="160" t="str">
        <f t="shared" si="683"/>
        <v xml:space="preserve"> </v>
      </c>
      <c r="CR597" s="161">
        <f t="shared" si="684"/>
        <v>0</v>
      </c>
      <c r="CS597" s="144" t="str">
        <f t="shared" si="685"/>
        <v xml:space="preserve"> </v>
      </c>
      <c r="CT597" s="145" t="str">
        <f t="shared" si="686"/>
        <v xml:space="preserve"> </v>
      </c>
      <c r="CU597" s="144" t="str">
        <f t="shared" si="687"/>
        <v>خیر</v>
      </c>
      <c r="CV597" s="162" t="str">
        <f t="shared" si="688"/>
        <v>ارائه نشده است.</v>
      </c>
      <c r="CW597" s="199">
        <f t="shared" si="689"/>
        <v>0</v>
      </c>
      <c r="CX597" s="164"/>
      <c r="CY597" s="164"/>
      <c r="CZ597" s="164"/>
      <c r="DA597" s="165"/>
      <c r="DB597" s="165"/>
      <c r="DC597" s="165"/>
      <c r="DD597" s="165"/>
      <c r="DE597" s="165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>
        <f t="shared" si="690"/>
        <v>0</v>
      </c>
      <c r="DP597" s="165">
        <f t="shared" si="691"/>
        <v>0</v>
      </c>
      <c r="DQ597" s="165">
        <f t="shared" si="692"/>
        <v>0</v>
      </c>
      <c r="DR597" s="165">
        <f t="shared" si="693"/>
        <v>0</v>
      </c>
      <c r="DS597" s="165">
        <f t="shared" si="694"/>
        <v>0</v>
      </c>
      <c r="DT597" s="165">
        <f t="shared" si="695"/>
        <v>0</v>
      </c>
      <c r="DU597" s="165">
        <f t="shared" si="696"/>
        <v>0</v>
      </c>
      <c r="DV597" s="165">
        <f t="shared" si="697"/>
        <v>0</v>
      </c>
      <c r="DW597" s="165">
        <f t="shared" si="698"/>
        <v>0</v>
      </c>
      <c r="DX597" s="165">
        <f t="shared" si="699"/>
        <v>0</v>
      </c>
      <c r="DY597" s="165">
        <f t="shared" si="700"/>
        <v>0</v>
      </c>
      <c r="DZ597" s="165">
        <f t="shared" si="701"/>
        <v>0</v>
      </c>
      <c r="EA597" s="165">
        <f t="shared" si="702"/>
        <v>0</v>
      </c>
      <c r="EB597" s="165">
        <f t="shared" si="703"/>
        <v>0</v>
      </c>
      <c r="EC597" s="165">
        <f t="shared" si="704"/>
        <v>0</v>
      </c>
      <c r="ED597" s="165">
        <f t="shared" si="705"/>
        <v>0</v>
      </c>
      <c r="EE597" s="165" t="str">
        <f t="shared" si="706"/>
        <v/>
      </c>
      <c r="EF597" s="165" t="str">
        <f t="shared" si="707"/>
        <v/>
      </c>
      <c r="EG597" s="165" t="str">
        <f t="shared" si="708"/>
        <v/>
      </c>
      <c r="EH597" s="165" t="str">
        <f t="shared" si="709"/>
        <v/>
      </c>
      <c r="EI597" s="165" t="str">
        <f t="shared" si="710"/>
        <v/>
      </c>
      <c r="EJ597" s="165" t="str">
        <f t="shared" si="711"/>
        <v/>
      </c>
      <c r="EK597" s="165" t="str">
        <f t="shared" si="712"/>
        <v/>
      </c>
      <c r="EL597" s="165" t="str">
        <f t="shared" si="713"/>
        <v/>
      </c>
      <c r="EM597" s="165" t="e">
        <f>IF(#REF!="بله","FSW","")</f>
        <v>#REF!</v>
      </c>
      <c r="EN597" s="165" t="str">
        <f t="shared" si="714"/>
        <v/>
      </c>
      <c r="EO597" s="165" t="str">
        <f t="shared" si="715"/>
        <v/>
      </c>
      <c r="EP597" s="165" t="str">
        <f t="shared" si="716"/>
        <v/>
      </c>
      <c r="EQ597" s="165" t="str">
        <f t="shared" si="727"/>
        <v/>
      </c>
      <c r="ER597" s="165" t="str">
        <f t="shared" si="728"/>
        <v/>
      </c>
      <c r="ES597" s="165"/>
      <c r="ET597" s="165" t="str">
        <f t="shared" si="729"/>
        <v/>
      </c>
      <c r="EU597" s="165" t="str">
        <f t="shared" si="717"/>
        <v/>
      </c>
      <c r="EV597" s="165" t="str">
        <f t="shared" si="718"/>
        <v xml:space="preserve"> </v>
      </c>
      <c r="EW597" s="165" t="str">
        <f t="shared" si="719"/>
        <v>هیچکدام</v>
      </c>
      <c r="EX597" s="165" t="str">
        <f t="shared" si="720"/>
        <v xml:space="preserve"> </v>
      </c>
      <c r="EY597" s="165"/>
      <c r="EZ597" s="165" t="str">
        <f t="shared" si="730"/>
        <v xml:space="preserve"> </v>
      </c>
      <c r="FA597" s="165" t="str">
        <f t="shared" si="721"/>
        <v>هیچکدام</v>
      </c>
      <c r="FB597" s="165"/>
      <c r="FC597" s="165"/>
      <c r="FD597" s="165"/>
      <c r="FE597" s="165"/>
      <c r="FG597" s="165"/>
      <c r="FH597" s="165"/>
      <c r="FI597" s="165"/>
      <c r="FJ597" s="165"/>
      <c r="FK597" s="165"/>
      <c r="FL597" s="165"/>
      <c r="FM597" s="165"/>
      <c r="FN597" s="165"/>
      <c r="FO597" s="165"/>
      <c r="FP597" s="165"/>
      <c r="FQ597" s="165"/>
    </row>
    <row r="598" spans="1:173" s="166" customFormat="1" ht="11.65" x14ac:dyDescent="0.35">
      <c r="A598" s="167">
        <v>597</v>
      </c>
      <c r="B598" s="105"/>
      <c r="C598" s="168"/>
      <c r="D598" s="169"/>
      <c r="E598" s="170"/>
      <c r="F598" s="202"/>
      <c r="G598" s="169"/>
      <c r="H598" s="106"/>
      <c r="I598" s="169"/>
      <c r="J598" s="171"/>
      <c r="K598" s="172"/>
      <c r="L598" s="173"/>
      <c r="M598" s="171"/>
      <c r="N598" s="172"/>
      <c r="O598" s="111">
        <f t="shared" si="731"/>
        <v>1398</v>
      </c>
      <c r="P598" s="174"/>
      <c r="Q598" s="175"/>
      <c r="R598" s="175"/>
      <c r="S598" s="217"/>
      <c r="T598" s="114"/>
      <c r="U598" s="115"/>
      <c r="V598" s="116"/>
      <c r="W598" s="117"/>
      <c r="X598" s="117"/>
      <c r="Y598" s="176"/>
      <c r="Z598" s="117"/>
      <c r="AA598" s="117"/>
      <c r="AB598" s="117"/>
      <c r="AC598" s="117"/>
      <c r="AD598" s="117"/>
      <c r="AE598" s="117"/>
      <c r="AF598" s="117"/>
      <c r="AG598" s="118"/>
      <c r="AH598" s="119"/>
      <c r="AI598" s="176"/>
      <c r="AJ598" s="121"/>
      <c r="AK598" s="25" t="str">
        <f t="shared" si="722"/>
        <v xml:space="preserve">         </v>
      </c>
      <c r="AL598" s="122" t="str">
        <f t="shared" si="723"/>
        <v>هیچکدام</v>
      </c>
      <c r="AM598" s="74" t="str">
        <f t="shared" si="724"/>
        <v>7.هیچکدام</v>
      </c>
      <c r="AN598" s="122" t="str">
        <f>IF(G598=0,"نامعلوم",'1.مشخصات مرکز'!$D$2-G598)</f>
        <v>نامعلوم</v>
      </c>
      <c r="AO598" s="123" t="str">
        <f t="shared" si="659"/>
        <v>نامعلوم</v>
      </c>
      <c r="AP598" s="177"/>
      <c r="AQ598" s="178"/>
      <c r="AR598" s="203"/>
      <c r="AS598" s="127" t="str">
        <f t="shared" si="725"/>
        <v>خیر</v>
      </c>
      <c r="AT598" s="128"/>
      <c r="AU598" s="179"/>
      <c r="AV598" s="180"/>
      <c r="AW598" s="180"/>
      <c r="AX598" s="181"/>
      <c r="AY598" s="182"/>
      <c r="AZ598" s="183"/>
      <c r="BA598" s="201"/>
      <c r="BB598" s="132"/>
      <c r="BC598" s="133"/>
      <c r="BD598" s="134"/>
      <c r="BE598" s="184"/>
      <c r="BF598" s="183"/>
      <c r="BG598" s="201"/>
      <c r="BH598" s="182"/>
      <c r="BI598" s="183"/>
      <c r="BJ598" s="201"/>
      <c r="BK598" s="179"/>
      <c r="BL598" s="185"/>
      <c r="BM598" s="186"/>
      <c r="BN598" s="186"/>
      <c r="BO598" s="187"/>
      <c r="BP598" s="180"/>
      <c r="BQ598" s="180"/>
      <c r="BR598" s="181"/>
      <c r="BS598" s="142" t="str">
        <f t="shared" si="660"/>
        <v>خیر</v>
      </c>
      <c r="BT598" s="188">
        <f t="shared" si="661"/>
        <v>0</v>
      </c>
      <c r="BU598" s="200" t="str">
        <f t="shared" si="662"/>
        <v xml:space="preserve"> </v>
      </c>
      <c r="BV598" s="145" t="str">
        <f t="shared" si="726"/>
        <v xml:space="preserve"> </v>
      </c>
      <c r="BW598" s="189">
        <f t="shared" si="663"/>
        <v>0</v>
      </c>
      <c r="BX598" s="190" t="str">
        <f t="shared" si="664"/>
        <v xml:space="preserve"> </v>
      </c>
      <c r="BY598" s="148" t="str">
        <f t="shared" si="665"/>
        <v xml:space="preserve"> </v>
      </c>
      <c r="BZ598" s="191">
        <f t="shared" si="666"/>
        <v>0</v>
      </c>
      <c r="CA598" s="192" t="str">
        <f t="shared" si="667"/>
        <v xml:space="preserve"> </v>
      </c>
      <c r="CB598" s="193" t="str">
        <f t="shared" si="668"/>
        <v xml:space="preserve"> </v>
      </c>
      <c r="CC598" s="194">
        <f t="shared" si="669"/>
        <v>0</v>
      </c>
      <c r="CD598" s="195" t="str">
        <f t="shared" si="670"/>
        <v xml:space="preserve"> </v>
      </c>
      <c r="CE598" s="154" t="str">
        <f t="shared" si="671"/>
        <v xml:space="preserve"> </v>
      </c>
      <c r="CF598" s="196">
        <f t="shared" si="672"/>
        <v>0</v>
      </c>
      <c r="CG598" s="197" t="str">
        <f t="shared" si="673"/>
        <v xml:space="preserve"> </v>
      </c>
      <c r="CH598" s="157" t="str">
        <f t="shared" si="674"/>
        <v xml:space="preserve"> </v>
      </c>
      <c r="CI598" s="191">
        <f t="shared" si="675"/>
        <v>0</v>
      </c>
      <c r="CJ598" s="192" t="str">
        <f t="shared" si="676"/>
        <v xml:space="preserve"> </v>
      </c>
      <c r="CK598" s="151" t="str">
        <f t="shared" si="677"/>
        <v xml:space="preserve"> </v>
      </c>
      <c r="CL598" s="198">
        <f t="shared" si="678"/>
        <v>0</v>
      </c>
      <c r="CM598" s="197" t="str">
        <f t="shared" si="679"/>
        <v xml:space="preserve"> </v>
      </c>
      <c r="CN598" s="159" t="str">
        <f t="shared" si="680"/>
        <v xml:space="preserve"> </v>
      </c>
      <c r="CO598" s="194">
        <f t="shared" si="681"/>
        <v>0</v>
      </c>
      <c r="CP598" s="195" t="str">
        <f t="shared" si="682"/>
        <v xml:space="preserve"> </v>
      </c>
      <c r="CQ598" s="160" t="str">
        <f t="shared" si="683"/>
        <v xml:space="preserve"> </v>
      </c>
      <c r="CR598" s="161">
        <f t="shared" si="684"/>
        <v>0</v>
      </c>
      <c r="CS598" s="144" t="str">
        <f t="shared" si="685"/>
        <v xml:space="preserve"> </v>
      </c>
      <c r="CT598" s="145" t="str">
        <f t="shared" si="686"/>
        <v xml:space="preserve"> </v>
      </c>
      <c r="CU598" s="144" t="str">
        <f t="shared" si="687"/>
        <v>خیر</v>
      </c>
      <c r="CV598" s="162" t="str">
        <f t="shared" si="688"/>
        <v>ارائه نشده است.</v>
      </c>
      <c r="CW598" s="199">
        <f t="shared" si="689"/>
        <v>0</v>
      </c>
      <c r="CX598" s="164"/>
      <c r="CY598" s="164"/>
      <c r="CZ598" s="164"/>
      <c r="DA598" s="165"/>
      <c r="DB598" s="165"/>
      <c r="DC598" s="165"/>
      <c r="DD598" s="165"/>
      <c r="DE598" s="165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>
        <f t="shared" si="690"/>
        <v>0</v>
      </c>
      <c r="DP598" s="165">
        <f t="shared" si="691"/>
        <v>0</v>
      </c>
      <c r="DQ598" s="165">
        <f t="shared" si="692"/>
        <v>0</v>
      </c>
      <c r="DR598" s="165">
        <f t="shared" si="693"/>
        <v>0</v>
      </c>
      <c r="DS598" s="165">
        <f t="shared" si="694"/>
        <v>0</v>
      </c>
      <c r="DT598" s="165">
        <f t="shared" si="695"/>
        <v>0</v>
      </c>
      <c r="DU598" s="165">
        <f t="shared" si="696"/>
        <v>0</v>
      </c>
      <c r="DV598" s="165">
        <f t="shared" si="697"/>
        <v>0</v>
      </c>
      <c r="DW598" s="165">
        <f t="shared" si="698"/>
        <v>0</v>
      </c>
      <c r="DX598" s="165">
        <f t="shared" si="699"/>
        <v>0</v>
      </c>
      <c r="DY598" s="165">
        <f t="shared" si="700"/>
        <v>0</v>
      </c>
      <c r="DZ598" s="165">
        <f t="shared" si="701"/>
        <v>0</v>
      </c>
      <c r="EA598" s="165">
        <f t="shared" si="702"/>
        <v>0</v>
      </c>
      <c r="EB598" s="165">
        <f t="shared" si="703"/>
        <v>0</v>
      </c>
      <c r="EC598" s="165">
        <f t="shared" si="704"/>
        <v>0</v>
      </c>
      <c r="ED598" s="165">
        <f t="shared" si="705"/>
        <v>0</v>
      </c>
      <c r="EE598" s="165" t="str">
        <f t="shared" si="706"/>
        <v/>
      </c>
      <c r="EF598" s="165" t="str">
        <f t="shared" si="707"/>
        <v/>
      </c>
      <c r="EG598" s="165" t="str">
        <f t="shared" si="708"/>
        <v/>
      </c>
      <c r="EH598" s="165" t="str">
        <f t="shared" si="709"/>
        <v/>
      </c>
      <c r="EI598" s="165" t="str">
        <f t="shared" si="710"/>
        <v/>
      </c>
      <c r="EJ598" s="165" t="str">
        <f t="shared" si="711"/>
        <v/>
      </c>
      <c r="EK598" s="165" t="str">
        <f t="shared" si="712"/>
        <v/>
      </c>
      <c r="EL598" s="165" t="str">
        <f t="shared" si="713"/>
        <v/>
      </c>
      <c r="EM598" s="165" t="e">
        <f>IF(#REF!="بله","FSW","")</f>
        <v>#REF!</v>
      </c>
      <c r="EN598" s="165" t="str">
        <f t="shared" si="714"/>
        <v/>
      </c>
      <c r="EO598" s="165" t="str">
        <f t="shared" si="715"/>
        <v/>
      </c>
      <c r="EP598" s="165" t="str">
        <f t="shared" si="716"/>
        <v/>
      </c>
      <c r="EQ598" s="165" t="str">
        <f t="shared" si="727"/>
        <v/>
      </c>
      <c r="ER598" s="165" t="str">
        <f t="shared" si="728"/>
        <v/>
      </c>
      <c r="ES598" s="165"/>
      <c r="ET598" s="165" t="str">
        <f t="shared" si="729"/>
        <v/>
      </c>
      <c r="EU598" s="165" t="str">
        <f t="shared" si="717"/>
        <v/>
      </c>
      <c r="EV598" s="165" t="str">
        <f t="shared" si="718"/>
        <v xml:space="preserve"> </v>
      </c>
      <c r="EW598" s="165" t="str">
        <f t="shared" si="719"/>
        <v>هیچکدام</v>
      </c>
      <c r="EX598" s="165" t="str">
        <f t="shared" si="720"/>
        <v xml:space="preserve"> </v>
      </c>
      <c r="EY598" s="165"/>
      <c r="EZ598" s="165" t="str">
        <f t="shared" si="730"/>
        <v xml:space="preserve"> </v>
      </c>
      <c r="FA598" s="165" t="str">
        <f t="shared" si="721"/>
        <v>هیچکدام</v>
      </c>
      <c r="FB598" s="165"/>
      <c r="FC598" s="165"/>
      <c r="FD598" s="165"/>
      <c r="FE598" s="165"/>
      <c r="FG598" s="165"/>
      <c r="FH598" s="165"/>
      <c r="FI598" s="165"/>
      <c r="FJ598" s="165"/>
      <c r="FK598" s="165"/>
      <c r="FL598" s="165"/>
      <c r="FM598" s="165"/>
      <c r="FN598" s="165"/>
      <c r="FO598" s="165"/>
      <c r="FP598" s="165"/>
      <c r="FQ598" s="165"/>
    </row>
    <row r="599" spans="1:173" s="166" customFormat="1" ht="11.65" x14ac:dyDescent="0.35">
      <c r="A599" s="167">
        <v>598</v>
      </c>
      <c r="B599" s="105"/>
      <c r="C599" s="168"/>
      <c r="D599" s="169"/>
      <c r="E599" s="170"/>
      <c r="F599" s="202"/>
      <c r="G599" s="169"/>
      <c r="H599" s="106"/>
      <c r="I599" s="169"/>
      <c r="J599" s="171"/>
      <c r="K599" s="172"/>
      <c r="L599" s="173"/>
      <c r="M599" s="171"/>
      <c r="N599" s="172"/>
      <c r="O599" s="111">
        <f t="shared" si="731"/>
        <v>1398</v>
      </c>
      <c r="P599" s="174"/>
      <c r="Q599" s="175"/>
      <c r="R599" s="175"/>
      <c r="S599" s="217"/>
      <c r="T599" s="114"/>
      <c r="U599" s="115"/>
      <c r="V599" s="116"/>
      <c r="W599" s="117"/>
      <c r="X599" s="117"/>
      <c r="Y599" s="176"/>
      <c r="Z599" s="117"/>
      <c r="AA599" s="117"/>
      <c r="AB599" s="117"/>
      <c r="AC599" s="117"/>
      <c r="AD599" s="117"/>
      <c r="AE599" s="117"/>
      <c r="AF599" s="117"/>
      <c r="AG599" s="118"/>
      <c r="AH599" s="119"/>
      <c r="AI599" s="176"/>
      <c r="AJ599" s="121"/>
      <c r="AK599" s="25" t="str">
        <f t="shared" si="722"/>
        <v xml:space="preserve">         </v>
      </c>
      <c r="AL599" s="122" t="str">
        <f t="shared" si="723"/>
        <v>هیچکدام</v>
      </c>
      <c r="AM599" s="74" t="str">
        <f t="shared" si="724"/>
        <v>7.هیچکدام</v>
      </c>
      <c r="AN599" s="122" t="str">
        <f>IF(G599=0,"نامعلوم",'1.مشخصات مرکز'!$D$2-G599)</f>
        <v>نامعلوم</v>
      </c>
      <c r="AO599" s="123" t="str">
        <f t="shared" si="659"/>
        <v>نامعلوم</v>
      </c>
      <c r="AP599" s="177"/>
      <c r="AQ599" s="178"/>
      <c r="AR599" s="203"/>
      <c r="AS599" s="127" t="str">
        <f t="shared" si="725"/>
        <v>خیر</v>
      </c>
      <c r="AT599" s="128"/>
      <c r="AU599" s="179"/>
      <c r="AV599" s="180"/>
      <c r="AW599" s="180"/>
      <c r="AX599" s="181"/>
      <c r="AY599" s="182"/>
      <c r="AZ599" s="183"/>
      <c r="BA599" s="201"/>
      <c r="BB599" s="132"/>
      <c r="BC599" s="133"/>
      <c r="BD599" s="134"/>
      <c r="BE599" s="184"/>
      <c r="BF599" s="183"/>
      <c r="BG599" s="201"/>
      <c r="BH599" s="182"/>
      <c r="BI599" s="183"/>
      <c r="BJ599" s="201"/>
      <c r="BK599" s="179"/>
      <c r="BL599" s="185"/>
      <c r="BM599" s="186"/>
      <c r="BN599" s="186"/>
      <c r="BO599" s="187"/>
      <c r="BP599" s="180"/>
      <c r="BQ599" s="180"/>
      <c r="BR599" s="181"/>
      <c r="BS599" s="142" t="str">
        <f t="shared" si="660"/>
        <v>خیر</v>
      </c>
      <c r="BT599" s="188">
        <f t="shared" si="661"/>
        <v>0</v>
      </c>
      <c r="BU599" s="200" t="str">
        <f t="shared" si="662"/>
        <v xml:space="preserve"> </v>
      </c>
      <c r="BV599" s="145" t="str">
        <f t="shared" si="726"/>
        <v xml:space="preserve"> </v>
      </c>
      <c r="BW599" s="189">
        <f t="shared" si="663"/>
        <v>0</v>
      </c>
      <c r="BX599" s="190" t="str">
        <f t="shared" si="664"/>
        <v xml:space="preserve"> </v>
      </c>
      <c r="BY599" s="148" t="str">
        <f t="shared" si="665"/>
        <v xml:space="preserve"> </v>
      </c>
      <c r="BZ599" s="191">
        <f t="shared" si="666"/>
        <v>0</v>
      </c>
      <c r="CA599" s="192" t="str">
        <f t="shared" si="667"/>
        <v xml:space="preserve"> </v>
      </c>
      <c r="CB599" s="193" t="str">
        <f t="shared" si="668"/>
        <v xml:space="preserve"> </v>
      </c>
      <c r="CC599" s="194">
        <f t="shared" si="669"/>
        <v>0</v>
      </c>
      <c r="CD599" s="195" t="str">
        <f t="shared" si="670"/>
        <v xml:space="preserve"> </v>
      </c>
      <c r="CE599" s="154" t="str">
        <f t="shared" si="671"/>
        <v xml:space="preserve"> </v>
      </c>
      <c r="CF599" s="196">
        <f t="shared" si="672"/>
        <v>0</v>
      </c>
      <c r="CG599" s="197" t="str">
        <f t="shared" si="673"/>
        <v xml:space="preserve"> </v>
      </c>
      <c r="CH599" s="157" t="str">
        <f t="shared" si="674"/>
        <v xml:space="preserve"> </v>
      </c>
      <c r="CI599" s="191">
        <f t="shared" si="675"/>
        <v>0</v>
      </c>
      <c r="CJ599" s="192" t="str">
        <f t="shared" si="676"/>
        <v xml:space="preserve"> </v>
      </c>
      <c r="CK599" s="151" t="str">
        <f t="shared" si="677"/>
        <v xml:space="preserve"> </v>
      </c>
      <c r="CL599" s="198">
        <f t="shared" si="678"/>
        <v>0</v>
      </c>
      <c r="CM599" s="197" t="str">
        <f t="shared" si="679"/>
        <v xml:space="preserve"> </v>
      </c>
      <c r="CN599" s="159" t="str">
        <f t="shared" si="680"/>
        <v xml:space="preserve"> </v>
      </c>
      <c r="CO599" s="194">
        <f t="shared" si="681"/>
        <v>0</v>
      </c>
      <c r="CP599" s="195" t="str">
        <f t="shared" si="682"/>
        <v xml:space="preserve"> </v>
      </c>
      <c r="CQ599" s="160" t="str">
        <f t="shared" si="683"/>
        <v xml:space="preserve"> </v>
      </c>
      <c r="CR599" s="161">
        <f t="shared" si="684"/>
        <v>0</v>
      </c>
      <c r="CS599" s="144" t="str">
        <f t="shared" si="685"/>
        <v xml:space="preserve"> </v>
      </c>
      <c r="CT599" s="145" t="str">
        <f t="shared" si="686"/>
        <v xml:space="preserve"> </v>
      </c>
      <c r="CU599" s="144" t="str">
        <f t="shared" si="687"/>
        <v>خیر</v>
      </c>
      <c r="CV599" s="162" t="str">
        <f t="shared" si="688"/>
        <v>ارائه نشده است.</v>
      </c>
      <c r="CW599" s="199">
        <f t="shared" si="689"/>
        <v>0</v>
      </c>
      <c r="CX599" s="164"/>
      <c r="CY599" s="164"/>
      <c r="CZ599" s="164"/>
      <c r="DA599" s="165"/>
      <c r="DB599" s="165"/>
      <c r="DC599" s="165"/>
      <c r="DD599" s="165"/>
      <c r="DE599" s="165"/>
      <c r="DF599" s="165"/>
      <c r="DG599" s="165"/>
      <c r="DH599" s="165"/>
      <c r="DI599" s="165"/>
      <c r="DJ599" s="165"/>
      <c r="DK599" s="165"/>
      <c r="DL599" s="165"/>
      <c r="DM599" s="165"/>
      <c r="DN599" s="165"/>
      <c r="DO599" s="165">
        <f t="shared" si="690"/>
        <v>0</v>
      </c>
      <c r="DP599" s="165">
        <f t="shared" si="691"/>
        <v>0</v>
      </c>
      <c r="DQ599" s="165">
        <f t="shared" si="692"/>
        <v>0</v>
      </c>
      <c r="DR599" s="165">
        <f t="shared" si="693"/>
        <v>0</v>
      </c>
      <c r="DS599" s="165">
        <f t="shared" si="694"/>
        <v>0</v>
      </c>
      <c r="DT599" s="165">
        <f t="shared" si="695"/>
        <v>0</v>
      </c>
      <c r="DU599" s="165">
        <f t="shared" si="696"/>
        <v>0</v>
      </c>
      <c r="DV599" s="165">
        <f t="shared" si="697"/>
        <v>0</v>
      </c>
      <c r="DW599" s="165">
        <f t="shared" si="698"/>
        <v>0</v>
      </c>
      <c r="DX599" s="165">
        <f t="shared" si="699"/>
        <v>0</v>
      </c>
      <c r="DY599" s="165">
        <f t="shared" si="700"/>
        <v>0</v>
      </c>
      <c r="DZ599" s="165">
        <f t="shared" si="701"/>
        <v>0</v>
      </c>
      <c r="EA599" s="165">
        <f t="shared" si="702"/>
        <v>0</v>
      </c>
      <c r="EB599" s="165">
        <f t="shared" si="703"/>
        <v>0</v>
      </c>
      <c r="EC599" s="165">
        <f t="shared" si="704"/>
        <v>0</v>
      </c>
      <c r="ED599" s="165">
        <f t="shared" si="705"/>
        <v>0</v>
      </c>
      <c r="EE599" s="165" t="str">
        <f t="shared" si="706"/>
        <v/>
      </c>
      <c r="EF599" s="165" t="str">
        <f t="shared" si="707"/>
        <v/>
      </c>
      <c r="EG599" s="165" t="str">
        <f t="shared" si="708"/>
        <v/>
      </c>
      <c r="EH599" s="165" t="str">
        <f t="shared" si="709"/>
        <v/>
      </c>
      <c r="EI599" s="165" t="str">
        <f t="shared" si="710"/>
        <v/>
      </c>
      <c r="EJ599" s="165" t="str">
        <f t="shared" si="711"/>
        <v/>
      </c>
      <c r="EK599" s="165" t="str">
        <f t="shared" si="712"/>
        <v/>
      </c>
      <c r="EL599" s="165" t="str">
        <f t="shared" si="713"/>
        <v/>
      </c>
      <c r="EM599" s="165" t="e">
        <f>IF(#REF!="بله","FSW","")</f>
        <v>#REF!</v>
      </c>
      <c r="EN599" s="165" t="str">
        <f t="shared" si="714"/>
        <v/>
      </c>
      <c r="EO599" s="165" t="str">
        <f t="shared" si="715"/>
        <v/>
      </c>
      <c r="EP599" s="165" t="str">
        <f t="shared" si="716"/>
        <v/>
      </c>
      <c r="EQ599" s="165" t="str">
        <f t="shared" si="727"/>
        <v/>
      </c>
      <c r="ER599" s="165" t="str">
        <f t="shared" si="728"/>
        <v/>
      </c>
      <c r="ES599" s="165"/>
      <c r="ET599" s="165" t="str">
        <f t="shared" si="729"/>
        <v/>
      </c>
      <c r="EU599" s="165" t="str">
        <f t="shared" si="717"/>
        <v/>
      </c>
      <c r="EV599" s="165" t="str">
        <f t="shared" si="718"/>
        <v xml:space="preserve"> </v>
      </c>
      <c r="EW599" s="165" t="str">
        <f t="shared" si="719"/>
        <v>هیچکدام</v>
      </c>
      <c r="EX599" s="165" t="str">
        <f t="shared" si="720"/>
        <v xml:space="preserve"> </v>
      </c>
      <c r="EY599" s="165"/>
      <c r="EZ599" s="165" t="str">
        <f t="shared" si="730"/>
        <v xml:space="preserve"> </v>
      </c>
      <c r="FA599" s="165" t="str">
        <f t="shared" si="721"/>
        <v>هیچکدام</v>
      </c>
      <c r="FB599" s="165"/>
      <c r="FC599" s="165"/>
      <c r="FD599" s="165"/>
      <c r="FE599" s="165"/>
      <c r="FG599" s="165"/>
      <c r="FH599" s="165"/>
      <c r="FI599" s="165"/>
      <c r="FJ599" s="165"/>
      <c r="FK599" s="165"/>
      <c r="FL599" s="165"/>
      <c r="FM599" s="165"/>
      <c r="FN599" s="165"/>
      <c r="FO599" s="165"/>
      <c r="FP599" s="165"/>
      <c r="FQ599" s="165"/>
    </row>
    <row r="600" spans="1:173" s="166" customFormat="1" ht="11.65" x14ac:dyDescent="0.35">
      <c r="A600" s="167">
        <v>599</v>
      </c>
      <c r="B600" s="105"/>
      <c r="C600" s="168"/>
      <c r="D600" s="169"/>
      <c r="E600" s="170"/>
      <c r="F600" s="202"/>
      <c r="G600" s="169"/>
      <c r="H600" s="106"/>
      <c r="I600" s="169"/>
      <c r="J600" s="171"/>
      <c r="K600" s="172"/>
      <c r="L600" s="173"/>
      <c r="M600" s="171"/>
      <c r="N600" s="172"/>
      <c r="O600" s="111">
        <f t="shared" si="731"/>
        <v>1398</v>
      </c>
      <c r="P600" s="174"/>
      <c r="Q600" s="175"/>
      <c r="R600" s="175"/>
      <c r="S600" s="217"/>
      <c r="T600" s="114"/>
      <c r="U600" s="115"/>
      <c r="V600" s="116"/>
      <c r="W600" s="117"/>
      <c r="X600" s="117"/>
      <c r="Y600" s="176"/>
      <c r="Z600" s="117"/>
      <c r="AA600" s="117"/>
      <c r="AB600" s="117"/>
      <c r="AC600" s="117"/>
      <c r="AD600" s="117"/>
      <c r="AE600" s="117"/>
      <c r="AF600" s="117"/>
      <c r="AG600" s="118"/>
      <c r="AH600" s="119"/>
      <c r="AI600" s="176"/>
      <c r="AJ600" s="121"/>
      <c r="AK600" s="25" t="str">
        <f t="shared" si="722"/>
        <v xml:space="preserve">         </v>
      </c>
      <c r="AL600" s="122" t="str">
        <f t="shared" si="723"/>
        <v>هیچکدام</v>
      </c>
      <c r="AM600" s="74" t="str">
        <f t="shared" si="724"/>
        <v>7.هیچکدام</v>
      </c>
      <c r="AN600" s="122" t="str">
        <f>IF(G600=0,"نامعلوم",'1.مشخصات مرکز'!$D$2-G600)</f>
        <v>نامعلوم</v>
      </c>
      <c r="AO600" s="123" t="str">
        <f t="shared" si="659"/>
        <v>نامعلوم</v>
      </c>
      <c r="AP600" s="177"/>
      <c r="AQ600" s="178"/>
      <c r="AR600" s="203"/>
      <c r="AS600" s="127" t="str">
        <f t="shared" si="725"/>
        <v>خیر</v>
      </c>
      <c r="AT600" s="128"/>
      <c r="AU600" s="179"/>
      <c r="AV600" s="180"/>
      <c r="AW600" s="180"/>
      <c r="AX600" s="181"/>
      <c r="AY600" s="182"/>
      <c r="AZ600" s="183"/>
      <c r="BA600" s="201"/>
      <c r="BB600" s="132"/>
      <c r="BC600" s="133"/>
      <c r="BD600" s="134"/>
      <c r="BE600" s="184"/>
      <c r="BF600" s="183"/>
      <c r="BG600" s="201"/>
      <c r="BH600" s="182"/>
      <c r="BI600" s="183"/>
      <c r="BJ600" s="201"/>
      <c r="BK600" s="179"/>
      <c r="BL600" s="185"/>
      <c r="BM600" s="186"/>
      <c r="BN600" s="186"/>
      <c r="BO600" s="187"/>
      <c r="BP600" s="180"/>
      <c r="BQ600" s="180"/>
      <c r="BR600" s="181"/>
      <c r="BS600" s="142" t="str">
        <f t="shared" si="660"/>
        <v>خیر</v>
      </c>
      <c r="BT600" s="188">
        <f t="shared" si="661"/>
        <v>0</v>
      </c>
      <c r="BU600" s="200" t="str">
        <f t="shared" si="662"/>
        <v xml:space="preserve"> </v>
      </c>
      <c r="BV600" s="145" t="str">
        <f t="shared" si="726"/>
        <v xml:space="preserve"> </v>
      </c>
      <c r="BW600" s="189">
        <f t="shared" si="663"/>
        <v>0</v>
      </c>
      <c r="BX600" s="190" t="str">
        <f t="shared" si="664"/>
        <v xml:space="preserve"> </v>
      </c>
      <c r="BY600" s="148" t="str">
        <f t="shared" si="665"/>
        <v xml:space="preserve"> </v>
      </c>
      <c r="BZ600" s="191">
        <f t="shared" si="666"/>
        <v>0</v>
      </c>
      <c r="CA600" s="192" t="str">
        <f t="shared" si="667"/>
        <v xml:space="preserve"> </v>
      </c>
      <c r="CB600" s="193" t="str">
        <f t="shared" si="668"/>
        <v xml:space="preserve"> </v>
      </c>
      <c r="CC600" s="194">
        <f t="shared" si="669"/>
        <v>0</v>
      </c>
      <c r="CD600" s="195" t="str">
        <f t="shared" si="670"/>
        <v xml:space="preserve"> </v>
      </c>
      <c r="CE600" s="154" t="str">
        <f t="shared" si="671"/>
        <v xml:space="preserve"> </v>
      </c>
      <c r="CF600" s="196">
        <f t="shared" si="672"/>
        <v>0</v>
      </c>
      <c r="CG600" s="197" t="str">
        <f t="shared" si="673"/>
        <v xml:space="preserve"> </v>
      </c>
      <c r="CH600" s="157" t="str">
        <f t="shared" si="674"/>
        <v xml:space="preserve"> </v>
      </c>
      <c r="CI600" s="191">
        <f t="shared" si="675"/>
        <v>0</v>
      </c>
      <c r="CJ600" s="192" t="str">
        <f t="shared" si="676"/>
        <v xml:space="preserve"> </v>
      </c>
      <c r="CK600" s="151" t="str">
        <f t="shared" si="677"/>
        <v xml:space="preserve"> </v>
      </c>
      <c r="CL600" s="198">
        <f t="shared" si="678"/>
        <v>0</v>
      </c>
      <c r="CM600" s="197" t="str">
        <f t="shared" si="679"/>
        <v xml:space="preserve"> </v>
      </c>
      <c r="CN600" s="159" t="str">
        <f t="shared" si="680"/>
        <v xml:space="preserve"> </v>
      </c>
      <c r="CO600" s="194">
        <f t="shared" si="681"/>
        <v>0</v>
      </c>
      <c r="CP600" s="195" t="str">
        <f t="shared" si="682"/>
        <v xml:space="preserve"> </v>
      </c>
      <c r="CQ600" s="160" t="str">
        <f t="shared" si="683"/>
        <v xml:space="preserve"> </v>
      </c>
      <c r="CR600" s="161">
        <f t="shared" si="684"/>
        <v>0</v>
      </c>
      <c r="CS600" s="144" t="str">
        <f t="shared" si="685"/>
        <v xml:space="preserve"> </v>
      </c>
      <c r="CT600" s="145" t="str">
        <f t="shared" si="686"/>
        <v xml:space="preserve"> </v>
      </c>
      <c r="CU600" s="144" t="str">
        <f t="shared" si="687"/>
        <v>خیر</v>
      </c>
      <c r="CV600" s="162" t="str">
        <f t="shared" si="688"/>
        <v>ارائه نشده است.</v>
      </c>
      <c r="CW600" s="199">
        <f t="shared" si="689"/>
        <v>0</v>
      </c>
      <c r="CX600" s="164"/>
      <c r="CY600" s="164"/>
      <c r="CZ600" s="164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>
        <f t="shared" si="690"/>
        <v>0</v>
      </c>
      <c r="DP600" s="165">
        <f t="shared" si="691"/>
        <v>0</v>
      </c>
      <c r="DQ600" s="165">
        <f t="shared" si="692"/>
        <v>0</v>
      </c>
      <c r="DR600" s="165">
        <f t="shared" si="693"/>
        <v>0</v>
      </c>
      <c r="DS600" s="165">
        <f t="shared" si="694"/>
        <v>0</v>
      </c>
      <c r="DT600" s="165">
        <f t="shared" si="695"/>
        <v>0</v>
      </c>
      <c r="DU600" s="165">
        <f t="shared" si="696"/>
        <v>0</v>
      </c>
      <c r="DV600" s="165">
        <f t="shared" si="697"/>
        <v>0</v>
      </c>
      <c r="DW600" s="165">
        <f t="shared" si="698"/>
        <v>0</v>
      </c>
      <c r="DX600" s="165">
        <f t="shared" si="699"/>
        <v>0</v>
      </c>
      <c r="DY600" s="165">
        <f t="shared" si="700"/>
        <v>0</v>
      </c>
      <c r="DZ600" s="165">
        <f t="shared" si="701"/>
        <v>0</v>
      </c>
      <c r="EA600" s="165">
        <f t="shared" si="702"/>
        <v>0</v>
      </c>
      <c r="EB600" s="165">
        <f t="shared" si="703"/>
        <v>0</v>
      </c>
      <c r="EC600" s="165">
        <f t="shared" si="704"/>
        <v>0</v>
      </c>
      <c r="ED600" s="165">
        <f t="shared" si="705"/>
        <v>0</v>
      </c>
      <c r="EE600" s="165" t="str">
        <f t="shared" si="706"/>
        <v/>
      </c>
      <c r="EF600" s="165" t="str">
        <f t="shared" si="707"/>
        <v/>
      </c>
      <c r="EG600" s="165" t="str">
        <f t="shared" si="708"/>
        <v/>
      </c>
      <c r="EH600" s="165" t="str">
        <f t="shared" si="709"/>
        <v/>
      </c>
      <c r="EI600" s="165" t="str">
        <f t="shared" si="710"/>
        <v/>
      </c>
      <c r="EJ600" s="165" t="str">
        <f t="shared" si="711"/>
        <v/>
      </c>
      <c r="EK600" s="165" t="str">
        <f t="shared" si="712"/>
        <v/>
      </c>
      <c r="EL600" s="165" t="str">
        <f t="shared" si="713"/>
        <v/>
      </c>
      <c r="EM600" s="165" t="e">
        <f>IF(#REF!="بله","FSW","")</f>
        <v>#REF!</v>
      </c>
      <c r="EN600" s="165" t="str">
        <f t="shared" si="714"/>
        <v/>
      </c>
      <c r="EO600" s="165" t="str">
        <f t="shared" si="715"/>
        <v/>
      </c>
      <c r="EP600" s="165" t="str">
        <f t="shared" si="716"/>
        <v/>
      </c>
      <c r="EQ600" s="165" t="str">
        <f t="shared" si="727"/>
        <v/>
      </c>
      <c r="ER600" s="165" t="str">
        <f t="shared" si="728"/>
        <v/>
      </c>
      <c r="ES600" s="165"/>
      <c r="ET600" s="165" t="str">
        <f t="shared" si="729"/>
        <v/>
      </c>
      <c r="EU600" s="165" t="str">
        <f t="shared" si="717"/>
        <v/>
      </c>
      <c r="EV600" s="165" t="str">
        <f t="shared" si="718"/>
        <v xml:space="preserve"> </v>
      </c>
      <c r="EW600" s="165" t="str">
        <f t="shared" si="719"/>
        <v>هیچکدام</v>
      </c>
      <c r="EX600" s="165" t="str">
        <f t="shared" si="720"/>
        <v xml:space="preserve"> </v>
      </c>
      <c r="EY600" s="165"/>
      <c r="EZ600" s="165" t="str">
        <f t="shared" si="730"/>
        <v xml:space="preserve"> </v>
      </c>
      <c r="FA600" s="165" t="str">
        <f t="shared" si="721"/>
        <v>هیچکدام</v>
      </c>
      <c r="FB600" s="165"/>
      <c r="FC600" s="165"/>
      <c r="FD600" s="165"/>
      <c r="FE600" s="165"/>
      <c r="FG600" s="165"/>
      <c r="FH600" s="165"/>
      <c r="FI600" s="165"/>
      <c r="FJ600" s="165"/>
      <c r="FK600" s="165"/>
      <c r="FL600" s="165"/>
      <c r="FM600" s="165"/>
      <c r="FN600" s="165"/>
      <c r="FO600" s="165"/>
      <c r="FP600" s="165"/>
      <c r="FQ600" s="165"/>
    </row>
    <row r="601" spans="1:173" s="166" customFormat="1" ht="11.65" x14ac:dyDescent="0.35">
      <c r="A601" s="167">
        <v>600</v>
      </c>
      <c r="B601" s="105"/>
      <c r="C601" s="168"/>
      <c r="D601" s="169"/>
      <c r="E601" s="170"/>
      <c r="F601" s="202"/>
      <c r="G601" s="169"/>
      <c r="H601" s="106"/>
      <c r="I601" s="169"/>
      <c r="J601" s="171"/>
      <c r="K601" s="172"/>
      <c r="L601" s="173"/>
      <c r="M601" s="171"/>
      <c r="N601" s="172"/>
      <c r="O601" s="111">
        <f t="shared" si="731"/>
        <v>1398</v>
      </c>
      <c r="P601" s="174"/>
      <c r="Q601" s="175"/>
      <c r="R601" s="175"/>
      <c r="S601" s="217"/>
      <c r="T601" s="114"/>
      <c r="U601" s="115"/>
      <c r="V601" s="116"/>
      <c r="W601" s="117"/>
      <c r="X601" s="117"/>
      <c r="Y601" s="176"/>
      <c r="Z601" s="117"/>
      <c r="AA601" s="117"/>
      <c r="AB601" s="117"/>
      <c r="AC601" s="117"/>
      <c r="AD601" s="117"/>
      <c r="AE601" s="117"/>
      <c r="AF601" s="117"/>
      <c r="AG601" s="118"/>
      <c r="AH601" s="119"/>
      <c r="AI601" s="176"/>
      <c r="AJ601" s="121"/>
      <c r="AK601" s="25" t="str">
        <f t="shared" si="722"/>
        <v xml:space="preserve">         </v>
      </c>
      <c r="AL601" s="122" t="str">
        <f t="shared" si="723"/>
        <v>هیچکدام</v>
      </c>
      <c r="AM601" s="74" t="str">
        <f t="shared" si="724"/>
        <v>7.هیچکدام</v>
      </c>
      <c r="AN601" s="122" t="str">
        <f>IF(G601=0,"نامعلوم",'1.مشخصات مرکز'!$D$2-G601)</f>
        <v>نامعلوم</v>
      </c>
      <c r="AO601" s="123" t="str">
        <f t="shared" si="659"/>
        <v>نامعلوم</v>
      </c>
      <c r="AP601" s="177"/>
      <c r="AQ601" s="178"/>
      <c r="AR601" s="203"/>
      <c r="AS601" s="127" t="str">
        <f t="shared" si="725"/>
        <v>خیر</v>
      </c>
      <c r="AT601" s="128"/>
      <c r="AU601" s="179"/>
      <c r="AV601" s="180"/>
      <c r="AW601" s="180"/>
      <c r="AX601" s="181"/>
      <c r="AY601" s="182"/>
      <c r="AZ601" s="183"/>
      <c r="BA601" s="201"/>
      <c r="BB601" s="132"/>
      <c r="BC601" s="133"/>
      <c r="BD601" s="134"/>
      <c r="BE601" s="184"/>
      <c r="BF601" s="183"/>
      <c r="BG601" s="201"/>
      <c r="BH601" s="182"/>
      <c r="BI601" s="183"/>
      <c r="BJ601" s="201"/>
      <c r="BK601" s="179"/>
      <c r="BL601" s="185"/>
      <c r="BM601" s="186"/>
      <c r="BN601" s="186"/>
      <c r="BO601" s="187"/>
      <c r="BP601" s="180"/>
      <c r="BQ601" s="180"/>
      <c r="BR601" s="181"/>
      <c r="BS601" s="142" t="str">
        <f t="shared" si="660"/>
        <v>خیر</v>
      </c>
      <c r="BT601" s="188">
        <f t="shared" si="661"/>
        <v>0</v>
      </c>
      <c r="BU601" s="200" t="str">
        <f t="shared" si="662"/>
        <v xml:space="preserve"> </v>
      </c>
      <c r="BV601" s="145" t="str">
        <f t="shared" si="726"/>
        <v xml:space="preserve"> </v>
      </c>
      <c r="BW601" s="189">
        <f t="shared" si="663"/>
        <v>0</v>
      </c>
      <c r="BX601" s="190" t="str">
        <f t="shared" si="664"/>
        <v xml:space="preserve"> </v>
      </c>
      <c r="BY601" s="148" t="str">
        <f t="shared" si="665"/>
        <v xml:space="preserve"> </v>
      </c>
      <c r="BZ601" s="191">
        <f t="shared" si="666"/>
        <v>0</v>
      </c>
      <c r="CA601" s="192" t="str">
        <f t="shared" si="667"/>
        <v xml:space="preserve"> </v>
      </c>
      <c r="CB601" s="193" t="str">
        <f t="shared" si="668"/>
        <v xml:space="preserve"> </v>
      </c>
      <c r="CC601" s="194">
        <f t="shared" si="669"/>
        <v>0</v>
      </c>
      <c r="CD601" s="195" t="str">
        <f t="shared" si="670"/>
        <v xml:space="preserve"> </v>
      </c>
      <c r="CE601" s="154" t="str">
        <f t="shared" si="671"/>
        <v xml:space="preserve"> </v>
      </c>
      <c r="CF601" s="196">
        <f t="shared" si="672"/>
        <v>0</v>
      </c>
      <c r="CG601" s="197" t="str">
        <f t="shared" si="673"/>
        <v xml:space="preserve"> </v>
      </c>
      <c r="CH601" s="157" t="str">
        <f t="shared" si="674"/>
        <v xml:space="preserve"> </v>
      </c>
      <c r="CI601" s="191">
        <f t="shared" si="675"/>
        <v>0</v>
      </c>
      <c r="CJ601" s="192" t="str">
        <f t="shared" si="676"/>
        <v xml:space="preserve"> </v>
      </c>
      <c r="CK601" s="151" t="str">
        <f t="shared" si="677"/>
        <v xml:space="preserve"> </v>
      </c>
      <c r="CL601" s="198">
        <f t="shared" si="678"/>
        <v>0</v>
      </c>
      <c r="CM601" s="197" t="str">
        <f t="shared" si="679"/>
        <v xml:space="preserve"> </v>
      </c>
      <c r="CN601" s="159" t="str">
        <f t="shared" si="680"/>
        <v xml:space="preserve"> </v>
      </c>
      <c r="CO601" s="194">
        <f t="shared" si="681"/>
        <v>0</v>
      </c>
      <c r="CP601" s="195" t="str">
        <f t="shared" si="682"/>
        <v xml:space="preserve"> </v>
      </c>
      <c r="CQ601" s="160" t="str">
        <f t="shared" si="683"/>
        <v xml:space="preserve"> </v>
      </c>
      <c r="CR601" s="161">
        <f t="shared" si="684"/>
        <v>0</v>
      </c>
      <c r="CS601" s="144" t="str">
        <f t="shared" si="685"/>
        <v xml:space="preserve"> </v>
      </c>
      <c r="CT601" s="145" t="str">
        <f t="shared" si="686"/>
        <v xml:space="preserve"> </v>
      </c>
      <c r="CU601" s="144" t="str">
        <f t="shared" si="687"/>
        <v>خیر</v>
      </c>
      <c r="CV601" s="162" t="str">
        <f t="shared" si="688"/>
        <v>ارائه نشده است.</v>
      </c>
      <c r="CW601" s="199">
        <f t="shared" si="689"/>
        <v>0</v>
      </c>
      <c r="CX601" s="164"/>
      <c r="CY601" s="164"/>
      <c r="CZ601" s="164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>
        <f t="shared" si="690"/>
        <v>0</v>
      </c>
      <c r="DP601" s="165">
        <f t="shared" si="691"/>
        <v>0</v>
      </c>
      <c r="DQ601" s="165">
        <f t="shared" si="692"/>
        <v>0</v>
      </c>
      <c r="DR601" s="165">
        <f t="shared" si="693"/>
        <v>0</v>
      </c>
      <c r="DS601" s="165">
        <f t="shared" si="694"/>
        <v>0</v>
      </c>
      <c r="DT601" s="165">
        <f t="shared" si="695"/>
        <v>0</v>
      </c>
      <c r="DU601" s="165">
        <f t="shared" si="696"/>
        <v>0</v>
      </c>
      <c r="DV601" s="165">
        <f t="shared" si="697"/>
        <v>0</v>
      </c>
      <c r="DW601" s="165">
        <f t="shared" si="698"/>
        <v>0</v>
      </c>
      <c r="DX601" s="165">
        <f t="shared" si="699"/>
        <v>0</v>
      </c>
      <c r="DY601" s="165">
        <f t="shared" si="700"/>
        <v>0</v>
      </c>
      <c r="DZ601" s="165">
        <f t="shared" si="701"/>
        <v>0</v>
      </c>
      <c r="EA601" s="165">
        <f t="shared" si="702"/>
        <v>0</v>
      </c>
      <c r="EB601" s="165">
        <f t="shared" si="703"/>
        <v>0</v>
      </c>
      <c r="EC601" s="165">
        <f t="shared" si="704"/>
        <v>0</v>
      </c>
      <c r="ED601" s="165">
        <f t="shared" si="705"/>
        <v>0</v>
      </c>
      <c r="EE601" s="165" t="str">
        <f t="shared" si="706"/>
        <v/>
      </c>
      <c r="EF601" s="165" t="str">
        <f t="shared" si="707"/>
        <v/>
      </c>
      <c r="EG601" s="165" t="str">
        <f t="shared" si="708"/>
        <v/>
      </c>
      <c r="EH601" s="165" t="str">
        <f t="shared" si="709"/>
        <v/>
      </c>
      <c r="EI601" s="165" t="str">
        <f t="shared" si="710"/>
        <v/>
      </c>
      <c r="EJ601" s="165" t="str">
        <f t="shared" si="711"/>
        <v/>
      </c>
      <c r="EK601" s="165" t="str">
        <f t="shared" si="712"/>
        <v/>
      </c>
      <c r="EL601" s="165" t="str">
        <f t="shared" si="713"/>
        <v/>
      </c>
      <c r="EM601" s="165" t="e">
        <f>IF(#REF!="بله","FSW","")</f>
        <v>#REF!</v>
      </c>
      <c r="EN601" s="165" t="str">
        <f t="shared" si="714"/>
        <v/>
      </c>
      <c r="EO601" s="165" t="str">
        <f t="shared" si="715"/>
        <v/>
      </c>
      <c r="EP601" s="165" t="str">
        <f t="shared" si="716"/>
        <v/>
      </c>
      <c r="EQ601" s="165" t="str">
        <f t="shared" si="727"/>
        <v/>
      </c>
      <c r="ER601" s="165" t="str">
        <f t="shared" si="728"/>
        <v/>
      </c>
      <c r="ES601" s="165"/>
      <c r="ET601" s="165" t="str">
        <f t="shared" si="729"/>
        <v/>
      </c>
      <c r="EU601" s="165" t="str">
        <f t="shared" si="717"/>
        <v/>
      </c>
      <c r="EV601" s="165" t="str">
        <f t="shared" si="718"/>
        <v xml:space="preserve"> </v>
      </c>
      <c r="EW601" s="165" t="str">
        <f t="shared" si="719"/>
        <v>هیچکدام</v>
      </c>
      <c r="EX601" s="165" t="str">
        <f t="shared" si="720"/>
        <v xml:space="preserve"> </v>
      </c>
      <c r="EY601" s="165"/>
      <c r="EZ601" s="165" t="str">
        <f t="shared" si="730"/>
        <v xml:space="preserve"> </v>
      </c>
      <c r="FA601" s="165" t="str">
        <f t="shared" si="721"/>
        <v>هیچکدام</v>
      </c>
      <c r="FB601" s="165"/>
      <c r="FC601" s="165"/>
      <c r="FD601" s="165"/>
      <c r="FE601" s="165"/>
      <c r="FG601" s="165"/>
      <c r="FH601" s="165"/>
      <c r="FI601" s="165"/>
      <c r="FJ601" s="165"/>
      <c r="FK601" s="165"/>
      <c r="FL601" s="165"/>
      <c r="FM601" s="165"/>
      <c r="FN601" s="165"/>
      <c r="FO601" s="165"/>
      <c r="FP601" s="165"/>
      <c r="FQ601" s="165"/>
    </row>
    <row r="602" spans="1:173" s="166" customFormat="1" ht="11.65" x14ac:dyDescent="0.35">
      <c r="A602" s="167">
        <v>601</v>
      </c>
      <c r="B602" s="105"/>
      <c r="C602" s="168"/>
      <c r="D602" s="169"/>
      <c r="E602" s="170"/>
      <c r="F602" s="202"/>
      <c r="G602" s="169"/>
      <c r="H602" s="106"/>
      <c r="I602" s="169"/>
      <c r="J602" s="171"/>
      <c r="K602" s="172"/>
      <c r="L602" s="173"/>
      <c r="M602" s="171"/>
      <c r="N602" s="172"/>
      <c r="O602" s="111">
        <f t="shared" si="731"/>
        <v>1398</v>
      </c>
      <c r="P602" s="174"/>
      <c r="Q602" s="175"/>
      <c r="R602" s="175"/>
      <c r="S602" s="217"/>
      <c r="T602" s="114"/>
      <c r="U602" s="115"/>
      <c r="V602" s="116"/>
      <c r="W602" s="117"/>
      <c r="X602" s="117"/>
      <c r="Y602" s="176"/>
      <c r="Z602" s="117"/>
      <c r="AA602" s="117"/>
      <c r="AB602" s="117"/>
      <c r="AC602" s="117"/>
      <c r="AD602" s="117"/>
      <c r="AE602" s="117"/>
      <c r="AF602" s="117"/>
      <c r="AG602" s="118"/>
      <c r="AH602" s="119"/>
      <c r="AI602" s="176"/>
      <c r="AJ602" s="121"/>
      <c r="AK602" s="25" t="str">
        <f t="shared" si="722"/>
        <v xml:space="preserve">         </v>
      </c>
      <c r="AL602" s="122" t="str">
        <f t="shared" si="723"/>
        <v>هیچکدام</v>
      </c>
      <c r="AM602" s="74" t="str">
        <f t="shared" si="724"/>
        <v>7.هیچکدام</v>
      </c>
      <c r="AN602" s="122" t="str">
        <f>IF(G602=0,"نامعلوم",'1.مشخصات مرکز'!$D$2-G602)</f>
        <v>نامعلوم</v>
      </c>
      <c r="AO602" s="123" t="str">
        <f t="shared" si="659"/>
        <v>نامعلوم</v>
      </c>
      <c r="AP602" s="177"/>
      <c r="AQ602" s="178"/>
      <c r="AR602" s="203"/>
      <c r="AS602" s="127" t="str">
        <f t="shared" si="725"/>
        <v>خیر</v>
      </c>
      <c r="AT602" s="128"/>
      <c r="AU602" s="179"/>
      <c r="AV602" s="180"/>
      <c r="AW602" s="180"/>
      <c r="AX602" s="181"/>
      <c r="AY602" s="182"/>
      <c r="AZ602" s="183"/>
      <c r="BA602" s="201"/>
      <c r="BB602" s="132"/>
      <c r="BC602" s="133"/>
      <c r="BD602" s="134"/>
      <c r="BE602" s="184"/>
      <c r="BF602" s="183"/>
      <c r="BG602" s="201"/>
      <c r="BH602" s="182"/>
      <c r="BI602" s="183"/>
      <c r="BJ602" s="201"/>
      <c r="BK602" s="179"/>
      <c r="BL602" s="185"/>
      <c r="BM602" s="186"/>
      <c r="BN602" s="186"/>
      <c r="BO602" s="187"/>
      <c r="BP602" s="180"/>
      <c r="BQ602" s="180"/>
      <c r="BR602" s="181"/>
      <c r="BS602" s="142" t="str">
        <f t="shared" si="660"/>
        <v>خیر</v>
      </c>
      <c r="BT602" s="188">
        <f t="shared" si="661"/>
        <v>0</v>
      </c>
      <c r="BU602" s="200" t="str">
        <f t="shared" si="662"/>
        <v xml:space="preserve"> </v>
      </c>
      <c r="BV602" s="145" t="str">
        <f t="shared" si="726"/>
        <v xml:space="preserve"> </v>
      </c>
      <c r="BW602" s="189">
        <f t="shared" si="663"/>
        <v>0</v>
      </c>
      <c r="BX602" s="190" t="str">
        <f t="shared" si="664"/>
        <v xml:space="preserve"> </v>
      </c>
      <c r="BY602" s="148" t="str">
        <f t="shared" si="665"/>
        <v xml:space="preserve"> </v>
      </c>
      <c r="BZ602" s="191">
        <f t="shared" si="666"/>
        <v>0</v>
      </c>
      <c r="CA602" s="192" t="str">
        <f t="shared" si="667"/>
        <v xml:space="preserve"> </v>
      </c>
      <c r="CB602" s="193" t="str">
        <f t="shared" si="668"/>
        <v xml:space="preserve"> </v>
      </c>
      <c r="CC602" s="194">
        <f t="shared" si="669"/>
        <v>0</v>
      </c>
      <c r="CD602" s="195" t="str">
        <f t="shared" si="670"/>
        <v xml:space="preserve"> </v>
      </c>
      <c r="CE602" s="154" t="str">
        <f t="shared" si="671"/>
        <v xml:space="preserve"> </v>
      </c>
      <c r="CF602" s="196">
        <f t="shared" si="672"/>
        <v>0</v>
      </c>
      <c r="CG602" s="197" t="str">
        <f t="shared" si="673"/>
        <v xml:space="preserve"> </v>
      </c>
      <c r="CH602" s="157" t="str">
        <f t="shared" si="674"/>
        <v xml:space="preserve"> </v>
      </c>
      <c r="CI602" s="191">
        <f t="shared" si="675"/>
        <v>0</v>
      </c>
      <c r="CJ602" s="192" t="str">
        <f t="shared" si="676"/>
        <v xml:space="preserve"> </v>
      </c>
      <c r="CK602" s="151" t="str">
        <f t="shared" si="677"/>
        <v xml:space="preserve"> </v>
      </c>
      <c r="CL602" s="198">
        <f t="shared" si="678"/>
        <v>0</v>
      </c>
      <c r="CM602" s="197" t="str">
        <f t="shared" si="679"/>
        <v xml:space="preserve"> </v>
      </c>
      <c r="CN602" s="159" t="str">
        <f t="shared" si="680"/>
        <v xml:space="preserve"> </v>
      </c>
      <c r="CO602" s="194">
        <f t="shared" si="681"/>
        <v>0</v>
      </c>
      <c r="CP602" s="195" t="str">
        <f t="shared" si="682"/>
        <v xml:space="preserve"> </v>
      </c>
      <c r="CQ602" s="160" t="str">
        <f t="shared" si="683"/>
        <v xml:space="preserve"> </v>
      </c>
      <c r="CR602" s="161">
        <f t="shared" si="684"/>
        <v>0</v>
      </c>
      <c r="CS602" s="144" t="str">
        <f t="shared" si="685"/>
        <v xml:space="preserve"> </v>
      </c>
      <c r="CT602" s="145" t="str">
        <f t="shared" si="686"/>
        <v xml:space="preserve"> </v>
      </c>
      <c r="CU602" s="144" t="str">
        <f t="shared" si="687"/>
        <v>خیر</v>
      </c>
      <c r="CV602" s="162" t="str">
        <f t="shared" si="688"/>
        <v>ارائه نشده است.</v>
      </c>
      <c r="CW602" s="199">
        <f t="shared" si="689"/>
        <v>0</v>
      </c>
      <c r="CX602" s="164"/>
      <c r="CY602" s="164"/>
      <c r="CZ602" s="164"/>
      <c r="DA602" s="165"/>
      <c r="DB602" s="165"/>
      <c r="DC602" s="165"/>
      <c r="DD602" s="165"/>
      <c r="DE602" s="165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>
        <f t="shared" si="690"/>
        <v>0</v>
      </c>
      <c r="DP602" s="165">
        <f t="shared" si="691"/>
        <v>0</v>
      </c>
      <c r="DQ602" s="165">
        <f t="shared" si="692"/>
        <v>0</v>
      </c>
      <c r="DR602" s="165">
        <f t="shared" si="693"/>
        <v>0</v>
      </c>
      <c r="DS602" s="165">
        <f t="shared" si="694"/>
        <v>0</v>
      </c>
      <c r="DT602" s="165">
        <f t="shared" si="695"/>
        <v>0</v>
      </c>
      <c r="DU602" s="165">
        <f t="shared" si="696"/>
        <v>0</v>
      </c>
      <c r="DV602" s="165">
        <f t="shared" si="697"/>
        <v>0</v>
      </c>
      <c r="DW602" s="165">
        <f t="shared" si="698"/>
        <v>0</v>
      </c>
      <c r="DX602" s="165">
        <f t="shared" si="699"/>
        <v>0</v>
      </c>
      <c r="DY602" s="165">
        <f t="shared" si="700"/>
        <v>0</v>
      </c>
      <c r="DZ602" s="165">
        <f t="shared" si="701"/>
        <v>0</v>
      </c>
      <c r="EA602" s="165">
        <f t="shared" si="702"/>
        <v>0</v>
      </c>
      <c r="EB602" s="165">
        <f t="shared" si="703"/>
        <v>0</v>
      </c>
      <c r="EC602" s="165">
        <f t="shared" si="704"/>
        <v>0</v>
      </c>
      <c r="ED602" s="165">
        <f t="shared" si="705"/>
        <v>0</v>
      </c>
      <c r="EE602" s="165" t="str">
        <f t="shared" si="706"/>
        <v/>
      </c>
      <c r="EF602" s="165" t="str">
        <f t="shared" si="707"/>
        <v/>
      </c>
      <c r="EG602" s="165" t="str">
        <f t="shared" si="708"/>
        <v/>
      </c>
      <c r="EH602" s="165" t="str">
        <f t="shared" si="709"/>
        <v/>
      </c>
      <c r="EI602" s="165" t="str">
        <f t="shared" si="710"/>
        <v/>
      </c>
      <c r="EJ602" s="165" t="str">
        <f t="shared" si="711"/>
        <v/>
      </c>
      <c r="EK602" s="165" t="str">
        <f t="shared" si="712"/>
        <v/>
      </c>
      <c r="EL602" s="165" t="str">
        <f t="shared" si="713"/>
        <v/>
      </c>
      <c r="EM602" s="165" t="e">
        <f>IF(#REF!="بله","FSW","")</f>
        <v>#REF!</v>
      </c>
      <c r="EN602" s="165" t="str">
        <f t="shared" si="714"/>
        <v/>
      </c>
      <c r="EO602" s="165" t="str">
        <f t="shared" si="715"/>
        <v/>
      </c>
      <c r="EP602" s="165" t="str">
        <f t="shared" si="716"/>
        <v/>
      </c>
      <c r="EQ602" s="165" t="str">
        <f t="shared" si="727"/>
        <v/>
      </c>
      <c r="ER602" s="165" t="str">
        <f t="shared" si="728"/>
        <v/>
      </c>
      <c r="ES602" s="165"/>
      <c r="ET602" s="165" t="str">
        <f t="shared" si="729"/>
        <v/>
      </c>
      <c r="EU602" s="165" t="str">
        <f t="shared" si="717"/>
        <v/>
      </c>
      <c r="EV602" s="165" t="str">
        <f t="shared" si="718"/>
        <v xml:space="preserve"> </v>
      </c>
      <c r="EW602" s="165" t="str">
        <f t="shared" si="719"/>
        <v>هیچکدام</v>
      </c>
      <c r="EX602" s="165" t="str">
        <f t="shared" si="720"/>
        <v xml:space="preserve"> </v>
      </c>
      <c r="EY602" s="165"/>
      <c r="EZ602" s="165" t="str">
        <f t="shared" si="730"/>
        <v xml:space="preserve"> </v>
      </c>
      <c r="FA602" s="165" t="str">
        <f t="shared" si="721"/>
        <v>هیچکدام</v>
      </c>
      <c r="FB602" s="165"/>
      <c r="FC602" s="165"/>
      <c r="FD602" s="165"/>
      <c r="FE602" s="165"/>
      <c r="FG602" s="165"/>
      <c r="FH602" s="165"/>
      <c r="FI602" s="165"/>
      <c r="FJ602" s="165"/>
      <c r="FK602" s="165"/>
      <c r="FL602" s="165"/>
      <c r="FM602" s="165"/>
      <c r="FN602" s="165"/>
      <c r="FO602" s="165"/>
      <c r="FP602" s="165"/>
      <c r="FQ602" s="165"/>
    </row>
    <row r="603" spans="1:173" s="166" customFormat="1" ht="11.65" x14ac:dyDescent="0.35">
      <c r="A603" s="167">
        <v>602</v>
      </c>
      <c r="B603" s="105"/>
      <c r="C603" s="168"/>
      <c r="D603" s="169"/>
      <c r="E603" s="170"/>
      <c r="F603" s="202"/>
      <c r="G603" s="169"/>
      <c r="H603" s="106"/>
      <c r="I603" s="169"/>
      <c r="J603" s="171"/>
      <c r="K603" s="172"/>
      <c r="L603" s="173"/>
      <c r="M603" s="171"/>
      <c r="N603" s="172"/>
      <c r="O603" s="111">
        <f t="shared" si="731"/>
        <v>1398</v>
      </c>
      <c r="P603" s="174"/>
      <c r="Q603" s="175"/>
      <c r="R603" s="175"/>
      <c r="S603" s="217"/>
      <c r="T603" s="114"/>
      <c r="U603" s="115"/>
      <c r="V603" s="116"/>
      <c r="W603" s="117"/>
      <c r="X603" s="117"/>
      <c r="Y603" s="176"/>
      <c r="Z603" s="117"/>
      <c r="AA603" s="117"/>
      <c r="AB603" s="117"/>
      <c r="AC603" s="117"/>
      <c r="AD603" s="117"/>
      <c r="AE603" s="117"/>
      <c r="AF603" s="117"/>
      <c r="AG603" s="118"/>
      <c r="AH603" s="119"/>
      <c r="AI603" s="176"/>
      <c r="AJ603" s="121"/>
      <c r="AK603" s="25" t="str">
        <f t="shared" si="722"/>
        <v xml:space="preserve">         </v>
      </c>
      <c r="AL603" s="122" t="str">
        <f t="shared" si="723"/>
        <v>هیچکدام</v>
      </c>
      <c r="AM603" s="74" t="str">
        <f t="shared" si="724"/>
        <v>7.هیچکدام</v>
      </c>
      <c r="AN603" s="122" t="str">
        <f>IF(G603=0,"نامعلوم",'1.مشخصات مرکز'!$D$2-G603)</f>
        <v>نامعلوم</v>
      </c>
      <c r="AO603" s="123" t="str">
        <f t="shared" si="659"/>
        <v>نامعلوم</v>
      </c>
      <c r="AP603" s="177"/>
      <c r="AQ603" s="178"/>
      <c r="AR603" s="203"/>
      <c r="AS603" s="127" t="str">
        <f t="shared" si="725"/>
        <v>خیر</v>
      </c>
      <c r="AT603" s="128"/>
      <c r="AU603" s="179"/>
      <c r="AV603" s="180"/>
      <c r="AW603" s="180"/>
      <c r="AX603" s="181"/>
      <c r="AY603" s="182"/>
      <c r="AZ603" s="183"/>
      <c r="BA603" s="201"/>
      <c r="BB603" s="132"/>
      <c r="BC603" s="133"/>
      <c r="BD603" s="134"/>
      <c r="BE603" s="184"/>
      <c r="BF603" s="183"/>
      <c r="BG603" s="201"/>
      <c r="BH603" s="182"/>
      <c r="BI603" s="183"/>
      <c r="BJ603" s="201"/>
      <c r="BK603" s="179"/>
      <c r="BL603" s="185"/>
      <c r="BM603" s="186"/>
      <c r="BN603" s="186"/>
      <c r="BO603" s="187"/>
      <c r="BP603" s="180"/>
      <c r="BQ603" s="180"/>
      <c r="BR603" s="181"/>
      <c r="BS603" s="142" t="str">
        <f t="shared" si="660"/>
        <v>خیر</v>
      </c>
      <c r="BT603" s="188">
        <f t="shared" si="661"/>
        <v>0</v>
      </c>
      <c r="BU603" s="200" t="str">
        <f t="shared" si="662"/>
        <v xml:space="preserve"> </v>
      </c>
      <c r="BV603" s="145" t="str">
        <f t="shared" si="726"/>
        <v xml:space="preserve"> </v>
      </c>
      <c r="BW603" s="189">
        <f t="shared" si="663"/>
        <v>0</v>
      </c>
      <c r="BX603" s="190" t="str">
        <f t="shared" si="664"/>
        <v xml:space="preserve"> </v>
      </c>
      <c r="BY603" s="148" t="str">
        <f t="shared" si="665"/>
        <v xml:space="preserve"> </v>
      </c>
      <c r="BZ603" s="191">
        <f t="shared" si="666"/>
        <v>0</v>
      </c>
      <c r="CA603" s="192" t="str">
        <f t="shared" si="667"/>
        <v xml:space="preserve"> </v>
      </c>
      <c r="CB603" s="193" t="str">
        <f t="shared" si="668"/>
        <v xml:space="preserve"> </v>
      </c>
      <c r="CC603" s="194">
        <f t="shared" si="669"/>
        <v>0</v>
      </c>
      <c r="CD603" s="195" t="str">
        <f t="shared" si="670"/>
        <v xml:space="preserve"> </v>
      </c>
      <c r="CE603" s="154" t="str">
        <f t="shared" si="671"/>
        <v xml:space="preserve"> </v>
      </c>
      <c r="CF603" s="196">
        <f t="shared" si="672"/>
        <v>0</v>
      </c>
      <c r="CG603" s="197" t="str">
        <f t="shared" si="673"/>
        <v xml:space="preserve"> </v>
      </c>
      <c r="CH603" s="157" t="str">
        <f t="shared" si="674"/>
        <v xml:space="preserve"> </v>
      </c>
      <c r="CI603" s="191">
        <f t="shared" si="675"/>
        <v>0</v>
      </c>
      <c r="CJ603" s="192" t="str">
        <f t="shared" si="676"/>
        <v xml:space="preserve"> </v>
      </c>
      <c r="CK603" s="151" t="str">
        <f t="shared" si="677"/>
        <v xml:space="preserve"> </v>
      </c>
      <c r="CL603" s="198">
        <f t="shared" si="678"/>
        <v>0</v>
      </c>
      <c r="CM603" s="197" t="str">
        <f t="shared" si="679"/>
        <v xml:space="preserve"> </v>
      </c>
      <c r="CN603" s="159" t="str">
        <f t="shared" si="680"/>
        <v xml:space="preserve"> </v>
      </c>
      <c r="CO603" s="194">
        <f t="shared" si="681"/>
        <v>0</v>
      </c>
      <c r="CP603" s="195" t="str">
        <f t="shared" si="682"/>
        <v xml:space="preserve"> </v>
      </c>
      <c r="CQ603" s="160" t="str">
        <f t="shared" si="683"/>
        <v xml:space="preserve"> </v>
      </c>
      <c r="CR603" s="161">
        <f t="shared" si="684"/>
        <v>0</v>
      </c>
      <c r="CS603" s="144" t="str">
        <f t="shared" si="685"/>
        <v xml:space="preserve"> </v>
      </c>
      <c r="CT603" s="145" t="str">
        <f t="shared" si="686"/>
        <v xml:space="preserve"> </v>
      </c>
      <c r="CU603" s="144" t="str">
        <f t="shared" si="687"/>
        <v>خیر</v>
      </c>
      <c r="CV603" s="162" t="str">
        <f t="shared" si="688"/>
        <v>ارائه نشده است.</v>
      </c>
      <c r="CW603" s="199">
        <f t="shared" si="689"/>
        <v>0</v>
      </c>
      <c r="CX603" s="164"/>
      <c r="CY603" s="164"/>
      <c r="CZ603" s="164"/>
      <c r="DA603" s="165"/>
      <c r="DB603" s="165"/>
      <c r="DC603" s="165"/>
      <c r="DD603" s="165"/>
      <c r="DE603" s="165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>
        <f t="shared" si="690"/>
        <v>0</v>
      </c>
      <c r="DP603" s="165">
        <f t="shared" si="691"/>
        <v>0</v>
      </c>
      <c r="DQ603" s="165">
        <f t="shared" si="692"/>
        <v>0</v>
      </c>
      <c r="DR603" s="165">
        <f t="shared" si="693"/>
        <v>0</v>
      </c>
      <c r="DS603" s="165">
        <f t="shared" si="694"/>
        <v>0</v>
      </c>
      <c r="DT603" s="165">
        <f t="shared" si="695"/>
        <v>0</v>
      </c>
      <c r="DU603" s="165">
        <f t="shared" si="696"/>
        <v>0</v>
      </c>
      <c r="DV603" s="165">
        <f t="shared" si="697"/>
        <v>0</v>
      </c>
      <c r="DW603" s="165">
        <f t="shared" si="698"/>
        <v>0</v>
      </c>
      <c r="DX603" s="165">
        <f t="shared" si="699"/>
        <v>0</v>
      </c>
      <c r="DY603" s="165">
        <f t="shared" si="700"/>
        <v>0</v>
      </c>
      <c r="DZ603" s="165">
        <f t="shared" si="701"/>
        <v>0</v>
      </c>
      <c r="EA603" s="165">
        <f t="shared" si="702"/>
        <v>0</v>
      </c>
      <c r="EB603" s="165">
        <f t="shared" si="703"/>
        <v>0</v>
      </c>
      <c r="EC603" s="165">
        <f t="shared" si="704"/>
        <v>0</v>
      </c>
      <c r="ED603" s="165">
        <f t="shared" si="705"/>
        <v>0</v>
      </c>
      <c r="EE603" s="165" t="str">
        <f t="shared" si="706"/>
        <v/>
      </c>
      <c r="EF603" s="165" t="str">
        <f t="shared" si="707"/>
        <v/>
      </c>
      <c r="EG603" s="165" t="str">
        <f t="shared" si="708"/>
        <v/>
      </c>
      <c r="EH603" s="165" t="str">
        <f t="shared" si="709"/>
        <v/>
      </c>
      <c r="EI603" s="165" t="str">
        <f t="shared" si="710"/>
        <v/>
      </c>
      <c r="EJ603" s="165" t="str">
        <f t="shared" si="711"/>
        <v/>
      </c>
      <c r="EK603" s="165" t="str">
        <f t="shared" si="712"/>
        <v/>
      </c>
      <c r="EL603" s="165" t="str">
        <f t="shared" si="713"/>
        <v/>
      </c>
      <c r="EM603" s="165" t="e">
        <f>IF(#REF!="بله","FSW","")</f>
        <v>#REF!</v>
      </c>
      <c r="EN603" s="165" t="str">
        <f t="shared" si="714"/>
        <v/>
      </c>
      <c r="EO603" s="165" t="str">
        <f t="shared" si="715"/>
        <v/>
      </c>
      <c r="EP603" s="165" t="str">
        <f t="shared" si="716"/>
        <v/>
      </c>
      <c r="EQ603" s="165" t="str">
        <f t="shared" si="727"/>
        <v/>
      </c>
      <c r="ER603" s="165" t="str">
        <f t="shared" si="728"/>
        <v/>
      </c>
      <c r="ES603" s="165"/>
      <c r="ET603" s="165" t="str">
        <f t="shared" si="729"/>
        <v/>
      </c>
      <c r="EU603" s="165" t="str">
        <f t="shared" si="717"/>
        <v/>
      </c>
      <c r="EV603" s="165" t="str">
        <f t="shared" si="718"/>
        <v xml:space="preserve"> </v>
      </c>
      <c r="EW603" s="165" t="str">
        <f t="shared" si="719"/>
        <v>هیچکدام</v>
      </c>
      <c r="EX603" s="165" t="str">
        <f t="shared" si="720"/>
        <v xml:space="preserve"> </v>
      </c>
      <c r="EY603" s="165"/>
      <c r="EZ603" s="165" t="str">
        <f t="shared" si="730"/>
        <v xml:space="preserve"> </v>
      </c>
      <c r="FA603" s="165" t="str">
        <f t="shared" si="721"/>
        <v>هیچکدام</v>
      </c>
      <c r="FB603" s="165"/>
      <c r="FC603" s="165"/>
      <c r="FD603" s="165"/>
      <c r="FE603" s="165"/>
      <c r="FG603" s="165"/>
      <c r="FH603" s="165"/>
      <c r="FI603" s="165"/>
      <c r="FJ603" s="165"/>
      <c r="FK603" s="165"/>
      <c r="FL603" s="165"/>
      <c r="FM603" s="165"/>
      <c r="FN603" s="165"/>
      <c r="FO603" s="165"/>
      <c r="FP603" s="165"/>
      <c r="FQ603" s="165"/>
    </row>
    <row r="604" spans="1:173" s="166" customFormat="1" ht="11.65" x14ac:dyDescent="0.35">
      <c r="A604" s="167">
        <v>603</v>
      </c>
      <c r="B604" s="105"/>
      <c r="C604" s="168"/>
      <c r="D604" s="169"/>
      <c r="E604" s="170"/>
      <c r="F604" s="202"/>
      <c r="G604" s="169"/>
      <c r="H604" s="106"/>
      <c r="I604" s="169"/>
      <c r="J604" s="171"/>
      <c r="K604" s="172"/>
      <c r="L604" s="173"/>
      <c r="M604" s="171"/>
      <c r="N604" s="172"/>
      <c r="O604" s="111">
        <f t="shared" si="731"/>
        <v>1398</v>
      </c>
      <c r="P604" s="174"/>
      <c r="Q604" s="175"/>
      <c r="R604" s="175"/>
      <c r="S604" s="217"/>
      <c r="T604" s="114"/>
      <c r="U604" s="115"/>
      <c r="V604" s="116"/>
      <c r="W604" s="117"/>
      <c r="X604" s="117"/>
      <c r="Y604" s="176"/>
      <c r="Z604" s="117"/>
      <c r="AA604" s="117"/>
      <c r="AB604" s="117"/>
      <c r="AC604" s="117"/>
      <c r="AD604" s="117"/>
      <c r="AE604" s="117"/>
      <c r="AF604" s="117"/>
      <c r="AG604" s="118"/>
      <c r="AH604" s="119"/>
      <c r="AI604" s="176"/>
      <c r="AJ604" s="121"/>
      <c r="AK604" s="25" t="str">
        <f t="shared" si="722"/>
        <v xml:space="preserve">         </v>
      </c>
      <c r="AL604" s="122" t="str">
        <f t="shared" si="723"/>
        <v>هیچکدام</v>
      </c>
      <c r="AM604" s="74" t="str">
        <f t="shared" si="724"/>
        <v>7.هیچکدام</v>
      </c>
      <c r="AN604" s="122" t="str">
        <f>IF(G604=0,"نامعلوم",'1.مشخصات مرکز'!$D$2-G604)</f>
        <v>نامعلوم</v>
      </c>
      <c r="AO604" s="123" t="str">
        <f t="shared" si="659"/>
        <v>نامعلوم</v>
      </c>
      <c r="AP604" s="177"/>
      <c r="AQ604" s="178"/>
      <c r="AR604" s="203"/>
      <c r="AS604" s="127" t="str">
        <f t="shared" si="725"/>
        <v>خیر</v>
      </c>
      <c r="AT604" s="128"/>
      <c r="AU604" s="179"/>
      <c r="AV604" s="180"/>
      <c r="AW604" s="180"/>
      <c r="AX604" s="181"/>
      <c r="AY604" s="182"/>
      <c r="AZ604" s="183"/>
      <c r="BA604" s="201"/>
      <c r="BB604" s="132"/>
      <c r="BC604" s="133"/>
      <c r="BD604" s="134"/>
      <c r="BE604" s="184"/>
      <c r="BF604" s="183"/>
      <c r="BG604" s="201"/>
      <c r="BH604" s="182"/>
      <c r="BI604" s="183"/>
      <c r="BJ604" s="201"/>
      <c r="BK604" s="179"/>
      <c r="BL604" s="185"/>
      <c r="BM604" s="186"/>
      <c r="BN604" s="186"/>
      <c r="BO604" s="187"/>
      <c r="BP604" s="180"/>
      <c r="BQ604" s="180"/>
      <c r="BR604" s="181"/>
      <c r="BS604" s="142" t="str">
        <f t="shared" si="660"/>
        <v>خیر</v>
      </c>
      <c r="BT604" s="188">
        <f t="shared" si="661"/>
        <v>0</v>
      </c>
      <c r="BU604" s="200" t="str">
        <f t="shared" si="662"/>
        <v xml:space="preserve"> </v>
      </c>
      <c r="BV604" s="145" t="str">
        <f t="shared" si="726"/>
        <v xml:space="preserve"> </v>
      </c>
      <c r="BW604" s="189">
        <f t="shared" si="663"/>
        <v>0</v>
      </c>
      <c r="BX604" s="190" t="str">
        <f t="shared" si="664"/>
        <v xml:space="preserve"> </v>
      </c>
      <c r="BY604" s="148" t="str">
        <f t="shared" si="665"/>
        <v xml:space="preserve"> </v>
      </c>
      <c r="BZ604" s="191">
        <f t="shared" si="666"/>
        <v>0</v>
      </c>
      <c r="CA604" s="192" t="str">
        <f t="shared" si="667"/>
        <v xml:space="preserve"> </v>
      </c>
      <c r="CB604" s="193" t="str">
        <f t="shared" si="668"/>
        <v xml:space="preserve"> </v>
      </c>
      <c r="CC604" s="194">
        <f t="shared" si="669"/>
        <v>0</v>
      </c>
      <c r="CD604" s="195" t="str">
        <f t="shared" si="670"/>
        <v xml:space="preserve"> </v>
      </c>
      <c r="CE604" s="154" t="str">
        <f t="shared" si="671"/>
        <v xml:space="preserve"> </v>
      </c>
      <c r="CF604" s="196">
        <f t="shared" si="672"/>
        <v>0</v>
      </c>
      <c r="CG604" s="197" t="str">
        <f t="shared" si="673"/>
        <v xml:space="preserve"> </v>
      </c>
      <c r="CH604" s="157" t="str">
        <f t="shared" si="674"/>
        <v xml:space="preserve"> </v>
      </c>
      <c r="CI604" s="191">
        <f t="shared" si="675"/>
        <v>0</v>
      </c>
      <c r="CJ604" s="192" t="str">
        <f t="shared" si="676"/>
        <v xml:space="preserve"> </v>
      </c>
      <c r="CK604" s="151" t="str">
        <f t="shared" si="677"/>
        <v xml:space="preserve"> </v>
      </c>
      <c r="CL604" s="198">
        <f t="shared" si="678"/>
        <v>0</v>
      </c>
      <c r="CM604" s="197" t="str">
        <f t="shared" si="679"/>
        <v xml:space="preserve"> </v>
      </c>
      <c r="CN604" s="159" t="str">
        <f t="shared" si="680"/>
        <v xml:space="preserve"> </v>
      </c>
      <c r="CO604" s="194">
        <f t="shared" si="681"/>
        <v>0</v>
      </c>
      <c r="CP604" s="195" t="str">
        <f t="shared" si="682"/>
        <v xml:space="preserve"> </v>
      </c>
      <c r="CQ604" s="160" t="str">
        <f t="shared" si="683"/>
        <v xml:space="preserve"> </v>
      </c>
      <c r="CR604" s="161">
        <f t="shared" si="684"/>
        <v>0</v>
      </c>
      <c r="CS604" s="144" t="str">
        <f t="shared" si="685"/>
        <v xml:space="preserve"> </v>
      </c>
      <c r="CT604" s="145" t="str">
        <f t="shared" si="686"/>
        <v xml:space="preserve"> </v>
      </c>
      <c r="CU604" s="144" t="str">
        <f t="shared" si="687"/>
        <v>خیر</v>
      </c>
      <c r="CV604" s="162" t="str">
        <f t="shared" si="688"/>
        <v>ارائه نشده است.</v>
      </c>
      <c r="CW604" s="199">
        <f t="shared" si="689"/>
        <v>0</v>
      </c>
      <c r="CX604" s="164"/>
      <c r="CY604" s="164"/>
      <c r="CZ604" s="164"/>
      <c r="DA604" s="165"/>
      <c r="DB604" s="165"/>
      <c r="DC604" s="165"/>
      <c r="DD604" s="165"/>
      <c r="DE604" s="165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>
        <f t="shared" si="690"/>
        <v>0</v>
      </c>
      <c r="DP604" s="165">
        <f t="shared" si="691"/>
        <v>0</v>
      </c>
      <c r="DQ604" s="165">
        <f t="shared" si="692"/>
        <v>0</v>
      </c>
      <c r="DR604" s="165">
        <f t="shared" si="693"/>
        <v>0</v>
      </c>
      <c r="DS604" s="165">
        <f t="shared" si="694"/>
        <v>0</v>
      </c>
      <c r="DT604" s="165">
        <f t="shared" si="695"/>
        <v>0</v>
      </c>
      <c r="DU604" s="165">
        <f t="shared" si="696"/>
        <v>0</v>
      </c>
      <c r="DV604" s="165">
        <f t="shared" si="697"/>
        <v>0</v>
      </c>
      <c r="DW604" s="165">
        <f t="shared" si="698"/>
        <v>0</v>
      </c>
      <c r="DX604" s="165">
        <f t="shared" si="699"/>
        <v>0</v>
      </c>
      <c r="DY604" s="165">
        <f t="shared" si="700"/>
        <v>0</v>
      </c>
      <c r="DZ604" s="165">
        <f t="shared" si="701"/>
        <v>0</v>
      </c>
      <c r="EA604" s="165">
        <f t="shared" si="702"/>
        <v>0</v>
      </c>
      <c r="EB604" s="165">
        <f t="shared" si="703"/>
        <v>0</v>
      </c>
      <c r="EC604" s="165">
        <f t="shared" si="704"/>
        <v>0</v>
      </c>
      <c r="ED604" s="165">
        <f t="shared" si="705"/>
        <v>0</v>
      </c>
      <c r="EE604" s="165" t="str">
        <f t="shared" si="706"/>
        <v/>
      </c>
      <c r="EF604" s="165" t="str">
        <f t="shared" si="707"/>
        <v/>
      </c>
      <c r="EG604" s="165" t="str">
        <f t="shared" si="708"/>
        <v/>
      </c>
      <c r="EH604" s="165" t="str">
        <f t="shared" si="709"/>
        <v/>
      </c>
      <c r="EI604" s="165" t="str">
        <f t="shared" si="710"/>
        <v/>
      </c>
      <c r="EJ604" s="165" t="str">
        <f t="shared" si="711"/>
        <v/>
      </c>
      <c r="EK604" s="165" t="str">
        <f t="shared" si="712"/>
        <v/>
      </c>
      <c r="EL604" s="165" t="str">
        <f t="shared" si="713"/>
        <v/>
      </c>
      <c r="EM604" s="165" t="e">
        <f>IF(#REF!="بله","FSW","")</f>
        <v>#REF!</v>
      </c>
      <c r="EN604" s="165" t="str">
        <f t="shared" si="714"/>
        <v/>
      </c>
      <c r="EO604" s="165" t="str">
        <f t="shared" si="715"/>
        <v/>
      </c>
      <c r="EP604" s="165" t="str">
        <f t="shared" si="716"/>
        <v/>
      </c>
      <c r="EQ604" s="165" t="str">
        <f t="shared" si="727"/>
        <v/>
      </c>
      <c r="ER604" s="165" t="str">
        <f t="shared" si="728"/>
        <v/>
      </c>
      <c r="ES604" s="165"/>
      <c r="ET604" s="165" t="str">
        <f t="shared" si="729"/>
        <v/>
      </c>
      <c r="EU604" s="165" t="str">
        <f t="shared" si="717"/>
        <v/>
      </c>
      <c r="EV604" s="165" t="str">
        <f t="shared" si="718"/>
        <v xml:space="preserve"> </v>
      </c>
      <c r="EW604" s="165" t="str">
        <f t="shared" si="719"/>
        <v>هیچکدام</v>
      </c>
      <c r="EX604" s="165" t="str">
        <f t="shared" si="720"/>
        <v xml:space="preserve"> </v>
      </c>
      <c r="EY604" s="165"/>
      <c r="EZ604" s="165" t="str">
        <f t="shared" si="730"/>
        <v xml:space="preserve"> </v>
      </c>
      <c r="FA604" s="165" t="str">
        <f t="shared" si="721"/>
        <v>هیچکدام</v>
      </c>
      <c r="FB604" s="165"/>
      <c r="FC604" s="165"/>
      <c r="FD604" s="165"/>
      <c r="FE604" s="165"/>
      <c r="FG604" s="165"/>
      <c r="FH604" s="165"/>
      <c r="FI604" s="165"/>
      <c r="FJ604" s="165"/>
      <c r="FK604" s="165"/>
      <c r="FL604" s="165"/>
      <c r="FM604" s="165"/>
      <c r="FN604" s="165"/>
      <c r="FO604" s="165"/>
      <c r="FP604" s="165"/>
      <c r="FQ604" s="165"/>
    </row>
    <row r="605" spans="1:173" s="166" customFormat="1" ht="11.65" x14ac:dyDescent="0.35">
      <c r="A605" s="167">
        <v>604</v>
      </c>
      <c r="B605" s="105"/>
      <c r="C605" s="168"/>
      <c r="D605" s="169"/>
      <c r="E605" s="170"/>
      <c r="F605" s="202"/>
      <c r="G605" s="169"/>
      <c r="H605" s="106"/>
      <c r="I605" s="169"/>
      <c r="J605" s="171"/>
      <c r="K605" s="172"/>
      <c r="L605" s="173"/>
      <c r="M605" s="171"/>
      <c r="N605" s="172"/>
      <c r="O605" s="111">
        <f t="shared" si="731"/>
        <v>1398</v>
      </c>
      <c r="P605" s="174"/>
      <c r="Q605" s="175"/>
      <c r="R605" s="175"/>
      <c r="S605" s="217"/>
      <c r="T605" s="114"/>
      <c r="U605" s="115"/>
      <c r="V605" s="116"/>
      <c r="W605" s="117"/>
      <c r="X605" s="117"/>
      <c r="Y605" s="176"/>
      <c r="Z605" s="117"/>
      <c r="AA605" s="117"/>
      <c r="AB605" s="117"/>
      <c r="AC605" s="117"/>
      <c r="AD605" s="117"/>
      <c r="AE605" s="117"/>
      <c r="AF605" s="117"/>
      <c r="AG605" s="118"/>
      <c r="AH605" s="119"/>
      <c r="AI605" s="176"/>
      <c r="AJ605" s="121"/>
      <c r="AK605" s="25" t="str">
        <f t="shared" si="722"/>
        <v xml:space="preserve">         </v>
      </c>
      <c r="AL605" s="122" t="str">
        <f t="shared" si="723"/>
        <v>هیچکدام</v>
      </c>
      <c r="AM605" s="74" t="str">
        <f t="shared" si="724"/>
        <v>7.هیچکدام</v>
      </c>
      <c r="AN605" s="122" t="str">
        <f>IF(G605=0,"نامعلوم",'1.مشخصات مرکز'!$D$2-G605)</f>
        <v>نامعلوم</v>
      </c>
      <c r="AO605" s="123" t="str">
        <f t="shared" si="659"/>
        <v>نامعلوم</v>
      </c>
      <c r="AP605" s="177"/>
      <c r="AQ605" s="178"/>
      <c r="AR605" s="203"/>
      <c r="AS605" s="127" t="str">
        <f t="shared" si="725"/>
        <v>خیر</v>
      </c>
      <c r="AT605" s="128"/>
      <c r="AU605" s="179"/>
      <c r="AV605" s="180"/>
      <c r="AW605" s="180"/>
      <c r="AX605" s="181"/>
      <c r="AY605" s="182"/>
      <c r="AZ605" s="183"/>
      <c r="BA605" s="201"/>
      <c r="BB605" s="132"/>
      <c r="BC605" s="133"/>
      <c r="BD605" s="134"/>
      <c r="BE605" s="184"/>
      <c r="BF605" s="183"/>
      <c r="BG605" s="201"/>
      <c r="BH605" s="182"/>
      <c r="BI605" s="183"/>
      <c r="BJ605" s="201"/>
      <c r="BK605" s="179"/>
      <c r="BL605" s="185"/>
      <c r="BM605" s="186"/>
      <c r="BN605" s="186"/>
      <c r="BO605" s="187"/>
      <c r="BP605" s="180"/>
      <c r="BQ605" s="180"/>
      <c r="BR605" s="181"/>
      <c r="BS605" s="142" t="str">
        <f t="shared" si="660"/>
        <v>خیر</v>
      </c>
      <c r="BT605" s="188">
        <f t="shared" si="661"/>
        <v>0</v>
      </c>
      <c r="BU605" s="200" t="str">
        <f t="shared" si="662"/>
        <v xml:space="preserve"> </v>
      </c>
      <c r="BV605" s="145" t="str">
        <f t="shared" si="726"/>
        <v xml:space="preserve"> </v>
      </c>
      <c r="BW605" s="189">
        <f t="shared" si="663"/>
        <v>0</v>
      </c>
      <c r="BX605" s="190" t="str">
        <f t="shared" si="664"/>
        <v xml:space="preserve"> </v>
      </c>
      <c r="BY605" s="148" t="str">
        <f t="shared" si="665"/>
        <v xml:space="preserve"> </v>
      </c>
      <c r="BZ605" s="191">
        <f t="shared" si="666"/>
        <v>0</v>
      </c>
      <c r="CA605" s="192" t="str">
        <f t="shared" si="667"/>
        <v xml:space="preserve"> </v>
      </c>
      <c r="CB605" s="193" t="str">
        <f t="shared" si="668"/>
        <v xml:space="preserve"> </v>
      </c>
      <c r="CC605" s="194">
        <f t="shared" si="669"/>
        <v>0</v>
      </c>
      <c r="CD605" s="195" t="str">
        <f t="shared" si="670"/>
        <v xml:space="preserve"> </v>
      </c>
      <c r="CE605" s="154" t="str">
        <f t="shared" si="671"/>
        <v xml:space="preserve"> </v>
      </c>
      <c r="CF605" s="196">
        <f t="shared" si="672"/>
        <v>0</v>
      </c>
      <c r="CG605" s="197" t="str">
        <f t="shared" si="673"/>
        <v xml:space="preserve"> </v>
      </c>
      <c r="CH605" s="157" t="str">
        <f t="shared" si="674"/>
        <v xml:space="preserve"> </v>
      </c>
      <c r="CI605" s="191">
        <f t="shared" si="675"/>
        <v>0</v>
      </c>
      <c r="CJ605" s="192" t="str">
        <f t="shared" si="676"/>
        <v xml:space="preserve"> </v>
      </c>
      <c r="CK605" s="151" t="str">
        <f t="shared" si="677"/>
        <v xml:space="preserve"> </v>
      </c>
      <c r="CL605" s="198">
        <f t="shared" si="678"/>
        <v>0</v>
      </c>
      <c r="CM605" s="197" t="str">
        <f t="shared" si="679"/>
        <v xml:space="preserve"> </v>
      </c>
      <c r="CN605" s="159" t="str">
        <f t="shared" si="680"/>
        <v xml:space="preserve"> </v>
      </c>
      <c r="CO605" s="194">
        <f t="shared" si="681"/>
        <v>0</v>
      </c>
      <c r="CP605" s="195" t="str">
        <f t="shared" si="682"/>
        <v xml:space="preserve"> </v>
      </c>
      <c r="CQ605" s="160" t="str">
        <f t="shared" si="683"/>
        <v xml:space="preserve"> </v>
      </c>
      <c r="CR605" s="161">
        <f t="shared" si="684"/>
        <v>0</v>
      </c>
      <c r="CS605" s="144" t="str">
        <f t="shared" si="685"/>
        <v xml:space="preserve"> </v>
      </c>
      <c r="CT605" s="145" t="str">
        <f t="shared" si="686"/>
        <v xml:space="preserve"> </v>
      </c>
      <c r="CU605" s="144" t="str">
        <f t="shared" si="687"/>
        <v>خیر</v>
      </c>
      <c r="CV605" s="162" t="str">
        <f t="shared" si="688"/>
        <v>ارائه نشده است.</v>
      </c>
      <c r="CW605" s="199">
        <f t="shared" si="689"/>
        <v>0</v>
      </c>
      <c r="CX605" s="164"/>
      <c r="CY605" s="164"/>
      <c r="CZ605" s="164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>
        <f t="shared" si="690"/>
        <v>0</v>
      </c>
      <c r="DP605" s="165">
        <f t="shared" si="691"/>
        <v>0</v>
      </c>
      <c r="DQ605" s="165">
        <f t="shared" si="692"/>
        <v>0</v>
      </c>
      <c r="DR605" s="165">
        <f t="shared" si="693"/>
        <v>0</v>
      </c>
      <c r="DS605" s="165">
        <f t="shared" si="694"/>
        <v>0</v>
      </c>
      <c r="DT605" s="165">
        <f t="shared" si="695"/>
        <v>0</v>
      </c>
      <c r="DU605" s="165">
        <f t="shared" si="696"/>
        <v>0</v>
      </c>
      <c r="DV605" s="165">
        <f t="shared" si="697"/>
        <v>0</v>
      </c>
      <c r="DW605" s="165">
        <f t="shared" si="698"/>
        <v>0</v>
      </c>
      <c r="DX605" s="165">
        <f t="shared" si="699"/>
        <v>0</v>
      </c>
      <c r="DY605" s="165">
        <f t="shared" si="700"/>
        <v>0</v>
      </c>
      <c r="DZ605" s="165">
        <f t="shared" si="701"/>
        <v>0</v>
      </c>
      <c r="EA605" s="165">
        <f t="shared" si="702"/>
        <v>0</v>
      </c>
      <c r="EB605" s="165">
        <f t="shared" si="703"/>
        <v>0</v>
      </c>
      <c r="EC605" s="165">
        <f t="shared" si="704"/>
        <v>0</v>
      </c>
      <c r="ED605" s="165">
        <f t="shared" si="705"/>
        <v>0</v>
      </c>
      <c r="EE605" s="165" t="str">
        <f t="shared" si="706"/>
        <v/>
      </c>
      <c r="EF605" s="165" t="str">
        <f t="shared" si="707"/>
        <v/>
      </c>
      <c r="EG605" s="165" t="str">
        <f t="shared" si="708"/>
        <v/>
      </c>
      <c r="EH605" s="165" t="str">
        <f t="shared" si="709"/>
        <v/>
      </c>
      <c r="EI605" s="165" t="str">
        <f t="shared" si="710"/>
        <v/>
      </c>
      <c r="EJ605" s="165" t="str">
        <f t="shared" si="711"/>
        <v/>
      </c>
      <c r="EK605" s="165" t="str">
        <f t="shared" si="712"/>
        <v/>
      </c>
      <c r="EL605" s="165" t="str">
        <f t="shared" si="713"/>
        <v/>
      </c>
      <c r="EM605" s="165" t="e">
        <f>IF(#REF!="بله","FSW","")</f>
        <v>#REF!</v>
      </c>
      <c r="EN605" s="165" t="str">
        <f t="shared" si="714"/>
        <v/>
      </c>
      <c r="EO605" s="165" t="str">
        <f t="shared" si="715"/>
        <v/>
      </c>
      <c r="EP605" s="165" t="str">
        <f t="shared" si="716"/>
        <v/>
      </c>
      <c r="EQ605" s="165" t="str">
        <f t="shared" si="727"/>
        <v/>
      </c>
      <c r="ER605" s="165" t="str">
        <f t="shared" si="728"/>
        <v/>
      </c>
      <c r="ES605" s="165"/>
      <c r="ET605" s="165" t="str">
        <f t="shared" si="729"/>
        <v/>
      </c>
      <c r="EU605" s="165" t="str">
        <f t="shared" si="717"/>
        <v/>
      </c>
      <c r="EV605" s="165" t="str">
        <f t="shared" si="718"/>
        <v xml:space="preserve"> </v>
      </c>
      <c r="EW605" s="165" t="str">
        <f t="shared" si="719"/>
        <v>هیچکدام</v>
      </c>
      <c r="EX605" s="165" t="str">
        <f t="shared" si="720"/>
        <v xml:space="preserve"> </v>
      </c>
      <c r="EY605" s="165"/>
      <c r="EZ605" s="165" t="str">
        <f t="shared" si="730"/>
        <v xml:space="preserve"> </v>
      </c>
      <c r="FA605" s="165" t="str">
        <f t="shared" si="721"/>
        <v>هیچکدام</v>
      </c>
      <c r="FB605" s="165"/>
      <c r="FC605" s="165"/>
      <c r="FD605" s="165"/>
      <c r="FE605" s="165"/>
      <c r="FG605" s="165"/>
      <c r="FH605" s="165"/>
      <c r="FI605" s="165"/>
      <c r="FJ605" s="165"/>
      <c r="FK605" s="165"/>
      <c r="FL605" s="165"/>
      <c r="FM605" s="165"/>
      <c r="FN605" s="165"/>
      <c r="FO605" s="165"/>
      <c r="FP605" s="165"/>
      <c r="FQ605" s="165"/>
    </row>
    <row r="606" spans="1:173" s="166" customFormat="1" ht="11.65" x14ac:dyDescent="0.35">
      <c r="A606" s="167">
        <v>605</v>
      </c>
      <c r="B606" s="105"/>
      <c r="C606" s="168"/>
      <c r="D606" s="169"/>
      <c r="E606" s="170"/>
      <c r="F606" s="202"/>
      <c r="G606" s="169"/>
      <c r="H606" s="106"/>
      <c r="I606" s="169"/>
      <c r="J606" s="171"/>
      <c r="K606" s="172"/>
      <c r="L606" s="173"/>
      <c r="M606" s="171"/>
      <c r="N606" s="172"/>
      <c r="O606" s="111">
        <f t="shared" si="731"/>
        <v>1398</v>
      </c>
      <c r="P606" s="174"/>
      <c r="Q606" s="175"/>
      <c r="R606" s="175"/>
      <c r="S606" s="217"/>
      <c r="T606" s="114"/>
      <c r="U606" s="115"/>
      <c r="V606" s="116"/>
      <c r="W606" s="117"/>
      <c r="X606" s="117"/>
      <c r="Y606" s="176"/>
      <c r="Z606" s="117"/>
      <c r="AA606" s="117"/>
      <c r="AB606" s="117"/>
      <c r="AC606" s="117"/>
      <c r="AD606" s="117"/>
      <c r="AE606" s="117"/>
      <c r="AF606" s="117"/>
      <c r="AG606" s="118"/>
      <c r="AH606" s="119"/>
      <c r="AI606" s="176"/>
      <c r="AJ606" s="121"/>
      <c r="AK606" s="25" t="str">
        <f t="shared" si="722"/>
        <v xml:space="preserve">         </v>
      </c>
      <c r="AL606" s="122" t="str">
        <f t="shared" si="723"/>
        <v>هیچکدام</v>
      </c>
      <c r="AM606" s="74" t="str">
        <f t="shared" si="724"/>
        <v>7.هیچکدام</v>
      </c>
      <c r="AN606" s="122" t="str">
        <f>IF(G606=0,"نامعلوم",'1.مشخصات مرکز'!$D$2-G606)</f>
        <v>نامعلوم</v>
      </c>
      <c r="AO606" s="123" t="str">
        <f t="shared" si="659"/>
        <v>نامعلوم</v>
      </c>
      <c r="AP606" s="177"/>
      <c r="AQ606" s="178"/>
      <c r="AR606" s="203"/>
      <c r="AS606" s="127" t="str">
        <f t="shared" si="725"/>
        <v>خیر</v>
      </c>
      <c r="AT606" s="128"/>
      <c r="AU606" s="179"/>
      <c r="AV606" s="180"/>
      <c r="AW606" s="180"/>
      <c r="AX606" s="181"/>
      <c r="AY606" s="182"/>
      <c r="AZ606" s="183"/>
      <c r="BA606" s="201"/>
      <c r="BB606" s="132"/>
      <c r="BC606" s="133"/>
      <c r="BD606" s="134"/>
      <c r="BE606" s="184"/>
      <c r="BF606" s="183"/>
      <c r="BG606" s="201"/>
      <c r="BH606" s="182"/>
      <c r="BI606" s="183"/>
      <c r="BJ606" s="201"/>
      <c r="BK606" s="179"/>
      <c r="BL606" s="185"/>
      <c r="BM606" s="186"/>
      <c r="BN606" s="186"/>
      <c r="BO606" s="187"/>
      <c r="BP606" s="180"/>
      <c r="BQ606" s="180"/>
      <c r="BR606" s="181"/>
      <c r="BS606" s="142" t="str">
        <f t="shared" si="660"/>
        <v>خیر</v>
      </c>
      <c r="BT606" s="188">
        <f t="shared" si="661"/>
        <v>0</v>
      </c>
      <c r="BU606" s="200" t="str">
        <f t="shared" si="662"/>
        <v xml:space="preserve"> </v>
      </c>
      <c r="BV606" s="145" t="str">
        <f t="shared" si="726"/>
        <v xml:space="preserve"> </v>
      </c>
      <c r="BW606" s="189">
        <f t="shared" si="663"/>
        <v>0</v>
      </c>
      <c r="BX606" s="190" t="str">
        <f t="shared" si="664"/>
        <v xml:space="preserve"> </v>
      </c>
      <c r="BY606" s="148" t="str">
        <f t="shared" si="665"/>
        <v xml:space="preserve"> </v>
      </c>
      <c r="BZ606" s="191">
        <f t="shared" si="666"/>
        <v>0</v>
      </c>
      <c r="CA606" s="192" t="str">
        <f t="shared" si="667"/>
        <v xml:space="preserve"> </v>
      </c>
      <c r="CB606" s="193" t="str">
        <f t="shared" si="668"/>
        <v xml:space="preserve"> </v>
      </c>
      <c r="CC606" s="194">
        <f t="shared" si="669"/>
        <v>0</v>
      </c>
      <c r="CD606" s="195" t="str">
        <f t="shared" si="670"/>
        <v xml:space="preserve"> </v>
      </c>
      <c r="CE606" s="154" t="str">
        <f t="shared" si="671"/>
        <v xml:space="preserve"> </v>
      </c>
      <c r="CF606" s="196">
        <f t="shared" si="672"/>
        <v>0</v>
      </c>
      <c r="CG606" s="197" t="str">
        <f t="shared" si="673"/>
        <v xml:space="preserve"> </v>
      </c>
      <c r="CH606" s="157" t="str">
        <f t="shared" si="674"/>
        <v xml:space="preserve"> </v>
      </c>
      <c r="CI606" s="191">
        <f t="shared" si="675"/>
        <v>0</v>
      </c>
      <c r="CJ606" s="192" t="str">
        <f t="shared" si="676"/>
        <v xml:space="preserve"> </v>
      </c>
      <c r="CK606" s="151" t="str">
        <f t="shared" si="677"/>
        <v xml:space="preserve"> </v>
      </c>
      <c r="CL606" s="198">
        <f t="shared" si="678"/>
        <v>0</v>
      </c>
      <c r="CM606" s="197" t="str">
        <f t="shared" si="679"/>
        <v xml:space="preserve"> </v>
      </c>
      <c r="CN606" s="159" t="str">
        <f t="shared" si="680"/>
        <v xml:space="preserve"> </v>
      </c>
      <c r="CO606" s="194">
        <f t="shared" si="681"/>
        <v>0</v>
      </c>
      <c r="CP606" s="195" t="str">
        <f t="shared" si="682"/>
        <v xml:space="preserve"> </v>
      </c>
      <c r="CQ606" s="160" t="str">
        <f t="shared" si="683"/>
        <v xml:space="preserve"> </v>
      </c>
      <c r="CR606" s="161">
        <f t="shared" si="684"/>
        <v>0</v>
      </c>
      <c r="CS606" s="144" t="str">
        <f t="shared" si="685"/>
        <v xml:space="preserve"> </v>
      </c>
      <c r="CT606" s="145" t="str">
        <f t="shared" si="686"/>
        <v xml:space="preserve"> </v>
      </c>
      <c r="CU606" s="144" t="str">
        <f t="shared" si="687"/>
        <v>خیر</v>
      </c>
      <c r="CV606" s="162" t="str">
        <f t="shared" si="688"/>
        <v>ارائه نشده است.</v>
      </c>
      <c r="CW606" s="199">
        <f t="shared" si="689"/>
        <v>0</v>
      </c>
      <c r="CX606" s="164"/>
      <c r="CY606" s="164"/>
      <c r="CZ606" s="164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>
        <f t="shared" si="690"/>
        <v>0</v>
      </c>
      <c r="DP606" s="165">
        <f t="shared" si="691"/>
        <v>0</v>
      </c>
      <c r="DQ606" s="165">
        <f t="shared" si="692"/>
        <v>0</v>
      </c>
      <c r="DR606" s="165">
        <f t="shared" si="693"/>
        <v>0</v>
      </c>
      <c r="DS606" s="165">
        <f t="shared" si="694"/>
        <v>0</v>
      </c>
      <c r="DT606" s="165">
        <f t="shared" si="695"/>
        <v>0</v>
      </c>
      <c r="DU606" s="165">
        <f t="shared" si="696"/>
        <v>0</v>
      </c>
      <c r="DV606" s="165">
        <f t="shared" si="697"/>
        <v>0</v>
      </c>
      <c r="DW606" s="165">
        <f t="shared" si="698"/>
        <v>0</v>
      </c>
      <c r="DX606" s="165">
        <f t="shared" si="699"/>
        <v>0</v>
      </c>
      <c r="DY606" s="165">
        <f t="shared" si="700"/>
        <v>0</v>
      </c>
      <c r="DZ606" s="165">
        <f t="shared" si="701"/>
        <v>0</v>
      </c>
      <c r="EA606" s="165">
        <f t="shared" si="702"/>
        <v>0</v>
      </c>
      <c r="EB606" s="165">
        <f t="shared" si="703"/>
        <v>0</v>
      </c>
      <c r="EC606" s="165">
        <f t="shared" si="704"/>
        <v>0</v>
      </c>
      <c r="ED606" s="165">
        <f t="shared" si="705"/>
        <v>0</v>
      </c>
      <c r="EE606" s="165" t="str">
        <f t="shared" si="706"/>
        <v/>
      </c>
      <c r="EF606" s="165" t="str">
        <f t="shared" si="707"/>
        <v/>
      </c>
      <c r="EG606" s="165" t="str">
        <f t="shared" si="708"/>
        <v/>
      </c>
      <c r="EH606" s="165" t="str">
        <f t="shared" si="709"/>
        <v/>
      </c>
      <c r="EI606" s="165" t="str">
        <f t="shared" si="710"/>
        <v/>
      </c>
      <c r="EJ606" s="165" t="str">
        <f t="shared" si="711"/>
        <v/>
      </c>
      <c r="EK606" s="165" t="str">
        <f t="shared" si="712"/>
        <v/>
      </c>
      <c r="EL606" s="165" t="str">
        <f t="shared" si="713"/>
        <v/>
      </c>
      <c r="EM606" s="165" t="e">
        <f>IF(#REF!="بله","FSW","")</f>
        <v>#REF!</v>
      </c>
      <c r="EN606" s="165" t="str">
        <f t="shared" si="714"/>
        <v/>
      </c>
      <c r="EO606" s="165" t="str">
        <f t="shared" si="715"/>
        <v/>
      </c>
      <c r="EP606" s="165" t="str">
        <f t="shared" si="716"/>
        <v/>
      </c>
      <c r="EQ606" s="165" t="str">
        <f t="shared" si="727"/>
        <v/>
      </c>
      <c r="ER606" s="165" t="str">
        <f t="shared" si="728"/>
        <v/>
      </c>
      <c r="ES606" s="165"/>
      <c r="ET606" s="165" t="str">
        <f t="shared" si="729"/>
        <v/>
      </c>
      <c r="EU606" s="165" t="str">
        <f t="shared" si="717"/>
        <v/>
      </c>
      <c r="EV606" s="165" t="str">
        <f t="shared" si="718"/>
        <v xml:space="preserve"> </v>
      </c>
      <c r="EW606" s="165" t="str">
        <f t="shared" si="719"/>
        <v>هیچکدام</v>
      </c>
      <c r="EX606" s="165" t="str">
        <f t="shared" si="720"/>
        <v xml:space="preserve"> </v>
      </c>
      <c r="EY606" s="165"/>
      <c r="EZ606" s="165" t="str">
        <f t="shared" si="730"/>
        <v xml:space="preserve"> </v>
      </c>
      <c r="FA606" s="165" t="str">
        <f t="shared" si="721"/>
        <v>هیچکدام</v>
      </c>
      <c r="FB606" s="165"/>
      <c r="FC606" s="165"/>
      <c r="FD606" s="165"/>
      <c r="FE606" s="165"/>
      <c r="FG606" s="165"/>
      <c r="FH606" s="165"/>
      <c r="FI606" s="165"/>
      <c r="FJ606" s="165"/>
      <c r="FK606" s="165"/>
      <c r="FL606" s="165"/>
      <c r="FM606" s="165"/>
      <c r="FN606" s="165"/>
      <c r="FO606" s="165"/>
      <c r="FP606" s="165"/>
      <c r="FQ606" s="165"/>
    </row>
    <row r="607" spans="1:173" s="166" customFormat="1" ht="11.65" x14ac:dyDescent="0.35">
      <c r="A607" s="167">
        <v>606</v>
      </c>
      <c r="B607" s="105"/>
      <c r="C607" s="168"/>
      <c r="D607" s="169"/>
      <c r="E607" s="170"/>
      <c r="F607" s="202"/>
      <c r="G607" s="169"/>
      <c r="H607" s="106"/>
      <c r="I607" s="169"/>
      <c r="J607" s="171"/>
      <c r="K607" s="172"/>
      <c r="L607" s="173"/>
      <c r="M607" s="171"/>
      <c r="N607" s="172"/>
      <c r="O607" s="111">
        <f t="shared" si="731"/>
        <v>1398</v>
      </c>
      <c r="P607" s="174"/>
      <c r="Q607" s="175"/>
      <c r="R607" s="175"/>
      <c r="S607" s="217"/>
      <c r="T607" s="114"/>
      <c r="U607" s="115"/>
      <c r="V607" s="116"/>
      <c r="W607" s="117"/>
      <c r="X607" s="117"/>
      <c r="Y607" s="176"/>
      <c r="Z607" s="117"/>
      <c r="AA607" s="117"/>
      <c r="AB607" s="117"/>
      <c r="AC607" s="117"/>
      <c r="AD607" s="117"/>
      <c r="AE607" s="117"/>
      <c r="AF607" s="117"/>
      <c r="AG607" s="118"/>
      <c r="AH607" s="119"/>
      <c r="AI607" s="176"/>
      <c r="AJ607" s="121"/>
      <c r="AK607" s="25" t="str">
        <f t="shared" si="722"/>
        <v xml:space="preserve">         </v>
      </c>
      <c r="AL607" s="122" t="str">
        <f t="shared" si="723"/>
        <v>هیچکدام</v>
      </c>
      <c r="AM607" s="74" t="str">
        <f t="shared" si="724"/>
        <v>7.هیچکدام</v>
      </c>
      <c r="AN607" s="122" t="str">
        <f>IF(G607=0,"نامعلوم",'1.مشخصات مرکز'!$D$2-G607)</f>
        <v>نامعلوم</v>
      </c>
      <c r="AO607" s="123" t="str">
        <f t="shared" si="659"/>
        <v>نامعلوم</v>
      </c>
      <c r="AP607" s="177"/>
      <c r="AQ607" s="178"/>
      <c r="AR607" s="203"/>
      <c r="AS607" s="127" t="str">
        <f t="shared" si="725"/>
        <v>خیر</v>
      </c>
      <c r="AT607" s="128"/>
      <c r="AU607" s="179"/>
      <c r="AV607" s="180"/>
      <c r="AW607" s="180"/>
      <c r="AX607" s="181"/>
      <c r="AY607" s="182"/>
      <c r="AZ607" s="183"/>
      <c r="BA607" s="201"/>
      <c r="BB607" s="132"/>
      <c r="BC607" s="133"/>
      <c r="BD607" s="134"/>
      <c r="BE607" s="184"/>
      <c r="BF607" s="183"/>
      <c r="BG607" s="201"/>
      <c r="BH607" s="182"/>
      <c r="BI607" s="183"/>
      <c r="BJ607" s="201"/>
      <c r="BK607" s="179"/>
      <c r="BL607" s="185"/>
      <c r="BM607" s="186"/>
      <c r="BN607" s="186"/>
      <c r="BO607" s="187"/>
      <c r="BP607" s="180"/>
      <c r="BQ607" s="180"/>
      <c r="BR607" s="181"/>
      <c r="BS607" s="142" t="str">
        <f t="shared" si="660"/>
        <v>خیر</v>
      </c>
      <c r="BT607" s="188">
        <f t="shared" si="661"/>
        <v>0</v>
      </c>
      <c r="BU607" s="200" t="str">
        <f t="shared" si="662"/>
        <v xml:space="preserve"> </v>
      </c>
      <c r="BV607" s="145" t="str">
        <f t="shared" si="726"/>
        <v xml:space="preserve"> </v>
      </c>
      <c r="BW607" s="189">
        <f t="shared" si="663"/>
        <v>0</v>
      </c>
      <c r="BX607" s="190" t="str">
        <f t="shared" si="664"/>
        <v xml:space="preserve"> </v>
      </c>
      <c r="BY607" s="148" t="str">
        <f t="shared" si="665"/>
        <v xml:space="preserve"> </v>
      </c>
      <c r="BZ607" s="191">
        <f t="shared" si="666"/>
        <v>0</v>
      </c>
      <c r="CA607" s="192" t="str">
        <f t="shared" si="667"/>
        <v xml:space="preserve"> </v>
      </c>
      <c r="CB607" s="193" t="str">
        <f t="shared" si="668"/>
        <v xml:space="preserve"> </v>
      </c>
      <c r="CC607" s="194">
        <f t="shared" si="669"/>
        <v>0</v>
      </c>
      <c r="CD607" s="195" t="str">
        <f t="shared" si="670"/>
        <v xml:space="preserve"> </v>
      </c>
      <c r="CE607" s="154" t="str">
        <f t="shared" si="671"/>
        <v xml:space="preserve"> </v>
      </c>
      <c r="CF607" s="196">
        <f t="shared" si="672"/>
        <v>0</v>
      </c>
      <c r="CG607" s="197" t="str">
        <f t="shared" si="673"/>
        <v xml:space="preserve"> </v>
      </c>
      <c r="CH607" s="157" t="str">
        <f t="shared" si="674"/>
        <v xml:space="preserve"> </v>
      </c>
      <c r="CI607" s="191">
        <f t="shared" si="675"/>
        <v>0</v>
      </c>
      <c r="CJ607" s="192" t="str">
        <f t="shared" si="676"/>
        <v xml:space="preserve"> </v>
      </c>
      <c r="CK607" s="151" t="str">
        <f t="shared" si="677"/>
        <v xml:space="preserve"> </v>
      </c>
      <c r="CL607" s="198">
        <f t="shared" si="678"/>
        <v>0</v>
      </c>
      <c r="CM607" s="197" t="str">
        <f t="shared" si="679"/>
        <v xml:space="preserve"> </v>
      </c>
      <c r="CN607" s="159" t="str">
        <f t="shared" si="680"/>
        <v xml:space="preserve"> </v>
      </c>
      <c r="CO607" s="194">
        <f t="shared" si="681"/>
        <v>0</v>
      </c>
      <c r="CP607" s="195" t="str">
        <f t="shared" si="682"/>
        <v xml:space="preserve"> </v>
      </c>
      <c r="CQ607" s="160" t="str">
        <f t="shared" si="683"/>
        <v xml:space="preserve"> </v>
      </c>
      <c r="CR607" s="161">
        <f t="shared" si="684"/>
        <v>0</v>
      </c>
      <c r="CS607" s="144" t="str">
        <f t="shared" si="685"/>
        <v xml:space="preserve"> </v>
      </c>
      <c r="CT607" s="145" t="str">
        <f t="shared" si="686"/>
        <v xml:space="preserve"> </v>
      </c>
      <c r="CU607" s="144" t="str">
        <f t="shared" si="687"/>
        <v>خیر</v>
      </c>
      <c r="CV607" s="162" t="str">
        <f t="shared" si="688"/>
        <v>ارائه نشده است.</v>
      </c>
      <c r="CW607" s="199">
        <f t="shared" si="689"/>
        <v>0</v>
      </c>
      <c r="CX607" s="164"/>
      <c r="CY607" s="164"/>
      <c r="CZ607" s="164"/>
      <c r="DA607" s="165"/>
      <c r="DB607" s="165"/>
      <c r="DC607" s="165"/>
      <c r="DD607" s="165"/>
      <c r="DE607" s="165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>
        <f t="shared" si="690"/>
        <v>0</v>
      </c>
      <c r="DP607" s="165">
        <f t="shared" si="691"/>
        <v>0</v>
      </c>
      <c r="DQ607" s="165">
        <f t="shared" si="692"/>
        <v>0</v>
      </c>
      <c r="DR607" s="165">
        <f t="shared" si="693"/>
        <v>0</v>
      </c>
      <c r="DS607" s="165">
        <f t="shared" si="694"/>
        <v>0</v>
      </c>
      <c r="DT607" s="165">
        <f t="shared" si="695"/>
        <v>0</v>
      </c>
      <c r="DU607" s="165">
        <f t="shared" si="696"/>
        <v>0</v>
      </c>
      <c r="DV607" s="165">
        <f t="shared" si="697"/>
        <v>0</v>
      </c>
      <c r="DW607" s="165">
        <f t="shared" si="698"/>
        <v>0</v>
      </c>
      <c r="DX607" s="165">
        <f t="shared" si="699"/>
        <v>0</v>
      </c>
      <c r="DY607" s="165">
        <f t="shared" si="700"/>
        <v>0</v>
      </c>
      <c r="DZ607" s="165">
        <f t="shared" si="701"/>
        <v>0</v>
      </c>
      <c r="EA607" s="165">
        <f t="shared" si="702"/>
        <v>0</v>
      </c>
      <c r="EB607" s="165">
        <f t="shared" si="703"/>
        <v>0</v>
      </c>
      <c r="EC607" s="165">
        <f t="shared" si="704"/>
        <v>0</v>
      </c>
      <c r="ED607" s="165">
        <f t="shared" si="705"/>
        <v>0</v>
      </c>
      <c r="EE607" s="165" t="str">
        <f t="shared" si="706"/>
        <v/>
      </c>
      <c r="EF607" s="165" t="str">
        <f t="shared" si="707"/>
        <v/>
      </c>
      <c r="EG607" s="165" t="str">
        <f t="shared" si="708"/>
        <v/>
      </c>
      <c r="EH607" s="165" t="str">
        <f t="shared" si="709"/>
        <v/>
      </c>
      <c r="EI607" s="165" t="str">
        <f t="shared" si="710"/>
        <v/>
      </c>
      <c r="EJ607" s="165" t="str">
        <f t="shared" si="711"/>
        <v/>
      </c>
      <c r="EK607" s="165" t="str">
        <f t="shared" si="712"/>
        <v/>
      </c>
      <c r="EL607" s="165" t="str">
        <f t="shared" si="713"/>
        <v/>
      </c>
      <c r="EM607" s="165" t="e">
        <f>IF(#REF!="بله","FSW","")</f>
        <v>#REF!</v>
      </c>
      <c r="EN607" s="165" t="str">
        <f t="shared" si="714"/>
        <v/>
      </c>
      <c r="EO607" s="165" t="str">
        <f t="shared" si="715"/>
        <v/>
      </c>
      <c r="EP607" s="165" t="str">
        <f t="shared" si="716"/>
        <v/>
      </c>
      <c r="EQ607" s="165" t="str">
        <f t="shared" si="727"/>
        <v/>
      </c>
      <c r="ER607" s="165" t="str">
        <f t="shared" si="728"/>
        <v/>
      </c>
      <c r="ES607" s="165"/>
      <c r="ET607" s="165" t="str">
        <f t="shared" si="729"/>
        <v/>
      </c>
      <c r="EU607" s="165" t="str">
        <f t="shared" si="717"/>
        <v/>
      </c>
      <c r="EV607" s="165" t="str">
        <f t="shared" si="718"/>
        <v xml:space="preserve"> </v>
      </c>
      <c r="EW607" s="165" t="str">
        <f t="shared" si="719"/>
        <v>هیچکدام</v>
      </c>
      <c r="EX607" s="165" t="str">
        <f t="shared" si="720"/>
        <v xml:space="preserve"> </v>
      </c>
      <c r="EY607" s="165"/>
      <c r="EZ607" s="165" t="str">
        <f t="shared" si="730"/>
        <v xml:space="preserve"> </v>
      </c>
      <c r="FA607" s="165" t="str">
        <f t="shared" si="721"/>
        <v>هیچکدام</v>
      </c>
      <c r="FB607" s="165"/>
      <c r="FC607" s="165"/>
      <c r="FD607" s="165"/>
      <c r="FE607" s="165"/>
      <c r="FG607" s="165"/>
      <c r="FH607" s="165"/>
      <c r="FI607" s="165"/>
      <c r="FJ607" s="165"/>
      <c r="FK607" s="165"/>
      <c r="FL607" s="165"/>
      <c r="FM607" s="165"/>
      <c r="FN607" s="165"/>
      <c r="FO607" s="165"/>
      <c r="FP607" s="165"/>
      <c r="FQ607" s="165"/>
    </row>
    <row r="608" spans="1:173" s="166" customFormat="1" ht="11.65" x14ac:dyDescent="0.35">
      <c r="A608" s="167">
        <v>607</v>
      </c>
      <c r="B608" s="105"/>
      <c r="C608" s="168"/>
      <c r="D608" s="169"/>
      <c r="E608" s="170"/>
      <c r="F608" s="202"/>
      <c r="G608" s="169"/>
      <c r="H608" s="106"/>
      <c r="I608" s="169"/>
      <c r="J608" s="171"/>
      <c r="K608" s="172"/>
      <c r="L608" s="173"/>
      <c r="M608" s="171"/>
      <c r="N608" s="172"/>
      <c r="O608" s="111">
        <f t="shared" si="731"/>
        <v>1398</v>
      </c>
      <c r="P608" s="174"/>
      <c r="Q608" s="175"/>
      <c r="R608" s="175"/>
      <c r="S608" s="217"/>
      <c r="T608" s="114"/>
      <c r="U608" s="115"/>
      <c r="V608" s="116"/>
      <c r="W608" s="117"/>
      <c r="X608" s="117"/>
      <c r="Y608" s="176"/>
      <c r="Z608" s="117"/>
      <c r="AA608" s="117"/>
      <c r="AB608" s="117"/>
      <c r="AC608" s="117"/>
      <c r="AD608" s="117"/>
      <c r="AE608" s="117"/>
      <c r="AF608" s="117"/>
      <c r="AG608" s="118"/>
      <c r="AH608" s="119"/>
      <c r="AI608" s="176"/>
      <c r="AJ608" s="121"/>
      <c r="AK608" s="25" t="str">
        <f t="shared" si="722"/>
        <v xml:space="preserve">         </v>
      </c>
      <c r="AL608" s="122" t="str">
        <f t="shared" si="723"/>
        <v>هیچکدام</v>
      </c>
      <c r="AM608" s="74" t="str">
        <f t="shared" si="724"/>
        <v>7.هیچکدام</v>
      </c>
      <c r="AN608" s="122" t="str">
        <f>IF(G608=0,"نامعلوم",'1.مشخصات مرکز'!$D$2-G608)</f>
        <v>نامعلوم</v>
      </c>
      <c r="AO608" s="123" t="str">
        <f t="shared" si="659"/>
        <v>نامعلوم</v>
      </c>
      <c r="AP608" s="177"/>
      <c r="AQ608" s="178"/>
      <c r="AR608" s="203"/>
      <c r="AS608" s="127" t="str">
        <f t="shared" si="725"/>
        <v>خیر</v>
      </c>
      <c r="AT608" s="128"/>
      <c r="AU608" s="179"/>
      <c r="AV608" s="180"/>
      <c r="AW608" s="180"/>
      <c r="AX608" s="181"/>
      <c r="AY608" s="182"/>
      <c r="AZ608" s="183"/>
      <c r="BA608" s="201"/>
      <c r="BB608" s="132"/>
      <c r="BC608" s="133"/>
      <c r="BD608" s="134"/>
      <c r="BE608" s="184"/>
      <c r="BF608" s="183"/>
      <c r="BG608" s="201"/>
      <c r="BH608" s="182"/>
      <c r="BI608" s="183"/>
      <c r="BJ608" s="201"/>
      <c r="BK608" s="179"/>
      <c r="BL608" s="185"/>
      <c r="BM608" s="186"/>
      <c r="BN608" s="186"/>
      <c r="BO608" s="187"/>
      <c r="BP608" s="180"/>
      <c r="BQ608" s="180"/>
      <c r="BR608" s="181"/>
      <c r="BS608" s="142" t="str">
        <f t="shared" si="660"/>
        <v>خیر</v>
      </c>
      <c r="BT608" s="188">
        <f t="shared" si="661"/>
        <v>0</v>
      </c>
      <c r="BU608" s="200" t="str">
        <f t="shared" si="662"/>
        <v xml:space="preserve"> </v>
      </c>
      <c r="BV608" s="145" t="str">
        <f t="shared" si="726"/>
        <v xml:space="preserve"> </v>
      </c>
      <c r="BW608" s="189">
        <f t="shared" si="663"/>
        <v>0</v>
      </c>
      <c r="BX608" s="190" t="str">
        <f t="shared" si="664"/>
        <v xml:space="preserve"> </v>
      </c>
      <c r="BY608" s="148" t="str">
        <f t="shared" si="665"/>
        <v xml:space="preserve"> </v>
      </c>
      <c r="BZ608" s="191">
        <f t="shared" si="666"/>
        <v>0</v>
      </c>
      <c r="CA608" s="192" t="str">
        <f t="shared" si="667"/>
        <v xml:space="preserve"> </v>
      </c>
      <c r="CB608" s="193" t="str">
        <f t="shared" si="668"/>
        <v xml:space="preserve"> </v>
      </c>
      <c r="CC608" s="194">
        <f t="shared" si="669"/>
        <v>0</v>
      </c>
      <c r="CD608" s="195" t="str">
        <f t="shared" si="670"/>
        <v xml:space="preserve"> </v>
      </c>
      <c r="CE608" s="154" t="str">
        <f t="shared" si="671"/>
        <v xml:space="preserve"> </v>
      </c>
      <c r="CF608" s="196">
        <f t="shared" si="672"/>
        <v>0</v>
      </c>
      <c r="CG608" s="197" t="str">
        <f t="shared" si="673"/>
        <v xml:space="preserve"> </v>
      </c>
      <c r="CH608" s="157" t="str">
        <f t="shared" si="674"/>
        <v xml:space="preserve"> </v>
      </c>
      <c r="CI608" s="191">
        <f t="shared" si="675"/>
        <v>0</v>
      </c>
      <c r="CJ608" s="192" t="str">
        <f t="shared" si="676"/>
        <v xml:space="preserve"> </v>
      </c>
      <c r="CK608" s="151" t="str">
        <f t="shared" si="677"/>
        <v xml:space="preserve"> </v>
      </c>
      <c r="CL608" s="198">
        <f t="shared" si="678"/>
        <v>0</v>
      </c>
      <c r="CM608" s="197" t="str">
        <f t="shared" si="679"/>
        <v xml:space="preserve"> </v>
      </c>
      <c r="CN608" s="159" t="str">
        <f t="shared" si="680"/>
        <v xml:space="preserve"> </v>
      </c>
      <c r="CO608" s="194">
        <f t="shared" si="681"/>
        <v>0</v>
      </c>
      <c r="CP608" s="195" t="str">
        <f t="shared" si="682"/>
        <v xml:space="preserve"> </v>
      </c>
      <c r="CQ608" s="160" t="str">
        <f t="shared" si="683"/>
        <v xml:space="preserve"> </v>
      </c>
      <c r="CR608" s="161">
        <f t="shared" si="684"/>
        <v>0</v>
      </c>
      <c r="CS608" s="144" t="str">
        <f t="shared" si="685"/>
        <v xml:space="preserve"> </v>
      </c>
      <c r="CT608" s="145" t="str">
        <f t="shared" si="686"/>
        <v xml:space="preserve"> </v>
      </c>
      <c r="CU608" s="144" t="str">
        <f t="shared" si="687"/>
        <v>خیر</v>
      </c>
      <c r="CV608" s="162" t="str">
        <f t="shared" si="688"/>
        <v>ارائه نشده است.</v>
      </c>
      <c r="CW608" s="199">
        <f t="shared" si="689"/>
        <v>0</v>
      </c>
      <c r="CX608" s="164"/>
      <c r="CY608" s="164"/>
      <c r="CZ608" s="164"/>
      <c r="DA608" s="165"/>
      <c r="DB608" s="165"/>
      <c r="DC608" s="165"/>
      <c r="DD608" s="165"/>
      <c r="DE608" s="165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>
        <f t="shared" si="690"/>
        <v>0</v>
      </c>
      <c r="DP608" s="165">
        <f t="shared" si="691"/>
        <v>0</v>
      </c>
      <c r="DQ608" s="165">
        <f t="shared" si="692"/>
        <v>0</v>
      </c>
      <c r="DR608" s="165">
        <f t="shared" si="693"/>
        <v>0</v>
      </c>
      <c r="DS608" s="165">
        <f t="shared" si="694"/>
        <v>0</v>
      </c>
      <c r="DT608" s="165">
        <f t="shared" si="695"/>
        <v>0</v>
      </c>
      <c r="DU608" s="165">
        <f t="shared" si="696"/>
        <v>0</v>
      </c>
      <c r="DV608" s="165">
        <f t="shared" si="697"/>
        <v>0</v>
      </c>
      <c r="DW608" s="165">
        <f t="shared" si="698"/>
        <v>0</v>
      </c>
      <c r="DX608" s="165">
        <f t="shared" si="699"/>
        <v>0</v>
      </c>
      <c r="DY608" s="165">
        <f t="shared" si="700"/>
        <v>0</v>
      </c>
      <c r="DZ608" s="165">
        <f t="shared" si="701"/>
        <v>0</v>
      </c>
      <c r="EA608" s="165">
        <f t="shared" si="702"/>
        <v>0</v>
      </c>
      <c r="EB608" s="165">
        <f t="shared" si="703"/>
        <v>0</v>
      </c>
      <c r="EC608" s="165">
        <f t="shared" si="704"/>
        <v>0</v>
      </c>
      <c r="ED608" s="165">
        <f t="shared" si="705"/>
        <v>0</v>
      </c>
      <c r="EE608" s="165" t="str">
        <f t="shared" si="706"/>
        <v/>
      </c>
      <c r="EF608" s="165" t="str">
        <f t="shared" si="707"/>
        <v/>
      </c>
      <c r="EG608" s="165" t="str">
        <f t="shared" si="708"/>
        <v/>
      </c>
      <c r="EH608" s="165" t="str">
        <f t="shared" si="709"/>
        <v/>
      </c>
      <c r="EI608" s="165" t="str">
        <f t="shared" si="710"/>
        <v/>
      </c>
      <c r="EJ608" s="165" t="str">
        <f t="shared" si="711"/>
        <v/>
      </c>
      <c r="EK608" s="165" t="str">
        <f t="shared" si="712"/>
        <v/>
      </c>
      <c r="EL608" s="165" t="str">
        <f t="shared" si="713"/>
        <v/>
      </c>
      <c r="EM608" s="165" t="e">
        <f>IF(#REF!="بله","FSW","")</f>
        <v>#REF!</v>
      </c>
      <c r="EN608" s="165" t="str">
        <f t="shared" si="714"/>
        <v/>
      </c>
      <c r="EO608" s="165" t="str">
        <f t="shared" si="715"/>
        <v/>
      </c>
      <c r="EP608" s="165" t="str">
        <f t="shared" si="716"/>
        <v/>
      </c>
      <c r="EQ608" s="165" t="str">
        <f t="shared" si="727"/>
        <v/>
      </c>
      <c r="ER608" s="165" t="str">
        <f t="shared" si="728"/>
        <v/>
      </c>
      <c r="ES608" s="165"/>
      <c r="ET608" s="165" t="str">
        <f t="shared" si="729"/>
        <v/>
      </c>
      <c r="EU608" s="165" t="str">
        <f t="shared" si="717"/>
        <v/>
      </c>
      <c r="EV608" s="165" t="str">
        <f t="shared" si="718"/>
        <v xml:space="preserve"> </v>
      </c>
      <c r="EW608" s="165" t="str">
        <f t="shared" si="719"/>
        <v>هیچکدام</v>
      </c>
      <c r="EX608" s="165" t="str">
        <f t="shared" si="720"/>
        <v xml:space="preserve"> </v>
      </c>
      <c r="EY608" s="165"/>
      <c r="EZ608" s="165" t="str">
        <f t="shared" si="730"/>
        <v xml:space="preserve"> </v>
      </c>
      <c r="FA608" s="165" t="str">
        <f t="shared" si="721"/>
        <v>هیچکدام</v>
      </c>
      <c r="FB608" s="165"/>
      <c r="FC608" s="165"/>
      <c r="FD608" s="165"/>
      <c r="FE608" s="165"/>
      <c r="FG608" s="165"/>
      <c r="FH608" s="165"/>
      <c r="FI608" s="165"/>
      <c r="FJ608" s="165"/>
      <c r="FK608" s="165"/>
      <c r="FL608" s="165"/>
      <c r="FM608" s="165"/>
      <c r="FN608" s="165"/>
      <c r="FO608" s="165"/>
      <c r="FP608" s="165"/>
      <c r="FQ608" s="165"/>
    </row>
    <row r="609" spans="1:173" s="166" customFormat="1" ht="11.65" x14ac:dyDescent="0.35">
      <c r="A609" s="167">
        <v>608</v>
      </c>
      <c r="B609" s="105"/>
      <c r="C609" s="168"/>
      <c r="D609" s="169"/>
      <c r="E609" s="170"/>
      <c r="F609" s="202"/>
      <c r="G609" s="169"/>
      <c r="H609" s="106"/>
      <c r="I609" s="169"/>
      <c r="J609" s="171"/>
      <c r="K609" s="172"/>
      <c r="L609" s="173"/>
      <c r="M609" s="171"/>
      <c r="N609" s="172"/>
      <c r="O609" s="111">
        <f t="shared" si="731"/>
        <v>1398</v>
      </c>
      <c r="P609" s="174"/>
      <c r="Q609" s="175"/>
      <c r="R609" s="175"/>
      <c r="S609" s="217"/>
      <c r="T609" s="114"/>
      <c r="U609" s="115"/>
      <c r="V609" s="116"/>
      <c r="W609" s="117"/>
      <c r="X609" s="117"/>
      <c r="Y609" s="176"/>
      <c r="Z609" s="117"/>
      <c r="AA609" s="117"/>
      <c r="AB609" s="117"/>
      <c r="AC609" s="117"/>
      <c r="AD609" s="117"/>
      <c r="AE609" s="117"/>
      <c r="AF609" s="117"/>
      <c r="AG609" s="118"/>
      <c r="AH609" s="119"/>
      <c r="AI609" s="176"/>
      <c r="AJ609" s="121"/>
      <c r="AK609" s="25" t="str">
        <f t="shared" si="722"/>
        <v xml:space="preserve">         </v>
      </c>
      <c r="AL609" s="122" t="str">
        <f t="shared" si="723"/>
        <v>هیچکدام</v>
      </c>
      <c r="AM609" s="74" t="str">
        <f t="shared" si="724"/>
        <v>7.هیچکدام</v>
      </c>
      <c r="AN609" s="122" t="str">
        <f>IF(G609=0,"نامعلوم",'1.مشخصات مرکز'!$D$2-G609)</f>
        <v>نامعلوم</v>
      </c>
      <c r="AO609" s="123" t="str">
        <f t="shared" si="659"/>
        <v>نامعلوم</v>
      </c>
      <c r="AP609" s="177"/>
      <c r="AQ609" s="178"/>
      <c r="AR609" s="203"/>
      <c r="AS609" s="127" t="str">
        <f t="shared" si="725"/>
        <v>خیر</v>
      </c>
      <c r="AT609" s="128"/>
      <c r="AU609" s="179"/>
      <c r="AV609" s="180"/>
      <c r="AW609" s="180"/>
      <c r="AX609" s="181"/>
      <c r="AY609" s="182"/>
      <c r="AZ609" s="183"/>
      <c r="BA609" s="201"/>
      <c r="BB609" s="132"/>
      <c r="BC609" s="133"/>
      <c r="BD609" s="134"/>
      <c r="BE609" s="184"/>
      <c r="BF609" s="183"/>
      <c r="BG609" s="201"/>
      <c r="BH609" s="182"/>
      <c r="BI609" s="183"/>
      <c r="BJ609" s="201"/>
      <c r="BK609" s="179"/>
      <c r="BL609" s="185"/>
      <c r="BM609" s="186"/>
      <c r="BN609" s="186"/>
      <c r="BO609" s="187"/>
      <c r="BP609" s="180"/>
      <c r="BQ609" s="180"/>
      <c r="BR609" s="181"/>
      <c r="BS609" s="142" t="str">
        <f t="shared" si="660"/>
        <v>خیر</v>
      </c>
      <c r="BT609" s="188">
        <f t="shared" si="661"/>
        <v>0</v>
      </c>
      <c r="BU609" s="200" t="str">
        <f t="shared" si="662"/>
        <v xml:space="preserve"> </v>
      </c>
      <c r="BV609" s="145" t="str">
        <f t="shared" si="726"/>
        <v xml:space="preserve"> </v>
      </c>
      <c r="BW609" s="189">
        <f t="shared" si="663"/>
        <v>0</v>
      </c>
      <c r="BX609" s="190" t="str">
        <f t="shared" si="664"/>
        <v xml:space="preserve"> </v>
      </c>
      <c r="BY609" s="148" t="str">
        <f t="shared" si="665"/>
        <v xml:space="preserve"> </v>
      </c>
      <c r="BZ609" s="191">
        <f t="shared" si="666"/>
        <v>0</v>
      </c>
      <c r="CA609" s="192" t="str">
        <f t="shared" si="667"/>
        <v xml:space="preserve"> </v>
      </c>
      <c r="CB609" s="193" t="str">
        <f t="shared" si="668"/>
        <v xml:space="preserve"> </v>
      </c>
      <c r="CC609" s="194">
        <f t="shared" si="669"/>
        <v>0</v>
      </c>
      <c r="CD609" s="195" t="str">
        <f t="shared" si="670"/>
        <v xml:space="preserve"> </v>
      </c>
      <c r="CE609" s="154" t="str">
        <f t="shared" si="671"/>
        <v xml:space="preserve"> </v>
      </c>
      <c r="CF609" s="196">
        <f t="shared" si="672"/>
        <v>0</v>
      </c>
      <c r="CG609" s="197" t="str">
        <f t="shared" si="673"/>
        <v xml:space="preserve"> </v>
      </c>
      <c r="CH609" s="157" t="str">
        <f t="shared" si="674"/>
        <v xml:space="preserve"> </v>
      </c>
      <c r="CI609" s="191">
        <f t="shared" si="675"/>
        <v>0</v>
      </c>
      <c r="CJ609" s="192" t="str">
        <f t="shared" si="676"/>
        <v xml:space="preserve"> </v>
      </c>
      <c r="CK609" s="151" t="str">
        <f t="shared" si="677"/>
        <v xml:space="preserve"> </v>
      </c>
      <c r="CL609" s="198">
        <f t="shared" si="678"/>
        <v>0</v>
      </c>
      <c r="CM609" s="197" t="str">
        <f t="shared" si="679"/>
        <v xml:space="preserve"> </v>
      </c>
      <c r="CN609" s="159" t="str">
        <f t="shared" si="680"/>
        <v xml:space="preserve"> </v>
      </c>
      <c r="CO609" s="194">
        <f t="shared" si="681"/>
        <v>0</v>
      </c>
      <c r="CP609" s="195" t="str">
        <f t="shared" si="682"/>
        <v xml:space="preserve"> </v>
      </c>
      <c r="CQ609" s="160" t="str">
        <f t="shared" si="683"/>
        <v xml:space="preserve"> </v>
      </c>
      <c r="CR609" s="161">
        <f t="shared" si="684"/>
        <v>0</v>
      </c>
      <c r="CS609" s="144" t="str">
        <f t="shared" si="685"/>
        <v xml:space="preserve"> </v>
      </c>
      <c r="CT609" s="145" t="str">
        <f t="shared" si="686"/>
        <v xml:space="preserve"> </v>
      </c>
      <c r="CU609" s="144" t="str">
        <f t="shared" si="687"/>
        <v>خیر</v>
      </c>
      <c r="CV609" s="162" t="str">
        <f t="shared" si="688"/>
        <v>ارائه نشده است.</v>
      </c>
      <c r="CW609" s="199">
        <f t="shared" si="689"/>
        <v>0</v>
      </c>
      <c r="CX609" s="164"/>
      <c r="CY609" s="164"/>
      <c r="CZ609" s="164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>
        <f t="shared" si="690"/>
        <v>0</v>
      </c>
      <c r="DP609" s="165">
        <f t="shared" si="691"/>
        <v>0</v>
      </c>
      <c r="DQ609" s="165">
        <f t="shared" si="692"/>
        <v>0</v>
      </c>
      <c r="DR609" s="165">
        <f t="shared" si="693"/>
        <v>0</v>
      </c>
      <c r="DS609" s="165">
        <f t="shared" si="694"/>
        <v>0</v>
      </c>
      <c r="DT609" s="165">
        <f t="shared" si="695"/>
        <v>0</v>
      </c>
      <c r="DU609" s="165">
        <f t="shared" si="696"/>
        <v>0</v>
      </c>
      <c r="DV609" s="165">
        <f t="shared" si="697"/>
        <v>0</v>
      </c>
      <c r="DW609" s="165">
        <f t="shared" si="698"/>
        <v>0</v>
      </c>
      <c r="DX609" s="165">
        <f t="shared" si="699"/>
        <v>0</v>
      </c>
      <c r="DY609" s="165">
        <f t="shared" si="700"/>
        <v>0</v>
      </c>
      <c r="DZ609" s="165">
        <f t="shared" si="701"/>
        <v>0</v>
      </c>
      <c r="EA609" s="165">
        <f t="shared" si="702"/>
        <v>0</v>
      </c>
      <c r="EB609" s="165">
        <f t="shared" si="703"/>
        <v>0</v>
      </c>
      <c r="EC609" s="165">
        <f t="shared" si="704"/>
        <v>0</v>
      </c>
      <c r="ED609" s="165">
        <f t="shared" si="705"/>
        <v>0</v>
      </c>
      <c r="EE609" s="165" t="str">
        <f t="shared" si="706"/>
        <v/>
      </c>
      <c r="EF609" s="165" t="str">
        <f t="shared" si="707"/>
        <v/>
      </c>
      <c r="EG609" s="165" t="str">
        <f t="shared" si="708"/>
        <v/>
      </c>
      <c r="EH609" s="165" t="str">
        <f t="shared" si="709"/>
        <v/>
      </c>
      <c r="EI609" s="165" t="str">
        <f t="shared" si="710"/>
        <v/>
      </c>
      <c r="EJ609" s="165" t="str">
        <f t="shared" si="711"/>
        <v/>
      </c>
      <c r="EK609" s="165" t="str">
        <f t="shared" si="712"/>
        <v/>
      </c>
      <c r="EL609" s="165" t="str">
        <f t="shared" si="713"/>
        <v/>
      </c>
      <c r="EM609" s="165" t="e">
        <f>IF(#REF!="بله","FSW","")</f>
        <v>#REF!</v>
      </c>
      <c r="EN609" s="165" t="str">
        <f t="shared" si="714"/>
        <v/>
      </c>
      <c r="EO609" s="165" t="str">
        <f t="shared" si="715"/>
        <v/>
      </c>
      <c r="EP609" s="165" t="str">
        <f t="shared" si="716"/>
        <v/>
      </c>
      <c r="EQ609" s="165" t="str">
        <f t="shared" si="727"/>
        <v/>
      </c>
      <c r="ER609" s="165" t="str">
        <f t="shared" si="728"/>
        <v/>
      </c>
      <c r="ES609" s="165"/>
      <c r="ET609" s="165" t="str">
        <f t="shared" si="729"/>
        <v/>
      </c>
      <c r="EU609" s="165" t="str">
        <f t="shared" si="717"/>
        <v/>
      </c>
      <c r="EV609" s="165" t="str">
        <f t="shared" si="718"/>
        <v xml:space="preserve"> </v>
      </c>
      <c r="EW609" s="165" t="str">
        <f t="shared" si="719"/>
        <v>هیچکدام</v>
      </c>
      <c r="EX609" s="165" t="str">
        <f t="shared" si="720"/>
        <v xml:space="preserve"> </v>
      </c>
      <c r="EY609" s="165"/>
      <c r="EZ609" s="165" t="str">
        <f t="shared" si="730"/>
        <v xml:space="preserve"> </v>
      </c>
      <c r="FA609" s="165" t="str">
        <f t="shared" si="721"/>
        <v>هیچکدام</v>
      </c>
      <c r="FB609" s="165"/>
      <c r="FC609" s="165"/>
      <c r="FD609" s="165"/>
      <c r="FE609" s="165"/>
      <c r="FG609" s="165"/>
      <c r="FH609" s="165"/>
      <c r="FI609" s="165"/>
      <c r="FJ609" s="165"/>
      <c r="FK609" s="165"/>
      <c r="FL609" s="165"/>
      <c r="FM609" s="165"/>
      <c r="FN609" s="165"/>
      <c r="FO609" s="165"/>
      <c r="FP609" s="165"/>
      <c r="FQ609" s="165"/>
    </row>
    <row r="610" spans="1:173" s="166" customFormat="1" ht="11.65" x14ac:dyDescent="0.35">
      <c r="A610" s="167">
        <v>609</v>
      </c>
      <c r="B610" s="105"/>
      <c r="C610" s="168"/>
      <c r="D610" s="169"/>
      <c r="E610" s="170"/>
      <c r="F610" s="202"/>
      <c r="G610" s="169"/>
      <c r="H610" s="106"/>
      <c r="I610" s="169"/>
      <c r="J610" s="171"/>
      <c r="K610" s="172"/>
      <c r="L610" s="173"/>
      <c r="M610" s="171"/>
      <c r="N610" s="172"/>
      <c r="O610" s="111">
        <f t="shared" si="731"/>
        <v>1398</v>
      </c>
      <c r="P610" s="174"/>
      <c r="Q610" s="175"/>
      <c r="R610" s="175"/>
      <c r="S610" s="217"/>
      <c r="T610" s="114"/>
      <c r="U610" s="115"/>
      <c r="V610" s="116"/>
      <c r="W610" s="117"/>
      <c r="X610" s="117"/>
      <c r="Y610" s="176"/>
      <c r="Z610" s="117"/>
      <c r="AA610" s="117"/>
      <c r="AB610" s="117"/>
      <c r="AC610" s="117"/>
      <c r="AD610" s="117"/>
      <c r="AE610" s="117"/>
      <c r="AF610" s="117"/>
      <c r="AG610" s="118"/>
      <c r="AH610" s="119"/>
      <c r="AI610" s="176"/>
      <c r="AJ610" s="121"/>
      <c r="AK610" s="25" t="str">
        <f t="shared" si="722"/>
        <v xml:space="preserve">         </v>
      </c>
      <c r="AL610" s="122" t="str">
        <f t="shared" si="723"/>
        <v>هیچکدام</v>
      </c>
      <c r="AM610" s="74" t="str">
        <f t="shared" si="724"/>
        <v>7.هیچکدام</v>
      </c>
      <c r="AN610" s="122" t="str">
        <f>IF(G610=0,"نامعلوم",'1.مشخصات مرکز'!$D$2-G610)</f>
        <v>نامعلوم</v>
      </c>
      <c r="AO610" s="123" t="str">
        <f t="shared" si="659"/>
        <v>نامعلوم</v>
      </c>
      <c r="AP610" s="177"/>
      <c r="AQ610" s="178"/>
      <c r="AR610" s="203"/>
      <c r="AS610" s="127" t="str">
        <f t="shared" si="725"/>
        <v>خیر</v>
      </c>
      <c r="AT610" s="128"/>
      <c r="AU610" s="179"/>
      <c r="AV610" s="180"/>
      <c r="AW610" s="180"/>
      <c r="AX610" s="181"/>
      <c r="AY610" s="182"/>
      <c r="AZ610" s="183"/>
      <c r="BA610" s="201"/>
      <c r="BB610" s="132"/>
      <c r="BC610" s="133"/>
      <c r="BD610" s="134"/>
      <c r="BE610" s="184"/>
      <c r="BF610" s="183"/>
      <c r="BG610" s="201"/>
      <c r="BH610" s="182"/>
      <c r="BI610" s="183"/>
      <c r="BJ610" s="201"/>
      <c r="BK610" s="179"/>
      <c r="BL610" s="185"/>
      <c r="BM610" s="186"/>
      <c r="BN610" s="186"/>
      <c r="BO610" s="187"/>
      <c r="BP610" s="180"/>
      <c r="BQ610" s="180"/>
      <c r="BR610" s="181"/>
      <c r="BS610" s="142" t="str">
        <f t="shared" si="660"/>
        <v>خیر</v>
      </c>
      <c r="BT610" s="188">
        <f t="shared" si="661"/>
        <v>0</v>
      </c>
      <c r="BU610" s="200" t="str">
        <f t="shared" si="662"/>
        <v xml:space="preserve"> </v>
      </c>
      <c r="BV610" s="145" t="str">
        <f t="shared" si="726"/>
        <v xml:space="preserve"> </v>
      </c>
      <c r="BW610" s="189">
        <f t="shared" si="663"/>
        <v>0</v>
      </c>
      <c r="BX610" s="190" t="str">
        <f t="shared" si="664"/>
        <v xml:space="preserve"> </v>
      </c>
      <c r="BY610" s="148" t="str">
        <f t="shared" si="665"/>
        <v xml:space="preserve"> </v>
      </c>
      <c r="BZ610" s="191">
        <f t="shared" si="666"/>
        <v>0</v>
      </c>
      <c r="CA610" s="192" t="str">
        <f t="shared" si="667"/>
        <v xml:space="preserve"> </v>
      </c>
      <c r="CB610" s="193" t="str">
        <f t="shared" si="668"/>
        <v xml:space="preserve"> </v>
      </c>
      <c r="CC610" s="194">
        <f t="shared" si="669"/>
        <v>0</v>
      </c>
      <c r="CD610" s="195" t="str">
        <f t="shared" si="670"/>
        <v xml:space="preserve"> </v>
      </c>
      <c r="CE610" s="154" t="str">
        <f t="shared" si="671"/>
        <v xml:space="preserve"> </v>
      </c>
      <c r="CF610" s="196">
        <f t="shared" si="672"/>
        <v>0</v>
      </c>
      <c r="CG610" s="197" t="str">
        <f t="shared" si="673"/>
        <v xml:space="preserve"> </v>
      </c>
      <c r="CH610" s="157" t="str">
        <f t="shared" si="674"/>
        <v xml:space="preserve"> </v>
      </c>
      <c r="CI610" s="191">
        <f t="shared" si="675"/>
        <v>0</v>
      </c>
      <c r="CJ610" s="192" t="str">
        <f t="shared" si="676"/>
        <v xml:space="preserve"> </v>
      </c>
      <c r="CK610" s="151" t="str">
        <f t="shared" si="677"/>
        <v xml:space="preserve"> </v>
      </c>
      <c r="CL610" s="198">
        <f t="shared" si="678"/>
        <v>0</v>
      </c>
      <c r="CM610" s="197" t="str">
        <f t="shared" si="679"/>
        <v xml:space="preserve"> </v>
      </c>
      <c r="CN610" s="159" t="str">
        <f t="shared" si="680"/>
        <v xml:space="preserve"> </v>
      </c>
      <c r="CO610" s="194">
        <f t="shared" si="681"/>
        <v>0</v>
      </c>
      <c r="CP610" s="195" t="str">
        <f t="shared" si="682"/>
        <v xml:space="preserve"> </v>
      </c>
      <c r="CQ610" s="160" t="str">
        <f t="shared" si="683"/>
        <v xml:space="preserve"> </v>
      </c>
      <c r="CR610" s="161">
        <f t="shared" si="684"/>
        <v>0</v>
      </c>
      <c r="CS610" s="144" t="str">
        <f t="shared" si="685"/>
        <v xml:space="preserve"> </v>
      </c>
      <c r="CT610" s="145" t="str">
        <f t="shared" si="686"/>
        <v xml:space="preserve"> </v>
      </c>
      <c r="CU610" s="144" t="str">
        <f t="shared" si="687"/>
        <v>خیر</v>
      </c>
      <c r="CV610" s="162" t="str">
        <f t="shared" si="688"/>
        <v>ارائه نشده است.</v>
      </c>
      <c r="CW610" s="199">
        <f t="shared" si="689"/>
        <v>0</v>
      </c>
      <c r="CX610" s="164"/>
      <c r="CY610" s="164"/>
      <c r="CZ610" s="164"/>
      <c r="DA610" s="165"/>
      <c r="DB610" s="165"/>
      <c r="DC610" s="165"/>
      <c r="DD610" s="165"/>
      <c r="DE610" s="165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>
        <f t="shared" si="690"/>
        <v>0</v>
      </c>
      <c r="DP610" s="165">
        <f t="shared" si="691"/>
        <v>0</v>
      </c>
      <c r="DQ610" s="165">
        <f t="shared" si="692"/>
        <v>0</v>
      </c>
      <c r="DR610" s="165">
        <f t="shared" si="693"/>
        <v>0</v>
      </c>
      <c r="DS610" s="165">
        <f t="shared" si="694"/>
        <v>0</v>
      </c>
      <c r="DT610" s="165">
        <f t="shared" si="695"/>
        <v>0</v>
      </c>
      <c r="DU610" s="165">
        <f t="shared" si="696"/>
        <v>0</v>
      </c>
      <c r="DV610" s="165">
        <f t="shared" si="697"/>
        <v>0</v>
      </c>
      <c r="DW610" s="165">
        <f t="shared" si="698"/>
        <v>0</v>
      </c>
      <c r="DX610" s="165">
        <f t="shared" si="699"/>
        <v>0</v>
      </c>
      <c r="DY610" s="165">
        <f t="shared" si="700"/>
        <v>0</v>
      </c>
      <c r="DZ610" s="165">
        <f t="shared" si="701"/>
        <v>0</v>
      </c>
      <c r="EA610" s="165">
        <f t="shared" si="702"/>
        <v>0</v>
      </c>
      <c r="EB610" s="165">
        <f t="shared" si="703"/>
        <v>0</v>
      </c>
      <c r="EC610" s="165">
        <f t="shared" si="704"/>
        <v>0</v>
      </c>
      <c r="ED610" s="165">
        <f t="shared" si="705"/>
        <v>0</v>
      </c>
      <c r="EE610" s="165" t="str">
        <f t="shared" si="706"/>
        <v/>
      </c>
      <c r="EF610" s="165" t="str">
        <f t="shared" si="707"/>
        <v/>
      </c>
      <c r="EG610" s="165" t="str">
        <f t="shared" si="708"/>
        <v/>
      </c>
      <c r="EH610" s="165" t="str">
        <f t="shared" si="709"/>
        <v/>
      </c>
      <c r="EI610" s="165" t="str">
        <f t="shared" si="710"/>
        <v/>
      </c>
      <c r="EJ610" s="165" t="str">
        <f t="shared" si="711"/>
        <v/>
      </c>
      <c r="EK610" s="165" t="str">
        <f t="shared" si="712"/>
        <v/>
      </c>
      <c r="EL610" s="165" t="str">
        <f t="shared" si="713"/>
        <v/>
      </c>
      <c r="EM610" s="165" t="e">
        <f>IF(#REF!="بله","FSW","")</f>
        <v>#REF!</v>
      </c>
      <c r="EN610" s="165" t="str">
        <f t="shared" si="714"/>
        <v/>
      </c>
      <c r="EO610" s="165" t="str">
        <f t="shared" si="715"/>
        <v/>
      </c>
      <c r="EP610" s="165" t="str">
        <f t="shared" si="716"/>
        <v/>
      </c>
      <c r="EQ610" s="165" t="str">
        <f t="shared" si="727"/>
        <v/>
      </c>
      <c r="ER610" s="165" t="str">
        <f t="shared" si="728"/>
        <v/>
      </c>
      <c r="ES610" s="165"/>
      <c r="ET610" s="165" t="str">
        <f t="shared" si="729"/>
        <v/>
      </c>
      <c r="EU610" s="165" t="str">
        <f t="shared" si="717"/>
        <v/>
      </c>
      <c r="EV610" s="165" t="str">
        <f t="shared" si="718"/>
        <v xml:space="preserve"> </v>
      </c>
      <c r="EW610" s="165" t="str">
        <f t="shared" si="719"/>
        <v>هیچکدام</v>
      </c>
      <c r="EX610" s="165" t="str">
        <f t="shared" si="720"/>
        <v xml:space="preserve"> </v>
      </c>
      <c r="EY610" s="165"/>
      <c r="EZ610" s="165" t="str">
        <f t="shared" si="730"/>
        <v xml:space="preserve"> </v>
      </c>
      <c r="FA610" s="165" t="str">
        <f t="shared" si="721"/>
        <v>هیچکدام</v>
      </c>
      <c r="FB610" s="165"/>
      <c r="FC610" s="165"/>
      <c r="FD610" s="165"/>
      <c r="FE610" s="165"/>
      <c r="FG610" s="165"/>
      <c r="FH610" s="165"/>
      <c r="FI610" s="165"/>
      <c r="FJ610" s="165"/>
      <c r="FK610" s="165"/>
      <c r="FL610" s="165"/>
      <c r="FM610" s="165"/>
      <c r="FN610" s="165"/>
      <c r="FO610" s="165"/>
      <c r="FP610" s="165"/>
      <c r="FQ610" s="165"/>
    </row>
    <row r="611" spans="1:173" s="166" customFormat="1" ht="11.65" x14ac:dyDescent="0.35">
      <c r="A611" s="167">
        <v>610</v>
      </c>
      <c r="B611" s="105"/>
      <c r="C611" s="168"/>
      <c r="D611" s="169"/>
      <c r="E611" s="170"/>
      <c r="F611" s="202"/>
      <c r="G611" s="169"/>
      <c r="H611" s="106"/>
      <c r="I611" s="169"/>
      <c r="J611" s="171"/>
      <c r="K611" s="172"/>
      <c r="L611" s="173"/>
      <c r="M611" s="171"/>
      <c r="N611" s="172"/>
      <c r="O611" s="111">
        <f t="shared" si="731"/>
        <v>1398</v>
      </c>
      <c r="P611" s="174"/>
      <c r="Q611" s="175"/>
      <c r="R611" s="175"/>
      <c r="S611" s="217"/>
      <c r="T611" s="114"/>
      <c r="U611" s="115"/>
      <c r="V611" s="116"/>
      <c r="W611" s="117"/>
      <c r="X611" s="117"/>
      <c r="Y611" s="176"/>
      <c r="Z611" s="117"/>
      <c r="AA611" s="117"/>
      <c r="AB611" s="117"/>
      <c r="AC611" s="117"/>
      <c r="AD611" s="117"/>
      <c r="AE611" s="117"/>
      <c r="AF611" s="117"/>
      <c r="AG611" s="118"/>
      <c r="AH611" s="119"/>
      <c r="AI611" s="176"/>
      <c r="AJ611" s="121"/>
      <c r="AK611" s="25" t="str">
        <f t="shared" si="722"/>
        <v xml:space="preserve">         </v>
      </c>
      <c r="AL611" s="122" t="str">
        <f t="shared" si="723"/>
        <v>هیچکدام</v>
      </c>
      <c r="AM611" s="74" t="str">
        <f t="shared" si="724"/>
        <v>7.هیچکدام</v>
      </c>
      <c r="AN611" s="122" t="str">
        <f>IF(G611=0,"نامعلوم",'1.مشخصات مرکز'!$D$2-G611)</f>
        <v>نامعلوم</v>
      </c>
      <c r="AO611" s="123" t="str">
        <f t="shared" si="659"/>
        <v>نامعلوم</v>
      </c>
      <c r="AP611" s="177"/>
      <c r="AQ611" s="178"/>
      <c r="AR611" s="203"/>
      <c r="AS611" s="127" t="str">
        <f t="shared" si="725"/>
        <v>خیر</v>
      </c>
      <c r="AT611" s="128"/>
      <c r="AU611" s="179"/>
      <c r="AV611" s="180"/>
      <c r="AW611" s="180"/>
      <c r="AX611" s="181"/>
      <c r="AY611" s="182"/>
      <c r="AZ611" s="183"/>
      <c r="BA611" s="201"/>
      <c r="BB611" s="132"/>
      <c r="BC611" s="133"/>
      <c r="BD611" s="134"/>
      <c r="BE611" s="184"/>
      <c r="BF611" s="183"/>
      <c r="BG611" s="201"/>
      <c r="BH611" s="182"/>
      <c r="BI611" s="183"/>
      <c r="BJ611" s="201"/>
      <c r="BK611" s="179"/>
      <c r="BL611" s="185"/>
      <c r="BM611" s="186"/>
      <c r="BN611" s="186"/>
      <c r="BO611" s="187"/>
      <c r="BP611" s="180"/>
      <c r="BQ611" s="180"/>
      <c r="BR611" s="181"/>
      <c r="BS611" s="142" t="str">
        <f t="shared" si="660"/>
        <v>خیر</v>
      </c>
      <c r="BT611" s="188">
        <f t="shared" si="661"/>
        <v>0</v>
      </c>
      <c r="BU611" s="200" t="str">
        <f t="shared" si="662"/>
        <v xml:space="preserve"> </v>
      </c>
      <c r="BV611" s="145" t="str">
        <f t="shared" si="726"/>
        <v xml:space="preserve"> </v>
      </c>
      <c r="BW611" s="189">
        <f t="shared" si="663"/>
        <v>0</v>
      </c>
      <c r="BX611" s="190" t="str">
        <f t="shared" si="664"/>
        <v xml:space="preserve"> </v>
      </c>
      <c r="BY611" s="148" t="str">
        <f t="shared" si="665"/>
        <v xml:space="preserve"> </v>
      </c>
      <c r="BZ611" s="191">
        <f t="shared" si="666"/>
        <v>0</v>
      </c>
      <c r="CA611" s="192" t="str">
        <f t="shared" si="667"/>
        <v xml:space="preserve"> </v>
      </c>
      <c r="CB611" s="193" t="str">
        <f t="shared" si="668"/>
        <v xml:space="preserve"> </v>
      </c>
      <c r="CC611" s="194">
        <f t="shared" si="669"/>
        <v>0</v>
      </c>
      <c r="CD611" s="195" t="str">
        <f t="shared" si="670"/>
        <v xml:space="preserve"> </v>
      </c>
      <c r="CE611" s="154" t="str">
        <f t="shared" si="671"/>
        <v xml:space="preserve"> </v>
      </c>
      <c r="CF611" s="196">
        <f t="shared" si="672"/>
        <v>0</v>
      </c>
      <c r="CG611" s="197" t="str">
        <f t="shared" si="673"/>
        <v xml:space="preserve"> </v>
      </c>
      <c r="CH611" s="157" t="str">
        <f t="shared" si="674"/>
        <v xml:space="preserve"> </v>
      </c>
      <c r="CI611" s="191">
        <f t="shared" si="675"/>
        <v>0</v>
      </c>
      <c r="CJ611" s="192" t="str">
        <f t="shared" si="676"/>
        <v xml:space="preserve"> </v>
      </c>
      <c r="CK611" s="151" t="str">
        <f t="shared" si="677"/>
        <v xml:space="preserve"> </v>
      </c>
      <c r="CL611" s="198">
        <f t="shared" si="678"/>
        <v>0</v>
      </c>
      <c r="CM611" s="197" t="str">
        <f t="shared" si="679"/>
        <v xml:space="preserve"> </v>
      </c>
      <c r="CN611" s="159" t="str">
        <f t="shared" si="680"/>
        <v xml:space="preserve"> </v>
      </c>
      <c r="CO611" s="194">
        <f t="shared" si="681"/>
        <v>0</v>
      </c>
      <c r="CP611" s="195" t="str">
        <f t="shared" si="682"/>
        <v xml:space="preserve"> </v>
      </c>
      <c r="CQ611" s="160" t="str">
        <f t="shared" si="683"/>
        <v xml:space="preserve"> </v>
      </c>
      <c r="CR611" s="161">
        <f t="shared" si="684"/>
        <v>0</v>
      </c>
      <c r="CS611" s="144" t="str">
        <f t="shared" si="685"/>
        <v xml:space="preserve"> </v>
      </c>
      <c r="CT611" s="145" t="str">
        <f t="shared" si="686"/>
        <v xml:space="preserve"> </v>
      </c>
      <c r="CU611" s="144" t="str">
        <f t="shared" si="687"/>
        <v>خیر</v>
      </c>
      <c r="CV611" s="162" t="str">
        <f t="shared" si="688"/>
        <v>ارائه نشده است.</v>
      </c>
      <c r="CW611" s="199">
        <f t="shared" si="689"/>
        <v>0</v>
      </c>
      <c r="CX611" s="164"/>
      <c r="CY611" s="164"/>
      <c r="CZ611" s="164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>
        <f t="shared" si="690"/>
        <v>0</v>
      </c>
      <c r="DP611" s="165">
        <f t="shared" si="691"/>
        <v>0</v>
      </c>
      <c r="DQ611" s="165">
        <f t="shared" si="692"/>
        <v>0</v>
      </c>
      <c r="DR611" s="165">
        <f t="shared" si="693"/>
        <v>0</v>
      </c>
      <c r="DS611" s="165">
        <f t="shared" si="694"/>
        <v>0</v>
      </c>
      <c r="DT611" s="165">
        <f t="shared" si="695"/>
        <v>0</v>
      </c>
      <c r="DU611" s="165">
        <f t="shared" si="696"/>
        <v>0</v>
      </c>
      <c r="DV611" s="165">
        <f t="shared" si="697"/>
        <v>0</v>
      </c>
      <c r="DW611" s="165">
        <f t="shared" si="698"/>
        <v>0</v>
      </c>
      <c r="DX611" s="165">
        <f t="shared" si="699"/>
        <v>0</v>
      </c>
      <c r="DY611" s="165">
        <f t="shared" si="700"/>
        <v>0</v>
      </c>
      <c r="DZ611" s="165">
        <f t="shared" si="701"/>
        <v>0</v>
      </c>
      <c r="EA611" s="165">
        <f t="shared" si="702"/>
        <v>0</v>
      </c>
      <c r="EB611" s="165">
        <f t="shared" si="703"/>
        <v>0</v>
      </c>
      <c r="EC611" s="165">
        <f t="shared" si="704"/>
        <v>0</v>
      </c>
      <c r="ED611" s="165">
        <f t="shared" si="705"/>
        <v>0</v>
      </c>
      <c r="EE611" s="165" t="str">
        <f t="shared" si="706"/>
        <v/>
      </c>
      <c r="EF611" s="165" t="str">
        <f t="shared" si="707"/>
        <v/>
      </c>
      <c r="EG611" s="165" t="str">
        <f t="shared" si="708"/>
        <v/>
      </c>
      <c r="EH611" s="165" t="str">
        <f t="shared" si="709"/>
        <v/>
      </c>
      <c r="EI611" s="165" t="str">
        <f t="shared" si="710"/>
        <v/>
      </c>
      <c r="EJ611" s="165" t="str">
        <f t="shared" si="711"/>
        <v/>
      </c>
      <c r="EK611" s="165" t="str">
        <f t="shared" si="712"/>
        <v/>
      </c>
      <c r="EL611" s="165" t="str">
        <f t="shared" si="713"/>
        <v/>
      </c>
      <c r="EM611" s="165" t="e">
        <f>IF(#REF!="بله","FSW","")</f>
        <v>#REF!</v>
      </c>
      <c r="EN611" s="165" t="str">
        <f t="shared" si="714"/>
        <v/>
      </c>
      <c r="EO611" s="165" t="str">
        <f t="shared" si="715"/>
        <v/>
      </c>
      <c r="EP611" s="165" t="str">
        <f t="shared" si="716"/>
        <v/>
      </c>
      <c r="EQ611" s="165" t="str">
        <f t="shared" si="727"/>
        <v/>
      </c>
      <c r="ER611" s="165" t="str">
        <f t="shared" si="728"/>
        <v/>
      </c>
      <c r="ES611" s="165"/>
      <c r="ET611" s="165" t="str">
        <f t="shared" si="729"/>
        <v/>
      </c>
      <c r="EU611" s="165" t="str">
        <f t="shared" si="717"/>
        <v/>
      </c>
      <c r="EV611" s="165" t="str">
        <f t="shared" si="718"/>
        <v xml:space="preserve"> </v>
      </c>
      <c r="EW611" s="165" t="str">
        <f t="shared" si="719"/>
        <v>هیچکدام</v>
      </c>
      <c r="EX611" s="165" t="str">
        <f t="shared" si="720"/>
        <v xml:space="preserve"> </v>
      </c>
      <c r="EY611" s="165"/>
      <c r="EZ611" s="165" t="str">
        <f t="shared" si="730"/>
        <v xml:space="preserve"> </v>
      </c>
      <c r="FA611" s="165" t="str">
        <f t="shared" si="721"/>
        <v>هیچکدام</v>
      </c>
      <c r="FB611" s="165"/>
      <c r="FC611" s="165"/>
      <c r="FD611" s="165"/>
      <c r="FE611" s="165"/>
      <c r="FG611" s="165"/>
      <c r="FH611" s="165"/>
      <c r="FI611" s="165"/>
      <c r="FJ611" s="165"/>
      <c r="FK611" s="165"/>
      <c r="FL611" s="165"/>
      <c r="FM611" s="165"/>
      <c r="FN611" s="165"/>
      <c r="FO611" s="165"/>
      <c r="FP611" s="165"/>
      <c r="FQ611" s="165"/>
    </row>
    <row r="612" spans="1:173" s="166" customFormat="1" ht="11.65" x14ac:dyDescent="0.35">
      <c r="A612" s="167">
        <v>611</v>
      </c>
      <c r="B612" s="105"/>
      <c r="C612" s="168"/>
      <c r="D612" s="169"/>
      <c r="E612" s="170"/>
      <c r="F612" s="202"/>
      <c r="G612" s="169"/>
      <c r="H612" s="106"/>
      <c r="I612" s="169"/>
      <c r="J612" s="171"/>
      <c r="K612" s="172"/>
      <c r="L612" s="173"/>
      <c r="M612" s="171"/>
      <c r="N612" s="172"/>
      <c r="O612" s="111">
        <f t="shared" si="731"/>
        <v>1398</v>
      </c>
      <c r="P612" s="174"/>
      <c r="Q612" s="175"/>
      <c r="R612" s="175"/>
      <c r="S612" s="217"/>
      <c r="T612" s="114"/>
      <c r="U612" s="115"/>
      <c r="V612" s="116"/>
      <c r="W612" s="117"/>
      <c r="X612" s="117"/>
      <c r="Y612" s="176"/>
      <c r="Z612" s="117"/>
      <c r="AA612" s="117"/>
      <c r="AB612" s="117"/>
      <c r="AC612" s="117"/>
      <c r="AD612" s="117"/>
      <c r="AE612" s="117"/>
      <c r="AF612" s="117"/>
      <c r="AG612" s="118"/>
      <c r="AH612" s="119"/>
      <c r="AI612" s="176"/>
      <c r="AJ612" s="121"/>
      <c r="AK612" s="25" t="str">
        <f t="shared" si="722"/>
        <v xml:space="preserve">         </v>
      </c>
      <c r="AL612" s="122" t="str">
        <f t="shared" si="723"/>
        <v>هیچکدام</v>
      </c>
      <c r="AM612" s="74" t="str">
        <f t="shared" si="724"/>
        <v>7.هیچکدام</v>
      </c>
      <c r="AN612" s="122" t="str">
        <f>IF(G612=0,"نامعلوم",'1.مشخصات مرکز'!$D$2-G612)</f>
        <v>نامعلوم</v>
      </c>
      <c r="AO612" s="123" t="str">
        <f t="shared" si="659"/>
        <v>نامعلوم</v>
      </c>
      <c r="AP612" s="177"/>
      <c r="AQ612" s="178"/>
      <c r="AR612" s="203"/>
      <c r="AS612" s="127" t="str">
        <f t="shared" si="725"/>
        <v>خیر</v>
      </c>
      <c r="AT612" s="128"/>
      <c r="AU612" s="179"/>
      <c r="AV612" s="180"/>
      <c r="AW612" s="180"/>
      <c r="AX612" s="181"/>
      <c r="AY612" s="182"/>
      <c r="AZ612" s="183"/>
      <c r="BA612" s="201"/>
      <c r="BB612" s="132"/>
      <c r="BC612" s="133"/>
      <c r="BD612" s="134"/>
      <c r="BE612" s="184"/>
      <c r="BF612" s="183"/>
      <c r="BG612" s="201"/>
      <c r="BH612" s="182"/>
      <c r="BI612" s="183"/>
      <c r="BJ612" s="201"/>
      <c r="BK612" s="179"/>
      <c r="BL612" s="185"/>
      <c r="BM612" s="186"/>
      <c r="BN612" s="186"/>
      <c r="BO612" s="187"/>
      <c r="BP612" s="180"/>
      <c r="BQ612" s="180"/>
      <c r="BR612" s="181"/>
      <c r="BS612" s="142" t="str">
        <f t="shared" si="660"/>
        <v>خیر</v>
      </c>
      <c r="BT612" s="188">
        <f t="shared" si="661"/>
        <v>0</v>
      </c>
      <c r="BU612" s="200" t="str">
        <f t="shared" si="662"/>
        <v xml:space="preserve"> </v>
      </c>
      <c r="BV612" s="145" t="str">
        <f t="shared" si="726"/>
        <v xml:space="preserve"> </v>
      </c>
      <c r="BW612" s="189">
        <f t="shared" si="663"/>
        <v>0</v>
      </c>
      <c r="BX612" s="190" t="str">
        <f t="shared" si="664"/>
        <v xml:space="preserve"> </v>
      </c>
      <c r="BY612" s="148" t="str">
        <f t="shared" si="665"/>
        <v xml:space="preserve"> </v>
      </c>
      <c r="BZ612" s="191">
        <f t="shared" si="666"/>
        <v>0</v>
      </c>
      <c r="CA612" s="192" t="str">
        <f t="shared" si="667"/>
        <v xml:space="preserve"> </v>
      </c>
      <c r="CB612" s="193" t="str">
        <f t="shared" si="668"/>
        <v xml:space="preserve"> </v>
      </c>
      <c r="CC612" s="194">
        <f t="shared" si="669"/>
        <v>0</v>
      </c>
      <c r="CD612" s="195" t="str">
        <f t="shared" si="670"/>
        <v xml:space="preserve"> </v>
      </c>
      <c r="CE612" s="154" t="str">
        <f t="shared" si="671"/>
        <v xml:space="preserve"> </v>
      </c>
      <c r="CF612" s="196">
        <f t="shared" si="672"/>
        <v>0</v>
      </c>
      <c r="CG612" s="197" t="str">
        <f t="shared" si="673"/>
        <v xml:space="preserve"> </v>
      </c>
      <c r="CH612" s="157" t="str">
        <f t="shared" si="674"/>
        <v xml:space="preserve"> </v>
      </c>
      <c r="CI612" s="191">
        <f t="shared" si="675"/>
        <v>0</v>
      </c>
      <c r="CJ612" s="192" t="str">
        <f t="shared" si="676"/>
        <v xml:space="preserve"> </v>
      </c>
      <c r="CK612" s="151" t="str">
        <f t="shared" si="677"/>
        <v xml:space="preserve"> </v>
      </c>
      <c r="CL612" s="198">
        <f t="shared" si="678"/>
        <v>0</v>
      </c>
      <c r="CM612" s="197" t="str">
        <f t="shared" si="679"/>
        <v xml:space="preserve"> </v>
      </c>
      <c r="CN612" s="159" t="str">
        <f t="shared" si="680"/>
        <v xml:space="preserve"> </v>
      </c>
      <c r="CO612" s="194">
        <f t="shared" si="681"/>
        <v>0</v>
      </c>
      <c r="CP612" s="195" t="str">
        <f t="shared" si="682"/>
        <v xml:space="preserve"> </v>
      </c>
      <c r="CQ612" s="160" t="str">
        <f t="shared" si="683"/>
        <v xml:space="preserve"> </v>
      </c>
      <c r="CR612" s="161">
        <f t="shared" si="684"/>
        <v>0</v>
      </c>
      <c r="CS612" s="144" t="str">
        <f t="shared" si="685"/>
        <v xml:space="preserve"> </v>
      </c>
      <c r="CT612" s="145" t="str">
        <f t="shared" si="686"/>
        <v xml:space="preserve"> </v>
      </c>
      <c r="CU612" s="144" t="str">
        <f t="shared" si="687"/>
        <v>خیر</v>
      </c>
      <c r="CV612" s="162" t="str">
        <f t="shared" si="688"/>
        <v>ارائه نشده است.</v>
      </c>
      <c r="CW612" s="199">
        <f t="shared" si="689"/>
        <v>0</v>
      </c>
      <c r="CX612" s="164"/>
      <c r="CY612" s="164"/>
      <c r="CZ612" s="164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>
        <f t="shared" si="690"/>
        <v>0</v>
      </c>
      <c r="DP612" s="165">
        <f t="shared" si="691"/>
        <v>0</v>
      </c>
      <c r="DQ612" s="165">
        <f t="shared" si="692"/>
        <v>0</v>
      </c>
      <c r="DR612" s="165">
        <f t="shared" si="693"/>
        <v>0</v>
      </c>
      <c r="DS612" s="165">
        <f t="shared" si="694"/>
        <v>0</v>
      </c>
      <c r="DT612" s="165">
        <f t="shared" si="695"/>
        <v>0</v>
      </c>
      <c r="DU612" s="165">
        <f t="shared" si="696"/>
        <v>0</v>
      </c>
      <c r="DV612" s="165">
        <f t="shared" si="697"/>
        <v>0</v>
      </c>
      <c r="DW612" s="165">
        <f t="shared" si="698"/>
        <v>0</v>
      </c>
      <c r="DX612" s="165">
        <f t="shared" si="699"/>
        <v>0</v>
      </c>
      <c r="DY612" s="165">
        <f t="shared" si="700"/>
        <v>0</v>
      </c>
      <c r="DZ612" s="165">
        <f t="shared" si="701"/>
        <v>0</v>
      </c>
      <c r="EA612" s="165">
        <f t="shared" si="702"/>
        <v>0</v>
      </c>
      <c r="EB612" s="165">
        <f t="shared" si="703"/>
        <v>0</v>
      </c>
      <c r="EC612" s="165">
        <f t="shared" si="704"/>
        <v>0</v>
      </c>
      <c r="ED612" s="165">
        <f t="shared" si="705"/>
        <v>0</v>
      </c>
      <c r="EE612" s="165" t="str">
        <f t="shared" si="706"/>
        <v/>
      </c>
      <c r="EF612" s="165" t="str">
        <f t="shared" si="707"/>
        <v/>
      </c>
      <c r="EG612" s="165" t="str">
        <f t="shared" si="708"/>
        <v/>
      </c>
      <c r="EH612" s="165" t="str">
        <f t="shared" si="709"/>
        <v/>
      </c>
      <c r="EI612" s="165" t="str">
        <f t="shared" si="710"/>
        <v/>
      </c>
      <c r="EJ612" s="165" t="str">
        <f t="shared" si="711"/>
        <v/>
      </c>
      <c r="EK612" s="165" t="str">
        <f t="shared" si="712"/>
        <v/>
      </c>
      <c r="EL612" s="165" t="str">
        <f t="shared" si="713"/>
        <v/>
      </c>
      <c r="EM612" s="165" t="e">
        <f>IF(#REF!="بله","FSW","")</f>
        <v>#REF!</v>
      </c>
      <c r="EN612" s="165" t="str">
        <f t="shared" si="714"/>
        <v/>
      </c>
      <c r="EO612" s="165" t="str">
        <f t="shared" si="715"/>
        <v/>
      </c>
      <c r="EP612" s="165" t="str">
        <f t="shared" si="716"/>
        <v/>
      </c>
      <c r="EQ612" s="165" t="str">
        <f t="shared" si="727"/>
        <v/>
      </c>
      <c r="ER612" s="165" t="str">
        <f t="shared" si="728"/>
        <v/>
      </c>
      <c r="ES612" s="165"/>
      <c r="ET612" s="165" t="str">
        <f t="shared" si="729"/>
        <v/>
      </c>
      <c r="EU612" s="165" t="str">
        <f t="shared" si="717"/>
        <v/>
      </c>
      <c r="EV612" s="165" t="str">
        <f t="shared" si="718"/>
        <v xml:space="preserve"> </v>
      </c>
      <c r="EW612" s="165" t="str">
        <f t="shared" si="719"/>
        <v>هیچکدام</v>
      </c>
      <c r="EX612" s="165" t="str">
        <f t="shared" si="720"/>
        <v xml:space="preserve"> </v>
      </c>
      <c r="EY612" s="165"/>
      <c r="EZ612" s="165" t="str">
        <f t="shared" si="730"/>
        <v xml:space="preserve"> </v>
      </c>
      <c r="FA612" s="165" t="str">
        <f t="shared" si="721"/>
        <v>هیچکدام</v>
      </c>
      <c r="FB612" s="165"/>
      <c r="FC612" s="165"/>
      <c r="FD612" s="165"/>
      <c r="FE612" s="165"/>
      <c r="FG612" s="165"/>
      <c r="FH612" s="165"/>
      <c r="FI612" s="165"/>
      <c r="FJ612" s="165"/>
      <c r="FK612" s="165"/>
      <c r="FL612" s="165"/>
      <c r="FM612" s="165"/>
      <c r="FN612" s="165"/>
      <c r="FO612" s="165"/>
      <c r="FP612" s="165"/>
      <c r="FQ612" s="165"/>
    </row>
    <row r="613" spans="1:173" s="166" customFormat="1" ht="11.65" x14ac:dyDescent="0.35">
      <c r="A613" s="167">
        <v>612</v>
      </c>
      <c r="B613" s="105"/>
      <c r="C613" s="168"/>
      <c r="D613" s="169"/>
      <c r="E613" s="170"/>
      <c r="F613" s="202"/>
      <c r="G613" s="169"/>
      <c r="H613" s="106"/>
      <c r="I613" s="169"/>
      <c r="J613" s="171"/>
      <c r="K613" s="172"/>
      <c r="L613" s="173"/>
      <c r="M613" s="171"/>
      <c r="N613" s="172"/>
      <c r="O613" s="111">
        <f t="shared" si="731"/>
        <v>1398</v>
      </c>
      <c r="P613" s="174"/>
      <c r="Q613" s="175"/>
      <c r="R613" s="175"/>
      <c r="S613" s="217"/>
      <c r="T613" s="114"/>
      <c r="U613" s="115"/>
      <c r="V613" s="116"/>
      <c r="W613" s="117"/>
      <c r="X613" s="117"/>
      <c r="Y613" s="176"/>
      <c r="Z613" s="117"/>
      <c r="AA613" s="117"/>
      <c r="AB613" s="117"/>
      <c r="AC613" s="117"/>
      <c r="AD613" s="117"/>
      <c r="AE613" s="117"/>
      <c r="AF613" s="117"/>
      <c r="AG613" s="118"/>
      <c r="AH613" s="119"/>
      <c r="AI613" s="176"/>
      <c r="AJ613" s="121"/>
      <c r="AK613" s="25" t="str">
        <f t="shared" si="722"/>
        <v xml:space="preserve">         </v>
      </c>
      <c r="AL613" s="122" t="str">
        <f t="shared" si="723"/>
        <v>هیچکدام</v>
      </c>
      <c r="AM613" s="74" t="str">
        <f t="shared" si="724"/>
        <v>7.هیچکدام</v>
      </c>
      <c r="AN613" s="122" t="str">
        <f>IF(G613=0,"نامعلوم",'1.مشخصات مرکز'!$D$2-G613)</f>
        <v>نامعلوم</v>
      </c>
      <c r="AO613" s="123" t="str">
        <f t="shared" si="659"/>
        <v>نامعلوم</v>
      </c>
      <c r="AP613" s="177"/>
      <c r="AQ613" s="178"/>
      <c r="AR613" s="203"/>
      <c r="AS613" s="127" t="str">
        <f t="shared" si="725"/>
        <v>خیر</v>
      </c>
      <c r="AT613" s="128"/>
      <c r="AU613" s="179"/>
      <c r="AV613" s="180"/>
      <c r="AW613" s="180"/>
      <c r="AX613" s="181"/>
      <c r="AY613" s="182"/>
      <c r="AZ613" s="183"/>
      <c r="BA613" s="201"/>
      <c r="BB613" s="132"/>
      <c r="BC613" s="133"/>
      <c r="BD613" s="134"/>
      <c r="BE613" s="184"/>
      <c r="BF613" s="183"/>
      <c r="BG613" s="201"/>
      <c r="BH613" s="182"/>
      <c r="BI613" s="183"/>
      <c r="BJ613" s="201"/>
      <c r="BK613" s="179"/>
      <c r="BL613" s="185"/>
      <c r="BM613" s="186"/>
      <c r="BN613" s="186"/>
      <c r="BO613" s="187"/>
      <c r="BP613" s="180"/>
      <c r="BQ613" s="180"/>
      <c r="BR613" s="181"/>
      <c r="BS613" s="142" t="str">
        <f t="shared" si="660"/>
        <v>خیر</v>
      </c>
      <c r="BT613" s="188">
        <f t="shared" si="661"/>
        <v>0</v>
      </c>
      <c r="BU613" s="200" t="str">
        <f t="shared" si="662"/>
        <v xml:space="preserve"> </v>
      </c>
      <c r="BV613" s="145" t="str">
        <f t="shared" si="726"/>
        <v xml:space="preserve"> </v>
      </c>
      <c r="BW613" s="189">
        <f t="shared" si="663"/>
        <v>0</v>
      </c>
      <c r="BX613" s="190" t="str">
        <f t="shared" si="664"/>
        <v xml:space="preserve"> </v>
      </c>
      <c r="BY613" s="148" t="str">
        <f t="shared" si="665"/>
        <v xml:space="preserve"> </v>
      </c>
      <c r="BZ613" s="191">
        <f t="shared" si="666"/>
        <v>0</v>
      </c>
      <c r="CA613" s="192" t="str">
        <f t="shared" si="667"/>
        <v xml:space="preserve"> </v>
      </c>
      <c r="CB613" s="193" t="str">
        <f t="shared" si="668"/>
        <v xml:space="preserve"> </v>
      </c>
      <c r="CC613" s="194">
        <f t="shared" si="669"/>
        <v>0</v>
      </c>
      <c r="CD613" s="195" t="str">
        <f t="shared" si="670"/>
        <v xml:space="preserve"> </v>
      </c>
      <c r="CE613" s="154" t="str">
        <f t="shared" si="671"/>
        <v xml:space="preserve"> </v>
      </c>
      <c r="CF613" s="196">
        <f t="shared" si="672"/>
        <v>0</v>
      </c>
      <c r="CG613" s="197" t="str">
        <f t="shared" si="673"/>
        <v xml:space="preserve"> </v>
      </c>
      <c r="CH613" s="157" t="str">
        <f t="shared" si="674"/>
        <v xml:space="preserve"> </v>
      </c>
      <c r="CI613" s="191">
        <f t="shared" si="675"/>
        <v>0</v>
      </c>
      <c r="CJ613" s="192" t="str">
        <f t="shared" si="676"/>
        <v xml:space="preserve"> </v>
      </c>
      <c r="CK613" s="151" t="str">
        <f t="shared" si="677"/>
        <v xml:space="preserve"> </v>
      </c>
      <c r="CL613" s="198">
        <f t="shared" si="678"/>
        <v>0</v>
      </c>
      <c r="CM613" s="197" t="str">
        <f t="shared" si="679"/>
        <v xml:space="preserve"> </v>
      </c>
      <c r="CN613" s="159" t="str">
        <f t="shared" si="680"/>
        <v xml:space="preserve"> </v>
      </c>
      <c r="CO613" s="194">
        <f t="shared" si="681"/>
        <v>0</v>
      </c>
      <c r="CP613" s="195" t="str">
        <f t="shared" si="682"/>
        <v xml:space="preserve"> </v>
      </c>
      <c r="CQ613" s="160" t="str">
        <f t="shared" si="683"/>
        <v xml:space="preserve"> </v>
      </c>
      <c r="CR613" s="161">
        <f t="shared" si="684"/>
        <v>0</v>
      </c>
      <c r="CS613" s="144" t="str">
        <f t="shared" si="685"/>
        <v xml:space="preserve"> </v>
      </c>
      <c r="CT613" s="145" t="str">
        <f t="shared" si="686"/>
        <v xml:space="preserve"> </v>
      </c>
      <c r="CU613" s="144" t="str">
        <f t="shared" si="687"/>
        <v>خیر</v>
      </c>
      <c r="CV613" s="162" t="str">
        <f t="shared" si="688"/>
        <v>ارائه نشده است.</v>
      </c>
      <c r="CW613" s="199">
        <f t="shared" si="689"/>
        <v>0</v>
      </c>
      <c r="CX613" s="164"/>
      <c r="CY613" s="164"/>
      <c r="CZ613" s="164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>
        <f t="shared" si="690"/>
        <v>0</v>
      </c>
      <c r="DP613" s="165">
        <f t="shared" si="691"/>
        <v>0</v>
      </c>
      <c r="DQ613" s="165">
        <f t="shared" si="692"/>
        <v>0</v>
      </c>
      <c r="DR613" s="165">
        <f t="shared" si="693"/>
        <v>0</v>
      </c>
      <c r="DS613" s="165">
        <f t="shared" si="694"/>
        <v>0</v>
      </c>
      <c r="DT613" s="165">
        <f t="shared" si="695"/>
        <v>0</v>
      </c>
      <c r="DU613" s="165">
        <f t="shared" si="696"/>
        <v>0</v>
      </c>
      <c r="DV613" s="165">
        <f t="shared" si="697"/>
        <v>0</v>
      </c>
      <c r="DW613" s="165">
        <f t="shared" si="698"/>
        <v>0</v>
      </c>
      <c r="DX613" s="165">
        <f t="shared" si="699"/>
        <v>0</v>
      </c>
      <c r="DY613" s="165">
        <f t="shared" si="700"/>
        <v>0</v>
      </c>
      <c r="DZ613" s="165">
        <f t="shared" si="701"/>
        <v>0</v>
      </c>
      <c r="EA613" s="165">
        <f t="shared" si="702"/>
        <v>0</v>
      </c>
      <c r="EB613" s="165">
        <f t="shared" si="703"/>
        <v>0</v>
      </c>
      <c r="EC613" s="165">
        <f t="shared" si="704"/>
        <v>0</v>
      </c>
      <c r="ED613" s="165">
        <f t="shared" si="705"/>
        <v>0</v>
      </c>
      <c r="EE613" s="165" t="str">
        <f t="shared" si="706"/>
        <v/>
      </c>
      <c r="EF613" s="165" t="str">
        <f t="shared" si="707"/>
        <v/>
      </c>
      <c r="EG613" s="165" t="str">
        <f t="shared" si="708"/>
        <v/>
      </c>
      <c r="EH613" s="165" t="str">
        <f t="shared" si="709"/>
        <v/>
      </c>
      <c r="EI613" s="165" t="str">
        <f t="shared" si="710"/>
        <v/>
      </c>
      <c r="EJ613" s="165" t="str">
        <f t="shared" si="711"/>
        <v/>
      </c>
      <c r="EK613" s="165" t="str">
        <f t="shared" si="712"/>
        <v/>
      </c>
      <c r="EL613" s="165" t="str">
        <f t="shared" si="713"/>
        <v/>
      </c>
      <c r="EM613" s="165" t="e">
        <f>IF(#REF!="بله","FSW","")</f>
        <v>#REF!</v>
      </c>
      <c r="EN613" s="165" t="str">
        <f t="shared" si="714"/>
        <v/>
      </c>
      <c r="EO613" s="165" t="str">
        <f t="shared" si="715"/>
        <v/>
      </c>
      <c r="EP613" s="165" t="str">
        <f t="shared" si="716"/>
        <v/>
      </c>
      <c r="EQ613" s="165" t="str">
        <f t="shared" si="727"/>
        <v/>
      </c>
      <c r="ER613" s="165" t="str">
        <f t="shared" si="728"/>
        <v/>
      </c>
      <c r="ES613" s="165"/>
      <c r="ET613" s="165" t="str">
        <f t="shared" si="729"/>
        <v/>
      </c>
      <c r="EU613" s="165" t="str">
        <f t="shared" si="717"/>
        <v/>
      </c>
      <c r="EV613" s="165" t="str">
        <f t="shared" si="718"/>
        <v xml:space="preserve"> </v>
      </c>
      <c r="EW613" s="165" t="str">
        <f t="shared" si="719"/>
        <v>هیچکدام</v>
      </c>
      <c r="EX613" s="165" t="str">
        <f t="shared" si="720"/>
        <v xml:space="preserve"> </v>
      </c>
      <c r="EY613" s="165"/>
      <c r="EZ613" s="165" t="str">
        <f t="shared" si="730"/>
        <v xml:space="preserve"> </v>
      </c>
      <c r="FA613" s="165" t="str">
        <f t="shared" si="721"/>
        <v>هیچکدام</v>
      </c>
      <c r="FB613" s="165"/>
      <c r="FC613" s="165"/>
      <c r="FD613" s="165"/>
      <c r="FE613" s="165"/>
      <c r="FG613" s="165"/>
      <c r="FH613" s="165"/>
      <c r="FI613" s="165"/>
      <c r="FJ613" s="165"/>
      <c r="FK613" s="165"/>
      <c r="FL613" s="165"/>
      <c r="FM613" s="165"/>
      <c r="FN613" s="165"/>
      <c r="FO613" s="165"/>
      <c r="FP613" s="165"/>
      <c r="FQ613" s="165"/>
    </row>
    <row r="614" spans="1:173" s="166" customFormat="1" ht="11.65" x14ac:dyDescent="0.35">
      <c r="A614" s="167">
        <v>613</v>
      </c>
      <c r="B614" s="105"/>
      <c r="C614" s="168"/>
      <c r="D614" s="169"/>
      <c r="E614" s="170"/>
      <c r="F614" s="202"/>
      <c r="G614" s="169"/>
      <c r="H614" s="106"/>
      <c r="I614" s="169"/>
      <c r="J614" s="171"/>
      <c r="K614" s="172"/>
      <c r="L614" s="173"/>
      <c r="M614" s="171"/>
      <c r="N614" s="172"/>
      <c r="O614" s="111">
        <f t="shared" si="731"/>
        <v>1398</v>
      </c>
      <c r="P614" s="174"/>
      <c r="Q614" s="175"/>
      <c r="R614" s="175"/>
      <c r="S614" s="217"/>
      <c r="T614" s="114"/>
      <c r="U614" s="115"/>
      <c r="V614" s="116"/>
      <c r="W614" s="117"/>
      <c r="X614" s="117"/>
      <c r="Y614" s="176"/>
      <c r="Z614" s="117"/>
      <c r="AA614" s="117"/>
      <c r="AB614" s="117"/>
      <c r="AC614" s="117"/>
      <c r="AD614" s="117"/>
      <c r="AE614" s="117"/>
      <c r="AF614" s="117"/>
      <c r="AG614" s="118"/>
      <c r="AH614" s="119"/>
      <c r="AI614" s="176"/>
      <c r="AJ614" s="121"/>
      <c r="AK614" s="25" t="str">
        <f t="shared" si="722"/>
        <v xml:space="preserve">         </v>
      </c>
      <c r="AL614" s="122" t="str">
        <f t="shared" si="723"/>
        <v>هیچکدام</v>
      </c>
      <c r="AM614" s="74" t="str">
        <f t="shared" si="724"/>
        <v>7.هیچکدام</v>
      </c>
      <c r="AN614" s="122" t="str">
        <f>IF(G614=0,"نامعلوم",'1.مشخصات مرکز'!$D$2-G614)</f>
        <v>نامعلوم</v>
      </c>
      <c r="AO614" s="123" t="str">
        <f t="shared" si="659"/>
        <v>نامعلوم</v>
      </c>
      <c r="AP614" s="177"/>
      <c r="AQ614" s="178"/>
      <c r="AR614" s="203"/>
      <c r="AS614" s="127" t="str">
        <f t="shared" si="725"/>
        <v>خیر</v>
      </c>
      <c r="AT614" s="128"/>
      <c r="AU614" s="179"/>
      <c r="AV614" s="180"/>
      <c r="AW614" s="180"/>
      <c r="AX614" s="181"/>
      <c r="AY614" s="182"/>
      <c r="AZ614" s="183"/>
      <c r="BA614" s="201"/>
      <c r="BB614" s="132"/>
      <c r="BC614" s="133"/>
      <c r="BD614" s="134"/>
      <c r="BE614" s="184"/>
      <c r="BF614" s="183"/>
      <c r="BG614" s="201"/>
      <c r="BH614" s="182"/>
      <c r="BI614" s="183"/>
      <c r="BJ614" s="201"/>
      <c r="BK614" s="179"/>
      <c r="BL614" s="185"/>
      <c r="BM614" s="186"/>
      <c r="BN614" s="186"/>
      <c r="BO614" s="187"/>
      <c r="BP614" s="180"/>
      <c r="BQ614" s="180"/>
      <c r="BR614" s="181"/>
      <c r="BS614" s="142" t="str">
        <f t="shared" si="660"/>
        <v>خیر</v>
      </c>
      <c r="BT614" s="188">
        <f t="shared" si="661"/>
        <v>0</v>
      </c>
      <c r="BU614" s="200" t="str">
        <f t="shared" si="662"/>
        <v xml:space="preserve"> </v>
      </c>
      <c r="BV614" s="145" t="str">
        <f t="shared" si="726"/>
        <v xml:space="preserve"> </v>
      </c>
      <c r="BW614" s="189">
        <f t="shared" si="663"/>
        <v>0</v>
      </c>
      <c r="BX614" s="190" t="str">
        <f t="shared" si="664"/>
        <v xml:space="preserve"> </v>
      </c>
      <c r="BY614" s="148" t="str">
        <f t="shared" si="665"/>
        <v xml:space="preserve"> </v>
      </c>
      <c r="BZ614" s="191">
        <f t="shared" si="666"/>
        <v>0</v>
      </c>
      <c r="CA614" s="192" t="str">
        <f t="shared" si="667"/>
        <v xml:space="preserve"> </v>
      </c>
      <c r="CB614" s="193" t="str">
        <f t="shared" si="668"/>
        <v xml:space="preserve"> </v>
      </c>
      <c r="CC614" s="194">
        <f t="shared" si="669"/>
        <v>0</v>
      </c>
      <c r="CD614" s="195" t="str">
        <f t="shared" si="670"/>
        <v xml:space="preserve"> </v>
      </c>
      <c r="CE614" s="154" t="str">
        <f t="shared" si="671"/>
        <v xml:space="preserve"> </v>
      </c>
      <c r="CF614" s="196">
        <f t="shared" si="672"/>
        <v>0</v>
      </c>
      <c r="CG614" s="197" t="str">
        <f t="shared" si="673"/>
        <v xml:space="preserve"> </v>
      </c>
      <c r="CH614" s="157" t="str">
        <f t="shared" si="674"/>
        <v xml:space="preserve"> </v>
      </c>
      <c r="CI614" s="191">
        <f t="shared" si="675"/>
        <v>0</v>
      </c>
      <c r="CJ614" s="192" t="str">
        <f t="shared" si="676"/>
        <v xml:space="preserve"> </v>
      </c>
      <c r="CK614" s="151" t="str">
        <f t="shared" si="677"/>
        <v xml:space="preserve"> </v>
      </c>
      <c r="CL614" s="198">
        <f t="shared" si="678"/>
        <v>0</v>
      </c>
      <c r="CM614" s="197" t="str">
        <f t="shared" si="679"/>
        <v xml:space="preserve"> </v>
      </c>
      <c r="CN614" s="159" t="str">
        <f t="shared" si="680"/>
        <v xml:space="preserve"> </v>
      </c>
      <c r="CO614" s="194">
        <f t="shared" si="681"/>
        <v>0</v>
      </c>
      <c r="CP614" s="195" t="str">
        <f t="shared" si="682"/>
        <v xml:space="preserve"> </v>
      </c>
      <c r="CQ614" s="160" t="str">
        <f t="shared" si="683"/>
        <v xml:space="preserve"> </v>
      </c>
      <c r="CR614" s="161">
        <f t="shared" si="684"/>
        <v>0</v>
      </c>
      <c r="CS614" s="144" t="str">
        <f t="shared" si="685"/>
        <v xml:space="preserve"> </v>
      </c>
      <c r="CT614" s="145" t="str">
        <f t="shared" si="686"/>
        <v xml:space="preserve"> </v>
      </c>
      <c r="CU614" s="144" t="str">
        <f t="shared" si="687"/>
        <v>خیر</v>
      </c>
      <c r="CV614" s="162" t="str">
        <f t="shared" si="688"/>
        <v>ارائه نشده است.</v>
      </c>
      <c r="CW614" s="199">
        <f t="shared" si="689"/>
        <v>0</v>
      </c>
      <c r="CX614" s="164"/>
      <c r="CY614" s="164"/>
      <c r="CZ614" s="164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>
        <f t="shared" si="690"/>
        <v>0</v>
      </c>
      <c r="DP614" s="165">
        <f t="shared" si="691"/>
        <v>0</v>
      </c>
      <c r="DQ614" s="165">
        <f t="shared" si="692"/>
        <v>0</v>
      </c>
      <c r="DR614" s="165">
        <f t="shared" si="693"/>
        <v>0</v>
      </c>
      <c r="DS614" s="165">
        <f t="shared" si="694"/>
        <v>0</v>
      </c>
      <c r="DT614" s="165">
        <f t="shared" si="695"/>
        <v>0</v>
      </c>
      <c r="DU614" s="165">
        <f t="shared" si="696"/>
        <v>0</v>
      </c>
      <c r="DV614" s="165">
        <f t="shared" si="697"/>
        <v>0</v>
      </c>
      <c r="DW614" s="165">
        <f t="shared" si="698"/>
        <v>0</v>
      </c>
      <c r="DX614" s="165">
        <f t="shared" si="699"/>
        <v>0</v>
      </c>
      <c r="DY614" s="165">
        <f t="shared" si="700"/>
        <v>0</v>
      </c>
      <c r="DZ614" s="165">
        <f t="shared" si="701"/>
        <v>0</v>
      </c>
      <c r="EA614" s="165">
        <f t="shared" si="702"/>
        <v>0</v>
      </c>
      <c r="EB614" s="165">
        <f t="shared" si="703"/>
        <v>0</v>
      </c>
      <c r="EC614" s="165">
        <f t="shared" si="704"/>
        <v>0</v>
      </c>
      <c r="ED614" s="165">
        <f t="shared" si="705"/>
        <v>0</v>
      </c>
      <c r="EE614" s="165" t="str">
        <f t="shared" si="706"/>
        <v/>
      </c>
      <c r="EF614" s="165" t="str">
        <f t="shared" si="707"/>
        <v/>
      </c>
      <c r="EG614" s="165" t="str">
        <f t="shared" si="708"/>
        <v/>
      </c>
      <c r="EH614" s="165" t="str">
        <f t="shared" si="709"/>
        <v/>
      </c>
      <c r="EI614" s="165" t="str">
        <f t="shared" si="710"/>
        <v/>
      </c>
      <c r="EJ614" s="165" t="str">
        <f t="shared" si="711"/>
        <v/>
      </c>
      <c r="EK614" s="165" t="str">
        <f t="shared" si="712"/>
        <v/>
      </c>
      <c r="EL614" s="165" t="str">
        <f t="shared" si="713"/>
        <v/>
      </c>
      <c r="EM614" s="165" t="e">
        <f>IF(#REF!="بله","FSW","")</f>
        <v>#REF!</v>
      </c>
      <c r="EN614" s="165" t="str">
        <f t="shared" si="714"/>
        <v/>
      </c>
      <c r="EO614" s="165" t="str">
        <f t="shared" si="715"/>
        <v/>
      </c>
      <c r="EP614" s="165" t="str">
        <f t="shared" si="716"/>
        <v/>
      </c>
      <c r="EQ614" s="165" t="str">
        <f t="shared" si="727"/>
        <v/>
      </c>
      <c r="ER614" s="165" t="str">
        <f t="shared" si="728"/>
        <v/>
      </c>
      <c r="ES614" s="165"/>
      <c r="ET614" s="165" t="str">
        <f t="shared" si="729"/>
        <v/>
      </c>
      <c r="EU614" s="165" t="str">
        <f t="shared" si="717"/>
        <v/>
      </c>
      <c r="EV614" s="165" t="str">
        <f t="shared" si="718"/>
        <v xml:space="preserve"> </v>
      </c>
      <c r="EW614" s="165" t="str">
        <f t="shared" si="719"/>
        <v>هیچکدام</v>
      </c>
      <c r="EX614" s="165" t="str">
        <f t="shared" si="720"/>
        <v xml:space="preserve"> </v>
      </c>
      <c r="EY614" s="165"/>
      <c r="EZ614" s="165" t="str">
        <f t="shared" si="730"/>
        <v xml:space="preserve"> </v>
      </c>
      <c r="FA614" s="165" t="str">
        <f t="shared" si="721"/>
        <v>هیچکدام</v>
      </c>
      <c r="FB614" s="165"/>
      <c r="FC614" s="165"/>
      <c r="FD614" s="165"/>
      <c r="FE614" s="165"/>
      <c r="FG614" s="165"/>
      <c r="FH614" s="165"/>
      <c r="FI614" s="165"/>
      <c r="FJ614" s="165"/>
      <c r="FK614" s="165"/>
      <c r="FL614" s="165"/>
      <c r="FM614" s="165"/>
      <c r="FN614" s="165"/>
      <c r="FO614" s="165"/>
      <c r="FP614" s="165"/>
      <c r="FQ614" s="165"/>
    </row>
    <row r="615" spans="1:173" s="166" customFormat="1" ht="11.65" x14ac:dyDescent="0.35">
      <c r="A615" s="167">
        <v>614</v>
      </c>
      <c r="B615" s="105"/>
      <c r="C615" s="168"/>
      <c r="D615" s="169"/>
      <c r="E615" s="170"/>
      <c r="F615" s="202"/>
      <c r="G615" s="169"/>
      <c r="H615" s="106"/>
      <c r="I615" s="169"/>
      <c r="J615" s="171"/>
      <c r="K615" s="172"/>
      <c r="L615" s="173"/>
      <c r="M615" s="171"/>
      <c r="N615" s="172"/>
      <c r="O615" s="111">
        <f t="shared" si="731"/>
        <v>1398</v>
      </c>
      <c r="P615" s="174"/>
      <c r="Q615" s="175"/>
      <c r="R615" s="175"/>
      <c r="S615" s="217"/>
      <c r="T615" s="114"/>
      <c r="U615" s="115"/>
      <c r="V615" s="116"/>
      <c r="W615" s="117"/>
      <c r="X615" s="117"/>
      <c r="Y615" s="176"/>
      <c r="Z615" s="117"/>
      <c r="AA615" s="117"/>
      <c r="AB615" s="117"/>
      <c r="AC615" s="117"/>
      <c r="AD615" s="117"/>
      <c r="AE615" s="117"/>
      <c r="AF615" s="117"/>
      <c r="AG615" s="118"/>
      <c r="AH615" s="119"/>
      <c r="AI615" s="176"/>
      <c r="AJ615" s="121"/>
      <c r="AK615" s="25" t="str">
        <f t="shared" si="722"/>
        <v xml:space="preserve">         </v>
      </c>
      <c r="AL615" s="122" t="str">
        <f t="shared" si="723"/>
        <v>هیچکدام</v>
      </c>
      <c r="AM615" s="74" t="str">
        <f t="shared" si="724"/>
        <v>7.هیچکدام</v>
      </c>
      <c r="AN615" s="122" t="str">
        <f>IF(G615=0,"نامعلوم",'1.مشخصات مرکز'!$D$2-G615)</f>
        <v>نامعلوم</v>
      </c>
      <c r="AO615" s="123" t="str">
        <f t="shared" si="659"/>
        <v>نامعلوم</v>
      </c>
      <c r="AP615" s="177"/>
      <c r="AQ615" s="178"/>
      <c r="AR615" s="203"/>
      <c r="AS615" s="127" t="str">
        <f t="shared" si="725"/>
        <v>خیر</v>
      </c>
      <c r="AT615" s="128"/>
      <c r="AU615" s="179"/>
      <c r="AV615" s="180"/>
      <c r="AW615" s="180"/>
      <c r="AX615" s="181"/>
      <c r="AY615" s="182"/>
      <c r="AZ615" s="183"/>
      <c r="BA615" s="201"/>
      <c r="BB615" s="132"/>
      <c r="BC615" s="133"/>
      <c r="BD615" s="134"/>
      <c r="BE615" s="184"/>
      <c r="BF615" s="183"/>
      <c r="BG615" s="201"/>
      <c r="BH615" s="182"/>
      <c r="BI615" s="183"/>
      <c r="BJ615" s="201"/>
      <c r="BK615" s="179"/>
      <c r="BL615" s="185"/>
      <c r="BM615" s="186"/>
      <c r="BN615" s="186"/>
      <c r="BO615" s="187"/>
      <c r="BP615" s="180"/>
      <c r="BQ615" s="180"/>
      <c r="BR615" s="181"/>
      <c r="BS615" s="142" t="str">
        <f t="shared" si="660"/>
        <v>خیر</v>
      </c>
      <c r="BT615" s="188">
        <f t="shared" si="661"/>
        <v>0</v>
      </c>
      <c r="BU615" s="200" t="str">
        <f t="shared" si="662"/>
        <v xml:space="preserve"> </v>
      </c>
      <c r="BV615" s="145" t="str">
        <f t="shared" si="726"/>
        <v xml:space="preserve"> </v>
      </c>
      <c r="BW615" s="189">
        <f t="shared" si="663"/>
        <v>0</v>
      </c>
      <c r="BX615" s="190" t="str">
        <f t="shared" si="664"/>
        <v xml:space="preserve"> </v>
      </c>
      <c r="BY615" s="148" t="str">
        <f t="shared" si="665"/>
        <v xml:space="preserve"> </v>
      </c>
      <c r="BZ615" s="191">
        <f t="shared" si="666"/>
        <v>0</v>
      </c>
      <c r="CA615" s="192" t="str">
        <f t="shared" si="667"/>
        <v xml:space="preserve"> </v>
      </c>
      <c r="CB615" s="193" t="str">
        <f t="shared" si="668"/>
        <v xml:space="preserve"> </v>
      </c>
      <c r="CC615" s="194">
        <f t="shared" si="669"/>
        <v>0</v>
      </c>
      <c r="CD615" s="195" t="str">
        <f t="shared" si="670"/>
        <v xml:space="preserve"> </v>
      </c>
      <c r="CE615" s="154" t="str">
        <f t="shared" si="671"/>
        <v xml:space="preserve"> </v>
      </c>
      <c r="CF615" s="196">
        <f t="shared" si="672"/>
        <v>0</v>
      </c>
      <c r="CG615" s="197" t="str">
        <f t="shared" si="673"/>
        <v xml:space="preserve"> </v>
      </c>
      <c r="CH615" s="157" t="str">
        <f t="shared" si="674"/>
        <v xml:space="preserve"> </v>
      </c>
      <c r="CI615" s="191">
        <f t="shared" si="675"/>
        <v>0</v>
      </c>
      <c r="CJ615" s="192" t="str">
        <f t="shared" si="676"/>
        <v xml:space="preserve"> </v>
      </c>
      <c r="CK615" s="151" t="str">
        <f t="shared" si="677"/>
        <v xml:space="preserve"> </v>
      </c>
      <c r="CL615" s="198">
        <f t="shared" si="678"/>
        <v>0</v>
      </c>
      <c r="CM615" s="197" t="str">
        <f t="shared" si="679"/>
        <v xml:space="preserve"> </v>
      </c>
      <c r="CN615" s="159" t="str">
        <f t="shared" si="680"/>
        <v xml:space="preserve"> </v>
      </c>
      <c r="CO615" s="194">
        <f t="shared" si="681"/>
        <v>0</v>
      </c>
      <c r="CP615" s="195" t="str">
        <f t="shared" si="682"/>
        <v xml:space="preserve"> </v>
      </c>
      <c r="CQ615" s="160" t="str">
        <f t="shared" si="683"/>
        <v xml:space="preserve"> </v>
      </c>
      <c r="CR615" s="161">
        <f t="shared" si="684"/>
        <v>0</v>
      </c>
      <c r="CS615" s="144" t="str">
        <f t="shared" si="685"/>
        <v xml:space="preserve"> </v>
      </c>
      <c r="CT615" s="145" t="str">
        <f t="shared" si="686"/>
        <v xml:space="preserve"> </v>
      </c>
      <c r="CU615" s="144" t="str">
        <f t="shared" si="687"/>
        <v>خیر</v>
      </c>
      <c r="CV615" s="162" t="str">
        <f t="shared" si="688"/>
        <v>ارائه نشده است.</v>
      </c>
      <c r="CW615" s="199">
        <f t="shared" si="689"/>
        <v>0</v>
      </c>
      <c r="CX615" s="164"/>
      <c r="CY615" s="164"/>
      <c r="CZ615" s="164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>
        <f t="shared" si="690"/>
        <v>0</v>
      </c>
      <c r="DP615" s="165">
        <f t="shared" si="691"/>
        <v>0</v>
      </c>
      <c r="DQ615" s="165">
        <f t="shared" si="692"/>
        <v>0</v>
      </c>
      <c r="DR615" s="165">
        <f t="shared" si="693"/>
        <v>0</v>
      </c>
      <c r="DS615" s="165">
        <f t="shared" si="694"/>
        <v>0</v>
      </c>
      <c r="DT615" s="165">
        <f t="shared" si="695"/>
        <v>0</v>
      </c>
      <c r="DU615" s="165">
        <f t="shared" si="696"/>
        <v>0</v>
      </c>
      <c r="DV615" s="165">
        <f t="shared" si="697"/>
        <v>0</v>
      </c>
      <c r="DW615" s="165">
        <f t="shared" si="698"/>
        <v>0</v>
      </c>
      <c r="DX615" s="165">
        <f t="shared" si="699"/>
        <v>0</v>
      </c>
      <c r="DY615" s="165">
        <f t="shared" si="700"/>
        <v>0</v>
      </c>
      <c r="DZ615" s="165">
        <f t="shared" si="701"/>
        <v>0</v>
      </c>
      <c r="EA615" s="165">
        <f t="shared" si="702"/>
        <v>0</v>
      </c>
      <c r="EB615" s="165">
        <f t="shared" si="703"/>
        <v>0</v>
      </c>
      <c r="EC615" s="165">
        <f t="shared" si="704"/>
        <v>0</v>
      </c>
      <c r="ED615" s="165">
        <f t="shared" si="705"/>
        <v>0</v>
      </c>
      <c r="EE615" s="165" t="str">
        <f t="shared" si="706"/>
        <v/>
      </c>
      <c r="EF615" s="165" t="str">
        <f t="shared" si="707"/>
        <v/>
      </c>
      <c r="EG615" s="165" t="str">
        <f t="shared" si="708"/>
        <v/>
      </c>
      <c r="EH615" s="165" t="str">
        <f t="shared" si="709"/>
        <v/>
      </c>
      <c r="EI615" s="165" t="str">
        <f t="shared" si="710"/>
        <v/>
      </c>
      <c r="EJ615" s="165" t="str">
        <f t="shared" si="711"/>
        <v/>
      </c>
      <c r="EK615" s="165" t="str">
        <f t="shared" si="712"/>
        <v/>
      </c>
      <c r="EL615" s="165" t="str">
        <f t="shared" si="713"/>
        <v/>
      </c>
      <c r="EM615" s="165" t="e">
        <f>IF(#REF!="بله","FSW","")</f>
        <v>#REF!</v>
      </c>
      <c r="EN615" s="165" t="str">
        <f t="shared" si="714"/>
        <v/>
      </c>
      <c r="EO615" s="165" t="str">
        <f t="shared" si="715"/>
        <v/>
      </c>
      <c r="EP615" s="165" t="str">
        <f t="shared" si="716"/>
        <v/>
      </c>
      <c r="EQ615" s="165" t="str">
        <f t="shared" si="727"/>
        <v/>
      </c>
      <c r="ER615" s="165" t="str">
        <f t="shared" si="728"/>
        <v/>
      </c>
      <c r="ES615" s="165"/>
      <c r="ET615" s="165" t="str">
        <f t="shared" si="729"/>
        <v/>
      </c>
      <c r="EU615" s="165" t="str">
        <f t="shared" si="717"/>
        <v/>
      </c>
      <c r="EV615" s="165" t="str">
        <f t="shared" si="718"/>
        <v xml:space="preserve"> </v>
      </c>
      <c r="EW615" s="165" t="str">
        <f t="shared" si="719"/>
        <v>هیچکدام</v>
      </c>
      <c r="EX615" s="165" t="str">
        <f t="shared" si="720"/>
        <v xml:space="preserve"> </v>
      </c>
      <c r="EY615" s="165"/>
      <c r="EZ615" s="165" t="str">
        <f t="shared" si="730"/>
        <v xml:space="preserve"> </v>
      </c>
      <c r="FA615" s="165" t="str">
        <f t="shared" si="721"/>
        <v>هیچکدام</v>
      </c>
      <c r="FB615" s="165"/>
      <c r="FC615" s="165"/>
      <c r="FD615" s="165"/>
      <c r="FE615" s="165"/>
      <c r="FG615" s="165"/>
      <c r="FH615" s="165"/>
      <c r="FI615" s="165"/>
      <c r="FJ615" s="165"/>
      <c r="FK615" s="165"/>
      <c r="FL615" s="165"/>
      <c r="FM615" s="165"/>
      <c r="FN615" s="165"/>
      <c r="FO615" s="165"/>
      <c r="FP615" s="165"/>
      <c r="FQ615" s="165"/>
    </row>
    <row r="616" spans="1:173" s="166" customFormat="1" ht="11.65" x14ac:dyDescent="0.35">
      <c r="A616" s="167">
        <v>615</v>
      </c>
      <c r="B616" s="105"/>
      <c r="C616" s="168"/>
      <c r="D616" s="169"/>
      <c r="E616" s="170"/>
      <c r="F616" s="202"/>
      <c r="G616" s="169"/>
      <c r="H616" s="106"/>
      <c r="I616" s="169"/>
      <c r="J616" s="171"/>
      <c r="K616" s="172"/>
      <c r="L616" s="173"/>
      <c r="M616" s="171"/>
      <c r="N616" s="172"/>
      <c r="O616" s="111">
        <f t="shared" si="731"/>
        <v>1398</v>
      </c>
      <c r="P616" s="174"/>
      <c r="Q616" s="175"/>
      <c r="R616" s="175"/>
      <c r="S616" s="217"/>
      <c r="T616" s="114"/>
      <c r="U616" s="115"/>
      <c r="V616" s="116"/>
      <c r="W616" s="117"/>
      <c r="X616" s="117"/>
      <c r="Y616" s="176"/>
      <c r="Z616" s="117"/>
      <c r="AA616" s="117"/>
      <c r="AB616" s="117"/>
      <c r="AC616" s="117"/>
      <c r="AD616" s="117"/>
      <c r="AE616" s="117"/>
      <c r="AF616" s="117"/>
      <c r="AG616" s="118"/>
      <c r="AH616" s="119"/>
      <c r="AI616" s="176"/>
      <c r="AJ616" s="121"/>
      <c r="AK616" s="25" t="str">
        <f t="shared" si="722"/>
        <v xml:space="preserve">         </v>
      </c>
      <c r="AL616" s="122" t="str">
        <f t="shared" si="723"/>
        <v>هیچکدام</v>
      </c>
      <c r="AM616" s="74" t="str">
        <f t="shared" si="724"/>
        <v>7.هیچکدام</v>
      </c>
      <c r="AN616" s="122" t="str">
        <f>IF(G616=0,"نامعلوم",'1.مشخصات مرکز'!$D$2-G616)</f>
        <v>نامعلوم</v>
      </c>
      <c r="AO616" s="123" t="str">
        <f t="shared" si="659"/>
        <v>نامعلوم</v>
      </c>
      <c r="AP616" s="177"/>
      <c r="AQ616" s="178"/>
      <c r="AR616" s="203"/>
      <c r="AS616" s="127" t="str">
        <f t="shared" si="725"/>
        <v>خیر</v>
      </c>
      <c r="AT616" s="128"/>
      <c r="AU616" s="179"/>
      <c r="AV616" s="180"/>
      <c r="AW616" s="180"/>
      <c r="AX616" s="181"/>
      <c r="AY616" s="182"/>
      <c r="AZ616" s="183"/>
      <c r="BA616" s="201"/>
      <c r="BB616" s="132"/>
      <c r="BC616" s="133"/>
      <c r="BD616" s="134"/>
      <c r="BE616" s="184"/>
      <c r="BF616" s="183"/>
      <c r="BG616" s="201"/>
      <c r="BH616" s="182"/>
      <c r="BI616" s="183"/>
      <c r="BJ616" s="201"/>
      <c r="BK616" s="179"/>
      <c r="BL616" s="185"/>
      <c r="BM616" s="186"/>
      <c r="BN616" s="186"/>
      <c r="BO616" s="187"/>
      <c r="BP616" s="180"/>
      <c r="BQ616" s="180"/>
      <c r="BR616" s="181"/>
      <c r="BS616" s="142" t="str">
        <f t="shared" si="660"/>
        <v>خیر</v>
      </c>
      <c r="BT616" s="188">
        <f t="shared" si="661"/>
        <v>0</v>
      </c>
      <c r="BU616" s="200" t="str">
        <f t="shared" si="662"/>
        <v xml:space="preserve"> </v>
      </c>
      <c r="BV616" s="145" t="str">
        <f t="shared" si="726"/>
        <v xml:space="preserve"> </v>
      </c>
      <c r="BW616" s="189">
        <f t="shared" si="663"/>
        <v>0</v>
      </c>
      <c r="BX616" s="190" t="str">
        <f t="shared" si="664"/>
        <v xml:space="preserve"> </v>
      </c>
      <c r="BY616" s="148" t="str">
        <f t="shared" si="665"/>
        <v xml:space="preserve"> </v>
      </c>
      <c r="BZ616" s="191">
        <f t="shared" si="666"/>
        <v>0</v>
      </c>
      <c r="CA616" s="192" t="str">
        <f t="shared" si="667"/>
        <v xml:space="preserve"> </v>
      </c>
      <c r="CB616" s="193" t="str">
        <f t="shared" si="668"/>
        <v xml:space="preserve"> </v>
      </c>
      <c r="CC616" s="194">
        <f t="shared" si="669"/>
        <v>0</v>
      </c>
      <c r="CD616" s="195" t="str">
        <f t="shared" si="670"/>
        <v xml:space="preserve"> </v>
      </c>
      <c r="CE616" s="154" t="str">
        <f t="shared" si="671"/>
        <v xml:space="preserve"> </v>
      </c>
      <c r="CF616" s="196">
        <f t="shared" si="672"/>
        <v>0</v>
      </c>
      <c r="CG616" s="197" t="str">
        <f t="shared" si="673"/>
        <v xml:space="preserve"> </v>
      </c>
      <c r="CH616" s="157" t="str">
        <f t="shared" si="674"/>
        <v xml:space="preserve"> </v>
      </c>
      <c r="CI616" s="191">
        <f t="shared" si="675"/>
        <v>0</v>
      </c>
      <c r="CJ616" s="192" t="str">
        <f t="shared" si="676"/>
        <v xml:space="preserve"> </v>
      </c>
      <c r="CK616" s="151" t="str">
        <f t="shared" si="677"/>
        <v xml:space="preserve"> </v>
      </c>
      <c r="CL616" s="198">
        <f t="shared" si="678"/>
        <v>0</v>
      </c>
      <c r="CM616" s="197" t="str">
        <f t="shared" si="679"/>
        <v xml:space="preserve"> </v>
      </c>
      <c r="CN616" s="159" t="str">
        <f t="shared" si="680"/>
        <v xml:space="preserve"> </v>
      </c>
      <c r="CO616" s="194">
        <f t="shared" si="681"/>
        <v>0</v>
      </c>
      <c r="CP616" s="195" t="str">
        <f t="shared" si="682"/>
        <v xml:space="preserve"> </v>
      </c>
      <c r="CQ616" s="160" t="str">
        <f t="shared" si="683"/>
        <v xml:space="preserve"> </v>
      </c>
      <c r="CR616" s="161">
        <f t="shared" si="684"/>
        <v>0</v>
      </c>
      <c r="CS616" s="144" t="str">
        <f t="shared" si="685"/>
        <v xml:space="preserve"> </v>
      </c>
      <c r="CT616" s="145" t="str">
        <f t="shared" si="686"/>
        <v xml:space="preserve"> </v>
      </c>
      <c r="CU616" s="144" t="str">
        <f t="shared" si="687"/>
        <v>خیر</v>
      </c>
      <c r="CV616" s="162" t="str">
        <f t="shared" si="688"/>
        <v>ارائه نشده است.</v>
      </c>
      <c r="CW616" s="199">
        <f t="shared" si="689"/>
        <v>0</v>
      </c>
      <c r="CX616" s="164"/>
      <c r="CY616" s="164"/>
      <c r="CZ616" s="164"/>
      <c r="DA616" s="165"/>
      <c r="DB616" s="165"/>
      <c r="DC616" s="165"/>
      <c r="DD616" s="165"/>
      <c r="DE616" s="165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>
        <f t="shared" si="690"/>
        <v>0</v>
      </c>
      <c r="DP616" s="165">
        <f t="shared" si="691"/>
        <v>0</v>
      </c>
      <c r="DQ616" s="165">
        <f t="shared" si="692"/>
        <v>0</v>
      </c>
      <c r="DR616" s="165">
        <f t="shared" si="693"/>
        <v>0</v>
      </c>
      <c r="DS616" s="165">
        <f t="shared" si="694"/>
        <v>0</v>
      </c>
      <c r="DT616" s="165">
        <f t="shared" si="695"/>
        <v>0</v>
      </c>
      <c r="DU616" s="165">
        <f t="shared" si="696"/>
        <v>0</v>
      </c>
      <c r="DV616" s="165">
        <f t="shared" si="697"/>
        <v>0</v>
      </c>
      <c r="DW616" s="165">
        <f t="shared" si="698"/>
        <v>0</v>
      </c>
      <c r="DX616" s="165">
        <f t="shared" si="699"/>
        <v>0</v>
      </c>
      <c r="DY616" s="165">
        <f t="shared" si="700"/>
        <v>0</v>
      </c>
      <c r="DZ616" s="165">
        <f t="shared" si="701"/>
        <v>0</v>
      </c>
      <c r="EA616" s="165">
        <f t="shared" si="702"/>
        <v>0</v>
      </c>
      <c r="EB616" s="165">
        <f t="shared" si="703"/>
        <v>0</v>
      </c>
      <c r="EC616" s="165">
        <f t="shared" si="704"/>
        <v>0</v>
      </c>
      <c r="ED616" s="165">
        <f t="shared" si="705"/>
        <v>0</v>
      </c>
      <c r="EE616" s="165" t="str">
        <f t="shared" si="706"/>
        <v/>
      </c>
      <c r="EF616" s="165" t="str">
        <f t="shared" si="707"/>
        <v/>
      </c>
      <c r="EG616" s="165" t="str">
        <f t="shared" si="708"/>
        <v/>
      </c>
      <c r="EH616" s="165" t="str">
        <f t="shared" si="709"/>
        <v/>
      </c>
      <c r="EI616" s="165" t="str">
        <f t="shared" si="710"/>
        <v/>
      </c>
      <c r="EJ616" s="165" t="str">
        <f t="shared" si="711"/>
        <v/>
      </c>
      <c r="EK616" s="165" t="str">
        <f t="shared" si="712"/>
        <v/>
      </c>
      <c r="EL616" s="165" t="str">
        <f t="shared" si="713"/>
        <v/>
      </c>
      <c r="EM616" s="165" t="e">
        <f>IF(#REF!="بله","FSW","")</f>
        <v>#REF!</v>
      </c>
      <c r="EN616" s="165" t="str">
        <f t="shared" si="714"/>
        <v/>
      </c>
      <c r="EO616" s="165" t="str">
        <f t="shared" si="715"/>
        <v/>
      </c>
      <c r="EP616" s="165" t="str">
        <f t="shared" si="716"/>
        <v/>
      </c>
      <c r="EQ616" s="165" t="str">
        <f t="shared" si="727"/>
        <v/>
      </c>
      <c r="ER616" s="165" t="str">
        <f t="shared" si="728"/>
        <v/>
      </c>
      <c r="ES616" s="165"/>
      <c r="ET616" s="165" t="str">
        <f t="shared" si="729"/>
        <v/>
      </c>
      <c r="EU616" s="165" t="str">
        <f t="shared" si="717"/>
        <v/>
      </c>
      <c r="EV616" s="165" t="str">
        <f t="shared" si="718"/>
        <v xml:space="preserve"> </v>
      </c>
      <c r="EW616" s="165" t="str">
        <f t="shared" si="719"/>
        <v>هیچکدام</v>
      </c>
      <c r="EX616" s="165" t="str">
        <f t="shared" si="720"/>
        <v xml:space="preserve"> </v>
      </c>
      <c r="EY616" s="165"/>
      <c r="EZ616" s="165" t="str">
        <f t="shared" si="730"/>
        <v xml:space="preserve"> </v>
      </c>
      <c r="FA616" s="165" t="str">
        <f t="shared" si="721"/>
        <v>هیچکدام</v>
      </c>
      <c r="FB616" s="165"/>
      <c r="FC616" s="165"/>
      <c r="FD616" s="165"/>
      <c r="FE616" s="165"/>
      <c r="FG616" s="165"/>
      <c r="FH616" s="165"/>
      <c r="FI616" s="165"/>
      <c r="FJ616" s="165"/>
      <c r="FK616" s="165"/>
      <c r="FL616" s="165"/>
      <c r="FM616" s="165"/>
      <c r="FN616" s="165"/>
      <c r="FO616" s="165"/>
      <c r="FP616" s="165"/>
      <c r="FQ616" s="165"/>
    </row>
    <row r="617" spans="1:173" s="166" customFormat="1" ht="11.65" x14ac:dyDescent="0.35">
      <c r="A617" s="167">
        <v>616</v>
      </c>
      <c r="B617" s="105"/>
      <c r="C617" s="168"/>
      <c r="D617" s="169"/>
      <c r="E617" s="170"/>
      <c r="F617" s="202"/>
      <c r="G617" s="169"/>
      <c r="H617" s="106"/>
      <c r="I617" s="169"/>
      <c r="J617" s="171"/>
      <c r="K617" s="172"/>
      <c r="L617" s="173"/>
      <c r="M617" s="171"/>
      <c r="N617" s="172"/>
      <c r="O617" s="111">
        <f t="shared" si="731"/>
        <v>1398</v>
      </c>
      <c r="P617" s="174"/>
      <c r="Q617" s="175"/>
      <c r="R617" s="175"/>
      <c r="S617" s="217"/>
      <c r="T617" s="114"/>
      <c r="U617" s="115"/>
      <c r="V617" s="116"/>
      <c r="W617" s="117"/>
      <c r="X617" s="117"/>
      <c r="Y617" s="176"/>
      <c r="Z617" s="117"/>
      <c r="AA617" s="117"/>
      <c r="AB617" s="117"/>
      <c r="AC617" s="117"/>
      <c r="AD617" s="117"/>
      <c r="AE617" s="117"/>
      <c r="AF617" s="117"/>
      <c r="AG617" s="118"/>
      <c r="AH617" s="119"/>
      <c r="AI617" s="176"/>
      <c r="AJ617" s="121"/>
      <c r="AK617" s="25" t="str">
        <f t="shared" si="722"/>
        <v xml:space="preserve">         </v>
      </c>
      <c r="AL617" s="122" t="str">
        <f t="shared" si="723"/>
        <v>هیچکدام</v>
      </c>
      <c r="AM617" s="74" t="str">
        <f t="shared" si="724"/>
        <v>7.هیچکدام</v>
      </c>
      <c r="AN617" s="122" t="str">
        <f>IF(G617=0,"نامعلوم",'1.مشخصات مرکز'!$D$2-G617)</f>
        <v>نامعلوم</v>
      </c>
      <c r="AO617" s="123" t="str">
        <f t="shared" si="659"/>
        <v>نامعلوم</v>
      </c>
      <c r="AP617" s="177"/>
      <c r="AQ617" s="178"/>
      <c r="AR617" s="203"/>
      <c r="AS617" s="127" t="str">
        <f t="shared" si="725"/>
        <v>خیر</v>
      </c>
      <c r="AT617" s="128"/>
      <c r="AU617" s="179"/>
      <c r="AV617" s="180"/>
      <c r="AW617" s="180"/>
      <c r="AX617" s="181"/>
      <c r="AY617" s="182"/>
      <c r="AZ617" s="183"/>
      <c r="BA617" s="201"/>
      <c r="BB617" s="132"/>
      <c r="BC617" s="133"/>
      <c r="BD617" s="134"/>
      <c r="BE617" s="184"/>
      <c r="BF617" s="183"/>
      <c r="BG617" s="201"/>
      <c r="BH617" s="182"/>
      <c r="BI617" s="183"/>
      <c r="BJ617" s="201"/>
      <c r="BK617" s="179"/>
      <c r="BL617" s="185"/>
      <c r="BM617" s="186"/>
      <c r="BN617" s="186"/>
      <c r="BO617" s="187"/>
      <c r="BP617" s="180"/>
      <c r="BQ617" s="180"/>
      <c r="BR617" s="181"/>
      <c r="BS617" s="142" t="str">
        <f t="shared" si="660"/>
        <v>خیر</v>
      </c>
      <c r="BT617" s="188">
        <f t="shared" si="661"/>
        <v>0</v>
      </c>
      <c r="BU617" s="200" t="str">
        <f t="shared" si="662"/>
        <v xml:space="preserve"> </v>
      </c>
      <c r="BV617" s="145" t="str">
        <f t="shared" si="726"/>
        <v xml:space="preserve"> </v>
      </c>
      <c r="BW617" s="189">
        <f t="shared" si="663"/>
        <v>0</v>
      </c>
      <c r="BX617" s="190" t="str">
        <f t="shared" si="664"/>
        <v xml:space="preserve"> </v>
      </c>
      <c r="BY617" s="148" t="str">
        <f t="shared" si="665"/>
        <v xml:space="preserve"> </v>
      </c>
      <c r="BZ617" s="191">
        <f t="shared" si="666"/>
        <v>0</v>
      </c>
      <c r="CA617" s="192" t="str">
        <f t="shared" si="667"/>
        <v xml:space="preserve"> </v>
      </c>
      <c r="CB617" s="193" t="str">
        <f t="shared" si="668"/>
        <v xml:space="preserve"> </v>
      </c>
      <c r="CC617" s="194">
        <f t="shared" si="669"/>
        <v>0</v>
      </c>
      <c r="CD617" s="195" t="str">
        <f t="shared" si="670"/>
        <v xml:space="preserve"> </v>
      </c>
      <c r="CE617" s="154" t="str">
        <f t="shared" si="671"/>
        <v xml:space="preserve"> </v>
      </c>
      <c r="CF617" s="196">
        <f t="shared" si="672"/>
        <v>0</v>
      </c>
      <c r="CG617" s="197" t="str">
        <f t="shared" si="673"/>
        <v xml:space="preserve"> </v>
      </c>
      <c r="CH617" s="157" t="str">
        <f t="shared" si="674"/>
        <v xml:space="preserve"> </v>
      </c>
      <c r="CI617" s="191">
        <f t="shared" si="675"/>
        <v>0</v>
      </c>
      <c r="CJ617" s="192" t="str">
        <f t="shared" si="676"/>
        <v xml:space="preserve"> </v>
      </c>
      <c r="CK617" s="151" t="str">
        <f t="shared" si="677"/>
        <v xml:space="preserve"> </v>
      </c>
      <c r="CL617" s="198">
        <f t="shared" si="678"/>
        <v>0</v>
      </c>
      <c r="CM617" s="197" t="str">
        <f t="shared" si="679"/>
        <v xml:space="preserve"> </v>
      </c>
      <c r="CN617" s="159" t="str">
        <f t="shared" si="680"/>
        <v xml:space="preserve"> </v>
      </c>
      <c r="CO617" s="194">
        <f t="shared" si="681"/>
        <v>0</v>
      </c>
      <c r="CP617" s="195" t="str">
        <f t="shared" si="682"/>
        <v xml:space="preserve"> </v>
      </c>
      <c r="CQ617" s="160" t="str">
        <f t="shared" si="683"/>
        <v xml:space="preserve"> </v>
      </c>
      <c r="CR617" s="161">
        <f t="shared" si="684"/>
        <v>0</v>
      </c>
      <c r="CS617" s="144" t="str">
        <f t="shared" si="685"/>
        <v xml:space="preserve"> </v>
      </c>
      <c r="CT617" s="145" t="str">
        <f t="shared" si="686"/>
        <v xml:space="preserve"> </v>
      </c>
      <c r="CU617" s="144" t="str">
        <f t="shared" si="687"/>
        <v>خیر</v>
      </c>
      <c r="CV617" s="162" t="str">
        <f t="shared" si="688"/>
        <v>ارائه نشده است.</v>
      </c>
      <c r="CW617" s="199">
        <f t="shared" si="689"/>
        <v>0</v>
      </c>
      <c r="CX617" s="164"/>
      <c r="CY617" s="164"/>
      <c r="CZ617" s="164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>
        <f t="shared" si="690"/>
        <v>0</v>
      </c>
      <c r="DP617" s="165">
        <f t="shared" si="691"/>
        <v>0</v>
      </c>
      <c r="DQ617" s="165">
        <f t="shared" si="692"/>
        <v>0</v>
      </c>
      <c r="DR617" s="165">
        <f t="shared" si="693"/>
        <v>0</v>
      </c>
      <c r="DS617" s="165">
        <f t="shared" si="694"/>
        <v>0</v>
      </c>
      <c r="DT617" s="165">
        <f t="shared" si="695"/>
        <v>0</v>
      </c>
      <c r="DU617" s="165">
        <f t="shared" si="696"/>
        <v>0</v>
      </c>
      <c r="DV617" s="165">
        <f t="shared" si="697"/>
        <v>0</v>
      </c>
      <c r="DW617" s="165">
        <f t="shared" si="698"/>
        <v>0</v>
      </c>
      <c r="DX617" s="165">
        <f t="shared" si="699"/>
        <v>0</v>
      </c>
      <c r="DY617" s="165">
        <f t="shared" si="700"/>
        <v>0</v>
      </c>
      <c r="DZ617" s="165">
        <f t="shared" si="701"/>
        <v>0</v>
      </c>
      <c r="EA617" s="165">
        <f t="shared" si="702"/>
        <v>0</v>
      </c>
      <c r="EB617" s="165">
        <f t="shared" si="703"/>
        <v>0</v>
      </c>
      <c r="EC617" s="165">
        <f t="shared" si="704"/>
        <v>0</v>
      </c>
      <c r="ED617" s="165">
        <f t="shared" si="705"/>
        <v>0</v>
      </c>
      <c r="EE617" s="165" t="str">
        <f t="shared" si="706"/>
        <v/>
      </c>
      <c r="EF617" s="165" t="str">
        <f t="shared" si="707"/>
        <v/>
      </c>
      <c r="EG617" s="165" t="str">
        <f t="shared" si="708"/>
        <v/>
      </c>
      <c r="EH617" s="165" t="str">
        <f t="shared" si="709"/>
        <v/>
      </c>
      <c r="EI617" s="165" t="str">
        <f t="shared" si="710"/>
        <v/>
      </c>
      <c r="EJ617" s="165" t="str">
        <f t="shared" si="711"/>
        <v/>
      </c>
      <c r="EK617" s="165" t="str">
        <f t="shared" si="712"/>
        <v/>
      </c>
      <c r="EL617" s="165" t="str">
        <f t="shared" si="713"/>
        <v/>
      </c>
      <c r="EM617" s="165" t="e">
        <f>IF(#REF!="بله","FSW","")</f>
        <v>#REF!</v>
      </c>
      <c r="EN617" s="165" t="str">
        <f t="shared" si="714"/>
        <v/>
      </c>
      <c r="EO617" s="165" t="str">
        <f t="shared" si="715"/>
        <v/>
      </c>
      <c r="EP617" s="165" t="str">
        <f t="shared" si="716"/>
        <v/>
      </c>
      <c r="EQ617" s="165" t="str">
        <f t="shared" si="727"/>
        <v/>
      </c>
      <c r="ER617" s="165" t="str">
        <f t="shared" si="728"/>
        <v/>
      </c>
      <c r="ES617" s="165"/>
      <c r="ET617" s="165" t="str">
        <f t="shared" si="729"/>
        <v/>
      </c>
      <c r="EU617" s="165" t="str">
        <f t="shared" si="717"/>
        <v/>
      </c>
      <c r="EV617" s="165" t="str">
        <f t="shared" si="718"/>
        <v xml:space="preserve"> </v>
      </c>
      <c r="EW617" s="165" t="str">
        <f t="shared" si="719"/>
        <v>هیچکدام</v>
      </c>
      <c r="EX617" s="165" t="str">
        <f t="shared" si="720"/>
        <v xml:space="preserve"> </v>
      </c>
      <c r="EY617" s="165"/>
      <c r="EZ617" s="165" t="str">
        <f t="shared" si="730"/>
        <v xml:space="preserve"> </v>
      </c>
      <c r="FA617" s="165" t="str">
        <f t="shared" si="721"/>
        <v>هیچکدام</v>
      </c>
      <c r="FB617" s="165"/>
      <c r="FC617" s="165"/>
      <c r="FD617" s="165"/>
      <c r="FE617" s="165"/>
      <c r="FG617" s="165"/>
      <c r="FH617" s="165"/>
      <c r="FI617" s="165"/>
      <c r="FJ617" s="165"/>
      <c r="FK617" s="165"/>
      <c r="FL617" s="165"/>
      <c r="FM617" s="165"/>
      <c r="FN617" s="165"/>
      <c r="FO617" s="165"/>
      <c r="FP617" s="165"/>
      <c r="FQ617" s="165"/>
    </row>
    <row r="618" spans="1:173" s="166" customFormat="1" ht="11.65" x14ac:dyDescent="0.35">
      <c r="A618" s="167">
        <v>617</v>
      </c>
      <c r="B618" s="105"/>
      <c r="C618" s="168"/>
      <c r="D618" s="169"/>
      <c r="E618" s="170"/>
      <c r="F618" s="202"/>
      <c r="G618" s="169"/>
      <c r="H618" s="106"/>
      <c r="I618" s="169"/>
      <c r="J618" s="171"/>
      <c r="K618" s="172"/>
      <c r="L618" s="173"/>
      <c r="M618" s="171"/>
      <c r="N618" s="172"/>
      <c r="O618" s="111">
        <f t="shared" si="731"/>
        <v>1398</v>
      </c>
      <c r="P618" s="174"/>
      <c r="Q618" s="175"/>
      <c r="R618" s="175"/>
      <c r="S618" s="217"/>
      <c r="T618" s="114"/>
      <c r="U618" s="115"/>
      <c r="V618" s="116"/>
      <c r="W618" s="117"/>
      <c r="X618" s="117"/>
      <c r="Y618" s="176"/>
      <c r="Z618" s="117"/>
      <c r="AA618" s="117"/>
      <c r="AB618" s="117"/>
      <c r="AC618" s="117"/>
      <c r="AD618" s="117"/>
      <c r="AE618" s="117"/>
      <c r="AF618" s="117"/>
      <c r="AG618" s="118"/>
      <c r="AH618" s="119"/>
      <c r="AI618" s="176"/>
      <c r="AJ618" s="121"/>
      <c r="AK618" s="25" t="str">
        <f t="shared" si="722"/>
        <v xml:space="preserve">         </v>
      </c>
      <c r="AL618" s="122" t="str">
        <f t="shared" si="723"/>
        <v>هیچکدام</v>
      </c>
      <c r="AM618" s="74" t="str">
        <f t="shared" si="724"/>
        <v>7.هیچکدام</v>
      </c>
      <c r="AN618" s="122" t="str">
        <f>IF(G618=0,"نامعلوم",'1.مشخصات مرکز'!$D$2-G618)</f>
        <v>نامعلوم</v>
      </c>
      <c r="AO618" s="123" t="str">
        <f t="shared" si="659"/>
        <v>نامعلوم</v>
      </c>
      <c r="AP618" s="177"/>
      <c r="AQ618" s="178"/>
      <c r="AR618" s="203"/>
      <c r="AS618" s="127" t="str">
        <f t="shared" si="725"/>
        <v>خیر</v>
      </c>
      <c r="AT618" s="128"/>
      <c r="AU618" s="179"/>
      <c r="AV618" s="180"/>
      <c r="AW618" s="180"/>
      <c r="AX618" s="181"/>
      <c r="AY618" s="182"/>
      <c r="AZ618" s="183"/>
      <c r="BA618" s="201"/>
      <c r="BB618" s="132"/>
      <c r="BC618" s="133"/>
      <c r="BD618" s="134"/>
      <c r="BE618" s="184"/>
      <c r="BF618" s="183"/>
      <c r="BG618" s="201"/>
      <c r="BH618" s="182"/>
      <c r="BI618" s="183"/>
      <c r="BJ618" s="201"/>
      <c r="BK618" s="179"/>
      <c r="BL618" s="185"/>
      <c r="BM618" s="186"/>
      <c r="BN618" s="186"/>
      <c r="BO618" s="187"/>
      <c r="BP618" s="180"/>
      <c r="BQ618" s="180"/>
      <c r="BR618" s="181"/>
      <c r="BS618" s="142" t="str">
        <f t="shared" si="660"/>
        <v>خیر</v>
      </c>
      <c r="BT618" s="188">
        <f t="shared" si="661"/>
        <v>0</v>
      </c>
      <c r="BU618" s="200" t="str">
        <f t="shared" si="662"/>
        <v xml:space="preserve"> </v>
      </c>
      <c r="BV618" s="145" t="str">
        <f t="shared" si="726"/>
        <v xml:space="preserve"> </v>
      </c>
      <c r="BW618" s="189">
        <f t="shared" si="663"/>
        <v>0</v>
      </c>
      <c r="BX618" s="190" t="str">
        <f t="shared" si="664"/>
        <v xml:space="preserve"> </v>
      </c>
      <c r="BY618" s="148" t="str">
        <f t="shared" si="665"/>
        <v xml:space="preserve"> </v>
      </c>
      <c r="BZ618" s="191">
        <f t="shared" si="666"/>
        <v>0</v>
      </c>
      <c r="CA618" s="192" t="str">
        <f t="shared" si="667"/>
        <v xml:space="preserve"> </v>
      </c>
      <c r="CB618" s="193" t="str">
        <f t="shared" si="668"/>
        <v xml:space="preserve"> </v>
      </c>
      <c r="CC618" s="194">
        <f t="shared" si="669"/>
        <v>0</v>
      </c>
      <c r="CD618" s="195" t="str">
        <f t="shared" si="670"/>
        <v xml:space="preserve"> </v>
      </c>
      <c r="CE618" s="154" t="str">
        <f t="shared" si="671"/>
        <v xml:space="preserve"> </v>
      </c>
      <c r="CF618" s="196">
        <f t="shared" si="672"/>
        <v>0</v>
      </c>
      <c r="CG618" s="197" t="str">
        <f t="shared" si="673"/>
        <v xml:space="preserve"> </v>
      </c>
      <c r="CH618" s="157" t="str">
        <f t="shared" si="674"/>
        <v xml:space="preserve"> </v>
      </c>
      <c r="CI618" s="191">
        <f t="shared" si="675"/>
        <v>0</v>
      </c>
      <c r="CJ618" s="192" t="str">
        <f t="shared" si="676"/>
        <v xml:space="preserve"> </v>
      </c>
      <c r="CK618" s="151" t="str">
        <f t="shared" si="677"/>
        <v xml:space="preserve"> </v>
      </c>
      <c r="CL618" s="198">
        <f t="shared" si="678"/>
        <v>0</v>
      </c>
      <c r="CM618" s="197" t="str">
        <f t="shared" si="679"/>
        <v xml:space="preserve"> </v>
      </c>
      <c r="CN618" s="159" t="str">
        <f t="shared" si="680"/>
        <v xml:space="preserve"> </v>
      </c>
      <c r="CO618" s="194">
        <f t="shared" si="681"/>
        <v>0</v>
      </c>
      <c r="CP618" s="195" t="str">
        <f t="shared" si="682"/>
        <v xml:space="preserve"> </v>
      </c>
      <c r="CQ618" s="160" t="str">
        <f t="shared" si="683"/>
        <v xml:space="preserve"> </v>
      </c>
      <c r="CR618" s="161">
        <f t="shared" si="684"/>
        <v>0</v>
      </c>
      <c r="CS618" s="144" t="str">
        <f t="shared" si="685"/>
        <v xml:space="preserve"> </v>
      </c>
      <c r="CT618" s="145" t="str">
        <f t="shared" si="686"/>
        <v xml:space="preserve"> </v>
      </c>
      <c r="CU618" s="144" t="str">
        <f t="shared" si="687"/>
        <v>خیر</v>
      </c>
      <c r="CV618" s="162" t="str">
        <f t="shared" si="688"/>
        <v>ارائه نشده است.</v>
      </c>
      <c r="CW618" s="199">
        <f t="shared" si="689"/>
        <v>0</v>
      </c>
      <c r="CX618" s="164"/>
      <c r="CY618" s="164"/>
      <c r="CZ618" s="164"/>
      <c r="DA618" s="165"/>
      <c r="DB618" s="165"/>
      <c r="DC618" s="165"/>
      <c r="DD618" s="165"/>
      <c r="DE618" s="165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>
        <f t="shared" si="690"/>
        <v>0</v>
      </c>
      <c r="DP618" s="165">
        <f t="shared" si="691"/>
        <v>0</v>
      </c>
      <c r="DQ618" s="165">
        <f t="shared" si="692"/>
        <v>0</v>
      </c>
      <c r="DR618" s="165">
        <f t="shared" si="693"/>
        <v>0</v>
      </c>
      <c r="DS618" s="165">
        <f t="shared" si="694"/>
        <v>0</v>
      </c>
      <c r="DT618" s="165">
        <f t="shared" si="695"/>
        <v>0</v>
      </c>
      <c r="DU618" s="165">
        <f t="shared" si="696"/>
        <v>0</v>
      </c>
      <c r="DV618" s="165">
        <f t="shared" si="697"/>
        <v>0</v>
      </c>
      <c r="DW618" s="165">
        <f t="shared" si="698"/>
        <v>0</v>
      </c>
      <c r="DX618" s="165">
        <f t="shared" si="699"/>
        <v>0</v>
      </c>
      <c r="DY618" s="165">
        <f t="shared" si="700"/>
        <v>0</v>
      </c>
      <c r="DZ618" s="165">
        <f t="shared" si="701"/>
        <v>0</v>
      </c>
      <c r="EA618" s="165">
        <f t="shared" si="702"/>
        <v>0</v>
      </c>
      <c r="EB618" s="165">
        <f t="shared" si="703"/>
        <v>0</v>
      </c>
      <c r="EC618" s="165">
        <f t="shared" si="704"/>
        <v>0</v>
      </c>
      <c r="ED618" s="165">
        <f t="shared" si="705"/>
        <v>0</v>
      </c>
      <c r="EE618" s="165" t="str">
        <f t="shared" si="706"/>
        <v/>
      </c>
      <c r="EF618" s="165" t="str">
        <f t="shared" si="707"/>
        <v/>
      </c>
      <c r="EG618" s="165" t="str">
        <f t="shared" si="708"/>
        <v/>
      </c>
      <c r="EH618" s="165" t="str">
        <f t="shared" si="709"/>
        <v/>
      </c>
      <c r="EI618" s="165" t="str">
        <f t="shared" si="710"/>
        <v/>
      </c>
      <c r="EJ618" s="165" t="str">
        <f t="shared" si="711"/>
        <v/>
      </c>
      <c r="EK618" s="165" t="str">
        <f t="shared" si="712"/>
        <v/>
      </c>
      <c r="EL618" s="165" t="str">
        <f t="shared" si="713"/>
        <v/>
      </c>
      <c r="EM618" s="165" t="e">
        <f>IF(#REF!="بله","FSW","")</f>
        <v>#REF!</v>
      </c>
      <c r="EN618" s="165" t="str">
        <f t="shared" si="714"/>
        <v/>
      </c>
      <c r="EO618" s="165" t="str">
        <f t="shared" si="715"/>
        <v/>
      </c>
      <c r="EP618" s="165" t="str">
        <f t="shared" si="716"/>
        <v/>
      </c>
      <c r="EQ618" s="165" t="str">
        <f t="shared" si="727"/>
        <v/>
      </c>
      <c r="ER618" s="165" t="str">
        <f t="shared" si="728"/>
        <v/>
      </c>
      <c r="ES618" s="165"/>
      <c r="ET618" s="165" t="str">
        <f t="shared" si="729"/>
        <v/>
      </c>
      <c r="EU618" s="165" t="str">
        <f t="shared" si="717"/>
        <v/>
      </c>
      <c r="EV618" s="165" t="str">
        <f t="shared" si="718"/>
        <v xml:space="preserve"> </v>
      </c>
      <c r="EW618" s="165" t="str">
        <f t="shared" si="719"/>
        <v>هیچکدام</v>
      </c>
      <c r="EX618" s="165" t="str">
        <f t="shared" si="720"/>
        <v xml:space="preserve"> </v>
      </c>
      <c r="EY618" s="165"/>
      <c r="EZ618" s="165" t="str">
        <f t="shared" si="730"/>
        <v xml:space="preserve"> </v>
      </c>
      <c r="FA618" s="165" t="str">
        <f t="shared" si="721"/>
        <v>هیچکدام</v>
      </c>
      <c r="FB618" s="165"/>
      <c r="FC618" s="165"/>
      <c r="FD618" s="165"/>
      <c r="FE618" s="165"/>
      <c r="FG618" s="165"/>
      <c r="FH618" s="165"/>
      <c r="FI618" s="165"/>
      <c r="FJ618" s="165"/>
      <c r="FK618" s="165"/>
      <c r="FL618" s="165"/>
      <c r="FM618" s="165"/>
      <c r="FN618" s="165"/>
      <c r="FO618" s="165"/>
      <c r="FP618" s="165"/>
      <c r="FQ618" s="165"/>
    </row>
    <row r="619" spans="1:173" s="166" customFormat="1" ht="11.65" x14ac:dyDescent="0.35">
      <c r="A619" s="167">
        <v>618</v>
      </c>
      <c r="B619" s="105"/>
      <c r="C619" s="168"/>
      <c r="D619" s="169"/>
      <c r="E619" s="170"/>
      <c r="F619" s="202"/>
      <c r="G619" s="169"/>
      <c r="H619" s="106"/>
      <c r="I619" s="169"/>
      <c r="J619" s="171"/>
      <c r="K619" s="172"/>
      <c r="L619" s="173"/>
      <c r="M619" s="171"/>
      <c r="N619" s="172"/>
      <c r="O619" s="111">
        <f t="shared" si="731"/>
        <v>1398</v>
      </c>
      <c r="P619" s="174"/>
      <c r="Q619" s="175"/>
      <c r="R619" s="175"/>
      <c r="S619" s="217"/>
      <c r="T619" s="114"/>
      <c r="U619" s="115"/>
      <c r="V619" s="116"/>
      <c r="W619" s="117"/>
      <c r="X619" s="117"/>
      <c r="Y619" s="176"/>
      <c r="Z619" s="117"/>
      <c r="AA619" s="117"/>
      <c r="AB619" s="117"/>
      <c r="AC619" s="117"/>
      <c r="AD619" s="117"/>
      <c r="AE619" s="117"/>
      <c r="AF619" s="117"/>
      <c r="AG619" s="118"/>
      <c r="AH619" s="119"/>
      <c r="AI619" s="176"/>
      <c r="AJ619" s="121"/>
      <c r="AK619" s="25" t="str">
        <f t="shared" si="722"/>
        <v xml:space="preserve">         </v>
      </c>
      <c r="AL619" s="122" t="str">
        <f t="shared" si="723"/>
        <v>هیچکدام</v>
      </c>
      <c r="AM619" s="74" t="str">
        <f t="shared" si="724"/>
        <v>7.هیچکدام</v>
      </c>
      <c r="AN619" s="122" t="str">
        <f>IF(G619=0,"نامعلوم",'1.مشخصات مرکز'!$D$2-G619)</f>
        <v>نامعلوم</v>
      </c>
      <c r="AO619" s="123" t="str">
        <f t="shared" si="659"/>
        <v>نامعلوم</v>
      </c>
      <c r="AP619" s="177"/>
      <c r="AQ619" s="178"/>
      <c r="AR619" s="203"/>
      <c r="AS619" s="127" t="str">
        <f t="shared" si="725"/>
        <v>خیر</v>
      </c>
      <c r="AT619" s="128"/>
      <c r="AU619" s="179"/>
      <c r="AV619" s="180"/>
      <c r="AW619" s="180"/>
      <c r="AX619" s="181"/>
      <c r="AY619" s="182"/>
      <c r="AZ619" s="183"/>
      <c r="BA619" s="201"/>
      <c r="BB619" s="132"/>
      <c r="BC619" s="133"/>
      <c r="BD619" s="134"/>
      <c r="BE619" s="184"/>
      <c r="BF619" s="183"/>
      <c r="BG619" s="201"/>
      <c r="BH619" s="182"/>
      <c r="BI619" s="183"/>
      <c r="BJ619" s="201"/>
      <c r="BK619" s="179"/>
      <c r="BL619" s="185"/>
      <c r="BM619" s="186"/>
      <c r="BN619" s="186"/>
      <c r="BO619" s="187"/>
      <c r="BP619" s="180"/>
      <c r="BQ619" s="180"/>
      <c r="BR619" s="181"/>
      <c r="BS619" s="142" t="str">
        <f t="shared" si="660"/>
        <v>خیر</v>
      </c>
      <c r="BT619" s="188">
        <f t="shared" si="661"/>
        <v>0</v>
      </c>
      <c r="BU619" s="200" t="str">
        <f t="shared" si="662"/>
        <v xml:space="preserve"> </v>
      </c>
      <c r="BV619" s="145" t="str">
        <f t="shared" si="726"/>
        <v xml:space="preserve"> </v>
      </c>
      <c r="BW619" s="189">
        <f t="shared" si="663"/>
        <v>0</v>
      </c>
      <c r="BX619" s="190" t="str">
        <f t="shared" si="664"/>
        <v xml:space="preserve"> </v>
      </c>
      <c r="BY619" s="148" t="str">
        <f t="shared" si="665"/>
        <v xml:space="preserve"> </v>
      </c>
      <c r="BZ619" s="191">
        <f t="shared" si="666"/>
        <v>0</v>
      </c>
      <c r="CA619" s="192" t="str">
        <f t="shared" si="667"/>
        <v xml:space="preserve"> </v>
      </c>
      <c r="CB619" s="193" t="str">
        <f t="shared" si="668"/>
        <v xml:space="preserve"> </v>
      </c>
      <c r="CC619" s="194">
        <f t="shared" si="669"/>
        <v>0</v>
      </c>
      <c r="CD619" s="195" t="str">
        <f t="shared" si="670"/>
        <v xml:space="preserve"> </v>
      </c>
      <c r="CE619" s="154" t="str">
        <f t="shared" si="671"/>
        <v xml:space="preserve"> </v>
      </c>
      <c r="CF619" s="196">
        <f t="shared" si="672"/>
        <v>0</v>
      </c>
      <c r="CG619" s="197" t="str">
        <f t="shared" si="673"/>
        <v xml:space="preserve"> </v>
      </c>
      <c r="CH619" s="157" t="str">
        <f t="shared" si="674"/>
        <v xml:space="preserve"> </v>
      </c>
      <c r="CI619" s="191">
        <f t="shared" si="675"/>
        <v>0</v>
      </c>
      <c r="CJ619" s="192" t="str">
        <f t="shared" si="676"/>
        <v xml:space="preserve"> </v>
      </c>
      <c r="CK619" s="151" t="str">
        <f t="shared" si="677"/>
        <v xml:space="preserve"> </v>
      </c>
      <c r="CL619" s="198">
        <f t="shared" si="678"/>
        <v>0</v>
      </c>
      <c r="CM619" s="197" t="str">
        <f t="shared" si="679"/>
        <v xml:space="preserve"> </v>
      </c>
      <c r="CN619" s="159" t="str">
        <f t="shared" si="680"/>
        <v xml:space="preserve"> </v>
      </c>
      <c r="CO619" s="194">
        <f t="shared" si="681"/>
        <v>0</v>
      </c>
      <c r="CP619" s="195" t="str">
        <f t="shared" si="682"/>
        <v xml:space="preserve"> </v>
      </c>
      <c r="CQ619" s="160" t="str">
        <f t="shared" si="683"/>
        <v xml:space="preserve"> </v>
      </c>
      <c r="CR619" s="161">
        <f t="shared" si="684"/>
        <v>0</v>
      </c>
      <c r="CS619" s="144" t="str">
        <f t="shared" si="685"/>
        <v xml:space="preserve"> </v>
      </c>
      <c r="CT619" s="145" t="str">
        <f t="shared" si="686"/>
        <v xml:space="preserve"> </v>
      </c>
      <c r="CU619" s="144" t="str">
        <f t="shared" si="687"/>
        <v>خیر</v>
      </c>
      <c r="CV619" s="162" t="str">
        <f t="shared" si="688"/>
        <v>ارائه نشده است.</v>
      </c>
      <c r="CW619" s="199">
        <f t="shared" si="689"/>
        <v>0</v>
      </c>
      <c r="CX619" s="164"/>
      <c r="CY619" s="164"/>
      <c r="CZ619" s="164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>
        <f t="shared" si="690"/>
        <v>0</v>
      </c>
      <c r="DP619" s="165">
        <f t="shared" si="691"/>
        <v>0</v>
      </c>
      <c r="DQ619" s="165">
        <f t="shared" si="692"/>
        <v>0</v>
      </c>
      <c r="DR619" s="165">
        <f t="shared" si="693"/>
        <v>0</v>
      </c>
      <c r="DS619" s="165">
        <f t="shared" si="694"/>
        <v>0</v>
      </c>
      <c r="DT619" s="165">
        <f t="shared" si="695"/>
        <v>0</v>
      </c>
      <c r="DU619" s="165">
        <f t="shared" si="696"/>
        <v>0</v>
      </c>
      <c r="DV619" s="165">
        <f t="shared" si="697"/>
        <v>0</v>
      </c>
      <c r="DW619" s="165">
        <f t="shared" si="698"/>
        <v>0</v>
      </c>
      <c r="DX619" s="165">
        <f t="shared" si="699"/>
        <v>0</v>
      </c>
      <c r="DY619" s="165">
        <f t="shared" si="700"/>
        <v>0</v>
      </c>
      <c r="DZ619" s="165">
        <f t="shared" si="701"/>
        <v>0</v>
      </c>
      <c r="EA619" s="165">
        <f t="shared" si="702"/>
        <v>0</v>
      </c>
      <c r="EB619" s="165">
        <f t="shared" si="703"/>
        <v>0</v>
      </c>
      <c r="EC619" s="165">
        <f t="shared" si="704"/>
        <v>0</v>
      </c>
      <c r="ED619" s="165">
        <f t="shared" si="705"/>
        <v>0</v>
      </c>
      <c r="EE619" s="165" t="str">
        <f t="shared" si="706"/>
        <v/>
      </c>
      <c r="EF619" s="165" t="str">
        <f t="shared" si="707"/>
        <v/>
      </c>
      <c r="EG619" s="165" t="str">
        <f t="shared" si="708"/>
        <v/>
      </c>
      <c r="EH619" s="165" t="str">
        <f t="shared" si="709"/>
        <v/>
      </c>
      <c r="EI619" s="165" t="str">
        <f t="shared" si="710"/>
        <v/>
      </c>
      <c r="EJ619" s="165" t="str">
        <f t="shared" si="711"/>
        <v/>
      </c>
      <c r="EK619" s="165" t="str">
        <f t="shared" si="712"/>
        <v/>
      </c>
      <c r="EL619" s="165" t="str">
        <f t="shared" si="713"/>
        <v/>
      </c>
      <c r="EM619" s="165" t="e">
        <f>IF(#REF!="بله","FSW","")</f>
        <v>#REF!</v>
      </c>
      <c r="EN619" s="165" t="str">
        <f t="shared" si="714"/>
        <v/>
      </c>
      <c r="EO619" s="165" t="str">
        <f t="shared" si="715"/>
        <v/>
      </c>
      <c r="EP619" s="165" t="str">
        <f t="shared" si="716"/>
        <v/>
      </c>
      <c r="EQ619" s="165" t="str">
        <f t="shared" si="727"/>
        <v/>
      </c>
      <c r="ER619" s="165" t="str">
        <f t="shared" si="728"/>
        <v/>
      </c>
      <c r="ES619" s="165"/>
      <c r="ET619" s="165" t="str">
        <f t="shared" si="729"/>
        <v/>
      </c>
      <c r="EU619" s="165" t="str">
        <f t="shared" si="717"/>
        <v/>
      </c>
      <c r="EV619" s="165" t="str">
        <f t="shared" si="718"/>
        <v xml:space="preserve"> </v>
      </c>
      <c r="EW619" s="165" t="str">
        <f t="shared" si="719"/>
        <v>هیچکدام</v>
      </c>
      <c r="EX619" s="165" t="str">
        <f t="shared" si="720"/>
        <v xml:space="preserve"> </v>
      </c>
      <c r="EY619" s="165"/>
      <c r="EZ619" s="165" t="str">
        <f t="shared" si="730"/>
        <v xml:space="preserve"> </v>
      </c>
      <c r="FA619" s="165" t="str">
        <f t="shared" si="721"/>
        <v>هیچکدام</v>
      </c>
      <c r="FB619" s="165"/>
      <c r="FC619" s="165"/>
      <c r="FD619" s="165"/>
      <c r="FE619" s="165"/>
      <c r="FG619" s="165"/>
      <c r="FH619" s="165"/>
      <c r="FI619" s="165"/>
      <c r="FJ619" s="165"/>
      <c r="FK619" s="165"/>
      <c r="FL619" s="165"/>
      <c r="FM619" s="165"/>
      <c r="FN619" s="165"/>
      <c r="FO619" s="165"/>
      <c r="FP619" s="165"/>
      <c r="FQ619" s="165"/>
    </row>
    <row r="620" spans="1:173" s="166" customFormat="1" ht="11.65" x14ac:dyDescent="0.35">
      <c r="A620" s="167">
        <v>619</v>
      </c>
      <c r="B620" s="105"/>
      <c r="C620" s="168"/>
      <c r="D620" s="169"/>
      <c r="E620" s="170"/>
      <c r="F620" s="202"/>
      <c r="G620" s="169"/>
      <c r="H620" s="106"/>
      <c r="I620" s="169"/>
      <c r="J620" s="171"/>
      <c r="K620" s="172"/>
      <c r="L620" s="173"/>
      <c r="M620" s="171"/>
      <c r="N620" s="172"/>
      <c r="O620" s="111">
        <f t="shared" si="731"/>
        <v>1398</v>
      </c>
      <c r="P620" s="174"/>
      <c r="Q620" s="175"/>
      <c r="R620" s="175"/>
      <c r="S620" s="217"/>
      <c r="T620" s="114"/>
      <c r="U620" s="115"/>
      <c r="V620" s="116"/>
      <c r="W620" s="117"/>
      <c r="X620" s="117"/>
      <c r="Y620" s="176"/>
      <c r="Z620" s="117"/>
      <c r="AA620" s="117"/>
      <c r="AB620" s="117"/>
      <c r="AC620" s="117"/>
      <c r="AD620" s="117"/>
      <c r="AE620" s="117"/>
      <c r="AF620" s="117"/>
      <c r="AG620" s="118"/>
      <c r="AH620" s="119"/>
      <c r="AI620" s="176"/>
      <c r="AJ620" s="121"/>
      <c r="AK620" s="25" t="str">
        <f t="shared" si="722"/>
        <v xml:space="preserve">         </v>
      </c>
      <c r="AL620" s="122" t="str">
        <f t="shared" si="723"/>
        <v>هیچکدام</v>
      </c>
      <c r="AM620" s="74" t="str">
        <f t="shared" si="724"/>
        <v>7.هیچکدام</v>
      </c>
      <c r="AN620" s="122" t="str">
        <f>IF(G620=0,"نامعلوم",'1.مشخصات مرکز'!$D$2-G620)</f>
        <v>نامعلوم</v>
      </c>
      <c r="AO620" s="123" t="str">
        <f t="shared" si="659"/>
        <v>نامعلوم</v>
      </c>
      <c r="AP620" s="177"/>
      <c r="AQ620" s="178"/>
      <c r="AR620" s="203"/>
      <c r="AS620" s="127" t="str">
        <f t="shared" si="725"/>
        <v>خیر</v>
      </c>
      <c r="AT620" s="128"/>
      <c r="AU620" s="179"/>
      <c r="AV620" s="180"/>
      <c r="AW620" s="180"/>
      <c r="AX620" s="181"/>
      <c r="AY620" s="182"/>
      <c r="AZ620" s="183"/>
      <c r="BA620" s="201"/>
      <c r="BB620" s="132"/>
      <c r="BC620" s="133"/>
      <c r="BD620" s="134"/>
      <c r="BE620" s="184"/>
      <c r="BF620" s="183"/>
      <c r="BG620" s="201"/>
      <c r="BH620" s="182"/>
      <c r="BI620" s="183"/>
      <c r="BJ620" s="201"/>
      <c r="BK620" s="179"/>
      <c r="BL620" s="185"/>
      <c r="BM620" s="186"/>
      <c r="BN620" s="186"/>
      <c r="BO620" s="187"/>
      <c r="BP620" s="180"/>
      <c r="BQ620" s="180"/>
      <c r="BR620" s="181"/>
      <c r="BS620" s="142" t="str">
        <f t="shared" si="660"/>
        <v>خیر</v>
      </c>
      <c r="BT620" s="188">
        <f t="shared" si="661"/>
        <v>0</v>
      </c>
      <c r="BU620" s="200" t="str">
        <f t="shared" si="662"/>
        <v xml:space="preserve"> </v>
      </c>
      <c r="BV620" s="145" t="str">
        <f t="shared" si="726"/>
        <v xml:space="preserve"> </v>
      </c>
      <c r="BW620" s="189">
        <f t="shared" si="663"/>
        <v>0</v>
      </c>
      <c r="BX620" s="190" t="str">
        <f t="shared" si="664"/>
        <v xml:space="preserve"> </v>
      </c>
      <c r="BY620" s="148" t="str">
        <f t="shared" si="665"/>
        <v xml:space="preserve"> </v>
      </c>
      <c r="BZ620" s="191">
        <f t="shared" si="666"/>
        <v>0</v>
      </c>
      <c r="CA620" s="192" t="str">
        <f t="shared" si="667"/>
        <v xml:space="preserve"> </v>
      </c>
      <c r="CB620" s="193" t="str">
        <f t="shared" si="668"/>
        <v xml:space="preserve"> </v>
      </c>
      <c r="CC620" s="194">
        <f t="shared" si="669"/>
        <v>0</v>
      </c>
      <c r="CD620" s="195" t="str">
        <f t="shared" si="670"/>
        <v xml:space="preserve"> </v>
      </c>
      <c r="CE620" s="154" t="str">
        <f t="shared" si="671"/>
        <v xml:space="preserve"> </v>
      </c>
      <c r="CF620" s="196">
        <f t="shared" si="672"/>
        <v>0</v>
      </c>
      <c r="CG620" s="197" t="str">
        <f t="shared" si="673"/>
        <v xml:space="preserve"> </v>
      </c>
      <c r="CH620" s="157" t="str">
        <f t="shared" si="674"/>
        <v xml:space="preserve"> </v>
      </c>
      <c r="CI620" s="191">
        <f t="shared" si="675"/>
        <v>0</v>
      </c>
      <c r="CJ620" s="192" t="str">
        <f t="shared" si="676"/>
        <v xml:space="preserve"> </v>
      </c>
      <c r="CK620" s="151" t="str">
        <f t="shared" si="677"/>
        <v xml:space="preserve"> </v>
      </c>
      <c r="CL620" s="198">
        <f t="shared" si="678"/>
        <v>0</v>
      </c>
      <c r="CM620" s="197" t="str">
        <f t="shared" si="679"/>
        <v xml:space="preserve"> </v>
      </c>
      <c r="CN620" s="159" t="str">
        <f t="shared" si="680"/>
        <v xml:space="preserve"> </v>
      </c>
      <c r="CO620" s="194">
        <f t="shared" si="681"/>
        <v>0</v>
      </c>
      <c r="CP620" s="195" t="str">
        <f t="shared" si="682"/>
        <v xml:space="preserve"> </v>
      </c>
      <c r="CQ620" s="160" t="str">
        <f t="shared" si="683"/>
        <v xml:space="preserve"> </v>
      </c>
      <c r="CR620" s="161">
        <f t="shared" si="684"/>
        <v>0</v>
      </c>
      <c r="CS620" s="144" t="str">
        <f t="shared" si="685"/>
        <v xml:space="preserve"> </v>
      </c>
      <c r="CT620" s="145" t="str">
        <f t="shared" si="686"/>
        <v xml:space="preserve"> </v>
      </c>
      <c r="CU620" s="144" t="str">
        <f t="shared" si="687"/>
        <v>خیر</v>
      </c>
      <c r="CV620" s="162" t="str">
        <f t="shared" si="688"/>
        <v>ارائه نشده است.</v>
      </c>
      <c r="CW620" s="199">
        <f t="shared" si="689"/>
        <v>0</v>
      </c>
      <c r="CX620" s="164"/>
      <c r="CY620" s="164"/>
      <c r="CZ620" s="164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>
        <f t="shared" si="690"/>
        <v>0</v>
      </c>
      <c r="DP620" s="165">
        <f t="shared" si="691"/>
        <v>0</v>
      </c>
      <c r="DQ620" s="165">
        <f t="shared" si="692"/>
        <v>0</v>
      </c>
      <c r="DR620" s="165">
        <f t="shared" si="693"/>
        <v>0</v>
      </c>
      <c r="DS620" s="165">
        <f t="shared" si="694"/>
        <v>0</v>
      </c>
      <c r="DT620" s="165">
        <f t="shared" si="695"/>
        <v>0</v>
      </c>
      <c r="DU620" s="165">
        <f t="shared" si="696"/>
        <v>0</v>
      </c>
      <c r="DV620" s="165">
        <f t="shared" si="697"/>
        <v>0</v>
      </c>
      <c r="DW620" s="165">
        <f t="shared" si="698"/>
        <v>0</v>
      </c>
      <c r="DX620" s="165">
        <f t="shared" si="699"/>
        <v>0</v>
      </c>
      <c r="DY620" s="165">
        <f t="shared" si="700"/>
        <v>0</v>
      </c>
      <c r="DZ620" s="165">
        <f t="shared" si="701"/>
        <v>0</v>
      </c>
      <c r="EA620" s="165">
        <f t="shared" si="702"/>
        <v>0</v>
      </c>
      <c r="EB620" s="165">
        <f t="shared" si="703"/>
        <v>0</v>
      </c>
      <c r="EC620" s="165">
        <f t="shared" si="704"/>
        <v>0</v>
      </c>
      <c r="ED620" s="165">
        <f t="shared" si="705"/>
        <v>0</v>
      </c>
      <c r="EE620" s="165" t="str">
        <f t="shared" si="706"/>
        <v/>
      </c>
      <c r="EF620" s="165" t="str">
        <f t="shared" si="707"/>
        <v/>
      </c>
      <c r="EG620" s="165" t="str">
        <f t="shared" si="708"/>
        <v/>
      </c>
      <c r="EH620" s="165" t="str">
        <f t="shared" si="709"/>
        <v/>
      </c>
      <c r="EI620" s="165" t="str">
        <f t="shared" si="710"/>
        <v/>
      </c>
      <c r="EJ620" s="165" t="str">
        <f t="shared" si="711"/>
        <v/>
      </c>
      <c r="EK620" s="165" t="str">
        <f t="shared" si="712"/>
        <v/>
      </c>
      <c r="EL620" s="165" t="str">
        <f t="shared" si="713"/>
        <v/>
      </c>
      <c r="EM620" s="165" t="e">
        <f>IF(#REF!="بله","FSW","")</f>
        <v>#REF!</v>
      </c>
      <c r="EN620" s="165" t="str">
        <f t="shared" si="714"/>
        <v/>
      </c>
      <c r="EO620" s="165" t="str">
        <f t="shared" si="715"/>
        <v/>
      </c>
      <c r="EP620" s="165" t="str">
        <f t="shared" si="716"/>
        <v/>
      </c>
      <c r="EQ620" s="165" t="str">
        <f t="shared" si="727"/>
        <v/>
      </c>
      <c r="ER620" s="165" t="str">
        <f t="shared" si="728"/>
        <v/>
      </c>
      <c r="ES620" s="165"/>
      <c r="ET620" s="165" t="str">
        <f t="shared" si="729"/>
        <v/>
      </c>
      <c r="EU620" s="165" t="str">
        <f t="shared" si="717"/>
        <v/>
      </c>
      <c r="EV620" s="165" t="str">
        <f t="shared" si="718"/>
        <v xml:space="preserve"> </v>
      </c>
      <c r="EW620" s="165" t="str">
        <f t="shared" si="719"/>
        <v>هیچکدام</v>
      </c>
      <c r="EX620" s="165" t="str">
        <f t="shared" si="720"/>
        <v xml:space="preserve"> </v>
      </c>
      <c r="EY620" s="165"/>
      <c r="EZ620" s="165" t="str">
        <f t="shared" si="730"/>
        <v xml:space="preserve"> </v>
      </c>
      <c r="FA620" s="165" t="str">
        <f t="shared" si="721"/>
        <v>هیچکدام</v>
      </c>
      <c r="FB620" s="165"/>
      <c r="FC620" s="165"/>
      <c r="FD620" s="165"/>
      <c r="FE620" s="165"/>
      <c r="FG620" s="165"/>
      <c r="FH620" s="165"/>
      <c r="FI620" s="165"/>
      <c r="FJ620" s="165"/>
      <c r="FK620" s="165"/>
      <c r="FL620" s="165"/>
      <c r="FM620" s="165"/>
      <c r="FN620" s="165"/>
      <c r="FO620" s="165"/>
      <c r="FP620" s="165"/>
      <c r="FQ620" s="165"/>
    </row>
    <row r="621" spans="1:173" s="166" customFormat="1" ht="11.65" x14ac:dyDescent="0.35">
      <c r="A621" s="167">
        <v>620</v>
      </c>
      <c r="B621" s="105"/>
      <c r="C621" s="168"/>
      <c r="D621" s="169"/>
      <c r="E621" s="170"/>
      <c r="F621" s="202"/>
      <c r="G621" s="169"/>
      <c r="H621" s="106"/>
      <c r="I621" s="169"/>
      <c r="J621" s="171"/>
      <c r="K621" s="172"/>
      <c r="L621" s="173"/>
      <c r="M621" s="171"/>
      <c r="N621" s="172"/>
      <c r="O621" s="111">
        <f t="shared" si="731"/>
        <v>1398</v>
      </c>
      <c r="P621" s="174"/>
      <c r="Q621" s="175"/>
      <c r="R621" s="175"/>
      <c r="S621" s="217"/>
      <c r="T621" s="114"/>
      <c r="U621" s="115"/>
      <c r="V621" s="116"/>
      <c r="W621" s="117"/>
      <c r="X621" s="117"/>
      <c r="Y621" s="176"/>
      <c r="Z621" s="117"/>
      <c r="AA621" s="117"/>
      <c r="AB621" s="117"/>
      <c r="AC621" s="117"/>
      <c r="AD621" s="117"/>
      <c r="AE621" s="117"/>
      <c r="AF621" s="117"/>
      <c r="AG621" s="118"/>
      <c r="AH621" s="119"/>
      <c r="AI621" s="176"/>
      <c r="AJ621" s="121"/>
      <c r="AK621" s="25" t="str">
        <f t="shared" si="722"/>
        <v xml:space="preserve">         </v>
      </c>
      <c r="AL621" s="122" t="str">
        <f t="shared" si="723"/>
        <v>هیچکدام</v>
      </c>
      <c r="AM621" s="74" t="str">
        <f t="shared" si="724"/>
        <v>7.هیچکدام</v>
      </c>
      <c r="AN621" s="122" t="str">
        <f>IF(G621=0,"نامعلوم",'1.مشخصات مرکز'!$D$2-G621)</f>
        <v>نامعلوم</v>
      </c>
      <c r="AO621" s="123" t="str">
        <f t="shared" si="659"/>
        <v>نامعلوم</v>
      </c>
      <c r="AP621" s="177"/>
      <c r="AQ621" s="178"/>
      <c r="AR621" s="203"/>
      <c r="AS621" s="127" t="str">
        <f t="shared" si="725"/>
        <v>خیر</v>
      </c>
      <c r="AT621" s="128"/>
      <c r="AU621" s="179"/>
      <c r="AV621" s="180"/>
      <c r="AW621" s="180"/>
      <c r="AX621" s="181"/>
      <c r="AY621" s="182"/>
      <c r="AZ621" s="183"/>
      <c r="BA621" s="201"/>
      <c r="BB621" s="132"/>
      <c r="BC621" s="133"/>
      <c r="BD621" s="134"/>
      <c r="BE621" s="184"/>
      <c r="BF621" s="183"/>
      <c r="BG621" s="201"/>
      <c r="BH621" s="182"/>
      <c r="BI621" s="183"/>
      <c r="BJ621" s="201"/>
      <c r="BK621" s="179"/>
      <c r="BL621" s="185"/>
      <c r="BM621" s="186"/>
      <c r="BN621" s="186"/>
      <c r="BO621" s="187"/>
      <c r="BP621" s="180"/>
      <c r="BQ621" s="180"/>
      <c r="BR621" s="181"/>
      <c r="BS621" s="142" t="str">
        <f t="shared" si="660"/>
        <v>خیر</v>
      </c>
      <c r="BT621" s="188">
        <f t="shared" si="661"/>
        <v>0</v>
      </c>
      <c r="BU621" s="200" t="str">
        <f t="shared" si="662"/>
        <v xml:space="preserve"> </v>
      </c>
      <c r="BV621" s="145" t="str">
        <f t="shared" si="726"/>
        <v xml:space="preserve"> </v>
      </c>
      <c r="BW621" s="189">
        <f t="shared" si="663"/>
        <v>0</v>
      </c>
      <c r="BX621" s="190" t="str">
        <f t="shared" si="664"/>
        <v xml:space="preserve"> </v>
      </c>
      <c r="BY621" s="148" t="str">
        <f t="shared" si="665"/>
        <v xml:space="preserve"> </v>
      </c>
      <c r="BZ621" s="191">
        <f t="shared" si="666"/>
        <v>0</v>
      </c>
      <c r="CA621" s="192" t="str">
        <f t="shared" si="667"/>
        <v xml:space="preserve"> </v>
      </c>
      <c r="CB621" s="193" t="str">
        <f t="shared" si="668"/>
        <v xml:space="preserve"> </v>
      </c>
      <c r="CC621" s="194">
        <f t="shared" si="669"/>
        <v>0</v>
      </c>
      <c r="CD621" s="195" t="str">
        <f t="shared" si="670"/>
        <v xml:space="preserve"> </v>
      </c>
      <c r="CE621" s="154" t="str">
        <f t="shared" si="671"/>
        <v xml:space="preserve"> </v>
      </c>
      <c r="CF621" s="196">
        <f t="shared" si="672"/>
        <v>0</v>
      </c>
      <c r="CG621" s="197" t="str">
        <f t="shared" si="673"/>
        <v xml:space="preserve"> </v>
      </c>
      <c r="CH621" s="157" t="str">
        <f t="shared" si="674"/>
        <v xml:space="preserve"> </v>
      </c>
      <c r="CI621" s="191">
        <f t="shared" si="675"/>
        <v>0</v>
      </c>
      <c r="CJ621" s="192" t="str">
        <f t="shared" si="676"/>
        <v xml:space="preserve"> </v>
      </c>
      <c r="CK621" s="151" t="str">
        <f t="shared" si="677"/>
        <v xml:space="preserve"> </v>
      </c>
      <c r="CL621" s="198">
        <f t="shared" si="678"/>
        <v>0</v>
      </c>
      <c r="CM621" s="197" t="str">
        <f t="shared" si="679"/>
        <v xml:space="preserve"> </v>
      </c>
      <c r="CN621" s="159" t="str">
        <f t="shared" si="680"/>
        <v xml:space="preserve"> </v>
      </c>
      <c r="CO621" s="194">
        <f t="shared" si="681"/>
        <v>0</v>
      </c>
      <c r="CP621" s="195" t="str">
        <f t="shared" si="682"/>
        <v xml:space="preserve"> </v>
      </c>
      <c r="CQ621" s="160" t="str">
        <f t="shared" si="683"/>
        <v xml:space="preserve"> </v>
      </c>
      <c r="CR621" s="161">
        <f t="shared" si="684"/>
        <v>0</v>
      </c>
      <c r="CS621" s="144" t="str">
        <f t="shared" si="685"/>
        <v xml:space="preserve"> </v>
      </c>
      <c r="CT621" s="145" t="str">
        <f t="shared" si="686"/>
        <v xml:space="preserve"> </v>
      </c>
      <c r="CU621" s="144" t="str">
        <f t="shared" si="687"/>
        <v>خیر</v>
      </c>
      <c r="CV621" s="162" t="str">
        <f t="shared" si="688"/>
        <v>ارائه نشده است.</v>
      </c>
      <c r="CW621" s="199">
        <f t="shared" si="689"/>
        <v>0</v>
      </c>
      <c r="CX621" s="164"/>
      <c r="CY621" s="164"/>
      <c r="CZ621" s="164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>
        <f t="shared" si="690"/>
        <v>0</v>
      </c>
      <c r="DP621" s="165">
        <f t="shared" si="691"/>
        <v>0</v>
      </c>
      <c r="DQ621" s="165">
        <f t="shared" si="692"/>
        <v>0</v>
      </c>
      <c r="DR621" s="165">
        <f t="shared" si="693"/>
        <v>0</v>
      </c>
      <c r="DS621" s="165">
        <f t="shared" si="694"/>
        <v>0</v>
      </c>
      <c r="DT621" s="165">
        <f t="shared" si="695"/>
        <v>0</v>
      </c>
      <c r="DU621" s="165">
        <f t="shared" si="696"/>
        <v>0</v>
      </c>
      <c r="DV621" s="165">
        <f t="shared" si="697"/>
        <v>0</v>
      </c>
      <c r="DW621" s="165">
        <f t="shared" si="698"/>
        <v>0</v>
      </c>
      <c r="DX621" s="165">
        <f t="shared" si="699"/>
        <v>0</v>
      </c>
      <c r="DY621" s="165">
        <f t="shared" si="700"/>
        <v>0</v>
      </c>
      <c r="DZ621" s="165">
        <f t="shared" si="701"/>
        <v>0</v>
      </c>
      <c r="EA621" s="165">
        <f t="shared" si="702"/>
        <v>0</v>
      </c>
      <c r="EB621" s="165">
        <f t="shared" si="703"/>
        <v>0</v>
      </c>
      <c r="EC621" s="165">
        <f t="shared" si="704"/>
        <v>0</v>
      </c>
      <c r="ED621" s="165">
        <f t="shared" si="705"/>
        <v>0</v>
      </c>
      <c r="EE621" s="165" t="str">
        <f t="shared" si="706"/>
        <v/>
      </c>
      <c r="EF621" s="165" t="str">
        <f t="shared" si="707"/>
        <v/>
      </c>
      <c r="EG621" s="165" t="str">
        <f t="shared" si="708"/>
        <v/>
      </c>
      <c r="EH621" s="165" t="str">
        <f t="shared" si="709"/>
        <v/>
      </c>
      <c r="EI621" s="165" t="str">
        <f t="shared" si="710"/>
        <v/>
      </c>
      <c r="EJ621" s="165" t="str">
        <f t="shared" si="711"/>
        <v/>
      </c>
      <c r="EK621" s="165" t="str">
        <f t="shared" si="712"/>
        <v/>
      </c>
      <c r="EL621" s="165" t="str">
        <f t="shared" si="713"/>
        <v/>
      </c>
      <c r="EM621" s="165" t="e">
        <f>IF(#REF!="بله","FSW","")</f>
        <v>#REF!</v>
      </c>
      <c r="EN621" s="165" t="str">
        <f t="shared" si="714"/>
        <v/>
      </c>
      <c r="EO621" s="165" t="str">
        <f t="shared" si="715"/>
        <v/>
      </c>
      <c r="EP621" s="165" t="str">
        <f t="shared" si="716"/>
        <v/>
      </c>
      <c r="EQ621" s="165" t="str">
        <f t="shared" si="727"/>
        <v/>
      </c>
      <c r="ER621" s="165" t="str">
        <f t="shared" si="728"/>
        <v/>
      </c>
      <c r="ES621" s="165"/>
      <c r="ET621" s="165" t="str">
        <f t="shared" si="729"/>
        <v/>
      </c>
      <c r="EU621" s="165" t="str">
        <f t="shared" si="717"/>
        <v/>
      </c>
      <c r="EV621" s="165" t="str">
        <f t="shared" si="718"/>
        <v xml:space="preserve"> </v>
      </c>
      <c r="EW621" s="165" t="str">
        <f t="shared" si="719"/>
        <v>هیچکدام</v>
      </c>
      <c r="EX621" s="165" t="str">
        <f t="shared" si="720"/>
        <v xml:space="preserve"> </v>
      </c>
      <c r="EY621" s="165"/>
      <c r="EZ621" s="165" t="str">
        <f t="shared" si="730"/>
        <v xml:space="preserve"> </v>
      </c>
      <c r="FA621" s="165" t="str">
        <f t="shared" si="721"/>
        <v>هیچکدام</v>
      </c>
      <c r="FB621" s="165"/>
      <c r="FC621" s="165"/>
      <c r="FD621" s="165"/>
      <c r="FE621" s="165"/>
      <c r="FG621" s="165"/>
      <c r="FH621" s="165"/>
      <c r="FI621" s="165"/>
      <c r="FJ621" s="165"/>
      <c r="FK621" s="165"/>
      <c r="FL621" s="165"/>
      <c r="FM621" s="165"/>
      <c r="FN621" s="165"/>
      <c r="FO621" s="165"/>
      <c r="FP621" s="165"/>
      <c r="FQ621" s="165"/>
    </row>
    <row r="622" spans="1:173" s="166" customFormat="1" ht="11.65" x14ac:dyDescent="0.35">
      <c r="A622" s="167">
        <v>621</v>
      </c>
      <c r="B622" s="105"/>
      <c r="C622" s="168"/>
      <c r="D622" s="169"/>
      <c r="E622" s="170"/>
      <c r="F622" s="202"/>
      <c r="G622" s="169"/>
      <c r="H622" s="106"/>
      <c r="I622" s="169"/>
      <c r="J622" s="171"/>
      <c r="K622" s="172"/>
      <c r="L622" s="173"/>
      <c r="M622" s="171"/>
      <c r="N622" s="172"/>
      <c r="O622" s="111">
        <f t="shared" si="731"/>
        <v>1398</v>
      </c>
      <c r="P622" s="174"/>
      <c r="Q622" s="175"/>
      <c r="R622" s="175"/>
      <c r="S622" s="217"/>
      <c r="T622" s="114"/>
      <c r="U622" s="115"/>
      <c r="V622" s="116"/>
      <c r="W622" s="117"/>
      <c r="X622" s="117"/>
      <c r="Y622" s="176"/>
      <c r="Z622" s="117"/>
      <c r="AA622" s="117"/>
      <c r="AB622" s="117"/>
      <c r="AC622" s="117"/>
      <c r="AD622" s="117"/>
      <c r="AE622" s="117"/>
      <c r="AF622" s="117"/>
      <c r="AG622" s="118"/>
      <c r="AH622" s="119"/>
      <c r="AI622" s="176"/>
      <c r="AJ622" s="121"/>
      <c r="AK622" s="25" t="str">
        <f t="shared" si="722"/>
        <v xml:space="preserve">         </v>
      </c>
      <c r="AL622" s="122" t="str">
        <f t="shared" si="723"/>
        <v>هیچکدام</v>
      </c>
      <c r="AM622" s="74" t="str">
        <f t="shared" si="724"/>
        <v>7.هیچکدام</v>
      </c>
      <c r="AN622" s="122" t="str">
        <f>IF(G622=0,"نامعلوم",'1.مشخصات مرکز'!$D$2-G622)</f>
        <v>نامعلوم</v>
      </c>
      <c r="AO622" s="123" t="str">
        <f t="shared" si="659"/>
        <v>نامعلوم</v>
      </c>
      <c r="AP622" s="177"/>
      <c r="AQ622" s="178"/>
      <c r="AR622" s="203"/>
      <c r="AS622" s="127" t="str">
        <f t="shared" si="725"/>
        <v>خیر</v>
      </c>
      <c r="AT622" s="128"/>
      <c r="AU622" s="179"/>
      <c r="AV622" s="180"/>
      <c r="AW622" s="180"/>
      <c r="AX622" s="181"/>
      <c r="AY622" s="182"/>
      <c r="AZ622" s="183"/>
      <c r="BA622" s="201"/>
      <c r="BB622" s="132"/>
      <c r="BC622" s="133"/>
      <c r="BD622" s="134"/>
      <c r="BE622" s="184"/>
      <c r="BF622" s="183"/>
      <c r="BG622" s="201"/>
      <c r="BH622" s="182"/>
      <c r="BI622" s="183"/>
      <c r="BJ622" s="201"/>
      <c r="BK622" s="179"/>
      <c r="BL622" s="185"/>
      <c r="BM622" s="186"/>
      <c r="BN622" s="186"/>
      <c r="BO622" s="187"/>
      <c r="BP622" s="180"/>
      <c r="BQ622" s="180"/>
      <c r="BR622" s="181"/>
      <c r="BS622" s="142" t="str">
        <f t="shared" si="660"/>
        <v>خیر</v>
      </c>
      <c r="BT622" s="188">
        <f t="shared" si="661"/>
        <v>0</v>
      </c>
      <c r="BU622" s="200" t="str">
        <f t="shared" si="662"/>
        <v xml:space="preserve"> </v>
      </c>
      <c r="BV622" s="145" t="str">
        <f t="shared" si="726"/>
        <v xml:space="preserve"> </v>
      </c>
      <c r="BW622" s="189">
        <f t="shared" si="663"/>
        <v>0</v>
      </c>
      <c r="BX622" s="190" t="str">
        <f t="shared" si="664"/>
        <v xml:space="preserve"> </v>
      </c>
      <c r="BY622" s="148" t="str">
        <f t="shared" si="665"/>
        <v xml:space="preserve"> </v>
      </c>
      <c r="BZ622" s="191">
        <f t="shared" si="666"/>
        <v>0</v>
      </c>
      <c r="CA622" s="192" t="str">
        <f t="shared" si="667"/>
        <v xml:space="preserve"> </v>
      </c>
      <c r="CB622" s="193" t="str">
        <f t="shared" si="668"/>
        <v xml:space="preserve"> </v>
      </c>
      <c r="CC622" s="194">
        <f t="shared" si="669"/>
        <v>0</v>
      </c>
      <c r="CD622" s="195" t="str">
        <f t="shared" si="670"/>
        <v xml:space="preserve"> </v>
      </c>
      <c r="CE622" s="154" t="str">
        <f t="shared" si="671"/>
        <v xml:space="preserve"> </v>
      </c>
      <c r="CF622" s="196">
        <f t="shared" si="672"/>
        <v>0</v>
      </c>
      <c r="CG622" s="197" t="str">
        <f t="shared" si="673"/>
        <v xml:space="preserve"> </v>
      </c>
      <c r="CH622" s="157" t="str">
        <f t="shared" si="674"/>
        <v xml:space="preserve"> </v>
      </c>
      <c r="CI622" s="191">
        <f t="shared" si="675"/>
        <v>0</v>
      </c>
      <c r="CJ622" s="192" t="str">
        <f t="shared" si="676"/>
        <v xml:space="preserve"> </v>
      </c>
      <c r="CK622" s="151" t="str">
        <f t="shared" si="677"/>
        <v xml:space="preserve"> </v>
      </c>
      <c r="CL622" s="198">
        <f t="shared" si="678"/>
        <v>0</v>
      </c>
      <c r="CM622" s="197" t="str">
        <f t="shared" si="679"/>
        <v xml:space="preserve"> </v>
      </c>
      <c r="CN622" s="159" t="str">
        <f t="shared" si="680"/>
        <v xml:space="preserve"> </v>
      </c>
      <c r="CO622" s="194">
        <f t="shared" si="681"/>
        <v>0</v>
      </c>
      <c r="CP622" s="195" t="str">
        <f t="shared" si="682"/>
        <v xml:space="preserve"> </v>
      </c>
      <c r="CQ622" s="160" t="str">
        <f t="shared" si="683"/>
        <v xml:space="preserve"> </v>
      </c>
      <c r="CR622" s="161">
        <f t="shared" si="684"/>
        <v>0</v>
      </c>
      <c r="CS622" s="144" t="str">
        <f t="shared" si="685"/>
        <v xml:space="preserve"> </v>
      </c>
      <c r="CT622" s="145" t="str">
        <f t="shared" si="686"/>
        <v xml:space="preserve"> </v>
      </c>
      <c r="CU622" s="144" t="str">
        <f t="shared" si="687"/>
        <v>خیر</v>
      </c>
      <c r="CV622" s="162" t="str">
        <f t="shared" si="688"/>
        <v>ارائه نشده است.</v>
      </c>
      <c r="CW622" s="199">
        <f t="shared" si="689"/>
        <v>0</v>
      </c>
      <c r="CX622" s="164"/>
      <c r="CY622" s="164"/>
      <c r="CZ622" s="164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>
        <f t="shared" si="690"/>
        <v>0</v>
      </c>
      <c r="DP622" s="165">
        <f t="shared" si="691"/>
        <v>0</v>
      </c>
      <c r="DQ622" s="165">
        <f t="shared" si="692"/>
        <v>0</v>
      </c>
      <c r="DR622" s="165">
        <f t="shared" si="693"/>
        <v>0</v>
      </c>
      <c r="DS622" s="165">
        <f t="shared" si="694"/>
        <v>0</v>
      </c>
      <c r="DT622" s="165">
        <f t="shared" si="695"/>
        <v>0</v>
      </c>
      <c r="DU622" s="165">
        <f t="shared" si="696"/>
        <v>0</v>
      </c>
      <c r="DV622" s="165">
        <f t="shared" si="697"/>
        <v>0</v>
      </c>
      <c r="DW622" s="165">
        <f t="shared" si="698"/>
        <v>0</v>
      </c>
      <c r="DX622" s="165">
        <f t="shared" si="699"/>
        <v>0</v>
      </c>
      <c r="DY622" s="165">
        <f t="shared" si="700"/>
        <v>0</v>
      </c>
      <c r="DZ622" s="165">
        <f t="shared" si="701"/>
        <v>0</v>
      </c>
      <c r="EA622" s="165">
        <f t="shared" si="702"/>
        <v>0</v>
      </c>
      <c r="EB622" s="165">
        <f t="shared" si="703"/>
        <v>0</v>
      </c>
      <c r="EC622" s="165">
        <f t="shared" si="704"/>
        <v>0</v>
      </c>
      <c r="ED622" s="165">
        <f t="shared" si="705"/>
        <v>0</v>
      </c>
      <c r="EE622" s="165" t="str">
        <f t="shared" si="706"/>
        <v/>
      </c>
      <c r="EF622" s="165" t="str">
        <f t="shared" si="707"/>
        <v/>
      </c>
      <c r="EG622" s="165" t="str">
        <f t="shared" si="708"/>
        <v/>
      </c>
      <c r="EH622" s="165" t="str">
        <f t="shared" si="709"/>
        <v/>
      </c>
      <c r="EI622" s="165" t="str">
        <f t="shared" si="710"/>
        <v/>
      </c>
      <c r="EJ622" s="165" t="str">
        <f t="shared" si="711"/>
        <v/>
      </c>
      <c r="EK622" s="165" t="str">
        <f t="shared" si="712"/>
        <v/>
      </c>
      <c r="EL622" s="165" t="str">
        <f t="shared" si="713"/>
        <v/>
      </c>
      <c r="EM622" s="165" t="e">
        <f>IF(#REF!="بله","FSW","")</f>
        <v>#REF!</v>
      </c>
      <c r="EN622" s="165" t="str">
        <f t="shared" si="714"/>
        <v/>
      </c>
      <c r="EO622" s="165" t="str">
        <f t="shared" si="715"/>
        <v/>
      </c>
      <c r="EP622" s="165" t="str">
        <f t="shared" si="716"/>
        <v/>
      </c>
      <c r="EQ622" s="165" t="str">
        <f t="shared" si="727"/>
        <v/>
      </c>
      <c r="ER622" s="165" t="str">
        <f t="shared" si="728"/>
        <v/>
      </c>
      <c r="ES622" s="165"/>
      <c r="ET622" s="165" t="str">
        <f t="shared" si="729"/>
        <v/>
      </c>
      <c r="EU622" s="165" t="str">
        <f t="shared" si="717"/>
        <v/>
      </c>
      <c r="EV622" s="165" t="str">
        <f t="shared" si="718"/>
        <v xml:space="preserve"> </v>
      </c>
      <c r="EW622" s="165" t="str">
        <f t="shared" si="719"/>
        <v>هیچکدام</v>
      </c>
      <c r="EX622" s="165" t="str">
        <f t="shared" si="720"/>
        <v xml:space="preserve"> </v>
      </c>
      <c r="EY622" s="165"/>
      <c r="EZ622" s="165" t="str">
        <f t="shared" si="730"/>
        <v xml:space="preserve"> </v>
      </c>
      <c r="FA622" s="165" t="str">
        <f t="shared" si="721"/>
        <v>هیچکدام</v>
      </c>
      <c r="FB622" s="165"/>
      <c r="FC622" s="165"/>
      <c r="FD622" s="165"/>
      <c r="FE622" s="165"/>
      <c r="FG622" s="165"/>
      <c r="FH622" s="165"/>
      <c r="FI622" s="165"/>
      <c r="FJ622" s="165"/>
      <c r="FK622" s="165"/>
      <c r="FL622" s="165"/>
      <c r="FM622" s="165"/>
      <c r="FN622" s="165"/>
      <c r="FO622" s="165"/>
      <c r="FP622" s="165"/>
      <c r="FQ622" s="165"/>
    </row>
    <row r="623" spans="1:173" s="166" customFormat="1" ht="11.65" x14ac:dyDescent="0.35">
      <c r="A623" s="167">
        <v>622</v>
      </c>
      <c r="B623" s="105"/>
      <c r="C623" s="168"/>
      <c r="D623" s="169"/>
      <c r="E623" s="170"/>
      <c r="F623" s="202"/>
      <c r="G623" s="169"/>
      <c r="H623" s="106"/>
      <c r="I623" s="169"/>
      <c r="J623" s="171"/>
      <c r="K623" s="172"/>
      <c r="L623" s="173"/>
      <c r="M623" s="171"/>
      <c r="N623" s="172"/>
      <c r="O623" s="111">
        <f t="shared" si="731"/>
        <v>1398</v>
      </c>
      <c r="P623" s="174"/>
      <c r="Q623" s="175"/>
      <c r="R623" s="175"/>
      <c r="S623" s="217"/>
      <c r="T623" s="114"/>
      <c r="U623" s="115"/>
      <c r="V623" s="116"/>
      <c r="W623" s="117"/>
      <c r="X623" s="117"/>
      <c r="Y623" s="176"/>
      <c r="Z623" s="117"/>
      <c r="AA623" s="117"/>
      <c r="AB623" s="117"/>
      <c r="AC623" s="117"/>
      <c r="AD623" s="117"/>
      <c r="AE623" s="117"/>
      <c r="AF623" s="117"/>
      <c r="AG623" s="118"/>
      <c r="AH623" s="119"/>
      <c r="AI623" s="176"/>
      <c r="AJ623" s="121"/>
      <c r="AK623" s="25" t="str">
        <f t="shared" si="722"/>
        <v xml:space="preserve">         </v>
      </c>
      <c r="AL623" s="122" t="str">
        <f t="shared" si="723"/>
        <v>هیچکدام</v>
      </c>
      <c r="AM623" s="74" t="str">
        <f t="shared" si="724"/>
        <v>7.هیچکدام</v>
      </c>
      <c r="AN623" s="122" t="str">
        <f>IF(G623=0,"نامعلوم",'1.مشخصات مرکز'!$D$2-G623)</f>
        <v>نامعلوم</v>
      </c>
      <c r="AO623" s="123" t="str">
        <f t="shared" si="659"/>
        <v>نامعلوم</v>
      </c>
      <c r="AP623" s="177"/>
      <c r="AQ623" s="178"/>
      <c r="AR623" s="203"/>
      <c r="AS623" s="127" t="str">
        <f t="shared" si="725"/>
        <v>خیر</v>
      </c>
      <c r="AT623" s="128"/>
      <c r="AU623" s="179"/>
      <c r="AV623" s="180"/>
      <c r="AW623" s="180"/>
      <c r="AX623" s="181"/>
      <c r="AY623" s="182"/>
      <c r="AZ623" s="183"/>
      <c r="BA623" s="201"/>
      <c r="BB623" s="132"/>
      <c r="BC623" s="133"/>
      <c r="BD623" s="134"/>
      <c r="BE623" s="184"/>
      <c r="BF623" s="183"/>
      <c r="BG623" s="201"/>
      <c r="BH623" s="182"/>
      <c r="BI623" s="183"/>
      <c r="BJ623" s="201"/>
      <c r="BK623" s="179"/>
      <c r="BL623" s="185"/>
      <c r="BM623" s="186"/>
      <c r="BN623" s="186"/>
      <c r="BO623" s="187"/>
      <c r="BP623" s="180"/>
      <c r="BQ623" s="180"/>
      <c r="BR623" s="181"/>
      <c r="BS623" s="142" t="str">
        <f t="shared" si="660"/>
        <v>خیر</v>
      </c>
      <c r="BT623" s="188">
        <f t="shared" si="661"/>
        <v>0</v>
      </c>
      <c r="BU623" s="200" t="str">
        <f t="shared" si="662"/>
        <v xml:space="preserve"> </v>
      </c>
      <c r="BV623" s="145" t="str">
        <f t="shared" si="726"/>
        <v xml:space="preserve"> </v>
      </c>
      <c r="BW623" s="189">
        <f t="shared" si="663"/>
        <v>0</v>
      </c>
      <c r="BX623" s="190" t="str">
        <f t="shared" si="664"/>
        <v xml:space="preserve"> </v>
      </c>
      <c r="BY623" s="148" t="str">
        <f t="shared" si="665"/>
        <v xml:space="preserve"> </v>
      </c>
      <c r="BZ623" s="191">
        <f t="shared" si="666"/>
        <v>0</v>
      </c>
      <c r="CA623" s="192" t="str">
        <f t="shared" si="667"/>
        <v xml:space="preserve"> </v>
      </c>
      <c r="CB623" s="193" t="str">
        <f t="shared" si="668"/>
        <v xml:space="preserve"> </v>
      </c>
      <c r="CC623" s="194">
        <f t="shared" si="669"/>
        <v>0</v>
      </c>
      <c r="CD623" s="195" t="str">
        <f t="shared" si="670"/>
        <v xml:space="preserve"> </v>
      </c>
      <c r="CE623" s="154" t="str">
        <f t="shared" si="671"/>
        <v xml:space="preserve"> </v>
      </c>
      <c r="CF623" s="196">
        <f t="shared" si="672"/>
        <v>0</v>
      </c>
      <c r="CG623" s="197" t="str">
        <f t="shared" si="673"/>
        <v xml:space="preserve"> </v>
      </c>
      <c r="CH623" s="157" t="str">
        <f t="shared" si="674"/>
        <v xml:space="preserve"> </v>
      </c>
      <c r="CI623" s="191">
        <f t="shared" si="675"/>
        <v>0</v>
      </c>
      <c r="CJ623" s="192" t="str">
        <f t="shared" si="676"/>
        <v xml:space="preserve"> </v>
      </c>
      <c r="CK623" s="151" t="str">
        <f t="shared" si="677"/>
        <v xml:space="preserve"> </v>
      </c>
      <c r="CL623" s="198">
        <f t="shared" si="678"/>
        <v>0</v>
      </c>
      <c r="CM623" s="197" t="str">
        <f t="shared" si="679"/>
        <v xml:space="preserve"> </v>
      </c>
      <c r="CN623" s="159" t="str">
        <f t="shared" si="680"/>
        <v xml:space="preserve"> </v>
      </c>
      <c r="CO623" s="194">
        <f t="shared" si="681"/>
        <v>0</v>
      </c>
      <c r="CP623" s="195" t="str">
        <f t="shared" si="682"/>
        <v xml:space="preserve"> </v>
      </c>
      <c r="CQ623" s="160" t="str">
        <f t="shared" si="683"/>
        <v xml:space="preserve"> </v>
      </c>
      <c r="CR623" s="161">
        <f t="shared" si="684"/>
        <v>0</v>
      </c>
      <c r="CS623" s="144" t="str">
        <f t="shared" si="685"/>
        <v xml:space="preserve"> </v>
      </c>
      <c r="CT623" s="145" t="str">
        <f t="shared" si="686"/>
        <v xml:space="preserve"> </v>
      </c>
      <c r="CU623" s="144" t="str">
        <f t="shared" si="687"/>
        <v>خیر</v>
      </c>
      <c r="CV623" s="162" t="str">
        <f t="shared" si="688"/>
        <v>ارائه نشده است.</v>
      </c>
      <c r="CW623" s="199">
        <f t="shared" si="689"/>
        <v>0</v>
      </c>
      <c r="CX623" s="164"/>
      <c r="CY623" s="164"/>
      <c r="CZ623" s="164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>
        <f t="shared" si="690"/>
        <v>0</v>
      </c>
      <c r="DP623" s="165">
        <f t="shared" si="691"/>
        <v>0</v>
      </c>
      <c r="DQ623" s="165">
        <f t="shared" si="692"/>
        <v>0</v>
      </c>
      <c r="DR623" s="165">
        <f t="shared" si="693"/>
        <v>0</v>
      </c>
      <c r="DS623" s="165">
        <f t="shared" si="694"/>
        <v>0</v>
      </c>
      <c r="DT623" s="165">
        <f t="shared" si="695"/>
        <v>0</v>
      </c>
      <c r="DU623" s="165">
        <f t="shared" si="696"/>
        <v>0</v>
      </c>
      <c r="DV623" s="165">
        <f t="shared" si="697"/>
        <v>0</v>
      </c>
      <c r="DW623" s="165">
        <f t="shared" si="698"/>
        <v>0</v>
      </c>
      <c r="DX623" s="165">
        <f t="shared" si="699"/>
        <v>0</v>
      </c>
      <c r="DY623" s="165">
        <f t="shared" si="700"/>
        <v>0</v>
      </c>
      <c r="DZ623" s="165">
        <f t="shared" si="701"/>
        <v>0</v>
      </c>
      <c r="EA623" s="165">
        <f t="shared" si="702"/>
        <v>0</v>
      </c>
      <c r="EB623" s="165">
        <f t="shared" si="703"/>
        <v>0</v>
      </c>
      <c r="EC623" s="165">
        <f t="shared" si="704"/>
        <v>0</v>
      </c>
      <c r="ED623" s="165">
        <f t="shared" si="705"/>
        <v>0</v>
      </c>
      <c r="EE623" s="165" t="str">
        <f t="shared" si="706"/>
        <v/>
      </c>
      <c r="EF623" s="165" t="str">
        <f t="shared" si="707"/>
        <v/>
      </c>
      <c r="EG623" s="165" t="str">
        <f t="shared" si="708"/>
        <v/>
      </c>
      <c r="EH623" s="165" t="str">
        <f t="shared" si="709"/>
        <v/>
      </c>
      <c r="EI623" s="165" t="str">
        <f t="shared" si="710"/>
        <v/>
      </c>
      <c r="EJ623" s="165" t="str">
        <f t="shared" si="711"/>
        <v/>
      </c>
      <c r="EK623" s="165" t="str">
        <f t="shared" si="712"/>
        <v/>
      </c>
      <c r="EL623" s="165" t="str">
        <f t="shared" si="713"/>
        <v/>
      </c>
      <c r="EM623" s="165" t="e">
        <f>IF(#REF!="بله","FSW","")</f>
        <v>#REF!</v>
      </c>
      <c r="EN623" s="165" t="str">
        <f t="shared" si="714"/>
        <v/>
      </c>
      <c r="EO623" s="165" t="str">
        <f t="shared" si="715"/>
        <v/>
      </c>
      <c r="EP623" s="165" t="str">
        <f t="shared" si="716"/>
        <v/>
      </c>
      <c r="EQ623" s="165" t="str">
        <f t="shared" si="727"/>
        <v/>
      </c>
      <c r="ER623" s="165" t="str">
        <f t="shared" si="728"/>
        <v/>
      </c>
      <c r="ES623" s="165"/>
      <c r="ET623" s="165" t="str">
        <f t="shared" si="729"/>
        <v/>
      </c>
      <c r="EU623" s="165" t="str">
        <f t="shared" si="717"/>
        <v/>
      </c>
      <c r="EV623" s="165" t="str">
        <f t="shared" si="718"/>
        <v xml:space="preserve"> </v>
      </c>
      <c r="EW623" s="165" t="str">
        <f t="shared" si="719"/>
        <v>هیچکدام</v>
      </c>
      <c r="EX623" s="165" t="str">
        <f t="shared" si="720"/>
        <v xml:space="preserve"> </v>
      </c>
      <c r="EY623" s="165"/>
      <c r="EZ623" s="165" t="str">
        <f t="shared" si="730"/>
        <v xml:space="preserve"> </v>
      </c>
      <c r="FA623" s="165" t="str">
        <f t="shared" si="721"/>
        <v>هیچکدام</v>
      </c>
      <c r="FB623" s="165"/>
      <c r="FC623" s="165"/>
      <c r="FD623" s="165"/>
      <c r="FE623" s="165"/>
      <c r="FG623" s="165"/>
      <c r="FH623" s="165"/>
      <c r="FI623" s="165"/>
      <c r="FJ623" s="165"/>
      <c r="FK623" s="165"/>
      <c r="FL623" s="165"/>
      <c r="FM623" s="165"/>
      <c r="FN623" s="165"/>
      <c r="FO623" s="165"/>
      <c r="FP623" s="165"/>
      <c r="FQ623" s="165"/>
    </row>
    <row r="624" spans="1:173" s="166" customFormat="1" ht="11.65" x14ac:dyDescent="0.35">
      <c r="A624" s="167">
        <v>623</v>
      </c>
      <c r="B624" s="105"/>
      <c r="C624" s="168"/>
      <c r="D624" s="169"/>
      <c r="E624" s="170"/>
      <c r="F624" s="202"/>
      <c r="G624" s="169"/>
      <c r="H624" s="106"/>
      <c r="I624" s="169"/>
      <c r="J624" s="171"/>
      <c r="K624" s="172"/>
      <c r="L624" s="173"/>
      <c r="M624" s="171"/>
      <c r="N624" s="172"/>
      <c r="O624" s="111">
        <f t="shared" si="731"/>
        <v>1398</v>
      </c>
      <c r="P624" s="174"/>
      <c r="Q624" s="175"/>
      <c r="R624" s="175"/>
      <c r="S624" s="217"/>
      <c r="T624" s="114"/>
      <c r="U624" s="115"/>
      <c r="V624" s="116"/>
      <c r="W624" s="117"/>
      <c r="X624" s="117"/>
      <c r="Y624" s="176"/>
      <c r="Z624" s="117"/>
      <c r="AA624" s="117"/>
      <c r="AB624" s="117"/>
      <c r="AC624" s="117"/>
      <c r="AD624" s="117"/>
      <c r="AE624" s="117"/>
      <c r="AF624" s="117"/>
      <c r="AG624" s="118"/>
      <c r="AH624" s="119"/>
      <c r="AI624" s="176"/>
      <c r="AJ624" s="121"/>
      <c r="AK624" s="25" t="str">
        <f t="shared" si="722"/>
        <v xml:space="preserve">         </v>
      </c>
      <c r="AL624" s="122" t="str">
        <f t="shared" si="723"/>
        <v>هیچکدام</v>
      </c>
      <c r="AM624" s="74" t="str">
        <f t="shared" si="724"/>
        <v>7.هیچکدام</v>
      </c>
      <c r="AN624" s="122" t="str">
        <f>IF(G624=0,"نامعلوم",'1.مشخصات مرکز'!$D$2-G624)</f>
        <v>نامعلوم</v>
      </c>
      <c r="AO624" s="123" t="str">
        <f t="shared" si="659"/>
        <v>نامعلوم</v>
      </c>
      <c r="AP624" s="177"/>
      <c r="AQ624" s="178"/>
      <c r="AR624" s="203"/>
      <c r="AS624" s="127" t="str">
        <f t="shared" si="725"/>
        <v>خیر</v>
      </c>
      <c r="AT624" s="128"/>
      <c r="AU624" s="179"/>
      <c r="AV624" s="180"/>
      <c r="AW624" s="180"/>
      <c r="AX624" s="181"/>
      <c r="AY624" s="182"/>
      <c r="AZ624" s="183"/>
      <c r="BA624" s="201"/>
      <c r="BB624" s="132"/>
      <c r="BC624" s="133"/>
      <c r="BD624" s="134"/>
      <c r="BE624" s="184"/>
      <c r="BF624" s="183"/>
      <c r="BG624" s="201"/>
      <c r="BH624" s="182"/>
      <c r="BI624" s="183"/>
      <c r="BJ624" s="201"/>
      <c r="BK624" s="179"/>
      <c r="BL624" s="185"/>
      <c r="BM624" s="186"/>
      <c r="BN624" s="186"/>
      <c r="BO624" s="187"/>
      <c r="BP624" s="180"/>
      <c r="BQ624" s="180"/>
      <c r="BR624" s="181"/>
      <c r="BS624" s="142" t="str">
        <f t="shared" si="660"/>
        <v>خیر</v>
      </c>
      <c r="BT624" s="188">
        <f t="shared" si="661"/>
        <v>0</v>
      </c>
      <c r="BU624" s="200" t="str">
        <f t="shared" si="662"/>
        <v xml:space="preserve"> </v>
      </c>
      <c r="BV624" s="145" t="str">
        <f t="shared" si="726"/>
        <v xml:space="preserve"> </v>
      </c>
      <c r="BW624" s="189">
        <f t="shared" si="663"/>
        <v>0</v>
      </c>
      <c r="BX624" s="190" t="str">
        <f t="shared" si="664"/>
        <v xml:space="preserve"> </v>
      </c>
      <c r="BY624" s="148" t="str">
        <f t="shared" si="665"/>
        <v xml:space="preserve"> </v>
      </c>
      <c r="BZ624" s="191">
        <f t="shared" si="666"/>
        <v>0</v>
      </c>
      <c r="CA624" s="192" t="str">
        <f t="shared" si="667"/>
        <v xml:space="preserve"> </v>
      </c>
      <c r="CB624" s="193" t="str">
        <f t="shared" si="668"/>
        <v xml:space="preserve"> </v>
      </c>
      <c r="CC624" s="194">
        <f t="shared" si="669"/>
        <v>0</v>
      </c>
      <c r="CD624" s="195" t="str">
        <f t="shared" si="670"/>
        <v xml:space="preserve"> </v>
      </c>
      <c r="CE624" s="154" t="str">
        <f t="shared" si="671"/>
        <v xml:space="preserve"> </v>
      </c>
      <c r="CF624" s="196">
        <f t="shared" si="672"/>
        <v>0</v>
      </c>
      <c r="CG624" s="197" t="str">
        <f t="shared" si="673"/>
        <v xml:space="preserve"> </v>
      </c>
      <c r="CH624" s="157" t="str">
        <f t="shared" si="674"/>
        <v xml:space="preserve"> </v>
      </c>
      <c r="CI624" s="191">
        <f t="shared" si="675"/>
        <v>0</v>
      </c>
      <c r="CJ624" s="192" t="str">
        <f t="shared" si="676"/>
        <v xml:space="preserve"> </v>
      </c>
      <c r="CK624" s="151" t="str">
        <f t="shared" si="677"/>
        <v xml:space="preserve"> </v>
      </c>
      <c r="CL624" s="198">
        <f t="shared" si="678"/>
        <v>0</v>
      </c>
      <c r="CM624" s="197" t="str">
        <f t="shared" si="679"/>
        <v xml:space="preserve"> </v>
      </c>
      <c r="CN624" s="159" t="str">
        <f t="shared" si="680"/>
        <v xml:space="preserve"> </v>
      </c>
      <c r="CO624" s="194">
        <f t="shared" si="681"/>
        <v>0</v>
      </c>
      <c r="CP624" s="195" t="str">
        <f t="shared" si="682"/>
        <v xml:space="preserve"> </v>
      </c>
      <c r="CQ624" s="160" t="str">
        <f t="shared" si="683"/>
        <v xml:space="preserve"> </v>
      </c>
      <c r="CR624" s="161">
        <f t="shared" si="684"/>
        <v>0</v>
      </c>
      <c r="CS624" s="144" t="str">
        <f t="shared" si="685"/>
        <v xml:space="preserve"> </v>
      </c>
      <c r="CT624" s="145" t="str">
        <f t="shared" si="686"/>
        <v xml:space="preserve"> </v>
      </c>
      <c r="CU624" s="144" t="str">
        <f t="shared" si="687"/>
        <v>خیر</v>
      </c>
      <c r="CV624" s="162" t="str">
        <f t="shared" si="688"/>
        <v>ارائه نشده است.</v>
      </c>
      <c r="CW624" s="199">
        <f t="shared" si="689"/>
        <v>0</v>
      </c>
      <c r="CX624" s="164"/>
      <c r="CY624" s="164"/>
      <c r="CZ624" s="164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>
        <f t="shared" si="690"/>
        <v>0</v>
      </c>
      <c r="DP624" s="165">
        <f t="shared" si="691"/>
        <v>0</v>
      </c>
      <c r="DQ624" s="165">
        <f t="shared" si="692"/>
        <v>0</v>
      </c>
      <c r="DR624" s="165">
        <f t="shared" si="693"/>
        <v>0</v>
      </c>
      <c r="DS624" s="165">
        <f t="shared" si="694"/>
        <v>0</v>
      </c>
      <c r="DT624" s="165">
        <f t="shared" si="695"/>
        <v>0</v>
      </c>
      <c r="DU624" s="165">
        <f t="shared" si="696"/>
        <v>0</v>
      </c>
      <c r="DV624" s="165">
        <f t="shared" si="697"/>
        <v>0</v>
      </c>
      <c r="DW624" s="165">
        <f t="shared" si="698"/>
        <v>0</v>
      </c>
      <c r="DX624" s="165">
        <f t="shared" si="699"/>
        <v>0</v>
      </c>
      <c r="DY624" s="165">
        <f t="shared" si="700"/>
        <v>0</v>
      </c>
      <c r="DZ624" s="165">
        <f t="shared" si="701"/>
        <v>0</v>
      </c>
      <c r="EA624" s="165">
        <f t="shared" si="702"/>
        <v>0</v>
      </c>
      <c r="EB624" s="165">
        <f t="shared" si="703"/>
        <v>0</v>
      </c>
      <c r="EC624" s="165">
        <f t="shared" si="704"/>
        <v>0</v>
      </c>
      <c r="ED624" s="165">
        <f t="shared" si="705"/>
        <v>0</v>
      </c>
      <c r="EE624" s="165" t="str">
        <f t="shared" si="706"/>
        <v/>
      </c>
      <c r="EF624" s="165" t="str">
        <f t="shared" si="707"/>
        <v/>
      </c>
      <c r="EG624" s="165" t="str">
        <f t="shared" si="708"/>
        <v/>
      </c>
      <c r="EH624" s="165" t="str">
        <f t="shared" si="709"/>
        <v/>
      </c>
      <c r="EI624" s="165" t="str">
        <f t="shared" si="710"/>
        <v/>
      </c>
      <c r="EJ624" s="165" t="str">
        <f t="shared" si="711"/>
        <v/>
      </c>
      <c r="EK624" s="165" t="str">
        <f t="shared" si="712"/>
        <v/>
      </c>
      <c r="EL624" s="165" t="str">
        <f t="shared" si="713"/>
        <v/>
      </c>
      <c r="EM624" s="165" t="e">
        <f>IF(#REF!="بله","FSW","")</f>
        <v>#REF!</v>
      </c>
      <c r="EN624" s="165" t="str">
        <f t="shared" si="714"/>
        <v/>
      </c>
      <c r="EO624" s="165" t="str">
        <f t="shared" si="715"/>
        <v/>
      </c>
      <c r="EP624" s="165" t="str">
        <f t="shared" si="716"/>
        <v/>
      </c>
      <c r="EQ624" s="165" t="str">
        <f t="shared" si="727"/>
        <v/>
      </c>
      <c r="ER624" s="165" t="str">
        <f t="shared" si="728"/>
        <v/>
      </c>
      <c r="ES624" s="165"/>
      <c r="ET624" s="165" t="str">
        <f t="shared" si="729"/>
        <v/>
      </c>
      <c r="EU624" s="165" t="str">
        <f t="shared" si="717"/>
        <v/>
      </c>
      <c r="EV624" s="165" t="str">
        <f t="shared" si="718"/>
        <v xml:space="preserve"> </v>
      </c>
      <c r="EW624" s="165" t="str">
        <f t="shared" si="719"/>
        <v>هیچکدام</v>
      </c>
      <c r="EX624" s="165" t="str">
        <f t="shared" si="720"/>
        <v xml:space="preserve"> </v>
      </c>
      <c r="EY624" s="165"/>
      <c r="EZ624" s="165" t="str">
        <f t="shared" si="730"/>
        <v xml:space="preserve"> </v>
      </c>
      <c r="FA624" s="165" t="str">
        <f t="shared" si="721"/>
        <v>هیچکدام</v>
      </c>
      <c r="FB624" s="165"/>
      <c r="FC624" s="165"/>
      <c r="FD624" s="165"/>
      <c r="FE624" s="165"/>
      <c r="FG624" s="165"/>
      <c r="FH624" s="165"/>
      <c r="FI624" s="165"/>
      <c r="FJ624" s="165"/>
      <c r="FK624" s="165"/>
      <c r="FL624" s="165"/>
      <c r="FM624" s="165"/>
      <c r="FN624" s="165"/>
      <c r="FO624" s="165"/>
      <c r="FP624" s="165"/>
      <c r="FQ624" s="165"/>
    </row>
    <row r="625" spans="1:173" s="166" customFormat="1" ht="11.65" x14ac:dyDescent="0.35">
      <c r="A625" s="167">
        <v>624</v>
      </c>
      <c r="B625" s="105"/>
      <c r="C625" s="168"/>
      <c r="D625" s="169"/>
      <c r="E625" s="170"/>
      <c r="F625" s="202"/>
      <c r="G625" s="169"/>
      <c r="H625" s="106"/>
      <c r="I625" s="169"/>
      <c r="J625" s="171"/>
      <c r="K625" s="172"/>
      <c r="L625" s="173"/>
      <c r="M625" s="171"/>
      <c r="N625" s="172"/>
      <c r="O625" s="111">
        <f t="shared" si="731"/>
        <v>1398</v>
      </c>
      <c r="P625" s="174"/>
      <c r="Q625" s="175"/>
      <c r="R625" s="175"/>
      <c r="S625" s="217"/>
      <c r="T625" s="114"/>
      <c r="U625" s="115"/>
      <c r="V625" s="116"/>
      <c r="W625" s="117"/>
      <c r="X625" s="117"/>
      <c r="Y625" s="176"/>
      <c r="Z625" s="117"/>
      <c r="AA625" s="117"/>
      <c r="AB625" s="117"/>
      <c r="AC625" s="117"/>
      <c r="AD625" s="117"/>
      <c r="AE625" s="117"/>
      <c r="AF625" s="117"/>
      <c r="AG625" s="118"/>
      <c r="AH625" s="119"/>
      <c r="AI625" s="176"/>
      <c r="AJ625" s="121"/>
      <c r="AK625" s="25" t="str">
        <f t="shared" si="722"/>
        <v xml:space="preserve">         </v>
      </c>
      <c r="AL625" s="122" t="str">
        <f t="shared" si="723"/>
        <v>هیچکدام</v>
      </c>
      <c r="AM625" s="74" t="str">
        <f t="shared" si="724"/>
        <v>7.هیچکدام</v>
      </c>
      <c r="AN625" s="122" t="str">
        <f>IF(G625=0,"نامعلوم",'1.مشخصات مرکز'!$D$2-G625)</f>
        <v>نامعلوم</v>
      </c>
      <c r="AO625" s="123" t="str">
        <f t="shared" si="659"/>
        <v>نامعلوم</v>
      </c>
      <c r="AP625" s="177"/>
      <c r="AQ625" s="178"/>
      <c r="AR625" s="203"/>
      <c r="AS625" s="127" t="str">
        <f t="shared" si="725"/>
        <v>خیر</v>
      </c>
      <c r="AT625" s="128"/>
      <c r="AU625" s="179"/>
      <c r="AV625" s="180"/>
      <c r="AW625" s="180"/>
      <c r="AX625" s="181"/>
      <c r="AY625" s="182"/>
      <c r="AZ625" s="183"/>
      <c r="BA625" s="201"/>
      <c r="BB625" s="132"/>
      <c r="BC625" s="133"/>
      <c r="BD625" s="134"/>
      <c r="BE625" s="184"/>
      <c r="BF625" s="183"/>
      <c r="BG625" s="201"/>
      <c r="BH625" s="182"/>
      <c r="BI625" s="183"/>
      <c r="BJ625" s="201"/>
      <c r="BK625" s="179"/>
      <c r="BL625" s="185"/>
      <c r="BM625" s="186"/>
      <c r="BN625" s="186"/>
      <c r="BO625" s="187"/>
      <c r="BP625" s="180"/>
      <c r="BQ625" s="180"/>
      <c r="BR625" s="181"/>
      <c r="BS625" s="142" t="str">
        <f t="shared" si="660"/>
        <v>خیر</v>
      </c>
      <c r="BT625" s="188">
        <f t="shared" si="661"/>
        <v>0</v>
      </c>
      <c r="BU625" s="200" t="str">
        <f t="shared" si="662"/>
        <v xml:space="preserve"> </v>
      </c>
      <c r="BV625" s="145" t="str">
        <f t="shared" si="726"/>
        <v xml:space="preserve"> </v>
      </c>
      <c r="BW625" s="189">
        <f t="shared" si="663"/>
        <v>0</v>
      </c>
      <c r="BX625" s="190" t="str">
        <f t="shared" si="664"/>
        <v xml:space="preserve"> </v>
      </c>
      <c r="BY625" s="148" t="str">
        <f t="shared" si="665"/>
        <v xml:space="preserve"> </v>
      </c>
      <c r="BZ625" s="191">
        <f t="shared" si="666"/>
        <v>0</v>
      </c>
      <c r="CA625" s="192" t="str">
        <f t="shared" si="667"/>
        <v xml:space="preserve"> </v>
      </c>
      <c r="CB625" s="193" t="str">
        <f t="shared" si="668"/>
        <v xml:space="preserve"> </v>
      </c>
      <c r="CC625" s="194">
        <f t="shared" si="669"/>
        <v>0</v>
      </c>
      <c r="CD625" s="195" t="str">
        <f t="shared" si="670"/>
        <v xml:space="preserve"> </v>
      </c>
      <c r="CE625" s="154" t="str">
        <f t="shared" si="671"/>
        <v xml:space="preserve"> </v>
      </c>
      <c r="CF625" s="196">
        <f t="shared" si="672"/>
        <v>0</v>
      </c>
      <c r="CG625" s="197" t="str">
        <f t="shared" si="673"/>
        <v xml:space="preserve"> </v>
      </c>
      <c r="CH625" s="157" t="str">
        <f t="shared" si="674"/>
        <v xml:space="preserve"> </v>
      </c>
      <c r="CI625" s="191">
        <f t="shared" si="675"/>
        <v>0</v>
      </c>
      <c r="CJ625" s="192" t="str">
        <f t="shared" si="676"/>
        <v xml:space="preserve"> </v>
      </c>
      <c r="CK625" s="151" t="str">
        <f t="shared" si="677"/>
        <v xml:space="preserve"> </v>
      </c>
      <c r="CL625" s="198">
        <f t="shared" si="678"/>
        <v>0</v>
      </c>
      <c r="CM625" s="197" t="str">
        <f t="shared" si="679"/>
        <v xml:space="preserve"> </v>
      </c>
      <c r="CN625" s="159" t="str">
        <f t="shared" si="680"/>
        <v xml:space="preserve"> </v>
      </c>
      <c r="CO625" s="194">
        <f t="shared" si="681"/>
        <v>0</v>
      </c>
      <c r="CP625" s="195" t="str">
        <f t="shared" si="682"/>
        <v xml:space="preserve"> </v>
      </c>
      <c r="CQ625" s="160" t="str">
        <f t="shared" si="683"/>
        <v xml:space="preserve"> </v>
      </c>
      <c r="CR625" s="161">
        <f t="shared" si="684"/>
        <v>0</v>
      </c>
      <c r="CS625" s="144" t="str">
        <f t="shared" si="685"/>
        <v xml:space="preserve"> </v>
      </c>
      <c r="CT625" s="145" t="str">
        <f t="shared" si="686"/>
        <v xml:space="preserve"> </v>
      </c>
      <c r="CU625" s="144" t="str">
        <f t="shared" si="687"/>
        <v>خیر</v>
      </c>
      <c r="CV625" s="162" t="str">
        <f t="shared" si="688"/>
        <v>ارائه نشده است.</v>
      </c>
      <c r="CW625" s="199">
        <f t="shared" si="689"/>
        <v>0</v>
      </c>
      <c r="CX625" s="164"/>
      <c r="CY625" s="164"/>
      <c r="CZ625" s="164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>
        <f t="shared" si="690"/>
        <v>0</v>
      </c>
      <c r="DP625" s="165">
        <f t="shared" si="691"/>
        <v>0</v>
      </c>
      <c r="DQ625" s="165">
        <f t="shared" si="692"/>
        <v>0</v>
      </c>
      <c r="DR625" s="165">
        <f t="shared" si="693"/>
        <v>0</v>
      </c>
      <c r="DS625" s="165">
        <f t="shared" si="694"/>
        <v>0</v>
      </c>
      <c r="DT625" s="165">
        <f t="shared" si="695"/>
        <v>0</v>
      </c>
      <c r="DU625" s="165">
        <f t="shared" si="696"/>
        <v>0</v>
      </c>
      <c r="DV625" s="165">
        <f t="shared" si="697"/>
        <v>0</v>
      </c>
      <c r="DW625" s="165">
        <f t="shared" si="698"/>
        <v>0</v>
      </c>
      <c r="DX625" s="165">
        <f t="shared" si="699"/>
        <v>0</v>
      </c>
      <c r="DY625" s="165">
        <f t="shared" si="700"/>
        <v>0</v>
      </c>
      <c r="DZ625" s="165">
        <f t="shared" si="701"/>
        <v>0</v>
      </c>
      <c r="EA625" s="165">
        <f t="shared" si="702"/>
        <v>0</v>
      </c>
      <c r="EB625" s="165">
        <f t="shared" si="703"/>
        <v>0</v>
      </c>
      <c r="EC625" s="165">
        <f t="shared" si="704"/>
        <v>0</v>
      </c>
      <c r="ED625" s="165">
        <f t="shared" si="705"/>
        <v>0</v>
      </c>
      <c r="EE625" s="165" t="str">
        <f t="shared" si="706"/>
        <v/>
      </c>
      <c r="EF625" s="165" t="str">
        <f t="shared" si="707"/>
        <v/>
      </c>
      <c r="EG625" s="165" t="str">
        <f t="shared" si="708"/>
        <v/>
      </c>
      <c r="EH625" s="165" t="str">
        <f t="shared" si="709"/>
        <v/>
      </c>
      <c r="EI625" s="165" t="str">
        <f t="shared" si="710"/>
        <v/>
      </c>
      <c r="EJ625" s="165" t="str">
        <f t="shared" si="711"/>
        <v/>
      </c>
      <c r="EK625" s="165" t="str">
        <f t="shared" si="712"/>
        <v/>
      </c>
      <c r="EL625" s="165" t="str">
        <f t="shared" si="713"/>
        <v/>
      </c>
      <c r="EM625" s="165" t="e">
        <f>IF(#REF!="بله","FSW","")</f>
        <v>#REF!</v>
      </c>
      <c r="EN625" s="165" t="str">
        <f t="shared" si="714"/>
        <v/>
      </c>
      <c r="EO625" s="165" t="str">
        <f t="shared" si="715"/>
        <v/>
      </c>
      <c r="EP625" s="165" t="str">
        <f t="shared" si="716"/>
        <v/>
      </c>
      <c r="EQ625" s="165" t="str">
        <f t="shared" si="727"/>
        <v/>
      </c>
      <c r="ER625" s="165" t="str">
        <f t="shared" si="728"/>
        <v/>
      </c>
      <c r="ES625" s="165"/>
      <c r="ET625" s="165" t="str">
        <f t="shared" si="729"/>
        <v/>
      </c>
      <c r="EU625" s="165" t="str">
        <f t="shared" si="717"/>
        <v/>
      </c>
      <c r="EV625" s="165" t="str">
        <f t="shared" si="718"/>
        <v xml:space="preserve"> </v>
      </c>
      <c r="EW625" s="165" t="str">
        <f t="shared" si="719"/>
        <v>هیچکدام</v>
      </c>
      <c r="EX625" s="165" t="str">
        <f t="shared" si="720"/>
        <v xml:space="preserve"> </v>
      </c>
      <c r="EY625" s="165"/>
      <c r="EZ625" s="165" t="str">
        <f t="shared" si="730"/>
        <v xml:space="preserve"> </v>
      </c>
      <c r="FA625" s="165" t="str">
        <f t="shared" si="721"/>
        <v>هیچکدام</v>
      </c>
      <c r="FB625" s="165"/>
      <c r="FC625" s="165"/>
      <c r="FD625" s="165"/>
      <c r="FE625" s="165"/>
      <c r="FG625" s="165"/>
      <c r="FH625" s="165"/>
      <c r="FI625" s="165"/>
      <c r="FJ625" s="165"/>
      <c r="FK625" s="165"/>
      <c r="FL625" s="165"/>
      <c r="FM625" s="165"/>
      <c r="FN625" s="165"/>
      <c r="FO625" s="165"/>
      <c r="FP625" s="165"/>
      <c r="FQ625" s="165"/>
    </row>
    <row r="626" spans="1:173" s="166" customFormat="1" ht="11.65" x14ac:dyDescent="0.35">
      <c r="A626" s="167">
        <v>625</v>
      </c>
      <c r="B626" s="105"/>
      <c r="C626" s="168"/>
      <c r="D626" s="169"/>
      <c r="E626" s="170"/>
      <c r="F626" s="202"/>
      <c r="G626" s="169"/>
      <c r="H626" s="106"/>
      <c r="I626" s="169"/>
      <c r="J626" s="171"/>
      <c r="K626" s="172"/>
      <c r="L626" s="173"/>
      <c r="M626" s="171"/>
      <c r="N626" s="172"/>
      <c r="O626" s="111">
        <f t="shared" si="731"/>
        <v>1398</v>
      </c>
      <c r="P626" s="174"/>
      <c r="Q626" s="175"/>
      <c r="R626" s="175"/>
      <c r="S626" s="217"/>
      <c r="T626" s="114"/>
      <c r="U626" s="115"/>
      <c r="V626" s="116"/>
      <c r="W626" s="117"/>
      <c r="X626" s="117"/>
      <c r="Y626" s="176"/>
      <c r="Z626" s="117"/>
      <c r="AA626" s="117"/>
      <c r="AB626" s="117"/>
      <c r="AC626" s="117"/>
      <c r="AD626" s="117"/>
      <c r="AE626" s="117"/>
      <c r="AF626" s="117"/>
      <c r="AG626" s="118"/>
      <c r="AH626" s="119"/>
      <c r="AI626" s="176"/>
      <c r="AJ626" s="121"/>
      <c r="AK626" s="25" t="str">
        <f t="shared" si="722"/>
        <v xml:space="preserve">         </v>
      </c>
      <c r="AL626" s="122" t="str">
        <f t="shared" si="723"/>
        <v>هیچکدام</v>
      </c>
      <c r="AM626" s="74" t="str">
        <f t="shared" si="724"/>
        <v>7.هیچکدام</v>
      </c>
      <c r="AN626" s="122" t="str">
        <f>IF(G626=0,"نامعلوم",'1.مشخصات مرکز'!$D$2-G626)</f>
        <v>نامعلوم</v>
      </c>
      <c r="AO626" s="123" t="str">
        <f t="shared" si="659"/>
        <v>نامعلوم</v>
      </c>
      <c r="AP626" s="177"/>
      <c r="AQ626" s="178"/>
      <c r="AR626" s="203"/>
      <c r="AS626" s="127" t="str">
        <f t="shared" si="725"/>
        <v>خیر</v>
      </c>
      <c r="AT626" s="128"/>
      <c r="AU626" s="179"/>
      <c r="AV626" s="180"/>
      <c r="AW626" s="180"/>
      <c r="AX626" s="181"/>
      <c r="AY626" s="182"/>
      <c r="AZ626" s="183"/>
      <c r="BA626" s="201"/>
      <c r="BB626" s="132"/>
      <c r="BC626" s="133"/>
      <c r="BD626" s="134"/>
      <c r="BE626" s="184"/>
      <c r="BF626" s="183"/>
      <c r="BG626" s="201"/>
      <c r="BH626" s="182"/>
      <c r="BI626" s="183"/>
      <c r="BJ626" s="201"/>
      <c r="BK626" s="179"/>
      <c r="BL626" s="185"/>
      <c r="BM626" s="186"/>
      <c r="BN626" s="186"/>
      <c r="BO626" s="187"/>
      <c r="BP626" s="180"/>
      <c r="BQ626" s="180"/>
      <c r="BR626" s="181"/>
      <c r="BS626" s="142" t="str">
        <f t="shared" si="660"/>
        <v>خیر</v>
      </c>
      <c r="BT626" s="188">
        <f t="shared" si="661"/>
        <v>0</v>
      </c>
      <c r="BU626" s="200" t="str">
        <f t="shared" si="662"/>
        <v xml:space="preserve"> </v>
      </c>
      <c r="BV626" s="145" t="str">
        <f t="shared" si="726"/>
        <v xml:space="preserve"> </v>
      </c>
      <c r="BW626" s="189">
        <f t="shared" si="663"/>
        <v>0</v>
      </c>
      <c r="BX626" s="190" t="str">
        <f t="shared" si="664"/>
        <v xml:space="preserve"> </v>
      </c>
      <c r="BY626" s="148" t="str">
        <f t="shared" si="665"/>
        <v xml:space="preserve"> </v>
      </c>
      <c r="BZ626" s="191">
        <f t="shared" si="666"/>
        <v>0</v>
      </c>
      <c r="CA626" s="192" t="str">
        <f t="shared" si="667"/>
        <v xml:space="preserve"> </v>
      </c>
      <c r="CB626" s="193" t="str">
        <f t="shared" si="668"/>
        <v xml:space="preserve"> </v>
      </c>
      <c r="CC626" s="194">
        <f t="shared" si="669"/>
        <v>0</v>
      </c>
      <c r="CD626" s="195" t="str">
        <f t="shared" si="670"/>
        <v xml:space="preserve"> </v>
      </c>
      <c r="CE626" s="154" t="str">
        <f t="shared" si="671"/>
        <v xml:space="preserve"> </v>
      </c>
      <c r="CF626" s="196">
        <f t="shared" si="672"/>
        <v>0</v>
      </c>
      <c r="CG626" s="197" t="str">
        <f t="shared" si="673"/>
        <v xml:space="preserve"> </v>
      </c>
      <c r="CH626" s="157" t="str">
        <f t="shared" si="674"/>
        <v xml:space="preserve"> </v>
      </c>
      <c r="CI626" s="191">
        <f t="shared" si="675"/>
        <v>0</v>
      </c>
      <c r="CJ626" s="192" t="str">
        <f t="shared" si="676"/>
        <v xml:space="preserve"> </v>
      </c>
      <c r="CK626" s="151" t="str">
        <f t="shared" si="677"/>
        <v xml:space="preserve"> </v>
      </c>
      <c r="CL626" s="198">
        <f t="shared" si="678"/>
        <v>0</v>
      </c>
      <c r="CM626" s="197" t="str">
        <f t="shared" si="679"/>
        <v xml:space="preserve"> </v>
      </c>
      <c r="CN626" s="159" t="str">
        <f t="shared" si="680"/>
        <v xml:space="preserve"> </v>
      </c>
      <c r="CO626" s="194">
        <f t="shared" si="681"/>
        <v>0</v>
      </c>
      <c r="CP626" s="195" t="str">
        <f t="shared" si="682"/>
        <v xml:space="preserve"> </v>
      </c>
      <c r="CQ626" s="160" t="str">
        <f t="shared" si="683"/>
        <v xml:space="preserve"> </v>
      </c>
      <c r="CR626" s="161">
        <f t="shared" si="684"/>
        <v>0</v>
      </c>
      <c r="CS626" s="144" t="str">
        <f t="shared" si="685"/>
        <v xml:space="preserve"> </v>
      </c>
      <c r="CT626" s="145" t="str">
        <f t="shared" si="686"/>
        <v xml:space="preserve"> </v>
      </c>
      <c r="CU626" s="144" t="str">
        <f t="shared" si="687"/>
        <v>خیر</v>
      </c>
      <c r="CV626" s="162" t="str">
        <f t="shared" si="688"/>
        <v>ارائه نشده است.</v>
      </c>
      <c r="CW626" s="199">
        <f t="shared" si="689"/>
        <v>0</v>
      </c>
      <c r="CX626" s="164"/>
      <c r="CY626" s="164"/>
      <c r="CZ626" s="164"/>
      <c r="DA626" s="165"/>
      <c r="DB626" s="165"/>
      <c r="DC626" s="165"/>
      <c r="DD626" s="165"/>
      <c r="DE626" s="165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>
        <f t="shared" si="690"/>
        <v>0</v>
      </c>
      <c r="DP626" s="165">
        <f t="shared" si="691"/>
        <v>0</v>
      </c>
      <c r="DQ626" s="165">
        <f t="shared" si="692"/>
        <v>0</v>
      </c>
      <c r="DR626" s="165">
        <f t="shared" si="693"/>
        <v>0</v>
      </c>
      <c r="DS626" s="165">
        <f t="shared" si="694"/>
        <v>0</v>
      </c>
      <c r="DT626" s="165">
        <f t="shared" si="695"/>
        <v>0</v>
      </c>
      <c r="DU626" s="165">
        <f t="shared" si="696"/>
        <v>0</v>
      </c>
      <c r="DV626" s="165">
        <f t="shared" si="697"/>
        <v>0</v>
      </c>
      <c r="DW626" s="165">
        <f t="shared" si="698"/>
        <v>0</v>
      </c>
      <c r="DX626" s="165">
        <f t="shared" si="699"/>
        <v>0</v>
      </c>
      <c r="DY626" s="165">
        <f t="shared" si="700"/>
        <v>0</v>
      </c>
      <c r="DZ626" s="165">
        <f t="shared" si="701"/>
        <v>0</v>
      </c>
      <c r="EA626" s="165">
        <f t="shared" si="702"/>
        <v>0</v>
      </c>
      <c r="EB626" s="165">
        <f t="shared" si="703"/>
        <v>0</v>
      </c>
      <c r="EC626" s="165">
        <f t="shared" si="704"/>
        <v>0</v>
      </c>
      <c r="ED626" s="165">
        <f t="shared" si="705"/>
        <v>0</v>
      </c>
      <c r="EE626" s="165" t="str">
        <f t="shared" si="706"/>
        <v/>
      </c>
      <c r="EF626" s="165" t="str">
        <f t="shared" si="707"/>
        <v/>
      </c>
      <c r="EG626" s="165" t="str">
        <f t="shared" si="708"/>
        <v/>
      </c>
      <c r="EH626" s="165" t="str">
        <f t="shared" si="709"/>
        <v/>
      </c>
      <c r="EI626" s="165" t="str">
        <f t="shared" si="710"/>
        <v/>
      </c>
      <c r="EJ626" s="165" t="str">
        <f t="shared" si="711"/>
        <v/>
      </c>
      <c r="EK626" s="165" t="str">
        <f t="shared" si="712"/>
        <v/>
      </c>
      <c r="EL626" s="165" t="str">
        <f t="shared" si="713"/>
        <v/>
      </c>
      <c r="EM626" s="165" t="e">
        <f>IF(#REF!="بله","FSW","")</f>
        <v>#REF!</v>
      </c>
      <c r="EN626" s="165" t="str">
        <f t="shared" si="714"/>
        <v/>
      </c>
      <c r="EO626" s="165" t="str">
        <f t="shared" si="715"/>
        <v/>
      </c>
      <c r="EP626" s="165" t="str">
        <f t="shared" si="716"/>
        <v/>
      </c>
      <c r="EQ626" s="165" t="str">
        <f t="shared" si="727"/>
        <v/>
      </c>
      <c r="ER626" s="165" t="str">
        <f t="shared" si="728"/>
        <v/>
      </c>
      <c r="ES626" s="165"/>
      <c r="ET626" s="165" t="str">
        <f t="shared" si="729"/>
        <v/>
      </c>
      <c r="EU626" s="165" t="str">
        <f t="shared" si="717"/>
        <v/>
      </c>
      <c r="EV626" s="165" t="str">
        <f t="shared" si="718"/>
        <v xml:space="preserve"> </v>
      </c>
      <c r="EW626" s="165" t="str">
        <f t="shared" si="719"/>
        <v>هیچکدام</v>
      </c>
      <c r="EX626" s="165" t="str">
        <f t="shared" si="720"/>
        <v xml:space="preserve"> </v>
      </c>
      <c r="EY626" s="165"/>
      <c r="EZ626" s="165" t="str">
        <f t="shared" si="730"/>
        <v xml:space="preserve"> </v>
      </c>
      <c r="FA626" s="165" t="str">
        <f t="shared" si="721"/>
        <v>هیچکدام</v>
      </c>
      <c r="FB626" s="165"/>
      <c r="FC626" s="165"/>
      <c r="FD626" s="165"/>
      <c r="FE626" s="165"/>
      <c r="FG626" s="165"/>
      <c r="FH626" s="165"/>
      <c r="FI626" s="165"/>
      <c r="FJ626" s="165"/>
      <c r="FK626" s="165"/>
      <c r="FL626" s="165"/>
      <c r="FM626" s="165"/>
      <c r="FN626" s="165"/>
      <c r="FO626" s="165"/>
      <c r="FP626" s="165"/>
      <c r="FQ626" s="165"/>
    </row>
    <row r="627" spans="1:173" s="166" customFormat="1" ht="11.65" x14ac:dyDescent="0.35">
      <c r="A627" s="167">
        <v>626</v>
      </c>
      <c r="B627" s="105"/>
      <c r="C627" s="168"/>
      <c r="D627" s="169"/>
      <c r="E627" s="170"/>
      <c r="F627" s="202"/>
      <c r="G627" s="169"/>
      <c r="H627" s="106"/>
      <c r="I627" s="169"/>
      <c r="J627" s="171"/>
      <c r="K627" s="172"/>
      <c r="L627" s="173"/>
      <c r="M627" s="171"/>
      <c r="N627" s="172"/>
      <c r="O627" s="111">
        <f t="shared" si="731"/>
        <v>1398</v>
      </c>
      <c r="P627" s="174"/>
      <c r="Q627" s="175"/>
      <c r="R627" s="175"/>
      <c r="S627" s="217"/>
      <c r="T627" s="114"/>
      <c r="U627" s="115"/>
      <c r="V627" s="116"/>
      <c r="W627" s="117"/>
      <c r="X627" s="117"/>
      <c r="Y627" s="176"/>
      <c r="Z627" s="117"/>
      <c r="AA627" s="117"/>
      <c r="AB627" s="117"/>
      <c r="AC627" s="117"/>
      <c r="AD627" s="117"/>
      <c r="AE627" s="117"/>
      <c r="AF627" s="117"/>
      <c r="AG627" s="118"/>
      <c r="AH627" s="119"/>
      <c r="AI627" s="176"/>
      <c r="AJ627" s="121"/>
      <c r="AK627" s="25" t="str">
        <f t="shared" si="722"/>
        <v xml:space="preserve">         </v>
      </c>
      <c r="AL627" s="122" t="str">
        <f t="shared" si="723"/>
        <v>هیچکدام</v>
      </c>
      <c r="AM627" s="74" t="str">
        <f t="shared" si="724"/>
        <v>7.هیچکدام</v>
      </c>
      <c r="AN627" s="122" t="str">
        <f>IF(G627=0,"نامعلوم",'1.مشخصات مرکز'!$D$2-G627)</f>
        <v>نامعلوم</v>
      </c>
      <c r="AO627" s="123" t="str">
        <f t="shared" si="659"/>
        <v>نامعلوم</v>
      </c>
      <c r="AP627" s="177"/>
      <c r="AQ627" s="178"/>
      <c r="AR627" s="203"/>
      <c r="AS627" s="127" t="str">
        <f t="shared" si="725"/>
        <v>خیر</v>
      </c>
      <c r="AT627" s="128"/>
      <c r="AU627" s="179"/>
      <c r="AV627" s="180"/>
      <c r="AW627" s="180"/>
      <c r="AX627" s="181"/>
      <c r="AY627" s="182"/>
      <c r="AZ627" s="183"/>
      <c r="BA627" s="201"/>
      <c r="BB627" s="132"/>
      <c r="BC627" s="133"/>
      <c r="BD627" s="134"/>
      <c r="BE627" s="184"/>
      <c r="BF627" s="183"/>
      <c r="BG627" s="201"/>
      <c r="BH627" s="182"/>
      <c r="BI627" s="183"/>
      <c r="BJ627" s="201"/>
      <c r="BK627" s="179"/>
      <c r="BL627" s="185"/>
      <c r="BM627" s="186"/>
      <c r="BN627" s="186"/>
      <c r="BO627" s="187"/>
      <c r="BP627" s="180"/>
      <c r="BQ627" s="180"/>
      <c r="BR627" s="181"/>
      <c r="BS627" s="142" t="str">
        <f t="shared" si="660"/>
        <v>خیر</v>
      </c>
      <c r="BT627" s="188">
        <f t="shared" si="661"/>
        <v>0</v>
      </c>
      <c r="BU627" s="200" t="str">
        <f t="shared" si="662"/>
        <v xml:space="preserve"> </v>
      </c>
      <c r="BV627" s="145" t="str">
        <f t="shared" si="726"/>
        <v xml:space="preserve"> </v>
      </c>
      <c r="BW627" s="189">
        <f t="shared" si="663"/>
        <v>0</v>
      </c>
      <c r="BX627" s="190" t="str">
        <f t="shared" si="664"/>
        <v xml:space="preserve"> </v>
      </c>
      <c r="BY627" s="148" t="str">
        <f t="shared" si="665"/>
        <v xml:space="preserve"> </v>
      </c>
      <c r="BZ627" s="191">
        <f t="shared" si="666"/>
        <v>0</v>
      </c>
      <c r="CA627" s="192" t="str">
        <f t="shared" si="667"/>
        <v xml:space="preserve"> </v>
      </c>
      <c r="CB627" s="193" t="str">
        <f t="shared" si="668"/>
        <v xml:space="preserve"> </v>
      </c>
      <c r="CC627" s="194">
        <f t="shared" si="669"/>
        <v>0</v>
      </c>
      <c r="CD627" s="195" t="str">
        <f t="shared" si="670"/>
        <v xml:space="preserve"> </v>
      </c>
      <c r="CE627" s="154" t="str">
        <f t="shared" si="671"/>
        <v xml:space="preserve"> </v>
      </c>
      <c r="CF627" s="196">
        <f t="shared" si="672"/>
        <v>0</v>
      </c>
      <c r="CG627" s="197" t="str">
        <f t="shared" si="673"/>
        <v xml:space="preserve"> </v>
      </c>
      <c r="CH627" s="157" t="str">
        <f t="shared" si="674"/>
        <v xml:space="preserve"> </v>
      </c>
      <c r="CI627" s="191">
        <f t="shared" si="675"/>
        <v>0</v>
      </c>
      <c r="CJ627" s="192" t="str">
        <f t="shared" si="676"/>
        <v xml:space="preserve"> </v>
      </c>
      <c r="CK627" s="151" t="str">
        <f t="shared" si="677"/>
        <v xml:space="preserve"> </v>
      </c>
      <c r="CL627" s="198">
        <f t="shared" si="678"/>
        <v>0</v>
      </c>
      <c r="CM627" s="197" t="str">
        <f t="shared" si="679"/>
        <v xml:space="preserve"> </v>
      </c>
      <c r="CN627" s="159" t="str">
        <f t="shared" si="680"/>
        <v xml:space="preserve"> </v>
      </c>
      <c r="CO627" s="194">
        <f t="shared" si="681"/>
        <v>0</v>
      </c>
      <c r="CP627" s="195" t="str">
        <f t="shared" si="682"/>
        <v xml:space="preserve"> </v>
      </c>
      <c r="CQ627" s="160" t="str">
        <f t="shared" si="683"/>
        <v xml:space="preserve"> </v>
      </c>
      <c r="CR627" s="161">
        <f t="shared" si="684"/>
        <v>0</v>
      </c>
      <c r="CS627" s="144" t="str">
        <f t="shared" si="685"/>
        <v xml:space="preserve"> </v>
      </c>
      <c r="CT627" s="145" t="str">
        <f t="shared" si="686"/>
        <v xml:space="preserve"> </v>
      </c>
      <c r="CU627" s="144" t="str">
        <f t="shared" si="687"/>
        <v>خیر</v>
      </c>
      <c r="CV627" s="162" t="str">
        <f t="shared" si="688"/>
        <v>ارائه نشده است.</v>
      </c>
      <c r="CW627" s="199">
        <f t="shared" si="689"/>
        <v>0</v>
      </c>
      <c r="CX627" s="164"/>
      <c r="CY627" s="164"/>
      <c r="CZ627" s="164"/>
      <c r="DA627" s="165"/>
      <c r="DB627" s="165"/>
      <c r="DC627" s="165"/>
      <c r="DD627" s="165"/>
      <c r="DE627" s="165"/>
      <c r="DF627" s="165"/>
      <c r="DG627" s="165"/>
      <c r="DH627" s="165"/>
      <c r="DI627" s="165"/>
      <c r="DJ627" s="165"/>
      <c r="DK627" s="165"/>
      <c r="DL627" s="165"/>
      <c r="DM627" s="165"/>
      <c r="DN627" s="165"/>
      <c r="DO627" s="165">
        <f t="shared" si="690"/>
        <v>0</v>
      </c>
      <c r="DP627" s="165">
        <f t="shared" si="691"/>
        <v>0</v>
      </c>
      <c r="DQ627" s="165">
        <f t="shared" si="692"/>
        <v>0</v>
      </c>
      <c r="DR627" s="165">
        <f t="shared" si="693"/>
        <v>0</v>
      </c>
      <c r="DS627" s="165">
        <f t="shared" si="694"/>
        <v>0</v>
      </c>
      <c r="DT627" s="165">
        <f t="shared" si="695"/>
        <v>0</v>
      </c>
      <c r="DU627" s="165">
        <f t="shared" si="696"/>
        <v>0</v>
      </c>
      <c r="DV627" s="165">
        <f t="shared" si="697"/>
        <v>0</v>
      </c>
      <c r="DW627" s="165">
        <f t="shared" si="698"/>
        <v>0</v>
      </c>
      <c r="DX627" s="165">
        <f t="shared" si="699"/>
        <v>0</v>
      </c>
      <c r="DY627" s="165">
        <f t="shared" si="700"/>
        <v>0</v>
      </c>
      <c r="DZ627" s="165">
        <f t="shared" si="701"/>
        <v>0</v>
      </c>
      <c r="EA627" s="165">
        <f t="shared" si="702"/>
        <v>0</v>
      </c>
      <c r="EB627" s="165">
        <f t="shared" si="703"/>
        <v>0</v>
      </c>
      <c r="EC627" s="165">
        <f t="shared" si="704"/>
        <v>0</v>
      </c>
      <c r="ED627" s="165">
        <f t="shared" si="705"/>
        <v>0</v>
      </c>
      <c r="EE627" s="165" t="str">
        <f t="shared" si="706"/>
        <v/>
      </c>
      <c r="EF627" s="165" t="str">
        <f t="shared" si="707"/>
        <v/>
      </c>
      <c r="EG627" s="165" t="str">
        <f t="shared" si="708"/>
        <v/>
      </c>
      <c r="EH627" s="165" t="str">
        <f t="shared" si="709"/>
        <v/>
      </c>
      <c r="EI627" s="165" t="str">
        <f t="shared" si="710"/>
        <v/>
      </c>
      <c r="EJ627" s="165" t="str">
        <f t="shared" si="711"/>
        <v/>
      </c>
      <c r="EK627" s="165" t="str">
        <f t="shared" si="712"/>
        <v/>
      </c>
      <c r="EL627" s="165" t="str">
        <f t="shared" si="713"/>
        <v/>
      </c>
      <c r="EM627" s="165" t="e">
        <f>IF(#REF!="بله","FSW","")</f>
        <v>#REF!</v>
      </c>
      <c r="EN627" s="165" t="str">
        <f t="shared" si="714"/>
        <v/>
      </c>
      <c r="EO627" s="165" t="str">
        <f t="shared" si="715"/>
        <v/>
      </c>
      <c r="EP627" s="165" t="str">
        <f t="shared" si="716"/>
        <v/>
      </c>
      <c r="EQ627" s="165" t="str">
        <f t="shared" si="727"/>
        <v/>
      </c>
      <c r="ER627" s="165" t="str">
        <f t="shared" si="728"/>
        <v/>
      </c>
      <c r="ES627" s="165"/>
      <c r="ET627" s="165" t="str">
        <f t="shared" si="729"/>
        <v/>
      </c>
      <c r="EU627" s="165" t="str">
        <f t="shared" si="717"/>
        <v/>
      </c>
      <c r="EV627" s="165" t="str">
        <f t="shared" si="718"/>
        <v xml:space="preserve"> </v>
      </c>
      <c r="EW627" s="165" t="str">
        <f t="shared" si="719"/>
        <v>هیچکدام</v>
      </c>
      <c r="EX627" s="165" t="str">
        <f t="shared" si="720"/>
        <v xml:space="preserve"> </v>
      </c>
      <c r="EY627" s="165"/>
      <c r="EZ627" s="165" t="str">
        <f t="shared" si="730"/>
        <v xml:space="preserve"> </v>
      </c>
      <c r="FA627" s="165" t="str">
        <f t="shared" si="721"/>
        <v>هیچکدام</v>
      </c>
      <c r="FB627" s="165"/>
      <c r="FC627" s="165"/>
      <c r="FD627" s="165"/>
      <c r="FE627" s="165"/>
      <c r="FG627" s="165"/>
      <c r="FH627" s="165"/>
      <c r="FI627" s="165"/>
      <c r="FJ627" s="165"/>
      <c r="FK627" s="165"/>
      <c r="FL627" s="165"/>
      <c r="FM627" s="165"/>
      <c r="FN627" s="165"/>
      <c r="FO627" s="165"/>
      <c r="FP627" s="165"/>
      <c r="FQ627" s="165"/>
    </row>
    <row r="628" spans="1:173" s="166" customFormat="1" ht="11.65" x14ac:dyDescent="0.35">
      <c r="A628" s="167">
        <v>627</v>
      </c>
      <c r="B628" s="105"/>
      <c r="C628" s="168"/>
      <c r="D628" s="169"/>
      <c r="E628" s="170"/>
      <c r="F628" s="202"/>
      <c r="G628" s="169"/>
      <c r="H628" s="106"/>
      <c r="I628" s="169"/>
      <c r="J628" s="171"/>
      <c r="K628" s="172"/>
      <c r="L628" s="173"/>
      <c r="M628" s="171"/>
      <c r="N628" s="172"/>
      <c r="O628" s="111">
        <f t="shared" si="731"/>
        <v>1398</v>
      </c>
      <c r="P628" s="174"/>
      <c r="Q628" s="175"/>
      <c r="R628" s="175"/>
      <c r="S628" s="217"/>
      <c r="T628" s="114"/>
      <c r="U628" s="115"/>
      <c r="V628" s="116"/>
      <c r="W628" s="117"/>
      <c r="X628" s="117"/>
      <c r="Y628" s="176"/>
      <c r="Z628" s="117"/>
      <c r="AA628" s="117"/>
      <c r="AB628" s="117"/>
      <c r="AC628" s="117"/>
      <c r="AD628" s="117"/>
      <c r="AE628" s="117"/>
      <c r="AF628" s="117"/>
      <c r="AG628" s="118"/>
      <c r="AH628" s="119"/>
      <c r="AI628" s="176"/>
      <c r="AJ628" s="121"/>
      <c r="AK628" s="25" t="str">
        <f t="shared" si="722"/>
        <v xml:space="preserve">         </v>
      </c>
      <c r="AL628" s="122" t="str">
        <f t="shared" si="723"/>
        <v>هیچکدام</v>
      </c>
      <c r="AM628" s="74" t="str">
        <f t="shared" si="724"/>
        <v>7.هیچکدام</v>
      </c>
      <c r="AN628" s="122" t="str">
        <f>IF(G628=0,"نامعلوم",'1.مشخصات مرکز'!$D$2-G628)</f>
        <v>نامعلوم</v>
      </c>
      <c r="AO628" s="123" t="str">
        <f t="shared" si="659"/>
        <v>نامعلوم</v>
      </c>
      <c r="AP628" s="177"/>
      <c r="AQ628" s="178"/>
      <c r="AR628" s="203"/>
      <c r="AS628" s="127" t="str">
        <f t="shared" si="725"/>
        <v>خیر</v>
      </c>
      <c r="AT628" s="128"/>
      <c r="AU628" s="179"/>
      <c r="AV628" s="180"/>
      <c r="AW628" s="180"/>
      <c r="AX628" s="181"/>
      <c r="AY628" s="182"/>
      <c r="AZ628" s="183"/>
      <c r="BA628" s="201"/>
      <c r="BB628" s="132"/>
      <c r="BC628" s="133"/>
      <c r="BD628" s="134"/>
      <c r="BE628" s="184"/>
      <c r="BF628" s="183"/>
      <c r="BG628" s="201"/>
      <c r="BH628" s="182"/>
      <c r="BI628" s="183"/>
      <c r="BJ628" s="201"/>
      <c r="BK628" s="179"/>
      <c r="BL628" s="185"/>
      <c r="BM628" s="186"/>
      <c r="BN628" s="186"/>
      <c r="BO628" s="187"/>
      <c r="BP628" s="180"/>
      <c r="BQ628" s="180"/>
      <c r="BR628" s="181"/>
      <c r="BS628" s="142" t="str">
        <f t="shared" si="660"/>
        <v>خیر</v>
      </c>
      <c r="BT628" s="188">
        <f t="shared" si="661"/>
        <v>0</v>
      </c>
      <c r="BU628" s="200" t="str">
        <f t="shared" si="662"/>
        <v xml:space="preserve"> </v>
      </c>
      <c r="BV628" s="145" t="str">
        <f t="shared" si="726"/>
        <v xml:space="preserve"> </v>
      </c>
      <c r="BW628" s="189">
        <f t="shared" si="663"/>
        <v>0</v>
      </c>
      <c r="BX628" s="190" t="str">
        <f t="shared" si="664"/>
        <v xml:space="preserve"> </v>
      </c>
      <c r="BY628" s="148" t="str">
        <f t="shared" si="665"/>
        <v xml:space="preserve"> </v>
      </c>
      <c r="BZ628" s="191">
        <f t="shared" si="666"/>
        <v>0</v>
      </c>
      <c r="CA628" s="192" t="str">
        <f t="shared" si="667"/>
        <v xml:space="preserve"> </v>
      </c>
      <c r="CB628" s="193" t="str">
        <f t="shared" si="668"/>
        <v xml:space="preserve"> </v>
      </c>
      <c r="CC628" s="194">
        <f t="shared" si="669"/>
        <v>0</v>
      </c>
      <c r="CD628" s="195" t="str">
        <f t="shared" si="670"/>
        <v xml:space="preserve"> </v>
      </c>
      <c r="CE628" s="154" t="str">
        <f t="shared" si="671"/>
        <v xml:space="preserve"> </v>
      </c>
      <c r="CF628" s="196">
        <f t="shared" si="672"/>
        <v>0</v>
      </c>
      <c r="CG628" s="197" t="str">
        <f t="shared" si="673"/>
        <v xml:space="preserve"> </v>
      </c>
      <c r="CH628" s="157" t="str">
        <f t="shared" si="674"/>
        <v xml:space="preserve"> </v>
      </c>
      <c r="CI628" s="191">
        <f t="shared" si="675"/>
        <v>0</v>
      </c>
      <c r="CJ628" s="192" t="str">
        <f t="shared" si="676"/>
        <v xml:space="preserve"> </v>
      </c>
      <c r="CK628" s="151" t="str">
        <f t="shared" si="677"/>
        <v xml:space="preserve"> </v>
      </c>
      <c r="CL628" s="198">
        <f t="shared" si="678"/>
        <v>0</v>
      </c>
      <c r="CM628" s="197" t="str">
        <f t="shared" si="679"/>
        <v xml:space="preserve"> </v>
      </c>
      <c r="CN628" s="159" t="str">
        <f t="shared" si="680"/>
        <v xml:space="preserve"> </v>
      </c>
      <c r="CO628" s="194">
        <f t="shared" si="681"/>
        <v>0</v>
      </c>
      <c r="CP628" s="195" t="str">
        <f t="shared" si="682"/>
        <v xml:space="preserve"> </v>
      </c>
      <c r="CQ628" s="160" t="str">
        <f t="shared" si="683"/>
        <v xml:space="preserve"> </v>
      </c>
      <c r="CR628" s="161">
        <f t="shared" si="684"/>
        <v>0</v>
      </c>
      <c r="CS628" s="144" t="str">
        <f t="shared" si="685"/>
        <v xml:space="preserve"> </v>
      </c>
      <c r="CT628" s="145" t="str">
        <f t="shared" si="686"/>
        <v xml:space="preserve"> </v>
      </c>
      <c r="CU628" s="144" t="str">
        <f t="shared" si="687"/>
        <v>خیر</v>
      </c>
      <c r="CV628" s="162" t="str">
        <f t="shared" si="688"/>
        <v>ارائه نشده است.</v>
      </c>
      <c r="CW628" s="199">
        <f t="shared" si="689"/>
        <v>0</v>
      </c>
      <c r="CX628" s="164"/>
      <c r="CY628" s="164"/>
      <c r="CZ628" s="164"/>
      <c r="DA628" s="165"/>
      <c r="DB628" s="165"/>
      <c r="DC628" s="165"/>
      <c r="DD628" s="165"/>
      <c r="DE628" s="165"/>
      <c r="DF628" s="165"/>
      <c r="DG628" s="165"/>
      <c r="DH628" s="165"/>
      <c r="DI628" s="165"/>
      <c r="DJ628" s="165"/>
      <c r="DK628" s="165"/>
      <c r="DL628" s="165"/>
      <c r="DM628" s="165"/>
      <c r="DN628" s="165"/>
      <c r="DO628" s="165">
        <f t="shared" si="690"/>
        <v>0</v>
      </c>
      <c r="DP628" s="165">
        <f t="shared" si="691"/>
        <v>0</v>
      </c>
      <c r="DQ628" s="165">
        <f t="shared" si="692"/>
        <v>0</v>
      </c>
      <c r="DR628" s="165">
        <f t="shared" si="693"/>
        <v>0</v>
      </c>
      <c r="DS628" s="165">
        <f t="shared" si="694"/>
        <v>0</v>
      </c>
      <c r="DT628" s="165">
        <f t="shared" si="695"/>
        <v>0</v>
      </c>
      <c r="DU628" s="165">
        <f t="shared" si="696"/>
        <v>0</v>
      </c>
      <c r="DV628" s="165">
        <f t="shared" si="697"/>
        <v>0</v>
      </c>
      <c r="DW628" s="165">
        <f t="shared" si="698"/>
        <v>0</v>
      </c>
      <c r="DX628" s="165">
        <f t="shared" si="699"/>
        <v>0</v>
      </c>
      <c r="DY628" s="165">
        <f t="shared" si="700"/>
        <v>0</v>
      </c>
      <c r="DZ628" s="165">
        <f t="shared" si="701"/>
        <v>0</v>
      </c>
      <c r="EA628" s="165">
        <f t="shared" si="702"/>
        <v>0</v>
      </c>
      <c r="EB628" s="165">
        <f t="shared" si="703"/>
        <v>0</v>
      </c>
      <c r="EC628" s="165">
        <f t="shared" si="704"/>
        <v>0</v>
      </c>
      <c r="ED628" s="165">
        <f t="shared" si="705"/>
        <v>0</v>
      </c>
      <c r="EE628" s="165" t="str">
        <f t="shared" si="706"/>
        <v/>
      </c>
      <c r="EF628" s="165" t="str">
        <f t="shared" si="707"/>
        <v/>
      </c>
      <c r="EG628" s="165" t="str">
        <f t="shared" si="708"/>
        <v/>
      </c>
      <c r="EH628" s="165" t="str">
        <f t="shared" si="709"/>
        <v/>
      </c>
      <c r="EI628" s="165" t="str">
        <f t="shared" si="710"/>
        <v/>
      </c>
      <c r="EJ628" s="165" t="str">
        <f t="shared" si="711"/>
        <v/>
      </c>
      <c r="EK628" s="165" t="str">
        <f t="shared" si="712"/>
        <v/>
      </c>
      <c r="EL628" s="165" t="str">
        <f t="shared" si="713"/>
        <v/>
      </c>
      <c r="EM628" s="165" t="e">
        <f>IF(#REF!="بله","FSW","")</f>
        <v>#REF!</v>
      </c>
      <c r="EN628" s="165" t="str">
        <f t="shared" si="714"/>
        <v/>
      </c>
      <c r="EO628" s="165" t="str">
        <f t="shared" si="715"/>
        <v/>
      </c>
      <c r="EP628" s="165" t="str">
        <f t="shared" si="716"/>
        <v/>
      </c>
      <c r="EQ628" s="165" t="str">
        <f t="shared" si="727"/>
        <v/>
      </c>
      <c r="ER628" s="165" t="str">
        <f t="shared" si="728"/>
        <v/>
      </c>
      <c r="ES628" s="165"/>
      <c r="ET628" s="165" t="str">
        <f t="shared" si="729"/>
        <v/>
      </c>
      <c r="EU628" s="165" t="str">
        <f t="shared" si="717"/>
        <v/>
      </c>
      <c r="EV628" s="165" t="str">
        <f t="shared" si="718"/>
        <v xml:space="preserve"> </v>
      </c>
      <c r="EW628" s="165" t="str">
        <f t="shared" si="719"/>
        <v>هیچکدام</v>
      </c>
      <c r="EX628" s="165" t="str">
        <f t="shared" si="720"/>
        <v xml:space="preserve"> </v>
      </c>
      <c r="EY628" s="165"/>
      <c r="EZ628" s="165" t="str">
        <f t="shared" si="730"/>
        <v xml:space="preserve"> </v>
      </c>
      <c r="FA628" s="165" t="str">
        <f t="shared" si="721"/>
        <v>هیچکدام</v>
      </c>
      <c r="FB628" s="165"/>
      <c r="FC628" s="165"/>
      <c r="FD628" s="165"/>
      <c r="FE628" s="165"/>
      <c r="FG628" s="165"/>
      <c r="FH628" s="165"/>
      <c r="FI628" s="165"/>
      <c r="FJ628" s="165"/>
      <c r="FK628" s="165"/>
      <c r="FL628" s="165"/>
      <c r="FM628" s="165"/>
      <c r="FN628" s="165"/>
      <c r="FO628" s="165"/>
      <c r="FP628" s="165"/>
      <c r="FQ628" s="165"/>
    </row>
    <row r="629" spans="1:173" s="166" customFormat="1" ht="11.65" x14ac:dyDescent="0.35">
      <c r="A629" s="167">
        <v>628</v>
      </c>
      <c r="B629" s="105"/>
      <c r="C629" s="168"/>
      <c r="D629" s="169"/>
      <c r="E629" s="170"/>
      <c r="F629" s="202"/>
      <c r="G629" s="169"/>
      <c r="H629" s="106"/>
      <c r="I629" s="169"/>
      <c r="J629" s="171"/>
      <c r="K629" s="172"/>
      <c r="L629" s="173"/>
      <c r="M629" s="171"/>
      <c r="N629" s="172"/>
      <c r="O629" s="111">
        <f t="shared" si="731"/>
        <v>1398</v>
      </c>
      <c r="P629" s="174"/>
      <c r="Q629" s="175"/>
      <c r="R629" s="175"/>
      <c r="S629" s="217"/>
      <c r="T629" s="114"/>
      <c r="U629" s="115"/>
      <c r="V629" s="116"/>
      <c r="W629" s="117"/>
      <c r="X629" s="117"/>
      <c r="Y629" s="176"/>
      <c r="Z629" s="117"/>
      <c r="AA629" s="117"/>
      <c r="AB629" s="117"/>
      <c r="AC629" s="117"/>
      <c r="AD629" s="117"/>
      <c r="AE629" s="117"/>
      <c r="AF629" s="117"/>
      <c r="AG629" s="118"/>
      <c r="AH629" s="119"/>
      <c r="AI629" s="176"/>
      <c r="AJ629" s="121"/>
      <c r="AK629" s="25" t="str">
        <f t="shared" si="722"/>
        <v xml:space="preserve">         </v>
      </c>
      <c r="AL629" s="122" t="str">
        <f t="shared" si="723"/>
        <v>هیچکدام</v>
      </c>
      <c r="AM629" s="74" t="str">
        <f t="shared" si="724"/>
        <v>7.هیچکدام</v>
      </c>
      <c r="AN629" s="122" t="str">
        <f>IF(G629=0,"نامعلوم",'1.مشخصات مرکز'!$D$2-G629)</f>
        <v>نامعلوم</v>
      </c>
      <c r="AO629" s="123" t="str">
        <f t="shared" si="659"/>
        <v>نامعلوم</v>
      </c>
      <c r="AP629" s="177"/>
      <c r="AQ629" s="178"/>
      <c r="AR629" s="203"/>
      <c r="AS629" s="127" t="str">
        <f t="shared" si="725"/>
        <v>خیر</v>
      </c>
      <c r="AT629" s="128"/>
      <c r="AU629" s="179"/>
      <c r="AV629" s="180"/>
      <c r="AW629" s="180"/>
      <c r="AX629" s="181"/>
      <c r="AY629" s="182"/>
      <c r="AZ629" s="183"/>
      <c r="BA629" s="201"/>
      <c r="BB629" s="132"/>
      <c r="BC629" s="133"/>
      <c r="BD629" s="134"/>
      <c r="BE629" s="184"/>
      <c r="BF629" s="183"/>
      <c r="BG629" s="201"/>
      <c r="BH629" s="182"/>
      <c r="BI629" s="183"/>
      <c r="BJ629" s="201"/>
      <c r="BK629" s="179"/>
      <c r="BL629" s="185"/>
      <c r="BM629" s="186"/>
      <c r="BN629" s="186"/>
      <c r="BO629" s="187"/>
      <c r="BP629" s="180"/>
      <c r="BQ629" s="180"/>
      <c r="BR629" s="181"/>
      <c r="BS629" s="142" t="str">
        <f t="shared" si="660"/>
        <v>خیر</v>
      </c>
      <c r="BT629" s="188">
        <f t="shared" si="661"/>
        <v>0</v>
      </c>
      <c r="BU629" s="200" t="str">
        <f t="shared" si="662"/>
        <v xml:space="preserve"> </v>
      </c>
      <c r="BV629" s="145" t="str">
        <f t="shared" si="726"/>
        <v xml:space="preserve"> </v>
      </c>
      <c r="BW629" s="189">
        <f t="shared" si="663"/>
        <v>0</v>
      </c>
      <c r="BX629" s="190" t="str">
        <f t="shared" si="664"/>
        <v xml:space="preserve"> </v>
      </c>
      <c r="BY629" s="148" t="str">
        <f t="shared" si="665"/>
        <v xml:space="preserve"> </v>
      </c>
      <c r="BZ629" s="191">
        <f t="shared" si="666"/>
        <v>0</v>
      </c>
      <c r="CA629" s="192" t="str">
        <f t="shared" si="667"/>
        <v xml:space="preserve"> </v>
      </c>
      <c r="CB629" s="193" t="str">
        <f t="shared" si="668"/>
        <v xml:space="preserve"> </v>
      </c>
      <c r="CC629" s="194">
        <f t="shared" si="669"/>
        <v>0</v>
      </c>
      <c r="CD629" s="195" t="str">
        <f t="shared" si="670"/>
        <v xml:space="preserve"> </v>
      </c>
      <c r="CE629" s="154" t="str">
        <f t="shared" si="671"/>
        <v xml:space="preserve"> </v>
      </c>
      <c r="CF629" s="196">
        <f t="shared" si="672"/>
        <v>0</v>
      </c>
      <c r="CG629" s="197" t="str">
        <f t="shared" si="673"/>
        <v xml:space="preserve"> </v>
      </c>
      <c r="CH629" s="157" t="str">
        <f t="shared" si="674"/>
        <v xml:space="preserve"> </v>
      </c>
      <c r="CI629" s="191">
        <f t="shared" si="675"/>
        <v>0</v>
      </c>
      <c r="CJ629" s="192" t="str">
        <f t="shared" si="676"/>
        <v xml:space="preserve"> </v>
      </c>
      <c r="CK629" s="151" t="str">
        <f t="shared" si="677"/>
        <v xml:space="preserve"> </v>
      </c>
      <c r="CL629" s="198">
        <f t="shared" si="678"/>
        <v>0</v>
      </c>
      <c r="CM629" s="197" t="str">
        <f t="shared" si="679"/>
        <v xml:space="preserve"> </v>
      </c>
      <c r="CN629" s="159" t="str">
        <f t="shared" si="680"/>
        <v xml:space="preserve"> </v>
      </c>
      <c r="CO629" s="194">
        <f t="shared" si="681"/>
        <v>0</v>
      </c>
      <c r="CP629" s="195" t="str">
        <f t="shared" si="682"/>
        <v xml:space="preserve"> </v>
      </c>
      <c r="CQ629" s="160" t="str">
        <f t="shared" si="683"/>
        <v xml:space="preserve"> </v>
      </c>
      <c r="CR629" s="161">
        <f t="shared" si="684"/>
        <v>0</v>
      </c>
      <c r="CS629" s="144" t="str">
        <f t="shared" si="685"/>
        <v xml:space="preserve"> </v>
      </c>
      <c r="CT629" s="145" t="str">
        <f t="shared" si="686"/>
        <v xml:space="preserve"> </v>
      </c>
      <c r="CU629" s="144" t="str">
        <f t="shared" si="687"/>
        <v>خیر</v>
      </c>
      <c r="CV629" s="162" t="str">
        <f t="shared" si="688"/>
        <v>ارائه نشده است.</v>
      </c>
      <c r="CW629" s="199">
        <f t="shared" si="689"/>
        <v>0</v>
      </c>
      <c r="CX629" s="164"/>
      <c r="CY629" s="164"/>
      <c r="CZ629" s="164"/>
      <c r="DA629" s="165"/>
      <c r="DB629" s="165"/>
      <c r="DC629" s="165"/>
      <c r="DD629" s="165"/>
      <c r="DE629" s="165"/>
      <c r="DF629" s="165"/>
      <c r="DG629" s="165"/>
      <c r="DH629" s="165"/>
      <c r="DI629" s="165"/>
      <c r="DJ629" s="165"/>
      <c r="DK629" s="165"/>
      <c r="DL629" s="165"/>
      <c r="DM629" s="165"/>
      <c r="DN629" s="165"/>
      <c r="DO629" s="165">
        <f t="shared" si="690"/>
        <v>0</v>
      </c>
      <c r="DP629" s="165">
        <f t="shared" si="691"/>
        <v>0</v>
      </c>
      <c r="DQ629" s="165">
        <f t="shared" si="692"/>
        <v>0</v>
      </c>
      <c r="DR629" s="165">
        <f t="shared" si="693"/>
        <v>0</v>
      </c>
      <c r="DS629" s="165">
        <f t="shared" si="694"/>
        <v>0</v>
      </c>
      <c r="DT629" s="165">
        <f t="shared" si="695"/>
        <v>0</v>
      </c>
      <c r="DU629" s="165">
        <f t="shared" si="696"/>
        <v>0</v>
      </c>
      <c r="DV629" s="165">
        <f t="shared" si="697"/>
        <v>0</v>
      </c>
      <c r="DW629" s="165">
        <f t="shared" si="698"/>
        <v>0</v>
      </c>
      <c r="DX629" s="165">
        <f t="shared" si="699"/>
        <v>0</v>
      </c>
      <c r="DY629" s="165">
        <f t="shared" si="700"/>
        <v>0</v>
      </c>
      <c r="DZ629" s="165">
        <f t="shared" si="701"/>
        <v>0</v>
      </c>
      <c r="EA629" s="165">
        <f t="shared" si="702"/>
        <v>0</v>
      </c>
      <c r="EB629" s="165">
        <f t="shared" si="703"/>
        <v>0</v>
      </c>
      <c r="EC629" s="165">
        <f t="shared" si="704"/>
        <v>0</v>
      </c>
      <c r="ED629" s="165">
        <f t="shared" si="705"/>
        <v>0</v>
      </c>
      <c r="EE629" s="165" t="str">
        <f t="shared" si="706"/>
        <v/>
      </c>
      <c r="EF629" s="165" t="str">
        <f t="shared" si="707"/>
        <v/>
      </c>
      <c r="EG629" s="165" t="str">
        <f t="shared" si="708"/>
        <v/>
      </c>
      <c r="EH629" s="165" t="str">
        <f t="shared" si="709"/>
        <v/>
      </c>
      <c r="EI629" s="165" t="str">
        <f t="shared" si="710"/>
        <v/>
      </c>
      <c r="EJ629" s="165" t="str">
        <f t="shared" si="711"/>
        <v/>
      </c>
      <c r="EK629" s="165" t="str">
        <f t="shared" si="712"/>
        <v/>
      </c>
      <c r="EL629" s="165" t="str">
        <f t="shared" si="713"/>
        <v/>
      </c>
      <c r="EM629" s="165" t="e">
        <f>IF(#REF!="بله","FSW","")</f>
        <v>#REF!</v>
      </c>
      <c r="EN629" s="165" t="str">
        <f t="shared" si="714"/>
        <v/>
      </c>
      <c r="EO629" s="165" t="str">
        <f t="shared" si="715"/>
        <v/>
      </c>
      <c r="EP629" s="165" t="str">
        <f t="shared" si="716"/>
        <v/>
      </c>
      <c r="EQ629" s="165" t="str">
        <f t="shared" si="727"/>
        <v/>
      </c>
      <c r="ER629" s="165" t="str">
        <f t="shared" si="728"/>
        <v/>
      </c>
      <c r="ES629" s="165"/>
      <c r="ET629" s="165" t="str">
        <f t="shared" si="729"/>
        <v/>
      </c>
      <c r="EU629" s="165" t="str">
        <f t="shared" si="717"/>
        <v/>
      </c>
      <c r="EV629" s="165" t="str">
        <f t="shared" si="718"/>
        <v xml:space="preserve"> </v>
      </c>
      <c r="EW629" s="165" t="str">
        <f t="shared" si="719"/>
        <v>هیچکدام</v>
      </c>
      <c r="EX629" s="165" t="str">
        <f t="shared" si="720"/>
        <v xml:space="preserve"> </v>
      </c>
      <c r="EY629" s="165"/>
      <c r="EZ629" s="165" t="str">
        <f t="shared" si="730"/>
        <v xml:space="preserve"> </v>
      </c>
      <c r="FA629" s="165" t="str">
        <f t="shared" si="721"/>
        <v>هیچکدام</v>
      </c>
      <c r="FB629" s="165"/>
      <c r="FC629" s="165"/>
      <c r="FD629" s="165"/>
      <c r="FE629" s="165"/>
      <c r="FG629" s="165"/>
      <c r="FH629" s="165"/>
      <c r="FI629" s="165"/>
      <c r="FJ629" s="165"/>
      <c r="FK629" s="165"/>
      <c r="FL629" s="165"/>
      <c r="FM629" s="165"/>
      <c r="FN629" s="165"/>
      <c r="FO629" s="165"/>
      <c r="FP629" s="165"/>
      <c r="FQ629" s="165"/>
    </row>
    <row r="630" spans="1:173" s="166" customFormat="1" ht="11.65" x14ac:dyDescent="0.35">
      <c r="A630" s="167">
        <v>629</v>
      </c>
      <c r="B630" s="105"/>
      <c r="C630" s="168"/>
      <c r="D630" s="169"/>
      <c r="E630" s="170"/>
      <c r="F630" s="202"/>
      <c r="G630" s="169"/>
      <c r="H630" s="106"/>
      <c r="I630" s="169"/>
      <c r="J630" s="171"/>
      <c r="K630" s="172"/>
      <c r="L630" s="173"/>
      <c r="M630" s="171"/>
      <c r="N630" s="172"/>
      <c r="O630" s="111">
        <f t="shared" si="731"/>
        <v>1398</v>
      </c>
      <c r="P630" s="174"/>
      <c r="Q630" s="175"/>
      <c r="R630" s="175"/>
      <c r="S630" s="217"/>
      <c r="T630" s="114"/>
      <c r="U630" s="115"/>
      <c r="V630" s="116"/>
      <c r="W630" s="117"/>
      <c r="X630" s="117"/>
      <c r="Y630" s="176"/>
      <c r="Z630" s="117"/>
      <c r="AA630" s="117"/>
      <c r="AB630" s="117"/>
      <c r="AC630" s="117"/>
      <c r="AD630" s="117"/>
      <c r="AE630" s="117"/>
      <c r="AF630" s="117"/>
      <c r="AG630" s="118"/>
      <c r="AH630" s="119"/>
      <c r="AI630" s="176"/>
      <c r="AJ630" s="121"/>
      <c r="AK630" s="25" t="str">
        <f t="shared" si="722"/>
        <v xml:space="preserve">         </v>
      </c>
      <c r="AL630" s="122" t="str">
        <f t="shared" si="723"/>
        <v>هیچکدام</v>
      </c>
      <c r="AM630" s="74" t="str">
        <f t="shared" si="724"/>
        <v>7.هیچکدام</v>
      </c>
      <c r="AN630" s="122" t="str">
        <f>IF(G630=0,"نامعلوم",'1.مشخصات مرکز'!$D$2-G630)</f>
        <v>نامعلوم</v>
      </c>
      <c r="AO630" s="123" t="str">
        <f t="shared" si="659"/>
        <v>نامعلوم</v>
      </c>
      <c r="AP630" s="177"/>
      <c r="AQ630" s="178"/>
      <c r="AR630" s="203"/>
      <c r="AS630" s="127" t="str">
        <f t="shared" si="725"/>
        <v>خیر</v>
      </c>
      <c r="AT630" s="128"/>
      <c r="AU630" s="179"/>
      <c r="AV630" s="180"/>
      <c r="AW630" s="180"/>
      <c r="AX630" s="181"/>
      <c r="AY630" s="182"/>
      <c r="AZ630" s="183"/>
      <c r="BA630" s="201"/>
      <c r="BB630" s="132"/>
      <c r="BC630" s="133"/>
      <c r="BD630" s="134"/>
      <c r="BE630" s="184"/>
      <c r="BF630" s="183"/>
      <c r="BG630" s="201"/>
      <c r="BH630" s="182"/>
      <c r="BI630" s="183"/>
      <c r="BJ630" s="201"/>
      <c r="BK630" s="179"/>
      <c r="BL630" s="185"/>
      <c r="BM630" s="186"/>
      <c r="BN630" s="186"/>
      <c r="BO630" s="187"/>
      <c r="BP630" s="180"/>
      <c r="BQ630" s="180"/>
      <c r="BR630" s="181"/>
      <c r="BS630" s="142" t="str">
        <f t="shared" si="660"/>
        <v>خیر</v>
      </c>
      <c r="BT630" s="188">
        <f t="shared" si="661"/>
        <v>0</v>
      </c>
      <c r="BU630" s="200" t="str">
        <f t="shared" si="662"/>
        <v xml:space="preserve"> </v>
      </c>
      <c r="BV630" s="145" t="str">
        <f t="shared" si="726"/>
        <v xml:space="preserve"> </v>
      </c>
      <c r="BW630" s="189">
        <f t="shared" si="663"/>
        <v>0</v>
      </c>
      <c r="BX630" s="190" t="str">
        <f t="shared" si="664"/>
        <v xml:space="preserve"> </v>
      </c>
      <c r="BY630" s="148" t="str">
        <f t="shared" si="665"/>
        <v xml:space="preserve"> </v>
      </c>
      <c r="BZ630" s="191">
        <f t="shared" si="666"/>
        <v>0</v>
      </c>
      <c r="CA630" s="192" t="str">
        <f t="shared" si="667"/>
        <v xml:space="preserve"> </v>
      </c>
      <c r="CB630" s="193" t="str">
        <f t="shared" si="668"/>
        <v xml:space="preserve"> </v>
      </c>
      <c r="CC630" s="194">
        <f t="shared" si="669"/>
        <v>0</v>
      </c>
      <c r="CD630" s="195" t="str">
        <f t="shared" si="670"/>
        <v xml:space="preserve"> </v>
      </c>
      <c r="CE630" s="154" t="str">
        <f t="shared" si="671"/>
        <v xml:space="preserve"> </v>
      </c>
      <c r="CF630" s="196">
        <f t="shared" si="672"/>
        <v>0</v>
      </c>
      <c r="CG630" s="197" t="str">
        <f t="shared" si="673"/>
        <v xml:space="preserve"> </v>
      </c>
      <c r="CH630" s="157" t="str">
        <f t="shared" si="674"/>
        <v xml:space="preserve"> </v>
      </c>
      <c r="CI630" s="191">
        <f t="shared" si="675"/>
        <v>0</v>
      </c>
      <c r="CJ630" s="192" t="str">
        <f t="shared" si="676"/>
        <v xml:space="preserve"> </v>
      </c>
      <c r="CK630" s="151" t="str">
        <f t="shared" si="677"/>
        <v xml:space="preserve"> </v>
      </c>
      <c r="CL630" s="198">
        <f t="shared" si="678"/>
        <v>0</v>
      </c>
      <c r="CM630" s="197" t="str">
        <f t="shared" si="679"/>
        <v xml:space="preserve"> </v>
      </c>
      <c r="CN630" s="159" t="str">
        <f t="shared" si="680"/>
        <v xml:space="preserve"> </v>
      </c>
      <c r="CO630" s="194">
        <f t="shared" si="681"/>
        <v>0</v>
      </c>
      <c r="CP630" s="195" t="str">
        <f t="shared" si="682"/>
        <v xml:space="preserve"> </v>
      </c>
      <c r="CQ630" s="160" t="str">
        <f t="shared" si="683"/>
        <v xml:space="preserve"> </v>
      </c>
      <c r="CR630" s="161">
        <f t="shared" si="684"/>
        <v>0</v>
      </c>
      <c r="CS630" s="144" t="str">
        <f t="shared" si="685"/>
        <v xml:space="preserve"> </v>
      </c>
      <c r="CT630" s="145" t="str">
        <f t="shared" si="686"/>
        <v xml:space="preserve"> </v>
      </c>
      <c r="CU630" s="144" t="str">
        <f t="shared" si="687"/>
        <v>خیر</v>
      </c>
      <c r="CV630" s="162" t="str">
        <f t="shared" si="688"/>
        <v>ارائه نشده است.</v>
      </c>
      <c r="CW630" s="199">
        <f t="shared" si="689"/>
        <v>0</v>
      </c>
      <c r="CX630" s="164"/>
      <c r="CY630" s="164"/>
      <c r="CZ630" s="164"/>
      <c r="DA630" s="165"/>
      <c r="DB630" s="165"/>
      <c r="DC630" s="165"/>
      <c r="DD630" s="165"/>
      <c r="DE630" s="165"/>
      <c r="DF630" s="165"/>
      <c r="DG630" s="165"/>
      <c r="DH630" s="165"/>
      <c r="DI630" s="165"/>
      <c r="DJ630" s="165"/>
      <c r="DK630" s="165"/>
      <c r="DL630" s="165"/>
      <c r="DM630" s="165"/>
      <c r="DN630" s="165"/>
      <c r="DO630" s="165">
        <f t="shared" si="690"/>
        <v>0</v>
      </c>
      <c r="DP630" s="165">
        <f t="shared" si="691"/>
        <v>0</v>
      </c>
      <c r="DQ630" s="165">
        <f t="shared" si="692"/>
        <v>0</v>
      </c>
      <c r="DR630" s="165">
        <f t="shared" si="693"/>
        <v>0</v>
      </c>
      <c r="DS630" s="165">
        <f t="shared" si="694"/>
        <v>0</v>
      </c>
      <c r="DT630" s="165">
        <f t="shared" si="695"/>
        <v>0</v>
      </c>
      <c r="DU630" s="165">
        <f t="shared" si="696"/>
        <v>0</v>
      </c>
      <c r="DV630" s="165">
        <f t="shared" si="697"/>
        <v>0</v>
      </c>
      <c r="DW630" s="165">
        <f t="shared" si="698"/>
        <v>0</v>
      </c>
      <c r="DX630" s="165">
        <f t="shared" si="699"/>
        <v>0</v>
      </c>
      <c r="DY630" s="165">
        <f t="shared" si="700"/>
        <v>0</v>
      </c>
      <c r="DZ630" s="165">
        <f t="shared" si="701"/>
        <v>0</v>
      </c>
      <c r="EA630" s="165">
        <f t="shared" si="702"/>
        <v>0</v>
      </c>
      <c r="EB630" s="165">
        <f t="shared" si="703"/>
        <v>0</v>
      </c>
      <c r="EC630" s="165">
        <f t="shared" si="704"/>
        <v>0</v>
      </c>
      <c r="ED630" s="165">
        <f t="shared" si="705"/>
        <v>0</v>
      </c>
      <c r="EE630" s="165" t="str">
        <f t="shared" si="706"/>
        <v/>
      </c>
      <c r="EF630" s="165" t="str">
        <f t="shared" si="707"/>
        <v/>
      </c>
      <c r="EG630" s="165" t="str">
        <f t="shared" si="708"/>
        <v/>
      </c>
      <c r="EH630" s="165" t="str">
        <f t="shared" si="709"/>
        <v/>
      </c>
      <c r="EI630" s="165" t="str">
        <f t="shared" si="710"/>
        <v/>
      </c>
      <c r="EJ630" s="165" t="str">
        <f t="shared" si="711"/>
        <v/>
      </c>
      <c r="EK630" s="165" t="str">
        <f t="shared" si="712"/>
        <v/>
      </c>
      <c r="EL630" s="165" t="str">
        <f t="shared" si="713"/>
        <v/>
      </c>
      <c r="EM630" s="165" t="e">
        <f>IF(#REF!="بله","FSW","")</f>
        <v>#REF!</v>
      </c>
      <c r="EN630" s="165" t="str">
        <f t="shared" si="714"/>
        <v/>
      </c>
      <c r="EO630" s="165" t="str">
        <f t="shared" si="715"/>
        <v/>
      </c>
      <c r="EP630" s="165" t="str">
        <f t="shared" si="716"/>
        <v/>
      </c>
      <c r="EQ630" s="165" t="str">
        <f t="shared" si="727"/>
        <v/>
      </c>
      <c r="ER630" s="165" t="str">
        <f t="shared" si="728"/>
        <v/>
      </c>
      <c r="ES630" s="165"/>
      <c r="ET630" s="165" t="str">
        <f t="shared" si="729"/>
        <v/>
      </c>
      <c r="EU630" s="165" t="str">
        <f t="shared" si="717"/>
        <v/>
      </c>
      <c r="EV630" s="165" t="str">
        <f t="shared" si="718"/>
        <v xml:space="preserve"> </v>
      </c>
      <c r="EW630" s="165" t="str">
        <f t="shared" si="719"/>
        <v>هیچکدام</v>
      </c>
      <c r="EX630" s="165" t="str">
        <f t="shared" si="720"/>
        <v xml:space="preserve"> </v>
      </c>
      <c r="EY630" s="165"/>
      <c r="EZ630" s="165" t="str">
        <f t="shared" si="730"/>
        <v xml:space="preserve"> </v>
      </c>
      <c r="FA630" s="165" t="str">
        <f t="shared" si="721"/>
        <v>هیچکدام</v>
      </c>
      <c r="FB630" s="165"/>
      <c r="FC630" s="165"/>
      <c r="FD630" s="165"/>
      <c r="FE630" s="165"/>
      <c r="FG630" s="165"/>
      <c r="FH630" s="165"/>
      <c r="FI630" s="165"/>
      <c r="FJ630" s="165"/>
      <c r="FK630" s="165"/>
      <c r="FL630" s="165"/>
      <c r="FM630" s="165"/>
      <c r="FN630" s="165"/>
      <c r="FO630" s="165"/>
      <c r="FP630" s="165"/>
      <c r="FQ630" s="165"/>
    </row>
    <row r="631" spans="1:173" s="166" customFormat="1" ht="11.65" x14ac:dyDescent="0.35">
      <c r="A631" s="167">
        <v>630</v>
      </c>
      <c r="B631" s="105"/>
      <c r="C631" s="168"/>
      <c r="D631" s="169"/>
      <c r="E631" s="170"/>
      <c r="F631" s="202"/>
      <c r="G631" s="169"/>
      <c r="H631" s="106"/>
      <c r="I631" s="169"/>
      <c r="J631" s="171"/>
      <c r="K631" s="172"/>
      <c r="L631" s="173"/>
      <c r="M631" s="171"/>
      <c r="N631" s="172"/>
      <c r="O631" s="111">
        <f t="shared" si="731"/>
        <v>1398</v>
      </c>
      <c r="P631" s="174"/>
      <c r="Q631" s="175"/>
      <c r="R631" s="175"/>
      <c r="S631" s="217"/>
      <c r="T631" s="114"/>
      <c r="U631" s="115"/>
      <c r="V631" s="116"/>
      <c r="W631" s="117"/>
      <c r="X631" s="117"/>
      <c r="Y631" s="176"/>
      <c r="Z631" s="117"/>
      <c r="AA631" s="117"/>
      <c r="AB631" s="117"/>
      <c r="AC631" s="117"/>
      <c r="AD631" s="117"/>
      <c r="AE631" s="117"/>
      <c r="AF631" s="117"/>
      <c r="AG631" s="118"/>
      <c r="AH631" s="119"/>
      <c r="AI631" s="176"/>
      <c r="AJ631" s="121"/>
      <c r="AK631" s="25" t="str">
        <f t="shared" si="722"/>
        <v xml:space="preserve">         </v>
      </c>
      <c r="AL631" s="122" t="str">
        <f t="shared" si="723"/>
        <v>هیچکدام</v>
      </c>
      <c r="AM631" s="74" t="str">
        <f t="shared" si="724"/>
        <v>7.هیچکدام</v>
      </c>
      <c r="AN631" s="122" t="str">
        <f>IF(G631=0,"نامعلوم",'1.مشخصات مرکز'!$D$2-G631)</f>
        <v>نامعلوم</v>
      </c>
      <c r="AO631" s="123" t="str">
        <f t="shared" si="659"/>
        <v>نامعلوم</v>
      </c>
      <c r="AP631" s="177"/>
      <c r="AQ631" s="178"/>
      <c r="AR631" s="203"/>
      <c r="AS631" s="127" t="str">
        <f t="shared" si="725"/>
        <v>خیر</v>
      </c>
      <c r="AT631" s="128"/>
      <c r="AU631" s="179"/>
      <c r="AV631" s="180"/>
      <c r="AW631" s="180"/>
      <c r="AX631" s="181"/>
      <c r="AY631" s="182"/>
      <c r="AZ631" s="183"/>
      <c r="BA631" s="201"/>
      <c r="BB631" s="132"/>
      <c r="BC631" s="133"/>
      <c r="BD631" s="134"/>
      <c r="BE631" s="184"/>
      <c r="BF631" s="183"/>
      <c r="BG631" s="201"/>
      <c r="BH631" s="182"/>
      <c r="BI631" s="183"/>
      <c r="BJ631" s="201"/>
      <c r="BK631" s="179"/>
      <c r="BL631" s="185"/>
      <c r="BM631" s="186"/>
      <c r="BN631" s="186"/>
      <c r="BO631" s="187"/>
      <c r="BP631" s="180"/>
      <c r="BQ631" s="180"/>
      <c r="BR631" s="181"/>
      <c r="BS631" s="142" t="str">
        <f t="shared" si="660"/>
        <v>خیر</v>
      </c>
      <c r="BT631" s="188">
        <f t="shared" si="661"/>
        <v>0</v>
      </c>
      <c r="BU631" s="200" t="str">
        <f t="shared" si="662"/>
        <v xml:space="preserve"> </v>
      </c>
      <c r="BV631" s="145" t="str">
        <f t="shared" si="726"/>
        <v xml:space="preserve"> </v>
      </c>
      <c r="BW631" s="189">
        <f t="shared" si="663"/>
        <v>0</v>
      </c>
      <c r="BX631" s="190" t="str">
        <f t="shared" si="664"/>
        <v xml:space="preserve"> </v>
      </c>
      <c r="BY631" s="148" t="str">
        <f t="shared" si="665"/>
        <v xml:space="preserve"> </v>
      </c>
      <c r="BZ631" s="191">
        <f t="shared" si="666"/>
        <v>0</v>
      </c>
      <c r="CA631" s="192" t="str">
        <f t="shared" si="667"/>
        <v xml:space="preserve"> </v>
      </c>
      <c r="CB631" s="193" t="str">
        <f t="shared" si="668"/>
        <v xml:space="preserve"> </v>
      </c>
      <c r="CC631" s="194">
        <f t="shared" si="669"/>
        <v>0</v>
      </c>
      <c r="CD631" s="195" t="str">
        <f t="shared" si="670"/>
        <v xml:space="preserve"> </v>
      </c>
      <c r="CE631" s="154" t="str">
        <f t="shared" si="671"/>
        <v xml:space="preserve"> </v>
      </c>
      <c r="CF631" s="196">
        <f t="shared" si="672"/>
        <v>0</v>
      </c>
      <c r="CG631" s="197" t="str">
        <f t="shared" si="673"/>
        <v xml:space="preserve"> </v>
      </c>
      <c r="CH631" s="157" t="str">
        <f t="shared" si="674"/>
        <v xml:space="preserve"> </v>
      </c>
      <c r="CI631" s="191">
        <f t="shared" si="675"/>
        <v>0</v>
      </c>
      <c r="CJ631" s="192" t="str">
        <f t="shared" si="676"/>
        <v xml:space="preserve"> </v>
      </c>
      <c r="CK631" s="151" t="str">
        <f t="shared" si="677"/>
        <v xml:space="preserve"> </v>
      </c>
      <c r="CL631" s="198">
        <f t="shared" si="678"/>
        <v>0</v>
      </c>
      <c r="CM631" s="197" t="str">
        <f t="shared" si="679"/>
        <v xml:space="preserve"> </v>
      </c>
      <c r="CN631" s="159" t="str">
        <f t="shared" si="680"/>
        <v xml:space="preserve"> </v>
      </c>
      <c r="CO631" s="194">
        <f t="shared" si="681"/>
        <v>0</v>
      </c>
      <c r="CP631" s="195" t="str">
        <f t="shared" si="682"/>
        <v xml:space="preserve"> </v>
      </c>
      <c r="CQ631" s="160" t="str">
        <f t="shared" si="683"/>
        <v xml:space="preserve"> </v>
      </c>
      <c r="CR631" s="161">
        <f t="shared" si="684"/>
        <v>0</v>
      </c>
      <c r="CS631" s="144" t="str">
        <f t="shared" si="685"/>
        <v xml:space="preserve"> </v>
      </c>
      <c r="CT631" s="145" t="str">
        <f t="shared" si="686"/>
        <v xml:space="preserve"> </v>
      </c>
      <c r="CU631" s="144" t="str">
        <f t="shared" si="687"/>
        <v>خیر</v>
      </c>
      <c r="CV631" s="162" t="str">
        <f t="shared" si="688"/>
        <v>ارائه نشده است.</v>
      </c>
      <c r="CW631" s="199">
        <f t="shared" si="689"/>
        <v>0</v>
      </c>
      <c r="CX631" s="164"/>
      <c r="CY631" s="164"/>
      <c r="CZ631" s="164"/>
      <c r="DA631" s="165"/>
      <c r="DB631" s="165"/>
      <c r="DC631" s="165"/>
      <c r="DD631" s="165"/>
      <c r="DE631" s="165"/>
      <c r="DF631" s="165"/>
      <c r="DG631" s="165"/>
      <c r="DH631" s="165"/>
      <c r="DI631" s="165"/>
      <c r="DJ631" s="165"/>
      <c r="DK631" s="165"/>
      <c r="DL631" s="165"/>
      <c r="DM631" s="165"/>
      <c r="DN631" s="165"/>
      <c r="DO631" s="165">
        <f t="shared" si="690"/>
        <v>0</v>
      </c>
      <c r="DP631" s="165">
        <f t="shared" si="691"/>
        <v>0</v>
      </c>
      <c r="DQ631" s="165">
        <f t="shared" si="692"/>
        <v>0</v>
      </c>
      <c r="DR631" s="165">
        <f t="shared" si="693"/>
        <v>0</v>
      </c>
      <c r="DS631" s="165">
        <f t="shared" si="694"/>
        <v>0</v>
      </c>
      <c r="DT631" s="165">
        <f t="shared" si="695"/>
        <v>0</v>
      </c>
      <c r="DU631" s="165">
        <f t="shared" si="696"/>
        <v>0</v>
      </c>
      <c r="DV631" s="165">
        <f t="shared" si="697"/>
        <v>0</v>
      </c>
      <c r="DW631" s="165">
        <f t="shared" si="698"/>
        <v>0</v>
      </c>
      <c r="DX631" s="165">
        <f t="shared" si="699"/>
        <v>0</v>
      </c>
      <c r="DY631" s="165">
        <f t="shared" si="700"/>
        <v>0</v>
      </c>
      <c r="DZ631" s="165">
        <f t="shared" si="701"/>
        <v>0</v>
      </c>
      <c r="EA631" s="165">
        <f t="shared" si="702"/>
        <v>0</v>
      </c>
      <c r="EB631" s="165">
        <f t="shared" si="703"/>
        <v>0</v>
      </c>
      <c r="EC631" s="165">
        <f t="shared" si="704"/>
        <v>0</v>
      </c>
      <c r="ED631" s="165">
        <f t="shared" si="705"/>
        <v>0</v>
      </c>
      <c r="EE631" s="165" t="str">
        <f t="shared" si="706"/>
        <v/>
      </c>
      <c r="EF631" s="165" t="str">
        <f t="shared" si="707"/>
        <v/>
      </c>
      <c r="EG631" s="165" t="str">
        <f t="shared" si="708"/>
        <v/>
      </c>
      <c r="EH631" s="165" t="str">
        <f t="shared" si="709"/>
        <v/>
      </c>
      <c r="EI631" s="165" t="str">
        <f t="shared" si="710"/>
        <v/>
      </c>
      <c r="EJ631" s="165" t="str">
        <f t="shared" si="711"/>
        <v/>
      </c>
      <c r="EK631" s="165" t="str">
        <f t="shared" si="712"/>
        <v/>
      </c>
      <c r="EL631" s="165" t="str">
        <f t="shared" si="713"/>
        <v/>
      </c>
      <c r="EM631" s="165" t="e">
        <f>IF(#REF!="بله","FSW","")</f>
        <v>#REF!</v>
      </c>
      <c r="EN631" s="165" t="str">
        <f t="shared" si="714"/>
        <v/>
      </c>
      <c r="EO631" s="165" t="str">
        <f t="shared" si="715"/>
        <v/>
      </c>
      <c r="EP631" s="165" t="str">
        <f t="shared" si="716"/>
        <v/>
      </c>
      <c r="EQ631" s="165" t="str">
        <f t="shared" si="727"/>
        <v/>
      </c>
      <c r="ER631" s="165" t="str">
        <f t="shared" si="728"/>
        <v/>
      </c>
      <c r="ES631" s="165"/>
      <c r="ET631" s="165" t="str">
        <f t="shared" si="729"/>
        <v/>
      </c>
      <c r="EU631" s="165" t="str">
        <f t="shared" si="717"/>
        <v/>
      </c>
      <c r="EV631" s="165" t="str">
        <f t="shared" si="718"/>
        <v xml:space="preserve"> </v>
      </c>
      <c r="EW631" s="165" t="str">
        <f t="shared" si="719"/>
        <v>هیچکدام</v>
      </c>
      <c r="EX631" s="165" t="str">
        <f t="shared" si="720"/>
        <v xml:space="preserve"> </v>
      </c>
      <c r="EY631" s="165"/>
      <c r="EZ631" s="165" t="str">
        <f t="shared" si="730"/>
        <v xml:space="preserve"> </v>
      </c>
      <c r="FA631" s="165" t="str">
        <f t="shared" si="721"/>
        <v>هیچکدام</v>
      </c>
      <c r="FB631" s="165"/>
      <c r="FC631" s="165"/>
      <c r="FD631" s="165"/>
      <c r="FE631" s="165"/>
      <c r="FG631" s="165"/>
      <c r="FH631" s="165"/>
      <c r="FI631" s="165"/>
      <c r="FJ631" s="165"/>
      <c r="FK631" s="165"/>
      <c r="FL631" s="165"/>
      <c r="FM631" s="165"/>
      <c r="FN631" s="165"/>
      <c r="FO631" s="165"/>
      <c r="FP631" s="165"/>
      <c r="FQ631" s="165"/>
    </row>
    <row r="632" spans="1:173" s="166" customFormat="1" ht="11.65" x14ac:dyDescent="0.35">
      <c r="A632" s="167">
        <v>631</v>
      </c>
      <c r="B632" s="105"/>
      <c r="C632" s="168"/>
      <c r="D632" s="169"/>
      <c r="E632" s="170"/>
      <c r="F632" s="202"/>
      <c r="G632" s="169"/>
      <c r="H632" s="106"/>
      <c r="I632" s="169"/>
      <c r="J632" s="171"/>
      <c r="K632" s="172"/>
      <c r="L632" s="173"/>
      <c r="M632" s="171"/>
      <c r="N632" s="172"/>
      <c r="O632" s="111">
        <f t="shared" si="731"/>
        <v>1398</v>
      </c>
      <c r="P632" s="174"/>
      <c r="Q632" s="175"/>
      <c r="R632" s="175"/>
      <c r="S632" s="217"/>
      <c r="T632" s="114"/>
      <c r="U632" s="115"/>
      <c r="V632" s="116"/>
      <c r="W632" s="117"/>
      <c r="X632" s="117"/>
      <c r="Y632" s="176"/>
      <c r="Z632" s="117"/>
      <c r="AA632" s="117"/>
      <c r="AB632" s="117"/>
      <c r="AC632" s="117"/>
      <c r="AD632" s="117"/>
      <c r="AE632" s="117"/>
      <c r="AF632" s="117"/>
      <c r="AG632" s="118"/>
      <c r="AH632" s="119"/>
      <c r="AI632" s="176"/>
      <c r="AJ632" s="121"/>
      <c r="AK632" s="25" t="str">
        <f t="shared" si="722"/>
        <v xml:space="preserve">         </v>
      </c>
      <c r="AL632" s="122" t="str">
        <f t="shared" si="723"/>
        <v>هیچکدام</v>
      </c>
      <c r="AM632" s="74" t="str">
        <f t="shared" si="724"/>
        <v>7.هیچکدام</v>
      </c>
      <c r="AN632" s="122" t="str">
        <f>IF(G632=0,"نامعلوم",'1.مشخصات مرکز'!$D$2-G632)</f>
        <v>نامعلوم</v>
      </c>
      <c r="AO632" s="123" t="str">
        <f t="shared" si="659"/>
        <v>نامعلوم</v>
      </c>
      <c r="AP632" s="177"/>
      <c r="AQ632" s="178"/>
      <c r="AR632" s="203"/>
      <c r="AS632" s="127" t="str">
        <f t="shared" si="725"/>
        <v>خیر</v>
      </c>
      <c r="AT632" s="128"/>
      <c r="AU632" s="179"/>
      <c r="AV632" s="180"/>
      <c r="AW632" s="180"/>
      <c r="AX632" s="181"/>
      <c r="AY632" s="182"/>
      <c r="AZ632" s="183"/>
      <c r="BA632" s="201"/>
      <c r="BB632" s="132"/>
      <c r="BC632" s="133"/>
      <c r="BD632" s="134"/>
      <c r="BE632" s="184"/>
      <c r="BF632" s="183"/>
      <c r="BG632" s="201"/>
      <c r="BH632" s="182"/>
      <c r="BI632" s="183"/>
      <c r="BJ632" s="201"/>
      <c r="BK632" s="179"/>
      <c r="BL632" s="185"/>
      <c r="BM632" s="186"/>
      <c r="BN632" s="186"/>
      <c r="BO632" s="187"/>
      <c r="BP632" s="180"/>
      <c r="BQ632" s="180"/>
      <c r="BR632" s="181"/>
      <c r="BS632" s="142" t="str">
        <f t="shared" si="660"/>
        <v>خیر</v>
      </c>
      <c r="BT632" s="188">
        <f t="shared" si="661"/>
        <v>0</v>
      </c>
      <c r="BU632" s="200" t="str">
        <f t="shared" si="662"/>
        <v xml:space="preserve"> </v>
      </c>
      <c r="BV632" s="145" t="str">
        <f t="shared" si="726"/>
        <v xml:space="preserve"> </v>
      </c>
      <c r="BW632" s="189">
        <f t="shared" si="663"/>
        <v>0</v>
      </c>
      <c r="BX632" s="190" t="str">
        <f t="shared" si="664"/>
        <v xml:space="preserve"> </v>
      </c>
      <c r="BY632" s="148" t="str">
        <f t="shared" si="665"/>
        <v xml:space="preserve"> </v>
      </c>
      <c r="BZ632" s="191">
        <f t="shared" si="666"/>
        <v>0</v>
      </c>
      <c r="CA632" s="192" t="str">
        <f t="shared" si="667"/>
        <v xml:space="preserve"> </v>
      </c>
      <c r="CB632" s="193" t="str">
        <f t="shared" si="668"/>
        <v xml:space="preserve"> </v>
      </c>
      <c r="CC632" s="194">
        <f t="shared" si="669"/>
        <v>0</v>
      </c>
      <c r="CD632" s="195" t="str">
        <f t="shared" si="670"/>
        <v xml:space="preserve"> </v>
      </c>
      <c r="CE632" s="154" t="str">
        <f t="shared" si="671"/>
        <v xml:space="preserve"> </v>
      </c>
      <c r="CF632" s="196">
        <f t="shared" si="672"/>
        <v>0</v>
      </c>
      <c r="CG632" s="197" t="str">
        <f t="shared" si="673"/>
        <v xml:space="preserve"> </v>
      </c>
      <c r="CH632" s="157" t="str">
        <f t="shared" si="674"/>
        <v xml:space="preserve"> </v>
      </c>
      <c r="CI632" s="191">
        <f t="shared" si="675"/>
        <v>0</v>
      </c>
      <c r="CJ632" s="192" t="str">
        <f t="shared" si="676"/>
        <v xml:space="preserve"> </v>
      </c>
      <c r="CK632" s="151" t="str">
        <f t="shared" si="677"/>
        <v xml:space="preserve"> </v>
      </c>
      <c r="CL632" s="198">
        <f t="shared" si="678"/>
        <v>0</v>
      </c>
      <c r="CM632" s="197" t="str">
        <f t="shared" si="679"/>
        <v xml:space="preserve"> </v>
      </c>
      <c r="CN632" s="159" t="str">
        <f t="shared" si="680"/>
        <v xml:space="preserve"> </v>
      </c>
      <c r="CO632" s="194">
        <f t="shared" si="681"/>
        <v>0</v>
      </c>
      <c r="CP632" s="195" t="str">
        <f t="shared" si="682"/>
        <v xml:space="preserve"> </v>
      </c>
      <c r="CQ632" s="160" t="str">
        <f t="shared" si="683"/>
        <v xml:space="preserve"> </v>
      </c>
      <c r="CR632" s="161">
        <f t="shared" si="684"/>
        <v>0</v>
      </c>
      <c r="CS632" s="144" t="str">
        <f t="shared" si="685"/>
        <v xml:space="preserve"> </v>
      </c>
      <c r="CT632" s="145" t="str">
        <f t="shared" si="686"/>
        <v xml:space="preserve"> </v>
      </c>
      <c r="CU632" s="144" t="str">
        <f t="shared" si="687"/>
        <v>خیر</v>
      </c>
      <c r="CV632" s="162" t="str">
        <f t="shared" si="688"/>
        <v>ارائه نشده است.</v>
      </c>
      <c r="CW632" s="199">
        <f t="shared" si="689"/>
        <v>0</v>
      </c>
      <c r="CX632" s="164"/>
      <c r="CY632" s="164"/>
      <c r="CZ632" s="164"/>
      <c r="DA632" s="165"/>
      <c r="DB632" s="165"/>
      <c r="DC632" s="165"/>
      <c r="DD632" s="165"/>
      <c r="DE632" s="165"/>
      <c r="DF632" s="165"/>
      <c r="DG632" s="165"/>
      <c r="DH632" s="165"/>
      <c r="DI632" s="165"/>
      <c r="DJ632" s="165"/>
      <c r="DK632" s="165"/>
      <c r="DL632" s="165"/>
      <c r="DM632" s="165"/>
      <c r="DN632" s="165"/>
      <c r="DO632" s="165">
        <f t="shared" si="690"/>
        <v>0</v>
      </c>
      <c r="DP632" s="165">
        <f t="shared" si="691"/>
        <v>0</v>
      </c>
      <c r="DQ632" s="165">
        <f t="shared" si="692"/>
        <v>0</v>
      </c>
      <c r="DR632" s="165">
        <f t="shared" si="693"/>
        <v>0</v>
      </c>
      <c r="DS632" s="165">
        <f t="shared" si="694"/>
        <v>0</v>
      </c>
      <c r="DT632" s="165">
        <f t="shared" si="695"/>
        <v>0</v>
      </c>
      <c r="DU632" s="165">
        <f t="shared" si="696"/>
        <v>0</v>
      </c>
      <c r="DV632" s="165">
        <f t="shared" si="697"/>
        <v>0</v>
      </c>
      <c r="DW632" s="165">
        <f t="shared" si="698"/>
        <v>0</v>
      </c>
      <c r="DX632" s="165">
        <f t="shared" si="699"/>
        <v>0</v>
      </c>
      <c r="DY632" s="165">
        <f t="shared" si="700"/>
        <v>0</v>
      </c>
      <c r="DZ632" s="165">
        <f t="shared" si="701"/>
        <v>0</v>
      </c>
      <c r="EA632" s="165">
        <f t="shared" si="702"/>
        <v>0</v>
      </c>
      <c r="EB632" s="165">
        <f t="shared" si="703"/>
        <v>0</v>
      </c>
      <c r="EC632" s="165">
        <f t="shared" si="704"/>
        <v>0</v>
      </c>
      <c r="ED632" s="165">
        <f t="shared" si="705"/>
        <v>0</v>
      </c>
      <c r="EE632" s="165" t="str">
        <f t="shared" si="706"/>
        <v/>
      </c>
      <c r="EF632" s="165" t="str">
        <f t="shared" si="707"/>
        <v/>
      </c>
      <c r="EG632" s="165" t="str">
        <f t="shared" si="708"/>
        <v/>
      </c>
      <c r="EH632" s="165" t="str">
        <f t="shared" si="709"/>
        <v/>
      </c>
      <c r="EI632" s="165" t="str">
        <f t="shared" si="710"/>
        <v/>
      </c>
      <c r="EJ632" s="165" t="str">
        <f t="shared" si="711"/>
        <v/>
      </c>
      <c r="EK632" s="165" t="str">
        <f t="shared" si="712"/>
        <v/>
      </c>
      <c r="EL632" s="165" t="str">
        <f t="shared" si="713"/>
        <v/>
      </c>
      <c r="EM632" s="165" t="e">
        <f>IF(#REF!="بله","FSW","")</f>
        <v>#REF!</v>
      </c>
      <c r="EN632" s="165" t="str">
        <f t="shared" si="714"/>
        <v/>
      </c>
      <c r="EO632" s="165" t="str">
        <f t="shared" si="715"/>
        <v/>
      </c>
      <c r="EP632" s="165" t="str">
        <f t="shared" si="716"/>
        <v/>
      </c>
      <c r="EQ632" s="165" t="str">
        <f t="shared" si="727"/>
        <v/>
      </c>
      <c r="ER632" s="165" t="str">
        <f t="shared" si="728"/>
        <v/>
      </c>
      <c r="ES632" s="165"/>
      <c r="ET632" s="165" t="str">
        <f t="shared" si="729"/>
        <v/>
      </c>
      <c r="EU632" s="165" t="str">
        <f t="shared" si="717"/>
        <v/>
      </c>
      <c r="EV632" s="165" t="str">
        <f t="shared" si="718"/>
        <v xml:space="preserve"> </v>
      </c>
      <c r="EW632" s="165" t="str">
        <f t="shared" si="719"/>
        <v>هیچکدام</v>
      </c>
      <c r="EX632" s="165" t="str">
        <f t="shared" si="720"/>
        <v xml:space="preserve"> </v>
      </c>
      <c r="EY632" s="165"/>
      <c r="EZ632" s="165" t="str">
        <f t="shared" si="730"/>
        <v xml:space="preserve"> </v>
      </c>
      <c r="FA632" s="165" t="str">
        <f t="shared" si="721"/>
        <v>هیچکدام</v>
      </c>
      <c r="FB632" s="165"/>
      <c r="FC632" s="165"/>
      <c r="FD632" s="165"/>
      <c r="FE632" s="165"/>
      <c r="FG632" s="165"/>
      <c r="FH632" s="165"/>
      <c r="FI632" s="165"/>
      <c r="FJ632" s="165"/>
      <c r="FK632" s="165"/>
      <c r="FL632" s="165"/>
      <c r="FM632" s="165"/>
      <c r="FN632" s="165"/>
      <c r="FO632" s="165"/>
      <c r="FP632" s="165"/>
      <c r="FQ632" s="165"/>
    </row>
    <row r="633" spans="1:173" s="166" customFormat="1" ht="11.65" x14ac:dyDescent="0.35">
      <c r="A633" s="167">
        <v>632</v>
      </c>
      <c r="B633" s="105"/>
      <c r="C633" s="168"/>
      <c r="D633" s="169"/>
      <c r="E633" s="170"/>
      <c r="F633" s="202"/>
      <c r="G633" s="169"/>
      <c r="H633" s="106"/>
      <c r="I633" s="169"/>
      <c r="J633" s="171"/>
      <c r="K633" s="172"/>
      <c r="L633" s="173"/>
      <c r="M633" s="171"/>
      <c r="N633" s="172"/>
      <c r="O633" s="111">
        <f t="shared" si="731"/>
        <v>1398</v>
      </c>
      <c r="P633" s="174"/>
      <c r="Q633" s="175"/>
      <c r="R633" s="175"/>
      <c r="S633" s="217"/>
      <c r="T633" s="114"/>
      <c r="U633" s="115"/>
      <c r="V633" s="116"/>
      <c r="W633" s="117"/>
      <c r="X633" s="117"/>
      <c r="Y633" s="176"/>
      <c r="Z633" s="117"/>
      <c r="AA633" s="117"/>
      <c r="AB633" s="117"/>
      <c r="AC633" s="117"/>
      <c r="AD633" s="117"/>
      <c r="AE633" s="117"/>
      <c r="AF633" s="117"/>
      <c r="AG633" s="118"/>
      <c r="AH633" s="119"/>
      <c r="AI633" s="176"/>
      <c r="AJ633" s="121"/>
      <c r="AK633" s="25" t="str">
        <f t="shared" si="722"/>
        <v xml:space="preserve">         </v>
      </c>
      <c r="AL633" s="122" t="str">
        <f t="shared" si="723"/>
        <v>هیچکدام</v>
      </c>
      <c r="AM633" s="74" t="str">
        <f t="shared" si="724"/>
        <v>7.هیچکدام</v>
      </c>
      <c r="AN633" s="122" t="str">
        <f>IF(G633=0,"نامعلوم",'1.مشخصات مرکز'!$D$2-G633)</f>
        <v>نامعلوم</v>
      </c>
      <c r="AO633" s="123" t="str">
        <f t="shared" si="659"/>
        <v>نامعلوم</v>
      </c>
      <c r="AP633" s="177"/>
      <c r="AQ633" s="178"/>
      <c r="AR633" s="203"/>
      <c r="AS633" s="127" t="str">
        <f t="shared" si="725"/>
        <v>خیر</v>
      </c>
      <c r="AT633" s="128"/>
      <c r="AU633" s="179"/>
      <c r="AV633" s="180"/>
      <c r="AW633" s="180"/>
      <c r="AX633" s="181"/>
      <c r="AY633" s="182"/>
      <c r="AZ633" s="183"/>
      <c r="BA633" s="201"/>
      <c r="BB633" s="132"/>
      <c r="BC633" s="133"/>
      <c r="BD633" s="134"/>
      <c r="BE633" s="184"/>
      <c r="BF633" s="183"/>
      <c r="BG633" s="201"/>
      <c r="BH633" s="182"/>
      <c r="BI633" s="183"/>
      <c r="BJ633" s="201"/>
      <c r="BK633" s="179"/>
      <c r="BL633" s="185"/>
      <c r="BM633" s="186"/>
      <c r="BN633" s="186"/>
      <c r="BO633" s="187"/>
      <c r="BP633" s="180"/>
      <c r="BQ633" s="180"/>
      <c r="BR633" s="181"/>
      <c r="BS633" s="142" t="str">
        <f t="shared" si="660"/>
        <v>خیر</v>
      </c>
      <c r="BT633" s="188">
        <f t="shared" si="661"/>
        <v>0</v>
      </c>
      <c r="BU633" s="200" t="str">
        <f t="shared" si="662"/>
        <v xml:space="preserve"> </v>
      </c>
      <c r="BV633" s="145" t="str">
        <f t="shared" si="726"/>
        <v xml:space="preserve"> </v>
      </c>
      <c r="BW633" s="189">
        <f t="shared" si="663"/>
        <v>0</v>
      </c>
      <c r="BX633" s="190" t="str">
        <f t="shared" si="664"/>
        <v xml:space="preserve"> </v>
      </c>
      <c r="BY633" s="148" t="str">
        <f t="shared" si="665"/>
        <v xml:space="preserve"> </v>
      </c>
      <c r="BZ633" s="191">
        <f t="shared" si="666"/>
        <v>0</v>
      </c>
      <c r="CA633" s="192" t="str">
        <f t="shared" si="667"/>
        <v xml:space="preserve"> </v>
      </c>
      <c r="CB633" s="193" t="str">
        <f t="shared" si="668"/>
        <v xml:space="preserve"> </v>
      </c>
      <c r="CC633" s="194">
        <f t="shared" si="669"/>
        <v>0</v>
      </c>
      <c r="CD633" s="195" t="str">
        <f t="shared" si="670"/>
        <v xml:space="preserve"> </v>
      </c>
      <c r="CE633" s="154" t="str">
        <f t="shared" si="671"/>
        <v xml:space="preserve"> </v>
      </c>
      <c r="CF633" s="196">
        <f t="shared" si="672"/>
        <v>0</v>
      </c>
      <c r="CG633" s="197" t="str">
        <f t="shared" si="673"/>
        <v xml:space="preserve"> </v>
      </c>
      <c r="CH633" s="157" t="str">
        <f t="shared" si="674"/>
        <v xml:space="preserve"> </v>
      </c>
      <c r="CI633" s="191">
        <f t="shared" si="675"/>
        <v>0</v>
      </c>
      <c r="CJ633" s="192" t="str">
        <f t="shared" si="676"/>
        <v xml:space="preserve"> </v>
      </c>
      <c r="CK633" s="151" t="str">
        <f t="shared" si="677"/>
        <v xml:space="preserve"> </v>
      </c>
      <c r="CL633" s="198">
        <f t="shared" si="678"/>
        <v>0</v>
      </c>
      <c r="CM633" s="197" t="str">
        <f t="shared" si="679"/>
        <v xml:space="preserve"> </v>
      </c>
      <c r="CN633" s="159" t="str">
        <f t="shared" si="680"/>
        <v xml:space="preserve"> </v>
      </c>
      <c r="CO633" s="194">
        <f t="shared" si="681"/>
        <v>0</v>
      </c>
      <c r="CP633" s="195" t="str">
        <f t="shared" si="682"/>
        <v xml:space="preserve"> </v>
      </c>
      <c r="CQ633" s="160" t="str">
        <f t="shared" si="683"/>
        <v xml:space="preserve"> </v>
      </c>
      <c r="CR633" s="161">
        <f t="shared" si="684"/>
        <v>0</v>
      </c>
      <c r="CS633" s="144" t="str">
        <f t="shared" si="685"/>
        <v xml:space="preserve"> </v>
      </c>
      <c r="CT633" s="145" t="str">
        <f t="shared" si="686"/>
        <v xml:space="preserve"> </v>
      </c>
      <c r="CU633" s="144" t="str">
        <f t="shared" si="687"/>
        <v>خیر</v>
      </c>
      <c r="CV633" s="162" t="str">
        <f t="shared" si="688"/>
        <v>ارائه نشده است.</v>
      </c>
      <c r="CW633" s="199">
        <f t="shared" si="689"/>
        <v>0</v>
      </c>
      <c r="CX633" s="164"/>
      <c r="CY633" s="164"/>
      <c r="CZ633" s="164"/>
      <c r="DA633" s="165"/>
      <c r="DB633" s="165"/>
      <c r="DC633" s="165"/>
      <c r="DD633" s="165"/>
      <c r="DE633" s="165"/>
      <c r="DF633" s="165"/>
      <c r="DG633" s="165"/>
      <c r="DH633" s="165"/>
      <c r="DI633" s="165"/>
      <c r="DJ633" s="165"/>
      <c r="DK633" s="165"/>
      <c r="DL633" s="165"/>
      <c r="DM633" s="165"/>
      <c r="DN633" s="165"/>
      <c r="DO633" s="165">
        <f t="shared" si="690"/>
        <v>0</v>
      </c>
      <c r="DP633" s="165">
        <f t="shared" si="691"/>
        <v>0</v>
      </c>
      <c r="DQ633" s="165">
        <f t="shared" si="692"/>
        <v>0</v>
      </c>
      <c r="DR633" s="165">
        <f t="shared" si="693"/>
        <v>0</v>
      </c>
      <c r="DS633" s="165">
        <f t="shared" si="694"/>
        <v>0</v>
      </c>
      <c r="DT633" s="165">
        <f t="shared" si="695"/>
        <v>0</v>
      </c>
      <c r="DU633" s="165">
        <f t="shared" si="696"/>
        <v>0</v>
      </c>
      <c r="DV633" s="165">
        <f t="shared" si="697"/>
        <v>0</v>
      </c>
      <c r="DW633" s="165">
        <f t="shared" si="698"/>
        <v>0</v>
      </c>
      <c r="DX633" s="165">
        <f t="shared" si="699"/>
        <v>0</v>
      </c>
      <c r="DY633" s="165">
        <f t="shared" si="700"/>
        <v>0</v>
      </c>
      <c r="DZ633" s="165">
        <f t="shared" si="701"/>
        <v>0</v>
      </c>
      <c r="EA633" s="165">
        <f t="shared" si="702"/>
        <v>0</v>
      </c>
      <c r="EB633" s="165">
        <f t="shared" si="703"/>
        <v>0</v>
      </c>
      <c r="EC633" s="165">
        <f t="shared" si="704"/>
        <v>0</v>
      </c>
      <c r="ED633" s="165">
        <f t="shared" si="705"/>
        <v>0</v>
      </c>
      <c r="EE633" s="165" t="str">
        <f t="shared" si="706"/>
        <v/>
      </c>
      <c r="EF633" s="165" t="str">
        <f t="shared" si="707"/>
        <v/>
      </c>
      <c r="EG633" s="165" t="str">
        <f t="shared" si="708"/>
        <v/>
      </c>
      <c r="EH633" s="165" t="str">
        <f t="shared" si="709"/>
        <v/>
      </c>
      <c r="EI633" s="165" t="str">
        <f t="shared" si="710"/>
        <v/>
      </c>
      <c r="EJ633" s="165" t="str">
        <f t="shared" si="711"/>
        <v/>
      </c>
      <c r="EK633" s="165" t="str">
        <f t="shared" si="712"/>
        <v/>
      </c>
      <c r="EL633" s="165" t="str">
        <f t="shared" si="713"/>
        <v/>
      </c>
      <c r="EM633" s="165" t="e">
        <f>IF(#REF!="بله","FSW","")</f>
        <v>#REF!</v>
      </c>
      <c r="EN633" s="165" t="str">
        <f t="shared" si="714"/>
        <v/>
      </c>
      <c r="EO633" s="165" t="str">
        <f t="shared" si="715"/>
        <v/>
      </c>
      <c r="EP633" s="165" t="str">
        <f t="shared" si="716"/>
        <v/>
      </c>
      <c r="EQ633" s="165" t="str">
        <f t="shared" si="727"/>
        <v/>
      </c>
      <c r="ER633" s="165" t="str">
        <f t="shared" si="728"/>
        <v/>
      </c>
      <c r="ES633" s="165"/>
      <c r="ET633" s="165" t="str">
        <f t="shared" si="729"/>
        <v/>
      </c>
      <c r="EU633" s="165" t="str">
        <f t="shared" si="717"/>
        <v/>
      </c>
      <c r="EV633" s="165" t="str">
        <f t="shared" si="718"/>
        <v xml:space="preserve"> </v>
      </c>
      <c r="EW633" s="165" t="str">
        <f t="shared" si="719"/>
        <v>هیچکدام</v>
      </c>
      <c r="EX633" s="165" t="str">
        <f t="shared" si="720"/>
        <v xml:space="preserve"> </v>
      </c>
      <c r="EY633" s="165"/>
      <c r="EZ633" s="165" t="str">
        <f t="shared" si="730"/>
        <v xml:space="preserve"> </v>
      </c>
      <c r="FA633" s="165" t="str">
        <f t="shared" si="721"/>
        <v>هیچکدام</v>
      </c>
      <c r="FB633" s="165"/>
      <c r="FC633" s="165"/>
      <c r="FD633" s="165"/>
      <c r="FE633" s="165"/>
      <c r="FG633" s="165"/>
      <c r="FH633" s="165"/>
      <c r="FI633" s="165"/>
      <c r="FJ633" s="165"/>
      <c r="FK633" s="165"/>
      <c r="FL633" s="165"/>
      <c r="FM633" s="165"/>
      <c r="FN633" s="165"/>
      <c r="FO633" s="165"/>
      <c r="FP633" s="165"/>
      <c r="FQ633" s="165"/>
    </row>
    <row r="634" spans="1:173" s="166" customFormat="1" ht="11.65" x14ac:dyDescent="0.35">
      <c r="A634" s="167">
        <v>633</v>
      </c>
      <c r="B634" s="105"/>
      <c r="C634" s="168"/>
      <c r="D634" s="169"/>
      <c r="E634" s="170"/>
      <c r="F634" s="202"/>
      <c r="G634" s="169"/>
      <c r="H634" s="106"/>
      <c r="I634" s="169"/>
      <c r="J634" s="171"/>
      <c r="K634" s="172"/>
      <c r="L634" s="173"/>
      <c r="M634" s="171"/>
      <c r="N634" s="172"/>
      <c r="O634" s="111">
        <f t="shared" si="731"/>
        <v>1398</v>
      </c>
      <c r="P634" s="174"/>
      <c r="Q634" s="175"/>
      <c r="R634" s="175"/>
      <c r="S634" s="217"/>
      <c r="T634" s="114"/>
      <c r="U634" s="115"/>
      <c r="V634" s="116"/>
      <c r="W634" s="117"/>
      <c r="X634" s="117"/>
      <c r="Y634" s="176"/>
      <c r="Z634" s="117"/>
      <c r="AA634" s="117"/>
      <c r="AB634" s="117"/>
      <c r="AC634" s="117"/>
      <c r="AD634" s="117"/>
      <c r="AE634" s="117"/>
      <c r="AF634" s="117"/>
      <c r="AG634" s="118"/>
      <c r="AH634" s="119"/>
      <c r="AI634" s="176"/>
      <c r="AJ634" s="121"/>
      <c r="AK634" s="25" t="str">
        <f t="shared" si="722"/>
        <v xml:space="preserve">         </v>
      </c>
      <c r="AL634" s="122" t="str">
        <f t="shared" si="723"/>
        <v>هیچکدام</v>
      </c>
      <c r="AM634" s="74" t="str">
        <f t="shared" si="724"/>
        <v>7.هیچکدام</v>
      </c>
      <c r="AN634" s="122" t="str">
        <f>IF(G634=0,"نامعلوم",'1.مشخصات مرکز'!$D$2-G634)</f>
        <v>نامعلوم</v>
      </c>
      <c r="AO634" s="123" t="str">
        <f t="shared" si="659"/>
        <v>نامعلوم</v>
      </c>
      <c r="AP634" s="177"/>
      <c r="AQ634" s="178"/>
      <c r="AR634" s="203"/>
      <c r="AS634" s="127" t="str">
        <f t="shared" si="725"/>
        <v>خیر</v>
      </c>
      <c r="AT634" s="128"/>
      <c r="AU634" s="179"/>
      <c r="AV634" s="180"/>
      <c r="AW634" s="180"/>
      <c r="AX634" s="181"/>
      <c r="AY634" s="182"/>
      <c r="AZ634" s="183"/>
      <c r="BA634" s="201"/>
      <c r="BB634" s="132"/>
      <c r="BC634" s="133"/>
      <c r="BD634" s="134"/>
      <c r="BE634" s="184"/>
      <c r="BF634" s="183"/>
      <c r="BG634" s="201"/>
      <c r="BH634" s="182"/>
      <c r="BI634" s="183"/>
      <c r="BJ634" s="201"/>
      <c r="BK634" s="179"/>
      <c r="BL634" s="185"/>
      <c r="BM634" s="186"/>
      <c r="BN634" s="186"/>
      <c r="BO634" s="187"/>
      <c r="BP634" s="180"/>
      <c r="BQ634" s="180"/>
      <c r="BR634" s="181"/>
      <c r="BS634" s="142" t="str">
        <f t="shared" si="660"/>
        <v>خیر</v>
      </c>
      <c r="BT634" s="188">
        <f t="shared" si="661"/>
        <v>0</v>
      </c>
      <c r="BU634" s="200" t="str">
        <f t="shared" si="662"/>
        <v xml:space="preserve"> </v>
      </c>
      <c r="BV634" s="145" t="str">
        <f t="shared" si="726"/>
        <v xml:space="preserve"> </v>
      </c>
      <c r="BW634" s="189">
        <f t="shared" si="663"/>
        <v>0</v>
      </c>
      <c r="BX634" s="190" t="str">
        <f t="shared" si="664"/>
        <v xml:space="preserve"> </v>
      </c>
      <c r="BY634" s="148" t="str">
        <f t="shared" si="665"/>
        <v xml:space="preserve"> </v>
      </c>
      <c r="BZ634" s="191">
        <f t="shared" si="666"/>
        <v>0</v>
      </c>
      <c r="CA634" s="192" t="str">
        <f t="shared" si="667"/>
        <v xml:space="preserve"> </v>
      </c>
      <c r="CB634" s="193" t="str">
        <f t="shared" si="668"/>
        <v xml:space="preserve"> </v>
      </c>
      <c r="CC634" s="194">
        <f t="shared" si="669"/>
        <v>0</v>
      </c>
      <c r="CD634" s="195" t="str">
        <f t="shared" si="670"/>
        <v xml:space="preserve"> </v>
      </c>
      <c r="CE634" s="154" t="str">
        <f t="shared" si="671"/>
        <v xml:space="preserve"> </v>
      </c>
      <c r="CF634" s="196">
        <f t="shared" si="672"/>
        <v>0</v>
      </c>
      <c r="CG634" s="197" t="str">
        <f t="shared" si="673"/>
        <v xml:space="preserve"> </v>
      </c>
      <c r="CH634" s="157" t="str">
        <f t="shared" si="674"/>
        <v xml:space="preserve"> </v>
      </c>
      <c r="CI634" s="191">
        <f t="shared" si="675"/>
        <v>0</v>
      </c>
      <c r="CJ634" s="192" t="str">
        <f t="shared" si="676"/>
        <v xml:space="preserve"> </v>
      </c>
      <c r="CK634" s="151" t="str">
        <f t="shared" si="677"/>
        <v xml:space="preserve"> </v>
      </c>
      <c r="CL634" s="198">
        <f t="shared" si="678"/>
        <v>0</v>
      </c>
      <c r="CM634" s="197" t="str">
        <f t="shared" si="679"/>
        <v xml:space="preserve"> </v>
      </c>
      <c r="CN634" s="159" t="str">
        <f t="shared" si="680"/>
        <v xml:space="preserve"> </v>
      </c>
      <c r="CO634" s="194">
        <f t="shared" si="681"/>
        <v>0</v>
      </c>
      <c r="CP634" s="195" t="str">
        <f t="shared" si="682"/>
        <v xml:space="preserve"> </v>
      </c>
      <c r="CQ634" s="160" t="str">
        <f t="shared" si="683"/>
        <v xml:space="preserve"> </v>
      </c>
      <c r="CR634" s="161">
        <f t="shared" si="684"/>
        <v>0</v>
      </c>
      <c r="CS634" s="144" t="str">
        <f t="shared" si="685"/>
        <v xml:space="preserve"> </v>
      </c>
      <c r="CT634" s="145" t="str">
        <f t="shared" si="686"/>
        <v xml:space="preserve"> </v>
      </c>
      <c r="CU634" s="144" t="str">
        <f t="shared" si="687"/>
        <v>خیر</v>
      </c>
      <c r="CV634" s="162" t="str">
        <f t="shared" si="688"/>
        <v>ارائه نشده است.</v>
      </c>
      <c r="CW634" s="199">
        <f t="shared" si="689"/>
        <v>0</v>
      </c>
      <c r="CX634" s="164"/>
      <c r="CY634" s="164"/>
      <c r="CZ634" s="164"/>
      <c r="DA634" s="165"/>
      <c r="DB634" s="165"/>
      <c r="DC634" s="165"/>
      <c r="DD634" s="165"/>
      <c r="DE634" s="165"/>
      <c r="DF634" s="165"/>
      <c r="DG634" s="165"/>
      <c r="DH634" s="165"/>
      <c r="DI634" s="165"/>
      <c r="DJ634" s="165"/>
      <c r="DK634" s="165"/>
      <c r="DL634" s="165"/>
      <c r="DM634" s="165"/>
      <c r="DN634" s="165"/>
      <c r="DO634" s="165">
        <f t="shared" si="690"/>
        <v>0</v>
      </c>
      <c r="DP634" s="165">
        <f t="shared" si="691"/>
        <v>0</v>
      </c>
      <c r="DQ634" s="165">
        <f t="shared" si="692"/>
        <v>0</v>
      </c>
      <c r="DR634" s="165">
        <f t="shared" si="693"/>
        <v>0</v>
      </c>
      <c r="DS634" s="165">
        <f t="shared" si="694"/>
        <v>0</v>
      </c>
      <c r="DT634" s="165">
        <f t="shared" si="695"/>
        <v>0</v>
      </c>
      <c r="DU634" s="165">
        <f t="shared" si="696"/>
        <v>0</v>
      </c>
      <c r="DV634" s="165">
        <f t="shared" si="697"/>
        <v>0</v>
      </c>
      <c r="DW634" s="165">
        <f t="shared" si="698"/>
        <v>0</v>
      </c>
      <c r="DX634" s="165">
        <f t="shared" si="699"/>
        <v>0</v>
      </c>
      <c r="DY634" s="165">
        <f t="shared" si="700"/>
        <v>0</v>
      </c>
      <c r="DZ634" s="165">
        <f t="shared" si="701"/>
        <v>0</v>
      </c>
      <c r="EA634" s="165">
        <f t="shared" si="702"/>
        <v>0</v>
      </c>
      <c r="EB634" s="165">
        <f t="shared" si="703"/>
        <v>0</v>
      </c>
      <c r="EC634" s="165">
        <f t="shared" si="704"/>
        <v>0</v>
      </c>
      <c r="ED634" s="165">
        <f t="shared" si="705"/>
        <v>0</v>
      </c>
      <c r="EE634" s="165" t="str">
        <f t="shared" si="706"/>
        <v/>
      </c>
      <c r="EF634" s="165" t="str">
        <f t="shared" si="707"/>
        <v/>
      </c>
      <c r="EG634" s="165" t="str">
        <f t="shared" si="708"/>
        <v/>
      </c>
      <c r="EH634" s="165" t="str">
        <f t="shared" si="709"/>
        <v/>
      </c>
      <c r="EI634" s="165" t="str">
        <f t="shared" si="710"/>
        <v/>
      </c>
      <c r="EJ634" s="165" t="str">
        <f t="shared" si="711"/>
        <v/>
      </c>
      <c r="EK634" s="165" t="str">
        <f t="shared" si="712"/>
        <v/>
      </c>
      <c r="EL634" s="165" t="str">
        <f t="shared" si="713"/>
        <v/>
      </c>
      <c r="EM634" s="165" t="e">
        <f>IF(#REF!="بله","FSW","")</f>
        <v>#REF!</v>
      </c>
      <c r="EN634" s="165" t="str">
        <f t="shared" si="714"/>
        <v/>
      </c>
      <c r="EO634" s="165" t="str">
        <f t="shared" si="715"/>
        <v/>
      </c>
      <c r="EP634" s="165" t="str">
        <f t="shared" si="716"/>
        <v/>
      </c>
      <c r="EQ634" s="165" t="str">
        <f t="shared" si="727"/>
        <v/>
      </c>
      <c r="ER634" s="165" t="str">
        <f t="shared" si="728"/>
        <v/>
      </c>
      <c r="ES634" s="165"/>
      <c r="ET634" s="165" t="str">
        <f t="shared" si="729"/>
        <v/>
      </c>
      <c r="EU634" s="165" t="str">
        <f t="shared" si="717"/>
        <v/>
      </c>
      <c r="EV634" s="165" t="str">
        <f t="shared" si="718"/>
        <v xml:space="preserve"> </v>
      </c>
      <c r="EW634" s="165" t="str">
        <f t="shared" si="719"/>
        <v>هیچکدام</v>
      </c>
      <c r="EX634" s="165" t="str">
        <f t="shared" si="720"/>
        <v xml:space="preserve"> </v>
      </c>
      <c r="EY634" s="165"/>
      <c r="EZ634" s="165" t="str">
        <f t="shared" si="730"/>
        <v xml:space="preserve"> </v>
      </c>
      <c r="FA634" s="165" t="str">
        <f t="shared" si="721"/>
        <v>هیچکدام</v>
      </c>
      <c r="FB634" s="165"/>
      <c r="FC634" s="165"/>
      <c r="FD634" s="165"/>
      <c r="FE634" s="165"/>
      <c r="FG634" s="165"/>
      <c r="FH634" s="165"/>
      <c r="FI634" s="165"/>
      <c r="FJ634" s="165"/>
      <c r="FK634" s="165"/>
      <c r="FL634" s="165"/>
      <c r="FM634" s="165"/>
      <c r="FN634" s="165"/>
      <c r="FO634" s="165"/>
      <c r="FP634" s="165"/>
      <c r="FQ634" s="165"/>
    </row>
    <row r="635" spans="1:173" s="166" customFormat="1" ht="11.65" x14ac:dyDescent="0.35">
      <c r="A635" s="167">
        <v>634</v>
      </c>
      <c r="B635" s="105"/>
      <c r="C635" s="168"/>
      <c r="D635" s="169"/>
      <c r="E635" s="170"/>
      <c r="F635" s="202"/>
      <c r="G635" s="169"/>
      <c r="H635" s="106"/>
      <c r="I635" s="169"/>
      <c r="J635" s="171"/>
      <c r="K635" s="172"/>
      <c r="L635" s="173"/>
      <c r="M635" s="171"/>
      <c r="N635" s="172"/>
      <c r="O635" s="111">
        <f t="shared" si="731"/>
        <v>1398</v>
      </c>
      <c r="P635" s="174"/>
      <c r="Q635" s="175"/>
      <c r="R635" s="175"/>
      <c r="S635" s="217"/>
      <c r="T635" s="114"/>
      <c r="U635" s="115"/>
      <c r="V635" s="116"/>
      <c r="W635" s="117"/>
      <c r="X635" s="117"/>
      <c r="Y635" s="176"/>
      <c r="Z635" s="117"/>
      <c r="AA635" s="117"/>
      <c r="AB635" s="117"/>
      <c r="AC635" s="117"/>
      <c r="AD635" s="117"/>
      <c r="AE635" s="117"/>
      <c r="AF635" s="117"/>
      <c r="AG635" s="118"/>
      <c r="AH635" s="119"/>
      <c r="AI635" s="176"/>
      <c r="AJ635" s="121"/>
      <c r="AK635" s="25" t="str">
        <f t="shared" si="722"/>
        <v xml:space="preserve">         </v>
      </c>
      <c r="AL635" s="122" t="str">
        <f t="shared" si="723"/>
        <v>هیچکدام</v>
      </c>
      <c r="AM635" s="74" t="str">
        <f t="shared" si="724"/>
        <v>7.هیچکدام</v>
      </c>
      <c r="AN635" s="122" t="str">
        <f>IF(G635=0,"نامعلوم",'1.مشخصات مرکز'!$D$2-G635)</f>
        <v>نامعلوم</v>
      </c>
      <c r="AO635" s="123" t="str">
        <f t="shared" si="659"/>
        <v>نامعلوم</v>
      </c>
      <c r="AP635" s="177"/>
      <c r="AQ635" s="178"/>
      <c r="AR635" s="203"/>
      <c r="AS635" s="127" t="str">
        <f t="shared" si="725"/>
        <v>خیر</v>
      </c>
      <c r="AT635" s="128"/>
      <c r="AU635" s="179"/>
      <c r="AV635" s="180"/>
      <c r="AW635" s="180"/>
      <c r="AX635" s="181"/>
      <c r="AY635" s="182"/>
      <c r="AZ635" s="183"/>
      <c r="BA635" s="201"/>
      <c r="BB635" s="132"/>
      <c r="BC635" s="133"/>
      <c r="BD635" s="134"/>
      <c r="BE635" s="184"/>
      <c r="BF635" s="183"/>
      <c r="BG635" s="201"/>
      <c r="BH635" s="182"/>
      <c r="BI635" s="183"/>
      <c r="BJ635" s="201"/>
      <c r="BK635" s="179"/>
      <c r="BL635" s="185"/>
      <c r="BM635" s="186"/>
      <c r="BN635" s="186"/>
      <c r="BO635" s="187"/>
      <c r="BP635" s="180"/>
      <c r="BQ635" s="180"/>
      <c r="BR635" s="181"/>
      <c r="BS635" s="142" t="str">
        <f t="shared" si="660"/>
        <v>خیر</v>
      </c>
      <c r="BT635" s="188">
        <f t="shared" si="661"/>
        <v>0</v>
      </c>
      <c r="BU635" s="200" t="str">
        <f t="shared" si="662"/>
        <v xml:space="preserve"> </v>
      </c>
      <c r="BV635" s="145" t="str">
        <f t="shared" si="726"/>
        <v xml:space="preserve"> </v>
      </c>
      <c r="BW635" s="189">
        <f t="shared" si="663"/>
        <v>0</v>
      </c>
      <c r="BX635" s="190" t="str">
        <f t="shared" si="664"/>
        <v xml:space="preserve"> </v>
      </c>
      <c r="BY635" s="148" t="str">
        <f t="shared" si="665"/>
        <v xml:space="preserve"> </v>
      </c>
      <c r="BZ635" s="191">
        <f t="shared" si="666"/>
        <v>0</v>
      </c>
      <c r="CA635" s="192" t="str">
        <f t="shared" si="667"/>
        <v xml:space="preserve"> </v>
      </c>
      <c r="CB635" s="193" t="str">
        <f t="shared" si="668"/>
        <v xml:space="preserve"> </v>
      </c>
      <c r="CC635" s="194">
        <f t="shared" si="669"/>
        <v>0</v>
      </c>
      <c r="CD635" s="195" t="str">
        <f t="shared" si="670"/>
        <v xml:space="preserve"> </v>
      </c>
      <c r="CE635" s="154" t="str">
        <f t="shared" si="671"/>
        <v xml:space="preserve"> </v>
      </c>
      <c r="CF635" s="196">
        <f t="shared" si="672"/>
        <v>0</v>
      </c>
      <c r="CG635" s="197" t="str">
        <f t="shared" si="673"/>
        <v xml:space="preserve"> </v>
      </c>
      <c r="CH635" s="157" t="str">
        <f t="shared" si="674"/>
        <v xml:space="preserve"> </v>
      </c>
      <c r="CI635" s="191">
        <f t="shared" si="675"/>
        <v>0</v>
      </c>
      <c r="CJ635" s="192" t="str">
        <f t="shared" si="676"/>
        <v xml:space="preserve"> </v>
      </c>
      <c r="CK635" s="151" t="str">
        <f t="shared" si="677"/>
        <v xml:space="preserve"> </v>
      </c>
      <c r="CL635" s="198">
        <f t="shared" si="678"/>
        <v>0</v>
      </c>
      <c r="CM635" s="197" t="str">
        <f t="shared" si="679"/>
        <v xml:space="preserve"> </v>
      </c>
      <c r="CN635" s="159" t="str">
        <f t="shared" si="680"/>
        <v xml:space="preserve"> </v>
      </c>
      <c r="CO635" s="194">
        <f t="shared" si="681"/>
        <v>0</v>
      </c>
      <c r="CP635" s="195" t="str">
        <f t="shared" si="682"/>
        <v xml:space="preserve"> </v>
      </c>
      <c r="CQ635" s="160" t="str">
        <f t="shared" si="683"/>
        <v xml:space="preserve"> </v>
      </c>
      <c r="CR635" s="161">
        <f t="shared" si="684"/>
        <v>0</v>
      </c>
      <c r="CS635" s="144" t="str">
        <f t="shared" si="685"/>
        <v xml:space="preserve"> </v>
      </c>
      <c r="CT635" s="145" t="str">
        <f t="shared" si="686"/>
        <v xml:space="preserve"> </v>
      </c>
      <c r="CU635" s="144" t="str">
        <f t="shared" si="687"/>
        <v>خیر</v>
      </c>
      <c r="CV635" s="162" t="str">
        <f t="shared" si="688"/>
        <v>ارائه نشده است.</v>
      </c>
      <c r="CW635" s="199">
        <f t="shared" si="689"/>
        <v>0</v>
      </c>
      <c r="CX635" s="164"/>
      <c r="CY635" s="164"/>
      <c r="CZ635" s="164"/>
      <c r="DA635" s="165"/>
      <c r="DB635" s="165"/>
      <c r="DC635" s="165"/>
      <c r="DD635" s="165"/>
      <c r="DE635" s="165"/>
      <c r="DF635" s="165"/>
      <c r="DG635" s="165"/>
      <c r="DH635" s="165"/>
      <c r="DI635" s="165"/>
      <c r="DJ635" s="165"/>
      <c r="DK635" s="165"/>
      <c r="DL635" s="165"/>
      <c r="DM635" s="165"/>
      <c r="DN635" s="165"/>
      <c r="DO635" s="165">
        <f t="shared" si="690"/>
        <v>0</v>
      </c>
      <c r="DP635" s="165">
        <f t="shared" si="691"/>
        <v>0</v>
      </c>
      <c r="DQ635" s="165">
        <f t="shared" si="692"/>
        <v>0</v>
      </c>
      <c r="DR635" s="165">
        <f t="shared" si="693"/>
        <v>0</v>
      </c>
      <c r="DS635" s="165">
        <f t="shared" si="694"/>
        <v>0</v>
      </c>
      <c r="DT635" s="165">
        <f t="shared" si="695"/>
        <v>0</v>
      </c>
      <c r="DU635" s="165">
        <f t="shared" si="696"/>
        <v>0</v>
      </c>
      <c r="DV635" s="165">
        <f t="shared" si="697"/>
        <v>0</v>
      </c>
      <c r="DW635" s="165">
        <f t="shared" si="698"/>
        <v>0</v>
      </c>
      <c r="DX635" s="165">
        <f t="shared" si="699"/>
        <v>0</v>
      </c>
      <c r="DY635" s="165">
        <f t="shared" si="700"/>
        <v>0</v>
      </c>
      <c r="DZ635" s="165">
        <f t="shared" si="701"/>
        <v>0</v>
      </c>
      <c r="EA635" s="165">
        <f t="shared" si="702"/>
        <v>0</v>
      </c>
      <c r="EB635" s="165">
        <f t="shared" si="703"/>
        <v>0</v>
      </c>
      <c r="EC635" s="165">
        <f t="shared" si="704"/>
        <v>0</v>
      </c>
      <c r="ED635" s="165">
        <f t="shared" si="705"/>
        <v>0</v>
      </c>
      <c r="EE635" s="165" t="str">
        <f t="shared" si="706"/>
        <v/>
      </c>
      <c r="EF635" s="165" t="str">
        <f t="shared" si="707"/>
        <v/>
      </c>
      <c r="EG635" s="165" t="str">
        <f t="shared" si="708"/>
        <v/>
      </c>
      <c r="EH635" s="165" t="str">
        <f t="shared" si="709"/>
        <v/>
      </c>
      <c r="EI635" s="165" t="str">
        <f t="shared" si="710"/>
        <v/>
      </c>
      <c r="EJ635" s="165" t="str">
        <f t="shared" si="711"/>
        <v/>
      </c>
      <c r="EK635" s="165" t="str">
        <f t="shared" si="712"/>
        <v/>
      </c>
      <c r="EL635" s="165" t="str">
        <f t="shared" si="713"/>
        <v/>
      </c>
      <c r="EM635" s="165" t="e">
        <f>IF(#REF!="بله","FSW","")</f>
        <v>#REF!</v>
      </c>
      <c r="EN635" s="165" t="str">
        <f t="shared" si="714"/>
        <v/>
      </c>
      <c r="EO635" s="165" t="str">
        <f t="shared" si="715"/>
        <v/>
      </c>
      <c r="EP635" s="165" t="str">
        <f t="shared" si="716"/>
        <v/>
      </c>
      <c r="EQ635" s="165" t="str">
        <f t="shared" si="727"/>
        <v/>
      </c>
      <c r="ER635" s="165" t="str">
        <f t="shared" si="728"/>
        <v/>
      </c>
      <c r="ES635" s="165"/>
      <c r="ET635" s="165" t="str">
        <f t="shared" si="729"/>
        <v/>
      </c>
      <c r="EU635" s="165" t="str">
        <f t="shared" si="717"/>
        <v/>
      </c>
      <c r="EV635" s="165" t="str">
        <f t="shared" si="718"/>
        <v xml:space="preserve"> </v>
      </c>
      <c r="EW635" s="165" t="str">
        <f t="shared" si="719"/>
        <v>هیچکدام</v>
      </c>
      <c r="EX635" s="165" t="str">
        <f t="shared" si="720"/>
        <v xml:space="preserve"> </v>
      </c>
      <c r="EY635" s="165"/>
      <c r="EZ635" s="165" t="str">
        <f t="shared" si="730"/>
        <v xml:space="preserve"> </v>
      </c>
      <c r="FA635" s="165" t="str">
        <f t="shared" si="721"/>
        <v>هیچکدام</v>
      </c>
      <c r="FB635" s="165"/>
      <c r="FC635" s="165"/>
      <c r="FD635" s="165"/>
      <c r="FE635" s="165"/>
      <c r="FG635" s="165"/>
      <c r="FH635" s="165"/>
      <c r="FI635" s="165"/>
      <c r="FJ635" s="165"/>
      <c r="FK635" s="165"/>
      <c r="FL635" s="165"/>
      <c r="FM635" s="165"/>
      <c r="FN635" s="165"/>
      <c r="FO635" s="165"/>
      <c r="FP635" s="165"/>
      <c r="FQ635" s="165"/>
    </row>
    <row r="636" spans="1:173" s="166" customFormat="1" ht="11.65" x14ac:dyDescent="0.35">
      <c r="A636" s="167">
        <v>635</v>
      </c>
      <c r="B636" s="105"/>
      <c r="C636" s="168"/>
      <c r="D636" s="169"/>
      <c r="E636" s="170"/>
      <c r="F636" s="202"/>
      <c r="G636" s="169"/>
      <c r="H636" s="106"/>
      <c r="I636" s="169"/>
      <c r="J636" s="171"/>
      <c r="K636" s="172"/>
      <c r="L636" s="173"/>
      <c r="M636" s="171"/>
      <c r="N636" s="172"/>
      <c r="O636" s="111">
        <f t="shared" si="731"/>
        <v>1398</v>
      </c>
      <c r="P636" s="174"/>
      <c r="Q636" s="175"/>
      <c r="R636" s="175"/>
      <c r="S636" s="217"/>
      <c r="T636" s="114"/>
      <c r="U636" s="115"/>
      <c r="V636" s="116"/>
      <c r="W636" s="117"/>
      <c r="X636" s="117"/>
      <c r="Y636" s="176"/>
      <c r="Z636" s="117"/>
      <c r="AA636" s="117"/>
      <c r="AB636" s="117"/>
      <c r="AC636" s="117"/>
      <c r="AD636" s="117"/>
      <c r="AE636" s="117"/>
      <c r="AF636" s="117"/>
      <c r="AG636" s="118"/>
      <c r="AH636" s="119"/>
      <c r="AI636" s="176"/>
      <c r="AJ636" s="121"/>
      <c r="AK636" s="25" t="str">
        <f t="shared" si="722"/>
        <v xml:space="preserve">         </v>
      </c>
      <c r="AL636" s="122" t="str">
        <f t="shared" si="723"/>
        <v>هیچکدام</v>
      </c>
      <c r="AM636" s="74" t="str">
        <f t="shared" si="724"/>
        <v>7.هیچکدام</v>
      </c>
      <c r="AN636" s="122" t="str">
        <f>IF(G636=0,"نامعلوم",'1.مشخصات مرکز'!$D$2-G636)</f>
        <v>نامعلوم</v>
      </c>
      <c r="AO636" s="123" t="str">
        <f t="shared" si="659"/>
        <v>نامعلوم</v>
      </c>
      <c r="AP636" s="177"/>
      <c r="AQ636" s="178"/>
      <c r="AR636" s="203"/>
      <c r="AS636" s="127" t="str">
        <f t="shared" si="725"/>
        <v>خیر</v>
      </c>
      <c r="AT636" s="128"/>
      <c r="AU636" s="179"/>
      <c r="AV636" s="180"/>
      <c r="AW636" s="180"/>
      <c r="AX636" s="181"/>
      <c r="AY636" s="182"/>
      <c r="AZ636" s="183"/>
      <c r="BA636" s="201"/>
      <c r="BB636" s="132"/>
      <c r="BC636" s="133"/>
      <c r="BD636" s="134"/>
      <c r="BE636" s="184"/>
      <c r="BF636" s="183"/>
      <c r="BG636" s="201"/>
      <c r="BH636" s="182"/>
      <c r="BI636" s="183"/>
      <c r="BJ636" s="201"/>
      <c r="BK636" s="179"/>
      <c r="BL636" s="185"/>
      <c r="BM636" s="186"/>
      <c r="BN636" s="186"/>
      <c r="BO636" s="187"/>
      <c r="BP636" s="180"/>
      <c r="BQ636" s="180"/>
      <c r="BR636" s="181"/>
      <c r="BS636" s="142" t="str">
        <f t="shared" si="660"/>
        <v>خیر</v>
      </c>
      <c r="BT636" s="188">
        <f t="shared" si="661"/>
        <v>0</v>
      </c>
      <c r="BU636" s="200" t="str">
        <f t="shared" si="662"/>
        <v xml:space="preserve"> </v>
      </c>
      <c r="BV636" s="145" t="str">
        <f t="shared" si="726"/>
        <v xml:space="preserve"> </v>
      </c>
      <c r="BW636" s="189">
        <f t="shared" si="663"/>
        <v>0</v>
      </c>
      <c r="BX636" s="190" t="str">
        <f t="shared" si="664"/>
        <v xml:space="preserve"> </v>
      </c>
      <c r="BY636" s="148" t="str">
        <f t="shared" si="665"/>
        <v xml:space="preserve"> </v>
      </c>
      <c r="BZ636" s="191">
        <f t="shared" si="666"/>
        <v>0</v>
      </c>
      <c r="CA636" s="192" t="str">
        <f t="shared" si="667"/>
        <v xml:space="preserve"> </v>
      </c>
      <c r="CB636" s="193" t="str">
        <f t="shared" si="668"/>
        <v xml:space="preserve"> </v>
      </c>
      <c r="CC636" s="194">
        <f t="shared" si="669"/>
        <v>0</v>
      </c>
      <c r="CD636" s="195" t="str">
        <f t="shared" si="670"/>
        <v xml:space="preserve"> </v>
      </c>
      <c r="CE636" s="154" t="str">
        <f t="shared" si="671"/>
        <v xml:space="preserve"> </v>
      </c>
      <c r="CF636" s="196">
        <f t="shared" si="672"/>
        <v>0</v>
      </c>
      <c r="CG636" s="197" t="str">
        <f t="shared" si="673"/>
        <v xml:space="preserve"> </v>
      </c>
      <c r="CH636" s="157" t="str">
        <f t="shared" si="674"/>
        <v xml:space="preserve"> </v>
      </c>
      <c r="CI636" s="191">
        <f t="shared" si="675"/>
        <v>0</v>
      </c>
      <c r="CJ636" s="192" t="str">
        <f t="shared" si="676"/>
        <v xml:space="preserve"> </v>
      </c>
      <c r="CK636" s="151" t="str">
        <f t="shared" si="677"/>
        <v xml:space="preserve"> </v>
      </c>
      <c r="CL636" s="198">
        <f t="shared" si="678"/>
        <v>0</v>
      </c>
      <c r="CM636" s="197" t="str">
        <f t="shared" si="679"/>
        <v xml:space="preserve"> </v>
      </c>
      <c r="CN636" s="159" t="str">
        <f t="shared" si="680"/>
        <v xml:space="preserve"> </v>
      </c>
      <c r="CO636" s="194">
        <f t="shared" si="681"/>
        <v>0</v>
      </c>
      <c r="CP636" s="195" t="str">
        <f t="shared" si="682"/>
        <v xml:space="preserve"> </v>
      </c>
      <c r="CQ636" s="160" t="str">
        <f t="shared" si="683"/>
        <v xml:space="preserve"> </v>
      </c>
      <c r="CR636" s="161">
        <f t="shared" si="684"/>
        <v>0</v>
      </c>
      <c r="CS636" s="144" t="str">
        <f t="shared" si="685"/>
        <v xml:space="preserve"> </v>
      </c>
      <c r="CT636" s="145" t="str">
        <f t="shared" si="686"/>
        <v xml:space="preserve"> </v>
      </c>
      <c r="CU636" s="144" t="str">
        <f t="shared" si="687"/>
        <v>خیر</v>
      </c>
      <c r="CV636" s="162" t="str">
        <f t="shared" si="688"/>
        <v>ارائه نشده است.</v>
      </c>
      <c r="CW636" s="199">
        <f t="shared" si="689"/>
        <v>0</v>
      </c>
      <c r="CX636" s="164"/>
      <c r="CY636" s="164"/>
      <c r="CZ636" s="164"/>
      <c r="DA636" s="165"/>
      <c r="DB636" s="165"/>
      <c r="DC636" s="165"/>
      <c r="DD636" s="165"/>
      <c r="DE636" s="165"/>
      <c r="DF636" s="165"/>
      <c r="DG636" s="165"/>
      <c r="DH636" s="165"/>
      <c r="DI636" s="165"/>
      <c r="DJ636" s="165"/>
      <c r="DK636" s="165"/>
      <c r="DL636" s="165"/>
      <c r="DM636" s="165"/>
      <c r="DN636" s="165"/>
      <c r="DO636" s="165">
        <f t="shared" si="690"/>
        <v>0</v>
      </c>
      <c r="DP636" s="165">
        <f t="shared" si="691"/>
        <v>0</v>
      </c>
      <c r="DQ636" s="165">
        <f t="shared" si="692"/>
        <v>0</v>
      </c>
      <c r="DR636" s="165">
        <f t="shared" si="693"/>
        <v>0</v>
      </c>
      <c r="DS636" s="165">
        <f t="shared" si="694"/>
        <v>0</v>
      </c>
      <c r="DT636" s="165">
        <f t="shared" si="695"/>
        <v>0</v>
      </c>
      <c r="DU636" s="165">
        <f t="shared" si="696"/>
        <v>0</v>
      </c>
      <c r="DV636" s="165">
        <f t="shared" si="697"/>
        <v>0</v>
      </c>
      <c r="DW636" s="165">
        <f t="shared" si="698"/>
        <v>0</v>
      </c>
      <c r="DX636" s="165">
        <f t="shared" si="699"/>
        <v>0</v>
      </c>
      <c r="DY636" s="165">
        <f t="shared" si="700"/>
        <v>0</v>
      </c>
      <c r="DZ636" s="165">
        <f t="shared" si="701"/>
        <v>0</v>
      </c>
      <c r="EA636" s="165">
        <f t="shared" si="702"/>
        <v>0</v>
      </c>
      <c r="EB636" s="165">
        <f t="shared" si="703"/>
        <v>0</v>
      </c>
      <c r="EC636" s="165">
        <f t="shared" si="704"/>
        <v>0</v>
      </c>
      <c r="ED636" s="165">
        <f t="shared" si="705"/>
        <v>0</v>
      </c>
      <c r="EE636" s="165" t="str">
        <f t="shared" si="706"/>
        <v/>
      </c>
      <c r="EF636" s="165" t="str">
        <f t="shared" si="707"/>
        <v/>
      </c>
      <c r="EG636" s="165" t="str">
        <f t="shared" si="708"/>
        <v/>
      </c>
      <c r="EH636" s="165" t="str">
        <f t="shared" si="709"/>
        <v/>
      </c>
      <c r="EI636" s="165" t="str">
        <f t="shared" si="710"/>
        <v/>
      </c>
      <c r="EJ636" s="165" t="str">
        <f t="shared" si="711"/>
        <v/>
      </c>
      <c r="EK636" s="165" t="str">
        <f t="shared" si="712"/>
        <v/>
      </c>
      <c r="EL636" s="165" t="str">
        <f t="shared" si="713"/>
        <v/>
      </c>
      <c r="EM636" s="165" t="e">
        <f>IF(#REF!="بله","FSW","")</f>
        <v>#REF!</v>
      </c>
      <c r="EN636" s="165" t="str">
        <f t="shared" si="714"/>
        <v/>
      </c>
      <c r="EO636" s="165" t="str">
        <f t="shared" si="715"/>
        <v/>
      </c>
      <c r="EP636" s="165" t="str">
        <f t="shared" si="716"/>
        <v/>
      </c>
      <c r="EQ636" s="165" t="str">
        <f t="shared" si="727"/>
        <v/>
      </c>
      <c r="ER636" s="165" t="str">
        <f t="shared" si="728"/>
        <v/>
      </c>
      <c r="ES636" s="165"/>
      <c r="ET636" s="165" t="str">
        <f t="shared" si="729"/>
        <v/>
      </c>
      <c r="EU636" s="165" t="str">
        <f t="shared" si="717"/>
        <v/>
      </c>
      <c r="EV636" s="165" t="str">
        <f t="shared" si="718"/>
        <v xml:space="preserve"> </v>
      </c>
      <c r="EW636" s="165" t="str">
        <f t="shared" si="719"/>
        <v>هیچکدام</v>
      </c>
      <c r="EX636" s="165" t="str">
        <f t="shared" si="720"/>
        <v xml:space="preserve"> </v>
      </c>
      <c r="EY636" s="165"/>
      <c r="EZ636" s="165" t="str">
        <f t="shared" si="730"/>
        <v xml:space="preserve"> </v>
      </c>
      <c r="FA636" s="165" t="str">
        <f t="shared" si="721"/>
        <v>هیچکدام</v>
      </c>
      <c r="FB636" s="165"/>
      <c r="FC636" s="165"/>
      <c r="FD636" s="165"/>
      <c r="FE636" s="165"/>
      <c r="FG636" s="165"/>
      <c r="FH636" s="165"/>
      <c r="FI636" s="165"/>
      <c r="FJ636" s="165"/>
      <c r="FK636" s="165"/>
      <c r="FL636" s="165"/>
      <c r="FM636" s="165"/>
      <c r="FN636" s="165"/>
      <c r="FO636" s="165"/>
      <c r="FP636" s="165"/>
      <c r="FQ636" s="165"/>
    </row>
    <row r="637" spans="1:173" s="166" customFormat="1" ht="11.65" x14ac:dyDescent="0.35">
      <c r="A637" s="167">
        <v>636</v>
      </c>
      <c r="B637" s="105"/>
      <c r="C637" s="168"/>
      <c r="D637" s="169"/>
      <c r="E637" s="170"/>
      <c r="F637" s="202"/>
      <c r="G637" s="169"/>
      <c r="H637" s="106"/>
      <c r="I637" s="169"/>
      <c r="J637" s="171"/>
      <c r="K637" s="172"/>
      <c r="L637" s="173"/>
      <c r="M637" s="171"/>
      <c r="N637" s="172"/>
      <c r="O637" s="111">
        <f t="shared" si="731"/>
        <v>1398</v>
      </c>
      <c r="P637" s="174"/>
      <c r="Q637" s="175"/>
      <c r="R637" s="175"/>
      <c r="S637" s="217"/>
      <c r="T637" s="114"/>
      <c r="U637" s="115"/>
      <c r="V637" s="116"/>
      <c r="W637" s="117"/>
      <c r="X637" s="117"/>
      <c r="Y637" s="176"/>
      <c r="Z637" s="117"/>
      <c r="AA637" s="117"/>
      <c r="AB637" s="117"/>
      <c r="AC637" s="117"/>
      <c r="AD637" s="117"/>
      <c r="AE637" s="117"/>
      <c r="AF637" s="117"/>
      <c r="AG637" s="118"/>
      <c r="AH637" s="119"/>
      <c r="AI637" s="176"/>
      <c r="AJ637" s="121"/>
      <c r="AK637" s="25" t="str">
        <f t="shared" si="722"/>
        <v xml:space="preserve">         </v>
      </c>
      <c r="AL637" s="122" t="str">
        <f t="shared" si="723"/>
        <v>هیچکدام</v>
      </c>
      <c r="AM637" s="74" t="str">
        <f t="shared" si="724"/>
        <v>7.هیچکدام</v>
      </c>
      <c r="AN637" s="122" t="str">
        <f>IF(G637=0,"نامعلوم",'1.مشخصات مرکز'!$D$2-G637)</f>
        <v>نامعلوم</v>
      </c>
      <c r="AO637" s="123" t="str">
        <f t="shared" si="659"/>
        <v>نامعلوم</v>
      </c>
      <c r="AP637" s="177"/>
      <c r="AQ637" s="178"/>
      <c r="AR637" s="203"/>
      <c r="AS637" s="127" t="str">
        <f t="shared" si="725"/>
        <v>خیر</v>
      </c>
      <c r="AT637" s="128"/>
      <c r="AU637" s="179"/>
      <c r="AV637" s="180"/>
      <c r="AW637" s="180"/>
      <c r="AX637" s="181"/>
      <c r="AY637" s="182"/>
      <c r="AZ637" s="183"/>
      <c r="BA637" s="201"/>
      <c r="BB637" s="132"/>
      <c r="BC637" s="133"/>
      <c r="BD637" s="134"/>
      <c r="BE637" s="184"/>
      <c r="BF637" s="183"/>
      <c r="BG637" s="201"/>
      <c r="BH637" s="182"/>
      <c r="BI637" s="183"/>
      <c r="BJ637" s="201"/>
      <c r="BK637" s="179"/>
      <c r="BL637" s="185"/>
      <c r="BM637" s="186"/>
      <c r="BN637" s="186"/>
      <c r="BO637" s="187"/>
      <c r="BP637" s="180"/>
      <c r="BQ637" s="180"/>
      <c r="BR637" s="181"/>
      <c r="BS637" s="142" t="str">
        <f t="shared" si="660"/>
        <v>خیر</v>
      </c>
      <c r="BT637" s="188">
        <f t="shared" si="661"/>
        <v>0</v>
      </c>
      <c r="BU637" s="200" t="str">
        <f t="shared" si="662"/>
        <v xml:space="preserve"> </v>
      </c>
      <c r="BV637" s="145" t="str">
        <f t="shared" si="726"/>
        <v xml:space="preserve"> </v>
      </c>
      <c r="BW637" s="189">
        <f t="shared" si="663"/>
        <v>0</v>
      </c>
      <c r="BX637" s="190" t="str">
        <f t="shared" si="664"/>
        <v xml:space="preserve"> </v>
      </c>
      <c r="BY637" s="148" t="str">
        <f t="shared" si="665"/>
        <v xml:space="preserve"> </v>
      </c>
      <c r="BZ637" s="191">
        <f t="shared" si="666"/>
        <v>0</v>
      </c>
      <c r="CA637" s="192" t="str">
        <f t="shared" si="667"/>
        <v xml:space="preserve"> </v>
      </c>
      <c r="CB637" s="193" t="str">
        <f t="shared" si="668"/>
        <v xml:space="preserve"> </v>
      </c>
      <c r="CC637" s="194">
        <f t="shared" si="669"/>
        <v>0</v>
      </c>
      <c r="CD637" s="195" t="str">
        <f t="shared" si="670"/>
        <v xml:space="preserve"> </v>
      </c>
      <c r="CE637" s="154" t="str">
        <f t="shared" si="671"/>
        <v xml:space="preserve"> </v>
      </c>
      <c r="CF637" s="196">
        <f t="shared" si="672"/>
        <v>0</v>
      </c>
      <c r="CG637" s="197" t="str">
        <f t="shared" si="673"/>
        <v xml:space="preserve"> </v>
      </c>
      <c r="CH637" s="157" t="str">
        <f t="shared" si="674"/>
        <v xml:space="preserve"> </v>
      </c>
      <c r="CI637" s="191">
        <f t="shared" si="675"/>
        <v>0</v>
      </c>
      <c r="CJ637" s="192" t="str">
        <f t="shared" si="676"/>
        <v xml:space="preserve"> </v>
      </c>
      <c r="CK637" s="151" t="str">
        <f t="shared" si="677"/>
        <v xml:space="preserve"> </v>
      </c>
      <c r="CL637" s="198">
        <f t="shared" si="678"/>
        <v>0</v>
      </c>
      <c r="CM637" s="197" t="str">
        <f t="shared" si="679"/>
        <v xml:space="preserve"> </v>
      </c>
      <c r="CN637" s="159" t="str">
        <f t="shared" si="680"/>
        <v xml:space="preserve"> </v>
      </c>
      <c r="CO637" s="194">
        <f t="shared" si="681"/>
        <v>0</v>
      </c>
      <c r="CP637" s="195" t="str">
        <f t="shared" si="682"/>
        <v xml:space="preserve"> </v>
      </c>
      <c r="CQ637" s="160" t="str">
        <f t="shared" si="683"/>
        <v xml:space="preserve"> </v>
      </c>
      <c r="CR637" s="161">
        <f t="shared" si="684"/>
        <v>0</v>
      </c>
      <c r="CS637" s="144" t="str">
        <f t="shared" si="685"/>
        <v xml:space="preserve"> </v>
      </c>
      <c r="CT637" s="145" t="str">
        <f t="shared" si="686"/>
        <v xml:space="preserve"> </v>
      </c>
      <c r="CU637" s="144" t="str">
        <f t="shared" si="687"/>
        <v>خیر</v>
      </c>
      <c r="CV637" s="162" t="str">
        <f t="shared" si="688"/>
        <v>ارائه نشده است.</v>
      </c>
      <c r="CW637" s="199">
        <f t="shared" si="689"/>
        <v>0</v>
      </c>
      <c r="CX637" s="164"/>
      <c r="CY637" s="164"/>
      <c r="CZ637" s="164"/>
      <c r="DA637" s="165"/>
      <c r="DB637" s="165"/>
      <c r="DC637" s="165"/>
      <c r="DD637" s="165"/>
      <c r="DE637" s="165"/>
      <c r="DF637" s="165"/>
      <c r="DG637" s="165"/>
      <c r="DH637" s="165"/>
      <c r="DI637" s="165"/>
      <c r="DJ637" s="165"/>
      <c r="DK637" s="165"/>
      <c r="DL637" s="165"/>
      <c r="DM637" s="165"/>
      <c r="DN637" s="165"/>
      <c r="DO637" s="165">
        <f t="shared" si="690"/>
        <v>0</v>
      </c>
      <c r="DP637" s="165">
        <f t="shared" si="691"/>
        <v>0</v>
      </c>
      <c r="DQ637" s="165">
        <f t="shared" si="692"/>
        <v>0</v>
      </c>
      <c r="DR637" s="165">
        <f t="shared" si="693"/>
        <v>0</v>
      </c>
      <c r="DS637" s="165">
        <f t="shared" si="694"/>
        <v>0</v>
      </c>
      <c r="DT637" s="165">
        <f t="shared" si="695"/>
        <v>0</v>
      </c>
      <c r="DU637" s="165">
        <f t="shared" si="696"/>
        <v>0</v>
      </c>
      <c r="DV637" s="165">
        <f t="shared" si="697"/>
        <v>0</v>
      </c>
      <c r="DW637" s="165">
        <f t="shared" si="698"/>
        <v>0</v>
      </c>
      <c r="DX637" s="165">
        <f t="shared" si="699"/>
        <v>0</v>
      </c>
      <c r="DY637" s="165">
        <f t="shared" si="700"/>
        <v>0</v>
      </c>
      <c r="DZ637" s="165">
        <f t="shared" si="701"/>
        <v>0</v>
      </c>
      <c r="EA637" s="165">
        <f t="shared" si="702"/>
        <v>0</v>
      </c>
      <c r="EB637" s="165">
        <f t="shared" si="703"/>
        <v>0</v>
      </c>
      <c r="EC637" s="165">
        <f t="shared" si="704"/>
        <v>0</v>
      </c>
      <c r="ED637" s="165">
        <f t="shared" si="705"/>
        <v>0</v>
      </c>
      <c r="EE637" s="165" t="str">
        <f t="shared" si="706"/>
        <v/>
      </c>
      <c r="EF637" s="165" t="str">
        <f t="shared" si="707"/>
        <v/>
      </c>
      <c r="EG637" s="165" t="str">
        <f t="shared" si="708"/>
        <v/>
      </c>
      <c r="EH637" s="165" t="str">
        <f t="shared" si="709"/>
        <v/>
      </c>
      <c r="EI637" s="165" t="str">
        <f t="shared" si="710"/>
        <v/>
      </c>
      <c r="EJ637" s="165" t="str">
        <f t="shared" si="711"/>
        <v/>
      </c>
      <c r="EK637" s="165" t="str">
        <f t="shared" si="712"/>
        <v/>
      </c>
      <c r="EL637" s="165" t="str">
        <f t="shared" si="713"/>
        <v/>
      </c>
      <c r="EM637" s="165" t="e">
        <f>IF(#REF!="بله","FSW","")</f>
        <v>#REF!</v>
      </c>
      <c r="EN637" s="165" t="str">
        <f t="shared" si="714"/>
        <v/>
      </c>
      <c r="EO637" s="165" t="str">
        <f t="shared" si="715"/>
        <v/>
      </c>
      <c r="EP637" s="165" t="str">
        <f t="shared" si="716"/>
        <v/>
      </c>
      <c r="EQ637" s="165" t="str">
        <f t="shared" si="727"/>
        <v/>
      </c>
      <c r="ER637" s="165" t="str">
        <f t="shared" si="728"/>
        <v/>
      </c>
      <c r="ES637" s="165"/>
      <c r="ET637" s="165" t="str">
        <f t="shared" si="729"/>
        <v/>
      </c>
      <c r="EU637" s="165" t="str">
        <f t="shared" si="717"/>
        <v/>
      </c>
      <c r="EV637" s="165" t="str">
        <f t="shared" si="718"/>
        <v xml:space="preserve"> </v>
      </c>
      <c r="EW637" s="165" t="str">
        <f t="shared" si="719"/>
        <v>هیچکدام</v>
      </c>
      <c r="EX637" s="165" t="str">
        <f t="shared" si="720"/>
        <v xml:space="preserve"> </v>
      </c>
      <c r="EY637" s="165"/>
      <c r="EZ637" s="165" t="str">
        <f t="shared" si="730"/>
        <v xml:space="preserve"> </v>
      </c>
      <c r="FA637" s="165" t="str">
        <f t="shared" si="721"/>
        <v>هیچکدام</v>
      </c>
      <c r="FB637" s="165"/>
      <c r="FC637" s="165"/>
      <c r="FD637" s="165"/>
      <c r="FE637" s="165"/>
      <c r="FG637" s="165"/>
      <c r="FH637" s="165"/>
      <c r="FI637" s="165"/>
      <c r="FJ637" s="165"/>
      <c r="FK637" s="165"/>
      <c r="FL637" s="165"/>
      <c r="FM637" s="165"/>
      <c r="FN637" s="165"/>
      <c r="FO637" s="165"/>
      <c r="FP637" s="165"/>
      <c r="FQ637" s="165"/>
    </row>
    <row r="638" spans="1:173" s="166" customFormat="1" ht="11.65" x14ac:dyDescent="0.35">
      <c r="A638" s="167">
        <v>637</v>
      </c>
      <c r="B638" s="105"/>
      <c r="C638" s="168"/>
      <c r="D638" s="169"/>
      <c r="E638" s="170"/>
      <c r="F638" s="202"/>
      <c r="G638" s="169"/>
      <c r="H638" s="106"/>
      <c r="I638" s="169"/>
      <c r="J638" s="171"/>
      <c r="K638" s="172"/>
      <c r="L638" s="173"/>
      <c r="M638" s="171"/>
      <c r="N638" s="172"/>
      <c r="O638" s="111">
        <f t="shared" si="731"/>
        <v>1398</v>
      </c>
      <c r="P638" s="174"/>
      <c r="Q638" s="175"/>
      <c r="R638" s="175"/>
      <c r="S638" s="217"/>
      <c r="T638" s="114"/>
      <c r="U638" s="115"/>
      <c r="V638" s="116"/>
      <c r="W638" s="117"/>
      <c r="X638" s="117"/>
      <c r="Y638" s="176"/>
      <c r="Z638" s="117"/>
      <c r="AA638" s="117"/>
      <c r="AB638" s="117"/>
      <c r="AC638" s="117"/>
      <c r="AD638" s="117"/>
      <c r="AE638" s="117"/>
      <c r="AF638" s="117"/>
      <c r="AG638" s="118"/>
      <c r="AH638" s="119"/>
      <c r="AI638" s="176"/>
      <c r="AJ638" s="121"/>
      <c r="AK638" s="25" t="str">
        <f t="shared" si="722"/>
        <v xml:space="preserve">         </v>
      </c>
      <c r="AL638" s="122" t="str">
        <f t="shared" si="723"/>
        <v>هیچکدام</v>
      </c>
      <c r="AM638" s="74" t="str">
        <f t="shared" si="724"/>
        <v>7.هیچکدام</v>
      </c>
      <c r="AN638" s="122" t="str">
        <f>IF(G638=0,"نامعلوم",'1.مشخصات مرکز'!$D$2-G638)</f>
        <v>نامعلوم</v>
      </c>
      <c r="AO638" s="123" t="str">
        <f t="shared" si="659"/>
        <v>نامعلوم</v>
      </c>
      <c r="AP638" s="177"/>
      <c r="AQ638" s="178"/>
      <c r="AR638" s="203"/>
      <c r="AS638" s="127" t="str">
        <f t="shared" si="725"/>
        <v>خیر</v>
      </c>
      <c r="AT638" s="128"/>
      <c r="AU638" s="179"/>
      <c r="AV638" s="180"/>
      <c r="AW638" s="180"/>
      <c r="AX638" s="181"/>
      <c r="AY638" s="182"/>
      <c r="AZ638" s="183"/>
      <c r="BA638" s="201"/>
      <c r="BB638" s="132"/>
      <c r="BC638" s="133"/>
      <c r="BD638" s="134"/>
      <c r="BE638" s="184"/>
      <c r="BF638" s="183"/>
      <c r="BG638" s="201"/>
      <c r="BH638" s="182"/>
      <c r="BI638" s="183"/>
      <c r="BJ638" s="201"/>
      <c r="BK638" s="179"/>
      <c r="BL638" s="185"/>
      <c r="BM638" s="186"/>
      <c r="BN638" s="186"/>
      <c r="BO638" s="187"/>
      <c r="BP638" s="180"/>
      <c r="BQ638" s="180"/>
      <c r="BR638" s="181"/>
      <c r="BS638" s="142" t="str">
        <f t="shared" si="660"/>
        <v>خیر</v>
      </c>
      <c r="BT638" s="188">
        <f t="shared" si="661"/>
        <v>0</v>
      </c>
      <c r="BU638" s="200" t="str">
        <f t="shared" si="662"/>
        <v xml:space="preserve"> </v>
      </c>
      <c r="BV638" s="145" t="str">
        <f t="shared" si="726"/>
        <v xml:space="preserve"> </v>
      </c>
      <c r="BW638" s="189">
        <f t="shared" si="663"/>
        <v>0</v>
      </c>
      <c r="BX638" s="190" t="str">
        <f t="shared" si="664"/>
        <v xml:space="preserve"> </v>
      </c>
      <c r="BY638" s="148" t="str">
        <f t="shared" si="665"/>
        <v xml:space="preserve"> </v>
      </c>
      <c r="BZ638" s="191">
        <f t="shared" si="666"/>
        <v>0</v>
      </c>
      <c r="CA638" s="192" t="str">
        <f t="shared" si="667"/>
        <v xml:space="preserve"> </v>
      </c>
      <c r="CB638" s="193" t="str">
        <f t="shared" si="668"/>
        <v xml:space="preserve"> </v>
      </c>
      <c r="CC638" s="194">
        <f t="shared" si="669"/>
        <v>0</v>
      </c>
      <c r="CD638" s="195" t="str">
        <f t="shared" si="670"/>
        <v xml:space="preserve"> </v>
      </c>
      <c r="CE638" s="154" t="str">
        <f t="shared" si="671"/>
        <v xml:space="preserve"> </v>
      </c>
      <c r="CF638" s="196">
        <f t="shared" si="672"/>
        <v>0</v>
      </c>
      <c r="CG638" s="197" t="str">
        <f t="shared" si="673"/>
        <v xml:space="preserve"> </v>
      </c>
      <c r="CH638" s="157" t="str">
        <f t="shared" si="674"/>
        <v xml:space="preserve"> </v>
      </c>
      <c r="CI638" s="191">
        <f t="shared" si="675"/>
        <v>0</v>
      </c>
      <c r="CJ638" s="192" t="str">
        <f t="shared" si="676"/>
        <v xml:space="preserve"> </v>
      </c>
      <c r="CK638" s="151" t="str">
        <f t="shared" si="677"/>
        <v xml:space="preserve"> </v>
      </c>
      <c r="CL638" s="198">
        <f t="shared" si="678"/>
        <v>0</v>
      </c>
      <c r="CM638" s="197" t="str">
        <f t="shared" si="679"/>
        <v xml:space="preserve"> </v>
      </c>
      <c r="CN638" s="159" t="str">
        <f t="shared" si="680"/>
        <v xml:space="preserve"> </v>
      </c>
      <c r="CO638" s="194">
        <f t="shared" si="681"/>
        <v>0</v>
      </c>
      <c r="CP638" s="195" t="str">
        <f t="shared" si="682"/>
        <v xml:space="preserve"> </v>
      </c>
      <c r="CQ638" s="160" t="str">
        <f t="shared" si="683"/>
        <v xml:space="preserve"> </v>
      </c>
      <c r="CR638" s="161">
        <f t="shared" si="684"/>
        <v>0</v>
      </c>
      <c r="CS638" s="144" t="str">
        <f t="shared" si="685"/>
        <v xml:space="preserve"> </v>
      </c>
      <c r="CT638" s="145" t="str">
        <f t="shared" si="686"/>
        <v xml:space="preserve"> </v>
      </c>
      <c r="CU638" s="144" t="str">
        <f t="shared" si="687"/>
        <v>خیر</v>
      </c>
      <c r="CV638" s="162" t="str">
        <f t="shared" si="688"/>
        <v>ارائه نشده است.</v>
      </c>
      <c r="CW638" s="199">
        <f t="shared" si="689"/>
        <v>0</v>
      </c>
      <c r="CX638" s="164"/>
      <c r="CY638" s="164"/>
      <c r="CZ638" s="164"/>
      <c r="DA638" s="165"/>
      <c r="DB638" s="165"/>
      <c r="DC638" s="165"/>
      <c r="DD638" s="165"/>
      <c r="DE638" s="165"/>
      <c r="DF638" s="165"/>
      <c r="DG638" s="165"/>
      <c r="DH638" s="165"/>
      <c r="DI638" s="165"/>
      <c r="DJ638" s="165"/>
      <c r="DK638" s="165"/>
      <c r="DL638" s="165"/>
      <c r="DM638" s="165"/>
      <c r="DN638" s="165"/>
      <c r="DO638" s="165">
        <f t="shared" si="690"/>
        <v>0</v>
      </c>
      <c r="DP638" s="165">
        <f t="shared" si="691"/>
        <v>0</v>
      </c>
      <c r="DQ638" s="165">
        <f t="shared" si="692"/>
        <v>0</v>
      </c>
      <c r="DR638" s="165">
        <f t="shared" si="693"/>
        <v>0</v>
      </c>
      <c r="DS638" s="165">
        <f t="shared" si="694"/>
        <v>0</v>
      </c>
      <c r="DT638" s="165">
        <f t="shared" si="695"/>
        <v>0</v>
      </c>
      <c r="DU638" s="165">
        <f t="shared" si="696"/>
        <v>0</v>
      </c>
      <c r="DV638" s="165">
        <f t="shared" si="697"/>
        <v>0</v>
      </c>
      <c r="DW638" s="165">
        <f t="shared" si="698"/>
        <v>0</v>
      </c>
      <c r="DX638" s="165">
        <f t="shared" si="699"/>
        <v>0</v>
      </c>
      <c r="DY638" s="165">
        <f t="shared" si="700"/>
        <v>0</v>
      </c>
      <c r="DZ638" s="165">
        <f t="shared" si="701"/>
        <v>0</v>
      </c>
      <c r="EA638" s="165">
        <f t="shared" si="702"/>
        <v>0</v>
      </c>
      <c r="EB638" s="165">
        <f t="shared" si="703"/>
        <v>0</v>
      </c>
      <c r="EC638" s="165">
        <f t="shared" si="704"/>
        <v>0</v>
      </c>
      <c r="ED638" s="165">
        <f t="shared" si="705"/>
        <v>0</v>
      </c>
      <c r="EE638" s="165" t="str">
        <f t="shared" si="706"/>
        <v/>
      </c>
      <c r="EF638" s="165" t="str">
        <f t="shared" si="707"/>
        <v/>
      </c>
      <c r="EG638" s="165" t="str">
        <f t="shared" si="708"/>
        <v/>
      </c>
      <c r="EH638" s="165" t="str">
        <f t="shared" si="709"/>
        <v/>
      </c>
      <c r="EI638" s="165" t="str">
        <f t="shared" si="710"/>
        <v/>
      </c>
      <c r="EJ638" s="165" t="str">
        <f t="shared" si="711"/>
        <v/>
      </c>
      <c r="EK638" s="165" t="str">
        <f t="shared" si="712"/>
        <v/>
      </c>
      <c r="EL638" s="165" t="str">
        <f t="shared" si="713"/>
        <v/>
      </c>
      <c r="EM638" s="165" t="e">
        <f>IF(#REF!="بله","FSW","")</f>
        <v>#REF!</v>
      </c>
      <c r="EN638" s="165" t="str">
        <f t="shared" si="714"/>
        <v/>
      </c>
      <c r="EO638" s="165" t="str">
        <f t="shared" si="715"/>
        <v/>
      </c>
      <c r="EP638" s="165" t="str">
        <f t="shared" si="716"/>
        <v/>
      </c>
      <c r="EQ638" s="165" t="str">
        <f t="shared" si="727"/>
        <v/>
      </c>
      <c r="ER638" s="165" t="str">
        <f t="shared" si="728"/>
        <v/>
      </c>
      <c r="ES638" s="165"/>
      <c r="ET638" s="165" t="str">
        <f t="shared" si="729"/>
        <v/>
      </c>
      <c r="EU638" s="165" t="str">
        <f t="shared" si="717"/>
        <v/>
      </c>
      <c r="EV638" s="165" t="str">
        <f t="shared" si="718"/>
        <v xml:space="preserve"> </v>
      </c>
      <c r="EW638" s="165" t="str">
        <f t="shared" si="719"/>
        <v>هیچکدام</v>
      </c>
      <c r="EX638" s="165" t="str">
        <f t="shared" si="720"/>
        <v xml:space="preserve"> </v>
      </c>
      <c r="EY638" s="165"/>
      <c r="EZ638" s="165" t="str">
        <f t="shared" si="730"/>
        <v xml:space="preserve"> </v>
      </c>
      <c r="FA638" s="165" t="str">
        <f t="shared" si="721"/>
        <v>هیچکدام</v>
      </c>
      <c r="FB638" s="165"/>
      <c r="FC638" s="165"/>
      <c r="FD638" s="165"/>
      <c r="FE638" s="165"/>
      <c r="FG638" s="165"/>
      <c r="FH638" s="165"/>
      <c r="FI638" s="165"/>
      <c r="FJ638" s="165"/>
      <c r="FK638" s="165"/>
      <c r="FL638" s="165"/>
      <c r="FM638" s="165"/>
      <c r="FN638" s="165"/>
      <c r="FO638" s="165"/>
      <c r="FP638" s="165"/>
      <c r="FQ638" s="165"/>
    </row>
    <row r="639" spans="1:173" s="166" customFormat="1" ht="11.65" x14ac:dyDescent="0.35">
      <c r="A639" s="167">
        <v>638</v>
      </c>
      <c r="B639" s="105"/>
      <c r="C639" s="168"/>
      <c r="D639" s="169"/>
      <c r="E639" s="170"/>
      <c r="F639" s="202"/>
      <c r="G639" s="169"/>
      <c r="H639" s="106"/>
      <c r="I639" s="169"/>
      <c r="J639" s="171"/>
      <c r="K639" s="172"/>
      <c r="L639" s="173"/>
      <c r="M639" s="171"/>
      <c r="N639" s="172"/>
      <c r="O639" s="111">
        <f t="shared" si="731"/>
        <v>1398</v>
      </c>
      <c r="P639" s="174"/>
      <c r="Q639" s="175"/>
      <c r="R639" s="175"/>
      <c r="S639" s="217"/>
      <c r="T639" s="114"/>
      <c r="U639" s="115"/>
      <c r="V639" s="116"/>
      <c r="W639" s="117"/>
      <c r="X639" s="117"/>
      <c r="Y639" s="176"/>
      <c r="Z639" s="117"/>
      <c r="AA639" s="117"/>
      <c r="AB639" s="117"/>
      <c r="AC639" s="117"/>
      <c r="AD639" s="117"/>
      <c r="AE639" s="117"/>
      <c r="AF639" s="117"/>
      <c r="AG639" s="118"/>
      <c r="AH639" s="119"/>
      <c r="AI639" s="176"/>
      <c r="AJ639" s="121"/>
      <c r="AK639" s="25" t="str">
        <f t="shared" si="722"/>
        <v xml:space="preserve">         </v>
      </c>
      <c r="AL639" s="122" t="str">
        <f t="shared" si="723"/>
        <v>هیچکدام</v>
      </c>
      <c r="AM639" s="74" t="str">
        <f t="shared" si="724"/>
        <v>7.هیچکدام</v>
      </c>
      <c r="AN639" s="122" t="str">
        <f>IF(G639=0,"نامعلوم",'1.مشخصات مرکز'!$D$2-G639)</f>
        <v>نامعلوم</v>
      </c>
      <c r="AO639" s="123" t="str">
        <f t="shared" si="659"/>
        <v>نامعلوم</v>
      </c>
      <c r="AP639" s="177"/>
      <c r="AQ639" s="178"/>
      <c r="AR639" s="203"/>
      <c r="AS639" s="127" t="str">
        <f t="shared" si="725"/>
        <v>خیر</v>
      </c>
      <c r="AT639" s="128"/>
      <c r="AU639" s="179"/>
      <c r="AV639" s="180"/>
      <c r="AW639" s="180"/>
      <c r="AX639" s="181"/>
      <c r="AY639" s="182"/>
      <c r="AZ639" s="183"/>
      <c r="BA639" s="201"/>
      <c r="BB639" s="132"/>
      <c r="BC639" s="133"/>
      <c r="BD639" s="134"/>
      <c r="BE639" s="184"/>
      <c r="BF639" s="183"/>
      <c r="BG639" s="201"/>
      <c r="BH639" s="182"/>
      <c r="BI639" s="183"/>
      <c r="BJ639" s="201"/>
      <c r="BK639" s="179"/>
      <c r="BL639" s="185"/>
      <c r="BM639" s="186"/>
      <c r="BN639" s="186"/>
      <c r="BO639" s="187"/>
      <c r="BP639" s="180"/>
      <c r="BQ639" s="180"/>
      <c r="BR639" s="181"/>
      <c r="BS639" s="142" t="str">
        <f t="shared" si="660"/>
        <v>خیر</v>
      </c>
      <c r="BT639" s="188">
        <f t="shared" si="661"/>
        <v>0</v>
      </c>
      <c r="BU639" s="200" t="str">
        <f t="shared" si="662"/>
        <v xml:space="preserve"> </v>
      </c>
      <c r="BV639" s="145" t="str">
        <f t="shared" si="726"/>
        <v xml:space="preserve"> </v>
      </c>
      <c r="BW639" s="189">
        <f t="shared" si="663"/>
        <v>0</v>
      </c>
      <c r="BX639" s="190" t="str">
        <f t="shared" si="664"/>
        <v xml:space="preserve"> </v>
      </c>
      <c r="BY639" s="148" t="str">
        <f t="shared" si="665"/>
        <v xml:space="preserve"> </v>
      </c>
      <c r="BZ639" s="191">
        <f t="shared" si="666"/>
        <v>0</v>
      </c>
      <c r="CA639" s="192" t="str">
        <f t="shared" si="667"/>
        <v xml:space="preserve"> </v>
      </c>
      <c r="CB639" s="193" t="str">
        <f t="shared" si="668"/>
        <v xml:space="preserve"> </v>
      </c>
      <c r="CC639" s="194">
        <f t="shared" si="669"/>
        <v>0</v>
      </c>
      <c r="CD639" s="195" t="str">
        <f t="shared" si="670"/>
        <v xml:space="preserve"> </v>
      </c>
      <c r="CE639" s="154" t="str">
        <f t="shared" si="671"/>
        <v xml:space="preserve"> </v>
      </c>
      <c r="CF639" s="196">
        <f t="shared" si="672"/>
        <v>0</v>
      </c>
      <c r="CG639" s="197" t="str">
        <f t="shared" si="673"/>
        <v xml:space="preserve"> </v>
      </c>
      <c r="CH639" s="157" t="str">
        <f t="shared" si="674"/>
        <v xml:space="preserve"> </v>
      </c>
      <c r="CI639" s="191">
        <f t="shared" si="675"/>
        <v>0</v>
      </c>
      <c r="CJ639" s="192" t="str">
        <f t="shared" si="676"/>
        <v xml:space="preserve"> </v>
      </c>
      <c r="CK639" s="151" t="str">
        <f t="shared" si="677"/>
        <v xml:space="preserve"> </v>
      </c>
      <c r="CL639" s="198">
        <f t="shared" si="678"/>
        <v>0</v>
      </c>
      <c r="CM639" s="197" t="str">
        <f t="shared" si="679"/>
        <v xml:space="preserve"> </v>
      </c>
      <c r="CN639" s="159" t="str">
        <f t="shared" si="680"/>
        <v xml:space="preserve"> </v>
      </c>
      <c r="CO639" s="194">
        <f t="shared" si="681"/>
        <v>0</v>
      </c>
      <c r="CP639" s="195" t="str">
        <f t="shared" si="682"/>
        <v xml:space="preserve"> </v>
      </c>
      <c r="CQ639" s="160" t="str">
        <f t="shared" si="683"/>
        <v xml:space="preserve"> </v>
      </c>
      <c r="CR639" s="161">
        <f t="shared" si="684"/>
        <v>0</v>
      </c>
      <c r="CS639" s="144" t="str">
        <f t="shared" si="685"/>
        <v xml:space="preserve"> </v>
      </c>
      <c r="CT639" s="145" t="str">
        <f t="shared" si="686"/>
        <v xml:space="preserve"> </v>
      </c>
      <c r="CU639" s="144" t="str">
        <f t="shared" si="687"/>
        <v>خیر</v>
      </c>
      <c r="CV639" s="162" t="str">
        <f t="shared" si="688"/>
        <v>ارائه نشده است.</v>
      </c>
      <c r="CW639" s="199">
        <f t="shared" si="689"/>
        <v>0</v>
      </c>
      <c r="CX639" s="164"/>
      <c r="CY639" s="164"/>
      <c r="CZ639" s="164"/>
      <c r="DA639" s="165"/>
      <c r="DB639" s="165"/>
      <c r="DC639" s="165"/>
      <c r="DD639" s="165"/>
      <c r="DE639" s="165"/>
      <c r="DF639" s="165"/>
      <c r="DG639" s="165"/>
      <c r="DH639" s="165"/>
      <c r="DI639" s="165"/>
      <c r="DJ639" s="165"/>
      <c r="DK639" s="165"/>
      <c r="DL639" s="165"/>
      <c r="DM639" s="165"/>
      <c r="DN639" s="165"/>
      <c r="DO639" s="165">
        <f t="shared" si="690"/>
        <v>0</v>
      </c>
      <c r="DP639" s="165">
        <f t="shared" si="691"/>
        <v>0</v>
      </c>
      <c r="DQ639" s="165">
        <f t="shared" si="692"/>
        <v>0</v>
      </c>
      <c r="DR639" s="165">
        <f t="shared" si="693"/>
        <v>0</v>
      </c>
      <c r="DS639" s="165">
        <f t="shared" si="694"/>
        <v>0</v>
      </c>
      <c r="DT639" s="165">
        <f t="shared" si="695"/>
        <v>0</v>
      </c>
      <c r="DU639" s="165">
        <f t="shared" si="696"/>
        <v>0</v>
      </c>
      <c r="DV639" s="165">
        <f t="shared" si="697"/>
        <v>0</v>
      </c>
      <c r="DW639" s="165">
        <f t="shared" si="698"/>
        <v>0</v>
      </c>
      <c r="DX639" s="165">
        <f t="shared" si="699"/>
        <v>0</v>
      </c>
      <c r="DY639" s="165">
        <f t="shared" si="700"/>
        <v>0</v>
      </c>
      <c r="DZ639" s="165">
        <f t="shared" si="701"/>
        <v>0</v>
      </c>
      <c r="EA639" s="165">
        <f t="shared" si="702"/>
        <v>0</v>
      </c>
      <c r="EB639" s="165">
        <f t="shared" si="703"/>
        <v>0</v>
      </c>
      <c r="EC639" s="165">
        <f t="shared" si="704"/>
        <v>0</v>
      </c>
      <c r="ED639" s="165">
        <f t="shared" si="705"/>
        <v>0</v>
      </c>
      <c r="EE639" s="165" t="str">
        <f t="shared" si="706"/>
        <v/>
      </c>
      <c r="EF639" s="165" t="str">
        <f t="shared" si="707"/>
        <v/>
      </c>
      <c r="EG639" s="165" t="str">
        <f t="shared" si="708"/>
        <v/>
      </c>
      <c r="EH639" s="165" t="str">
        <f t="shared" si="709"/>
        <v/>
      </c>
      <c r="EI639" s="165" t="str">
        <f t="shared" si="710"/>
        <v/>
      </c>
      <c r="EJ639" s="165" t="str">
        <f t="shared" si="711"/>
        <v/>
      </c>
      <c r="EK639" s="165" t="str">
        <f t="shared" si="712"/>
        <v/>
      </c>
      <c r="EL639" s="165" t="str">
        <f t="shared" si="713"/>
        <v/>
      </c>
      <c r="EM639" s="165" t="e">
        <f>IF(#REF!="بله","FSW","")</f>
        <v>#REF!</v>
      </c>
      <c r="EN639" s="165" t="str">
        <f t="shared" si="714"/>
        <v/>
      </c>
      <c r="EO639" s="165" t="str">
        <f t="shared" si="715"/>
        <v/>
      </c>
      <c r="EP639" s="165" t="str">
        <f t="shared" si="716"/>
        <v/>
      </c>
      <c r="EQ639" s="165" t="str">
        <f t="shared" si="727"/>
        <v/>
      </c>
      <c r="ER639" s="165" t="str">
        <f t="shared" si="728"/>
        <v/>
      </c>
      <c r="ES639" s="165"/>
      <c r="ET639" s="165" t="str">
        <f t="shared" si="729"/>
        <v/>
      </c>
      <c r="EU639" s="165" t="str">
        <f t="shared" si="717"/>
        <v/>
      </c>
      <c r="EV639" s="165" t="str">
        <f t="shared" si="718"/>
        <v xml:space="preserve"> </v>
      </c>
      <c r="EW639" s="165" t="str">
        <f t="shared" si="719"/>
        <v>هیچکدام</v>
      </c>
      <c r="EX639" s="165" t="str">
        <f t="shared" si="720"/>
        <v xml:space="preserve"> </v>
      </c>
      <c r="EY639" s="165"/>
      <c r="EZ639" s="165" t="str">
        <f t="shared" si="730"/>
        <v xml:space="preserve"> </v>
      </c>
      <c r="FA639" s="165" t="str">
        <f t="shared" si="721"/>
        <v>هیچکدام</v>
      </c>
      <c r="FB639" s="165"/>
      <c r="FC639" s="165"/>
      <c r="FD639" s="165"/>
      <c r="FE639" s="165"/>
      <c r="FG639" s="165"/>
      <c r="FH639" s="165"/>
      <c r="FI639" s="165"/>
      <c r="FJ639" s="165"/>
      <c r="FK639" s="165"/>
      <c r="FL639" s="165"/>
      <c r="FM639" s="165"/>
      <c r="FN639" s="165"/>
      <c r="FO639" s="165"/>
      <c r="FP639" s="165"/>
      <c r="FQ639" s="165"/>
    </row>
    <row r="640" spans="1:173" s="166" customFormat="1" ht="11.65" x14ac:dyDescent="0.35">
      <c r="A640" s="167">
        <v>639</v>
      </c>
      <c r="B640" s="105"/>
      <c r="C640" s="168"/>
      <c r="D640" s="169"/>
      <c r="E640" s="170"/>
      <c r="F640" s="202"/>
      <c r="G640" s="169"/>
      <c r="H640" s="106"/>
      <c r="I640" s="169"/>
      <c r="J640" s="171"/>
      <c r="K640" s="172"/>
      <c r="L640" s="173"/>
      <c r="M640" s="171"/>
      <c r="N640" s="172"/>
      <c r="O640" s="111">
        <f t="shared" si="731"/>
        <v>1398</v>
      </c>
      <c r="P640" s="174"/>
      <c r="Q640" s="175"/>
      <c r="R640" s="175"/>
      <c r="S640" s="217"/>
      <c r="T640" s="114"/>
      <c r="U640" s="115"/>
      <c r="V640" s="116"/>
      <c r="W640" s="117"/>
      <c r="X640" s="117"/>
      <c r="Y640" s="176"/>
      <c r="Z640" s="117"/>
      <c r="AA640" s="117"/>
      <c r="AB640" s="117"/>
      <c r="AC640" s="117"/>
      <c r="AD640" s="117"/>
      <c r="AE640" s="117"/>
      <c r="AF640" s="117"/>
      <c r="AG640" s="118"/>
      <c r="AH640" s="119"/>
      <c r="AI640" s="176"/>
      <c r="AJ640" s="121"/>
      <c r="AK640" s="25" t="str">
        <f t="shared" si="722"/>
        <v xml:space="preserve">         </v>
      </c>
      <c r="AL640" s="122" t="str">
        <f t="shared" si="723"/>
        <v>هیچکدام</v>
      </c>
      <c r="AM640" s="74" t="str">
        <f t="shared" si="724"/>
        <v>7.هیچکدام</v>
      </c>
      <c r="AN640" s="122" t="str">
        <f>IF(G640=0,"نامعلوم",'1.مشخصات مرکز'!$D$2-G640)</f>
        <v>نامعلوم</v>
      </c>
      <c r="AO640" s="123" t="str">
        <f t="shared" si="659"/>
        <v>نامعلوم</v>
      </c>
      <c r="AP640" s="177"/>
      <c r="AQ640" s="178"/>
      <c r="AR640" s="203"/>
      <c r="AS640" s="127" t="str">
        <f t="shared" si="725"/>
        <v>خیر</v>
      </c>
      <c r="AT640" s="128"/>
      <c r="AU640" s="179"/>
      <c r="AV640" s="180"/>
      <c r="AW640" s="180"/>
      <c r="AX640" s="181"/>
      <c r="AY640" s="182"/>
      <c r="AZ640" s="183"/>
      <c r="BA640" s="201"/>
      <c r="BB640" s="132"/>
      <c r="BC640" s="133"/>
      <c r="BD640" s="134"/>
      <c r="BE640" s="184"/>
      <c r="BF640" s="183"/>
      <c r="BG640" s="201"/>
      <c r="BH640" s="182"/>
      <c r="BI640" s="183"/>
      <c r="BJ640" s="201"/>
      <c r="BK640" s="179"/>
      <c r="BL640" s="185"/>
      <c r="BM640" s="186"/>
      <c r="BN640" s="186"/>
      <c r="BO640" s="187"/>
      <c r="BP640" s="180"/>
      <c r="BQ640" s="180"/>
      <c r="BR640" s="181"/>
      <c r="BS640" s="142" t="str">
        <f t="shared" si="660"/>
        <v>خیر</v>
      </c>
      <c r="BT640" s="188">
        <f t="shared" si="661"/>
        <v>0</v>
      </c>
      <c r="BU640" s="200" t="str">
        <f t="shared" si="662"/>
        <v xml:space="preserve"> </v>
      </c>
      <c r="BV640" s="145" t="str">
        <f t="shared" si="726"/>
        <v xml:space="preserve"> </v>
      </c>
      <c r="BW640" s="189">
        <f t="shared" si="663"/>
        <v>0</v>
      </c>
      <c r="BX640" s="190" t="str">
        <f t="shared" si="664"/>
        <v xml:space="preserve"> </v>
      </c>
      <c r="BY640" s="148" t="str">
        <f t="shared" si="665"/>
        <v xml:space="preserve"> </v>
      </c>
      <c r="BZ640" s="191">
        <f t="shared" si="666"/>
        <v>0</v>
      </c>
      <c r="CA640" s="192" t="str">
        <f t="shared" si="667"/>
        <v xml:space="preserve"> </v>
      </c>
      <c r="CB640" s="193" t="str">
        <f t="shared" si="668"/>
        <v xml:space="preserve"> </v>
      </c>
      <c r="CC640" s="194">
        <f t="shared" si="669"/>
        <v>0</v>
      </c>
      <c r="CD640" s="195" t="str">
        <f t="shared" si="670"/>
        <v xml:space="preserve"> </v>
      </c>
      <c r="CE640" s="154" t="str">
        <f t="shared" si="671"/>
        <v xml:space="preserve"> </v>
      </c>
      <c r="CF640" s="196">
        <f t="shared" si="672"/>
        <v>0</v>
      </c>
      <c r="CG640" s="197" t="str">
        <f t="shared" si="673"/>
        <v xml:space="preserve"> </v>
      </c>
      <c r="CH640" s="157" t="str">
        <f t="shared" si="674"/>
        <v xml:space="preserve"> </v>
      </c>
      <c r="CI640" s="191">
        <f t="shared" si="675"/>
        <v>0</v>
      </c>
      <c r="CJ640" s="192" t="str">
        <f t="shared" si="676"/>
        <v xml:space="preserve"> </v>
      </c>
      <c r="CK640" s="151" t="str">
        <f t="shared" si="677"/>
        <v xml:space="preserve"> </v>
      </c>
      <c r="CL640" s="198">
        <f t="shared" si="678"/>
        <v>0</v>
      </c>
      <c r="CM640" s="197" t="str">
        <f t="shared" si="679"/>
        <v xml:space="preserve"> </v>
      </c>
      <c r="CN640" s="159" t="str">
        <f t="shared" si="680"/>
        <v xml:space="preserve"> </v>
      </c>
      <c r="CO640" s="194">
        <f t="shared" si="681"/>
        <v>0</v>
      </c>
      <c r="CP640" s="195" t="str">
        <f t="shared" si="682"/>
        <v xml:space="preserve"> </v>
      </c>
      <c r="CQ640" s="160" t="str">
        <f t="shared" si="683"/>
        <v xml:space="preserve"> </v>
      </c>
      <c r="CR640" s="161">
        <f t="shared" si="684"/>
        <v>0</v>
      </c>
      <c r="CS640" s="144" t="str">
        <f t="shared" si="685"/>
        <v xml:space="preserve"> </v>
      </c>
      <c r="CT640" s="145" t="str">
        <f t="shared" si="686"/>
        <v xml:space="preserve"> </v>
      </c>
      <c r="CU640" s="144" t="str">
        <f t="shared" si="687"/>
        <v>خیر</v>
      </c>
      <c r="CV640" s="162" t="str">
        <f t="shared" si="688"/>
        <v>ارائه نشده است.</v>
      </c>
      <c r="CW640" s="199">
        <f t="shared" si="689"/>
        <v>0</v>
      </c>
      <c r="CX640" s="164"/>
      <c r="CY640" s="164"/>
      <c r="CZ640" s="164"/>
      <c r="DA640" s="165"/>
      <c r="DB640" s="165"/>
      <c r="DC640" s="165"/>
      <c r="DD640" s="165"/>
      <c r="DE640" s="165"/>
      <c r="DF640" s="165"/>
      <c r="DG640" s="165"/>
      <c r="DH640" s="165"/>
      <c r="DI640" s="165"/>
      <c r="DJ640" s="165"/>
      <c r="DK640" s="165"/>
      <c r="DL640" s="165"/>
      <c r="DM640" s="165"/>
      <c r="DN640" s="165"/>
      <c r="DO640" s="165">
        <f t="shared" si="690"/>
        <v>0</v>
      </c>
      <c r="DP640" s="165">
        <f t="shared" si="691"/>
        <v>0</v>
      </c>
      <c r="DQ640" s="165">
        <f t="shared" si="692"/>
        <v>0</v>
      </c>
      <c r="DR640" s="165">
        <f t="shared" si="693"/>
        <v>0</v>
      </c>
      <c r="DS640" s="165">
        <f t="shared" si="694"/>
        <v>0</v>
      </c>
      <c r="DT640" s="165">
        <f t="shared" si="695"/>
        <v>0</v>
      </c>
      <c r="DU640" s="165">
        <f t="shared" si="696"/>
        <v>0</v>
      </c>
      <c r="DV640" s="165">
        <f t="shared" si="697"/>
        <v>0</v>
      </c>
      <c r="DW640" s="165">
        <f t="shared" si="698"/>
        <v>0</v>
      </c>
      <c r="DX640" s="165">
        <f t="shared" si="699"/>
        <v>0</v>
      </c>
      <c r="DY640" s="165">
        <f t="shared" si="700"/>
        <v>0</v>
      </c>
      <c r="DZ640" s="165">
        <f t="shared" si="701"/>
        <v>0</v>
      </c>
      <c r="EA640" s="165">
        <f t="shared" si="702"/>
        <v>0</v>
      </c>
      <c r="EB640" s="165">
        <f t="shared" si="703"/>
        <v>0</v>
      </c>
      <c r="EC640" s="165">
        <f t="shared" si="704"/>
        <v>0</v>
      </c>
      <c r="ED640" s="165">
        <f t="shared" si="705"/>
        <v>0</v>
      </c>
      <c r="EE640" s="165" t="str">
        <f t="shared" si="706"/>
        <v/>
      </c>
      <c r="EF640" s="165" t="str">
        <f t="shared" si="707"/>
        <v/>
      </c>
      <c r="EG640" s="165" t="str">
        <f t="shared" si="708"/>
        <v/>
      </c>
      <c r="EH640" s="165" t="str">
        <f t="shared" si="709"/>
        <v/>
      </c>
      <c r="EI640" s="165" t="str">
        <f t="shared" si="710"/>
        <v/>
      </c>
      <c r="EJ640" s="165" t="str">
        <f t="shared" si="711"/>
        <v/>
      </c>
      <c r="EK640" s="165" t="str">
        <f t="shared" si="712"/>
        <v/>
      </c>
      <c r="EL640" s="165" t="str">
        <f t="shared" si="713"/>
        <v/>
      </c>
      <c r="EM640" s="165" t="e">
        <f>IF(#REF!="بله","FSW","")</f>
        <v>#REF!</v>
      </c>
      <c r="EN640" s="165" t="str">
        <f t="shared" si="714"/>
        <v/>
      </c>
      <c r="EO640" s="165" t="str">
        <f t="shared" si="715"/>
        <v/>
      </c>
      <c r="EP640" s="165" t="str">
        <f t="shared" si="716"/>
        <v/>
      </c>
      <c r="EQ640" s="165" t="str">
        <f t="shared" si="727"/>
        <v/>
      </c>
      <c r="ER640" s="165" t="str">
        <f t="shared" si="728"/>
        <v/>
      </c>
      <c r="ES640" s="165"/>
      <c r="ET640" s="165" t="str">
        <f t="shared" si="729"/>
        <v/>
      </c>
      <c r="EU640" s="165" t="str">
        <f t="shared" si="717"/>
        <v/>
      </c>
      <c r="EV640" s="165" t="str">
        <f t="shared" si="718"/>
        <v xml:space="preserve"> </v>
      </c>
      <c r="EW640" s="165" t="str">
        <f t="shared" si="719"/>
        <v>هیچکدام</v>
      </c>
      <c r="EX640" s="165" t="str">
        <f t="shared" si="720"/>
        <v xml:space="preserve"> </v>
      </c>
      <c r="EY640" s="165"/>
      <c r="EZ640" s="165" t="str">
        <f t="shared" si="730"/>
        <v xml:space="preserve"> </v>
      </c>
      <c r="FA640" s="165" t="str">
        <f t="shared" si="721"/>
        <v>هیچکدام</v>
      </c>
      <c r="FB640" s="165"/>
      <c r="FC640" s="165"/>
      <c r="FD640" s="165"/>
      <c r="FE640" s="165"/>
      <c r="FG640" s="165"/>
      <c r="FH640" s="165"/>
      <c r="FI640" s="165"/>
      <c r="FJ640" s="165"/>
      <c r="FK640" s="165"/>
      <c r="FL640" s="165"/>
      <c r="FM640" s="165"/>
      <c r="FN640" s="165"/>
      <c r="FO640" s="165"/>
      <c r="FP640" s="165"/>
      <c r="FQ640" s="165"/>
    </row>
    <row r="641" spans="1:173" s="166" customFormat="1" ht="11.65" x14ac:dyDescent="0.35">
      <c r="A641" s="167">
        <v>640</v>
      </c>
      <c r="B641" s="105"/>
      <c r="C641" s="168"/>
      <c r="D641" s="169"/>
      <c r="E641" s="170"/>
      <c r="F641" s="202"/>
      <c r="G641" s="169"/>
      <c r="H641" s="106"/>
      <c r="I641" s="169"/>
      <c r="J641" s="171"/>
      <c r="K641" s="172"/>
      <c r="L641" s="173"/>
      <c r="M641" s="171"/>
      <c r="N641" s="172"/>
      <c r="O641" s="111">
        <f t="shared" si="731"/>
        <v>1398</v>
      </c>
      <c r="P641" s="174"/>
      <c r="Q641" s="175"/>
      <c r="R641" s="175"/>
      <c r="S641" s="217"/>
      <c r="T641" s="114"/>
      <c r="U641" s="115"/>
      <c r="V641" s="116"/>
      <c r="W641" s="117"/>
      <c r="X641" s="117"/>
      <c r="Y641" s="176"/>
      <c r="Z641" s="117"/>
      <c r="AA641" s="117"/>
      <c r="AB641" s="117"/>
      <c r="AC641" s="117"/>
      <c r="AD641" s="117"/>
      <c r="AE641" s="117"/>
      <c r="AF641" s="117"/>
      <c r="AG641" s="118"/>
      <c r="AH641" s="119"/>
      <c r="AI641" s="176"/>
      <c r="AJ641" s="121"/>
      <c r="AK641" s="25" t="str">
        <f t="shared" si="722"/>
        <v xml:space="preserve">         </v>
      </c>
      <c r="AL641" s="122" t="str">
        <f t="shared" si="723"/>
        <v>هیچکدام</v>
      </c>
      <c r="AM641" s="74" t="str">
        <f t="shared" si="724"/>
        <v>7.هیچکدام</v>
      </c>
      <c r="AN641" s="122" t="str">
        <f>IF(G641=0,"نامعلوم",'1.مشخصات مرکز'!$D$2-G641)</f>
        <v>نامعلوم</v>
      </c>
      <c r="AO641" s="123" t="str">
        <f t="shared" si="659"/>
        <v>نامعلوم</v>
      </c>
      <c r="AP641" s="177"/>
      <c r="AQ641" s="178"/>
      <c r="AR641" s="203"/>
      <c r="AS641" s="127" t="str">
        <f t="shared" si="725"/>
        <v>خیر</v>
      </c>
      <c r="AT641" s="128"/>
      <c r="AU641" s="179"/>
      <c r="AV641" s="180"/>
      <c r="AW641" s="180"/>
      <c r="AX641" s="181"/>
      <c r="AY641" s="182"/>
      <c r="AZ641" s="183"/>
      <c r="BA641" s="201"/>
      <c r="BB641" s="132"/>
      <c r="BC641" s="133"/>
      <c r="BD641" s="134"/>
      <c r="BE641" s="184"/>
      <c r="BF641" s="183"/>
      <c r="BG641" s="201"/>
      <c r="BH641" s="182"/>
      <c r="BI641" s="183"/>
      <c r="BJ641" s="201"/>
      <c r="BK641" s="179"/>
      <c r="BL641" s="185"/>
      <c r="BM641" s="186"/>
      <c r="BN641" s="186"/>
      <c r="BO641" s="187"/>
      <c r="BP641" s="180"/>
      <c r="BQ641" s="180"/>
      <c r="BR641" s="181"/>
      <c r="BS641" s="142" t="str">
        <f t="shared" si="660"/>
        <v>خیر</v>
      </c>
      <c r="BT641" s="188">
        <f t="shared" si="661"/>
        <v>0</v>
      </c>
      <c r="BU641" s="200" t="str">
        <f t="shared" si="662"/>
        <v xml:space="preserve"> </v>
      </c>
      <c r="BV641" s="145" t="str">
        <f t="shared" si="726"/>
        <v xml:space="preserve"> </v>
      </c>
      <c r="BW641" s="189">
        <f t="shared" si="663"/>
        <v>0</v>
      </c>
      <c r="BX641" s="190" t="str">
        <f t="shared" si="664"/>
        <v xml:space="preserve"> </v>
      </c>
      <c r="BY641" s="148" t="str">
        <f t="shared" si="665"/>
        <v xml:space="preserve"> </v>
      </c>
      <c r="BZ641" s="191">
        <f t="shared" si="666"/>
        <v>0</v>
      </c>
      <c r="CA641" s="192" t="str">
        <f t="shared" si="667"/>
        <v xml:space="preserve"> </v>
      </c>
      <c r="CB641" s="193" t="str">
        <f t="shared" si="668"/>
        <v xml:space="preserve"> </v>
      </c>
      <c r="CC641" s="194">
        <f t="shared" si="669"/>
        <v>0</v>
      </c>
      <c r="CD641" s="195" t="str">
        <f t="shared" si="670"/>
        <v xml:space="preserve"> </v>
      </c>
      <c r="CE641" s="154" t="str">
        <f t="shared" si="671"/>
        <v xml:space="preserve"> </v>
      </c>
      <c r="CF641" s="196">
        <f t="shared" si="672"/>
        <v>0</v>
      </c>
      <c r="CG641" s="197" t="str">
        <f t="shared" si="673"/>
        <v xml:space="preserve"> </v>
      </c>
      <c r="CH641" s="157" t="str">
        <f t="shared" si="674"/>
        <v xml:space="preserve"> </v>
      </c>
      <c r="CI641" s="191">
        <f t="shared" si="675"/>
        <v>0</v>
      </c>
      <c r="CJ641" s="192" t="str">
        <f t="shared" si="676"/>
        <v xml:space="preserve"> </v>
      </c>
      <c r="CK641" s="151" t="str">
        <f t="shared" si="677"/>
        <v xml:space="preserve"> </v>
      </c>
      <c r="CL641" s="198">
        <f t="shared" si="678"/>
        <v>0</v>
      </c>
      <c r="CM641" s="197" t="str">
        <f t="shared" si="679"/>
        <v xml:space="preserve"> </v>
      </c>
      <c r="CN641" s="159" t="str">
        <f t="shared" si="680"/>
        <v xml:space="preserve"> </v>
      </c>
      <c r="CO641" s="194">
        <f t="shared" si="681"/>
        <v>0</v>
      </c>
      <c r="CP641" s="195" t="str">
        <f t="shared" si="682"/>
        <v xml:space="preserve"> </v>
      </c>
      <c r="CQ641" s="160" t="str">
        <f t="shared" si="683"/>
        <v xml:space="preserve"> </v>
      </c>
      <c r="CR641" s="161">
        <f t="shared" si="684"/>
        <v>0</v>
      </c>
      <c r="CS641" s="144" t="str">
        <f t="shared" si="685"/>
        <v xml:space="preserve"> </v>
      </c>
      <c r="CT641" s="145" t="str">
        <f t="shared" si="686"/>
        <v xml:space="preserve"> </v>
      </c>
      <c r="CU641" s="144" t="str">
        <f t="shared" si="687"/>
        <v>خیر</v>
      </c>
      <c r="CV641" s="162" t="str">
        <f t="shared" si="688"/>
        <v>ارائه نشده است.</v>
      </c>
      <c r="CW641" s="199">
        <f t="shared" si="689"/>
        <v>0</v>
      </c>
      <c r="CX641" s="164"/>
      <c r="CY641" s="164"/>
      <c r="CZ641" s="164"/>
      <c r="DA641" s="165"/>
      <c r="DB641" s="165"/>
      <c r="DC641" s="165"/>
      <c r="DD641" s="165"/>
      <c r="DE641" s="165"/>
      <c r="DF641" s="165"/>
      <c r="DG641" s="165"/>
      <c r="DH641" s="165"/>
      <c r="DI641" s="165"/>
      <c r="DJ641" s="165"/>
      <c r="DK641" s="165"/>
      <c r="DL641" s="165"/>
      <c r="DM641" s="165"/>
      <c r="DN641" s="165"/>
      <c r="DO641" s="165">
        <f t="shared" si="690"/>
        <v>0</v>
      </c>
      <c r="DP641" s="165">
        <f t="shared" si="691"/>
        <v>0</v>
      </c>
      <c r="DQ641" s="165">
        <f t="shared" si="692"/>
        <v>0</v>
      </c>
      <c r="DR641" s="165">
        <f t="shared" si="693"/>
        <v>0</v>
      </c>
      <c r="DS641" s="165">
        <f t="shared" si="694"/>
        <v>0</v>
      </c>
      <c r="DT641" s="165">
        <f t="shared" si="695"/>
        <v>0</v>
      </c>
      <c r="DU641" s="165">
        <f t="shared" si="696"/>
        <v>0</v>
      </c>
      <c r="DV641" s="165">
        <f t="shared" si="697"/>
        <v>0</v>
      </c>
      <c r="DW641" s="165">
        <f t="shared" si="698"/>
        <v>0</v>
      </c>
      <c r="DX641" s="165">
        <f t="shared" si="699"/>
        <v>0</v>
      </c>
      <c r="DY641" s="165">
        <f t="shared" si="700"/>
        <v>0</v>
      </c>
      <c r="DZ641" s="165">
        <f t="shared" si="701"/>
        <v>0</v>
      </c>
      <c r="EA641" s="165">
        <f t="shared" si="702"/>
        <v>0</v>
      </c>
      <c r="EB641" s="165">
        <f t="shared" si="703"/>
        <v>0</v>
      </c>
      <c r="EC641" s="165">
        <f t="shared" si="704"/>
        <v>0</v>
      </c>
      <c r="ED641" s="165">
        <f t="shared" si="705"/>
        <v>0</v>
      </c>
      <c r="EE641" s="165" t="str">
        <f t="shared" si="706"/>
        <v/>
      </c>
      <c r="EF641" s="165" t="str">
        <f t="shared" si="707"/>
        <v/>
      </c>
      <c r="EG641" s="165" t="str">
        <f t="shared" si="708"/>
        <v/>
      </c>
      <c r="EH641" s="165" t="str">
        <f t="shared" si="709"/>
        <v/>
      </c>
      <c r="EI641" s="165" t="str">
        <f t="shared" si="710"/>
        <v/>
      </c>
      <c r="EJ641" s="165" t="str">
        <f t="shared" si="711"/>
        <v/>
      </c>
      <c r="EK641" s="165" t="str">
        <f t="shared" si="712"/>
        <v/>
      </c>
      <c r="EL641" s="165" t="str">
        <f t="shared" si="713"/>
        <v/>
      </c>
      <c r="EM641" s="165" t="e">
        <f>IF(#REF!="بله","FSW","")</f>
        <v>#REF!</v>
      </c>
      <c r="EN641" s="165" t="str">
        <f t="shared" si="714"/>
        <v/>
      </c>
      <c r="EO641" s="165" t="str">
        <f t="shared" si="715"/>
        <v/>
      </c>
      <c r="EP641" s="165" t="str">
        <f t="shared" si="716"/>
        <v/>
      </c>
      <c r="EQ641" s="165" t="str">
        <f t="shared" si="727"/>
        <v/>
      </c>
      <c r="ER641" s="165" t="str">
        <f t="shared" si="728"/>
        <v/>
      </c>
      <c r="ES641" s="165"/>
      <c r="ET641" s="165" t="str">
        <f t="shared" si="729"/>
        <v/>
      </c>
      <c r="EU641" s="165" t="str">
        <f t="shared" si="717"/>
        <v/>
      </c>
      <c r="EV641" s="165" t="str">
        <f t="shared" si="718"/>
        <v xml:space="preserve"> </v>
      </c>
      <c r="EW641" s="165" t="str">
        <f t="shared" si="719"/>
        <v>هیچکدام</v>
      </c>
      <c r="EX641" s="165" t="str">
        <f t="shared" si="720"/>
        <v xml:space="preserve"> </v>
      </c>
      <c r="EY641" s="165"/>
      <c r="EZ641" s="165" t="str">
        <f t="shared" si="730"/>
        <v xml:space="preserve"> </v>
      </c>
      <c r="FA641" s="165" t="str">
        <f t="shared" si="721"/>
        <v>هیچکدام</v>
      </c>
      <c r="FB641" s="165"/>
      <c r="FC641" s="165"/>
      <c r="FD641" s="165"/>
      <c r="FE641" s="165"/>
      <c r="FG641" s="165"/>
      <c r="FH641" s="165"/>
      <c r="FI641" s="165"/>
      <c r="FJ641" s="165"/>
      <c r="FK641" s="165"/>
      <c r="FL641" s="165"/>
      <c r="FM641" s="165"/>
      <c r="FN641" s="165"/>
      <c r="FO641" s="165"/>
      <c r="FP641" s="165"/>
      <c r="FQ641" s="165"/>
    </row>
    <row r="642" spans="1:173" s="166" customFormat="1" ht="11.65" x14ac:dyDescent="0.35">
      <c r="A642" s="167">
        <v>641</v>
      </c>
      <c r="B642" s="105"/>
      <c r="C642" s="168"/>
      <c r="D642" s="169"/>
      <c r="E642" s="170"/>
      <c r="F642" s="202"/>
      <c r="G642" s="169"/>
      <c r="H642" s="106"/>
      <c r="I642" s="169"/>
      <c r="J642" s="171"/>
      <c r="K642" s="172"/>
      <c r="L642" s="173"/>
      <c r="M642" s="171"/>
      <c r="N642" s="172"/>
      <c r="O642" s="111">
        <f t="shared" si="731"/>
        <v>1398</v>
      </c>
      <c r="P642" s="174"/>
      <c r="Q642" s="175"/>
      <c r="R642" s="175"/>
      <c r="S642" s="217"/>
      <c r="T642" s="114"/>
      <c r="U642" s="115"/>
      <c r="V642" s="116"/>
      <c r="W642" s="117"/>
      <c r="X642" s="117"/>
      <c r="Y642" s="176"/>
      <c r="Z642" s="117"/>
      <c r="AA642" s="117"/>
      <c r="AB642" s="117"/>
      <c r="AC642" s="117"/>
      <c r="AD642" s="117"/>
      <c r="AE642" s="117"/>
      <c r="AF642" s="117"/>
      <c r="AG642" s="118"/>
      <c r="AH642" s="119"/>
      <c r="AI642" s="176"/>
      <c r="AJ642" s="121"/>
      <c r="AK642" s="25" t="str">
        <f t="shared" si="722"/>
        <v xml:space="preserve">         </v>
      </c>
      <c r="AL642" s="122" t="str">
        <f t="shared" si="723"/>
        <v>هیچکدام</v>
      </c>
      <c r="AM642" s="74" t="str">
        <f t="shared" si="724"/>
        <v>7.هیچکدام</v>
      </c>
      <c r="AN642" s="122" t="str">
        <f>IF(G642=0,"نامعلوم",'1.مشخصات مرکز'!$D$2-G642)</f>
        <v>نامعلوم</v>
      </c>
      <c r="AO642" s="123" t="str">
        <f t="shared" ref="AO642:AO705" si="732">IF(G642=0,"نامعلوم",IF(AN642&lt;15,"1.زیر 15 سال",IF(AN642&lt;21,"2.بین 15 تا 20 سال",IF(AN642&lt;26,"3.بین 21 تا 25",IF(AN642&lt;31,"4.بین 26 تا 30",IF(AN642&lt;46,"5.بین 31 تا 45",IF(AN642&lt;61,"6.بین 46 تا 60","7.بیشتر از 60 ")))))))</f>
        <v>نامعلوم</v>
      </c>
      <c r="AP642" s="177"/>
      <c r="AQ642" s="178"/>
      <c r="AR642" s="203"/>
      <c r="AS642" s="127" t="str">
        <f t="shared" si="725"/>
        <v>خیر</v>
      </c>
      <c r="AT642" s="128"/>
      <c r="AU642" s="179"/>
      <c r="AV642" s="180"/>
      <c r="AW642" s="180"/>
      <c r="AX642" s="181"/>
      <c r="AY642" s="182"/>
      <c r="AZ642" s="183"/>
      <c r="BA642" s="201"/>
      <c r="BB642" s="132"/>
      <c r="BC642" s="133"/>
      <c r="BD642" s="134"/>
      <c r="BE642" s="184"/>
      <c r="BF642" s="183"/>
      <c r="BG642" s="201"/>
      <c r="BH642" s="182"/>
      <c r="BI642" s="183"/>
      <c r="BJ642" s="201"/>
      <c r="BK642" s="179"/>
      <c r="BL642" s="185"/>
      <c r="BM642" s="186"/>
      <c r="BN642" s="186"/>
      <c r="BO642" s="187"/>
      <c r="BP642" s="180"/>
      <c r="BQ642" s="180"/>
      <c r="BR642" s="181"/>
      <c r="BS642" s="142" t="str">
        <f t="shared" ref="BS642:BS705" si="733">IF(BT642&gt;0,"بله","خیر")</f>
        <v>خیر</v>
      </c>
      <c r="BT642" s="188">
        <f t="shared" ref="BT642:BT705" si="734">BW642+BZ642+CC642+CF642</f>
        <v>0</v>
      </c>
      <c r="BU642" s="200" t="str">
        <f t="shared" ref="BU642:BU705" si="735">IF(OR(CG642="مثبت",CG642="منفی"),CG642,IF(OR(CD642="مثبت",CD642="منفی"),CD642,IF(OR(CA642="مثبت",CA642="منفی"),CA642,BX642)))</f>
        <v xml:space="preserve"> </v>
      </c>
      <c r="BV642" s="145" t="str">
        <f t="shared" si="726"/>
        <v xml:space="preserve"> </v>
      </c>
      <c r="BW642" s="189">
        <f t="shared" ref="BW642:BW705" si="736">SUM(DO642:DR642)</f>
        <v>0</v>
      </c>
      <c r="BX642" s="190" t="str">
        <f t="shared" ref="BX642:BX705" si="737">IF(AND(BJ642&gt;0,OR(BI642=1,BI642=2,BI642=3)),BJ642,IF(AND(BG642&gt;0,OR(BF642=1,BF642=2,BF642=3)),BG642,IF(AND(BD642&gt;0,OR(BC642=1,BC642=2,BC642=3)),BD642,IF(AND(BA642&gt;0,OR(AZ642=1,AZ642=2,AZ642=3)),BA642," "))))</f>
        <v xml:space="preserve"> </v>
      </c>
      <c r="BY642" s="148" t="str">
        <f t="shared" ref="BY642:BY705" si="738">IF(BX642=" ",BX642,IF(BX642="منفی"," ",IF(AND(BX642="مثبت",BO642&gt;0,BP642&gt;0,BQ642&gt;0,BR642&gt;0),"لینک شده است.","لینک نشده است.")))</f>
        <v xml:space="preserve"> </v>
      </c>
      <c r="BZ642" s="191">
        <f t="shared" ref="BZ642:BZ705" si="739">SUM(DS642:DV642)</f>
        <v>0</v>
      </c>
      <c r="CA642" s="192" t="str">
        <f t="shared" ref="CA642:CA705" si="740">IF(AND(BJ642&gt;0,OR(BI642=4,BI642=5,BI642=6)),BJ642,IF(AND(BG642&gt;0,OR(BF642=4,BF642=5,BF642=6)),BG642,IF(AND(BD642&gt;0,OR(BC642=4,BC642=5,BC642=6)),BD642,IF(AND(BA642&gt;0,OR(AZ642=4,AZ642=5,AZ642=6)),BA642," "))))</f>
        <v xml:space="preserve"> </v>
      </c>
      <c r="CB642" s="193" t="str">
        <f t="shared" ref="CB642:CB705" si="741">IF(CA642=" ",CA642,IF(CA642="منفی"," ",IF(AND(CA642="مثبت",BO642&gt;0,BP642&gt;0,BQ642&gt;0,BR642&gt;0),"لینک شده است.","لینک نشده است.")))</f>
        <v xml:space="preserve"> </v>
      </c>
      <c r="CC642" s="194">
        <f t="shared" ref="CC642:CC705" si="742">SUM(DW642:DZ642)</f>
        <v>0</v>
      </c>
      <c r="CD642" s="195" t="str">
        <f t="shared" ref="CD642:CD705" si="743">IF(AND(BJ642&gt;0,OR(BI642=7,BI642=8,BI642=9)),BJ642,IF(AND(BG642&gt;0,OR(BF642=7,BF642=8,BF642=9)),BG642,IF(AND(BD642&gt;0,OR(BC642=7,BC642=8,BC642=9)),BD642,IF(AND(BA642&gt;0,OR(AZ642=7,AZ642=8,AZ642=9)),BA642," "))))</f>
        <v xml:space="preserve"> </v>
      </c>
      <c r="CE642" s="154" t="str">
        <f t="shared" ref="CE642:CE705" si="744">IF(CD642=" ",CD642,IF(CD642="منفی"," ",IF(AND(CD642="مثبت",BO642&gt;0,BP642&gt;0,BQ642&gt;0,BR642&gt;0),"لینک شده است.","لینک نشده است.")))</f>
        <v xml:space="preserve"> </v>
      </c>
      <c r="CF642" s="196">
        <f t="shared" ref="CF642:CF705" si="745">SUM(EA642:ED642)</f>
        <v>0</v>
      </c>
      <c r="CG642" s="197" t="str">
        <f t="shared" ref="CG642:CG705" si="746">IF(AND(BJ642&gt;0,OR(BI642=10,BI642=11,BI642=12)),BJ642,IF(AND(BG642&gt;0,OR(BF642=10,BF642=11,BF642=12)),BG642,IF(AND(BD642&gt;0,OR(BC642=10,BC642=11,BC642=12)),BD642,IF(AND(BA642&gt;0,OR(AZ642=10,AZ642=11,AZ642=12)),BA642," "))))</f>
        <v xml:space="preserve"> </v>
      </c>
      <c r="CH642" s="157" t="str">
        <f t="shared" ref="CH642:CH705" si="747">IF(CG642=" ",CG642,IF(CG642="منفی"," ",IF(AND(CG642="مثبت",BO642&gt;0,BP642&gt;0,BQ642&gt;0,BR642&gt;0),"لینک شده است.","لینک نشده است.")))</f>
        <v xml:space="preserve"> </v>
      </c>
      <c r="CI642" s="191">
        <f t="shared" ref="CI642:CI705" si="748">BW642+BZ642</f>
        <v>0</v>
      </c>
      <c r="CJ642" s="192" t="str">
        <f t="shared" ref="CJ642:CJ705" si="749">IF(OR(CA642="مثبت",CA642="منفی"),CA642,BX642)</f>
        <v xml:space="preserve"> </v>
      </c>
      <c r="CK642" s="151" t="str">
        <f t="shared" ref="CK642:CK705" si="750">IF(CJ642=" ",CJ642,IF(CJ642="منفی"," ",IF(AND(CJ642="مثبت",BO642&gt;0,BP642&gt;0,BQ642&gt;0,BR642&gt;0),"لینک شده است.","لینک نشده است.")))</f>
        <v xml:space="preserve"> </v>
      </c>
      <c r="CL642" s="198">
        <f t="shared" ref="CL642:CL705" si="751">CC642+CF642</f>
        <v>0</v>
      </c>
      <c r="CM642" s="197" t="str">
        <f t="shared" ref="CM642:CM705" si="752">IF(OR(CG642="مثبت",CG642="منفی"),CG642,CD642)</f>
        <v xml:space="preserve"> </v>
      </c>
      <c r="CN642" s="159" t="str">
        <f t="shared" ref="CN642:CN705" si="753">IF(CM642=" ",CM642,IF(CM642="منفی"," ",IF(AND(CM642="مثبت",BO642&gt;0,BP642&gt;0,BQ642&gt;0,BR642&gt;0),"لینک شده است.","لینک نشده است.")))</f>
        <v xml:space="preserve"> </v>
      </c>
      <c r="CO642" s="194">
        <f t="shared" ref="CO642:CO705" si="754">CI642+CC642</f>
        <v>0</v>
      </c>
      <c r="CP642" s="195" t="str">
        <f t="shared" ref="CP642:CP705" si="755">IF(OR(CD642="مثبت",CD642="منفی"),CD642,CJ642)</f>
        <v xml:space="preserve"> </v>
      </c>
      <c r="CQ642" s="160" t="str">
        <f t="shared" ref="CQ642:CQ705" si="756">IF(CP642=" ",CP642,IF(CP642="منفی"," ",IF(AND(CP642="مثبت",BO642&gt;0,BP642&gt;0,BQ642&gt;0,BR642&gt;0),"لینک شده است.","لینک نشده است.")))</f>
        <v xml:space="preserve"> </v>
      </c>
      <c r="CR642" s="161">
        <f t="shared" ref="CR642:CR705" si="757">BT642</f>
        <v>0</v>
      </c>
      <c r="CS642" s="144" t="str">
        <f t="shared" ref="CS642:CS705" si="758">BU642</f>
        <v xml:space="preserve"> </v>
      </c>
      <c r="CT642" s="145" t="str">
        <f t="shared" ref="CT642:CT705" si="759">BV642</f>
        <v xml:space="preserve"> </v>
      </c>
      <c r="CU642" s="144" t="str">
        <f t="shared" ref="CU642:CU705" si="760">IF(AND(CL642&gt;0,CI642&gt;0),"بله","خیر")</f>
        <v>خیر</v>
      </c>
      <c r="CV642" s="162" t="str">
        <f t="shared" ref="CV642:CV705" si="761">IF(OR(AQ642=1,AQ642=2,AQ642=3),"1.سه ماهه اول",IF(OR(AQ642=4,AQ642=5,AQ642=6),"2.سه ماهه دوم",IF(OR(AQ642=7,AQ642=8,AQ642=9),"3.سه ماهه سوم",IF(OR(AQ642=10,AQ642=11,AQ642=12),"4.سه ماهه چهارم","ارائه نشده است."))))</f>
        <v>ارائه نشده است.</v>
      </c>
      <c r="CW642" s="199">
        <f t="shared" ref="CW642:CW705" si="762">AR642</f>
        <v>0</v>
      </c>
      <c r="CX642" s="164"/>
      <c r="CY642" s="164"/>
      <c r="CZ642" s="164"/>
      <c r="DA642" s="165"/>
      <c r="DB642" s="165"/>
      <c r="DC642" s="165"/>
      <c r="DD642" s="165"/>
      <c r="DE642" s="165"/>
      <c r="DF642" s="165"/>
      <c r="DG642" s="165"/>
      <c r="DH642" s="165"/>
      <c r="DI642" s="165"/>
      <c r="DJ642" s="165"/>
      <c r="DK642" s="165"/>
      <c r="DL642" s="165"/>
      <c r="DM642" s="165"/>
      <c r="DN642" s="165"/>
      <c r="DO642" s="165">
        <f t="shared" ref="DO642:DO705" si="763">IF(AND(BA642&gt;1,OR(AZ642=1,AZ642=2,AZ642=3)),1,0)</f>
        <v>0</v>
      </c>
      <c r="DP642" s="165">
        <f t="shared" ref="DP642:DP705" si="764">IF(AND(BD642&gt;1,OR(BC642=1,BC642=2,BC642=3)),1,0)</f>
        <v>0</v>
      </c>
      <c r="DQ642" s="165">
        <f t="shared" ref="DQ642:DQ705" si="765">IF(AND(BG642&gt;0,OR(BF642=1,BF642=2,BF642=3)),1,0)</f>
        <v>0</v>
      </c>
      <c r="DR642" s="165">
        <f t="shared" ref="DR642:DR705" si="766">IF(AND(BJ642&gt;0,OR(BI642=1,BI642=2,BI642=3)),1,0)</f>
        <v>0</v>
      </c>
      <c r="DS642" s="165">
        <f t="shared" ref="DS642:DS705" si="767">IF(AND(BA642&gt;0,OR(AZ642=4,AZ642=5,AZ642=6)),1,0)</f>
        <v>0</v>
      </c>
      <c r="DT642" s="165">
        <f t="shared" ref="DT642:DT705" si="768">IF(AND(BD642&gt;0,OR(BC642=4,BC642=5,BC642=6)),1,0)</f>
        <v>0</v>
      </c>
      <c r="DU642" s="165">
        <f t="shared" ref="DU642:DU705" si="769">IF(AND(BG642&gt;0,OR(BF642=4,BF642=5,BF642=6)),1,0)</f>
        <v>0</v>
      </c>
      <c r="DV642" s="165">
        <f t="shared" ref="DV642:DV705" si="770">IF(AND(BJ642&gt;0,OR(BI642=4,BI642=5,BI642=6)),1,0)</f>
        <v>0</v>
      </c>
      <c r="DW642" s="165">
        <f t="shared" ref="DW642:DW705" si="771">IF(AND(BA642&gt;0,OR(AZ642=7,AZ642=8,AZ642=9)),1,0)</f>
        <v>0</v>
      </c>
      <c r="DX642" s="165">
        <f t="shared" ref="DX642:DX705" si="772">IF(AND(BD642&gt;0,OR(BC642=7,BC642=8,BC642=9)),1,0)</f>
        <v>0</v>
      </c>
      <c r="DY642" s="165">
        <f t="shared" ref="DY642:DY705" si="773">IF(AND(BG642&gt;0,OR(BF642=7,BF642=8,BF642=9)),1,0)</f>
        <v>0</v>
      </c>
      <c r="DZ642" s="165">
        <f t="shared" ref="DZ642:DZ705" si="774">IF(AND(BJ642&gt;0,OR(BI642=7,BI642=8,BI642=9)),1,0)</f>
        <v>0</v>
      </c>
      <c r="EA642" s="165">
        <f t="shared" ref="EA642:EA705" si="775">IF(AND(BA642&gt;0,OR(AZ642=10,AZ642=11,AZ642=12)),1,0)</f>
        <v>0</v>
      </c>
      <c r="EB642" s="165">
        <f t="shared" ref="EB642:EB705" si="776">IF(AND(BD642&gt;0,OR(BC642=10,BC642=11,BC642=12)),1,0)</f>
        <v>0</v>
      </c>
      <c r="EC642" s="165">
        <f t="shared" ref="EC642:EC705" si="777">IF(AND(BG642&gt;0,OR(BF642=10,BF642=11,BF642=12)),1,0)</f>
        <v>0</v>
      </c>
      <c r="ED642" s="165">
        <f t="shared" ref="ED642:ED705" si="778">IF(AND(BJ642&gt;0,OR(BI642=10,BI642=11,BI642=12)),1,0)</f>
        <v>0</v>
      </c>
      <c r="EE642" s="165" t="str">
        <f t="shared" ref="EE642:EE705" si="779">IF(T642="بله","بارداری","")</f>
        <v/>
      </c>
      <c r="EF642" s="165" t="str">
        <f t="shared" ref="EF642:EF705" si="780">IF(U642="بله","ابتلا به سل","")</f>
        <v/>
      </c>
      <c r="EG642" s="165" t="str">
        <f t="shared" ref="EG642:EG705" si="781">IF(V642="بله","سابقه تزریق","")</f>
        <v/>
      </c>
      <c r="EH642" s="165" t="str">
        <f t="shared" ref="EH642:EH705" si="782">IF(W642="بله","سابقه تزریق یک سال اخیر","")</f>
        <v/>
      </c>
      <c r="EI642" s="165" t="str">
        <f t="shared" ref="EI642:EI705" si="783">IF(X642="بله","تزریق فعال","")</f>
        <v/>
      </c>
      <c r="EJ642" s="165" t="str">
        <f t="shared" ref="EJ642:EJ705" si="784">IF(Y642="بله","غیرتزریقی","")</f>
        <v/>
      </c>
      <c r="EK642" s="165" t="str">
        <f t="shared" ref="EK642:EK705" si="785">IF(Z642="بله","مصرف محرک","")</f>
        <v/>
      </c>
      <c r="EL642" s="165" t="str">
        <f t="shared" ref="EL642:EL705" si="786">IF(AA642="بله","FSW","")</f>
        <v/>
      </c>
      <c r="EM642" s="165" t="e">
        <f>IF(#REF!="بله","FSW","")</f>
        <v>#REF!</v>
      </c>
      <c r="EN642" s="165" t="str">
        <f t="shared" ref="EN642:EN705" si="787">IF(AB642="بله","MSM","")</f>
        <v/>
      </c>
      <c r="EO642" s="165" t="str">
        <f t="shared" ref="EO642:EO705" si="788">IF(AC642="بله","شریک جنسی پرخطر","")</f>
        <v/>
      </c>
      <c r="EP642" s="165" t="str">
        <f t="shared" ref="EP642:EP705" si="789">IF(AD642="بله","تراجنسی","")</f>
        <v/>
      </c>
      <c r="EQ642" s="165" t="str">
        <f t="shared" si="727"/>
        <v/>
      </c>
      <c r="ER642" s="165" t="str">
        <f t="shared" si="728"/>
        <v/>
      </c>
      <c r="ES642" s="165"/>
      <c r="ET642" s="165" t="str">
        <f t="shared" si="729"/>
        <v/>
      </c>
      <c r="EU642" s="165" t="str">
        <f t="shared" ref="EU642:EU705" si="790">IF(AG642="هیچکدام","هیچکدام","")</f>
        <v/>
      </c>
      <c r="EV642" s="165" t="str">
        <f t="shared" ref="EV642:EV705" si="791">IF(OR(T642="بله",U642="بله",V642="بله"),"تزریق"," ")</f>
        <v xml:space="preserve"> </v>
      </c>
      <c r="EW642" s="165" t="str">
        <f t="shared" ref="EW642:EW705" si="792">IF(AL642="هیچکدام","هیچکدام","")</f>
        <v>هیچکدام</v>
      </c>
      <c r="EX642" s="165" t="str">
        <f t="shared" ref="EX642:EX705" si="793">IF(OR(V642="بله",W642="بله",X642="بله"),"تزریق"," ")</f>
        <v xml:space="preserve"> </v>
      </c>
      <c r="EY642" s="165"/>
      <c r="EZ642" s="165" t="str">
        <f t="shared" si="730"/>
        <v xml:space="preserve"> </v>
      </c>
      <c r="FA642" s="165" t="str">
        <f t="shared" ref="FA642:FA705" si="794">IF(AL642="هیچکدام","هیچکدام"," ")</f>
        <v>هیچکدام</v>
      </c>
      <c r="FB642" s="165"/>
      <c r="FC642" s="165"/>
      <c r="FD642" s="165"/>
      <c r="FE642" s="165"/>
      <c r="FG642" s="165"/>
      <c r="FH642" s="165"/>
      <c r="FI642" s="165"/>
      <c r="FJ642" s="165"/>
      <c r="FK642" s="165"/>
      <c r="FL642" s="165"/>
      <c r="FM642" s="165"/>
      <c r="FN642" s="165"/>
      <c r="FO642" s="165"/>
      <c r="FP642" s="165"/>
      <c r="FQ642" s="165"/>
    </row>
    <row r="643" spans="1:173" s="166" customFormat="1" ht="11.65" x14ac:dyDescent="0.35">
      <c r="A643" s="167">
        <v>642</v>
      </c>
      <c r="B643" s="105"/>
      <c r="C643" s="168"/>
      <c r="D643" s="169"/>
      <c r="E643" s="170"/>
      <c r="F643" s="202"/>
      <c r="G643" s="169"/>
      <c r="H643" s="106"/>
      <c r="I643" s="169"/>
      <c r="J643" s="171"/>
      <c r="K643" s="172"/>
      <c r="L643" s="173"/>
      <c r="M643" s="171"/>
      <c r="N643" s="172"/>
      <c r="O643" s="111">
        <f t="shared" si="731"/>
        <v>1398</v>
      </c>
      <c r="P643" s="174"/>
      <c r="Q643" s="175"/>
      <c r="R643" s="175"/>
      <c r="S643" s="217"/>
      <c r="T643" s="114"/>
      <c r="U643" s="115"/>
      <c r="V643" s="116"/>
      <c r="W643" s="117"/>
      <c r="X643" s="117"/>
      <c r="Y643" s="176"/>
      <c r="Z643" s="117"/>
      <c r="AA643" s="117"/>
      <c r="AB643" s="117"/>
      <c r="AC643" s="117"/>
      <c r="AD643" s="117"/>
      <c r="AE643" s="117"/>
      <c r="AF643" s="117"/>
      <c r="AG643" s="118"/>
      <c r="AH643" s="119"/>
      <c r="AI643" s="176"/>
      <c r="AJ643" s="121"/>
      <c r="AK643" s="25" t="str">
        <f t="shared" ref="AK643:AK706" si="795">EG643&amp;" "&amp;EI643&amp;" "&amp;EJ643&amp;" "&amp;EK643&amp;" "&amp;EL643&amp;" "&amp;EN643&amp;" "&amp;EO643&amp;" "&amp;EP643&amp;" "&amp;EQ643&amp;" "&amp;ER643</f>
        <v xml:space="preserve">         </v>
      </c>
      <c r="AL643" s="122" t="str">
        <f t="shared" ref="AL643:AL706" si="796">IF(OR(X643="بله",Y643="بله",V643="بله",W643="بله",Z643="بله",AA643="بله",AB643="بله",AC643="بله",AD643="بله",AE643="بله",AF643="بله"),"خیر","هیچکدام")</f>
        <v>هیچکدام</v>
      </c>
      <c r="AM643" s="74" t="str">
        <f t="shared" ref="AM643:AM706" si="797">IF(AND(EX643="تزریق",EZ643="جنسی"),"1.تزریق و جنسی",IF(AND(EX643="تزریق",EZ643=" "),"2.تزریق",IF(AND(EZ643="جنسی",EX643=" "),"3.جنسی",IF(U643="بله","5.ابتلا به سل",IF(T643="بله","6.بارداری",IF(AL643="هیچکدام","7.هیچکدام","4.سایر عوامل خطر"))))))</f>
        <v>7.هیچکدام</v>
      </c>
      <c r="AN643" s="122" t="str">
        <f>IF(G643=0,"نامعلوم",'1.مشخصات مرکز'!$D$2-G643)</f>
        <v>نامعلوم</v>
      </c>
      <c r="AO643" s="123" t="str">
        <f t="shared" si="732"/>
        <v>نامعلوم</v>
      </c>
      <c r="AP643" s="177"/>
      <c r="AQ643" s="178"/>
      <c r="AR643" s="203"/>
      <c r="AS643" s="127" t="str">
        <f t="shared" ref="AS643:AS706" si="798">IF(AND(AX643&gt;0,AW643&gt;0,AV643&gt;0,AU643&gt;0),"خیر",+IF(AM643="7.هیچکدام","خیر","بله"))</f>
        <v>خیر</v>
      </c>
      <c r="AT643" s="128"/>
      <c r="AU643" s="179"/>
      <c r="AV643" s="180"/>
      <c r="AW643" s="180"/>
      <c r="AX643" s="181"/>
      <c r="AY643" s="182"/>
      <c r="AZ643" s="183"/>
      <c r="BA643" s="201"/>
      <c r="BB643" s="132"/>
      <c r="BC643" s="133"/>
      <c r="BD643" s="134"/>
      <c r="BE643" s="184"/>
      <c r="BF643" s="183"/>
      <c r="BG643" s="201"/>
      <c r="BH643" s="182"/>
      <c r="BI643" s="183"/>
      <c r="BJ643" s="201"/>
      <c r="BK643" s="179"/>
      <c r="BL643" s="185"/>
      <c r="BM643" s="186"/>
      <c r="BN643" s="186"/>
      <c r="BO643" s="187"/>
      <c r="BP643" s="180"/>
      <c r="BQ643" s="180"/>
      <c r="BR643" s="181"/>
      <c r="BS643" s="142" t="str">
        <f t="shared" si="733"/>
        <v>خیر</v>
      </c>
      <c r="BT643" s="188">
        <f t="shared" si="734"/>
        <v>0</v>
      </c>
      <c r="BU643" s="200" t="str">
        <f t="shared" si="735"/>
        <v xml:space="preserve"> </v>
      </c>
      <c r="BV643" s="145" t="str">
        <f t="shared" ref="BV643:BV706" si="799">IF(BU643=" ",BU643,IF(BU643="منفی"," ",IF(AND(BU643="مثبت",BO643&gt;0,BP643&gt;0,BQ643&gt;0,BR643&gt;0),"لینک شده است.","لینک نشده است.")))</f>
        <v xml:space="preserve"> </v>
      </c>
      <c r="BW643" s="189">
        <f t="shared" si="736"/>
        <v>0</v>
      </c>
      <c r="BX643" s="190" t="str">
        <f t="shared" si="737"/>
        <v xml:space="preserve"> </v>
      </c>
      <c r="BY643" s="148" t="str">
        <f t="shared" si="738"/>
        <v xml:space="preserve"> </v>
      </c>
      <c r="BZ643" s="191">
        <f t="shared" si="739"/>
        <v>0</v>
      </c>
      <c r="CA643" s="192" t="str">
        <f t="shared" si="740"/>
        <v xml:space="preserve"> </v>
      </c>
      <c r="CB643" s="193" t="str">
        <f t="shared" si="741"/>
        <v xml:space="preserve"> </v>
      </c>
      <c r="CC643" s="194">
        <f t="shared" si="742"/>
        <v>0</v>
      </c>
      <c r="CD643" s="195" t="str">
        <f t="shared" si="743"/>
        <v xml:space="preserve"> </v>
      </c>
      <c r="CE643" s="154" t="str">
        <f t="shared" si="744"/>
        <v xml:space="preserve"> </v>
      </c>
      <c r="CF643" s="196">
        <f t="shared" si="745"/>
        <v>0</v>
      </c>
      <c r="CG643" s="197" t="str">
        <f t="shared" si="746"/>
        <v xml:space="preserve"> </v>
      </c>
      <c r="CH643" s="157" t="str">
        <f t="shared" si="747"/>
        <v xml:space="preserve"> </v>
      </c>
      <c r="CI643" s="191">
        <f t="shared" si="748"/>
        <v>0</v>
      </c>
      <c r="CJ643" s="192" t="str">
        <f t="shared" si="749"/>
        <v xml:space="preserve"> </v>
      </c>
      <c r="CK643" s="151" t="str">
        <f t="shared" si="750"/>
        <v xml:space="preserve"> </v>
      </c>
      <c r="CL643" s="198">
        <f t="shared" si="751"/>
        <v>0</v>
      </c>
      <c r="CM643" s="197" t="str">
        <f t="shared" si="752"/>
        <v xml:space="preserve"> </v>
      </c>
      <c r="CN643" s="159" t="str">
        <f t="shared" si="753"/>
        <v xml:space="preserve"> </v>
      </c>
      <c r="CO643" s="194">
        <f t="shared" si="754"/>
        <v>0</v>
      </c>
      <c r="CP643" s="195" t="str">
        <f t="shared" si="755"/>
        <v xml:space="preserve"> </v>
      </c>
      <c r="CQ643" s="160" t="str">
        <f t="shared" si="756"/>
        <v xml:space="preserve"> </v>
      </c>
      <c r="CR643" s="161">
        <f t="shared" si="757"/>
        <v>0</v>
      </c>
      <c r="CS643" s="144" t="str">
        <f t="shared" si="758"/>
        <v xml:space="preserve"> </v>
      </c>
      <c r="CT643" s="145" t="str">
        <f t="shared" si="759"/>
        <v xml:space="preserve"> </v>
      </c>
      <c r="CU643" s="144" t="str">
        <f t="shared" si="760"/>
        <v>خیر</v>
      </c>
      <c r="CV643" s="162" t="str">
        <f t="shared" si="761"/>
        <v>ارائه نشده است.</v>
      </c>
      <c r="CW643" s="199">
        <f t="shared" si="762"/>
        <v>0</v>
      </c>
      <c r="CX643" s="164"/>
      <c r="CY643" s="164"/>
      <c r="CZ643" s="164"/>
      <c r="DA643" s="165"/>
      <c r="DB643" s="165"/>
      <c r="DC643" s="165"/>
      <c r="DD643" s="165"/>
      <c r="DE643" s="165"/>
      <c r="DF643" s="165"/>
      <c r="DG643" s="165"/>
      <c r="DH643" s="165"/>
      <c r="DI643" s="165"/>
      <c r="DJ643" s="165"/>
      <c r="DK643" s="165"/>
      <c r="DL643" s="165"/>
      <c r="DM643" s="165"/>
      <c r="DN643" s="165"/>
      <c r="DO643" s="165">
        <f t="shared" si="763"/>
        <v>0</v>
      </c>
      <c r="DP643" s="165">
        <f t="shared" si="764"/>
        <v>0</v>
      </c>
      <c r="DQ643" s="165">
        <f t="shared" si="765"/>
        <v>0</v>
      </c>
      <c r="DR643" s="165">
        <f t="shared" si="766"/>
        <v>0</v>
      </c>
      <c r="DS643" s="165">
        <f t="shared" si="767"/>
        <v>0</v>
      </c>
      <c r="DT643" s="165">
        <f t="shared" si="768"/>
        <v>0</v>
      </c>
      <c r="DU643" s="165">
        <f t="shared" si="769"/>
        <v>0</v>
      </c>
      <c r="DV643" s="165">
        <f t="shared" si="770"/>
        <v>0</v>
      </c>
      <c r="DW643" s="165">
        <f t="shared" si="771"/>
        <v>0</v>
      </c>
      <c r="DX643" s="165">
        <f t="shared" si="772"/>
        <v>0</v>
      </c>
      <c r="DY643" s="165">
        <f t="shared" si="773"/>
        <v>0</v>
      </c>
      <c r="DZ643" s="165">
        <f t="shared" si="774"/>
        <v>0</v>
      </c>
      <c r="EA643" s="165">
        <f t="shared" si="775"/>
        <v>0</v>
      </c>
      <c r="EB643" s="165">
        <f t="shared" si="776"/>
        <v>0</v>
      </c>
      <c r="EC643" s="165">
        <f t="shared" si="777"/>
        <v>0</v>
      </c>
      <c r="ED643" s="165">
        <f t="shared" si="778"/>
        <v>0</v>
      </c>
      <c r="EE643" s="165" t="str">
        <f t="shared" si="779"/>
        <v/>
      </c>
      <c r="EF643" s="165" t="str">
        <f t="shared" si="780"/>
        <v/>
      </c>
      <c r="EG643" s="165" t="str">
        <f t="shared" si="781"/>
        <v/>
      </c>
      <c r="EH643" s="165" t="str">
        <f t="shared" si="782"/>
        <v/>
      </c>
      <c r="EI643" s="165" t="str">
        <f t="shared" si="783"/>
        <v/>
      </c>
      <c r="EJ643" s="165" t="str">
        <f t="shared" si="784"/>
        <v/>
      </c>
      <c r="EK643" s="165" t="str">
        <f t="shared" si="785"/>
        <v/>
      </c>
      <c r="EL643" s="165" t="str">
        <f t="shared" si="786"/>
        <v/>
      </c>
      <c r="EM643" s="165" t="e">
        <f>IF(#REF!="بله","FSW","")</f>
        <v>#REF!</v>
      </c>
      <c r="EN643" s="165" t="str">
        <f t="shared" si="787"/>
        <v/>
      </c>
      <c r="EO643" s="165" t="str">
        <f t="shared" si="788"/>
        <v/>
      </c>
      <c r="EP643" s="165" t="str">
        <f t="shared" si="789"/>
        <v/>
      </c>
      <c r="EQ643" s="165" t="str">
        <f t="shared" ref="EQ643:EQ706" si="800">IF(AE643="بله","STI","")</f>
        <v/>
      </c>
      <c r="ER643" s="165" t="str">
        <f t="shared" ref="ER643:ER706" si="801">IF(AF643="بله","هپاتیت","")</f>
        <v/>
      </c>
      <c r="ES643" s="165"/>
      <c r="ET643" s="165" t="str">
        <f t="shared" ref="ET643:ET706" si="802">EG643&amp;""&amp;EH643&amp;""&amp;EI643&amp;""&amp;EJ643&amp;""&amp;EK643&amp;""&amp;EL643&amp;""&amp;EN643&amp;""&amp;EO643&amp;""&amp;EP643</f>
        <v/>
      </c>
      <c r="EU643" s="165" t="str">
        <f t="shared" si="790"/>
        <v/>
      </c>
      <c r="EV643" s="165" t="str">
        <f t="shared" si="791"/>
        <v xml:space="preserve"> </v>
      </c>
      <c r="EW643" s="165" t="str">
        <f t="shared" si="792"/>
        <v>هیچکدام</v>
      </c>
      <c r="EX643" s="165" t="str">
        <f t="shared" si="793"/>
        <v xml:space="preserve"> </v>
      </c>
      <c r="EY643" s="165"/>
      <c r="EZ643" s="165" t="str">
        <f t="shared" ref="EZ643:EZ706" si="803">IF(OR(AD643="بله",AC643="بله",AB643="بله",AE643="بله",AA643="بله"),"جنسی"," ")</f>
        <v xml:space="preserve"> </v>
      </c>
      <c r="FA643" s="165" t="str">
        <f t="shared" si="794"/>
        <v>هیچکدام</v>
      </c>
      <c r="FB643" s="165"/>
      <c r="FC643" s="165"/>
      <c r="FD643" s="165"/>
      <c r="FE643" s="165"/>
      <c r="FG643" s="165"/>
      <c r="FH643" s="165"/>
      <c r="FI643" s="165"/>
      <c r="FJ643" s="165"/>
      <c r="FK643" s="165"/>
      <c r="FL643" s="165"/>
      <c r="FM643" s="165"/>
      <c r="FN643" s="165"/>
      <c r="FO643" s="165"/>
      <c r="FP643" s="165"/>
      <c r="FQ643" s="165"/>
    </row>
    <row r="644" spans="1:173" s="166" customFormat="1" ht="11.65" x14ac:dyDescent="0.35">
      <c r="A644" s="167">
        <v>643</v>
      </c>
      <c r="B644" s="105"/>
      <c r="C644" s="168"/>
      <c r="D644" s="169"/>
      <c r="E644" s="170"/>
      <c r="F644" s="202"/>
      <c r="G644" s="169"/>
      <c r="H644" s="106"/>
      <c r="I644" s="169"/>
      <c r="J644" s="171"/>
      <c r="K644" s="172"/>
      <c r="L644" s="173"/>
      <c r="M644" s="171"/>
      <c r="N644" s="172"/>
      <c r="O644" s="111">
        <f t="shared" ref="O644:O707" si="804">O643</f>
        <v>1398</v>
      </c>
      <c r="P644" s="174"/>
      <c r="Q644" s="175"/>
      <c r="R644" s="175"/>
      <c r="S644" s="217"/>
      <c r="T644" s="114"/>
      <c r="U644" s="115"/>
      <c r="V644" s="116"/>
      <c r="W644" s="117"/>
      <c r="X644" s="117"/>
      <c r="Y644" s="176"/>
      <c r="Z644" s="117"/>
      <c r="AA644" s="117"/>
      <c r="AB644" s="117"/>
      <c r="AC644" s="117"/>
      <c r="AD644" s="117"/>
      <c r="AE644" s="117"/>
      <c r="AF644" s="117"/>
      <c r="AG644" s="118"/>
      <c r="AH644" s="119"/>
      <c r="AI644" s="176"/>
      <c r="AJ644" s="121"/>
      <c r="AK644" s="25" t="str">
        <f t="shared" si="795"/>
        <v xml:space="preserve">         </v>
      </c>
      <c r="AL644" s="122" t="str">
        <f t="shared" si="796"/>
        <v>هیچکدام</v>
      </c>
      <c r="AM644" s="74" t="str">
        <f t="shared" si="797"/>
        <v>7.هیچکدام</v>
      </c>
      <c r="AN644" s="122" t="str">
        <f>IF(G644=0,"نامعلوم",'1.مشخصات مرکز'!$D$2-G644)</f>
        <v>نامعلوم</v>
      </c>
      <c r="AO644" s="123" t="str">
        <f t="shared" si="732"/>
        <v>نامعلوم</v>
      </c>
      <c r="AP644" s="177"/>
      <c r="AQ644" s="178"/>
      <c r="AR644" s="203"/>
      <c r="AS644" s="127" t="str">
        <f t="shared" si="798"/>
        <v>خیر</v>
      </c>
      <c r="AT644" s="128"/>
      <c r="AU644" s="179"/>
      <c r="AV644" s="180"/>
      <c r="AW644" s="180"/>
      <c r="AX644" s="181"/>
      <c r="AY644" s="182"/>
      <c r="AZ644" s="183"/>
      <c r="BA644" s="201"/>
      <c r="BB644" s="132"/>
      <c r="BC644" s="133"/>
      <c r="BD644" s="134"/>
      <c r="BE644" s="184"/>
      <c r="BF644" s="183"/>
      <c r="BG644" s="201"/>
      <c r="BH644" s="182"/>
      <c r="BI644" s="183"/>
      <c r="BJ644" s="201"/>
      <c r="BK644" s="179"/>
      <c r="BL644" s="185"/>
      <c r="BM644" s="186"/>
      <c r="BN644" s="186"/>
      <c r="BO644" s="187"/>
      <c r="BP644" s="180"/>
      <c r="BQ644" s="180"/>
      <c r="BR644" s="181"/>
      <c r="BS644" s="142" t="str">
        <f t="shared" si="733"/>
        <v>خیر</v>
      </c>
      <c r="BT644" s="188">
        <f t="shared" si="734"/>
        <v>0</v>
      </c>
      <c r="BU644" s="200" t="str">
        <f t="shared" si="735"/>
        <v xml:space="preserve"> </v>
      </c>
      <c r="BV644" s="145" t="str">
        <f t="shared" si="799"/>
        <v xml:space="preserve"> </v>
      </c>
      <c r="BW644" s="189">
        <f t="shared" si="736"/>
        <v>0</v>
      </c>
      <c r="BX644" s="190" t="str">
        <f t="shared" si="737"/>
        <v xml:space="preserve"> </v>
      </c>
      <c r="BY644" s="148" t="str">
        <f t="shared" si="738"/>
        <v xml:space="preserve"> </v>
      </c>
      <c r="BZ644" s="191">
        <f t="shared" si="739"/>
        <v>0</v>
      </c>
      <c r="CA644" s="192" t="str">
        <f t="shared" si="740"/>
        <v xml:space="preserve"> </v>
      </c>
      <c r="CB644" s="193" t="str">
        <f t="shared" si="741"/>
        <v xml:space="preserve"> </v>
      </c>
      <c r="CC644" s="194">
        <f t="shared" si="742"/>
        <v>0</v>
      </c>
      <c r="CD644" s="195" t="str">
        <f t="shared" si="743"/>
        <v xml:space="preserve"> </v>
      </c>
      <c r="CE644" s="154" t="str">
        <f t="shared" si="744"/>
        <v xml:space="preserve"> </v>
      </c>
      <c r="CF644" s="196">
        <f t="shared" si="745"/>
        <v>0</v>
      </c>
      <c r="CG644" s="197" t="str">
        <f t="shared" si="746"/>
        <v xml:space="preserve"> </v>
      </c>
      <c r="CH644" s="157" t="str">
        <f t="shared" si="747"/>
        <v xml:space="preserve"> </v>
      </c>
      <c r="CI644" s="191">
        <f t="shared" si="748"/>
        <v>0</v>
      </c>
      <c r="CJ644" s="192" t="str">
        <f t="shared" si="749"/>
        <v xml:space="preserve"> </v>
      </c>
      <c r="CK644" s="151" t="str">
        <f t="shared" si="750"/>
        <v xml:space="preserve"> </v>
      </c>
      <c r="CL644" s="198">
        <f t="shared" si="751"/>
        <v>0</v>
      </c>
      <c r="CM644" s="197" t="str">
        <f t="shared" si="752"/>
        <v xml:space="preserve"> </v>
      </c>
      <c r="CN644" s="159" t="str">
        <f t="shared" si="753"/>
        <v xml:space="preserve"> </v>
      </c>
      <c r="CO644" s="194">
        <f t="shared" si="754"/>
        <v>0</v>
      </c>
      <c r="CP644" s="195" t="str">
        <f t="shared" si="755"/>
        <v xml:space="preserve"> </v>
      </c>
      <c r="CQ644" s="160" t="str">
        <f t="shared" si="756"/>
        <v xml:space="preserve"> </v>
      </c>
      <c r="CR644" s="161">
        <f t="shared" si="757"/>
        <v>0</v>
      </c>
      <c r="CS644" s="144" t="str">
        <f t="shared" si="758"/>
        <v xml:space="preserve"> </v>
      </c>
      <c r="CT644" s="145" t="str">
        <f t="shared" si="759"/>
        <v xml:space="preserve"> </v>
      </c>
      <c r="CU644" s="144" t="str">
        <f t="shared" si="760"/>
        <v>خیر</v>
      </c>
      <c r="CV644" s="162" t="str">
        <f t="shared" si="761"/>
        <v>ارائه نشده است.</v>
      </c>
      <c r="CW644" s="199">
        <f t="shared" si="762"/>
        <v>0</v>
      </c>
      <c r="CX644" s="164"/>
      <c r="CY644" s="164"/>
      <c r="CZ644" s="164"/>
      <c r="DA644" s="165"/>
      <c r="DB644" s="165"/>
      <c r="DC644" s="165"/>
      <c r="DD644" s="165"/>
      <c r="DE644" s="165"/>
      <c r="DF644" s="165"/>
      <c r="DG644" s="165"/>
      <c r="DH644" s="165"/>
      <c r="DI644" s="165"/>
      <c r="DJ644" s="165"/>
      <c r="DK644" s="165"/>
      <c r="DL644" s="165"/>
      <c r="DM644" s="165"/>
      <c r="DN644" s="165"/>
      <c r="DO644" s="165">
        <f t="shared" si="763"/>
        <v>0</v>
      </c>
      <c r="DP644" s="165">
        <f t="shared" si="764"/>
        <v>0</v>
      </c>
      <c r="DQ644" s="165">
        <f t="shared" si="765"/>
        <v>0</v>
      </c>
      <c r="DR644" s="165">
        <f t="shared" si="766"/>
        <v>0</v>
      </c>
      <c r="DS644" s="165">
        <f t="shared" si="767"/>
        <v>0</v>
      </c>
      <c r="DT644" s="165">
        <f t="shared" si="768"/>
        <v>0</v>
      </c>
      <c r="DU644" s="165">
        <f t="shared" si="769"/>
        <v>0</v>
      </c>
      <c r="DV644" s="165">
        <f t="shared" si="770"/>
        <v>0</v>
      </c>
      <c r="DW644" s="165">
        <f t="shared" si="771"/>
        <v>0</v>
      </c>
      <c r="DX644" s="165">
        <f t="shared" si="772"/>
        <v>0</v>
      </c>
      <c r="DY644" s="165">
        <f t="shared" si="773"/>
        <v>0</v>
      </c>
      <c r="DZ644" s="165">
        <f t="shared" si="774"/>
        <v>0</v>
      </c>
      <c r="EA644" s="165">
        <f t="shared" si="775"/>
        <v>0</v>
      </c>
      <c r="EB644" s="165">
        <f t="shared" si="776"/>
        <v>0</v>
      </c>
      <c r="EC644" s="165">
        <f t="shared" si="777"/>
        <v>0</v>
      </c>
      <c r="ED644" s="165">
        <f t="shared" si="778"/>
        <v>0</v>
      </c>
      <c r="EE644" s="165" t="str">
        <f t="shared" si="779"/>
        <v/>
      </c>
      <c r="EF644" s="165" t="str">
        <f t="shared" si="780"/>
        <v/>
      </c>
      <c r="EG644" s="165" t="str">
        <f t="shared" si="781"/>
        <v/>
      </c>
      <c r="EH644" s="165" t="str">
        <f t="shared" si="782"/>
        <v/>
      </c>
      <c r="EI644" s="165" t="str">
        <f t="shared" si="783"/>
        <v/>
      </c>
      <c r="EJ644" s="165" t="str">
        <f t="shared" si="784"/>
        <v/>
      </c>
      <c r="EK644" s="165" t="str">
        <f t="shared" si="785"/>
        <v/>
      </c>
      <c r="EL644" s="165" t="str">
        <f t="shared" si="786"/>
        <v/>
      </c>
      <c r="EM644" s="165" t="e">
        <f>IF(#REF!="بله","FSW","")</f>
        <v>#REF!</v>
      </c>
      <c r="EN644" s="165" t="str">
        <f t="shared" si="787"/>
        <v/>
      </c>
      <c r="EO644" s="165" t="str">
        <f t="shared" si="788"/>
        <v/>
      </c>
      <c r="EP644" s="165" t="str">
        <f t="shared" si="789"/>
        <v/>
      </c>
      <c r="EQ644" s="165" t="str">
        <f t="shared" si="800"/>
        <v/>
      </c>
      <c r="ER644" s="165" t="str">
        <f t="shared" si="801"/>
        <v/>
      </c>
      <c r="ES644" s="165"/>
      <c r="ET644" s="165" t="str">
        <f t="shared" si="802"/>
        <v/>
      </c>
      <c r="EU644" s="165" t="str">
        <f t="shared" si="790"/>
        <v/>
      </c>
      <c r="EV644" s="165" t="str">
        <f t="shared" si="791"/>
        <v xml:space="preserve"> </v>
      </c>
      <c r="EW644" s="165" t="str">
        <f t="shared" si="792"/>
        <v>هیچکدام</v>
      </c>
      <c r="EX644" s="165" t="str">
        <f t="shared" si="793"/>
        <v xml:space="preserve"> </v>
      </c>
      <c r="EY644" s="165"/>
      <c r="EZ644" s="165" t="str">
        <f t="shared" si="803"/>
        <v xml:space="preserve"> </v>
      </c>
      <c r="FA644" s="165" t="str">
        <f t="shared" si="794"/>
        <v>هیچکدام</v>
      </c>
      <c r="FB644" s="165"/>
      <c r="FC644" s="165"/>
      <c r="FD644" s="165"/>
      <c r="FE644" s="165"/>
      <c r="FG644" s="165"/>
      <c r="FH644" s="165"/>
      <c r="FI644" s="165"/>
      <c r="FJ644" s="165"/>
      <c r="FK644" s="165"/>
      <c r="FL644" s="165"/>
      <c r="FM644" s="165"/>
      <c r="FN644" s="165"/>
      <c r="FO644" s="165"/>
      <c r="FP644" s="165"/>
      <c r="FQ644" s="165"/>
    </row>
    <row r="645" spans="1:173" s="166" customFormat="1" ht="11.65" x14ac:dyDescent="0.35">
      <c r="A645" s="167">
        <v>644</v>
      </c>
      <c r="B645" s="105"/>
      <c r="C645" s="168"/>
      <c r="D645" s="169"/>
      <c r="E645" s="170"/>
      <c r="F645" s="202"/>
      <c r="G645" s="169"/>
      <c r="H645" s="106"/>
      <c r="I645" s="169"/>
      <c r="J645" s="171"/>
      <c r="K645" s="172"/>
      <c r="L645" s="173"/>
      <c r="M645" s="171"/>
      <c r="N645" s="172"/>
      <c r="O645" s="111">
        <f t="shared" si="804"/>
        <v>1398</v>
      </c>
      <c r="P645" s="174"/>
      <c r="Q645" s="175"/>
      <c r="R645" s="175"/>
      <c r="S645" s="217"/>
      <c r="T645" s="114"/>
      <c r="U645" s="115"/>
      <c r="V645" s="116"/>
      <c r="W645" s="117"/>
      <c r="X645" s="117"/>
      <c r="Y645" s="176"/>
      <c r="Z645" s="117"/>
      <c r="AA645" s="117"/>
      <c r="AB645" s="117"/>
      <c r="AC645" s="117"/>
      <c r="AD645" s="117"/>
      <c r="AE645" s="117"/>
      <c r="AF645" s="117"/>
      <c r="AG645" s="118"/>
      <c r="AH645" s="119"/>
      <c r="AI645" s="176"/>
      <c r="AJ645" s="121"/>
      <c r="AK645" s="25" t="str">
        <f t="shared" si="795"/>
        <v xml:space="preserve">         </v>
      </c>
      <c r="AL645" s="122" t="str">
        <f t="shared" si="796"/>
        <v>هیچکدام</v>
      </c>
      <c r="AM645" s="74" t="str">
        <f t="shared" si="797"/>
        <v>7.هیچکدام</v>
      </c>
      <c r="AN645" s="122" t="str">
        <f>IF(G645=0,"نامعلوم",'1.مشخصات مرکز'!$D$2-G645)</f>
        <v>نامعلوم</v>
      </c>
      <c r="AO645" s="123" t="str">
        <f t="shared" si="732"/>
        <v>نامعلوم</v>
      </c>
      <c r="AP645" s="177"/>
      <c r="AQ645" s="178"/>
      <c r="AR645" s="203"/>
      <c r="AS645" s="127" t="str">
        <f t="shared" si="798"/>
        <v>خیر</v>
      </c>
      <c r="AT645" s="128"/>
      <c r="AU645" s="179"/>
      <c r="AV645" s="180"/>
      <c r="AW645" s="180"/>
      <c r="AX645" s="181"/>
      <c r="AY645" s="182"/>
      <c r="AZ645" s="183"/>
      <c r="BA645" s="201"/>
      <c r="BB645" s="132"/>
      <c r="BC645" s="133"/>
      <c r="BD645" s="134"/>
      <c r="BE645" s="184"/>
      <c r="BF645" s="183"/>
      <c r="BG645" s="201"/>
      <c r="BH645" s="182"/>
      <c r="BI645" s="183"/>
      <c r="BJ645" s="201"/>
      <c r="BK645" s="179"/>
      <c r="BL645" s="185"/>
      <c r="BM645" s="186"/>
      <c r="BN645" s="186"/>
      <c r="BO645" s="187"/>
      <c r="BP645" s="180"/>
      <c r="BQ645" s="180"/>
      <c r="BR645" s="181"/>
      <c r="BS645" s="142" t="str">
        <f t="shared" si="733"/>
        <v>خیر</v>
      </c>
      <c r="BT645" s="188">
        <f t="shared" si="734"/>
        <v>0</v>
      </c>
      <c r="BU645" s="200" t="str">
        <f t="shared" si="735"/>
        <v xml:space="preserve"> </v>
      </c>
      <c r="BV645" s="145" t="str">
        <f t="shared" si="799"/>
        <v xml:space="preserve"> </v>
      </c>
      <c r="BW645" s="189">
        <f t="shared" si="736"/>
        <v>0</v>
      </c>
      <c r="BX645" s="190" t="str">
        <f t="shared" si="737"/>
        <v xml:space="preserve"> </v>
      </c>
      <c r="BY645" s="148" t="str">
        <f t="shared" si="738"/>
        <v xml:space="preserve"> </v>
      </c>
      <c r="BZ645" s="191">
        <f t="shared" si="739"/>
        <v>0</v>
      </c>
      <c r="CA645" s="192" t="str">
        <f t="shared" si="740"/>
        <v xml:space="preserve"> </v>
      </c>
      <c r="CB645" s="193" t="str">
        <f t="shared" si="741"/>
        <v xml:space="preserve"> </v>
      </c>
      <c r="CC645" s="194">
        <f t="shared" si="742"/>
        <v>0</v>
      </c>
      <c r="CD645" s="195" t="str">
        <f t="shared" si="743"/>
        <v xml:space="preserve"> </v>
      </c>
      <c r="CE645" s="154" t="str">
        <f t="shared" si="744"/>
        <v xml:space="preserve"> </v>
      </c>
      <c r="CF645" s="196">
        <f t="shared" si="745"/>
        <v>0</v>
      </c>
      <c r="CG645" s="197" t="str">
        <f t="shared" si="746"/>
        <v xml:space="preserve"> </v>
      </c>
      <c r="CH645" s="157" t="str">
        <f t="shared" si="747"/>
        <v xml:space="preserve"> </v>
      </c>
      <c r="CI645" s="191">
        <f t="shared" si="748"/>
        <v>0</v>
      </c>
      <c r="CJ645" s="192" t="str">
        <f t="shared" si="749"/>
        <v xml:space="preserve"> </v>
      </c>
      <c r="CK645" s="151" t="str">
        <f t="shared" si="750"/>
        <v xml:space="preserve"> </v>
      </c>
      <c r="CL645" s="198">
        <f t="shared" si="751"/>
        <v>0</v>
      </c>
      <c r="CM645" s="197" t="str">
        <f t="shared" si="752"/>
        <v xml:space="preserve"> </v>
      </c>
      <c r="CN645" s="159" t="str">
        <f t="shared" si="753"/>
        <v xml:space="preserve"> </v>
      </c>
      <c r="CO645" s="194">
        <f t="shared" si="754"/>
        <v>0</v>
      </c>
      <c r="CP645" s="195" t="str">
        <f t="shared" si="755"/>
        <v xml:space="preserve"> </v>
      </c>
      <c r="CQ645" s="160" t="str">
        <f t="shared" si="756"/>
        <v xml:space="preserve"> </v>
      </c>
      <c r="CR645" s="161">
        <f t="shared" si="757"/>
        <v>0</v>
      </c>
      <c r="CS645" s="144" t="str">
        <f t="shared" si="758"/>
        <v xml:space="preserve"> </v>
      </c>
      <c r="CT645" s="145" t="str">
        <f t="shared" si="759"/>
        <v xml:space="preserve"> </v>
      </c>
      <c r="CU645" s="144" t="str">
        <f t="shared" si="760"/>
        <v>خیر</v>
      </c>
      <c r="CV645" s="162" t="str">
        <f t="shared" si="761"/>
        <v>ارائه نشده است.</v>
      </c>
      <c r="CW645" s="199">
        <f t="shared" si="762"/>
        <v>0</v>
      </c>
      <c r="CX645" s="164"/>
      <c r="CY645" s="164"/>
      <c r="CZ645" s="164"/>
      <c r="DA645" s="165"/>
      <c r="DB645" s="165"/>
      <c r="DC645" s="165"/>
      <c r="DD645" s="165"/>
      <c r="DE645" s="165"/>
      <c r="DF645" s="165"/>
      <c r="DG645" s="165"/>
      <c r="DH645" s="165"/>
      <c r="DI645" s="165"/>
      <c r="DJ645" s="165"/>
      <c r="DK645" s="165"/>
      <c r="DL645" s="165"/>
      <c r="DM645" s="165"/>
      <c r="DN645" s="165"/>
      <c r="DO645" s="165">
        <f t="shared" si="763"/>
        <v>0</v>
      </c>
      <c r="DP645" s="165">
        <f t="shared" si="764"/>
        <v>0</v>
      </c>
      <c r="DQ645" s="165">
        <f t="shared" si="765"/>
        <v>0</v>
      </c>
      <c r="DR645" s="165">
        <f t="shared" si="766"/>
        <v>0</v>
      </c>
      <c r="DS645" s="165">
        <f t="shared" si="767"/>
        <v>0</v>
      </c>
      <c r="DT645" s="165">
        <f t="shared" si="768"/>
        <v>0</v>
      </c>
      <c r="DU645" s="165">
        <f t="shared" si="769"/>
        <v>0</v>
      </c>
      <c r="DV645" s="165">
        <f t="shared" si="770"/>
        <v>0</v>
      </c>
      <c r="DW645" s="165">
        <f t="shared" si="771"/>
        <v>0</v>
      </c>
      <c r="DX645" s="165">
        <f t="shared" si="772"/>
        <v>0</v>
      </c>
      <c r="DY645" s="165">
        <f t="shared" si="773"/>
        <v>0</v>
      </c>
      <c r="DZ645" s="165">
        <f t="shared" si="774"/>
        <v>0</v>
      </c>
      <c r="EA645" s="165">
        <f t="shared" si="775"/>
        <v>0</v>
      </c>
      <c r="EB645" s="165">
        <f t="shared" si="776"/>
        <v>0</v>
      </c>
      <c r="EC645" s="165">
        <f t="shared" si="777"/>
        <v>0</v>
      </c>
      <c r="ED645" s="165">
        <f t="shared" si="778"/>
        <v>0</v>
      </c>
      <c r="EE645" s="165" t="str">
        <f t="shared" si="779"/>
        <v/>
      </c>
      <c r="EF645" s="165" t="str">
        <f t="shared" si="780"/>
        <v/>
      </c>
      <c r="EG645" s="165" t="str">
        <f t="shared" si="781"/>
        <v/>
      </c>
      <c r="EH645" s="165" t="str">
        <f t="shared" si="782"/>
        <v/>
      </c>
      <c r="EI645" s="165" t="str">
        <f t="shared" si="783"/>
        <v/>
      </c>
      <c r="EJ645" s="165" t="str">
        <f t="shared" si="784"/>
        <v/>
      </c>
      <c r="EK645" s="165" t="str">
        <f t="shared" si="785"/>
        <v/>
      </c>
      <c r="EL645" s="165" t="str">
        <f t="shared" si="786"/>
        <v/>
      </c>
      <c r="EM645" s="165" t="e">
        <f>IF(#REF!="بله","FSW","")</f>
        <v>#REF!</v>
      </c>
      <c r="EN645" s="165" t="str">
        <f t="shared" si="787"/>
        <v/>
      </c>
      <c r="EO645" s="165" t="str">
        <f t="shared" si="788"/>
        <v/>
      </c>
      <c r="EP645" s="165" t="str">
        <f t="shared" si="789"/>
        <v/>
      </c>
      <c r="EQ645" s="165" t="str">
        <f t="shared" si="800"/>
        <v/>
      </c>
      <c r="ER645" s="165" t="str">
        <f t="shared" si="801"/>
        <v/>
      </c>
      <c r="ES645" s="165"/>
      <c r="ET645" s="165" t="str">
        <f t="shared" si="802"/>
        <v/>
      </c>
      <c r="EU645" s="165" t="str">
        <f t="shared" si="790"/>
        <v/>
      </c>
      <c r="EV645" s="165" t="str">
        <f t="shared" si="791"/>
        <v xml:space="preserve"> </v>
      </c>
      <c r="EW645" s="165" t="str">
        <f t="shared" si="792"/>
        <v>هیچکدام</v>
      </c>
      <c r="EX645" s="165" t="str">
        <f t="shared" si="793"/>
        <v xml:space="preserve"> </v>
      </c>
      <c r="EY645" s="165"/>
      <c r="EZ645" s="165" t="str">
        <f t="shared" si="803"/>
        <v xml:space="preserve"> </v>
      </c>
      <c r="FA645" s="165" t="str">
        <f t="shared" si="794"/>
        <v>هیچکدام</v>
      </c>
      <c r="FB645" s="165"/>
      <c r="FC645" s="165"/>
      <c r="FD645" s="165"/>
      <c r="FE645" s="165"/>
      <c r="FG645" s="165"/>
      <c r="FH645" s="165"/>
      <c r="FI645" s="165"/>
      <c r="FJ645" s="165"/>
      <c r="FK645" s="165"/>
      <c r="FL645" s="165"/>
      <c r="FM645" s="165"/>
      <c r="FN645" s="165"/>
      <c r="FO645" s="165"/>
      <c r="FP645" s="165"/>
      <c r="FQ645" s="165"/>
    </row>
    <row r="646" spans="1:173" s="166" customFormat="1" ht="11.65" x14ac:dyDescent="0.35">
      <c r="A646" s="167">
        <v>645</v>
      </c>
      <c r="B646" s="105"/>
      <c r="C646" s="168"/>
      <c r="D646" s="169"/>
      <c r="E646" s="170"/>
      <c r="F646" s="202"/>
      <c r="G646" s="169"/>
      <c r="H646" s="106"/>
      <c r="I646" s="169"/>
      <c r="J646" s="171"/>
      <c r="K646" s="172"/>
      <c r="L646" s="173"/>
      <c r="M646" s="171"/>
      <c r="N646" s="172"/>
      <c r="O646" s="111">
        <f t="shared" si="804"/>
        <v>1398</v>
      </c>
      <c r="P646" s="174"/>
      <c r="Q646" s="175"/>
      <c r="R646" s="175"/>
      <c r="S646" s="217"/>
      <c r="T646" s="114"/>
      <c r="U646" s="115"/>
      <c r="V646" s="116"/>
      <c r="W646" s="117"/>
      <c r="X646" s="117"/>
      <c r="Y646" s="176"/>
      <c r="Z646" s="117"/>
      <c r="AA646" s="117"/>
      <c r="AB646" s="117"/>
      <c r="AC646" s="117"/>
      <c r="AD646" s="117"/>
      <c r="AE646" s="117"/>
      <c r="AF646" s="117"/>
      <c r="AG646" s="118"/>
      <c r="AH646" s="119"/>
      <c r="AI646" s="176"/>
      <c r="AJ646" s="121"/>
      <c r="AK646" s="25" t="str">
        <f t="shared" si="795"/>
        <v xml:space="preserve">         </v>
      </c>
      <c r="AL646" s="122" t="str">
        <f t="shared" si="796"/>
        <v>هیچکدام</v>
      </c>
      <c r="AM646" s="74" t="str">
        <f t="shared" si="797"/>
        <v>7.هیچکدام</v>
      </c>
      <c r="AN646" s="122" t="str">
        <f>IF(G646=0,"نامعلوم",'1.مشخصات مرکز'!$D$2-G646)</f>
        <v>نامعلوم</v>
      </c>
      <c r="AO646" s="123" t="str">
        <f t="shared" si="732"/>
        <v>نامعلوم</v>
      </c>
      <c r="AP646" s="177"/>
      <c r="AQ646" s="178"/>
      <c r="AR646" s="203"/>
      <c r="AS646" s="127" t="str">
        <f t="shared" si="798"/>
        <v>خیر</v>
      </c>
      <c r="AT646" s="128"/>
      <c r="AU646" s="179"/>
      <c r="AV646" s="180"/>
      <c r="AW646" s="180"/>
      <c r="AX646" s="181"/>
      <c r="AY646" s="182"/>
      <c r="AZ646" s="183"/>
      <c r="BA646" s="201"/>
      <c r="BB646" s="132"/>
      <c r="BC646" s="133"/>
      <c r="BD646" s="134"/>
      <c r="BE646" s="184"/>
      <c r="BF646" s="183"/>
      <c r="BG646" s="201"/>
      <c r="BH646" s="182"/>
      <c r="BI646" s="183"/>
      <c r="BJ646" s="201"/>
      <c r="BK646" s="179"/>
      <c r="BL646" s="185"/>
      <c r="BM646" s="186"/>
      <c r="BN646" s="186"/>
      <c r="BO646" s="187"/>
      <c r="BP646" s="180"/>
      <c r="BQ646" s="180"/>
      <c r="BR646" s="181"/>
      <c r="BS646" s="142" t="str">
        <f t="shared" si="733"/>
        <v>خیر</v>
      </c>
      <c r="BT646" s="188">
        <f t="shared" si="734"/>
        <v>0</v>
      </c>
      <c r="BU646" s="200" t="str">
        <f t="shared" si="735"/>
        <v xml:space="preserve"> </v>
      </c>
      <c r="BV646" s="145" t="str">
        <f t="shared" si="799"/>
        <v xml:space="preserve"> </v>
      </c>
      <c r="BW646" s="189">
        <f t="shared" si="736"/>
        <v>0</v>
      </c>
      <c r="BX646" s="190" t="str">
        <f t="shared" si="737"/>
        <v xml:space="preserve"> </v>
      </c>
      <c r="BY646" s="148" t="str">
        <f t="shared" si="738"/>
        <v xml:space="preserve"> </v>
      </c>
      <c r="BZ646" s="191">
        <f t="shared" si="739"/>
        <v>0</v>
      </c>
      <c r="CA646" s="192" t="str">
        <f t="shared" si="740"/>
        <v xml:space="preserve"> </v>
      </c>
      <c r="CB646" s="193" t="str">
        <f t="shared" si="741"/>
        <v xml:space="preserve"> </v>
      </c>
      <c r="CC646" s="194">
        <f t="shared" si="742"/>
        <v>0</v>
      </c>
      <c r="CD646" s="195" t="str">
        <f t="shared" si="743"/>
        <v xml:space="preserve"> </v>
      </c>
      <c r="CE646" s="154" t="str">
        <f t="shared" si="744"/>
        <v xml:space="preserve"> </v>
      </c>
      <c r="CF646" s="196">
        <f t="shared" si="745"/>
        <v>0</v>
      </c>
      <c r="CG646" s="197" t="str">
        <f t="shared" si="746"/>
        <v xml:space="preserve"> </v>
      </c>
      <c r="CH646" s="157" t="str">
        <f t="shared" si="747"/>
        <v xml:space="preserve"> </v>
      </c>
      <c r="CI646" s="191">
        <f t="shared" si="748"/>
        <v>0</v>
      </c>
      <c r="CJ646" s="192" t="str">
        <f t="shared" si="749"/>
        <v xml:space="preserve"> </v>
      </c>
      <c r="CK646" s="151" t="str">
        <f t="shared" si="750"/>
        <v xml:space="preserve"> </v>
      </c>
      <c r="CL646" s="198">
        <f t="shared" si="751"/>
        <v>0</v>
      </c>
      <c r="CM646" s="197" t="str">
        <f t="shared" si="752"/>
        <v xml:space="preserve"> </v>
      </c>
      <c r="CN646" s="159" t="str">
        <f t="shared" si="753"/>
        <v xml:space="preserve"> </v>
      </c>
      <c r="CO646" s="194">
        <f t="shared" si="754"/>
        <v>0</v>
      </c>
      <c r="CP646" s="195" t="str">
        <f t="shared" si="755"/>
        <v xml:space="preserve"> </v>
      </c>
      <c r="CQ646" s="160" t="str">
        <f t="shared" si="756"/>
        <v xml:space="preserve"> </v>
      </c>
      <c r="CR646" s="161">
        <f t="shared" si="757"/>
        <v>0</v>
      </c>
      <c r="CS646" s="144" t="str">
        <f t="shared" si="758"/>
        <v xml:space="preserve"> </v>
      </c>
      <c r="CT646" s="145" t="str">
        <f t="shared" si="759"/>
        <v xml:space="preserve"> </v>
      </c>
      <c r="CU646" s="144" t="str">
        <f t="shared" si="760"/>
        <v>خیر</v>
      </c>
      <c r="CV646" s="162" t="str">
        <f t="shared" si="761"/>
        <v>ارائه نشده است.</v>
      </c>
      <c r="CW646" s="199">
        <f t="shared" si="762"/>
        <v>0</v>
      </c>
      <c r="CX646" s="164"/>
      <c r="CY646" s="164"/>
      <c r="CZ646" s="164"/>
      <c r="DA646" s="165"/>
      <c r="DB646" s="165"/>
      <c r="DC646" s="165"/>
      <c r="DD646" s="165"/>
      <c r="DE646" s="165"/>
      <c r="DF646" s="165"/>
      <c r="DG646" s="165"/>
      <c r="DH646" s="165"/>
      <c r="DI646" s="165"/>
      <c r="DJ646" s="165"/>
      <c r="DK646" s="165"/>
      <c r="DL646" s="165"/>
      <c r="DM646" s="165"/>
      <c r="DN646" s="165"/>
      <c r="DO646" s="165">
        <f t="shared" si="763"/>
        <v>0</v>
      </c>
      <c r="DP646" s="165">
        <f t="shared" si="764"/>
        <v>0</v>
      </c>
      <c r="DQ646" s="165">
        <f t="shared" si="765"/>
        <v>0</v>
      </c>
      <c r="DR646" s="165">
        <f t="shared" si="766"/>
        <v>0</v>
      </c>
      <c r="DS646" s="165">
        <f t="shared" si="767"/>
        <v>0</v>
      </c>
      <c r="DT646" s="165">
        <f t="shared" si="768"/>
        <v>0</v>
      </c>
      <c r="DU646" s="165">
        <f t="shared" si="769"/>
        <v>0</v>
      </c>
      <c r="DV646" s="165">
        <f t="shared" si="770"/>
        <v>0</v>
      </c>
      <c r="DW646" s="165">
        <f t="shared" si="771"/>
        <v>0</v>
      </c>
      <c r="DX646" s="165">
        <f t="shared" si="772"/>
        <v>0</v>
      </c>
      <c r="DY646" s="165">
        <f t="shared" si="773"/>
        <v>0</v>
      </c>
      <c r="DZ646" s="165">
        <f t="shared" si="774"/>
        <v>0</v>
      </c>
      <c r="EA646" s="165">
        <f t="shared" si="775"/>
        <v>0</v>
      </c>
      <c r="EB646" s="165">
        <f t="shared" si="776"/>
        <v>0</v>
      </c>
      <c r="EC646" s="165">
        <f t="shared" si="777"/>
        <v>0</v>
      </c>
      <c r="ED646" s="165">
        <f t="shared" si="778"/>
        <v>0</v>
      </c>
      <c r="EE646" s="165" t="str">
        <f t="shared" si="779"/>
        <v/>
      </c>
      <c r="EF646" s="165" t="str">
        <f t="shared" si="780"/>
        <v/>
      </c>
      <c r="EG646" s="165" t="str">
        <f t="shared" si="781"/>
        <v/>
      </c>
      <c r="EH646" s="165" t="str">
        <f t="shared" si="782"/>
        <v/>
      </c>
      <c r="EI646" s="165" t="str">
        <f t="shared" si="783"/>
        <v/>
      </c>
      <c r="EJ646" s="165" t="str">
        <f t="shared" si="784"/>
        <v/>
      </c>
      <c r="EK646" s="165" t="str">
        <f t="shared" si="785"/>
        <v/>
      </c>
      <c r="EL646" s="165" t="str">
        <f t="shared" si="786"/>
        <v/>
      </c>
      <c r="EM646" s="165" t="e">
        <f>IF(#REF!="بله","FSW","")</f>
        <v>#REF!</v>
      </c>
      <c r="EN646" s="165" t="str">
        <f t="shared" si="787"/>
        <v/>
      </c>
      <c r="EO646" s="165" t="str">
        <f t="shared" si="788"/>
        <v/>
      </c>
      <c r="EP646" s="165" t="str">
        <f t="shared" si="789"/>
        <v/>
      </c>
      <c r="EQ646" s="165" t="str">
        <f t="shared" si="800"/>
        <v/>
      </c>
      <c r="ER646" s="165" t="str">
        <f t="shared" si="801"/>
        <v/>
      </c>
      <c r="ES646" s="165"/>
      <c r="ET646" s="165" t="str">
        <f t="shared" si="802"/>
        <v/>
      </c>
      <c r="EU646" s="165" t="str">
        <f t="shared" si="790"/>
        <v/>
      </c>
      <c r="EV646" s="165" t="str">
        <f t="shared" si="791"/>
        <v xml:space="preserve"> </v>
      </c>
      <c r="EW646" s="165" t="str">
        <f t="shared" si="792"/>
        <v>هیچکدام</v>
      </c>
      <c r="EX646" s="165" t="str">
        <f t="shared" si="793"/>
        <v xml:space="preserve"> </v>
      </c>
      <c r="EY646" s="165"/>
      <c r="EZ646" s="165" t="str">
        <f t="shared" si="803"/>
        <v xml:space="preserve"> </v>
      </c>
      <c r="FA646" s="165" t="str">
        <f t="shared" si="794"/>
        <v>هیچکدام</v>
      </c>
      <c r="FB646" s="165"/>
      <c r="FC646" s="165"/>
      <c r="FD646" s="165"/>
      <c r="FE646" s="165"/>
      <c r="FG646" s="165"/>
      <c r="FH646" s="165"/>
      <c r="FI646" s="165"/>
      <c r="FJ646" s="165"/>
      <c r="FK646" s="165"/>
      <c r="FL646" s="165"/>
      <c r="FM646" s="165"/>
      <c r="FN646" s="165"/>
      <c r="FO646" s="165"/>
      <c r="FP646" s="165"/>
      <c r="FQ646" s="165"/>
    </row>
    <row r="647" spans="1:173" s="166" customFormat="1" ht="11.65" x14ac:dyDescent="0.35">
      <c r="A647" s="167">
        <v>646</v>
      </c>
      <c r="B647" s="105"/>
      <c r="C647" s="168"/>
      <c r="D647" s="169"/>
      <c r="E647" s="170"/>
      <c r="F647" s="202"/>
      <c r="G647" s="169"/>
      <c r="H647" s="106"/>
      <c r="I647" s="169"/>
      <c r="J647" s="171"/>
      <c r="K647" s="172"/>
      <c r="L647" s="173"/>
      <c r="M647" s="171"/>
      <c r="N647" s="172"/>
      <c r="O647" s="111">
        <f t="shared" si="804"/>
        <v>1398</v>
      </c>
      <c r="P647" s="174"/>
      <c r="Q647" s="175"/>
      <c r="R647" s="175"/>
      <c r="S647" s="217"/>
      <c r="T647" s="114"/>
      <c r="U647" s="115"/>
      <c r="V647" s="116"/>
      <c r="W647" s="117"/>
      <c r="X647" s="117"/>
      <c r="Y647" s="176"/>
      <c r="Z647" s="117"/>
      <c r="AA647" s="117"/>
      <c r="AB647" s="117"/>
      <c r="AC647" s="117"/>
      <c r="AD647" s="117"/>
      <c r="AE647" s="117"/>
      <c r="AF647" s="117"/>
      <c r="AG647" s="118"/>
      <c r="AH647" s="119"/>
      <c r="AI647" s="176"/>
      <c r="AJ647" s="121"/>
      <c r="AK647" s="25" t="str">
        <f t="shared" si="795"/>
        <v xml:space="preserve">         </v>
      </c>
      <c r="AL647" s="122" t="str">
        <f t="shared" si="796"/>
        <v>هیچکدام</v>
      </c>
      <c r="AM647" s="74" t="str">
        <f t="shared" si="797"/>
        <v>7.هیچکدام</v>
      </c>
      <c r="AN647" s="122" t="str">
        <f>IF(G647=0,"نامعلوم",'1.مشخصات مرکز'!$D$2-G647)</f>
        <v>نامعلوم</v>
      </c>
      <c r="AO647" s="123" t="str">
        <f t="shared" si="732"/>
        <v>نامعلوم</v>
      </c>
      <c r="AP647" s="177"/>
      <c r="AQ647" s="178"/>
      <c r="AR647" s="203"/>
      <c r="AS647" s="127" t="str">
        <f t="shared" si="798"/>
        <v>خیر</v>
      </c>
      <c r="AT647" s="128"/>
      <c r="AU647" s="179"/>
      <c r="AV647" s="180"/>
      <c r="AW647" s="180"/>
      <c r="AX647" s="181"/>
      <c r="AY647" s="182"/>
      <c r="AZ647" s="183"/>
      <c r="BA647" s="201"/>
      <c r="BB647" s="132"/>
      <c r="BC647" s="133"/>
      <c r="BD647" s="134"/>
      <c r="BE647" s="184"/>
      <c r="BF647" s="183"/>
      <c r="BG647" s="201"/>
      <c r="BH647" s="182"/>
      <c r="BI647" s="183"/>
      <c r="BJ647" s="201"/>
      <c r="BK647" s="179"/>
      <c r="BL647" s="185"/>
      <c r="BM647" s="186"/>
      <c r="BN647" s="186"/>
      <c r="BO647" s="187"/>
      <c r="BP647" s="180"/>
      <c r="BQ647" s="180"/>
      <c r="BR647" s="181"/>
      <c r="BS647" s="142" t="str">
        <f t="shared" si="733"/>
        <v>خیر</v>
      </c>
      <c r="BT647" s="188">
        <f t="shared" si="734"/>
        <v>0</v>
      </c>
      <c r="BU647" s="200" t="str">
        <f t="shared" si="735"/>
        <v xml:space="preserve"> </v>
      </c>
      <c r="BV647" s="145" t="str">
        <f t="shared" si="799"/>
        <v xml:space="preserve"> </v>
      </c>
      <c r="BW647" s="189">
        <f t="shared" si="736"/>
        <v>0</v>
      </c>
      <c r="BX647" s="190" t="str">
        <f t="shared" si="737"/>
        <v xml:space="preserve"> </v>
      </c>
      <c r="BY647" s="148" t="str">
        <f t="shared" si="738"/>
        <v xml:space="preserve"> </v>
      </c>
      <c r="BZ647" s="191">
        <f t="shared" si="739"/>
        <v>0</v>
      </c>
      <c r="CA647" s="192" t="str">
        <f t="shared" si="740"/>
        <v xml:space="preserve"> </v>
      </c>
      <c r="CB647" s="193" t="str">
        <f t="shared" si="741"/>
        <v xml:space="preserve"> </v>
      </c>
      <c r="CC647" s="194">
        <f t="shared" si="742"/>
        <v>0</v>
      </c>
      <c r="CD647" s="195" t="str">
        <f t="shared" si="743"/>
        <v xml:space="preserve"> </v>
      </c>
      <c r="CE647" s="154" t="str">
        <f t="shared" si="744"/>
        <v xml:space="preserve"> </v>
      </c>
      <c r="CF647" s="196">
        <f t="shared" si="745"/>
        <v>0</v>
      </c>
      <c r="CG647" s="197" t="str">
        <f t="shared" si="746"/>
        <v xml:space="preserve"> </v>
      </c>
      <c r="CH647" s="157" t="str">
        <f t="shared" si="747"/>
        <v xml:space="preserve"> </v>
      </c>
      <c r="CI647" s="191">
        <f t="shared" si="748"/>
        <v>0</v>
      </c>
      <c r="CJ647" s="192" t="str">
        <f t="shared" si="749"/>
        <v xml:space="preserve"> </v>
      </c>
      <c r="CK647" s="151" t="str">
        <f t="shared" si="750"/>
        <v xml:space="preserve"> </v>
      </c>
      <c r="CL647" s="198">
        <f t="shared" si="751"/>
        <v>0</v>
      </c>
      <c r="CM647" s="197" t="str">
        <f t="shared" si="752"/>
        <v xml:space="preserve"> </v>
      </c>
      <c r="CN647" s="159" t="str">
        <f t="shared" si="753"/>
        <v xml:space="preserve"> </v>
      </c>
      <c r="CO647" s="194">
        <f t="shared" si="754"/>
        <v>0</v>
      </c>
      <c r="CP647" s="195" t="str">
        <f t="shared" si="755"/>
        <v xml:space="preserve"> </v>
      </c>
      <c r="CQ647" s="160" t="str">
        <f t="shared" si="756"/>
        <v xml:space="preserve"> </v>
      </c>
      <c r="CR647" s="161">
        <f t="shared" si="757"/>
        <v>0</v>
      </c>
      <c r="CS647" s="144" t="str">
        <f t="shared" si="758"/>
        <v xml:space="preserve"> </v>
      </c>
      <c r="CT647" s="145" t="str">
        <f t="shared" si="759"/>
        <v xml:space="preserve"> </v>
      </c>
      <c r="CU647" s="144" t="str">
        <f t="shared" si="760"/>
        <v>خیر</v>
      </c>
      <c r="CV647" s="162" t="str">
        <f t="shared" si="761"/>
        <v>ارائه نشده است.</v>
      </c>
      <c r="CW647" s="199">
        <f t="shared" si="762"/>
        <v>0</v>
      </c>
      <c r="CX647" s="164"/>
      <c r="CY647" s="164"/>
      <c r="CZ647" s="164"/>
      <c r="DA647" s="165"/>
      <c r="DB647" s="165"/>
      <c r="DC647" s="165"/>
      <c r="DD647" s="165"/>
      <c r="DE647" s="165"/>
      <c r="DF647" s="165"/>
      <c r="DG647" s="165"/>
      <c r="DH647" s="165"/>
      <c r="DI647" s="165"/>
      <c r="DJ647" s="165"/>
      <c r="DK647" s="165"/>
      <c r="DL647" s="165"/>
      <c r="DM647" s="165"/>
      <c r="DN647" s="165"/>
      <c r="DO647" s="165">
        <f t="shared" si="763"/>
        <v>0</v>
      </c>
      <c r="DP647" s="165">
        <f t="shared" si="764"/>
        <v>0</v>
      </c>
      <c r="DQ647" s="165">
        <f t="shared" si="765"/>
        <v>0</v>
      </c>
      <c r="DR647" s="165">
        <f t="shared" si="766"/>
        <v>0</v>
      </c>
      <c r="DS647" s="165">
        <f t="shared" si="767"/>
        <v>0</v>
      </c>
      <c r="DT647" s="165">
        <f t="shared" si="768"/>
        <v>0</v>
      </c>
      <c r="DU647" s="165">
        <f t="shared" si="769"/>
        <v>0</v>
      </c>
      <c r="DV647" s="165">
        <f t="shared" si="770"/>
        <v>0</v>
      </c>
      <c r="DW647" s="165">
        <f t="shared" si="771"/>
        <v>0</v>
      </c>
      <c r="DX647" s="165">
        <f t="shared" si="772"/>
        <v>0</v>
      </c>
      <c r="DY647" s="165">
        <f t="shared" si="773"/>
        <v>0</v>
      </c>
      <c r="DZ647" s="165">
        <f t="shared" si="774"/>
        <v>0</v>
      </c>
      <c r="EA647" s="165">
        <f t="shared" si="775"/>
        <v>0</v>
      </c>
      <c r="EB647" s="165">
        <f t="shared" si="776"/>
        <v>0</v>
      </c>
      <c r="EC647" s="165">
        <f t="shared" si="777"/>
        <v>0</v>
      </c>
      <c r="ED647" s="165">
        <f t="shared" si="778"/>
        <v>0</v>
      </c>
      <c r="EE647" s="165" t="str">
        <f t="shared" si="779"/>
        <v/>
      </c>
      <c r="EF647" s="165" t="str">
        <f t="shared" si="780"/>
        <v/>
      </c>
      <c r="EG647" s="165" t="str">
        <f t="shared" si="781"/>
        <v/>
      </c>
      <c r="EH647" s="165" t="str">
        <f t="shared" si="782"/>
        <v/>
      </c>
      <c r="EI647" s="165" t="str">
        <f t="shared" si="783"/>
        <v/>
      </c>
      <c r="EJ647" s="165" t="str">
        <f t="shared" si="784"/>
        <v/>
      </c>
      <c r="EK647" s="165" t="str">
        <f t="shared" si="785"/>
        <v/>
      </c>
      <c r="EL647" s="165" t="str">
        <f t="shared" si="786"/>
        <v/>
      </c>
      <c r="EM647" s="165" t="e">
        <f>IF(#REF!="بله","FSW","")</f>
        <v>#REF!</v>
      </c>
      <c r="EN647" s="165" t="str">
        <f t="shared" si="787"/>
        <v/>
      </c>
      <c r="EO647" s="165" t="str">
        <f t="shared" si="788"/>
        <v/>
      </c>
      <c r="EP647" s="165" t="str">
        <f t="shared" si="789"/>
        <v/>
      </c>
      <c r="EQ647" s="165" t="str">
        <f t="shared" si="800"/>
        <v/>
      </c>
      <c r="ER647" s="165" t="str">
        <f t="shared" si="801"/>
        <v/>
      </c>
      <c r="ES647" s="165"/>
      <c r="ET647" s="165" t="str">
        <f t="shared" si="802"/>
        <v/>
      </c>
      <c r="EU647" s="165" t="str">
        <f t="shared" si="790"/>
        <v/>
      </c>
      <c r="EV647" s="165" t="str">
        <f t="shared" si="791"/>
        <v xml:space="preserve"> </v>
      </c>
      <c r="EW647" s="165" t="str">
        <f t="shared" si="792"/>
        <v>هیچکدام</v>
      </c>
      <c r="EX647" s="165" t="str">
        <f t="shared" si="793"/>
        <v xml:space="preserve"> </v>
      </c>
      <c r="EY647" s="165"/>
      <c r="EZ647" s="165" t="str">
        <f t="shared" si="803"/>
        <v xml:space="preserve"> </v>
      </c>
      <c r="FA647" s="165" t="str">
        <f t="shared" si="794"/>
        <v>هیچکدام</v>
      </c>
      <c r="FB647" s="165"/>
      <c r="FC647" s="165"/>
      <c r="FD647" s="165"/>
      <c r="FE647" s="165"/>
      <c r="FG647" s="165"/>
      <c r="FH647" s="165"/>
      <c r="FI647" s="165"/>
      <c r="FJ647" s="165"/>
      <c r="FK647" s="165"/>
      <c r="FL647" s="165"/>
      <c r="FM647" s="165"/>
      <c r="FN647" s="165"/>
      <c r="FO647" s="165"/>
      <c r="FP647" s="165"/>
      <c r="FQ647" s="165"/>
    </row>
    <row r="648" spans="1:173" s="166" customFormat="1" ht="11.65" x14ac:dyDescent="0.35">
      <c r="A648" s="167">
        <v>647</v>
      </c>
      <c r="B648" s="105"/>
      <c r="C648" s="168"/>
      <c r="D648" s="169"/>
      <c r="E648" s="170"/>
      <c r="F648" s="202"/>
      <c r="G648" s="169"/>
      <c r="H648" s="106"/>
      <c r="I648" s="169"/>
      <c r="J648" s="171"/>
      <c r="K648" s="172"/>
      <c r="L648" s="173"/>
      <c r="M648" s="171"/>
      <c r="N648" s="172"/>
      <c r="O648" s="111">
        <f t="shared" si="804"/>
        <v>1398</v>
      </c>
      <c r="P648" s="174"/>
      <c r="Q648" s="175"/>
      <c r="R648" s="175"/>
      <c r="S648" s="217"/>
      <c r="T648" s="114"/>
      <c r="U648" s="115"/>
      <c r="V648" s="116"/>
      <c r="W648" s="117"/>
      <c r="X648" s="117"/>
      <c r="Y648" s="176"/>
      <c r="Z648" s="117"/>
      <c r="AA648" s="117"/>
      <c r="AB648" s="117"/>
      <c r="AC648" s="117"/>
      <c r="AD648" s="117"/>
      <c r="AE648" s="117"/>
      <c r="AF648" s="117"/>
      <c r="AG648" s="118"/>
      <c r="AH648" s="119"/>
      <c r="AI648" s="176"/>
      <c r="AJ648" s="121"/>
      <c r="AK648" s="25" t="str">
        <f t="shared" si="795"/>
        <v xml:space="preserve">         </v>
      </c>
      <c r="AL648" s="122" t="str">
        <f t="shared" si="796"/>
        <v>هیچکدام</v>
      </c>
      <c r="AM648" s="74" t="str">
        <f t="shared" si="797"/>
        <v>7.هیچکدام</v>
      </c>
      <c r="AN648" s="122" t="str">
        <f>IF(G648=0,"نامعلوم",'1.مشخصات مرکز'!$D$2-G648)</f>
        <v>نامعلوم</v>
      </c>
      <c r="AO648" s="123" t="str">
        <f t="shared" si="732"/>
        <v>نامعلوم</v>
      </c>
      <c r="AP648" s="177"/>
      <c r="AQ648" s="178"/>
      <c r="AR648" s="203"/>
      <c r="AS648" s="127" t="str">
        <f t="shared" si="798"/>
        <v>خیر</v>
      </c>
      <c r="AT648" s="128"/>
      <c r="AU648" s="179"/>
      <c r="AV648" s="180"/>
      <c r="AW648" s="180"/>
      <c r="AX648" s="181"/>
      <c r="AY648" s="182"/>
      <c r="AZ648" s="183"/>
      <c r="BA648" s="201"/>
      <c r="BB648" s="132"/>
      <c r="BC648" s="133"/>
      <c r="BD648" s="134"/>
      <c r="BE648" s="184"/>
      <c r="BF648" s="183"/>
      <c r="BG648" s="201"/>
      <c r="BH648" s="182"/>
      <c r="BI648" s="183"/>
      <c r="BJ648" s="201"/>
      <c r="BK648" s="179"/>
      <c r="BL648" s="185"/>
      <c r="BM648" s="186"/>
      <c r="BN648" s="186"/>
      <c r="BO648" s="187"/>
      <c r="BP648" s="180"/>
      <c r="BQ648" s="180"/>
      <c r="BR648" s="181"/>
      <c r="BS648" s="142" t="str">
        <f t="shared" si="733"/>
        <v>خیر</v>
      </c>
      <c r="BT648" s="188">
        <f t="shared" si="734"/>
        <v>0</v>
      </c>
      <c r="BU648" s="200" t="str">
        <f t="shared" si="735"/>
        <v xml:space="preserve"> </v>
      </c>
      <c r="BV648" s="145" t="str">
        <f t="shared" si="799"/>
        <v xml:space="preserve"> </v>
      </c>
      <c r="BW648" s="189">
        <f t="shared" si="736"/>
        <v>0</v>
      </c>
      <c r="BX648" s="190" t="str">
        <f t="shared" si="737"/>
        <v xml:space="preserve"> </v>
      </c>
      <c r="BY648" s="148" t="str">
        <f t="shared" si="738"/>
        <v xml:space="preserve"> </v>
      </c>
      <c r="BZ648" s="191">
        <f t="shared" si="739"/>
        <v>0</v>
      </c>
      <c r="CA648" s="192" t="str">
        <f t="shared" si="740"/>
        <v xml:space="preserve"> </v>
      </c>
      <c r="CB648" s="193" t="str">
        <f t="shared" si="741"/>
        <v xml:space="preserve"> </v>
      </c>
      <c r="CC648" s="194">
        <f t="shared" si="742"/>
        <v>0</v>
      </c>
      <c r="CD648" s="195" t="str">
        <f t="shared" si="743"/>
        <v xml:space="preserve"> </v>
      </c>
      <c r="CE648" s="154" t="str">
        <f t="shared" si="744"/>
        <v xml:space="preserve"> </v>
      </c>
      <c r="CF648" s="196">
        <f t="shared" si="745"/>
        <v>0</v>
      </c>
      <c r="CG648" s="197" t="str">
        <f t="shared" si="746"/>
        <v xml:space="preserve"> </v>
      </c>
      <c r="CH648" s="157" t="str">
        <f t="shared" si="747"/>
        <v xml:space="preserve"> </v>
      </c>
      <c r="CI648" s="191">
        <f t="shared" si="748"/>
        <v>0</v>
      </c>
      <c r="CJ648" s="192" t="str">
        <f t="shared" si="749"/>
        <v xml:space="preserve"> </v>
      </c>
      <c r="CK648" s="151" t="str">
        <f t="shared" si="750"/>
        <v xml:space="preserve"> </v>
      </c>
      <c r="CL648" s="198">
        <f t="shared" si="751"/>
        <v>0</v>
      </c>
      <c r="CM648" s="197" t="str">
        <f t="shared" si="752"/>
        <v xml:space="preserve"> </v>
      </c>
      <c r="CN648" s="159" t="str">
        <f t="shared" si="753"/>
        <v xml:space="preserve"> </v>
      </c>
      <c r="CO648" s="194">
        <f t="shared" si="754"/>
        <v>0</v>
      </c>
      <c r="CP648" s="195" t="str">
        <f t="shared" si="755"/>
        <v xml:space="preserve"> </v>
      </c>
      <c r="CQ648" s="160" t="str">
        <f t="shared" si="756"/>
        <v xml:space="preserve"> </v>
      </c>
      <c r="CR648" s="161">
        <f t="shared" si="757"/>
        <v>0</v>
      </c>
      <c r="CS648" s="144" t="str">
        <f t="shared" si="758"/>
        <v xml:space="preserve"> </v>
      </c>
      <c r="CT648" s="145" t="str">
        <f t="shared" si="759"/>
        <v xml:space="preserve"> </v>
      </c>
      <c r="CU648" s="144" t="str">
        <f t="shared" si="760"/>
        <v>خیر</v>
      </c>
      <c r="CV648" s="162" t="str">
        <f t="shared" si="761"/>
        <v>ارائه نشده است.</v>
      </c>
      <c r="CW648" s="199">
        <f t="shared" si="762"/>
        <v>0</v>
      </c>
      <c r="CX648" s="164"/>
      <c r="CY648" s="164"/>
      <c r="CZ648" s="164"/>
      <c r="DA648" s="165"/>
      <c r="DB648" s="165"/>
      <c r="DC648" s="165"/>
      <c r="DD648" s="165"/>
      <c r="DE648" s="165"/>
      <c r="DF648" s="165"/>
      <c r="DG648" s="165"/>
      <c r="DH648" s="165"/>
      <c r="DI648" s="165"/>
      <c r="DJ648" s="165"/>
      <c r="DK648" s="165"/>
      <c r="DL648" s="165"/>
      <c r="DM648" s="165"/>
      <c r="DN648" s="165"/>
      <c r="DO648" s="165">
        <f t="shared" si="763"/>
        <v>0</v>
      </c>
      <c r="DP648" s="165">
        <f t="shared" si="764"/>
        <v>0</v>
      </c>
      <c r="DQ648" s="165">
        <f t="shared" si="765"/>
        <v>0</v>
      </c>
      <c r="DR648" s="165">
        <f t="shared" si="766"/>
        <v>0</v>
      </c>
      <c r="DS648" s="165">
        <f t="shared" si="767"/>
        <v>0</v>
      </c>
      <c r="DT648" s="165">
        <f t="shared" si="768"/>
        <v>0</v>
      </c>
      <c r="DU648" s="165">
        <f t="shared" si="769"/>
        <v>0</v>
      </c>
      <c r="DV648" s="165">
        <f t="shared" si="770"/>
        <v>0</v>
      </c>
      <c r="DW648" s="165">
        <f t="shared" si="771"/>
        <v>0</v>
      </c>
      <c r="DX648" s="165">
        <f t="shared" si="772"/>
        <v>0</v>
      </c>
      <c r="DY648" s="165">
        <f t="shared" si="773"/>
        <v>0</v>
      </c>
      <c r="DZ648" s="165">
        <f t="shared" si="774"/>
        <v>0</v>
      </c>
      <c r="EA648" s="165">
        <f t="shared" si="775"/>
        <v>0</v>
      </c>
      <c r="EB648" s="165">
        <f t="shared" si="776"/>
        <v>0</v>
      </c>
      <c r="EC648" s="165">
        <f t="shared" si="777"/>
        <v>0</v>
      </c>
      <c r="ED648" s="165">
        <f t="shared" si="778"/>
        <v>0</v>
      </c>
      <c r="EE648" s="165" t="str">
        <f t="shared" si="779"/>
        <v/>
      </c>
      <c r="EF648" s="165" t="str">
        <f t="shared" si="780"/>
        <v/>
      </c>
      <c r="EG648" s="165" t="str">
        <f t="shared" si="781"/>
        <v/>
      </c>
      <c r="EH648" s="165" t="str">
        <f t="shared" si="782"/>
        <v/>
      </c>
      <c r="EI648" s="165" t="str">
        <f t="shared" si="783"/>
        <v/>
      </c>
      <c r="EJ648" s="165" t="str">
        <f t="shared" si="784"/>
        <v/>
      </c>
      <c r="EK648" s="165" t="str">
        <f t="shared" si="785"/>
        <v/>
      </c>
      <c r="EL648" s="165" t="str">
        <f t="shared" si="786"/>
        <v/>
      </c>
      <c r="EM648" s="165" t="e">
        <f>IF(#REF!="بله","FSW","")</f>
        <v>#REF!</v>
      </c>
      <c r="EN648" s="165" t="str">
        <f t="shared" si="787"/>
        <v/>
      </c>
      <c r="EO648" s="165" t="str">
        <f t="shared" si="788"/>
        <v/>
      </c>
      <c r="EP648" s="165" t="str">
        <f t="shared" si="789"/>
        <v/>
      </c>
      <c r="EQ648" s="165" t="str">
        <f t="shared" si="800"/>
        <v/>
      </c>
      <c r="ER648" s="165" t="str">
        <f t="shared" si="801"/>
        <v/>
      </c>
      <c r="ES648" s="165"/>
      <c r="ET648" s="165" t="str">
        <f t="shared" si="802"/>
        <v/>
      </c>
      <c r="EU648" s="165" t="str">
        <f t="shared" si="790"/>
        <v/>
      </c>
      <c r="EV648" s="165" t="str">
        <f t="shared" si="791"/>
        <v xml:space="preserve"> </v>
      </c>
      <c r="EW648" s="165" t="str">
        <f t="shared" si="792"/>
        <v>هیچکدام</v>
      </c>
      <c r="EX648" s="165" t="str">
        <f t="shared" si="793"/>
        <v xml:space="preserve"> </v>
      </c>
      <c r="EY648" s="165"/>
      <c r="EZ648" s="165" t="str">
        <f t="shared" si="803"/>
        <v xml:space="preserve"> </v>
      </c>
      <c r="FA648" s="165" t="str">
        <f t="shared" si="794"/>
        <v>هیچکدام</v>
      </c>
      <c r="FB648" s="165"/>
      <c r="FC648" s="165"/>
      <c r="FD648" s="165"/>
      <c r="FE648" s="165"/>
      <c r="FG648" s="165"/>
      <c r="FH648" s="165"/>
      <c r="FI648" s="165"/>
      <c r="FJ648" s="165"/>
      <c r="FK648" s="165"/>
      <c r="FL648" s="165"/>
      <c r="FM648" s="165"/>
      <c r="FN648" s="165"/>
      <c r="FO648" s="165"/>
      <c r="FP648" s="165"/>
      <c r="FQ648" s="165"/>
    </row>
    <row r="649" spans="1:173" s="166" customFormat="1" ht="11.65" x14ac:dyDescent="0.35">
      <c r="A649" s="167">
        <v>648</v>
      </c>
      <c r="B649" s="105"/>
      <c r="C649" s="168"/>
      <c r="D649" s="169"/>
      <c r="E649" s="170"/>
      <c r="F649" s="202"/>
      <c r="G649" s="169"/>
      <c r="H649" s="106"/>
      <c r="I649" s="169"/>
      <c r="J649" s="171"/>
      <c r="K649" s="172"/>
      <c r="L649" s="173"/>
      <c r="M649" s="171"/>
      <c r="N649" s="172"/>
      <c r="O649" s="111">
        <f t="shared" si="804"/>
        <v>1398</v>
      </c>
      <c r="P649" s="174"/>
      <c r="Q649" s="175"/>
      <c r="R649" s="175"/>
      <c r="S649" s="217"/>
      <c r="T649" s="114"/>
      <c r="U649" s="115"/>
      <c r="V649" s="116"/>
      <c r="W649" s="117"/>
      <c r="X649" s="117"/>
      <c r="Y649" s="176"/>
      <c r="Z649" s="117"/>
      <c r="AA649" s="117"/>
      <c r="AB649" s="117"/>
      <c r="AC649" s="117"/>
      <c r="AD649" s="117"/>
      <c r="AE649" s="117"/>
      <c r="AF649" s="117"/>
      <c r="AG649" s="118"/>
      <c r="AH649" s="119"/>
      <c r="AI649" s="176"/>
      <c r="AJ649" s="121"/>
      <c r="AK649" s="25" t="str">
        <f t="shared" si="795"/>
        <v xml:space="preserve">         </v>
      </c>
      <c r="AL649" s="122" t="str">
        <f t="shared" si="796"/>
        <v>هیچکدام</v>
      </c>
      <c r="AM649" s="74" t="str">
        <f t="shared" si="797"/>
        <v>7.هیچکدام</v>
      </c>
      <c r="AN649" s="122" t="str">
        <f>IF(G649=0,"نامعلوم",'1.مشخصات مرکز'!$D$2-G649)</f>
        <v>نامعلوم</v>
      </c>
      <c r="AO649" s="123" t="str">
        <f t="shared" si="732"/>
        <v>نامعلوم</v>
      </c>
      <c r="AP649" s="177"/>
      <c r="AQ649" s="178"/>
      <c r="AR649" s="203"/>
      <c r="AS649" s="127" t="str">
        <f t="shared" si="798"/>
        <v>خیر</v>
      </c>
      <c r="AT649" s="128"/>
      <c r="AU649" s="179"/>
      <c r="AV649" s="180"/>
      <c r="AW649" s="180"/>
      <c r="AX649" s="181"/>
      <c r="AY649" s="182"/>
      <c r="AZ649" s="183"/>
      <c r="BA649" s="201"/>
      <c r="BB649" s="132"/>
      <c r="BC649" s="133"/>
      <c r="BD649" s="134"/>
      <c r="BE649" s="184"/>
      <c r="BF649" s="183"/>
      <c r="BG649" s="201"/>
      <c r="BH649" s="182"/>
      <c r="BI649" s="183"/>
      <c r="BJ649" s="201"/>
      <c r="BK649" s="179"/>
      <c r="BL649" s="185"/>
      <c r="BM649" s="186"/>
      <c r="BN649" s="186"/>
      <c r="BO649" s="187"/>
      <c r="BP649" s="180"/>
      <c r="BQ649" s="180"/>
      <c r="BR649" s="181"/>
      <c r="BS649" s="142" t="str">
        <f t="shared" si="733"/>
        <v>خیر</v>
      </c>
      <c r="BT649" s="188">
        <f t="shared" si="734"/>
        <v>0</v>
      </c>
      <c r="BU649" s="200" t="str">
        <f t="shared" si="735"/>
        <v xml:space="preserve"> </v>
      </c>
      <c r="BV649" s="145" t="str">
        <f t="shared" si="799"/>
        <v xml:space="preserve"> </v>
      </c>
      <c r="BW649" s="189">
        <f t="shared" si="736"/>
        <v>0</v>
      </c>
      <c r="BX649" s="190" t="str">
        <f t="shared" si="737"/>
        <v xml:space="preserve"> </v>
      </c>
      <c r="BY649" s="148" t="str">
        <f t="shared" si="738"/>
        <v xml:space="preserve"> </v>
      </c>
      <c r="BZ649" s="191">
        <f t="shared" si="739"/>
        <v>0</v>
      </c>
      <c r="CA649" s="192" t="str">
        <f t="shared" si="740"/>
        <v xml:space="preserve"> </v>
      </c>
      <c r="CB649" s="193" t="str">
        <f t="shared" si="741"/>
        <v xml:space="preserve"> </v>
      </c>
      <c r="CC649" s="194">
        <f t="shared" si="742"/>
        <v>0</v>
      </c>
      <c r="CD649" s="195" t="str">
        <f t="shared" si="743"/>
        <v xml:space="preserve"> </v>
      </c>
      <c r="CE649" s="154" t="str">
        <f t="shared" si="744"/>
        <v xml:space="preserve"> </v>
      </c>
      <c r="CF649" s="196">
        <f t="shared" si="745"/>
        <v>0</v>
      </c>
      <c r="CG649" s="197" t="str">
        <f t="shared" si="746"/>
        <v xml:space="preserve"> </v>
      </c>
      <c r="CH649" s="157" t="str">
        <f t="shared" si="747"/>
        <v xml:space="preserve"> </v>
      </c>
      <c r="CI649" s="191">
        <f t="shared" si="748"/>
        <v>0</v>
      </c>
      <c r="CJ649" s="192" t="str">
        <f t="shared" si="749"/>
        <v xml:space="preserve"> </v>
      </c>
      <c r="CK649" s="151" t="str">
        <f t="shared" si="750"/>
        <v xml:space="preserve"> </v>
      </c>
      <c r="CL649" s="198">
        <f t="shared" si="751"/>
        <v>0</v>
      </c>
      <c r="CM649" s="197" t="str">
        <f t="shared" si="752"/>
        <v xml:space="preserve"> </v>
      </c>
      <c r="CN649" s="159" t="str">
        <f t="shared" si="753"/>
        <v xml:space="preserve"> </v>
      </c>
      <c r="CO649" s="194">
        <f t="shared" si="754"/>
        <v>0</v>
      </c>
      <c r="CP649" s="195" t="str">
        <f t="shared" si="755"/>
        <v xml:space="preserve"> </v>
      </c>
      <c r="CQ649" s="160" t="str">
        <f t="shared" si="756"/>
        <v xml:space="preserve"> </v>
      </c>
      <c r="CR649" s="161">
        <f t="shared" si="757"/>
        <v>0</v>
      </c>
      <c r="CS649" s="144" t="str">
        <f t="shared" si="758"/>
        <v xml:space="preserve"> </v>
      </c>
      <c r="CT649" s="145" t="str">
        <f t="shared" si="759"/>
        <v xml:space="preserve"> </v>
      </c>
      <c r="CU649" s="144" t="str">
        <f t="shared" si="760"/>
        <v>خیر</v>
      </c>
      <c r="CV649" s="162" t="str">
        <f t="shared" si="761"/>
        <v>ارائه نشده است.</v>
      </c>
      <c r="CW649" s="199">
        <f t="shared" si="762"/>
        <v>0</v>
      </c>
      <c r="CX649" s="164"/>
      <c r="CY649" s="164"/>
      <c r="CZ649" s="164"/>
      <c r="DA649" s="165"/>
      <c r="DB649" s="165"/>
      <c r="DC649" s="165"/>
      <c r="DD649" s="165"/>
      <c r="DE649" s="165"/>
      <c r="DF649" s="165"/>
      <c r="DG649" s="165"/>
      <c r="DH649" s="165"/>
      <c r="DI649" s="165"/>
      <c r="DJ649" s="165"/>
      <c r="DK649" s="165"/>
      <c r="DL649" s="165"/>
      <c r="DM649" s="165"/>
      <c r="DN649" s="165"/>
      <c r="DO649" s="165">
        <f t="shared" si="763"/>
        <v>0</v>
      </c>
      <c r="DP649" s="165">
        <f t="shared" si="764"/>
        <v>0</v>
      </c>
      <c r="DQ649" s="165">
        <f t="shared" si="765"/>
        <v>0</v>
      </c>
      <c r="DR649" s="165">
        <f t="shared" si="766"/>
        <v>0</v>
      </c>
      <c r="DS649" s="165">
        <f t="shared" si="767"/>
        <v>0</v>
      </c>
      <c r="DT649" s="165">
        <f t="shared" si="768"/>
        <v>0</v>
      </c>
      <c r="DU649" s="165">
        <f t="shared" si="769"/>
        <v>0</v>
      </c>
      <c r="DV649" s="165">
        <f t="shared" si="770"/>
        <v>0</v>
      </c>
      <c r="DW649" s="165">
        <f t="shared" si="771"/>
        <v>0</v>
      </c>
      <c r="DX649" s="165">
        <f t="shared" si="772"/>
        <v>0</v>
      </c>
      <c r="DY649" s="165">
        <f t="shared" si="773"/>
        <v>0</v>
      </c>
      <c r="DZ649" s="165">
        <f t="shared" si="774"/>
        <v>0</v>
      </c>
      <c r="EA649" s="165">
        <f t="shared" si="775"/>
        <v>0</v>
      </c>
      <c r="EB649" s="165">
        <f t="shared" si="776"/>
        <v>0</v>
      </c>
      <c r="EC649" s="165">
        <f t="shared" si="777"/>
        <v>0</v>
      </c>
      <c r="ED649" s="165">
        <f t="shared" si="778"/>
        <v>0</v>
      </c>
      <c r="EE649" s="165" t="str">
        <f t="shared" si="779"/>
        <v/>
      </c>
      <c r="EF649" s="165" t="str">
        <f t="shared" si="780"/>
        <v/>
      </c>
      <c r="EG649" s="165" t="str">
        <f t="shared" si="781"/>
        <v/>
      </c>
      <c r="EH649" s="165" t="str">
        <f t="shared" si="782"/>
        <v/>
      </c>
      <c r="EI649" s="165" t="str">
        <f t="shared" si="783"/>
        <v/>
      </c>
      <c r="EJ649" s="165" t="str">
        <f t="shared" si="784"/>
        <v/>
      </c>
      <c r="EK649" s="165" t="str">
        <f t="shared" si="785"/>
        <v/>
      </c>
      <c r="EL649" s="165" t="str">
        <f t="shared" si="786"/>
        <v/>
      </c>
      <c r="EM649" s="165" t="e">
        <f>IF(#REF!="بله","FSW","")</f>
        <v>#REF!</v>
      </c>
      <c r="EN649" s="165" t="str">
        <f t="shared" si="787"/>
        <v/>
      </c>
      <c r="EO649" s="165" t="str">
        <f t="shared" si="788"/>
        <v/>
      </c>
      <c r="EP649" s="165" t="str">
        <f t="shared" si="789"/>
        <v/>
      </c>
      <c r="EQ649" s="165" t="str">
        <f t="shared" si="800"/>
        <v/>
      </c>
      <c r="ER649" s="165" t="str">
        <f t="shared" si="801"/>
        <v/>
      </c>
      <c r="ES649" s="165"/>
      <c r="ET649" s="165" t="str">
        <f t="shared" si="802"/>
        <v/>
      </c>
      <c r="EU649" s="165" t="str">
        <f t="shared" si="790"/>
        <v/>
      </c>
      <c r="EV649" s="165" t="str">
        <f t="shared" si="791"/>
        <v xml:space="preserve"> </v>
      </c>
      <c r="EW649" s="165" t="str">
        <f t="shared" si="792"/>
        <v>هیچکدام</v>
      </c>
      <c r="EX649" s="165" t="str">
        <f t="shared" si="793"/>
        <v xml:space="preserve"> </v>
      </c>
      <c r="EY649" s="165"/>
      <c r="EZ649" s="165" t="str">
        <f t="shared" si="803"/>
        <v xml:space="preserve"> </v>
      </c>
      <c r="FA649" s="165" t="str">
        <f t="shared" si="794"/>
        <v>هیچکدام</v>
      </c>
      <c r="FB649" s="165"/>
      <c r="FC649" s="165"/>
      <c r="FD649" s="165"/>
      <c r="FE649" s="165"/>
      <c r="FG649" s="165"/>
      <c r="FH649" s="165"/>
      <c r="FI649" s="165"/>
      <c r="FJ649" s="165"/>
      <c r="FK649" s="165"/>
      <c r="FL649" s="165"/>
      <c r="FM649" s="165"/>
      <c r="FN649" s="165"/>
      <c r="FO649" s="165"/>
      <c r="FP649" s="165"/>
      <c r="FQ649" s="165"/>
    </row>
    <row r="650" spans="1:173" s="166" customFormat="1" ht="11.65" x14ac:dyDescent="0.35">
      <c r="A650" s="167">
        <v>649</v>
      </c>
      <c r="B650" s="105"/>
      <c r="C650" s="168"/>
      <c r="D650" s="169"/>
      <c r="E650" s="170"/>
      <c r="F650" s="202"/>
      <c r="G650" s="169"/>
      <c r="H650" s="106"/>
      <c r="I650" s="169"/>
      <c r="J650" s="171"/>
      <c r="K650" s="172"/>
      <c r="L650" s="173"/>
      <c r="M650" s="171"/>
      <c r="N650" s="172"/>
      <c r="O650" s="111">
        <f t="shared" si="804"/>
        <v>1398</v>
      </c>
      <c r="P650" s="174"/>
      <c r="Q650" s="175"/>
      <c r="R650" s="175"/>
      <c r="S650" s="217"/>
      <c r="T650" s="114"/>
      <c r="U650" s="115"/>
      <c r="V650" s="116"/>
      <c r="W650" s="117"/>
      <c r="X650" s="117"/>
      <c r="Y650" s="176"/>
      <c r="Z650" s="117"/>
      <c r="AA650" s="117"/>
      <c r="AB650" s="117"/>
      <c r="AC650" s="117"/>
      <c r="AD650" s="117"/>
      <c r="AE650" s="117"/>
      <c r="AF650" s="117"/>
      <c r="AG650" s="118"/>
      <c r="AH650" s="119"/>
      <c r="AI650" s="176"/>
      <c r="AJ650" s="121"/>
      <c r="AK650" s="25" t="str">
        <f t="shared" si="795"/>
        <v xml:space="preserve">         </v>
      </c>
      <c r="AL650" s="122" t="str">
        <f t="shared" si="796"/>
        <v>هیچکدام</v>
      </c>
      <c r="AM650" s="74" t="str">
        <f t="shared" si="797"/>
        <v>7.هیچکدام</v>
      </c>
      <c r="AN650" s="122" t="str">
        <f>IF(G650=0,"نامعلوم",'1.مشخصات مرکز'!$D$2-G650)</f>
        <v>نامعلوم</v>
      </c>
      <c r="AO650" s="123" t="str">
        <f t="shared" si="732"/>
        <v>نامعلوم</v>
      </c>
      <c r="AP650" s="177"/>
      <c r="AQ650" s="178"/>
      <c r="AR650" s="203"/>
      <c r="AS650" s="127" t="str">
        <f t="shared" si="798"/>
        <v>خیر</v>
      </c>
      <c r="AT650" s="128"/>
      <c r="AU650" s="179"/>
      <c r="AV650" s="180"/>
      <c r="AW650" s="180"/>
      <c r="AX650" s="181"/>
      <c r="AY650" s="182"/>
      <c r="AZ650" s="183"/>
      <c r="BA650" s="201"/>
      <c r="BB650" s="132"/>
      <c r="BC650" s="133"/>
      <c r="BD650" s="134"/>
      <c r="BE650" s="184"/>
      <c r="BF650" s="183"/>
      <c r="BG650" s="201"/>
      <c r="BH650" s="182"/>
      <c r="BI650" s="183"/>
      <c r="BJ650" s="201"/>
      <c r="BK650" s="179"/>
      <c r="BL650" s="185"/>
      <c r="BM650" s="186"/>
      <c r="BN650" s="186"/>
      <c r="BO650" s="187"/>
      <c r="BP650" s="180"/>
      <c r="BQ650" s="180"/>
      <c r="BR650" s="181"/>
      <c r="BS650" s="142" t="str">
        <f t="shared" si="733"/>
        <v>خیر</v>
      </c>
      <c r="BT650" s="188">
        <f t="shared" si="734"/>
        <v>0</v>
      </c>
      <c r="BU650" s="200" t="str">
        <f t="shared" si="735"/>
        <v xml:space="preserve"> </v>
      </c>
      <c r="BV650" s="145" t="str">
        <f t="shared" si="799"/>
        <v xml:space="preserve"> </v>
      </c>
      <c r="BW650" s="189">
        <f t="shared" si="736"/>
        <v>0</v>
      </c>
      <c r="BX650" s="190" t="str">
        <f t="shared" si="737"/>
        <v xml:space="preserve"> </v>
      </c>
      <c r="BY650" s="148" t="str">
        <f t="shared" si="738"/>
        <v xml:space="preserve"> </v>
      </c>
      <c r="BZ650" s="191">
        <f t="shared" si="739"/>
        <v>0</v>
      </c>
      <c r="CA650" s="192" t="str">
        <f t="shared" si="740"/>
        <v xml:space="preserve"> </v>
      </c>
      <c r="CB650" s="193" t="str">
        <f t="shared" si="741"/>
        <v xml:space="preserve"> </v>
      </c>
      <c r="CC650" s="194">
        <f t="shared" si="742"/>
        <v>0</v>
      </c>
      <c r="CD650" s="195" t="str">
        <f t="shared" si="743"/>
        <v xml:space="preserve"> </v>
      </c>
      <c r="CE650" s="154" t="str">
        <f t="shared" si="744"/>
        <v xml:space="preserve"> </v>
      </c>
      <c r="CF650" s="196">
        <f t="shared" si="745"/>
        <v>0</v>
      </c>
      <c r="CG650" s="197" t="str">
        <f t="shared" si="746"/>
        <v xml:space="preserve"> </v>
      </c>
      <c r="CH650" s="157" t="str">
        <f t="shared" si="747"/>
        <v xml:space="preserve"> </v>
      </c>
      <c r="CI650" s="191">
        <f t="shared" si="748"/>
        <v>0</v>
      </c>
      <c r="CJ650" s="192" t="str">
        <f t="shared" si="749"/>
        <v xml:space="preserve"> </v>
      </c>
      <c r="CK650" s="151" t="str">
        <f t="shared" si="750"/>
        <v xml:space="preserve"> </v>
      </c>
      <c r="CL650" s="198">
        <f t="shared" si="751"/>
        <v>0</v>
      </c>
      <c r="CM650" s="197" t="str">
        <f t="shared" si="752"/>
        <v xml:space="preserve"> </v>
      </c>
      <c r="CN650" s="159" t="str">
        <f t="shared" si="753"/>
        <v xml:space="preserve"> </v>
      </c>
      <c r="CO650" s="194">
        <f t="shared" si="754"/>
        <v>0</v>
      </c>
      <c r="CP650" s="195" t="str">
        <f t="shared" si="755"/>
        <v xml:space="preserve"> </v>
      </c>
      <c r="CQ650" s="160" t="str">
        <f t="shared" si="756"/>
        <v xml:space="preserve"> </v>
      </c>
      <c r="CR650" s="161">
        <f t="shared" si="757"/>
        <v>0</v>
      </c>
      <c r="CS650" s="144" t="str">
        <f t="shared" si="758"/>
        <v xml:space="preserve"> </v>
      </c>
      <c r="CT650" s="145" t="str">
        <f t="shared" si="759"/>
        <v xml:space="preserve"> </v>
      </c>
      <c r="CU650" s="144" t="str">
        <f t="shared" si="760"/>
        <v>خیر</v>
      </c>
      <c r="CV650" s="162" t="str">
        <f t="shared" si="761"/>
        <v>ارائه نشده است.</v>
      </c>
      <c r="CW650" s="199">
        <f t="shared" si="762"/>
        <v>0</v>
      </c>
      <c r="CX650" s="164"/>
      <c r="CY650" s="164"/>
      <c r="CZ650" s="164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>
        <f t="shared" si="763"/>
        <v>0</v>
      </c>
      <c r="DP650" s="165">
        <f t="shared" si="764"/>
        <v>0</v>
      </c>
      <c r="DQ650" s="165">
        <f t="shared" si="765"/>
        <v>0</v>
      </c>
      <c r="DR650" s="165">
        <f t="shared" si="766"/>
        <v>0</v>
      </c>
      <c r="DS650" s="165">
        <f t="shared" si="767"/>
        <v>0</v>
      </c>
      <c r="DT650" s="165">
        <f t="shared" si="768"/>
        <v>0</v>
      </c>
      <c r="DU650" s="165">
        <f t="shared" si="769"/>
        <v>0</v>
      </c>
      <c r="DV650" s="165">
        <f t="shared" si="770"/>
        <v>0</v>
      </c>
      <c r="DW650" s="165">
        <f t="shared" si="771"/>
        <v>0</v>
      </c>
      <c r="DX650" s="165">
        <f t="shared" si="772"/>
        <v>0</v>
      </c>
      <c r="DY650" s="165">
        <f t="shared" si="773"/>
        <v>0</v>
      </c>
      <c r="DZ650" s="165">
        <f t="shared" si="774"/>
        <v>0</v>
      </c>
      <c r="EA650" s="165">
        <f t="shared" si="775"/>
        <v>0</v>
      </c>
      <c r="EB650" s="165">
        <f t="shared" si="776"/>
        <v>0</v>
      </c>
      <c r="EC650" s="165">
        <f t="shared" si="777"/>
        <v>0</v>
      </c>
      <c r="ED650" s="165">
        <f t="shared" si="778"/>
        <v>0</v>
      </c>
      <c r="EE650" s="165" t="str">
        <f t="shared" si="779"/>
        <v/>
      </c>
      <c r="EF650" s="165" t="str">
        <f t="shared" si="780"/>
        <v/>
      </c>
      <c r="EG650" s="165" t="str">
        <f t="shared" si="781"/>
        <v/>
      </c>
      <c r="EH650" s="165" t="str">
        <f t="shared" si="782"/>
        <v/>
      </c>
      <c r="EI650" s="165" t="str">
        <f t="shared" si="783"/>
        <v/>
      </c>
      <c r="EJ650" s="165" t="str">
        <f t="shared" si="784"/>
        <v/>
      </c>
      <c r="EK650" s="165" t="str">
        <f t="shared" si="785"/>
        <v/>
      </c>
      <c r="EL650" s="165" t="str">
        <f t="shared" si="786"/>
        <v/>
      </c>
      <c r="EM650" s="165" t="e">
        <f>IF(#REF!="بله","FSW","")</f>
        <v>#REF!</v>
      </c>
      <c r="EN650" s="165" t="str">
        <f t="shared" si="787"/>
        <v/>
      </c>
      <c r="EO650" s="165" t="str">
        <f t="shared" si="788"/>
        <v/>
      </c>
      <c r="EP650" s="165" t="str">
        <f t="shared" si="789"/>
        <v/>
      </c>
      <c r="EQ650" s="165" t="str">
        <f t="shared" si="800"/>
        <v/>
      </c>
      <c r="ER650" s="165" t="str">
        <f t="shared" si="801"/>
        <v/>
      </c>
      <c r="ES650" s="165"/>
      <c r="ET650" s="165" t="str">
        <f t="shared" si="802"/>
        <v/>
      </c>
      <c r="EU650" s="165" t="str">
        <f t="shared" si="790"/>
        <v/>
      </c>
      <c r="EV650" s="165" t="str">
        <f t="shared" si="791"/>
        <v xml:space="preserve"> </v>
      </c>
      <c r="EW650" s="165" t="str">
        <f t="shared" si="792"/>
        <v>هیچکدام</v>
      </c>
      <c r="EX650" s="165" t="str">
        <f t="shared" si="793"/>
        <v xml:space="preserve"> </v>
      </c>
      <c r="EY650" s="165"/>
      <c r="EZ650" s="165" t="str">
        <f t="shared" si="803"/>
        <v xml:space="preserve"> </v>
      </c>
      <c r="FA650" s="165" t="str">
        <f t="shared" si="794"/>
        <v>هیچکدام</v>
      </c>
      <c r="FB650" s="165"/>
      <c r="FC650" s="165"/>
      <c r="FD650" s="165"/>
      <c r="FE650" s="165"/>
      <c r="FG650" s="165"/>
      <c r="FH650" s="165"/>
      <c r="FI650" s="165"/>
      <c r="FJ650" s="165"/>
      <c r="FK650" s="165"/>
      <c r="FL650" s="165"/>
      <c r="FM650" s="165"/>
      <c r="FN650" s="165"/>
      <c r="FO650" s="165"/>
      <c r="FP650" s="165"/>
      <c r="FQ650" s="165"/>
    </row>
    <row r="651" spans="1:173" s="166" customFormat="1" ht="11.65" x14ac:dyDescent="0.35">
      <c r="A651" s="167">
        <v>650</v>
      </c>
      <c r="B651" s="105"/>
      <c r="C651" s="168"/>
      <c r="D651" s="169"/>
      <c r="E651" s="170"/>
      <c r="F651" s="202"/>
      <c r="G651" s="169"/>
      <c r="H651" s="106"/>
      <c r="I651" s="169"/>
      <c r="J651" s="171"/>
      <c r="K651" s="172"/>
      <c r="L651" s="173"/>
      <c r="M651" s="171"/>
      <c r="N651" s="172"/>
      <c r="O651" s="111">
        <f t="shared" si="804"/>
        <v>1398</v>
      </c>
      <c r="P651" s="174"/>
      <c r="Q651" s="175"/>
      <c r="R651" s="175"/>
      <c r="S651" s="217"/>
      <c r="T651" s="114"/>
      <c r="U651" s="115"/>
      <c r="V651" s="116"/>
      <c r="W651" s="117"/>
      <c r="X651" s="117"/>
      <c r="Y651" s="176"/>
      <c r="Z651" s="117"/>
      <c r="AA651" s="117"/>
      <c r="AB651" s="117"/>
      <c r="AC651" s="117"/>
      <c r="AD651" s="117"/>
      <c r="AE651" s="117"/>
      <c r="AF651" s="117"/>
      <c r="AG651" s="118"/>
      <c r="AH651" s="119"/>
      <c r="AI651" s="176"/>
      <c r="AJ651" s="121"/>
      <c r="AK651" s="25" t="str">
        <f t="shared" si="795"/>
        <v xml:space="preserve">         </v>
      </c>
      <c r="AL651" s="122" t="str">
        <f t="shared" si="796"/>
        <v>هیچکدام</v>
      </c>
      <c r="AM651" s="74" t="str">
        <f t="shared" si="797"/>
        <v>7.هیچکدام</v>
      </c>
      <c r="AN651" s="122" t="str">
        <f>IF(G651=0,"نامعلوم",'1.مشخصات مرکز'!$D$2-G651)</f>
        <v>نامعلوم</v>
      </c>
      <c r="AO651" s="123" t="str">
        <f t="shared" si="732"/>
        <v>نامعلوم</v>
      </c>
      <c r="AP651" s="177"/>
      <c r="AQ651" s="178"/>
      <c r="AR651" s="203"/>
      <c r="AS651" s="127" t="str">
        <f t="shared" si="798"/>
        <v>خیر</v>
      </c>
      <c r="AT651" s="128"/>
      <c r="AU651" s="179"/>
      <c r="AV651" s="180"/>
      <c r="AW651" s="180"/>
      <c r="AX651" s="181"/>
      <c r="AY651" s="182"/>
      <c r="AZ651" s="183"/>
      <c r="BA651" s="201"/>
      <c r="BB651" s="132"/>
      <c r="BC651" s="133"/>
      <c r="BD651" s="134"/>
      <c r="BE651" s="184"/>
      <c r="BF651" s="183"/>
      <c r="BG651" s="201"/>
      <c r="BH651" s="182"/>
      <c r="BI651" s="183"/>
      <c r="BJ651" s="201"/>
      <c r="BK651" s="179"/>
      <c r="BL651" s="185"/>
      <c r="BM651" s="186"/>
      <c r="BN651" s="186"/>
      <c r="BO651" s="187"/>
      <c r="BP651" s="180"/>
      <c r="BQ651" s="180"/>
      <c r="BR651" s="181"/>
      <c r="BS651" s="142" t="str">
        <f t="shared" si="733"/>
        <v>خیر</v>
      </c>
      <c r="BT651" s="188">
        <f t="shared" si="734"/>
        <v>0</v>
      </c>
      <c r="BU651" s="200" t="str">
        <f t="shared" si="735"/>
        <v xml:space="preserve"> </v>
      </c>
      <c r="BV651" s="145" t="str">
        <f t="shared" si="799"/>
        <v xml:space="preserve"> </v>
      </c>
      <c r="BW651" s="189">
        <f t="shared" si="736"/>
        <v>0</v>
      </c>
      <c r="BX651" s="190" t="str">
        <f t="shared" si="737"/>
        <v xml:space="preserve"> </v>
      </c>
      <c r="BY651" s="148" t="str">
        <f t="shared" si="738"/>
        <v xml:space="preserve"> </v>
      </c>
      <c r="BZ651" s="191">
        <f t="shared" si="739"/>
        <v>0</v>
      </c>
      <c r="CA651" s="192" t="str">
        <f t="shared" si="740"/>
        <v xml:space="preserve"> </v>
      </c>
      <c r="CB651" s="193" t="str">
        <f t="shared" si="741"/>
        <v xml:space="preserve"> </v>
      </c>
      <c r="CC651" s="194">
        <f t="shared" si="742"/>
        <v>0</v>
      </c>
      <c r="CD651" s="195" t="str">
        <f t="shared" si="743"/>
        <v xml:space="preserve"> </v>
      </c>
      <c r="CE651" s="154" t="str">
        <f t="shared" si="744"/>
        <v xml:space="preserve"> </v>
      </c>
      <c r="CF651" s="196">
        <f t="shared" si="745"/>
        <v>0</v>
      </c>
      <c r="CG651" s="197" t="str">
        <f t="shared" si="746"/>
        <v xml:space="preserve"> </v>
      </c>
      <c r="CH651" s="157" t="str">
        <f t="shared" si="747"/>
        <v xml:space="preserve"> </v>
      </c>
      <c r="CI651" s="191">
        <f t="shared" si="748"/>
        <v>0</v>
      </c>
      <c r="CJ651" s="192" t="str">
        <f t="shared" si="749"/>
        <v xml:space="preserve"> </v>
      </c>
      <c r="CK651" s="151" t="str">
        <f t="shared" si="750"/>
        <v xml:space="preserve"> </v>
      </c>
      <c r="CL651" s="198">
        <f t="shared" si="751"/>
        <v>0</v>
      </c>
      <c r="CM651" s="197" t="str">
        <f t="shared" si="752"/>
        <v xml:space="preserve"> </v>
      </c>
      <c r="CN651" s="159" t="str">
        <f t="shared" si="753"/>
        <v xml:space="preserve"> </v>
      </c>
      <c r="CO651" s="194">
        <f t="shared" si="754"/>
        <v>0</v>
      </c>
      <c r="CP651" s="195" t="str">
        <f t="shared" si="755"/>
        <v xml:space="preserve"> </v>
      </c>
      <c r="CQ651" s="160" t="str">
        <f t="shared" si="756"/>
        <v xml:space="preserve"> </v>
      </c>
      <c r="CR651" s="161">
        <f t="shared" si="757"/>
        <v>0</v>
      </c>
      <c r="CS651" s="144" t="str">
        <f t="shared" si="758"/>
        <v xml:space="preserve"> </v>
      </c>
      <c r="CT651" s="145" t="str">
        <f t="shared" si="759"/>
        <v xml:space="preserve"> </v>
      </c>
      <c r="CU651" s="144" t="str">
        <f t="shared" si="760"/>
        <v>خیر</v>
      </c>
      <c r="CV651" s="162" t="str">
        <f t="shared" si="761"/>
        <v>ارائه نشده است.</v>
      </c>
      <c r="CW651" s="199">
        <f t="shared" si="762"/>
        <v>0</v>
      </c>
      <c r="CX651" s="164"/>
      <c r="CY651" s="164"/>
      <c r="CZ651" s="164"/>
      <c r="DA651" s="165"/>
      <c r="DB651" s="165"/>
      <c r="DC651" s="165"/>
      <c r="DD651" s="165"/>
      <c r="DE651" s="165"/>
      <c r="DF651" s="165"/>
      <c r="DG651" s="165"/>
      <c r="DH651" s="165"/>
      <c r="DI651" s="165"/>
      <c r="DJ651" s="165"/>
      <c r="DK651" s="165"/>
      <c r="DL651" s="165"/>
      <c r="DM651" s="165"/>
      <c r="DN651" s="165"/>
      <c r="DO651" s="165">
        <f t="shared" si="763"/>
        <v>0</v>
      </c>
      <c r="DP651" s="165">
        <f t="shared" si="764"/>
        <v>0</v>
      </c>
      <c r="DQ651" s="165">
        <f t="shared" si="765"/>
        <v>0</v>
      </c>
      <c r="DR651" s="165">
        <f t="shared" si="766"/>
        <v>0</v>
      </c>
      <c r="DS651" s="165">
        <f t="shared" si="767"/>
        <v>0</v>
      </c>
      <c r="DT651" s="165">
        <f t="shared" si="768"/>
        <v>0</v>
      </c>
      <c r="DU651" s="165">
        <f t="shared" si="769"/>
        <v>0</v>
      </c>
      <c r="DV651" s="165">
        <f t="shared" si="770"/>
        <v>0</v>
      </c>
      <c r="DW651" s="165">
        <f t="shared" si="771"/>
        <v>0</v>
      </c>
      <c r="DX651" s="165">
        <f t="shared" si="772"/>
        <v>0</v>
      </c>
      <c r="DY651" s="165">
        <f t="shared" si="773"/>
        <v>0</v>
      </c>
      <c r="DZ651" s="165">
        <f t="shared" si="774"/>
        <v>0</v>
      </c>
      <c r="EA651" s="165">
        <f t="shared" si="775"/>
        <v>0</v>
      </c>
      <c r="EB651" s="165">
        <f t="shared" si="776"/>
        <v>0</v>
      </c>
      <c r="EC651" s="165">
        <f t="shared" si="777"/>
        <v>0</v>
      </c>
      <c r="ED651" s="165">
        <f t="shared" si="778"/>
        <v>0</v>
      </c>
      <c r="EE651" s="165" t="str">
        <f t="shared" si="779"/>
        <v/>
      </c>
      <c r="EF651" s="165" t="str">
        <f t="shared" si="780"/>
        <v/>
      </c>
      <c r="EG651" s="165" t="str">
        <f t="shared" si="781"/>
        <v/>
      </c>
      <c r="EH651" s="165" t="str">
        <f t="shared" si="782"/>
        <v/>
      </c>
      <c r="EI651" s="165" t="str">
        <f t="shared" si="783"/>
        <v/>
      </c>
      <c r="EJ651" s="165" t="str">
        <f t="shared" si="784"/>
        <v/>
      </c>
      <c r="EK651" s="165" t="str">
        <f t="shared" si="785"/>
        <v/>
      </c>
      <c r="EL651" s="165" t="str">
        <f t="shared" si="786"/>
        <v/>
      </c>
      <c r="EM651" s="165" t="e">
        <f>IF(#REF!="بله","FSW","")</f>
        <v>#REF!</v>
      </c>
      <c r="EN651" s="165" t="str">
        <f t="shared" si="787"/>
        <v/>
      </c>
      <c r="EO651" s="165" t="str">
        <f t="shared" si="788"/>
        <v/>
      </c>
      <c r="EP651" s="165" t="str">
        <f t="shared" si="789"/>
        <v/>
      </c>
      <c r="EQ651" s="165" t="str">
        <f t="shared" si="800"/>
        <v/>
      </c>
      <c r="ER651" s="165" t="str">
        <f t="shared" si="801"/>
        <v/>
      </c>
      <c r="ES651" s="165"/>
      <c r="ET651" s="165" t="str">
        <f t="shared" si="802"/>
        <v/>
      </c>
      <c r="EU651" s="165" t="str">
        <f t="shared" si="790"/>
        <v/>
      </c>
      <c r="EV651" s="165" t="str">
        <f t="shared" si="791"/>
        <v xml:space="preserve"> </v>
      </c>
      <c r="EW651" s="165" t="str">
        <f t="shared" si="792"/>
        <v>هیچکدام</v>
      </c>
      <c r="EX651" s="165" t="str">
        <f t="shared" si="793"/>
        <v xml:space="preserve"> </v>
      </c>
      <c r="EY651" s="165"/>
      <c r="EZ651" s="165" t="str">
        <f t="shared" si="803"/>
        <v xml:space="preserve"> </v>
      </c>
      <c r="FA651" s="165" t="str">
        <f t="shared" si="794"/>
        <v>هیچکدام</v>
      </c>
      <c r="FB651" s="165"/>
      <c r="FC651" s="165"/>
      <c r="FD651" s="165"/>
      <c r="FE651" s="165"/>
      <c r="FG651" s="165"/>
      <c r="FH651" s="165"/>
      <c r="FI651" s="165"/>
      <c r="FJ651" s="165"/>
      <c r="FK651" s="165"/>
      <c r="FL651" s="165"/>
      <c r="FM651" s="165"/>
      <c r="FN651" s="165"/>
      <c r="FO651" s="165"/>
      <c r="FP651" s="165"/>
      <c r="FQ651" s="165"/>
    </row>
    <row r="652" spans="1:173" s="166" customFormat="1" ht="11.65" x14ac:dyDescent="0.35">
      <c r="A652" s="167">
        <v>651</v>
      </c>
      <c r="B652" s="105"/>
      <c r="C652" s="168"/>
      <c r="D652" s="169"/>
      <c r="E652" s="170"/>
      <c r="F652" s="202"/>
      <c r="G652" s="169"/>
      <c r="H652" s="106"/>
      <c r="I652" s="169"/>
      <c r="J652" s="171"/>
      <c r="K652" s="172"/>
      <c r="L652" s="173"/>
      <c r="M652" s="171"/>
      <c r="N652" s="172"/>
      <c r="O652" s="111">
        <f t="shared" si="804"/>
        <v>1398</v>
      </c>
      <c r="P652" s="174"/>
      <c r="Q652" s="175"/>
      <c r="R652" s="175"/>
      <c r="S652" s="217"/>
      <c r="T652" s="114"/>
      <c r="U652" s="115"/>
      <c r="V652" s="116"/>
      <c r="W652" s="117"/>
      <c r="X652" s="117"/>
      <c r="Y652" s="176"/>
      <c r="Z652" s="117"/>
      <c r="AA652" s="117"/>
      <c r="AB652" s="117"/>
      <c r="AC652" s="117"/>
      <c r="AD652" s="117"/>
      <c r="AE652" s="117"/>
      <c r="AF652" s="117"/>
      <c r="AG652" s="118"/>
      <c r="AH652" s="119"/>
      <c r="AI652" s="176"/>
      <c r="AJ652" s="121"/>
      <c r="AK652" s="25" t="str">
        <f t="shared" si="795"/>
        <v xml:space="preserve">         </v>
      </c>
      <c r="AL652" s="122" t="str">
        <f t="shared" si="796"/>
        <v>هیچکدام</v>
      </c>
      <c r="AM652" s="74" t="str">
        <f t="shared" si="797"/>
        <v>7.هیچکدام</v>
      </c>
      <c r="AN652" s="122" t="str">
        <f>IF(G652=0,"نامعلوم",'1.مشخصات مرکز'!$D$2-G652)</f>
        <v>نامعلوم</v>
      </c>
      <c r="AO652" s="123" t="str">
        <f t="shared" si="732"/>
        <v>نامعلوم</v>
      </c>
      <c r="AP652" s="177"/>
      <c r="AQ652" s="178"/>
      <c r="AR652" s="203"/>
      <c r="AS652" s="127" t="str">
        <f t="shared" si="798"/>
        <v>خیر</v>
      </c>
      <c r="AT652" s="128"/>
      <c r="AU652" s="179"/>
      <c r="AV652" s="180"/>
      <c r="AW652" s="180"/>
      <c r="AX652" s="181"/>
      <c r="AY652" s="182"/>
      <c r="AZ652" s="183"/>
      <c r="BA652" s="201"/>
      <c r="BB652" s="132"/>
      <c r="BC652" s="133"/>
      <c r="BD652" s="134"/>
      <c r="BE652" s="184"/>
      <c r="BF652" s="183"/>
      <c r="BG652" s="201"/>
      <c r="BH652" s="182"/>
      <c r="BI652" s="183"/>
      <c r="BJ652" s="201"/>
      <c r="BK652" s="179"/>
      <c r="BL652" s="185"/>
      <c r="BM652" s="186"/>
      <c r="BN652" s="186"/>
      <c r="BO652" s="187"/>
      <c r="BP652" s="180"/>
      <c r="BQ652" s="180"/>
      <c r="BR652" s="181"/>
      <c r="BS652" s="142" t="str">
        <f t="shared" si="733"/>
        <v>خیر</v>
      </c>
      <c r="BT652" s="188">
        <f t="shared" si="734"/>
        <v>0</v>
      </c>
      <c r="BU652" s="200" t="str">
        <f t="shared" si="735"/>
        <v xml:space="preserve"> </v>
      </c>
      <c r="BV652" s="145" t="str">
        <f t="shared" si="799"/>
        <v xml:space="preserve"> </v>
      </c>
      <c r="BW652" s="189">
        <f t="shared" si="736"/>
        <v>0</v>
      </c>
      <c r="BX652" s="190" t="str">
        <f t="shared" si="737"/>
        <v xml:space="preserve"> </v>
      </c>
      <c r="BY652" s="148" t="str">
        <f t="shared" si="738"/>
        <v xml:space="preserve"> </v>
      </c>
      <c r="BZ652" s="191">
        <f t="shared" si="739"/>
        <v>0</v>
      </c>
      <c r="CA652" s="192" t="str">
        <f t="shared" si="740"/>
        <v xml:space="preserve"> </v>
      </c>
      <c r="CB652" s="193" t="str">
        <f t="shared" si="741"/>
        <v xml:space="preserve"> </v>
      </c>
      <c r="CC652" s="194">
        <f t="shared" si="742"/>
        <v>0</v>
      </c>
      <c r="CD652" s="195" t="str">
        <f t="shared" si="743"/>
        <v xml:space="preserve"> </v>
      </c>
      <c r="CE652" s="154" t="str">
        <f t="shared" si="744"/>
        <v xml:space="preserve"> </v>
      </c>
      <c r="CF652" s="196">
        <f t="shared" si="745"/>
        <v>0</v>
      </c>
      <c r="CG652" s="197" t="str">
        <f t="shared" si="746"/>
        <v xml:space="preserve"> </v>
      </c>
      <c r="CH652" s="157" t="str">
        <f t="shared" si="747"/>
        <v xml:space="preserve"> </v>
      </c>
      <c r="CI652" s="191">
        <f t="shared" si="748"/>
        <v>0</v>
      </c>
      <c r="CJ652" s="192" t="str">
        <f t="shared" si="749"/>
        <v xml:space="preserve"> </v>
      </c>
      <c r="CK652" s="151" t="str">
        <f t="shared" si="750"/>
        <v xml:space="preserve"> </v>
      </c>
      <c r="CL652" s="198">
        <f t="shared" si="751"/>
        <v>0</v>
      </c>
      <c r="CM652" s="197" t="str">
        <f t="shared" si="752"/>
        <v xml:space="preserve"> </v>
      </c>
      <c r="CN652" s="159" t="str">
        <f t="shared" si="753"/>
        <v xml:space="preserve"> </v>
      </c>
      <c r="CO652" s="194">
        <f t="shared" si="754"/>
        <v>0</v>
      </c>
      <c r="CP652" s="195" t="str">
        <f t="shared" si="755"/>
        <v xml:space="preserve"> </v>
      </c>
      <c r="CQ652" s="160" t="str">
        <f t="shared" si="756"/>
        <v xml:space="preserve"> </v>
      </c>
      <c r="CR652" s="161">
        <f t="shared" si="757"/>
        <v>0</v>
      </c>
      <c r="CS652" s="144" t="str">
        <f t="shared" si="758"/>
        <v xml:space="preserve"> </v>
      </c>
      <c r="CT652" s="145" t="str">
        <f t="shared" si="759"/>
        <v xml:space="preserve"> </v>
      </c>
      <c r="CU652" s="144" t="str">
        <f t="shared" si="760"/>
        <v>خیر</v>
      </c>
      <c r="CV652" s="162" t="str">
        <f t="shared" si="761"/>
        <v>ارائه نشده است.</v>
      </c>
      <c r="CW652" s="199">
        <f t="shared" si="762"/>
        <v>0</v>
      </c>
      <c r="CX652" s="164"/>
      <c r="CY652" s="164"/>
      <c r="CZ652" s="164"/>
      <c r="DA652" s="165"/>
      <c r="DB652" s="165"/>
      <c r="DC652" s="165"/>
      <c r="DD652" s="165"/>
      <c r="DE652" s="165"/>
      <c r="DF652" s="165"/>
      <c r="DG652" s="165"/>
      <c r="DH652" s="165"/>
      <c r="DI652" s="165"/>
      <c r="DJ652" s="165"/>
      <c r="DK652" s="165"/>
      <c r="DL652" s="165"/>
      <c r="DM652" s="165"/>
      <c r="DN652" s="165"/>
      <c r="DO652" s="165">
        <f t="shared" si="763"/>
        <v>0</v>
      </c>
      <c r="DP652" s="165">
        <f t="shared" si="764"/>
        <v>0</v>
      </c>
      <c r="DQ652" s="165">
        <f t="shared" si="765"/>
        <v>0</v>
      </c>
      <c r="DR652" s="165">
        <f t="shared" si="766"/>
        <v>0</v>
      </c>
      <c r="DS652" s="165">
        <f t="shared" si="767"/>
        <v>0</v>
      </c>
      <c r="DT652" s="165">
        <f t="shared" si="768"/>
        <v>0</v>
      </c>
      <c r="DU652" s="165">
        <f t="shared" si="769"/>
        <v>0</v>
      </c>
      <c r="DV652" s="165">
        <f t="shared" si="770"/>
        <v>0</v>
      </c>
      <c r="DW652" s="165">
        <f t="shared" si="771"/>
        <v>0</v>
      </c>
      <c r="DX652" s="165">
        <f t="shared" si="772"/>
        <v>0</v>
      </c>
      <c r="DY652" s="165">
        <f t="shared" si="773"/>
        <v>0</v>
      </c>
      <c r="DZ652" s="165">
        <f t="shared" si="774"/>
        <v>0</v>
      </c>
      <c r="EA652" s="165">
        <f t="shared" si="775"/>
        <v>0</v>
      </c>
      <c r="EB652" s="165">
        <f t="shared" si="776"/>
        <v>0</v>
      </c>
      <c r="EC652" s="165">
        <f t="shared" si="777"/>
        <v>0</v>
      </c>
      <c r="ED652" s="165">
        <f t="shared" si="778"/>
        <v>0</v>
      </c>
      <c r="EE652" s="165" t="str">
        <f t="shared" si="779"/>
        <v/>
      </c>
      <c r="EF652" s="165" t="str">
        <f t="shared" si="780"/>
        <v/>
      </c>
      <c r="EG652" s="165" t="str">
        <f t="shared" si="781"/>
        <v/>
      </c>
      <c r="EH652" s="165" t="str">
        <f t="shared" si="782"/>
        <v/>
      </c>
      <c r="EI652" s="165" t="str">
        <f t="shared" si="783"/>
        <v/>
      </c>
      <c r="EJ652" s="165" t="str">
        <f t="shared" si="784"/>
        <v/>
      </c>
      <c r="EK652" s="165" t="str">
        <f t="shared" si="785"/>
        <v/>
      </c>
      <c r="EL652" s="165" t="str">
        <f t="shared" si="786"/>
        <v/>
      </c>
      <c r="EM652" s="165" t="e">
        <f>IF(#REF!="بله","FSW","")</f>
        <v>#REF!</v>
      </c>
      <c r="EN652" s="165" t="str">
        <f t="shared" si="787"/>
        <v/>
      </c>
      <c r="EO652" s="165" t="str">
        <f t="shared" si="788"/>
        <v/>
      </c>
      <c r="EP652" s="165" t="str">
        <f t="shared" si="789"/>
        <v/>
      </c>
      <c r="EQ652" s="165" t="str">
        <f t="shared" si="800"/>
        <v/>
      </c>
      <c r="ER652" s="165" t="str">
        <f t="shared" si="801"/>
        <v/>
      </c>
      <c r="ES652" s="165"/>
      <c r="ET652" s="165" t="str">
        <f t="shared" si="802"/>
        <v/>
      </c>
      <c r="EU652" s="165" t="str">
        <f t="shared" si="790"/>
        <v/>
      </c>
      <c r="EV652" s="165" t="str">
        <f t="shared" si="791"/>
        <v xml:space="preserve"> </v>
      </c>
      <c r="EW652" s="165" t="str">
        <f t="shared" si="792"/>
        <v>هیچکدام</v>
      </c>
      <c r="EX652" s="165" t="str">
        <f t="shared" si="793"/>
        <v xml:space="preserve"> </v>
      </c>
      <c r="EY652" s="165"/>
      <c r="EZ652" s="165" t="str">
        <f t="shared" si="803"/>
        <v xml:space="preserve"> </v>
      </c>
      <c r="FA652" s="165" t="str">
        <f t="shared" si="794"/>
        <v>هیچکدام</v>
      </c>
      <c r="FB652" s="165"/>
      <c r="FC652" s="165"/>
      <c r="FD652" s="165"/>
      <c r="FE652" s="165"/>
      <c r="FG652" s="165"/>
      <c r="FH652" s="165"/>
      <c r="FI652" s="165"/>
      <c r="FJ652" s="165"/>
      <c r="FK652" s="165"/>
      <c r="FL652" s="165"/>
      <c r="FM652" s="165"/>
      <c r="FN652" s="165"/>
      <c r="FO652" s="165"/>
      <c r="FP652" s="165"/>
      <c r="FQ652" s="165"/>
    </row>
    <row r="653" spans="1:173" s="166" customFormat="1" ht="11.65" x14ac:dyDescent="0.35">
      <c r="A653" s="167">
        <v>652</v>
      </c>
      <c r="B653" s="105"/>
      <c r="C653" s="168"/>
      <c r="D653" s="169"/>
      <c r="E653" s="170"/>
      <c r="F653" s="202"/>
      <c r="G653" s="169"/>
      <c r="H653" s="106"/>
      <c r="I653" s="169"/>
      <c r="J653" s="171"/>
      <c r="K653" s="172"/>
      <c r="L653" s="173"/>
      <c r="M653" s="171"/>
      <c r="N653" s="172"/>
      <c r="O653" s="111">
        <f t="shared" si="804"/>
        <v>1398</v>
      </c>
      <c r="P653" s="174"/>
      <c r="Q653" s="175"/>
      <c r="R653" s="175"/>
      <c r="S653" s="217"/>
      <c r="T653" s="114"/>
      <c r="U653" s="115"/>
      <c r="V653" s="116"/>
      <c r="W653" s="117"/>
      <c r="X653" s="117"/>
      <c r="Y653" s="176"/>
      <c r="Z653" s="117"/>
      <c r="AA653" s="117"/>
      <c r="AB653" s="117"/>
      <c r="AC653" s="117"/>
      <c r="AD653" s="117"/>
      <c r="AE653" s="117"/>
      <c r="AF653" s="117"/>
      <c r="AG653" s="118"/>
      <c r="AH653" s="119"/>
      <c r="AI653" s="176"/>
      <c r="AJ653" s="121"/>
      <c r="AK653" s="25" t="str">
        <f t="shared" si="795"/>
        <v xml:space="preserve">         </v>
      </c>
      <c r="AL653" s="122" t="str">
        <f t="shared" si="796"/>
        <v>هیچکدام</v>
      </c>
      <c r="AM653" s="74" t="str">
        <f t="shared" si="797"/>
        <v>7.هیچکدام</v>
      </c>
      <c r="AN653" s="122" t="str">
        <f>IF(G653=0,"نامعلوم",'1.مشخصات مرکز'!$D$2-G653)</f>
        <v>نامعلوم</v>
      </c>
      <c r="AO653" s="123" t="str">
        <f t="shared" si="732"/>
        <v>نامعلوم</v>
      </c>
      <c r="AP653" s="177"/>
      <c r="AQ653" s="178"/>
      <c r="AR653" s="203"/>
      <c r="AS653" s="127" t="str">
        <f t="shared" si="798"/>
        <v>خیر</v>
      </c>
      <c r="AT653" s="128"/>
      <c r="AU653" s="179"/>
      <c r="AV653" s="180"/>
      <c r="AW653" s="180"/>
      <c r="AX653" s="181"/>
      <c r="AY653" s="182"/>
      <c r="AZ653" s="183"/>
      <c r="BA653" s="201"/>
      <c r="BB653" s="132"/>
      <c r="BC653" s="133"/>
      <c r="BD653" s="134"/>
      <c r="BE653" s="184"/>
      <c r="BF653" s="183"/>
      <c r="BG653" s="201"/>
      <c r="BH653" s="182"/>
      <c r="BI653" s="183"/>
      <c r="BJ653" s="201"/>
      <c r="BK653" s="179"/>
      <c r="BL653" s="185"/>
      <c r="BM653" s="186"/>
      <c r="BN653" s="186"/>
      <c r="BO653" s="187"/>
      <c r="BP653" s="180"/>
      <c r="BQ653" s="180"/>
      <c r="BR653" s="181"/>
      <c r="BS653" s="142" t="str">
        <f t="shared" si="733"/>
        <v>خیر</v>
      </c>
      <c r="BT653" s="188">
        <f t="shared" si="734"/>
        <v>0</v>
      </c>
      <c r="BU653" s="200" t="str">
        <f t="shared" si="735"/>
        <v xml:space="preserve"> </v>
      </c>
      <c r="BV653" s="145" t="str">
        <f t="shared" si="799"/>
        <v xml:space="preserve"> </v>
      </c>
      <c r="BW653" s="189">
        <f t="shared" si="736"/>
        <v>0</v>
      </c>
      <c r="BX653" s="190" t="str">
        <f t="shared" si="737"/>
        <v xml:space="preserve"> </v>
      </c>
      <c r="BY653" s="148" t="str">
        <f t="shared" si="738"/>
        <v xml:space="preserve"> </v>
      </c>
      <c r="BZ653" s="191">
        <f t="shared" si="739"/>
        <v>0</v>
      </c>
      <c r="CA653" s="192" t="str">
        <f t="shared" si="740"/>
        <v xml:space="preserve"> </v>
      </c>
      <c r="CB653" s="193" t="str">
        <f t="shared" si="741"/>
        <v xml:space="preserve"> </v>
      </c>
      <c r="CC653" s="194">
        <f t="shared" si="742"/>
        <v>0</v>
      </c>
      <c r="CD653" s="195" t="str">
        <f t="shared" si="743"/>
        <v xml:space="preserve"> </v>
      </c>
      <c r="CE653" s="154" t="str">
        <f t="shared" si="744"/>
        <v xml:space="preserve"> </v>
      </c>
      <c r="CF653" s="196">
        <f t="shared" si="745"/>
        <v>0</v>
      </c>
      <c r="CG653" s="197" t="str">
        <f t="shared" si="746"/>
        <v xml:space="preserve"> </v>
      </c>
      <c r="CH653" s="157" t="str">
        <f t="shared" si="747"/>
        <v xml:space="preserve"> </v>
      </c>
      <c r="CI653" s="191">
        <f t="shared" si="748"/>
        <v>0</v>
      </c>
      <c r="CJ653" s="192" t="str">
        <f t="shared" si="749"/>
        <v xml:space="preserve"> </v>
      </c>
      <c r="CK653" s="151" t="str">
        <f t="shared" si="750"/>
        <v xml:space="preserve"> </v>
      </c>
      <c r="CL653" s="198">
        <f t="shared" si="751"/>
        <v>0</v>
      </c>
      <c r="CM653" s="197" t="str">
        <f t="shared" si="752"/>
        <v xml:space="preserve"> </v>
      </c>
      <c r="CN653" s="159" t="str">
        <f t="shared" si="753"/>
        <v xml:space="preserve"> </v>
      </c>
      <c r="CO653" s="194">
        <f t="shared" si="754"/>
        <v>0</v>
      </c>
      <c r="CP653" s="195" t="str">
        <f t="shared" si="755"/>
        <v xml:space="preserve"> </v>
      </c>
      <c r="CQ653" s="160" t="str">
        <f t="shared" si="756"/>
        <v xml:space="preserve"> </v>
      </c>
      <c r="CR653" s="161">
        <f t="shared" si="757"/>
        <v>0</v>
      </c>
      <c r="CS653" s="144" t="str">
        <f t="shared" si="758"/>
        <v xml:space="preserve"> </v>
      </c>
      <c r="CT653" s="145" t="str">
        <f t="shared" si="759"/>
        <v xml:space="preserve"> </v>
      </c>
      <c r="CU653" s="144" t="str">
        <f t="shared" si="760"/>
        <v>خیر</v>
      </c>
      <c r="CV653" s="162" t="str">
        <f t="shared" si="761"/>
        <v>ارائه نشده است.</v>
      </c>
      <c r="CW653" s="199">
        <f t="shared" si="762"/>
        <v>0</v>
      </c>
      <c r="CX653" s="164"/>
      <c r="CY653" s="164"/>
      <c r="CZ653" s="164"/>
      <c r="DA653" s="165"/>
      <c r="DB653" s="165"/>
      <c r="DC653" s="165"/>
      <c r="DD653" s="165"/>
      <c r="DE653" s="165"/>
      <c r="DF653" s="165"/>
      <c r="DG653" s="165"/>
      <c r="DH653" s="165"/>
      <c r="DI653" s="165"/>
      <c r="DJ653" s="165"/>
      <c r="DK653" s="165"/>
      <c r="DL653" s="165"/>
      <c r="DM653" s="165"/>
      <c r="DN653" s="165"/>
      <c r="DO653" s="165">
        <f t="shared" si="763"/>
        <v>0</v>
      </c>
      <c r="DP653" s="165">
        <f t="shared" si="764"/>
        <v>0</v>
      </c>
      <c r="DQ653" s="165">
        <f t="shared" si="765"/>
        <v>0</v>
      </c>
      <c r="DR653" s="165">
        <f t="shared" si="766"/>
        <v>0</v>
      </c>
      <c r="DS653" s="165">
        <f t="shared" si="767"/>
        <v>0</v>
      </c>
      <c r="DT653" s="165">
        <f t="shared" si="768"/>
        <v>0</v>
      </c>
      <c r="DU653" s="165">
        <f t="shared" si="769"/>
        <v>0</v>
      </c>
      <c r="DV653" s="165">
        <f t="shared" si="770"/>
        <v>0</v>
      </c>
      <c r="DW653" s="165">
        <f t="shared" si="771"/>
        <v>0</v>
      </c>
      <c r="DX653" s="165">
        <f t="shared" si="772"/>
        <v>0</v>
      </c>
      <c r="DY653" s="165">
        <f t="shared" si="773"/>
        <v>0</v>
      </c>
      <c r="DZ653" s="165">
        <f t="shared" si="774"/>
        <v>0</v>
      </c>
      <c r="EA653" s="165">
        <f t="shared" si="775"/>
        <v>0</v>
      </c>
      <c r="EB653" s="165">
        <f t="shared" si="776"/>
        <v>0</v>
      </c>
      <c r="EC653" s="165">
        <f t="shared" si="777"/>
        <v>0</v>
      </c>
      <c r="ED653" s="165">
        <f t="shared" si="778"/>
        <v>0</v>
      </c>
      <c r="EE653" s="165" t="str">
        <f t="shared" si="779"/>
        <v/>
      </c>
      <c r="EF653" s="165" t="str">
        <f t="shared" si="780"/>
        <v/>
      </c>
      <c r="EG653" s="165" t="str">
        <f t="shared" si="781"/>
        <v/>
      </c>
      <c r="EH653" s="165" t="str">
        <f t="shared" si="782"/>
        <v/>
      </c>
      <c r="EI653" s="165" t="str">
        <f t="shared" si="783"/>
        <v/>
      </c>
      <c r="EJ653" s="165" t="str">
        <f t="shared" si="784"/>
        <v/>
      </c>
      <c r="EK653" s="165" t="str">
        <f t="shared" si="785"/>
        <v/>
      </c>
      <c r="EL653" s="165" t="str">
        <f t="shared" si="786"/>
        <v/>
      </c>
      <c r="EM653" s="165" t="e">
        <f>IF(#REF!="بله","FSW","")</f>
        <v>#REF!</v>
      </c>
      <c r="EN653" s="165" t="str">
        <f t="shared" si="787"/>
        <v/>
      </c>
      <c r="EO653" s="165" t="str">
        <f t="shared" si="788"/>
        <v/>
      </c>
      <c r="EP653" s="165" t="str">
        <f t="shared" si="789"/>
        <v/>
      </c>
      <c r="EQ653" s="165" t="str">
        <f t="shared" si="800"/>
        <v/>
      </c>
      <c r="ER653" s="165" t="str">
        <f t="shared" si="801"/>
        <v/>
      </c>
      <c r="ES653" s="165"/>
      <c r="ET653" s="165" t="str">
        <f t="shared" si="802"/>
        <v/>
      </c>
      <c r="EU653" s="165" t="str">
        <f t="shared" si="790"/>
        <v/>
      </c>
      <c r="EV653" s="165" t="str">
        <f t="shared" si="791"/>
        <v xml:space="preserve"> </v>
      </c>
      <c r="EW653" s="165" t="str">
        <f t="shared" si="792"/>
        <v>هیچکدام</v>
      </c>
      <c r="EX653" s="165" t="str">
        <f t="shared" si="793"/>
        <v xml:space="preserve"> </v>
      </c>
      <c r="EY653" s="165"/>
      <c r="EZ653" s="165" t="str">
        <f t="shared" si="803"/>
        <v xml:space="preserve"> </v>
      </c>
      <c r="FA653" s="165" t="str">
        <f t="shared" si="794"/>
        <v>هیچکدام</v>
      </c>
      <c r="FB653" s="165"/>
      <c r="FC653" s="165"/>
      <c r="FD653" s="165"/>
      <c r="FE653" s="165"/>
      <c r="FG653" s="165"/>
      <c r="FH653" s="165"/>
      <c r="FI653" s="165"/>
      <c r="FJ653" s="165"/>
      <c r="FK653" s="165"/>
      <c r="FL653" s="165"/>
      <c r="FM653" s="165"/>
      <c r="FN653" s="165"/>
      <c r="FO653" s="165"/>
      <c r="FP653" s="165"/>
      <c r="FQ653" s="165"/>
    </row>
    <row r="654" spans="1:173" s="166" customFormat="1" ht="11.65" x14ac:dyDescent="0.35">
      <c r="A654" s="167">
        <v>653</v>
      </c>
      <c r="B654" s="105"/>
      <c r="C654" s="168"/>
      <c r="D654" s="169"/>
      <c r="E654" s="170"/>
      <c r="F654" s="202"/>
      <c r="G654" s="169"/>
      <c r="H654" s="106"/>
      <c r="I654" s="169"/>
      <c r="J654" s="171"/>
      <c r="K654" s="172"/>
      <c r="L654" s="173"/>
      <c r="M654" s="171"/>
      <c r="N654" s="172"/>
      <c r="O654" s="111">
        <f t="shared" si="804"/>
        <v>1398</v>
      </c>
      <c r="P654" s="174"/>
      <c r="Q654" s="175"/>
      <c r="R654" s="175"/>
      <c r="S654" s="217"/>
      <c r="T654" s="114"/>
      <c r="U654" s="115"/>
      <c r="V654" s="116"/>
      <c r="W654" s="117"/>
      <c r="X654" s="117"/>
      <c r="Y654" s="176"/>
      <c r="Z654" s="117"/>
      <c r="AA654" s="117"/>
      <c r="AB654" s="117"/>
      <c r="AC654" s="117"/>
      <c r="AD654" s="117"/>
      <c r="AE654" s="117"/>
      <c r="AF654" s="117"/>
      <c r="AG654" s="118"/>
      <c r="AH654" s="119"/>
      <c r="AI654" s="176"/>
      <c r="AJ654" s="121"/>
      <c r="AK654" s="25" t="str">
        <f t="shared" si="795"/>
        <v xml:space="preserve">         </v>
      </c>
      <c r="AL654" s="122" t="str">
        <f t="shared" si="796"/>
        <v>هیچکدام</v>
      </c>
      <c r="AM654" s="74" t="str">
        <f t="shared" si="797"/>
        <v>7.هیچکدام</v>
      </c>
      <c r="AN654" s="122" t="str">
        <f>IF(G654=0,"نامعلوم",'1.مشخصات مرکز'!$D$2-G654)</f>
        <v>نامعلوم</v>
      </c>
      <c r="AO654" s="123" t="str">
        <f t="shared" si="732"/>
        <v>نامعلوم</v>
      </c>
      <c r="AP654" s="177"/>
      <c r="AQ654" s="178"/>
      <c r="AR654" s="203"/>
      <c r="AS654" s="127" t="str">
        <f t="shared" si="798"/>
        <v>خیر</v>
      </c>
      <c r="AT654" s="128"/>
      <c r="AU654" s="179"/>
      <c r="AV654" s="180"/>
      <c r="AW654" s="180"/>
      <c r="AX654" s="181"/>
      <c r="AY654" s="182"/>
      <c r="AZ654" s="183"/>
      <c r="BA654" s="201"/>
      <c r="BB654" s="132"/>
      <c r="BC654" s="133"/>
      <c r="BD654" s="134"/>
      <c r="BE654" s="184"/>
      <c r="BF654" s="183"/>
      <c r="BG654" s="201"/>
      <c r="BH654" s="182"/>
      <c r="BI654" s="183"/>
      <c r="BJ654" s="201"/>
      <c r="BK654" s="179"/>
      <c r="BL654" s="185"/>
      <c r="BM654" s="186"/>
      <c r="BN654" s="186"/>
      <c r="BO654" s="187"/>
      <c r="BP654" s="180"/>
      <c r="BQ654" s="180"/>
      <c r="BR654" s="181"/>
      <c r="BS654" s="142" t="str">
        <f t="shared" si="733"/>
        <v>خیر</v>
      </c>
      <c r="BT654" s="188">
        <f t="shared" si="734"/>
        <v>0</v>
      </c>
      <c r="BU654" s="200" t="str">
        <f t="shared" si="735"/>
        <v xml:space="preserve"> </v>
      </c>
      <c r="BV654" s="145" t="str">
        <f t="shared" si="799"/>
        <v xml:space="preserve"> </v>
      </c>
      <c r="BW654" s="189">
        <f t="shared" si="736"/>
        <v>0</v>
      </c>
      <c r="BX654" s="190" t="str">
        <f t="shared" si="737"/>
        <v xml:space="preserve"> </v>
      </c>
      <c r="BY654" s="148" t="str">
        <f t="shared" si="738"/>
        <v xml:space="preserve"> </v>
      </c>
      <c r="BZ654" s="191">
        <f t="shared" si="739"/>
        <v>0</v>
      </c>
      <c r="CA654" s="192" t="str">
        <f t="shared" si="740"/>
        <v xml:space="preserve"> </v>
      </c>
      <c r="CB654" s="193" t="str">
        <f t="shared" si="741"/>
        <v xml:space="preserve"> </v>
      </c>
      <c r="CC654" s="194">
        <f t="shared" si="742"/>
        <v>0</v>
      </c>
      <c r="CD654" s="195" t="str">
        <f t="shared" si="743"/>
        <v xml:space="preserve"> </v>
      </c>
      <c r="CE654" s="154" t="str">
        <f t="shared" si="744"/>
        <v xml:space="preserve"> </v>
      </c>
      <c r="CF654" s="196">
        <f t="shared" si="745"/>
        <v>0</v>
      </c>
      <c r="CG654" s="197" t="str">
        <f t="shared" si="746"/>
        <v xml:space="preserve"> </v>
      </c>
      <c r="CH654" s="157" t="str">
        <f t="shared" si="747"/>
        <v xml:space="preserve"> </v>
      </c>
      <c r="CI654" s="191">
        <f t="shared" si="748"/>
        <v>0</v>
      </c>
      <c r="CJ654" s="192" t="str">
        <f t="shared" si="749"/>
        <v xml:space="preserve"> </v>
      </c>
      <c r="CK654" s="151" t="str">
        <f t="shared" si="750"/>
        <v xml:space="preserve"> </v>
      </c>
      <c r="CL654" s="198">
        <f t="shared" si="751"/>
        <v>0</v>
      </c>
      <c r="CM654" s="197" t="str">
        <f t="shared" si="752"/>
        <v xml:space="preserve"> </v>
      </c>
      <c r="CN654" s="159" t="str">
        <f t="shared" si="753"/>
        <v xml:space="preserve"> </v>
      </c>
      <c r="CO654" s="194">
        <f t="shared" si="754"/>
        <v>0</v>
      </c>
      <c r="CP654" s="195" t="str">
        <f t="shared" si="755"/>
        <v xml:space="preserve"> </v>
      </c>
      <c r="CQ654" s="160" t="str">
        <f t="shared" si="756"/>
        <v xml:space="preserve"> </v>
      </c>
      <c r="CR654" s="161">
        <f t="shared" si="757"/>
        <v>0</v>
      </c>
      <c r="CS654" s="144" t="str">
        <f t="shared" si="758"/>
        <v xml:space="preserve"> </v>
      </c>
      <c r="CT654" s="145" t="str">
        <f t="shared" si="759"/>
        <v xml:space="preserve"> </v>
      </c>
      <c r="CU654" s="144" t="str">
        <f t="shared" si="760"/>
        <v>خیر</v>
      </c>
      <c r="CV654" s="162" t="str">
        <f t="shared" si="761"/>
        <v>ارائه نشده است.</v>
      </c>
      <c r="CW654" s="199">
        <f t="shared" si="762"/>
        <v>0</v>
      </c>
      <c r="CX654" s="164"/>
      <c r="CY654" s="164"/>
      <c r="CZ654" s="164"/>
      <c r="DA654" s="165"/>
      <c r="DB654" s="165"/>
      <c r="DC654" s="165"/>
      <c r="DD654" s="165"/>
      <c r="DE654" s="165"/>
      <c r="DF654" s="165"/>
      <c r="DG654" s="165"/>
      <c r="DH654" s="165"/>
      <c r="DI654" s="165"/>
      <c r="DJ654" s="165"/>
      <c r="DK654" s="165"/>
      <c r="DL654" s="165"/>
      <c r="DM654" s="165"/>
      <c r="DN654" s="165"/>
      <c r="DO654" s="165">
        <f t="shared" si="763"/>
        <v>0</v>
      </c>
      <c r="DP654" s="165">
        <f t="shared" si="764"/>
        <v>0</v>
      </c>
      <c r="DQ654" s="165">
        <f t="shared" si="765"/>
        <v>0</v>
      </c>
      <c r="DR654" s="165">
        <f t="shared" si="766"/>
        <v>0</v>
      </c>
      <c r="DS654" s="165">
        <f t="shared" si="767"/>
        <v>0</v>
      </c>
      <c r="DT654" s="165">
        <f t="shared" si="768"/>
        <v>0</v>
      </c>
      <c r="DU654" s="165">
        <f t="shared" si="769"/>
        <v>0</v>
      </c>
      <c r="DV654" s="165">
        <f t="shared" si="770"/>
        <v>0</v>
      </c>
      <c r="DW654" s="165">
        <f t="shared" si="771"/>
        <v>0</v>
      </c>
      <c r="DX654" s="165">
        <f t="shared" si="772"/>
        <v>0</v>
      </c>
      <c r="DY654" s="165">
        <f t="shared" si="773"/>
        <v>0</v>
      </c>
      <c r="DZ654" s="165">
        <f t="shared" si="774"/>
        <v>0</v>
      </c>
      <c r="EA654" s="165">
        <f t="shared" si="775"/>
        <v>0</v>
      </c>
      <c r="EB654" s="165">
        <f t="shared" si="776"/>
        <v>0</v>
      </c>
      <c r="EC654" s="165">
        <f t="shared" si="777"/>
        <v>0</v>
      </c>
      <c r="ED654" s="165">
        <f t="shared" si="778"/>
        <v>0</v>
      </c>
      <c r="EE654" s="165" t="str">
        <f t="shared" si="779"/>
        <v/>
      </c>
      <c r="EF654" s="165" t="str">
        <f t="shared" si="780"/>
        <v/>
      </c>
      <c r="EG654" s="165" t="str">
        <f t="shared" si="781"/>
        <v/>
      </c>
      <c r="EH654" s="165" t="str">
        <f t="shared" si="782"/>
        <v/>
      </c>
      <c r="EI654" s="165" t="str">
        <f t="shared" si="783"/>
        <v/>
      </c>
      <c r="EJ654" s="165" t="str">
        <f t="shared" si="784"/>
        <v/>
      </c>
      <c r="EK654" s="165" t="str">
        <f t="shared" si="785"/>
        <v/>
      </c>
      <c r="EL654" s="165" t="str">
        <f t="shared" si="786"/>
        <v/>
      </c>
      <c r="EM654" s="165" t="e">
        <f>IF(#REF!="بله","FSW","")</f>
        <v>#REF!</v>
      </c>
      <c r="EN654" s="165" t="str">
        <f t="shared" si="787"/>
        <v/>
      </c>
      <c r="EO654" s="165" t="str">
        <f t="shared" si="788"/>
        <v/>
      </c>
      <c r="EP654" s="165" t="str">
        <f t="shared" si="789"/>
        <v/>
      </c>
      <c r="EQ654" s="165" t="str">
        <f t="shared" si="800"/>
        <v/>
      </c>
      <c r="ER654" s="165" t="str">
        <f t="shared" si="801"/>
        <v/>
      </c>
      <c r="ES654" s="165"/>
      <c r="ET654" s="165" t="str">
        <f t="shared" si="802"/>
        <v/>
      </c>
      <c r="EU654" s="165" t="str">
        <f t="shared" si="790"/>
        <v/>
      </c>
      <c r="EV654" s="165" t="str">
        <f t="shared" si="791"/>
        <v xml:space="preserve"> </v>
      </c>
      <c r="EW654" s="165" t="str">
        <f t="shared" si="792"/>
        <v>هیچکدام</v>
      </c>
      <c r="EX654" s="165" t="str">
        <f t="shared" si="793"/>
        <v xml:space="preserve"> </v>
      </c>
      <c r="EY654" s="165"/>
      <c r="EZ654" s="165" t="str">
        <f t="shared" si="803"/>
        <v xml:space="preserve"> </v>
      </c>
      <c r="FA654" s="165" t="str">
        <f t="shared" si="794"/>
        <v>هیچکدام</v>
      </c>
      <c r="FB654" s="165"/>
      <c r="FC654" s="165"/>
      <c r="FD654" s="165"/>
      <c r="FE654" s="165"/>
      <c r="FG654" s="165"/>
      <c r="FH654" s="165"/>
      <c r="FI654" s="165"/>
      <c r="FJ654" s="165"/>
      <c r="FK654" s="165"/>
      <c r="FL654" s="165"/>
      <c r="FM654" s="165"/>
      <c r="FN654" s="165"/>
      <c r="FO654" s="165"/>
      <c r="FP654" s="165"/>
      <c r="FQ654" s="165"/>
    </row>
    <row r="655" spans="1:173" s="166" customFormat="1" ht="11.65" x14ac:dyDescent="0.35">
      <c r="A655" s="167">
        <v>654</v>
      </c>
      <c r="B655" s="105"/>
      <c r="C655" s="168"/>
      <c r="D655" s="169"/>
      <c r="E655" s="170"/>
      <c r="F655" s="202"/>
      <c r="G655" s="169"/>
      <c r="H655" s="106"/>
      <c r="I655" s="169"/>
      <c r="J655" s="171"/>
      <c r="K655" s="172"/>
      <c r="L655" s="173"/>
      <c r="M655" s="171"/>
      <c r="N655" s="172"/>
      <c r="O655" s="111">
        <f t="shared" si="804"/>
        <v>1398</v>
      </c>
      <c r="P655" s="174"/>
      <c r="Q655" s="175"/>
      <c r="R655" s="175"/>
      <c r="S655" s="217"/>
      <c r="T655" s="114"/>
      <c r="U655" s="115"/>
      <c r="V655" s="116"/>
      <c r="W655" s="117"/>
      <c r="X655" s="117"/>
      <c r="Y655" s="176"/>
      <c r="Z655" s="117"/>
      <c r="AA655" s="117"/>
      <c r="AB655" s="117"/>
      <c r="AC655" s="117"/>
      <c r="AD655" s="117"/>
      <c r="AE655" s="117"/>
      <c r="AF655" s="117"/>
      <c r="AG655" s="118"/>
      <c r="AH655" s="119"/>
      <c r="AI655" s="176"/>
      <c r="AJ655" s="121"/>
      <c r="AK655" s="25" t="str">
        <f t="shared" si="795"/>
        <v xml:space="preserve">         </v>
      </c>
      <c r="AL655" s="122" t="str">
        <f t="shared" si="796"/>
        <v>هیچکدام</v>
      </c>
      <c r="AM655" s="74" t="str">
        <f t="shared" si="797"/>
        <v>7.هیچکدام</v>
      </c>
      <c r="AN655" s="122" t="str">
        <f>IF(G655=0,"نامعلوم",'1.مشخصات مرکز'!$D$2-G655)</f>
        <v>نامعلوم</v>
      </c>
      <c r="AO655" s="123" t="str">
        <f t="shared" si="732"/>
        <v>نامعلوم</v>
      </c>
      <c r="AP655" s="177"/>
      <c r="AQ655" s="178"/>
      <c r="AR655" s="203"/>
      <c r="AS655" s="127" t="str">
        <f t="shared" si="798"/>
        <v>خیر</v>
      </c>
      <c r="AT655" s="128"/>
      <c r="AU655" s="179"/>
      <c r="AV655" s="180"/>
      <c r="AW655" s="180"/>
      <c r="AX655" s="181"/>
      <c r="AY655" s="182"/>
      <c r="AZ655" s="183"/>
      <c r="BA655" s="201"/>
      <c r="BB655" s="132"/>
      <c r="BC655" s="133"/>
      <c r="BD655" s="134"/>
      <c r="BE655" s="184"/>
      <c r="BF655" s="183"/>
      <c r="BG655" s="201"/>
      <c r="BH655" s="182"/>
      <c r="BI655" s="183"/>
      <c r="BJ655" s="201"/>
      <c r="BK655" s="179"/>
      <c r="BL655" s="185"/>
      <c r="BM655" s="186"/>
      <c r="BN655" s="186"/>
      <c r="BO655" s="187"/>
      <c r="BP655" s="180"/>
      <c r="BQ655" s="180"/>
      <c r="BR655" s="181"/>
      <c r="BS655" s="142" t="str">
        <f t="shared" si="733"/>
        <v>خیر</v>
      </c>
      <c r="BT655" s="188">
        <f t="shared" si="734"/>
        <v>0</v>
      </c>
      <c r="BU655" s="200" t="str">
        <f t="shared" si="735"/>
        <v xml:space="preserve"> </v>
      </c>
      <c r="BV655" s="145" t="str">
        <f t="shared" si="799"/>
        <v xml:space="preserve"> </v>
      </c>
      <c r="BW655" s="189">
        <f t="shared" si="736"/>
        <v>0</v>
      </c>
      <c r="BX655" s="190" t="str">
        <f t="shared" si="737"/>
        <v xml:space="preserve"> </v>
      </c>
      <c r="BY655" s="148" t="str">
        <f t="shared" si="738"/>
        <v xml:space="preserve"> </v>
      </c>
      <c r="BZ655" s="191">
        <f t="shared" si="739"/>
        <v>0</v>
      </c>
      <c r="CA655" s="192" t="str">
        <f t="shared" si="740"/>
        <v xml:space="preserve"> </v>
      </c>
      <c r="CB655" s="193" t="str">
        <f t="shared" si="741"/>
        <v xml:space="preserve"> </v>
      </c>
      <c r="CC655" s="194">
        <f t="shared" si="742"/>
        <v>0</v>
      </c>
      <c r="CD655" s="195" t="str">
        <f t="shared" si="743"/>
        <v xml:space="preserve"> </v>
      </c>
      <c r="CE655" s="154" t="str">
        <f t="shared" si="744"/>
        <v xml:space="preserve"> </v>
      </c>
      <c r="CF655" s="196">
        <f t="shared" si="745"/>
        <v>0</v>
      </c>
      <c r="CG655" s="197" t="str">
        <f t="shared" si="746"/>
        <v xml:space="preserve"> </v>
      </c>
      <c r="CH655" s="157" t="str">
        <f t="shared" si="747"/>
        <v xml:space="preserve"> </v>
      </c>
      <c r="CI655" s="191">
        <f t="shared" si="748"/>
        <v>0</v>
      </c>
      <c r="CJ655" s="192" t="str">
        <f t="shared" si="749"/>
        <v xml:space="preserve"> </v>
      </c>
      <c r="CK655" s="151" t="str">
        <f t="shared" si="750"/>
        <v xml:space="preserve"> </v>
      </c>
      <c r="CL655" s="198">
        <f t="shared" si="751"/>
        <v>0</v>
      </c>
      <c r="CM655" s="197" t="str">
        <f t="shared" si="752"/>
        <v xml:space="preserve"> </v>
      </c>
      <c r="CN655" s="159" t="str">
        <f t="shared" si="753"/>
        <v xml:space="preserve"> </v>
      </c>
      <c r="CO655" s="194">
        <f t="shared" si="754"/>
        <v>0</v>
      </c>
      <c r="CP655" s="195" t="str">
        <f t="shared" si="755"/>
        <v xml:space="preserve"> </v>
      </c>
      <c r="CQ655" s="160" t="str">
        <f t="shared" si="756"/>
        <v xml:space="preserve"> </v>
      </c>
      <c r="CR655" s="161">
        <f t="shared" si="757"/>
        <v>0</v>
      </c>
      <c r="CS655" s="144" t="str">
        <f t="shared" si="758"/>
        <v xml:space="preserve"> </v>
      </c>
      <c r="CT655" s="145" t="str">
        <f t="shared" si="759"/>
        <v xml:space="preserve"> </v>
      </c>
      <c r="CU655" s="144" t="str">
        <f t="shared" si="760"/>
        <v>خیر</v>
      </c>
      <c r="CV655" s="162" t="str">
        <f t="shared" si="761"/>
        <v>ارائه نشده است.</v>
      </c>
      <c r="CW655" s="199">
        <f t="shared" si="762"/>
        <v>0</v>
      </c>
      <c r="CX655" s="164"/>
      <c r="CY655" s="164"/>
      <c r="CZ655" s="164"/>
      <c r="DA655" s="165"/>
      <c r="DB655" s="165"/>
      <c r="DC655" s="165"/>
      <c r="DD655" s="165"/>
      <c r="DE655" s="165"/>
      <c r="DF655" s="165"/>
      <c r="DG655" s="165"/>
      <c r="DH655" s="165"/>
      <c r="DI655" s="165"/>
      <c r="DJ655" s="165"/>
      <c r="DK655" s="165"/>
      <c r="DL655" s="165"/>
      <c r="DM655" s="165"/>
      <c r="DN655" s="165"/>
      <c r="DO655" s="165">
        <f t="shared" si="763"/>
        <v>0</v>
      </c>
      <c r="DP655" s="165">
        <f t="shared" si="764"/>
        <v>0</v>
      </c>
      <c r="DQ655" s="165">
        <f t="shared" si="765"/>
        <v>0</v>
      </c>
      <c r="DR655" s="165">
        <f t="shared" si="766"/>
        <v>0</v>
      </c>
      <c r="DS655" s="165">
        <f t="shared" si="767"/>
        <v>0</v>
      </c>
      <c r="DT655" s="165">
        <f t="shared" si="768"/>
        <v>0</v>
      </c>
      <c r="DU655" s="165">
        <f t="shared" si="769"/>
        <v>0</v>
      </c>
      <c r="DV655" s="165">
        <f t="shared" si="770"/>
        <v>0</v>
      </c>
      <c r="DW655" s="165">
        <f t="shared" si="771"/>
        <v>0</v>
      </c>
      <c r="DX655" s="165">
        <f t="shared" si="772"/>
        <v>0</v>
      </c>
      <c r="DY655" s="165">
        <f t="shared" si="773"/>
        <v>0</v>
      </c>
      <c r="DZ655" s="165">
        <f t="shared" si="774"/>
        <v>0</v>
      </c>
      <c r="EA655" s="165">
        <f t="shared" si="775"/>
        <v>0</v>
      </c>
      <c r="EB655" s="165">
        <f t="shared" si="776"/>
        <v>0</v>
      </c>
      <c r="EC655" s="165">
        <f t="shared" si="777"/>
        <v>0</v>
      </c>
      <c r="ED655" s="165">
        <f t="shared" si="778"/>
        <v>0</v>
      </c>
      <c r="EE655" s="165" t="str">
        <f t="shared" si="779"/>
        <v/>
      </c>
      <c r="EF655" s="165" t="str">
        <f t="shared" si="780"/>
        <v/>
      </c>
      <c r="EG655" s="165" t="str">
        <f t="shared" si="781"/>
        <v/>
      </c>
      <c r="EH655" s="165" t="str">
        <f t="shared" si="782"/>
        <v/>
      </c>
      <c r="EI655" s="165" t="str">
        <f t="shared" si="783"/>
        <v/>
      </c>
      <c r="EJ655" s="165" t="str">
        <f t="shared" si="784"/>
        <v/>
      </c>
      <c r="EK655" s="165" t="str">
        <f t="shared" si="785"/>
        <v/>
      </c>
      <c r="EL655" s="165" t="str">
        <f t="shared" si="786"/>
        <v/>
      </c>
      <c r="EM655" s="165" t="e">
        <f>IF(#REF!="بله","FSW","")</f>
        <v>#REF!</v>
      </c>
      <c r="EN655" s="165" t="str">
        <f t="shared" si="787"/>
        <v/>
      </c>
      <c r="EO655" s="165" t="str">
        <f t="shared" si="788"/>
        <v/>
      </c>
      <c r="EP655" s="165" t="str">
        <f t="shared" si="789"/>
        <v/>
      </c>
      <c r="EQ655" s="165" t="str">
        <f t="shared" si="800"/>
        <v/>
      </c>
      <c r="ER655" s="165" t="str">
        <f t="shared" si="801"/>
        <v/>
      </c>
      <c r="ES655" s="165"/>
      <c r="ET655" s="165" t="str">
        <f t="shared" si="802"/>
        <v/>
      </c>
      <c r="EU655" s="165" t="str">
        <f t="shared" si="790"/>
        <v/>
      </c>
      <c r="EV655" s="165" t="str">
        <f t="shared" si="791"/>
        <v xml:space="preserve"> </v>
      </c>
      <c r="EW655" s="165" t="str">
        <f t="shared" si="792"/>
        <v>هیچکدام</v>
      </c>
      <c r="EX655" s="165" t="str">
        <f t="shared" si="793"/>
        <v xml:space="preserve"> </v>
      </c>
      <c r="EY655" s="165"/>
      <c r="EZ655" s="165" t="str">
        <f t="shared" si="803"/>
        <v xml:space="preserve"> </v>
      </c>
      <c r="FA655" s="165" t="str">
        <f t="shared" si="794"/>
        <v>هیچکدام</v>
      </c>
      <c r="FB655" s="165"/>
      <c r="FC655" s="165"/>
      <c r="FD655" s="165"/>
      <c r="FE655" s="165"/>
      <c r="FG655" s="165"/>
      <c r="FH655" s="165"/>
      <c r="FI655" s="165"/>
      <c r="FJ655" s="165"/>
      <c r="FK655" s="165"/>
      <c r="FL655" s="165"/>
      <c r="FM655" s="165"/>
      <c r="FN655" s="165"/>
      <c r="FO655" s="165"/>
      <c r="FP655" s="165"/>
      <c r="FQ655" s="165"/>
    </row>
    <row r="656" spans="1:173" s="166" customFormat="1" ht="11.65" x14ac:dyDescent="0.35">
      <c r="A656" s="167">
        <v>655</v>
      </c>
      <c r="B656" s="105"/>
      <c r="C656" s="168"/>
      <c r="D656" s="169"/>
      <c r="E656" s="170"/>
      <c r="F656" s="202"/>
      <c r="G656" s="169"/>
      <c r="H656" s="106"/>
      <c r="I656" s="169"/>
      <c r="J656" s="171"/>
      <c r="K656" s="172"/>
      <c r="L656" s="173"/>
      <c r="M656" s="171"/>
      <c r="N656" s="172"/>
      <c r="O656" s="111">
        <f t="shared" si="804"/>
        <v>1398</v>
      </c>
      <c r="P656" s="174"/>
      <c r="Q656" s="175"/>
      <c r="R656" s="175"/>
      <c r="S656" s="217"/>
      <c r="T656" s="114"/>
      <c r="U656" s="115"/>
      <c r="V656" s="116"/>
      <c r="W656" s="117"/>
      <c r="X656" s="117"/>
      <c r="Y656" s="176"/>
      <c r="Z656" s="117"/>
      <c r="AA656" s="117"/>
      <c r="AB656" s="117"/>
      <c r="AC656" s="117"/>
      <c r="AD656" s="117"/>
      <c r="AE656" s="117"/>
      <c r="AF656" s="117"/>
      <c r="AG656" s="118"/>
      <c r="AH656" s="119"/>
      <c r="AI656" s="176"/>
      <c r="AJ656" s="121"/>
      <c r="AK656" s="25" t="str">
        <f t="shared" si="795"/>
        <v xml:space="preserve">         </v>
      </c>
      <c r="AL656" s="122" t="str">
        <f t="shared" si="796"/>
        <v>هیچکدام</v>
      </c>
      <c r="AM656" s="74" t="str">
        <f t="shared" si="797"/>
        <v>7.هیچکدام</v>
      </c>
      <c r="AN656" s="122" t="str">
        <f>IF(G656=0,"نامعلوم",'1.مشخصات مرکز'!$D$2-G656)</f>
        <v>نامعلوم</v>
      </c>
      <c r="AO656" s="123" t="str">
        <f t="shared" si="732"/>
        <v>نامعلوم</v>
      </c>
      <c r="AP656" s="177"/>
      <c r="AQ656" s="178"/>
      <c r="AR656" s="203"/>
      <c r="AS656" s="127" t="str">
        <f t="shared" si="798"/>
        <v>خیر</v>
      </c>
      <c r="AT656" s="128"/>
      <c r="AU656" s="179"/>
      <c r="AV656" s="180"/>
      <c r="AW656" s="180"/>
      <c r="AX656" s="181"/>
      <c r="AY656" s="182"/>
      <c r="AZ656" s="183"/>
      <c r="BA656" s="201"/>
      <c r="BB656" s="132"/>
      <c r="BC656" s="133"/>
      <c r="BD656" s="134"/>
      <c r="BE656" s="184"/>
      <c r="BF656" s="183"/>
      <c r="BG656" s="201"/>
      <c r="BH656" s="182"/>
      <c r="BI656" s="183"/>
      <c r="BJ656" s="201"/>
      <c r="BK656" s="179"/>
      <c r="BL656" s="185"/>
      <c r="BM656" s="186"/>
      <c r="BN656" s="186"/>
      <c r="BO656" s="187"/>
      <c r="BP656" s="180"/>
      <c r="BQ656" s="180"/>
      <c r="BR656" s="181"/>
      <c r="BS656" s="142" t="str">
        <f t="shared" si="733"/>
        <v>خیر</v>
      </c>
      <c r="BT656" s="188">
        <f t="shared" si="734"/>
        <v>0</v>
      </c>
      <c r="BU656" s="200" t="str">
        <f t="shared" si="735"/>
        <v xml:space="preserve"> </v>
      </c>
      <c r="BV656" s="145" t="str">
        <f t="shared" si="799"/>
        <v xml:space="preserve"> </v>
      </c>
      <c r="BW656" s="189">
        <f t="shared" si="736"/>
        <v>0</v>
      </c>
      <c r="BX656" s="190" t="str">
        <f t="shared" si="737"/>
        <v xml:space="preserve"> </v>
      </c>
      <c r="BY656" s="148" t="str">
        <f t="shared" si="738"/>
        <v xml:space="preserve"> </v>
      </c>
      <c r="BZ656" s="191">
        <f t="shared" si="739"/>
        <v>0</v>
      </c>
      <c r="CA656" s="192" t="str">
        <f t="shared" si="740"/>
        <v xml:space="preserve"> </v>
      </c>
      <c r="CB656" s="193" t="str">
        <f t="shared" si="741"/>
        <v xml:space="preserve"> </v>
      </c>
      <c r="CC656" s="194">
        <f t="shared" si="742"/>
        <v>0</v>
      </c>
      <c r="CD656" s="195" t="str">
        <f t="shared" si="743"/>
        <v xml:space="preserve"> </v>
      </c>
      <c r="CE656" s="154" t="str">
        <f t="shared" si="744"/>
        <v xml:space="preserve"> </v>
      </c>
      <c r="CF656" s="196">
        <f t="shared" si="745"/>
        <v>0</v>
      </c>
      <c r="CG656" s="197" t="str">
        <f t="shared" si="746"/>
        <v xml:space="preserve"> </v>
      </c>
      <c r="CH656" s="157" t="str">
        <f t="shared" si="747"/>
        <v xml:space="preserve"> </v>
      </c>
      <c r="CI656" s="191">
        <f t="shared" si="748"/>
        <v>0</v>
      </c>
      <c r="CJ656" s="192" t="str">
        <f t="shared" si="749"/>
        <v xml:space="preserve"> </v>
      </c>
      <c r="CK656" s="151" t="str">
        <f t="shared" si="750"/>
        <v xml:space="preserve"> </v>
      </c>
      <c r="CL656" s="198">
        <f t="shared" si="751"/>
        <v>0</v>
      </c>
      <c r="CM656" s="197" t="str">
        <f t="shared" si="752"/>
        <v xml:space="preserve"> </v>
      </c>
      <c r="CN656" s="159" t="str">
        <f t="shared" si="753"/>
        <v xml:space="preserve"> </v>
      </c>
      <c r="CO656" s="194">
        <f t="shared" si="754"/>
        <v>0</v>
      </c>
      <c r="CP656" s="195" t="str">
        <f t="shared" si="755"/>
        <v xml:space="preserve"> </v>
      </c>
      <c r="CQ656" s="160" t="str">
        <f t="shared" si="756"/>
        <v xml:space="preserve"> </v>
      </c>
      <c r="CR656" s="161">
        <f t="shared" si="757"/>
        <v>0</v>
      </c>
      <c r="CS656" s="144" t="str">
        <f t="shared" si="758"/>
        <v xml:space="preserve"> </v>
      </c>
      <c r="CT656" s="145" t="str">
        <f t="shared" si="759"/>
        <v xml:space="preserve"> </v>
      </c>
      <c r="CU656" s="144" t="str">
        <f t="shared" si="760"/>
        <v>خیر</v>
      </c>
      <c r="CV656" s="162" t="str">
        <f t="shared" si="761"/>
        <v>ارائه نشده است.</v>
      </c>
      <c r="CW656" s="199">
        <f t="shared" si="762"/>
        <v>0</v>
      </c>
      <c r="CX656" s="164"/>
      <c r="CY656" s="164"/>
      <c r="CZ656" s="164"/>
      <c r="DA656" s="165"/>
      <c r="DB656" s="165"/>
      <c r="DC656" s="165"/>
      <c r="DD656" s="165"/>
      <c r="DE656" s="165"/>
      <c r="DF656" s="165"/>
      <c r="DG656" s="165"/>
      <c r="DH656" s="165"/>
      <c r="DI656" s="165"/>
      <c r="DJ656" s="165"/>
      <c r="DK656" s="165"/>
      <c r="DL656" s="165"/>
      <c r="DM656" s="165"/>
      <c r="DN656" s="165"/>
      <c r="DO656" s="165">
        <f t="shared" si="763"/>
        <v>0</v>
      </c>
      <c r="DP656" s="165">
        <f t="shared" si="764"/>
        <v>0</v>
      </c>
      <c r="DQ656" s="165">
        <f t="shared" si="765"/>
        <v>0</v>
      </c>
      <c r="DR656" s="165">
        <f t="shared" si="766"/>
        <v>0</v>
      </c>
      <c r="DS656" s="165">
        <f t="shared" si="767"/>
        <v>0</v>
      </c>
      <c r="DT656" s="165">
        <f t="shared" si="768"/>
        <v>0</v>
      </c>
      <c r="DU656" s="165">
        <f t="shared" si="769"/>
        <v>0</v>
      </c>
      <c r="DV656" s="165">
        <f t="shared" si="770"/>
        <v>0</v>
      </c>
      <c r="DW656" s="165">
        <f t="shared" si="771"/>
        <v>0</v>
      </c>
      <c r="DX656" s="165">
        <f t="shared" si="772"/>
        <v>0</v>
      </c>
      <c r="DY656" s="165">
        <f t="shared" si="773"/>
        <v>0</v>
      </c>
      <c r="DZ656" s="165">
        <f t="shared" si="774"/>
        <v>0</v>
      </c>
      <c r="EA656" s="165">
        <f t="shared" si="775"/>
        <v>0</v>
      </c>
      <c r="EB656" s="165">
        <f t="shared" si="776"/>
        <v>0</v>
      </c>
      <c r="EC656" s="165">
        <f t="shared" si="777"/>
        <v>0</v>
      </c>
      <c r="ED656" s="165">
        <f t="shared" si="778"/>
        <v>0</v>
      </c>
      <c r="EE656" s="165" t="str">
        <f t="shared" si="779"/>
        <v/>
      </c>
      <c r="EF656" s="165" t="str">
        <f t="shared" si="780"/>
        <v/>
      </c>
      <c r="EG656" s="165" t="str">
        <f t="shared" si="781"/>
        <v/>
      </c>
      <c r="EH656" s="165" t="str">
        <f t="shared" si="782"/>
        <v/>
      </c>
      <c r="EI656" s="165" t="str">
        <f t="shared" si="783"/>
        <v/>
      </c>
      <c r="EJ656" s="165" t="str">
        <f t="shared" si="784"/>
        <v/>
      </c>
      <c r="EK656" s="165" t="str">
        <f t="shared" si="785"/>
        <v/>
      </c>
      <c r="EL656" s="165" t="str">
        <f t="shared" si="786"/>
        <v/>
      </c>
      <c r="EM656" s="165" t="e">
        <f>IF(#REF!="بله","FSW","")</f>
        <v>#REF!</v>
      </c>
      <c r="EN656" s="165" t="str">
        <f t="shared" si="787"/>
        <v/>
      </c>
      <c r="EO656" s="165" t="str">
        <f t="shared" si="788"/>
        <v/>
      </c>
      <c r="EP656" s="165" t="str">
        <f t="shared" si="789"/>
        <v/>
      </c>
      <c r="EQ656" s="165" t="str">
        <f t="shared" si="800"/>
        <v/>
      </c>
      <c r="ER656" s="165" t="str">
        <f t="shared" si="801"/>
        <v/>
      </c>
      <c r="ES656" s="165"/>
      <c r="ET656" s="165" t="str">
        <f t="shared" si="802"/>
        <v/>
      </c>
      <c r="EU656" s="165" t="str">
        <f t="shared" si="790"/>
        <v/>
      </c>
      <c r="EV656" s="165" t="str">
        <f t="shared" si="791"/>
        <v xml:space="preserve"> </v>
      </c>
      <c r="EW656" s="165" t="str">
        <f t="shared" si="792"/>
        <v>هیچکدام</v>
      </c>
      <c r="EX656" s="165" t="str">
        <f t="shared" si="793"/>
        <v xml:space="preserve"> </v>
      </c>
      <c r="EY656" s="165"/>
      <c r="EZ656" s="165" t="str">
        <f t="shared" si="803"/>
        <v xml:space="preserve"> </v>
      </c>
      <c r="FA656" s="165" t="str">
        <f t="shared" si="794"/>
        <v>هیچکدام</v>
      </c>
      <c r="FB656" s="165"/>
      <c r="FC656" s="165"/>
      <c r="FD656" s="165"/>
      <c r="FE656" s="165"/>
      <c r="FG656" s="165"/>
      <c r="FH656" s="165"/>
      <c r="FI656" s="165"/>
      <c r="FJ656" s="165"/>
      <c r="FK656" s="165"/>
      <c r="FL656" s="165"/>
      <c r="FM656" s="165"/>
      <c r="FN656" s="165"/>
      <c r="FO656" s="165"/>
      <c r="FP656" s="165"/>
      <c r="FQ656" s="165"/>
    </row>
    <row r="657" spans="1:173" s="166" customFormat="1" ht="11.65" x14ac:dyDescent="0.35">
      <c r="A657" s="167">
        <v>656</v>
      </c>
      <c r="B657" s="105"/>
      <c r="C657" s="168"/>
      <c r="D657" s="169"/>
      <c r="E657" s="170"/>
      <c r="F657" s="202"/>
      <c r="G657" s="169"/>
      <c r="H657" s="106"/>
      <c r="I657" s="169"/>
      <c r="J657" s="171"/>
      <c r="K657" s="172"/>
      <c r="L657" s="173"/>
      <c r="M657" s="171"/>
      <c r="N657" s="172"/>
      <c r="O657" s="111">
        <f t="shared" si="804"/>
        <v>1398</v>
      </c>
      <c r="P657" s="174"/>
      <c r="Q657" s="175"/>
      <c r="R657" s="175"/>
      <c r="S657" s="217"/>
      <c r="T657" s="114"/>
      <c r="U657" s="115"/>
      <c r="V657" s="116"/>
      <c r="W657" s="117"/>
      <c r="X657" s="117"/>
      <c r="Y657" s="176"/>
      <c r="Z657" s="117"/>
      <c r="AA657" s="117"/>
      <c r="AB657" s="117"/>
      <c r="AC657" s="117"/>
      <c r="AD657" s="117"/>
      <c r="AE657" s="117"/>
      <c r="AF657" s="117"/>
      <c r="AG657" s="118"/>
      <c r="AH657" s="119"/>
      <c r="AI657" s="176"/>
      <c r="AJ657" s="121"/>
      <c r="AK657" s="25" t="str">
        <f t="shared" si="795"/>
        <v xml:space="preserve">         </v>
      </c>
      <c r="AL657" s="122" t="str">
        <f t="shared" si="796"/>
        <v>هیچکدام</v>
      </c>
      <c r="AM657" s="74" t="str">
        <f t="shared" si="797"/>
        <v>7.هیچکدام</v>
      </c>
      <c r="AN657" s="122" t="str">
        <f>IF(G657=0,"نامعلوم",'1.مشخصات مرکز'!$D$2-G657)</f>
        <v>نامعلوم</v>
      </c>
      <c r="AO657" s="123" t="str">
        <f t="shared" si="732"/>
        <v>نامعلوم</v>
      </c>
      <c r="AP657" s="177"/>
      <c r="AQ657" s="178"/>
      <c r="AR657" s="203"/>
      <c r="AS657" s="127" t="str">
        <f t="shared" si="798"/>
        <v>خیر</v>
      </c>
      <c r="AT657" s="128"/>
      <c r="AU657" s="179"/>
      <c r="AV657" s="180"/>
      <c r="AW657" s="180"/>
      <c r="AX657" s="181"/>
      <c r="AY657" s="182"/>
      <c r="AZ657" s="183"/>
      <c r="BA657" s="201"/>
      <c r="BB657" s="132"/>
      <c r="BC657" s="133"/>
      <c r="BD657" s="134"/>
      <c r="BE657" s="184"/>
      <c r="BF657" s="183"/>
      <c r="BG657" s="201"/>
      <c r="BH657" s="182"/>
      <c r="BI657" s="183"/>
      <c r="BJ657" s="201"/>
      <c r="BK657" s="179"/>
      <c r="BL657" s="185"/>
      <c r="BM657" s="186"/>
      <c r="BN657" s="186"/>
      <c r="BO657" s="187"/>
      <c r="BP657" s="180"/>
      <c r="BQ657" s="180"/>
      <c r="BR657" s="181"/>
      <c r="BS657" s="142" t="str">
        <f t="shared" si="733"/>
        <v>خیر</v>
      </c>
      <c r="BT657" s="188">
        <f t="shared" si="734"/>
        <v>0</v>
      </c>
      <c r="BU657" s="200" t="str">
        <f t="shared" si="735"/>
        <v xml:space="preserve"> </v>
      </c>
      <c r="BV657" s="145" t="str">
        <f t="shared" si="799"/>
        <v xml:space="preserve"> </v>
      </c>
      <c r="BW657" s="189">
        <f t="shared" si="736"/>
        <v>0</v>
      </c>
      <c r="BX657" s="190" t="str">
        <f t="shared" si="737"/>
        <v xml:space="preserve"> </v>
      </c>
      <c r="BY657" s="148" t="str">
        <f t="shared" si="738"/>
        <v xml:space="preserve"> </v>
      </c>
      <c r="BZ657" s="191">
        <f t="shared" si="739"/>
        <v>0</v>
      </c>
      <c r="CA657" s="192" t="str">
        <f t="shared" si="740"/>
        <v xml:space="preserve"> </v>
      </c>
      <c r="CB657" s="193" t="str">
        <f t="shared" si="741"/>
        <v xml:space="preserve"> </v>
      </c>
      <c r="CC657" s="194">
        <f t="shared" si="742"/>
        <v>0</v>
      </c>
      <c r="CD657" s="195" t="str">
        <f t="shared" si="743"/>
        <v xml:space="preserve"> </v>
      </c>
      <c r="CE657" s="154" t="str">
        <f t="shared" si="744"/>
        <v xml:space="preserve"> </v>
      </c>
      <c r="CF657" s="196">
        <f t="shared" si="745"/>
        <v>0</v>
      </c>
      <c r="CG657" s="197" t="str">
        <f t="shared" si="746"/>
        <v xml:space="preserve"> </v>
      </c>
      <c r="CH657" s="157" t="str">
        <f t="shared" si="747"/>
        <v xml:space="preserve"> </v>
      </c>
      <c r="CI657" s="191">
        <f t="shared" si="748"/>
        <v>0</v>
      </c>
      <c r="CJ657" s="192" t="str">
        <f t="shared" si="749"/>
        <v xml:space="preserve"> </v>
      </c>
      <c r="CK657" s="151" t="str">
        <f t="shared" si="750"/>
        <v xml:space="preserve"> </v>
      </c>
      <c r="CL657" s="198">
        <f t="shared" si="751"/>
        <v>0</v>
      </c>
      <c r="CM657" s="197" t="str">
        <f t="shared" si="752"/>
        <v xml:space="preserve"> </v>
      </c>
      <c r="CN657" s="159" t="str">
        <f t="shared" si="753"/>
        <v xml:space="preserve"> </v>
      </c>
      <c r="CO657" s="194">
        <f t="shared" si="754"/>
        <v>0</v>
      </c>
      <c r="CP657" s="195" t="str">
        <f t="shared" si="755"/>
        <v xml:space="preserve"> </v>
      </c>
      <c r="CQ657" s="160" t="str">
        <f t="shared" si="756"/>
        <v xml:space="preserve"> </v>
      </c>
      <c r="CR657" s="161">
        <f t="shared" si="757"/>
        <v>0</v>
      </c>
      <c r="CS657" s="144" t="str">
        <f t="shared" si="758"/>
        <v xml:space="preserve"> </v>
      </c>
      <c r="CT657" s="145" t="str">
        <f t="shared" si="759"/>
        <v xml:space="preserve"> </v>
      </c>
      <c r="CU657" s="144" t="str">
        <f t="shared" si="760"/>
        <v>خیر</v>
      </c>
      <c r="CV657" s="162" t="str">
        <f t="shared" si="761"/>
        <v>ارائه نشده است.</v>
      </c>
      <c r="CW657" s="199">
        <f t="shared" si="762"/>
        <v>0</v>
      </c>
      <c r="CX657" s="164"/>
      <c r="CY657" s="164"/>
      <c r="CZ657" s="164"/>
      <c r="DA657" s="165"/>
      <c r="DB657" s="165"/>
      <c r="DC657" s="165"/>
      <c r="DD657" s="165"/>
      <c r="DE657" s="165"/>
      <c r="DF657" s="165"/>
      <c r="DG657" s="165"/>
      <c r="DH657" s="165"/>
      <c r="DI657" s="165"/>
      <c r="DJ657" s="165"/>
      <c r="DK657" s="165"/>
      <c r="DL657" s="165"/>
      <c r="DM657" s="165"/>
      <c r="DN657" s="165"/>
      <c r="DO657" s="165">
        <f t="shared" si="763"/>
        <v>0</v>
      </c>
      <c r="DP657" s="165">
        <f t="shared" si="764"/>
        <v>0</v>
      </c>
      <c r="DQ657" s="165">
        <f t="shared" si="765"/>
        <v>0</v>
      </c>
      <c r="DR657" s="165">
        <f t="shared" si="766"/>
        <v>0</v>
      </c>
      <c r="DS657" s="165">
        <f t="shared" si="767"/>
        <v>0</v>
      </c>
      <c r="DT657" s="165">
        <f t="shared" si="768"/>
        <v>0</v>
      </c>
      <c r="DU657" s="165">
        <f t="shared" si="769"/>
        <v>0</v>
      </c>
      <c r="DV657" s="165">
        <f t="shared" si="770"/>
        <v>0</v>
      </c>
      <c r="DW657" s="165">
        <f t="shared" si="771"/>
        <v>0</v>
      </c>
      <c r="DX657" s="165">
        <f t="shared" si="772"/>
        <v>0</v>
      </c>
      <c r="DY657" s="165">
        <f t="shared" si="773"/>
        <v>0</v>
      </c>
      <c r="DZ657" s="165">
        <f t="shared" si="774"/>
        <v>0</v>
      </c>
      <c r="EA657" s="165">
        <f t="shared" si="775"/>
        <v>0</v>
      </c>
      <c r="EB657" s="165">
        <f t="shared" si="776"/>
        <v>0</v>
      </c>
      <c r="EC657" s="165">
        <f t="shared" si="777"/>
        <v>0</v>
      </c>
      <c r="ED657" s="165">
        <f t="shared" si="778"/>
        <v>0</v>
      </c>
      <c r="EE657" s="165" t="str">
        <f t="shared" si="779"/>
        <v/>
      </c>
      <c r="EF657" s="165" t="str">
        <f t="shared" si="780"/>
        <v/>
      </c>
      <c r="EG657" s="165" t="str">
        <f t="shared" si="781"/>
        <v/>
      </c>
      <c r="EH657" s="165" t="str">
        <f t="shared" si="782"/>
        <v/>
      </c>
      <c r="EI657" s="165" t="str">
        <f t="shared" si="783"/>
        <v/>
      </c>
      <c r="EJ657" s="165" t="str">
        <f t="shared" si="784"/>
        <v/>
      </c>
      <c r="EK657" s="165" t="str">
        <f t="shared" si="785"/>
        <v/>
      </c>
      <c r="EL657" s="165" t="str">
        <f t="shared" si="786"/>
        <v/>
      </c>
      <c r="EM657" s="165" t="e">
        <f>IF(#REF!="بله","FSW","")</f>
        <v>#REF!</v>
      </c>
      <c r="EN657" s="165" t="str">
        <f t="shared" si="787"/>
        <v/>
      </c>
      <c r="EO657" s="165" t="str">
        <f t="shared" si="788"/>
        <v/>
      </c>
      <c r="EP657" s="165" t="str">
        <f t="shared" si="789"/>
        <v/>
      </c>
      <c r="EQ657" s="165" t="str">
        <f t="shared" si="800"/>
        <v/>
      </c>
      <c r="ER657" s="165" t="str">
        <f t="shared" si="801"/>
        <v/>
      </c>
      <c r="ES657" s="165"/>
      <c r="ET657" s="165" t="str">
        <f t="shared" si="802"/>
        <v/>
      </c>
      <c r="EU657" s="165" t="str">
        <f t="shared" si="790"/>
        <v/>
      </c>
      <c r="EV657" s="165" t="str">
        <f t="shared" si="791"/>
        <v xml:space="preserve"> </v>
      </c>
      <c r="EW657" s="165" t="str">
        <f t="shared" si="792"/>
        <v>هیچکدام</v>
      </c>
      <c r="EX657" s="165" t="str">
        <f t="shared" si="793"/>
        <v xml:space="preserve"> </v>
      </c>
      <c r="EY657" s="165"/>
      <c r="EZ657" s="165" t="str">
        <f t="shared" si="803"/>
        <v xml:space="preserve"> </v>
      </c>
      <c r="FA657" s="165" t="str">
        <f t="shared" si="794"/>
        <v>هیچکدام</v>
      </c>
      <c r="FB657" s="165"/>
      <c r="FC657" s="165"/>
      <c r="FD657" s="165"/>
      <c r="FE657" s="165"/>
      <c r="FG657" s="165"/>
      <c r="FH657" s="165"/>
      <c r="FI657" s="165"/>
      <c r="FJ657" s="165"/>
      <c r="FK657" s="165"/>
      <c r="FL657" s="165"/>
      <c r="FM657" s="165"/>
      <c r="FN657" s="165"/>
      <c r="FO657" s="165"/>
      <c r="FP657" s="165"/>
      <c r="FQ657" s="165"/>
    </row>
    <row r="658" spans="1:173" s="166" customFormat="1" ht="11.65" x14ac:dyDescent="0.35">
      <c r="A658" s="167">
        <v>657</v>
      </c>
      <c r="B658" s="105"/>
      <c r="C658" s="168"/>
      <c r="D658" s="169"/>
      <c r="E658" s="170"/>
      <c r="F658" s="202"/>
      <c r="G658" s="169"/>
      <c r="H658" s="106"/>
      <c r="I658" s="169"/>
      <c r="J658" s="171"/>
      <c r="K658" s="172"/>
      <c r="L658" s="173"/>
      <c r="M658" s="171"/>
      <c r="N658" s="172"/>
      <c r="O658" s="111">
        <f t="shared" si="804"/>
        <v>1398</v>
      </c>
      <c r="P658" s="174"/>
      <c r="Q658" s="175"/>
      <c r="R658" s="175"/>
      <c r="S658" s="217"/>
      <c r="T658" s="114"/>
      <c r="U658" s="115"/>
      <c r="V658" s="116"/>
      <c r="W658" s="117"/>
      <c r="X658" s="117"/>
      <c r="Y658" s="176"/>
      <c r="Z658" s="117"/>
      <c r="AA658" s="117"/>
      <c r="AB658" s="117"/>
      <c r="AC658" s="117"/>
      <c r="AD658" s="117"/>
      <c r="AE658" s="117"/>
      <c r="AF658" s="117"/>
      <c r="AG658" s="118"/>
      <c r="AH658" s="119"/>
      <c r="AI658" s="176"/>
      <c r="AJ658" s="121"/>
      <c r="AK658" s="25" t="str">
        <f t="shared" si="795"/>
        <v xml:space="preserve">         </v>
      </c>
      <c r="AL658" s="122" t="str">
        <f t="shared" si="796"/>
        <v>هیچکدام</v>
      </c>
      <c r="AM658" s="74" t="str">
        <f t="shared" si="797"/>
        <v>7.هیچکدام</v>
      </c>
      <c r="AN658" s="122" t="str">
        <f>IF(G658=0,"نامعلوم",'1.مشخصات مرکز'!$D$2-G658)</f>
        <v>نامعلوم</v>
      </c>
      <c r="AO658" s="123" t="str">
        <f t="shared" si="732"/>
        <v>نامعلوم</v>
      </c>
      <c r="AP658" s="177"/>
      <c r="AQ658" s="178"/>
      <c r="AR658" s="203"/>
      <c r="AS658" s="127" t="str">
        <f t="shared" si="798"/>
        <v>خیر</v>
      </c>
      <c r="AT658" s="128"/>
      <c r="AU658" s="179"/>
      <c r="AV658" s="180"/>
      <c r="AW658" s="180"/>
      <c r="AX658" s="181"/>
      <c r="AY658" s="182"/>
      <c r="AZ658" s="183"/>
      <c r="BA658" s="201"/>
      <c r="BB658" s="132"/>
      <c r="BC658" s="133"/>
      <c r="BD658" s="134"/>
      <c r="BE658" s="184"/>
      <c r="BF658" s="183"/>
      <c r="BG658" s="201"/>
      <c r="BH658" s="182"/>
      <c r="BI658" s="183"/>
      <c r="BJ658" s="201"/>
      <c r="BK658" s="179"/>
      <c r="BL658" s="185"/>
      <c r="BM658" s="186"/>
      <c r="BN658" s="186"/>
      <c r="BO658" s="187"/>
      <c r="BP658" s="180"/>
      <c r="BQ658" s="180"/>
      <c r="BR658" s="181"/>
      <c r="BS658" s="142" t="str">
        <f t="shared" si="733"/>
        <v>خیر</v>
      </c>
      <c r="BT658" s="188">
        <f t="shared" si="734"/>
        <v>0</v>
      </c>
      <c r="BU658" s="200" t="str">
        <f t="shared" si="735"/>
        <v xml:space="preserve"> </v>
      </c>
      <c r="BV658" s="145" t="str">
        <f t="shared" si="799"/>
        <v xml:space="preserve"> </v>
      </c>
      <c r="BW658" s="189">
        <f t="shared" si="736"/>
        <v>0</v>
      </c>
      <c r="BX658" s="190" t="str">
        <f t="shared" si="737"/>
        <v xml:space="preserve"> </v>
      </c>
      <c r="BY658" s="148" t="str">
        <f t="shared" si="738"/>
        <v xml:space="preserve"> </v>
      </c>
      <c r="BZ658" s="191">
        <f t="shared" si="739"/>
        <v>0</v>
      </c>
      <c r="CA658" s="192" t="str">
        <f t="shared" si="740"/>
        <v xml:space="preserve"> </v>
      </c>
      <c r="CB658" s="193" t="str">
        <f t="shared" si="741"/>
        <v xml:space="preserve"> </v>
      </c>
      <c r="CC658" s="194">
        <f t="shared" si="742"/>
        <v>0</v>
      </c>
      <c r="CD658" s="195" t="str">
        <f t="shared" si="743"/>
        <v xml:space="preserve"> </v>
      </c>
      <c r="CE658" s="154" t="str">
        <f t="shared" si="744"/>
        <v xml:space="preserve"> </v>
      </c>
      <c r="CF658" s="196">
        <f t="shared" si="745"/>
        <v>0</v>
      </c>
      <c r="CG658" s="197" t="str">
        <f t="shared" si="746"/>
        <v xml:space="preserve"> </v>
      </c>
      <c r="CH658" s="157" t="str">
        <f t="shared" si="747"/>
        <v xml:space="preserve"> </v>
      </c>
      <c r="CI658" s="191">
        <f t="shared" si="748"/>
        <v>0</v>
      </c>
      <c r="CJ658" s="192" t="str">
        <f t="shared" si="749"/>
        <v xml:space="preserve"> </v>
      </c>
      <c r="CK658" s="151" t="str">
        <f t="shared" si="750"/>
        <v xml:space="preserve"> </v>
      </c>
      <c r="CL658" s="198">
        <f t="shared" si="751"/>
        <v>0</v>
      </c>
      <c r="CM658" s="197" t="str">
        <f t="shared" si="752"/>
        <v xml:space="preserve"> </v>
      </c>
      <c r="CN658" s="159" t="str">
        <f t="shared" si="753"/>
        <v xml:space="preserve"> </v>
      </c>
      <c r="CO658" s="194">
        <f t="shared" si="754"/>
        <v>0</v>
      </c>
      <c r="CP658" s="195" t="str">
        <f t="shared" si="755"/>
        <v xml:space="preserve"> </v>
      </c>
      <c r="CQ658" s="160" t="str">
        <f t="shared" si="756"/>
        <v xml:space="preserve"> </v>
      </c>
      <c r="CR658" s="161">
        <f t="shared" si="757"/>
        <v>0</v>
      </c>
      <c r="CS658" s="144" t="str">
        <f t="shared" si="758"/>
        <v xml:space="preserve"> </v>
      </c>
      <c r="CT658" s="145" t="str">
        <f t="shared" si="759"/>
        <v xml:space="preserve"> </v>
      </c>
      <c r="CU658" s="144" t="str">
        <f t="shared" si="760"/>
        <v>خیر</v>
      </c>
      <c r="CV658" s="162" t="str">
        <f t="shared" si="761"/>
        <v>ارائه نشده است.</v>
      </c>
      <c r="CW658" s="199">
        <f t="shared" si="762"/>
        <v>0</v>
      </c>
      <c r="CX658" s="164"/>
      <c r="CY658" s="164"/>
      <c r="CZ658" s="164"/>
      <c r="DA658" s="165"/>
      <c r="DB658" s="165"/>
      <c r="DC658" s="165"/>
      <c r="DD658" s="165"/>
      <c r="DE658" s="165"/>
      <c r="DF658" s="165"/>
      <c r="DG658" s="165"/>
      <c r="DH658" s="165"/>
      <c r="DI658" s="165"/>
      <c r="DJ658" s="165"/>
      <c r="DK658" s="165"/>
      <c r="DL658" s="165"/>
      <c r="DM658" s="165"/>
      <c r="DN658" s="165"/>
      <c r="DO658" s="165">
        <f t="shared" si="763"/>
        <v>0</v>
      </c>
      <c r="DP658" s="165">
        <f t="shared" si="764"/>
        <v>0</v>
      </c>
      <c r="DQ658" s="165">
        <f t="shared" si="765"/>
        <v>0</v>
      </c>
      <c r="DR658" s="165">
        <f t="shared" si="766"/>
        <v>0</v>
      </c>
      <c r="DS658" s="165">
        <f t="shared" si="767"/>
        <v>0</v>
      </c>
      <c r="DT658" s="165">
        <f t="shared" si="768"/>
        <v>0</v>
      </c>
      <c r="DU658" s="165">
        <f t="shared" si="769"/>
        <v>0</v>
      </c>
      <c r="DV658" s="165">
        <f t="shared" si="770"/>
        <v>0</v>
      </c>
      <c r="DW658" s="165">
        <f t="shared" si="771"/>
        <v>0</v>
      </c>
      <c r="DX658" s="165">
        <f t="shared" si="772"/>
        <v>0</v>
      </c>
      <c r="DY658" s="165">
        <f t="shared" si="773"/>
        <v>0</v>
      </c>
      <c r="DZ658" s="165">
        <f t="shared" si="774"/>
        <v>0</v>
      </c>
      <c r="EA658" s="165">
        <f t="shared" si="775"/>
        <v>0</v>
      </c>
      <c r="EB658" s="165">
        <f t="shared" si="776"/>
        <v>0</v>
      </c>
      <c r="EC658" s="165">
        <f t="shared" si="777"/>
        <v>0</v>
      </c>
      <c r="ED658" s="165">
        <f t="shared" si="778"/>
        <v>0</v>
      </c>
      <c r="EE658" s="165" t="str">
        <f t="shared" si="779"/>
        <v/>
      </c>
      <c r="EF658" s="165" t="str">
        <f t="shared" si="780"/>
        <v/>
      </c>
      <c r="EG658" s="165" t="str">
        <f t="shared" si="781"/>
        <v/>
      </c>
      <c r="EH658" s="165" t="str">
        <f t="shared" si="782"/>
        <v/>
      </c>
      <c r="EI658" s="165" t="str">
        <f t="shared" si="783"/>
        <v/>
      </c>
      <c r="EJ658" s="165" t="str">
        <f t="shared" si="784"/>
        <v/>
      </c>
      <c r="EK658" s="165" t="str">
        <f t="shared" si="785"/>
        <v/>
      </c>
      <c r="EL658" s="165" t="str">
        <f t="shared" si="786"/>
        <v/>
      </c>
      <c r="EM658" s="165" t="e">
        <f>IF(#REF!="بله","FSW","")</f>
        <v>#REF!</v>
      </c>
      <c r="EN658" s="165" t="str">
        <f t="shared" si="787"/>
        <v/>
      </c>
      <c r="EO658" s="165" t="str">
        <f t="shared" si="788"/>
        <v/>
      </c>
      <c r="EP658" s="165" t="str">
        <f t="shared" si="789"/>
        <v/>
      </c>
      <c r="EQ658" s="165" t="str">
        <f t="shared" si="800"/>
        <v/>
      </c>
      <c r="ER658" s="165" t="str">
        <f t="shared" si="801"/>
        <v/>
      </c>
      <c r="ES658" s="165"/>
      <c r="ET658" s="165" t="str">
        <f t="shared" si="802"/>
        <v/>
      </c>
      <c r="EU658" s="165" t="str">
        <f t="shared" si="790"/>
        <v/>
      </c>
      <c r="EV658" s="165" t="str">
        <f t="shared" si="791"/>
        <v xml:space="preserve"> </v>
      </c>
      <c r="EW658" s="165" t="str">
        <f t="shared" si="792"/>
        <v>هیچکدام</v>
      </c>
      <c r="EX658" s="165" t="str">
        <f t="shared" si="793"/>
        <v xml:space="preserve"> </v>
      </c>
      <c r="EY658" s="165"/>
      <c r="EZ658" s="165" t="str">
        <f t="shared" si="803"/>
        <v xml:space="preserve"> </v>
      </c>
      <c r="FA658" s="165" t="str">
        <f t="shared" si="794"/>
        <v>هیچکدام</v>
      </c>
      <c r="FB658" s="165"/>
      <c r="FC658" s="165"/>
      <c r="FD658" s="165"/>
      <c r="FE658" s="165"/>
      <c r="FG658" s="165"/>
      <c r="FH658" s="165"/>
      <c r="FI658" s="165"/>
      <c r="FJ658" s="165"/>
      <c r="FK658" s="165"/>
      <c r="FL658" s="165"/>
      <c r="FM658" s="165"/>
      <c r="FN658" s="165"/>
      <c r="FO658" s="165"/>
      <c r="FP658" s="165"/>
      <c r="FQ658" s="165"/>
    </row>
    <row r="659" spans="1:173" s="166" customFormat="1" ht="11.65" x14ac:dyDescent="0.35">
      <c r="A659" s="167">
        <v>658</v>
      </c>
      <c r="B659" s="105"/>
      <c r="C659" s="168"/>
      <c r="D659" s="169"/>
      <c r="E659" s="170"/>
      <c r="F659" s="202"/>
      <c r="G659" s="169"/>
      <c r="H659" s="106"/>
      <c r="I659" s="169"/>
      <c r="J659" s="171"/>
      <c r="K659" s="172"/>
      <c r="L659" s="173"/>
      <c r="M659" s="171"/>
      <c r="N659" s="172"/>
      <c r="O659" s="111">
        <f t="shared" si="804"/>
        <v>1398</v>
      </c>
      <c r="P659" s="174"/>
      <c r="Q659" s="175"/>
      <c r="R659" s="175"/>
      <c r="S659" s="217"/>
      <c r="T659" s="114"/>
      <c r="U659" s="115"/>
      <c r="V659" s="116"/>
      <c r="W659" s="117"/>
      <c r="X659" s="117"/>
      <c r="Y659" s="176"/>
      <c r="Z659" s="117"/>
      <c r="AA659" s="117"/>
      <c r="AB659" s="117"/>
      <c r="AC659" s="117"/>
      <c r="AD659" s="117"/>
      <c r="AE659" s="117"/>
      <c r="AF659" s="117"/>
      <c r="AG659" s="118"/>
      <c r="AH659" s="119"/>
      <c r="AI659" s="176"/>
      <c r="AJ659" s="121"/>
      <c r="AK659" s="25" t="str">
        <f t="shared" si="795"/>
        <v xml:space="preserve">         </v>
      </c>
      <c r="AL659" s="122" t="str">
        <f t="shared" si="796"/>
        <v>هیچکدام</v>
      </c>
      <c r="AM659" s="74" t="str">
        <f t="shared" si="797"/>
        <v>7.هیچکدام</v>
      </c>
      <c r="AN659" s="122" t="str">
        <f>IF(G659=0,"نامعلوم",'1.مشخصات مرکز'!$D$2-G659)</f>
        <v>نامعلوم</v>
      </c>
      <c r="AO659" s="123" t="str">
        <f t="shared" si="732"/>
        <v>نامعلوم</v>
      </c>
      <c r="AP659" s="177"/>
      <c r="AQ659" s="178"/>
      <c r="AR659" s="203"/>
      <c r="AS659" s="127" t="str">
        <f t="shared" si="798"/>
        <v>خیر</v>
      </c>
      <c r="AT659" s="128"/>
      <c r="AU659" s="179"/>
      <c r="AV659" s="180"/>
      <c r="AW659" s="180"/>
      <c r="AX659" s="181"/>
      <c r="AY659" s="182"/>
      <c r="AZ659" s="183"/>
      <c r="BA659" s="201"/>
      <c r="BB659" s="132"/>
      <c r="BC659" s="133"/>
      <c r="BD659" s="134"/>
      <c r="BE659" s="184"/>
      <c r="BF659" s="183"/>
      <c r="BG659" s="201"/>
      <c r="BH659" s="182"/>
      <c r="BI659" s="183"/>
      <c r="BJ659" s="201"/>
      <c r="BK659" s="179"/>
      <c r="BL659" s="185"/>
      <c r="BM659" s="186"/>
      <c r="BN659" s="186"/>
      <c r="BO659" s="187"/>
      <c r="BP659" s="180"/>
      <c r="BQ659" s="180"/>
      <c r="BR659" s="181"/>
      <c r="BS659" s="142" t="str">
        <f t="shared" si="733"/>
        <v>خیر</v>
      </c>
      <c r="BT659" s="188">
        <f t="shared" si="734"/>
        <v>0</v>
      </c>
      <c r="BU659" s="200" t="str">
        <f t="shared" si="735"/>
        <v xml:space="preserve"> </v>
      </c>
      <c r="BV659" s="145" t="str">
        <f t="shared" si="799"/>
        <v xml:space="preserve"> </v>
      </c>
      <c r="BW659" s="189">
        <f t="shared" si="736"/>
        <v>0</v>
      </c>
      <c r="BX659" s="190" t="str">
        <f t="shared" si="737"/>
        <v xml:space="preserve"> </v>
      </c>
      <c r="BY659" s="148" t="str">
        <f t="shared" si="738"/>
        <v xml:space="preserve"> </v>
      </c>
      <c r="BZ659" s="191">
        <f t="shared" si="739"/>
        <v>0</v>
      </c>
      <c r="CA659" s="192" t="str">
        <f t="shared" si="740"/>
        <v xml:space="preserve"> </v>
      </c>
      <c r="CB659" s="193" t="str">
        <f t="shared" si="741"/>
        <v xml:space="preserve"> </v>
      </c>
      <c r="CC659" s="194">
        <f t="shared" si="742"/>
        <v>0</v>
      </c>
      <c r="CD659" s="195" t="str">
        <f t="shared" si="743"/>
        <v xml:space="preserve"> </v>
      </c>
      <c r="CE659" s="154" t="str">
        <f t="shared" si="744"/>
        <v xml:space="preserve"> </v>
      </c>
      <c r="CF659" s="196">
        <f t="shared" si="745"/>
        <v>0</v>
      </c>
      <c r="CG659" s="197" t="str">
        <f t="shared" si="746"/>
        <v xml:space="preserve"> </v>
      </c>
      <c r="CH659" s="157" t="str">
        <f t="shared" si="747"/>
        <v xml:space="preserve"> </v>
      </c>
      <c r="CI659" s="191">
        <f t="shared" si="748"/>
        <v>0</v>
      </c>
      <c r="CJ659" s="192" t="str">
        <f t="shared" si="749"/>
        <v xml:space="preserve"> </v>
      </c>
      <c r="CK659" s="151" t="str">
        <f t="shared" si="750"/>
        <v xml:space="preserve"> </v>
      </c>
      <c r="CL659" s="198">
        <f t="shared" si="751"/>
        <v>0</v>
      </c>
      <c r="CM659" s="197" t="str">
        <f t="shared" si="752"/>
        <v xml:space="preserve"> </v>
      </c>
      <c r="CN659" s="159" t="str">
        <f t="shared" si="753"/>
        <v xml:space="preserve"> </v>
      </c>
      <c r="CO659" s="194">
        <f t="shared" si="754"/>
        <v>0</v>
      </c>
      <c r="CP659" s="195" t="str">
        <f t="shared" si="755"/>
        <v xml:space="preserve"> </v>
      </c>
      <c r="CQ659" s="160" t="str">
        <f t="shared" si="756"/>
        <v xml:space="preserve"> </v>
      </c>
      <c r="CR659" s="161">
        <f t="shared" si="757"/>
        <v>0</v>
      </c>
      <c r="CS659" s="144" t="str">
        <f t="shared" si="758"/>
        <v xml:space="preserve"> </v>
      </c>
      <c r="CT659" s="145" t="str">
        <f t="shared" si="759"/>
        <v xml:space="preserve"> </v>
      </c>
      <c r="CU659" s="144" t="str">
        <f t="shared" si="760"/>
        <v>خیر</v>
      </c>
      <c r="CV659" s="162" t="str">
        <f t="shared" si="761"/>
        <v>ارائه نشده است.</v>
      </c>
      <c r="CW659" s="199">
        <f t="shared" si="762"/>
        <v>0</v>
      </c>
      <c r="CX659" s="164"/>
      <c r="CY659" s="164"/>
      <c r="CZ659" s="164"/>
      <c r="DA659" s="165"/>
      <c r="DB659" s="165"/>
      <c r="DC659" s="165"/>
      <c r="DD659" s="165"/>
      <c r="DE659" s="165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>
        <f t="shared" si="763"/>
        <v>0</v>
      </c>
      <c r="DP659" s="165">
        <f t="shared" si="764"/>
        <v>0</v>
      </c>
      <c r="DQ659" s="165">
        <f t="shared" si="765"/>
        <v>0</v>
      </c>
      <c r="DR659" s="165">
        <f t="shared" si="766"/>
        <v>0</v>
      </c>
      <c r="DS659" s="165">
        <f t="shared" si="767"/>
        <v>0</v>
      </c>
      <c r="DT659" s="165">
        <f t="shared" si="768"/>
        <v>0</v>
      </c>
      <c r="DU659" s="165">
        <f t="shared" si="769"/>
        <v>0</v>
      </c>
      <c r="DV659" s="165">
        <f t="shared" si="770"/>
        <v>0</v>
      </c>
      <c r="DW659" s="165">
        <f t="shared" si="771"/>
        <v>0</v>
      </c>
      <c r="DX659" s="165">
        <f t="shared" si="772"/>
        <v>0</v>
      </c>
      <c r="DY659" s="165">
        <f t="shared" si="773"/>
        <v>0</v>
      </c>
      <c r="DZ659" s="165">
        <f t="shared" si="774"/>
        <v>0</v>
      </c>
      <c r="EA659" s="165">
        <f t="shared" si="775"/>
        <v>0</v>
      </c>
      <c r="EB659" s="165">
        <f t="shared" si="776"/>
        <v>0</v>
      </c>
      <c r="EC659" s="165">
        <f t="shared" si="777"/>
        <v>0</v>
      </c>
      <c r="ED659" s="165">
        <f t="shared" si="778"/>
        <v>0</v>
      </c>
      <c r="EE659" s="165" t="str">
        <f t="shared" si="779"/>
        <v/>
      </c>
      <c r="EF659" s="165" t="str">
        <f t="shared" si="780"/>
        <v/>
      </c>
      <c r="EG659" s="165" t="str">
        <f t="shared" si="781"/>
        <v/>
      </c>
      <c r="EH659" s="165" t="str">
        <f t="shared" si="782"/>
        <v/>
      </c>
      <c r="EI659" s="165" t="str">
        <f t="shared" si="783"/>
        <v/>
      </c>
      <c r="EJ659" s="165" t="str">
        <f t="shared" si="784"/>
        <v/>
      </c>
      <c r="EK659" s="165" t="str">
        <f t="shared" si="785"/>
        <v/>
      </c>
      <c r="EL659" s="165" t="str">
        <f t="shared" si="786"/>
        <v/>
      </c>
      <c r="EM659" s="165" t="e">
        <f>IF(#REF!="بله","FSW","")</f>
        <v>#REF!</v>
      </c>
      <c r="EN659" s="165" t="str">
        <f t="shared" si="787"/>
        <v/>
      </c>
      <c r="EO659" s="165" t="str">
        <f t="shared" si="788"/>
        <v/>
      </c>
      <c r="EP659" s="165" t="str">
        <f t="shared" si="789"/>
        <v/>
      </c>
      <c r="EQ659" s="165" t="str">
        <f t="shared" si="800"/>
        <v/>
      </c>
      <c r="ER659" s="165" t="str">
        <f t="shared" si="801"/>
        <v/>
      </c>
      <c r="ES659" s="165"/>
      <c r="ET659" s="165" t="str">
        <f t="shared" si="802"/>
        <v/>
      </c>
      <c r="EU659" s="165" t="str">
        <f t="shared" si="790"/>
        <v/>
      </c>
      <c r="EV659" s="165" t="str">
        <f t="shared" si="791"/>
        <v xml:space="preserve"> </v>
      </c>
      <c r="EW659" s="165" t="str">
        <f t="shared" si="792"/>
        <v>هیچکدام</v>
      </c>
      <c r="EX659" s="165" t="str">
        <f t="shared" si="793"/>
        <v xml:space="preserve"> </v>
      </c>
      <c r="EY659" s="165"/>
      <c r="EZ659" s="165" t="str">
        <f t="shared" si="803"/>
        <v xml:space="preserve"> </v>
      </c>
      <c r="FA659" s="165" t="str">
        <f t="shared" si="794"/>
        <v>هیچکدام</v>
      </c>
      <c r="FB659" s="165"/>
      <c r="FC659" s="165"/>
      <c r="FD659" s="165"/>
      <c r="FE659" s="165"/>
      <c r="FG659" s="165"/>
      <c r="FH659" s="165"/>
      <c r="FI659" s="165"/>
      <c r="FJ659" s="165"/>
      <c r="FK659" s="165"/>
      <c r="FL659" s="165"/>
      <c r="FM659" s="165"/>
      <c r="FN659" s="165"/>
      <c r="FO659" s="165"/>
      <c r="FP659" s="165"/>
      <c r="FQ659" s="165"/>
    </row>
    <row r="660" spans="1:173" s="166" customFormat="1" ht="11.65" x14ac:dyDescent="0.35">
      <c r="A660" s="167">
        <v>659</v>
      </c>
      <c r="B660" s="105"/>
      <c r="C660" s="168"/>
      <c r="D660" s="169"/>
      <c r="E660" s="170"/>
      <c r="F660" s="202"/>
      <c r="G660" s="169"/>
      <c r="H660" s="106"/>
      <c r="I660" s="169"/>
      <c r="J660" s="171"/>
      <c r="K660" s="172"/>
      <c r="L660" s="173"/>
      <c r="M660" s="171"/>
      <c r="N660" s="172"/>
      <c r="O660" s="111">
        <f t="shared" si="804"/>
        <v>1398</v>
      </c>
      <c r="P660" s="174"/>
      <c r="Q660" s="175"/>
      <c r="R660" s="175"/>
      <c r="S660" s="217"/>
      <c r="T660" s="114"/>
      <c r="U660" s="115"/>
      <c r="V660" s="116"/>
      <c r="W660" s="117"/>
      <c r="X660" s="117"/>
      <c r="Y660" s="176"/>
      <c r="Z660" s="117"/>
      <c r="AA660" s="117"/>
      <c r="AB660" s="117"/>
      <c r="AC660" s="117"/>
      <c r="AD660" s="117"/>
      <c r="AE660" s="117"/>
      <c r="AF660" s="117"/>
      <c r="AG660" s="118"/>
      <c r="AH660" s="119"/>
      <c r="AI660" s="176"/>
      <c r="AJ660" s="121"/>
      <c r="AK660" s="25" t="str">
        <f t="shared" si="795"/>
        <v xml:space="preserve">         </v>
      </c>
      <c r="AL660" s="122" t="str">
        <f t="shared" si="796"/>
        <v>هیچکدام</v>
      </c>
      <c r="AM660" s="74" t="str">
        <f t="shared" si="797"/>
        <v>7.هیچکدام</v>
      </c>
      <c r="AN660" s="122" t="str">
        <f>IF(G660=0,"نامعلوم",'1.مشخصات مرکز'!$D$2-G660)</f>
        <v>نامعلوم</v>
      </c>
      <c r="AO660" s="123" t="str">
        <f t="shared" si="732"/>
        <v>نامعلوم</v>
      </c>
      <c r="AP660" s="177"/>
      <c r="AQ660" s="178"/>
      <c r="AR660" s="203"/>
      <c r="AS660" s="127" t="str">
        <f t="shared" si="798"/>
        <v>خیر</v>
      </c>
      <c r="AT660" s="128"/>
      <c r="AU660" s="179"/>
      <c r="AV660" s="180"/>
      <c r="AW660" s="180"/>
      <c r="AX660" s="181"/>
      <c r="AY660" s="182"/>
      <c r="AZ660" s="183"/>
      <c r="BA660" s="201"/>
      <c r="BB660" s="132"/>
      <c r="BC660" s="133"/>
      <c r="BD660" s="134"/>
      <c r="BE660" s="184"/>
      <c r="BF660" s="183"/>
      <c r="BG660" s="201"/>
      <c r="BH660" s="182"/>
      <c r="BI660" s="183"/>
      <c r="BJ660" s="201"/>
      <c r="BK660" s="179"/>
      <c r="BL660" s="185"/>
      <c r="BM660" s="186"/>
      <c r="BN660" s="186"/>
      <c r="BO660" s="187"/>
      <c r="BP660" s="180"/>
      <c r="BQ660" s="180"/>
      <c r="BR660" s="181"/>
      <c r="BS660" s="142" t="str">
        <f t="shared" si="733"/>
        <v>خیر</v>
      </c>
      <c r="BT660" s="188">
        <f t="shared" si="734"/>
        <v>0</v>
      </c>
      <c r="BU660" s="200" t="str">
        <f t="shared" si="735"/>
        <v xml:space="preserve"> </v>
      </c>
      <c r="BV660" s="145" t="str">
        <f t="shared" si="799"/>
        <v xml:space="preserve"> </v>
      </c>
      <c r="BW660" s="189">
        <f t="shared" si="736"/>
        <v>0</v>
      </c>
      <c r="BX660" s="190" t="str">
        <f t="shared" si="737"/>
        <v xml:space="preserve"> </v>
      </c>
      <c r="BY660" s="148" t="str">
        <f t="shared" si="738"/>
        <v xml:space="preserve"> </v>
      </c>
      <c r="BZ660" s="191">
        <f t="shared" si="739"/>
        <v>0</v>
      </c>
      <c r="CA660" s="192" t="str">
        <f t="shared" si="740"/>
        <v xml:space="preserve"> </v>
      </c>
      <c r="CB660" s="193" t="str">
        <f t="shared" si="741"/>
        <v xml:space="preserve"> </v>
      </c>
      <c r="CC660" s="194">
        <f t="shared" si="742"/>
        <v>0</v>
      </c>
      <c r="CD660" s="195" t="str">
        <f t="shared" si="743"/>
        <v xml:space="preserve"> </v>
      </c>
      <c r="CE660" s="154" t="str">
        <f t="shared" si="744"/>
        <v xml:space="preserve"> </v>
      </c>
      <c r="CF660" s="196">
        <f t="shared" si="745"/>
        <v>0</v>
      </c>
      <c r="CG660" s="197" t="str">
        <f t="shared" si="746"/>
        <v xml:space="preserve"> </v>
      </c>
      <c r="CH660" s="157" t="str">
        <f t="shared" si="747"/>
        <v xml:space="preserve"> </v>
      </c>
      <c r="CI660" s="191">
        <f t="shared" si="748"/>
        <v>0</v>
      </c>
      <c r="CJ660" s="192" t="str">
        <f t="shared" si="749"/>
        <v xml:space="preserve"> </v>
      </c>
      <c r="CK660" s="151" t="str">
        <f t="shared" si="750"/>
        <v xml:space="preserve"> </v>
      </c>
      <c r="CL660" s="198">
        <f t="shared" si="751"/>
        <v>0</v>
      </c>
      <c r="CM660" s="197" t="str">
        <f t="shared" si="752"/>
        <v xml:space="preserve"> </v>
      </c>
      <c r="CN660" s="159" t="str">
        <f t="shared" si="753"/>
        <v xml:space="preserve"> </v>
      </c>
      <c r="CO660" s="194">
        <f t="shared" si="754"/>
        <v>0</v>
      </c>
      <c r="CP660" s="195" t="str">
        <f t="shared" si="755"/>
        <v xml:space="preserve"> </v>
      </c>
      <c r="CQ660" s="160" t="str">
        <f t="shared" si="756"/>
        <v xml:space="preserve"> </v>
      </c>
      <c r="CR660" s="161">
        <f t="shared" si="757"/>
        <v>0</v>
      </c>
      <c r="CS660" s="144" t="str">
        <f t="shared" si="758"/>
        <v xml:space="preserve"> </v>
      </c>
      <c r="CT660" s="145" t="str">
        <f t="shared" si="759"/>
        <v xml:space="preserve"> </v>
      </c>
      <c r="CU660" s="144" t="str">
        <f t="shared" si="760"/>
        <v>خیر</v>
      </c>
      <c r="CV660" s="162" t="str">
        <f t="shared" si="761"/>
        <v>ارائه نشده است.</v>
      </c>
      <c r="CW660" s="199">
        <f t="shared" si="762"/>
        <v>0</v>
      </c>
      <c r="CX660" s="164"/>
      <c r="CY660" s="164"/>
      <c r="CZ660" s="164"/>
      <c r="DA660" s="165"/>
      <c r="DB660" s="165"/>
      <c r="DC660" s="165"/>
      <c r="DD660" s="165"/>
      <c r="DE660" s="165"/>
      <c r="DF660" s="165"/>
      <c r="DG660" s="165"/>
      <c r="DH660" s="165"/>
      <c r="DI660" s="165"/>
      <c r="DJ660" s="165"/>
      <c r="DK660" s="165"/>
      <c r="DL660" s="165"/>
      <c r="DM660" s="165"/>
      <c r="DN660" s="165"/>
      <c r="DO660" s="165">
        <f t="shared" si="763"/>
        <v>0</v>
      </c>
      <c r="DP660" s="165">
        <f t="shared" si="764"/>
        <v>0</v>
      </c>
      <c r="DQ660" s="165">
        <f t="shared" si="765"/>
        <v>0</v>
      </c>
      <c r="DR660" s="165">
        <f t="shared" si="766"/>
        <v>0</v>
      </c>
      <c r="DS660" s="165">
        <f t="shared" si="767"/>
        <v>0</v>
      </c>
      <c r="DT660" s="165">
        <f t="shared" si="768"/>
        <v>0</v>
      </c>
      <c r="DU660" s="165">
        <f t="shared" si="769"/>
        <v>0</v>
      </c>
      <c r="DV660" s="165">
        <f t="shared" si="770"/>
        <v>0</v>
      </c>
      <c r="DW660" s="165">
        <f t="shared" si="771"/>
        <v>0</v>
      </c>
      <c r="DX660" s="165">
        <f t="shared" si="772"/>
        <v>0</v>
      </c>
      <c r="DY660" s="165">
        <f t="shared" si="773"/>
        <v>0</v>
      </c>
      <c r="DZ660" s="165">
        <f t="shared" si="774"/>
        <v>0</v>
      </c>
      <c r="EA660" s="165">
        <f t="shared" si="775"/>
        <v>0</v>
      </c>
      <c r="EB660" s="165">
        <f t="shared" si="776"/>
        <v>0</v>
      </c>
      <c r="EC660" s="165">
        <f t="shared" si="777"/>
        <v>0</v>
      </c>
      <c r="ED660" s="165">
        <f t="shared" si="778"/>
        <v>0</v>
      </c>
      <c r="EE660" s="165" t="str">
        <f t="shared" si="779"/>
        <v/>
      </c>
      <c r="EF660" s="165" t="str">
        <f t="shared" si="780"/>
        <v/>
      </c>
      <c r="EG660" s="165" t="str">
        <f t="shared" si="781"/>
        <v/>
      </c>
      <c r="EH660" s="165" t="str">
        <f t="shared" si="782"/>
        <v/>
      </c>
      <c r="EI660" s="165" t="str">
        <f t="shared" si="783"/>
        <v/>
      </c>
      <c r="EJ660" s="165" t="str">
        <f t="shared" si="784"/>
        <v/>
      </c>
      <c r="EK660" s="165" t="str">
        <f t="shared" si="785"/>
        <v/>
      </c>
      <c r="EL660" s="165" t="str">
        <f t="shared" si="786"/>
        <v/>
      </c>
      <c r="EM660" s="165" t="e">
        <f>IF(#REF!="بله","FSW","")</f>
        <v>#REF!</v>
      </c>
      <c r="EN660" s="165" t="str">
        <f t="shared" si="787"/>
        <v/>
      </c>
      <c r="EO660" s="165" t="str">
        <f t="shared" si="788"/>
        <v/>
      </c>
      <c r="EP660" s="165" t="str">
        <f t="shared" si="789"/>
        <v/>
      </c>
      <c r="EQ660" s="165" t="str">
        <f t="shared" si="800"/>
        <v/>
      </c>
      <c r="ER660" s="165" t="str">
        <f t="shared" si="801"/>
        <v/>
      </c>
      <c r="ES660" s="165"/>
      <c r="ET660" s="165" t="str">
        <f t="shared" si="802"/>
        <v/>
      </c>
      <c r="EU660" s="165" t="str">
        <f t="shared" si="790"/>
        <v/>
      </c>
      <c r="EV660" s="165" t="str">
        <f t="shared" si="791"/>
        <v xml:space="preserve"> </v>
      </c>
      <c r="EW660" s="165" t="str">
        <f t="shared" si="792"/>
        <v>هیچکدام</v>
      </c>
      <c r="EX660" s="165" t="str">
        <f t="shared" si="793"/>
        <v xml:space="preserve"> </v>
      </c>
      <c r="EY660" s="165"/>
      <c r="EZ660" s="165" t="str">
        <f t="shared" si="803"/>
        <v xml:space="preserve"> </v>
      </c>
      <c r="FA660" s="165" t="str">
        <f t="shared" si="794"/>
        <v>هیچکدام</v>
      </c>
      <c r="FB660" s="165"/>
      <c r="FC660" s="165"/>
      <c r="FD660" s="165"/>
      <c r="FE660" s="165"/>
      <c r="FG660" s="165"/>
      <c r="FH660" s="165"/>
      <c r="FI660" s="165"/>
      <c r="FJ660" s="165"/>
      <c r="FK660" s="165"/>
      <c r="FL660" s="165"/>
      <c r="FM660" s="165"/>
      <c r="FN660" s="165"/>
      <c r="FO660" s="165"/>
      <c r="FP660" s="165"/>
      <c r="FQ660" s="165"/>
    </row>
    <row r="661" spans="1:173" s="166" customFormat="1" ht="11.65" x14ac:dyDescent="0.35">
      <c r="A661" s="167">
        <v>660</v>
      </c>
      <c r="B661" s="105"/>
      <c r="C661" s="168"/>
      <c r="D661" s="169"/>
      <c r="E661" s="170"/>
      <c r="F661" s="202"/>
      <c r="G661" s="169"/>
      <c r="H661" s="106"/>
      <c r="I661" s="169"/>
      <c r="J661" s="171"/>
      <c r="K661" s="172"/>
      <c r="L661" s="173"/>
      <c r="M661" s="171"/>
      <c r="N661" s="172"/>
      <c r="O661" s="111">
        <f t="shared" si="804"/>
        <v>1398</v>
      </c>
      <c r="P661" s="174"/>
      <c r="Q661" s="175"/>
      <c r="R661" s="175"/>
      <c r="S661" s="217"/>
      <c r="T661" s="114"/>
      <c r="U661" s="115"/>
      <c r="V661" s="116"/>
      <c r="W661" s="117"/>
      <c r="X661" s="117"/>
      <c r="Y661" s="176"/>
      <c r="Z661" s="117"/>
      <c r="AA661" s="117"/>
      <c r="AB661" s="117"/>
      <c r="AC661" s="117"/>
      <c r="AD661" s="117"/>
      <c r="AE661" s="117"/>
      <c r="AF661" s="117"/>
      <c r="AG661" s="118"/>
      <c r="AH661" s="119"/>
      <c r="AI661" s="176"/>
      <c r="AJ661" s="121"/>
      <c r="AK661" s="25" t="str">
        <f t="shared" si="795"/>
        <v xml:space="preserve">         </v>
      </c>
      <c r="AL661" s="122" t="str">
        <f t="shared" si="796"/>
        <v>هیچکدام</v>
      </c>
      <c r="AM661" s="74" t="str">
        <f t="shared" si="797"/>
        <v>7.هیچکدام</v>
      </c>
      <c r="AN661" s="122" t="str">
        <f>IF(G661=0,"نامعلوم",'1.مشخصات مرکز'!$D$2-G661)</f>
        <v>نامعلوم</v>
      </c>
      <c r="AO661" s="123" t="str">
        <f t="shared" si="732"/>
        <v>نامعلوم</v>
      </c>
      <c r="AP661" s="177"/>
      <c r="AQ661" s="178"/>
      <c r="AR661" s="203"/>
      <c r="AS661" s="127" t="str">
        <f t="shared" si="798"/>
        <v>خیر</v>
      </c>
      <c r="AT661" s="128"/>
      <c r="AU661" s="179"/>
      <c r="AV661" s="180"/>
      <c r="AW661" s="180"/>
      <c r="AX661" s="181"/>
      <c r="AY661" s="182"/>
      <c r="AZ661" s="183"/>
      <c r="BA661" s="201"/>
      <c r="BB661" s="132"/>
      <c r="BC661" s="133"/>
      <c r="BD661" s="134"/>
      <c r="BE661" s="184"/>
      <c r="BF661" s="183"/>
      <c r="BG661" s="201"/>
      <c r="BH661" s="182"/>
      <c r="BI661" s="183"/>
      <c r="BJ661" s="201"/>
      <c r="BK661" s="179"/>
      <c r="BL661" s="185"/>
      <c r="BM661" s="186"/>
      <c r="BN661" s="186"/>
      <c r="BO661" s="187"/>
      <c r="BP661" s="180"/>
      <c r="BQ661" s="180"/>
      <c r="BR661" s="181"/>
      <c r="BS661" s="142" t="str">
        <f t="shared" si="733"/>
        <v>خیر</v>
      </c>
      <c r="BT661" s="188">
        <f t="shared" si="734"/>
        <v>0</v>
      </c>
      <c r="BU661" s="200" t="str">
        <f t="shared" si="735"/>
        <v xml:space="preserve"> </v>
      </c>
      <c r="BV661" s="145" t="str">
        <f t="shared" si="799"/>
        <v xml:space="preserve"> </v>
      </c>
      <c r="BW661" s="189">
        <f t="shared" si="736"/>
        <v>0</v>
      </c>
      <c r="BX661" s="190" t="str">
        <f t="shared" si="737"/>
        <v xml:space="preserve"> </v>
      </c>
      <c r="BY661" s="148" t="str">
        <f t="shared" si="738"/>
        <v xml:space="preserve"> </v>
      </c>
      <c r="BZ661" s="191">
        <f t="shared" si="739"/>
        <v>0</v>
      </c>
      <c r="CA661" s="192" t="str">
        <f t="shared" si="740"/>
        <v xml:space="preserve"> </v>
      </c>
      <c r="CB661" s="193" t="str">
        <f t="shared" si="741"/>
        <v xml:space="preserve"> </v>
      </c>
      <c r="CC661" s="194">
        <f t="shared" si="742"/>
        <v>0</v>
      </c>
      <c r="CD661" s="195" t="str">
        <f t="shared" si="743"/>
        <v xml:space="preserve"> </v>
      </c>
      <c r="CE661" s="154" t="str">
        <f t="shared" si="744"/>
        <v xml:space="preserve"> </v>
      </c>
      <c r="CF661" s="196">
        <f t="shared" si="745"/>
        <v>0</v>
      </c>
      <c r="CG661" s="197" t="str">
        <f t="shared" si="746"/>
        <v xml:space="preserve"> </v>
      </c>
      <c r="CH661" s="157" t="str">
        <f t="shared" si="747"/>
        <v xml:space="preserve"> </v>
      </c>
      <c r="CI661" s="191">
        <f t="shared" si="748"/>
        <v>0</v>
      </c>
      <c r="CJ661" s="192" t="str">
        <f t="shared" si="749"/>
        <v xml:space="preserve"> </v>
      </c>
      <c r="CK661" s="151" t="str">
        <f t="shared" si="750"/>
        <v xml:space="preserve"> </v>
      </c>
      <c r="CL661" s="198">
        <f t="shared" si="751"/>
        <v>0</v>
      </c>
      <c r="CM661" s="197" t="str">
        <f t="shared" si="752"/>
        <v xml:space="preserve"> </v>
      </c>
      <c r="CN661" s="159" t="str">
        <f t="shared" si="753"/>
        <v xml:space="preserve"> </v>
      </c>
      <c r="CO661" s="194">
        <f t="shared" si="754"/>
        <v>0</v>
      </c>
      <c r="CP661" s="195" t="str">
        <f t="shared" si="755"/>
        <v xml:space="preserve"> </v>
      </c>
      <c r="CQ661" s="160" t="str">
        <f t="shared" si="756"/>
        <v xml:space="preserve"> </v>
      </c>
      <c r="CR661" s="161">
        <f t="shared" si="757"/>
        <v>0</v>
      </c>
      <c r="CS661" s="144" t="str">
        <f t="shared" si="758"/>
        <v xml:space="preserve"> </v>
      </c>
      <c r="CT661" s="145" t="str">
        <f t="shared" si="759"/>
        <v xml:space="preserve"> </v>
      </c>
      <c r="CU661" s="144" t="str">
        <f t="shared" si="760"/>
        <v>خیر</v>
      </c>
      <c r="CV661" s="162" t="str">
        <f t="shared" si="761"/>
        <v>ارائه نشده است.</v>
      </c>
      <c r="CW661" s="199">
        <f t="shared" si="762"/>
        <v>0</v>
      </c>
      <c r="CX661" s="164"/>
      <c r="CY661" s="164"/>
      <c r="CZ661" s="164"/>
      <c r="DA661" s="165"/>
      <c r="DB661" s="165"/>
      <c r="DC661" s="165"/>
      <c r="DD661" s="165"/>
      <c r="DE661" s="165"/>
      <c r="DF661" s="165"/>
      <c r="DG661" s="165"/>
      <c r="DH661" s="165"/>
      <c r="DI661" s="165"/>
      <c r="DJ661" s="165"/>
      <c r="DK661" s="165"/>
      <c r="DL661" s="165"/>
      <c r="DM661" s="165"/>
      <c r="DN661" s="165"/>
      <c r="DO661" s="165">
        <f t="shared" si="763"/>
        <v>0</v>
      </c>
      <c r="DP661" s="165">
        <f t="shared" si="764"/>
        <v>0</v>
      </c>
      <c r="DQ661" s="165">
        <f t="shared" si="765"/>
        <v>0</v>
      </c>
      <c r="DR661" s="165">
        <f t="shared" si="766"/>
        <v>0</v>
      </c>
      <c r="DS661" s="165">
        <f t="shared" si="767"/>
        <v>0</v>
      </c>
      <c r="DT661" s="165">
        <f t="shared" si="768"/>
        <v>0</v>
      </c>
      <c r="DU661" s="165">
        <f t="shared" si="769"/>
        <v>0</v>
      </c>
      <c r="DV661" s="165">
        <f t="shared" si="770"/>
        <v>0</v>
      </c>
      <c r="DW661" s="165">
        <f t="shared" si="771"/>
        <v>0</v>
      </c>
      <c r="DX661" s="165">
        <f t="shared" si="772"/>
        <v>0</v>
      </c>
      <c r="DY661" s="165">
        <f t="shared" si="773"/>
        <v>0</v>
      </c>
      <c r="DZ661" s="165">
        <f t="shared" si="774"/>
        <v>0</v>
      </c>
      <c r="EA661" s="165">
        <f t="shared" si="775"/>
        <v>0</v>
      </c>
      <c r="EB661" s="165">
        <f t="shared" si="776"/>
        <v>0</v>
      </c>
      <c r="EC661" s="165">
        <f t="shared" si="777"/>
        <v>0</v>
      </c>
      <c r="ED661" s="165">
        <f t="shared" si="778"/>
        <v>0</v>
      </c>
      <c r="EE661" s="165" t="str">
        <f t="shared" si="779"/>
        <v/>
      </c>
      <c r="EF661" s="165" t="str">
        <f t="shared" si="780"/>
        <v/>
      </c>
      <c r="EG661" s="165" t="str">
        <f t="shared" si="781"/>
        <v/>
      </c>
      <c r="EH661" s="165" t="str">
        <f t="shared" si="782"/>
        <v/>
      </c>
      <c r="EI661" s="165" t="str">
        <f t="shared" si="783"/>
        <v/>
      </c>
      <c r="EJ661" s="165" t="str">
        <f t="shared" si="784"/>
        <v/>
      </c>
      <c r="EK661" s="165" t="str">
        <f t="shared" si="785"/>
        <v/>
      </c>
      <c r="EL661" s="165" t="str">
        <f t="shared" si="786"/>
        <v/>
      </c>
      <c r="EM661" s="165" t="e">
        <f>IF(#REF!="بله","FSW","")</f>
        <v>#REF!</v>
      </c>
      <c r="EN661" s="165" t="str">
        <f t="shared" si="787"/>
        <v/>
      </c>
      <c r="EO661" s="165" t="str">
        <f t="shared" si="788"/>
        <v/>
      </c>
      <c r="EP661" s="165" t="str">
        <f t="shared" si="789"/>
        <v/>
      </c>
      <c r="EQ661" s="165" t="str">
        <f t="shared" si="800"/>
        <v/>
      </c>
      <c r="ER661" s="165" t="str">
        <f t="shared" si="801"/>
        <v/>
      </c>
      <c r="ES661" s="165"/>
      <c r="ET661" s="165" t="str">
        <f t="shared" si="802"/>
        <v/>
      </c>
      <c r="EU661" s="165" t="str">
        <f t="shared" si="790"/>
        <v/>
      </c>
      <c r="EV661" s="165" t="str">
        <f t="shared" si="791"/>
        <v xml:space="preserve"> </v>
      </c>
      <c r="EW661" s="165" t="str">
        <f t="shared" si="792"/>
        <v>هیچکدام</v>
      </c>
      <c r="EX661" s="165" t="str">
        <f t="shared" si="793"/>
        <v xml:space="preserve"> </v>
      </c>
      <c r="EY661" s="165"/>
      <c r="EZ661" s="165" t="str">
        <f t="shared" si="803"/>
        <v xml:space="preserve"> </v>
      </c>
      <c r="FA661" s="165" t="str">
        <f t="shared" si="794"/>
        <v>هیچکدام</v>
      </c>
      <c r="FB661" s="165"/>
      <c r="FC661" s="165"/>
      <c r="FD661" s="165"/>
      <c r="FE661" s="165"/>
      <c r="FG661" s="165"/>
      <c r="FH661" s="165"/>
      <c r="FI661" s="165"/>
      <c r="FJ661" s="165"/>
      <c r="FK661" s="165"/>
      <c r="FL661" s="165"/>
      <c r="FM661" s="165"/>
      <c r="FN661" s="165"/>
      <c r="FO661" s="165"/>
      <c r="FP661" s="165"/>
      <c r="FQ661" s="165"/>
    </row>
    <row r="662" spans="1:173" s="166" customFormat="1" ht="11.65" x14ac:dyDescent="0.35">
      <c r="A662" s="167">
        <v>661</v>
      </c>
      <c r="B662" s="105"/>
      <c r="C662" s="168"/>
      <c r="D662" s="169"/>
      <c r="E662" s="170"/>
      <c r="F662" s="202"/>
      <c r="G662" s="169"/>
      <c r="H662" s="106"/>
      <c r="I662" s="169"/>
      <c r="J662" s="171"/>
      <c r="K662" s="172"/>
      <c r="L662" s="173"/>
      <c r="M662" s="171"/>
      <c r="N662" s="172"/>
      <c r="O662" s="111">
        <f t="shared" si="804"/>
        <v>1398</v>
      </c>
      <c r="P662" s="174"/>
      <c r="Q662" s="175"/>
      <c r="R662" s="175"/>
      <c r="S662" s="217"/>
      <c r="T662" s="114"/>
      <c r="U662" s="115"/>
      <c r="V662" s="116"/>
      <c r="W662" s="117"/>
      <c r="X662" s="117"/>
      <c r="Y662" s="176"/>
      <c r="Z662" s="117"/>
      <c r="AA662" s="117"/>
      <c r="AB662" s="117"/>
      <c r="AC662" s="117"/>
      <c r="AD662" s="117"/>
      <c r="AE662" s="117"/>
      <c r="AF662" s="117"/>
      <c r="AG662" s="118"/>
      <c r="AH662" s="119"/>
      <c r="AI662" s="176"/>
      <c r="AJ662" s="121"/>
      <c r="AK662" s="25" t="str">
        <f t="shared" si="795"/>
        <v xml:space="preserve">         </v>
      </c>
      <c r="AL662" s="122" t="str">
        <f t="shared" si="796"/>
        <v>هیچکدام</v>
      </c>
      <c r="AM662" s="74" t="str">
        <f t="shared" si="797"/>
        <v>7.هیچکدام</v>
      </c>
      <c r="AN662" s="122" t="str">
        <f>IF(G662=0,"نامعلوم",'1.مشخصات مرکز'!$D$2-G662)</f>
        <v>نامعلوم</v>
      </c>
      <c r="AO662" s="123" t="str">
        <f t="shared" si="732"/>
        <v>نامعلوم</v>
      </c>
      <c r="AP662" s="177"/>
      <c r="AQ662" s="178"/>
      <c r="AR662" s="203"/>
      <c r="AS662" s="127" t="str">
        <f t="shared" si="798"/>
        <v>خیر</v>
      </c>
      <c r="AT662" s="128"/>
      <c r="AU662" s="179"/>
      <c r="AV662" s="180"/>
      <c r="AW662" s="180"/>
      <c r="AX662" s="181"/>
      <c r="AY662" s="182"/>
      <c r="AZ662" s="183"/>
      <c r="BA662" s="201"/>
      <c r="BB662" s="132"/>
      <c r="BC662" s="133"/>
      <c r="BD662" s="134"/>
      <c r="BE662" s="184"/>
      <c r="BF662" s="183"/>
      <c r="BG662" s="201"/>
      <c r="BH662" s="182"/>
      <c r="BI662" s="183"/>
      <c r="BJ662" s="201"/>
      <c r="BK662" s="179"/>
      <c r="BL662" s="185"/>
      <c r="BM662" s="186"/>
      <c r="BN662" s="186"/>
      <c r="BO662" s="187"/>
      <c r="BP662" s="180"/>
      <c r="BQ662" s="180"/>
      <c r="BR662" s="181"/>
      <c r="BS662" s="142" t="str">
        <f t="shared" si="733"/>
        <v>خیر</v>
      </c>
      <c r="BT662" s="188">
        <f t="shared" si="734"/>
        <v>0</v>
      </c>
      <c r="BU662" s="200" t="str">
        <f t="shared" si="735"/>
        <v xml:space="preserve"> </v>
      </c>
      <c r="BV662" s="145" t="str">
        <f t="shared" si="799"/>
        <v xml:space="preserve"> </v>
      </c>
      <c r="BW662" s="189">
        <f t="shared" si="736"/>
        <v>0</v>
      </c>
      <c r="BX662" s="190" t="str">
        <f t="shared" si="737"/>
        <v xml:space="preserve"> </v>
      </c>
      <c r="BY662" s="148" t="str">
        <f t="shared" si="738"/>
        <v xml:space="preserve"> </v>
      </c>
      <c r="BZ662" s="191">
        <f t="shared" si="739"/>
        <v>0</v>
      </c>
      <c r="CA662" s="192" t="str">
        <f t="shared" si="740"/>
        <v xml:space="preserve"> </v>
      </c>
      <c r="CB662" s="193" t="str">
        <f t="shared" si="741"/>
        <v xml:space="preserve"> </v>
      </c>
      <c r="CC662" s="194">
        <f t="shared" si="742"/>
        <v>0</v>
      </c>
      <c r="CD662" s="195" t="str">
        <f t="shared" si="743"/>
        <v xml:space="preserve"> </v>
      </c>
      <c r="CE662" s="154" t="str">
        <f t="shared" si="744"/>
        <v xml:space="preserve"> </v>
      </c>
      <c r="CF662" s="196">
        <f t="shared" si="745"/>
        <v>0</v>
      </c>
      <c r="CG662" s="197" t="str">
        <f t="shared" si="746"/>
        <v xml:space="preserve"> </v>
      </c>
      <c r="CH662" s="157" t="str">
        <f t="shared" si="747"/>
        <v xml:space="preserve"> </v>
      </c>
      <c r="CI662" s="191">
        <f t="shared" si="748"/>
        <v>0</v>
      </c>
      <c r="CJ662" s="192" t="str">
        <f t="shared" si="749"/>
        <v xml:space="preserve"> </v>
      </c>
      <c r="CK662" s="151" t="str">
        <f t="shared" si="750"/>
        <v xml:space="preserve"> </v>
      </c>
      <c r="CL662" s="198">
        <f t="shared" si="751"/>
        <v>0</v>
      </c>
      <c r="CM662" s="197" t="str">
        <f t="shared" si="752"/>
        <v xml:space="preserve"> </v>
      </c>
      <c r="CN662" s="159" t="str">
        <f t="shared" si="753"/>
        <v xml:space="preserve"> </v>
      </c>
      <c r="CO662" s="194">
        <f t="shared" si="754"/>
        <v>0</v>
      </c>
      <c r="CP662" s="195" t="str">
        <f t="shared" si="755"/>
        <v xml:space="preserve"> </v>
      </c>
      <c r="CQ662" s="160" t="str">
        <f t="shared" si="756"/>
        <v xml:space="preserve"> </v>
      </c>
      <c r="CR662" s="161">
        <f t="shared" si="757"/>
        <v>0</v>
      </c>
      <c r="CS662" s="144" t="str">
        <f t="shared" si="758"/>
        <v xml:space="preserve"> </v>
      </c>
      <c r="CT662" s="145" t="str">
        <f t="shared" si="759"/>
        <v xml:space="preserve"> </v>
      </c>
      <c r="CU662" s="144" t="str">
        <f t="shared" si="760"/>
        <v>خیر</v>
      </c>
      <c r="CV662" s="162" t="str">
        <f t="shared" si="761"/>
        <v>ارائه نشده است.</v>
      </c>
      <c r="CW662" s="199">
        <f t="shared" si="762"/>
        <v>0</v>
      </c>
      <c r="CX662" s="164"/>
      <c r="CY662" s="164"/>
      <c r="CZ662" s="164"/>
      <c r="DA662" s="165"/>
      <c r="DB662" s="165"/>
      <c r="DC662" s="165"/>
      <c r="DD662" s="165"/>
      <c r="DE662" s="165"/>
      <c r="DF662" s="165"/>
      <c r="DG662" s="165"/>
      <c r="DH662" s="165"/>
      <c r="DI662" s="165"/>
      <c r="DJ662" s="165"/>
      <c r="DK662" s="165"/>
      <c r="DL662" s="165"/>
      <c r="DM662" s="165"/>
      <c r="DN662" s="165"/>
      <c r="DO662" s="165">
        <f t="shared" si="763"/>
        <v>0</v>
      </c>
      <c r="DP662" s="165">
        <f t="shared" si="764"/>
        <v>0</v>
      </c>
      <c r="DQ662" s="165">
        <f t="shared" si="765"/>
        <v>0</v>
      </c>
      <c r="DR662" s="165">
        <f t="shared" si="766"/>
        <v>0</v>
      </c>
      <c r="DS662" s="165">
        <f t="shared" si="767"/>
        <v>0</v>
      </c>
      <c r="DT662" s="165">
        <f t="shared" si="768"/>
        <v>0</v>
      </c>
      <c r="DU662" s="165">
        <f t="shared" si="769"/>
        <v>0</v>
      </c>
      <c r="DV662" s="165">
        <f t="shared" si="770"/>
        <v>0</v>
      </c>
      <c r="DW662" s="165">
        <f t="shared" si="771"/>
        <v>0</v>
      </c>
      <c r="DX662" s="165">
        <f t="shared" si="772"/>
        <v>0</v>
      </c>
      <c r="DY662" s="165">
        <f t="shared" si="773"/>
        <v>0</v>
      </c>
      <c r="DZ662" s="165">
        <f t="shared" si="774"/>
        <v>0</v>
      </c>
      <c r="EA662" s="165">
        <f t="shared" si="775"/>
        <v>0</v>
      </c>
      <c r="EB662" s="165">
        <f t="shared" si="776"/>
        <v>0</v>
      </c>
      <c r="EC662" s="165">
        <f t="shared" si="777"/>
        <v>0</v>
      </c>
      <c r="ED662" s="165">
        <f t="shared" si="778"/>
        <v>0</v>
      </c>
      <c r="EE662" s="165" t="str">
        <f t="shared" si="779"/>
        <v/>
      </c>
      <c r="EF662" s="165" t="str">
        <f t="shared" si="780"/>
        <v/>
      </c>
      <c r="EG662" s="165" t="str">
        <f t="shared" si="781"/>
        <v/>
      </c>
      <c r="EH662" s="165" t="str">
        <f t="shared" si="782"/>
        <v/>
      </c>
      <c r="EI662" s="165" t="str">
        <f t="shared" si="783"/>
        <v/>
      </c>
      <c r="EJ662" s="165" t="str">
        <f t="shared" si="784"/>
        <v/>
      </c>
      <c r="EK662" s="165" t="str">
        <f t="shared" si="785"/>
        <v/>
      </c>
      <c r="EL662" s="165" t="str">
        <f t="shared" si="786"/>
        <v/>
      </c>
      <c r="EM662" s="165" t="e">
        <f>IF(#REF!="بله","FSW","")</f>
        <v>#REF!</v>
      </c>
      <c r="EN662" s="165" t="str">
        <f t="shared" si="787"/>
        <v/>
      </c>
      <c r="EO662" s="165" t="str">
        <f t="shared" si="788"/>
        <v/>
      </c>
      <c r="EP662" s="165" t="str">
        <f t="shared" si="789"/>
        <v/>
      </c>
      <c r="EQ662" s="165" t="str">
        <f t="shared" si="800"/>
        <v/>
      </c>
      <c r="ER662" s="165" t="str">
        <f t="shared" si="801"/>
        <v/>
      </c>
      <c r="ES662" s="165"/>
      <c r="ET662" s="165" t="str">
        <f t="shared" si="802"/>
        <v/>
      </c>
      <c r="EU662" s="165" t="str">
        <f t="shared" si="790"/>
        <v/>
      </c>
      <c r="EV662" s="165" t="str">
        <f t="shared" si="791"/>
        <v xml:space="preserve"> </v>
      </c>
      <c r="EW662" s="165" t="str">
        <f t="shared" si="792"/>
        <v>هیچکدام</v>
      </c>
      <c r="EX662" s="165" t="str">
        <f t="shared" si="793"/>
        <v xml:space="preserve"> </v>
      </c>
      <c r="EY662" s="165"/>
      <c r="EZ662" s="165" t="str">
        <f t="shared" si="803"/>
        <v xml:space="preserve"> </v>
      </c>
      <c r="FA662" s="165" t="str">
        <f t="shared" si="794"/>
        <v>هیچکدام</v>
      </c>
      <c r="FB662" s="165"/>
      <c r="FC662" s="165"/>
      <c r="FD662" s="165"/>
      <c r="FE662" s="165"/>
      <c r="FG662" s="165"/>
      <c r="FH662" s="165"/>
      <c r="FI662" s="165"/>
      <c r="FJ662" s="165"/>
      <c r="FK662" s="165"/>
      <c r="FL662" s="165"/>
      <c r="FM662" s="165"/>
      <c r="FN662" s="165"/>
      <c r="FO662" s="165"/>
      <c r="FP662" s="165"/>
      <c r="FQ662" s="165"/>
    </row>
    <row r="663" spans="1:173" s="166" customFormat="1" ht="11.65" x14ac:dyDescent="0.35">
      <c r="A663" s="167">
        <v>662</v>
      </c>
      <c r="B663" s="105"/>
      <c r="C663" s="168"/>
      <c r="D663" s="169"/>
      <c r="E663" s="170"/>
      <c r="F663" s="202"/>
      <c r="G663" s="169"/>
      <c r="H663" s="106"/>
      <c r="I663" s="169"/>
      <c r="J663" s="171"/>
      <c r="K663" s="172"/>
      <c r="L663" s="173"/>
      <c r="M663" s="171"/>
      <c r="N663" s="172"/>
      <c r="O663" s="111">
        <f t="shared" si="804"/>
        <v>1398</v>
      </c>
      <c r="P663" s="174"/>
      <c r="Q663" s="175"/>
      <c r="R663" s="175"/>
      <c r="S663" s="217"/>
      <c r="T663" s="114"/>
      <c r="U663" s="115"/>
      <c r="V663" s="116"/>
      <c r="W663" s="117"/>
      <c r="X663" s="117"/>
      <c r="Y663" s="176"/>
      <c r="Z663" s="117"/>
      <c r="AA663" s="117"/>
      <c r="AB663" s="117"/>
      <c r="AC663" s="117"/>
      <c r="AD663" s="117"/>
      <c r="AE663" s="117"/>
      <c r="AF663" s="117"/>
      <c r="AG663" s="118"/>
      <c r="AH663" s="119"/>
      <c r="AI663" s="176"/>
      <c r="AJ663" s="121"/>
      <c r="AK663" s="25" t="str">
        <f t="shared" si="795"/>
        <v xml:space="preserve">         </v>
      </c>
      <c r="AL663" s="122" t="str">
        <f t="shared" si="796"/>
        <v>هیچکدام</v>
      </c>
      <c r="AM663" s="74" t="str">
        <f t="shared" si="797"/>
        <v>7.هیچکدام</v>
      </c>
      <c r="AN663" s="122" t="str">
        <f>IF(G663=0,"نامعلوم",'1.مشخصات مرکز'!$D$2-G663)</f>
        <v>نامعلوم</v>
      </c>
      <c r="AO663" s="123" t="str">
        <f t="shared" si="732"/>
        <v>نامعلوم</v>
      </c>
      <c r="AP663" s="177"/>
      <c r="AQ663" s="178"/>
      <c r="AR663" s="203"/>
      <c r="AS663" s="127" t="str">
        <f t="shared" si="798"/>
        <v>خیر</v>
      </c>
      <c r="AT663" s="128"/>
      <c r="AU663" s="179"/>
      <c r="AV663" s="180"/>
      <c r="AW663" s="180"/>
      <c r="AX663" s="181"/>
      <c r="AY663" s="182"/>
      <c r="AZ663" s="183"/>
      <c r="BA663" s="201"/>
      <c r="BB663" s="132"/>
      <c r="BC663" s="133"/>
      <c r="BD663" s="134"/>
      <c r="BE663" s="184"/>
      <c r="BF663" s="183"/>
      <c r="BG663" s="201"/>
      <c r="BH663" s="182"/>
      <c r="BI663" s="183"/>
      <c r="BJ663" s="201"/>
      <c r="BK663" s="179"/>
      <c r="BL663" s="185"/>
      <c r="BM663" s="186"/>
      <c r="BN663" s="186"/>
      <c r="BO663" s="187"/>
      <c r="BP663" s="180"/>
      <c r="BQ663" s="180"/>
      <c r="BR663" s="181"/>
      <c r="BS663" s="142" t="str">
        <f t="shared" si="733"/>
        <v>خیر</v>
      </c>
      <c r="BT663" s="188">
        <f t="shared" si="734"/>
        <v>0</v>
      </c>
      <c r="BU663" s="200" t="str">
        <f t="shared" si="735"/>
        <v xml:space="preserve"> </v>
      </c>
      <c r="BV663" s="145" t="str">
        <f t="shared" si="799"/>
        <v xml:space="preserve"> </v>
      </c>
      <c r="BW663" s="189">
        <f t="shared" si="736"/>
        <v>0</v>
      </c>
      <c r="BX663" s="190" t="str">
        <f t="shared" si="737"/>
        <v xml:space="preserve"> </v>
      </c>
      <c r="BY663" s="148" t="str">
        <f t="shared" si="738"/>
        <v xml:space="preserve"> </v>
      </c>
      <c r="BZ663" s="191">
        <f t="shared" si="739"/>
        <v>0</v>
      </c>
      <c r="CA663" s="192" t="str">
        <f t="shared" si="740"/>
        <v xml:space="preserve"> </v>
      </c>
      <c r="CB663" s="193" t="str">
        <f t="shared" si="741"/>
        <v xml:space="preserve"> </v>
      </c>
      <c r="CC663" s="194">
        <f t="shared" si="742"/>
        <v>0</v>
      </c>
      <c r="CD663" s="195" t="str">
        <f t="shared" si="743"/>
        <v xml:space="preserve"> </v>
      </c>
      <c r="CE663" s="154" t="str">
        <f t="shared" si="744"/>
        <v xml:space="preserve"> </v>
      </c>
      <c r="CF663" s="196">
        <f t="shared" si="745"/>
        <v>0</v>
      </c>
      <c r="CG663" s="197" t="str">
        <f t="shared" si="746"/>
        <v xml:space="preserve"> </v>
      </c>
      <c r="CH663" s="157" t="str">
        <f t="shared" si="747"/>
        <v xml:space="preserve"> </v>
      </c>
      <c r="CI663" s="191">
        <f t="shared" si="748"/>
        <v>0</v>
      </c>
      <c r="CJ663" s="192" t="str">
        <f t="shared" si="749"/>
        <v xml:space="preserve"> </v>
      </c>
      <c r="CK663" s="151" t="str">
        <f t="shared" si="750"/>
        <v xml:space="preserve"> </v>
      </c>
      <c r="CL663" s="198">
        <f t="shared" si="751"/>
        <v>0</v>
      </c>
      <c r="CM663" s="197" t="str">
        <f t="shared" si="752"/>
        <v xml:space="preserve"> </v>
      </c>
      <c r="CN663" s="159" t="str">
        <f t="shared" si="753"/>
        <v xml:space="preserve"> </v>
      </c>
      <c r="CO663" s="194">
        <f t="shared" si="754"/>
        <v>0</v>
      </c>
      <c r="CP663" s="195" t="str">
        <f t="shared" si="755"/>
        <v xml:space="preserve"> </v>
      </c>
      <c r="CQ663" s="160" t="str">
        <f t="shared" si="756"/>
        <v xml:space="preserve"> </v>
      </c>
      <c r="CR663" s="161">
        <f t="shared" si="757"/>
        <v>0</v>
      </c>
      <c r="CS663" s="144" t="str">
        <f t="shared" si="758"/>
        <v xml:space="preserve"> </v>
      </c>
      <c r="CT663" s="145" t="str">
        <f t="shared" si="759"/>
        <v xml:space="preserve"> </v>
      </c>
      <c r="CU663" s="144" t="str">
        <f t="shared" si="760"/>
        <v>خیر</v>
      </c>
      <c r="CV663" s="162" t="str">
        <f t="shared" si="761"/>
        <v>ارائه نشده است.</v>
      </c>
      <c r="CW663" s="199">
        <f t="shared" si="762"/>
        <v>0</v>
      </c>
      <c r="CX663" s="164"/>
      <c r="CY663" s="164"/>
      <c r="CZ663" s="164"/>
      <c r="DA663" s="165"/>
      <c r="DB663" s="165"/>
      <c r="DC663" s="165"/>
      <c r="DD663" s="165"/>
      <c r="DE663" s="165"/>
      <c r="DF663" s="165"/>
      <c r="DG663" s="165"/>
      <c r="DH663" s="165"/>
      <c r="DI663" s="165"/>
      <c r="DJ663" s="165"/>
      <c r="DK663" s="165"/>
      <c r="DL663" s="165"/>
      <c r="DM663" s="165"/>
      <c r="DN663" s="165"/>
      <c r="DO663" s="165">
        <f t="shared" si="763"/>
        <v>0</v>
      </c>
      <c r="DP663" s="165">
        <f t="shared" si="764"/>
        <v>0</v>
      </c>
      <c r="DQ663" s="165">
        <f t="shared" si="765"/>
        <v>0</v>
      </c>
      <c r="DR663" s="165">
        <f t="shared" si="766"/>
        <v>0</v>
      </c>
      <c r="DS663" s="165">
        <f t="shared" si="767"/>
        <v>0</v>
      </c>
      <c r="DT663" s="165">
        <f t="shared" si="768"/>
        <v>0</v>
      </c>
      <c r="DU663" s="165">
        <f t="shared" si="769"/>
        <v>0</v>
      </c>
      <c r="DV663" s="165">
        <f t="shared" si="770"/>
        <v>0</v>
      </c>
      <c r="DW663" s="165">
        <f t="shared" si="771"/>
        <v>0</v>
      </c>
      <c r="DX663" s="165">
        <f t="shared" si="772"/>
        <v>0</v>
      </c>
      <c r="DY663" s="165">
        <f t="shared" si="773"/>
        <v>0</v>
      </c>
      <c r="DZ663" s="165">
        <f t="shared" si="774"/>
        <v>0</v>
      </c>
      <c r="EA663" s="165">
        <f t="shared" si="775"/>
        <v>0</v>
      </c>
      <c r="EB663" s="165">
        <f t="shared" si="776"/>
        <v>0</v>
      </c>
      <c r="EC663" s="165">
        <f t="shared" si="777"/>
        <v>0</v>
      </c>
      <c r="ED663" s="165">
        <f t="shared" si="778"/>
        <v>0</v>
      </c>
      <c r="EE663" s="165" t="str">
        <f t="shared" si="779"/>
        <v/>
      </c>
      <c r="EF663" s="165" t="str">
        <f t="shared" si="780"/>
        <v/>
      </c>
      <c r="EG663" s="165" t="str">
        <f t="shared" si="781"/>
        <v/>
      </c>
      <c r="EH663" s="165" t="str">
        <f t="shared" si="782"/>
        <v/>
      </c>
      <c r="EI663" s="165" t="str">
        <f t="shared" si="783"/>
        <v/>
      </c>
      <c r="EJ663" s="165" t="str">
        <f t="shared" si="784"/>
        <v/>
      </c>
      <c r="EK663" s="165" t="str">
        <f t="shared" si="785"/>
        <v/>
      </c>
      <c r="EL663" s="165" t="str">
        <f t="shared" si="786"/>
        <v/>
      </c>
      <c r="EM663" s="165" t="e">
        <f>IF(#REF!="بله","FSW","")</f>
        <v>#REF!</v>
      </c>
      <c r="EN663" s="165" t="str">
        <f t="shared" si="787"/>
        <v/>
      </c>
      <c r="EO663" s="165" t="str">
        <f t="shared" si="788"/>
        <v/>
      </c>
      <c r="EP663" s="165" t="str">
        <f t="shared" si="789"/>
        <v/>
      </c>
      <c r="EQ663" s="165" t="str">
        <f t="shared" si="800"/>
        <v/>
      </c>
      <c r="ER663" s="165" t="str">
        <f t="shared" si="801"/>
        <v/>
      </c>
      <c r="ES663" s="165"/>
      <c r="ET663" s="165" t="str">
        <f t="shared" si="802"/>
        <v/>
      </c>
      <c r="EU663" s="165" t="str">
        <f t="shared" si="790"/>
        <v/>
      </c>
      <c r="EV663" s="165" t="str">
        <f t="shared" si="791"/>
        <v xml:space="preserve"> </v>
      </c>
      <c r="EW663" s="165" t="str">
        <f t="shared" si="792"/>
        <v>هیچکدام</v>
      </c>
      <c r="EX663" s="165" t="str">
        <f t="shared" si="793"/>
        <v xml:space="preserve"> </v>
      </c>
      <c r="EY663" s="165"/>
      <c r="EZ663" s="165" t="str">
        <f t="shared" si="803"/>
        <v xml:space="preserve"> </v>
      </c>
      <c r="FA663" s="165" t="str">
        <f t="shared" si="794"/>
        <v>هیچکدام</v>
      </c>
      <c r="FB663" s="165"/>
      <c r="FC663" s="165"/>
      <c r="FD663" s="165"/>
      <c r="FE663" s="165"/>
      <c r="FG663" s="165"/>
      <c r="FH663" s="165"/>
      <c r="FI663" s="165"/>
      <c r="FJ663" s="165"/>
      <c r="FK663" s="165"/>
      <c r="FL663" s="165"/>
      <c r="FM663" s="165"/>
      <c r="FN663" s="165"/>
      <c r="FO663" s="165"/>
      <c r="FP663" s="165"/>
      <c r="FQ663" s="165"/>
    </row>
    <row r="664" spans="1:173" s="166" customFormat="1" ht="11.65" x14ac:dyDescent="0.35">
      <c r="A664" s="167">
        <v>663</v>
      </c>
      <c r="B664" s="105"/>
      <c r="C664" s="168"/>
      <c r="D664" s="169"/>
      <c r="E664" s="170"/>
      <c r="F664" s="202"/>
      <c r="G664" s="169"/>
      <c r="H664" s="106"/>
      <c r="I664" s="169"/>
      <c r="J664" s="171"/>
      <c r="K664" s="172"/>
      <c r="L664" s="173"/>
      <c r="M664" s="171"/>
      <c r="N664" s="172"/>
      <c r="O664" s="111">
        <f t="shared" si="804"/>
        <v>1398</v>
      </c>
      <c r="P664" s="174"/>
      <c r="Q664" s="175"/>
      <c r="R664" s="175"/>
      <c r="S664" s="217"/>
      <c r="T664" s="114"/>
      <c r="U664" s="115"/>
      <c r="V664" s="116"/>
      <c r="W664" s="117"/>
      <c r="X664" s="117"/>
      <c r="Y664" s="176"/>
      <c r="Z664" s="117"/>
      <c r="AA664" s="117"/>
      <c r="AB664" s="117"/>
      <c r="AC664" s="117"/>
      <c r="AD664" s="117"/>
      <c r="AE664" s="117"/>
      <c r="AF664" s="117"/>
      <c r="AG664" s="118"/>
      <c r="AH664" s="119"/>
      <c r="AI664" s="176"/>
      <c r="AJ664" s="121"/>
      <c r="AK664" s="25" t="str">
        <f t="shared" si="795"/>
        <v xml:space="preserve">         </v>
      </c>
      <c r="AL664" s="122" t="str">
        <f t="shared" si="796"/>
        <v>هیچکدام</v>
      </c>
      <c r="AM664" s="74" t="str">
        <f t="shared" si="797"/>
        <v>7.هیچکدام</v>
      </c>
      <c r="AN664" s="122" t="str">
        <f>IF(G664=0,"نامعلوم",'1.مشخصات مرکز'!$D$2-G664)</f>
        <v>نامعلوم</v>
      </c>
      <c r="AO664" s="123" t="str">
        <f t="shared" si="732"/>
        <v>نامعلوم</v>
      </c>
      <c r="AP664" s="177"/>
      <c r="AQ664" s="178"/>
      <c r="AR664" s="203"/>
      <c r="AS664" s="127" t="str">
        <f t="shared" si="798"/>
        <v>خیر</v>
      </c>
      <c r="AT664" s="128"/>
      <c r="AU664" s="179"/>
      <c r="AV664" s="180"/>
      <c r="AW664" s="180"/>
      <c r="AX664" s="181"/>
      <c r="AY664" s="182"/>
      <c r="AZ664" s="183"/>
      <c r="BA664" s="201"/>
      <c r="BB664" s="132"/>
      <c r="BC664" s="133"/>
      <c r="BD664" s="134"/>
      <c r="BE664" s="184"/>
      <c r="BF664" s="183"/>
      <c r="BG664" s="201"/>
      <c r="BH664" s="182"/>
      <c r="BI664" s="183"/>
      <c r="BJ664" s="201"/>
      <c r="BK664" s="179"/>
      <c r="BL664" s="185"/>
      <c r="BM664" s="186"/>
      <c r="BN664" s="186"/>
      <c r="BO664" s="187"/>
      <c r="BP664" s="180"/>
      <c r="BQ664" s="180"/>
      <c r="BR664" s="181"/>
      <c r="BS664" s="142" t="str">
        <f t="shared" si="733"/>
        <v>خیر</v>
      </c>
      <c r="BT664" s="188">
        <f t="shared" si="734"/>
        <v>0</v>
      </c>
      <c r="BU664" s="200" t="str">
        <f t="shared" si="735"/>
        <v xml:space="preserve"> </v>
      </c>
      <c r="BV664" s="145" t="str">
        <f t="shared" si="799"/>
        <v xml:space="preserve"> </v>
      </c>
      <c r="BW664" s="189">
        <f t="shared" si="736"/>
        <v>0</v>
      </c>
      <c r="BX664" s="190" t="str">
        <f t="shared" si="737"/>
        <v xml:space="preserve"> </v>
      </c>
      <c r="BY664" s="148" t="str">
        <f t="shared" si="738"/>
        <v xml:space="preserve"> </v>
      </c>
      <c r="BZ664" s="191">
        <f t="shared" si="739"/>
        <v>0</v>
      </c>
      <c r="CA664" s="192" t="str">
        <f t="shared" si="740"/>
        <v xml:space="preserve"> </v>
      </c>
      <c r="CB664" s="193" t="str">
        <f t="shared" si="741"/>
        <v xml:space="preserve"> </v>
      </c>
      <c r="CC664" s="194">
        <f t="shared" si="742"/>
        <v>0</v>
      </c>
      <c r="CD664" s="195" t="str">
        <f t="shared" si="743"/>
        <v xml:space="preserve"> </v>
      </c>
      <c r="CE664" s="154" t="str">
        <f t="shared" si="744"/>
        <v xml:space="preserve"> </v>
      </c>
      <c r="CF664" s="196">
        <f t="shared" si="745"/>
        <v>0</v>
      </c>
      <c r="CG664" s="197" t="str">
        <f t="shared" si="746"/>
        <v xml:space="preserve"> </v>
      </c>
      <c r="CH664" s="157" t="str">
        <f t="shared" si="747"/>
        <v xml:space="preserve"> </v>
      </c>
      <c r="CI664" s="191">
        <f t="shared" si="748"/>
        <v>0</v>
      </c>
      <c r="CJ664" s="192" t="str">
        <f t="shared" si="749"/>
        <v xml:space="preserve"> </v>
      </c>
      <c r="CK664" s="151" t="str">
        <f t="shared" si="750"/>
        <v xml:space="preserve"> </v>
      </c>
      <c r="CL664" s="198">
        <f t="shared" si="751"/>
        <v>0</v>
      </c>
      <c r="CM664" s="197" t="str">
        <f t="shared" si="752"/>
        <v xml:space="preserve"> </v>
      </c>
      <c r="CN664" s="159" t="str">
        <f t="shared" si="753"/>
        <v xml:space="preserve"> </v>
      </c>
      <c r="CO664" s="194">
        <f t="shared" si="754"/>
        <v>0</v>
      </c>
      <c r="CP664" s="195" t="str">
        <f t="shared" si="755"/>
        <v xml:space="preserve"> </v>
      </c>
      <c r="CQ664" s="160" t="str">
        <f t="shared" si="756"/>
        <v xml:space="preserve"> </v>
      </c>
      <c r="CR664" s="161">
        <f t="shared" si="757"/>
        <v>0</v>
      </c>
      <c r="CS664" s="144" t="str">
        <f t="shared" si="758"/>
        <v xml:space="preserve"> </v>
      </c>
      <c r="CT664" s="145" t="str">
        <f t="shared" si="759"/>
        <v xml:space="preserve"> </v>
      </c>
      <c r="CU664" s="144" t="str">
        <f t="shared" si="760"/>
        <v>خیر</v>
      </c>
      <c r="CV664" s="162" t="str">
        <f t="shared" si="761"/>
        <v>ارائه نشده است.</v>
      </c>
      <c r="CW664" s="199">
        <f t="shared" si="762"/>
        <v>0</v>
      </c>
      <c r="CX664" s="164"/>
      <c r="CY664" s="164"/>
      <c r="CZ664" s="164"/>
      <c r="DA664" s="165"/>
      <c r="DB664" s="165"/>
      <c r="DC664" s="165"/>
      <c r="DD664" s="165"/>
      <c r="DE664" s="165"/>
      <c r="DF664" s="165"/>
      <c r="DG664" s="165"/>
      <c r="DH664" s="165"/>
      <c r="DI664" s="165"/>
      <c r="DJ664" s="165"/>
      <c r="DK664" s="165"/>
      <c r="DL664" s="165"/>
      <c r="DM664" s="165"/>
      <c r="DN664" s="165"/>
      <c r="DO664" s="165">
        <f t="shared" si="763"/>
        <v>0</v>
      </c>
      <c r="DP664" s="165">
        <f t="shared" si="764"/>
        <v>0</v>
      </c>
      <c r="DQ664" s="165">
        <f t="shared" si="765"/>
        <v>0</v>
      </c>
      <c r="DR664" s="165">
        <f t="shared" si="766"/>
        <v>0</v>
      </c>
      <c r="DS664" s="165">
        <f t="shared" si="767"/>
        <v>0</v>
      </c>
      <c r="DT664" s="165">
        <f t="shared" si="768"/>
        <v>0</v>
      </c>
      <c r="DU664" s="165">
        <f t="shared" si="769"/>
        <v>0</v>
      </c>
      <c r="DV664" s="165">
        <f t="shared" si="770"/>
        <v>0</v>
      </c>
      <c r="DW664" s="165">
        <f t="shared" si="771"/>
        <v>0</v>
      </c>
      <c r="DX664" s="165">
        <f t="shared" si="772"/>
        <v>0</v>
      </c>
      <c r="DY664" s="165">
        <f t="shared" si="773"/>
        <v>0</v>
      </c>
      <c r="DZ664" s="165">
        <f t="shared" si="774"/>
        <v>0</v>
      </c>
      <c r="EA664" s="165">
        <f t="shared" si="775"/>
        <v>0</v>
      </c>
      <c r="EB664" s="165">
        <f t="shared" si="776"/>
        <v>0</v>
      </c>
      <c r="EC664" s="165">
        <f t="shared" si="777"/>
        <v>0</v>
      </c>
      <c r="ED664" s="165">
        <f t="shared" si="778"/>
        <v>0</v>
      </c>
      <c r="EE664" s="165" t="str">
        <f t="shared" si="779"/>
        <v/>
      </c>
      <c r="EF664" s="165" t="str">
        <f t="shared" si="780"/>
        <v/>
      </c>
      <c r="EG664" s="165" t="str">
        <f t="shared" si="781"/>
        <v/>
      </c>
      <c r="EH664" s="165" t="str">
        <f t="shared" si="782"/>
        <v/>
      </c>
      <c r="EI664" s="165" t="str">
        <f t="shared" si="783"/>
        <v/>
      </c>
      <c r="EJ664" s="165" t="str">
        <f t="shared" si="784"/>
        <v/>
      </c>
      <c r="EK664" s="165" t="str">
        <f t="shared" si="785"/>
        <v/>
      </c>
      <c r="EL664" s="165" t="str">
        <f t="shared" si="786"/>
        <v/>
      </c>
      <c r="EM664" s="165" t="e">
        <f>IF(#REF!="بله","FSW","")</f>
        <v>#REF!</v>
      </c>
      <c r="EN664" s="165" t="str">
        <f t="shared" si="787"/>
        <v/>
      </c>
      <c r="EO664" s="165" t="str">
        <f t="shared" si="788"/>
        <v/>
      </c>
      <c r="EP664" s="165" t="str">
        <f t="shared" si="789"/>
        <v/>
      </c>
      <c r="EQ664" s="165" t="str">
        <f t="shared" si="800"/>
        <v/>
      </c>
      <c r="ER664" s="165" t="str">
        <f t="shared" si="801"/>
        <v/>
      </c>
      <c r="ES664" s="165"/>
      <c r="ET664" s="165" t="str">
        <f t="shared" si="802"/>
        <v/>
      </c>
      <c r="EU664" s="165" t="str">
        <f t="shared" si="790"/>
        <v/>
      </c>
      <c r="EV664" s="165" t="str">
        <f t="shared" si="791"/>
        <v xml:space="preserve"> </v>
      </c>
      <c r="EW664" s="165" t="str">
        <f t="shared" si="792"/>
        <v>هیچکدام</v>
      </c>
      <c r="EX664" s="165" t="str">
        <f t="shared" si="793"/>
        <v xml:space="preserve"> </v>
      </c>
      <c r="EY664" s="165"/>
      <c r="EZ664" s="165" t="str">
        <f t="shared" si="803"/>
        <v xml:space="preserve"> </v>
      </c>
      <c r="FA664" s="165" t="str">
        <f t="shared" si="794"/>
        <v>هیچکدام</v>
      </c>
      <c r="FB664" s="165"/>
      <c r="FC664" s="165"/>
      <c r="FD664" s="165"/>
      <c r="FE664" s="165"/>
      <c r="FG664" s="165"/>
      <c r="FH664" s="165"/>
      <c r="FI664" s="165"/>
      <c r="FJ664" s="165"/>
      <c r="FK664" s="165"/>
      <c r="FL664" s="165"/>
      <c r="FM664" s="165"/>
      <c r="FN664" s="165"/>
      <c r="FO664" s="165"/>
      <c r="FP664" s="165"/>
      <c r="FQ664" s="165"/>
    </row>
    <row r="665" spans="1:173" s="166" customFormat="1" ht="11.65" x14ac:dyDescent="0.35">
      <c r="A665" s="167">
        <v>664</v>
      </c>
      <c r="B665" s="105"/>
      <c r="C665" s="168"/>
      <c r="D665" s="169"/>
      <c r="E665" s="170"/>
      <c r="F665" s="202"/>
      <c r="G665" s="169"/>
      <c r="H665" s="106"/>
      <c r="I665" s="169"/>
      <c r="J665" s="171"/>
      <c r="K665" s="172"/>
      <c r="L665" s="173"/>
      <c r="M665" s="171"/>
      <c r="N665" s="172"/>
      <c r="O665" s="111">
        <f t="shared" si="804"/>
        <v>1398</v>
      </c>
      <c r="P665" s="174"/>
      <c r="Q665" s="175"/>
      <c r="R665" s="175"/>
      <c r="S665" s="217"/>
      <c r="T665" s="114"/>
      <c r="U665" s="115"/>
      <c r="V665" s="116"/>
      <c r="W665" s="117"/>
      <c r="X665" s="117"/>
      <c r="Y665" s="176"/>
      <c r="Z665" s="117"/>
      <c r="AA665" s="117"/>
      <c r="AB665" s="117"/>
      <c r="AC665" s="117"/>
      <c r="AD665" s="117"/>
      <c r="AE665" s="117"/>
      <c r="AF665" s="117"/>
      <c r="AG665" s="118"/>
      <c r="AH665" s="119"/>
      <c r="AI665" s="176"/>
      <c r="AJ665" s="121"/>
      <c r="AK665" s="25" t="str">
        <f t="shared" si="795"/>
        <v xml:space="preserve">         </v>
      </c>
      <c r="AL665" s="122" t="str">
        <f t="shared" si="796"/>
        <v>هیچکدام</v>
      </c>
      <c r="AM665" s="74" t="str">
        <f t="shared" si="797"/>
        <v>7.هیچکدام</v>
      </c>
      <c r="AN665" s="122" t="str">
        <f>IF(G665=0,"نامعلوم",'1.مشخصات مرکز'!$D$2-G665)</f>
        <v>نامعلوم</v>
      </c>
      <c r="AO665" s="123" t="str">
        <f t="shared" si="732"/>
        <v>نامعلوم</v>
      </c>
      <c r="AP665" s="177"/>
      <c r="AQ665" s="178"/>
      <c r="AR665" s="203"/>
      <c r="AS665" s="127" t="str">
        <f t="shared" si="798"/>
        <v>خیر</v>
      </c>
      <c r="AT665" s="128"/>
      <c r="AU665" s="179"/>
      <c r="AV665" s="180"/>
      <c r="AW665" s="180"/>
      <c r="AX665" s="181"/>
      <c r="AY665" s="182"/>
      <c r="AZ665" s="183"/>
      <c r="BA665" s="201"/>
      <c r="BB665" s="132"/>
      <c r="BC665" s="133"/>
      <c r="BD665" s="134"/>
      <c r="BE665" s="184"/>
      <c r="BF665" s="183"/>
      <c r="BG665" s="201"/>
      <c r="BH665" s="182"/>
      <c r="BI665" s="183"/>
      <c r="BJ665" s="201"/>
      <c r="BK665" s="179"/>
      <c r="BL665" s="185"/>
      <c r="BM665" s="186"/>
      <c r="BN665" s="186"/>
      <c r="BO665" s="187"/>
      <c r="BP665" s="180"/>
      <c r="BQ665" s="180"/>
      <c r="BR665" s="181"/>
      <c r="BS665" s="142" t="str">
        <f t="shared" si="733"/>
        <v>خیر</v>
      </c>
      <c r="BT665" s="188">
        <f t="shared" si="734"/>
        <v>0</v>
      </c>
      <c r="BU665" s="200" t="str">
        <f t="shared" si="735"/>
        <v xml:space="preserve"> </v>
      </c>
      <c r="BV665" s="145" t="str">
        <f t="shared" si="799"/>
        <v xml:space="preserve"> </v>
      </c>
      <c r="BW665" s="189">
        <f t="shared" si="736"/>
        <v>0</v>
      </c>
      <c r="BX665" s="190" t="str">
        <f t="shared" si="737"/>
        <v xml:space="preserve"> </v>
      </c>
      <c r="BY665" s="148" t="str">
        <f t="shared" si="738"/>
        <v xml:space="preserve"> </v>
      </c>
      <c r="BZ665" s="191">
        <f t="shared" si="739"/>
        <v>0</v>
      </c>
      <c r="CA665" s="192" t="str">
        <f t="shared" si="740"/>
        <v xml:space="preserve"> </v>
      </c>
      <c r="CB665" s="193" t="str">
        <f t="shared" si="741"/>
        <v xml:space="preserve"> </v>
      </c>
      <c r="CC665" s="194">
        <f t="shared" si="742"/>
        <v>0</v>
      </c>
      <c r="CD665" s="195" t="str">
        <f t="shared" si="743"/>
        <v xml:space="preserve"> </v>
      </c>
      <c r="CE665" s="154" t="str">
        <f t="shared" si="744"/>
        <v xml:space="preserve"> </v>
      </c>
      <c r="CF665" s="196">
        <f t="shared" si="745"/>
        <v>0</v>
      </c>
      <c r="CG665" s="197" t="str">
        <f t="shared" si="746"/>
        <v xml:space="preserve"> </v>
      </c>
      <c r="CH665" s="157" t="str">
        <f t="shared" si="747"/>
        <v xml:space="preserve"> </v>
      </c>
      <c r="CI665" s="191">
        <f t="shared" si="748"/>
        <v>0</v>
      </c>
      <c r="CJ665" s="192" t="str">
        <f t="shared" si="749"/>
        <v xml:space="preserve"> </v>
      </c>
      <c r="CK665" s="151" t="str">
        <f t="shared" si="750"/>
        <v xml:space="preserve"> </v>
      </c>
      <c r="CL665" s="198">
        <f t="shared" si="751"/>
        <v>0</v>
      </c>
      <c r="CM665" s="197" t="str">
        <f t="shared" si="752"/>
        <v xml:space="preserve"> </v>
      </c>
      <c r="CN665" s="159" t="str">
        <f t="shared" si="753"/>
        <v xml:space="preserve"> </v>
      </c>
      <c r="CO665" s="194">
        <f t="shared" si="754"/>
        <v>0</v>
      </c>
      <c r="CP665" s="195" t="str">
        <f t="shared" si="755"/>
        <v xml:space="preserve"> </v>
      </c>
      <c r="CQ665" s="160" t="str">
        <f t="shared" si="756"/>
        <v xml:space="preserve"> </v>
      </c>
      <c r="CR665" s="161">
        <f t="shared" si="757"/>
        <v>0</v>
      </c>
      <c r="CS665" s="144" t="str">
        <f t="shared" si="758"/>
        <v xml:space="preserve"> </v>
      </c>
      <c r="CT665" s="145" t="str">
        <f t="shared" si="759"/>
        <v xml:space="preserve"> </v>
      </c>
      <c r="CU665" s="144" t="str">
        <f t="shared" si="760"/>
        <v>خیر</v>
      </c>
      <c r="CV665" s="162" t="str">
        <f t="shared" si="761"/>
        <v>ارائه نشده است.</v>
      </c>
      <c r="CW665" s="199">
        <f t="shared" si="762"/>
        <v>0</v>
      </c>
      <c r="CX665" s="164"/>
      <c r="CY665" s="164"/>
      <c r="CZ665" s="164"/>
      <c r="DA665" s="165"/>
      <c r="DB665" s="165"/>
      <c r="DC665" s="165"/>
      <c r="DD665" s="165"/>
      <c r="DE665" s="165"/>
      <c r="DF665" s="165"/>
      <c r="DG665" s="165"/>
      <c r="DH665" s="165"/>
      <c r="DI665" s="165"/>
      <c r="DJ665" s="165"/>
      <c r="DK665" s="165"/>
      <c r="DL665" s="165"/>
      <c r="DM665" s="165"/>
      <c r="DN665" s="165"/>
      <c r="DO665" s="165">
        <f t="shared" si="763"/>
        <v>0</v>
      </c>
      <c r="DP665" s="165">
        <f t="shared" si="764"/>
        <v>0</v>
      </c>
      <c r="DQ665" s="165">
        <f t="shared" si="765"/>
        <v>0</v>
      </c>
      <c r="DR665" s="165">
        <f t="shared" si="766"/>
        <v>0</v>
      </c>
      <c r="DS665" s="165">
        <f t="shared" si="767"/>
        <v>0</v>
      </c>
      <c r="DT665" s="165">
        <f t="shared" si="768"/>
        <v>0</v>
      </c>
      <c r="DU665" s="165">
        <f t="shared" si="769"/>
        <v>0</v>
      </c>
      <c r="DV665" s="165">
        <f t="shared" si="770"/>
        <v>0</v>
      </c>
      <c r="DW665" s="165">
        <f t="shared" si="771"/>
        <v>0</v>
      </c>
      <c r="DX665" s="165">
        <f t="shared" si="772"/>
        <v>0</v>
      </c>
      <c r="DY665" s="165">
        <f t="shared" si="773"/>
        <v>0</v>
      </c>
      <c r="DZ665" s="165">
        <f t="shared" si="774"/>
        <v>0</v>
      </c>
      <c r="EA665" s="165">
        <f t="shared" si="775"/>
        <v>0</v>
      </c>
      <c r="EB665" s="165">
        <f t="shared" si="776"/>
        <v>0</v>
      </c>
      <c r="EC665" s="165">
        <f t="shared" si="777"/>
        <v>0</v>
      </c>
      <c r="ED665" s="165">
        <f t="shared" si="778"/>
        <v>0</v>
      </c>
      <c r="EE665" s="165" t="str">
        <f t="shared" si="779"/>
        <v/>
      </c>
      <c r="EF665" s="165" t="str">
        <f t="shared" si="780"/>
        <v/>
      </c>
      <c r="EG665" s="165" t="str">
        <f t="shared" si="781"/>
        <v/>
      </c>
      <c r="EH665" s="165" t="str">
        <f t="shared" si="782"/>
        <v/>
      </c>
      <c r="EI665" s="165" t="str">
        <f t="shared" si="783"/>
        <v/>
      </c>
      <c r="EJ665" s="165" t="str">
        <f t="shared" si="784"/>
        <v/>
      </c>
      <c r="EK665" s="165" t="str">
        <f t="shared" si="785"/>
        <v/>
      </c>
      <c r="EL665" s="165" t="str">
        <f t="shared" si="786"/>
        <v/>
      </c>
      <c r="EM665" s="165" t="e">
        <f>IF(#REF!="بله","FSW","")</f>
        <v>#REF!</v>
      </c>
      <c r="EN665" s="165" t="str">
        <f t="shared" si="787"/>
        <v/>
      </c>
      <c r="EO665" s="165" t="str">
        <f t="shared" si="788"/>
        <v/>
      </c>
      <c r="EP665" s="165" t="str">
        <f t="shared" si="789"/>
        <v/>
      </c>
      <c r="EQ665" s="165" t="str">
        <f t="shared" si="800"/>
        <v/>
      </c>
      <c r="ER665" s="165" t="str">
        <f t="shared" si="801"/>
        <v/>
      </c>
      <c r="ES665" s="165"/>
      <c r="ET665" s="165" t="str">
        <f t="shared" si="802"/>
        <v/>
      </c>
      <c r="EU665" s="165" t="str">
        <f t="shared" si="790"/>
        <v/>
      </c>
      <c r="EV665" s="165" t="str">
        <f t="shared" si="791"/>
        <v xml:space="preserve"> </v>
      </c>
      <c r="EW665" s="165" t="str">
        <f t="shared" si="792"/>
        <v>هیچکدام</v>
      </c>
      <c r="EX665" s="165" t="str">
        <f t="shared" si="793"/>
        <v xml:space="preserve"> </v>
      </c>
      <c r="EY665" s="165"/>
      <c r="EZ665" s="165" t="str">
        <f t="shared" si="803"/>
        <v xml:space="preserve"> </v>
      </c>
      <c r="FA665" s="165" t="str">
        <f t="shared" si="794"/>
        <v>هیچکدام</v>
      </c>
      <c r="FB665" s="165"/>
      <c r="FC665" s="165"/>
      <c r="FD665" s="165"/>
      <c r="FE665" s="165"/>
      <c r="FG665" s="165"/>
      <c r="FH665" s="165"/>
      <c r="FI665" s="165"/>
      <c r="FJ665" s="165"/>
      <c r="FK665" s="165"/>
      <c r="FL665" s="165"/>
      <c r="FM665" s="165"/>
      <c r="FN665" s="165"/>
      <c r="FO665" s="165"/>
      <c r="FP665" s="165"/>
      <c r="FQ665" s="165"/>
    </row>
    <row r="666" spans="1:173" s="166" customFormat="1" ht="11.65" x14ac:dyDescent="0.35">
      <c r="A666" s="167">
        <v>665</v>
      </c>
      <c r="B666" s="105"/>
      <c r="C666" s="168"/>
      <c r="D666" s="169"/>
      <c r="E666" s="170"/>
      <c r="F666" s="202"/>
      <c r="G666" s="169"/>
      <c r="H666" s="106"/>
      <c r="I666" s="169"/>
      <c r="J666" s="171"/>
      <c r="K666" s="172"/>
      <c r="L666" s="173"/>
      <c r="M666" s="171"/>
      <c r="N666" s="172"/>
      <c r="O666" s="111">
        <f t="shared" si="804"/>
        <v>1398</v>
      </c>
      <c r="P666" s="174"/>
      <c r="Q666" s="175"/>
      <c r="R666" s="175"/>
      <c r="S666" s="217"/>
      <c r="T666" s="114"/>
      <c r="U666" s="115"/>
      <c r="V666" s="116"/>
      <c r="W666" s="117"/>
      <c r="X666" s="117"/>
      <c r="Y666" s="176"/>
      <c r="Z666" s="117"/>
      <c r="AA666" s="117"/>
      <c r="AB666" s="117"/>
      <c r="AC666" s="117"/>
      <c r="AD666" s="117"/>
      <c r="AE666" s="117"/>
      <c r="AF666" s="117"/>
      <c r="AG666" s="118"/>
      <c r="AH666" s="119"/>
      <c r="AI666" s="176"/>
      <c r="AJ666" s="121"/>
      <c r="AK666" s="25" t="str">
        <f t="shared" si="795"/>
        <v xml:space="preserve">         </v>
      </c>
      <c r="AL666" s="122" t="str">
        <f t="shared" si="796"/>
        <v>هیچکدام</v>
      </c>
      <c r="AM666" s="74" t="str">
        <f t="shared" si="797"/>
        <v>7.هیچکدام</v>
      </c>
      <c r="AN666" s="122" t="str">
        <f>IF(G666=0,"نامعلوم",'1.مشخصات مرکز'!$D$2-G666)</f>
        <v>نامعلوم</v>
      </c>
      <c r="AO666" s="123" t="str">
        <f t="shared" si="732"/>
        <v>نامعلوم</v>
      </c>
      <c r="AP666" s="177"/>
      <c r="AQ666" s="178"/>
      <c r="AR666" s="203"/>
      <c r="AS666" s="127" t="str">
        <f t="shared" si="798"/>
        <v>خیر</v>
      </c>
      <c r="AT666" s="128"/>
      <c r="AU666" s="179"/>
      <c r="AV666" s="180"/>
      <c r="AW666" s="180"/>
      <c r="AX666" s="181"/>
      <c r="AY666" s="182"/>
      <c r="AZ666" s="183"/>
      <c r="BA666" s="201"/>
      <c r="BB666" s="132"/>
      <c r="BC666" s="133"/>
      <c r="BD666" s="134"/>
      <c r="BE666" s="184"/>
      <c r="BF666" s="183"/>
      <c r="BG666" s="201"/>
      <c r="BH666" s="182"/>
      <c r="BI666" s="183"/>
      <c r="BJ666" s="201"/>
      <c r="BK666" s="179"/>
      <c r="BL666" s="185"/>
      <c r="BM666" s="186"/>
      <c r="BN666" s="186"/>
      <c r="BO666" s="187"/>
      <c r="BP666" s="180"/>
      <c r="BQ666" s="180"/>
      <c r="BR666" s="181"/>
      <c r="BS666" s="142" t="str">
        <f t="shared" si="733"/>
        <v>خیر</v>
      </c>
      <c r="BT666" s="188">
        <f t="shared" si="734"/>
        <v>0</v>
      </c>
      <c r="BU666" s="200" t="str">
        <f t="shared" si="735"/>
        <v xml:space="preserve"> </v>
      </c>
      <c r="BV666" s="145" t="str">
        <f t="shared" si="799"/>
        <v xml:space="preserve"> </v>
      </c>
      <c r="BW666" s="189">
        <f t="shared" si="736"/>
        <v>0</v>
      </c>
      <c r="BX666" s="190" t="str">
        <f t="shared" si="737"/>
        <v xml:space="preserve"> </v>
      </c>
      <c r="BY666" s="148" t="str">
        <f t="shared" si="738"/>
        <v xml:space="preserve"> </v>
      </c>
      <c r="BZ666" s="191">
        <f t="shared" si="739"/>
        <v>0</v>
      </c>
      <c r="CA666" s="192" t="str">
        <f t="shared" si="740"/>
        <v xml:space="preserve"> </v>
      </c>
      <c r="CB666" s="193" t="str">
        <f t="shared" si="741"/>
        <v xml:space="preserve"> </v>
      </c>
      <c r="CC666" s="194">
        <f t="shared" si="742"/>
        <v>0</v>
      </c>
      <c r="CD666" s="195" t="str">
        <f t="shared" si="743"/>
        <v xml:space="preserve"> </v>
      </c>
      <c r="CE666" s="154" t="str">
        <f t="shared" si="744"/>
        <v xml:space="preserve"> </v>
      </c>
      <c r="CF666" s="196">
        <f t="shared" si="745"/>
        <v>0</v>
      </c>
      <c r="CG666" s="197" t="str">
        <f t="shared" si="746"/>
        <v xml:space="preserve"> </v>
      </c>
      <c r="CH666" s="157" t="str">
        <f t="shared" si="747"/>
        <v xml:space="preserve"> </v>
      </c>
      <c r="CI666" s="191">
        <f t="shared" si="748"/>
        <v>0</v>
      </c>
      <c r="CJ666" s="192" t="str">
        <f t="shared" si="749"/>
        <v xml:space="preserve"> </v>
      </c>
      <c r="CK666" s="151" t="str">
        <f t="shared" si="750"/>
        <v xml:space="preserve"> </v>
      </c>
      <c r="CL666" s="198">
        <f t="shared" si="751"/>
        <v>0</v>
      </c>
      <c r="CM666" s="197" t="str">
        <f t="shared" si="752"/>
        <v xml:space="preserve"> </v>
      </c>
      <c r="CN666" s="159" t="str">
        <f t="shared" si="753"/>
        <v xml:space="preserve"> </v>
      </c>
      <c r="CO666" s="194">
        <f t="shared" si="754"/>
        <v>0</v>
      </c>
      <c r="CP666" s="195" t="str">
        <f t="shared" si="755"/>
        <v xml:space="preserve"> </v>
      </c>
      <c r="CQ666" s="160" t="str">
        <f t="shared" si="756"/>
        <v xml:space="preserve"> </v>
      </c>
      <c r="CR666" s="161">
        <f t="shared" si="757"/>
        <v>0</v>
      </c>
      <c r="CS666" s="144" t="str">
        <f t="shared" si="758"/>
        <v xml:space="preserve"> </v>
      </c>
      <c r="CT666" s="145" t="str">
        <f t="shared" si="759"/>
        <v xml:space="preserve"> </v>
      </c>
      <c r="CU666" s="144" t="str">
        <f t="shared" si="760"/>
        <v>خیر</v>
      </c>
      <c r="CV666" s="162" t="str">
        <f t="shared" si="761"/>
        <v>ارائه نشده است.</v>
      </c>
      <c r="CW666" s="199">
        <f t="shared" si="762"/>
        <v>0</v>
      </c>
      <c r="CX666" s="164"/>
      <c r="CY666" s="164"/>
      <c r="CZ666" s="164"/>
      <c r="DA666" s="165"/>
      <c r="DB666" s="165"/>
      <c r="DC666" s="165"/>
      <c r="DD666" s="165"/>
      <c r="DE666" s="165"/>
      <c r="DF666" s="165"/>
      <c r="DG666" s="165"/>
      <c r="DH666" s="165"/>
      <c r="DI666" s="165"/>
      <c r="DJ666" s="165"/>
      <c r="DK666" s="165"/>
      <c r="DL666" s="165"/>
      <c r="DM666" s="165"/>
      <c r="DN666" s="165"/>
      <c r="DO666" s="165">
        <f t="shared" si="763"/>
        <v>0</v>
      </c>
      <c r="DP666" s="165">
        <f t="shared" si="764"/>
        <v>0</v>
      </c>
      <c r="DQ666" s="165">
        <f t="shared" si="765"/>
        <v>0</v>
      </c>
      <c r="DR666" s="165">
        <f t="shared" si="766"/>
        <v>0</v>
      </c>
      <c r="DS666" s="165">
        <f t="shared" si="767"/>
        <v>0</v>
      </c>
      <c r="DT666" s="165">
        <f t="shared" si="768"/>
        <v>0</v>
      </c>
      <c r="DU666" s="165">
        <f t="shared" si="769"/>
        <v>0</v>
      </c>
      <c r="DV666" s="165">
        <f t="shared" si="770"/>
        <v>0</v>
      </c>
      <c r="DW666" s="165">
        <f t="shared" si="771"/>
        <v>0</v>
      </c>
      <c r="DX666" s="165">
        <f t="shared" si="772"/>
        <v>0</v>
      </c>
      <c r="DY666" s="165">
        <f t="shared" si="773"/>
        <v>0</v>
      </c>
      <c r="DZ666" s="165">
        <f t="shared" si="774"/>
        <v>0</v>
      </c>
      <c r="EA666" s="165">
        <f t="shared" si="775"/>
        <v>0</v>
      </c>
      <c r="EB666" s="165">
        <f t="shared" si="776"/>
        <v>0</v>
      </c>
      <c r="EC666" s="165">
        <f t="shared" si="777"/>
        <v>0</v>
      </c>
      <c r="ED666" s="165">
        <f t="shared" si="778"/>
        <v>0</v>
      </c>
      <c r="EE666" s="165" t="str">
        <f t="shared" si="779"/>
        <v/>
      </c>
      <c r="EF666" s="165" t="str">
        <f t="shared" si="780"/>
        <v/>
      </c>
      <c r="EG666" s="165" t="str">
        <f t="shared" si="781"/>
        <v/>
      </c>
      <c r="EH666" s="165" t="str">
        <f t="shared" si="782"/>
        <v/>
      </c>
      <c r="EI666" s="165" t="str">
        <f t="shared" si="783"/>
        <v/>
      </c>
      <c r="EJ666" s="165" t="str">
        <f t="shared" si="784"/>
        <v/>
      </c>
      <c r="EK666" s="165" t="str">
        <f t="shared" si="785"/>
        <v/>
      </c>
      <c r="EL666" s="165" t="str">
        <f t="shared" si="786"/>
        <v/>
      </c>
      <c r="EM666" s="165" t="e">
        <f>IF(#REF!="بله","FSW","")</f>
        <v>#REF!</v>
      </c>
      <c r="EN666" s="165" t="str">
        <f t="shared" si="787"/>
        <v/>
      </c>
      <c r="EO666" s="165" t="str">
        <f t="shared" si="788"/>
        <v/>
      </c>
      <c r="EP666" s="165" t="str">
        <f t="shared" si="789"/>
        <v/>
      </c>
      <c r="EQ666" s="165" t="str">
        <f t="shared" si="800"/>
        <v/>
      </c>
      <c r="ER666" s="165" t="str">
        <f t="shared" si="801"/>
        <v/>
      </c>
      <c r="ES666" s="165"/>
      <c r="ET666" s="165" t="str">
        <f t="shared" si="802"/>
        <v/>
      </c>
      <c r="EU666" s="165" t="str">
        <f t="shared" si="790"/>
        <v/>
      </c>
      <c r="EV666" s="165" t="str">
        <f t="shared" si="791"/>
        <v xml:space="preserve"> </v>
      </c>
      <c r="EW666" s="165" t="str">
        <f t="shared" si="792"/>
        <v>هیچکدام</v>
      </c>
      <c r="EX666" s="165" t="str">
        <f t="shared" si="793"/>
        <v xml:space="preserve"> </v>
      </c>
      <c r="EY666" s="165"/>
      <c r="EZ666" s="165" t="str">
        <f t="shared" si="803"/>
        <v xml:space="preserve"> </v>
      </c>
      <c r="FA666" s="165" t="str">
        <f t="shared" si="794"/>
        <v>هیچکدام</v>
      </c>
      <c r="FB666" s="165"/>
      <c r="FC666" s="165"/>
      <c r="FD666" s="165"/>
      <c r="FE666" s="165"/>
      <c r="FG666" s="165"/>
      <c r="FH666" s="165"/>
      <c r="FI666" s="165"/>
      <c r="FJ666" s="165"/>
      <c r="FK666" s="165"/>
      <c r="FL666" s="165"/>
      <c r="FM666" s="165"/>
      <c r="FN666" s="165"/>
      <c r="FO666" s="165"/>
      <c r="FP666" s="165"/>
      <c r="FQ666" s="165"/>
    </row>
    <row r="667" spans="1:173" s="166" customFormat="1" ht="11.65" x14ac:dyDescent="0.35">
      <c r="A667" s="167">
        <v>666</v>
      </c>
      <c r="B667" s="105"/>
      <c r="C667" s="168"/>
      <c r="D667" s="169"/>
      <c r="E667" s="170"/>
      <c r="F667" s="202"/>
      <c r="G667" s="169"/>
      <c r="H667" s="106"/>
      <c r="I667" s="169"/>
      <c r="J667" s="171"/>
      <c r="K667" s="172"/>
      <c r="L667" s="173"/>
      <c r="M667" s="171"/>
      <c r="N667" s="172"/>
      <c r="O667" s="111">
        <f t="shared" si="804"/>
        <v>1398</v>
      </c>
      <c r="P667" s="174"/>
      <c r="Q667" s="175"/>
      <c r="R667" s="175"/>
      <c r="S667" s="217"/>
      <c r="T667" s="114"/>
      <c r="U667" s="115"/>
      <c r="V667" s="116"/>
      <c r="W667" s="117"/>
      <c r="X667" s="117"/>
      <c r="Y667" s="176"/>
      <c r="Z667" s="117"/>
      <c r="AA667" s="117"/>
      <c r="AB667" s="117"/>
      <c r="AC667" s="117"/>
      <c r="AD667" s="117"/>
      <c r="AE667" s="117"/>
      <c r="AF667" s="117"/>
      <c r="AG667" s="118"/>
      <c r="AH667" s="119"/>
      <c r="AI667" s="176"/>
      <c r="AJ667" s="121"/>
      <c r="AK667" s="25" t="str">
        <f t="shared" si="795"/>
        <v xml:space="preserve">         </v>
      </c>
      <c r="AL667" s="122" t="str">
        <f t="shared" si="796"/>
        <v>هیچکدام</v>
      </c>
      <c r="AM667" s="74" t="str">
        <f t="shared" si="797"/>
        <v>7.هیچکدام</v>
      </c>
      <c r="AN667" s="122" t="str">
        <f>IF(G667=0,"نامعلوم",'1.مشخصات مرکز'!$D$2-G667)</f>
        <v>نامعلوم</v>
      </c>
      <c r="AO667" s="123" t="str">
        <f t="shared" si="732"/>
        <v>نامعلوم</v>
      </c>
      <c r="AP667" s="177"/>
      <c r="AQ667" s="178"/>
      <c r="AR667" s="203"/>
      <c r="AS667" s="127" t="str">
        <f t="shared" si="798"/>
        <v>خیر</v>
      </c>
      <c r="AT667" s="128"/>
      <c r="AU667" s="179"/>
      <c r="AV667" s="180"/>
      <c r="AW667" s="180"/>
      <c r="AX667" s="181"/>
      <c r="AY667" s="182"/>
      <c r="AZ667" s="183"/>
      <c r="BA667" s="201"/>
      <c r="BB667" s="132"/>
      <c r="BC667" s="133"/>
      <c r="BD667" s="134"/>
      <c r="BE667" s="184"/>
      <c r="BF667" s="183"/>
      <c r="BG667" s="201"/>
      <c r="BH667" s="182"/>
      <c r="BI667" s="183"/>
      <c r="BJ667" s="201"/>
      <c r="BK667" s="179"/>
      <c r="BL667" s="185"/>
      <c r="BM667" s="186"/>
      <c r="BN667" s="186"/>
      <c r="BO667" s="187"/>
      <c r="BP667" s="180"/>
      <c r="BQ667" s="180"/>
      <c r="BR667" s="181"/>
      <c r="BS667" s="142" t="str">
        <f t="shared" si="733"/>
        <v>خیر</v>
      </c>
      <c r="BT667" s="188">
        <f t="shared" si="734"/>
        <v>0</v>
      </c>
      <c r="BU667" s="200" t="str">
        <f t="shared" si="735"/>
        <v xml:space="preserve"> </v>
      </c>
      <c r="BV667" s="145" t="str">
        <f t="shared" si="799"/>
        <v xml:space="preserve"> </v>
      </c>
      <c r="BW667" s="189">
        <f t="shared" si="736"/>
        <v>0</v>
      </c>
      <c r="BX667" s="190" t="str">
        <f t="shared" si="737"/>
        <v xml:space="preserve"> </v>
      </c>
      <c r="BY667" s="148" t="str">
        <f t="shared" si="738"/>
        <v xml:space="preserve"> </v>
      </c>
      <c r="BZ667" s="191">
        <f t="shared" si="739"/>
        <v>0</v>
      </c>
      <c r="CA667" s="192" t="str">
        <f t="shared" si="740"/>
        <v xml:space="preserve"> </v>
      </c>
      <c r="CB667" s="193" t="str">
        <f t="shared" si="741"/>
        <v xml:space="preserve"> </v>
      </c>
      <c r="CC667" s="194">
        <f t="shared" si="742"/>
        <v>0</v>
      </c>
      <c r="CD667" s="195" t="str">
        <f t="shared" si="743"/>
        <v xml:space="preserve"> </v>
      </c>
      <c r="CE667" s="154" t="str">
        <f t="shared" si="744"/>
        <v xml:space="preserve"> </v>
      </c>
      <c r="CF667" s="196">
        <f t="shared" si="745"/>
        <v>0</v>
      </c>
      <c r="CG667" s="197" t="str">
        <f t="shared" si="746"/>
        <v xml:space="preserve"> </v>
      </c>
      <c r="CH667" s="157" t="str">
        <f t="shared" si="747"/>
        <v xml:space="preserve"> </v>
      </c>
      <c r="CI667" s="191">
        <f t="shared" si="748"/>
        <v>0</v>
      </c>
      <c r="CJ667" s="192" t="str">
        <f t="shared" si="749"/>
        <v xml:space="preserve"> </v>
      </c>
      <c r="CK667" s="151" t="str">
        <f t="shared" si="750"/>
        <v xml:space="preserve"> </v>
      </c>
      <c r="CL667" s="198">
        <f t="shared" si="751"/>
        <v>0</v>
      </c>
      <c r="CM667" s="197" t="str">
        <f t="shared" si="752"/>
        <v xml:space="preserve"> </v>
      </c>
      <c r="CN667" s="159" t="str">
        <f t="shared" si="753"/>
        <v xml:space="preserve"> </v>
      </c>
      <c r="CO667" s="194">
        <f t="shared" si="754"/>
        <v>0</v>
      </c>
      <c r="CP667" s="195" t="str">
        <f t="shared" si="755"/>
        <v xml:space="preserve"> </v>
      </c>
      <c r="CQ667" s="160" t="str">
        <f t="shared" si="756"/>
        <v xml:space="preserve"> </v>
      </c>
      <c r="CR667" s="161">
        <f t="shared" si="757"/>
        <v>0</v>
      </c>
      <c r="CS667" s="144" t="str">
        <f t="shared" si="758"/>
        <v xml:space="preserve"> </v>
      </c>
      <c r="CT667" s="145" t="str">
        <f t="shared" si="759"/>
        <v xml:space="preserve"> </v>
      </c>
      <c r="CU667" s="144" t="str">
        <f t="shared" si="760"/>
        <v>خیر</v>
      </c>
      <c r="CV667" s="162" t="str">
        <f t="shared" si="761"/>
        <v>ارائه نشده است.</v>
      </c>
      <c r="CW667" s="199">
        <f t="shared" si="762"/>
        <v>0</v>
      </c>
      <c r="CX667" s="164"/>
      <c r="CY667" s="164"/>
      <c r="CZ667" s="164"/>
      <c r="DA667" s="165"/>
      <c r="DB667" s="165"/>
      <c r="DC667" s="165"/>
      <c r="DD667" s="165"/>
      <c r="DE667" s="165"/>
      <c r="DF667" s="165"/>
      <c r="DG667" s="165"/>
      <c r="DH667" s="165"/>
      <c r="DI667" s="165"/>
      <c r="DJ667" s="165"/>
      <c r="DK667" s="165"/>
      <c r="DL667" s="165"/>
      <c r="DM667" s="165"/>
      <c r="DN667" s="165"/>
      <c r="DO667" s="165">
        <f t="shared" si="763"/>
        <v>0</v>
      </c>
      <c r="DP667" s="165">
        <f t="shared" si="764"/>
        <v>0</v>
      </c>
      <c r="DQ667" s="165">
        <f t="shared" si="765"/>
        <v>0</v>
      </c>
      <c r="DR667" s="165">
        <f t="shared" si="766"/>
        <v>0</v>
      </c>
      <c r="DS667" s="165">
        <f t="shared" si="767"/>
        <v>0</v>
      </c>
      <c r="DT667" s="165">
        <f t="shared" si="768"/>
        <v>0</v>
      </c>
      <c r="DU667" s="165">
        <f t="shared" si="769"/>
        <v>0</v>
      </c>
      <c r="DV667" s="165">
        <f t="shared" si="770"/>
        <v>0</v>
      </c>
      <c r="DW667" s="165">
        <f t="shared" si="771"/>
        <v>0</v>
      </c>
      <c r="DX667" s="165">
        <f t="shared" si="772"/>
        <v>0</v>
      </c>
      <c r="DY667" s="165">
        <f t="shared" si="773"/>
        <v>0</v>
      </c>
      <c r="DZ667" s="165">
        <f t="shared" si="774"/>
        <v>0</v>
      </c>
      <c r="EA667" s="165">
        <f t="shared" si="775"/>
        <v>0</v>
      </c>
      <c r="EB667" s="165">
        <f t="shared" si="776"/>
        <v>0</v>
      </c>
      <c r="EC667" s="165">
        <f t="shared" si="777"/>
        <v>0</v>
      </c>
      <c r="ED667" s="165">
        <f t="shared" si="778"/>
        <v>0</v>
      </c>
      <c r="EE667" s="165" t="str">
        <f t="shared" si="779"/>
        <v/>
      </c>
      <c r="EF667" s="165" t="str">
        <f t="shared" si="780"/>
        <v/>
      </c>
      <c r="EG667" s="165" t="str">
        <f t="shared" si="781"/>
        <v/>
      </c>
      <c r="EH667" s="165" t="str">
        <f t="shared" si="782"/>
        <v/>
      </c>
      <c r="EI667" s="165" t="str">
        <f t="shared" si="783"/>
        <v/>
      </c>
      <c r="EJ667" s="165" t="str">
        <f t="shared" si="784"/>
        <v/>
      </c>
      <c r="EK667" s="165" t="str">
        <f t="shared" si="785"/>
        <v/>
      </c>
      <c r="EL667" s="165" t="str">
        <f t="shared" si="786"/>
        <v/>
      </c>
      <c r="EM667" s="165" t="e">
        <f>IF(#REF!="بله","FSW","")</f>
        <v>#REF!</v>
      </c>
      <c r="EN667" s="165" t="str">
        <f t="shared" si="787"/>
        <v/>
      </c>
      <c r="EO667" s="165" t="str">
        <f t="shared" si="788"/>
        <v/>
      </c>
      <c r="EP667" s="165" t="str">
        <f t="shared" si="789"/>
        <v/>
      </c>
      <c r="EQ667" s="165" t="str">
        <f t="shared" si="800"/>
        <v/>
      </c>
      <c r="ER667" s="165" t="str">
        <f t="shared" si="801"/>
        <v/>
      </c>
      <c r="ES667" s="165"/>
      <c r="ET667" s="165" t="str">
        <f t="shared" si="802"/>
        <v/>
      </c>
      <c r="EU667" s="165" t="str">
        <f t="shared" si="790"/>
        <v/>
      </c>
      <c r="EV667" s="165" t="str">
        <f t="shared" si="791"/>
        <v xml:space="preserve"> </v>
      </c>
      <c r="EW667" s="165" t="str">
        <f t="shared" si="792"/>
        <v>هیچکدام</v>
      </c>
      <c r="EX667" s="165" t="str">
        <f t="shared" si="793"/>
        <v xml:space="preserve"> </v>
      </c>
      <c r="EY667" s="165"/>
      <c r="EZ667" s="165" t="str">
        <f t="shared" si="803"/>
        <v xml:space="preserve"> </v>
      </c>
      <c r="FA667" s="165" t="str">
        <f t="shared" si="794"/>
        <v>هیچکدام</v>
      </c>
      <c r="FB667" s="165"/>
      <c r="FC667" s="165"/>
      <c r="FD667" s="165"/>
      <c r="FE667" s="165"/>
      <c r="FG667" s="165"/>
      <c r="FH667" s="165"/>
      <c r="FI667" s="165"/>
      <c r="FJ667" s="165"/>
      <c r="FK667" s="165"/>
      <c r="FL667" s="165"/>
      <c r="FM667" s="165"/>
      <c r="FN667" s="165"/>
      <c r="FO667" s="165"/>
      <c r="FP667" s="165"/>
      <c r="FQ667" s="165"/>
    </row>
    <row r="668" spans="1:173" s="166" customFormat="1" ht="11.65" x14ac:dyDescent="0.35">
      <c r="A668" s="167">
        <v>667</v>
      </c>
      <c r="B668" s="105"/>
      <c r="C668" s="168"/>
      <c r="D668" s="169"/>
      <c r="E668" s="170"/>
      <c r="F668" s="202"/>
      <c r="G668" s="169"/>
      <c r="H668" s="106"/>
      <c r="I668" s="169"/>
      <c r="J668" s="171"/>
      <c r="K668" s="172"/>
      <c r="L668" s="173"/>
      <c r="M668" s="171"/>
      <c r="N668" s="172"/>
      <c r="O668" s="111">
        <f t="shared" si="804"/>
        <v>1398</v>
      </c>
      <c r="P668" s="174"/>
      <c r="Q668" s="175"/>
      <c r="R668" s="175"/>
      <c r="S668" s="217"/>
      <c r="T668" s="114"/>
      <c r="U668" s="115"/>
      <c r="V668" s="116"/>
      <c r="W668" s="117"/>
      <c r="X668" s="117"/>
      <c r="Y668" s="176"/>
      <c r="Z668" s="117"/>
      <c r="AA668" s="117"/>
      <c r="AB668" s="117"/>
      <c r="AC668" s="117"/>
      <c r="AD668" s="117"/>
      <c r="AE668" s="117"/>
      <c r="AF668" s="117"/>
      <c r="AG668" s="118"/>
      <c r="AH668" s="119"/>
      <c r="AI668" s="176"/>
      <c r="AJ668" s="121"/>
      <c r="AK668" s="25" t="str">
        <f t="shared" si="795"/>
        <v xml:space="preserve">         </v>
      </c>
      <c r="AL668" s="122" t="str">
        <f t="shared" si="796"/>
        <v>هیچکدام</v>
      </c>
      <c r="AM668" s="74" t="str">
        <f t="shared" si="797"/>
        <v>7.هیچکدام</v>
      </c>
      <c r="AN668" s="122" t="str">
        <f>IF(G668=0,"نامعلوم",'1.مشخصات مرکز'!$D$2-G668)</f>
        <v>نامعلوم</v>
      </c>
      <c r="AO668" s="123" t="str">
        <f t="shared" si="732"/>
        <v>نامعلوم</v>
      </c>
      <c r="AP668" s="177"/>
      <c r="AQ668" s="178"/>
      <c r="AR668" s="203"/>
      <c r="AS668" s="127" t="str">
        <f t="shared" si="798"/>
        <v>خیر</v>
      </c>
      <c r="AT668" s="128"/>
      <c r="AU668" s="179"/>
      <c r="AV668" s="180"/>
      <c r="AW668" s="180"/>
      <c r="AX668" s="181"/>
      <c r="AY668" s="182"/>
      <c r="AZ668" s="183"/>
      <c r="BA668" s="201"/>
      <c r="BB668" s="132"/>
      <c r="BC668" s="133"/>
      <c r="BD668" s="134"/>
      <c r="BE668" s="184"/>
      <c r="BF668" s="183"/>
      <c r="BG668" s="201"/>
      <c r="BH668" s="182"/>
      <c r="BI668" s="183"/>
      <c r="BJ668" s="201"/>
      <c r="BK668" s="179"/>
      <c r="BL668" s="185"/>
      <c r="BM668" s="186"/>
      <c r="BN668" s="186"/>
      <c r="BO668" s="187"/>
      <c r="BP668" s="180"/>
      <c r="BQ668" s="180"/>
      <c r="BR668" s="181"/>
      <c r="BS668" s="142" t="str">
        <f t="shared" si="733"/>
        <v>خیر</v>
      </c>
      <c r="BT668" s="188">
        <f t="shared" si="734"/>
        <v>0</v>
      </c>
      <c r="BU668" s="200" t="str">
        <f t="shared" si="735"/>
        <v xml:space="preserve"> </v>
      </c>
      <c r="BV668" s="145" t="str">
        <f t="shared" si="799"/>
        <v xml:space="preserve"> </v>
      </c>
      <c r="BW668" s="189">
        <f t="shared" si="736"/>
        <v>0</v>
      </c>
      <c r="BX668" s="190" t="str">
        <f t="shared" si="737"/>
        <v xml:space="preserve"> </v>
      </c>
      <c r="BY668" s="148" t="str">
        <f t="shared" si="738"/>
        <v xml:space="preserve"> </v>
      </c>
      <c r="BZ668" s="191">
        <f t="shared" si="739"/>
        <v>0</v>
      </c>
      <c r="CA668" s="192" t="str">
        <f t="shared" si="740"/>
        <v xml:space="preserve"> </v>
      </c>
      <c r="CB668" s="193" t="str">
        <f t="shared" si="741"/>
        <v xml:space="preserve"> </v>
      </c>
      <c r="CC668" s="194">
        <f t="shared" si="742"/>
        <v>0</v>
      </c>
      <c r="CD668" s="195" t="str">
        <f t="shared" si="743"/>
        <v xml:space="preserve"> </v>
      </c>
      <c r="CE668" s="154" t="str">
        <f t="shared" si="744"/>
        <v xml:space="preserve"> </v>
      </c>
      <c r="CF668" s="196">
        <f t="shared" si="745"/>
        <v>0</v>
      </c>
      <c r="CG668" s="197" t="str">
        <f t="shared" si="746"/>
        <v xml:space="preserve"> </v>
      </c>
      <c r="CH668" s="157" t="str">
        <f t="shared" si="747"/>
        <v xml:space="preserve"> </v>
      </c>
      <c r="CI668" s="191">
        <f t="shared" si="748"/>
        <v>0</v>
      </c>
      <c r="CJ668" s="192" t="str">
        <f t="shared" si="749"/>
        <v xml:space="preserve"> </v>
      </c>
      <c r="CK668" s="151" t="str">
        <f t="shared" si="750"/>
        <v xml:space="preserve"> </v>
      </c>
      <c r="CL668" s="198">
        <f t="shared" si="751"/>
        <v>0</v>
      </c>
      <c r="CM668" s="197" t="str">
        <f t="shared" si="752"/>
        <v xml:space="preserve"> </v>
      </c>
      <c r="CN668" s="159" t="str">
        <f t="shared" si="753"/>
        <v xml:space="preserve"> </v>
      </c>
      <c r="CO668" s="194">
        <f t="shared" si="754"/>
        <v>0</v>
      </c>
      <c r="CP668" s="195" t="str">
        <f t="shared" si="755"/>
        <v xml:space="preserve"> </v>
      </c>
      <c r="CQ668" s="160" t="str">
        <f t="shared" si="756"/>
        <v xml:space="preserve"> </v>
      </c>
      <c r="CR668" s="161">
        <f t="shared" si="757"/>
        <v>0</v>
      </c>
      <c r="CS668" s="144" t="str">
        <f t="shared" si="758"/>
        <v xml:space="preserve"> </v>
      </c>
      <c r="CT668" s="145" t="str">
        <f t="shared" si="759"/>
        <v xml:space="preserve"> </v>
      </c>
      <c r="CU668" s="144" t="str">
        <f t="shared" si="760"/>
        <v>خیر</v>
      </c>
      <c r="CV668" s="162" t="str">
        <f t="shared" si="761"/>
        <v>ارائه نشده است.</v>
      </c>
      <c r="CW668" s="199">
        <f t="shared" si="762"/>
        <v>0</v>
      </c>
      <c r="CX668" s="164"/>
      <c r="CY668" s="164"/>
      <c r="CZ668" s="164"/>
      <c r="DA668" s="165"/>
      <c r="DB668" s="165"/>
      <c r="DC668" s="165"/>
      <c r="DD668" s="165"/>
      <c r="DE668" s="165"/>
      <c r="DF668" s="165"/>
      <c r="DG668" s="165"/>
      <c r="DH668" s="165"/>
      <c r="DI668" s="165"/>
      <c r="DJ668" s="165"/>
      <c r="DK668" s="165"/>
      <c r="DL668" s="165"/>
      <c r="DM668" s="165"/>
      <c r="DN668" s="165"/>
      <c r="DO668" s="165">
        <f t="shared" si="763"/>
        <v>0</v>
      </c>
      <c r="DP668" s="165">
        <f t="shared" si="764"/>
        <v>0</v>
      </c>
      <c r="DQ668" s="165">
        <f t="shared" si="765"/>
        <v>0</v>
      </c>
      <c r="DR668" s="165">
        <f t="shared" si="766"/>
        <v>0</v>
      </c>
      <c r="DS668" s="165">
        <f t="shared" si="767"/>
        <v>0</v>
      </c>
      <c r="DT668" s="165">
        <f t="shared" si="768"/>
        <v>0</v>
      </c>
      <c r="DU668" s="165">
        <f t="shared" si="769"/>
        <v>0</v>
      </c>
      <c r="DV668" s="165">
        <f t="shared" si="770"/>
        <v>0</v>
      </c>
      <c r="DW668" s="165">
        <f t="shared" si="771"/>
        <v>0</v>
      </c>
      <c r="DX668" s="165">
        <f t="shared" si="772"/>
        <v>0</v>
      </c>
      <c r="DY668" s="165">
        <f t="shared" si="773"/>
        <v>0</v>
      </c>
      <c r="DZ668" s="165">
        <f t="shared" si="774"/>
        <v>0</v>
      </c>
      <c r="EA668" s="165">
        <f t="shared" si="775"/>
        <v>0</v>
      </c>
      <c r="EB668" s="165">
        <f t="shared" si="776"/>
        <v>0</v>
      </c>
      <c r="EC668" s="165">
        <f t="shared" si="777"/>
        <v>0</v>
      </c>
      <c r="ED668" s="165">
        <f t="shared" si="778"/>
        <v>0</v>
      </c>
      <c r="EE668" s="165" t="str">
        <f t="shared" si="779"/>
        <v/>
      </c>
      <c r="EF668" s="165" t="str">
        <f t="shared" si="780"/>
        <v/>
      </c>
      <c r="EG668" s="165" t="str">
        <f t="shared" si="781"/>
        <v/>
      </c>
      <c r="EH668" s="165" t="str">
        <f t="shared" si="782"/>
        <v/>
      </c>
      <c r="EI668" s="165" t="str">
        <f t="shared" si="783"/>
        <v/>
      </c>
      <c r="EJ668" s="165" t="str">
        <f t="shared" si="784"/>
        <v/>
      </c>
      <c r="EK668" s="165" t="str">
        <f t="shared" si="785"/>
        <v/>
      </c>
      <c r="EL668" s="165" t="str">
        <f t="shared" si="786"/>
        <v/>
      </c>
      <c r="EM668" s="165" t="e">
        <f>IF(#REF!="بله","FSW","")</f>
        <v>#REF!</v>
      </c>
      <c r="EN668" s="165" t="str">
        <f t="shared" si="787"/>
        <v/>
      </c>
      <c r="EO668" s="165" t="str">
        <f t="shared" si="788"/>
        <v/>
      </c>
      <c r="EP668" s="165" t="str">
        <f t="shared" si="789"/>
        <v/>
      </c>
      <c r="EQ668" s="165" t="str">
        <f t="shared" si="800"/>
        <v/>
      </c>
      <c r="ER668" s="165" t="str">
        <f t="shared" si="801"/>
        <v/>
      </c>
      <c r="ES668" s="165"/>
      <c r="ET668" s="165" t="str">
        <f t="shared" si="802"/>
        <v/>
      </c>
      <c r="EU668" s="165" t="str">
        <f t="shared" si="790"/>
        <v/>
      </c>
      <c r="EV668" s="165" t="str">
        <f t="shared" si="791"/>
        <v xml:space="preserve"> </v>
      </c>
      <c r="EW668" s="165" t="str">
        <f t="shared" si="792"/>
        <v>هیچکدام</v>
      </c>
      <c r="EX668" s="165" t="str">
        <f t="shared" si="793"/>
        <v xml:space="preserve"> </v>
      </c>
      <c r="EY668" s="165"/>
      <c r="EZ668" s="165" t="str">
        <f t="shared" si="803"/>
        <v xml:space="preserve"> </v>
      </c>
      <c r="FA668" s="165" t="str">
        <f t="shared" si="794"/>
        <v>هیچکدام</v>
      </c>
      <c r="FB668" s="165"/>
      <c r="FC668" s="165"/>
      <c r="FD668" s="165"/>
      <c r="FE668" s="165"/>
      <c r="FG668" s="165"/>
      <c r="FH668" s="165"/>
      <c r="FI668" s="165"/>
      <c r="FJ668" s="165"/>
      <c r="FK668" s="165"/>
      <c r="FL668" s="165"/>
      <c r="FM668" s="165"/>
      <c r="FN668" s="165"/>
      <c r="FO668" s="165"/>
      <c r="FP668" s="165"/>
      <c r="FQ668" s="165"/>
    </row>
    <row r="669" spans="1:173" s="166" customFormat="1" ht="11.65" x14ac:dyDescent="0.35">
      <c r="A669" s="167">
        <v>668</v>
      </c>
      <c r="B669" s="105"/>
      <c r="C669" s="168"/>
      <c r="D669" s="169"/>
      <c r="E669" s="170"/>
      <c r="F669" s="202"/>
      <c r="G669" s="169"/>
      <c r="H669" s="106"/>
      <c r="I669" s="169"/>
      <c r="J669" s="171"/>
      <c r="K669" s="172"/>
      <c r="L669" s="173"/>
      <c r="M669" s="171"/>
      <c r="N669" s="172"/>
      <c r="O669" s="111">
        <f t="shared" si="804"/>
        <v>1398</v>
      </c>
      <c r="P669" s="174"/>
      <c r="Q669" s="175"/>
      <c r="R669" s="175"/>
      <c r="S669" s="217"/>
      <c r="T669" s="114"/>
      <c r="U669" s="115"/>
      <c r="V669" s="116"/>
      <c r="W669" s="117"/>
      <c r="X669" s="117"/>
      <c r="Y669" s="176"/>
      <c r="Z669" s="117"/>
      <c r="AA669" s="117"/>
      <c r="AB669" s="117"/>
      <c r="AC669" s="117"/>
      <c r="AD669" s="117"/>
      <c r="AE669" s="117"/>
      <c r="AF669" s="117"/>
      <c r="AG669" s="118"/>
      <c r="AH669" s="119"/>
      <c r="AI669" s="176"/>
      <c r="AJ669" s="121"/>
      <c r="AK669" s="25" t="str">
        <f t="shared" si="795"/>
        <v xml:space="preserve">         </v>
      </c>
      <c r="AL669" s="122" t="str">
        <f t="shared" si="796"/>
        <v>هیچکدام</v>
      </c>
      <c r="AM669" s="74" t="str">
        <f t="shared" si="797"/>
        <v>7.هیچکدام</v>
      </c>
      <c r="AN669" s="122" t="str">
        <f>IF(G669=0,"نامعلوم",'1.مشخصات مرکز'!$D$2-G669)</f>
        <v>نامعلوم</v>
      </c>
      <c r="AO669" s="123" t="str">
        <f t="shared" si="732"/>
        <v>نامعلوم</v>
      </c>
      <c r="AP669" s="177"/>
      <c r="AQ669" s="178"/>
      <c r="AR669" s="203"/>
      <c r="AS669" s="127" t="str">
        <f t="shared" si="798"/>
        <v>خیر</v>
      </c>
      <c r="AT669" s="128"/>
      <c r="AU669" s="179"/>
      <c r="AV669" s="180"/>
      <c r="AW669" s="180"/>
      <c r="AX669" s="181"/>
      <c r="AY669" s="182"/>
      <c r="AZ669" s="183"/>
      <c r="BA669" s="201"/>
      <c r="BB669" s="132"/>
      <c r="BC669" s="133"/>
      <c r="BD669" s="134"/>
      <c r="BE669" s="184"/>
      <c r="BF669" s="183"/>
      <c r="BG669" s="201"/>
      <c r="BH669" s="182"/>
      <c r="BI669" s="183"/>
      <c r="BJ669" s="201"/>
      <c r="BK669" s="179"/>
      <c r="BL669" s="185"/>
      <c r="BM669" s="186"/>
      <c r="BN669" s="186"/>
      <c r="BO669" s="187"/>
      <c r="BP669" s="180"/>
      <c r="BQ669" s="180"/>
      <c r="BR669" s="181"/>
      <c r="BS669" s="142" t="str">
        <f t="shared" si="733"/>
        <v>خیر</v>
      </c>
      <c r="BT669" s="188">
        <f t="shared" si="734"/>
        <v>0</v>
      </c>
      <c r="BU669" s="200" t="str">
        <f t="shared" si="735"/>
        <v xml:space="preserve"> </v>
      </c>
      <c r="BV669" s="145" t="str">
        <f t="shared" si="799"/>
        <v xml:space="preserve"> </v>
      </c>
      <c r="BW669" s="189">
        <f t="shared" si="736"/>
        <v>0</v>
      </c>
      <c r="BX669" s="190" t="str">
        <f t="shared" si="737"/>
        <v xml:space="preserve"> </v>
      </c>
      <c r="BY669" s="148" t="str">
        <f t="shared" si="738"/>
        <v xml:space="preserve"> </v>
      </c>
      <c r="BZ669" s="191">
        <f t="shared" si="739"/>
        <v>0</v>
      </c>
      <c r="CA669" s="192" t="str">
        <f t="shared" si="740"/>
        <v xml:space="preserve"> </v>
      </c>
      <c r="CB669" s="193" t="str">
        <f t="shared" si="741"/>
        <v xml:space="preserve"> </v>
      </c>
      <c r="CC669" s="194">
        <f t="shared" si="742"/>
        <v>0</v>
      </c>
      <c r="CD669" s="195" t="str">
        <f t="shared" si="743"/>
        <v xml:space="preserve"> </v>
      </c>
      <c r="CE669" s="154" t="str">
        <f t="shared" si="744"/>
        <v xml:space="preserve"> </v>
      </c>
      <c r="CF669" s="196">
        <f t="shared" si="745"/>
        <v>0</v>
      </c>
      <c r="CG669" s="197" t="str">
        <f t="shared" si="746"/>
        <v xml:space="preserve"> </v>
      </c>
      <c r="CH669" s="157" t="str">
        <f t="shared" si="747"/>
        <v xml:space="preserve"> </v>
      </c>
      <c r="CI669" s="191">
        <f t="shared" si="748"/>
        <v>0</v>
      </c>
      <c r="CJ669" s="192" t="str">
        <f t="shared" si="749"/>
        <v xml:space="preserve"> </v>
      </c>
      <c r="CK669" s="151" t="str">
        <f t="shared" si="750"/>
        <v xml:space="preserve"> </v>
      </c>
      <c r="CL669" s="198">
        <f t="shared" si="751"/>
        <v>0</v>
      </c>
      <c r="CM669" s="197" t="str">
        <f t="shared" si="752"/>
        <v xml:space="preserve"> </v>
      </c>
      <c r="CN669" s="159" t="str">
        <f t="shared" si="753"/>
        <v xml:space="preserve"> </v>
      </c>
      <c r="CO669" s="194">
        <f t="shared" si="754"/>
        <v>0</v>
      </c>
      <c r="CP669" s="195" t="str">
        <f t="shared" si="755"/>
        <v xml:space="preserve"> </v>
      </c>
      <c r="CQ669" s="160" t="str">
        <f t="shared" si="756"/>
        <v xml:space="preserve"> </v>
      </c>
      <c r="CR669" s="161">
        <f t="shared" si="757"/>
        <v>0</v>
      </c>
      <c r="CS669" s="144" t="str">
        <f t="shared" si="758"/>
        <v xml:space="preserve"> </v>
      </c>
      <c r="CT669" s="145" t="str">
        <f t="shared" si="759"/>
        <v xml:space="preserve"> </v>
      </c>
      <c r="CU669" s="144" t="str">
        <f t="shared" si="760"/>
        <v>خیر</v>
      </c>
      <c r="CV669" s="162" t="str">
        <f t="shared" si="761"/>
        <v>ارائه نشده است.</v>
      </c>
      <c r="CW669" s="199">
        <f t="shared" si="762"/>
        <v>0</v>
      </c>
      <c r="CX669" s="164"/>
      <c r="CY669" s="164"/>
      <c r="CZ669" s="164"/>
      <c r="DA669" s="165"/>
      <c r="DB669" s="165"/>
      <c r="DC669" s="165"/>
      <c r="DD669" s="165"/>
      <c r="DE669" s="165"/>
      <c r="DF669" s="165"/>
      <c r="DG669" s="165"/>
      <c r="DH669" s="165"/>
      <c r="DI669" s="165"/>
      <c r="DJ669" s="165"/>
      <c r="DK669" s="165"/>
      <c r="DL669" s="165"/>
      <c r="DM669" s="165"/>
      <c r="DN669" s="165"/>
      <c r="DO669" s="165">
        <f t="shared" si="763"/>
        <v>0</v>
      </c>
      <c r="DP669" s="165">
        <f t="shared" si="764"/>
        <v>0</v>
      </c>
      <c r="DQ669" s="165">
        <f t="shared" si="765"/>
        <v>0</v>
      </c>
      <c r="DR669" s="165">
        <f t="shared" si="766"/>
        <v>0</v>
      </c>
      <c r="DS669" s="165">
        <f t="shared" si="767"/>
        <v>0</v>
      </c>
      <c r="DT669" s="165">
        <f t="shared" si="768"/>
        <v>0</v>
      </c>
      <c r="DU669" s="165">
        <f t="shared" si="769"/>
        <v>0</v>
      </c>
      <c r="DV669" s="165">
        <f t="shared" si="770"/>
        <v>0</v>
      </c>
      <c r="DW669" s="165">
        <f t="shared" si="771"/>
        <v>0</v>
      </c>
      <c r="DX669" s="165">
        <f t="shared" si="772"/>
        <v>0</v>
      </c>
      <c r="DY669" s="165">
        <f t="shared" si="773"/>
        <v>0</v>
      </c>
      <c r="DZ669" s="165">
        <f t="shared" si="774"/>
        <v>0</v>
      </c>
      <c r="EA669" s="165">
        <f t="shared" si="775"/>
        <v>0</v>
      </c>
      <c r="EB669" s="165">
        <f t="shared" si="776"/>
        <v>0</v>
      </c>
      <c r="EC669" s="165">
        <f t="shared" si="777"/>
        <v>0</v>
      </c>
      <c r="ED669" s="165">
        <f t="shared" si="778"/>
        <v>0</v>
      </c>
      <c r="EE669" s="165" t="str">
        <f t="shared" si="779"/>
        <v/>
      </c>
      <c r="EF669" s="165" t="str">
        <f t="shared" si="780"/>
        <v/>
      </c>
      <c r="EG669" s="165" t="str">
        <f t="shared" si="781"/>
        <v/>
      </c>
      <c r="EH669" s="165" t="str">
        <f t="shared" si="782"/>
        <v/>
      </c>
      <c r="EI669" s="165" t="str">
        <f t="shared" si="783"/>
        <v/>
      </c>
      <c r="EJ669" s="165" t="str">
        <f t="shared" si="784"/>
        <v/>
      </c>
      <c r="EK669" s="165" t="str">
        <f t="shared" si="785"/>
        <v/>
      </c>
      <c r="EL669" s="165" t="str">
        <f t="shared" si="786"/>
        <v/>
      </c>
      <c r="EM669" s="165" t="e">
        <f>IF(#REF!="بله","FSW","")</f>
        <v>#REF!</v>
      </c>
      <c r="EN669" s="165" t="str">
        <f t="shared" si="787"/>
        <v/>
      </c>
      <c r="EO669" s="165" t="str">
        <f t="shared" si="788"/>
        <v/>
      </c>
      <c r="EP669" s="165" t="str">
        <f t="shared" si="789"/>
        <v/>
      </c>
      <c r="EQ669" s="165" t="str">
        <f t="shared" si="800"/>
        <v/>
      </c>
      <c r="ER669" s="165" t="str">
        <f t="shared" si="801"/>
        <v/>
      </c>
      <c r="ES669" s="165"/>
      <c r="ET669" s="165" t="str">
        <f t="shared" si="802"/>
        <v/>
      </c>
      <c r="EU669" s="165" t="str">
        <f t="shared" si="790"/>
        <v/>
      </c>
      <c r="EV669" s="165" t="str">
        <f t="shared" si="791"/>
        <v xml:space="preserve"> </v>
      </c>
      <c r="EW669" s="165" t="str">
        <f t="shared" si="792"/>
        <v>هیچکدام</v>
      </c>
      <c r="EX669" s="165" t="str">
        <f t="shared" si="793"/>
        <v xml:space="preserve"> </v>
      </c>
      <c r="EY669" s="165"/>
      <c r="EZ669" s="165" t="str">
        <f t="shared" si="803"/>
        <v xml:space="preserve"> </v>
      </c>
      <c r="FA669" s="165" t="str">
        <f t="shared" si="794"/>
        <v>هیچکدام</v>
      </c>
      <c r="FB669" s="165"/>
      <c r="FC669" s="165"/>
      <c r="FD669" s="165"/>
      <c r="FE669" s="165"/>
      <c r="FG669" s="165"/>
      <c r="FH669" s="165"/>
      <c r="FI669" s="165"/>
      <c r="FJ669" s="165"/>
      <c r="FK669" s="165"/>
      <c r="FL669" s="165"/>
      <c r="FM669" s="165"/>
      <c r="FN669" s="165"/>
      <c r="FO669" s="165"/>
      <c r="FP669" s="165"/>
      <c r="FQ669" s="165"/>
    </row>
    <row r="670" spans="1:173" s="166" customFormat="1" ht="11.65" x14ac:dyDescent="0.35">
      <c r="A670" s="167">
        <v>669</v>
      </c>
      <c r="B670" s="105"/>
      <c r="C670" s="168"/>
      <c r="D670" s="169"/>
      <c r="E670" s="170"/>
      <c r="F670" s="202"/>
      <c r="G670" s="169"/>
      <c r="H670" s="106"/>
      <c r="I670" s="169"/>
      <c r="J670" s="171"/>
      <c r="K670" s="172"/>
      <c r="L670" s="173"/>
      <c r="M670" s="171"/>
      <c r="N670" s="172"/>
      <c r="O670" s="111">
        <f t="shared" si="804"/>
        <v>1398</v>
      </c>
      <c r="P670" s="174"/>
      <c r="Q670" s="175"/>
      <c r="R670" s="175"/>
      <c r="S670" s="217"/>
      <c r="T670" s="114"/>
      <c r="U670" s="115"/>
      <c r="V670" s="116"/>
      <c r="W670" s="117"/>
      <c r="X670" s="117"/>
      <c r="Y670" s="176"/>
      <c r="Z670" s="117"/>
      <c r="AA670" s="117"/>
      <c r="AB670" s="117"/>
      <c r="AC670" s="117"/>
      <c r="AD670" s="117"/>
      <c r="AE670" s="117"/>
      <c r="AF670" s="117"/>
      <c r="AG670" s="118"/>
      <c r="AH670" s="119"/>
      <c r="AI670" s="176"/>
      <c r="AJ670" s="121"/>
      <c r="AK670" s="25" t="str">
        <f t="shared" si="795"/>
        <v xml:space="preserve">         </v>
      </c>
      <c r="AL670" s="122" t="str">
        <f t="shared" si="796"/>
        <v>هیچکدام</v>
      </c>
      <c r="AM670" s="74" t="str">
        <f t="shared" si="797"/>
        <v>7.هیچکدام</v>
      </c>
      <c r="AN670" s="122" t="str">
        <f>IF(G670=0,"نامعلوم",'1.مشخصات مرکز'!$D$2-G670)</f>
        <v>نامعلوم</v>
      </c>
      <c r="AO670" s="123" t="str">
        <f t="shared" si="732"/>
        <v>نامعلوم</v>
      </c>
      <c r="AP670" s="177"/>
      <c r="AQ670" s="178"/>
      <c r="AR670" s="203"/>
      <c r="AS670" s="127" t="str">
        <f t="shared" si="798"/>
        <v>خیر</v>
      </c>
      <c r="AT670" s="128"/>
      <c r="AU670" s="179"/>
      <c r="AV670" s="180"/>
      <c r="AW670" s="180"/>
      <c r="AX670" s="181"/>
      <c r="AY670" s="182"/>
      <c r="AZ670" s="183"/>
      <c r="BA670" s="201"/>
      <c r="BB670" s="132"/>
      <c r="BC670" s="133"/>
      <c r="BD670" s="134"/>
      <c r="BE670" s="184"/>
      <c r="BF670" s="183"/>
      <c r="BG670" s="201"/>
      <c r="BH670" s="182"/>
      <c r="BI670" s="183"/>
      <c r="BJ670" s="201"/>
      <c r="BK670" s="179"/>
      <c r="BL670" s="185"/>
      <c r="BM670" s="186"/>
      <c r="BN670" s="186"/>
      <c r="BO670" s="187"/>
      <c r="BP670" s="180"/>
      <c r="BQ670" s="180"/>
      <c r="BR670" s="181"/>
      <c r="BS670" s="142" t="str">
        <f t="shared" si="733"/>
        <v>خیر</v>
      </c>
      <c r="BT670" s="188">
        <f t="shared" si="734"/>
        <v>0</v>
      </c>
      <c r="BU670" s="200" t="str">
        <f t="shared" si="735"/>
        <v xml:space="preserve"> </v>
      </c>
      <c r="BV670" s="145" t="str">
        <f t="shared" si="799"/>
        <v xml:space="preserve"> </v>
      </c>
      <c r="BW670" s="189">
        <f t="shared" si="736"/>
        <v>0</v>
      </c>
      <c r="BX670" s="190" t="str">
        <f t="shared" si="737"/>
        <v xml:space="preserve"> </v>
      </c>
      <c r="BY670" s="148" t="str">
        <f t="shared" si="738"/>
        <v xml:space="preserve"> </v>
      </c>
      <c r="BZ670" s="191">
        <f t="shared" si="739"/>
        <v>0</v>
      </c>
      <c r="CA670" s="192" t="str">
        <f t="shared" si="740"/>
        <v xml:space="preserve"> </v>
      </c>
      <c r="CB670" s="193" t="str">
        <f t="shared" si="741"/>
        <v xml:space="preserve"> </v>
      </c>
      <c r="CC670" s="194">
        <f t="shared" si="742"/>
        <v>0</v>
      </c>
      <c r="CD670" s="195" t="str">
        <f t="shared" si="743"/>
        <v xml:space="preserve"> </v>
      </c>
      <c r="CE670" s="154" t="str">
        <f t="shared" si="744"/>
        <v xml:space="preserve"> </v>
      </c>
      <c r="CF670" s="196">
        <f t="shared" si="745"/>
        <v>0</v>
      </c>
      <c r="CG670" s="197" t="str">
        <f t="shared" si="746"/>
        <v xml:space="preserve"> </v>
      </c>
      <c r="CH670" s="157" t="str">
        <f t="shared" si="747"/>
        <v xml:space="preserve"> </v>
      </c>
      <c r="CI670" s="191">
        <f t="shared" si="748"/>
        <v>0</v>
      </c>
      <c r="CJ670" s="192" t="str">
        <f t="shared" si="749"/>
        <v xml:space="preserve"> </v>
      </c>
      <c r="CK670" s="151" t="str">
        <f t="shared" si="750"/>
        <v xml:space="preserve"> </v>
      </c>
      <c r="CL670" s="198">
        <f t="shared" si="751"/>
        <v>0</v>
      </c>
      <c r="CM670" s="197" t="str">
        <f t="shared" si="752"/>
        <v xml:space="preserve"> </v>
      </c>
      <c r="CN670" s="159" t="str">
        <f t="shared" si="753"/>
        <v xml:space="preserve"> </v>
      </c>
      <c r="CO670" s="194">
        <f t="shared" si="754"/>
        <v>0</v>
      </c>
      <c r="CP670" s="195" t="str">
        <f t="shared" si="755"/>
        <v xml:space="preserve"> </v>
      </c>
      <c r="CQ670" s="160" t="str">
        <f t="shared" si="756"/>
        <v xml:space="preserve"> </v>
      </c>
      <c r="CR670" s="161">
        <f t="shared" si="757"/>
        <v>0</v>
      </c>
      <c r="CS670" s="144" t="str">
        <f t="shared" si="758"/>
        <v xml:space="preserve"> </v>
      </c>
      <c r="CT670" s="145" t="str">
        <f t="shared" si="759"/>
        <v xml:space="preserve"> </v>
      </c>
      <c r="CU670" s="144" t="str">
        <f t="shared" si="760"/>
        <v>خیر</v>
      </c>
      <c r="CV670" s="162" t="str">
        <f t="shared" si="761"/>
        <v>ارائه نشده است.</v>
      </c>
      <c r="CW670" s="199">
        <f t="shared" si="762"/>
        <v>0</v>
      </c>
      <c r="CX670" s="164"/>
      <c r="CY670" s="164"/>
      <c r="CZ670" s="164"/>
      <c r="DA670" s="165"/>
      <c r="DB670" s="165"/>
      <c r="DC670" s="165"/>
      <c r="DD670" s="165"/>
      <c r="DE670" s="165"/>
      <c r="DF670" s="165"/>
      <c r="DG670" s="165"/>
      <c r="DH670" s="165"/>
      <c r="DI670" s="165"/>
      <c r="DJ670" s="165"/>
      <c r="DK670" s="165"/>
      <c r="DL670" s="165"/>
      <c r="DM670" s="165"/>
      <c r="DN670" s="165"/>
      <c r="DO670" s="165">
        <f t="shared" si="763"/>
        <v>0</v>
      </c>
      <c r="DP670" s="165">
        <f t="shared" si="764"/>
        <v>0</v>
      </c>
      <c r="DQ670" s="165">
        <f t="shared" si="765"/>
        <v>0</v>
      </c>
      <c r="DR670" s="165">
        <f t="shared" si="766"/>
        <v>0</v>
      </c>
      <c r="DS670" s="165">
        <f t="shared" si="767"/>
        <v>0</v>
      </c>
      <c r="DT670" s="165">
        <f t="shared" si="768"/>
        <v>0</v>
      </c>
      <c r="DU670" s="165">
        <f t="shared" si="769"/>
        <v>0</v>
      </c>
      <c r="DV670" s="165">
        <f t="shared" si="770"/>
        <v>0</v>
      </c>
      <c r="DW670" s="165">
        <f t="shared" si="771"/>
        <v>0</v>
      </c>
      <c r="DX670" s="165">
        <f t="shared" si="772"/>
        <v>0</v>
      </c>
      <c r="DY670" s="165">
        <f t="shared" si="773"/>
        <v>0</v>
      </c>
      <c r="DZ670" s="165">
        <f t="shared" si="774"/>
        <v>0</v>
      </c>
      <c r="EA670" s="165">
        <f t="shared" si="775"/>
        <v>0</v>
      </c>
      <c r="EB670" s="165">
        <f t="shared" si="776"/>
        <v>0</v>
      </c>
      <c r="EC670" s="165">
        <f t="shared" si="777"/>
        <v>0</v>
      </c>
      <c r="ED670" s="165">
        <f t="shared" si="778"/>
        <v>0</v>
      </c>
      <c r="EE670" s="165" t="str">
        <f t="shared" si="779"/>
        <v/>
      </c>
      <c r="EF670" s="165" t="str">
        <f t="shared" si="780"/>
        <v/>
      </c>
      <c r="EG670" s="165" t="str">
        <f t="shared" si="781"/>
        <v/>
      </c>
      <c r="EH670" s="165" t="str">
        <f t="shared" si="782"/>
        <v/>
      </c>
      <c r="EI670" s="165" t="str">
        <f t="shared" si="783"/>
        <v/>
      </c>
      <c r="EJ670" s="165" t="str">
        <f t="shared" si="784"/>
        <v/>
      </c>
      <c r="EK670" s="165" t="str">
        <f t="shared" si="785"/>
        <v/>
      </c>
      <c r="EL670" s="165" t="str">
        <f t="shared" si="786"/>
        <v/>
      </c>
      <c r="EM670" s="165" t="e">
        <f>IF(#REF!="بله","FSW","")</f>
        <v>#REF!</v>
      </c>
      <c r="EN670" s="165" t="str">
        <f t="shared" si="787"/>
        <v/>
      </c>
      <c r="EO670" s="165" t="str">
        <f t="shared" si="788"/>
        <v/>
      </c>
      <c r="EP670" s="165" t="str">
        <f t="shared" si="789"/>
        <v/>
      </c>
      <c r="EQ670" s="165" t="str">
        <f t="shared" si="800"/>
        <v/>
      </c>
      <c r="ER670" s="165" t="str">
        <f t="shared" si="801"/>
        <v/>
      </c>
      <c r="ES670" s="165"/>
      <c r="ET670" s="165" t="str">
        <f t="shared" si="802"/>
        <v/>
      </c>
      <c r="EU670" s="165" t="str">
        <f t="shared" si="790"/>
        <v/>
      </c>
      <c r="EV670" s="165" t="str">
        <f t="shared" si="791"/>
        <v xml:space="preserve"> </v>
      </c>
      <c r="EW670" s="165" t="str">
        <f t="shared" si="792"/>
        <v>هیچکدام</v>
      </c>
      <c r="EX670" s="165" t="str">
        <f t="shared" si="793"/>
        <v xml:space="preserve"> </v>
      </c>
      <c r="EY670" s="165"/>
      <c r="EZ670" s="165" t="str">
        <f t="shared" si="803"/>
        <v xml:space="preserve"> </v>
      </c>
      <c r="FA670" s="165" t="str">
        <f t="shared" si="794"/>
        <v>هیچکدام</v>
      </c>
      <c r="FB670" s="165"/>
      <c r="FC670" s="165"/>
      <c r="FD670" s="165"/>
      <c r="FE670" s="165"/>
      <c r="FG670" s="165"/>
      <c r="FH670" s="165"/>
      <c r="FI670" s="165"/>
      <c r="FJ670" s="165"/>
      <c r="FK670" s="165"/>
      <c r="FL670" s="165"/>
      <c r="FM670" s="165"/>
      <c r="FN670" s="165"/>
      <c r="FO670" s="165"/>
      <c r="FP670" s="165"/>
      <c r="FQ670" s="165"/>
    </row>
    <row r="671" spans="1:173" s="166" customFormat="1" ht="11.65" x14ac:dyDescent="0.35">
      <c r="A671" s="167">
        <v>670</v>
      </c>
      <c r="B671" s="105"/>
      <c r="C671" s="168"/>
      <c r="D671" s="169"/>
      <c r="E671" s="170"/>
      <c r="F671" s="202"/>
      <c r="G671" s="169"/>
      <c r="H671" s="106"/>
      <c r="I671" s="169"/>
      <c r="J671" s="171"/>
      <c r="K671" s="172"/>
      <c r="L671" s="173"/>
      <c r="M671" s="171"/>
      <c r="N671" s="172"/>
      <c r="O671" s="111">
        <f t="shared" si="804"/>
        <v>1398</v>
      </c>
      <c r="P671" s="174"/>
      <c r="Q671" s="175"/>
      <c r="R671" s="175"/>
      <c r="S671" s="217"/>
      <c r="T671" s="114"/>
      <c r="U671" s="115"/>
      <c r="V671" s="116"/>
      <c r="W671" s="117"/>
      <c r="X671" s="117"/>
      <c r="Y671" s="176"/>
      <c r="Z671" s="117"/>
      <c r="AA671" s="117"/>
      <c r="AB671" s="117"/>
      <c r="AC671" s="117"/>
      <c r="AD671" s="117"/>
      <c r="AE671" s="117"/>
      <c r="AF671" s="117"/>
      <c r="AG671" s="118"/>
      <c r="AH671" s="119"/>
      <c r="AI671" s="176"/>
      <c r="AJ671" s="121"/>
      <c r="AK671" s="25" t="str">
        <f t="shared" si="795"/>
        <v xml:space="preserve">         </v>
      </c>
      <c r="AL671" s="122" t="str">
        <f t="shared" si="796"/>
        <v>هیچکدام</v>
      </c>
      <c r="AM671" s="74" t="str">
        <f t="shared" si="797"/>
        <v>7.هیچکدام</v>
      </c>
      <c r="AN671" s="122" t="str">
        <f>IF(G671=0,"نامعلوم",'1.مشخصات مرکز'!$D$2-G671)</f>
        <v>نامعلوم</v>
      </c>
      <c r="AO671" s="123" t="str">
        <f t="shared" si="732"/>
        <v>نامعلوم</v>
      </c>
      <c r="AP671" s="177"/>
      <c r="AQ671" s="178"/>
      <c r="AR671" s="203"/>
      <c r="AS671" s="127" t="str">
        <f t="shared" si="798"/>
        <v>خیر</v>
      </c>
      <c r="AT671" s="128"/>
      <c r="AU671" s="179"/>
      <c r="AV671" s="180"/>
      <c r="AW671" s="180"/>
      <c r="AX671" s="181"/>
      <c r="AY671" s="182"/>
      <c r="AZ671" s="183"/>
      <c r="BA671" s="201"/>
      <c r="BB671" s="132"/>
      <c r="BC671" s="133"/>
      <c r="BD671" s="134"/>
      <c r="BE671" s="184"/>
      <c r="BF671" s="183"/>
      <c r="BG671" s="201"/>
      <c r="BH671" s="182"/>
      <c r="BI671" s="183"/>
      <c r="BJ671" s="201"/>
      <c r="BK671" s="179"/>
      <c r="BL671" s="185"/>
      <c r="BM671" s="186"/>
      <c r="BN671" s="186"/>
      <c r="BO671" s="187"/>
      <c r="BP671" s="180"/>
      <c r="BQ671" s="180"/>
      <c r="BR671" s="181"/>
      <c r="BS671" s="142" t="str">
        <f t="shared" si="733"/>
        <v>خیر</v>
      </c>
      <c r="BT671" s="188">
        <f t="shared" si="734"/>
        <v>0</v>
      </c>
      <c r="BU671" s="200" t="str">
        <f t="shared" si="735"/>
        <v xml:space="preserve"> </v>
      </c>
      <c r="BV671" s="145" t="str">
        <f t="shared" si="799"/>
        <v xml:space="preserve"> </v>
      </c>
      <c r="BW671" s="189">
        <f t="shared" si="736"/>
        <v>0</v>
      </c>
      <c r="BX671" s="190" t="str">
        <f t="shared" si="737"/>
        <v xml:space="preserve"> </v>
      </c>
      <c r="BY671" s="148" t="str">
        <f t="shared" si="738"/>
        <v xml:space="preserve"> </v>
      </c>
      <c r="BZ671" s="191">
        <f t="shared" si="739"/>
        <v>0</v>
      </c>
      <c r="CA671" s="192" t="str">
        <f t="shared" si="740"/>
        <v xml:space="preserve"> </v>
      </c>
      <c r="CB671" s="193" t="str">
        <f t="shared" si="741"/>
        <v xml:space="preserve"> </v>
      </c>
      <c r="CC671" s="194">
        <f t="shared" si="742"/>
        <v>0</v>
      </c>
      <c r="CD671" s="195" t="str">
        <f t="shared" si="743"/>
        <v xml:space="preserve"> </v>
      </c>
      <c r="CE671" s="154" t="str">
        <f t="shared" si="744"/>
        <v xml:space="preserve"> </v>
      </c>
      <c r="CF671" s="196">
        <f t="shared" si="745"/>
        <v>0</v>
      </c>
      <c r="CG671" s="197" t="str">
        <f t="shared" si="746"/>
        <v xml:space="preserve"> </v>
      </c>
      <c r="CH671" s="157" t="str">
        <f t="shared" si="747"/>
        <v xml:space="preserve"> </v>
      </c>
      <c r="CI671" s="191">
        <f t="shared" si="748"/>
        <v>0</v>
      </c>
      <c r="CJ671" s="192" t="str">
        <f t="shared" si="749"/>
        <v xml:space="preserve"> </v>
      </c>
      <c r="CK671" s="151" t="str">
        <f t="shared" si="750"/>
        <v xml:space="preserve"> </v>
      </c>
      <c r="CL671" s="198">
        <f t="shared" si="751"/>
        <v>0</v>
      </c>
      <c r="CM671" s="197" t="str">
        <f t="shared" si="752"/>
        <v xml:space="preserve"> </v>
      </c>
      <c r="CN671" s="159" t="str">
        <f t="shared" si="753"/>
        <v xml:space="preserve"> </v>
      </c>
      <c r="CO671" s="194">
        <f t="shared" si="754"/>
        <v>0</v>
      </c>
      <c r="CP671" s="195" t="str">
        <f t="shared" si="755"/>
        <v xml:space="preserve"> </v>
      </c>
      <c r="CQ671" s="160" t="str">
        <f t="shared" si="756"/>
        <v xml:space="preserve"> </v>
      </c>
      <c r="CR671" s="161">
        <f t="shared" si="757"/>
        <v>0</v>
      </c>
      <c r="CS671" s="144" t="str">
        <f t="shared" si="758"/>
        <v xml:space="preserve"> </v>
      </c>
      <c r="CT671" s="145" t="str">
        <f t="shared" si="759"/>
        <v xml:space="preserve"> </v>
      </c>
      <c r="CU671" s="144" t="str">
        <f t="shared" si="760"/>
        <v>خیر</v>
      </c>
      <c r="CV671" s="162" t="str">
        <f t="shared" si="761"/>
        <v>ارائه نشده است.</v>
      </c>
      <c r="CW671" s="199">
        <f t="shared" si="762"/>
        <v>0</v>
      </c>
      <c r="CX671" s="164"/>
      <c r="CY671" s="164"/>
      <c r="CZ671" s="164"/>
      <c r="DA671" s="165"/>
      <c r="DB671" s="165"/>
      <c r="DC671" s="165"/>
      <c r="DD671" s="165"/>
      <c r="DE671" s="165"/>
      <c r="DF671" s="165"/>
      <c r="DG671" s="165"/>
      <c r="DH671" s="165"/>
      <c r="DI671" s="165"/>
      <c r="DJ671" s="165"/>
      <c r="DK671" s="165"/>
      <c r="DL671" s="165"/>
      <c r="DM671" s="165"/>
      <c r="DN671" s="165"/>
      <c r="DO671" s="165">
        <f t="shared" si="763"/>
        <v>0</v>
      </c>
      <c r="DP671" s="165">
        <f t="shared" si="764"/>
        <v>0</v>
      </c>
      <c r="DQ671" s="165">
        <f t="shared" si="765"/>
        <v>0</v>
      </c>
      <c r="DR671" s="165">
        <f t="shared" si="766"/>
        <v>0</v>
      </c>
      <c r="DS671" s="165">
        <f t="shared" si="767"/>
        <v>0</v>
      </c>
      <c r="DT671" s="165">
        <f t="shared" si="768"/>
        <v>0</v>
      </c>
      <c r="DU671" s="165">
        <f t="shared" si="769"/>
        <v>0</v>
      </c>
      <c r="DV671" s="165">
        <f t="shared" si="770"/>
        <v>0</v>
      </c>
      <c r="DW671" s="165">
        <f t="shared" si="771"/>
        <v>0</v>
      </c>
      <c r="DX671" s="165">
        <f t="shared" si="772"/>
        <v>0</v>
      </c>
      <c r="DY671" s="165">
        <f t="shared" si="773"/>
        <v>0</v>
      </c>
      <c r="DZ671" s="165">
        <f t="shared" si="774"/>
        <v>0</v>
      </c>
      <c r="EA671" s="165">
        <f t="shared" si="775"/>
        <v>0</v>
      </c>
      <c r="EB671" s="165">
        <f t="shared" si="776"/>
        <v>0</v>
      </c>
      <c r="EC671" s="165">
        <f t="shared" si="777"/>
        <v>0</v>
      </c>
      <c r="ED671" s="165">
        <f t="shared" si="778"/>
        <v>0</v>
      </c>
      <c r="EE671" s="165" t="str">
        <f t="shared" si="779"/>
        <v/>
      </c>
      <c r="EF671" s="165" t="str">
        <f t="shared" si="780"/>
        <v/>
      </c>
      <c r="EG671" s="165" t="str">
        <f t="shared" si="781"/>
        <v/>
      </c>
      <c r="EH671" s="165" t="str">
        <f t="shared" si="782"/>
        <v/>
      </c>
      <c r="EI671" s="165" t="str">
        <f t="shared" si="783"/>
        <v/>
      </c>
      <c r="EJ671" s="165" t="str">
        <f t="shared" si="784"/>
        <v/>
      </c>
      <c r="EK671" s="165" t="str">
        <f t="shared" si="785"/>
        <v/>
      </c>
      <c r="EL671" s="165" t="str">
        <f t="shared" si="786"/>
        <v/>
      </c>
      <c r="EM671" s="165" t="e">
        <f>IF(#REF!="بله","FSW","")</f>
        <v>#REF!</v>
      </c>
      <c r="EN671" s="165" t="str">
        <f t="shared" si="787"/>
        <v/>
      </c>
      <c r="EO671" s="165" t="str">
        <f t="shared" si="788"/>
        <v/>
      </c>
      <c r="EP671" s="165" t="str">
        <f t="shared" si="789"/>
        <v/>
      </c>
      <c r="EQ671" s="165" t="str">
        <f t="shared" si="800"/>
        <v/>
      </c>
      <c r="ER671" s="165" t="str">
        <f t="shared" si="801"/>
        <v/>
      </c>
      <c r="ES671" s="165"/>
      <c r="ET671" s="165" t="str">
        <f t="shared" si="802"/>
        <v/>
      </c>
      <c r="EU671" s="165" t="str">
        <f t="shared" si="790"/>
        <v/>
      </c>
      <c r="EV671" s="165" t="str">
        <f t="shared" si="791"/>
        <v xml:space="preserve"> </v>
      </c>
      <c r="EW671" s="165" t="str">
        <f t="shared" si="792"/>
        <v>هیچکدام</v>
      </c>
      <c r="EX671" s="165" t="str">
        <f t="shared" si="793"/>
        <v xml:space="preserve"> </v>
      </c>
      <c r="EY671" s="165"/>
      <c r="EZ671" s="165" t="str">
        <f t="shared" si="803"/>
        <v xml:space="preserve"> </v>
      </c>
      <c r="FA671" s="165" t="str">
        <f t="shared" si="794"/>
        <v>هیچکدام</v>
      </c>
      <c r="FB671" s="165"/>
      <c r="FC671" s="165"/>
      <c r="FD671" s="165"/>
      <c r="FE671" s="165"/>
      <c r="FG671" s="165"/>
      <c r="FH671" s="165"/>
      <c r="FI671" s="165"/>
      <c r="FJ671" s="165"/>
      <c r="FK671" s="165"/>
      <c r="FL671" s="165"/>
      <c r="FM671" s="165"/>
      <c r="FN671" s="165"/>
      <c r="FO671" s="165"/>
      <c r="FP671" s="165"/>
      <c r="FQ671" s="165"/>
    </row>
    <row r="672" spans="1:173" s="166" customFormat="1" ht="11.65" x14ac:dyDescent="0.35">
      <c r="A672" s="167">
        <v>671</v>
      </c>
      <c r="B672" s="105"/>
      <c r="C672" s="168"/>
      <c r="D672" s="169"/>
      <c r="E672" s="170"/>
      <c r="F672" s="202"/>
      <c r="G672" s="169"/>
      <c r="H672" s="106"/>
      <c r="I672" s="169"/>
      <c r="J672" s="171"/>
      <c r="K672" s="172"/>
      <c r="L672" s="173"/>
      <c r="M672" s="171"/>
      <c r="N672" s="172"/>
      <c r="O672" s="111">
        <f t="shared" si="804"/>
        <v>1398</v>
      </c>
      <c r="P672" s="174"/>
      <c r="Q672" s="175"/>
      <c r="R672" s="175"/>
      <c r="S672" s="217"/>
      <c r="T672" s="114"/>
      <c r="U672" s="115"/>
      <c r="V672" s="116"/>
      <c r="W672" s="117"/>
      <c r="X672" s="117"/>
      <c r="Y672" s="176"/>
      <c r="Z672" s="117"/>
      <c r="AA672" s="117"/>
      <c r="AB672" s="117"/>
      <c r="AC672" s="117"/>
      <c r="AD672" s="117"/>
      <c r="AE672" s="117"/>
      <c r="AF672" s="117"/>
      <c r="AG672" s="118"/>
      <c r="AH672" s="119"/>
      <c r="AI672" s="176"/>
      <c r="AJ672" s="121"/>
      <c r="AK672" s="25" t="str">
        <f t="shared" si="795"/>
        <v xml:space="preserve">         </v>
      </c>
      <c r="AL672" s="122" t="str">
        <f t="shared" si="796"/>
        <v>هیچکدام</v>
      </c>
      <c r="AM672" s="74" t="str">
        <f t="shared" si="797"/>
        <v>7.هیچکدام</v>
      </c>
      <c r="AN672" s="122" t="str">
        <f>IF(G672=0,"نامعلوم",'1.مشخصات مرکز'!$D$2-G672)</f>
        <v>نامعلوم</v>
      </c>
      <c r="AO672" s="123" t="str">
        <f t="shared" si="732"/>
        <v>نامعلوم</v>
      </c>
      <c r="AP672" s="177"/>
      <c r="AQ672" s="178"/>
      <c r="AR672" s="203"/>
      <c r="AS672" s="127" t="str">
        <f t="shared" si="798"/>
        <v>خیر</v>
      </c>
      <c r="AT672" s="128"/>
      <c r="AU672" s="179"/>
      <c r="AV672" s="180"/>
      <c r="AW672" s="180"/>
      <c r="AX672" s="181"/>
      <c r="AY672" s="182"/>
      <c r="AZ672" s="183"/>
      <c r="BA672" s="201"/>
      <c r="BB672" s="132"/>
      <c r="BC672" s="133"/>
      <c r="BD672" s="134"/>
      <c r="BE672" s="184"/>
      <c r="BF672" s="183"/>
      <c r="BG672" s="201"/>
      <c r="BH672" s="182"/>
      <c r="BI672" s="183"/>
      <c r="BJ672" s="201"/>
      <c r="BK672" s="179"/>
      <c r="BL672" s="185"/>
      <c r="BM672" s="186"/>
      <c r="BN672" s="186"/>
      <c r="BO672" s="187"/>
      <c r="BP672" s="180"/>
      <c r="BQ672" s="180"/>
      <c r="BR672" s="181"/>
      <c r="BS672" s="142" t="str">
        <f t="shared" si="733"/>
        <v>خیر</v>
      </c>
      <c r="BT672" s="188">
        <f t="shared" si="734"/>
        <v>0</v>
      </c>
      <c r="BU672" s="200" t="str">
        <f t="shared" si="735"/>
        <v xml:space="preserve"> </v>
      </c>
      <c r="BV672" s="145" t="str">
        <f t="shared" si="799"/>
        <v xml:space="preserve"> </v>
      </c>
      <c r="BW672" s="189">
        <f t="shared" si="736"/>
        <v>0</v>
      </c>
      <c r="BX672" s="190" t="str">
        <f t="shared" si="737"/>
        <v xml:space="preserve"> </v>
      </c>
      <c r="BY672" s="148" t="str">
        <f t="shared" si="738"/>
        <v xml:space="preserve"> </v>
      </c>
      <c r="BZ672" s="191">
        <f t="shared" si="739"/>
        <v>0</v>
      </c>
      <c r="CA672" s="192" t="str">
        <f t="shared" si="740"/>
        <v xml:space="preserve"> </v>
      </c>
      <c r="CB672" s="193" t="str">
        <f t="shared" si="741"/>
        <v xml:space="preserve"> </v>
      </c>
      <c r="CC672" s="194">
        <f t="shared" si="742"/>
        <v>0</v>
      </c>
      <c r="CD672" s="195" t="str">
        <f t="shared" si="743"/>
        <v xml:space="preserve"> </v>
      </c>
      <c r="CE672" s="154" t="str">
        <f t="shared" si="744"/>
        <v xml:space="preserve"> </v>
      </c>
      <c r="CF672" s="196">
        <f t="shared" si="745"/>
        <v>0</v>
      </c>
      <c r="CG672" s="197" t="str">
        <f t="shared" si="746"/>
        <v xml:space="preserve"> </v>
      </c>
      <c r="CH672" s="157" t="str">
        <f t="shared" si="747"/>
        <v xml:space="preserve"> </v>
      </c>
      <c r="CI672" s="191">
        <f t="shared" si="748"/>
        <v>0</v>
      </c>
      <c r="CJ672" s="192" t="str">
        <f t="shared" si="749"/>
        <v xml:space="preserve"> </v>
      </c>
      <c r="CK672" s="151" t="str">
        <f t="shared" si="750"/>
        <v xml:space="preserve"> </v>
      </c>
      <c r="CL672" s="198">
        <f t="shared" si="751"/>
        <v>0</v>
      </c>
      <c r="CM672" s="197" t="str">
        <f t="shared" si="752"/>
        <v xml:space="preserve"> </v>
      </c>
      <c r="CN672" s="159" t="str">
        <f t="shared" si="753"/>
        <v xml:space="preserve"> </v>
      </c>
      <c r="CO672" s="194">
        <f t="shared" si="754"/>
        <v>0</v>
      </c>
      <c r="CP672" s="195" t="str">
        <f t="shared" si="755"/>
        <v xml:space="preserve"> </v>
      </c>
      <c r="CQ672" s="160" t="str">
        <f t="shared" si="756"/>
        <v xml:space="preserve"> </v>
      </c>
      <c r="CR672" s="161">
        <f t="shared" si="757"/>
        <v>0</v>
      </c>
      <c r="CS672" s="144" t="str">
        <f t="shared" si="758"/>
        <v xml:space="preserve"> </v>
      </c>
      <c r="CT672" s="145" t="str">
        <f t="shared" si="759"/>
        <v xml:space="preserve"> </v>
      </c>
      <c r="CU672" s="144" t="str">
        <f t="shared" si="760"/>
        <v>خیر</v>
      </c>
      <c r="CV672" s="162" t="str">
        <f t="shared" si="761"/>
        <v>ارائه نشده است.</v>
      </c>
      <c r="CW672" s="199">
        <f t="shared" si="762"/>
        <v>0</v>
      </c>
      <c r="CX672" s="164"/>
      <c r="CY672" s="164"/>
      <c r="CZ672" s="164"/>
      <c r="DA672" s="165"/>
      <c r="DB672" s="165"/>
      <c r="DC672" s="165"/>
      <c r="DD672" s="165"/>
      <c r="DE672" s="165"/>
      <c r="DF672" s="165"/>
      <c r="DG672" s="165"/>
      <c r="DH672" s="165"/>
      <c r="DI672" s="165"/>
      <c r="DJ672" s="165"/>
      <c r="DK672" s="165"/>
      <c r="DL672" s="165"/>
      <c r="DM672" s="165"/>
      <c r="DN672" s="165"/>
      <c r="DO672" s="165">
        <f t="shared" si="763"/>
        <v>0</v>
      </c>
      <c r="DP672" s="165">
        <f t="shared" si="764"/>
        <v>0</v>
      </c>
      <c r="DQ672" s="165">
        <f t="shared" si="765"/>
        <v>0</v>
      </c>
      <c r="DR672" s="165">
        <f t="shared" si="766"/>
        <v>0</v>
      </c>
      <c r="DS672" s="165">
        <f t="shared" si="767"/>
        <v>0</v>
      </c>
      <c r="DT672" s="165">
        <f t="shared" si="768"/>
        <v>0</v>
      </c>
      <c r="DU672" s="165">
        <f t="shared" si="769"/>
        <v>0</v>
      </c>
      <c r="DV672" s="165">
        <f t="shared" si="770"/>
        <v>0</v>
      </c>
      <c r="DW672" s="165">
        <f t="shared" si="771"/>
        <v>0</v>
      </c>
      <c r="DX672" s="165">
        <f t="shared" si="772"/>
        <v>0</v>
      </c>
      <c r="DY672" s="165">
        <f t="shared" si="773"/>
        <v>0</v>
      </c>
      <c r="DZ672" s="165">
        <f t="shared" si="774"/>
        <v>0</v>
      </c>
      <c r="EA672" s="165">
        <f t="shared" si="775"/>
        <v>0</v>
      </c>
      <c r="EB672" s="165">
        <f t="shared" si="776"/>
        <v>0</v>
      </c>
      <c r="EC672" s="165">
        <f t="shared" si="777"/>
        <v>0</v>
      </c>
      <c r="ED672" s="165">
        <f t="shared" si="778"/>
        <v>0</v>
      </c>
      <c r="EE672" s="165" t="str">
        <f t="shared" si="779"/>
        <v/>
      </c>
      <c r="EF672" s="165" t="str">
        <f t="shared" si="780"/>
        <v/>
      </c>
      <c r="EG672" s="165" t="str">
        <f t="shared" si="781"/>
        <v/>
      </c>
      <c r="EH672" s="165" t="str">
        <f t="shared" si="782"/>
        <v/>
      </c>
      <c r="EI672" s="165" t="str">
        <f t="shared" si="783"/>
        <v/>
      </c>
      <c r="EJ672" s="165" t="str">
        <f t="shared" si="784"/>
        <v/>
      </c>
      <c r="EK672" s="165" t="str">
        <f t="shared" si="785"/>
        <v/>
      </c>
      <c r="EL672" s="165" t="str">
        <f t="shared" si="786"/>
        <v/>
      </c>
      <c r="EM672" s="165" t="e">
        <f>IF(#REF!="بله","FSW","")</f>
        <v>#REF!</v>
      </c>
      <c r="EN672" s="165" t="str">
        <f t="shared" si="787"/>
        <v/>
      </c>
      <c r="EO672" s="165" t="str">
        <f t="shared" si="788"/>
        <v/>
      </c>
      <c r="EP672" s="165" t="str">
        <f t="shared" si="789"/>
        <v/>
      </c>
      <c r="EQ672" s="165" t="str">
        <f t="shared" si="800"/>
        <v/>
      </c>
      <c r="ER672" s="165" t="str">
        <f t="shared" si="801"/>
        <v/>
      </c>
      <c r="ES672" s="165"/>
      <c r="ET672" s="165" t="str">
        <f t="shared" si="802"/>
        <v/>
      </c>
      <c r="EU672" s="165" t="str">
        <f t="shared" si="790"/>
        <v/>
      </c>
      <c r="EV672" s="165" t="str">
        <f t="shared" si="791"/>
        <v xml:space="preserve"> </v>
      </c>
      <c r="EW672" s="165" t="str">
        <f t="shared" si="792"/>
        <v>هیچکدام</v>
      </c>
      <c r="EX672" s="165" t="str">
        <f t="shared" si="793"/>
        <v xml:space="preserve"> </v>
      </c>
      <c r="EY672" s="165"/>
      <c r="EZ672" s="165" t="str">
        <f t="shared" si="803"/>
        <v xml:space="preserve"> </v>
      </c>
      <c r="FA672" s="165" t="str">
        <f t="shared" si="794"/>
        <v>هیچکدام</v>
      </c>
      <c r="FB672" s="165"/>
      <c r="FC672" s="165"/>
      <c r="FD672" s="165"/>
      <c r="FE672" s="165"/>
      <c r="FG672" s="165"/>
      <c r="FH672" s="165"/>
      <c r="FI672" s="165"/>
      <c r="FJ672" s="165"/>
      <c r="FK672" s="165"/>
      <c r="FL672" s="165"/>
      <c r="FM672" s="165"/>
      <c r="FN672" s="165"/>
      <c r="FO672" s="165"/>
      <c r="FP672" s="165"/>
      <c r="FQ672" s="165"/>
    </row>
    <row r="673" spans="1:173" s="166" customFormat="1" ht="11.65" x14ac:dyDescent="0.35">
      <c r="A673" s="167">
        <v>672</v>
      </c>
      <c r="B673" s="105"/>
      <c r="C673" s="168"/>
      <c r="D673" s="169"/>
      <c r="E673" s="170"/>
      <c r="F673" s="202"/>
      <c r="G673" s="169"/>
      <c r="H673" s="106"/>
      <c r="I673" s="169"/>
      <c r="J673" s="171"/>
      <c r="K673" s="172"/>
      <c r="L673" s="173"/>
      <c r="M673" s="171"/>
      <c r="N673" s="172"/>
      <c r="O673" s="111">
        <f t="shared" si="804"/>
        <v>1398</v>
      </c>
      <c r="P673" s="174"/>
      <c r="Q673" s="175"/>
      <c r="R673" s="175"/>
      <c r="S673" s="217"/>
      <c r="T673" s="114"/>
      <c r="U673" s="115"/>
      <c r="V673" s="116"/>
      <c r="W673" s="117"/>
      <c r="X673" s="117"/>
      <c r="Y673" s="176"/>
      <c r="Z673" s="117"/>
      <c r="AA673" s="117"/>
      <c r="AB673" s="117"/>
      <c r="AC673" s="117"/>
      <c r="AD673" s="117"/>
      <c r="AE673" s="117"/>
      <c r="AF673" s="117"/>
      <c r="AG673" s="118"/>
      <c r="AH673" s="119"/>
      <c r="AI673" s="176"/>
      <c r="AJ673" s="121"/>
      <c r="AK673" s="25" t="str">
        <f t="shared" si="795"/>
        <v xml:space="preserve">         </v>
      </c>
      <c r="AL673" s="122" t="str">
        <f t="shared" si="796"/>
        <v>هیچکدام</v>
      </c>
      <c r="AM673" s="74" t="str">
        <f t="shared" si="797"/>
        <v>7.هیچکدام</v>
      </c>
      <c r="AN673" s="122" t="str">
        <f>IF(G673=0,"نامعلوم",'1.مشخصات مرکز'!$D$2-G673)</f>
        <v>نامعلوم</v>
      </c>
      <c r="AO673" s="123" t="str">
        <f t="shared" si="732"/>
        <v>نامعلوم</v>
      </c>
      <c r="AP673" s="177"/>
      <c r="AQ673" s="178"/>
      <c r="AR673" s="203"/>
      <c r="AS673" s="127" t="str">
        <f t="shared" si="798"/>
        <v>خیر</v>
      </c>
      <c r="AT673" s="128"/>
      <c r="AU673" s="179"/>
      <c r="AV673" s="180"/>
      <c r="AW673" s="180"/>
      <c r="AX673" s="181"/>
      <c r="AY673" s="182"/>
      <c r="AZ673" s="183"/>
      <c r="BA673" s="201"/>
      <c r="BB673" s="132"/>
      <c r="BC673" s="133"/>
      <c r="BD673" s="134"/>
      <c r="BE673" s="184"/>
      <c r="BF673" s="183"/>
      <c r="BG673" s="201"/>
      <c r="BH673" s="182"/>
      <c r="BI673" s="183"/>
      <c r="BJ673" s="201"/>
      <c r="BK673" s="179"/>
      <c r="BL673" s="185"/>
      <c r="BM673" s="186"/>
      <c r="BN673" s="186"/>
      <c r="BO673" s="187"/>
      <c r="BP673" s="180"/>
      <c r="BQ673" s="180"/>
      <c r="BR673" s="181"/>
      <c r="BS673" s="142" t="str">
        <f t="shared" si="733"/>
        <v>خیر</v>
      </c>
      <c r="BT673" s="188">
        <f t="shared" si="734"/>
        <v>0</v>
      </c>
      <c r="BU673" s="200" t="str">
        <f t="shared" si="735"/>
        <v xml:space="preserve"> </v>
      </c>
      <c r="BV673" s="145" t="str">
        <f t="shared" si="799"/>
        <v xml:space="preserve"> </v>
      </c>
      <c r="BW673" s="189">
        <f t="shared" si="736"/>
        <v>0</v>
      </c>
      <c r="BX673" s="190" t="str">
        <f t="shared" si="737"/>
        <v xml:space="preserve"> </v>
      </c>
      <c r="BY673" s="148" t="str">
        <f t="shared" si="738"/>
        <v xml:space="preserve"> </v>
      </c>
      <c r="BZ673" s="191">
        <f t="shared" si="739"/>
        <v>0</v>
      </c>
      <c r="CA673" s="192" t="str">
        <f t="shared" si="740"/>
        <v xml:space="preserve"> </v>
      </c>
      <c r="CB673" s="193" t="str">
        <f t="shared" si="741"/>
        <v xml:space="preserve"> </v>
      </c>
      <c r="CC673" s="194">
        <f t="shared" si="742"/>
        <v>0</v>
      </c>
      <c r="CD673" s="195" t="str">
        <f t="shared" si="743"/>
        <v xml:space="preserve"> </v>
      </c>
      <c r="CE673" s="154" t="str">
        <f t="shared" si="744"/>
        <v xml:space="preserve"> </v>
      </c>
      <c r="CF673" s="196">
        <f t="shared" si="745"/>
        <v>0</v>
      </c>
      <c r="CG673" s="197" t="str">
        <f t="shared" si="746"/>
        <v xml:space="preserve"> </v>
      </c>
      <c r="CH673" s="157" t="str">
        <f t="shared" si="747"/>
        <v xml:space="preserve"> </v>
      </c>
      <c r="CI673" s="191">
        <f t="shared" si="748"/>
        <v>0</v>
      </c>
      <c r="CJ673" s="192" t="str">
        <f t="shared" si="749"/>
        <v xml:space="preserve"> </v>
      </c>
      <c r="CK673" s="151" t="str">
        <f t="shared" si="750"/>
        <v xml:space="preserve"> </v>
      </c>
      <c r="CL673" s="198">
        <f t="shared" si="751"/>
        <v>0</v>
      </c>
      <c r="CM673" s="197" t="str">
        <f t="shared" si="752"/>
        <v xml:space="preserve"> </v>
      </c>
      <c r="CN673" s="159" t="str">
        <f t="shared" si="753"/>
        <v xml:space="preserve"> </v>
      </c>
      <c r="CO673" s="194">
        <f t="shared" si="754"/>
        <v>0</v>
      </c>
      <c r="CP673" s="195" t="str">
        <f t="shared" si="755"/>
        <v xml:space="preserve"> </v>
      </c>
      <c r="CQ673" s="160" t="str">
        <f t="shared" si="756"/>
        <v xml:space="preserve"> </v>
      </c>
      <c r="CR673" s="161">
        <f t="shared" si="757"/>
        <v>0</v>
      </c>
      <c r="CS673" s="144" t="str">
        <f t="shared" si="758"/>
        <v xml:space="preserve"> </v>
      </c>
      <c r="CT673" s="145" t="str">
        <f t="shared" si="759"/>
        <v xml:space="preserve"> </v>
      </c>
      <c r="CU673" s="144" t="str">
        <f t="shared" si="760"/>
        <v>خیر</v>
      </c>
      <c r="CV673" s="162" t="str">
        <f t="shared" si="761"/>
        <v>ارائه نشده است.</v>
      </c>
      <c r="CW673" s="199">
        <f t="shared" si="762"/>
        <v>0</v>
      </c>
      <c r="CX673" s="164"/>
      <c r="CY673" s="164"/>
      <c r="CZ673" s="164"/>
      <c r="DA673" s="165"/>
      <c r="DB673" s="165"/>
      <c r="DC673" s="165"/>
      <c r="DD673" s="165"/>
      <c r="DE673" s="165"/>
      <c r="DF673" s="165"/>
      <c r="DG673" s="165"/>
      <c r="DH673" s="165"/>
      <c r="DI673" s="165"/>
      <c r="DJ673" s="165"/>
      <c r="DK673" s="165"/>
      <c r="DL673" s="165"/>
      <c r="DM673" s="165"/>
      <c r="DN673" s="165"/>
      <c r="DO673" s="165">
        <f t="shared" si="763"/>
        <v>0</v>
      </c>
      <c r="DP673" s="165">
        <f t="shared" si="764"/>
        <v>0</v>
      </c>
      <c r="DQ673" s="165">
        <f t="shared" si="765"/>
        <v>0</v>
      </c>
      <c r="DR673" s="165">
        <f t="shared" si="766"/>
        <v>0</v>
      </c>
      <c r="DS673" s="165">
        <f t="shared" si="767"/>
        <v>0</v>
      </c>
      <c r="DT673" s="165">
        <f t="shared" si="768"/>
        <v>0</v>
      </c>
      <c r="DU673" s="165">
        <f t="shared" si="769"/>
        <v>0</v>
      </c>
      <c r="DV673" s="165">
        <f t="shared" si="770"/>
        <v>0</v>
      </c>
      <c r="DW673" s="165">
        <f t="shared" si="771"/>
        <v>0</v>
      </c>
      <c r="DX673" s="165">
        <f t="shared" si="772"/>
        <v>0</v>
      </c>
      <c r="DY673" s="165">
        <f t="shared" si="773"/>
        <v>0</v>
      </c>
      <c r="DZ673" s="165">
        <f t="shared" si="774"/>
        <v>0</v>
      </c>
      <c r="EA673" s="165">
        <f t="shared" si="775"/>
        <v>0</v>
      </c>
      <c r="EB673" s="165">
        <f t="shared" si="776"/>
        <v>0</v>
      </c>
      <c r="EC673" s="165">
        <f t="shared" si="777"/>
        <v>0</v>
      </c>
      <c r="ED673" s="165">
        <f t="shared" si="778"/>
        <v>0</v>
      </c>
      <c r="EE673" s="165" t="str">
        <f t="shared" si="779"/>
        <v/>
      </c>
      <c r="EF673" s="165" t="str">
        <f t="shared" si="780"/>
        <v/>
      </c>
      <c r="EG673" s="165" t="str">
        <f t="shared" si="781"/>
        <v/>
      </c>
      <c r="EH673" s="165" t="str">
        <f t="shared" si="782"/>
        <v/>
      </c>
      <c r="EI673" s="165" t="str">
        <f t="shared" si="783"/>
        <v/>
      </c>
      <c r="EJ673" s="165" t="str">
        <f t="shared" si="784"/>
        <v/>
      </c>
      <c r="EK673" s="165" t="str">
        <f t="shared" si="785"/>
        <v/>
      </c>
      <c r="EL673" s="165" t="str">
        <f t="shared" si="786"/>
        <v/>
      </c>
      <c r="EM673" s="165" t="e">
        <f>IF(#REF!="بله","FSW","")</f>
        <v>#REF!</v>
      </c>
      <c r="EN673" s="165" t="str">
        <f t="shared" si="787"/>
        <v/>
      </c>
      <c r="EO673" s="165" t="str">
        <f t="shared" si="788"/>
        <v/>
      </c>
      <c r="EP673" s="165" t="str">
        <f t="shared" si="789"/>
        <v/>
      </c>
      <c r="EQ673" s="165" t="str">
        <f t="shared" si="800"/>
        <v/>
      </c>
      <c r="ER673" s="165" t="str">
        <f t="shared" si="801"/>
        <v/>
      </c>
      <c r="ES673" s="165"/>
      <c r="ET673" s="165" t="str">
        <f t="shared" si="802"/>
        <v/>
      </c>
      <c r="EU673" s="165" t="str">
        <f t="shared" si="790"/>
        <v/>
      </c>
      <c r="EV673" s="165" t="str">
        <f t="shared" si="791"/>
        <v xml:space="preserve"> </v>
      </c>
      <c r="EW673" s="165" t="str">
        <f t="shared" si="792"/>
        <v>هیچکدام</v>
      </c>
      <c r="EX673" s="165" t="str">
        <f t="shared" si="793"/>
        <v xml:space="preserve"> </v>
      </c>
      <c r="EY673" s="165"/>
      <c r="EZ673" s="165" t="str">
        <f t="shared" si="803"/>
        <v xml:space="preserve"> </v>
      </c>
      <c r="FA673" s="165" t="str">
        <f t="shared" si="794"/>
        <v>هیچکدام</v>
      </c>
      <c r="FB673" s="165"/>
      <c r="FC673" s="165"/>
      <c r="FD673" s="165"/>
      <c r="FE673" s="165"/>
      <c r="FG673" s="165"/>
      <c r="FH673" s="165"/>
      <c r="FI673" s="165"/>
      <c r="FJ673" s="165"/>
      <c r="FK673" s="165"/>
      <c r="FL673" s="165"/>
      <c r="FM673" s="165"/>
      <c r="FN673" s="165"/>
      <c r="FO673" s="165"/>
      <c r="FP673" s="165"/>
      <c r="FQ673" s="165"/>
    </row>
    <row r="674" spans="1:173" s="166" customFormat="1" ht="11.65" x14ac:dyDescent="0.35">
      <c r="A674" s="167">
        <v>673</v>
      </c>
      <c r="B674" s="105"/>
      <c r="C674" s="168"/>
      <c r="D674" s="169"/>
      <c r="E674" s="170"/>
      <c r="F674" s="202"/>
      <c r="G674" s="169"/>
      <c r="H674" s="106"/>
      <c r="I674" s="169"/>
      <c r="J674" s="171"/>
      <c r="K674" s="172"/>
      <c r="L674" s="173"/>
      <c r="M674" s="171"/>
      <c r="N674" s="172"/>
      <c r="O674" s="111">
        <f t="shared" si="804"/>
        <v>1398</v>
      </c>
      <c r="P674" s="174"/>
      <c r="Q674" s="175"/>
      <c r="R674" s="175"/>
      <c r="S674" s="217"/>
      <c r="T674" s="114"/>
      <c r="U674" s="115"/>
      <c r="V674" s="116"/>
      <c r="W674" s="117"/>
      <c r="X674" s="117"/>
      <c r="Y674" s="176"/>
      <c r="Z674" s="117"/>
      <c r="AA674" s="117"/>
      <c r="AB674" s="117"/>
      <c r="AC674" s="117"/>
      <c r="AD674" s="117"/>
      <c r="AE674" s="117"/>
      <c r="AF674" s="117"/>
      <c r="AG674" s="118"/>
      <c r="AH674" s="119"/>
      <c r="AI674" s="176"/>
      <c r="AJ674" s="121"/>
      <c r="AK674" s="25" t="str">
        <f t="shared" si="795"/>
        <v xml:space="preserve">         </v>
      </c>
      <c r="AL674" s="122" t="str">
        <f t="shared" si="796"/>
        <v>هیچکدام</v>
      </c>
      <c r="AM674" s="74" t="str">
        <f t="shared" si="797"/>
        <v>7.هیچکدام</v>
      </c>
      <c r="AN674" s="122" t="str">
        <f>IF(G674=0,"نامعلوم",'1.مشخصات مرکز'!$D$2-G674)</f>
        <v>نامعلوم</v>
      </c>
      <c r="AO674" s="123" t="str">
        <f t="shared" si="732"/>
        <v>نامعلوم</v>
      </c>
      <c r="AP674" s="177"/>
      <c r="AQ674" s="178"/>
      <c r="AR674" s="203"/>
      <c r="AS674" s="127" t="str">
        <f t="shared" si="798"/>
        <v>خیر</v>
      </c>
      <c r="AT674" s="128"/>
      <c r="AU674" s="179"/>
      <c r="AV674" s="180"/>
      <c r="AW674" s="180"/>
      <c r="AX674" s="181"/>
      <c r="AY674" s="182"/>
      <c r="AZ674" s="183"/>
      <c r="BA674" s="201"/>
      <c r="BB674" s="132"/>
      <c r="BC674" s="133"/>
      <c r="BD674" s="134"/>
      <c r="BE674" s="184"/>
      <c r="BF674" s="183"/>
      <c r="BG674" s="201"/>
      <c r="BH674" s="182"/>
      <c r="BI674" s="183"/>
      <c r="BJ674" s="201"/>
      <c r="BK674" s="179"/>
      <c r="BL674" s="185"/>
      <c r="BM674" s="186"/>
      <c r="BN674" s="186"/>
      <c r="BO674" s="187"/>
      <c r="BP674" s="180"/>
      <c r="BQ674" s="180"/>
      <c r="BR674" s="181"/>
      <c r="BS674" s="142" t="str">
        <f t="shared" si="733"/>
        <v>خیر</v>
      </c>
      <c r="BT674" s="188">
        <f t="shared" si="734"/>
        <v>0</v>
      </c>
      <c r="BU674" s="200" t="str">
        <f t="shared" si="735"/>
        <v xml:space="preserve"> </v>
      </c>
      <c r="BV674" s="145" t="str">
        <f t="shared" si="799"/>
        <v xml:space="preserve"> </v>
      </c>
      <c r="BW674" s="189">
        <f t="shared" si="736"/>
        <v>0</v>
      </c>
      <c r="BX674" s="190" t="str">
        <f t="shared" si="737"/>
        <v xml:space="preserve"> </v>
      </c>
      <c r="BY674" s="148" t="str">
        <f t="shared" si="738"/>
        <v xml:space="preserve"> </v>
      </c>
      <c r="BZ674" s="191">
        <f t="shared" si="739"/>
        <v>0</v>
      </c>
      <c r="CA674" s="192" t="str">
        <f t="shared" si="740"/>
        <v xml:space="preserve"> </v>
      </c>
      <c r="CB674" s="193" t="str">
        <f t="shared" si="741"/>
        <v xml:space="preserve"> </v>
      </c>
      <c r="CC674" s="194">
        <f t="shared" si="742"/>
        <v>0</v>
      </c>
      <c r="CD674" s="195" t="str">
        <f t="shared" si="743"/>
        <v xml:space="preserve"> </v>
      </c>
      <c r="CE674" s="154" t="str">
        <f t="shared" si="744"/>
        <v xml:space="preserve"> </v>
      </c>
      <c r="CF674" s="196">
        <f t="shared" si="745"/>
        <v>0</v>
      </c>
      <c r="CG674" s="197" t="str">
        <f t="shared" si="746"/>
        <v xml:space="preserve"> </v>
      </c>
      <c r="CH674" s="157" t="str">
        <f t="shared" si="747"/>
        <v xml:space="preserve"> </v>
      </c>
      <c r="CI674" s="191">
        <f t="shared" si="748"/>
        <v>0</v>
      </c>
      <c r="CJ674" s="192" t="str">
        <f t="shared" si="749"/>
        <v xml:space="preserve"> </v>
      </c>
      <c r="CK674" s="151" t="str">
        <f t="shared" si="750"/>
        <v xml:space="preserve"> </v>
      </c>
      <c r="CL674" s="198">
        <f t="shared" si="751"/>
        <v>0</v>
      </c>
      <c r="CM674" s="197" t="str">
        <f t="shared" si="752"/>
        <v xml:space="preserve"> </v>
      </c>
      <c r="CN674" s="159" t="str">
        <f t="shared" si="753"/>
        <v xml:space="preserve"> </v>
      </c>
      <c r="CO674" s="194">
        <f t="shared" si="754"/>
        <v>0</v>
      </c>
      <c r="CP674" s="195" t="str">
        <f t="shared" si="755"/>
        <v xml:space="preserve"> </v>
      </c>
      <c r="CQ674" s="160" t="str">
        <f t="shared" si="756"/>
        <v xml:space="preserve"> </v>
      </c>
      <c r="CR674" s="161">
        <f t="shared" si="757"/>
        <v>0</v>
      </c>
      <c r="CS674" s="144" t="str">
        <f t="shared" si="758"/>
        <v xml:space="preserve"> </v>
      </c>
      <c r="CT674" s="145" t="str">
        <f t="shared" si="759"/>
        <v xml:space="preserve"> </v>
      </c>
      <c r="CU674" s="144" t="str">
        <f t="shared" si="760"/>
        <v>خیر</v>
      </c>
      <c r="CV674" s="162" t="str">
        <f t="shared" si="761"/>
        <v>ارائه نشده است.</v>
      </c>
      <c r="CW674" s="199">
        <f t="shared" si="762"/>
        <v>0</v>
      </c>
      <c r="CX674" s="164"/>
      <c r="CY674" s="164"/>
      <c r="CZ674" s="164"/>
      <c r="DA674" s="165"/>
      <c r="DB674" s="165"/>
      <c r="DC674" s="165"/>
      <c r="DD674" s="165"/>
      <c r="DE674" s="165"/>
      <c r="DF674" s="165"/>
      <c r="DG674" s="165"/>
      <c r="DH674" s="165"/>
      <c r="DI674" s="165"/>
      <c r="DJ674" s="165"/>
      <c r="DK674" s="165"/>
      <c r="DL674" s="165"/>
      <c r="DM674" s="165"/>
      <c r="DN674" s="165"/>
      <c r="DO674" s="165">
        <f t="shared" si="763"/>
        <v>0</v>
      </c>
      <c r="DP674" s="165">
        <f t="shared" si="764"/>
        <v>0</v>
      </c>
      <c r="DQ674" s="165">
        <f t="shared" si="765"/>
        <v>0</v>
      </c>
      <c r="DR674" s="165">
        <f t="shared" si="766"/>
        <v>0</v>
      </c>
      <c r="DS674" s="165">
        <f t="shared" si="767"/>
        <v>0</v>
      </c>
      <c r="DT674" s="165">
        <f t="shared" si="768"/>
        <v>0</v>
      </c>
      <c r="DU674" s="165">
        <f t="shared" si="769"/>
        <v>0</v>
      </c>
      <c r="DV674" s="165">
        <f t="shared" si="770"/>
        <v>0</v>
      </c>
      <c r="DW674" s="165">
        <f t="shared" si="771"/>
        <v>0</v>
      </c>
      <c r="DX674" s="165">
        <f t="shared" si="772"/>
        <v>0</v>
      </c>
      <c r="DY674" s="165">
        <f t="shared" si="773"/>
        <v>0</v>
      </c>
      <c r="DZ674" s="165">
        <f t="shared" si="774"/>
        <v>0</v>
      </c>
      <c r="EA674" s="165">
        <f t="shared" si="775"/>
        <v>0</v>
      </c>
      <c r="EB674" s="165">
        <f t="shared" si="776"/>
        <v>0</v>
      </c>
      <c r="EC674" s="165">
        <f t="shared" si="777"/>
        <v>0</v>
      </c>
      <c r="ED674" s="165">
        <f t="shared" si="778"/>
        <v>0</v>
      </c>
      <c r="EE674" s="165" t="str">
        <f t="shared" si="779"/>
        <v/>
      </c>
      <c r="EF674" s="165" t="str">
        <f t="shared" si="780"/>
        <v/>
      </c>
      <c r="EG674" s="165" t="str">
        <f t="shared" si="781"/>
        <v/>
      </c>
      <c r="EH674" s="165" t="str">
        <f t="shared" si="782"/>
        <v/>
      </c>
      <c r="EI674" s="165" t="str">
        <f t="shared" si="783"/>
        <v/>
      </c>
      <c r="EJ674" s="165" t="str">
        <f t="shared" si="784"/>
        <v/>
      </c>
      <c r="EK674" s="165" t="str">
        <f t="shared" si="785"/>
        <v/>
      </c>
      <c r="EL674" s="165" t="str">
        <f t="shared" si="786"/>
        <v/>
      </c>
      <c r="EM674" s="165" t="e">
        <f>IF(#REF!="بله","FSW","")</f>
        <v>#REF!</v>
      </c>
      <c r="EN674" s="165" t="str">
        <f t="shared" si="787"/>
        <v/>
      </c>
      <c r="EO674" s="165" t="str">
        <f t="shared" si="788"/>
        <v/>
      </c>
      <c r="EP674" s="165" t="str">
        <f t="shared" si="789"/>
        <v/>
      </c>
      <c r="EQ674" s="165" t="str">
        <f t="shared" si="800"/>
        <v/>
      </c>
      <c r="ER674" s="165" t="str">
        <f t="shared" si="801"/>
        <v/>
      </c>
      <c r="ES674" s="165"/>
      <c r="ET674" s="165" t="str">
        <f t="shared" si="802"/>
        <v/>
      </c>
      <c r="EU674" s="165" t="str">
        <f t="shared" si="790"/>
        <v/>
      </c>
      <c r="EV674" s="165" t="str">
        <f t="shared" si="791"/>
        <v xml:space="preserve"> </v>
      </c>
      <c r="EW674" s="165" t="str">
        <f t="shared" si="792"/>
        <v>هیچکدام</v>
      </c>
      <c r="EX674" s="165" t="str">
        <f t="shared" si="793"/>
        <v xml:space="preserve"> </v>
      </c>
      <c r="EY674" s="165"/>
      <c r="EZ674" s="165" t="str">
        <f t="shared" si="803"/>
        <v xml:space="preserve"> </v>
      </c>
      <c r="FA674" s="165" t="str">
        <f t="shared" si="794"/>
        <v>هیچکدام</v>
      </c>
      <c r="FB674" s="165"/>
      <c r="FC674" s="165"/>
      <c r="FD674" s="165"/>
      <c r="FE674" s="165"/>
      <c r="FG674" s="165"/>
      <c r="FH674" s="165"/>
      <c r="FI674" s="165"/>
      <c r="FJ674" s="165"/>
      <c r="FK674" s="165"/>
      <c r="FL674" s="165"/>
      <c r="FM674" s="165"/>
      <c r="FN674" s="165"/>
      <c r="FO674" s="165"/>
      <c r="FP674" s="165"/>
      <c r="FQ674" s="165"/>
    </row>
    <row r="675" spans="1:173" s="166" customFormat="1" ht="11.65" x14ac:dyDescent="0.35">
      <c r="A675" s="167">
        <v>674</v>
      </c>
      <c r="B675" s="105"/>
      <c r="C675" s="168"/>
      <c r="D675" s="169"/>
      <c r="E675" s="170"/>
      <c r="F675" s="202"/>
      <c r="G675" s="169"/>
      <c r="H675" s="106"/>
      <c r="I675" s="169"/>
      <c r="J675" s="171"/>
      <c r="K675" s="172"/>
      <c r="L675" s="173"/>
      <c r="M675" s="171"/>
      <c r="N675" s="172"/>
      <c r="O675" s="111">
        <f t="shared" si="804"/>
        <v>1398</v>
      </c>
      <c r="P675" s="174"/>
      <c r="Q675" s="175"/>
      <c r="R675" s="175"/>
      <c r="S675" s="217"/>
      <c r="T675" s="114"/>
      <c r="U675" s="115"/>
      <c r="V675" s="116"/>
      <c r="W675" s="117"/>
      <c r="X675" s="117"/>
      <c r="Y675" s="176"/>
      <c r="Z675" s="117"/>
      <c r="AA675" s="117"/>
      <c r="AB675" s="117"/>
      <c r="AC675" s="117"/>
      <c r="AD675" s="117"/>
      <c r="AE675" s="117"/>
      <c r="AF675" s="117"/>
      <c r="AG675" s="118"/>
      <c r="AH675" s="119"/>
      <c r="AI675" s="176"/>
      <c r="AJ675" s="121"/>
      <c r="AK675" s="25" t="str">
        <f t="shared" si="795"/>
        <v xml:space="preserve">         </v>
      </c>
      <c r="AL675" s="122" t="str">
        <f t="shared" si="796"/>
        <v>هیچکدام</v>
      </c>
      <c r="AM675" s="74" t="str">
        <f t="shared" si="797"/>
        <v>7.هیچکدام</v>
      </c>
      <c r="AN675" s="122" t="str">
        <f>IF(G675=0,"نامعلوم",'1.مشخصات مرکز'!$D$2-G675)</f>
        <v>نامعلوم</v>
      </c>
      <c r="AO675" s="123" t="str">
        <f t="shared" si="732"/>
        <v>نامعلوم</v>
      </c>
      <c r="AP675" s="177"/>
      <c r="AQ675" s="178"/>
      <c r="AR675" s="203"/>
      <c r="AS675" s="127" t="str">
        <f t="shared" si="798"/>
        <v>خیر</v>
      </c>
      <c r="AT675" s="128"/>
      <c r="AU675" s="179"/>
      <c r="AV675" s="180"/>
      <c r="AW675" s="180"/>
      <c r="AX675" s="181"/>
      <c r="AY675" s="182"/>
      <c r="AZ675" s="183"/>
      <c r="BA675" s="201"/>
      <c r="BB675" s="132"/>
      <c r="BC675" s="133"/>
      <c r="BD675" s="134"/>
      <c r="BE675" s="184"/>
      <c r="BF675" s="183"/>
      <c r="BG675" s="201"/>
      <c r="BH675" s="182"/>
      <c r="BI675" s="183"/>
      <c r="BJ675" s="201"/>
      <c r="BK675" s="179"/>
      <c r="BL675" s="185"/>
      <c r="BM675" s="186"/>
      <c r="BN675" s="186"/>
      <c r="BO675" s="187"/>
      <c r="BP675" s="180"/>
      <c r="BQ675" s="180"/>
      <c r="BR675" s="181"/>
      <c r="BS675" s="142" t="str">
        <f t="shared" si="733"/>
        <v>خیر</v>
      </c>
      <c r="BT675" s="188">
        <f t="shared" si="734"/>
        <v>0</v>
      </c>
      <c r="BU675" s="200" t="str">
        <f t="shared" si="735"/>
        <v xml:space="preserve"> </v>
      </c>
      <c r="BV675" s="145" t="str">
        <f t="shared" si="799"/>
        <v xml:space="preserve"> </v>
      </c>
      <c r="BW675" s="189">
        <f t="shared" si="736"/>
        <v>0</v>
      </c>
      <c r="BX675" s="190" t="str">
        <f t="shared" si="737"/>
        <v xml:space="preserve"> </v>
      </c>
      <c r="BY675" s="148" t="str">
        <f t="shared" si="738"/>
        <v xml:space="preserve"> </v>
      </c>
      <c r="BZ675" s="191">
        <f t="shared" si="739"/>
        <v>0</v>
      </c>
      <c r="CA675" s="192" t="str">
        <f t="shared" si="740"/>
        <v xml:space="preserve"> </v>
      </c>
      <c r="CB675" s="193" t="str">
        <f t="shared" si="741"/>
        <v xml:space="preserve"> </v>
      </c>
      <c r="CC675" s="194">
        <f t="shared" si="742"/>
        <v>0</v>
      </c>
      <c r="CD675" s="195" t="str">
        <f t="shared" si="743"/>
        <v xml:space="preserve"> </v>
      </c>
      <c r="CE675" s="154" t="str">
        <f t="shared" si="744"/>
        <v xml:space="preserve"> </v>
      </c>
      <c r="CF675" s="196">
        <f t="shared" si="745"/>
        <v>0</v>
      </c>
      <c r="CG675" s="197" t="str">
        <f t="shared" si="746"/>
        <v xml:space="preserve"> </v>
      </c>
      <c r="CH675" s="157" t="str">
        <f t="shared" si="747"/>
        <v xml:space="preserve"> </v>
      </c>
      <c r="CI675" s="191">
        <f t="shared" si="748"/>
        <v>0</v>
      </c>
      <c r="CJ675" s="192" t="str">
        <f t="shared" si="749"/>
        <v xml:space="preserve"> </v>
      </c>
      <c r="CK675" s="151" t="str">
        <f t="shared" si="750"/>
        <v xml:space="preserve"> </v>
      </c>
      <c r="CL675" s="198">
        <f t="shared" si="751"/>
        <v>0</v>
      </c>
      <c r="CM675" s="197" t="str">
        <f t="shared" si="752"/>
        <v xml:space="preserve"> </v>
      </c>
      <c r="CN675" s="159" t="str">
        <f t="shared" si="753"/>
        <v xml:space="preserve"> </v>
      </c>
      <c r="CO675" s="194">
        <f t="shared" si="754"/>
        <v>0</v>
      </c>
      <c r="CP675" s="195" t="str">
        <f t="shared" si="755"/>
        <v xml:space="preserve"> </v>
      </c>
      <c r="CQ675" s="160" t="str">
        <f t="shared" si="756"/>
        <v xml:space="preserve"> </v>
      </c>
      <c r="CR675" s="161">
        <f t="shared" si="757"/>
        <v>0</v>
      </c>
      <c r="CS675" s="144" t="str">
        <f t="shared" si="758"/>
        <v xml:space="preserve"> </v>
      </c>
      <c r="CT675" s="145" t="str">
        <f t="shared" si="759"/>
        <v xml:space="preserve"> </v>
      </c>
      <c r="CU675" s="144" t="str">
        <f t="shared" si="760"/>
        <v>خیر</v>
      </c>
      <c r="CV675" s="162" t="str">
        <f t="shared" si="761"/>
        <v>ارائه نشده است.</v>
      </c>
      <c r="CW675" s="199">
        <f t="shared" si="762"/>
        <v>0</v>
      </c>
      <c r="CX675" s="164"/>
      <c r="CY675" s="164"/>
      <c r="CZ675" s="164"/>
      <c r="DA675" s="165"/>
      <c r="DB675" s="165"/>
      <c r="DC675" s="165"/>
      <c r="DD675" s="165"/>
      <c r="DE675" s="165"/>
      <c r="DF675" s="165"/>
      <c r="DG675" s="165"/>
      <c r="DH675" s="165"/>
      <c r="DI675" s="165"/>
      <c r="DJ675" s="165"/>
      <c r="DK675" s="165"/>
      <c r="DL675" s="165"/>
      <c r="DM675" s="165"/>
      <c r="DN675" s="165"/>
      <c r="DO675" s="165">
        <f t="shared" si="763"/>
        <v>0</v>
      </c>
      <c r="DP675" s="165">
        <f t="shared" si="764"/>
        <v>0</v>
      </c>
      <c r="DQ675" s="165">
        <f t="shared" si="765"/>
        <v>0</v>
      </c>
      <c r="DR675" s="165">
        <f t="shared" si="766"/>
        <v>0</v>
      </c>
      <c r="DS675" s="165">
        <f t="shared" si="767"/>
        <v>0</v>
      </c>
      <c r="DT675" s="165">
        <f t="shared" si="768"/>
        <v>0</v>
      </c>
      <c r="DU675" s="165">
        <f t="shared" si="769"/>
        <v>0</v>
      </c>
      <c r="DV675" s="165">
        <f t="shared" si="770"/>
        <v>0</v>
      </c>
      <c r="DW675" s="165">
        <f t="shared" si="771"/>
        <v>0</v>
      </c>
      <c r="DX675" s="165">
        <f t="shared" si="772"/>
        <v>0</v>
      </c>
      <c r="DY675" s="165">
        <f t="shared" si="773"/>
        <v>0</v>
      </c>
      <c r="DZ675" s="165">
        <f t="shared" si="774"/>
        <v>0</v>
      </c>
      <c r="EA675" s="165">
        <f t="shared" si="775"/>
        <v>0</v>
      </c>
      <c r="EB675" s="165">
        <f t="shared" si="776"/>
        <v>0</v>
      </c>
      <c r="EC675" s="165">
        <f t="shared" si="777"/>
        <v>0</v>
      </c>
      <c r="ED675" s="165">
        <f t="shared" si="778"/>
        <v>0</v>
      </c>
      <c r="EE675" s="165" t="str">
        <f t="shared" si="779"/>
        <v/>
      </c>
      <c r="EF675" s="165" t="str">
        <f t="shared" si="780"/>
        <v/>
      </c>
      <c r="EG675" s="165" t="str">
        <f t="shared" si="781"/>
        <v/>
      </c>
      <c r="EH675" s="165" t="str">
        <f t="shared" si="782"/>
        <v/>
      </c>
      <c r="EI675" s="165" t="str">
        <f t="shared" si="783"/>
        <v/>
      </c>
      <c r="EJ675" s="165" t="str">
        <f t="shared" si="784"/>
        <v/>
      </c>
      <c r="EK675" s="165" t="str">
        <f t="shared" si="785"/>
        <v/>
      </c>
      <c r="EL675" s="165" t="str">
        <f t="shared" si="786"/>
        <v/>
      </c>
      <c r="EM675" s="165" t="e">
        <f>IF(#REF!="بله","FSW","")</f>
        <v>#REF!</v>
      </c>
      <c r="EN675" s="165" t="str">
        <f t="shared" si="787"/>
        <v/>
      </c>
      <c r="EO675" s="165" t="str">
        <f t="shared" si="788"/>
        <v/>
      </c>
      <c r="EP675" s="165" t="str">
        <f t="shared" si="789"/>
        <v/>
      </c>
      <c r="EQ675" s="165" t="str">
        <f t="shared" si="800"/>
        <v/>
      </c>
      <c r="ER675" s="165" t="str">
        <f t="shared" si="801"/>
        <v/>
      </c>
      <c r="ES675" s="165"/>
      <c r="ET675" s="165" t="str">
        <f t="shared" si="802"/>
        <v/>
      </c>
      <c r="EU675" s="165" t="str">
        <f t="shared" si="790"/>
        <v/>
      </c>
      <c r="EV675" s="165" t="str">
        <f t="shared" si="791"/>
        <v xml:space="preserve"> </v>
      </c>
      <c r="EW675" s="165" t="str">
        <f t="shared" si="792"/>
        <v>هیچکدام</v>
      </c>
      <c r="EX675" s="165" t="str">
        <f t="shared" si="793"/>
        <v xml:space="preserve"> </v>
      </c>
      <c r="EY675" s="165"/>
      <c r="EZ675" s="165" t="str">
        <f t="shared" si="803"/>
        <v xml:space="preserve"> </v>
      </c>
      <c r="FA675" s="165" t="str">
        <f t="shared" si="794"/>
        <v>هیچکدام</v>
      </c>
      <c r="FB675" s="165"/>
      <c r="FC675" s="165"/>
      <c r="FD675" s="165"/>
      <c r="FE675" s="165"/>
      <c r="FG675" s="165"/>
      <c r="FH675" s="165"/>
      <c r="FI675" s="165"/>
      <c r="FJ675" s="165"/>
      <c r="FK675" s="165"/>
      <c r="FL675" s="165"/>
      <c r="FM675" s="165"/>
      <c r="FN675" s="165"/>
      <c r="FO675" s="165"/>
      <c r="FP675" s="165"/>
      <c r="FQ675" s="165"/>
    </row>
    <row r="676" spans="1:173" s="166" customFormat="1" ht="11.65" x14ac:dyDescent="0.35">
      <c r="A676" s="167">
        <v>675</v>
      </c>
      <c r="B676" s="105"/>
      <c r="C676" s="168"/>
      <c r="D676" s="169"/>
      <c r="E676" s="170"/>
      <c r="F676" s="202"/>
      <c r="G676" s="169"/>
      <c r="H676" s="106"/>
      <c r="I676" s="169"/>
      <c r="J676" s="171"/>
      <c r="K676" s="172"/>
      <c r="L676" s="173"/>
      <c r="M676" s="171"/>
      <c r="N676" s="172"/>
      <c r="O676" s="111">
        <f t="shared" si="804"/>
        <v>1398</v>
      </c>
      <c r="P676" s="174"/>
      <c r="Q676" s="175"/>
      <c r="R676" s="175"/>
      <c r="S676" s="217"/>
      <c r="T676" s="114"/>
      <c r="U676" s="115"/>
      <c r="V676" s="116"/>
      <c r="W676" s="117"/>
      <c r="X676" s="117"/>
      <c r="Y676" s="176"/>
      <c r="Z676" s="117"/>
      <c r="AA676" s="117"/>
      <c r="AB676" s="117"/>
      <c r="AC676" s="117"/>
      <c r="AD676" s="117"/>
      <c r="AE676" s="117"/>
      <c r="AF676" s="117"/>
      <c r="AG676" s="118"/>
      <c r="AH676" s="119"/>
      <c r="AI676" s="176"/>
      <c r="AJ676" s="121"/>
      <c r="AK676" s="25" t="str">
        <f t="shared" si="795"/>
        <v xml:space="preserve">         </v>
      </c>
      <c r="AL676" s="122" t="str">
        <f t="shared" si="796"/>
        <v>هیچکدام</v>
      </c>
      <c r="AM676" s="74" t="str">
        <f t="shared" si="797"/>
        <v>7.هیچکدام</v>
      </c>
      <c r="AN676" s="122" t="str">
        <f>IF(G676=0,"نامعلوم",'1.مشخصات مرکز'!$D$2-G676)</f>
        <v>نامعلوم</v>
      </c>
      <c r="AO676" s="123" t="str">
        <f t="shared" si="732"/>
        <v>نامعلوم</v>
      </c>
      <c r="AP676" s="177"/>
      <c r="AQ676" s="178"/>
      <c r="AR676" s="203"/>
      <c r="AS676" s="127" t="str">
        <f t="shared" si="798"/>
        <v>خیر</v>
      </c>
      <c r="AT676" s="128"/>
      <c r="AU676" s="179"/>
      <c r="AV676" s="180"/>
      <c r="AW676" s="180"/>
      <c r="AX676" s="181"/>
      <c r="AY676" s="182"/>
      <c r="AZ676" s="183"/>
      <c r="BA676" s="201"/>
      <c r="BB676" s="132"/>
      <c r="BC676" s="133"/>
      <c r="BD676" s="134"/>
      <c r="BE676" s="184"/>
      <c r="BF676" s="183"/>
      <c r="BG676" s="201"/>
      <c r="BH676" s="182"/>
      <c r="BI676" s="183"/>
      <c r="BJ676" s="201"/>
      <c r="BK676" s="179"/>
      <c r="BL676" s="185"/>
      <c r="BM676" s="186"/>
      <c r="BN676" s="186"/>
      <c r="BO676" s="187"/>
      <c r="BP676" s="180"/>
      <c r="BQ676" s="180"/>
      <c r="BR676" s="181"/>
      <c r="BS676" s="142" t="str">
        <f t="shared" si="733"/>
        <v>خیر</v>
      </c>
      <c r="BT676" s="188">
        <f t="shared" si="734"/>
        <v>0</v>
      </c>
      <c r="BU676" s="200" t="str">
        <f t="shared" si="735"/>
        <v xml:space="preserve"> </v>
      </c>
      <c r="BV676" s="145" t="str">
        <f t="shared" si="799"/>
        <v xml:space="preserve"> </v>
      </c>
      <c r="BW676" s="189">
        <f t="shared" si="736"/>
        <v>0</v>
      </c>
      <c r="BX676" s="190" t="str">
        <f t="shared" si="737"/>
        <v xml:space="preserve"> </v>
      </c>
      <c r="BY676" s="148" t="str">
        <f t="shared" si="738"/>
        <v xml:space="preserve"> </v>
      </c>
      <c r="BZ676" s="191">
        <f t="shared" si="739"/>
        <v>0</v>
      </c>
      <c r="CA676" s="192" t="str">
        <f t="shared" si="740"/>
        <v xml:space="preserve"> </v>
      </c>
      <c r="CB676" s="193" t="str">
        <f t="shared" si="741"/>
        <v xml:space="preserve"> </v>
      </c>
      <c r="CC676" s="194">
        <f t="shared" si="742"/>
        <v>0</v>
      </c>
      <c r="CD676" s="195" t="str">
        <f t="shared" si="743"/>
        <v xml:space="preserve"> </v>
      </c>
      <c r="CE676" s="154" t="str">
        <f t="shared" si="744"/>
        <v xml:space="preserve"> </v>
      </c>
      <c r="CF676" s="196">
        <f t="shared" si="745"/>
        <v>0</v>
      </c>
      <c r="CG676" s="197" t="str">
        <f t="shared" si="746"/>
        <v xml:space="preserve"> </v>
      </c>
      <c r="CH676" s="157" t="str">
        <f t="shared" si="747"/>
        <v xml:space="preserve"> </v>
      </c>
      <c r="CI676" s="191">
        <f t="shared" si="748"/>
        <v>0</v>
      </c>
      <c r="CJ676" s="192" t="str">
        <f t="shared" si="749"/>
        <v xml:space="preserve"> </v>
      </c>
      <c r="CK676" s="151" t="str">
        <f t="shared" si="750"/>
        <v xml:space="preserve"> </v>
      </c>
      <c r="CL676" s="198">
        <f t="shared" si="751"/>
        <v>0</v>
      </c>
      <c r="CM676" s="197" t="str">
        <f t="shared" si="752"/>
        <v xml:space="preserve"> </v>
      </c>
      <c r="CN676" s="159" t="str">
        <f t="shared" si="753"/>
        <v xml:space="preserve"> </v>
      </c>
      <c r="CO676" s="194">
        <f t="shared" si="754"/>
        <v>0</v>
      </c>
      <c r="CP676" s="195" t="str">
        <f t="shared" si="755"/>
        <v xml:space="preserve"> </v>
      </c>
      <c r="CQ676" s="160" t="str">
        <f t="shared" si="756"/>
        <v xml:space="preserve"> </v>
      </c>
      <c r="CR676" s="161">
        <f t="shared" si="757"/>
        <v>0</v>
      </c>
      <c r="CS676" s="144" t="str">
        <f t="shared" si="758"/>
        <v xml:space="preserve"> </v>
      </c>
      <c r="CT676" s="145" t="str">
        <f t="shared" si="759"/>
        <v xml:space="preserve"> </v>
      </c>
      <c r="CU676" s="144" t="str">
        <f t="shared" si="760"/>
        <v>خیر</v>
      </c>
      <c r="CV676" s="162" t="str">
        <f t="shared" si="761"/>
        <v>ارائه نشده است.</v>
      </c>
      <c r="CW676" s="199">
        <f t="shared" si="762"/>
        <v>0</v>
      </c>
      <c r="CX676" s="164"/>
      <c r="CY676" s="164"/>
      <c r="CZ676" s="164"/>
      <c r="DA676" s="165"/>
      <c r="DB676" s="165"/>
      <c r="DC676" s="165"/>
      <c r="DD676" s="165"/>
      <c r="DE676" s="165"/>
      <c r="DF676" s="165"/>
      <c r="DG676" s="165"/>
      <c r="DH676" s="165"/>
      <c r="DI676" s="165"/>
      <c r="DJ676" s="165"/>
      <c r="DK676" s="165"/>
      <c r="DL676" s="165"/>
      <c r="DM676" s="165"/>
      <c r="DN676" s="165"/>
      <c r="DO676" s="165">
        <f t="shared" si="763"/>
        <v>0</v>
      </c>
      <c r="DP676" s="165">
        <f t="shared" si="764"/>
        <v>0</v>
      </c>
      <c r="DQ676" s="165">
        <f t="shared" si="765"/>
        <v>0</v>
      </c>
      <c r="DR676" s="165">
        <f t="shared" si="766"/>
        <v>0</v>
      </c>
      <c r="DS676" s="165">
        <f t="shared" si="767"/>
        <v>0</v>
      </c>
      <c r="DT676" s="165">
        <f t="shared" si="768"/>
        <v>0</v>
      </c>
      <c r="DU676" s="165">
        <f t="shared" si="769"/>
        <v>0</v>
      </c>
      <c r="DV676" s="165">
        <f t="shared" si="770"/>
        <v>0</v>
      </c>
      <c r="DW676" s="165">
        <f t="shared" si="771"/>
        <v>0</v>
      </c>
      <c r="DX676" s="165">
        <f t="shared" si="772"/>
        <v>0</v>
      </c>
      <c r="DY676" s="165">
        <f t="shared" si="773"/>
        <v>0</v>
      </c>
      <c r="DZ676" s="165">
        <f t="shared" si="774"/>
        <v>0</v>
      </c>
      <c r="EA676" s="165">
        <f t="shared" si="775"/>
        <v>0</v>
      </c>
      <c r="EB676" s="165">
        <f t="shared" si="776"/>
        <v>0</v>
      </c>
      <c r="EC676" s="165">
        <f t="shared" si="777"/>
        <v>0</v>
      </c>
      <c r="ED676" s="165">
        <f t="shared" si="778"/>
        <v>0</v>
      </c>
      <c r="EE676" s="165" t="str">
        <f t="shared" si="779"/>
        <v/>
      </c>
      <c r="EF676" s="165" t="str">
        <f t="shared" si="780"/>
        <v/>
      </c>
      <c r="EG676" s="165" t="str">
        <f t="shared" si="781"/>
        <v/>
      </c>
      <c r="EH676" s="165" t="str">
        <f t="shared" si="782"/>
        <v/>
      </c>
      <c r="EI676" s="165" t="str">
        <f t="shared" si="783"/>
        <v/>
      </c>
      <c r="EJ676" s="165" t="str">
        <f t="shared" si="784"/>
        <v/>
      </c>
      <c r="EK676" s="165" t="str">
        <f t="shared" si="785"/>
        <v/>
      </c>
      <c r="EL676" s="165" t="str">
        <f t="shared" si="786"/>
        <v/>
      </c>
      <c r="EM676" s="165" t="e">
        <f>IF(#REF!="بله","FSW","")</f>
        <v>#REF!</v>
      </c>
      <c r="EN676" s="165" t="str">
        <f t="shared" si="787"/>
        <v/>
      </c>
      <c r="EO676" s="165" t="str">
        <f t="shared" si="788"/>
        <v/>
      </c>
      <c r="EP676" s="165" t="str">
        <f t="shared" si="789"/>
        <v/>
      </c>
      <c r="EQ676" s="165" t="str">
        <f t="shared" si="800"/>
        <v/>
      </c>
      <c r="ER676" s="165" t="str">
        <f t="shared" si="801"/>
        <v/>
      </c>
      <c r="ES676" s="165"/>
      <c r="ET676" s="165" t="str">
        <f t="shared" si="802"/>
        <v/>
      </c>
      <c r="EU676" s="165" t="str">
        <f t="shared" si="790"/>
        <v/>
      </c>
      <c r="EV676" s="165" t="str">
        <f t="shared" si="791"/>
        <v xml:space="preserve"> </v>
      </c>
      <c r="EW676" s="165" t="str">
        <f t="shared" si="792"/>
        <v>هیچکدام</v>
      </c>
      <c r="EX676" s="165" t="str">
        <f t="shared" si="793"/>
        <v xml:space="preserve"> </v>
      </c>
      <c r="EY676" s="165"/>
      <c r="EZ676" s="165" t="str">
        <f t="shared" si="803"/>
        <v xml:space="preserve"> </v>
      </c>
      <c r="FA676" s="165" t="str">
        <f t="shared" si="794"/>
        <v>هیچکدام</v>
      </c>
      <c r="FB676" s="165"/>
      <c r="FC676" s="165"/>
      <c r="FD676" s="165"/>
      <c r="FE676" s="165"/>
      <c r="FG676" s="165"/>
      <c r="FH676" s="165"/>
      <c r="FI676" s="165"/>
      <c r="FJ676" s="165"/>
      <c r="FK676" s="165"/>
      <c r="FL676" s="165"/>
      <c r="FM676" s="165"/>
      <c r="FN676" s="165"/>
      <c r="FO676" s="165"/>
      <c r="FP676" s="165"/>
      <c r="FQ676" s="165"/>
    </row>
    <row r="677" spans="1:173" s="166" customFormat="1" ht="11.65" x14ac:dyDescent="0.35">
      <c r="A677" s="167">
        <v>676</v>
      </c>
      <c r="B677" s="105"/>
      <c r="C677" s="168"/>
      <c r="D677" s="169"/>
      <c r="E677" s="170"/>
      <c r="F677" s="202"/>
      <c r="G677" s="169"/>
      <c r="H677" s="106"/>
      <c r="I677" s="169"/>
      <c r="J677" s="171"/>
      <c r="K677" s="172"/>
      <c r="L677" s="173"/>
      <c r="M677" s="171"/>
      <c r="N677" s="172"/>
      <c r="O677" s="111">
        <f t="shared" si="804"/>
        <v>1398</v>
      </c>
      <c r="P677" s="174"/>
      <c r="Q677" s="175"/>
      <c r="R677" s="175"/>
      <c r="S677" s="217"/>
      <c r="T677" s="114"/>
      <c r="U677" s="115"/>
      <c r="V677" s="116"/>
      <c r="W677" s="117"/>
      <c r="X677" s="117"/>
      <c r="Y677" s="176"/>
      <c r="Z677" s="117"/>
      <c r="AA677" s="117"/>
      <c r="AB677" s="117"/>
      <c r="AC677" s="117"/>
      <c r="AD677" s="117"/>
      <c r="AE677" s="117"/>
      <c r="AF677" s="117"/>
      <c r="AG677" s="118"/>
      <c r="AH677" s="119"/>
      <c r="AI677" s="176"/>
      <c r="AJ677" s="121"/>
      <c r="AK677" s="25" t="str">
        <f t="shared" si="795"/>
        <v xml:space="preserve">         </v>
      </c>
      <c r="AL677" s="122" t="str">
        <f t="shared" si="796"/>
        <v>هیچکدام</v>
      </c>
      <c r="AM677" s="74" t="str">
        <f t="shared" si="797"/>
        <v>7.هیچکدام</v>
      </c>
      <c r="AN677" s="122" t="str">
        <f>IF(G677=0,"نامعلوم",'1.مشخصات مرکز'!$D$2-G677)</f>
        <v>نامعلوم</v>
      </c>
      <c r="AO677" s="123" t="str">
        <f t="shared" si="732"/>
        <v>نامعلوم</v>
      </c>
      <c r="AP677" s="177"/>
      <c r="AQ677" s="178"/>
      <c r="AR677" s="203"/>
      <c r="AS677" s="127" t="str">
        <f t="shared" si="798"/>
        <v>خیر</v>
      </c>
      <c r="AT677" s="128"/>
      <c r="AU677" s="179"/>
      <c r="AV677" s="180"/>
      <c r="AW677" s="180"/>
      <c r="AX677" s="181"/>
      <c r="AY677" s="182"/>
      <c r="AZ677" s="183"/>
      <c r="BA677" s="201"/>
      <c r="BB677" s="132"/>
      <c r="BC677" s="133"/>
      <c r="BD677" s="134"/>
      <c r="BE677" s="184"/>
      <c r="BF677" s="183"/>
      <c r="BG677" s="201"/>
      <c r="BH677" s="182"/>
      <c r="BI677" s="183"/>
      <c r="BJ677" s="201"/>
      <c r="BK677" s="179"/>
      <c r="BL677" s="185"/>
      <c r="BM677" s="186"/>
      <c r="BN677" s="186"/>
      <c r="BO677" s="187"/>
      <c r="BP677" s="180"/>
      <c r="BQ677" s="180"/>
      <c r="BR677" s="181"/>
      <c r="BS677" s="142" t="str">
        <f t="shared" si="733"/>
        <v>خیر</v>
      </c>
      <c r="BT677" s="188">
        <f t="shared" si="734"/>
        <v>0</v>
      </c>
      <c r="BU677" s="200" t="str">
        <f t="shared" si="735"/>
        <v xml:space="preserve"> </v>
      </c>
      <c r="BV677" s="145" t="str">
        <f t="shared" si="799"/>
        <v xml:space="preserve"> </v>
      </c>
      <c r="BW677" s="189">
        <f t="shared" si="736"/>
        <v>0</v>
      </c>
      <c r="BX677" s="190" t="str">
        <f t="shared" si="737"/>
        <v xml:space="preserve"> </v>
      </c>
      <c r="BY677" s="148" t="str">
        <f t="shared" si="738"/>
        <v xml:space="preserve"> </v>
      </c>
      <c r="BZ677" s="191">
        <f t="shared" si="739"/>
        <v>0</v>
      </c>
      <c r="CA677" s="192" t="str">
        <f t="shared" si="740"/>
        <v xml:space="preserve"> </v>
      </c>
      <c r="CB677" s="193" t="str">
        <f t="shared" si="741"/>
        <v xml:space="preserve"> </v>
      </c>
      <c r="CC677" s="194">
        <f t="shared" si="742"/>
        <v>0</v>
      </c>
      <c r="CD677" s="195" t="str">
        <f t="shared" si="743"/>
        <v xml:space="preserve"> </v>
      </c>
      <c r="CE677" s="154" t="str">
        <f t="shared" si="744"/>
        <v xml:space="preserve"> </v>
      </c>
      <c r="CF677" s="196">
        <f t="shared" si="745"/>
        <v>0</v>
      </c>
      <c r="CG677" s="197" t="str">
        <f t="shared" si="746"/>
        <v xml:space="preserve"> </v>
      </c>
      <c r="CH677" s="157" t="str">
        <f t="shared" si="747"/>
        <v xml:space="preserve"> </v>
      </c>
      <c r="CI677" s="191">
        <f t="shared" si="748"/>
        <v>0</v>
      </c>
      <c r="CJ677" s="192" t="str">
        <f t="shared" si="749"/>
        <v xml:space="preserve"> </v>
      </c>
      <c r="CK677" s="151" t="str">
        <f t="shared" si="750"/>
        <v xml:space="preserve"> </v>
      </c>
      <c r="CL677" s="198">
        <f t="shared" si="751"/>
        <v>0</v>
      </c>
      <c r="CM677" s="197" t="str">
        <f t="shared" si="752"/>
        <v xml:space="preserve"> </v>
      </c>
      <c r="CN677" s="159" t="str">
        <f t="shared" si="753"/>
        <v xml:space="preserve"> </v>
      </c>
      <c r="CO677" s="194">
        <f t="shared" si="754"/>
        <v>0</v>
      </c>
      <c r="CP677" s="195" t="str">
        <f t="shared" si="755"/>
        <v xml:space="preserve"> </v>
      </c>
      <c r="CQ677" s="160" t="str">
        <f t="shared" si="756"/>
        <v xml:space="preserve"> </v>
      </c>
      <c r="CR677" s="161">
        <f t="shared" si="757"/>
        <v>0</v>
      </c>
      <c r="CS677" s="144" t="str">
        <f t="shared" si="758"/>
        <v xml:space="preserve"> </v>
      </c>
      <c r="CT677" s="145" t="str">
        <f t="shared" si="759"/>
        <v xml:space="preserve"> </v>
      </c>
      <c r="CU677" s="144" t="str">
        <f t="shared" si="760"/>
        <v>خیر</v>
      </c>
      <c r="CV677" s="162" t="str">
        <f t="shared" si="761"/>
        <v>ارائه نشده است.</v>
      </c>
      <c r="CW677" s="199">
        <f t="shared" si="762"/>
        <v>0</v>
      </c>
      <c r="CX677" s="164"/>
      <c r="CY677" s="164"/>
      <c r="CZ677" s="164"/>
      <c r="DA677" s="165"/>
      <c r="DB677" s="165"/>
      <c r="DC677" s="165"/>
      <c r="DD677" s="165"/>
      <c r="DE677" s="165"/>
      <c r="DF677" s="165"/>
      <c r="DG677" s="165"/>
      <c r="DH677" s="165"/>
      <c r="DI677" s="165"/>
      <c r="DJ677" s="165"/>
      <c r="DK677" s="165"/>
      <c r="DL677" s="165"/>
      <c r="DM677" s="165"/>
      <c r="DN677" s="165"/>
      <c r="DO677" s="165">
        <f t="shared" si="763"/>
        <v>0</v>
      </c>
      <c r="DP677" s="165">
        <f t="shared" si="764"/>
        <v>0</v>
      </c>
      <c r="DQ677" s="165">
        <f t="shared" si="765"/>
        <v>0</v>
      </c>
      <c r="DR677" s="165">
        <f t="shared" si="766"/>
        <v>0</v>
      </c>
      <c r="DS677" s="165">
        <f t="shared" si="767"/>
        <v>0</v>
      </c>
      <c r="DT677" s="165">
        <f t="shared" si="768"/>
        <v>0</v>
      </c>
      <c r="DU677" s="165">
        <f t="shared" si="769"/>
        <v>0</v>
      </c>
      <c r="DV677" s="165">
        <f t="shared" si="770"/>
        <v>0</v>
      </c>
      <c r="DW677" s="165">
        <f t="shared" si="771"/>
        <v>0</v>
      </c>
      <c r="DX677" s="165">
        <f t="shared" si="772"/>
        <v>0</v>
      </c>
      <c r="DY677" s="165">
        <f t="shared" si="773"/>
        <v>0</v>
      </c>
      <c r="DZ677" s="165">
        <f t="shared" si="774"/>
        <v>0</v>
      </c>
      <c r="EA677" s="165">
        <f t="shared" si="775"/>
        <v>0</v>
      </c>
      <c r="EB677" s="165">
        <f t="shared" si="776"/>
        <v>0</v>
      </c>
      <c r="EC677" s="165">
        <f t="shared" si="777"/>
        <v>0</v>
      </c>
      <c r="ED677" s="165">
        <f t="shared" si="778"/>
        <v>0</v>
      </c>
      <c r="EE677" s="165" t="str">
        <f t="shared" si="779"/>
        <v/>
      </c>
      <c r="EF677" s="165" t="str">
        <f t="shared" si="780"/>
        <v/>
      </c>
      <c r="EG677" s="165" t="str">
        <f t="shared" si="781"/>
        <v/>
      </c>
      <c r="EH677" s="165" t="str">
        <f t="shared" si="782"/>
        <v/>
      </c>
      <c r="EI677" s="165" t="str">
        <f t="shared" si="783"/>
        <v/>
      </c>
      <c r="EJ677" s="165" t="str">
        <f t="shared" si="784"/>
        <v/>
      </c>
      <c r="EK677" s="165" t="str">
        <f t="shared" si="785"/>
        <v/>
      </c>
      <c r="EL677" s="165" t="str">
        <f t="shared" si="786"/>
        <v/>
      </c>
      <c r="EM677" s="165" t="e">
        <f>IF(#REF!="بله","FSW","")</f>
        <v>#REF!</v>
      </c>
      <c r="EN677" s="165" t="str">
        <f t="shared" si="787"/>
        <v/>
      </c>
      <c r="EO677" s="165" t="str">
        <f t="shared" si="788"/>
        <v/>
      </c>
      <c r="EP677" s="165" t="str">
        <f t="shared" si="789"/>
        <v/>
      </c>
      <c r="EQ677" s="165" t="str">
        <f t="shared" si="800"/>
        <v/>
      </c>
      <c r="ER677" s="165" t="str">
        <f t="shared" si="801"/>
        <v/>
      </c>
      <c r="ES677" s="165"/>
      <c r="ET677" s="165" t="str">
        <f t="shared" si="802"/>
        <v/>
      </c>
      <c r="EU677" s="165" t="str">
        <f t="shared" si="790"/>
        <v/>
      </c>
      <c r="EV677" s="165" t="str">
        <f t="shared" si="791"/>
        <v xml:space="preserve"> </v>
      </c>
      <c r="EW677" s="165" t="str">
        <f t="shared" si="792"/>
        <v>هیچکدام</v>
      </c>
      <c r="EX677" s="165" t="str">
        <f t="shared" si="793"/>
        <v xml:space="preserve"> </v>
      </c>
      <c r="EY677" s="165"/>
      <c r="EZ677" s="165" t="str">
        <f t="shared" si="803"/>
        <v xml:space="preserve"> </v>
      </c>
      <c r="FA677" s="165" t="str">
        <f t="shared" si="794"/>
        <v>هیچکدام</v>
      </c>
      <c r="FB677" s="165"/>
      <c r="FC677" s="165"/>
      <c r="FD677" s="165"/>
      <c r="FE677" s="165"/>
      <c r="FG677" s="165"/>
      <c r="FH677" s="165"/>
      <c r="FI677" s="165"/>
      <c r="FJ677" s="165"/>
      <c r="FK677" s="165"/>
      <c r="FL677" s="165"/>
      <c r="FM677" s="165"/>
      <c r="FN677" s="165"/>
      <c r="FO677" s="165"/>
      <c r="FP677" s="165"/>
      <c r="FQ677" s="165"/>
    </row>
    <row r="678" spans="1:173" s="166" customFormat="1" ht="11.65" x14ac:dyDescent="0.35">
      <c r="A678" s="167">
        <v>677</v>
      </c>
      <c r="B678" s="105"/>
      <c r="C678" s="168"/>
      <c r="D678" s="169"/>
      <c r="E678" s="170"/>
      <c r="F678" s="202"/>
      <c r="G678" s="169"/>
      <c r="H678" s="106"/>
      <c r="I678" s="169"/>
      <c r="J678" s="171"/>
      <c r="K678" s="172"/>
      <c r="L678" s="173"/>
      <c r="M678" s="171"/>
      <c r="N678" s="172"/>
      <c r="O678" s="111">
        <f t="shared" si="804"/>
        <v>1398</v>
      </c>
      <c r="P678" s="174"/>
      <c r="Q678" s="175"/>
      <c r="R678" s="175"/>
      <c r="S678" s="217"/>
      <c r="T678" s="114"/>
      <c r="U678" s="115"/>
      <c r="V678" s="116"/>
      <c r="W678" s="117"/>
      <c r="X678" s="117"/>
      <c r="Y678" s="176"/>
      <c r="Z678" s="117"/>
      <c r="AA678" s="117"/>
      <c r="AB678" s="117"/>
      <c r="AC678" s="117"/>
      <c r="AD678" s="117"/>
      <c r="AE678" s="117"/>
      <c r="AF678" s="117"/>
      <c r="AG678" s="118"/>
      <c r="AH678" s="119"/>
      <c r="AI678" s="176"/>
      <c r="AJ678" s="121"/>
      <c r="AK678" s="25" t="str">
        <f t="shared" si="795"/>
        <v xml:space="preserve">         </v>
      </c>
      <c r="AL678" s="122" t="str">
        <f t="shared" si="796"/>
        <v>هیچکدام</v>
      </c>
      <c r="AM678" s="74" t="str">
        <f t="shared" si="797"/>
        <v>7.هیچکدام</v>
      </c>
      <c r="AN678" s="122" t="str">
        <f>IF(G678=0,"نامعلوم",'1.مشخصات مرکز'!$D$2-G678)</f>
        <v>نامعلوم</v>
      </c>
      <c r="AO678" s="123" t="str">
        <f t="shared" si="732"/>
        <v>نامعلوم</v>
      </c>
      <c r="AP678" s="177"/>
      <c r="AQ678" s="178"/>
      <c r="AR678" s="203"/>
      <c r="AS678" s="127" t="str">
        <f t="shared" si="798"/>
        <v>خیر</v>
      </c>
      <c r="AT678" s="128"/>
      <c r="AU678" s="179"/>
      <c r="AV678" s="180"/>
      <c r="AW678" s="180"/>
      <c r="AX678" s="181"/>
      <c r="AY678" s="182"/>
      <c r="AZ678" s="183"/>
      <c r="BA678" s="201"/>
      <c r="BB678" s="132"/>
      <c r="BC678" s="133"/>
      <c r="BD678" s="134"/>
      <c r="BE678" s="184"/>
      <c r="BF678" s="183"/>
      <c r="BG678" s="201"/>
      <c r="BH678" s="182"/>
      <c r="BI678" s="183"/>
      <c r="BJ678" s="201"/>
      <c r="BK678" s="179"/>
      <c r="BL678" s="185"/>
      <c r="BM678" s="186"/>
      <c r="BN678" s="186"/>
      <c r="BO678" s="187"/>
      <c r="BP678" s="180"/>
      <c r="BQ678" s="180"/>
      <c r="BR678" s="181"/>
      <c r="BS678" s="142" t="str">
        <f t="shared" si="733"/>
        <v>خیر</v>
      </c>
      <c r="BT678" s="188">
        <f t="shared" si="734"/>
        <v>0</v>
      </c>
      <c r="BU678" s="200" t="str">
        <f t="shared" si="735"/>
        <v xml:space="preserve"> </v>
      </c>
      <c r="BV678" s="145" t="str">
        <f t="shared" si="799"/>
        <v xml:space="preserve"> </v>
      </c>
      <c r="BW678" s="189">
        <f t="shared" si="736"/>
        <v>0</v>
      </c>
      <c r="BX678" s="190" t="str">
        <f t="shared" si="737"/>
        <v xml:space="preserve"> </v>
      </c>
      <c r="BY678" s="148" t="str">
        <f t="shared" si="738"/>
        <v xml:space="preserve"> </v>
      </c>
      <c r="BZ678" s="191">
        <f t="shared" si="739"/>
        <v>0</v>
      </c>
      <c r="CA678" s="192" t="str">
        <f t="shared" si="740"/>
        <v xml:space="preserve"> </v>
      </c>
      <c r="CB678" s="193" t="str">
        <f t="shared" si="741"/>
        <v xml:space="preserve"> </v>
      </c>
      <c r="CC678" s="194">
        <f t="shared" si="742"/>
        <v>0</v>
      </c>
      <c r="CD678" s="195" t="str">
        <f t="shared" si="743"/>
        <v xml:space="preserve"> </v>
      </c>
      <c r="CE678" s="154" t="str">
        <f t="shared" si="744"/>
        <v xml:space="preserve"> </v>
      </c>
      <c r="CF678" s="196">
        <f t="shared" si="745"/>
        <v>0</v>
      </c>
      <c r="CG678" s="197" t="str">
        <f t="shared" si="746"/>
        <v xml:space="preserve"> </v>
      </c>
      <c r="CH678" s="157" t="str">
        <f t="shared" si="747"/>
        <v xml:space="preserve"> </v>
      </c>
      <c r="CI678" s="191">
        <f t="shared" si="748"/>
        <v>0</v>
      </c>
      <c r="CJ678" s="192" t="str">
        <f t="shared" si="749"/>
        <v xml:space="preserve"> </v>
      </c>
      <c r="CK678" s="151" t="str">
        <f t="shared" si="750"/>
        <v xml:space="preserve"> </v>
      </c>
      <c r="CL678" s="198">
        <f t="shared" si="751"/>
        <v>0</v>
      </c>
      <c r="CM678" s="197" t="str">
        <f t="shared" si="752"/>
        <v xml:space="preserve"> </v>
      </c>
      <c r="CN678" s="159" t="str">
        <f t="shared" si="753"/>
        <v xml:space="preserve"> </v>
      </c>
      <c r="CO678" s="194">
        <f t="shared" si="754"/>
        <v>0</v>
      </c>
      <c r="CP678" s="195" t="str">
        <f t="shared" si="755"/>
        <v xml:space="preserve"> </v>
      </c>
      <c r="CQ678" s="160" t="str">
        <f t="shared" si="756"/>
        <v xml:space="preserve"> </v>
      </c>
      <c r="CR678" s="161">
        <f t="shared" si="757"/>
        <v>0</v>
      </c>
      <c r="CS678" s="144" t="str">
        <f t="shared" si="758"/>
        <v xml:space="preserve"> </v>
      </c>
      <c r="CT678" s="145" t="str">
        <f t="shared" si="759"/>
        <v xml:space="preserve"> </v>
      </c>
      <c r="CU678" s="144" t="str">
        <f t="shared" si="760"/>
        <v>خیر</v>
      </c>
      <c r="CV678" s="162" t="str">
        <f t="shared" si="761"/>
        <v>ارائه نشده است.</v>
      </c>
      <c r="CW678" s="199">
        <f t="shared" si="762"/>
        <v>0</v>
      </c>
      <c r="CX678" s="164"/>
      <c r="CY678" s="164"/>
      <c r="CZ678" s="164"/>
      <c r="DA678" s="165"/>
      <c r="DB678" s="165"/>
      <c r="DC678" s="165"/>
      <c r="DD678" s="165"/>
      <c r="DE678" s="165"/>
      <c r="DF678" s="165"/>
      <c r="DG678" s="165"/>
      <c r="DH678" s="165"/>
      <c r="DI678" s="165"/>
      <c r="DJ678" s="165"/>
      <c r="DK678" s="165"/>
      <c r="DL678" s="165"/>
      <c r="DM678" s="165"/>
      <c r="DN678" s="165"/>
      <c r="DO678" s="165">
        <f t="shared" si="763"/>
        <v>0</v>
      </c>
      <c r="DP678" s="165">
        <f t="shared" si="764"/>
        <v>0</v>
      </c>
      <c r="DQ678" s="165">
        <f t="shared" si="765"/>
        <v>0</v>
      </c>
      <c r="DR678" s="165">
        <f t="shared" si="766"/>
        <v>0</v>
      </c>
      <c r="DS678" s="165">
        <f t="shared" si="767"/>
        <v>0</v>
      </c>
      <c r="DT678" s="165">
        <f t="shared" si="768"/>
        <v>0</v>
      </c>
      <c r="DU678" s="165">
        <f t="shared" si="769"/>
        <v>0</v>
      </c>
      <c r="DV678" s="165">
        <f t="shared" si="770"/>
        <v>0</v>
      </c>
      <c r="DW678" s="165">
        <f t="shared" si="771"/>
        <v>0</v>
      </c>
      <c r="DX678" s="165">
        <f t="shared" si="772"/>
        <v>0</v>
      </c>
      <c r="DY678" s="165">
        <f t="shared" si="773"/>
        <v>0</v>
      </c>
      <c r="DZ678" s="165">
        <f t="shared" si="774"/>
        <v>0</v>
      </c>
      <c r="EA678" s="165">
        <f t="shared" si="775"/>
        <v>0</v>
      </c>
      <c r="EB678" s="165">
        <f t="shared" si="776"/>
        <v>0</v>
      </c>
      <c r="EC678" s="165">
        <f t="shared" si="777"/>
        <v>0</v>
      </c>
      <c r="ED678" s="165">
        <f t="shared" si="778"/>
        <v>0</v>
      </c>
      <c r="EE678" s="165" t="str">
        <f t="shared" si="779"/>
        <v/>
      </c>
      <c r="EF678" s="165" t="str">
        <f t="shared" si="780"/>
        <v/>
      </c>
      <c r="EG678" s="165" t="str">
        <f t="shared" si="781"/>
        <v/>
      </c>
      <c r="EH678" s="165" t="str">
        <f t="shared" si="782"/>
        <v/>
      </c>
      <c r="EI678" s="165" t="str">
        <f t="shared" si="783"/>
        <v/>
      </c>
      <c r="EJ678" s="165" t="str">
        <f t="shared" si="784"/>
        <v/>
      </c>
      <c r="EK678" s="165" t="str">
        <f t="shared" si="785"/>
        <v/>
      </c>
      <c r="EL678" s="165" t="str">
        <f t="shared" si="786"/>
        <v/>
      </c>
      <c r="EM678" s="165" t="e">
        <f>IF(#REF!="بله","FSW","")</f>
        <v>#REF!</v>
      </c>
      <c r="EN678" s="165" t="str">
        <f t="shared" si="787"/>
        <v/>
      </c>
      <c r="EO678" s="165" t="str">
        <f t="shared" si="788"/>
        <v/>
      </c>
      <c r="EP678" s="165" t="str">
        <f t="shared" si="789"/>
        <v/>
      </c>
      <c r="EQ678" s="165" t="str">
        <f t="shared" si="800"/>
        <v/>
      </c>
      <c r="ER678" s="165" t="str">
        <f t="shared" si="801"/>
        <v/>
      </c>
      <c r="ES678" s="165"/>
      <c r="ET678" s="165" t="str">
        <f t="shared" si="802"/>
        <v/>
      </c>
      <c r="EU678" s="165" t="str">
        <f t="shared" si="790"/>
        <v/>
      </c>
      <c r="EV678" s="165" t="str">
        <f t="shared" si="791"/>
        <v xml:space="preserve"> </v>
      </c>
      <c r="EW678" s="165" t="str">
        <f t="shared" si="792"/>
        <v>هیچکدام</v>
      </c>
      <c r="EX678" s="165" t="str">
        <f t="shared" si="793"/>
        <v xml:space="preserve"> </v>
      </c>
      <c r="EY678" s="165"/>
      <c r="EZ678" s="165" t="str">
        <f t="shared" si="803"/>
        <v xml:space="preserve"> </v>
      </c>
      <c r="FA678" s="165" t="str">
        <f t="shared" si="794"/>
        <v>هیچکدام</v>
      </c>
      <c r="FB678" s="165"/>
      <c r="FC678" s="165"/>
      <c r="FD678" s="165"/>
      <c r="FE678" s="165"/>
      <c r="FG678" s="165"/>
      <c r="FH678" s="165"/>
      <c r="FI678" s="165"/>
      <c r="FJ678" s="165"/>
      <c r="FK678" s="165"/>
      <c r="FL678" s="165"/>
      <c r="FM678" s="165"/>
      <c r="FN678" s="165"/>
      <c r="FO678" s="165"/>
      <c r="FP678" s="165"/>
      <c r="FQ678" s="165"/>
    </row>
    <row r="679" spans="1:173" s="166" customFormat="1" ht="11.65" x14ac:dyDescent="0.35">
      <c r="A679" s="167">
        <v>678</v>
      </c>
      <c r="B679" s="105"/>
      <c r="C679" s="168"/>
      <c r="D679" s="169"/>
      <c r="E679" s="170"/>
      <c r="F679" s="202"/>
      <c r="G679" s="169"/>
      <c r="H679" s="106"/>
      <c r="I679" s="169"/>
      <c r="J679" s="171"/>
      <c r="K679" s="172"/>
      <c r="L679" s="173"/>
      <c r="M679" s="171"/>
      <c r="N679" s="172"/>
      <c r="O679" s="111">
        <f t="shared" si="804"/>
        <v>1398</v>
      </c>
      <c r="P679" s="174"/>
      <c r="Q679" s="175"/>
      <c r="R679" s="175"/>
      <c r="S679" s="217"/>
      <c r="T679" s="114"/>
      <c r="U679" s="115"/>
      <c r="V679" s="116"/>
      <c r="W679" s="117"/>
      <c r="X679" s="117"/>
      <c r="Y679" s="176"/>
      <c r="Z679" s="117"/>
      <c r="AA679" s="117"/>
      <c r="AB679" s="117"/>
      <c r="AC679" s="117"/>
      <c r="AD679" s="117"/>
      <c r="AE679" s="117"/>
      <c r="AF679" s="117"/>
      <c r="AG679" s="118"/>
      <c r="AH679" s="119"/>
      <c r="AI679" s="176"/>
      <c r="AJ679" s="121"/>
      <c r="AK679" s="25" t="str">
        <f t="shared" si="795"/>
        <v xml:space="preserve">         </v>
      </c>
      <c r="AL679" s="122" t="str">
        <f t="shared" si="796"/>
        <v>هیچکدام</v>
      </c>
      <c r="AM679" s="74" t="str">
        <f t="shared" si="797"/>
        <v>7.هیچکدام</v>
      </c>
      <c r="AN679" s="122" t="str">
        <f>IF(G679=0,"نامعلوم",'1.مشخصات مرکز'!$D$2-G679)</f>
        <v>نامعلوم</v>
      </c>
      <c r="AO679" s="123" t="str">
        <f t="shared" si="732"/>
        <v>نامعلوم</v>
      </c>
      <c r="AP679" s="177"/>
      <c r="AQ679" s="178"/>
      <c r="AR679" s="203"/>
      <c r="AS679" s="127" t="str">
        <f t="shared" si="798"/>
        <v>خیر</v>
      </c>
      <c r="AT679" s="128"/>
      <c r="AU679" s="179"/>
      <c r="AV679" s="180"/>
      <c r="AW679" s="180"/>
      <c r="AX679" s="181"/>
      <c r="AY679" s="182"/>
      <c r="AZ679" s="183"/>
      <c r="BA679" s="201"/>
      <c r="BB679" s="132"/>
      <c r="BC679" s="133"/>
      <c r="BD679" s="134"/>
      <c r="BE679" s="184"/>
      <c r="BF679" s="183"/>
      <c r="BG679" s="201"/>
      <c r="BH679" s="182"/>
      <c r="BI679" s="183"/>
      <c r="BJ679" s="201"/>
      <c r="BK679" s="179"/>
      <c r="BL679" s="185"/>
      <c r="BM679" s="186"/>
      <c r="BN679" s="186"/>
      <c r="BO679" s="187"/>
      <c r="BP679" s="180"/>
      <c r="BQ679" s="180"/>
      <c r="BR679" s="181"/>
      <c r="BS679" s="142" t="str">
        <f t="shared" si="733"/>
        <v>خیر</v>
      </c>
      <c r="BT679" s="188">
        <f t="shared" si="734"/>
        <v>0</v>
      </c>
      <c r="BU679" s="200" t="str">
        <f t="shared" si="735"/>
        <v xml:space="preserve"> </v>
      </c>
      <c r="BV679" s="145" t="str">
        <f t="shared" si="799"/>
        <v xml:space="preserve"> </v>
      </c>
      <c r="BW679" s="189">
        <f t="shared" si="736"/>
        <v>0</v>
      </c>
      <c r="BX679" s="190" t="str">
        <f t="shared" si="737"/>
        <v xml:space="preserve"> </v>
      </c>
      <c r="BY679" s="148" t="str">
        <f t="shared" si="738"/>
        <v xml:space="preserve"> </v>
      </c>
      <c r="BZ679" s="191">
        <f t="shared" si="739"/>
        <v>0</v>
      </c>
      <c r="CA679" s="192" t="str">
        <f t="shared" si="740"/>
        <v xml:space="preserve"> </v>
      </c>
      <c r="CB679" s="193" t="str">
        <f t="shared" si="741"/>
        <v xml:space="preserve"> </v>
      </c>
      <c r="CC679" s="194">
        <f t="shared" si="742"/>
        <v>0</v>
      </c>
      <c r="CD679" s="195" t="str">
        <f t="shared" si="743"/>
        <v xml:space="preserve"> </v>
      </c>
      <c r="CE679" s="154" t="str">
        <f t="shared" si="744"/>
        <v xml:space="preserve"> </v>
      </c>
      <c r="CF679" s="196">
        <f t="shared" si="745"/>
        <v>0</v>
      </c>
      <c r="CG679" s="197" t="str">
        <f t="shared" si="746"/>
        <v xml:space="preserve"> </v>
      </c>
      <c r="CH679" s="157" t="str">
        <f t="shared" si="747"/>
        <v xml:space="preserve"> </v>
      </c>
      <c r="CI679" s="191">
        <f t="shared" si="748"/>
        <v>0</v>
      </c>
      <c r="CJ679" s="192" t="str">
        <f t="shared" si="749"/>
        <v xml:space="preserve"> </v>
      </c>
      <c r="CK679" s="151" t="str">
        <f t="shared" si="750"/>
        <v xml:space="preserve"> </v>
      </c>
      <c r="CL679" s="198">
        <f t="shared" si="751"/>
        <v>0</v>
      </c>
      <c r="CM679" s="197" t="str">
        <f t="shared" si="752"/>
        <v xml:space="preserve"> </v>
      </c>
      <c r="CN679" s="159" t="str">
        <f t="shared" si="753"/>
        <v xml:space="preserve"> </v>
      </c>
      <c r="CO679" s="194">
        <f t="shared" si="754"/>
        <v>0</v>
      </c>
      <c r="CP679" s="195" t="str">
        <f t="shared" si="755"/>
        <v xml:space="preserve"> </v>
      </c>
      <c r="CQ679" s="160" t="str">
        <f t="shared" si="756"/>
        <v xml:space="preserve"> </v>
      </c>
      <c r="CR679" s="161">
        <f t="shared" si="757"/>
        <v>0</v>
      </c>
      <c r="CS679" s="144" t="str">
        <f t="shared" si="758"/>
        <v xml:space="preserve"> </v>
      </c>
      <c r="CT679" s="145" t="str">
        <f t="shared" si="759"/>
        <v xml:space="preserve"> </v>
      </c>
      <c r="CU679" s="144" t="str">
        <f t="shared" si="760"/>
        <v>خیر</v>
      </c>
      <c r="CV679" s="162" t="str">
        <f t="shared" si="761"/>
        <v>ارائه نشده است.</v>
      </c>
      <c r="CW679" s="199">
        <f t="shared" si="762"/>
        <v>0</v>
      </c>
      <c r="CX679" s="164"/>
      <c r="CY679" s="164"/>
      <c r="CZ679" s="164"/>
      <c r="DA679" s="165"/>
      <c r="DB679" s="165"/>
      <c r="DC679" s="165"/>
      <c r="DD679" s="165"/>
      <c r="DE679" s="165"/>
      <c r="DF679" s="165"/>
      <c r="DG679" s="165"/>
      <c r="DH679" s="165"/>
      <c r="DI679" s="165"/>
      <c r="DJ679" s="165"/>
      <c r="DK679" s="165"/>
      <c r="DL679" s="165"/>
      <c r="DM679" s="165"/>
      <c r="DN679" s="165"/>
      <c r="DO679" s="165">
        <f t="shared" si="763"/>
        <v>0</v>
      </c>
      <c r="DP679" s="165">
        <f t="shared" si="764"/>
        <v>0</v>
      </c>
      <c r="DQ679" s="165">
        <f t="shared" si="765"/>
        <v>0</v>
      </c>
      <c r="DR679" s="165">
        <f t="shared" si="766"/>
        <v>0</v>
      </c>
      <c r="DS679" s="165">
        <f t="shared" si="767"/>
        <v>0</v>
      </c>
      <c r="DT679" s="165">
        <f t="shared" si="768"/>
        <v>0</v>
      </c>
      <c r="DU679" s="165">
        <f t="shared" si="769"/>
        <v>0</v>
      </c>
      <c r="DV679" s="165">
        <f t="shared" si="770"/>
        <v>0</v>
      </c>
      <c r="DW679" s="165">
        <f t="shared" si="771"/>
        <v>0</v>
      </c>
      <c r="DX679" s="165">
        <f t="shared" si="772"/>
        <v>0</v>
      </c>
      <c r="DY679" s="165">
        <f t="shared" si="773"/>
        <v>0</v>
      </c>
      <c r="DZ679" s="165">
        <f t="shared" si="774"/>
        <v>0</v>
      </c>
      <c r="EA679" s="165">
        <f t="shared" si="775"/>
        <v>0</v>
      </c>
      <c r="EB679" s="165">
        <f t="shared" si="776"/>
        <v>0</v>
      </c>
      <c r="EC679" s="165">
        <f t="shared" si="777"/>
        <v>0</v>
      </c>
      <c r="ED679" s="165">
        <f t="shared" si="778"/>
        <v>0</v>
      </c>
      <c r="EE679" s="165" t="str">
        <f t="shared" si="779"/>
        <v/>
      </c>
      <c r="EF679" s="165" t="str">
        <f t="shared" si="780"/>
        <v/>
      </c>
      <c r="EG679" s="165" t="str">
        <f t="shared" si="781"/>
        <v/>
      </c>
      <c r="EH679" s="165" t="str">
        <f t="shared" si="782"/>
        <v/>
      </c>
      <c r="EI679" s="165" t="str">
        <f t="shared" si="783"/>
        <v/>
      </c>
      <c r="EJ679" s="165" t="str">
        <f t="shared" si="784"/>
        <v/>
      </c>
      <c r="EK679" s="165" t="str">
        <f t="shared" si="785"/>
        <v/>
      </c>
      <c r="EL679" s="165" t="str">
        <f t="shared" si="786"/>
        <v/>
      </c>
      <c r="EM679" s="165" t="e">
        <f>IF(#REF!="بله","FSW","")</f>
        <v>#REF!</v>
      </c>
      <c r="EN679" s="165" t="str">
        <f t="shared" si="787"/>
        <v/>
      </c>
      <c r="EO679" s="165" t="str">
        <f t="shared" si="788"/>
        <v/>
      </c>
      <c r="EP679" s="165" t="str">
        <f t="shared" si="789"/>
        <v/>
      </c>
      <c r="EQ679" s="165" t="str">
        <f t="shared" si="800"/>
        <v/>
      </c>
      <c r="ER679" s="165" t="str">
        <f t="shared" si="801"/>
        <v/>
      </c>
      <c r="ES679" s="165"/>
      <c r="ET679" s="165" t="str">
        <f t="shared" si="802"/>
        <v/>
      </c>
      <c r="EU679" s="165" t="str">
        <f t="shared" si="790"/>
        <v/>
      </c>
      <c r="EV679" s="165" t="str">
        <f t="shared" si="791"/>
        <v xml:space="preserve"> </v>
      </c>
      <c r="EW679" s="165" t="str">
        <f t="shared" si="792"/>
        <v>هیچکدام</v>
      </c>
      <c r="EX679" s="165" t="str">
        <f t="shared" si="793"/>
        <v xml:space="preserve"> </v>
      </c>
      <c r="EY679" s="165"/>
      <c r="EZ679" s="165" t="str">
        <f t="shared" si="803"/>
        <v xml:space="preserve"> </v>
      </c>
      <c r="FA679" s="165" t="str">
        <f t="shared" si="794"/>
        <v>هیچکدام</v>
      </c>
      <c r="FB679" s="165"/>
      <c r="FC679" s="165"/>
      <c r="FD679" s="165"/>
      <c r="FE679" s="165"/>
      <c r="FG679" s="165"/>
      <c r="FH679" s="165"/>
      <c r="FI679" s="165"/>
      <c r="FJ679" s="165"/>
      <c r="FK679" s="165"/>
      <c r="FL679" s="165"/>
      <c r="FM679" s="165"/>
      <c r="FN679" s="165"/>
      <c r="FO679" s="165"/>
      <c r="FP679" s="165"/>
      <c r="FQ679" s="165"/>
    </row>
    <row r="680" spans="1:173" s="166" customFormat="1" ht="11.65" x14ac:dyDescent="0.35">
      <c r="A680" s="167">
        <v>679</v>
      </c>
      <c r="B680" s="105"/>
      <c r="C680" s="168"/>
      <c r="D680" s="169"/>
      <c r="E680" s="170"/>
      <c r="F680" s="202"/>
      <c r="G680" s="169"/>
      <c r="H680" s="106"/>
      <c r="I680" s="169"/>
      <c r="J680" s="171"/>
      <c r="K680" s="172"/>
      <c r="L680" s="173"/>
      <c r="M680" s="171"/>
      <c r="N680" s="172"/>
      <c r="O680" s="111">
        <f t="shared" si="804"/>
        <v>1398</v>
      </c>
      <c r="P680" s="174"/>
      <c r="Q680" s="175"/>
      <c r="R680" s="175"/>
      <c r="S680" s="217"/>
      <c r="T680" s="114"/>
      <c r="U680" s="115"/>
      <c r="V680" s="116"/>
      <c r="W680" s="117"/>
      <c r="X680" s="117"/>
      <c r="Y680" s="176"/>
      <c r="Z680" s="117"/>
      <c r="AA680" s="117"/>
      <c r="AB680" s="117"/>
      <c r="AC680" s="117"/>
      <c r="AD680" s="117"/>
      <c r="AE680" s="117"/>
      <c r="AF680" s="117"/>
      <c r="AG680" s="118"/>
      <c r="AH680" s="119"/>
      <c r="AI680" s="176"/>
      <c r="AJ680" s="121"/>
      <c r="AK680" s="25" t="str">
        <f t="shared" si="795"/>
        <v xml:space="preserve">         </v>
      </c>
      <c r="AL680" s="122" t="str">
        <f t="shared" si="796"/>
        <v>هیچکدام</v>
      </c>
      <c r="AM680" s="74" t="str">
        <f t="shared" si="797"/>
        <v>7.هیچکدام</v>
      </c>
      <c r="AN680" s="122" t="str">
        <f>IF(G680=0,"نامعلوم",'1.مشخصات مرکز'!$D$2-G680)</f>
        <v>نامعلوم</v>
      </c>
      <c r="AO680" s="123" t="str">
        <f t="shared" si="732"/>
        <v>نامعلوم</v>
      </c>
      <c r="AP680" s="177"/>
      <c r="AQ680" s="178"/>
      <c r="AR680" s="203"/>
      <c r="AS680" s="127" t="str">
        <f t="shared" si="798"/>
        <v>خیر</v>
      </c>
      <c r="AT680" s="128"/>
      <c r="AU680" s="179"/>
      <c r="AV680" s="180"/>
      <c r="AW680" s="180"/>
      <c r="AX680" s="181"/>
      <c r="AY680" s="182"/>
      <c r="AZ680" s="183"/>
      <c r="BA680" s="201"/>
      <c r="BB680" s="132"/>
      <c r="BC680" s="133"/>
      <c r="BD680" s="134"/>
      <c r="BE680" s="184"/>
      <c r="BF680" s="183"/>
      <c r="BG680" s="201"/>
      <c r="BH680" s="182"/>
      <c r="BI680" s="183"/>
      <c r="BJ680" s="201"/>
      <c r="BK680" s="179"/>
      <c r="BL680" s="185"/>
      <c r="BM680" s="186"/>
      <c r="BN680" s="186"/>
      <c r="BO680" s="187"/>
      <c r="BP680" s="180"/>
      <c r="BQ680" s="180"/>
      <c r="BR680" s="181"/>
      <c r="BS680" s="142" t="str">
        <f t="shared" si="733"/>
        <v>خیر</v>
      </c>
      <c r="BT680" s="188">
        <f t="shared" si="734"/>
        <v>0</v>
      </c>
      <c r="BU680" s="200" t="str">
        <f t="shared" si="735"/>
        <v xml:space="preserve"> </v>
      </c>
      <c r="BV680" s="145" t="str">
        <f t="shared" si="799"/>
        <v xml:space="preserve"> </v>
      </c>
      <c r="BW680" s="189">
        <f t="shared" si="736"/>
        <v>0</v>
      </c>
      <c r="BX680" s="190" t="str">
        <f t="shared" si="737"/>
        <v xml:space="preserve"> </v>
      </c>
      <c r="BY680" s="148" t="str">
        <f t="shared" si="738"/>
        <v xml:space="preserve"> </v>
      </c>
      <c r="BZ680" s="191">
        <f t="shared" si="739"/>
        <v>0</v>
      </c>
      <c r="CA680" s="192" t="str">
        <f t="shared" si="740"/>
        <v xml:space="preserve"> </v>
      </c>
      <c r="CB680" s="193" t="str">
        <f t="shared" si="741"/>
        <v xml:space="preserve"> </v>
      </c>
      <c r="CC680" s="194">
        <f t="shared" si="742"/>
        <v>0</v>
      </c>
      <c r="CD680" s="195" t="str">
        <f t="shared" si="743"/>
        <v xml:space="preserve"> </v>
      </c>
      <c r="CE680" s="154" t="str">
        <f t="shared" si="744"/>
        <v xml:space="preserve"> </v>
      </c>
      <c r="CF680" s="196">
        <f t="shared" si="745"/>
        <v>0</v>
      </c>
      <c r="CG680" s="197" t="str">
        <f t="shared" si="746"/>
        <v xml:space="preserve"> </v>
      </c>
      <c r="CH680" s="157" t="str">
        <f t="shared" si="747"/>
        <v xml:space="preserve"> </v>
      </c>
      <c r="CI680" s="191">
        <f t="shared" si="748"/>
        <v>0</v>
      </c>
      <c r="CJ680" s="192" t="str">
        <f t="shared" si="749"/>
        <v xml:space="preserve"> </v>
      </c>
      <c r="CK680" s="151" t="str">
        <f t="shared" si="750"/>
        <v xml:space="preserve"> </v>
      </c>
      <c r="CL680" s="198">
        <f t="shared" si="751"/>
        <v>0</v>
      </c>
      <c r="CM680" s="197" t="str">
        <f t="shared" si="752"/>
        <v xml:space="preserve"> </v>
      </c>
      <c r="CN680" s="159" t="str">
        <f t="shared" si="753"/>
        <v xml:space="preserve"> </v>
      </c>
      <c r="CO680" s="194">
        <f t="shared" si="754"/>
        <v>0</v>
      </c>
      <c r="CP680" s="195" t="str">
        <f t="shared" si="755"/>
        <v xml:space="preserve"> </v>
      </c>
      <c r="CQ680" s="160" t="str">
        <f t="shared" si="756"/>
        <v xml:space="preserve"> </v>
      </c>
      <c r="CR680" s="161">
        <f t="shared" si="757"/>
        <v>0</v>
      </c>
      <c r="CS680" s="144" t="str">
        <f t="shared" si="758"/>
        <v xml:space="preserve"> </v>
      </c>
      <c r="CT680" s="145" t="str">
        <f t="shared" si="759"/>
        <v xml:space="preserve"> </v>
      </c>
      <c r="CU680" s="144" t="str">
        <f t="shared" si="760"/>
        <v>خیر</v>
      </c>
      <c r="CV680" s="162" t="str">
        <f t="shared" si="761"/>
        <v>ارائه نشده است.</v>
      </c>
      <c r="CW680" s="199">
        <f t="shared" si="762"/>
        <v>0</v>
      </c>
      <c r="CX680" s="164"/>
      <c r="CY680" s="164"/>
      <c r="CZ680" s="164"/>
      <c r="DA680" s="165"/>
      <c r="DB680" s="165"/>
      <c r="DC680" s="165"/>
      <c r="DD680" s="165"/>
      <c r="DE680" s="165"/>
      <c r="DF680" s="165"/>
      <c r="DG680" s="165"/>
      <c r="DH680" s="165"/>
      <c r="DI680" s="165"/>
      <c r="DJ680" s="165"/>
      <c r="DK680" s="165"/>
      <c r="DL680" s="165"/>
      <c r="DM680" s="165"/>
      <c r="DN680" s="165"/>
      <c r="DO680" s="165">
        <f t="shared" si="763"/>
        <v>0</v>
      </c>
      <c r="DP680" s="165">
        <f t="shared" si="764"/>
        <v>0</v>
      </c>
      <c r="DQ680" s="165">
        <f t="shared" si="765"/>
        <v>0</v>
      </c>
      <c r="DR680" s="165">
        <f t="shared" si="766"/>
        <v>0</v>
      </c>
      <c r="DS680" s="165">
        <f t="shared" si="767"/>
        <v>0</v>
      </c>
      <c r="DT680" s="165">
        <f t="shared" si="768"/>
        <v>0</v>
      </c>
      <c r="DU680" s="165">
        <f t="shared" si="769"/>
        <v>0</v>
      </c>
      <c r="DV680" s="165">
        <f t="shared" si="770"/>
        <v>0</v>
      </c>
      <c r="DW680" s="165">
        <f t="shared" si="771"/>
        <v>0</v>
      </c>
      <c r="DX680" s="165">
        <f t="shared" si="772"/>
        <v>0</v>
      </c>
      <c r="DY680" s="165">
        <f t="shared" si="773"/>
        <v>0</v>
      </c>
      <c r="DZ680" s="165">
        <f t="shared" si="774"/>
        <v>0</v>
      </c>
      <c r="EA680" s="165">
        <f t="shared" si="775"/>
        <v>0</v>
      </c>
      <c r="EB680" s="165">
        <f t="shared" si="776"/>
        <v>0</v>
      </c>
      <c r="EC680" s="165">
        <f t="shared" si="777"/>
        <v>0</v>
      </c>
      <c r="ED680" s="165">
        <f t="shared" si="778"/>
        <v>0</v>
      </c>
      <c r="EE680" s="165" t="str">
        <f t="shared" si="779"/>
        <v/>
      </c>
      <c r="EF680" s="165" t="str">
        <f t="shared" si="780"/>
        <v/>
      </c>
      <c r="EG680" s="165" t="str">
        <f t="shared" si="781"/>
        <v/>
      </c>
      <c r="EH680" s="165" t="str">
        <f t="shared" si="782"/>
        <v/>
      </c>
      <c r="EI680" s="165" t="str">
        <f t="shared" si="783"/>
        <v/>
      </c>
      <c r="EJ680" s="165" t="str">
        <f t="shared" si="784"/>
        <v/>
      </c>
      <c r="EK680" s="165" t="str">
        <f t="shared" si="785"/>
        <v/>
      </c>
      <c r="EL680" s="165" t="str">
        <f t="shared" si="786"/>
        <v/>
      </c>
      <c r="EM680" s="165" t="e">
        <f>IF(#REF!="بله","FSW","")</f>
        <v>#REF!</v>
      </c>
      <c r="EN680" s="165" t="str">
        <f t="shared" si="787"/>
        <v/>
      </c>
      <c r="EO680" s="165" t="str">
        <f t="shared" si="788"/>
        <v/>
      </c>
      <c r="EP680" s="165" t="str">
        <f t="shared" si="789"/>
        <v/>
      </c>
      <c r="EQ680" s="165" t="str">
        <f t="shared" si="800"/>
        <v/>
      </c>
      <c r="ER680" s="165" t="str">
        <f t="shared" si="801"/>
        <v/>
      </c>
      <c r="ES680" s="165"/>
      <c r="ET680" s="165" t="str">
        <f t="shared" si="802"/>
        <v/>
      </c>
      <c r="EU680" s="165" t="str">
        <f t="shared" si="790"/>
        <v/>
      </c>
      <c r="EV680" s="165" t="str">
        <f t="shared" si="791"/>
        <v xml:space="preserve"> </v>
      </c>
      <c r="EW680" s="165" t="str">
        <f t="shared" si="792"/>
        <v>هیچکدام</v>
      </c>
      <c r="EX680" s="165" t="str">
        <f t="shared" si="793"/>
        <v xml:space="preserve"> </v>
      </c>
      <c r="EY680" s="165"/>
      <c r="EZ680" s="165" t="str">
        <f t="shared" si="803"/>
        <v xml:space="preserve"> </v>
      </c>
      <c r="FA680" s="165" t="str">
        <f t="shared" si="794"/>
        <v>هیچکدام</v>
      </c>
      <c r="FB680" s="165"/>
      <c r="FC680" s="165"/>
      <c r="FD680" s="165"/>
      <c r="FE680" s="165"/>
      <c r="FG680" s="165"/>
      <c r="FH680" s="165"/>
      <c r="FI680" s="165"/>
      <c r="FJ680" s="165"/>
      <c r="FK680" s="165"/>
      <c r="FL680" s="165"/>
      <c r="FM680" s="165"/>
      <c r="FN680" s="165"/>
      <c r="FO680" s="165"/>
      <c r="FP680" s="165"/>
      <c r="FQ680" s="165"/>
    </row>
    <row r="681" spans="1:173" s="166" customFormat="1" ht="11.65" x14ac:dyDescent="0.35">
      <c r="A681" s="167">
        <v>680</v>
      </c>
      <c r="B681" s="105"/>
      <c r="C681" s="168"/>
      <c r="D681" s="169"/>
      <c r="E681" s="170"/>
      <c r="F681" s="202"/>
      <c r="G681" s="169"/>
      <c r="H681" s="106"/>
      <c r="I681" s="169"/>
      <c r="J681" s="171"/>
      <c r="K681" s="172"/>
      <c r="L681" s="173"/>
      <c r="M681" s="171"/>
      <c r="N681" s="172"/>
      <c r="O681" s="111">
        <f t="shared" si="804"/>
        <v>1398</v>
      </c>
      <c r="P681" s="174"/>
      <c r="Q681" s="175"/>
      <c r="R681" s="175"/>
      <c r="S681" s="217"/>
      <c r="T681" s="114"/>
      <c r="U681" s="115"/>
      <c r="V681" s="116"/>
      <c r="W681" s="117"/>
      <c r="X681" s="117"/>
      <c r="Y681" s="176"/>
      <c r="Z681" s="117"/>
      <c r="AA681" s="117"/>
      <c r="AB681" s="117"/>
      <c r="AC681" s="117"/>
      <c r="AD681" s="117"/>
      <c r="AE681" s="117"/>
      <c r="AF681" s="117"/>
      <c r="AG681" s="118"/>
      <c r="AH681" s="119"/>
      <c r="AI681" s="176"/>
      <c r="AJ681" s="121"/>
      <c r="AK681" s="25" t="str">
        <f t="shared" si="795"/>
        <v xml:space="preserve">         </v>
      </c>
      <c r="AL681" s="122" t="str">
        <f t="shared" si="796"/>
        <v>هیچکدام</v>
      </c>
      <c r="AM681" s="74" t="str">
        <f t="shared" si="797"/>
        <v>7.هیچکدام</v>
      </c>
      <c r="AN681" s="122" t="str">
        <f>IF(G681=0,"نامعلوم",'1.مشخصات مرکز'!$D$2-G681)</f>
        <v>نامعلوم</v>
      </c>
      <c r="AO681" s="123" t="str">
        <f t="shared" si="732"/>
        <v>نامعلوم</v>
      </c>
      <c r="AP681" s="177"/>
      <c r="AQ681" s="178"/>
      <c r="AR681" s="203"/>
      <c r="AS681" s="127" t="str">
        <f t="shared" si="798"/>
        <v>خیر</v>
      </c>
      <c r="AT681" s="128"/>
      <c r="AU681" s="179"/>
      <c r="AV681" s="180"/>
      <c r="AW681" s="180"/>
      <c r="AX681" s="181"/>
      <c r="AY681" s="182"/>
      <c r="AZ681" s="183"/>
      <c r="BA681" s="201"/>
      <c r="BB681" s="132"/>
      <c r="BC681" s="133"/>
      <c r="BD681" s="134"/>
      <c r="BE681" s="184"/>
      <c r="BF681" s="183"/>
      <c r="BG681" s="201"/>
      <c r="BH681" s="182"/>
      <c r="BI681" s="183"/>
      <c r="BJ681" s="201"/>
      <c r="BK681" s="179"/>
      <c r="BL681" s="185"/>
      <c r="BM681" s="186"/>
      <c r="BN681" s="186"/>
      <c r="BO681" s="187"/>
      <c r="BP681" s="180"/>
      <c r="BQ681" s="180"/>
      <c r="BR681" s="181"/>
      <c r="BS681" s="142" t="str">
        <f t="shared" si="733"/>
        <v>خیر</v>
      </c>
      <c r="BT681" s="188">
        <f t="shared" si="734"/>
        <v>0</v>
      </c>
      <c r="BU681" s="200" t="str">
        <f t="shared" si="735"/>
        <v xml:space="preserve"> </v>
      </c>
      <c r="BV681" s="145" t="str">
        <f t="shared" si="799"/>
        <v xml:space="preserve"> </v>
      </c>
      <c r="BW681" s="189">
        <f t="shared" si="736"/>
        <v>0</v>
      </c>
      <c r="BX681" s="190" t="str">
        <f t="shared" si="737"/>
        <v xml:space="preserve"> </v>
      </c>
      <c r="BY681" s="148" t="str">
        <f t="shared" si="738"/>
        <v xml:space="preserve"> </v>
      </c>
      <c r="BZ681" s="191">
        <f t="shared" si="739"/>
        <v>0</v>
      </c>
      <c r="CA681" s="192" t="str">
        <f t="shared" si="740"/>
        <v xml:space="preserve"> </v>
      </c>
      <c r="CB681" s="193" t="str">
        <f t="shared" si="741"/>
        <v xml:space="preserve"> </v>
      </c>
      <c r="CC681" s="194">
        <f t="shared" si="742"/>
        <v>0</v>
      </c>
      <c r="CD681" s="195" t="str">
        <f t="shared" si="743"/>
        <v xml:space="preserve"> </v>
      </c>
      <c r="CE681" s="154" t="str">
        <f t="shared" si="744"/>
        <v xml:space="preserve"> </v>
      </c>
      <c r="CF681" s="196">
        <f t="shared" si="745"/>
        <v>0</v>
      </c>
      <c r="CG681" s="197" t="str">
        <f t="shared" si="746"/>
        <v xml:space="preserve"> </v>
      </c>
      <c r="CH681" s="157" t="str">
        <f t="shared" si="747"/>
        <v xml:space="preserve"> </v>
      </c>
      <c r="CI681" s="191">
        <f t="shared" si="748"/>
        <v>0</v>
      </c>
      <c r="CJ681" s="192" t="str">
        <f t="shared" si="749"/>
        <v xml:space="preserve"> </v>
      </c>
      <c r="CK681" s="151" t="str">
        <f t="shared" si="750"/>
        <v xml:space="preserve"> </v>
      </c>
      <c r="CL681" s="198">
        <f t="shared" si="751"/>
        <v>0</v>
      </c>
      <c r="CM681" s="197" t="str">
        <f t="shared" si="752"/>
        <v xml:space="preserve"> </v>
      </c>
      <c r="CN681" s="159" t="str">
        <f t="shared" si="753"/>
        <v xml:space="preserve"> </v>
      </c>
      <c r="CO681" s="194">
        <f t="shared" si="754"/>
        <v>0</v>
      </c>
      <c r="CP681" s="195" t="str">
        <f t="shared" si="755"/>
        <v xml:space="preserve"> </v>
      </c>
      <c r="CQ681" s="160" t="str">
        <f t="shared" si="756"/>
        <v xml:space="preserve"> </v>
      </c>
      <c r="CR681" s="161">
        <f t="shared" si="757"/>
        <v>0</v>
      </c>
      <c r="CS681" s="144" t="str">
        <f t="shared" si="758"/>
        <v xml:space="preserve"> </v>
      </c>
      <c r="CT681" s="145" t="str">
        <f t="shared" si="759"/>
        <v xml:space="preserve"> </v>
      </c>
      <c r="CU681" s="144" t="str">
        <f t="shared" si="760"/>
        <v>خیر</v>
      </c>
      <c r="CV681" s="162" t="str">
        <f t="shared" si="761"/>
        <v>ارائه نشده است.</v>
      </c>
      <c r="CW681" s="199">
        <f t="shared" si="762"/>
        <v>0</v>
      </c>
      <c r="CX681" s="164"/>
      <c r="CY681" s="164"/>
      <c r="CZ681" s="164"/>
      <c r="DA681" s="165"/>
      <c r="DB681" s="165"/>
      <c r="DC681" s="165"/>
      <c r="DD681" s="165"/>
      <c r="DE681" s="165"/>
      <c r="DF681" s="165"/>
      <c r="DG681" s="165"/>
      <c r="DH681" s="165"/>
      <c r="DI681" s="165"/>
      <c r="DJ681" s="165"/>
      <c r="DK681" s="165"/>
      <c r="DL681" s="165"/>
      <c r="DM681" s="165"/>
      <c r="DN681" s="165"/>
      <c r="DO681" s="165">
        <f t="shared" si="763"/>
        <v>0</v>
      </c>
      <c r="DP681" s="165">
        <f t="shared" si="764"/>
        <v>0</v>
      </c>
      <c r="DQ681" s="165">
        <f t="shared" si="765"/>
        <v>0</v>
      </c>
      <c r="DR681" s="165">
        <f t="shared" si="766"/>
        <v>0</v>
      </c>
      <c r="DS681" s="165">
        <f t="shared" si="767"/>
        <v>0</v>
      </c>
      <c r="DT681" s="165">
        <f t="shared" si="768"/>
        <v>0</v>
      </c>
      <c r="DU681" s="165">
        <f t="shared" si="769"/>
        <v>0</v>
      </c>
      <c r="DV681" s="165">
        <f t="shared" si="770"/>
        <v>0</v>
      </c>
      <c r="DW681" s="165">
        <f t="shared" si="771"/>
        <v>0</v>
      </c>
      <c r="DX681" s="165">
        <f t="shared" si="772"/>
        <v>0</v>
      </c>
      <c r="DY681" s="165">
        <f t="shared" si="773"/>
        <v>0</v>
      </c>
      <c r="DZ681" s="165">
        <f t="shared" si="774"/>
        <v>0</v>
      </c>
      <c r="EA681" s="165">
        <f t="shared" si="775"/>
        <v>0</v>
      </c>
      <c r="EB681" s="165">
        <f t="shared" si="776"/>
        <v>0</v>
      </c>
      <c r="EC681" s="165">
        <f t="shared" si="777"/>
        <v>0</v>
      </c>
      <c r="ED681" s="165">
        <f t="shared" si="778"/>
        <v>0</v>
      </c>
      <c r="EE681" s="165" t="str">
        <f t="shared" si="779"/>
        <v/>
      </c>
      <c r="EF681" s="165" t="str">
        <f t="shared" si="780"/>
        <v/>
      </c>
      <c r="EG681" s="165" t="str">
        <f t="shared" si="781"/>
        <v/>
      </c>
      <c r="EH681" s="165" t="str">
        <f t="shared" si="782"/>
        <v/>
      </c>
      <c r="EI681" s="165" t="str">
        <f t="shared" si="783"/>
        <v/>
      </c>
      <c r="EJ681" s="165" t="str">
        <f t="shared" si="784"/>
        <v/>
      </c>
      <c r="EK681" s="165" t="str">
        <f t="shared" si="785"/>
        <v/>
      </c>
      <c r="EL681" s="165" t="str">
        <f t="shared" si="786"/>
        <v/>
      </c>
      <c r="EM681" s="165" t="e">
        <f>IF(#REF!="بله","FSW","")</f>
        <v>#REF!</v>
      </c>
      <c r="EN681" s="165" t="str">
        <f t="shared" si="787"/>
        <v/>
      </c>
      <c r="EO681" s="165" t="str">
        <f t="shared" si="788"/>
        <v/>
      </c>
      <c r="EP681" s="165" t="str">
        <f t="shared" si="789"/>
        <v/>
      </c>
      <c r="EQ681" s="165" t="str">
        <f t="shared" si="800"/>
        <v/>
      </c>
      <c r="ER681" s="165" t="str">
        <f t="shared" si="801"/>
        <v/>
      </c>
      <c r="ES681" s="165"/>
      <c r="ET681" s="165" t="str">
        <f t="shared" si="802"/>
        <v/>
      </c>
      <c r="EU681" s="165" t="str">
        <f t="shared" si="790"/>
        <v/>
      </c>
      <c r="EV681" s="165" t="str">
        <f t="shared" si="791"/>
        <v xml:space="preserve"> </v>
      </c>
      <c r="EW681" s="165" t="str">
        <f t="shared" si="792"/>
        <v>هیچکدام</v>
      </c>
      <c r="EX681" s="165" t="str">
        <f t="shared" si="793"/>
        <v xml:space="preserve"> </v>
      </c>
      <c r="EY681" s="165"/>
      <c r="EZ681" s="165" t="str">
        <f t="shared" si="803"/>
        <v xml:space="preserve"> </v>
      </c>
      <c r="FA681" s="165" t="str">
        <f t="shared" si="794"/>
        <v>هیچکدام</v>
      </c>
      <c r="FB681" s="165"/>
      <c r="FC681" s="165"/>
      <c r="FD681" s="165"/>
      <c r="FE681" s="165"/>
      <c r="FG681" s="165"/>
      <c r="FH681" s="165"/>
      <c r="FI681" s="165"/>
      <c r="FJ681" s="165"/>
      <c r="FK681" s="165"/>
      <c r="FL681" s="165"/>
      <c r="FM681" s="165"/>
      <c r="FN681" s="165"/>
      <c r="FO681" s="165"/>
      <c r="FP681" s="165"/>
      <c r="FQ681" s="165"/>
    </row>
    <row r="682" spans="1:173" s="166" customFormat="1" ht="11.65" x14ac:dyDescent="0.35">
      <c r="A682" s="167">
        <v>681</v>
      </c>
      <c r="B682" s="105"/>
      <c r="C682" s="168"/>
      <c r="D682" s="169"/>
      <c r="E682" s="170"/>
      <c r="F682" s="202"/>
      <c r="G682" s="169"/>
      <c r="H682" s="106"/>
      <c r="I682" s="169"/>
      <c r="J682" s="171"/>
      <c r="K682" s="172"/>
      <c r="L682" s="173"/>
      <c r="M682" s="171"/>
      <c r="N682" s="172"/>
      <c r="O682" s="111">
        <f t="shared" si="804"/>
        <v>1398</v>
      </c>
      <c r="P682" s="174"/>
      <c r="Q682" s="175"/>
      <c r="R682" s="175"/>
      <c r="S682" s="217"/>
      <c r="T682" s="114"/>
      <c r="U682" s="115"/>
      <c r="V682" s="116"/>
      <c r="W682" s="117"/>
      <c r="X682" s="117"/>
      <c r="Y682" s="176"/>
      <c r="Z682" s="117"/>
      <c r="AA682" s="117"/>
      <c r="AB682" s="117"/>
      <c r="AC682" s="117"/>
      <c r="AD682" s="117"/>
      <c r="AE682" s="117"/>
      <c r="AF682" s="117"/>
      <c r="AG682" s="118"/>
      <c r="AH682" s="119"/>
      <c r="AI682" s="176"/>
      <c r="AJ682" s="121"/>
      <c r="AK682" s="25" t="str">
        <f t="shared" si="795"/>
        <v xml:space="preserve">         </v>
      </c>
      <c r="AL682" s="122" t="str">
        <f t="shared" si="796"/>
        <v>هیچکدام</v>
      </c>
      <c r="AM682" s="74" t="str">
        <f t="shared" si="797"/>
        <v>7.هیچکدام</v>
      </c>
      <c r="AN682" s="122" t="str">
        <f>IF(G682=0,"نامعلوم",'1.مشخصات مرکز'!$D$2-G682)</f>
        <v>نامعلوم</v>
      </c>
      <c r="AO682" s="123" t="str">
        <f t="shared" si="732"/>
        <v>نامعلوم</v>
      </c>
      <c r="AP682" s="177"/>
      <c r="AQ682" s="178"/>
      <c r="AR682" s="203"/>
      <c r="AS682" s="127" t="str">
        <f t="shared" si="798"/>
        <v>خیر</v>
      </c>
      <c r="AT682" s="128"/>
      <c r="AU682" s="179"/>
      <c r="AV682" s="180"/>
      <c r="AW682" s="180"/>
      <c r="AX682" s="181"/>
      <c r="AY682" s="182"/>
      <c r="AZ682" s="183"/>
      <c r="BA682" s="201"/>
      <c r="BB682" s="132"/>
      <c r="BC682" s="133"/>
      <c r="BD682" s="134"/>
      <c r="BE682" s="184"/>
      <c r="BF682" s="183"/>
      <c r="BG682" s="201"/>
      <c r="BH682" s="182"/>
      <c r="BI682" s="183"/>
      <c r="BJ682" s="201"/>
      <c r="BK682" s="179"/>
      <c r="BL682" s="185"/>
      <c r="BM682" s="186"/>
      <c r="BN682" s="186"/>
      <c r="BO682" s="187"/>
      <c r="BP682" s="180"/>
      <c r="BQ682" s="180"/>
      <c r="BR682" s="181"/>
      <c r="BS682" s="142" t="str">
        <f t="shared" si="733"/>
        <v>خیر</v>
      </c>
      <c r="BT682" s="188">
        <f t="shared" si="734"/>
        <v>0</v>
      </c>
      <c r="BU682" s="200" t="str">
        <f t="shared" si="735"/>
        <v xml:space="preserve"> </v>
      </c>
      <c r="BV682" s="145" t="str">
        <f t="shared" si="799"/>
        <v xml:space="preserve"> </v>
      </c>
      <c r="BW682" s="189">
        <f t="shared" si="736"/>
        <v>0</v>
      </c>
      <c r="BX682" s="190" t="str">
        <f t="shared" si="737"/>
        <v xml:space="preserve"> </v>
      </c>
      <c r="BY682" s="148" t="str">
        <f t="shared" si="738"/>
        <v xml:space="preserve"> </v>
      </c>
      <c r="BZ682" s="191">
        <f t="shared" si="739"/>
        <v>0</v>
      </c>
      <c r="CA682" s="192" t="str">
        <f t="shared" si="740"/>
        <v xml:space="preserve"> </v>
      </c>
      <c r="CB682" s="193" t="str">
        <f t="shared" si="741"/>
        <v xml:space="preserve"> </v>
      </c>
      <c r="CC682" s="194">
        <f t="shared" si="742"/>
        <v>0</v>
      </c>
      <c r="CD682" s="195" t="str">
        <f t="shared" si="743"/>
        <v xml:space="preserve"> </v>
      </c>
      <c r="CE682" s="154" t="str">
        <f t="shared" si="744"/>
        <v xml:space="preserve"> </v>
      </c>
      <c r="CF682" s="196">
        <f t="shared" si="745"/>
        <v>0</v>
      </c>
      <c r="CG682" s="197" t="str">
        <f t="shared" si="746"/>
        <v xml:space="preserve"> </v>
      </c>
      <c r="CH682" s="157" t="str">
        <f t="shared" si="747"/>
        <v xml:space="preserve"> </v>
      </c>
      <c r="CI682" s="191">
        <f t="shared" si="748"/>
        <v>0</v>
      </c>
      <c r="CJ682" s="192" t="str">
        <f t="shared" si="749"/>
        <v xml:space="preserve"> </v>
      </c>
      <c r="CK682" s="151" t="str">
        <f t="shared" si="750"/>
        <v xml:space="preserve"> </v>
      </c>
      <c r="CL682" s="198">
        <f t="shared" si="751"/>
        <v>0</v>
      </c>
      <c r="CM682" s="197" t="str">
        <f t="shared" si="752"/>
        <v xml:space="preserve"> </v>
      </c>
      <c r="CN682" s="159" t="str">
        <f t="shared" si="753"/>
        <v xml:space="preserve"> </v>
      </c>
      <c r="CO682" s="194">
        <f t="shared" si="754"/>
        <v>0</v>
      </c>
      <c r="CP682" s="195" t="str">
        <f t="shared" si="755"/>
        <v xml:space="preserve"> </v>
      </c>
      <c r="CQ682" s="160" t="str">
        <f t="shared" si="756"/>
        <v xml:space="preserve"> </v>
      </c>
      <c r="CR682" s="161">
        <f t="shared" si="757"/>
        <v>0</v>
      </c>
      <c r="CS682" s="144" t="str">
        <f t="shared" si="758"/>
        <v xml:space="preserve"> </v>
      </c>
      <c r="CT682" s="145" t="str">
        <f t="shared" si="759"/>
        <v xml:space="preserve"> </v>
      </c>
      <c r="CU682" s="144" t="str">
        <f t="shared" si="760"/>
        <v>خیر</v>
      </c>
      <c r="CV682" s="162" t="str">
        <f t="shared" si="761"/>
        <v>ارائه نشده است.</v>
      </c>
      <c r="CW682" s="199">
        <f t="shared" si="762"/>
        <v>0</v>
      </c>
      <c r="CX682" s="164"/>
      <c r="CY682" s="164"/>
      <c r="CZ682" s="164"/>
      <c r="DA682" s="165"/>
      <c r="DB682" s="165"/>
      <c r="DC682" s="165"/>
      <c r="DD682" s="165"/>
      <c r="DE682" s="165"/>
      <c r="DF682" s="165"/>
      <c r="DG682" s="165"/>
      <c r="DH682" s="165"/>
      <c r="DI682" s="165"/>
      <c r="DJ682" s="165"/>
      <c r="DK682" s="165"/>
      <c r="DL682" s="165"/>
      <c r="DM682" s="165"/>
      <c r="DN682" s="165"/>
      <c r="DO682" s="165">
        <f t="shared" si="763"/>
        <v>0</v>
      </c>
      <c r="DP682" s="165">
        <f t="shared" si="764"/>
        <v>0</v>
      </c>
      <c r="DQ682" s="165">
        <f t="shared" si="765"/>
        <v>0</v>
      </c>
      <c r="DR682" s="165">
        <f t="shared" si="766"/>
        <v>0</v>
      </c>
      <c r="DS682" s="165">
        <f t="shared" si="767"/>
        <v>0</v>
      </c>
      <c r="DT682" s="165">
        <f t="shared" si="768"/>
        <v>0</v>
      </c>
      <c r="DU682" s="165">
        <f t="shared" si="769"/>
        <v>0</v>
      </c>
      <c r="DV682" s="165">
        <f t="shared" si="770"/>
        <v>0</v>
      </c>
      <c r="DW682" s="165">
        <f t="shared" si="771"/>
        <v>0</v>
      </c>
      <c r="DX682" s="165">
        <f t="shared" si="772"/>
        <v>0</v>
      </c>
      <c r="DY682" s="165">
        <f t="shared" si="773"/>
        <v>0</v>
      </c>
      <c r="DZ682" s="165">
        <f t="shared" si="774"/>
        <v>0</v>
      </c>
      <c r="EA682" s="165">
        <f t="shared" si="775"/>
        <v>0</v>
      </c>
      <c r="EB682" s="165">
        <f t="shared" si="776"/>
        <v>0</v>
      </c>
      <c r="EC682" s="165">
        <f t="shared" si="777"/>
        <v>0</v>
      </c>
      <c r="ED682" s="165">
        <f t="shared" si="778"/>
        <v>0</v>
      </c>
      <c r="EE682" s="165" t="str">
        <f t="shared" si="779"/>
        <v/>
      </c>
      <c r="EF682" s="165" t="str">
        <f t="shared" si="780"/>
        <v/>
      </c>
      <c r="EG682" s="165" t="str">
        <f t="shared" si="781"/>
        <v/>
      </c>
      <c r="EH682" s="165" t="str">
        <f t="shared" si="782"/>
        <v/>
      </c>
      <c r="EI682" s="165" t="str">
        <f t="shared" si="783"/>
        <v/>
      </c>
      <c r="EJ682" s="165" t="str">
        <f t="shared" si="784"/>
        <v/>
      </c>
      <c r="EK682" s="165" t="str">
        <f t="shared" si="785"/>
        <v/>
      </c>
      <c r="EL682" s="165" t="str">
        <f t="shared" si="786"/>
        <v/>
      </c>
      <c r="EM682" s="165" t="e">
        <f>IF(#REF!="بله","FSW","")</f>
        <v>#REF!</v>
      </c>
      <c r="EN682" s="165" t="str">
        <f t="shared" si="787"/>
        <v/>
      </c>
      <c r="EO682" s="165" t="str">
        <f t="shared" si="788"/>
        <v/>
      </c>
      <c r="EP682" s="165" t="str">
        <f t="shared" si="789"/>
        <v/>
      </c>
      <c r="EQ682" s="165" t="str">
        <f t="shared" si="800"/>
        <v/>
      </c>
      <c r="ER682" s="165" t="str">
        <f t="shared" si="801"/>
        <v/>
      </c>
      <c r="ES682" s="165"/>
      <c r="ET682" s="165" t="str">
        <f t="shared" si="802"/>
        <v/>
      </c>
      <c r="EU682" s="165" t="str">
        <f t="shared" si="790"/>
        <v/>
      </c>
      <c r="EV682" s="165" t="str">
        <f t="shared" si="791"/>
        <v xml:space="preserve"> </v>
      </c>
      <c r="EW682" s="165" t="str">
        <f t="shared" si="792"/>
        <v>هیچکدام</v>
      </c>
      <c r="EX682" s="165" t="str">
        <f t="shared" si="793"/>
        <v xml:space="preserve"> </v>
      </c>
      <c r="EY682" s="165"/>
      <c r="EZ682" s="165" t="str">
        <f t="shared" si="803"/>
        <v xml:space="preserve"> </v>
      </c>
      <c r="FA682" s="165" t="str">
        <f t="shared" si="794"/>
        <v>هیچکدام</v>
      </c>
      <c r="FB682" s="165"/>
      <c r="FC682" s="165"/>
      <c r="FD682" s="165"/>
      <c r="FE682" s="165"/>
      <c r="FG682" s="165"/>
      <c r="FH682" s="165"/>
      <c r="FI682" s="165"/>
      <c r="FJ682" s="165"/>
      <c r="FK682" s="165"/>
      <c r="FL682" s="165"/>
      <c r="FM682" s="165"/>
      <c r="FN682" s="165"/>
      <c r="FO682" s="165"/>
      <c r="FP682" s="165"/>
      <c r="FQ682" s="165"/>
    </row>
    <row r="683" spans="1:173" s="166" customFormat="1" ht="11.65" x14ac:dyDescent="0.35">
      <c r="A683" s="167">
        <v>682</v>
      </c>
      <c r="B683" s="105"/>
      <c r="C683" s="168"/>
      <c r="D683" s="169"/>
      <c r="E683" s="170"/>
      <c r="F683" s="202"/>
      <c r="G683" s="169"/>
      <c r="H683" s="106"/>
      <c r="I683" s="169"/>
      <c r="J683" s="171"/>
      <c r="K683" s="172"/>
      <c r="L683" s="173"/>
      <c r="M683" s="171"/>
      <c r="N683" s="172"/>
      <c r="O683" s="111">
        <f t="shared" si="804"/>
        <v>1398</v>
      </c>
      <c r="P683" s="174"/>
      <c r="Q683" s="175"/>
      <c r="R683" s="175"/>
      <c r="S683" s="217"/>
      <c r="T683" s="114"/>
      <c r="U683" s="115"/>
      <c r="V683" s="116"/>
      <c r="W683" s="117"/>
      <c r="X683" s="117"/>
      <c r="Y683" s="176"/>
      <c r="Z683" s="117"/>
      <c r="AA683" s="117"/>
      <c r="AB683" s="117"/>
      <c r="AC683" s="117"/>
      <c r="AD683" s="117"/>
      <c r="AE683" s="117"/>
      <c r="AF683" s="117"/>
      <c r="AG683" s="118"/>
      <c r="AH683" s="119"/>
      <c r="AI683" s="176"/>
      <c r="AJ683" s="121"/>
      <c r="AK683" s="25" t="str">
        <f t="shared" si="795"/>
        <v xml:space="preserve">         </v>
      </c>
      <c r="AL683" s="122" t="str">
        <f t="shared" si="796"/>
        <v>هیچکدام</v>
      </c>
      <c r="AM683" s="74" t="str">
        <f t="shared" si="797"/>
        <v>7.هیچکدام</v>
      </c>
      <c r="AN683" s="122" t="str">
        <f>IF(G683=0,"نامعلوم",'1.مشخصات مرکز'!$D$2-G683)</f>
        <v>نامعلوم</v>
      </c>
      <c r="AO683" s="123" t="str">
        <f t="shared" si="732"/>
        <v>نامعلوم</v>
      </c>
      <c r="AP683" s="177"/>
      <c r="AQ683" s="178"/>
      <c r="AR683" s="203"/>
      <c r="AS683" s="127" t="str">
        <f t="shared" si="798"/>
        <v>خیر</v>
      </c>
      <c r="AT683" s="128"/>
      <c r="AU683" s="179"/>
      <c r="AV683" s="180"/>
      <c r="AW683" s="180"/>
      <c r="AX683" s="181"/>
      <c r="AY683" s="182"/>
      <c r="AZ683" s="183"/>
      <c r="BA683" s="201"/>
      <c r="BB683" s="132"/>
      <c r="BC683" s="133"/>
      <c r="BD683" s="134"/>
      <c r="BE683" s="184"/>
      <c r="BF683" s="183"/>
      <c r="BG683" s="201"/>
      <c r="BH683" s="182"/>
      <c r="BI683" s="183"/>
      <c r="BJ683" s="201"/>
      <c r="BK683" s="179"/>
      <c r="BL683" s="185"/>
      <c r="BM683" s="186"/>
      <c r="BN683" s="186"/>
      <c r="BO683" s="187"/>
      <c r="BP683" s="180"/>
      <c r="BQ683" s="180"/>
      <c r="BR683" s="181"/>
      <c r="BS683" s="142" t="str">
        <f t="shared" si="733"/>
        <v>خیر</v>
      </c>
      <c r="BT683" s="188">
        <f t="shared" si="734"/>
        <v>0</v>
      </c>
      <c r="BU683" s="200" t="str">
        <f t="shared" si="735"/>
        <v xml:space="preserve"> </v>
      </c>
      <c r="BV683" s="145" t="str">
        <f t="shared" si="799"/>
        <v xml:space="preserve"> </v>
      </c>
      <c r="BW683" s="189">
        <f t="shared" si="736"/>
        <v>0</v>
      </c>
      <c r="BX683" s="190" t="str">
        <f t="shared" si="737"/>
        <v xml:space="preserve"> </v>
      </c>
      <c r="BY683" s="148" t="str">
        <f t="shared" si="738"/>
        <v xml:space="preserve"> </v>
      </c>
      <c r="BZ683" s="191">
        <f t="shared" si="739"/>
        <v>0</v>
      </c>
      <c r="CA683" s="192" t="str">
        <f t="shared" si="740"/>
        <v xml:space="preserve"> </v>
      </c>
      <c r="CB683" s="193" t="str">
        <f t="shared" si="741"/>
        <v xml:space="preserve"> </v>
      </c>
      <c r="CC683" s="194">
        <f t="shared" si="742"/>
        <v>0</v>
      </c>
      <c r="CD683" s="195" t="str">
        <f t="shared" si="743"/>
        <v xml:space="preserve"> </v>
      </c>
      <c r="CE683" s="154" t="str">
        <f t="shared" si="744"/>
        <v xml:space="preserve"> </v>
      </c>
      <c r="CF683" s="196">
        <f t="shared" si="745"/>
        <v>0</v>
      </c>
      <c r="CG683" s="197" t="str">
        <f t="shared" si="746"/>
        <v xml:space="preserve"> </v>
      </c>
      <c r="CH683" s="157" t="str">
        <f t="shared" si="747"/>
        <v xml:space="preserve"> </v>
      </c>
      <c r="CI683" s="191">
        <f t="shared" si="748"/>
        <v>0</v>
      </c>
      <c r="CJ683" s="192" t="str">
        <f t="shared" si="749"/>
        <v xml:space="preserve"> </v>
      </c>
      <c r="CK683" s="151" t="str">
        <f t="shared" si="750"/>
        <v xml:space="preserve"> </v>
      </c>
      <c r="CL683" s="198">
        <f t="shared" si="751"/>
        <v>0</v>
      </c>
      <c r="CM683" s="197" t="str">
        <f t="shared" si="752"/>
        <v xml:space="preserve"> </v>
      </c>
      <c r="CN683" s="159" t="str">
        <f t="shared" si="753"/>
        <v xml:space="preserve"> </v>
      </c>
      <c r="CO683" s="194">
        <f t="shared" si="754"/>
        <v>0</v>
      </c>
      <c r="CP683" s="195" t="str">
        <f t="shared" si="755"/>
        <v xml:space="preserve"> </v>
      </c>
      <c r="CQ683" s="160" t="str">
        <f t="shared" si="756"/>
        <v xml:space="preserve"> </v>
      </c>
      <c r="CR683" s="161">
        <f t="shared" si="757"/>
        <v>0</v>
      </c>
      <c r="CS683" s="144" t="str">
        <f t="shared" si="758"/>
        <v xml:space="preserve"> </v>
      </c>
      <c r="CT683" s="145" t="str">
        <f t="shared" si="759"/>
        <v xml:space="preserve"> </v>
      </c>
      <c r="CU683" s="144" t="str">
        <f t="shared" si="760"/>
        <v>خیر</v>
      </c>
      <c r="CV683" s="162" t="str">
        <f t="shared" si="761"/>
        <v>ارائه نشده است.</v>
      </c>
      <c r="CW683" s="199">
        <f t="shared" si="762"/>
        <v>0</v>
      </c>
      <c r="CX683" s="164"/>
      <c r="CY683" s="164"/>
      <c r="CZ683" s="164"/>
      <c r="DA683" s="165"/>
      <c r="DB683" s="165"/>
      <c r="DC683" s="165"/>
      <c r="DD683" s="165"/>
      <c r="DE683" s="165"/>
      <c r="DF683" s="165"/>
      <c r="DG683" s="165"/>
      <c r="DH683" s="165"/>
      <c r="DI683" s="165"/>
      <c r="DJ683" s="165"/>
      <c r="DK683" s="165"/>
      <c r="DL683" s="165"/>
      <c r="DM683" s="165"/>
      <c r="DN683" s="165"/>
      <c r="DO683" s="165">
        <f t="shared" si="763"/>
        <v>0</v>
      </c>
      <c r="DP683" s="165">
        <f t="shared" si="764"/>
        <v>0</v>
      </c>
      <c r="DQ683" s="165">
        <f t="shared" si="765"/>
        <v>0</v>
      </c>
      <c r="DR683" s="165">
        <f t="shared" si="766"/>
        <v>0</v>
      </c>
      <c r="DS683" s="165">
        <f t="shared" si="767"/>
        <v>0</v>
      </c>
      <c r="DT683" s="165">
        <f t="shared" si="768"/>
        <v>0</v>
      </c>
      <c r="DU683" s="165">
        <f t="shared" si="769"/>
        <v>0</v>
      </c>
      <c r="DV683" s="165">
        <f t="shared" si="770"/>
        <v>0</v>
      </c>
      <c r="DW683" s="165">
        <f t="shared" si="771"/>
        <v>0</v>
      </c>
      <c r="DX683" s="165">
        <f t="shared" si="772"/>
        <v>0</v>
      </c>
      <c r="DY683" s="165">
        <f t="shared" si="773"/>
        <v>0</v>
      </c>
      <c r="DZ683" s="165">
        <f t="shared" si="774"/>
        <v>0</v>
      </c>
      <c r="EA683" s="165">
        <f t="shared" si="775"/>
        <v>0</v>
      </c>
      <c r="EB683" s="165">
        <f t="shared" si="776"/>
        <v>0</v>
      </c>
      <c r="EC683" s="165">
        <f t="shared" si="777"/>
        <v>0</v>
      </c>
      <c r="ED683" s="165">
        <f t="shared" si="778"/>
        <v>0</v>
      </c>
      <c r="EE683" s="165" t="str">
        <f t="shared" si="779"/>
        <v/>
      </c>
      <c r="EF683" s="165" t="str">
        <f t="shared" si="780"/>
        <v/>
      </c>
      <c r="EG683" s="165" t="str">
        <f t="shared" si="781"/>
        <v/>
      </c>
      <c r="EH683" s="165" t="str">
        <f t="shared" si="782"/>
        <v/>
      </c>
      <c r="EI683" s="165" t="str">
        <f t="shared" si="783"/>
        <v/>
      </c>
      <c r="EJ683" s="165" t="str">
        <f t="shared" si="784"/>
        <v/>
      </c>
      <c r="EK683" s="165" t="str">
        <f t="shared" si="785"/>
        <v/>
      </c>
      <c r="EL683" s="165" t="str">
        <f t="shared" si="786"/>
        <v/>
      </c>
      <c r="EM683" s="165" t="e">
        <f>IF(#REF!="بله","FSW","")</f>
        <v>#REF!</v>
      </c>
      <c r="EN683" s="165" t="str">
        <f t="shared" si="787"/>
        <v/>
      </c>
      <c r="EO683" s="165" t="str">
        <f t="shared" si="788"/>
        <v/>
      </c>
      <c r="EP683" s="165" t="str">
        <f t="shared" si="789"/>
        <v/>
      </c>
      <c r="EQ683" s="165" t="str">
        <f t="shared" si="800"/>
        <v/>
      </c>
      <c r="ER683" s="165" t="str">
        <f t="shared" si="801"/>
        <v/>
      </c>
      <c r="ES683" s="165"/>
      <c r="ET683" s="165" t="str">
        <f t="shared" si="802"/>
        <v/>
      </c>
      <c r="EU683" s="165" t="str">
        <f t="shared" si="790"/>
        <v/>
      </c>
      <c r="EV683" s="165" t="str">
        <f t="shared" si="791"/>
        <v xml:space="preserve"> </v>
      </c>
      <c r="EW683" s="165" t="str">
        <f t="shared" si="792"/>
        <v>هیچکدام</v>
      </c>
      <c r="EX683" s="165" t="str">
        <f t="shared" si="793"/>
        <v xml:space="preserve"> </v>
      </c>
      <c r="EY683" s="165"/>
      <c r="EZ683" s="165" t="str">
        <f t="shared" si="803"/>
        <v xml:space="preserve"> </v>
      </c>
      <c r="FA683" s="165" t="str">
        <f t="shared" si="794"/>
        <v>هیچکدام</v>
      </c>
      <c r="FB683" s="165"/>
      <c r="FC683" s="165"/>
      <c r="FD683" s="165"/>
      <c r="FE683" s="165"/>
      <c r="FG683" s="165"/>
      <c r="FH683" s="165"/>
      <c r="FI683" s="165"/>
      <c r="FJ683" s="165"/>
      <c r="FK683" s="165"/>
      <c r="FL683" s="165"/>
      <c r="FM683" s="165"/>
      <c r="FN683" s="165"/>
      <c r="FO683" s="165"/>
      <c r="FP683" s="165"/>
      <c r="FQ683" s="165"/>
    </row>
    <row r="684" spans="1:173" s="166" customFormat="1" ht="11.65" x14ac:dyDescent="0.35">
      <c r="A684" s="167">
        <v>683</v>
      </c>
      <c r="B684" s="105"/>
      <c r="C684" s="168"/>
      <c r="D684" s="169"/>
      <c r="E684" s="170"/>
      <c r="F684" s="202"/>
      <c r="G684" s="169"/>
      <c r="H684" s="106"/>
      <c r="I684" s="169"/>
      <c r="J684" s="171"/>
      <c r="K684" s="172"/>
      <c r="L684" s="173"/>
      <c r="M684" s="171"/>
      <c r="N684" s="172"/>
      <c r="O684" s="111">
        <f t="shared" si="804"/>
        <v>1398</v>
      </c>
      <c r="P684" s="174"/>
      <c r="Q684" s="175"/>
      <c r="R684" s="175"/>
      <c r="S684" s="217"/>
      <c r="T684" s="114"/>
      <c r="U684" s="115"/>
      <c r="V684" s="116"/>
      <c r="W684" s="117"/>
      <c r="X684" s="117"/>
      <c r="Y684" s="176"/>
      <c r="Z684" s="117"/>
      <c r="AA684" s="117"/>
      <c r="AB684" s="117"/>
      <c r="AC684" s="117"/>
      <c r="AD684" s="117"/>
      <c r="AE684" s="117"/>
      <c r="AF684" s="117"/>
      <c r="AG684" s="118"/>
      <c r="AH684" s="119"/>
      <c r="AI684" s="176"/>
      <c r="AJ684" s="121"/>
      <c r="AK684" s="25" t="str">
        <f t="shared" si="795"/>
        <v xml:space="preserve">         </v>
      </c>
      <c r="AL684" s="122" t="str">
        <f t="shared" si="796"/>
        <v>هیچکدام</v>
      </c>
      <c r="AM684" s="74" t="str">
        <f t="shared" si="797"/>
        <v>7.هیچکدام</v>
      </c>
      <c r="AN684" s="122" t="str">
        <f>IF(G684=0,"نامعلوم",'1.مشخصات مرکز'!$D$2-G684)</f>
        <v>نامعلوم</v>
      </c>
      <c r="AO684" s="123" t="str">
        <f t="shared" si="732"/>
        <v>نامعلوم</v>
      </c>
      <c r="AP684" s="177"/>
      <c r="AQ684" s="178"/>
      <c r="AR684" s="203"/>
      <c r="AS684" s="127" t="str">
        <f t="shared" si="798"/>
        <v>خیر</v>
      </c>
      <c r="AT684" s="128"/>
      <c r="AU684" s="179"/>
      <c r="AV684" s="180"/>
      <c r="AW684" s="180"/>
      <c r="AX684" s="181"/>
      <c r="AY684" s="182"/>
      <c r="AZ684" s="183"/>
      <c r="BA684" s="201"/>
      <c r="BB684" s="132"/>
      <c r="BC684" s="133"/>
      <c r="BD684" s="134"/>
      <c r="BE684" s="184"/>
      <c r="BF684" s="183"/>
      <c r="BG684" s="201"/>
      <c r="BH684" s="182"/>
      <c r="BI684" s="183"/>
      <c r="BJ684" s="201"/>
      <c r="BK684" s="179"/>
      <c r="BL684" s="185"/>
      <c r="BM684" s="186"/>
      <c r="BN684" s="186"/>
      <c r="BO684" s="187"/>
      <c r="BP684" s="180"/>
      <c r="BQ684" s="180"/>
      <c r="BR684" s="181"/>
      <c r="BS684" s="142" t="str">
        <f t="shared" si="733"/>
        <v>خیر</v>
      </c>
      <c r="BT684" s="188">
        <f t="shared" si="734"/>
        <v>0</v>
      </c>
      <c r="BU684" s="200" t="str">
        <f t="shared" si="735"/>
        <v xml:space="preserve"> </v>
      </c>
      <c r="BV684" s="145" t="str">
        <f t="shared" si="799"/>
        <v xml:space="preserve"> </v>
      </c>
      <c r="BW684" s="189">
        <f t="shared" si="736"/>
        <v>0</v>
      </c>
      <c r="BX684" s="190" t="str">
        <f t="shared" si="737"/>
        <v xml:space="preserve"> </v>
      </c>
      <c r="BY684" s="148" t="str">
        <f t="shared" si="738"/>
        <v xml:space="preserve"> </v>
      </c>
      <c r="BZ684" s="191">
        <f t="shared" si="739"/>
        <v>0</v>
      </c>
      <c r="CA684" s="192" t="str">
        <f t="shared" si="740"/>
        <v xml:space="preserve"> </v>
      </c>
      <c r="CB684" s="193" t="str">
        <f t="shared" si="741"/>
        <v xml:space="preserve"> </v>
      </c>
      <c r="CC684" s="194">
        <f t="shared" si="742"/>
        <v>0</v>
      </c>
      <c r="CD684" s="195" t="str">
        <f t="shared" si="743"/>
        <v xml:space="preserve"> </v>
      </c>
      <c r="CE684" s="154" t="str">
        <f t="shared" si="744"/>
        <v xml:space="preserve"> </v>
      </c>
      <c r="CF684" s="196">
        <f t="shared" si="745"/>
        <v>0</v>
      </c>
      <c r="CG684" s="197" t="str">
        <f t="shared" si="746"/>
        <v xml:space="preserve"> </v>
      </c>
      <c r="CH684" s="157" t="str">
        <f t="shared" si="747"/>
        <v xml:space="preserve"> </v>
      </c>
      <c r="CI684" s="191">
        <f t="shared" si="748"/>
        <v>0</v>
      </c>
      <c r="CJ684" s="192" t="str">
        <f t="shared" si="749"/>
        <v xml:space="preserve"> </v>
      </c>
      <c r="CK684" s="151" t="str">
        <f t="shared" si="750"/>
        <v xml:space="preserve"> </v>
      </c>
      <c r="CL684" s="198">
        <f t="shared" si="751"/>
        <v>0</v>
      </c>
      <c r="CM684" s="197" t="str">
        <f t="shared" si="752"/>
        <v xml:space="preserve"> </v>
      </c>
      <c r="CN684" s="159" t="str">
        <f t="shared" si="753"/>
        <v xml:space="preserve"> </v>
      </c>
      <c r="CO684" s="194">
        <f t="shared" si="754"/>
        <v>0</v>
      </c>
      <c r="CP684" s="195" t="str">
        <f t="shared" si="755"/>
        <v xml:space="preserve"> </v>
      </c>
      <c r="CQ684" s="160" t="str">
        <f t="shared" si="756"/>
        <v xml:space="preserve"> </v>
      </c>
      <c r="CR684" s="161">
        <f t="shared" si="757"/>
        <v>0</v>
      </c>
      <c r="CS684" s="144" t="str">
        <f t="shared" si="758"/>
        <v xml:space="preserve"> </v>
      </c>
      <c r="CT684" s="145" t="str">
        <f t="shared" si="759"/>
        <v xml:space="preserve"> </v>
      </c>
      <c r="CU684" s="144" t="str">
        <f t="shared" si="760"/>
        <v>خیر</v>
      </c>
      <c r="CV684" s="162" t="str">
        <f t="shared" si="761"/>
        <v>ارائه نشده است.</v>
      </c>
      <c r="CW684" s="199">
        <f t="shared" si="762"/>
        <v>0</v>
      </c>
      <c r="CX684" s="164"/>
      <c r="CY684" s="164"/>
      <c r="CZ684" s="164"/>
      <c r="DA684" s="165"/>
      <c r="DB684" s="165"/>
      <c r="DC684" s="165"/>
      <c r="DD684" s="165"/>
      <c r="DE684" s="165"/>
      <c r="DF684" s="165"/>
      <c r="DG684" s="165"/>
      <c r="DH684" s="165"/>
      <c r="DI684" s="165"/>
      <c r="DJ684" s="165"/>
      <c r="DK684" s="165"/>
      <c r="DL684" s="165"/>
      <c r="DM684" s="165"/>
      <c r="DN684" s="165"/>
      <c r="DO684" s="165">
        <f t="shared" si="763"/>
        <v>0</v>
      </c>
      <c r="DP684" s="165">
        <f t="shared" si="764"/>
        <v>0</v>
      </c>
      <c r="DQ684" s="165">
        <f t="shared" si="765"/>
        <v>0</v>
      </c>
      <c r="DR684" s="165">
        <f t="shared" si="766"/>
        <v>0</v>
      </c>
      <c r="DS684" s="165">
        <f t="shared" si="767"/>
        <v>0</v>
      </c>
      <c r="DT684" s="165">
        <f t="shared" si="768"/>
        <v>0</v>
      </c>
      <c r="DU684" s="165">
        <f t="shared" si="769"/>
        <v>0</v>
      </c>
      <c r="DV684" s="165">
        <f t="shared" si="770"/>
        <v>0</v>
      </c>
      <c r="DW684" s="165">
        <f t="shared" si="771"/>
        <v>0</v>
      </c>
      <c r="DX684" s="165">
        <f t="shared" si="772"/>
        <v>0</v>
      </c>
      <c r="DY684" s="165">
        <f t="shared" si="773"/>
        <v>0</v>
      </c>
      <c r="DZ684" s="165">
        <f t="shared" si="774"/>
        <v>0</v>
      </c>
      <c r="EA684" s="165">
        <f t="shared" si="775"/>
        <v>0</v>
      </c>
      <c r="EB684" s="165">
        <f t="shared" si="776"/>
        <v>0</v>
      </c>
      <c r="EC684" s="165">
        <f t="shared" si="777"/>
        <v>0</v>
      </c>
      <c r="ED684" s="165">
        <f t="shared" si="778"/>
        <v>0</v>
      </c>
      <c r="EE684" s="165" t="str">
        <f t="shared" si="779"/>
        <v/>
      </c>
      <c r="EF684" s="165" t="str">
        <f t="shared" si="780"/>
        <v/>
      </c>
      <c r="EG684" s="165" t="str">
        <f t="shared" si="781"/>
        <v/>
      </c>
      <c r="EH684" s="165" t="str">
        <f t="shared" si="782"/>
        <v/>
      </c>
      <c r="EI684" s="165" t="str">
        <f t="shared" si="783"/>
        <v/>
      </c>
      <c r="EJ684" s="165" t="str">
        <f t="shared" si="784"/>
        <v/>
      </c>
      <c r="EK684" s="165" t="str">
        <f t="shared" si="785"/>
        <v/>
      </c>
      <c r="EL684" s="165" t="str">
        <f t="shared" si="786"/>
        <v/>
      </c>
      <c r="EM684" s="165" t="e">
        <f>IF(#REF!="بله","FSW","")</f>
        <v>#REF!</v>
      </c>
      <c r="EN684" s="165" t="str">
        <f t="shared" si="787"/>
        <v/>
      </c>
      <c r="EO684" s="165" t="str">
        <f t="shared" si="788"/>
        <v/>
      </c>
      <c r="EP684" s="165" t="str">
        <f t="shared" si="789"/>
        <v/>
      </c>
      <c r="EQ684" s="165" t="str">
        <f t="shared" si="800"/>
        <v/>
      </c>
      <c r="ER684" s="165" t="str">
        <f t="shared" si="801"/>
        <v/>
      </c>
      <c r="ES684" s="165"/>
      <c r="ET684" s="165" t="str">
        <f t="shared" si="802"/>
        <v/>
      </c>
      <c r="EU684" s="165" t="str">
        <f t="shared" si="790"/>
        <v/>
      </c>
      <c r="EV684" s="165" t="str">
        <f t="shared" si="791"/>
        <v xml:space="preserve"> </v>
      </c>
      <c r="EW684" s="165" t="str">
        <f t="shared" si="792"/>
        <v>هیچکدام</v>
      </c>
      <c r="EX684" s="165" t="str">
        <f t="shared" si="793"/>
        <v xml:space="preserve"> </v>
      </c>
      <c r="EY684" s="165"/>
      <c r="EZ684" s="165" t="str">
        <f t="shared" si="803"/>
        <v xml:space="preserve"> </v>
      </c>
      <c r="FA684" s="165" t="str">
        <f t="shared" si="794"/>
        <v>هیچکدام</v>
      </c>
      <c r="FB684" s="165"/>
      <c r="FC684" s="165"/>
      <c r="FD684" s="165"/>
      <c r="FE684" s="165"/>
      <c r="FG684" s="165"/>
      <c r="FH684" s="165"/>
      <c r="FI684" s="165"/>
      <c r="FJ684" s="165"/>
      <c r="FK684" s="165"/>
      <c r="FL684" s="165"/>
      <c r="FM684" s="165"/>
      <c r="FN684" s="165"/>
      <c r="FO684" s="165"/>
      <c r="FP684" s="165"/>
      <c r="FQ684" s="165"/>
    </row>
    <row r="685" spans="1:173" s="166" customFormat="1" ht="11.65" x14ac:dyDescent="0.35">
      <c r="A685" s="167">
        <v>684</v>
      </c>
      <c r="B685" s="105"/>
      <c r="C685" s="168"/>
      <c r="D685" s="169"/>
      <c r="E685" s="170"/>
      <c r="F685" s="202"/>
      <c r="G685" s="169"/>
      <c r="H685" s="106"/>
      <c r="I685" s="169"/>
      <c r="J685" s="171"/>
      <c r="K685" s="172"/>
      <c r="L685" s="173"/>
      <c r="M685" s="171"/>
      <c r="N685" s="172"/>
      <c r="O685" s="111">
        <f t="shared" si="804"/>
        <v>1398</v>
      </c>
      <c r="P685" s="174"/>
      <c r="Q685" s="175"/>
      <c r="R685" s="175"/>
      <c r="S685" s="217"/>
      <c r="T685" s="114"/>
      <c r="U685" s="115"/>
      <c r="V685" s="116"/>
      <c r="W685" s="117"/>
      <c r="X685" s="117"/>
      <c r="Y685" s="176"/>
      <c r="Z685" s="117"/>
      <c r="AA685" s="117"/>
      <c r="AB685" s="117"/>
      <c r="AC685" s="117"/>
      <c r="AD685" s="117"/>
      <c r="AE685" s="117"/>
      <c r="AF685" s="117"/>
      <c r="AG685" s="118"/>
      <c r="AH685" s="119"/>
      <c r="AI685" s="176"/>
      <c r="AJ685" s="121"/>
      <c r="AK685" s="25" t="str">
        <f t="shared" si="795"/>
        <v xml:space="preserve">         </v>
      </c>
      <c r="AL685" s="122" t="str">
        <f t="shared" si="796"/>
        <v>هیچکدام</v>
      </c>
      <c r="AM685" s="74" t="str">
        <f t="shared" si="797"/>
        <v>7.هیچکدام</v>
      </c>
      <c r="AN685" s="122" t="str">
        <f>IF(G685=0,"نامعلوم",'1.مشخصات مرکز'!$D$2-G685)</f>
        <v>نامعلوم</v>
      </c>
      <c r="AO685" s="123" t="str">
        <f t="shared" si="732"/>
        <v>نامعلوم</v>
      </c>
      <c r="AP685" s="177"/>
      <c r="AQ685" s="178"/>
      <c r="AR685" s="203"/>
      <c r="AS685" s="127" t="str">
        <f t="shared" si="798"/>
        <v>خیر</v>
      </c>
      <c r="AT685" s="128"/>
      <c r="AU685" s="179"/>
      <c r="AV685" s="180"/>
      <c r="AW685" s="180"/>
      <c r="AX685" s="181"/>
      <c r="AY685" s="182"/>
      <c r="AZ685" s="183"/>
      <c r="BA685" s="201"/>
      <c r="BB685" s="132"/>
      <c r="BC685" s="133"/>
      <c r="BD685" s="134"/>
      <c r="BE685" s="184"/>
      <c r="BF685" s="183"/>
      <c r="BG685" s="201"/>
      <c r="BH685" s="182"/>
      <c r="BI685" s="183"/>
      <c r="BJ685" s="201"/>
      <c r="BK685" s="179"/>
      <c r="BL685" s="185"/>
      <c r="BM685" s="186"/>
      <c r="BN685" s="186"/>
      <c r="BO685" s="187"/>
      <c r="BP685" s="180"/>
      <c r="BQ685" s="180"/>
      <c r="BR685" s="181"/>
      <c r="BS685" s="142" t="str">
        <f t="shared" si="733"/>
        <v>خیر</v>
      </c>
      <c r="BT685" s="188">
        <f t="shared" si="734"/>
        <v>0</v>
      </c>
      <c r="BU685" s="200" t="str">
        <f t="shared" si="735"/>
        <v xml:space="preserve"> </v>
      </c>
      <c r="BV685" s="145" t="str">
        <f t="shared" si="799"/>
        <v xml:space="preserve"> </v>
      </c>
      <c r="BW685" s="189">
        <f t="shared" si="736"/>
        <v>0</v>
      </c>
      <c r="BX685" s="190" t="str">
        <f t="shared" si="737"/>
        <v xml:space="preserve"> </v>
      </c>
      <c r="BY685" s="148" t="str">
        <f t="shared" si="738"/>
        <v xml:space="preserve"> </v>
      </c>
      <c r="BZ685" s="191">
        <f t="shared" si="739"/>
        <v>0</v>
      </c>
      <c r="CA685" s="192" t="str">
        <f t="shared" si="740"/>
        <v xml:space="preserve"> </v>
      </c>
      <c r="CB685" s="193" t="str">
        <f t="shared" si="741"/>
        <v xml:space="preserve"> </v>
      </c>
      <c r="CC685" s="194">
        <f t="shared" si="742"/>
        <v>0</v>
      </c>
      <c r="CD685" s="195" t="str">
        <f t="shared" si="743"/>
        <v xml:space="preserve"> </v>
      </c>
      <c r="CE685" s="154" t="str">
        <f t="shared" si="744"/>
        <v xml:space="preserve"> </v>
      </c>
      <c r="CF685" s="196">
        <f t="shared" si="745"/>
        <v>0</v>
      </c>
      <c r="CG685" s="197" t="str">
        <f t="shared" si="746"/>
        <v xml:space="preserve"> </v>
      </c>
      <c r="CH685" s="157" t="str">
        <f t="shared" si="747"/>
        <v xml:space="preserve"> </v>
      </c>
      <c r="CI685" s="191">
        <f t="shared" si="748"/>
        <v>0</v>
      </c>
      <c r="CJ685" s="192" t="str">
        <f t="shared" si="749"/>
        <v xml:space="preserve"> </v>
      </c>
      <c r="CK685" s="151" t="str">
        <f t="shared" si="750"/>
        <v xml:space="preserve"> </v>
      </c>
      <c r="CL685" s="198">
        <f t="shared" si="751"/>
        <v>0</v>
      </c>
      <c r="CM685" s="197" t="str">
        <f t="shared" si="752"/>
        <v xml:space="preserve"> </v>
      </c>
      <c r="CN685" s="159" t="str">
        <f t="shared" si="753"/>
        <v xml:space="preserve"> </v>
      </c>
      <c r="CO685" s="194">
        <f t="shared" si="754"/>
        <v>0</v>
      </c>
      <c r="CP685" s="195" t="str">
        <f t="shared" si="755"/>
        <v xml:space="preserve"> </v>
      </c>
      <c r="CQ685" s="160" t="str">
        <f t="shared" si="756"/>
        <v xml:space="preserve"> </v>
      </c>
      <c r="CR685" s="161">
        <f t="shared" si="757"/>
        <v>0</v>
      </c>
      <c r="CS685" s="144" t="str">
        <f t="shared" si="758"/>
        <v xml:space="preserve"> </v>
      </c>
      <c r="CT685" s="145" t="str">
        <f t="shared" si="759"/>
        <v xml:space="preserve"> </v>
      </c>
      <c r="CU685" s="144" t="str">
        <f t="shared" si="760"/>
        <v>خیر</v>
      </c>
      <c r="CV685" s="162" t="str">
        <f t="shared" si="761"/>
        <v>ارائه نشده است.</v>
      </c>
      <c r="CW685" s="199">
        <f t="shared" si="762"/>
        <v>0</v>
      </c>
      <c r="CX685" s="164"/>
      <c r="CY685" s="164"/>
      <c r="CZ685" s="164"/>
      <c r="DA685" s="165"/>
      <c r="DB685" s="165"/>
      <c r="DC685" s="165"/>
      <c r="DD685" s="165"/>
      <c r="DE685" s="165"/>
      <c r="DF685" s="165"/>
      <c r="DG685" s="165"/>
      <c r="DH685" s="165"/>
      <c r="DI685" s="165"/>
      <c r="DJ685" s="165"/>
      <c r="DK685" s="165"/>
      <c r="DL685" s="165"/>
      <c r="DM685" s="165"/>
      <c r="DN685" s="165"/>
      <c r="DO685" s="165">
        <f t="shared" si="763"/>
        <v>0</v>
      </c>
      <c r="DP685" s="165">
        <f t="shared" si="764"/>
        <v>0</v>
      </c>
      <c r="DQ685" s="165">
        <f t="shared" si="765"/>
        <v>0</v>
      </c>
      <c r="DR685" s="165">
        <f t="shared" si="766"/>
        <v>0</v>
      </c>
      <c r="DS685" s="165">
        <f t="shared" si="767"/>
        <v>0</v>
      </c>
      <c r="DT685" s="165">
        <f t="shared" si="768"/>
        <v>0</v>
      </c>
      <c r="DU685" s="165">
        <f t="shared" si="769"/>
        <v>0</v>
      </c>
      <c r="DV685" s="165">
        <f t="shared" si="770"/>
        <v>0</v>
      </c>
      <c r="DW685" s="165">
        <f t="shared" si="771"/>
        <v>0</v>
      </c>
      <c r="DX685" s="165">
        <f t="shared" si="772"/>
        <v>0</v>
      </c>
      <c r="DY685" s="165">
        <f t="shared" si="773"/>
        <v>0</v>
      </c>
      <c r="DZ685" s="165">
        <f t="shared" si="774"/>
        <v>0</v>
      </c>
      <c r="EA685" s="165">
        <f t="shared" si="775"/>
        <v>0</v>
      </c>
      <c r="EB685" s="165">
        <f t="shared" si="776"/>
        <v>0</v>
      </c>
      <c r="EC685" s="165">
        <f t="shared" si="777"/>
        <v>0</v>
      </c>
      <c r="ED685" s="165">
        <f t="shared" si="778"/>
        <v>0</v>
      </c>
      <c r="EE685" s="165" t="str">
        <f t="shared" si="779"/>
        <v/>
      </c>
      <c r="EF685" s="165" t="str">
        <f t="shared" si="780"/>
        <v/>
      </c>
      <c r="EG685" s="165" t="str">
        <f t="shared" si="781"/>
        <v/>
      </c>
      <c r="EH685" s="165" t="str">
        <f t="shared" si="782"/>
        <v/>
      </c>
      <c r="EI685" s="165" t="str">
        <f t="shared" si="783"/>
        <v/>
      </c>
      <c r="EJ685" s="165" t="str">
        <f t="shared" si="784"/>
        <v/>
      </c>
      <c r="EK685" s="165" t="str">
        <f t="shared" si="785"/>
        <v/>
      </c>
      <c r="EL685" s="165" t="str">
        <f t="shared" si="786"/>
        <v/>
      </c>
      <c r="EM685" s="165" t="e">
        <f>IF(#REF!="بله","FSW","")</f>
        <v>#REF!</v>
      </c>
      <c r="EN685" s="165" t="str">
        <f t="shared" si="787"/>
        <v/>
      </c>
      <c r="EO685" s="165" t="str">
        <f t="shared" si="788"/>
        <v/>
      </c>
      <c r="EP685" s="165" t="str">
        <f t="shared" si="789"/>
        <v/>
      </c>
      <c r="EQ685" s="165" t="str">
        <f t="shared" si="800"/>
        <v/>
      </c>
      <c r="ER685" s="165" t="str">
        <f t="shared" si="801"/>
        <v/>
      </c>
      <c r="ES685" s="165"/>
      <c r="ET685" s="165" t="str">
        <f t="shared" si="802"/>
        <v/>
      </c>
      <c r="EU685" s="165" t="str">
        <f t="shared" si="790"/>
        <v/>
      </c>
      <c r="EV685" s="165" t="str">
        <f t="shared" si="791"/>
        <v xml:space="preserve"> </v>
      </c>
      <c r="EW685" s="165" t="str">
        <f t="shared" si="792"/>
        <v>هیچکدام</v>
      </c>
      <c r="EX685" s="165" t="str">
        <f t="shared" si="793"/>
        <v xml:space="preserve"> </v>
      </c>
      <c r="EY685" s="165"/>
      <c r="EZ685" s="165" t="str">
        <f t="shared" si="803"/>
        <v xml:space="preserve"> </v>
      </c>
      <c r="FA685" s="165" t="str">
        <f t="shared" si="794"/>
        <v>هیچکدام</v>
      </c>
      <c r="FB685" s="165"/>
      <c r="FC685" s="165"/>
      <c r="FD685" s="165"/>
      <c r="FE685" s="165"/>
      <c r="FG685" s="165"/>
      <c r="FH685" s="165"/>
      <c r="FI685" s="165"/>
      <c r="FJ685" s="165"/>
      <c r="FK685" s="165"/>
      <c r="FL685" s="165"/>
      <c r="FM685" s="165"/>
      <c r="FN685" s="165"/>
      <c r="FO685" s="165"/>
      <c r="FP685" s="165"/>
      <c r="FQ685" s="165"/>
    </row>
    <row r="686" spans="1:173" s="166" customFormat="1" ht="11.65" x14ac:dyDescent="0.35">
      <c r="A686" s="167">
        <v>685</v>
      </c>
      <c r="B686" s="105"/>
      <c r="C686" s="168"/>
      <c r="D686" s="169"/>
      <c r="E686" s="170"/>
      <c r="F686" s="202"/>
      <c r="G686" s="169"/>
      <c r="H686" s="106"/>
      <c r="I686" s="169"/>
      <c r="J686" s="171"/>
      <c r="K686" s="172"/>
      <c r="L686" s="173"/>
      <c r="M686" s="171"/>
      <c r="N686" s="172"/>
      <c r="O686" s="111">
        <f t="shared" si="804"/>
        <v>1398</v>
      </c>
      <c r="P686" s="174"/>
      <c r="Q686" s="175"/>
      <c r="R686" s="175"/>
      <c r="S686" s="217"/>
      <c r="T686" s="114"/>
      <c r="U686" s="115"/>
      <c r="V686" s="116"/>
      <c r="W686" s="117"/>
      <c r="X686" s="117"/>
      <c r="Y686" s="176"/>
      <c r="Z686" s="117"/>
      <c r="AA686" s="117"/>
      <c r="AB686" s="117"/>
      <c r="AC686" s="117"/>
      <c r="AD686" s="117"/>
      <c r="AE686" s="117"/>
      <c r="AF686" s="117"/>
      <c r="AG686" s="118"/>
      <c r="AH686" s="119"/>
      <c r="AI686" s="176"/>
      <c r="AJ686" s="121"/>
      <c r="AK686" s="25" t="str">
        <f t="shared" si="795"/>
        <v xml:space="preserve">         </v>
      </c>
      <c r="AL686" s="122" t="str">
        <f t="shared" si="796"/>
        <v>هیچکدام</v>
      </c>
      <c r="AM686" s="74" t="str">
        <f t="shared" si="797"/>
        <v>7.هیچکدام</v>
      </c>
      <c r="AN686" s="122" t="str">
        <f>IF(G686=0,"نامعلوم",'1.مشخصات مرکز'!$D$2-G686)</f>
        <v>نامعلوم</v>
      </c>
      <c r="AO686" s="123" t="str">
        <f t="shared" si="732"/>
        <v>نامعلوم</v>
      </c>
      <c r="AP686" s="177"/>
      <c r="AQ686" s="178"/>
      <c r="AR686" s="203"/>
      <c r="AS686" s="127" t="str">
        <f t="shared" si="798"/>
        <v>خیر</v>
      </c>
      <c r="AT686" s="128"/>
      <c r="AU686" s="179"/>
      <c r="AV686" s="180"/>
      <c r="AW686" s="180"/>
      <c r="AX686" s="181"/>
      <c r="AY686" s="182"/>
      <c r="AZ686" s="183"/>
      <c r="BA686" s="201"/>
      <c r="BB686" s="132"/>
      <c r="BC686" s="133"/>
      <c r="BD686" s="134"/>
      <c r="BE686" s="184"/>
      <c r="BF686" s="183"/>
      <c r="BG686" s="201"/>
      <c r="BH686" s="182"/>
      <c r="BI686" s="183"/>
      <c r="BJ686" s="201"/>
      <c r="BK686" s="179"/>
      <c r="BL686" s="185"/>
      <c r="BM686" s="186"/>
      <c r="BN686" s="186"/>
      <c r="BO686" s="187"/>
      <c r="BP686" s="180"/>
      <c r="BQ686" s="180"/>
      <c r="BR686" s="181"/>
      <c r="BS686" s="142" t="str">
        <f t="shared" si="733"/>
        <v>خیر</v>
      </c>
      <c r="BT686" s="188">
        <f t="shared" si="734"/>
        <v>0</v>
      </c>
      <c r="BU686" s="200" t="str">
        <f t="shared" si="735"/>
        <v xml:space="preserve"> </v>
      </c>
      <c r="BV686" s="145" t="str">
        <f t="shared" si="799"/>
        <v xml:space="preserve"> </v>
      </c>
      <c r="BW686" s="189">
        <f t="shared" si="736"/>
        <v>0</v>
      </c>
      <c r="BX686" s="190" t="str">
        <f t="shared" si="737"/>
        <v xml:space="preserve"> </v>
      </c>
      <c r="BY686" s="148" t="str">
        <f t="shared" si="738"/>
        <v xml:space="preserve"> </v>
      </c>
      <c r="BZ686" s="191">
        <f t="shared" si="739"/>
        <v>0</v>
      </c>
      <c r="CA686" s="192" t="str">
        <f t="shared" si="740"/>
        <v xml:space="preserve"> </v>
      </c>
      <c r="CB686" s="193" t="str">
        <f t="shared" si="741"/>
        <v xml:space="preserve"> </v>
      </c>
      <c r="CC686" s="194">
        <f t="shared" si="742"/>
        <v>0</v>
      </c>
      <c r="CD686" s="195" t="str">
        <f t="shared" si="743"/>
        <v xml:space="preserve"> </v>
      </c>
      <c r="CE686" s="154" t="str">
        <f t="shared" si="744"/>
        <v xml:space="preserve"> </v>
      </c>
      <c r="CF686" s="196">
        <f t="shared" si="745"/>
        <v>0</v>
      </c>
      <c r="CG686" s="197" t="str">
        <f t="shared" si="746"/>
        <v xml:space="preserve"> </v>
      </c>
      <c r="CH686" s="157" t="str">
        <f t="shared" si="747"/>
        <v xml:space="preserve"> </v>
      </c>
      <c r="CI686" s="191">
        <f t="shared" si="748"/>
        <v>0</v>
      </c>
      <c r="CJ686" s="192" t="str">
        <f t="shared" si="749"/>
        <v xml:space="preserve"> </v>
      </c>
      <c r="CK686" s="151" t="str">
        <f t="shared" si="750"/>
        <v xml:space="preserve"> </v>
      </c>
      <c r="CL686" s="198">
        <f t="shared" si="751"/>
        <v>0</v>
      </c>
      <c r="CM686" s="197" t="str">
        <f t="shared" si="752"/>
        <v xml:space="preserve"> </v>
      </c>
      <c r="CN686" s="159" t="str">
        <f t="shared" si="753"/>
        <v xml:space="preserve"> </v>
      </c>
      <c r="CO686" s="194">
        <f t="shared" si="754"/>
        <v>0</v>
      </c>
      <c r="CP686" s="195" t="str">
        <f t="shared" si="755"/>
        <v xml:space="preserve"> </v>
      </c>
      <c r="CQ686" s="160" t="str">
        <f t="shared" si="756"/>
        <v xml:space="preserve"> </v>
      </c>
      <c r="CR686" s="161">
        <f t="shared" si="757"/>
        <v>0</v>
      </c>
      <c r="CS686" s="144" t="str">
        <f t="shared" si="758"/>
        <v xml:space="preserve"> </v>
      </c>
      <c r="CT686" s="145" t="str">
        <f t="shared" si="759"/>
        <v xml:space="preserve"> </v>
      </c>
      <c r="CU686" s="144" t="str">
        <f t="shared" si="760"/>
        <v>خیر</v>
      </c>
      <c r="CV686" s="162" t="str">
        <f t="shared" si="761"/>
        <v>ارائه نشده است.</v>
      </c>
      <c r="CW686" s="199">
        <f t="shared" si="762"/>
        <v>0</v>
      </c>
      <c r="CX686" s="164"/>
      <c r="CY686" s="164"/>
      <c r="CZ686" s="164"/>
      <c r="DA686" s="165"/>
      <c r="DB686" s="165"/>
      <c r="DC686" s="165"/>
      <c r="DD686" s="165"/>
      <c r="DE686" s="165"/>
      <c r="DF686" s="165"/>
      <c r="DG686" s="165"/>
      <c r="DH686" s="165"/>
      <c r="DI686" s="165"/>
      <c r="DJ686" s="165"/>
      <c r="DK686" s="165"/>
      <c r="DL686" s="165"/>
      <c r="DM686" s="165"/>
      <c r="DN686" s="165"/>
      <c r="DO686" s="165">
        <f t="shared" si="763"/>
        <v>0</v>
      </c>
      <c r="DP686" s="165">
        <f t="shared" si="764"/>
        <v>0</v>
      </c>
      <c r="DQ686" s="165">
        <f t="shared" si="765"/>
        <v>0</v>
      </c>
      <c r="DR686" s="165">
        <f t="shared" si="766"/>
        <v>0</v>
      </c>
      <c r="DS686" s="165">
        <f t="shared" si="767"/>
        <v>0</v>
      </c>
      <c r="DT686" s="165">
        <f t="shared" si="768"/>
        <v>0</v>
      </c>
      <c r="DU686" s="165">
        <f t="shared" si="769"/>
        <v>0</v>
      </c>
      <c r="DV686" s="165">
        <f t="shared" si="770"/>
        <v>0</v>
      </c>
      <c r="DW686" s="165">
        <f t="shared" si="771"/>
        <v>0</v>
      </c>
      <c r="DX686" s="165">
        <f t="shared" si="772"/>
        <v>0</v>
      </c>
      <c r="DY686" s="165">
        <f t="shared" si="773"/>
        <v>0</v>
      </c>
      <c r="DZ686" s="165">
        <f t="shared" si="774"/>
        <v>0</v>
      </c>
      <c r="EA686" s="165">
        <f t="shared" si="775"/>
        <v>0</v>
      </c>
      <c r="EB686" s="165">
        <f t="shared" si="776"/>
        <v>0</v>
      </c>
      <c r="EC686" s="165">
        <f t="shared" si="777"/>
        <v>0</v>
      </c>
      <c r="ED686" s="165">
        <f t="shared" si="778"/>
        <v>0</v>
      </c>
      <c r="EE686" s="165" t="str">
        <f t="shared" si="779"/>
        <v/>
      </c>
      <c r="EF686" s="165" t="str">
        <f t="shared" si="780"/>
        <v/>
      </c>
      <c r="EG686" s="165" t="str">
        <f t="shared" si="781"/>
        <v/>
      </c>
      <c r="EH686" s="165" t="str">
        <f t="shared" si="782"/>
        <v/>
      </c>
      <c r="EI686" s="165" t="str">
        <f t="shared" si="783"/>
        <v/>
      </c>
      <c r="EJ686" s="165" t="str">
        <f t="shared" si="784"/>
        <v/>
      </c>
      <c r="EK686" s="165" t="str">
        <f t="shared" si="785"/>
        <v/>
      </c>
      <c r="EL686" s="165" t="str">
        <f t="shared" si="786"/>
        <v/>
      </c>
      <c r="EM686" s="165" t="e">
        <f>IF(#REF!="بله","FSW","")</f>
        <v>#REF!</v>
      </c>
      <c r="EN686" s="165" t="str">
        <f t="shared" si="787"/>
        <v/>
      </c>
      <c r="EO686" s="165" t="str">
        <f t="shared" si="788"/>
        <v/>
      </c>
      <c r="EP686" s="165" t="str">
        <f t="shared" si="789"/>
        <v/>
      </c>
      <c r="EQ686" s="165" t="str">
        <f t="shared" si="800"/>
        <v/>
      </c>
      <c r="ER686" s="165" t="str">
        <f t="shared" si="801"/>
        <v/>
      </c>
      <c r="ES686" s="165"/>
      <c r="ET686" s="165" t="str">
        <f t="shared" si="802"/>
        <v/>
      </c>
      <c r="EU686" s="165" t="str">
        <f t="shared" si="790"/>
        <v/>
      </c>
      <c r="EV686" s="165" t="str">
        <f t="shared" si="791"/>
        <v xml:space="preserve"> </v>
      </c>
      <c r="EW686" s="165" t="str">
        <f t="shared" si="792"/>
        <v>هیچکدام</v>
      </c>
      <c r="EX686" s="165" t="str">
        <f t="shared" si="793"/>
        <v xml:space="preserve"> </v>
      </c>
      <c r="EY686" s="165"/>
      <c r="EZ686" s="165" t="str">
        <f t="shared" si="803"/>
        <v xml:space="preserve"> </v>
      </c>
      <c r="FA686" s="165" t="str">
        <f t="shared" si="794"/>
        <v>هیچکدام</v>
      </c>
      <c r="FB686" s="165"/>
      <c r="FC686" s="165"/>
      <c r="FD686" s="165"/>
      <c r="FE686" s="165"/>
      <c r="FG686" s="165"/>
      <c r="FH686" s="165"/>
      <c r="FI686" s="165"/>
      <c r="FJ686" s="165"/>
      <c r="FK686" s="165"/>
      <c r="FL686" s="165"/>
      <c r="FM686" s="165"/>
      <c r="FN686" s="165"/>
      <c r="FO686" s="165"/>
      <c r="FP686" s="165"/>
      <c r="FQ686" s="165"/>
    </row>
    <row r="687" spans="1:173" s="166" customFormat="1" ht="11.65" x14ac:dyDescent="0.35">
      <c r="A687" s="167">
        <v>686</v>
      </c>
      <c r="B687" s="105"/>
      <c r="C687" s="168"/>
      <c r="D687" s="169"/>
      <c r="E687" s="170"/>
      <c r="F687" s="202"/>
      <c r="G687" s="169"/>
      <c r="H687" s="106"/>
      <c r="I687" s="169"/>
      <c r="J687" s="171"/>
      <c r="K687" s="172"/>
      <c r="L687" s="173"/>
      <c r="M687" s="171"/>
      <c r="N687" s="172"/>
      <c r="O687" s="111">
        <f t="shared" si="804"/>
        <v>1398</v>
      </c>
      <c r="P687" s="174"/>
      <c r="Q687" s="175"/>
      <c r="R687" s="175"/>
      <c r="S687" s="217"/>
      <c r="T687" s="114"/>
      <c r="U687" s="115"/>
      <c r="V687" s="116"/>
      <c r="W687" s="117"/>
      <c r="X687" s="117"/>
      <c r="Y687" s="176"/>
      <c r="Z687" s="117"/>
      <c r="AA687" s="117"/>
      <c r="AB687" s="117"/>
      <c r="AC687" s="117"/>
      <c r="AD687" s="117"/>
      <c r="AE687" s="117"/>
      <c r="AF687" s="117"/>
      <c r="AG687" s="118"/>
      <c r="AH687" s="119"/>
      <c r="AI687" s="176"/>
      <c r="AJ687" s="121"/>
      <c r="AK687" s="25" t="str">
        <f t="shared" si="795"/>
        <v xml:space="preserve">         </v>
      </c>
      <c r="AL687" s="122" t="str">
        <f t="shared" si="796"/>
        <v>هیچکدام</v>
      </c>
      <c r="AM687" s="74" t="str">
        <f t="shared" si="797"/>
        <v>7.هیچکدام</v>
      </c>
      <c r="AN687" s="122" t="str">
        <f>IF(G687=0,"نامعلوم",'1.مشخصات مرکز'!$D$2-G687)</f>
        <v>نامعلوم</v>
      </c>
      <c r="AO687" s="123" t="str">
        <f t="shared" si="732"/>
        <v>نامعلوم</v>
      </c>
      <c r="AP687" s="177"/>
      <c r="AQ687" s="178"/>
      <c r="AR687" s="203"/>
      <c r="AS687" s="127" t="str">
        <f t="shared" si="798"/>
        <v>خیر</v>
      </c>
      <c r="AT687" s="128"/>
      <c r="AU687" s="179"/>
      <c r="AV687" s="180"/>
      <c r="AW687" s="180"/>
      <c r="AX687" s="181"/>
      <c r="AY687" s="182"/>
      <c r="AZ687" s="183"/>
      <c r="BA687" s="201"/>
      <c r="BB687" s="132"/>
      <c r="BC687" s="133"/>
      <c r="BD687" s="134"/>
      <c r="BE687" s="184"/>
      <c r="BF687" s="183"/>
      <c r="BG687" s="201"/>
      <c r="BH687" s="182"/>
      <c r="BI687" s="183"/>
      <c r="BJ687" s="201"/>
      <c r="BK687" s="179"/>
      <c r="BL687" s="185"/>
      <c r="BM687" s="186"/>
      <c r="BN687" s="186"/>
      <c r="BO687" s="187"/>
      <c r="BP687" s="180"/>
      <c r="BQ687" s="180"/>
      <c r="BR687" s="181"/>
      <c r="BS687" s="142" t="str">
        <f t="shared" si="733"/>
        <v>خیر</v>
      </c>
      <c r="BT687" s="188">
        <f t="shared" si="734"/>
        <v>0</v>
      </c>
      <c r="BU687" s="200" t="str">
        <f t="shared" si="735"/>
        <v xml:space="preserve"> </v>
      </c>
      <c r="BV687" s="145" t="str">
        <f t="shared" si="799"/>
        <v xml:space="preserve"> </v>
      </c>
      <c r="BW687" s="189">
        <f t="shared" si="736"/>
        <v>0</v>
      </c>
      <c r="BX687" s="190" t="str">
        <f t="shared" si="737"/>
        <v xml:space="preserve"> </v>
      </c>
      <c r="BY687" s="148" t="str">
        <f t="shared" si="738"/>
        <v xml:space="preserve"> </v>
      </c>
      <c r="BZ687" s="191">
        <f t="shared" si="739"/>
        <v>0</v>
      </c>
      <c r="CA687" s="192" t="str">
        <f t="shared" si="740"/>
        <v xml:space="preserve"> </v>
      </c>
      <c r="CB687" s="193" t="str">
        <f t="shared" si="741"/>
        <v xml:space="preserve"> </v>
      </c>
      <c r="CC687" s="194">
        <f t="shared" si="742"/>
        <v>0</v>
      </c>
      <c r="CD687" s="195" t="str">
        <f t="shared" si="743"/>
        <v xml:space="preserve"> </v>
      </c>
      <c r="CE687" s="154" t="str">
        <f t="shared" si="744"/>
        <v xml:space="preserve"> </v>
      </c>
      <c r="CF687" s="196">
        <f t="shared" si="745"/>
        <v>0</v>
      </c>
      <c r="CG687" s="197" t="str">
        <f t="shared" si="746"/>
        <v xml:space="preserve"> </v>
      </c>
      <c r="CH687" s="157" t="str">
        <f t="shared" si="747"/>
        <v xml:space="preserve"> </v>
      </c>
      <c r="CI687" s="191">
        <f t="shared" si="748"/>
        <v>0</v>
      </c>
      <c r="CJ687" s="192" t="str">
        <f t="shared" si="749"/>
        <v xml:space="preserve"> </v>
      </c>
      <c r="CK687" s="151" t="str">
        <f t="shared" si="750"/>
        <v xml:space="preserve"> </v>
      </c>
      <c r="CL687" s="198">
        <f t="shared" si="751"/>
        <v>0</v>
      </c>
      <c r="CM687" s="197" t="str">
        <f t="shared" si="752"/>
        <v xml:space="preserve"> </v>
      </c>
      <c r="CN687" s="159" t="str">
        <f t="shared" si="753"/>
        <v xml:space="preserve"> </v>
      </c>
      <c r="CO687" s="194">
        <f t="shared" si="754"/>
        <v>0</v>
      </c>
      <c r="CP687" s="195" t="str">
        <f t="shared" si="755"/>
        <v xml:space="preserve"> </v>
      </c>
      <c r="CQ687" s="160" t="str">
        <f t="shared" si="756"/>
        <v xml:space="preserve"> </v>
      </c>
      <c r="CR687" s="161">
        <f t="shared" si="757"/>
        <v>0</v>
      </c>
      <c r="CS687" s="144" t="str">
        <f t="shared" si="758"/>
        <v xml:space="preserve"> </v>
      </c>
      <c r="CT687" s="145" t="str">
        <f t="shared" si="759"/>
        <v xml:space="preserve"> </v>
      </c>
      <c r="CU687" s="144" t="str">
        <f t="shared" si="760"/>
        <v>خیر</v>
      </c>
      <c r="CV687" s="162" t="str">
        <f t="shared" si="761"/>
        <v>ارائه نشده است.</v>
      </c>
      <c r="CW687" s="199">
        <f t="shared" si="762"/>
        <v>0</v>
      </c>
      <c r="CX687" s="164"/>
      <c r="CY687" s="164"/>
      <c r="CZ687" s="164"/>
      <c r="DA687" s="165"/>
      <c r="DB687" s="165"/>
      <c r="DC687" s="165"/>
      <c r="DD687" s="165"/>
      <c r="DE687" s="165"/>
      <c r="DF687" s="165"/>
      <c r="DG687" s="165"/>
      <c r="DH687" s="165"/>
      <c r="DI687" s="165"/>
      <c r="DJ687" s="165"/>
      <c r="DK687" s="165"/>
      <c r="DL687" s="165"/>
      <c r="DM687" s="165"/>
      <c r="DN687" s="165"/>
      <c r="DO687" s="165">
        <f t="shared" si="763"/>
        <v>0</v>
      </c>
      <c r="DP687" s="165">
        <f t="shared" si="764"/>
        <v>0</v>
      </c>
      <c r="DQ687" s="165">
        <f t="shared" si="765"/>
        <v>0</v>
      </c>
      <c r="DR687" s="165">
        <f t="shared" si="766"/>
        <v>0</v>
      </c>
      <c r="DS687" s="165">
        <f t="shared" si="767"/>
        <v>0</v>
      </c>
      <c r="DT687" s="165">
        <f t="shared" si="768"/>
        <v>0</v>
      </c>
      <c r="DU687" s="165">
        <f t="shared" si="769"/>
        <v>0</v>
      </c>
      <c r="DV687" s="165">
        <f t="shared" si="770"/>
        <v>0</v>
      </c>
      <c r="DW687" s="165">
        <f t="shared" si="771"/>
        <v>0</v>
      </c>
      <c r="DX687" s="165">
        <f t="shared" si="772"/>
        <v>0</v>
      </c>
      <c r="DY687" s="165">
        <f t="shared" si="773"/>
        <v>0</v>
      </c>
      <c r="DZ687" s="165">
        <f t="shared" si="774"/>
        <v>0</v>
      </c>
      <c r="EA687" s="165">
        <f t="shared" si="775"/>
        <v>0</v>
      </c>
      <c r="EB687" s="165">
        <f t="shared" si="776"/>
        <v>0</v>
      </c>
      <c r="EC687" s="165">
        <f t="shared" si="777"/>
        <v>0</v>
      </c>
      <c r="ED687" s="165">
        <f t="shared" si="778"/>
        <v>0</v>
      </c>
      <c r="EE687" s="165" t="str">
        <f t="shared" si="779"/>
        <v/>
      </c>
      <c r="EF687" s="165" t="str">
        <f t="shared" si="780"/>
        <v/>
      </c>
      <c r="EG687" s="165" t="str">
        <f t="shared" si="781"/>
        <v/>
      </c>
      <c r="EH687" s="165" t="str">
        <f t="shared" si="782"/>
        <v/>
      </c>
      <c r="EI687" s="165" t="str">
        <f t="shared" si="783"/>
        <v/>
      </c>
      <c r="EJ687" s="165" t="str">
        <f t="shared" si="784"/>
        <v/>
      </c>
      <c r="EK687" s="165" t="str">
        <f t="shared" si="785"/>
        <v/>
      </c>
      <c r="EL687" s="165" t="str">
        <f t="shared" si="786"/>
        <v/>
      </c>
      <c r="EM687" s="165" t="e">
        <f>IF(#REF!="بله","FSW","")</f>
        <v>#REF!</v>
      </c>
      <c r="EN687" s="165" t="str">
        <f t="shared" si="787"/>
        <v/>
      </c>
      <c r="EO687" s="165" t="str">
        <f t="shared" si="788"/>
        <v/>
      </c>
      <c r="EP687" s="165" t="str">
        <f t="shared" si="789"/>
        <v/>
      </c>
      <c r="EQ687" s="165" t="str">
        <f t="shared" si="800"/>
        <v/>
      </c>
      <c r="ER687" s="165" t="str">
        <f t="shared" si="801"/>
        <v/>
      </c>
      <c r="ES687" s="165"/>
      <c r="ET687" s="165" t="str">
        <f t="shared" si="802"/>
        <v/>
      </c>
      <c r="EU687" s="165" t="str">
        <f t="shared" si="790"/>
        <v/>
      </c>
      <c r="EV687" s="165" t="str">
        <f t="shared" si="791"/>
        <v xml:space="preserve"> </v>
      </c>
      <c r="EW687" s="165" t="str">
        <f t="shared" si="792"/>
        <v>هیچکدام</v>
      </c>
      <c r="EX687" s="165" t="str">
        <f t="shared" si="793"/>
        <v xml:space="preserve"> </v>
      </c>
      <c r="EY687" s="165"/>
      <c r="EZ687" s="165" t="str">
        <f t="shared" si="803"/>
        <v xml:space="preserve"> </v>
      </c>
      <c r="FA687" s="165" t="str">
        <f t="shared" si="794"/>
        <v>هیچکدام</v>
      </c>
      <c r="FB687" s="165"/>
      <c r="FC687" s="165"/>
      <c r="FD687" s="165"/>
      <c r="FE687" s="165"/>
      <c r="FG687" s="165"/>
      <c r="FH687" s="165"/>
      <c r="FI687" s="165"/>
      <c r="FJ687" s="165"/>
      <c r="FK687" s="165"/>
      <c r="FL687" s="165"/>
      <c r="FM687" s="165"/>
      <c r="FN687" s="165"/>
      <c r="FO687" s="165"/>
      <c r="FP687" s="165"/>
      <c r="FQ687" s="165"/>
    </row>
    <row r="688" spans="1:173" s="166" customFormat="1" ht="11.65" x14ac:dyDescent="0.35">
      <c r="A688" s="167">
        <v>687</v>
      </c>
      <c r="B688" s="105"/>
      <c r="C688" s="168"/>
      <c r="D688" s="169"/>
      <c r="E688" s="170"/>
      <c r="F688" s="202"/>
      <c r="G688" s="169"/>
      <c r="H688" s="106"/>
      <c r="I688" s="169"/>
      <c r="J688" s="171"/>
      <c r="K688" s="172"/>
      <c r="L688" s="173"/>
      <c r="M688" s="171"/>
      <c r="N688" s="172"/>
      <c r="O688" s="111">
        <f t="shared" si="804"/>
        <v>1398</v>
      </c>
      <c r="P688" s="174"/>
      <c r="Q688" s="175"/>
      <c r="R688" s="175"/>
      <c r="S688" s="217"/>
      <c r="T688" s="114"/>
      <c r="U688" s="115"/>
      <c r="V688" s="116"/>
      <c r="W688" s="117"/>
      <c r="X688" s="117"/>
      <c r="Y688" s="176"/>
      <c r="Z688" s="117"/>
      <c r="AA688" s="117"/>
      <c r="AB688" s="117"/>
      <c r="AC688" s="117"/>
      <c r="AD688" s="117"/>
      <c r="AE688" s="117"/>
      <c r="AF688" s="117"/>
      <c r="AG688" s="118"/>
      <c r="AH688" s="119"/>
      <c r="AI688" s="176"/>
      <c r="AJ688" s="121"/>
      <c r="AK688" s="25" t="str">
        <f t="shared" si="795"/>
        <v xml:space="preserve">         </v>
      </c>
      <c r="AL688" s="122" t="str">
        <f t="shared" si="796"/>
        <v>هیچکدام</v>
      </c>
      <c r="AM688" s="74" t="str">
        <f t="shared" si="797"/>
        <v>7.هیچکدام</v>
      </c>
      <c r="AN688" s="122" t="str">
        <f>IF(G688=0,"نامعلوم",'1.مشخصات مرکز'!$D$2-G688)</f>
        <v>نامعلوم</v>
      </c>
      <c r="AO688" s="123" t="str">
        <f t="shared" si="732"/>
        <v>نامعلوم</v>
      </c>
      <c r="AP688" s="177"/>
      <c r="AQ688" s="178"/>
      <c r="AR688" s="203"/>
      <c r="AS688" s="127" t="str">
        <f t="shared" si="798"/>
        <v>خیر</v>
      </c>
      <c r="AT688" s="128"/>
      <c r="AU688" s="179"/>
      <c r="AV688" s="180"/>
      <c r="AW688" s="180"/>
      <c r="AX688" s="181"/>
      <c r="AY688" s="182"/>
      <c r="AZ688" s="183"/>
      <c r="BA688" s="201"/>
      <c r="BB688" s="132"/>
      <c r="BC688" s="133"/>
      <c r="BD688" s="134"/>
      <c r="BE688" s="184"/>
      <c r="BF688" s="183"/>
      <c r="BG688" s="201"/>
      <c r="BH688" s="182"/>
      <c r="BI688" s="183"/>
      <c r="BJ688" s="201"/>
      <c r="BK688" s="179"/>
      <c r="BL688" s="185"/>
      <c r="BM688" s="186"/>
      <c r="BN688" s="186"/>
      <c r="BO688" s="187"/>
      <c r="BP688" s="180"/>
      <c r="BQ688" s="180"/>
      <c r="BR688" s="181"/>
      <c r="BS688" s="142" t="str">
        <f t="shared" si="733"/>
        <v>خیر</v>
      </c>
      <c r="BT688" s="188">
        <f t="shared" si="734"/>
        <v>0</v>
      </c>
      <c r="BU688" s="200" t="str">
        <f t="shared" si="735"/>
        <v xml:space="preserve"> </v>
      </c>
      <c r="BV688" s="145" t="str">
        <f t="shared" si="799"/>
        <v xml:space="preserve"> </v>
      </c>
      <c r="BW688" s="189">
        <f t="shared" si="736"/>
        <v>0</v>
      </c>
      <c r="BX688" s="190" t="str">
        <f t="shared" si="737"/>
        <v xml:space="preserve"> </v>
      </c>
      <c r="BY688" s="148" t="str">
        <f t="shared" si="738"/>
        <v xml:space="preserve"> </v>
      </c>
      <c r="BZ688" s="191">
        <f t="shared" si="739"/>
        <v>0</v>
      </c>
      <c r="CA688" s="192" t="str">
        <f t="shared" si="740"/>
        <v xml:space="preserve"> </v>
      </c>
      <c r="CB688" s="193" t="str">
        <f t="shared" si="741"/>
        <v xml:space="preserve"> </v>
      </c>
      <c r="CC688" s="194">
        <f t="shared" si="742"/>
        <v>0</v>
      </c>
      <c r="CD688" s="195" t="str">
        <f t="shared" si="743"/>
        <v xml:space="preserve"> </v>
      </c>
      <c r="CE688" s="154" t="str">
        <f t="shared" si="744"/>
        <v xml:space="preserve"> </v>
      </c>
      <c r="CF688" s="196">
        <f t="shared" si="745"/>
        <v>0</v>
      </c>
      <c r="CG688" s="197" t="str">
        <f t="shared" si="746"/>
        <v xml:space="preserve"> </v>
      </c>
      <c r="CH688" s="157" t="str">
        <f t="shared" si="747"/>
        <v xml:space="preserve"> </v>
      </c>
      <c r="CI688" s="191">
        <f t="shared" si="748"/>
        <v>0</v>
      </c>
      <c r="CJ688" s="192" t="str">
        <f t="shared" si="749"/>
        <v xml:space="preserve"> </v>
      </c>
      <c r="CK688" s="151" t="str">
        <f t="shared" si="750"/>
        <v xml:space="preserve"> </v>
      </c>
      <c r="CL688" s="198">
        <f t="shared" si="751"/>
        <v>0</v>
      </c>
      <c r="CM688" s="197" t="str">
        <f t="shared" si="752"/>
        <v xml:space="preserve"> </v>
      </c>
      <c r="CN688" s="159" t="str">
        <f t="shared" si="753"/>
        <v xml:space="preserve"> </v>
      </c>
      <c r="CO688" s="194">
        <f t="shared" si="754"/>
        <v>0</v>
      </c>
      <c r="CP688" s="195" t="str">
        <f t="shared" si="755"/>
        <v xml:space="preserve"> </v>
      </c>
      <c r="CQ688" s="160" t="str">
        <f t="shared" si="756"/>
        <v xml:space="preserve"> </v>
      </c>
      <c r="CR688" s="161">
        <f t="shared" si="757"/>
        <v>0</v>
      </c>
      <c r="CS688" s="144" t="str">
        <f t="shared" si="758"/>
        <v xml:space="preserve"> </v>
      </c>
      <c r="CT688" s="145" t="str">
        <f t="shared" si="759"/>
        <v xml:space="preserve"> </v>
      </c>
      <c r="CU688" s="144" t="str">
        <f t="shared" si="760"/>
        <v>خیر</v>
      </c>
      <c r="CV688" s="162" t="str">
        <f t="shared" si="761"/>
        <v>ارائه نشده است.</v>
      </c>
      <c r="CW688" s="199">
        <f t="shared" si="762"/>
        <v>0</v>
      </c>
      <c r="CX688" s="164"/>
      <c r="CY688" s="164"/>
      <c r="CZ688" s="164"/>
      <c r="DA688" s="165"/>
      <c r="DB688" s="165"/>
      <c r="DC688" s="165"/>
      <c r="DD688" s="165"/>
      <c r="DE688" s="165"/>
      <c r="DF688" s="165"/>
      <c r="DG688" s="165"/>
      <c r="DH688" s="165"/>
      <c r="DI688" s="165"/>
      <c r="DJ688" s="165"/>
      <c r="DK688" s="165"/>
      <c r="DL688" s="165"/>
      <c r="DM688" s="165"/>
      <c r="DN688" s="165"/>
      <c r="DO688" s="165">
        <f t="shared" si="763"/>
        <v>0</v>
      </c>
      <c r="DP688" s="165">
        <f t="shared" si="764"/>
        <v>0</v>
      </c>
      <c r="DQ688" s="165">
        <f t="shared" si="765"/>
        <v>0</v>
      </c>
      <c r="DR688" s="165">
        <f t="shared" si="766"/>
        <v>0</v>
      </c>
      <c r="DS688" s="165">
        <f t="shared" si="767"/>
        <v>0</v>
      </c>
      <c r="DT688" s="165">
        <f t="shared" si="768"/>
        <v>0</v>
      </c>
      <c r="DU688" s="165">
        <f t="shared" si="769"/>
        <v>0</v>
      </c>
      <c r="DV688" s="165">
        <f t="shared" si="770"/>
        <v>0</v>
      </c>
      <c r="DW688" s="165">
        <f t="shared" si="771"/>
        <v>0</v>
      </c>
      <c r="DX688" s="165">
        <f t="shared" si="772"/>
        <v>0</v>
      </c>
      <c r="DY688" s="165">
        <f t="shared" si="773"/>
        <v>0</v>
      </c>
      <c r="DZ688" s="165">
        <f t="shared" si="774"/>
        <v>0</v>
      </c>
      <c r="EA688" s="165">
        <f t="shared" si="775"/>
        <v>0</v>
      </c>
      <c r="EB688" s="165">
        <f t="shared" si="776"/>
        <v>0</v>
      </c>
      <c r="EC688" s="165">
        <f t="shared" si="777"/>
        <v>0</v>
      </c>
      <c r="ED688" s="165">
        <f t="shared" si="778"/>
        <v>0</v>
      </c>
      <c r="EE688" s="165" t="str">
        <f t="shared" si="779"/>
        <v/>
      </c>
      <c r="EF688" s="165" t="str">
        <f t="shared" si="780"/>
        <v/>
      </c>
      <c r="EG688" s="165" t="str">
        <f t="shared" si="781"/>
        <v/>
      </c>
      <c r="EH688" s="165" t="str">
        <f t="shared" si="782"/>
        <v/>
      </c>
      <c r="EI688" s="165" t="str">
        <f t="shared" si="783"/>
        <v/>
      </c>
      <c r="EJ688" s="165" t="str">
        <f t="shared" si="784"/>
        <v/>
      </c>
      <c r="EK688" s="165" t="str">
        <f t="shared" si="785"/>
        <v/>
      </c>
      <c r="EL688" s="165" t="str">
        <f t="shared" si="786"/>
        <v/>
      </c>
      <c r="EM688" s="165" t="e">
        <f>IF(#REF!="بله","FSW","")</f>
        <v>#REF!</v>
      </c>
      <c r="EN688" s="165" t="str">
        <f t="shared" si="787"/>
        <v/>
      </c>
      <c r="EO688" s="165" t="str">
        <f t="shared" si="788"/>
        <v/>
      </c>
      <c r="EP688" s="165" t="str">
        <f t="shared" si="789"/>
        <v/>
      </c>
      <c r="EQ688" s="165" t="str">
        <f t="shared" si="800"/>
        <v/>
      </c>
      <c r="ER688" s="165" t="str">
        <f t="shared" si="801"/>
        <v/>
      </c>
      <c r="ES688" s="165"/>
      <c r="ET688" s="165" t="str">
        <f t="shared" si="802"/>
        <v/>
      </c>
      <c r="EU688" s="165" t="str">
        <f t="shared" si="790"/>
        <v/>
      </c>
      <c r="EV688" s="165" t="str">
        <f t="shared" si="791"/>
        <v xml:space="preserve"> </v>
      </c>
      <c r="EW688" s="165" t="str">
        <f t="shared" si="792"/>
        <v>هیچکدام</v>
      </c>
      <c r="EX688" s="165" t="str">
        <f t="shared" si="793"/>
        <v xml:space="preserve"> </v>
      </c>
      <c r="EY688" s="165"/>
      <c r="EZ688" s="165" t="str">
        <f t="shared" si="803"/>
        <v xml:space="preserve"> </v>
      </c>
      <c r="FA688" s="165" t="str">
        <f t="shared" si="794"/>
        <v>هیچکدام</v>
      </c>
      <c r="FB688" s="165"/>
      <c r="FC688" s="165"/>
      <c r="FD688" s="165"/>
      <c r="FE688" s="165"/>
      <c r="FG688" s="165"/>
      <c r="FH688" s="165"/>
      <c r="FI688" s="165"/>
      <c r="FJ688" s="165"/>
      <c r="FK688" s="165"/>
      <c r="FL688" s="165"/>
      <c r="FM688" s="165"/>
      <c r="FN688" s="165"/>
      <c r="FO688" s="165"/>
      <c r="FP688" s="165"/>
      <c r="FQ688" s="165"/>
    </row>
    <row r="689" spans="1:173" s="166" customFormat="1" ht="11.65" x14ac:dyDescent="0.35">
      <c r="A689" s="167">
        <v>688</v>
      </c>
      <c r="B689" s="105"/>
      <c r="C689" s="168"/>
      <c r="D689" s="169"/>
      <c r="E689" s="170"/>
      <c r="F689" s="202"/>
      <c r="G689" s="169"/>
      <c r="H689" s="106"/>
      <c r="I689" s="169"/>
      <c r="J689" s="171"/>
      <c r="K689" s="172"/>
      <c r="L689" s="173"/>
      <c r="M689" s="171"/>
      <c r="N689" s="172"/>
      <c r="O689" s="111">
        <f t="shared" si="804"/>
        <v>1398</v>
      </c>
      <c r="P689" s="174"/>
      <c r="Q689" s="175"/>
      <c r="R689" s="175"/>
      <c r="S689" s="217"/>
      <c r="T689" s="114"/>
      <c r="U689" s="115"/>
      <c r="V689" s="116"/>
      <c r="W689" s="117"/>
      <c r="X689" s="117"/>
      <c r="Y689" s="176"/>
      <c r="Z689" s="117"/>
      <c r="AA689" s="117"/>
      <c r="AB689" s="117"/>
      <c r="AC689" s="117"/>
      <c r="AD689" s="117"/>
      <c r="AE689" s="117"/>
      <c r="AF689" s="117"/>
      <c r="AG689" s="118"/>
      <c r="AH689" s="119"/>
      <c r="AI689" s="176"/>
      <c r="AJ689" s="121"/>
      <c r="AK689" s="25" t="str">
        <f t="shared" si="795"/>
        <v xml:space="preserve">         </v>
      </c>
      <c r="AL689" s="122" t="str">
        <f t="shared" si="796"/>
        <v>هیچکدام</v>
      </c>
      <c r="AM689" s="74" t="str">
        <f t="shared" si="797"/>
        <v>7.هیچکدام</v>
      </c>
      <c r="AN689" s="122" t="str">
        <f>IF(G689=0,"نامعلوم",'1.مشخصات مرکز'!$D$2-G689)</f>
        <v>نامعلوم</v>
      </c>
      <c r="AO689" s="123" t="str">
        <f t="shared" si="732"/>
        <v>نامعلوم</v>
      </c>
      <c r="AP689" s="177"/>
      <c r="AQ689" s="178"/>
      <c r="AR689" s="203"/>
      <c r="AS689" s="127" t="str">
        <f t="shared" si="798"/>
        <v>خیر</v>
      </c>
      <c r="AT689" s="128"/>
      <c r="AU689" s="179"/>
      <c r="AV689" s="180"/>
      <c r="AW689" s="180"/>
      <c r="AX689" s="181"/>
      <c r="AY689" s="182"/>
      <c r="AZ689" s="183"/>
      <c r="BA689" s="201"/>
      <c r="BB689" s="132"/>
      <c r="BC689" s="133"/>
      <c r="BD689" s="134"/>
      <c r="BE689" s="184"/>
      <c r="BF689" s="183"/>
      <c r="BG689" s="201"/>
      <c r="BH689" s="182"/>
      <c r="BI689" s="183"/>
      <c r="BJ689" s="201"/>
      <c r="BK689" s="179"/>
      <c r="BL689" s="185"/>
      <c r="BM689" s="186"/>
      <c r="BN689" s="186"/>
      <c r="BO689" s="187"/>
      <c r="BP689" s="180"/>
      <c r="BQ689" s="180"/>
      <c r="BR689" s="181"/>
      <c r="BS689" s="142" t="str">
        <f t="shared" si="733"/>
        <v>خیر</v>
      </c>
      <c r="BT689" s="188">
        <f t="shared" si="734"/>
        <v>0</v>
      </c>
      <c r="BU689" s="200" t="str">
        <f t="shared" si="735"/>
        <v xml:space="preserve"> </v>
      </c>
      <c r="BV689" s="145" t="str">
        <f t="shared" si="799"/>
        <v xml:space="preserve"> </v>
      </c>
      <c r="BW689" s="189">
        <f t="shared" si="736"/>
        <v>0</v>
      </c>
      <c r="BX689" s="190" t="str">
        <f t="shared" si="737"/>
        <v xml:space="preserve"> </v>
      </c>
      <c r="BY689" s="148" t="str">
        <f t="shared" si="738"/>
        <v xml:space="preserve"> </v>
      </c>
      <c r="BZ689" s="191">
        <f t="shared" si="739"/>
        <v>0</v>
      </c>
      <c r="CA689" s="192" t="str">
        <f t="shared" si="740"/>
        <v xml:space="preserve"> </v>
      </c>
      <c r="CB689" s="193" t="str">
        <f t="shared" si="741"/>
        <v xml:space="preserve"> </v>
      </c>
      <c r="CC689" s="194">
        <f t="shared" si="742"/>
        <v>0</v>
      </c>
      <c r="CD689" s="195" t="str">
        <f t="shared" si="743"/>
        <v xml:space="preserve"> </v>
      </c>
      <c r="CE689" s="154" t="str">
        <f t="shared" si="744"/>
        <v xml:space="preserve"> </v>
      </c>
      <c r="CF689" s="196">
        <f t="shared" si="745"/>
        <v>0</v>
      </c>
      <c r="CG689" s="197" t="str">
        <f t="shared" si="746"/>
        <v xml:space="preserve"> </v>
      </c>
      <c r="CH689" s="157" t="str">
        <f t="shared" si="747"/>
        <v xml:space="preserve"> </v>
      </c>
      <c r="CI689" s="191">
        <f t="shared" si="748"/>
        <v>0</v>
      </c>
      <c r="CJ689" s="192" t="str">
        <f t="shared" si="749"/>
        <v xml:space="preserve"> </v>
      </c>
      <c r="CK689" s="151" t="str">
        <f t="shared" si="750"/>
        <v xml:space="preserve"> </v>
      </c>
      <c r="CL689" s="198">
        <f t="shared" si="751"/>
        <v>0</v>
      </c>
      <c r="CM689" s="197" t="str">
        <f t="shared" si="752"/>
        <v xml:space="preserve"> </v>
      </c>
      <c r="CN689" s="159" t="str">
        <f t="shared" si="753"/>
        <v xml:space="preserve"> </v>
      </c>
      <c r="CO689" s="194">
        <f t="shared" si="754"/>
        <v>0</v>
      </c>
      <c r="CP689" s="195" t="str">
        <f t="shared" si="755"/>
        <v xml:space="preserve"> </v>
      </c>
      <c r="CQ689" s="160" t="str">
        <f t="shared" si="756"/>
        <v xml:space="preserve"> </v>
      </c>
      <c r="CR689" s="161">
        <f t="shared" si="757"/>
        <v>0</v>
      </c>
      <c r="CS689" s="144" t="str">
        <f t="shared" si="758"/>
        <v xml:space="preserve"> </v>
      </c>
      <c r="CT689" s="145" t="str">
        <f t="shared" si="759"/>
        <v xml:space="preserve"> </v>
      </c>
      <c r="CU689" s="144" t="str">
        <f t="shared" si="760"/>
        <v>خیر</v>
      </c>
      <c r="CV689" s="162" t="str">
        <f t="shared" si="761"/>
        <v>ارائه نشده است.</v>
      </c>
      <c r="CW689" s="199">
        <f t="shared" si="762"/>
        <v>0</v>
      </c>
      <c r="CX689" s="164"/>
      <c r="CY689" s="164"/>
      <c r="CZ689" s="164"/>
      <c r="DA689" s="165"/>
      <c r="DB689" s="165"/>
      <c r="DC689" s="165"/>
      <c r="DD689" s="165"/>
      <c r="DE689" s="165"/>
      <c r="DF689" s="165"/>
      <c r="DG689" s="165"/>
      <c r="DH689" s="165"/>
      <c r="DI689" s="165"/>
      <c r="DJ689" s="165"/>
      <c r="DK689" s="165"/>
      <c r="DL689" s="165"/>
      <c r="DM689" s="165"/>
      <c r="DN689" s="165"/>
      <c r="DO689" s="165">
        <f t="shared" si="763"/>
        <v>0</v>
      </c>
      <c r="DP689" s="165">
        <f t="shared" si="764"/>
        <v>0</v>
      </c>
      <c r="DQ689" s="165">
        <f t="shared" si="765"/>
        <v>0</v>
      </c>
      <c r="DR689" s="165">
        <f t="shared" si="766"/>
        <v>0</v>
      </c>
      <c r="DS689" s="165">
        <f t="shared" si="767"/>
        <v>0</v>
      </c>
      <c r="DT689" s="165">
        <f t="shared" si="768"/>
        <v>0</v>
      </c>
      <c r="DU689" s="165">
        <f t="shared" si="769"/>
        <v>0</v>
      </c>
      <c r="DV689" s="165">
        <f t="shared" si="770"/>
        <v>0</v>
      </c>
      <c r="DW689" s="165">
        <f t="shared" si="771"/>
        <v>0</v>
      </c>
      <c r="DX689" s="165">
        <f t="shared" si="772"/>
        <v>0</v>
      </c>
      <c r="DY689" s="165">
        <f t="shared" si="773"/>
        <v>0</v>
      </c>
      <c r="DZ689" s="165">
        <f t="shared" si="774"/>
        <v>0</v>
      </c>
      <c r="EA689" s="165">
        <f t="shared" si="775"/>
        <v>0</v>
      </c>
      <c r="EB689" s="165">
        <f t="shared" si="776"/>
        <v>0</v>
      </c>
      <c r="EC689" s="165">
        <f t="shared" si="777"/>
        <v>0</v>
      </c>
      <c r="ED689" s="165">
        <f t="shared" si="778"/>
        <v>0</v>
      </c>
      <c r="EE689" s="165" t="str">
        <f t="shared" si="779"/>
        <v/>
      </c>
      <c r="EF689" s="165" t="str">
        <f t="shared" si="780"/>
        <v/>
      </c>
      <c r="EG689" s="165" t="str">
        <f t="shared" si="781"/>
        <v/>
      </c>
      <c r="EH689" s="165" t="str">
        <f t="shared" si="782"/>
        <v/>
      </c>
      <c r="EI689" s="165" t="str">
        <f t="shared" si="783"/>
        <v/>
      </c>
      <c r="EJ689" s="165" t="str">
        <f t="shared" si="784"/>
        <v/>
      </c>
      <c r="EK689" s="165" t="str">
        <f t="shared" si="785"/>
        <v/>
      </c>
      <c r="EL689" s="165" t="str">
        <f t="shared" si="786"/>
        <v/>
      </c>
      <c r="EM689" s="165" t="e">
        <f>IF(#REF!="بله","FSW","")</f>
        <v>#REF!</v>
      </c>
      <c r="EN689" s="165" t="str">
        <f t="shared" si="787"/>
        <v/>
      </c>
      <c r="EO689" s="165" t="str">
        <f t="shared" si="788"/>
        <v/>
      </c>
      <c r="EP689" s="165" t="str">
        <f t="shared" si="789"/>
        <v/>
      </c>
      <c r="EQ689" s="165" t="str">
        <f t="shared" si="800"/>
        <v/>
      </c>
      <c r="ER689" s="165" t="str">
        <f t="shared" si="801"/>
        <v/>
      </c>
      <c r="ES689" s="165"/>
      <c r="ET689" s="165" t="str">
        <f t="shared" si="802"/>
        <v/>
      </c>
      <c r="EU689" s="165" t="str">
        <f t="shared" si="790"/>
        <v/>
      </c>
      <c r="EV689" s="165" t="str">
        <f t="shared" si="791"/>
        <v xml:space="preserve"> </v>
      </c>
      <c r="EW689" s="165" t="str">
        <f t="shared" si="792"/>
        <v>هیچکدام</v>
      </c>
      <c r="EX689" s="165" t="str">
        <f t="shared" si="793"/>
        <v xml:space="preserve"> </v>
      </c>
      <c r="EY689" s="165"/>
      <c r="EZ689" s="165" t="str">
        <f t="shared" si="803"/>
        <v xml:space="preserve"> </v>
      </c>
      <c r="FA689" s="165" t="str">
        <f t="shared" si="794"/>
        <v>هیچکدام</v>
      </c>
      <c r="FB689" s="165"/>
      <c r="FC689" s="165"/>
      <c r="FD689" s="165"/>
      <c r="FE689" s="165"/>
      <c r="FG689" s="165"/>
      <c r="FH689" s="165"/>
      <c r="FI689" s="165"/>
      <c r="FJ689" s="165"/>
      <c r="FK689" s="165"/>
      <c r="FL689" s="165"/>
      <c r="FM689" s="165"/>
      <c r="FN689" s="165"/>
      <c r="FO689" s="165"/>
      <c r="FP689" s="165"/>
      <c r="FQ689" s="165"/>
    </row>
    <row r="690" spans="1:173" s="166" customFormat="1" ht="11.65" x14ac:dyDescent="0.35">
      <c r="A690" s="167">
        <v>689</v>
      </c>
      <c r="B690" s="105"/>
      <c r="C690" s="168"/>
      <c r="D690" s="169"/>
      <c r="E690" s="170"/>
      <c r="F690" s="202"/>
      <c r="G690" s="169"/>
      <c r="H690" s="106"/>
      <c r="I690" s="169"/>
      <c r="J690" s="171"/>
      <c r="K690" s="172"/>
      <c r="L690" s="173"/>
      <c r="M690" s="171"/>
      <c r="N690" s="172"/>
      <c r="O690" s="111">
        <f t="shared" si="804"/>
        <v>1398</v>
      </c>
      <c r="P690" s="174"/>
      <c r="Q690" s="175"/>
      <c r="R690" s="175"/>
      <c r="S690" s="217"/>
      <c r="T690" s="114"/>
      <c r="U690" s="115"/>
      <c r="V690" s="116"/>
      <c r="W690" s="117"/>
      <c r="X690" s="117"/>
      <c r="Y690" s="176"/>
      <c r="Z690" s="117"/>
      <c r="AA690" s="117"/>
      <c r="AB690" s="117"/>
      <c r="AC690" s="117"/>
      <c r="AD690" s="117"/>
      <c r="AE690" s="117"/>
      <c r="AF690" s="117"/>
      <c r="AG690" s="118"/>
      <c r="AH690" s="119"/>
      <c r="AI690" s="176"/>
      <c r="AJ690" s="121"/>
      <c r="AK690" s="25" t="str">
        <f t="shared" si="795"/>
        <v xml:space="preserve">         </v>
      </c>
      <c r="AL690" s="122" t="str">
        <f t="shared" si="796"/>
        <v>هیچکدام</v>
      </c>
      <c r="AM690" s="74" t="str">
        <f t="shared" si="797"/>
        <v>7.هیچکدام</v>
      </c>
      <c r="AN690" s="122" t="str">
        <f>IF(G690=0,"نامعلوم",'1.مشخصات مرکز'!$D$2-G690)</f>
        <v>نامعلوم</v>
      </c>
      <c r="AO690" s="123" t="str">
        <f t="shared" si="732"/>
        <v>نامعلوم</v>
      </c>
      <c r="AP690" s="177"/>
      <c r="AQ690" s="178"/>
      <c r="AR690" s="203"/>
      <c r="AS690" s="127" t="str">
        <f t="shared" si="798"/>
        <v>خیر</v>
      </c>
      <c r="AT690" s="128"/>
      <c r="AU690" s="179"/>
      <c r="AV690" s="180"/>
      <c r="AW690" s="180"/>
      <c r="AX690" s="181"/>
      <c r="AY690" s="182"/>
      <c r="AZ690" s="183"/>
      <c r="BA690" s="201"/>
      <c r="BB690" s="132"/>
      <c r="BC690" s="133"/>
      <c r="BD690" s="134"/>
      <c r="BE690" s="184"/>
      <c r="BF690" s="183"/>
      <c r="BG690" s="201"/>
      <c r="BH690" s="182"/>
      <c r="BI690" s="183"/>
      <c r="BJ690" s="201"/>
      <c r="BK690" s="179"/>
      <c r="BL690" s="185"/>
      <c r="BM690" s="186"/>
      <c r="BN690" s="186"/>
      <c r="BO690" s="187"/>
      <c r="BP690" s="180"/>
      <c r="BQ690" s="180"/>
      <c r="BR690" s="181"/>
      <c r="BS690" s="142" t="str">
        <f t="shared" si="733"/>
        <v>خیر</v>
      </c>
      <c r="BT690" s="188">
        <f t="shared" si="734"/>
        <v>0</v>
      </c>
      <c r="BU690" s="200" t="str">
        <f t="shared" si="735"/>
        <v xml:space="preserve"> </v>
      </c>
      <c r="BV690" s="145" t="str">
        <f t="shared" si="799"/>
        <v xml:space="preserve"> </v>
      </c>
      <c r="BW690" s="189">
        <f t="shared" si="736"/>
        <v>0</v>
      </c>
      <c r="BX690" s="190" t="str">
        <f t="shared" si="737"/>
        <v xml:space="preserve"> </v>
      </c>
      <c r="BY690" s="148" t="str">
        <f t="shared" si="738"/>
        <v xml:space="preserve"> </v>
      </c>
      <c r="BZ690" s="191">
        <f t="shared" si="739"/>
        <v>0</v>
      </c>
      <c r="CA690" s="192" t="str">
        <f t="shared" si="740"/>
        <v xml:space="preserve"> </v>
      </c>
      <c r="CB690" s="193" t="str">
        <f t="shared" si="741"/>
        <v xml:space="preserve"> </v>
      </c>
      <c r="CC690" s="194">
        <f t="shared" si="742"/>
        <v>0</v>
      </c>
      <c r="CD690" s="195" t="str">
        <f t="shared" si="743"/>
        <v xml:space="preserve"> </v>
      </c>
      <c r="CE690" s="154" t="str">
        <f t="shared" si="744"/>
        <v xml:space="preserve"> </v>
      </c>
      <c r="CF690" s="196">
        <f t="shared" si="745"/>
        <v>0</v>
      </c>
      <c r="CG690" s="197" t="str">
        <f t="shared" si="746"/>
        <v xml:space="preserve"> </v>
      </c>
      <c r="CH690" s="157" t="str">
        <f t="shared" si="747"/>
        <v xml:space="preserve"> </v>
      </c>
      <c r="CI690" s="191">
        <f t="shared" si="748"/>
        <v>0</v>
      </c>
      <c r="CJ690" s="192" t="str">
        <f t="shared" si="749"/>
        <v xml:space="preserve"> </v>
      </c>
      <c r="CK690" s="151" t="str">
        <f t="shared" si="750"/>
        <v xml:space="preserve"> </v>
      </c>
      <c r="CL690" s="198">
        <f t="shared" si="751"/>
        <v>0</v>
      </c>
      <c r="CM690" s="197" t="str">
        <f t="shared" si="752"/>
        <v xml:space="preserve"> </v>
      </c>
      <c r="CN690" s="159" t="str">
        <f t="shared" si="753"/>
        <v xml:space="preserve"> </v>
      </c>
      <c r="CO690" s="194">
        <f t="shared" si="754"/>
        <v>0</v>
      </c>
      <c r="CP690" s="195" t="str">
        <f t="shared" si="755"/>
        <v xml:space="preserve"> </v>
      </c>
      <c r="CQ690" s="160" t="str">
        <f t="shared" si="756"/>
        <v xml:space="preserve"> </v>
      </c>
      <c r="CR690" s="161">
        <f t="shared" si="757"/>
        <v>0</v>
      </c>
      <c r="CS690" s="144" t="str">
        <f t="shared" si="758"/>
        <v xml:space="preserve"> </v>
      </c>
      <c r="CT690" s="145" t="str">
        <f t="shared" si="759"/>
        <v xml:space="preserve"> </v>
      </c>
      <c r="CU690" s="144" t="str">
        <f t="shared" si="760"/>
        <v>خیر</v>
      </c>
      <c r="CV690" s="162" t="str">
        <f t="shared" si="761"/>
        <v>ارائه نشده است.</v>
      </c>
      <c r="CW690" s="199">
        <f t="shared" si="762"/>
        <v>0</v>
      </c>
      <c r="CX690" s="164"/>
      <c r="CY690" s="164"/>
      <c r="CZ690" s="164"/>
      <c r="DA690" s="165"/>
      <c r="DB690" s="165"/>
      <c r="DC690" s="165"/>
      <c r="DD690" s="165"/>
      <c r="DE690" s="165"/>
      <c r="DF690" s="165"/>
      <c r="DG690" s="165"/>
      <c r="DH690" s="165"/>
      <c r="DI690" s="165"/>
      <c r="DJ690" s="165"/>
      <c r="DK690" s="165"/>
      <c r="DL690" s="165"/>
      <c r="DM690" s="165"/>
      <c r="DN690" s="165"/>
      <c r="DO690" s="165">
        <f t="shared" si="763"/>
        <v>0</v>
      </c>
      <c r="DP690" s="165">
        <f t="shared" si="764"/>
        <v>0</v>
      </c>
      <c r="DQ690" s="165">
        <f t="shared" si="765"/>
        <v>0</v>
      </c>
      <c r="DR690" s="165">
        <f t="shared" si="766"/>
        <v>0</v>
      </c>
      <c r="DS690" s="165">
        <f t="shared" si="767"/>
        <v>0</v>
      </c>
      <c r="DT690" s="165">
        <f t="shared" si="768"/>
        <v>0</v>
      </c>
      <c r="DU690" s="165">
        <f t="shared" si="769"/>
        <v>0</v>
      </c>
      <c r="DV690" s="165">
        <f t="shared" si="770"/>
        <v>0</v>
      </c>
      <c r="DW690" s="165">
        <f t="shared" si="771"/>
        <v>0</v>
      </c>
      <c r="DX690" s="165">
        <f t="shared" si="772"/>
        <v>0</v>
      </c>
      <c r="DY690" s="165">
        <f t="shared" si="773"/>
        <v>0</v>
      </c>
      <c r="DZ690" s="165">
        <f t="shared" si="774"/>
        <v>0</v>
      </c>
      <c r="EA690" s="165">
        <f t="shared" si="775"/>
        <v>0</v>
      </c>
      <c r="EB690" s="165">
        <f t="shared" si="776"/>
        <v>0</v>
      </c>
      <c r="EC690" s="165">
        <f t="shared" si="777"/>
        <v>0</v>
      </c>
      <c r="ED690" s="165">
        <f t="shared" si="778"/>
        <v>0</v>
      </c>
      <c r="EE690" s="165" t="str">
        <f t="shared" si="779"/>
        <v/>
      </c>
      <c r="EF690" s="165" t="str">
        <f t="shared" si="780"/>
        <v/>
      </c>
      <c r="EG690" s="165" t="str">
        <f t="shared" si="781"/>
        <v/>
      </c>
      <c r="EH690" s="165" t="str">
        <f t="shared" si="782"/>
        <v/>
      </c>
      <c r="EI690" s="165" t="str">
        <f t="shared" si="783"/>
        <v/>
      </c>
      <c r="EJ690" s="165" t="str">
        <f t="shared" si="784"/>
        <v/>
      </c>
      <c r="EK690" s="165" t="str">
        <f t="shared" si="785"/>
        <v/>
      </c>
      <c r="EL690" s="165" t="str">
        <f t="shared" si="786"/>
        <v/>
      </c>
      <c r="EM690" s="165" t="e">
        <f>IF(#REF!="بله","FSW","")</f>
        <v>#REF!</v>
      </c>
      <c r="EN690" s="165" t="str">
        <f t="shared" si="787"/>
        <v/>
      </c>
      <c r="EO690" s="165" t="str">
        <f t="shared" si="788"/>
        <v/>
      </c>
      <c r="EP690" s="165" t="str">
        <f t="shared" si="789"/>
        <v/>
      </c>
      <c r="EQ690" s="165" t="str">
        <f t="shared" si="800"/>
        <v/>
      </c>
      <c r="ER690" s="165" t="str">
        <f t="shared" si="801"/>
        <v/>
      </c>
      <c r="ES690" s="165"/>
      <c r="ET690" s="165" t="str">
        <f t="shared" si="802"/>
        <v/>
      </c>
      <c r="EU690" s="165" t="str">
        <f t="shared" si="790"/>
        <v/>
      </c>
      <c r="EV690" s="165" t="str">
        <f t="shared" si="791"/>
        <v xml:space="preserve"> </v>
      </c>
      <c r="EW690" s="165" t="str">
        <f t="shared" si="792"/>
        <v>هیچکدام</v>
      </c>
      <c r="EX690" s="165" t="str">
        <f t="shared" si="793"/>
        <v xml:space="preserve"> </v>
      </c>
      <c r="EY690" s="165"/>
      <c r="EZ690" s="165" t="str">
        <f t="shared" si="803"/>
        <v xml:space="preserve"> </v>
      </c>
      <c r="FA690" s="165" t="str">
        <f t="shared" si="794"/>
        <v>هیچکدام</v>
      </c>
      <c r="FB690" s="165"/>
      <c r="FC690" s="165"/>
      <c r="FD690" s="165"/>
      <c r="FE690" s="165"/>
      <c r="FG690" s="165"/>
      <c r="FH690" s="165"/>
      <c r="FI690" s="165"/>
      <c r="FJ690" s="165"/>
      <c r="FK690" s="165"/>
      <c r="FL690" s="165"/>
      <c r="FM690" s="165"/>
      <c r="FN690" s="165"/>
      <c r="FO690" s="165"/>
      <c r="FP690" s="165"/>
      <c r="FQ690" s="165"/>
    </row>
    <row r="691" spans="1:173" s="166" customFormat="1" ht="11.65" x14ac:dyDescent="0.35">
      <c r="A691" s="167">
        <v>690</v>
      </c>
      <c r="B691" s="105"/>
      <c r="C691" s="168"/>
      <c r="D691" s="169"/>
      <c r="E691" s="170"/>
      <c r="F691" s="202"/>
      <c r="G691" s="169"/>
      <c r="H691" s="106"/>
      <c r="I691" s="169"/>
      <c r="J691" s="171"/>
      <c r="K691" s="172"/>
      <c r="L691" s="173"/>
      <c r="M691" s="171"/>
      <c r="N691" s="172"/>
      <c r="O691" s="111">
        <f t="shared" si="804"/>
        <v>1398</v>
      </c>
      <c r="P691" s="174"/>
      <c r="Q691" s="175"/>
      <c r="R691" s="175"/>
      <c r="S691" s="217"/>
      <c r="T691" s="114"/>
      <c r="U691" s="115"/>
      <c r="V691" s="116"/>
      <c r="W691" s="117"/>
      <c r="X691" s="117"/>
      <c r="Y691" s="176"/>
      <c r="Z691" s="117"/>
      <c r="AA691" s="117"/>
      <c r="AB691" s="117"/>
      <c r="AC691" s="117"/>
      <c r="AD691" s="117"/>
      <c r="AE691" s="117"/>
      <c r="AF691" s="117"/>
      <c r="AG691" s="118"/>
      <c r="AH691" s="119"/>
      <c r="AI691" s="176"/>
      <c r="AJ691" s="121"/>
      <c r="AK691" s="25" t="str">
        <f t="shared" si="795"/>
        <v xml:space="preserve">         </v>
      </c>
      <c r="AL691" s="122" t="str">
        <f t="shared" si="796"/>
        <v>هیچکدام</v>
      </c>
      <c r="AM691" s="74" t="str">
        <f t="shared" si="797"/>
        <v>7.هیچکدام</v>
      </c>
      <c r="AN691" s="122" t="str">
        <f>IF(G691=0,"نامعلوم",'1.مشخصات مرکز'!$D$2-G691)</f>
        <v>نامعلوم</v>
      </c>
      <c r="AO691" s="123" t="str">
        <f t="shared" si="732"/>
        <v>نامعلوم</v>
      </c>
      <c r="AP691" s="177"/>
      <c r="AQ691" s="178"/>
      <c r="AR691" s="203"/>
      <c r="AS691" s="127" t="str">
        <f t="shared" si="798"/>
        <v>خیر</v>
      </c>
      <c r="AT691" s="128"/>
      <c r="AU691" s="179"/>
      <c r="AV691" s="180"/>
      <c r="AW691" s="180"/>
      <c r="AX691" s="181"/>
      <c r="AY691" s="182"/>
      <c r="AZ691" s="183"/>
      <c r="BA691" s="201"/>
      <c r="BB691" s="132"/>
      <c r="BC691" s="133"/>
      <c r="BD691" s="134"/>
      <c r="BE691" s="184"/>
      <c r="BF691" s="183"/>
      <c r="BG691" s="201"/>
      <c r="BH691" s="182"/>
      <c r="BI691" s="183"/>
      <c r="BJ691" s="201"/>
      <c r="BK691" s="179"/>
      <c r="BL691" s="185"/>
      <c r="BM691" s="186"/>
      <c r="BN691" s="186"/>
      <c r="BO691" s="187"/>
      <c r="BP691" s="180"/>
      <c r="BQ691" s="180"/>
      <c r="BR691" s="181"/>
      <c r="BS691" s="142" t="str">
        <f t="shared" si="733"/>
        <v>خیر</v>
      </c>
      <c r="BT691" s="188">
        <f t="shared" si="734"/>
        <v>0</v>
      </c>
      <c r="BU691" s="200" t="str">
        <f t="shared" si="735"/>
        <v xml:space="preserve"> </v>
      </c>
      <c r="BV691" s="145" t="str">
        <f t="shared" si="799"/>
        <v xml:space="preserve"> </v>
      </c>
      <c r="BW691" s="189">
        <f t="shared" si="736"/>
        <v>0</v>
      </c>
      <c r="BX691" s="190" t="str">
        <f t="shared" si="737"/>
        <v xml:space="preserve"> </v>
      </c>
      <c r="BY691" s="148" t="str">
        <f t="shared" si="738"/>
        <v xml:space="preserve"> </v>
      </c>
      <c r="BZ691" s="191">
        <f t="shared" si="739"/>
        <v>0</v>
      </c>
      <c r="CA691" s="192" t="str">
        <f t="shared" si="740"/>
        <v xml:space="preserve"> </v>
      </c>
      <c r="CB691" s="193" t="str">
        <f t="shared" si="741"/>
        <v xml:space="preserve"> </v>
      </c>
      <c r="CC691" s="194">
        <f t="shared" si="742"/>
        <v>0</v>
      </c>
      <c r="CD691" s="195" t="str">
        <f t="shared" si="743"/>
        <v xml:space="preserve"> </v>
      </c>
      <c r="CE691" s="154" t="str">
        <f t="shared" si="744"/>
        <v xml:space="preserve"> </v>
      </c>
      <c r="CF691" s="196">
        <f t="shared" si="745"/>
        <v>0</v>
      </c>
      <c r="CG691" s="197" t="str">
        <f t="shared" si="746"/>
        <v xml:space="preserve"> </v>
      </c>
      <c r="CH691" s="157" t="str">
        <f t="shared" si="747"/>
        <v xml:space="preserve"> </v>
      </c>
      <c r="CI691" s="191">
        <f t="shared" si="748"/>
        <v>0</v>
      </c>
      <c r="CJ691" s="192" t="str">
        <f t="shared" si="749"/>
        <v xml:space="preserve"> </v>
      </c>
      <c r="CK691" s="151" t="str">
        <f t="shared" si="750"/>
        <v xml:space="preserve"> </v>
      </c>
      <c r="CL691" s="198">
        <f t="shared" si="751"/>
        <v>0</v>
      </c>
      <c r="CM691" s="197" t="str">
        <f t="shared" si="752"/>
        <v xml:space="preserve"> </v>
      </c>
      <c r="CN691" s="159" t="str">
        <f t="shared" si="753"/>
        <v xml:space="preserve"> </v>
      </c>
      <c r="CO691" s="194">
        <f t="shared" si="754"/>
        <v>0</v>
      </c>
      <c r="CP691" s="195" t="str">
        <f t="shared" si="755"/>
        <v xml:space="preserve"> </v>
      </c>
      <c r="CQ691" s="160" t="str">
        <f t="shared" si="756"/>
        <v xml:space="preserve"> </v>
      </c>
      <c r="CR691" s="161">
        <f t="shared" si="757"/>
        <v>0</v>
      </c>
      <c r="CS691" s="144" t="str">
        <f t="shared" si="758"/>
        <v xml:space="preserve"> </v>
      </c>
      <c r="CT691" s="145" t="str">
        <f t="shared" si="759"/>
        <v xml:space="preserve"> </v>
      </c>
      <c r="CU691" s="144" t="str">
        <f t="shared" si="760"/>
        <v>خیر</v>
      </c>
      <c r="CV691" s="162" t="str">
        <f t="shared" si="761"/>
        <v>ارائه نشده است.</v>
      </c>
      <c r="CW691" s="199">
        <f t="shared" si="762"/>
        <v>0</v>
      </c>
      <c r="CX691" s="164"/>
      <c r="CY691" s="164"/>
      <c r="CZ691" s="164"/>
      <c r="DA691" s="165"/>
      <c r="DB691" s="165"/>
      <c r="DC691" s="165"/>
      <c r="DD691" s="165"/>
      <c r="DE691" s="165"/>
      <c r="DF691" s="165"/>
      <c r="DG691" s="165"/>
      <c r="DH691" s="165"/>
      <c r="DI691" s="165"/>
      <c r="DJ691" s="165"/>
      <c r="DK691" s="165"/>
      <c r="DL691" s="165"/>
      <c r="DM691" s="165"/>
      <c r="DN691" s="165"/>
      <c r="DO691" s="165">
        <f t="shared" si="763"/>
        <v>0</v>
      </c>
      <c r="DP691" s="165">
        <f t="shared" si="764"/>
        <v>0</v>
      </c>
      <c r="DQ691" s="165">
        <f t="shared" si="765"/>
        <v>0</v>
      </c>
      <c r="DR691" s="165">
        <f t="shared" si="766"/>
        <v>0</v>
      </c>
      <c r="DS691" s="165">
        <f t="shared" si="767"/>
        <v>0</v>
      </c>
      <c r="DT691" s="165">
        <f t="shared" si="768"/>
        <v>0</v>
      </c>
      <c r="DU691" s="165">
        <f t="shared" si="769"/>
        <v>0</v>
      </c>
      <c r="DV691" s="165">
        <f t="shared" si="770"/>
        <v>0</v>
      </c>
      <c r="DW691" s="165">
        <f t="shared" si="771"/>
        <v>0</v>
      </c>
      <c r="DX691" s="165">
        <f t="shared" si="772"/>
        <v>0</v>
      </c>
      <c r="DY691" s="165">
        <f t="shared" si="773"/>
        <v>0</v>
      </c>
      <c r="DZ691" s="165">
        <f t="shared" si="774"/>
        <v>0</v>
      </c>
      <c r="EA691" s="165">
        <f t="shared" si="775"/>
        <v>0</v>
      </c>
      <c r="EB691" s="165">
        <f t="shared" si="776"/>
        <v>0</v>
      </c>
      <c r="EC691" s="165">
        <f t="shared" si="777"/>
        <v>0</v>
      </c>
      <c r="ED691" s="165">
        <f t="shared" si="778"/>
        <v>0</v>
      </c>
      <c r="EE691" s="165" t="str">
        <f t="shared" si="779"/>
        <v/>
      </c>
      <c r="EF691" s="165" t="str">
        <f t="shared" si="780"/>
        <v/>
      </c>
      <c r="EG691" s="165" t="str">
        <f t="shared" si="781"/>
        <v/>
      </c>
      <c r="EH691" s="165" t="str">
        <f t="shared" si="782"/>
        <v/>
      </c>
      <c r="EI691" s="165" t="str">
        <f t="shared" si="783"/>
        <v/>
      </c>
      <c r="EJ691" s="165" t="str">
        <f t="shared" si="784"/>
        <v/>
      </c>
      <c r="EK691" s="165" t="str">
        <f t="shared" si="785"/>
        <v/>
      </c>
      <c r="EL691" s="165" t="str">
        <f t="shared" si="786"/>
        <v/>
      </c>
      <c r="EM691" s="165" t="e">
        <f>IF(#REF!="بله","FSW","")</f>
        <v>#REF!</v>
      </c>
      <c r="EN691" s="165" t="str">
        <f t="shared" si="787"/>
        <v/>
      </c>
      <c r="EO691" s="165" t="str">
        <f t="shared" si="788"/>
        <v/>
      </c>
      <c r="EP691" s="165" t="str">
        <f t="shared" si="789"/>
        <v/>
      </c>
      <c r="EQ691" s="165" t="str">
        <f t="shared" si="800"/>
        <v/>
      </c>
      <c r="ER691" s="165" t="str">
        <f t="shared" si="801"/>
        <v/>
      </c>
      <c r="ES691" s="165"/>
      <c r="ET691" s="165" t="str">
        <f t="shared" si="802"/>
        <v/>
      </c>
      <c r="EU691" s="165" t="str">
        <f t="shared" si="790"/>
        <v/>
      </c>
      <c r="EV691" s="165" t="str">
        <f t="shared" si="791"/>
        <v xml:space="preserve"> </v>
      </c>
      <c r="EW691" s="165" t="str">
        <f t="shared" si="792"/>
        <v>هیچکدام</v>
      </c>
      <c r="EX691" s="165" t="str">
        <f t="shared" si="793"/>
        <v xml:space="preserve"> </v>
      </c>
      <c r="EY691" s="165"/>
      <c r="EZ691" s="165" t="str">
        <f t="shared" si="803"/>
        <v xml:space="preserve"> </v>
      </c>
      <c r="FA691" s="165" t="str">
        <f t="shared" si="794"/>
        <v>هیچکدام</v>
      </c>
      <c r="FB691" s="165"/>
      <c r="FC691" s="165"/>
      <c r="FD691" s="165"/>
      <c r="FE691" s="165"/>
      <c r="FG691" s="165"/>
      <c r="FH691" s="165"/>
      <c r="FI691" s="165"/>
      <c r="FJ691" s="165"/>
      <c r="FK691" s="165"/>
      <c r="FL691" s="165"/>
      <c r="FM691" s="165"/>
      <c r="FN691" s="165"/>
      <c r="FO691" s="165"/>
      <c r="FP691" s="165"/>
      <c r="FQ691" s="165"/>
    </row>
    <row r="692" spans="1:173" s="166" customFormat="1" ht="11.65" x14ac:dyDescent="0.35">
      <c r="A692" s="167">
        <v>691</v>
      </c>
      <c r="B692" s="105"/>
      <c r="C692" s="168"/>
      <c r="D692" s="169"/>
      <c r="E692" s="170"/>
      <c r="F692" s="202"/>
      <c r="G692" s="169"/>
      <c r="H692" s="106"/>
      <c r="I692" s="169"/>
      <c r="J692" s="171"/>
      <c r="K692" s="172"/>
      <c r="L692" s="173"/>
      <c r="M692" s="171"/>
      <c r="N692" s="172"/>
      <c r="O692" s="111">
        <f t="shared" si="804"/>
        <v>1398</v>
      </c>
      <c r="P692" s="174"/>
      <c r="Q692" s="175"/>
      <c r="R692" s="175"/>
      <c r="S692" s="217"/>
      <c r="T692" s="114"/>
      <c r="U692" s="115"/>
      <c r="V692" s="116"/>
      <c r="W692" s="117"/>
      <c r="X692" s="117"/>
      <c r="Y692" s="176"/>
      <c r="Z692" s="117"/>
      <c r="AA692" s="117"/>
      <c r="AB692" s="117"/>
      <c r="AC692" s="117"/>
      <c r="AD692" s="117"/>
      <c r="AE692" s="117"/>
      <c r="AF692" s="117"/>
      <c r="AG692" s="118"/>
      <c r="AH692" s="119"/>
      <c r="AI692" s="176"/>
      <c r="AJ692" s="121"/>
      <c r="AK692" s="25" t="str">
        <f t="shared" si="795"/>
        <v xml:space="preserve">         </v>
      </c>
      <c r="AL692" s="122" t="str">
        <f t="shared" si="796"/>
        <v>هیچکدام</v>
      </c>
      <c r="AM692" s="74" t="str">
        <f t="shared" si="797"/>
        <v>7.هیچکدام</v>
      </c>
      <c r="AN692" s="122" t="str">
        <f>IF(G692=0,"نامعلوم",'1.مشخصات مرکز'!$D$2-G692)</f>
        <v>نامعلوم</v>
      </c>
      <c r="AO692" s="123" t="str">
        <f t="shared" si="732"/>
        <v>نامعلوم</v>
      </c>
      <c r="AP692" s="177"/>
      <c r="AQ692" s="178"/>
      <c r="AR692" s="203"/>
      <c r="AS692" s="127" t="str">
        <f t="shared" si="798"/>
        <v>خیر</v>
      </c>
      <c r="AT692" s="128"/>
      <c r="AU692" s="179"/>
      <c r="AV692" s="180"/>
      <c r="AW692" s="180"/>
      <c r="AX692" s="181"/>
      <c r="AY692" s="182"/>
      <c r="AZ692" s="183"/>
      <c r="BA692" s="201"/>
      <c r="BB692" s="132"/>
      <c r="BC692" s="133"/>
      <c r="BD692" s="134"/>
      <c r="BE692" s="184"/>
      <c r="BF692" s="183"/>
      <c r="BG692" s="201"/>
      <c r="BH692" s="182"/>
      <c r="BI692" s="183"/>
      <c r="BJ692" s="201"/>
      <c r="BK692" s="179"/>
      <c r="BL692" s="185"/>
      <c r="BM692" s="186"/>
      <c r="BN692" s="186"/>
      <c r="BO692" s="187"/>
      <c r="BP692" s="180"/>
      <c r="BQ692" s="180"/>
      <c r="BR692" s="181"/>
      <c r="BS692" s="142" t="str">
        <f t="shared" si="733"/>
        <v>خیر</v>
      </c>
      <c r="BT692" s="188">
        <f t="shared" si="734"/>
        <v>0</v>
      </c>
      <c r="BU692" s="200" t="str">
        <f t="shared" si="735"/>
        <v xml:space="preserve"> </v>
      </c>
      <c r="BV692" s="145" t="str">
        <f t="shared" si="799"/>
        <v xml:space="preserve"> </v>
      </c>
      <c r="BW692" s="189">
        <f t="shared" si="736"/>
        <v>0</v>
      </c>
      <c r="BX692" s="190" t="str">
        <f t="shared" si="737"/>
        <v xml:space="preserve"> </v>
      </c>
      <c r="BY692" s="148" t="str">
        <f t="shared" si="738"/>
        <v xml:space="preserve"> </v>
      </c>
      <c r="BZ692" s="191">
        <f t="shared" si="739"/>
        <v>0</v>
      </c>
      <c r="CA692" s="192" t="str">
        <f t="shared" si="740"/>
        <v xml:space="preserve"> </v>
      </c>
      <c r="CB692" s="193" t="str">
        <f t="shared" si="741"/>
        <v xml:space="preserve"> </v>
      </c>
      <c r="CC692" s="194">
        <f t="shared" si="742"/>
        <v>0</v>
      </c>
      <c r="CD692" s="195" t="str">
        <f t="shared" si="743"/>
        <v xml:space="preserve"> </v>
      </c>
      <c r="CE692" s="154" t="str">
        <f t="shared" si="744"/>
        <v xml:space="preserve"> </v>
      </c>
      <c r="CF692" s="196">
        <f t="shared" si="745"/>
        <v>0</v>
      </c>
      <c r="CG692" s="197" t="str">
        <f t="shared" si="746"/>
        <v xml:space="preserve"> </v>
      </c>
      <c r="CH692" s="157" t="str">
        <f t="shared" si="747"/>
        <v xml:space="preserve"> </v>
      </c>
      <c r="CI692" s="191">
        <f t="shared" si="748"/>
        <v>0</v>
      </c>
      <c r="CJ692" s="192" t="str">
        <f t="shared" si="749"/>
        <v xml:space="preserve"> </v>
      </c>
      <c r="CK692" s="151" t="str">
        <f t="shared" si="750"/>
        <v xml:space="preserve"> </v>
      </c>
      <c r="CL692" s="198">
        <f t="shared" si="751"/>
        <v>0</v>
      </c>
      <c r="CM692" s="197" t="str">
        <f t="shared" si="752"/>
        <v xml:space="preserve"> </v>
      </c>
      <c r="CN692" s="159" t="str">
        <f t="shared" si="753"/>
        <v xml:space="preserve"> </v>
      </c>
      <c r="CO692" s="194">
        <f t="shared" si="754"/>
        <v>0</v>
      </c>
      <c r="CP692" s="195" t="str">
        <f t="shared" si="755"/>
        <v xml:space="preserve"> </v>
      </c>
      <c r="CQ692" s="160" t="str">
        <f t="shared" si="756"/>
        <v xml:space="preserve"> </v>
      </c>
      <c r="CR692" s="161">
        <f t="shared" si="757"/>
        <v>0</v>
      </c>
      <c r="CS692" s="144" t="str">
        <f t="shared" si="758"/>
        <v xml:space="preserve"> </v>
      </c>
      <c r="CT692" s="145" t="str">
        <f t="shared" si="759"/>
        <v xml:space="preserve"> </v>
      </c>
      <c r="CU692" s="144" t="str">
        <f t="shared" si="760"/>
        <v>خیر</v>
      </c>
      <c r="CV692" s="162" t="str">
        <f t="shared" si="761"/>
        <v>ارائه نشده است.</v>
      </c>
      <c r="CW692" s="199">
        <f t="shared" si="762"/>
        <v>0</v>
      </c>
      <c r="CX692" s="164"/>
      <c r="CY692" s="164"/>
      <c r="CZ692" s="164"/>
      <c r="DA692" s="165"/>
      <c r="DB692" s="165"/>
      <c r="DC692" s="165"/>
      <c r="DD692" s="165"/>
      <c r="DE692" s="165"/>
      <c r="DF692" s="165"/>
      <c r="DG692" s="165"/>
      <c r="DH692" s="165"/>
      <c r="DI692" s="165"/>
      <c r="DJ692" s="165"/>
      <c r="DK692" s="165"/>
      <c r="DL692" s="165"/>
      <c r="DM692" s="165"/>
      <c r="DN692" s="165"/>
      <c r="DO692" s="165">
        <f t="shared" si="763"/>
        <v>0</v>
      </c>
      <c r="DP692" s="165">
        <f t="shared" si="764"/>
        <v>0</v>
      </c>
      <c r="DQ692" s="165">
        <f t="shared" si="765"/>
        <v>0</v>
      </c>
      <c r="DR692" s="165">
        <f t="shared" si="766"/>
        <v>0</v>
      </c>
      <c r="DS692" s="165">
        <f t="shared" si="767"/>
        <v>0</v>
      </c>
      <c r="DT692" s="165">
        <f t="shared" si="768"/>
        <v>0</v>
      </c>
      <c r="DU692" s="165">
        <f t="shared" si="769"/>
        <v>0</v>
      </c>
      <c r="DV692" s="165">
        <f t="shared" si="770"/>
        <v>0</v>
      </c>
      <c r="DW692" s="165">
        <f t="shared" si="771"/>
        <v>0</v>
      </c>
      <c r="DX692" s="165">
        <f t="shared" si="772"/>
        <v>0</v>
      </c>
      <c r="DY692" s="165">
        <f t="shared" si="773"/>
        <v>0</v>
      </c>
      <c r="DZ692" s="165">
        <f t="shared" si="774"/>
        <v>0</v>
      </c>
      <c r="EA692" s="165">
        <f t="shared" si="775"/>
        <v>0</v>
      </c>
      <c r="EB692" s="165">
        <f t="shared" si="776"/>
        <v>0</v>
      </c>
      <c r="EC692" s="165">
        <f t="shared" si="777"/>
        <v>0</v>
      </c>
      <c r="ED692" s="165">
        <f t="shared" si="778"/>
        <v>0</v>
      </c>
      <c r="EE692" s="165" t="str">
        <f t="shared" si="779"/>
        <v/>
      </c>
      <c r="EF692" s="165" t="str">
        <f t="shared" si="780"/>
        <v/>
      </c>
      <c r="EG692" s="165" t="str">
        <f t="shared" si="781"/>
        <v/>
      </c>
      <c r="EH692" s="165" t="str">
        <f t="shared" si="782"/>
        <v/>
      </c>
      <c r="EI692" s="165" t="str">
        <f t="shared" si="783"/>
        <v/>
      </c>
      <c r="EJ692" s="165" t="str">
        <f t="shared" si="784"/>
        <v/>
      </c>
      <c r="EK692" s="165" t="str">
        <f t="shared" si="785"/>
        <v/>
      </c>
      <c r="EL692" s="165" t="str">
        <f t="shared" si="786"/>
        <v/>
      </c>
      <c r="EM692" s="165" t="e">
        <f>IF(#REF!="بله","FSW","")</f>
        <v>#REF!</v>
      </c>
      <c r="EN692" s="165" t="str">
        <f t="shared" si="787"/>
        <v/>
      </c>
      <c r="EO692" s="165" t="str">
        <f t="shared" si="788"/>
        <v/>
      </c>
      <c r="EP692" s="165" t="str">
        <f t="shared" si="789"/>
        <v/>
      </c>
      <c r="EQ692" s="165" t="str">
        <f t="shared" si="800"/>
        <v/>
      </c>
      <c r="ER692" s="165" t="str">
        <f t="shared" si="801"/>
        <v/>
      </c>
      <c r="ES692" s="165"/>
      <c r="ET692" s="165" t="str">
        <f t="shared" si="802"/>
        <v/>
      </c>
      <c r="EU692" s="165" t="str">
        <f t="shared" si="790"/>
        <v/>
      </c>
      <c r="EV692" s="165" t="str">
        <f t="shared" si="791"/>
        <v xml:space="preserve"> </v>
      </c>
      <c r="EW692" s="165" t="str">
        <f t="shared" si="792"/>
        <v>هیچکدام</v>
      </c>
      <c r="EX692" s="165" t="str">
        <f t="shared" si="793"/>
        <v xml:space="preserve"> </v>
      </c>
      <c r="EY692" s="165"/>
      <c r="EZ692" s="165" t="str">
        <f t="shared" si="803"/>
        <v xml:space="preserve"> </v>
      </c>
      <c r="FA692" s="165" t="str">
        <f t="shared" si="794"/>
        <v>هیچکدام</v>
      </c>
      <c r="FB692" s="165"/>
      <c r="FC692" s="165"/>
      <c r="FD692" s="165"/>
      <c r="FE692" s="165"/>
      <c r="FG692" s="165"/>
      <c r="FH692" s="165"/>
      <c r="FI692" s="165"/>
      <c r="FJ692" s="165"/>
      <c r="FK692" s="165"/>
      <c r="FL692" s="165"/>
      <c r="FM692" s="165"/>
      <c r="FN692" s="165"/>
      <c r="FO692" s="165"/>
      <c r="FP692" s="165"/>
      <c r="FQ692" s="165"/>
    </row>
    <row r="693" spans="1:173" s="166" customFormat="1" ht="11.65" x14ac:dyDescent="0.35">
      <c r="A693" s="167">
        <v>692</v>
      </c>
      <c r="B693" s="105"/>
      <c r="C693" s="168"/>
      <c r="D693" s="169"/>
      <c r="E693" s="170"/>
      <c r="F693" s="202"/>
      <c r="G693" s="169"/>
      <c r="H693" s="106"/>
      <c r="I693" s="169"/>
      <c r="J693" s="171"/>
      <c r="K693" s="172"/>
      <c r="L693" s="173"/>
      <c r="M693" s="171"/>
      <c r="N693" s="172"/>
      <c r="O693" s="111">
        <f t="shared" si="804"/>
        <v>1398</v>
      </c>
      <c r="P693" s="174"/>
      <c r="Q693" s="175"/>
      <c r="R693" s="175"/>
      <c r="S693" s="217"/>
      <c r="T693" s="114"/>
      <c r="U693" s="115"/>
      <c r="V693" s="116"/>
      <c r="W693" s="117"/>
      <c r="X693" s="117"/>
      <c r="Y693" s="176"/>
      <c r="Z693" s="117"/>
      <c r="AA693" s="117"/>
      <c r="AB693" s="117"/>
      <c r="AC693" s="117"/>
      <c r="AD693" s="117"/>
      <c r="AE693" s="117"/>
      <c r="AF693" s="117"/>
      <c r="AG693" s="118"/>
      <c r="AH693" s="119"/>
      <c r="AI693" s="176"/>
      <c r="AJ693" s="121"/>
      <c r="AK693" s="25" t="str">
        <f t="shared" si="795"/>
        <v xml:space="preserve">         </v>
      </c>
      <c r="AL693" s="122" t="str">
        <f t="shared" si="796"/>
        <v>هیچکدام</v>
      </c>
      <c r="AM693" s="74" t="str">
        <f t="shared" si="797"/>
        <v>7.هیچکدام</v>
      </c>
      <c r="AN693" s="122" t="str">
        <f>IF(G693=0,"نامعلوم",'1.مشخصات مرکز'!$D$2-G693)</f>
        <v>نامعلوم</v>
      </c>
      <c r="AO693" s="123" t="str">
        <f t="shared" si="732"/>
        <v>نامعلوم</v>
      </c>
      <c r="AP693" s="177"/>
      <c r="AQ693" s="178"/>
      <c r="AR693" s="203"/>
      <c r="AS693" s="127" t="str">
        <f t="shared" si="798"/>
        <v>خیر</v>
      </c>
      <c r="AT693" s="128"/>
      <c r="AU693" s="179"/>
      <c r="AV693" s="180"/>
      <c r="AW693" s="180"/>
      <c r="AX693" s="181"/>
      <c r="AY693" s="182"/>
      <c r="AZ693" s="183"/>
      <c r="BA693" s="201"/>
      <c r="BB693" s="132"/>
      <c r="BC693" s="133"/>
      <c r="BD693" s="134"/>
      <c r="BE693" s="184"/>
      <c r="BF693" s="183"/>
      <c r="BG693" s="201"/>
      <c r="BH693" s="182"/>
      <c r="BI693" s="183"/>
      <c r="BJ693" s="201"/>
      <c r="BK693" s="179"/>
      <c r="BL693" s="185"/>
      <c r="BM693" s="186"/>
      <c r="BN693" s="186"/>
      <c r="BO693" s="187"/>
      <c r="BP693" s="180"/>
      <c r="BQ693" s="180"/>
      <c r="BR693" s="181"/>
      <c r="BS693" s="142" t="str">
        <f t="shared" si="733"/>
        <v>خیر</v>
      </c>
      <c r="BT693" s="188">
        <f t="shared" si="734"/>
        <v>0</v>
      </c>
      <c r="BU693" s="200" t="str">
        <f t="shared" si="735"/>
        <v xml:space="preserve"> </v>
      </c>
      <c r="BV693" s="145" t="str">
        <f t="shared" si="799"/>
        <v xml:space="preserve"> </v>
      </c>
      <c r="BW693" s="189">
        <f t="shared" si="736"/>
        <v>0</v>
      </c>
      <c r="BX693" s="190" t="str">
        <f t="shared" si="737"/>
        <v xml:space="preserve"> </v>
      </c>
      <c r="BY693" s="148" t="str">
        <f t="shared" si="738"/>
        <v xml:space="preserve"> </v>
      </c>
      <c r="BZ693" s="191">
        <f t="shared" si="739"/>
        <v>0</v>
      </c>
      <c r="CA693" s="192" t="str">
        <f t="shared" si="740"/>
        <v xml:space="preserve"> </v>
      </c>
      <c r="CB693" s="193" t="str">
        <f t="shared" si="741"/>
        <v xml:space="preserve"> </v>
      </c>
      <c r="CC693" s="194">
        <f t="shared" si="742"/>
        <v>0</v>
      </c>
      <c r="CD693" s="195" t="str">
        <f t="shared" si="743"/>
        <v xml:space="preserve"> </v>
      </c>
      <c r="CE693" s="154" t="str">
        <f t="shared" si="744"/>
        <v xml:space="preserve"> </v>
      </c>
      <c r="CF693" s="196">
        <f t="shared" si="745"/>
        <v>0</v>
      </c>
      <c r="CG693" s="197" t="str">
        <f t="shared" si="746"/>
        <v xml:space="preserve"> </v>
      </c>
      <c r="CH693" s="157" t="str">
        <f t="shared" si="747"/>
        <v xml:space="preserve"> </v>
      </c>
      <c r="CI693" s="191">
        <f t="shared" si="748"/>
        <v>0</v>
      </c>
      <c r="CJ693" s="192" t="str">
        <f t="shared" si="749"/>
        <v xml:space="preserve"> </v>
      </c>
      <c r="CK693" s="151" t="str">
        <f t="shared" si="750"/>
        <v xml:space="preserve"> </v>
      </c>
      <c r="CL693" s="198">
        <f t="shared" si="751"/>
        <v>0</v>
      </c>
      <c r="CM693" s="197" t="str">
        <f t="shared" si="752"/>
        <v xml:space="preserve"> </v>
      </c>
      <c r="CN693" s="159" t="str">
        <f t="shared" si="753"/>
        <v xml:space="preserve"> </v>
      </c>
      <c r="CO693" s="194">
        <f t="shared" si="754"/>
        <v>0</v>
      </c>
      <c r="CP693" s="195" t="str">
        <f t="shared" si="755"/>
        <v xml:space="preserve"> </v>
      </c>
      <c r="CQ693" s="160" t="str">
        <f t="shared" si="756"/>
        <v xml:space="preserve"> </v>
      </c>
      <c r="CR693" s="161">
        <f t="shared" si="757"/>
        <v>0</v>
      </c>
      <c r="CS693" s="144" t="str">
        <f t="shared" si="758"/>
        <v xml:space="preserve"> </v>
      </c>
      <c r="CT693" s="145" t="str">
        <f t="shared" si="759"/>
        <v xml:space="preserve"> </v>
      </c>
      <c r="CU693" s="144" t="str">
        <f t="shared" si="760"/>
        <v>خیر</v>
      </c>
      <c r="CV693" s="162" t="str">
        <f t="shared" si="761"/>
        <v>ارائه نشده است.</v>
      </c>
      <c r="CW693" s="199">
        <f t="shared" si="762"/>
        <v>0</v>
      </c>
      <c r="CX693" s="164"/>
      <c r="CY693" s="164"/>
      <c r="CZ693" s="164"/>
      <c r="DA693" s="165"/>
      <c r="DB693" s="165"/>
      <c r="DC693" s="165"/>
      <c r="DD693" s="165"/>
      <c r="DE693" s="165"/>
      <c r="DF693" s="165"/>
      <c r="DG693" s="165"/>
      <c r="DH693" s="165"/>
      <c r="DI693" s="165"/>
      <c r="DJ693" s="165"/>
      <c r="DK693" s="165"/>
      <c r="DL693" s="165"/>
      <c r="DM693" s="165"/>
      <c r="DN693" s="165"/>
      <c r="DO693" s="165">
        <f t="shared" si="763"/>
        <v>0</v>
      </c>
      <c r="DP693" s="165">
        <f t="shared" si="764"/>
        <v>0</v>
      </c>
      <c r="DQ693" s="165">
        <f t="shared" si="765"/>
        <v>0</v>
      </c>
      <c r="DR693" s="165">
        <f t="shared" si="766"/>
        <v>0</v>
      </c>
      <c r="DS693" s="165">
        <f t="shared" si="767"/>
        <v>0</v>
      </c>
      <c r="DT693" s="165">
        <f t="shared" si="768"/>
        <v>0</v>
      </c>
      <c r="DU693" s="165">
        <f t="shared" si="769"/>
        <v>0</v>
      </c>
      <c r="DV693" s="165">
        <f t="shared" si="770"/>
        <v>0</v>
      </c>
      <c r="DW693" s="165">
        <f t="shared" si="771"/>
        <v>0</v>
      </c>
      <c r="DX693" s="165">
        <f t="shared" si="772"/>
        <v>0</v>
      </c>
      <c r="DY693" s="165">
        <f t="shared" si="773"/>
        <v>0</v>
      </c>
      <c r="DZ693" s="165">
        <f t="shared" si="774"/>
        <v>0</v>
      </c>
      <c r="EA693" s="165">
        <f t="shared" si="775"/>
        <v>0</v>
      </c>
      <c r="EB693" s="165">
        <f t="shared" si="776"/>
        <v>0</v>
      </c>
      <c r="EC693" s="165">
        <f t="shared" si="777"/>
        <v>0</v>
      </c>
      <c r="ED693" s="165">
        <f t="shared" si="778"/>
        <v>0</v>
      </c>
      <c r="EE693" s="165" t="str">
        <f t="shared" si="779"/>
        <v/>
      </c>
      <c r="EF693" s="165" t="str">
        <f t="shared" si="780"/>
        <v/>
      </c>
      <c r="EG693" s="165" t="str">
        <f t="shared" si="781"/>
        <v/>
      </c>
      <c r="EH693" s="165" t="str">
        <f t="shared" si="782"/>
        <v/>
      </c>
      <c r="EI693" s="165" t="str">
        <f t="shared" si="783"/>
        <v/>
      </c>
      <c r="EJ693" s="165" t="str">
        <f t="shared" si="784"/>
        <v/>
      </c>
      <c r="EK693" s="165" t="str">
        <f t="shared" si="785"/>
        <v/>
      </c>
      <c r="EL693" s="165" t="str">
        <f t="shared" si="786"/>
        <v/>
      </c>
      <c r="EM693" s="165" t="e">
        <f>IF(#REF!="بله","FSW","")</f>
        <v>#REF!</v>
      </c>
      <c r="EN693" s="165" t="str">
        <f t="shared" si="787"/>
        <v/>
      </c>
      <c r="EO693" s="165" t="str">
        <f t="shared" si="788"/>
        <v/>
      </c>
      <c r="EP693" s="165" t="str">
        <f t="shared" si="789"/>
        <v/>
      </c>
      <c r="EQ693" s="165" t="str">
        <f t="shared" si="800"/>
        <v/>
      </c>
      <c r="ER693" s="165" t="str">
        <f t="shared" si="801"/>
        <v/>
      </c>
      <c r="ES693" s="165"/>
      <c r="ET693" s="165" t="str">
        <f t="shared" si="802"/>
        <v/>
      </c>
      <c r="EU693" s="165" t="str">
        <f t="shared" si="790"/>
        <v/>
      </c>
      <c r="EV693" s="165" t="str">
        <f t="shared" si="791"/>
        <v xml:space="preserve"> </v>
      </c>
      <c r="EW693" s="165" t="str">
        <f t="shared" si="792"/>
        <v>هیچکدام</v>
      </c>
      <c r="EX693" s="165" t="str">
        <f t="shared" si="793"/>
        <v xml:space="preserve"> </v>
      </c>
      <c r="EY693" s="165"/>
      <c r="EZ693" s="165" t="str">
        <f t="shared" si="803"/>
        <v xml:space="preserve"> </v>
      </c>
      <c r="FA693" s="165" t="str">
        <f t="shared" si="794"/>
        <v>هیچکدام</v>
      </c>
      <c r="FB693" s="165"/>
      <c r="FC693" s="165"/>
      <c r="FD693" s="165"/>
      <c r="FE693" s="165"/>
      <c r="FG693" s="165"/>
      <c r="FH693" s="165"/>
      <c r="FI693" s="165"/>
      <c r="FJ693" s="165"/>
      <c r="FK693" s="165"/>
      <c r="FL693" s="165"/>
      <c r="FM693" s="165"/>
      <c r="FN693" s="165"/>
      <c r="FO693" s="165"/>
      <c r="FP693" s="165"/>
      <c r="FQ693" s="165"/>
    </row>
    <row r="694" spans="1:173" s="166" customFormat="1" ht="11.65" x14ac:dyDescent="0.35">
      <c r="A694" s="167">
        <v>693</v>
      </c>
      <c r="B694" s="105"/>
      <c r="C694" s="168"/>
      <c r="D694" s="169"/>
      <c r="E694" s="170"/>
      <c r="F694" s="202"/>
      <c r="G694" s="169"/>
      <c r="H694" s="106"/>
      <c r="I694" s="169"/>
      <c r="J694" s="171"/>
      <c r="K694" s="172"/>
      <c r="L694" s="173"/>
      <c r="M694" s="171"/>
      <c r="N694" s="172"/>
      <c r="O694" s="111">
        <f t="shared" si="804"/>
        <v>1398</v>
      </c>
      <c r="P694" s="174"/>
      <c r="Q694" s="175"/>
      <c r="R694" s="175"/>
      <c r="S694" s="217"/>
      <c r="T694" s="114"/>
      <c r="U694" s="115"/>
      <c r="V694" s="116"/>
      <c r="W694" s="117"/>
      <c r="X694" s="117"/>
      <c r="Y694" s="176"/>
      <c r="Z694" s="117"/>
      <c r="AA694" s="117"/>
      <c r="AB694" s="117"/>
      <c r="AC694" s="117"/>
      <c r="AD694" s="117"/>
      <c r="AE694" s="117"/>
      <c r="AF694" s="117"/>
      <c r="AG694" s="118"/>
      <c r="AH694" s="119"/>
      <c r="AI694" s="176"/>
      <c r="AJ694" s="121"/>
      <c r="AK694" s="25" t="str">
        <f t="shared" si="795"/>
        <v xml:space="preserve">         </v>
      </c>
      <c r="AL694" s="122" t="str">
        <f t="shared" si="796"/>
        <v>هیچکدام</v>
      </c>
      <c r="AM694" s="74" t="str">
        <f t="shared" si="797"/>
        <v>7.هیچکدام</v>
      </c>
      <c r="AN694" s="122" t="str">
        <f>IF(G694=0,"نامعلوم",'1.مشخصات مرکز'!$D$2-G694)</f>
        <v>نامعلوم</v>
      </c>
      <c r="AO694" s="123" t="str">
        <f t="shared" si="732"/>
        <v>نامعلوم</v>
      </c>
      <c r="AP694" s="177"/>
      <c r="AQ694" s="178"/>
      <c r="AR694" s="203"/>
      <c r="AS694" s="127" t="str">
        <f t="shared" si="798"/>
        <v>خیر</v>
      </c>
      <c r="AT694" s="128"/>
      <c r="AU694" s="179"/>
      <c r="AV694" s="180"/>
      <c r="AW694" s="180"/>
      <c r="AX694" s="181"/>
      <c r="AY694" s="182"/>
      <c r="AZ694" s="183"/>
      <c r="BA694" s="201"/>
      <c r="BB694" s="132"/>
      <c r="BC694" s="133"/>
      <c r="BD694" s="134"/>
      <c r="BE694" s="184"/>
      <c r="BF694" s="183"/>
      <c r="BG694" s="201"/>
      <c r="BH694" s="182"/>
      <c r="BI694" s="183"/>
      <c r="BJ694" s="201"/>
      <c r="BK694" s="179"/>
      <c r="BL694" s="185"/>
      <c r="BM694" s="186"/>
      <c r="BN694" s="186"/>
      <c r="BO694" s="187"/>
      <c r="BP694" s="180"/>
      <c r="BQ694" s="180"/>
      <c r="BR694" s="181"/>
      <c r="BS694" s="142" t="str">
        <f t="shared" si="733"/>
        <v>خیر</v>
      </c>
      <c r="BT694" s="188">
        <f t="shared" si="734"/>
        <v>0</v>
      </c>
      <c r="BU694" s="200" t="str">
        <f t="shared" si="735"/>
        <v xml:space="preserve"> </v>
      </c>
      <c r="BV694" s="145" t="str">
        <f t="shared" si="799"/>
        <v xml:space="preserve"> </v>
      </c>
      <c r="BW694" s="189">
        <f t="shared" si="736"/>
        <v>0</v>
      </c>
      <c r="BX694" s="190" t="str">
        <f t="shared" si="737"/>
        <v xml:space="preserve"> </v>
      </c>
      <c r="BY694" s="148" t="str">
        <f t="shared" si="738"/>
        <v xml:space="preserve"> </v>
      </c>
      <c r="BZ694" s="191">
        <f t="shared" si="739"/>
        <v>0</v>
      </c>
      <c r="CA694" s="192" t="str">
        <f t="shared" si="740"/>
        <v xml:space="preserve"> </v>
      </c>
      <c r="CB694" s="193" t="str">
        <f t="shared" si="741"/>
        <v xml:space="preserve"> </v>
      </c>
      <c r="CC694" s="194">
        <f t="shared" si="742"/>
        <v>0</v>
      </c>
      <c r="CD694" s="195" t="str">
        <f t="shared" si="743"/>
        <v xml:space="preserve"> </v>
      </c>
      <c r="CE694" s="154" t="str">
        <f t="shared" si="744"/>
        <v xml:space="preserve"> </v>
      </c>
      <c r="CF694" s="196">
        <f t="shared" si="745"/>
        <v>0</v>
      </c>
      <c r="CG694" s="197" t="str">
        <f t="shared" si="746"/>
        <v xml:space="preserve"> </v>
      </c>
      <c r="CH694" s="157" t="str">
        <f t="shared" si="747"/>
        <v xml:space="preserve"> </v>
      </c>
      <c r="CI694" s="191">
        <f t="shared" si="748"/>
        <v>0</v>
      </c>
      <c r="CJ694" s="192" t="str">
        <f t="shared" si="749"/>
        <v xml:space="preserve"> </v>
      </c>
      <c r="CK694" s="151" t="str">
        <f t="shared" si="750"/>
        <v xml:space="preserve"> </v>
      </c>
      <c r="CL694" s="198">
        <f t="shared" si="751"/>
        <v>0</v>
      </c>
      <c r="CM694" s="197" t="str">
        <f t="shared" si="752"/>
        <v xml:space="preserve"> </v>
      </c>
      <c r="CN694" s="159" t="str">
        <f t="shared" si="753"/>
        <v xml:space="preserve"> </v>
      </c>
      <c r="CO694" s="194">
        <f t="shared" si="754"/>
        <v>0</v>
      </c>
      <c r="CP694" s="195" t="str">
        <f t="shared" si="755"/>
        <v xml:space="preserve"> </v>
      </c>
      <c r="CQ694" s="160" t="str">
        <f t="shared" si="756"/>
        <v xml:space="preserve"> </v>
      </c>
      <c r="CR694" s="161">
        <f t="shared" si="757"/>
        <v>0</v>
      </c>
      <c r="CS694" s="144" t="str">
        <f t="shared" si="758"/>
        <v xml:space="preserve"> </v>
      </c>
      <c r="CT694" s="145" t="str">
        <f t="shared" si="759"/>
        <v xml:space="preserve"> </v>
      </c>
      <c r="CU694" s="144" t="str">
        <f t="shared" si="760"/>
        <v>خیر</v>
      </c>
      <c r="CV694" s="162" t="str">
        <f t="shared" si="761"/>
        <v>ارائه نشده است.</v>
      </c>
      <c r="CW694" s="199">
        <f t="shared" si="762"/>
        <v>0</v>
      </c>
      <c r="CX694" s="164"/>
      <c r="CY694" s="164"/>
      <c r="CZ694" s="164"/>
      <c r="DA694" s="165"/>
      <c r="DB694" s="165"/>
      <c r="DC694" s="165"/>
      <c r="DD694" s="165"/>
      <c r="DE694" s="165"/>
      <c r="DF694" s="165"/>
      <c r="DG694" s="165"/>
      <c r="DH694" s="165"/>
      <c r="DI694" s="165"/>
      <c r="DJ694" s="165"/>
      <c r="DK694" s="165"/>
      <c r="DL694" s="165"/>
      <c r="DM694" s="165"/>
      <c r="DN694" s="165"/>
      <c r="DO694" s="165">
        <f t="shared" si="763"/>
        <v>0</v>
      </c>
      <c r="DP694" s="165">
        <f t="shared" si="764"/>
        <v>0</v>
      </c>
      <c r="DQ694" s="165">
        <f t="shared" si="765"/>
        <v>0</v>
      </c>
      <c r="DR694" s="165">
        <f t="shared" si="766"/>
        <v>0</v>
      </c>
      <c r="DS694" s="165">
        <f t="shared" si="767"/>
        <v>0</v>
      </c>
      <c r="DT694" s="165">
        <f t="shared" si="768"/>
        <v>0</v>
      </c>
      <c r="DU694" s="165">
        <f t="shared" si="769"/>
        <v>0</v>
      </c>
      <c r="DV694" s="165">
        <f t="shared" si="770"/>
        <v>0</v>
      </c>
      <c r="DW694" s="165">
        <f t="shared" si="771"/>
        <v>0</v>
      </c>
      <c r="DX694" s="165">
        <f t="shared" si="772"/>
        <v>0</v>
      </c>
      <c r="DY694" s="165">
        <f t="shared" si="773"/>
        <v>0</v>
      </c>
      <c r="DZ694" s="165">
        <f t="shared" si="774"/>
        <v>0</v>
      </c>
      <c r="EA694" s="165">
        <f t="shared" si="775"/>
        <v>0</v>
      </c>
      <c r="EB694" s="165">
        <f t="shared" si="776"/>
        <v>0</v>
      </c>
      <c r="EC694" s="165">
        <f t="shared" si="777"/>
        <v>0</v>
      </c>
      <c r="ED694" s="165">
        <f t="shared" si="778"/>
        <v>0</v>
      </c>
      <c r="EE694" s="165" t="str">
        <f t="shared" si="779"/>
        <v/>
      </c>
      <c r="EF694" s="165" t="str">
        <f t="shared" si="780"/>
        <v/>
      </c>
      <c r="EG694" s="165" t="str">
        <f t="shared" si="781"/>
        <v/>
      </c>
      <c r="EH694" s="165" t="str">
        <f t="shared" si="782"/>
        <v/>
      </c>
      <c r="EI694" s="165" t="str">
        <f t="shared" si="783"/>
        <v/>
      </c>
      <c r="EJ694" s="165" t="str">
        <f t="shared" si="784"/>
        <v/>
      </c>
      <c r="EK694" s="165" t="str">
        <f t="shared" si="785"/>
        <v/>
      </c>
      <c r="EL694" s="165" t="str">
        <f t="shared" si="786"/>
        <v/>
      </c>
      <c r="EM694" s="165" t="e">
        <f>IF(#REF!="بله","FSW","")</f>
        <v>#REF!</v>
      </c>
      <c r="EN694" s="165" t="str">
        <f t="shared" si="787"/>
        <v/>
      </c>
      <c r="EO694" s="165" t="str">
        <f t="shared" si="788"/>
        <v/>
      </c>
      <c r="EP694" s="165" t="str">
        <f t="shared" si="789"/>
        <v/>
      </c>
      <c r="EQ694" s="165" t="str">
        <f t="shared" si="800"/>
        <v/>
      </c>
      <c r="ER694" s="165" t="str">
        <f t="shared" si="801"/>
        <v/>
      </c>
      <c r="ES694" s="165"/>
      <c r="ET694" s="165" t="str">
        <f t="shared" si="802"/>
        <v/>
      </c>
      <c r="EU694" s="165" t="str">
        <f t="shared" si="790"/>
        <v/>
      </c>
      <c r="EV694" s="165" t="str">
        <f t="shared" si="791"/>
        <v xml:space="preserve"> </v>
      </c>
      <c r="EW694" s="165" t="str">
        <f t="shared" si="792"/>
        <v>هیچکدام</v>
      </c>
      <c r="EX694" s="165" t="str">
        <f t="shared" si="793"/>
        <v xml:space="preserve"> </v>
      </c>
      <c r="EY694" s="165"/>
      <c r="EZ694" s="165" t="str">
        <f t="shared" si="803"/>
        <v xml:space="preserve"> </v>
      </c>
      <c r="FA694" s="165" t="str">
        <f t="shared" si="794"/>
        <v>هیچکدام</v>
      </c>
      <c r="FB694" s="165"/>
      <c r="FC694" s="165"/>
      <c r="FD694" s="165"/>
      <c r="FE694" s="165"/>
      <c r="FG694" s="165"/>
      <c r="FH694" s="165"/>
      <c r="FI694" s="165"/>
      <c r="FJ694" s="165"/>
      <c r="FK694" s="165"/>
      <c r="FL694" s="165"/>
      <c r="FM694" s="165"/>
      <c r="FN694" s="165"/>
      <c r="FO694" s="165"/>
      <c r="FP694" s="165"/>
      <c r="FQ694" s="165"/>
    </row>
    <row r="695" spans="1:173" s="166" customFormat="1" ht="11.65" x14ac:dyDescent="0.35">
      <c r="A695" s="167">
        <v>694</v>
      </c>
      <c r="B695" s="105"/>
      <c r="C695" s="168"/>
      <c r="D695" s="169"/>
      <c r="E695" s="170"/>
      <c r="F695" s="202"/>
      <c r="G695" s="169"/>
      <c r="H695" s="106"/>
      <c r="I695" s="169"/>
      <c r="J695" s="171"/>
      <c r="K695" s="172"/>
      <c r="L695" s="173"/>
      <c r="M695" s="171"/>
      <c r="N695" s="172"/>
      <c r="O695" s="111">
        <f t="shared" si="804"/>
        <v>1398</v>
      </c>
      <c r="P695" s="174"/>
      <c r="Q695" s="175"/>
      <c r="R695" s="175"/>
      <c r="S695" s="217"/>
      <c r="T695" s="114"/>
      <c r="U695" s="115"/>
      <c r="V695" s="116"/>
      <c r="W695" s="117"/>
      <c r="X695" s="117"/>
      <c r="Y695" s="176"/>
      <c r="Z695" s="117"/>
      <c r="AA695" s="117"/>
      <c r="AB695" s="117"/>
      <c r="AC695" s="117"/>
      <c r="AD695" s="117"/>
      <c r="AE695" s="117"/>
      <c r="AF695" s="117"/>
      <c r="AG695" s="118"/>
      <c r="AH695" s="119"/>
      <c r="AI695" s="176"/>
      <c r="AJ695" s="121"/>
      <c r="AK695" s="25" t="str">
        <f t="shared" si="795"/>
        <v xml:space="preserve">         </v>
      </c>
      <c r="AL695" s="122" t="str">
        <f t="shared" si="796"/>
        <v>هیچکدام</v>
      </c>
      <c r="AM695" s="74" t="str">
        <f t="shared" si="797"/>
        <v>7.هیچکدام</v>
      </c>
      <c r="AN695" s="122" t="str">
        <f>IF(G695=0,"نامعلوم",'1.مشخصات مرکز'!$D$2-G695)</f>
        <v>نامعلوم</v>
      </c>
      <c r="AO695" s="123" t="str">
        <f t="shared" si="732"/>
        <v>نامعلوم</v>
      </c>
      <c r="AP695" s="177"/>
      <c r="AQ695" s="178"/>
      <c r="AR695" s="203"/>
      <c r="AS695" s="127" t="str">
        <f t="shared" si="798"/>
        <v>خیر</v>
      </c>
      <c r="AT695" s="128"/>
      <c r="AU695" s="179"/>
      <c r="AV695" s="180"/>
      <c r="AW695" s="180"/>
      <c r="AX695" s="181"/>
      <c r="AY695" s="182"/>
      <c r="AZ695" s="183"/>
      <c r="BA695" s="201"/>
      <c r="BB695" s="132"/>
      <c r="BC695" s="133"/>
      <c r="BD695" s="134"/>
      <c r="BE695" s="184"/>
      <c r="BF695" s="183"/>
      <c r="BG695" s="201"/>
      <c r="BH695" s="182"/>
      <c r="BI695" s="183"/>
      <c r="BJ695" s="201"/>
      <c r="BK695" s="179"/>
      <c r="BL695" s="185"/>
      <c r="BM695" s="186"/>
      <c r="BN695" s="186"/>
      <c r="BO695" s="187"/>
      <c r="BP695" s="180"/>
      <c r="BQ695" s="180"/>
      <c r="BR695" s="181"/>
      <c r="BS695" s="142" t="str">
        <f t="shared" si="733"/>
        <v>خیر</v>
      </c>
      <c r="BT695" s="188">
        <f t="shared" si="734"/>
        <v>0</v>
      </c>
      <c r="BU695" s="200" t="str">
        <f t="shared" si="735"/>
        <v xml:space="preserve"> </v>
      </c>
      <c r="BV695" s="145" t="str">
        <f t="shared" si="799"/>
        <v xml:space="preserve"> </v>
      </c>
      <c r="BW695" s="189">
        <f t="shared" si="736"/>
        <v>0</v>
      </c>
      <c r="BX695" s="190" t="str">
        <f t="shared" si="737"/>
        <v xml:space="preserve"> </v>
      </c>
      <c r="BY695" s="148" t="str">
        <f t="shared" si="738"/>
        <v xml:space="preserve"> </v>
      </c>
      <c r="BZ695" s="191">
        <f t="shared" si="739"/>
        <v>0</v>
      </c>
      <c r="CA695" s="192" t="str">
        <f t="shared" si="740"/>
        <v xml:space="preserve"> </v>
      </c>
      <c r="CB695" s="193" t="str">
        <f t="shared" si="741"/>
        <v xml:space="preserve"> </v>
      </c>
      <c r="CC695" s="194">
        <f t="shared" si="742"/>
        <v>0</v>
      </c>
      <c r="CD695" s="195" t="str">
        <f t="shared" si="743"/>
        <v xml:space="preserve"> </v>
      </c>
      <c r="CE695" s="154" t="str">
        <f t="shared" si="744"/>
        <v xml:space="preserve"> </v>
      </c>
      <c r="CF695" s="196">
        <f t="shared" si="745"/>
        <v>0</v>
      </c>
      <c r="CG695" s="197" t="str">
        <f t="shared" si="746"/>
        <v xml:space="preserve"> </v>
      </c>
      <c r="CH695" s="157" t="str">
        <f t="shared" si="747"/>
        <v xml:space="preserve"> </v>
      </c>
      <c r="CI695" s="191">
        <f t="shared" si="748"/>
        <v>0</v>
      </c>
      <c r="CJ695" s="192" t="str">
        <f t="shared" si="749"/>
        <v xml:space="preserve"> </v>
      </c>
      <c r="CK695" s="151" t="str">
        <f t="shared" si="750"/>
        <v xml:space="preserve"> </v>
      </c>
      <c r="CL695" s="198">
        <f t="shared" si="751"/>
        <v>0</v>
      </c>
      <c r="CM695" s="197" t="str">
        <f t="shared" si="752"/>
        <v xml:space="preserve"> </v>
      </c>
      <c r="CN695" s="159" t="str">
        <f t="shared" si="753"/>
        <v xml:space="preserve"> </v>
      </c>
      <c r="CO695" s="194">
        <f t="shared" si="754"/>
        <v>0</v>
      </c>
      <c r="CP695" s="195" t="str">
        <f t="shared" si="755"/>
        <v xml:space="preserve"> </v>
      </c>
      <c r="CQ695" s="160" t="str">
        <f t="shared" si="756"/>
        <v xml:space="preserve"> </v>
      </c>
      <c r="CR695" s="161">
        <f t="shared" si="757"/>
        <v>0</v>
      </c>
      <c r="CS695" s="144" t="str">
        <f t="shared" si="758"/>
        <v xml:space="preserve"> </v>
      </c>
      <c r="CT695" s="145" t="str">
        <f t="shared" si="759"/>
        <v xml:space="preserve"> </v>
      </c>
      <c r="CU695" s="144" t="str">
        <f t="shared" si="760"/>
        <v>خیر</v>
      </c>
      <c r="CV695" s="162" t="str">
        <f t="shared" si="761"/>
        <v>ارائه نشده است.</v>
      </c>
      <c r="CW695" s="199">
        <f t="shared" si="762"/>
        <v>0</v>
      </c>
      <c r="CX695" s="164"/>
      <c r="CY695" s="164"/>
      <c r="CZ695" s="164"/>
      <c r="DA695" s="165"/>
      <c r="DB695" s="165"/>
      <c r="DC695" s="165"/>
      <c r="DD695" s="165"/>
      <c r="DE695" s="165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>
        <f t="shared" si="763"/>
        <v>0</v>
      </c>
      <c r="DP695" s="165">
        <f t="shared" si="764"/>
        <v>0</v>
      </c>
      <c r="DQ695" s="165">
        <f t="shared" si="765"/>
        <v>0</v>
      </c>
      <c r="DR695" s="165">
        <f t="shared" si="766"/>
        <v>0</v>
      </c>
      <c r="DS695" s="165">
        <f t="shared" si="767"/>
        <v>0</v>
      </c>
      <c r="DT695" s="165">
        <f t="shared" si="768"/>
        <v>0</v>
      </c>
      <c r="DU695" s="165">
        <f t="shared" si="769"/>
        <v>0</v>
      </c>
      <c r="DV695" s="165">
        <f t="shared" si="770"/>
        <v>0</v>
      </c>
      <c r="DW695" s="165">
        <f t="shared" si="771"/>
        <v>0</v>
      </c>
      <c r="DX695" s="165">
        <f t="shared" si="772"/>
        <v>0</v>
      </c>
      <c r="DY695" s="165">
        <f t="shared" si="773"/>
        <v>0</v>
      </c>
      <c r="DZ695" s="165">
        <f t="shared" si="774"/>
        <v>0</v>
      </c>
      <c r="EA695" s="165">
        <f t="shared" si="775"/>
        <v>0</v>
      </c>
      <c r="EB695" s="165">
        <f t="shared" si="776"/>
        <v>0</v>
      </c>
      <c r="EC695" s="165">
        <f t="shared" si="777"/>
        <v>0</v>
      </c>
      <c r="ED695" s="165">
        <f t="shared" si="778"/>
        <v>0</v>
      </c>
      <c r="EE695" s="165" t="str">
        <f t="shared" si="779"/>
        <v/>
      </c>
      <c r="EF695" s="165" t="str">
        <f t="shared" si="780"/>
        <v/>
      </c>
      <c r="EG695" s="165" t="str">
        <f t="shared" si="781"/>
        <v/>
      </c>
      <c r="EH695" s="165" t="str">
        <f t="shared" si="782"/>
        <v/>
      </c>
      <c r="EI695" s="165" t="str">
        <f t="shared" si="783"/>
        <v/>
      </c>
      <c r="EJ695" s="165" t="str">
        <f t="shared" si="784"/>
        <v/>
      </c>
      <c r="EK695" s="165" t="str">
        <f t="shared" si="785"/>
        <v/>
      </c>
      <c r="EL695" s="165" t="str">
        <f t="shared" si="786"/>
        <v/>
      </c>
      <c r="EM695" s="165" t="e">
        <f>IF(#REF!="بله","FSW","")</f>
        <v>#REF!</v>
      </c>
      <c r="EN695" s="165" t="str">
        <f t="shared" si="787"/>
        <v/>
      </c>
      <c r="EO695" s="165" t="str">
        <f t="shared" si="788"/>
        <v/>
      </c>
      <c r="EP695" s="165" t="str">
        <f t="shared" si="789"/>
        <v/>
      </c>
      <c r="EQ695" s="165" t="str">
        <f t="shared" si="800"/>
        <v/>
      </c>
      <c r="ER695" s="165" t="str">
        <f t="shared" si="801"/>
        <v/>
      </c>
      <c r="ES695" s="165"/>
      <c r="ET695" s="165" t="str">
        <f t="shared" si="802"/>
        <v/>
      </c>
      <c r="EU695" s="165" t="str">
        <f t="shared" si="790"/>
        <v/>
      </c>
      <c r="EV695" s="165" t="str">
        <f t="shared" si="791"/>
        <v xml:space="preserve"> </v>
      </c>
      <c r="EW695" s="165" t="str">
        <f t="shared" si="792"/>
        <v>هیچکدام</v>
      </c>
      <c r="EX695" s="165" t="str">
        <f t="shared" si="793"/>
        <v xml:space="preserve"> </v>
      </c>
      <c r="EY695" s="165"/>
      <c r="EZ695" s="165" t="str">
        <f t="shared" si="803"/>
        <v xml:space="preserve"> </v>
      </c>
      <c r="FA695" s="165" t="str">
        <f t="shared" si="794"/>
        <v>هیچکدام</v>
      </c>
      <c r="FB695" s="165"/>
      <c r="FC695" s="165"/>
      <c r="FD695" s="165"/>
      <c r="FE695" s="165"/>
      <c r="FG695" s="165"/>
      <c r="FH695" s="165"/>
      <c r="FI695" s="165"/>
      <c r="FJ695" s="165"/>
      <c r="FK695" s="165"/>
      <c r="FL695" s="165"/>
      <c r="FM695" s="165"/>
      <c r="FN695" s="165"/>
      <c r="FO695" s="165"/>
      <c r="FP695" s="165"/>
      <c r="FQ695" s="165"/>
    </row>
    <row r="696" spans="1:173" s="166" customFormat="1" ht="11.65" x14ac:dyDescent="0.35">
      <c r="A696" s="167">
        <v>695</v>
      </c>
      <c r="B696" s="105"/>
      <c r="C696" s="168"/>
      <c r="D696" s="169"/>
      <c r="E696" s="170"/>
      <c r="F696" s="202"/>
      <c r="G696" s="169"/>
      <c r="H696" s="106"/>
      <c r="I696" s="169"/>
      <c r="J696" s="171"/>
      <c r="K696" s="172"/>
      <c r="L696" s="173"/>
      <c r="M696" s="171"/>
      <c r="N696" s="172"/>
      <c r="O696" s="111">
        <f t="shared" si="804"/>
        <v>1398</v>
      </c>
      <c r="P696" s="174"/>
      <c r="Q696" s="175"/>
      <c r="R696" s="175"/>
      <c r="S696" s="217"/>
      <c r="T696" s="114"/>
      <c r="U696" s="115"/>
      <c r="V696" s="116"/>
      <c r="W696" s="117"/>
      <c r="X696" s="117"/>
      <c r="Y696" s="176"/>
      <c r="Z696" s="117"/>
      <c r="AA696" s="117"/>
      <c r="AB696" s="117"/>
      <c r="AC696" s="117"/>
      <c r="AD696" s="117"/>
      <c r="AE696" s="117"/>
      <c r="AF696" s="117"/>
      <c r="AG696" s="118"/>
      <c r="AH696" s="119"/>
      <c r="AI696" s="176"/>
      <c r="AJ696" s="121"/>
      <c r="AK696" s="25" t="str">
        <f t="shared" si="795"/>
        <v xml:space="preserve">         </v>
      </c>
      <c r="AL696" s="122" t="str">
        <f t="shared" si="796"/>
        <v>هیچکدام</v>
      </c>
      <c r="AM696" s="74" t="str">
        <f t="shared" si="797"/>
        <v>7.هیچکدام</v>
      </c>
      <c r="AN696" s="122" t="str">
        <f>IF(G696=0,"نامعلوم",'1.مشخصات مرکز'!$D$2-G696)</f>
        <v>نامعلوم</v>
      </c>
      <c r="AO696" s="123" t="str">
        <f t="shared" si="732"/>
        <v>نامعلوم</v>
      </c>
      <c r="AP696" s="177"/>
      <c r="AQ696" s="178"/>
      <c r="AR696" s="203"/>
      <c r="AS696" s="127" t="str">
        <f t="shared" si="798"/>
        <v>خیر</v>
      </c>
      <c r="AT696" s="128"/>
      <c r="AU696" s="179"/>
      <c r="AV696" s="180"/>
      <c r="AW696" s="180"/>
      <c r="AX696" s="181"/>
      <c r="AY696" s="182"/>
      <c r="AZ696" s="183"/>
      <c r="BA696" s="201"/>
      <c r="BB696" s="132"/>
      <c r="BC696" s="133"/>
      <c r="BD696" s="134"/>
      <c r="BE696" s="184"/>
      <c r="BF696" s="183"/>
      <c r="BG696" s="201"/>
      <c r="BH696" s="182"/>
      <c r="BI696" s="183"/>
      <c r="BJ696" s="201"/>
      <c r="BK696" s="179"/>
      <c r="BL696" s="185"/>
      <c r="BM696" s="186"/>
      <c r="BN696" s="186"/>
      <c r="BO696" s="187"/>
      <c r="BP696" s="180"/>
      <c r="BQ696" s="180"/>
      <c r="BR696" s="181"/>
      <c r="BS696" s="142" t="str">
        <f t="shared" si="733"/>
        <v>خیر</v>
      </c>
      <c r="BT696" s="188">
        <f t="shared" si="734"/>
        <v>0</v>
      </c>
      <c r="BU696" s="200" t="str">
        <f t="shared" si="735"/>
        <v xml:space="preserve"> </v>
      </c>
      <c r="BV696" s="145" t="str">
        <f t="shared" si="799"/>
        <v xml:space="preserve"> </v>
      </c>
      <c r="BW696" s="189">
        <f t="shared" si="736"/>
        <v>0</v>
      </c>
      <c r="BX696" s="190" t="str">
        <f t="shared" si="737"/>
        <v xml:space="preserve"> </v>
      </c>
      <c r="BY696" s="148" t="str">
        <f t="shared" si="738"/>
        <v xml:space="preserve"> </v>
      </c>
      <c r="BZ696" s="191">
        <f t="shared" si="739"/>
        <v>0</v>
      </c>
      <c r="CA696" s="192" t="str">
        <f t="shared" si="740"/>
        <v xml:space="preserve"> </v>
      </c>
      <c r="CB696" s="193" t="str">
        <f t="shared" si="741"/>
        <v xml:space="preserve"> </v>
      </c>
      <c r="CC696" s="194">
        <f t="shared" si="742"/>
        <v>0</v>
      </c>
      <c r="CD696" s="195" t="str">
        <f t="shared" si="743"/>
        <v xml:space="preserve"> </v>
      </c>
      <c r="CE696" s="154" t="str">
        <f t="shared" si="744"/>
        <v xml:space="preserve"> </v>
      </c>
      <c r="CF696" s="196">
        <f t="shared" si="745"/>
        <v>0</v>
      </c>
      <c r="CG696" s="197" t="str">
        <f t="shared" si="746"/>
        <v xml:space="preserve"> </v>
      </c>
      <c r="CH696" s="157" t="str">
        <f t="shared" si="747"/>
        <v xml:space="preserve"> </v>
      </c>
      <c r="CI696" s="191">
        <f t="shared" si="748"/>
        <v>0</v>
      </c>
      <c r="CJ696" s="192" t="str">
        <f t="shared" si="749"/>
        <v xml:space="preserve"> </v>
      </c>
      <c r="CK696" s="151" t="str">
        <f t="shared" si="750"/>
        <v xml:space="preserve"> </v>
      </c>
      <c r="CL696" s="198">
        <f t="shared" si="751"/>
        <v>0</v>
      </c>
      <c r="CM696" s="197" t="str">
        <f t="shared" si="752"/>
        <v xml:space="preserve"> </v>
      </c>
      <c r="CN696" s="159" t="str">
        <f t="shared" si="753"/>
        <v xml:space="preserve"> </v>
      </c>
      <c r="CO696" s="194">
        <f t="shared" si="754"/>
        <v>0</v>
      </c>
      <c r="CP696" s="195" t="str">
        <f t="shared" si="755"/>
        <v xml:space="preserve"> </v>
      </c>
      <c r="CQ696" s="160" t="str">
        <f t="shared" si="756"/>
        <v xml:space="preserve"> </v>
      </c>
      <c r="CR696" s="161">
        <f t="shared" si="757"/>
        <v>0</v>
      </c>
      <c r="CS696" s="144" t="str">
        <f t="shared" si="758"/>
        <v xml:space="preserve"> </v>
      </c>
      <c r="CT696" s="145" t="str">
        <f t="shared" si="759"/>
        <v xml:space="preserve"> </v>
      </c>
      <c r="CU696" s="144" t="str">
        <f t="shared" si="760"/>
        <v>خیر</v>
      </c>
      <c r="CV696" s="162" t="str">
        <f t="shared" si="761"/>
        <v>ارائه نشده است.</v>
      </c>
      <c r="CW696" s="199">
        <f t="shared" si="762"/>
        <v>0</v>
      </c>
      <c r="CX696" s="164"/>
      <c r="CY696" s="164"/>
      <c r="CZ696" s="164"/>
      <c r="DA696" s="165"/>
      <c r="DB696" s="165"/>
      <c r="DC696" s="165"/>
      <c r="DD696" s="165"/>
      <c r="DE696" s="165"/>
      <c r="DF696" s="165"/>
      <c r="DG696" s="165"/>
      <c r="DH696" s="165"/>
      <c r="DI696" s="165"/>
      <c r="DJ696" s="165"/>
      <c r="DK696" s="165"/>
      <c r="DL696" s="165"/>
      <c r="DM696" s="165"/>
      <c r="DN696" s="165"/>
      <c r="DO696" s="165">
        <f t="shared" si="763"/>
        <v>0</v>
      </c>
      <c r="DP696" s="165">
        <f t="shared" si="764"/>
        <v>0</v>
      </c>
      <c r="DQ696" s="165">
        <f t="shared" si="765"/>
        <v>0</v>
      </c>
      <c r="DR696" s="165">
        <f t="shared" si="766"/>
        <v>0</v>
      </c>
      <c r="DS696" s="165">
        <f t="shared" si="767"/>
        <v>0</v>
      </c>
      <c r="DT696" s="165">
        <f t="shared" si="768"/>
        <v>0</v>
      </c>
      <c r="DU696" s="165">
        <f t="shared" si="769"/>
        <v>0</v>
      </c>
      <c r="DV696" s="165">
        <f t="shared" si="770"/>
        <v>0</v>
      </c>
      <c r="DW696" s="165">
        <f t="shared" si="771"/>
        <v>0</v>
      </c>
      <c r="DX696" s="165">
        <f t="shared" si="772"/>
        <v>0</v>
      </c>
      <c r="DY696" s="165">
        <f t="shared" si="773"/>
        <v>0</v>
      </c>
      <c r="DZ696" s="165">
        <f t="shared" si="774"/>
        <v>0</v>
      </c>
      <c r="EA696" s="165">
        <f t="shared" si="775"/>
        <v>0</v>
      </c>
      <c r="EB696" s="165">
        <f t="shared" si="776"/>
        <v>0</v>
      </c>
      <c r="EC696" s="165">
        <f t="shared" si="777"/>
        <v>0</v>
      </c>
      <c r="ED696" s="165">
        <f t="shared" si="778"/>
        <v>0</v>
      </c>
      <c r="EE696" s="165" t="str">
        <f t="shared" si="779"/>
        <v/>
      </c>
      <c r="EF696" s="165" t="str">
        <f t="shared" si="780"/>
        <v/>
      </c>
      <c r="EG696" s="165" t="str">
        <f t="shared" si="781"/>
        <v/>
      </c>
      <c r="EH696" s="165" t="str">
        <f t="shared" si="782"/>
        <v/>
      </c>
      <c r="EI696" s="165" t="str">
        <f t="shared" si="783"/>
        <v/>
      </c>
      <c r="EJ696" s="165" t="str">
        <f t="shared" si="784"/>
        <v/>
      </c>
      <c r="EK696" s="165" t="str">
        <f t="shared" si="785"/>
        <v/>
      </c>
      <c r="EL696" s="165" t="str">
        <f t="shared" si="786"/>
        <v/>
      </c>
      <c r="EM696" s="165" t="e">
        <f>IF(#REF!="بله","FSW","")</f>
        <v>#REF!</v>
      </c>
      <c r="EN696" s="165" t="str">
        <f t="shared" si="787"/>
        <v/>
      </c>
      <c r="EO696" s="165" t="str">
        <f t="shared" si="788"/>
        <v/>
      </c>
      <c r="EP696" s="165" t="str">
        <f t="shared" si="789"/>
        <v/>
      </c>
      <c r="EQ696" s="165" t="str">
        <f t="shared" si="800"/>
        <v/>
      </c>
      <c r="ER696" s="165" t="str">
        <f t="shared" si="801"/>
        <v/>
      </c>
      <c r="ES696" s="165"/>
      <c r="ET696" s="165" t="str">
        <f t="shared" si="802"/>
        <v/>
      </c>
      <c r="EU696" s="165" t="str">
        <f t="shared" si="790"/>
        <v/>
      </c>
      <c r="EV696" s="165" t="str">
        <f t="shared" si="791"/>
        <v xml:space="preserve"> </v>
      </c>
      <c r="EW696" s="165" t="str">
        <f t="shared" si="792"/>
        <v>هیچکدام</v>
      </c>
      <c r="EX696" s="165" t="str">
        <f t="shared" si="793"/>
        <v xml:space="preserve"> </v>
      </c>
      <c r="EY696" s="165"/>
      <c r="EZ696" s="165" t="str">
        <f t="shared" si="803"/>
        <v xml:space="preserve"> </v>
      </c>
      <c r="FA696" s="165" t="str">
        <f t="shared" si="794"/>
        <v>هیچکدام</v>
      </c>
      <c r="FB696" s="165"/>
      <c r="FC696" s="165"/>
      <c r="FD696" s="165"/>
      <c r="FE696" s="165"/>
      <c r="FG696" s="165"/>
      <c r="FH696" s="165"/>
      <c r="FI696" s="165"/>
      <c r="FJ696" s="165"/>
      <c r="FK696" s="165"/>
      <c r="FL696" s="165"/>
      <c r="FM696" s="165"/>
      <c r="FN696" s="165"/>
      <c r="FO696" s="165"/>
      <c r="FP696" s="165"/>
      <c r="FQ696" s="165"/>
    </row>
    <row r="697" spans="1:173" s="166" customFormat="1" ht="11.65" x14ac:dyDescent="0.35">
      <c r="A697" s="167">
        <v>696</v>
      </c>
      <c r="B697" s="105"/>
      <c r="C697" s="168"/>
      <c r="D697" s="169"/>
      <c r="E697" s="170"/>
      <c r="F697" s="202"/>
      <c r="G697" s="169"/>
      <c r="H697" s="106"/>
      <c r="I697" s="169"/>
      <c r="J697" s="171"/>
      <c r="K697" s="172"/>
      <c r="L697" s="173"/>
      <c r="M697" s="171"/>
      <c r="N697" s="172"/>
      <c r="O697" s="111">
        <f t="shared" si="804"/>
        <v>1398</v>
      </c>
      <c r="P697" s="174"/>
      <c r="Q697" s="175"/>
      <c r="R697" s="175"/>
      <c r="S697" s="217"/>
      <c r="T697" s="114"/>
      <c r="U697" s="115"/>
      <c r="V697" s="116"/>
      <c r="W697" s="117"/>
      <c r="X697" s="117"/>
      <c r="Y697" s="176"/>
      <c r="Z697" s="117"/>
      <c r="AA697" s="117"/>
      <c r="AB697" s="117"/>
      <c r="AC697" s="117"/>
      <c r="AD697" s="117"/>
      <c r="AE697" s="117"/>
      <c r="AF697" s="117"/>
      <c r="AG697" s="118"/>
      <c r="AH697" s="119"/>
      <c r="AI697" s="176"/>
      <c r="AJ697" s="121"/>
      <c r="AK697" s="25" t="str">
        <f t="shared" si="795"/>
        <v xml:space="preserve">         </v>
      </c>
      <c r="AL697" s="122" t="str">
        <f t="shared" si="796"/>
        <v>هیچکدام</v>
      </c>
      <c r="AM697" s="74" t="str">
        <f t="shared" si="797"/>
        <v>7.هیچکدام</v>
      </c>
      <c r="AN697" s="122" t="str">
        <f>IF(G697=0,"نامعلوم",'1.مشخصات مرکز'!$D$2-G697)</f>
        <v>نامعلوم</v>
      </c>
      <c r="AO697" s="123" t="str">
        <f t="shared" si="732"/>
        <v>نامعلوم</v>
      </c>
      <c r="AP697" s="177"/>
      <c r="AQ697" s="178"/>
      <c r="AR697" s="203"/>
      <c r="AS697" s="127" t="str">
        <f t="shared" si="798"/>
        <v>خیر</v>
      </c>
      <c r="AT697" s="128"/>
      <c r="AU697" s="179"/>
      <c r="AV697" s="180"/>
      <c r="AW697" s="180"/>
      <c r="AX697" s="181"/>
      <c r="AY697" s="182"/>
      <c r="AZ697" s="183"/>
      <c r="BA697" s="201"/>
      <c r="BB697" s="132"/>
      <c r="BC697" s="133"/>
      <c r="BD697" s="134"/>
      <c r="BE697" s="184"/>
      <c r="BF697" s="183"/>
      <c r="BG697" s="201"/>
      <c r="BH697" s="182"/>
      <c r="BI697" s="183"/>
      <c r="BJ697" s="201"/>
      <c r="BK697" s="179"/>
      <c r="BL697" s="185"/>
      <c r="BM697" s="186"/>
      <c r="BN697" s="186"/>
      <c r="BO697" s="187"/>
      <c r="BP697" s="180"/>
      <c r="BQ697" s="180"/>
      <c r="BR697" s="181"/>
      <c r="BS697" s="142" t="str">
        <f t="shared" si="733"/>
        <v>خیر</v>
      </c>
      <c r="BT697" s="188">
        <f t="shared" si="734"/>
        <v>0</v>
      </c>
      <c r="BU697" s="200" t="str">
        <f t="shared" si="735"/>
        <v xml:space="preserve"> </v>
      </c>
      <c r="BV697" s="145" t="str">
        <f t="shared" si="799"/>
        <v xml:space="preserve"> </v>
      </c>
      <c r="BW697" s="189">
        <f t="shared" si="736"/>
        <v>0</v>
      </c>
      <c r="BX697" s="190" t="str">
        <f t="shared" si="737"/>
        <v xml:space="preserve"> </v>
      </c>
      <c r="BY697" s="148" t="str">
        <f t="shared" si="738"/>
        <v xml:space="preserve"> </v>
      </c>
      <c r="BZ697" s="191">
        <f t="shared" si="739"/>
        <v>0</v>
      </c>
      <c r="CA697" s="192" t="str">
        <f t="shared" si="740"/>
        <v xml:space="preserve"> </v>
      </c>
      <c r="CB697" s="193" t="str">
        <f t="shared" si="741"/>
        <v xml:space="preserve"> </v>
      </c>
      <c r="CC697" s="194">
        <f t="shared" si="742"/>
        <v>0</v>
      </c>
      <c r="CD697" s="195" t="str">
        <f t="shared" si="743"/>
        <v xml:space="preserve"> </v>
      </c>
      <c r="CE697" s="154" t="str">
        <f t="shared" si="744"/>
        <v xml:space="preserve"> </v>
      </c>
      <c r="CF697" s="196">
        <f t="shared" si="745"/>
        <v>0</v>
      </c>
      <c r="CG697" s="197" t="str">
        <f t="shared" si="746"/>
        <v xml:space="preserve"> </v>
      </c>
      <c r="CH697" s="157" t="str">
        <f t="shared" si="747"/>
        <v xml:space="preserve"> </v>
      </c>
      <c r="CI697" s="191">
        <f t="shared" si="748"/>
        <v>0</v>
      </c>
      <c r="CJ697" s="192" t="str">
        <f t="shared" si="749"/>
        <v xml:space="preserve"> </v>
      </c>
      <c r="CK697" s="151" t="str">
        <f t="shared" si="750"/>
        <v xml:space="preserve"> </v>
      </c>
      <c r="CL697" s="198">
        <f t="shared" si="751"/>
        <v>0</v>
      </c>
      <c r="CM697" s="197" t="str">
        <f t="shared" si="752"/>
        <v xml:space="preserve"> </v>
      </c>
      <c r="CN697" s="159" t="str">
        <f t="shared" si="753"/>
        <v xml:space="preserve"> </v>
      </c>
      <c r="CO697" s="194">
        <f t="shared" si="754"/>
        <v>0</v>
      </c>
      <c r="CP697" s="195" t="str">
        <f t="shared" si="755"/>
        <v xml:space="preserve"> </v>
      </c>
      <c r="CQ697" s="160" t="str">
        <f t="shared" si="756"/>
        <v xml:space="preserve"> </v>
      </c>
      <c r="CR697" s="161">
        <f t="shared" si="757"/>
        <v>0</v>
      </c>
      <c r="CS697" s="144" t="str">
        <f t="shared" si="758"/>
        <v xml:space="preserve"> </v>
      </c>
      <c r="CT697" s="145" t="str">
        <f t="shared" si="759"/>
        <v xml:space="preserve"> </v>
      </c>
      <c r="CU697" s="144" t="str">
        <f t="shared" si="760"/>
        <v>خیر</v>
      </c>
      <c r="CV697" s="162" t="str">
        <f t="shared" si="761"/>
        <v>ارائه نشده است.</v>
      </c>
      <c r="CW697" s="199">
        <f t="shared" si="762"/>
        <v>0</v>
      </c>
      <c r="CX697" s="164"/>
      <c r="CY697" s="164"/>
      <c r="CZ697" s="164"/>
      <c r="DA697" s="165"/>
      <c r="DB697" s="165"/>
      <c r="DC697" s="165"/>
      <c r="DD697" s="165"/>
      <c r="DE697" s="165"/>
      <c r="DF697" s="165"/>
      <c r="DG697" s="165"/>
      <c r="DH697" s="165"/>
      <c r="DI697" s="165"/>
      <c r="DJ697" s="165"/>
      <c r="DK697" s="165"/>
      <c r="DL697" s="165"/>
      <c r="DM697" s="165"/>
      <c r="DN697" s="165"/>
      <c r="DO697" s="165">
        <f t="shared" si="763"/>
        <v>0</v>
      </c>
      <c r="DP697" s="165">
        <f t="shared" si="764"/>
        <v>0</v>
      </c>
      <c r="DQ697" s="165">
        <f t="shared" si="765"/>
        <v>0</v>
      </c>
      <c r="DR697" s="165">
        <f t="shared" si="766"/>
        <v>0</v>
      </c>
      <c r="DS697" s="165">
        <f t="shared" si="767"/>
        <v>0</v>
      </c>
      <c r="DT697" s="165">
        <f t="shared" si="768"/>
        <v>0</v>
      </c>
      <c r="DU697" s="165">
        <f t="shared" si="769"/>
        <v>0</v>
      </c>
      <c r="DV697" s="165">
        <f t="shared" si="770"/>
        <v>0</v>
      </c>
      <c r="DW697" s="165">
        <f t="shared" si="771"/>
        <v>0</v>
      </c>
      <c r="DX697" s="165">
        <f t="shared" si="772"/>
        <v>0</v>
      </c>
      <c r="DY697" s="165">
        <f t="shared" si="773"/>
        <v>0</v>
      </c>
      <c r="DZ697" s="165">
        <f t="shared" si="774"/>
        <v>0</v>
      </c>
      <c r="EA697" s="165">
        <f t="shared" si="775"/>
        <v>0</v>
      </c>
      <c r="EB697" s="165">
        <f t="shared" si="776"/>
        <v>0</v>
      </c>
      <c r="EC697" s="165">
        <f t="shared" si="777"/>
        <v>0</v>
      </c>
      <c r="ED697" s="165">
        <f t="shared" si="778"/>
        <v>0</v>
      </c>
      <c r="EE697" s="165" t="str">
        <f t="shared" si="779"/>
        <v/>
      </c>
      <c r="EF697" s="165" t="str">
        <f t="shared" si="780"/>
        <v/>
      </c>
      <c r="EG697" s="165" t="str">
        <f t="shared" si="781"/>
        <v/>
      </c>
      <c r="EH697" s="165" t="str">
        <f t="shared" si="782"/>
        <v/>
      </c>
      <c r="EI697" s="165" t="str">
        <f t="shared" si="783"/>
        <v/>
      </c>
      <c r="EJ697" s="165" t="str">
        <f t="shared" si="784"/>
        <v/>
      </c>
      <c r="EK697" s="165" t="str">
        <f t="shared" si="785"/>
        <v/>
      </c>
      <c r="EL697" s="165" t="str">
        <f t="shared" si="786"/>
        <v/>
      </c>
      <c r="EM697" s="165" t="e">
        <f>IF(#REF!="بله","FSW","")</f>
        <v>#REF!</v>
      </c>
      <c r="EN697" s="165" t="str">
        <f t="shared" si="787"/>
        <v/>
      </c>
      <c r="EO697" s="165" t="str">
        <f t="shared" si="788"/>
        <v/>
      </c>
      <c r="EP697" s="165" t="str">
        <f t="shared" si="789"/>
        <v/>
      </c>
      <c r="EQ697" s="165" t="str">
        <f t="shared" si="800"/>
        <v/>
      </c>
      <c r="ER697" s="165" t="str">
        <f t="shared" si="801"/>
        <v/>
      </c>
      <c r="ES697" s="165"/>
      <c r="ET697" s="165" t="str">
        <f t="shared" si="802"/>
        <v/>
      </c>
      <c r="EU697" s="165" t="str">
        <f t="shared" si="790"/>
        <v/>
      </c>
      <c r="EV697" s="165" t="str">
        <f t="shared" si="791"/>
        <v xml:space="preserve"> </v>
      </c>
      <c r="EW697" s="165" t="str">
        <f t="shared" si="792"/>
        <v>هیچکدام</v>
      </c>
      <c r="EX697" s="165" t="str">
        <f t="shared" si="793"/>
        <v xml:space="preserve"> </v>
      </c>
      <c r="EY697" s="165"/>
      <c r="EZ697" s="165" t="str">
        <f t="shared" si="803"/>
        <v xml:space="preserve"> </v>
      </c>
      <c r="FA697" s="165" t="str">
        <f t="shared" si="794"/>
        <v>هیچکدام</v>
      </c>
      <c r="FB697" s="165"/>
      <c r="FC697" s="165"/>
      <c r="FD697" s="165"/>
      <c r="FE697" s="165"/>
      <c r="FG697" s="165"/>
      <c r="FH697" s="165"/>
      <c r="FI697" s="165"/>
      <c r="FJ697" s="165"/>
      <c r="FK697" s="165"/>
      <c r="FL697" s="165"/>
      <c r="FM697" s="165"/>
      <c r="FN697" s="165"/>
      <c r="FO697" s="165"/>
      <c r="FP697" s="165"/>
      <c r="FQ697" s="165"/>
    </row>
    <row r="698" spans="1:173" s="166" customFormat="1" ht="11.65" x14ac:dyDescent="0.35">
      <c r="A698" s="167">
        <v>697</v>
      </c>
      <c r="B698" s="105"/>
      <c r="C698" s="168"/>
      <c r="D698" s="169"/>
      <c r="E698" s="170"/>
      <c r="F698" s="202"/>
      <c r="G698" s="169"/>
      <c r="H698" s="106"/>
      <c r="I698" s="169"/>
      <c r="J698" s="171"/>
      <c r="K698" s="172"/>
      <c r="L698" s="173"/>
      <c r="M698" s="171"/>
      <c r="N698" s="172"/>
      <c r="O698" s="111">
        <f t="shared" si="804"/>
        <v>1398</v>
      </c>
      <c r="P698" s="174"/>
      <c r="Q698" s="175"/>
      <c r="R698" s="175"/>
      <c r="S698" s="217"/>
      <c r="T698" s="114"/>
      <c r="U698" s="115"/>
      <c r="V698" s="116"/>
      <c r="W698" s="117"/>
      <c r="X698" s="117"/>
      <c r="Y698" s="176"/>
      <c r="Z698" s="117"/>
      <c r="AA698" s="117"/>
      <c r="AB698" s="117"/>
      <c r="AC698" s="117"/>
      <c r="AD698" s="117"/>
      <c r="AE698" s="117"/>
      <c r="AF698" s="117"/>
      <c r="AG698" s="118"/>
      <c r="AH698" s="119"/>
      <c r="AI698" s="176"/>
      <c r="AJ698" s="121"/>
      <c r="AK698" s="25" t="str">
        <f t="shared" si="795"/>
        <v xml:space="preserve">         </v>
      </c>
      <c r="AL698" s="122" t="str">
        <f t="shared" si="796"/>
        <v>هیچکدام</v>
      </c>
      <c r="AM698" s="74" t="str">
        <f t="shared" si="797"/>
        <v>7.هیچکدام</v>
      </c>
      <c r="AN698" s="122" t="str">
        <f>IF(G698=0,"نامعلوم",'1.مشخصات مرکز'!$D$2-G698)</f>
        <v>نامعلوم</v>
      </c>
      <c r="AO698" s="123" t="str">
        <f t="shared" si="732"/>
        <v>نامعلوم</v>
      </c>
      <c r="AP698" s="177"/>
      <c r="AQ698" s="178"/>
      <c r="AR698" s="203"/>
      <c r="AS698" s="127" t="str">
        <f t="shared" si="798"/>
        <v>خیر</v>
      </c>
      <c r="AT698" s="128"/>
      <c r="AU698" s="179"/>
      <c r="AV698" s="180"/>
      <c r="AW698" s="180"/>
      <c r="AX698" s="181"/>
      <c r="AY698" s="182"/>
      <c r="AZ698" s="183"/>
      <c r="BA698" s="201"/>
      <c r="BB698" s="132"/>
      <c r="BC698" s="133"/>
      <c r="BD698" s="134"/>
      <c r="BE698" s="184"/>
      <c r="BF698" s="183"/>
      <c r="BG698" s="201"/>
      <c r="BH698" s="182"/>
      <c r="BI698" s="183"/>
      <c r="BJ698" s="201"/>
      <c r="BK698" s="179"/>
      <c r="BL698" s="185"/>
      <c r="BM698" s="186"/>
      <c r="BN698" s="186"/>
      <c r="BO698" s="187"/>
      <c r="BP698" s="180"/>
      <c r="BQ698" s="180"/>
      <c r="BR698" s="181"/>
      <c r="BS698" s="142" t="str">
        <f t="shared" si="733"/>
        <v>خیر</v>
      </c>
      <c r="BT698" s="188">
        <f t="shared" si="734"/>
        <v>0</v>
      </c>
      <c r="BU698" s="200" t="str">
        <f t="shared" si="735"/>
        <v xml:space="preserve"> </v>
      </c>
      <c r="BV698" s="145" t="str">
        <f t="shared" si="799"/>
        <v xml:space="preserve"> </v>
      </c>
      <c r="BW698" s="189">
        <f t="shared" si="736"/>
        <v>0</v>
      </c>
      <c r="BX698" s="190" t="str">
        <f t="shared" si="737"/>
        <v xml:space="preserve"> </v>
      </c>
      <c r="BY698" s="148" t="str">
        <f t="shared" si="738"/>
        <v xml:space="preserve"> </v>
      </c>
      <c r="BZ698" s="191">
        <f t="shared" si="739"/>
        <v>0</v>
      </c>
      <c r="CA698" s="192" t="str">
        <f t="shared" si="740"/>
        <v xml:space="preserve"> </v>
      </c>
      <c r="CB698" s="193" t="str">
        <f t="shared" si="741"/>
        <v xml:space="preserve"> </v>
      </c>
      <c r="CC698" s="194">
        <f t="shared" si="742"/>
        <v>0</v>
      </c>
      <c r="CD698" s="195" t="str">
        <f t="shared" si="743"/>
        <v xml:space="preserve"> </v>
      </c>
      <c r="CE698" s="154" t="str">
        <f t="shared" si="744"/>
        <v xml:space="preserve"> </v>
      </c>
      <c r="CF698" s="196">
        <f t="shared" si="745"/>
        <v>0</v>
      </c>
      <c r="CG698" s="197" t="str">
        <f t="shared" si="746"/>
        <v xml:space="preserve"> </v>
      </c>
      <c r="CH698" s="157" t="str">
        <f t="shared" si="747"/>
        <v xml:space="preserve"> </v>
      </c>
      <c r="CI698" s="191">
        <f t="shared" si="748"/>
        <v>0</v>
      </c>
      <c r="CJ698" s="192" t="str">
        <f t="shared" si="749"/>
        <v xml:space="preserve"> </v>
      </c>
      <c r="CK698" s="151" t="str">
        <f t="shared" si="750"/>
        <v xml:space="preserve"> </v>
      </c>
      <c r="CL698" s="198">
        <f t="shared" si="751"/>
        <v>0</v>
      </c>
      <c r="CM698" s="197" t="str">
        <f t="shared" si="752"/>
        <v xml:space="preserve"> </v>
      </c>
      <c r="CN698" s="159" t="str">
        <f t="shared" si="753"/>
        <v xml:space="preserve"> </v>
      </c>
      <c r="CO698" s="194">
        <f t="shared" si="754"/>
        <v>0</v>
      </c>
      <c r="CP698" s="195" t="str">
        <f t="shared" si="755"/>
        <v xml:space="preserve"> </v>
      </c>
      <c r="CQ698" s="160" t="str">
        <f t="shared" si="756"/>
        <v xml:space="preserve"> </v>
      </c>
      <c r="CR698" s="161">
        <f t="shared" si="757"/>
        <v>0</v>
      </c>
      <c r="CS698" s="144" t="str">
        <f t="shared" si="758"/>
        <v xml:space="preserve"> </v>
      </c>
      <c r="CT698" s="145" t="str">
        <f t="shared" si="759"/>
        <v xml:space="preserve"> </v>
      </c>
      <c r="CU698" s="144" t="str">
        <f t="shared" si="760"/>
        <v>خیر</v>
      </c>
      <c r="CV698" s="162" t="str">
        <f t="shared" si="761"/>
        <v>ارائه نشده است.</v>
      </c>
      <c r="CW698" s="199">
        <f t="shared" si="762"/>
        <v>0</v>
      </c>
      <c r="CX698" s="164"/>
      <c r="CY698" s="164"/>
      <c r="CZ698" s="164"/>
      <c r="DA698" s="165"/>
      <c r="DB698" s="165"/>
      <c r="DC698" s="165"/>
      <c r="DD698" s="165"/>
      <c r="DE698" s="165"/>
      <c r="DF698" s="165"/>
      <c r="DG698" s="165"/>
      <c r="DH698" s="165"/>
      <c r="DI698" s="165"/>
      <c r="DJ698" s="165"/>
      <c r="DK698" s="165"/>
      <c r="DL698" s="165"/>
      <c r="DM698" s="165"/>
      <c r="DN698" s="165"/>
      <c r="DO698" s="165">
        <f t="shared" si="763"/>
        <v>0</v>
      </c>
      <c r="DP698" s="165">
        <f t="shared" si="764"/>
        <v>0</v>
      </c>
      <c r="DQ698" s="165">
        <f t="shared" si="765"/>
        <v>0</v>
      </c>
      <c r="DR698" s="165">
        <f t="shared" si="766"/>
        <v>0</v>
      </c>
      <c r="DS698" s="165">
        <f t="shared" si="767"/>
        <v>0</v>
      </c>
      <c r="DT698" s="165">
        <f t="shared" si="768"/>
        <v>0</v>
      </c>
      <c r="DU698" s="165">
        <f t="shared" si="769"/>
        <v>0</v>
      </c>
      <c r="DV698" s="165">
        <f t="shared" si="770"/>
        <v>0</v>
      </c>
      <c r="DW698" s="165">
        <f t="shared" si="771"/>
        <v>0</v>
      </c>
      <c r="DX698" s="165">
        <f t="shared" si="772"/>
        <v>0</v>
      </c>
      <c r="DY698" s="165">
        <f t="shared" si="773"/>
        <v>0</v>
      </c>
      <c r="DZ698" s="165">
        <f t="shared" si="774"/>
        <v>0</v>
      </c>
      <c r="EA698" s="165">
        <f t="shared" si="775"/>
        <v>0</v>
      </c>
      <c r="EB698" s="165">
        <f t="shared" si="776"/>
        <v>0</v>
      </c>
      <c r="EC698" s="165">
        <f t="shared" si="777"/>
        <v>0</v>
      </c>
      <c r="ED698" s="165">
        <f t="shared" si="778"/>
        <v>0</v>
      </c>
      <c r="EE698" s="165" t="str">
        <f t="shared" si="779"/>
        <v/>
      </c>
      <c r="EF698" s="165" t="str">
        <f t="shared" si="780"/>
        <v/>
      </c>
      <c r="EG698" s="165" t="str">
        <f t="shared" si="781"/>
        <v/>
      </c>
      <c r="EH698" s="165" t="str">
        <f t="shared" si="782"/>
        <v/>
      </c>
      <c r="EI698" s="165" t="str">
        <f t="shared" si="783"/>
        <v/>
      </c>
      <c r="EJ698" s="165" t="str">
        <f t="shared" si="784"/>
        <v/>
      </c>
      <c r="EK698" s="165" t="str">
        <f t="shared" si="785"/>
        <v/>
      </c>
      <c r="EL698" s="165" t="str">
        <f t="shared" si="786"/>
        <v/>
      </c>
      <c r="EM698" s="165" t="e">
        <f>IF(#REF!="بله","FSW","")</f>
        <v>#REF!</v>
      </c>
      <c r="EN698" s="165" t="str">
        <f t="shared" si="787"/>
        <v/>
      </c>
      <c r="EO698" s="165" t="str">
        <f t="shared" si="788"/>
        <v/>
      </c>
      <c r="EP698" s="165" t="str">
        <f t="shared" si="789"/>
        <v/>
      </c>
      <c r="EQ698" s="165" t="str">
        <f t="shared" si="800"/>
        <v/>
      </c>
      <c r="ER698" s="165" t="str">
        <f t="shared" si="801"/>
        <v/>
      </c>
      <c r="ES698" s="165"/>
      <c r="ET698" s="165" t="str">
        <f t="shared" si="802"/>
        <v/>
      </c>
      <c r="EU698" s="165" t="str">
        <f t="shared" si="790"/>
        <v/>
      </c>
      <c r="EV698" s="165" t="str">
        <f t="shared" si="791"/>
        <v xml:space="preserve"> </v>
      </c>
      <c r="EW698" s="165" t="str">
        <f t="shared" si="792"/>
        <v>هیچکدام</v>
      </c>
      <c r="EX698" s="165" t="str">
        <f t="shared" si="793"/>
        <v xml:space="preserve"> </v>
      </c>
      <c r="EY698" s="165"/>
      <c r="EZ698" s="165" t="str">
        <f t="shared" si="803"/>
        <v xml:space="preserve"> </v>
      </c>
      <c r="FA698" s="165" t="str">
        <f t="shared" si="794"/>
        <v>هیچکدام</v>
      </c>
      <c r="FB698" s="165"/>
      <c r="FC698" s="165"/>
      <c r="FD698" s="165"/>
      <c r="FE698" s="165"/>
      <c r="FG698" s="165"/>
      <c r="FH698" s="165"/>
      <c r="FI698" s="165"/>
      <c r="FJ698" s="165"/>
      <c r="FK698" s="165"/>
      <c r="FL698" s="165"/>
      <c r="FM698" s="165"/>
      <c r="FN698" s="165"/>
      <c r="FO698" s="165"/>
      <c r="FP698" s="165"/>
      <c r="FQ698" s="165"/>
    </row>
    <row r="699" spans="1:173" s="166" customFormat="1" ht="11.65" x14ac:dyDescent="0.35">
      <c r="A699" s="167">
        <v>698</v>
      </c>
      <c r="B699" s="105"/>
      <c r="C699" s="168"/>
      <c r="D699" s="169"/>
      <c r="E699" s="170"/>
      <c r="F699" s="202"/>
      <c r="G699" s="169"/>
      <c r="H699" s="106"/>
      <c r="I699" s="169"/>
      <c r="J699" s="171"/>
      <c r="K699" s="172"/>
      <c r="L699" s="173"/>
      <c r="M699" s="171"/>
      <c r="N699" s="172"/>
      <c r="O699" s="111">
        <f t="shared" si="804"/>
        <v>1398</v>
      </c>
      <c r="P699" s="174"/>
      <c r="Q699" s="175"/>
      <c r="R699" s="175"/>
      <c r="S699" s="217"/>
      <c r="T699" s="114"/>
      <c r="U699" s="115"/>
      <c r="V699" s="116"/>
      <c r="W699" s="117"/>
      <c r="X699" s="117"/>
      <c r="Y699" s="176"/>
      <c r="Z699" s="117"/>
      <c r="AA699" s="117"/>
      <c r="AB699" s="117"/>
      <c r="AC699" s="117"/>
      <c r="AD699" s="117"/>
      <c r="AE699" s="117"/>
      <c r="AF699" s="117"/>
      <c r="AG699" s="118"/>
      <c r="AH699" s="119"/>
      <c r="AI699" s="176"/>
      <c r="AJ699" s="121"/>
      <c r="AK699" s="25" t="str">
        <f t="shared" si="795"/>
        <v xml:space="preserve">         </v>
      </c>
      <c r="AL699" s="122" t="str">
        <f t="shared" si="796"/>
        <v>هیچکدام</v>
      </c>
      <c r="AM699" s="74" t="str">
        <f t="shared" si="797"/>
        <v>7.هیچکدام</v>
      </c>
      <c r="AN699" s="122" t="str">
        <f>IF(G699=0,"نامعلوم",'1.مشخصات مرکز'!$D$2-G699)</f>
        <v>نامعلوم</v>
      </c>
      <c r="AO699" s="123" t="str">
        <f t="shared" si="732"/>
        <v>نامعلوم</v>
      </c>
      <c r="AP699" s="177"/>
      <c r="AQ699" s="178"/>
      <c r="AR699" s="203"/>
      <c r="AS699" s="127" t="str">
        <f t="shared" si="798"/>
        <v>خیر</v>
      </c>
      <c r="AT699" s="128"/>
      <c r="AU699" s="179"/>
      <c r="AV699" s="180"/>
      <c r="AW699" s="180"/>
      <c r="AX699" s="181"/>
      <c r="AY699" s="182"/>
      <c r="AZ699" s="183"/>
      <c r="BA699" s="201"/>
      <c r="BB699" s="132"/>
      <c r="BC699" s="133"/>
      <c r="BD699" s="134"/>
      <c r="BE699" s="184"/>
      <c r="BF699" s="183"/>
      <c r="BG699" s="201"/>
      <c r="BH699" s="182"/>
      <c r="BI699" s="183"/>
      <c r="BJ699" s="201"/>
      <c r="BK699" s="179"/>
      <c r="BL699" s="185"/>
      <c r="BM699" s="186"/>
      <c r="BN699" s="186"/>
      <c r="BO699" s="187"/>
      <c r="BP699" s="180"/>
      <c r="BQ699" s="180"/>
      <c r="BR699" s="181"/>
      <c r="BS699" s="142" t="str">
        <f t="shared" si="733"/>
        <v>خیر</v>
      </c>
      <c r="BT699" s="188">
        <f t="shared" si="734"/>
        <v>0</v>
      </c>
      <c r="BU699" s="200" t="str">
        <f t="shared" si="735"/>
        <v xml:space="preserve"> </v>
      </c>
      <c r="BV699" s="145" t="str">
        <f t="shared" si="799"/>
        <v xml:space="preserve"> </v>
      </c>
      <c r="BW699" s="189">
        <f t="shared" si="736"/>
        <v>0</v>
      </c>
      <c r="BX699" s="190" t="str">
        <f t="shared" si="737"/>
        <v xml:space="preserve"> </v>
      </c>
      <c r="BY699" s="148" t="str">
        <f t="shared" si="738"/>
        <v xml:space="preserve"> </v>
      </c>
      <c r="BZ699" s="191">
        <f t="shared" si="739"/>
        <v>0</v>
      </c>
      <c r="CA699" s="192" t="str">
        <f t="shared" si="740"/>
        <v xml:space="preserve"> </v>
      </c>
      <c r="CB699" s="193" t="str">
        <f t="shared" si="741"/>
        <v xml:space="preserve"> </v>
      </c>
      <c r="CC699" s="194">
        <f t="shared" si="742"/>
        <v>0</v>
      </c>
      <c r="CD699" s="195" t="str">
        <f t="shared" si="743"/>
        <v xml:space="preserve"> </v>
      </c>
      <c r="CE699" s="154" t="str">
        <f t="shared" si="744"/>
        <v xml:space="preserve"> </v>
      </c>
      <c r="CF699" s="196">
        <f t="shared" si="745"/>
        <v>0</v>
      </c>
      <c r="CG699" s="197" t="str">
        <f t="shared" si="746"/>
        <v xml:space="preserve"> </v>
      </c>
      <c r="CH699" s="157" t="str">
        <f t="shared" si="747"/>
        <v xml:space="preserve"> </v>
      </c>
      <c r="CI699" s="191">
        <f t="shared" si="748"/>
        <v>0</v>
      </c>
      <c r="CJ699" s="192" t="str">
        <f t="shared" si="749"/>
        <v xml:space="preserve"> </v>
      </c>
      <c r="CK699" s="151" t="str">
        <f t="shared" si="750"/>
        <v xml:space="preserve"> </v>
      </c>
      <c r="CL699" s="198">
        <f t="shared" si="751"/>
        <v>0</v>
      </c>
      <c r="CM699" s="197" t="str">
        <f t="shared" si="752"/>
        <v xml:space="preserve"> </v>
      </c>
      <c r="CN699" s="159" t="str">
        <f t="shared" si="753"/>
        <v xml:space="preserve"> </v>
      </c>
      <c r="CO699" s="194">
        <f t="shared" si="754"/>
        <v>0</v>
      </c>
      <c r="CP699" s="195" t="str">
        <f t="shared" si="755"/>
        <v xml:space="preserve"> </v>
      </c>
      <c r="CQ699" s="160" t="str">
        <f t="shared" si="756"/>
        <v xml:space="preserve"> </v>
      </c>
      <c r="CR699" s="161">
        <f t="shared" si="757"/>
        <v>0</v>
      </c>
      <c r="CS699" s="144" t="str">
        <f t="shared" si="758"/>
        <v xml:space="preserve"> </v>
      </c>
      <c r="CT699" s="145" t="str">
        <f t="shared" si="759"/>
        <v xml:space="preserve"> </v>
      </c>
      <c r="CU699" s="144" t="str">
        <f t="shared" si="760"/>
        <v>خیر</v>
      </c>
      <c r="CV699" s="162" t="str">
        <f t="shared" si="761"/>
        <v>ارائه نشده است.</v>
      </c>
      <c r="CW699" s="199">
        <f t="shared" si="762"/>
        <v>0</v>
      </c>
      <c r="CX699" s="164"/>
      <c r="CY699" s="164"/>
      <c r="CZ699" s="164"/>
      <c r="DA699" s="165"/>
      <c r="DB699" s="165"/>
      <c r="DC699" s="165"/>
      <c r="DD699" s="165"/>
      <c r="DE699" s="165"/>
      <c r="DF699" s="165"/>
      <c r="DG699" s="165"/>
      <c r="DH699" s="165"/>
      <c r="DI699" s="165"/>
      <c r="DJ699" s="165"/>
      <c r="DK699" s="165"/>
      <c r="DL699" s="165"/>
      <c r="DM699" s="165"/>
      <c r="DN699" s="165"/>
      <c r="DO699" s="165">
        <f t="shared" si="763"/>
        <v>0</v>
      </c>
      <c r="DP699" s="165">
        <f t="shared" si="764"/>
        <v>0</v>
      </c>
      <c r="DQ699" s="165">
        <f t="shared" si="765"/>
        <v>0</v>
      </c>
      <c r="DR699" s="165">
        <f t="shared" si="766"/>
        <v>0</v>
      </c>
      <c r="DS699" s="165">
        <f t="shared" si="767"/>
        <v>0</v>
      </c>
      <c r="DT699" s="165">
        <f t="shared" si="768"/>
        <v>0</v>
      </c>
      <c r="DU699" s="165">
        <f t="shared" si="769"/>
        <v>0</v>
      </c>
      <c r="DV699" s="165">
        <f t="shared" si="770"/>
        <v>0</v>
      </c>
      <c r="DW699" s="165">
        <f t="shared" si="771"/>
        <v>0</v>
      </c>
      <c r="DX699" s="165">
        <f t="shared" si="772"/>
        <v>0</v>
      </c>
      <c r="DY699" s="165">
        <f t="shared" si="773"/>
        <v>0</v>
      </c>
      <c r="DZ699" s="165">
        <f t="shared" si="774"/>
        <v>0</v>
      </c>
      <c r="EA699" s="165">
        <f t="shared" si="775"/>
        <v>0</v>
      </c>
      <c r="EB699" s="165">
        <f t="shared" si="776"/>
        <v>0</v>
      </c>
      <c r="EC699" s="165">
        <f t="shared" si="777"/>
        <v>0</v>
      </c>
      <c r="ED699" s="165">
        <f t="shared" si="778"/>
        <v>0</v>
      </c>
      <c r="EE699" s="165" t="str">
        <f t="shared" si="779"/>
        <v/>
      </c>
      <c r="EF699" s="165" t="str">
        <f t="shared" si="780"/>
        <v/>
      </c>
      <c r="EG699" s="165" t="str">
        <f t="shared" si="781"/>
        <v/>
      </c>
      <c r="EH699" s="165" t="str">
        <f t="shared" si="782"/>
        <v/>
      </c>
      <c r="EI699" s="165" t="str">
        <f t="shared" si="783"/>
        <v/>
      </c>
      <c r="EJ699" s="165" t="str">
        <f t="shared" si="784"/>
        <v/>
      </c>
      <c r="EK699" s="165" t="str">
        <f t="shared" si="785"/>
        <v/>
      </c>
      <c r="EL699" s="165" t="str">
        <f t="shared" si="786"/>
        <v/>
      </c>
      <c r="EM699" s="165" t="e">
        <f>IF(#REF!="بله","FSW","")</f>
        <v>#REF!</v>
      </c>
      <c r="EN699" s="165" t="str">
        <f t="shared" si="787"/>
        <v/>
      </c>
      <c r="EO699" s="165" t="str">
        <f t="shared" si="788"/>
        <v/>
      </c>
      <c r="EP699" s="165" t="str">
        <f t="shared" si="789"/>
        <v/>
      </c>
      <c r="EQ699" s="165" t="str">
        <f t="shared" si="800"/>
        <v/>
      </c>
      <c r="ER699" s="165" t="str">
        <f t="shared" si="801"/>
        <v/>
      </c>
      <c r="ES699" s="165"/>
      <c r="ET699" s="165" t="str">
        <f t="shared" si="802"/>
        <v/>
      </c>
      <c r="EU699" s="165" t="str">
        <f t="shared" si="790"/>
        <v/>
      </c>
      <c r="EV699" s="165" t="str">
        <f t="shared" si="791"/>
        <v xml:space="preserve"> </v>
      </c>
      <c r="EW699" s="165" t="str">
        <f t="shared" si="792"/>
        <v>هیچکدام</v>
      </c>
      <c r="EX699" s="165" t="str">
        <f t="shared" si="793"/>
        <v xml:space="preserve"> </v>
      </c>
      <c r="EY699" s="165"/>
      <c r="EZ699" s="165" t="str">
        <f t="shared" si="803"/>
        <v xml:space="preserve"> </v>
      </c>
      <c r="FA699" s="165" t="str">
        <f t="shared" si="794"/>
        <v>هیچکدام</v>
      </c>
      <c r="FB699" s="165"/>
      <c r="FC699" s="165"/>
      <c r="FD699" s="165"/>
      <c r="FE699" s="165"/>
      <c r="FG699" s="165"/>
      <c r="FH699" s="165"/>
      <c r="FI699" s="165"/>
      <c r="FJ699" s="165"/>
      <c r="FK699" s="165"/>
      <c r="FL699" s="165"/>
      <c r="FM699" s="165"/>
      <c r="FN699" s="165"/>
      <c r="FO699" s="165"/>
      <c r="FP699" s="165"/>
      <c r="FQ699" s="165"/>
    </row>
    <row r="700" spans="1:173" s="166" customFormat="1" ht="11.65" x14ac:dyDescent="0.35">
      <c r="A700" s="167">
        <v>699</v>
      </c>
      <c r="B700" s="105"/>
      <c r="C700" s="168"/>
      <c r="D700" s="169"/>
      <c r="E700" s="170"/>
      <c r="F700" s="202"/>
      <c r="G700" s="169"/>
      <c r="H700" s="106"/>
      <c r="I700" s="169"/>
      <c r="J700" s="171"/>
      <c r="K700" s="172"/>
      <c r="L700" s="173"/>
      <c r="M700" s="171"/>
      <c r="N700" s="172"/>
      <c r="O700" s="111">
        <f t="shared" si="804"/>
        <v>1398</v>
      </c>
      <c r="P700" s="174"/>
      <c r="Q700" s="175"/>
      <c r="R700" s="175"/>
      <c r="S700" s="217"/>
      <c r="T700" s="114"/>
      <c r="U700" s="115"/>
      <c r="V700" s="116"/>
      <c r="W700" s="117"/>
      <c r="X700" s="117"/>
      <c r="Y700" s="176"/>
      <c r="Z700" s="117"/>
      <c r="AA700" s="117"/>
      <c r="AB700" s="117"/>
      <c r="AC700" s="117"/>
      <c r="AD700" s="117"/>
      <c r="AE700" s="117"/>
      <c r="AF700" s="117"/>
      <c r="AG700" s="118"/>
      <c r="AH700" s="119"/>
      <c r="AI700" s="176"/>
      <c r="AJ700" s="121"/>
      <c r="AK700" s="25" t="str">
        <f t="shared" si="795"/>
        <v xml:space="preserve">         </v>
      </c>
      <c r="AL700" s="122" t="str">
        <f t="shared" si="796"/>
        <v>هیچکدام</v>
      </c>
      <c r="AM700" s="74" t="str">
        <f t="shared" si="797"/>
        <v>7.هیچکدام</v>
      </c>
      <c r="AN700" s="122" t="str">
        <f>IF(G700=0,"نامعلوم",'1.مشخصات مرکز'!$D$2-G700)</f>
        <v>نامعلوم</v>
      </c>
      <c r="AO700" s="123" t="str">
        <f t="shared" si="732"/>
        <v>نامعلوم</v>
      </c>
      <c r="AP700" s="177"/>
      <c r="AQ700" s="178"/>
      <c r="AR700" s="203"/>
      <c r="AS700" s="127" t="str">
        <f t="shared" si="798"/>
        <v>خیر</v>
      </c>
      <c r="AT700" s="128"/>
      <c r="AU700" s="179"/>
      <c r="AV700" s="180"/>
      <c r="AW700" s="180"/>
      <c r="AX700" s="181"/>
      <c r="AY700" s="182"/>
      <c r="AZ700" s="183"/>
      <c r="BA700" s="201"/>
      <c r="BB700" s="132"/>
      <c r="BC700" s="133"/>
      <c r="BD700" s="134"/>
      <c r="BE700" s="184"/>
      <c r="BF700" s="183"/>
      <c r="BG700" s="201"/>
      <c r="BH700" s="182"/>
      <c r="BI700" s="183"/>
      <c r="BJ700" s="201"/>
      <c r="BK700" s="179"/>
      <c r="BL700" s="185"/>
      <c r="BM700" s="186"/>
      <c r="BN700" s="186"/>
      <c r="BO700" s="187"/>
      <c r="BP700" s="180"/>
      <c r="BQ700" s="180"/>
      <c r="BR700" s="181"/>
      <c r="BS700" s="142" t="str">
        <f t="shared" si="733"/>
        <v>خیر</v>
      </c>
      <c r="BT700" s="188">
        <f t="shared" si="734"/>
        <v>0</v>
      </c>
      <c r="BU700" s="200" t="str">
        <f t="shared" si="735"/>
        <v xml:space="preserve"> </v>
      </c>
      <c r="BV700" s="145" t="str">
        <f t="shared" si="799"/>
        <v xml:space="preserve"> </v>
      </c>
      <c r="BW700" s="189">
        <f t="shared" si="736"/>
        <v>0</v>
      </c>
      <c r="BX700" s="190" t="str">
        <f t="shared" si="737"/>
        <v xml:space="preserve"> </v>
      </c>
      <c r="BY700" s="148" t="str">
        <f t="shared" si="738"/>
        <v xml:space="preserve"> </v>
      </c>
      <c r="BZ700" s="191">
        <f t="shared" si="739"/>
        <v>0</v>
      </c>
      <c r="CA700" s="192" t="str">
        <f t="shared" si="740"/>
        <v xml:space="preserve"> </v>
      </c>
      <c r="CB700" s="193" t="str">
        <f t="shared" si="741"/>
        <v xml:space="preserve"> </v>
      </c>
      <c r="CC700" s="194">
        <f t="shared" si="742"/>
        <v>0</v>
      </c>
      <c r="CD700" s="195" t="str">
        <f t="shared" si="743"/>
        <v xml:space="preserve"> </v>
      </c>
      <c r="CE700" s="154" t="str">
        <f t="shared" si="744"/>
        <v xml:space="preserve"> </v>
      </c>
      <c r="CF700" s="196">
        <f t="shared" si="745"/>
        <v>0</v>
      </c>
      <c r="CG700" s="197" t="str">
        <f t="shared" si="746"/>
        <v xml:space="preserve"> </v>
      </c>
      <c r="CH700" s="157" t="str">
        <f t="shared" si="747"/>
        <v xml:space="preserve"> </v>
      </c>
      <c r="CI700" s="191">
        <f t="shared" si="748"/>
        <v>0</v>
      </c>
      <c r="CJ700" s="192" t="str">
        <f t="shared" si="749"/>
        <v xml:space="preserve"> </v>
      </c>
      <c r="CK700" s="151" t="str">
        <f t="shared" si="750"/>
        <v xml:space="preserve"> </v>
      </c>
      <c r="CL700" s="198">
        <f t="shared" si="751"/>
        <v>0</v>
      </c>
      <c r="CM700" s="197" t="str">
        <f t="shared" si="752"/>
        <v xml:space="preserve"> </v>
      </c>
      <c r="CN700" s="159" t="str">
        <f t="shared" si="753"/>
        <v xml:space="preserve"> </v>
      </c>
      <c r="CO700" s="194">
        <f t="shared" si="754"/>
        <v>0</v>
      </c>
      <c r="CP700" s="195" t="str">
        <f t="shared" si="755"/>
        <v xml:space="preserve"> </v>
      </c>
      <c r="CQ700" s="160" t="str">
        <f t="shared" si="756"/>
        <v xml:space="preserve"> </v>
      </c>
      <c r="CR700" s="161">
        <f t="shared" si="757"/>
        <v>0</v>
      </c>
      <c r="CS700" s="144" t="str">
        <f t="shared" si="758"/>
        <v xml:space="preserve"> </v>
      </c>
      <c r="CT700" s="145" t="str">
        <f t="shared" si="759"/>
        <v xml:space="preserve"> </v>
      </c>
      <c r="CU700" s="144" t="str">
        <f t="shared" si="760"/>
        <v>خیر</v>
      </c>
      <c r="CV700" s="162" t="str">
        <f t="shared" si="761"/>
        <v>ارائه نشده است.</v>
      </c>
      <c r="CW700" s="199">
        <f t="shared" si="762"/>
        <v>0</v>
      </c>
      <c r="CX700" s="164"/>
      <c r="CY700" s="164"/>
      <c r="CZ700" s="164"/>
      <c r="DA700" s="165"/>
      <c r="DB700" s="165"/>
      <c r="DC700" s="165"/>
      <c r="DD700" s="165"/>
      <c r="DE700" s="165"/>
      <c r="DF700" s="165"/>
      <c r="DG700" s="165"/>
      <c r="DH700" s="165"/>
      <c r="DI700" s="165"/>
      <c r="DJ700" s="165"/>
      <c r="DK700" s="165"/>
      <c r="DL700" s="165"/>
      <c r="DM700" s="165"/>
      <c r="DN700" s="165"/>
      <c r="DO700" s="165">
        <f t="shared" si="763"/>
        <v>0</v>
      </c>
      <c r="DP700" s="165">
        <f t="shared" si="764"/>
        <v>0</v>
      </c>
      <c r="DQ700" s="165">
        <f t="shared" si="765"/>
        <v>0</v>
      </c>
      <c r="DR700" s="165">
        <f t="shared" si="766"/>
        <v>0</v>
      </c>
      <c r="DS700" s="165">
        <f t="shared" si="767"/>
        <v>0</v>
      </c>
      <c r="DT700" s="165">
        <f t="shared" si="768"/>
        <v>0</v>
      </c>
      <c r="DU700" s="165">
        <f t="shared" si="769"/>
        <v>0</v>
      </c>
      <c r="DV700" s="165">
        <f t="shared" si="770"/>
        <v>0</v>
      </c>
      <c r="DW700" s="165">
        <f t="shared" si="771"/>
        <v>0</v>
      </c>
      <c r="DX700" s="165">
        <f t="shared" si="772"/>
        <v>0</v>
      </c>
      <c r="DY700" s="165">
        <f t="shared" si="773"/>
        <v>0</v>
      </c>
      <c r="DZ700" s="165">
        <f t="shared" si="774"/>
        <v>0</v>
      </c>
      <c r="EA700" s="165">
        <f t="shared" si="775"/>
        <v>0</v>
      </c>
      <c r="EB700" s="165">
        <f t="shared" si="776"/>
        <v>0</v>
      </c>
      <c r="EC700" s="165">
        <f t="shared" si="777"/>
        <v>0</v>
      </c>
      <c r="ED700" s="165">
        <f t="shared" si="778"/>
        <v>0</v>
      </c>
      <c r="EE700" s="165" t="str">
        <f t="shared" si="779"/>
        <v/>
      </c>
      <c r="EF700" s="165" t="str">
        <f t="shared" si="780"/>
        <v/>
      </c>
      <c r="EG700" s="165" t="str">
        <f t="shared" si="781"/>
        <v/>
      </c>
      <c r="EH700" s="165" t="str">
        <f t="shared" si="782"/>
        <v/>
      </c>
      <c r="EI700" s="165" t="str">
        <f t="shared" si="783"/>
        <v/>
      </c>
      <c r="EJ700" s="165" t="str">
        <f t="shared" si="784"/>
        <v/>
      </c>
      <c r="EK700" s="165" t="str">
        <f t="shared" si="785"/>
        <v/>
      </c>
      <c r="EL700" s="165" t="str">
        <f t="shared" si="786"/>
        <v/>
      </c>
      <c r="EM700" s="165" t="e">
        <f>IF(#REF!="بله","FSW","")</f>
        <v>#REF!</v>
      </c>
      <c r="EN700" s="165" t="str">
        <f t="shared" si="787"/>
        <v/>
      </c>
      <c r="EO700" s="165" t="str">
        <f t="shared" si="788"/>
        <v/>
      </c>
      <c r="EP700" s="165" t="str">
        <f t="shared" si="789"/>
        <v/>
      </c>
      <c r="EQ700" s="165" t="str">
        <f t="shared" si="800"/>
        <v/>
      </c>
      <c r="ER700" s="165" t="str">
        <f t="shared" si="801"/>
        <v/>
      </c>
      <c r="ES700" s="165"/>
      <c r="ET700" s="165" t="str">
        <f t="shared" si="802"/>
        <v/>
      </c>
      <c r="EU700" s="165" t="str">
        <f t="shared" si="790"/>
        <v/>
      </c>
      <c r="EV700" s="165" t="str">
        <f t="shared" si="791"/>
        <v xml:space="preserve"> </v>
      </c>
      <c r="EW700" s="165" t="str">
        <f t="shared" si="792"/>
        <v>هیچکدام</v>
      </c>
      <c r="EX700" s="165" t="str">
        <f t="shared" si="793"/>
        <v xml:space="preserve"> </v>
      </c>
      <c r="EY700" s="165"/>
      <c r="EZ700" s="165" t="str">
        <f t="shared" si="803"/>
        <v xml:space="preserve"> </v>
      </c>
      <c r="FA700" s="165" t="str">
        <f t="shared" si="794"/>
        <v>هیچکدام</v>
      </c>
      <c r="FB700" s="165"/>
      <c r="FC700" s="165"/>
      <c r="FD700" s="165"/>
      <c r="FE700" s="165"/>
      <c r="FG700" s="165"/>
      <c r="FH700" s="165"/>
      <c r="FI700" s="165"/>
      <c r="FJ700" s="165"/>
      <c r="FK700" s="165"/>
      <c r="FL700" s="165"/>
      <c r="FM700" s="165"/>
      <c r="FN700" s="165"/>
      <c r="FO700" s="165"/>
      <c r="FP700" s="165"/>
      <c r="FQ700" s="165"/>
    </row>
    <row r="701" spans="1:173" s="166" customFormat="1" ht="11.65" x14ac:dyDescent="0.35">
      <c r="A701" s="167">
        <v>700</v>
      </c>
      <c r="B701" s="105"/>
      <c r="C701" s="168"/>
      <c r="D701" s="169"/>
      <c r="E701" s="170"/>
      <c r="F701" s="202"/>
      <c r="G701" s="169"/>
      <c r="H701" s="106"/>
      <c r="I701" s="169"/>
      <c r="J701" s="171"/>
      <c r="K701" s="172"/>
      <c r="L701" s="173"/>
      <c r="M701" s="171"/>
      <c r="N701" s="172"/>
      <c r="O701" s="111">
        <f t="shared" si="804"/>
        <v>1398</v>
      </c>
      <c r="P701" s="174"/>
      <c r="Q701" s="175"/>
      <c r="R701" s="175"/>
      <c r="S701" s="217"/>
      <c r="T701" s="114"/>
      <c r="U701" s="115"/>
      <c r="V701" s="116"/>
      <c r="W701" s="117"/>
      <c r="X701" s="117"/>
      <c r="Y701" s="176"/>
      <c r="Z701" s="117"/>
      <c r="AA701" s="117"/>
      <c r="AB701" s="117"/>
      <c r="AC701" s="117"/>
      <c r="AD701" s="117"/>
      <c r="AE701" s="117"/>
      <c r="AF701" s="117"/>
      <c r="AG701" s="118"/>
      <c r="AH701" s="119"/>
      <c r="AI701" s="176"/>
      <c r="AJ701" s="121"/>
      <c r="AK701" s="25" t="str">
        <f t="shared" si="795"/>
        <v xml:space="preserve">         </v>
      </c>
      <c r="AL701" s="122" t="str">
        <f t="shared" si="796"/>
        <v>هیچکدام</v>
      </c>
      <c r="AM701" s="74" t="str">
        <f t="shared" si="797"/>
        <v>7.هیچکدام</v>
      </c>
      <c r="AN701" s="122" t="str">
        <f>IF(G701=0,"نامعلوم",'1.مشخصات مرکز'!$D$2-G701)</f>
        <v>نامعلوم</v>
      </c>
      <c r="AO701" s="123" t="str">
        <f t="shared" si="732"/>
        <v>نامعلوم</v>
      </c>
      <c r="AP701" s="177"/>
      <c r="AQ701" s="178"/>
      <c r="AR701" s="203"/>
      <c r="AS701" s="127" t="str">
        <f t="shared" si="798"/>
        <v>خیر</v>
      </c>
      <c r="AT701" s="128"/>
      <c r="AU701" s="179"/>
      <c r="AV701" s="180"/>
      <c r="AW701" s="180"/>
      <c r="AX701" s="181"/>
      <c r="AY701" s="182"/>
      <c r="AZ701" s="183"/>
      <c r="BA701" s="201"/>
      <c r="BB701" s="132"/>
      <c r="BC701" s="133"/>
      <c r="BD701" s="134"/>
      <c r="BE701" s="184"/>
      <c r="BF701" s="183"/>
      <c r="BG701" s="201"/>
      <c r="BH701" s="182"/>
      <c r="BI701" s="183"/>
      <c r="BJ701" s="201"/>
      <c r="BK701" s="179"/>
      <c r="BL701" s="185"/>
      <c r="BM701" s="186"/>
      <c r="BN701" s="186"/>
      <c r="BO701" s="187"/>
      <c r="BP701" s="180"/>
      <c r="BQ701" s="180"/>
      <c r="BR701" s="181"/>
      <c r="BS701" s="142" t="str">
        <f t="shared" si="733"/>
        <v>خیر</v>
      </c>
      <c r="BT701" s="188">
        <f t="shared" si="734"/>
        <v>0</v>
      </c>
      <c r="BU701" s="200" t="str">
        <f t="shared" si="735"/>
        <v xml:space="preserve"> </v>
      </c>
      <c r="BV701" s="145" t="str">
        <f t="shared" si="799"/>
        <v xml:space="preserve"> </v>
      </c>
      <c r="BW701" s="189">
        <f t="shared" si="736"/>
        <v>0</v>
      </c>
      <c r="BX701" s="190" t="str">
        <f t="shared" si="737"/>
        <v xml:space="preserve"> </v>
      </c>
      <c r="BY701" s="148" t="str">
        <f t="shared" si="738"/>
        <v xml:space="preserve"> </v>
      </c>
      <c r="BZ701" s="191">
        <f t="shared" si="739"/>
        <v>0</v>
      </c>
      <c r="CA701" s="192" t="str">
        <f t="shared" si="740"/>
        <v xml:space="preserve"> </v>
      </c>
      <c r="CB701" s="193" t="str">
        <f t="shared" si="741"/>
        <v xml:space="preserve"> </v>
      </c>
      <c r="CC701" s="194">
        <f t="shared" si="742"/>
        <v>0</v>
      </c>
      <c r="CD701" s="195" t="str">
        <f t="shared" si="743"/>
        <v xml:space="preserve"> </v>
      </c>
      <c r="CE701" s="154" t="str">
        <f t="shared" si="744"/>
        <v xml:space="preserve"> </v>
      </c>
      <c r="CF701" s="196">
        <f t="shared" si="745"/>
        <v>0</v>
      </c>
      <c r="CG701" s="197" t="str">
        <f t="shared" si="746"/>
        <v xml:space="preserve"> </v>
      </c>
      <c r="CH701" s="157" t="str">
        <f t="shared" si="747"/>
        <v xml:space="preserve"> </v>
      </c>
      <c r="CI701" s="191">
        <f t="shared" si="748"/>
        <v>0</v>
      </c>
      <c r="CJ701" s="192" t="str">
        <f t="shared" si="749"/>
        <v xml:space="preserve"> </v>
      </c>
      <c r="CK701" s="151" t="str">
        <f t="shared" si="750"/>
        <v xml:space="preserve"> </v>
      </c>
      <c r="CL701" s="198">
        <f t="shared" si="751"/>
        <v>0</v>
      </c>
      <c r="CM701" s="197" t="str">
        <f t="shared" si="752"/>
        <v xml:space="preserve"> </v>
      </c>
      <c r="CN701" s="159" t="str">
        <f t="shared" si="753"/>
        <v xml:space="preserve"> </v>
      </c>
      <c r="CO701" s="194">
        <f t="shared" si="754"/>
        <v>0</v>
      </c>
      <c r="CP701" s="195" t="str">
        <f t="shared" si="755"/>
        <v xml:space="preserve"> </v>
      </c>
      <c r="CQ701" s="160" t="str">
        <f t="shared" si="756"/>
        <v xml:space="preserve"> </v>
      </c>
      <c r="CR701" s="161">
        <f t="shared" si="757"/>
        <v>0</v>
      </c>
      <c r="CS701" s="144" t="str">
        <f t="shared" si="758"/>
        <v xml:space="preserve"> </v>
      </c>
      <c r="CT701" s="145" t="str">
        <f t="shared" si="759"/>
        <v xml:space="preserve"> </v>
      </c>
      <c r="CU701" s="144" t="str">
        <f t="shared" si="760"/>
        <v>خیر</v>
      </c>
      <c r="CV701" s="162" t="str">
        <f t="shared" si="761"/>
        <v>ارائه نشده است.</v>
      </c>
      <c r="CW701" s="199">
        <f t="shared" si="762"/>
        <v>0</v>
      </c>
      <c r="CX701" s="164"/>
      <c r="CY701" s="164"/>
      <c r="CZ701" s="164"/>
      <c r="DA701" s="165"/>
      <c r="DB701" s="165"/>
      <c r="DC701" s="165"/>
      <c r="DD701" s="165"/>
      <c r="DE701" s="165"/>
      <c r="DF701" s="165"/>
      <c r="DG701" s="165"/>
      <c r="DH701" s="165"/>
      <c r="DI701" s="165"/>
      <c r="DJ701" s="165"/>
      <c r="DK701" s="165"/>
      <c r="DL701" s="165"/>
      <c r="DM701" s="165"/>
      <c r="DN701" s="165"/>
      <c r="DO701" s="165">
        <f t="shared" si="763"/>
        <v>0</v>
      </c>
      <c r="DP701" s="165">
        <f t="shared" si="764"/>
        <v>0</v>
      </c>
      <c r="DQ701" s="165">
        <f t="shared" si="765"/>
        <v>0</v>
      </c>
      <c r="DR701" s="165">
        <f t="shared" si="766"/>
        <v>0</v>
      </c>
      <c r="DS701" s="165">
        <f t="shared" si="767"/>
        <v>0</v>
      </c>
      <c r="DT701" s="165">
        <f t="shared" si="768"/>
        <v>0</v>
      </c>
      <c r="DU701" s="165">
        <f t="shared" si="769"/>
        <v>0</v>
      </c>
      <c r="DV701" s="165">
        <f t="shared" si="770"/>
        <v>0</v>
      </c>
      <c r="DW701" s="165">
        <f t="shared" si="771"/>
        <v>0</v>
      </c>
      <c r="DX701" s="165">
        <f t="shared" si="772"/>
        <v>0</v>
      </c>
      <c r="DY701" s="165">
        <f t="shared" si="773"/>
        <v>0</v>
      </c>
      <c r="DZ701" s="165">
        <f t="shared" si="774"/>
        <v>0</v>
      </c>
      <c r="EA701" s="165">
        <f t="shared" si="775"/>
        <v>0</v>
      </c>
      <c r="EB701" s="165">
        <f t="shared" si="776"/>
        <v>0</v>
      </c>
      <c r="EC701" s="165">
        <f t="shared" si="777"/>
        <v>0</v>
      </c>
      <c r="ED701" s="165">
        <f t="shared" si="778"/>
        <v>0</v>
      </c>
      <c r="EE701" s="165" t="str">
        <f t="shared" si="779"/>
        <v/>
      </c>
      <c r="EF701" s="165" t="str">
        <f t="shared" si="780"/>
        <v/>
      </c>
      <c r="EG701" s="165" t="str">
        <f t="shared" si="781"/>
        <v/>
      </c>
      <c r="EH701" s="165" t="str">
        <f t="shared" si="782"/>
        <v/>
      </c>
      <c r="EI701" s="165" t="str">
        <f t="shared" si="783"/>
        <v/>
      </c>
      <c r="EJ701" s="165" t="str">
        <f t="shared" si="784"/>
        <v/>
      </c>
      <c r="EK701" s="165" t="str">
        <f t="shared" si="785"/>
        <v/>
      </c>
      <c r="EL701" s="165" t="str">
        <f t="shared" si="786"/>
        <v/>
      </c>
      <c r="EM701" s="165" t="e">
        <f>IF(#REF!="بله","FSW","")</f>
        <v>#REF!</v>
      </c>
      <c r="EN701" s="165" t="str">
        <f t="shared" si="787"/>
        <v/>
      </c>
      <c r="EO701" s="165" t="str">
        <f t="shared" si="788"/>
        <v/>
      </c>
      <c r="EP701" s="165" t="str">
        <f t="shared" si="789"/>
        <v/>
      </c>
      <c r="EQ701" s="165" t="str">
        <f t="shared" si="800"/>
        <v/>
      </c>
      <c r="ER701" s="165" t="str">
        <f t="shared" si="801"/>
        <v/>
      </c>
      <c r="ES701" s="165"/>
      <c r="ET701" s="165" t="str">
        <f t="shared" si="802"/>
        <v/>
      </c>
      <c r="EU701" s="165" t="str">
        <f t="shared" si="790"/>
        <v/>
      </c>
      <c r="EV701" s="165" t="str">
        <f t="shared" si="791"/>
        <v xml:space="preserve"> </v>
      </c>
      <c r="EW701" s="165" t="str">
        <f t="shared" si="792"/>
        <v>هیچکدام</v>
      </c>
      <c r="EX701" s="165" t="str">
        <f t="shared" si="793"/>
        <v xml:space="preserve"> </v>
      </c>
      <c r="EY701" s="165"/>
      <c r="EZ701" s="165" t="str">
        <f t="shared" si="803"/>
        <v xml:space="preserve"> </v>
      </c>
      <c r="FA701" s="165" t="str">
        <f t="shared" si="794"/>
        <v>هیچکدام</v>
      </c>
      <c r="FB701" s="165"/>
      <c r="FC701" s="165"/>
      <c r="FD701" s="165"/>
      <c r="FE701" s="165"/>
      <c r="FG701" s="165"/>
      <c r="FH701" s="165"/>
      <c r="FI701" s="165"/>
      <c r="FJ701" s="165"/>
      <c r="FK701" s="165"/>
      <c r="FL701" s="165"/>
      <c r="FM701" s="165"/>
      <c r="FN701" s="165"/>
      <c r="FO701" s="165"/>
      <c r="FP701" s="165"/>
      <c r="FQ701" s="165"/>
    </row>
    <row r="702" spans="1:173" s="166" customFormat="1" ht="11.65" x14ac:dyDescent="0.35">
      <c r="A702" s="167">
        <v>701</v>
      </c>
      <c r="B702" s="105"/>
      <c r="C702" s="168"/>
      <c r="D702" s="169"/>
      <c r="E702" s="170"/>
      <c r="F702" s="202"/>
      <c r="G702" s="169"/>
      <c r="H702" s="106"/>
      <c r="I702" s="169"/>
      <c r="J702" s="171"/>
      <c r="K702" s="172"/>
      <c r="L702" s="173"/>
      <c r="M702" s="171"/>
      <c r="N702" s="172"/>
      <c r="O702" s="111">
        <f t="shared" si="804"/>
        <v>1398</v>
      </c>
      <c r="P702" s="174"/>
      <c r="Q702" s="175"/>
      <c r="R702" s="175"/>
      <c r="S702" s="217"/>
      <c r="T702" s="114"/>
      <c r="U702" s="115"/>
      <c r="V702" s="116"/>
      <c r="W702" s="117"/>
      <c r="X702" s="117"/>
      <c r="Y702" s="176"/>
      <c r="Z702" s="117"/>
      <c r="AA702" s="117"/>
      <c r="AB702" s="117"/>
      <c r="AC702" s="117"/>
      <c r="AD702" s="117"/>
      <c r="AE702" s="117"/>
      <c r="AF702" s="117"/>
      <c r="AG702" s="118"/>
      <c r="AH702" s="119"/>
      <c r="AI702" s="176"/>
      <c r="AJ702" s="121"/>
      <c r="AK702" s="25" t="str">
        <f t="shared" si="795"/>
        <v xml:space="preserve">         </v>
      </c>
      <c r="AL702" s="122" t="str">
        <f t="shared" si="796"/>
        <v>هیچکدام</v>
      </c>
      <c r="AM702" s="74" t="str">
        <f t="shared" si="797"/>
        <v>7.هیچکدام</v>
      </c>
      <c r="AN702" s="122" t="str">
        <f>IF(G702=0,"نامعلوم",'1.مشخصات مرکز'!$D$2-G702)</f>
        <v>نامعلوم</v>
      </c>
      <c r="AO702" s="123" t="str">
        <f t="shared" si="732"/>
        <v>نامعلوم</v>
      </c>
      <c r="AP702" s="177"/>
      <c r="AQ702" s="178"/>
      <c r="AR702" s="203"/>
      <c r="AS702" s="127" t="str">
        <f t="shared" si="798"/>
        <v>خیر</v>
      </c>
      <c r="AT702" s="128"/>
      <c r="AU702" s="179"/>
      <c r="AV702" s="180"/>
      <c r="AW702" s="180"/>
      <c r="AX702" s="181"/>
      <c r="AY702" s="182"/>
      <c r="AZ702" s="183"/>
      <c r="BA702" s="201"/>
      <c r="BB702" s="132"/>
      <c r="BC702" s="133"/>
      <c r="BD702" s="134"/>
      <c r="BE702" s="184"/>
      <c r="BF702" s="183"/>
      <c r="BG702" s="201"/>
      <c r="BH702" s="182"/>
      <c r="BI702" s="183"/>
      <c r="BJ702" s="201"/>
      <c r="BK702" s="179"/>
      <c r="BL702" s="185"/>
      <c r="BM702" s="186"/>
      <c r="BN702" s="186"/>
      <c r="BO702" s="187"/>
      <c r="BP702" s="180"/>
      <c r="BQ702" s="180"/>
      <c r="BR702" s="181"/>
      <c r="BS702" s="142" t="str">
        <f t="shared" si="733"/>
        <v>خیر</v>
      </c>
      <c r="BT702" s="188">
        <f t="shared" si="734"/>
        <v>0</v>
      </c>
      <c r="BU702" s="200" t="str">
        <f t="shared" si="735"/>
        <v xml:space="preserve"> </v>
      </c>
      <c r="BV702" s="145" t="str">
        <f t="shared" si="799"/>
        <v xml:space="preserve"> </v>
      </c>
      <c r="BW702" s="189">
        <f t="shared" si="736"/>
        <v>0</v>
      </c>
      <c r="BX702" s="190" t="str">
        <f t="shared" si="737"/>
        <v xml:space="preserve"> </v>
      </c>
      <c r="BY702" s="148" t="str">
        <f t="shared" si="738"/>
        <v xml:space="preserve"> </v>
      </c>
      <c r="BZ702" s="191">
        <f t="shared" si="739"/>
        <v>0</v>
      </c>
      <c r="CA702" s="192" t="str">
        <f t="shared" si="740"/>
        <v xml:space="preserve"> </v>
      </c>
      <c r="CB702" s="193" t="str">
        <f t="shared" si="741"/>
        <v xml:space="preserve"> </v>
      </c>
      <c r="CC702" s="194">
        <f t="shared" si="742"/>
        <v>0</v>
      </c>
      <c r="CD702" s="195" t="str">
        <f t="shared" si="743"/>
        <v xml:space="preserve"> </v>
      </c>
      <c r="CE702" s="154" t="str">
        <f t="shared" si="744"/>
        <v xml:space="preserve"> </v>
      </c>
      <c r="CF702" s="196">
        <f t="shared" si="745"/>
        <v>0</v>
      </c>
      <c r="CG702" s="197" t="str">
        <f t="shared" si="746"/>
        <v xml:space="preserve"> </v>
      </c>
      <c r="CH702" s="157" t="str">
        <f t="shared" si="747"/>
        <v xml:space="preserve"> </v>
      </c>
      <c r="CI702" s="191">
        <f t="shared" si="748"/>
        <v>0</v>
      </c>
      <c r="CJ702" s="192" t="str">
        <f t="shared" si="749"/>
        <v xml:space="preserve"> </v>
      </c>
      <c r="CK702" s="151" t="str">
        <f t="shared" si="750"/>
        <v xml:space="preserve"> </v>
      </c>
      <c r="CL702" s="198">
        <f t="shared" si="751"/>
        <v>0</v>
      </c>
      <c r="CM702" s="197" t="str">
        <f t="shared" si="752"/>
        <v xml:space="preserve"> </v>
      </c>
      <c r="CN702" s="159" t="str">
        <f t="shared" si="753"/>
        <v xml:space="preserve"> </v>
      </c>
      <c r="CO702" s="194">
        <f t="shared" si="754"/>
        <v>0</v>
      </c>
      <c r="CP702" s="195" t="str">
        <f t="shared" si="755"/>
        <v xml:space="preserve"> </v>
      </c>
      <c r="CQ702" s="160" t="str">
        <f t="shared" si="756"/>
        <v xml:space="preserve"> </v>
      </c>
      <c r="CR702" s="161">
        <f t="shared" si="757"/>
        <v>0</v>
      </c>
      <c r="CS702" s="144" t="str">
        <f t="shared" si="758"/>
        <v xml:space="preserve"> </v>
      </c>
      <c r="CT702" s="145" t="str">
        <f t="shared" si="759"/>
        <v xml:space="preserve"> </v>
      </c>
      <c r="CU702" s="144" t="str">
        <f t="shared" si="760"/>
        <v>خیر</v>
      </c>
      <c r="CV702" s="162" t="str">
        <f t="shared" si="761"/>
        <v>ارائه نشده است.</v>
      </c>
      <c r="CW702" s="199">
        <f t="shared" si="762"/>
        <v>0</v>
      </c>
      <c r="CX702" s="164"/>
      <c r="CY702" s="164"/>
      <c r="CZ702" s="164"/>
      <c r="DA702" s="165"/>
      <c r="DB702" s="165"/>
      <c r="DC702" s="165"/>
      <c r="DD702" s="165"/>
      <c r="DE702" s="165"/>
      <c r="DF702" s="165"/>
      <c r="DG702" s="165"/>
      <c r="DH702" s="165"/>
      <c r="DI702" s="165"/>
      <c r="DJ702" s="165"/>
      <c r="DK702" s="165"/>
      <c r="DL702" s="165"/>
      <c r="DM702" s="165"/>
      <c r="DN702" s="165"/>
      <c r="DO702" s="165">
        <f t="shared" si="763"/>
        <v>0</v>
      </c>
      <c r="DP702" s="165">
        <f t="shared" si="764"/>
        <v>0</v>
      </c>
      <c r="DQ702" s="165">
        <f t="shared" si="765"/>
        <v>0</v>
      </c>
      <c r="DR702" s="165">
        <f t="shared" si="766"/>
        <v>0</v>
      </c>
      <c r="DS702" s="165">
        <f t="shared" si="767"/>
        <v>0</v>
      </c>
      <c r="DT702" s="165">
        <f t="shared" si="768"/>
        <v>0</v>
      </c>
      <c r="DU702" s="165">
        <f t="shared" si="769"/>
        <v>0</v>
      </c>
      <c r="DV702" s="165">
        <f t="shared" si="770"/>
        <v>0</v>
      </c>
      <c r="DW702" s="165">
        <f t="shared" si="771"/>
        <v>0</v>
      </c>
      <c r="DX702" s="165">
        <f t="shared" si="772"/>
        <v>0</v>
      </c>
      <c r="DY702" s="165">
        <f t="shared" si="773"/>
        <v>0</v>
      </c>
      <c r="DZ702" s="165">
        <f t="shared" si="774"/>
        <v>0</v>
      </c>
      <c r="EA702" s="165">
        <f t="shared" si="775"/>
        <v>0</v>
      </c>
      <c r="EB702" s="165">
        <f t="shared" si="776"/>
        <v>0</v>
      </c>
      <c r="EC702" s="165">
        <f t="shared" si="777"/>
        <v>0</v>
      </c>
      <c r="ED702" s="165">
        <f t="shared" si="778"/>
        <v>0</v>
      </c>
      <c r="EE702" s="165" t="str">
        <f t="shared" si="779"/>
        <v/>
      </c>
      <c r="EF702" s="165" t="str">
        <f t="shared" si="780"/>
        <v/>
      </c>
      <c r="EG702" s="165" t="str">
        <f t="shared" si="781"/>
        <v/>
      </c>
      <c r="EH702" s="165" t="str">
        <f t="shared" si="782"/>
        <v/>
      </c>
      <c r="EI702" s="165" t="str">
        <f t="shared" si="783"/>
        <v/>
      </c>
      <c r="EJ702" s="165" t="str">
        <f t="shared" si="784"/>
        <v/>
      </c>
      <c r="EK702" s="165" t="str">
        <f t="shared" si="785"/>
        <v/>
      </c>
      <c r="EL702" s="165" t="str">
        <f t="shared" si="786"/>
        <v/>
      </c>
      <c r="EM702" s="165" t="e">
        <f>IF(#REF!="بله","FSW","")</f>
        <v>#REF!</v>
      </c>
      <c r="EN702" s="165" t="str">
        <f t="shared" si="787"/>
        <v/>
      </c>
      <c r="EO702" s="165" t="str">
        <f t="shared" si="788"/>
        <v/>
      </c>
      <c r="EP702" s="165" t="str">
        <f t="shared" si="789"/>
        <v/>
      </c>
      <c r="EQ702" s="165" t="str">
        <f t="shared" si="800"/>
        <v/>
      </c>
      <c r="ER702" s="165" t="str">
        <f t="shared" si="801"/>
        <v/>
      </c>
      <c r="ES702" s="165"/>
      <c r="ET702" s="165" t="str">
        <f t="shared" si="802"/>
        <v/>
      </c>
      <c r="EU702" s="165" t="str">
        <f t="shared" si="790"/>
        <v/>
      </c>
      <c r="EV702" s="165" t="str">
        <f t="shared" si="791"/>
        <v xml:space="preserve"> </v>
      </c>
      <c r="EW702" s="165" t="str">
        <f t="shared" si="792"/>
        <v>هیچکدام</v>
      </c>
      <c r="EX702" s="165" t="str">
        <f t="shared" si="793"/>
        <v xml:space="preserve"> </v>
      </c>
      <c r="EY702" s="165"/>
      <c r="EZ702" s="165" t="str">
        <f t="shared" si="803"/>
        <v xml:space="preserve"> </v>
      </c>
      <c r="FA702" s="165" t="str">
        <f t="shared" si="794"/>
        <v>هیچکدام</v>
      </c>
      <c r="FB702" s="165"/>
      <c r="FC702" s="165"/>
      <c r="FD702" s="165"/>
      <c r="FE702" s="165"/>
      <c r="FG702" s="165"/>
      <c r="FH702" s="165"/>
      <c r="FI702" s="165"/>
      <c r="FJ702" s="165"/>
      <c r="FK702" s="165"/>
      <c r="FL702" s="165"/>
      <c r="FM702" s="165"/>
      <c r="FN702" s="165"/>
      <c r="FO702" s="165"/>
      <c r="FP702" s="165"/>
      <c r="FQ702" s="165"/>
    </row>
    <row r="703" spans="1:173" s="166" customFormat="1" ht="11.65" x14ac:dyDescent="0.35">
      <c r="A703" s="167">
        <v>702</v>
      </c>
      <c r="B703" s="105"/>
      <c r="C703" s="168"/>
      <c r="D703" s="169"/>
      <c r="E703" s="170"/>
      <c r="F703" s="202"/>
      <c r="G703" s="169"/>
      <c r="H703" s="106"/>
      <c r="I703" s="169"/>
      <c r="J703" s="171"/>
      <c r="K703" s="172"/>
      <c r="L703" s="173"/>
      <c r="M703" s="171"/>
      <c r="N703" s="172"/>
      <c r="O703" s="111">
        <f t="shared" si="804"/>
        <v>1398</v>
      </c>
      <c r="P703" s="174"/>
      <c r="Q703" s="175"/>
      <c r="R703" s="175"/>
      <c r="S703" s="217"/>
      <c r="T703" s="114"/>
      <c r="U703" s="115"/>
      <c r="V703" s="116"/>
      <c r="W703" s="117"/>
      <c r="X703" s="117"/>
      <c r="Y703" s="176"/>
      <c r="Z703" s="117"/>
      <c r="AA703" s="117"/>
      <c r="AB703" s="117"/>
      <c r="AC703" s="117"/>
      <c r="AD703" s="117"/>
      <c r="AE703" s="117"/>
      <c r="AF703" s="117"/>
      <c r="AG703" s="118"/>
      <c r="AH703" s="119"/>
      <c r="AI703" s="176"/>
      <c r="AJ703" s="121"/>
      <c r="AK703" s="25" t="str">
        <f t="shared" si="795"/>
        <v xml:space="preserve">         </v>
      </c>
      <c r="AL703" s="122" t="str">
        <f t="shared" si="796"/>
        <v>هیچکدام</v>
      </c>
      <c r="AM703" s="74" t="str">
        <f t="shared" si="797"/>
        <v>7.هیچکدام</v>
      </c>
      <c r="AN703" s="122" t="str">
        <f>IF(G703=0,"نامعلوم",'1.مشخصات مرکز'!$D$2-G703)</f>
        <v>نامعلوم</v>
      </c>
      <c r="AO703" s="123" t="str">
        <f t="shared" si="732"/>
        <v>نامعلوم</v>
      </c>
      <c r="AP703" s="177"/>
      <c r="AQ703" s="178"/>
      <c r="AR703" s="203"/>
      <c r="AS703" s="127" t="str">
        <f t="shared" si="798"/>
        <v>خیر</v>
      </c>
      <c r="AT703" s="128"/>
      <c r="AU703" s="179"/>
      <c r="AV703" s="180"/>
      <c r="AW703" s="180"/>
      <c r="AX703" s="181"/>
      <c r="AY703" s="182"/>
      <c r="AZ703" s="183"/>
      <c r="BA703" s="201"/>
      <c r="BB703" s="132"/>
      <c r="BC703" s="133"/>
      <c r="BD703" s="134"/>
      <c r="BE703" s="184"/>
      <c r="BF703" s="183"/>
      <c r="BG703" s="201"/>
      <c r="BH703" s="182"/>
      <c r="BI703" s="183"/>
      <c r="BJ703" s="201"/>
      <c r="BK703" s="179"/>
      <c r="BL703" s="185"/>
      <c r="BM703" s="186"/>
      <c r="BN703" s="186"/>
      <c r="BO703" s="187"/>
      <c r="BP703" s="180"/>
      <c r="BQ703" s="180"/>
      <c r="BR703" s="181"/>
      <c r="BS703" s="142" t="str">
        <f t="shared" si="733"/>
        <v>خیر</v>
      </c>
      <c r="BT703" s="188">
        <f t="shared" si="734"/>
        <v>0</v>
      </c>
      <c r="BU703" s="200" t="str">
        <f t="shared" si="735"/>
        <v xml:space="preserve"> </v>
      </c>
      <c r="BV703" s="145" t="str">
        <f t="shared" si="799"/>
        <v xml:space="preserve"> </v>
      </c>
      <c r="BW703" s="189">
        <f t="shared" si="736"/>
        <v>0</v>
      </c>
      <c r="BX703" s="190" t="str">
        <f t="shared" si="737"/>
        <v xml:space="preserve"> </v>
      </c>
      <c r="BY703" s="148" t="str">
        <f t="shared" si="738"/>
        <v xml:space="preserve"> </v>
      </c>
      <c r="BZ703" s="191">
        <f t="shared" si="739"/>
        <v>0</v>
      </c>
      <c r="CA703" s="192" t="str">
        <f t="shared" si="740"/>
        <v xml:space="preserve"> </v>
      </c>
      <c r="CB703" s="193" t="str">
        <f t="shared" si="741"/>
        <v xml:space="preserve"> </v>
      </c>
      <c r="CC703" s="194">
        <f t="shared" si="742"/>
        <v>0</v>
      </c>
      <c r="CD703" s="195" t="str">
        <f t="shared" si="743"/>
        <v xml:space="preserve"> </v>
      </c>
      <c r="CE703" s="154" t="str">
        <f t="shared" si="744"/>
        <v xml:space="preserve"> </v>
      </c>
      <c r="CF703" s="196">
        <f t="shared" si="745"/>
        <v>0</v>
      </c>
      <c r="CG703" s="197" t="str">
        <f t="shared" si="746"/>
        <v xml:space="preserve"> </v>
      </c>
      <c r="CH703" s="157" t="str">
        <f t="shared" si="747"/>
        <v xml:space="preserve"> </v>
      </c>
      <c r="CI703" s="191">
        <f t="shared" si="748"/>
        <v>0</v>
      </c>
      <c r="CJ703" s="192" t="str">
        <f t="shared" si="749"/>
        <v xml:space="preserve"> </v>
      </c>
      <c r="CK703" s="151" t="str">
        <f t="shared" si="750"/>
        <v xml:space="preserve"> </v>
      </c>
      <c r="CL703" s="198">
        <f t="shared" si="751"/>
        <v>0</v>
      </c>
      <c r="CM703" s="197" t="str">
        <f t="shared" si="752"/>
        <v xml:space="preserve"> </v>
      </c>
      <c r="CN703" s="159" t="str">
        <f t="shared" si="753"/>
        <v xml:space="preserve"> </v>
      </c>
      <c r="CO703" s="194">
        <f t="shared" si="754"/>
        <v>0</v>
      </c>
      <c r="CP703" s="195" t="str">
        <f t="shared" si="755"/>
        <v xml:space="preserve"> </v>
      </c>
      <c r="CQ703" s="160" t="str">
        <f t="shared" si="756"/>
        <v xml:space="preserve"> </v>
      </c>
      <c r="CR703" s="161">
        <f t="shared" si="757"/>
        <v>0</v>
      </c>
      <c r="CS703" s="144" t="str">
        <f t="shared" si="758"/>
        <v xml:space="preserve"> </v>
      </c>
      <c r="CT703" s="145" t="str">
        <f t="shared" si="759"/>
        <v xml:space="preserve"> </v>
      </c>
      <c r="CU703" s="144" t="str">
        <f t="shared" si="760"/>
        <v>خیر</v>
      </c>
      <c r="CV703" s="162" t="str">
        <f t="shared" si="761"/>
        <v>ارائه نشده است.</v>
      </c>
      <c r="CW703" s="199">
        <f t="shared" si="762"/>
        <v>0</v>
      </c>
      <c r="CX703" s="164"/>
      <c r="CY703" s="164"/>
      <c r="CZ703" s="164"/>
      <c r="DA703" s="165"/>
      <c r="DB703" s="165"/>
      <c r="DC703" s="165"/>
      <c r="DD703" s="165"/>
      <c r="DE703" s="165"/>
      <c r="DF703" s="165"/>
      <c r="DG703" s="165"/>
      <c r="DH703" s="165"/>
      <c r="DI703" s="165"/>
      <c r="DJ703" s="165"/>
      <c r="DK703" s="165"/>
      <c r="DL703" s="165"/>
      <c r="DM703" s="165"/>
      <c r="DN703" s="165"/>
      <c r="DO703" s="165">
        <f t="shared" si="763"/>
        <v>0</v>
      </c>
      <c r="DP703" s="165">
        <f t="shared" si="764"/>
        <v>0</v>
      </c>
      <c r="DQ703" s="165">
        <f t="shared" si="765"/>
        <v>0</v>
      </c>
      <c r="DR703" s="165">
        <f t="shared" si="766"/>
        <v>0</v>
      </c>
      <c r="DS703" s="165">
        <f t="shared" si="767"/>
        <v>0</v>
      </c>
      <c r="DT703" s="165">
        <f t="shared" si="768"/>
        <v>0</v>
      </c>
      <c r="DU703" s="165">
        <f t="shared" si="769"/>
        <v>0</v>
      </c>
      <c r="DV703" s="165">
        <f t="shared" si="770"/>
        <v>0</v>
      </c>
      <c r="DW703" s="165">
        <f t="shared" si="771"/>
        <v>0</v>
      </c>
      <c r="DX703" s="165">
        <f t="shared" si="772"/>
        <v>0</v>
      </c>
      <c r="DY703" s="165">
        <f t="shared" si="773"/>
        <v>0</v>
      </c>
      <c r="DZ703" s="165">
        <f t="shared" si="774"/>
        <v>0</v>
      </c>
      <c r="EA703" s="165">
        <f t="shared" si="775"/>
        <v>0</v>
      </c>
      <c r="EB703" s="165">
        <f t="shared" si="776"/>
        <v>0</v>
      </c>
      <c r="EC703" s="165">
        <f t="shared" si="777"/>
        <v>0</v>
      </c>
      <c r="ED703" s="165">
        <f t="shared" si="778"/>
        <v>0</v>
      </c>
      <c r="EE703" s="165" t="str">
        <f t="shared" si="779"/>
        <v/>
      </c>
      <c r="EF703" s="165" t="str">
        <f t="shared" si="780"/>
        <v/>
      </c>
      <c r="EG703" s="165" t="str">
        <f t="shared" si="781"/>
        <v/>
      </c>
      <c r="EH703" s="165" t="str">
        <f t="shared" si="782"/>
        <v/>
      </c>
      <c r="EI703" s="165" t="str">
        <f t="shared" si="783"/>
        <v/>
      </c>
      <c r="EJ703" s="165" t="str">
        <f t="shared" si="784"/>
        <v/>
      </c>
      <c r="EK703" s="165" t="str">
        <f t="shared" si="785"/>
        <v/>
      </c>
      <c r="EL703" s="165" t="str">
        <f t="shared" si="786"/>
        <v/>
      </c>
      <c r="EM703" s="165" t="e">
        <f>IF(#REF!="بله","FSW","")</f>
        <v>#REF!</v>
      </c>
      <c r="EN703" s="165" t="str">
        <f t="shared" si="787"/>
        <v/>
      </c>
      <c r="EO703" s="165" t="str">
        <f t="shared" si="788"/>
        <v/>
      </c>
      <c r="EP703" s="165" t="str">
        <f t="shared" si="789"/>
        <v/>
      </c>
      <c r="EQ703" s="165" t="str">
        <f t="shared" si="800"/>
        <v/>
      </c>
      <c r="ER703" s="165" t="str">
        <f t="shared" si="801"/>
        <v/>
      </c>
      <c r="ES703" s="165"/>
      <c r="ET703" s="165" t="str">
        <f t="shared" si="802"/>
        <v/>
      </c>
      <c r="EU703" s="165" t="str">
        <f t="shared" si="790"/>
        <v/>
      </c>
      <c r="EV703" s="165" t="str">
        <f t="shared" si="791"/>
        <v xml:space="preserve"> </v>
      </c>
      <c r="EW703" s="165" t="str">
        <f t="shared" si="792"/>
        <v>هیچکدام</v>
      </c>
      <c r="EX703" s="165" t="str">
        <f t="shared" si="793"/>
        <v xml:space="preserve"> </v>
      </c>
      <c r="EY703" s="165"/>
      <c r="EZ703" s="165" t="str">
        <f t="shared" si="803"/>
        <v xml:space="preserve"> </v>
      </c>
      <c r="FA703" s="165" t="str">
        <f t="shared" si="794"/>
        <v>هیچکدام</v>
      </c>
      <c r="FB703" s="165"/>
      <c r="FC703" s="165"/>
      <c r="FD703" s="165"/>
      <c r="FE703" s="165"/>
      <c r="FG703" s="165"/>
      <c r="FH703" s="165"/>
      <c r="FI703" s="165"/>
      <c r="FJ703" s="165"/>
      <c r="FK703" s="165"/>
      <c r="FL703" s="165"/>
      <c r="FM703" s="165"/>
      <c r="FN703" s="165"/>
      <c r="FO703" s="165"/>
      <c r="FP703" s="165"/>
      <c r="FQ703" s="165"/>
    </row>
    <row r="704" spans="1:173" s="166" customFormat="1" ht="11.65" x14ac:dyDescent="0.35">
      <c r="A704" s="167">
        <v>703</v>
      </c>
      <c r="B704" s="105"/>
      <c r="C704" s="168"/>
      <c r="D704" s="169"/>
      <c r="E704" s="170"/>
      <c r="F704" s="202"/>
      <c r="G704" s="169"/>
      <c r="H704" s="106"/>
      <c r="I704" s="169"/>
      <c r="J704" s="171"/>
      <c r="K704" s="172"/>
      <c r="L704" s="173"/>
      <c r="M704" s="171"/>
      <c r="N704" s="172"/>
      <c r="O704" s="111">
        <f t="shared" si="804"/>
        <v>1398</v>
      </c>
      <c r="P704" s="174"/>
      <c r="Q704" s="175"/>
      <c r="R704" s="175"/>
      <c r="S704" s="217"/>
      <c r="T704" s="114"/>
      <c r="U704" s="115"/>
      <c r="V704" s="116"/>
      <c r="W704" s="117"/>
      <c r="X704" s="117"/>
      <c r="Y704" s="176"/>
      <c r="Z704" s="117"/>
      <c r="AA704" s="117"/>
      <c r="AB704" s="117"/>
      <c r="AC704" s="117"/>
      <c r="AD704" s="117"/>
      <c r="AE704" s="117"/>
      <c r="AF704" s="117"/>
      <c r="AG704" s="118"/>
      <c r="AH704" s="119"/>
      <c r="AI704" s="176"/>
      <c r="AJ704" s="121"/>
      <c r="AK704" s="25" t="str">
        <f t="shared" si="795"/>
        <v xml:space="preserve">         </v>
      </c>
      <c r="AL704" s="122" t="str">
        <f t="shared" si="796"/>
        <v>هیچکدام</v>
      </c>
      <c r="AM704" s="74" t="str">
        <f t="shared" si="797"/>
        <v>7.هیچکدام</v>
      </c>
      <c r="AN704" s="122" t="str">
        <f>IF(G704=0,"نامعلوم",'1.مشخصات مرکز'!$D$2-G704)</f>
        <v>نامعلوم</v>
      </c>
      <c r="AO704" s="123" t="str">
        <f t="shared" si="732"/>
        <v>نامعلوم</v>
      </c>
      <c r="AP704" s="177"/>
      <c r="AQ704" s="178"/>
      <c r="AR704" s="203"/>
      <c r="AS704" s="127" t="str">
        <f t="shared" si="798"/>
        <v>خیر</v>
      </c>
      <c r="AT704" s="128"/>
      <c r="AU704" s="179"/>
      <c r="AV704" s="180"/>
      <c r="AW704" s="180"/>
      <c r="AX704" s="181"/>
      <c r="AY704" s="182"/>
      <c r="AZ704" s="183"/>
      <c r="BA704" s="201"/>
      <c r="BB704" s="132"/>
      <c r="BC704" s="133"/>
      <c r="BD704" s="134"/>
      <c r="BE704" s="184"/>
      <c r="BF704" s="183"/>
      <c r="BG704" s="201"/>
      <c r="BH704" s="182"/>
      <c r="BI704" s="183"/>
      <c r="BJ704" s="201"/>
      <c r="BK704" s="179"/>
      <c r="BL704" s="185"/>
      <c r="BM704" s="186"/>
      <c r="BN704" s="186"/>
      <c r="BO704" s="187"/>
      <c r="BP704" s="180"/>
      <c r="BQ704" s="180"/>
      <c r="BR704" s="181"/>
      <c r="BS704" s="142" t="str">
        <f t="shared" si="733"/>
        <v>خیر</v>
      </c>
      <c r="BT704" s="188">
        <f t="shared" si="734"/>
        <v>0</v>
      </c>
      <c r="BU704" s="200" t="str">
        <f t="shared" si="735"/>
        <v xml:space="preserve"> </v>
      </c>
      <c r="BV704" s="145" t="str">
        <f t="shared" si="799"/>
        <v xml:space="preserve"> </v>
      </c>
      <c r="BW704" s="189">
        <f t="shared" si="736"/>
        <v>0</v>
      </c>
      <c r="BX704" s="190" t="str">
        <f t="shared" si="737"/>
        <v xml:space="preserve"> </v>
      </c>
      <c r="BY704" s="148" t="str">
        <f t="shared" si="738"/>
        <v xml:space="preserve"> </v>
      </c>
      <c r="BZ704" s="191">
        <f t="shared" si="739"/>
        <v>0</v>
      </c>
      <c r="CA704" s="192" t="str">
        <f t="shared" si="740"/>
        <v xml:space="preserve"> </v>
      </c>
      <c r="CB704" s="193" t="str">
        <f t="shared" si="741"/>
        <v xml:space="preserve"> </v>
      </c>
      <c r="CC704" s="194">
        <f t="shared" si="742"/>
        <v>0</v>
      </c>
      <c r="CD704" s="195" t="str">
        <f t="shared" si="743"/>
        <v xml:space="preserve"> </v>
      </c>
      <c r="CE704" s="154" t="str">
        <f t="shared" si="744"/>
        <v xml:space="preserve"> </v>
      </c>
      <c r="CF704" s="196">
        <f t="shared" si="745"/>
        <v>0</v>
      </c>
      <c r="CG704" s="197" t="str">
        <f t="shared" si="746"/>
        <v xml:space="preserve"> </v>
      </c>
      <c r="CH704" s="157" t="str">
        <f t="shared" si="747"/>
        <v xml:space="preserve"> </v>
      </c>
      <c r="CI704" s="191">
        <f t="shared" si="748"/>
        <v>0</v>
      </c>
      <c r="CJ704" s="192" t="str">
        <f t="shared" si="749"/>
        <v xml:space="preserve"> </v>
      </c>
      <c r="CK704" s="151" t="str">
        <f t="shared" si="750"/>
        <v xml:space="preserve"> </v>
      </c>
      <c r="CL704" s="198">
        <f t="shared" si="751"/>
        <v>0</v>
      </c>
      <c r="CM704" s="197" t="str">
        <f t="shared" si="752"/>
        <v xml:space="preserve"> </v>
      </c>
      <c r="CN704" s="159" t="str">
        <f t="shared" si="753"/>
        <v xml:space="preserve"> </v>
      </c>
      <c r="CO704" s="194">
        <f t="shared" si="754"/>
        <v>0</v>
      </c>
      <c r="CP704" s="195" t="str">
        <f t="shared" si="755"/>
        <v xml:space="preserve"> </v>
      </c>
      <c r="CQ704" s="160" t="str">
        <f t="shared" si="756"/>
        <v xml:space="preserve"> </v>
      </c>
      <c r="CR704" s="161">
        <f t="shared" si="757"/>
        <v>0</v>
      </c>
      <c r="CS704" s="144" t="str">
        <f t="shared" si="758"/>
        <v xml:space="preserve"> </v>
      </c>
      <c r="CT704" s="145" t="str">
        <f t="shared" si="759"/>
        <v xml:space="preserve"> </v>
      </c>
      <c r="CU704" s="144" t="str">
        <f t="shared" si="760"/>
        <v>خیر</v>
      </c>
      <c r="CV704" s="162" t="str">
        <f t="shared" si="761"/>
        <v>ارائه نشده است.</v>
      </c>
      <c r="CW704" s="199">
        <f t="shared" si="762"/>
        <v>0</v>
      </c>
      <c r="CX704" s="164"/>
      <c r="CY704" s="164"/>
      <c r="CZ704" s="164"/>
      <c r="DA704" s="165"/>
      <c r="DB704" s="165"/>
      <c r="DC704" s="165"/>
      <c r="DD704" s="165"/>
      <c r="DE704" s="165"/>
      <c r="DF704" s="165"/>
      <c r="DG704" s="165"/>
      <c r="DH704" s="165"/>
      <c r="DI704" s="165"/>
      <c r="DJ704" s="165"/>
      <c r="DK704" s="165"/>
      <c r="DL704" s="165"/>
      <c r="DM704" s="165"/>
      <c r="DN704" s="165"/>
      <c r="DO704" s="165">
        <f t="shared" si="763"/>
        <v>0</v>
      </c>
      <c r="DP704" s="165">
        <f t="shared" si="764"/>
        <v>0</v>
      </c>
      <c r="DQ704" s="165">
        <f t="shared" si="765"/>
        <v>0</v>
      </c>
      <c r="DR704" s="165">
        <f t="shared" si="766"/>
        <v>0</v>
      </c>
      <c r="DS704" s="165">
        <f t="shared" si="767"/>
        <v>0</v>
      </c>
      <c r="DT704" s="165">
        <f t="shared" si="768"/>
        <v>0</v>
      </c>
      <c r="DU704" s="165">
        <f t="shared" si="769"/>
        <v>0</v>
      </c>
      <c r="DV704" s="165">
        <f t="shared" si="770"/>
        <v>0</v>
      </c>
      <c r="DW704" s="165">
        <f t="shared" si="771"/>
        <v>0</v>
      </c>
      <c r="DX704" s="165">
        <f t="shared" si="772"/>
        <v>0</v>
      </c>
      <c r="DY704" s="165">
        <f t="shared" si="773"/>
        <v>0</v>
      </c>
      <c r="DZ704" s="165">
        <f t="shared" si="774"/>
        <v>0</v>
      </c>
      <c r="EA704" s="165">
        <f t="shared" si="775"/>
        <v>0</v>
      </c>
      <c r="EB704" s="165">
        <f t="shared" si="776"/>
        <v>0</v>
      </c>
      <c r="EC704" s="165">
        <f t="shared" si="777"/>
        <v>0</v>
      </c>
      <c r="ED704" s="165">
        <f t="shared" si="778"/>
        <v>0</v>
      </c>
      <c r="EE704" s="165" t="str">
        <f t="shared" si="779"/>
        <v/>
      </c>
      <c r="EF704" s="165" t="str">
        <f t="shared" si="780"/>
        <v/>
      </c>
      <c r="EG704" s="165" t="str">
        <f t="shared" si="781"/>
        <v/>
      </c>
      <c r="EH704" s="165" t="str">
        <f t="shared" si="782"/>
        <v/>
      </c>
      <c r="EI704" s="165" t="str">
        <f t="shared" si="783"/>
        <v/>
      </c>
      <c r="EJ704" s="165" t="str">
        <f t="shared" si="784"/>
        <v/>
      </c>
      <c r="EK704" s="165" t="str">
        <f t="shared" si="785"/>
        <v/>
      </c>
      <c r="EL704" s="165" t="str">
        <f t="shared" si="786"/>
        <v/>
      </c>
      <c r="EM704" s="165" t="e">
        <f>IF(#REF!="بله","FSW","")</f>
        <v>#REF!</v>
      </c>
      <c r="EN704" s="165" t="str">
        <f t="shared" si="787"/>
        <v/>
      </c>
      <c r="EO704" s="165" t="str">
        <f t="shared" si="788"/>
        <v/>
      </c>
      <c r="EP704" s="165" t="str">
        <f t="shared" si="789"/>
        <v/>
      </c>
      <c r="EQ704" s="165" t="str">
        <f t="shared" si="800"/>
        <v/>
      </c>
      <c r="ER704" s="165" t="str">
        <f t="shared" si="801"/>
        <v/>
      </c>
      <c r="ES704" s="165"/>
      <c r="ET704" s="165" t="str">
        <f t="shared" si="802"/>
        <v/>
      </c>
      <c r="EU704" s="165" t="str">
        <f t="shared" si="790"/>
        <v/>
      </c>
      <c r="EV704" s="165" t="str">
        <f t="shared" si="791"/>
        <v xml:space="preserve"> </v>
      </c>
      <c r="EW704" s="165" t="str">
        <f t="shared" si="792"/>
        <v>هیچکدام</v>
      </c>
      <c r="EX704" s="165" t="str">
        <f t="shared" si="793"/>
        <v xml:space="preserve"> </v>
      </c>
      <c r="EY704" s="165"/>
      <c r="EZ704" s="165" t="str">
        <f t="shared" si="803"/>
        <v xml:space="preserve"> </v>
      </c>
      <c r="FA704" s="165" t="str">
        <f t="shared" si="794"/>
        <v>هیچکدام</v>
      </c>
      <c r="FB704" s="165"/>
      <c r="FC704" s="165"/>
      <c r="FD704" s="165"/>
      <c r="FE704" s="165"/>
      <c r="FG704" s="165"/>
      <c r="FH704" s="165"/>
      <c r="FI704" s="165"/>
      <c r="FJ704" s="165"/>
      <c r="FK704" s="165"/>
      <c r="FL704" s="165"/>
      <c r="FM704" s="165"/>
      <c r="FN704" s="165"/>
      <c r="FO704" s="165"/>
      <c r="FP704" s="165"/>
      <c r="FQ704" s="165"/>
    </row>
    <row r="705" spans="1:173" s="166" customFormat="1" ht="11.65" x14ac:dyDescent="0.35">
      <c r="A705" s="167">
        <v>704</v>
      </c>
      <c r="B705" s="105"/>
      <c r="C705" s="168"/>
      <c r="D705" s="169"/>
      <c r="E705" s="170"/>
      <c r="F705" s="202"/>
      <c r="G705" s="169"/>
      <c r="H705" s="106"/>
      <c r="I705" s="169"/>
      <c r="J705" s="171"/>
      <c r="K705" s="172"/>
      <c r="L705" s="173"/>
      <c r="M705" s="171"/>
      <c r="N705" s="172"/>
      <c r="O705" s="111">
        <f t="shared" si="804"/>
        <v>1398</v>
      </c>
      <c r="P705" s="174"/>
      <c r="Q705" s="175"/>
      <c r="R705" s="175"/>
      <c r="S705" s="217"/>
      <c r="T705" s="114"/>
      <c r="U705" s="115"/>
      <c r="V705" s="116"/>
      <c r="W705" s="117"/>
      <c r="X705" s="117"/>
      <c r="Y705" s="176"/>
      <c r="Z705" s="117"/>
      <c r="AA705" s="117"/>
      <c r="AB705" s="117"/>
      <c r="AC705" s="117"/>
      <c r="AD705" s="117"/>
      <c r="AE705" s="117"/>
      <c r="AF705" s="117"/>
      <c r="AG705" s="118"/>
      <c r="AH705" s="119"/>
      <c r="AI705" s="176"/>
      <c r="AJ705" s="121"/>
      <c r="AK705" s="25" t="str">
        <f t="shared" si="795"/>
        <v xml:space="preserve">         </v>
      </c>
      <c r="AL705" s="122" t="str">
        <f t="shared" si="796"/>
        <v>هیچکدام</v>
      </c>
      <c r="AM705" s="74" t="str">
        <f t="shared" si="797"/>
        <v>7.هیچکدام</v>
      </c>
      <c r="AN705" s="122" t="str">
        <f>IF(G705=0,"نامعلوم",'1.مشخصات مرکز'!$D$2-G705)</f>
        <v>نامعلوم</v>
      </c>
      <c r="AO705" s="123" t="str">
        <f t="shared" si="732"/>
        <v>نامعلوم</v>
      </c>
      <c r="AP705" s="177"/>
      <c r="AQ705" s="178"/>
      <c r="AR705" s="203"/>
      <c r="AS705" s="127" t="str">
        <f t="shared" si="798"/>
        <v>خیر</v>
      </c>
      <c r="AT705" s="128"/>
      <c r="AU705" s="179"/>
      <c r="AV705" s="180"/>
      <c r="AW705" s="180"/>
      <c r="AX705" s="181"/>
      <c r="AY705" s="182"/>
      <c r="AZ705" s="183"/>
      <c r="BA705" s="201"/>
      <c r="BB705" s="132"/>
      <c r="BC705" s="133"/>
      <c r="BD705" s="134"/>
      <c r="BE705" s="184"/>
      <c r="BF705" s="183"/>
      <c r="BG705" s="201"/>
      <c r="BH705" s="182"/>
      <c r="BI705" s="183"/>
      <c r="BJ705" s="201"/>
      <c r="BK705" s="179"/>
      <c r="BL705" s="185"/>
      <c r="BM705" s="186"/>
      <c r="BN705" s="186"/>
      <c r="BO705" s="187"/>
      <c r="BP705" s="180"/>
      <c r="BQ705" s="180"/>
      <c r="BR705" s="181"/>
      <c r="BS705" s="142" t="str">
        <f t="shared" si="733"/>
        <v>خیر</v>
      </c>
      <c r="BT705" s="188">
        <f t="shared" si="734"/>
        <v>0</v>
      </c>
      <c r="BU705" s="200" t="str">
        <f t="shared" si="735"/>
        <v xml:space="preserve"> </v>
      </c>
      <c r="BV705" s="145" t="str">
        <f t="shared" si="799"/>
        <v xml:space="preserve"> </v>
      </c>
      <c r="BW705" s="189">
        <f t="shared" si="736"/>
        <v>0</v>
      </c>
      <c r="BX705" s="190" t="str">
        <f t="shared" si="737"/>
        <v xml:space="preserve"> </v>
      </c>
      <c r="BY705" s="148" t="str">
        <f t="shared" si="738"/>
        <v xml:space="preserve"> </v>
      </c>
      <c r="BZ705" s="191">
        <f t="shared" si="739"/>
        <v>0</v>
      </c>
      <c r="CA705" s="192" t="str">
        <f t="shared" si="740"/>
        <v xml:space="preserve"> </v>
      </c>
      <c r="CB705" s="193" t="str">
        <f t="shared" si="741"/>
        <v xml:space="preserve"> </v>
      </c>
      <c r="CC705" s="194">
        <f t="shared" si="742"/>
        <v>0</v>
      </c>
      <c r="CD705" s="195" t="str">
        <f t="shared" si="743"/>
        <v xml:space="preserve"> </v>
      </c>
      <c r="CE705" s="154" t="str">
        <f t="shared" si="744"/>
        <v xml:space="preserve"> </v>
      </c>
      <c r="CF705" s="196">
        <f t="shared" si="745"/>
        <v>0</v>
      </c>
      <c r="CG705" s="197" t="str">
        <f t="shared" si="746"/>
        <v xml:space="preserve"> </v>
      </c>
      <c r="CH705" s="157" t="str">
        <f t="shared" si="747"/>
        <v xml:space="preserve"> </v>
      </c>
      <c r="CI705" s="191">
        <f t="shared" si="748"/>
        <v>0</v>
      </c>
      <c r="CJ705" s="192" t="str">
        <f t="shared" si="749"/>
        <v xml:space="preserve"> </v>
      </c>
      <c r="CK705" s="151" t="str">
        <f t="shared" si="750"/>
        <v xml:space="preserve"> </v>
      </c>
      <c r="CL705" s="198">
        <f t="shared" si="751"/>
        <v>0</v>
      </c>
      <c r="CM705" s="197" t="str">
        <f t="shared" si="752"/>
        <v xml:space="preserve"> </v>
      </c>
      <c r="CN705" s="159" t="str">
        <f t="shared" si="753"/>
        <v xml:space="preserve"> </v>
      </c>
      <c r="CO705" s="194">
        <f t="shared" si="754"/>
        <v>0</v>
      </c>
      <c r="CP705" s="195" t="str">
        <f t="shared" si="755"/>
        <v xml:space="preserve"> </v>
      </c>
      <c r="CQ705" s="160" t="str">
        <f t="shared" si="756"/>
        <v xml:space="preserve"> </v>
      </c>
      <c r="CR705" s="161">
        <f t="shared" si="757"/>
        <v>0</v>
      </c>
      <c r="CS705" s="144" t="str">
        <f t="shared" si="758"/>
        <v xml:space="preserve"> </v>
      </c>
      <c r="CT705" s="145" t="str">
        <f t="shared" si="759"/>
        <v xml:space="preserve"> </v>
      </c>
      <c r="CU705" s="144" t="str">
        <f t="shared" si="760"/>
        <v>خیر</v>
      </c>
      <c r="CV705" s="162" t="str">
        <f t="shared" si="761"/>
        <v>ارائه نشده است.</v>
      </c>
      <c r="CW705" s="199">
        <f t="shared" si="762"/>
        <v>0</v>
      </c>
      <c r="CX705" s="164"/>
      <c r="CY705" s="164"/>
      <c r="CZ705" s="164"/>
      <c r="DA705" s="165"/>
      <c r="DB705" s="165"/>
      <c r="DC705" s="165"/>
      <c r="DD705" s="165"/>
      <c r="DE705" s="165"/>
      <c r="DF705" s="165"/>
      <c r="DG705" s="165"/>
      <c r="DH705" s="165"/>
      <c r="DI705" s="165"/>
      <c r="DJ705" s="165"/>
      <c r="DK705" s="165"/>
      <c r="DL705" s="165"/>
      <c r="DM705" s="165"/>
      <c r="DN705" s="165"/>
      <c r="DO705" s="165">
        <f t="shared" si="763"/>
        <v>0</v>
      </c>
      <c r="DP705" s="165">
        <f t="shared" si="764"/>
        <v>0</v>
      </c>
      <c r="DQ705" s="165">
        <f t="shared" si="765"/>
        <v>0</v>
      </c>
      <c r="DR705" s="165">
        <f t="shared" si="766"/>
        <v>0</v>
      </c>
      <c r="DS705" s="165">
        <f t="shared" si="767"/>
        <v>0</v>
      </c>
      <c r="DT705" s="165">
        <f t="shared" si="768"/>
        <v>0</v>
      </c>
      <c r="DU705" s="165">
        <f t="shared" si="769"/>
        <v>0</v>
      </c>
      <c r="DV705" s="165">
        <f t="shared" si="770"/>
        <v>0</v>
      </c>
      <c r="DW705" s="165">
        <f t="shared" si="771"/>
        <v>0</v>
      </c>
      <c r="DX705" s="165">
        <f t="shared" si="772"/>
        <v>0</v>
      </c>
      <c r="DY705" s="165">
        <f t="shared" si="773"/>
        <v>0</v>
      </c>
      <c r="DZ705" s="165">
        <f t="shared" si="774"/>
        <v>0</v>
      </c>
      <c r="EA705" s="165">
        <f t="shared" si="775"/>
        <v>0</v>
      </c>
      <c r="EB705" s="165">
        <f t="shared" si="776"/>
        <v>0</v>
      </c>
      <c r="EC705" s="165">
        <f t="shared" si="777"/>
        <v>0</v>
      </c>
      <c r="ED705" s="165">
        <f t="shared" si="778"/>
        <v>0</v>
      </c>
      <c r="EE705" s="165" t="str">
        <f t="shared" si="779"/>
        <v/>
      </c>
      <c r="EF705" s="165" t="str">
        <f t="shared" si="780"/>
        <v/>
      </c>
      <c r="EG705" s="165" t="str">
        <f t="shared" si="781"/>
        <v/>
      </c>
      <c r="EH705" s="165" t="str">
        <f t="shared" si="782"/>
        <v/>
      </c>
      <c r="EI705" s="165" t="str">
        <f t="shared" si="783"/>
        <v/>
      </c>
      <c r="EJ705" s="165" t="str">
        <f t="shared" si="784"/>
        <v/>
      </c>
      <c r="EK705" s="165" t="str">
        <f t="shared" si="785"/>
        <v/>
      </c>
      <c r="EL705" s="165" t="str">
        <f t="shared" si="786"/>
        <v/>
      </c>
      <c r="EM705" s="165" t="e">
        <f>IF(#REF!="بله","FSW","")</f>
        <v>#REF!</v>
      </c>
      <c r="EN705" s="165" t="str">
        <f t="shared" si="787"/>
        <v/>
      </c>
      <c r="EO705" s="165" t="str">
        <f t="shared" si="788"/>
        <v/>
      </c>
      <c r="EP705" s="165" t="str">
        <f t="shared" si="789"/>
        <v/>
      </c>
      <c r="EQ705" s="165" t="str">
        <f t="shared" si="800"/>
        <v/>
      </c>
      <c r="ER705" s="165" t="str">
        <f t="shared" si="801"/>
        <v/>
      </c>
      <c r="ES705" s="165"/>
      <c r="ET705" s="165" t="str">
        <f t="shared" si="802"/>
        <v/>
      </c>
      <c r="EU705" s="165" t="str">
        <f t="shared" si="790"/>
        <v/>
      </c>
      <c r="EV705" s="165" t="str">
        <f t="shared" si="791"/>
        <v xml:space="preserve"> </v>
      </c>
      <c r="EW705" s="165" t="str">
        <f t="shared" si="792"/>
        <v>هیچکدام</v>
      </c>
      <c r="EX705" s="165" t="str">
        <f t="shared" si="793"/>
        <v xml:space="preserve"> </v>
      </c>
      <c r="EY705" s="165"/>
      <c r="EZ705" s="165" t="str">
        <f t="shared" si="803"/>
        <v xml:space="preserve"> </v>
      </c>
      <c r="FA705" s="165" t="str">
        <f t="shared" si="794"/>
        <v>هیچکدام</v>
      </c>
      <c r="FB705" s="165"/>
      <c r="FC705" s="165"/>
      <c r="FD705" s="165"/>
      <c r="FE705" s="165"/>
      <c r="FG705" s="165"/>
      <c r="FH705" s="165"/>
      <c r="FI705" s="165"/>
      <c r="FJ705" s="165"/>
      <c r="FK705" s="165"/>
      <c r="FL705" s="165"/>
      <c r="FM705" s="165"/>
      <c r="FN705" s="165"/>
      <c r="FO705" s="165"/>
      <c r="FP705" s="165"/>
      <c r="FQ705" s="165"/>
    </row>
    <row r="706" spans="1:173" s="166" customFormat="1" ht="11.65" x14ac:dyDescent="0.35">
      <c r="A706" s="167">
        <v>705</v>
      </c>
      <c r="B706" s="105"/>
      <c r="C706" s="168"/>
      <c r="D706" s="169"/>
      <c r="E706" s="170"/>
      <c r="F706" s="202"/>
      <c r="G706" s="169"/>
      <c r="H706" s="106"/>
      <c r="I706" s="169"/>
      <c r="J706" s="171"/>
      <c r="K706" s="172"/>
      <c r="L706" s="173"/>
      <c r="M706" s="171"/>
      <c r="N706" s="172"/>
      <c r="O706" s="111">
        <f t="shared" si="804"/>
        <v>1398</v>
      </c>
      <c r="P706" s="174"/>
      <c r="Q706" s="175"/>
      <c r="R706" s="175"/>
      <c r="S706" s="217"/>
      <c r="T706" s="114"/>
      <c r="U706" s="115"/>
      <c r="V706" s="116"/>
      <c r="W706" s="117"/>
      <c r="X706" s="117"/>
      <c r="Y706" s="176"/>
      <c r="Z706" s="117"/>
      <c r="AA706" s="117"/>
      <c r="AB706" s="117"/>
      <c r="AC706" s="117"/>
      <c r="AD706" s="117"/>
      <c r="AE706" s="117"/>
      <c r="AF706" s="117"/>
      <c r="AG706" s="118"/>
      <c r="AH706" s="119"/>
      <c r="AI706" s="176"/>
      <c r="AJ706" s="121"/>
      <c r="AK706" s="25" t="str">
        <f t="shared" si="795"/>
        <v xml:space="preserve">         </v>
      </c>
      <c r="AL706" s="122" t="str">
        <f t="shared" si="796"/>
        <v>هیچکدام</v>
      </c>
      <c r="AM706" s="74" t="str">
        <f t="shared" si="797"/>
        <v>7.هیچکدام</v>
      </c>
      <c r="AN706" s="122" t="str">
        <f>IF(G706=0,"نامعلوم",'1.مشخصات مرکز'!$D$2-G706)</f>
        <v>نامعلوم</v>
      </c>
      <c r="AO706" s="123" t="str">
        <f t="shared" ref="AO706:AO769" si="805">IF(G706=0,"نامعلوم",IF(AN706&lt;15,"1.زیر 15 سال",IF(AN706&lt;21,"2.بین 15 تا 20 سال",IF(AN706&lt;26,"3.بین 21 تا 25",IF(AN706&lt;31,"4.بین 26 تا 30",IF(AN706&lt;46,"5.بین 31 تا 45",IF(AN706&lt;61,"6.بین 46 تا 60","7.بیشتر از 60 ")))))))</f>
        <v>نامعلوم</v>
      </c>
      <c r="AP706" s="177"/>
      <c r="AQ706" s="178"/>
      <c r="AR706" s="203"/>
      <c r="AS706" s="127" t="str">
        <f t="shared" si="798"/>
        <v>خیر</v>
      </c>
      <c r="AT706" s="128"/>
      <c r="AU706" s="179"/>
      <c r="AV706" s="180"/>
      <c r="AW706" s="180"/>
      <c r="AX706" s="181"/>
      <c r="AY706" s="182"/>
      <c r="AZ706" s="183"/>
      <c r="BA706" s="201"/>
      <c r="BB706" s="132"/>
      <c r="BC706" s="133"/>
      <c r="BD706" s="134"/>
      <c r="BE706" s="184"/>
      <c r="BF706" s="183"/>
      <c r="BG706" s="201"/>
      <c r="BH706" s="182"/>
      <c r="BI706" s="183"/>
      <c r="BJ706" s="201"/>
      <c r="BK706" s="179"/>
      <c r="BL706" s="185"/>
      <c r="BM706" s="186"/>
      <c r="BN706" s="186"/>
      <c r="BO706" s="187"/>
      <c r="BP706" s="180"/>
      <c r="BQ706" s="180"/>
      <c r="BR706" s="181"/>
      <c r="BS706" s="142" t="str">
        <f t="shared" ref="BS706:BS769" si="806">IF(BT706&gt;0,"بله","خیر")</f>
        <v>خیر</v>
      </c>
      <c r="BT706" s="188">
        <f t="shared" ref="BT706:BT769" si="807">BW706+BZ706+CC706+CF706</f>
        <v>0</v>
      </c>
      <c r="BU706" s="200" t="str">
        <f t="shared" ref="BU706:BU769" si="808">IF(OR(CG706="مثبت",CG706="منفی"),CG706,IF(OR(CD706="مثبت",CD706="منفی"),CD706,IF(OR(CA706="مثبت",CA706="منفی"),CA706,BX706)))</f>
        <v xml:space="preserve"> </v>
      </c>
      <c r="BV706" s="145" t="str">
        <f t="shared" si="799"/>
        <v xml:space="preserve"> </v>
      </c>
      <c r="BW706" s="189">
        <f t="shared" ref="BW706:BW769" si="809">SUM(DO706:DR706)</f>
        <v>0</v>
      </c>
      <c r="BX706" s="190" t="str">
        <f t="shared" ref="BX706:BX769" si="810">IF(AND(BJ706&gt;0,OR(BI706=1,BI706=2,BI706=3)),BJ706,IF(AND(BG706&gt;0,OR(BF706=1,BF706=2,BF706=3)),BG706,IF(AND(BD706&gt;0,OR(BC706=1,BC706=2,BC706=3)),BD706,IF(AND(BA706&gt;0,OR(AZ706=1,AZ706=2,AZ706=3)),BA706," "))))</f>
        <v xml:space="preserve"> </v>
      </c>
      <c r="BY706" s="148" t="str">
        <f t="shared" ref="BY706:BY769" si="811">IF(BX706=" ",BX706,IF(BX706="منفی"," ",IF(AND(BX706="مثبت",BO706&gt;0,BP706&gt;0,BQ706&gt;0,BR706&gt;0),"لینک شده است.","لینک نشده است.")))</f>
        <v xml:space="preserve"> </v>
      </c>
      <c r="BZ706" s="191">
        <f t="shared" ref="BZ706:BZ769" si="812">SUM(DS706:DV706)</f>
        <v>0</v>
      </c>
      <c r="CA706" s="192" t="str">
        <f t="shared" ref="CA706:CA769" si="813">IF(AND(BJ706&gt;0,OR(BI706=4,BI706=5,BI706=6)),BJ706,IF(AND(BG706&gt;0,OR(BF706=4,BF706=5,BF706=6)),BG706,IF(AND(BD706&gt;0,OR(BC706=4,BC706=5,BC706=6)),BD706,IF(AND(BA706&gt;0,OR(AZ706=4,AZ706=5,AZ706=6)),BA706," "))))</f>
        <v xml:space="preserve"> </v>
      </c>
      <c r="CB706" s="193" t="str">
        <f t="shared" ref="CB706:CB769" si="814">IF(CA706=" ",CA706,IF(CA706="منفی"," ",IF(AND(CA706="مثبت",BO706&gt;0,BP706&gt;0,BQ706&gt;0,BR706&gt;0),"لینک شده است.","لینک نشده است.")))</f>
        <v xml:space="preserve"> </v>
      </c>
      <c r="CC706" s="194">
        <f t="shared" ref="CC706:CC769" si="815">SUM(DW706:DZ706)</f>
        <v>0</v>
      </c>
      <c r="CD706" s="195" t="str">
        <f t="shared" ref="CD706:CD769" si="816">IF(AND(BJ706&gt;0,OR(BI706=7,BI706=8,BI706=9)),BJ706,IF(AND(BG706&gt;0,OR(BF706=7,BF706=8,BF706=9)),BG706,IF(AND(BD706&gt;0,OR(BC706=7,BC706=8,BC706=9)),BD706,IF(AND(BA706&gt;0,OR(AZ706=7,AZ706=8,AZ706=9)),BA706," "))))</f>
        <v xml:space="preserve"> </v>
      </c>
      <c r="CE706" s="154" t="str">
        <f t="shared" ref="CE706:CE769" si="817">IF(CD706=" ",CD706,IF(CD706="منفی"," ",IF(AND(CD706="مثبت",BO706&gt;0,BP706&gt;0,BQ706&gt;0,BR706&gt;0),"لینک شده است.","لینک نشده است.")))</f>
        <v xml:space="preserve"> </v>
      </c>
      <c r="CF706" s="196">
        <f t="shared" ref="CF706:CF769" si="818">SUM(EA706:ED706)</f>
        <v>0</v>
      </c>
      <c r="CG706" s="197" t="str">
        <f t="shared" ref="CG706:CG769" si="819">IF(AND(BJ706&gt;0,OR(BI706=10,BI706=11,BI706=12)),BJ706,IF(AND(BG706&gt;0,OR(BF706=10,BF706=11,BF706=12)),BG706,IF(AND(BD706&gt;0,OR(BC706=10,BC706=11,BC706=12)),BD706,IF(AND(BA706&gt;0,OR(AZ706=10,AZ706=11,AZ706=12)),BA706," "))))</f>
        <v xml:space="preserve"> </v>
      </c>
      <c r="CH706" s="157" t="str">
        <f t="shared" ref="CH706:CH769" si="820">IF(CG706=" ",CG706,IF(CG706="منفی"," ",IF(AND(CG706="مثبت",BO706&gt;0,BP706&gt;0,BQ706&gt;0,BR706&gt;0),"لینک شده است.","لینک نشده است.")))</f>
        <v xml:space="preserve"> </v>
      </c>
      <c r="CI706" s="191">
        <f t="shared" ref="CI706:CI769" si="821">BW706+BZ706</f>
        <v>0</v>
      </c>
      <c r="CJ706" s="192" t="str">
        <f t="shared" ref="CJ706:CJ769" si="822">IF(OR(CA706="مثبت",CA706="منفی"),CA706,BX706)</f>
        <v xml:space="preserve"> </v>
      </c>
      <c r="CK706" s="151" t="str">
        <f t="shared" ref="CK706:CK769" si="823">IF(CJ706=" ",CJ706,IF(CJ706="منفی"," ",IF(AND(CJ706="مثبت",BO706&gt;0,BP706&gt;0,BQ706&gt;0,BR706&gt;0),"لینک شده است.","لینک نشده است.")))</f>
        <v xml:space="preserve"> </v>
      </c>
      <c r="CL706" s="198">
        <f t="shared" ref="CL706:CL769" si="824">CC706+CF706</f>
        <v>0</v>
      </c>
      <c r="CM706" s="197" t="str">
        <f t="shared" ref="CM706:CM769" si="825">IF(OR(CG706="مثبت",CG706="منفی"),CG706,CD706)</f>
        <v xml:space="preserve"> </v>
      </c>
      <c r="CN706" s="159" t="str">
        <f t="shared" ref="CN706:CN769" si="826">IF(CM706=" ",CM706,IF(CM706="منفی"," ",IF(AND(CM706="مثبت",BO706&gt;0,BP706&gt;0,BQ706&gt;0,BR706&gt;0),"لینک شده است.","لینک نشده است.")))</f>
        <v xml:space="preserve"> </v>
      </c>
      <c r="CO706" s="194">
        <f t="shared" ref="CO706:CO769" si="827">CI706+CC706</f>
        <v>0</v>
      </c>
      <c r="CP706" s="195" t="str">
        <f t="shared" ref="CP706:CP769" si="828">IF(OR(CD706="مثبت",CD706="منفی"),CD706,CJ706)</f>
        <v xml:space="preserve"> </v>
      </c>
      <c r="CQ706" s="160" t="str">
        <f t="shared" ref="CQ706:CQ769" si="829">IF(CP706=" ",CP706,IF(CP706="منفی"," ",IF(AND(CP706="مثبت",BO706&gt;0,BP706&gt;0,BQ706&gt;0,BR706&gt;0),"لینک شده است.","لینک نشده است.")))</f>
        <v xml:space="preserve"> </v>
      </c>
      <c r="CR706" s="161">
        <f t="shared" ref="CR706:CR769" si="830">BT706</f>
        <v>0</v>
      </c>
      <c r="CS706" s="144" t="str">
        <f t="shared" ref="CS706:CS769" si="831">BU706</f>
        <v xml:space="preserve"> </v>
      </c>
      <c r="CT706" s="145" t="str">
        <f t="shared" ref="CT706:CT769" si="832">BV706</f>
        <v xml:space="preserve"> </v>
      </c>
      <c r="CU706" s="144" t="str">
        <f t="shared" ref="CU706:CU769" si="833">IF(AND(CL706&gt;0,CI706&gt;0),"بله","خیر")</f>
        <v>خیر</v>
      </c>
      <c r="CV706" s="162" t="str">
        <f t="shared" ref="CV706:CV769" si="834">IF(OR(AQ706=1,AQ706=2,AQ706=3),"1.سه ماهه اول",IF(OR(AQ706=4,AQ706=5,AQ706=6),"2.سه ماهه دوم",IF(OR(AQ706=7,AQ706=8,AQ706=9),"3.سه ماهه سوم",IF(OR(AQ706=10,AQ706=11,AQ706=12),"4.سه ماهه چهارم","ارائه نشده است."))))</f>
        <v>ارائه نشده است.</v>
      </c>
      <c r="CW706" s="199">
        <f t="shared" ref="CW706:CW769" si="835">AR706</f>
        <v>0</v>
      </c>
      <c r="CX706" s="164"/>
      <c r="CY706" s="164"/>
      <c r="CZ706" s="164"/>
      <c r="DA706" s="165"/>
      <c r="DB706" s="165"/>
      <c r="DC706" s="165"/>
      <c r="DD706" s="165"/>
      <c r="DE706" s="165"/>
      <c r="DF706" s="165"/>
      <c r="DG706" s="165"/>
      <c r="DH706" s="165"/>
      <c r="DI706" s="165"/>
      <c r="DJ706" s="165"/>
      <c r="DK706" s="165"/>
      <c r="DL706" s="165"/>
      <c r="DM706" s="165"/>
      <c r="DN706" s="165"/>
      <c r="DO706" s="165">
        <f t="shared" ref="DO706:DO769" si="836">IF(AND(BA706&gt;1,OR(AZ706=1,AZ706=2,AZ706=3)),1,0)</f>
        <v>0</v>
      </c>
      <c r="DP706" s="165">
        <f t="shared" ref="DP706:DP769" si="837">IF(AND(BD706&gt;1,OR(BC706=1,BC706=2,BC706=3)),1,0)</f>
        <v>0</v>
      </c>
      <c r="DQ706" s="165">
        <f t="shared" ref="DQ706:DQ769" si="838">IF(AND(BG706&gt;0,OR(BF706=1,BF706=2,BF706=3)),1,0)</f>
        <v>0</v>
      </c>
      <c r="DR706" s="165">
        <f t="shared" ref="DR706:DR769" si="839">IF(AND(BJ706&gt;0,OR(BI706=1,BI706=2,BI706=3)),1,0)</f>
        <v>0</v>
      </c>
      <c r="DS706" s="165">
        <f t="shared" ref="DS706:DS769" si="840">IF(AND(BA706&gt;0,OR(AZ706=4,AZ706=5,AZ706=6)),1,0)</f>
        <v>0</v>
      </c>
      <c r="DT706" s="165">
        <f t="shared" ref="DT706:DT769" si="841">IF(AND(BD706&gt;0,OR(BC706=4,BC706=5,BC706=6)),1,0)</f>
        <v>0</v>
      </c>
      <c r="DU706" s="165">
        <f t="shared" ref="DU706:DU769" si="842">IF(AND(BG706&gt;0,OR(BF706=4,BF706=5,BF706=6)),1,0)</f>
        <v>0</v>
      </c>
      <c r="DV706" s="165">
        <f t="shared" ref="DV706:DV769" si="843">IF(AND(BJ706&gt;0,OR(BI706=4,BI706=5,BI706=6)),1,0)</f>
        <v>0</v>
      </c>
      <c r="DW706" s="165">
        <f t="shared" ref="DW706:DW769" si="844">IF(AND(BA706&gt;0,OR(AZ706=7,AZ706=8,AZ706=9)),1,0)</f>
        <v>0</v>
      </c>
      <c r="DX706" s="165">
        <f t="shared" ref="DX706:DX769" si="845">IF(AND(BD706&gt;0,OR(BC706=7,BC706=8,BC706=9)),1,0)</f>
        <v>0</v>
      </c>
      <c r="DY706" s="165">
        <f t="shared" ref="DY706:DY769" si="846">IF(AND(BG706&gt;0,OR(BF706=7,BF706=8,BF706=9)),1,0)</f>
        <v>0</v>
      </c>
      <c r="DZ706" s="165">
        <f t="shared" ref="DZ706:DZ769" si="847">IF(AND(BJ706&gt;0,OR(BI706=7,BI706=8,BI706=9)),1,0)</f>
        <v>0</v>
      </c>
      <c r="EA706" s="165">
        <f t="shared" ref="EA706:EA769" si="848">IF(AND(BA706&gt;0,OR(AZ706=10,AZ706=11,AZ706=12)),1,0)</f>
        <v>0</v>
      </c>
      <c r="EB706" s="165">
        <f t="shared" ref="EB706:EB769" si="849">IF(AND(BD706&gt;0,OR(BC706=10,BC706=11,BC706=12)),1,0)</f>
        <v>0</v>
      </c>
      <c r="EC706" s="165">
        <f t="shared" ref="EC706:EC769" si="850">IF(AND(BG706&gt;0,OR(BF706=10,BF706=11,BF706=12)),1,0)</f>
        <v>0</v>
      </c>
      <c r="ED706" s="165">
        <f t="shared" ref="ED706:ED769" si="851">IF(AND(BJ706&gt;0,OR(BI706=10,BI706=11,BI706=12)),1,0)</f>
        <v>0</v>
      </c>
      <c r="EE706" s="165" t="str">
        <f t="shared" ref="EE706:EE769" si="852">IF(T706="بله","بارداری","")</f>
        <v/>
      </c>
      <c r="EF706" s="165" t="str">
        <f t="shared" ref="EF706:EF769" si="853">IF(U706="بله","ابتلا به سل","")</f>
        <v/>
      </c>
      <c r="EG706" s="165" t="str">
        <f t="shared" ref="EG706:EG769" si="854">IF(V706="بله","سابقه تزریق","")</f>
        <v/>
      </c>
      <c r="EH706" s="165" t="str">
        <f t="shared" ref="EH706:EH769" si="855">IF(W706="بله","سابقه تزریق یک سال اخیر","")</f>
        <v/>
      </c>
      <c r="EI706" s="165" t="str">
        <f t="shared" ref="EI706:EI769" si="856">IF(X706="بله","تزریق فعال","")</f>
        <v/>
      </c>
      <c r="EJ706" s="165" t="str">
        <f t="shared" ref="EJ706:EJ769" si="857">IF(Y706="بله","غیرتزریقی","")</f>
        <v/>
      </c>
      <c r="EK706" s="165" t="str">
        <f t="shared" ref="EK706:EK769" si="858">IF(Z706="بله","مصرف محرک","")</f>
        <v/>
      </c>
      <c r="EL706" s="165" t="str">
        <f t="shared" ref="EL706:EL769" si="859">IF(AA706="بله","FSW","")</f>
        <v/>
      </c>
      <c r="EM706" s="165" t="e">
        <f>IF(#REF!="بله","FSW","")</f>
        <v>#REF!</v>
      </c>
      <c r="EN706" s="165" t="str">
        <f t="shared" ref="EN706:EN769" si="860">IF(AB706="بله","MSM","")</f>
        <v/>
      </c>
      <c r="EO706" s="165" t="str">
        <f t="shared" ref="EO706:EO769" si="861">IF(AC706="بله","شریک جنسی پرخطر","")</f>
        <v/>
      </c>
      <c r="EP706" s="165" t="str">
        <f t="shared" ref="EP706:EP769" si="862">IF(AD706="بله","تراجنسی","")</f>
        <v/>
      </c>
      <c r="EQ706" s="165" t="str">
        <f t="shared" si="800"/>
        <v/>
      </c>
      <c r="ER706" s="165" t="str">
        <f t="shared" si="801"/>
        <v/>
      </c>
      <c r="ES706" s="165"/>
      <c r="ET706" s="165" t="str">
        <f t="shared" si="802"/>
        <v/>
      </c>
      <c r="EU706" s="165" t="str">
        <f t="shared" ref="EU706:EU769" si="863">IF(AG706="هیچکدام","هیچکدام","")</f>
        <v/>
      </c>
      <c r="EV706" s="165" t="str">
        <f t="shared" ref="EV706:EV769" si="864">IF(OR(T706="بله",U706="بله",V706="بله"),"تزریق"," ")</f>
        <v xml:space="preserve"> </v>
      </c>
      <c r="EW706" s="165" t="str">
        <f t="shared" ref="EW706:EW769" si="865">IF(AL706="هیچکدام","هیچکدام","")</f>
        <v>هیچکدام</v>
      </c>
      <c r="EX706" s="165" t="str">
        <f t="shared" ref="EX706:EX769" si="866">IF(OR(V706="بله",W706="بله",X706="بله"),"تزریق"," ")</f>
        <v xml:space="preserve"> </v>
      </c>
      <c r="EY706" s="165"/>
      <c r="EZ706" s="165" t="str">
        <f t="shared" si="803"/>
        <v xml:space="preserve"> </v>
      </c>
      <c r="FA706" s="165" t="str">
        <f t="shared" ref="FA706:FA769" si="867">IF(AL706="هیچکدام","هیچکدام"," ")</f>
        <v>هیچکدام</v>
      </c>
      <c r="FB706" s="165"/>
      <c r="FC706" s="165"/>
      <c r="FD706" s="165"/>
      <c r="FE706" s="165"/>
      <c r="FG706" s="165"/>
      <c r="FH706" s="165"/>
      <c r="FI706" s="165"/>
      <c r="FJ706" s="165"/>
      <c r="FK706" s="165"/>
      <c r="FL706" s="165"/>
      <c r="FM706" s="165"/>
      <c r="FN706" s="165"/>
      <c r="FO706" s="165"/>
      <c r="FP706" s="165"/>
      <c r="FQ706" s="165"/>
    </row>
    <row r="707" spans="1:173" s="166" customFormat="1" ht="11.65" x14ac:dyDescent="0.35">
      <c r="A707" s="167">
        <v>706</v>
      </c>
      <c r="B707" s="105"/>
      <c r="C707" s="168"/>
      <c r="D707" s="169"/>
      <c r="E707" s="170"/>
      <c r="F707" s="202"/>
      <c r="G707" s="169"/>
      <c r="H707" s="106"/>
      <c r="I707" s="169"/>
      <c r="J707" s="171"/>
      <c r="K707" s="172"/>
      <c r="L707" s="173"/>
      <c r="M707" s="171"/>
      <c r="N707" s="172"/>
      <c r="O707" s="111">
        <f t="shared" si="804"/>
        <v>1398</v>
      </c>
      <c r="P707" s="174"/>
      <c r="Q707" s="175"/>
      <c r="R707" s="175"/>
      <c r="S707" s="217"/>
      <c r="T707" s="114"/>
      <c r="U707" s="115"/>
      <c r="V707" s="116"/>
      <c r="W707" s="117"/>
      <c r="X707" s="117"/>
      <c r="Y707" s="176"/>
      <c r="Z707" s="117"/>
      <c r="AA707" s="117"/>
      <c r="AB707" s="117"/>
      <c r="AC707" s="117"/>
      <c r="AD707" s="117"/>
      <c r="AE707" s="117"/>
      <c r="AF707" s="117"/>
      <c r="AG707" s="118"/>
      <c r="AH707" s="119"/>
      <c r="AI707" s="176"/>
      <c r="AJ707" s="121"/>
      <c r="AK707" s="25" t="str">
        <f t="shared" ref="AK707:AK770" si="868">EG707&amp;" "&amp;EI707&amp;" "&amp;EJ707&amp;" "&amp;EK707&amp;" "&amp;EL707&amp;" "&amp;EN707&amp;" "&amp;EO707&amp;" "&amp;EP707&amp;" "&amp;EQ707&amp;" "&amp;ER707</f>
        <v xml:space="preserve">         </v>
      </c>
      <c r="AL707" s="122" t="str">
        <f t="shared" ref="AL707:AL770" si="869">IF(OR(X707="بله",Y707="بله",V707="بله",W707="بله",Z707="بله",AA707="بله",AB707="بله",AC707="بله",AD707="بله",AE707="بله",AF707="بله"),"خیر","هیچکدام")</f>
        <v>هیچکدام</v>
      </c>
      <c r="AM707" s="74" t="str">
        <f t="shared" ref="AM707:AM770" si="870">IF(AND(EX707="تزریق",EZ707="جنسی"),"1.تزریق و جنسی",IF(AND(EX707="تزریق",EZ707=" "),"2.تزریق",IF(AND(EZ707="جنسی",EX707=" "),"3.جنسی",IF(U707="بله","5.ابتلا به سل",IF(T707="بله","6.بارداری",IF(AL707="هیچکدام","7.هیچکدام","4.سایر عوامل خطر"))))))</f>
        <v>7.هیچکدام</v>
      </c>
      <c r="AN707" s="122" t="str">
        <f>IF(G707=0,"نامعلوم",'1.مشخصات مرکز'!$D$2-G707)</f>
        <v>نامعلوم</v>
      </c>
      <c r="AO707" s="123" t="str">
        <f t="shared" si="805"/>
        <v>نامعلوم</v>
      </c>
      <c r="AP707" s="177"/>
      <c r="AQ707" s="178"/>
      <c r="AR707" s="203"/>
      <c r="AS707" s="127" t="str">
        <f t="shared" ref="AS707:AS770" si="871">IF(AND(AX707&gt;0,AW707&gt;0,AV707&gt;0,AU707&gt;0),"خیر",+IF(AM707="7.هیچکدام","خیر","بله"))</f>
        <v>خیر</v>
      </c>
      <c r="AT707" s="128"/>
      <c r="AU707" s="179"/>
      <c r="AV707" s="180"/>
      <c r="AW707" s="180"/>
      <c r="AX707" s="181"/>
      <c r="AY707" s="182"/>
      <c r="AZ707" s="183"/>
      <c r="BA707" s="201"/>
      <c r="BB707" s="132"/>
      <c r="BC707" s="133"/>
      <c r="BD707" s="134"/>
      <c r="BE707" s="184"/>
      <c r="BF707" s="183"/>
      <c r="BG707" s="201"/>
      <c r="BH707" s="182"/>
      <c r="BI707" s="183"/>
      <c r="BJ707" s="201"/>
      <c r="BK707" s="179"/>
      <c r="BL707" s="185"/>
      <c r="BM707" s="186"/>
      <c r="BN707" s="186"/>
      <c r="BO707" s="187"/>
      <c r="BP707" s="180"/>
      <c r="BQ707" s="180"/>
      <c r="BR707" s="181"/>
      <c r="BS707" s="142" t="str">
        <f t="shared" si="806"/>
        <v>خیر</v>
      </c>
      <c r="BT707" s="188">
        <f t="shared" si="807"/>
        <v>0</v>
      </c>
      <c r="BU707" s="200" t="str">
        <f t="shared" si="808"/>
        <v xml:space="preserve"> </v>
      </c>
      <c r="BV707" s="145" t="str">
        <f t="shared" ref="BV707:BV770" si="872">IF(BU707=" ",BU707,IF(BU707="منفی"," ",IF(AND(BU707="مثبت",BO707&gt;0,BP707&gt;0,BQ707&gt;0,BR707&gt;0),"لینک شده است.","لینک نشده است.")))</f>
        <v xml:space="preserve"> </v>
      </c>
      <c r="BW707" s="189">
        <f t="shared" si="809"/>
        <v>0</v>
      </c>
      <c r="BX707" s="190" t="str">
        <f t="shared" si="810"/>
        <v xml:space="preserve"> </v>
      </c>
      <c r="BY707" s="148" t="str">
        <f t="shared" si="811"/>
        <v xml:space="preserve"> </v>
      </c>
      <c r="BZ707" s="191">
        <f t="shared" si="812"/>
        <v>0</v>
      </c>
      <c r="CA707" s="192" t="str">
        <f t="shared" si="813"/>
        <v xml:space="preserve"> </v>
      </c>
      <c r="CB707" s="193" t="str">
        <f t="shared" si="814"/>
        <v xml:space="preserve"> </v>
      </c>
      <c r="CC707" s="194">
        <f t="shared" si="815"/>
        <v>0</v>
      </c>
      <c r="CD707" s="195" t="str">
        <f t="shared" si="816"/>
        <v xml:space="preserve"> </v>
      </c>
      <c r="CE707" s="154" t="str">
        <f t="shared" si="817"/>
        <v xml:space="preserve"> </v>
      </c>
      <c r="CF707" s="196">
        <f t="shared" si="818"/>
        <v>0</v>
      </c>
      <c r="CG707" s="197" t="str">
        <f t="shared" si="819"/>
        <v xml:space="preserve"> </v>
      </c>
      <c r="CH707" s="157" t="str">
        <f t="shared" si="820"/>
        <v xml:space="preserve"> </v>
      </c>
      <c r="CI707" s="191">
        <f t="shared" si="821"/>
        <v>0</v>
      </c>
      <c r="CJ707" s="192" t="str">
        <f t="shared" si="822"/>
        <v xml:space="preserve"> </v>
      </c>
      <c r="CK707" s="151" t="str">
        <f t="shared" si="823"/>
        <v xml:space="preserve"> </v>
      </c>
      <c r="CL707" s="198">
        <f t="shared" si="824"/>
        <v>0</v>
      </c>
      <c r="CM707" s="197" t="str">
        <f t="shared" si="825"/>
        <v xml:space="preserve"> </v>
      </c>
      <c r="CN707" s="159" t="str">
        <f t="shared" si="826"/>
        <v xml:space="preserve"> </v>
      </c>
      <c r="CO707" s="194">
        <f t="shared" si="827"/>
        <v>0</v>
      </c>
      <c r="CP707" s="195" t="str">
        <f t="shared" si="828"/>
        <v xml:space="preserve"> </v>
      </c>
      <c r="CQ707" s="160" t="str">
        <f t="shared" si="829"/>
        <v xml:space="preserve"> </v>
      </c>
      <c r="CR707" s="161">
        <f t="shared" si="830"/>
        <v>0</v>
      </c>
      <c r="CS707" s="144" t="str">
        <f t="shared" si="831"/>
        <v xml:space="preserve"> </v>
      </c>
      <c r="CT707" s="145" t="str">
        <f t="shared" si="832"/>
        <v xml:space="preserve"> </v>
      </c>
      <c r="CU707" s="144" t="str">
        <f t="shared" si="833"/>
        <v>خیر</v>
      </c>
      <c r="CV707" s="162" t="str">
        <f t="shared" si="834"/>
        <v>ارائه نشده است.</v>
      </c>
      <c r="CW707" s="199">
        <f t="shared" si="835"/>
        <v>0</v>
      </c>
      <c r="CX707" s="164"/>
      <c r="CY707" s="164"/>
      <c r="CZ707" s="164"/>
      <c r="DA707" s="165"/>
      <c r="DB707" s="165"/>
      <c r="DC707" s="165"/>
      <c r="DD707" s="165"/>
      <c r="DE707" s="165"/>
      <c r="DF707" s="165"/>
      <c r="DG707" s="165"/>
      <c r="DH707" s="165"/>
      <c r="DI707" s="165"/>
      <c r="DJ707" s="165"/>
      <c r="DK707" s="165"/>
      <c r="DL707" s="165"/>
      <c r="DM707" s="165"/>
      <c r="DN707" s="165"/>
      <c r="DO707" s="165">
        <f t="shared" si="836"/>
        <v>0</v>
      </c>
      <c r="DP707" s="165">
        <f t="shared" si="837"/>
        <v>0</v>
      </c>
      <c r="DQ707" s="165">
        <f t="shared" si="838"/>
        <v>0</v>
      </c>
      <c r="DR707" s="165">
        <f t="shared" si="839"/>
        <v>0</v>
      </c>
      <c r="DS707" s="165">
        <f t="shared" si="840"/>
        <v>0</v>
      </c>
      <c r="DT707" s="165">
        <f t="shared" si="841"/>
        <v>0</v>
      </c>
      <c r="DU707" s="165">
        <f t="shared" si="842"/>
        <v>0</v>
      </c>
      <c r="DV707" s="165">
        <f t="shared" si="843"/>
        <v>0</v>
      </c>
      <c r="DW707" s="165">
        <f t="shared" si="844"/>
        <v>0</v>
      </c>
      <c r="DX707" s="165">
        <f t="shared" si="845"/>
        <v>0</v>
      </c>
      <c r="DY707" s="165">
        <f t="shared" si="846"/>
        <v>0</v>
      </c>
      <c r="DZ707" s="165">
        <f t="shared" si="847"/>
        <v>0</v>
      </c>
      <c r="EA707" s="165">
        <f t="shared" si="848"/>
        <v>0</v>
      </c>
      <c r="EB707" s="165">
        <f t="shared" si="849"/>
        <v>0</v>
      </c>
      <c r="EC707" s="165">
        <f t="shared" si="850"/>
        <v>0</v>
      </c>
      <c r="ED707" s="165">
        <f t="shared" si="851"/>
        <v>0</v>
      </c>
      <c r="EE707" s="165" t="str">
        <f t="shared" si="852"/>
        <v/>
      </c>
      <c r="EF707" s="165" t="str">
        <f t="shared" si="853"/>
        <v/>
      </c>
      <c r="EG707" s="165" t="str">
        <f t="shared" si="854"/>
        <v/>
      </c>
      <c r="EH707" s="165" t="str">
        <f t="shared" si="855"/>
        <v/>
      </c>
      <c r="EI707" s="165" t="str">
        <f t="shared" si="856"/>
        <v/>
      </c>
      <c r="EJ707" s="165" t="str">
        <f t="shared" si="857"/>
        <v/>
      </c>
      <c r="EK707" s="165" t="str">
        <f t="shared" si="858"/>
        <v/>
      </c>
      <c r="EL707" s="165" t="str">
        <f t="shared" si="859"/>
        <v/>
      </c>
      <c r="EM707" s="165" t="e">
        <f>IF(#REF!="بله","FSW","")</f>
        <v>#REF!</v>
      </c>
      <c r="EN707" s="165" t="str">
        <f t="shared" si="860"/>
        <v/>
      </c>
      <c r="EO707" s="165" t="str">
        <f t="shared" si="861"/>
        <v/>
      </c>
      <c r="EP707" s="165" t="str">
        <f t="shared" si="862"/>
        <v/>
      </c>
      <c r="EQ707" s="165" t="str">
        <f t="shared" ref="EQ707:EQ770" si="873">IF(AE707="بله","STI","")</f>
        <v/>
      </c>
      <c r="ER707" s="165" t="str">
        <f t="shared" ref="ER707:ER770" si="874">IF(AF707="بله","هپاتیت","")</f>
        <v/>
      </c>
      <c r="ES707" s="165"/>
      <c r="ET707" s="165" t="str">
        <f t="shared" ref="ET707:ET770" si="875">EG707&amp;""&amp;EH707&amp;""&amp;EI707&amp;""&amp;EJ707&amp;""&amp;EK707&amp;""&amp;EL707&amp;""&amp;EN707&amp;""&amp;EO707&amp;""&amp;EP707</f>
        <v/>
      </c>
      <c r="EU707" s="165" t="str">
        <f t="shared" si="863"/>
        <v/>
      </c>
      <c r="EV707" s="165" t="str">
        <f t="shared" si="864"/>
        <v xml:space="preserve"> </v>
      </c>
      <c r="EW707" s="165" t="str">
        <f t="shared" si="865"/>
        <v>هیچکدام</v>
      </c>
      <c r="EX707" s="165" t="str">
        <f t="shared" si="866"/>
        <v xml:space="preserve"> </v>
      </c>
      <c r="EY707" s="165"/>
      <c r="EZ707" s="165" t="str">
        <f t="shared" ref="EZ707:EZ770" si="876">IF(OR(AD707="بله",AC707="بله",AB707="بله",AE707="بله",AA707="بله"),"جنسی"," ")</f>
        <v xml:space="preserve"> </v>
      </c>
      <c r="FA707" s="165" t="str">
        <f t="shared" si="867"/>
        <v>هیچکدام</v>
      </c>
      <c r="FB707" s="165"/>
      <c r="FC707" s="165"/>
      <c r="FD707" s="165"/>
      <c r="FE707" s="165"/>
      <c r="FG707" s="165"/>
      <c r="FH707" s="165"/>
      <c r="FI707" s="165"/>
      <c r="FJ707" s="165"/>
      <c r="FK707" s="165"/>
      <c r="FL707" s="165"/>
      <c r="FM707" s="165"/>
      <c r="FN707" s="165"/>
      <c r="FO707" s="165"/>
      <c r="FP707" s="165"/>
      <c r="FQ707" s="165"/>
    </row>
    <row r="708" spans="1:173" s="166" customFormat="1" ht="11.65" x14ac:dyDescent="0.35">
      <c r="A708" s="167">
        <v>707</v>
      </c>
      <c r="B708" s="105"/>
      <c r="C708" s="168"/>
      <c r="D708" s="169"/>
      <c r="E708" s="170"/>
      <c r="F708" s="202"/>
      <c r="G708" s="169"/>
      <c r="H708" s="106"/>
      <c r="I708" s="169"/>
      <c r="J708" s="171"/>
      <c r="K708" s="172"/>
      <c r="L708" s="173"/>
      <c r="M708" s="171"/>
      <c r="N708" s="172"/>
      <c r="O708" s="111">
        <f t="shared" ref="O708:O771" si="877">O707</f>
        <v>1398</v>
      </c>
      <c r="P708" s="174"/>
      <c r="Q708" s="175"/>
      <c r="R708" s="175"/>
      <c r="S708" s="217"/>
      <c r="T708" s="114"/>
      <c r="U708" s="115"/>
      <c r="V708" s="116"/>
      <c r="W708" s="117"/>
      <c r="X708" s="117"/>
      <c r="Y708" s="176"/>
      <c r="Z708" s="117"/>
      <c r="AA708" s="117"/>
      <c r="AB708" s="117"/>
      <c r="AC708" s="117"/>
      <c r="AD708" s="117"/>
      <c r="AE708" s="117"/>
      <c r="AF708" s="117"/>
      <c r="AG708" s="118"/>
      <c r="AH708" s="119"/>
      <c r="AI708" s="176"/>
      <c r="AJ708" s="121"/>
      <c r="AK708" s="25" t="str">
        <f t="shared" si="868"/>
        <v xml:space="preserve">         </v>
      </c>
      <c r="AL708" s="122" t="str">
        <f t="shared" si="869"/>
        <v>هیچکدام</v>
      </c>
      <c r="AM708" s="74" t="str">
        <f t="shared" si="870"/>
        <v>7.هیچکدام</v>
      </c>
      <c r="AN708" s="122" t="str">
        <f>IF(G708=0,"نامعلوم",'1.مشخصات مرکز'!$D$2-G708)</f>
        <v>نامعلوم</v>
      </c>
      <c r="AO708" s="123" t="str">
        <f t="shared" si="805"/>
        <v>نامعلوم</v>
      </c>
      <c r="AP708" s="177"/>
      <c r="AQ708" s="178"/>
      <c r="AR708" s="203"/>
      <c r="AS708" s="127" t="str">
        <f t="shared" si="871"/>
        <v>خیر</v>
      </c>
      <c r="AT708" s="128"/>
      <c r="AU708" s="179"/>
      <c r="AV708" s="180"/>
      <c r="AW708" s="180"/>
      <c r="AX708" s="181"/>
      <c r="AY708" s="182"/>
      <c r="AZ708" s="183"/>
      <c r="BA708" s="201"/>
      <c r="BB708" s="132"/>
      <c r="BC708" s="133"/>
      <c r="BD708" s="134"/>
      <c r="BE708" s="184"/>
      <c r="BF708" s="183"/>
      <c r="BG708" s="201"/>
      <c r="BH708" s="182"/>
      <c r="BI708" s="183"/>
      <c r="BJ708" s="201"/>
      <c r="BK708" s="179"/>
      <c r="BL708" s="185"/>
      <c r="BM708" s="186"/>
      <c r="BN708" s="186"/>
      <c r="BO708" s="187"/>
      <c r="BP708" s="180"/>
      <c r="BQ708" s="180"/>
      <c r="BR708" s="181"/>
      <c r="BS708" s="142" t="str">
        <f t="shared" si="806"/>
        <v>خیر</v>
      </c>
      <c r="BT708" s="188">
        <f t="shared" si="807"/>
        <v>0</v>
      </c>
      <c r="BU708" s="200" t="str">
        <f t="shared" si="808"/>
        <v xml:space="preserve"> </v>
      </c>
      <c r="BV708" s="145" t="str">
        <f t="shared" si="872"/>
        <v xml:space="preserve"> </v>
      </c>
      <c r="BW708" s="189">
        <f t="shared" si="809"/>
        <v>0</v>
      </c>
      <c r="BX708" s="190" t="str">
        <f t="shared" si="810"/>
        <v xml:space="preserve"> </v>
      </c>
      <c r="BY708" s="148" t="str">
        <f t="shared" si="811"/>
        <v xml:space="preserve"> </v>
      </c>
      <c r="BZ708" s="191">
        <f t="shared" si="812"/>
        <v>0</v>
      </c>
      <c r="CA708" s="192" t="str">
        <f t="shared" si="813"/>
        <v xml:space="preserve"> </v>
      </c>
      <c r="CB708" s="193" t="str">
        <f t="shared" si="814"/>
        <v xml:space="preserve"> </v>
      </c>
      <c r="CC708" s="194">
        <f t="shared" si="815"/>
        <v>0</v>
      </c>
      <c r="CD708" s="195" t="str">
        <f t="shared" si="816"/>
        <v xml:space="preserve"> </v>
      </c>
      <c r="CE708" s="154" t="str">
        <f t="shared" si="817"/>
        <v xml:space="preserve"> </v>
      </c>
      <c r="CF708" s="196">
        <f t="shared" si="818"/>
        <v>0</v>
      </c>
      <c r="CG708" s="197" t="str">
        <f t="shared" si="819"/>
        <v xml:space="preserve"> </v>
      </c>
      <c r="CH708" s="157" t="str">
        <f t="shared" si="820"/>
        <v xml:space="preserve"> </v>
      </c>
      <c r="CI708" s="191">
        <f t="shared" si="821"/>
        <v>0</v>
      </c>
      <c r="CJ708" s="192" t="str">
        <f t="shared" si="822"/>
        <v xml:space="preserve"> </v>
      </c>
      <c r="CK708" s="151" t="str">
        <f t="shared" si="823"/>
        <v xml:space="preserve"> </v>
      </c>
      <c r="CL708" s="198">
        <f t="shared" si="824"/>
        <v>0</v>
      </c>
      <c r="CM708" s="197" t="str">
        <f t="shared" si="825"/>
        <v xml:space="preserve"> </v>
      </c>
      <c r="CN708" s="159" t="str">
        <f t="shared" si="826"/>
        <v xml:space="preserve"> </v>
      </c>
      <c r="CO708" s="194">
        <f t="shared" si="827"/>
        <v>0</v>
      </c>
      <c r="CP708" s="195" t="str">
        <f t="shared" si="828"/>
        <v xml:space="preserve"> </v>
      </c>
      <c r="CQ708" s="160" t="str">
        <f t="shared" si="829"/>
        <v xml:space="preserve"> </v>
      </c>
      <c r="CR708" s="161">
        <f t="shared" si="830"/>
        <v>0</v>
      </c>
      <c r="CS708" s="144" t="str">
        <f t="shared" si="831"/>
        <v xml:space="preserve"> </v>
      </c>
      <c r="CT708" s="145" t="str">
        <f t="shared" si="832"/>
        <v xml:space="preserve"> </v>
      </c>
      <c r="CU708" s="144" t="str">
        <f t="shared" si="833"/>
        <v>خیر</v>
      </c>
      <c r="CV708" s="162" t="str">
        <f t="shared" si="834"/>
        <v>ارائه نشده است.</v>
      </c>
      <c r="CW708" s="199">
        <f t="shared" si="835"/>
        <v>0</v>
      </c>
      <c r="CX708" s="164"/>
      <c r="CY708" s="164"/>
      <c r="CZ708" s="164"/>
      <c r="DA708" s="165"/>
      <c r="DB708" s="165"/>
      <c r="DC708" s="165"/>
      <c r="DD708" s="165"/>
      <c r="DE708" s="165"/>
      <c r="DF708" s="165"/>
      <c r="DG708" s="165"/>
      <c r="DH708" s="165"/>
      <c r="DI708" s="165"/>
      <c r="DJ708" s="165"/>
      <c r="DK708" s="165"/>
      <c r="DL708" s="165"/>
      <c r="DM708" s="165"/>
      <c r="DN708" s="165"/>
      <c r="DO708" s="165">
        <f t="shared" si="836"/>
        <v>0</v>
      </c>
      <c r="DP708" s="165">
        <f t="shared" si="837"/>
        <v>0</v>
      </c>
      <c r="DQ708" s="165">
        <f t="shared" si="838"/>
        <v>0</v>
      </c>
      <c r="DR708" s="165">
        <f t="shared" si="839"/>
        <v>0</v>
      </c>
      <c r="DS708" s="165">
        <f t="shared" si="840"/>
        <v>0</v>
      </c>
      <c r="DT708" s="165">
        <f t="shared" si="841"/>
        <v>0</v>
      </c>
      <c r="DU708" s="165">
        <f t="shared" si="842"/>
        <v>0</v>
      </c>
      <c r="DV708" s="165">
        <f t="shared" si="843"/>
        <v>0</v>
      </c>
      <c r="DW708" s="165">
        <f t="shared" si="844"/>
        <v>0</v>
      </c>
      <c r="DX708" s="165">
        <f t="shared" si="845"/>
        <v>0</v>
      </c>
      <c r="DY708" s="165">
        <f t="shared" si="846"/>
        <v>0</v>
      </c>
      <c r="DZ708" s="165">
        <f t="shared" si="847"/>
        <v>0</v>
      </c>
      <c r="EA708" s="165">
        <f t="shared" si="848"/>
        <v>0</v>
      </c>
      <c r="EB708" s="165">
        <f t="shared" si="849"/>
        <v>0</v>
      </c>
      <c r="EC708" s="165">
        <f t="shared" si="850"/>
        <v>0</v>
      </c>
      <c r="ED708" s="165">
        <f t="shared" si="851"/>
        <v>0</v>
      </c>
      <c r="EE708" s="165" t="str">
        <f t="shared" si="852"/>
        <v/>
      </c>
      <c r="EF708" s="165" t="str">
        <f t="shared" si="853"/>
        <v/>
      </c>
      <c r="EG708" s="165" t="str">
        <f t="shared" si="854"/>
        <v/>
      </c>
      <c r="EH708" s="165" t="str">
        <f t="shared" si="855"/>
        <v/>
      </c>
      <c r="EI708" s="165" t="str">
        <f t="shared" si="856"/>
        <v/>
      </c>
      <c r="EJ708" s="165" t="str">
        <f t="shared" si="857"/>
        <v/>
      </c>
      <c r="EK708" s="165" t="str">
        <f t="shared" si="858"/>
        <v/>
      </c>
      <c r="EL708" s="165" t="str">
        <f t="shared" si="859"/>
        <v/>
      </c>
      <c r="EM708" s="165" t="e">
        <f>IF(#REF!="بله","FSW","")</f>
        <v>#REF!</v>
      </c>
      <c r="EN708" s="165" t="str">
        <f t="shared" si="860"/>
        <v/>
      </c>
      <c r="EO708" s="165" t="str">
        <f t="shared" si="861"/>
        <v/>
      </c>
      <c r="EP708" s="165" t="str">
        <f t="shared" si="862"/>
        <v/>
      </c>
      <c r="EQ708" s="165" t="str">
        <f t="shared" si="873"/>
        <v/>
      </c>
      <c r="ER708" s="165" t="str">
        <f t="shared" si="874"/>
        <v/>
      </c>
      <c r="ES708" s="165"/>
      <c r="ET708" s="165" t="str">
        <f t="shared" si="875"/>
        <v/>
      </c>
      <c r="EU708" s="165" t="str">
        <f t="shared" si="863"/>
        <v/>
      </c>
      <c r="EV708" s="165" t="str">
        <f t="shared" si="864"/>
        <v xml:space="preserve"> </v>
      </c>
      <c r="EW708" s="165" t="str">
        <f t="shared" si="865"/>
        <v>هیچکدام</v>
      </c>
      <c r="EX708" s="165" t="str">
        <f t="shared" si="866"/>
        <v xml:space="preserve"> </v>
      </c>
      <c r="EY708" s="165"/>
      <c r="EZ708" s="165" t="str">
        <f t="shared" si="876"/>
        <v xml:space="preserve"> </v>
      </c>
      <c r="FA708" s="165" t="str">
        <f t="shared" si="867"/>
        <v>هیچکدام</v>
      </c>
      <c r="FB708" s="165"/>
      <c r="FC708" s="165"/>
      <c r="FD708" s="165"/>
      <c r="FE708" s="165"/>
      <c r="FG708" s="165"/>
      <c r="FH708" s="165"/>
      <c r="FI708" s="165"/>
      <c r="FJ708" s="165"/>
      <c r="FK708" s="165"/>
      <c r="FL708" s="165"/>
      <c r="FM708" s="165"/>
      <c r="FN708" s="165"/>
      <c r="FO708" s="165"/>
      <c r="FP708" s="165"/>
      <c r="FQ708" s="165"/>
    </row>
    <row r="709" spans="1:173" s="166" customFormat="1" ht="11.65" x14ac:dyDescent="0.35">
      <c r="A709" s="167">
        <v>708</v>
      </c>
      <c r="B709" s="105"/>
      <c r="C709" s="168"/>
      <c r="D709" s="169"/>
      <c r="E709" s="170"/>
      <c r="F709" s="202"/>
      <c r="G709" s="169"/>
      <c r="H709" s="106"/>
      <c r="I709" s="169"/>
      <c r="J709" s="171"/>
      <c r="K709" s="172"/>
      <c r="L709" s="173"/>
      <c r="M709" s="171"/>
      <c r="N709" s="172"/>
      <c r="O709" s="111">
        <f t="shared" si="877"/>
        <v>1398</v>
      </c>
      <c r="P709" s="174"/>
      <c r="Q709" s="175"/>
      <c r="R709" s="175"/>
      <c r="S709" s="217"/>
      <c r="T709" s="114"/>
      <c r="U709" s="115"/>
      <c r="V709" s="116"/>
      <c r="W709" s="117"/>
      <c r="X709" s="117"/>
      <c r="Y709" s="176"/>
      <c r="Z709" s="117"/>
      <c r="AA709" s="117"/>
      <c r="AB709" s="117"/>
      <c r="AC709" s="117"/>
      <c r="AD709" s="117"/>
      <c r="AE709" s="117"/>
      <c r="AF709" s="117"/>
      <c r="AG709" s="118"/>
      <c r="AH709" s="119"/>
      <c r="AI709" s="176"/>
      <c r="AJ709" s="121"/>
      <c r="AK709" s="25" t="str">
        <f t="shared" si="868"/>
        <v xml:space="preserve">         </v>
      </c>
      <c r="AL709" s="122" t="str">
        <f t="shared" si="869"/>
        <v>هیچکدام</v>
      </c>
      <c r="AM709" s="74" t="str">
        <f t="shared" si="870"/>
        <v>7.هیچکدام</v>
      </c>
      <c r="AN709" s="122" t="str">
        <f>IF(G709=0,"نامعلوم",'1.مشخصات مرکز'!$D$2-G709)</f>
        <v>نامعلوم</v>
      </c>
      <c r="AO709" s="123" t="str">
        <f t="shared" si="805"/>
        <v>نامعلوم</v>
      </c>
      <c r="AP709" s="177"/>
      <c r="AQ709" s="178"/>
      <c r="AR709" s="203"/>
      <c r="AS709" s="127" t="str">
        <f t="shared" si="871"/>
        <v>خیر</v>
      </c>
      <c r="AT709" s="128"/>
      <c r="AU709" s="179"/>
      <c r="AV709" s="180"/>
      <c r="AW709" s="180"/>
      <c r="AX709" s="181"/>
      <c r="AY709" s="182"/>
      <c r="AZ709" s="183"/>
      <c r="BA709" s="201"/>
      <c r="BB709" s="132"/>
      <c r="BC709" s="133"/>
      <c r="BD709" s="134"/>
      <c r="BE709" s="184"/>
      <c r="BF709" s="183"/>
      <c r="BG709" s="201"/>
      <c r="BH709" s="182"/>
      <c r="BI709" s="183"/>
      <c r="BJ709" s="201"/>
      <c r="BK709" s="179"/>
      <c r="BL709" s="185"/>
      <c r="BM709" s="186"/>
      <c r="BN709" s="186"/>
      <c r="BO709" s="187"/>
      <c r="BP709" s="180"/>
      <c r="BQ709" s="180"/>
      <c r="BR709" s="181"/>
      <c r="BS709" s="142" t="str">
        <f t="shared" si="806"/>
        <v>خیر</v>
      </c>
      <c r="BT709" s="188">
        <f t="shared" si="807"/>
        <v>0</v>
      </c>
      <c r="BU709" s="200" t="str">
        <f t="shared" si="808"/>
        <v xml:space="preserve"> </v>
      </c>
      <c r="BV709" s="145" t="str">
        <f t="shared" si="872"/>
        <v xml:space="preserve"> </v>
      </c>
      <c r="BW709" s="189">
        <f t="shared" si="809"/>
        <v>0</v>
      </c>
      <c r="BX709" s="190" t="str">
        <f t="shared" si="810"/>
        <v xml:space="preserve"> </v>
      </c>
      <c r="BY709" s="148" t="str">
        <f t="shared" si="811"/>
        <v xml:space="preserve"> </v>
      </c>
      <c r="BZ709" s="191">
        <f t="shared" si="812"/>
        <v>0</v>
      </c>
      <c r="CA709" s="192" t="str">
        <f t="shared" si="813"/>
        <v xml:space="preserve"> </v>
      </c>
      <c r="CB709" s="193" t="str">
        <f t="shared" si="814"/>
        <v xml:space="preserve"> </v>
      </c>
      <c r="CC709" s="194">
        <f t="shared" si="815"/>
        <v>0</v>
      </c>
      <c r="CD709" s="195" t="str">
        <f t="shared" si="816"/>
        <v xml:space="preserve"> </v>
      </c>
      <c r="CE709" s="154" t="str">
        <f t="shared" si="817"/>
        <v xml:space="preserve"> </v>
      </c>
      <c r="CF709" s="196">
        <f t="shared" si="818"/>
        <v>0</v>
      </c>
      <c r="CG709" s="197" t="str">
        <f t="shared" si="819"/>
        <v xml:space="preserve"> </v>
      </c>
      <c r="CH709" s="157" t="str">
        <f t="shared" si="820"/>
        <v xml:space="preserve"> </v>
      </c>
      <c r="CI709" s="191">
        <f t="shared" si="821"/>
        <v>0</v>
      </c>
      <c r="CJ709" s="192" t="str">
        <f t="shared" si="822"/>
        <v xml:space="preserve"> </v>
      </c>
      <c r="CK709" s="151" t="str">
        <f t="shared" si="823"/>
        <v xml:space="preserve"> </v>
      </c>
      <c r="CL709" s="198">
        <f t="shared" si="824"/>
        <v>0</v>
      </c>
      <c r="CM709" s="197" t="str">
        <f t="shared" si="825"/>
        <v xml:space="preserve"> </v>
      </c>
      <c r="CN709" s="159" t="str">
        <f t="shared" si="826"/>
        <v xml:space="preserve"> </v>
      </c>
      <c r="CO709" s="194">
        <f t="shared" si="827"/>
        <v>0</v>
      </c>
      <c r="CP709" s="195" t="str">
        <f t="shared" si="828"/>
        <v xml:space="preserve"> </v>
      </c>
      <c r="CQ709" s="160" t="str">
        <f t="shared" si="829"/>
        <v xml:space="preserve"> </v>
      </c>
      <c r="CR709" s="161">
        <f t="shared" si="830"/>
        <v>0</v>
      </c>
      <c r="CS709" s="144" t="str">
        <f t="shared" si="831"/>
        <v xml:space="preserve"> </v>
      </c>
      <c r="CT709" s="145" t="str">
        <f t="shared" si="832"/>
        <v xml:space="preserve"> </v>
      </c>
      <c r="CU709" s="144" t="str">
        <f t="shared" si="833"/>
        <v>خیر</v>
      </c>
      <c r="CV709" s="162" t="str">
        <f t="shared" si="834"/>
        <v>ارائه نشده است.</v>
      </c>
      <c r="CW709" s="199">
        <f t="shared" si="835"/>
        <v>0</v>
      </c>
      <c r="CX709" s="164"/>
      <c r="CY709" s="164"/>
      <c r="CZ709" s="164"/>
      <c r="DA709" s="165"/>
      <c r="DB709" s="165"/>
      <c r="DC709" s="165"/>
      <c r="DD709" s="165"/>
      <c r="DE709" s="165"/>
      <c r="DF709" s="165"/>
      <c r="DG709" s="165"/>
      <c r="DH709" s="165"/>
      <c r="DI709" s="165"/>
      <c r="DJ709" s="165"/>
      <c r="DK709" s="165"/>
      <c r="DL709" s="165"/>
      <c r="DM709" s="165"/>
      <c r="DN709" s="165"/>
      <c r="DO709" s="165">
        <f t="shared" si="836"/>
        <v>0</v>
      </c>
      <c r="DP709" s="165">
        <f t="shared" si="837"/>
        <v>0</v>
      </c>
      <c r="DQ709" s="165">
        <f t="shared" si="838"/>
        <v>0</v>
      </c>
      <c r="DR709" s="165">
        <f t="shared" si="839"/>
        <v>0</v>
      </c>
      <c r="DS709" s="165">
        <f t="shared" si="840"/>
        <v>0</v>
      </c>
      <c r="DT709" s="165">
        <f t="shared" si="841"/>
        <v>0</v>
      </c>
      <c r="DU709" s="165">
        <f t="shared" si="842"/>
        <v>0</v>
      </c>
      <c r="DV709" s="165">
        <f t="shared" si="843"/>
        <v>0</v>
      </c>
      <c r="DW709" s="165">
        <f t="shared" si="844"/>
        <v>0</v>
      </c>
      <c r="DX709" s="165">
        <f t="shared" si="845"/>
        <v>0</v>
      </c>
      <c r="DY709" s="165">
        <f t="shared" si="846"/>
        <v>0</v>
      </c>
      <c r="DZ709" s="165">
        <f t="shared" si="847"/>
        <v>0</v>
      </c>
      <c r="EA709" s="165">
        <f t="shared" si="848"/>
        <v>0</v>
      </c>
      <c r="EB709" s="165">
        <f t="shared" si="849"/>
        <v>0</v>
      </c>
      <c r="EC709" s="165">
        <f t="shared" si="850"/>
        <v>0</v>
      </c>
      <c r="ED709" s="165">
        <f t="shared" si="851"/>
        <v>0</v>
      </c>
      <c r="EE709" s="165" t="str">
        <f t="shared" si="852"/>
        <v/>
      </c>
      <c r="EF709" s="165" t="str">
        <f t="shared" si="853"/>
        <v/>
      </c>
      <c r="EG709" s="165" t="str">
        <f t="shared" si="854"/>
        <v/>
      </c>
      <c r="EH709" s="165" t="str">
        <f t="shared" si="855"/>
        <v/>
      </c>
      <c r="EI709" s="165" t="str">
        <f t="shared" si="856"/>
        <v/>
      </c>
      <c r="EJ709" s="165" t="str">
        <f t="shared" si="857"/>
        <v/>
      </c>
      <c r="EK709" s="165" t="str">
        <f t="shared" si="858"/>
        <v/>
      </c>
      <c r="EL709" s="165" t="str">
        <f t="shared" si="859"/>
        <v/>
      </c>
      <c r="EM709" s="165" t="e">
        <f>IF(#REF!="بله","FSW","")</f>
        <v>#REF!</v>
      </c>
      <c r="EN709" s="165" t="str">
        <f t="shared" si="860"/>
        <v/>
      </c>
      <c r="EO709" s="165" t="str">
        <f t="shared" si="861"/>
        <v/>
      </c>
      <c r="EP709" s="165" t="str">
        <f t="shared" si="862"/>
        <v/>
      </c>
      <c r="EQ709" s="165" t="str">
        <f t="shared" si="873"/>
        <v/>
      </c>
      <c r="ER709" s="165" t="str">
        <f t="shared" si="874"/>
        <v/>
      </c>
      <c r="ES709" s="165"/>
      <c r="ET709" s="165" t="str">
        <f t="shared" si="875"/>
        <v/>
      </c>
      <c r="EU709" s="165" t="str">
        <f t="shared" si="863"/>
        <v/>
      </c>
      <c r="EV709" s="165" t="str">
        <f t="shared" si="864"/>
        <v xml:space="preserve"> </v>
      </c>
      <c r="EW709" s="165" t="str">
        <f t="shared" si="865"/>
        <v>هیچکدام</v>
      </c>
      <c r="EX709" s="165" t="str">
        <f t="shared" si="866"/>
        <v xml:space="preserve"> </v>
      </c>
      <c r="EY709" s="165"/>
      <c r="EZ709" s="165" t="str">
        <f t="shared" si="876"/>
        <v xml:space="preserve"> </v>
      </c>
      <c r="FA709" s="165" t="str">
        <f t="shared" si="867"/>
        <v>هیچکدام</v>
      </c>
      <c r="FB709" s="165"/>
      <c r="FC709" s="165"/>
      <c r="FD709" s="165"/>
      <c r="FE709" s="165"/>
      <c r="FG709" s="165"/>
      <c r="FH709" s="165"/>
      <c r="FI709" s="165"/>
      <c r="FJ709" s="165"/>
      <c r="FK709" s="165"/>
      <c r="FL709" s="165"/>
      <c r="FM709" s="165"/>
      <c r="FN709" s="165"/>
      <c r="FO709" s="165"/>
      <c r="FP709" s="165"/>
      <c r="FQ709" s="165"/>
    </row>
    <row r="710" spans="1:173" s="166" customFormat="1" ht="11.65" x14ac:dyDescent="0.35">
      <c r="A710" s="167">
        <v>709</v>
      </c>
      <c r="B710" s="105"/>
      <c r="C710" s="168"/>
      <c r="D710" s="169"/>
      <c r="E710" s="170"/>
      <c r="F710" s="202"/>
      <c r="G710" s="169"/>
      <c r="H710" s="106"/>
      <c r="I710" s="169"/>
      <c r="J710" s="171"/>
      <c r="K710" s="172"/>
      <c r="L710" s="173"/>
      <c r="M710" s="171"/>
      <c r="N710" s="172"/>
      <c r="O710" s="111">
        <f t="shared" si="877"/>
        <v>1398</v>
      </c>
      <c r="P710" s="174"/>
      <c r="Q710" s="175"/>
      <c r="R710" s="175"/>
      <c r="S710" s="217"/>
      <c r="T710" s="114"/>
      <c r="U710" s="115"/>
      <c r="V710" s="116"/>
      <c r="W710" s="117"/>
      <c r="X710" s="117"/>
      <c r="Y710" s="176"/>
      <c r="Z710" s="117"/>
      <c r="AA710" s="117"/>
      <c r="AB710" s="117"/>
      <c r="AC710" s="117"/>
      <c r="AD710" s="117"/>
      <c r="AE710" s="117"/>
      <c r="AF710" s="117"/>
      <c r="AG710" s="118"/>
      <c r="AH710" s="119"/>
      <c r="AI710" s="176"/>
      <c r="AJ710" s="121"/>
      <c r="AK710" s="25" t="str">
        <f t="shared" si="868"/>
        <v xml:space="preserve">         </v>
      </c>
      <c r="AL710" s="122" t="str">
        <f t="shared" si="869"/>
        <v>هیچکدام</v>
      </c>
      <c r="AM710" s="74" t="str">
        <f t="shared" si="870"/>
        <v>7.هیچکدام</v>
      </c>
      <c r="AN710" s="122" t="str">
        <f>IF(G710=0,"نامعلوم",'1.مشخصات مرکز'!$D$2-G710)</f>
        <v>نامعلوم</v>
      </c>
      <c r="AO710" s="123" t="str">
        <f t="shared" si="805"/>
        <v>نامعلوم</v>
      </c>
      <c r="AP710" s="177"/>
      <c r="AQ710" s="178"/>
      <c r="AR710" s="203"/>
      <c r="AS710" s="127" t="str">
        <f t="shared" si="871"/>
        <v>خیر</v>
      </c>
      <c r="AT710" s="128"/>
      <c r="AU710" s="179"/>
      <c r="AV710" s="180"/>
      <c r="AW710" s="180"/>
      <c r="AX710" s="181"/>
      <c r="AY710" s="182"/>
      <c r="AZ710" s="183"/>
      <c r="BA710" s="201"/>
      <c r="BB710" s="132"/>
      <c r="BC710" s="133"/>
      <c r="BD710" s="134"/>
      <c r="BE710" s="184"/>
      <c r="BF710" s="183"/>
      <c r="BG710" s="201"/>
      <c r="BH710" s="182"/>
      <c r="BI710" s="183"/>
      <c r="BJ710" s="201"/>
      <c r="BK710" s="179"/>
      <c r="BL710" s="185"/>
      <c r="BM710" s="186"/>
      <c r="BN710" s="186"/>
      <c r="BO710" s="187"/>
      <c r="BP710" s="180"/>
      <c r="BQ710" s="180"/>
      <c r="BR710" s="181"/>
      <c r="BS710" s="142" t="str">
        <f t="shared" si="806"/>
        <v>خیر</v>
      </c>
      <c r="BT710" s="188">
        <f t="shared" si="807"/>
        <v>0</v>
      </c>
      <c r="BU710" s="200" t="str">
        <f t="shared" si="808"/>
        <v xml:space="preserve"> </v>
      </c>
      <c r="BV710" s="145" t="str">
        <f t="shared" si="872"/>
        <v xml:space="preserve"> </v>
      </c>
      <c r="BW710" s="189">
        <f t="shared" si="809"/>
        <v>0</v>
      </c>
      <c r="BX710" s="190" t="str">
        <f t="shared" si="810"/>
        <v xml:space="preserve"> </v>
      </c>
      <c r="BY710" s="148" t="str">
        <f t="shared" si="811"/>
        <v xml:space="preserve"> </v>
      </c>
      <c r="BZ710" s="191">
        <f t="shared" si="812"/>
        <v>0</v>
      </c>
      <c r="CA710" s="192" t="str">
        <f t="shared" si="813"/>
        <v xml:space="preserve"> </v>
      </c>
      <c r="CB710" s="193" t="str">
        <f t="shared" si="814"/>
        <v xml:space="preserve"> </v>
      </c>
      <c r="CC710" s="194">
        <f t="shared" si="815"/>
        <v>0</v>
      </c>
      <c r="CD710" s="195" t="str">
        <f t="shared" si="816"/>
        <v xml:space="preserve"> </v>
      </c>
      <c r="CE710" s="154" t="str">
        <f t="shared" si="817"/>
        <v xml:space="preserve"> </v>
      </c>
      <c r="CF710" s="196">
        <f t="shared" si="818"/>
        <v>0</v>
      </c>
      <c r="CG710" s="197" t="str">
        <f t="shared" si="819"/>
        <v xml:space="preserve"> </v>
      </c>
      <c r="CH710" s="157" t="str">
        <f t="shared" si="820"/>
        <v xml:space="preserve"> </v>
      </c>
      <c r="CI710" s="191">
        <f t="shared" si="821"/>
        <v>0</v>
      </c>
      <c r="CJ710" s="192" t="str">
        <f t="shared" si="822"/>
        <v xml:space="preserve"> </v>
      </c>
      <c r="CK710" s="151" t="str">
        <f t="shared" si="823"/>
        <v xml:space="preserve"> </v>
      </c>
      <c r="CL710" s="198">
        <f t="shared" si="824"/>
        <v>0</v>
      </c>
      <c r="CM710" s="197" t="str">
        <f t="shared" si="825"/>
        <v xml:space="preserve"> </v>
      </c>
      <c r="CN710" s="159" t="str">
        <f t="shared" si="826"/>
        <v xml:space="preserve"> </v>
      </c>
      <c r="CO710" s="194">
        <f t="shared" si="827"/>
        <v>0</v>
      </c>
      <c r="CP710" s="195" t="str">
        <f t="shared" si="828"/>
        <v xml:space="preserve"> </v>
      </c>
      <c r="CQ710" s="160" t="str">
        <f t="shared" si="829"/>
        <v xml:space="preserve"> </v>
      </c>
      <c r="CR710" s="161">
        <f t="shared" si="830"/>
        <v>0</v>
      </c>
      <c r="CS710" s="144" t="str">
        <f t="shared" si="831"/>
        <v xml:space="preserve"> </v>
      </c>
      <c r="CT710" s="145" t="str">
        <f t="shared" si="832"/>
        <v xml:space="preserve"> </v>
      </c>
      <c r="CU710" s="144" t="str">
        <f t="shared" si="833"/>
        <v>خیر</v>
      </c>
      <c r="CV710" s="162" t="str">
        <f t="shared" si="834"/>
        <v>ارائه نشده است.</v>
      </c>
      <c r="CW710" s="199">
        <f t="shared" si="835"/>
        <v>0</v>
      </c>
      <c r="CX710" s="164"/>
      <c r="CY710" s="164"/>
      <c r="CZ710" s="164"/>
      <c r="DA710" s="165"/>
      <c r="DB710" s="165"/>
      <c r="DC710" s="165"/>
      <c r="DD710" s="165"/>
      <c r="DE710" s="165"/>
      <c r="DF710" s="165"/>
      <c r="DG710" s="165"/>
      <c r="DH710" s="165"/>
      <c r="DI710" s="165"/>
      <c r="DJ710" s="165"/>
      <c r="DK710" s="165"/>
      <c r="DL710" s="165"/>
      <c r="DM710" s="165"/>
      <c r="DN710" s="165"/>
      <c r="DO710" s="165">
        <f t="shared" si="836"/>
        <v>0</v>
      </c>
      <c r="DP710" s="165">
        <f t="shared" si="837"/>
        <v>0</v>
      </c>
      <c r="DQ710" s="165">
        <f t="shared" si="838"/>
        <v>0</v>
      </c>
      <c r="DR710" s="165">
        <f t="shared" si="839"/>
        <v>0</v>
      </c>
      <c r="DS710" s="165">
        <f t="shared" si="840"/>
        <v>0</v>
      </c>
      <c r="DT710" s="165">
        <f t="shared" si="841"/>
        <v>0</v>
      </c>
      <c r="DU710" s="165">
        <f t="shared" si="842"/>
        <v>0</v>
      </c>
      <c r="DV710" s="165">
        <f t="shared" si="843"/>
        <v>0</v>
      </c>
      <c r="DW710" s="165">
        <f t="shared" si="844"/>
        <v>0</v>
      </c>
      <c r="DX710" s="165">
        <f t="shared" si="845"/>
        <v>0</v>
      </c>
      <c r="DY710" s="165">
        <f t="shared" si="846"/>
        <v>0</v>
      </c>
      <c r="DZ710" s="165">
        <f t="shared" si="847"/>
        <v>0</v>
      </c>
      <c r="EA710" s="165">
        <f t="shared" si="848"/>
        <v>0</v>
      </c>
      <c r="EB710" s="165">
        <f t="shared" si="849"/>
        <v>0</v>
      </c>
      <c r="EC710" s="165">
        <f t="shared" si="850"/>
        <v>0</v>
      </c>
      <c r="ED710" s="165">
        <f t="shared" si="851"/>
        <v>0</v>
      </c>
      <c r="EE710" s="165" t="str">
        <f t="shared" si="852"/>
        <v/>
      </c>
      <c r="EF710" s="165" t="str">
        <f t="shared" si="853"/>
        <v/>
      </c>
      <c r="EG710" s="165" t="str">
        <f t="shared" si="854"/>
        <v/>
      </c>
      <c r="EH710" s="165" t="str">
        <f t="shared" si="855"/>
        <v/>
      </c>
      <c r="EI710" s="165" t="str">
        <f t="shared" si="856"/>
        <v/>
      </c>
      <c r="EJ710" s="165" t="str">
        <f t="shared" si="857"/>
        <v/>
      </c>
      <c r="EK710" s="165" t="str">
        <f t="shared" si="858"/>
        <v/>
      </c>
      <c r="EL710" s="165" t="str">
        <f t="shared" si="859"/>
        <v/>
      </c>
      <c r="EM710" s="165" t="e">
        <f>IF(#REF!="بله","FSW","")</f>
        <v>#REF!</v>
      </c>
      <c r="EN710" s="165" t="str">
        <f t="shared" si="860"/>
        <v/>
      </c>
      <c r="EO710" s="165" t="str">
        <f t="shared" si="861"/>
        <v/>
      </c>
      <c r="EP710" s="165" t="str">
        <f t="shared" si="862"/>
        <v/>
      </c>
      <c r="EQ710" s="165" t="str">
        <f t="shared" si="873"/>
        <v/>
      </c>
      <c r="ER710" s="165" t="str">
        <f t="shared" si="874"/>
        <v/>
      </c>
      <c r="ES710" s="165"/>
      <c r="ET710" s="165" t="str">
        <f t="shared" si="875"/>
        <v/>
      </c>
      <c r="EU710" s="165" t="str">
        <f t="shared" si="863"/>
        <v/>
      </c>
      <c r="EV710" s="165" t="str">
        <f t="shared" si="864"/>
        <v xml:space="preserve"> </v>
      </c>
      <c r="EW710" s="165" t="str">
        <f t="shared" si="865"/>
        <v>هیچکدام</v>
      </c>
      <c r="EX710" s="165" t="str">
        <f t="shared" si="866"/>
        <v xml:space="preserve"> </v>
      </c>
      <c r="EY710" s="165"/>
      <c r="EZ710" s="165" t="str">
        <f t="shared" si="876"/>
        <v xml:space="preserve"> </v>
      </c>
      <c r="FA710" s="165" t="str">
        <f t="shared" si="867"/>
        <v>هیچکدام</v>
      </c>
      <c r="FB710" s="165"/>
      <c r="FC710" s="165"/>
      <c r="FD710" s="165"/>
      <c r="FE710" s="165"/>
      <c r="FG710" s="165"/>
      <c r="FH710" s="165"/>
      <c r="FI710" s="165"/>
      <c r="FJ710" s="165"/>
      <c r="FK710" s="165"/>
      <c r="FL710" s="165"/>
      <c r="FM710" s="165"/>
      <c r="FN710" s="165"/>
      <c r="FO710" s="165"/>
      <c r="FP710" s="165"/>
      <c r="FQ710" s="165"/>
    </row>
    <row r="711" spans="1:173" s="166" customFormat="1" ht="11.65" x14ac:dyDescent="0.35">
      <c r="A711" s="167">
        <v>710</v>
      </c>
      <c r="B711" s="105"/>
      <c r="C711" s="168"/>
      <c r="D711" s="169"/>
      <c r="E711" s="170"/>
      <c r="F711" s="202"/>
      <c r="G711" s="169"/>
      <c r="H711" s="106"/>
      <c r="I711" s="169"/>
      <c r="J711" s="171"/>
      <c r="K711" s="172"/>
      <c r="L711" s="173"/>
      <c r="M711" s="171"/>
      <c r="N711" s="172"/>
      <c r="O711" s="111">
        <f t="shared" si="877"/>
        <v>1398</v>
      </c>
      <c r="P711" s="174"/>
      <c r="Q711" s="175"/>
      <c r="R711" s="175"/>
      <c r="S711" s="217"/>
      <c r="T711" s="114"/>
      <c r="U711" s="115"/>
      <c r="V711" s="116"/>
      <c r="W711" s="117"/>
      <c r="X711" s="117"/>
      <c r="Y711" s="176"/>
      <c r="Z711" s="117"/>
      <c r="AA711" s="117"/>
      <c r="AB711" s="117"/>
      <c r="AC711" s="117"/>
      <c r="AD711" s="117"/>
      <c r="AE711" s="117"/>
      <c r="AF711" s="117"/>
      <c r="AG711" s="118"/>
      <c r="AH711" s="119"/>
      <c r="AI711" s="176"/>
      <c r="AJ711" s="121"/>
      <c r="AK711" s="25" t="str">
        <f t="shared" si="868"/>
        <v xml:space="preserve">         </v>
      </c>
      <c r="AL711" s="122" t="str">
        <f t="shared" si="869"/>
        <v>هیچکدام</v>
      </c>
      <c r="AM711" s="74" t="str">
        <f t="shared" si="870"/>
        <v>7.هیچکدام</v>
      </c>
      <c r="AN711" s="122" t="str">
        <f>IF(G711=0,"نامعلوم",'1.مشخصات مرکز'!$D$2-G711)</f>
        <v>نامعلوم</v>
      </c>
      <c r="AO711" s="123" t="str">
        <f t="shared" si="805"/>
        <v>نامعلوم</v>
      </c>
      <c r="AP711" s="177"/>
      <c r="AQ711" s="178"/>
      <c r="AR711" s="203"/>
      <c r="AS711" s="127" t="str">
        <f t="shared" si="871"/>
        <v>خیر</v>
      </c>
      <c r="AT711" s="128"/>
      <c r="AU711" s="179"/>
      <c r="AV711" s="180"/>
      <c r="AW711" s="180"/>
      <c r="AX711" s="181"/>
      <c r="AY711" s="182"/>
      <c r="AZ711" s="183"/>
      <c r="BA711" s="201"/>
      <c r="BB711" s="132"/>
      <c r="BC711" s="133"/>
      <c r="BD711" s="134"/>
      <c r="BE711" s="184"/>
      <c r="BF711" s="183"/>
      <c r="BG711" s="201"/>
      <c r="BH711" s="182"/>
      <c r="BI711" s="183"/>
      <c r="BJ711" s="201"/>
      <c r="BK711" s="179"/>
      <c r="BL711" s="185"/>
      <c r="BM711" s="186"/>
      <c r="BN711" s="186"/>
      <c r="BO711" s="187"/>
      <c r="BP711" s="180"/>
      <c r="BQ711" s="180"/>
      <c r="BR711" s="181"/>
      <c r="BS711" s="142" t="str">
        <f t="shared" si="806"/>
        <v>خیر</v>
      </c>
      <c r="BT711" s="188">
        <f t="shared" si="807"/>
        <v>0</v>
      </c>
      <c r="BU711" s="200" t="str">
        <f t="shared" si="808"/>
        <v xml:space="preserve"> </v>
      </c>
      <c r="BV711" s="145" t="str">
        <f t="shared" si="872"/>
        <v xml:space="preserve"> </v>
      </c>
      <c r="BW711" s="189">
        <f t="shared" si="809"/>
        <v>0</v>
      </c>
      <c r="BX711" s="190" t="str">
        <f t="shared" si="810"/>
        <v xml:space="preserve"> </v>
      </c>
      <c r="BY711" s="148" t="str">
        <f t="shared" si="811"/>
        <v xml:space="preserve"> </v>
      </c>
      <c r="BZ711" s="191">
        <f t="shared" si="812"/>
        <v>0</v>
      </c>
      <c r="CA711" s="192" t="str">
        <f t="shared" si="813"/>
        <v xml:space="preserve"> </v>
      </c>
      <c r="CB711" s="193" t="str">
        <f t="shared" si="814"/>
        <v xml:space="preserve"> </v>
      </c>
      <c r="CC711" s="194">
        <f t="shared" si="815"/>
        <v>0</v>
      </c>
      <c r="CD711" s="195" t="str">
        <f t="shared" si="816"/>
        <v xml:space="preserve"> </v>
      </c>
      <c r="CE711" s="154" t="str">
        <f t="shared" si="817"/>
        <v xml:space="preserve"> </v>
      </c>
      <c r="CF711" s="196">
        <f t="shared" si="818"/>
        <v>0</v>
      </c>
      <c r="CG711" s="197" t="str">
        <f t="shared" si="819"/>
        <v xml:space="preserve"> </v>
      </c>
      <c r="CH711" s="157" t="str">
        <f t="shared" si="820"/>
        <v xml:space="preserve"> </v>
      </c>
      <c r="CI711" s="191">
        <f t="shared" si="821"/>
        <v>0</v>
      </c>
      <c r="CJ711" s="192" t="str">
        <f t="shared" si="822"/>
        <v xml:space="preserve"> </v>
      </c>
      <c r="CK711" s="151" t="str">
        <f t="shared" si="823"/>
        <v xml:space="preserve"> </v>
      </c>
      <c r="CL711" s="198">
        <f t="shared" si="824"/>
        <v>0</v>
      </c>
      <c r="CM711" s="197" t="str">
        <f t="shared" si="825"/>
        <v xml:space="preserve"> </v>
      </c>
      <c r="CN711" s="159" t="str">
        <f t="shared" si="826"/>
        <v xml:space="preserve"> </v>
      </c>
      <c r="CO711" s="194">
        <f t="shared" si="827"/>
        <v>0</v>
      </c>
      <c r="CP711" s="195" t="str">
        <f t="shared" si="828"/>
        <v xml:space="preserve"> </v>
      </c>
      <c r="CQ711" s="160" t="str">
        <f t="shared" si="829"/>
        <v xml:space="preserve"> </v>
      </c>
      <c r="CR711" s="161">
        <f t="shared" si="830"/>
        <v>0</v>
      </c>
      <c r="CS711" s="144" t="str">
        <f t="shared" si="831"/>
        <v xml:space="preserve"> </v>
      </c>
      <c r="CT711" s="145" t="str">
        <f t="shared" si="832"/>
        <v xml:space="preserve"> </v>
      </c>
      <c r="CU711" s="144" t="str">
        <f t="shared" si="833"/>
        <v>خیر</v>
      </c>
      <c r="CV711" s="162" t="str">
        <f t="shared" si="834"/>
        <v>ارائه نشده است.</v>
      </c>
      <c r="CW711" s="199">
        <f t="shared" si="835"/>
        <v>0</v>
      </c>
      <c r="CX711" s="164"/>
      <c r="CY711" s="164"/>
      <c r="CZ711" s="164"/>
      <c r="DA711" s="165"/>
      <c r="DB711" s="165"/>
      <c r="DC711" s="165"/>
      <c r="DD711" s="165"/>
      <c r="DE711" s="165"/>
      <c r="DF711" s="165"/>
      <c r="DG711" s="165"/>
      <c r="DH711" s="165"/>
      <c r="DI711" s="165"/>
      <c r="DJ711" s="165"/>
      <c r="DK711" s="165"/>
      <c r="DL711" s="165"/>
      <c r="DM711" s="165"/>
      <c r="DN711" s="165"/>
      <c r="DO711" s="165">
        <f t="shared" si="836"/>
        <v>0</v>
      </c>
      <c r="DP711" s="165">
        <f t="shared" si="837"/>
        <v>0</v>
      </c>
      <c r="DQ711" s="165">
        <f t="shared" si="838"/>
        <v>0</v>
      </c>
      <c r="DR711" s="165">
        <f t="shared" si="839"/>
        <v>0</v>
      </c>
      <c r="DS711" s="165">
        <f t="shared" si="840"/>
        <v>0</v>
      </c>
      <c r="DT711" s="165">
        <f t="shared" si="841"/>
        <v>0</v>
      </c>
      <c r="DU711" s="165">
        <f t="shared" si="842"/>
        <v>0</v>
      </c>
      <c r="DV711" s="165">
        <f t="shared" si="843"/>
        <v>0</v>
      </c>
      <c r="DW711" s="165">
        <f t="shared" si="844"/>
        <v>0</v>
      </c>
      <c r="DX711" s="165">
        <f t="shared" si="845"/>
        <v>0</v>
      </c>
      <c r="DY711" s="165">
        <f t="shared" si="846"/>
        <v>0</v>
      </c>
      <c r="DZ711" s="165">
        <f t="shared" si="847"/>
        <v>0</v>
      </c>
      <c r="EA711" s="165">
        <f t="shared" si="848"/>
        <v>0</v>
      </c>
      <c r="EB711" s="165">
        <f t="shared" si="849"/>
        <v>0</v>
      </c>
      <c r="EC711" s="165">
        <f t="shared" si="850"/>
        <v>0</v>
      </c>
      <c r="ED711" s="165">
        <f t="shared" si="851"/>
        <v>0</v>
      </c>
      <c r="EE711" s="165" t="str">
        <f t="shared" si="852"/>
        <v/>
      </c>
      <c r="EF711" s="165" t="str">
        <f t="shared" si="853"/>
        <v/>
      </c>
      <c r="EG711" s="165" t="str">
        <f t="shared" si="854"/>
        <v/>
      </c>
      <c r="EH711" s="165" t="str">
        <f t="shared" si="855"/>
        <v/>
      </c>
      <c r="EI711" s="165" t="str">
        <f t="shared" si="856"/>
        <v/>
      </c>
      <c r="EJ711" s="165" t="str">
        <f t="shared" si="857"/>
        <v/>
      </c>
      <c r="EK711" s="165" t="str">
        <f t="shared" si="858"/>
        <v/>
      </c>
      <c r="EL711" s="165" t="str">
        <f t="shared" si="859"/>
        <v/>
      </c>
      <c r="EM711" s="165" t="e">
        <f>IF(#REF!="بله","FSW","")</f>
        <v>#REF!</v>
      </c>
      <c r="EN711" s="165" t="str">
        <f t="shared" si="860"/>
        <v/>
      </c>
      <c r="EO711" s="165" t="str">
        <f t="shared" si="861"/>
        <v/>
      </c>
      <c r="EP711" s="165" t="str">
        <f t="shared" si="862"/>
        <v/>
      </c>
      <c r="EQ711" s="165" t="str">
        <f t="shared" si="873"/>
        <v/>
      </c>
      <c r="ER711" s="165" t="str">
        <f t="shared" si="874"/>
        <v/>
      </c>
      <c r="ES711" s="165"/>
      <c r="ET711" s="165" t="str">
        <f t="shared" si="875"/>
        <v/>
      </c>
      <c r="EU711" s="165" t="str">
        <f t="shared" si="863"/>
        <v/>
      </c>
      <c r="EV711" s="165" t="str">
        <f t="shared" si="864"/>
        <v xml:space="preserve"> </v>
      </c>
      <c r="EW711" s="165" t="str">
        <f t="shared" si="865"/>
        <v>هیچکدام</v>
      </c>
      <c r="EX711" s="165" t="str">
        <f t="shared" si="866"/>
        <v xml:space="preserve"> </v>
      </c>
      <c r="EY711" s="165"/>
      <c r="EZ711" s="165" t="str">
        <f t="shared" si="876"/>
        <v xml:space="preserve"> </v>
      </c>
      <c r="FA711" s="165" t="str">
        <f t="shared" si="867"/>
        <v>هیچکدام</v>
      </c>
      <c r="FB711" s="165"/>
      <c r="FC711" s="165"/>
      <c r="FD711" s="165"/>
      <c r="FE711" s="165"/>
      <c r="FG711" s="165"/>
      <c r="FH711" s="165"/>
      <c r="FI711" s="165"/>
      <c r="FJ711" s="165"/>
      <c r="FK711" s="165"/>
      <c r="FL711" s="165"/>
      <c r="FM711" s="165"/>
      <c r="FN711" s="165"/>
      <c r="FO711" s="165"/>
      <c r="FP711" s="165"/>
      <c r="FQ711" s="165"/>
    </row>
    <row r="712" spans="1:173" s="166" customFormat="1" ht="11.65" x14ac:dyDescent="0.35">
      <c r="A712" s="167">
        <v>711</v>
      </c>
      <c r="B712" s="105"/>
      <c r="C712" s="168"/>
      <c r="D712" s="169"/>
      <c r="E712" s="170"/>
      <c r="F712" s="202"/>
      <c r="G712" s="169"/>
      <c r="H712" s="106"/>
      <c r="I712" s="169"/>
      <c r="J712" s="171"/>
      <c r="K712" s="172"/>
      <c r="L712" s="173"/>
      <c r="M712" s="171"/>
      <c r="N712" s="172"/>
      <c r="O712" s="111">
        <f t="shared" si="877"/>
        <v>1398</v>
      </c>
      <c r="P712" s="174"/>
      <c r="Q712" s="175"/>
      <c r="R712" s="175"/>
      <c r="S712" s="217"/>
      <c r="T712" s="114"/>
      <c r="U712" s="115"/>
      <c r="V712" s="116"/>
      <c r="W712" s="117"/>
      <c r="X712" s="117"/>
      <c r="Y712" s="176"/>
      <c r="Z712" s="117"/>
      <c r="AA712" s="117"/>
      <c r="AB712" s="117"/>
      <c r="AC712" s="117"/>
      <c r="AD712" s="117"/>
      <c r="AE712" s="117"/>
      <c r="AF712" s="117"/>
      <c r="AG712" s="118"/>
      <c r="AH712" s="119"/>
      <c r="AI712" s="176"/>
      <c r="AJ712" s="121"/>
      <c r="AK712" s="25" t="str">
        <f t="shared" si="868"/>
        <v xml:space="preserve">         </v>
      </c>
      <c r="AL712" s="122" t="str">
        <f t="shared" si="869"/>
        <v>هیچکدام</v>
      </c>
      <c r="AM712" s="74" t="str">
        <f t="shared" si="870"/>
        <v>7.هیچکدام</v>
      </c>
      <c r="AN712" s="122" t="str">
        <f>IF(G712=0,"نامعلوم",'1.مشخصات مرکز'!$D$2-G712)</f>
        <v>نامعلوم</v>
      </c>
      <c r="AO712" s="123" t="str">
        <f t="shared" si="805"/>
        <v>نامعلوم</v>
      </c>
      <c r="AP712" s="177"/>
      <c r="AQ712" s="178"/>
      <c r="AR712" s="203"/>
      <c r="AS712" s="127" t="str">
        <f t="shared" si="871"/>
        <v>خیر</v>
      </c>
      <c r="AT712" s="128"/>
      <c r="AU712" s="179"/>
      <c r="AV712" s="180"/>
      <c r="AW712" s="180"/>
      <c r="AX712" s="181"/>
      <c r="AY712" s="182"/>
      <c r="AZ712" s="183"/>
      <c r="BA712" s="201"/>
      <c r="BB712" s="132"/>
      <c r="BC712" s="133"/>
      <c r="BD712" s="134"/>
      <c r="BE712" s="184"/>
      <c r="BF712" s="183"/>
      <c r="BG712" s="201"/>
      <c r="BH712" s="182"/>
      <c r="BI712" s="183"/>
      <c r="BJ712" s="201"/>
      <c r="BK712" s="179"/>
      <c r="BL712" s="185"/>
      <c r="BM712" s="186"/>
      <c r="BN712" s="186"/>
      <c r="BO712" s="187"/>
      <c r="BP712" s="180"/>
      <c r="BQ712" s="180"/>
      <c r="BR712" s="181"/>
      <c r="BS712" s="142" t="str">
        <f t="shared" si="806"/>
        <v>خیر</v>
      </c>
      <c r="BT712" s="188">
        <f t="shared" si="807"/>
        <v>0</v>
      </c>
      <c r="BU712" s="200" t="str">
        <f t="shared" si="808"/>
        <v xml:space="preserve"> </v>
      </c>
      <c r="BV712" s="145" t="str">
        <f t="shared" si="872"/>
        <v xml:space="preserve"> </v>
      </c>
      <c r="BW712" s="189">
        <f t="shared" si="809"/>
        <v>0</v>
      </c>
      <c r="BX712" s="190" t="str">
        <f t="shared" si="810"/>
        <v xml:space="preserve"> </v>
      </c>
      <c r="BY712" s="148" t="str">
        <f t="shared" si="811"/>
        <v xml:space="preserve"> </v>
      </c>
      <c r="BZ712" s="191">
        <f t="shared" si="812"/>
        <v>0</v>
      </c>
      <c r="CA712" s="192" t="str">
        <f t="shared" si="813"/>
        <v xml:space="preserve"> </v>
      </c>
      <c r="CB712" s="193" t="str">
        <f t="shared" si="814"/>
        <v xml:space="preserve"> </v>
      </c>
      <c r="CC712" s="194">
        <f t="shared" si="815"/>
        <v>0</v>
      </c>
      <c r="CD712" s="195" t="str">
        <f t="shared" si="816"/>
        <v xml:space="preserve"> </v>
      </c>
      <c r="CE712" s="154" t="str">
        <f t="shared" si="817"/>
        <v xml:space="preserve"> </v>
      </c>
      <c r="CF712" s="196">
        <f t="shared" si="818"/>
        <v>0</v>
      </c>
      <c r="CG712" s="197" t="str">
        <f t="shared" si="819"/>
        <v xml:space="preserve"> </v>
      </c>
      <c r="CH712" s="157" t="str">
        <f t="shared" si="820"/>
        <v xml:space="preserve"> </v>
      </c>
      <c r="CI712" s="191">
        <f t="shared" si="821"/>
        <v>0</v>
      </c>
      <c r="CJ712" s="192" t="str">
        <f t="shared" si="822"/>
        <v xml:space="preserve"> </v>
      </c>
      <c r="CK712" s="151" t="str">
        <f t="shared" si="823"/>
        <v xml:space="preserve"> </v>
      </c>
      <c r="CL712" s="198">
        <f t="shared" si="824"/>
        <v>0</v>
      </c>
      <c r="CM712" s="197" t="str">
        <f t="shared" si="825"/>
        <v xml:space="preserve"> </v>
      </c>
      <c r="CN712" s="159" t="str">
        <f t="shared" si="826"/>
        <v xml:space="preserve"> </v>
      </c>
      <c r="CO712" s="194">
        <f t="shared" si="827"/>
        <v>0</v>
      </c>
      <c r="CP712" s="195" t="str">
        <f t="shared" si="828"/>
        <v xml:space="preserve"> </v>
      </c>
      <c r="CQ712" s="160" t="str">
        <f t="shared" si="829"/>
        <v xml:space="preserve"> </v>
      </c>
      <c r="CR712" s="161">
        <f t="shared" si="830"/>
        <v>0</v>
      </c>
      <c r="CS712" s="144" t="str">
        <f t="shared" si="831"/>
        <v xml:space="preserve"> </v>
      </c>
      <c r="CT712" s="145" t="str">
        <f t="shared" si="832"/>
        <v xml:space="preserve"> </v>
      </c>
      <c r="CU712" s="144" t="str">
        <f t="shared" si="833"/>
        <v>خیر</v>
      </c>
      <c r="CV712" s="162" t="str">
        <f t="shared" si="834"/>
        <v>ارائه نشده است.</v>
      </c>
      <c r="CW712" s="199">
        <f t="shared" si="835"/>
        <v>0</v>
      </c>
      <c r="CX712" s="164"/>
      <c r="CY712" s="164"/>
      <c r="CZ712" s="164"/>
      <c r="DA712" s="165"/>
      <c r="DB712" s="165"/>
      <c r="DC712" s="165"/>
      <c r="DD712" s="165"/>
      <c r="DE712" s="165"/>
      <c r="DF712" s="165"/>
      <c r="DG712" s="165"/>
      <c r="DH712" s="165"/>
      <c r="DI712" s="165"/>
      <c r="DJ712" s="165"/>
      <c r="DK712" s="165"/>
      <c r="DL712" s="165"/>
      <c r="DM712" s="165"/>
      <c r="DN712" s="165"/>
      <c r="DO712" s="165">
        <f t="shared" si="836"/>
        <v>0</v>
      </c>
      <c r="DP712" s="165">
        <f t="shared" si="837"/>
        <v>0</v>
      </c>
      <c r="DQ712" s="165">
        <f t="shared" si="838"/>
        <v>0</v>
      </c>
      <c r="DR712" s="165">
        <f t="shared" si="839"/>
        <v>0</v>
      </c>
      <c r="DS712" s="165">
        <f t="shared" si="840"/>
        <v>0</v>
      </c>
      <c r="DT712" s="165">
        <f t="shared" si="841"/>
        <v>0</v>
      </c>
      <c r="DU712" s="165">
        <f t="shared" si="842"/>
        <v>0</v>
      </c>
      <c r="DV712" s="165">
        <f t="shared" si="843"/>
        <v>0</v>
      </c>
      <c r="DW712" s="165">
        <f t="shared" si="844"/>
        <v>0</v>
      </c>
      <c r="DX712" s="165">
        <f t="shared" si="845"/>
        <v>0</v>
      </c>
      <c r="DY712" s="165">
        <f t="shared" si="846"/>
        <v>0</v>
      </c>
      <c r="DZ712" s="165">
        <f t="shared" si="847"/>
        <v>0</v>
      </c>
      <c r="EA712" s="165">
        <f t="shared" si="848"/>
        <v>0</v>
      </c>
      <c r="EB712" s="165">
        <f t="shared" si="849"/>
        <v>0</v>
      </c>
      <c r="EC712" s="165">
        <f t="shared" si="850"/>
        <v>0</v>
      </c>
      <c r="ED712" s="165">
        <f t="shared" si="851"/>
        <v>0</v>
      </c>
      <c r="EE712" s="165" t="str">
        <f t="shared" si="852"/>
        <v/>
      </c>
      <c r="EF712" s="165" t="str">
        <f t="shared" si="853"/>
        <v/>
      </c>
      <c r="EG712" s="165" t="str">
        <f t="shared" si="854"/>
        <v/>
      </c>
      <c r="EH712" s="165" t="str">
        <f t="shared" si="855"/>
        <v/>
      </c>
      <c r="EI712" s="165" t="str">
        <f t="shared" si="856"/>
        <v/>
      </c>
      <c r="EJ712" s="165" t="str">
        <f t="shared" si="857"/>
        <v/>
      </c>
      <c r="EK712" s="165" t="str">
        <f t="shared" si="858"/>
        <v/>
      </c>
      <c r="EL712" s="165" t="str">
        <f t="shared" si="859"/>
        <v/>
      </c>
      <c r="EM712" s="165" t="e">
        <f>IF(#REF!="بله","FSW","")</f>
        <v>#REF!</v>
      </c>
      <c r="EN712" s="165" t="str">
        <f t="shared" si="860"/>
        <v/>
      </c>
      <c r="EO712" s="165" t="str">
        <f t="shared" si="861"/>
        <v/>
      </c>
      <c r="EP712" s="165" t="str">
        <f t="shared" si="862"/>
        <v/>
      </c>
      <c r="EQ712" s="165" t="str">
        <f t="shared" si="873"/>
        <v/>
      </c>
      <c r="ER712" s="165" t="str">
        <f t="shared" si="874"/>
        <v/>
      </c>
      <c r="ES712" s="165"/>
      <c r="ET712" s="165" t="str">
        <f t="shared" si="875"/>
        <v/>
      </c>
      <c r="EU712" s="165" t="str">
        <f t="shared" si="863"/>
        <v/>
      </c>
      <c r="EV712" s="165" t="str">
        <f t="shared" si="864"/>
        <v xml:space="preserve"> </v>
      </c>
      <c r="EW712" s="165" t="str">
        <f t="shared" si="865"/>
        <v>هیچکدام</v>
      </c>
      <c r="EX712" s="165" t="str">
        <f t="shared" si="866"/>
        <v xml:space="preserve"> </v>
      </c>
      <c r="EY712" s="165"/>
      <c r="EZ712" s="165" t="str">
        <f t="shared" si="876"/>
        <v xml:space="preserve"> </v>
      </c>
      <c r="FA712" s="165" t="str">
        <f t="shared" si="867"/>
        <v>هیچکدام</v>
      </c>
      <c r="FB712" s="165"/>
      <c r="FC712" s="165"/>
      <c r="FD712" s="165"/>
      <c r="FE712" s="165"/>
      <c r="FG712" s="165"/>
      <c r="FH712" s="165"/>
      <c r="FI712" s="165"/>
      <c r="FJ712" s="165"/>
      <c r="FK712" s="165"/>
      <c r="FL712" s="165"/>
      <c r="FM712" s="165"/>
      <c r="FN712" s="165"/>
      <c r="FO712" s="165"/>
      <c r="FP712" s="165"/>
      <c r="FQ712" s="165"/>
    </row>
    <row r="713" spans="1:173" s="166" customFormat="1" ht="11.65" x14ac:dyDescent="0.35">
      <c r="A713" s="167">
        <v>712</v>
      </c>
      <c r="B713" s="105"/>
      <c r="C713" s="168"/>
      <c r="D713" s="169"/>
      <c r="E713" s="170"/>
      <c r="F713" s="202"/>
      <c r="G713" s="169"/>
      <c r="H713" s="106"/>
      <c r="I713" s="169"/>
      <c r="J713" s="171"/>
      <c r="K713" s="172"/>
      <c r="L713" s="173"/>
      <c r="M713" s="171"/>
      <c r="N713" s="172"/>
      <c r="O713" s="111">
        <f t="shared" si="877"/>
        <v>1398</v>
      </c>
      <c r="P713" s="174"/>
      <c r="Q713" s="175"/>
      <c r="R713" s="175"/>
      <c r="S713" s="217"/>
      <c r="T713" s="114"/>
      <c r="U713" s="115"/>
      <c r="V713" s="116"/>
      <c r="W713" s="117"/>
      <c r="X713" s="117"/>
      <c r="Y713" s="176"/>
      <c r="Z713" s="117"/>
      <c r="AA713" s="117"/>
      <c r="AB713" s="117"/>
      <c r="AC713" s="117"/>
      <c r="AD713" s="117"/>
      <c r="AE713" s="117"/>
      <c r="AF713" s="117"/>
      <c r="AG713" s="118"/>
      <c r="AH713" s="119"/>
      <c r="AI713" s="176"/>
      <c r="AJ713" s="121"/>
      <c r="AK713" s="25" t="str">
        <f t="shared" si="868"/>
        <v xml:space="preserve">         </v>
      </c>
      <c r="AL713" s="122" t="str">
        <f t="shared" si="869"/>
        <v>هیچکدام</v>
      </c>
      <c r="AM713" s="74" t="str">
        <f t="shared" si="870"/>
        <v>7.هیچکدام</v>
      </c>
      <c r="AN713" s="122" t="str">
        <f>IF(G713=0,"نامعلوم",'1.مشخصات مرکز'!$D$2-G713)</f>
        <v>نامعلوم</v>
      </c>
      <c r="AO713" s="123" t="str">
        <f t="shared" si="805"/>
        <v>نامعلوم</v>
      </c>
      <c r="AP713" s="177"/>
      <c r="AQ713" s="178"/>
      <c r="AR713" s="203"/>
      <c r="AS713" s="127" t="str">
        <f t="shared" si="871"/>
        <v>خیر</v>
      </c>
      <c r="AT713" s="128"/>
      <c r="AU713" s="179"/>
      <c r="AV713" s="180"/>
      <c r="AW713" s="180"/>
      <c r="AX713" s="181"/>
      <c r="AY713" s="182"/>
      <c r="AZ713" s="183"/>
      <c r="BA713" s="201"/>
      <c r="BB713" s="132"/>
      <c r="BC713" s="133"/>
      <c r="BD713" s="134"/>
      <c r="BE713" s="184"/>
      <c r="BF713" s="183"/>
      <c r="BG713" s="201"/>
      <c r="BH713" s="182"/>
      <c r="BI713" s="183"/>
      <c r="BJ713" s="201"/>
      <c r="BK713" s="179"/>
      <c r="BL713" s="185"/>
      <c r="BM713" s="186"/>
      <c r="BN713" s="186"/>
      <c r="BO713" s="187"/>
      <c r="BP713" s="180"/>
      <c r="BQ713" s="180"/>
      <c r="BR713" s="181"/>
      <c r="BS713" s="142" t="str">
        <f t="shared" si="806"/>
        <v>خیر</v>
      </c>
      <c r="BT713" s="188">
        <f t="shared" si="807"/>
        <v>0</v>
      </c>
      <c r="BU713" s="200" t="str">
        <f t="shared" si="808"/>
        <v xml:space="preserve"> </v>
      </c>
      <c r="BV713" s="145" t="str">
        <f t="shared" si="872"/>
        <v xml:space="preserve"> </v>
      </c>
      <c r="BW713" s="189">
        <f t="shared" si="809"/>
        <v>0</v>
      </c>
      <c r="BX713" s="190" t="str">
        <f t="shared" si="810"/>
        <v xml:space="preserve"> </v>
      </c>
      <c r="BY713" s="148" t="str">
        <f t="shared" si="811"/>
        <v xml:space="preserve"> </v>
      </c>
      <c r="BZ713" s="191">
        <f t="shared" si="812"/>
        <v>0</v>
      </c>
      <c r="CA713" s="192" t="str">
        <f t="shared" si="813"/>
        <v xml:space="preserve"> </v>
      </c>
      <c r="CB713" s="193" t="str">
        <f t="shared" si="814"/>
        <v xml:space="preserve"> </v>
      </c>
      <c r="CC713" s="194">
        <f t="shared" si="815"/>
        <v>0</v>
      </c>
      <c r="CD713" s="195" t="str">
        <f t="shared" si="816"/>
        <v xml:space="preserve"> </v>
      </c>
      <c r="CE713" s="154" t="str">
        <f t="shared" si="817"/>
        <v xml:space="preserve"> </v>
      </c>
      <c r="CF713" s="196">
        <f t="shared" si="818"/>
        <v>0</v>
      </c>
      <c r="CG713" s="197" t="str">
        <f t="shared" si="819"/>
        <v xml:space="preserve"> </v>
      </c>
      <c r="CH713" s="157" t="str">
        <f t="shared" si="820"/>
        <v xml:space="preserve"> </v>
      </c>
      <c r="CI713" s="191">
        <f t="shared" si="821"/>
        <v>0</v>
      </c>
      <c r="CJ713" s="192" t="str">
        <f t="shared" si="822"/>
        <v xml:space="preserve"> </v>
      </c>
      <c r="CK713" s="151" t="str">
        <f t="shared" si="823"/>
        <v xml:space="preserve"> </v>
      </c>
      <c r="CL713" s="198">
        <f t="shared" si="824"/>
        <v>0</v>
      </c>
      <c r="CM713" s="197" t="str">
        <f t="shared" si="825"/>
        <v xml:space="preserve"> </v>
      </c>
      <c r="CN713" s="159" t="str">
        <f t="shared" si="826"/>
        <v xml:space="preserve"> </v>
      </c>
      <c r="CO713" s="194">
        <f t="shared" si="827"/>
        <v>0</v>
      </c>
      <c r="CP713" s="195" t="str">
        <f t="shared" si="828"/>
        <v xml:space="preserve"> </v>
      </c>
      <c r="CQ713" s="160" t="str">
        <f t="shared" si="829"/>
        <v xml:space="preserve"> </v>
      </c>
      <c r="CR713" s="161">
        <f t="shared" si="830"/>
        <v>0</v>
      </c>
      <c r="CS713" s="144" t="str">
        <f t="shared" si="831"/>
        <v xml:space="preserve"> </v>
      </c>
      <c r="CT713" s="145" t="str">
        <f t="shared" si="832"/>
        <v xml:space="preserve"> </v>
      </c>
      <c r="CU713" s="144" t="str">
        <f t="shared" si="833"/>
        <v>خیر</v>
      </c>
      <c r="CV713" s="162" t="str">
        <f t="shared" si="834"/>
        <v>ارائه نشده است.</v>
      </c>
      <c r="CW713" s="199">
        <f t="shared" si="835"/>
        <v>0</v>
      </c>
      <c r="CX713" s="164"/>
      <c r="CY713" s="164"/>
      <c r="CZ713" s="164"/>
      <c r="DA713" s="165"/>
      <c r="DB713" s="165"/>
      <c r="DC713" s="165"/>
      <c r="DD713" s="165"/>
      <c r="DE713" s="165"/>
      <c r="DF713" s="165"/>
      <c r="DG713" s="165"/>
      <c r="DH713" s="165"/>
      <c r="DI713" s="165"/>
      <c r="DJ713" s="165"/>
      <c r="DK713" s="165"/>
      <c r="DL713" s="165"/>
      <c r="DM713" s="165"/>
      <c r="DN713" s="165"/>
      <c r="DO713" s="165">
        <f t="shared" si="836"/>
        <v>0</v>
      </c>
      <c r="DP713" s="165">
        <f t="shared" si="837"/>
        <v>0</v>
      </c>
      <c r="DQ713" s="165">
        <f t="shared" si="838"/>
        <v>0</v>
      </c>
      <c r="DR713" s="165">
        <f t="shared" si="839"/>
        <v>0</v>
      </c>
      <c r="DS713" s="165">
        <f t="shared" si="840"/>
        <v>0</v>
      </c>
      <c r="DT713" s="165">
        <f t="shared" si="841"/>
        <v>0</v>
      </c>
      <c r="DU713" s="165">
        <f t="shared" si="842"/>
        <v>0</v>
      </c>
      <c r="DV713" s="165">
        <f t="shared" si="843"/>
        <v>0</v>
      </c>
      <c r="DW713" s="165">
        <f t="shared" si="844"/>
        <v>0</v>
      </c>
      <c r="DX713" s="165">
        <f t="shared" si="845"/>
        <v>0</v>
      </c>
      <c r="DY713" s="165">
        <f t="shared" si="846"/>
        <v>0</v>
      </c>
      <c r="DZ713" s="165">
        <f t="shared" si="847"/>
        <v>0</v>
      </c>
      <c r="EA713" s="165">
        <f t="shared" si="848"/>
        <v>0</v>
      </c>
      <c r="EB713" s="165">
        <f t="shared" si="849"/>
        <v>0</v>
      </c>
      <c r="EC713" s="165">
        <f t="shared" si="850"/>
        <v>0</v>
      </c>
      <c r="ED713" s="165">
        <f t="shared" si="851"/>
        <v>0</v>
      </c>
      <c r="EE713" s="165" t="str">
        <f t="shared" si="852"/>
        <v/>
      </c>
      <c r="EF713" s="165" t="str">
        <f t="shared" si="853"/>
        <v/>
      </c>
      <c r="EG713" s="165" t="str">
        <f t="shared" si="854"/>
        <v/>
      </c>
      <c r="EH713" s="165" t="str">
        <f t="shared" si="855"/>
        <v/>
      </c>
      <c r="EI713" s="165" t="str">
        <f t="shared" si="856"/>
        <v/>
      </c>
      <c r="EJ713" s="165" t="str">
        <f t="shared" si="857"/>
        <v/>
      </c>
      <c r="EK713" s="165" t="str">
        <f t="shared" si="858"/>
        <v/>
      </c>
      <c r="EL713" s="165" t="str">
        <f t="shared" si="859"/>
        <v/>
      </c>
      <c r="EM713" s="165" t="e">
        <f>IF(#REF!="بله","FSW","")</f>
        <v>#REF!</v>
      </c>
      <c r="EN713" s="165" t="str">
        <f t="shared" si="860"/>
        <v/>
      </c>
      <c r="EO713" s="165" t="str">
        <f t="shared" si="861"/>
        <v/>
      </c>
      <c r="EP713" s="165" t="str">
        <f t="shared" si="862"/>
        <v/>
      </c>
      <c r="EQ713" s="165" t="str">
        <f t="shared" si="873"/>
        <v/>
      </c>
      <c r="ER713" s="165" t="str">
        <f t="shared" si="874"/>
        <v/>
      </c>
      <c r="ES713" s="165"/>
      <c r="ET713" s="165" t="str">
        <f t="shared" si="875"/>
        <v/>
      </c>
      <c r="EU713" s="165" t="str">
        <f t="shared" si="863"/>
        <v/>
      </c>
      <c r="EV713" s="165" t="str">
        <f t="shared" si="864"/>
        <v xml:space="preserve"> </v>
      </c>
      <c r="EW713" s="165" t="str">
        <f t="shared" si="865"/>
        <v>هیچکدام</v>
      </c>
      <c r="EX713" s="165" t="str">
        <f t="shared" si="866"/>
        <v xml:space="preserve"> </v>
      </c>
      <c r="EY713" s="165"/>
      <c r="EZ713" s="165" t="str">
        <f t="shared" si="876"/>
        <v xml:space="preserve"> </v>
      </c>
      <c r="FA713" s="165" t="str">
        <f t="shared" si="867"/>
        <v>هیچکدام</v>
      </c>
      <c r="FB713" s="165"/>
      <c r="FC713" s="165"/>
      <c r="FD713" s="165"/>
      <c r="FE713" s="165"/>
      <c r="FG713" s="165"/>
      <c r="FH713" s="165"/>
      <c r="FI713" s="165"/>
      <c r="FJ713" s="165"/>
      <c r="FK713" s="165"/>
      <c r="FL713" s="165"/>
      <c r="FM713" s="165"/>
      <c r="FN713" s="165"/>
      <c r="FO713" s="165"/>
      <c r="FP713" s="165"/>
      <c r="FQ713" s="165"/>
    </row>
    <row r="714" spans="1:173" s="166" customFormat="1" ht="11.65" x14ac:dyDescent="0.35">
      <c r="A714" s="167">
        <v>713</v>
      </c>
      <c r="B714" s="105"/>
      <c r="C714" s="168"/>
      <c r="D714" s="169"/>
      <c r="E714" s="170"/>
      <c r="F714" s="202"/>
      <c r="G714" s="169"/>
      <c r="H714" s="106"/>
      <c r="I714" s="169"/>
      <c r="J714" s="171"/>
      <c r="K714" s="172"/>
      <c r="L714" s="173"/>
      <c r="M714" s="171"/>
      <c r="N714" s="172"/>
      <c r="O714" s="111">
        <f t="shared" si="877"/>
        <v>1398</v>
      </c>
      <c r="P714" s="174"/>
      <c r="Q714" s="175"/>
      <c r="R714" s="175"/>
      <c r="S714" s="217"/>
      <c r="T714" s="114"/>
      <c r="U714" s="115"/>
      <c r="V714" s="116"/>
      <c r="W714" s="117"/>
      <c r="X714" s="117"/>
      <c r="Y714" s="176"/>
      <c r="Z714" s="117"/>
      <c r="AA714" s="117"/>
      <c r="AB714" s="117"/>
      <c r="AC714" s="117"/>
      <c r="AD714" s="117"/>
      <c r="AE714" s="117"/>
      <c r="AF714" s="117"/>
      <c r="AG714" s="118"/>
      <c r="AH714" s="119"/>
      <c r="AI714" s="176"/>
      <c r="AJ714" s="121"/>
      <c r="AK714" s="25" t="str">
        <f t="shared" si="868"/>
        <v xml:space="preserve">         </v>
      </c>
      <c r="AL714" s="122" t="str">
        <f t="shared" si="869"/>
        <v>هیچکدام</v>
      </c>
      <c r="AM714" s="74" t="str">
        <f t="shared" si="870"/>
        <v>7.هیچکدام</v>
      </c>
      <c r="AN714" s="122" t="str">
        <f>IF(G714=0,"نامعلوم",'1.مشخصات مرکز'!$D$2-G714)</f>
        <v>نامعلوم</v>
      </c>
      <c r="AO714" s="123" t="str">
        <f t="shared" si="805"/>
        <v>نامعلوم</v>
      </c>
      <c r="AP714" s="177"/>
      <c r="AQ714" s="178"/>
      <c r="AR714" s="203"/>
      <c r="AS714" s="127" t="str">
        <f t="shared" si="871"/>
        <v>خیر</v>
      </c>
      <c r="AT714" s="128"/>
      <c r="AU714" s="179"/>
      <c r="AV714" s="180"/>
      <c r="AW714" s="180"/>
      <c r="AX714" s="181"/>
      <c r="AY714" s="182"/>
      <c r="AZ714" s="183"/>
      <c r="BA714" s="201"/>
      <c r="BB714" s="132"/>
      <c r="BC714" s="133"/>
      <c r="BD714" s="134"/>
      <c r="BE714" s="184"/>
      <c r="BF714" s="183"/>
      <c r="BG714" s="201"/>
      <c r="BH714" s="182"/>
      <c r="BI714" s="183"/>
      <c r="BJ714" s="201"/>
      <c r="BK714" s="179"/>
      <c r="BL714" s="185"/>
      <c r="BM714" s="186"/>
      <c r="BN714" s="186"/>
      <c r="BO714" s="187"/>
      <c r="BP714" s="180"/>
      <c r="BQ714" s="180"/>
      <c r="BR714" s="181"/>
      <c r="BS714" s="142" t="str">
        <f t="shared" si="806"/>
        <v>خیر</v>
      </c>
      <c r="BT714" s="188">
        <f t="shared" si="807"/>
        <v>0</v>
      </c>
      <c r="BU714" s="200" t="str">
        <f t="shared" si="808"/>
        <v xml:space="preserve"> </v>
      </c>
      <c r="BV714" s="145" t="str">
        <f t="shared" si="872"/>
        <v xml:space="preserve"> </v>
      </c>
      <c r="BW714" s="189">
        <f t="shared" si="809"/>
        <v>0</v>
      </c>
      <c r="BX714" s="190" t="str">
        <f t="shared" si="810"/>
        <v xml:space="preserve"> </v>
      </c>
      <c r="BY714" s="148" t="str">
        <f t="shared" si="811"/>
        <v xml:space="preserve"> </v>
      </c>
      <c r="BZ714" s="191">
        <f t="shared" si="812"/>
        <v>0</v>
      </c>
      <c r="CA714" s="192" t="str">
        <f t="shared" si="813"/>
        <v xml:space="preserve"> </v>
      </c>
      <c r="CB714" s="193" t="str">
        <f t="shared" si="814"/>
        <v xml:space="preserve"> </v>
      </c>
      <c r="CC714" s="194">
        <f t="shared" si="815"/>
        <v>0</v>
      </c>
      <c r="CD714" s="195" t="str">
        <f t="shared" si="816"/>
        <v xml:space="preserve"> </v>
      </c>
      <c r="CE714" s="154" t="str">
        <f t="shared" si="817"/>
        <v xml:space="preserve"> </v>
      </c>
      <c r="CF714" s="196">
        <f t="shared" si="818"/>
        <v>0</v>
      </c>
      <c r="CG714" s="197" t="str">
        <f t="shared" si="819"/>
        <v xml:space="preserve"> </v>
      </c>
      <c r="CH714" s="157" t="str">
        <f t="shared" si="820"/>
        <v xml:space="preserve"> </v>
      </c>
      <c r="CI714" s="191">
        <f t="shared" si="821"/>
        <v>0</v>
      </c>
      <c r="CJ714" s="192" t="str">
        <f t="shared" si="822"/>
        <v xml:space="preserve"> </v>
      </c>
      <c r="CK714" s="151" t="str">
        <f t="shared" si="823"/>
        <v xml:space="preserve"> </v>
      </c>
      <c r="CL714" s="198">
        <f t="shared" si="824"/>
        <v>0</v>
      </c>
      <c r="CM714" s="197" t="str">
        <f t="shared" si="825"/>
        <v xml:space="preserve"> </v>
      </c>
      <c r="CN714" s="159" t="str">
        <f t="shared" si="826"/>
        <v xml:space="preserve"> </v>
      </c>
      <c r="CO714" s="194">
        <f t="shared" si="827"/>
        <v>0</v>
      </c>
      <c r="CP714" s="195" t="str">
        <f t="shared" si="828"/>
        <v xml:space="preserve"> </v>
      </c>
      <c r="CQ714" s="160" t="str">
        <f t="shared" si="829"/>
        <v xml:space="preserve"> </v>
      </c>
      <c r="CR714" s="161">
        <f t="shared" si="830"/>
        <v>0</v>
      </c>
      <c r="CS714" s="144" t="str">
        <f t="shared" si="831"/>
        <v xml:space="preserve"> </v>
      </c>
      <c r="CT714" s="145" t="str">
        <f t="shared" si="832"/>
        <v xml:space="preserve"> </v>
      </c>
      <c r="CU714" s="144" t="str">
        <f t="shared" si="833"/>
        <v>خیر</v>
      </c>
      <c r="CV714" s="162" t="str">
        <f t="shared" si="834"/>
        <v>ارائه نشده است.</v>
      </c>
      <c r="CW714" s="199">
        <f t="shared" si="835"/>
        <v>0</v>
      </c>
      <c r="CX714" s="164"/>
      <c r="CY714" s="164"/>
      <c r="CZ714" s="164"/>
      <c r="DA714" s="165"/>
      <c r="DB714" s="165"/>
      <c r="DC714" s="165"/>
      <c r="DD714" s="165"/>
      <c r="DE714" s="165"/>
      <c r="DF714" s="165"/>
      <c r="DG714" s="165"/>
      <c r="DH714" s="165"/>
      <c r="DI714" s="165"/>
      <c r="DJ714" s="165"/>
      <c r="DK714" s="165"/>
      <c r="DL714" s="165"/>
      <c r="DM714" s="165"/>
      <c r="DN714" s="165"/>
      <c r="DO714" s="165">
        <f t="shared" si="836"/>
        <v>0</v>
      </c>
      <c r="DP714" s="165">
        <f t="shared" si="837"/>
        <v>0</v>
      </c>
      <c r="DQ714" s="165">
        <f t="shared" si="838"/>
        <v>0</v>
      </c>
      <c r="DR714" s="165">
        <f t="shared" si="839"/>
        <v>0</v>
      </c>
      <c r="DS714" s="165">
        <f t="shared" si="840"/>
        <v>0</v>
      </c>
      <c r="DT714" s="165">
        <f t="shared" si="841"/>
        <v>0</v>
      </c>
      <c r="DU714" s="165">
        <f t="shared" si="842"/>
        <v>0</v>
      </c>
      <c r="DV714" s="165">
        <f t="shared" si="843"/>
        <v>0</v>
      </c>
      <c r="DW714" s="165">
        <f t="shared" si="844"/>
        <v>0</v>
      </c>
      <c r="DX714" s="165">
        <f t="shared" si="845"/>
        <v>0</v>
      </c>
      <c r="DY714" s="165">
        <f t="shared" si="846"/>
        <v>0</v>
      </c>
      <c r="DZ714" s="165">
        <f t="shared" si="847"/>
        <v>0</v>
      </c>
      <c r="EA714" s="165">
        <f t="shared" si="848"/>
        <v>0</v>
      </c>
      <c r="EB714" s="165">
        <f t="shared" si="849"/>
        <v>0</v>
      </c>
      <c r="EC714" s="165">
        <f t="shared" si="850"/>
        <v>0</v>
      </c>
      <c r="ED714" s="165">
        <f t="shared" si="851"/>
        <v>0</v>
      </c>
      <c r="EE714" s="165" t="str">
        <f t="shared" si="852"/>
        <v/>
      </c>
      <c r="EF714" s="165" t="str">
        <f t="shared" si="853"/>
        <v/>
      </c>
      <c r="EG714" s="165" t="str">
        <f t="shared" si="854"/>
        <v/>
      </c>
      <c r="EH714" s="165" t="str">
        <f t="shared" si="855"/>
        <v/>
      </c>
      <c r="EI714" s="165" t="str">
        <f t="shared" si="856"/>
        <v/>
      </c>
      <c r="EJ714" s="165" t="str">
        <f t="shared" si="857"/>
        <v/>
      </c>
      <c r="EK714" s="165" t="str">
        <f t="shared" si="858"/>
        <v/>
      </c>
      <c r="EL714" s="165" t="str">
        <f t="shared" si="859"/>
        <v/>
      </c>
      <c r="EM714" s="165" t="e">
        <f>IF(#REF!="بله","FSW","")</f>
        <v>#REF!</v>
      </c>
      <c r="EN714" s="165" t="str">
        <f t="shared" si="860"/>
        <v/>
      </c>
      <c r="EO714" s="165" t="str">
        <f t="shared" si="861"/>
        <v/>
      </c>
      <c r="EP714" s="165" t="str">
        <f t="shared" si="862"/>
        <v/>
      </c>
      <c r="EQ714" s="165" t="str">
        <f t="shared" si="873"/>
        <v/>
      </c>
      <c r="ER714" s="165" t="str">
        <f t="shared" si="874"/>
        <v/>
      </c>
      <c r="ES714" s="165"/>
      <c r="ET714" s="165" t="str">
        <f t="shared" si="875"/>
        <v/>
      </c>
      <c r="EU714" s="165" t="str">
        <f t="shared" si="863"/>
        <v/>
      </c>
      <c r="EV714" s="165" t="str">
        <f t="shared" si="864"/>
        <v xml:space="preserve"> </v>
      </c>
      <c r="EW714" s="165" t="str">
        <f t="shared" si="865"/>
        <v>هیچکدام</v>
      </c>
      <c r="EX714" s="165" t="str">
        <f t="shared" si="866"/>
        <v xml:space="preserve"> </v>
      </c>
      <c r="EY714" s="165"/>
      <c r="EZ714" s="165" t="str">
        <f t="shared" si="876"/>
        <v xml:space="preserve"> </v>
      </c>
      <c r="FA714" s="165" t="str">
        <f t="shared" si="867"/>
        <v>هیچکدام</v>
      </c>
      <c r="FB714" s="165"/>
      <c r="FC714" s="165"/>
      <c r="FD714" s="165"/>
      <c r="FE714" s="165"/>
      <c r="FG714" s="165"/>
      <c r="FH714" s="165"/>
      <c r="FI714" s="165"/>
      <c r="FJ714" s="165"/>
      <c r="FK714" s="165"/>
      <c r="FL714" s="165"/>
      <c r="FM714" s="165"/>
      <c r="FN714" s="165"/>
      <c r="FO714" s="165"/>
      <c r="FP714" s="165"/>
      <c r="FQ714" s="165"/>
    </row>
    <row r="715" spans="1:173" s="166" customFormat="1" ht="11.65" x14ac:dyDescent="0.35">
      <c r="A715" s="167">
        <v>714</v>
      </c>
      <c r="B715" s="105"/>
      <c r="C715" s="168"/>
      <c r="D715" s="169"/>
      <c r="E715" s="170"/>
      <c r="F715" s="202"/>
      <c r="G715" s="169"/>
      <c r="H715" s="106"/>
      <c r="I715" s="169"/>
      <c r="J715" s="171"/>
      <c r="K715" s="172"/>
      <c r="L715" s="173"/>
      <c r="M715" s="171"/>
      <c r="N715" s="172"/>
      <c r="O715" s="111">
        <f t="shared" si="877"/>
        <v>1398</v>
      </c>
      <c r="P715" s="174"/>
      <c r="Q715" s="175"/>
      <c r="R715" s="175"/>
      <c r="S715" s="217"/>
      <c r="T715" s="114"/>
      <c r="U715" s="115"/>
      <c r="V715" s="116"/>
      <c r="W715" s="117"/>
      <c r="X715" s="117"/>
      <c r="Y715" s="176"/>
      <c r="Z715" s="117"/>
      <c r="AA715" s="117"/>
      <c r="AB715" s="117"/>
      <c r="AC715" s="117"/>
      <c r="AD715" s="117"/>
      <c r="AE715" s="117"/>
      <c r="AF715" s="117"/>
      <c r="AG715" s="118"/>
      <c r="AH715" s="119"/>
      <c r="AI715" s="176"/>
      <c r="AJ715" s="121"/>
      <c r="AK715" s="25" t="str">
        <f t="shared" si="868"/>
        <v xml:space="preserve">         </v>
      </c>
      <c r="AL715" s="122" t="str">
        <f t="shared" si="869"/>
        <v>هیچکدام</v>
      </c>
      <c r="AM715" s="74" t="str">
        <f t="shared" si="870"/>
        <v>7.هیچکدام</v>
      </c>
      <c r="AN715" s="122" t="str">
        <f>IF(G715=0,"نامعلوم",'1.مشخصات مرکز'!$D$2-G715)</f>
        <v>نامعلوم</v>
      </c>
      <c r="AO715" s="123" t="str">
        <f t="shared" si="805"/>
        <v>نامعلوم</v>
      </c>
      <c r="AP715" s="177"/>
      <c r="AQ715" s="178"/>
      <c r="AR715" s="203"/>
      <c r="AS715" s="127" t="str">
        <f t="shared" si="871"/>
        <v>خیر</v>
      </c>
      <c r="AT715" s="128"/>
      <c r="AU715" s="179"/>
      <c r="AV715" s="180"/>
      <c r="AW715" s="180"/>
      <c r="AX715" s="181"/>
      <c r="AY715" s="182"/>
      <c r="AZ715" s="183"/>
      <c r="BA715" s="201"/>
      <c r="BB715" s="132"/>
      <c r="BC715" s="133"/>
      <c r="BD715" s="134"/>
      <c r="BE715" s="184"/>
      <c r="BF715" s="183"/>
      <c r="BG715" s="201"/>
      <c r="BH715" s="182"/>
      <c r="BI715" s="183"/>
      <c r="BJ715" s="201"/>
      <c r="BK715" s="179"/>
      <c r="BL715" s="185"/>
      <c r="BM715" s="186"/>
      <c r="BN715" s="186"/>
      <c r="BO715" s="187"/>
      <c r="BP715" s="180"/>
      <c r="BQ715" s="180"/>
      <c r="BR715" s="181"/>
      <c r="BS715" s="142" t="str">
        <f t="shared" si="806"/>
        <v>خیر</v>
      </c>
      <c r="BT715" s="188">
        <f t="shared" si="807"/>
        <v>0</v>
      </c>
      <c r="BU715" s="200" t="str">
        <f t="shared" si="808"/>
        <v xml:space="preserve"> </v>
      </c>
      <c r="BV715" s="145" t="str">
        <f t="shared" si="872"/>
        <v xml:space="preserve"> </v>
      </c>
      <c r="BW715" s="189">
        <f t="shared" si="809"/>
        <v>0</v>
      </c>
      <c r="BX715" s="190" t="str">
        <f t="shared" si="810"/>
        <v xml:space="preserve"> </v>
      </c>
      <c r="BY715" s="148" t="str">
        <f t="shared" si="811"/>
        <v xml:space="preserve"> </v>
      </c>
      <c r="BZ715" s="191">
        <f t="shared" si="812"/>
        <v>0</v>
      </c>
      <c r="CA715" s="192" t="str">
        <f t="shared" si="813"/>
        <v xml:space="preserve"> </v>
      </c>
      <c r="CB715" s="193" t="str">
        <f t="shared" si="814"/>
        <v xml:space="preserve"> </v>
      </c>
      <c r="CC715" s="194">
        <f t="shared" si="815"/>
        <v>0</v>
      </c>
      <c r="CD715" s="195" t="str">
        <f t="shared" si="816"/>
        <v xml:space="preserve"> </v>
      </c>
      <c r="CE715" s="154" t="str">
        <f t="shared" si="817"/>
        <v xml:space="preserve"> </v>
      </c>
      <c r="CF715" s="196">
        <f t="shared" si="818"/>
        <v>0</v>
      </c>
      <c r="CG715" s="197" t="str">
        <f t="shared" si="819"/>
        <v xml:space="preserve"> </v>
      </c>
      <c r="CH715" s="157" t="str">
        <f t="shared" si="820"/>
        <v xml:space="preserve"> </v>
      </c>
      <c r="CI715" s="191">
        <f t="shared" si="821"/>
        <v>0</v>
      </c>
      <c r="CJ715" s="192" t="str">
        <f t="shared" si="822"/>
        <v xml:space="preserve"> </v>
      </c>
      <c r="CK715" s="151" t="str">
        <f t="shared" si="823"/>
        <v xml:space="preserve"> </v>
      </c>
      <c r="CL715" s="198">
        <f t="shared" si="824"/>
        <v>0</v>
      </c>
      <c r="CM715" s="197" t="str">
        <f t="shared" si="825"/>
        <v xml:space="preserve"> </v>
      </c>
      <c r="CN715" s="159" t="str">
        <f t="shared" si="826"/>
        <v xml:space="preserve"> </v>
      </c>
      <c r="CO715" s="194">
        <f t="shared" si="827"/>
        <v>0</v>
      </c>
      <c r="CP715" s="195" t="str">
        <f t="shared" si="828"/>
        <v xml:space="preserve"> </v>
      </c>
      <c r="CQ715" s="160" t="str">
        <f t="shared" si="829"/>
        <v xml:space="preserve"> </v>
      </c>
      <c r="CR715" s="161">
        <f t="shared" si="830"/>
        <v>0</v>
      </c>
      <c r="CS715" s="144" t="str">
        <f t="shared" si="831"/>
        <v xml:space="preserve"> </v>
      </c>
      <c r="CT715" s="145" t="str">
        <f t="shared" si="832"/>
        <v xml:space="preserve"> </v>
      </c>
      <c r="CU715" s="144" t="str">
        <f t="shared" si="833"/>
        <v>خیر</v>
      </c>
      <c r="CV715" s="162" t="str">
        <f t="shared" si="834"/>
        <v>ارائه نشده است.</v>
      </c>
      <c r="CW715" s="199">
        <f t="shared" si="835"/>
        <v>0</v>
      </c>
      <c r="CX715" s="164"/>
      <c r="CY715" s="164"/>
      <c r="CZ715" s="164"/>
      <c r="DA715" s="165"/>
      <c r="DB715" s="165"/>
      <c r="DC715" s="165"/>
      <c r="DD715" s="165"/>
      <c r="DE715" s="165"/>
      <c r="DF715" s="165"/>
      <c r="DG715" s="165"/>
      <c r="DH715" s="165"/>
      <c r="DI715" s="165"/>
      <c r="DJ715" s="165"/>
      <c r="DK715" s="165"/>
      <c r="DL715" s="165"/>
      <c r="DM715" s="165"/>
      <c r="DN715" s="165"/>
      <c r="DO715" s="165">
        <f t="shared" si="836"/>
        <v>0</v>
      </c>
      <c r="DP715" s="165">
        <f t="shared" si="837"/>
        <v>0</v>
      </c>
      <c r="DQ715" s="165">
        <f t="shared" si="838"/>
        <v>0</v>
      </c>
      <c r="DR715" s="165">
        <f t="shared" si="839"/>
        <v>0</v>
      </c>
      <c r="DS715" s="165">
        <f t="shared" si="840"/>
        <v>0</v>
      </c>
      <c r="DT715" s="165">
        <f t="shared" si="841"/>
        <v>0</v>
      </c>
      <c r="DU715" s="165">
        <f t="shared" si="842"/>
        <v>0</v>
      </c>
      <c r="DV715" s="165">
        <f t="shared" si="843"/>
        <v>0</v>
      </c>
      <c r="DW715" s="165">
        <f t="shared" si="844"/>
        <v>0</v>
      </c>
      <c r="DX715" s="165">
        <f t="shared" si="845"/>
        <v>0</v>
      </c>
      <c r="DY715" s="165">
        <f t="shared" si="846"/>
        <v>0</v>
      </c>
      <c r="DZ715" s="165">
        <f t="shared" si="847"/>
        <v>0</v>
      </c>
      <c r="EA715" s="165">
        <f t="shared" si="848"/>
        <v>0</v>
      </c>
      <c r="EB715" s="165">
        <f t="shared" si="849"/>
        <v>0</v>
      </c>
      <c r="EC715" s="165">
        <f t="shared" si="850"/>
        <v>0</v>
      </c>
      <c r="ED715" s="165">
        <f t="shared" si="851"/>
        <v>0</v>
      </c>
      <c r="EE715" s="165" t="str">
        <f t="shared" si="852"/>
        <v/>
      </c>
      <c r="EF715" s="165" t="str">
        <f t="shared" si="853"/>
        <v/>
      </c>
      <c r="EG715" s="165" t="str">
        <f t="shared" si="854"/>
        <v/>
      </c>
      <c r="EH715" s="165" t="str">
        <f t="shared" si="855"/>
        <v/>
      </c>
      <c r="EI715" s="165" t="str">
        <f t="shared" si="856"/>
        <v/>
      </c>
      <c r="EJ715" s="165" t="str">
        <f t="shared" si="857"/>
        <v/>
      </c>
      <c r="EK715" s="165" t="str">
        <f t="shared" si="858"/>
        <v/>
      </c>
      <c r="EL715" s="165" t="str">
        <f t="shared" si="859"/>
        <v/>
      </c>
      <c r="EM715" s="165" t="e">
        <f>IF(#REF!="بله","FSW","")</f>
        <v>#REF!</v>
      </c>
      <c r="EN715" s="165" t="str">
        <f t="shared" si="860"/>
        <v/>
      </c>
      <c r="EO715" s="165" t="str">
        <f t="shared" si="861"/>
        <v/>
      </c>
      <c r="EP715" s="165" t="str">
        <f t="shared" si="862"/>
        <v/>
      </c>
      <c r="EQ715" s="165" t="str">
        <f t="shared" si="873"/>
        <v/>
      </c>
      <c r="ER715" s="165" t="str">
        <f t="shared" si="874"/>
        <v/>
      </c>
      <c r="ES715" s="165"/>
      <c r="ET715" s="165" t="str">
        <f t="shared" si="875"/>
        <v/>
      </c>
      <c r="EU715" s="165" t="str">
        <f t="shared" si="863"/>
        <v/>
      </c>
      <c r="EV715" s="165" t="str">
        <f t="shared" si="864"/>
        <v xml:space="preserve"> </v>
      </c>
      <c r="EW715" s="165" t="str">
        <f t="shared" si="865"/>
        <v>هیچکدام</v>
      </c>
      <c r="EX715" s="165" t="str">
        <f t="shared" si="866"/>
        <v xml:space="preserve"> </v>
      </c>
      <c r="EY715" s="165"/>
      <c r="EZ715" s="165" t="str">
        <f t="shared" si="876"/>
        <v xml:space="preserve"> </v>
      </c>
      <c r="FA715" s="165" t="str">
        <f t="shared" si="867"/>
        <v>هیچکدام</v>
      </c>
      <c r="FB715" s="165"/>
      <c r="FC715" s="165"/>
      <c r="FD715" s="165"/>
      <c r="FE715" s="165"/>
      <c r="FG715" s="165"/>
      <c r="FH715" s="165"/>
      <c r="FI715" s="165"/>
      <c r="FJ715" s="165"/>
      <c r="FK715" s="165"/>
      <c r="FL715" s="165"/>
      <c r="FM715" s="165"/>
      <c r="FN715" s="165"/>
      <c r="FO715" s="165"/>
      <c r="FP715" s="165"/>
      <c r="FQ715" s="165"/>
    </row>
    <row r="716" spans="1:173" s="166" customFormat="1" ht="11.65" x14ac:dyDescent="0.35">
      <c r="A716" s="167">
        <v>715</v>
      </c>
      <c r="B716" s="105"/>
      <c r="C716" s="168"/>
      <c r="D716" s="169"/>
      <c r="E716" s="170"/>
      <c r="F716" s="202"/>
      <c r="G716" s="169"/>
      <c r="H716" s="106"/>
      <c r="I716" s="169"/>
      <c r="J716" s="171"/>
      <c r="K716" s="172"/>
      <c r="L716" s="173"/>
      <c r="M716" s="171"/>
      <c r="N716" s="172"/>
      <c r="O716" s="111">
        <f t="shared" si="877"/>
        <v>1398</v>
      </c>
      <c r="P716" s="174"/>
      <c r="Q716" s="175"/>
      <c r="R716" s="175"/>
      <c r="S716" s="217"/>
      <c r="T716" s="114"/>
      <c r="U716" s="115"/>
      <c r="V716" s="116"/>
      <c r="W716" s="117"/>
      <c r="X716" s="117"/>
      <c r="Y716" s="176"/>
      <c r="Z716" s="117"/>
      <c r="AA716" s="117"/>
      <c r="AB716" s="117"/>
      <c r="AC716" s="117"/>
      <c r="AD716" s="117"/>
      <c r="AE716" s="117"/>
      <c r="AF716" s="117"/>
      <c r="AG716" s="118"/>
      <c r="AH716" s="119"/>
      <c r="AI716" s="176"/>
      <c r="AJ716" s="121"/>
      <c r="AK716" s="25" t="str">
        <f t="shared" si="868"/>
        <v xml:space="preserve">         </v>
      </c>
      <c r="AL716" s="122" t="str">
        <f t="shared" si="869"/>
        <v>هیچکدام</v>
      </c>
      <c r="AM716" s="74" t="str">
        <f t="shared" si="870"/>
        <v>7.هیچکدام</v>
      </c>
      <c r="AN716" s="122" t="str">
        <f>IF(G716=0,"نامعلوم",'1.مشخصات مرکز'!$D$2-G716)</f>
        <v>نامعلوم</v>
      </c>
      <c r="AO716" s="123" t="str">
        <f t="shared" si="805"/>
        <v>نامعلوم</v>
      </c>
      <c r="AP716" s="177"/>
      <c r="AQ716" s="178"/>
      <c r="AR716" s="203"/>
      <c r="AS716" s="127" t="str">
        <f t="shared" si="871"/>
        <v>خیر</v>
      </c>
      <c r="AT716" s="128"/>
      <c r="AU716" s="179"/>
      <c r="AV716" s="180"/>
      <c r="AW716" s="180"/>
      <c r="AX716" s="181"/>
      <c r="AY716" s="182"/>
      <c r="AZ716" s="183"/>
      <c r="BA716" s="201"/>
      <c r="BB716" s="132"/>
      <c r="BC716" s="133"/>
      <c r="BD716" s="134"/>
      <c r="BE716" s="184"/>
      <c r="BF716" s="183"/>
      <c r="BG716" s="201"/>
      <c r="BH716" s="182"/>
      <c r="BI716" s="183"/>
      <c r="BJ716" s="201"/>
      <c r="BK716" s="179"/>
      <c r="BL716" s="185"/>
      <c r="BM716" s="186"/>
      <c r="BN716" s="186"/>
      <c r="BO716" s="187"/>
      <c r="BP716" s="180"/>
      <c r="BQ716" s="180"/>
      <c r="BR716" s="181"/>
      <c r="BS716" s="142" t="str">
        <f t="shared" si="806"/>
        <v>خیر</v>
      </c>
      <c r="BT716" s="188">
        <f t="shared" si="807"/>
        <v>0</v>
      </c>
      <c r="BU716" s="200" t="str">
        <f t="shared" si="808"/>
        <v xml:space="preserve"> </v>
      </c>
      <c r="BV716" s="145" t="str">
        <f t="shared" si="872"/>
        <v xml:space="preserve"> </v>
      </c>
      <c r="BW716" s="189">
        <f t="shared" si="809"/>
        <v>0</v>
      </c>
      <c r="BX716" s="190" t="str">
        <f t="shared" si="810"/>
        <v xml:space="preserve"> </v>
      </c>
      <c r="BY716" s="148" t="str">
        <f t="shared" si="811"/>
        <v xml:space="preserve"> </v>
      </c>
      <c r="BZ716" s="191">
        <f t="shared" si="812"/>
        <v>0</v>
      </c>
      <c r="CA716" s="192" t="str">
        <f t="shared" si="813"/>
        <v xml:space="preserve"> </v>
      </c>
      <c r="CB716" s="193" t="str">
        <f t="shared" si="814"/>
        <v xml:space="preserve"> </v>
      </c>
      <c r="CC716" s="194">
        <f t="shared" si="815"/>
        <v>0</v>
      </c>
      <c r="CD716" s="195" t="str">
        <f t="shared" si="816"/>
        <v xml:space="preserve"> </v>
      </c>
      <c r="CE716" s="154" t="str">
        <f t="shared" si="817"/>
        <v xml:space="preserve"> </v>
      </c>
      <c r="CF716" s="196">
        <f t="shared" si="818"/>
        <v>0</v>
      </c>
      <c r="CG716" s="197" t="str">
        <f t="shared" si="819"/>
        <v xml:space="preserve"> </v>
      </c>
      <c r="CH716" s="157" t="str">
        <f t="shared" si="820"/>
        <v xml:space="preserve"> </v>
      </c>
      <c r="CI716" s="191">
        <f t="shared" si="821"/>
        <v>0</v>
      </c>
      <c r="CJ716" s="192" t="str">
        <f t="shared" si="822"/>
        <v xml:space="preserve"> </v>
      </c>
      <c r="CK716" s="151" t="str">
        <f t="shared" si="823"/>
        <v xml:space="preserve"> </v>
      </c>
      <c r="CL716" s="198">
        <f t="shared" si="824"/>
        <v>0</v>
      </c>
      <c r="CM716" s="197" t="str">
        <f t="shared" si="825"/>
        <v xml:space="preserve"> </v>
      </c>
      <c r="CN716" s="159" t="str">
        <f t="shared" si="826"/>
        <v xml:space="preserve"> </v>
      </c>
      <c r="CO716" s="194">
        <f t="shared" si="827"/>
        <v>0</v>
      </c>
      <c r="CP716" s="195" t="str">
        <f t="shared" si="828"/>
        <v xml:space="preserve"> </v>
      </c>
      <c r="CQ716" s="160" t="str">
        <f t="shared" si="829"/>
        <v xml:space="preserve"> </v>
      </c>
      <c r="CR716" s="161">
        <f t="shared" si="830"/>
        <v>0</v>
      </c>
      <c r="CS716" s="144" t="str">
        <f t="shared" si="831"/>
        <v xml:space="preserve"> </v>
      </c>
      <c r="CT716" s="145" t="str">
        <f t="shared" si="832"/>
        <v xml:space="preserve"> </v>
      </c>
      <c r="CU716" s="144" t="str">
        <f t="shared" si="833"/>
        <v>خیر</v>
      </c>
      <c r="CV716" s="162" t="str">
        <f t="shared" si="834"/>
        <v>ارائه نشده است.</v>
      </c>
      <c r="CW716" s="199">
        <f t="shared" si="835"/>
        <v>0</v>
      </c>
      <c r="CX716" s="164"/>
      <c r="CY716" s="164"/>
      <c r="CZ716" s="164"/>
      <c r="DA716" s="165"/>
      <c r="DB716" s="165"/>
      <c r="DC716" s="165"/>
      <c r="DD716" s="165"/>
      <c r="DE716" s="165"/>
      <c r="DF716" s="165"/>
      <c r="DG716" s="165"/>
      <c r="DH716" s="165"/>
      <c r="DI716" s="165"/>
      <c r="DJ716" s="165"/>
      <c r="DK716" s="165"/>
      <c r="DL716" s="165"/>
      <c r="DM716" s="165"/>
      <c r="DN716" s="165"/>
      <c r="DO716" s="165">
        <f t="shared" si="836"/>
        <v>0</v>
      </c>
      <c r="DP716" s="165">
        <f t="shared" si="837"/>
        <v>0</v>
      </c>
      <c r="DQ716" s="165">
        <f t="shared" si="838"/>
        <v>0</v>
      </c>
      <c r="DR716" s="165">
        <f t="shared" si="839"/>
        <v>0</v>
      </c>
      <c r="DS716" s="165">
        <f t="shared" si="840"/>
        <v>0</v>
      </c>
      <c r="DT716" s="165">
        <f t="shared" si="841"/>
        <v>0</v>
      </c>
      <c r="DU716" s="165">
        <f t="shared" si="842"/>
        <v>0</v>
      </c>
      <c r="DV716" s="165">
        <f t="shared" si="843"/>
        <v>0</v>
      </c>
      <c r="DW716" s="165">
        <f t="shared" si="844"/>
        <v>0</v>
      </c>
      <c r="DX716" s="165">
        <f t="shared" si="845"/>
        <v>0</v>
      </c>
      <c r="DY716" s="165">
        <f t="shared" si="846"/>
        <v>0</v>
      </c>
      <c r="DZ716" s="165">
        <f t="shared" si="847"/>
        <v>0</v>
      </c>
      <c r="EA716" s="165">
        <f t="shared" si="848"/>
        <v>0</v>
      </c>
      <c r="EB716" s="165">
        <f t="shared" si="849"/>
        <v>0</v>
      </c>
      <c r="EC716" s="165">
        <f t="shared" si="850"/>
        <v>0</v>
      </c>
      <c r="ED716" s="165">
        <f t="shared" si="851"/>
        <v>0</v>
      </c>
      <c r="EE716" s="165" t="str">
        <f t="shared" si="852"/>
        <v/>
      </c>
      <c r="EF716" s="165" t="str">
        <f t="shared" si="853"/>
        <v/>
      </c>
      <c r="EG716" s="165" t="str">
        <f t="shared" si="854"/>
        <v/>
      </c>
      <c r="EH716" s="165" t="str">
        <f t="shared" si="855"/>
        <v/>
      </c>
      <c r="EI716" s="165" t="str">
        <f t="shared" si="856"/>
        <v/>
      </c>
      <c r="EJ716" s="165" t="str">
        <f t="shared" si="857"/>
        <v/>
      </c>
      <c r="EK716" s="165" t="str">
        <f t="shared" si="858"/>
        <v/>
      </c>
      <c r="EL716" s="165" t="str">
        <f t="shared" si="859"/>
        <v/>
      </c>
      <c r="EM716" s="165" t="e">
        <f>IF(#REF!="بله","FSW","")</f>
        <v>#REF!</v>
      </c>
      <c r="EN716" s="165" t="str">
        <f t="shared" si="860"/>
        <v/>
      </c>
      <c r="EO716" s="165" t="str">
        <f t="shared" si="861"/>
        <v/>
      </c>
      <c r="EP716" s="165" t="str">
        <f t="shared" si="862"/>
        <v/>
      </c>
      <c r="EQ716" s="165" t="str">
        <f t="shared" si="873"/>
        <v/>
      </c>
      <c r="ER716" s="165" t="str">
        <f t="shared" si="874"/>
        <v/>
      </c>
      <c r="ES716" s="165"/>
      <c r="ET716" s="165" t="str">
        <f t="shared" si="875"/>
        <v/>
      </c>
      <c r="EU716" s="165" t="str">
        <f t="shared" si="863"/>
        <v/>
      </c>
      <c r="EV716" s="165" t="str">
        <f t="shared" si="864"/>
        <v xml:space="preserve"> </v>
      </c>
      <c r="EW716" s="165" t="str">
        <f t="shared" si="865"/>
        <v>هیچکدام</v>
      </c>
      <c r="EX716" s="165" t="str">
        <f t="shared" si="866"/>
        <v xml:space="preserve"> </v>
      </c>
      <c r="EY716" s="165"/>
      <c r="EZ716" s="165" t="str">
        <f t="shared" si="876"/>
        <v xml:space="preserve"> </v>
      </c>
      <c r="FA716" s="165" t="str">
        <f t="shared" si="867"/>
        <v>هیچکدام</v>
      </c>
      <c r="FB716" s="165"/>
      <c r="FC716" s="165"/>
      <c r="FD716" s="165"/>
      <c r="FE716" s="165"/>
      <c r="FG716" s="165"/>
      <c r="FH716" s="165"/>
      <c r="FI716" s="165"/>
      <c r="FJ716" s="165"/>
      <c r="FK716" s="165"/>
      <c r="FL716" s="165"/>
      <c r="FM716" s="165"/>
      <c r="FN716" s="165"/>
      <c r="FO716" s="165"/>
      <c r="FP716" s="165"/>
      <c r="FQ716" s="165"/>
    </row>
    <row r="717" spans="1:173" s="166" customFormat="1" ht="11.65" x14ac:dyDescent="0.35">
      <c r="A717" s="167">
        <v>716</v>
      </c>
      <c r="B717" s="105"/>
      <c r="C717" s="168"/>
      <c r="D717" s="169"/>
      <c r="E717" s="170"/>
      <c r="F717" s="202"/>
      <c r="G717" s="169"/>
      <c r="H717" s="106"/>
      <c r="I717" s="169"/>
      <c r="J717" s="171"/>
      <c r="K717" s="172"/>
      <c r="L717" s="173"/>
      <c r="M717" s="171"/>
      <c r="N717" s="172"/>
      <c r="O717" s="111">
        <f t="shared" si="877"/>
        <v>1398</v>
      </c>
      <c r="P717" s="174"/>
      <c r="Q717" s="175"/>
      <c r="R717" s="175"/>
      <c r="S717" s="217"/>
      <c r="T717" s="114"/>
      <c r="U717" s="115"/>
      <c r="V717" s="116"/>
      <c r="W717" s="117"/>
      <c r="X717" s="117"/>
      <c r="Y717" s="176"/>
      <c r="Z717" s="117"/>
      <c r="AA717" s="117"/>
      <c r="AB717" s="117"/>
      <c r="AC717" s="117"/>
      <c r="AD717" s="117"/>
      <c r="AE717" s="117"/>
      <c r="AF717" s="117"/>
      <c r="AG717" s="118"/>
      <c r="AH717" s="119"/>
      <c r="AI717" s="176"/>
      <c r="AJ717" s="121"/>
      <c r="AK717" s="25" t="str">
        <f t="shared" si="868"/>
        <v xml:space="preserve">         </v>
      </c>
      <c r="AL717" s="122" t="str">
        <f t="shared" si="869"/>
        <v>هیچکدام</v>
      </c>
      <c r="AM717" s="74" t="str">
        <f t="shared" si="870"/>
        <v>7.هیچکدام</v>
      </c>
      <c r="AN717" s="122" t="str">
        <f>IF(G717=0,"نامعلوم",'1.مشخصات مرکز'!$D$2-G717)</f>
        <v>نامعلوم</v>
      </c>
      <c r="AO717" s="123" t="str">
        <f t="shared" si="805"/>
        <v>نامعلوم</v>
      </c>
      <c r="AP717" s="177"/>
      <c r="AQ717" s="178"/>
      <c r="AR717" s="203"/>
      <c r="AS717" s="127" t="str">
        <f t="shared" si="871"/>
        <v>خیر</v>
      </c>
      <c r="AT717" s="128"/>
      <c r="AU717" s="179"/>
      <c r="AV717" s="180"/>
      <c r="AW717" s="180"/>
      <c r="AX717" s="181"/>
      <c r="AY717" s="182"/>
      <c r="AZ717" s="183"/>
      <c r="BA717" s="201"/>
      <c r="BB717" s="132"/>
      <c r="BC717" s="133"/>
      <c r="BD717" s="134"/>
      <c r="BE717" s="184"/>
      <c r="BF717" s="183"/>
      <c r="BG717" s="201"/>
      <c r="BH717" s="182"/>
      <c r="BI717" s="183"/>
      <c r="BJ717" s="201"/>
      <c r="BK717" s="179"/>
      <c r="BL717" s="185"/>
      <c r="BM717" s="186"/>
      <c r="BN717" s="186"/>
      <c r="BO717" s="187"/>
      <c r="BP717" s="180"/>
      <c r="BQ717" s="180"/>
      <c r="BR717" s="181"/>
      <c r="BS717" s="142" t="str">
        <f t="shared" si="806"/>
        <v>خیر</v>
      </c>
      <c r="BT717" s="188">
        <f t="shared" si="807"/>
        <v>0</v>
      </c>
      <c r="BU717" s="200" t="str">
        <f t="shared" si="808"/>
        <v xml:space="preserve"> </v>
      </c>
      <c r="BV717" s="145" t="str">
        <f t="shared" si="872"/>
        <v xml:space="preserve"> </v>
      </c>
      <c r="BW717" s="189">
        <f t="shared" si="809"/>
        <v>0</v>
      </c>
      <c r="BX717" s="190" t="str">
        <f t="shared" si="810"/>
        <v xml:space="preserve"> </v>
      </c>
      <c r="BY717" s="148" t="str">
        <f t="shared" si="811"/>
        <v xml:space="preserve"> </v>
      </c>
      <c r="BZ717" s="191">
        <f t="shared" si="812"/>
        <v>0</v>
      </c>
      <c r="CA717" s="192" t="str">
        <f t="shared" si="813"/>
        <v xml:space="preserve"> </v>
      </c>
      <c r="CB717" s="193" t="str">
        <f t="shared" si="814"/>
        <v xml:space="preserve"> </v>
      </c>
      <c r="CC717" s="194">
        <f t="shared" si="815"/>
        <v>0</v>
      </c>
      <c r="CD717" s="195" t="str">
        <f t="shared" si="816"/>
        <v xml:space="preserve"> </v>
      </c>
      <c r="CE717" s="154" t="str">
        <f t="shared" si="817"/>
        <v xml:space="preserve"> </v>
      </c>
      <c r="CF717" s="196">
        <f t="shared" si="818"/>
        <v>0</v>
      </c>
      <c r="CG717" s="197" t="str">
        <f t="shared" si="819"/>
        <v xml:space="preserve"> </v>
      </c>
      <c r="CH717" s="157" t="str">
        <f t="shared" si="820"/>
        <v xml:space="preserve"> </v>
      </c>
      <c r="CI717" s="191">
        <f t="shared" si="821"/>
        <v>0</v>
      </c>
      <c r="CJ717" s="192" t="str">
        <f t="shared" si="822"/>
        <v xml:space="preserve"> </v>
      </c>
      <c r="CK717" s="151" t="str">
        <f t="shared" si="823"/>
        <v xml:space="preserve"> </v>
      </c>
      <c r="CL717" s="198">
        <f t="shared" si="824"/>
        <v>0</v>
      </c>
      <c r="CM717" s="197" t="str">
        <f t="shared" si="825"/>
        <v xml:space="preserve"> </v>
      </c>
      <c r="CN717" s="159" t="str">
        <f t="shared" si="826"/>
        <v xml:space="preserve"> </v>
      </c>
      <c r="CO717" s="194">
        <f t="shared" si="827"/>
        <v>0</v>
      </c>
      <c r="CP717" s="195" t="str">
        <f t="shared" si="828"/>
        <v xml:space="preserve"> </v>
      </c>
      <c r="CQ717" s="160" t="str">
        <f t="shared" si="829"/>
        <v xml:space="preserve"> </v>
      </c>
      <c r="CR717" s="161">
        <f t="shared" si="830"/>
        <v>0</v>
      </c>
      <c r="CS717" s="144" t="str">
        <f t="shared" si="831"/>
        <v xml:space="preserve"> </v>
      </c>
      <c r="CT717" s="145" t="str">
        <f t="shared" si="832"/>
        <v xml:space="preserve"> </v>
      </c>
      <c r="CU717" s="144" t="str">
        <f t="shared" si="833"/>
        <v>خیر</v>
      </c>
      <c r="CV717" s="162" t="str">
        <f t="shared" si="834"/>
        <v>ارائه نشده است.</v>
      </c>
      <c r="CW717" s="199">
        <f t="shared" si="835"/>
        <v>0</v>
      </c>
      <c r="CX717" s="164"/>
      <c r="CY717" s="164"/>
      <c r="CZ717" s="164"/>
      <c r="DA717" s="165"/>
      <c r="DB717" s="165"/>
      <c r="DC717" s="165"/>
      <c r="DD717" s="165"/>
      <c r="DE717" s="165"/>
      <c r="DF717" s="165"/>
      <c r="DG717" s="165"/>
      <c r="DH717" s="165"/>
      <c r="DI717" s="165"/>
      <c r="DJ717" s="165"/>
      <c r="DK717" s="165"/>
      <c r="DL717" s="165"/>
      <c r="DM717" s="165"/>
      <c r="DN717" s="165"/>
      <c r="DO717" s="165">
        <f t="shared" si="836"/>
        <v>0</v>
      </c>
      <c r="DP717" s="165">
        <f t="shared" si="837"/>
        <v>0</v>
      </c>
      <c r="DQ717" s="165">
        <f t="shared" si="838"/>
        <v>0</v>
      </c>
      <c r="DR717" s="165">
        <f t="shared" si="839"/>
        <v>0</v>
      </c>
      <c r="DS717" s="165">
        <f t="shared" si="840"/>
        <v>0</v>
      </c>
      <c r="DT717" s="165">
        <f t="shared" si="841"/>
        <v>0</v>
      </c>
      <c r="DU717" s="165">
        <f t="shared" si="842"/>
        <v>0</v>
      </c>
      <c r="DV717" s="165">
        <f t="shared" si="843"/>
        <v>0</v>
      </c>
      <c r="DW717" s="165">
        <f t="shared" si="844"/>
        <v>0</v>
      </c>
      <c r="DX717" s="165">
        <f t="shared" si="845"/>
        <v>0</v>
      </c>
      <c r="DY717" s="165">
        <f t="shared" si="846"/>
        <v>0</v>
      </c>
      <c r="DZ717" s="165">
        <f t="shared" si="847"/>
        <v>0</v>
      </c>
      <c r="EA717" s="165">
        <f t="shared" si="848"/>
        <v>0</v>
      </c>
      <c r="EB717" s="165">
        <f t="shared" si="849"/>
        <v>0</v>
      </c>
      <c r="EC717" s="165">
        <f t="shared" si="850"/>
        <v>0</v>
      </c>
      <c r="ED717" s="165">
        <f t="shared" si="851"/>
        <v>0</v>
      </c>
      <c r="EE717" s="165" t="str">
        <f t="shared" si="852"/>
        <v/>
      </c>
      <c r="EF717" s="165" t="str">
        <f t="shared" si="853"/>
        <v/>
      </c>
      <c r="EG717" s="165" t="str">
        <f t="shared" si="854"/>
        <v/>
      </c>
      <c r="EH717" s="165" t="str">
        <f t="shared" si="855"/>
        <v/>
      </c>
      <c r="EI717" s="165" t="str">
        <f t="shared" si="856"/>
        <v/>
      </c>
      <c r="EJ717" s="165" t="str">
        <f t="shared" si="857"/>
        <v/>
      </c>
      <c r="EK717" s="165" t="str">
        <f t="shared" si="858"/>
        <v/>
      </c>
      <c r="EL717" s="165" t="str">
        <f t="shared" si="859"/>
        <v/>
      </c>
      <c r="EM717" s="165" t="e">
        <f>IF(#REF!="بله","FSW","")</f>
        <v>#REF!</v>
      </c>
      <c r="EN717" s="165" t="str">
        <f t="shared" si="860"/>
        <v/>
      </c>
      <c r="EO717" s="165" t="str">
        <f t="shared" si="861"/>
        <v/>
      </c>
      <c r="EP717" s="165" t="str">
        <f t="shared" si="862"/>
        <v/>
      </c>
      <c r="EQ717" s="165" t="str">
        <f t="shared" si="873"/>
        <v/>
      </c>
      <c r="ER717" s="165" t="str">
        <f t="shared" si="874"/>
        <v/>
      </c>
      <c r="ES717" s="165"/>
      <c r="ET717" s="165" t="str">
        <f t="shared" si="875"/>
        <v/>
      </c>
      <c r="EU717" s="165" t="str">
        <f t="shared" si="863"/>
        <v/>
      </c>
      <c r="EV717" s="165" t="str">
        <f t="shared" si="864"/>
        <v xml:space="preserve"> </v>
      </c>
      <c r="EW717" s="165" t="str">
        <f t="shared" si="865"/>
        <v>هیچکدام</v>
      </c>
      <c r="EX717" s="165" t="str">
        <f t="shared" si="866"/>
        <v xml:space="preserve"> </v>
      </c>
      <c r="EY717" s="165"/>
      <c r="EZ717" s="165" t="str">
        <f t="shared" si="876"/>
        <v xml:space="preserve"> </v>
      </c>
      <c r="FA717" s="165" t="str">
        <f t="shared" si="867"/>
        <v>هیچکدام</v>
      </c>
      <c r="FB717" s="165"/>
      <c r="FC717" s="165"/>
      <c r="FD717" s="165"/>
      <c r="FE717" s="165"/>
      <c r="FG717" s="165"/>
      <c r="FH717" s="165"/>
      <c r="FI717" s="165"/>
      <c r="FJ717" s="165"/>
      <c r="FK717" s="165"/>
      <c r="FL717" s="165"/>
      <c r="FM717" s="165"/>
      <c r="FN717" s="165"/>
      <c r="FO717" s="165"/>
      <c r="FP717" s="165"/>
      <c r="FQ717" s="165"/>
    </row>
    <row r="718" spans="1:173" s="166" customFormat="1" ht="11.65" x14ac:dyDescent="0.35">
      <c r="A718" s="167">
        <v>717</v>
      </c>
      <c r="B718" s="105"/>
      <c r="C718" s="168"/>
      <c r="D718" s="169"/>
      <c r="E718" s="170"/>
      <c r="F718" s="202"/>
      <c r="G718" s="169"/>
      <c r="H718" s="106"/>
      <c r="I718" s="169"/>
      <c r="J718" s="171"/>
      <c r="K718" s="172"/>
      <c r="L718" s="173"/>
      <c r="M718" s="171"/>
      <c r="N718" s="172"/>
      <c r="O718" s="111">
        <f t="shared" si="877"/>
        <v>1398</v>
      </c>
      <c r="P718" s="174"/>
      <c r="Q718" s="175"/>
      <c r="R718" s="175"/>
      <c r="S718" s="217"/>
      <c r="T718" s="114"/>
      <c r="U718" s="115"/>
      <c r="V718" s="116"/>
      <c r="W718" s="117"/>
      <c r="X718" s="117"/>
      <c r="Y718" s="176"/>
      <c r="Z718" s="117"/>
      <c r="AA718" s="117"/>
      <c r="AB718" s="117"/>
      <c r="AC718" s="117"/>
      <c r="AD718" s="117"/>
      <c r="AE718" s="117"/>
      <c r="AF718" s="117"/>
      <c r="AG718" s="118"/>
      <c r="AH718" s="119"/>
      <c r="AI718" s="176"/>
      <c r="AJ718" s="121"/>
      <c r="AK718" s="25" t="str">
        <f t="shared" si="868"/>
        <v xml:space="preserve">         </v>
      </c>
      <c r="AL718" s="122" t="str">
        <f t="shared" si="869"/>
        <v>هیچکدام</v>
      </c>
      <c r="AM718" s="74" t="str">
        <f t="shared" si="870"/>
        <v>7.هیچکدام</v>
      </c>
      <c r="AN718" s="122" t="str">
        <f>IF(G718=0,"نامعلوم",'1.مشخصات مرکز'!$D$2-G718)</f>
        <v>نامعلوم</v>
      </c>
      <c r="AO718" s="123" t="str">
        <f t="shared" si="805"/>
        <v>نامعلوم</v>
      </c>
      <c r="AP718" s="177"/>
      <c r="AQ718" s="178"/>
      <c r="AR718" s="203"/>
      <c r="AS718" s="127" t="str">
        <f t="shared" si="871"/>
        <v>خیر</v>
      </c>
      <c r="AT718" s="128"/>
      <c r="AU718" s="179"/>
      <c r="AV718" s="180"/>
      <c r="AW718" s="180"/>
      <c r="AX718" s="181"/>
      <c r="AY718" s="182"/>
      <c r="AZ718" s="183"/>
      <c r="BA718" s="201"/>
      <c r="BB718" s="132"/>
      <c r="BC718" s="133"/>
      <c r="BD718" s="134"/>
      <c r="BE718" s="184"/>
      <c r="BF718" s="183"/>
      <c r="BG718" s="201"/>
      <c r="BH718" s="182"/>
      <c r="BI718" s="183"/>
      <c r="BJ718" s="201"/>
      <c r="BK718" s="179"/>
      <c r="BL718" s="185"/>
      <c r="BM718" s="186"/>
      <c r="BN718" s="186"/>
      <c r="BO718" s="187"/>
      <c r="BP718" s="180"/>
      <c r="BQ718" s="180"/>
      <c r="BR718" s="181"/>
      <c r="BS718" s="142" t="str">
        <f t="shared" si="806"/>
        <v>خیر</v>
      </c>
      <c r="BT718" s="188">
        <f t="shared" si="807"/>
        <v>0</v>
      </c>
      <c r="BU718" s="200" t="str">
        <f t="shared" si="808"/>
        <v xml:space="preserve"> </v>
      </c>
      <c r="BV718" s="145" t="str">
        <f t="shared" si="872"/>
        <v xml:space="preserve"> </v>
      </c>
      <c r="BW718" s="189">
        <f t="shared" si="809"/>
        <v>0</v>
      </c>
      <c r="BX718" s="190" t="str">
        <f t="shared" si="810"/>
        <v xml:space="preserve"> </v>
      </c>
      <c r="BY718" s="148" t="str">
        <f t="shared" si="811"/>
        <v xml:space="preserve"> </v>
      </c>
      <c r="BZ718" s="191">
        <f t="shared" si="812"/>
        <v>0</v>
      </c>
      <c r="CA718" s="192" t="str">
        <f t="shared" si="813"/>
        <v xml:space="preserve"> </v>
      </c>
      <c r="CB718" s="193" t="str">
        <f t="shared" si="814"/>
        <v xml:space="preserve"> </v>
      </c>
      <c r="CC718" s="194">
        <f t="shared" si="815"/>
        <v>0</v>
      </c>
      <c r="CD718" s="195" t="str">
        <f t="shared" si="816"/>
        <v xml:space="preserve"> </v>
      </c>
      <c r="CE718" s="154" t="str">
        <f t="shared" si="817"/>
        <v xml:space="preserve"> </v>
      </c>
      <c r="CF718" s="196">
        <f t="shared" si="818"/>
        <v>0</v>
      </c>
      <c r="CG718" s="197" t="str">
        <f t="shared" si="819"/>
        <v xml:space="preserve"> </v>
      </c>
      <c r="CH718" s="157" t="str">
        <f t="shared" si="820"/>
        <v xml:space="preserve"> </v>
      </c>
      <c r="CI718" s="191">
        <f t="shared" si="821"/>
        <v>0</v>
      </c>
      <c r="CJ718" s="192" t="str">
        <f t="shared" si="822"/>
        <v xml:space="preserve"> </v>
      </c>
      <c r="CK718" s="151" t="str">
        <f t="shared" si="823"/>
        <v xml:space="preserve"> </v>
      </c>
      <c r="CL718" s="198">
        <f t="shared" si="824"/>
        <v>0</v>
      </c>
      <c r="CM718" s="197" t="str">
        <f t="shared" si="825"/>
        <v xml:space="preserve"> </v>
      </c>
      <c r="CN718" s="159" t="str">
        <f t="shared" si="826"/>
        <v xml:space="preserve"> </v>
      </c>
      <c r="CO718" s="194">
        <f t="shared" si="827"/>
        <v>0</v>
      </c>
      <c r="CP718" s="195" t="str">
        <f t="shared" si="828"/>
        <v xml:space="preserve"> </v>
      </c>
      <c r="CQ718" s="160" t="str">
        <f t="shared" si="829"/>
        <v xml:space="preserve"> </v>
      </c>
      <c r="CR718" s="161">
        <f t="shared" si="830"/>
        <v>0</v>
      </c>
      <c r="CS718" s="144" t="str">
        <f t="shared" si="831"/>
        <v xml:space="preserve"> </v>
      </c>
      <c r="CT718" s="145" t="str">
        <f t="shared" si="832"/>
        <v xml:space="preserve"> </v>
      </c>
      <c r="CU718" s="144" t="str">
        <f t="shared" si="833"/>
        <v>خیر</v>
      </c>
      <c r="CV718" s="162" t="str">
        <f t="shared" si="834"/>
        <v>ارائه نشده است.</v>
      </c>
      <c r="CW718" s="199">
        <f t="shared" si="835"/>
        <v>0</v>
      </c>
      <c r="CX718" s="164"/>
      <c r="CY718" s="164"/>
      <c r="CZ718" s="164"/>
      <c r="DA718" s="165"/>
      <c r="DB718" s="165"/>
      <c r="DC718" s="165"/>
      <c r="DD718" s="165"/>
      <c r="DE718" s="165"/>
      <c r="DF718" s="165"/>
      <c r="DG718" s="165"/>
      <c r="DH718" s="165"/>
      <c r="DI718" s="165"/>
      <c r="DJ718" s="165"/>
      <c r="DK718" s="165"/>
      <c r="DL718" s="165"/>
      <c r="DM718" s="165"/>
      <c r="DN718" s="165"/>
      <c r="DO718" s="165">
        <f t="shared" si="836"/>
        <v>0</v>
      </c>
      <c r="DP718" s="165">
        <f t="shared" si="837"/>
        <v>0</v>
      </c>
      <c r="DQ718" s="165">
        <f t="shared" si="838"/>
        <v>0</v>
      </c>
      <c r="DR718" s="165">
        <f t="shared" si="839"/>
        <v>0</v>
      </c>
      <c r="DS718" s="165">
        <f t="shared" si="840"/>
        <v>0</v>
      </c>
      <c r="DT718" s="165">
        <f t="shared" si="841"/>
        <v>0</v>
      </c>
      <c r="DU718" s="165">
        <f t="shared" si="842"/>
        <v>0</v>
      </c>
      <c r="DV718" s="165">
        <f t="shared" si="843"/>
        <v>0</v>
      </c>
      <c r="DW718" s="165">
        <f t="shared" si="844"/>
        <v>0</v>
      </c>
      <c r="DX718" s="165">
        <f t="shared" si="845"/>
        <v>0</v>
      </c>
      <c r="DY718" s="165">
        <f t="shared" si="846"/>
        <v>0</v>
      </c>
      <c r="DZ718" s="165">
        <f t="shared" si="847"/>
        <v>0</v>
      </c>
      <c r="EA718" s="165">
        <f t="shared" si="848"/>
        <v>0</v>
      </c>
      <c r="EB718" s="165">
        <f t="shared" si="849"/>
        <v>0</v>
      </c>
      <c r="EC718" s="165">
        <f t="shared" si="850"/>
        <v>0</v>
      </c>
      <c r="ED718" s="165">
        <f t="shared" si="851"/>
        <v>0</v>
      </c>
      <c r="EE718" s="165" t="str">
        <f t="shared" si="852"/>
        <v/>
      </c>
      <c r="EF718" s="165" t="str">
        <f t="shared" si="853"/>
        <v/>
      </c>
      <c r="EG718" s="165" t="str">
        <f t="shared" si="854"/>
        <v/>
      </c>
      <c r="EH718" s="165" t="str">
        <f t="shared" si="855"/>
        <v/>
      </c>
      <c r="EI718" s="165" t="str">
        <f t="shared" si="856"/>
        <v/>
      </c>
      <c r="EJ718" s="165" t="str">
        <f t="shared" si="857"/>
        <v/>
      </c>
      <c r="EK718" s="165" t="str">
        <f t="shared" si="858"/>
        <v/>
      </c>
      <c r="EL718" s="165" t="str">
        <f t="shared" si="859"/>
        <v/>
      </c>
      <c r="EM718" s="165" t="e">
        <f>IF(#REF!="بله","FSW","")</f>
        <v>#REF!</v>
      </c>
      <c r="EN718" s="165" t="str">
        <f t="shared" si="860"/>
        <v/>
      </c>
      <c r="EO718" s="165" t="str">
        <f t="shared" si="861"/>
        <v/>
      </c>
      <c r="EP718" s="165" t="str">
        <f t="shared" si="862"/>
        <v/>
      </c>
      <c r="EQ718" s="165" t="str">
        <f t="shared" si="873"/>
        <v/>
      </c>
      <c r="ER718" s="165" t="str">
        <f t="shared" si="874"/>
        <v/>
      </c>
      <c r="ES718" s="165"/>
      <c r="ET718" s="165" t="str">
        <f t="shared" si="875"/>
        <v/>
      </c>
      <c r="EU718" s="165" t="str">
        <f t="shared" si="863"/>
        <v/>
      </c>
      <c r="EV718" s="165" t="str">
        <f t="shared" si="864"/>
        <v xml:space="preserve"> </v>
      </c>
      <c r="EW718" s="165" t="str">
        <f t="shared" si="865"/>
        <v>هیچکدام</v>
      </c>
      <c r="EX718" s="165" t="str">
        <f t="shared" si="866"/>
        <v xml:space="preserve"> </v>
      </c>
      <c r="EY718" s="165"/>
      <c r="EZ718" s="165" t="str">
        <f t="shared" si="876"/>
        <v xml:space="preserve"> </v>
      </c>
      <c r="FA718" s="165" t="str">
        <f t="shared" si="867"/>
        <v>هیچکدام</v>
      </c>
      <c r="FB718" s="165"/>
      <c r="FC718" s="165"/>
      <c r="FD718" s="165"/>
      <c r="FE718" s="165"/>
      <c r="FG718" s="165"/>
      <c r="FH718" s="165"/>
      <c r="FI718" s="165"/>
      <c r="FJ718" s="165"/>
      <c r="FK718" s="165"/>
      <c r="FL718" s="165"/>
      <c r="FM718" s="165"/>
      <c r="FN718" s="165"/>
      <c r="FO718" s="165"/>
      <c r="FP718" s="165"/>
      <c r="FQ718" s="165"/>
    </row>
    <row r="719" spans="1:173" s="166" customFormat="1" ht="11.65" x14ac:dyDescent="0.35">
      <c r="A719" s="167">
        <v>718</v>
      </c>
      <c r="B719" s="105"/>
      <c r="C719" s="168"/>
      <c r="D719" s="169"/>
      <c r="E719" s="170"/>
      <c r="F719" s="202"/>
      <c r="G719" s="169"/>
      <c r="H719" s="106"/>
      <c r="I719" s="169"/>
      <c r="J719" s="171"/>
      <c r="K719" s="172"/>
      <c r="L719" s="173"/>
      <c r="M719" s="171"/>
      <c r="N719" s="172"/>
      <c r="O719" s="111">
        <f t="shared" si="877"/>
        <v>1398</v>
      </c>
      <c r="P719" s="174"/>
      <c r="Q719" s="175"/>
      <c r="R719" s="175"/>
      <c r="S719" s="217"/>
      <c r="T719" s="114"/>
      <c r="U719" s="115"/>
      <c r="V719" s="116"/>
      <c r="W719" s="117"/>
      <c r="X719" s="117"/>
      <c r="Y719" s="176"/>
      <c r="Z719" s="117"/>
      <c r="AA719" s="117"/>
      <c r="AB719" s="117"/>
      <c r="AC719" s="117"/>
      <c r="AD719" s="117"/>
      <c r="AE719" s="117"/>
      <c r="AF719" s="117"/>
      <c r="AG719" s="118"/>
      <c r="AH719" s="119"/>
      <c r="AI719" s="176"/>
      <c r="AJ719" s="121"/>
      <c r="AK719" s="25" t="str">
        <f t="shared" si="868"/>
        <v xml:space="preserve">         </v>
      </c>
      <c r="AL719" s="122" t="str">
        <f t="shared" si="869"/>
        <v>هیچکدام</v>
      </c>
      <c r="AM719" s="74" t="str">
        <f t="shared" si="870"/>
        <v>7.هیچکدام</v>
      </c>
      <c r="AN719" s="122" t="str">
        <f>IF(G719=0,"نامعلوم",'1.مشخصات مرکز'!$D$2-G719)</f>
        <v>نامعلوم</v>
      </c>
      <c r="AO719" s="123" t="str">
        <f t="shared" si="805"/>
        <v>نامعلوم</v>
      </c>
      <c r="AP719" s="177"/>
      <c r="AQ719" s="178"/>
      <c r="AR719" s="203"/>
      <c r="AS719" s="127" t="str">
        <f t="shared" si="871"/>
        <v>خیر</v>
      </c>
      <c r="AT719" s="128"/>
      <c r="AU719" s="179"/>
      <c r="AV719" s="180"/>
      <c r="AW719" s="180"/>
      <c r="AX719" s="181"/>
      <c r="AY719" s="182"/>
      <c r="AZ719" s="183"/>
      <c r="BA719" s="201"/>
      <c r="BB719" s="132"/>
      <c r="BC719" s="133"/>
      <c r="BD719" s="134"/>
      <c r="BE719" s="184"/>
      <c r="BF719" s="183"/>
      <c r="BG719" s="201"/>
      <c r="BH719" s="182"/>
      <c r="BI719" s="183"/>
      <c r="BJ719" s="201"/>
      <c r="BK719" s="179"/>
      <c r="BL719" s="185"/>
      <c r="BM719" s="186"/>
      <c r="BN719" s="186"/>
      <c r="BO719" s="187"/>
      <c r="BP719" s="180"/>
      <c r="BQ719" s="180"/>
      <c r="BR719" s="181"/>
      <c r="BS719" s="142" t="str">
        <f t="shared" si="806"/>
        <v>خیر</v>
      </c>
      <c r="BT719" s="188">
        <f t="shared" si="807"/>
        <v>0</v>
      </c>
      <c r="BU719" s="200" t="str">
        <f t="shared" si="808"/>
        <v xml:space="preserve"> </v>
      </c>
      <c r="BV719" s="145" t="str">
        <f t="shared" si="872"/>
        <v xml:space="preserve"> </v>
      </c>
      <c r="BW719" s="189">
        <f t="shared" si="809"/>
        <v>0</v>
      </c>
      <c r="BX719" s="190" t="str">
        <f t="shared" si="810"/>
        <v xml:space="preserve"> </v>
      </c>
      <c r="BY719" s="148" t="str">
        <f t="shared" si="811"/>
        <v xml:space="preserve"> </v>
      </c>
      <c r="BZ719" s="191">
        <f t="shared" si="812"/>
        <v>0</v>
      </c>
      <c r="CA719" s="192" t="str">
        <f t="shared" si="813"/>
        <v xml:space="preserve"> </v>
      </c>
      <c r="CB719" s="193" t="str">
        <f t="shared" si="814"/>
        <v xml:space="preserve"> </v>
      </c>
      <c r="CC719" s="194">
        <f t="shared" si="815"/>
        <v>0</v>
      </c>
      <c r="CD719" s="195" t="str">
        <f t="shared" si="816"/>
        <v xml:space="preserve"> </v>
      </c>
      <c r="CE719" s="154" t="str">
        <f t="shared" si="817"/>
        <v xml:space="preserve"> </v>
      </c>
      <c r="CF719" s="196">
        <f t="shared" si="818"/>
        <v>0</v>
      </c>
      <c r="CG719" s="197" t="str">
        <f t="shared" si="819"/>
        <v xml:space="preserve"> </v>
      </c>
      <c r="CH719" s="157" t="str">
        <f t="shared" si="820"/>
        <v xml:space="preserve"> </v>
      </c>
      <c r="CI719" s="191">
        <f t="shared" si="821"/>
        <v>0</v>
      </c>
      <c r="CJ719" s="192" t="str">
        <f t="shared" si="822"/>
        <v xml:space="preserve"> </v>
      </c>
      <c r="CK719" s="151" t="str">
        <f t="shared" si="823"/>
        <v xml:space="preserve"> </v>
      </c>
      <c r="CL719" s="198">
        <f t="shared" si="824"/>
        <v>0</v>
      </c>
      <c r="CM719" s="197" t="str">
        <f t="shared" si="825"/>
        <v xml:space="preserve"> </v>
      </c>
      <c r="CN719" s="159" t="str">
        <f t="shared" si="826"/>
        <v xml:space="preserve"> </v>
      </c>
      <c r="CO719" s="194">
        <f t="shared" si="827"/>
        <v>0</v>
      </c>
      <c r="CP719" s="195" t="str">
        <f t="shared" si="828"/>
        <v xml:space="preserve"> </v>
      </c>
      <c r="CQ719" s="160" t="str">
        <f t="shared" si="829"/>
        <v xml:space="preserve"> </v>
      </c>
      <c r="CR719" s="161">
        <f t="shared" si="830"/>
        <v>0</v>
      </c>
      <c r="CS719" s="144" t="str">
        <f t="shared" si="831"/>
        <v xml:space="preserve"> </v>
      </c>
      <c r="CT719" s="145" t="str">
        <f t="shared" si="832"/>
        <v xml:space="preserve"> </v>
      </c>
      <c r="CU719" s="144" t="str">
        <f t="shared" si="833"/>
        <v>خیر</v>
      </c>
      <c r="CV719" s="162" t="str">
        <f t="shared" si="834"/>
        <v>ارائه نشده است.</v>
      </c>
      <c r="CW719" s="199">
        <f t="shared" si="835"/>
        <v>0</v>
      </c>
      <c r="CX719" s="164"/>
      <c r="CY719" s="164"/>
      <c r="CZ719" s="164"/>
      <c r="DA719" s="165"/>
      <c r="DB719" s="165"/>
      <c r="DC719" s="165"/>
      <c r="DD719" s="165"/>
      <c r="DE719" s="165"/>
      <c r="DF719" s="165"/>
      <c r="DG719" s="165"/>
      <c r="DH719" s="165"/>
      <c r="DI719" s="165"/>
      <c r="DJ719" s="165"/>
      <c r="DK719" s="165"/>
      <c r="DL719" s="165"/>
      <c r="DM719" s="165"/>
      <c r="DN719" s="165"/>
      <c r="DO719" s="165">
        <f t="shared" si="836"/>
        <v>0</v>
      </c>
      <c r="DP719" s="165">
        <f t="shared" si="837"/>
        <v>0</v>
      </c>
      <c r="DQ719" s="165">
        <f t="shared" si="838"/>
        <v>0</v>
      </c>
      <c r="DR719" s="165">
        <f t="shared" si="839"/>
        <v>0</v>
      </c>
      <c r="DS719" s="165">
        <f t="shared" si="840"/>
        <v>0</v>
      </c>
      <c r="DT719" s="165">
        <f t="shared" si="841"/>
        <v>0</v>
      </c>
      <c r="DU719" s="165">
        <f t="shared" si="842"/>
        <v>0</v>
      </c>
      <c r="DV719" s="165">
        <f t="shared" si="843"/>
        <v>0</v>
      </c>
      <c r="DW719" s="165">
        <f t="shared" si="844"/>
        <v>0</v>
      </c>
      <c r="DX719" s="165">
        <f t="shared" si="845"/>
        <v>0</v>
      </c>
      <c r="DY719" s="165">
        <f t="shared" si="846"/>
        <v>0</v>
      </c>
      <c r="DZ719" s="165">
        <f t="shared" si="847"/>
        <v>0</v>
      </c>
      <c r="EA719" s="165">
        <f t="shared" si="848"/>
        <v>0</v>
      </c>
      <c r="EB719" s="165">
        <f t="shared" si="849"/>
        <v>0</v>
      </c>
      <c r="EC719" s="165">
        <f t="shared" si="850"/>
        <v>0</v>
      </c>
      <c r="ED719" s="165">
        <f t="shared" si="851"/>
        <v>0</v>
      </c>
      <c r="EE719" s="165" t="str">
        <f t="shared" si="852"/>
        <v/>
      </c>
      <c r="EF719" s="165" t="str">
        <f t="shared" si="853"/>
        <v/>
      </c>
      <c r="EG719" s="165" t="str">
        <f t="shared" si="854"/>
        <v/>
      </c>
      <c r="EH719" s="165" t="str">
        <f t="shared" si="855"/>
        <v/>
      </c>
      <c r="EI719" s="165" t="str">
        <f t="shared" si="856"/>
        <v/>
      </c>
      <c r="EJ719" s="165" t="str">
        <f t="shared" si="857"/>
        <v/>
      </c>
      <c r="EK719" s="165" t="str">
        <f t="shared" si="858"/>
        <v/>
      </c>
      <c r="EL719" s="165" t="str">
        <f t="shared" si="859"/>
        <v/>
      </c>
      <c r="EM719" s="165" t="e">
        <f>IF(#REF!="بله","FSW","")</f>
        <v>#REF!</v>
      </c>
      <c r="EN719" s="165" t="str">
        <f t="shared" si="860"/>
        <v/>
      </c>
      <c r="EO719" s="165" t="str">
        <f t="shared" si="861"/>
        <v/>
      </c>
      <c r="EP719" s="165" t="str">
        <f t="shared" si="862"/>
        <v/>
      </c>
      <c r="EQ719" s="165" t="str">
        <f t="shared" si="873"/>
        <v/>
      </c>
      <c r="ER719" s="165" t="str">
        <f t="shared" si="874"/>
        <v/>
      </c>
      <c r="ES719" s="165"/>
      <c r="ET719" s="165" t="str">
        <f t="shared" si="875"/>
        <v/>
      </c>
      <c r="EU719" s="165" t="str">
        <f t="shared" si="863"/>
        <v/>
      </c>
      <c r="EV719" s="165" t="str">
        <f t="shared" si="864"/>
        <v xml:space="preserve"> </v>
      </c>
      <c r="EW719" s="165" t="str">
        <f t="shared" si="865"/>
        <v>هیچکدام</v>
      </c>
      <c r="EX719" s="165" t="str">
        <f t="shared" si="866"/>
        <v xml:space="preserve"> </v>
      </c>
      <c r="EY719" s="165"/>
      <c r="EZ719" s="165" t="str">
        <f t="shared" si="876"/>
        <v xml:space="preserve"> </v>
      </c>
      <c r="FA719" s="165" t="str">
        <f t="shared" si="867"/>
        <v>هیچکدام</v>
      </c>
      <c r="FB719" s="165"/>
      <c r="FC719" s="165"/>
      <c r="FD719" s="165"/>
      <c r="FE719" s="165"/>
      <c r="FG719" s="165"/>
      <c r="FH719" s="165"/>
      <c r="FI719" s="165"/>
      <c r="FJ719" s="165"/>
      <c r="FK719" s="165"/>
      <c r="FL719" s="165"/>
      <c r="FM719" s="165"/>
      <c r="FN719" s="165"/>
      <c r="FO719" s="165"/>
      <c r="FP719" s="165"/>
      <c r="FQ719" s="165"/>
    </row>
    <row r="720" spans="1:173" s="166" customFormat="1" ht="11.65" x14ac:dyDescent="0.35">
      <c r="A720" s="167">
        <v>719</v>
      </c>
      <c r="B720" s="105"/>
      <c r="C720" s="168"/>
      <c r="D720" s="169"/>
      <c r="E720" s="170"/>
      <c r="F720" s="202"/>
      <c r="G720" s="169"/>
      <c r="H720" s="106"/>
      <c r="I720" s="169"/>
      <c r="J720" s="171"/>
      <c r="K720" s="172"/>
      <c r="L720" s="173"/>
      <c r="M720" s="171"/>
      <c r="N720" s="172"/>
      <c r="O720" s="111">
        <f t="shared" si="877"/>
        <v>1398</v>
      </c>
      <c r="P720" s="174"/>
      <c r="Q720" s="175"/>
      <c r="R720" s="175"/>
      <c r="S720" s="217"/>
      <c r="T720" s="114"/>
      <c r="U720" s="115"/>
      <c r="V720" s="116"/>
      <c r="W720" s="117"/>
      <c r="X720" s="117"/>
      <c r="Y720" s="176"/>
      <c r="Z720" s="117"/>
      <c r="AA720" s="117"/>
      <c r="AB720" s="117"/>
      <c r="AC720" s="117"/>
      <c r="AD720" s="117"/>
      <c r="AE720" s="117"/>
      <c r="AF720" s="117"/>
      <c r="AG720" s="118"/>
      <c r="AH720" s="119"/>
      <c r="AI720" s="176"/>
      <c r="AJ720" s="121"/>
      <c r="AK720" s="25" t="str">
        <f t="shared" si="868"/>
        <v xml:space="preserve">         </v>
      </c>
      <c r="AL720" s="122" t="str">
        <f t="shared" si="869"/>
        <v>هیچکدام</v>
      </c>
      <c r="AM720" s="74" t="str">
        <f t="shared" si="870"/>
        <v>7.هیچکدام</v>
      </c>
      <c r="AN720" s="122" t="str">
        <f>IF(G720=0,"نامعلوم",'1.مشخصات مرکز'!$D$2-G720)</f>
        <v>نامعلوم</v>
      </c>
      <c r="AO720" s="123" t="str">
        <f t="shared" si="805"/>
        <v>نامعلوم</v>
      </c>
      <c r="AP720" s="177"/>
      <c r="AQ720" s="178"/>
      <c r="AR720" s="203"/>
      <c r="AS720" s="127" t="str">
        <f t="shared" si="871"/>
        <v>خیر</v>
      </c>
      <c r="AT720" s="128"/>
      <c r="AU720" s="179"/>
      <c r="AV720" s="180"/>
      <c r="AW720" s="180"/>
      <c r="AX720" s="181"/>
      <c r="AY720" s="182"/>
      <c r="AZ720" s="183"/>
      <c r="BA720" s="201"/>
      <c r="BB720" s="132"/>
      <c r="BC720" s="133"/>
      <c r="BD720" s="134"/>
      <c r="BE720" s="184"/>
      <c r="BF720" s="183"/>
      <c r="BG720" s="201"/>
      <c r="BH720" s="182"/>
      <c r="BI720" s="183"/>
      <c r="BJ720" s="201"/>
      <c r="BK720" s="179"/>
      <c r="BL720" s="185"/>
      <c r="BM720" s="186"/>
      <c r="BN720" s="186"/>
      <c r="BO720" s="187"/>
      <c r="BP720" s="180"/>
      <c r="BQ720" s="180"/>
      <c r="BR720" s="181"/>
      <c r="BS720" s="142" t="str">
        <f t="shared" si="806"/>
        <v>خیر</v>
      </c>
      <c r="BT720" s="188">
        <f t="shared" si="807"/>
        <v>0</v>
      </c>
      <c r="BU720" s="200" t="str">
        <f t="shared" si="808"/>
        <v xml:space="preserve"> </v>
      </c>
      <c r="BV720" s="145" t="str">
        <f t="shared" si="872"/>
        <v xml:space="preserve"> </v>
      </c>
      <c r="BW720" s="189">
        <f t="shared" si="809"/>
        <v>0</v>
      </c>
      <c r="BX720" s="190" t="str">
        <f t="shared" si="810"/>
        <v xml:space="preserve"> </v>
      </c>
      <c r="BY720" s="148" t="str">
        <f t="shared" si="811"/>
        <v xml:space="preserve"> </v>
      </c>
      <c r="BZ720" s="191">
        <f t="shared" si="812"/>
        <v>0</v>
      </c>
      <c r="CA720" s="192" t="str">
        <f t="shared" si="813"/>
        <v xml:space="preserve"> </v>
      </c>
      <c r="CB720" s="193" t="str">
        <f t="shared" si="814"/>
        <v xml:space="preserve"> </v>
      </c>
      <c r="CC720" s="194">
        <f t="shared" si="815"/>
        <v>0</v>
      </c>
      <c r="CD720" s="195" t="str">
        <f t="shared" si="816"/>
        <v xml:space="preserve"> </v>
      </c>
      <c r="CE720" s="154" t="str">
        <f t="shared" si="817"/>
        <v xml:space="preserve"> </v>
      </c>
      <c r="CF720" s="196">
        <f t="shared" si="818"/>
        <v>0</v>
      </c>
      <c r="CG720" s="197" t="str">
        <f t="shared" si="819"/>
        <v xml:space="preserve"> </v>
      </c>
      <c r="CH720" s="157" t="str">
        <f t="shared" si="820"/>
        <v xml:space="preserve"> </v>
      </c>
      <c r="CI720" s="191">
        <f t="shared" si="821"/>
        <v>0</v>
      </c>
      <c r="CJ720" s="192" t="str">
        <f t="shared" si="822"/>
        <v xml:space="preserve"> </v>
      </c>
      <c r="CK720" s="151" t="str">
        <f t="shared" si="823"/>
        <v xml:space="preserve"> </v>
      </c>
      <c r="CL720" s="198">
        <f t="shared" si="824"/>
        <v>0</v>
      </c>
      <c r="CM720" s="197" t="str">
        <f t="shared" si="825"/>
        <v xml:space="preserve"> </v>
      </c>
      <c r="CN720" s="159" t="str">
        <f t="shared" si="826"/>
        <v xml:space="preserve"> </v>
      </c>
      <c r="CO720" s="194">
        <f t="shared" si="827"/>
        <v>0</v>
      </c>
      <c r="CP720" s="195" t="str">
        <f t="shared" si="828"/>
        <v xml:space="preserve"> </v>
      </c>
      <c r="CQ720" s="160" t="str">
        <f t="shared" si="829"/>
        <v xml:space="preserve"> </v>
      </c>
      <c r="CR720" s="161">
        <f t="shared" si="830"/>
        <v>0</v>
      </c>
      <c r="CS720" s="144" t="str">
        <f t="shared" si="831"/>
        <v xml:space="preserve"> </v>
      </c>
      <c r="CT720" s="145" t="str">
        <f t="shared" si="832"/>
        <v xml:space="preserve"> </v>
      </c>
      <c r="CU720" s="144" t="str">
        <f t="shared" si="833"/>
        <v>خیر</v>
      </c>
      <c r="CV720" s="162" t="str">
        <f t="shared" si="834"/>
        <v>ارائه نشده است.</v>
      </c>
      <c r="CW720" s="199">
        <f t="shared" si="835"/>
        <v>0</v>
      </c>
      <c r="CX720" s="164"/>
      <c r="CY720" s="164"/>
      <c r="CZ720" s="164"/>
      <c r="DA720" s="165"/>
      <c r="DB720" s="165"/>
      <c r="DC720" s="165"/>
      <c r="DD720" s="165"/>
      <c r="DE720" s="165"/>
      <c r="DF720" s="165"/>
      <c r="DG720" s="165"/>
      <c r="DH720" s="165"/>
      <c r="DI720" s="165"/>
      <c r="DJ720" s="165"/>
      <c r="DK720" s="165"/>
      <c r="DL720" s="165"/>
      <c r="DM720" s="165"/>
      <c r="DN720" s="165"/>
      <c r="DO720" s="165">
        <f t="shared" si="836"/>
        <v>0</v>
      </c>
      <c r="DP720" s="165">
        <f t="shared" si="837"/>
        <v>0</v>
      </c>
      <c r="DQ720" s="165">
        <f t="shared" si="838"/>
        <v>0</v>
      </c>
      <c r="DR720" s="165">
        <f t="shared" si="839"/>
        <v>0</v>
      </c>
      <c r="DS720" s="165">
        <f t="shared" si="840"/>
        <v>0</v>
      </c>
      <c r="DT720" s="165">
        <f t="shared" si="841"/>
        <v>0</v>
      </c>
      <c r="DU720" s="165">
        <f t="shared" si="842"/>
        <v>0</v>
      </c>
      <c r="DV720" s="165">
        <f t="shared" si="843"/>
        <v>0</v>
      </c>
      <c r="DW720" s="165">
        <f t="shared" si="844"/>
        <v>0</v>
      </c>
      <c r="DX720" s="165">
        <f t="shared" si="845"/>
        <v>0</v>
      </c>
      <c r="DY720" s="165">
        <f t="shared" si="846"/>
        <v>0</v>
      </c>
      <c r="DZ720" s="165">
        <f t="shared" si="847"/>
        <v>0</v>
      </c>
      <c r="EA720" s="165">
        <f t="shared" si="848"/>
        <v>0</v>
      </c>
      <c r="EB720" s="165">
        <f t="shared" si="849"/>
        <v>0</v>
      </c>
      <c r="EC720" s="165">
        <f t="shared" si="850"/>
        <v>0</v>
      </c>
      <c r="ED720" s="165">
        <f t="shared" si="851"/>
        <v>0</v>
      </c>
      <c r="EE720" s="165" t="str">
        <f t="shared" si="852"/>
        <v/>
      </c>
      <c r="EF720" s="165" t="str">
        <f t="shared" si="853"/>
        <v/>
      </c>
      <c r="EG720" s="165" t="str">
        <f t="shared" si="854"/>
        <v/>
      </c>
      <c r="EH720" s="165" t="str">
        <f t="shared" si="855"/>
        <v/>
      </c>
      <c r="EI720" s="165" t="str">
        <f t="shared" si="856"/>
        <v/>
      </c>
      <c r="EJ720" s="165" t="str">
        <f t="shared" si="857"/>
        <v/>
      </c>
      <c r="EK720" s="165" t="str">
        <f t="shared" si="858"/>
        <v/>
      </c>
      <c r="EL720" s="165" t="str">
        <f t="shared" si="859"/>
        <v/>
      </c>
      <c r="EM720" s="165" t="e">
        <f>IF(#REF!="بله","FSW","")</f>
        <v>#REF!</v>
      </c>
      <c r="EN720" s="165" t="str">
        <f t="shared" si="860"/>
        <v/>
      </c>
      <c r="EO720" s="165" t="str">
        <f t="shared" si="861"/>
        <v/>
      </c>
      <c r="EP720" s="165" t="str">
        <f t="shared" si="862"/>
        <v/>
      </c>
      <c r="EQ720" s="165" t="str">
        <f t="shared" si="873"/>
        <v/>
      </c>
      <c r="ER720" s="165" t="str">
        <f t="shared" si="874"/>
        <v/>
      </c>
      <c r="ES720" s="165"/>
      <c r="ET720" s="165" t="str">
        <f t="shared" si="875"/>
        <v/>
      </c>
      <c r="EU720" s="165" t="str">
        <f t="shared" si="863"/>
        <v/>
      </c>
      <c r="EV720" s="165" t="str">
        <f t="shared" si="864"/>
        <v xml:space="preserve"> </v>
      </c>
      <c r="EW720" s="165" t="str">
        <f t="shared" si="865"/>
        <v>هیچکدام</v>
      </c>
      <c r="EX720" s="165" t="str">
        <f t="shared" si="866"/>
        <v xml:space="preserve"> </v>
      </c>
      <c r="EY720" s="165"/>
      <c r="EZ720" s="165" t="str">
        <f t="shared" si="876"/>
        <v xml:space="preserve"> </v>
      </c>
      <c r="FA720" s="165" t="str">
        <f t="shared" si="867"/>
        <v>هیچکدام</v>
      </c>
      <c r="FB720" s="165"/>
      <c r="FC720" s="165"/>
      <c r="FD720" s="165"/>
      <c r="FE720" s="165"/>
      <c r="FG720" s="165"/>
      <c r="FH720" s="165"/>
      <c r="FI720" s="165"/>
      <c r="FJ720" s="165"/>
      <c r="FK720" s="165"/>
      <c r="FL720" s="165"/>
      <c r="FM720" s="165"/>
      <c r="FN720" s="165"/>
      <c r="FO720" s="165"/>
      <c r="FP720" s="165"/>
      <c r="FQ720" s="165"/>
    </row>
    <row r="721" spans="1:173" s="166" customFormat="1" ht="11.65" x14ac:dyDescent="0.35">
      <c r="A721" s="167">
        <v>720</v>
      </c>
      <c r="B721" s="105"/>
      <c r="C721" s="168"/>
      <c r="D721" s="169"/>
      <c r="E721" s="170"/>
      <c r="F721" s="202"/>
      <c r="G721" s="169"/>
      <c r="H721" s="106"/>
      <c r="I721" s="169"/>
      <c r="J721" s="171"/>
      <c r="K721" s="172"/>
      <c r="L721" s="173"/>
      <c r="M721" s="171"/>
      <c r="N721" s="172"/>
      <c r="O721" s="111">
        <f t="shared" si="877"/>
        <v>1398</v>
      </c>
      <c r="P721" s="174"/>
      <c r="Q721" s="175"/>
      <c r="R721" s="175"/>
      <c r="S721" s="217"/>
      <c r="T721" s="114"/>
      <c r="U721" s="115"/>
      <c r="V721" s="116"/>
      <c r="W721" s="117"/>
      <c r="X721" s="117"/>
      <c r="Y721" s="176"/>
      <c r="Z721" s="117"/>
      <c r="AA721" s="117"/>
      <c r="AB721" s="117"/>
      <c r="AC721" s="117"/>
      <c r="AD721" s="117"/>
      <c r="AE721" s="117"/>
      <c r="AF721" s="117"/>
      <c r="AG721" s="118"/>
      <c r="AH721" s="119"/>
      <c r="AI721" s="176"/>
      <c r="AJ721" s="121"/>
      <c r="AK721" s="25" t="str">
        <f t="shared" si="868"/>
        <v xml:space="preserve">         </v>
      </c>
      <c r="AL721" s="122" t="str">
        <f t="shared" si="869"/>
        <v>هیچکدام</v>
      </c>
      <c r="AM721" s="74" t="str">
        <f t="shared" si="870"/>
        <v>7.هیچکدام</v>
      </c>
      <c r="AN721" s="122" t="str">
        <f>IF(G721=0,"نامعلوم",'1.مشخصات مرکز'!$D$2-G721)</f>
        <v>نامعلوم</v>
      </c>
      <c r="AO721" s="123" t="str">
        <f t="shared" si="805"/>
        <v>نامعلوم</v>
      </c>
      <c r="AP721" s="177"/>
      <c r="AQ721" s="178"/>
      <c r="AR721" s="203"/>
      <c r="AS721" s="127" t="str">
        <f t="shared" si="871"/>
        <v>خیر</v>
      </c>
      <c r="AT721" s="128"/>
      <c r="AU721" s="179"/>
      <c r="AV721" s="180"/>
      <c r="AW721" s="180"/>
      <c r="AX721" s="181"/>
      <c r="AY721" s="182"/>
      <c r="AZ721" s="183"/>
      <c r="BA721" s="201"/>
      <c r="BB721" s="132"/>
      <c r="BC721" s="133"/>
      <c r="BD721" s="134"/>
      <c r="BE721" s="184"/>
      <c r="BF721" s="183"/>
      <c r="BG721" s="201"/>
      <c r="BH721" s="182"/>
      <c r="BI721" s="183"/>
      <c r="BJ721" s="201"/>
      <c r="BK721" s="179"/>
      <c r="BL721" s="185"/>
      <c r="BM721" s="186"/>
      <c r="BN721" s="186"/>
      <c r="BO721" s="187"/>
      <c r="BP721" s="180"/>
      <c r="BQ721" s="180"/>
      <c r="BR721" s="181"/>
      <c r="BS721" s="142" t="str">
        <f t="shared" si="806"/>
        <v>خیر</v>
      </c>
      <c r="BT721" s="188">
        <f t="shared" si="807"/>
        <v>0</v>
      </c>
      <c r="BU721" s="200" t="str">
        <f t="shared" si="808"/>
        <v xml:space="preserve"> </v>
      </c>
      <c r="BV721" s="145" t="str">
        <f t="shared" si="872"/>
        <v xml:space="preserve"> </v>
      </c>
      <c r="BW721" s="189">
        <f t="shared" si="809"/>
        <v>0</v>
      </c>
      <c r="BX721" s="190" t="str">
        <f t="shared" si="810"/>
        <v xml:space="preserve"> </v>
      </c>
      <c r="BY721" s="148" t="str">
        <f t="shared" si="811"/>
        <v xml:space="preserve"> </v>
      </c>
      <c r="BZ721" s="191">
        <f t="shared" si="812"/>
        <v>0</v>
      </c>
      <c r="CA721" s="192" t="str">
        <f t="shared" si="813"/>
        <v xml:space="preserve"> </v>
      </c>
      <c r="CB721" s="193" t="str">
        <f t="shared" si="814"/>
        <v xml:space="preserve"> </v>
      </c>
      <c r="CC721" s="194">
        <f t="shared" si="815"/>
        <v>0</v>
      </c>
      <c r="CD721" s="195" t="str">
        <f t="shared" si="816"/>
        <v xml:space="preserve"> </v>
      </c>
      <c r="CE721" s="154" t="str">
        <f t="shared" si="817"/>
        <v xml:space="preserve"> </v>
      </c>
      <c r="CF721" s="196">
        <f t="shared" si="818"/>
        <v>0</v>
      </c>
      <c r="CG721" s="197" t="str">
        <f t="shared" si="819"/>
        <v xml:space="preserve"> </v>
      </c>
      <c r="CH721" s="157" t="str">
        <f t="shared" si="820"/>
        <v xml:space="preserve"> </v>
      </c>
      <c r="CI721" s="191">
        <f t="shared" si="821"/>
        <v>0</v>
      </c>
      <c r="CJ721" s="192" t="str">
        <f t="shared" si="822"/>
        <v xml:space="preserve"> </v>
      </c>
      <c r="CK721" s="151" t="str">
        <f t="shared" si="823"/>
        <v xml:space="preserve"> </v>
      </c>
      <c r="CL721" s="198">
        <f t="shared" si="824"/>
        <v>0</v>
      </c>
      <c r="CM721" s="197" t="str">
        <f t="shared" si="825"/>
        <v xml:space="preserve"> </v>
      </c>
      <c r="CN721" s="159" t="str">
        <f t="shared" si="826"/>
        <v xml:space="preserve"> </v>
      </c>
      <c r="CO721" s="194">
        <f t="shared" si="827"/>
        <v>0</v>
      </c>
      <c r="CP721" s="195" t="str">
        <f t="shared" si="828"/>
        <v xml:space="preserve"> </v>
      </c>
      <c r="CQ721" s="160" t="str">
        <f t="shared" si="829"/>
        <v xml:space="preserve"> </v>
      </c>
      <c r="CR721" s="161">
        <f t="shared" si="830"/>
        <v>0</v>
      </c>
      <c r="CS721" s="144" t="str">
        <f t="shared" si="831"/>
        <v xml:space="preserve"> </v>
      </c>
      <c r="CT721" s="145" t="str">
        <f t="shared" si="832"/>
        <v xml:space="preserve"> </v>
      </c>
      <c r="CU721" s="144" t="str">
        <f t="shared" si="833"/>
        <v>خیر</v>
      </c>
      <c r="CV721" s="162" t="str">
        <f t="shared" si="834"/>
        <v>ارائه نشده است.</v>
      </c>
      <c r="CW721" s="199">
        <f t="shared" si="835"/>
        <v>0</v>
      </c>
      <c r="CX721" s="164"/>
      <c r="CY721" s="164"/>
      <c r="CZ721" s="164"/>
      <c r="DA721" s="165"/>
      <c r="DB721" s="165"/>
      <c r="DC721" s="165"/>
      <c r="DD721" s="165"/>
      <c r="DE721" s="165"/>
      <c r="DF721" s="165"/>
      <c r="DG721" s="165"/>
      <c r="DH721" s="165"/>
      <c r="DI721" s="165"/>
      <c r="DJ721" s="165"/>
      <c r="DK721" s="165"/>
      <c r="DL721" s="165"/>
      <c r="DM721" s="165"/>
      <c r="DN721" s="165"/>
      <c r="DO721" s="165">
        <f t="shared" si="836"/>
        <v>0</v>
      </c>
      <c r="DP721" s="165">
        <f t="shared" si="837"/>
        <v>0</v>
      </c>
      <c r="DQ721" s="165">
        <f t="shared" si="838"/>
        <v>0</v>
      </c>
      <c r="DR721" s="165">
        <f t="shared" si="839"/>
        <v>0</v>
      </c>
      <c r="DS721" s="165">
        <f t="shared" si="840"/>
        <v>0</v>
      </c>
      <c r="DT721" s="165">
        <f t="shared" si="841"/>
        <v>0</v>
      </c>
      <c r="DU721" s="165">
        <f t="shared" si="842"/>
        <v>0</v>
      </c>
      <c r="DV721" s="165">
        <f t="shared" si="843"/>
        <v>0</v>
      </c>
      <c r="DW721" s="165">
        <f t="shared" si="844"/>
        <v>0</v>
      </c>
      <c r="DX721" s="165">
        <f t="shared" si="845"/>
        <v>0</v>
      </c>
      <c r="DY721" s="165">
        <f t="shared" si="846"/>
        <v>0</v>
      </c>
      <c r="DZ721" s="165">
        <f t="shared" si="847"/>
        <v>0</v>
      </c>
      <c r="EA721" s="165">
        <f t="shared" si="848"/>
        <v>0</v>
      </c>
      <c r="EB721" s="165">
        <f t="shared" si="849"/>
        <v>0</v>
      </c>
      <c r="EC721" s="165">
        <f t="shared" si="850"/>
        <v>0</v>
      </c>
      <c r="ED721" s="165">
        <f t="shared" si="851"/>
        <v>0</v>
      </c>
      <c r="EE721" s="165" t="str">
        <f t="shared" si="852"/>
        <v/>
      </c>
      <c r="EF721" s="165" t="str">
        <f t="shared" si="853"/>
        <v/>
      </c>
      <c r="EG721" s="165" t="str">
        <f t="shared" si="854"/>
        <v/>
      </c>
      <c r="EH721" s="165" t="str">
        <f t="shared" si="855"/>
        <v/>
      </c>
      <c r="EI721" s="165" t="str">
        <f t="shared" si="856"/>
        <v/>
      </c>
      <c r="EJ721" s="165" t="str">
        <f t="shared" si="857"/>
        <v/>
      </c>
      <c r="EK721" s="165" t="str">
        <f t="shared" si="858"/>
        <v/>
      </c>
      <c r="EL721" s="165" t="str">
        <f t="shared" si="859"/>
        <v/>
      </c>
      <c r="EM721" s="165" t="e">
        <f>IF(#REF!="بله","FSW","")</f>
        <v>#REF!</v>
      </c>
      <c r="EN721" s="165" t="str">
        <f t="shared" si="860"/>
        <v/>
      </c>
      <c r="EO721" s="165" t="str">
        <f t="shared" si="861"/>
        <v/>
      </c>
      <c r="EP721" s="165" t="str">
        <f t="shared" si="862"/>
        <v/>
      </c>
      <c r="EQ721" s="165" t="str">
        <f t="shared" si="873"/>
        <v/>
      </c>
      <c r="ER721" s="165" t="str">
        <f t="shared" si="874"/>
        <v/>
      </c>
      <c r="ES721" s="165"/>
      <c r="ET721" s="165" t="str">
        <f t="shared" si="875"/>
        <v/>
      </c>
      <c r="EU721" s="165" t="str">
        <f t="shared" si="863"/>
        <v/>
      </c>
      <c r="EV721" s="165" t="str">
        <f t="shared" si="864"/>
        <v xml:space="preserve"> </v>
      </c>
      <c r="EW721" s="165" t="str">
        <f t="shared" si="865"/>
        <v>هیچکدام</v>
      </c>
      <c r="EX721" s="165" t="str">
        <f t="shared" si="866"/>
        <v xml:space="preserve"> </v>
      </c>
      <c r="EY721" s="165"/>
      <c r="EZ721" s="165" t="str">
        <f t="shared" si="876"/>
        <v xml:space="preserve"> </v>
      </c>
      <c r="FA721" s="165" t="str">
        <f t="shared" si="867"/>
        <v>هیچکدام</v>
      </c>
      <c r="FB721" s="165"/>
      <c r="FC721" s="165"/>
      <c r="FD721" s="165"/>
      <c r="FE721" s="165"/>
      <c r="FG721" s="165"/>
      <c r="FH721" s="165"/>
      <c r="FI721" s="165"/>
      <c r="FJ721" s="165"/>
      <c r="FK721" s="165"/>
      <c r="FL721" s="165"/>
      <c r="FM721" s="165"/>
      <c r="FN721" s="165"/>
      <c r="FO721" s="165"/>
      <c r="FP721" s="165"/>
      <c r="FQ721" s="165"/>
    </row>
    <row r="722" spans="1:173" s="166" customFormat="1" ht="11.65" x14ac:dyDescent="0.35">
      <c r="A722" s="167">
        <v>721</v>
      </c>
      <c r="B722" s="105"/>
      <c r="C722" s="168"/>
      <c r="D722" s="169"/>
      <c r="E722" s="170"/>
      <c r="F722" s="202"/>
      <c r="G722" s="169"/>
      <c r="H722" s="106"/>
      <c r="I722" s="169"/>
      <c r="J722" s="171"/>
      <c r="K722" s="172"/>
      <c r="L722" s="173"/>
      <c r="M722" s="171"/>
      <c r="N722" s="172"/>
      <c r="O722" s="111">
        <f t="shared" si="877"/>
        <v>1398</v>
      </c>
      <c r="P722" s="174"/>
      <c r="Q722" s="175"/>
      <c r="R722" s="175"/>
      <c r="S722" s="217"/>
      <c r="T722" s="114"/>
      <c r="U722" s="115"/>
      <c r="V722" s="116"/>
      <c r="W722" s="117"/>
      <c r="X722" s="117"/>
      <c r="Y722" s="176"/>
      <c r="Z722" s="117"/>
      <c r="AA722" s="117"/>
      <c r="AB722" s="117"/>
      <c r="AC722" s="117"/>
      <c r="AD722" s="117"/>
      <c r="AE722" s="117"/>
      <c r="AF722" s="117"/>
      <c r="AG722" s="118"/>
      <c r="AH722" s="119"/>
      <c r="AI722" s="176"/>
      <c r="AJ722" s="121"/>
      <c r="AK722" s="25" t="str">
        <f t="shared" si="868"/>
        <v xml:space="preserve">         </v>
      </c>
      <c r="AL722" s="122" t="str">
        <f t="shared" si="869"/>
        <v>هیچکدام</v>
      </c>
      <c r="AM722" s="74" t="str">
        <f t="shared" si="870"/>
        <v>7.هیچکدام</v>
      </c>
      <c r="AN722" s="122" t="str">
        <f>IF(G722=0,"نامعلوم",'1.مشخصات مرکز'!$D$2-G722)</f>
        <v>نامعلوم</v>
      </c>
      <c r="AO722" s="123" t="str">
        <f t="shared" si="805"/>
        <v>نامعلوم</v>
      </c>
      <c r="AP722" s="177"/>
      <c r="AQ722" s="178"/>
      <c r="AR722" s="203"/>
      <c r="AS722" s="127" t="str">
        <f t="shared" si="871"/>
        <v>خیر</v>
      </c>
      <c r="AT722" s="128"/>
      <c r="AU722" s="179"/>
      <c r="AV722" s="180"/>
      <c r="AW722" s="180"/>
      <c r="AX722" s="181"/>
      <c r="AY722" s="182"/>
      <c r="AZ722" s="183"/>
      <c r="BA722" s="201"/>
      <c r="BB722" s="132"/>
      <c r="BC722" s="133"/>
      <c r="BD722" s="134"/>
      <c r="BE722" s="184"/>
      <c r="BF722" s="183"/>
      <c r="BG722" s="201"/>
      <c r="BH722" s="182"/>
      <c r="BI722" s="183"/>
      <c r="BJ722" s="201"/>
      <c r="BK722" s="179"/>
      <c r="BL722" s="185"/>
      <c r="BM722" s="186"/>
      <c r="BN722" s="186"/>
      <c r="BO722" s="187"/>
      <c r="BP722" s="180"/>
      <c r="BQ722" s="180"/>
      <c r="BR722" s="181"/>
      <c r="BS722" s="142" t="str">
        <f t="shared" si="806"/>
        <v>خیر</v>
      </c>
      <c r="BT722" s="188">
        <f t="shared" si="807"/>
        <v>0</v>
      </c>
      <c r="BU722" s="200" t="str">
        <f t="shared" si="808"/>
        <v xml:space="preserve"> </v>
      </c>
      <c r="BV722" s="145" t="str">
        <f t="shared" si="872"/>
        <v xml:space="preserve"> </v>
      </c>
      <c r="BW722" s="189">
        <f t="shared" si="809"/>
        <v>0</v>
      </c>
      <c r="BX722" s="190" t="str">
        <f t="shared" si="810"/>
        <v xml:space="preserve"> </v>
      </c>
      <c r="BY722" s="148" t="str">
        <f t="shared" si="811"/>
        <v xml:space="preserve"> </v>
      </c>
      <c r="BZ722" s="191">
        <f t="shared" si="812"/>
        <v>0</v>
      </c>
      <c r="CA722" s="192" t="str">
        <f t="shared" si="813"/>
        <v xml:space="preserve"> </v>
      </c>
      <c r="CB722" s="193" t="str">
        <f t="shared" si="814"/>
        <v xml:space="preserve"> </v>
      </c>
      <c r="CC722" s="194">
        <f t="shared" si="815"/>
        <v>0</v>
      </c>
      <c r="CD722" s="195" t="str">
        <f t="shared" si="816"/>
        <v xml:space="preserve"> </v>
      </c>
      <c r="CE722" s="154" t="str">
        <f t="shared" si="817"/>
        <v xml:space="preserve"> </v>
      </c>
      <c r="CF722" s="196">
        <f t="shared" si="818"/>
        <v>0</v>
      </c>
      <c r="CG722" s="197" t="str">
        <f t="shared" si="819"/>
        <v xml:space="preserve"> </v>
      </c>
      <c r="CH722" s="157" t="str">
        <f t="shared" si="820"/>
        <v xml:space="preserve"> </v>
      </c>
      <c r="CI722" s="191">
        <f t="shared" si="821"/>
        <v>0</v>
      </c>
      <c r="CJ722" s="192" t="str">
        <f t="shared" si="822"/>
        <v xml:space="preserve"> </v>
      </c>
      <c r="CK722" s="151" t="str">
        <f t="shared" si="823"/>
        <v xml:space="preserve"> </v>
      </c>
      <c r="CL722" s="198">
        <f t="shared" si="824"/>
        <v>0</v>
      </c>
      <c r="CM722" s="197" t="str">
        <f t="shared" si="825"/>
        <v xml:space="preserve"> </v>
      </c>
      <c r="CN722" s="159" t="str">
        <f t="shared" si="826"/>
        <v xml:space="preserve"> </v>
      </c>
      <c r="CO722" s="194">
        <f t="shared" si="827"/>
        <v>0</v>
      </c>
      <c r="CP722" s="195" t="str">
        <f t="shared" si="828"/>
        <v xml:space="preserve"> </v>
      </c>
      <c r="CQ722" s="160" t="str">
        <f t="shared" si="829"/>
        <v xml:space="preserve"> </v>
      </c>
      <c r="CR722" s="161">
        <f t="shared" si="830"/>
        <v>0</v>
      </c>
      <c r="CS722" s="144" t="str">
        <f t="shared" si="831"/>
        <v xml:space="preserve"> </v>
      </c>
      <c r="CT722" s="145" t="str">
        <f t="shared" si="832"/>
        <v xml:space="preserve"> </v>
      </c>
      <c r="CU722" s="144" t="str">
        <f t="shared" si="833"/>
        <v>خیر</v>
      </c>
      <c r="CV722" s="162" t="str">
        <f t="shared" si="834"/>
        <v>ارائه نشده است.</v>
      </c>
      <c r="CW722" s="199">
        <f t="shared" si="835"/>
        <v>0</v>
      </c>
      <c r="CX722" s="164"/>
      <c r="CY722" s="164"/>
      <c r="CZ722" s="164"/>
      <c r="DA722" s="165"/>
      <c r="DB722" s="165"/>
      <c r="DC722" s="165"/>
      <c r="DD722" s="165"/>
      <c r="DE722" s="165"/>
      <c r="DF722" s="165"/>
      <c r="DG722" s="165"/>
      <c r="DH722" s="165"/>
      <c r="DI722" s="165"/>
      <c r="DJ722" s="165"/>
      <c r="DK722" s="165"/>
      <c r="DL722" s="165"/>
      <c r="DM722" s="165"/>
      <c r="DN722" s="165"/>
      <c r="DO722" s="165">
        <f t="shared" si="836"/>
        <v>0</v>
      </c>
      <c r="DP722" s="165">
        <f t="shared" si="837"/>
        <v>0</v>
      </c>
      <c r="DQ722" s="165">
        <f t="shared" si="838"/>
        <v>0</v>
      </c>
      <c r="DR722" s="165">
        <f t="shared" si="839"/>
        <v>0</v>
      </c>
      <c r="DS722" s="165">
        <f t="shared" si="840"/>
        <v>0</v>
      </c>
      <c r="DT722" s="165">
        <f t="shared" si="841"/>
        <v>0</v>
      </c>
      <c r="DU722" s="165">
        <f t="shared" si="842"/>
        <v>0</v>
      </c>
      <c r="DV722" s="165">
        <f t="shared" si="843"/>
        <v>0</v>
      </c>
      <c r="DW722" s="165">
        <f t="shared" si="844"/>
        <v>0</v>
      </c>
      <c r="DX722" s="165">
        <f t="shared" si="845"/>
        <v>0</v>
      </c>
      <c r="DY722" s="165">
        <f t="shared" si="846"/>
        <v>0</v>
      </c>
      <c r="DZ722" s="165">
        <f t="shared" si="847"/>
        <v>0</v>
      </c>
      <c r="EA722" s="165">
        <f t="shared" si="848"/>
        <v>0</v>
      </c>
      <c r="EB722" s="165">
        <f t="shared" si="849"/>
        <v>0</v>
      </c>
      <c r="EC722" s="165">
        <f t="shared" si="850"/>
        <v>0</v>
      </c>
      <c r="ED722" s="165">
        <f t="shared" si="851"/>
        <v>0</v>
      </c>
      <c r="EE722" s="165" t="str">
        <f t="shared" si="852"/>
        <v/>
      </c>
      <c r="EF722" s="165" t="str">
        <f t="shared" si="853"/>
        <v/>
      </c>
      <c r="EG722" s="165" t="str">
        <f t="shared" si="854"/>
        <v/>
      </c>
      <c r="EH722" s="165" t="str">
        <f t="shared" si="855"/>
        <v/>
      </c>
      <c r="EI722" s="165" t="str">
        <f t="shared" si="856"/>
        <v/>
      </c>
      <c r="EJ722" s="165" t="str">
        <f t="shared" si="857"/>
        <v/>
      </c>
      <c r="EK722" s="165" t="str">
        <f t="shared" si="858"/>
        <v/>
      </c>
      <c r="EL722" s="165" t="str">
        <f t="shared" si="859"/>
        <v/>
      </c>
      <c r="EM722" s="165" t="e">
        <f>IF(#REF!="بله","FSW","")</f>
        <v>#REF!</v>
      </c>
      <c r="EN722" s="165" t="str">
        <f t="shared" si="860"/>
        <v/>
      </c>
      <c r="EO722" s="165" t="str">
        <f t="shared" si="861"/>
        <v/>
      </c>
      <c r="EP722" s="165" t="str">
        <f t="shared" si="862"/>
        <v/>
      </c>
      <c r="EQ722" s="165" t="str">
        <f t="shared" si="873"/>
        <v/>
      </c>
      <c r="ER722" s="165" t="str">
        <f t="shared" si="874"/>
        <v/>
      </c>
      <c r="ES722" s="165"/>
      <c r="ET722" s="165" t="str">
        <f t="shared" si="875"/>
        <v/>
      </c>
      <c r="EU722" s="165" t="str">
        <f t="shared" si="863"/>
        <v/>
      </c>
      <c r="EV722" s="165" t="str">
        <f t="shared" si="864"/>
        <v xml:space="preserve"> </v>
      </c>
      <c r="EW722" s="165" t="str">
        <f t="shared" si="865"/>
        <v>هیچکدام</v>
      </c>
      <c r="EX722" s="165" t="str">
        <f t="shared" si="866"/>
        <v xml:space="preserve"> </v>
      </c>
      <c r="EY722" s="165"/>
      <c r="EZ722" s="165" t="str">
        <f t="shared" si="876"/>
        <v xml:space="preserve"> </v>
      </c>
      <c r="FA722" s="165" t="str">
        <f t="shared" si="867"/>
        <v>هیچکدام</v>
      </c>
      <c r="FB722" s="165"/>
      <c r="FC722" s="165"/>
      <c r="FD722" s="165"/>
      <c r="FE722" s="165"/>
      <c r="FG722" s="165"/>
      <c r="FH722" s="165"/>
      <c r="FI722" s="165"/>
      <c r="FJ722" s="165"/>
      <c r="FK722" s="165"/>
      <c r="FL722" s="165"/>
      <c r="FM722" s="165"/>
      <c r="FN722" s="165"/>
      <c r="FO722" s="165"/>
      <c r="FP722" s="165"/>
      <c r="FQ722" s="165"/>
    </row>
    <row r="723" spans="1:173" s="166" customFormat="1" ht="11.65" x14ac:dyDescent="0.35">
      <c r="A723" s="167">
        <v>722</v>
      </c>
      <c r="B723" s="105"/>
      <c r="C723" s="168"/>
      <c r="D723" s="169"/>
      <c r="E723" s="170"/>
      <c r="F723" s="202"/>
      <c r="G723" s="169"/>
      <c r="H723" s="106"/>
      <c r="I723" s="169"/>
      <c r="J723" s="171"/>
      <c r="K723" s="172"/>
      <c r="L723" s="173"/>
      <c r="M723" s="171"/>
      <c r="N723" s="172"/>
      <c r="O723" s="111">
        <f t="shared" si="877"/>
        <v>1398</v>
      </c>
      <c r="P723" s="174"/>
      <c r="Q723" s="175"/>
      <c r="R723" s="175"/>
      <c r="S723" s="217"/>
      <c r="T723" s="114"/>
      <c r="U723" s="115"/>
      <c r="V723" s="116"/>
      <c r="W723" s="117"/>
      <c r="X723" s="117"/>
      <c r="Y723" s="176"/>
      <c r="Z723" s="117"/>
      <c r="AA723" s="117"/>
      <c r="AB723" s="117"/>
      <c r="AC723" s="117"/>
      <c r="AD723" s="117"/>
      <c r="AE723" s="117"/>
      <c r="AF723" s="117"/>
      <c r="AG723" s="118"/>
      <c r="AH723" s="119"/>
      <c r="AI723" s="176"/>
      <c r="AJ723" s="121"/>
      <c r="AK723" s="25" t="str">
        <f t="shared" si="868"/>
        <v xml:space="preserve">         </v>
      </c>
      <c r="AL723" s="122" t="str">
        <f t="shared" si="869"/>
        <v>هیچکدام</v>
      </c>
      <c r="AM723" s="74" t="str">
        <f t="shared" si="870"/>
        <v>7.هیچکدام</v>
      </c>
      <c r="AN723" s="122" t="str">
        <f>IF(G723=0,"نامعلوم",'1.مشخصات مرکز'!$D$2-G723)</f>
        <v>نامعلوم</v>
      </c>
      <c r="AO723" s="123" t="str">
        <f t="shared" si="805"/>
        <v>نامعلوم</v>
      </c>
      <c r="AP723" s="177"/>
      <c r="AQ723" s="178"/>
      <c r="AR723" s="203"/>
      <c r="AS723" s="127" t="str">
        <f t="shared" si="871"/>
        <v>خیر</v>
      </c>
      <c r="AT723" s="128"/>
      <c r="AU723" s="179"/>
      <c r="AV723" s="180"/>
      <c r="AW723" s="180"/>
      <c r="AX723" s="181"/>
      <c r="AY723" s="182"/>
      <c r="AZ723" s="183"/>
      <c r="BA723" s="201"/>
      <c r="BB723" s="132"/>
      <c r="BC723" s="133"/>
      <c r="BD723" s="134"/>
      <c r="BE723" s="184"/>
      <c r="BF723" s="183"/>
      <c r="BG723" s="201"/>
      <c r="BH723" s="182"/>
      <c r="BI723" s="183"/>
      <c r="BJ723" s="201"/>
      <c r="BK723" s="179"/>
      <c r="BL723" s="185"/>
      <c r="BM723" s="186"/>
      <c r="BN723" s="186"/>
      <c r="BO723" s="187"/>
      <c r="BP723" s="180"/>
      <c r="BQ723" s="180"/>
      <c r="BR723" s="181"/>
      <c r="BS723" s="142" t="str">
        <f t="shared" si="806"/>
        <v>خیر</v>
      </c>
      <c r="BT723" s="188">
        <f t="shared" si="807"/>
        <v>0</v>
      </c>
      <c r="BU723" s="200" t="str">
        <f t="shared" si="808"/>
        <v xml:space="preserve"> </v>
      </c>
      <c r="BV723" s="145" t="str">
        <f t="shared" si="872"/>
        <v xml:space="preserve"> </v>
      </c>
      <c r="BW723" s="189">
        <f t="shared" si="809"/>
        <v>0</v>
      </c>
      <c r="BX723" s="190" t="str">
        <f t="shared" si="810"/>
        <v xml:space="preserve"> </v>
      </c>
      <c r="BY723" s="148" t="str">
        <f t="shared" si="811"/>
        <v xml:space="preserve"> </v>
      </c>
      <c r="BZ723" s="191">
        <f t="shared" si="812"/>
        <v>0</v>
      </c>
      <c r="CA723" s="192" t="str">
        <f t="shared" si="813"/>
        <v xml:space="preserve"> </v>
      </c>
      <c r="CB723" s="193" t="str">
        <f t="shared" si="814"/>
        <v xml:space="preserve"> </v>
      </c>
      <c r="CC723" s="194">
        <f t="shared" si="815"/>
        <v>0</v>
      </c>
      <c r="CD723" s="195" t="str">
        <f t="shared" si="816"/>
        <v xml:space="preserve"> </v>
      </c>
      <c r="CE723" s="154" t="str">
        <f t="shared" si="817"/>
        <v xml:space="preserve"> </v>
      </c>
      <c r="CF723" s="196">
        <f t="shared" si="818"/>
        <v>0</v>
      </c>
      <c r="CG723" s="197" t="str">
        <f t="shared" si="819"/>
        <v xml:space="preserve"> </v>
      </c>
      <c r="CH723" s="157" t="str">
        <f t="shared" si="820"/>
        <v xml:space="preserve"> </v>
      </c>
      <c r="CI723" s="191">
        <f t="shared" si="821"/>
        <v>0</v>
      </c>
      <c r="CJ723" s="192" t="str">
        <f t="shared" si="822"/>
        <v xml:space="preserve"> </v>
      </c>
      <c r="CK723" s="151" t="str">
        <f t="shared" si="823"/>
        <v xml:space="preserve"> </v>
      </c>
      <c r="CL723" s="198">
        <f t="shared" si="824"/>
        <v>0</v>
      </c>
      <c r="CM723" s="197" t="str">
        <f t="shared" si="825"/>
        <v xml:space="preserve"> </v>
      </c>
      <c r="CN723" s="159" t="str">
        <f t="shared" si="826"/>
        <v xml:space="preserve"> </v>
      </c>
      <c r="CO723" s="194">
        <f t="shared" si="827"/>
        <v>0</v>
      </c>
      <c r="CP723" s="195" t="str">
        <f t="shared" si="828"/>
        <v xml:space="preserve"> </v>
      </c>
      <c r="CQ723" s="160" t="str">
        <f t="shared" si="829"/>
        <v xml:space="preserve"> </v>
      </c>
      <c r="CR723" s="161">
        <f t="shared" si="830"/>
        <v>0</v>
      </c>
      <c r="CS723" s="144" t="str">
        <f t="shared" si="831"/>
        <v xml:space="preserve"> </v>
      </c>
      <c r="CT723" s="145" t="str">
        <f t="shared" si="832"/>
        <v xml:space="preserve"> </v>
      </c>
      <c r="CU723" s="144" t="str">
        <f t="shared" si="833"/>
        <v>خیر</v>
      </c>
      <c r="CV723" s="162" t="str">
        <f t="shared" si="834"/>
        <v>ارائه نشده است.</v>
      </c>
      <c r="CW723" s="199">
        <f t="shared" si="835"/>
        <v>0</v>
      </c>
      <c r="CX723" s="164"/>
      <c r="CY723" s="164"/>
      <c r="CZ723" s="164"/>
      <c r="DA723" s="165"/>
      <c r="DB723" s="165"/>
      <c r="DC723" s="165"/>
      <c r="DD723" s="165"/>
      <c r="DE723" s="165"/>
      <c r="DF723" s="165"/>
      <c r="DG723" s="165"/>
      <c r="DH723" s="165"/>
      <c r="DI723" s="165"/>
      <c r="DJ723" s="165"/>
      <c r="DK723" s="165"/>
      <c r="DL723" s="165"/>
      <c r="DM723" s="165"/>
      <c r="DN723" s="165"/>
      <c r="DO723" s="165">
        <f t="shared" si="836"/>
        <v>0</v>
      </c>
      <c r="DP723" s="165">
        <f t="shared" si="837"/>
        <v>0</v>
      </c>
      <c r="DQ723" s="165">
        <f t="shared" si="838"/>
        <v>0</v>
      </c>
      <c r="DR723" s="165">
        <f t="shared" si="839"/>
        <v>0</v>
      </c>
      <c r="DS723" s="165">
        <f t="shared" si="840"/>
        <v>0</v>
      </c>
      <c r="DT723" s="165">
        <f t="shared" si="841"/>
        <v>0</v>
      </c>
      <c r="DU723" s="165">
        <f t="shared" si="842"/>
        <v>0</v>
      </c>
      <c r="DV723" s="165">
        <f t="shared" si="843"/>
        <v>0</v>
      </c>
      <c r="DW723" s="165">
        <f t="shared" si="844"/>
        <v>0</v>
      </c>
      <c r="DX723" s="165">
        <f t="shared" si="845"/>
        <v>0</v>
      </c>
      <c r="DY723" s="165">
        <f t="shared" si="846"/>
        <v>0</v>
      </c>
      <c r="DZ723" s="165">
        <f t="shared" si="847"/>
        <v>0</v>
      </c>
      <c r="EA723" s="165">
        <f t="shared" si="848"/>
        <v>0</v>
      </c>
      <c r="EB723" s="165">
        <f t="shared" si="849"/>
        <v>0</v>
      </c>
      <c r="EC723" s="165">
        <f t="shared" si="850"/>
        <v>0</v>
      </c>
      <c r="ED723" s="165">
        <f t="shared" si="851"/>
        <v>0</v>
      </c>
      <c r="EE723" s="165" t="str">
        <f t="shared" si="852"/>
        <v/>
      </c>
      <c r="EF723" s="165" t="str">
        <f t="shared" si="853"/>
        <v/>
      </c>
      <c r="EG723" s="165" t="str">
        <f t="shared" si="854"/>
        <v/>
      </c>
      <c r="EH723" s="165" t="str">
        <f t="shared" si="855"/>
        <v/>
      </c>
      <c r="EI723" s="165" t="str">
        <f t="shared" si="856"/>
        <v/>
      </c>
      <c r="EJ723" s="165" t="str">
        <f t="shared" si="857"/>
        <v/>
      </c>
      <c r="EK723" s="165" t="str">
        <f t="shared" si="858"/>
        <v/>
      </c>
      <c r="EL723" s="165" t="str">
        <f t="shared" si="859"/>
        <v/>
      </c>
      <c r="EM723" s="165" t="e">
        <f>IF(#REF!="بله","FSW","")</f>
        <v>#REF!</v>
      </c>
      <c r="EN723" s="165" t="str">
        <f t="shared" si="860"/>
        <v/>
      </c>
      <c r="EO723" s="165" t="str">
        <f t="shared" si="861"/>
        <v/>
      </c>
      <c r="EP723" s="165" t="str">
        <f t="shared" si="862"/>
        <v/>
      </c>
      <c r="EQ723" s="165" t="str">
        <f t="shared" si="873"/>
        <v/>
      </c>
      <c r="ER723" s="165" t="str">
        <f t="shared" si="874"/>
        <v/>
      </c>
      <c r="ES723" s="165"/>
      <c r="ET723" s="165" t="str">
        <f t="shared" si="875"/>
        <v/>
      </c>
      <c r="EU723" s="165" t="str">
        <f t="shared" si="863"/>
        <v/>
      </c>
      <c r="EV723" s="165" t="str">
        <f t="shared" si="864"/>
        <v xml:space="preserve"> </v>
      </c>
      <c r="EW723" s="165" t="str">
        <f t="shared" si="865"/>
        <v>هیچکدام</v>
      </c>
      <c r="EX723" s="165" t="str">
        <f t="shared" si="866"/>
        <v xml:space="preserve"> </v>
      </c>
      <c r="EY723" s="165"/>
      <c r="EZ723" s="165" t="str">
        <f t="shared" si="876"/>
        <v xml:space="preserve"> </v>
      </c>
      <c r="FA723" s="165" t="str">
        <f t="shared" si="867"/>
        <v>هیچکدام</v>
      </c>
      <c r="FB723" s="165"/>
      <c r="FC723" s="165"/>
      <c r="FD723" s="165"/>
      <c r="FE723" s="165"/>
      <c r="FG723" s="165"/>
      <c r="FH723" s="165"/>
      <c r="FI723" s="165"/>
      <c r="FJ723" s="165"/>
      <c r="FK723" s="165"/>
      <c r="FL723" s="165"/>
      <c r="FM723" s="165"/>
      <c r="FN723" s="165"/>
      <c r="FO723" s="165"/>
      <c r="FP723" s="165"/>
      <c r="FQ723" s="165"/>
    </row>
    <row r="724" spans="1:173" s="166" customFormat="1" ht="11.65" x14ac:dyDescent="0.35">
      <c r="A724" s="167">
        <v>723</v>
      </c>
      <c r="B724" s="105"/>
      <c r="C724" s="168"/>
      <c r="D724" s="169"/>
      <c r="E724" s="170"/>
      <c r="F724" s="202"/>
      <c r="G724" s="169"/>
      <c r="H724" s="106"/>
      <c r="I724" s="169"/>
      <c r="J724" s="171"/>
      <c r="K724" s="172"/>
      <c r="L724" s="173"/>
      <c r="M724" s="171"/>
      <c r="N724" s="172"/>
      <c r="O724" s="111">
        <f t="shared" si="877"/>
        <v>1398</v>
      </c>
      <c r="P724" s="174"/>
      <c r="Q724" s="175"/>
      <c r="R724" s="175"/>
      <c r="S724" s="217"/>
      <c r="T724" s="114"/>
      <c r="U724" s="115"/>
      <c r="V724" s="116"/>
      <c r="W724" s="117"/>
      <c r="X724" s="117"/>
      <c r="Y724" s="176"/>
      <c r="Z724" s="117"/>
      <c r="AA724" s="117"/>
      <c r="AB724" s="117"/>
      <c r="AC724" s="117"/>
      <c r="AD724" s="117"/>
      <c r="AE724" s="117"/>
      <c r="AF724" s="117"/>
      <c r="AG724" s="118"/>
      <c r="AH724" s="119"/>
      <c r="AI724" s="176"/>
      <c r="AJ724" s="121"/>
      <c r="AK724" s="25" t="str">
        <f t="shared" si="868"/>
        <v xml:space="preserve">         </v>
      </c>
      <c r="AL724" s="122" t="str">
        <f t="shared" si="869"/>
        <v>هیچکدام</v>
      </c>
      <c r="AM724" s="74" t="str">
        <f t="shared" si="870"/>
        <v>7.هیچکدام</v>
      </c>
      <c r="AN724" s="122" t="str">
        <f>IF(G724=0,"نامعلوم",'1.مشخصات مرکز'!$D$2-G724)</f>
        <v>نامعلوم</v>
      </c>
      <c r="AO724" s="123" t="str">
        <f t="shared" si="805"/>
        <v>نامعلوم</v>
      </c>
      <c r="AP724" s="177"/>
      <c r="AQ724" s="178"/>
      <c r="AR724" s="203"/>
      <c r="AS724" s="127" t="str">
        <f t="shared" si="871"/>
        <v>خیر</v>
      </c>
      <c r="AT724" s="128"/>
      <c r="AU724" s="179"/>
      <c r="AV724" s="180"/>
      <c r="AW724" s="180"/>
      <c r="AX724" s="181"/>
      <c r="AY724" s="182"/>
      <c r="AZ724" s="183"/>
      <c r="BA724" s="201"/>
      <c r="BB724" s="132"/>
      <c r="BC724" s="133"/>
      <c r="BD724" s="134"/>
      <c r="BE724" s="184"/>
      <c r="BF724" s="183"/>
      <c r="BG724" s="201"/>
      <c r="BH724" s="182"/>
      <c r="BI724" s="183"/>
      <c r="BJ724" s="201"/>
      <c r="BK724" s="179"/>
      <c r="BL724" s="185"/>
      <c r="BM724" s="186"/>
      <c r="BN724" s="186"/>
      <c r="BO724" s="187"/>
      <c r="BP724" s="180"/>
      <c r="BQ724" s="180"/>
      <c r="BR724" s="181"/>
      <c r="BS724" s="142" t="str">
        <f t="shared" si="806"/>
        <v>خیر</v>
      </c>
      <c r="BT724" s="188">
        <f t="shared" si="807"/>
        <v>0</v>
      </c>
      <c r="BU724" s="200" t="str">
        <f t="shared" si="808"/>
        <v xml:space="preserve"> </v>
      </c>
      <c r="BV724" s="145" t="str">
        <f t="shared" si="872"/>
        <v xml:space="preserve"> </v>
      </c>
      <c r="BW724" s="189">
        <f t="shared" si="809"/>
        <v>0</v>
      </c>
      <c r="BX724" s="190" t="str">
        <f t="shared" si="810"/>
        <v xml:space="preserve"> </v>
      </c>
      <c r="BY724" s="148" t="str">
        <f t="shared" si="811"/>
        <v xml:space="preserve"> </v>
      </c>
      <c r="BZ724" s="191">
        <f t="shared" si="812"/>
        <v>0</v>
      </c>
      <c r="CA724" s="192" t="str">
        <f t="shared" si="813"/>
        <v xml:space="preserve"> </v>
      </c>
      <c r="CB724" s="193" t="str">
        <f t="shared" si="814"/>
        <v xml:space="preserve"> </v>
      </c>
      <c r="CC724" s="194">
        <f t="shared" si="815"/>
        <v>0</v>
      </c>
      <c r="CD724" s="195" t="str">
        <f t="shared" si="816"/>
        <v xml:space="preserve"> </v>
      </c>
      <c r="CE724" s="154" t="str">
        <f t="shared" si="817"/>
        <v xml:space="preserve"> </v>
      </c>
      <c r="CF724" s="196">
        <f t="shared" si="818"/>
        <v>0</v>
      </c>
      <c r="CG724" s="197" t="str">
        <f t="shared" si="819"/>
        <v xml:space="preserve"> </v>
      </c>
      <c r="CH724" s="157" t="str">
        <f t="shared" si="820"/>
        <v xml:space="preserve"> </v>
      </c>
      <c r="CI724" s="191">
        <f t="shared" si="821"/>
        <v>0</v>
      </c>
      <c r="CJ724" s="192" t="str">
        <f t="shared" si="822"/>
        <v xml:space="preserve"> </v>
      </c>
      <c r="CK724" s="151" t="str">
        <f t="shared" si="823"/>
        <v xml:space="preserve"> </v>
      </c>
      <c r="CL724" s="198">
        <f t="shared" si="824"/>
        <v>0</v>
      </c>
      <c r="CM724" s="197" t="str">
        <f t="shared" si="825"/>
        <v xml:space="preserve"> </v>
      </c>
      <c r="CN724" s="159" t="str">
        <f t="shared" si="826"/>
        <v xml:space="preserve"> </v>
      </c>
      <c r="CO724" s="194">
        <f t="shared" si="827"/>
        <v>0</v>
      </c>
      <c r="CP724" s="195" t="str">
        <f t="shared" si="828"/>
        <v xml:space="preserve"> </v>
      </c>
      <c r="CQ724" s="160" t="str">
        <f t="shared" si="829"/>
        <v xml:space="preserve"> </v>
      </c>
      <c r="CR724" s="161">
        <f t="shared" si="830"/>
        <v>0</v>
      </c>
      <c r="CS724" s="144" t="str">
        <f t="shared" si="831"/>
        <v xml:space="preserve"> </v>
      </c>
      <c r="CT724" s="145" t="str">
        <f t="shared" si="832"/>
        <v xml:space="preserve"> </v>
      </c>
      <c r="CU724" s="144" t="str">
        <f t="shared" si="833"/>
        <v>خیر</v>
      </c>
      <c r="CV724" s="162" t="str">
        <f t="shared" si="834"/>
        <v>ارائه نشده است.</v>
      </c>
      <c r="CW724" s="199">
        <f t="shared" si="835"/>
        <v>0</v>
      </c>
      <c r="CX724" s="164"/>
      <c r="CY724" s="164"/>
      <c r="CZ724" s="164"/>
      <c r="DA724" s="165"/>
      <c r="DB724" s="165"/>
      <c r="DC724" s="165"/>
      <c r="DD724" s="165"/>
      <c r="DE724" s="165"/>
      <c r="DF724" s="165"/>
      <c r="DG724" s="165"/>
      <c r="DH724" s="165"/>
      <c r="DI724" s="165"/>
      <c r="DJ724" s="165"/>
      <c r="DK724" s="165"/>
      <c r="DL724" s="165"/>
      <c r="DM724" s="165"/>
      <c r="DN724" s="165"/>
      <c r="DO724" s="165">
        <f t="shared" si="836"/>
        <v>0</v>
      </c>
      <c r="DP724" s="165">
        <f t="shared" si="837"/>
        <v>0</v>
      </c>
      <c r="DQ724" s="165">
        <f t="shared" si="838"/>
        <v>0</v>
      </c>
      <c r="DR724" s="165">
        <f t="shared" si="839"/>
        <v>0</v>
      </c>
      <c r="DS724" s="165">
        <f t="shared" si="840"/>
        <v>0</v>
      </c>
      <c r="DT724" s="165">
        <f t="shared" si="841"/>
        <v>0</v>
      </c>
      <c r="DU724" s="165">
        <f t="shared" si="842"/>
        <v>0</v>
      </c>
      <c r="DV724" s="165">
        <f t="shared" si="843"/>
        <v>0</v>
      </c>
      <c r="DW724" s="165">
        <f t="shared" si="844"/>
        <v>0</v>
      </c>
      <c r="DX724" s="165">
        <f t="shared" si="845"/>
        <v>0</v>
      </c>
      <c r="DY724" s="165">
        <f t="shared" si="846"/>
        <v>0</v>
      </c>
      <c r="DZ724" s="165">
        <f t="shared" si="847"/>
        <v>0</v>
      </c>
      <c r="EA724" s="165">
        <f t="shared" si="848"/>
        <v>0</v>
      </c>
      <c r="EB724" s="165">
        <f t="shared" si="849"/>
        <v>0</v>
      </c>
      <c r="EC724" s="165">
        <f t="shared" si="850"/>
        <v>0</v>
      </c>
      <c r="ED724" s="165">
        <f t="shared" si="851"/>
        <v>0</v>
      </c>
      <c r="EE724" s="165" t="str">
        <f t="shared" si="852"/>
        <v/>
      </c>
      <c r="EF724" s="165" t="str">
        <f t="shared" si="853"/>
        <v/>
      </c>
      <c r="EG724" s="165" t="str">
        <f t="shared" si="854"/>
        <v/>
      </c>
      <c r="EH724" s="165" t="str">
        <f t="shared" si="855"/>
        <v/>
      </c>
      <c r="EI724" s="165" t="str">
        <f t="shared" si="856"/>
        <v/>
      </c>
      <c r="EJ724" s="165" t="str">
        <f t="shared" si="857"/>
        <v/>
      </c>
      <c r="EK724" s="165" t="str">
        <f t="shared" si="858"/>
        <v/>
      </c>
      <c r="EL724" s="165" t="str">
        <f t="shared" si="859"/>
        <v/>
      </c>
      <c r="EM724" s="165" t="e">
        <f>IF(#REF!="بله","FSW","")</f>
        <v>#REF!</v>
      </c>
      <c r="EN724" s="165" t="str">
        <f t="shared" si="860"/>
        <v/>
      </c>
      <c r="EO724" s="165" t="str">
        <f t="shared" si="861"/>
        <v/>
      </c>
      <c r="EP724" s="165" t="str">
        <f t="shared" si="862"/>
        <v/>
      </c>
      <c r="EQ724" s="165" t="str">
        <f t="shared" si="873"/>
        <v/>
      </c>
      <c r="ER724" s="165" t="str">
        <f t="shared" si="874"/>
        <v/>
      </c>
      <c r="ES724" s="165"/>
      <c r="ET724" s="165" t="str">
        <f t="shared" si="875"/>
        <v/>
      </c>
      <c r="EU724" s="165" t="str">
        <f t="shared" si="863"/>
        <v/>
      </c>
      <c r="EV724" s="165" t="str">
        <f t="shared" si="864"/>
        <v xml:space="preserve"> </v>
      </c>
      <c r="EW724" s="165" t="str">
        <f t="shared" si="865"/>
        <v>هیچکدام</v>
      </c>
      <c r="EX724" s="165" t="str">
        <f t="shared" si="866"/>
        <v xml:space="preserve"> </v>
      </c>
      <c r="EY724" s="165"/>
      <c r="EZ724" s="165" t="str">
        <f t="shared" si="876"/>
        <v xml:space="preserve"> </v>
      </c>
      <c r="FA724" s="165" t="str">
        <f t="shared" si="867"/>
        <v>هیچکدام</v>
      </c>
      <c r="FB724" s="165"/>
      <c r="FC724" s="165"/>
      <c r="FD724" s="165"/>
      <c r="FE724" s="165"/>
      <c r="FG724" s="165"/>
      <c r="FH724" s="165"/>
      <c r="FI724" s="165"/>
      <c r="FJ724" s="165"/>
      <c r="FK724" s="165"/>
      <c r="FL724" s="165"/>
      <c r="FM724" s="165"/>
      <c r="FN724" s="165"/>
      <c r="FO724" s="165"/>
      <c r="FP724" s="165"/>
      <c r="FQ724" s="165"/>
    </row>
    <row r="725" spans="1:173" s="166" customFormat="1" ht="11.65" x14ac:dyDescent="0.35">
      <c r="A725" s="167">
        <v>724</v>
      </c>
      <c r="B725" s="105"/>
      <c r="C725" s="168"/>
      <c r="D725" s="169"/>
      <c r="E725" s="170"/>
      <c r="F725" s="202"/>
      <c r="G725" s="169"/>
      <c r="H725" s="106"/>
      <c r="I725" s="169"/>
      <c r="J725" s="171"/>
      <c r="K725" s="172"/>
      <c r="L725" s="173"/>
      <c r="M725" s="171"/>
      <c r="N725" s="172"/>
      <c r="O725" s="111">
        <f t="shared" si="877"/>
        <v>1398</v>
      </c>
      <c r="P725" s="174"/>
      <c r="Q725" s="175"/>
      <c r="R725" s="175"/>
      <c r="S725" s="217"/>
      <c r="T725" s="114"/>
      <c r="U725" s="115"/>
      <c r="V725" s="116"/>
      <c r="W725" s="117"/>
      <c r="X725" s="117"/>
      <c r="Y725" s="176"/>
      <c r="Z725" s="117"/>
      <c r="AA725" s="117"/>
      <c r="AB725" s="117"/>
      <c r="AC725" s="117"/>
      <c r="AD725" s="117"/>
      <c r="AE725" s="117"/>
      <c r="AF725" s="117"/>
      <c r="AG725" s="118"/>
      <c r="AH725" s="119"/>
      <c r="AI725" s="176"/>
      <c r="AJ725" s="121"/>
      <c r="AK725" s="25" t="str">
        <f t="shared" si="868"/>
        <v xml:space="preserve">         </v>
      </c>
      <c r="AL725" s="122" t="str">
        <f t="shared" si="869"/>
        <v>هیچکدام</v>
      </c>
      <c r="AM725" s="74" t="str">
        <f t="shared" si="870"/>
        <v>7.هیچکدام</v>
      </c>
      <c r="AN725" s="122" t="str">
        <f>IF(G725=0,"نامعلوم",'1.مشخصات مرکز'!$D$2-G725)</f>
        <v>نامعلوم</v>
      </c>
      <c r="AO725" s="123" t="str">
        <f t="shared" si="805"/>
        <v>نامعلوم</v>
      </c>
      <c r="AP725" s="177"/>
      <c r="AQ725" s="178"/>
      <c r="AR725" s="203"/>
      <c r="AS725" s="127" t="str">
        <f t="shared" si="871"/>
        <v>خیر</v>
      </c>
      <c r="AT725" s="128"/>
      <c r="AU725" s="179"/>
      <c r="AV725" s="180"/>
      <c r="AW725" s="180"/>
      <c r="AX725" s="181"/>
      <c r="AY725" s="182"/>
      <c r="AZ725" s="183"/>
      <c r="BA725" s="201"/>
      <c r="BB725" s="132"/>
      <c r="BC725" s="133"/>
      <c r="BD725" s="134"/>
      <c r="BE725" s="184"/>
      <c r="BF725" s="183"/>
      <c r="BG725" s="201"/>
      <c r="BH725" s="182"/>
      <c r="BI725" s="183"/>
      <c r="BJ725" s="201"/>
      <c r="BK725" s="179"/>
      <c r="BL725" s="185"/>
      <c r="BM725" s="186"/>
      <c r="BN725" s="186"/>
      <c r="BO725" s="187"/>
      <c r="BP725" s="180"/>
      <c r="BQ725" s="180"/>
      <c r="BR725" s="181"/>
      <c r="BS725" s="142" t="str">
        <f t="shared" si="806"/>
        <v>خیر</v>
      </c>
      <c r="BT725" s="188">
        <f t="shared" si="807"/>
        <v>0</v>
      </c>
      <c r="BU725" s="200" t="str">
        <f t="shared" si="808"/>
        <v xml:space="preserve"> </v>
      </c>
      <c r="BV725" s="145" t="str">
        <f t="shared" si="872"/>
        <v xml:space="preserve"> </v>
      </c>
      <c r="BW725" s="189">
        <f t="shared" si="809"/>
        <v>0</v>
      </c>
      <c r="BX725" s="190" t="str">
        <f t="shared" si="810"/>
        <v xml:space="preserve"> </v>
      </c>
      <c r="BY725" s="148" t="str">
        <f t="shared" si="811"/>
        <v xml:space="preserve"> </v>
      </c>
      <c r="BZ725" s="191">
        <f t="shared" si="812"/>
        <v>0</v>
      </c>
      <c r="CA725" s="192" t="str">
        <f t="shared" si="813"/>
        <v xml:space="preserve"> </v>
      </c>
      <c r="CB725" s="193" t="str">
        <f t="shared" si="814"/>
        <v xml:space="preserve"> </v>
      </c>
      <c r="CC725" s="194">
        <f t="shared" si="815"/>
        <v>0</v>
      </c>
      <c r="CD725" s="195" t="str">
        <f t="shared" si="816"/>
        <v xml:space="preserve"> </v>
      </c>
      <c r="CE725" s="154" t="str">
        <f t="shared" si="817"/>
        <v xml:space="preserve"> </v>
      </c>
      <c r="CF725" s="196">
        <f t="shared" si="818"/>
        <v>0</v>
      </c>
      <c r="CG725" s="197" t="str">
        <f t="shared" si="819"/>
        <v xml:space="preserve"> </v>
      </c>
      <c r="CH725" s="157" t="str">
        <f t="shared" si="820"/>
        <v xml:space="preserve"> </v>
      </c>
      <c r="CI725" s="191">
        <f t="shared" si="821"/>
        <v>0</v>
      </c>
      <c r="CJ725" s="192" t="str">
        <f t="shared" si="822"/>
        <v xml:space="preserve"> </v>
      </c>
      <c r="CK725" s="151" t="str">
        <f t="shared" si="823"/>
        <v xml:space="preserve"> </v>
      </c>
      <c r="CL725" s="198">
        <f t="shared" si="824"/>
        <v>0</v>
      </c>
      <c r="CM725" s="197" t="str">
        <f t="shared" si="825"/>
        <v xml:space="preserve"> </v>
      </c>
      <c r="CN725" s="159" t="str">
        <f t="shared" si="826"/>
        <v xml:space="preserve"> </v>
      </c>
      <c r="CO725" s="194">
        <f t="shared" si="827"/>
        <v>0</v>
      </c>
      <c r="CP725" s="195" t="str">
        <f t="shared" si="828"/>
        <v xml:space="preserve"> </v>
      </c>
      <c r="CQ725" s="160" t="str">
        <f t="shared" si="829"/>
        <v xml:space="preserve"> </v>
      </c>
      <c r="CR725" s="161">
        <f t="shared" si="830"/>
        <v>0</v>
      </c>
      <c r="CS725" s="144" t="str">
        <f t="shared" si="831"/>
        <v xml:space="preserve"> </v>
      </c>
      <c r="CT725" s="145" t="str">
        <f t="shared" si="832"/>
        <v xml:space="preserve"> </v>
      </c>
      <c r="CU725" s="144" t="str">
        <f t="shared" si="833"/>
        <v>خیر</v>
      </c>
      <c r="CV725" s="162" t="str">
        <f t="shared" si="834"/>
        <v>ارائه نشده است.</v>
      </c>
      <c r="CW725" s="199">
        <f t="shared" si="835"/>
        <v>0</v>
      </c>
      <c r="CX725" s="164"/>
      <c r="CY725" s="164"/>
      <c r="CZ725" s="164"/>
      <c r="DA725" s="165"/>
      <c r="DB725" s="165"/>
      <c r="DC725" s="165"/>
      <c r="DD725" s="165"/>
      <c r="DE725" s="165"/>
      <c r="DF725" s="165"/>
      <c r="DG725" s="165"/>
      <c r="DH725" s="165"/>
      <c r="DI725" s="165"/>
      <c r="DJ725" s="165"/>
      <c r="DK725" s="165"/>
      <c r="DL725" s="165"/>
      <c r="DM725" s="165"/>
      <c r="DN725" s="165"/>
      <c r="DO725" s="165">
        <f t="shared" si="836"/>
        <v>0</v>
      </c>
      <c r="DP725" s="165">
        <f t="shared" si="837"/>
        <v>0</v>
      </c>
      <c r="DQ725" s="165">
        <f t="shared" si="838"/>
        <v>0</v>
      </c>
      <c r="DR725" s="165">
        <f t="shared" si="839"/>
        <v>0</v>
      </c>
      <c r="DS725" s="165">
        <f t="shared" si="840"/>
        <v>0</v>
      </c>
      <c r="DT725" s="165">
        <f t="shared" si="841"/>
        <v>0</v>
      </c>
      <c r="DU725" s="165">
        <f t="shared" si="842"/>
        <v>0</v>
      </c>
      <c r="DV725" s="165">
        <f t="shared" si="843"/>
        <v>0</v>
      </c>
      <c r="DW725" s="165">
        <f t="shared" si="844"/>
        <v>0</v>
      </c>
      <c r="DX725" s="165">
        <f t="shared" si="845"/>
        <v>0</v>
      </c>
      <c r="DY725" s="165">
        <f t="shared" si="846"/>
        <v>0</v>
      </c>
      <c r="DZ725" s="165">
        <f t="shared" si="847"/>
        <v>0</v>
      </c>
      <c r="EA725" s="165">
        <f t="shared" si="848"/>
        <v>0</v>
      </c>
      <c r="EB725" s="165">
        <f t="shared" si="849"/>
        <v>0</v>
      </c>
      <c r="EC725" s="165">
        <f t="shared" si="850"/>
        <v>0</v>
      </c>
      <c r="ED725" s="165">
        <f t="shared" si="851"/>
        <v>0</v>
      </c>
      <c r="EE725" s="165" t="str">
        <f t="shared" si="852"/>
        <v/>
      </c>
      <c r="EF725" s="165" t="str">
        <f t="shared" si="853"/>
        <v/>
      </c>
      <c r="EG725" s="165" t="str">
        <f t="shared" si="854"/>
        <v/>
      </c>
      <c r="EH725" s="165" t="str">
        <f t="shared" si="855"/>
        <v/>
      </c>
      <c r="EI725" s="165" t="str">
        <f t="shared" si="856"/>
        <v/>
      </c>
      <c r="EJ725" s="165" t="str">
        <f t="shared" si="857"/>
        <v/>
      </c>
      <c r="EK725" s="165" t="str">
        <f t="shared" si="858"/>
        <v/>
      </c>
      <c r="EL725" s="165" t="str">
        <f t="shared" si="859"/>
        <v/>
      </c>
      <c r="EM725" s="165" t="e">
        <f>IF(#REF!="بله","FSW","")</f>
        <v>#REF!</v>
      </c>
      <c r="EN725" s="165" t="str">
        <f t="shared" si="860"/>
        <v/>
      </c>
      <c r="EO725" s="165" t="str">
        <f t="shared" si="861"/>
        <v/>
      </c>
      <c r="EP725" s="165" t="str">
        <f t="shared" si="862"/>
        <v/>
      </c>
      <c r="EQ725" s="165" t="str">
        <f t="shared" si="873"/>
        <v/>
      </c>
      <c r="ER725" s="165" t="str">
        <f t="shared" si="874"/>
        <v/>
      </c>
      <c r="ES725" s="165"/>
      <c r="ET725" s="165" t="str">
        <f t="shared" si="875"/>
        <v/>
      </c>
      <c r="EU725" s="165" t="str">
        <f t="shared" si="863"/>
        <v/>
      </c>
      <c r="EV725" s="165" t="str">
        <f t="shared" si="864"/>
        <v xml:space="preserve"> </v>
      </c>
      <c r="EW725" s="165" t="str">
        <f t="shared" si="865"/>
        <v>هیچکدام</v>
      </c>
      <c r="EX725" s="165" t="str">
        <f t="shared" si="866"/>
        <v xml:space="preserve"> </v>
      </c>
      <c r="EY725" s="165"/>
      <c r="EZ725" s="165" t="str">
        <f t="shared" si="876"/>
        <v xml:space="preserve"> </v>
      </c>
      <c r="FA725" s="165" t="str">
        <f t="shared" si="867"/>
        <v>هیچکدام</v>
      </c>
      <c r="FB725" s="165"/>
      <c r="FC725" s="165"/>
      <c r="FD725" s="165"/>
      <c r="FE725" s="165"/>
      <c r="FG725" s="165"/>
      <c r="FH725" s="165"/>
      <c r="FI725" s="165"/>
      <c r="FJ725" s="165"/>
      <c r="FK725" s="165"/>
      <c r="FL725" s="165"/>
      <c r="FM725" s="165"/>
      <c r="FN725" s="165"/>
      <c r="FO725" s="165"/>
      <c r="FP725" s="165"/>
      <c r="FQ725" s="165"/>
    </row>
    <row r="726" spans="1:173" s="166" customFormat="1" ht="11.65" x14ac:dyDescent="0.35">
      <c r="A726" s="167">
        <v>725</v>
      </c>
      <c r="B726" s="105"/>
      <c r="C726" s="168"/>
      <c r="D726" s="169"/>
      <c r="E726" s="170"/>
      <c r="F726" s="202"/>
      <c r="G726" s="169"/>
      <c r="H726" s="106"/>
      <c r="I726" s="169"/>
      <c r="J726" s="171"/>
      <c r="K726" s="172"/>
      <c r="L726" s="173"/>
      <c r="M726" s="171"/>
      <c r="N726" s="172"/>
      <c r="O726" s="111">
        <f t="shared" si="877"/>
        <v>1398</v>
      </c>
      <c r="P726" s="174"/>
      <c r="Q726" s="175"/>
      <c r="R726" s="175"/>
      <c r="S726" s="217"/>
      <c r="T726" s="114"/>
      <c r="U726" s="115"/>
      <c r="V726" s="116"/>
      <c r="W726" s="117"/>
      <c r="X726" s="117"/>
      <c r="Y726" s="176"/>
      <c r="Z726" s="117"/>
      <c r="AA726" s="117"/>
      <c r="AB726" s="117"/>
      <c r="AC726" s="117"/>
      <c r="AD726" s="117"/>
      <c r="AE726" s="117"/>
      <c r="AF726" s="117"/>
      <c r="AG726" s="118"/>
      <c r="AH726" s="119"/>
      <c r="AI726" s="176"/>
      <c r="AJ726" s="121"/>
      <c r="AK726" s="25" t="str">
        <f t="shared" si="868"/>
        <v xml:space="preserve">         </v>
      </c>
      <c r="AL726" s="122" t="str">
        <f t="shared" si="869"/>
        <v>هیچکدام</v>
      </c>
      <c r="AM726" s="74" t="str">
        <f t="shared" si="870"/>
        <v>7.هیچکدام</v>
      </c>
      <c r="AN726" s="122" t="str">
        <f>IF(G726=0,"نامعلوم",'1.مشخصات مرکز'!$D$2-G726)</f>
        <v>نامعلوم</v>
      </c>
      <c r="AO726" s="123" t="str">
        <f t="shared" si="805"/>
        <v>نامعلوم</v>
      </c>
      <c r="AP726" s="177"/>
      <c r="AQ726" s="178"/>
      <c r="AR726" s="203"/>
      <c r="AS726" s="127" t="str">
        <f t="shared" si="871"/>
        <v>خیر</v>
      </c>
      <c r="AT726" s="128"/>
      <c r="AU726" s="179"/>
      <c r="AV726" s="180"/>
      <c r="AW726" s="180"/>
      <c r="AX726" s="181"/>
      <c r="AY726" s="182"/>
      <c r="AZ726" s="183"/>
      <c r="BA726" s="201"/>
      <c r="BB726" s="132"/>
      <c r="BC726" s="133"/>
      <c r="BD726" s="134"/>
      <c r="BE726" s="184"/>
      <c r="BF726" s="183"/>
      <c r="BG726" s="201"/>
      <c r="BH726" s="182"/>
      <c r="BI726" s="183"/>
      <c r="BJ726" s="201"/>
      <c r="BK726" s="179"/>
      <c r="BL726" s="185"/>
      <c r="BM726" s="186"/>
      <c r="BN726" s="186"/>
      <c r="BO726" s="187"/>
      <c r="BP726" s="180"/>
      <c r="BQ726" s="180"/>
      <c r="BR726" s="181"/>
      <c r="BS726" s="142" t="str">
        <f t="shared" si="806"/>
        <v>خیر</v>
      </c>
      <c r="BT726" s="188">
        <f t="shared" si="807"/>
        <v>0</v>
      </c>
      <c r="BU726" s="200" t="str">
        <f t="shared" si="808"/>
        <v xml:space="preserve"> </v>
      </c>
      <c r="BV726" s="145" t="str">
        <f t="shared" si="872"/>
        <v xml:space="preserve"> </v>
      </c>
      <c r="BW726" s="189">
        <f t="shared" si="809"/>
        <v>0</v>
      </c>
      <c r="BX726" s="190" t="str">
        <f t="shared" si="810"/>
        <v xml:space="preserve"> </v>
      </c>
      <c r="BY726" s="148" t="str">
        <f t="shared" si="811"/>
        <v xml:space="preserve"> </v>
      </c>
      <c r="BZ726" s="191">
        <f t="shared" si="812"/>
        <v>0</v>
      </c>
      <c r="CA726" s="192" t="str">
        <f t="shared" si="813"/>
        <v xml:space="preserve"> </v>
      </c>
      <c r="CB726" s="193" t="str">
        <f t="shared" si="814"/>
        <v xml:space="preserve"> </v>
      </c>
      <c r="CC726" s="194">
        <f t="shared" si="815"/>
        <v>0</v>
      </c>
      <c r="CD726" s="195" t="str">
        <f t="shared" si="816"/>
        <v xml:space="preserve"> </v>
      </c>
      <c r="CE726" s="154" t="str">
        <f t="shared" si="817"/>
        <v xml:space="preserve"> </v>
      </c>
      <c r="CF726" s="196">
        <f t="shared" si="818"/>
        <v>0</v>
      </c>
      <c r="CG726" s="197" t="str">
        <f t="shared" si="819"/>
        <v xml:space="preserve"> </v>
      </c>
      <c r="CH726" s="157" t="str">
        <f t="shared" si="820"/>
        <v xml:space="preserve"> </v>
      </c>
      <c r="CI726" s="191">
        <f t="shared" si="821"/>
        <v>0</v>
      </c>
      <c r="CJ726" s="192" t="str">
        <f t="shared" si="822"/>
        <v xml:space="preserve"> </v>
      </c>
      <c r="CK726" s="151" t="str">
        <f t="shared" si="823"/>
        <v xml:space="preserve"> </v>
      </c>
      <c r="CL726" s="198">
        <f t="shared" si="824"/>
        <v>0</v>
      </c>
      <c r="CM726" s="197" t="str">
        <f t="shared" si="825"/>
        <v xml:space="preserve"> </v>
      </c>
      <c r="CN726" s="159" t="str">
        <f t="shared" si="826"/>
        <v xml:space="preserve"> </v>
      </c>
      <c r="CO726" s="194">
        <f t="shared" si="827"/>
        <v>0</v>
      </c>
      <c r="CP726" s="195" t="str">
        <f t="shared" si="828"/>
        <v xml:space="preserve"> </v>
      </c>
      <c r="CQ726" s="160" t="str">
        <f t="shared" si="829"/>
        <v xml:space="preserve"> </v>
      </c>
      <c r="CR726" s="161">
        <f t="shared" si="830"/>
        <v>0</v>
      </c>
      <c r="CS726" s="144" t="str">
        <f t="shared" si="831"/>
        <v xml:space="preserve"> </v>
      </c>
      <c r="CT726" s="145" t="str">
        <f t="shared" si="832"/>
        <v xml:space="preserve"> </v>
      </c>
      <c r="CU726" s="144" t="str">
        <f t="shared" si="833"/>
        <v>خیر</v>
      </c>
      <c r="CV726" s="162" t="str">
        <f t="shared" si="834"/>
        <v>ارائه نشده است.</v>
      </c>
      <c r="CW726" s="199">
        <f t="shared" si="835"/>
        <v>0</v>
      </c>
      <c r="CX726" s="164"/>
      <c r="CY726" s="164"/>
      <c r="CZ726" s="164"/>
      <c r="DA726" s="165"/>
      <c r="DB726" s="165"/>
      <c r="DC726" s="165"/>
      <c r="DD726" s="165"/>
      <c r="DE726" s="165"/>
      <c r="DF726" s="165"/>
      <c r="DG726" s="165"/>
      <c r="DH726" s="165"/>
      <c r="DI726" s="165"/>
      <c r="DJ726" s="165"/>
      <c r="DK726" s="165"/>
      <c r="DL726" s="165"/>
      <c r="DM726" s="165"/>
      <c r="DN726" s="165"/>
      <c r="DO726" s="165">
        <f t="shared" si="836"/>
        <v>0</v>
      </c>
      <c r="DP726" s="165">
        <f t="shared" si="837"/>
        <v>0</v>
      </c>
      <c r="DQ726" s="165">
        <f t="shared" si="838"/>
        <v>0</v>
      </c>
      <c r="DR726" s="165">
        <f t="shared" si="839"/>
        <v>0</v>
      </c>
      <c r="DS726" s="165">
        <f t="shared" si="840"/>
        <v>0</v>
      </c>
      <c r="DT726" s="165">
        <f t="shared" si="841"/>
        <v>0</v>
      </c>
      <c r="DU726" s="165">
        <f t="shared" si="842"/>
        <v>0</v>
      </c>
      <c r="DV726" s="165">
        <f t="shared" si="843"/>
        <v>0</v>
      </c>
      <c r="DW726" s="165">
        <f t="shared" si="844"/>
        <v>0</v>
      </c>
      <c r="DX726" s="165">
        <f t="shared" si="845"/>
        <v>0</v>
      </c>
      <c r="DY726" s="165">
        <f t="shared" si="846"/>
        <v>0</v>
      </c>
      <c r="DZ726" s="165">
        <f t="shared" si="847"/>
        <v>0</v>
      </c>
      <c r="EA726" s="165">
        <f t="shared" si="848"/>
        <v>0</v>
      </c>
      <c r="EB726" s="165">
        <f t="shared" si="849"/>
        <v>0</v>
      </c>
      <c r="EC726" s="165">
        <f t="shared" si="850"/>
        <v>0</v>
      </c>
      <c r="ED726" s="165">
        <f t="shared" si="851"/>
        <v>0</v>
      </c>
      <c r="EE726" s="165" t="str">
        <f t="shared" si="852"/>
        <v/>
      </c>
      <c r="EF726" s="165" t="str">
        <f t="shared" si="853"/>
        <v/>
      </c>
      <c r="EG726" s="165" t="str">
        <f t="shared" si="854"/>
        <v/>
      </c>
      <c r="EH726" s="165" t="str">
        <f t="shared" si="855"/>
        <v/>
      </c>
      <c r="EI726" s="165" t="str">
        <f t="shared" si="856"/>
        <v/>
      </c>
      <c r="EJ726" s="165" t="str">
        <f t="shared" si="857"/>
        <v/>
      </c>
      <c r="EK726" s="165" t="str">
        <f t="shared" si="858"/>
        <v/>
      </c>
      <c r="EL726" s="165" t="str">
        <f t="shared" si="859"/>
        <v/>
      </c>
      <c r="EM726" s="165" t="e">
        <f>IF(#REF!="بله","FSW","")</f>
        <v>#REF!</v>
      </c>
      <c r="EN726" s="165" t="str">
        <f t="shared" si="860"/>
        <v/>
      </c>
      <c r="EO726" s="165" t="str">
        <f t="shared" si="861"/>
        <v/>
      </c>
      <c r="EP726" s="165" t="str">
        <f t="shared" si="862"/>
        <v/>
      </c>
      <c r="EQ726" s="165" t="str">
        <f t="shared" si="873"/>
        <v/>
      </c>
      <c r="ER726" s="165" t="str">
        <f t="shared" si="874"/>
        <v/>
      </c>
      <c r="ES726" s="165"/>
      <c r="ET726" s="165" t="str">
        <f t="shared" si="875"/>
        <v/>
      </c>
      <c r="EU726" s="165" t="str">
        <f t="shared" si="863"/>
        <v/>
      </c>
      <c r="EV726" s="165" t="str">
        <f t="shared" si="864"/>
        <v xml:space="preserve"> </v>
      </c>
      <c r="EW726" s="165" t="str">
        <f t="shared" si="865"/>
        <v>هیچکدام</v>
      </c>
      <c r="EX726" s="165" t="str">
        <f t="shared" si="866"/>
        <v xml:space="preserve"> </v>
      </c>
      <c r="EY726" s="165"/>
      <c r="EZ726" s="165" t="str">
        <f t="shared" si="876"/>
        <v xml:space="preserve"> </v>
      </c>
      <c r="FA726" s="165" t="str">
        <f t="shared" si="867"/>
        <v>هیچکدام</v>
      </c>
      <c r="FB726" s="165"/>
      <c r="FC726" s="165"/>
      <c r="FD726" s="165"/>
      <c r="FE726" s="165"/>
      <c r="FG726" s="165"/>
      <c r="FH726" s="165"/>
      <c r="FI726" s="165"/>
      <c r="FJ726" s="165"/>
      <c r="FK726" s="165"/>
      <c r="FL726" s="165"/>
      <c r="FM726" s="165"/>
      <c r="FN726" s="165"/>
      <c r="FO726" s="165"/>
      <c r="FP726" s="165"/>
      <c r="FQ726" s="165"/>
    </row>
    <row r="727" spans="1:173" s="166" customFormat="1" ht="11.65" x14ac:dyDescent="0.35">
      <c r="A727" s="167">
        <v>726</v>
      </c>
      <c r="B727" s="105"/>
      <c r="C727" s="168"/>
      <c r="D727" s="169"/>
      <c r="E727" s="170"/>
      <c r="F727" s="202"/>
      <c r="G727" s="169"/>
      <c r="H727" s="106"/>
      <c r="I727" s="169"/>
      <c r="J727" s="171"/>
      <c r="K727" s="172"/>
      <c r="L727" s="173"/>
      <c r="M727" s="171"/>
      <c r="N727" s="172"/>
      <c r="O727" s="111">
        <f t="shared" si="877"/>
        <v>1398</v>
      </c>
      <c r="P727" s="174"/>
      <c r="Q727" s="175"/>
      <c r="R727" s="175"/>
      <c r="S727" s="217"/>
      <c r="T727" s="114"/>
      <c r="U727" s="115"/>
      <c r="V727" s="116"/>
      <c r="W727" s="117"/>
      <c r="X727" s="117"/>
      <c r="Y727" s="176"/>
      <c r="Z727" s="117"/>
      <c r="AA727" s="117"/>
      <c r="AB727" s="117"/>
      <c r="AC727" s="117"/>
      <c r="AD727" s="117"/>
      <c r="AE727" s="117"/>
      <c r="AF727" s="117"/>
      <c r="AG727" s="118"/>
      <c r="AH727" s="119"/>
      <c r="AI727" s="176"/>
      <c r="AJ727" s="121"/>
      <c r="AK727" s="25" t="str">
        <f t="shared" si="868"/>
        <v xml:space="preserve">         </v>
      </c>
      <c r="AL727" s="122" t="str">
        <f t="shared" si="869"/>
        <v>هیچکدام</v>
      </c>
      <c r="AM727" s="74" t="str">
        <f t="shared" si="870"/>
        <v>7.هیچکدام</v>
      </c>
      <c r="AN727" s="122" t="str">
        <f>IF(G727=0,"نامعلوم",'1.مشخصات مرکز'!$D$2-G727)</f>
        <v>نامعلوم</v>
      </c>
      <c r="AO727" s="123" t="str">
        <f t="shared" si="805"/>
        <v>نامعلوم</v>
      </c>
      <c r="AP727" s="177"/>
      <c r="AQ727" s="178"/>
      <c r="AR727" s="203"/>
      <c r="AS727" s="127" t="str">
        <f t="shared" si="871"/>
        <v>خیر</v>
      </c>
      <c r="AT727" s="128"/>
      <c r="AU727" s="179"/>
      <c r="AV727" s="180"/>
      <c r="AW727" s="180"/>
      <c r="AX727" s="181"/>
      <c r="AY727" s="182"/>
      <c r="AZ727" s="183"/>
      <c r="BA727" s="201"/>
      <c r="BB727" s="132"/>
      <c r="BC727" s="133"/>
      <c r="BD727" s="134"/>
      <c r="BE727" s="184"/>
      <c r="BF727" s="183"/>
      <c r="BG727" s="201"/>
      <c r="BH727" s="182"/>
      <c r="BI727" s="183"/>
      <c r="BJ727" s="201"/>
      <c r="BK727" s="179"/>
      <c r="BL727" s="185"/>
      <c r="BM727" s="186"/>
      <c r="BN727" s="186"/>
      <c r="BO727" s="187"/>
      <c r="BP727" s="180"/>
      <c r="BQ727" s="180"/>
      <c r="BR727" s="181"/>
      <c r="BS727" s="142" t="str">
        <f t="shared" si="806"/>
        <v>خیر</v>
      </c>
      <c r="BT727" s="188">
        <f t="shared" si="807"/>
        <v>0</v>
      </c>
      <c r="BU727" s="200" t="str">
        <f t="shared" si="808"/>
        <v xml:space="preserve"> </v>
      </c>
      <c r="BV727" s="145" t="str">
        <f t="shared" si="872"/>
        <v xml:space="preserve"> </v>
      </c>
      <c r="BW727" s="189">
        <f t="shared" si="809"/>
        <v>0</v>
      </c>
      <c r="BX727" s="190" t="str">
        <f t="shared" si="810"/>
        <v xml:space="preserve"> </v>
      </c>
      <c r="BY727" s="148" t="str">
        <f t="shared" si="811"/>
        <v xml:space="preserve"> </v>
      </c>
      <c r="BZ727" s="191">
        <f t="shared" si="812"/>
        <v>0</v>
      </c>
      <c r="CA727" s="192" t="str">
        <f t="shared" si="813"/>
        <v xml:space="preserve"> </v>
      </c>
      <c r="CB727" s="193" t="str">
        <f t="shared" si="814"/>
        <v xml:space="preserve"> </v>
      </c>
      <c r="CC727" s="194">
        <f t="shared" si="815"/>
        <v>0</v>
      </c>
      <c r="CD727" s="195" t="str">
        <f t="shared" si="816"/>
        <v xml:space="preserve"> </v>
      </c>
      <c r="CE727" s="154" t="str">
        <f t="shared" si="817"/>
        <v xml:space="preserve"> </v>
      </c>
      <c r="CF727" s="196">
        <f t="shared" si="818"/>
        <v>0</v>
      </c>
      <c r="CG727" s="197" t="str">
        <f t="shared" si="819"/>
        <v xml:space="preserve"> </v>
      </c>
      <c r="CH727" s="157" t="str">
        <f t="shared" si="820"/>
        <v xml:space="preserve"> </v>
      </c>
      <c r="CI727" s="191">
        <f t="shared" si="821"/>
        <v>0</v>
      </c>
      <c r="CJ727" s="192" t="str">
        <f t="shared" si="822"/>
        <v xml:space="preserve"> </v>
      </c>
      <c r="CK727" s="151" t="str">
        <f t="shared" si="823"/>
        <v xml:space="preserve"> </v>
      </c>
      <c r="CL727" s="198">
        <f t="shared" si="824"/>
        <v>0</v>
      </c>
      <c r="CM727" s="197" t="str">
        <f t="shared" si="825"/>
        <v xml:space="preserve"> </v>
      </c>
      <c r="CN727" s="159" t="str">
        <f t="shared" si="826"/>
        <v xml:space="preserve"> </v>
      </c>
      <c r="CO727" s="194">
        <f t="shared" si="827"/>
        <v>0</v>
      </c>
      <c r="CP727" s="195" t="str">
        <f t="shared" si="828"/>
        <v xml:space="preserve"> </v>
      </c>
      <c r="CQ727" s="160" t="str">
        <f t="shared" si="829"/>
        <v xml:space="preserve"> </v>
      </c>
      <c r="CR727" s="161">
        <f t="shared" si="830"/>
        <v>0</v>
      </c>
      <c r="CS727" s="144" t="str">
        <f t="shared" si="831"/>
        <v xml:space="preserve"> </v>
      </c>
      <c r="CT727" s="145" t="str">
        <f t="shared" si="832"/>
        <v xml:space="preserve"> </v>
      </c>
      <c r="CU727" s="144" t="str">
        <f t="shared" si="833"/>
        <v>خیر</v>
      </c>
      <c r="CV727" s="162" t="str">
        <f t="shared" si="834"/>
        <v>ارائه نشده است.</v>
      </c>
      <c r="CW727" s="199">
        <f t="shared" si="835"/>
        <v>0</v>
      </c>
      <c r="CX727" s="164"/>
      <c r="CY727" s="164"/>
      <c r="CZ727" s="164"/>
      <c r="DA727" s="165"/>
      <c r="DB727" s="165"/>
      <c r="DC727" s="165"/>
      <c r="DD727" s="165"/>
      <c r="DE727" s="165"/>
      <c r="DF727" s="165"/>
      <c r="DG727" s="165"/>
      <c r="DH727" s="165"/>
      <c r="DI727" s="165"/>
      <c r="DJ727" s="165"/>
      <c r="DK727" s="165"/>
      <c r="DL727" s="165"/>
      <c r="DM727" s="165"/>
      <c r="DN727" s="165"/>
      <c r="DO727" s="165">
        <f t="shared" si="836"/>
        <v>0</v>
      </c>
      <c r="DP727" s="165">
        <f t="shared" si="837"/>
        <v>0</v>
      </c>
      <c r="DQ727" s="165">
        <f t="shared" si="838"/>
        <v>0</v>
      </c>
      <c r="DR727" s="165">
        <f t="shared" si="839"/>
        <v>0</v>
      </c>
      <c r="DS727" s="165">
        <f t="shared" si="840"/>
        <v>0</v>
      </c>
      <c r="DT727" s="165">
        <f t="shared" si="841"/>
        <v>0</v>
      </c>
      <c r="DU727" s="165">
        <f t="shared" si="842"/>
        <v>0</v>
      </c>
      <c r="DV727" s="165">
        <f t="shared" si="843"/>
        <v>0</v>
      </c>
      <c r="DW727" s="165">
        <f t="shared" si="844"/>
        <v>0</v>
      </c>
      <c r="DX727" s="165">
        <f t="shared" si="845"/>
        <v>0</v>
      </c>
      <c r="DY727" s="165">
        <f t="shared" si="846"/>
        <v>0</v>
      </c>
      <c r="DZ727" s="165">
        <f t="shared" si="847"/>
        <v>0</v>
      </c>
      <c r="EA727" s="165">
        <f t="shared" si="848"/>
        <v>0</v>
      </c>
      <c r="EB727" s="165">
        <f t="shared" si="849"/>
        <v>0</v>
      </c>
      <c r="EC727" s="165">
        <f t="shared" si="850"/>
        <v>0</v>
      </c>
      <c r="ED727" s="165">
        <f t="shared" si="851"/>
        <v>0</v>
      </c>
      <c r="EE727" s="165" t="str">
        <f t="shared" si="852"/>
        <v/>
      </c>
      <c r="EF727" s="165" t="str">
        <f t="shared" si="853"/>
        <v/>
      </c>
      <c r="EG727" s="165" t="str">
        <f t="shared" si="854"/>
        <v/>
      </c>
      <c r="EH727" s="165" t="str">
        <f t="shared" si="855"/>
        <v/>
      </c>
      <c r="EI727" s="165" t="str">
        <f t="shared" si="856"/>
        <v/>
      </c>
      <c r="EJ727" s="165" t="str">
        <f t="shared" si="857"/>
        <v/>
      </c>
      <c r="EK727" s="165" t="str">
        <f t="shared" si="858"/>
        <v/>
      </c>
      <c r="EL727" s="165" t="str">
        <f t="shared" si="859"/>
        <v/>
      </c>
      <c r="EM727" s="165" t="e">
        <f>IF(#REF!="بله","FSW","")</f>
        <v>#REF!</v>
      </c>
      <c r="EN727" s="165" t="str">
        <f t="shared" si="860"/>
        <v/>
      </c>
      <c r="EO727" s="165" t="str">
        <f t="shared" si="861"/>
        <v/>
      </c>
      <c r="EP727" s="165" t="str">
        <f t="shared" si="862"/>
        <v/>
      </c>
      <c r="EQ727" s="165" t="str">
        <f t="shared" si="873"/>
        <v/>
      </c>
      <c r="ER727" s="165" t="str">
        <f t="shared" si="874"/>
        <v/>
      </c>
      <c r="ES727" s="165"/>
      <c r="ET727" s="165" t="str">
        <f t="shared" si="875"/>
        <v/>
      </c>
      <c r="EU727" s="165" t="str">
        <f t="shared" si="863"/>
        <v/>
      </c>
      <c r="EV727" s="165" t="str">
        <f t="shared" si="864"/>
        <v xml:space="preserve"> </v>
      </c>
      <c r="EW727" s="165" t="str">
        <f t="shared" si="865"/>
        <v>هیچکدام</v>
      </c>
      <c r="EX727" s="165" t="str">
        <f t="shared" si="866"/>
        <v xml:space="preserve"> </v>
      </c>
      <c r="EY727" s="165"/>
      <c r="EZ727" s="165" t="str">
        <f t="shared" si="876"/>
        <v xml:space="preserve"> </v>
      </c>
      <c r="FA727" s="165" t="str">
        <f t="shared" si="867"/>
        <v>هیچکدام</v>
      </c>
      <c r="FB727" s="165"/>
      <c r="FC727" s="165"/>
      <c r="FD727" s="165"/>
      <c r="FE727" s="165"/>
      <c r="FG727" s="165"/>
      <c r="FH727" s="165"/>
      <c r="FI727" s="165"/>
      <c r="FJ727" s="165"/>
      <c r="FK727" s="165"/>
      <c r="FL727" s="165"/>
      <c r="FM727" s="165"/>
      <c r="FN727" s="165"/>
      <c r="FO727" s="165"/>
      <c r="FP727" s="165"/>
      <c r="FQ727" s="165"/>
    </row>
    <row r="728" spans="1:173" s="166" customFormat="1" ht="11.65" x14ac:dyDescent="0.35">
      <c r="A728" s="167">
        <v>727</v>
      </c>
      <c r="B728" s="105"/>
      <c r="C728" s="168"/>
      <c r="D728" s="169"/>
      <c r="E728" s="170"/>
      <c r="F728" s="202"/>
      <c r="G728" s="169"/>
      <c r="H728" s="106"/>
      <c r="I728" s="169"/>
      <c r="J728" s="171"/>
      <c r="K728" s="172"/>
      <c r="L728" s="173"/>
      <c r="M728" s="171"/>
      <c r="N728" s="172"/>
      <c r="O728" s="111">
        <f t="shared" si="877"/>
        <v>1398</v>
      </c>
      <c r="P728" s="174"/>
      <c r="Q728" s="175"/>
      <c r="R728" s="175"/>
      <c r="S728" s="217"/>
      <c r="T728" s="114"/>
      <c r="U728" s="115"/>
      <c r="V728" s="116"/>
      <c r="W728" s="117"/>
      <c r="X728" s="117"/>
      <c r="Y728" s="176"/>
      <c r="Z728" s="117"/>
      <c r="AA728" s="117"/>
      <c r="AB728" s="117"/>
      <c r="AC728" s="117"/>
      <c r="AD728" s="117"/>
      <c r="AE728" s="117"/>
      <c r="AF728" s="117"/>
      <c r="AG728" s="118"/>
      <c r="AH728" s="119"/>
      <c r="AI728" s="176"/>
      <c r="AJ728" s="121"/>
      <c r="AK728" s="25" t="str">
        <f t="shared" si="868"/>
        <v xml:space="preserve">         </v>
      </c>
      <c r="AL728" s="122" t="str">
        <f t="shared" si="869"/>
        <v>هیچکدام</v>
      </c>
      <c r="AM728" s="74" t="str">
        <f t="shared" si="870"/>
        <v>7.هیچکدام</v>
      </c>
      <c r="AN728" s="122" t="str">
        <f>IF(G728=0,"نامعلوم",'1.مشخصات مرکز'!$D$2-G728)</f>
        <v>نامعلوم</v>
      </c>
      <c r="AO728" s="123" t="str">
        <f t="shared" si="805"/>
        <v>نامعلوم</v>
      </c>
      <c r="AP728" s="177"/>
      <c r="AQ728" s="178"/>
      <c r="AR728" s="203"/>
      <c r="AS728" s="127" t="str">
        <f t="shared" si="871"/>
        <v>خیر</v>
      </c>
      <c r="AT728" s="128"/>
      <c r="AU728" s="179"/>
      <c r="AV728" s="180"/>
      <c r="AW728" s="180"/>
      <c r="AX728" s="181"/>
      <c r="AY728" s="182"/>
      <c r="AZ728" s="183"/>
      <c r="BA728" s="201"/>
      <c r="BB728" s="132"/>
      <c r="BC728" s="133"/>
      <c r="BD728" s="134"/>
      <c r="BE728" s="184"/>
      <c r="BF728" s="183"/>
      <c r="BG728" s="201"/>
      <c r="BH728" s="182"/>
      <c r="BI728" s="183"/>
      <c r="BJ728" s="201"/>
      <c r="BK728" s="179"/>
      <c r="BL728" s="185"/>
      <c r="BM728" s="186"/>
      <c r="BN728" s="186"/>
      <c r="BO728" s="187"/>
      <c r="BP728" s="180"/>
      <c r="BQ728" s="180"/>
      <c r="BR728" s="181"/>
      <c r="BS728" s="142" t="str">
        <f t="shared" si="806"/>
        <v>خیر</v>
      </c>
      <c r="BT728" s="188">
        <f t="shared" si="807"/>
        <v>0</v>
      </c>
      <c r="BU728" s="200" t="str">
        <f t="shared" si="808"/>
        <v xml:space="preserve"> </v>
      </c>
      <c r="BV728" s="145" t="str">
        <f t="shared" si="872"/>
        <v xml:space="preserve"> </v>
      </c>
      <c r="BW728" s="189">
        <f t="shared" si="809"/>
        <v>0</v>
      </c>
      <c r="BX728" s="190" t="str">
        <f t="shared" si="810"/>
        <v xml:space="preserve"> </v>
      </c>
      <c r="BY728" s="148" t="str">
        <f t="shared" si="811"/>
        <v xml:space="preserve"> </v>
      </c>
      <c r="BZ728" s="191">
        <f t="shared" si="812"/>
        <v>0</v>
      </c>
      <c r="CA728" s="192" t="str">
        <f t="shared" si="813"/>
        <v xml:space="preserve"> </v>
      </c>
      <c r="CB728" s="193" t="str">
        <f t="shared" si="814"/>
        <v xml:space="preserve"> </v>
      </c>
      <c r="CC728" s="194">
        <f t="shared" si="815"/>
        <v>0</v>
      </c>
      <c r="CD728" s="195" t="str">
        <f t="shared" si="816"/>
        <v xml:space="preserve"> </v>
      </c>
      <c r="CE728" s="154" t="str">
        <f t="shared" si="817"/>
        <v xml:space="preserve"> </v>
      </c>
      <c r="CF728" s="196">
        <f t="shared" si="818"/>
        <v>0</v>
      </c>
      <c r="CG728" s="197" t="str">
        <f t="shared" si="819"/>
        <v xml:space="preserve"> </v>
      </c>
      <c r="CH728" s="157" t="str">
        <f t="shared" si="820"/>
        <v xml:space="preserve"> </v>
      </c>
      <c r="CI728" s="191">
        <f t="shared" si="821"/>
        <v>0</v>
      </c>
      <c r="CJ728" s="192" t="str">
        <f t="shared" si="822"/>
        <v xml:space="preserve"> </v>
      </c>
      <c r="CK728" s="151" t="str">
        <f t="shared" si="823"/>
        <v xml:space="preserve"> </v>
      </c>
      <c r="CL728" s="198">
        <f t="shared" si="824"/>
        <v>0</v>
      </c>
      <c r="CM728" s="197" t="str">
        <f t="shared" si="825"/>
        <v xml:space="preserve"> </v>
      </c>
      <c r="CN728" s="159" t="str">
        <f t="shared" si="826"/>
        <v xml:space="preserve"> </v>
      </c>
      <c r="CO728" s="194">
        <f t="shared" si="827"/>
        <v>0</v>
      </c>
      <c r="CP728" s="195" t="str">
        <f t="shared" si="828"/>
        <v xml:space="preserve"> </v>
      </c>
      <c r="CQ728" s="160" t="str">
        <f t="shared" si="829"/>
        <v xml:space="preserve"> </v>
      </c>
      <c r="CR728" s="161">
        <f t="shared" si="830"/>
        <v>0</v>
      </c>
      <c r="CS728" s="144" t="str">
        <f t="shared" si="831"/>
        <v xml:space="preserve"> </v>
      </c>
      <c r="CT728" s="145" t="str">
        <f t="shared" si="832"/>
        <v xml:space="preserve"> </v>
      </c>
      <c r="CU728" s="144" t="str">
        <f t="shared" si="833"/>
        <v>خیر</v>
      </c>
      <c r="CV728" s="162" t="str">
        <f t="shared" si="834"/>
        <v>ارائه نشده است.</v>
      </c>
      <c r="CW728" s="199">
        <f t="shared" si="835"/>
        <v>0</v>
      </c>
      <c r="CX728" s="164"/>
      <c r="CY728" s="164"/>
      <c r="CZ728" s="164"/>
      <c r="DA728" s="165"/>
      <c r="DB728" s="165"/>
      <c r="DC728" s="165"/>
      <c r="DD728" s="165"/>
      <c r="DE728" s="165"/>
      <c r="DF728" s="165"/>
      <c r="DG728" s="165"/>
      <c r="DH728" s="165"/>
      <c r="DI728" s="165"/>
      <c r="DJ728" s="165"/>
      <c r="DK728" s="165"/>
      <c r="DL728" s="165"/>
      <c r="DM728" s="165"/>
      <c r="DN728" s="165"/>
      <c r="DO728" s="165">
        <f t="shared" si="836"/>
        <v>0</v>
      </c>
      <c r="DP728" s="165">
        <f t="shared" si="837"/>
        <v>0</v>
      </c>
      <c r="DQ728" s="165">
        <f t="shared" si="838"/>
        <v>0</v>
      </c>
      <c r="DR728" s="165">
        <f t="shared" si="839"/>
        <v>0</v>
      </c>
      <c r="DS728" s="165">
        <f t="shared" si="840"/>
        <v>0</v>
      </c>
      <c r="DT728" s="165">
        <f t="shared" si="841"/>
        <v>0</v>
      </c>
      <c r="DU728" s="165">
        <f t="shared" si="842"/>
        <v>0</v>
      </c>
      <c r="DV728" s="165">
        <f t="shared" si="843"/>
        <v>0</v>
      </c>
      <c r="DW728" s="165">
        <f t="shared" si="844"/>
        <v>0</v>
      </c>
      <c r="DX728" s="165">
        <f t="shared" si="845"/>
        <v>0</v>
      </c>
      <c r="DY728" s="165">
        <f t="shared" si="846"/>
        <v>0</v>
      </c>
      <c r="DZ728" s="165">
        <f t="shared" si="847"/>
        <v>0</v>
      </c>
      <c r="EA728" s="165">
        <f t="shared" si="848"/>
        <v>0</v>
      </c>
      <c r="EB728" s="165">
        <f t="shared" si="849"/>
        <v>0</v>
      </c>
      <c r="EC728" s="165">
        <f t="shared" si="850"/>
        <v>0</v>
      </c>
      <c r="ED728" s="165">
        <f t="shared" si="851"/>
        <v>0</v>
      </c>
      <c r="EE728" s="165" t="str">
        <f t="shared" si="852"/>
        <v/>
      </c>
      <c r="EF728" s="165" t="str">
        <f t="shared" si="853"/>
        <v/>
      </c>
      <c r="EG728" s="165" t="str">
        <f t="shared" si="854"/>
        <v/>
      </c>
      <c r="EH728" s="165" t="str">
        <f t="shared" si="855"/>
        <v/>
      </c>
      <c r="EI728" s="165" t="str">
        <f t="shared" si="856"/>
        <v/>
      </c>
      <c r="EJ728" s="165" t="str">
        <f t="shared" si="857"/>
        <v/>
      </c>
      <c r="EK728" s="165" t="str">
        <f t="shared" si="858"/>
        <v/>
      </c>
      <c r="EL728" s="165" t="str">
        <f t="shared" si="859"/>
        <v/>
      </c>
      <c r="EM728" s="165" t="e">
        <f>IF(#REF!="بله","FSW","")</f>
        <v>#REF!</v>
      </c>
      <c r="EN728" s="165" t="str">
        <f t="shared" si="860"/>
        <v/>
      </c>
      <c r="EO728" s="165" t="str">
        <f t="shared" si="861"/>
        <v/>
      </c>
      <c r="EP728" s="165" t="str">
        <f t="shared" si="862"/>
        <v/>
      </c>
      <c r="EQ728" s="165" t="str">
        <f t="shared" si="873"/>
        <v/>
      </c>
      <c r="ER728" s="165" t="str">
        <f t="shared" si="874"/>
        <v/>
      </c>
      <c r="ES728" s="165"/>
      <c r="ET728" s="165" t="str">
        <f t="shared" si="875"/>
        <v/>
      </c>
      <c r="EU728" s="165" t="str">
        <f t="shared" si="863"/>
        <v/>
      </c>
      <c r="EV728" s="165" t="str">
        <f t="shared" si="864"/>
        <v xml:space="preserve"> </v>
      </c>
      <c r="EW728" s="165" t="str">
        <f t="shared" si="865"/>
        <v>هیچکدام</v>
      </c>
      <c r="EX728" s="165" t="str">
        <f t="shared" si="866"/>
        <v xml:space="preserve"> </v>
      </c>
      <c r="EY728" s="165"/>
      <c r="EZ728" s="165" t="str">
        <f t="shared" si="876"/>
        <v xml:space="preserve"> </v>
      </c>
      <c r="FA728" s="165" t="str">
        <f t="shared" si="867"/>
        <v>هیچکدام</v>
      </c>
      <c r="FB728" s="165"/>
      <c r="FC728" s="165"/>
      <c r="FD728" s="165"/>
      <c r="FE728" s="165"/>
      <c r="FG728" s="165"/>
      <c r="FH728" s="165"/>
      <c r="FI728" s="165"/>
      <c r="FJ728" s="165"/>
      <c r="FK728" s="165"/>
      <c r="FL728" s="165"/>
      <c r="FM728" s="165"/>
      <c r="FN728" s="165"/>
      <c r="FO728" s="165"/>
      <c r="FP728" s="165"/>
      <c r="FQ728" s="165"/>
    </row>
    <row r="729" spans="1:173" s="166" customFormat="1" ht="11.65" x14ac:dyDescent="0.35">
      <c r="A729" s="167">
        <v>728</v>
      </c>
      <c r="B729" s="105"/>
      <c r="C729" s="168"/>
      <c r="D729" s="169"/>
      <c r="E729" s="170"/>
      <c r="F729" s="202"/>
      <c r="G729" s="169"/>
      <c r="H729" s="106"/>
      <c r="I729" s="169"/>
      <c r="J729" s="171"/>
      <c r="K729" s="172"/>
      <c r="L729" s="173"/>
      <c r="M729" s="171"/>
      <c r="N729" s="172"/>
      <c r="O729" s="111">
        <f t="shared" si="877"/>
        <v>1398</v>
      </c>
      <c r="P729" s="174"/>
      <c r="Q729" s="175"/>
      <c r="R729" s="175"/>
      <c r="S729" s="217"/>
      <c r="T729" s="114"/>
      <c r="U729" s="115"/>
      <c r="V729" s="116"/>
      <c r="W729" s="117"/>
      <c r="X729" s="117"/>
      <c r="Y729" s="176"/>
      <c r="Z729" s="117"/>
      <c r="AA729" s="117"/>
      <c r="AB729" s="117"/>
      <c r="AC729" s="117"/>
      <c r="AD729" s="117"/>
      <c r="AE729" s="117"/>
      <c r="AF729" s="117"/>
      <c r="AG729" s="118"/>
      <c r="AH729" s="119"/>
      <c r="AI729" s="176"/>
      <c r="AJ729" s="121"/>
      <c r="AK729" s="25" t="str">
        <f t="shared" si="868"/>
        <v xml:space="preserve">         </v>
      </c>
      <c r="AL729" s="122" t="str">
        <f t="shared" si="869"/>
        <v>هیچکدام</v>
      </c>
      <c r="AM729" s="74" t="str">
        <f t="shared" si="870"/>
        <v>7.هیچکدام</v>
      </c>
      <c r="AN729" s="122" t="str">
        <f>IF(G729=0,"نامعلوم",'1.مشخصات مرکز'!$D$2-G729)</f>
        <v>نامعلوم</v>
      </c>
      <c r="AO729" s="123" t="str">
        <f t="shared" si="805"/>
        <v>نامعلوم</v>
      </c>
      <c r="AP729" s="177"/>
      <c r="AQ729" s="178"/>
      <c r="AR729" s="203"/>
      <c r="AS729" s="127" t="str">
        <f t="shared" si="871"/>
        <v>خیر</v>
      </c>
      <c r="AT729" s="128"/>
      <c r="AU729" s="179"/>
      <c r="AV729" s="180"/>
      <c r="AW729" s="180"/>
      <c r="AX729" s="181"/>
      <c r="AY729" s="182"/>
      <c r="AZ729" s="183"/>
      <c r="BA729" s="201"/>
      <c r="BB729" s="132"/>
      <c r="BC729" s="133"/>
      <c r="BD729" s="134"/>
      <c r="BE729" s="184"/>
      <c r="BF729" s="183"/>
      <c r="BG729" s="201"/>
      <c r="BH729" s="182"/>
      <c r="BI729" s="183"/>
      <c r="BJ729" s="201"/>
      <c r="BK729" s="179"/>
      <c r="BL729" s="185"/>
      <c r="BM729" s="186"/>
      <c r="BN729" s="186"/>
      <c r="BO729" s="187"/>
      <c r="BP729" s="180"/>
      <c r="BQ729" s="180"/>
      <c r="BR729" s="181"/>
      <c r="BS729" s="142" t="str">
        <f t="shared" si="806"/>
        <v>خیر</v>
      </c>
      <c r="BT729" s="188">
        <f t="shared" si="807"/>
        <v>0</v>
      </c>
      <c r="BU729" s="200" t="str">
        <f t="shared" si="808"/>
        <v xml:space="preserve"> </v>
      </c>
      <c r="BV729" s="145" t="str">
        <f t="shared" si="872"/>
        <v xml:space="preserve"> </v>
      </c>
      <c r="BW729" s="189">
        <f t="shared" si="809"/>
        <v>0</v>
      </c>
      <c r="BX729" s="190" t="str">
        <f t="shared" si="810"/>
        <v xml:space="preserve"> </v>
      </c>
      <c r="BY729" s="148" t="str">
        <f t="shared" si="811"/>
        <v xml:space="preserve"> </v>
      </c>
      <c r="BZ729" s="191">
        <f t="shared" si="812"/>
        <v>0</v>
      </c>
      <c r="CA729" s="192" t="str">
        <f t="shared" si="813"/>
        <v xml:space="preserve"> </v>
      </c>
      <c r="CB729" s="193" t="str">
        <f t="shared" si="814"/>
        <v xml:space="preserve"> </v>
      </c>
      <c r="CC729" s="194">
        <f t="shared" si="815"/>
        <v>0</v>
      </c>
      <c r="CD729" s="195" t="str">
        <f t="shared" si="816"/>
        <v xml:space="preserve"> </v>
      </c>
      <c r="CE729" s="154" t="str">
        <f t="shared" si="817"/>
        <v xml:space="preserve"> </v>
      </c>
      <c r="CF729" s="196">
        <f t="shared" si="818"/>
        <v>0</v>
      </c>
      <c r="CG729" s="197" t="str">
        <f t="shared" si="819"/>
        <v xml:space="preserve"> </v>
      </c>
      <c r="CH729" s="157" t="str">
        <f t="shared" si="820"/>
        <v xml:space="preserve"> </v>
      </c>
      <c r="CI729" s="191">
        <f t="shared" si="821"/>
        <v>0</v>
      </c>
      <c r="CJ729" s="192" t="str">
        <f t="shared" si="822"/>
        <v xml:space="preserve"> </v>
      </c>
      <c r="CK729" s="151" t="str">
        <f t="shared" si="823"/>
        <v xml:space="preserve"> </v>
      </c>
      <c r="CL729" s="198">
        <f t="shared" si="824"/>
        <v>0</v>
      </c>
      <c r="CM729" s="197" t="str">
        <f t="shared" si="825"/>
        <v xml:space="preserve"> </v>
      </c>
      <c r="CN729" s="159" t="str">
        <f t="shared" si="826"/>
        <v xml:space="preserve"> </v>
      </c>
      <c r="CO729" s="194">
        <f t="shared" si="827"/>
        <v>0</v>
      </c>
      <c r="CP729" s="195" t="str">
        <f t="shared" si="828"/>
        <v xml:space="preserve"> </v>
      </c>
      <c r="CQ729" s="160" t="str">
        <f t="shared" si="829"/>
        <v xml:space="preserve"> </v>
      </c>
      <c r="CR729" s="161">
        <f t="shared" si="830"/>
        <v>0</v>
      </c>
      <c r="CS729" s="144" t="str">
        <f t="shared" si="831"/>
        <v xml:space="preserve"> </v>
      </c>
      <c r="CT729" s="145" t="str">
        <f t="shared" si="832"/>
        <v xml:space="preserve"> </v>
      </c>
      <c r="CU729" s="144" t="str">
        <f t="shared" si="833"/>
        <v>خیر</v>
      </c>
      <c r="CV729" s="162" t="str">
        <f t="shared" si="834"/>
        <v>ارائه نشده است.</v>
      </c>
      <c r="CW729" s="199">
        <f t="shared" si="835"/>
        <v>0</v>
      </c>
      <c r="CX729" s="164"/>
      <c r="CY729" s="164"/>
      <c r="CZ729" s="164"/>
      <c r="DA729" s="165"/>
      <c r="DB729" s="165"/>
      <c r="DC729" s="165"/>
      <c r="DD729" s="165"/>
      <c r="DE729" s="165"/>
      <c r="DF729" s="165"/>
      <c r="DG729" s="165"/>
      <c r="DH729" s="165"/>
      <c r="DI729" s="165"/>
      <c r="DJ729" s="165"/>
      <c r="DK729" s="165"/>
      <c r="DL729" s="165"/>
      <c r="DM729" s="165"/>
      <c r="DN729" s="165"/>
      <c r="DO729" s="165">
        <f t="shared" si="836"/>
        <v>0</v>
      </c>
      <c r="DP729" s="165">
        <f t="shared" si="837"/>
        <v>0</v>
      </c>
      <c r="DQ729" s="165">
        <f t="shared" si="838"/>
        <v>0</v>
      </c>
      <c r="DR729" s="165">
        <f t="shared" si="839"/>
        <v>0</v>
      </c>
      <c r="DS729" s="165">
        <f t="shared" si="840"/>
        <v>0</v>
      </c>
      <c r="DT729" s="165">
        <f t="shared" si="841"/>
        <v>0</v>
      </c>
      <c r="DU729" s="165">
        <f t="shared" si="842"/>
        <v>0</v>
      </c>
      <c r="DV729" s="165">
        <f t="shared" si="843"/>
        <v>0</v>
      </c>
      <c r="DW729" s="165">
        <f t="shared" si="844"/>
        <v>0</v>
      </c>
      <c r="DX729" s="165">
        <f t="shared" si="845"/>
        <v>0</v>
      </c>
      <c r="DY729" s="165">
        <f t="shared" si="846"/>
        <v>0</v>
      </c>
      <c r="DZ729" s="165">
        <f t="shared" si="847"/>
        <v>0</v>
      </c>
      <c r="EA729" s="165">
        <f t="shared" si="848"/>
        <v>0</v>
      </c>
      <c r="EB729" s="165">
        <f t="shared" si="849"/>
        <v>0</v>
      </c>
      <c r="EC729" s="165">
        <f t="shared" si="850"/>
        <v>0</v>
      </c>
      <c r="ED729" s="165">
        <f t="shared" si="851"/>
        <v>0</v>
      </c>
      <c r="EE729" s="165" t="str">
        <f t="shared" si="852"/>
        <v/>
      </c>
      <c r="EF729" s="165" t="str">
        <f t="shared" si="853"/>
        <v/>
      </c>
      <c r="EG729" s="165" t="str">
        <f t="shared" si="854"/>
        <v/>
      </c>
      <c r="EH729" s="165" t="str">
        <f t="shared" si="855"/>
        <v/>
      </c>
      <c r="EI729" s="165" t="str">
        <f t="shared" si="856"/>
        <v/>
      </c>
      <c r="EJ729" s="165" t="str">
        <f t="shared" si="857"/>
        <v/>
      </c>
      <c r="EK729" s="165" t="str">
        <f t="shared" si="858"/>
        <v/>
      </c>
      <c r="EL729" s="165" t="str">
        <f t="shared" si="859"/>
        <v/>
      </c>
      <c r="EM729" s="165" t="e">
        <f>IF(#REF!="بله","FSW","")</f>
        <v>#REF!</v>
      </c>
      <c r="EN729" s="165" t="str">
        <f t="shared" si="860"/>
        <v/>
      </c>
      <c r="EO729" s="165" t="str">
        <f t="shared" si="861"/>
        <v/>
      </c>
      <c r="EP729" s="165" t="str">
        <f t="shared" si="862"/>
        <v/>
      </c>
      <c r="EQ729" s="165" t="str">
        <f t="shared" si="873"/>
        <v/>
      </c>
      <c r="ER729" s="165" t="str">
        <f t="shared" si="874"/>
        <v/>
      </c>
      <c r="ES729" s="165"/>
      <c r="ET729" s="165" t="str">
        <f t="shared" si="875"/>
        <v/>
      </c>
      <c r="EU729" s="165" t="str">
        <f t="shared" si="863"/>
        <v/>
      </c>
      <c r="EV729" s="165" t="str">
        <f t="shared" si="864"/>
        <v xml:space="preserve"> </v>
      </c>
      <c r="EW729" s="165" t="str">
        <f t="shared" si="865"/>
        <v>هیچکدام</v>
      </c>
      <c r="EX729" s="165" t="str">
        <f t="shared" si="866"/>
        <v xml:space="preserve"> </v>
      </c>
      <c r="EY729" s="165"/>
      <c r="EZ729" s="165" t="str">
        <f t="shared" si="876"/>
        <v xml:space="preserve"> </v>
      </c>
      <c r="FA729" s="165" t="str">
        <f t="shared" si="867"/>
        <v>هیچکدام</v>
      </c>
      <c r="FB729" s="165"/>
      <c r="FC729" s="165"/>
      <c r="FD729" s="165"/>
      <c r="FE729" s="165"/>
      <c r="FG729" s="165"/>
      <c r="FH729" s="165"/>
      <c r="FI729" s="165"/>
      <c r="FJ729" s="165"/>
      <c r="FK729" s="165"/>
      <c r="FL729" s="165"/>
      <c r="FM729" s="165"/>
      <c r="FN729" s="165"/>
      <c r="FO729" s="165"/>
      <c r="FP729" s="165"/>
      <c r="FQ729" s="165"/>
    </row>
    <row r="730" spans="1:173" s="166" customFormat="1" ht="11.65" x14ac:dyDescent="0.35">
      <c r="A730" s="167">
        <v>729</v>
      </c>
      <c r="B730" s="105"/>
      <c r="C730" s="168"/>
      <c r="D730" s="169"/>
      <c r="E730" s="170"/>
      <c r="F730" s="202"/>
      <c r="G730" s="169"/>
      <c r="H730" s="106"/>
      <c r="I730" s="169"/>
      <c r="J730" s="171"/>
      <c r="K730" s="172"/>
      <c r="L730" s="173"/>
      <c r="M730" s="171"/>
      <c r="N730" s="172"/>
      <c r="O730" s="111">
        <f t="shared" si="877"/>
        <v>1398</v>
      </c>
      <c r="P730" s="174"/>
      <c r="Q730" s="175"/>
      <c r="R730" s="175"/>
      <c r="S730" s="217"/>
      <c r="T730" s="114"/>
      <c r="U730" s="115"/>
      <c r="V730" s="116"/>
      <c r="W730" s="117"/>
      <c r="X730" s="117"/>
      <c r="Y730" s="176"/>
      <c r="Z730" s="117"/>
      <c r="AA730" s="117"/>
      <c r="AB730" s="117"/>
      <c r="AC730" s="117"/>
      <c r="AD730" s="117"/>
      <c r="AE730" s="117"/>
      <c r="AF730" s="117"/>
      <c r="AG730" s="118"/>
      <c r="AH730" s="119"/>
      <c r="AI730" s="176"/>
      <c r="AJ730" s="121"/>
      <c r="AK730" s="25" t="str">
        <f t="shared" si="868"/>
        <v xml:space="preserve">         </v>
      </c>
      <c r="AL730" s="122" t="str">
        <f t="shared" si="869"/>
        <v>هیچکدام</v>
      </c>
      <c r="AM730" s="74" t="str">
        <f t="shared" si="870"/>
        <v>7.هیچکدام</v>
      </c>
      <c r="AN730" s="122" t="str">
        <f>IF(G730=0,"نامعلوم",'1.مشخصات مرکز'!$D$2-G730)</f>
        <v>نامعلوم</v>
      </c>
      <c r="AO730" s="123" t="str">
        <f t="shared" si="805"/>
        <v>نامعلوم</v>
      </c>
      <c r="AP730" s="177"/>
      <c r="AQ730" s="178"/>
      <c r="AR730" s="203"/>
      <c r="AS730" s="127" t="str">
        <f t="shared" si="871"/>
        <v>خیر</v>
      </c>
      <c r="AT730" s="128"/>
      <c r="AU730" s="179"/>
      <c r="AV730" s="180"/>
      <c r="AW730" s="180"/>
      <c r="AX730" s="181"/>
      <c r="AY730" s="182"/>
      <c r="AZ730" s="183"/>
      <c r="BA730" s="201"/>
      <c r="BB730" s="132"/>
      <c r="BC730" s="133"/>
      <c r="BD730" s="134"/>
      <c r="BE730" s="184"/>
      <c r="BF730" s="183"/>
      <c r="BG730" s="201"/>
      <c r="BH730" s="182"/>
      <c r="BI730" s="183"/>
      <c r="BJ730" s="201"/>
      <c r="BK730" s="179"/>
      <c r="BL730" s="185"/>
      <c r="BM730" s="186"/>
      <c r="BN730" s="186"/>
      <c r="BO730" s="187"/>
      <c r="BP730" s="180"/>
      <c r="BQ730" s="180"/>
      <c r="BR730" s="181"/>
      <c r="BS730" s="142" t="str">
        <f t="shared" si="806"/>
        <v>خیر</v>
      </c>
      <c r="BT730" s="188">
        <f t="shared" si="807"/>
        <v>0</v>
      </c>
      <c r="BU730" s="200" t="str">
        <f t="shared" si="808"/>
        <v xml:space="preserve"> </v>
      </c>
      <c r="BV730" s="145" t="str">
        <f t="shared" si="872"/>
        <v xml:space="preserve"> </v>
      </c>
      <c r="BW730" s="189">
        <f t="shared" si="809"/>
        <v>0</v>
      </c>
      <c r="BX730" s="190" t="str">
        <f t="shared" si="810"/>
        <v xml:space="preserve"> </v>
      </c>
      <c r="BY730" s="148" t="str">
        <f t="shared" si="811"/>
        <v xml:space="preserve"> </v>
      </c>
      <c r="BZ730" s="191">
        <f t="shared" si="812"/>
        <v>0</v>
      </c>
      <c r="CA730" s="192" t="str">
        <f t="shared" si="813"/>
        <v xml:space="preserve"> </v>
      </c>
      <c r="CB730" s="193" t="str">
        <f t="shared" si="814"/>
        <v xml:space="preserve"> </v>
      </c>
      <c r="CC730" s="194">
        <f t="shared" si="815"/>
        <v>0</v>
      </c>
      <c r="CD730" s="195" t="str">
        <f t="shared" si="816"/>
        <v xml:space="preserve"> </v>
      </c>
      <c r="CE730" s="154" t="str">
        <f t="shared" si="817"/>
        <v xml:space="preserve"> </v>
      </c>
      <c r="CF730" s="196">
        <f t="shared" si="818"/>
        <v>0</v>
      </c>
      <c r="CG730" s="197" t="str">
        <f t="shared" si="819"/>
        <v xml:space="preserve"> </v>
      </c>
      <c r="CH730" s="157" t="str">
        <f t="shared" si="820"/>
        <v xml:space="preserve"> </v>
      </c>
      <c r="CI730" s="191">
        <f t="shared" si="821"/>
        <v>0</v>
      </c>
      <c r="CJ730" s="192" t="str">
        <f t="shared" si="822"/>
        <v xml:space="preserve"> </v>
      </c>
      <c r="CK730" s="151" t="str">
        <f t="shared" si="823"/>
        <v xml:space="preserve"> </v>
      </c>
      <c r="CL730" s="198">
        <f t="shared" si="824"/>
        <v>0</v>
      </c>
      <c r="CM730" s="197" t="str">
        <f t="shared" si="825"/>
        <v xml:space="preserve"> </v>
      </c>
      <c r="CN730" s="159" t="str">
        <f t="shared" si="826"/>
        <v xml:space="preserve"> </v>
      </c>
      <c r="CO730" s="194">
        <f t="shared" si="827"/>
        <v>0</v>
      </c>
      <c r="CP730" s="195" t="str">
        <f t="shared" si="828"/>
        <v xml:space="preserve"> </v>
      </c>
      <c r="CQ730" s="160" t="str">
        <f t="shared" si="829"/>
        <v xml:space="preserve"> </v>
      </c>
      <c r="CR730" s="161">
        <f t="shared" si="830"/>
        <v>0</v>
      </c>
      <c r="CS730" s="144" t="str">
        <f t="shared" si="831"/>
        <v xml:space="preserve"> </v>
      </c>
      <c r="CT730" s="145" t="str">
        <f t="shared" si="832"/>
        <v xml:space="preserve"> </v>
      </c>
      <c r="CU730" s="144" t="str">
        <f t="shared" si="833"/>
        <v>خیر</v>
      </c>
      <c r="CV730" s="162" t="str">
        <f t="shared" si="834"/>
        <v>ارائه نشده است.</v>
      </c>
      <c r="CW730" s="199">
        <f t="shared" si="835"/>
        <v>0</v>
      </c>
      <c r="CX730" s="164"/>
      <c r="CY730" s="164"/>
      <c r="CZ730" s="164"/>
      <c r="DA730" s="165"/>
      <c r="DB730" s="165"/>
      <c r="DC730" s="165"/>
      <c r="DD730" s="165"/>
      <c r="DE730" s="165"/>
      <c r="DF730" s="165"/>
      <c r="DG730" s="165"/>
      <c r="DH730" s="165"/>
      <c r="DI730" s="165"/>
      <c r="DJ730" s="165"/>
      <c r="DK730" s="165"/>
      <c r="DL730" s="165"/>
      <c r="DM730" s="165"/>
      <c r="DN730" s="165"/>
      <c r="DO730" s="165">
        <f t="shared" si="836"/>
        <v>0</v>
      </c>
      <c r="DP730" s="165">
        <f t="shared" si="837"/>
        <v>0</v>
      </c>
      <c r="DQ730" s="165">
        <f t="shared" si="838"/>
        <v>0</v>
      </c>
      <c r="DR730" s="165">
        <f t="shared" si="839"/>
        <v>0</v>
      </c>
      <c r="DS730" s="165">
        <f t="shared" si="840"/>
        <v>0</v>
      </c>
      <c r="DT730" s="165">
        <f t="shared" si="841"/>
        <v>0</v>
      </c>
      <c r="DU730" s="165">
        <f t="shared" si="842"/>
        <v>0</v>
      </c>
      <c r="DV730" s="165">
        <f t="shared" si="843"/>
        <v>0</v>
      </c>
      <c r="DW730" s="165">
        <f t="shared" si="844"/>
        <v>0</v>
      </c>
      <c r="DX730" s="165">
        <f t="shared" si="845"/>
        <v>0</v>
      </c>
      <c r="DY730" s="165">
        <f t="shared" si="846"/>
        <v>0</v>
      </c>
      <c r="DZ730" s="165">
        <f t="shared" si="847"/>
        <v>0</v>
      </c>
      <c r="EA730" s="165">
        <f t="shared" si="848"/>
        <v>0</v>
      </c>
      <c r="EB730" s="165">
        <f t="shared" si="849"/>
        <v>0</v>
      </c>
      <c r="EC730" s="165">
        <f t="shared" si="850"/>
        <v>0</v>
      </c>
      <c r="ED730" s="165">
        <f t="shared" si="851"/>
        <v>0</v>
      </c>
      <c r="EE730" s="165" t="str">
        <f t="shared" si="852"/>
        <v/>
      </c>
      <c r="EF730" s="165" t="str">
        <f t="shared" si="853"/>
        <v/>
      </c>
      <c r="EG730" s="165" t="str">
        <f t="shared" si="854"/>
        <v/>
      </c>
      <c r="EH730" s="165" t="str">
        <f t="shared" si="855"/>
        <v/>
      </c>
      <c r="EI730" s="165" t="str">
        <f t="shared" si="856"/>
        <v/>
      </c>
      <c r="EJ730" s="165" t="str">
        <f t="shared" si="857"/>
        <v/>
      </c>
      <c r="EK730" s="165" t="str">
        <f t="shared" si="858"/>
        <v/>
      </c>
      <c r="EL730" s="165" t="str">
        <f t="shared" si="859"/>
        <v/>
      </c>
      <c r="EM730" s="165" t="e">
        <f>IF(#REF!="بله","FSW","")</f>
        <v>#REF!</v>
      </c>
      <c r="EN730" s="165" t="str">
        <f t="shared" si="860"/>
        <v/>
      </c>
      <c r="EO730" s="165" t="str">
        <f t="shared" si="861"/>
        <v/>
      </c>
      <c r="EP730" s="165" t="str">
        <f t="shared" si="862"/>
        <v/>
      </c>
      <c r="EQ730" s="165" t="str">
        <f t="shared" si="873"/>
        <v/>
      </c>
      <c r="ER730" s="165" t="str">
        <f t="shared" si="874"/>
        <v/>
      </c>
      <c r="ES730" s="165"/>
      <c r="ET730" s="165" t="str">
        <f t="shared" si="875"/>
        <v/>
      </c>
      <c r="EU730" s="165" t="str">
        <f t="shared" si="863"/>
        <v/>
      </c>
      <c r="EV730" s="165" t="str">
        <f t="shared" si="864"/>
        <v xml:space="preserve"> </v>
      </c>
      <c r="EW730" s="165" t="str">
        <f t="shared" si="865"/>
        <v>هیچکدام</v>
      </c>
      <c r="EX730" s="165" t="str">
        <f t="shared" si="866"/>
        <v xml:space="preserve"> </v>
      </c>
      <c r="EY730" s="165"/>
      <c r="EZ730" s="165" t="str">
        <f t="shared" si="876"/>
        <v xml:space="preserve"> </v>
      </c>
      <c r="FA730" s="165" t="str">
        <f t="shared" si="867"/>
        <v>هیچکدام</v>
      </c>
      <c r="FB730" s="165"/>
      <c r="FC730" s="165"/>
      <c r="FD730" s="165"/>
      <c r="FE730" s="165"/>
      <c r="FG730" s="165"/>
      <c r="FH730" s="165"/>
      <c r="FI730" s="165"/>
      <c r="FJ730" s="165"/>
      <c r="FK730" s="165"/>
      <c r="FL730" s="165"/>
      <c r="FM730" s="165"/>
      <c r="FN730" s="165"/>
      <c r="FO730" s="165"/>
      <c r="FP730" s="165"/>
      <c r="FQ730" s="165"/>
    </row>
    <row r="731" spans="1:173" s="166" customFormat="1" ht="11.65" x14ac:dyDescent="0.35">
      <c r="A731" s="167">
        <v>730</v>
      </c>
      <c r="B731" s="105"/>
      <c r="C731" s="168"/>
      <c r="D731" s="169"/>
      <c r="E731" s="170"/>
      <c r="F731" s="202"/>
      <c r="G731" s="169"/>
      <c r="H731" s="106"/>
      <c r="I731" s="169"/>
      <c r="J731" s="171"/>
      <c r="K731" s="172"/>
      <c r="L731" s="173"/>
      <c r="M731" s="171"/>
      <c r="N731" s="172"/>
      <c r="O731" s="111">
        <f t="shared" si="877"/>
        <v>1398</v>
      </c>
      <c r="P731" s="174"/>
      <c r="Q731" s="175"/>
      <c r="R731" s="175"/>
      <c r="S731" s="217"/>
      <c r="T731" s="114"/>
      <c r="U731" s="115"/>
      <c r="V731" s="116"/>
      <c r="W731" s="117"/>
      <c r="X731" s="117"/>
      <c r="Y731" s="176"/>
      <c r="Z731" s="117"/>
      <c r="AA731" s="117"/>
      <c r="AB731" s="117"/>
      <c r="AC731" s="117"/>
      <c r="AD731" s="117"/>
      <c r="AE731" s="117"/>
      <c r="AF731" s="117"/>
      <c r="AG731" s="118"/>
      <c r="AH731" s="119"/>
      <c r="AI731" s="176"/>
      <c r="AJ731" s="121"/>
      <c r="AK731" s="25" t="str">
        <f t="shared" si="868"/>
        <v xml:space="preserve">         </v>
      </c>
      <c r="AL731" s="122" t="str">
        <f t="shared" si="869"/>
        <v>هیچکدام</v>
      </c>
      <c r="AM731" s="74" t="str">
        <f t="shared" si="870"/>
        <v>7.هیچکدام</v>
      </c>
      <c r="AN731" s="122" t="str">
        <f>IF(G731=0,"نامعلوم",'1.مشخصات مرکز'!$D$2-G731)</f>
        <v>نامعلوم</v>
      </c>
      <c r="AO731" s="123" t="str">
        <f t="shared" si="805"/>
        <v>نامعلوم</v>
      </c>
      <c r="AP731" s="177"/>
      <c r="AQ731" s="178"/>
      <c r="AR731" s="203"/>
      <c r="AS731" s="127" t="str">
        <f t="shared" si="871"/>
        <v>خیر</v>
      </c>
      <c r="AT731" s="128"/>
      <c r="AU731" s="179"/>
      <c r="AV731" s="180"/>
      <c r="AW731" s="180"/>
      <c r="AX731" s="181"/>
      <c r="AY731" s="182"/>
      <c r="AZ731" s="183"/>
      <c r="BA731" s="201"/>
      <c r="BB731" s="132"/>
      <c r="BC731" s="133"/>
      <c r="BD731" s="134"/>
      <c r="BE731" s="184"/>
      <c r="BF731" s="183"/>
      <c r="BG731" s="201"/>
      <c r="BH731" s="182"/>
      <c r="BI731" s="183"/>
      <c r="BJ731" s="201"/>
      <c r="BK731" s="179"/>
      <c r="BL731" s="185"/>
      <c r="BM731" s="186"/>
      <c r="BN731" s="186"/>
      <c r="BO731" s="187"/>
      <c r="BP731" s="180"/>
      <c r="BQ731" s="180"/>
      <c r="BR731" s="181"/>
      <c r="BS731" s="142" t="str">
        <f t="shared" si="806"/>
        <v>خیر</v>
      </c>
      <c r="BT731" s="188">
        <f t="shared" si="807"/>
        <v>0</v>
      </c>
      <c r="BU731" s="200" t="str">
        <f t="shared" si="808"/>
        <v xml:space="preserve"> </v>
      </c>
      <c r="BV731" s="145" t="str">
        <f t="shared" si="872"/>
        <v xml:space="preserve"> </v>
      </c>
      <c r="BW731" s="189">
        <f t="shared" si="809"/>
        <v>0</v>
      </c>
      <c r="BX731" s="190" t="str">
        <f t="shared" si="810"/>
        <v xml:space="preserve"> </v>
      </c>
      <c r="BY731" s="148" t="str">
        <f t="shared" si="811"/>
        <v xml:space="preserve"> </v>
      </c>
      <c r="BZ731" s="191">
        <f t="shared" si="812"/>
        <v>0</v>
      </c>
      <c r="CA731" s="192" t="str">
        <f t="shared" si="813"/>
        <v xml:space="preserve"> </v>
      </c>
      <c r="CB731" s="193" t="str">
        <f t="shared" si="814"/>
        <v xml:space="preserve"> </v>
      </c>
      <c r="CC731" s="194">
        <f t="shared" si="815"/>
        <v>0</v>
      </c>
      <c r="CD731" s="195" t="str">
        <f t="shared" si="816"/>
        <v xml:space="preserve"> </v>
      </c>
      <c r="CE731" s="154" t="str">
        <f t="shared" si="817"/>
        <v xml:space="preserve"> </v>
      </c>
      <c r="CF731" s="196">
        <f t="shared" si="818"/>
        <v>0</v>
      </c>
      <c r="CG731" s="197" t="str">
        <f t="shared" si="819"/>
        <v xml:space="preserve"> </v>
      </c>
      <c r="CH731" s="157" t="str">
        <f t="shared" si="820"/>
        <v xml:space="preserve"> </v>
      </c>
      <c r="CI731" s="191">
        <f t="shared" si="821"/>
        <v>0</v>
      </c>
      <c r="CJ731" s="192" t="str">
        <f t="shared" si="822"/>
        <v xml:space="preserve"> </v>
      </c>
      <c r="CK731" s="151" t="str">
        <f t="shared" si="823"/>
        <v xml:space="preserve"> </v>
      </c>
      <c r="CL731" s="198">
        <f t="shared" si="824"/>
        <v>0</v>
      </c>
      <c r="CM731" s="197" t="str">
        <f t="shared" si="825"/>
        <v xml:space="preserve"> </v>
      </c>
      <c r="CN731" s="159" t="str">
        <f t="shared" si="826"/>
        <v xml:space="preserve"> </v>
      </c>
      <c r="CO731" s="194">
        <f t="shared" si="827"/>
        <v>0</v>
      </c>
      <c r="CP731" s="195" t="str">
        <f t="shared" si="828"/>
        <v xml:space="preserve"> </v>
      </c>
      <c r="CQ731" s="160" t="str">
        <f t="shared" si="829"/>
        <v xml:space="preserve"> </v>
      </c>
      <c r="CR731" s="161">
        <f t="shared" si="830"/>
        <v>0</v>
      </c>
      <c r="CS731" s="144" t="str">
        <f t="shared" si="831"/>
        <v xml:space="preserve"> </v>
      </c>
      <c r="CT731" s="145" t="str">
        <f t="shared" si="832"/>
        <v xml:space="preserve"> </v>
      </c>
      <c r="CU731" s="144" t="str">
        <f t="shared" si="833"/>
        <v>خیر</v>
      </c>
      <c r="CV731" s="162" t="str">
        <f t="shared" si="834"/>
        <v>ارائه نشده است.</v>
      </c>
      <c r="CW731" s="199">
        <f t="shared" si="835"/>
        <v>0</v>
      </c>
      <c r="CX731" s="164"/>
      <c r="CY731" s="164"/>
      <c r="CZ731" s="164"/>
      <c r="DA731" s="165"/>
      <c r="DB731" s="165"/>
      <c r="DC731" s="165"/>
      <c r="DD731" s="165"/>
      <c r="DE731" s="165"/>
      <c r="DF731" s="165"/>
      <c r="DG731" s="165"/>
      <c r="DH731" s="165"/>
      <c r="DI731" s="165"/>
      <c r="DJ731" s="165"/>
      <c r="DK731" s="165"/>
      <c r="DL731" s="165"/>
      <c r="DM731" s="165"/>
      <c r="DN731" s="165"/>
      <c r="DO731" s="165">
        <f t="shared" si="836"/>
        <v>0</v>
      </c>
      <c r="DP731" s="165">
        <f t="shared" si="837"/>
        <v>0</v>
      </c>
      <c r="DQ731" s="165">
        <f t="shared" si="838"/>
        <v>0</v>
      </c>
      <c r="DR731" s="165">
        <f t="shared" si="839"/>
        <v>0</v>
      </c>
      <c r="DS731" s="165">
        <f t="shared" si="840"/>
        <v>0</v>
      </c>
      <c r="DT731" s="165">
        <f t="shared" si="841"/>
        <v>0</v>
      </c>
      <c r="DU731" s="165">
        <f t="shared" si="842"/>
        <v>0</v>
      </c>
      <c r="DV731" s="165">
        <f t="shared" si="843"/>
        <v>0</v>
      </c>
      <c r="DW731" s="165">
        <f t="shared" si="844"/>
        <v>0</v>
      </c>
      <c r="DX731" s="165">
        <f t="shared" si="845"/>
        <v>0</v>
      </c>
      <c r="DY731" s="165">
        <f t="shared" si="846"/>
        <v>0</v>
      </c>
      <c r="DZ731" s="165">
        <f t="shared" si="847"/>
        <v>0</v>
      </c>
      <c r="EA731" s="165">
        <f t="shared" si="848"/>
        <v>0</v>
      </c>
      <c r="EB731" s="165">
        <f t="shared" si="849"/>
        <v>0</v>
      </c>
      <c r="EC731" s="165">
        <f t="shared" si="850"/>
        <v>0</v>
      </c>
      <c r="ED731" s="165">
        <f t="shared" si="851"/>
        <v>0</v>
      </c>
      <c r="EE731" s="165" t="str">
        <f t="shared" si="852"/>
        <v/>
      </c>
      <c r="EF731" s="165" t="str">
        <f t="shared" si="853"/>
        <v/>
      </c>
      <c r="EG731" s="165" t="str">
        <f t="shared" si="854"/>
        <v/>
      </c>
      <c r="EH731" s="165" t="str">
        <f t="shared" si="855"/>
        <v/>
      </c>
      <c r="EI731" s="165" t="str">
        <f t="shared" si="856"/>
        <v/>
      </c>
      <c r="EJ731" s="165" t="str">
        <f t="shared" si="857"/>
        <v/>
      </c>
      <c r="EK731" s="165" t="str">
        <f t="shared" si="858"/>
        <v/>
      </c>
      <c r="EL731" s="165" t="str">
        <f t="shared" si="859"/>
        <v/>
      </c>
      <c r="EM731" s="165" t="e">
        <f>IF(#REF!="بله","FSW","")</f>
        <v>#REF!</v>
      </c>
      <c r="EN731" s="165" t="str">
        <f t="shared" si="860"/>
        <v/>
      </c>
      <c r="EO731" s="165" t="str">
        <f t="shared" si="861"/>
        <v/>
      </c>
      <c r="EP731" s="165" t="str">
        <f t="shared" si="862"/>
        <v/>
      </c>
      <c r="EQ731" s="165" t="str">
        <f t="shared" si="873"/>
        <v/>
      </c>
      <c r="ER731" s="165" t="str">
        <f t="shared" si="874"/>
        <v/>
      </c>
      <c r="ES731" s="165"/>
      <c r="ET731" s="165" t="str">
        <f t="shared" si="875"/>
        <v/>
      </c>
      <c r="EU731" s="165" t="str">
        <f t="shared" si="863"/>
        <v/>
      </c>
      <c r="EV731" s="165" t="str">
        <f t="shared" si="864"/>
        <v xml:space="preserve"> </v>
      </c>
      <c r="EW731" s="165" t="str">
        <f t="shared" si="865"/>
        <v>هیچکدام</v>
      </c>
      <c r="EX731" s="165" t="str">
        <f t="shared" si="866"/>
        <v xml:space="preserve"> </v>
      </c>
      <c r="EY731" s="165"/>
      <c r="EZ731" s="165" t="str">
        <f t="shared" si="876"/>
        <v xml:space="preserve"> </v>
      </c>
      <c r="FA731" s="165" t="str">
        <f t="shared" si="867"/>
        <v>هیچکدام</v>
      </c>
      <c r="FB731" s="165"/>
      <c r="FC731" s="165"/>
      <c r="FD731" s="165"/>
      <c r="FE731" s="165"/>
      <c r="FG731" s="165"/>
      <c r="FH731" s="165"/>
      <c r="FI731" s="165"/>
      <c r="FJ731" s="165"/>
      <c r="FK731" s="165"/>
      <c r="FL731" s="165"/>
      <c r="FM731" s="165"/>
      <c r="FN731" s="165"/>
      <c r="FO731" s="165"/>
      <c r="FP731" s="165"/>
      <c r="FQ731" s="165"/>
    </row>
    <row r="732" spans="1:173" s="166" customFormat="1" ht="11.65" x14ac:dyDescent="0.35">
      <c r="A732" s="167">
        <v>731</v>
      </c>
      <c r="B732" s="105"/>
      <c r="C732" s="168"/>
      <c r="D732" s="169"/>
      <c r="E732" s="170"/>
      <c r="F732" s="202"/>
      <c r="G732" s="169"/>
      <c r="H732" s="106"/>
      <c r="I732" s="169"/>
      <c r="J732" s="171"/>
      <c r="K732" s="172"/>
      <c r="L732" s="173"/>
      <c r="M732" s="171"/>
      <c r="N732" s="172"/>
      <c r="O732" s="111">
        <f t="shared" si="877"/>
        <v>1398</v>
      </c>
      <c r="P732" s="174"/>
      <c r="Q732" s="175"/>
      <c r="R732" s="175"/>
      <c r="S732" s="217"/>
      <c r="T732" s="114"/>
      <c r="U732" s="115"/>
      <c r="V732" s="116"/>
      <c r="W732" s="117"/>
      <c r="X732" s="117"/>
      <c r="Y732" s="176"/>
      <c r="Z732" s="117"/>
      <c r="AA732" s="117"/>
      <c r="AB732" s="117"/>
      <c r="AC732" s="117"/>
      <c r="AD732" s="117"/>
      <c r="AE732" s="117"/>
      <c r="AF732" s="117"/>
      <c r="AG732" s="118"/>
      <c r="AH732" s="119"/>
      <c r="AI732" s="176"/>
      <c r="AJ732" s="121"/>
      <c r="AK732" s="25" t="str">
        <f t="shared" si="868"/>
        <v xml:space="preserve">         </v>
      </c>
      <c r="AL732" s="122" t="str">
        <f t="shared" si="869"/>
        <v>هیچکدام</v>
      </c>
      <c r="AM732" s="74" t="str">
        <f t="shared" si="870"/>
        <v>7.هیچکدام</v>
      </c>
      <c r="AN732" s="122" t="str">
        <f>IF(G732=0,"نامعلوم",'1.مشخصات مرکز'!$D$2-G732)</f>
        <v>نامعلوم</v>
      </c>
      <c r="AO732" s="123" t="str">
        <f t="shared" si="805"/>
        <v>نامعلوم</v>
      </c>
      <c r="AP732" s="177"/>
      <c r="AQ732" s="178"/>
      <c r="AR732" s="203"/>
      <c r="AS732" s="127" t="str">
        <f t="shared" si="871"/>
        <v>خیر</v>
      </c>
      <c r="AT732" s="128"/>
      <c r="AU732" s="179"/>
      <c r="AV732" s="180"/>
      <c r="AW732" s="180"/>
      <c r="AX732" s="181"/>
      <c r="AY732" s="182"/>
      <c r="AZ732" s="183"/>
      <c r="BA732" s="201"/>
      <c r="BB732" s="132"/>
      <c r="BC732" s="133"/>
      <c r="BD732" s="134"/>
      <c r="BE732" s="184"/>
      <c r="BF732" s="183"/>
      <c r="BG732" s="201"/>
      <c r="BH732" s="182"/>
      <c r="BI732" s="183"/>
      <c r="BJ732" s="201"/>
      <c r="BK732" s="179"/>
      <c r="BL732" s="185"/>
      <c r="BM732" s="186"/>
      <c r="BN732" s="186"/>
      <c r="BO732" s="187"/>
      <c r="BP732" s="180"/>
      <c r="BQ732" s="180"/>
      <c r="BR732" s="181"/>
      <c r="BS732" s="142" t="str">
        <f t="shared" si="806"/>
        <v>خیر</v>
      </c>
      <c r="BT732" s="188">
        <f t="shared" si="807"/>
        <v>0</v>
      </c>
      <c r="BU732" s="200" t="str">
        <f t="shared" si="808"/>
        <v xml:space="preserve"> </v>
      </c>
      <c r="BV732" s="145" t="str">
        <f t="shared" si="872"/>
        <v xml:space="preserve"> </v>
      </c>
      <c r="BW732" s="189">
        <f t="shared" si="809"/>
        <v>0</v>
      </c>
      <c r="BX732" s="190" t="str">
        <f t="shared" si="810"/>
        <v xml:space="preserve"> </v>
      </c>
      <c r="BY732" s="148" t="str">
        <f t="shared" si="811"/>
        <v xml:space="preserve"> </v>
      </c>
      <c r="BZ732" s="191">
        <f t="shared" si="812"/>
        <v>0</v>
      </c>
      <c r="CA732" s="192" t="str">
        <f t="shared" si="813"/>
        <v xml:space="preserve"> </v>
      </c>
      <c r="CB732" s="193" t="str">
        <f t="shared" si="814"/>
        <v xml:space="preserve"> </v>
      </c>
      <c r="CC732" s="194">
        <f t="shared" si="815"/>
        <v>0</v>
      </c>
      <c r="CD732" s="195" t="str">
        <f t="shared" si="816"/>
        <v xml:space="preserve"> </v>
      </c>
      <c r="CE732" s="154" t="str">
        <f t="shared" si="817"/>
        <v xml:space="preserve"> </v>
      </c>
      <c r="CF732" s="196">
        <f t="shared" si="818"/>
        <v>0</v>
      </c>
      <c r="CG732" s="197" t="str">
        <f t="shared" si="819"/>
        <v xml:space="preserve"> </v>
      </c>
      <c r="CH732" s="157" t="str">
        <f t="shared" si="820"/>
        <v xml:space="preserve"> </v>
      </c>
      <c r="CI732" s="191">
        <f t="shared" si="821"/>
        <v>0</v>
      </c>
      <c r="CJ732" s="192" t="str">
        <f t="shared" si="822"/>
        <v xml:space="preserve"> </v>
      </c>
      <c r="CK732" s="151" t="str">
        <f t="shared" si="823"/>
        <v xml:space="preserve"> </v>
      </c>
      <c r="CL732" s="198">
        <f t="shared" si="824"/>
        <v>0</v>
      </c>
      <c r="CM732" s="197" t="str">
        <f t="shared" si="825"/>
        <v xml:space="preserve"> </v>
      </c>
      <c r="CN732" s="159" t="str">
        <f t="shared" si="826"/>
        <v xml:space="preserve"> </v>
      </c>
      <c r="CO732" s="194">
        <f t="shared" si="827"/>
        <v>0</v>
      </c>
      <c r="CP732" s="195" t="str">
        <f t="shared" si="828"/>
        <v xml:space="preserve"> </v>
      </c>
      <c r="CQ732" s="160" t="str">
        <f t="shared" si="829"/>
        <v xml:space="preserve"> </v>
      </c>
      <c r="CR732" s="161">
        <f t="shared" si="830"/>
        <v>0</v>
      </c>
      <c r="CS732" s="144" t="str">
        <f t="shared" si="831"/>
        <v xml:space="preserve"> </v>
      </c>
      <c r="CT732" s="145" t="str">
        <f t="shared" si="832"/>
        <v xml:space="preserve"> </v>
      </c>
      <c r="CU732" s="144" t="str">
        <f t="shared" si="833"/>
        <v>خیر</v>
      </c>
      <c r="CV732" s="162" t="str">
        <f t="shared" si="834"/>
        <v>ارائه نشده است.</v>
      </c>
      <c r="CW732" s="199">
        <f t="shared" si="835"/>
        <v>0</v>
      </c>
      <c r="CX732" s="164"/>
      <c r="CY732" s="164"/>
      <c r="CZ732" s="164"/>
      <c r="DA732" s="165"/>
      <c r="DB732" s="165"/>
      <c r="DC732" s="165"/>
      <c r="DD732" s="165"/>
      <c r="DE732" s="165"/>
      <c r="DF732" s="165"/>
      <c r="DG732" s="165"/>
      <c r="DH732" s="165"/>
      <c r="DI732" s="165"/>
      <c r="DJ732" s="165"/>
      <c r="DK732" s="165"/>
      <c r="DL732" s="165"/>
      <c r="DM732" s="165"/>
      <c r="DN732" s="165"/>
      <c r="DO732" s="165">
        <f t="shared" si="836"/>
        <v>0</v>
      </c>
      <c r="DP732" s="165">
        <f t="shared" si="837"/>
        <v>0</v>
      </c>
      <c r="DQ732" s="165">
        <f t="shared" si="838"/>
        <v>0</v>
      </c>
      <c r="DR732" s="165">
        <f t="shared" si="839"/>
        <v>0</v>
      </c>
      <c r="DS732" s="165">
        <f t="shared" si="840"/>
        <v>0</v>
      </c>
      <c r="DT732" s="165">
        <f t="shared" si="841"/>
        <v>0</v>
      </c>
      <c r="DU732" s="165">
        <f t="shared" si="842"/>
        <v>0</v>
      </c>
      <c r="DV732" s="165">
        <f t="shared" si="843"/>
        <v>0</v>
      </c>
      <c r="DW732" s="165">
        <f t="shared" si="844"/>
        <v>0</v>
      </c>
      <c r="DX732" s="165">
        <f t="shared" si="845"/>
        <v>0</v>
      </c>
      <c r="DY732" s="165">
        <f t="shared" si="846"/>
        <v>0</v>
      </c>
      <c r="DZ732" s="165">
        <f t="shared" si="847"/>
        <v>0</v>
      </c>
      <c r="EA732" s="165">
        <f t="shared" si="848"/>
        <v>0</v>
      </c>
      <c r="EB732" s="165">
        <f t="shared" si="849"/>
        <v>0</v>
      </c>
      <c r="EC732" s="165">
        <f t="shared" si="850"/>
        <v>0</v>
      </c>
      <c r="ED732" s="165">
        <f t="shared" si="851"/>
        <v>0</v>
      </c>
      <c r="EE732" s="165" t="str">
        <f t="shared" si="852"/>
        <v/>
      </c>
      <c r="EF732" s="165" t="str">
        <f t="shared" si="853"/>
        <v/>
      </c>
      <c r="EG732" s="165" t="str">
        <f t="shared" si="854"/>
        <v/>
      </c>
      <c r="EH732" s="165" t="str">
        <f t="shared" si="855"/>
        <v/>
      </c>
      <c r="EI732" s="165" t="str">
        <f t="shared" si="856"/>
        <v/>
      </c>
      <c r="EJ732" s="165" t="str">
        <f t="shared" si="857"/>
        <v/>
      </c>
      <c r="EK732" s="165" t="str">
        <f t="shared" si="858"/>
        <v/>
      </c>
      <c r="EL732" s="165" t="str">
        <f t="shared" si="859"/>
        <v/>
      </c>
      <c r="EM732" s="165" t="e">
        <f>IF(#REF!="بله","FSW","")</f>
        <v>#REF!</v>
      </c>
      <c r="EN732" s="165" t="str">
        <f t="shared" si="860"/>
        <v/>
      </c>
      <c r="EO732" s="165" t="str">
        <f t="shared" si="861"/>
        <v/>
      </c>
      <c r="EP732" s="165" t="str">
        <f t="shared" si="862"/>
        <v/>
      </c>
      <c r="EQ732" s="165" t="str">
        <f t="shared" si="873"/>
        <v/>
      </c>
      <c r="ER732" s="165" t="str">
        <f t="shared" si="874"/>
        <v/>
      </c>
      <c r="ES732" s="165"/>
      <c r="ET732" s="165" t="str">
        <f t="shared" si="875"/>
        <v/>
      </c>
      <c r="EU732" s="165" t="str">
        <f t="shared" si="863"/>
        <v/>
      </c>
      <c r="EV732" s="165" t="str">
        <f t="shared" si="864"/>
        <v xml:space="preserve"> </v>
      </c>
      <c r="EW732" s="165" t="str">
        <f t="shared" si="865"/>
        <v>هیچکدام</v>
      </c>
      <c r="EX732" s="165" t="str">
        <f t="shared" si="866"/>
        <v xml:space="preserve"> </v>
      </c>
      <c r="EY732" s="165"/>
      <c r="EZ732" s="165" t="str">
        <f t="shared" si="876"/>
        <v xml:space="preserve"> </v>
      </c>
      <c r="FA732" s="165" t="str">
        <f t="shared" si="867"/>
        <v>هیچکدام</v>
      </c>
      <c r="FB732" s="165"/>
      <c r="FC732" s="165"/>
      <c r="FD732" s="165"/>
      <c r="FE732" s="165"/>
      <c r="FG732" s="165"/>
      <c r="FH732" s="165"/>
      <c r="FI732" s="165"/>
      <c r="FJ732" s="165"/>
      <c r="FK732" s="165"/>
      <c r="FL732" s="165"/>
      <c r="FM732" s="165"/>
      <c r="FN732" s="165"/>
      <c r="FO732" s="165"/>
      <c r="FP732" s="165"/>
      <c r="FQ732" s="165"/>
    </row>
    <row r="733" spans="1:173" s="166" customFormat="1" ht="11.65" x14ac:dyDescent="0.35">
      <c r="A733" s="167">
        <v>732</v>
      </c>
      <c r="B733" s="105"/>
      <c r="C733" s="168"/>
      <c r="D733" s="169"/>
      <c r="E733" s="170"/>
      <c r="F733" s="202"/>
      <c r="G733" s="169"/>
      <c r="H733" s="106"/>
      <c r="I733" s="169"/>
      <c r="J733" s="171"/>
      <c r="K733" s="172"/>
      <c r="L733" s="173"/>
      <c r="M733" s="171"/>
      <c r="N733" s="172"/>
      <c r="O733" s="111">
        <f t="shared" si="877"/>
        <v>1398</v>
      </c>
      <c r="P733" s="174"/>
      <c r="Q733" s="175"/>
      <c r="R733" s="175"/>
      <c r="S733" s="217"/>
      <c r="T733" s="114"/>
      <c r="U733" s="115"/>
      <c r="V733" s="116"/>
      <c r="W733" s="117"/>
      <c r="X733" s="117"/>
      <c r="Y733" s="176"/>
      <c r="Z733" s="117"/>
      <c r="AA733" s="117"/>
      <c r="AB733" s="117"/>
      <c r="AC733" s="117"/>
      <c r="AD733" s="117"/>
      <c r="AE733" s="117"/>
      <c r="AF733" s="117"/>
      <c r="AG733" s="118"/>
      <c r="AH733" s="119"/>
      <c r="AI733" s="176"/>
      <c r="AJ733" s="121"/>
      <c r="AK733" s="25" t="str">
        <f t="shared" si="868"/>
        <v xml:space="preserve">         </v>
      </c>
      <c r="AL733" s="122" t="str">
        <f t="shared" si="869"/>
        <v>هیچکدام</v>
      </c>
      <c r="AM733" s="74" t="str">
        <f t="shared" si="870"/>
        <v>7.هیچکدام</v>
      </c>
      <c r="AN733" s="122" t="str">
        <f>IF(G733=0,"نامعلوم",'1.مشخصات مرکز'!$D$2-G733)</f>
        <v>نامعلوم</v>
      </c>
      <c r="AO733" s="123" t="str">
        <f t="shared" si="805"/>
        <v>نامعلوم</v>
      </c>
      <c r="AP733" s="177"/>
      <c r="AQ733" s="178"/>
      <c r="AR733" s="203"/>
      <c r="AS733" s="127" t="str">
        <f t="shared" si="871"/>
        <v>خیر</v>
      </c>
      <c r="AT733" s="128"/>
      <c r="AU733" s="179"/>
      <c r="AV733" s="180"/>
      <c r="AW733" s="180"/>
      <c r="AX733" s="181"/>
      <c r="AY733" s="182"/>
      <c r="AZ733" s="183"/>
      <c r="BA733" s="201"/>
      <c r="BB733" s="132"/>
      <c r="BC733" s="133"/>
      <c r="BD733" s="134"/>
      <c r="BE733" s="184"/>
      <c r="BF733" s="183"/>
      <c r="BG733" s="201"/>
      <c r="BH733" s="182"/>
      <c r="BI733" s="183"/>
      <c r="BJ733" s="201"/>
      <c r="BK733" s="179"/>
      <c r="BL733" s="185"/>
      <c r="BM733" s="186"/>
      <c r="BN733" s="186"/>
      <c r="BO733" s="187"/>
      <c r="BP733" s="180"/>
      <c r="BQ733" s="180"/>
      <c r="BR733" s="181"/>
      <c r="BS733" s="142" t="str">
        <f t="shared" si="806"/>
        <v>خیر</v>
      </c>
      <c r="BT733" s="188">
        <f t="shared" si="807"/>
        <v>0</v>
      </c>
      <c r="BU733" s="200" t="str">
        <f t="shared" si="808"/>
        <v xml:space="preserve"> </v>
      </c>
      <c r="BV733" s="145" t="str">
        <f t="shared" si="872"/>
        <v xml:space="preserve"> </v>
      </c>
      <c r="BW733" s="189">
        <f t="shared" si="809"/>
        <v>0</v>
      </c>
      <c r="BX733" s="190" t="str">
        <f t="shared" si="810"/>
        <v xml:space="preserve"> </v>
      </c>
      <c r="BY733" s="148" t="str">
        <f t="shared" si="811"/>
        <v xml:space="preserve"> </v>
      </c>
      <c r="BZ733" s="191">
        <f t="shared" si="812"/>
        <v>0</v>
      </c>
      <c r="CA733" s="192" t="str">
        <f t="shared" si="813"/>
        <v xml:space="preserve"> </v>
      </c>
      <c r="CB733" s="193" t="str">
        <f t="shared" si="814"/>
        <v xml:space="preserve"> </v>
      </c>
      <c r="CC733" s="194">
        <f t="shared" si="815"/>
        <v>0</v>
      </c>
      <c r="CD733" s="195" t="str">
        <f t="shared" si="816"/>
        <v xml:space="preserve"> </v>
      </c>
      <c r="CE733" s="154" t="str">
        <f t="shared" si="817"/>
        <v xml:space="preserve"> </v>
      </c>
      <c r="CF733" s="196">
        <f t="shared" si="818"/>
        <v>0</v>
      </c>
      <c r="CG733" s="197" t="str">
        <f t="shared" si="819"/>
        <v xml:space="preserve"> </v>
      </c>
      <c r="CH733" s="157" t="str">
        <f t="shared" si="820"/>
        <v xml:space="preserve"> </v>
      </c>
      <c r="CI733" s="191">
        <f t="shared" si="821"/>
        <v>0</v>
      </c>
      <c r="CJ733" s="192" t="str">
        <f t="shared" si="822"/>
        <v xml:space="preserve"> </v>
      </c>
      <c r="CK733" s="151" t="str">
        <f t="shared" si="823"/>
        <v xml:space="preserve"> </v>
      </c>
      <c r="CL733" s="198">
        <f t="shared" si="824"/>
        <v>0</v>
      </c>
      <c r="CM733" s="197" t="str">
        <f t="shared" si="825"/>
        <v xml:space="preserve"> </v>
      </c>
      <c r="CN733" s="159" t="str">
        <f t="shared" si="826"/>
        <v xml:space="preserve"> </v>
      </c>
      <c r="CO733" s="194">
        <f t="shared" si="827"/>
        <v>0</v>
      </c>
      <c r="CP733" s="195" t="str">
        <f t="shared" si="828"/>
        <v xml:space="preserve"> </v>
      </c>
      <c r="CQ733" s="160" t="str">
        <f t="shared" si="829"/>
        <v xml:space="preserve"> </v>
      </c>
      <c r="CR733" s="161">
        <f t="shared" si="830"/>
        <v>0</v>
      </c>
      <c r="CS733" s="144" t="str">
        <f t="shared" si="831"/>
        <v xml:space="preserve"> </v>
      </c>
      <c r="CT733" s="145" t="str">
        <f t="shared" si="832"/>
        <v xml:space="preserve"> </v>
      </c>
      <c r="CU733" s="144" t="str">
        <f t="shared" si="833"/>
        <v>خیر</v>
      </c>
      <c r="CV733" s="162" t="str">
        <f t="shared" si="834"/>
        <v>ارائه نشده است.</v>
      </c>
      <c r="CW733" s="199">
        <f t="shared" si="835"/>
        <v>0</v>
      </c>
      <c r="CX733" s="164"/>
      <c r="CY733" s="164"/>
      <c r="CZ733" s="164"/>
      <c r="DA733" s="165"/>
      <c r="DB733" s="165"/>
      <c r="DC733" s="165"/>
      <c r="DD733" s="165"/>
      <c r="DE733" s="165"/>
      <c r="DF733" s="165"/>
      <c r="DG733" s="165"/>
      <c r="DH733" s="165"/>
      <c r="DI733" s="165"/>
      <c r="DJ733" s="165"/>
      <c r="DK733" s="165"/>
      <c r="DL733" s="165"/>
      <c r="DM733" s="165"/>
      <c r="DN733" s="165"/>
      <c r="DO733" s="165">
        <f t="shared" si="836"/>
        <v>0</v>
      </c>
      <c r="DP733" s="165">
        <f t="shared" si="837"/>
        <v>0</v>
      </c>
      <c r="DQ733" s="165">
        <f t="shared" si="838"/>
        <v>0</v>
      </c>
      <c r="DR733" s="165">
        <f t="shared" si="839"/>
        <v>0</v>
      </c>
      <c r="DS733" s="165">
        <f t="shared" si="840"/>
        <v>0</v>
      </c>
      <c r="DT733" s="165">
        <f t="shared" si="841"/>
        <v>0</v>
      </c>
      <c r="DU733" s="165">
        <f t="shared" si="842"/>
        <v>0</v>
      </c>
      <c r="DV733" s="165">
        <f t="shared" si="843"/>
        <v>0</v>
      </c>
      <c r="DW733" s="165">
        <f t="shared" si="844"/>
        <v>0</v>
      </c>
      <c r="DX733" s="165">
        <f t="shared" si="845"/>
        <v>0</v>
      </c>
      <c r="DY733" s="165">
        <f t="shared" si="846"/>
        <v>0</v>
      </c>
      <c r="DZ733" s="165">
        <f t="shared" si="847"/>
        <v>0</v>
      </c>
      <c r="EA733" s="165">
        <f t="shared" si="848"/>
        <v>0</v>
      </c>
      <c r="EB733" s="165">
        <f t="shared" si="849"/>
        <v>0</v>
      </c>
      <c r="EC733" s="165">
        <f t="shared" si="850"/>
        <v>0</v>
      </c>
      <c r="ED733" s="165">
        <f t="shared" si="851"/>
        <v>0</v>
      </c>
      <c r="EE733" s="165" t="str">
        <f t="shared" si="852"/>
        <v/>
      </c>
      <c r="EF733" s="165" t="str">
        <f t="shared" si="853"/>
        <v/>
      </c>
      <c r="EG733" s="165" t="str">
        <f t="shared" si="854"/>
        <v/>
      </c>
      <c r="EH733" s="165" t="str">
        <f t="shared" si="855"/>
        <v/>
      </c>
      <c r="EI733" s="165" t="str">
        <f t="shared" si="856"/>
        <v/>
      </c>
      <c r="EJ733" s="165" t="str">
        <f t="shared" si="857"/>
        <v/>
      </c>
      <c r="EK733" s="165" t="str">
        <f t="shared" si="858"/>
        <v/>
      </c>
      <c r="EL733" s="165" t="str">
        <f t="shared" si="859"/>
        <v/>
      </c>
      <c r="EM733" s="165" t="e">
        <f>IF(#REF!="بله","FSW","")</f>
        <v>#REF!</v>
      </c>
      <c r="EN733" s="165" t="str">
        <f t="shared" si="860"/>
        <v/>
      </c>
      <c r="EO733" s="165" t="str">
        <f t="shared" si="861"/>
        <v/>
      </c>
      <c r="EP733" s="165" t="str">
        <f t="shared" si="862"/>
        <v/>
      </c>
      <c r="EQ733" s="165" t="str">
        <f t="shared" si="873"/>
        <v/>
      </c>
      <c r="ER733" s="165" t="str">
        <f t="shared" si="874"/>
        <v/>
      </c>
      <c r="ES733" s="165"/>
      <c r="ET733" s="165" t="str">
        <f t="shared" si="875"/>
        <v/>
      </c>
      <c r="EU733" s="165" t="str">
        <f t="shared" si="863"/>
        <v/>
      </c>
      <c r="EV733" s="165" t="str">
        <f t="shared" si="864"/>
        <v xml:space="preserve"> </v>
      </c>
      <c r="EW733" s="165" t="str">
        <f t="shared" si="865"/>
        <v>هیچکدام</v>
      </c>
      <c r="EX733" s="165" t="str">
        <f t="shared" si="866"/>
        <v xml:space="preserve"> </v>
      </c>
      <c r="EY733" s="165"/>
      <c r="EZ733" s="165" t="str">
        <f t="shared" si="876"/>
        <v xml:space="preserve"> </v>
      </c>
      <c r="FA733" s="165" t="str">
        <f t="shared" si="867"/>
        <v>هیچکدام</v>
      </c>
      <c r="FB733" s="165"/>
      <c r="FC733" s="165"/>
      <c r="FD733" s="165"/>
      <c r="FE733" s="165"/>
      <c r="FG733" s="165"/>
      <c r="FH733" s="165"/>
      <c r="FI733" s="165"/>
      <c r="FJ733" s="165"/>
      <c r="FK733" s="165"/>
      <c r="FL733" s="165"/>
      <c r="FM733" s="165"/>
      <c r="FN733" s="165"/>
      <c r="FO733" s="165"/>
      <c r="FP733" s="165"/>
      <c r="FQ733" s="165"/>
    </row>
    <row r="734" spans="1:173" s="166" customFormat="1" ht="11.65" x14ac:dyDescent="0.35">
      <c r="A734" s="167">
        <v>733</v>
      </c>
      <c r="B734" s="105"/>
      <c r="C734" s="168"/>
      <c r="D734" s="169"/>
      <c r="E734" s="170"/>
      <c r="F734" s="202"/>
      <c r="G734" s="169"/>
      <c r="H734" s="106"/>
      <c r="I734" s="169"/>
      <c r="J734" s="171"/>
      <c r="K734" s="172"/>
      <c r="L734" s="173"/>
      <c r="M734" s="171"/>
      <c r="N734" s="172"/>
      <c r="O734" s="111">
        <f t="shared" si="877"/>
        <v>1398</v>
      </c>
      <c r="P734" s="174"/>
      <c r="Q734" s="175"/>
      <c r="R734" s="175"/>
      <c r="S734" s="217"/>
      <c r="T734" s="114"/>
      <c r="U734" s="115"/>
      <c r="V734" s="116"/>
      <c r="W734" s="117"/>
      <c r="X734" s="117"/>
      <c r="Y734" s="176"/>
      <c r="Z734" s="117"/>
      <c r="AA734" s="117"/>
      <c r="AB734" s="117"/>
      <c r="AC734" s="117"/>
      <c r="AD734" s="117"/>
      <c r="AE734" s="117"/>
      <c r="AF734" s="117"/>
      <c r="AG734" s="118"/>
      <c r="AH734" s="119"/>
      <c r="AI734" s="176"/>
      <c r="AJ734" s="121"/>
      <c r="AK734" s="25" t="str">
        <f t="shared" si="868"/>
        <v xml:space="preserve">         </v>
      </c>
      <c r="AL734" s="122" t="str">
        <f t="shared" si="869"/>
        <v>هیچکدام</v>
      </c>
      <c r="AM734" s="74" t="str">
        <f t="shared" si="870"/>
        <v>7.هیچکدام</v>
      </c>
      <c r="AN734" s="122" t="str">
        <f>IF(G734=0,"نامعلوم",'1.مشخصات مرکز'!$D$2-G734)</f>
        <v>نامعلوم</v>
      </c>
      <c r="AO734" s="123" t="str">
        <f t="shared" si="805"/>
        <v>نامعلوم</v>
      </c>
      <c r="AP734" s="177"/>
      <c r="AQ734" s="178"/>
      <c r="AR734" s="203"/>
      <c r="AS734" s="127" t="str">
        <f t="shared" si="871"/>
        <v>خیر</v>
      </c>
      <c r="AT734" s="128"/>
      <c r="AU734" s="179"/>
      <c r="AV734" s="180"/>
      <c r="AW734" s="180"/>
      <c r="AX734" s="181"/>
      <c r="AY734" s="182"/>
      <c r="AZ734" s="183"/>
      <c r="BA734" s="201"/>
      <c r="BB734" s="132"/>
      <c r="BC734" s="133"/>
      <c r="BD734" s="134"/>
      <c r="BE734" s="184"/>
      <c r="BF734" s="183"/>
      <c r="BG734" s="201"/>
      <c r="BH734" s="182"/>
      <c r="BI734" s="183"/>
      <c r="BJ734" s="201"/>
      <c r="BK734" s="179"/>
      <c r="BL734" s="185"/>
      <c r="BM734" s="186"/>
      <c r="BN734" s="186"/>
      <c r="BO734" s="187"/>
      <c r="BP734" s="180"/>
      <c r="BQ734" s="180"/>
      <c r="BR734" s="181"/>
      <c r="BS734" s="142" t="str">
        <f t="shared" si="806"/>
        <v>خیر</v>
      </c>
      <c r="BT734" s="188">
        <f t="shared" si="807"/>
        <v>0</v>
      </c>
      <c r="BU734" s="200" t="str">
        <f t="shared" si="808"/>
        <v xml:space="preserve"> </v>
      </c>
      <c r="BV734" s="145" t="str">
        <f t="shared" si="872"/>
        <v xml:space="preserve"> </v>
      </c>
      <c r="BW734" s="189">
        <f t="shared" si="809"/>
        <v>0</v>
      </c>
      <c r="BX734" s="190" t="str">
        <f t="shared" si="810"/>
        <v xml:space="preserve"> </v>
      </c>
      <c r="BY734" s="148" t="str">
        <f t="shared" si="811"/>
        <v xml:space="preserve"> </v>
      </c>
      <c r="BZ734" s="191">
        <f t="shared" si="812"/>
        <v>0</v>
      </c>
      <c r="CA734" s="192" t="str">
        <f t="shared" si="813"/>
        <v xml:space="preserve"> </v>
      </c>
      <c r="CB734" s="193" t="str">
        <f t="shared" si="814"/>
        <v xml:space="preserve"> </v>
      </c>
      <c r="CC734" s="194">
        <f t="shared" si="815"/>
        <v>0</v>
      </c>
      <c r="CD734" s="195" t="str">
        <f t="shared" si="816"/>
        <v xml:space="preserve"> </v>
      </c>
      <c r="CE734" s="154" t="str">
        <f t="shared" si="817"/>
        <v xml:space="preserve"> </v>
      </c>
      <c r="CF734" s="196">
        <f t="shared" si="818"/>
        <v>0</v>
      </c>
      <c r="CG734" s="197" t="str">
        <f t="shared" si="819"/>
        <v xml:space="preserve"> </v>
      </c>
      <c r="CH734" s="157" t="str">
        <f t="shared" si="820"/>
        <v xml:space="preserve"> </v>
      </c>
      <c r="CI734" s="191">
        <f t="shared" si="821"/>
        <v>0</v>
      </c>
      <c r="CJ734" s="192" t="str">
        <f t="shared" si="822"/>
        <v xml:space="preserve"> </v>
      </c>
      <c r="CK734" s="151" t="str">
        <f t="shared" si="823"/>
        <v xml:space="preserve"> </v>
      </c>
      <c r="CL734" s="198">
        <f t="shared" si="824"/>
        <v>0</v>
      </c>
      <c r="CM734" s="197" t="str">
        <f t="shared" si="825"/>
        <v xml:space="preserve"> </v>
      </c>
      <c r="CN734" s="159" t="str">
        <f t="shared" si="826"/>
        <v xml:space="preserve"> </v>
      </c>
      <c r="CO734" s="194">
        <f t="shared" si="827"/>
        <v>0</v>
      </c>
      <c r="CP734" s="195" t="str">
        <f t="shared" si="828"/>
        <v xml:space="preserve"> </v>
      </c>
      <c r="CQ734" s="160" t="str">
        <f t="shared" si="829"/>
        <v xml:space="preserve"> </v>
      </c>
      <c r="CR734" s="161">
        <f t="shared" si="830"/>
        <v>0</v>
      </c>
      <c r="CS734" s="144" t="str">
        <f t="shared" si="831"/>
        <v xml:space="preserve"> </v>
      </c>
      <c r="CT734" s="145" t="str">
        <f t="shared" si="832"/>
        <v xml:space="preserve"> </v>
      </c>
      <c r="CU734" s="144" t="str">
        <f t="shared" si="833"/>
        <v>خیر</v>
      </c>
      <c r="CV734" s="162" t="str">
        <f t="shared" si="834"/>
        <v>ارائه نشده است.</v>
      </c>
      <c r="CW734" s="199">
        <f t="shared" si="835"/>
        <v>0</v>
      </c>
      <c r="CX734" s="164"/>
      <c r="CY734" s="164"/>
      <c r="CZ734" s="164"/>
      <c r="DA734" s="165"/>
      <c r="DB734" s="165"/>
      <c r="DC734" s="165"/>
      <c r="DD734" s="165"/>
      <c r="DE734" s="165"/>
      <c r="DF734" s="165"/>
      <c r="DG734" s="165"/>
      <c r="DH734" s="165"/>
      <c r="DI734" s="165"/>
      <c r="DJ734" s="165"/>
      <c r="DK734" s="165"/>
      <c r="DL734" s="165"/>
      <c r="DM734" s="165"/>
      <c r="DN734" s="165"/>
      <c r="DO734" s="165">
        <f t="shared" si="836"/>
        <v>0</v>
      </c>
      <c r="DP734" s="165">
        <f t="shared" si="837"/>
        <v>0</v>
      </c>
      <c r="DQ734" s="165">
        <f t="shared" si="838"/>
        <v>0</v>
      </c>
      <c r="DR734" s="165">
        <f t="shared" si="839"/>
        <v>0</v>
      </c>
      <c r="DS734" s="165">
        <f t="shared" si="840"/>
        <v>0</v>
      </c>
      <c r="DT734" s="165">
        <f t="shared" si="841"/>
        <v>0</v>
      </c>
      <c r="DU734" s="165">
        <f t="shared" si="842"/>
        <v>0</v>
      </c>
      <c r="DV734" s="165">
        <f t="shared" si="843"/>
        <v>0</v>
      </c>
      <c r="DW734" s="165">
        <f t="shared" si="844"/>
        <v>0</v>
      </c>
      <c r="DX734" s="165">
        <f t="shared" si="845"/>
        <v>0</v>
      </c>
      <c r="DY734" s="165">
        <f t="shared" si="846"/>
        <v>0</v>
      </c>
      <c r="DZ734" s="165">
        <f t="shared" si="847"/>
        <v>0</v>
      </c>
      <c r="EA734" s="165">
        <f t="shared" si="848"/>
        <v>0</v>
      </c>
      <c r="EB734" s="165">
        <f t="shared" si="849"/>
        <v>0</v>
      </c>
      <c r="EC734" s="165">
        <f t="shared" si="850"/>
        <v>0</v>
      </c>
      <c r="ED734" s="165">
        <f t="shared" si="851"/>
        <v>0</v>
      </c>
      <c r="EE734" s="165" t="str">
        <f t="shared" si="852"/>
        <v/>
      </c>
      <c r="EF734" s="165" t="str">
        <f t="shared" si="853"/>
        <v/>
      </c>
      <c r="EG734" s="165" t="str">
        <f t="shared" si="854"/>
        <v/>
      </c>
      <c r="EH734" s="165" t="str">
        <f t="shared" si="855"/>
        <v/>
      </c>
      <c r="EI734" s="165" t="str">
        <f t="shared" si="856"/>
        <v/>
      </c>
      <c r="EJ734" s="165" t="str">
        <f t="shared" si="857"/>
        <v/>
      </c>
      <c r="EK734" s="165" t="str">
        <f t="shared" si="858"/>
        <v/>
      </c>
      <c r="EL734" s="165" t="str">
        <f t="shared" si="859"/>
        <v/>
      </c>
      <c r="EM734" s="165" t="e">
        <f>IF(#REF!="بله","FSW","")</f>
        <v>#REF!</v>
      </c>
      <c r="EN734" s="165" t="str">
        <f t="shared" si="860"/>
        <v/>
      </c>
      <c r="EO734" s="165" t="str">
        <f t="shared" si="861"/>
        <v/>
      </c>
      <c r="EP734" s="165" t="str">
        <f t="shared" si="862"/>
        <v/>
      </c>
      <c r="EQ734" s="165" t="str">
        <f t="shared" si="873"/>
        <v/>
      </c>
      <c r="ER734" s="165" t="str">
        <f t="shared" si="874"/>
        <v/>
      </c>
      <c r="ES734" s="165"/>
      <c r="ET734" s="165" t="str">
        <f t="shared" si="875"/>
        <v/>
      </c>
      <c r="EU734" s="165" t="str">
        <f t="shared" si="863"/>
        <v/>
      </c>
      <c r="EV734" s="165" t="str">
        <f t="shared" si="864"/>
        <v xml:space="preserve"> </v>
      </c>
      <c r="EW734" s="165" t="str">
        <f t="shared" si="865"/>
        <v>هیچکدام</v>
      </c>
      <c r="EX734" s="165" t="str">
        <f t="shared" si="866"/>
        <v xml:space="preserve"> </v>
      </c>
      <c r="EY734" s="165"/>
      <c r="EZ734" s="165" t="str">
        <f t="shared" si="876"/>
        <v xml:space="preserve"> </v>
      </c>
      <c r="FA734" s="165" t="str">
        <f t="shared" si="867"/>
        <v>هیچکدام</v>
      </c>
      <c r="FB734" s="165"/>
      <c r="FC734" s="165"/>
      <c r="FD734" s="165"/>
      <c r="FE734" s="165"/>
      <c r="FG734" s="165"/>
      <c r="FH734" s="165"/>
      <c r="FI734" s="165"/>
      <c r="FJ734" s="165"/>
      <c r="FK734" s="165"/>
      <c r="FL734" s="165"/>
      <c r="FM734" s="165"/>
      <c r="FN734" s="165"/>
      <c r="FO734" s="165"/>
      <c r="FP734" s="165"/>
      <c r="FQ734" s="165"/>
    </row>
    <row r="735" spans="1:173" s="166" customFormat="1" ht="11.65" x14ac:dyDescent="0.35">
      <c r="A735" s="167">
        <v>734</v>
      </c>
      <c r="B735" s="105"/>
      <c r="C735" s="168"/>
      <c r="D735" s="169"/>
      <c r="E735" s="170"/>
      <c r="F735" s="202"/>
      <c r="G735" s="169"/>
      <c r="H735" s="106"/>
      <c r="I735" s="169"/>
      <c r="J735" s="171"/>
      <c r="K735" s="172"/>
      <c r="L735" s="173"/>
      <c r="M735" s="171"/>
      <c r="N735" s="172"/>
      <c r="O735" s="111">
        <f t="shared" si="877"/>
        <v>1398</v>
      </c>
      <c r="P735" s="174"/>
      <c r="Q735" s="175"/>
      <c r="R735" s="175"/>
      <c r="S735" s="217"/>
      <c r="T735" s="114"/>
      <c r="U735" s="115"/>
      <c r="V735" s="116"/>
      <c r="W735" s="117"/>
      <c r="X735" s="117"/>
      <c r="Y735" s="176"/>
      <c r="Z735" s="117"/>
      <c r="AA735" s="117"/>
      <c r="AB735" s="117"/>
      <c r="AC735" s="117"/>
      <c r="AD735" s="117"/>
      <c r="AE735" s="117"/>
      <c r="AF735" s="117"/>
      <c r="AG735" s="118"/>
      <c r="AH735" s="119"/>
      <c r="AI735" s="176"/>
      <c r="AJ735" s="121"/>
      <c r="AK735" s="25" t="str">
        <f t="shared" si="868"/>
        <v xml:space="preserve">         </v>
      </c>
      <c r="AL735" s="122" t="str">
        <f t="shared" si="869"/>
        <v>هیچکدام</v>
      </c>
      <c r="AM735" s="74" t="str">
        <f t="shared" si="870"/>
        <v>7.هیچکدام</v>
      </c>
      <c r="AN735" s="122" t="str">
        <f>IF(G735=0,"نامعلوم",'1.مشخصات مرکز'!$D$2-G735)</f>
        <v>نامعلوم</v>
      </c>
      <c r="AO735" s="123" t="str">
        <f t="shared" si="805"/>
        <v>نامعلوم</v>
      </c>
      <c r="AP735" s="177"/>
      <c r="AQ735" s="178"/>
      <c r="AR735" s="203"/>
      <c r="AS735" s="127" t="str">
        <f t="shared" si="871"/>
        <v>خیر</v>
      </c>
      <c r="AT735" s="128"/>
      <c r="AU735" s="179"/>
      <c r="AV735" s="180"/>
      <c r="AW735" s="180"/>
      <c r="AX735" s="181"/>
      <c r="AY735" s="182"/>
      <c r="AZ735" s="183"/>
      <c r="BA735" s="201"/>
      <c r="BB735" s="132"/>
      <c r="BC735" s="133"/>
      <c r="BD735" s="134"/>
      <c r="BE735" s="184"/>
      <c r="BF735" s="183"/>
      <c r="BG735" s="201"/>
      <c r="BH735" s="182"/>
      <c r="BI735" s="183"/>
      <c r="BJ735" s="201"/>
      <c r="BK735" s="179"/>
      <c r="BL735" s="185"/>
      <c r="BM735" s="186"/>
      <c r="BN735" s="186"/>
      <c r="BO735" s="187"/>
      <c r="BP735" s="180"/>
      <c r="BQ735" s="180"/>
      <c r="BR735" s="181"/>
      <c r="BS735" s="142" t="str">
        <f t="shared" si="806"/>
        <v>خیر</v>
      </c>
      <c r="BT735" s="188">
        <f t="shared" si="807"/>
        <v>0</v>
      </c>
      <c r="BU735" s="200" t="str">
        <f t="shared" si="808"/>
        <v xml:space="preserve"> </v>
      </c>
      <c r="BV735" s="145" t="str">
        <f t="shared" si="872"/>
        <v xml:space="preserve"> </v>
      </c>
      <c r="BW735" s="189">
        <f t="shared" si="809"/>
        <v>0</v>
      </c>
      <c r="BX735" s="190" t="str">
        <f t="shared" si="810"/>
        <v xml:space="preserve"> </v>
      </c>
      <c r="BY735" s="148" t="str">
        <f t="shared" si="811"/>
        <v xml:space="preserve"> </v>
      </c>
      <c r="BZ735" s="191">
        <f t="shared" si="812"/>
        <v>0</v>
      </c>
      <c r="CA735" s="192" t="str">
        <f t="shared" si="813"/>
        <v xml:space="preserve"> </v>
      </c>
      <c r="CB735" s="193" t="str">
        <f t="shared" si="814"/>
        <v xml:space="preserve"> </v>
      </c>
      <c r="CC735" s="194">
        <f t="shared" si="815"/>
        <v>0</v>
      </c>
      <c r="CD735" s="195" t="str">
        <f t="shared" si="816"/>
        <v xml:space="preserve"> </v>
      </c>
      <c r="CE735" s="154" t="str">
        <f t="shared" si="817"/>
        <v xml:space="preserve"> </v>
      </c>
      <c r="CF735" s="196">
        <f t="shared" si="818"/>
        <v>0</v>
      </c>
      <c r="CG735" s="197" t="str">
        <f t="shared" si="819"/>
        <v xml:space="preserve"> </v>
      </c>
      <c r="CH735" s="157" t="str">
        <f t="shared" si="820"/>
        <v xml:space="preserve"> </v>
      </c>
      <c r="CI735" s="191">
        <f t="shared" si="821"/>
        <v>0</v>
      </c>
      <c r="CJ735" s="192" t="str">
        <f t="shared" si="822"/>
        <v xml:space="preserve"> </v>
      </c>
      <c r="CK735" s="151" t="str">
        <f t="shared" si="823"/>
        <v xml:space="preserve"> </v>
      </c>
      <c r="CL735" s="198">
        <f t="shared" si="824"/>
        <v>0</v>
      </c>
      <c r="CM735" s="197" t="str">
        <f t="shared" si="825"/>
        <v xml:space="preserve"> </v>
      </c>
      <c r="CN735" s="159" t="str">
        <f t="shared" si="826"/>
        <v xml:space="preserve"> </v>
      </c>
      <c r="CO735" s="194">
        <f t="shared" si="827"/>
        <v>0</v>
      </c>
      <c r="CP735" s="195" t="str">
        <f t="shared" si="828"/>
        <v xml:space="preserve"> </v>
      </c>
      <c r="CQ735" s="160" t="str">
        <f t="shared" si="829"/>
        <v xml:space="preserve"> </v>
      </c>
      <c r="CR735" s="161">
        <f t="shared" si="830"/>
        <v>0</v>
      </c>
      <c r="CS735" s="144" t="str">
        <f t="shared" si="831"/>
        <v xml:space="preserve"> </v>
      </c>
      <c r="CT735" s="145" t="str">
        <f t="shared" si="832"/>
        <v xml:space="preserve"> </v>
      </c>
      <c r="CU735" s="144" t="str">
        <f t="shared" si="833"/>
        <v>خیر</v>
      </c>
      <c r="CV735" s="162" t="str">
        <f t="shared" si="834"/>
        <v>ارائه نشده است.</v>
      </c>
      <c r="CW735" s="199">
        <f t="shared" si="835"/>
        <v>0</v>
      </c>
      <c r="CX735" s="164"/>
      <c r="CY735" s="164"/>
      <c r="CZ735" s="164"/>
      <c r="DA735" s="165"/>
      <c r="DB735" s="165"/>
      <c r="DC735" s="165"/>
      <c r="DD735" s="165"/>
      <c r="DE735" s="165"/>
      <c r="DF735" s="165"/>
      <c r="DG735" s="165"/>
      <c r="DH735" s="165"/>
      <c r="DI735" s="165"/>
      <c r="DJ735" s="165"/>
      <c r="DK735" s="165"/>
      <c r="DL735" s="165"/>
      <c r="DM735" s="165"/>
      <c r="DN735" s="165"/>
      <c r="DO735" s="165">
        <f t="shared" si="836"/>
        <v>0</v>
      </c>
      <c r="DP735" s="165">
        <f t="shared" si="837"/>
        <v>0</v>
      </c>
      <c r="DQ735" s="165">
        <f t="shared" si="838"/>
        <v>0</v>
      </c>
      <c r="DR735" s="165">
        <f t="shared" si="839"/>
        <v>0</v>
      </c>
      <c r="DS735" s="165">
        <f t="shared" si="840"/>
        <v>0</v>
      </c>
      <c r="DT735" s="165">
        <f t="shared" si="841"/>
        <v>0</v>
      </c>
      <c r="DU735" s="165">
        <f t="shared" si="842"/>
        <v>0</v>
      </c>
      <c r="DV735" s="165">
        <f t="shared" si="843"/>
        <v>0</v>
      </c>
      <c r="DW735" s="165">
        <f t="shared" si="844"/>
        <v>0</v>
      </c>
      <c r="DX735" s="165">
        <f t="shared" si="845"/>
        <v>0</v>
      </c>
      <c r="DY735" s="165">
        <f t="shared" si="846"/>
        <v>0</v>
      </c>
      <c r="DZ735" s="165">
        <f t="shared" si="847"/>
        <v>0</v>
      </c>
      <c r="EA735" s="165">
        <f t="shared" si="848"/>
        <v>0</v>
      </c>
      <c r="EB735" s="165">
        <f t="shared" si="849"/>
        <v>0</v>
      </c>
      <c r="EC735" s="165">
        <f t="shared" si="850"/>
        <v>0</v>
      </c>
      <c r="ED735" s="165">
        <f t="shared" si="851"/>
        <v>0</v>
      </c>
      <c r="EE735" s="165" t="str">
        <f t="shared" si="852"/>
        <v/>
      </c>
      <c r="EF735" s="165" t="str">
        <f t="shared" si="853"/>
        <v/>
      </c>
      <c r="EG735" s="165" t="str">
        <f t="shared" si="854"/>
        <v/>
      </c>
      <c r="EH735" s="165" t="str">
        <f t="shared" si="855"/>
        <v/>
      </c>
      <c r="EI735" s="165" t="str">
        <f t="shared" si="856"/>
        <v/>
      </c>
      <c r="EJ735" s="165" t="str">
        <f t="shared" si="857"/>
        <v/>
      </c>
      <c r="EK735" s="165" t="str">
        <f t="shared" si="858"/>
        <v/>
      </c>
      <c r="EL735" s="165" t="str">
        <f t="shared" si="859"/>
        <v/>
      </c>
      <c r="EM735" s="165" t="e">
        <f>IF(#REF!="بله","FSW","")</f>
        <v>#REF!</v>
      </c>
      <c r="EN735" s="165" t="str">
        <f t="shared" si="860"/>
        <v/>
      </c>
      <c r="EO735" s="165" t="str">
        <f t="shared" si="861"/>
        <v/>
      </c>
      <c r="EP735" s="165" t="str">
        <f t="shared" si="862"/>
        <v/>
      </c>
      <c r="EQ735" s="165" t="str">
        <f t="shared" si="873"/>
        <v/>
      </c>
      <c r="ER735" s="165" t="str">
        <f t="shared" si="874"/>
        <v/>
      </c>
      <c r="ES735" s="165"/>
      <c r="ET735" s="165" t="str">
        <f t="shared" si="875"/>
        <v/>
      </c>
      <c r="EU735" s="165" t="str">
        <f t="shared" si="863"/>
        <v/>
      </c>
      <c r="EV735" s="165" t="str">
        <f t="shared" si="864"/>
        <v xml:space="preserve"> </v>
      </c>
      <c r="EW735" s="165" t="str">
        <f t="shared" si="865"/>
        <v>هیچکدام</v>
      </c>
      <c r="EX735" s="165" t="str">
        <f t="shared" si="866"/>
        <v xml:space="preserve"> </v>
      </c>
      <c r="EY735" s="165"/>
      <c r="EZ735" s="165" t="str">
        <f t="shared" si="876"/>
        <v xml:space="preserve"> </v>
      </c>
      <c r="FA735" s="165" t="str">
        <f t="shared" si="867"/>
        <v>هیچکدام</v>
      </c>
      <c r="FB735" s="165"/>
      <c r="FC735" s="165"/>
      <c r="FD735" s="165"/>
      <c r="FE735" s="165"/>
      <c r="FG735" s="165"/>
      <c r="FH735" s="165"/>
      <c r="FI735" s="165"/>
      <c r="FJ735" s="165"/>
      <c r="FK735" s="165"/>
      <c r="FL735" s="165"/>
      <c r="FM735" s="165"/>
      <c r="FN735" s="165"/>
      <c r="FO735" s="165"/>
      <c r="FP735" s="165"/>
      <c r="FQ735" s="165"/>
    </row>
    <row r="736" spans="1:173" s="166" customFormat="1" ht="11.65" x14ac:dyDescent="0.35">
      <c r="A736" s="167">
        <v>735</v>
      </c>
      <c r="B736" s="105"/>
      <c r="C736" s="168"/>
      <c r="D736" s="169"/>
      <c r="E736" s="170"/>
      <c r="F736" s="202"/>
      <c r="G736" s="169"/>
      <c r="H736" s="106"/>
      <c r="I736" s="169"/>
      <c r="J736" s="171"/>
      <c r="K736" s="172"/>
      <c r="L736" s="173"/>
      <c r="M736" s="171"/>
      <c r="N736" s="172"/>
      <c r="O736" s="111">
        <f t="shared" si="877"/>
        <v>1398</v>
      </c>
      <c r="P736" s="174"/>
      <c r="Q736" s="175"/>
      <c r="R736" s="175"/>
      <c r="S736" s="217"/>
      <c r="T736" s="114"/>
      <c r="U736" s="115"/>
      <c r="V736" s="116"/>
      <c r="W736" s="117"/>
      <c r="X736" s="117"/>
      <c r="Y736" s="176"/>
      <c r="Z736" s="117"/>
      <c r="AA736" s="117"/>
      <c r="AB736" s="117"/>
      <c r="AC736" s="117"/>
      <c r="AD736" s="117"/>
      <c r="AE736" s="117"/>
      <c r="AF736" s="117"/>
      <c r="AG736" s="118"/>
      <c r="AH736" s="119"/>
      <c r="AI736" s="176"/>
      <c r="AJ736" s="121"/>
      <c r="AK736" s="25" t="str">
        <f t="shared" si="868"/>
        <v xml:space="preserve">         </v>
      </c>
      <c r="AL736" s="122" t="str">
        <f t="shared" si="869"/>
        <v>هیچکدام</v>
      </c>
      <c r="AM736" s="74" t="str">
        <f t="shared" si="870"/>
        <v>7.هیچکدام</v>
      </c>
      <c r="AN736" s="122" t="str">
        <f>IF(G736=0,"نامعلوم",'1.مشخصات مرکز'!$D$2-G736)</f>
        <v>نامعلوم</v>
      </c>
      <c r="AO736" s="123" t="str">
        <f t="shared" si="805"/>
        <v>نامعلوم</v>
      </c>
      <c r="AP736" s="177"/>
      <c r="AQ736" s="178"/>
      <c r="AR736" s="203"/>
      <c r="AS736" s="127" t="str">
        <f t="shared" si="871"/>
        <v>خیر</v>
      </c>
      <c r="AT736" s="128"/>
      <c r="AU736" s="179"/>
      <c r="AV736" s="180"/>
      <c r="AW736" s="180"/>
      <c r="AX736" s="181"/>
      <c r="AY736" s="182"/>
      <c r="AZ736" s="183"/>
      <c r="BA736" s="201"/>
      <c r="BB736" s="132"/>
      <c r="BC736" s="133"/>
      <c r="BD736" s="134"/>
      <c r="BE736" s="184"/>
      <c r="BF736" s="183"/>
      <c r="BG736" s="201"/>
      <c r="BH736" s="182"/>
      <c r="BI736" s="183"/>
      <c r="BJ736" s="201"/>
      <c r="BK736" s="179"/>
      <c r="BL736" s="185"/>
      <c r="BM736" s="186"/>
      <c r="BN736" s="186"/>
      <c r="BO736" s="187"/>
      <c r="BP736" s="180"/>
      <c r="BQ736" s="180"/>
      <c r="BR736" s="181"/>
      <c r="BS736" s="142" t="str">
        <f t="shared" si="806"/>
        <v>خیر</v>
      </c>
      <c r="BT736" s="188">
        <f t="shared" si="807"/>
        <v>0</v>
      </c>
      <c r="BU736" s="200" t="str">
        <f t="shared" si="808"/>
        <v xml:space="preserve"> </v>
      </c>
      <c r="BV736" s="145" t="str">
        <f t="shared" si="872"/>
        <v xml:space="preserve"> </v>
      </c>
      <c r="BW736" s="189">
        <f t="shared" si="809"/>
        <v>0</v>
      </c>
      <c r="BX736" s="190" t="str">
        <f t="shared" si="810"/>
        <v xml:space="preserve"> </v>
      </c>
      <c r="BY736" s="148" t="str">
        <f t="shared" si="811"/>
        <v xml:space="preserve"> </v>
      </c>
      <c r="BZ736" s="191">
        <f t="shared" si="812"/>
        <v>0</v>
      </c>
      <c r="CA736" s="192" t="str">
        <f t="shared" si="813"/>
        <v xml:space="preserve"> </v>
      </c>
      <c r="CB736" s="193" t="str">
        <f t="shared" si="814"/>
        <v xml:space="preserve"> </v>
      </c>
      <c r="CC736" s="194">
        <f t="shared" si="815"/>
        <v>0</v>
      </c>
      <c r="CD736" s="195" t="str">
        <f t="shared" si="816"/>
        <v xml:space="preserve"> </v>
      </c>
      <c r="CE736" s="154" t="str">
        <f t="shared" si="817"/>
        <v xml:space="preserve"> </v>
      </c>
      <c r="CF736" s="196">
        <f t="shared" si="818"/>
        <v>0</v>
      </c>
      <c r="CG736" s="197" t="str">
        <f t="shared" si="819"/>
        <v xml:space="preserve"> </v>
      </c>
      <c r="CH736" s="157" t="str">
        <f t="shared" si="820"/>
        <v xml:space="preserve"> </v>
      </c>
      <c r="CI736" s="191">
        <f t="shared" si="821"/>
        <v>0</v>
      </c>
      <c r="CJ736" s="192" t="str">
        <f t="shared" si="822"/>
        <v xml:space="preserve"> </v>
      </c>
      <c r="CK736" s="151" t="str">
        <f t="shared" si="823"/>
        <v xml:space="preserve"> </v>
      </c>
      <c r="CL736" s="198">
        <f t="shared" si="824"/>
        <v>0</v>
      </c>
      <c r="CM736" s="197" t="str">
        <f t="shared" si="825"/>
        <v xml:space="preserve"> </v>
      </c>
      <c r="CN736" s="159" t="str">
        <f t="shared" si="826"/>
        <v xml:space="preserve"> </v>
      </c>
      <c r="CO736" s="194">
        <f t="shared" si="827"/>
        <v>0</v>
      </c>
      <c r="CP736" s="195" t="str">
        <f t="shared" si="828"/>
        <v xml:space="preserve"> </v>
      </c>
      <c r="CQ736" s="160" t="str">
        <f t="shared" si="829"/>
        <v xml:space="preserve"> </v>
      </c>
      <c r="CR736" s="161">
        <f t="shared" si="830"/>
        <v>0</v>
      </c>
      <c r="CS736" s="144" t="str">
        <f t="shared" si="831"/>
        <v xml:space="preserve"> </v>
      </c>
      <c r="CT736" s="145" t="str">
        <f t="shared" si="832"/>
        <v xml:space="preserve"> </v>
      </c>
      <c r="CU736" s="144" t="str">
        <f t="shared" si="833"/>
        <v>خیر</v>
      </c>
      <c r="CV736" s="162" t="str">
        <f t="shared" si="834"/>
        <v>ارائه نشده است.</v>
      </c>
      <c r="CW736" s="199">
        <f t="shared" si="835"/>
        <v>0</v>
      </c>
      <c r="CX736" s="164"/>
      <c r="CY736" s="164"/>
      <c r="CZ736" s="164"/>
      <c r="DA736" s="165"/>
      <c r="DB736" s="165"/>
      <c r="DC736" s="165"/>
      <c r="DD736" s="165"/>
      <c r="DE736" s="165"/>
      <c r="DF736" s="165"/>
      <c r="DG736" s="165"/>
      <c r="DH736" s="165"/>
      <c r="DI736" s="165"/>
      <c r="DJ736" s="165"/>
      <c r="DK736" s="165"/>
      <c r="DL736" s="165"/>
      <c r="DM736" s="165"/>
      <c r="DN736" s="165"/>
      <c r="DO736" s="165">
        <f t="shared" si="836"/>
        <v>0</v>
      </c>
      <c r="DP736" s="165">
        <f t="shared" si="837"/>
        <v>0</v>
      </c>
      <c r="DQ736" s="165">
        <f t="shared" si="838"/>
        <v>0</v>
      </c>
      <c r="DR736" s="165">
        <f t="shared" si="839"/>
        <v>0</v>
      </c>
      <c r="DS736" s="165">
        <f t="shared" si="840"/>
        <v>0</v>
      </c>
      <c r="DT736" s="165">
        <f t="shared" si="841"/>
        <v>0</v>
      </c>
      <c r="DU736" s="165">
        <f t="shared" si="842"/>
        <v>0</v>
      </c>
      <c r="DV736" s="165">
        <f t="shared" si="843"/>
        <v>0</v>
      </c>
      <c r="DW736" s="165">
        <f t="shared" si="844"/>
        <v>0</v>
      </c>
      <c r="DX736" s="165">
        <f t="shared" si="845"/>
        <v>0</v>
      </c>
      <c r="DY736" s="165">
        <f t="shared" si="846"/>
        <v>0</v>
      </c>
      <c r="DZ736" s="165">
        <f t="shared" si="847"/>
        <v>0</v>
      </c>
      <c r="EA736" s="165">
        <f t="shared" si="848"/>
        <v>0</v>
      </c>
      <c r="EB736" s="165">
        <f t="shared" si="849"/>
        <v>0</v>
      </c>
      <c r="EC736" s="165">
        <f t="shared" si="850"/>
        <v>0</v>
      </c>
      <c r="ED736" s="165">
        <f t="shared" si="851"/>
        <v>0</v>
      </c>
      <c r="EE736" s="165" t="str">
        <f t="shared" si="852"/>
        <v/>
      </c>
      <c r="EF736" s="165" t="str">
        <f t="shared" si="853"/>
        <v/>
      </c>
      <c r="EG736" s="165" t="str">
        <f t="shared" si="854"/>
        <v/>
      </c>
      <c r="EH736" s="165" t="str">
        <f t="shared" si="855"/>
        <v/>
      </c>
      <c r="EI736" s="165" t="str">
        <f t="shared" si="856"/>
        <v/>
      </c>
      <c r="EJ736" s="165" t="str">
        <f t="shared" si="857"/>
        <v/>
      </c>
      <c r="EK736" s="165" t="str">
        <f t="shared" si="858"/>
        <v/>
      </c>
      <c r="EL736" s="165" t="str">
        <f t="shared" si="859"/>
        <v/>
      </c>
      <c r="EM736" s="165" t="e">
        <f>IF(#REF!="بله","FSW","")</f>
        <v>#REF!</v>
      </c>
      <c r="EN736" s="165" t="str">
        <f t="shared" si="860"/>
        <v/>
      </c>
      <c r="EO736" s="165" t="str">
        <f t="shared" si="861"/>
        <v/>
      </c>
      <c r="EP736" s="165" t="str">
        <f t="shared" si="862"/>
        <v/>
      </c>
      <c r="EQ736" s="165" t="str">
        <f t="shared" si="873"/>
        <v/>
      </c>
      <c r="ER736" s="165" t="str">
        <f t="shared" si="874"/>
        <v/>
      </c>
      <c r="ES736" s="165"/>
      <c r="ET736" s="165" t="str">
        <f t="shared" si="875"/>
        <v/>
      </c>
      <c r="EU736" s="165" t="str">
        <f t="shared" si="863"/>
        <v/>
      </c>
      <c r="EV736" s="165" t="str">
        <f t="shared" si="864"/>
        <v xml:space="preserve"> </v>
      </c>
      <c r="EW736" s="165" t="str">
        <f t="shared" si="865"/>
        <v>هیچکدام</v>
      </c>
      <c r="EX736" s="165" t="str">
        <f t="shared" si="866"/>
        <v xml:space="preserve"> </v>
      </c>
      <c r="EY736" s="165"/>
      <c r="EZ736" s="165" t="str">
        <f t="shared" si="876"/>
        <v xml:space="preserve"> </v>
      </c>
      <c r="FA736" s="165" t="str">
        <f t="shared" si="867"/>
        <v>هیچکدام</v>
      </c>
      <c r="FB736" s="165"/>
      <c r="FC736" s="165"/>
      <c r="FD736" s="165"/>
      <c r="FE736" s="165"/>
      <c r="FG736" s="165"/>
      <c r="FH736" s="165"/>
      <c r="FI736" s="165"/>
      <c r="FJ736" s="165"/>
      <c r="FK736" s="165"/>
      <c r="FL736" s="165"/>
      <c r="FM736" s="165"/>
      <c r="FN736" s="165"/>
      <c r="FO736" s="165"/>
      <c r="FP736" s="165"/>
      <c r="FQ736" s="165"/>
    </row>
    <row r="737" spans="1:173" s="166" customFormat="1" ht="11.65" x14ac:dyDescent="0.35">
      <c r="A737" s="167">
        <v>736</v>
      </c>
      <c r="B737" s="105"/>
      <c r="C737" s="168"/>
      <c r="D737" s="169"/>
      <c r="E737" s="170"/>
      <c r="F737" s="202"/>
      <c r="G737" s="169"/>
      <c r="H737" s="106"/>
      <c r="I737" s="169"/>
      <c r="J737" s="171"/>
      <c r="K737" s="172"/>
      <c r="L737" s="173"/>
      <c r="M737" s="171"/>
      <c r="N737" s="172"/>
      <c r="O737" s="111">
        <f t="shared" si="877"/>
        <v>1398</v>
      </c>
      <c r="P737" s="174"/>
      <c r="Q737" s="175"/>
      <c r="R737" s="175"/>
      <c r="S737" s="217"/>
      <c r="T737" s="114"/>
      <c r="U737" s="115"/>
      <c r="V737" s="116"/>
      <c r="W737" s="117"/>
      <c r="X737" s="117"/>
      <c r="Y737" s="176"/>
      <c r="Z737" s="117"/>
      <c r="AA737" s="117"/>
      <c r="AB737" s="117"/>
      <c r="AC737" s="117"/>
      <c r="AD737" s="117"/>
      <c r="AE737" s="117"/>
      <c r="AF737" s="117"/>
      <c r="AG737" s="118"/>
      <c r="AH737" s="119"/>
      <c r="AI737" s="176"/>
      <c r="AJ737" s="121"/>
      <c r="AK737" s="25" t="str">
        <f t="shared" si="868"/>
        <v xml:space="preserve">         </v>
      </c>
      <c r="AL737" s="122" t="str">
        <f t="shared" si="869"/>
        <v>هیچکدام</v>
      </c>
      <c r="AM737" s="74" t="str">
        <f t="shared" si="870"/>
        <v>7.هیچکدام</v>
      </c>
      <c r="AN737" s="122" t="str">
        <f>IF(G737=0,"نامعلوم",'1.مشخصات مرکز'!$D$2-G737)</f>
        <v>نامعلوم</v>
      </c>
      <c r="AO737" s="123" t="str">
        <f t="shared" si="805"/>
        <v>نامعلوم</v>
      </c>
      <c r="AP737" s="177"/>
      <c r="AQ737" s="178"/>
      <c r="AR737" s="203"/>
      <c r="AS737" s="127" t="str">
        <f t="shared" si="871"/>
        <v>خیر</v>
      </c>
      <c r="AT737" s="128"/>
      <c r="AU737" s="179"/>
      <c r="AV737" s="180"/>
      <c r="AW737" s="180"/>
      <c r="AX737" s="181"/>
      <c r="AY737" s="182"/>
      <c r="AZ737" s="183"/>
      <c r="BA737" s="201"/>
      <c r="BB737" s="132"/>
      <c r="BC737" s="133"/>
      <c r="BD737" s="134"/>
      <c r="BE737" s="184"/>
      <c r="BF737" s="183"/>
      <c r="BG737" s="201"/>
      <c r="BH737" s="182"/>
      <c r="BI737" s="183"/>
      <c r="BJ737" s="201"/>
      <c r="BK737" s="179"/>
      <c r="BL737" s="185"/>
      <c r="BM737" s="186"/>
      <c r="BN737" s="186"/>
      <c r="BO737" s="187"/>
      <c r="BP737" s="180"/>
      <c r="BQ737" s="180"/>
      <c r="BR737" s="181"/>
      <c r="BS737" s="142" t="str">
        <f t="shared" si="806"/>
        <v>خیر</v>
      </c>
      <c r="BT737" s="188">
        <f t="shared" si="807"/>
        <v>0</v>
      </c>
      <c r="BU737" s="200" t="str">
        <f t="shared" si="808"/>
        <v xml:space="preserve"> </v>
      </c>
      <c r="BV737" s="145" t="str">
        <f t="shared" si="872"/>
        <v xml:space="preserve"> </v>
      </c>
      <c r="BW737" s="189">
        <f t="shared" si="809"/>
        <v>0</v>
      </c>
      <c r="BX737" s="190" t="str">
        <f t="shared" si="810"/>
        <v xml:space="preserve"> </v>
      </c>
      <c r="BY737" s="148" t="str">
        <f t="shared" si="811"/>
        <v xml:space="preserve"> </v>
      </c>
      <c r="BZ737" s="191">
        <f t="shared" si="812"/>
        <v>0</v>
      </c>
      <c r="CA737" s="192" t="str">
        <f t="shared" si="813"/>
        <v xml:space="preserve"> </v>
      </c>
      <c r="CB737" s="193" t="str">
        <f t="shared" si="814"/>
        <v xml:space="preserve"> </v>
      </c>
      <c r="CC737" s="194">
        <f t="shared" si="815"/>
        <v>0</v>
      </c>
      <c r="CD737" s="195" t="str">
        <f t="shared" si="816"/>
        <v xml:space="preserve"> </v>
      </c>
      <c r="CE737" s="154" t="str">
        <f t="shared" si="817"/>
        <v xml:space="preserve"> </v>
      </c>
      <c r="CF737" s="196">
        <f t="shared" si="818"/>
        <v>0</v>
      </c>
      <c r="CG737" s="197" t="str">
        <f t="shared" si="819"/>
        <v xml:space="preserve"> </v>
      </c>
      <c r="CH737" s="157" t="str">
        <f t="shared" si="820"/>
        <v xml:space="preserve"> </v>
      </c>
      <c r="CI737" s="191">
        <f t="shared" si="821"/>
        <v>0</v>
      </c>
      <c r="CJ737" s="192" t="str">
        <f t="shared" si="822"/>
        <v xml:space="preserve"> </v>
      </c>
      <c r="CK737" s="151" t="str">
        <f t="shared" si="823"/>
        <v xml:space="preserve"> </v>
      </c>
      <c r="CL737" s="198">
        <f t="shared" si="824"/>
        <v>0</v>
      </c>
      <c r="CM737" s="197" t="str">
        <f t="shared" si="825"/>
        <v xml:space="preserve"> </v>
      </c>
      <c r="CN737" s="159" t="str">
        <f t="shared" si="826"/>
        <v xml:space="preserve"> </v>
      </c>
      <c r="CO737" s="194">
        <f t="shared" si="827"/>
        <v>0</v>
      </c>
      <c r="CP737" s="195" t="str">
        <f t="shared" si="828"/>
        <v xml:space="preserve"> </v>
      </c>
      <c r="CQ737" s="160" t="str">
        <f t="shared" si="829"/>
        <v xml:space="preserve"> </v>
      </c>
      <c r="CR737" s="161">
        <f t="shared" si="830"/>
        <v>0</v>
      </c>
      <c r="CS737" s="144" t="str">
        <f t="shared" si="831"/>
        <v xml:space="preserve"> </v>
      </c>
      <c r="CT737" s="145" t="str">
        <f t="shared" si="832"/>
        <v xml:space="preserve"> </v>
      </c>
      <c r="CU737" s="144" t="str">
        <f t="shared" si="833"/>
        <v>خیر</v>
      </c>
      <c r="CV737" s="162" t="str">
        <f t="shared" si="834"/>
        <v>ارائه نشده است.</v>
      </c>
      <c r="CW737" s="199">
        <f t="shared" si="835"/>
        <v>0</v>
      </c>
      <c r="CX737" s="164"/>
      <c r="CY737" s="164"/>
      <c r="CZ737" s="164"/>
      <c r="DA737" s="165"/>
      <c r="DB737" s="165"/>
      <c r="DC737" s="165"/>
      <c r="DD737" s="165"/>
      <c r="DE737" s="165"/>
      <c r="DF737" s="165"/>
      <c r="DG737" s="165"/>
      <c r="DH737" s="165"/>
      <c r="DI737" s="165"/>
      <c r="DJ737" s="165"/>
      <c r="DK737" s="165"/>
      <c r="DL737" s="165"/>
      <c r="DM737" s="165"/>
      <c r="DN737" s="165"/>
      <c r="DO737" s="165">
        <f t="shared" si="836"/>
        <v>0</v>
      </c>
      <c r="DP737" s="165">
        <f t="shared" si="837"/>
        <v>0</v>
      </c>
      <c r="DQ737" s="165">
        <f t="shared" si="838"/>
        <v>0</v>
      </c>
      <c r="DR737" s="165">
        <f t="shared" si="839"/>
        <v>0</v>
      </c>
      <c r="DS737" s="165">
        <f t="shared" si="840"/>
        <v>0</v>
      </c>
      <c r="DT737" s="165">
        <f t="shared" si="841"/>
        <v>0</v>
      </c>
      <c r="DU737" s="165">
        <f t="shared" si="842"/>
        <v>0</v>
      </c>
      <c r="DV737" s="165">
        <f t="shared" si="843"/>
        <v>0</v>
      </c>
      <c r="DW737" s="165">
        <f t="shared" si="844"/>
        <v>0</v>
      </c>
      <c r="DX737" s="165">
        <f t="shared" si="845"/>
        <v>0</v>
      </c>
      <c r="DY737" s="165">
        <f t="shared" si="846"/>
        <v>0</v>
      </c>
      <c r="DZ737" s="165">
        <f t="shared" si="847"/>
        <v>0</v>
      </c>
      <c r="EA737" s="165">
        <f t="shared" si="848"/>
        <v>0</v>
      </c>
      <c r="EB737" s="165">
        <f t="shared" si="849"/>
        <v>0</v>
      </c>
      <c r="EC737" s="165">
        <f t="shared" si="850"/>
        <v>0</v>
      </c>
      <c r="ED737" s="165">
        <f t="shared" si="851"/>
        <v>0</v>
      </c>
      <c r="EE737" s="165" t="str">
        <f t="shared" si="852"/>
        <v/>
      </c>
      <c r="EF737" s="165" t="str">
        <f t="shared" si="853"/>
        <v/>
      </c>
      <c r="EG737" s="165" t="str">
        <f t="shared" si="854"/>
        <v/>
      </c>
      <c r="EH737" s="165" t="str">
        <f t="shared" si="855"/>
        <v/>
      </c>
      <c r="EI737" s="165" t="str">
        <f t="shared" si="856"/>
        <v/>
      </c>
      <c r="EJ737" s="165" t="str">
        <f t="shared" si="857"/>
        <v/>
      </c>
      <c r="EK737" s="165" t="str">
        <f t="shared" si="858"/>
        <v/>
      </c>
      <c r="EL737" s="165" t="str">
        <f t="shared" si="859"/>
        <v/>
      </c>
      <c r="EM737" s="165" t="e">
        <f>IF(#REF!="بله","FSW","")</f>
        <v>#REF!</v>
      </c>
      <c r="EN737" s="165" t="str">
        <f t="shared" si="860"/>
        <v/>
      </c>
      <c r="EO737" s="165" t="str">
        <f t="shared" si="861"/>
        <v/>
      </c>
      <c r="EP737" s="165" t="str">
        <f t="shared" si="862"/>
        <v/>
      </c>
      <c r="EQ737" s="165" t="str">
        <f t="shared" si="873"/>
        <v/>
      </c>
      <c r="ER737" s="165" t="str">
        <f t="shared" si="874"/>
        <v/>
      </c>
      <c r="ES737" s="165"/>
      <c r="ET737" s="165" t="str">
        <f t="shared" si="875"/>
        <v/>
      </c>
      <c r="EU737" s="165" t="str">
        <f t="shared" si="863"/>
        <v/>
      </c>
      <c r="EV737" s="165" t="str">
        <f t="shared" si="864"/>
        <v xml:space="preserve"> </v>
      </c>
      <c r="EW737" s="165" t="str">
        <f t="shared" si="865"/>
        <v>هیچکدام</v>
      </c>
      <c r="EX737" s="165" t="str">
        <f t="shared" si="866"/>
        <v xml:space="preserve"> </v>
      </c>
      <c r="EY737" s="165"/>
      <c r="EZ737" s="165" t="str">
        <f t="shared" si="876"/>
        <v xml:space="preserve"> </v>
      </c>
      <c r="FA737" s="165" t="str">
        <f t="shared" si="867"/>
        <v>هیچکدام</v>
      </c>
      <c r="FB737" s="165"/>
      <c r="FC737" s="165"/>
      <c r="FD737" s="165"/>
      <c r="FE737" s="165"/>
      <c r="FG737" s="165"/>
      <c r="FH737" s="165"/>
      <c r="FI737" s="165"/>
      <c r="FJ737" s="165"/>
      <c r="FK737" s="165"/>
      <c r="FL737" s="165"/>
      <c r="FM737" s="165"/>
      <c r="FN737" s="165"/>
      <c r="FO737" s="165"/>
      <c r="FP737" s="165"/>
      <c r="FQ737" s="165"/>
    </row>
    <row r="738" spans="1:173" s="166" customFormat="1" ht="11.65" x14ac:dyDescent="0.35">
      <c r="A738" s="167">
        <v>737</v>
      </c>
      <c r="B738" s="105"/>
      <c r="C738" s="168"/>
      <c r="D738" s="169"/>
      <c r="E738" s="170"/>
      <c r="F738" s="202"/>
      <c r="G738" s="169"/>
      <c r="H738" s="106"/>
      <c r="I738" s="169"/>
      <c r="J738" s="171"/>
      <c r="K738" s="172"/>
      <c r="L738" s="173"/>
      <c r="M738" s="171"/>
      <c r="N738" s="172"/>
      <c r="O738" s="111">
        <f t="shared" si="877"/>
        <v>1398</v>
      </c>
      <c r="P738" s="174"/>
      <c r="Q738" s="175"/>
      <c r="R738" s="175"/>
      <c r="S738" s="217"/>
      <c r="T738" s="114"/>
      <c r="U738" s="115"/>
      <c r="V738" s="116"/>
      <c r="W738" s="117"/>
      <c r="X738" s="117"/>
      <c r="Y738" s="176"/>
      <c r="Z738" s="117"/>
      <c r="AA738" s="117"/>
      <c r="AB738" s="117"/>
      <c r="AC738" s="117"/>
      <c r="AD738" s="117"/>
      <c r="AE738" s="117"/>
      <c r="AF738" s="117"/>
      <c r="AG738" s="118"/>
      <c r="AH738" s="119"/>
      <c r="AI738" s="176"/>
      <c r="AJ738" s="121"/>
      <c r="AK738" s="25" t="str">
        <f t="shared" si="868"/>
        <v xml:space="preserve">         </v>
      </c>
      <c r="AL738" s="122" t="str">
        <f t="shared" si="869"/>
        <v>هیچکدام</v>
      </c>
      <c r="AM738" s="74" t="str">
        <f t="shared" si="870"/>
        <v>7.هیچکدام</v>
      </c>
      <c r="AN738" s="122" t="str">
        <f>IF(G738=0,"نامعلوم",'1.مشخصات مرکز'!$D$2-G738)</f>
        <v>نامعلوم</v>
      </c>
      <c r="AO738" s="123" t="str">
        <f t="shared" si="805"/>
        <v>نامعلوم</v>
      </c>
      <c r="AP738" s="177"/>
      <c r="AQ738" s="178"/>
      <c r="AR738" s="203"/>
      <c r="AS738" s="127" t="str">
        <f t="shared" si="871"/>
        <v>خیر</v>
      </c>
      <c r="AT738" s="128"/>
      <c r="AU738" s="179"/>
      <c r="AV738" s="180"/>
      <c r="AW738" s="180"/>
      <c r="AX738" s="181"/>
      <c r="AY738" s="182"/>
      <c r="AZ738" s="183"/>
      <c r="BA738" s="201"/>
      <c r="BB738" s="132"/>
      <c r="BC738" s="133"/>
      <c r="BD738" s="134"/>
      <c r="BE738" s="184"/>
      <c r="BF738" s="183"/>
      <c r="BG738" s="201"/>
      <c r="BH738" s="182"/>
      <c r="BI738" s="183"/>
      <c r="BJ738" s="201"/>
      <c r="BK738" s="179"/>
      <c r="BL738" s="185"/>
      <c r="BM738" s="186"/>
      <c r="BN738" s="186"/>
      <c r="BO738" s="187"/>
      <c r="BP738" s="180"/>
      <c r="BQ738" s="180"/>
      <c r="BR738" s="181"/>
      <c r="BS738" s="142" t="str">
        <f t="shared" si="806"/>
        <v>خیر</v>
      </c>
      <c r="BT738" s="188">
        <f t="shared" si="807"/>
        <v>0</v>
      </c>
      <c r="BU738" s="200" t="str">
        <f t="shared" si="808"/>
        <v xml:space="preserve"> </v>
      </c>
      <c r="BV738" s="145" t="str">
        <f t="shared" si="872"/>
        <v xml:space="preserve"> </v>
      </c>
      <c r="BW738" s="189">
        <f t="shared" si="809"/>
        <v>0</v>
      </c>
      <c r="BX738" s="190" t="str">
        <f t="shared" si="810"/>
        <v xml:space="preserve"> </v>
      </c>
      <c r="BY738" s="148" t="str">
        <f t="shared" si="811"/>
        <v xml:space="preserve"> </v>
      </c>
      <c r="BZ738" s="191">
        <f t="shared" si="812"/>
        <v>0</v>
      </c>
      <c r="CA738" s="192" t="str">
        <f t="shared" si="813"/>
        <v xml:space="preserve"> </v>
      </c>
      <c r="CB738" s="193" t="str">
        <f t="shared" si="814"/>
        <v xml:space="preserve"> </v>
      </c>
      <c r="CC738" s="194">
        <f t="shared" si="815"/>
        <v>0</v>
      </c>
      <c r="CD738" s="195" t="str">
        <f t="shared" si="816"/>
        <v xml:space="preserve"> </v>
      </c>
      <c r="CE738" s="154" t="str">
        <f t="shared" si="817"/>
        <v xml:space="preserve"> </v>
      </c>
      <c r="CF738" s="196">
        <f t="shared" si="818"/>
        <v>0</v>
      </c>
      <c r="CG738" s="197" t="str">
        <f t="shared" si="819"/>
        <v xml:space="preserve"> </v>
      </c>
      <c r="CH738" s="157" t="str">
        <f t="shared" si="820"/>
        <v xml:space="preserve"> </v>
      </c>
      <c r="CI738" s="191">
        <f t="shared" si="821"/>
        <v>0</v>
      </c>
      <c r="CJ738" s="192" t="str">
        <f t="shared" si="822"/>
        <v xml:space="preserve"> </v>
      </c>
      <c r="CK738" s="151" t="str">
        <f t="shared" si="823"/>
        <v xml:space="preserve"> </v>
      </c>
      <c r="CL738" s="198">
        <f t="shared" si="824"/>
        <v>0</v>
      </c>
      <c r="CM738" s="197" t="str">
        <f t="shared" si="825"/>
        <v xml:space="preserve"> </v>
      </c>
      <c r="CN738" s="159" t="str">
        <f t="shared" si="826"/>
        <v xml:space="preserve"> </v>
      </c>
      <c r="CO738" s="194">
        <f t="shared" si="827"/>
        <v>0</v>
      </c>
      <c r="CP738" s="195" t="str">
        <f t="shared" si="828"/>
        <v xml:space="preserve"> </v>
      </c>
      <c r="CQ738" s="160" t="str">
        <f t="shared" si="829"/>
        <v xml:space="preserve"> </v>
      </c>
      <c r="CR738" s="161">
        <f t="shared" si="830"/>
        <v>0</v>
      </c>
      <c r="CS738" s="144" t="str">
        <f t="shared" si="831"/>
        <v xml:space="preserve"> </v>
      </c>
      <c r="CT738" s="145" t="str">
        <f t="shared" si="832"/>
        <v xml:space="preserve"> </v>
      </c>
      <c r="CU738" s="144" t="str">
        <f t="shared" si="833"/>
        <v>خیر</v>
      </c>
      <c r="CV738" s="162" t="str">
        <f t="shared" si="834"/>
        <v>ارائه نشده است.</v>
      </c>
      <c r="CW738" s="199">
        <f t="shared" si="835"/>
        <v>0</v>
      </c>
      <c r="CX738" s="164"/>
      <c r="CY738" s="164"/>
      <c r="CZ738" s="164"/>
      <c r="DA738" s="165"/>
      <c r="DB738" s="165"/>
      <c r="DC738" s="165"/>
      <c r="DD738" s="165"/>
      <c r="DE738" s="165"/>
      <c r="DF738" s="165"/>
      <c r="DG738" s="165"/>
      <c r="DH738" s="165"/>
      <c r="DI738" s="165"/>
      <c r="DJ738" s="165"/>
      <c r="DK738" s="165"/>
      <c r="DL738" s="165"/>
      <c r="DM738" s="165"/>
      <c r="DN738" s="165"/>
      <c r="DO738" s="165">
        <f t="shared" si="836"/>
        <v>0</v>
      </c>
      <c r="DP738" s="165">
        <f t="shared" si="837"/>
        <v>0</v>
      </c>
      <c r="DQ738" s="165">
        <f t="shared" si="838"/>
        <v>0</v>
      </c>
      <c r="DR738" s="165">
        <f t="shared" si="839"/>
        <v>0</v>
      </c>
      <c r="DS738" s="165">
        <f t="shared" si="840"/>
        <v>0</v>
      </c>
      <c r="DT738" s="165">
        <f t="shared" si="841"/>
        <v>0</v>
      </c>
      <c r="DU738" s="165">
        <f t="shared" si="842"/>
        <v>0</v>
      </c>
      <c r="DV738" s="165">
        <f t="shared" si="843"/>
        <v>0</v>
      </c>
      <c r="DW738" s="165">
        <f t="shared" si="844"/>
        <v>0</v>
      </c>
      <c r="DX738" s="165">
        <f t="shared" si="845"/>
        <v>0</v>
      </c>
      <c r="DY738" s="165">
        <f t="shared" si="846"/>
        <v>0</v>
      </c>
      <c r="DZ738" s="165">
        <f t="shared" si="847"/>
        <v>0</v>
      </c>
      <c r="EA738" s="165">
        <f t="shared" si="848"/>
        <v>0</v>
      </c>
      <c r="EB738" s="165">
        <f t="shared" si="849"/>
        <v>0</v>
      </c>
      <c r="EC738" s="165">
        <f t="shared" si="850"/>
        <v>0</v>
      </c>
      <c r="ED738" s="165">
        <f t="shared" si="851"/>
        <v>0</v>
      </c>
      <c r="EE738" s="165" t="str">
        <f t="shared" si="852"/>
        <v/>
      </c>
      <c r="EF738" s="165" t="str">
        <f t="shared" si="853"/>
        <v/>
      </c>
      <c r="EG738" s="165" t="str">
        <f t="shared" si="854"/>
        <v/>
      </c>
      <c r="EH738" s="165" t="str">
        <f t="shared" si="855"/>
        <v/>
      </c>
      <c r="EI738" s="165" t="str">
        <f t="shared" si="856"/>
        <v/>
      </c>
      <c r="EJ738" s="165" t="str">
        <f t="shared" si="857"/>
        <v/>
      </c>
      <c r="EK738" s="165" t="str">
        <f t="shared" si="858"/>
        <v/>
      </c>
      <c r="EL738" s="165" t="str">
        <f t="shared" si="859"/>
        <v/>
      </c>
      <c r="EM738" s="165" t="e">
        <f>IF(#REF!="بله","FSW","")</f>
        <v>#REF!</v>
      </c>
      <c r="EN738" s="165" t="str">
        <f t="shared" si="860"/>
        <v/>
      </c>
      <c r="EO738" s="165" t="str">
        <f t="shared" si="861"/>
        <v/>
      </c>
      <c r="EP738" s="165" t="str">
        <f t="shared" si="862"/>
        <v/>
      </c>
      <c r="EQ738" s="165" t="str">
        <f t="shared" si="873"/>
        <v/>
      </c>
      <c r="ER738" s="165" t="str">
        <f t="shared" si="874"/>
        <v/>
      </c>
      <c r="ES738" s="165"/>
      <c r="ET738" s="165" t="str">
        <f t="shared" si="875"/>
        <v/>
      </c>
      <c r="EU738" s="165" t="str">
        <f t="shared" si="863"/>
        <v/>
      </c>
      <c r="EV738" s="165" t="str">
        <f t="shared" si="864"/>
        <v xml:space="preserve"> </v>
      </c>
      <c r="EW738" s="165" t="str">
        <f t="shared" si="865"/>
        <v>هیچکدام</v>
      </c>
      <c r="EX738" s="165" t="str">
        <f t="shared" si="866"/>
        <v xml:space="preserve"> </v>
      </c>
      <c r="EY738" s="165"/>
      <c r="EZ738" s="165" t="str">
        <f t="shared" si="876"/>
        <v xml:space="preserve"> </v>
      </c>
      <c r="FA738" s="165" t="str">
        <f t="shared" si="867"/>
        <v>هیچکدام</v>
      </c>
      <c r="FB738" s="165"/>
      <c r="FC738" s="165"/>
      <c r="FD738" s="165"/>
      <c r="FE738" s="165"/>
      <c r="FG738" s="165"/>
      <c r="FH738" s="165"/>
      <c r="FI738" s="165"/>
      <c r="FJ738" s="165"/>
      <c r="FK738" s="165"/>
      <c r="FL738" s="165"/>
      <c r="FM738" s="165"/>
      <c r="FN738" s="165"/>
      <c r="FO738" s="165"/>
      <c r="FP738" s="165"/>
      <c r="FQ738" s="165"/>
    </row>
    <row r="739" spans="1:173" s="166" customFormat="1" ht="11.65" x14ac:dyDescent="0.35">
      <c r="A739" s="167">
        <v>738</v>
      </c>
      <c r="B739" s="105"/>
      <c r="C739" s="168"/>
      <c r="D739" s="169"/>
      <c r="E739" s="170"/>
      <c r="F739" s="202"/>
      <c r="G739" s="169"/>
      <c r="H739" s="106"/>
      <c r="I739" s="169"/>
      <c r="J739" s="171"/>
      <c r="K739" s="172"/>
      <c r="L739" s="173"/>
      <c r="M739" s="171"/>
      <c r="N739" s="172"/>
      <c r="O739" s="111">
        <f t="shared" si="877"/>
        <v>1398</v>
      </c>
      <c r="P739" s="174"/>
      <c r="Q739" s="175"/>
      <c r="R739" s="175"/>
      <c r="S739" s="217"/>
      <c r="T739" s="114"/>
      <c r="U739" s="115"/>
      <c r="V739" s="116"/>
      <c r="W739" s="117"/>
      <c r="X739" s="117"/>
      <c r="Y739" s="176"/>
      <c r="Z739" s="117"/>
      <c r="AA739" s="117"/>
      <c r="AB739" s="117"/>
      <c r="AC739" s="117"/>
      <c r="AD739" s="117"/>
      <c r="AE739" s="117"/>
      <c r="AF739" s="117"/>
      <c r="AG739" s="118"/>
      <c r="AH739" s="119"/>
      <c r="AI739" s="176"/>
      <c r="AJ739" s="121"/>
      <c r="AK739" s="25" t="str">
        <f t="shared" si="868"/>
        <v xml:space="preserve">         </v>
      </c>
      <c r="AL739" s="122" t="str">
        <f t="shared" si="869"/>
        <v>هیچکدام</v>
      </c>
      <c r="AM739" s="74" t="str">
        <f t="shared" si="870"/>
        <v>7.هیچکدام</v>
      </c>
      <c r="AN739" s="122" t="str">
        <f>IF(G739=0,"نامعلوم",'1.مشخصات مرکز'!$D$2-G739)</f>
        <v>نامعلوم</v>
      </c>
      <c r="AO739" s="123" t="str">
        <f t="shared" si="805"/>
        <v>نامعلوم</v>
      </c>
      <c r="AP739" s="177"/>
      <c r="AQ739" s="178"/>
      <c r="AR739" s="203"/>
      <c r="AS739" s="127" t="str">
        <f t="shared" si="871"/>
        <v>خیر</v>
      </c>
      <c r="AT739" s="128"/>
      <c r="AU739" s="179"/>
      <c r="AV739" s="180"/>
      <c r="AW739" s="180"/>
      <c r="AX739" s="181"/>
      <c r="AY739" s="182"/>
      <c r="AZ739" s="183"/>
      <c r="BA739" s="201"/>
      <c r="BB739" s="132"/>
      <c r="BC739" s="133"/>
      <c r="BD739" s="134"/>
      <c r="BE739" s="184"/>
      <c r="BF739" s="183"/>
      <c r="BG739" s="201"/>
      <c r="BH739" s="182"/>
      <c r="BI739" s="183"/>
      <c r="BJ739" s="201"/>
      <c r="BK739" s="179"/>
      <c r="BL739" s="185"/>
      <c r="BM739" s="186"/>
      <c r="BN739" s="186"/>
      <c r="BO739" s="187"/>
      <c r="BP739" s="180"/>
      <c r="BQ739" s="180"/>
      <c r="BR739" s="181"/>
      <c r="BS739" s="142" t="str">
        <f t="shared" si="806"/>
        <v>خیر</v>
      </c>
      <c r="BT739" s="188">
        <f t="shared" si="807"/>
        <v>0</v>
      </c>
      <c r="BU739" s="200" t="str">
        <f t="shared" si="808"/>
        <v xml:space="preserve"> </v>
      </c>
      <c r="BV739" s="145" t="str">
        <f t="shared" si="872"/>
        <v xml:space="preserve"> </v>
      </c>
      <c r="BW739" s="189">
        <f t="shared" si="809"/>
        <v>0</v>
      </c>
      <c r="BX739" s="190" t="str">
        <f t="shared" si="810"/>
        <v xml:space="preserve"> </v>
      </c>
      <c r="BY739" s="148" t="str">
        <f t="shared" si="811"/>
        <v xml:space="preserve"> </v>
      </c>
      <c r="BZ739" s="191">
        <f t="shared" si="812"/>
        <v>0</v>
      </c>
      <c r="CA739" s="192" t="str">
        <f t="shared" si="813"/>
        <v xml:space="preserve"> </v>
      </c>
      <c r="CB739" s="193" t="str">
        <f t="shared" si="814"/>
        <v xml:space="preserve"> </v>
      </c>
      <c r="CC739" s="194">
        <f t="shared" si="815"/>
        <v>0</v>
      </c>
      <c r="CD739" s="195" t="str">
        <f t="shared" si="816"/>
        <v xml:space="preserve"> </v>
      </c>
      <c r="CE739" s="154" t="str">
        <f t="shared" si="817"/>
        <v xml:space="preserve"> </v>
      </c>
      <c r="CF739" s="196">
        <f t="shared" si="818"/>
        <v>0</v>
      </c>
      <c r="CG739" s="197" t="str">
        <f t="shared" si="819"/>
        <v xml:space="preserve"> </v>
      </c>
      <c r="CH739" s="157" t="str">
        <f t="shared" si="820"/>
        <v xml:space="preserve"> </v>
      </c>
      <c r="CI739" s="191">
        <f t="shared" si="821"/>
        <v>0</v>
      </c>
      <c r="CJ739" s="192" t="str">
        <f t="shared" si="822"/>
        <v xml:space="preserve"> </v>
      </c>
      <c r="CK739" s="151" t="str">
        <f t="shared" si="823"/>
        <v xml:space="preserve"> </v>
      </c>
      <c r="CL739" s="198">
        <f t="shared" si="824"/>
        <v>0</v>
      </c>
      <c r="CM739" s="197" t="str">
        <f t="shared" si="825"/>
        <v xml:space="preserve"> </v>
      </c>
      <c r="CN739" s="159" t="str">
        <f t="shared" si="826"/>
        <v xml:space="preserve"> </v>
      </c>
      <c r="CO739" s="194">
        <f t="shared" si="827"/>
        <v>0</v>
      </c>
      <c r="CP739" s="195" t="str">
        <f t="shared" si="828"/>
        <v xml:space="preserve"> </v>
      </c>
      <c r="CQ739" s="160" t="str">
        <f t="shared" si="829"/>
        <v xml:space="preserve"> </v>
      </c>
      <c r="CR739" s="161">
        <f t="shared" si="830"/>
        <v>0</v>
      </c>
      <c r="CS739" s="144" t="str">
        <f t="shared" si="831"/>
        <v xml:space="preserve"> </v>
      </c>
      <c r="CT739" s="145" t="str">
        <f t="shared" si="832"/>
        <v xml:space="preserve"> </v>
      </c>
      <c r="CU739" s="144" t="str">
        <f t="shared" si="833"/>
        <v>خیر</v>
      </c>
      <c r="CV739" s="162" t="str">
        <f t="shared" si="834"/>
        <v>ارائه نشده است.</v>
      </c>
      <c r="CW739" s="199">
        <f t="shared" si="835"/>
        <v>0</v>
      </c>
      <c r="CX739" s="164"/>
      <c r="CY739" s="164"/>
      <c r="CZ739" s="164"/>
      <c r="DA739" s="165"/>
      <c r="DB739" s="165"/>
      <c r="DC739" s="165"/>
      <c r="DD739" s="165"/>
      <c r="DE739" s="165"/>
      <c r="DF739" s="165"/>
      <c r="DG739" s="165"/>
      <c r="DH739" s="165"/>
      <c r="DI739" s="165"/>
      <c r="DJ739" s="165"/>
      <c r="DK739" s="165"/>
      <c r="DL739" s="165"/>
      <c r="DM739" s="165"/>
      <c r="DN739" s="165"/>
      <c r="DO739" s="165">
        <f t="shared" si="836"/>
        <v>0</v>
      </c>
      <c r="DP739" s="165">
        <f t="shared" si="837"/>
        <v>0</v>
      </c>
      <c r="DQ739" s="165">
        <f t="shared" si="838"/>
        <v>0</v>
      </c>
      <c r="DR739" s="165">
        <f t="shared" si="839"/>
        <v>0</v>
      </c>
      <c r="DS739" s="165">
        <f t="shared" si="840"/>
        <v>0</v>
      </c>
      <c r="DT739" s="165">
        <f t="shared" si="841"/>
        <v>0</v>
      </c>
      <c r="DU739" s="165">
        <f t="shared" si="842"/>
        <v>0</v>
      </c>
      <c r="DV739" s="165">
        <f t="shared" si="843"/>
        <v>0</v>
      </c>
      <c r="DW739" s="165">
        <f t="shared" si="844"/>
        <v>0</v>
      </c>
      <c r="DX739" s="165">
        <f t="shared" si="845"/>
        <v>0</v>
      </c>
      <c r="DY739" s="165">
        <f t="shared" si="846"/>
        <v>0</v>
      </c>
      <c r="DZ739" s="165">
        <f t="shared" si="847"/>
        <v>0</v>
      </c>
      <c r="EA739" s="165">
        <f t="shared" si="848"/>
        <v>0</v>
      </c>
      <c r="EB739" s="165">
        <f t="shared" si="849"/>
        <v>0</v>
      </c>
      <c r="EC739" s="165">
        <f t="shared" si="850"/>
        <v>0</v>
      </c>
      <c r="ED739" s="165">
        <f t="shared" si="851"/>
        <v>0</v>
      </c>
      <c r="EE739" s="165" t="str">
        <f t="shared" si="852"/>
        <v/>
      </c>
      <c r="EF739" s="165" t="str">
        <f t="shared" si="853"/>
        <v/>
      </c>
      <c r="EG739" s="165" t="str">
        <f t="shared" si="854"/>
        <v/>
      </c>
      <c r="EH739" s="165" t="str">
        <f t="shared" si="855"/>
        <v/>
      </c>
      <c r="EI739" s="165" t="str">
        <f t="shared" si="856"/>
        <v/>
      </c>
      <c r="EJ739" s="165" t="str">
        <f t="shared" si="857"/>
        <v/>
      </c>
      <c r="EK739" s="165" t="str">
        <f t="shared" si="858"/>
        <v/>
      </c>
      <c r="EL739" s="165" t="str">
        <f t="shared" si="859"/>
        <v/>
      </c>
      <c r="EM739" s="165" t="e">
        <f>IF(#REF!="بله","FSW","")</f>
        <v>#REF!</v>
      </c>
      <c r="EN739" s="165" t="str">
        <f t="shared" si="860"/>
        <v/>
      </c>
      <c r="EO739" s="165" t="str">
        <f t="shared" si="861"/>
        <v/>
      </c>
      <c r="EP739" s="165" t="str">
        <f t="shared" si="862"/>
        <v/>
      </c>
      <c r="EQ739" s="165" t="str">
        <f t="shared" si="873"/>
        <v/>
      </c>
      <c r="ER739" s="165" t="str">
        <f t="shared" si="874"/>
        <v/>
      </c>
      <c r="ES739" s="165"/>
      <c r="ET739" s="165" t="str">
        <f t="shared" si="875"/>
        <v/>
      </c>
      <c r="EU739" s="165" t="str">
        <f t="shared" si="863"/>
        <v/>
      </c>
      <c r="EV739" s="165" t="str">
        <f t="shared" si="864"/>
        <v xml:space="preserve"> </v>
      </c>
      <c r="EW739" s="165" t="str">
        <f t="shared" si="865"/>
        <v>هیچکدام</v>
      </c>
      <c r="EX739" s="165" t="str">
        <f t="shared" si="866"/>
        <v xml:space="preserve"> </v>
      </c>
      <c r="EY739" s="165"/>
      <c r="EZ739" s="165" t="str">
        <f t="shared" si="876"/>
        <v xml:space="preserve"> </v>
      </c>
      <c r="FA739" s="165" t="str">
        <f t="shared" si="867"/>
        <v>هیچکدام</v>
      </c>
      <c r="FB739" s="165"/>
      <c r="FC739" s="165"/>
      <c r="FD739" s="165"/>
      <c r="FE739" s="165"/>
      <c r="FG739" s="165"/>
      <c r="FH739" s="165"/>
      <c r="FI739" s="165"/>
      <c r="FJ739" s="165"/>
      <c r="FK739" s="165"/>
      <c r="FL739" s="165"/>
      <c r="FM739" s="165"/>
      <c r="FN739" s="165"/>
      <c r="FO739" s="165"/>
      <c r="FP739" s="165"/>
      <c r="FQ739" s="165"/>
    </row>
    <row r="740" spans="1:173" s="166" customFormat="1" ht="11.65" x14ac:dyDescent="0.35">
      <c r="A740" s="167">
        <v>739</v>
      </c>
      <c r="B740" s="105"/>
      <c r="C740" s="168"/>
      <c r="D740" s="169"/>
      <c r="E740" s="170"/>
      <c r="F740" s="202"/>
      <c r="G740" s="169"/>
      <c r="H740" s="106"/>
      <c r="I740" s="169"/>
      <c r="J740" s="171"/>
      <c r="K740" s="172"/>
      <c r="L740" s="173"/>
      <c r="M740" s="171"/>
      <c r="N740" s="172"/>
      <c r="O740" s="111">
        <f t="shared" si="877"/>
        <v>1398</v>
      </c>
      <c r="P740" s="174"/>
      <c r="Q740" s="175"/>
      <c r="R740" s="175"/>
      <c r="S740" s="217"/>
      <c r="T740" s="114"/>
      <c r="U740" s="115"/>
      <c r="V740" s="116"/>
      <c r="W740" s="117"/>
      <c r="X740" s="117"/>
      <c r="Y740" s="176"/>
      <c r="Z740" s="117"/>
      <c r="AA740" s="117"/>
      <c r="AB740" s="117"/>
      <c r="AC740" s="117"/>
      <c r="AD740" s="117"/>
      <c r="AE740" s="117"/>
      <c r="AF740" s="117"/>
      <c r="AG740" s="118"/>
      <c r="AH740" s="119"/>
      <c r="AI740" s="176"/>
      <c r="AJ740" s="121"/>
      <c r="AK740" s="25" t="str">
        <f t="shared" si="868"/>
        <v xml:space="preserve">         </v>
      </c>
      <c r="AL740" s="122" t="str">
        <f t="shared" si="869"/>
        <v>هیچکدام</v>
      </c>
      <c r="AM740" s="74" t="str">
        <f t="shared" si="870"/>
        <v>7.هیچکدام</v>
      </c>
      <c r="AN740" s="122" t="str">
        <f>IF(G740=0,"نامعلوم",'1.مشخصات مرکز'!$D$2-G740)</f>
        <v>نامعلوم</v>
      </c>
      <c r="AO740" s="123" t="str">
        <f t="shared" si="805"/>
        <v>نامعلوم</v>
      </c>
      <c r="AP740" s="177"/>
      <c r="AQ740" s="178"/>
      <c r="AR740" s="203"/>
      <c r="AS740" s="127" t="str">
        <f t="shared" si="871"/>
        <v>خیر</v>
      </c>
      <c r="AT740" s="128"/>
      <c r="AU740" s="179"/>
      <c r="AV740" s="180"/>
      <c r="AW740" s="180"/>
      <c r="AX740" s="181"/>
      <c r="AY740" s="182"/>
      <c r="AZ740" s="183"/>
      <c r="BA740" s="201"/>
      <c r="BB740" s="132"/>
      <c r="BC740" s="133"/>
      <c r="BD740" s="134"/>
      <c r="BE740" s="184"/>
      <c r="BF740" s="183"/>
      <c r="BG740" s="201"/>
      <c r="BH740" s="182"/>
      <c r="BI740" s="183"/>
      <c r="BJ740" s="201"/>
      <c r="BK740" s="179"/>
      <c r="BL740" s="185"/>
      <c r="BM740" s="186"/>
      <c r="BN740" s="186"/>
      <c r="BO740" s="187"/>
      <c r="BP740" s="180"/>
      <c r="BQ740" s="180"/>
      <c r="BR740" s="181"/>
      <c r="BS740" s="142" t="str">
        <f t="shared" si="806"/>
        <v>خیر</v>
      </c>
      <c r="BT740" s="188">
        <f t="shared" si="807"/>
        <v>0</v>
      </c>
      <c r="BU740" s="200" t="str">
        <f t="shared" si="808"/>
        <v xml:space="preserve"> </v>
      </c>
      <c r="BV740" s="145" t="str">
        <f t="shared" si="872"/>
        <v xml:space="preserve"> </v>
      </c>
      <c r="BW740" s="189">
        <f t="shared" si="809"/>
        <v>0</v>
      </c>
      <c r="BX740" s="190" t="str">
        <f t="shared" si="810"/>
        <v xml:space="preserve"> </v>
      </c>
      <c r="BY740" s="148" t="str">
        <f t="shared" si="811"/>
        <v xml:space="preserve"> </v>
      </c>
      <c r="BZ740" s="191">
        <f t="shared" si="812"/>
        <v>0</v>
      </c>
      <c r="CA740" s="192" t="str">
        <f t="shared" si="813"/>
        <v xml:space="preserve"> </v>
      </c>
      <c r="CB740" s="193" t="str">
        <f t="shared" si="814"/>
        <v xml:space="preserve"> </v>
      </c>
      <c r="CC740" s="194">
        <f t="shared" si="815"/>
        <v>0</v>
      </c>
      <c r="CD740" s="195" t="str">
        <f t="shared" si="816"/>
        <v xml:space="preserve"> </v>
      </c>
      <c r="CE740" s="154" t="str">
        <f t="shared" si="817"/>
        <v xml:space="preserve"> </v>
      </c>
      <c r="CF740" s="196">
        <f t="shared" si="818"/>
        <v>0</v>
      </c>
      <c r="CG740" s="197" t="str">
        <f t="shared" si="819"/>
        <v xml:space="preserve"> </v>
      </c>
      <c r="CH740" s="157" t="str">
        <f t="shared" si="820"/>
        <v xml:space="preserve"> </v>
      </c>
      <c r="CI740" s="191">
        <f t="shared" si="821"/>
        <v>0</v>
      </c>
      <c r="CJ740" s="192" t="str">
        <f t="shared" si="822"/>
        <v xml:space="preserve"> </v>
      </c>
      <c r="CK740" s="151" t="str">
        <f t="shared" si="823"/>
        <v xml:space="preserve"> </v>
      </c>
      <c r="CL740" s="198">
        <f t="shared" si="824"/>
        <v>0</v>
      </c>
      <c r="CM740" s="197" t="str">
        <f t="shared" si="825"/>
        <v xml:space="preserve"> </v>
      </c>
      <c r="CN740" s="159" t="str">
        <f t="shared" si="826"/>
        <v xml:space="preserve"> </v>
      </c>
      <c r="CO740" s="194">
        <f t="shared" si="827"/>
        <v>0</v>
      </c>
      <c r="CP740" s="195" t="str">
        <f t="shared" si="828"/>
        <v xml:space="preserve"> </v>
      </c>
      <c r="CQ740" s="160" t="str">
        <f t="shared" si="829"/>
        <v xml:space="preserve"> </v>
      </c>
      <c r="CR740" s="161">
        <f t="shared" si="830"/>
        <v>0</v>
      </c>
      <c r="CS740" s="144" t="str">
        <f t="shared" si="831"/>
        <v xml:space="preserve"> </v>
      </c>
      <c r="CT740" s="145" t="str">
        <f t="shared" si="832"/>
        <v xml:space="preserve"> </v>
      </c>
      <c r="CU740" s="144" t="str">
        <f t="shared" si="833"/>
        <v>خیر</v>
      </c>
      <c r="CV740" s="162" t="str">
        <f t="shared" si="834"/>
        <v>ارائه نشده است.</v>
      </c>
      <c r="CW740" s="199">
        <f t="shared" si="835"/>
        <v>0</v>
      </c>
      <c r="CX740" s="164"/>
      <c r="CY740" s="164"/>
      <c r="CZ740" s="164"/>
      <c r="DA740" s="165"/>
      <c r="DB740" s="165"/>
      <c r="DC740" s="165"/>
      <c r="DD740" s="165"/>
      <c r="DE740" s="165"/>
      <c r="DF740" s="165"/>
      <c r="DG740" s="165"/>
      <c r="DH740" s="165"/>
      <c r="DI740" s="165"/>
      <c r="DJ740" s="165"/>
      <c r="DK740" s="165"/>
      <c r="DL740" s="165"/>
      <c r="DM740" s="165"/>
      <c r="DN740" s="165"/>
      <c r="DO740" s="165">
        <f t="shared" si="836"/>
        <v>0</v>
      </c>
      <c r="DP740" s="165">
        <f t="shared" si="837"/>
        <v>0</v>
      </c>
      <c r="DQ740" s="165">
        <f t="shared" si="838"/>
        <v>0</v>
      </c>
      <c r="DR740" s="165">
        <f t="shared" si="839"/>
        <v>0</v>
      </c>
      <c r="DS740" s="165">
        <f t="shared" si="840"/>
        <v>0</v>
      </c>
      <c r="DT740" s="165">
        <f t="shared" si="841"/>
        <v>0</v>
      </c>
      <c r="DU740" s="165">
        <f t="shared" si="842"/>
        <v>0</v>
      </c>
      <c r="DV740" s="165">
        <f t="shared" si="843"/>
        <v>0</v>
      </c>
      <c r="DW740" s="165">
        <f t="shared" si="844"/>
        <v>0</v>
      </c>
      <c r="DX740" s="165">
        <f t="shared" si="845"/>
        <v>0</v>
      </c>
      <c r="DY740" s="165">
        <f t="shared" si="846"/>
        <v>0</v>
      </c>
      <c r="DZ740" s="165">
        <f t="shared" si="847"/>
        <v>0</v>
      </c>
      <c r="EA740" s="165">
        <f t="shared" si="848"/>
        <v>0</v>
      </c>
      <c r="EB740" s="165">
        <f t="shared" si="849"/>
        <v>0</v>
      </c>
      <c r="EC740" s="165">
        <f t="shared" si="850"/>
        <v>0</v>
      </c>
      <c r="ED740" s="165">
        <f t="shared" si="851"/>
        <v>0</v>
      </c>
      <c r="EE740" s="165" t="str">
        <f t="shared" si="852"/>
        <v/>
      </c>
      <c r="EF740" s="165" t="str">
        <f t="shared" si="853"/>
        <v/>
      </c>
      <c r="EG740" s="165" t="str">
        <f t="shared" si="854"/>
        <v/>
      </c>
      <c r="EH740" s="165" t="str">
        <f t="shared" si="855"/>
        <v/>
      </c>
      <c r="EI740" s="165" t="str">
        <f t="shared" si="856"/>
        <v/>
      </c>
      <c r="EJ740" s="165" t="str">
        <f t="shared" si="857"/>
        <v/>
      </c>
      <c r="EK740" s="165" t="str">
        <f t="shared" si="858"/>
        <v/>
      </c>
      <c r="EL740" s="165" t="str">
        <f t="shared" si="859"/>
        <v/>
      </c>
      <c r="EM740" s="165" t="e">
        <f>IF(#REF!="بله","FSW","")</f>
        <v>#REF!</v>
      </c>
      <c r="EN740" s="165" t="str">
        <f t="shared" si="860"/>
        <v/>
      </c>
      <c r="EO740" s="165" t="str">
        <f t="shared" si="861"/>
        <v/>
      </c>
      <c r="EP740" s="165" t="str">
        <f t="shared" si="862"/>
        <v/>
      </c>
      <c r="EQ740" s="165" t="str">
        <f t="shared" si="873"/>
        <v/>
      </c>
      <c r="ER740" s="165" t="str">
        <f t="shared" si="874"/>
        <v/>
      </c>
      <c r="ES740" s="165"/>
      <c r="ET740" s="165" t="str">
        <f t="shared" si="875"/>
        <v/>
      </c>
      <c r="EU740" s="165" t="str">
        <f t="shared" si="863"/>
        <v/>
      </c>
      <c r="EV740" s="165" t="str">
        <f t="shared" si="864"/>
        <v xml:space="preserve"> </v>
      </c>
      <c r="EW740" s="165" t="str">
        <f t="shared" si="865"/>
        <v>هیچکدام</v>
      </c>
      <c r="EX740" s="165" t="str">
        <f t="shared" si="866"/>
        <v xml:space="preserve"> </v>
      </c>
      <c r="EY740" s="165"/>
      <c r="EZ740" s="165" t="str">
        <f t="shared" si="876"/>
        <v xml:space="preserve"> </v>
      </c>
      <c r="FA740" s="165" t="str">
        <f t="shared" si="867"/>
        <v>هیچکدام</v>
      </c>
      <c r="FB740" s="165"/>
      <c r="FC740" s="165"/>
      <c r="FD740" s="165"/>
      <c r="FE740" s="165"/>
      <c r="FG740" s="165"/>
      <c r="FH740" s="165"/>
      <c r="FI740" s="165"/>
      <c r="FJ740" s="165"/>
      <c r="FK740" s="165"/>
      <c r="FL740" s="165"/>
      <c r="FM740" s="165"/>
      <c r="FN740" s="165"/>
      <c r="FO740" s="165"/>
      <c r="FP740" s="165"/>
      <c r="FQ740" s="165"/>
    </row>
    <row r="741" spans="1:173" s="166" customFormat="1" ht="11.65" x14ac:dyDescent="0.35">
      <c r="A741" s="167">
        <v>740</v>
      </c>
      <c r="B741" s="105"/>
      <c r="C741" s="168"/>
      <c r="D741" s="169"/>
      <c r="E741" s="170"/>
      <c r="F741" s="202"/>
      <c r="G741" s="169"/>
      <c r="H741" s="106"/>
      <c r="I741" s="169"/>
      <c r="J741" s="171"/>
      <c r="K741" s="172"/>
      <c r="L741" s="173"/>
      <c r="M741" s="171"/>
      <c r="N741" s="172"/>
      <c r="O741" s="111">
        <f t="shared" si="877"/>
        <v>1398</v>
      </c>
      <c r="P741" s="174"/>
      <c r="Q741" s="175"/>
      <c r="R741" s="175"/>
      <c r="S741" s="217"/>
      <c r="T741" s="114"/>
      <c r="U741" s="115"/>
      <c r="V741" s="116"/>
      <c r="W741" s="117"/>
      <c r="X741" s="117"/>
      <c r="Y741" s="176"/>
      <c r="Z741" s="117"/>
      <c r="AA741" s="117"/>
      <c r="AB741" s="117"/>
      <c r="AC741" s="117"/>
      <c r="AD741" s="117"/>
      <c r="AE741" s="117"/>
      <c r="AF741" s="117"/>
      <c r="AG741" s="118"/>
      <c r="AH741" s="119"/>
      <c r="AI741" s="176"/>
      <c r="AJ741" s="121"/>
      <c r="AK741" s="25" t="str">
        <f t="shared" si="868"/>
        <v xml:space="preserve">         </v>
      </c>
      <c r="AL741" s="122" t="str">
        <f t="shared" si="869"/>
        <v>هیچکدام</v>
      </c>
      <c r="AM741" s="74" t="str">
        <f t="shared" si="870"/>
        <v>7.هیچکدام</v>
      </c>
      <c r="AN741" s="122" t="str">
        <f>IF(G741=0,"نامعلوم",'1.مشخصات مرکز'!$D$2-G741)</f>
        <v>نامعلوم</v>
      </c>
      <c r="AO741" s="123" t="str">
        <f t="shared" si="805"/>
        <v>نامعلوم</v>
      </c>
      <c r="AP741" s="177"/>
      <c r="AQ741" s="178"/>
      <c r="AR741" s="203"/>
      <c r="AS741" s="127" t="str">
        <f t="shared" si="871"/>
        <v>خیر</v>
      </c>
      <c r="AT741" s="128"/>
      <c r="AU741" s="179"/>
      <c r="AV741" s="180"/>
      <c r="AW741" s="180"/>
      <c r="AX741" s="181"/>
      <c r="AY741" s="182"/>
      <c r="AZ741" s="183"/>
      <c r="BA741" s="201"/>
      <c r="BB741" s="132"/>
      <c r="BC741" s="133"/>
      <c r="BD741" s="134"/>
      <c r="BE741" s="184"/>
      <c r="BF741" s="183"/>
      <c r="BG741" s="201"/>
      <c r="BH741" s="182"/>
      <c r="BI741" s="183"/>
      <c r="BJ741" s="201"/>
      <c r="BK741" s="179"/>
      <c r="BL741" s="185"/>
      <c r="BM741" s="186"/>
      <c r="BN741" s="186"/>
      <c r="BO741" s="187"/>
      <c r="BP741" s="180"/>
      <c r="BQ741" s="180"/>
      <c r="BR741" s="181"/>
      <c r="BS741" s="142" t="str">
        <f t="shared" si="806"/>
        <v>خیر</v>
      </c>
      <c r="BT741" s="188">
        <f t="shared" si="807"/>
        <v>0</v>
      </c>
      <c r="BU741" s="200" t="str">
        <f t="shared" si="808"/>
        <v xml:space="preserve"> </v>
      </c>
      <c r="BV741" s="145" t="str">
        <f t="shared" si="872"/>
        <v xml:space="preserve"> </v>
      </c>
      <c r="BW741" s="189">
        <f t="shared" si="809"/>
        <v>0</v>
      </c>
      <c r="BX741" s="190" t="str">
        <f t="shared" si="810"/>
        <v xml:space="preserve"> </v>
      </c>
      <c r="BY741" s="148" t="str">
        <f t="shared" si="811"/>
        <v xml:space="preserve"> </v>
      </c>
      <c r="BZ741" s="191">
        <f t="shared" si="812"/>
        <v>0</v>
      </c>
      <c r="CA741" s="192" t="str">
        <f t="shared" si="813"/>
        <v xml:space="preserve"> </v>
      </c>
      <c r="CB741" s="193" t="str">
        <f t="shared" si="814"/>
        <v xml:space="preserve"> </v>
      </c>
      <c r="CC741" s="194">
        <f t="shared" si="815"/>
        <v>0</v>
      </c>
      <c r="CD741" s="195" t="str">
        <f t="shared" si="816"/>
        <v xml:space="preserve"> </v>
      </c>
      <c r="CE741" s="154" t="str">
        <f t="shared" si="817"/>
        <v xml:space="preserve"> </v>
      </c>
      <c r="CF741" s="196">
        <f t="shared" si="818"/>
        <v>0</v>
      </c>
      <c r="CG741" s="197" t="str">
        <f t="shared" si="819"/>
        <v xml:space="preserve"> </v>
      </c>
      <c r="CH741" s="157" t="str">
        <f t="shared" si="820"/>
        <v xml:space="preserve"> </v>
      </c>
      <c r="CI741" s="191">
        <f t="shared" si="821"/>
        <v>0</v>
      </c>
      <c r="CJ741" s="192" t="str">
        <f t="shared" si="822"/>
        <v xml:space="preserve"> </v>
      </c>
      <c r="CK741" s="151" t="str">
        <f t="shared" si="823"/>
        <v xml:space="preserve"> </v>
      </c>
      <c r="CL741" s="198">
        <f t="shared" si="824"/>
        <v>0</v>
      </c>
      <c r="CM741" s="197" t="str">
        <f t="shared" si="825"/>
        <v xml:space="preserve"> </v>
      </c>
      <c r="CN741" s="159" t="str">
        <f t="shared" si="826"/>
        <v xml:space="preserve"> </v>
      </c>
      <c r="CO741" s="194">
        <f t="shared" si="827"/>
        <v>0</v>
      </c>
      <c r="CP741" s="195" t="str">
        <f t="shared" si="828"/>
        <v xml:space="preserve"> </v>
      </c>
      <c r="CQ741" s="160" t="str">
        <f t="shared" si="829"/>
        <v xml:space="preserve"> </v>
      </c>
      <c r="CR741" s="161">
        <f t="shared" si="830"/>
        <v>0</v>
      </c>
      <c r="CS741" s="144" t="str">
        <f t="shared" si="831"/>
        <v xml:space="preserve"> </v>
      </c>
      <c r="CT741" s="145" t="str">
        <f t="shared" si="832"/>
        <v xml:space="preserve"> </v>
      </c>
      <c r="CU741" s="144" t="str">
        <f t="shared" si="833"/>
        <v>خیر</v>
      </c>
      <c r="CV741" s="162" t="str">
        <f t="shared" si="834"/>
        <v>ارائه نشده است.</v>
      </c>
      <c r="CW741" s="199">
        <f t="shared" si="835"/>
        <v>0</v>
      </c>
      <c r="CX741" s="164"/>
      <c r="CY741" s="164"/>
      <c r="CZ741" s="164"/>
      <c r="DA741" s="165"/>
      <c r="DB741" s="165"/>
      <c r="DC741" s="165"/>
      <c r="DD741" s="165"/>
      <c r="DE741" s="165"/>
      <c r="DF741" s="165"/>
      <c r="DG741" s="165"/>
      <c r="DH741" s="165"/>
      <c r="DI741" s="165"/>
      <c r="DJ741" s="165"/>
      <c r="DK741" s="165"/>
      <c r="DL741" s="165"/>
      <c r="DM741" s="165"/>
      <c r="DN741" s="165"/>
      <c r="DO741" s="165">
        <f t="shared" si="836"/>
        <v>0</v>
      </c>
      <c r="DP741" s="165">
        <f t="shared" si="837"/>
        <v>0</v>
      </c>
      <c r="DQ741" s="165">
        <f t="shared" si="838"/>
        <v>0</v>
      </c>
      <c r="DR741" s="165">
        <f t="shared" si="839"/>
        <v>0</v>
      </c>
      <c r="DS741" s="165">
        <f t="shared" si="840"/>
        <v>0</v>
      </c>
      <c r="DT741" s="165">
        <f t="shared" si="841"/>
        <v>0</v>
      </c>
      <c r="DU741" s="165">
        <f t="shared" si="842"/>
        <v>0</v>
      </c>
      <c r="DV741" s="165">
        <f t="shared" si="843"/>
        <v>0</v>
      </c>
      <c r="DW741" s="165">
        <f t="shared" si="844"/>
        <v>0</v>
      </c>
      <c r="DX741" s="165">
        <f t="shared" si="845"/>
        <v>0</v>
      </c>
      <c r="DY741" s="165">
        <f t="shared" si="846"/>
        <v>0</v>
      </c>
      <c r="DZ741" s="165">
        <f t="shared" si="847"/>
        <v>0</v>
      </c>
      <c r="EA741" s="165">
        <f t="shared" si="848"/>
        <v>0</v>
      </c>
      <c r="EB741" s="165">
        <f t="shared" si="849"/>
        <v>0</v>
      </c>
      <c r="EC741" s="165">
        <f t="shared" si="850"/>
        <v>0</v>
      </c>
      <c r="ED741" s="165">
        <f t="shared" si="851"/>
        <v>0</v>
      </c>
      <c r="EE741" s="165" t="str">
        <f t="shared" si="852"/>
        <v/>
      </c>
      <c r="EF741" s="165" t="str">
        <f t="shared" si="853"/>
        <v/>
      </c>
      <c r="EG741" s="165" t="str">
        <f t="shared" si="854"/>
        <v/>
      </c>
      <c r="EH741" s="165" t="str">
        <f t="shared" si="855"/>
        <v/>
      </c>
      <c r="EI741" s="165" t="str">
        <f t="shared" si="856"/>
        <v/>
      </c>
      <c r="EJ741" s="165" t="str">
        <f t="shared" si="857"/>
        <v/>
      </c>
      <c r="EK741" s="165" t="str">
        <f t="shared" si="858"/>
        <v/>
      </c>
      <c r="EL741" s="165" t="str">
        <f t="shared" si="859"/>
        <v/>
      </c>
      <c r="EM741" s="165" t="e">
        <f>IF(#REF!="بله","FSW","")</f>
        <v>#REF!</v>
      </c>
      <c r="EN741" s="165" t="str">
        <f t="shared" si="860"/>
        <v/>
      </c>
      <c r="EO741" s="165" t="str">
        <f t="shared" si="861"/>
        <v/>
      </c>
      <c r="EP741" s="165" t="str">
        <f t="shared" si="862"/>
        <v/>
      </c>
      <c r="EQ741" s="165" t="str">
        <f t="shared" si="873"/>
        <v/>
      </c>
      <c r="ER741" s="165" t="str">
        <f t="shared" si="874"/>
        <v/>
      </c>
      <c r="ES741" s="165"/>
      <c r="ET741" s="165" t="str">
        <f t="shared" si="875"/>
        <v/>
      </c>
      <c r="EU741" s="165" t="str">
        <f t="shared" si="863"/>
        <v/>
      </c>
      <c r="EV741" s="165" t="str">
        <f t="shared" si="864"/>
        <v xml:space="preserve"> </v>
      </c>
      <c r="EW741" s="165" t="str">
        <f t="shared" si="865"/>
        <v>هیچکدام</v>
      </c>
      <c r="EX741" s="165" t="str">
        <f t="shared" si="866"/>
        <v xml:space="preserve"> </v>
      </c>
      <c r="EY741" s="165"/>
      <c r="EZ741" s="165" t="str">
        <f t="shared" si="876"/>
        <v xml:space="preserve"> </v>
      </c>
      <c r="FA741" s="165" t="str">
        <f t="shared" si="867"/>
        <v>هیچکدام</v>
      </c>
      <c r="FB741" s="165"/>
      <c r="FC741" s="165"/>
      <c r="FD741" s="165"/>
      <c r="FE741" s="165"/>
      <c r="FG741" s="165"/>
      <c r="FH741" s="165"/>
      <c r="FI741" s="165"/>
      <c r="FJ741" s="165"/>
      <c r="FK741" s="165"/>
      <c r="FL741" s="165"/>
      <c r="FM741" s="165"/>
      <c r="FN741" s="165"/>
      <c r="FO741" s="165"/>
      <c r="FP741" s="165"/>
      <c r="FQ741" s="165"/>
    </row>
    <row r="742" spans="1:173" s="166" customFormat="1" ht="11.65" x14ac:dyDescent="0.35">
      <c r="A742" s="167">
        <v>741</v>
      </c>
      <c r="B742" s="105"/>
      <c r="C742" s="168"/>
      <c r="D742" s="169"/>
      <c r="E742" s="170"/>
      <c r="F742" s="202"/>
      <c r="G742" s="169"/>
      <c r="H742" s="106"/>
      <c r="I742" s="169"/>
      <c r="J742" s="171"/>
      <c r="K742" s="172"/>
      <c r="L742" s="173"/>
      <c r="M742" s="171"/>
      <c r="N742" s="172"/>
      <c r="O742" s="111">
        <f t="shared" si="877"/>
        <v>1398</v>
      </c>
      <c r="P742" s="174"/>
      <c r="Q742" s="175"/>
      <c r="R742" s="175"/>
      <c r="S742" s="217"/>
      <c r="T742" s="114"/>
      <c r="U742" s="115"/>
      <c r="V742" s="116"/>
      <c r="W742" s="117"/>
      <c r="X742" s="117"/>
      <c r="Y742" s="176"/>
      <c r="Z742" s="117"/>
      <c r="AA742" s="117"/>
      <c r="AB742" s="117"/>
      <c r="AC742" s="117"/>
      <c r="AD742" s="117"/>
      <c r="AE742" s="117"/>
      <c r="AF742" s="117"/>
      <c r="AG742" s="118"/>
      <c r="AH742" s="119"/>
      <c r="AI742" s="176"/>
      <c r="AJ742" s="121"/>
      <c r="AK742" s="25" t="str">
        <f t="shared" si="868"/>
        <v xml:space="preserve">         </v>
      </c>
      <c r="AL742" s="122" t="str">
        <f t="shared" si="869"/>
        <v>هیچکدام</v>
      </c>
      <c r="AM742" s="74" t="str">
        <f t="shared" si="870"/>
        <v>7.هیچکدام</v>
      </c>
      <c r="AN742" s="122" t="str">
        <f>IF(G742=0,"نامعلوم",'1.مشخصات مرکز'!$D$2-G742)</f>
        <v>نامعلوم</v>
      </c>
      <c r="AO742" s="123" t="str">
        <f t="shared" si="805"/>
        <v>نامعلوم</v>
      </c>
      <c r="AP742" s="177"/>
      <c r="AQ742" s="178"/>
      <c r="AR742" s="203"/>
      <c r="AS742" s="127" t="str">
        <f t="shared" si="871"/>
        <v>خیر</v>
      </c>
      <c r="AT742" s="128"/>
      <c r="AU742" s="179"/>
      <c r="AV742" s="180"/>
      <c r="AW742" s="180"/>
      <c r="AX742" s="181"/>
      <c r="AY742" s="182"/>
      <c r="AZ742" s="183"/>
      <c r="BA742" s="201"/>
      <c r="BB742" s="132"/>
      <c r="BC742" s="133"/>
      <c r="BD742" s="134"/>
      <c r="BE742" s="184"/>
      <c r="BF742" s="183"/>
      <c r="BG742" s="201"/>
      <c r="BH742" s="182"/>
      <c r="BI742" s="183"/>
      <c r="BJ742" s="201"/>
      <c r="BK742" s="179"/>
      <c r="BL742" s="185"/>
      <c r="BM742" s="186"/>
      <c r="BN742" s="186"/>
      <c r="BO742" s="187"/>
      <c r="BP742" s="180"/>
      <c r="BQ742" s="180"/>
      <c r="BR742" s="181"/>
      <c r="BS742" s="142" t="str">
        <f t="shared" si="806"/>
        <v>خیر</v>
      </c>
      <c r="BT742" s="188">
        <f t="shared" si="807"/>
        <v>0</v>
      </c>
      <c r="BU742" s="200" t="str">
        <f t="shared" si="808"/>
        <v xml:space="preserve"> </v>
      </c>
      <c r="BV742" s="145" t="str">
        <f t="shared" si="872"/>
        <v xml:space="preserve"> </v>
      </c>
      <c r="BW742" s="189">
        <f t="shared" si="809"/>
        <v>0</v>
      </c>
      <c r="BX742" s="190" t="str">
        <f t="shared" si="810"/>
        <v xml:space="preserve"> </v>
      </c>
      <c r="BY742" s="148" t="str">
        <f t="shared" si="811"/>
        <v xml:space="preserve"> </v>
      </c>
      <c r="BZ742" s="191">
        <f t="shared" si="812"/>
        <v>0</v>
      </c>
      <c r="CA742" s="192" t="str">
        <f t="shared" si="813"/>
        <v xml:space="preserve"> </v>
      </c>
      <c r="CB742" s="193" t="str">
        <f t="shared" si="814"/>
        <v xml:space="preserve"> </v>
      </c>
      <c r="CC742" s="194">
        <f t="shared" si="815"/>
        <v>0</v>
      </c>
      <c r="CD742" s="195" t="str">
        <f t="shared" si="816"/>
        <v xml:space="preserve"> </v>
      </c>
      <c r="CE742" s="154" t="str">
        <f t="shared" si="817"/>
        <v xml:space="preserve"> </v>
      </c>
      <c r="CF742" s="196">
        <f t="shared" si="818"/>
        <v>0</v>
      </c>
      <c r="CG742" s="197" t="str">
        <f t="shared" si="819"/>
        <v xml:space="preserve"> </v>
      </c>
      <c r="CH742" s="157" t="str">
        <f t="shared" si="820"/>
        <v xml:space="preserve"> </v>
      </c>
      <c r="CI742" s="191">
        <f t="shared" si="821"/>
        <v>0</v>
      </c>
      <c r="CJ742" s="192" t="str">
        <f t="shared" si="822"/>
        <v xml:space="preserve"> </v>
      </c>
      <c r="CK742" s="151" t="str">
        <f t="shared" si="823"/>
        <v xml:space="preserve"> </v>
      </c>
      <c r="CL742" s="198">
        <f t="shared" si="824"/>
        <v>0</v>
      </c>
      <c r="CM742" s="197" t="str">
        <f t="shared" si="825"/>
        <v xml:space="preserve"> </v>
      </c>
      <c r="CN742" s="159" t="str">
        <f t="shared" si="826"/>
        <v xml:space="preserve"> </v>
      </c>
      <c r="CO742" s="194">
        <f t="shared" si="827"/>
        <v>0</v>
      </c>
      <c r="CP742" s="195" t="str">
        <f t="shared" si="828"/>
        <v xml:space="preserve"> </v>
      </c>
      <c r="CQ742" s="160" t="str">
        <f t="shared" si="829"/>
        <v xml:space="preserve"> </v>
      </c>
      <c r="CR742" s="161">
        <f t="shared" si="830"/>
        <v>0</v>
      </c>
      <c r="CS742" s="144" t="str">
        <f t="shared" si="831"/>
        <v xml:space="preserve"> </v>
      </c>
      <c r="CT742" s="145" t="str">
        <f t="shared" si="832"/>
        <v xml:space="preserve"> </v>
      </c>
      <c r="CU742" s="144" t="str">
        <f t="shared" si="833"/>
        <v>خیر</v>
      </c>
      <c r="CV742" s="162" t="str">
        <f t="shared" si="834"/>
        <v>ارائه نشده است.</v>
      </c>
      <c r="CW742" s="199">
        <f t="shared" si="835"/>
        <v>0</v>
      </c>
      <c r="CX742" s="164"/>
      <c r="CY742" s="164"/>
      <c r="CZ742" s="164"/>
      <c r="DA742" s="165"/>
      <c r="DB742" s="165"/>
      <c r="DC742" s="165"/>
      <c r="DD742" s="165"/>
      <c r="DE742" s="165"/>
      <c r="DF742" s="165"/>
      <c r="DG742" s="165"/>
      <c r="DH742" s="165"/>
      <c r="DI742" s="165"/>
      <c r="DJ742" s="165"/>
      <c r="DK742" s="165"/>
      <c r="DL742" s="165"/>
      <c r="DM742" s="165"/>
      <c r="DN742" s="165"/>
      <c r="DO742" s="165">
        <f t="shared" si="836"/>
        <v>0</v>
      </c>
      <c r="DP742" s="165">
        <f t="shared" si="837"/>
        <v>0</v>
      </c>
      <c r="DQ742" s="165">
        <f t="shared" si="838"/>
        <v>0</v>
      </c>
      <c r="DR742" s="165">
        <f t="shared" si="839"/>
        <v>0</v>
      </c>
      <c r="DS742" s="165">
        <f t="shared" si="840"/>
        <v>0</v>
      </c>
      <c r="DT742" s="165">
        <f t="shared" si="841"/>
        <v>0</v>
      </c>
      <c r="DU742" s="165">
        <f t="shared" si="842"/>
        <v>0</v>
      </c>
      <c r="DV742" s="165">
        <f t="shared" si="843"/>
        <v>0</v>
      </c>
      <c r="DW742" s="165">
        <f t="shared" si="844"/>
        <v>0</v>
      </c>
      <c r="DX742" s="165">
        <f t="shared" si="845"/>
        <v>0</v>
      </c>
      <c r="DY742" s="165">
        <f t="shared" si="846"/>
        <v>0</v>
      </c>
      <c r="DZ742" s="165">
        <f t="shared" si="847"/>
        <v>0</v>
      </c>
      <c r="EA742" s="165">
        <f t="shared" si="848"/>
        <v>0</v>
      </c>
      <c r="EB742" s="165">
        <f t="shared" si="849"/>
        <v>0</v>
      </c>
      <c r="EC742" s="165">
        <f t="shared" si="850"/>
        <v>0</v>
      </c>
      <c r="ED742" s="165">
        <f t="shared" si="851"/>
        <v>0</v>
      </c>
      <c r="EE742" s="165" t="str">
        <f t="shared" si="852"/>
        <v/>
      </c>
      <c r="EF742" s="165" t="str">
        <f t="shared" si="853"/>
        <v/>
      </c>
      <c r="EG742" s="165" t="str">
        <f t="shared" si="854"/>
        <v/>
      </c>
      <c r="EH742" s="165" t="str">
        <f t="shared" si="855"/>
        <v/>
      </c>
      <c r="EI742" s="165" t="str">
        <f t="shared" si="856"/>
        <v/>
      </c>
      <c r="EJ742" s="165" t="str">
        <f t="shared" si="857"/>
        <v/>
      </c>
      <c r="EK742" s="165" t="str">
        <f t="shared" si="858"/>
        <v/>
      </c>
      <c r="EL742" s="165" t="str">
        <f t="shared" si="859"/>
        <v/>
      </c>
      <c r="EM742" s="165" t="e">
        <f>IF(#REF!="بله","FSW","")</f>
        <v>#REF!</v>
      </c>
      <c r="EN742" s="165" t="str">
        <f t="shared" si="860"/>
        <v/>
      </c>
      <c r="EO742" s="165" t="str">
        <f t="shared" si="861"/>
        <v/>
      </c>
      <c r="EP742" s="165" t="str">
        <f t="shared" si="862"/>
        <v/>
      </c>
      <c r="EQ742" s="165" t="str">
        <f t="shared" si="873"/>
        <v/>
      </c>
      <c r="ER742" s="165" t="str">
        <f t="shared" si="874"/>
        <v/>
      </c>
      <c r="ES742" s="165"/>
      <c r="ET742" s="165" t="str">
        <f t="shared" si="875"/>
        <v/>
      </c>
      <c r="EU742" s="165" t="str">
        <f t="shared" si="863"/>
        <v/>
      </c>
      <c r="EV742" s="165" t="str">
        <f t="shared" si="864"/>
        <v xml:space="preserve"> </v>
      </c>
      <c r="EW742" s="165" t="str">
        <f t="shared" si="865"/>
        <v>هیچکدام</v>
      </c>
      <c r="EX742" s="165" t="str">
        <f t="shared" si="866"/>
        <v xml:space="preserve"> </v>
      </c>
      <c r="EY742" s="165"/>
      <c r="EZ742" s="165" t="str">
        <f t="shared" si="876"/>
        <v xml:space="preserve"> </v>
      </c>
      <c r="FA742" s="165" t="str">
        <f t="shared" si="867"/>
        <v>هیچکدام</v>
      </c>
      <c r="FB742" s="165"/>
      <c r="FC742" s="165"/>
      <c r="FD742" s="165"/>
      <c r="FE742" s="165"/>
      <c r="FG742" s="165"/>
      <c r="FH742" s="165"/>
      <c r="FI742" s="165"/>
      <c r="FJ742" s="165"/>
      <c r="FK742" s="165"/>
      <c r="FL742" s="165"/>
      <c r="FM742" s="165"/>
      <c r="FN742" s="165"/>
      <c r="FO742" s="165"/>
      <c r="FP742" s="165"/>
      <c r="FQ742" s="165"/>
    </row>
    <row r="743" spans="1:173" s="166" customFormat="1" ht="11.65" x14ac:dyDescent="0.35">
      <c r="A743" s="167">
        <v>742</v>
      </c>
      <c r="B743" s="105"/>
      <c r="C743" s="168"/>
      <c r="D743" s="169"/>
      <c r="E743" s="170"/>
      <c r="F743" s="202"/>
      <c r="G743" s="169"/>
      <c r="H743" s="106"/>
      <c r="I743" s="169"/>
      <c r="J743" s="171"/>
      <c r="K743" s="172"/>
      <c r="L743" s="173"/>
      <c r="M743" s="171"/>
      <c r="N743" s="172"/>
      <c r="O743" s="111">
        <f t="shared" si="877"/>
        <v>1398</v>
      </c>
      <c r="P743" s="174"/>
      <c r="Q743" s="175"/>
      <c r="R743" s="175"/>
      <c r="S743" s="217"/>
      <c r="T743" s="114"/>
      <c r="U743" s="115"/>
      <c r="V743" s="116"/>
      <c r="W743" s="117"/>
      <c r="X743" s="117"/>
      <c r="Y743" s="176"/>
      <c r="Z743" s="117"/>
      <c r="AA743" s="117"/>
      <c r="AB743" s="117"/>
      <c r="AC743" s="117"/>
      <c r="AD743" s="117"/>
      <c r="AE743" s="117"/>
      <c r="AF743" s="117"/>
      <c r="AG743" s="118"/>
      <c r="AH743" s="119"/>
      <c r="AI743" s="176"/>
      <c r="AJ743" s="121"/>
      <c r="AK743" s="25" t="str">
        <f t="shared" si="868"/>
        <v xml:space="preserve">         </v>
      </c>
      <c r="AL743" s="122" t="str">
        <f t="shared" si="869"/>
        <v>هیچکدام</v>
      </c>
      <c r="AM743" s="74" t="str">
        <f t="shared" si="870"/>
        <v>7.هیچکدام</v>
      </c>
      <c r="AN743" s="122" t="str">
        <f>IF(G743=0,"نامعلوم",'1.مشخصات مرکز'!$D$2-G743)</f>
        <v>نامعلوم</v>
      </c>
      <c r="AO743" s="123" t="str">
        <f t="shared" si="805"/>
        <v>نامعلوم</v>
      </c>
      <c r="AP743" s="177"/>
      <c r="AQ743" s="178"/>
      <c r="AR743" s="203"/>
      <c r="AS743" s="127" t="str">
        <f t="shared" si="871"/>
        <v>خیر</v>
      </c>
      <c r="AT743" s="128"/>
      <c r="AU743" s="179"/>
      <c r="AV743" s="180"/>
      <c r="AW743" s="180"/>
      <c r="AX743" s="181"/>
      <c r="AY743" s="182"/>
      <c r="AZ743" s="183"/>
      <c r="BA743" s="201"/>
      <c r="BB743" s="132"/>
      <c r="BC743" s="133"/>
      <c r="BD743" s="134"/>
      <c r="BE743" s="184"/>
      <c r="BF743" s="183"/>
      <c r="BG743" s="201"/>
      <c r="BH743" s="182"/>
      <c r="BI743" s="183"/>
      <c r="BJ743" s="201"/>
      <c r="BK743" s="179"/>
      <c r="BL743" s="185"/>
      <c r="BM743" s="186"/>
      <c r="BN743" s="186"/>
      <c r="BO743" s="187"/>
      <c r="BP743" s="180"/>
      <c r="BQ743" s="180"/>
      <c r="BR743" s="181"/>
      <c r="BS743" s="142" t="str">
        <f t="shared" si="806"/>
        <v>خیر</v>
      </c>
      <c r="BT743" s="188">
        <f t="shared" si="807"/>
        <v>0</v>
      </c>
      <c r="BU743" s="200" t="str">
        <f t="shared" si="808"/>
        <v xml:space="preserve"> </v>
      </c>
      <c r="BV743" s="145" t="str">
        <f t="shared" si="872"/>
        <v xml:space="preserve"> </v>
      </c>
      <c r="BW743" s="189">
        <f t="shared" si="809"/>
        <v>0</v>
      </c>
      <c r="BX743" s="190" t="str">
        <f t="shared" si="810"/>
        <v xml:space="preserve"> </v>
      </c>
      <c r="BY743" s="148" t="str">
        <f t="shared" si="811"/>
        <v xml:space="preserve"> </v>
      </c>
      <c r="BZ743" s="191">
        <f t="shared" si="812"/>
        <v>0</v>
      </c>
      <c r="CA743" s="192" t="str">
        <f t="shared" si="813"/>
        <v xml:space="preserve"> </v>
      </c>
      <c r="CB743" s="193" t="str">
        <f t="shared" si="814"/>
        <v xml:space="preserve"> </v>
      </c>
      <c r="CC743" s="194">
        <f t="shared" si="815"/>
        <v>0</v>
      </c>
      <c r="CD743" s="195" t="str">
        <f t="shared" si="816"/>
        <v xml:space="preserve"> </v>
      </c>
      <c r="CE743" s="154" t="str">
        <f t="shared" si="817"/>
        <v xml:space="preserve"> </v>
      </c>
      <c r="CF743" s="196">
        <f t="shared" si="818"/>
        <v>0</v>
      </c>
      <c r="CG743" s="197" t="str">
        <f t="shared" si="819"/>
        <v xml:space="preserve"> </v>
      </c>
      <c r="CH743" s="157" t="str">
        <f t="shared" si="820"/>
        <v xml:space="preserve"> </v>
      </c>
      <c r="CI743" s="191">
        <f t="shared" si="821"/>
        <v>0</v>
      </c>
      <c r="CJ743" s="192" t="str">
        <f t="shared" si="822"/>
        <v xml:space="preserve"> </v>
      </c>
      <c r="CK743" s="151" t="str">
        <f t="shared" si="823"/>
        <v xml:space="preserve"> </v>
      </c>
      <c r="CL743" s="198">
        <f t="shared" si="824"/>
        <v>0</v>
      </c>
      <c r="CM743" s="197" t="str">
        <f t="shared" si="825"/>
        <v xml:space="preserve"> </v>
      </c>
      <c r="CN743" s="159" t="str">
        <f t="shared" si="826"/>
        <v xml:space="preserve"> </v>
      </c>
      <c r="CO743" s="194">
        <f t="shared" si="827"/>
        <v>0</v>
      </c>
      <c r="CP743" s="195" t="str">
        <f t="shared" si="828"/>
        <v xml:space="preserve"> </v>
      </c>
      <c r="CQ743" s="160" t="str">
        <f t="shared" si="829"/>
        <v xml:space="preserve"> </v>
      </c>
      <c r="CR743" s="161">
        <f t="shared" si="830"/>
        <v>0</v>
      </c>
      <c r="CS743" s="144" t="str">
        <f t="shared" si="831"/>
        <v xml:space="preserve"> </v>
      </c>
      <c r="CT743" s="145" t="str">
        <f t="shared" si="832"/>
        <v xml:space="preserve"> </v>
      </c>
      <c r="CU743" s="144" t="str">
        <f t="shared" si="833"/>
        <v>خیر</v>
      </c>
      <c r="CV743" s="162" t="str">
        <f t="shared" si="834"/>
        <v>ارائه نشده است.</v>
      </c>
      <c r="CW743" s="199">
        <f t="shared" si="835"/>
        <v>0</v>
      </c>
      <c r="CX743" s="164"/>
      <c r="CY743" s="164"/>
      <c r="CZ743" s="164"/>
      <c r="DA743" s="165"/>
      <c r="DB743" s="165"/>
      <c r="DC743" s="165"/>
      <c r="DD743" s="165"/>
      <c r="DE743" s="165"/>
      <c r="DF743" s="165"/>
      <c r="DG743" s="165"/>
      <c r="DH743" s="165"/>
      <c r="DI743" s="165"/>
      <c r="DJ743" s="165"/>
      <c r="DK743" s="165"/>
      <c r="DL743" s="165"/>
      <c r="DM743" s="165"/>
      <c r="DN743" s="165"/>
      <c r="DO743" s="165">
        <f t="shared" si="836"/>
        <v>0</v>
      </c>
      <c r="DP743" s="165">
        <f t="shared" si="837"/>
        <v>0</v>
      </c>
      <c r="DQ743" s="165">
        <f t="shared" si="838"/>
        <v>0</v>
      </c>
      <c r="DR743" s="165">
        <f t="shared" si="839"/>
        <v>0</v>
      </c>
      <c r="DS743" s="165">
        <f t="shared" si="840"/>
        <v>0</v>
      </c>
      <c r="DT743" s="165">
        <f t="shared" si="841"/>
        <v>0</v>
      </c>
      <c r="DU743" s="165">
        <f t="shared" si="842"/>
        <v>0</v>
      </c>
      <c r="DV743" s="165">
        <f t="shared" si="843"/>
        <v>0</v>
      </c>
      <c r="DW743" s="165">
        <f t="shared" si="844"/>
        <v>0</v>
      </c>
      <c r="DX743" s="165">
        <f t="shared" si="845"/>
        <v>0</v>
      </c>
      <c r="DY743" s="165">
        <f t="shared" si="846"/>
        <v>0</v>
      </c>
      <c r="DZ743" s="165">
        <f t="shared" si="847"/>
        <v>0</v>
      </c>
      <c r="EA743" s="165">
        <f t="shared" si="848"/>
        <v>0</v>
      </c>
      <c r="EB743" s="165">
        <f t="shared" si="849"/>
        <v>0</v>
      </c>
      <c r="EC743" s="165">
        <f t="shared" si="850"/>
        <v>0</v>
      </c>
      <c r="ED743" s="165">
        <f t="shared" si="851"/>
        <v>0</v>
      </c>
      <c r="EE743" s="165" t="str">
        <f t="shared" si="852"/>
        <v/>
      </c>
      <c r="EF743" s="165" t="str">
        <f t="shared" si="853"/>
        <v/>
      </c>
      <c r="EG743" s="165" t="str">
        <f t="shared" si="854"/>
        <v/>
      </c>
      <c r="EH743" s="165" t="str">
        <f t="shared" si="855"/>
        <v/>
      </c>
      <c r="EI743" s="165" t="str">
        <f t="shared" si="856"/>
        <v/>
      </c>
      <c r="EJ743" s="165" t="str">
        <f t="shared" si="857"/>
        <v/>
      </c>
      <c r="EK743" s="165" t="str">
        <f t="shared" si="858"/>
        <v/>
      </c>
      <c r="EL743" s="165" t="str">
        <f t="shared" si="859"/>
        <v/>
      </c>
      <c r="EM743" s="165" t="e">
        <f>IF(#REF!="بله","FSW","")</f>
        <v>#REF!</v>
      </c>
      <c r="EN743" s="165" t="str">
        <f t="shared" si="860"/>
        <v/>
      </c>
      <c r="EO743" s="165" t="str">
        <f t="shared" si="861"/>
        <v/>
      </c>
      <c r="EP743" s="165" t="str">
        <f t="shared" si="862"/>
        <v/>
      </c>
      <c r="EQ743" s="165" t="str">
        <f t="shared" si="873"/>
        <v/>
      </c>
      <c r="ER743" s="165" t="str">
        <f t="shared" si="874"/>
        <v/>
      </c>
      <c r="ES743" s="165"/>
      <c r="ET743" s="165" t="str">
        <f t="shared" si="875"/>
        <v/>
      </c>
      <c r="EU743" s="165" t="str">
        <f t="shared" si="863"/>
        <v/>
      </c>
      <c r="EV743" s="165" t="str">
        <f t="shared" si="864"/>
        <v xml:space="preserve"> </v>
      </c>
      <c r="EW743" s="165" t="str">
        <f t="shared" si="865"/>
        <v>هیچکدام</v>
      </c>
      <c r="EX743" s="165" t="str">
        <f t="shared" si="866"/>
        <v xml:space="preserve"> </v>
      </c>
      <c r="EY743" s="165"/>
      <c r="EZ743" s="165" t="str">
        <f t="shared" si="876"/>
        <v xml:space="preserve"> </v>
      </c>
      <c r="FA743" s="165" t="str">
        <f t="shared" si="867"/>
        <v>هیچکدام</v>
      </c>
      <c r="FB743" s="165"/>
      <c r="FC743" s="165"/>
      <c r="FD743" s="165"/>
      <c r="FE743" s="165"/>
      <c r="FG743" s="165"/>
      <c r="FH743" s="165"/>
      <c r="FI743" s="165"/>
      <c r="FJ743" s="165"/>
      <c r="FK743" s="165"/>
      <c r="FL743" s="165"/>
      <c r="FM743" s="165"/>
      <c r="FN743" s="165"/>
      <c r="FO743" s="165"/>
      <c r="FP743" s="165"/>
      <c r="FQ743" s="165"/>
    </row>
    <row r="744" spans="1:173" s="166" customFormat="1" ht="11.65" x14ac:dyDescent="0.35">
      <c r="A744" s="167">
        <v>743</v>
      </c>
      <c r="B744" s="105"/>
      <c r="C744" s="168"/>
      <c r="D744" s="169"/>
      <c r="E744" s="170"/>
      <c r="F744" s="202"/>
      <c r="G744" s="169"/>
      <c r="H744" s="106"/>
      <c r="I744" s="169"/>
      <c r="J744" s="171"/>
      <c r="K744" s="172"/>
      <c r="L744" s="173"/>
      <c r="M744" s="171"/>
      <c r="N744" s="172"/>
      <c r="O744" s="111">
        <f t="shared" si="877"/>
        <v>1398</v>
      </c>
      <c r="P744" s="174"/>
      <c r="Q744" s="175"/>
      <c r="R744" s="175"/>
      <c r="S744" s="217"/>
      <c r="T744" s="114"/>
      <c r="U744" s="115"/>
      <c r="V744" s="116"/>
      <c r="W744" s="117"/>
      <c r="X744" s="117"/>
      <c r="Y744" s="176"/>
      <c r="Z744" s="117"/>
      <c r="AA744" s="117"/>
      <c r="AB744" s="117"/>
      <c r="AC744" s="117"/>
      <c r="AD744" s="117"/>
      <c r="AE744" s="117"/>
      <c r="AF744" s="117"/>
      <c r="AG744" s="118"/>
      <c r="AH744" s="119"/>
      <c r="AI744" s="176"/>
      <c r="AJ744" s="121"/>
      <c r="AK744" s="25" t="str">
        <f t="shared" si="868"/>
        <v xml:space="preserve">         </v>
      </c>
      <c r="AL744" s="122" t="str">
        <f t="shared" si="869"/>
        <v>هیچکدام</v>
      </c>
      <c r="AM744" s="74" t="str">
        <f t="shared" si="870"/>
        <v>7.هیچکدام</v>
      </c>
      <c r="AN744" s="122" t="str">
        <f>IF(G744=0,"نامعلوم",'1.مشخصات مرکز'!$D$2-G744)</f>
        <v>نامعلوم</v>
      </c>
      <c r="AO744" s="123" t="str">
        <f t="shared" si="805"/>
        <v>نامعلوم</v>
      </c>
      <c r="AP744" s="177"/>
      <c r="AQ744" s="178"/>
      <c r="AR744" s="203"/>
      <c r="AS744" s="127" t="str">
        <f t="shared" si="871"/>
        <v>خیر</v>
      </c>
      <c r="AT744" s="128"/>
      <c r="AU744" s="179"/>
      <c r="AV744" s="180"/>
      <c r="AW744" s="180"/>
      <c r="AX744" s="181"/>
      <c r="AY744" s="182"/>
      <c r="AZ744" s="183"/>
      <c r="BA744" s="201"/>
      <c r="BB744" s="132"/>
      <c r="BC744" s="133"/>
      <c r="BD744" s="134"/>
      <c r="BE744" s="184"/>
      <c r="BF744" s="183"/>
      <c r="BG744" s="201"/>
      <c r="BH744" s="182"/>
      <c r="BI744" s="183"/>
      <c r="BJ744" s="201"/>
      <c r="BK744" s="179"/>
      <c r="BL744" s="185"/>
      <c r="BM744" s="186"/>
      <c r="BN744" s="186"/>
      <c r="BO744" s="187"/>
      <c r="BP744" s="180"/>
      <c r="BQ744" s="180"/>
      <c r="BR744" s="181"/>
      <c r="BS744" s="142" t="str">
        <f t="shared" si="806"/>
        <v>خیر</v>
      </c>
      <c r="BT744" s="188">
        <f t="shared" si="807"/>
        <v>0</v>
      </c>
      <c r="BU744" s="200" t="str">
        <f t="shared" si="808"/>
        <v xml:space="preserve"> </v>
      </c>
      <c r="BV744" s="145" t="str">
        <f t="shared" si="872"/>
        <v xml:space="preserve"> </v>
      </c>
      <c r="BW744" s="189">
        <f t="shared" si="809"/>
        <v>0</v>
      </c>
      <c r="BX744" s="190" t="str">
        <f t="shared" si="810"/>
        <v xml:space="preserve"> </v>
      </c>
      <c r="BY744" s="148" t="str">
        <f t="shared" si="811"/>
        <v xml:space="preserve"> </v>
      </c>
      <c r="BZ744" s="191">
        <f t="shared" si="812"/>
        <v>0</v>
      </c>
      <c r="CA744" s="192" t="str">
        <f t="shared" si="813"/>
        <v xml:space="preserve"> </v>
      </c>
      <c r="CB744" s="193" t="str">
        <f t="shared" si="814"/>
        <v xml:space="preserve"> </v>
      </c>
      <c r="CC744" s="194">
        <f t="shared" si="815"/>
        <v>0</v>
      </c>
      <c r="CD744" s="195" t="str">
        <f t="shared" si="816"/>
        <v xml:space="preserve"> </v>
      </c>
      <c r="CE744" s="154" t="str">
        <f t="shared" si="817"/>
        <v xml:space="preserve"> </v>
      </c>
      <c r="CF744" s="196">
        <f t="shared" si="818"/>
        <v>0</v>
      </c>
      <c r="CG744" s="197" t="str">
        <f t="shared" si="819"/>
        <v xml:space="preserve"> </v>
      </c>
      <c r="CH744" s="157" t="str">
        <f t="shared" si="820"/>
        <v xml:space="preserve"> </v>
      </c>
      <c r="CI744" s="191">
        <f t="shared" si="821"/>
        <v>0</v>
      </c>
      <c r="CJ744" s="192" t="str">
        <f t="shared" si="822"/>
        <v xml:space="preserve"> </v>
      </c>
      <c r="CK744" s="151" t="str">
        <f t="shared" si="823"/>
        <v xml:space="preserve"> </v>
      </c>
      <c r="CL744" s="198">
        <f t="shared" si="824"/>
        <v>0</v>
      </c>
      <c r="CM744" s="197" t="str">
        <f t="shared" si="825"/>
        <v xml:space="preserve"> </v>
      </c>
      <c r="CN744" s="159" t="str">
        <f t="shared" si="826"/>
        <v xml:space="preserve"> </v>
      </c>
      <c r="CO744" s="194">
        <f t="shared" si="827"/>
        <v>0</v>
      </c>
      <c r="CP744" s="195" t="str">
        <f t="shared" si="828"/>
        <v xml:space="preserve"> </v>
      </c>
      <c r="CQ744" s="160" t="str">
        <f t="shared" si="829"/>
        <v xml:space="preserve"> </v>
      </c>
      <c r="CR744" s="161">
        <f t="shared" si="830"/>
        <v>0</v>
      </c>
      <c r="CS744" s="144" t="str">
        <f t="shared" si="831"/>
        <v xml:space="preserve"> </v>
      </c>
      <c r="CT744" s="145" t="str">
        <f t="shared" si="832"/>
        <v xml:space="preserve"> </v>
      </c>
      <c r="CU744" s="144" t="str">
        <f t="shared" si="833"/>
        <v>خیر</v>
      </c>
      <c r="CV744" s="162" t="str">
        <f t="shared" si="834"/>
        <v>ارائه نشده است.</v>
      </c>
      <c r="CW744" s="199">
        <f t="shared" si="835"/>
        <v>0</v>
      </c>
      <c r="CX744" s="164"/>
      <c r="CY744" s="164"/>
      <c r="CZ744" s="164"/>
      <c r="DA744" s="165"/>
      <c r="DB744" s="165"/>
      <c r="DC744" s="165"/>
      <c r="DD744" s="165"/>
      <c r="DE744" s="165"/>
      <c r="DF744" s="165"/>
      <c r="DG744" s="165"/>
      <c r="DH744" s="165"/>
      <c r="DI744" s="165"/>
      <c r="DJ744" s="165"/>
      <c r="DK744" s="165"/>
      <c r="DL744" s="165"/>
      <c r="DM744" s="165"/>
      <c r="DN744" s="165"/>
      <c r="DO744" s="165">
        <f t="shared" si="836"/>
        <v>0</v>
      </c>
      <c r="DP744" s="165">
        <f t="shared" si="837"/>
        <v>0</v>
      </c>
      <c r="DQ744" s="165">
        <f t="shared" si="838"/>
        <v>0</v>
      </c>
      <c r="DR744" s="165">
        <f t="shared" si="839"/>
        <v>0</v>
      </c>
      <c r="DS744" s="165">
        <f t="shared" si="840"/>
        <v>0</v>
      </c>
      <c r="DT744" s="165">
        <f t="shared" si="841"/>
        <v>0</v>
      </c>
      <c r="DU744" s="165">
        <f t="shared" si="842"/>
        <v>0</v>
      </c>
      <c r="DV744" s="165">
        <f t="shared" si="843"/>
        <v>0</v>
      </c>
      <c r="DW744" s="165">
        <f t="shared" si="844"/>
        <v>0</v>
      </c>
      <c r="DX744" s="165">
        <f t="shared" si="845"/>
        <v>0</v>
      </c>
      <c r="DY744" s="165">
        <f t="shared" si="846"/>
        <v>0</v>
      </c>
      <c r="DZ744" s="165">
        <f t="shared" si="847"/>
        <v>0</v>
      </c>
      <c r="EA744" s="165">
        <f t="shared" si="848"/>
        <v>0</v>
      </c>
      <c r="EB744" s="165">
        <f t="shared" si="849"/>
        <v>0</v>
      </c>
      <c r="EC744" s="165">
        <f t="shared" si="850"/>
        <v>0</v>
      </c>
      <c r="ED744" s="165">
        <f t="shared" si="851"/>
        <v>0</v>
      </c>
      <c r="EE744" s="165" t="str">
        <f t="shared" si="852"/>
        <v/>
      </c>
      <c r="EF744" s="165" t="str">
        <f t="shared" si="853"/>
        <v/>
      </c>
      <c r="EG744" s="165" t="str">
        <f t="shared" si="854"/>
        <v/>
      </c>
      <c r="EH744" s="165" t="str">
        <f t="shared" si="855"/>
        <v/>
      </c>
      <c r="EI744" s="165" t="str">
        <f t="shared" si="856"/>
        <v/>
      </c>
      <c r="EJ744" s="165" t="str">
        <f t="shared" si="857"/>
        <v/>
      </c>
      <c r="EK744" s="165" t="str">
        <f t="shared" si="858"/>
        <v/>
      </c>
      <c r="EL744" s="165" t="str">
        <f t="shared" si="859"/>
        <v/>
      </c>
      <c r="EM744" s="165" t="e">
        <f>IF(#REF!="بله","FSW","")</f>
        <v>#REF!</v>
      </c>
      <c r="EN744" s="165" t="str">
        <f t="shared" si="860"/>
        <v/>
      </c>
      <c r="EO744" s="165" t="str">
        <f t="shared" si="861"/>
        <v/>
      </c>
      <c r="EP744" s="165" t="str">
        <f t="shared" si="862"/>
        <v/>
      </c>
      <c r="EQ744" s="165" t="str">
        <f t="shared" si="873"/>
        <v/>
      </c>
      <c r="ER744" s="165" t="str">
        <f t="shared" si="874"/>
        <v/>
      </c>
      <c r="ES744" s="165"/>
      <c r="ET744" s="165" t="str">
        <f t="shared" si="875"/>
        <v/>
      </c>
      <c r="EU744" s="165" t="str">
        <f t="shared" si="863"/>
        <v/>
      </c>
      <c r="EV744" s="165" t="str">
        <f t="shared" si="864"/>
        <v xml:space="preserve"> </v>
      </c>
      <c r="EW744" s="165" t="str">
        <f t="shared" si="865"/>
        <v>هیچکدام</v>
      </c>
      <c r="EX744" s="165" t="str">
        <f t="shared" si="866"/>
        <v xml:space="preserve"> </v>
      </c>
      <c r="EY744" s="165"/>
      <c r="EZ744" s="165" t="str">
        <f t="shared" si="876"/>
        <v xml:space="preserve"> </v>
      </c>
      <c r="FA744" s="165" t="str">
        <f t="shared" si="867"/>
        <v>هیچکدام</v>
      </c>
      <c r="FB744" s="165"/>
      <c r="FC744" s="165"/>
      <c r="FD744" s="165"/>
      <c r="FE744" s="165"/>
      <c r="FG744" s="165"/>
      <c r="FH744" s="165"/>
      <c r="FI744" s="165"/>
      <c r="FJ744" s="165"/>
      <c r="FK744" s="165"/>
      <c r="FL744" s="165"/>
      <c r="FM744" s="165"/>
      <c r="FN744" s="165"/>
      <c r="FO744" s="165"/>
      <c r="FP744" s="165"/>
      <c r="FQ744" s="165"/>
    </row>
    <row r="745" spans="1:173" s="166" customFormat="1" ht="11.65" x14ac:dyDescent="0.35">
      <c r="A745" s="167">
        <v>744</v>
      </c>
      <c r="B745" s="105"/>
      <c r="C745" s="168"/>
      <c r="D745" s="169"/>
      <c r="E745" s="170"/>
      <c r="F745" s="202"/>
      <c r="G745" s="169"/>
      <c r="H745" s="106"/>
      <c r="I745" s="169"/>
      <c r="J745" s="171"/>
      <c r="K745" s="172"/>
      <c r="L745" s="173"/>
      <c r="M745" s="171"/>
      <c r="N745" s="172"/>
      <c r="O745" s="111">
        <f t="shared" si="877"/>
        <v>1398</v>
      </c>
      <c r="P745" s="174"/>
      <c r="Q745" s="175"/>
      <c r="R745" s="175"/>
      <c r="S745" s="217"/>
      <c r="T745" s="114"/>
      <c r="U745" s="115"/>
      <c r="V745" s="116"/>
      <c r="W745" s="117"/>
      <c r="X745" s="117"/>
      <c r="Y745" s="176"/>
      <c r="Z745" s="117"/>
      <c r="AA745" s="117"/>
      <c r="AB745" s="117"/>
      <c r="AC745" s="117"/>
      <c r="AD745" s="117"/>
      <c r="AE745" s="117"/>
      <c r="AF745" s="117"/>
      <c r="AG745" s="118"/>
      <c r="AH745" s="119"/>
      <c r="AI745" s="176"/>
      <c r="AJ745" s="121"/>
      <c r="AK745" s="25" t="str">
        <f t="shared" si="868"/>
        <v xml:space="preserve">         </v>
      </c>
      <c r="AL745" s="122" t="str">
        <f t="shared" si="869"/>
        <v>هیچکدام</v>
      </c>
      <c r="AM745" s="74" t="str">
        <f t="shared" si="870"/>
        <v>7.هیچکدام</v>
      </c>
      <c r="AN745" s="122" t="str">
        <f>IF(G745=0,"نامعلوم",'1.مشخصات مرکز'!$D$2-G745)</f>
        <v>نامعلوم</v>
      </c>
      <c r="AO745" s="123" t="str">
        <f t="shared" si="805"/>
        <v>نامعلوم</v>
      </c>
      <c r="AP745" s="177"/>
      <c r="AQ745" s="178"/>
      <c r="AR745" s="203"/>
      <c r="AS745" s="127" t="str">
        <f t="shared" si="871"/>
        <v>خیر</v>
      </c>
      <c r="AT745" s="128"/>
      <c r="AU745" s="179"/>
      <c r="AV745" s="180"/>
      <c r="AW745" s="180"/>
      <c r="AX745" s="181"/>
      <c r="AY745" s="182"/>
      <c r="AZ745" s="183"/>
      <c r="BA745" s="201"/>
      <c r="BB745" s="132"/>
      <c r="BC745" s="133"/>
      <c r="BD745" s="134"/>
      <c r="BE745" s="184"/>
      <c r="BF745" s="183"/>
      <c r="BG745" s="201"/>
      <c r="BH745" s="182"/>
      <c r="BI745" s="183"/>
      <c r="BJ745" s="201"/>
      <c r="BK745" s="179"/>
      <c r="BL745" s="185"/>
      <c r="BM745" s="186"/>
      <c r="BN745" s="186"/>
      <c r="BO745" s="187"/>
      <c r="BP745" s="180"/>
      <c r="BQ745" s="180"/>
      <c r="BR745" s="181"/>
      <c r="BS745" s="142" t="str">
        <f t="shared" si="806"/>
        <v>خیر</v>
      </c>
      <c r="BT745" s="188">
        <f t="shared" si="807"/>
        <v>0</v>
      </c>
      <c r="BU745" s="200" t="str">
        <f t="shared" si="808"/>
        <v xml:space="preserve"> </v>
      </c>
      <c r="BV745" s="145" t="str">
        <f t="shared" si="872"/>
        <v xml:space="preserve"> </v>
      </c>
      <c r="BW745" s="189">
        <f t="shared" si="809"/>
        <v>0</v>
      </c>
      <c r="BX745" s="190" t="str">
        <f t="shared" si="810"/>
        <v xml:space="preserve"> </v>
      </c>
      <c r="BY745" s="148" t="str">
        <f t="shared" si="811"/>
        <v xml:space="preserve"> </v>
      </c>
      <c r="BZ745" s="191">
        <f t="shared" si="812"/>
        <v>0</v>
      </c>
      <c r="CA745" s="192" t="str">
        <f t="shared" si="813"/>
        <v xml:space="preserve"> </v>
      </c>
      <c r="CB745" s="193" t="str">
        <f t="shared" si="814"/>
        <v xml:space="preserve"> </v>
      </c>
      <c r="CC745" s="194">
        <f t="shared" si="815"/>
        <v>0</v>
      </c>
      <c r="CD745" s="195" t="str">
        <f t="shared" si="816"/>
        <v xml:space="preserve"> </v>
      </c>
      <c r="CE745" s="154" t="str">
        <f t="shared" si="817"/>
        <v xml:space="preserve"> </v>
      </c>
      <c r="CF745" s="196">
        <f t="shared" si="818"/>
        <v>0</v>
      </c>
      <c r="CG745" s="197" t="str">
        <f t="shared" si="819"/>
        <v xml:space="preserve"> </v>
      </c>
      <c r="CH745" s="157" t="str">
        <f t="shared" si="820"/>
        <v xml:space="preserve"> </v>
      </c>
      <c r="CI745" s="191">
        <f t="shared" si="821"/>
        <v>0</v>
      </c>
      <c r="CJ745" s="192" t="str">
        <f t="shared" si="822"/>
        <v xml:space="preserve"> </v>
      </c>
      <c r="CK745" s="151" t="str">
        <f t="shared" si="823"/>
        <v xml:space="preserve"> </v>
      </c>
      <c r="CL745" s="198">
        <f t="shared" si="824"/>
        <v>0</v>
      </c>
      <c r="CM745" s="197" t="str">
        <f t="shared" si="825"/>
        <v xml:space="preserve"> </v>
      </c>
      <c r="CN745" s="159" t="str">
        <f t="shared" si="826"/>
        <v xml:space="preserve"> </v>
      </c>
      <c r="CO745" s="194">
        <f t="shared" si="827"/>
        <v>0</v>
      </c>
      <c r="CP745" s="195" t="str">
        <f t="shared" si="828"/>
        <v xml:space="preserve"> </v>
      </c>
      <c r="CQ745" s="160" t="str">
        <f t="shared" si="829"/>
        <v xml:space="preserve"> </v>
      </c>
      <c r="CR745" s="161">
        <f t="shared" si="830"/>
        <v>0</v>
      </c>
      <c r="CS745" s="144" t="str">
        <f t="shared" si="831"/>
        <v xml:space="preserve"> </v>
      </c>
      <c r="CT745" s="145" t="str">
        <f t="shared" si="832"/>
        <v xml:space="preserve"> </v>
      </c>
      <c r="CU745" s="144" t="str">
        <f t="shared" si="833"/>
        <v>خیر</v>
      </c>
      <c r="CV745" s="162" t="str">
        <f t="shared" si="834"/>
        <v>ارائه نشده است.</v>
      </c>
      <c r="CW745" s="199">
        <f t="shared" si="835"/>
        <v>0</v>
      </c>
      <c r="CX745" s="164"/>
      <c r="CY745" s="164"/>
      <c r="CZ745" s="164"/>
      <c r="DA745" s="165"/>
      <c r="DB745" s="165"/>
      <c r="DC745" s="165"/>
      <c r="DD745" s="165"/>
      <c r="DE745" s="165"/>
      <c r="DF745" s="165"/>
      <c r="DG745" s="165"/>
      <c r="DH745" s="165"/>
      <c r="DI745" s="165"/>
      <c r="DJ745" s="165"/>
      <c r="DK745" s="165"/>
      <c r="DL745" s="165"/>
      <c r="DM745" s="165"/>
      <c r="DN745" s="165"/>
      <c r="DO745" s="165">
        <f t="shared" si="836"/>
        <v>0</v>
      </c>
      <c r="DP745" s="165">
        <f t="shared" si="837"/>
        <v>0</v>
      </c>
      <c r="DQ745" s="165">
        <f t="shared" si="838"/>
        <v>0</v>
      </c>
      <c r="DR745" s="165">
        <f t="shared" si="839"/>
        <v>0</v>
      </c>
      <c r="DS745" s="165">
        <f t="shared" si="840"/>
        <v>0</v>
      </c>
      <c r="DT745" s="165">
        <f t="shared" si="841"/>
        <v>0</v>
      </c>
      <c r="DU745" s="165">
        <f t="shared" si="842"/>
        <v>0</v>
      </c>
      <c r="DV745" s="165">
        <f t="shared" si="843"/>
        <v>0</v>
      </c>
      <c r="DW745" s="165">
        <f t="shared" si="844"/>
        <v>0</v>
      </c>
      <c r="DX745" s="165">
        <f t="shared" si="845"/>
        <v>0</v>
      </c>
      <c r="DY745" s="165">
        <f t="shared" si="846"/>
        <v>0</v>
      </c>
      <c r="DZ745" s="165">
        <f t="shared" si="847"/>
        <v>0</v>
      </c>
      <c r="EA745" s="165">
        <f t="shared" si="848"/>
        <v>0</v>
      </c>
      <c r="EB745" s="165">
        <f t="shared" si="849"/>
        <v>0</v>
      </c>
      <c r="EC745" s="165">
        <f t="shared" si="850"/>
        <v>0</v>
      </c>
      <c r="ED745" s="165">
        <f t="shared" si="851"/>
        <v>0</v>
      </c>
      <c r="EE745" s="165" t="str">
        <f t="shared" si="852"/>
        <v/>
      </c>
      <c r="EF745" s="165" t="str">
        <f t="shared" si="853"/>
        <v/>
      </c>
      <c r="EG745" s="165" t="str">
        <f t="shared" si="854"/>
        <v/>
      </c>
      <c r="EH745" s="165" t="str">
        <f t="shared" si="855"/>
        <v/>
      </c>
      <c r="EI745" s="165" t="str">
        <f t="shared" si="856"/>
        <v/>
      </c>
      <c r="EJ745" s="165" t="str">
        <f t="shared" si="857"/>
        <v/>
      </c>
      <c r="EK745" s="165" t="str">
        <f t="shared" si="858"/>
        <v/>
      </c>
      <c r="EL745" s="165" t="str">
        <f t="shared" si="859"/>
        <v/>
      </c>
      <c r="EM745" s="165" t="e">
        <f>IF(#REF!="بله","FSW","")</f>
        <v>#REF!</v>
      </c>
      <c r="EN745" s="165" t="str">
        <f t="shared" si="860"/>
        <v/>
      </c>
      <c r="EO745" s="165" t="str">
        <f t="shared" si="861"/>
        <v/>
      </c>
      <c r="EP745" s="165" t="str">
        <f t="shared" si="862"/>
        <v/>
      </c>
      <c r="EQ745" s="165" t="str">
        <f t="shared" si="873"/>
        <v/>
      </c>
      <c r="ER745" s="165" t="str">
        <f t="shared" si="874"/>
        <v/>
      </c>
      <c r="ES745" s="165"/>
      <c r="ET745" s="165" t="str">
        <f t="shared" si="875"/>
        <v/>
      </c>
      <c r="EU745" s="165" t="str">
        <f t="shared" si="863"/>
        <v/>
      </c>
      <c r="EV745" s="165" t="str">
        <f t="shared" si="864"/>
        <v xml:space="preserve"> </v>
      </c>
      <c r="EW745" s="165" t="str">
        <f t="shared" si="865"/>
        <v>هیچکدام</v>
      </c>
      <c r="EX745" s="165" t="str">
        <f t="shared" si="866"/>
        <v xml:space="preserve"> </v>
      </c>
      <c r="EY745" s="165"/>
      <c r="EZ745" s="165" t="str">
        <f t="shared" si="876"/>
        <v xml:space="preserve"> </v>
      </c>
      <c r="FA745" s="165" t="str">
        <f t="shared" si="867"/>
        <v>هیچکدام</v>
      </c>
      <c r="FB745" s="165"/>
      <c r="FC745" s="165"/>
      <c r="FD745" s="165"/>
      <c r="FE745" s="165"/>
      <c r="FG745" s="165"/>
      <c r="FH745" s="165"/>
      <c r="FI745" s="165"/>
      <c r="FJ745" s="165"/>
      <c r="FK745" s="165"/>
      <c r="FL745" s="165"/>
      <c r="FM745" s="165"/>
      <c r="FN745" s="165"/>
      <c r="FO745" s="165"/>
      <c r="FP745" s="165"/>
      <c r="FQ745" s="165"/>
    </row>
    <row r="746" spans="1:173" s="166" customFormat="1" ht="11.65" x14ac:dyDescent="0.35">
      <c r="A746" s="167">
        <v>745</v>
      </c>
      <c r="B746" s="105"/>
      <c r="C746" s="168"/>
      <c r="D746" s="169"/>
      <c r="E746" s="170"/>
      <c r="F746" s="202"/>
      <c r="G746" s="169"/>
      <c r="H746" s="106"/>
      <c r="I746" s="169"/>
      <c r="J746" s="171"/>
      <c r="K746" s="172"/>
      <c r="L746" s="173"/>
      <c r="M746" s="171"/>
      <c r="N746" s="172"/>
      <c r="O746" s="111">
        <f t="shared" si="877"/>
        <v>1398</v>
      </c>
      <c r="P746" s="174"/>
      <c r="Q746" s="175"/>
      <c r="R746" s="175"/>
      <c r="S746" s="217"/>
      <c r="T746" s="114"/>
      <c r="U746" s="115"/>
      <c r="V746" s="116"/>
      <c r="W746" s="117"/>
      <c r="X746" s="117"/>
      <c r="Y746" s="176"/>
      <c r="Z746" s="117"/>
      <c r="AA746" s="117"/>
      <c r="AB746" s="117"/>
      <c r="AC746" s="117"/>
      <c r="AD746" s="117"/>
      <c r="AE746" s="117"/>
      <c r="AF746" s="117"/>
      <c r="AG746" s="118"/>
      <c r="AH746" s="119"/>
      <c r="AI746" s="176"/>
      <c r="AJ746" s="121"/>
      <c r="AK746" s="25" t="str">
        <f t="shared" si="868"/>
        <v xml:space="preserve">         </v>
      </c>
      <c r="AL746" s="122" t="str">
        <f t="shared" si="869"/>
        <v>هیچکدام</v>
      </c>
      <c r="AM746" s="74" t="str">
        <f t="shared" si="870"/>
        <v>7.هیچکدام</v>
      </c>
      <c r="AN746" s="122" t="str">
        <f>IF(G746=0,"نامعلوم",'1.مشخصات مرکز'!$D$2-G746)</f>
        <v>نامعلوم</v>
      </c>
      <c r="AO746" s="123" t="str">
        <f t="shared" si="805"/>
        <v>نامعلوم</v>
      </c>
      <c r="AP746" s="177"/>
      <c r="AQ746" s="178"/>
      <c r="AR746" s="203"/>
      <c r="AS746" s="127" t="str">
        <f t="shared" si="871"/>
        <v>خیر</v>
      </c>
      <c r="AT746" s="128"/>
      <c r="AU746" s="179"/>
      <c r="AV746" s="180"/>
      <c r="AW746" s="180"/>
      <c r="AX746" s="181"/>
      <c r="AY746" s="182"/>
      <c r="AZ746" s="183"/>
      <c r="BA746" s="201"/>
      <c r="BB746" s="132"/>
      <c r="BC746" s="133"/>
      <c r="BD746" s="134"/>
      <c r="BE746" s="184"/>
      <c r="BF746" s="183"/>
      <c r="BG746" s="201"/>
      <c r="BH746" s="182"/>
      <c r="BI746" s="183"/>
      <c r="BJ746" s="201"/>
      <c r="BK746" s="179"/>
      <c r="BL746" s="185"/>
      <c r="BM746" s="186"/>
      <c r="BN746" s="186"/>
      <c r="BO746" s="187"/>
      <c r="BP746" s="180"/>
      <c r="BQ746" s="180"/>
      <c r="BR746" s="181"/>
      <c r="BS746" s="142" t="str">
        <f t="shared" si="806"/>
        <v>خیر</v>
      </c>
      <c r="BT746" s="188">
        <f t="shared" si="807"/>
        <v>0</v>
      </c>
      <c r="BU746" s="200" t="str">
        <f t="shared" si="808"/>
        <v xml:space="preserve"> </v>
      </c>
      <c r="BV746" s="145" t="str">
        <f t="shared" si="872"/>
        <v xml:space="preserve"> </v>
      </c>
      <c r="BW746" s="189">
        <f t="shared" si="809"/>
        <v>0</v>
      </c>
      <c r="BX746" s="190" t="str">
        <f t="shared" si="810"/>
        <v xml:space="preserve"> </v>
      </c>
      <c r="BY746" s="148" t="str">
        <f t="shared" si="811"/>
        <v xml:space="preserve"> </v>
      </c>
      <c r="BZ746" s="191">
        <f t="shared" si="812"/>
        <v>0</v>
      </c>
      <c r="CA746" s="192" t="str">
        <f t="shared" si="813"/>
        <v xml:space="preserve"> </v>
      </c>
      <c r="CB746" s="193" t="str">
        <f t="shared" si="814"/>
        <v xml:space="preserve"> </v>
      </c>
      <c r="CC746" s="194">
        <f t="shared" si="815"/>
        <v>0</v>
      </c>
      <c r="CD746" s="195" t="str">
        <f t="shared" si="816"/>
        <v xml:space="preserve"> </v>
      </c>
      <c r="CE746" s="154" t="str">
        <f t="shared" si="817"/>
        <v xml:space="preserve"> </v>
      </c>
      <c r="CF746" s="196">
        <f t="shared" si="818"/>
        <v>0</v>
      </c>
      <c r="CG746" s="197" t="str">
        <f t="shared" si="819"/>
        <v xml:space="preserve"> </v>
      </c>
      <c r="CH746" s="157" t="str">
        <f t="shared" si="820"/>
        <v xml:space="preserve"> </v>
      </c>
      <c r="CI746" s="191">
        <f t="shared" si="821"/>
        <v>0</v>
      </c>
      <c r="CJ746" s="192" t="str">
        <f t="shared" si="822"/>
        <v xml:space="preserve"> </v>
      </c>
      <c r="CK746" s="151" t="str">
        <f t="shared" si="823"/>
        <v xml:space="preserve"> </v>
      </c>
      <c r="CL746" s="198">
        <f t="shared" si="824"/>
        <v>0</v>
      </c>
      <c r="CM746" s="197" t="str">
        <f t="shared" si="825"/>
        <v xml:space="preserve"> </v>
      </c>
      <c r="CN746" s="159" t="str">
        <f t="shared" si="826"/>
        <v xml:space="preserve"> </v>
      </c>
      <c r="CO746" s="194">
        <f t="shared" si="827"/>
        <v>0</v>
      </c>
      <c r="CP746" s="195" t="str">
        <f t="shared" si="828"/>
        <v xml:space="preserve"> </v>
      </c>
      <c r="CQ746" s="160" t="str">
        <f t="shared" si="829"/>
        <v xml:space="preserve"> </v>
      </c>
      <c r="CR746" s="161">
        <f t="shared" si="830"/>
        <v>0</v>
      </c>
      <c r="CS746" s="144" t="str">
        <f t="shared" si="831"/>
        <v xml:space="preserve"> </v>
      </c>
      <c r="CT746" s="145" t="str">
        <f t="shared" si="832"/>
        <v xml:space="preserve"> </v>
      </c>
      <c r="CU746" s="144" t="str">
        <f t="shared" si="833"/>
        <v>خیر</v>
      </c>
      <c r="CV746" s="162" t="str">
        <f t="shared" si="834"/>
        <v>ارائه نشده است.</v>
      </c>
      <c r="CW746" s="199">
        <f t="shared" si="835"/>
        <v>0</v>
      </c>
      <c r="CX746" s="164"/>
      <c r="CY746" s="164"/>
      <c r="CZ746" s="164"/>
      <c r="DA746" s="165"/>
      <c r="DB746" s="165"/>
      <c r="DC746" s="165"/>
      <c r="DD746" s="165"/>
      <c r="DE746" s="165"/>
      <c r="DF746" s="165"/>
      <c r="DG746" s="165"/>
      <c r="DH746" s="165"/>
      <c r="DI746" s="165"/>
      <c r="DJ746" s="165"/>
      <c r="DK746" s="165"/>
      <c r="DL746" s="165"/>
      <c r="DM746" s="165"/>
      <c r="DN746" s="165"/>
      <c r="DO746" s="165">
        <f t="shared" si="836"/>
        <v>0</v>
      </c>
      <c r="DP746" s="165">
        <f t="shared" si="837"/>
        <v>0</v>
      </c>
      <c r="DQ746" s="165">
        <f t="shared" si="838"/>
        <v>0</v>
      </c>
      <c r="DR746" s="165">
        <f t="shared" si="839"/>
        <v>0</v>
      </c>
      <c r="DS746" s="165">
        <f t="shared" si="840"/>
        <v>0</v>
      </c>
      <c r="DT746" s="165">
        <f t="shared" si="841"/>
        <v>0</v>
      </c>
      <c r="DU746" s="165">
        <f t="shared" si="842"/>
        <v>0</v>
      </c>
      <c r="DV746" s="165">
        <f t="shared" si="843"/>
        <v>0</v>
      </c>
      <c r="DW746" s="165">
        <f t="shared" si="844"/>
        <v>0</v>
      </c>
      <c r="DX746" s="165">
        <f t="shared" si="845"/>
        <v>0</v>
      </c>
      <c r="DY746" s="165">
        <f t="shared" si="846"/>
        <v>0</v>
      </c>
      <c r="DZ746" s="165">
        <f t="shared" si="847"/>
        <v>0</v>
      </c>
      <c r="EA746" s="165">
        <f t="shared" si="848"/>
        <v>0</v>
      </c>
      <c r="EB746" s="165">
        <f t="shared" si="849"/>
        <v>0</v>
      </c>
      <c r="EC746" s="165">
        <f t="shared" si="850"/>
        <v>0</v>
      </c>
      <c r="ED746" s="165">
        <f t="shared" si="851"/>
        <v>0</v>
      </c>
      <c r="EE746" s="165" t="str">
        <f t="shared" si="852"/>
        <v/>
      </c>
      <c r="EF746" s="165" t="str">
        <f t="shared" si="853"/>
        <v/>
      </c>
      <c r="EG746" s="165" t="str">
        <f t="shared" si="854"/>
        <v/>
      </c>
      <c r="EH746" s="165" t="str">
        <f t="shared" si="855"/>
        <v/>
      </c>
      <c r="EI746" s="165" t="str">
        <f t="shared" si="856"/>
        <v/>
      </c>
      <c r="EJ746" s="165" t="str">
        <f t="shared" si="857"/>
        <v/>
      </c>
      <c r="EK746" s="165" t="str">
        <f t="shared" si="858"/>
        <v/>
      </c>
      <c r="EL746" s="165" t="str">
        <f t="shared" si="859"/>
        <v/>
      </c>
      <c r="EM746" s="165" t="e">
        <f>IF(#REF!="بله","FSW","")</f>
        <v>#REF!</v>
      </c>
      <c r="EN746" s="165" t="str">
        <f t="shared" si="860"/>
        <v/>
      </c>
      <c r="EO746" s="165" t="str">
        <f t="shared" si="861"/>
        <v/>
      </c>
      <c r="EP746" s="165" t="str">
        <f t="shared" si="862"/>
        <v/>
      </c>
      <c r="EQ746" s="165" t="str">
        <f t="shared" si="873"/>
        <v/>
      </c>
      <c r="ER746" s="165" t="str">
        <f t="shared" si="874"/>
        <v/>
      </c>
      <c r="ES746" s="165"/>
      <c r="ET746" s="165" t="str">
        <f t="shared" si="875"/>
        <v/>
      </c>
      <c r="EU746" s="165" t="str">
        <f t="shared" si="863"/>
        <v/>
      </c>
      <c r="EV746" s="165" t="str">
        <f t="shared" si="864"/>
        <v xml:space="preserve"> </v>
      </c>
      <c r="EW746" s="165" t="str">
        <f t="shared" si="865"/>
        <v>هیچکدام</v>
      </c>
      <c r="EX746" s="165" t="str">
        <f t="shared" si="866"/>
        <v xml:space="preserve"> </v>
      </c>
      <c r="EY746" s="165"/>
      <c r="EZ746" s="165" t="str">
        <f t="shared" si="876"/>
        <v xml:space="preserve"> </v>
      </c>
      <c r="FA746" s="165" t="str">
        <f t="shared" si="867"/>
        <v>هیچکدام</v>
      </c>
      <c r="FB746" s="165"/>
      <c r="FC746" s="165"/>
      <c r="FD746" s="165"/>
      <c r="FE746" s="165"/>
      <c r="FG746" s="165"/>
      <c r="FH746" s="165"/>
      <c r="FI746" s="165"/>
      <c r="FJ746" s="165"/>
      <c r="FK746" s="165"/>
      <c r="FL746" s="165"/>
      <c r="FM746" s="165"/>
      <c r="FN746" s="165"/>
      <c r="FO746" s="165"/>
      <c r="FP746" s="165"/>
      <c r="FQ746" s="165"/>
    </row>
    <row r="747" spans="1:173" s="166" customFormat="1" ht="11.65" x14ac:dyDescent="0.35">
      <c r="A747" s="167">
        <v>746</v>
      </c>
      <c r="B747" s="105"/>
      <c r="C747" s="168"/>
      <c r="D747" s="169"/>
      <c r="E747" s="170"/>
      <c r="F747" s="202"/>
      <c r="G747" s="169"/>
      <c r="H747" s="106"/>
      <c r="I747" s="169"/>
      <c r="J747" s="171"/>
      <c r="K747" s="172"/>
      <c r="L747" s="173"/>
      <c r="M747" s="171"/>
      <c r="N747" s="172"/>
      <c r="O747" s="111">
        <f t="shared" si="877"/>
        <v>1398</v>
      </c>
      <c r="P747" s="174"/>
      <c r="Q747" s="175"/>
      <c r="R747" s="175"/>
      <c r="S747" s="217"/>
      <c r="T747" s="114"/>
      <c r="U747" s="115"/>
      <c r="V747" s="116"/>
      <c r="W747" s="117"/>
      <c r="X747" s="117"/>
      <c r="Y747" s="176"/>
      <c r="Z747" s="117"/>
      <c r="AA747" s="117"/>
      <c r="AB747" s="117"/>
      <c r="AC747" s="117"/>
      <c r="AD747" s="117"/>
      <c r="AE747" s="117"/>
      <c r="AF747" s="117"/>
      <c r="AG747" s="118"/>
      <c r="AH747" s="119"/>
      <c r="AI747" s="176"/>
      <c r="AJ747" s="121"/>
      <c r="AK747" s="25" t="str">
        <f t="shared" si="868"/>
        <v xml:space="preserve">         </v>
      </c>
      <c r="AL747" s="122" t="str">
        <f t="shared" si="869"/>
        <v>هیچکدام</v>
      </c>
      <c r="AM747" s="74" t="str">
        <f t="shared" si="870"/>
        <v>7.هیچکدام</v>
      </c>
      <c r="AN747" s="122" t="str">
        <f>IF(G747=0,"نامعلوم",'1.مشخصات مرکز'!$D$2-G747)</f>
        <v>نامعلوم</v>
      </c>
      <c r="AO747" s="123" t="str">
        <f t="shared" si="805"/>
        <v>نامعلوم</v>
      </c>
      <c r="AP747" s="177"/>
      <c r="AQ747" s="178"/>
      <c r="AR747" s="203"/>
      <c r="AS747" s="127" t="str">
        <f t="shared" si="871"/>
        <v>خیر</v>
      </c>
      <c r="AT747" s="128"/>
      <c r="AU747" s="179"/>
      <c r="AV747" s="180"/>
      <c r="AW747" s="180"/>
      <c r="AX747" s="181"/>
      <c r="AY747" s="182"/>
      <c r="AZ747" s="183"/>
      <c r="BA747" s="201"/>
      <c r="BB747" s="132"/>
      <c r="BC747" s="133"/>
      <c r="BD747" s="134"/>
      <c r="BE747" s="184"/>
      <c r="BF747" s="183"/>
      <c r="BG747" s="201"/>
      <c r="BH747" s="182"/>
      <c r="BI747" s="183"/>
      <c r="BJ747" s="201"/>
      <c r="BK747" s="179"/>
      <c r="BL747" s="185"/>
      <c r="BM747" s="186"/>
      <c r="BN747" s="186"/>
      <c r="BO747" s="187"/>
      <c r="BP747" s="180"/>
      <c r="BQ747" s="180"/>
      <c r="BR747" s="181"/>
      <c r="BS747" s="142" t="str">
        <f t="shared" si="806"/>
        <v>خیر</v>
      </c>
      <c r="BT747" s="188">
        <f t="shared" si="807"/>
        <v>0</v>
      </c>
      <c r="BU747" s="200" t="str">
        <f t="shared" si="808"/>
        <v xml:space="preserve"> </v>
      </c>
      <c r="BV747" s="145" t="str">
        <f t="shared" si="872"/>
        <v xml:space="preserve"> </v>
      </c>
      <c r="BW747" s="189">
        <f t="shared" si="809"/>
        <v>0</v>
      </c>
      <c r="BX747" s="190" t="str">
        <f t="shared" si="810"/>
        <v xml:space="preserve"> </v>
      </c>
      <c r="BY747" s="148" t="str">
        <f t="shared" si="811"/>
        <v xml:space="preserve"> </v>
      </c>
      <c r="BZ747" s="191">
        <f t="shared" si="812"/>
        <v>0</v>
      </c>
      <c r="CA747" s="192" t="str">
        <f t="shared" si="813"/>
        <v xml:space="preserve"> </v>
      </c>
      <c r="CB747" s="193" t="str">
        <f t="shared" si="814"/>
        <v xml:space="preserve"> </v>
      </c>
      <c r="CC747" s="194">
        <f t="shared" si="815"/>
        <v>0</v>
      </c>
      <c r="CD747" s="195" t="str">
        <f t="shared" si="816"/>
        <v xml:space="preserve"> </v>
      </c>
      <c r="CE747" s="154" t="str">
        <f t="shared" si="817"/>
        <v xml:space="preserve"> </v>
      </c>
      <c r="CF747" s="196">
        <f t="shared" si="818"/>
        <v>0</v>
      </c>
      <c r="CG747" s="197" t="str">
        <f t="shared" si="819"/>
        <v xml:space="preserve"> </v>
      </c>
      <c r="CH747" s="157" t="str">
        <f t="shared" si="820"/>
        <v xml:space="preserve"> </v>
      </c>
      <c r="CI747" s="191">
        <f t="shared" si="821"/>
        <v>0</v>
      </c>
      <c r="CJ747" s="192" t="str">
        <f t="shared" si="822"/>
        <v xml:space="preserve"> </v>
      </c>
      <c r="CK747" s="151" t="str">
        <f t="shared" si="823"/>
        <v xml:space="preserve"> </v>
      </c>
      <c r="CL747" s="198">
        <f t="shared" si="824"/>
        <v>0</v>
      </c>
      <c r="CM747" s="197" t="str">
        <f t="shared" si="825"/>
        <v xml:space="preserve"> </v>
      </c>
      <c r="CN747" s="159" t="str">
        <f t="shared" si="826"/>
        <v xml:space="preserve"> </v>
      </c>
      <c r="CO747" s="194">
        <f t="shared" si="827"/>
        <v>0</v>
      </c>
      <c r="CP747" s="195" t="str">
        <f t="shared" si="828"/>
        <v xml:space="preserve"> </v>
      </c>
      <c r="CQ747" s="160" t="str">
        <f t="shared" si="829"/>
        <v xml:space="preserve"> </v>
      </c>
      <c r="CR747" s="161">
        <f t="shared" si="830"/>
        <v>0</v>
      </c>
      <c r="CS747" s="144" t="str">
        <f t="shared" si="831"/>
        <v xml:space="preserve"> </v>
      </c>
      <c r="CT747" s="145" t="str">
        <f t="shared" si="832"/>
        <v xml:space="preserve"> </v>
      </c>
      <c r="CU747" s="144" t="str">
        <f t="shared" si="833"/>
        <v>خیر</v>
      </c>
      <c r="CV747" s="162" t="str">
        <f t="shared" si="834"/>
        <v>ارائه نشده است.</v>
      </c>
      <c r="CW747" s="199">
        <f t="shared" si="835"/>
        <v>0</v>
      </c>
      <c r="CX747" s="164"/>
      <c r="CY747" s="164"/>
      <c r="CZ747" s="164"/>
      <c r="DA747" s="165"/>
      <c r="DB747" s="165"/>
      <c r="DC747" s="165"/>
      <c r="DD747" s="165"/>
      <c r="DE747" s="165"/>
      <c r="DF747" s="165"/>
      <c r="DG747" s="165"/>
      <c r="DH747" s="165"/>
      <c r="DI747" s="165"/>
      <c r="DJ747" s="165"/>
      <c r="DK747" s="165"/>
      <c r="DL747" s="165"/>
      <c r="DM747" s="165"/>
      <c r="DN747" s="165"/>
      <c r="DO747" s="165">
        <f t="shared" si="836"/>
        <v>0</v>
      </c>
      <c r="DP747" s="165">
        <f t="shared" si="837"/>
        <v>0</v>
      </c>
      <c r="DQ747" s="165">
        <f t="shared" si="838"/>
        <v>0</v>
      </c>
      <c r="DR747" s="165">
        <f t="shared" si="839"/>
        <v>0</v>
      </c>
      <c r="DS747" s="165">
        <f t="shared" si="840"/>
        <v>0</v>
      </c>
      <c r="DT747" s="165">
        <f t="shared" si="841"/>
        <v>0</v>
      </c>
      <c r="DU747" s="165">
        <f t="shared" si="842"/>
        <v>0</v>
      </c>
      <c r="DV747" s="165">
        <f t="shared" si="843"/>
        <v>0</v>
      </c>
      <c r="DW747" s="165">
        <f t="shared" si="844"/>
        <v>0</v>
      </c>
      <c r="DX747" s="165">
        <f t="shared" si="845"/>
        <v>0</v>
      </c>
      <c r="DY747" s="165">
        <f t="shared" si="846"/>
        <v>0</v>
      </c>
      <c r="DZ747" s="165">
        <f t="shared" si="847"/>
        <v>0</v>
      </c>
      <c r="EA747" s="165">
        <f t="shared" si="848"/>
        <v>0</v>
      </c>
      <c r="EB747" s="165">
        <f t="shared" si="849"/>
        <v>0</v>
      </c>
      <c r="EC747" s="165">
        <f t="shared" si="850"/>
        <v>0</v>
      </c>
      <c r="ED747" s="165">
        <f t="shared" si="851"/>
        <v>0</v>
      </c>
      <c r="EE747" s="165" t="str">
        <f t="shared" si="852"/>
        <v/>
      </c>
      <c r="EF747" s="165" t="str">
        <f t="shared" si="853"/>
        <v/>
      </c>
      <c r="EG747" s="165" t="str">
        <f t="shared" si="854"/>
        <v/>
      </c>
      <c r="EH747" s="165" t="str">
        <f t="shared" si="855"/>
        <v/>
      </c>
      <c r="EI747" s="165" t="str">
        <f t="shared" si="856"/>
        <v/>
      </c>
      <c r="EJ747" s="165" t="str">
        <f t="shared" si="857"/>
        <v/>
      </c>
      <c r="EK747" s="165" t="str">
        <f t="shared" si="858"/>
        <v/>
      </c>
      <c r="EL747" s="165" t="str">
        <f t="shared" si="859"/>
        <v/>
      </c>
      <c r="EM747" s="165" t="e">
        <f>IF(#REF!="بله","FSW","")</f>
        <v>#REF!</v>
      </c>
      <c r="EN747" s="165" t="str">
        <f t="shared" si="860"/>
        <v/>
      </c>
      <c r="EO747" s="165" t="str">
        <f t="shared" si="861"/>
        <v/>
      </c>
      <c r="EP747" s="165" t="str">
        <f t="shared" si="862"/>
        <v/>
      </c>
      <c r="EQ747" s="165" t="str">
        <f t="shared" si="873"/>
        <v/>
      </c>
      <c r="ER747" s="165" t="str">
        <f t="shared" si="874"/>
        <v/>
      </c>
      <c r="ES747" s="165"/>
      <c r="ET747" s="165" t="str">
        <f t="shared" si="875"/>
        <v/>
      </c>
      <c r="EU747" s="165" t="str">
        <f t="shared" si="863"/>
        <v/>
      </c>
      <c r="EV747" s="165" t="str">
        <f t="shared" si="864"/>
        <v xml:space="preserve"> </v>
      </c>
      <c r="EW747" s="165" t="str">
        <f t="shared" si="865"/>
        <v>هیچکدام</v>
      </c>
      <c r="EX747" s="165" t="str">
        <f t="shared" si="866"/>
        <v xml:space="preserve"> </v>
      </c>
      <c r="EY747" s="165"/>
      <c r="EZ747" s="165" t="str">
        <f t="shared" si="876"/>
        <v xml:space="preserve"> </v>
      </c>
      <c r="FA747" s="165" t="str">
        <f t="shared" si="867"/>
        <v>هیچکدام</v>
      </c>
      <c r="FB747" s="165"/>
      <c r="FC747" s="165"/>
      <c r="FD747" s="165"/>
      <c r="FE747" s="165"/>
      <c r="FG747" s="165"/>
      <c r="FH747" s="165"/>
      <c r="FI747" s="165"/>
      <c r="FJ747" s="165"/>
      <c r="FK747" s="165"/>
      <c r="FL747" s="165"/>
      <c r="FM747" s="165"/>
      <c r="FN747" s="165"/>
      <c r="FO747" s="165"/>
      <c r="FP747" s="165"/>
      <c r="FQ747" s="165"/>
    </row>
    <row r="748" spans="1:173" s="166" customFormat="1" ht="11.65" x14ac:dyDescent="0.35">
      <c r="A748" s="167">
        <v>747</v>
      </c>
      <c r="B748" s="105"/>
      <c r="C748" s="168"/>
      <c r="D748" s="169"/>
      <c r="E748" s="170"/>
      <c r="F748" s="202"/>
      <c r="G748" s="169"/>
      <c r="H748" s="106"/>
      <c r="I748" s="169"/>
      <c r="J748" s="171"/>
      <c r="K748" s="172"/>
      <c r="L748" s="173"/>
      <c r="M748" s="171"/>
      <c r="N748" s="172"/>
      <c r="O748" s="111">
        <f t="shared" si="877"/>
        <v>1398</v>
      </c>
      <c r="P748" s="174"/>
      <c r="Q748" s="175"/>
      <c r="R748" s="175"/>
      <c r="S748" s="217"/>
      <c r="T748" s="114"/>
      <c r="U748" s="115"/>
      <c r="V748" s="116"/>
      <c r="W748" s="117"/>
      <c r="X748" s="117"/>
      <c r="Y748" s="176"/>
      <c r="Z748" s="117"/>
      <c r="AA748" s="117"/>
      <c r="AB748" s="117"/>
      <c r="AC748" s="117"/>
      <c r="AD748" s="117"/>
      <c r="AE748" s="117"/>
      <c r="AF748" s="117"/>
      <c r="AG748" s="118"/>
      <c r="AH748" s="119"/>
      <c r="AI748" s="176"/>
      <c r="AJ748" s="121"/>
      <c r="AK748" s="25" t="str">
        <f t="shared" si="868"/>
        <v xml:space="preserve">         </v>
      </c>
      <c r="AL748" s="122" t="str">
        <f t="shared" si="869"/>
        <v>هیچکدام</v>
      </c>
      <c r="AM748" s="74" t="str">
        <f t="shared" si="870"/>
        <v>7.هیچکدام</v>
      </c>
      <c r="AN748" s="122" t="str">
        <f>IF(G748=0,"نامعلوم",'1.مشخصات مرکز'!$D$2-G748)</f>
        <v>نامعلوم</v>
      </c>
      <c r="AO748" s="123" t="str">
        <f t="shared" si="805"/>
        <v>نامعلوم</v>
      </c>
      <c r="AP748" s="177"/>
      <c r="AQ748" s="178"/>
      <c r="AR748" s="203"/>
      <c r="AS748" s="127" t="str">
        <f t="shared" si="871"/>
        <v>خیر</v>
      </c>
      <c r="AT748" s="128"/>
      <c r="AU748" s="179"/>
      <c r="AV748" s="180"/>
      <c r="AW748" s="180"/>
      <c r="AX748" s="181"/>
      <c r="AY748" s="182"/>
      <c r="AZ748" s="183"/>
      <c r="BA748" s="201"/>
      <c r="BB748" s="132"/>
      <c r="BC748" s="133"/>
      <c r="BD748" s="134"/>
      <c r="BE748" s="184"/>
      <c r="BF748" s="183"/>
      <c r="BG748" s="201"/>
      <c r="BH748" s="182"/>
      <c r="BI748" s="183"/>
      <c r="BJ748" s="201"/>
      <c r="BK748" s="179"/>
      <c r="BL748" s="185"/>
      <c r="BM748" s="186"/>
      <c r="BN748" s="186"/>
      <c r="BO748" s="187"/>
      <c r="BP748" s="180"/>
      <c r="BQ748" s="180"/>
      <c r="BR748" s="181"/>
      <c r="BS748" s="142" t="str">
        <f t="shared" si="806"/>
        <v>خیر</v>
      </c>
      <c r="BT748" s="188">
        <f t="shared" si="807"/>
        <v>0</v>
      </c>
      <c r="BU748" s="200" t="str">
        <f t="shared" si="808"/>
        <v xml:space="preserve"> </v>
      </c>
      <c r="BV748" s="145" t="str">
        <f t="shared" si="872"/>
        <v xml:space="preserve"> </v>
      </c>
      <c r="BW748" s="189">
        <f t="shared" si="809"/>
        <v>0</v>
      </c>
      <c r="BX748" s="190" t="str">
        <f t="shared" si="810"/>
        <v xml:space="preserve"> </v>
      </c>
      <c r="BY748" s="148" t="str">
        <f t="shared" si="811"/>
        <v xml:space="preserve"> </v>
      </c>
      <c r="BZ748" s="191">
        <f t="shared" si="812"/>
        <v>0</v>
      </c>
      <c r="CA748" s="192" t="str">
        <f t="shared" si="813"/>
        <v xml:space="preserve"> </v>
      </c>
      <c r="CB748" s="193" t="str">
        <f t="shared" si="814"/>
        <v xml:space="preserve"> </v>
      </c>
      <c r="CC748" s="194">
        <f t="shared" si="815"/>
        <v>0</v>
      </c>
      <c r="CD748" s="195" t="str">
        <f t="shared" si="816"/>
        <v xml:space="preserve"> </v>
      </c>
      <c r="CE748" s="154" t="str">
        <f t="shared" si="817"/>
        <v xml:space="preserve"> </v>
      </c>
      <c r="CF748" s="196">
        <f t="shared" si="818"/>
        <v>0</v>
      </c>
      <c r="CG748" s="197" t="str">
        <f t="shared" si="819"/>
        <v xml:space="preserve"> </v>
      </c>
      <c r="CH748" s="157" t="str">
        <f t="shared" si="820"/>
        <v xml:space="preserve"> </v>
      </c>
      <c r="CI748" s="191">
        <f t="shared" si="821"/>
        <v>0</v>
      </c>
      <c r="CJ748" s="192" t="str">
        <f t="shared" si="822"/>
        <v xml:space="preserve"> </v>
      </c>
      <c r="CK748" s="151" t="str">
        <f t="shared" si="823"/>
        <v xml:space="preserve"> </v>
      </c>
      <c r="CL748" s="198">
        <f t="shared" si="824"/>
        <v>0</v>
      </c>
      <c r="CM748" s="197" t="str">
        <f t="shared" si="825"/>
        <v xml:space="preserve"> </v>
      </c>
      <c r="CN748" s="159" t="str">
        <f t="shared" si="826"/>
        <v xml:space="preserve"> </v>
      </c>
      <c r="CO748" s="194">
        <f t="shared" si="827"/>
        <v>0</v>
      </c>
      <c r="CP748" s="195" t="str">
        <f t="shared" si="828"/>
        <v xml:space="preserve"> </v>
      </c>
      <c r="CQ748" s="160" t="str">
        <f t="shared" si="829"/>
        <v xml:space="preserve"> </v>
      </c>
      <c r="CR748" s="161">
        <f t="shared" si="830"/>
        <v>0</v>
      </c>
      <c r="CS748" s="144" t="str">
        <f t="shared" si="831"/>
        <v xml:space="preserve"> </v>
      </c>
      <c r="CT748" s="145" t="str">
        <f t="shared" si="832"/>
        <v xml:space="preserve"> </v>
      </c>
      <c r="CU748" s="144" t="str">
        <f t="shared" si="833"/>
        <v>خیر</v>
      </c>
      <c r="CV748" s="162" t="str">
        <f t="shared" si="834"/>
        <v>ارائه نشده است.</v>
      </c>
      <c r="CW748" s="199">
        <f t="shared" si="835"/>
        <v>0</v>
      </c>
      <c r="CX748" s="164"/>
      <c r="CY748" s="164"/>
      <c r="CZ748" s="164"/>
      <c r="DA748" s="165"/>
      <c r="DB748" s="165"/>
      <c r="DC748" s="165"/>
      <c r="DD748" s="165"/>
      <c r="DE748" s="165"/>
      <c r="DF748" s="165"/>
      <c r="DG748" s="165"/>
      <c r="DH748" s="165"/>
      <c r="DI748" s="165"/>
      <c r="DJ748" s="165"/>
      <c r="DK748" s="165"/>
      <c r="DL748" s="165"/>
      <c r="DM748" s="165"/>
      <c r="DN748" s="165"/>
      <c r="DO748" s="165">
        <f t="shared" si="836"/>
        <v>0</v>
      </c>
      <c r="DP748" s="165">
        <f t="shared" si="837"/>
        <v>0</v>
      </c>
      <c r="DQ748" s="165">
        <f t="shared" si="838"/>
        <v>0</v>
      </c>
      <c r="DR748" s="165">
        <f t="shared" si="839"/>
        <v>0</v>
      </c>
      <c r="DS748" s="165">
        <f t="shared" si="840"/>
        <v>0</v>
      </c>
      <c r="DT748" s="165">
        <f t="shared" si="841"/>
        <v>0</v>
      </c>
      <c r="DU748" s="165">
        <f t="shared" si="842"/>
        <v>0</v>
      </c>
      <c r="DV748" s="165">
        <f t="shared" si="843"/>
        <v>0</v>
      </c>
      <c r="DW748" s="165">
        <f t="shared" si="844"/>
        <v>0</v>
      </c>
      <c r="DX748" s="165">
        <f t="shared" si="845"/>
        <v>0</v>
      </c>
      <c r="DY748" s="165">
        <f t="shared" si="846"/>
        <v>0</v>
      </c>
      <c r="DZ748" s="165">
        <f t="shared" si="847"/>
        <v>0</v>
      </c>
      <c r="EA748" s="165">
        <f t="shared" si="848"/>
        <v>0</v>
      </c>
      <c r="EB748" s="165">
        <f t="shared" si="849"/>
        <v>0</v>
      </c>
      <c r="EC748" s="165">
        <f t="shared" si="850"/>
        <v>0</v>
      </c>
      <c r="ED748" s="165">
        <f t="shared" si="851"/>
        <v>0</v>
      </c>
      <c r="EE748" s="165" t="str">
        <f t="shared" si="852"/>
        <v/>
      </c>
      <c r="EF748" s="165" t="str">
        <f t="shared" si="853"/>
        <v/>
      </c>
      <c r="EG748" s="165" t="str">
        <f t="shared" si="854"/>
        <v/>
      </c>
      <c r="EH748" s="165" t="str">
        <f t="shared" si="855"/>
        <v/>
      </c>
      <c r="EI748" s="165" t="str">
        <f t="shared" si="856"/>
        <v/>
      </c>
      <c r="EJ748" s="165" t="str">
        <f t="shared" si="857"/>
        <v/>
      </c>
      <c r="EK748" s="165" t="str">
        <f t="shared" si="858"/>
        <v/>
      </c>
      <c r="EL748" s="165" t="str">
        <f t="shared" si="859"/>
        <v/>
      </c>
      <c r="EM748" s="165" t="e">
        <f>IF(#REF!="بله","FSW","")</f>
        <v>#REF!</v>
      </c>
      <c r="EN748" s="165" t="str">
        <f t="shared" si="860"/>
        <v/>
      </c>
      <c r="EO748" s="165" t="str">
        <f t="shared" si="861"/>
        <v/>
      </c>
      <c r="EP748" s="165" t="str">
        <f t="shared" si="862"/>
        <v/>
      </c>
      <c r="EQ748" s="165" t="str">
        <f t="shared" si="873"/>
        <v/>
      </c>
      <c r="ER748" s="165" t="str">
        <f t="shared" si="874"/>
        <v/>
      </c>
      <c r="ES748" s="165"/>
      <c r="ET748" s="165" t="str">
        <f t="shared" si="875"/>
        <v/>
      </c>
      <c r="EU748" s="165" t="str">
        <f t="shared" si="863"/>
        <v/>
      </c>
      <c r="EV748" s="165" t="str">
        <f t="shared" si="864"/>
        <v xml:space="preserve"> </v>
      </c>
      <c r="EW748" s="165" t="str">
        <f t="shared" si="865"/>
        <v>هیچکدام</v>
      </c>
      <c r="EX748" s="165" t="str">
        <f t="shared" si="866"/>
        <v xml:space="preserve"> </v>
      </c>
      <c r="EY748" s="165"/>
      <c r="EZ748" s="165" t="str">
        <f t="shared" si="876"/>
        <v xml:space="preserve"> </v>
      </c>
      <c r="FA748" s="165" t="str">
        <f t="shared" si="867"/>
        <v>هیچکدام</v>
      </c>
      <c r="FB748" s="165"/>
      <c r="FC748" s="165"/>
      <c r="FD748" s="165"/>
      <c r="FE748" s="165"/>
      <c r="FG748" s="165"/>
      <c r="FH748" s="165"/>
      <c r="FI748" s="165"/>
      <c r="FJ748" s="165"/>
      <c r="FK748" s="165"/>
      <c r="FL748" s="165"/>
      <c r="FM748" s="165"/>
      <c r="FN748" s="165"/>
      <c r="FO748" s="165"/>
      <c r="FP748" s="165"/>
      <c r="FQ748" s="165"/>
    </row>
    <row r="749" spans="1:173" s="166" customFormat="1" ht="11.65" x14ac:dyDescent="0.35">
      <c r="A749" s="167">
        <v>748</v>
      </c>
      <c r="B749" s="105"/>
      <c r="C749" s="168"/>
      <c r="D749" s="169"/>
      <c r="E749" s="170"/>
      <c r="F749" s="202"/>
      <c r="G749" s="169"/>
      <c r="H749" s="106"/>
      <c r="I749" s="169"/>
      <c r="J749" s="171"/>
      <c r="K749" s="172"/>
      <c r="L749" s="173"/>
      <c r="M749" s="171"/>
      <c r="N749" s="172"/>
      <c r="O749" s="111">
        <f t="shared" si="877"/>
        <v>1398</v>
      </c>
      <c r="P749" s="174"/>
      <c r="Q749" s="175"/>
      <c r="R749" s="175"/>
      <c r="S749" s="217"/>
      <c r="T749" s="114"/>
      <c r="U749" s="115"/>
      <c r="V749" s="116"/>
      <c r="W749" s="117"/>
      <c r="X749" s="117"/>
      <c r="Y749" s="176"/>
      <c r="Z749" s="117"/>
      <c r="AA749" s="117"/>
      <c r="AB749" s="117"/>
      <c r="AC749" s="117"/>
      <c r="AD749" s="117"/>
      <c r="AE749" s="117"/>
      <c r="AF749" s="117"/>
      <c r="AG749" s="118"/>
      <c r="AH749" s="119"/>
      <c r="AI749" s="176"/>
      <c r="AJ749" s="121"/>
      <c r="AK749" s="25" t="str">
        <f t="shared" si="868"/>
        <v xml:space="preserve">         </v>
      </c>
      <c r="AL749" s="122" t="str">
        <f t="shared" si="869"/>
        <v>هیچکدام</v>
      </c>
      <c r="AM749" s="74" t="str">
        <f t="shared" si="870"/>
        <v>7.هیچکدام</v>
      </c>
      <c r="AN749" s="122" t="str">
        <f>IF(G749=0,"نامعلوم",'1.مشخصات مرکز'!$D$2-G749)</f>
        <v>نامعلوم</v>
      </c>
      <c r="AO749" s="123" t="str">
        <f t="shared" si="805"/>
        <v>نامعلوم</v>
      </c>
      <c r="AP749" s="177"/>
      <c r="AQ749" s="178"/>
      <c r="AR749" s="203"/>
      <c r="AS749" s="127" t="str">
        <f t="shared" si="871"/>
        <v>خیر</v>
      </c>
      <c r="AT749" s="128"/>
      <c r="AU749" s="179"/>
      <c r="AV749" s="180"/>
      <c r="AW749" s="180"/>
      <c r="AX749" s="181"/>
      <c r="AY749" s="182"/>
      <c r="AZ749" s="183"/>
      <c r="BA749" s="201"/>
      <c r="BB749" s="132"/>
      <c r="BC749" s="133"/>
      <c r="BD749" s="134"/>
      <c r="BE749" s="184"/>
      <c r="BF749" s="183"/>
      <c r="BG749" s="201"/>
      <c r="BH749" s="182"/>
      <c r="BI749" s="183"/>
      <c r="BJ749" s="201"/>
      <c r="BK749" s="179"/>
      <c r="BL749" s="185"/>
      <c r="BM749" s="186"/>
      <c r="BN749" s="186"/>
      <c r="BO749" s="187"/>
      <c r="BP749" s="180"/>
      <c r="BQ749" s="180"/>
      <c r="BR749" s="181"/>
      <c r="BS749" s="142" t="str">
        <f t="shared" si="806"/>
        <v>خیر</v>
      </c>
      <c r="BT749" s="188">
        <f t="shared" si="807"/>
        <v>0</v>
      </c>
      <c r="BU749" s="200" t="str">
        <f t="shared" si="808"/>
        <v xml:space="preserve"> </v>
      </c>
      <c r="BV749" s="145" t="str">
        <f t="shared" si="872"/>
        <v xml:space="preserve"> </v>
      </c>
      <c r="BW749" s="189">
        <f t="shared" si="809"/>
        <v>0</v>
      </c>
      <c r="BX749" s="190" t="str">
        <f t="shared" si="810"/>
        <v xml:space="preserve"> </v>
      </c>
      <c r="BY749" s="148" t="str">
        <f t="shared" si="811"/>
        <v xml:space="preserve"> </v>
      </c>
      <c r="BZ749" s="191">
        <f t="shared" si="812"/>
        <v>0</v>
      </c>
      <c r="CA749" s="192" t="str">
        <f t="shared" si="813"/>
        <v xml:space="preserve"> </v>
      </c>
      <c r="CB749" s="193" t="str">
        <f t="shared" si="814"/>
        <v xml:space="preserve"> </v>
      </c>
      <c r="CC749" s="194">
        <f t="shared" si="815"/>
        <v>0</v>
      </c>
      <c r="CD749" s="195" t="str">
        <f t="shared" si="816"/>
        <v xml:space="preserve"> </v>
      </c>
      <c r="CE749" s="154" t="str">
        <f t="shared" si="817"/>
        <v xml:space="preserve"> </v>
      </c>
      <c r="CF749" s="196">
        <f t="shared" si="818"/>
        <v>0</v>
      </c>
      <c r="CG749" s="197" t="str">
        <f t="shared" si="819"/>
        <v xml:space="preserve"> </v>
      </c>
      <c r="CH749" s="157" t="str">
        <f t="shared" si="820"/>
        <v xml:space="preserve"> </v>
      </c>
      <c r="CI749" s="191">
        <f t="shared" si="821"/>
        <v>0</v>
      </c>
      <c r="CJ749" s="192" t="str">
        <f t="shared" si="822"/>
        <v xml:space="preserve"> </v>
      </c>
      <c r="CK749" s="151" t="str">
        <f t="shared" si="823"/>
        <v xml:space="preserve"> </v>
      </c>
      <c r="CL749" s="198">
        <f t="shared" si="824"/>
        <v>0</v>
      </c>
      <c r="CM749" s="197" t="str">
        <f t="shared" si="825"/>
        <v xml:space="preserve"> </v>
      </c>
      <c r="CN749" s="159" t="str">
        <f t="shared" si="826"/>
        <v xml:space="preserve"> </v>
      </c>
      <c r="CO749" s="194">
        <f t="shared" si="827"/>
        <v>0</v>
      </c>
      <c r="CP749" s="195" t="str">
        <f t="shared" si="828"/>
        <v xml:space="preserve"> </v>
      </c>
      <c r="CQ749" s="160" t="str">
        <f t="shared" si="829"/>
        <v xml:space="preserve"> </v>
      </c>
      <c r="CR749" s="161">
        <f t="shared" si="830"/>
        <v>0</v>
      </c>
      <c r="CS749" s="144" t="str">
        <f t="shared" si="831"/>
        <v xml:space="preserve"> </v>
      </c>
      <c r="CT749" s="145" t="str">
        <f t="shared" si="832"/>
        <v xml:space="preserve"> </v>
      </c>
      <c r="CU749" s="144" t="str">
        <f t="shared" si="833"/>
        <v>خیر</v>
      </c>
      <c r="CV749" s="162" t="str">
        <f t="shared" si="834"/>
        <v>ارائه نشده است.</v>
      </c>
      <c r="CW749" s="199">
        <f t="shared" si="835"/>
        <v>0</v>
      </c>
      <c r="CX749" s="164"/>
      <c r="CY749" s="164"/>
      <c r="CZ749" s="164"/>
      <c r="DA749" s="165"/>
      <c r="DB749" s="165"/>
      <c r="DC749" s="165"/>
      <c r="DD749" s="165"/>
      <c r="DE749" s="165"/>
      <c r="DF749" s="165"/>
      <c r="DG749" s="165"/>
      <c r="DH749" s="165"/>
      <c r="DI749" s="165"/>
      <c r="DJ749" s="165"/>
      <c r="DK749" s="165"/>
      <c r="DL749" s="165"/>
      <c r="DM749" s="165"/>
      <c r="DN749" s="165"/>
      <c r="DO749" s="165">
        <f t="shared" si="836"/>
        <v>0</v>
      </c>
      <c r="DP749" s="165">
        <f t="shared" si="837"/>
        <v>0</v>
      </c>
      <c r="DQ749" s="165">
        <f t="shared" si="838"/>
        <v>0</v>
      </c>
      <c r="DR749" s="165">
        <f t="shared" si="839"/>
        <v>0</v>
      </c>
      <c r="DS749" s="165">
        <f t="shared" si="840"/>
        <v>0</v>
      </c>
      <c r="DT749" s="165">
        <f t="shared" si="841"/>
        <v>0</v>
      </c>
      <c r="DU749" s="165">
        <f t="shared" si="842"/>
        <v>0</v>
      </c>
      <c r="DV749" s="165">
        <f t="shared" si="843"/>
        <v>0</v>
      </c>
      <c r="DW749" s="165">
        <f t="shared" si="844"/>
        <v>0</v>
      </c>
      <c r="DX749" s="165">
        <f t="shared" si="845"/>
        <v>0</v>
      </c>
      <c r="DY749" s="165">
        <f t="shared" si="846"/>
        <v>0</v>
      </c>
      <c r="DZ749" s="165">
        <f t="shared" si="847"/>
        <v>0</v>
      </c>
      <c r="EA749" s="165">
        <f t="shared" si="848"/>
        <v>0</v>
      </c>
      <c r="EB749" s="165">
        <f t="shared" si="849"/>
        <v>0</v>
      </c>
      <c r="EC749" s="165">
        <f t="shared" si="850"/>
        <v>0</v>
      </c>
      <c r="ED749" s="165">
        <f t="shared" si="851"/>
        <v>0</v>
      </c>
      <c r="EE749" s="165" t="str">
        <f t="shared" si="852"/>
        <v/>
      </c>
      <c r="EF749" s="165" t="str">
        <f t="shared" si="853"/>
        <v/>
      </c>
      <c r="EG749" s="165" t="str">
        <f t="shared" si="854"/>
        <v/>
      </c>
      <c r="EH749" s="165" t="str">
        <f t="shared" si="855"/>
        <v/>
      </c>
      <c r="EI749" s="165" t="str">
        <f t="shared" si="856"/>
        <v/>
      </c>
      <c r="EJ749" s="165" t="str">
        <f t="shared" si="857"/>
        <v/>
      </c>
      <c r="EK749" s="165" t="str">
        <f t="shared" si="858"/>
        <v/>
      </c>
      <c r="EL749" s="165" t="str">
        <f t="shared" si="859"/>
        <v/>
      </c>
      <c r="EM749" s="165" t="e">
        <f>IF(#REF!="بله","FSW","")</f>
        <v>#REF!</v>
      </c>
      <c r="EN749" s="165" t="str">
        <f t="shared" si="860"/>
        <v/>
      </c>
      <c r="EO749" s="165" t="str">
        <f t="shared" si="861"/>
        <v/>
      </c>
      <c r="EP749" s="165" t="str">
        <f t="shared" si="862"/>
        <v/>
      </c>
      <c r="EQ749" s="165" t="str">
        <f t="shared" si="873"/>
        <v/>
      </c>
      <c r="ER749" s="165" t="str">
        <f t="shared" si="874"/>
        <v/>
      </c>
      <c r="ES749" s="165"/>
      <c r="ET749" s="165" t="str">
        <f t="shared" si="875"/>
        <v/>
      </c>
      <c r="EU749" s="165" t="str">
        <f t="shared" si="863"/>
        <v/>
      </c>
      <c r="EV749" s="165" t="str">
        <f t="shared" si="864"/>
        <v xml:space="preserve"> </v>
      </c>
      <c r="EW749" s="165" t="str">
        <f t="shared" si="865"/>
        <v>هیچکدام</v>
      </c>
      <c r="EX749" s="165" t="str">
        <f t="shared" si="866"/>
        <v xml:space="preserve"> </v>
      </c>
      <c r="EY749" s="165"/>
      <c r="EZ749" s="165" t="str">
        <f t="shared" si="876"/>
        <v xml:space="preserve"> </v>
      </c>
      <c r="FA749" s="165" t="str">
        <f t="shared" si="867"/>
        <v>هیچکدام</v>
      </c>
      <c r="FB749" s="165"/>
      <c r="FC749" s="165"/>
      <c r="FD749" s="165"/>
      <c r="FE749" s="165"/>
      <c r="FG749" s="165"/>
      <c r="FH749" s="165"/>
      <c r="FI749" s="165"/>
      <c r="FJ749" s="165"/>
      <c r="FK749" s="165"/>
      <c r="FL749" s="165"/>
      <c r="FM749" s="165"/>
      <c r="FN749" s="165"/>
      <c r="FO749" s="165"/>
      <c r="FP749" s="165"/>
      <c r="FQ749" s="165"/>
    </row>
    <row r="750" spans="1:173" s="166" customFormat="1" ht="11.65" x14ac:dyDescent="0.35">
      <c r="A750" s="167">
        <v>749</v>
      </c>
      <c r="B750" s="105"/>
      <c r="C750" s="168"/>
      <c r="D750" s="169"/>
      <c r="E750" s="170"/>
      <c r="F750" s="202"/>
      <c r="G750" s="169"/>
      <c r="H750" s="106"/>
      <c r="I750" s="169"/>
      <c r="J750" s="171"/>
      <c r="K750" s="172"/>
      <c r="L750" s="173"/>
      <c r="M750" s="171"/>
      <c r="N750" s="172"/>
      <c r="O750" s="111">
        <f t="shared" si="877"/>
        <v>1398</v>
      </c>
      <c r="P750" s="174"/>
      <c r="Q750" s="175"/>
      <c r="R750" s="175"/>
      <c r="S750" s="217"/>
      <c r="T750" s="114"/>
      <c r="U750" s="115"/>
      <c r="V750" s="116"/>
      <c r="W750" s="117"/>
      <c r="X750" s="117"/>
      <c r="Y750" s="176"/>
      <c r="Z750" s="117"/>
      <c r="AA750" s="117"/>
      <c r="AB750" s="117"/>
      <c r="AC750" s="117"/>
      <c r="AD750" s="117"/>
      <c r="AE750" s="117"/>
      <c r="AF750" s="117"/>
      <c r="AG750" s="118"/>
      <c r="AH750" s="119"/>
      <c r="AI750" s="176"/>
      <c r="AJ750" s="121"/>
      <c r="AK750" s="25" t="str">
        <f t="shared" si="868"/>
        <v xml:space="preserve">         </v>
      </c>
      <c r="AL750" s="122" t="str">
        <f t="shared" si="869"/>
        <v>هیچکدام</v>
      </c>
      <c r="AM750" s="74" t="str">
        <f t="shared" si="870"/>
        <v>7.هیچکدام</v>
      </c>
      <c r="AN750" s="122" t="str">
        <f>IF(G750=0,"نامعلوم",'1.مشخصات مرکز'!$D$2-G750)</f>
        <v>نامعلوم</v>
      </c>
      <c r="AO750" s="123" t="str">
        <f t="shared" si="805"/>
        <v>نامعلوم</v>
      </c>
      <c r="AP750" s="177"/>
      <c r="AQ750" s="178"/>
      <c r="AR750" s="203"/>
      <c r="AS750" s="127" t="str">
        <f t="shared" si="871"/>
        <v>خیر</v>
      </c>
      <c r="AT750" s="128"/>
      <c r="AU750" s="179"/>
      <c r="AV750" s="180"/>
      <c r="AW750" s="180"/>
      <c r="AX750" s="181"/>
      <c r="AY750" s="182"/>
      <c r="AZ750" s="183"/>
      <c r="BA750" s="201"/>
      <c r="BB750" s="132"/>
      <c r="BC750" s="133"/>
      <c r="BD750" s="134"/>
      <c r="BE750" s="184"/>
      <c r="BF750" s="183"/>
      <c r="BG750" s="201"/>
      <c r="BH750" s="182"/>
      <c r="BI750" s="183"/>
      <c r="BJ750" s="201"/>
      <c r="BK750" s="179"/>
      <c r="BL750" s="185"/>
      <c r="BM750" s="186"/>
      <c r="BN750" s="186"/>
      <c r="BO750" s="187"/>
      <c r="BP750" s="180"/>
      <c r="BQ750" s="180"/>
      <c r="BR750" s="181"/>
      <c r="BS750" s="142" t="str">
        <f t="shared" si="806"/>
        <v>خیر</v>
      </c>
      <c r="BT750" s="188">
        <f t="shared" si="807"/>
        <v>0</v>
      </c>
      <c r="BU750" s="200" t="str">
        <f t="shared" si="808"/>
        <v xml:space="preserve"> </v>
      </c>
      <c r="BV750" s="145" t="str">
        <f t="shared" si="872"/>
        <v xml:space="preserve"> </v>
      </c>
      <c r="BW750" s="189">
        <f t="shared" si="809"/>
        <v>0</v>
      </c>
      <c r="BX750" s="190" t="str">
        <f t="shared" si="810"/>
        <v xml:space="preserve"> </v>
      </c>
      <c r="BY750" s="148" t="str">
        <f t="shared" si="811"/>
        <v xml:space="preserve"> </v>
      </c>
      <c r="BZ750" s="191">
        <f t="shared" si="812"/>
        <v>0</v>
      </c>
      <c r="CA750" s="192" t="str">
        <f t="shared" si="813"/>
        <v xml:space="preserve"> </v>
      </c>
      <c r="CB750" s="193" t="str">
        <f t="shared" si="814"/>
        <v xml:space="preserve"> </v>
      </c>
      <c r="CC750" s="194">
        <f t="shared" si="815"/>
        <v>0</v>
      </c>
      <c r="CD750" s="195" t="str">
        <f t="shared" si="816"/>
        <v xml:space="preserve"> </v>
      </c>
      <c r="CE750" s="154" t="str">
        <f t="shared" si="817"/>
        <v xml:space="preserve"> </v>
      </c>
      <c r="CF750" s="196">
        <f t="shared" si="818"/>
        <v>0</v>
      </c>
      <c r="CG750" s="197" t="str">
        <f t="shared" si="819"/>
        <v xml:space="preserve"> </v>
      </c>
      <c r="CH750" s="157" t="str">
        <f t="shared" si="820"/>
        <v xml:space="preserve"> </v>
      </c>
      <c r="CI750" s="191">
        <f t="shared" si="821"/>
        <v>0</v>
      </c>
      <c r="CJ750" s="192" t="str">
        <f t="shared" si="822"/>
        <v xml:space="preserve"> </v>
      </c>
      <c r="CK750" s="151" t="str">
        <f t="shared" si="823"/>
        <v xml:space="preserve"> </v>
      </c>
      <c r="CL750" s="198">
        <f t="shared" si="824"/>
        <v>0</v>
      </c>
      <c r="CM750" s="197" t="str">
        <f t="shared" si="825"/>
        <v xml:space="preserve"> </v>
      </c>
      <c r="CN750" s="159" t="str">
        <f t="shared" si="826"/>
        <v xml:space="preserve"> </v>
      </c>
      <c r="CO750" s="194">
        <f t="shared" si="827"/>
        <v>0</v>
      </c>
      <c r="CP750" s="195" t="str">
        <f t="shared" si="828"/>
        <v xml:space="preserve"> </v>
      </c>
      <c r="CQ750" s="160" t="str">
        <f t="shared" si="829"/>
        <v xml:space="preserve"> </v>
      </c>
      <c r="CR750" s="161">
        <f t="shared" si="830"/>
        <v>0</v>
      </c>
      <c r="CS750" s="144" t="str">
        <f t="shared" si="831"/>
        <v xml:space="preserve"> </v>
      </c>
      <c r="CT750" s="145" t="str">
        <f t="shared" si="832"/>
        <v xml:space="preserve"> </v>
      </c>
      <c r="CU750" s="144" t="str">
        <f t="shared" si="833"/>
        <v>خیر</v>
      </c>
      <c r="CV750" s="162" t="str">
        <f t="shared" si="834"/>
        <v>ارائه نشده است.</v>
      </c>
      <c r="CW750" s="199">
        <f t="shared" si="835"/>
        <v>0</v>
      </c>
      <c r="CX750" s="164"/>
      <c r="CY750" s="164"/>
      <c r="CZ750" s="164"/>
      <c r="DA750" s="165"/>
      <c r="DB750" s="165"/>
      <c r="DC750" s="165"/>
      <c r="DD750" s="165"/>
      <c r="DE750" s="165"/>
      <c r="DF750" s="165"/>
      <c r="DG750" s="165"/>
      <c r="DH750" s="165"/>
      <c r="DI750" s="165"/>
      <c r="DJ750" s="165"/>
      <c r="DK750" s="165"/>
      <c r="DL750" s="165"/>
      <c r="DM750" s="165"/>
      <c r="DN750" s="165"/>
      <c r="DO750" s="165">
        <f t="shared" si="836"/>
        <v>0</v>
      </c>
      <c r="DP750" s="165">
        <f t="shared" si="837"/>
        <v>0</v>
      </c>
      <c r="DQ750" s="165">
        <f t="shared" si="838"/>
        <v>0</v>
      </c>
      <c r="DR750" s="165">
        <f t="shared" si="839"/>
        <v>0</v>
      </c>
      <c r="DS750" s="165">
        <f t="shared" si="840"/>
        <v>0</v>
      </c>
      <c r="DT750" s="165">
        <f t="shared" si="841"/>
        <v>0</v>
      </c>
      <c r="DU750" s="165">
        <f t="shared" si="842"/>
        <v>0</v>
      </c>
      <c r="DV750" s="165">
        <f t="shared" si="843"/>
        <v>0</v>
      </c>
      <c r="DW750" s="165">
        <f t="shared" si="844"/>
        <v>0</v>
      </c>
      <c r="DX750" s="165">
        <f t="shared" si="845"/>
        <v>0</v>
      </c>
      <c r="DY750" s="165">
        <f t="shared" si="846"/>
        <v>0</v>
      </c>
      <c r="DZ750" s="165">
        <f t="shared" si="847"/>
        <v>0</v>
      </c>
      <c r="EA750" s="165">
        <f t="shared" si="848"/>
        <v>0</v>
      </c>
      <c r="EB750" s="165">
        <f t="shared" si="849"/>
        <v>0</v>
      </c>
      <c r="EC750" s="165">
        <f t="shared" si="850"/>
        <v>0</v>
      </c>
      <c r="ED750" s="165">
        <f t="shared" si="851"/>
        <v>0</v>
      </c>
      <c r="EE750" s="165" t="str">
        <f t="shared" si="852"/>
        <v/>
      </c>
      <c r="EF750" s="165" t="str">
        <f t="shared" si="853"/>
        <v/>
      </c>
      <c r="EG750" s="165" t="str">
        <f t="shared" si="854"/>
        <v/>
      </c>
      <c r="EH750" s="165" t="str">
        <f t="shared" si="855"/>
        <v/>
      </c>
      <c r="EI750" s="165" t="str">
        <f t="shared" si="856"/>
        <v/>
      </c>
      <c r="EJ750" s="165" t="str">
        <f t="shared" si="857"/>
        <v/>
      </c>
      <c r="EK750" s="165" t="str">
        <f t="shared" si="858"/>
        <v/>
      </c>
      <c r="EL750" s="165" t="str">
        <f t="shared" si="859"/>
        <v/>
      </c>
      <c r="EM750" s="165" t="e">
        <f>IF(#REF!="بله","FSW","")</f>
        <v>#REF!</v>
      </c>
      <c r="EN750" s="165" t="str">
        <f t="shared" si="860"/>
        <v/>
      </c>
      <c r="EO750" s="165" t="str">
        <f t="shared" si="861"/>
        <v/>
      </c>
      <c r="EP750" s="165" t="str">
        <f t="shared" si="862"/>
        <v/>
      </c>
      <c r="EQ750" s="165" t="str">
        <f t="shared" si="873"/>
        <v/>
      </c>
      <c r="ER750" s="165" t="str">
        <f t="shared" si="874"/>
        <v/>
      </c>
      <c r="ES750" s="165"/>
      <c r="ET750" s="165" t="str">
        <f t="shared" si="875"/>
        <v/>
      </c>
      <c r="EU750" s="165" t="str">
        <f t="shared" si="863"/>
        <v/>
      </c>
      <c r="EV750" s="165" t="str">
        <f t="shared" si="864"/>
        <v xml:space="preserve"> </v>
      </c>
      <c r="EW750" s="165" t="str">
        <f t="shared" si="865"/>
        <v>هیچکدام</v>
      </c>
      <c r="EX750" s="165" t="str">
        <f t="shared" si="866"/>
        <v xml:space="preserve"> </v>
      </c>
      <c r="EY750" s="165"/>
      <c r="EZ750" s="165" t="str">
        <f t="shared" si="876"/>
        <v xml:space="preserve"> </v>
      </c>
      <c r="FA750" s="165" t="str">
        <f t="shared" si="867"/>
        <v>هیچکدام</v>
      </c>
      <c r="FB750" s="165"/>
      <c r="FC750" s="165"/>
      <c r="FD750" s="165"/>
      <c r="FE750" s="165"/>
      <c r="FG750" s="165"/>
      <c r="FH750" s="165"/>
      <c r="FI750" s="165"/>
      <c r="FJ750" s="165"/>
      <c r="FK750" s="165"/>
      <c r="FL750" s="165"/>
      <c r="FM750" s="165"/>
      <c r="FN750" s="165"/>
      <c r="FO750" s="165"/>
      <c r="FP750" s="165"/>
      <c r="FQ750" s="165"/>
    </row>
    <row r="751" spans="1:173" s="166" customFormat="1" ht="11.65" x14ac:dyDescent="0.35">
      <c r="A751" s="167">
        <v>750</v>
      </c>
      <c r="B751" s="105"/>
      <c r="C751" s="168"/>
      <c r="D751" s="169"/>
      <c r="E751" s="170"/>
      <c r="F751" s="202"/>
      <c r="G751" s="169"/>
      <c r="H751" s="106"/>
      <c r="I751" s="169"/>
      <c r="J751" s="171"/>
      <c r="K751" s="172"/>
      <c r="L751" s="173"/>
      <c r="M751" s="171"/>
      <c r="N751" s="172"/>
      <c r="O751" s="111">
        <f t="shared" si="877"/>
        <v>1398</v>
      </c>
      <c r="P751" s="174"/>
      <c r="Q751" s="175"/>
      <c r="R751" s="175"/>
      <c r="S751" s="217"/>
      <c r="T751" s="114"/>
      <c r="U751" s="115"/>
      <c r="V751" s="116"/>
      <c r="W751" s="117"/>
      <c r="X751" s="117"/>
      <c r="Y751" s="176"/>
      <c r="Z751" s="117"/>
      <c r="AA751" s="117"/>
      <c r="AB751" s="117"/>
      <c r="AC751" s="117"/>
      <c r="AD751" s="117"/>
      <c r="AE751" s="117"/>
      <c r="AF751" s="117"/>
      <c r="AG751" s="118"/>
      <c r="AH751" s="119"/>
      <c r="AI751" s="176"/>
      <c r="AJ751" s="121"/>
      <c r="AK751" s="25" t="str">
        <f t="shared" si="868"/>
        <v xml:space="preserve">         </v>
      </c>
      <c r="AL751" s="122" t="str">
        <f t="shared" si="869"/>
        <v>هیچکدام</v>
      </c>
      <c r="AM751" s="74" t="str">
        <f t="shared" si="870"/>
        <v>7.هیچکدام</v>
      </c>
      <c r="AN751" s="122" t="str">
        <f>IF(G751=0,"نامعلوم",'1.مشخصات مرکز'!$D$2-G751)</f>
        <v>نامعلوم</v>
      </c>
      <c r="AO751" s="123" t="str">
        <f t="shared" si="805"/>
        <v>نامعلوم</v>
      </c>
      <c r="AP751" s="177"/>
      <c r="AQ751" s="178"/>
      <c r="AR751" s="203"/>
      <c r="AS751" s="127" t="str">
        <f t="shared" si="871"/>
        <v>خیر</v>
      </c>
      <c r="AT751" s="128"/>
      <c r="AU751" s="179"/>
      <c r="AV751" s="180"/>
      <c r="AW751" s="180"/>
      <c r="AX751" s="181"/>
      <c r="AY751" s="182"/>
      <c r="AZ751" s="183"/>
      <c r="BA751" s="201"/>
      <c r="BB751" s="132"/>
      <c r="BC751" s="133"/>
      <c r="BD751" s="134"/>
      <c r="BE751" s="184"/>
      <c r="BF751" s="183"/>
      <c r="BG751" s="201"/>
      <c r="BH751" s="182"/>
      <c r="BI751" s="183"/>
      <c r="BJ751" s="201"/>
      <c r="BK751" s="179"/>
      <c r="BL751" s="185"/>
      <c r="BM751" s="186"/>
      <c r="BN751" s="186"/>
      <c r="BO751" s="187"/>
      <c r="BP751" s="180"/>
      <c r="BQ751" s="180"/>
      <c r="BR751" s="181"/>
      <c r="BS751" s="142" t="str">
        <f t="shared" si="806"/>
        <v>خیر</v>
      </c>
      <c r="BT751" s="188">
        <f t="shared" si="807"/>
        <v>0</v>
      </c>
      <c r="BU751" s="200" t="str">
        <f t="shared" si="808"/>
        <v xml:space="preserve"> </v>
      </c>
      <c r="BV751" s="145" t="str">
        <f t="shared" si="872"/>
        <v xml:space="preserve"> </v>
      </c>
      <c r="BW751" s="189">
        <f t="shared" si="809"/>
        <v>0</v>
      </c>
      <c r="BX751" s="190" t="str">
        <f t="shared" si="810"/>
        <v xml:space="preserve"> </v>
      </c>
      <c r="BY751" s="148" t="str">
        <f t="shared" si="811"/>
        <v xml:space="preserve"> </v>
      </c>
      <c r="BZ751" s="191">
        <f t="shared" si="812"/>
        <v>0</v>
      </c>
      <c r="CA751" s="192" t="str">
        <f t="shared" si="813"/>
        <v xml:space="preserve"> </v>
      </c>
      <c r="CB751" s="193" t="str">
        <f t="shared" si="814"/>
        <v xml:space="preserve"> </v>
      </c>
      <c r="CC751" s="194">
        <f t="shared" si="815"/>
        <v>0</v>
      </c>
      <c r="CD751" s="195" t="str">
        <f t="shared" si="816"/>
        <v xml:space="preserve"> </v>
      </c>
      <c r="CE751" s="154" t="str">
        <f t="shared" si="817"/>
        <v xml:space="preserve"> </v>
      </c>
      <c r="CF751" s="196">
        <f t="shared" si="818"/>
        <v>0</v>
      </c>
      <c r="CG751" s="197" t="str">
        <f t="shared" si="819"/>
        <v xml:space="preserve"> </v>
      </c>
      <c r="CH751" s="157" t="str">
        <f t="shared" si="820"/>
        <v xml:space="preserve"> </v>
      </c>
      <c r="CI751" s="191">
        <f t="shared" si="821"/>
        <v>0</v>
      </c>
      <c r="CJ751" s="192" t="str">
        <f t="shared" si="822"/>
        <v xml:space="preserve"> </v>
      </c>
      <c r="CK751" s="151" t="str">
        <f t="shared" si="823"/>
        <v xml:space="preserve"> </v>
      </c>
      <c r="CL751" s="198">
        <f t="shared" si="824"/>
        <v>0</v>
      </c>
      <c r="CM751" s="197" t="str">
        <f t="shared" si="825"/>
        <v xml:space="preserve"> </v>
      </c>
      <c r="CN751" s="159" t="str">
        <f t="shared" si="826"/>
        <v xml:space="preserve"> </v>
      </c>
      <c r="CO751" s="194">
        <f t="shared" si="827"/>
        <v>0</v>
      </c>
      <c r="CP751" s="195" t="str">
        <f t="shared" si="828"/>
        <v xml:space="preserve"> </v>
      </c>
      <c r="CQ751" s="160" t="str">
        <f t="shared" si="829"/>
        <v xml:space="preserve"> </v>
      </c>
      <c r="CR751" s="161">
        <f t="shared" si="830"/>
        <v>0</v>
      </c>
      <c r="CS751" s="144" t="str">
        <f t="shared" si="831"/>
        <v xml:space="preserve"> </v>
      </c>
      <c r="CT751" s="145" t="str">
        <f t="shared" si="832"/>
        <v xml:space="preserve"> </v>
      </c>
      <c r="CU751" s="144" t="str">
        <f t="shared" si="833"/>
        <v>خیر</v>
      </c>
      <c r="CV751" s="162" t="str">
        <f t="shared" si="834"/>
        <v>ارائه نشده است.</v>
      </c>
      <c r="CW751" s="199">
        <f t="shared" si="835"/>
        <v>0</v>
      </c>
      <c r="CX751" s="164"/>
      <c r="CY751" s="164"/>
      <c r="CZ751" s="164"/>
      <c r="DA751" s="165"/>
      <c r="DB751" s="165"/>
      <c r="DC751" s="165"/>
      <c r="DD751" s="165"/>
      <c r="DE751" s="165"/>
      <c r="DF751" s="165"/>
      <c r="DG751" s="165"/>
      <c r="DH751" s="165"/>
      <c r="DI751" s="165"/>
      <c r="DJ751" s="165"/>
      <c r="DK751" s="165"/>
      <c r="DL751" s="165"/>
      <c r="DM751" s="165"/>
      <c r="DN751" s="165"/>
      <c r="DO751" s="165">
        <f t="shared" si="836"/>
        <v>0</v>
      </c>
      <c r="DP751" s="165">
        <f t="shared" si="837"/>
        <v>0</v>
      </c>
      <c r="DQ751" s="165">
        <f t="shared" si="838"/>
        <v>0</v>
      </c>
      <c r="DR751" s="165">
        <f t="shared" si="839"/>
        <v>0</v>
      </c>
      <c r="DS751" s="165">
        <f t="shared" si="840"/>
        <v>0</v>
      </c>
      <c r="DT751" s="165">
        <f t="shared" si="841"/>
        <v>0</v>
      </c>
      <c r="DU751" s="165">
        <f t="shared" si="842"/>
        <v>0</v>
      </c>
      <c r="DV751" s="165">
        <f t="shared" si="843"/>
        <v>0</v>
      </c>
      <c r="DW751" s="165">
        <f t="shared" si="844"/>
        <v>0</v>
      </c>
      <c r="DX751" s="165">
        <f t="shared" si="845"/>
        <v>0</v>
      </c>
      <c r="DY751" s="165">
        <f t="shared" si="846"/>
        <v>0</v>
      </c>
      <c r="DZ751" s="165">
        <f t="shared" si="847"/>
        <v>0</v>
      </c>
      <c r="EA751" s="165">
        <f t="shared" si="848"/>
        <v>0</v>
      </c>
      <c r="EB751" s="165">
        <f t="shared" si="849"/>
        <v>0</v>
      </c>
      <c r="EC751" s="165">
        <f t="shared" si="850"/>
        <v>0</v>
      </c>
      <c r="ED751" s="165">
        <f t="shared" si="851"/>
        <v>0</v>
      </c>
      <c r="EE751" s="165" t="str">
        <f t="shared" si="852"/>
        <v/>
      </c>
      <c r="EF751" s="165" t="str">
        <f t="shared" si="853"/>
        <v/>
      </c>
      <c r="EG751" s="165" t="str">
        <f t="shared" si="854"/>
        <v/>
      </c>
      <c r="EH751" s="165" t="str">
        <f t="shared" si="855"/>
        <v/>
      </c>
      <c r="EI751" s="165" t="str">
        <f t="shared" si="856"/>
        <v/>
      </c>
      <c r="EJ751" s="165" t="str">
        <f t="shared" si="857"/>
        <v/>
      </c>
      <c r="EK751" s="165" t="str">
        <f t="shared" si="858"/>
        <v/>
      </c>
      <c r="EL751" s="165" t="str">
        <f t="shared" si="859"/>
        <v/>
      </c>
      <c r="EM751" s="165" t="e">
        <f>IF(#REF!="بله","FSW","")</f>
        <v>#REF!</v>
      </c>
      <c r="EN751" s="165" t="str">
        <f t="shared" si="860"/>
        <v/>
      </c>
      <c r="EO751" s="165" t="str">
        <f t="shared" si="861"/>
        <v/>
      </c>
      <c r="EP751" s="165" t="str">
        <f t="shared" si="862"/>
        <v/>
      </c>
      <c r="EQ751" s="165" t="str">
        <f t="shared" si="873"/>
        <v/>
      </c>
      <c r="ER751" s="165" t="str">
        <f t="shared" si="874"/>
        <v/>
      </c>
      <c r="ES751" s="165"/>
      <c r="ET751" s="165" t="str">
        <f t="shared" si="875"/>
        <v/>
      </c>
      <c r="EU751" s="165" t="str">
        <f t="shared" si="863"/>
        <v/>
      </c>
      <c r="EV751" s="165" t="str">
        <f t="shared" si="864"/>
        <v xml:space="preserve"> </v>
      </c>
      <c r="EW751" s="165" t="str">
        <f t="shared" si="865"/>
        <v>هیچکدام</v>
      </c>
      <c r="EX751" s="165" t="str">
        <f t="shared" si="866"/>
        <v xml:space="preserve"> </v>
      </c>
      <c r="EY751" s="165"/>
      <c r="EZ751" s="165" t="str">
        <f t="shared" si="876"/>
        <v xml:space="preserve"> </v>
      </c>
      <c r="FA751" s="165" t="str">
        <f t="shared" si="867"/>
        <v>هیچکدام</v>
      </c>
      <c r="FB751" s="165"/>
      <c r="FC751" s="165"/>
      <c r="FD751" s="165"/>
      <c r="FE751" s="165"/>
      <c r="FG751" s="165"/>
      <c r="FH751" s="165"/>
      <c r="FI751" s="165"/>
      <c r="FJ751" s="165"/>
      <c r="FK751" s="165"/>
      <c r="FL751" s="165"/>
      <c r="FM751" s="165"/>
      <c r="FN751" s="165"/>
      <c r="FO751" s="165"/>
      <c r="FP751" s="165"/>
      <c r="FQ751" s="165"/>
    </row>
    <row r="752" spans="1:173" s="166" customFormat="1" ht="11.65" x14ac:dyDescent="0.35">
      <c r="A752" s="167">
        <v>751</v>
      </c>
      <c r="B752" s="105"/>
      <c r="C752" s="168"/>
      <c r="D752" s="169"/>
      <c r="E752" s="170"/>
      <c r="F752" s="202"/>
      <c r="G752" s="169"/>
      <c r="H752" s="106"/>
      <c r="I752" s="169"/>
      <c r="J752" s="171"/>
      <c r="K752" s="172"/>
      <c r="L752" s="173"/>
      <c r="M752" s="171"/>
      <c r="N752" s="172"/>
      <c r="O752" s="111">
        <f t="shared" si="877"/>
        <v>1398</v>
      </c>
      <c r="P752" s="174"/>
      <c r="Q752" s="175"/>
      <c r="R752" s="175"/>
      <c r="S752" s="217"/>
      <c r="T752" s="114"/>
      <c r="U752" s="115"/>
      <c r="V752" s="116"/>
      <c r="W752" s="117"/>
      <c r="X752" s="117"/>
      <c r="Y752" s="176"/>
      <c r="Z752" s="117"/>
      <c r="AA752" s="117"/>
      <c r="AB752" s="117"/>
      <c r="AC752" s="117"/>
      <c r="AD752" s="117"/>
      <c r="AE752" s="117"/>
      <c r="AF752" s="117"/>
      <c r="AG752" s="118"/>
      <c r="AH752" s="119"/>
      <c r="AI752" s="176"/>
      <c r="AJ752" s="121"/>
      <c r="AK752" s="25" t="str">
        <f t="shared" si="868"/>
        <v xml:space="preserve">         </v>
      </c>
      <c r="AL752" s="122" t="str">
        <f t="shared" si="869"/>
        <v>هیچکدام</v>
      </c>
      <c r="AM752" s="74" t="str">
        <f t="shared" si="870"/>
        <v>7.هیچکدام</v>
      </c>
      <c r="AN752" s="122" t="str">
        <f>IF(G752=0,"نامعلوم",'1.مشخصات مرکز'!$D$2-G752)</f>
        <v>نامعلوم</v>
      </c>
      <c r="AO752" s="123" t="str">
        <f t="shared" si="805"/>
        <v>نامعلوم</v>
      </c>
      <c r="AP752" s="177"/>
      <c r="AQ752" s="178"/>
      <c r="AR752" s="203"/>
      <c r="AS752" s="127" t="str">
        <f t="shared" si="871"/>
        <v>خیر</v>
      </c>
      <c r="AT752" s="128"/>
      <c r="AU752" s="179"/>
      <c r="AV752" s="180"/>
      <c r="AW752" s="180"/>
      <c r="AX752" s="181"/>
      <c r="AY752" s="182"/>
      <c r="AZ752" s="183"/>
      <c r="BA752" s="201"/>
      <c r="BB752" s="132"/>
      <c r="BC752" s="133"/>
      <c r="BD752" s="134"/>
      <c r="BE752" s="184"/>
      <c r="BF752" s="183"/>
      <c r="BG752" s="201"/>
      <c r="BH752" s="182"/>
      <c r="BI752" s="183"/>
      <c r="BJ752" s="201"/>
      <c r="BK752" s="179"/>
      <c r="BL752" s="185"/>
      <c r="BM752" s="186"/>
      <c r="BN752" s="186"/>
      <c r="BO752" s="187"/>
      <c r="BP752" s="180"/>
      <c r="BQ752" s="180"/>
      <c r="BR752" s="181"/>
      <c r="BS752" s="142" t="str">
        <f t="shared" si="806"/>
        <v>خیر</v>
      </c>
      <c r="BT752" s="188">
        <f t="shared" si="807"/>
        <v>0</v>
      </c>
      <c r="BU752" s="200" t="str">
        <f t="shared" si="808"/>
        <v xml:space="preserve"> </v>
      </c>
      <c r="BV752" s="145" t="str">
        <f t="shared" si="872"/>
        <v xml:space="preserve"> </v>
      </c>
      <c r="BW752" s="189">
        <f t="shared" si="809"/>
        <v>0</v>
      </c>
      <c r="BX752" s="190" t="str">
        <f t="shared" si="810"/>
        <v xml:space="preserve"> </v>
      </c>
      <c r="BY752" s="148" t="str">
        <f t="shared" si="811"/>
        <v xml:space="preserve"> </v>
      </c>
      <c r="BZ752" s="191">
        <f t="shared" si="812"/>
        <v>0</v>
      </c>
      <c r="CA752" s="192" t="str">
        <f t="shared" si="813"/>
        <v xml:space="preserve"> </v>
      </c>
      <c r="CB752" s="193" t="str">
        <f t="shared" si="814"/>
        <v xml:space="preserve"> </v>
      </c>
      <c r="CC752" s="194">
        <f t="shared" si="815"/>
        <v>0</v>
      </c>
      <c r="CD752" s="195" t="str">
        <f t="shared" si="816"/>
        <v xml:space="preserve"> </v>
      </c>
      <c r="CE752" s="154" t="str">
        <f t="shared" si="817"/>
        <v xml:space="preserve"> </v>
      </c>
      <c r="CF752" s="196">
        <f t="shared" si="818"/>
        <v>0</v>
      </c>
      <c r="CG752" s="197" t="str">
        <f t="shared" si="819"/>
        <v xml:space="preserve"> </v>
      </c>
      <c r="CH752" s="157" t="str">
        <f t="shared" si="820"/>
        <v xml:space="preserve"> </v>
      </c>
      <c r="CI752" s="191">
        <f t="shared" si="821"/>
        <v>0</v>
      </c>
      <c r="CJ752" s="192" t="str">
        <f t="shared" si="822"/>
        <v xml:space="preserve"> </v>
      </c>
      <c r="CK752" s="151" t="str">
        <f t="shared" si="823"/>
        <v xml:space="preserve"> </v>
      </c>
      <c r="CL752" s="198">
        <f t="shared" si="824"/>
        <v>0</v>
      </c>
      <c r="CM752" s="197" t="str">
        <f t="shared" si="825"/>
        <v xml:space="preserve"> </v>
      </c>
      <c r="CN752" s="159" t="str">
        <f t="shared" si="826"/>
        <v xml:space="preserve"> </v>
      </c>
      <c r="CO752" s="194">
        <f t="shared" si="827"/>
        <v>0</v>
      </c>
      <c r="CP752" s="195" t="str">
        <f t="shared" si="828"/>
        <v xml:space="preserve"> </v>
      </c>
      <c r="CQ752" s="160" t="str">
        <f t="shared" si="829"/>
        <v xml:space="preserve"> </v>
      </c>
      <c r="CR752" s="161">
        <f t="shared" si="830"/>
        <v>0</v>
      </c>
      <c r="CS752" s="144" t="str">
        <f t="shared" si="831"/>
        <v xml:space="preserve"> </v>
      </c>
      <c r="CT752" s="145" t="str">
        <f t="shared" si="832"/>
        <v xml:space="preserve"> </v>
      </c>
      <c r="CU752" s="144" t="str">
        <f t="shared" si="833"/>
        <v>خیر</v>
      </c>
      <c r="CV752" s="162" t="str">
        <f t="shared" si="834"/>
        <v>ارائه نشده است.</v>
      </c>
      <c r="CW752" s="199">
        <f t="shared" si="835"/>
        <v>0</v>
      </c>
      <c r="CX752" s="164"/>
      <c r="CY752" s="164"/>
      <c r="CZ752" s="164"/>
      <c r="DA752" s="165"/>
      <c r="DB752" s="165"/>
      <c r="DC752" s="165"/>
      <c r="DD752" s="165"/>
      <c r="DE752" s="165"/>
      <c r="DF752" s="165"/>
      <c r="DG752" s="165"/>
      <c r="DH752" s="165"/>
      <c r="DI752" s="165"/>
      <c r="DJ752" s="165"/>
      <c r="DK752" s="165"/>
      <c r="DL752" s="165"/>
      <c r="DM752" s="165"/>
      <c r="DN752" s="165"/>
      <c r="DO752" s="165">
        <f t="shared" si="836"/>
        <v>0</v>
      </c>
      <c r="DP752" s="165">
        <f t="shared" si="837"/>
        <v>0</v>
      </c>
      <c r="DQ752" s="165">
        <f t="shared" si="838"/>
        <v>0</v>
      </c>
      <c r="DR752" s="165">
        <f t="shared" si="839"/>
        <v>0</v>
      </c>
      <c r="DS752" s="165">
        <f t="shared" si="840"/>
        <v>0</v>
      </c>
      <c r="DT752" s="165">
        <f t="shared" si="841"/>
        <v>0</v>
      </c>
      <c r="DU752" s="165">
        <f t="shared" si="842"/>
        <v>0</v>
      </c>
      <c r="DV752" s="165">
        <f t="shared" si="843"/>
        <v>0</v>
      </c>
      <c r="DW752" s="165">
        <f t="shared" si="844"/>
        <v>0</v>
      </c>
      <c r="DX752" s="165">
        <f t="shared" si="845"/>
        <v>0</v>
      </c>
      <c r="DY752" s="165">
        <f t="shared" si="846"/>
        <v>0</v>
      </c>
      <c r="DZ752" s="165">
        <f t="shared" si="847"/>
        <v>0</v>
      </c>
      <c r="EA752" s="165">
        <f t="shared" si="848"/>
        <v>0</v>
      </c>
      <c r="EB752" s="165">
        <f t="shared" si="849"/>
        <v>0</v>
      </c>
      <c r="EC752" s="165">
        <f t="shared" si="850"/>
        <v>0</v>
      </c>
      <c r="ED752" s="165">
        <f t="shared" si="851"/>
        <v>0</v>
      </c>
      <c r="EE752" s="165" t="str">
        <f t="shared" si="852"/>
        <v/>
      </c>
      <c r="EF752" s="165" t="str">
        <f t="shared" si="853"/>
        <v/>
      </c>
      <c r="EG752" s="165" t="str">
        <f t="shared" si="854"/>
        <v/>
      </c>
      <c r="EH752" s="165" t="str">
        <f t="shared" si="855"/>
        <v/>
      </c>
      <c r="EI752" s="165" t="str">
        <f t="shared" si="856"/>
        <v/>
      </c>
      <c r="EJ752" s="165" t="str">
        <f t="shared" si="857"/>
        <v/>
      </c>
      <c r="EK752" s="165" t="str">
        <f t="shared" si="858"/>
        <v/>
      </c>
      <c r="EL752" s="165" t="str">
        <f t="shared" si="859"/>
        <v/>
      </c>
      <c r="EM752" s="165" t="e">
        <f>IF(#REF!="بله","FSW","")</f>
        <v>#REF!</v>
      </c>
      <c r="EN752" s="165" t="str">
        <f t="shared" si="860"/>
        <v/>
      </c>
      <c r="EO752" s="165" t="str">
        <f t="shared" si="861"/>
        <v/>
      </c>
      <c r="EP752" s="165" t="str">
        <f t="shared" si="862"/>
        <v/>
      </c>
      <c r="EQ752" s="165" t="str">
        <f t="shared" si="873"/>
        <v/>
      </c>
      <c r="ER752" s="165" t="str">
        <f t="shared" si="874"/>
        <v/>
      </c>
      <c r="ES752" s="165"/>
      <c r="ET752" s="165" t="str">
        <f t="shared" si="875"/>
        <v/>
      </c>
      <c r="EU752" s="165" t="str">
        <f t="shared" si="863"/>
        <v/>
      </c>
      <c r="EV752" s="165" t="str">
        <f t="shared" si="864"/>
        <v xml:space="preserve"> </v>
      </c>
      <c r="EW752" s="165" t="str">
        <f t="shared" si="865"/>
        <v>هیچکدام</v>
      </c>
      <c r="EX752" s="165" t="str">
        <f t="shared" si="866"/>
        <v xml:space="preserve"> </v>
      </c>
      <c r="EY752" s="165"/>
      <c r="EZ752" s="165" t="str">
        <f t="shared" si="876"/>
        <v xml:space="preserve"> </v>
      </c>
      <c r="FA752" s="165" t="str">
        <f t="shared" si="867"/>
        <v>هیچکدام</v>
      </c>
      <c r="FB752" s="165"/>
      <c r="FC752" s="165"/>
      <c r="FD752" s="165"/>
      <c r="FE752" s="165"/>
      <c r="FG752" s="165"/>
      <c r="FH752" s="165"/>
      <c r="FI752" s="165"/>
      <c r="FJ752" s="165"/>
      <c r="FK752" s="165"/>
      <c r="FL752" s="165"/>
      <c r="FM752" s="165"/>
      <c r="FN752" s="165"/>
      <c r="FO752" s="165"/>
      <c r="FP752" s="165"/>
      <c r="FQ752" s="165"/>
    </row>
    <row r="753" spans="1:173" s="166" customFormat="1" ht="11.65" x14ac:dyDescent="0.35">
      <c r="A753" s="167">
        <v>752</v>
      </c>
      <c r="B753" s="105"/>
      <c r="C753" s="168"/>
      <c r="D753" s="169"/>
      <c r="E753" s="170"/>
      <c r="F753" s="202"/>
      <c r="G753" s="169"/>
      <c r="H753" s="106"/>
      <c r="I753" s="169"/>
      <c r="J753" s="171"/>
      <c r="K753" s="172"/>
      <c r="L753" s="173"/>
      <c r="M753" s="171"/>
      <c r="N753" s="172"/>
      <c r="O753" s="111">
        <f t="shared" si="877"/>
        <v>1398</v>
      </c>
      <c r="P753" s="174"/>
      <c r="Q753" s="175"/>
      <c r="R753" s="175"/>
      <c r="S753" s="217"/>
      <c r="T753" s="114"/>
      <c r="U753" s="115"/>
      <c r="V753" s="116"/>
      <c r="W753" s="117"/>
      <c r="X753" s="117"/>
      <c r="Y753" s="176"/>
      <c r="Z753" s="117"/>
      <c r="AA753" s="117"/>
      <c r="AB753" s="117"/>
      <c r="AC753" s="117"/>
      <c r="AD753" s="117"/>
      <c r="AE753" s="117"/>
      <c r="AF753" s="117"/>
      <c r="AG753" s="118"/>
      <c r="AH753" s="119"/>
      <c r="AI753" s="176"/>
      <c r="AJ753" s="121"/>
      <c r="AK753" s="25" t="str">
        <f t="shared" si="868"/>
        <v xml:space="preserve">         </v>
      </c>
      <c r="AL753" s="122" t="str">
        <f t="shared" si="869"/>
        <v>هیچکدام</v>
      </c>
      <c r="AM753" s="74" t="str">
        <f t="shared" si="870"/>
        <v>7.هیچکدام</v>
      </c>
      <c r="AN753" s="122" t="str">
        <f>IF(G753=0,"نامعلوم",'1.مشخصات مرکز'!$D$2-G753)</f>
        <v>نامعلوم</v>
      </c>
      <c r="AO753" s="123" t="str">
        <f t="shared" si="805"/>
        <v>نامعلوم</v>
      </c>
      <c r="AP753" s="177"/>
      <c r="AQ753" s="178"/>
      <c r="AR753" s="203"/>
      <c r="AS753" s="127" t="str">
        <f t="shared" si="871"/>
        <v>خیر</v>
      </c>
      <c r="AT753" s="128"/>
      <c r="AU753" s="179"/>
      <c r="AV753" s="180"/>
      <c r="AW753" s="180"/>
      <c r="AX753" s="181"/>
      <c r="AY753" s="182"/>
      <c r="AZ753" s="183"/>
      <c r="BA753" s="201"/>
      <c r="BB753" s="132"/>
      <c r="BC753" s="133"/>
      <c r="BD753" s="134"/>
      <c r="BE753" s="184"/>
      <c r="BF753" s="183"/>
      <c r="BG753" s="201"/>
      <c r="BH753" s="182"/>
      <c r="BI753" s="183"/>
      <c r="BJ753" s="201"/>
      <c r="BK753" s="179"/>
      <c r="BL753" s="185"/>
      <c r="BM753" s="186"/>
      <c r="BN753" s="186"/>
      <c r="BO753" s="187"/>
      <c r="BP753" s="180"/>
      <c r="BQ753" s="180"/>
      <c r="BR753" s="181"/>
      <c r="BS753" s="142" t="str">
        <f t="shared" si="806"/>
        <v>خیر</v>
      </c>
      <c r="BT753" s="188">
        <f t="shared" si="807"/>
        <v>0</v>
      </c>
      <c r="BU753" s="200" t="str">
        <f t="shared" si="808"/>
        <v xml:space="preserve"> </v>
      </c>
      <c r="BV753" s="145" t="str">
        <f t="shared" si="872"/>
        <v xml:space="preserve"> </v>
      </c>
      <c r="BW753" s="189">
        <f t="shared" si="809"/>
        <v>0</v>
      </c>
      <c r="BX753" s="190" t="str">
        <f t="shared" si="810"/>
        <v xml:space="preserve"> </v>
      </c>
      <c r="BY753" s="148" t="str">
        <f t="shared" si="811"/>
        <v xml:space="preserve"> </v>
      </c>
      <c r="BZ753" s="191">
        <f t="shared" si="812"/>
        <v>0</v>
      </c>
      <c r="CA753" s="192" t="str">
        <f t="shared" si="813"/>
        <v xml:space="preserve"> </v>
      </c>
      <c r="CB753" s="193" t="str">
        <f t="shared" si="814"/>
        <v xml:space="preserve"> </v>
      </c>
      <c r="CC753" s="194">
        <f t="shared" si="815"/>
        <v>0</v>
      </c>
      <c r="CD753" s="195" t="str">
        <f t="shared" si="816"/>
        <v xml:space="preserve"> </v>
      </c>
      <c r="CE753" s="154" t="str">
        <f t="shared" si="817"/>
        <v xml:space="preserve"> </v>
      </c>
      <c r="CF753" s="196">
        <f t="shared" si="818"/>
        <v>0</v>
      </c>
      <c r="CG753" s="197" t="str">
        <f t="shared" si="819"/>
        <v xml:space="preserve"> </v>
      </c>
      <c r="CH753" s="157" t="str">
        <f t="shared" si="820"/>
        <v xml:space="preserve"> </v>
      </c>
      <c r="CI753" s="191">
        <f t="shared" si="821"/>
        <v>0</v>
      </c>
      <c r="CJ753" s="192" t="str">
        <f t="shared" si="822"/>
        <v xml:space="preserve"> </v>
      </c>
      <c r="CK753" s="151" t="str">
        <f t="shared" si="823"/>
        <v xml:space="preserve"> </v>
      </c>
      <c r="CL753" s="198">
        <f t="shared" si="824"/>
        <v>0</v>
      </c>
      <c r="CM753" s="197" t="str">
        <f t="shared" si="825"/>
        <v xml:space="preserve"> </v>
      </c>
      <c r="CN753" s="159" t="str">
        <f t="shared" si="826"/>
        <v xml:space="preserve"> </v>
      </c>
      <c r="CO753" s="194">
        <f t="shared" si="827"/>
        <v>0</v>
      </c>
      <c r="CP753" s="195" t="str">
        <f t="shared" si="828"/>
        <v xml:space="preserve"> </v>
      </c>
      <c r="CQ753" s="160" t="str">
        <f t="shared" si="829"/>
        <v xml:space="preserve"> </v>
      </c>
      <c r="CR753" s="161">
        <f t="shared" si="830"/>
        <v>0</v>
      </c>
      <c r="CS753" s="144" t="str">
        <f t="shared" si="831"/>
        <v xml:space="preserve"> </v>
      </c>
      <c r="CT753" s="145" t="str">
        <f t="shared" si="832"/>
        <v xml:space="preserve"> </v>
      </c>
      <c r="CU753" s="144" t="str">
        <f t="shared" si="833"/>
        <v>خیر</v>
      </c>
      <c r="CV753" s="162" t="str">
        <f t="shared" si="834"/>
        <v>ارائه نشده است.</v>
      </c>
      <c r="CW753" s="199">
        <f t="shared" si="835"/>
        <v>0</v>
      </c>
      <c r="CX753" s="164"/>
      <c r="CY753" s="164"/>
      <c r="CZ753" s="164"/>
      <c r="DA753" s="165"/>
      <c r="DB753" s="165"/>
      <c r="DC753" s="165"/>
      <c r="DD753" s="165"/>
      <c r="DE753" s="165"/>
      <c r="DF753" s="165"/>
      <c r="DG753" s="165"/>
      <c r="DH753" s="165"/>
      <c r="DI753" s="165"/>
      <c r="DJ753" s="165"/>
      <c r="DK753" s="165"/>
      <c r="DL753" s="165"/>
      <c r="DM753" s="165"/>
      <c r="DN753" s="165"/>
      <c r="DO753" s="165">
        <f t="shared" si="836"/>
        <v>0</v>
      </c>
      <c r="DP753" s="165">
        <f t="shared" si="837"/>
        <v>0</v>
      </c>
      <c r="DQ753" s="165">
        <f t="shared" si="838"/>
        <v>0</v>
      </c>
      <c r="DR753" s="165">
        <f t="shared" si="839"/>
        <v>0</v>
      </c>
      <c r="DS753" s="165">
        <f t="shared" si="840"/>
        <v>0</v>
      </c>
      <c r="DT753" s="165">
        <f t="shared" si="841"/>
        <v>0</v>
      </c>
      <c r="DU753" s="165">
        <f t="shared" si="842"/>
        <v>0</v>
      </c>
      <c r="DV753" s="165">
        <f t="shared" si="843"/>
        <v>0</v>
      </c>
      <c r="DW753" s="165">
        <f t="shared" si="844"/>
        <v>0</v>
      </c>
      <c r="DX753" s="165">
        <f t="shared" si="845"/>
        <v>0</v>
      </c>
      <c r="DY753" s="165">
        <f t="shared" si="846"/>
        <v>0</v>
      </c>
      <c r="DZ753" s="165">
        <f t="shared" si="847"/>
        <v>0</v>
      </c>
      <c r="EA753" s="165">
        <f t="shared" si="848"/>
        <v>0</v>
      </c>
      <c r="EB753" s="165">
        <f t="shared" si="849"/>
        <v>0</v>
      </c>
      <c r="EC753" s="165">
        <f t="shared" si="850"/>
        <v>0</v>
      </c>
      <c r="ED753" s="165">
        <f t="shared" si="851"/>
        <v>0</v>
      </c>
      <c r="EE753" s="165" t="str">
        <f t="shared" si="852"/>
        <v/>
      </c>
      <c r="EF753" s="165" t="str">
        <f t="shared" si="853"/>
        <v/>
      </c>
      <c r="EG753" s="165" t="str">
        <f t="shared" si="854"/>
        <v/>
      </c>
      <c r="EH753" s="165" t="str">
        <f t="shared" si="855"/>
        <v/>
      </c>
      <c r="EI753" s="165" t="str">
        <f t="shared" si="856"/>
        <v/>
      </c>
      <c r="EJ753" s="165" t="str">
        <f t="shared" si="857"/>
        <v/>
      </c>
      <c r="EK753" s="165" t="str">
        <f t="shared" si="858"/>
        <v/>
      </c>
      <c r="EL753" s="165" t="str">
        <f t="shared" si="859"/>
        <v/>
      </c>
      <c r="EM753" s="165" t="e">
        <f>IF(#REF!="بله","FSW","")</f>
        <v>#REF!</v>
      </c>
      <c r="EN753" s="165" t="str">
        <f t="shared" si="860"/>
        <v/>
      </c>
      <c r="EO753" s="165" t="str">
        <f t="shared" si="861"/>
        <v/>
      </c>
      <c r="EP753" s="165" t="str">
        <f t="shared" si="862"/>
        <v/>
      </c>
      <c r="EQ753" s="165" t="str">
        <f t="shared" si="873"/>
        <v/>
      </c>
      <c r="ER753" s="165" t="str">
        <f t="shared" si="874"/>
        <v/>
      </c>
      <c r="ES753" s="165"/>
      <c r="ET753" s="165" t="str">
        <f t="shared" si="875"/>
        <v/>
      </c>
      <c r="EU753" s="165" t="str">
        <f t="shared" si="863"/>
        <v/>
      </c>
      <c r="EV753" s="165" t="str">
        <f t="shared" si="864"/>
        <v xml:space="preserve"> </v>
      </c>
      <c r="EW753" s="165" t="str">
        <f t="shared" si="865"/>
        <v>هیچکدام</v>
      </c>
      <c r="EX753" s="165" t="str">
        <f t="shared" si="866"/>
        <v xml:space="preserve"> </v>
      </c>
      <c r="EY753" s="165"/>
      <c r="EZ753" s="165" t="str">
        <f t="shared" si="876"/>
        <v xml:space="preserve"> </v>
      </c>
      <c r="FA753" s="165" t="str">
        <f t="shared" si="867"/>
        <v>هیچکدام</v>
      </c>
      <c r="FB753" s="165"/>
      <c r="FC753" s="165"/>
      <c r="FD753" s="165"/>
      <c r="FE753" s="165"/>
      <c r="FG753" s="165"/>
      <c r="FH753" s="165"/>
      <c r="FI753" s="165"/>
      <c r="FJ753" s="165"/>
      <c r="FK753" s="165"/>
      <c r="FL753" s="165"/>
      <c r="FM753" s="165"/>
      <c r="FN753" s="165"/>
      <c r="FO753" s="165"/>
      <c r="FP753" s="165"/>
      <c r="FQ753" s="165"/>
    </row>
    <row r="754" spans="1:173" s="166" customFormat="1" ht="11.65" x14ac:dyDescent="0.35">
      <c r="A754" s="167">
        <v>753</v>
      </c>
      <c r="B754" s="105"/>
      <c r="C754" s="168"/>
      <c r="D754" s="169"/>
      <c r="E754" s="170"/>
      <c r="F754" s="202"/>
      <c r="G754" s="169"/>
      <c r="H754" s="106"/>
      <c r="I754" s="169"/>
      <c r="J754" s="171"/>
      <c r="K754" s="172"/>
      <c r="L754" s="173"/>
      <c r="M754" s="171"/>
      <c r="N754" s="172"/>
      <c r="O754" s="111">
        <f t="shared" si="877"/>
        <v>1398</v>
      </c>
      <c r="P754" s="174"/>
      <c r="Q754" s="175"/>
      <c r="R754" s="175"/>
      <c r="S754" s="217"/>
      <c r="T754" s="114"/>
      <c r="U754" s="115"/>
      <c r="V754" s="116"/>
      <c r="W754" s="117"/>
      <c r="X754" s="117"/>
      <c r="Y754" s="176"/>
      <c r="Z754" s="117"/>
      <c r="AA754" s="117"/>
      <c r="AB754" s="117"/>
      <c r="AC754" s="117"/>
      <c r="AD754" s="117"/>
      <c r="AE754" s="117"/>
      <c r="AF754" s="117"/>
      <c r="AG754" s="118"/>
      <c r="AH754" s="119"/>
      <c r="AI754" s="176"/>
      <c r="AJ754" s="121"/>
      <c r="AK754" s="25" t="str">
        <f t="shared" si="868"/>
        <v xml:space="preserve">         </v>
      </c>
      <c r="AL754" s="122" t="str">
        <f t="shared" si="869"/>
        <v>هیچکدام</v>
      </c>
      <c r="AM754" s="74" t="str">
        <f t="shared" si="870"/>
        <v>7.هیچکدام</v>
      </c>
      <c r="AN754" s="122" t="str">
        <f>IF(G754=0,"نامعلوم",'1.مشخصات مرکز'!$D$2-G754)</f>
        <v>نامعلوم</v>
      </c>
      <c r="AO754" s="123" t="str">
        <f t="shared" si="805"/>
        <v>نامعلوم</v>
      </c>
      <c r="AP754" s="177"/>
      <c r="AQ754" s="178"/>
      <c r="AR754" s="203"/>
      <c r="AS754" s="127" t="str">
        <f t="shared" si="871"/>
        <v>خیر</v>
      </c>
      <c r="AT754" s="128"/>
      <c r="AU754" s="179"/>
      <c r="AV754" s="180"/>
      <c r="AW754" s="180"/>
      <c r="AX754" s="181"/>
      <c r="AY754" s="182"/>
      <c r="AZ754" s="183"/>
      <c r="BA754" s="201"/>
      <c r="BB754" s="132"/>
      <c r="BC754" s="133"/>
      <c r="BD754" s="134"/>
      <c r="BE754" s="184"/>
      <c r="BF754" s="183"/>
      <c r="BG754" s="201"/>
      <c r="BH754" s="182"/>
      <c r="BI754" s="183"/>
      <c r="BJ754" s="201"/>
      <c r="BK754" s="179"/>
      <c r="BL754" s="185"/>
      <c r="BM754" s="186"/>
      <c r="BN754" s="186"/>
      <c r="BO754" s="187"/>
      <c r="BP754" s="180"/>
      <c r="BQ754" s="180"/>
      <c r="BR754" s="181"/>
      <c r="BS754" s="142" t="str">
        <f t="shared" si="806"/>
        <v>خیر</v>
      </c>
      <c r="BT754" s="188">
        <f t="shared" si="807"/>
        <v>0</v>
      </c>
      <c r="BU754" s="200" t="str">
        <f t="shared" si="808"/>
        <v xml:space="preserve"> </v>
      </c>
      <c r="BV754" s="145" t="str">
        <f t="shared" si="872"/>
        <v xml:space="preserve"> </v>
      </c>
      <c r="BW754" s="189">
        <f t="shared" si="809"/>
        <v>0</v>
      </c>
      <c r="BX754" s="190" t="str">
        <f t="shared" si="810"/>
        <v xml:space="preserve"> </v>
      </c>
      <c r="BY754" s="148" t="str">
        <f t="shared" si="811"/>
        <v xml:space="preserve"> </v>
      </c>
      <c r="BZ754" s="191">
        <f t="shared" si="812"/>
        <v>0</v>
      </c>
      <c r="CA754" s="192" t="str">
        <f t="shared" si="813"/>
        <v xml:space="preserve"> </v>
      </c>
      <c r="CB754" s="193" t="str">
        <f t="shared" si="814"/>
        <v xml:space="preserve"> </v>
      </c>
      <c r="CC754" s="194">
        <f t="shared" si="815"/>
        <v>0</v>
      </c>
      <c r="CD754" s="195" t="str">
        <f t="shared" si="816"/>
        <v xml:space="preserve"> </v>
      </c>
      <c r="CE754" s="154" t="str">
        <f t="shared" si="817"/>
        <v xml:space="preserve"> </v>
      </c>
      <c r="CF754" s="196">
        <f t="shared" si="818"/>
        <v>0</v>
      </c>
      <c r="CG754" s="197" t="str">
        <f t="shared" si="819"/>
        <v xml:space="preserve"> </v>
      </c>
      <c r="CH754" s="157" t="str">
        <f t="shared" si="820"/>
        <v xml:space="preserve"> </v>
      </c>
      <c r="CI754" s="191">
        <f t="shared" si="821"/>
        <v>0</v>
      </c>
      <c r="CJ754" s="192" t="str">
        <f t="shared" si="822"/>
        <v xml:space="preserve"> </v>
      </c>
      <c r="CK754" s="151" t="str">
        <f t="shared" si="823"/>
        <v xml:space="preserve"> </v>
      </c>
      <c r="CL754" s="198">
        <f t="shared" si="824"/>
        <v>0</v>
      </c>
      <c r="CM754" s="197" t="str">
        <f t="shared" si="825"/>
        <v xml:space="preserve"> </v>
      </c>
      <c r="CN754" s="159" t="str">
        <f t="shared" si="826"/>
        <v xml:space="preserve"> </v>
      </c>
      <c r="CO754" s="194">
        <f t="shared" si="827"/>
        <v>0</v>
      </c>
      <c r="CP754" s="195" t="str">
        <f t="shared" si="828"/>
        <v xml:space="preserve"> </v>
      </c>
      <c r="CQ754" s="160" t="str">
        <f t="shared" si="829"/>
        <v xml:space="preserve"> </v>
      </c>
      <c r="CR754" s="161">
        <f t="shared" si="830"/>
        <v>0</v>
      </c>
      <c r="CS754" s="144" t="str">
        <f t="shared" si="831"/>
        <v xml:space="preserve"> </v>
      </c>
      <c r="CT754" s="145" t="str">
        <f t="shared" si="832"/>
        <v xml:space="preserve"> </v>
      </c>
      <c r="CU754" s="144" t="str">
        <f t="shared" si="833"/>
        <v>خیر</v>
      </c>
      <c r="CV754" s="162" t="str">
        <f t="shared" si="834"/>
        <v>ارائه نشده است.</v>
      </c>
      <c r="CW754" s="199">
        <f t="shared" si="835"/>
        <v>0</v>
      </c>
      <c r="CX754" s="164"/>
      <c r="CY754" s="164"/>
      <c r="CZ754" s="164"/>
      <c r="DA754" s="165"/>
      <c r="DB754" s="165"/>
      <c r="DC754" s="165"/>
      <c r="DD754" s="165"/>
      <c r="DE754" s="165"/>
      <c r="DF754" s="165"/>
      <c r="DG754" s="165"/>
      <c r="DH754" s="165"/>
      <c r="DI754" s="165"/>
      <c r="DJ754" s="165"/>
      <c r="DK754" s="165"/>
      <c r="DL754" s="165"/>
      <c r="DM754" s="165"/>
      <c r="DN754" s="165"/>
      <c r="DO754" s="165">
        <f t="shared" si="836"/>
        <v>0</v>
      </c>
      <c r="DP754" s="165">
        <f t="shared" si="837"/>
        <v>0</v>
      </c>
      <c r="DQ754" s="165">
        <f t="shared" si="838"/>
        <v>0</v>
      </c>
      <c r="DR754" s="165">
        <f t="shared" si="839"/>
        <v>0</v>
      </c>
      <c r="DS754" s="165">
        <f t="shared" si="840"/>
        <v>0</v>
      </c>
      <c r="DT754" s="165">
        <f t="shared" si="841"/>
        <v>0</v>
      </c>
      <c r="DU754" s="165">
        <f t="shared" si="842"/>
        <v>0</v>
      </c>
      <c r="DV754" s="165">
        <f t="shared" si="843"/>
        <v>0</v>
      </c>
      <c r="DW754" s="165">
        <f t="shared" si="844"/>
        <v>0</v>
      </c>
      <c r="DX754" s="165">
        <f t="shared" si="845"/>
        <v>0</v>
      </c>
      <c r="DY754" s="165">
        <f t="shared" si="846"/>
        <v>0</v>
      </c>
      <c r="DZ754" s="165">
        <f t="shared" si="847"/>
        <v>0</v>
      </c>
      <c r="EA754" s="165">
        <f t="shared" si="848"/>
        <v>0</v>
      </c>
      <c r="EB754" s="165">
        <f t="shared" si="849"/>
        <v>0</v>
      </c>
      <c r="EC754" s="165">
        <f t="shared" si="850"/>
        <v>0</v>
      </c>
      <c r="ED754" s="165">
        <f t="shared" si="851"/>
        <v>0</v>
      </c>
      <c r="EE754" s="165" t="str">
        <f t="shared" si="852"/>
        <v/>
      </c>
      <c r="EF754" s="165" t="str">
        <f t="shared" si="853"/>
        <v/>
      </c>
      <c r="EG754" s="165" t="str">
        <f t="shared" si="854"/>
        <v/>
      </c>
      <c r="EH754" s="165" t="str">
        <f t="shared" si="855"/>
        <v/>
      </c>
      <c r="EI754" s="165" t="str">
        <f t="shared" si="856"/>
        <v/>
      </c>
      <c r="EJ754" s="165" t="str">
        <f t="shared" si="857"/>
        <v/>
      </c>
      <c r="EK754" s="165" t="str">
        <f t="shared" si="858"/>
        <v/>
      </c>
      <c r="EL754" s="165" t="str">
        <f t="shared" si="859"/>
        <v/>
      </c>
      <c r="EM754" s="165" t="e">
        <f>IF(#REF!="بله","FSW","")</f>
        <v>#REF!</v>
      </c>
      <c r="EN754" s="165" t="str">
        <f t="shared" si="860"/>
        <v/>
      </c>
      <c r="EO754" s="165" t="str">
        <f t="shared" si="861"/>
        <v/>
      </c>
      <c r="EP754" s="165" t="str">
        <f t="shared" si="862"/>
        <v/>
      </c>
      <c r="EQ754" s="165" t="str">
        <f t="shared" si="873"/>
        <v/>
      </c>
      <c r="ER754" s="165" t="str">
        <f t="shared" si="874"/>
        <v/>
      </c>
      <c r="ES754" s="165"/>
      <c r="ET754" s="165" t="str">
        <f t="shared" si="875"/>
        <v/>
      </c>
      <c r="EU754" s="165" t="str">
        <f t="shared" si="863"/>
        <v/>
      </c>
      <c r="EV754" s="165" t="str">
        <f t="shared" si="864"/>
        <v xml:space="preserve"> </v>
      </c>
      <c r="EW754" s="165" t="str">
        <f t="shared" si="865"/>
        <v>هیچکدام</v>
      </c>
      <c r="EX754" s="165" t="str">
        <f t="shared" si="866"/>
        <v xml:space="preserve"> </v>
      </c>
      <c r="EY754" s="165"/>
      <c r="EZ754" s="165" t="str">
        <f t="shared" si="876"/>
        <v xml:space="preserve"> </v>
      </c>
      <c r="FA754" s="165" t="str">
        <f t="shared" si="867"/>
        <v>هیچکدام</v>
      </c>
      <c r="FB754" s="165"/>
      <c r="FC754" s="165"/>
      <c r="FD754" s="165"/>
      <c r="FE754" s="165"/>
      <c r="FG754" s="165"/>
      <c r="FH754" s="165"/>
      <c r="FI754" s="165"/>
      <c r="FJ754" s="165"/>
      <c r="FK754" s="165"/>
      <c r="FL754" s="165"/>
      <c r="FM754" s="165"/>
      <c r="FN754" s="165"/>
      <c r="FO754" s="165"/>
      <c r="FP754" s="165"/>
      <c r="FQ754" s="165"/>
    </row>
    <row r="755" spans="1:173" s="166" customFormat="1" ht="11.65" x14ac:dyDescent="0.35">
      <c r="A755" s="167">
        <v>754</v>
      </c>
      <c r="B755" s="105"/>
      <c r="C755" s="168"/>
      <c r="D755" s="169"/>
      <c r="E755" s="170"/>
      <c r="F755" s="202"/>
      <c r="G755" s="169"/>
      <c r="H755" s="106"/>
      <c r="I755" s="169"/>
      <c r="J755" s="171"/>
      <c r="K755" s="172"/>
      <c r="L755" s="173"/>
      <c r="M755" s="171"/>
      <c r="N755" s="172"/>
      <c r="O755" s="111">
        <f t="shared" si="877"/>
        <v>1398</v>
      </c>
      <c r="P755" s="174"/>
      <c r="Q755" s="175"/>
      <c r="R755" s="175"/>
      <c r="S755" s="217"/>
      <c r="T755" s="114"/>
      <c r="U755" s="115"/>
      <c r="V755" s="116"/>
      <c r="W755" s="117"/>
      <c r="X755" s="117"/>
      <c r="Y755" s="176"/>
      <c r="Z755" s="117"/>
      <c r="AA755" s="117"/>
      <c r="AB755" s="117"/>
      <c r="AC755" s="117"/>
      <c r="AD755" s="117"/>
      <c r="AE755" s="117"/>
      <c r="AF755" s="117"/>
      <c r="AG755" s="118"/>
      <c r="AH755" s="119"/>
      <c r="AI755" s="176"/>
      <c r="AJ755" s="121"/>
      <c r="AK755" s="25" t="str">
        <f t="shared" si="868"/>
        <v xml:space="preserve">         </v>
      </c>
      <c r="AL755" s="122" t="str">
        <f t="shared" si="869"/>
        <v>هیچکدام</v>
      </c>
      <c r="AM755" s="74" t="str">
        <f t="shared" si="870"/>
        <v>7.هیچکدام</v>
      </c>
      <c r="AN755" s="122" t="str">
        <f>IF(G755=0,"نامعلوم",'1.مشخصات مرکز'!$D$2-G755)</f>
        <v>نامعلوم</v>
      </c>
      <c r="AO755" s="123" t="str">
        <f t="shared" si="805"/>
        <v>نامعلوم</v>
      </c>
      <c r="AP755" s="177"/>
      <c r="AQ755" s="178"/>
      <c r="AR755" s="203"/>
      <c r="AS755" s="127" t="str">
        <f t="shared" si="871"/>
        <v>خیر</v>
      </c>
      <c r="AT755" s="128"/>
      <c r="AU755" s="179"/>
      <c r="AV755" s="180"/>
      <c r="AW755" s="180"/>
      <c r="AX755" s="181"/>
      <c r="AY755" s="182"/>
      <c r="AZ755" s="183"/>
      <c r="BA755" s="201"/>
      <c r="BB755" s="132"/>
      <c r="BC755" s="133"/>
      <c r="BD755" s="134"/>
      <c r="BE755" s="184"/>
      <c r="BF755" s="183"/>
      <c r="BG755" s="201"/>
      <c r="BH755" s="182"/>
      <c r="BI755" s="183"/>
      <c r="BJ755" s="201"/>
      <c r="BK755" s="179"/>
      <c r="BL755" s="185"/>
      <c r="BM755" s="186"/>
      <c r="BN755" s="186"/>
      <c r="BO755" s="187"/>
      <c r="BP755" s="180"/>
      <c r="BQ755" s="180"/>
      <c r="BR755" s="181"/>
      <c r="BS755" s="142" t="str">
        <f t="shared" si="806"/>
        <v>خیر</v>
      </c>
      <c r="BT755" s="188">
        <f t="shared" si="807"/>
        <v>0</v>
      </c>
      <c r="BU755" s="200" t="str">
        <f t="shared" si="808"/>
        <v xml:space="preserve"> </v>
      </c>
      <c r="BV755" s="145" t="str">
        <f t="shared" si="872"/>
        <v xml:space="preserve"> </v>
      </c>
      <c r="BW755" s="189">
        <f t="shared" si="809"/>
        <v>0</v>
      </c>
      <c r="BX755" s="190" t="str">
        <f t="shared" si="810"/>
        <v xml:space="preserve"> </v>
      </c>
      <c r="BY755" s="148" t="str">
        <f t="shared" si="811"/>
        <v xml:space="preserve"> </v>
      </c>
      <c r="BZ755" s="191">
        <f t="shared" si="812"/>
        <v>0</v>
      </c>
      <c r="CA755" s="192" t="str">
        <f t="shared" si="813"/>
        <v xml:space="preserve"> </v>
      </c>
      <c r="CB755" s="193" t="str">
        <f t="shared" si="814"/>
        <v xml:space="preserve"> </v>
      </c>
      <c r="CC755" s="194">
        <f t="shared" si="815"/>
        <v>0</v>
      </c>
      <c r="CD755" s="195" t="str">
        <f t="shared" si="816"/>
        <v xml:space="preserve"> </v>
      </c>
      <c r="CE755" s="154" t="str">
        <f t="shared" si="817"/>
        <v xml:space="preserve"> </v>
      </c>
      <c r="CF755" s="196">
        <f t="shared" si="818"/>
        <v>0</v>
      </c>
      <c r="CG755" s="197" t="str">
        <f t="shared" si="819"/>
        <v xml:space="preserve"> </v>
      </c>
      <c r="CH755" s="157" t="str">
        <f t="shared" si="820"/>
        <v xml:space="preserve"> </v>
      </c>
      <c r="CI755" s="191">
        <f t="shared" si="821"/>
        <v>0</v>
      </c>
      <c r="CJ755" s="192" t="str">
        <f t="shared" si="822"/>
        <v xml:space="preserve"> </v>
      </c>
      <c r="CK755" s="151" t="str">
        <f t="shared" si="823"/>
        <v xml:space="preserve"> </v>
      </c>
      <c r="CL755" s="198">
        <f t="shared" si="824"/>
        <v>0</v>
      </c>
      <c r="CM755" s="197" t="str">
        <f t="shared" si="825"/>
        <v xml:space="preserve"> </v>
      </c>
      <c r="CN755" s="159" t="str">
        <f t="shared" si="826"/>
        <v xml:space="preserve"> </v>
      </c>
      <c r="CO755" s="194">
        <f t="shared" si="827"/>
        <v>0</v>
      </c>
      <c r="CP755" s="195" t="str">
        <f t="shared" si="828"/>
        <v xml:space="preserve"> </v>
      </c>
      <c r="CQ755" s="160" t="str">
        <f t="shared" si="829"/>
        <v xml:space="preserve"> </v>
      </c>
      <c r="CR755" s="161">
        <f t="shared" si="830"/>
        <v>0</v>
      </c>
      <c r="CS755" s="144" t="str">
        <f t="shared" si="831"/>
        <v xml:space="preserve"> </v>
      </c>
      <c r="CT755" s="145" t="str">
        <f t="shared" si="832"/>
        <v xml:space="preserve"> </v>
      </c>
      <c r="CU755" s="144" t="str">
        <f t="shared" si="833"/>
        <v>خیر</v>
      </c>
      <c r="CV755" s="162" t="str">
        <f t="shared" si="834"/>
        <v>ارائه نشده است.</v>
      </c>
      <c r="CW755" s="199">
        <f t="shared" si="835"/>
        <v>0</v>
      </c>
      <c r="CX755" s="164"/>
      <c r="CY755" s="164"/>
      <c r="CZ755" s="164"/>
      <c r="DA755" s="165"/>
      <c r="DB755" s="165"/>
      <c r="DC755" s="165"/>
      <c r="DD755" s="165"/>
      <c r="DE755" s="165"/>
      <c r="DF755" s="165"/>
      <c r="DG755" s="165"/>
      <c r="DH755" s="165"/>
      <c r="DI755" s="165"/>
      <c r="DJ755" s="165"/>
      <c r="DK755" s="165"/>
      <c r="DL755" s="165"/>
      <c r="DM755" s="165"/>
      <c r="DN755" s="165"/>
      <c r="DO755" s="165">
        <f t="shared" si="836"/>
        <v>0</v>
      </c>
      <c r="DP755" s="165">
        <f t="shared" si="837"/>
        <v>0</v>
      </c>
      <c r="DQ755" s="165">
        <f t="shared" si="838"/>
        <v>0</v>
      </c>
      <c r="DR755" s="165">
        <f t="shared" si="839"/>
        <v>0</v>
      </c>
      <c r="DS755" s="165">
        <f t="shared" si="840"/>
        <v>0</v>
      </c>
      <c r="DT755" s="165">
        <f t="shared" si="841"/>
        <v>0</v>
      </c>
      <c r="DU755" s="165">
        <f t="shared" si="842"/>
        <v>0</v>
      </c>
      <c r="DV755" s="165">
        <f t="shared" si="843"/>
        <v>0</v>
      </c>
      <c r="DW755" s="165">
        <f t="shared" si="844"/>
        <v>0</v>
      </c>
      <c r="DX755" s="165">
        <f t="shared" si="845"/>
        <v>0</v>
      </c>
      <c r="DY755" s="165">
        <f t="shared" si="846"/>
        <v>0</v>
      </c>
      <c r="DZ755" s="165">
        <f t="shared" si="847"/>
        <v>0</v>
      </c>
      <c r="EA755" s="165">
        <f t="shared" si="848"/>
        <v>0</v>
      </c>
      <c r="EB755" s="165">
        <f t="shared" si="849"/>
        <v>0</v>
      </c>
      <c r="EC755" s="165">
        <f t="shared" si="850"/>
        <v>0</v>
      </c>
      <c r="ED755" s="165">
        <f t="shared" si="851"/>
        <v>0</v>
      </c>
      <c r="EE755" s="165" t="str">
        <f t="shared" si="852"/>
        <v/>
      </c>
      <c r="EF755" s="165" t="str">
        <f t="shared" si="853"/>
        <v/>
      </c>
      <c r="EG755" s="165" t="str">
        <f t="shared" si="854"/>
        <v/>
      </c>
      <c r="EH755" s="165" t="str">
        <f t="shared" si="855"/>
        <v/>
      </c>
      <c r="EI755" s="165" t="str">
        <f t="shared" si="856"/>
        <v/>
      </c>
      <c r="EJ755" s="165" t="str">
        <f t="shared" si="857"/>
        <v/>
      </c>
      <c r="EK755" s="165" t="str">
        <f t="shared" si="858"/>
        <v/>
      </c>
      <c r="EL755" s="165" t="str">
        <f t="shared" si="859"/>
        <v/>
      </c>
      <c r="EM755" s="165" t="e">
        <f>IF(#REF!="بله","FSW","")</f>
        <v>#REF!</v>
      </c>
      <c r="EN755" s="165" t="str">
        <f t="shared" si="860"/>
        <v/>
      </c>
      <c r="EO755" s="165" t="str">
        <f t="shared" si="861"/>
        <v/>
      </c>
      <c r="EP755" s="165" t="str">
        <f t="shared" si="862"/>
        <v/>
      </c>
      <c r="EQ755" s="165" t="str">
        <f t="shared" si="873"/>
        <v/>
      </c>
      <c r="ER755" s="165" t="str">
        <f t="shared" si="874"/>
        <v/>
      </c>
      <c r="ES755" s="165"/>
      <c r="ET755" s="165" t="str">
        <f t="shared" si="875"/>
        <v/>
      </c>
      <c r="EU755" s="165" t="str">
        <f t="shared" si="863"/>
        <v/>
      </c>
      <c r="EV755" s="165" t="str">
        <f t="shared" si="864"/>
        <v xml:space="preserve"> </v>
      </c>
      <c r="EW755" s="165" t="str">
        <f t="shared" si="865"/>
        <v>هیچکدام</v>
      </c>
      <c r="EX755" s="165" t="str">
        <f t="shared" si="866"/>
        <v xml:space="preserve"> </v>
      </c>
      <c r="EY755" s="165"/>
      <c r="EZ755" s="165" t="str">
        <f t="shared" si="876"/>
        <v xml:space="preserve"> </v>
      </c>
      <c r="FA755" s="165" t="str">
        <f t="shared" si="867"/>
        <v>هیچکدام</v>
      </c>
      <c r="FB755" s="165"/>
      <c r="FC755" s="165"/>
      <c r="FD755" s="165"/>
      <c r="FE755" s="165"/>
      <c r="FG755" s="165"/>
      <c r="FH755" s="165"/>
      <c r="FI755" s="165"/>
      <c r="FJ755" s="165"/>
      <c r="FK755" s="165"/>
      <c r="FL755" s="165"/>
      <c r="FM755" s="165"/>
      <c r="FN755" s="165"/>
      <c r="FO755" s="165"/>
      <c r="FP755" s="165"/>
      <c r="FQ755" s="165"/>
    </row>
    <row r="756" spans="1:173" s="166" customFormat="1" ht="11.65" x14ac:dyDescent="0.35">
      <c r="A756" s="167">
        <v>755</v>
      </c>
      <c r="B756" s="105"/>
      <c r="C756" s="168"/>
      <c r="D756" s="169"/>
      <c r="E756" s="170"/>
      <c r="F756" s="202"/>
      <c r="G756" s="169"/>
      <c r="H756" s="106"/>
      <c r="I756" s="169"/>
      <c r="J756" s="171"/>
      <c r="K756" s="172"/>
      <c r="L756" s="173"/>
      <c r="M756" s="171"/>
      <c r="N756" s="172"/>
      <c r="O756" s="111">
        <f t="shared" si="877"/>
        <v>1398</v>
      </c>
      <c r="P756" s="174"/>
      <c r="Q756" s="175"/>
      <c r="R756" s="175"/>
      <c r="S756" s="217"/>
      <c r="T756" s="114"/>
      <c r="U756" s="115"/>
      <c r="V756" s="116"/>
      <c r="W756" s="117"/>
      <c r="X756" s="117"/>
      <c r="Y756" s="176"/>
      <c r="Z756" s="117"/>
      <c r="AA756" s="117"/>
      <c r="AB756" s="117"/>
      <c r="AC756" s="117"/>
      <c r="AD756" s="117"/>
      <c r="AE756" s="117"/>
      <c r="AF756" s="117"/>
      <c r="AG756" s="118"/>
      <c r="AH756" s="119"/>
      <c r="AI756" s="176"/>
      <c r="AJ756" s="121"/>
      <c r="AK756" s="25" t="str">
        <f t="shared" si="868"/>
        <v xml:space="preserve">         </v>
      </c>
      <c r="AL756" s="122" t="str">
        <f t="shared" si="869"/>
        <v>هیچکدام</v>
      </c>
      <c r="AM756" s="74" t="str">
        <f t="shared" si="870"/>
        <v>7.هیچکدام</v>
      </c>
      <c r="AN756" s="122" t="str">
        <f>IF(G756=0,"نامعلوم",'1.مشخصات مرکز'!$D$2-G756)</f>
        <v>نامعلوم</v>
      </c>
      <c r="AO756" s="123" t="str">
        <f t="shared" si="805"/>
        <v>نامعلوم</v>
      </c>
      <c r="AP756" s="177"/>
      <c r="AQ756" s="178"/>
      <c r="AR756" s="203"/>
      <c r="AS756" s="127" t="str">
        <f t="shared" si="871"/>
        <v>خیر</v>
      </c>
      <c r="AT756" s="128"/>
      <c r="AU756" s="179"/>
      <c r="AV756" s="180"/>
      <c r="AW756" s="180"/>
      <c r="AX756" s="181"/>
      <c r="AY756" s="182"/>
      <c r="AZ756" s="183"/>
      <c r="BA756" s="201"/>
      <c r="BB756" s="132"/>
      <c r="BC756" s="133"/>
      <c r="BD756" s="134"/>
      <c r="BE756" s="184"/>
      <c r="BF756" s="183"/>
      <c r="BG756" s="201"/>
      <c r="BH756" s="182"/>
      <c r="BI756" s="183"/>
      <c r="BJ756" s="201"/>
      <c r="BK756" s="179"/>
      <c r="BL756" s="185"/>
      <c r="BM756" s="186"/>
      <c r="BN756" s="186"/>
      <c r="BO756" s="187"/>
      <c r="BP756" s="180"/>
      <c r="BQ756" s="180"/>
      <c r="BR756" s="181"/>
      <c r="BS756" s="142" t="str">
        <f t="shared" si="806"/>
        <v>خیر</v>
      </c>
      <c r="BT756" s="188">
        <f t="shared" si="807"/>
        <v>0</v>
      </c>
      <c r="BU756" s="200" t="str">
        <f t="shared" si="808"/>
        <v xml:space="preserve"> </v>
      </c>
      <c r="BV756" s="145" t="str">
        <f t="shared" si="872"/>
        <v xml:space="preserve"> </v>
      </c>
      <c r="BW756" s="189">
        <f t="shared" si="809"/>
        <v>0</v>
      </c>
      <c r="BX756" s="190" t="str">
        <f t="shared" si="810"/>
        <v xml:space="preserve"> </v>
      </c>
      <c r="BY756" s="148" t="str">
        <f t="shared" si="811"/>
        <v xml:space="preserve"> </v>
      </c>
      <c r="BZ756" s="191">
        <f t="shared" si="812"/>
        <v>0</v>
      </c>
      <c r="CA756" s="192" t="str">
        <f t="shared" si="813"/>
        <v xml:space="preserve"> </v>
      </c>
      <c r="CB756" s="193" t="str">
        <f t="shared" si="814"/>
        <v xml:space="preserve"> </v>
      </c>
      <c r="CC756" s="194">
        <f t="shared" si="815"/>
        <v>0</v>
      </c>
      <c r="CD756" s="195" t="str">
        <f t="shared" si="816"/>
        <v xml:space="preserve"> </v>
      </c>
      <c r="CE756" s="154" t="str">
        <f t="shared" si="817"/>
        <v xml:space="preserve"> </v>
      </c>
      <c r="CF756" s="196">
        <f t="shared" si="818"/>
        <v>0</v>
      </c>
      <c r="CG756" s="197" t="str">
        <f t="shared" si="819"/>
        <v xml:space="preserve"> </v>
      </c>
      <c r="CH756" s="157" t="str">
        <f t="shared" si="820"/>
        <v xml:space="preserve"> </v>
      </c>
      <c r="CI756" s="191">
        <f t="shared" si="821"/>
        <v>0</v>
      </c>
      <c r="CJ756" s="192" t="str">
        <f t="shared" si="822"/>
        <v xml:space="preserve"> </v>
      </c>
      <c r="CK756" s="151" t="str">
        <f t="shared" si="823"/>
        <v xml:space="preserve"> </v>
      </c>
      <c r="CL756" s="198">
        <f t="shared" si="824"/>
        <v>0</v>
      </c>
      <c r="CM756" s="197" t="str">
        <f t="shared" si="825"/>
        <v xml:space="preserve"> </v>
      </c>
      <c r="CN756" s="159" t="str">
        <f t="shared" si="826"/>
        <v xml:space="preserve"> </v>
      </c>
      <c r="CO756" s="194">
        <f t="shared" si="827"/>
        <v>0</v>
      </c>
      <c r="CP756" s="195" t="str">
        <f t="shared" si="828"/>
        <v xml:space="preserve"> </v>
      </c>
      <c r="CQ756" s="160" t="str">
        <f t="shared" si="829"/>
        <v xml:space="preserve"> </v>
      </c>
      <c r="CR756" s="161">
        <f t="shared" si="830"/>
        <v>0</v>
      </c>
      <c r="CS756" s="144" t="str">
        <f t="shared" si="831"/>
        <v xml:space="preserve"> </v>
      </c>
      <c r="CT756" s="145" t="str">
        <f t="shared" si="832"/>
        <v xml:space="preserve"> </v>
      </c>
      <c r="CU756" s="144" t="str">
        <f t="shared" si="833"/>
        <v>خیر</v>
      </c>
      <c r="CV756" s="162" t="str">
        <f t="shared" si="834"/>
        <v>ارائه نشده است.</v>
      </c>
      <c r="CW756" s="199">
        <f t="shared" si="835"/>
        <v>0</v>
      </c>
      <c r="CX756" s="164"/>
      <c r="CY756" s="164"/>
      <c r="CZ756" s="164"/>
      <c r="DA756" s="165"/>
      <c r="DB756" s="165"/>
      <c r="DC756" s="165"/>
      <c r="DD756" s="165"/>
      <c r="DE756" s="165"/>
      <c r="DF756" s="165"/>
      <c r="DG756" s="165"/>
      <c r="DH756" s="165"/>
      <c r="DI756" s="165"/>
      <c r="DJ756" s="165"/>
      <c r="DK756" s="165"/>
      <c r="DL756" s="165"/>
      <c r="DM756" s="165"/>
      <c r="DN756" s="165"/>
      <c r="DO756" s="165">
        <f t="shared" si="836"/>
        <v>0</v>
      </c>
      <c r="DP756" s="165">
        <f t="shared" si="837"/>
        <v>0</v>
      </c>
      <c r="DQ756" s="165">
        <f t="shared" si="838"/>
        <v>0</v>
      </c>
      <c r="DR756" s="165">
        <f t="shared" si="839"/>
        <v>0</v>
      </c>
      <c r="DS756" s="165">
        <f t="shared" si="840"/>
        <v>0</v>
      </c>
      <c r="DT756" s="165">
        <f t="shared" si="841"/>
        <v>0</v>
      </c>
      <c r="DU756" s="165">
        <f t="shared" si="842"/>
        <v>0</v>
      </c>
      <c r="DV756" s="165">
        <f t="shared" si="843"/>
        <v>0</v>
      </c>
      <c r="DW756" s="165">
        <f t="shared" si="844"/>
        <v>0</v>
      </c>
      <c r="DX756" s="165">
        <f t="shared" si="845"/>
        <v>0</v>
      </c>
      <c r="DY756" s="165">
        <f t="shared" si="846"/>
        <v>0</v>
      </c>
      <c r="DZ756" s="165">
        <f t="shared" si="847"/>
        <v>0</v>
      </c>
      <c r="EA756" s="165">
        <f t="shared" si="848"/>
        <v>0</v>
      </c>
      <c r="EB756" s="165">
        <f t="shared" si="849"/>
        <v>0</v>
      </c>
      <c r="EC756" s="165">
        <f t="shared" si="850"/>
        <v>0</v>
      </c>
      <c r="ED756" s="165">
        <f t="shared" si="851"/>
        <v>0</v>
      </c>
      <c r="EE756" s="165" t="str">
        <f t="shared" si="852"/>
        <v/>
      </c>
      <c r="EF756" s="165" t="str">
        <f t="shared" si="853"/>
        <v/>
      </c>
      <c r="EG756" s="165" t="str">
        <f t="shared" si="854"/>
        <v/>
      </c>
      <c r="EH756" s="165" t="str">
        <f t="shared" si="855"/>
        <v/>
      </c>
      <c r="EI756" s="165" t="str">
        <f t="shared" si="856"/>
        <v/>
      </c>
      <c r="EJ756" s="165" t="str">
        <f t="shared" si="857"/>
        <v/>
      </c>
      <c r="EK756" s="165" t="str">
        <f t="shared" si="858"/>
        <v/>
      </c>
      <c r="EL756" s="165" t="str">
        <f t="shared" si="859"/>
        <v/>
      </c>
      <c r="EM756" s="165" t="e">
        <f>IF(#REF!="بله","FSW","")</f>
        <v>#REF!</v>
      </c>
      <c r="EN756" s="165" t="str">
        <f t="shared" si="860"/>
        <v/>
      </c>
      <c r="EO756" s="165" t="str">
        <f t="shared" si="861"/>
        <v/>
      </c>
      <c r="EP756" s="165" t="str">
        <f t="shared" si="862"/>
        <v/>
      </c>
      <c r="EQ756" s="165" t="str">
        <f t="shared" si="873"/>
        <v/>
      </c>
      <c r="ER756" s="165" t="str">
        <f t="shared" si="874"/>
        <v/>
      </c>
      <c r="ES756" s="165"/>
      <c r="ET756" s="165" t="str">
        <f t="shared" si="875"/>
        <v/>
      </c>
      <c r="EU756" s="165" t="str">
        <f t="shared" si="863"/>
        <v/>
      </c>
      <c r="EV756" s="165" t="str">
        <f t="shared" si="864"/>
        <v xml:space="preserve"> </v>
      </c>
      <c r="EW756" s="165" t="str">
        <f t="shared" si="865"/>
        <v>هیچکدام</v>
      </c>
      <c r="EX756" s="165" t="str">
        <f t="shared" si="866"/>
        <v xml:space="preserve"> </v>
      </c>
      <c r="EY756" s="165"/>
      <c r="EZ756" s="165" t="str">
        <f t="shared" si="876"/>
        <v xml:space="preserve"> </v>
      </c>
      <c r="FA756" s="165" t="str">
        <f t="shared" si="867"/>
        <v>هیچکدام</v>
      </c>
      <c r="FB756" s="165"/>
      <c r="FC756" s="165"/>
      <c r="FD756" s="165"/>
      <c r="FE756" s="165"/>
      <c r="FG756" s="165"/>
      <c r="FH756" s="165"/>
      <c r="FI756" s="165"/>
      <c r="FJ756" s="165"/>
      <c r="FK756" s="165"/>
      <c r="FL756" s="165"/>
      <c r="FM756" s="165"/>
      <c r="FN756" s="165"/>
      <c r="FO756" s="165"/>
      <c r="FP756" s="165"/>
      <c r="FQ756" s="165"/>
    </row>
    <row r="757" spans="1:173" s="166" customFormat="1" ht="11.65" x14ac:dyDescent="0.35">
      <c r="A757" s="167">
        <v>756</v>
      </c>
      <c r="B757" s="105"/>
      <c r="C757" s="168"/>
      <c r="D757" s="169"/>
      <c r="E757" s="170"/>
      <c r="F757" s="202"/>
      <c r="G757" s="169"/>
      <c r="H757" s="106"/>
      <c r="I757" s="169"/>
      <c r="J757" s="171"/>
      <c r="K757" s="172"/>
      <c r="L757" s="173"/>
      <c r="M757" s="171"/>
      <c r="N757" s="172"/>
      <c r="O757" s="111">
        <f t="shared" si="877"/>
        <v>1398</v>
      </c>
      <c r="P757" s="174"/>
      <c r="Q757" s="175"/>
      <c r="R757" s="175"/>
      <c r="S757" s="217"/>
      <c r="T757" s="114"/>
      <c r="U757" s="115"/>
      <c r="V757" s="116"/>
      <c r="W757" s="117"/>
      <c r="X757" s="117"/>
      <c r="Y757" s="176"/>
      <c r="Z757" s="117"/>
      <c r="AA757" s="117"/>
      <c r="AB757" s="117"/>
      <c r="AC757" s="117"/>
      <c r="AD757" s="117"/>
      <c r="AE757" s="117"/>
      <c r="AF757" s="117"/>
      <c r="AG757" s="118"/>
      <c r="AH757" s="119"/>
      <c r="AI757" s="176"/>
      <c r="AJ757" s="121"/>
      <c r="AK757" s="25" t="str">
        <f t="shared" si="868"/>
        <v xml:space="preserve">         </v>
      </c>
      <c r="AL757" s="122" t="str">
        <f t="shared" si="869"/>
        <v>هیچکدام</v>
      </c>
      <c r="AM757" s="74" t="str">
        <f t="shared" si="870"/>
        <v>7.هیچکدام</v>
      </c>
      <c r="AN757" s="122" t="str">
        <f>IF(G757=0,"نامعلوم",'1.مشخصات مرکز'!$D$2-G757)</f>
        <v>نامعلوم</v>
      </c>
      <c r="AO757" s="123" t="str">
        <f t="shared" si="805"/>
        <v>نامعلوم</v>
      </c>
      <c r="AP757" s="177"/>
      <c r="AQ757" s="178"/>
      <c r="AR757" s="203"/>
      <c r="AS757" s="127" t="str">
        <f t="shared" si="871"/>
        <v>خیر</v>
      </c>
      <c r="AT757" s="128"/>
      <c r="AU757" s="179"/>
      <c r="AV757" s="180"/>
      <c r="AW757" s="180"/>
      <c r="AX757" s="181"/>
      <c r="AY757" s="182"/>
      <c r="AZ757" s="183"/>
      <c r="BA757" s="201"/>
      <c r="BB757" s="132"/>
      <c r="BC757" s="133"/>
      <c r="BD757" s="134"/>
      <c r="BE757" s="184"/>
      <c r="BF757" s="183"/>
      <c r="BG757" s="201"/>
      <c r="BH757" s="182"/>
      <c r="BI757" s="183"/>
      <c r="BJ757" s="201"/>
      <c r="BK757" s="179"/>
      <c r="BL757" s="185"/>
      <c r="BM757" s="186"/>
      <c r="BN757" s="186"/>
      <c r="BO757" s="187"/>
      <c r="BP757" s="180"/>
      <c r="BQ757" s="180"/>
      <c r="BR757" s="181"/>
      <c r="BS757" s="142" t="str">
        <f t="shared" si="806"/>
        <v>خیر</v>
      </c>
      <c r="BT757" s="188">
        <f t="shared" si="807"/>
        <v>0</v>
      </c>
      <c r="BU757" s="200" t="str">
        <f t="shared" si="808"/>
        <v xml:space="preserve"> </v>
      </c>
      <c r="BV757" s="145" t="str">
        <f t="shared" si="872"/>
        <v xml:space="preserve"> </v>
      </c>
      <c r="BW757" s="189">
        <f t="shared" si="809"/>
        <v>0</v>
      </c>
      <c r="BX757" s="190" t="str">
        <f t="shared" si="810"/>
        <v xml:space="preserve"> </v>
      </c>
      <c r="BY757" s="148" t="str">
        <f t="shared" si="811"/>
        <v xml:space="preserve"> </v>
      </c>
      <c r="BZ757" s="191">
        <f t="shared" si="812"/>
        <v>0</v>
      </c>
      <c r="CA757" s="192" t="str">
        <f t="shared" si="813"/>
        <v xml:space="preserve"> </v>
      </c>
      <c r="CB757" s="193" t="str">
        <f t="shared" si="814"/>
        <v xml:space="preserve"> </v>
      </c>
      <c r="CC757" s="194">
        <f t="shared" si="815"/>
        <v>0</v>
      </c>
      <c r="CD757" s="195" t="str">
        <f t="shared" si="816"/>
        <v xml:space="preserve"> </v>
      </c>
      <c r="CE757" s="154" t="str">
        <f t="shared" si="817"/>
        <v xml:space="preserve"> </v>
      </c>
      <c r="CF757" s="196">
        <f t="shared" si="818"/>
        <v>0</v>
      </c>
      <c r="CG757" s="197" t="str">
        <f t="shared" si="819"/>
        <v xml:space="preserve"> </v>
      </c>
      <c r="CH757" s="157" t="str">
        <f t="shared" si="820"/>
        <v xml:space="preserve"> </v>
      </c>
      <c r="CI757" s="191">
        <f t="shared" si="821"/>
        <v>0</v>
      </c>
      <c r="CJ757" s="192" t="str">
        <f t="shared" si="822"/>
        <v xml:space="preserve"> </v>
      </c>
      <c r="CK757" s="151" t="str">
        <f t="shared" si="823"/>
        <v xml:space="preserve"> </v>
      </c>
      <c r="CL757" s="198">
        <f t="shared" si="824"/>
        <v>0</v>
      </c>
      <c r="CM757" s="197" t="str">
        <f t="shared" si="825"/>
        <v xml:space="preserve"> </v>
      </c>
      <c r="CN757" s="159" t="str">
        <f t="shared" si="826"/>
        <v xml:space="preserve"> </v>
      </c>
      <c r="CO757" s="194">
        <f t="shared" si="827"/>
        <v>0</v>
      </c>
      <c r="CP757" s="195" t="str">
        <f t="shared" si="828"/>
        <v xml:space="preserve"> </v>
      </c>
      <c r="CQ757" s="160" t="str">
        <f t="shared" si="829"/>
        <v xml:space="preserve"> </v>
      </c>
      <c r="CR757" s="161">
        <f t="shared" si="830"/>
        <v>0</v>
      </c>
      <c r="CS757" s="144" t="str">
        <f t="shared" si="831"/>
        <v xml:space="preserve"> </v>
      </c>
      <c r="CT757" s="145" t="str">
        <f t="shared" si="832"/>
        <v xml:space="preserve"> </v>
      </c>
      <c r="CU757" s="144" t="str">
        <f t="shared" si="833"/>
        <v>خیر</v>
      </c>
      <c r="CV757" s="162" t="str">
        <f t="shared" si="834"/>
        <v>ارائه نشده است.</v>
      </c>
      <c r="CW757" s="199">
        <f t="shared" si="835"/>
        <v>0</v>
      </c>
      <c r="CX757" s="164"/>
      <c r="CY757" s="164"/>
      <c r="CZ757" s="164"/>
      <c r="DA757" s="165"/>
      <c r="DB757" s="165"/>
      <c r="DC757" s="165"/>
      <c r="DD757" s="165"/>
      <c r="DE757" s="165"/>
      <c r="DF757" s="165"/>
      <c r="DG757" s="165"/>
      <c r="DH757" s="165"/>
      <c r="DI757" s="165"/>
      <c r="DJ757" s="165"/>
      <c r="DK757" s="165"/>
      <c r="DL757" s="165"/>
      <c r="DM757" s="165"/>
      <c r="DN757" s="165"/>
      <c r="DO757" s="165">
        <f t="shared" si="836"/>
        <v>0</v>
      </c>
      <c r="DP757" s="165">
        <f t="shared" si="837"/>
        <v>0</v>
      </c>
      <c r="DQ757" s="165">
        <f t="shared" si="838"/>
        <v>0</v>
      </c>
      <c r="DR757" s="165">
        <f t="shared" si="839"/>
        <v>0</v>
      </c>
      <c r="DS757" s="165">
        <f t="shared" si="840"/>
        <v>0</v>
      </c>
      <c r="DT757" s="165">
        <f t="shared" si="841"/>
        <v>0</v>
      </c>
      <c r="DU757" s="165">
        <f t="shared" si="842"/>
        <v>0</v>
      </c>
      <c r="DV757" s="165">
        <f t="shared" si="843"/>
        <v>0</v>
      </c>
      <c r="DW757" s="165">
        <f t="shared" si="844"/>
        <v>0</v>
      </c>
      <c r="DX757" s="165">
        <f t="shared" si="845"/>
        <v>0</v>
      </c>
      <c r="DY757" s="165">
        <f t="shared" si="846"/>
        <v>0</v>
      </c>
      <c r="DZ757" s="165">
        <f t="shared" si="847"/>
        <v>0</v>
      </c>
      <c r="EA757" s="165">
        <f t="shared" si="848"/>
        <v>0</v>
      </c>
      <c r="EB757" s="165">
        <f t="shared" si="849"/>
        <v>0</v>
      </c>
      <c r="EC757" s="165">
        <f t="shared" si="850"/>
        <v>0</v>
      </c>
      <c r="ED757" s="165">
        <f t="shared" si="851"/>
        <v>0</v>
      </c>
      <c r="EE757" s="165" t="str">
        <f t="shared" si="852"/>
        <v/>
      </c>
      <c r="EF757" s="165" t="str">
        <f t="shared" si="853"/>
        <v/>
      </c>
      <c r="EG757" s="165" t="str">
        <f t="shared" si="854"/>
        <v/>
      </c>
      <c r="EH757" s="165" t="str">
        <f t="shared" si="855"/>
        <v/>
      </c>
      <c r="EI757" s="165" t="str">
        <f t="shared" si="856"/>
        <v/>
      </c>
      <c r="EJ757" s="165" t="str">
        <f t="shared" si="857"/>
        <v/>
      </c>
      <c r="EK757" s="165" t="str">
        <f t="shared" si="858"/>
        <v/>
      </c>
      <c r="EL757" s="165" t="str">
        <f t="shared" si="859"/>
        <v/>
      </c>
      <c r="EM757" s="165" t="e">
        <f>IF(#REF!="بله","FSW","")</f>
        <v>#REF!</v>
      </c>
      <c r="EN757" s="165" t="str">
        <f t="shared" si="860"/>
        <v/>
      </c>
      <c r="EO757" s="165" t="str">
        <f t="shared" si="861"/>
        <v/>
      </c>
      <c r="EP757" s="165" t="str">
        <f t="shared" si="862"/>
        <v/>
      </c>
      <c r="EQ757" s="165" t="str">
        <f t="shared" si="873"/>
        <v/>
      </c>
      <c r="ER757" s="165" t="str">
        <f t="shared" si="874"/>
        <v/>
      </c>
      <c r="ES757" s="165"/>
      <c r="ET757" s="165" t="str">
        <f t="shared" si="875"/>
        <v/>
      </c>
      <c r="EU757" s="165" t="str">
        <f t="shared" si="863"/>
        <v/>
      </c>
      <c r="EV757" s="165" t="str">
        <f t="shared" si="864"/>
        <v xml:space="preserve"> </v>
      </c>
      <c r="EW757" s="165" t="str">
        <f t="shared" si="865"/>
        <v>هیچکدام</v>
      </c>
      <c r="EX757" s="165" t="str">
        <f t="shared" si="866"/>
        <v xml:space="preserve"> </v>
      </c>
      <c r="EY757" s="165"/>
      <c r="EZ757" s="165" t="str">
        <f t="shared" si="876"/>
        <v xml:space="preserve"> </v>
      </c>
      <c r="FA757" s="165" t="str">
        <f t="shared" si="867"/>
        <v>هیچکدام</v>
      </c>
      <c r="FB757" s="165"/>
      <c r="FC757" s="165"/>
      <c r="FD757" s="165"/>
      <c r="FE757" s="165"/>
      <c r="FG757" s="165"/>
      <c r="FH757" s="165"/>
      <c r="FI757" s="165"/>
      <c r="FJ757" s="165"/>
      <c r="FK757" s="165"/>
      <c r="FL757" s="165"/>
      <c r="FM757" s="165"/>
      <c r="FN757" s="165"/>
      <c r="FO757" s="165"/>
      <c r="FP757" s="165"/>
      <c r="FQ757" s="165"/>
    </row>
    <row r="758" spans="1:173" s="166" customFormat="1" ht="11.65" x14ac:dyDescent="0.35">
      <c r="A758" s="167">
        <v>757</v>
      </c>
      <c r="B758" s="105"/>
      <c r="C758" s="168"/>
      <c r="D758" s="169"/>
      <c r="E758" s="170"/>
      <c r="F758" s="202"/>
      <c r="G758" s="169"/>
      <c r="H758" s="106"/>
      <c r="I758" s="169"/>
      <c r="J758" s="171"/>
      <c r="K758" s="172"/>
      <c r="L758" s="173"/>
      <c r="M758" s="171"/>
      <c r="N758" s="172"/>
      <c r="O758" s="111">
        <f t="shared" si="877"/>
        <v>1398</v>
      </c>
      <c r="P758" s="174"/>
      <c r="Q758" s="175"/>
      <c r="R758" s="175"/>
      <c r="S758" s="217"/>
      <c r="T758" s="114"/>
      <c r="U758" s="115"/>
      <c r="V758" s="116"/>
      <c r="W758" s="117"/>
      <c r="X758" s="117"/>
      <c r="Y758" s="176"/>
      <c r="Z758" s="117"/>
      <c r="AA758" s="117"/>
      <c r="AB758" s="117"/>
      <c r="AC758" s="117"/>
      <c r="AD758" s="117"/>
      <c r="AE758" s="117"/>
      <c r="AF758" s="117"/>
      <c r="AG758" s="118"/>
      <c r="AH758" s="119"/>
      <c r="AI758" s="176"/>
      <c r="AJ758" s="121"/>
      <c r="AK758" s="25" t="str">
        <f t="shared" si="868"/>
        <v xml:space="preserve">         </v>
      </c>
      <c r="AL758" s="122" t="str">
        <f t="shared" si="869"/>
        <v>هیچکدام</v>
      </c>
      <c r="AM758" s="74" t="str">
        <f t="shared" si="870"/>
        <v>7.هیچکدام</v>
      </c>
      <c r="AN758" s="122" t="str">
        <f>IF(G758=0,"نامعلوم",'1.مشخصات مرکز'!$D$2-G758)</f>
        <v>نامعلوم</v>
      </c>
      <c r="AO758" s="123" t="str">
        <f t="shared" si="805"/>
        <v>نامعلوم</v>
      </c>
      <c r="AP758" s="177"/>
      <c r="AQ758" s="178"/>
      <c r="AR758" s="203"/>
      <c r="AS758" s="127" t="str">
        <f t="shared" si="871"/>
        <v>خیر</v>
      </c>
      <c r="AT758" s="128"/>
      <c r="AU758" s="179"/>
      <c r="AV758" s="180"/>
      <c r="AW758" s="180"/>
      <c r="AX758" s="181"/>
      <c r="AY758" s="182"/>
      <c r="AZ758" s="183"/>
      <c r="BA758" s="201"/>
      <c r="BB758" s="132"/>
      <c r="BC758" s="133"/>
      <c r="BD758" s="134"/>
      <c r="BE758" s="184"/>
      <c r="BF758" s="183"/>
      <c r="BG758" s="201"/>
      <c r="BH758" s="182"/>
      <c r="BI758" s="183"/>
      <c r="BJ758" s="201"/>
      <c r="BK758" s="179"/>
      <c r="BL758" s="185"/>
      <c r="BM758" s="186"/>
      <c r="BN758" s="186"/>
      <c r="BO758" s="187"/>
      <c r="BP758" s="180"/>
      <c r="BQ758" s="180"/>
      <c r="BR758" s="181"/>
      <c r="BS758" s="142" t="str">
        <f t="shared" si="806"/>
        <v>خیر</v>
      </c>
      <c r="BT758" s="188">
        <f t="shared" si="807"/>
        <v>0</v>
      </c>
      <c r="BU758" s="200" t="str">
        <f t="shared" si="808"/>
        <v xml:space="preserve"> </v>
      </c>
      <c r="BV758" s="145" t="str">
        <f t="shared" si="872"/>
        <v xml:space="preserve"> </v>
      </c>
      <c r="BW758" s="189">
        <f t="shared" si="809"/>
        <v>0</v>
      </c>
      <c r="BX758" s="190" t="str">
        <f t="shared" si="810"/>
        <v xml:space="preserve"> </v>
      </c>
      <c r="BY758" s="148" t="str">
        <f t="shared" si="811"/>
        <v xml:space="preserve"> </v>
      </c>
      <c r="BZ758" s="191">
        <f t="shared" si="812"/>
        <v>0</v>
      </c>
      <c r="CA758" s="192" t="str">
        <f t="shared" si="813"/>
        <v xml:space="preserve"> </v>
      </c>
      <c r="CB758" s="193" t="str">
        <f t="shared" si="814"/>
        <v xml:space="preserve"> </v>
      </c>
      <c r="CC758" s="194">
        <f t="shared" si="815"/>
        <v>0</v>
      </c>
      <c r="CD758" s="195" t="str">
        <f t="shared" si="816"/>
        <v xml:space="preserve"> </v>
      </c>
      <c r="CE758" s="154" t="str">
        <f t="shared" si="817"/>
        <v xml:space="preserve"> </v>
      </c>
      <c r="CF758" s="196">
        <f t="shared" si="818"/>
        <v>0</v>
      </c>
      <c r="CG758" s="197" t="str">
        <f t="shared" si="819"/>
        <v xml:space="preserve"> </v>
      </c>
      <c r="CH758" s="157" t="str">
        <f t="shared" si="820"/>
        <v xml:space="preserve"> </v>
      </c>
      <c r="CI758" s="191">
        <f t="shared" si="821"/>
        <v>0</v>
      </c>
      <c r="CJ758" s="192" t="str">
        <f t="shared" si="822"/>
        <v xml:space="preserve"> </v>
      </c>
      <c r="CK758" s="151" t="str">
        <f t="shared" si="823"/>
        <v xml:space="preserve"> </v>
      </c>
      <c r="CL758" s="198">
        <f t="shared" si="824"/>
        <v>0</v>
      </c>
      <c r="CM758" s="197" t="str">
        <f t="shared" si="825"/>
        <v xml:space="preserve"> </v>
      </c>
      <c r="CN758" s="159" t="str">
        <f t="shared" si="826"/>
        <v xml:space="preserve"> </v>
      </c>
      <c r="CO758" s="194">
        <f t="shared" si="827"/>
        <v>0</v>
      </c>
      <c r="CP758" s="195" t="str">
        <f t="shared" si="828"/>
        <v xml:space="preserve"> </v>
      </c>
      <c r="CQ758" s="160" t="str">
        <f t="shared" si="829"/>
        <v xml:space="preserve"> </v>
      </c>
      <c r="CR758" s="161">
        <f t="shared" si="830"/>
        <v>0</v>
      </c>
      <c r="CS758" s="144" t="str">
        <f t="shared" si="831"/>
        <v xml:space="preserve"> </v>
      </c>
      <c r="CT758" s="145" t="str">
        <f t="shared" si="832"/>
        <v xml:space="preserve"> </v>
      </c>
      <c r="CU758" s="144" t="str">
        <f t="shared" si="833"/>
        <v>خیر</v>
      </c>
      <c r="CV758" s="162" t="str">
        <f t="shared" si="834"/>
        <v>ارائه نشده است.</v>
      </c>
      <c r="CW758" s="199">
        <f t="shared" si="835"/>
        <v>0</v>
      </c>
      <c r="CX758" s="164"/>
      <c r="CY758" s="164"/>
      <c r="CZ758" s="164"/>
      <c r="DA758" s="165"/>
      <c r="DB758" s="165"/>
      <c r="DC758" s="165"/>
      <c r="DD758" s="165"/>
      <c r="DE758" s="165"/>
      <c r="DF758" s="165"/>
      <c r="DG758" s="165"/>
      <c r="DH758" s="165"/>
      <c r="DI758" s="165"/>
      <c r="DJ758" s="165"/>
      <c r="DK758" s="165"/>
      <c r="DL758" s="165"/>
      <c r="DM758" s="165"/>
      <c r="DN758" s="165"/>
      <c r="DO758" s="165">
        <f t="shared" si="836"/>
        <v>0</v>
      </c>
      <c r="DP758" s="165">
        <f t="shared" si="837"/>
        <v>0</v>
      </c>
      <c r="DQ758" s="165">
        <f t="shared" si="838"/>
        <v>0</v>
      </c>
      <c r="DR758" s="165">
        <f t="shared" si="839"/>
        <v>0</v>
      </c>
      <c r="DS758" s="165">
        <f t="shared" si="840"/>
        <v>0</v>
      </c>
      <c r="DT758" s="165">
        <f t="shared" si="841"/>
        <v>0</v>
      </c>
      <c r="DU758" s="165">
        <f t="shared" si="842"/>
        <v>0</v>
      </c>
      <c r="DV758" s="165">
        <f t="shared" si="843"/>
        <v>0</v>
      </c>
      <c r="DW758" s="165">
        <f t="shared" si="844"/>
        <v>0</v>
      </c>
      <c r="DX758" s="165">
        <f t="shared" si="845"/>
        <v>0</v>
      </c>
      <c r="DY758" s="165">
        <f t="shared" si="846"/>
        <v>0</v>
      </c>
      <c r="DZ758" s="165">
        <f t="shared" si="847"/>
        <v>0</v>
      </c>
      <c r="EA758" s="165">
        <f t="shared" si="848"/>
        <v>0</v>
      </c>
      <c r="EB758" s="165">
        <f t="shared" si="849"/>
        <v>0</v>
      </c>
      <c r="EC758" s="165">
        <f t="shared" si="850"/>
        <v>0</v>
      </c>
      <c r="ED758" s="165">
        <f t="shared" si="851"/>
        <v>0</v>
      </c>
      <c r="EE758" s="165" t="str">
        <f t="shared" si="852"/>
        <v/>
      </c>
      <c r="EF758" s="165" t="str">
        <f t="shared" si="853"/>
        <v/>
      </c>
      <c r="EG758" s="165" t="str">
        <f t="shared" si="854"/>
        <v/>
      </c>
      <c r="EH758" s="165" t="str">
        <f t="shared" si="855"/>
        <v/>
      </c>
      <c r="EI758" s="165" t="str">
        <f t="shared" si="856"/>
        <v/>
      </c>
      <c r="EJ758" s="165" t="str">
        <f t="shared" si="857"/>
        <v/>
      </c>
      <c r="EK758" s="165" t="str">
        <f t="shared" si="858"/>
        <v/>
      </c>
      <c r="EL758" s="165" t="str">
        <f t="shared" si="859"/>
        <v/>
      </c>
      <c r="EM758" s="165" t="e">
        <f>IF(#REF!="بله","FSW","")</f>
        <v>#REF!</v>
      </c>
      <c r="EN758" s="165" t="str">
        <f t="shared" si="860"/>
        <v/>
      </c>
      <c r="EO758" s="165" t="str">
        <f t="shared" si="861"/>
        <v/>
      </c>
      <c r="EP758" s="165" t="str">
        <f t="shared" si="862"/>
        <v/>
      </c>
      <c r="EQ758" s="165" t="str">
        <f t="shared" si="873"/>
        <v/>
      </c>
      <c r="ER758" s="165" t="str">
        <f t="shared" si="874"/>
        <v/>
      </c>
      <c r="ES758" s="165"/>
      <c r="ET758" s="165" t="str">
        <f t="shared" si="875"/>
        <v/>
      </c>
      <c r="EU758" s="165" t="str">
        <f t="shared" si="863"/>
        <v/>
      </c>
      <c r="EV758" s="165" t="str">
        <f t="shared" si="864"/>
        <v xml:space="preserve"> </v>
      </c>
      <c r="EW758" s="165" t="str">
        <f t="shared" si="865"/>
        <v>هیچکدام</v>
      </c>
      <c r="EX758" s="165" t="str">
        <f t="shared" si="866"/>
        <v xml:space="preserve"> </v>
      </c>
      <c r="EY758" s="165"/>
      <c r="EZ758" s="165" t="str">
        <f t="shared" si="876"/>
        <v xml:space="preserve"> </v>
      </c>
      <c r="FA758" s="165" t="str">
        <f t="shared" si="867"/>
        <v>هیچکدام</v>
      </c>
      <c r="FB758" s="165"/>
      <c r="FC758" s="165"/>
      <c r="FD758" s="165"/>
      <c r="FE758" s="165"/>
      <c r="FG758" s="165"/>
      <c r="FH758" s="165"/>
      <c r="FI758" s="165"/>
      <c r="FJ758" s="165"/>
      <c r="FK758" s="165"/>
      <c r="FL758" s="165"/>
      <c r="FM758" s="165"/>
      <c r="FN758" s="165"/>
      <c r="FO758" s="165"/>
      <c r="FP758" s="165"/>
      <c r="FQ758" s="165"/>
    </row>
    <row r="759" spans="1:173" s="166" customFormat="1" ht="11.65" x14ac:dyDescent="0.35">
      <c r="A759" s="167">
        <v>758</v>
      </c>
      <c r="B759" s="105"/>
      <c r="C759" s="168"/>
      <c r="D759" s="169"/>
      <c r="E759" s="170"/>
      <c r="F759" s="202"/>
      <c r="G759" s="169"/>
      <c r="H759" s="106"/>
      <c r="I759" s="169"/>
      <c r="J759" s="171"/>
      <c r="K759" s="172"/>
      <c r="L759" s="173"/>
      <c r="M759" s="171"/>
      <c r="N759" s="172"/>
      <c r="O759" s="111">
        <f t="shared" si="877"/>
        <v>1398</v>
      </c>
      <c r="P759" s="174"/>
      <c r="Q759" s="175"/>
      <c r="R759" s="175"/>
      <c r="S759" s="217"/>
      <c r="T759" s="114"/>
      <c r="U759" s="115"/>
      <c r="V759" s="116"/>
      <c r="W759" s="117"/>
      <c r="X759" s="117"/>
      <c r="Y759" s="176"/>
      <c r="Z759" s="117"/>
      <c r="AA759" s="117"/>
      <c r="AB759" s="117"/>
      <c r="AC759" s="117"/>
      <c r="AD759" s="117"/>
      <c r="AE759" s="117"/>
      <c r="AF759" s="117"/>
      <c r="AG759" s="118"/>
      <c r="AH759" s="119"/>
      <c r="AI759" s="176"/>
      <c r="AJ759" s="121"/>
      <c r="AK759" s="25" t="str">
        <f t="shared" si="868"/>
        <v xml:space="preserve">         </v>
      </c>
      <c r="AL759" s="122" t="str">
        <f t="shared" si="869"/>
        <v>هیچکدام</v>
      </c>
      <c r="AM759" s="74" t="str">
        <f t="shared" si="870"/>
        <v>7.هیچکدام</v>
      </c>
      <c r="AN759" s="122" t="str">
        <f>IF(G759=0,"نامعلوم",'1.مشخصات مرکز'!$D$2-G759)</f>
        <v>نامعلوم</v>
      </c>
      <c r="AO759" s="123" t="str">
        <f t="shared" si="805"/>
        <v>نامعلوم</v>
      </c>
      <c r="AP759" s="177"/>
      <c r="AQ759" s="178"/>
      <c r="AR759" s="203"/>
      <c r="AS759" s="127" t="str">
        <f t="shared" si="871"/>
        <v>خیر</v>
      </c>
      <c r="AT759" s="128"/>
      <c r="AU759" s="179"/>
      <c r="AV759" s="180"/>
      <c r="AW759" s="180"/>
      <c r="AX759" s="181"/>
      <c r="AY759" s="182"/>
      <c r="AZ759" s="183"/>
      <c r="BA759" s="201"/>
      <c r="BB759" s="132"/>
      <c r="BC759" s="133"/>
      <c r="BD759" s="134"/>
      <c r="BE759" s="184"/>
      <c r="BF759" s="183"/>
      <c r="BG759" s="201"/>
      <c r="BH759" s="182"/>
      <c r="BI759" s="183"/>
      <c r="BJ759" s="201"/>
      <c r="BK759" s="179"/>
      <c r="BL759" s="185"/>
      <c r="BM759" s="186"/>
      <c r="BN759" s="186"/>
      <c r="BO759" s="187"/>
      <c r="BP759" s="180"/>
      <c r="BQ759" s="180"/>
      <c r="BR759" s="181"/>
      <c r="BS759" s="142" t="str">
        <f t="shared" si="806"/>
        <v>خیر</v>
      </c>
      <c r="BT759" s="188">
        <f t="shared" si="807"/>
        <v>0</v>
      </c>
      <c r="BU759" s="200" t="str">
        <f t="shared" si="808"/>
        <v xml:space="preserve"> </v>
      </c>
      <c r="BV759" s="145" t="str">
        <f t="shared" si="872"/>
        <v xml:space="preserve"> </v>
      </c>
      <c r="BW759" s="189">
        <f t="shared" si="809"/>
        <v>0</v>
      </c>
      <c r="BX759" s="190" t="str">
        <f t="shared" si="810"/>
        <v xml:space="preserve"> </v>
      </c>
      <c r="BY759" s="148" t="str">
        <f t="shared" si="811"/>
        <v xml:space="preserve"> </v>
      </c>
      <c r="BZ759" s="191">
        <f t="shared" si="812"/>
        <v>0</v>
      </c>
      <c r="CA759" s="192" t="str">
        <f t="shared" si="813"/>
        <v xml:space="preserve"> </v>
      </c>
      <c r="CB759" s="193" t="str">
        <f t="shared" si="814"/>
        <v xml:space="preserve"> </v>
      </c>
      <c r="CC759" s="194">
        <f t="shared" si="815"/>
        <v>0</v>
      </c>
      <c r="CD759" s="195" t="str">
        <f t="shared" si="816"/>
        <v xml:space="preserve"> </v>
      </c>
      <c r="CE759" s="154" t="str">
        <f t="shared" si="817"/>
        <v xml:space="preserve"> </v>
      </c>
      <c r="CF759" s="196">
        <f t="shared" si="818"/>
        <v>0</v>
      </c>
      <c r="CG759" s="197" t="str">
        <f t="shared" si="819"/>
        <v xml:space="preserve"> </v>
      </c>
      <c r="CH759" s="157" t="str">
        <f t="shared" si="820"/>
        <v xml:space="preserve"> </v>
      </c>
      <c r="CI759" s="191">
        <f t="shared" si="821"/>
        <v>0</v>
      </c>
      <c r="CJ759" s="192" t="str">
        <f t="shared" si="822"/>
        <v xml:space="preserve"> </v>
      </c>
      <c r="CK759" s="151" t="str">
        <f t="shared" si="823"/>
        <v xml:space="preserve"> </v>
      </c>
      <c r="CL759" s="198">
        <f t="shared" si="824"/>
        <v>0</v>
      </c>
      <c r="CM759" s="197" t="str">
        <f t="shared" si="825"/>
        <v xml:space="preserve"> </v>
      </c>
      <c r="CN759" s="159" t="str">
        <f t="shared" si="826"/>
        <v xml:space="preserve"> </v>
      </c>
      <c r="CO759" s="194">
        <f t="shared" si="827"/>
        <v>0</v>
      </c>
      <c r="CP759" s="195" t="str">
        <f t="shared" si="828"/>
        <v xml:space="preserve"> </v>
      </c>
      <c r="CQ759" s="160" t="str">
        <f t="shared" si="829"/>
        <v xml:space="preserve"> </v>
      </c>
      <c r="CR759" s="161">
        <f t="shared" si="830"/>
        <v>0</v>
      </c>
      <c r="CS759" s="144" t="str">
        <f t="shared" si="831"/>
        <v xml:space="preserve"> </v>
      </c>
      <c r="CT759" s="145" t="str">
        <f t="shared" si="832"/>
        <v xml:space="preserve"> </v>
      </c>
      <c r="CU759" s="144" t="str">
        <f t="shared" si="833"/>
        <v>خیر</v>
      </c>
      <c r="CV759" s="162" t="str">
        <f t="shared" si="834"/>
        <v>ارائه نشده است.</v>
      </c>
      <c r="CW759" s="199">
        <f t="shared" si="835"/>
        <v>0</v>
      </c>
      <c r="CX759" s="164"/>
      <c r="CY759" s="164"/>
      <c r="CZ759" s="164"/>
      <c r="DA759" s="165"/>
      <c r="DB759" s="165"/>
      <c r="DC759" s="165"/>
      <c r="DD759" s="165"/>
      <c r="DE759" s="165"/>
      <c r="DF759" s="165"/>
      <c r="DG759" s="165"/>
      <c r="DH759" s="165"/>
      <c r="DI759" s="165"/>
      <c r="DJ759" s="165"/>
      <c r="DK759" s="165"/>
      <c r="DL759" s="165"/>
      <c r="DM759" s="165"/>
      <c r="DN759" s="165"/>
      <c r="DO759" s="165">
        <f t="shared" si="836"/>
        <v>0</v>
      </c>
      <c r="DP759" s="165">
        <f t="shared" si="837"/>
        <v>0</v>
      </c>
      <c r="DQ759" s="165">
        <f t="shared" si="838"/>
        <v>0</v>
      </c>
      <c r="DR759" s="165">
        <f t="shared" si="839"/>
        <v>0</v>
      </c>
      <c r="DS759" s="165">
        <f t="shared" si="840"/>
        <v>0</v>
      </c>
      <c r="DT759" s="165">
        <f t="shared" si="841"/>
        <v>0</v>
      </c>
      <c r="DU759" s="165">
        <f t="shared" si="842"/>
        <v>0</v>
      </c>
      <c r="DV759" s="165">
        <f t="shared" si="843"/>
        <v>0</v>
      </c>
      <c r="DW759" s="165">
        <f t="shared" si="844"/>
        <v>0</v>
      </c>
      <c r="DX759" s="165">
        <f t="shared" si="845"/>
        <v>0</v>
      </c>
      <c r="DY759" s="165">
        <f t="shared" si="846"/>
        <v>0</v>
      </c>
      <c r="DZ759" s="165">
        <f t="shared" si="847"/>
        <v>0</v>
      </c>
      <c r="EA759" s="165">
        <f t="shared" si="848"/>
        <v>0</v>
      </c>
      <c r="EB759" s="165">
        <f t="shared" si="849"/>
        <v>0</v>
      </c>
      <c r="EC759" s="165">
        <f t="shared" si="850"/>
        <v>0</v>
      </c>
      <c r="ED759" s="165">
        <f t="shared" si="851"/>
        <v>0</v>
      </c>
      <c r="EE759" s="165" t="str">
        <f t="shared" si="852"/>
        <v/>
      </c>
      <c r="EF759" s="165" t="str">
        <f t="shared" si="853"/>
        <v/>
      </c>
      <c r="EG759" s="165" t="str">
        <f t="shared" si="854"/>
        <v/>
      </c>
      <c r="EH759" s="165" t="str">
        <f t="shared" si="855"/>
        <v/>
      </c>
      <c r="EI759" s="165" t="str">
        <f t="shared" si="856"/>
        <v/>
      </c>
      <c r="EJ759" s="165" t="str">
        <f t="shared" si="857"/>
        <v/>
      </c>
      <c r="EK759" s="165" t="str">
        <f t="shared" si="858"/>
        <v/>
      </c>
      <c r="EL759" s="165" t="str">
        <f t="shared" si="859"/>
        <v/>
      </c>
      <c r="EM759" s="165" t="e">
        <f>IF(#REF!="بله","FSW","")</f>
        <v>#REF!</v>
      </c>
      <c r="EN759" s="165" t="str">
        <f t="shared" si="860"/>
        <v/>
      </c>
      <c r="EO759" s="165" t="str">
        <f t="shared" si="861"/>
        <v/>
      </c>
      <c r="EP759" s="165" t="str">
        <f t="shared" si="862"/>
        <v/>
      </c>
      <c r="EQ759" s="165" t="str">
        <f t="shared" si="873"/>
        <v/>
      </c>
      <c r="ER759" s="165" t="str">
        <f t="shared" si="874"/>
        <v/>
      </c>
      <c r="ES759" s="165"/>
      <c r="ET759" s="165" t="str">
        <f t="shared" si="875"/>
        <v/>
      </c>
      <c r="EU759" s="165" t="str">
        <f t="shared" si="863"/>
        <v/>
      </c>
      <c r="EV759" s="165" t="str">
        <f t="shared" si="864"/>
        <v xml:space="preserve"> </v>
      </c>
      <c r="EW759" s="165" t="str">
        <f t="shared" si="865"/>
        <v>هیچکدام</v>
      </c>
      <c r="EX759" s="165" t="str">
        <f t="shared" si="866"/>
        <v xml:space="preserve"> </v>
      </c>
      <c r="EY759" s="165"/>
      <c r="EZ759" s="165" t="str">
        <f t="shared" si="876"/>
        <v xml:space="preserve"> </v>
      </c>
      <c r="FA759" s="165" t="str">
        <f t="shared" si="867"/>
        <v>هیچکدام</v>
      </c>
      <c r="FB759" s="165"/>
      <c r="FC759" s="165"/>
      <c r="FD759" s="165"/>
      <c r="FE759" s="165"/>
      <c r="FG759" s="165"/>
      <c r="FH759" s="165"/>
      <c r="FI759" s="165"/>
      <c r="FJ759" s="165"/>
      <c r="FK759" s="165"/>
      <c r="FL759" s="165"/>
      <c r="FM759" s="165"/>
      <c r="FN759" s="165"/>
      <c r="FO759" s="165"/>
      <c r="FP759" s="165"/>
      <c r="FQ759" s="165"/>
    </row>
    <row r="760" spans="1:173" s="166" customFormat="1" ht="11.65" x14ac:dyDescent="0.35">
      <c r="A760" s="167">
        <v>759</v>
      </c>
      <c r="B760" s="105"/>
      <c r="C760" s="168"/>
      <c r="D760" s="169"/>
      <c r="E760" s="170"/>
      <c r="F760" s="202"/>
      <c r="G760" s="169"/>
      <c r="H760" s="106"/>
      <c r="I760" s="169"/>
      <c r="J760" s="171"/>
      <c r="K760" s="172"/>
      <c r="L760" s="173"/>
      <c r="M760" s="171"/>
      <c r="N760" s="172"/>
      <c r="O760" s="111">
        <f t="shared" si="877"/>
        <v>1398</v>
      </c>
      <c r="P760" s="174"/>
      <c r="Q760" s="175"/>
      <c r="R760" s="175"/>
      <c r="S760" s="217"/>
      <c r="T760" s="114"/>
      <c r="U760" s="115"/>
      <c r="V760" s="116"/>
      <c r="W760" s="117"/>
      <c r="X760" s="117"/>
      <c r="Y760" s="176"/>
      <c r="Z760" s="117"/>
      <c r="AA760" s="117"/>
      <c r="AB760" s="117"/>
      <c r="AC760" s="117"/>
      <c r="AD760" s="117"/>
      <c r="AE760" s="117"/>
      <c r="AF760" s="117"/>
      <c r="AG760" s="118"/>
      <c r="AH760" s="119"/>
      <c r="AI760" s="176"/>
      <c r="AJ760" s="121"/>
      <c r="AK760" s="25" t="str">
        <f t="shared" si="868"/>
        <v xml:space="preserve">         </v>
      </c>
      <c r="AL760" s="122" t="str">
        <f t="shared" si="869"/>
        <v>هیچکدام</v>
      </c>
      <c r="AM760" s="74" t="str">
        <f t="shared" si="870"/>
        <v>7.هیچکدام</v>
      </c>
      <c r="AN760" s="122" t="str">
        <f>IF(G760=0,"نامعلوم",'1.مشخصات مرکز'!$D$2-G760)</f>
        <v>نامعلوم</v>
      </c>
      <c r="AO760" s="123" t="str">
        <f t="shared" si="805"/>
        <v>نامعلوم</v>
      </c>
      <c r="AP760" s="177"/>
      <c r="AQ760" s="178"/>
      <c r="AR760" s="203"/>
      <c r="AS760" s="127" t="str">
        <f t="shared" si="871"/>
        <v>خیر</v>
      </c>
      <c r="AT760" s="128"/>
      <c r="AU760" s="179"/>
      <c r="AV760" s="180"/>
      <c r="AW760" s="180"/>
      <c r="AX760" s="181"/>
      <c r="AY760" s="182"/>
      <c r="AZ760" s="183"/>
      <c r="BA760" s="201"/>
      <c r="BB760" s="132"/>
      <c r="BC760" s="133"/>
      <c r="BD760" s="134"/>
      <c r="BE760" s="184"/>
      <c r="BF760" s="183"/>
      <c r="BG760" s="201"/>
      <c r="BH760" s="182"/>
      <c r="BI760" s="183"/>
      <c r="BJ760" s="201"/>
      <c r="BK760" s="179"/>
      <c r="BL760" s="185"/>
      <c r="BM760" s="186"/>
      <c r="BN760" s="186"/>
      <c r="BO760" s="187"/>
      <c r="BP760" s="180"/>
      <c r="BQ760" s="180"/>
      <c r="BR760" s="181"/>
      <c r="BS760" s="142" t="str">
        <f t="shared" si="806"/>
        <v>خیر</v>
      </c>
      <c r="BT760" s="188">
        <f t="shared" si="807"/>
        <v>0</v>
      </c>
      <c r="BU760" s="200" t="str">
        <f t="shared" si="808"/>
        <v xml:space="preserve"> </v>
      </c>
      <c r="BV760" s="145" t="str">
        <f t="shared" si="872"/>
        <v xml:space="preserve"> </v>
      </c>
      <c r="BW760" s="189">
        <f t="shared" si="809"/>
        <v>0</v>
      </c>
      <c r="BX760" s="190" t="str">
        <f t="shared" si="810"/>
        <v xml:space="preserve"> </v>
      </c>
      <c r="BY760" s="148" t="str">
        <f t="shared" si="811"/>
        <v xml:space="preserve"> </v>
      </c>
      <c r="BZ760" s="191">
        <f t="shared" si="812"/>
        <v>0</v>
      </c>
      <c r="CA760" s="192" t="str">
        <f t="shared" si="813"/>
        <v xml:space="preserve"> </v>
      </c>
      <c r="CB760" s="193" t="str">
        <f t="shared" si="814"/>
        <v xml:space="preserve"> </v>
      </c>
      <c r="CC760" s="194">
        <f t="shared" si="815"/>
        <v>0</v>
      </c>
      <c r="CD760" s="195" t="str">
        <f t="shared" si="816"/>
        <v xml:space="preserve"> </v>
      </c>
      <c r="CE760" s="154" t="str">
        <f t="shared" si="817"/>
        <v xml:space="preserve"> </v>
      </c>
      <c r="CF760" s="196">
        <f t="shared" si="818"/>
        <v>0</v>
      </c>
      <c r="CG760" s="197" t="str">
        <f t="shared" si="819"/>
        <v xml:space="preserve"> </v>
      </c>
      <c r="CH760" s="157" t="str">
        <f t="shared" si="820"/>
        <v xml:space="preserve"> </v>
      </c>
      <c r="CI760" s="191">
        <f t="shared" si="821"/>
        <v>0</v>
      </c>
      <c r="CJ760" s="192" t="str">
        <f t="shared" si="822"/>
        <v xml:space="preserve"> </v>
      </c>
      <c r="CK760" s="151" t="str">
        <f t="shared" si="823"/>
        <v xml:space="preserve"> </v>
      </c>
      <c r="CL760" s="198">
        <f t="shared" si="824"/>
        <v>0</v>
      </c>
      <c r="CM760" s="197" t="str">
        <f t="shared" si="825"/>
        <v xml:space="preserve"> </v>
      </c>
      <c r="CN760" s="159" t="str">
        <f t="shared" si="826"/>
        <v xml:space="preserve"> </v>
      </c>
      <c r="CO760" s="194">
        <f t="shared" si="827"/>
        <v>0</v>
      </c>
      <c r="CP760" s="195" t="str">
        <f t="shared" si="828"/>
        <v xml:space="preserve"> </v>
      </c>
      <c r="CQ760" s="160" t="str">
        <f t="shared" si="829"/>
        <v xml:space="preserve"> </v>
      </c>
      <c r="CR760" s="161">
        <f t="shared" si="830"/>
        <v>0</v>
      </c>
      <c r="CS760" s="144" t="str">
        <f t="shared" si="831"/>
        <v xml:space="preserve"> </v>
      </c>
      <c r="CT760" s="145" t="str">
        <f t="shared" si="832"/>
        <v xml:space="preserve"> </v>
      </c>
      <c r="CU760" s="144" t="str">
        <f t="shared" si="833"/>
        <v>خیر</v>
      </c>
      <c r="CV760" s="162" t="str">
        <f t="shared" si="834"/>
        <v>ارائه نشده است.</v>
      </c>
      <c r="CW760" s="199">
        <f t="shared" si="835"/>
        <v>0</v>
      </c>
      <c r="CX760" s="164"/>
      <c r="CY760" s="164"/>
      <c r="CZ760" s="164"/>
      <c r="DA760" s="165"/>
      <c r="DB760" s="165"/>
      <c r="DC760" s="165"/>
      <c r="DD760" s="165"/>
      <c r="DE760" s="165"/>
      <c r="DF760" s="165"/>
      <c r="DG760" s="165"/>
      <c r="DH760" s="165"/>
      <c r="DI760" s="165"/>
      <c r="DJ760" s="165"/>
      <c r="DK760" s="165"/>
      <c r="DL760" s="165"/>
      <c r="DM760" s="165"/>
      <c r="DN760" s="165"/>
      <c r="DO760" s="165">
        <f t="shared" si="836"/>
        <v>0</v>
      </c>
      <c r="DP760" s="165">
        <f t="shared" si="837"/>
        <v>0</v>
      </c>
      <c r="DQ760" s="165">
        <f t="shared" si="838"/>
        <v>0</v>
      </c>
      <c r="DR760" s="165">
        <f t="shared" si="839"/>
        <v>0</v>
      </c>
      <c r="DS760" s="165">
        <f t="shared" si="840"/>
        <v>0</v>
      </c>
      <c r="DT760" s="165">
        <f t="shared" si="841"/>
        <v>0</v>
      </c>
      <c r="DU760" s="165">
        <f t="shared" si="842"/>
        <v>0</v>
      </c>
      <c r="DV760" s="165">
        <f t="shared" si="843"/>
        <v>0</v>
      </c>
      <c r="DW760" s="165">
        <f t="shared" si="844"/>
        <v>0</v>
      </c>
      <c r="DX760" s="165">
        <f t="shared" si="845"/>
        <v>0</v>
      </c>
      <c r="DY760" s="165">
        <f t="shared" si="846"/>
        <v>0</v>
      </c>
      <c r="DZ760" s="165">
        <f t="shared" si="847"/>
        <v>0</v>
      </c>
      <c r="EA760" s="165">
        <f t="shared" si="848"/>
        <v>0</v>
      </c>
      <c r="EB760" s="165">
        <f t="shared" si="849"/>
        <v>0</v>
      </c>
      <c r="EC760" s="165">
        <f t="shared" si="850"/>
        <v>0</v>
      </c>
      <c r="ED760" s="165">
        <f t="shared" si="851"/>
        <v>0</v>
      </c>
      <c r="EE760" s="165" t="str">
        <f t="shared" si="852"/>
        <v/>
      </c>
      <c r="EF760" s="165" t="str">
        <f t="shared" si="853"/>
        <v/>
      </c>
      <c r="EG760" s="165" t="str">
        <f t="shared" si="854"/>
        <v/>
      </c>
      <c r="EH760" s="165" t="str">
        <f t="shared" si="855"/>
        <v/>
      </c>
      <c r="EI760" s="165" t="str">
        <f t="shared" si="856"/>
        <v/>
      </c>
      <c r="EJ760" s="165" t="str">
        <f t="shared" si="857"/>
        <v/>
      </c>
      <c r="EK760" s="165" t="str">
        <f t="shared" si="858"/>
        <v/>
      </c>
      <c r="EL760" s="165" t="str">
        <f t="shared" si="859"/>
        <v/>
      </c>
      <c r="EM760" s="165" t="e">
        <f>IF(#REF!="بله","FSW","")</f>
        <v>#REF!</v>
      </c>
      <c r="EN760" s="165" t="str">
        <f t="shared" si="860"/>
        <v/>
      </c>
      <c r="EO760" s="165" t="str">
        <f t="shared" si="861"/>
        <v/>
      </c>
      <c r="EP760" s="165" t="str">
        <f t="shared" si="862"/>
        <v/>
      </c>
      <c r="EQ760" s="165" t="str">
        <f t="shared" si="873"/>
        <v/>
      </c>
      <c r="ER760" s="165" t="str">
        <f t="shared" si="874"/>
        <v/>
      </c>
      <c r="ES760" s="165"/>
      <c r="ET760" s="165" t="str">
        <f t="shared" si="875"/>
        <v/>
      </c>
      <c r="EU760" s="165" t="str">
        <f t="shared" si="863"/>
        <v/>
      </c>
      <c r="EV760" s="165" t="str">
        <f t="shared" si="864"/>
        <v xml:space="preserve"> </v>
      </c>
      <c r="EW760" s="165" t="str">
        <f t="shared" si="865"/>
        <v>هیچکدام</v>
      </c>
      <c r="EX760" s="165" t="str">
        <f t="shared" si="866"/>
        <v xml:space="preserve"> </v>
      </c>
      <c r="EY760" s="165"/>
      <c r="EZ760" s="165" t="str">
        <f t="shared" si="876"/>
        <v xml:space="preserve"> </v>
      </c>
      <c r="FA760" s="165" t="str">
        <f t="shared" si="867"/>
        <v>هیچکدام</v>
      </c>
      <c r="FB760" s="165"/>
      <c r="FC760" s="165"/>
      <c r="FD760" s="165"/>
      <c r="FE760" s="165"/>
      <c r="FG760" s="165"/>
      <c r="FH760" s="165"/>
      <c r="FI760" s="165"/>
      <c r="FJ760" s="165"/>
      <c r="FK760" s="165"/>
      <c r="FL760" s="165"/>
      <c r="FM760" s="165"/>
      <c r="FN760" s="165"/>
      <c r="FO760" s="165"/>
      <c r="FP760" s="165"/>
      <c r="FQ760" s="165"/>
    </row>
    <row r="761" spans="1:173" s="166" customFormat="1" ht="11.65" x14ac:dyDescent="0.35">
      <c r="A761" s="167">
        <v>760</v>
      </c>
      <c r="B761" s="105"/>
      <c r="C761" s="168"/>
      <c r="D761" s="169"/>
      <c r="E761" s="170"/>
      <c r="F761" s="202"/>
      <c r="G761" s="169"/>
      <c r="H761" s="106"/>
      <c r="I761" s="169"/>
      <c r="J761" s="171"/>
      <c r="K761" s="172"/>
      <c r="L761" s="173"/>
      <c r="M761" s="171"/>
      <c r="N761" s="172"/>
      <c r="O761" s="111">
        <f t="shared" si="877"/>
        <v>1398</v>
      </c>
      <c r="P761" s="174"/>
      <c r="Q761" s="175"/>
      <c r="R761" s="175"/>
      <c r="S761" s="217"/>
      <c r="T761" s="114"/>
      <c r="U761" s="115"/>
      <c r="V761" s="116"/>
      <c r="W761" s="117"/>
      <c r="X761" s="117"/>
      <c r="Y761" s="176"/>
      <c r="Z761" s="117"/>
      <c r="AA761" s="117"/>
      <c r="AB761" s="117"/>
      <c r="AC761" s="117"/>
      <c r="AD761" s="117"/>
      <c r="AE761" s="117"/>
      <c r="AF761" s="117"/>
      <c r="AG761" s="118"/>
      <c r="AH761" s="119"/>
      <c r="AI761" s="176"/>
      <c r="AJ761" s="121"/>
      <c r="AK761" s="25" t="str">
        <f t="shared" si="868"/>
        <v xml:space="preserve">         </v>
      </c>
      <c r="AL761" s="122" t="str">
        <f t="shared" si="869"/>
        <v>هیچکدام</v>
      </c>
      <c r="AM761" s="74" t="str">
        <f t="shared" si="870"/>
        <v>7.هیچکدام</v>
      </c>
      <c r="AN761" s="122" t="str">
        <f>IF(G761=0,"نامعلوم",'1.مشخصات مرکز'!$D$2-G761)</f>
        <v>نامعلوم</v>
      </c>
      <c r="AO761" s="123" t="str">
        <f t="shared" si="805"/>
        <v>نامعلوم</v>
      </c>
      <c r="AP761" s="177"/>
      <c r="AQ761" s="178"/>
      <c r="AR761" s="203"/>
      <c r="AS761" s="127" t="str">
        <f t="shared" si="871"/>
        <v>خیر</v>
      </c>
      <c r="AT761" s="128"/>
      <c r="AU761" s="179"/>
      <c r="AV761" s="180"/>
      <c r="AW761" s="180"/>
      <c r="AX761" s="181"/>
      <c r="AY761" s="182"/>
      <c r="AZ761" s="183"/>
      <c r="BA761" s="201"/>
      <c r="BB761" s="132"/>
      <c r="BC761" s="133"/>
      <c r="BD761" s="134"/>
      <c r="BE761" s="184"/>
      <c r="BF761" s="183"/>
      <c r="BG761" s="201"/>
      <c r="BH761" s="182"/>
      <c r="BI761" s="183"/>
      <c r="BJ761" s="201"/>
      <c r="BK761" s="179"/>
      <c r="BL761" s="185"/>
      <c r="BM761" s="186"/>
      <c r="BN761" s="186"/>
      <c r="BO761" s="187"/>
      <c r="BP761" s="180"/>
      <c r="BQ761" s="180"/>
      <c r="BR761" s="181"/>
      <c r="BS761" s="142" t="str">
        <f t="shared" si="806"/>
        <v>خیر</v>
      </c>
      <c r="BT761" s="188">
        <f t="shared" si="807"/>
        <v>0</v>
      </c>
      <c r="BU761" s="200" t="str">
        <f t="shared" si="808"/>
        <v xml:space="preserve"> </v>
      </c>
      <c r="BV761" s="145" t="str">
        <f t="shared" si="872"/>
        <v xml:space="preserve"> </v>
      </c>
      <c r="BW761" s="189">
        <f t="shared" si="809"/>
        <v>0</v>
      </c>
      <c r="BX761" s="190" t="str">
        <f t="shared" si="810"/>
        <v xml:space="preserve"> </v>
      </c>
      <c r="BY761" s="148" t="str">
        <f t="shared" si="811"/>
        <v xml:space="preserve"> </v>
      </c>
      <c r="BZ761" s="191">
        <f t="shared" si="812"/>
        <v>0</v>
      </c>
      <c r="CA761" s="192" t="str">
        <f t="shared" si="813"/>
        <v xml:space="preserve"> </v>
      </c>
      <c r="CB761" s="193" t="str">
        <f t="shared" si="814"/>
        <v xml:space="preserve"> </v>
      </c>
      <c r="CC761" s="194">
        <f t="shared" si="815"/>
        <v>0</v>
      </c>
      <c r="CD761" s="195" t="str">
        <f t="shared" si="816"/>
        <v xml:space="preserve"> </v>
      </c>
      <c r="CE761" s="154" t="str">
        <f t="shared" si="817"/>
        <v xml:space="preserve"> </v>
      </c>
      <c r="CF761" s="196">
        <f t="shared" si="818"/>
        <v>0</v>
      </c>
      <c r="CG761" s="197" t="str">
        <f t="shared" si="819"/>
        <v xml:space="preserve"> </v>
      </c>
      <c r="CH761" s="157" t="str">
        <f t="shared" si="820"/>
        <v xml:space="preserve"> </v>
      </c>
      <c r="CI761" s="191">
        <f t="shared" si="821"/>
        <v>0</v>
      </c>
      <c r="CJ761" s="192" t="str">
        <f t="shared" si="822"/>
        <v xml:space="preserve"> </v>
      </c>
      <c r="CK761" s="151" t="str">
        <f t="shared" si="823"/>
        <v xml:space="preserve"> </v>
      </c>
      <c r="CL761" s="198">
        <f t="shared" si="824"/>
        <v>0</v>
      </c>
      <c r="CM761" s="197" t="str">
        <f t="shared" si="825"/>
        <v xml:space="preserve"> </v>
      </c>
      <c r="CN761" s="159" t="str">
        <f t="shared" si="826"/>
        <v xml:space="preserve"> </v>
      </c>
      <c r="CO761" s="194">
        <f t="shared" si="827"/>
        <v>0</v>
      </c>
      <c r="CP761" s="195" t="str">
        <f t="shared" si="828"/>
        <v xml:space="preserve"> </v>
      </c>
      <c r="CQ761" s="160" t="str">
        <f t="shared" si="829"/>
        <v xml:space="preserve"> </v>
      </c>
      <c r="CR761" s="161">
        <f t="shared" si="830"/>
        <v>0</v>
      </c>
      <c r="CS761" s="144" t="str">
        <f t="shared" si="831"/>
        <v xml:space="preserve"> </v>
      </c>
      <c r="CT761" s="145" t="str">
        <f t="shared" si="832"/>
        <v xml:space="preserve"> </v>
      </c>
      <c r="CU761" s="144" t="str">
        <f t="shared" si="833"/>
        <v>خیر</v>
      </c>
      <c r="CV761" s="162" t="str">
        <f t="shared" si="834"/>
        <v>ارائه نشده است.</v>
      </c>
      <c r="CW761" s="199">
        <f t="shared" si="835"/>
        <v>0</v>
      </c>
      <c r="CX761" s="164"/>
      <c r="CY761" s="164"/>
      <c r="CZ761" s="164"/>
      <c r="DA761" s="165"/>
      <c r="DB761" s="165"/>
      <c r="DC761" s="165"/>
      <c r="DD761" s="165"/>
      <c r="DE761" s="165"/>
      <c r="DF761" s="165"/>
      <c r="DG761" s="165"/>
      <c r="DH761" s="165"/>
      <c r="DI761" s="165"/>
      <c r="DJ761" s="165"/>
      <c r="DK761" s="165"/>
      <c r="DL761" s="165"/>
      <c r="DM761" s="165"/>
      <c r="DN761" s="165"/>
      <c r="DO761" s="165">
        <f t="shared" si="836"/>
        <v>0</v>
      </c>
      <c r="DP761" s="165">
        <f t="shared" si="837"/>
        <v>0</v>
      </c>
      <c r="DQ761" s="165">
        <f t="shared" si="838"/>
        <v>0</v>
      </c>
      <c r="DR761" s="165">
        <f t="shared" si="839"/>
        <v>0</v>
      </c>
      <c r="DS761" s="165">
        <f t="shared" si="840"/>
        <v>0</v>
      </c>
      <c r="DT761" s="165">
        <f t="shared" si="841"/>
        <v>0</v>
      </c>
      <c r="DU761" s="165">
        <f t="shared" si="842"/>
        <v>0</v>
      </c>
      <c r="DV761" s="165">
        <f t="shared" si="843"/>
        <v>0</v>
      </c>
      <c r="DW761" s="165">
        <f t="shared" si="844"/>
        <v>0</v>
      </c>
      <c r="DX761" s="165">
        <f t="shared" si="845"/>
        <v>0</v>
      </c>
      <c r="DY761" s="165">
        <f t="shared" si="846"/>
        <v>0</v>
      </c>
      <c r="DZ761" s="165">
        <f t="shared" si="847"/>
        <v>0</v>
      </c>
      <c r="EA761" s="165">
        <f t="shared" si="848"/>
        <v>0</v>
      </c>
      <c r="EB761" s="165">
        <f t="shared" si="849"/>
        <v>0</v>
      </c>
      <c r="EC761" s="165">
        <f t="shared" si="850"/>
        <v>0</v>
      </c>
      <c r="ED761" s="165">
        <f t="shared" si="851"/>
        <v>0</v>
      </c>
      <c r="EE761" s="165" t="str">
        <f t="shared" si="852"/>
        <v/>
      </c>
      <c r="EF761" s="165" t="str">
        <f t="shared" si="853"/>
        <v/>
      </c>
      <c r="EG761" s="165" t="str">
        <f t="shared" si="854"/>
        <v/>
      </c>
      <c r="EH761" s="165" t="str">
        <f t="shared" si="855"/>
        <v/>
      </c>
      <c r="EI761" s="165" t="str">
        <f t="shared" si="856"/>
        <v/>
      </c>
      <c r="EJ761" s="165" t="str">
        <f t="shared" si="857"/>
        <v/>
      </c>
      <c r="EK761" s="165" t="str">
        <f t="shared" si="858"/>
        <v/>
      </c>
      <c r="EL761" s="165" t="str">
        <f t="shared" si="859"/>
        <v/>
      </c>
      <c r="EM761" s="165" t="e">
        <f>IF(#REF!="بله","FSW","")</f>
        <v>#REF!</v>
      </c>
      <c r="EN761" s="165" t="str">
        <f t="shared" si="860"/>
        <v/>
      </c>
      <c r="EO761" s="165" t="str">
        <f t="shared" si="861"/>
        <v/>
      </c>
      <c r="EP761" s="165" t="str">
        <f t="shared" si="862"/>
        <v/>
      </c>
      <c r="EQ761" s="165" t="str">
        <f t="shared" si="873"/>
        <v/>
      </c>
      <c r="ER761" s="165" t="str">
        <f t="shared" si="874"/>
        <v/>
      </c>
      <c r="ES761" s="165"/>
      <c r="ET761" s="165" t="str">
        <f t="shared" si="875"/>
        <v/>
      </c>
      <c r="EU761" s="165" t="str">
        <f t="shared" si="863"/>
        <v/>
      </c>
      <c r="EV761" s="165" t="str">
        <f t="shared" si="864"/>
        <v xml:space="preserve"> </v>
      </c>
      <c r="EW761" s="165" t="str">
        <f t="shared" si="865"/>
        <v>هیچکدام</v>
      </c>
      <c r="EX761" s="165" t="str">
        <f t="shared" si="866"/>
        <v xml:space="preserve"> </v>
      </c>
      <c r="EY761" s="165"/>
      <c r="EZ761" s="165" t="str">
        <f t="shared" si="876"/>
        <v xml:space="preserve"> </v>
      </c>
      <c r="FA761" s="165" t="str">
        <f t="shared" si="867"/>
        <v>هیچکدام</v>
      </c>
      <c r="FB761" s="165"/>
      <c r="FC761" s="165"/>
      <c r="FD761" s="165"/>
      <c r="FE761" s="165"/>
      <c r="FG761" s="165"/>
      <c r="FH761" s="165"/>
      <c r="FI761" s="165"/>
      <c r="FJ761" s="165"/>
      <c r="FK761" s="165"/>
      <c r="FL761" s="165"/>
      <c r="FM761" s="165"/>
      <c r="FN761" s="165"/>
      <c r="FO761" s="165"/>
      <c r="FP761" s="165"/>
      <c r="FQ761" s="165"/>
    </row>
    <row r="762" spans="1:173" s="166" customFormat="1" ht="11.65" x14ac:dyDescent="0.35">
      <c r="A762" s="167">
        <v>761</v>
      </c>
      <c r="B762" s="105"/>
      <c r="C762" s="168"/>
      <c r="D762" s="169"/>
      <c r="E762" s="170"/>
      <c r="F762" s="202"/>
      <c r="G762" s="169"/>
      <c r="H762" s="106"/>
      <c r="I762" s="169"/>
      <c r="J762" s="171"/>
      <c r="K762" s="172"/>
      <c r="L762" s="173"/>
      <c r="M762" s="171"/>
      <c r="N762" s="172"/>
      <c r="O762" s="111">
        <f t="shared" si="877"/>
        <v>1398</v>
      </c>
      <c r="P762" s="174"/>
      <c r="Q762" s="175"/>
      <c r="R762" s="175"/>
      <c r="S762" s="217"/>
      <c r="T762" s="114"/>
      <c r="U762" s="115"/>
      <c r="V762" s="116"/>
      <c r="W762" s="117"/>
      <c r="X762" s="117"/>
      <c r="Y762" s="176"/>
      <c r="Z762" s="117"/>
      <c r="AA762" s="117"/>
      <c r="AB762" s="117"/>
      <c r="AC762" s="117"/>
      <c r="AD762" s="117"/>
      <c r="AE762" s="117"/>
      <c r="AF762" s="117"/>
      <c r="AG762" s="118"/>
      <c r="AH762" s="119"/>
      <c r="AI762" s="176"/>
      <c r="AJ762" s="121"/>
      <c r="AK762" s="25" t="str">
        <f t="shared" si="868"/>
        <v xml:space="preserve">         </v>
      </c>
      <c r="AL762" s="122" t="str">
        <f t="shared" si="869"/>
        <v>هیچکدام</v>
      </c>
      <c r="AM762" s="74" t="str">
        <f t="shared" si="870"/>
        <v>7.هیچکدام</v>
      </c>
      <c r="AN762" s="122" t="str">
        <f>IF(G762=0,"نامعلوم",'1.مشخصات مرکز'!$D$2-G762)</f>
        <v>نامعلوم</v>
      </c>
      <c r="AO762" s="123" t="str">
        <f t="shared" si="805"/>
        <v>نامعلوم</v>
      </c>
      <c r="AP762" s="177"/>
      <c r="AQ762" s="178"/>
      <c r="AR762" s="203"/>
      <c r="AS762" s="127" t="str">
        <f t="shared" si="871"/>
        <v>خیر</v>
      </c>
      <c r="AT762" s="128"/>
      <c r="AU762" s="179"/>
      <c r="AV762" s="180"/>
      <c r="AW762" s="180"/>
      <c r="AX762" s="181"/>
      <c r="AY762" s="182"/>
      <c r="AZ762" s="183"/>
      <c r="BA762" s="201"/>
      <c r="BB762" s="132"/>
      <c r="BC762" s="133"/>
      <c r="BD762" s="134"/>
      <c r="BE762" s="184"/>
      <c r="BF762" s="183"/>
      <c r="BG762" s="201"/>
      <c r="BH762" s="182"/>
      <c r="BI762" s="183"/>
      <c r="BJ762" s="201"/>
      <c r="BK762" s="179"/>
      <c r="BL762" s="185"/>
      <c r="BM762" s="186"/>
      <c r="BN762" s="186"/>
      <c r="BO762" s="187"/>
      <c r="BP762" s="180"/>
      <c r="BQ762" s="180"/>
      <c r="BR762" s="181"/>
      <c r="BS762" s="142" t="str">
        <f t="shared" si="806"/>
        <v>خیر</v>
      </c>
      <c r="BT762" s="188">
        <f t="shared" si="807"/>
        <v>0</v>
      </c>
      <c r="BU762" s="200" t="str">
        <f t="shared" si="808"/>
        <v xml:space="preserve"> </v>
      </c>
      <c r="BV762" s="145" t="str">
        <f t="shared" si="872"/>
        <v xml:space="preserve"> </v>
      </c>
      <c r="BW762" s="189">
        <f t="shared" si="809"/>
        <v>0</v>
      </c>
      <c r="BX762" s="190" t="str">
        <f t="shared" si="810"/>
        <v xml:space="preserve"> </v>
      </c>
      <c r="BY762" s="148" t="str">
        <f t="shared" si="811"/>
        <v xml:space="preserve"> </v>
      </c>
      <c r="BZ762" s="191">
        <f t="shared" si="812"/>
        <v>0</v>
      </c>
      <c r="CA762" s="192" t="str">
        <f t="shared" si="813"/>
        <v xml:space="preserve"> </v>
      </c>
      <c r="CB762" s="193" t="str">
        <f t="shared" si="814"/>
        <v xml:space="preserve"> </v>
      </c>
      <c r="CC762" s="194">
        <f t="shared" si="815"/>
        <v>0</v>
      </c>
      <c r="CD762" s="195" t="str">
        <f t="shared" si="816"/>
        <v xml:space="preserve"> </v>
      </c>
      <c r="CE762" s="154" t="str">
        <f t="shared" si="817"/>
        <v xml:space="preserve"> </v>
      </c>
      <c r="CF762" s="196">
        <f t="shared" si="818"/>
        <v>0</v>
      </c>
      <c r="CG762" s="197" t="str">
        <f t="shared" si="819"/>
        <v xml:space="preserve"> </v>
      </c>
      <c r="CH762" s="157" t="str">
        <f t="shared" si="820"/>
        <v xml:space="preserve"> </v>
      </c>
      <c r="CI762" s="191">
        <f t="shared" si="821"/>
        <v>0</v>
      </c>
      <c r="CJ762" s="192" t="str">
        <f t="shared" si="822"/>
        <v xml:space="preserve"> </v>
      </c>
      <c r="CK762" s="151" t="str">
        <f t="shared" si="823"/>
        <v xml:space="preserve"> </v>
      </c>
      <c r="CL762" s="198">
        <f t="shared" si="824"/>
        <v>0</v>
      </c>
      <c r="CM762" s="197" t="str">
        <f t="shared" si="825"/>
        <v xml:space="preserve"> </v>
      </c>
      <c r="CN762" s="159" t="str">
        <f t="shared" si="826"/>
        <v xml:space="preserve"> </v>
      </c>
      <c r="CO762" s="194">
        <f t="shared" si="827"/>
        <v>0</v>
      </c>
      <c r="CP762" s="195" t="str">
        <f t="shared" si="828"/>
        <v xml:space="preserve"> </v>
      </c>
      <c r="CQ762" s="160" t="str">
        <f t="shared" si="829"/>
        <v xml:space="preserve"> </v>
      </c>
      <c r="CR762" s="161">
        <f t="shared" si="830"/>
        <v>0</v>
      </c>
      <c r="CS762" s="144" t="str">
        <f t="shared" si="831"/>
        <v xml:space="preserve"> </v>
      </c>
      <c r="CT762" s="145" t="str">
        <f t="shared" si="832"/>
        <v xml:space="preserve"> </v>
      </c>
      <c r="CU762" s="144" t="str">
        <f t="shared" si="833"/>
        <v>خیر</v>
      </c>
      <c r="CV762" s="162" t="str">
        <f t="shared" si="834"/>
        <v>ارائه نشده است.</v>
      </c>
      <c r="CW762" s="199">
        <f t="shared" si="835"/>
        <v>0</v>
      </c>
      <c r="CX762" s="164"/>
      <c r="CY762" s="164"/>
      <c r="CZ762" s="164"/>
      <c r="DA762" s="165"/>
      <c r="DB762" s="165"/>
      <c r="DC762" s="165"/>
      <c r="DD762" s="165"/>
      <c r="DE762" s="165"/>
      <c r="DF762" s="165"/>
      <c r="DG762" s="165"/>
      <c r="DH762" s="165"/>
      <c r="DI762" s="165"/>
      <c r="DJ762" s="165"/>
      <c r="DK762" s="165"/>
      <c r="DL762" s="165"/>
      <c r="DM762" s="165"/>
      <c r="DN762" s="165"/>
      <c r="DO762" s="165">
        <f t="shared" si="836"/>
        <v>0</v>
      </c>
      <c r="DP762" s="165">
        <f t="shared" si="837"/>
        <v>0</v>
      </c>
      <c r="DQ762" s="165">
        <f t="shared" si="838"/>
        <v>0</v>
      </c>
      <c r="DR762" s="165">
        <f t="shared" si="839"/>
        <v>0</v>
      </c>
      <c r="DS762" s="165">
        <f t="shared" si="840"/>
        <v>0</v>
      </c>
      <c r="DT762" s="165">
        <f t="shared" si="841"/>
        <v>0</v>
      </c>
      <c r="DU762" s="165">
        <f t="shared" si="842"/>
        <v>0</v>
      </c>
      <c r="DV762" s="165">
        <f t="shared" si="843"/>
        <v>0</v>
      </c>
      <c r="DW762" s="165">
        <f t="shared" si="844"/>
        <v>0</v>
      </c>
      <c r="DX762" s="165">
        <f t="shared" si="845"/>
        <v>0</v>
      </c>
      <c r="DY762" s="165">
        <f t="shared" si="846"/>
        <v>0</v>
      </c>
      <c r="DZ762" s="165">
        <f t="shared" si="847"/>
        <v>0</v>
      </c>
      <c r="EA762" s="165">
        <f t="shared" si="848"/>
        <v>0</v>
      </c>
      <c r="EB762" s="165">
        <f t="shared" si="849"/>
        <v>0</v>
      </c>
      <c r="EC762" s="165">
        <f t="shared" si="850"/>
        <v>0</v>
      </c>
      <c r="ED762" s="165">
        <f t="shared" si="851"/>
        <v>0</v>
      </c>
      <c r="EE762" s="165" t="str">
        <f t="shared" si="852"/>
        <v/>
      </c>
      <c r="EF762" s="165" t="str">
        <f t="shared" si="853"/>
        <v/>
      </c>
      <c r="EG762" s="165" t="str">
        <f t="shared" si="854"/>
        <v/>
      </c>
      <c r="EH762" s="165" t="str">
        <f t="shared" si="855"/>
        <v/>
      </c>
      <c r="EI762" s="165" t="str">
        <f t="shared" si="856"/>
        <v/>
      </c>
      <c r="EJ762" s="165" t="str">
        <f t="shared" si="857"/>
        <v/>
      </c>
      <c r="EK762" s="165" t="str">
        <f t="shared" si="858"/>
        <v/>
      </c>
      <c r="EL762" s="165" t="str">
        <f t="shared" si="859"/>
        <v/>
      </c>
      <c r="EM762" s="165" t="e">
        <f>IF(#REF!="بله","FSW","")</f>
        <v>#REF!</v>
      </c>
      <c r="EN762" s="165" t="str">
        <f t="shared" si="860"/>
        <v/>
      </c>
      <c r="EO762" s="165" t="str">
        <f t="shared" si="861"/>
        <v/>
      </c>
      <c r="EP762" s="165" t="str">
        <f t="shared" si="862"/>
        <v/>
      </c>
      <c r="EQ762" s="165" t="str">
        <f t="shared" si="873"/>
        <v/>
      </c>
      <c r="ER762" s="165" t="str">
        <f t="shared" si="874"/>
        <v/>
      </c>
      <c r="ES762" s="165"/>
      <c r="ET762" s="165" t="str">
        <f t="shared" si="875"/>
        <v/>
      </c>
      <c r="EU762" s="165" t="str">
        <f t="shared" si="863"/>
        <v/>
      </c>
      <c r="EV762" s="165" t="str">
        <f t="shared" si="864"/>
        <v xml:space="preserve"> </v>
      </c>
      <c r="EW762" s="165" t="str">
        <f t="shared" si="865"/>
        <v>هیچکدام</v>
      </c>
      <c r="EX762" s="165" t="str">
        <f t="shared" si="866"/>
        <v xml:space="preserve"> </v>
      </c>
      <c r="EY762" s="165"/>
      <c r="EZ762" s="165" t="str">
        <f t="shared" si="876"/>
        <v xml:space="preserve"> </v>
      </c>
      <c r="FA762" s="165" t="str">
        <f t="shared" si="867"/>
        <v>هیچکدام</v>
      </c>
      <c r="FB762" s="165"/>
      <c r="FC762" s="165"/>
      <c r="FD762" s="165"/>
      <c r="FE762" s="165"/>
      <c r="FG762" s="165"/>
      <c r="FH762" s="165"/>
      <c r="FI762" s="165"/>
      <c r="FJ762" s="165"/>
      <c r="FK762" s="165"/>
      <c r="FL762" s="165"/>
      <c r="FM762" s="165"/>
      <c r="FN762" s="165"/>
      <c r="FO762" s="165"/>
      <c r="FP762" s="165"/>
      <c r="FQ762" s="165"/>
    </row>
    <row r="763" spans="1:173" s="166" customFormat="1" ht="11.65" x14ac:dyDescent="0.35">
      <c r="A763" s="167">
        <v>762</v>
      </c>
      <c r="B763" s="105"/>
      <c r="C763" s="168"/>
      <c r="D763" s="169"/>
      <c r="E763" s="170"/>
      <c r="F763" s="202"/>
      <c r="G763" s="169"/>
      <c r="H763" s="106"/>
      <c r="I763" s="169"/>
      <c r="J763" s="171"/>
      <c r="K763" s="172"/>
      <c r="L763" s="173"/>
      <c r="M763" s="171"/>
      <c r="N763" s="172"/>
      <c r="O763" s="111">
        <f t="shared" si="877"/>
        <v>1398</v>
      </c>
      <c r="P763" s="174"/>
      <c r="Q763" s="175"/>
      <c r="R763" s="175"/>
      <c r="S763" s="217"/>
      <c r="T763" s="114"/>
      <c r="U763" s="115"/>
      <c r="V763" s="116"/>
      <c r="W763" s="117"/>
      <c r="X763" s="117"/>
      <c r="Y763" s="176"/>
      <c r="Z763" s="117"/>
      <c r="AA763" s="117"/>
      <c r="AB763" s="117"/>
      <c r="AC763" s="117"/>
      <c r="AD763" s="117"/>
      <c r="AE763" s="117"/>
      <c r="AF763" s="117"/>
      <c r="AG763" s="118"/>
      <c r="AH763" s="119"/>
      <c r="AI763" s="176"/>
      <c r="AJ763" s="121"/>
      <c r="AK763" s="25" t="str">
        <f t="shared" si="868"/>
        <v xml:space="preserve">         </v>
      </c>
      <c r="AL763" s="122" t="str">
        <f t="shared" si="869"/>
        <v>هیچکدام</v>
      </c>
      <c r="AM763" s="74" t="str">
        <f t="shared" si="870"/>
        <v>7.هیچکدام</v>
      </c>
      <c r="AN763" s="122" t="str">
        <f>IF(G763=0,"نامعلوم",'1.مشخصات مرکز'!$D$2-G763)</f>
        <v>نامعلوم</v>
      </c>
      <c r="AO763" s="123" t="str">
        <f t="shared" si="805"/>
        <v>نامعلوم</v>
      </c>
      <c r="AP763" s="177"/>
      <c r="AQ763" s="178"/>
      <c r="AR763" s="203"/>
      <c r="AS763" s="127" t="str">
        <f t="shared" si="871"/>
        <v>خیر</v>
      </c>
      <c r="AT763" s="128"/>
      <c r="AU763" s="179"/>
      <c r="AV763" s="180"/>
      <c r="AW763" s="180"/>
      <c r="AX763" s="181"/>
      <c r="AY763" s="182"/>
      <c r="AZ763" s="183"/>
      <c r="BA763" s="201"/>
      <c r="BB763" s="132"/>
      <c r="BC763" s="133"/>
      <c r="BD763" s="134"/>
      <c r="BE763" s="184"/>
      <c r="BF763" s="183"/>
      <c r="BG763" s="201"/>
      <c r="BH763" s="182"/>
      <c r="BI763" s="183"/>
      <c r="BJ763" s="201"/>
      <c r="BK763" s="179"/>
      <c r="BL763" s="185"/>
      <c r="BM763" s="186"/>
      <c r="BN763" s="186"/>
      <c r="BO763" s="187"/>
      <c r="BP763" s="180"/>
      <c r="BQ763" s="180"/>
      <c r="BR763" s="181"/>
      <c r="BS763" s="142" t="str">
        <f t="shared" si="806"/>
        <v>خیر</v>
      </c>
      <c r="BT763" s="188">
        <f t="shared" si="807"/>
        <v>0</v>
      </c>
      <c r="BU763" s="200" t="str">
        <f t="shared" si="808"/>
        <v xml:space="preserve"> </v>
      </c>
      <c r="BV763" s="145" t="str">
        <f t="shared" si="872"/>
        <v xml:space="preserve"> </v>
      </c>
      <c r="BW763" s="189">
        <f t="shared" si="809"/>
        <v>0</v>
      </c>
      <c r="BX763" s="190" t="str">
        <f t="shared" si="810"/>
        <v xml:space="preserve"> </v>
      </c>
      <c r="BY763" s="148" t="str">
        <f t="shared" si="811"/>
        <v xml:space="preserve"> </v>
      </c>
      <c r="BZ763" s="191">
        <f t="shared" si="812"/>
        <v>0</v>
      </c>
      <c r="CA763" s="192" t="str">
        <f t="shared" si="813"/>
        <v xml:space="preserve"> </v>
      </c>
      <c r="CB763" s="193" t="str">
        <f t="shared" si="814"/>
        <v xml:space="preserve"> </v>
      </c>
      <c r="CC763" s="194">
        <f t="shared" si="815"/>
        <v>0</v>
      </c>
      <c r="CD763" s="195" t="str">
        <f t="shared" si="816"/>
        <v xml:space="preserve"> </v>
      </c>
      <c r="CE763" s="154" t="str">
        <f t="shared" si="817"/>
        <v xml:space="preserve"> </v>
      </c>
      <c r="CF763" s="196">
        <f t="shared" si="818"/>
        <v>0</v>
      </c>
      <c r="CG763" s="197" t="str">
        <f t="shared" si="819"/>
        <v xml:space="preserve"> </v>
      </c>
      <c r="CH763" s="157" t="str">
        <f t="shared" si="820"/>
        <v xml:space="preserve"> </v>
      </c>
      <c r="CI763" s="191">
        <f t="shared" si="821"/>
        <v>0</v>
      </c>
      <c r="CJ763" s="192" t="str">
        <f t="shared" si="822"/>
        <v xml:space="preserve"> </v>
      </c>
      <c r="CK763" s="151" t="str">
        <f t="shared" si="823"/>
        <v xml:space="preserve"> </v>
      </c>
      <c r="CL763" s="198">
        <f t="shared" si="824"/>
        <v>0</v>
      </c>
      <c r="CM763" s="197" t="str">
        <f t="shared" si="825"/>
        <v xml:space="preserve"> </v>
      </c>
      <c r="CN763" s="159" t="str">
        <f t="shared" si="826"/>
        <v xml:space="preserve"> </v>
      </c>
      <c r="CO763" s="194">
        <f t="shared" si="827"/>
        <v>0</v>
      </c>
      <c r="CP763" s="195" t="str">
        <f t="shared" si="828"/>
        <v xml:space="preserve"> </v>
      </c>
      <c r="CQ763" s="160" t="str">
        <f t="shared" si="829"/>
        <v xml:space="preserve"> </v>
      </c>
      <c r="CR763" s="161">
        <f t="shared" si="830"/>
        <v>0</v>
      </c>
      <c r="CS763" s="144" t="str">
        <f t="shared" si="831"/>
        <v xml:space="preserve"> </v>
      </c>
      <c r="CT763" s="145" t="str">
        <f t="shared" si="832"/>
        <v xml:space="preserve"> </v>
      </c>
      <c r="CU763" s="144" t="str">
        <f t="shared" si="833"/>
        <v>خیر</v>
      </c>
      <c r="CV763" s="162" t="str">
        <f t="shared" si="834"/>
        <v>ارائه نشده است.</v>
      </c>
      <c r="CW763" s="199">
        <f t="shared" si="835"/>
        <v>0</v>
      </c>
      <c r="CX763" s="164"/>
      <c r="CY763" s="164"/>
      <c r="CZ763" s="164"/>
      <c r="DA763" s="165"/>
      <c r="DB763" s="165"/>
      <c r="DC763" s="165"/>
      <c r="DD763" s="165"/>
      <c r="DE763" s="165"/>
      <c r="DF763" s="165"/>
      <c r="DG763" s="165"/>
      <c r="DH763" s="165"/>
      <c r="DI763" s="165"/>
      <c r="DJ763" s="165"/>
      <c r="DK763" s="165"/>
      <c r="DL763" s="165"/>
      <c r="DM763" s="165"/>
      <c r="DN763" s="165"/>
      <c r="DO763" s="165">
        <f t="shared" si="836"/>
        <v>0</v>
      </c>
      <c r="DP763" s="165">
        <f t="shared" si="837"/>
        <v>0</v>
      </c>
      <c r="DQ763" s="165">
        <f t="shared" si="838"/>
        <v>0</v>
      </c>
      <c r="DR763" s="165">
        <f t="shared" si="839"/>
        <v>0</v>
      </c>
      <c r="DS763" s="165">
        <f t="shared" si="840"/>
        <v>0</v>
      </c>
      <c r="DT763" s="165">
        <f t="shared" si="841"/>
        <v>0</v>
      </c>
      <c r="DU763" s="165">
        <f t="shared" si="842"/>
        <v>0</v>
      </c>
      <c r="DV763" s="165">
        <f t="shared" si="843"/>
        <v>0</v>
      </c>
      <c r="DW763" s="165">
        <f t="shared" si="844"/>
        <v>0</v>
      </c>
      <c r="DX763" s="165">
        <f t="shared" si="845"/>
        <v>0</v>
      </c>
      <c r="DY763" s="165">
        <f t="shared" si="846"/>
        <v>0</v>
      </c>
      <c r="DZ763" s="165">
        <f t="shared" si="847"/>
        <v>0</v>
      </c>
      <c r="EA763" s="165">
        <f t="shared" si="848"/>
        <v>0</v>
      </c>
      <c r="EB763" s="165">
        <f t="shared" si="849"/>
        <v>0</v>
      </c>
      <c r="EC763" s="165">
        <f t="shared" si="850"/>
        <v>0</v>
      </c>
      <c r="ED763" s="165">
        <f t="shared" si="851"/>
        <v>0</v>
      </c>
      <c r="EE763" s="165" t="str">
        <f t="shared" si="852"/>
        <v/>
      </c>
      <c r="EF763" s="165" t="str">
        <f t="shared" si="853"/>
        <v/>
      </c>
      <c r="EG763" s="165" t="str">
        <f t="shared" si="854"/>
        <v/>
      </c>
      <c r="EH763" s="165" t="str">
        <f t="shared" si="855"/>
        <v/>
      </c>
      <c r="EI763" s="165" t="str">
        <f t="shared" si="856"/>
        <v/>
      </c>
      <c r="EJ763" s="165" t="str">
        <f t="shared" si="857"/>
        <v/>
      </c>
      <c r="EK763" s="165" t="str">
        <f t="shared" si="858"/>
        <v/>
      </c>
      <c r="EL763" s="165" t="str">
        <f t="shared" si="859"/>
        <v/>
      </c>
      <c r="EM763" s="165" t="e">
        <f>IF(#REF!="بله","FSW","")</f>
        <v>#REF!</v>
      </c>
      <c r="EN763" s="165" t="str">
        <f t="shared" si="860"/>
        <v/>
      </c>
      <c r="EO763" s="165" t="str">
        <f t="shared" si="861"/>
        <v/>
      </c>
      <c r="EP763" s="165" t="str">
        <f t="shared" si="862"/>
        <v/>
      </c>
      <c r="EQ763" s="165" t="str">
        <f t="shared" si="873"/>
        <v/>
      </c>
      <c r="ER763" s="165" t="str">
        <f t="shared" si="874"/>
        <v/>
      </c>
      <c r="ES763" s="165"/>
      <c r="ET763" s="165" t="str">
        <f t="shared" si="875"/>
        <v/>
      </c>
      <c r="EU763" s="165" t="str">
        <f t="shared" si="863"/>
        <v/>
      </c>
      <c r="EV763" s="165" t="str">
        <f t="shared" si="864"/>
        <v xml:space="preserve"> </v>
      </c>
      <c r="EW763" s="165" t="str">
        <f t="shared" si="865"/>
        <v>هیچکدام</v>
      </c>
      <c r="EX763" s="165" t="str">
        <f t="shared" si="866"/>
        <v xml:space="preserve"> </v>
      </c>
      <c r="EY763" s="165"/>
      <c r="EZ763" s="165" t="str">
        <f t="shared" si="876"/>
        <v xml:space="preserve"> </v>
      </c>
      <c r="FA763" s="165" t="str">
        <f t="shared" si="867"/>
        <v>هیچکدام</v>
      </c>
      <c r="FB763" s="165"/>
      <c r="FC763" s="165"/>
      <c r="FD763" s="165"/>
      <c r="FE763" s="165"/>
      <c r="FG763" s="165"/>
      <c r="FH763" s="165"/>
      <c r="FI763" s="165"/>
      <c r="FJ763" s="165"/>
      <c r="FK763" s="165"/>
      <c r="FL763" s="165"/>
      <c r="FM763" s="165"/>
      <c r="FN763" s="165"/>
      <c r="FO763" s="165"/>
      <c r="FP763" s="165"/>
      <c r="FQ763" s="165"/>
    </row>
    <row r="764" spans="1:173" s="166" customFormat="1" ht="11.65" x14ac:dyDescent="0.35">
      <c r="A764" s="167">
        <v>763</v>
      </c>
      <c r="B764" s="105"/>
      <c r="C764" s="168"/>
      <c r="D764" s="169"/>
      <c r="E764" s="170"/>
      <c r="F764" s="202"/>
      <c r="G764" s="169"/>
      <c r="H764" s="106"/>
      <c r="I764" s="169"/>
      <c r="J764" s="171"/>
      <c r="K764" s="172"/>
      <c r="L764" s="173"/>
      <c r="M764" s="171"/>
      <c r="N764" s="172"/>
      <c r="O764" s="111">
        <f t="shared" si="877"/>
        <v>1398</v>
      </c>
      <c r="P764" s="174"/>
      <c r="Q764" s="175"/>
      <c r="R764" s="175"/>
      <c r="S764" s="217"/>
      <c r="T764" s="114"/>
      <c r="U764" s="115"/>
      <c r="V764" s="116"/>
      <c r="W764" s="117"/>
      <c r="X764" s="117"/>
      <c r="Y764" s="176"/>
      <c r="Z764" s="117"/>
      <c r="AA764" s="117"/>
      <c r="AB764" s="117"/>
      <c r="AC764" s="117"/>
      <c r="AD764" s="117"/>
      <c r="AE764" s="117"/>
      <c r="AF764" s="117"/>
      <c r="AG764" s="118"/>
      <c r="AH764" s="119"/>
      <c r="AI764" s="176"/>
      <c r="AJ764" s="121"/>
      <c r="AK764" s="25" t="str">
        <f t="shared" si="868"/>
        <v xml:space="preserve">         </v>
      </c>
      <c r="AL764" s="122" t="str">
        <f t="shared" si="869"/>
        <v>هیچکدام</v>
      </c>
      <c r="AM764" s="74" t="str">
        <f t="shared" si="870"/>
        <v>7.هیچکدام</v>
      </c>
      <c r="AN764" s="122" t="str">
        <f>IF(G764=0,"نامعلوم",'1.مشخصات مرکز'!$D$2-G764)</f>
        <v>نامعلوم</v>
      </c>
      <c r="AO764" s="123" t="str">
        <f t="shared" si="805"/>
        <v>نامعلوم</v>
      </c>
      <c r="AP764" s="177"/>
      <c r="AQ764" s="178"/>
      <c r="AR764" s="203"/>
      <c r="AS764" s="127" t="str">
        <f t="shared" si="871"/>
        <v>خیر</v>
      </c>
      <c r="AT764" s="128"/>
      <c r="AU764" s="179"/>
      <c r="AV764" s="180"/>
      <c r="AW764" s="180"/>
      <c r="AX764" s="181"/>
      <c r="AY764" s="182"/>
      <c r="AZ764" s="183"/>
      <c r="BA764" s="201"/>
      <c r="BB764" s="132"/>
      <c r="BC764" s="133"/>
      <c r="BD764" s="134"/>
      <c r="BE764" s="184"/>
      <c r="BF764" s="183"/>
      <c r="BG764" s="201"/>
      <c r="BH764" s="182"/>
      <c r="BI764" s="183"/>
      <c r="BJ764" s="201"/>
      <c r="BK764" s="179"/>
      <c r="BL764" s="185"/>
      <c r="BM764" s="186"/>
      <c r="BN764" s="186"/>
      <c r="BO764" s="187"/>
      <c r="BP764" s="180"/>
      <c r="BQ764" s="180"/>
      <c r="BR764" s="181"/>
      <c r="BS764" s="142" t="str">
        <f t="shared" si="806"/>
        <v>خیر</v>
      </c>
      <c r="BT764" s="188">
        <f t="shared" si="807"/>
        <v>0</v>
      </c>
      <c r="BU764" s="200" t="str">
        <f t="shared" si="808"/>
        <v xml:space="preserve"> </v>
      </c>
      <c r="BV764" s="145" t="str">
        <f t="shared" si="872"/>
        <v xml:space="preserve"> </v>
      </c>
      <c r="BW764" s="189">
        <f t="shared" si="809"/>
        <v>0</v>
      </c>
      <c r="BX764" s="190" t="str">
        <f t="shared" si="810"/>
        <v xml:space="preserve"> </v>
      </c>
      <c r="BY764" s="148" t="str">
        <f t="shared" si="811"/>
        <v xml:space="preserve"> </v>
      </c>
      <c r="BZ764" s="191">
        <f t="shared" si="812"/>
        <v>0</v>
      </c>
      <c r="CA764" s="192" t="str">
        <f t="shared" si="813"/>
        <v xml:space="preserve"> </v>
      </c>
      <c r="CB764" s="193" t="str">
        <f t="shared" si="814"/>
        <v xml:space="preserve"> </v>
      </c>
      <c r="CC764" s="194">
        <f t="shared" si="815"/>
        <v>0</v>
      </c>
      <c r="CD764" s="195" t="str">
        <f t="shared" si="816"/>
        <v xml:space="preserve"> </v>
      </c>
      <c r="CE764" s="154" t="str">
        <f t="shared" si="817"/>
        <v xml:space="preserve"> </v>
      </c>
      <c r="CF764" s="196">
        <f t="shared" si="818"/>
        <v>0</v>
      </c>
      <c r="CG764" s="197" t="str">
        <f t="shared" si="819"/>
        <v xml:space="preserve"> </v>
      </c>
      <c r="CH764" s="157" t="str">
        <f t="shared" si="820"/>
        <v xml:space="preserve"> </v>
      </c>
      <c r="CI764" s="191">
        <f t="shared" si="821"/>
        <v>0</v>
      </c>
      <c r="CJ764" s="192" t="str">
        <f t="shared" si="822"/>
        <v xml:space="preserve"> </v>
      </c>
      <c r="CK764" s="151" t="str">
        <f t="shared" si="823"/>
        <v xml:space="preserve"> </v>
      </c>
      <c r="CL764" s="198">
        <f t="shared" si="824"/>
        <v>0</v>
      </c>
      <c r="CM764" s="197" t="str">
        <f t="shared" si="825"/>
        <v xml:space="preserve"> </v>
      </c>
      <c r="CN764" s="159" t="str">
        <f t="shared" si="826"/>
        <v xml:space="preserve"> </v>
      </c>
      <c r="CO764" s="194">
        <f t="shared" si="827"/>
        <v>0</v>
      </c>
      <c r="CP764" s="195" t="str">
        <f t="shared" si="828"/>
        <v xml:space="preserve"> </v>
      </c>
      <c r="CQ764" s="160" t="str">
        <f t="shared" si="829"/>
        <v xml:space="preserve"> </v>
      </c>
      <c r="CR764" s="161">
        <f t="shared" si="830"/>
        <v>0</v>
      </c>
      <c r="CS764" s="144" t="str">
        <f t="shared" si="831"/>
        <v xml:space="preserve"> </v>
      </c>
      <c r="CT764" s="145" t="str">
        <f t="shared" si="832"/>
        <v xml:space="preserve"> </v>
      </c>
      <c r="CU764" s="144" t="str">
        <f t="shared" si="833"/>
        <v>خیر</v>
      </c>
      <c r="CV764" s="162" t="str">
        <f t="shared" si="834"/>
        <v>ارائه نشده است.</v>
      </c>
      <c r="CW764" s="199">
        <f t="shared" si="835"/>
        <v>0</v>
      </c>
      <c r="CX764" s="164"/>
      <c r="CY764" s="164"/>
      <c r="CZ764" s="164"/>
      <c r="DA764" s="165"/>
      <c r="DB764" s="165"/>
      <c r="DC764" s="165"/>
      <c r="DD764" s="165"/>
      <c r="DE764" s="165"/>
      <c r="DF764" s="165"/>
      <c r="DG764" s="165"/>
      <c r="DH764" s="165"/>
      <c r="DI764" s="165"/>
      <c r="DJ764" s="165"/>
      <c r="DK764" s="165"/>
      <c r="DL764" s="165"/>
      <c r="DM764" s="165"/>
      <c r="DN764" s="165"/>
      <c r="DO764" s="165">
        <f t="shared" si="836"/>
        <v>0</v>
      </c>
      <c r="DP764" s="165">
        <f t="shared" si="837"/>
        <v>0</v>
      </c>
      <c r="DQ764" s="165">
        <f t="shared" si="838"/>
        <v>0</v>
      </c>
      <c r="DR764" s="165">
        <f t="shared" si="839"/>
        <v>0</v>
      </c>
      <c r="DS764" s="165">
        <f t="shared" si="840"/>
        <v>0</v>
      </c>
      <c r="DT764" s="165">
        <f t="shared" si="841"/>
        <v>0</v>
      </c>
      <c r="DU764" s="165">
        <f t="shared" si="842"/>
        <v>0</v>
      </c>
      <c r="DV764" s="165">
        <f t="shared" si="843"/>
        <v>0</v>
      </c>
      <c r="DW764" s="165">
        <f t="shared" si="844"/>
        <v>0</v>
      </c>
      <c r="DX764" s="165">
        <f t="shared" si="845"/>
        <v>0</v>
      </c>
      <c r="DY764" s="165">
        <f t="shared" si="846"/>
        <v>0</v>
      </c>
      <c r="DZ764" s="165">
        <f t="shared" si="847"/>
        <v>0</v>
      </c>
      <c r="EA764" s="165">
        <f t="shared" si="848"/>
        <v>0</v>
      </c>
      <c r="EB764" s="165">
        <f t="shared" si="849"/>
        <v>0</v>
      </c>
      <c r="EC764" s="165">
        <f t="shared" si="850"/>
        <v>0</v>
      </c>
      <c r="ED764" s="165">
        <f t="shared" si="851"/>
        <v>0</v>
      </c>
      <c r="EE764" s="165" t="str">
        <f t="shared" si="852"/>
        <v/>
      </c>
      <c r="EF764" s="165" t="str">
        <f t="shared" si="853"/>
        <v/>
      </c>
      <c r="EG764" s="165" t="str">
        <f t="shared" si="854"/>
        <v/>
      </c>
      <c r="EH764" s="165" t="str">
        <f t="shared" si="855"/>
        <v/>
      </c>
      <c r="EI764" s="165" t="str">
        <f t="shared" si="856"/>
        <v/>
      </c>
      <c r="EJ764" s="165" t="str">
        <f t="shared" si="857"/>
        <v/>
      </c>
      <c r="EK764" s="165" t="str">
        <f t="shared" si="858"/>
        <v/>
      </c>
      <c r="EL764" s="165" t="str">
        <f t="shared" si="859"/>
        <v/>
      </c>
      <c r="EM764" s="165" t="e">
        <f>IF(#REF!="بله","FSW","")</f>
        <v>#REF!</v>
      </c>
      <c r="EN764" s="165" t="str">
        <f t="shared" si="860"/>
        <v/>
      </c>
      <c r="EO764" s="165" t="str">
        <f t="shared" si="861"/>
        <v/>
      </c>
      <c r="EP764" s="165" t="str">
        <f t="shared" si="862"/>
        <v/>
      </c>
      <c r="EQ764" s="165" t="str">
        <f t="shared" si="873"/>
        <v/>
      </c>
      <c r="ER764" s="165" t="str">
        <f t="shared" si="874"/>
        <v/>
      </c>
      <c r="ES764" s="165"/>
      <c r="ET764" s="165" t="str">
        <f t="shared" si="875"/>
        <v/>
      </c>
      <c r="EU764" s="165" t="str">
        <f t="shared" si="863"/>
        <v/>
      </c>
      <c r="EV764" s="165" t="str">
        <f t="shared" si="864"/>
        <v xml:space="preserve"> </v>
      </c>
      <c r="EW764" s="165" t="str">
        <f t="shared" si="865"/>
        <v>هیچکدام</v>
      </c>
      <c r="EX764" s="165" t="str">
        <f t="shared" si="866"/>
        <v xml:space="preserve"> </v>
      </c>
      <c r="EY764" s="165"/>
      <c r="EZ764" s="165" t="str">
        <f t="shared" si="876"/>
        <v xml:space="preserve"> </v>
      </c>
      <c r="FA764" s="165" t="str">
        <f t="shared" si="867"/>
        <v>هیچکدام</v>
      </c>
      <c r="FB764" s="165"/>
      <c r="FC764" s="165"/>
      <c r="FD764" s="165"/>
      <c r="FE764" s="165"/>
      <c r="FG764" s="165"/>
      <c r="FH764" s="165"/>
      <c r="FI764" s="165"/>
      <c r="FJ764" s="165"/>
      <c r="FK764" s="165"/>
      <c r="FL764" s="165"/>
      <c r="FM764" s="165"/>
      <c r="FN764" s="165"/>
      <c r="FO764" s="165"/>
      <c r="FP764" s="165"/>
      <c r="FQ764" s="165"/>
    </row>
    <row r="765" spans="1:173" s="166" customFormat="1" ht="11.65" x14ac:dyDescent="0.35">
      <c r="A765" s="167">
        <v>764</v>
      </c>
      <c r="B765" s="105"/>
      <c r="C765" s="168"/>
      <c r="D765" s="169"/>
      <c r="E765" s="170"/>
      <c r="F765" s="202"/>
      <c r="G765" s="169"/>
      <c r="H765" s="106"/>
      <c r="I765" s="169"/>
      <c r="J765" s="171"/>
      <c r="K765" s="172"/>
      <c r="L765" s="173"/>
      <c r="M765" s="171"/>
      <c r="N765" s="172"/>
      <c r="O765" s="111">
        <f t="shared" si="877"/>
        <v>1398</v>
      </c>
      <c r="P765" s="174"/>
      <c r="Q765" s="175"/>
      <c r="R765" s="175"/>
      <c r="S765" s="217"/>
      <c r="T765" s="114"/>
      <c r="U765" s="115"/>
      <c r="V765" s="116"/>
      <c r="W765" s="117"/>
      <c r="X765" s="117"/>
      <c r="Y765" s="176"/>
      <c r="Z765" s="117"/>
      <c r="AA765" s="117"/>
      <c r="AB765" s="117"/>
      <c r="AC765" s="117"/>
      <c r="AD765" s="117"/>
      <c r="AE765" s="117"/>
      <c r="AF765" s="117"/>
      <c r="AG765" s="118"/>
      <c r="AH765" s="119"/>
      <c r="AI765" s="176"/>
      <c r="AJ765" s="121"/>
      <c r="AK765" s="25" t="str">
        <f t="shared" si="868"/>
        <v xml:space="preserve">         </v>
      </c>
      <c r="AL765" s="122" t="str">
        <f t="shared" si="869"/>
        <v>هیچکدام</v>
      </c>
      <c r="AM765" s="74" t="str">
        <f t="shared" si="870"/>
        <v>7.هیچکدام</v>
      </c>
      <c r="AN765" s="122" t="str">
        <f>IF(G765=0,"نامعلوم",'1.مشخصات مرکز'!$D$2-G765)</f>
        <v>نامعلوم</v>
      </c>
      <c r="AO765" s="123" t="str">
        <f t="shared" si="805"/>
        <v>نامعلوم</v>
      </c>
      <c r="AP765" s="177"/>
      <c r="AQ765" s="178"/>
      <c r="AR765" s="203"/>
      <c r="AS765" s="127" t="str">
        <f t="shared" si="871"/>
        <v>خیر</v>
      </c>
      <c r="AT765" s="128"/>
      <c r="AU765" s="179"/>
      <c r="AV765" s="180"/>
      <c r="AW765" s="180"/>
      <c r="AX765" s="181"/>
      <c r="AY765" s="182"/>
      <c r="AZ765" s="183"/>
      <c r="BA765" s="201"/>
      <c r="BB765" s="132"/>
      <c r="BC765" s="133"/>
      <c r="BD765" s="134"/>
      <c r="BE765" s="184"/>
      <c r="BF765" s="183"/>
      <c r="BG765" s="201"/>
      <c r="BH765" s="182"/>
      <c r="BI765" s="183"/>
      <c r="BJ765" s="201"/>
      <c r="BK765" s="179"/>
      <c r="BL765" s="185"/>
      <c r="BM765" s="186"/>
      <c r="BN765" s="186"/>
      <c r="BO765" s="187"/>
      <c r="BP765" s="180"/>
      <c r="BQ765" s="180"/>
      <c r="BR765" s="181"/>
      <c r="BS765" s="142" t="str">
        <f t="shared" si="806"/>
        <v>خیر</v>
      </c>
      <c r="BT765" s="188">
        <f t="shared" si="807"/>
        <v>0</v>
      </c>
      <c r="BU765" s="200" t="str">
        <f t="shared" si="808"/>
        <v xml:space="preserve"> </v>
      </c>
      <c r="BV765" s="145" t="str">
        <f t="shared" si="872"/>
        <v xml:space="preserve"> </v>
      </c>
      <c r="BW765" s="189">
        <f t="shared" si="809"/>
        <v>0</v>
      </c>
      <c r="BX765" s="190" t="str">
        <f t="shared" si="810"/>
        <v xml:space="preserve"> </v>
      </c>
      <c r="BY765" s="148" t="str">
        <f t="shared" si="811"/>
        <v xml:space="preserve"> </v>
      </c>
      <c r="BZ765" s="191">
        <f t="shared" si="812"/>
        <v>0</v>
      </c>
      <c r="CA765" s="192" t="str">
        <f t="shared" si="813"/>
        <v xml:space="preserve"> </v>
      </c>
      <c r="CB765" s="193" t="str">
        <f t="shared" si="814"/>
        <v xml:space="preserve"> </v>
      </c>
      <c r="CC765" s="194">
        <f t="shared" si="815"/>
        <v>0</v>
      </c>
      <c r="CD765" s="195" t="str">
        <f t="shared" si="816"/>
        <v xml:space="preserve"> </v>
      </c>
      <c r="CE765" s="154" t="str">
        <f t="shared" si="817"/>
        <v xml:space="preserve"> </v>
      </c>
      <c r="CF765" s="196">
        <f t="shared" si="818"/>
        <v>0</v>
      </c>
      <c r="CG765" s="197" t="str">
        <f t="shared" si="819"/>
        <v xml:space="preserve"> </v>
      </c>
      <c r="CH765" s="157" t="str">
        <f t="shared" si="820"/>
        <v xml:space="preserve"> </v>
      </c>
      <c r="CI765" s="191">
        <f t="shared" si="821"/>
        <v>0</v>
      </c>
      <c r="CJ765" s="192" t="str">
        <f t="shared" si="822"/>
        <v xml:space="preserve"> </v>
      </c>
      <c r="CK765" s="151" t="str">
        <f t="shared" si="823"/>
        <v xml:space="preserve"> </v>
      </c>
      <c r="CL765" s="198">
        <f t="shared" si="824"/>
        <v>0</v>
      </c>
      <c r="CM765" s="197" t="str">
        <f t="shared" si="825"/>
        <v xml:space="preserve"> </v>
      </c>
      <c r="CN765" s="159" t="str">
        <f t="shared" si="826"/>
        <v xml:space="preserve"> </v>
      </c>
      <c r="CO765" s="194">
        <f t="shared" si="827"/>
        <v>0</v>
      </c>
      <c r="CP765" s="195" t="str">
        <f t="shared" si="828"/>
        <v xml:space="preserve"> </v>
      </c>
      <c r="CQ765" s="160" t="str">
        <f t="shared" si="829"/>
        <v xml:space="preserve"> </v>
      </c>
      <c r="CR765" s="161">
        <f t="shared" si="830"/>
        <v>0</v>
      </c>
      <c r="CS765" s="144" t="str">
        <f t="shared" si="831"/>
        <v xml:space="preserve"> </v>
      </c>
      <c r="CT765" s="145" t="str">
        <f t="shared" si="832"/>
        <v xml:space="preserve"> </v>
      </c>
      <c r="CU765" s="144" t="str">
        <f t="shared" si="833"/>
        <v>خیر</v>
      </c>
      <c r="CV765" s="162" t="str">
        <f t="shared" si="834"/>
        <v>ارائه نشده است.</v>
      </c>
      <c r="CW765" s="199">
        <f t="shared" si="835"/>
        <v>0</v>
      </c>
      <c r="CX765" s="164"/>
      <c r="CY765" s="164"/>
      <c r="CZ765" s="164"/>
      <c r="DA765" s="165"/>
      <c r="DB765" s="165"/>
      <c r="DC765" s="165"/>
      <c r="DD765" s="165"/>
      <c r="DE765" s="165"/>
      <c r="DF765" s="165"/>
      <c r="DG765" s="165"/>
      <c r="DH765" s="165"/>
      <c r="DI765" s="165"/>
      <c r="DJ765" s="165"/>
      <c r="DK765" s="165"/>
      <c r="DL765" s="165"/>
      <c r="DM765" s="165"/>
      <c r="DN765" s="165"/>
      <c r="DO765" s="165">
        <f t="shared" si="836"/>
        <v>0</v>
      </c>
      <c r="DP765" s="165">
        <f t="shared" si="837"/>
        <v>0</v>
      </c>
      <c r="DQ765" s="165">
        <f t="shared" si="838"/>
        <v>0</v>
      </c>
      <c r="DR765" s="165">
        <f t="shared" si="839"/>
        <v>0</v>
      </c>
      <c r="DS765" s="165">
        <f t="shared" si="840"/>
        <v>0</v>
      </c>
      <c r="DT765" s="165">
        <f t="shared" si="841"/>
        <v>0</v>
      </c>
      <c r="DU765" s="165">
        <f t="shared" si="842"/>
        <v>0</v>
      </c>
      <c r="DV765" s="165">
        <f t="shared" si="843"/>
        <v>0</v>
      </c>
      <c r="DW765" s="165">
        <f t="shared" si="844"/>
        <v>0</v>
      </c>
      <c r="DX765" s="165">
        <f t="shared" si="845"/>
        <v>0</v>
      </c>
      <c r="DY765" s="165">
        <f t="shared" si="846"/>
        <v>0</v>
      </c>
      <c r="DZ765" s="165">
        <f t="shared" si="847"/>
        <v>0</v>
      </c>
      <c r="EA765" s="165">
        <f t="shared" si="848"/>
        <v>0</v>
      </c>
      <c r="EB765" s="165">
        <f t="shared" si="849"/>
        <v>0</v>
      </c>
      <c r="EC765" s="165">
        <f t="shared" si="850"/>
        <v>0</v>
      </c>
      <c r="ED765" s="165">
        <f t="shared" si="851"/>
        <v>0</v>
      </c>
      <c r="EE765" s="165" t="str">
        <f t="shared" si="852"/>
        <v/>
      </c>
      <c r="EF765" s="165" t="str">
        <f t="shared" si="853"/>
        <v/>
      </c>
      <c r="EG765" s="165" t="str">
        <f t="shared" si="854"/>
        <v/>
      </c>
      <c r="EH765" s="165" t="str">
        <f t="shared" si="855"/>
        <v/>
      </c>
      <c r="EI765" s="165" t="str">
        <f t="shared" si="856"/>
        <v/>
      </c>
      <c r="EJ765" s="165" t="str">
        <f t="shared" si="857"/>
        <v/>
      </c>
      <c r="EK765" s="165" t="str">
        <f t="shared" si="858"/>
        <v/>
      </c>
      <c r="EL765" s="165" t="str">
        <f t="shared" si="859"/>
        <v/>
      </c>
      <c r="EM765" s="165" t="e">
        <f>IF(#REF!="بله","FSW","")</f>
        <v>#REF!</v>
      </c>
      <c r="EN765" s="165" t="str">
        <f t="shared" si="860"/>
        <v/>
      </c>
      <c r="EO765" s="165" t="str">
        <f t="shared" si="861"/>
        <v/>
      </c>
      <c r="EP765" s="165" t="str">
        <f t="shared" si="862"/>
        <v/>
      </c>
      <c r="EQ765" s="165" t="str">
        <f t="shared" si="873"/>
        <v/>
      </c>
      <c r="ER765" s="165" t="str">
        <f t="shared" si="874"/>
        <v/>
      </c>
      <c r="ES765" s="165"/>
      <c r="ET765" s="165" t="str">
        <f t="shared" si="875"/>
        <v/>
      </c>
      <c r="EU765" s="165" t="str">
        <f t="shared" si="863"/>
        <v/>
      </c>
      <c r="EV765" s="165" t="str">
        <f t="shared" si="864"/>
        <v xml:space="preserve"> </v>
      </c>
      <c r="EW765" s="165" t="str">
        <f t="shared" si="865"/>
        <v>هیچکدام</v>
      </c>
      <c r="EX765" s="165" t="str">
        <f t="shared" si="866"/>
        <v xml:space="preserve"> </v>
      </c>
      <c r="EY765" s="165"/>
      <c r="EZ765" s="165" t="str">
        <f t="shared" si="876"/>
        <v xml:space="preserve"> </v>
      </c>
      <c r="FA765" s="165" t="str">
        <f t="shared" si="867"/>
        <v>هیچکدام</v>
      </c>
      <c r="FB765" s="165"/>
      <c r="FC765" s="165"/>
      <c r="FD765" s="165"/>
      <c r="FE765" s="165"/>
      <c r="FG765" s="165"/>
      <c r="FH765" s="165"/>
      <c r="FI765" s="165"/>
      <c r="FJ765" s="165"/>
      <c r="FK765" s="165"/>
      <c r="FL765" s="165"/>
      <c r="FM765" s="165"/>
      <c r="FN765" s="165"/>
      <c r="FO765" s="165"/>
      <c r="FP765" s="165"/>
      <c r="FQ765" s="165"/>
    </row>
    <row r="766" spans="1:173" s="166" customFormat="1" ht="11.65" x14ac:dyDescent="0.35">
      <c r="A766" s="167">
        <v>765</v>
      </c>
      <c r="B766" s="105"/>
      <c r="C766" s="168"/>
      <c r="D766" s="169"/>
      <c r="E766" s="170"/>
      <c r="F766" s="202"/>
      <c r="G766" s="169"/>
      <c r="H766" s="106"/>
      <c r="I766" s="169"/>
      <c r="J766" s="171"/>
      <c r="K766" s="172"/>
      <c r="L766" s="173"/>
      <c r="M766" s="171"/>
      <c r="N766" s="172"/>
      <c r="O766" s="111">
        <f t="shared" si="877"/>
        <v>1398</v>
      </c>
      <c r="P766" s="174"/>
      <c r="Q766" s="175"/>
      <c r="R766" s="175"/>
      <c r="S766" s="217"/>
      <c r="T766" s="114"/>
      <c r="U766" s="115"/>
      <c r="V766" s="116"/>
      <c r="W766" s="117"/>
      <c r="X766" s="117"/>
      <c r="Y766" s="176"/>
      <c r="Z766" s="117"/>
      <c r="AA766" s="117"/>
      <c r="AB766" s="117"/>
      <c r="AC766" s="117"/>
      <c r="AD766" s="117"/>
      <c r="AE766" s="117"/>
      <c r="AF766" s="117"/>
      <c r="AG766" s="118"/>
      <c r="AH766" s="119"/>
      <c r="AI766" s="176"/>
      <c r="AJ766" s="121"/>
      <c r="AK766" s="25" t="str">
        <f t="shared" si="868"/>
        <v xml:space="preserve">         </v>
      </c>
      <c r="AL766" s="122" t="str">
        <f t="shared" si="869"/>
        <v>هیچکدام</v>
      </c>
      <c r="AM766" s="74" t="str">
        <f t="shared" si="870"/>
        <v>7.هیچکدام</v>
      </c>
      <c r="AN766" s="122" t="str">
        <f>IF(G766=0,"نامعلوم",'1.مشخصات مرکز'!$D$2-G766)</f>
        <v>نامعلوم</v>
      </c>
      <c r="AO766" s="123" t="str">
        <f t="shared" si="805"/>
        <v>نامعلوم</v>
      </c>
      <c r="AP766" s="177"/>
      <c r="AQ766" s="178"/>
      <c r="AR766" s="203"/>
      <c r="AS766" s="127" t="str">
        <f t="shared" si="871"/>
        <v>خیر</v>
      </c>
      <c r="AT766" s="128"/>
      <c r="AU766" s="179"/>
      <c r="AV766" s="180"/>
      <c r="AW766" s="180"/>
      <c r="AX766" s="181"/>
      <c r="AY766" s="182"/>
      <c r="AZ766" s="183"/>
      <c r="BA766" s="201"/>
      <c r="BB766" s="132"/>
      <c r="BC766" s="133"/>
      <c r="BD766" s="134"/>
      <c r="BE766" s="184"/>
      <c r="BF766" s="183"/>
      <c r="BG766" s="201"/>
      <c r="BH766" s="182"/>
      <c r="BI766" s="183"/>
      <c r="BJ766" s="201"/>
      <c r="BK766" s="179"/>
      <c r="BL766" s="185"/>
      <c r="BM766" s="186"/>
      <c r="BN766" s="186"/>
      <c r="BO766" s="187"/>
      <c r="BP766" s="180"/>
      <c r="BQ766" s="180"/>
      <c r="BR766" s="181"/>
      <c r="BS766" s="142" t="str">
        <f t="shared" si="806"/>
        <v>خیر</v>
      </c>
      <c r="BT766" s="188">
        <f t="shared" si="807"/>
        <v>0</v>
      </c>
      <c r="BU766" s="200" t="str">
        <f t="shared" si="808"/>
        <v xml:space="preserve"> </v>
      </c>
      <c r="BV766" s="145" t="str">
        <f t="shared" si="872"/>
        <v xml:space="preserve"> </v>
      </c>
      <c r="BW766" s="189">
        <f t="shared" si="809"/>
        <v>0</v>
      </c>
      <c r="BX766" s="190" t="str">
        <f t="shared" si="810"/>
        <v xml:space="preserve"> </v>
      </c>
      <c r="BY766" s="148" t="str">
        <f t="shared" si="811"/>
        <v xml:space="preserve"> </v>
      </c>
      <c r="BZ766" s="191">
        <f t="shared" si="812"/>
        <v>0</v>
      </c>
      <c r="CA766" s="192" t="str">
        <f t="shared" si="813"/>
        <v xml:space="preserve"> </v>
      </c>
      <c r="CB766" s="193" t="str">
        <f t="shared" si="814"/>
        <v xml:space="preserve"> </v>
      </c>
      <c r="CC766" s="194">
        <f t="shared" si="815"/>
        <v>0</v>
      </c>
      <c r="CD766" s="195" t="str">
        <f t="shared" si="816"/>
        <v xml:space="preserve"> </v>
      </c>
      <c r="CE766" s="154" t="str">
        <f t="shared" si="817"/>
        <v xml:space="preserve"> </v>
      </c>
      <c r="CF766" s="196">
        <f t="shared" si="818"/>
        <v>0</v>
      </c>
      <c r="CG766" s="197" t="str">
        <f t="shared" si="819"/>
        <v xml:space="preserve"> </v>
      </c>
      <c r="CH766" s="157" t="str">
        <f t="shared" si="820"/>
        <v xml:space="preserve"> </v>
      </c>
      <c r="CI766" s="191">
        <f t="shared" si="821"/>
        <v>0</v>
      </c>
      <c r="CJ766" s="192" t="str">
        <f t="shared" si="822"/>
        <v xml:space="preserve"> </v>
      </c>
      <c r="CK766" s="151" t="str">
        <f t="shared" si="823"/>
        <v xml:space="preserve"> </v>
      </c>
      <c r="CL766" s="198">
        <f t="shared" si="824"/>
        <v>0</v>
      </c>
      <c r="CM766" s="197" t="str">
        <f t="shared" si="825"/>
        <v xml:space="preserve"> </v>
      </c>
      <c r="CN766" s="159" t="str">
        <f t="shared" si="826"/>
        <v xml:space="preserve"> </v>
      </c>
      <c r="CO766" s="194">
        <f t="shared" si="827"/>
        <v>0</v>
      </c>
      <c r="CP766" s="195" t="str">
        <f t="shared" si="828"/>
        <v xml:space="preserve"> </v>
      </c>
      <c r="CQ766" s="160" t="str">
        <f t="shared" si="829"/>
        <v xml:space="preserve"> </v>
      </c>
      <c r="CR766" s="161">
        <f t="shared" si="830"/>
        <v>0</v>
      </c>
      <c r="CS766" s="144" t="str">
        <f t="shared" si="831"/>
        <v xml:space="preserve"> </v>
      </c>
      <c r="CT766" s="145" t="str">
        <f t="shared" si="832"/>
        <v xml:space="preserve"> </v>
      </c>
      <c r="CU766" s="144" t="str">
        <f t="shared" si="833"/>
        <v>خیر</v>
      </c>
      <c r="CV766" s="162" t="str">
        <f t="shared" si="834"/>
        <v>ارائه نشده است.</v>
      </c>
      <c r="CW766" s="199">
        <f t="shared" si="835"/>
        <v>0</v>
      </c>
      <c r="CX766" s="164"/>
      <c r="CY766" s="164"/>
      <c r="CZ766" s="164"/>
      <c r="DA766" s="165"/>
      <c r="DB766" s="165"/>
      <c r="DC766" s="165"/>
      <c r="DD766" s="165"/>
      <c r="DE766" s="165"/>
      <c r="DF766" s="165"/>
      <c r="DG766" s="165"/>
      <c r="DH766" s="165"/>
      <c r="DI766" s="165"/>
      <c r="DJ766" s="165"/>
      <c r="DK766" s="165"/>
      <c r="DL766" s="165"/>
      <c r="DM766" s="165"/>
      <c r="DN766" s="165"/>
      <c r="DO766" s="165">
        <f t="shared" si="836"/>
        <v>0</v>
      </c>
      <c r="DP766" s="165">
        <f t="shared" si="837"/>
        <v>0</v>
      </c>
      <c r="DQ766" s="165">
        <f t="shared" si="838"/>
        <v>0</v>
      </c>
      <c r="DR766" s="165">
        <f t="shared" si="839"/>
        <v>0</v>
      </c>
      <c r="DS766" s="165">
        <f t="shared" si="840"/>
        <v>0</v>
      </c>
      <c r="DT766" s="165">
        <f t="shared" si="841"/>
        <v>0</v>
      </c>
      <c r="DU766" s="165">
        <f t="shared" si="842"/>
        <v>0</v>
      </c>
      <c r="DV766" s="165">
        <f t="shared" si="843"/>
        <v>0</v>
      </c>
      <c r="DW766" s="165">
        <f t="shared" si="844"/>
        <v>0</v>
      </c>
      <c r="DX766" s="165">
        <f t="shared" si="845"/>
        <v>0</v>
      </c>
      <c r="DY766" s="165">
        <f t="shared" si="846"/>
        <v>0</v>
      </c>
      <c r="DZ766" s="165">
        <f t="shared" si="847"/>
        <v>0</v>
      </c>
      <c r="EA766" s="165">
        <f t="shared" si="848"/>
        <v>0</v>
      </c>
      <c r="EB766" s="165">
        <f t="shared" si="849"/>
        <v>0</v>
      </c>
      <c r="EC766" s="165">
        <f t="shared" si="850"/>
        <v>0</v>
      </c>
      <c r="ED766" s="165">
        <f t="shared" si="851"/>
        <v>0</v>
      </c>
      <c r="EE766" s="165" t="str">
        <f t="shared" si="852"/>
        <v/>
      </c>
      <c r="EF766" s="165" t="str">
        <f t="shared" si="853"/>
        <v/>
      </c>
      <c r="EG766" s="165" t="str">
        <f t="shared" si="854"/>
        <v/>
      </c>
      <c r="EH766" s="165" t="str">
        <f t="shared" si="855"/>
        <v/>
      </c>
      <c r="EI766" s="165" t="str">
        <f t="shared" si="856"/>
        <v/>
      </c>
      <c r="EJ766" s="165" t="str">
        <f t="shared" si="857"/>
        <v/>
      </c>
      <c r="EK766" s="165" t="str">
        <f t="shared" si="858"/>
        <v/>
      </c>
      <c r="EL766" s="165" t="str">
        <f t="shared" si="859"/>
        <v/>
      </c>
      <c r="EM766" s="165" t="e">
        <f>IF(#REF!="بله","FSW","")</f>
        <v>#REF!</v>
      </c>
      <c r="EN766" s="165" t="str">
        <f t="shared" si="860"/>
        <v/>
      </c>
      <c r="EO766" s="165" t="str">
        <f t="shared" si="861"/>
        <v/>
      </c>
      <c r="EP766" s="165" t="str">
        <f t="shared" si="862"/>
        <v/>
      </c>
      <c r="EQ766" s="165" t="str">
        <f t="shared" si="873"/>
        <v/>
      </c>
      <c r="ER766" s="165" t="str">
        <f t="shared" si="874"/>
        <v/>
      </c>
      <c r="ES766" s="165"/>
      <c r="ET766" s="165" t="str">
        <f t="shared" si="875"/>
        <v/>
      </c>
      <c r="EU766" s="165" t="str">
        <f t="shared" si="863"/>
        <v/>
      </c>
      <c r="EV766" s="165" t="str">
        <f t="shared" si="864"/>
        <v xml:space="preserve"> </v>
      </c>
      <c r="EW766" s="165" t="str">
        <f t="shared" si="865"/>
        <v>هیچکدام</v>
      </c>
      <c r="EX766" s="165" t="str">
        <f t="shared" si="866"/>
        <v xml:space="preserve"> </v>
      </c>
      <c r="EY766" s="165"/>
      <c r="EZ766" s="165" t="str">
        <f t="shared" si="876"/>
        <v xml:space="preserve"> </v>
      </c>
      <c r="FA766" s="165" t="str">
        <f t="shared" si="867"/>
        <v>هیچکدام</v>
      </c>
      <c r="FB766" s="165"/>
      <c r="FC766" s="165"/>
      <c r="FD766" s="165"/>
      <c r="FE766" s="165"/>
      <c r="FG766" s="165"/>
      <c r="FH766" s="165"/>
      <c r="FI766" s="165"/>
      <c r="FJ766" s="165"/>
      <c r="FK766" s="165"/>
      <c r="FL766" s="165"/>
      <c r="FM766" s="165"/>
      <c r="FN766" s="165"/>
      <c r="FO766" s="165"/>
      <c r="FP766" s="165"/>
      <c r="FQ766" s="165"/>
    </row>
    <row r="767" spans="1:173" s="166" customFormat="1" ht="11.65" x14ac:dyDescent="0.35">
      <c r="A767" s="167">
        <v>766</v>
      </c>
      <c r="B767" s="105"/>
      <c r="C767" s="168"/>
      <c r="D767" s="169"/>
      <c r="E767" s="170"/>
      <c r="F767" s="202"/>
      <c r="G767" s="169"/>
      <c r="H767" s="106"/>
      <c r="I767" s="169"/>
      <c r="J767" s="171"/>
      <c r="K767" s="172"/>
      <c r="L767" s="173"/>
      <c r="M767" s="171"/>
      <c r="N767" s="172"/>
      <c r="O767" s="111">
        <f t="shared" si="877"/>
        <v>1398</v>
      </c>
      <c r="P767" s="174"/>
      <c r="Q767" s="175"/>
      <c r="R767" s="175"/>
      <c r="S767" s="217"/>
      <c r="T767" s="114"/>
      <c r="U767" s="115"/>
      <c r="V767" s="116"/>
      <c r="W767" s="117"/>
      <c r="X767" s="117"/>
      <c r="Y767" s="176"/>
      <c r="Z767" s="117"/>
      <c r="AA767" s="117"/>
      <c r="AB767" s="117"/>
      <c r="AC767" s="117"/>
      <c r="AD767" s="117"/>
      <c r="AE767" s="117"/>
      <c r="AF767" s="117"/>
      <c r="AG767" s="118"/>
      <c r="AH767" s="119"/>
      <c r="AI767" s="176"/>
      <c r="AJ767" s="121"/>
      <c r="AK767" s="25" t="str">
        <f t="shared" si="868"/>
        <v xml:space="preserve">         </v>
      </c>
      <c r="AL767" s="122" t="str">
        <f t="shared" si="869"/>
        <v>هیچکدام</v>
      </c>
      <c r="AM767" s="74" t="str">
        <f t="shared" si="870"/>
        <v>7.هیچکدام</v>
      </c>
      <c r="AN767" s="122" t="str">
        <f>IF(G767=0,"نامعلوم",'1.مشخصات مرکز'!$D$2-G767)</f>
        <v>نامعلوم</v>
      </c>
      <c r="AO767" s="123" t="str">
        <f t="shared" si="805"/>
        <v>نامعلوم</v>
      </c>
      <c r="AP767" s="177"/>
      <c r="AQ767" s="178"/>
      <c r="AR767" s="203"/>
      <c r="AS767" s="127" t="str">
        <f t="shared" si="871"/>
        <v>خیر</v>
      </c>
      <c r="AT767" s="128"/>
      <c r="AU767" s="179"/>
      <c r="AV767" s="180"/>
      <c r="AW767" s="180"/>
      <c r="AX767" s="181"/>
      <c r="AY767" s="182"/>
      <c r="AZ767" s="183"/>
      <c r="BA767" s="201"/>
      <c r="BB767" s="132"/>
      <c r="BC767" s="133"/>
      <c r="BD767" s="134"/>
      <c r="BE767" s="184"/>
      <c r="BF767" s="183"/>
      <c r="BG767" s="201"/>
      <c r="BH767" s="182"/>
      <c r="BI767" s="183"/>
      <c r="BJ767" s="201"/>
      <c r="BK767" s="179"/>
      <c r="BL767" s="185"/>
      <c r="BM767" s="186"/>
      <c r="BN767" s="186"/>
      <c r="BO767" s="187"/>
      <c r="BP767" s="180"/>
      <c r="BQ767" s="180"/>
      <c r="BR767" s="181"/>
      <c r="BS767" s="142" t="str">
        <f t="shared" si="806"/>
        <v>خیر</v>
      </c>
      <c r="BT767" s="188">
        <f t="shared" si="807"/>
        <v>0</v>
      </c>
      <c r="BU767" s="200" t="str">
        <f t="shared" si="808"/>
        <v xml:space="preserve"> </v>
      </c>
      <c r="BV767" s="145" t="str">
        <f t="shared" si="872"/>
        <v xml:space="preserve"> </v>
      </c>
      <c r="BW767" s="189">
        <f t="shared" si="809"/>
        <v>0</v>
      </c>
      <c r="BX767" s="190" t="str">
        <f t="shared" si="810"/>
        <v xml:space="preserve"> </v>
      </c>
      <c r="BY767" s="148" t="str">
        <f t="shared" si="811"/>
        <v xml:space="preserve"> </v>
      </c>
      <c r="BZ767" s="191">
        <f t="shared" si="812"/>
        <v>0</v>
      </c>
      <c r="CA767" s="192" t="str">
        <f t="shared" si="813"/>
        <v xml:space="preserve"> </v>
      </c>
      <c r="CB767" s="193" t="str">
        <f t="shared" si="814"/>
        <v xml:space="preserve"> </v>
      </c>
      <c r="CC767" s="194">
        <f t="shared" si="815"/>
        <v>0</v>
      </c>
      <c r="CD767" s="195" t="str">
        <f t="shared" si="816"/>
        <v xml:space="preserve"> </v>
      </c>
      <c r="CE767" s="154" t="str">
        <f t="shared" si="817"/>
        <v xml:space="preserve"> </v>
      </c>
      <c r="CF767" s="196">
        <f t="shared" si="818"/>
        <v>0</v>
      </c>
      <c r="CG767" s="197" t="str">
        <f t="shared" si="819"/>
        <v xml:space="preserve"> </v>
      </c>
      <c r="CH767" s="157" t="str">
        <f t="shared" si="820"/>
        <v xml:space="preserve"> </v>
      </c>
      <c r="CI767" s="191">
        <f t="shared" si="821"/>
        <v>0</v>
      </c>
      <c r="CJ767" s="192" t="str">
        <f t="shared" si="822"/>
        <v xml:space="preserve"> </v>
      </c>
      <c r="CK767" s="151" t="str">
        <f t="shared" si="823"/>
        <v xml:space="preserve"> </v>
      </c>
      <c r="CL767" s="198">
        <f t="shared" si="824"/>
        <v>0</v>
      </c>
      <c r="CM767" s="197" t="str">
        <f t="shared" si="825"/>
        <v xml:space="preserve"> </v>
      </c>
      <c r="CN767" s="159" t="str">
        <f t="shared" si="826"/>
        <v xml:space="preserve"> </v>
      </c>
      <c r="CO767" s="194">
        <f t="shared" si="827"/>
        <v>0</v>
      </c>
      <c r="CP767" s="195" t="str">
        <f t="shared" si="828"/>
        <v xml:space="preserve"> </v>
      </c>
      <c r="CQ767" s="160" t="str">
        <f t="shared" si="829"/>
        <v xml:space="preserve"> </v>
      </c>
      <c r="CR767" s="161">
        <f t="shared" si="830"/>
        <v>0</v>
      </c>
      <c r="CS767" s="144" t="str">
        <f t="shared" si="831"/>
        <v xml:space="preserve"> </v>
      </c>
      <c r="CT767" s="145" t="str">
        <f t="shared" si="832"/>
        <v xml:space="preserve"> </v>
      </c>
      <c r="CU767" s="144" t="str">
        <f t="shared" si="833"/>
        <v>خیر</v>
      </c>
      <c r="CV767" s="162" t="str">
        <f t="shared" si="834"/>
        <v>ارائه نشده است.</v>
      </c>
      <c r="CW767" s="199">
        <f t="shared" si="835"/>
        <v>0</v>
      </c>
      <c r="CX767" s="164"/>
      <c r="CY767" s="164"/>
      <c r="CZ767" s="164"/>
      <c r="DA767" s="165"/>
      <c r="DB767" s="165"/>
      <c r="DC767" s="165"/>
      <c r="DD767" s="165"/>
      <c r="DE767" s="165"/>
      <c r="DF767" s="165"/>
      <c r="DG767" s="165"/>
      <c r="DH767" s="165"/>
      <c r="DI767" s="165"/>
      <c r="DJ767" s="165"/>
      <c r="DK767" s="165"/>
      <c r="DL767" s="165"/>
      <c r="DM767" s="165"/>
      <c r="DN767" s="165"/>
      <c r="DO767" s="165">
        <f t="shared" si="836"/>
        <v>0</v>
      </c>
      <c r="DP767" s="165">
        <f t="shared" si="837"/>
        <v>0</v>
      </c>
      <c r="DQ767" s="165">
        <f t="shared" si="838"/>
        <v>0</v>
      </c>
      <c r="DR767" s="165">
        <f t="shared" si="839"/>
        <v>0</v>
      </c>
      <c r="DS767" s="165">
        <f t="shared" si="840"/>
        <v>0</v>
      </c>
      <c r="DT767" s="165">
        <f t="shared" si="841"/>
        <v>0</v>
      </c>
      <c r="DU767" s="165">
        <f t="shared" si="842"/>
        <v>0</v>
      </c>
      <c r="DV767" s="165">
        <f t="shared" si="843"/>
        <v>0</v>
      </c>
      <c r="DW767" s="165">
        <f t="shared" si="844"/>
        <v>0</v>
      </c>
      <c r="DX767" s="165">
        <f t="shared" si="845"/>
        <v>0</v>
      </c>
      <c r="DY767" s="165">
        <f t="shared" si="846"/>
        <v>0</v>
      </c>
      <c r="DZ767" s="165">
        <f t="shared" si="847"/>
        <v>0</v>
      </c>
      <c r="EA767" s="165">
        <f t="shared" si="848"/>
        <v>0</v>
      </c>
      <c r="EB767" s="165">
        <f t="shared" si="849"/>
        <v>0</v>
      </c>
      <c r="EC767" s="165">
        <f t="shared" si="850"/>
        <v>0</v>
      </c>
      <c r="ED767" s="165">
        <f t="shared" si="851"/>
        <v>0</v>
      </c>
      <c r="EE767" s="165" t="str">
        <f t="shared" si="852"/>
        <v/>
      </c>
      <c r="EF767" s="165" t="str">
        <f t="shared" si="853"/>
        <v/>
      </c>
      <c r="EG767" s="165" t="str">
        <f t="shared" si="854"/>
        <v/>
      </c>
      <c r="EH767" s="165" t="str">
        <f t="shared" si="855"/>
        <v/>
      </c>
      <c r="EI767" s="165" t="str">
        <f t="shared" si="856"/>
        <v/>
      </c>
      <c r="EJ767" s="165" t="str">
        <f t="shared" si="857"/>
        <v/>
      </c>
      <c r="EK767" s="165" t="str">
        <f t="shared" si="858"/>
        <v/>
      </c>
      <c r="EL767" s="165" t="str">
        <f t="shared" si="859"/>
        <v/>
      </c>
      <c r="EM767" s="165" t="e">
        <f>IF(#REF!="بله","FSW","")</f>
        <v>#REF!</v>
      </c>
      <c r="EN767" s="165" t="str">
        <f t="shared" si="860"/>
        <v/>
      </c>
      <c r="EO767" s="165" t="str">
        <f t="shared" si="861"/>
        <v/>
      </c>
      <c r="EP767" s="165" t="str">
        <f t="shared" si="862"/>
        <v/>
      </c>
      <c r="EQ767" s="165" t="str">
        <f t="shared" si="873"/>
        <v/>
      </c>
      <c r="ER767" s="165" t="str">
        <f t="shared" si="874"/>
        <v/>
      </c>
      <c r="ES767" s="165"/>
      <c r="ET767" s="165" t="str">
        <f t="shared" si="875"/>
        <v/>
      </c>
      <c r="EU767" s="165" t="str">
        <f t="shared" si="863"/>
        <v/>
      </c>
      <c r="EV767" s="165" t="str">
        <f t="shared" si="864"/>
        <v xml:space="preserve"> </v>
      </c>
      <c r="EW767" s="165" t="str">
        <f t="shared" si="865"/>
        <v>هیچکدام</v>
      </c>
      <c r="EX767" s="165" t="str">
        <f t="shared" si="866"/>
        <v xml:space="preserve"> </v>
      </c>
      <c r="EY767" s="165"/>
      <c r="EZ767" s="165" t="str">
        <f t="shared" si="876"/>
        <v xml:space="preserve"> </v>
      </c>
      <c r="FA767" s="165" t="str">
        <f t="shared" si="867"/>
        <v>هیچکدام</v>
      </c>
      <c r="FB767" s="165"/>
      <c r="FC767" s="165"/>
      <c r="FD767" s="165"/>
      <c r="FE767" s="165"/>
      <c r="FG767" s="165"/>
      <c r="FH767" s="165"/>
      <c r="FI767" s="165"/>
      <c r="FJ767" s="165"/>
      <c r="FK767" s="165"/>
      <c r="FL767" s="165"/>
      <c r="FM767" s="165"/>
      <c r="FN767" s="165"/>
      <c r="FO767" s="165"/>
      <c r="FP767" s="165"/>
      <c r="FQ767" s="165"/>
    </row>
    <row r="768" spans="1:173" s="166" customFormat="1" ht="11.65" x14ac:dyDescent="0.35">
      <c r="A768" s="167">
        <v>767</v>
      </c>
      <c r="B768" s="105"/>
      <c r="C768" s="168"/>
      <c r="D768" s="169"/>
      <c r="E768" s="170"/>
      <c r="F768" s="202"/>
      <c r="G768" s="169"/>
      <c r="H768" s="106"/>
      <c r="I768" s="169"/>
      <c r="J768" s="171"/>
      <c r="K768" s="172"/>
      <c r="L768" s="173"/>
      <c r="M768" s="171"/>
      <c r="N768" s="172"/>
      <c r="O768" s="111">
        <f t="shared" si="877"/>
        <v>1398</v>
      </c>
      <c r="P768" s="174"/>
      <c r="Q768" s="175"/>
      <c r="R768" s="175"/>
      <c r="S768" s="217"/>
      <c r="T768" s="114"/>
      <c r="U768" s="115"/>
      <c r="V768" s="116"/>
      <c r="W768" s="117"/>
      <c r="X768" s="117"/>
      <c r="Y768" s="176"/>
      <c r="Z768" s="117"/>
      <c r="AA768" s="117"/>
      <c r="AB768" s="117"/>
      <c r="AC768" s="117"/>
      <c r="AD768" s="117"/>
      <c r="AE768" s="117"/>
      <c r="AF768" s="117"/>
      <c r="AG768" s="118"/>
      <c r="AH768" s="119"/>
      <c r="AI768" s="176"/>
      <c r="AJ768" s="121"/>
      <c r="AK768" s="25" t="str">
        <f t="shared" si="868"/>
        <v xml:space="preserve">         </v>
      </c>
      <c r="AL768" s="122" t="str">
        <f t="shared" si="869"/>
        <v>هیچکدام</v>
      </c>
      <c r="AM768" s="74" t="str">
        <f t="shared" si="870"/>
        <v>7.هیچکدام</v>
      </c>
      <c r="AN768" s="122" t="str">
        <f>IF(G768=0,"نامعلوم",'1.مشخصات مرکز'!$D$2-G768)</f>
        <v>نامعلوم</v>
      </c>
      <c r="AO768" s="123" t="str">
        <f t="shared" si="805"/>
        <v>نامعلوم</v>
      </c>
      <c r="AP768" s="177"/>
      <c r="AQ768" s="178"/>
      <c r="AR768" s="203"/>
      <c r="AS768" s="127" t="str">
        <f t="shared" si="871"/>
        <v>خیر</v>
      </c>
      <c r="AT768" s="128"/>
      <c r="AU768" s="179"/>
      <c r="AV768" s="180"/>
      <c r="AW768" s="180"/>
      <c r="AX768" s="181"/>
      <c r="AY768" s="182"/>
      <c r="AZ768" s="183"/>
      <c r="BA768" s="201"/>
      <c r="BB768" s="132"/>
      <c r="BC768" s="133"/>
      <c r="BD768" s="134"/>
      <c r="BE768" s="184"/>
      <c r="BF768" s="183"/>
      <c r="BG768" s="201"/>
      <c r="BH768" s="182"/>
      <c r="BI768" s="183"/>
      <c r="BJ768" s="201"/>
      <c r="BK768" s="179"/>
      <c r="BL768" s="185"/>
      <c r="BM768" s="186"/>
      <c r="BN768" s="186"/>
      <c r="BO768" s="187"/>
      <c r="BP768" s="180"/>
      <c r="BQ768" s="180"/>
      <c r="BR768" s="181"/>
      <c r="BS768" s="142" t="str">
        <f t="shared" si="806"/>
        <v>خیر</v>
      </c>
      <c r="BT768" s="188">
        <f t="shared" si="807"/>
        <v>0</v>
      </c>
      <c r="BU768" s="200" t="str">
        <f t="shared" si="808"/>
        <v xml:space="preserve"> </v>
      </c>
      <c r="BV768" s="145" t="str">
        <f t="shared" si="872"/>
        <v xml:space="preserve"> </v>
      </c>
      <c r="BW768" s="189">
        <f t="shared" si="809"/>
        <v>0</v>
      </c>
      <c r="BX768" s="190" t="str">
        <f t="shared" si="810"/>
        <v xml:space="preserve"> </v>
      </c>
      <c r="BY768" s="148" t="str">
        <f t="shared" si="811"/>
        <v xml:space="preserve"> </v>
      </c>
      <c r="BZ768" s="191">
        <f t="shared" si="812"/>
        <v>0</v>
      </c>
      <c r="CA768" s="192" t="str">
        <f t="shared" si="813"/>
        <v xml:space="preserve"> </v>
      </c>
      <c r="CB768" s="193" t="str">
        <f t="shared" si="814"/>
        <v xml:space="preserve"> </v>
      </c>
      <c r="CC768" s="194">
        <f t="shared" si="815"/>
        <v>0</v>
      </c>
      <c r="CD768" s="195" t="str">
        <f t="shared" si="816"/>
        <v xml:space="preserve"> </v>
      </c>
      <c r="CE768" s="154" t="str">
        <f t="shared" si="817"/>
        <v xml:space="preserve"> </v>
      </c>
      <c r="CF768" s="196">
        <f t="shared" si="818"/>
        <v>0</v>
      </c>
      <c r="CG768" s="197" t="str">
        <f t="shared" si="819"/>
        <v xml:space="preserve"> </v>
      </c>
      <c r="CH768" s="157" t="str">
        <f t="shared" si="820"/>
        <v xml:space="preserve"> </v>
      </c>
      <c r="CI768" s="191">
        <f t="shared" si="821"/>
        <v>0</v>
      </c>
      <c r="CJ768" s="192" t="str">
        <f t="shared" si="822"/>
        <v xml:space="preserve"> </v>
      </c>
      <c r="CK768" s="151" t="str">
        <f t="shared" si="823"/>
        <v xml:space="preserve"> </v>
      </c>
      <c r="CL768" s="198">
        <f t="shared" si="824"/>
        <v>0</v>
      </c>
      <c r="CM768" s="197" t="str">
        <f t="shared" si="825"/>
        <v xml:space="preserve"> </v>
      </c>
      <c r="CN768" s="159" t="str">
        <f t="shared" si="826"/>
        <v xml:space="preserve"> </v>
      </c>
      <c r="CO768" s="194">
        <f t="shared" si="827"/>
        <v>0</v>
      </c>
      <c r="CP768" s="195" t="str">
        <f t="shared" si="828"/>
        <v xml:space="preserve"> </v>
      </c>
      <c r="CQ768" s="160" t="str">
        <f t="shared" si="829"/>
        <v xml:space="preserve"> </v>
      </c>
      <c r="CR768" s="161">
        <f t="shared" si="830"/>
        <v>0</v>
      </c>
      <c r="CS768" s="144" t="str">
        <f t="shared" si="831"/>
        <v xml:space="preserve"> </v>
      </c>
      <c r="CT768" s="145" t="str">
        <f t="shared" si="832"/>
        <v xml:space="preserve"> </v>
      </c>
      <c r="CU768" s="144" t="str">
        <f t="shared" si="833"/>
        <v>خیر</v>
      </c>
      <c r="CV768" s="162" t="str">
        <f t="shared" si="834"/>
        <v>ارائه نشده است.</v>
      </c>
      <c r="CW768" s="199">
        <f t="shared" si="835"/>
        <v>0</v>
      </c>
      <c r="CX768" s="164"/>
      <c r="CY768" s="164"/>
      <c r="CZ768" s="164"/>
      <c r="DA768" s="165"/>
      <c r="DB768" s="165"/>
      <c r="DC768" s="165"/>
      <c r="DD768" s="165"/>
      <c r="DE768" s="165"/>
      <c r="DF768" s="165"/>
      <c r="DG768" s="165"/>
      <c r="DH768" s="165"/>
      <c r="DI768" s="165"/>
      <c r="DJ768" s="165"/>
      <c r="DK768" s="165"/>
      <c r="DL768" s="165"/>
      <c r="DM768" s="165"/>
      <c r="DN768" s="165"/>
      <c r="DO768" s="165">
        <f t="shared" si="836"/>
        <v>0</v>
      </c>
      <c r="DP768" s="165">
        <f t="shared" si="837"/>
        <v>0</v>
      </c>
      <c r="DQ768" s="165">
        <f t="shared" si="838"/>
        <v>0</v>
      </c>
      <c r="DR768" s="165">
        <f t="shared" si="839"/>
        <v>0</v>
      </c>
      <c r="DS768" s="165">
        <f t="shared" si="840"/>
        <v>0</v>
      </c>
      <c r="DT768" s="165">
        <f t="shared" si="841"/>
        <v>0</v>
      </c>
      <c r="DU768" s="165">
        <f t="shared" si="842"/>
        <v>0</v>
      </c>
      <c r="DV768" s="165">
        <f t="shared" si="843"/>
        <v>0</v>
      </c>
      <c r="DW768" s="165">
        <f t="shared" si="844"/>
        <v>0</v>
      </c>
      <c r="DX768" s="165">
        <f t="shared" si="845"/>
        <v>0</v>
      </c>
      <c r="DY768" s="165">
        <f t="shared" si="846"/>
        <v>0</v>
      </c>
      <c r="DZ768" s="165">
        <f t="shared" si="847"/>
        <v>0</v>
      </c>
      <c r="EA768" s="165">
        <f t="shared" si="848"/>
        <v>0</v>
      </c>
      <c r="EB768" s="165">
        <f t="shared" si="849"/>
        <v>0</v>
      </c>
      <c r="EC768" s="165">
        <f t="shared" si="850"/>
        <v>0</v>
      </c>
      <c r="ED768" s="165">
        <f t="shared" si="851"/>
        <v>0</v>
      </c>
      <c r="EE768" s="165" t="str">
        <f t="shared" si="852"/>
        <v/>
      </c>
      <c r="EF768" s="165" t="str">
        <f t="shared" si="853"/>
        <v/>
      </c>
      <c r="EG768" s="165" t="str">
        <f t="shared" si="854"/>
        <v/>
      </c>
      <c r="EH768" s="165" t="str">
        <f t="shared" si="855"/>
        <v/>
      </c>
      <c r="EI768" s="165" t="str">
        <f t="shared" si="856"/>
        <v/>
      </c>
      <c r="EJ768" s="165" t="str">
        <f t="shared" si="857"/>
        <v/>
      </c>
      <c r="EK768" s="165" t="str">
        <f t="shared" si="858"/>
        <v/>
      </c>
      <c r="EL768" s="165" t="str">
        <f t="shared" si="859"/>
        <v/>
      </c>
      <c r="EM768" s="165" t="e">
        <f>IF(#REF!="بله","FSW","")</f>
        <v>#REF!</v>
      </c>
      <c r="EN768" s="165" t="str">
        <f t="shared" si="860"/>
        <v/>
      </c>
      <c r="EO768" s="165" t="str">
        <f t="shared" si="861"/>
        <v/>
      </c>
      <c r="EP768" s="165" t="str">
        <f t="shared" si="862"/>
        <v/>
      </c>
      <c r="EQ768" s="165" t="str">
        <f t="shared" si="873"/>
        <v/>
      </c>
      <c r="ER768" s="165" t="str">
        <f t="shared" si="874"/>
        <v/>
      </c>
      <c r="ES768" s="165"/>
      <c r="ET768" s="165" t="str">
        <f t="shared" si="875"/>
        <v/>
      </c>
      <c r="EU768" s="165" t="str">
        <f t="shared" si="863"/>
        <v/>
      </c>
      <c r="EV768" s="165" t="str">
        <f t="shared" si="864"/>
        <v xml:space="preserve"> </v>
      </c>
      <c r="EW768" s="165" t="str">
        <f t="shared" si="865"/>
        <v>هیچکدام</v>
      </c>
      <c r="EX768" s="165" t="str">
        <f t="shared" si="866"/>
        <v xml:space="preserve"> </v>
      </c>
      <c r="EY768" s="165"/>
      <c r="EZ768" s="165" t="str">
        <f t="shared" si="876"/>
        <v xml:space="preserve"> </v>
      </c>
      <c r="FA768" s="165" t="str">
        <f t="shared" si="867"/>
        <v>هیچکدام</v>
      </c>
      <c r="FB768" s="165"/>
      <c r="FC768" s="165"/>
      <c r="FD768" s="165"/>
      <c r="FE768" s="165"/>
      <c r="FG768" s="165"/>
      <c r="FH768" s="165"/>
      <c r="FI768" s="165"/>
      <c r="FJ768" s="165"/>
      <c r="FK768" s="165"/>
      <c r="FL768" s="165"/>
      <c r="FM768" s="165"/>
      <c r="FN768" s="165"/>
      <c r="FO768" s="165"/>
      <c r="FP768" s="165"/>
      <c r="FQ768" s="165"/>
    </row>
    <row r="769" spans="1:173" s="166" customFormat="1" ht="11.65" x14ac:dyDescent="0.35">
      <c r="A769" s="167">
        <v>768</v>
      </c>
      <c r="B769" s="105"/>
      <c r="C769" s="168"/>
      <c r="D769" s="169"/>
      <c r="E769" s="170"/>
      <c r="F769" s="202"/>
      <c r="G769" s="169"/>
      <c r="H769" s="106"/>
      <c r="I769" s="169"/>
      <c r="J769" s="171"/>
      <c r="K769" s="172"/>
      <c r="L769" s="173"/>
      <c r="M769" s="171"/>
      <c r="N769" s="172"/>
      <c r="O769" s="111">
        <f t="shared" si="877"/>
        <v>1398</v>
      </c>
      <c r="P769" s="174"/>
      <c r="Q769" s="175"/>
      <c r="R769" s="175"/>
      <c r="S769" s="217"/>
      <c r="T769" s="114"/>
      <c r="U769" s="115"/>
      <c r="V769" s="116"/>
      <c r="W769" s="117"/>
      <c r="X769" s="117"/>
      <c r="Y769" s="176"/>
      <c r="Z769" s="117"/>
      <c r="AA769" s="117"/>
      <c r="AB769" s="117"/>
      <c r="AC769" s="117"/>
      <c r="AD769" s="117"/>
      <c r="AE769" s="117"/>
      <c r="AF769" s="117"/>
      <c r="AG769" s="118"/>
      <c r="AH769" s="119"/>
      <c r="AI769" s="176"/>
      <c r="AJ769" s="121"/>
      <c r="AK769" s="25" t="str">
        <f t="shared" si="868"/>
        <v xml:space="preserve">         </v>
      </c>
      <c r="AL769" s="122" t="str">
        <f t="shared" si="869"/>
        <v>هیچکدام</v>
      </c>
      <c r="AM769" s="74" t="str">
        <f t="shared" si="870"/>
        <v>7.هیچکدام</v>
      </c>
      <c r="AN769" s="122" t="str">
        <f>IF(G769=0,"نامعلوم",'1.مشخصات مرکز'!$D$2-G769)</f>
        <v>نامعلوم</v>
      </c>
      <c r="AO769" s="123" t="str">
        <f t="shared" si="805"/>
        <v>نامعلوم</v>
      </c>
      <c r="AP769" s="177"/>
      <c r="AQ769" s="178"/>
      <c r="AR769" s="203"/>
      <c r="AS769" s="127" t="str">
        <f t="shared" si="871"/>
        <v>خیر</v>
      </c>
      <c r="AT769" s="128"/>
      <c r="AU769" s="179"/>
      <c r="AV769" s="180"/>
      <c r="AW769" s="180"/>
      <c r="AX769" s="181"/>
      <c r="AY769" s="182"/>
      <c r="AZ769" s="183"/>
      <c r="BA769" s="201"/>
      <c r="BB769" s="132"/>
      <c r="BC769" s="133"/>
      <c r="BD769" s="134"/>
      <c r="BE769" s="184"/>
      <c r="BF769" s="183"/>
      <c r="BG769" s="201"/>
      <c r="BH769" s="182"/>
      <c r="BI769" s="183"/>
      <c r="BJ769" s="201"/>
      <c r="BK769" s="179"/>
      <c r="BL769" s="185"/>
      <c r="BM769" s="186"/>
      <c r="BN769" s="186"/>
      <c r="BO769" s="187"/>
      <c r="BP769" s="180"/>
      <c r="BQ769" s="180"/>
      <c r="BR769" s="181"/>
      <c r="BS769" s="142" t="str">
        <f t="shared" si="806"/>
        <v>خیر</v>
      </c>
      <c r="BT769" s="188">
        <f t="shared" si="807"/>
        <v>0</v>
      </c>
      <c r="BU769" s="200" t="str">
        <f t="shared" si="808"/>
        <v xml:space="preserve"> </v>
      </c>
      <c r="BV769" s="145" t="str">
        <f t="shared" si="872"/>
        <v xml:space="preserve"> </v>
      </c>
      <c r="BW769" s="189">
        <f t="shared" si="809"/>
        <v>0</v>
      </c>
      <c r="BX769" s="190" t="str">
        <f t="shared" si="810"/>
        <v xml:space="preserve"> </v>
      </c>
      <c r="BY769" s="148" t="str">
        <f t="shared" si="811"/>
        <v xml:space="preserve"> </v>
      </c>
      <c r="BZ769" s="191">
        <f t="shared" si="812"/>
        <v>0</v>
      </c>
      <c r="CA769" s="192" t="str">
        <f t="shared" si="813"/>
        <v xml:space="preserve"> </v>
      </c>
      <c r="CB769" s="193" t="str">
        <f t="shared" si="814"/>
        <v xml:space="preserve"> </v>
      </c>
      <c r="CC769" s="194">
        <f t="shared" si="815"/>
        <v>0</v>
      </c>
      <c r="CD769" s="195" t="str">
        <f t="shared" si="816"/>
        <v xml:space="preserve"> </v>
      </c>
      <c r="CE769" s="154" t="str">
        <f t="shared" si="817"/>
        <v xml:space="preserve"> </v>
      </c>
      <c r="CF769" s="196">
        <f t="shared" si="818"/>
        <v>0</v>
      </c>
      <c r="CG769" s="197" t="str">
        <f t="shared" si="819"/>
        <v xml:space="preserve"> </v>
      </c>
      <c r="CH769" s="157" t="str">
        <f t="shared" si="820"/>
        <v xml:space="preserve"> </v>
      </c>
      <c r="CI769" s="191">
        <f t="shared" si="821"/>
        <v>0</v>
      </c>
      <c r="CJ769" s="192" t="str">
        <f t="shared" si="822"/>
        <v xml:space="preserve"> </v>
      </c>
      <c r="CK769" s="151" t="str">
        <f t="shared" si="823"/>
        <v xml:space="preserve"> </v>
      </c>
      <c r="CL769" s="198">
        <f t="shared" si="824"/>
        <v>0</v>
      </c>
      <c r="CM769" s="197" t="str">
        <f t="shared" si="825"/>
        <v xml:space="preserve"> </v>
      </c>
      <c r="CN769" s="159" t="str">
        <f t="shared" si="826"/>
        <v xml:space="preserve"> </v>
      </c>
      <c r="CO769" s="194">
        <f t="shared" si="827"/>
        <v>0</v>
      </c>
      <c r="CP769" s="195" t="str">
        <f t="shared" si="828"/>
        <v xml:space="preserve"> </v>
      </c>
      <c r="CQ769" s="160" t="str">
        <f t="shared" si="829"/>
        <v xml:space="preserve"> </v>
      </c>
      <c r="CR769" s="161">
        <f t="shared" si="830"/>
        <v>0</v>
      </c>
      <c r="CS769" s="144" t="str">
        <f t="shared" si="831"/>
        <v xml:space="preserve"> </v>
      </c>
      <c r="CT769" s="145" t="str">
        <f t="shared" si="832"/>
        <v xml:space="preserve"> </v>
      </c>
      <c r="CU769" s="144" t="str">
        <f t="shared" si="833"/>
        <v>خیر</v>
      </c>
      <c r="CV769" s="162" t="str">
        <f t="shared" si="834"/>
        <v>ارائه نشده است.</v>
      </c>
      <c r="CW769" s="199">
        <f t="shared" si="835"/>
        <v>0</v>
      </c>
      <c r="CX769" s="164"/>
      <c r="CY769" s="164"/>
      <c r="CZ769" s="164"/>
      <c r="DA769" s="165"/>
      <c r="DB769" s="165"/>
      <c r="DC769" s="165"/>
      <c r="DD769" s="165"/>
      <c r="DE769" s="165"/>
      <c r="DF769" s="165"/>
      <c r="DG769" s="165"/>
      <c r="DH769" s="165"/>
      <c r="DI769" s="165"/>
      <c r="DJ769" s="165"/>
      <c r="DK769" s="165"/>
      <c r="DL769" s="165"/>
      <c r="DM769" s="165"/>
      <c r="DN769" s="165"/>
      <c r="DO769" s="165">
        <f t="shared" si="836"/>
        <v>0</v>
      </c>
      <c r="DP769" s="165">
        <f t="shared" si="837"/>
        <v>0</v>
      </c>
      <c r="DQ769" s="165">
        <f t="shared" si="838"/>
        <v>0</v>
      </c>
      <c r="DR769" s="165">
        <f t="shared" si="839"/>
        <v>0</v>
      </c>
      <c r="DS769" s="165">
        <f t="shared" si="840"/>
        <v>0</v>
      </c>
      <c r="DT769" s="165">
        <f t="shared" si="841"/>
        <v>0</v>
      </c>
      <c r="DU769" s="165">
        <f t="shared" si="842"/>
        <v>0</v>
      </c>
      <c r="DV769" s="165">
        <f t="shared" si="843"/>
        <v>0</v>
      </c>
      <c r="DW769" s="165">
        <f t="shared" si="844"/>
        <v>0</v>
      </c>
      <c r="DX769" s="165">
        <f t="shared" si="845"/>
        <v>0</v>
      </c>
      <c r="DY769" s="165">
        <f t="shared" si="846"/>
        <v>0</v>
      </c>
      <c r="DZ769" s="165">
        <f t="shared" si="847"/>
        <v>0</v>
      </c>
      <c r="EA769" s="165">
        <f t="shared" si="848"/>
        <v>0</v>
      </c>
      <c r="EB769" s="165">
        <f t="shared" si="849"/>
        <v>0</v>
      </c>
      <c r="EC769" s="165">
        <f t="shared" si="850"/>
        <v>0</v>
      </c>
      <c r="ED769" s="165">
        <f t="shared" si="851"/>
        <v>0</v>
      </c>
      <c r="EE769" s="165" t="str">
        <f t="shared" si="852"/>
        <v/>
      </c>
      <c r="EF769" s="165" t="str">
        <f t="shared" si="853"/>
        <v/>
      </c>
      <c r="EG769" s="165" t="str">
        <f t="shared" si="854"/>
        <v/>
      </c>
      <c r="EH769" s="165" t="str">
        <f t="shared" si="855"/>
        <v/>
      </c>
      <c r="EI769" s="165" t="str">
        <f t="shared" si="856"/>
        <v/>
      </c>
      <c r="EJ769" s="165" t="str">
        <f t="shared" si="857"/>
        <v/>
      </c>
      <c r="EK769" s="165" t="str">
        <f t="shared" si="858"/>
        <v/>
      </c>
      <c r="EL769" s="165" t="str">
        <f t="shared" si="859"/>
        <v/>
      </c>
      <c r="EM769" s="165" t="e">
        <f>IF(#REF!="بله","FSW","")</f>
        <v>#REF!</v>
      </c>
      <c r="EN769" s="165" t="str">
        <f t="shared" si="860"/>
        <v/>
      </c>
      <c r="EO769" s="165" t="str">
        <f t="shared" si="861"/>
        <v/>
      </c>
      <c r="EP769" s="165" t="str">
        <f t="shared" si="862"/>
        <v/>
      </c>
      <c r="EQ769" s="165" t="str">
        <f t="shared" si="873"/>
        <v/>
      </c>
      <c r="ER769" s="165" t="str">
        <f t="shared" si="874"/>
        <v/>
      </c>
      <c r="ES769" s="165"/>
      <c r="ET769" s="165" t="str">
        <f t="shared" si="875"/>
        <v/>
      </c>
      <c r="EU769" s="165" t="str">
        <f t="shared" si="863"/>
        <v/>
      </c>
      <c r="EV769" s="165" t="str">
        <f t="shared" si="864"/>
        <v xml:space="preserve"> </v>
      </c>
      <c r="EW769" s="165" t="str">
        <f t="shared" si="865"/>
        <v>هیچکدام</v>
      </c>
      <c r="EX769" s="165" t="str">
        <f t="shared" si="866"/>
        <v xml:space="preserve"> </v>
      </c>
      <c r="EY769" s="165"/>
      <c r="EZ769" s="165" t="str">
        <f t="shared" si="876"/>
        <v xml:space="preserve"> </v>
      </c>
      <c r="FA769" s="165" t="str">
        <f t="shared" si="867"/>
        <v>هیچکدام</v>
      </c>
      <c r="FB769" s="165"/>
      <c r="FC769" s="165"/>
      <c r="FD769" s="165"/>
      <c r="FE769" s="165"/>
      <c r="FG769" s="165"/>
      <c r="FH769" s="165"/>
      <c r="FI769" s="165"/>
      <c r="FJ769" s="165"/>
      <c r="FK769" s="165"/>
      <c r="FL769" s="165"/>
      <c r="FM769" s="165"/>
      <c r="FN769" s="165"/>
      <c r="FO769" s="165"/>
      <c r="FP769" s="165"/>
      <c r="FQ769" s="165"/>
    </row>
    <row r="770" spans="1:173" s="166" customFormat="1" ht="11.65" x14ac:dyDescent="0.35">
      <c r="A770" s="167">
        <v>769</v>
      </c>
      <c r="B770" s="105"/>
      <c r="C770" s="168"/>
      <c r="D770" s="169"/>
      <c r="E770" s="170"/>
      <c r="F770" s="202"/>
      <c r="G770" s="169"/>
      <c r="H770" s="106"/>
      <c r="I770" s="169"/>
      <c r="J770" s="171"/>
      <c r="K770" s="172"/>
      <c r="L770" s="173"/>
      <c r="M770" s="171"/>
      <c r="N770" s="172"/>
      <c r="O770" s="111">
        <f t="shared" si="877"/>
        <v>1398</v>
      </c>
      <c r="P770" s="174"/>
      <c r="Q770" s="175"/>
      <c r="R770" s="175"/>
      <c r="S770" s="217"/>
      <c r="T770" s="114"/>
      <c r="U770" s="115"/>
      <c r="V770" s="116"/>
      <c r="W770" s="117"/>
      <c r="X770" s="117"/>
      <c r="Y770" s="176"/>
      <c r="Z770" s="117"/>
      <c r="AA770" s="117"/>
      <c r="AB770" s="117"/>
      <c r="AC770" s="117"/>
      <c r="AD770" s="117"/>
      <c r="AE770" s="117"/>
      <c r="AF770" s="117"/>
      <c r="AG770" s="118"/>
      <c r="AH770" s="119"/>
      <c r="AI770" s="176"/>
      <c r="AJ770" s="121"/>
      <c r="AK770" s="25" t="str">
        <f t="shared" si="868"/>
        <v xml:space="preserve">         </v>
      </c>
      <c r="AL770" s="122" t="str">
        <f t="shared" si="869"/>
        <v>هیچکدام</v>
      </c>
      <c r="AM770" s="74" t="str">
        <f t="shared" si="870"/>
        <v>7.هیچکدام</v>
      </c>
      <c r="AN770" s="122" t="str">
        <f>IF(G770=0,"نامعلوم",'1.مشخصات مرکز'!$D$2-G770)</f>
        <v>نامعلوم</v>
      </c>
      <c r="AO770" s="123" t="str">
        <f t="shared" ref="AO770:AO833" si="878">IF(G770=0,"نامعلوم",IF(AN770&lt;15,"1.زیر 15 سال",IF(AN770&lt;21,"2.بین 15 تا 20 سال",IF(AN770&lt;26,"3.بین 21 تا 25",IF(AN770&lt;31,"4.بین 26 تا 30",IF(AN770&lt;46,"5.بین 31 تا 45",IF(AN770&lt;61,"6.بین 46 تا 60","7.بیشتر از 60 ")))))))</f>
        <v>نامعلوم</v>
      </c>
      <c r="AP770" s="177"/>
      <c r="AQ770" s="178"/>
      <c r="AR770" s="203"/>
      <c r="AS770" s="127" t="str">
        <f t="shared" si="871"/>
        <v>خیر</v>
      </c>
      <c r="AT770" s="128"/>
      <c r="AU770" s="179"/>
      <c r="AV770" s="180"/>
      <c r="AW770" s="180"/>
      <c r="AX770" s="181"/>
      <c r="AY770" s="182"/>
      <c r="AZ770" s="183"/>
      <c r="BA770" s="201"/>
      <c r="BB770" s="132"/>
      <c r="BC770" s="133"/>
      <c r="BD770" s="134"/>
      <c r="BE770" s="184"/>
      <c r="BF770" s="183"/>
      <c r="BG770" s="201"/>
      <c r="BH770" s="182"/>
      <c r="BI770" s="183"/>
      <c r="BJ770" s="201"/>
      <c r="BK770" s="179"/>
      <c r="BL770" s="185"/>
      <c r="BM770" s="186"/>
      <c r="BN770" s="186"/>
      <c r="BO770" s="187"/>
      <c r="BP770" s="180"/>
      <c r="BQ770" s="180"/>
      <c r="BR770" s="181"/>
      <c r="BS770" s="142" t="str">
        <f t="shared" ref="BS770:BS833" si="879">IF(BT770&gt;0,"بله","خیر")</f>
        <v>خیر</v>
      </c>
      <c r="BT770" s="188">
        <f t="shared" ref="BT770:BT833" si="880">BW770+BZ770+CC770+CF770</f>
        <v>0</v>
      </c>
      <c r="BU770" s="200" t="str">
        <f t="shared" ref="BU770:BU833" si="881">IF(OR(CG770="مثبت",CG770="منفی"),CG770,IF(OR(CD770="مثبت",CD770="منفی"),CD770,IF(OR(CA770="مثبت",CA770="منفی"),CA770,BX770)))</f>
        <v xml:space="preserve"> </v>
      </c>
      <c r="BV770" s="145" t="str">
        <f t="shared" si="872"/>
        <v xml:space="preserve"> </v>
      </c>
      <c r="BW770" s="189">
        <f t="shared" ref="BW770:BW833" si="882">SUM(DO770:DR770)</f>
        <v>0</v>
      </c>
      <c r="BX770" s="190" t="str">
        <f t="shared" ref="BX770:BX833" si="883">IF(AND(BJ770&gt;0,OR(BI770=1,BI770=2,BI770=3)),BJ770,IF(AND(BG770&gt;0,OR(BF770=1,BF770=2,BF770=3)),BG770,IF(AND(BD770&gt;0,OR(BC770=1,BC770=2,BC770=3)),BD770,IF(AND(BA770&gt;0,OR(AZ770=1,AZ770=2,AZ770=3)),BA770," "))))</f>
        <v xml:space="preserve"> </v>
      </c>
      <c r="BY770" s="148" t="str">
        <f t="shared" ref="BY770:BY833" si="884">IF(BX770=" ",BX770,IF(BX770="منفی"," ",IF(AND(BX770="مثبت",BO770&gt;0,BP770&gt;0,BQ770&gt;0,BR770&gt;0),"لینک شده است.","لینک نشده است.")))</f>
        <v xml:space="preserve"> </v>
      </c>
      <c r="BZ770" s="191">
        <f t="shared" ref="BZ770:BZ833" si="885">SUM(DS770:DV770)</f>
        <v>0</v>
      </c>
      <c r="CA770" s="192" t="str">
        <f t="shared" ref="CA770:CA833" si="886">IF(AND(BJ770&gt;0,OR(BI770=4,BI770=5,BI770=6)),BJ770,IF(AND(BG770&gt;0,OR(BF770=4,BF770=5,BF770=6)),BG770,IF(AND(BD770&gt;0,OR(BC770=4,BC770=5,BC770=6)),BD770,IF(AND(BA770&gt;0,OR(AZ770=4,AZ770=5,AZ770=6)),BA770," "))))</f>
        <v xml:space="preserve"> </v>
      </c>
      <c r="CB770" s="193" t="str">
        <f t="shared" ref="CB770:CB833" si="887">IF(CA770=" ",CA770,IF(CA770="منفی"," ",IF(AND(CA770="مثبت",BO770&gt;0,BP770&gt;0,BQ770&gt;0,BR770&gt;0),"لینک شده است.","لینک نشده است.")))</f>
        <v xml:space="preserve"> </v>
      </c>
      <c r="CC770" s="194">
        <f t="shared" ref="CC770:CC833" si="888">SUM(DW770:DZ770)</f>
        <v>0</v>
      </c>
      <c r="CD770" s="195" t="str">
        <f t="shared" ref="CD770:CD833" si="889">IF(AND(BJ770&gt;0,OR(BI770=7,BI770=8,BI770=9)),BJ770,IF(AND(BG770&gt;0,OR(BF770=7,BF770=8,BF770=9)),BG770,IF(AND(BD770&gt;0,OR(BC770=7,BC770=8,BC770=9)),BD770,IF(AND(BA770&gt;0,OR(AZ770=7,AZ770=8,AZ770=9)),BA770," "))))</f>
        <v xml:space="preserve"> </v>
      </c>
      <c r="CE770" s="154" t="str">
        <f t="shared" ref="CE770:CE833" si="890">IF(CD770=" ",CD770,IF(CD770="منفی"," ",IF(AND(CD770="مثبت",BO770&gt;0,BP770&gt;0,BQ770&gt;0,BR770&gt;0),"لینک شده است.","لینک نشده است.")))</f>
        <v xml:space="preserve"> </v>
      </c>
      <c r="CF770" s="196">
        <f t="shared" ref="CF770:CF833" si="891">SUM(EA770:ED770)</f>
        <v>0</v>
      </c>
      <c r="CG770" s="197" t="str">
        <f t="shared" ref="CG770:CG833" si="892">IF(AND(BJ770&gt;0,OR(BI770=10,BI770=11,BI770=12)),BJ770,IF(AND(BG770&gt;0,OR(BF770=10,BF770=11,BF770=12)),BG770,IF(AND(BD770&gt;0,OR(BC770=10,BC770=11,BC770=12)),BD770,IF(AND(BA770&gt;0,OR(AZ770=10,AZ770=11,AZ770=12)),BA770," "))))</f>
        <v xml:space="preserve"> </v>
      </c>
      <c r="CH770" s="157" t="str">
        <f t="shared" ref="CH770:CH833" si="893">IF(CG770=" ",CG770,IF(CG770="منفی"," ",IF(AND(CG770="مثبت",BO770&gt;0,BP770&gt;0,BQ770&gt;0,BR770&gt;0),"لینک شده است.","لینک نشده است.")))</f>
        <v xml:space="preserve"> </v>
      </c>
      <c r="CI770" s="191">
        <f t="shared" ref="CI770:CI833" si="894">BW770+BZ770</f>
        <v>0</v>
      </c>
      <c r="CJ770" s="192" t="str">
        <f t="shared" ref="CJ770:CJ833" si="895">IF(OR(CA770="مثبت",CA770="منفی"),CA770,BX770)</f>
        <v xml:space="preserve"> </v>
      </c>
      <c r="CK770" s="151" t="str">
        <f t="shared" ref="CK770:CK833" si="896">IF(CJ770=" ",CJ770,IF(CJ770="منفی"," ",IF(AND(CJ770="مثبت",BO770&gt;0,BP770&gt;0,BQ770&gt;0,BR770&gt;0),"لینک شده است.","لینک نشده است.")))</f>
        <v xml:space="preserve"> </v>
      </c>
      <c r="CL770" s="198">
        <f t="shared" ref="CL770:CL833" si="897">CC770+CF770</f>
        <v>0</v>
      </c>
      <c r="CM770" s="197" t="str">
        <f t="shared" ref="CM770:CM833" si="898">IF(OR(CG770="مثبت",CG770="منفی"),CG770,CD770)</f>
        <v xml:space="preserve"> </v>
      </c>
      <c r="CN770" s="159" t="str">
        <f t="shared" ref="CN770:CN833" si="899">IF(CM770=" ",CM770,IF(CM770="منفی"," ",IF(AND(CM770="مثبت",BO770&gt;0,BP770&gt;0,BQ770&gt;0,BR770&gt;0),"لینک شده است.","لینک نشده است.")))</f>
        <v xml:space="preserve"> </v>
      </c>
      <c r="CO770" s="194">
        <f t="shared" ref="CO770:CO833" si="900">CI770+CC770</f>
        <v>0</v>
      </c>
      <c r="CP770" s="195" t="str">
        <f t="shared" ref="CP770:CP833" si="901">IF(OR(CD770="مثبت",CD770="منفی"),CD770,CJ770)</f>
        <v xml:space="preserve"> </v>
      </c>
      <c r="CQ770" s="160" t="str">
        <f t="shared" ref="CQ770:CQ833" si="902">IF(CP770=" ",CP770,IF(CP770="منفی"," ",IF(AND(CP770="مثبت",BO770&gt;0,BP770&gt;0,BQ770&gt;0,BR770&gt;0),"لینک شده است.","لینک نشده است.")))</f>
        <v xml:space="preserve"> </v>
      </c>
      <c r="CR770" s="161">
        <f t="shared" ref="CR770:CR833" si="903">BT770</f>
        <v>0</v>
      </c>
      <c r="CS770" s="144" t="str">
        <f t="shared" ref="CS770:CS833" si="904">BU770</f>
        <v xml:space="preserve"> </v>
      </c>
      <c r="CT770" s="145" t="str">
        <f t="shared" ref="CT770:CT833" si="905">BV770</f>
        <v xml:space="preserve"> </v>
      </c>
      <c r="CU770" s="144" t="str">
        <f t="shared" ref="CU770:CU833" si="906">IF(AND(CL770&gt;0,CI770&gt;0),"بله","خیر")</f>
        <v>خیر</v>
      </c>
      <c r="CV770" s="162" t="str">
        <f t="shared" ref="CV770:CV833" si="907">IF(OR(AQ770=1,AQ770=2,AQ770=3),"1.سه ماهه اول",IF(OR(AQ770=4,AQ770=5,AQ770=6),"2.سه ماهه دوم",IF(OR(AQ770=7,AQ770=8,AQ770=9),"3.سه ماهه سوم",IF(OR(AQ770=10,AQ770=11,AQ770=12),"4.سه ماهه چهارم","ارائه نشده است."))))</f>
        <v>ارائه نشده است.</v>
      </c>
      <c r="CW770" s="199">
        <f t="shared" ref="CW770:CW833" si="908">AR770</f>
        <v>0</v>
      </c>
      <c r="CX770" s="164"/>
      <c r="CY770" s="164"/>
      <c r="CZ770" s="164"/>
      <c r="DA770" s="165"/>
      <c r="DB770" s="165"/>
      <c r="DC770" s="165"/>
      <c r="DD770" s="165"/>
      <c r="DE770" s="165"/>
      <c r="DF770" s="165"/>
      <c r="DG770" s="165"/>
      <c r="DH770" s="165"/>
      <c r="DI770" s="165"/>
      <c r="DJ770" s="165"/>
      <c r="DK770" s="165"/>
      <c r="DL770" s="165"/>
      <c r="DM770" s="165"/>
      <c r="DN770" s="165"/>
      <c r="DO770" s="165">
        <f t="shared" ref="DO770:DO833" si="909">IF(AND(BA770&gt;1,OR(AZ770=1,AZ770=2,AZ770=3)),1,0)</f>
        <v>0</v>
      </c>
      <c r="DP770" s="165">
        <f t="shared" ref="DP770:DP833" si="910">IF(AND(BD770&gt;1,OR(BC770=1,BC770=2,BC770=3)),1,0)</f>
        <v>0</v>
      </c>
      <c r="DQ770" s="165">
        <f t="shared" ref="DQ770:DQ833" si="911">IF(AND(BG770&gt;0,OR(BF770=1,BF770=2,BF770=3)),1,0)</f>
        <v>0</v>
      </c>
      <c r="DR770" s="165">
        <f t="shared" ref="DR770:DR833" si="912">IF(AND(BJ770&gt;0,OR(BI770=1,BI770=2,BI770=3)),1,0)</f>
        <v>0</v>
      </c>
      <c r="DS770" s="165">
        <f t="shared" ref="DS770:DS833" si="913">IF(AND(BA770&gt;0,OR(AZ770=4,AZ770=5,AZ770=6)),1,0)</f>
        <v>0</v>
      </c>
      <c r="DT770" s="165">
        <f t="shared" ref="DT770:DT833" si="914">IF(AND(BD770&gt;0,OR(BC770=4,BC770=5,BC770=6)),1,0)</f>
        <v>0</v>
      </c>
      <c r="DU770" s="165">
        <f t="shared" ref="DU770:DU833" si="915">IF(AND(BG770&gt;0,OR(BF770=4,BF770=5,BF770=6)),1,0)</f>
        <v>0</v>
      </c>
      <c r="DV770" s="165">
        <f t="shared" ref="DV770:DV833" si="916">IF(AND(BJ770&gt;0,OR(BI770=4,BI770=5,BI770=6)),1,0)</f>
        <v>0</v>
      </c>
      <c r="DW770" s="165">
        <f t="shared" ref="DW770:DW833" si="917">IF(AND(BA770&gt;0,OR(AZ770=7,AZ770=8,AZ770=9)),1,0)</f>
        <v>0</v>
      </c>
      <c r="DX770" s="165">
        <f t="shared" ref="DX770:DX833" si="918">IF(AND(BD770&gt;0,OR(BC770=7,BC770=8,BC770=9)),1,0)</f>
        <v>0</v>
      </c>
      <c r="DY770" s="165">
        <f t="shared" ref="DY770:DY833" si="919">IF(AND(BG770&gt;0,OR(BF770=7,BF770=8,BF770=9)),1,0)</f>
        <v>0</v>
      </c>
      <c r="DZ770" s="165">
        <f t="shared" ref="DZ770:DZ833" si="920">IF(AND(BJ770&gt;0,OR(BI770=7,BI770=8,BI770=9)),1,0)</f>
        <v>0</v>
      </c>
      <c r="EA770" s="165">
        <f t="shared" ref="EA770:EA833" si="921">IF(AND(BA770&gt;0,OR(AZ770=10,AZ770=11,AZ770=12)),1,0)</f>
        <v>0</v>
      </c>
      <c r="EB770" s="165">
        <f t="shared" ref="EB770:EB833" si="922">IF(AND(BD770&gt;0,OR(BC770=10,BC770=11,BC770=12)),1,0)</f>
        <v>0</v>
      </c>
      <c r="EC770" s="165">
        <f t="shared" ref="EC770:EC833" si="923">IF(AND(BG770&gt;0,OR(BF770=10,BF770=11,BF770=12)),1,0)</f>
        <v>0</v>
      </c>
      <c r="ED770" s="165">
        <f t="shared" ref="ED770:ED833" si="924">IF(AND(BJ770&gt;0,OR(BI770=10,BI770=11,BI770=12)),1,0)</f>
        <v>0</v>
      </c>
      <c r="EE770" s="165" t="str">
        <f t="shared" ref="EE770:EE833" si="925">IF(T770="بله","بارداری","")</f>
        <v/>
      </c>
      <c r="EF770" s="165" t="str">
        <f t="shared" ref="EF770:EF833" si="926">IF(U770="بله","ابتلا به سل","")</f>
        <v/>
      </c>
      <c r="EG770" s="165" t="str">
        <f t="shared" ref="EG770:EG833" si="927">IF(V770="بله","سابقه تزریق","")</f>
        <v/>
      </c>
      <c r="EH770" s="165" t="str">
        <f t="shared" ref="EH770:EH833" si="928">IF(W770="بله","سابقه تزریق یک سال اخیر","")</f>
        <v/>
      </c>
      <c r="EI770" s="165" t="str">
        <f t="shared" ref="EI770:EI833" si="929">IF(X770="بله","تزریق فعال","")</f>
        <v/>
      </c>
      <c r="EJ770" s="165" t="str">
        <f t="shared" ref="EJ770:EJ833" si="930">IF(Y770="بله","غیرتزریقی","")</f>
        <v/>
      </c>
      <c r="EK770" s="165" t="str">
        <f t="shared" ref="EK770:EK833" si="931">IF(Z770="بله","مصرف محرک","")</f>
        <v/>
      </c>
      <c r="EL770" s="165" t="str">
        <f t="shared" ref="EL770:EL833" si="932">IF(AA770="بله","FSW","")</f>
        <v/>
      </c>
      <c r="EM770" s="165" t="e">
        <f>IF(#REF!="بله","FSW","")</f>
        <v>#REF!</v>
      </c>
      <c r="EN770" s="165" t="str">
        <f t="shared" ref="EN770:EN833" si="933">IF(AB770="بله","MSM","")</f>
        <v/>
      </c>
      <c r="EO770" s="165" t="str">
        <f t="shared" ref="EO770:EO833" si="934">IF(AC770="بله","شریک جنسی پرخطر","")</f>
        <v/>
      </c>
      <c r="EP770" s="165" t="str">
        <f t="shared" ref="EP770:EP833" si="935">IF(AD770="بله","تراجنسی","")</f>
        <v/>
      </c>
      <c r="EQ770" s="165" t="str">
        <f t="shared" si="873"/>
        <v/>
      </c>
      <c r="ER770" s="165" t="str">
        <f t="shared" si="874"/>
        <v/>
      </c>
      <c r="ES770" s="165"/>
      <c r="ET770" s="165" t="str">
        <f t="shared" si="875"/>
        <v/>
      </c>
      <c r="EU770" s="165" t="str">
        <f t="shared" ref="EU770:EU833" si="936">IF(AG770="هیچکدام","هیچکدام","")</f>
        <v/>
      </c>
      <c r="EV770" s="165" t="str">
        <f t="shared" ref="EV770:EV833" si="937">IF(OR(T770="بله",U770="بله",V770="بله"),"تزریق"," ")</f>
        <v xml:space="preserve"> </v>
      </c>
      <c r="EW770" s="165" t="str">
        <f t="shared" ref="EW770:EW833" si="938">IF(AL770="هیچکدام","هیچکدام","")</f>
        <v>هیچکدام</v>
      </c>
      <c r="EX770" s="165" t="str">
        <f t="shared" ref="EX770:EX833" si="939">IF(OR(V770="بله",W770="بله",X770="بله"),"تزریق"," ")</f>
        <v xml:space="preserve"> </v>
      </c>
      <c r="EY770" s="165"/>
      <c r="EZ770" s="165" t="str">
        <f t="shared" si="876"/>
        <v xml:space="preserve"> </v>
      </c>
      <c r="FA770" s="165" t="str">
        <f t="shared" ref="FA770:FA833" si="940">IF(AL770="هیچکدام","هیچکدام"," ")</f>
        <v>هیچکدام</v>
      </c>
      <c r="FB770" s="165"/>
      <c r="FC770" s="165"/>
      <c r="FD770" s="165"/>
      <c r="FE770" s="165"/>
      <c r="FG770" s="165"/>
      <c r="FH770" s="165"/>
      <c r="FI770" s="165"/>
      <c r="FJ770" s="165"/>
      <c r="FK770" s="165"/>
      <c r="FL770" s="165"/>
      <c r="FM770" s="165"/>
      <c r="FN770" s="165"/>
      <c r="FO770" s="165"/>
      <c r="FP770" s="165"/>
      <c r="FQ770" s="165"/>
    </row>
    <row r="771" spans="1:173" s="166" customFormat="1" ht="11.65" x14ac:dyDescent="0.35">
      <c r="A771" s="167">
        <v>770</v>
      </c>
      <c r="B771" s="105"/>
      <c r="C771" s="168"/>
      <c r="D771" s="169"/>
      <c r="E771" s="170"/>
      <c r="F771" s="202"/>
      <c r="G771" s="169"/>
      <c r="H771" s="106"/>
      <c r="I771" s="169"/>
      <c r="J771" s="171"/>
      <c r="K771" s="172"/>
      <c r="L771" s="173"/>
      <c r="M771" s="171"/>
      <c r="N771" s="172"/>
      <c r="O771" s="111">
        <f t="shared" si="877"/>
        <v>1398</v>
      </c>
      <c r="P771" s="174"/>
      <c r="Q771" s="175"/>
      <c r="R771" s="175"/>
      <c r="S771" s="217"/>
      <c r="T771" s="114"/>
      <c r="U771" s="115"/>
      <c r="V771" s="116"/>
      <c r="W771" s="117"/>
      <c r="X771" s="117"/>
      <c r="Y771" s="176"/>
      <c r="Z771" s="117"/>
      <c r="AA771" s="117"/>
      <c r="AB771" s="117"/>
      <c r="AC771" s="117"/>
      <c r="AD771" s="117"/>
      <c r="AE771" s="117"/>
      <c r="AF771" s="117"/>
      <c r="AG771" s="118"/>
      <c r="AH771" s="119"/>
      <c r="AI771" s="176"/>
      <c r="AJ771" s="121"/>
      <c r="AK771" s="25" t="str">
        <f t="shared" ref="AK771:AK834" si="941">EG771&amp;" "&amp;EI771&amp;" "&amp;EJ771&amp;" "&amp;EK771&amp;" "&amp;EL771&amp;" "&amp;EN771&amp;" "&amp;EO771&amp;" "&amp;EP771&amp;" "&amp;EQ771&amp;" "&amp;ER771</f>
        <v xml:space="preserve">         </v>
      </c>
      <c r="AL771" s="122" t="str">
        <f t="shared" ref="AL771:AL834" si="942">IF(OR(X771="بله",Y771="بله",V771="بله",W771="بله",Z771="بله",AA771="بله",AB771="بله",AC771="بله",AD771="بله",AE771="بله",AF771="بله"),"خیر","هیچکدام")</f>
        <v>هیچکدام</v>
      </c>
      <c r="AM771" s="74" t="str">
        <f t="shared" ref="AM771:AM834" si="943">IF(AND(EX771="تزریق",EZ771="جنسی"),"1.تزریق و جنسی",IF(AND(EX771="تزریق",EZ771=" "),"2.تزریق",IF(AND(EZ771="جنسی",EX771=" "),"3.جنسی",IF(U771="بله","5.ابتلا به سل",IF(T771="بله","6.بارداری",IF(AL771="هیچکدام","7.هیچکدام","4.سایر عوامل خطر"))))))</f>
        <v>7.هیچکدام</v>
      </c>
      <c r="AN771" s="122" t="str">
        <f>IF(G771=0,"نامعلوم",'1.مشخصات مرکز'!$D$2-G771)</f>
        <v>نامعلوم</v>
      </c>
      <c r="AO771" s="123" t="str">
        <f t="shared" si="878"/>
        <v>نامعلوم</v>
      </c>
      <c r="AP771" s="177"/>
      <c r="AQ771" s="178"/>
      <c r="AR771" s="203"/>
      <c r="AS771" s="127" t="str">
        <f t="shared" ref="AS771:AS834" si="944">IF(AND(AX771&gt;0,AW771&gt;0,AV771&gt;0,AU771&gt;0),"خیر",+IF(AM771="7.هیچکدام","خیر","بله"))</f>
        <v>خیر</v>
      </c>
      <c r="AT771" s="128"/>
      <c r="AU771" s="179"/>
      <c r="AV771" s="180"/>
      <c r="AW771" s="180"/>
      <c r="AX771" s="181"/>
      <c r="AY771" s="182"/>
      <c r="AZ771" s="183"/>
      <c r="BA771" s="201"/>
      <c r="BB771" s="132"/>
      <c r="BC771" s="133"/>
      <c r="BD771" s="134"/>
      <c r="BE771" s="184"/>
      <c r="BF771" s="183"/>
      <c r="BG771" s="201"/>
      <c r="BH771" s="182"/>
      <c r="BI771" s="183"/>
      <c r="BJ771" s="201"/>
      <c r="BK771" s="179"/>
      <c r="BL771" s="185"/>
      <c r="BM771" s="186"/>
      <c r="BN771" s="186"/>
      <c r="BO771" s="187"/>
      <c r="BP771" s="180"/>
      <c r="BQ771" s="180"/>
      <c r="BR771" s="181"/>
      <c r="BS771" s="142" t="str">
        <f t="shared" si="879"/>
        <v>خیر</v>
      </c>
      <c r="BT771" s="188">
        <f t="shared" si="880"/>
        <v>0</v>
      </c>
      <c r="BU771" s="200" t="str">
        <f t="shared" si="881"/>
        <v xml:space="preserve"> </v>
      </c>
      <c r="BV771" s="145" t="str">
        <f t="shared" ref="BV771:BV834" si="945">IF(BU771=" ",BU771,IF(BU771="منفی"," ",IF(AND(BU771="مثبت",BO771&gt;0,BP771&gt;0,BQ771&gt;0,BR771&gt;0),"لینک شده است.","لینک نشده است.")))</f>
        <v xml:space="preserve"> </v>
      </c>
      <c r="BW771" s="189">
        <f t="shared" si="882"/>
        <v>0</v>
      </c>
      <c r="BX771" s="190" t="str">
        <f t="shared" si="883"/>
        <v xml:space="preserve"> </v>
      </c>
      <c r="BY771" s="148" t="str">
        <f t="shared" si="884"/>
        <v xml:space="preserve"> </v>
      </c>
      <c r="BZ771" s="191">
        <f t="shared" si="885"/>
        <v>0</v>
      </c>
      <c r="CA771" s="192" t="str">
        <f t="shared" si="886"/>
        <v xml:space="preserve"> </v>
      </c>
      <c r="CB771" s="193" t="str">
        <f t="shared" si="887"/>
        <v xml:space="preserve"> </v>
      </c>
      <c r="CC771" s="194">
        <f t="shared" si="888"/>
        <v>0</v>
      </c>
      <c r="CD771" s="195" t="str">
        <f t="shared" si="889"/>
        <v xml:space="preserve"> </v>
      </c>
      <c r="CE771" s="154" t="str">
        <f t="shared" si="890"/>
        <v xml:space="preserve"> </v>
      </c>
      <c r="CF771" s="196">
        <f t="shared" si="891"/>
        <v>0</v>
      </c>
      <c r="CG771" s="197" t="str">
        <f t="shared" si="892"/>
        <v xml:space="preserve"> </v>
      </c>
      <c r="CH771" s="157" t="str">
        <f t="shared" si="893"/>
        <v xml:space="preserve"> </v>
      </c>
      <c r="CI771" s="191">
        <f t="shared" si="894"/>
        <v>0</v>
      </c>
      <c r="CJ771" s="192" t="str">
        <f t="shared" si="895"/>
        <v xml:space="preserve"> </v>
      </c>
      <c r="CK771" s="151" t="str">
        <f t="shared" si="896"/>
        <v xml:space="preserve"> </v>
      </c>
      <c r="CL771" s="198">
        <f t="shared" si="897"/>
        <v>0</v>
      </c>
      <c r="CM771" s="197" t="str">
        <f t="shared" si="898"/>
        <v xml:space="preserve"> </v>
      </c>
      <c r="CN771" s="159" t="str">
        <f t="shared" si="899"/>
        <v xml:space="preserve"> </v>
      </c>
      <c r="CO771" s="194">
        <f t="shared" si="900"/>
        <v>0</v>
      </c>
      <c r="CP771" s="195" t="str">
        <f t="shared" si="901"/>
        <v xml:space="preserve"> </v>
      </c>
      <c r="CQ771" s="160" t="str">
        <f t="shared" si="902"/>
        <v xml:space="preserve"> </v>
      </c>
      <c r="CR771" s="161">
        <f t="shared" si="903"/>
        <v>0</v>
      </c>
      <c r="CS771" s="144" t="str">
        <f t="shared" si="904"/>
        <v xml:space="preserve"> </v>
      </c>
      <c r="CT771" s="145" t="str">
        <f t="shared" si="905"/>
        <v xml:space="preserve"> </v>
      </c>
      <c r="CU771" s="144" t="str">
        <f t="shared" si="906"/>
        <v>خیر</v>
      </c>
      <c r="CV771" s="162" t="str">
        <f t="shared" si="907"/>
        <v>ارائه نشده است.</v>
      </c>
      <c r="CW771" s="199">
        <f t="shared" si="908"/>
        <v>0</v>
      </c>
      <c r="CX771" s="164"/>
      <c r="CY771" s="164"/>
      <c r="CZ771" s="164"/>
      <c r="DA771" s="165"/>
      <c r="DB771" s="165"/>
      <c r="DC771" s="165"/>
      <c r="DD771" s="165"/>
      <c r="DE771" s="165"/>
      <c r="DF771" s="165"/>
      <c r="DG771" s="165"/>
      <c r="DH771" s="165"/>
      <c r="DI771" s="165"/>
      <c r="DJ771" s="165"/>
      <c r="DK771" s="165"/>
      <c r="DL771" s="165"/>
      <c r="DM771" s="165"/>
      <c r="DN771" s="165"/>
      <c r="DO771" s="165">
        <f t="shared" si="909"/>
        <v>0</v>
      </c>
      <c r="DP771" s="165">
        <f t="shared" si="910"/>
        <v>0</v>
      </c>
      <c r="DQ771" s="165">
        <f t="shared" si="911"/>
        <v>0</v>
      </c>
      <c r="DR771" s="165">
        <f t="shared" si="912"/>
        <v>0</v>
      </c>
      <c r="DS771" s="165">
        <f t="shared" si="913"/>
        <v>0</v>
      </c>
      <c r="DT771" s="165">
        <f t="shared" si="914"/>
        <v>0</v>
      </c>
      <c r="DU771" s="165">
        <f t="shared" si="915"/>
        <v>0</v>
      </c>
      <c r="DV771" s="165">
        <f t="shared" si="916"/>
        <v>0</v>
      </c>
      <c r="DW771" s="165">
        <f t="shared" si="917"/>
        <v>0</v>
      </c>
      <c r="DX771" s="165">
        <f t="shared" si="918"/>
        <v>0</v>
      </c>
      <c r="DY771" s="165">
        <f t="shared" si="919"/>
        <v>0</v>
      </c>
      <c r="DZ771" s="165">
        <f t="shared" si="920"/>
        <v>0</v>
      </c>
      <c r="EA771" s="165">
        <f t="shared" si="921"/>
        <v>0</v>
      </c>
      <c r="EB771" s="165">
        <f t="shared" si="922"/>
        <v>0</v>
      </c>
      <c r="EC771" s="165">
        <f t="shared" si="923"/>
        <v>0</v>
      </c>
      <c r="ED771" s="165">
        <f t="shared" si="924"/>
        <v>0</v>
      </c>
      <c r="EE771" s="165" t="str">
        <f t="shared" si="925"/>
        <v/>
      </c>
      <c r="EF771" s="165" t="str">
        <f t="shared" si="926"/>
        <v/>
      </c>
      <c r="EG771" s="165" t="str">
        <f t="shared" si="927"/>
        <v/>
      </c>
      <c r="EH771" s="165" t="str">
        <f t="shared" si="928"/>
        <v/>
      </c>
      <c r="EI771" s="165" t="str">
        <f t="shared" si="929"/>
        <v/>
      </c>
      <c r="EJ771" s="165" t="str">
        <f t="shared" si="930"/>
        <v/>
      </c>
      <c r="EK771" s="165" t="str">
        <f t="shared" si="931"/>
        <v/>
      </c>
      <c r="EL771" s="165" t="str">
        <f t="shared" si="932"/>
        <v/>
      </c>
      <c r="EM771" s="165" t="e">
        <f>IF(#REF!="بله","FSW","")</f>
        <v>#REF!</v>
      </c>
      <c r="EN771" s="165" t="str">
        <f t="shared" si="933"/>
        <v/>
      </c>
      <c r="EO771" s="165" t="str">
        <f t="shared" si="934"/>
        <v/>
      </c>
      <c r="EP771" s="165" t="str">
        <f t="shared" si="935"/>
        <v/>
      </c>
      <c r="EQ771" s="165" t="str">
        <f t="shared" ref="EQ771:EQ834" si="946">IF(AE771="بله","STI","")</f>
        <v/>
      </c>
      <c r="ER771" s="165" t="str">
        <f t="shared" ref="ER771:ER834" si="947">IF(AF771="بله","هپاتیت","")</f>
        <v/>
      </c>
      <c r="ES771" s="165"/>
      <c r="ET771" s="165" t="str">
        <f t="shared" ref="ET771:ET834" si="948">EG771&amp;""&amp;EH771&amp;""&amp;EI771&amp;""&amp;EJ771&amp;""&amp;EK771&amp;""&amp;EL771&amp;""&amp;EN771&amp;""&amp;EO771&amp;""&amp;EP771</f>
        <v/>
      </c>
      <c r="EU771" s="165" t="str">
        <f t="shared" si="936"/>
        <v/>
      </c>
      <c r="EV771" s="165" t="str">
        <f t="shared" si="937"/>
        <v xml:space="preserve"> </v>
      </c>
      <c r="EW771" s="165" t="str">
        <f t="shared" si="938"/>
        <v>هیچکدام</v>
      </c>
      <c r="EX771" s="165" t="str">
        <f t="shared" si="939"/>
        <v xml:space="preserve"> </v>
      </c>
      <c r="EY771" s="165"/>
      <c r="EZ771" s="165" t="str">
        <f t="shared" ref="EZ771:EZ834" si="949">IF(OR(AD771="بله",AC771="بله",AB771="بله",AE771="بله",AA771="بله"),"جنسی"," ")</f>
        <v xml:space="preserve"> </v>
      </c>
      <c r="FA771" s="165" t="str">
        <f t="shared" si="940"/>
        <v>هیچکدام</v>
      </c>
      <c r="FB771" s="165"/>
      <c r="FC771" s="165"/>
      <c r="FD771" s="165"/>
      <c r="FE771" s="165"/>
      <c r="FG771" s="165"/>
      <c r="FH771" s="165"/>
      <c r="FI771" s="165"/>
      <c r="FJ771" s="165"/>
      <c r="FK771" s="165"/>
      <c r="FL771" s="165"/>
      <c r="FM771" s="165"/>
      <c r="FN771" s="165"/>
      <c r="FO771" s="165"/>
      <c r="FP771" s="165"/>
      <c r="FQ771" s="165"/>
    </row>
    <row r="772" spans="1:173" s="166" customFormat="1" ht="11.65" x14ac:dyDescent="0.35">
      <c r="A772" s="167">
        <v>771</v>
      </c>
      <c r="B772" s="105"/>
      <c r="C772" s="168"/>
      <c r="D772" s="169"/>
      <c r="E772" s="170"/>
      <c r="F772" s="202"/>
      <c r="G772" s="169"/>
      <c r="H772" s="106"/>
      <c r="I772" s="169"/>
      <c r="J772" s="171"/>
      <c r="K772" s="172"/>
      <c r="L772" s="173"/>
      <c r="M772" s="171"/>
      <c r="N772" s="172"/>
      <c r="O772" s="111">
        <f t="shared" ref="O772:O835" si="950">O771</f>
        <v>1398</v>
      </c>
      <c r="P772" s="174"/>
      <c r="Q772" s="175"/>
      <c r="R772" s="175"/>
      <c r="S772" s="217"/>
      <c r="T772" s="114"/>
      <c r="U772" s="115"/>
      <c r="V772" s="116"/>
      <c r="W772" s="117"/>
      <c r="X772" s="117"/>
      <c r="Y772" s="176"/>
      <c r="Z772" s="117"/>
      <c r="AA772" s="117"/>
      <c r="AB772" s="117"/>
      <c r="AC772" s="117"/>
      <c r="AD772" s="117"/>
      <c r="AE772" s="117"/>
      <c r="AF772" s="117"/>
      <c r="AG772" s="118"/>
      <c r="AH772" s="119"/>
      <c r="AI772" s="176"/>
      <c r="AJ772" s="121"/>
      <c r="AK772" s="25" t="str">
        <f t="shared" si="941"/>
        <v xml:space="preserve">         </v>
      </c>
      <c r="AL772" s="122" t="str">
        <f t="shared" si="942"/>
        <v>هیچکدام</v>
      </c>
      <c r="AM772" s="74" t="str">
        <f t="shared" si="943"/>
        <v>7.هیچکدام</v>
      </c>
      <c r="AN772" s="122" t="str">
        <f>IF(G772=0,"نامعلوم",'1.مشخصات مرکز'!$D$2-G772)</f>
        <v>نامعلوم</v>
      </c>
      <c r="AO772" s="123" t="str">
        <f t="shared" si="878"/>
        <v>نامعلوم</v>
      </c>
      <c r="AP772" s="177"/>
      <c r="AQ772" s="178"/>
      <c r="AR772" s="203"/>
      <c r="AS772" s="127" t="str">
        <f t="shared" si="944"/>
        <v>خیر</v>
      </c>
      <c r="AT772" s="128"/>
      <c r="AU772" s="179"/>
      <c r="AV772" s="180"/>
      <c r="AW772" s="180"/>
      <c r="AX772" s="181"/>
      <c r="AY772" s="182"/>
      <c r="AZ772" s="183"/>
      <c r="BA772" s="201"/>
      <c r="BB772" s="132"/>
      <c r="BC772" s="133"/>
      <c r="BD772" s="134"/>
      <c r="BE772" s="184"/>
      <c r="BF772" s="183"/>
      <c r="BG772" s="201"/>
      <c r="BH772" s="182"/>
      <c r="BI772" s="183"/>
      <c r="BJ772" s="201"/>
      <c r="BK772" s="179"/>
      <c r="BL772" s="185"/>
      <c r="BM772" s="186"/>
      <c r="BN772" s="186"/>
      <c r="BO772" s="187"/>
      <c r="BP772" s="180"/>
      <c r="BQ772" s="180"/>
      <c r="BR772" s="181"/>
      <c r="BS772" s="142" t="str">
        <f t="shared" si="879"/>
        <v>خیر</v>
      </c>
      <c r="BT772" s="188">
        <f t="shared" si="880"/>
        <v>0</v>
      </c>
      <c r="BU772" s="200" t="str">
        <f t="shared" si="881"/>
        <v xml:space="preserve"> </v>
      </c>
      <c r="BV772" s="145" t="str">
        <f t="shared" si="945"/>
        <v xml:space="preserve"> </v>
      </c>
      <c r="BW772" s="189">
        <f t="shared" si="882"/>
        <v>0</v>
      </c>
      <c r="BX772" s="190" t="str">
        <f t="shared" si="883"/>
        <v xml:space="preserve"> </v>
      </c>
      <c r="BY772" s="148" t="str">
        <f t="shared" si="884"/>
        <v xml:space="preserve"> </v>
      </c>
      <c r="BZ772" s="191">
        <f t="shared" si="885"/>
        <v>0</v>
      </c>
      <c r="CA772" s="192" t="str">
        <f t="shared" si="886"/>
        <v xml:space="preserve"> </v>
      </c>
      <c r="CB772" s="193" t="str">
        <f t="shared" si="887"/>
        <v xml:space="preserve"> </v>
      </c>
      <c r="CC772" s="194">
        <f t="shared" si="888"/>
        <v>0</v>
      </c>
      <c r="CD772" s="195" t="str">
        <f t="shared" si="889"/>
        <v xml:space="preserve"> </v>
      </c>
      <c r="CE772" s="154" t="str">
        <f t="shared" si="890"/>
        <v xml:space="preserve"> </v>
      </c>
      <c r="CF772" s="196">
        <f t="shared" si="891"/>
        <v>0</v>
      </c>
      <c r="CG772" s="197" t="str">
        <f t="shared" si="892"/>
        <v xml:space="preserve"> </v>
      </c>
      <c r="CH772" s="157" t="str">
        <f t="shared" si="893"/>
        <v xml:space="preserve"> </v>
      </c>
      <c r="CI772" s="191">
        <f t="shared" si="894"/>
        <v>0</v>
      </c>
      <c r="CJ772" s="192" t="str">
        <f t="shared" si="895"/>
        <v xml:space="preserve"> </v>
      </c>
      <c r="CK772" s="151" t="str">
        <f t="shared" si="896"/>
        <v xml:space="preserve"> </v>
      </c>
      <c r="CL772" s="198">
        <f t="shared" si="897"/>
        <v>0</v>
      </c>
      <c r="CM772" s="197" t="str">
        <f t="shared" si="898"/>
        <v xml:space="preserve"> </v>
      </c>
      <c r="CN772" s="159" t="str">
        <f t="shared" si="899"/>
        <v xml:space="preserve"> </v>
      </c>
      <c r="CO772" s="194">
        <f t="shared" si="900"/>
        <v>0</v>
      </c>
      <c r="CP772" s="195" t="str">
        <f t="shared" si="901"/>
        <v xml:space="preserve"> </v>
      </c>
      <c r="CQ772" s="160" t="str">
        <f t="shared" si="902"/>
        <v xml:space="preserve"> </v>
      </c>
      <c r="CR772" s="161">
        <f t="shared" si="903"/>
        <v>0</v>
      </c>
      <c r="CS772" s="144" t="str">
        <f t="shared" si="904"/>
        <v xml:space="preserve"> </v>
      </c>
      <c r="CT772" s="145" t="str">
        <f t="shared" si="905"/>
        <v xml:space="preserve"> </v>
      </c>
      <c r="CU772" s="144" t="str">
        <f t="shared" si="906"/>
        <v>خیر</v>
      </c>
      <c r="CV772" s="162" t="str">
        <f t="shared" si="907"/>
        <v>ارائه نشده است.</v>
      </c>
      <c r="CW772" s="199">
        <f t="shared" si="908"/>
        <v>0</v>
      </c>
      <c r="CX772" s="164"/>
      <c r="CY772" s="164"/>
      <c r="CZ772" s="164"/>
      <c r="DA772" s="165"/>
      <c r="DB772" s="165"/>
      <c r="DC772" s="165"/>
      <c r="DD772" s="165"/>
      <c r="DE772" s="165"/>
      <c r="DF772" s="165"/>
      <c r="DG772" s="165"/>
      <c r="DH772" s="165"/>
      <c r="DI772" s="165"/>
      <c r="DJ772" s="165"/>
      <c r="DK772" s="165"/>
      <c r="DL772" s="165"/>
      <c r="DM772" s="165"/>
      <c r="DN772" s="165"/>
      <c r="DO772" s="165">
        <f t="shared" si="909"/>
        <v>0</v>
      </c>
      <c r="DP772" s="165">
        <f t="shared" si="910"/>
        <v>0</v>
      </c>
      <c r="DQ772" s="165">
        <f t="shared" si="911"/>
        <v>0</v>
      </c>
      <c r="DR772" s="165">
        <f t="shared" si="912"/>
        <v>0</v>
      </c>
      <c r="DS772" s="165">
        <f t="shared" si="913"/>
        <v>0</v>
      </c>
      <c r="DT772" s="165">
        <f t="shared" si="914"/>
        <v>0</v>
      </c>
      <c r="DU772" s="165">
        <f t="shared" si="915"/>
        <v>0</v>
      </c>
      <c r="DV772" s="165">
        <f t="shared" si="916"/>
        <v>0</v>
      </c>
      <c r="DW772" s="165">
        <f t="shared" si="917"/>
        <v>0</v>
      </c>
      <c r="DX772" s="165">
        <f t="shared" si="918"/>
        <v>0</v>
      </c>
      <c r="DY772" s="165">
        <f t="shared" si="919"/>
        <v>0</v>
      </c>
      <c r="DZ772" s="165">
        <f t="shared" si="920"/>
        <v>0</v>
      </c>
      <c r="EA772" s="165">
        <f t="shared" si="921"/>
        <v>0</v>
      </c>
      <c r="EB772" s="165">
        <f t="shared" si="922"/>
        <v>0</v>
      </c>
      <c r="EC772" s="165">
        <f t="shared" si="923"/>
        <v>0</v>
      </c>
      <c r="ED772" s="165">
        <f t="shared" si="924"/>
        <v>0</v>
      </c>
      <c r="EE772" s="165" t="str">
        <f t="shared" si="925"/>
        <v/>
      </c>
      <c r="EF772" s="165" t="str">
        <f t="shared" si="926"/>
        <v/>
      </c>
      <c r="EG772" s="165" t="str">
        <f t="shared" si="927"/>
        <v/>
      </c>
      <c r="EH772" s="165" t="str">
        <f t="shared" si="928"/>
        <v/>
      </c>
      <c r="EI772" s="165" t="str">
        <f t="shared" si="929"/>
        <v/>
      </c>
      <c r="EJ772" s="165" t="str">
        <f t="shared" si="930"/>
        <v/>
      </c>
      <c r="EK772" s="165" t="str">
        <f t="shared" si="931"/>
        <v/>
      </c>
      <c r="EL772" s="165" t="str">
        <f t="shared" si="932"/>
        <v/>
      </c>
      <c r="EM772" s="165" t="e">
        <f>IF(#REF!="بله","FSW","")</f>
        <v>#REF!</v>
      </c>
      <c r="EN772" s="165" t="str">
        <f t="shared" si="933"/>
        <v/>
      </c>
      <c r="EO772" s="165" t="str">
        <f t="shared" si="934"/>
        <v/>
      </c>
      <c r="EP772" s="165" t="str">
        <f t="shared" si="935"/>
        <v/>
      </c>
      <c r="EQ772" s="165" t="str">
        <f t="shared" si="946"/>
        <v/>
      </c>
      <c r="ER772" s="165" t="str">
        <f t="shared" si="947"/>
        <v/>
      </c>
      <c r="ES772" s="165"/>
      <c r="ET772" s="165" t="str">
        <f t="shared" si="948"/>
        <v/>
      </c>
      <c r="EU772" s="165" t="str">
        <f t="shared" si="936"/>
        <v/>
      </c>
      <c r="EV772" s="165" t="str">
        <f t="shared" si="937"/>
        <v xml:space="preserve"> </v>
      </c>
      <c r="EW772" s="165" t="str">
        <f t="shared" si="938"/>
        <v>هیچکدام</v>
      </c>
      <c r="EX772" s="165" t="str">
        <f t="shared" si="939"/>
        <v xml:space="preserve"> </v>
      </c>
      <c r="EY772" s="165"/>
      <c r="EZ772" s="165" t="str">
        <f t="shared" si="949"/>
        <v xml:space="preserve"> </v>
      </c>
      <c r="FA772" s="165" t="str">
        <f t="shared" si="940"/>
        <v>هیچکدام</v>
      </c>
      <c r="FB772" s="165"/>
      <c r="FC772" s="165"/>
      <c r="FD772" s="165"/>
      <c r="FE772" s="165"/>
      <c r="FG772" s="165"/>
      <c r="FH772" s="165"/>
      <c r="FI772" s="165"/>
      <c r="FJ772" s="165"/>
      <c r="FK772" s="165"/>
      <c r="FL772" s="165"/>
      <c r="FM772" s="165"/>
      <c r="FN772" s="165"/>
      <c r="FO772" s="165"/>
      <c r="FP772" s="165"/>
      <c r="FQ772" s="165"/>
    </row>
    <row r="773" spans="1:173" s="166" customFormat="1" ht="11.65" x14ac:dyDescent="0.35">
      <c r="A773" s="167">
        <v>772</v>
      </c>
      <c r="B773" s="105"/>
      <c r="C773" s="168"/>
      <c r="D773" s="169"/>
      <c r="E773" s="170"/>
      <c r="F773" s="202"/>
      <c r="G773" s="169"/>
      <c r="H773" s="106"/>
      <c r="I773" s="169"/>
      <c r="J773" s="171"/>
      <c r="K773" s="172"/>
      <c r="L773" s="173"/>
      <c r="M773" s="171"/>
      <c r="N773" s="172"/>
      <c r="O773" s="111">
        <f t="shared" si="950"/>
        <v>1398</v>
      </c>
      <c r="P773" s="174"/>
      <c r="Q773" s="175"/>
      <c r="R773" s="175"/>
      <c r="S773" s="217"/>
      <c r="T773" s="114"/>
      <c r="U773" s="115"/>
      <c r="V773" s="116"/>
      <c r="W773" s="117"/>
      <c r="X773" s="117"/>
      <c r="Y773" s="176"/>
      <c r="Z773" s="117"/>
      <c r="AA773" s="117"/>
      <c r="AB773" s="117"/>
      <c r="AC773" s="117"/>
      <c r="AD773" s="117"/>
      <c r="AE773" s="117"/>
      <c r="AF773" s="117"/>
      <c r="AG773" s="118"/>
      <c r="AH773" s="119"/>
      <c r="AI773" s="176"/>
      <c r="AJ773" s="121"/>
      <c r="AK773" s="25" t="str">
        <f t="shared" si="941"/>
        <v xml:space="preserve">         </v>
      </c>
      <c r="AL773" s="122" t="str">
        <f t="shared" si="942"/>
        <v>هیچکدام</v>
      </c>
      <c r="AM773" s="74" t="str">
        <f t="shared" si="943"/>
        <v>7.هیچکدام</v>
      </c>
      <c r="AN773" s="122" t="str">
        <f>IF(G773=0,"نامعلوم",'1.مشخصات مرکز'!$D$2-G773)</f>
        <v>نامعلوم</v>
      </c>
      <c r="AO773" s="123" t="str">
        <f t="shared" si="878"/>
        <v>نامعلوم</v>
      </c>
      <c r="AP773" s="177"/>
      <c r="AQ773" s="178"/>
      <c r="AR773" s="203"/>
      <c r="AS773" s="127" t="str">
        <f t="shared" si="944"/>
        <v>خیر</v>
      </c>
      <c r="AT773" s="128"/>
      <c r="AU773" s="179"/>
      <c r="AV773" s="180"/>
      <c r="AW773" s="180"/>
      <c r="AX773" s="181"/>
      <c r="AY773" s="182"/>
      <c r="AZ773" s="183"/>
      <c r="BA773" s="201"/>
      <c r="BB773" s="132"/>
      <c r="BC773" s="133"/>
      <c r="BD773" s="134"/>
      <c r="BE773" s="184"/>
      <c r="BF773" s="183"/>
      <c r="BG773" s="201"/>
      <c r="BH773" s="182"/>
      <c r="BI773" s="183"/>
      <c r="BJ773" s="201"/>
      <c r="BK773" s="179"/>
      <c r="BL773" s="185"/>
      <c r="BM773" s="186"/>
      <c r="BN773" s="186"/>
      <c r="BO773" s="187"/>
      <c r="BP773" s="180"/>
      <c r="BQ773" s="180"/>
      <c r="BR773" s="181"/>
      <c r="BS773" s="142" t="str">
        <f t="shared" si="879"/>
        <v>خیر</v>
      </c>
      <c r="BT773" s="188">
        <f t="shared" si="880"/>
        <v>0</v>
      </c>
      <c r="BU773" s="200" t="str">
        <f t="shared" si="881"/>
        <v xml:space="preserve"> </v>
      </c>
      <c r="BV773" s="145" t="str">
        <f t="shared" si="945"/>
        <v xml:space="preserve"> </v>
      </c>
      <c r="BW773" s="189">
        <f t="shared" si="882"/>
        <v>0</v>
      </c>
      <c r="BX773" s="190" t="str">
        <f t="shared" si="883"/>
        <v xml:space="preserve"> </v>
      </c>
      <c r="BY773" s="148" t="str">
        <f t="shared" si="884"/>
        <v xml:space="preserve"> </v>
      </c>
      <c r="BZ773" s="191">
        <f t="shared" si="885"/>
        <v>0</v>
      </c>
      <c r="CA773" s="192" t="str">
        <f t="shared" si="886"/>
        <v xml:space="preserve"> </v>
      </c>
      <c r="CB773" s="193" t="str">
        <f t="shared" si="887"/>
        <v xml:space="preserve"> </v>
      </c>
      <c r="CC773" s="194">
        <f t="shared" si="888"/>
        <v>0</v>
      </c>
      <c r="CD773" s="195" t="str">
        <f t="shared" si="889"/>
        <v xml:space="preserve"> </v>
      </c>
      <c r="CE773" s="154" t="str">
        <f t="shared" si="890"/>
        <v xml:space="preserve"> </v>
      </c>
      <c r="CF773" s="196">
        <f t="shared" si="891"/>
        <v>0</v>
      </c>
      <c r="CG773" s="197" t="str">
        <f t="shared" si="892"/>
        <v xml:space="preserve"> </v>
      </c>
      <c r="CH773" s="157" t="str">
        <f t="shared" si="893"/>
        <v xml:space="preserve"> </v>
      </c>
      <c r="CI773" s="191">
        <f t="shared" si="894"/>
        <v>0</v>
      </c>
      <c r="CJ773" s="192" t="str">
        <f t="shared" si="895"/>
        <v xml:space="preserve"> </v>
      </c>
      <c r="CK773" s="151" t="str">
        <f t="shared" si="896"/>
        <v xml:space="preserve"> </v>
      </c>
      <c r="CL773" s="198">
        <f t="shared" si="897"/>
        <v>0</v>
      </c>
      <c r="CM773" s="197" t="str">
        <f t="shared" si="898"/>
        <v xml:space="preserve"> </v>
      </c>
      <c r="CN773" s="159" t="str">
        <f t="shared" si="899"/>
        <v xml:space="preserve"> </v>
      </c>
      <c r="CO773" s="194">
        <f t="shared" si="900"/>
        <v>0</v>
      </c>
      <c r="CP773" s="195" t="str">
        <f t="shared" si="901"/>
        <v xml:space="preserve"> </v>
      </c>
      <c r="CQ773" s="160" t="str">
        <f t="shared" si="902"/>
        <v xml:space="preserve"> </v>
      </c>
      <c r="CR773" s="161">
        <f t="shared" si="903"/>
        <v>0</v>
      </c>
      <c r="CS773" s="144" t="str">
        <f t="shared" si="904"/>
        <v xml:space="preserve"> </v>
      </c>
      <c r="CT773" s="145" t="str">
        <f t="shared" si="905"/>
        <v xml:space="preserve"> </v>
      </c>
      <c r="CU773" s="144" t="str">
        <f t="shared" si="906"/>
        <v>خیر</v>
      </c>
      <c r="CV773" s="162" t="str">
        <f t="shared" si="907"/>
        <v>ارائه نشده است.</v>
      </c>
      <c r="CW773" s="199">
        <f t="shared" si="908"/>
        <v>0</v>
      </c>
      <c r="CX773" s="164"/>
      <c r="CY773" s="164"/>
      <c r="CZ773" s="164"/>
      <c r="DA773" s="165"/>
      <c r="DB773" s="165"/>
      <c r="DC773" s="165"/>
      <c r="DD773" s="165"/>
      <c r="DE773" s="165"/>
      <c r="DF773" s="165"/>
      <c r="DG773" s="165"/>
      <c r="DH773" s="165"/>
      <c r="DI773" s="165"/>
      <c r="DJ773" s="165"/>
      <c r="DK773" s="165"/>
      <c r="DL773" s="165"/>
      <c r="DM773" s="165"/>
      <c r="DN773" s="165"/>
      <c r="DO773" s="165">
        <f t="shared" si="909"/>
        <v>0</v>
      </c>
      <c r="DP773" s="165">
        <f t="shared" si="910"/>
        <v>0</v>
      </c>
      <c r="DQ773" s="165">
        <f t="shared" si="911"/>
        <v>0</v>
      </c>
      <c r="DR773" s="165">
        <f t="shared" si="912"/>
        <v>0</v>
      </c>
      <c r="DS773" s="165">
        <f t="shared" si="913"/>
        <v>0</v>
      </c>
      <c r="DT773" s="165">
        <f t="shared" si="914"/>
        <v>0</v>
      </c>
      <c r="DU773" s="165">
        <f t="shared" si="915"/>
        <v>0</v>
      </c>
      <c r="DV773" s="165">
        <f t="shared" si="916"/>
        <v>0</v>
      </c>
      <c r="DW773" s="165">
        <f t="shared" si="917"/>
        <v>0</v>
      </c>
      <c r="DX773" s="165">
        <f t="shared" si="918"/>
        <v>0</v>
      </c>
      <c r="DY773" s="165">
        <f t="shared" si="919"/>
        <v>0</v>
      </c>
      <c r="DZ773" s="165">
        <f t="shared" si="920"/>
        <v>0</v>
      </c>
      <c r="EA773" s="165">
        <f t="shared" si="921"/>
        <v>0</v>
      </c>
      <c r="EB773" s="165">
        <f t="shared" si="922"/>
        <v>0</v>
      </c>
      <c r="EC773" s="165">
        <f t="shared" si="923"/>
        <v>0</v>
      </c>
      <c r="ED773" s="165">
        <f t="shared" si="924"/>
        <v>0</v>
      </c>
      <c r="EE773" s="165" t="str">
        <f t="shared" si="925"/>
        <v/>
      </c>
      <c r="EF773" s="165" t="str">
        <f t="shared" si="926"/>
        <v/>
      </c>
      <c r="EG773" s="165" t="str">
        <f t="shared" si="927"/>
        <v/>
      </c>
      <c r="EH773" s="165" t="str">
        <f t="shared" si="928"/>
        <v/>
      </c>
      <c r="EI773" s="165" t="str">
        <f t="shared" si="929"/>
        <v/>
      </c>
      <c r="EJ773" s="165" t="str">
        <f t="shared" si="930"/>
        <v/>
      </c>
      <c r="EK773" s="165" t="str">
        <f t="shared" si="931"/>
        <v/>
      </c>
      <c r="EL773" s="165" t="str">
        <f t="shared" si="932"/>
        <v/>
      </c>
      <c r="EM773" s="165" t="e">
        <f>IF(#REF!="بله","FSW","")</f>
        <v>#REF!</v>
      </c>
      <c r="EN773" s="165" t="str">
        <f t="shared" si="933"/>
        <v/>
      </c>
      <c r="EO773" s="165" t="str">
        <f t="shared" si="934"/>
        <v/>
      </c>
      <c r="EP773" s="165" t="str">
        <f t="shared" si="935"/>
        <v/>
      </c>
      <c r="EQ773" s="165" t="str">
        <f t="shared" si="946"/>
        <v/>
      </c>
      <c r="ER773" s="165" t="str">
        <f t="shared" si="947"/>
        <v/>
      </c>
      <c r="ES773" s="165"/>
      <c r="ET773" s="165" t="str">
        <f t="shared" si="948"/>
        <v/>
      </c>
      <c r="EU773" s="165" t="str">
        <f t="shared" si="936"/>
        <v/>
      </c>
      <c r="EV773" s="165" t="str">
        <f t="shared" si="937"/>
        <v xml:space="preserve"> </v>
      </c>
      <c r="EW773" s="165" t="str">
        <f t="shared" si="938"/>
        <v>هیچکدام</v>
      </c>
      <c r="EX773" s="165" t="str">
        <f t="shared" si="939"/>
        <v xml:space="preserve"> </v>
      </c>
      <c r="EY773" s="165"/>
      <c r="EZ773" s="165" t="str">
        <f t="shared" si="949"/>
        <v xml:space="preserve"> </v>
      </c>
      <c r="FA773" s="165" t="str">
        <f t="shared" si="940"/>
        <v>هیچکدام</v>
      </c>
      <c r="FB773" s="165"/>
      <c r="FC773" s="165"/>
      <c r="FD773" s="165"/>
      <c r="FE773" s="165"/>
      <c r="FG773" s="165"/>
      <c r="FH773" s="165"/>
      <c r="FI773" s="165"/>
      <c r="FJ773" s="165"/>
      <c r="FK773" s="165"/>
      <c r="FL773" s="165"/>
      <c r="FM773" s="165"/>
      <c r="FN773" s="165"/>
      <c r="FO773" s="165"/>
      <c r="FP773" s="165"/>
      <c r="FQ773" s="165"/>
    </row>
    <row r="774" spans="1:173" s="166" customFormat="1" ht="11.65" x14ac:dyDescent="0.35">
      <c r="A774" s="167">
        <v>773</v>
      </c>
      <c r="B774" s="105"/>
      <c r="C774" s="168"/>
      <c r="D774" s="169"/>
      <c r="E774" s="170"/>
      <c r="F774" s="202"/>
      <c r="G774" s="169"/>
      <c r="H774" s="106"/>
      <c r="I774" s="169"/>
      <c r="J774" s="171"/>
      <c r="K774" s="172"/>
      <c r="L774" s="173"/>
      <c r="M774" s="171"/>
      <c r="N774" s="172"/>
      <c r="O774" s="111">
        <f t="shared" si="950"/>
        <v>1398</v>
      </c>
      <c r="P774" s="174"/>
      <c r="Q774" s="175"/>
      <c r="R774" s="175"/>
      <c r="S774" s="217"/>
      <c r="T774" s="114"/>
      <c r="U774" s="115"/>
      <c r="V774" s="116"/>
      <c r="W774" s="117"/>
      <c r="X774" s="117"/>
      <c r="Y774" s="176"/>
      <c r="Z774" s="117"/>
      <c r="AA774" s="117"/>
      <c r="AB774" s="117"/>
      <c r="AC774" s="117"/>
      <c r="AD774" s="117"/>
      <c r="AE774" s="117"/>
      <c r="AF774" s="117"/>
      <c r="AG774" s="118"/>
      <c r="AH774" s="119"/>
      <c r="AI774" s="176"/>
      <c r="AJ774" s="121"/>
      <c r="AK774" s="25" t="str">
        <f t="shared" si="941"/>
        <v xml:space="preserve">         </v>
      </c>
      <c r="AL774" s="122" t="str">
        <f t="shared" si="942"/>
        <v>هیچکدام</v>
      </c>
      <c r="AM774" s="74" t="str">
        <f t="shared" si="943"/>
        <v>7.هیچکدام</v>
      </c>
      <c r="AN774" s="122" t="str">
        <f>IF(G774=0,"نامعلوم",'1.مشخصات مرکز'!$D$2-G774)</f>
        <v>نامعلوم</v>
      </c>
      <c r="AO774" s="123" t="str">
        <f t="shared" si="878"/>
        <v>نامعلوم</v>
      </c>
      <c r="AP774" s="177"/>
      <c r="AQ774" s="178"/>
      <c r="AR774" s="203"/>
      <c r="AS774" s="127" t="str">
        <f t="shared" si="944"/>
        <v>خیر</v>
      </c>
      <c r="AT774" s="128"/>
      <c r="AU774" s="179"/>
      <c r="AV774" s="180"/>
      <c r="AW774" s="180"/>
      <c r="AX774" s="181"/>
      <c r="AY774" s="182"/>
      <c r="AZ774" s="183"/>
      <c r="BA774" s="201"/>
      <c r="BB774" s="132"/>
      <c r="BC774" s="133"/>
      <c r="BD774" s="134"/>
      <c r="BE774" s="184"/>
      <c r="BF774" s="183"/>
      <c r="BG774" s="201"/>
      <c r="BH774" s="182"/>
      <c r="BI774" s="183"/>
      <c r="BJ774" s="201"/>
      <c r="BK774" s="179"/>
      <c r="BL774" s="185"/>
      <c r="BM774" s="186"/>
      <c r="BN774" s="186"/>
      <c r="BO774" s="187"/>
      <c r="BP774" s="180"/>
      <c r="BQ774" s="180"/>
      <c r="BR774" s="181"/>
      <c r="BS774" s="142" t="str">
        <f t="shared" si="879"/>
        <v>خیر</v>
      </c>
      <c r="BT774" s="188">
        <f t="shared" si="880"/>
        <v>0</v>
      </c>
      <c r="BU774" s="200" t="str">
        <f t="shared" si="881"/>
        <v xml:space="preserve"> </v>
      </c>
      <c r="BV774" s="145" t="str">
        <f t="shared" si="945"/>
        <v xml:space="preserve"> </v>
      </c>
      <c r="BW774" s="189">
        <f t="shared" si="882"/>
        <v>0</v>
      </c>
      <c r="BX774" s="190" t="str">
        <f t="shared" si="883"/>
        <v xml:space="preserve"> </v>
      </c>
      <c r="BY774" s="148" t="str">
        <f t="shared" si="884"/>
        <v xml:space="preserve"> </v>
      </c>
      <c r="BZ774" s="191">
        <f t="shared" si="885"/>
        <v>0</v>
      </c>
      <c r="CA774" s="192" t="str">
        <f t="shared" si="886"/>
        <v xml:space="preserve"> </v>
      </c>
      <c r="CB774" s="193" t="str">
        <f t="shared" si="887"/>
        <v xml:space="preserve"> </v>
      </c>
      <c r="CC774" s="194">
        <f t="shared" si="888"/>
        <v>0</v>
      </c>
      <c r="CD774" s="195" t="str">
        <f t="shared" si="889"/>
        <v xml:space="preserve"> </v>
      </c>
      <c r="CE774" s="154" t="str">
        <f t="shared" si="890"/>
        <v xml:space="preserve"> </v>
      </c>
      <c r="CF774" s="196">
        <f t="shared" si="891"/>
        <v>0</v>
      </c>
      <c r="CG774" s="197" t="str">
        <f t="shared" si="892"/>
        <v xml:space="preserve"> </v>
      </c>
      <c r="CH774" s="157" t="str">
        <f t="shared" si="893"/>
        <v xml:space="preserve"> </v>
      </c>
      <c r="CI774" s="191">
        <f t="shared" si="894"/>
        <v>0</v>
      </c>
      <c r="CJ774" s="192" t="str">
        <f t="shared" si="895"/>
        <v xml:space="preserve"> </v>
      </c>
      <c r="CK774" s="151" t="str">
        <f t="shared" si="896"/>
        <v xml:space="preserve"> </v>
      </c>
      <c r="CL774" s="198">
        <f t="shared" si="897"/>
        <v>0</v>
      </c>
      <c r="CM774" s="197" t="str">
        <f t="shared" si="898"/>
        <v xml:space="preserve"> </v>
      </c>
      <c r="CN774" s="159" t="str">
        <f t="shared" si="899"/>
        <v xml:space="preserve"> </v>
      </c>
      <c r="CO774" s="194">
        <f t="shared" si="900"/>
        <v>0</v>
      </c>
      <c r="CP774" s="195" t="str">
        <f t="shared" si="901"/>
        <v xml:space="preserve"> </v>
      </c>
      <c r="CQ774" s="160" t="str">
        <f t="shared" si="902"/>
        <v xml:space="preserve"> </v>
      </c>
      <c r="CR774" s="161">
        <f t="shared" si="903"/>
        <v>0</v>
      </c>
      <c r="CS774" s="144" t="str">
        <f t="shared" si="904"/>
        <v xml:space="preserve"> </v>
      </c>
      <c r="CT774" s="145" t="str">
        <f t="shared" si="905"/>
        <v xml:space="preserve"> </v>
      </c>
      <c r="CU774" s="144" t="str">
        <f t="shared" si="906"/>
        <v>خیر</v>
      </c>
      <c r="CV774" s="162" t="str">
        <f t="shared" si="907"/>
        <v>ارائه نشده است.</v>
      </c>
      <c r="CW774" s="199">
        <f t="shared" si="908"/>
        <v>0</v>
      </c>
      <c r="CX774" s="164"/>
      <c r="CY774" s="164"/>
      <c r="CZ774" s="164"/>
      <c r="DA774" s="165"/>
      <c r="DB774" s="165"/>
      <c r="DC774" s="165"/>
      <c r="DD774" s="165"/>
      <c r="DE774" s="165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>
        <f t="shared" si="909"/>
        <v>0</v>
      </c>
      <c r="DP774" s="165">
        <f t="shared" si="910"/>
        <v>0</v>
      </c>
      <c r="DQ774" s="165">
        <f t="shared" si="911"/>
        <v>0</v>
      </c>
      <c r="DR774" s="165">
        <f t="shared" si="912"/>
        <v>0</v>
      </c>
      <c r="DS774" s="165">
        <f t="shared" si="913"/>
        <v>0</v>
      </c>
      <c r="DT774" s="165">
        <f t="shared" si="914"/>
        <v>0</v>
      </c>
      <c r="DU774" s="165">
        <f t="shared" si="915"/>
        <v>0</v>
      </c>
      <c r="DV774" s="165">
        <f t="shared" si="916"/>
        <v>0</v>
      </c>
      <c r="DW774" s="165">
        <f t="shared" si="917"/>
        <v>0</v>
      </c>
      <c r="DX774" s="165">
        <f t="shared" si="918"/>
        <v>0</v>
      </c>
      <c r="DY774" s="165">
        <f t="shared" si="919"/>
        <v>0</v>
      </c>
      <c r="DZ774" s="165">
        <f t="shared" si="920"/>
        <v>0</v>
      </c>
      <c r="EA774" s="165">
        <f t="shared" si="921"/>
        <v>0</v>
      </c>
      <c r="EB774" s="165">
        <f t="shared" si="922"/>
        <v>0</v>
      </c>
      <c r="EC774" s="165">
        <f t="shared" si="923"/>
        <v>0</v>
      </c>
      <c r="ED774" s="165">
        <f t="shared" si="924"/>
        <v>0</v>
      </c>
      <c r="EE774" s="165" t="str">
        <f t="shared" si="925"/>
        <v/>
      </c>
      <c r="EF774" s="165" t="str">
        <f t="shared" si="926"/>
        <v/>
      </c>
      <c r="EG774" s="165" t="str">
        <f t="shared" si="927"/>
        <v/>
      </c>
      <c r="EH774" s="165" t="str">
        <f t="shared" si="928"/>
        <v/>
      </c>
      <c r="EI774" s="165" t="str">
        <f t="shared" si="929"/>
        <v/>
      </c>
      <c r="EJ774" s="165" t="str">
        <f t="shared" si="930"/>
        <v/>
      </c>
      <c r="EK774" s="165" t="str">
        <f t="shared" si="931"/>
        <v/>
      </c>
      <c r="EL774" s="165" t="str">
        <f t="shared" si="932"/>
        <v/>
      </c>
      <c r="EM774" s="165" t="e">
        <f>IF(#REF!="بله","FSW","")</f>
        <v>#REF!</v>
      </c>
      <c r="EN774" s="165" t="str">
        <f t="shared" si="933"/>
        <v/>
      </c>
      <c r="EO774" s="165" t="str">
        <f t="shared" si="934"/>
        <v/>
      </c>
      <c r="EP774" s="165" t="str">
        <f t="shared" si="935"/>
        <v/>
      </c>
      <c r="EQ774" s="165" t="str">
        <f t="shared" si="946"/>
        <v/>
      </c>
      <c r="ER774" s="165" t="str">
        <f t="shared" si="947"/>
        <v/>
      </c>
      <c r="ES774" s="165"/>
      <c r="ET774" s="165" t="str">
        <f t="shared" si="948"/>
        <v/>
      </c>
      <c r="EU774" s="165" t="str">
        <f t="shared" si="936"/>
        <v/>
      </c>
      <c r="EV774" s="165" t="str">
        <f t="shared" si="937"/>
        <v xml:space="preserve"> </v>
      </c>
      <c r="EW774" s="165" t="str">
        <f t="shared" si="938"/>
        <v>هیچکدام</v>
      </c>
      <c r="EX774" s="165" t="str">
        <f t="shared" si="939"/>
        <v xml:space="preserve"> </v>
      </c>
      <c r="EY774" s="165"/>
      <c r="EZ774" s="165" t="str">
        <f t="shared" si="949"/>
        <v xml:space="preserve"> </v>
      </c>
      <c r="FA774" s="165" t="str">
        <f t="shared" si="940"/>
        <v>هیچکدام</v>
      </c>
      <c r="FB774" s="165"/>
      <c r="FC774" s="165"/>
      <c r="FD774" s="165"/>
      <c r="FE774" s="165"/>
      <c r="FG774" s="165"/>
      <c r="FH774" s="165"/>
      <c r="FI774" s="165"/>
      <c r="FJ774" s="165"/>
      <c r="FK774" s="165"/>
      <c r="FL774" s="165"/>
      <c r="FM774" s="165"/>
      <c r="FN774" s="165"/>
      <c r="FO774" s="165"/>
      <c r="FP774" s="165"/>
      <c r="FQ774" s="165"/>
    </row>
    <row r="775" spans="1:173" s="166" customFormat="1" ht="11.65" x14ac:dyDescent="0.35">
      <c r="A775" s="167">
        <v>774</v>
      </c>
      <c r="B775" s="105"/>
      <c r="C775" s="168"/>
      <c r="D775" s="169"/>
      <c r="E775" s="170"/>
      <c r="F775" s="202"/>
      <c r="G775" s="169"/>
      <c r="H775" s="106"/>
      <c r="I775" s="169"/>
      <c r="J775" s="171"/>
      <c r="K775" s="172"/>
      <c r="L775" s="173"/>
      <c r="M775" s="171"/>
      <c r="N775" s="172"/>
      <c r="O775" s="111">
        <f t="shared" si="950"/>
        <v>1398</v>
      </c>
      <c r="P775" s="174"/>
      <c r="Q775" s="175"/>
      <c r="R775" s="175"/>
      <c r="S775" s="217"/>
      <c r="T775" s="114"/>
      <c r="U775" s="115"/>
      <c r="V775" s="116"/>
      <c r="W775" s="117"/>
      <c r="X775" s="117"/>
      <c r="Y775" s="176"/>
      <c r="Z775" s="117"/>
      <c r="AA775" s="117"/>
      <c r="AB775" s="117"/>
      <c r="AC775" s="117"/>
      <c r="AD775" s="117"/>
      <c r="AE775" s="117"/>
      <c r="AF775" s="117"/>
      <c r="AG775" s="118"/>
      <c r="AH775" s="119"/>
      <c r="AI775" s="176"/>
      <c r="AJ775" s="121"/>
      <c r="AK775" s="25" t="str">
        <f t="shared" si="941"/>
        <v xml:space="preserve">         </v>
      </c>
      <c r="AL775" s="122" t="str">
        <f t="shared" si="942"/>
        <v>هیچکدام</v>
      </c>
      <c r="AM775" s="74" t="str">
        <f t="shared" si="943"/>
        <v>7.هیچکدام</v>
      </c>
      <c r="AN775" s="122" t="str">
        <f>IF(G775=0,"نامعلوم",'1.مشخصات مرکز'!$D$2-G775)</f>
        <v>نامعلوم</v>
      </c>
      <c r="AO775" s="123" t="str">
        <f t="shared" si="878"/>
        <v>نامعلوم</v>
      </c>
      <c r="AP775" s="177"/>
      <c r="AQ775" s="178"/>
      <c r="AR775" s="203"/>
      <c r="AS775" s="127" t="str">
        <f t="shared" si="944"/>
        <v>خیر</v>
      </c>
      <c r="AT775" s="128"/>
      <c r="AU775" s="179"/>
      <c r="AV775" s="180"/>
      <c r="AW775" s="180"/>
      <c r="AX775" s="181"/>
      <c r="AY775" s="182"/>
      <c r="AZ775" s="183"/>
      <c r="BA775" s="201"/>
      <c r="BB775" s="132"/>
      <c r="BC775" s="133"/>
      <c r="BD775" s="134"/>
      <c r="BE775" s="184"/>
      <c r="BF775" s="183"/>
      <c r="BG775" s="201"/>
      <c r="BH775" s="182"/>
      <c r="BI775" s="183"/>
      <c r="BJ775" s="201"/>
      <c r="BK775" s="179"/>
      <c r="BL775" s="185"/>
      <c r="BM775" s="186"/>
      <c r="BN775" s="186"/>
      <c r="BO775" s="187"/>
      <c r="BP775" s="180"/>
      <c r="BQ775" s="180"/>
      <c r="BR775" s="181"/>
      <c r="BS775" s="142" t="str">
        <f t="shared" si="879"/>
        <v>خیر</v>
      </c>
      <c r="BT775" s="188">
        <f t="shared" si="880"/>
        <v>0</v>
      </c>
      <c r="BU775" s="200" t="str">
        <f t="shared" si="881"/>
        <v xml:space="preserve"> </v>
      </c>
      <c r="BV775" s="145" t="str">
        <f t="shared" si="945"/>
        <v xml:space="preserve"> </v>
      </c>
      <c r="BW775" s="189">
        <f t="shared" si="882"/>
        <v>0</v>
      </c>
      <c r="BX775" s="190" t="str">
        <f t="shared" si="883"/>
        <v xml:space="preserve"> </v>
      </c>
      <c r="BY775" s="148" t="str">
        <f t="shared" si="884"/>
        <v xml:space="preserve"> </v>
      </c>
      <c r="BZ775" s="191">
        <f t="shared" si="885"/>
        <v>0</v>
      </c>
      <c r="CA775" s="192" t="str">
        <f t="shared" si="886"/>
        <v xml:space="preserve"> </v>
      </c>
      <c r="CB775" s="193" t="str">
        <f t="shared" si="887"/>
        <v xml:space="preserve"> </v>
      </c>
      <c r="CC775" s="194">
        <f t="shared" si="888"/>
        <v>0</v>
      </c>
      <c r="CD775" s="195" t="str">
        <f t="shared" si="889"/>
        <v xml:space="preserve"> </v>
      </c>
      <c r="CE775" s="154" t="str">
        <f t="shared" si="890"/>
        <v xml:space="preserve"> </v>
      </c>
      <c r="CF775" s="196">
        <f t="shared" si="891"/>
        <v>0</v>
      </c>
      <c r="CG775" s="197" t="str">
        <f t="shared" si="892"/>
        <v xml:space="preserve"> </v>
      </c>
      <c r="CH775" s="157" t="str">
        <f t="shared" si="893"/>
        <v xml:space="preserve"> </v>
      </c>
      <c r="CI775" s="191">
        <f t="shared" si="894"/>
        <v>0</v>
      </c>
      <c r="CJ775" s="192" t="str">
        <f t="shared" si="895"/>
        <v xml:space="preserve"> </v>
      </c>
      <c r="CK775" s="151" t="str">
        <f t="shared" si="896"/>
        <v xml:space="preserve"> </v>
      </c>
      <c r="CL775" s="198">
        <f t="shared" si="897"/>
        <v>0</v>
      </c>
      <c r="CM775" s="197" t="str">
        <f t="shared" si="898"/>
        <v xml:space="preserve"> </v>
      </c>
      <c r="CN775" s="159" t="str">
        <f t="shared" si="899"/>
        <v xml:space="preserve"> </v>
      </c>
      <c r="CO775" s="194">
        <f t="shared" si="900"/>
        <v>0</v>
      </c>
      <c r="CP775" s="195" t="str">
        <f t="shared" si="901"/>
        <v xml:space="preserve"> </v>
      </c>
      <c r="CQ775" s="160" t="str">
        <f t="shared" si="902"/>
        <v xml:space="preserve"> </v>
      </c>
      <c r="CR775" s="161">
        <f t="shared" si="903"/>
        <v>0</v>
      </c>
      <c r="CS775" s="144" t="str">
        <f t="shared" si="904"/>
        <v xml:space="preserve"> </v>
      </c>
      <c r="CT775" s="145" t="str">
        <f t="shared" si="905"/>
        <v xml:space="preserve"> </v>
      </c>
      <c r="CU775" s="144" t="str">
        <f t="shared" si="906"/>
        <v>خیر</v>
      </c>
      <c r="CV775" s="162" t="str">
        <f t="shared" si="907"/>
        <v>ارائه نشده است.</v>
      </c>
      <c r="CW775" s="199">
        <f t="shared" si="908"/>
        <v>0</v>
      </c>
      <c r="CX775" s="164"/>
      <c r="CY775" s="164"/>
      <c r="CZ775" s="164"/>
      <c r="DA775" s="165"/>
      <c r="DB775" s="165"/>
      <c r="DC775" s="165"/>
      <c r="DD775" s="165"/>
      <c r="DE775" s="165"/>
      <c r="DF775" s="165"/>
      <c r="DG775" s="165"/>
      <c r="DH775" s="165"/>
      <c r="DI775" s="165"/>
      <c r="DJ775" s="165"/>
      <c r="DK775" s="165"/>
      <c r="DL775" s="165"/>
      <c r="DM775" s="165"/>
      <c r="DN775" s="165"/>
      <c r="DO775" s="165">
        <f t="shared" si="909"/>
        <v>0</v>
      </c>
      <c r="DP775" s="165">
        <f t="shared" si="910"/>
        <v>0</v>
      </c>
      <c r="DQ775" s="165">
        <f t="shared" si="911"/>
        <v>0</v>
      </c>
      <c r="DR775" s="165">
        <f t="shared" si="912"/>
        <v>0</v>
      </c>
      <c r="DS775" s="165">
        <f t="shared" si="913"/>
        <v>0</v>
      </c>
      <c r="DT775" s="165">
        <f t="shared" si="914"/>
        <v>0</v>
      </c>
      <c r="DU775" s="165">
        <f t="shared" si="915"/>
        <v>0</v>
      </c>
      <c r="DV775" s="165">
        <f t="shared" si="916"/>
        <v>0</v>
      </c>
      <c r="DW775" s="165">
        <f t="shared" si="917"/>
        <v>0</v>
      </c>
      <c r="DX775" s="165">
        <f t="shared" si="918"/>
        <v>0</v>
      </c>
      <c r="DY775" s="165">
        <f t="shared" si="919"/>
        <v>0</v>
      </c>
      <c r="DZ775" s="165">
        <f t="shared" si="920"/>
        <v>0</v>
      </c>
      <c r="EA775" s="165">
        <f t="shared" si="921"/>
        <v>0</v>
      </c>
      <c r="EB775" s="165">
        <f t="shared" si="922"/>
        <v>0</v>
      </c>
      <c r="EC775" s="165">
        <f t="shared" si="923"/>
        <v>0</v>
      </c>
      <c r="ED775" s="165">
        <f t="shared" si="924"/>
        <v>0</v>
      </c>
      <c r="EE775" s="165" t="str">
        <f t="shared" si="925"/>
        <v/>
      </c>
      <c r="EF775" s="165" t="str">
        <f t="shared" si="926"/>
        <v/>
      </c>
      <c r="EG775" s="165" t="str">
        <f t="shared" si="927"/>
        <v/>
      </c>
      <c r="EH775" s="165" t="str">
        <f t="shared" si="928"/>
        <v/>
      </c>
      <c r="EI775" s="165" t="str">
        <f t="shared" si="929"/>
        <v/>
      </c>
      <c r="EJ775" s="165" t="str">
        <f t="shared" si="930"/>
        <v/>
      </c>
      <c r="EK775" s="165" t="str">
        <f t="shared" si="931"/>
        <v/>
      </c>
      <c r="EL775" s="165" t="str">
        <f t="shared" si="932"/>
        <v/>
      </c>
      <c r="EM775" s="165" t="e">
        <f>IF(#REF!="بله","FSW","")</f>
        <v>#REF!</v>
      </c>
      <c r="EN775" s="165" t="str">
        <f t="shared" si="933"/>
        <v/>
      </c>
      <c r="EO775" s="165" t="str">
        <f t="shared" si="934"/>
        <v/>
      </c>
      <c r="EP775" s="165" t="str">
        <f t="shared" si="935"/>
        <v/>
      </c>
      <c r="EQ775" s="165" t="str">
        <f t="shared" si="946"/>
        <v/>
      </c>
      <c r="ER775" s="165" t="str">
        <f t="shared" si="947"/>
        <v/>
      </c>
      <c r="ES775" s="165"/>
      <c r="ET775" s="165" t="str">
        <f t="shared" si="948"/>
        <v/>
      </c>
      <c r="EU775" s="165" t="str">
        <f t="shared" si="936"/>
        <v/>
      </c>
      <c r="EV775" s="165" t="str">
        <f t="shared" si="937"/>
        <v xml:space="preserve"> </v>
      </c>
      <c r="EW775" s="165" t="str">
        <f t="shared" si="938"/>
        <v>هیچکدام</v>
      </c>
      <c r="EX775" s="165" t="str">
        <f t="shared" si="939"/>
        <v xml:space="preserve"> </v>
      </c>
      <c r="EY775" s="165"/>
      <c r="EZ775" s="165" t="str">
        <f t="shared" si="949"/>
        <v xml:space="preserve"> </v>
      </c>
      <c r="FA775" s="165" t="str">
        <f t="shared" si="940"/>
        <v>هیچکدام</v>
      </c>
      <c r="FB775" s="165"/>
      <c r="FC775" s="165"/>
      <c r="FD775" s="165"/>
      <c r="FE775" s="165"/>
      <c r="FG775" s="165"/>
      <c r="FH775" s="165"/>
      <c r="FI775" s="165"/>
      <c r="FJ775" s="165"/>
      <c r="FK775" s="165"/>
      <c r="FL775" s="165"/>
      <c r="FM775" s="165"/>
      <c r="FN775" s="165"/>
      <c r="FO775" s="165"/>
      <c r="FP775" s="165"/>
      <c r="FQ775" s="165"/>
    </row>
    <row r="776" spans="1:173" s="166" customFormat="1" ht="11.65" x14ac:dyDescent="0.35">
      <c r="A776" s="167">
        <v>775</v>
      </c>
      <c r="B776" s="105"/>
      <c r="C776" s="168"/>
      <c r="D776" s="169"/>
      <c r="E776" s="170"/>
      <c r="F776" s="202"/>
      <c r="G776" s="169"/>
      <c r="H776" s="106"/>
      <c r="I776" s="169"/>
      <c r="J776" s="171"/>
      <c r="K776" s="172"/>
      <c r="L776" s="173"/>
      <c r="M776" s="171"/>
      <c r="N776" s="172"/>
      <c r="O776" s="111">
        <f t="shared" si="950"/>
        <v>1398</v>
      </c>
      <c r="P776" s="174"/>
      <c r="Q776" s="175"/>
      <c r="R776" s="175"/>
      <c r="S776" s="217"/>
      <c r="T776" s="114"/>
      <c r="U776" s="115"/>
      <c r="V776" s="116"/>
      <c r="W776" s="117"/>
      <c r="X776" s="117"/>
      <c r="Y776" s="176"/>
      <c r="Z776" s="117"/>
      <c r="AA776" s="117"/>
      <c r="AB776" s="117"/>
      <c r="AC776" s="117"/>
      <c r="AD776" s="117"/>
      <c r="AE776" s="117"/>
      <c r="AF776" s="117"/>
      <c r="AG776" s="118"/>
      <c r="AH776" s="119"/>
      <c r="AI776" s="176"/>
      <c r="AJ776" s="121"/>
      <c r="AK776" s="25" t="str">
        <f t="shared" si="941"/>
        <v xml:space="preserve">         </v>
      </c>
      <c r="AL776" s="122" t="str">
        <f t="shared" si="942"/>
        <v>هیچکدام</v>
      </c>
      <c r="AM776" s="74" t="str">
        <f t="shared" si="943"/>
        <v>7.هیچکدام</v>
      </c>
      <c r="AN776" s="122" t="str">
        <f>IF(G776=0,"نامعلوم",'1.مشخصات مرکز'!$D$2-G776)</f>
        <v>نامعلوم</v>
      </c>
      <c r="AO776" s="123" t="str">
        <f t="shared" si="878"/>
        <v>نامعلوم</v>
      </c>
      <c r="AP776" s="177"/>
      <c r="AQ776" s="178"/>
      <c r="AR776" s="203"/>
      <c r="AS776" s="127" t="str">
        <f t="shared" si="944"/>
        <v>خیر</v>
      </c>
      <c r="AT776" s="128"/>
      <c r="AU776" s="179"/>
      <c r="AV776" s="180"/>
      <c r="AW776" s="180"/>
      <c r="AX776" s="181"/>
      <c r="AY776" s="182"/>
      <c r="AZ776" s="183"/>
      <c r="BA776" s="201"/>
      <c r="BB776" s="132"/>
      <c r="BC776" s="133"/>
      <c r="BD776" s="134"/>
      <c r="BE776" s="184"/>
      <c r="BF776" s="183"/>
      <c r="BG776" s="201"/>
      <c r="BH776" s="182"/>
      <c r="BI776" s="183"/>
      <c r="BJ776" s="201"/>
      <c r="BK776" s="179"/>
      <c r="BL776" s="185"/>
      <c r="BM776" s="186"/>
      <c r="BN776" s="186"/>
      <c r="BO776" s="187"/>
      <c r="BP776" s="180"/>
      <c r="BQ776" s="180"/>
      <c r="BR776" s="181"/>
      <c r="BS776" s="142" t="str">
        <f t="shared" si="879"/>
        <v>خیر</v>
      </c>
      <c r="BT776" s="188">
        <f t="shared" si="880"/>
        <v>0</v>
      </c>
      <c r="BU776" s="200" t="str">
        <f t="shared" si="881"/>
        <v xml:space="preserve"> </v>
      </c>
      <c r="BV776" s="145" t="str">
        <f t="shared" si="945"/>
        <v xml:space="preserve"> </v>
      </c>
      <c r="BW776" s="189">
        <f t="shared" si="882"/>
        <v>0</v>
      </c>
      <c r="BX776" s="190" t="str">
        <f t="shared" si="883"/>
        <v xml:space="preserve"> </v>
      </c>
      <c r="BY776" s="148" t="str">
        <f t="shared" si="884"/>
        <v xml:space="preserve"> </v>
      </c>
      <c r="BZ776" s="191">
        <f t="shared" si="885"/>
        <v>0</v>
      </c>
      <c r="CA776" s="192" t="str">
        <f t="shared" si="886"/>
        <v xml:space="preserve"> </v>
      </c>
      <c r="CB776" s="193" t="str">
        <f t="shared" si="887"/>
        <v xml:space="preserve"> </v>
      </c>
      <c r="CC776" s="194">
        <f t="shared" si="888"/>
        <v>0</v>
      </c>
      <c r="CD776" s="195" t="str">
        <f t="shared" si="889"/>
        <v xml:space="preserve"> </v>
      </c>
      <c r="CE776" s="154" t="str">
        <f t="shared" si="890"/>
        <v xml:space="preserve"> </v>
      </c>
      <c r="CF776" s="196">
        <f t="shared" si="891"/>
        <v>0</v>
      </c>
      <c r="CG776" s="197" t="str">
        <f t="shared" si="892"/>
        <v xml:space="preserve"> </v>
      </c>
      <c r="CH776" s="157" t="str">
        <f t="shared" si="893"/>
        <v xml:space="preserve"> </v>
      </c>
      <c r="CI776" s="191">
        <f t="shared" si="894"/>
        <v>0</v>
      </c>
      <c r="CJ776" s="192" t="str">
        <f t="shared" si="895"/>
        <v xml:space="preserve"> </v>
      </c>
      <c r="CK776" s="151" t="str">
        <f t="shared" si="896"/>
        <v xml:space="preserve"> </v>
      </c>
      <c r="CL776" s="198">
        <f t="shared" si="897"/>
        <v>0</v>
      </c>
      <c r="CM776" s="197" t="str">
        <f t="shared" si="898"/>
        <v xml:space="preserve"> </v>
      </c>
      <c r="CN776" s="159" t="str">
        <f t="shared" si="899"/>
        <v xml:space="preserve"> </v>
      </c>
      <c r="CO776" s="194">
        <f t="shared" si="900"/>
        <v>0</v>
      </c>
      <c r="CP776" s="195" t="str">
        <f t="shared" si="901"/>
        <v xml:space="preserve"> </v>
      </c>
      <c r="CQ776" s="160" t="str">
        <f t="shared" si="902"/>
        <v xml:space="preserve"> </v>
      </c>
      <c r="CR776" s="161">
        <f t="shared" si="903"/>
        <v>0</v>
      </c>
      <c r="CS776" s="144" t="str">
        <f t="shared" si="904"/>
        <v xml:space="preserve"> </v>
      </c>
      <c r="CT776" s="145" t="str">
        <f t="shared" si="905"/>
        <v xml:space="preserve"> </v>
      </c>
      <c r="CU776" s="144" t="str">
        <f t="shared" si="906"/>
        <v>خیر</v>
      </c>
      <c r="CV776" s="162" t="str">
        <f t="shared" si="907"/>
        <v>ارائه نشده است.</v>
      </c>
      <c r="CW776" s="199">
        <f t="shared" si="908"/>
        <v>0</v>
      </c>
      <c r="CX776" s="164"/>
      <c r="CY776" s="164"/>
      <c r="CZ776" s="164"/>
      <c r="DA776" s="165"/>
      <c r="DB776" s="165"/>
      <c r="DC776" s="165"/>
      <c r="DD776" s="165"/>
      <c r="DE776" s="165"/>
      <c r="DF776" s="165"/>
      <c r="DG776" s="165"/>
      <c r="DH776" s="165"/>
      <c r="DI776" s="165"/>
      <c r="DJ776" s="165"/>
      <c r="DK776" s="165"/>
      <c r="DL776" s="165"/>
      <c r="DM776" s="165"/>
      <c r="DN776" s="165"/>
      <c r="DO776" s="165">
        <f t="shared" si="909"/>
        <v>0</v>
      </c>
      <c r="DP776" s="165">
        <f t="shared" si="910"/>
        <v>0</v>
      </c>
      <c r="DQ776" s="165">
        <f t="shared" si="911"/>
        <v>0</v>
      </c>
      <c r="DR776" s="165">
        <f t="shared" si="912"/>
        <v>0</v>
      </c>
      <c r="DS776" s="165">
        <f t="shared" si="913"/>
        <v>0</v>
      </c>
      <c r="DT776" s="165">
        <f t="shared" si="914"/>
        <v>0</v>
      </c>
      <c r="DU776" s="165">
        <f t="shared" si="915"/>
        <v>0</v>
      </c>
      <c r="DV776" s="165">
        <f t="shared" si="916"/>
        <v>0</v>
      </c>
      <c r="DW776" s="165">
        <f t="shared" si="917"/>
        <v>0</v>
      </c>
      <c r="DX776" s="165">
        <f t="shared" si="918"/>
        <v>0</v>
      </c>
      <c r="DY776" s="165">
        <f t="shared" si="919"/>
        <v>0</v>
      </c>
      <c r="DZ776" s="165">
        <f t="shared" si="920"/>
        <v>0</v>
      </c>
      <c r="EA776" s="165">
        <f t="shared" si="921"/>
        <v>0</v>
      </c>
      <c r="EB776" s="165">
        <f t="shared" si="922"/>
        <v>0</v>
      </c>
      <c r="EC776" s="165">
        <f t="shared" si="923"/>
        <v>0</v>
      </c>
      <c r="ED776" s="165">
        <f t="shared" si="924"/>
        <v>0</v>
      </c>
      <c r="EE776" s="165" t="str">
        <f t="shared" si="925"/>
        <v/>
      </c>
      <c r="EF776" s="165" t="str">
        <f t="shared" si="926"/>
        <v/>
      </c>
      <c r="EG776" s="165" t="str">
        <f t="shared" si="927"/>
        <v/>
      </c>
      <c r="EH776" s="165" t="str">
        <f t="shared" si="928"/>
        <v/>
      </c>
      <c r="EI776" s="165" t="str">
        <f t="shared" si="929"/>
        <v/>
      </c>
      <c r="EJ776" s="165" t="str">
        <f t="shared" si="930"/>
        <v/>
      </c>
      <c r="EK776" s="165" t="str">
        <f t="shared" si="931"/>
        <v/>
      </c>
      <c r="EL776" s="165" t="str">
        <f t="shared" si="932"/>
        <v/>
      </c>
      <c r="EM776" s="165" t="e">
        <f>IF(#REF!="بله","FSW","")</f>
        <v>#REF!</v>
      </c>
      <c r="EN776" s="165" t="str">
        <f t="shared" si="933"/>
        <v/>
      </c>
      <c r="EO776" s="165" t="str">
        <f t="shared" si="934"/>
        <v/>
      </c>
      <c r="EP776" s="165" t="str">
        <f t="shared" si="935"/>
        <v/>
      </c>
      <c r="EQ776" s="165" t="str">
        <f t="shared" si="946"/>
        <v/>
      </c>
      <c r="ER776" s="165" t="str">
        <f t="shared" si="947"/>
        <v/>
      </c>
      <c r="ES776" s="165"/>
      <c r="ET776" s="165" t="str">
        <f t="shared" si="948"/>
        <v/>
      </c>
      <c r="EU776" s="165" t="str">
        <f t="shared" si="936"/>
        <v/>
      </c>
      <c r="EV776" s="165" t="str">
        <f t="shared" si="937"/>
        <v xml:space="preserve"> </v>
      </c>
      <c r="EW776" s="165" t="str">
        <f t="shared" si="938"/>
        <v>هیچکدام</v>
      </c>
      <c r="EX776" s="165" t="str">
        <f t="shared" si="939"/>
        <v xml:space="preserve"> </v>
      </c>
      <c r="EY776" s="165"/>
      <c r="EZ776" s="165" t="str">
        <f t="shared" si="949"/>
        <v xml:space="preserve"> </v>
      </c>
      <c r="FA776" s="165" t="str">
        <f t="shared" si="940"/>
        <v>هیچکدام</v>
      </c>
      <c r="FB776" s="165"/>
      <c r="FC776" s="165"/>
      <c r="FD776" s="165"/>
      <c r="FE776" s="165"/>
      <c r="FG776" s="165"/>
      <c r="FH776" s="165"/>
      <c r="FI776" s="165"/>
      <c r="FJ776" s="165"/>
      <c r="FK776" s="165"/>
      <c r="FL776" s="165"/>
      <c r="FM776" s="165"/>
      <c r="FN776" s="165"/>
      <c r="FO776" s="165"/>
      <c r="FP776" s="165"/>
      <c r="FQ776" s="165"/>
    </row>
    <row r="777" spans="1:173" s="166" customFormat="1" ht="11.65" x14ac:dyDescent="0.35">
      <c r="A777" s="167">
        <v>776</v>
      </c>
      <c r="B777" s="105"/>
      <c r="C777" s="168"/>
      <c r="D777" s="169"/>
      <c r="E777" s="170"/>
      <c r="F777" s="202"/>
      <c r="G777" s="169"/>
      <c r="H777" s="106"/>
      <c r="I777" s="169"/>
      <c r="J777" s="171"/>
      <c r="K777" s="172"/>
      <c r="L777" s="173"/>
      <c r="M777" s="171"/>
      <c r="N777" s="172"/>
      <c r="O777" s="111">
        <f t="shared" si="950"/>
        <v>1398</v>
      </c>
      <c r="P777" s="174"/>
      <c r="Q777" s="175"/>
      <c r="R777" s="175"/>
      <c r="S777" s="217"/>
      <c r="T777" s="114"/>
      <c r="U777" s="115"/>
      <c r="V777" s="116"/>
      <c r="W777" s="117"/>
      <c r="X777" s="117"/>
      <c r="Y777" s="176"/>
      <c r="Z777" s="117"/>
      <c r="AA777" s="117"/>
      <c r="AB777" s="117"/>
      <c r="AC777" s="117"/>
      <c r="AD777" s="117"/>
      <c r="AE777" s="117"/>
      <c r="AF777" s="117"/>
      <c r="AG777" s="118"/>
      <c r="AH777" s="119"/>
      <c r="AI777" s="176"/>
      <c r="AJ777" s="121"/>
      <c r="AK777" s="25" t="str">
        <f t="shared" si="941"/>
        <v xml:space="preserve">         </v>
      </c>
      <c r="AL777" s="122" t="str">
        <f t="shared" si="942"/>
        <v>هیچکدام</v>
      </c>
      <c r="AM777" s="74" t="str">
        <f t="shared" si="943"/>
        <v>7.هیچکدام</v>
      </c>
      <c r="AN777" s="122" t="str">
        <f>IF(G777=0,"نامعلوم",'1.مشخصات مرکز'!$D$2-G777)</f>
        <v>نامعلوم</v>
      </c>
      <c r="AO777" s="123" t="str">
        <f t="shared" si="878"/>
        <v>نامعلوم</v>
      </c>
      <c r="AP777" s="177"/>
      <c r="AQ777" s="178"/>
      <c r="AR777" s="203"/>
      <c r="AS777" s="127" t="str">
        <f t="shared" si="944"/>
        <v>خیر</v>
      </c>
      <c r="AT777" s="128"/>
      <c r="AU777" s="179"/>
      <c r="AV777" s="180"/>
      <c r="AW777" s="180"/>
      <c r="AX777" s="181"/>
      <c r="AY777" s="182"/>
      <c r="AZ777" s="183"/>
      <c r="BA777" s="201"/>
      <c r="BB777" s="132"/>
      <c r="BC777" s="133"/>
      <c r="BD777" s="134"/>
      <c r="BE777" s="184"/>
      <c r="BF777" s="183"/>
      <c r="BG777" s="201"/>
      <c r="BH777" s="182"/>
      <c r="BI777" s="183"/>
      <c r="BJ777" s="201"/>
      <c r="BK777" s="179"/>
      <c r="BL777" s="185"/>
      <c r="BM777" s="186"/>
      <c r="BN777" s="186"/>
      <c r="BO777" s="187"/>
      <c r="BP777" s="180"/>
      <c r="BQ777" s="180"/>
      <c r="BR777" s="181"/>
      <c r="BS777" s="142" t="str">
        <f t="shared" si="879"/>
        <v>خیر</v>
      </c>
      <c r="BT777" s="188">
        <f t="shared" si="880"/>
        <v>0</v>
      </c>
      <c r="BU777" s="200" t="str">
        <f t="shared" si="881"/>
        <v xml:space="preserve"> </v>
      </c>
      <c r="BV777" s="145" t="str">
        <f t="shared" si="945"/>
        <v xml:space="preserve"> </v>
      </c>
      <c r="BW777" s="189">
        <f t="shared" si="882"/>
        <v>0</v>
      </c>
      <c r="BX777" s="190" t="str">
        <f t="shared" si="883"/>
        <v xml:space="preserve"> </v>
      </c>
      <c r="BY777" s="148" t="str">
        <f t="shared" si="884"/>
        <v xml:space="preserve"> </v>
      </c>
      <c r="BZ777" s="191">
        <f t="shared" si="885"/>
        <v>0</v>
      </c>
      <c r="CA777" s="192" t="str">
        <f t="shared" si="886"/>
        <v xml:space="preserve"> </v>
      </c>
      <c r="CB777" s="193" t="str">
        <f t="shared" si="887"/>
        <v xml:space="preserve"> </v>
      </c>
      <c r="CC777" s="194">
        <f t="shared" si="888"/>
        <v>0</v>
      </c>
      <c r="CD777" s="195" t="str">
        <f t="shared" si="889"/>
        <v xml:space="preserve"> </v>
      </c>
      <c r="CE777" s="154" t="str">
        <f t="shared" si="890"/>
        <v xml:space="preserve"> </v>
      </c>
      <c r="CF777" s="196">
        <f t="shared" si="891"/>
        <v>0</v>
      </c>
      <c r="CG777" s="197" t="str">
        <f t="shared" si="892"/>
        <v xml:space="preserve"> </v>
      </c>
      <c r="CH777" s="157" t="str">
        <f t="shared" si="893"/>
        <v xml:space="preserve"> </v>
      </c>
      <c r="CI777" s="191">
        <f t="shared" si="894"/>
        <v>0</v>
      </c>
      <c r="CJ777" s="192" t="str">
        <f t="shared" si="895"/>
        <v xml:space="preserve"> </v>
      </c>
      <c r="CK777" s="151" t="str">
        <f t="shared" si="896"/>
        <v xml:space="preserve"> </v>
      </c>
      <c r="CL777" s="198">
        <f t="shared" si="897"/>
        <v>0</v>
      </c>
      <c r="CM777" s="197" t="str">
        <f t="shared" si="898"/>
        <v xml:space="preserve"> </v>
      </c>
      <c r="CN777" s="159" t="str">
        <f t="shared" si="899"/>
        <v xml:space="preserve"> </v>
      </c>
      <c r="CO777" s="194">
        <f t="shared" si="900"/>
        <v>0</v>
      </c>
      <c r="CP777" s="195" t="str">
        <f t="shared" si="901"/>
        <v xml:space="preserve"> </v>
      </c>
      <c r="CQ777" s="160" t="str">
        <f t="shared" si="902"/>
        <v xml:space="preserve"> </v>
      </c>
      <c r="CR777" s="161">
        <f t="shared" si="903"/>
        <v>0</v>
      </c>
      <c r="CS777" s="144" t="str">
        <f t="shared" si="904"/>
        <v xml:space="preserve"> </v>
      </c>
      <c r="CT777" s="145" t="str">
        <f t="shared" si="905"/>
        <v xml:space="preserve"> </v>
      </c>
      <c r="CU777" s="144" t="str">
        <f t="shared" si="906"/>
        <v>خیر</v>
      </c>
      <c r="CV777" s="162" t="str">
        <f t="shared" si="907"/>
        <v>ارائه نشده است.</v>
      </c>
      <c r="CW777" s="199">
        <f t="shared" si="908"/>
        <v>0</v>
      </c>
      <c r="CX777" s="164"/>
      <c r="CY777" s="164"/>
      <c r="CZ777" s="164"/>
      <c r="DA777" s="165"/>
      <c r="DB777" s="165"/>
      <c r="DC777" s="165"/>
      <c r="DD777" s="165"/>
      <c r="DE777" s="165"/>
      <c r="DF777" s="165"/>
      <c r="DG777" s="165"/>
      <c r="DH777" s="165"/>
      <c r="DI777" s="165"/>
      <c r="DJ777" s="165"/>
      <c r="DK777" s="165"/>
      <c r="DL777" s="165"/>
      <c r="DM777" s="165"/>
      <c r="DN777" s="165"/>
      <c r="DO777" s="165">
        <f t="shared" si="909"/>
        <v>0</v>
      </c>
      <c r="DP777" s="165">
        <f t="shared" si="910"/>
        <v>0</v>
      </c>
      <c r="DQ777" s="165">
        <f t="shared" si="911"/>
        <v>0</v>
      </c>
      <c r="DR777" s="165">
        <f t="shared" si="912"/>
        <v>0</v>
      </c>
      <c r="DS777" s="165">
        <f t="shared" si="913"/>
        <v>0</v>
      </c>
      <c r="DT777" s="165">
        <f t="shared" si="914"/>
        <v>0</v>
      </c>
      <c r="DU777" s="165">
        <f t="shared" si="915"/>
        <v>0</v>
      </c>
      <c r="DV777" s="165">
        <f t="shared" si="916"/>
        <v>0</v>
      </c>
      <c r="DW777" s="165">
        <f t="shared" si="917"/>
        <v>0</v>
      </c>
      <c r="DX777" s="165">
        <f t="shared" si="918"/>
        <v>0</v>
      </c>
      <c r="DY777" s="165">
        <f t="shared" si="919"/>
        <v>0</v>
      </c>
      <c r="DZ777" s="165">
        <f t="shared" si="920"/>
        <v>0</v>
      </c>
      <c r="EA777" s="165">
        <f t="shared" si="921"/>
        <v>0</v>
      </c>
      <c r="EB777" s="165">
        <f t="shared" si="922"/>
        <v>0</v>
      </c>
      <c r="EC777" s="165">
        <f t="shared" si="923"/>
        <v>0</v>
      </c>
      <c r="ED777" s="165">
        <f t="shared" si="924"/>
        <v>0</v>
      </c>
      <c r="EE777" s="165" t="str">
        <f t="shared" si="925"/>
        <v/>
      </c>
      <c r="EF777" s="165" t="str">
        <f t="shared" si="926"/>
        <v/>
      </c>
      <c r="EG777" s="165" t="str">
        <f t="shared" si="927"/>
        <v/>
      </c>
      <c r="EH777" s="165" t="str">
        <f t="shared" si="928"/>
        <v/>
      </c>
      <c r="EI777" s="165" t="str">
        <f t="shared" si="929"/>
        <v/>
      </c>
      <c r="EJ777" s="165" t="str">
        <f t="shared" si="930"/>
        <v/>
      </c>
      <c r="EK777" s="165" t="str">
        <f t="shared" si="931"/>
        <v/>
      </c>
      <c r="EL777" s="165" t="str">
        <f t="shared" si="932"/>
        <v/>
      </c>
      <c r="EM777" s="165" t="e">
        <f>IF(#REF!="بله","FSW","")</f>
        <v>#REF!</v>
      </c>
      <c r="EN777" s="165" t="str">
        <f t="shared" si="933"/>
        <v/>
      </c>
      <c r="EO777" s="165" t="str">
        <f t="shared" si="934"/>
        <v/>
      </c>
      <c r="EP777" s="165" t="str">
        <f t="shared" si="935"/>
        <v/>
      </c>
      <c r="EQ777" s="165" t="str">
        <f t="shared" si="946"/>
        <v/>
      </c>
      <c r="ER777" s="165" t="str">
        <f t="shared" si="947"/>
        <v/>
      </c>
      <c r="ES777" s="165"/>
      <c r="ET777" s="165" t="str">
        <f t="shared" si="948"/>
        <v/>
      </c>
      <c r="EU777" s="165" t="str">
        <f t="shared" si="936"/>
        <v/>
      </c>
      <c r="EV777" s="165" t="str">
        <f t="shared" si="937"/>
        <v xml:space="preserve"> </v>
      </c>
      <c r="EW777" s="165" t="str">
        <f t="shared" si="938"/>
        <v>هیچکدام</v>
      </c>
      <c r="EX777" s="165" t="str">
        <f t="shared" si="939"/>
        <v xml:space="preserve"> </v>
      </c>
      <c r="EY777" s="165"/>
      <c r="EZ777" s="165" t="str">
        <f t="shared" si="949"/>
        <v xml:space="preserve"> </v>
      </c>
      <c r="FA777" s="165" t="str">
        <f t="shared" si="940"/>
        <v>هیچکدام</v>
      </c>
      <c r="FB777" s="165"/>
      <c r="FC777" s="165"/>
      <c r="FD777" s="165"/>
      <c r="FE777" s="165"/>
      <c r="FG777" s="165"/>
      <c r="FH777" s="165"/>
      <c r="FI777" s="165"/>
      <c r="FJ777" s="165"/>
      <c r="FK777" s="165"/>
      <c r="FL777" s="165"/>
      <c r="FM777" s="165"/>
      <c r="FN777" s="165"/>
      <c r="FO777" s="165"/>
      <c r="FP777" s="165"/>
      <c r="FQ777" s="165"/>
    </row>
    <row r="778" spans="1:173" s="166" customFormat="1" ht="11.65" x14ac:dyDescent="0.35">
      <c r="A778" s="167">
        <v>777</v>
      </c>
      <c r="B778" s="105"/>
      <c r="C778" s="168"/>
      <c r="D778" s="169"/>
      <c r="E778" s="170"/>
      <c r="F778" s="202"/>
      <c r="G778" s="169"/>
      <c r="H778" s="106"/>
      <c r="I778" s="169"/>
      <c r="J778" s="171"/>
      <c r="K778" s="172"/>
      <c r="L778" s="173"/>
      <c r="M778" s="171"/>
      <c r="N778" s="172"/>
      <c r="O778" s="111">
        <f t="shared" si="950"/>
        <v>1398</v>
      </c>
      <c r="P778" s="174"/>
      <c r="Q778" s="175"/>
      <c r="R778" s="175"/>
      <c r="S778" s="217"/>
      <c r="T778" s="114"/>
      <c r="U778" s="115"/>
      <c r="V778" s="116"/>
      <c r="W778" s="117"/>
      <c r="X778" s="117"/>
      <c r="Y778" s="176"/>
      <c r="Z778" s="117"/>
      <c r="AA778" s="117"/>
      <c r="AB778" s="117"/>
      <c r="AC778" s="117"/>
      <c r="AD778" s="117"/>
      <c r="AE778" s="117"/>
      <c r="AF778" s="117"/>
      <c r="AG778" s="118"/>
      <c r="AH778" s="119"/>
      <c r="AI778" s="176"/>
      <c r="AJ778" s="121"/>
      <c r="AK778" s="25" t="str">
        <f t="shared" si="941"/>
        <v xml:space="preserve">         </v>
      </c>
      <c r="AL778" s="122" t="str">
        <f t="shared" si="942"/>
        <v>هیچکدام</v>
      </c>
      <c r="AM778" s="74" t="str">
        <f t="shared" si="943"/>
        <v>7.هیچکدام</v>
      </c>
      <c r="AN778" s="122" t="str">
        <f>IF(G778=0,"نامعلوم",'1.مشخصات مرکز'!$D$2-G778)</f>
        <v>نامعلوم</v>
      </c>
      <c r="AO778" s="123" t="str">
        <f t="shared" si="878"/>
        <v>نامعلوم</v>
      </c>
      <c r="AP778" s="177"/>
      <c r="AQ778" s="178"/>
      <c r="AR778" s="203"/>
      <c r="AS778" s="127" t="str">
        <f t="shared" si="944"/>
        <v>خیر</v>
      </c>
      <c r="AT778" s="128"/>
      <c r="AU778" s="179"/>
      <c r="AV778" s="180"/>
      <c r="AW778" s="180"/>
      <c r="AX778" s="181"/>
      <c r="AY778" s="182"/>
      <c r="AZ778" s="183"/>
      <c r="BA778" s="201"/>
      <c r="BB778" s="132"/>
      <c r="BC778" s="133"/>
      <c r="BD778" s="134"/>
      <c r="BE778" s="184"/>
      <c r="BF778" s="183"/>
      <c r="BG778" s="201"/>
      <c r="BH778" s="182"/>
      <c r="BI778" s="183"/>
      <c r="BJ778" s="201"/>
      <c r="BK778" s="179"/>
      <c r="BL778" s="185"/>
      <c r="BM778" s="186"/>
      <c r="BN778" s="186"/>
      <c r="BO778" s="187"/>
      <c r="BP778" s="180"/>
      <c r="BQ778" s="180"/>
      <c r="BR778" s="181"/>
      <c r="BS778" s="142" t="str">
        <f t="shared" si="879"/>
        <v>خیر</v>
      </c>
      <c r="BT778" s="188">
        <f t="shared" si="880"/>
        <v>0</v>
      </c>
      <c r="BU778" s="200" t="str">
        <f t="shared" si="881"/>
        <v xml:space="preserve"> </v>
      </c>
      <c r="BV778" s="145" t="str">
        <f t="shared" si="945"/>
        <v xml:space="preserve"> </v>
      </c>
      <c r="BW778" s="189">
        <f t="shared" si="882"/>
        <v>0</v>
      </c>
      <c r="BX778" s="190" t="str">
        <f t="shared" si="883"/>
        <v xml:space="preserve"> </v>
      </c>
      <c r="BY778" s="148" t="str">
        <f t="shared" si="884"/>
        <v xml:space="preserve"> </v>
      </c>
      <c r="BZ778" s="191">
        <f t="shared" si="885"/>
        <v>0</v>
      </c>
      <c r="CA778" s="192" t="str">
        <f t="shared" si="886"/>
        <v xml:space="preserve"> </v>
      </c>
      <c r="CB778" s="193" t="str">
        <f t="shared" si="887"/>
        <v xml:space="preserve"> </v>
      </c>
      <c r="CC778" s="194">
        <f t="shared" si="888"/>
        <v>0</v>
      </c>
      <c r="CD778" s="195" t="str">
        <f t="shared" si="889"/>
        <v xml:space="preserve"> </v>
      </c>
      <c r="CE778" s="154" t="str">
        <f t="shared" si="890"/>
        <v xml:space="preserve"> </v>
      </c>
      <c r="CF778" s="196">
        <f t="shared" si="891"/>
        <v>0</v>
      </c>
      <c r="CG778" s="197" t="str">
        <f t="shared" si="892"/>
        <v xml:space="preserve"> </v>
      </c>
      <c r="CH778" s="157" t="str">
        <f t="shared" si="893"/>
        <v xml:space="preserve"> </v>
      </c>
      <c r="CI778" s="191">
        <f t="shared" si="894"/>
        <v>0</v>
      </c>
      <c r="CJ778" s="192" t="str">
        <f t="shared" si="895"/>
        <v xml:space="preserve"> </v>
      </c>
      <c r="CK778" s="151" t="str">
        <f t="shared" si="896"/>
        <v xml:space="preserve"> </v>
      </c>
      <c r="CL778" s="198">
        <f t="shared" si="897"/>
        <v>0</v>
      </c>
      <c r="CM778" s="197" t="str">
        <f t="shared" si="898"/>
        <v xml:space="preserve"> </v>
      </c>
      <c r="CN778" s="159" t="str">
        <f t="shared" si="899"/>
        <v xml:space="preserve"> </v>
      </c>
      <c r="CO778" s="194">
        <f t="shared" si="900"/>
        <v>0</v>
      </c>
      <c r="CP778" s="195" t="str">
        <f t="shared" si="901"/>
        <v xml:space="preserve"> </v>
      </c>
      <c r="CQ778" s="160" t="str">
        <f t="shared" si="902"/>
        <v xml:space="preserve"> </v>
      </c>
      <c r="CR778" s="161">
        <f t="shared" si="903"/>
        <v>0</v>
      </c>
      <c r="CS778" s="144" t="str">
        <f t="shared" si="904"/>
        <v xml:space="preserve"> </v>
      </c>
      <c r="CT778" s="145" t="str">
        <f t="shared" si="905"/>
        <v xml:space="preserve"> </v>
      </c>
      <c r="CU778" s="144" t="str">
        <f t="shared" si="906"/>
        <v>خیر</v>
      </c>
      <c r="CV778" s="162" t="str">
        <f t="shared" si="907"/>
        <v>ارائه نشده است.</v>
      </c>
      <c r="CW778" s="199">
        <f t="shared" si="908"/>
        <v>0</v>
      </c>
      <c r="CX778" s="164"/>
      <c r="CY778" s="164"/>
      <c r="CZ778" s="164"/>
      <c r="DA778" s="165"/>
      <c r="DB778" s="165"/>
      <c r="DC778" s="165"/>
      <c r="DD778" s="165"/>
      <c r="DE778" s="165"/>
      <c r="DF778" s="165"/>
      <c r="DG778" s="165"/>
      <c r="DH778" s="165"/>
      <c r="DI778" s="165"/>
      <c r="DJ778" s="165"/>
      <c r="DK778" s="165"/>
      <c r="DL778" s="165"/>
      <c r="DM778" s="165"/>
      <c r="DN778" s="165"/>
      <c r="DO778" s="165">
        <f t="shared" si="909"/>
        <v>0</v>
      </c>
      <c r="DP778" s="165">
        <f t="shared" si="910"/>
        <v>0</v>
      </c>
      <c r="DQ778" s="165">
        <f t="shared" si="911"/>
        <v>0</v>
      </c>
      <c r="DR778" s="165">
        <f t="shared" si="912"/>
        <v>0</v>
      </c>
      <c r="DS778" s="165">
        <f t="shared" si="913"/>
        <v>0</v>
      </c>
      <c r="DT778" s="165">
        <f t="shared" si="914"/>
        <v>0</v>
      </c>
      <c r="DU778" s="165">
        <f t="shared" si="915"/>
        <v>0</v>
      </c>
      <c r="DV778" s="165">
        <f t="shared" si="916"/>
        <v>0</v>
      </c>
      <c r="DW778" s="165">
        <f t="shared" si="917"/>
        <v>0</v>
      </c>
      <c r="DX778" s="165">
        <f t="shared" si="918"/>
        <v>0</v>
      </c>
      <c r="DY778" s="165">
        <f t="shared" si="919"/>
        <v>0</v>
      </c>
      <c r="DZ778" s="165">
        <f t="shared" si="920"/>
        <v>0</v>
      </c>
      <c r="EA778" s="165">
        <f t="shared" si="921"/>
        <v>0</v>
      </c>
      <c r="EB778" s="165">
        <f t="shared" si="922"/>
        <v>0</v>
      </c>
      <c r="EC778" s="165">
        <f t="shared" si="923"/>
        <v>0</v>
      </c>
      <c r="ED778" s="165">
        <f t="shared" si="924"/>
        <v>0</v>
      </c>
      <c r="EE778" s="165" t="str">
        <f t="shared" si="925"/>
        <v/>
      </c>
      <c r="EF778" s="165" t="str">
        <f t="shared" si="926"/>
        <v/>
      </c>
      <c r="EG778" s="165" t="str">
        <f t="shared" si="927"/>
        <v/>
      </c>
      <c r="EH778" s="165" t="str">
        <f t="shared" si="928"/>
        <v/>
      </c>
      <c r="EI778" s="165" t="str">
        <f t="shared" si="929"/>
        <v/>
      </c>
      <c r="EJ778" s="165" t="str">
        <f t="shared" si="930"/>
        <v/>
      </c>
      <c r="EK778" s="165" t="str">
        <f t="shared" si="931"/>
        <v/>
      </c>
      <c r="EL778" s="165" t="str">
        <f t="shared" si="932"/>
        <v/>
      </c>
      <c r="EM778" s="165" t="e">
        <f>IF(#REF!="بله","FSW","")</f>
        <v>#REF!</v>
      </c>
      <c r="EN778" s="165" t="str">
        <f t="shared" si="933"/>
        <v/>
      </c>
      <c r="EO778" s="165" t="str">
        <f t="shared" si="934"/>
        <v/>
      </c>
      <c r="EP778" s="165" t="str">
        <f t="shared" si="935"/>
        <v/>
      </c>
      <c r="EQ778" s="165" t="str">
        <f t="shared" si="946"/>
        <v/>
      </c>
      <c r="ER778" s="165" t="str">
        <f t="shared" si="947"/>
        <v/>
      </c>
      <c r="ES778" s="165"/>
      <c r="ET778" s="165" t="str">
        <f t="shared" si="948"/>
        <v/>
      </c>
      <c r="EU778" s="165" t="str">
        <f t="shared" si="936"/>
        <v/>
      </c>
      <c r="EV778" s="165" t="str">
        <f t="shared" si="937"/>
        <v xml:space="preserve"> </v>
      </c>
      <c r="EW778" s="165" t="str">
        <f t="shared" si="938"/>
        <v>هیچکدام</v>
      </c>
      <c r="EX778" s="165" t="str">
        <f t="shared" si="939"/>
        <v xml:space="preserve"> </v>
      </c>
      <c r="EY778" s="165"/>
      <c r="EZ778" s="165" t="str">
        <f t="shared" si="949"/>
        <v xml:space="preserve"> </v>
      </c>
      <c r="FA778" s="165" t="str">
        <f t="shared" si="940"/>
        <v>هیچکدام</v>
      </c>
      <c r="FB778" s="165"/>
      <c r="FC778" s="165"/>
      <c r="FD778" s="165"/>
      <c r="FE778" s="165"/>
      <c r="FG778" s="165"/>
      <c r="FH778" s="165"/>
      <c r="FI778" s="165"/>
      <c r="FJ778" s="165"/>
      <c r="FK778" s="165"/>
      <c r="FL778" s="165"/>
      <c r="FM778" s="165"/>
      <c r="FN778" s="165"/>
      <c r="FO778" s="165"/>
      <c r="FP778" s="165"/>
      <c r="FQ778" s="165"/>
    </row>
    <row r="779" spans="1:173" s="166" customFormat="1" ht="11.65" x14ac:dyDescent="0.35">
      <c r="A779" s="167">
        <v>778</v>
      </c>
      <c r="B779" s="105"/>
      <c r="C779" s="168"/>
      <c r="D779" s="169"/>
      <c r="E779" s="170"/>
      <c r="F779" s="202"/>
      <c r="G779" s="169"/>
      <c r="H779" s="106"/>
      <c r="I779" s="169"/>
      <c r="J779" s="171"/>
      <c r="K779" s="172"/>
      <c r="L779" s="173"/>
      <c r="M779" s="171"/>
      <c r="N779" s="172"/>
      <c r="O779" s="111">
        <f t="shared" si="950"/>
        <v>1398</v>
      </c>
      <c r="P779" s="174"/>
      <c r="Q779" s="175"/>
      <c r="R779" s="175"/>
      <c r="S779" s="217"/>
      <c r="T779" s="114"/>
      <c r="U779" s="115"/>
      <c r="V779" s="116"/>
      <c r="W779" s="117"/>
      <c r="X779" s="117"/>
      <c r="Y779" s="176"/>
      <c r="Z779" s="117"/>
      <c r="AA779" s="117"/>
      <c r="AB779" s="117"/>
      <c r="AC779" s="117"/>
      <c r="AD779" s="117"/>
      <c r="AE779" s="117"/>
      <c r="AF779" s="117"/>
      <c r="AG779" s="118"/>
      <c r="AH779" s="119"/>
      <c r="AI779" s="176"/>
      <c r="AJ779" s="121"/>
      <c r="AK779" s="25" t="str">
        <f t="shared" si="941"/>
        <v xml:space="preserve">         </v>
      </c>
      <c r="AL779" s="122" t="str">
        <f t="shared" si="942"/>
        <v>هیچکدام</v>
      </c>
      <c r="AM779" s="74" t="str">
        <f t="shared" si="943"/>
        <v>7.هیچکدام</v>
      </c>
      <c r="AN779" s="122" t="str">
        <f>IF(G779=0,"نامعلوم",'1.مشخصات مرکز'!$D$2-G779)</f>
        <v>نامعلوم</v>
      </c>
      <c r="AO779" s="123" t="str">
        <f t="shared" si="878"/>
        <v>نامعلوم</v>
      </c>
      <c r="AP779" s="177"/>
      <c r="AQ779" s="178"/>
      <c r="AR779" s="203"/>
      <c r="AS779" s="127" t="str">
        <f t="shared" si="944"/>
        <v>خیر</v>
      </c>
      <c r="AT779" s="128"/>
      <c r="AU779" s="179"/>
      <c r="AV779" s="180"/>
      <c r="AW779" s="180"/>
      <c r="AX779" s="181"/>
      <c r="AY779" s="182"/>
      <c r="AZ779" s="183"/>
      <c r="BA779" s="201"/>
      <c r="BB779" s="132"/>
      <c r="BC779" s="133"/>
      <c r="BD779" s="134"/>
      <c r="BE779" s="184"/>
      <c r="BF779" s="183"/>
      <c r="BG779" s="201"/>
      <c r="BH779" s="182"/>
      <c r="BI779" s="183"/>
      <c r="BJ779" s="201"/>
      <c r="BK779" s="179"/>
      <c r="BL779" s="185"/>
      <c r="BM779" s="186"/>
      <c r="BN779" s="186"/>
      <c r="BO779" s="187"/>
      <c r="BP779" s="180"/>
      <c r="BQ779" s="180"/>
      <c r="BR779" s="181"/>
      <c r="BS779" s="142" t="str">
        <f t="shared" si="879"/>
        <v>خیر</v>
      </c>
      <c r="BT779" s="188">
        <f t="shared" si="880"/>
        <v>0</v>
      </c>
      <c r="BU779" s="200" t="str">
        <f t="shared" si="881"/>
        <v xml:space="preserve"> </v>
      </c>
      <c r="BV779" s="145" t="str">
        <f t="shared" si="945"/>
        <v xml:space="preserve"> </v>
      </c>
      <c r="BW779" s="189">
        <f t="shared" si="882"/>
        <v>0</v>
      </c>
      <c r="BX779" s="190" t="str">
        <f t="shared" si="883"/>
        <v xml:space="preserve"> </v>
      </c>
      <c r="BY779" s="148" t="str">
        <f t="shared" si="884"/>
        <v xml:space="preserve"> </v>
      </c>
      <c r="BZ779" s="191">
        <f t="shared" si="885"/>
        <v>0</v>
      </c>
      <c r="CA779" s="192" t="str">
        <f t="shared" si="886"/>
        <v xml:space="preserve"> </v>
      </c>
      <c r="CB779" s="193" t="str">
        <f t="shared" si="887"/>
        <v xml:space="preserve"> </v>
      </c>
      <c r="CC779" s="194">
        <f t="shared" si="888"/>
        <v>0</v>
      </c>
      <c r="CD779" s="195" t="str">
        <f t="shared" si="889"/>
        <v xml:space="preserve"> </v>
      </c>
      <c r="CE779" s="154" t="str">
        <f t="shared" si="890"/>
        <v xml:space="preserve"> </v>
      </c>
      <c r="CF779" s="196">
        <f t="shared" si="891"/>
        <v>0</v>
      </c>
      <c r="CG779" s="197" t="str">
        <f t="shared" si="892"/>
        <v xml:space="preserve"> </v>
      </c>
      <c r="CH779" s="157" t="str">
        <f t="shared" si="893"/>
        <v xml:space="preserve"> </v>
      </c>
      <c r="CI779" s="191">
        <f t="shared" si="894"/>
        <v>0</v>
      </c>
      <c r="CJ779" s="192" t="str">
        <f t="shared" si="895"/>
        <v xml:space="preserve"> </v>
      </c>
      <c r="CK779" s="151" t="str">
        <f t="shared" si="896"/>
        <v xml:space="preserve"> </v>
      </c>
      <c r="CL779" s="198">
        <f t="shared" si="897"/>
        <v>0</v>
      </c>
      <c r="CM779" s="197" t="str">
        <f t="shared" si="898"/>
        <v xml:space="preserve"> </v>
      </c>
      <c r="CN779" s="159" t="str">
        <f t="shared" si="899"/>
        <v xml:space="preserve"> </v>
      </c>
      <c r="CO779" s="194">
        <f t="shared" si="900"/>
        <v>0</v>
      </c>
      <c r="CP779" s="195" t="str">
        <f t="shared" si="901"/>
        <v xml:space="preserve"> </v>
      </c>
      <c r="CQ779" s="160" t="str">
        <f t="shared" si="902"/>
        <v xml:space="preserve"> </v>
      </c>
      <c r="CR779" s="161">
        <f t="shared" si="903"/>
        <v>0</v>
      </c>
      <c r="CS779" s="144" t="str">
        <f t="shared" si="904"/>
        <v xml:space="preserve"> </v>
      </c>
      <c r="CT779" s="145" t="str">
        <f t="shared" si="905"/>
        <v xml:space="preserve"> </v>
      </c>
      <c r="CU779" s="144" t="str">
        <f t="shared" si="906"/>
        <v>خیر</v>
      </c>
      <c r="CV779" s="162" t="str">
        <f t="shared" si="907"/>
        <v>ارائه نشده است.</v>
      </c>
      <c r="CW779" s="199">
        <f t="shared" si="908"/>
        <v>0</v>
      </c>
      <c r="CX779" s="164"/>
      <c r="CY779" s="164"/>
      <c r="CZ779" s="164"/>
      <c r="DA779" s="165"/>
      <c r="DB779" s="165"/>
      <c r="DC779" s="165"/>
      <c r="DD779" s="165"/>
      <c r="DE779" s="165"/>
      <c r="DF779" s="165"/>
      <c r="DG779" s="165"/>
      <c r="DH779" s="165"/>
      <c r="DI779" s="165"/>
      <c r="DJ779" s="165"/>
      <c r="DK779" s="165"/>
      <c r="DL779" s="165"/>
      <c r="DM779" s="165"/>
      <c r="DN779" s="165"/>
      <c r="DO779" s="165">
        <f t="shared" si="909"/>
        <v>0</v>
      </c>
      <c r="DP779" s="165">
        <f t="shared" si="910"/>
        <v>0</v>
      </c>
      <c r="DQ779" s="165">
        <f t="shared" si="911"/>
        <v>0</v>
      </c>
      <c r="DR779" s="165">
        <f t="shared" si="912"/>
        <v>0</v>
      </c>
      <c r="DS779" s="165">
        <f t="shared" si="913"/>
        <v>0</v>
      </c>
      <c r="DT779" s="165">
        <f t="shared" si="914"/>
        <v>0</v>
      </c>
      <c r="DU779" s="165">
        <f t="shared" si="915"/>
        <v>0</v>
      </c>
      <c r="DV779" s="165">
        <f t="shared" si="916"/>
        <v>0</v>
      </c>
      <c r="DW779" s="165">
        <f t="shared" si="917"/>
        <v>0</v>
      </c>
      <c r="DX779" s="165">
        <f t="shared" si="918"/>
        <v>0</v>
      </c>
      <c r="DY779" s="165">
        <f t="shared" si="919"/>
        <v>0</v>
      </c>
      <c r="DZ779" s="165">
        <f t="shared" si="920"/>
        <v>0</v>
      </c>
      <c r="EA779" s="165">
        <f t="shared" si="921"/>
        <v>0</v>
      </c>
      <c r="EB779" s="165">
        <f t="shared" si="922"/>
        <v>0</v>
      </c>
      <c r="EC779" s="165">
        <f t="shared" si="923"/>
        <v>0</v>
      </c>
      <c r="ED779" s="165">
        <f t="shared" si="924"/>
        <v>0</v>
      </c>
      <c r="EE779" s="165" t="str">
        <f t="shared" si="925"/>
        <v/>
      </c>
      <c r="EF779" s="165" t="str">
        <f t="shared" si="926"/>
        <v/>
      </c>
      <c r="EG779" s="165" t="str">
        <f t="shared" si="927"/>
        <v/>
      </c>
      <c r="EH779" s="165" t="str">
        <f t="shared" si="928"/>
        <v/>
      </c>
      <c r="EI779" s="165" t="str">
        <f t="shared" si="929"/>
        <v/>
      </c>
      <c r="EJ779" s="165" t="str">
        <f t="shared" si="930"/>
        <v/>
      </c>
      <c r="EK779" s="165" t="str">
        <f t="shared" si="931"/>
        <v/>
      </c>
      <c r="EL779" s="165" t="str">
        <f t="shared" si="932"/>
        <v/>
      </c>
      <c r="EM779" s="165" t="e">
        <f>IF(#REF!="بله","FSW","")</f>
        <v>#REF!</v>
      </c>
      <c r="EN779" s="165" t="str">
        <f t="shared" si="933"/>
        <v/>
      </c>
      <c r="EO779" s="165" t="str">
        <f t="shared" si="934"/>
        <v/>
      </c>
      <c r="EP779" s="165" t="str">
        <f t="shared" si="935"/>
        <v/>
      </c>
      <c r="EQ779" s="165" t="str">
        <f t="shared" si="946"/>
        <v/>
      </c>
      <c r="ER779" s="165" t="str">
        <f t="shared" si="947"/>
        <v/>
      </c>
      <c r="ES779" s="165"/>
      <c r="ET779" s="165" t="str">
        <f t="shared" si="948"/>
        <v/>
      </c>
      <c r="EU779" s="165" t="str">
        <f t="shared" si="936"/>
        <v/>
      </c>
      <c r="EV779" s="165" t="str">
        <f t="shared" si="937"/>
        <v xml:space="preserve"> </v>
      </c>
      <c r="EW779" s="165" t="str">
        <f t="shared" si="938"/>
        <v>هیچکدام</v>
      </c>
      <c r="EX779" s="165" t="str">
        <f t="shared" si="939"/>
        <v xml:space="preserve"> </v>
      </c>
      <c r="EY779" s="165"/>
      <c r="EZ779" s="165" t="str">
        <f t="shared" si="949"/>
        <v xml:space="preserve"> </v>
      </c>
      <c r="FA779" s="165" t="str">
        <f t="shared" si="940"/>
        <v>هیچکدام</v>
      </c>
      <c r="FB779" s="165"/>
      <c r="FC779" s="165"/>
      <c r="FD779" s="165"/>
      <c r="FE779" s="165"/>
      <c r="FG779" s="165"/>
      <c r="FH779" s="165"/>
      <c r="FI779" s="165"/>
      <c r="FJ779" s="165"/>
      <c r="FK779" s="165"/>
      <c r="FL779" s="165"/>
      <c r="FM779" s="165"/>
      <c r="FN779" s="165"/>
      <c r="FO779" s="165"/>
      <c r="FP779" s="165"/>
      <c r="FQ779" s="165"/>
    </row>
    <row r="780" spans="1:173" s="166" customFormat="1" ht="11.65" x14ac:dyDescent="0.35">
      <c r="A780" s="167">
        <v>779</v>
      </c>
      <c r="B780" s="105"/>
      <c r="C780" s="168"/>
      <c r="D780" s="169"/>
      <c r="E780" s="170"/>
      <c r="F780" s="202"/>
      <c r="G780" s="169"/>
      <c r="H780" s="106"/>
      <c r="I780" s="169"/>
      <c r="J780" s="171"/>
      <c r="K780" s="172"/>
      <c r="L780" s="173"/>
      <c r="M780" s="171"/>
      <c r="N780" s="172"/>
      <c r="O780" s="111">
        <f t="shared" si="950"/>
        <v>1398</v>
      </c>
      <c r="P780" s="174"/>
      <c r="Q780" s="175"/>
      <c r="R780" s="175"/>
      <c r="S780" s="217"/>
      <c r="T780" s="114"/>
      <c r="U780" s="115"/>
      <c r="V780" s="116"/>
      <c r="W780" s="117"/>
      <c r="X780" s="117"/>
      <c r="Y780" s="176"/>
      <c r="Z780" s="117"/>
      <c r="AA780" s="117"/>
      <c r="AB780" s="117"/>
      <c r="AC780" s="117"/>
      <c r="AD780" s="117"/>
      <c r="AE780" s="117"/>
      <c r="AF780" s="117"/>
      <c r="AG780" s="118"/>
      <c r="AH780" s="119"/>
      <c r="AI780" s="176"/>
      <c r="AJ780" s="121"/>
      <c r="AK780" s="25" t="str">
        <f t="shared" si="941"/>
        <v xml:space="preserve">         </v>
      </c>
      <c r="AL780" s="122" t="str">
        <f t="shared" si="942"/>
        <v>هیچکدام</v>
      </c>
      <c r="AM780" s="74" t="str">
        <f t="shared" si="943"/>
        <v>7.هیچکدام</v>
      </c>
      <c r="AN780" s="122" t="str">
        <f>IF(G780=0,"نامعلوم",'1.مشخصات مرکز'!$D$2-G780)</f>
        <v>نامعلوم</v>
      </c>
      <c r="AO780" s="123" t="str">
        <f t="shared" si="878"/>
        <v>نامعلوم</v>
      </c>
      <c r="AP780" s="177"/>
      <c r="AQ780" s="178"/>
      <c r="AR780" s="203"/>
      <c r="AS780" s="127" t="str">
        <f t="shared" si="944"/>
        <v>خیر</v>
      </c>
      <c r="AT780" s="128"/>
      <c r="AU780" s="179"/>
      <c r="AV780" s="180"/>
      <c r="AW780" s="180"/>
      <c r="AX780" s="181"/>
      <c r="AY780" s="182"/>
      <c r="AZ780" s="183"/>
      <c r="BA780" s="201"/>
      <c r="BB780" s="132"/>
      <c r="BC780" s="133"/>
      <c r="BD780" s="134"/>
      <c r="BE780" s="184"/>
      <c r="BF780" s="183"/>
      <c r="BG780" s="201"/>
      <c r="BH780" s="182"/>
      <c r="BI780" s="183"/>
      <c r="BJ780" s="201"/>
      <c r="BK780" s="179"/>
      <c r="BL780" s="185"/>
      <c r="BM780" s="186"/>
      <c r="BN780" s="186"/>
      <c r="BO780" s="187"/>
      <c r="BP780" s="180"/>
      <c r="BQ780" s="180"/>
      <c r="BR780" s="181"/>
      <c r="BS780" s="142" t="str">
        <f t="shared" si="879"/>
        <v>خیر</v>
      </c>
      <c r="BT780" s="188">
        <f t="shared" si="880"/>
        <v>0</v>
      </c>
      <c r="BU780" s="200" t="str">
        <f t="shared" si="881"/>
        <v xml:space="preserve"> </v>
      </c>
      <c r="BV780" s="145" t="str">
        <f t="shared" si="945"/>
        <v xml:space="preserve"> </v>
      </c>
      <c r="BW780" s="189">
        <f t="shared" si="882"/>
        <v>0</v>
      </c>
      <c r="BX780" s="190" t="str">
        <f t="shared" si="883"/>
        <v xml:space="preserve"> </v>
      </c>
      <c r="BY780" s="148" t="str">
        <f t="shared" si="884"/>
        <v xml:space="preserve"> </v>
      </c>
      <c r="BZ780" s="191">
        <f t="shared" si="885"/>
        <v>0</v>
      </c>
      <c r="CA780" s="192" t="str">
        <f t="shared" si="886"/>
        <v xml:space="preserve"> </v>
      </c>
      <c r="CB780" s="193" t="str">
        <f t="shared" si="887"/>
        <v xml:space="preserve"> </v>
      </c>
      <c r="CC780" s="194">
        <f t="shared" si="888"/>
        <v>0</v>
      </c>
      <c r="CD780" s="195" t="str">
        <f t="shared" si="889"/>
        <v xml:space="preserve"> </v>
      </c>
      <c r="CE780" s="154" t="str">
        <f t="shared" si="890"/>
        <v xml:space="preserve"> </v>
      </c>
      <c r="CF780" s="196">
        <f t="shared" si="891"/>
        <v>0</v>
      </c>
      <c r="CG780" s="197" t="str">
        <f t="shared" si="892"/>
        <v xml:space="preserve"> </v>
      </c>
      <c r="CH780" s="157" t="str">
        <f t="shared" si="893"/>
        <v xml:space="preserve"> </v>
      </c>
      <c r="CI780" s="191">
        <f t="shared" si="894"/>
        <v>0</v>
      </c>
      <c r="CJ780" s="192" t="str">
        <f t="shared" si="895"/>
        <v xml:space="preserve"> </v>
      </c>
      <c r="CK780" s="151" t="str">
        <f t="shared" si="896"/>
        <v xml:space="preserve"> </v>
      </c>
      <c r="CL780" s="198">
        <f t="shared" si="897"/>
        <v>0</v>
      </c>
      <c r="CM780" s="197" t="str">
        <f t="shared" si="898"/>
        <v xml:space="preserve"> </v>
      </c>
      <c r="CN780" s="159" t="str">
        <f t="shared" si="899"/>
        <v xml:space="preserve"> </v>
      </c>
      <c r="CO780" s="194">
        <f t="shared" si="900"/>
        <v>0</v>
      </c>
      <c r="CP780" s="195" t="str">
        <f t="shared" si="901"/>
        <v xml:space="preserve"> </v>
      </c>
      <c r="CQ780" s="160" t="str">
        <f t="shared" si="902"/>
        <v xml:space="preserve"> </v>
      </c>
      <c r="CR780" s="161">
        <f t="shared" si="903"/>
        <v>0</v>
      </c>
      <c r="CS780" s="144" t="str">
        <f t="shared" si="904"/>
        <v xml:space="preserve"> </v>
      </c>
      <c r="CT780" s="145" t="str">
        <f t="shared" si="905"/>
        <v xml:space="preserve"> </v>
      </c>
      <c r="CU780" s="144" t="str">
        <f t="shared" si="906"/>
        <v>خیر</v>
      </c>
      <c r="CV780" s="162" t="str">
        <f t="shared" si="907"/>
        <v>ارائه نشده است.</v>
      </c>
      <c r="CW780" s="199">
        <f t="shared" si="908"/>
        <v>0</v>
      </c>
      <c r="CX780" s="164"/>
      <c r="CY780" s="164"/>
      <c r="CZ780" s="164"/>
      <c r="DA780" s="165"/>
      <c r="DB780" s="165"/>
      <c r="DC780" s="165"/>
      <c r="DD780" s="165"/>
      <c r="DE780" s="165"/>
      <c r="DF780" s="165"/>
      <c r="DG780" s="165"/>
      <c r="DH780" s="165"/>
      <c r="DI780" s="165"/>
      <c r="DJ780" s="165"/>
      <c r="DK780" s="165"/>
      <c r="DL780" s="165"/>
      <c r="DM780" s="165"/>
      <c r="DN780" s="165"/>
      <c r="DO780" s="165">
        <f t="shared" si="909"/>
        <v>0</v>
      </c>
      <c r="DP780" s="165">
        <f t="shared" si="910"/>
        <v>0</v>
      </c>
      <c r="DQ780" s="165">
        <f t="shared" si="911"/>
        <v>0</v>
      </c>
      <c r="DR780" s="165">
        <f t="shared" si="912"/>
        <v>0</v>
      </c>
      <c r="DS780" s="165">
        <f t="shared" si="913"/>
        <v>0</v>
      </c>
      <c r="DT780" s="165">
        <f t="shared" si="914"/>
        <v>0</v>
      </c>
      <c r="DU780" s="165">
        <f t="shared" si="915"/>
        <v>0</v>
      </c>
      <c r="DV780" s="165">
        <f t="shared" si="916"/>
        <v>0</v>
      </c>
      <c r="DW780" s="165">
        <f t="shared" si="917"/>
        <v>0</v>
      </c>
      <c r="DX780" s="165">
        <f t="shared" si="918"/>
        <v>0</v>
      </c>
      <c r="DY780" s="165">
        <f t="shared" si="919"/>
        <v>0</v>
      </c>
      <c r="DZ780" s="165">
        <f t="shared" si="920"/>
        <v>0</v>
      </c>
      <c r="EA780" s="165">
        <f t="shared" si="921"/>
        <v>0</v>
      </c>
      <c r="EB780" s="165">
        <f t="shared" si="922"/>
        <v>0</v>
      </c>
      <c r="EC780" s="165">
        <f t="shared" si="923"/>
        <v>0</v>
      </c>
      <c r="ED780" s="165">
        <f t="shared" si="924"/>
        <v>0</v>
      </c>
      <c r="EE780" s="165" t="str">
        <f t="shared" si="925"/>
        <v/>
      </c>
      <c r="EF780" s="165" t="str">
        <f t="shared" si="926"/>
        <v/>
      </c>
      <c r="EG780" s="165" t="str">
        <f t="shared" si="927"/>
        <v/>
      </c>
      <c r="EH780" s="165" t="str">
        <f t="shared" si="928"/>
        <v/>
      </c>
      <c r="EI780" s="165" t="str">
        <f t="shared" si="929"/>
        <v/>
      </c>
      <c r="EJ780" s="165" t="str">
        <f t="shared" si="930"/>
        <v/>
      </c>
      <c r="EK780" s="165" t="str">
        <f t="shared" si="931"/>
        <v/>
      </c>
      <c r="EL780" s="165" t="str">
        <f t="shared" si="932"/>
        <v/>
      </c>
      <c r="EM780" s="165" t="e">
        <f>IF(#REF!="بله","FSW","")</f>
        <v>#REF!</v>
      </c>
      <c r="EN780" s="165" t="str">
        <f t="shared" si="933"/>
        <v/>
      </c>
      <c r="EO780" s="165" t="str">
        <f t="shared" si="934"/>
        <v/>
      </c>
      <c r="EP780" s="165" t="str">
        <f t="shared" si="935"/>
        <v/>
      </c>
      <c r="EQ780" s="165" t="str">
        <f t="shared" si="946"/>
        <v/>
      </c>
      <c r="ER780" s="165" t="str">
        <f t="shared" si="947"/>
        <v/>
      </c>
      <c r="ES780" s="165"/>
      <c r="ET780" s="165" t="str">
        <f t="shared" si="948"/>
        <v/>
      </c>
      <c r="EU780" s="165" t="str">
        <f t="shared" si="936"/>
        <v/>
      </c>
      <c r="EV780" s="165" t="str">
        <f t="shared" si="937"/>
        <v xml:space="preserve"> </v>
      </c>
      <c r="EW780" s="165" t="str">
        <f t="shared" si="938"/>
        <v>هیچکدام</v>
      </c>
      <c r="EX780" s="165" t="str">
        <f t="shared" si="939"/>
        <v xml:space="preserve"> </v>
      </c>
      <c r="EY780" s="165"/>
      <c r="EZ780" s="165" t="str">
        <f t="shared" si="949"/>
        <v xml:space="preserve"> </v>
      </c>
      <c r="FA780" s="165" t="str">
        <f t="shared" si="940"/>
        <v>هیچکدام</v>
      </c>
      <c r="FB780" s="165"/>
      <c r="FC780" s="165"/>
      <c r="FD780" s="165"/>
      <c r="FE780" s="165"/>
      <c r="FG780" s="165"/>
      <c r="FH780" s="165"/>
      <c r="FI780" s="165"/>
      <c r="FJ780" s="165"/>
      <c r="FK780" s="165"/>
      <c r="FL780" s="165"/>
      <c r="FM780" s="165"/>
      <c r="FN780" s="165"/>
      <c r="FO780" s="165"/>
      <c r="FP780" s="165"/>
      <c r="FQ780" s="165"/>
    </row>
    <row r="781" spans="1:173" s="166" customFormat="1" ht="11.65" x14ac:dyDescent="0.35">
      <c r="A781" s="167">
        <v>780</v>
      </c>
      <c r="B781" s="105"/>
      <c r="C781" s="168"/>
      <c r="D781" s="169"/>
      <c r="E781" s="170"/>
      <c r="F781" s="202"/>
      <c r="G781" s="169"/>
      <c r="H781" s="106"/>
      <c r="I781" s="169"/>
      <c r="J781" s="171"/>
      <c r="K781" s="172"/>
      <c r="L781" s="173"/>
      <c r="M781" s="171"/>
      <c r="N781" s="172"/>
      <c r="O781" s="111">
        <f t="shared" si="950"/>
        <v>1398</v>
      </c>
      <c r="P781" s="174"/>
      <c r="Q781" s="175"/>
      <c r="R781" s="175"/>
      <c r="S781" s="217"/>
      <c r="T781" s="114"/>
      <c r="U781" s="115"/>
      <c r="V781" s="116"/>
      <c r="W781" s="117"/>
      <c r="X781" s="117"/>
      <c r="Y781" s="176"/>
      <c r="Z781" s="117"/>
      <c r="AA781" s="117"/>
      <c r="AB781" s="117"/>
      <c r="AC781" s="117"/>
      <c r="AD781" s="117"/>
      <c r="AE781" s="117"/>
      <c r="AF781" s="117"/>
      <c r="AG781" s="118"/>
      <c r="AH781" s="119"/>
      <c r="AI781" s="176"/>
      <c r="AJ781" s="121"/>
      <c r="AK781" s="25" t="str">
        <f t="shared" si="941"/>
        <v xml:space="preserve">         </v>
      </c>
      <c r="AL781" s="122" t="str">
        <f t="shared" si="942"/>
        <v>هیچکدام</v>
      </c>
      <c r="AM781" s="74" t="str">
        <f t="shared" si="943"/>
        <v>7.هیچکدام</v>
      </c>
      <c r="AN781" s="122" t="str">
        <f>IF(G781=0,"نامعلوم",'1.مشخصات مرکز'!$D$2-G781)</f>
        <v>نامعلوم</v>
      </c>
      <c r="AO781" s="123" t="str">
        <f t="shared" si="878"/>
        <v>نامعلوم</v>
      </c>
      <c r="AP781" s="177"/>
      <c r="AQ781" s="178"/>
      <c r="AR781" s="203"/>
      <c r="AS781" s="127" t="str">
        <f t="shared" si="944"/>
        <v>خیر</v>
      </c>
      <c r="AT781" s="128"/>
      <c r="AU781" s="179"/>
      <c r="AV781" s="180"/>
      <c r="AW781" s="180"/>
      <c r="AX781" s="181"/>
      <c r="AY781" s="182"/>
      <c r="AZ781" s="183"/>
      <c r="BA781" s="201"/>
      <c r="BB781" s="132"/>
      <c r="BC781" s="133"/>
      <c r="BD781" s="134"/>
      <c r="BE781" s="184"/>
      <c r="BF781" s="183"/>
      <c r="BG781" s="201"/>
      <c r="BH781" s="182"/>
      <c r="BI781" s="183"/>
      <c r="BJ781" s="201"/>
      <c r="BK781" s="179"/>
      <c r="BL781" s="185"/>
      <c r="BM781" s="186"/>
      <c r="BN781" s="186"/>
      <c r="BO781" s="187"/>
      <c r="BP781" s="180"/>
      <c r="BQ781" s="180"/>
      <c r="BR781" s="181"/>
      <c r="BS781" s="142" t="str">
        <f t="shared" si="879"/>
        <v>خیر</v>
      </c>
      <c r="BT781" s="188">
        <f t="shared" si="880"/>
        <v>0</v>
      </c>
      <c r="BU781" s="200" t="str">
        <f t="shared" si="881"/>
        <v xml:space="preserve"> </v>
      </c>
      <c r="BV781" s="145" t="str">
        <f t="shared" si="945"/>
        <v xml:space="preserve"> </v>
      </c>
      <c r="BW781" s="189">
        <f t="shared" si="882"/>
        <v>0</v>
      </c>
      <c r="BX781" s="190" t="str">
        <f t="shared" si="883"/>
        <v xml:space="preserve"> </v>
      </c>
      <c r="BY781" s="148" t="str">
        <f t="shared" si="884"/>
        <v xml:space="preserve"> </v>
      </c>
      <c r="BZ781" s="191">
        <f t="shared" si="885"/>
        <v>0</v>
      </c>
      <c r="CA781" s="192" t="str">
        <f t="shared" si="886"/>
        <v xml:space="preserve"> </v>
      </c>
      <c r="CB781" s="193" t="str">
        <f t="shared" si="887"/>
        <v xml:space="preserve"> </v>
      </c>
      <c r="CC781" s="194">
        <f t="shared" si="888"/>
        <v>0</v>
      </c>
      <c r="CD781" s="195" t="str">
        <f t="shared" si="889"/>
        <v xml:space="preserve"> </v>
      </c>
      <c r="CE781" s="154" t="str">
        <f t="shared" si="890"/>
        <v xml:space="preserve"> </v>
      </c>
      <c r="CF781" s="196">
        <f t="shared" si="891"/>
        <v>0</v>
      </c>
      <c r="CG781" s="197" t="str">
        <f t="shared" si="892"/>
        <v xml:space="preserve"> </v>
      </c>
      <c r="CH781" s="157" t="str">
        <f t="shared" si="893"/>
        <v xml:space="preserve"> </v>
      </c>
      <c r="CI781" s="191">
        <f t="shared" si="894"/>
        <v>0</v>
      </c>
      <c r="CJ781" s="192" t="str">
        <f t="shared" si="895"/>
        <v xml:space="preserve"> </v>
      </c>
      <c r="CK781" s="151" t="str">
        <f t="shared" si="896"/>
        <v xml:space="preserve"> </v>
      </c>
      <c r="CL781" s="198">
        <f t="shared" si="897"/>
        <v>0</v>
      </c>
      <c r="CM781" s="197" t="str">
        <f t="shared" si="898"/>
        <v xml:space="preserve"> </v>
      </c>
      <c r="CN781" s="159" t="str">
        <f t="shared" si="899"/>
        <v xml:space="preserve"> </v>
      </c>
      <c r="CO781" s="194">
        <f t="shared" si="900"/>
        <v>0</v>
      </c>
      <c r="CP781" s="195" t="str">
        <f t="shared" si="901"/>
        <v xml:space="preserve"> </v>
      </c>
      <c r="CQ781" s="160" t="str">
        <f t="shared" si="902"/>
        <v xml:space="preserve"> </v>
      </c>
      <c r="CR781" s="161">
        <f t="shared" si="903"/>
        <v>0</v>
      </c>
      <c r="CS781" s="144" t="str">
        <f t="shared" si="904"/>
        <v xml:space="preserve"> </v>
      </c>
      <c r="CT781" s="145" t="str">
        <f t="shared" si="905"/>
        <v xml:space="preserve"> </v>
      </c>
      <c r="CU781" s="144" t="str">
        <f t="shared" si="906"/>
        <v>خیر</v>
      </c>
      <c r="CV781" s="162" t="str">
        <f t="shared" si="907"/>
        <v>ارائه نشده است.</v>
      </c>
      <c r="CW781" s="199">
        <f t="shared" si="908"/>
        <v>0</v>
      </c>
      <c r="CX781" s="164"/>
      <c r="CY781" s="164"/>
      <c r="CZ781" s="164"/>
      <c r="DA781" s="165"/>
      <c r="DB781" s="165"/>
      <c r="DC781" s="165"/>
      <c r="DD781" s="165"/>
      <c r="DE781" s="165"/>
      <c r="DF781" s="165"/>
      <c r="DG781" s="165"/>
      <c r="DH781" s="165"/>
      <c r="DI781" s="165"/>
      <c r="DJ781" s="165"/>
      <c r="DK781" s="165"/>
      <c r="DL781" s="165"/>
      <c r="DM781" s="165"/>
      <c r="DN781" s="165"/>
      <c r="DO781" s="165">
        <f t="shared" si="909"/>
        <v>0</v>
      </c>
      <c r="DP781" s="165">
        <f t="shared" si="910"/>
        <v>0</v>
      </c>
      <c r="DQ781" s="165">
        <f t="shared" si="911"/>
        <v>0</v>
      </c>
      <c r="DR781" s="165">
        <f t="shared" si="912"/>
        <v>0</v>
      </c>
      <c r="DS781" s="165">
        <f t="shared" si="913"/>
        <v>0</v>
      </c>
      <c r="DT781" s="165">
        <f t="shared" si="914"/>
        <v>0</v>
      </c>
      <c r="DU781" s="165">
        <f t="shared" si="915"/>
        <v>0</v>
      </c>
      <c r="DV781" s="165">
        <f t="shared" si="916"/>
        <v>0</v>
      </c>
      <c r="DW781" s="165">
        <f t="shared" si="917"/>
        <v>0</v>
      </c>
      <c r="DX781" s="165">
        <f t="shared" si="918"/>
        <v>0</v>
      </c>
      <c r="DY781" s="165">
        <f t="shared" si="919"/>
        <v>0</v>
      </c>
      <c r="DZ781" s="165">
        <f t="shared" si="920"/>
        <v>0</v>
      </c>
      <c r="EA781" s="165">
        <f t="shared" si="921"/>
        <v>0</v>
      </c>
      <c r="EB781" s="165">
        <f t="shared" si="922"/>
        <v>0</v>
      </c>
      <c r="EC781" s="165">
        <f t="shared" si="923"/>
        <v>0</v>
      </c>
      <c r="ED781" s="165">
        <f t="shared" si="924"/>
        <v>0</v>
      </c>
      <c r="EE781" s="165" t="str">
        <f t="shared" si="925"/>
        <v/>
      </c>
      <c r="EF781" s="165" t="str">
        <f t="shared" si="926"/>
        <v/>
      </c>
      <c r="EG781" s="165" t="str">
        <f t="shared" si="927"/>
        <v/>
      </c>
      <c r="EH781" s="165" t="str">
        <f t="shared" si="928"/>
        <v/>
      </c>
      <c r="EI781" s="165" t="str">
        <f t="shared" si="929"/>
        <v/>
      </c>
      <c r="EJ781" s="165" t="str">
        <f t="shared" si="930"/>
        <v/>
      </c>
      <c r="EK781" s="165" t="str">
        <f t="shared" si="931"/>
        <v/>
      </c>
      <c r="EL781" s="165" t="str">
        <f t="shared" si="932"/>
        <v/>
      </c>
      <c r="EM781" s="165" t="e">
        <f>IF(#REF!="بله","FSW","")</f>
        <v>#REF!</v>
      </c>
      <c r="EN781" s="165" t="str">
        <f t="shared" si="933"/>
        <v/>
      </c>
      <c r="EO781" s="165" t="str">
        <f t="shared" si="934"/>
        <v/>
      </c>
      <c r="EP781" s="165" t="str">
        <f t="shared" si="935"/>
        <v/>
      </c>
      <c r="EQ781" s="165" t="str">
        <f t="shared" si="946"/>
        <v/>
      </c>
      <c r="ER781" s="165" t="str">
        <f t="shared" si="947"/>
        <v/>
      </c>
      <c r="ES781" s="165"/>
      <c r="ET781" s="165" t="str">
        <f t="shared" si="948"/>
        <v/>
      </c>
      <c r="EU781" s="165" t="str">
        <f t="shared" si="936"/>
        <v/>
      </c>
      <c r="EV781" s="165" t="str">
        <f t="shared" si="937"/>
        <v xml:space="preserve"> </v>
      </c>
      <c r="EW781" s="165" t="str">
        <f t="shared" si="938"/>
        <v>هیچکدام</v>
      </c>
      <c r="EX781" s="165" t="str">
        <f t="shared" si="939"/>
        <v xml:space="preserve"> </v>
      </c>
      <c r="EY781" s="165"/>
      <c r="EZ781" s="165" t="str">
        <f t="shared" si="949"/>
        <v xml:space="preserve"> </v>
      </c>
      <c r="FA781" s="165" t="str">
        <f t="shared" si="940"/>
        <v>هیچکدام</v>
      </c>
      <c r="FB781" s="165"/>
      <c r="FC781" s="165"/>
      <c r="FD781" s="165"/>
      <c r="FE781" s="165"/>
      <c r="FG781" s="165"/>
      <c r="FH781" s="165"/>
      <c r="FI781" s="165"/>
      <c r="FJ781" s="165"/>
      <c r="FK781" s="165"/>
      <c r="FL781" s="165"/>
      <c r="FM781" s="165"/>
      <c r="FN781" s="165"/>
      <c r="FO781" s="165"/>
      <c r="FP781" s="165"/>
      <c r="FQ781" s="165"/>
    </row>
    <row r="782" spans="1:173" s="166" customFormat="1" ht="11.65" x14ac:dyDescent="0.35">
      <c r="A782" s="167">
        <v>781</v>
      </c>
      <c r="B782" s="105"/>
      <c r="C782" s="168"/>
      <c r="D782" s="169"/>
      <c r="E782" s="170"/>
      <c r="F782" s="202"/>
      <c r="G782" s="169"/>
      <c r="H782" s="106"/>
      <c r="I782" s="169"/>
      <c r="J782" s="171"/>
      <c r="K782" s="172"/>
      <c r="L782" s="173"/>
      <c r="M782" s="171"/>
      <c r="N782" s="172"/>
      <c r="O782" s="111">
        <f t="shared" si="950"/>
        <v>1398</v>
      </c>
      <c r="P782" s="174"/>
      <c r="Q782" s="175"/>
      <c r="R782" s="175"/>
      <c r="S782" s="217"/>
      <c r="T782" s="114"/>
      <c r="U782" s="115"/>
      <c r="V782" s="116"/>
      <c r="W782" s="117"/>
      <c r="X782" s="117"/>
      <c r="Y782" s="176"/>
      <c r="Z782" s="117"/>
      <c r="AA782" s="117"/>
      <c r="AB782" s="117"/>
      <c r="AC782" s="117"/>
      <c r="AD782" s="117"/>
      <c r="AE782" s="117"/>
      <c r="AF782" s="117"/>
      <c r="AG782" s="118"/>
      <c r="AH782" s="119"/>
      <c r="AI782" s="176"/>
      <c r="AJ782" s="121"/>
      <c r="AK782" s="25" t="str">
        <f t="shared" si="941"/>
        <v xml:space="preserve">         </v>
      </c>
      <c r="AL782" s="122" t="str">
        <f t="shared" si="942"/>
        <v>هیچکدام</v>
      </c>
      <c r="AM782" s="74" t="str">
        <f t="shared" si="943"/>
        <v>7.هیچکدام</v>
      </c>
      <c r="AN782" s="122" t="str">
        <f>IF(G782=0,"نامعلوم",'1.مشخصات مرکز'!$D$2-G782)</f>
        <v>نامعلوم</v>
      </c>
      <c r="AO782" s="123" t="str">
        <f t="shared" si="878"/>
        <v>نامعلوم</v>
      </c>
      <c r="AP782" s="177"/>
      <c r="AQ782" s="178"/>
      <c r="AR782" s="203"/>
      <c r="AS782" s="127" t="str">
        <f t="shared" si="944"/>
        <v>خیر</v>
      </c>
      <c r="AT782" s="128"/>
      <c r="AU782" s="179"/>
      <c r="AV782" s="180"/>
      <c r="AW782" s="180"/>
      <c r="AX782" s="181"/>
      <c r="AY782" s="182"/>
      <c r="AZ782" s="183"/>
      <c r="BA782" s="201"/>
      <c r="BB782" s="132"/>
      <c r="BC782" s="133"/>
      <c r="BD782" s="134"/>
      <c r="BE782" s="184"/>
      <c r="BF782" s="183"/>
      <c r="BG782" s="201"/>
      <c r="BH782" s="182"/>
      <c r="BI782" s="183"/>
      <c r="BJ782" s="201"/>
      <c r="BK782" s="179"/>
      <c r="BL782" s="185"/>
      <c r="BM782" s="186"/>
      <c r="BN782" s="186"/>
      <c r="BO782" s="187"/>
      <c r="BP782" s="180"/>
      <c r="BQ782" s="180"/>
      <c r="BR782" s="181"/>
      <c r="BS782" s="142" t="str">
        <f t="shared" si="879"/>
        <v>خیر</v>
      </c>
      <c r="BT782" s="188">
        <f t="shared" si="880"/>
        <v>0</v>
      </c>
      <c r="BU782" s="200" t="str">
        <f t="shared" si="881"/>
        <v xml:space="preserve"> </v>
      </c>
      <c r="BV782" s="145" t="str">
        <f t="shared" si="945"/>
        <v xml:space="preserve"> </v>
      </c>
      <c r="BW782" s="189">
        <f t="shared" si="882"/>
        <v>0</v>
      </c>
      <c r="BX782" s="190" t="str">
        <f t="shared" si="883"/>
        <v xml:space="preserve"> </v>
      </c>
      <c r="BY782" s="148" t="str">
        <f t="shared" si="884"/>
        <v xml:space="preserve"> </v>
      </c>
      <c r="BZ782" s="191">
        <f t="shared" si="885"/>
        <v>0</v>
      </c>
      <c r="CA782" s="192" t="str">
        <f t="shared" si="886"/>
        <v xml:space="preserve"> </v>
      </c>
      <c r="CB782" s="193" t="str">
        <f t="shared" si="887"/>
        <v xml:space="preserve"> </v>
      </c>
      <c r="CC782" s="194">
        <f t="shared" si="888"/>
        <v>0</v>
      </c>
      <c r="CD782" s="195" t="str">
        <f t="shared" si="889"/>
        <v xml:space="preserve"> </v>
      </c>
      <c r="CE782" s="154" t="str">
        <f t="shared" si="890"/>
        <v xml:space="preserve"> </v>
      </c>
      <c r="CF782" s="196">
        <f t="shared" si="891"/>
        <v>0</v>
      </c>
      <c r="CG782" s="197" t="str">
        <f t="shared" si="892"/>
        <v xml:space="preserve"> </v>
      </c>
      <c r="CH782" s="157" t="str">
        <f t="shared" si="893"/>
        <v xml:space="preserve"> </v>
      </c>
      <c r="CI782" s="191">
        <f t="shared" si="894"/>
        <v>0</v>
      </c>
      <c r="CJ782" s="192" t="str">
        <f t="shared" si="895"/>
        <v xml:space="preserve"> </v>
      </c>
      <c r="CK782" s="151" t="str">
        <f t="shared" si="896"/>
        <v xml:space="preserve"> </v>
      </c>
      <c r="CL782" s="198">
        <f t="shared" si="897"/>
        <v>0</v>
      </c>
      <c r="CM782" s="197" t="str">
        <f t="shared" si="898"/>
        <v xml:space="preserve"> </v>
      </c>
      <c r="CN782" s="159" t="str">
        <f t="shared" si="899"/>
        <v xml:space="preserve"> </v>
      </c>
      <c r="CO782" s="194">
        <f t="shared" si="900"/>
        <v>0</v>
      </c>
      <c r="CP782" s="195" t="str">
        <f t="shared" si="901"/>
        <v xml:space="preserve"> </v>
      </c>
      <c r="CQ782" s="160" t="str">
        <f t="shared" si="902"/>
        <v xml:space="preserve"> </v>
      </c>
      <c r="CR782" s="161">
        <f t="shared" si="903"/>
        <v>0</v>
      </c>
      <c r="CS782" s="144" t="str">
        <f t="shared" si="904"/>
        <v xml:space="preserve"> </v>
      </c>
      <c r="CT782" s="145" t="str">
        <f t="shared" si="905"/>
        <v xml:space="preserve"> </v>
      </c>
      <c r="CU782" s="144" t="str">
        <f t="shared" si="906"/>
        <v>خیر</v>
      </c>
      <c r="CV782" s="162" t="str">
        <f t="shared" si="907"/>
        <v>ارائه نشده است.</v>
      </c>
      <c r="CW782" s="199">
        <f t="shared" si="908"/>
        <v>0</v>
      </c>
      <c r="CX782" s="164"/>
      <c r="CY782" s="164"/>
      <c r="CZ782" s="164"/>
      <c r="DA782" s="165"/>
      <c r="DB782" s="165"/>
      <c r="DC782" s="165"/>
      <c r="DD782" s="165"/>
      <c r="DE782" s="165"/>
      <c r="DF782" s="165"/>
      <c r="DG782" s="165"/>
      <c r="DH782" s="165"/>
      <c r="DI782" s="165"/>
      <c r="DJ782" s="165"/>
      <c r="DK782" s="165"/>
      <c r="DL782" s="165"/>
      <c r="DM782" s="165"/>
      <c r="DN782" s="165"/>
      <c r="DO782" s="165">
        <f t="shared" si="909"/>
        <v>0</v>
      </c>
      <c r="DP782" s="165">
        <f t="shared" si="910"/>
        <v>0</v>
      </c>
      <c r="DQ782" s="165">
        <f t="shared" si="911"/>
        <v>0</v>
      </c>
      <c r="DR782" s="165">
        <f t="shared" si="912"/>
        <v>0</v>
      </c>
      <c r="DS782" s="165">
        <f t="shared" si="913"/>
        <v>0</v>
      </c>
      <c r="DT782" s="165">
        <f t="shared" si="914"/>
        <v>0</v>
      </c>
      <c r="DU782" s="165">
        <f t="shared" si="915"/>
        <v>0</v>
      </c>
      <c r="DV782" s="165">
        <f t="shared" si="916"/>
        <v>0</v>
      </c>
      <c r="DW782" s="165">
        <f t="shared" si="917"/>
        <v>0</v>
      </c>
      <c r="DX782" s="165">
        <f t="shared" si="918"/>
        <v>0</v>
      </c>
      <c r="DY782" s="165">
        <f t="shared" si="919"/>
        <v>0</v>
      </c>
      <c r="DZ782" s="165">
        <f t="shared" si="920"/>
        <v>0</v>
      </c>
      <c r="EA782" s="165">
        <f t="shared" si="921"/>
        <v>0</v>
      </c>
      <c r="EB782" s="165">
        <f t="shared" si="922"/>
        <v>0</v>
      </c>
      <c r="EC782" s="165">
        <f t="shared" si="923"/>
        <v>0</v>
      </c>
      <c r="ED782" s="165">
        <f t="shared" si="924"/>
        <v>0</v>
      </c>
      <c r="EE782" s="165" t="str">
        <f t="shared" si="925"/>
        <v/>
      </c>
      <c r="EF782" s="165" t="str">
        <f t="shared" si="926"/>
        <v/>
      </c>
      <c r="EG782" s="165" t="str">
        <f t="shared" si="927"/>
        <v/>
      </c>
      <c r="EH782" s="165" t="str">
        <f t="shared" si="928"/>
        <v/>
      </c>
      <c r="EI782" s="165" t="str">
        <f t="shared" si="929"/>
        <v/>
      </c>
      <c r="EJ782" s="165" t="str">
        <f t="shared" si="930"/>
        <v/>
      </c>
      <c r="EK782" s="165" t="str">
        <f t="shared" si="931"/>
        <v/>
      </c>
      <c r="EL782" s="165" t="str">
        <f t="shared" si="932"/>
        <v/>
      </c>
      <c r="EM782" s="165" t="e">
        <f>IF(#REF!="بله","FSW","")</f>
        <v>#REF!</v>
      </c>
      <c r="EN782" s="165" t="str">
        <f t="shared" si="933"/>
        <v/>
      </c>
      <c r="EO782" s="165" t="str">
        <f t="shared" si="934"/>
        <v/>
      </c>
      <c r="EP782" s="165" t="str">
        <f t="shared" si="935"/>
        <v/>
      </c>
      <c r="EQ782" s="165" t="str">
        <f t="shared" si="946"/>
        <v/>
      </c>
      <c r="ER782" s="165" t="str">
        <f t="shared" si="947"/>
        <v/>
      </c>
      <c r="ES782" s="165"/>
      <c r="ET782" s="165" t="str">
        <f t="shared" si="948"/>
        <v/>
      </c>
      <c r="EU782" s="165" t="str">
        <f t="shared" si="936"/>
        <v/>
      </c>
      <c r="EV782" s="165" t="str">
        <f t="shared" si="937"/>
        <v xml:space="preserve"> </v>
      </c>
      <c r="EW782" s="165" t="str">
        <f t="shared" si="938"/>
        <v>هیچکدام</v>
      </c>
      <c r="EX782" s="165" t="str">
        <f t="shared" si="939"/>
        <v xml:space="preserve"> </v>
      </c>
      <c r="EY782" s="165"/>
      <c r="EZ782" s="165" t="str">
        <f t="shared" si="949"/>
        <v xml:space="preserve"> </v>
      </c>
      <c r="FA782" s="165" t="str">
        <f t="shared" si="940"/>
        <v>هیچکدام</v>
      </c>
      <c r="FB782" s="165"/>
      <c r="FC782" s="165"/>
      <c r="FD782" s="165"/>
      <c r="FE782" s="165"/>
      <c r="FG782" s="165"/>
      <c r="FH782" s="165"/>
      <c r="FI782" s="165"/>
      <c r="FJ782" s="165"/>
      <c r="FK782" s="165"/>
      <c r="FL782" s="165"/>
      <c r="FM782" s="165"/>
      <c r="FN782" s="165"/>
      <c r="FO782" s="165"/>
      <c r="FP782" s="165"/>
      <c r="FQ782" s="165"/>
    </row>
    <row r="783" spans="1:173" s="166" customFormat="1" ht="11.65" x14ac:dyDescent="0.35">
      <c r="A783" s="167">
        <v>782</v>
      </c>
      <c r="B783" s="105"/>
      <c r="C783" s="168"/>
      <c r="D783" s="169"/>
      <c r="E783" s="170"/>
      <c r="F783" s="202"/>
      <c r="G783" s="169"/>
      <c r="H783" s="106"/>
      <c r="I783" s="169"/>
      <c r="J783" s="171"/>
      <c r="K783" s="172"/>
      <c r="L783" s="173"/>
      <c r="M783" s="171"/>
      <c r="N783" s="172"/>
      <c r="O783" s="111">
        <f t="shared" si="950"/>
        <v>1398</v>
      </c>
      <c r="P783" s="174"/>
      <c r="Q783" s="175"/>
      <c r="R783" s="175"/>
      <c r="S783" s="217"/>
      <c r="T783" s="114"/>
      <c r="U783" s="115"/>
      <c r="V783" s="116"/>
      <c r="W783" s="117"/>
      <c r="X783" s="117"/>
      <c r="Y783" s="176"/>
      <c r="Z783" s="117"/>
      <c r="AA783" s="117"/>
      <c r="AB783" s="117"/>
      <c r="AC783" s="117"/>
      <c r="AD783" s="117"/>
      <c r="AE783" s="117"/>
      <c r="AF783" s="117"/>
      <c r="AG783" s="118"/>
      <c r="AH783" s="119"/>
      <c r="AI783" s="176"/>
      <c r="AJ783" s="121"/>
      <c r="AK783" s="25" t="str">
        <f t="shared" si="941"/>
        <v xml:space="preserve">         </v>
      </c>
      <c r="AL783" s="122" t="str">
        <f t="shared" si="942"/>
        <v>هیچکدام</v>
      </c>
      <c r="AM783" s="74" t="str">
        <f t="shared" si="943"/>
        <v>7.هیچکدام</v>
      </c>
      <c r="AN783" s="122" t="str">
        <f>IF(G783=0,"نامعلوم",'1.مشخصات مرکز'!$D$2-G783)</f>
        <v>نامعلوم</v>
      </c>
      <c r="AO783" s="123" t="str">
        <f t="shared" si="878"/>
        <v>نامعلوم</v>
      </c>
      <c r="AP783" s="177"/>
      <c r="AQ783" s="178"/>
      <c r="AR783" s="203"/>
      <c r="AS783" s="127" t="str">
        <f t="shared" si="944"/>
        <v>خیر</v>
      </c>
      <c r="AT783" s="128"/>
      <c r="AU783" s="179"/>
      <c r="AV783" s="180"/>
      <c r="AW783" s="180"/>
      <c r="AX783" s="181"/>
      <c r="AY783" s="182"/>
      <c r="AZ783" s="183"/>
      <c r="BA783" s="201"/>
      <c r="BB783" s="132"/>
      <c r="BC783" s="133"/>
      <c r="BD783" s="134"/>
      <c r="BE783" s="184"/>
      <c r="BF783" s="183"/>
      <c r="BG783" s="201"/>
      <c r="BH783" s="182"/>
      <c r="BI783" s="183"/>
      <c r="BJ783" s="201"/>
      <c r="BK783" s="179"/>
      <c r="BL783" s="185"/>
      <c r="BM783" s="186"/>
      <c r="BN783" s="186"/>
      <c r="BO783" s="187"/>
      <c r="BP783" s="180"/>
      <c r="BQ783" s="180"/>
      <c r="BR783" s="181"/>
      <c r="BS783" s="142" t="str">
        <f t="shared" si="879"/>
        <v>خیر</v>
      </c>
      <c r="BT783" s="188">
        <f t="shared" si="880"/>
        <v>0</v>
      </c>
      <c r="BU783" s="200" t="str">
        <f t="shared" si="881"/>
        <v xml:space="preserve"> </v>
      </c>
      <c r="BV783" s="145" t="str">
        <f t="shared" si="945"/>
        <v xml:space="preserve"> </v>
      </c>
      <c r="BW783" s="189">
        <f t="shared" si="882"/>
        <v>0</v>
      </c>
      <c r="BX783" s="190" t="str">
        <f t="shared" si="883"/>
        <v xml:space="preserve"> </v>
      </c>
      <c r="BY783" s="148" t="str">
        <f t="shared" si="884"/>
        <v xml:space="preserve"> </v>
      </c>
      <c r="BZ783" s="191">
        <f t="shared" si="885"/>
        <v>0</v>
      </c>
      <c r="CA783" s="192" t="str">
        <f t="shared" si="886"/>
        <v xml:space="preserve"> </v>
      </c>
      <c r="CB783" s="193" t="str">
        <f t="shared" si="887"/>
        <v xml:space="preserve"> </v>
      </c>
      <c r="CC783" s="194">
        <f t="shared" si="888"/>
        <v>0</v>
      </c>
      <c r="CD783" s="195" t="str">
        <f t="shared" si="889"/>
        <v xml:space="preserve"> </v>
      </c>
      <c r="CE783" s="154" t="str">
        <f t="shared" si="890"/>
        <v xml:space="preserve"> </v>
      </c>
      <c r="CF783" s="196">
        <f t="shared" si="891"/>
        <v>0</v>
      </c>
      <c r="CG783" s="197" t="str">
        <f t="shared" si="892"/>
        <v xml:space="preserve"> </v>
      </c>
      <c r="CH783" s="157" t="str">
        <f t="shared" si="893"/>
        <v xml:space="preserve"> </v>
      </c>
      <c r="CI783" s="191">
        <f t="shared" si="894"/>
        <v>0</v>
      </c>
      <c r="CJ783" s="192" t="str">
        <f t="shared" si="895"/>
        <v xml:space="preserve"> </v>
      </c>
      <c r="CK783" s="151" t="str">
        <f t="shared" si="896"/>
        <v xml:space="preserve"> </v>
      </c>
      <c r="CL783" s="198">
        <f t="shared" si="897"/>
        <v>0</v>
      </c>
      <c r="CM783" s="197" t="str">
        <f t="shared" si="898"/>
        <v xml:space="preserve"> </v>
      </c>
      <c r="CN783" s="159" t="str">
        <f t="shared" si="899"/>
        <v xml:space="preserve"> </v>
      </c>
      <c r="CO783" s="194">
        <f t="shared" si="900"/>
        <v>0</v>
      </c>
      <c r="CP783" s="195" t="str">
        <f t="shared" si="901"/>
        <v xml:space="preserve"> </v>
      </c>
      <c r="CQ783" s="160" t="str">
        <f t="shared" si="902"/>
        <v xml:space="preserve"> </v>
      </c>
      <c r="CR783" s="161">
        <f t="shared" si="903"/>
        <v>0</v>
      </c>
      <c r="CS783" s="144" t="str">
        <f t="shared" si="904"/>
        <v xml:space="preserve"> </v>
      </c>
      <c r="CT783" s="145" t="str">
        <f t="shared" si="905"/>
        <v xml:space="preserve"> </v>
      </c>
      <c r="CU783" s="144" t="str">
        <f t="shared" si="906"/>
        <v>خیر</v>
      </c>
      <c r="CV783" s="162" t="str">
        <f t="shared" si="907"/>
        <v>ارائه نشده است.</v>
      </c>
      <c r="CW783" s="199">
        <f t="shared" si="908"/>
        <v>0</v>
      </c>
      <c r="CX783" s="164"/>
      <c r="CY783" s="164"/>
      <c r="CZ783" s="164"/>
      <c r="DA783" s="165"/>
      <c r="DB783" s="165"/>
      <c r="DC783" s="165"/>
      <c r="DD783" s="165"/>
      <c r="DE783" s="165"/>
      <c r="DF783" s="165"/>
      <c r="DG783" s="165"/>
      <c r="DH783" s="165"/>
      <c r="DI783" s="165"/>
      <c r="DJ783" s="165"/>
      <c r="DK783" s="165"/>
      <c r="DL783" s="165"/>
      <c r="DM783" s="165"/>
      <c r="DN783" s="165"/>
      <c r="DO783" s="165">
        <f t="shared" si="909"/>
        <v>0</v>
      </c>
      <c r="DP783" s="165">
        <f t="shared" si="910"/>
        <v>0</v>
      </c>
      <c r="DQ783" s="165">
        <f t="shared" si="911"/>
        <v>0</v>
      </c>
      <c r="DR783" s="165">
        <f t="shared" si="912"/>
        <v>0</v>
      </c>
      <c r="DS783" s="165">
        <f t="shared" si="913"/>
        <v>0</v>
      </c>
      <c r="DT783" s="165">
        <f t="shared" si="914"/>
        <v>0</v>
      </c>
      <c r="DU783" s="165">
        <f t="shared" si="915"/>
        <v>0</v>
      </c>
      <c r="DV783" s="165">
        <f t="shared" si="916"/>
        <v>0</v>
      </c>
      <c r="DW783" s="165">
        <f t="shared" si="917"/>
        <v>0</v>
      </c>
      <c r="DX783" s="165">
        <f t="shared" si="918"/>
        <v>0</v>
      </c>
      <c r="DY783" s="165">
        <f t="shared" si="919"/>
        <v>0</v>
      </c>
      <c r="DZ783" s="165">
        <f t="shared" si="920"/>
        <v>0</v>
      </c>
      <c r="EA783" s="165">
        <f t="shared" si="921"/>
        <v>0</v>
      </c>
      <c r="EB783" s="165">
        <f t="shared" si="922"/>
        <v>0</v>
      </c>
      <c r="EC783" s="165">
        <f t="shared" si="923"/>
        <v>0</v>
      </c>
      <c r="ED783" s="165">
        <f t="shared" si="924"/>
        <v>0</v>
      </c>
      <c r="EE783" s="165" t="str">
        <f t="shared" si="925"/>
        <v/>
      </c>
      <c r="EF783" s="165" t="str">
        <f t="shared" si="926"/>
        <v/>
      </c>
      <c r="EG783" s="165" t="str">
        <f t="shared" si="927"/>
        <v/>
      </c>
      <c r="EH783" s="165" t="str">
        <f t="shared" si="928"/>
        <v/>
      </c>
      <c r="EI783" s="165" t="str">
        <f t="shared" si="929"/>
        <v/>
      </c>
      <c r="EJ783" s="165" t="str">
        <f t="shared" si="930"/>
        <v/>
      </c>
      <c r="EK783" s="165" t="str">
        <f t="shared" si="931"/>
        <v/>
      </c>
      <c r="EL783" s="165" t="str">
        <f t="shared" si="932"/>
        <v/>
      </c>
      <c r="EM783" s="165" t="e">
        <f>IF(#REF!="بله","FSW","")</f>
        <v>#REF!</v>
      </c>
      <c r="EN783" s="165" t="str">
        <f t="shared" si="933"/>
        <v/>
      </c>
      <c r="EO783" s="165" t="str">
        <f t="shared" si="934"/>
        <v/>
      </c>
      <c r="EP783" s="165" t="str">
        <f t="shared" si="935"/>
        <v/>
      </c>
      <c r="EQ783" s="165" t="str">
        <f t="shared" si="946"/>
        <v/>
      </c>
      <c r="ER783" s="165" t="str">
        <f t="shared" si="947"/>
        <v/>
      </c>
      <c r="ES783" s="165"/>
      <c r="ET783" s="165" t="str">
        <f t="shared" si="948"/>
        <v/>
      </c>
      <c r="EU783" s="165" t="str">
        <f t="shared" si="936"/>
        <v/>
      </c>
      <c r="EV783" s="165" t="str">
        <f t="shared" si="937"/>
        <v xml:space="preserve"> </v>
      </c>
      <c r="EW783" s="165" t="str">
        <f t="shared" si="938"/>
        <v>هیچکدام</v>
      </c>
      <c r="EX783" s="165" t="str">
        <f t="shared" si="939"/>
        <v xml:space="preserve"> </v>
      </c>
      <c r="EY783" s="165"/>
      <c r="EZ783" s="165" t="str">
        <f t="shared" si="949"/>
        <v xml:space="preserve"> </v>
      </c>
      <c r="FA783" s="165" t="str">
        <f t="shared" si="940"/>
        <v>هیچکدام</v>
      </c>
      <c r="FB783" s="165"/>
      <c r="FC783" s="165"/>
      <c r="FD783" s="165"/>
      <c r="FE783" s="165"/>
      <c r="FG783" s="165"/>
      <c r="FH783" s="165"/>
      <c r="FI783" s="165"/>
      <c r="FJ783" s="165"/>
      <c r="FK783" s="165"/>
      <c r="FL783" s="165"/>
      <c r="FM783" s="165"/>
      <c r="FN783" s="165"/>
      <c r="FO783" s="165"/>
      <c r="FP783" s="165"/>
      <c r="FQ783" s="165"/>
    </row>
    <row r="784" spans="1:173" s="166" customFormat="1" ht="11.65" x14ac:dyDescent="0.35">
      <c r="A784" s="167">
        <v>783</v>
      </c>
      <c r="B784" s="105"/>
      <c r="C784" s="168"/>
      <c r="D784" s="169"/>
      <c r="E784" s="170"/>
      <c r="F784" s="202"/>
      <c r="G784" s="169"/>
      <c r="H784" s="106"/>
      <c r="I784" s="169"/>
      <c r="J784" s="171"/>
      <c r="K784" s="172"/>
      <c r="L784" s="173"/>
      <c r="M784" s="171"/>
      <c r="N784" s="172"/>
      <c r="O784" s="111">
        <f t="shared" si="950"/>
        <v>1398</v>
      </c>
      <c r="P784" s="174"/>
      <c r="Q784" s="175"/>
      <c r="R784" s="175"/>
      <c r="S784" s="217"/>
      <c r="T784" s="114"/>
      <c r="U784" s="115"/>
      <c r="V784" s="116"/>
      <c r="W784" s="117"/>
      <c r="X784" s="117"/>
      <c r="Y784" s="176"/>
      <c r="Z784" s="117"/>
      <c r="AA784" s="117"/>
      <c r="AB784" s="117"/>
      <c r="AC784" s="117"/>
      <c r="AD784" s="117"/>
      <c r="AE784" s="117"/>
      <c r="AF784" s="117"/>
      <c r="AG784" s="118"/>
      <c r="AH784" s="119"/>
      <c r="AI784" s="176"/>
      <c r="AJ784" s="121"/>
      <c r="AK784" s="25" t="str">
        <f t="shared" si="941"/>
        <v xml:space="preserve">         </v>
      </c>
      <c r="AL784" s="122" t="str">
        <f t="shared" si="942"/>
        <v>هیچکدام</v>
      </c>
      <c r="AM784" s="74" t="str">
        <f t="shared" si="943"/>
        <v>7.هیچکدام</v>
      </c>
      <c r="AN784" s="122" t="str">
        <f>IF(G784=0,"نامعلوم",'1.مشخصات مرکز'!$D$2-G784)</f>
        <v>نامعلوم</v>
      </c>
      <c r="AO784" s="123" t="str">
        <f t="shared" si="878"/>
        <v>نامعلوم</v>
      </c>
      <c r="AP784" s="177"/>
      <c r="AQ784" s="178"/>
      <c r="AR784" s="203"/>
      <c r="AS784" s="127" t="str">
        <f t="shared" si="944"/>
        <v>خیر</v>
      </c>
      <c r="AT784" s="128"/>
      <c r="AU784" s="179"/>
      <c r="AV784" s="180"/>
      <c r="AW784" s="180"/>
      <c r="AX784" s="181"/>
      <c r="AY784" s="182"/>
      <c r="AZ784" s="183"/>
      <c r="BA784" s="201"/>
      <c r="BB784" s="132"/>
      <c r="BC784" s="133"/>
      <c r="BD784" s="134"/>
      <c r="BE784" s="184"/>
      <c r="BF784" s="183"/>
      <c r="BG784" s="201"/>
      <c r="BH784" s="182"/>
      <c r="BI784" s="183"/>
      <c r="BJ784" s="201"/>
      <c r="BK784" s="179"/>
      <c r="BL784" s="185"/>
      <c r="BM784" s="186"/>
      <c r="BN784" s="186"/>
      <c r="BO784" s="187"/>
      <c r="BP784" s="180"/>
      <c r="BQ784" s="180"/>
      <c r="BR784" s="181"/>
      <c r="BS784" s="142" t="str">
        <f t="shared" si="879"/>
        <v>خیر</v>
      </c>
      <c r="BT784" s="188">
        <f t="shared" si="880"/>
        <v>0</v>
      </c>
      <c r="BU784" s="200" t="str">
        <f t="shared" si="881"/>
        <v xml:space="preserve"> </v>
      </c>
      <c r="BV784" s="145" t="str">
        <f t="shared" si="945"/>
        <v xml:space="preserve"> </v>
      </c>
      <c r="BW784" s="189">
        <f t="shared" si="882"/>
        <v>0</v>
      </c>
      <c r="BX784" s="190" t="str">
        <f t="shared" si="883"/>
        <v xml:space="preserve"> </v>
      </c>
      <c r="BY784" s="148" t="str">
        <f t="shared" si="884"/>
        <v xml:space="preserve"> </v>
      </c>
      <c r="BZ784" s="191">
        <f t="shared" si="885"/>
        <v>0</v>
      </c>
      <c r="CA784" s="192" t="str">
        <f t="shared" si="886"/>
        <v xml:space="preserve"> </v>
      </c>
      <c r="CB784" s="193" t="str">
        <f t="shared" si="887"/>
        <v xml:space="preserve"> </v>
      </c>
      <c r="CC784" s="194">
        <f t="shared" si="888"/>
        <v>0</v>
      </c>
      <c r="CD784" s="195" t="str">
        <f t="shared" si="889"/>
        <v xml:space="preserve"> </v>
      </c>
      <c r="CE784" s="154" t="str">
        <f t="shared" si="890"/>
        <v xml:space="preserve"> </v>
      </c>
      <c r="CF784" s="196">
        <f t="shared" si="891"/>
        <v>0</v>
      </c>
      <c r="CG784" s="197" t="str">
        <f t="shared" si="892"/>
        <v xml:space="preserve"> </v>
      </c>
      <c r="CH784" s="157" t="str">
        <f t="shared" si="893"/>
        <v xml:space="preserve"> </v>
      </c>
      <c r="CI784" s="191">
        <f t="shared" si="894"/>
        <v>0</v>
      </c>
      <c r="CJ784" s="192" t="str">
        <f t="shared" si="895"/>
        <v xml:space="preserve"> </v>
      </c>
      <c r="CK784" s="151" t="str">
        <f t="shared" si="896"/>
        <v xml:space="preserve"> </v>
      </c>
      <c r="CL784" s="198">
        <f t="shared" si="897"/>
        <v>0</v>
      </c>
      <c r="CM784" s="197" t="str">
        <f t="shared" si="898"/>
        <v xml:space="preserve"> </v>
      </c>
      <c r="CN784" s="159" t="str">
        <f t="shared" si="899"/>
        <v xml:space="preserve"> </v>
      </c>
      <c r="CO784" s="194">
        <f t="shared" si="900"/>
        <v>0</v>
      </c>
      <c r="CP784" s="195" t="str">
        <f t="shared" si="901"/>
        <v xml:space="preserve"> </v>
      </c>
      <c r="CQ784" s="160" t="str">
        <f t="shared" si="902"/>
        <v xml:space="preserve"> </v>
      </c>
      <c r="CR784" s="161">
        <f t="shared" si="903"/>
        <v>0</v>
      </c>
      <c r="CS784" s="144" t="str">
        <f t="shared" si="904"/>
        <v xml:space="preserve"> </v>
      </c>
      <c r="CT784" s="145" t="str">
        <f t="shared" si="905"/>
        <v xml:space="preserve"> </v>
      </c>
      <c r="CU784" s="144" t="str">
        <f t="shared" si="906"/>
        <v>خیر</v>
      </c>
      <c r="CV784" s="162" t="str">
        <f t="shared" si="907"/>
        <v>ارائه نشده است.</v>
      </c>
      <c r="CW784" s="199">
        <f t="shared" si="908"/>
        <v>0</v>
      </c>
      <c r="CX784" s="164"/>
      <c r="CY784" s="164"/>
      <c r="CZ784" s="164"/>
      <c r="DA784" s="165"/>
      <c r="DB784" s="165"/>
      <c r="DC784" s="165"/>
      <c r="DD784" s="165"/>
      <c r="DE784" s="165"/>
      <c r="DF784" s="165"/>
      <c r="DG784" s="165"/>
      <c r="DH784" s="165"/>
      <c r="DI784" s="165"/>
      <c r="DJ784" s="165"/>
      <c r="DK784" s="165"/>
      <c r="DL784" s="165"/>
      <c r="DM784" s="165"/>
      <c r="DN784" s="165"/>
      <c r="DO784" s="165">
        <f t="shared" si="909"/>
        <v>0</v>
      </c>
      <c r="DP784" s="165">
        <f t="shared" si="910"/>
        <v>0</v>
      </c>
      <c r="DQ784" s="165">
        <f t="shared" si="911"/>
        <v>0</v>
      </c>
      <c r="DR784" s="165">
        <f t="shared" si="912"/>
        <v>0</v>
      </c>
      <c r="DS784" s="165">
        <f t="shared" si="913"/>
        <v>0</v>
      </c>
      <c r="DT784" s="165">
        <f t="shared" si="914"/>
        <v>0</v>
      </c>
      <c r="DU784" s="165">
        <f t="shared" si="915"/>
        <v>0</v>
      </c>
      <c r="DV784" s="165">
        <f t="shared" si="916"/>
        <v>0</v>
      </c>
      <c r="DW784" s="165">
        <f t="shared" si="917"/>
        <v>0</v>
      </c>
      <c r="DX784" s="165">
        <f t="shared" si="918"/>
        <v>0</v>
      </c>
      <c r="DY784" s="165">
        <f t="shared" si="919"/>
        <v>0</v>
      </c>
      <c r="DZ784" s="165">
        <f t="shared" si="920"/>
        <v>0</v>
      </c>
      <c r="EA784" s="165">
        <f t="shared" si="921"/>
        <v>0</v>
      </c>
      <c r="EB784" s="165">
        <f t="shared" si="922"/>
        <v>0</v>
      </c>
      <c r="EC784" s="165">
        <f t="shared" si="923"/>
        <v>0</v>
      </c>
      <c r="ED784" s="165">
        <f t="shared" si="924"/>
        <v>0</v>
      </c>
      <c r="EE784" s="165" t="str">
        <f t="shared" si="925"/>
        <v/>
      </c>
      <c r="EF784" s="165" t="str">
        <f t="shared" si="926"/>
        <v/>
      </c>
      <c r="EG784" s="165" t="str">
        <f t="shared" si="927"/>
        <v/>
      </c>
      <c r="EH784" s="165" t="str">
        <f t="shared" si="928"/>
        <v/>
      </c>
      <c r="EI784" s="165" t="str">
        <f t="shared" si="929"/>
        <v/>
      </c>
      <c r="EJ784" s="165" t="str">
        <f t="shared" si="930"/>
        <v/>
      </c>
      <c r="EK784" s="165" t="str">
        <f t="shared" si="931"/>
        <v/>
      </c>
      <c r="EL784" s="165" t="str">
        <f t="shared" si="932"/>
        <v/>
      </c>
      <c r="EM784" s="165" t="e">
        <f>IF(#REF!="بله","FSW","")</f>
        <v>#REF!</v>
      </c>
      <c r="EN784" s="165" t="str">
        <f t="shared" si="933"/>
        <v/>
      </c>
      <c r="EO784" s="165" t="str">
        <f t="shared" si="934"/>
        <v/>
      </c>
      <c r="EP784" s="165" t="str">
        <f t="shared" si="935"/>
        <v/>
      </c>
      <c r="EQ784" s="165" t="str">
        <f t="shared" si="946"/>
        <v/>
      </c>
      <c r="ER784" s="165" t="str">
        <f t="shared" si="947"/>
        <v/>
      </c>
      <c r="ES784" s="165"/>
      <c r="ET784" s="165" t="str">
        <f t="shared" si="948"/>
        <v/>
      </c>
      <c r="EU784" s="165" t="str">
        <f t="shared" si="936"/>
        <v/>
      </c>
      <c r="EV784" s="165" t="str">
        <f t="shared" si="937"/>
        <v xml:space="preserve"> </v>
      </c>
      <c r="EW784" s="165" t="str">
        <f t="shared" si="938"/>
        <v>هیچکدام</v>
      </c>
      <c r="EX784" s="165" t="str">
        <f t="shared" si="939"/>
        <v xml:space="preserve"> </v>
      </c>
      <c r="EY784" s="165"/>
      <c r="EZ784" s="165" t="str">
        <f t="shared" si="949"/>
        <v xml:space="preserve"> </v>
      </c>
      <c r="FA784" s="165" t="str">
        <f t="shared" si="940"/>
        <v>هیچکدام</v>
      </c>
      <c r="FB784" s="165"/>
      <c r="FC784" s="165"/>
      <c r="FD784" s="165"/>
      <c r="FE784" s="165"/>
      <c r="FG784" s="165"/>
      <c r="FH784" s="165"/>
      <c r="FI784" s="165"/>
      <c r="FJ784" s="165"/>
      <c r="FK784" s="165"/>
      <c r="FL784" s="165"/>
      <c r="FM784" s="165"/>
      <c r="FN784" s="165"/>
      <c r="FO784" s="165"/>
      <c r="FP784" s="165"/>
      <c r="FQ784" s="165"/>
    </row>
    <row r="785" spans="1:173" s="166" customFormat="1" ht="11.65" x14ac:dyDescent="0.35">
      <c r="A785" s="167">
        <v>784</v>
      </c>
      <c r="B785" s="105"/>
      <c r="C785" s="168"/>
      <c r="D785" s="169"/>
      <c r="E785" s="170"/>
      <c r="F785" s="202"/>
      <c r="G785" s="169"/>
      <c r="H785" s="106"/>
      <c r="I785" s="169"/>
      <c r="J785" s="171"/>
      <c r="K785" s="172"/>
      <c r="L785" s="173"/>
      <c r="M785" s="171"/>
      <c r="N785" s="172"/>
      <c r="O785" s="111">
        <f t="shared" si="950"/>
        <v>1398</v>
      </c>
      <c r="P785" s="174"/>
      <c r="Q785" s="175"/>
      <c r="R785" s="175"/>
      <c r="S785" s="217"/>
      <c r="T785" s="114"/>
      <c r="U785" s="115"/>
      <c r="V785" s="116"/>
      <c r="W785" s="117"/>
      <c r="X785" s="117"/>
      <c r="Y785" s="176"/>
      <c r="Z785" s="117"/>
      <c r="AA785" s="117"/>
      <c r="AB785" s="117"/>
      <c r="AC785" s="117"/>
      <c r="AD785" s="117"/>
      <c r="AE785" s="117"/>
      <c r="AF785" s="117"/>
      <c r="AG785" s="118"/>
      <c r="AH785" s="119"/>
      <c r="AI785" s="176"/>
      <c r="AJ785" s="121"/>
      <c r="AK785" s="25" t="str">
        <f t="shared" si="941"/>
        <v xml:space="preserve">         </v>
      </c>
      <c r="AL785" s="122" t="str">
        <f t="shared" si="942"/>
        <v>هیچکدام</v>
      </c>
      <c r="AM785" s="74" t="str">
        <f t="shared" si="943"/>
        <v>7.هیچکدام</v>
      </c>
      <c r="AN785" s="122" t="str">
        <f>IF(G785=0,"نامعلوم",'1.مشخصات مرکز'!$D$2-G785)</f>
        <v>نامعلوم</v>
      </c>
      <c r="AO785" s="123" t="str">
        <f t="shared" si="878"/>
        <v>نامعلوم</v>
      </c>
      <c r="AP785" s="177"/>
      <c r="AQ785" s="178"/>
      <c r="AR785" s="203"/>
      <c r="AS785" s="127" t="str">
        <f t="shared" si="944"/>
        <v>خیر</v>
      </c>
      <c r="AT785" s="128"/>
      <c r="AU785" s="179"/>
      <c r="AV785" s="180"/>
      <c r="AW785" s="180"/>
      <c r="AX785" s="181"/>
      <c r="AY785" s="182"/>
      <c r="AZ785" s="183"/>
      <c r="BA785" s="201"/>
      <c r="BB785" s="132"/>
      <c r="BC785" s="133"/>
      <c r="BD785" s="134"/>
      <c r="BE785" s="184"/>
      <c r="BF785" s="183"/>
      <c r="BG785" s="201"/>
      <c r="BH785" s="182"/>
      <c r="BI785" s="183"/>
      <c r="BJ785" s="201"/>
      <c r="BK785" s="179"/>
      <c r="BL785" s="185"/>
      <c r="BM785" s="186"/>
      <c r="BN785" s="186"/>
      <c r="BO785" s="187"/>
      <c r="BP785" s="180"/>
      <c r="BQ785" s="180"/>
      <c r="BR785" s="181"/>
      <c r="BS785" s="142" t="str">
        <f t="shared" si="879"/>
        <v>خیر</v>
      </c>
      <c r="BT785" s="188">
        <f t="shared" si="880"/>
        <v>0</v>
      </c>
      <c r="BU785" s="200" t="str">
        <f t="shared" si="881"/>
        <v xml:space="preserve"> </v>
      </c>
      <c r="BV785" s="145" t="str">
        <f t="shared" si="945"/>
        <v xml:space="preserve"> </v>
      </c>
      <c r="BW785" s="189">
        <f t="shared" si="882"/>
        <v>0</v>
      </c>
      <c r="BX785" s="190" t="str">
        <f t="shared" si="883"/>
        <v xml:space="preserve"> </v>
      </c>
      <c r="BY785" s="148" t="str">
        <f t="shared" si="884"/>
        <v xml:space="preserve"> </v>
      </c>
      <c r="BZ785" s="191">
        <f t="shared" si="885"/>
        <v>0</v>
      </c>
      <c r="CA785" s="192" t="str">
        <f t="shared" si="886"/>
        <v xml:space="preserve"> </v>
      </c>
      <c r="CB785" s="193" t="str">
        <f t="shared" si="887"/>
        <v xml:space="preserve"> </v>
      </c>
      <c r="CC785" s="194">
        <f t="shared" si="888"/>
        <v>0</v>
      </c>
      <c r="CD785" s="195" t="str">
        <f t="shared" si="889"/>
        <v xml:space="preserve"> </v>
      </c>
      <c r="CE785" s="154" t="str">
        <f t="shared" si="890"/>
        <v xml:space="preserve"> </v>
      </c>
      <c r="CF785" s="196">
        <f t="shared" si="891"/>
        <v>0</v>
      </c>
      <c r="CG785" s="197" t="str">
        <f t="shared" si="892"/>
        <v xml:space="preserve"> </v>
      </c>
      <c r="CH785" s="157" t="str">
        <f t="shared" si="893"/>
        <v xml:space="preserve"> </v>
      </c>
      <c r="CI785" s="191">
        <f t="shared" si="894"/>
        <v>0</v>
      </c>
      <c r="CJ785" s="192" t="str">
        <f t="shared" si="895"/>
        <v xml:space="preserve"> </v>
      </c>
      <c r="CK785" s="151" t="str">
        <f t="shared" si="896"/>
        <v xml:space="preserve"> </v>
      </c>
      <c r="CL785" s="198">
        <f t="shared" si="897"/>
        <v>0</v>
      </c>
      <c r="CM785" s="197" t="str">
        <f t="shared" si="898"/>
        <v xml:space="preserve"> </v>
      </c>
      <c r="CN785" s="159" t="str">
        <f t="shared" si="899"/>
        <v xml:space="preserve"> </v>
      </c>
      <c r="CO785" s="194">
        <f t="shared" si="900"/>
        <v>0</v>
      </c>
      <c r="CP785" s="195" t="str">
        <f t="shared" si="901"/>
        <v xml:space="preserve"> </v>
      </c>
      <c r="CQ785" s="160" t="str">
        <f t="shared" si="902"/>
        <v xml:space="preserve"> </v>
      </c>
      <c r="CR785" s="161">
        <f t="shared" si="903"/>
        <v>0</v>
      </c>
      <c r="CS785" s="144" t="str">
        <f t="shared" si="904"/>
        <v xml:space="preserve"> </v>
      </c>
      <c r="CT785" s="145" t="str">
        <f t="shared" si="905"/>
        <v xml:space="preserve"> </v>
      </c>
      <c r="CU785" s="144" t="str">
        <f t="shared" si="906"/>
        <v>خیر</v>
      </c>
      <c r="CV785" s="162" t="str">
        <f t="shared" si="907"/>
        <v>ارائه نشده است.</v>
      </c>
      <c r="CW785" s="199">
        <f t="shared" si="908"/>
        <v>0</v>
      </c>
      <c r="CX785" s="164"/>
      <c r="CY785" s="164"/>
      <c r="CZ785" s="164"/>
      <c r="DA785" s="165"/>
      <c r="DB785" s="165"/>
      <c r="DC785" s="165"/>
      <c r="DD785" s="165"/>
      <c r="DE785" s="165"/>
      <c r="DF785" s="165"/>
      <c r="DG785" s="165"/>
      <c r="DH785" s="165"/>
      <c r="DI785" s="165"/>
      <c r="DJ785" s="165"/>
      <c r="DK785" s="165"/>
      <c r="DL785" s="165"/>
      <c r="DM785" s="165"/>
      <c r="DN785" s="165"/>
      <c r="DO785" s="165">
        <f t="shared" si="909"/>
        <v>0</v>
      </c>
      <c r="DP785" s="165">
        <f t="shared" si="910"/>
        <v>0</v>
      </c>
      <c r="DQ785" s="165">
        <f t="shared" si="911"/>
        <v>0</v>
      </c>
      <c r="DR785" s="165">
        <f t="shared" si="912"/>
        <v>0</v>
      </c>
      <c r="DS785" s="165">
        <f t="shared" si="913"/>
        <v>0</v>
      </c>
      <c r="DT785" s="165">
        <f t="shared" si="914"/>
        <v>0</v>
      </c>
      <c r="DU785" s="165">
        <f t="shared" si="915"/>
        <v>0</v>
      </c>
      <c r="DV785" s="165">
        <f t="shared" si="916"/>
        <v>0</v>
      </c>
      <c r="DW785" s="165">
        <f t="shared" si="917"/>
        <v>0</v>
      </c>
      <c r="DX785" s="165">
        <f t="shared" si="918"/>
        <v>0</v>
      </c>
      <c r="DY785" s="165">
        <f t="shared" si="919"/>
        <v>0</v>
      </c>
      <c r="DZ785" s="165">
        <f t="shared" si="920"/>
        <v>0</v>
      </c>
      <c r="EA785" s="165">
        <f t="shared" si="921"/>
        <v>0</v>
      </c>
      <c r="EB785" s="165">
        <f t="shared" si="922"/>
        <v>0</v>
      </c>
      <c r="EC785" s="165">
        <f t="shared" si="923"/>
        <v>0</v>
      </c>
      <c r="ED785" s="165">
        <f t="shared" si="924"/>
        <v>0</v>
      </c>
      <c r="EE785" s="165" t="str">
        <f t="shared" si="925"/>
        <v/>
      </c>
      <c r="EF785" s="165" t="str">
        <f t="shared" si="926"/>
        <v/>
      </c>
      <c r="EG785" s="165" t="str">
        <f t="shared" si="927"/>
        <v/>
      </c>
      <c r="EH785" s="165" t="str">
        <f t="shared" si="928"/>
        <v/>
      </c>
      <c r="EI785" s="165" t="str">
        <f t="shared" si="929"/>
        <v/>
      </c>
      <c r="EJ785" s="165" t="str">
        <f t="shared" si="930"/>
        <v/>
      </c>
      <c r="EK785" s="165" t="str">
        <f t="shared" si="931"/>
        <v/>
      </c>
      <c r="EL785" s="165" t="str">
        <f t="shared" si="932"/>
        <v/>
      </c>
      <c r="EM785" s="165" t="e">
        <f>IF(#REF!="بله","FSW","")</f>
        <v>#REF!</v>
      </c>
      <c r="EN785" s="165" t="str">
        <f t="shared" si="933"/>
        <v/>
      </c>
      <c r="EO785" s="165" t="str">
        <f t="shared" si="934"/>
        <v/>
      </c>
      <c r="EP785" s="165" t="str">
        <f t="shared" si="935"/>
        <v/>
      </c>
      <c r="EQ785" s="165" t="str">
        <f t="shared" si="946"/>
        <v/>
      </c>
      <c r="ER785" s="165" t="str">
        <f t="shared" si="947"/>
        <v/>
      </c>
      <c r="ES785" s="165"/>
      <c r="ET785" s="165" t="str">
        <f t="shared" si="948"/>
        <v/>
      </c>
      <c r="EU785" s="165" t="str">
        <f t="shared" si="936"/>
        <v/>
      </c>
      <c r="EV785" s="165" t="str">
        <f t="shared" si="937"/>
        <v xml:space="preserve"> </v>
      </c>
      <c r="EW785" s="165" t="str">
        <f t="shared" si="938"/>
        <v>هیچکدام</v>
      </c>
      <c r="EX785" s="165" t="str">
        <f t="shared" si="939"/>
        <v xml:space="preserve"> </v>
      </c>
      <c r="EY785" s="165"/>
      <c r="EZ785" s="165" t="str">
        <f t="shared" si="949"/>
        <v xml:space="preserve"> </v>
      </c>
      <c r="FA785" s="165" t="str">
        <f t="shared" si="940"/>
        <v>هیچکدام</v>
      </c>
      <c r="FB785" s="165"/>
      <c r="FC785" s="165"/>
      <c r="FD785" s="165"/>
      <c r="FE785" s="165"/>
      <c r="FG785" s="165"/>
      <c r="FH785" s="165"/>
      <c r="FI785" s="165"/>
      <c r="FJ785" s="165"/>
      <c r="FK785" s="165"/>
      <c r="FL785" s="165"/>
      <c r="FM785" s="165"/>
      <c r="FN785" s="165"/>
      <c r="FO785" s="165"/>
      <c r="FP785" s="165"/>
      <c r="FQ785" s="165"/>
    </row>
    <row r="786" spans="1:173" s="166" customFormat="1" ht="11.65" x14ac:dyDescent="0.35">
      <c r="A786" s="167">
        <v>785</v>
      </c>
      <c r="B786" s="105"/>
      <c r="C786" s="168"/>
      <c r="D786" s="169"/>
      <c r="E786" s="170"/>
      <c r="F786" s="202"/>
      <c r="G786" s="169"/>
      <c r="H786" s="106"/>
      <c r="I786" s="169"/>
      <c r="J786" s="171"/>
      <c r="K786" s="172"/>
      <c r="L786" s="173"/>
      <c r="M786" s="171"/>
      <c r="N786" s="172"/>
      <c r="O786" s="111">
        <f t="shared" si="950"/>
        <v>1398</v>
      </c>
      <c r="P786" s="174"/>
      <c r="Q786" s="175"/>
      <c r="R786" s="175"/>
      <c r="S786" s="217"/>
      <c r="T786" s="114"/>
      <c r="U786" s="115"/>
      <c r="V786" s="116"/>
      <c r="W786" s="117"/>
      <c r="X786" s="117"/>
      <c r="Y786" s="176"/>
      <c r="Z786" s="117"/>
      <c r="AA786" s="117"/>
      <c r="AB786" s="117"/>
      <c r="AC786" s="117"/>
      <c r="AD786" s="117"/>
      <c r="AE786" s="117"/>
      <c r="AF786" s="117"/>
      <c r="AG786" s="118"/>
      <c r="AH786" s="119"/>
      <c r="AI786" s="176"/>
      <c r="AJ786" s="121"/>
      <c r="AK786" s="25" t="str">
        <f t="shared" si="941"/>
        <v xml:space="preserve">         </v>
      </c>
      <c r="AL786" s="122" t="str">
        <f t="shared" si="942"/>
        <v>هیچکدام</v>
      </c>
      <c r="AM786" s="74" t="str">
        <f t="shared" si="943"/>
        <v>7.هیچکدام</v>
      </c>
      <c r="AN786" s="122" t="str">
        <f>IF(G786=0,"نامعلوم",'1.مشخصات مرکز'!$D$2-G786)</f>
        <v>نامعلوم</v>
      </c>
      <c r="AO786" s="123" t="str">
        <f t="shared" si="878"/>
        <v>نامعلوم</v>
      </c>
      <c r="AP786" s="177"/>
      <c r="AQ786" s="178"/>
      <c r="AR786" s="203"/>
      <c r="AS786" s="127" t="str">
        <f t="shared" si="944"/>
        <v>خیر</v>
      </c>
      <c r="AT786" s="128"/>
      <c r="AU786" s="179"/>
      <c r="AV786" s="180"/>
      <c r="AW786" s="180"/>
      <c r="AX786" s="181"/>
      <c r="AY786" s="182"/>
      <c r="AZ786" s="183"/>
      <c r="BA786" s="201"/>
      <c r="BB786" s="132"/>
      <c r="BC786" s="133"/>
      <c r="BD786" s="134"/>
      <c r="BE786" s="184"/>
      <c r="BF786" s="183"/>
      <c r="BG786" s="201"/>
      <c r="BH786" s="182"/>
      <c r="BI786" s="183"/>
      <c r="BJ786" s="201"/>
      <c r="BK786" s="179"/>
      <c r="BL786" s="185"/>
      <c r="BM786" s="186"/>
      <c r="BN786" s="186"/>
      <c r="BO786" s="187"/>
      <c r="BP786" s="180"/>
      <c r="BQ786" s="180"/>
      <c r="BR786" s="181"/>
      <c r="BS786" s="142" t="str">
        <f t="shared" si="879"/>
        <v>خیر</v>
      </c>
      <c r="BT786" s="188">
        <f t="shared" si="880"/>
        <v>0</v>
      </c>
      <c r="BU786" s="200" t="str">
        <f t="shared" si="881"/>
        <v xml:space="preserve"> </v>
      </c>
      <c r="BV786" s="145" t="str">
        <f t="shared" si="945"/>
        <v xml:space="preserve"> </v>
      </c>
      <c r="BW786" s="189">
        <f t="shared" si="882"/>
        <v>0</v>
      </c>
      <c r="BX786" s="190" t="str">
        <f t="shared" si="883"/>
        <v xml:space="preserve"> </v>
      </c>
      <c r="BY786" s="148" t="str">
        <f t="shared" si="884"/>
        <v xml:space="preserve"> </v>
      </c>
      <c r="BZ786" s="191">
        <f t="shared" si="885"/>
        <v>0</v>
      </c>
      <c r="CA786" s="192" t="str">
        <f t="shared" si="886"/>
        <v xml:space="preserve"> </v>
      </c>
      <c r="CB786" s="193" t="str">
        <f t="shared" si="887"/>
        <v xml:space="preserve"> </v>
      </c>
      <c r="CC786" s="194">
        <f t="shared" si="888"/>
        <v>0</v>
      </c>
      <c r="CD786" s="195" t="str">
        <f t="shared" si="889"/>
        <v xml:space="preserve"> </v>
      </c>
      <c r="CE786" s="154" t="str">
        <f t="shared" si="890"/>
        <v xml:space="preserve"> </v>
      </c>
      <c r="CF786" s="196">
        <f t="shared" si="891"/>
        <v>0</v>
      </c>
      <c r="CG786" s="197" t="str">
        <f t="shared" si="892"/>
        <v xml:space="preserve"> </v>
      </c>
      <c r="CH786" s="157" t="str">
        <f t="shared" si="893"/>
        <v xml:space="preserve"> </v>
      </c>
      <c r="CI786" s="191">
        <f t="shared" si="894"/>
        <v>0</v>
      </c>
      <c r="CJ786" s="192" t="str">
        <f t="shared" si="895"/>
        <v xml:space="preserve"> </v>
      </c>
      <c r="CK786" s="151" t="str">
        <f t="shared" si="896"/>
        <v xml:space="preserve"> </v>
      </c>
      <c r="CL786" s="198">
        <f t="shared" si="897"/>
        <v>0</v>
      </c>
      <c r="CM786" s="197" t="str">
        <f t="shared" si="898"/>
        <v xml:space="preserve"> </v>
      </c>
      <c r="CN786" s="159" t="str">
        <f t="shared" si="899"/>
        <v xml:space="preserve"> </v>
      </c>
      <c r="CO786" s="194">
        <f t="shared" si="900"/>
        <v>0</v>
      </c>
      <c r="CP786" s="195" t="str">
        <f t="shared" si="901"/>
        <v xml:space="preserve"> </v>
      </c>
      <c r="CQ786" s="160" t="str">
        <f t="shared" si="902"/>
        <v xml:space="preserve"> </v>
      </c>
      <c r="CR786" s="161">
        <f t="shared" si="903"/>
        <v>0</v>
      </c>
      <c r="CS786" s="144" t="str">
        <f t="shared" si="904"/>
        <v xml:space="preserve"> </v>
      </c>
      <c r="CT786" s="145" t="str">
        <f t="shared" si="905"/>
        <v xml:space="preserve"> </v>
      </c>
      <c r="CU786" s="144" t="str">
        <f t="shared" si="906"/>
        <v>خیر</v>
      </c>
      <c r="CV786" s="162" t="str">
        <f t="shared" si="907"/>
        <v>ارائه نشده است.</v>
      </c>
      <c r="CW786" s="199">
        <f t="shared" si="908"/>
        <v>0</v>
      </c>
      <c r="CX786" s="164"/>
      <c r="CY786" s="164"/>
      <c r="CZ786" s="164"/>
      <c r="DA786" s="165"/>
      <c r="DB786" s="165"/>
      <c r="DC786" s="165"/>
      <c r="DD786" s="165"/>
      <c r="DE786" s="165"/>
      <c r="DF786" s="165"/>
      <c r="DG786" s="165"/>
      <c r="DH786" s="165"/>
      <c r="DI786" s="165"/>
      <c r="DJ786" s="165"/>
      <c r="DK786" s="165"/>
      <c r="DL786" s="165"/>
      <c r="DM786" s="165"/>
      <c r="DN786" s="165"/>
      <c r="DO786" s="165">
        <f t="shared" si="909"/>
        <v>0</v>
      </c>
      <c r="DP786" s="165">
        <f t="shared" si="910"/>
        <v>0</v>
      </c>
      <c r="DQ786" s="165">
        <f t="shared" si="911"/>
        <v>0</v>
      </c>
      <c r="DR786" s="165">
        <f t="shared" si="912"/>
        <v>0</v>
      </c>
      <c r="DS786" s="165">
        <f t="shared" si="913"/>
        <v>0</v>
      </c>
      <c r="DT786" s="165">
        <f t="shared" si="914"/>
        <v>0</v>
      </c>
      <c r="DU786" s="165">
        <f t="shared" si="915"/>
        <v>0</v>
      </c>
      <c r="DV786" s="165">
        <f t="shared" si="916"/>
        <v>0</v>
      </c>
      <c r="DW786" s="165">
        <f t="shared" si="917"/>
        <v>0</v>
      </c>
      <c r="DX786" s="165">
        <f t="shared" si="918"/>
        <v>0</v>
      </c>
      <c r="DY786" s="165">
        <f t="shared" si="919"/>
        <v>0</v>
      </c>
      <c r="DZ786" s="165">
        <f t="shared" si="920"/>
        <v>0</v>
      </c>
      <c r="EA786" s="165">
        <f t="shared" si="921"/>
        <v>0</v>
      </c>
      <c r="EB786" s="165">
        <f t="shared" si="922"/>
        <v>0</v>
      </c>
      <c r="EC786" s="165">
        <f t="shared" si="923"/>
        <v>0</v>
      </c>
      <c r="ED786" s="165">
        <f t="shared" si="924"/>
        <v>0</v>
      </c>
      <c r="EE786" s="165" t="str">
        <f t="shared" si="925"/>
        <v/>
      </c>
      <c r="EF786" s="165" t="str">
        <f t="shared" si="926"/>
        <v/>
      </c>
      <c r="EG786" s="165" t="str">
        <f t="shared" si="927"/>
        <v/>
      </c>
      <c r="EH786" s="165" t="str">
        <f t="shared" si="928"/>
        <v/>
      </c>
      <c r="EI786" s="165" t="str">
        <f t="shared" si="929"/>
        <v/>
      </c>
      <c r="EJ786" s="165" t="str">
        <f t="shared" si="930"/>
        <v/>
      </c>
      <c r="EK786" s="165" t="str">
        <f t="shared" si="931"/>
        <v/>
      </c>
      <c r="EL786" s="165" t="str">
        <f t="shared" si="932"/>
        <v/>
      </c>
      <c r="EM786" s="165" t="e">
        <f>IF(#REF!="بله","FSW","")</f>
        <v>#REF!</v>
      </c>
      <c r="EN786" s="165" t="str">
        <f t="shared" si="933"/>
        <v/>
      </c>
      <c r="EO786" s="165" t="str">
        <f t="shared" si="934"/>
        <v/>
      </c>
      <c r="EP786" s="165" t="str">
        <f t="shared" si="935"/>
        <v/>
      </c>
      <c r="EQ786" s="165" t="str">
        <f t="shared" si="946"/>
        <v/>
      </c>
      <c r="ER786" s="165" t="str">
        <f t="shared" si="947"/>
        <v/>
      </c>
      <c r="ES786" s="165"/>
      <c r="ET786" s="165" t="str">
        <f t="shared" si="948"/>
        <v/>
      </c>
      <c r="EU786" s="165" t="str">
        <f t="shared" si="936"/>
        <v/>
      </c>
      <c r="EV786" s="165" t="str">
        <f t="shared" si="937"/>
        <v xml:space="preserve"> </v>
      </c>
      <c r="EW786" s="165" t="str">
        <f t="shared" si="938"/>
        <v>هیچکدام</v>
      </c>
      <c r="EX786" s="165" t="str">
        <f t="shared" si="939"/>
        <v xml:space="preserve"> </v>
      </c>
      <c r="EY786" s="165"/>
      <c r="EZ786" s="165" t="str">
        <f t="shared" si="949"/>
        <v xml:space="preserve"> </v>
      </c>
      <c r="FA786" s="165" t="str">
        <f t="shared" si="940"/>
        <v>هیچکدام</v>
      </c>
      <c r="FB786" s="165"/>
      <c r="FC786" s="165"/>
      <c r="FD786" s="165"/>
      <c r="FE786" s="165"/>
      <c r="FG786" s="165"/>
      <c r="FH786" s="165"/>
      <c r="FI786" s="165"/>
      <c r="FJ786" s="165"/>
      <c r="FK786" s="165"/>
      <c r="FL786" s="165"/>
      <c r="FM786" s="165"/>
      <c r="FN786" s="165"/>
      <c r="FO786" s="165"/>
      <c r="FP786" s="165"/>
      <c r="FQ786" s="165"/>
    </row>
    <row r="787" spans="1:173" s="166" customFormat="1" ht="11.65" x14ac:dyDescent="0.35">
      <c r="A787" s="167">
        <v>786</v>
      </c>
      <c r="B787" s="105"/>
      <c r="C787" s="168"/>
      <c r="D787" s="169"/>
      <c r="E787" s="170"/>
      <c r="F787" s="202"/>
      <c r="G787" s="169"/>
      <c r="H787" s="106"/>
      <c r="I787" s="169"/>
      <c r="J787" s="171"/>
      <c r="K787" s="172"/>
      <c r="L787" s="173"/>
      <c r="M787" s="171"/>
      <c r="N787" s="172"/>
      <c r="O787" s="111">
        <f t="shared" si="950"/>
        <v>1398</v>
      </c>
      <c r="P787" s="174"/>
      <c r="Q787" s="175"/>
      <c r="R787" s="175"/>
      <c r="S787" s="217"/>
      <c r="T787" s="114"/>
      <c r="U787" s="115"/>
      <c r="V787" s="116"/>
      <c r="W787" s="117"/>
      <c r="X787" s="117"/>
      <c r="Y787" s="176"/>
      <c r="Z787" s="117"/>
      <c r="AA787" s="117"/>
      <c r="AB787" s="117"/>
      <c r="AC787" s="117"/>
      <c r="AD787" s="117"/>
      <c r="AE787" s="117"/>
      <c r="AF787" s="117"/>
      <c r="AG787" s="118"/>
      <c r="AH787" s="119"/>
      <c r="AI787" s="176"/>
      <c r="AJ787" s="121"/>
      <c r="AK787" s="25" t="str">
        <f t="shared" si="941"/>
        <v xml:space="preserve">         </v>
      </c>
      <c r="AL787" s="122" t="str">
        <f t="shared" si="942"/>
        <v>هیچکدام</v>
      </c>
      <c r="AM787" s="74" t="str">
        <f t="shared" si="943"/>
        <v>7.هیچکدام</v>
      </c>
      <c r="AN787" s="122" t="str">
        <f>IF(G787=0,"نامعلوم",'1.مشخصات مرکز'!$D$2-G787)</f>
        <v>نامعلوم</v>
      </c>
      <c r="AO787" s="123" t="str">
        <f t="shared" si="878"/>
        <v>نامعلوم</v>
      </c>
      <c r="AP787" s="177"/>
      <c r="AQ787" s="178"/>
      <c r="AR787" s="203"/>
      <c r="AS787" s="127" t="str">
        <f t="shared" si="944"/>
        <v>خیر</v>
      </c>
      <c r="AT787" s="128"/>
      <c r="AU787" s="179"/>
      <c r="AV787" s="180"/>
      <c r="AW787" s="180"/>
      <c r="AX787" s="181"/>
      <c r="AY787" s="182"/>
      <c r="AZ787" s="183"/>
      <c r="BA787" s="201"/>
      <c r="BB787" s="132"/>
      <c r="BC787" s="133"/>
      <c r="BD787" s="134"/>
      <c r="BE787" s="184"/>
      <c r="BF787" s="183"/>
      <c r="BG787" s="201"/>
      <c r="BH787" s="182"/>
      <c r="BI787" s="183"/>
      <c r="BJ787" s="201"/>
      <c r="BK787" s="179"/>
      <c r="BL787" s="185"/>
      <c r="BM787" s="186"/>
      <c r="BN787" s="186"/>
      <c r="BO787" s="187"/>
      <c r="BP787" s="180"/>
      <c r="BQ787" s="180"/>
      <c r="BR787" s="181"/>
      <c r="BS787" s="142" t="str">
        <f t="shared" si="879"/>
        <v>خیر</v>
      </c>
      <c r="BT787" s="188">
        <f t="shared" si="880"/>
        <v>0</v>
      </c>
      <c r="BU787" s="200" t="str">
        <f t="shared" si="881"/>
        <v xml:space="preserve"> </v>
      </c>
      <c r="BV787" s="145" t="str">
        <f t="shared" si="945"/>
        <v xml:space="preserve"> </v>
      </c>
      <c r="BW787" s="189">
        <f t="shared" si="882"/>
        <v>0</v>
      </c>
      <c r="BX787" s="190" t="str">
        <f t="shared" si="883"/>
        <v xml:space="preserve"> </v>
      </c>
      <c r="BY787" s="148" t="str">
        <f t="shared" si="884"/>
        <v xml:space="preserve"> </v>
      </c>
      <c r="BZ787" s="191">
        <f t="shared" si="885"/>
        <v>0</v>
      </c>
      <c r="CA787" s="192" t="str">
        <f t="shared" si="886"/>
        <v xml:space="preserve"> </v>
      </c>
      <c r="CB787" s="193" t="str">
        <f t="shared" si="887"/>
        <v xml:space="preserve"> </v>
      </c>
      <c r="CC787" s="194">
        <f t="shared" si="888"/>
        <v>0</v>
      </c>
      <c r="CD787" s="195" t="str">
        <f t="shared" si="889"/>
        <v xml:space="preserve"> </v>
      </c>
      <c r="CE787" s="154" t="str">
        <f t="shared" si="890"/>
        <v xml:space="preserve"> </v>
      </c>
      <c r="CF787" s="196">
        <f t="shared" si="891"/>
        <v>0</v>
      </c>
      <c r="CG787" s="197" t="str">
        <f t="shared" si="892"/>
        <v xml:space="preserve"> </v>
      </c>
      <c r="CH787" s="157" t="str">
        <f t="shared" si="893"/>
        <v xml:space="preserve"> </v>
      </c>
      <c r="CI787" s="191">
        <f t="shared" si="894"/>
        <v>0</v>
      </c>
      <c r="CJ787" s="192" t="str">
        <f t="shared" si="895"/>
        <v xml:space="preserve"> </v>
      </c>
      <c r="CK787" s="151" t="str">
        <f t="shared" si="896"/>
        <v xml:space="preserve"> </v>
      </c>
      <c r="CL787" s="198">
        <f t="shared" si="897"/>
        <v>0</v>
      </c>
      <c r="CM787" s="197" t="str">
        <f t="shared" si="898"/>
        <v xml:space="preserve"> </v>
      </c>
      <c r="CN787" s="159" t="str">
        <f t="shared" si="899"/>
        <v xml:space="preserve"> </v>
      </c>
      <c r="CO787" s="194">
        <f t="shared" si="900"/>
        <v>0</v>
      </c>
      <c r="CP787" s="195" t="str">
        <f t="shared" si="901"/>
        <v xml:space="preserve"> </v>
      </c>
      <c r="CQ787" s="160" t="str">
        <f t="shared" si="902"/>
        <v xml:space="preserve"> </v>
      </c>
      <c r="CR787" s="161">
        <f t="shared" si="903"/>
        <v>0</v>
      </c>
      <c r="CS787" s="144" t="str">
        <f t="shared" si="904"/>
        <v xml:space="preserve"> </v>
      </c>
      <c r="CT787" s="145" t="str">
        <f t="shared" si="905"/>
        <v xml:space="preserve"> </v>
      </c>
      <c r="CU787" s="144" t="str">
        <f t="shared" si="906"/>
        <v>خیر</v>
      </c>
      <c r="CV787" s="162" t="str">
        <f t="shared" si="907"/>
        <v>ارائه نشده است.</v>
      </c>
      <c r="CW787" s="199">
        <f t="shared" si="908"/>
        <v>0</v>
      </c>
      <c r="CX787" s="164"/>
      <c r="CY787" s="164"/>
      <c r="CZ787" s="164"/>
      <c r="DA787" s="165"/>
      <c r="DB787" s="165"/>
      <c r="DC787" s="165"/>
      <c r="DD787" s="165"/>
      <c r="DE787" s="165"/>
      <c r="DF787" s="165"/>
      <c r="DG787" s="165"/>
      <c r="DH787" s="165"/>
      <c r="DI787" s="165"/>
      <c r="DJ787" s="165"/>
      <c r="DK787" s="165"/>
      <c r="DL787" s="165"/>
      <c r="DM787" s="165"/>
      <c r="DN787" s="165"/>
      <c r="DO787" s="165">
        <f t="shared" si="909"/>
        <v>0</v>
      </c>
      <c r="DP787" s="165">
        <f t="shared" si="910"/>
        <v>0</v>
      </c>
      <c r="DQ787" s="165">
        <f t="shared" si="911"/>
        <v>0</v>
      </c>
      <c r="DR787" s="165">
        <f t="shared" si="912"/>
        <v>0</v>
      </c>
      <c r="DS787" s="165">
        <f t="shared" si="913"/>
        <v>0</v>
      </c>
      <c r="DT787" s="165">
        <f t="shared" si="914"/>
        <v>0</v>
      </c>
      <c r="DU787" s="165">
        <f t="shared" si="915"/>
        <v>0</v>
      </c>
      <c r="DV787" s="165">
        <f t="shared" si="916"/>
        <v>0</v>
      </c>
      <c r="DW787" s="165">
        <f t="shared" si="917"/>
        <v>0</v>
      </c>
      <c r="DX787" s="165">
        <f t="shared" si="918"/>
        <v>0</v>
      </c>
      <c r="DY787" s="165">
        <f t="shared" si="919"/>
        <v>0</v>
      </c>
      <c r="DZ787" s="165">
        <f t="shared" si="920"/>
        <v>0</v>
      </c>
      <c r="EA787" s="165">
        <f t="shared" si="921"/>
        <v>0</v>
      </c>
      <c r="EB787" s="165">
        <f t="shared" si="922"/>
        <v>0</v>
      </c>
      <c r="EC787" s="165">
        <f t="shared" si="923"/>
        <v>0</v>
      </c>
      <c r="ED787" s="165">
        <f t="shared" si="924"/>
        <v>0</v>
      </c>
      <c r="EE787" s="165" t="str">
        <f t="shared" si="925"/>
        <v/>
      </c>
      <c r="EF787" s="165" t="str">
        <f t="shared" si="926"/>
        <v/>
      </c>
      <c r="EG787" s="165" t="str">
        <f t="shared" si="927"/>
        <v/>
      </c>
      <c r="EH787" s="165" t="str">
        <f t="shared" si="928"/>
        <v/>
      </c>
      <c r="EI787" s="165" t="str">
        <f t="shared" si="929"/>
        <v/>
      </c>
      <c r="EJ787" s="165" t="str">
        <f t="shared" si="930"/>
        <v/>
      </c>
      <c r="EK787" s="165" t="str">
        <f t="shared" si="931"/>
        <v/>
      </c>
      <c r="EL787" s="165" t="str">
        <f t="shared" si="932"/>
        <v/>
      </c>
      <c r="EM787" s="165" t="e">
        <f>IF(#REF!="بله","FSW","")</f>
        <v>#REF!</v>
      </c>
      <c r="EN787" s="165" t="str">
        <f t="shared" si="933"/>
        <v/>
      </c>
      <c r="EO787" s="165" t="str">
        <f t="shared" si="934"/>
        <v/>
      </c>
      <c r="EP787" s="165" t="str">
        <f t="shared" si="935"/>
        <v/>
      </c>
      <c r="EQ787" s="165" t="str">
        <f t="shared" si="946"/>
        <v/>
      </c>
      <c r="ER787" s="165" t="str">
        <f t="shared" si="947"/>
        <v/>
      </c>
      <c r="ES787" s="165"/>
      <c r="ET787" s="165" t="str">
        <f t="shared" si="948"/>
        <v/>
      </c>
      <c r="EU787" s="165" t="str">
        <f t="shared" si="936"/>
        <v/>
      </c>
      <c r="EV787" s="165" t="str">
        <f t="shared" si="937"/>
        <v xml:space="preserve"> </v>
      </c>
      <c r="EW787" s="165" t="str">
        <f t="shared" si="938"/>
        <v>هیچکدام</v>
      </c>
      <c r="EX787" s="165" t="str">
        <f t="shared" si="939"/>
        <v xml:space="preserve"> </v>
      </c>
      <c r="EY787" s="165"/>
      <c r="EZ787" s="165" t="str">
        <f t="shared" si="949"/>
        <v xml:space="preserve"> </v>
      </c>
      <c r="FA787" s="165" t="str">
        <f t="shared" si="940"/>
        <v>هیچکدام</v>
      </c>
      <c r="FB787" s="165"/>
      <c r="FC787" s="165"/>
      <c r="FD787" s="165"/>
      <c r="FE787" s="165"/>
      <c r="FG787" s="165"/>
      <c r="FH787" s="165"/>
      <c r="FI787" s="165"/>
      <c r="FJ787" s="165"/>
      <c r="FK787" s="165"/>
      <c r="FL787" s="165"/>
      <c r="FM787" s="165"/>
      <c r="FN787" s="165"/>
      <c r="FO787" s="165"/>
      <c r="FP787" s="165"/>
      <c r="FQ787" s="165"/>
    </row>
    <row r="788" spans="1:173" s="166" customFormat="1" ht="11.65" x14ac:dyDescent="0.35">
      <c r="A788" s="167">
        <v>787</v>
      </c>
      <c r="B788" s="105"/>
      <c r="C788" s="168"/>
      <c r="D788" s="169"/>
      <c r="E788" s="170"/>
      <c r="F788" s="202"/>
      <c r="G788" s="169"/>
      <c r="H788" s="106"/>
      <c r="I788" s="169"/>
      <c r="J788" s="171"/>
      <c r="K788" s="172"/>
      <c r="L788" s="173"/>
      <c r="M788" s="171"/>
      <c r="N788" s="172"/>
      <c r="O788" s="111">
        <f t="shared" si="950"/>
        <v>1398</v>
      </c>
      <c r="P788" s="174"/>
      <c r="Q788" s="175"/>
      <c r="R788" s="175"/>
      <c r="S788" s="217"/>
      <c r="T788" s="114"/>
      <c r="U788" s="115"/>
      <c r="V788" s="116"/>
      <c r="W788" s="117"/>
      <c r="X788" s="117"/>
      <c r="Y788" s="176"/>
      <c r="Z788" s="117"/>
      <c r="AA788" s="117"/>
      <c r="AB788" s="117"/>
      <c r="AC788" s="117"/>
      <c r="AD788" s="117"/>
      <c r="AE788" s="117"/>
      <c r="AF788" s="117"/>
      <c r="AG788" s="118"/>
      <c r="AH788" s="119"/>
      <c r="AI788" s="176"/>
      <c r="AJ788" s="121"/>
      <c r="AK788" s="25" t="str">
        <f t="shared" si="941"/>
        <v xml:space="preserve">         </v>
      </c>
      <c r="AL788" s="122" t="str">
        <f t="shared" si="942"/>
        <v>هیچکدام</v>
      </c>
      <c r="AM788" s="74" t="str">
        <f t="shared" si="943"/>
        <v>7.هیچکدام</v>
      </c>
      <c r="AN788" s="122" t="str">
        <f>IF(G788=0,"نامعلوم",'1.مشخصات مرکز'!$D$2-G788)</f>
        <v>نامعلوم</v>
      </c>
      <c r="AO788" s="123" t="str">
        <f t="shared" si="878"/>
        <v>نامعلوم</v>
      </c>
      <c r="AP788" s="177"/>
      <c r="AQ788" s="178"/>
      <c r="AR788" s="203"/>
      <c r="AS788" s="127" t="str">
        <f t="shared" si="944"/>
        <v>خیر</v>
      </c>
      <c r="AT788" s="128"/>
      <c r="AU788" s="179"/>
      <c r="AV788" s="180"/>
      <c r="AW788" s="180"/>
      <c r="AX788" s="181"/>
      <c r="AY788" s="182"/>
      <c r="AZ788" s="183"/>
      <c r="BA788" s="201"/>
      <c r="BB788" s="132"/>
      <c r="BC788" s="133"/>
      <c r="BD788" s="134"/>
      <c r="BE788" s="184"/>
      <c r="BF788" s="183"/>
      <c r="BG788" s="201"/>
      <c r="BH788" s="182"/>
      <c r="BI788" s="183"/>
      <c r="BJ788" s="201"/>
      <c r="BK788" s="179"/>
      <c r="BL788" s="185"/>
      <c r="BM788" s="186"/>
      <c r="BN788" s="186"/>
      <c r="BO788" s="187"/>
      <c r="BP788" s="180"/>
      <c r="BQ788" s="180"/>
      <c r="BR788" s="181"/>
      <c r="BS788" s="142" t="str">
        <f t="shared" si="879"/>
        <v>خیر</v>
      </c>
      <c r="BT788" s="188">
        <f t="shared" si="880"/>
        <v>0</v>
      </c>
      <c r="BU788" s="200" t="str">
        <f t="shared" si="881"/>
        <v xml:space="preserve"> </v>
      </c>
      <c r="BV788" s="145" t="str">
        <f t="shared" si="945"/>
        <v xml:space="preserve"> </v>
      </c>
      <c r="BW788" s="189">
        <f t="shared" si="882"/>
        <v>0</v>
      </c>
      <c r="BX788" s="190" t="str">
        <f t="shared" si="883"/>
        <v xml:space="preserve"> </v>
      </c>
      <c r="BY788" s="148" t="str">
        <f t="shared" si="884"/>
        <v xml:space="preserve"> </v>
      </c>
      <c r="BZ788" s="191">
        <f t="shared" si="885"/>
        <v>0</v>
      </c>
      <c r="CA788" s="192" t="str">
        <f t="shared" si="886"/>
        <v xml:space="preserve"> </v>
      </c>
      <c r="CB788" s="193" t="str">
        <f t="shared" si="887"/>
        <v xml:space="preserve"> </v>
      </c>
      <c r="CC788" s="194">
        <f t="shared" si="888"/>
        <v>0</v>
      </c>
      <c r="CD788" s="195" t="str">
        <f t="shared" si="889"/>
        <v xml:space="preserve"> </v>
      </c>
      <c r="CE788" s="154" t="str">
        <f t="shared" si="890"/>
        <v xml:space="preserve"> </v>
      </c>
      <c r="CF788" s="196">
        <f t="shared" si="891"/>
        <v>0</v>
      </c>
      <c r="CG788" s="197" t="str">
        <f t="shared" si="892"/>
        <v xml:space="preserve"> </v>
      </c>
      <c r="CH788" s="157" t="str">
        <f t="shared" si="893"/>
        <v xml:space="preserve"> </v>
      </c>
      <c r="CI788" s="191">
        <f t="shared" si="894"/>
        <v>0</v>
      </c>
      <c r="CJ788" s="192" t="str">
        <f t="shared" si="895"/>
        <v xml:space="preserve"> </v>
      </c>
      <c r="CK788" s="151" t="str">
        <f t="shared" si="896"/>
        <v xml:space="preserve"> </v>
      </c>
      <c r="CL788" s="198">
        <f t="shared" si="897"/>
        <v>0</v>
      </c>
      <c r="CM788" s="197" t="str">
        <f t="shared" si="898"/>
        <v xml:space="preserve"> </v>
      </c>
      <c r="CN788" s="159" t="str">
        <f t="shared" si="899"/>
        <v xml:space="preserve"> </v>
      </c>
      <c r="CO788" s="194">
        <f t="shared" si="900"/>
        <v>0</v>
      </c>
      <c r="CP788" s="195" t="str">
        <f t="shared" si="901"/>
        <v xml:space="preserve"> </v>
      </c>
      <c r="CQ788" s="160" t="str">
        <f t="shared" si="902"/>
        <v xml:space="preserve"> </v>
      </c>
      <c r="CR788" s="161">
        <f t="shared" si="903"/>
        <v>0</v>
      </c>
      <c r="CS788" s="144" t="str">
        <f t="shared" si="904"/>
        <v xml:space="preserve"> </v>
      </c>
      <c r="CT788" s="145" t="str">
        <f t="shared" si="905"/>
        <v xml:space="preserve"> </v>
      </c>
      <c r="CU788" s="144" t="str">
        <f t="shared" si="906"/>
        <v>خیر</v>
      </c>
      <c r="CV788" s="162" t="str">
        <f t="shared" si="907"/>
        <v>ارائه نشده است.</v>
      </c>
      <c r="CW788" s="199">
        <f t="shared" si="908"/>
        <v>0</v>
      </c>
      <c r="CX788" s="164"/>
      <c r="CY788" s="164"/>
      <c r="CZ788" s="164"/>
      <c r="DA788" s="165"/>
      <c r="DB788" s="165"/>
      <c r="DC788" s="165"/>
      <c r="DD788" s="165"/>
      <c r="DE788" s="165"/>
      <c r="DF788" s="165"/>
      <c r="DG788" s="165"/>
      <c r="DH788" s="165"/>
      <c r="DI788" s="165"/>
      <c r="DJ788" s="165"/>
      <c r="DK788" s="165"/>
      <c r="DL788" s="165"/>
      <c r="DM788" s="165"/>
      <c r="DN788" s="165"/>
      <c r="DO788" s="165">
        <f t="shared" si="909"/>
        <v>0</v>
      </c>
      <c r="DP788" s="165">
        <f t="shared" si="910"/>
        <v>0</v>
      </c>
      <c r="DQ788" s="165">
        <f t="shared" si="911"/>
        <v>0</v>
      </c>
      <c r="DR788" s="165">
        <f t="shared" si="912"/>
        <v>0</v>
      </c>
      <c r="DS788" s="165">
        <f t="shared" si="913"/>
        <v>0</v>
      </c>
      <c r="DT788" s="165">
        <f t="shared" si="914"/>
        <v>0</v>
      </c>
      <c r="DU788" s="165">
        <f t="shared" si="915"/>
        <v>0</v>
      </c>
      <c r="DV788" s="165">
        <f t="shared" si="916"/>
        <v>0</v>
      </c>
      <c r="DW788" s="165">
        <f t="shared" si="917"/>
        <v>0</v>
      </c>
      <c r="DX788" s="165">
        <f t="shared" si="918"/>
        <v>0</v>
      </c>
      <c r="DY788" s="165">
        <f t="shared" si="919"/>
        <v>0</v>
      </c>
      <c r="DZ788" s="165">
        <f t="shared" si="920"/>
        <v>0</v>
      </c>
      <c r="EA788" s="165">
        <f t="shared" si="921"/>
        <v>0</v>
      </c>
      <c r="EB788" s="165">
        <f t="shared" si="922"/>
        <v>0</v>
      </c>
      <c r="EC788" s="165">
        <f t="shared" si="923"/>
        <v>0</v>
      </c>
      <c r="ED788" s="165">
        <f t="shared" si="924"/>
        <v>0</v>
      </c>
      <c r="EE788" s="165" t="str">
        <f t="shared" si="925"/>
        <v/>
      </c>
      <c r="EF788" s="165" t="str">
        <f t="shared" si="926"/>
        <v/>
      </c>
      <c r="EG788" s="165" t="str">
        <f t="shared" si="927"/>
        <v/>
      </c>
      <c r="EH788" s="165" t="str">
        <f t="shared" si="928"/>
        <v/>
      </c>
      <c r="EI788" s="165" t="str">
        <f t="shared" si="929"/>
        <v/>
      </c>
      <c r="EJ788" s="165" t="str">
        <f t="shared" si="930"/>
        <v/>
      </c>
      <c r="EK788" s="165" t="str">
        <f t="shared" si="931"/>
        <v/>
      </c>
      <c r="EL788" s="165" t="str">
        <f t="shared" si="932"/>
        <v/>
      </c>
      <c r="EM788" s="165" t="e">
        <f>IF(#REF!="بله","FSW","")</f>
        <v>#REF!</v>
      </c>
      <c r="EN788" s="165" t="str">
        <f t="shared" si="933"/>
        <v/>
      </c>
      <c r="EO788" s="165" t="str">
        <f t="shared" si="934"/>
        <v/>
      </c>
      <c r="EP788" s="165" t="str">
        <f t="shared" si="935"/>
        <v/>
      </c>
      <c r="EQ788" s="165" t="str">
        <f t="shared" si="946"/>
        <v/>
      </c>
      <c r="ER788" s="165" t="str">
        <f t="shared" si="947"/>
        <v/>
      </c>
      <c r="ES788" s="165"/>
      <c r="ET788" s="165" t="str">
        <f t="shared" si="948"/>
        <v/>
      </c>
      <c r="EU788" s="165" t="str">
        <f t="shared" si="936"/>
        <v/>
      </c>
      <c r="EV788" s="165" t="str">
        <f t="shared" si="937"/>
        <v xml:space="preserve"> </v>
      </c>
      <c r="EW788" s="165" t="str">
        <f t="shared" si="938"/>
        <v>هیچکدام</v>
      </c>
      <c r="EX788" s="165" t="str">
        <f t="shared" si="939"/>
        <v xml:space="preserve"> </v>
      </c>
      <c r="EY788" s="165"/>
      <c r="EZ788" s="165" t="str">
        <f t="shared" si="949"/>
        <v xml:space="preserve"> </v>
      </c>
      <c r="FA788" s="165" t="str">
        <f t="shared" si="940"/>
        <v>هیچکدام</v>
      </c>
      <c r="FB788" s="165"/>
      <c r="FC788" s="165"/>
      <c r="FD788" s="165"/>
      <c r="FE788" s="165"/>
      <c r="FG788" s="165"/>
      <c r="FH788" s="165"/>
      <c r="FI788" s="165"/>
      <c r="FJ788" s="165"/>
      <c r="FK788" s="165"/>
      <c r="FL788" s="165"/>
      <c r="FM788" s="165"/>
      <c r="FN788" s="165"/>
      <c r="FO788" s="165"/>
      <c r="FP788" s="165"/>
      <c r="FQ788" s="165"/>
    </row>
    <row r="789" spans="1:173" s="166" customFormat="1" ht="11.65" x14ac:dyDescent="0.35">
      <c r="A789" s="167">
        <v>788</v>
      </c>
      <c r="B789" s="105"/>
      <c r="C789" s="168"/>
      <c r="D789" s="169"/>
      <c r="E789" s="170"/>
      <c r="F789" s="202"/>
      <c r="G789" s="169"/>
      <c r="H789" s="106"/>
      <c r="I789" s="169"/>
      <c r="J789" s="171"/>
      <c r="K789" s="172"/>
      <c r="L789" s="173"/>
      <c r="M789" s="171"/>
      <c r="N789" s="172"/>
      <c r="O789" s="111">
        <f t="shared" si="950"/>
        <v>1398</v>
      </c>
      <c r="P789" s="174"/>
      <c r="Q789" s="175"/>
      <c r="R789" s="175"/>
      <c r="S789" s="217"/>
      <c r="T789" s="114"/>
      <c r="U789" s="115"/>
      <c r="V789" s="116"/>
      <c r="W789" s="117"/>
      <c r="X789" s="117"/>
      <c r="Y789" s="176"/>
      <c r="Z789" s="117"/>
      <c r="AA789" s="117"/>
      <c r="AB789" s="117"/>
      <c r="AC789" s="117"/>
      <c r="AD789" s="117"/>
      <c r="AE789" s="117"/>
      <c r="AF789" s="117"/>
      <c r="AG789" s="118"/>
      <c r="AH789" s="119"/>
      <c r="AI789" s="176"/>
      <c r="AJ789" s="121"/>
      <c r="AK789" s="25" t="str">
        <f t="shared" si="941"/>
        <v xml:space="preserve">         </v>
      </c>
      <c r="AL789" s="122" t="str">
        <f t="shared" si="942"/>
        <v>هیچکدام</v>
      </c>
      <c r="AM789" s="74" t="str">
        <f t="shared" si="943"/>
        <v>7.هیچکدام</v>
      </c>
      <c r="AN789" s="122" t="str">
        <f>IF(G789=0,"نامعلوم",'1.مشخصات مرکز'!$D$2-G789)</f>
        <v>نامعلوم</v>
      </c>
      <c r="AO789" s="123" t="str">
        <f t="shared" si="878"/>
        <v>نامعلوم</v>
      </c>
      <c r="AP789" s="177"/>
      <c r="AQ789" s="178"/>
      <c r="AR789" s="203"/>
      <c r="AS789" s="127" t="str">
        <f t="shared" si="944"/>
        <v>خیر</v>
      </c>
      <c r="AT789" s="128"/>
      <c r="AU789" s="179"/>
      <c r="AV789" s="180"/>
      <c r="AW789" s="180"/>
      <c r="AX789" s="181"/>
      <c r="AY789" s="182"/>
      <c r="AZ789" s="183"/>
      <c r="BA789" s="201"/>
      <c r="BB789" s="132"/>
      <c r="BC789" s="133"/>
      <c r="BD789" s="134"/>
      <c r="BE789" s="184"/>
      <c r="BF789" s="183"/>
      <c r="BG789" s="201"/>
      <c r="BH789" s="182"/>
      <c r="BI789" s="183"/>
      <c r="BJ789" s="201"/>
      <c r="BK789" s="179"/>
      <c r="BL789" s="185"/>
      <c r="BM789" s="186"/>
      <c r="BN789" s="186"/>
      <c r="BO789" s="187"/>
      <c r="BP789" s="180"/>
      <c r="BQ789" s="180"/>
      <c r="BR789" s="181"/>
      <c r="BS789" s="142" t="str">
        <f t="shared" si="879"/>
        <v>خیر</v>
      </c>
      <c r="BT789" s="188">
        <f t="shared" si="880"/>
        <v>0</v>
      </c>
      <c r="BU789" s="200" t="str">
        <f t="shared" si="881"/>
        <v xml:space="preserve"> </v>
      </c>
      <c r="BV789" s="145" t="str">
        <f t="shared" si="945"/>
        <v xml:space="preserve"> </v>
      </c>
      <c r="BW789" s="189">
        <f t="shared" si="882"/>
        <v>0</v>
      </c>
      <c r="BX789" s="190" t="str">
        <f t="shared" si="883"/>
        <v xml:space="preserve"> </v>
      </c>
      <c r="BY789" s="148" t="str">
        <f t="shared" si="884"/>
        <v xml:space="preserve"> </v>
      </c>
      <c r="BZ789" s="191">
        <f t="shared" si="885"/>
        <v>0</v>
      </c>
      <c r="CA789" s="192" t="str">
        <f t="shared" si="886"/>
        <v xml:space="preserve"> </v>
      </c>
      <c r="CB789" s="193" t="str">
        <f t="shared" si="887"/>
        <v xml:space="preserve"> </v>
      </c>
      <c r="CC789" s="194">
        <f t="shared" si="888"/>
        <v>0</v>
      </c>
      <c r="CD789" s="195" t="str">
        <f t="shared" si="889"/>
        <v xml:space="preserve"> </v>
      </c>
      <c r="CE789" s="154" t="str">
        <f t="shared" si="890"/>
        <v xml:space="preserve"> </v>
      </c>
      <c r="CF789" s="196">
        <f t="shared" si="891"/>
        <v>0</v>
      </c>
      <c r="CG789" s="197" t="str">
        <f t="shared" si="892"/>
        <v xml:space="preserve"> </v>
      </c>
      <c r="CH789" s="157" t="str">
        <f t="shared" si="893"/>
        <v xml:space="preserve"> </v>
      </c>
      <c r="CI789" s="191">
        <f t="shared" si="894"/>
        <v>0</v>
      </c>
      <c r="CJ789" s="192" t="str">
        <f t="shared" si="895"/>
        <v xml:space="preserve"> </v>
      </c>
      <c r="CK789" s="151" t="str">
        <f t="shared" si="896"/>
        <v xml:space="preserve"> </v>
      </c>
      <c r="CL789" s="198">
        <f t="shared" si="897"/>
        <v>0</v>
      </c>
      <c r="CM789" s="197" t="str">
        <f t="shared" si="898"/>
        <v xml:space="preserve"> </v>
      </c>
      <c r="CN789" s="159" t="str">
        <f t="shared" si="899"/>
        <v xml:space="preserve"> </v>
      </c>
      <c r="CO789" s="194">
        <f t="shared" si="900"/>
        <v>0</v>
      </c>
      <c r="CP789" s="195" t="str">
        <f t="shared" si="901"/>
        <v xml:space="preserve"> </v>
      </c>
      <c r="CQ789" s="160" t="str">
        <f t="shared" si="902"/>
        <v xml:space="preserve"> </v>
      </c>
      <c r="CR789" s="161">
        <f t="shared" si="903"/>
        <v>0</v>
      </c>
      <c r="CS789" s="144" t="str">
        <f t="shared" si="904"/>
        <v xml:space="preserve"> </v>
      </c>
      <c r="CT789" s="145" t="str">
        <f t="shared" si="905"/>
        <v xml:space="preserve"> </v>
      </c>
      <c r="CU789" s="144" t="str">
        <f t="shared" si="906"/>
        <v>خیر</v>
      </c>
      <c r="CV789" s="162" t="str">
        <f t="shared" si="907"/>
        <v>ارائه نشده است.</v>
      </c>
      <c r="CW789" s="199">
        <f t="shared" si="908"/>
        <v>0</v>
      </c>
      <c r="CX789" s="164"/>
      <c r="CY789" s="164"/>
      <c r="CZ789" s="164"/>
      <c r="DA789" s="165"/>
      <c r="DB789" s="165"/>
      <c r="DC789" s="165"/>
      <c r="DD789" s="165"/>
      <c r="DE789" s="165"/>
      <c r="DF789" s="165"/>
      <c r="DG789" s="165"/>
      <c r="DH789" s="165"/>
      <c r="DI789" s="165"/>
      <c r="DJ789" s="165"/>
      <c r="DK789" s="165"/>
      <c r="DL789" s="165"/>
      <c r="DM789" s="165"/>
      <c r="DN789" s="165"/>
      <c r="DO789" s="165">
        <f t="shared" si="909"/>
        <v>0</v>
      </c>
      <c r="DP789" s="165">
        <f t="shared" si="910"/>
        <v>0</v>
      </c>
      <c r="DQ789" s="165">
        <f t="shared" si="911"/>
        <v>0</v>
      </c>
      <c r="DR789" s="165">
        <f t="shared" si="912"/>
        <v>0</v>
      </c>
      <c r="DS789" s="165">
        <f t="shared" si="913"/>
        <v>0</v>
      </c>
      <c r="DT789" s="165">
        <f t="shared" si="914"/>
        <v>0</v>
      </c>
      <c r="DU789" s="165">
        <f t="shared" si="915"/>
        <v>0</v>
      </c>
      <c r="DV789" s="165">
        <f t="shared" si="916"/>
        <v>0</v>
      </c>
      <c r="DW789" s="165">
        <f t="shared" si="917"/>
        <v>0</v>
      </c>
      <c r="DX789" s="165">
        <f t="shared" si="918"/>
        <v>0</v>
      </c>
      <c r="DY789" s="165">
        <f t="shared" si="919"/>
        <v>0</v>
      </c>
      <c r="DZ789" s="165">
        <f t="shared" si="920"/>
        <v>0</v>
      </c>
      <c r="EA789" s="165">
        <f t="shared" si="921"/>
        <v>0</v>
      </c>
      <c r="EB789" s="165">
        <f t="shared" si="922"/>
        <v>0</v>
      </c>
      <c r="EC789" s="165">
        <f t="shared" si="923"/>
        <v>0</v>
      </c>
      <c r="ED789" s="165">
        <f t="shared" si="924"/>
        <v>0</v>
      </c>
      <c r="EE789" s="165" t="str">
        <f t="shared" si="925"/>
        <v/>
      </c>
      <c r="EF789" s="165" t="str">
        <f t="shared" si="926"/>
        <v/>
      </c>
      <c r="EG789" s="165" t="str">
        <f t="shared" si="927"/>
        <v/>
      </c>
      <c r="EH789" s="165" t="str">
        <f t="shared" si="928"/>
        <v/>
      </c>
      <c r="EI789" s="165" t="str">
        <f t="shared" si="929"/>
        <v/>
      </c>
      <c r="EJ789" s="165" t="str">
        <f t="shared" si="930"/>
        <v/>
      </c>
      <c r="EK789" s="165" t="str">
        <f t="shared" si="931"/>
        <v/>
      </c>
      <c r="EL789" s="165" t="str">
        <f t="shared" si="932"/>
        <v/>
      </c>
      <c r="EM789" s="165" t="e">
        <f>IF(#REF!="بله","FSW","")</f>
        <v>#REF!</v>
      </c>
      <c r="EN789" s="165" t="str">
        <f t="shared" si="933"/>
        <v/>
      </c>
      <c r="EO789" s="165" t="str">
        <f t="shared" si="934"/>
        <v/>
      </c>
      <c r="EP789" s="165" t="str">
        <f t="shared" si="935"/>
        <v/>
      </c>
      <c r="EQ789" s="165" t="str">
        <f t="shared" si="946"/>
        <v/>
      </c>
      <c r="ER789" s="165" t="str">
        <f t="shared" si="947"/>
        <v/>
      </c>
      <c r="ES789" s="165"/>
      <c r="ET789" s="165" t="str">
        <f t="shared" si="948"/>
        <v/>
      </c>
      <c r="EU789" s="165" t="str">
        <f t="shared" si="936"/>
        <v/>
      </c>
      <c r="EV789" s="165" t="str">
        <f t="shared" si="937"/>
        <v xml:space="preserve"> </v>
      </c>
      <c r="EW789" s="165" t="str">
        <f t="shared" si="938"/>
        <v>هیچکدام</v>
      </c>
      <c r="EX789" s="165" t="str">
        <f t="shared" si="939"/>
        <v xml:space="preserve"> </v>
      </c>
      <c r="EY789" s="165"/>
      <c r="EZ789" s="165" t="str">
        <f t="shared" si="949"/>
        <v xml:space="preserve"> </v>
      </c>
      <c r="FA789" s="165" t="str">
        <f t="shared" si="940"/>
        <v>هیچکدام</v>
      </c>
      <c r="FB789" s="165"/>
      <c r="FC789" s="165"/>
      <c r="FD789" s="165"/>
      <c r="FE789" s="165"/>
      <c r="FG789" s="165"/>
      <c r="FH789" s="165"/>
      <c r="FI789" s="165"/>
      <c r="FJ789" s="165"/>
      <c r="FK789" s="165"/>
      <c r="FL789" s="165"/>
      <c r="FM789" s="165"/>
      <c r="FN789" s="165"/>
      <c r="FO789" s="165"/>
      <c r="FP789" s="165"/>
      <c r="FQ789" s="165"/>
    </row>
    <row r="790" spans="1:173" s="166" customFormat="1" ht="11.65" x14ac:dyDescent="0.35">
      <c r="A790" s="167">
        <v>789</v>
      </c>
      <c r="B790" s="105"/>
      <c r="C790" s="168"/>
      <c r="D790" s="169"/>
      <c r="E790" s="170"/>
      <c r="F790" s="202"/>
      <c r="G790" s="169"/>
      <c r="H790" s="106"/>
      <c r="I790" s="169"/>
      <c r="J790" s="171"/>
      <c r="K790" s="172"/>
      <c r="L790" s="173"/>
      <c r="M790" s="171"/>
      <c r="N790" s="172"/>
      <c r="O790" s="111">
        <f t="shared" si="950"/>
        <v>1398</v>
      </c>
      <c r="P790" s="174"/>
      <c r="Q790" s="175"/>
      <c r="R790" s="175"/>
      <c r="S790" s="217"/>
      <c r="T790" s="114"/>
      <c r="U790" s="115"/>
      <c r="V790" s="116"/>
      <c r="W790" s="117"/>
      <c r="X790" s="117"/>
      <c r="Y790" s="176"/>
      <c r="Z790" s="117"/>
      <c r="AA790" s="117"/>
      <c r="AB790" s="117"/>
      <c r="AC790" s="117"/>
      <c r="AD790" s="117"/>
      <c r="AE790" s="117"/>
      <c r="AF790" s="117"/>
      <c r="AG790" s="118"/>
      <c r="AH790" s="119"/>
      <c r="AI790" s="176"/>
      <c r="AJ790" s="121"/>
      <c r="AK790" s="25" t="str">
        <f t="shared" si="941"/>
        <v xml:space="preserve">         </v>
      </c>
      <c r="AL790" s="122" t="str">
        <f t="shared" si="942"/>
        <v>هیچکدام</v>
      </c>
      <c r="AM790" s="74" t="str">
        <f t="shared" si="943"/>
        <v>7.هیچکدام</v>
      </c>
      <c r="AN790" s="122" t="str">
        <f>IF(G790=0,"نامعلوم",'1.مشخصات مرکز'!$D$2-G790)</f>
        <v>نامعلوم</v>
      </c>
      <c r="AO790" s="123" t="str">
        <f t="shared" si="878"/>
        <v>نامعلوم</v>
      </c>
      <c r="AP790" s="177"/>
      <c r="AQ790" s="178"/>
      <c r="AR790" s="203"/>
      <c r="AS790" s="127" t="str">
        <f t="shared" si="944"/>
        <v>خیر</v>
      </c>
      <c r="AT790" s="128"/>
      <c r="AU790" s="179"/>
      <c r="AV790" s="180"/>
      <c r="AW790" s="180"/>
      <c r="AX790" s="181"/>
      <c r="AY790" s="182"/>
      <c r="AZ790" s="183"/>
      <c r="BA790" s="201"/>
      <c r="BB790" s="132"/>
      <c r="BC790" s="133"/>
      <c r="BD790" s="134"/>
      <c r="BE790" s="184"/>
      <c r="BF790" s="183"/>
      <c r="BG790" s="201"/>
      <c r="BH790" s="182"/>
      <c r="BI790" s="183"/>
      <c r="BJ790" s="201"/>
      <c r="BK790" s="179"/>
      <c r="BL790" s="185"/>
      <c r="BM790" s="186"/>
      <c r="BN790" s="186"/>
      <c r="BO790" s="187"/>
      <c r="BP790" s="180"/>
      <c r="BQ790" s="180"/>
      <c r="BR790" s="181"/>
      <c r="BS790" s="142" t="str">
        <f t="shared" si="879"/>
        <v>خیر</v>
      </c>
      <c r="BT790" s="188">
        <f t="shared" si="880"/>
        <v>0</v>
      </c>
      <c r="BU790" s="200" t="str">
        <f t="shared" si="881"/>
        <v xml:space="preserve"> </v>
      </c>
      <c r="BV790" s="145" t="str">
        <f t="shared" si="945"/>
        <v xml:space="preserve"> </v>
      </c>
      <c r="BW790" s="189">
        <f t="shared" si="882"/>
        <v>0</v>
      </c>
      <c r="BX790" s="190" t="str">
        <f t="shared" si="883"/>
        <v xml:space="preserve"> </v>
      </c>
      <c r="BY790" s="148" t="str">
        <f t="shared" si="884"/>
        <v xml:space="preserve"> </v>
      </c>
      <c r="BZ790" s="191">
        <f t="shared" si="885"/>
        <v>0</v>
      </c>
      <c r="CA790" s="192" t="str">
        <f t="shared" si="886"/>
        <v xml:space="preserve"> </v>
      </c>
      <c r="CB790" s="193" t="str">
        <f t="shared" si="887"/>
        <v xml:space="preserve"> </v>
      </c>
      <c r="CC790" s="194">
        <f t="shared" si="888"/>
        <v>0</v>
      </c>
      <c r="CD790" s="195" t="str">
        <f t="shared" si="889"/>
        <v xml:space="preserve"> </v>
      </c>
      <c r="CE790" s="154" t="str">
        <f t="shared" si="890"/>
        <v xml:space="preserve"> </v>
      </c>
      <c r="CF790" s="196">
        <f t="shared" si="891"/>
        <v>0</v>
      </c>
      <c r="CG790" s="197" t="str">
        <f t="shared" si="892"/>
        <v xml:space="preserve"> </v>
      </c>
      <c r="CH790" s="157" t="str">
        <f t="shared" si="893"/>
        <v xml:space="preserve"> </v>
      </c>
      <c r="CI790" s="191">
        <f t="shared" si="894"/>
        <v>0</v>
      </c>
      <c r="CJ790" s="192" t="str">
        <f t="shared" si="895"/>
        <v xml:space="preserve"> </v>
      </c>
      <c r="CK790" s="151" t="str">
        <f t="shared" si="896"/>
        <v xml:space="preserve"> </v>
      </c>
      <c r="CL790" s="198">
        <f t="shared" si="897"/>
        <v>0</v>
      </c>
      <c r="CM790" s="197" t="str">
        <f t="shared" si="898"/>
        <v xml:space="preserve"> </v>
      </c>
      <c r="CN790" s="159" t="str">
        <f t="shared" si="899"/>
        <v xml:space="preserve"> </v>
      </c>
      <c r="CO790" s="194">
        <f t="shared" si="900"/>
        <v>0</v>
      </c>
      <c r="CP790" s="195" t="str">
        <f t="shared" si="901"/>
        <v xml:space="preserve"> </v>
      </c>
      <c r="CQ790" s="160" t="str">
        <f t="shared" si="902"/>
        <v xml:space="preserve"> </v>
      </c>
      <c r="CR790" s="161">
        <f t="shared" si="903"/>
        <v>0</v>
      </c>
      <c r="CS790" s="144" t="str">
        <f t="shared" si="904"/>
        <v xml:space="preserve"> </v>
      </c>
      <c r="CT790" s="145" t="str">
        <f t="shared" si="905"/>
        <v xml:space="preserve"> </v>
      </c>
      <c r="CU790" s="144" t="str">
        <f t="shared" si="906"/>
        <v>خیر</v>
      </c>
      <c r="CV790" s="162" t="str">
        <f t="shared" si="907"/>
        <v>ارائه نشده است.</v>
      </c>
      <c r="CW790" s="199">
        <f t="shared" si="908"/>
        <v>0</v>
      </c>
      <c r="CX790" s="164"/>
      <c r="CY790" s="164"/>
      <c r="CZ790" s="164"/>
      <c r="DA790" s="165"/>
      <c r="DB790" s="165"/>
      <c r="DC790" s="165"/>
      <c r="DD790" s="165"/>
      <c r="DE790" s="165"/>
      <c r="DF790" s="165"/>
      <c r="DG790" s="165"/>
      <c r="DH790" s="165"/>
      <c r="DI790" s="165"/>
      <c r="DJ790" s="165"/>
      <c r="DK790" s="165"/>
      <c r="DL790" s="165"/>
      <c r="DM790" s="165"/>
      <c r="DN790" s="165"/>
      <c r="DO790" s="165">
        <f t="shared" si="909"/>
        <v>0</v>
      </c>
      <c r="DP790" s="165">
        <f t="shared" si="910"/>
        <v>0</v>
      </c>
      <c r="DQ790" s="165">
        <f t="shared" si="911"/>
        <v>0</v>
      </c>
      <c r="DR790" s="165">
        <f t="shared" si="912"/>
        <v>0</v>
      </c>
      <c r="DS790" s="165">
        <f t="shared" si="913"/>
        <v>0</v>
      </c>
      <c r="DT790" s="165">
        <f t="shared" si="914"/>
        <v>0</v>
      </c>
      <c r="DU790" s="165">
        <f t="shared" si="915"/>
        <v>0</v>
      </c>
      <c r="DV790" s="165">
        <f t="shared" si="916"/>
        <v>0</v>
      </c>
      <c r="DW790" s="165">
        <f t="shared" si="917"/>
        <v>0</v>
      </c>
      <c r="DX790" s="165">
        <f t="shared" si="918"/>
        <v>0</v>
      </c>
      <c r="DY790" s="165">
        <f t="shared" si="919"/>
        <v>0</v>
      </c>
      <c r="DZ790" s="165">
        <f t="shared" si="920"/>
        <v>0</v>
      </c>
      <c r="EA790" s="165">
        <f t="shared" si="921"/>
        <v>0</v>
      </c>
      <c r="EB790" s="165">
        <f t="shared" si="922"/>
        <v>0</v>
      </c>
      <c r="EC790" s="165">
        <f t="shared" si="923"/>
        <v>0</v>
      </c>
      <c r="ED790" s="165">
        <f t="shared" si="924"/>
        <v>0</v>
      </c>
      <c r="EE790" s="165" t="str">
        <f t="shared" si="925"/>
        <v/>
      </c>
      <c r="EF790" s="165" t="str">
        <f t="shared" si="926"/>
        <v/>
      </c>
      <c r="EG790" s="165" t="str">
        <f t="shared" si="927"/>
        <v/>
      </c>
      <c r="EH790" s="165" t="str">
        <f t="shared" si="928"/>
        <v/>
      </c>
      <c r="EI790" s="165" t="str">
        <f t="shared" si="929"/>
        <v/>
      </c>
      <c r="EJ790" s="165" t="str">
        <f t="shared" si="930"/>
        <v/>
      </c>
      <c r="EK790" s="165" t="str">
        <f t="shared" si="931"/>
        <v/>
      </c>
      <c r="EL790" s="165" t="str">
        <f t="shared" si="932"/>
        <v/>
      </c>
      <c r="EM790" s="165" t="e">
        <f>IF(#REF!="بله","FSW","")</f>
        <v>#REF!</v>
      </c>
      <c r="EN790" s="165" t="str">
        <f t="shared" si="933"/>
        <v/>
      </c>
      <c r="EO790" s="165" t="str">
        <f t="shared" si="934"/>
        <v/>
      </c>
      <c r="EP790" s="165" t="str">
        <f t="shared" si="935"/>
        <v/>
      </c>
      <c r="EQ790" s="165" t="str">
        <f t="shared" si="946"/>
        <v/>
      </c>
      <c r="ER790" s="165" t="str">
        <f t="shared" si="947"/>
        <v/>
      </c>
      <c r="ES790" s="165"/>
      <c r="ET790" s="165" t="str">
        <f t="shared" si="948"/>
        <v/>
      </c>
      <c r="EU790" s="165" t="str">
        <f t="shared" si="936"/>
        <v/>
      </c>
      <c r="EV790" s="165" t="str">
        <f t="shared" si="937"/>
        <v xml:space="preserve"> </v>
      </c>
      <c r="EW790" s="165" t="str">
        <f t="shared" si="938"/>
        <v>هیچکدام</v>
      </c>
      <c r="EX790" s="165" t="str">
        <f t="shared" si="939"/>
        <v xml:space="preserve"> </v>
      </c>
      <c r="EY790" s="165"/>
      <c r="EZ790" s="165" t="str">
        <f t="shared" si="949"/>
        <v xml:space="preserve"> </v>
      </c>
      <c r="FA790" s="165" t="str">
        <f t="shared" si="940"/>
        <v>هیچکدام</v>
      </c>
      <c r="FB790" s="165"/>
      <c r="FC790" s="165"/>
      <c r="FD790" s="165"/>
      <c r="FE790" s="165"/>
      <c r="FG790" s="165"/>
      <c r="FH790" s="165"/>
      <c r="FI790" s="165"/>
      <c r="FJ790" s="165"/>
      <c r="FK790" s="165"/>
      <c r="FL790" s="165"/>
      <c r="FM790" s="165"/>
      <c r="FN790" s="165"/>
      <c r="FO790" s="165"/>
      <c r="FP790" s="165"/>
      <c r="FQ790" s="165"/>
    </row>
    <row r="791" spans="1:173" s="166" customFormat="1" ht="11.65" x14ac:dyDescent="0.35">
      <c r="A791" s="167">
        <v>790</v>
      </c>
      <c r="B791" s="105"/>
      <c r="C791" s="168"/>
      <c r="D791" s="169"/>
      <c r="E791" s="170"/>
      <c r="F791" s="202"/>
      <c r="G791" s="169"/>
      <c r="H791" s="106"/>
      <c r="I791" s="169"/>
      <c r="J791" s="171"/>
      <c r="K791" s="172"/>
      <c r="L791" s="173"/>
      <c r="M791" s="171"/>
      <c r="N791" s="172"/>
      <c r="O791" s="111">
        <f t="shared" si="950"/>
        <v>1398</v>
      </c>
      <c r="P791" s="174"/>
      <c r="Q791" s="175"/>
      <c r="R791" s="175"/>
      <c r="S791" s="217"/>
      <c r="T791" s="114"/>
      <c r="U791" s="115"/>
      <c r="V791" s="116"/>
      <c r="W791" s="117"/>
      <c r="X791" s="117"/>
      <c r="Y791" s="176"/>
      <c r="Z791" s="117"/>
      <c r="AA791" s="117"/>
      <c r="AB791" s="117"/>
      <c r="AC791" s="117"/>
      <c r="AD791" s="117"/>
      <c r="AE791" s="117"/>
      <c r="AF791" s="117"/>
      <c r="AG791" s="118"/>
      <c r="AH791" s="119"/>
      <c r="AI791" s="176"/>
      <c r="AJ791" s="121"/>
      <c r="AK791" s="25" t="str">
        <f t="shared" si="941"/>
        <v xml:space="preserve">         </v>
      </c>
      <c r="AL791" s="122" t="str">
        <f t="shared" si="942"/>
        <v>هیچکدام</v>
      </c>
      <c r="AM791" s="74" t="str">
        <f t="shared" si="943"/>
        <v>7.هیچکدام</v>
      </c>
      <c r="AN791" s="122" t="str">
        <f>IF(G791=0,"نامعلوم",'1.مشخصات مرکز'!$D$2-G791)</f>
        <v>نامعلوم</v>
      </c>
      <c r="AO791" s="123" t="str">
        <f t="shared" si="878"/>
        <v>نامعلوم</v>
      </c>
      <c r="AP791" s="177"/>
      <c r="AQ791" s="178"/>
      <c r="AR791" s="203"/>
      <c r="AS791" s="127" t="str">
        <f t="shared" si="944"/>
        <v>خیر</v>
      </c>
      <c r="AT791" s="128"/>
      <c r="AU791" s="179"/>
      <c r="AV791" s="180"/>
      <c r="AW791" s="180"/>
      <c r="AX791" s="181"/>
      <c r="AY791" s="182"/>
      <c r="AZ791" s="183"/>
      <c r="BA791" s="201"/>
      <c r="BB791" s="132"/>
      <c r="BC791" s="133"/>
      <c r="BD791" s="134"/>
      <c r="BE791" s="184"/>
      <c r="BF791" s="183"/>
      <c r="BG791" s="201"/>
      <c r="BH791" s="182"/>
      <c r="BI791" s="183"/>
      <c r="BJ791" s="201"/>
      <c r="BK791" s="179"/>
      <c r="BL791" s="185"/>
      <c r="BM791" s="186"/>
      <c r="BN791" s="186"/>
      <c r="BO791" s="187"/>
      <c r="BP791" s="180"/>
      <c r="BQ791" s="180"/>
      <c r="BR791" s="181"/>
      <c r="BS791" s="142" t="str">
        <f t="shared" si="879"/>
        <v>خیر</v>
      </c>
      <c r="BT791" s="188">
        <f t="shared" si="880"/>
        <v>0</v>
      </c>
      <c r="BU791" s="200" t="str">
        <f t="shared" si="881"/>
        <v xml:space="preserve"> </v>
      </c>
      <c r="BV791" s="145" t="str">
        <f t="shared" si="945"/>
        <v xml:space="preserve"> </v>
      </c>
      <c r="BW791" s="189">
        <f t="shared" si="882"/>
        <v>0</v>
      </c>
      <c r="BX791" s="190" t="str">
        <f t="shared" si="883"/>
        <v xml:space="preserve"> </v>
      </c>
      <c r="BY791" s="148" t="str">
        <f t="shared" si="884"/>
        <v xml:space="preserve"> </v>
      </c>
      <c r="BZ791" s="191">
        <f t="shared" si="885"/>
        <v>0</v>
      </c>
      <c r="CA791" s="192" t="str">
        <f t="shared" si="886"/>
        <v xml:space="preserve"> </v>
      </c>
      <c r="CB791" s="193" t="str">
        <f t="shared" si="887"/>
        <v xml:space="preserve"> </v>
      </c>
      <c r="CC791" s="194">
        <f t="shared" si="888"/>
        <v>0</v>
      </c>
      <c r="CD791" s="195" t="str">
        <f t="shared" si="889"/>
        <v xml:space="preserve"> </v>
      </c>
      <c r="CE791" s="154" t="str">
        <f t="shared" si="890"/>
        <v xml:space="preserve"> </v>
      </c>
      <c r="CF791" s="196">
        <f t="shared" si="891"/>
        <v>0</v>
      </c>
      <c r="CG791" s="197" t="str">
        <f t="shared" si="892"/>
        <v xml:space="preserve"> </v>
      </c>
      <c r="CH791" s="157" t="str">
        <f t="shared" si="893"/>
        <v xml:space="preserve"> </v>
      </c>
      <c r="CI791" s="191">
        <f t="shared" si="894"/>
        <v>0</v>
      </c>
      <c r="CJ791" s="192" t="str">
        <f t="shared" si="895"/>
        <v xml:space="preserve"> </v>
      </c>
      <c r="CK791" s="151" t="str">
        <f t="shared" si="896"/>
        <v xml:space="preserve"> </v>
      </c>
      <c r="CL791" s="198">
        <f t="shared" si="897"/>
        <v>0</v>
      </c>
      <c r="CM791" s="197" t="str">
        <f t="shared" si="898"/>
        <v xml:space="preserve"> </v>
      </c>
      <c r="CN791" s="159" t="str">
        <f t="shared" si="899"/>
        <v xml:space="preserve"> </v>
      </c>
      <c r="CO791" s="194">
        <f t="shared" si="900"/>
        <v>0</v>
      </c>
      <c r="CP791" s="195" t="str">
        <f t="shared" si="901"/>
        <v xml:space="preserve"> </v>
      </c>
      <c r="CQ791" s="160" t="str">
        <f t="shared" si="902"/>
        <v xml:space="preserve"> </v>
      </c>
      <c r="CR791" s="161">
        <f t="shared" si="903"/>
        <v>0</v>
      </c>
      <c r="CS791" s="144" t="str">
        <f t="shared" si="904"/>
        <v xml:space="preserve"> </v>
      </c>
      <c r="CT791" s="145" t="str">
        <f t="shared" si="905"/>
        <v xml:space="preserve"> </v>
      </c>
      <c r="CU791" s="144" t="str">
        <f t="shared" si="906"/>
        <v>خیر</v>
      </c>
      <c r="CV791" s="162" t="str">
        <f t="shared" si="907"/>
        <v>ارائه نشده است.</v>
      </c>
      <c r="CW791" s="199">
        <f t="shared" si="908"/>
        <v>0</v>
      </c>
      <c r="CX791" s="164"/>
      <c r="CY791" s="164"/>
      <c r="CZ791" s="164"/>
      <c r="DA791" s="165"/>
      <c r="DB791" s="165"/>
      <c r="DC791" s="165"/>
      <c r="DD791" s="165"/>
      <c r="DE791" s="165"/>
      <c r="DF791" s="165"/>
      <c r="DG791" s="165"/>
      <c r="DH791" s="165"/>
      <c r="DI791" s="165"/>
      <c r="DJ791" s="165"/>
      <c r="DK791" s="165"/>
      <c r="DL791" s="165"/>
      <c r="DM791" s="165"/>
      <c r="DN791" s="165"/>
      <c r="DO791" s="165">
        <f t="shared" si="909"/>
        <v>0</v>
      </c>
      <c r="DP791" s="165">
        <f t="shared" si="910"/>
        <v>0</v>
      </c>
      <c r="DQ791" s="165">
        <f t="shared" si="911"/>
        <v>0</v>
      </c>
      <c r="DR791" s="165">
        <f t="shared" si="912"/>
        <v>0</v>
      </c>
      <c r="DS791" s="165">
        <f t="shared" si="913"/>
        <v>0</v>
      </c>
      <c r="DT791" s="165">
        <f t="shared" si="914"/>
        <v>0</v>
      </c>
      <c r="DU791" s="165">
        <f t="shared" si="915"/>
        <v>0</v>
      </c>
      <c r="DV791" s="165">
        <f t="shared" si="916"/>
        <v>0</v>
      </c>
      <c r="DW791" s="165">
        <f t="shared" si="917"/>
        <v>0</v>
      </c>
      <c r="DX791" s="165">
        <f t="shared" si="918"/>
        <v>0</v>
      </c>
      <c r="DY791" s="165">
        <f t="shared" si="919"/>
        <v>0</v>
      </c>
      <c r="DZ791" s="165">
        <f t="shared" si="920"/>
        <v>0</v>
      </c>
      <c r="EA791" s="165">
        <f t="shared" si="921"/>
        <v>0</v>
      </c>
      <c r="EB791" s="165">
        <f t="shared" si="922"/>
        <v>0</v>
      </c>
      <c r="EC791" s="165">
        <f t="shared" si="923"/>
        <v>0</v>
      </c>
      <c r="ED791" s="165">
        <f t="shared" si="924"/>
        <v>0</v>
      </c>
      <c r="EE791" s="165" t="str">
        <f t="shared" si="925"/>
        <v/>
      </c>
      <c r="EF791" s="165" t="str">
        <f t="shared" si="926"/>
        <v/>
      </c>
      <c r="EG791" s="165" t="str">
        <f t="shared" si="927"/>
        <v/>
      </c>
      <c r="EH791" s="165" t="str">
        <f t="shared" si="928"/>
        <v/>
      </c>
      <c r="EI791" s="165" t="str">
        <f t="shared" si="929"/>
        <v/>
      </c>
      <c r="EJ791" s="165" t="str">
        <f t="shared" si="930"/>
        <v/>
      </c>
      <c r="EK791" s="165" t="str">
        <f t="shared" si="931"/>
        <v/>
      </c>
      <c r="EL791" s="165" t="str">
        <f t="shared" si="932"/>
        <v/>
      </c>
      <c r="EM791" s="165" t="e">
        <f>IF(#REF!="بله","FSW","")</f>
        <v>#REF!</v>
      </c>
      <c r="EN791" s="165" t="str">
        <f t="shared" si="933"/>
        <v/>
      </c>
      <c r="EO791" s="165" t="str">
        <f t="shared" si="934"/>
        <v/>
      </c>
      <c r="EP791" s="165" t="str">
        <f t="shared" si="935"/>
        <v/>
      </c>
      <c r="EQ791" s="165" t="str">
        <f t="shared" si="946"/>
        <v/>
      </c>
      <c r="ER791" s="165" t="str">
        <f t="shared" si="947"/>
        <v/>
      </c>
      <c r="ES791" s="165"/>
      <c r="ET791" s="165" t="str">
        <f t="shared" si="948"/>
        <v/>
      </c>
      <c r="EU791" s="165" t="str">
        <f t="shared" si="936"/>
        <v/>
      </c>
      <c r="EV791" s="165" t="str">
        <f t="shared" si="937"/>
        <v xml:space="preserve"> </v>
      </c>
      <c r="EW791" s="165" t="str">
        <f t="shared" si="938"/>
        <v>هیچکدام</v>
      </c>
      <c r="EX791" s="165" t="str">
        <f t="shared" si="939"/>
        <v xml:space="preserve"> </v>
      </c>
      <c r="EY791" s="165"/>
      <c r="EZ791" s="165" t="str">
        <f t="shared" si="949"/>
        <v xml:space="preserve"> </v>
      </c>
      <c r="FA791" s="165" t="str">
        <f t="shared" si="940"/>
        <v>هیچکدام</v>
      </c>
      <c r="FB791" s="165"/>
      <c r="FC791" s="165"/>
      <c r="FD791" s="165"/>
      <c r="FE791" s="165"/>
      <c r="FG791" s="165"/>
      <c r="FH791" s="165"/>
      <c r="FI791" s="165"/>
      <c r="FJ791" s="165"/>
      <c r="FK791" s="165"/>
      <c r="FL791" s="165"/>
      <c r="FM791" s="165"/>
      <c r="FN791" s="165"/>
      <c r="FO791" s="165"/>
      <c r="FP791" s="165"/>
      <c r="FQ791" s="165"/>
    </row>
    <row r="792" spans="1:173" s="166" customFormat="1" ht="11.65" x14ac:dyDescent="0.35">
      <c r="A792" s="167">
        <v>791</v>
      </c>
      <c r="B792" s="105"/>
      <c r="C792" s="168"/>
      <c r="D792" s="169"/>
      <c r="E792" s="170"/>
      <c r="F792" s="202"/>
      <c r="G792" s="169"/>
      <c r="H792" s="106"/>
      <c r="I792" s="169"/>
      <c r="J792" s="171"/>
      <c r="K792" s="172"/>
      <c r="L792" s="173"/>
      <c r="M792" s="171"/>
      <c r="N792" s="172"/>
      <c r="O792" s="111">
        <f t="shared" si="950"/>
        <v>1398</v>
      </c>
      <c r="P792" s="174"/>
      <c r="Q792" s="175"/>
      <c r="R792" s="175"/>
      <c r="S792" s="217"/>
      <c r="T792" s="114"/>
      <c r="U792" s="115"/>
      <c r="V792" s="116"/>
      <c r="W792" s="117"/>
      <c r="X792" s="117"/>
      <c r="Y792" s="176"/>
      <c r="Z792" s="117"/>
      <c r="AA792" s="117"/>
      <c r="AB792" s="117"/>
      <c r="AC792" s="117"/>
      <c r="AD792" s="117"/>
      <c r="AE792" s="117"/>
      <c r="AF792" s="117"/>
      <c r="AG792" s="118"/>
      <c r="AH792" s="119"/>
      <c r="AI792" s="176"/>
      <c r="AJ792" s="121"/>
      <c r="AK792" s="25" t="str">
        <f t="shared" si="941"/>
        <v xml:space="preserve">         </v>
      </c>
      <c r="AL792" s="122" t="str">
        <f t="shared" si="942"/>
        <v>هیچکدام</v>
      </c>
      <c r="AM792" s="74" t="str">
        <f t="shared" si="943"/>
        <v>7.هیچکدام</v>
      </c>
      <c r="AN792" s="122" t="str">
        <f>IF(G792=0,"نامعلوم",'1.مشخصات مرکز'!$D$2-G792)</f>
        <v>نامعلوم</v>
      </c>
      <c r="AO792" s="123" t="str">
        <f t="shared" si="878"/>
        <v>نامعلوم</v>
      </c>
      <c r="AP792" s="177"/>
      <c r="AQ792" s="178"/>
      <c r="AR792" s="203"/>
      <c r="AS792" s="127" t="str">
        <f t="shared" si="944"/>
        <v>خیر</v>
      </c>
      <c r="AT792" s="128"/>
      <c r="AU792" s="179"/>
      <c r="AV792" s="180"/>
      <c r="AW792" s="180"/>
      <c r="AX792" s="181"/>
      <c r="AY792" s="182"/>
      <c r="AZ792" s="183"/>
      <c r="BA792" s="201"/>
      <c r="BB792" s="132"/>
      <c r="BC792" s="133"/>
      <c r="BD792" s="134"/>
      <c r="BE792" s="184"/>
      <c r="BF792" s="183"/>
      <c r="BG792" s="201"/>
      <c r="BH792" s="182"/>
      <c r="BI792" s="183"/>
      <c r="BJ792" s="201"/>
      <c r="BK792" s="179"/>
      <c r="BL792" s="185"/>
      <c r="BM792" s="186"/>
      <c r="BN792" s="186"/>
      <c r="BO792" s="187"/>
      <c r="BP792" s="180"/>
      <c r="BQ792" s="180"/>
      <c r="BR792" s="181"/>
      <c r="BS792" s="142" t="str">
        <f t="shared" si="879"/>
        <v>خیر</v>
      </c>
      <c r="BT792" s="188">
        <f t="shared" si="880"/>
        <v>0</v>
      </c>
      <c r="BU792" s="200" t="str">
        <f t="shared" si="881"/>
        <v xml:space="preserve"> </v>
      </c>
      <c r="BV792" s="145" t="str">
        <f t="shared" si="945"/>
        <v xml:space="preserve"> </v>
      </c>
      <c r="BW792" s="189">
        <f t="shared" si="882"/>
        <v>0</v>
      </c>
      <c r="BX792" s="190" t="str">
        <f t="shared" si="883"/>
        <v xml:space="preserve"> </v>
      </c>
      <c r="BY792" s="148" t="str">
        <f t="shared" si="884"/>
        <v xml:space="preserve"> </v>
      </c>
      <c r="BZ792" s="191">
        <f t="shared" si="885"/>
        <v>0</v>
      </c>
      <c r="CA792" s="192" t="str">
        <f t="shared" si="886"/>
        <v xml:space="preserve"> </v>
      </c>
      <c r="CB792" s="193" t="str">
        <f t="shared" si="887"/>
        <v xml:space="preserve"> </v>
      </c>
      <c r="CC792" s="194">
        <f t="shared" si="888"/>
        <v>0</v>
      </c>
      <c r="CD792" s="195" t="str">
        <f t="shared" si="889"/>
        <v xml:space="preserve"> </v>
      </c>
      <c r="CE792" s="154" t="str">
        <f t="shared" si="890"/>
        <v xml:space="preserve"> </v>
      </c>
      <c r="CF792" s="196">
        <f t="shared" si="891"/>
        <v>0</v>
      </c>
      <c r="CG792" s="197" t="str">
        <f t="shared" si="892"/>
        <v xml:space="preserve"> </v>
      </c>
      <c r="CH792" s="157" t="str">
        <f t="shared" si="893"/>
        <v xml:space="preserve"> </v>
      </c>
      <c r="CI792" s="191">
        <f t="shared" si="894"/>
        <v>0</v>
      </c>
      <c r="CJ792" s="192" t="str">
        <f t="shared" si="895"/>
        <v xml:space="preserve"> </v>
      </c>
      <c r="CK792" s="151" t="str">
        <f t="shared" si="896"/>
        <v xml:space="preserve"> </v>
      </c>
      <c r="CL792" s="198">
        <f t="shared" si="897"/>
        <v>0</v>
      </c>
      <c r="CM792" s="197" t="str">
        <f t="shared" si="898"/>
        <v xml:space="preserve"> </v>
      </c>
      <c r="CN792" s="159" t="str">
        <f t="shared" si="899"/>
        <v xml:space="preserve"> </v>
      </c>
      <c r="CO792" s="194">
        <f t="shared" si="900"/>
        <v>0</v>
      </c>
      <c r="CP792" s="195" t="str">
        <f t="shared" si="901"/>
        <v xml:space="preserve"> </v>
      </c>
      <c r="CQ792" s="160" t="str">
        <f t="shared" si="902"/>
        <v xml:space="preserve"> </v>
      </c>
      <c r="CR792" s="161">
        <f t="shared" si="903"/>
        <v>0</v>
      </c>
      <c r="CS792" s="144" t="str">
        <f t="shared" si="904"/>
        <v xml:space="preserve"> </v>
      </c>
      <c r="CT792" s="145" t="str">
        <f t="shared" si="905"/>
        <v xml:space="preserve"> </v>
      </c>
      <c r="CU792" s="144" t="str">
        <f t="shared" si="906"/>
        <v>خیر</v>
      </c>
      <c r="CV792" s="162" t="str">
        <f t="shared" si="907"/>
        <v>ارائه نشده است.</v>
      </c>
      <c r="CW792" s="199">
        <f t="shared" si="908"/>
        <v>0</v>
      </c>
      <c r="CX792" s="164"/>
      <c r="CY792" s="164"/>
      <c r="CZ792" s="164"/>
      <c r="DA792" s="165"/>
      <c r="DB792" s="165"/>
      <c r="DC792" s="165"/>
      <c r="DD792" s="165"/>
      <c r="DE792" s="165"/>
      <c r="DF792" s="165"/>
      <c r="DG792" s="165"/>
      <c r="DH792" s="165"/>
      <c r="DI792" s="165"/>
      <c r="DJ792" s="165"/>
      <c r="DK792" s="165"/>
      <c r="DL792" s="165"/>
      <c r="DM792" s="165"/>
      <c r="DN792" s="165"/>
      <c r="DO792" s="165">
        <f t="shared" si="909"/>
        <v>0</v>
      </c>
      <c r="DP792" s="165">
        <f t="shared" si="910"/>
        <v>0</v>
      </c>
      <c r="DQ792" s="165">
        <f t="shared" si="911"/>
        <v>0</v>
      </c>
      <c r="DR792" s="165">
        <f t="shared" si="912"/>
        <v>0</v>
      </c>
      <c r="DS792" s="165">
        <f t="shared" si="913"/>
        <v>0</v>
      </c>
      <c r="DT792" s="165">
        <f t="shared" si="914"/>
        <v>0</v>
      </c>
      <c r="DU792" s="165">
        <f t="shared" si="915"/>
        <v>0</v>
      </c>
      <c r="DV792" s="165">
        <f t="shared" si="916"/>
        <v>0</v>
      </c>
      <c r="DW792" s="165">
        <f t="shared" si="917"/>
        <v>0</v>
      </c>
      <c r="DX792" s="165">
        <f t="shared" si="918"/>
        <v>0</v>
      </c>
      <c r="DY792" s="165">
        <f t="shared" si="919"/>
        <v>0</v>
      </c>
      <c r="DZ792" s="165">
        <f t="shared" si="920"/>
        <v>0</v>
      </c>
      <c r="EA792" s="165">
        <f t="shared" si="921"/>
        <v>0</v>
      </c>
      <c r="EB792" s="165">
        <f t="shared" si="922"/>
        <v>0</v>
      </c>
      <c r="EC792" s="165">
        <f t="shared" si="923"/>
        <v>0</v>
      </c>
      <c r="ED792" s="165">
        <f t="shared" si="924"/>
        <v>0</v>
      </c>
      <c r="EE792" s="165" t="str">
        <f t="shared" si="925"/>
        <v/>
      </c>
      <c r="EF792" s="165" t="str">
        <f t="shared" si="926"/>
        <v/>
      </c>
      <c r="EG792" s="165" t="str">
        <f t="shared" si="927"/>
        <v/>
      </c>
      <c r="EH792" s="165" t="str">
        <f t="shared" si="928"/>
        <v/>
      </c>
      <c r="EI792" s="165" t="str">
        <f t="shared" si="929"/>
        <v/>
      </c>
      <c r="EJ792" s="165" t="str">
        <f t="shared" si="930"/>
        <v/>
      </c>
      <c r="EK792" s="165" t="str">
        <f t="shared" si="931"/>
        <v/>
      </c>
      <c r="EL792" s="165" t="str">
        <f t="shared" si="932"/>
        <v/>
      </c>
      <c r="EM792" s="165" t="e">
        <f>IF(#REF!="بله","FSW","")</f>
        <v>#REF!</v>
      </c>
      <c r="EN792" s="165" t="str">
        <f t="shared" si="933"/>
        <v/>
      </c>
      <c r="EO792" s="165" t="str">
        <f t="shared" si="934"/>
        <v/>
      </c>
      <c r="EP792" s="165" t="str">
        <f t="shared" si="935"/>
        <v/>
      </c>
      <c r="EQ792" s="165" t="str">
        <f t="shared" si="946"/>
        <v/>
      </c>
      <c r="ER792" s="165" t="str">
        <f t="shared" si="947"/>
        <v/>
      </c>
      <c r="ES792" s="165"/>
      <c r="ET792" s="165" t="str">
        <f t="shared" si="948"/>
        <v/>
      </c>
      <c r="EU792" s="165" t="str">
        <f t="shared" si="936"/>
        <v/>
      </c>
      <c r="EV792" s="165" t="str">
        <f t="shared" si="937"/>
        <v xml:space="preserve"> </v>
      </c>
      <c r="EW792" s="165" t="str">
        <f t="shared" si="938"/>
        <v>هیچکدام</v>
      </c>
      <c r="EX792" s="165" t="str">
        <f t="shared" si="939"/>
        <v xml:space="preserve"> </v>
      </c>
      <c r="EY792" s="165"/>
      <c r="EZ792" s="165" t="str">
        <f t="shared" si="949"/>
        <v xml:space="preserve"> </v>
      </c>
      <c r="FA792" s="165" t="str">
        <f t="shared" si="940"/>
        <v>هیچکدام</v>
      </c>
      <c r="FB792" s="165"/>
      <c r="FC792" s="165"/>
      <c r="FD792" s="165"/>
      <c r="FE792" s="165"/>
      <c r="FG792" s="165"/>
      <c r="FH792" s="165"/>
      <c r="FI792" s="165"/>
      <c r="FJ792" s="165"/>
      <c r="FK792" s="165"/>
      <c r="FL792" s="165"/>
      <c r="FM792" s="165"/>
      <c r="FN792" s="165"/>
      <c r="FO792" s="165"/>
      <c r="FP792" s="165"/>
      <c r="FQ792" s="165"/>
    </row>
    <row r="793" spans="1:173" s="166" customFormat="1" ht="11.65" x14ac:dyDescent="0.35">
      <c r="A793" s="167">
        <v>792</v>
      </c>
      <c r="B793" s="105"/>
      <c r="C793" s="168"/>
      <c r="D793" s="169"/>
      <c r="E793" s="170"/>
      <c r="F793" s="202"/>
      <c r="G793" s="169"/>
      <c r="H793" s="106"/>
      <c r="I793" s="169"/>
      <c r="J793" s="171"/>
      <c r="K793" s="172"/>
      <c r="L793" s="173"/>
      <c r="M793" s="171"/>
      <c r="N793" s="172"/>
      <c r="O793" s="111">
        <f t="shared" si="950"/>
        <v>1398</v>
      </c>
      <c r="P793" s="174"/>
      <c r="Q793" s="175"/>
      <c r="R793" s="175"/>
      <c r="S793" s="217"/>
      <c r="T793" s="114"/>
      <c r="U793" s="115"/>
      <c r="V793" s="116"/>
      <c r="W793" s="117"/>
      <c r="X793" s="117"/>
      <c r="Y793" s="176"/>
      <c r="Z793" s="117"/>
      <c r="AA793" s="117"/>
      <c r="AB793" s="117"/>
      <c r="AC793" s="117"/>
      <c r="AD793" s="117"/>
      <c r="AE793" s="117"/>
      <c r="AF793" s="117"/>
      <c r="AG793" s="118"/>
      <c r="AH793" s="119"/>
      <c r="AI793" s="176"/>
      <c r="AJ793" s="121"/>
      <c r="AK793" s="25" t="str">
        <f t="shared" si="941"/>
        <v xml:space="preserve">         </v>
      </c>
      <c r="AL793" s="122" t="str">
        <f t="shared" si="942"/>
        <v>هیچکدام</v>
      </c>
      <c r="AM793" s="74" t="str">
        <f t="shared" si="943"/>
        <v>7.هیچکدام</v>
      </c>
      <c r="AN793" s="122" t="str">
        <f>IF(G793=0,"نامعلوم",'1.مشخصات مرکز'!$D$2-G793)</f>
        <v>نامعلوم</v>
      </c>
      <c r="AO793" s="123" t="str">
        <f t="shared" si="878"/>
        <v>نامعلوم</v>
      </c>
      <c r="AP793" s="177"/>
      <c r="AQ793" s="178"/>
      <c r="AR793" s="203"/>
      <c r="AS793" s="127" t="str">
        <f t="shared" si="944"/>
        <v>خیر</v>
      </c>
      <c r="AT793" s="128"/>
      <c r="AU793" s="179"/>
      <c r="AV793" s="180"/>
      <c r="AW793" s="180"/>
      <c r="AX793" s="181"/>
      <c r="AY793" s="182"/>
      <c r="AZ793" s="183"/>
      <c r="BA793" s="201"/>
      <c r="BB793" s="132"/>
      <c r="BC793" s="133"/>
      <c r="BD793" s="134"/>
      <c r="BE793" s="184"/>
      <c r="BF793" s="183"/>
      <c r="BG793" s="201"/>
      <c r="BH793" s="182"/>
      <c r="BI793" s="183"/>
      <c r="BJ793" s="201"/>
      <c r="BK793" s="179"/>
      <c r="BL793" s="185"/>
      <c r="BM793" s="186"/>
      <c r="BN793" s="186"/>
      <c r="BO793" s="187"/>
      <c r="BP793" s="180"/>
      <c r="BQ793" s="180"/>
      <c r="BR793" s="181"/>
      <c r="BS793" s="142" t="str">
        <f t="shared" si="879"/>
        <v>خیر</v>
      </c>
      <c r="BT793" s="188">
        <f t="shared" si="880"/>
        <v>0</v>
      </c>
      <c r="BU793" s="200" t="str">
        <f t="shared" si="881"/>
        <v xml:space="preserve"> </v>
      </c>
      <c r="BV793" s="145" t="str">
        <f t="shared" si="945"/>
        <v xml:space="preserve"> </v>
      </c>
      <c r="BW793" s="189">
        <f t="shared" si="882"/>
        <v>0</v>
      </c>
      <c r="BX793" s="190" t="str">
        <f t="shared" si="883"/>
        <v xml:space="preserve"> </v>
      </c>
      <c r="BY793" s="148" t="str">
        <f t="shared" si="884"/>
        <v xml:space="preserve"> </v>
      </c>
      <c r="BZ793" s="191">
        <f t="shared" si="885"/>
        <v>0</v>
      </c>
      <c r="CA793" s="192" t="str">
        <f t="shared" si="886"/>
        <v xml:space="preserve"> </v>
      </c>
      <c r="CB793" s="193" t="str">
        <f t="shared" si="887"/>
        <v xml:space="preserve"> </v>
      </c>
      <c r="CC793" s="194">
        <f t="shared" si="888"/>
        <v>0</v>
      </c>
      <c r="CD793" s="195" t="str">
        <f t="shared" si="889"/>
        <v xml:space="preserve"> </v>
      </c>
      <c r="CE793" s="154" t="str">
        <f t="shared" si="890"/>
        <v xml:space="preserve"> </v>
      </c>
      <c r="CF793" s="196">
        <f t="shared" si="891"/>
        <v>0</v>
      </c>
      <c r="CG793" s="197" t="str">
        <f t="shared" si="892"/>
        <v xml:space="preserve"> </v>
      </c>
      <c r="CH793" s="157" t="str">
        <f t="shared" si="893"/>
        <v xml:space="preserve"> </v>
      </c>
      <c r="CI793" s="191">
        <f t="shared" si="894"/>
        <v>0</v>
      </c>
      <c r="CJ793" s="192" t="str">
        <f t="shared" si="895"/>
        <v xml:space="preserve"> </v>
      </c>
      <c r="CK793" s="151" t="str">
        <f t="shared" si="896"/>
        <v xml:space="preserve"> </v>
      </c>
      <c r="CL793" s="198">
        <f t="shared" si="897"/>
        <v>0</v>
      </c>
      <c r="CM793" s="197" t="str">
        <f t="shared" si="898"/>
        <v xml:space="preserve"> </v>
      </c>
      <c r="CN793" s="159" t="str">
        <f t="shared" si="899"/>
        <v xml:space="preserve"> </v>
      </c>
      <c r="CO793" s="194">
        <f t="shared" si="900"/>
        <v>0</v>
      </c>
      <c r="CP793" s="195" t="str">
        <f t="shared" si="901"/>
        <v xml:space="preserve"> </v>
      </c>
      <c r="CQ793" s="160" t="str">
        <f t="shared" si="902"/>
        <v xml:space="preserve"> </v>
      </c>
      <c r="CR793" s="161">
        <f t="shared" si="903"/>
        <v>0</v>
      </c>
      <c r="CS793" s="144" t="str">
        <f t="shared" si="904"/>
        <v xml:space="preserve"> </v>
      </c>
      <c r="CT793" s="145" t="str">
        <f t="shared" si="905"/>
        <v xml:space="preserve"> </v>
      </c>
      <c r="CU793" s="144" t="str">
        <f t="shared" si="906"/>
        <v>خیر</v>
      </c>
      <c r="CV793" s="162" t="str">
        <f t="shared" si="907"/>
        <v>ارائه نشده است.</v>
      </c>
      <c r="CW793" s="199">
        <f t="shared" si="908"/>
        <v>0</v>
      </c>
      <c r="CX793" s="164"/>
      <c r="CY793" s="164"/>
      <c r="CZ793" s="164"/>
      <c r="DA793" s="165"/>
      <c r="DB793" s="165"/>
      <c r="DC793" s="165"/>
      <c r="DD793" s="165"/>
      <c r="DE793" s="165"/>
      <c r="DF793" s="165"/>
      <c r="DG793" s="165"/>
      <c r="DH793" s="165"/>
      <c r="DI793" s="165"/>
      <c r="DJ793" s="165"/>
      <c r="DK793" s="165"/>
      <c r="DL793" s="165"/>
      <c r="DM793" s="165"/>
      <c r="DN793" s="165"/>
      <c r="DO793" s="165">
        <f t="shared" si="909"/>
        <v>0</v>
      </c>
      <c r="DP793" s="165">
        <f t="shared" si="910"/>
        <v>0</v>
      </c>
      <c r="DQ793" s="165">
        <f t="shared" si="911"/>
        <v>0</v>
      </c>
      <c r="DR793" s="165">
        <f t="shared" si="912"/>
        <v>0</v>
      </c>
      <c r="DS793" s="165">
        <f t="shared" si="913"/>
        <v>0</v>
      </c>
      <c r="DT793" s="165">
        <f t="shared" si="914"/>
        <v>0</v>
      </c>
      <c r="DU793" s="165">
        <f t="shared" si="915"/>
        <v>0</v>
      </c>
      <c r="DV793" s="165">
        <f t="shared" si="916"/>
        <v>0</v>
      </c>
      <c r="DW793" s="165">
        <f t="shared" si="917"/>
        <v>0</v>
      </c>
      <c r="DX793" s="165">
        <f t="shared" si="918"/>
        <v>0</v>
      </c>
      <c r="DY793" s="165">
        <f t="shared" si="919"/>
        <v>0</v>
      </c>
      <c r="DZ793" s="165">
        <f t="shared" si="920"/>
        <v>0</v>
      </c>
      <c r="EA793" s="165">
        <f t="shared" si="921"/>
        <v>0</v>
      </c>
      <c r="EB793" s="165">
        <f t="shared" si="922"/>
        <v>0</v>
      </c>
      <c r="EC793" s="165">
        <f t="shared" si="923"/>
        <v>0</v>
      </c>
      <c r="ED793" s="165">
        <f t="shared" si="924"/>
        <v>0</v>
      </c>
      <c r="EE793" s="165" t="str">
        <f t="shared" si="925"/>
        <v/>
      </c>
      <c r="EF793" s="165" t="str">
        <f t="shared" si="926"/>
        <v/>
      </c>
      <c r="EG793" s="165" t="str">
        <f t="shared" si="927"/>
        <v/>
      </c>
      <c r="EH793" s="165" t="str">
        <f t="shared" si="928"/>
        <v/>
      </c>
      <c r="EI793" s="165" t="str">
        <f t="shared" si="929"/>
        <v/>
      </c>
      <c r="EJ793" s="165" t="str">
        <f t="shared" si="930"/>
        <v/>
      </c>
      <c r="EK793" s="165" t="str">
        <f t="shared" si="931"/>
        <v/>
      </c>
      <c r="EL793" s="165" t="str">
        <f t="shared" si="932"/>
        <v/>
      </c>
      <c r="EM793" s="165" t="e">
        <f>IF(#REF!="بله","FSW","")</f>
        <v>#REF!</v>
      </c>
      <c r="EN793" s="165" t="str">
        <f t="shared" si="933"/>
        <v/>
      </c>
      <c r="EO793" s="165" t="str">
        <f t="shared" si="934"/>
        <v/>
      </c>
      <c r="EP793" s="165" t="str">
        <f t="shared" si="935"/>
        <v/>
      </c>
      <c r="EQ793" s="165" t="str">
        <f t="shared" si="946"/>
        <v/>
      </c>
      <c r="ER793" s="165" t="str">
        <f t="shared" si="947"/>
        <v/>
      </c>
      <c r="ES793" s="165"/>
      <c r="ET793" s="165" t="str">
        <f t="shared" si="948"/>
        <v/>
      </c>
      <c r="EU793" s="165" t="str">
        <f t="shared" si="936"/>
        <v/>
      </c>
      <c r="EV793" s="165" t="str">
        <f t="shared" si="937"/>
        <v xml:space="preserve"> </v>
      </c>
      <c r="EW793" s="165" t="str">
        <f t="shared" si="938"/>
        <v>هیچکدام</v>
      </c>
      <c r="EX793" s="165" t="str">
        <f t="shared" si="939"/>
        <v xml:space="preserve"> </v>
      </c>
      <c r="EY793" s="165"/>
      <c r="EZ793" s="165" t="str">
        <f t="shared" si="949"/>
        <v xml:space="preserve"> </v>
      </c>
      <c r="FA793" s="165" t="str">
        <f t="shared" si="940"/>
        <v>هیچکدام</v>
      </c>
      <c r="FB793" s="165"/>
      <c r="FC793" s="165"/>
      <c r="FD793" s="165"/>
      <c r="FE793" s="165"/>
      <c r="FG793" s="165"/>
      <c r="FH793" s="165"/>
      <c r="FI793" s="165"/>
      <c r="FJ793" s="165"/>
      <c r="FK793" s="165"/>
      <c r="FL793" s="165"/>
      <c r="FM793" s="165"/>
      <c r="FN793" s="165"/>
      <c r="FO793" s="165"/>
      <c r="FP793" s="165"/>
      <c r="FQ793" s="165"/>
    </row>
    <row r="794" spans="1:173" s="166" customFormat="1" ht="11.65" x14ac:dyDescent="0.35">
      <c r="A794" s="167">
        <v>793</v>
      </c>
      <c r="B794" s="105"/>
      <c r="C794" s="168"/>
      <c r="D794" s="169"/>
      <c r="E794" s="170"/>
      <c r="F794" s="202"/>
      <c r="G794" s="169"/>
      <c r="H794" s="106"/>
      <c r="I794" s="169"/>
      <c r="J794" s="171"/>
      <c r="K794" s="172"/>
      <c r="L794" s="173"/>
      <c r="M794" s="171"/>
      <c r="N794" s="172"/>
      <c r="O794" s="111">
        <f t="shared" si="950"/>
        <v>1398</v>
      </c>
      <c r="P794" s="174"/>
      <c r="Q794" s="175"/>
      <c r="R794" s="175"/>
      <c r="S794" s="217"/>
      <c r="T794" s="114"/>
      <c r="U794" s="115"/>
      <c r="V794" s="116"/>
      <c r="W794" s="117"/>
      <c r="X794" s="117"/>
      <c r="Y794" s="176"/>
      <c r="Z794" s="117"/>
      <c r="AA794" s="117"/>
      <c r="AB794" s="117"/>
      <c r="AC794" s="117"/>
      <c r="AD794" s="117"/>
      <c r="AE794" s="117"/>
      <c r="AF794" s="117"/>
      <c r="AG794" s="118"/>
      <c r="AH794" s="119"/>
      <c r="AI794" s="176"/>
      <c r="AJ794" s="121"/>
      <c r="AK794" s="25" t="str">
        <f t="shared" si="941"/>
        <v xml:space="preserve">         </v>
      </c>
      <c r="AL794" s="122" t="str">
        <f t="shared" si="942"/>
        <v>هیچکدام</v>
      </c>
      <c r="AM794" s="74" t="str">
        <f t="shared" si="943"/>
        <v>7.هیچکدام</v>
      </c>
      <c r="AN794" s="122" t="str">
        <f>IF(G794=0,"نامعلوم",'1.مشخصات مرکز'!$D$2-G794)</f>
        <v>نامعلوم</v>
      </c>
      <c r="AO794" s="123" t="str">
        <f t="shared" si="878"/>
        <v>نامعلوم</v>
      </c>
      <c r="AP794" s="177"/>
      <c r="AQ794" s="178"/>
      <c r="AR794" s="203"/>
      <c r="AS794" s="127" t="str">
        <f t="shared" si="944"/>
        <v>خیر</v>
      </c>
      <c r="AT794" s="128"/>
      <c r="AU794" s="179"/>
      <c r="AV794" s="180"/>
      <c r="AW794" s="180"/>
      <c r="AX794" s="181"/>
      <c r="AY794" s="182"/>
      <c r="AZ794" s="183"/>
      <c r="BA794" s="201"/>
      <c r="BB794" s="132"/>
      <c r="BC794" s="133"/>
      <c r="BD794" s="134"/>
      <c r="BE794" s="184"/>
      <c r="BF794" s="183"/>
      <c r="BG794" s="201"/>
      <c r="BH794" s="182"/>
      <c r="BI794" s="183"/>
      <c r="BJ794" s="201"/>
      <c r="BK794" s="179"/>
      <c r="BL794" s="185"/>
      <c r="BM794" s="186"/>
      <c r="BN794" s="186"/>
      <c r="BO794" s="187"/>
      <c r="BP794" s="180"/>
      <c r="BQ794" s="180"/>
      <c r="BR794" s="181"/>
      <c r="BS794" s="142" t="str">
        <f t="shared" si="879"/>
        <v>خیر</v>
      </c>
      <c r="BT794" s="188">
        <f t="shared" si="880"/>
        <v>0</v>
      </c>
      <c r="BU794" s="200" t="str">
        <f t="shared" si="881"/>
        <v xml:space="preserve"> </v>
      </c>
      <c r="BV794" s="145" t="str">
        <f t="shared" si="945"/>
        <v xml:space="preserve"> </v>
      </c>
      <c r="BW794" s="189">
        <f t="shared" si="882"/>
        <v>0</v>
      </c>
      <c r="BX794" s="190" t="str">
        <f t="shared" si="883"/>
        <v xml:space="preserve"> </v>
      </c>
      <c r="BY794" s="148" t="str">
        <f t="shared" si="884"/>
        <v xml:space="preserve"> </v>
      </c>
      <c r="BZ794" s="191">
        <f t="shared" si="885"/>
        <v>0</v>
      </c>
      <c r="CA794" s="192" t="str">
        <f t="shared" si="886"/>
        <v xml:space="preserve"> </v>
      </c>
      <c r="CB794" s="193" t="str">
        <f t="shared" si="887"/>
        <v xml:space="preserve"> </v>
      </c>
      <c r="CC794" s="194">
        <f t="shared" si="888"/>
        <v>0</v>
      </c>
      <c r="CD794" s="195" t="str">
        <f t="shared" si="889"/>
        <v xml:space="preserve"> </v>
      </c>
      <c r="CE794" s="154" t="str">
        <f t="shared" si="890"/>
        <v xml:space="preserve"> </v>
      </c>
      <c r="CF794" s="196">
        <f t="shared" si="891"/>
        <v>0</v>
      </c>
      <c r="CG794" s="197" t="str">
        <f t="shared" si="892"/>
        <v xml:space="preserve"> </v>
      </c>
      <c r="CH794" s="157" t="str">
        <f t="shared" si="893"/>
        <v xml:space="preserve"> </v>
      </c>
      <c r="CI794" s="191">
        <f t="shared" si="894"/>
        <v>0</v>
      </c>
      <c r="CJ794" s="192" t="str">
        <f t="shared" si="895"/>
        <v xml:space="preserve"> </v>
      </c>
      <c r="CK794" s="151" t="str">
        <f t="shared" si="896"/>
        <v xml:space="preserve"> </v>
      </c>
      <c r="CL794" s="198">
        <f t="shared" si="897"/>
        <v>0</v>
      </c>
      <c r="CM794" s="197" t="str">
        <f t="shared" si="898"/>
        <v xml:space="preserve"> </v>
      </c>
      <c r="CN794" s="159" t="str">
        <f t="shared" si="899"/>
        <v xml:space="preserve"> </v>
      </c>
      <c r="CO794" s="194">
        <f t="shared" si="900"/>
        <v>0</v>
      </c>
      <c r="CP794" s="195" t="str">
        <f t="shared" si="901"/>
        <v xml:space="preserve"> </v>
      </c>
      <c r="CQ794" s="160" t="str">
        <f t="shared" si="902"/>
        <v xml:space="preserve"> </v>
      </c>
      <c r="CR794" s="161">
        <f t="shared" si="903"/>
        <v>0</v>
      </c>
      <c r="CS794" s="144" t="str">
        <f t="shared" si="904"/>
        <v xml:space="preserve"> </v>
      </c>
      <c r="CT794" s="145" t="str">
        <f t="shared" si="905"/>
        <v xml:space="preserve"> </v>
      </c>
      <c r="CU794" s="144" t="str">
        <f t="shared" si="906"/>
        <v>خیر</v>
      </c>
      <c r="CV794" s="162" t="str">
        <f t="shared" si="907"/>
        <v>ارائه نشده است.</v>
      </c>
      <c r="CW794" s="199">
        <f t="shared" si="908"/>
        <v>0</v>
      </c>
      <c r="CX794" s="164"/>
      <c r="CY794" s="164"/>
      <c r="CZ794" s="164"/>
      <c r="DA794" s="165"/>
      <c r="DB794" s="165"/>
      <c r="DC794" s="165"/>
      <c r="DD794" s="165"/>
      <c r="DE794" s="165"/>
      <c r="DF794" s="165"/>
      <c r="DG794" s="165"/>
      <c r="DH794" s="165"/>
      <c r="DI794" s="165"/>
      <c r="DJ794" s="165"/>
      <c r="DK794" s="165"/>
      <c r="DL794" s="165"/>
      <c r="DM794" s="165"/>
      <c r="DN794" s="165"/>
      <c r="DO794" s="165">
        <f t="shared" si="909"/>
        <v>0</v>
      </c>
      <c r="DP794" s="165">
        <f t="shared" si="910"/>
        <v>0</v>
      </c>
      <c r="DQ794" s="165">
        <f t="shared" si="911"/>
        <v>0</v>
      </c>
      <c r="DR794" s="165">
        <f t="shared" si="912"/>
        <v>0</v>
      </c>
      <c r="DS794" s="165">
        <f t="shared" si="913"/>
        <v>0</v>
      </c>
      <c r="DT794" s="165">
        <f t="shared" si="914"/>
        <v>0</v>
      </c>
      <c r="DU794" s="165">
        <f t="shared" si="915"/>
        <v>0</v>
      </c>
      <c r="DV794" s="165">
        <f t="shared" si="916"/>
        <v>0</v>
      </c>
      <c r="DW794" s="165">
        <f t="shared" si="917"/>
        <v>0</v>
      </c>
      <c r="DX794" s="165">
        <f t="shared" si="918"/>
        <v>0</v>
      </c>
      <c r="DY794" s="165">
        <f t="shared" si="919"/>
        <v>0</v>
      </c>
      <c r="DZ794" s="165">
        <f t="shared" si="920"/>
        <v>0</v>
      </c>
      <c r="EA794" s="165">
        <f t="shared" si="921"/>
        <v>0</v>
      </c>
      <c r="EB794" s="165">
        <f t="shared" si="922"/>
        <v>0</v>
      </c>
      <c r="EC794" s="165">
        <f t="shared" si="923"/>
        <v>0</v>
      </c>
      <c r="ED794" s="165">
        <f t="shared" si="924"/>
        <v>0</v>
      </c>
      <c r="EE794" s="165" t="str">
        <f t="shared" si="925"/>
        <v/>
      </c>
      <c r="EF794" s="165" t="str">
        <f t="shared" si="926"/>
        <v/>
      </c>
      <c r="EG794" s="165" t="str">
        <f t="shared" si="927"/>
        <v/>
      </c>
      <c r="EH794" s="165" t="str">
        <f t="shared" si="928"/>
        <v/>
      </c>
      <c r="EI794" s="165" t="str">
        <f t="shared" si="929"/>
        <v/>
      </c>
      <c r="EJ794" s="165" t="str">
        <f t="shared" si="930"/>
        <v/>
      </c>
      <c r="EK794" s="165" t="str">
        <f t="shared" si="931"/>
        <v/>
      </c>
      <c r="EL794" s="165" t="str">
        <f t="shared" si="932"/>
        <v/>
      </c>
      <c r="EM794" s="165" t="e">
        <f>IF(#REF!="بله","FSW","")</f>
        <v>#REF!</v>
      </c>
      <c r="EN794" s="165" t="str">
        <f t="shared" si="933"/>
        <v/>
      </c>
      <c r="EO794" s="165" t="str">
        <f t="shared" si="934"/>
        <v/>
      </c>
      <c r="EP794" s="165" t="str">
        <f t="shared" si="935"/>
        <v/>
      </c>
      <c r="EQ794" s="165" t="str">
        <f t="shared" si="946"/>
        <v/>
      </c>
      <c r="ER794" s="165" t="str">
        <f t="shared" si="947"/>
        <v/>
      </c>
      <c r="ES794" s="165"/>
      <c r="ET794" s="165" t="str">
        <f t="shared" si="948"/>
        <v/>
      </c>
      <c r="EU794" s="165" t="str">
        <f t="shared" si="936"/>
        <v/>
      </c>
      <c r="EV794" s="165" t="str">
        <f t="shared" si="937"/>
        <v xml:space="preserve"> </v>
      </c>
      <c r="EW794" s="165" t="str">
        <f t="shared" si="938"/>
        <v>هیچکدام</v>
      </c>
      <c r="EX794" s="165" t="str">
        <f t="shared" si="939"/>
        <v xml:space="preserve"> </v>
      </c>
      <c r="EY794" s="165"/>
      <c r="EZ794" s="165" t="str">
        <f t="shared" si="949"/>
        <v xml:space="preserve"> </v>
      </c>
      <c r="FA794" s="165" t="str">
        <f t="shared" si="940"/>
        <v>هیچکدام</v>
      </c>
      <c r="FB794" s="165"/>
      <c r="FC794" s="165"/>
      <c r="FD794" s="165"/>
      <c r="FE794" s="165"/>
      <c r="FG794" s="165"/>
      <c r="FH794" s="165"/>
      <c r="FI794" s="165"/>
      <c r="FJ794" s="165"/>
      <c r="FK794" s="165"/>
      <c r="FL794" s="165"/>
      <c r="FM794" s="165"/>
      <c r="FN794" s="165"/>
      <c r="FO794" s="165"/>
      <c r="FP794" s="165"/>
      <c r="FQ794" s="165"/>
    </row>
    <row r="795" spans="1:173" s="166" customFormat="1" ht="11.65" x14ac:dyDescent="0.35">
      <c r="A795" s="167">
        <v>794</v>
      </c>
      <c r="B795" s="105"/>
      <c r="C795" s="168"/>
      <c r="D795" s="169"/>
      <c r="E795" s="170"/>
      <c r="F795" s="202"/>
      <c r="G795" s="169"/>
      <c r="H795" s="106"/>
      <c r="I795" s="169"/>
      <c r="J795" s="171"/>
      <c r="K795" s="172"/>
      <c r="L795" s="173"/>
      <c r="M795" s="171"/>
      <c r="N795" s="172"/>
      <c r="O795" s="111">
        <f t="shared" si="950"/>
        <v>1398</v>
      </c>
      <c r="P795" s="174"/>
      <c r="Q795" s="175"/>
      <c r="R795" s="175"/>
      <c r="S795" s="217"/>
      <c r="T795" s="114"/>
      <c r="U795" s="115"/>
      <c r="V795" s="116"/>
      <c r="W795" s="117"/>
      <c r="X795" s="117"/>
      <c r="Y795" s="176"/>
      <c r="Z795" s="117"/>
      <c r="AA795" s="117"/>
      <c r="AB795" s="117"/>
      <c r="AC795" s="117"/>
      <c r="AD795" s="117"/>
      <c r="AE795" s="117"/>
      <c r="AF795" s="117"/>
      <c r="AG795" s="118"/>
      <c r="AH795" s="119"/>
      <c r="AI795" s="176"/>
      <c r="AJ795" s="121"/>
      <c r="AK795" s="25" t="str">
        <f t="shared" si="941"/>
        <v xml:space="preserve">         </v>
      </c>
      <c r="AL795" s="122" t="str">
        <f t="shared" si="942"/>
        <v>هیچکدام</v>
      </c>
      <c r="AM795" s="74" t="str">
        <f t="shared" si="943"/>
        <v>7.هیچکدام</v>
      </c>
      <c r="AN795" s="122" t="str">
        <f>IF(G795=0,"نامعلوم",'1.مشخصات مرکز'!$D$2-G795)</f>
        <v>نامعلوم</v>
      </c>
      <c r="AO795" s="123" t="str">
        <f t="shared" si="878"/>
        <v>نامعلوم</v>
      </c>
      <c r="AP795" s="177"/>
      <c r="AQ795" s="178"/>
      <c r="AR795" s="203"/>
      <c r="AS795" s="127" t="str">
        <f t="shared" si="944"/>
        <v>خیر</v>
      </c>
      <c r="AT795" s="128"/>
      <c r="AU795" s="179"/>
      <c r="AV795" s="180"/>
      <c r="AW795" s="180"/>
      <c r="AX795" s="181"/>
      <c r="AY795" s="182"/>
      <c r="AZ795" s="183"/>
      <c r="BA795" s="201"/>
      <c r="BB795" s="132"/>
      <c r="BC795" s="133"/>
      <c r="BD795" s="134"/>
      <c r="BE795" s="184"/>
      <c r="BF795" s="183"/>
      <c r="BG795" s="201"/>
      <c r="BH795" s="182"/>
      <c r="BI795" s="183"/>
      <c r="BJ795" s="201"/>
      <c r="BK795" s="179"/>
      <c r="BL795" s="185"/>
      <c r="BM795" s="186"/>
      <c r="BN795" s="186"/>
      <c r="BO795" s="187"/>
      <c r="BP795" s="180"/>
      <c r="BQ795" s="180"/>
      <c r="BR795" s="181"/>
      <c r="BS795" s="142" t="str">
        <f t="shared" si="879"/>
        <v>خیر</v>
      </c>
      <c r="BT795" s="188">
        <f t="shared" si="880"/>
        <v>0</v>
      </c>
      <c r="BU795" s="200" t="str">
        <f t="shared" si="881"/>
        <v xml:space="preserve"> </v>
      </c>
      <c r="BV795" s="145" t="str">
        <f t="shared" si="945"/>
        <v xml:space="preserve"> </v>
      </c>
      <c r="BW795" s="189">
        <f t="shared" si="882"/>
        <v>0</v>
      </c>
      <c r="BX795" s="190" t="str">
        <f t="shared" si="883"/>
        <v xml:space="preserve"> </v>
      </c>
      <c r="BY795" s="148" t="str">
        <f t="shared" si="884"/>
        <v xml:space="preserve"> </v>
      </c>
      <c r="BZ795" s="191">
        <f t="shared" si="885"/>
        <v>0</v>
      </c>
      <c r="CA795" s="192" t="str">
        <f t="shared" si="886"/>
        <v xml:space="preserve"> </v>
      </c>
      <c r="CB795" s="193" t="str">
        <f t="shared" si="887"/>
        <v xml:space="preserve"> </v>
      </c>
      <c r="CC795" s="194">
        <f t="shared" si="888"/>
        <v>0</v>
      </c>
      <c r="CD795" s="195" t="str">
        <f t="shared" si="889"/>
        <v xml:space="preserve"> </v>
      </c>
      <c r="CE795" s="154" t="str">
        <f t="shared" si="890"/>
        <v xml:space="preserve"> </v>
      </c>
      <c r="CF795" s="196">
        <f t="shared" si="891"/>
        <v>0</v>
      </c>
      <c r="CG795" s="197" t="str">
        <f t="shared" si="892"/>
        <v xml:space="preserve"> </v>
      </c>
      <c r="CH795" s="157" t="str">
        <f t="shared" si="893"/>
        <v xml:space="preserve"> </v>
      </c>
      <c r="CI795" s="191">
        <f t="shared" si="894"/>
        <v>0</v>
      </c>
      <c r="CJ795" s="192" t="str">
        <f t="shared" si="895"/>
        <v xml:space="preserve"> </v>
      </c>
      <c r="CK795" s="151" t="str">
        <f t="shared" si="896"/>
        <v xml:space="preserve"> </v>
      </c>
      <c r="CL795" s="198">
        <f t="shared" si="897"/>
        <v>0</v>
      </c>
      <c r="CM795" s="197" t="str">
        <f t="shared" si="898"/>
        <v xml:space="preserve"> </v>
      </c>
      <c r="CN795" s="159" t="str">
        <f t="shared" si="899"/>
        <v xml:space="preserve"> </v>
      </c>
      <c r="CO795" s="194">
        <f t="shared" si="900"/>
        <v>0</v>
      </c>
      <c r="CP795" s="195" t="str">
        <f t="shared" si="901"/>
        <v xml:space="preserve"> </v>
      </c>
      <c r="CQ795" s="160" t="str">
        <f t="shared" si="902"/>
        <v xml:space="preserve"> </v>
      </c>
      <c r="CR795" s="161">
        <f t="shared" si="903"/>
        <v>0</v>
      </c>
      <c r="CS795" s="144" t="str">
        <f t="shared" si="904"/>
        <v xml:space="preserve"> </v>
      </c>
      <c r="CT795" s="145" t="str">
        <f t="shared" si="905"/>
        <v xml:space="preserve"> </v>
      </c>
      <c r="CU795" s="144" t="str">
        <f t="shared" si="906"/>
        <v>خیر</v>
      </c>
      <c r="CV795" s="162" t="str">
        <f t="shared" si="907"/>
        <v>ارائه نشده است.</v>
      </c>
      <c r="CW795" s="199">
        <f t="shared" si="908"/>
        <v>0</v>
      </c>
      <c r="CX795" s="164"/>
      <c r="CY795" s="164"/>
      <c r="CZ795" s="164"/>
      <c r="DA795" s="165"/>
      <c r="DB795" s="165"/>
      <c r="DC795" s="165"/>
      <c r="DD795" s="165"/>
      <c r="DE795" s="165"/>
      <c r="DF795" s="165"/>
      <c r="DG795" s="165"/>
      <c r="DH795" s="165"/>
      <c r="DI795" s="165"/>
      <c r="DJ795" s="165"/>
      <c r="DK795" s="165"/>
      <c r="DL795" s="165"/>
      <c r="DM795" s="165"/>
      <c r="DN795" s="165"/>
      <c r="DO795" s="165">
        <f t="shared" si="909"/>
        <v>0</v>
      </c>
      <c r="DP795" s="165">
        <f t="shared" si="910"/>
        <v>0</v>
      </c>
      <c r="DQ795" s="165">
        <f t="shared" si="911"/>
        <v>0</v>
      </c>
      <c r="DR795" s="165">
        <f t="shared" si="912"/>
        <v>0</v>
      </c>
      <c r="DS795" s="165">
        <f t="shared" si="913"/>
        <v>0</v>
      </c>
      <c r="DT795" s="165">
        <f t="shared" si="914"/>
        <v>0</v>
      </c>
      <c r="DU795" s="165">
        <f t="shared" si="915"/>
        <v>0</v>
      </c>
      <c r="DV795" s="165">
        <f t="shared" si="916"/>
        <v>0</v>
      </c>
      <c r="DW795" s="165">
        <f t="shared" si="917"/>
        <v>0</v>
      </c>
      <c r="DX795" s="165">
        <f t="shared" si="918"/>
        <v>0</v>
      </c>
      <c r="DY795" s="165">
        <f t="shared" si="919"/>
        <v>0</v>
      </c>
      <c r="DZ795" s="165">
        <f t="shared" si="920"/>
        <v>0</v>
      </c>
      <c r="EA795" s="165">
        <f t="shared" si="921"/>
        <v>0</v>
      </c>
      <c r="EB795" s="165">
        <f t="shared" si="922"/>
        <v>0</v>
      </c>
      <c r="EC795" s="165">
        <f t="shared" si="923"/>
        <v>0</v>
      </c>
      <c r="ED795" s="165">
        <f t="shared" si="924"/>
        <v>0</v>
      </c>
      <c r="EE795" s="165" t="str">
        <f t="shared" si="925"/>
        <v/>
      </c>
      <c r="EF795" s="165" t="str">
        <f t="shared" si="926"/>
        <v/>
      </c>
      <c r="EG795" s="165" t="str">
        <f t="shared" si="927"/>
        <v/>
      </c>
      <c r="EH795" s="165" t="str">
        <f t="shared" si="928"/>
        <v/>
      </c>
      <c r="EI795" s="165" t="str">
        <f t="shared" si="929"/>
        <v/>
      </c>
      <c r="EJ795" s="165" t="str">
        <f t="shared" si="930"/>
        <v/>
      </c>
      <c r="EK795" s="165" t="str">
        <f t="shared" si="931"/>
        <v/>
      </c>
      <c r="EL795" s="165" t="str">
        <f t="shared" si="932"/>
        <v/>
      </c>
      <c r="EM795" s="165" t="e">
        <f>IF(#REF!="بله","FSW","")</f>
        <v>#REF!</v>
      </c>
      <c r="EN795" s="165" t="str">
        <f t="shared" si="933"/>
        <v/>
      </c>
      <c r="EO795" s="165" t="str">
        <f t="shared" si="934"/>
        <v/>
      </c>
      <c r="EP795" s="165" t="str">
        <f t="shared" si="935"/>
        <v/>
      </c>
      <c r="EQ795" s="165" t="str">
        <f t="shared" si="946"/>
        <v/>
      </c>
      <c r="ER795" s="165" t="str">
        <f t="shared" si="947"/>
        <v/>
      </c>
      <c r="ES795" s="165"/>
      <c r="ET795" s="165" t="str">
        <f t="shared" si="948"/>
        <v/>
      </c>
      <c r="EU795" s="165" t="str">
        <f t="shared" si="936"/>
        <v/>
      </c>
      <c r="EV795" s="165" t="str">
        <f t="shared" si="937"/>
        <v xml:space="preserve"> </v>
      </c>
      <c r="EW795" s="165" t="str">
        <f t="shared" si="938"/>
        <v>هیچکدام</v>
      </c>
      <c r="EX795" s="165" t="str">
        <f t="shared" si="939"/>
        <v xml:space="preserve"> </v>
      </c>
      <c r="EY795" s="165"/>
      <c r="EZ795" s="165" t="str">
        <f t="shared" si="949"/>
        <v xml:space="preserve"> </v>
      </c>
      <c r="FA795" s="165" t="str">
        <f t="shared" si="940"/>
        <v>هیچکدام</v>
      </c>
      <c r="FB795" s="165"/>
      <c r="FC795" s="165"/>
      <c r="FD795" s="165"/>
      <c r="FE795" s="165"/>
      <c r="FG795" s="165"/>
      <c r="FH795" s="165"/>
      <c r="FI795" s="165"/>
      <c r="FJ795" s="165"/>
      <c r="FK795" s="165"/>
      <c r="FL795" s="165"/>
      <c r="FM795" s="165"/>
      <c r="FN795" s="165"/>
      <c r="FO795" s="165"/>
      <c r="FP795" s="165"/>
      <c r="FQ795" s="165"/>
    </row>
    <row r="796" spans="1:173" s="166" customFormat="1" ht="11.65" x14ac:dyDescent="0.35">
      <c r="A796" s="167">
        <v>795</v>
      </c>
      <c r="B796" s="105"/>
      <c r="C796" s="168"/>
      <c r="D796" s="169"/>
      <c r="E796" s="170"/>
      <c r="F796" s="202"/>
      <c r="G796" s="169"/>
      <c r="H796" s="106"/>
      <c r="I796" s="169"/>
      <c r="J796" s="171"/>
      <c r="K796" s="172"/>
      <c r="L796" s="173"/>
      <c r="M796" s="171"/>
      <c r="N796" s="172"/>
      <c r="O796" s="111">
        <f t="shared" si="950"/>
        <v>1398</v>
      </c>
      <c r="P796" s="174"/>
      <c r="Q796" s="175"/>
      <c r="R796" s="175"/>
      <c r="S796" s="217"/>
      <c r="T796" s="114"/>
      <c r="U796" s="115"/>
      <c r="V796" s="116"/>
      <c r="W796" s="117"/>
      <c r="X796" s="117"/>
      <c r="Y796" s="176"/>
      <c r="Z796" s="117"/>
      <c r="AA796" s="117"/>
      <c r="AB796" s="117"/>
      <c r="AC796" s="117"/>
      <c r="AD796" s="117"/>
      <c r="AE796" s="117"/>
      <c r="AF796" s="117"/>
      <c r="AG796" s="118"/>
      <c r="AH796" s="119"/>
      <c r="AI796" s="176"/>
      <c r="AJ796" s="121"/>
      <c r="AK796" s="25" t="str">
        <f t="shared" si="941"/>
        <v xml:space="preserve">         </v>
      </c>
      <c r="AL796" s="122" t="str">
        <f t="shared" si="942"/>
        <v>هیچکدام</v>
      </c>
      <c r="AM796" s="74" t="str">
        <f t="shared" si="943"/>
        <v>7.هیچکدام</v>
      </c>
      <c r="AN796" s="122" t="str">
        <f>IF(G796=0,"نامعلوم",'1.مشخصات مرکز'!$D$2-G796)</f>
        <v>نامعلوم</v>
      </c>
      <c r="AO796" s="123" t="str">
        <f t="shared" si="878"/>
        <v>نامعلوم</v>
      </c>
      <c r="AP796" s="177"/>
      <c r="AQ796" s="178"/>
      <c r="AR796" s="203"/>
      <c r="AS796" s="127" t="str">
        <f t="shared" si="944"/>
        <v>خیر</v>
      </c>
      <c r="AT796" s="128"/>
      <c r="AU796" s="179"/>
      <c r="AV796" s="180"/>
      <c r="AW796" s="180"/>
      <c r="AX796" s="181"/>
      <c r="AY796" s="182"/>
      <c r="AZ796" s="183"/>
      <c r="BA796" s="201"/>
      <c r="BB796" s="132"/>
      <c r="BC796" s="133"/>
      <c r="BD796" s="134"/>
      <c r="BE796" s="184"/>
      <c r="BF796" s="183"/>
      <c r="BG796" s="201"/>
      <c r="BH796" s="182"/>
      <c r="BI796" s="183"/>
      <c r="BJ796" s="201"/>
      <c r="BK796" s="179"/>
      <c r="BL796" s="185"/>
      <c r="BM796" s="186"/>
      <c r="BN796" s="186"/>
      <c r="BO796" s="187"/>
      <c r="BP796" s="180"/>
      <c r="BQ796" s="180"/>
      <c r="BR796" s="181"/>
      <c r="BS796" s="142" t="str">
        <f t="shared" si="879"/>
        <v>خیر</v>
      </c>
      <c r="BT796" s="188">
        <f t="shared" si="880"/>
        <v>0</v>
      </c>
      <c r="BU796" s="200" t="str">
        <f t="shared" si="881"/>
        <v xml:space="preserve"> </v>
      </c>
      <c r="BV796" s="145" t="str">
        <f t="shared" si="945"/>
        <v xml:space="preserve"> </v>
      </c>
      <c r="BW796" s="189">
        <f t="shared" si="882"/>
        <v>0</v>
      </c>
      <c r="BX796" s="190" t="str">
        <f t="shared" si="883"/>
        <v xml:space="preserve"> </v>
      </c>
      <c r="BY796" s="148" t="str">
        <f t="shared" si="884"/>
        <v xml:space="preserve"> </v>
      </c>
      <c r="BZ796" s="191">
        <f t="shared" si="885"/>
        <v>0</v>
      </c>
      <c r="CA796" s="192" t="str">
        <f t="shared" si="886"/>
        <v xml:space="preserve"> </v>
      </c>
      <c r="CB796" s="193" t="str">
        <f t="shared" si="887"/>
        <v xml:space="preserve"> </v>
      </c>
      <c r="CC796" s="194">
        <f t="shared" si="888"/>
        <v>0</v>
      </c>
      <c r="CD796" s="195" t="str">
        <f t="shared" si="889"/>
        <v xml:space="preserve"> </v>
      </c>
      <c r="CE796" s="154" t="str">
        <f t="shared" si="890"/>
        <v xml:space="preserve"> </v>
      </c>
      <c r="CF796" s="196">
        <f t="shared" si="891"/>
        <v>0</v>
      </c>
      <c r="CG796" s="197" t="str">
        <f t="shared" si="892"/>
        <v xml:space="preserve"> </v>
      </c>
      <c r="CH796" s="157" t="str">
        <f t="shared" si="893"/>
        <v xml:space="preserve"> </v>
      </c>
      <c r="CI796" s="191">
        <f t="shared" si="894"/>
        <v>0</v>
      </c>
      <c r="CJ796" s="192" t="str">
        <f t="shared" si="895"/>
        <v xml:space="preserve"> </v>
      </c>
      <c r="CK796" s="151" t="str">
        <f t="shared" si="896"/>
        <v xml:space="preserve"> </v>
      </c>
      <c r="CL796" s="198">
        <f t="shared" si="897"/>
        <v>0</v>
      </c>
      <c r="CM796" s="197" t="str">
        <f t="shared" si="898"/>
        <v xml:space="preserve"> </v>
      </c>
      <c r="CN796" s="159" t="str">
        <f t="shared" si="899"/>
        <v xml:space="preserve"> </v>
      </c>
      <c r="CO796" s="194">
        <f t="shared" si="900"/>
        <v>0</v>
      </c>
      <c r="CP796" s="195" t="str">
        <f t="shared" si="901"/>
        <v xml:space="preserve"> </v>
      </c>
      <c r="CQ796" s="160" t="str">
        <f t="shared" si="902"/>
        <v xml:space="preserve"> </v>
      </c>
      <c r="CR796" s="161">
        <f t="shared" si="903"/>
        <v>0</v>
      </c>
      <c r="CS796" s="144" t="str">
        <f t="shared" si="904"/>
        <v xml:space="preserve"> </v>
      </c>
      <c r="CT796" s="145" t="str">
        <f t="shared" si="905"/>
        <v xml:space="preserve"> </v>
      </c>
      <c r="CU796" s="144" t="str">
        <f t="shared" si="906"/>
        <v>خیر</v>
      </c>
      <c r="CV796" s="162" t="str">
        <f t="shared" si="907"/>
        <v>ارائه نشده است.</v>
      </c>
      <c r="CW796" s="199">
        <f t="shared" si="908"/>
        <v>0</v>
      </c>
      <c r="CX796" s="164"/>
      <c r="CY796" s="164"/>
      <c r="CZ796" s="164"/>
      <c r="DA796" s="165"/>
      <c r="DB796" s="165"/>
      <c r="DC796" s="165"/>
      <c r="DD796" s="165"/>
      <c r="DE796" s="165"/>
      <c r="DF796" s="165"/>
      <c r="DG796" s="165"/>
      <c r="DH796" s="165"/>
      <c r="DI796" s="165"/>
      <c r="DJ796" s="165"/>
      <c r="DK796" s="165"/>
      <c r="DL796" s="165"/>
      <c r="DM796" s="165"/>
      <c r="DN796" s="165"/>
      <c r="DO796" s="165">
        <f t="shared" si="909"/>
        <v>0</v>
      </c>
      <c r="DP796" s="165">
        <f t="shared" si="910"/>
        <v>0</v>
      </c>
      <c r="DQ796" s="165">
        <f t="shared" si="911"/>
        <v>0</v>
      </c>
      <c r="DR796" s="165">
        <f t="shared" si="912"/>
        <v>0</v>
      </c>
      <c r="DS796" s="165">
        <f t="shared" si="913"/>
        <v>0</v>
      </c>
      <c r="DT796" s="165">
        <f t="shared" si="914"/>
        <v>0</v>
      </c>
      <c r="DU796" s="165">
        <f t="shared" si="915"/>
        <v>0</v>
      </c>
      <c r="DV796" s="165">
        <f t="shared" si="916"/>
        <v>0</v>
      </c>
      <c r="DW796" s="165">
        <f t="shared" si="917"/>
        <v>0</v>
      </c>
      <c r="DX796" s="165">
        <f t="shared" si="918"/>
        <v>0</v>
      </c>
      <c r="DY796" s="165">
        <f t="shared" si="919"/>
        <v>0</v>
      </c>
      <c r="DZ796" s="165">
        <f t="shared" si="920"/>
        <v>0</v>
      </c>
      <c r="EA796" s="165">
        <f t="shared" si="921"/>
        <v>0</v>
      </c>
      <c r="EB796" s="165">
        <f t="shared" si="922"/>
        <v>0</v>
      </c>
      <c r="EC796" s="165">
        <f t="shared" si="923"/>
        <v>0</v>
      </c>
      <c r="ED796" s="165">
        <f t="shared" si="924"/>
        <v>0</v>
      </c>
      <c r="EE796" s="165" t="str">
        <f t="shared" si="925"/>
        <v/>
      </c>
      <c r="EF796" s="165" t="str">
        <f t="shared" si="926"/>
        <v/>
      </c>
      <c r="EG796" s="165" t="str">
        <f t="shared" si="927"/>
        <v/>
      </c>
      <c r="EH796" s="165" t="str">
        <f t="shared" si="928"/>
        <v/>
      </c>
      <c r="EI796" s="165" t="str">
        <f t="shared" si="929"/>
        <v/>
      </c>
      <c r="EJ796" s="165" t="str">
        <f t="shared" si="930"/>
        <v/>
      </c>
      <c r="EK796" s="165" t="str">
        <f t="shared" si="931"/>
        <v/>
      </c>
      <c r="EL796" s="165" t="str">
        <f t="shared" si="932"/>
        <v/>
      </c>
      <c r="EM796" s="165" t="e">
        <f>IF(#REF!="بله","FSW","")</f>
        <v>#REF!</v>
      </c>
      <c r="EN796" s="165" t="str">
        <f t="shared" si="933"/>
        <v/>
      </c>
      <c r="EO796" s="165" t="str">
        <f t="shared" si="934"/>
        <v/>
      </c>
      <c r="EP796" s="165" t="str">
        <f t="shared" si="935"/>
        <v/>
      </c>
      <c r="EQ796" s="165" t="str">
        <f t="shared" si="946"/>
        <v/>
      </c>
      <c r="ER796" s="165" t="str">
        <f t="shared" si="947"/>
        <v/>
      </c>
      <c r="ES796" s="165"/>
      <c r="ET796" s="165" t="str">
        <f t="shared" si="948"/>
        <v/>
      </c>
      <c r="EU796" s="165" t="str">
        <f t="shared" si="936"/>
        <v/>
      </c>
      <c r="EV796" s="165" t="str">
        <f t="shared" si="937"/>
        <v xml:space="preserve"> </v>
      </c>
      <c r="EW796" s="165" t="str">
        <f t="shared" si="938"/>
        <v>هیچکدام</v>
      </c>
      <c r="EX796" s="165" t="str">
        <f t="shared" si="939"/>
        <v xml:space="preserve"> </v>
      </c>
      <c r="EY796" s="165"/>
      <c r="EZ796" s="165" t="str">
        <f t="shared" si="949"/>
        <v xml:space="preserve"> </v>
      </c>
      <c r="FA796" s="165" t="str">
        <f t="shared" si="940"/>
        <v>هیچکدام</v>
      </c>
      <c r="FB796" s="165"/>
      <c r="FC796" s="165"/>
      <c r="FD796" s="165"/>
      <c r="FE796" s="165"/>
      <c r="FG796" s="165"/>
      <c r="FH796" s="165"/>
      <c r="FI796" s="165"/>
      <c r="FJ796" s="165"/>
      <c r="FK796" s="165"/>
      <c r="FL796" s="165"/>
      <c r="FM796" s="165"/>
      <c r="FN796" s="165"/>
      <c r="FO796" s="165"/>
      <c r="FP796" s="165"/>
      <c r="FQ796" s="165"/>
    </row>
    <row r="797" spans="1:173" s="166" customFormat="1" ht="11.65" x14ac:dyDescent="0.35">
      <c r="A797" s="167">
        <v>796</v>
      </c>
      <c r="B797" s="105"/>
      <c r="C797" s="168"/>
      <c r="D797" s="169"/>
      <c r="E797" s="170"/>
      <c r="F797" s="202"/>
      <c r="G797" s="169"/>
      <c r="H797" s="106"/>
      <c r="I797" s="169"/>
      <c r="J797" s="171"/>
      <c r="K797" s="172"/>
      <c r="L797" s="173"/>
      <c r="M797" s="171"/>
      <c r="N797" s="172"/>
      <c r="O797" s="111">
        <f t="shared" si="950"/>
        <v>1398</v>
      </c>
      <c r="P797" s="174"/>
      <c r="Q797" s="175"/>
      <c r="R797" s="175"/>
      <c r="S797" s="217"/>
      <c r="T797" s="114"/>
      <c r="U797" s="115"/>
      <c r="V797" s="116"/>
      <c r="W797" s="117"/>
      <c r="X797" s="117"/>
      <c r="Y797" s="176"/>
      <c r="Z797" s="117"/>
      <c r="AA797" s="117"/>
      <c r="AB797" s="117"/>
      <c r="AC797" s="117"/>
      <c r="AD797" s="117"/>
      <c r="AE797" s="117"/>
      <c r="AF797" s="117"/>
      <c r="AG797" s="118"/>
      <c r="AH797" s="119"/>
      <c r="AI797" s="176"/>
      <c r="AJ797" s="121"/>
      <c r="AK797" s="25" t="str">
        <f t="shared" si="941"/>
        <v xml:space="preserve">         </v>
      </c>
      <c r="AL797" s="122" t="str">
        <f t="shared" si="942"/>
        <v>هیچکدام</v>
      </c>
      <c r="AM797" s="74" t="str">
        <f t="shared" si="943"/>
        <v>7.هیچکدام</v>
      </c>
      <c r="AN797" s="122" t="str">
        <f>IF(G797=0,"نامعلوم",'1.مشخصات مرکز'!$D$2-G797)</f>
        <v>نامعلوم</v>
      </c>
      <c r="AO797" s="123" t="str">
        <f t="shared" si="878"/>
        <v>نامعلوم</v>
      </c>
      <c r="AP797" s="177"/>
      <c r="AQ797" s="178"/>
      <c r="AR797" s="203"/>
      <c r="AS797" s="127" t="str">
        <f t="shared" si="944"/>
        <v>خیر</v>
      </c>
      <c r="AT797" s="128"/>
      <c r="AU797" s="179"/>
      <c r="AV797" s="180"/>
      <c r="AW797" s="180"/>
      <c r="AX797" s="181"/>
      <c r="AY797" s="182"/>
      <c r="AZ797" s="183"/>
      <c r="BA797" s="201"/>
      <c r="BB797" s="132"/>
      <c r="BC797" s="133"/>
      <c r="BD797" s="134"/>
      <c r="BE797" s="184"/>
      <c r="BF797" s="183"/>
      <c r="BG797" s="201"/>
      <c r="BH797" s="182"/>
      <c r="BI797" s="183"/>
      <c r="BJ797" s="201"/>
      <c r="BK797" s="179"/>
      <c r="BL797" s="185"/>
      <c r="BM797" s="186"/>
      <c r="BN797" s="186"/>
      <c r="BO797" s="187"/>
      <c r="BP797" s="180"/>
      <c r="BQ797" s="180"/>
      <c r="BR797" s="181"/>
      <c r="BS797" s="142" t="str">
        <f t="shared" si="879"/>
        <v>خیر</v>
      </c>
      <c r="BT797" s="188">
        <f t="shared" si="880"/>
        <v>0</v>
      </c>
      <c r="BU797" s="200" t="str">
        <f t="shared" si="881"/>
        <v xml:space="preserve"> </v>
      </c>
      <c r="BV797" s="145" t="str">
        <f t="shared" si="945"/>
        <v xml:space="preserve"> </v>
      </c>
      <c r="BW797" s="189">
        <f t="shared" si="882"/>
        <v>0</v>
      </c>
      <c r="BX797" s="190" t="str">
        <f t="shared" si="883"/>
        <v xml:space="preserve"> </v>
      </c>
      <c r="BY797" s="148" t="str">
        <f t="shared" si="884"/>
        <v xml:space="preserve"> </v>
      </c>
      <c r="BZ797" s="191">
        <f t="shared" si="885"/>
        <v>0</v>
      </c>
      <c r="CA797" s="192" t="str">
        <f t="shared" si="886"/>
        <v xml:space="preserve"> </v>
      </c>
      <c r="CB797" s="193" t="str">
        <f t="shared" si="887"/>
        <v xml:space="preserve"> </v>
      </c>
      <c r="CC797" s="194">
        <f t="shared" si="888"/>
        <v>0</v>
      </c>
      <c r="CD797" s="195" t="str">
        <f t="shared" si="889"/>
        <v xml:space="preserve"> </v>
      </c>
      <c r="CE797" s="154" t="str">
        <f t="shared" si="890"/>
        <v xml:space="preserve"> </v>
      </c>
      <c r="CF797" s="196">
        <f t="shared" si="891"/>
        <v>0</v>
      </c>
      <c r="CG797" s="197" t="str">
        <f t="shared" si="892"/>
        <v xml:space="preserve"> </v>
      </c>
      <c r="CH797" s="157" t="str">
        <f t="shared" si="893"/>
        <v xml:space="preserve"> </v>
      </c>
      <c r="CI797" s="191">
        <f t="shared" si="894"/>
        <v>0</v>
      </c>
      <c r="CJ797" s="192" t="str">
        <f t="shared" si="895"/>
        <v xml:space="preserve"> </v>
      </c>
      <c r="CK797" s="151" t="str">
        <f t="shared" si="896"/>
        <v xml:space="preserve"> </v>
      </c>
      <c r="CL797" s="198">
        <f t="shared" si="897"/>
        <v>0</v>
      </c>
      <c r="CM797" s="197" t="str">
        <f t="shared" si="898"/>
        <v xml:space="preserve"> </v>
      </c>
      <c r="CN797" s="159" t="str">
        <f t="shared" si="899"/>
        <v xml:space="preserve"> </v>
      </c>
      <c r="CO797" s="194">
        <f t="shared" si="900"/>
        <v>0</v>
      </c>
      <c r="CP797" s="195" t="str">
        <f t="shared" si="901"/>
        <v xml:space="preserve"> </v>
      </c>
      <c r="CQ797" s="160" t="str">
        <f t="shared" si="902"/>
        <v xml:space="preserve"> </v>
      </c>
      <c r="CR797" s="161">
        <f t="shared" si="903"/>
        <v>0</v>
      </c>
      <c r="CS797" s="144" t="str">
        <f t="shared" si="904"/>
        <v xml:space="preserve"> </v>
      </c>
      <c r="CT797" s="145" t="str">
        <f t="shared" si="905"/>
        <v xml:space="preserve"> </v>
      </c>
      <c r="CU797" s="144" t="str">
        <f t="shared" si="906"/>
        <v>خیر</v>
      </c>
      <c r="CV797" s="162" t="str">
        <f t="shared" si="907"/>
        <v>ارائه نشده است.</v>
      </c>
      <c r="CW797" s="199">
        <f t="shared" si="908"/>
        <v>0</v>
      </c>
      <c r="CX797" s="164"/>
      <c r="CY797" s="164"/>
      <c r="CZ797" s="164"/>
      <c r="DA797" s="165"/>
      <c r="DB797" s="165"/>
      <c r="DC797" s="165"/>
      <c r="DD797" s="165"/>
      <c r="DE797" s="165"/>
      <c r="DF797" s="165"/>
      <c r="DG797" s="165"/>
      <c r="DH797" s="165"/>
      <c r="DI797" s="165"/>
      <c r="DJ797" s="165"/>
      <c r="DK797" s="165"/>
      <c r="DL797" s="165"/>
      <c r="DM797" s="165"/>
      <c r="DN797" s="165"/>
      <c r="DO797" s="165">
        <f t="shared" si="909"/>
        <v>0</v>
      </c>
      <c r="DP797" s="165">
        <f t="shared" si="910"/>
        <v>0</v>
      </c>
      <c r="DQ797" s="165">
        <f t="shared" si="911"/>
        <v>0</v>
      </c>
      <c r="DR797" s="165">
        <f t="shared" si="912"/>
        <v>0</v>
      </c>
      <c r="DS797" s="165">
        <f t="shared" si="913"/>
        <v>0</v>
      </c>
      <c r="DT797" s="165">
        <f t="shared" si="914"/>
        <v>0</v>
      </c>
      <c r="DU797" s="165">
        <f t="shared" si="915"/>
        <v>0</v>
      </c>
      <c r="DV797" s="165">
        <f t="shared" si="916"/>
        <v>0</v>
      </c>
      <c r="DW797" s="165">
        <f t="shared" si="917"/>
        <v>0</v>
      </c>
      <c r="DX797" s="165">
        <f t="shared" si="918"/>
        <v>0</v>
      </c>
      <c r="DY797" s="165">
        <f t="shared" si="919"/>
        <v>0</v>
      </c>
      <c r="DZ797" s="165">
        <f t="shared" si="920"/>
        <v>0</v>
      </c>
      <c r="EA797" s="165">
        <f t="shared" si="921"/>
        <v>0</v>
      </c>
      <c r="EB797" s="165">
        <f t="shared" si="922"/>
        <v>0</v>
      </c>
      <c r="EC797" s="165">
        <f t="shared" si="923"/>
        <v>0</v>
      </c>
      <c r="ED797" s="165">
        <f t="shared" si="924"/>
        <v>0</v>
      </c>
      <c r="EE797" s="165" t="str">
        <f t="shared" si="925"/>
        <v/>
      </c>
      <c r="EF797" s="165" t="str">
        <f t="shared" si="926"/>
        <v/>
      </c>
      <c r="EG797" s="165" t="str">
        <f t="shared" si="927"/>
        <v/>
      </c>
      <c r="EH797" s="165" t="str">
        <f t="shared" si="928"/>
        <v/>
      </c>
      <c r="EI797" s="165" t="str">
        <f t="shared" si="929"/>
        <v/>
      </c>
      <c r="EJ797" s="165" t="str">
        <f t="shared" si="930"/>
        <v/>
      </c>
      <c r="EK797" s="165" t="str">
        <f t="shared" si="931"/>
        <v/>
      </c>
      <c r="EL797" s="165" t="str">
        <f t="shared" si="932"/>
        <v/>
      </c>
      <c r="EM797" s="165" t="e">
        <f>IF(#REF!="بله","FSW","")</f>
        <v>#REF!</v>
      </c>
      <c r="EN797" s="165" t="str">
        <f t="shared" si="933"/>
        <v/>
      </c>
      <c r="EO797" s="165" t="str">
        <f t="shared" si="934"/>
        <v/>
      </c>
      <c r="EP797" s="165" t="str">
        <f t="shared" si="935"/>
        <v/>
      </c>
      <c r="EQ797" s="165" t="str">
        <f t="shared" si="946"/>
        <v/>
      </c>
      <c r="ER797" s="165" t="str">
        <f t="shared" si="947"/>
        <v/>
      </c>
      <c r="ES797" s="165"/>
      <c r="ET797" s="165" t="str">
        <f t="shared" si="948"/>
        <v/>
      </c>
      <c r="EU797" s="165" t="str">
        <f t="shared" si="936"/>
        <v/>
      </c>
      <c r="EV797" s="165" t="str">
        <f t="shared" si="937"/>
        <v xml:space="preserve"> </v>
      </c>
      <c r="EW797" s="165" t="str">
        <f t="shared" si="938"/>
        <v>هیچکدام</v>
      </c>
      <c r="EX797" s="165" t="str">
        <f t="shared" si="939"/>
        <v xml:space="preserve"> </v>
      </c>
      <c r="EY797" s="165"/>
      <c r="EZ797" s="165" t="str">
        <f t="shared" si="949"/>
        <v xml:space="preserve"> </v>
      </c>
      <c r="FA797" s="165" t="str">
        <f t="shared" si="940"/>
        <v>هیچکدام</v>
      </c>
      <c r="FB797" s="165"/>
      <c r="FC797" s="165"/>
      <c r="FD797" s="165"/>
      <c r="FE797" s="165"/>
      <c r="FG797" s="165"/>
      <c r="FH797" s="165"/>
      <c r="FI797" s="165"/>
      <c r="FJ797" s="165"/>
      <c r="FK797" s="165"/>
      <c r="FL797" s="165"/>
      <c r="FM797" s="165"/>
      <c r="FN797" s="165"/>
      <c r="FO797" s="165"/>
      <c r="FP797" s="165"/>
      <c r="FQ797" s="165"/>
    </row>
    <row r="798" spans="1:173" s="166" customFormat="1" ht="11.65" x14ac:dyDescent="0.35">
      <c r="A798" s="167">
        <v>797</v>
      </c>
      <c r="B798" s="105"/>
      <c r="C798" s="168"/>
      <c r="D798" s="169"/>
      <c r="E798" s="170"/>
      <c r="F798" s="202"/>
      <c r="G798" s="169"/>
      <c r="H798" s="106"/>
      <c r="I798" s="169"/>
      <c r="J798" s="171"/>
      <c r="K798" s="172"/>
      <c r="L798" s="173"/>
      <c r="M798" s="171"/>
      <c r="N798" s="172"/>
      <c r="O798" s="111">
        <f t="shared" si="950"/>
        <v>1398</v>
      </c>
      <c r="P798" s="174"/>
      <c r="Q798" s="175"/>
      <c r="R798" s="175"/>
      <c r="S798" s="217"/>
      <c r="T798" s="114"/>
      <c r="U798" s="115"/>
      <c r="V798" s="116"/>
      <c r="W798" s="117"/>
      <c r="X798" s="117"/>
      <c r="Y798" s="176"/>
      <c r="Z798" s="117"/>
      <c r="AA798" s="117"/>
      <c r="AB798" s="117"/>
      <c r="AC798" s="117"/>
      <c r="AD798" s="117"/>
      <c r="AE798" s="117"/>
      <c r="AF798" s="117"/>
      <c r="AG798" s="118"/>
      <c r="AH798" s="119"/>
      <c r="AI798" s="176"/>
      <c r="AJ798" s="121"/>
      <c r="AK798" s="25" t="str">
        <f t="shared" si="941"/>
        <v xml:space="preserve">         </v>
      </c>
      <c r="AL798" s="122" t="str">
        <f t="shared" si="942"/>
        <v>هیچکدام</v>
      </c>
      <c r="AM798" s="74" t="str">
        <f t="shared" si="943"/>
        <v>7.هیچکدام</v>
      </c>
      <c r="AN798" s="122" t="str">
        <f>IF(G798=0,"نامعلوم",'1.مشخصات مرکز'!$D$2-G798)</f>
        <v>نامعلوم</v>
      </c>
      <c r="AO798" s="123" t="str">
        <f t="shared" si="878"/>
        <v>نامعلوم</v>
      </c>
      <c r="AP798" s="177"/>
      <c r="AQ798" s="178"/>
      <c r="AR798" s="203"/>
      <c r="AS798" s="127" t="str">
        <f t="shared" si="944"/>
        <v>خیر</v>
      </c>
      <c r="AT798" s="128"/>
      <c r="AU798" s="179"/>
      <c r="AV798" s="180"/>
      <c r="AW798" s="180"/>
      <c r="AX798" s="181"/>
      <c r="AY798" s="182"/>
      <c r="AZ798" s="183"/>
      <c r="BA798" s="201"/>
      <c r="BB798" s="132"/>
      <c r="BC798" s="133"/>
      <c r="BD798" s="134"/>
      <c r="BE798" s="184"/>
      <c r="BF798" s="183"/>
      <c r="BG798" s="201"/>
      <c r="BH798" s="182"/>
      <c r="BI798" s="183"/>
      <c r="BJ798" s="201"/>
      <c r="BK798" s="179"/>
      <c r="BL798" s="185"/>
      <c r="BM798" s="186"/>
      <c r="BN798" s="186"/>
      <c r="BO798" s="187"/>
      <c r="BP798" s="180"/>
      <c r="BQ798" s="180"/>
      <c r="BR798" s="181"/>
      <c r="BS798" s="142" t="str">
        <f t="shared" si="879"/>
        <v>خیر</v>
      </c>
      <c r="BT798" s="188">
        <f t="shared" si="880"/>
        <v>0</v>
      </c>
      <c r="BU798" s="200" t="str">
        <f t="shared" si="881"/>
        <v xml:space="preserve"> </v>
      </c>
      <c r="BV798" s="145" t="str">
        <f t="shared" si="945"/>
        <v xml:space="preserve"> </v>
      </c>
      <c r="BW798" s="189">
        <f t="shared" si="882"/>
        <v>0</v>
      </c>
      <c r="BX798" s="190" t="str">
        <f t="shared" si="883"/>
        <v xml:space="preserve"> </v>
      </c>
      <c r="BY798" s="148" t="str">
        <f t="shared" si="884"/>
        <v xml:space="preserve"> </v>
      </c>
      <c r="BZ798" s="191">
        <f t="shared" si="885"/>
        <v>0</v>
      </c>
      <c r="CA798" s="192" t="str">
        <f t="shared" si="886"/>
        <v xml:space="preserve"> </v>
      </c>
      <c r="CB798" s="193" t="str">
        <f t="shared" si="887"/>
        <v xml:space="preserve"> </v>
      </c>
      <c r="CC798" s="194">
        <f t="shared" si="888"/>
        <v>0</v>
      </c>
      <c r="CD798" s="195" t="str">
        <f t="shared" si="889"/>
        <v xml:space="preserve"> </v>
      </c>
      <c r="CE798" s="154" t="str">
        <f t="shared" si="890"/>
        <v xml:space="preserve"> </v>
      </c>
      <c r="CF798" s="196">
        <f t="shared" si="891"/>
        <v>0</v>
      </c>
      <c r="CG798" s="197" t="str">
        <f t="shared" si="892"/>
        <v xml:space="preserve"> </v>
      </c>
      <c r="CH798" s="157" t="str">
        <f t="shared" si="893"/>
        <v xml:space="preserve"> </v>
      </c>
      <c r="CI798" s="191">
        <f t="shared" si="894"/>
        <v>0</v>
      </c>
      <c r="CJ798" s="192" t="str">
        <f t="shared" si="895"/>
        <v xml:space="preserve"> </v>
      </c>
      <c r="CK798" s="151" t="str">
        <f t="shared" si="896"/>
        <v xml:space="preserve"> </v>
      </c>
      <c r="CL798" s="198">
        <f t="shared" si="897"/>
        <v>0</v>
      </c>
      <c r="CM798" s="197" t="str">
        <f t="shared" si="898"/>
        <v xml:space="preserve"> </v>
      </c>
      <c r="CN798" s="159" t="str">
        <f t="shared" si="899"/>
        <v xml:space="preserve"> </v>
      </c>
      <c r="CO798" s="194">
        <f t="shared" si="900"/>
        <v>0</v>
      </c>
      <c r="CP798" s="195" t="str">
        <f t="shared" si="901"/>
        <v xml:space="preserve"> </v>
      </c>
      <c r="CQ798" s="160" t="str">
        <f t="shared" si="902"/>
        <v xml:space="preserve"> </v>
      </c>
      <c r="CR798" s="161">
        <f t="shared" si="903"/>
        <v>0</v>
      </c>
      <c r="CS798" s="144" t="str">
        <f t="shared" si="904"/>
        <v xml:space="preserve"> </v>
      </c>
      <c r="CT798" s="145" t="str">
        <f t="shared" si="905"/>
        <v xml:space="preserve"> </v>
      </c>
      <c r="CU798" s="144" t="str">
        <f t="shared" si="906"/>
        <v>خیر</v>
      </c>
      <c r="CV798" s="162" t="str">
        <f t="shared" si="907"/>
        <v>ارائه نشده است.</v>
      </c>
      <c r="CW798" s="199">
        <f t="shared" si="908"/>
        <v>0</v>
      </c>
      <c r="CX798" s="164"/>
      <c r="CY798" s="164"/>
      <c r="CZ798" s="164"/>
      <c r="DA798" s="165"/>
      <c r="DB798" s="165"/>
      <c r="DC798" s="165"/>
      <c r="DD798" s="165"/>
      <c r="DE798" s="165"/>
      <c r="DF798" s="165"/>
      <c r="DG798" s="165"/>
      <c r="DH798" s="165"/>
      <c r="DI798" s="165"/>
      <c r="DJ798" s="165"/>
      <c r="DK798" s="165"/>
      <c r="DL798" s="165"/>
      <c r="DM798" s="165"/>
      <c r="DN798" s="165"/>
      <c r="DO798" s="165">
        <f t="shared" si="909"/>
        <v>0</v>
      </c>
      <c r="DP798" s="165">
        <f t="shared" si="910"/>
        <v>0</v>
      </c>
      <c r="DQ798" s="165">
        <f t="shared" si="911"/>
        <v>0</v>
      </c>
      <c r="DR798" s="165">
        <f t="shared" si="912"/>
        <v>0</v>
      </c>
      <c r="DS798" s="165">
        <f t="shared" si="913"/>
        <v>0</v>
      </c>
      <c r="DT798" s="165">
        <f t="shared" si="914"/>
        <v>0</v>
      </c>
      <c r="DU798" s="165">
        <f t="shared" si="915"/>
        <v>0</v>
      </c>
      <c r="DV798" s="165">
        <f t="shared" si="916"/>
        <v>0</v>
      </c>
      <c r="DW798" s="165">
        <f t="shared" si="917"/>
        <v>0</v>
      </c>
      <c r="DX798" s="165">
        <f t="shared" si="918"/>
        <v>0</v>
      </c>
      <c r="DY798" s="165">
        <f t="shared" si="919"/>
        <v>0</v>
      </c>
      <c r="DZ798" s="165">
        <f t="shared" si="920"/>
        <v>0</v>
      </c>
      <c r="EA798" s="165">
        <f t="shared" si="921"/>
        <v>0</v>
      </c>
      <c r="EB798" s="165">
        <f t="shared" si="922"/>
        <v>0</v>
      </c>
      <c r="EC798" s="165">
        <f t="shared" si="923"/>
        <v>0</v>
      </c>
      <c r="ED798" s="165">
        <f t="shared" si="924"/>
        <v>0</v>
      </c>
      <c r="EE798" s="165" t="str">
        <f t="shared" si="925"/>
        <v/>
      </c>
      <c r="EF798" s="165" t="str">
        <f t="shared" si="926"/>
        <v/>
      </c>
      <c r="EG798" s="165" t="str">
        <f t="shared" si="927"/>
        <v/>
      </c>
      <c r="EH798" s="165" t="str">
        <f t="shared" si="928"/>
        <v/>
      </c>
      <c r="EI798" s="165" t="str">
        <f t="shared" si="929"/>
        <v/>
      </c>
      <c r="EJ798" s="165" t="str">
        <f t="shared" si="930"/>
        <v/>
      </c>
      <c r="EK798" s="165" t="str">
        <f t="shared" si="931"/>
        <v/>
      </c>
      <c r="EL798" s="165" t="str">
        <f t="shared" si="932"/>
        <v/>
      </c>
      <c r="EM798" s="165" t="e">
        <f>IF(#REF!="بله","FSW","")</f>
        <v>#REF!</v>
      </c>
      <c r="EN798" s="165" t="str">
        <f t="shared" si="933"/>
        <v/>
      </c>
      <c r="EO798" s="165" t="str">
        <f t="shared" si="934"/>
        <v/>
      </c>
      <c r="EP798" s="165" t="str">
        <f t="shared" si="935"/>
        <v/>
      </c>
      <c r="EQ798" s="165" t="str">
        <f t="shared" si="946"/>
        <v/>
      </c>
      <c r="ER798" s="165" t="str">
        <f t="shared" si="947"/>
        <v/>
      </c>
      <c r="ES798" s="165"/>
      <c r="ET798" s="165" t="str">
        <f t="shared" si="948"/>
        <v/>
      </c>
      <c r="EU798" s="165" t="str">
        <f t="shared" si="936"/>
        <v/>
      </c>
      <c r="EV798" s="165" t="str">
        <f t="shared" si="937"/>
        <v xml:space="preserve"> </v>
      </c>
      <c r="EW798" s="165" t="str">
        <f t="shared" si="938"/>
        <v>هیچکدام</v>
      </c>
      <c r="EX798" s="165" t="str">
        <f t="shared" si="939"/>
        <v xml:space="preserve"> </v>
      </c>
      <c r="EY798" s="165"/>
      <c r="EZ798" s="165" t="str">
        <f t="shared" si="949"/>
        <v xml:space="preserve"> </v>
      </c>
      <c r="FA798" s="165" t="str">
        <f t="shared" si="940"/>
        <v>هیچکدام</v>
      </c>
      <c r="FB798" s="165"/>
      <c r="FC798" s="165"/>
      <c r="FD798" s="165"/>
      <c r="FE798" s="165"/>
      <c r="FG798" s="165"/>
      <c r="FH798" s="165"/>
      <c r="FI798" s="165"/>
      <c r="FJ798" s="165"/>
      <c r="FK798" s="165"/>
      <c r="FL798" s="165"/>
      <c r="FM798" s="165"/>
      <c r="FN798" s="165"/>
      <c r="FO798" s="165"/>
      <c r="FP798" s="165"/>
      <c r="FQ798" s="165"/>
    </row>
    <row r="799" spans="1:173" s="166" customFormat="1" ht="11.65" x14ac:dyDescent="0.35">
      <c r="A799" s="167">
        <v>798</v>
      </c>
      <c r="B799" s="105"/>
      <c r="C799" s="168"/>
      <c r="D799" s="169"/>
      <c r="E799" s="170"/>
      <c r="F799" s="202"/>
      <c r="G799" s="169"/>
      <c r="H799" s="106"/>
      <c r="I799" s="169"/>
      <c r="J799" s="171"/>
      <c r="K799" s="172"/>
      <c r="L799" s="173"/>
      <c r="M799" s="171"/>
      <c r="N799" s="172"/>
      <c r="O799" s="111">
        <f t="shared" si="950"/>
        <v>1398</v>
      </c>
      <c r="P799" s="174"/>
      <c r="Q799" s="175"/>
      <c r="R799" s="175"/>
      <c r="S799" s="217"/>
      <c r="T799" s="114"/>
      <c r="U799" s="115"/>
      <c r="V799" s="116"/>
      <c r="W799" s="117"/>
      <c r="X799" s="117"/>
      <c r="Y799" s="176"/>
      <c r="Z799" s="117"/>
      <c r="AA799" s="117"/>
      <c r="AB799" s="117"/>
      <c r="AC799" s="117"/>
      <c r="AD799" s="117"/>
      <c r="AE799" s="117"/>
      <c r="AF799" s="117"/>
      <c r="AG799" s="118"/>
      <c r="AH799" s="119"/>
      <c r="AI799" s="176"/>
      <c r="AJ799" s="121"/>
      <c r="AK799" s="25" t="str">
        <f t="shared" si="941"/>
        <v xml:space="preserve">         </v>
      </c>
      <c r="AL799" s="122" t="str">
        <f t="shared" si="942"/>
        <v>هیچکدام</v>
      </c>
      <c r="AM799" s="74" t="str">
        <f t="shared" si="943"/>
        <v>7.هیچکدام</v>
      </c>
      <c r="AN799" s="122" t="str">
        <f>IF(G799=0,"نامعلوم",'1.مشخصات مرکز'!$D$2-G799)</f>
        <v>نامعلوم</v>
      </c>
      <c r="AO799" s="123" t="str">
        <f t="shared" si="878"/>
        <v>نامعلوم</v>
      </c>
      <c r="AP799" s="177"/>
      <c r="AQ799" s="178"/>
      <c r="AR799" s="203"/>
      <c r="AS799" s="127" t="str">
        <f t="shared" si="944"/>
        <v>خیر</v>
      </c>
      <c r="AT799" s="128"/>
      <c r="AU799" s="179"/>
      <c r="AV799" s="180"/>
      <c r="AW799" s="180"/>
      <c r="AX799" s="181"/>
      <c r="AY799" s="182"/>
      <c r="AZ799" s="183"/>
      <c r="BA799" s="201"/>
      <c r="BB799" s="132"/>
      <c r="BC799" s="133"/>
      <c r="BD799" s="134"/>
      <c r="BE799" s="184"/>
      <c r="BF799" s="183"/>
      <c r="BG799" s="201"/>
      <c r="BH799" s="182"/>
      <c r="BI799" s="183"/>
      <c r="BJ799" s="201"/>
      <c r="BK799" s="179"/>
      <c r="BL799" s="185"/>
      <c r="BM799" s="186"/>
      <c r="BN799" s="186"/>
      <c r="BO799" s="187"/>
      <c r="BP799" s="180"/>
      <c r="BQ799" s="180"/>
      <c r="BR799" s="181"/>
      <c r="BS799" s="142" t="str">
        <f t="shared" si="879"/>
        <v>خیر</v>
      </c>
      <c r="BT799" s="188">
        <f t="shared" si="880"/>
        <v>0</v>
      </c>
      <c r="BU799" s="200" t="str">
        <f t="shared" si="881"/>
        <v xml:space="preserve"> </v>
      </c>
      <c r="BV799" s="145" t="str">
        <f t="shared" si="945"/>
        <v xml:space="preserve"> </v>
      </c>
      <c r="BW799" s="189">
        <f t="shared" si="882"/>
        <v>0</v>
      </c>
      <c r="BX799" s="190" t="str">
        <f t="shared" si="883"/>
        <v xml:space="preserve"> </v>
      </c>
      <c r="BY799" s="148" t="str">
        <f t="shared" si="884"/>
        <v xml:space="preserve"> </v>
      </c>
      <c r="BZ799" s="191">
        <f t="shared" si="885"/>
        <v>0</v>
      </c>
      <c r="CA799" s="192" t="str">
        <f t="shared" si="886"/>
        <v xml:space="preserve"> </v>
      </c>
      <c r="CB799" s="193" t="str">
        <f t="shared" si="887"/>
        <v xml:space="preserve"> </v>
      </c>
      <c r="CC799" s="194">
        <f t="shared" si="888"/>
        <v>0</v>
      </c>
      <c r="CD799" s="195" t="str">
        <f t="shared" si="889"/>
        <v xml:space="preserve"> </v>
      </c>
      <c r="CE799" s="154" t="str">
        <f t="shared" si="890"/>
        <v xml:space="preserve"> </v>
      </c>
      <c r="CF799" s="196">
        <f t="shared" si="891"/>
        <v>0</v>
      </c>
      <c r="CG799" s="197" t="str">
        <f t="shared" si="892"/>
        <v xml:space="preserve"> </v>
      </c>
      <c r="CH799" s="157" t="str">
        <f t="shared" si="893"/>
        <v xml:space="preserve"> </v>
      </c>
      <c r="CI799" s="191">
        <f t="shared" si="894"/>
        <v>0</v>
      </c>
      <c r="CJ799" s="192" t="str">
        <f t="shared" si="895"/>
        <v xml:space="preserve"> </v>
      </c>
      <c r="CK799" s="151" t="str">
        <f t="shared" si="896"/>
        <v xml:space="preserve"> </v>
      </c>
      <c r="CL799" s="198">
        <f t="shared" si="897"/>
        <v>0</v>
      </c>
      <c r="CM799" s="197" t="str">
        <f t="shared" si="898"/>
        <v xml:space="preserve"> </v>
      </c>
      <c r="CN799" s="159" t="str">
        <f t="shared" si="899"/>
        <v xml:space="preserve"> </v>
      </c>
      <c r="CO799" s="194">
        <f t="shared" si="900"/>
        <v>0</v>
      </c>
      <c r="CP799" s="195" t="str">
        <f t="shared" si="901"/>
        <v xml:space="preserve"> </v>
      </c>
      <c r="CQ799" s="160" t="str">
        <f t="shared" si="902"/>
        <v xml:space="preserve"> </v>
      </c>
      <c r="CR799" s="161">
        <f t="shared" si="903"/>
        <v>0</v>
      </c>
      <c r="CS799" s="144" t="str">
        <f t="shared" si="904"/>
        <v xml:space="preserve"> </v>
      </c>
      <c r="CT799" s="145" t="str">
        <f t="shared" si="905"/>
        <v xml:space="preserve"> </v>
      </c>
      <c r="CU799" s="144" t="str">
        <f t="shared" si="906"/>
        <v>خیر</v>
      </c>
      <c r="CV799" s="162" t="str">
        <f t="shared" si="907"/>
        <v>ارائه نشده است.</v>
      </c>
      <c r="CW799" s="199">
        <f t="shared" si="908"/>
        <v>0</v>
      </c>
      <c r="CX799" s="164"/>
      <c r="CY799" s="164"/>
      <c r="CZ799" s="164"/>
      <c r="DA799" s="165"/>
      <c r="DB799" s="165"/>
      <c r="DC799" s="165"/>
      <c r="DD799" s="165"/>
      <c r="DE799" s="165"/>
      <c r="DF799" s="165"/>
      <c r="DG799" s="165"/>
      <c r="DH799" s="165"/>
      <c r="DI799" s="165"/>
      <c r="DJ799" s="165"/>
      <c r="DK799" s="165"/>
      <c r="DL799" s="165"/>
      <c r="DM799" s="165"/>
      <c r="DN799" s="165"/>
      <c r="DO799" s="165">
        <f t="shared" si="909"/>
        <v>0</v>
      </c>
      <c r="DP799" s="165">
        <f t="shared" si="910"/>
        <v>0</v>
      </c>
      <c r="DQ799" s="165">
        <f t="shared" si="911"/>
        <v>0</v>
      </c>
      <c r="DR799" s="165">
        <f t="shared" si="912"/>
        <v>0</v>
      </c>
      <c r="DS799" s="165">
        <f t="shared" si="913"/>
        <v>0</v>
      </c>
      <c r="DT799" s="165">
        <f t="shared" si="914"/>
        <v>0</v>
      </c>
      <c r="DU799" s="165">
        <f t="shared" si="915"/>
        <v>0</v>
      </c>
      <c r="DV799" s="165">
        <f t="shared" si="916"/>
        <v>0</v>
      </c>
      <c r="DW799" s="165">
        <f t="shared" si="917"/>
        <v>0</v>
      </c>
      <c r="DX799" s="165">
        <f t="shared" si="918"/>
        <v>0</v>
      </c>
      <c r="DY799" s="165">
        <f t="shared" si="919"/>
        <v>0</v>
      </c>
      <c r="DZ799" s="165">
        <f t="shared" si="920"/>
        <v>0</v>
      </c>
      <c r="EA799" s="165">
        <f t="shared" si="921"/>
        <v>0</v>
      </c>
      <c r="EB799" s="165">
        <f t="shared" si="922"/>
        <v>0</v>
      </c>
      <c r="EC799" s="165">
        <f t="shared" si="923"/>
        <v>0</v>
      </c>
      <c r="ED799" s="165">
        <f t="shared" si="924"/>
        <v>0</v>
      </c>
      <c r="EE799" s="165" t="str">
        <f t="shared" si="925"/>
        <v/>
      </c>
      <c r="EF799" s="165" t="str">
        <f t="shared" si="926"/>
        <v/>
      </c>
      <c r="EG799" s="165" t="str">
        <f t="shared" si="927"/>
        <v/>
      </c>
      <c r="EH799" s="165" t="str">
        <f t="shared" si="928"/>
        <v/>
      </c>
      <c r="EI799" s="165" t="str">
        <f t="shared" si="929"/>
        <v/>
      </c>
      <c r="EJ799" s="165" t="str">
        <f t="shared" si="930"/>
        <v/>
      </c>
      <c r="EK799" s="165" t="str">
        <f t="shared" si="931"/>
        <v/>
      </c>
      <c r="EL799" s="165" t="str">
        <f t="shared" si="932"/>
        <v/>
      </c>
      <c r="EM799" s="165" t="e">
        <f>IF(#REF!="بله","FSW","")</f>
        <v>#REF!</v>
      </c>
      <c r="EN799" s="165" t="str">
        <f t="shared" si="933"/>
        <v/>
      </c>
      <c r="EO799" s="165" t="str">
        <f t="shared" si="934"/>
        <v/>
      </c>
      <c r="EP799" s="165" t="str">
        <f t="shared" si="935"/>
        <v/>
      </c>
      <c r="EQ799" s="165" t="str">
        <f t="shared" si="946"/>
        <v/>
      </c>
      <c r="ER799" s="165" t="str">
        <f t="shared" si="947"/>
        <v/>
      </c>
      <c r="ES799" s="165"/>
      <c r="ET799" s="165" t="str">
        <f t="shared" si="948"/>
        <v/>
      </c>
      <c r="EU799" s="165" t="str">
        <f t="shared" si="936"/>
        <v/>
      </c>
      <c r="EV799" s="165" t="str">
        <f t="shared" si="937"/>
        <v xml:space="preserve"> </v>
      </c>
      <c r="EW799" s="165" t="str">
        <f t="shared" si="938"/>
        <v>هیچکدام</v>
      </c>
      <c r="EX799" s="165" t="str">
        <f t="shared" si="939"/>
        <v xml:space="preserve"> </v>
      </c>
      <c r="EY799" s="165"/>
      <c r="EZ799" s="165" t="str">
        <f t="shared" si="949"/>
        <v xml:space="preserve"> </v>
      </c>
      <c r="FA799" s="165" t="str">
        <f t="shared" si="940"/>
        <v>هیچکدام</v>
      </c>
      <c r="FB799" s="165"/>
      <c r="FC799" s="165"/>
      <c r="FD799" s="165"/>
      <c r="FE799" s="165"/>
      <c r="FG799" s="165"/>
      <c r="FH799" s="165"/>
      <c r="FI799" s="165"/>
      <c r="FJ799" s="165"/>
      <c r="FK799" s="165"/>
      <c r="FL799" s="165"/>
      <c r="FM799" s="165"/>
      <c r="FN799" s="165"/>
      <c r="FO799" s="165"/>
      <c r="FP799" s="165"/>
      <c r="FQ799" s="165"/>
    </row>
    <row r="800" spans="1:173" s="166" customFormat="1" ht="11.65" x14ac:dyDescent="0.35">
      <c r="A800" s="167">
        <v>799</v>
      </c>
      <c r="B800" s="105"/>
      <c r="C800" s="168"/>
      <c r="D800" s="169"/>
      <c r="E800" s="170"/>
      <c r="F800" s="202"/>
      <c r="G800" s="169"/>
      <c r="H800" s="106"/>
      <c r="I800" s="169"/>
      <c r="J800" s="171"/>
      <c r="K800" s="172"/>
      <c r="L800" s="173"/>
      <c r="M800" s="171"/>
      <c r="N800" s="172"/>
      <c r="O800" s="111">
        <f t="shared" si="950"/>
        <v>1398</v>
      </c>
      <c r="P800" s="174"/>
      <c r="Q800" s="175"/>
      <c r="R800" s="175"/>
      <c r="S800" s="217"/>
      <c r="T800" s="114"/>
      <c r="U800" s="115"/>
      <c r="V800" s="116"/>
      <c r="W800" s="117"/>
      <c r="X800" s="117"/>
      <c r="Y800" s="176"/>
      <c r="Z800" s="117"/>
      <c r="AA800" s="117"/>
      <c r="AB800" s="117"/>
      <c r="AC800" s="117"/>
      <c r="AD800" s="117"/>
      <c r="AE800" s="117"/>
      <c r="AF800" s="117"/>
      <c r="AG800" s="118"/>
      <c r="AH800" s="119"/>
      <c r="AI800" s="176"/>
      <c r="AJ800" s="121"/>
      <c r="AK800" s="25" t="str">
        <f t="shared" si="941"/>
        <v xml:space="preserve">         </v>
      </c>
      <c r="AL800" s="122" t="str">
        <f t="shared" si="942"/>
        <v>هیچکدام</v>
      </c>
      <c r="AM800" s="74" t="str">
        <f t="shared" si="943"/>
        <v>7.هیچکدام</v>
      </c>
      <c r="AN800" s="122" t="str">
        <f>IF(G800=0,"نامعلوم",'1.مشخصات مرکز'!$D$2-G800)</f>
        <v>نامعلوم</v>
      </c>
      <c r="AO800" s="123" t="str">
        <f t="shared" si="878"/>
        <v>نامعلوم</v>
      </c>
      <c r="AP800" s="177"/>
      <c r="AQ800" s="178"/>
      <c r="AR800" s="203"/>
      <c r="AS800" s="127" t="str">
        <f t="shared" si="944"/>
        <v>خیر</v>
      </c>
      <c r="AT800" s="128"/>
      <c r="AU800" s="179"/>
      <c r="AV800" s="180"/>
      <c r="AW800" s="180"/>
      <c r="AX800" s="181"/>
      <c r="AY800" s="182"/>
      <c r="AZ800" s="183"/>
      <c r="BA800" s="201"/>
      <c r="BB800" s="132"/>
      <c r="BC800" s="133"/>
      <c r="BD800" s="134"/>
      <c r="BE800" s="184"/>
      <c r="BF800" s="183"/>
      <c r="BG800" s="201"/>
      <c r="BH800" s="182"/>
      <c r="BI800" s="183"/>
      <c r="BJ800" s="201"/>
      <c r="BK800" s="179"/>
      <c r="BL800" s="185"/>
      <c r="BM800" s="186"/>
      <c r="BN800" s="186"/>
      <c r="BO800" s="187"/>
      <c r="BP800" s="180"/>
      <c r="BQ800" s="180"/>
      <c r="BR800" s="181"/>
      <c r="BS800" s="142" t="str">
        <f t="shared" si="879"/>
        <v>خیر</v>
      </c>
      <c r="BT800" s="188">
        <f t="shared" si="880"/>
        <v>0</v>
      </c>
      <c r="BU800" s="200" t="str">
        <f t="shared" si="881"/>
        <v xml:space="preserve"> </v>
      </c>
      <c r="BV800" s="145" t="str">
        <f t="shared" si="945"/>
        <v xml:space="preserve"> </v>
      </c>
      <c r="BW800" s="189">
        <f t="shared" si="882"/>
        <v>0</v>
      </c>
      <c r="BX800" s="190" t="str">
        <f t="shared" si="883"/>
        <v xml:space="preserve"> </v>
      </c>
      <c r="BY800" s="148" t="str">
        <f t="shared" si="884"/>
        <v xml:space="preserve"> </v>
      </c>
      <c r="BZ800" s="191">
        <f t="shared" si="885"/>
        <v>0</v>
      </c>
      <c r="CA800" s="192" t="str">
        <f t="shared" si="886"/>
        <v xml:space="preserve"> </v>
      </c>
      <c r="CB800" s="193" t="str">
        <f t="shared" si="887"/>
        <v xml:space="preserve"> </v>
      </c>
      <c r="CC800" s="194">
        <f t="shared" si="888"/>
        <v>0</v>
      </c>
      <c r="CD800" s="195" t="str">
        <f t="shared" si="889"/>
        <v xml:space="preserve"> </v>
      </c>
      <c r="CE800" s="154" t="str">
        <f t="shared" si="890"/>
        <v xml:space="preserve"> </v>
      </c>
      <c r="CF800" s="196">
        <f t="shared" si="891"/>
        <v>0</v>
      </c>
      <c r="CG800" s="197" t="str">
        <f t="shared" si="892"/>
        <v xml:space="preserve"> </v>
      </c>
      <c r="CH800" s="157" t="str">
        <f t="shared" si="893"/>
        <v xml:space="preserve"> </v>
      </c>
      <c r="CI800" s="191">
        <f t="shared" si="894"/>
        <v>0</v>
      </c>
      <c r="CJ800" s="192" t="str">
        <f t="shared" si="895"/>
        <v xml:space="preserve"> </v>
      </c>
      <c r="CK800" s="151" t="str">
        <f t="shared" si="896"/>
        <v xml:space="preserve"> </v>
      </c>
      <c r="CL800" s="198">
        <f t="shared" si="897"/>
        <v>0</v>
      </c>
      <c r="CM800" s="197" t="str">
        <f t="shared" si="898"/>
        <v xml:space="preserve"> </v>
      </c>
      <c r="CN800" s="159" t="str">
        <f t="shared" si="899"/>
        <v xml:space="preserve"> </v>
      </c>
      <c r="CO800" s="194">
        <f t="shared" si="900"/>
        <v>0</v>
      </c>
      <c r="CP800" s="195" t="str">
        <f t="shared" si="901"/>
        <v xml:space="preserve"> </v>
      </c>
      <c r="CQ800" s="160" t="str">
        <f t="shared" si="902"/>
        <v xml:space="preserve"> </v>
      </c>
      <c r="CR800" s="161">
        <f t="shared" si="903"/>
        <v>0</v>
      </c>
      <c r="CS800" s="144" t="str">
        <f t="shared" si="904"/>
        <v xml:space="preserve"> </v>
      </c>
      <c r="CT800" s="145" t="str">
        <f t="shared" si="905"/>
        <v xml:space="preserve"> </v>
      </c>
      <c r="CU800" s="144" t="str">
        <f t="shared" si="906"/>
        <v>خیر</v>
      </c>
      <c r="CV800" s="162" t="str">
        <f t="shared" si="907"/>
        <v>ارائه نشده است.</v>
      </c>
      <c r="CW800" s="199">
        <f t="shared" si="908"/>
        <v>0</v>
      </c>
      <c r="CX800" s="164"/>
      <c r="CY800" s="164"/>
      <c r="CZ800" s="164"/>
      <c r="DA800" s="165"/>
      <c r="DB800" s="165"/>
      <c r="DC800" s="165"/>
      <c r="DD800" s="165"/>
      <c r="DE800" s="165"/>
      <c r="DF800" s="165"/>
      <c r="DG800" s="165"/>
      <c r="DH800" s="165"/>
      <c r="DI800" s="165"/>
      <c r="DJ800" s="165"/>
      <c r="DK800" s="165"/>
      <c r="DL800" s="165"/>
      <c r="DM800" s="165"/>
      <c r="DN800" s="165"/>
      <c r="DO800" s="165">
        <f t="shared" si="909"/>
        <v>0</v>
      </c>
      <c r="DP800" s="165">
        <f t="shared" si="910"/>
        <v>0</v>
      </c>
      <c r="DQ800" s="165">
        <f t="shared" si="911"/>
        <v>0</v>
      </c>
      <c r="DR800" s="165">
        <f t="shared" si="912"/>
        <v>0</v>
      </c>
      <c r="DS800" s="165">
        <f t="shared" si="913"/>
        <v>0</v>
      </c>
      <c r="DT800" s="165">
        <f t="shared" si="914"/>
        <v>0</v>
      </c>
      <c r="DU800" s="165">
        <f t="shared" si="915"/>
        <v>0</v>
      </c>
      <c r="DV800" s="165">
        <f t="shared" si="916"/>
        <v>0</v>
      </c>
      <c r="DW800" s="165">
        <f t="shared" si="917"/>
        <v>0</v>
      </c>
      <c r="DX800" s="165">
        <f t="shared" si="918"/>
        <v>0</v>
      </c>
      <c r="DY800" s="165">
        <f t="shared" si="919"/>
        <v>0</v>
      </c>
      <c r="DZ800" s="165">
        <f t="shared" si="920"/>
        <v>0</v>
      </c>
      <c r="EA800" s="165">
        <f t="shared" si="921"/>
        <v>0</v>
      </c>
      <c r="EB800" s="165">
        <f t="shared" si="922"/>
        <v>0</v>
      </c>
      <c r="EC800" s="165">
        <f t="shared" si="923"/>
        <v>0</v>
      </c>
      <c r="ED800" s="165">
        <f t="shared" si="924"/>
        <v>0</v>
      </c>
      <c r="EE800" s="165" t="str">
        <f t="shared" si="925"/>
        <v/>
      </c>
      <c r="EF800" s="165" t="str">
        <f t="shared" si="926"/>
        <v/>
      </c>
      <c r="EG800" s="165" t="str">
        <f t="shared" si="927"/>
        <v/>
      </c>
      <c r="EH800" s="165" t="str">
        <f t="shared" si="928"/>
        <v/>
      </c>
      <c r="EI800" s="165" t="str">
        <f t="shared" si="929"/>
        <v/>
      </c>
      <c r="EJ800" s="165" t="str">
        <f t="shared" si="930"/>
        <v/>
      </c>
      <c r="EK800" s="165" t="str">
        <f t="shared" si="931"/>
        <v/>
      </c>
      <c r="EL800" s="165" t="str">
        <f t="shared" si="932"/>
        <v/>
      </c>
      <c r="EM800" s="165" t="e">
        <f>IF(#REF!="بله","FSW","")</f>
        <v>#REF!</v>
      </c>
      <c r="EN800" s="165" t="str">
        <f t="shared" si="933"/>
        <v/>
      </c>
      <c r="EO800" s="165" t="str">
        <f t="shared" si="934"/>
        <v/>
      </c>
      <c r="EP800" s="165" t="str">
        <f t="shared" si="935"/>
        <v/>
      </c>
      <c r="EQ800" s="165" t="str">
        <f t="shared" si="946"/>
        <v/>
      </c>
      <c r="ER800" s="165" t="str">
        <f t="shared" si="947"/>
        <v/>
      </c>
      <c r="ES800" s="165"/>
      <c r="ET800" s="165" t="str">
        <f t="shared" si="948"/>
        <v/>
      </c>
      <c r="EU800" s="165" t="str">
        <f t="shared" si="936"/>
        <v/>
      </c>
      <c r="EV800" s="165" t="str">
        <f t="shared" si="937"/>
        <v xml:space="preserve"> </v>
      </c>
      <c r="EW800" s="165" t="str">
        <f t="shared" si="938"/>
        <v>هیچکدام</v>
      </c>
      <c r="EX800" s="165" t="str">
        <f t="shared" si="939"/>
        <v xml:space="preserve"> </v>
      </c>
      <c r="EY800" s="165"/>
      <c r="EZ800" s="165" t="str">
        <f t="shared" si="949"/>
        <v xml:space="preserve"> </v>
      </c>
      <c r="FA800" s="165" t="str">
        <f t="shared" si="940"/>
        <v>هیچکدام</v>
      </c>
      <c r="FB800" s="165"/>
      <c r="FC800" s="165"/>
      <c r="FD800" s="165"/>
      <c r="FE800" s="165"/>
      <c r="FG800" s="165"/>
      <c r="FH800" s="165"/>
      <c r="FI800" s="165"/>
      <c r="FJ800" s="165"/>
      <c r="FK800" s="165"/>
      <c r="FL800" s="165"/>
      <c r="FM800" s="165"/>
      <c r="FN800" s="165"/>
      <c r="FO800" s="165"/>
      <c r="FP800" s="165"/>
      <c r="FQ800" s="165"/>
    </row>
    <row r="801" spans="1:173" s="166" customFormat="1" ht="11.65" x14ac:dyDescent="0.35">
      <c r="A801" s="167">
        <v>800</v>
      </c>
      <c r="B801" s="105"/>
      <c r="C801" s="168"/>
      <c r="D801" s="169"/>
      <c r="E801" s="170"/>
      <c r="F801" s="202"/>
      <c r="G801" s="169"/>
      <c r="H801" s="106"/>
      <c r="I801" s="169"/>
      <c r="J801" s="171"/>
      <c r="K801" s="172"/>
      <c r="L801" s="173"/>
      <c r="M801" s="171"/>
      <c r="N801" s="172"/>
      <c r="O801" s="111">
        <f t="shared" si="950"/>
        <v>1398</v>
      </c>
      <c r="P801" s="174"/>
      <c r="Q801" s="175"/>
      <c r="R801" s="175"/>
      <c r="S801" s="217"/>
      <c r="T801" s="114"/>
      <c r="U801" s="115"/>
      <c r="V801" s="116"/>
      <c r="W801" s="117"/>
      <c r="X801" s="117"/>
      <c r="Y801" s="176"/>
      <c r="Z801" s="117"/>
      <c r="AA801" s="117"/>
      <c r="AB801" s="117"/>
      <c r="AC801" s="117"/>
      <c r="AD801" s="117"/>
      <c r="AE801" s="117"/>
      <c r="AF801" s="117"/>
      <c r="AG801" s="118"/>
      <c r="AH801" s="119"/>
      <c r="AI801" s="176"/>
      <c r="AJ801" s="121"/>
      <c r="AK801" s="25" t="str">
        <f t="shared" si="941"/>
        <v xml:space="preserve">         </v>
      </c>
      <c r="AL801" s="122" t="str">
        <f t="shared" si="942"/>
        <v>هیچکدام</v>
      </c>
      <c r="AM801" s="74" t="str">
        <f t="shared" si="943"/>
        <v>7.هیچکدام</v>
      </c>
      <c r="AN801" s="122" t="str">
        <f>IF(G801=0,"نامعلوم",'1.مشخصات مرکز'!$D$2-G801)</f>
        <v>نامعلوم</v>
      </c>
      <c r="AO801" s="123" t="str">
        <f t="shared" si="878"/>
        <v>نامعلوم</v>
      </c>
      <c r="AP801" s="177"/>
      <c r="AQ801" s="178"/>
      <c r="AR801" s="203"/>
      <c r="AS801" s="127" t="str">
        <f t="shared" si="944"/>
        <v>خیر</v>
      </c>
      <c r="AT801" s="128"/>
      <c r="AU801" s="179"/>
      <c r="AV801" s="180"/>
      <c r="AW801" s="180"/>
      <c r="AX801" s="181"/>
      <c r="AY801" s="182"/>
      <c r="AZ801" s="183"/>
      <c r="BA801" s="201"/>
      <c r="BB801" s="132"/>
      <c r="BC801" s="133"/>
      <c r="BD801" s="134"/>
      <c r="BE801" s="184"/>
      <c r="BF801" s="183"/>
      <c r="BG801" s="201"/>
      <c r="BH801" s="182"/>
      <c r="BI801" s="183"/>
      <c r="BJ801" s="201"/>
      <c r="BK801" s="179"/>
      <c r="BL801" s="185"/>
      <c r="BM801" s="186"/>
      <c r="BN801" s="186"/>
      <c r="BO801" s="187"/>
      <c r="BP801" s="180"/>
      <c r="BQ801" s="180"/>
      <c r="BR801" s="181"/>
      <c r="BS801" s="142" t="str">
        <f t="shared" si="879"/>
        <v>خیر</v>
      </c>
      <c r="BT801" s="188">
        <f t="shared" si="880"/>
        <v>0</v>
      </c>
      <c r="BU801" s="200" t="str">
        <f t="shared" si="881"/>
        <v xml:space="preserve"> </v>
      </c>
      <c r="BV801" s="145" t="str">
        <f t="shared" si="945"/>
        <v xml:space="preserve"> </v>
      </c>
      <c r="BW801" s="189">
        <f t="shared" si="882"/>
        <v>0</v>
      </c>
      <c r="BX801" s="190" t="str">
        <f t="shared" si="883"/>
        <v xml:space="preserve"> </v>
      </c>
      <c r="BY801" s="148" t="str">
        <f t="shared" si="884"/>
        <v xml:space="preserve"> </v>
      </c>
      <c r="BZ801" s="191">
        <f t="shared" si="885"/>
        <v>0</v>
      </c>
      <c r="CA801" s="192" t="str">
        <f t="shared" si="886"/>
        <v xml:space="preserve"> </v>
      </c>
      <c r="CB801" s="193" t="str">
        <f t="shared" si="887"/>
        <v xml:space="preserve"> </v>
      </c>
      <c r="CC801" s="194">
        <f t="shared" si="888"/>
        <v>0</v>
      </c>
      <c r="CD801" s="195" t="str">
        <f t="shared" si="889"/>
        <v xml:space="preserve"> </v>
      </c>
      <c r="CE801" s="154" t="str">
        <f t="shared" si="890"/>
        <v xml:space="preserve"> </v>
      </c>
      <c r="CF801" s="196">
        <f t="shared" si="891"/>
        <v>0</v>
      </c>
      <c r="CG801" s="197" t="str">
        <f t="shared" si="892"/>
        <v xml:space="preserve"> </v>
      </c>
      <c r="CH801" s="157" t="str">
        <f t="shared" si="893"/>
        <v xml:space="preserve"> </v>
      </c>
      <c r="CI801" s="191">
        <f t="shared" si="894"/>
        <v>0</v>
      </c>
      <c r="CJ801" s="192" t="str">
        <f t="shared" si="895"/>
        <v xml:space="preserve"> </v>
      </c>
      <c r="CK801" s="151" t="str">
        <f t="shared" si="896"/>
        <v xml:space="preserve"> </v>
      </c>
      <c r="CL801" s="198">
        <f t="shared" si="897"/>
        <v>0</v>
      </c>
      <c r="CM801" s="197" t="str">
        <f t="shared" si="898"/>
        <v xml:space="preserve"> </v>
      </c>
      <c r="CN801" s="159" t="str">
        <f t="shared" si="899"/>
        <v xml:space="preserve"> </v>
      </c>
      <c r="CO801" s="194">
        <f t="shared" si="900"/>
        <v>0</v>
      </c>
      <c r="CP801" s="195" t="str">
        <f t="shared" si="901"/>
        <v xml:space="preserve"> </v>
      </c>
      <c r="CQ801" s="160" t="str">
        <f t="shared" si="902"/>
        <v xml:space="preserve"> </v>
      </c>
      <c r="CR801" s="161">
        <f t="shared" si="903"/>
        <v>0</v>
      </c>
      <c r="CS801" s="144" t="str">
        <f t="shared" si="904"/>
        <v xml:space="preserve"> </v>
      </c>
      <c r="CT801" s="145" t="str">
        <f t="shared" si="905"/>
        <v xml:space="preserve"> </v>
      </c>
      <c r="CU801" s="144" t="str">
        <f t="shared" si="906"/>
        <v>خیر</v>
      </c>
      <c r="CV801" s="162" t="str">
        <f t="shared" si="907"/>
        <v>ارائه نشده است.</v>
      </c>
      <c r="CW801" s="199">
        <f t="shared" si="908"/>
        <v>0</v>
      </c>
      <c r="CX801" s="164"/>
      <c r="CY801" s="164"/>
      <c r="CZ801" s="164"/>
      <c r="DA801" s="165"/>
      <c r="DB801" s="165"/>
      <c r="DC801" s="165"/>
      <c r="DD801" s="165"/>
      <c r="DE801" s="165"/>
      <c r="DF801" s="165"/>
      <c r="DG801" s="165"/>
      <c r="DH801" s="165"/>
      <c r="DI801" s="165"/>
      <c r="DJ801" s="165"/>
      <c r="DK801" s="165"/>
      <c r="DL801" s="165"/>
      <c r="DM801" s="165"/>
      <c r="DN801" s="165"/>
      <c r="DO801" s="165">
        <f t="shared" si="909"/>
        <v>0</v>
      </c>
      <c r="DP801" s="165">
        <f t="shared" si="910"/>
        <v>0</v>
      </c>
      <c r="DQ801" s="165">
        <f t="shared" si="911"/>
        <v>0</v>
      </c>
      <c r="DR801" s="165">
        <f t="shared" si="912"/>
        <v>0</v>
      </c>
      <c r="DS801" s="165">
        <f t="shared" si="913"/>
        <v>0</v>
      </c>
      <c r="DT801" s="165">
        <f t="shared" si="914"/>
        <v>0</v>
      </c>
      <c r="DU801" s="165">
        <f t="shared" si="915"/>
        <v>0</v>
      </c>
      <c r="DV801" s="165">
        <f t="shared" si="916"/>
        <v>0</v>
      </c>
      <c r="DW801" s="165">
        <f t="shared" si="917"/>
        <v>0</v>
      </c>
      <c r="DX801" s="165">
        <f t="shared" si="918"/>
        <v>0</v>
      </c>
      <c r="DY801" s="165">
        <f t="shared" si="919"/>
        <v>0</v>
      </c>
      <c r="DZ801" s="165">
        <f t="shared" si="920"/>
        <v>0</v>
      </c>
      <c r="EA801" s="165">
        <f t="shared" si="921"/>
        <v>0</v>
      </c>
      <c r="EB801" s="165">
        <f t="shared" si="922"/>
        <v>0</v>
      </c>
      <c r="EC801" s="165">
        <f t="shared" si="923"/>
        <v>0</v>
      </c>
      <c r="ED801" s="165">
        <f t="shared" si="924"/>
        <v>0</v>
      </c>
      <c r="EE801" s="165" t="str">
        <f t="shared" si="925"/>
        <v/>
      </c>
      <c r="EF801" s="165" t="str">
        <f t="shared" si="926"/>
        <v/>
      </c>
      <c r="EG801" s="165" t="str">
        <f t="shared" si="927"/>
        <v/>
      </c>
      <c r="EH801" s="165" t="str">
        <f t="shared" si="928"/>
        <v/>
      </c>
      <c r="EI801" s="165" t="str">
        <f t="shared" si="929"/>
        <v/>
      </c>
      <c r="EJ801" s="165" t="str">
        <f t="shared" si="930"/>
        <v/>
      </c>
      <c r="EK801" s="165" t="str">
        <f t="shared" si="931"/>
        <v/>
      </c>
      <c r="EL801" s="165" t="str">
        <f t="shared" si="932"/>
        <v/>
      </c>
      <c r="EM801" s="165" t="e">
        <f>IF(#REF!="بله","FSW","")</f>
        <v>#REF!</v>
      </c>
      <c r="EN801" s="165" t="str">
        <f t="shared" si="933"/>
        <v/>
      </c>
      <c r="EO801" s="165" t="str">
        <f t="shared" si="934"/>
        <v/>
      </c>
      <c r="EP801" s="165" t="str">
        <f t="shared" si="935"/>
        <v/>
      </c>
      <c r="EQ801" s="165" t="str">
        <f t="shared" si="946"/>
        <v/>
      </c>
      <c r="ER801" s="165" t="str">
        <f t="shared" si="947"/>
        <v/>
      </c>
      <c r="ES801" s="165"/>
      <c r="ET801" s="165" t="str">
        <f t="shared" si="948"/>
        <v/>
      </c>
      <c r="EU801" s="165" t="str">
        <f t="shared" si="936"/>
        <v/>
      </c>
      <c r="EV801" s="165" t="str">
        <f t="shared" si="937"/>
        <v xml:space="preserve"> </v>
      </c>
      <c r="EW801" s="165" t="str">
        <f t="shared" si="938"/>
        <v>هیچکدام</v>
      </c>
      <c r="EX801" s="165" t="str">
        <f t="shared" si="939"/>
        <v xml:space="preserve"> </v>
      </c>
      <c r="EY801" s="165"/>
      <c r="EZ801" s="165" t="str">
        <f t="shared" si="949"/>
        <v xml:space="preserve"> </v>
      </c>
      <c r="FA801" s="165" t="str">
        <f t="shared" si="940"/>
        <v>هیچکدام</v>
      </c>
      <c r="FB801" s="165"/>
      <c r="FC801" s="165"/>
      <c r="FD801" s="165"/>
      <c r="FE801" s="165"/>
      <c r="FG801" s="165"/>
      <c r="FH801" s="165"/>
      <c r="FI801" s="165"/>
      <c r="FJ801" s="165"/>
      <c r="FK801" s="165"/>
      <c r="FL801" s="165"/>
      <c r="FM801" s="165"/>
      <c r="FN801" s="165"/>
      <c r="FO801" s="165"/>
      <c r="FP801" s="165"/>
      <c r="FQ801" s="165"/>
    </row>
    <row r="802" spans="1:173" s="166" customFormat="1" ht="11.65" x14ac:dyDescent="0.35">
      <c r="A802" s="167">
        <v>801</v>
      </c>
      <c r="B802" s="105"/>
      <c r="C802" s="168"/>
      <c r="D802" s="169"/>
      <c r="E802" s="170"/>
      <c r="F802" s="202"/>
      <c r="G802" s="169"/>
      <c r="H802" s="106"/>
      <c r="I802" s="169"/>
      <c r="J802" s="171"/>
      <c r="K802" s="172"/>
      <c r="L802" s="173"/>
      <c r="M802" s="171"/>
      <c r="N802" s="172"/>
      <c r="O802" s="111">
        <f t="shared" si="950"/>
        <v>1398</v>
      </c>
      <c r="P802" s="174"/>
      <c r="Q802" s="175"/>
      <c r="R802" s="175"/>
      <c r="S802" s="217"/>
      <c r="T802" s="114"/>
      <c r="U802" s="115"/>
      <c r="V802" s="116"/>
      <c r="W802" s="117"/>
      <c r="X802" s="117"/>
      <c r="Y802" s="176"/>
      <c r="Z802" s="117"/>
      <c r="AA802" s="117"/>
      <c r="AB802" s="117"/>
      <c r="AC802" s="117"/>
      <c r="AD802" s="117"/>
      <c r="AE802" s="117"/>
      <c r="AF802" s="117"/>
      <c r="AG802" s="118"/>
      <c r="AH802" s="119"/>
      <c r="AI802" s="176"/>
      <c r="AJ802" s="121"/>
      <c r="AK802" s="25" t="str">
        <f t="shared" si="941"/>
        <v xml:space="preserve">         </v>
      </c>
      <c r="AL802" s="122" t="str">
        <f t="shared" si="942"/>
        <v>هیچکدام</v>
      </c>
      <c r="AM802" s="74" t="str">
        <f t="shared" si="943"/>
        <v>7.هیچکدام</v>
      </c>
      <c r="AN802" s="122" t="str">
        <f>IF(G802=0,"نامعلوم",'1.مشخصات مرکز'!$D$2-G802)</f>
        <v>نامعلوم</v>
      </c>
      <c r="AO802" s="123" t="str">
        <f t="shared" si="878"/>
        <v>نامعلوم</v>
      </c>
      <c r="AP802" s="177"/>
      <c r="AQ802" s="178"/>
      <c r="AR802" s="203"/>
      <c r="AS802" s="127" t="str">
        <f t="shared" si="944"/>
        <v>خیر</v>
      </c>
      <c r="AT802" s="128"/>
      <c r="AU802" s="179"/>
      <c r="AV802" s="180"/>
      <c r="AW802" s="180"/>
      <c r="AX802" s="181"/>
      <c r="AY802" s="182"/>
      <c r="AZ802" s="183"/>
      <c r="BA802" s="201"/>
      <c r="BB802" s="132"/>
      <c r="BC802" s="133"/>
      <c r="BD802" s="134"/>
      <c r="BE802" s="184"/>
      <c r="BF802" s="183"/>
      <c r="BG802" s="201"/>
      <c r="BH802" s="182"/>
      <c r="BI802" s="183"/>
      <c r="BJ802" s="201"/>
      <c r="BK802" s="179"/>
      <c r="BL802" s="185"/>
      <c r="BM802" s="186"/>
      <c r="BN802" s="186"/>
      <c r="BO802" s="187"/>
      <c r="BP802" s="180"/>
      <c r="BQ802" s="180"/>
      <c r="BR802" s="181"/>
      <c r="BS802" s="142" t="str">
        <f t="shared" si="879"/>
        <v>خیر</v>
      </c>
      <c r="BT802" s="188">
        <f t="shared" si="880"/>
        <v>0</v>
      </c>
      <c r="BU802" s="200" t="str">
        <f t="shared" si="881"/>
        <v xml:space="preserve"> </v>
      </c>
      <c r="BV802" s="145" t="str">
        <f t="shared" si="945"/>
        <v xml:space="preserve"> </v>
      </c>
      <c r="BW802" s="189">
        <f t="shared" si="882"/>
        <v>0</v>
      </c>
      <c r="BX802" s="190" t="str">
        <f t="shared" si="883"/>
        <v xml:space="preserve"> </v>
      </c>
      <c r="BY802" s="148" t="str">
        <f t="shared" si="884"/>
        <v xml:space="preserve"> </v>
      </c>
      <c r="BZ802" s="191">
        <f t="shared" si="885"/>
        <v>0</v>
      </c>
      <c r="CA802" s="192" t="str">
        <f t="shared" si="886"/>
        <v xml:space="preserve"> </v>
      </c>
      <c r="CB802" s="193" t="str">
        <f t="shared" si="887"/>
        <v xml:space="preserve"> </v>
      </c>
      <c r="CC802" s="194">
        <f t="shared" si="888"/>
        <v>0</v>
      </c>
      <c r="CD802" s="195" t="str">
        <f t="shared" si="889"/>
        <v xml:space="preserve"> </v>
      </c>
      <c r="CE802" s="154" t="str">
        <f t="shared" si="890"/>
        <v xml:space="preserve"> </v>
      </c>
      <c r="CF802" s="196">
        <f t="shared" si="891"/>
        <v>0</v>
      </c>
      <c r="CG802" s="197" t="str">
        <f t="shared" si="892"/>
        <v xml:space="preserve"> </v>
      </c>
      <c r="CH802" s="157" t="str">
        <f t="shared" si="893"/>
        <v xml:space="preserve"> </v>
      </c>
      <c r="CI802" s="191">
        <f t="shared" si="894"/>
        <v>0</v>
      </c>
      <c r="CJ802" s="192" t="str">
        <f t="shared" si="895"/>
        <v xml:space="preserve"> </v>
      </c>
      <c r="CK802" s="151" t="str">
        <f t="shared" si="896"/>
        <v xml:space="preserve"> </v>
      </c>
      <c r="CL802" s="198">
        <f t="shared" si="897"/>
        <v>0</v>
      </c>
      <c r="CM802" s="197" t="str">
        <f t="shared" si="898"/>
        <v xml:space="preserve"> </v>
      </c>
      <c r="CN802" s="159" t="str">
        <f t="shared" si="899"/>
        <v xml:space="preserve"> </v>
      </c>
      <c r="CO802" s="194">
        <f t="shared" si="900"/>
        <v>0</v>
      </c>
      <c r="CP802" s="195" t="str">
        <f t="shared" si="901"/>
        <v xml:space="preserve"> </v>
      </c>
      <c r="CQ802" s="160" t="str">
        <f t="shared" si="902"/>
        <v xml:space="preserve"> </v>
      </c>
      <c r="CR802" s="161">
        <f t="shared" si="903"/>
        <v>0</v>
      </c>
      <c r="CS802" s="144" t="str">
        <f t="shared" si="904"/>
        <v xml:space="preserve"> </v>
      </c>
      <c r="CT802" s="145" t="str">
        <f t="shared" si="905"/>
        <v xml:space="preserve"> </v>
      </c>
      <c r="CU802" s="144" t="str">
        <f t="shared" si="906"/>
        <v>خیر</v>
      </c>
      <c r="CV802" s="162" t="str">
        <f t="shared" si="907"/>
        <v>ارائه نشده است.</v>
      </c>
      <c r="CW802" s="199">
        <f t="shared" si="908"/>
        <v>0</v>
      </c>
      <c r="CX802" s="164"/>
      <c r="CY802" s="164"/>
      <c r="CZ802" s="164"/>
      <c r="DA802" s="165"/>
      <c r="DB802" s="165"/>
      <c r="DC802" s="165"/>
      <c r="DD802" s="165"/>
      <c r="DE802" s="165"/>
      <c r="DF802" s="165"/>
      <c r="DG802" s="165"/>
      <c r="DH802" s="165"/>
      <c r="DI802" s="165"/>
      <c r="DJ802" s="165"/>
      <c r="DK802" s="165"/>
      <c r="DL802" s="165"/>
      <c r="DM802" s="165"/>
      <c r="DN802" s="165"/>
      <c r="DO802" s="165">
        <f t="shared" si="909"/>
        <v>0</v>
      </c>
      <c r="DP802" s="165">
        <f t="shared" si="910"/>
        <v>0</v>
      </c>
      <c r="DQ802" s="165">
        <f t="shared" si="911"/>
        <v>0</v>
      </c>
      <c r="DR802" s="165">
        <f t="shared" si="912"/>
        <v>0</v>
      </c>
      <c r="DS802" s="165">
        <f t="shared" si="913"/>
        <v>0</v>
      </c>
      <c r="DT802" s="165">
        <f t="shared" si="914"/>
        <v>0</v>
      </c>
      <c r="DU802" s="165">
        <f t="shared" si="915"/>
        <v>0</v>
      </c>
      <c r="DV802" s="165">
        <f t="shared" si="916"/>
        <v>0</v>
      </c>
      <c r="DW802" s="165">
        <f t="shared" si="917"/>
        <v>0</v>
      </c>
      <c r="DX802" s="165">
        <f t="shared" si="918"/>
        <v>0</v>
      </c>
      <c r="DY802" s="165">
        <f t="shared" si="919"/>
        <v>0</v>
      </c>
      <c r="DZ802" s="165">
        <f t="shared" si="920"/>
        <v>0</v>
      </c>
      <c r="EA802" s="165">
        <f t="shared" si="921"/>
        <v>0</v>
      </c>
      <c r="EB802" s="165">
        <f t="shared" si="922"/>
        <v>0</v>
      </c>
      <c r="EC802" s="165">
        <f t="shared" si="923"/>
        <v>0</v>
      </c>
      <c r="ED802" s="165">
        <f t="shared" si="924"/>
        <v>0</v>
      </c>
      <c r="EE802" s="165" t="str">
        <f t="shared" si="925"/>
        <v/>
      </c>
      <c r="EF802" s="165" t="str">
        <f t="shared" si="926"/>
        <v/>
      </c>
      <c r="EG802" s="165" t="str">
        <f t="shared" si="927"/>
        <v/>
      </c>
      <c r="EH802" s="165" t="str">
        <f t="shared" si="928"/>
        <v/>
      </c>
      <c r="EI802" s="165" t="str">
        <f t="shared" si="929"/>
        <v/>
      </c>
      <c r="EJ802" s="165" t="str">
        <f t="shared" si="930"/>
        <v/>
      </c>
      <c r="EK802" s="165" t="str">
        <f t="shared" si="931"/>
        <v/>
      </c>
      <c r="EL802" s="165" t="str">
        <f t="shared" si="932"/>
        <v/>
      </c>
      <c r="EM802" s="165" t="e">
        <f>IF(#REF!="بله","FSW","")</f>
        <v>#REF!</v>
      </c>
      <c r="EN802" s="165" t="str">
        <f t="shared" si="933"/>
        <v/>
      </c>
      <c r="EO802" s="165" t="str">
        <f t="shared" si="934"/>
        <v/>
      </c>
      <c r="EP802" s="165" t="str">
        <f t="shared" si="935"/>
        <v/>
      </c>
      <c r="EQ802" s="165" t="str">
        <f t="shared" si="946"/>
        <v/>
      </c>
      <c r="ER802" s="165" t="str">
        <f t="shared" si="947"/>
        <v/>
      </c>
      <c r="ES802" s="165"/>
      <c r="ET802" s="165" t="str">
        <f t="shared" si="948"/>
        <v/>
      </c>
      <c r="EU802" s="165" t="str">
        <f t="shared" si="936"/>
        <v/>
      </c>
      <c r="EV802" s="165" t="str">
        <f t="shared" si="937"/>
        <v xml:space="preserve"> </v>
      </c>
      <c r="EW802" s="165" t="str">
        <f t="shared" si="938"/>
        <v>هیچکدام</v>
      </c>
      <c r="EX802" s="165" t="str">
        <f t="shared" si="939"/>
        <v xml:space="preserve"> </v>
      </c>
      <c r="EY802" s="165"/>
      <c r="EZ802" s="165" t="str">
        <f t="shared" si="949"/>
        <v xml:space="preserve"> </v>
      </c>
      <c r="FA802" s="165" t="str">
        <f t="shared" si="940"/>
        <v>هیچکدام</v>
      </c>
      <c r="FB802" s="165"/>
      <c r="FC802" s="165"/>
      <c r="FD802" s="165"/>
      <c r="FE802" s="165"/>
      <c r="FG802" s="165"/>
      <c r="FH802" s="165"/>
      <c r="FI802" s="165"/>
      <c r="FJ802" s="165"/>
      <c r="FK802" s="165"/>
      <c r="FL802" s="165"/>
      <c r="FM802" s="165"/>
      <c r="FN802" s="165"/>
      <c r="FO802" s="165"/>
      <c r="FP802" s="165"/>
      <c r="FQ802" s="165"/>
    </row>
    <row r="803" spans="1:173" s="166" customFormat="1" ht="11.65" x14ac:dyDescent="0.35">
      <c r="A803" s="167">
        <v>802</v>
      </c>
      <c r="B803" s="105"/>
      <c r="C803" s="168"/>
      <c r="D803" s="169"/>
      <c r="E803" s="170"/>
      <c r="F803" s="202"/>
      <c r="G803" s="169"/>
      <c r="H803" s="106"/>
      <c r="I803" s="169"/>
      <c r="J803" s="171"/>
      <c r="K803" s="172"/>
      <c r="L803" s="173"/>
      <c r="M803" s="171"/>
      <c r="N803" s="172"/>
      <c r="O803" s="111">
        <f t="shared" si="950"/>
        <v>1398</v>
      </c>
      <c r="P803" s="174"/>
      <c r="Q803" s="175"/>
      <c r="R803" s="175"/>
      <c r="S803" s="217"/>
      <c r="T803" s="114"/>
      <c r="U803" s="115"/>
      <c r="V803" s="116"/>
      <c r="W803" s="117"/>
      <c r="X803" s="117"/>
      <c r="Y803" s="176"/>
      <c r="Z803" s="117"/>
      <c r="AA803" s="117"/>
      <c r="AB803" s="117"/>
      <c r="AC803" s="117"/>
      <c r="AD803" s="117"/>
      <c r="AE803" s="117"/>
      <c r="AF803" s="117"/>
      <c r="AG803" s="118"/>
      <c r="AH803" s="119"/>
      <c r="AI803" s="176"/>
      <c r="AJ803" s="121"/>
      <c r="AK803" s="25" t="str">
        <f t="shared" si="941"/>
        <v xml:space="preserve">         </v>
      </c>
      <c r="AL803" s="122" t="str">
        <f t="shared" si="942"/>
        <v>هیچکدام</v>
      </c>
      <c r="AM803" s="74" t="str">
        <f t="shared" si="943"/>
        <v>7.هیچکدام</v>
      </c>
      <c r="AN803" s="122" t="str">
        <f>IF(G803=0,"نامعلوم",'1.مشخصات مرکز'!$D$2-G803)</f>
        <v>نامعلوم</v>
      </c>
      <c r="AO803" s="123" t="str">
        <f t="shared" si="878"/>
        <v>نامعلوم</v>
      </c>
      <c r="AP803" s="177"/>
      <c r="AQ803" s="178"/>
      <c r="AR803" s="203"/>
      <c r="AS803" s="127" t="str">
        <f t="shared" si="944"/>
        <v>خیر</v>
      </c>
      <c r="AT803" s="128"/>
      <c r="AU803" s="179"/>
      <c r="AV803" s="180"/>
      <c r="AW803" s="180"/>
      <c r="AX803" s="181"/>
      <c r="AY803" s="182"/>
      <c r="AZ803" s="183"/>
      <c r="BA803" s="201"/>
      <c r="BB803" s="132"/>
      <c r="BC803" s="133"/>
      <c r="BD803" s="134"/>
      <c r="BE803" s="184"/>
      <c r="BF803" s="183"/>
      <c r="BG803" s="201"/>
      <c r="BH803" s="182"/>
      <c r="BI803" s="183"/>
      <c r="BJ803" s="201"/>
      <c r="BK803" s="179"/>
      <c r="BL803" s="185"/>
      <c r="BM803" s="186"/>
      <c r="BN803" s="186"/>
      <c r="BO803" s="187"/>
      <c r="BP803" s="180"/>
      <c r="BQ803" s="180"/>
      <c r="BR803" s="181"/>
      <c r="BS803" s="142" t="str">
        <f t="shared" si="879"/>
        <v>خیر</v>
      </c>
      <c r="BT803" s="188">
        <f t="shared" si="880"/>
        <v>0</v>
      </c>
      <c r="BU803" s="200" t="str">
        <f t="shared" si="881"/>
        <v xml:space="preserve"> </v>
      </c>
      <c r="BV803" s="145" t="str">
        <f t="shared" si="945"/>
        <v xml:space="preserve"> </v>
      </c>
      <c r="BW803" s="189">
        <f t="shared" si="882"/>
        <v>0</v>
      </c>
      <c r="BX803" s="190" t="str">
        <f t="shared" si="883"/>
        <v xml:space="preserve"> </v>
      </c>
      <c r="BY803" s="148" t="str">
        <f t="shared" si="884"/>
        <v xml:space="preserve"> </v>
      </c>
      <c r="BZ803" s="191">
        <f t="shared" si="885"/>
        <v>0</v>
      </c>
      <c r="CA803" s="192" t="str">
        <f t="shared" si="886"/>
        <v xml:space="preserve"> </v>
      </c>
      <c r="CB803" s="193" t="str">
        <f t="shared" si="887"/>
        <v xml:space="preserve"> </v>
      </c>
      <c r="CC803" s="194">
        <f t="shared" si="888"/>
        <v>0</v>
      </c>
      <c r="CD803" s="195" t="str">
        <f t="shared" si="889"/>
        <v xml:space="preserve"> </v>
      </c>
      <c r="CE803" s="154" t="str">
        <f t="shared" si="890"/>
        <v xml:space="preserve"> </v>
      </c>
      <c r="CF803" s="196">
        <f t="shared" si="891"/>
        <v>0</v>
      </c>
      <c r="CG803" s="197" t="str">
        <f t="shared" si="892"/>
        <v xml:space="preserve"> </v>
      </c>
      <c r="CH803" s="157" t="str">
        <f t="shared" si="893"/>
        <v xml:space="preserve"> </v>
      </c>
      <c r="CI803" s="191">
        <f t="shared" si="894"/>
        <v>0</v>
      </c>
      <c r="CJ803" s="192" t="str">
        <f t="shared" si="895"/>
        <v xml:space="preserve"> </v>
      </c>
      <c r="CK803" s="151" t="str">
        <f t="shared" si="896"/>
        <v xml:space="preserve"> </v>
      </c>
      <c r="CL803" s="198">
        <f t="shared" si="897"/>
        <v>0</v>
      </c>
      <c r="CM803" s="197" t="str">
        <f t="shared" si="898"/>
        <v xml:space="preserve"> </v>
      </c>
      <c r="CN803" s="159" t="str">
        <f t="shared" si="899"/>
        <v xml:space="preserve"> </v>
      </c>
      <c r="CO803" s="194">
        <f t="shared" si="900"/>
        <v>0</v>
      </c>
      <c r="CP803" s="195" t="str">
        <f t="shared" si="901"/>
        <v xml:space="preserve"> </v>
      </c>
      <c r="CQ803" s="160" t="str">
        <f t="shared" si="902"/>
        <v xml:space="preserve"> </v>
      </c>
      <c r="CR803" s="161">
        <f t="shared" si="903"/>
        <v>0</v>
      </c>
      <c r="CS803" s="144" t="str">
        <f t="shared" si="904"/>
        <v xml:space="preserve"> </v>
      </c>
      <c r="CT803" s="145" t="str">
        <f t="shared" si="905"/>
        <v xml:space="preserve"> </v>
      </c>
      <c r="CU803" s="144" t="str">
        <f t="shared" si="906"/>
        <v>خیر</v>
      </c>
      <c r="CV803" s="162" t="str">
        <f t="shared" si="907"/>
        <v>ارائه نشده است.</v>
      </c>
      <c r="CW803" s="199">
        <f t="shared" si="908"/>
        <v>0</v>
      </c>
      <c r="CX803" s="164"/>
      <c r="CY803" s="164"/>
      <c r="CZ803" s="164"/>
      <c r="DA803" s="165"/>
      <c r="DB803" s="165"/>
      <c r="DC803" s="165"/>
      <c r="DD803" s="165"/>
      <c r="DE803" s="165"/>
      <c r="DF803" s="165"/>
      <c r="DG803" s="165"/>
      <c r="DH803" s="165"/>
      <c r="DI803" s="165"/>
      <c r="DJ803" s="165"/>
      <c r="DK803" s="165"/>
      <c r="DL803" s="165"/>
      <c r="DM803" s="165"/>
      <c r="DN803" s="165"/>
      <c r="DO803" s="165">
        <f t="shared" si="909"/>
        <v>0</v>
      </c>
      <c r="DP803" s="165">
        <f t="shared" si="910"/>
        <v>0</v>
      </c>
      <c r="DQ803" s="165">
        <f t="shared" si="911"/>
        <v>0</v>
      </c>
      <c r="DR803" s="165">
        <f t="shared" si="912"/>
        <v>0</v>
      </c>
      <c r="DS803" s="165">
        <f t="shared" si="913"/>
        <v>0</v>
      </c>
      <c r="DT803" s="165">
        <f t="shared" si="914"/>
        <v>0</v>
      </c>
      <c r="DU803" s="165">
        <f t="shared" si="915"/>
        <v>0</v>
      </c>
      <c r="DV803" s="165">
        <f t="shared" si="916"/>
        <v>0</v>
      </c>
      <c r="DW803" s="165">
        <f t="shared" si="917"/>
        <v>0</v>
      </c>
      <c r="DX803" s="165">
        <f t="shared" si="918"/>
        <v>0</v>
      </c>
      <c r="DY803" s="165">
        <f t="shared" si="919"/>
        <v>0</v>
      </c>
      <c r="DZ803" s="165">
        <f t="shared" si="920"/>
        <v>0</v>
      </c>
      <c r="EA803" s="165">
        <f t="shared" si="921"/>
        <v>0</v>
      </c>
      <c r="EB803" s="165">
        <f t="shared" si="922"/>
        <v>0</v>
      </c>
      <c r="EC803" s="165">
        <f t="shared" si="923"/>
        <v>0</v>
      </c>
      <c r="ED803" s="165">
        <f t="shared" si="924"/>
        <v>0</v>
      </c>
      <c r="EE803" s="165" t="str">
        <f t="shared" si="925"/>
        <v/>
      </c>
      <c r="EF803" s="165" t="str">
        <f t="shared" si="926"/>
        <v/>
      </c>
      <c r="EG803" s="165" t="str">
        <f t="shared" si="927"/>
        <v/>
      </c>
      <c r="EH803" s="165" t="str">
        <f t="shared" si="928"/>
        <v/>
      </c>
      <c r="EI803" s="165" t="str">
        <f t="shared" si="929"/>
        <v/>
      </c>
      <c r="EJ803" s="165" t="str">
        <f t="shared" si="930"/>
        <v/>
      </c>
      <c r="EK803" s="165" t="str">
        <f t="shared" si="931"/>
        <v/>
      </c>
      <c r="EL803" s="165" t="str">
        <f t="shared" si="932"/>
        <v/>
      </c>
      <c r="EM803" s="165" t="e">
        <f>IF(#REF!="بله","FSW","")</f>
        <v>#REF!</v>
      </c>
      <c r="EN803" s="165" t="str">
        <f t="shared" si="933"/>
        <v/>
      </c>
      <c r="EO803" s="165" t="str">
        <f t="shared" si="934"/>
        <v/>
      </c>
      <c r="EP803" s="165" t="str">
        <f t="shared" si="935"/>
        <v/>
      </c>
      <c r="EQ803" s="165" t="str">
        <f t="shared" si="946"/>
        <v/>
      </c>
      <c r="ER803" s="165" t="str">
        <f t="shared" si="947"/>
        <v/>
      </c>
      <c r="ES803" s="165"/>
      <c r="ET803" s="165" t="str">
        <f t="shared" si="948"/>
        <v/>
      </c>
      <c r="EU803" s="165" t="str">
        <f t="shared" si="936"/>
        <v/>
      </c>
      <c r="EV803" s="165" t="str">
        <f t="shared" si="937"/>
        <v xml:space="preserve"> </v>
      </c>
      <c r="EW803" s="165" t="str">
        <f t="shared" si="938"/>
        <v>هیچکدام</v>
      </c>
      <c r="EX803" s="165" t="str">
        <f t="shared" si="939"/>
        <v xml:space="preserve"> </v>
      </c>
      <c r="EY803" s="165"/>
      <c r="EZ803" s="165" t="str">
        <f t="shared" si="949"/>
        <v xml:space="preserve"> </v>
      </c>
      <c r="FA803" s="165" t="str">
        <f t="shared" si="940"/>
        <v>هیچکدام</v>
      </c>
      <c r="FB803" s="165"/>
      <c r="FC803" s="165"/>
      <c r="FD803" s="165"/>
      <c r="FE803" s="165"/>
      <c r="FG803" s="165"/>
      <c r="FH803" s="165"/>
      <c r="FI803" s="165"/>
      <c r="FJ803" s="165"/>
      <c r="FK803" s="165"/>
      <c r="FL803" s="165"/>
      <c r="FM803" s="165"/>
      <c r="FN803" s="165"/>
      <c r="FO803" s="165"/>
      <c r="FP803" s="165"/>
      <c r="FQ803" s="165"/>
    </row>
    <row r="804" spans="1:173" s="166" customFormat="1" ht="11.65" x14ac:dyDescent="0.35">
      <c r="A804" s="167">
        <v>803</v>
      </c>
      <c r="B804" s="105"/>
      <c r="C804" s="168"/>
      <c r="D804" s="169"/>
      <c r="E804" s="170"/>
      <c r="F804" s="202"/>
      <c r="G804" s="169"/>
      <c r="H804" s="106"/>
      <c r="I804" s="169"/>
      <c r="J804" s="171"/>
      <c r="K804" s="172"/>
      <c r="L804" s="173"/>
      <c r="M804" s="171"/>
      <c r="N804" s="172"/>
      <c r="O804" s="111">
        <f t="shared" si="950"/>
        <v>1398</v>
      </c>
      <c r="P804" s="174"/>
      <c r="Q804" s="175"/>
      <c r="R804" s="175"/>
      <c r="S804" s="217"/>
      <c r="T804" s="114"/>
      <c r="U804" s="115"/>
      <c r="V804" s="116"/>
      <c r="W804" s="117"/>
      <c r="X804" s="117"/>
      <c r="Y804" s="176"/>
      <c r="Z804" s="117"/>
      <c r="AA804" s="117"/>
      <c r="AB804" s="117"/>
      <c r="AC804" s="117"/>
      <c r="AD804" s="117"/>
      <c r="AE804" s="117"/>
      <c r="AF804" s="117"/>
      <c r="AG804" s="118"/>
      <c r="AH804" s="119"/>
      <c r="AI804" s="176"/>
      <c r="AJ804" s="121"/>
      <c r="AK804" s="25" t="str">
        <f t="shared" si="941"/>
        <v xml:space="preserve">         </v>
      </c>
      <c r="AL804" s="122" t="str">
        <f t="shared" si="942"/>
        <v>هیچکدام</v>
      </c>
      <c r="AM804" s="74" t="str">
        <f t="shared" si="943"/>
        <v>7.هیچکدام</v>
      </c>
      <c r="AN804" s="122" t="str">
        <f>IF(G804=0,"نامعلوم",'1.مشخصات مرکز'!$D$2-G804)</f>
        <v>نامعلوم</v>
      </c>
      <c r="AO804" s="123" t="str">
        <f t="shared" si="878"/>
        <v>نامعلوم</v>
      </c>
      <c r="AP804" s="177"/>
      <c r="AQ804" s="178"/>
      <c r="AR804" s="203"/>
      <c r="AS804" s="127" t="str">
        <f t="shared" si="944"/>
        <v>خیر</v>
      </c>
      <c r="AT804" s="128"/>
      <c r="AU804" s="179"/>
      <c r="AV804" s="180"/>
      <c r="AW804" s="180"/>
      <c r="AX804" s="181"/>
      <c r="AY804" s="182"/>
      <c r="AZ804" s="183"/>
      <c r="BA804" s="201"/>
      <c r="BB804" s="132"/>
      <c r="BC804" s="133"/>
      <c r="BD804" s="134"/>
      <c r="BE804" s="184"/>
      <c r="BF804" s="183"/>
      <c r="BG804" s="201"/>
      <c r="BH804" s="182"/>
      <c r="BI804" s="183"/>
      <c r="BJ804" s="201"/>
      <c r="BK804" s="179"/>
      <c r="BL804" s="185"/>
      <c r="BM804" s="186"/>
      <c r="BN804" s="186"/>
      <c r="BO804" s="187"/>
      <c r="BP804" s="180"/>
      <c r="BQ804" s="180"/>
      <c r="BR804" s="181"/>
      <c r="BS804" s="142" t="str">
        <f t="shared" si="879"/>
        <v>خیر</v>
      </c>
      <c r="BT804" s="188">
        <f t="shared" si="880"/>
        <v>0</v>
      </c>
      <c r="BU804" s="200" t="str">
        <f t="shared" si="881"/>
        <v xml:space="preserve"> </v>
      </c>
      <c r="BV804" s="145" t="str">
        <f t="shared" si="945"/>
        <v xml:space="preserve"> </v>
      </c>
      <c r="BW804" s="189">
        <f t="shared" si="882"/>
        <v>0</v>
      </c>
      <c r="BX804" s="190" t="str">
        <f t="shared" si="883"/>
        <v xml:space="preserve"> </v>
      </c>
      <c r="BY804" s="148" t="str">
        <f t="shared" si="884"/>
        <v xml:space="preserve"> </v>
      </c>
      <c r="BZ804" s="191">
        <f t="shared" si="885"/>
        <v>0</v>
      </c>
      <c r="CA804" s="192" t="str">
        <f t="shared" si="886"/>
        <v xml:space="preserve"> </v>
      </c>
      <c r="CB804" s="193" t="str">
        <f t="shared" si="887"/>
        <v xml:space="preserve"> </v>
      </c>
      <c r="CC804" s="194">
        <f t="shared" si="888"/>
        <v>0</v>
      </c>
      <c r="CD804" s="195" t="str">
        <f t="shared" si="889"/>
        <v xml:space="preserve"> </v>
      </c>
      <c r="CE804" s="154" t="str">
        <f t="shared" si="890"/>
        <v xml:space="preserve"> </v>
      </c>
      <c r="CF804" s="196">
        <f t="shared" si="891"/>
        <v>0</v>
      </c>
      <c r="CG804" s="197" t="str">
        <f t="shared" si="892"/>
        <v xml:space="preserve"> </v>
      </c>
      <c r="CH804" s="157" t="str">
        <f t="shared" si="893"/>
        <v xml:space="preserve"> </v>
      </c>
      <c r="CI804" s="191">
        <f t="shared" si="894"/>
        <v>0</v>
      </c>
      <c r="CJ804" s="192" t="str">
        <f t="shared" si="895"/>
        <v xml:space="preserve"> </v>
      </c>
      <c r="CK804" s="151" t="str">
        <f t="shared" si="896"/>
        <v xml:space="preserve"> </v>
      </c>
      <c r="CL804" s="198">
        <f t="shared" si="897"/>
        <v>0</v>
      </c>
      <c r="CM804" s="197" t="str">
        <f t="shared" si="898"/>
        <v xml:space="preserve"> </v>
      </c>
      <c r="CN804" s="159" t="str">
        <f t="shared" si="899"/>
        <v xml:space="preserve"> </v>
      </c>
      <c r="CO804" s="194">
        <f t="shared" si="900"/>
        <v>0</v>
      </c>
      <c r="CP804" s="195" t="str">
        <f t="shared" si="901"/>
        <v xml:space="preserve"> </v>
      </c>
      <c r="CQ804" s="160" t="str">
        <f t="shared" si="902"/>
        <v xml:space="preserve"> </v>
      </c>
      <c r="CR804" s="161">
        <f t="shared" si="903"/>
        <v>0</v>
      </c>
      <c r="CS804" s="144" t="str">
        <f t="shared" si="904"/>
        <v xml:space="preserve"> </v>
      </c>
      <c r="CT804" s="145" t="str">
        <f t="shared" si="905"/>
        <v xml:space="preserve"> </v>
      </c>
      <c r="CU804" s="144" t="str">
        <f t="shared" si="906"/>
        <v>خیر</v>
      </c>
      <c r="CV804" s="162" t="str">
        <f t="shared" si="907"/>
        <v>ارائه نشده است.</v>
      </c>
      <c r="CW804" s="199">
        <f t="shared" si="908"/>
        <v>0</v>
      </c>
      <c r="CX804" s="164"/>
      <c r="CY804" s="164"/>
      <c r="CZ804" s="164"/>
      <c r="DA804" s="165"/>
      <c r="DB804" s="165"/>
      <c r="DC804" s="165"/>
      <c r="DD804" s="165"/>
      <c r="DE804" s="165"/>
      <c r="DF804" s="165"/>
      <c r="DG804" s="165"/>
      <c r="DH804" s="165"/>
      <c r="DI804" s="165"/>
      <c r="DJ804" s="165"/>
      <c r="DK804" s="165"/>
      <c r="DL804" s="165"/>
      <c r="DM804" s="165"/>
      <c r="DN804" s="165"/>
      <c r="DO804" s="165">
        <f t="shared" si="909"/>
        <v>0</v>
      </c>
      <c r="DP804" s="165">
        <f t="shared" si="910"/>
        <v>0</v>
      </c>
      <c r="DQ804" s="165">
        <f t="shared" si="911"/>
        <v>0</v>
      </c>
      <c r="DR804" s="165">
        <f t="shared" si="912"/>
        <v>0</v>
      </c>
      <c r="DS804" s="165">
        <f t="shared" si="913"/>
        <v>0</v>
      </c>
      <c r="DT804" s="165">
        <f t="shared" si="914"/>
        <v>0</v>
      </c>
      <c r="DU804" s="165">
        <f t="shared" si="915"/>
        <v>0</v>
      </c>
      <c r="DV804" s="165">
        <f t="shared" si="916"/>
        <v>0</v>
      </c>
      <c r="DW804" s="165">
        <f t="shared" si="917"/>
        <v>0</v>
      </c>
      <c r="DX804" s="165">
        <f t="shared" si="918"/>
        <v>0</v>
      </c>
      <c r="DY804" s="165">
        <f t="shared" si="919"/>
        <v>0</v>
      </c>
      <c r="DZ804" s="165">
        <f t="shared" si="920"/>
        <v>0</v>
      </c>
      <c r="EA804" s="165">
        <f t="shared" si="921"/>
        <v>0</v>
      </c>
      <c r="EB804" s="165">
        <f t="shared" si="922"/>
        <v>0</v>
      </c>
      <c r="EC804" s="165">
        <f t="shared" si="923"/>
        <v>0</v>
      </c>
      <c r="ED804" s="165">
        <f t="shared" si="924"/>
        <v>0</v>
      </c>
      <c r="EE804" s="165" t="str">
        <f t="shared" si="925"/>
        <v/>
      </c>
      <c r="EF804" s="165" t="str">
        <f t="shared" si="926"/>
        <v/>
      </c>
      <c r="EG804" s="165" t="str">
        <f t="shared" si="927"/>
        <v/>
      </c>
      <c r="EH804" s="165" t="str">
        <f t="shared" si="928"/>
        <v/>
      </c>
      <c r="EI804" s="165" t="str">
        <f t="shared" si="929"/>
        <v/>
      </c>
      <c r="EJ804" s="165" t="str">
        <f t="shared" si="930"/>
        <v/>
      </c>
      <c r="EK804" s="165" t="str">
        <f t="shared" si="931"/>
        <v/>
      </c>
      <c r="EL804" s="165" t="str">
        <f t="shared" si="932"/>
        <v/>
      </c>
      <c r="EM804" s="165" t="e">
        <f>IF(#REF!="بله","FSW","")</f>
        <v>#REF!</v>
      </c>
      <c r="EN804" s="165" t="str">
        <f t="shared" si="933"/>
        <v/>
      </c>
      <c r="EO804" s="165" t="str">
        <f t="shared" si="934"/>
        <v/>
      </c>
      <c r="EP804" s="165" t="str">
        <f t="shared" si="935"/>
        <v/>
      </c>
      <c r="EQ804" s="165" t="str">
        <f t="shared" si="946"/>
        <v/>
      </c>
      <c r="ER804" s="165" t="str">
        <f t="shared" si="947"/>
        <v/>
      </c>
      <c r="ES804" s="165"/>
      <c r="ET804" s="165" t="str">
        <f t="shared" si="948"/>
        <v/>
      </c>
      <c r="EU804" s="165" t="str">
        <f t="shared" si="936"/>
        <v/>
      </c>
      <c r="EV804" s="165" t="str">
        <f t="shared" si="937"/>
        <v xml:space="preserve"> </v>
      </c>
      <c r="EW804" s="165" t="str">
        <f t="shared" si="938"/>
        <v>هیچکدام</v>
      </c>
      <c r="EX804" s="165" t="str">
        <f t="shared" si="939"/>
        <v xml:space="preserve"> </v>
      </c>
      <c r="EY804" s="165"/>
      <c r="EZ804" s="165" t="str">
        <f t="shared" si="949"/>
        <v xml:space="preserve"> </v>
      </c>
      <c r="FA804" s="165" t="str">
        <f t="shared" si="940"/>
        <v>هیچکدام</v>
      </c>
      <c r="FB804" s="165"/>
      <c r="FC804" s="165"/>
      <c r="FD804" s="165"/>
      <c r="FE804" s="165"/>
      <c r="FG804" s="165"/>
      <c r="FH804" s="165"/>
      <c r="FI804" s="165"/>
      <c r="FJ804" s="165"/>
      <c r="FK804" s="165"/>
      <c r="FL804" s="165"/>
      <c r="FM804" s="165"/>
      <c r="FN804" s="165"/>
      <c r="FO804" s="165"/>
      <c r="FP804" s="165"/>
      <c r="FQ804" s="165"/>
    </row>
    <row r="805" spans="1:173" s="166" customFormat="1" ht="11.65" x14ac:dyDescent="0.35">
      <c r="A805" s="167">
        <v>804</v>
      </c>
      <c r="B805" s="105"/>
      <c r="C805" s="168"/>
      <c r="D805" s="169"/>
      <c r="E805" s="170"/>
      <c r="F805" s="202"/>
      <c r="G805" s="169"/>
      <c r="H805" s="106"/>
      <c r="I805" s="169"/>
      <c r="J805" s="171"/>
      <c r="K805" s="172"/>
      <c r="L805" s="173"/>
      <c r="M805" s="171"/>
      <c r="N805" s="172"/>
      <c r="O805" s="111">
        <f t="shared" si="950"/>
        <v>1398</v>
      </c>
      <c r="P805" s="174"/>
      <c r="Q805" s="175"/>
      <c r="R805" s="175"/>
      <c r="S805" s="217"/>
      <c r="T805" s="114"/>
      <c r="U805" s="115"/>
      <c r="V805" s="116"/>
      <c r="W805" s="117"/>
      <c r="X805" s="117"/>
      <c r="Y805" s="176"/>
      <c r="Z805" s="117"/>
      <c r="AA805" s="117"/>
      <c r="AB805" s="117"/>
      <c r="AC805" s="117"/>
      <c r="AD805" s="117"/>
      <c r="AE805" s="117"/>
      <c r="AF805" s="117"/>
      <c r="AG805" s="118"/>
      <c r="AH805" s="119"/>
      <c r="AI805" s="176"/>
      <c r="AJ805" s="121"/>
      <c r="AK805" s="25" t="str">
        <f t="shared" si="941"/>
        <v xml:space="preserve">         </v>
      </c>
      <c r="AL805" s="122" t="str">
        <f t="shared" si="942"/>
        <v>هیچکدام</v>
      </c>
      <c r="AM805" s="74" t="str">
        <f t="shared" si="943"/>
        <v>7.هیچکدام</v>
      </c>
      <c r="AN805" s="122" t="str">
        <f>IF(G805=0,"نامعلوم",'1.مشخصات مرکز'!$D$2-G805)</f>
        <v>نامعلوم</v>
      </c>
      <c r="AO805" s="123" t="str">
        <f t="shared" si="878"/>
        <v>نامعلوم</v>
      </c>
      <c r="AP805" s="177"/>
      <c r="AQ805" s="178"/>
      <c r="AR805" s="203"/>
      <c r="AS805" s="127" t="str">
        <f t="shared" si="944"/>
        <v>خیر</v>
      </c>
      <c r="AT805" s="128"/>
      <c r="AU805" s="179"/>
      <c r="AV805" s="180"/>
      <c r="AW805" s="180"/>
      <c r="AX805" s="181"/>
      <c r="AY805" s="182"/>
      <c r="AZ805" s="183"/>
      <c r="BA805" s="201"/>
      <c r="BB805" s="132"/>
      <c r="BC805" s="133"/>
      <c r="BD805" s="134"/>
      <c r="BE805" s="184"/>
      <c r="BF805" s="183"/>
      <c r="BG805" s="201"/>
      <c r="BH805" s="182"/>
      <c r="BI805" s="183"/>
      <c r="BJ805" s="201"/>
      <c r="BK805" s="179"/>
      <c r="BL805" s="185"/>
      <c r="BM805" s="186"/>
      <c r="BN805" s="186"/>
      <c r="BO805" s="187"/>
      <c r="BP805" s="180"/>
      <c r="BQ805" s="180"/>
      <c r="BR805" s="181"/>
      <c r="BS805" s="142" t="str">
        <f t="shared" si="879"/>
        <v>خیر</v>
      </c>
      <c r="BT805" s="188">
        <f t="shared" si="880"/>
        <v>0</v>
      </c>
      <c r="BU805" s="200" t="str">
        <f t="shared" si="881"/>
        <v xml:space="preserve"> </v>
      </c>
      <c r="BV805" s="145" t="str">
        <f t="shared" si="945"/>
        <v xml:space="preserve"> </v>
      </c>
      <c r="BW805" s="189">
        <f t="shared" si="882"/>
        <v>0</v>
      </c>
      <c r="BX805" s="190" t="str">
        <f t="shared" si="883"/>
        <v xml:space="preserve"> </v>
      </c>
      <c r="BY805" s="148" t="str">
        <f t="shared" si="884"/>
        <v xml:space="preserve"> </v>
      </c>
      <c r="BZ805" s="191">
        <f t="shared" si="885"/>
        <v>0</v>
      </c>
      <c r="CA805" s="192" t="str">
        <f t="shared" si="886"/>
        <v xml:space="preserve"> </v>
      </c>
      <c r="CB805" s="193" t="str">
        <f t="shared" si="887"/>
        <v xml:space="preserve"> </v>
      </c>
      <c r="CC805" s="194">
        <f t="shared" si="888"/>
        <v>0</v>
      </c>
      <c r="CD805" s="195" t="str">
        <f t="shared" si="889"/>
        <v xml:space="preserve"> </v>
      </c>
      <c r="CE805" s="154" t="str">
        <f t="shared" si="890"/>
        <v xml:space="preserve"> </v>
      </c>
      <c r="CF805" s="196">
        <f t="shared" si="891"/>
        <v>0</v>
      </c>
      <c r="CG805" s="197" t="str">
        <f t="shared" si="892"/>
        <v xml:space="preserve"> </v>
      </c>
      <c r="CH805" s="157" t="str">
        <f t="shared" si="893"/>
        <v xml:space="preserve"> </v>
      </c>
      <c r="CI805" s="191">
        <f t="shared" si="894"/>
        <v>0</v>
      </c>
      <c r="CJ805" s="192" t="str">
        <f t="shared" si="895"/>
        <v xml:space="preserve"> </v>
      </c>
      <c r="CK805" s="151" t="str">
        <f t="shared" si="896"/>
        <v xml:space="preserve"> </v>
      </c>
      <c r="CL805" s="198">
        <f t="shared" si="897"/>
        <v>0</v>
      </c>
      <c r="CM805" s="197" t="str">
        <f t="shared" si="898"/>
        <v xml:space="preserve"> </v>
      </c>
      <c r="CN805" s="159" t="str">
        <f t="shared" si="899"/>
        <v xml:space="preserve"> </v>
      </c>
      <c r="CO805" s="194">
        <f t="shared" si="900"/>
        <v>0</v>
      </c>
      <c r="CP805" s="195" t="str">
        <f t="shared" si="901"/>
        <v xml:space="preserve"> </v>
      </c>
      <c r="CQ805" s="160" t="str">
        <f t="shared" si="902"/>
        <v xml:space="preserve"> </v>
      </c>
      <c r="CR805" s="161">
        <f t="shared" si="903"/>
        <v>0</v>
      </c>
      <c r="CS805" s="144" t="str">
        <f t="shared" si="904"/>
        <v xml:space="preserve"> </v>
      </c>
      <c r="CT805" s="145" t="str">
        <f t="shared" si="905"/>
        <v xml:space="preserve"> </v>
      </c>
      <c r="CU805" s="144" t="str">
        <f t="shared" si="906"/>
        <v>خیر</v>
      </c>
      <c r="CV805" s="162" t="str">
        <f t="shared" si="907"/>
        <v>ارائه نشده است.</v>
      </c>
      <c r="CW805" s="199">
        <f t="shared" si="908"/>
        <v>0</v>
      </c>
      <c r="CX805" s="164"/>
      <c r="CY805" s="164"/>
      <c r="CZ805" s="164"/>
      <c r="DA805" s="165"/>
      <c r="DB805" s="165"/>
      <c r="DC805" s="165"/>
      <c r="DD805" s="165"/>
      <c r="DE805" s="165"/>
      <c r="DF805" s="165"/>
      <c r="DG805" s="165"/>
      <c r="DH805" s="165"/>
      <c r="DI805" s="165"/>
      <c r="DJ805" s="165"/>
      <c r="DK805" s="165"/>
      <c r="DL805" s="165"/>
      <c r="DM805" s="165"/>
      <c r="DN805" s="165"/>
      <c r="DO805" s="165">
        <f t="shared" si="909"/>
        <v>0</v>
      </c>
      <c r="DP805" s="165">
        <f t="shared" si="910"/>
        <v>0</v>
      </c>
      <c r="DQ805" s="165">
        <f t="shared" si="911"/>
        <v>0</v>
      </c>
      <c r="DR805" s="165">
        <f t="shared" si="912"/>
        <v>0</v>
      </c>
      <c r="DS805" s="165">
        <f t="shared" si="913"/>
        <v>0</v>
      </c>
      <c r="DT805" s="165">
        <f t="shared" si="914"/>
        <v>0</v>
      </c>
      <c r="DU805" s="165">
        <f t="shared" si="915"/>
        <v>0</v>
      </c>
      <c r="DV805" s="165">
        <f t="shared" si="916"/>
        <v>0</v>
      </c>
      <c r="DW805" s="165">
        <f t="shared" si="917"/>
        <v>0</v>
      </c>
      <c r="DX805" s="165">
        <f t="shared" si="918"/>
        <v>0</v>
      </c>
      <c r="DY805" s="165">
        <f t="shared" si="919"/>
        <v>0</v>
      </c>
      <c r="DZ805" s="165">
        <f t="shared" si="920"/>
        <v>0</v>
      </c>
      <c r="EA805" s="165">
        <f t="shared" si="921"/>
        <v>0</v>
      </c>
      <c r="EB805" s="165">
        <f t="shared" si="922"/>
        <v>0</v>
      </c>
      <c r="EC805" s="165">
        <f t="shared" si="923"/>
        <v>0</v>
      </c>
      <c r="ED805" s="165">
        <f t="shared" si="924"/>
        <v>0</v>
      </c>
      <c r="EE805" s="165" t="str">
        <f t="shared" si="925"/>
        <v/>
      </c>
      <c r="EF805" s="165" t="str">
        <f t="shared" si="926"/>
        <v/>
      </c>
      <c r="EG805" s="165" t="str">
        <f t="shared" si="927"/>
        <v/>
      </c>
      <c r="EH805" s="165" t="str">
        <f t="shared" si="928"/>
        <v/>
      </c>
      <c r="EI805" s="165" t="str">
        <f t="shared" si="929"/>
        <v/>
      </c>
      <c r="EJ805" s="165" t="str">
        <f t="shared" si="930"/>
        <v/>
      </c>
      <c r="EK805" s="165" t="str">
        <f t="shared" si="931"/>
        <v/>
      </c>
      <c r="EL805" s="165" t="str">
        <f t="shared" si="932"/>
        <v/>
      </c>
      <c r="EM805" s="165" t="e">
        <f>IF(#REF!="بله","FSW","")</f>
        <v>#REF!</v>
      </c>
      <c r="EN805" s="165" t="str">
        <f t="shared" si="933"/>
        <v/>
      </c>
      <c r="EO805" s="165" t="str">
        <f t="shared" si="934"/>
        <v/>
      </c>
      <c r="EP805" s="165" t="str">
        <f t="shared" si="935"/>
        <v/>
      </c>
      <c r="EQ805" s="165" t="str">
        <f t="shared" si="946"/>
        <v/>
      </c>
      <c r="ER805" s="165" t="str">
        <f t="shared" si="947"/>
        <v/>
      </c>
      <c r="ES805" s="165"/>
      <c r="ET805" s="165" t="str">
        <f t="shared" si="948"/>
        <v/>
      </c>
      <c r="EU805" s="165" t="str">
        <f t="shared" si="936"/>
        <v/>
      </c>
      <c r="EV805" s="165" t="str">
        <f t="shared" si="937"/>
        <v xml:space="preserve"> </v>
      </c>
      <c r="EW805" s="165" t="str">
        <f t="shared" si="938"/>
        <v>هیچکدام</v>
      </c>
      <c r="EX805" s="165" t="str">
        <f t="shared" si="939"/>
        <v xml:space="preserve"> </v>
      </c>
      <c r="EY805" s="165"/>
      <c r="EZ805" s="165" t="str">
        <f t="shared" si="949"/>
        <v xml:space="preserve"> </v>
      </c>
      <c r="FA805" s="165" t="str">
        <f t="shared" si="940"/>
        <v>هیچکدام</v>
      </c>
      <c r="FB805" s="165"/>
      <c r="FC805" s="165"/>
      <c r="FD805" s="165"/>
      <c r="FE805" s="165"/>
      <c r="FG805" s="165"/>
      <c r="FH805" s="165"/>
      <c r="FI805" s="165"/>
      <c r="FJ805" s="165"/>
      <c r="FK805" s="165"/>
      <c r="FL805" s="165"/>
      <c r="FM805" s="165"/>
      <c r="FN805" s="165"/>
      <c r="FO805" s="165"/>
      <c r="FP805" s="165"/>
      <c r="FQ805" s="165"/>
    </row>
    <row r="806" spans="1:173" s="166" customFormat="1" ht="11.65" x14ac:dyDescent="0.35">
      <c r="A806" s="167">
        <v>805</v>
      </c>
      <c r="B806" s="105"/>
      <c r="C806" s="168"/>
      <c r="D806" s="169"/>
      <c r="E806" s="170"/>
      <c r="F806" s="202"/>
      <c r="G806" s="169"/>
      <c r="H806" s="106"/>
      <c r="I806" s="169"/>
      <c r="J806" s="171"/>
      <c r="K806" s="172"/>
      <c r="L806" s="173"/>
      <c r="M806" s="171"/>
      <c r="N806" s="172"/>
      <c r="O806" s="111">
        <f t="shared" si="950"/>
        <v>1398</v>
      </c>
      <c r="P806" s="174"/>
      <c r="Q806" s="175"/>
      <c r="R806" s="175"/>
      <c r="S806" s="217"/>
      <c r="T806" s="114"/>
      <c r="U806" s="115"/>
      <c r="V806" s="116"/>
      <c r="W806" s="117"/>
      <c r="X806" s="117"/>
      <c r="Y806" s="176"/>
      <c r="Z806" s="117"/>
      <c r="AA806" s="117"/>
      <c r="AB806" s="117"/>
      <c r="AC806" s="117"/>
      <c r="AD806" s="117"/>
      <c r="AE806" s="117"/>
      <c r="AF806" s="117"/>
      <c r="AG806" s="118"/>
      <c r="AH806" s="119"/>
      <c r="AI806" s="176"/>
      <c r="AJ806" s="121"/>
      <c r="AK806" s="25" t="str">
        <f t="shared" si="941"/>
        <v xml:space="preserve">         </v>
      </c>
      <c r="AL806" s="122" t="str">
        <f t="shared" si="942"/>
        <v>هیچکدام</v>
      </c>
      <c r="AM806" s="74" t="str">
        <f t="shared" si="943"/>
        <v>7.هیچکدام</v>
      </c>
      <c r="AN806" s="122" t="str">
        <f>IF(G806=0,"نامعلوم",'1.مشخصات مرکز'!$D$2-G806)</f>
        <v>نامعلوم</v>
      </c>
      <c r="AO806" s="123" t="str">
        <f t="shared" si="878"/>
        <v>نامعلوم</v>
      </c>
      <c r="AP806" s="177"/>
      <c r="AQ806" s="178"/>
      <c r="AR806" s="203"/>
      <c r="AS806" s="127" t="str">
        <f t="shared" si="944"/>
        <v>خیر</v>
      </c>
      <c r="AT806" s="128"/>
      <c r="AU806" s="179"/>
      <c r="AV806" s="180"/>
      <c r="AW806" s="180"/>
      <c r="AX806" s="181"/>
      <c r="AY806" s="182"/>
      <c r="AZ806" s="183"/>
      <c r="BA806" s="201"/>
      <c r="BB806" s="132"/>
      <c r="BC806" s="133"/>
      <c r="BD806" s="134"/>
      <c r="BE806" s="184"/>
      <c r="BF806" s="183"/>
      <c r="BG806" s="201"/>
      <c r="BH806" s="182"/>
      <c r="BI806" s="183"/>
      <c r="BJ806" s="201"/>
      <c r="BK806" s="179"/>
      <c r="BL806" s="185"/>
      <c r="BM806" s="186"/>
      <c r="BN806" s="186"/>
      <c r="BO806" s="187"/>
      <c r="BP806" s="180"/>
      <c r="BQ806" s="180"/>
      <c r="BR806" s="181"/>
      <c r="BS806" s="142" t="str">
        <f t="shared" si="879"/>
        <v>خیر</v>
      </c>
      <c r="BT806" s="188">
        <f t="shared" si="880"/>
        <v>0</v>
      </c>
      <c r="BU806" s="200" t="str">
        <f t="shared" si="881"/>
        <v xml:space="preserve"> </v>
      </c>
      <c r="BV806" s="145" t="str">
        <f t="shared" si="945"/>
        <v xml:space="preserve"> </v>
      </c>
      <c r="BW806" s="189">
        <f t="shared" si="882"/>
        <v>0</v>
      </c>
      <c r="BX806" s="190" t="str">
        <f t="shared" si="883"/>
        <v xml:space="preserve"> </v>
      </c>
      <c r="BY806" s="148" t="str">
        <f t="shared" si="884"/>
        <v xml:space="preserve"> </v>
      </c>
      <c r="BZ806" s="191">
        <f t="shared" si="885"/>
        <v>0</v>
      </c>
      <c r="CA806" s="192" t="str">
        <f t="shared" si="886"/>
        <v xml:space="preserve"> </v>
      </c>
      <c r="CB806" s="193" t="str">
        <f t="shared" si="887"/>
        <v xml:space="preserve"> </v>
      </c>
      <c r="CC806" s="194">
        <f t="shared" si="888"/>
        <v>0</v>
      </c>
      <c r="CD806" s="195" t="str">
        <f t="shared" si="889"/>
        <v xml:space="preserve"> </v>
      </c>
      <c r="CE806" s="154" t="str">
        <f t="shared" si="890"/>
        <v xml:space="preserve"> </v>
      </c>
      <c r="CF806" s="196">
        <f t="shared" si="891"/>
        <v>0</v>
      </c>
      <c r="CG806" s="197" t="str">
        <f t="shared" si="892"/>
        <v xml:space="preserve"> </v>
      </c>
      <c r="CH806" s="157" t="str">
        <f t="shared" si="893"/>
        <v xml:space="preserve"> </v>
      </c>
      <c r="CI806" s="191">
        <f t="shared" si="894"/>
        <v>0</v>
      </c>
      <c r="CJ806" s="192" t="str">
        <f t="shared" si="895"/>
        <v xml:space="preserve"> </v>
      </c>
      <c r="CK806" s="151" t="str">
        <f t="shared" si="896"/>
        <v xml:space="preserve"> </v>
      </c>
      <c r="CL806" s="198">
        <f t="shared" si="897"/>
        <v>0</v>
      </c>
      <c r="CM806" s="197" t="str">
        <f t="shared" si="898"/>
        <v xml:space="preserve"> </v>
      </c>
      <c r="CN806" s="159" t="str">
        <f t="shared" si="899"/>
        <v xml:space="preserve"> </v>
      </c>
      <c r="CO806" s="194">
        <f t="shared" si="900"/>
        <v>0</v>
      </c>
      <c r="CP806" s="195" t="str">
        <f t="shared" si="901"/>
        <v xml:space="preserve"> </v>
      </c>
      <c r="CQ806" s="160" t="str">
        <f t="shared" si="902"/>
        <v xml:space="preserve"> </v>
      </c>
      <c r="CR806" s="161">
        <f t="shared" si="903"/>
        <v>0</v>
      </c>
      <c r="CS806" s="144" t="str">
        <f t="shared" si="904"/>
        <v xml:space="preserve"> </v>
      </c>
      <c r="CT806" s="145" t="str">
        <f t="shared" si="905"/>
        <v xml:space="preserve"> </v>
      </c>
      <c r="CU806" s="144" t="str">
        <f t="shared" si="906"/>
        <v>خیر</v>
      </c>
      <c r="CV806" s="162" t="str">
        <f t="shared" si="907"/>
        <v>ارائه نشده است.</v>
      </c>
      <c r="CW806" s="199">
        <f t="shared" si="908"/>
        <v>0</v>
      </c>
      <c r="CX806" s="164"/>
      <c r="CY806" s="164"/>
      <c r="CZ806" s="164"/>
      <c r="DA806" s="165"/>
      <c r="DB806" s="165"/>
      <c r="DC806" s="165"/>
      <c r="DD806" s="165"/>
      <c r="DE806" s="165"/>
      <c r="DF806" s="165"/>
      <c r="DG806" s="165"/>
      <c r="DH806" s="165"/>
      <c r="DI806" s="165"/>
      <c r="DJ806" s="165"/>
      <c r="DK806" s="165"/>
      <c r="DL806" s="165"/>
      <c r="DM806" s="165"/>
      <c r="DN806" s="165"/>
      <c r="DO806" s="165">
        <f t="shared" si="909"/>
        <v>0</v>
      </c>
      <c r="DP806" s="165">
        <f t="shared" si="910"/>
        <v>0</v>
      </c>
      <c r="DQ806" s="165">
        <f t="shared" si="911"/>
        <v>0</v>
      </c>
      <c r="DR806" s="165">
        <f t="shared" si="912"/>
        <v>0</v>
      </c>
      <c r="DS806" s="165">
        <f t="shared" si="913"/>
        <v>0</v>
      </c>
      <c r="DT806" s="165">
        <f t="shared" si="914"/>
        <v>0</v>
      </c>
      <c r="DU806" s="165">
        <f t="shared" si="915"/>
        <v>0</v>
      </c>
      <c r="DV806" s="165">
        <f t="shared" si="916"/>
        <v>0</v>
      </c>
      <c r="DW806" s="165">
        <f t="shared" si="917"/>
        <v>0</v>
      </c>
      <c r="DX806" s="165">
        <f t="shared" si="918"/>
        <v>0</v>
      </c>
      <c r="DY806" s="165">
        <f t="shared" si="919"/>
        <v>0</v>
      </c>
      <c r="DZ806" s="165">
        <f t="shared" si="920"/>
        <v>0</v>
      </c>
      <c r="EA806" s="165">
        <f t="shared" si="921"/>
        <v>0</v>
      </c>
      <c r="EB806" s="165">
        <f t="shared" si="922"/>
        <v>0</v>
      </c>
      <c r="EC806" s="165">
        <f t="shared" si="923"/>
        <v>0</v>
      </c>
      <c r="ED806" s="165">
        <f t="shared" si="924"/>
        <v>0</v>
      </c>
      <c r="EE806" s="165" t="str">
        <f t="shared" si="925"/>
        <v/>
      </c>
      <c r="EF806" s="165" t="str">
        <f t="shared" si="926"/>
        <v/>
      </c>
      <c r="EG806" s="165" t="str">
        <f t="shared" si="927"/>
        <v/>
      </c>
      <c r="EH806" s="165" t="str">
        <f t="shared" si="928"/>
        <v/>
      </c>
      <c r="EI806" s="165" t="str">
        <f t="shared" si="929"/>
        <v/>
      </c>
      <c r="EJ806" s="165" t="str">
        <f t="shared" si="930"/>
        <v/>
      </c>
      <c r="EK806" s="165" t="str">
        <f t="shared" si="931"/>
        <v/>
      </c>
      <c r="EL806" s="165" t="str">
        <f t="shared" si="932"/>
        <v/>
      </c>
      <c r="EM806" s="165" t="e">
        <f>IF(#REF!="بله","FSW","")</f>
        <v>#REF!</v>
      </c>
      <c r="EN806" s="165" t="str">
        <f t="shared" si="933"/>
        <v/>
      </c>
      <c r="EO806" s="165" t="str">
        <f t="shared" si="934"/>
        <v/>
      </c>
      <c r="EP806" s="165" t="str">
        <f t="shared" si="935"/>
        <v/>
      </c>
      <c r="EQ806" s="165" t="str">
        <f t="shared" si="946"/>
        <v/>
      </c>
      <c r="ER806" s="165" t="str">
        <f t="shared" si="947"/>
        <v/>
      </c>
      <c r="ES806" s="165"/>
      <c r="ET806" s="165" t="str">
        <f t="shared" si="948"/>
        <v/>
      </c>
      <c r="EU806" s="165" t="str">
        <f t="shared" si="936"/>
        <v/>
      </c>
      <c r="EV806" s="165" t="str">
        <f t="shared" si="937"/>
        <v xml:space="preserve"> </v>
      </c>
      <c r="EW806" s="165" t="str">
        <f t="shared" si="938"/>
        <v>هیچکدام</v>
      </c>
      <c r="EX806" s="165" t="str">
        <f t="shared" si="939"/>
        <v xml:space="preserve"> </v>
      </c>
      <c r="EY806" s="165"/>
      <c r="EZ806" s="165" t="str">
        <f t="shared" si="949"/>
        <v xml:space="preserve"> </v>
      </c>
      <c r="FA806" s="165" t="str">
        <f t="shared" si="940"/>
        <v>هیچکدام</v>
      </c>
      <c r="FB806" s="165"/>
      <c r="FC806" s="165"/>
      <c r="FD806" s="165"/>
      <c r="FE806" s="165"/>
      <c r="FG806" s="165"/>
      <c r="FH806" s="165"/>
      <c r="FI806" s="165"/>
      <c r="FJ806" s="165"/>
      <c r="FK806" s="165"/>
      <c r="FL806" s="165"/>
      <c r="FM806" s="165"/>
      <c r="FN806" s="165"/>
      <c r="FO806" s="165"/>
      <c r="FP806" s="165"/>
      <c r="FQ806" s="165"/>
    </row>
    <row r="807" spans="1:173" s="166" customFormat="1" ht="11.65" x14ac:dyDescent="0.35">
      <c r="A807" s="167">
        <v>806</v>
      </c>
      <c r="B807" s="105"/>
      <c r="C807" s="168"/>
      <c r="D807" s="169"/>
      <c r="E807" s="170"/>
      <c r="F807" s="202"/>
      <c r="G807" s="169"/>
      <c r="H807" s="106"/>
      <c r="I807" s="169"/>
      <c r="J807" s="171"/>
      <c r="K807" s="172"/>
      <c r="L807" s="173"/>
      <c r="M807" s="171"/>
      <c r="N807" s="172"/>
      <c r="O807" s="111">
        <f t="shared" si="950"/>
        <v>1398</v>
      </c>
      <c r="P807" s="174"/>
      <c r="Q807" s="175"/>
      <c r="R807" s="175"/>
      <c r="S807" s="217"/>
      <c r="T807" s="114"/>
      <c r="U807" s="115"/>
      <c r="V807" s="116"/>
      <c r="W807" s="117"/>
      <c r="X807" s="117"/>
      <c r="Y807" s="176"/>
      <c r="Z807" s="117"/>
      <c r="AA807" s="117"/>
      <c r="AB807" s="117"/>
      <c r="AC807" s="117"/>
      <c r="AD807" s="117"/>
      <c r="AE807" s="117"/>
      <c r="AF807" s="117"/>
      <c r="AG807" s="118"/>
      <c r="AH807" s="119"/>
      <c r="AI807" s="176"/>
      <c r="AJ807" s="121"/>
      <c r="AK807" s="25" t="str">
        <f t="shared" si="941"/>
        <v xml:space="preserve">         </v>
      </c>
      <c r="AL807" s="122" t="str">
        <f t="shared" si="942"/>
        <v>هیچکدام</v>
      </c>
      <c r="AM807" s="74" t="str">
        <f t="shared" si="943"/>
        <v>7.هیچکدام</v>
      </c>
      <c r="AN807" s="122" t="str">
        <f>IF(G807=0,"نامعلوم",'1.مشخصات مرکز'!$D$2-G807)</f>
        <v>نامعلوم</v>
      </c>
      <c r="AO807" s="123" t="str">
        <f t="shared" si="878"/>
        <v>نامعلوم</v>
      </c>
      <c r="AP807" s="177"/>
      <c r="AQ807" s="178"/>
      <c r="AR807" s="203"/>
      <c r="AS807" s="127" t="str">
        <f t="shared" si="944"/>
        <v>خیر</v>
      </c>
      <c r="AT807" s="128"/>
      <c r="AU807" s="179"/>
      <c r="AV807" s="180"/>
      <c r="AW807" s="180"/>
      <c r="AX807" s="181"/>
      <c r="AY807" s="182"/>
      <c r="AZ807" s="183"/>
      <c r="BA807" s="201"/>
      <c r="BB807" s="132"/>
      <c r="BC807" s="133"/>
      <c r="BD807" s="134"/>
      <c r="BE807" s="184"/>
      <c r="BF807" s="183"/>
      <c r="BG807" s="201"/>
      <c r="BH807" s="182"/>
      <c r="BI807" s="183"/>
      <c r="BJ807" s="201"/>
      <c r="BK807" s="179"/>
      <c r="BL807" s="185"/>
      <c r="BM807" s="186"/>
      <c r="BN807" s="186"/>
      <c r="BO807" s="187"/>
      <c r="BP807" s="180"/>
      <c r="BQ807" s="180"/>
      <c r="BR807" s="181"/>
      <c r="BS807" s="142" t="str">
        <f t="shared" si="879"/>
        <v>خیر</v>
      </c>
      <c r="BT807" s="188">
        <f t="shared" si="880"/>
        <v>0</v>
      </c>
      <c r="BU807" s="200" t="str">
        <f t="shared" si="881"/>
        <v xml:space="preserve"> </v>
      </c>
      <c r="BV807" s="145" t="str">
        <f t="shared" si="945"/>
        <v xml:space="preserve"> </v>
      </c>
      <c r="BW807" s="189">
        <f t="shared" si="882"/>
        <v>0</v>
      </c>
      <c r="BX807" s="190" t="str">
        <f t="shared" si="883"/>
        <v xml:space="preserve"> </v>
      </c>
      <c r="BY807" s="148" t="str">
        <f t="shared" si="884"/>
        <v xml:space="preserve"> </v>
      </c>
      <c r="BZ807" s="191">
        <f t="shared" si="885"/>
        <v>0</v>
      </c>
      <c r="CA807" s="192" t="str">
        <f t="shared" si="886"/>
        <v xml:space="preserve"> </v>
      </c>
      <c r="CB807" s="193" t="str">
        <f t="shared" si="887"/>
        <v xml:space="preserve"> </v>
      </c>
      <c r="CC807" s="194">
        <f t="shared" si="888"/>
        <v>0</v>
      </c>
      <c r="CD807" s="195" t="str">
        <f t="shared" si="889"/>
        <v xml:space="preserve"> </v>
      </c>
      <c r="CE807" s="154" t="str">
        <f t="shared" si="890"/>
        <v xml:space="preserve"> </v>
      </c>
      <c r="CF807" s="196">
        <f t="shared" si="891"/>
        <v>0</v>
      </c>
      <c r="CG807" s="197" t="str">
        <f t="shared" si="892"/>
        <v xml:space="preserve"> </v>
      </c>
      <c r="CH807" s="157" t="str">
        <f t="shared" si="893"/>
        <v xml:space="preserve"> </v>
      </c>
      <c r="CI807" s="191">
        <f t="shared" si="894"/>
        <v>0</v>
      </c>
      <c r="CJ807" s="192" t="str">
        <f t="shared" si="895"/>
        <v xml:space="preserve"> </v>
      </c>
      <c r="CK807" s="151" t="str">
        <f t="shared" si="896"/>
        <v xml:space="preserve"> </v>
      </c>
      <c r="CL807" s="198">
        <f t="shared" si="897"/>
        <v>0</v>
      </c>
      <c r="CM807" s="197" t="str">
        <f t="shared" si="898"/>
        <v xml:space="preserve"> </v>
      </c>
      <c r="CN807" s="159" t="str">
        <f t="shared" si="899"/>
        <v xml:space="preserve"> </v>
      </c>
      <c r="CO807" s="194">
        <f t="shared" si="900"/>
        <v>0</v>
      </c>
      <c r="CP807" s="195" t="str">
        <f t="shared" si="901"/>
        <v xml:space="preserve"> </v>
      </c>
      <c r="CQ807" s="160" t="str">
        <f t="shared" si="902"/>
        <v xml:space="preserve"> </v>
      </c>
      <c r="CR807" s="161">
        <f t="shared" si="903"/>
        <v>0</v>
      </c>
      <c r="CS807" s="144" t="str">
        <f t="shared" si="904"/>
        <v xml:space="preserve"> </v>
      </c>
      <c r="CT807" s="145" t="str">
        <f t="shared" si="905"/>
        <v xml:space="preserve"> </v>
      </c>
      <c r="CU807" s="144" t="str">
        <f t="shared" si="906"/>
        <v>خیر</v>
      </c>
      <c r="CV807" s="162" t="str">
        <f t="shared" si="907"/>
        <v>ارائه نشده است.</v>
      </c>
      <c r="CW807" s="199">
        <f t="shared" si="908"/>
        <v>0</v>
      </c>
      <c r="CX807" s="164"/>
      <c r="CY807" s="164"/>
      <c r="CZ807" s="164"/>
      <c r="DA807" s="165"/>
      <c r="DB807" s="165"/>
      <c r="DC807" s="165"/>
      <c r="DD807" s="165"/>
      <c r="DE807" s="165"/>
      <c r="DF807" s="165"/>
      <c r="DG807" s="165"/>
      <c r="DH807" s="165"/>
      <c r="DI807" s="165"/>
      <c r="DJ807" s="165"/>
      <c r="DK807" s="165"/>
      <c r="DL807" s="165"/>
      <c r="DM807" s="165"/>
      <c r="DN807" s="165"/>
      <c r="DO807" s="165">
        <f t="shared" si="909"/>
        <v>0</v>
      </c>
      <c r="DP807" s="165">
        <f t="shared" si="910"/>
        <v>0</v>
      </c>
      <c r="DQ807" s="165">
        <f t="shared" si="911"/>
        <v>0</v>
      </c>
      <c r="DR807" s="165">
        <f t="shared" si="912"/>
        <v>0</v>
      </c>
      <c r="DS807" s="165">
        <f t="shared" si="913"/>
        <v>0</v>
      </c>
      <c r="DT807" s="165">
        <f t="shared" si="914"/>
        <v>0</v>
      </c>
      <c r="DU807" s="165">
        <f t="shared" si="915"/>
        <v>0</v>
      </c>
      <c r="DV807" s="165">
        <f t="shared" si="916"/>
        <v>0</v>
      </c>
      <c r="DW807" s="165">
        <f t="shared" si="917"/>
        <v>0</v>
      </c>
      <c r="DX807" s="165">
        <f t="shared" si="918"/>
        <v>0</v>
      </c>
      <c r="DY807" s="165">
        <f t="shared" si="919"/>
        <v>0</v>
      </c>
      <c r="DZ807" s="165">
        <f t="shared" si="920"/>
        <v>0</v>
      </c>
      <c r="EA807" s="165">
        <f t="shared" si="921"/>
        <v>0</v>
      </c>
      <c r="EB807" s="165">
        <f t="shared" si="922"/>
        <v>0</v>
      </c>
      <c r="EC807" s="165">
        <f t="shared" si="923"/>
        <v>0</v>
      </c>
      <c r="ED807" s="165">
        <f t="shared" si="924"/>
        <v>0</v>
      </c>
      <c r="EE807" s="165" t="str">
        <f t="shared" si="925"/>
        <v/>
      </c>
      <c r="EF807" s="165" t="str">
        <f t="shared" si="926"/>
        <v/>
      </c>
      <c r="EG807" s="165" t="str">
        <f t="shared" si="927"/>
        <v/>
      </c>
      <c r="EH807" s="165" t="str">
        <f t="shared" si="928"/>
        <v/>
      </c>
      <c r="EI807" s="165" t="str">
        <f t="shared" si="929"/>
        <v/>
      </c>
      <c r="EJ807" s="165" t="str">
        <f t="shared" si="930"/>
        <v/>
      </c>
      <c r="EK807" s="165" t="str">
        <f t="shared" si="931"/>
        <v/>
      </c>
      <c r="EL807" s="165" t="str">
        <f t="shared" si="932"/>
        <v/>
      </c>
      <c r="EM807" s="165" t="e">
        <f>IF(#REF!="بله","FSW","")</f>
        <v>#REF!</v>
      </c>
      <c r="EN807" s="165" t="str">
        <f t="shared" si="933"/>
        <v/>
      </c>
      <c r="EO807" s="165" t="str">
        <f t="shared" si="934"/>
        <v/>
      </c>
      <c r="EP807" s="165" t="str">
        <f t="shared" si="935"/>
        <v/>
      </c>
      <c r="EQ807" s="165" t="str">
        <f t="shared" si="946"/>
        <v/>
      </c>
      <c r="ER807" s="165" t="str">
        <f t="shared" si="947"/>
        <v/>
      </c>
      <c r="ES807" s="165"/>
      <c r="ET807" s="165" t="str">
        <f t="shared" si="948"/>
        <v/>
      </c>
      <c r="EU807" s="165" t="str">
        <f t="shared" si="936"/>
        <v/>
      </c>
      <c r="EV807" s="165" t="str">
        <f t="shared" si="937"/>
        <v xml:space="preserve"> </v>
      </c>
      <c r="EW807" s="165" t="str">
        <f t="shared" si="938"/>
        <v>هیچکدام</v>
      </c>
      <c r="EX807" s="165" t="str">
        <f t="shared" si="939"/>
        <v xml:space="preserve"> </v>
      </c>
      <c r="EY807" s="165"/>
      <c r="EZ807" s="165" t="str">
        <f t="shared" si="949"/>
        <v xml:space="preserve"> </v>
      </c>
      <c r="FA807" s="165" t="str">
        <f t="shared" si="940"/>
        <v>هیچکدام</v>
      </c>
      <c r="FB807" s="165"/>
      <c r="FC807" s="165"/>
      <c r="FD807" s="165"/>
      <c r="FE807" s="165"/>
      <c r="FG807" s="165"/>
      <c r="FH807" s="165"/>
      <c r="FI807" s="165"/>
      <c r="FJ807" s="165"/>
      <c r="FK807" s="165"/>
      <c r="FL807" s="165"/>
      <c r="FM807" s="165"/>
      <c r="FN807" s="165"/>
      <c r="FO807" s="165"/>
      <c r="FP807" s="165"/>
      <c r="FQ807" s="165"/>
    </row>
    <row r="808" spans="1:173" s="166" customFormat="1" ht="11.65" x14ac:dyDescent="0.35">
      <c r="A808" s="167">
        <v>807</v>
      </c>
      <c r="B808" s="105"/>
      <c r="C808" s="168"/>
      <c r="D808" s="169"/>
      <c r="E808" s="170"/>
      <c r="F808" s="202"/>
      <c r="G808" s="169"/>
      <c r="H808" s="106"/>
      <c r="I808" s="169"/>
      <c r="J808" s="171"/>
      <c r="K808" s="172"/>
      <c r="L808" s="173"/>
      <c r="M808" s="171"/>
      <c r="N808" s="172"/>
      <c r="O808" s="111">
        <f t="shared" si="950"/>
        <v>1398</v>
      </c>
      <c r="P808" s="174"/>
      <c r="Q808" s="175"/>
      <c r="R808" s="175"/>
      <c r="S808" s="217"/>
      <c r="T808" s="114"/>
      <c r="U808" s="115"/>
      <c r="V808" s="116"/>
      <c r="W808" s="117"/>
      <c r="X808" s="117"/>
      <c r="Y808" s="176"/>
      <c r="Z808" s="117"/>
      <c r="AA808" s="117"/>
      <c r="AB808" s="117"/>
      <c r="AC808" s="117"/>
      <c r="AD808" s="117"/>
      <c r="AE808" s="117"/>
      <c r="AF808" s="117"/>
      <c r="AG808" s="118"/>
      <c r="AH808" s="119"/>
      <c r="AI808" s="176"/>
      <c r="AJ808" s="121"/>
      <c r="AK808" s="25" t="str">
        <f t="shared" si="941"/>
        <v xml:space="preserve">         </v>
      </c>
      <c r="AL808" s="122" t="str">
        <f t="shared" si="942"/>
        <v>هیچکدام</v>
      </c>
      <c r="AM808" s="74" t="str">
        <f t="shared" si="943"/>
        <v>7.هیچکدام</v>
      </c>
      <c r="AN808" s="122" t="str">
        <f>IF(G808=0,"نامعلوم",'1.مشخصات مرکز'!$D$2-G808)</f>
        <v>نامعلوم</v>
      </c>
      <c r="AO808" s="123" t="str">
        <f t="shared" si="878"/>
        <v>نامعلوم</v>
      </c>
      <c r="AP808" s="177"/>
      <c r="AQ808" s="178"/>
      <c r="AR808" s="203"/>
      <c r="AS808" s="127" t="str">
        <f t="shared" si="944"/>
        <v>خیر</v>
      </c>
      <c r="AT808" s="128"/>
      <c r="AU808" s="179"/>
      <c r="AV808" s="180"/>
      <c r="AW808" s="180"/>
      <c r="AX808" s="181"/>
      <c r="AY808" s="182"/>
      <c r="AZ808" s="183"/>
      <c r="BA808" s="201"/>
      <c r="BB808" s="132"/>
      <c r="BC808" s="133"/>
      <c r="BD808" s="134"/>
      <c r="BE808" s="184"/>
      <c r="BF808" s="183"/>
      <c r="BG808" s="201"/>
      <c r="BH808" s="182"/>
      <c r="BI808" s="183"/>
      <c r="BJ808" s="201"/>
      <c r="BK808" s="179"/>
      <c r="BL808" s="185"/>
      <c r="BM808" s="186"/>
      <c r="BN808" s="186"/>
      <c r="BO808" s="187"/>
      <c r="BP808" s="180"/>
      <c r="BQ808" s="180"/>
      <c r="BR808" s="181"/>
      <c r="BS808" s="142" t="str">
        <f t="shared" si="879"/>
        <v>خیر</v>
      </c>
      <c r="BT808" s="188">
        <f t="shared" si="880"/>
        <v>0</v>
      </c>
      <c r="BU808" s="200" t="str">
        <f t="shared" si="881"/>
        <v xml:space="preserve"> </v>
      </c>
      <c r="BV808" s="145" t="str">
        <f t="shared" si="945"/>
        <v xml:space="preserve"> </v>
      </c>
      <c r="BW808" s="189">
        <f t="shared" si="882"/>
        <v>0</v>
      </c>
      <c r="BX808" s="190" t="str">
        <f t="shared" si="883"/>
        <v xml:space="preserve"> </v>
      </c>
      <c r="BY808" s="148" t="str">
        <f t="shared" si="884"/>
        <v xml:space="preserve"> </v>
      </c>
      <c r="BZ808" s="191">
        <f t="shared" si="885"/>
        <v>0</v>
      </c>
      <c r="CA808" s="192" t="str">
        <f t="shared" si="886"/>
        <v xml:space="preserve"> </v>
      </c>
      <c r="CB808" s="193" t="str">
        <f t="shared" si="887"/>
        <v xml:space="preserve"> </v>
      </c>
      <c r="CC808" s="194">
        <f t="shared" si="888"/>
        <v>0</v>
      </c>
      <c r="CD808" s="195" t="str">
        <f t="shared" si="889"/>
        <v xml:space="preserve"> </v>
      </c>
      <c r="CE808" s="154" t="str">
        <f t="shared" si="890"/>
        <v xml:space="preserve"> </v>
      </c>
      <c r="CF808" s="196">
        <f t="shared" si="891"/>
        <v>0</v>
      </c>
      <c r="CG808" s="197" t="str">
        <f t="shared" si="892"/>
        <v xml:space="preserve"> </v>
      </c>
      <c r="CH808" s="157" t="str">
        <f t="shared" si="893"/>
        <v xml:space="preserve"> </v>
      </c>
      <c r="CI808" s="191">
        <f t="shared" si="894"/>
        <v>0</v>
      </c>
      <c r="CJ808" s="192" t="str">
        <f t="shared" si="895"/>
        <v xml:space="preserve"> </v>
      </c>
      <c r="CK808" s="151" t="str">
        <f t="shared" si="896"/>
        <v xml:space="preserve"> </v>
      </c>
      <c r="CL808" s="198">
        <f t="shared" si="897"/>
        <v>0</v>
      </c>
      <c r="CM808" s="197" t="str">
        <f t="shared" si="898"/>
        <v xml:space="preserve"> </v>
      </c>
      <c r="CN808" s="159" t="str">
        <f t="shared" si="899"/>
        <v xml:space="preserve"> </v>
      </c>
      <c r="CO808" s="194">
        <f t="shared" si="900"/>
        <v>0</v>
      </c>
      <c r="CP808" s="195" t="str">
        <f t="shared" si="901"/>
        <v xml:space="preserve"> </v>
      </c>
      <c r="CQ808" s="160" t="str">
        <f t="shared" si="902"/>
        <v xml:space="preserve"> </v>
      </c>
      <c r="CR808" s="161">
        <f t="shared" si="903"/>
        <v>0</v>
      </c>
      <c r="CS808" s="144" t="str">
        <f t="shared" si="904"/>
        <v xml:space="preserve"> </v>
      </c>
      <c r="CT808" s="145" t="str">
        <f t="shared" si="905"/>
        <v xml:space="preserve"> </v>
      </c>
      <c r="CU808" s="144" t="str">
        <f t="shared" si="906"/>
        <v>خیر</v>
      </c>
      <c r="CV808" s="162" t="str">
        <f t="shared" si="907"/>
        <v>ارائه نشده است.</v>
      </c>
      <c r="CW808" s="199">
        <f t="shared" si="908"/>
        <v>0</v>
      </c>
      <c r="CX808" s="164"/>
      <c r="CY808" s="164"/>
      <c r="CZ808" s="164"/>
      <c r="DA808" s="165"/>
      <c r="DB808" s="165"/>
      <c r="DC808" s="165"/>
      <c r="DD808" s="165"/>
      <c r="DE808" s="165"/>
      <c r="DF808" s="165"/>
      <c r="DG808" s="165"/>
      <c r="DH808" s="165"/>
      <c r="DI808" s="165"/>
      <c r="DJ808" s="165"/>
      <c r="DK808" s="165"/>
      <c r="DL808" s="165"/>
      <c r="DM808" s="165"/>
      <c r="DN808" s="165"/>
      <c r="DO808" s="165">
        <f t="shared" si="909"/>
        <v>0</v>
      </c>
      <c r="DP808" s="165">
        <f t="shared" si="910"/>
        <v>0</v>
      </c>
      <c r="DQ808" s="165">
        <f t="shared" si="911"/>
        <v>0</v>
      </c>
      <c r="DR808" s="165">
        <f t="shared" si="912"/>
        <v>0</v>
      </c>
      <c r="DS808" s="165">
        <f t="shared" si="913"/>
        <v>0</v>
      </c>
      <c r="DT808" s="165">
        <f t="shared" si="914"/>
        <v>0</v>
      </c>
      <c r="DU808" s="165">
        <f t="shared" si="915"/>
        <v>0</v>
      </c>
      <c r="DV808" s="165">
        <f t="shared" si="916"/>
        <v>0</v>
      </c>
      <c r="DW808" s="165">
        <f t="shared" si="917"/>
        <v>0</v>
      </c>
      <c r="DX808" s="165">
        <f t="shared" si="918"/>
        <v>0</v>
      </c>
      <c r="DY808" s="165">
        <f t="shared" si="919"/>
        <v>0</v>
      </c>
      <c r="DZ808" s="165">
        <f t="shared" si="920"/>
        <v>0</v>
      </c>
      <c r="EA808" s="165">
        <f t="shared" si="921"/>
        <v>0</v>
      </c>
      <c r="EB808" s="165">
        <f t="shared" si="922"/>
        <v>0</v>
      </c>
      <c r="EC808" s="165">
        <f t="shared" si="923"/>
        <v>0</v>
      </c>
      <c r="ED808" s="165">
        <f t="shared" si="924"/>
        <v>0</v>
      </c>
      <c r="EE808" s="165" t="str">
        <f t="shared" si="925"/>
        <v/>
      </c>
      <c r="EF808" s="165" t="str">
        <f t="shared" si="926"/>
        <v/>
      </c>
      <c r="EG808" s="165" t="str">
        <f t="shared" si="927"/>
        <v/>
      </c>
      <c r="EH808" s="165" t="str">
        <f t="shared" si="928"/>
        <v/>
      </c>
      <c r="EI808" s="165" t="str">
        <f t="shared" si="929"/>
        <v/>
      </c>
      <c r="EJ808" s="165" t="str">
        <f t="shared" si="930"/>
        <v/>
      </c>
      <c r="EK808" s="165" t="str">
        <f t="shared" si="931"/>
        <v/>
      </c>
      <c r="EL808" s="165" t="str">
        <f t="shared" si="932"/>
        <v/>
      </c>
      <c r="EM808" s="165" t="e">
        <f>IF(#REF!="بله","FSW","")</f>
        <v>#REF!</v>
      </c>
      <c r="EN808" s="165" t="str">
        <f t="shared" si="933"/>
        <v/>
      </c>
      <c r="EO808" s="165" t="str">
        <f t="shared" si="934"/>
        <v/>
      </c>
      <c r="EP808" s="165" t="str">
        <f t="shared" si="935"/>
        <v/>
      </c>
      <c r="EQ808" s="165" t="str">
        <f t="shared" si="946"/>
        <v/>
      </c>
      <c r="ER808" s="165" t="str">
        <f t="shared" si="947"/>
        <v/>
      </c>
      <c r="ES808" s="165"/>
      <c r="ET808" s="165" t="str">
        <f t="shared" si="948"/>
        <v/>
      </c>
      <c r="EU808" s="165" t="str">
        <f t="shared" si="936"/>
        <v/>
      </c>
      <c r="EV808" s="165" t="str">
        <f t="shared" si="937"/>
        <v xml:space="preserve"> </v>
      </c>
      <c r="EW808" s="165" t="str">
        <f t="shared" si="938"/>
        <v>هیچکدام</v>
      </c>
      <c r="EX808" s="165" t="str">
        <f t="shared" si="939"/>
        <v xml:space="preserve"> </v>
      </c>
      <c r="EY808" s="165"/>
      <c r="EZ808" s="165" t="str">
        <f t="shared" si="949"/>
        <v xml:space="preserve"> </v>
      </c>
      <c r="FA808" s="165" t="str">
        <f t="shared" si="940"/>
        <v>هیچکدام</v>
      </c>
      <c r="FB808" s="165"/>
      <c r="FC808" s="165"/>
      <c r="FD808" s="165"/>
      <c r="FE808" s="165"/>
      <c r="FG808" s="165"/>
      <c r="FH808" s="165"/>
      <c r="FI808" s="165"/>
      <c r="FJ808" s="165"/>
      <c r="FK808" s="165"/>
      <c r="FL808" s="165"/>
      <c r="FM808" s="165"/>
      <c r="FN808" s="165"/>
      <c r="FO808" s="165"/>
      <c r="FP808" s="165"/>
      <c r="FQ808" s="165"/>
    </row>
    <row r="809" spans="1:173" s="166" customFormat="1" ht="11.65" x14ac:dyDescent="0.35">
      <c r="A809" s="167">
        <v>808</v>
      </c>
      <c r="B809" s="105"/>
      <c r="C809" s="168"/>
      <c r="D809" s="169"/>
      <c r="E809" s="170"/>
      <c r="F809" s="202"/>
      <c r="G809" s="169"/>
      <c r="H809" s="106"/>
      <c r="I809" s="169"/>
      <c r="J809" s="171"/>
      <c r="K809" s="172"/>
      <c r="L809" s="173"/>
      <c r="M809" s="171"/>
      <c r="N809" s="172"/>
      <c r="O809" s="111">
        <f t="shared" si="950"/>
        <v>1398</v>
      </c>
      <c r="P809" s="174"/>
      <c r="Q809" s="175"/>
      <c r="R809" s="175"/>
      <c r="S809" s="217"/>
      <c r="T809" s="114"/>
      <c r="U809" s="115"/>
      <c r="V809" s="116"/>
      <c r="W809" s="117"/>
      <c r="X809" s="117"/>
      <c r="Y809" s="176"/>
      <c r="Z809" s="117"/>
      <c r="AA809" s="117"/>
      <c r="AB809" s="117"/>
      <c r="AC809" s="117"/>
      <c r="AD809" s="117"/>
      <c r="AE809" s="117"/>
      <c r="AF809" s="117"/>
      <c r="AG809" s="118"/>
      <c r="AH809" s="119"/>
      <c r="AI809" s="176"/>
      <c r="AJ809" s="121"/>
      <c r="AK809" s="25" t="str">
        <f t="shared" si="941"/>
        <v xml:space="preserve">         </v>
      </c>
      <c r="AL809" s="122" t="str">
        <f t="shared" si="942"/>
        <v>هیچکدام</v>
      </c>
      <c r="AM809" s="74" t="str">
        <f t="shared" si="943"/>
        <v>7.هیچکدام</v>
      </c>
      <c r="AN809" s="122" t="str">
        <f>IF(G809=0,"نامعلوم",'1.مشخصات مرکز'!$D$2-G809)</f>
        <v>نامعلوم</v>
      </c>
      <c r="AO809" s="123" t="str">
        <f t="shared" si="878"/>
        <v>نامعلوم</v>
      </c>
      <c r="AP809" s="177"/>
      <c r="AQ809" s="178"/>
      <c r="AR809" s="203"/>
      <c r="AS809" s="127" t="str">
        <f t="shared" si="944"/>
        <v>خیر</v>
      </c>
      <c r="AT809" s="128"/>
      <c r="AU809" s="179"/>
      <c r="AV809" s="180"/>
      <c r="AW809" s="180"/>
      <c r="AX809" s="181"/>
      <c r="AY809" s="182"/>
      <c r="AZ809" s="183"/>
      <c r="BA809" s="201"/>
      <c r="BB809" s="132"/>
      <c r="BC809" s="133"/>
      <c r="BD809" s="134"/>
      <c r="BE809" s="184"/>
      <c r="BF809" s="183"/>
      <c r="BG809" s="201"/>
      <c r="BH809" s="182"/>
      <c r="BI809" s="183"/>
      <c r="BJ809" s="201"/>
      <c r="BK809" s="179"/>
      <c r="BL809" s="185"/>
      <c r="BM809" s="186"/>
      <c r="BN809" s="186"/>
      <c r="BO809" s="187"/>
      <c r="BP809" s="180"/>
      <c r="BQ809" s="180"/>
      <c r="BR809" s="181"/>
      <c r="BS809" s="142" t="str">
        <f t="shared" si="879"/>
        <v>خیر</v>
      </c>
      <c r="BT809" s="188">
        <f t="shared" si="880"/>
        <v>0</v>
      </c>
      <c r="BU809" s="200" t="str">
        <f t="shared" si="881"/>
        <v xml:space="preserve"> </v>
      </c>
      <c r="BV809" s="145" t="str">
        <f t="shared" si="945"/>
        <v xml:space="preserve"> </v>
      </c>
      <c r="BW809" s="189">
        <f t="shared" si="882"/>
        <v>0</v>
      </c>
      <c r="BX809" s="190" t="str">
        <f t="shared" si="883"/>
        <v xml:space="preserve"> </v>
      </c>
      <c r="BY809" s="148" t="str">
        <f t="shared" si="884"/>
        <v xml:space="preserve"> </v>
      </c>
      <c r="BZ809" s="191">
        <f t="shared" si="885"/>
        <v>0</v>
      </c>
      <c r="CA809" s="192" t="str">
        <f t="shared" si="886"/>
        <v xml:space="preserve"> </v>
      </c>
      <c r="CB809" s="193" t="str">
        <f t="shared" si="887"/>
        <v xml:space="preserve"> </v>
      </c>
      <c r="CC809" s="194">
        <f t="shared" si="888"/>
        <v>0</v>
      </c>
      <c r="CD809" s="195" t="str">
        <f t="shared" si="889"/>
        <v xml:space="preserve"> </v>
      </c>
      <c r="CE809" s="154" t="str">
        <f t="shared" si="890"/>
        <v xml:space="preserve"> </v>
      </c>
      <c r="CF809" s="196">
        <f t="shared" si="891"/>
        <v>0</v>
      </c>
      <c r="CG809" s="197" t="str">
        <f t="shared" si="892"/>
        <v xml:space="preserve"> </v>
      </c>
      <c r="CH809" s="157" t="str">
        <f t="shared" si="893"/>
        <v xml:space="preserve"> </v>
      </c>
      <c r="CI809" s="191">
        <f t="shared" si="894"/>
        <v>0</v>
      </c>
      <c r="CJ809" s="192" t="str">
        <f t="shared" si="895"/>
        <v xml:space="preserve"> </v>
      </c>
      <c r="CK809" s="151" t="str">
        <f t="shared" si="896"/>
        <v xml:space="preserve"> </v>
      </c>
      <c r="CL809" s="198">
        <f t="shared" si="897"/>
        <v>0</v>
      </c>
      <c r="CM809" s="197" t="str">
        <f t="shared" si="898"/>
        <v xml:space="preserve"> </v>
      </c>
      <c r="CN809" s="159" t="str">
        <f t="shared" si="899"/>
        <v xml:space="preserve"> </v>
      </c>
      <c r="CO809" s="194">
        <f t="shared" si="900"/>
        <v>0</v>
      </c>
      <c r="CP809" s="195" t="str">
        <f t="shared" si="901"/>
        <v xml:space="preserve"> </v>
      </c>
      <c r="CQ809" s="160" t="str">
        <f t="shared" si="902"/>
        <v xml:space="preserve"> </v>
      </c>
      <c r="CR809" s="161">
        <f t="shared" si="903"/>
        <v>0</v>
      </c>
      <c r="CS809" s="144" t="str">
        <f t="shared" si="904"/>
        <v xml:space="preserve"> </v>
      </c>
      <c r="CT809" s="145" t="str">
        <f t="shared" si="905"/>
        <v xml:space="preserve"> </v>
      </c>
      <c r="CU809" s="144" t="str">
        <f t="shared" si="906"/>
        <v>خیر</v>
      </c>
      <c r="CV809" s="162" t="str">
        <f t="shared" si="907"/>
        <v>ارائه نشده است.</v>
      </c>
      <c r="CW809" s="199">
        <f t="shared" si="908"/>
        <v>0</v>
      </c>
      <c r="CX809" s="164"/>
      <c r="CY809" s="164"/>
      <c r="CZ809" s="164"/>
      <c r="DA809" s="165"/>
      <c r="DB809" s="165"/>
      <c r="DC809" s="165"/>
      <c r="DD809" s="165"/>
      <c r="DE809" s="165"/>
      <c r="DF809" s="165"/>
      <c r="DG809" s="165"/>
      <c r="DH809" s="165"/>
      <c r="DI809" s="165"/>
      <c r="DJ809" s="165"/>
      <c r="DK809" s="165"/>
      <c r="DL809" s="165"/>
      <c r="DM809" s="165"/>
      <c r="DN809" s="165"/>
      <c r="DO809" s="165">
        <f t="shared" si="909"/>
        <v>0</v>
      </c>
      <c r="DP809" s="165">
        <f t="shared" si="910"/>
        <v>0</v>
      </c>
      <c r="DQ809" s="165">
        <f t="shared" si="911"/>
        <v>0</v>
      </c>
      <c r="DR809" s="165">
        <f t="shared" si="912"/>
        <v>0</v>
      </c>
      <c r="DS809" s="165">
        <f t="shared" si="913"/>
        <v>0</v>
      </c>
      <c r="DT809" s="165">
        <f t="shared" si="914"/>
        <v>0</v>
      </c>
      <c r="DU809" s="165">
        <f t="shared" si="915"/>
        <v>0</v>
      </c>
      <c r="DV809" s="165">
        <f t="shared" si="916"/>
        <v>0</v>
      </c>
      <c r="DW809" s="165">
        <f t="shared" si="917"/>
        <v>0</v>
      </c>
      <c r="DX809" s="165">
        <f t="shared" si="918"/>
        <v>0</v>
      </c>
      <c r="DY809" s="165">
        <f t="shared" si="919"/>
        <v>0</v>
      </c>
      <c r="DZ809" s="165">
        <f t="shared" si="920"/>
        <v>0</v>
      </c>
      <c r="EA809" s="165">
        <f t="shared" si="921"/>
        <v>0</v>
      </c>
      <c r="EB809" s="165">
        <f t="shared" si="922"/>
        <v>0</v>
      </c>
      <c r="EC809" s="165">
        <f t="shared" si="923"/>
        <v>0</v>
      </c>
      <c r="ED809" s="165">
        <f t="shared" si="924"/>
        <v>0</v>
      </c>
      <c r="EE809" s="165" t="str">
        <f t="shared" si="925"/>
        <v/>
      </c>
      <c r="EF809" s="165" t="str">
        <f t="shared" si="926"/>
        <v/>
      </c>
      <c r="EG809" s="165" t="str">
        <f t="shared" si="927"/>
        <v/>
      </c>
      <c r="EH809" s="165" t="str">
        <f t="shared" si="928"/>
        <v/>
      </c>
      <c r="EI809" s="165" t="str">
        <f t="shared" si="929"/>
        <v/>
      </c>
      <c r="EJ809" s="165" t="str">
        <f t="shared" si="930"/>
        <v/>
      </c>
      <c r="EK809" s="165" t="str">
        <f t="shared" si="931"/>
        <v/>
      </c>
      <c r="EL809" s="165" t="str">
        <f t="shared" si="932"/>
        <v/>
      </c>
      <c r="EM809" s="165" t="e">
        <f>IF(#REF!="بله","FSW","")</f>
        <v>#REF!</v>
      </c>
      <c r="EN809" s="165" t="str">
        <f t="shared" si="933"/>
        <v/>
      </c>
      <c r="EO809" s="165" t="str">
        <f t="shared" si="934"/>
        <v/>
      </c>
      <c r="EP809" s="165" t="str">
        <f t="shared" si="935"/>
        <v/>
      </c>
      <c r="EQ809" s="165" t="str">
        <f t="shared" si="946"/>
        <v/>
      </c>
      <c r="ER809" s="165" t="str">
        <f t="shared" si="947"/>
        <v/>
      </c>
      <c r="ES809" s="165"/>
      <c r="ET809" s="165" t="str">
        <f t="shared" si="948"/>
        <v/>
      </c>
      <c r="EU809" s="165" t="str">
        <f t="shared" si="936"/>
        <v/>
      </c>
      <c r="EV809" s="165" t="str">
        <f t="shared" si="937"/>
        <v xml:space="preserve"> </v>
      </c>
      <c r="EW809" s="165" t="str">
        <f t="shared" si="938"/>
        <v>هیچکدام</v>
      </c>
      <c r="EX809" s="165" t="str">
        <f t="shared" si="939"/>
        <v xml:space="preserve"> </v>
      </c>
      <c r="EY809" s="165"/>
      <c r="EZ809" s="165" t="str">
        <f t="shared" si="949"/>
        <v xml:space="preserve"> </v>
      </c>
      <c r="FA809" s="165" t="str">
        <f t="shared" si="940"/>
        <v>هیچکدام</v>
      </c>
      <c r="FB809" s="165"/>
      <c r="FC809" s="165"/>
      <c r="FD809" s="165"/>
      <c r="FE809" s="165"/>
      <c r="FG809" s="165"/>
      <c r="FH809" s="165"/>
      <c r="FI809" s="165"/>
      <c r="FJ809" s="165"/>
      <c r="FK809" s="165"/>
      <c r="FL809" s="165"/>
      <c r="FM809" s="165"/>
      <c r="FN809" s="165"/>
      <c r="FO809" s="165"/>
      <c r="FP809" s="165"/>
      <c r="FQ809" s="165"/>
    </row>
    <row r="810" spans="1:173" s="166" customFormat="1" ht="11.65" x14ac:dyDescent="0.35">
      <c r="A810" s="167">
        <v>809</v>
      </c>
      <c r="B810" s="105"/>
      <c r="C810" s="168"/>
      <c r="D810" s="169"/>
      <c r="E810" s="170"/>
      <c r="F810" s="202"/>
      <c r="G810" s="169"/>
      <c r="H810" s="106"/>
      <c r="I810" s="169"/>
      <c r="J810" s="171"/>
      <c r="K810" s="172"/>
      <c r="L810" s="173"/>
      <c r="M810" s="171"/>
      <c r="N810" s="172"/>
      <c r="O810" s="111">
        <f t="shared" si="950"/>
        <v>1398</v>
      </c>
      <c r="P810" s="174"/>
      <c r="Q810" s="175"/>
      <c r="R810" s="175"/>
      <c r="S810" s="217"/>
      <c r="T810" s="114"/>
      <c r="U810" s="115"/>
      <c r="V810" s="116"/>
      <c r="W810" s="117"/>
      <c r="X810" s="117"/>
      <c r="Y810" s="176"/>
      <c r="Z810" s="117"/>
      <c r="AA810" s="117"/>
      <c r="AB810" s="117"/>
      <c r="AC810" s="117"/>
      <c r="AD810" s="117"/>
      <c r="AE810" s="117"/>
      <c r="AF810" s="117"/>
      <c r="AG810" s="118"/>
      <c r="AH810" s="119"/>
      <c r="AI810" s="176"/>
      <c r="AJ810" s="121"/>
      <c r="AK810" s="25" t="str">
        <f t="shared" si="941"/>
        <v xml:space="preserve">         </v>
      </c>
      <c r="AL810" s="122" t="str">
        <f t="shared" si="942"/>
        <v>هیچکدام</v>
      </c>
      <c r="AM810" s="74" t="str">
        <f t="shared" si="943"/>
        <v>7.هیچکدام</v>
      </c>
      <c r="AN810" s="122" t="str">
        <f>IF(G810=0,"نامعلوم",'1.مشخصات مرکز'!$D$2-G810)</f>
        <v>نامعلوم</v>
      </c>
      <c r="AO810" s="123" t="str">
        <f t="shared" si="878"/>
        <v>نامعلوم</v>
      </c>
      <c r="AP810" s="177"/>
      <c r="AQ810" s="178"/>
      <c r="AR810" s="203"/>
      <c r="AS810" s="127" t="str">
        <f t="shared" si="944"/>
        <v>خیر</v>
      </c>
      <c r="AT810" s="128"/>
      <c r="AU810" s="179"/>
      <c r="AV810" s="180"/>
      <c r="AW810" s="180"/>
      <c r="AX810" s="181"/>
      <c r="AY810" s="182"/>
      <c r="AZ810" s="183"/>
      <c r="BA810" s="201"/>
      <c r="BB810" s="132"/>
      <c r="BC810" s="133"/>
      <c r="BD810" s="134"/>
      <c r="BE810" s="184"/>
      <c r="BF810" s="183"/>
      <c r="BG810" s="201"/>
      <c r="BH810" s="182"/>
      <c r="BI810" s="183"/>
      <c r="BJ810" s="201"/>
      <c r="BK810" s="179"/>
      <c r="BL810" s="185"/>
      <c r="BM810" s="186"/>
      <c r="BN810" s="186"/>
      <c r="BO810" s="187"/>
      <c r="BP810" s="180"/>
      <c r="BQ810" s="180"/>
      <c r="BR810" s="181"/>
      <c r="BS810" s="142" t="str">
        <f t="shared" si="879"/>
        <v>خیر</v>
      </c>
      <c r="BT810" s="188">
        <f t="shared" si="880"/>
        <v>0</v>
      </c>
      <c r="BU810" s="200" t="str">
        <f t="shared" si="881"/>
        <v xml:space="preserve"> </v>
      </c>
      <c r="BV810" s="145" t="str">
        <f t="shared" si="945"/>
        <v xml:space="preserve"> </v>
      </c>
      <c r="BW810" s="189">
        <f t="shared" si="882"/>
        <v>0</v>
      </c>
      <c r="BX810" s="190" t="str">
        <f t="shared" si="883"/>
        <v xml:space="preserve"> </v>
      </c>
      <c r="BY810" s="148" t="str">
        <f t="shared" si="884"/>
        <v xml:space="preserve"> </v>
      </c>
      <c r="BZ810" s="191">
        <f t="shared" si="885"/>
        <v>0</v>
      </c>
      <c r="CA810" s="192" t="str">
        <f t="shared" si="886"/>
        <v xml:space="preserve"> </v>
      </c>
      <c r="CB810" s="193" t="str">
        <f t="shared" si="887"/>
        <v xml:space="preserve"> </v>
      </c>
      <c r="CC810" s="194">
        <f t="shared" si="888"/>
        <v>0</v>
      </c>
      <c r="CD810" s="195" t="str">
        <f t="shared" si="889"/>
        <v xml:space="preserve"> </v>
      </c>
      <c r="CE810" s="154" t="str">
        <f t="shared" si="890"/>
        <v xml:space="preserve"> </v>
      </c>
      <c r="CF810" s="196">
        <f t="shared" si="891"/>
        <v>0</v>
      </c>
      <c r="CG810" s="197" t="str">
        <f t="shared" si="892"/>
        <v xml:space="preserve"> </v>
      </c>
      <c r="CH810" s="157" t="str">
        <f t="shared" si="893"/>
        <v xml:space="preserve"> </v>
      </c>
      <c r="CI810" s="191">
        <f t="shared" si="894"/>
        <v>0</v>
      </c>
      <c r="CJ810" s="192" t="str">
        <f t="shared" si="895"/>
        <v xml:space="preserve"> </v>
      </c>
      <c r="CK810" s="151" t="str">
        <f t="shared" si="896"/>
        <v xml:space="preserve"> </v>
      </c>
      <c r="CL810" s="198">
        <f t="shared" si="897"/>
        <v>0</v>
      </c>
      <c r="CM810" s="197" t="str">
        <f t="shared" si="898"/>
        <v xml:space="preserve"> </v>
      </c>
      <c r="CN810" s="159" t="str">
        <f t="shared" si="899"/>
        <v xml:space="preserve"> </v>
      </c>
      <c r="CO810" s="194">
        <f t="shared" si="900"/>
        <v>0</v>
      </c>
      <c r="CP810" s="195" t="str">
        <f t="shared" si="901"/>
        <v xml:space="preserve"> </v>
      </c>
      <c r="CQ810" s="160" t="str">
        <f t="shared" si="902"/>
        <v xml:space="preserve"> </v>
      </c>
      <c r="CR810" s="161">
        <f t="shared" si="903"/>
        <v>0</v>
      </c>
      <c r="CS810" s="144" t="str">
        <f t="shared" si="904"/>
        <v xml:space="preserve"> </v>
      </c>
      <c r="CT810" s="145" t="str">
        <f t="shared" si="905"/>
        <v xml:space="preserve"> </v>
      </c>
      <c r="CU810" s="144" t="str">
        <f t="shared" si="906"/>
        <v>خیر</v>
      </c>
      <c r="CV810" s="162" t="str">
        <f t="shared" si="907"/>
        <v>ارائه نشده است.</v>
      </c>
      <c r="CW810" s="199">
        <f t="shared" si="908"/>
        <v>0</v>
      </c>
      <c r="CX810" s="164"/>
      <c r="CY810" s="164"/>
      <c r="CZ810" s="164"/>
      <c r="DA810" s="165"/>
      <c r="DB810" s="165"/>
      <c r="DC810" s="165"/>
      <c r="DD810" s="165"/>
      <c r="DE810" s="165"/>
      <c r="DF810" s="165"/>
      <c r="DG810" s="165"/>
      <c r="DH810" s="165"/>
      <c r="DI810" s="165"/>
      <c r="DJ810" s="165"/>
      <c r="DK810" s="165"/>
      <c r="DL810" s="165"/>
      <c r="DM810" s="165"/>
      <c r="DN810" s="165"/>
      <c r="DO810" s="165">
        <f t="shared" si="909"/>
        <v>0</v>
      </c>
      <c r="DP810" s="165">
        <f t="shared" si="910"/>
        <v>0</v>
      </c>
      <c r="DQ810" s="165">
        <f t="shared" si="911"/>
        <v>0</v>
      </c>
      <c r="DR810" s="165">
        <f t="shared" si="912"/>
        <v>0</v>
      </c>
      <c r="DS810" s="165">
        <f t="shared" si="913"/>
        <v>0</v>
      </c>
      <c r="DT810" s="165">
        <f t="shared" si="914"/>
        <v>0</v>
      </c>
      <c r="DU810" s="165">
        <f t="shared" si="915"/>
        <v>0</v>
      </c>
      <c r="DV810" s="165">
        <f t="shared" si="916"/>
        <v>0</v>
      </c>
      <c r="DW810" s="165">
        <f t="shared" si="917"/>
        <v>0</v>
      </c>
      <c r="DX810" s="165">
        <f t="shared" si="918"/>
        <v>0</v>
      </c>
      <c r="DY810" s="165">
        <f t="shared" si="919"/>
        <v>0</v>
      </c>
      <c r="DZ810" s="165">
        <f t="shared" si="920"/>
        <v>0</v>
      </c>
      <c r="EA810" s="165">
        <f t="shared" si="921"/>
        <v>0</v>
      </c>
      <c r="EB810" s="165">
        <f t="shared" si="922"/>
        <v>0</v>
      </c>
      <c r="EC810" s="165">
        <f t="shared" si="923"/>
        <v>0</v>
      </c>
      <c r="ED810" s="165">
        <f t="shared" si="924"/>
        <v>0</v>
      </c>
      <c r="EE810" s="165" t="str">
        <f t="shared" si="925"/>
        <v/>
      </c>
      <c r="EF810" s="165" t="str">
        <f t="shared" si="926"/>
        <v/>
      </c>
      <c r="EG810" s="165" t="str">
        <f t="shared" si="927"/>
        <v/>
      </c>
      <c r="EH810" s="165" t="str">
        <f t="shared" si="928"/>
        <v/>
      </c>
      <c r="EI810" s="165" t="str">
        <f t="shared" si="929"/>
        <v/>
      </c>
      <c r="EJ810" s="165" t="str">
        <f t="shared" si="930"/>
        <v/>
      </c>
      <c r="EK810" s="165" t="str">
        <f t="shared" si="931"/>
        <v/>
      </c>
      <c r="EL810" s="165" t="str">
        <f t="shared" si="932"/>
        <v/>
      </c>
      <c r="EM810" s="165" t="e">
        <f>IF(#REF!="بله","FSW","")</f>
        <v>#REF!</v>
      </c>
      <c r="EN810" s="165" t="str">
        <f t="shared" si="933"/>
        <v/>
      </c>
      <c r="EO810" s="165" t="str">
        <f t="shared" si="934"/>
        <v/>
      </c>
      <c r="EP810" s="165" t="str">
        <f t="shared" si="935"/>
        <v/>
      </c>
      <c r="EQ810" s="165" t="str">
        <f t="shared" si="946"/>
        <v/>
      </c>
      <c r="ER810" s="165" t="str">
        <f t="shared" si="947"/>
        <v/>
      </c>
      <c r="ES810" s="165"/>
      <c r="ET810" s="165" t="str">
        <f t="shared" si="948"/>
        <v/>
      </c>
      <c r="EU810" s="165" t="str">
        <f t="shared" si="936"/>
        <v/>
      </c>
      <c r="EV810" s="165" t="str">
        <f t="shared" si="937"/>
        <v xml:space="preserve"> </v>
      </c>
      <c r="EW810" s="165" t="str">
        <f t="shared" si="938"/>
        <v>هیچکدام</v>
      </c>
      <c r="EX810" s="165" t="str">
        <f t="shared" si="939"/>
        <v xml:space="preserve"> </v>
      </c>
      <c r="EY810" s="165"/>
      <c r="EZ810" s="165" t="str">
        <f t="shared" si="949"/>
        <v xml:space="preserve"> </v>
      </c>
      <c r="FA810" s="165" t="str">
        <f t="shared" si="940"/>
        <v>هیچکدام</v>
      </c>
      <c r="FB810" s="165"/>
      <c r="FC810" s="165"/>
      <c r="FD810" s="165"/>
      <c r="FE810" s="165"/>
      <c r="FG810" s="165"/>
      <c r="FH810" s="165"/>
      <c r="FI810" s="165"/>
      <c r="FJ810" s="165"/>
      <c r="FK810" s="165"/>
      <c r="FL810" s="165"/>
      <c r="FM810" s="165"/>
      <c r="FN810" s="165"/>
      <c r="FO810" s="165"/>
      <c r="FP810" s="165"/>
      <c r="FQ810" s="165"/>
    </row>
    <row r="811" spans="1:173" s="166" customFormat="1" ht="11.65" x14ac:dyDescent="0.35">
      <c r="A811" s="167">
        <v>810</v>
      </c>
      <c r="B811" s="105"/>
      <c r="C811" s="168"/>
      <c r="D811" s="169"/>
      <c r="E811" s="170"/>
      <c r="F811" s="202"/>
      <c r="G811" s="169"/>
      <c r="H811" s="106"/>
      <c r="I811" s="169"/>
      <c r="J811" s="171"/>
      <c r="K811" s="172"/>
      <c r="L811" s="173"/>
      <c r="M811" s="171"/>
      <c r="N811" s="172"/>
      <c r="O811" s="111">
        <f t="shared" si="950"/>
        <v>1398</v>
      </c>
      <c r="P811" s="174"/>
      <c r="Q811" s="175"/>
      <c r="R811" s="175"/>
      <c r="S811" s="217"/>
      <c r="T811" s="114"/>
      <c r="U811" s="115"/>
      <c r="V811" s="116"/>
      <c r="W811" s="117"/>
      <c r="X811" s="117"/>
      <c r="Y811" s="176"/>
      <c r="Z811" s="117"/>
      <c r="AA811" s="117"/>
      <c r="AB811" s="117"/>
      <c r="AC811" s="117"/>
      <c r="AD811" s="117"/>
      <c r="AE811" s="117"/>
      <c r="AF811" s="117"/>
      <c r="AG811" s="118"/>
      <c r="AH811" s="119"/>
      <c r="AI811" s="176"/>
      <c r="AJ811" s="121"/>
      <c r="AK811" s="25" t="str">
        <f t="shared" si="941"/>
        <v xml:space="preserve">         </v>
      </c>
      <c r="AL811" s="122" t="str">
        <f t="shared" si="942"/>
        <v>هیچکدام</v>
      </c>
      <c r="AM811" s="74" t="str">
        <f t="shared" si="943"/>
        <v>7.هیچکدام</v>
      </c>
      <c r="AN811" s="122" t="str">
        <f>IF(G811=0,"نامعلوم",'1.مشخصات مرکز'!$D$2-G811)</f>
        <v>نامعلوم</v>
      </c>
      <c r="AO811" s="123" t="str">
        <f t="shared" si="878"/>
        <v>نامعلوم</v>
      </c>
      <c r="AP811" s="177"/>
      <c r="AQ811" s="178"/>
      <c r="AR811" s="203"/>
      <c r="AS811" s="127" t="str">
        <f t="shared" si="944"/>
        <v>خیر</v>
      </c>
      <c r="AT811" s="128"/>
      <c r="AU811" s="179"/>
      <c r="AV811" s="180"/>
      <c r="AW811" s="180"/>
      <c r="AX811" s="181"/>
      <c r="AY811" s="182"/>
      <c r="AZ811" s="183"/>
      <c r="BA811" s="201"/>
      <c r="BB811" s="132"/>
      <c r="BC811" s="133"/>
      <c r="BD811" s="134"/>
      <c r="BE811" s="184"/>
      <c r="BF811" s="183"/>
      <c r="BG811" s="201"/>
      <c r="BH811" s="182"/>
      <c r="BI811" s="183"/>
      <c r="BJ811" s="201"/>
      <c r="BK811" s="179"/>
      <c r="BL811" s="185"/>
      <c r="BM811" s="186"/>
      <c r="BN811" s="186"/>
      <c r="BO811" s="187"/>
      <c r="BP811" s="180"/>
      <c r="BQ811" s="180"/>
      <c r="BR811" s="181"/>
      <c r="BS811" s="142" t="str">
        <f t="shared" si="879"/>
        <v>خیر</v>
      </c>
      <c r="BT811" s="188">
        <f t="shared" si="880"/>
        <v>0</v>
      </c>
      <c r="BU811" s="200" t="str">
        <f t="shared" si="881"/>
        <v xml:space="preserve"> </v>
      </c>
      <c r="BV811" s="145" t="str">
        <f t="shared" si="945"/>
        <v xml:space="preserve"> </v>
      </c>
      <c r="BW811" s="189">
        <f t="shared" si="882"/>
        <v>0</v>
      </c>
      <c r="BX811" s="190" t="str">
        <f t="shared" si="883"/>
        <v xml:space="preserve"> </v>
      </c>
      <c r="BY811" s="148" t="str">
        <f t="shared" si="884"/>
        <v xml:space="preserve"> </v>
      </c>
      <c r="BZ811" s="191">
        <f t="shared" si="885"/>
        <v>0</v>
      </c>
      <c r="CA811" s="192" t="str">
        <f t="shared" si="886"/>
        <v xml:space="preserve"> </v>
      </c>
      <c r="CB811" s="193" t="str">
        <f t="shared" si="887"/>
        <v xml:space="preserve"> </v>
      </c>
      <c r="CC811" s="194">
        <f t="shared" si="888"/>
        <v>0</v>
      </c>
      <c r="CD811" s="195" t="str">
        <f t="shared" si="889"/>
        <v xml:space="preserve"> </v>
      </c>
      <c r="CE811" s="154" t="str">
        <f t="shared" si="890"/>
        <v xml:space="preserve"> </v>
      </c>
      <c r="CF811" s="196">
        <f t="shared" si="891"/>
        <v>0</v>
      </c>
      <c r="CG811" s="197" t="str">
        <f t="shared" si="892"/>
        <v xml:space="preserve"> </v>
      </c>
      <c r="CH811" s="157" t="str">
        <f t="shared" si="893"/>
        <v xml:space="preserve"> </v>
      </c>
      <c r="CI811" s="191">
        <f t="shared" si="894"/>
        <v>0</v>
      </c>
      <c r="CJ811" s="192" t="str">
        <f t="shared" si="895"/>
        <v xml:space="preserve"> </v>
      </c>
      <c r="CK811" s="151" t="str">
        <f t="shared" si="896"/>
        <v xml:space="preserve"> </v>
      </c>
      <c r="CL811" s="198">
        <f t="shared" si="897"/>
        <v>0</v>
      </c>
      <c r="CM811" s="197" t="str">
        <f t="shared" si="898"/>
        <v xml:space="preserve"> </v>
      </c>
      <c r="CN811" s="159" t="str">
        <f t="shared" si="899"/>
        <v xml:space="preserve"> </v>
      </c>
      <c r="CO811" s="194">
        <f t="shared" si="900"/>
        <v>0</v>
      </c>
      <c r="CP811" s="195" t="str">
        <f t="shared" si="901"/>
        <v xml:space="preserve"> </v>
      </c>
      <c r="CQ811" s="160" t="str">
        <f t="shared" si="902"/>
        <v xml:space="preserve"> </v>
      </c>
      <c r="CR811" s="161">
        <f t="shared" si="903"/>
        <v>0</v>
      </c>
      <c r="CS811" s="144" t="str">
        <f t="shared" si="904"/>
        <v xml:space="preserve"> </v>
      </c>
      <c r="CT811" s="145" t="str">
        <f t="shared" si="905"/>
        <v xml:space="preserve"> </v>
      </c>
      <c r="CU811" s="144" t="str">
        <f t="shared" si="906"/>
        <v>خیر</v>
      </c>
      <c r="CV811" s="162" t="str">
        <f t="shared" si="907"/>
        <v>ارائه نشده است.</v>
      </c>
      <c r="CW811" s="199">
        <f t="shared" si="908"/>
        <v>0</v>
      </c>
      <c r="CX811" s="164"/>
      <c r="CY811" s="164"/>
      <c r="CZ811" s="164"/>
      <c r="DA811" s="165"/>
      <c r="DB811" s="165"/>
      <c r="DC811" s="165"/>
      <c r="DD811" s="165"/>
      <c r="DE811" s="165"/>
      <c r="DF811" s="165"/>
      <c r="DG811" s="165"/>
      <c r="DH811" s="165"/>
      <c r="DI811" s="165"/>
      <c r="DJ811" s="165"/>
      <c r="DK811" s="165"/>
      <c r="DL811" s="165"/>
      <c r="DM811" s="165"/>
      <c r="DN811" s="165"/>
      <c r="DO811" s="165">
        <f t="shared" si="909"/>
        <v>0</v>
      </c>
      <c r="DP811" s="165">
        <f t="shared" si="910"/>
        <v>0</v>
      </c>
      <c r="DQ811" s="165">
        <f t="shared" si="911"/>
        <v>0</v>
      </c>
      <c r="DR811" s="165">
        <f t="shared" si="912"/>
        <v>0</v>
      </c>
      <c r="DS811" s="165">
        <f t="shared" si="913"/>
        <v>0</v>
      </c>
      <c r="DT811" s="165">
        <f t="shared" si="914"/>
        <v>0</v>
      </c>
      <c r="DU811" s="165">
        <f t="shared" si="915"/>
        <v>0</v>
      </c>
      <c r="DV811" s="165">
        <f t="shared" si="916"/>
        <v>0</v>
      </c>
      <c r="DW811" s="165">
        <f t="shared" si="917"/>
        <v>0</v>
      </c>
      <c r="DX811" s="165">
        <f t="shared" si="918"/>
        <v>0</v>
      </c>
      <c r="DY811" s="165">
        <f t="shared" si="919"/>
        <v>0</v>
      </c>
      <c r="DZ811" s="165">
        <f t="shared" si="920"/>
        <v>0</v>
      </c>
      <c r="EA811" s="165">
        <f t="shared" si="921"/>
        <v>0</v>
      </c>
      <c r="EB811" s="165">
        <f t="shared" si="922"/>
        <v>0</v>
      </c>
      <c r="EC811" s="165">
        <f t="shared" si="923"/>
        <v>0</v>
      </c>
      <c r="ED811" s="165">
        <f t="shared" si="924"/>
        <v>0</v>
      </c>
      <c r="EE811" s="165" t="str">
        <f t="shared" si="925"/>
        <v/>
      </c>
      <c r="EF811" s="165" t="str">
        <f t="shared" si="926"/>
        <v/>
      </c>
      <c r="EG811" s="165" t="str">
        <f t="shared" si="927"/>
        <v/>
      </c>
      <c r="EH811" s="165" t="str">
        <f t="shared" si="928"/>
        <v/>
      </c>
      <c r="EI811" s="165" t="str">
        <f t="shared" si="929"/>
        <v/>
      </c>
      <c r="EJ811" s="165" t="str">
        <f t="shared" si="930"/>
        <v/>
      </c>
      <c r="EK811" s="165" t="str">
        <f t="shared" si="931"/>
        <v/>
      </c>
      <c r="EL811" s="165" t="str">
        <f t="shared" si="932"/>
        <v/>
      </c>
      <c r="EM811" s="165" t="e">
        <f>IF(#REF!="بله","FSW","")</f>
        <v>#REF!</v>
      </c>
      <c r="EN811" s="165" t="str">
        <f t="shared" si="933"/>
        <v/>
      </c>
      <c r="EO811" s="165" t="str">
        <f t="shared" si="934"/>
        <v/>
      </c>
      <c r="EP811" s="165" t="str">
        <f t="shared" si="935"/>
        <v/>
      </c>
      <c r="EQ811" s="165" t="str">
        <f t="shared" si="946"/>
        <v/>
      </c>
      <c r="ER811" s="165" t="str">
        <f t="shared" si="947"/>
        <v/>
      </c>
      <c r="ES811" s="165"/>
      <c r="ET811" s="165" t="str">
        <f t="shared" si="948"/>
        <v/>
      </c>
      <c r="EU811" s="165" t="str">
        <f t="shared" si="936"/>
        <v/>
      </c>
      <c r="EV811" s="165" t="str">
        <f t="shared" si="937"/>
        <v xml:space="preserve"> </v>
      </c>
      <c r="EW811" s="165" t="str">
        <f t="shared" si="938"/>
        <v>هیچکدام</v>
      </c>
      <c r="EX811" s="165" t="str">
        <f t="shared" si="939"/>
        <v xml:space="preserve"> </v>
      </c>
      <c r="EY811" s="165"/>
      <c r="EZ811" s="165" t="str">
        <f t="shared" si="949"/>
        <v xml:space="preserve"> </v>
      </c>
      <c r="FA811" s="165" t="str">
        <f t="shared" si="940"/>
        <v>هیچکدام</v>
      </c>
      <c r="FB811" s="165"/>
      <c r="FC811" s="165"/>
      <c r="FD811" s="165"/>
      <c r="FE811" s="165"/>
      <c r="FG811" s="165"/>
      <c r="FH811" s="165"/>
      <c r="FI811" s="165"/>
      <c r="FJ811" s="165"/>
      <c r="FK811" s="165"/>
      <c r="FL811" s="165"/>
      <c r="FM811" s="165"/>
      <c r="FN811" s="165"/>
      <c r="FO811" s="165"/>
      <c r="FP811" s="165"/>
      <c r="FQ811" s="165"/>
    </row>
    <row r="812" spans="1:173" s="166" customFormat="1" ht="11.65" x14ac:dyDescent="0.35">
      <c r="A812" s="167">
        <v>811</v>
      </c>
      <c r="B812" s="105"/>
      <c r="C812" s="168"/>
      <c r="D812" s="169"/>
      <c r="E812" s="170"/>
      <c r="F812" s="202"/>
      <c r="G812" s="169"/>
      <c r="H812" s="106"/>
      <c r="I812" s="169"/>
      <c r="J812" s="171"/>
      <c r="K812" s="172"/>
      <c r="L812" s="173"/>
      <c r="M812" s="171"/>
      <c r="N812" s="172"/>
      <c r="O812" s="111">
        <f t="shared" si="950"/>
        <v>1398</v>
      </c>
      <c r="P812" s="174"/>
      <c r="Q812" s="175"/>
      <c r="R812" s="175"/>
      <c r="S812" s="217"/>
      <c r="T812" s="114"/>
      <c r="U812" s="115"/>
      <c r="V812" s="116"/>
      <c r="W812" s="117"/>
      <c r="X812" s="117"/>
      <c r="Y812" s="176"/>
      <c r="Z812" s="117"/>
      <c r="AA812" s="117"/>
      <c r="AB812" s="117"/>
      <c r="AC812" s="117"/>
      <c r="AD812" s="117"/>
      <c r="AE812" s="117"/>
      <c r="AF812" s="117"/>
      <c r="AG812" s="118"/>
      <c r="AH812" s="119"/>
      <c r="AI812" s="176"/>
      <c r="AJ812" s="121"/>
      <c r="AK812" s="25" t="str">
        <f t="shared" si="941"/>
        <v xml:space="preserve">         </v>
      </c>
      <c r="AL812" s="122" t="str">
        <f t="shared" si="942"/>
        <v>هیچکدام</v>
      </c>
      <c r="AM812" s="74" t="str">
        <f t="shared" si="943"/>
        <v>7.هیچکدام</v>
      </c>
      <c r="AN812" s="122" t="str">
        <f>IF(G812=0,"نامعلوم",'1.مشخصات مرکز'!$D$2-G812)</f>
        <v>نامعلوم</v>
      </c>
      <c r="AO812" s="123" t="str">
        <f t="shared" si="878"/>
        <v>نامعلوم</v>
      </c>
      <c r="AP812" s="177"/>
      <c r="AQ812" s="178"/>
      <c r="AR812" s="203"/>
      <c r="AS812" s="127" t="str">
        <f t="shared" si="944"/>
        <v>خیر</v>
      </c>
      <c r="AT812" s="128"/>
      <c r="AU812" s="179"/>
      <c r="AV812" s="180"/>
      <c r="AW812" s="180"/>
      <c r="AX812" s="181"/>
      <c r="AY812" s="182"/>
      <c r="AZ812" s="183"/>
      <c r="BA812" s="201"/>
      <c r="BB812" s="132"/>
      <c r="BC812" s="133"/>
      <c r="BD812" s="134"/>
      <c r="BE812" s="184"/>
      <c r="BF812" s="183"/>
      <c r="BG812" s="201"/>
      <c r="BH812" s="182"/>
      <c r="BI812" s="183"/>
      <c r="BJ812" s="201"/>
      <c r="BK812" s="179"/>
      <c r="BL812" s="185"/>
      <c r="BM812" s="186"/>
      <c r="BN812" s="186"/>
      <c r="BO812" s="187"/>
      <c r="BP812" s="180"/>
      <c r="BQ812" s="180"/>
      <c r="BR812" s="181"/>
      <c r="BS812" s="142" t="str">
        <f t="shared" si="879"/>
        <v>خیر</v>
      </c>
      <c r="BT812" s="188">
        <f t="shared" si="880"/>
        <v>0</v>
      </c>
      <c r="BU812" s="200" t="str">
        <f t="shared" si="881"/>
        <v xml:space="preserve"> </v>
      </c>
      <c r="BV812" s="145" t="str">
        <f t="shared" si="945"/>
        <v xml:space="preserve"> </v>
      </c>
      <c r="BW812" s="189">
        <f t="shared" si="882"/>
        <v>0</v>
      </c>
      <c r="BX812" s="190" t="str">
        <f t="shared" si="883"/>
        <v xml:space="preserve"> </v>
      </c>
      <c r="BY812" s="148" t="str">
        <f t="shared" si="884"/>
        <v xml:space="preserve"> </v>
      </c>
      <c r="BZ812" s="191">
        <f t="shared" si="885"/>
        <v>0</v>
      </c>
      <c r="CA812" s="192" t="str">
        <f t="shared" si="886"/>
        <v xml:space="preserve"> </v>
      </c>
      <c r="CB812" s="193" t="str">
        <f t="shared" si="887"/>
        <v xml:space="preserve"> </v>
      </c>
      <c r="CC812" s="194">
        <f t="shared" si="888"/>
        <v>0</v>
      </c>
      <c r="CD812" s="195" t="str">
        <f t="shared" si="889"/>
        <v xml:space="preserve"> </v>
      </c>
      <c r="CE812" s="154" t="str">
        <f t="shared" si="890"/>
        <v xml:space="preserve"> </v>
      </c>
      <c r="CF812" s="196">
        <f t="shared" si="891"/>
        <v>0</v>
      </c>
      <c r="CG812" s="197" t="str">
        <f t="shared" si="892"/>
        <v xml:space="preserve"> </v>
      </c>
      <c r="CH812" s="157" t="str">
        <f t="shared" si="893"/>
        <v xml:space="preserve"> </v>
      </c>
      <c r="CI812" s="191">
        <f t="shared" si="894"/>
        <v>0</v>
      </c>
      <c r="CJ812" s="192" t="str">
        <f t="shared" si="895"/>
        <v xml:space="preserve"> </v>
      </c>
      <c r="CK812" s="151" t="str">
        <f t="shared" si="896"/>
        <v xml:space="preserve"> </v>
      </c>
      <c r="CL812" s="198">
        <f t="shared" si="897"/>
        <v>0</v>
      </c>
      <c r="CM812" s="197" t="str">
        <f t="shared" si="898"/>
        <v xml:space="preserve"> </v>
      </c>
      <c r="CN812" s="159" t="str">
        <f t="shared" si="899"/>
        <v xml:space="preserve"> </v>
      </c>
      <c r="CO812" s="194">
        <f t="shared" si="900"/>
        <v>0</v>
      </c>
      <c r="CP812" s="195" t="str">
        <f t="shared" si="901"/>
        <v xml:space="preserve"> </v>
      </c>
      <c r="CQ812" s="160" t="str">
        <f t="shared" si="902"/>
        <v xml:space="preserve"> </v>
      </c>
      <c r="CR812" s="161">
        <f t="shared" si="903"/>
        <v>0</v>
      </c>
      <c r="CS812" s="144" t="str">
        <f t="shared" si="904"/>
        <v xml:space="preserve"> </v>
      </c>
      <c r="CT812" s="145" t="str">
        <f t="shared" si="905"/>
        <v xml:space="preserve"> </v>
      </c>
      <c r="CU812" s="144" t="str">
        <f t="shared" si="906"/>
        <v>خیر</v>
      </c>
      <c r="CV812" s="162" t="str">
        <f t="shared" si="907"/>
        <v>ارائه نشده است.</v>
      </c>
      <c r="CW812" s="199">
        <f t="shared" si="908"/>
        <v>0</v>
      </c>
      <c r="CX812" s="164"/>
      <c r="CY812" s="164"/>
      <c r="CZ812" s="164"/>
      <c r="DA812" s="165"/>
      <c r="DB812" s="165"/>
      <c r="DC812" s="165"/>
      <c r="DD812" s="165"/>
      <c r="DE812" s="165"/>
      <c r="DF812" s="165"/>
      <c r="DG812" s="165"/>
      <c r="DH812" s="165"/>
      <c r="DI812" s="165"/>
      <c r="DJ812" s="165"/>
      <c r="DK812" s="165"/>
      <c r="DL812" s="165"/>
      <c r="DM812" s="165"/>
      <c r="DN812" s="165"/>
      <c r="DO812" s="165">
        <f t="shared" si="909"/>
        <v>0</v>
      </c>
      <c r="DP812" s="165">
        <f t="shared" si="910"/>
        <v>0</v>
      </c>
      <c r="DQ812" s="165">
        <f t="shared" si="911"/>
        <v>0</v>
      </c>
      <c r="DR812" s="165">
        <f t="shared" si="912"/>
        <v>0</v>
      </c>
      <c r="DS812" s="165">
        <f t="shared" si="913"/>
        <v>0</v>
      </c>
      <c r="DT812" s="165">
        <f t="shared" si="914"/>
        <v>0</v>
      </c>
      <c r="DU812" s="165">
        <f t="shared" si="915"/>
        <v>0</v>
      </c>
      <c r="DV812" s="165">
        <f t="shared" si="916"/>
        <v>0</v>
      </c>
      <c r="DW812" s="165">
        <f t="shared" si="917"/>
        <v>0</v>
      </c>
      <c r="DX812" s="165">
        <f t="shared" si="918"/>
        <v>0</v>
      </c>
      <c r="DY812" s="165">
        <f t="shared" si="919"/>
        <v>0</v>
      </c>
      <c r="DZ812" s="165">
        <f t="shared" si="920"/>
        <v>0</v>
      </c>
      <c r="EA812" s="165">
        <f t="shared" si="921"/>
        <v>0</v>
      </c>
      <c r="EB812" s="165">
        <f t="shared" si="922"/>
        <v>0</v>
      </c>
      <c r="EC812" s="165">
        <f t="shared" si="923"/>
        <v>0</v>
      </c>
      <c r="ED812" s="165">
        <f t="shared" si="924"/>
        <v>0</v>
      </c>
      <c r="EE812" s="165" t="str">
        <f t="shared" si="925"/>
        <v/>
      </c>
      <c r="EF812" s="165" t="str">
        <f t="shared" si="926"/>
        <v/>
      </c>
      <c r="EG812" s="165" t="str">
        <f t="shared" si="927"/>
        <v/>
      </c>
      <c r="EH812" s="165" t="str">
        <f t="shared" si="928"/>
        <v/>
      </c>
      <c r="EI812" s="165" t="str">
        <f t="shared" si="929"/>
        <v/>
      </c>
      <c r="EJ812" s="165" t="str">
        <f t="shared" si="930"/>
        <v/>
      </c>
      <c r="EK812" s="165" t="str">
        <f t="shared" si="931"/>
        <v/>
      </c>
      <c r="EL812" s="165" t="str">
        <f t="shared" si="932"/>
        <v/>
      </c>
      <c r="EM812" s="165" t="e">
        <f>IF(#REF!="بله","FSW","")</f>
        <v>#REF!</v>
      </c>
      <c r="EN812" s="165" t="str">
        <f t="shared" si="933"/>
        <v/>
      </c>
      <c r="EO812" s="165" t="str">
        <f t="shared" si="934"/>
        <v/>
      </c>
      <c r="EP812" s="165" t="str">
        <f t="shared" si="935"/>
        <v/>
      </c>
      <c r="EQ812" s="165" t="str">
        <f t="shared" si="946"/>
        <v/>
      </c>
      <c r="ER812" s="165" t="str">
        <f t="shared" si="947"/>
        <v/>
      </c>
      <c r="ES812" s="165"/>
      <c r="ET812" s="165" t="str">
        <f t="shared" si="948"/>
        <v/>
      </c>
      <c r="EU812" s="165" t="str">
        <f t="shared" si="936"/>
        <v/>
      </c>
      <c r="EV812" s="165" t="str">
        <f t="shared" si="937"/>
        <v xml:space="preserve"> </v>
      </c>
      <c r="EW812" s="165" t="str">
        <f t="shared" si="938"/>
        <v>هیچکدام</v>
      </c>
      <c r="EX812" s="165" t="str">
        <f t="shared" si="939"/>
        <v xml:space="preserve"> </v>
      </c>
      <c r="EY812" s="165"/>
      <c r="EZ812" s="165" t="str">
        <f t="shared" si="949"/>
        <v xml:space="preserve"> </v>
      </c>
      <c r="FA812" s="165" t="str">
        <f t="shared" si="940"/>
        <v>هیچکدام</v>
      </c>
      <c r="FB812" s="165"/>
      <c r="FC812" s="165"/>
      <c r="FD812" s="165"/>
      <c r="FE812" s="165"/>
      <c r="FG812" s="165"/>
      <c r="FH812" s="165"/>
      <c r="FI812" s="165"/>
      <c r="FJ812" s="165"/>
      <c r="FK812" s="165"/>
      <c r="FL812" s="165"/>
      <c r="FM812" s="165"/>
      <c r="FN812" s="165"/>
      <c r="FO812" s="165"/>
      <c r="FP812" s="165"/>
      <c r="FQ812" s="165"/>
    </row>
    <row r="813" spans="1:173" s="166" customFormat="1" ht="11.65" x14ac:dyDescent="0.35">
      <c r="A813" s="167">
        <v>812</v>
      </c>
      <c r="B813" s="105"/>
      <c r="C813" s="168"/>
      <c r="D813" s="169"/>
      <c r="E813" s="170"/>
      <c r="F813" s="202"/>
      <c r="G813" s="169"/>
      <c r="H813" s="106"/>
      <c r="I813" s="169"/>
      <c r="J813" s="171"/>
      <c r="K813" s="172"/>
      <c r="L813" s="173"/>
      <c r="M813" s="171"/>
      <c r="N813" s="172"/>
      <c r="O813" s="111">
        <f t="shared" si="950"/>
        <v>1398</v>
      </c>
      <c r="P813" s="174"/>
      <c r="Q813" s="175"/>
      <c r="R813" s="175"/>
      <c r="S813" s="217"/>
      <c r="T813" s="114"/>
      <c r="U813" s="115"/>
      <c r="V813" s="116"/>
      <c r="W813" s="117"/>
      <c r="X813" s="117"/>
      <c r="Y813" s="176"/>
      <c r="Z813" s="117"/>
      <c r="AA813" s="117"/>
      <c r="AB813" s="117"/>
      <c r="AC813" s="117"/>
      <c r="AD813" s="117"/>
      <c r="AE813" s="117"/>
      <c r="AF813" s="117"/>
      <c r="AG813" s="118"/>
      <c r="AH813" s="119"/>
      <c r="AI813" s="176"/>
      <c r="AJ813" s="121"/>
      <c r="AK813" s="25" t="str">
        <f t="shared" si="941"/>
        <v xml:space="preserve">         </v>
      </c>
      <c r="AL813" s="122" t="str">
        <f t="shared" si="942"/>
        <v>هیچکدام</v>
      </c>
      <c r="AM813" s="74" t="str">
        <f t="shared" si="943"/>
        <v>7.هیچکدام</v>
      </c>
      <c r="AN813" s="122" t="str">
        <f>IF(G813=0,"نامعلوم",'1.مشخصات مرکز'!$D$2-G813)</f>
        <v>نامعلوم</v>
      </c>
      <c r="AO813" s="123" t="str">
        <f t="shared" si="878"/>
        <v>نامعلوم</v>
      </c>
      <c r="AP813" s="177"/>
      <c r="AQ813" s="178"/>
      <c r="AR813" s="203"/>
      <c r="AS813" s="127" t="str">
        <f t="shared" si="944"/>
        <v>خیر</v>
      </c>
      <c r="AT813" s="128"/>
      <c r="AU813" s="179"/>
      <c r="AV813" s="180"/>
      <c r="AW813" s="180"/>
      <c r="AX813" s="181"/>
      <c r="AY813" s="182"/>
      <c r="AZ813" s="183"/>
      <c r="BA813" s="201"/>
      <c r="BB813" s="132"/>
      <c r="BC813" s="133"/>
      <c r="BD813" s="134"/>
      <c r="BE813" s="184"/>
      <c r="BF813" s="183"/>
      <c r="BG813" s="201"/>
      <c r="BH813" s="182"/>
      <c r="BI813" s="183"/>
      <c r="BJ813" s="201"/>
      <c r="BK813" s="179"/>
      <c r="BL813" s="185"/>
      <c r="BM813" s="186"/>
      <c r="BN813" s="186"/>
      <c r="BO813" s="187"/>
      <c r="BP813" s="180"/>
      <c r="BQ813" s="180"/>
      <c r="BR813" s="181"/>
      <c r="BS813" s="142" t="str">
        <f t="shared" si="879"/>
        <v>خیر</v>
      </c>
      <c r="BT813" s="188">
        <f t="shared" si="880"/>
        <v>0</v>
      </c>
      <c r="BU813" s="200" t="str">
        <f t="shared" si="881"/>
        <v xml:space="preserve"> </v>
      </c>
      <c r="BV813" s="145" t="str">
        <f t="shared" si="945"/>
        <v xml:space="preserve"> </v>
      </c>
      <c r="BW813" s="189">
        <f t="shared" si="882"/>
        <v>0</v>
      </c>
      <c r="BX813" s="190" t="str">
        <f t="shared" si="883"/>
        <v xml:space="preserve"> </v>
      </c>
      <c r="BY813" s="148" t="str">
        <f t="shared" si="884"/>
        <v xml:space="preserve"> </v>
      </c>
      <c r="BZ813" s="191">
        <f t="shared" si="885"/>
        <v>0</v>
      </c>
      <c r="CA813" s="192" t="str">
        <f t="shared" si="886"/>
        <v xml:space="preserve"> </v>
      </c>
      <c r="CB813" s="193" t="str">
        <f t="shared" si="887"/>
        <v xml:space="preserve"> </v>
      </c>
      <c r="CC813" s="194">
        <f t="shared" si="888"/>
        <v>0</v>
      </c>
      <c r="CD813" s="195" t="str">
        <f t="shared" si="889"/>
        <v xml:space="preserve"> </v>
      </c>
      <c r="CE813" s="154" t="str">
        <f t="shared" si="890"/>
        <v xml:space="preserve"> </v>
      </c>
      <c r="CF813" s="196">
        <f t="shared" si="891"/>
        <v>0</v>
      </c>
      <c r="CG813" s="197" t="str">
        <f t="shared" si="892"/>
        <v xml:space="preserve"> </v>
      </c>
      <c r="CH813" s="157" t="str">
        <f t="shared" si="893"/>
        <v xml:space="preserve"> </v>
      </c>
      <c r="CI813" s="191">
        <f t="shared" si="894"/>
        <v>0</v>
      </c>
      <c r="CJ813" s="192" t="str">
        <f t="shared" si="895"/>
        <v xml:space="preserve"> </v>
      </c>
      <c r="CK813" s="151" t="str">
        <f t="shared" si="896"/>
        <v xml:space="preserve"> </v>
      </c>
      <c r="CL813" s="198">
        <f t="shared" si="897"/>
        <v>0</v>
      </c>
      <c r="CM813" s="197" t="str">
        <f t="shared" si="898"/>
        <v xml:space="preserve"> </v>
      </c>
      <c r="CN813" s="159" t="str">
        <f t="shared" si="899"/>
        <v xml:space="preserve"> </v>
      </c>
      <c r="CO813" s="194">
        <f t="shared" si="900"/>
        <v>0</v>
      </c>
      <c r="CP813" s="195" t="str">
        <f t="shared" si="901"/>
        <v xml:space="preserve"> </v>
      </c>
      <c r="CQ813" s="160" t="str">
        <f t="shared" si="902"/>
        <v xml:space="preserve"> </v>
      </c>
      <c r="CR813" s="161">
        <f t="shared" si="903"/>
        <v>0</v>
      </c>
      <c r="CS813" s="144" t="str">
        <f t="shared" si="904"/>
        <v xml:space="preserve"> </v>
      </c>
      <c r="CT813" s="145" t="str">
        <f t="shared" si="905"/>
        <v xml:space="preserve"> </v>
      </c>
      <c r="CU813" s="144" t="str">
        <f t="shared" si="906"/>
        <v>خیر</v>
      </c>
      <c r="CV813" s="162" t="str">
        <f t="shared" si="907"/>
        <v>ارائه نشده است.</v>
      </c>
      <c r="CW813" s="199">
        <f t="shared" si="908"/>
        <v>0</v>
      </c>
      <c r="CX813" s="164"/>
      <c r="CY813" s="164"/>
      <c r="CZ813" s="164"/>
      <c r="DA813" s="165"/>
      <c r="DB813" s="165"/>
      <c r="DC813" s="165"/>
      <c r="DD813" s="165"/>
      <c r="DE813" s="165"/>
      <c r="DF813" s="165"/>
      <c r="DG813" s="165"/>
      <c r="DH813" s="165"/>
      <c r="DI813" s="165"/>
      <c r="DJ813" s="165"/>
      <c r="DK813" s="165"/>
      <c r="DL813" s="165"/>
      <c r="DM813" s="165"/>
      <c r="DN813" s="165"/>
      <c r="DO813" s="165">
        <f t="shared" si="909"/>
        <v>0</v>
      </c>
      <c r="DP813" s="165">
        <f t="shared" si="910"/>
        <v>0</v>
      </c>
      <c r="DQ813" s="165">
        <f t="shared" si="911"/>
        <v>0</v>
      </c>
      <c r="DR813" s="165">
        <f t="shared" si="912"/>
        <v>0</v>
      </c>
      <c r="DS813" s="165">
        <f t="shared" si="913"/>
        <v>0</v>
      </c>
      <c r="DT813" s="165">
        <f t="shared" si="914"/>
        <v>0</v>
      </c>
      <c r="DU813" s="165">
        <f t="shared" si="915"/>
        <v>0</v>
      </c>
      <c r="DV813" s="165">
        <f t="shared" si="916"/>
        <v>0</v>
      </c>
      <c r="DW813" s="165">
        <f t="shared" si="917"/>
        <v>0</v>
      </c>
      <c r="DX813" s="165">
        <f t="shared" si="918"/>
        <v>0</v>
      </c>
      <c r="DY813" s="165">
        <f t="shared" si="919"/>
        <v>0</v>
      </c>
      <c r="DZ813" s="165">
        <f t="shared" si="920"/>
        <v>0</v>
      </c>
      <c r="EA813" s="165">
        <f t="shared" si="921"/>
        <v>0</v>
      </c>
      <c r="EB813" s="165">
        <f t="shared" si="922"/>
        <v>0</v>
      </c>
      <c r="EC813" s="165">
        <f t="shared" si="923"/>
        <v>0</v>
      </c>
      <c r="ED813" s="165">
        <f t="shared" si="924"/>
        <v>0</v>
      </c>
      <c r="EE813" s="165" t="str">
        <f t="shared" si="925"/>
        <v/>
      </c>
      <c r="EF813" s="165" t="str">
        <f t="shared" si="926"/>
        <v/>
      </c>
      <c r="EG813" s="165" t="str">
        <f t="shared" si="927"/>
        <v/>
      </c>
      <c r="EH813" s="165" t="str">
        <f t="shared" si="928"/>
        <v/>
      </c>
      <c r="EI813" s="165" t="str">
        <f t="shared" si="929"/>
        <v/>
      </c>
      <c r="EJ813" s="165" t="str">
        <f t="shared" si="930"/>
        <v/>
      </c>
      <c r="EK813" s="165" t="str">
        <f t="shared" si="931"/>
        <v/>
      </c>
      <c r="EL813" s="165" t="str">
        <f t="shared" si="932"/>
        <v/>
      </c>
      <c r="EM813" s="165" t="e">
        <f>IF(#REF!="بله","FSW","")</f>
        <v>#REF!</v>
      </c>
      <c r="EN813" s="165" t="str">
        <f t="shared" si="933"/>
        <v/>
      </c>
      <c r="EO813" s="165" t="str">
        <f t="shared" si="934"/>
        <v/>
      </c>
      <c r="EP813" s="165" t="str">
        <f t="shared" si="935"/>
        <v/>
      </c>
      <c r="EQ813" s="165" t="str">
        <f t="shared" si="946"/>
        <v/>
      </c>
      <c r="ER813" s="165" t="str">
        <f t="shared" si="947"/>
        <v/>
      </c>
      <c r="ES813" s="165"/>
      <c r="ET813" s="165" t="str">
        <f t="shared" si="948"/>
        <v/>
      </c>
      <c r="EU813" s="165" t="str">
        <f t="shared" si="936"/>
        <v/>
      </c>
      <c r="EV813" s="165" t="str">
        <f t="shared" si="937"/>
        <v xml:space="preserve"> </v>
      </c>
      <c r="EW813" s="165" t="str">
        <f t="shared" si="938"/>
        <v>هیچکدام</v>
      </c>
      <c r="EX813" s="165" t="str">
        <f t="shared" si="939"/>
        <v xml:space="preserve"> </v>
      </c>
      <c r="EY813" s="165"/>
      <c r="EZ813" s="165" t="str">
        <f t="shared" si="949"/>
        <v xml:space="preserve"> </v>
      </c>
      <c r="FA813" s="165" t="str">
        <f t="shared" si="940"/>
        <v>هیچکدام</v>
      </c>
      <c r="FB813" s="165"/>
      <c r="FC813" s="165"/>
      <c r="FD813" s="165"/>
      <c r="FE813" s="165"/>
      <c r="FG813" s="165"/>
      <c r="FH813" s="165"/>
      <c r="FI813" s="165"/>
      <c r="FJ813" s="165"/>
      <c r="FK813" s="165"/>
      <c r="FL813" s="165"/>
      <c r="FM813" s="165"/>
      <c r="FN813" s="165"/>
      <c r="FO813" s="165"/>
      <c r="FP813" s="165"/>
      <c r="FQ813" s="165"/>
    </row>
    <row r="814" spans="1:173" s="166" customFormat="1" ht="11.65" x14ac:dyDescent="0.35">
      <c r="A814" s="167">
        <v>813</v>
      </c>
      <c r="B814" s="105"/>
      <c r="C814" s="168"/>
      <c r="D814" s="169"/>
      <c r="E814" s="170"/>
      <c r="F814" s="202"/>
      <c r="G814" s="169"/>
      <c r="H814" s="106"/>
      <c r="I814" s="169"/>
      <c r="J814" s="171"/>
      <c r="K814" s="172"/>
      <c r="L814" s="173"/>
      <c r="M814" s="171"/>
      <c r="N814" s="172"/>
      <c r="O814" s="111">
        <f t="shared" si="950"/>
        <v>1398</v>
      </c>
      <c r="P814" s="174"/>
      <c r="Q814" s="175"/>
      <c r="R814" s="175"/>
      <c r="S814" s="217"/>
      <c r="T814" s="114"/>
      <c r="U814" s="115"/>
      <c r="V814" s="116"/>
      <c r="W814" s="117"/>
      <c r="X814" s="117"/>
      <c r="Y814" s="176"/>
      <c r="Z814" s="117"/>
      <c r="AA814" s="117"/>
      <c r="AB814" s="117"/>
      <c r="AC814" s="117"/>
      <c r="AD814" s="117"/>
      <c r="AE814" s="117"/>
      <c r="AF814" s="117"/>
      <c r="AG814" s="118"/>
      <c r="AH814" s="119"/>
      <c r="AI814" s="176"/>
      <c r="AJ814" s="121"/>
      <c r="AK814" s="25" t="str">
        <f t="shared" si="941"/>
        <v xml:space="preserve">         </v>
      </c>
      <c r="AL814" s="122" t="str">
        <f t="shared" si="942"/>
        <v>هیچکدام</v>
      </c>
      <c r="AM814" s="74" t="str">
        <f t="shared" si="943"/>
        <v>7.هیچکدام</v>
      </c>
      <c r="AN814" s="122" t="str">
        <f>IF(G814=0,"نامعلوم",'1.مشخصات مرکز'!$D$2-G814)</f>
        <v>نامعلوم</v>
      </c>
      <c r="AO814" s="123" t="str">
        <f t="shared" si="878"/>
        <v>نامعلوم</v>
      </c>
      <c r="AP814" s="177"/>
      <c r="AQ814" s="178"/>
      <c r="AR814" s="203"/>
      <c r="AS814" s="127" t="str">
        <f t="shared" si="944"/>
        <v>خیر</v>
      </c>
      <c r="AT814" s="128"/>
      <c r="AU814" s="179"/>
      <c r="AV814" s="180"/>
      <c r="AW814" s="180"/>
      <c r="AX814" s="181"/>
      <c r="AY814" s="182"/>
      <c r="AZ814" s="183"/>
      <c r="BA814" s="201"/>
      <c r="BB814" s="132"/>
      <c r="BC814" s="133"/>
      <c r="BD814" s="134"/>
      <c r="BE814" s="184"/>
      <c r="BF814" s="183"/>
      <c r="BG814" s="201"/>
      <c r="BH814" s="182"/>
      <c r="BI814" s="183"/>
      <c r="BJ814" s="201"/>
      <c r="BK814" s="179"/>
      <c r="BL814" s="185"/>
      <c r="BM814" s="186"/>
      <c r="BN814" s="186"/>
      <c r="BO814" s="187"/>
      <c r="BP814" s="180"/>
      <c r="BQ814" s="180"/>
      <c r="BR814" s="181"/>
      <c r="BS814" s="142" t="str">
        <f t="shared" si="879"/>
        <v>خیر</v>
      </c>
      <c r="BT814" s="188">
        <f t="shared" si="880"/>
        <v>0</v>
      </c>
      <c r="BU814" s="200" t="str">
        <f t="shared" si="881"/>
        <v xml:space="preserve"> </v>
      </c>
      <c r="BV814" s="145" t="str">
        <f t="shared" si="945"/>
        <v xml:space="preserve"> </v>
      </c>
      <c r="BW814" s="189">
        <f t="shared" si="882"/>
        <v>0</v>
      </c>
      <c r="BX814" s="190" t="str">
        <f t="shared" si="883"/>
        <v xml:space="preserve"> </v>
      </c>
      <c r="BY814" s="148" t="str">
        <f t="shared" si="884"/>
        <v xml:space="preserve"> </v>
      </c>
      <c r="BZ814" s="191">
        <f t="shared" si="885"/>
        <v>0</v>
      </c>
      <c r="CA814" s="192" t="str">
        <f t="shared" si="886"/>
        <v xml:space="preserve"> </v>
      </c>
      <c r="CB814" s="193" t="str">
        <f t="shared" si="887"/>
        <v xml:space="preserve"> </v>
      </c>
      <c r="CC814" s="194">
        <f t="shared" si="888"/>
        <v>0</v>
      </c>
      <c r="CD814" s="195" t="str">
        <f t="shared" si="889"/>
        <v xml:space="preserve"> </v>
      </c>
      <c r="CE814" s="154" t="str">
        <f t="shared" si="890"/>
        <v xml:space="preserve"> </v>
      </c>
      <c r="CF814" s="196">
        <f t="shared" si="891"/>
        <v>0</v>
      </c>
      <c r="CG814" s="197" t="str">
        <f t="shared" si="892"/>
        <v xml:space="preserve"> </v>
      </c>
      <c r="CH814" s="157" t="str">
        <f t="shared" si="893"/>
        <v xml:space="preserve"> </v>
      </c>
      <c r="CI814" s="191">
        <f t="shared" si="894"/>
        <v>0</v>
      </c>
      <c r="CJ814" s="192" t="str">
        <f t="shared" si="895"/>
        <v xml:space="preserve"> </v>
      </c>
      <c r="CK814" s="151" t="str">
        <f t="shared" si="896"/>
        <v xml:space="preserve"> </v>
      </c>
      <c r="CL814" s="198">
        <f t="shared" si="897"/>
        <v>0</v>
      </c>
      <c r="CM814" s="197" t="str">
        <f t="shared" si="898"/>
        <v xml:space="preserve"> </v>
      </c>
      <c r="CN814" s="159" t="str">
        <f t="shared" si="899"/>
        <v xml:space="preserve"> </v>
      </c>
      <c r="CO814" s="194">
        <f t="shared" si="900"/>
        <v>0</v>
      </c>
      <c r="CP814" s="195" t="str">
        <f t="shared" si="901"/>
        <v xml:space="preserve"> </v>
      </c>
      <c r="CQ814" s="160" t="str">
        <f t="shared" si="902"/>
        <v xml:space="preserve"> </v>
      </c>
      <c r="CR814" s="161">
        <f t="shared" si="903"/>
        <v>0</v>
      </c>
      <c r="CS814" s="144" t="str">
        <f t="shared" si="904"/>
        <v xml:space="preserve"> </v>
      </c>
      <c r="CT814" s="145" t="str">
        <f t="shared" si="905"/>
        <v xml:space="preserve"> </v>
      </c>
      <c r="CU814" s="144" t="str">
        <f t="shared" si="906"/>
        <v>خیر</v>
      </c>
      <c r="CV814" s="162" t="str">
        <f t="shared" si="907"/>
        <v>ارائه نشده است.</v>
      </c>
      <c r="CW814" s="199">
        <f t="shared" si="908"/>
        <v>0</v>
      </c>
      <c r="CX814" s="164"/>
      <c r="CY814" s="164"/>
      <c r="CZ814" s="164"/>
      <c r="DA814" s="165"/>
      <c r="DB814" s="165"/>
      <c r="DC814" s="165"/>
      <c r="DD814" s="165"/>
      <c r="DE814" s="165"/>
      <c r="DF814" s="165"/>
      <c r="DG814" s="165"/>
      <c r="DH814" s="165"/>
      <c r="DI814" s="165"/>
      <c r="DJ814" s="165"/>
      <c r="DK814" s="165"/>
      <c r="DL814" s="165"/>
      <c r="DM814" s="165"/>
      <c r="DN814" s="165"/>
      <c r="DO814" s="165">
        <f t="shared" si="909"/>
        <v>0</v>
      </c>
      <c r="DP814" s="165">
        <f t="shared" si="910"/>
        <v>0</v>
      </c>
      <c r="DQ814" s="165">
        <f t="shared" si="911"/>
        <v>0</v>
      </c>
      <c r="DR814" s="165">
        <f t="shared" si="912"/>
        <v>0</v>
      </c>
      <c r="DS814" s="165">
        <f t="shared" si="913"/>
        <v>0</v>
      </c>
      <c r="DT814" s="165">
        <f t="shared" si="914"/>
        <v>0</v>
      </c>
      <c r="DU814" s="165">
        <f t="shared" si="915"/>
        <v>0</v>
      </c>
      <c r="DV814" s="165">
        <f t="shared" si="916"/>
        <v>0</v>
      </c>
      <c r="DW814" s="165">
        <f t="shared" si="917"/>
        <v>0</v>
      </c>
      <c r="DX814" s="165">
        <f t="shared" si="918"/>
        <v>0</v>
      </c>
      <c r="DY814" s="165">
        <f t="shared" si="919"/>
        <v>0</v>
      </c>
      <c r="DZ814" s="165">
        <f t="shared" si="920"/>
        <v>0</v>
      </c>
      <c r="EA814" s="165">
        <f t="shared" si="921"/>
        <v>0</v>
      </c>
      <c r="EB814" s="165">
        <f t="shared" si="922"/>
        <v>0</v>
      </c>
      <c r="EC814" s="165">
        <f t="shared" si="923"/>
        <v>0</v>
      </c>
      <c r="ED814" s="165">
        <f t="shared" si="924"/>
        <v>0</v>
      </c>
      <c r="EE814" s="165" t="str">
        <f t="shared" si="925"/>
        <v/>
      </c>
      <c r="EF814" s="165" t="str">
        <f t="shared" si="926"/>
        <v/>
      </c>
      <c r="EG814" s="165" t="str">
        <f t="shared" si="927"/>
        <v/>
      </c>
      <c r="EH814" s="165" t="str">
        <f t="shared" si="928"/>
        <v/>
      </c>
      <c r="EI814" s="165" t="str">
        <f t="shared" si="929"/>
        <v/>
      </c>
      <c r="EJ814" s="165" t="str">
        <f t="shared" si="930"/>
        <v/>
      </c>
      <c r="EK814" s="165" t="str">
        <f t="shared" si="931"/>
        <v/>
      </c>
      <c r="EL814" s="165" t="str">
        <f t="shared" si="932"/>
        <v/>
      </c>
      <c r="EM814" s="165" t="e">
        <f>IF(#REF!="بله","FSW","")</f>
        <v>#REF!</v>
      </c>
      <c r="EN814" s="165" t="str">
        <f t="shared" si="933"/>
        <v/>
      </c>
      <c r="EO814" s="165" t="str">
        <f t="shared" si="934"/>
        <v/>
      </c>
      <c r="EP814" s="165" t="str">
        <f t="shared" si="935"/>
        <v/>
      </c>
      <c r="EQ814" s="165" t="str">
        <f t="shared" si="946"/>
        <v/>
      </c>
      <c r="ER814" s="165" t="str">
        <f t="shared" si="947"/>
        <v/>
      </c>
      <c r="ES814" s="165"/>
      <c r="ET814" s="165" t="str">
        <f t="shared" si="948"/>
        <v/>
      </c>
      <c r="EU814" s="165" t="str">
        <f t="shared" si="936"/>
        <v/>
      </c>
      <c r="EV814" s="165" t="str">
        <f t="shared" si="937"/>
        <v xml:space="preserve"> </v>
      </c>
      <c r="EW814" s="165" t="str">
        <f t="shared" si="938"/>
        <v>هیچکدام</v>
      </c>
      <c r="EX814" s="165" t="str">
        <f t="shared" si="939"/>
        <v xml:space="preserve"> </v>
      </c>
      <c r="EY814" s="165"/>
      <c r="EZ814" s="165" t="str">
        <f t="shared" si="949"/>
        <v xml:space="preserve"> </v>
      </c>
      <c r="FA814" s="165" t="str">
        <f t="shared" si="940"/>
        <v>هیچکدام</v>
      </c>
      <c r="FB814" s="165"/>
      <c r="FC814" s="165"/>
      <c r="FD814" s="165"/>
      <c r="FE814" s="165"/>
      <c r="FG814" s="165"/>
      <c r="FH814" s="165"/>
      <c r="FI814" s="165"/>
      <c r="FJ814" s="165"/>
      <c r="FK814" s="165"/>
      <c r="FL814" s="165"/>
      <c r="FM814" s="165"/>
      <c r="FN814" s="165"/>
      <c r="FO814" s="165"/>
      <c r="FP814" s="165"/>
      <c r="FQ814" s="165"/>
    </row>
    <row r="815" spans="1:173" s="166" customFormat="1" ht="11.65" x14ac:dyDescent="0.35">
      <c r="A815" s="167">
        <v>814</v>
      </c>
      <c r="B815" s="105"/>
      <c r="C815" s="168"/>
      <c r="D815" s="169"/>
      <c r="E815" s="170"/>
      <c r="F815" s="202"/>
      <c r="G815" s="169"/>
      <c r="H815" s="106"/>
      <c r="I815" s="169"/>
      <c r="J815" s="171"/>
      <c r="K815" s="172"/>
      <c r="L815" s="173"/>
      <c r="M815" s="171"/>
      <c r="N815" s="172"/>
      <c r="O815" s="111">
        <f t="shared" si="950"/>
        <v>1398</v>
      </c>
      <c r="P815" s="174"/>
      <c r="Q815" s="175"/>
      <c r="R815" s="175"/>
      <c r="S815" s="217"/>
      <c r="T815" s="114"/>
      <c r="U815" s="115"/>
      <c r="V815" s="116"/>
      <c r="W815" s="117"/>
      <c r="X815" s="117"/>
      <c r="Y815" s="176"/>
      <c r="Z815" s="117"/>
      <c r="AA815" s="117"/>
      <c r="AB815" s="117"/>
      <c r="AC815" s="117"/>
      <c r="AD815" s="117"/>
      <c r="AE815" s="117"/>
      <c r="AF815" s="117"/>
      <c r="AG815" s="118"/>
      <c r="AH815" s="119"/>
      <c r="AI815" s="176"/>
      <c r="AJ815" s="121"/>
      <c r="AK815" s="25" t="str">
        <f t="shared" si="941"/>
        <v xml:space="preserve">         </v>
      </c>
      <c r="AL815" s="122" t="str">
        <f t="shared" si="942"/>
        <v>هیچکدام</v>
      </c>
      <c r="AM815" s="74" t="str">
        <f t="shared" si="943"/>
        <v>7.هیچکدام</v>
      </c>
      <c r="AN815" s="122" t="str">
        <f>IF(G815=0,"نامعلوم",'1.مشخصات مرکز'!$D$2-G815)</f>
        <v>نامعلوم</v>
      </c>
      <c r="AO815" s="123" t="str">
        <f t="shared" si="878"/>
        <v>نامعلوم</v>
      </c>
      <c r="AP815" s="177"/>
      <c r="AQ815" s="178"/>
      <c r="AR815" s="203"/>
      <c r="AS815" s="127" t="str">
        <f t="shared" si="944"/>
        <v>خیر</v>
      </c>
      <c r="AT815" s="128"/>
      <c r="AU815" s="179"/>
      <c r="AV815" s="180"/>
      <c r="AW815" s="180"/>
      <c r="AX815" s="181"/>
      <c r="AY815" s="182"/>
      <c r="AZ815" s="183"/>
      <c r="BA815" s="201"/>
      <c r="BB815" s="132"/>
      <c r="BC815" s="133"/>
      <c r="BD815" s="134"/>
      <c r="BE815" s="184"/>
      <c r="BF815" s="183"/>
      <c r="BG815" s="201"/>
      <c r="BH815" s="182"/>
      <c r="BI815" s="183"/>
      <c r="BJ815" s="201"/>
      <c r="BK815" s="179"/>
      <c r="BL815" s="185"/>
      <c r="BM815" s="186"/>
      <c r="BN815" s="186"/>
      <c r="BO815" s="187"/>
      <c r="BP815" s="180"/>
      <c r="BQ815" s="180"/>
      <c r="BR815" s="181"/>
      <c r="BS815" s="142" t="str">
        <f t="shared" si="879"/>
        <v>خیر</v>
      </c>
      <c r="BT815" s="188">
        <f t="shared" si="880"/>
        <v>0</v>
      </c>
      <c r="BU815" s="200" t="str">
        <f t="shared" si="881"/>
        <v xml:space="preserve"> </v>
      </c>
      <c r="BV815" s="145" t="str">
        <f t="shared" si="945"/>
        <v xml:space="preserve"> </v>
      </c>
      <c r="BW815" s="189">
        <f t="shared" si="882"/>
        <v>0</v>
      </c>
      <c r="BX815" s="190" t="str">
        <f t="shared" si="883"/>
        <v xml:space="preserve"> </v>
      </c>
      <c r="BY815" s="148" t="str">
        <f t="shared" si="884"/>
        <v xml:space="preserve"> </v>
      </c>
      <c r="BZ815" s="191">
        <f t="shared" si="885"/>
        <v>0</v>
      </c>
      <c r="CA815" s="192" t="str">
        <f t="shared" si="886"/>
        <v xml:space="preserve"> </v>
      </c>
      <c r="CB815" s="193" t="str">
        <f t="shared" si="887"/>
        <v xml:space="preserve"> </v>
      </c>
      <c r="CC815" s="194">
        <f t="shared" si="888"/>
        <v>0</v>
      </c>
      <c r="CD815" s="195" t="str">
        <f t="shared" si="889"/>
        <v xml:space="preserve"> </v>
      </c>
      <c r="CE815" s="154" t="str">
        <f t="shared" si="890"/>
        <v xml:space="preserve"> </v>
      </c>
      <c r="CF815" s="196">
        <f t="shared" si="891"/>
        <v>0</v>
      </c>
      <c r="CG815" s="197" t="str">
        <f t="shared" si="892"/>
        <v xml:space="preserve"> </v>
      </c>
      <c r="CH815" s="157" t="str">
        <f t="shared" si="893"/>
        <v xml:space="preserve"> </v>
      </c>
      <c r="CI815" s="191">
        <f t="shared" si="894"/>
        <v>0</v>
      </c>
      <c r="CJ815" s="192" t="str">
        <f t="shared" si="895"/>
        <v xml:space="preserve"> </v>
      </c>
      <c r="CK815" s="151" t="str">
        <f t="shared" si="896"/>
        <v xml:space="preserve"> </v>
      </c>
      <c r="CL815" s="198">
        <f t="shared" si="897"/>
        <v>0</v>
      </c>
      <c r="CM815" s="197" t="str">
        <f t="shared" si="898"/>
        <v xml:space="preserve"> </v>
      </c>
      <c r="CN815" s="159" t="str">
        <f t="shared" si="899"/>
        <v xml:space="preserve"> </v>
      </c>
      <c r="CO815" s="194">
        <f t="shared" si="900"/>
        <v>0</v>
      </c>
      <c r="CP815" s="195" t="str">
        <f t="shared" si="901"/>
        <v xml:space="preserve"> </v>
      </c>
      <c r="CQ815" s="160" t="str">
        <f t="shared" si="902"/>
        <v xml:space="preserve"> </v>
      </c>
      <c r="CR815" s="161">
        <f t="shared" si="903"/>
        <v>0</v>
      </c>
      <c r="CS815" s="144" t="str">
        <f t="shared" si="904"/>
        <v xml:space="preserve"> </v>
      </c>
      <c r="CT815" s="145" t="str">
        <f t="shared" si="905"/>
        <v xml:space="preserve"> </v>
      </c>
      <c r="CU815" s="144" t="str">
        <f t="shared" si="906"/>
        <v>خیر</v>
      </c>
      <c r="CV815" s="162" t="str">
        <f t="shared" si="907"/>
        <v>ارائه نشده است.</v>
      </c>
      <c r="CW815" s="199">
        <f t="shared" si="908"/>
        <v>0</v>
      </c>
      <c r="CX815" s="164"/>
      <c r="CY815" s="164"/>
      <c r="CZ815" s="164"/>
      <c r="DA815" s="165"/>
      <c r="DB815" s="165"/>
      <c r="DC815" s="165"/>
      <c r="DD815" s="165"/>
      <c r="DE815" s="165"/>
      <c r="DF815" s="165"/>
      <c r="DG815" s="165"/>
      <c r="DH815" s="165"/>
      <c r="DI815" s="165"/>
      <c r="DJ815" s="165"/>
      <c r="DK815" s="165"/>
      <c r="DL815" s="165"/>
      <c r="DM815" s="165"/>
      <c r="DN815" s="165"/>
      <c r="DO815" s="165">
        <f t="shared" si="909"/>
        <v>0</v>
      </c>
      <c r="DP815" s="165">
        <f t="shared" si="910"/>
        <v>0</v>
      </c>
      <c r="DQ815" s="165">
        <f t="shared" si="911"/>
        <v>0</v>
      </c>
      <c r="DR815" s="165">
        <f t="shared" si="912"/>
        <v>0</v>
      </c>
      <c r="DS815" s="165">
        <f t="shared" si="913"/>
        <v>0</v>
      </c>
      <c r="DT815" s="165">
        <f t="shared" si="914"/>
        <v>0</v>
      </c>
      <c r="DU815" s="165">
        <f t="shared" si="915"/>
        <v>0</v>
      </c>
      <c r="DV815" s="165">
        <f t="shared" si="916"/>
        <v>0</v>
      </c>
      <c r="DW815" s="165">
        <f t="shared" si="917"/>
        <v>0</v>
      </c>
      <c r="DX815" s="165">
        <f t="shared" si="918"/>
        <v>0</v>
      </c>
      <c r="DY815" s="165">
        <f t="shared" si="919"/>
        <v>0</v>
      </c>
      <c r="DZ815" s="165">
        <f t="shared" si="920"/>
        <v>0</v>
      </c>
      <c r="EA815" s="165">
        <f t="shared" si="921"/>
        <v>0</v>
      </c>
      <c r="EB815" s="165">
        <f t="shared" si="922"/>
        <v>0</v>
      </c>
      <c r="EC815" s="165">
        <f t="shared" si="923"/>
        <v>0</v>
      </c>
      <c r="ED815" s="165">
        <f t="shared" si="924"/>
        <v>0</v>
      </c>
      <c r="EE815" s="165" t="str">
        <f t="shared" si="925"/>
        <v/>
      </c>
      <c r="EF815" s="165" t="str">
        <f t="shared" si="926"/>
        <v/>
      </c>
      <c r="EG815" s="165" t="str">
        <f t="shared" si="927"/>
        <v/>
      </c>
      <c r="EH815" s="165" t="str">
        <f t="shared" si="928"/>
        <v/>
      </c>
      <c r="EI815" s="165" t="str">
        <f t="shared" si="929"/>
        <v/>
      </c>
      <c r="EJ815" s="165" t="str">
        <f t="shared" si="930"/>
        <v/>
      </c>
      <c r="EK815" s="165" t="str">
        <f t="shared" si="931"/>
        <v/>
      </c>
      <c r="EL815" s="165" t="str">
        <f t="shared" si="932"/>
        <v/>
      </c>
      <c r="EM815" s="165" t="e">
        <f>IF(#REF!="بله","FSW","")</f>
        <v>#REF!</v>
      </c>
      <c r="EN815" s="165" t="str">
        <f t="shared" si="933"/>
        <v/>
      </c>
      <c r="EO815" s="165" t="str">
        <f t="shared" si="934"/>
        <v/>
      </c>
      <c r="EP815" s="165" t="str">
        <f t="shared" si="935"/>
        <v/>
      </c>
      <c r="EQ815" s="165" t="str">
        <f t="shared" si="946"/>
        <v/>
      </c>
      <c r="ER815" s="165" t="str">
        <f t="shared" si="947"/>
        <v/>
      </c>
      <c r="ES815" s="165"/>
      <c r="ET815" s="165" t="str">
        <f t="shared" si="948"/>
        <v/>
      </c>
      <c r="EU815" s="165" t="str">
        <f t="shared" si="936"/>
        <v/>
      </c>
      <c r="EV815" s="165" t="str">
        <f t="shared" si="937"/>
        <v xml:space="preserve"> </v>
      </c>
      <c r="EW815" s="165" t="str">
        <f t="shared" si="938"/>
        <v>هیچکدام</v>
      </c>
      <c r="EX815" s="165" t="str">
        <f t="shared" si="939"/>
        <v xml:space="preserve"> </v>
      </c>
      <c r="EY815" s="165"/>
      <c r="EZ815" s="165" t="str">
        <f t="shared" si="949"/>
        <v xml:space="preserve"> </v>
      </c>
      <c r="FA815" s="165" t="str">
        <f t="shared" si="940"/>
        <v>هیچکدام</v>
      </c>
      <c r="FB815" s="165"/>
      <c r="FC815" s="165"/>
      <c r="FD815" s="165"/>
      <c r="FE815" s="165"/>
      <c r="FG815" s="165"/>
      <c r="FH815" s="165"/>
      <c r="FI815" s="165"/>
      <c r="FJ815" s="165"/>
      <c r="FK815" s="165"/>
      <c r="FL815" s="165"/>
      <c r="FM815" s="165"/>
      <c r="FN815" s="165"/>
      <c r="FO815" s="165"/>
      <c r="FP815" s="165"/>
      <c r="FQ815" s="165"/>
    </row>
    <row r="816" spans="1:173" s="166" customFormat="1" ht="11.65" x14ac:dyDescent="0.35">
      <c r="A816" s="167">
        <v>815</v>
      </c>
      <c r="B816" s="105"/>
      <c r="C816" s="168"/>
      <c r="D816" s="169"/>
      <c r="E816" s="170"/>
      <c r="F816" s="202"/>
      <c r="G816" s="169"/>
      <c r="H816" s="106"/>
      <c r="I816" s="169"/>
      <c r="J816" s="171"/>
      <c r="K816" s="172"/>
      <c r="L816" s="173"/>
      <c r="M816" s="171"/>
      <c r="N816" s="172"/>
      <c r="O816" s="111">
        <f t="shared" si="950"/>
        <v>1398</v>
      </c>
      <c r="P816" s="174"/>
      <c r="Q816" s="175"/>
      <c r="R816" s="175"/>
      <c r="S816" s="217"/>
      <c r="T816" s="114"/>
      <c r="U816" s="115"/>
      <c r="V816" s="116"/>
      <c r="W816" s="117"/>
      <c r="X816" s="117"/>
      <c r="Y816" s="176"/>
      <c r="Z816" s="117"/>
      <c r="AA816" s="117"/>
      <c r="AB816" s="117"/>
      <c r="AC816" s="117"/>
      <c r="AD816" s="117"/>
      <c r="AE816" s="117"/>
      <c r="AF816" s="117"/>
      <c r="AG816" s="118"/>
      <c r="AH816" s="119"/>
      <c r="AI816" s="176"/>
      <c r="AJ816" s="121"/>
      <c r="AK816" s="25" t="str">
        <f t="shared" si="941"/>
        <v xml:space="preserve">         </v>
      </c>
      <c r="AL816" s="122" t="str">
        <f t="shared" si="942"/>
        <v>هیچکدام</v>
      </c>
      <c r="AM816" s="74" t="str">
        <f t="shared" si="943"/>
        <v>7.هیچکدام</v>
      </c>
      <c r="AN816" s="122" t="str">
        <f>IF(G816=0,"نامعلوم",'1.مشخصات مرکز'!$D$2-G816)</f>
        <v>نامعلوم</v>
      </c>
      <c r="AO816" s="123" t="str">
        <f t="shared" si="878"/>
        <v>نامعلوم</v>
      </c>
      <c r="AP816" s="177"/>
      <c r="AQ816" s="178"/>
      <c r="AR816" s="203"/>
      <c r="AS816" s="127" t="str">
        <f t="shared" si="944"/>
        <v>خیر</v>
      </c>
      <c r="AT816" s="128"/>
      <c r="AU816" s="179"/>
      <c r="AV816" s="180"/>
      <c r="AW816" s="180"/>
      <c r="AX816" s="181"/>
      <c r="AY816" s="182"/>
      <c r="AZ816" s="183"/>
      <c r="BA816" s="201"/>
      <c r="BB816" s="132"/>
      <c r="BC816" s="133"/>
      <c r="BD816" s="134"/>
      <c r="BE816" s="184"/>
      <c r="BF816" s="183"/>
      <c r="BG816" s="201"/>
      <c r="BH816" s="182"/>
      <c r="BI816" s="183"/>
      <c r="BJ816" s="201"/>
      <c r="BK816" s="179"/>
      <c r="BL816" s="185"/>
      <c r="BM816" s="186"/>
      <c r="BN816" s="186"/>
      <c r="BO816" s="187"/>
      <c r="BP816" s="180"/>
      <c r="BQ816" s="180"/>
      <c r="BR816" s="181"/>
      <c r="BS816" s="142" t="str">
        <f t="shared" si="879"/>
        <v>خیر</v>
      </c>
      <c r="BT816" s="188">
        <f t="shared" si="880"/>
        <v>0</v>
      </c>
      <c r="BU816" s="200" t="str">
        <f t="shared" si="881"/>
        <v xml:space="preserve"> </v>
      </c>
      <c r="BV816" s="145" t="str">
        <f t="shared" si="945"/>
        <v xml:space="preserve"> </v>
      </c>
      <c r="BW816" s="189">
        <f t="shared" si="882"/>
        <v>0</v>
      </c>
      <c r="BX816" s="190" t="str">
        <f t="shared" si="883"/>
        <v xml:space="preserve"> </v>
      </c>
      <c r="BY816" s="148" t="str">
        <f t="shared" si="884"/>
        <v xml:space="preserve"> </v>
      </c>
      <c r="BZ816" s="191">
        <f t="shared" si="885"/>
        <v>0</v>
      </c>
      <c r="CA816" s="192" t="str">
        <f t="shared" si="886"/>
        <v xml:space="preserve"> </v>
      </c>
      <c r="CB816" s="193" t="str">
        <f t="shared" si="887"/>
        <v xml:space="preserve"> </v>
      </c>
      <c r="CC816" s="194">
        <f t="shared" si="888"/>
        <v>0</v>
      </c>
      <c r="CD816" s="195" t="str">
        <f t="shared" si="889"/>
        <v xml:space="preserve"> </v>
      </c>
      <c r="CE816" s="154" t="str">
        <f t="shared" si="890"/>
        <v xml:space="preserve"> </v>
      </c>
      <c r="CF816" s="196">
        <f t="shared" si="891"/>
        <v>0</v>
      </c>
      <c r="CG816" s="197" t="str">
        <f t="shared" si="892"/>
        <v xml:space="preserve"> </v>
      </c>
      <c r="CH816" s="157" t="str">
        <f t="shared" si="893"/>
        <v xml:space="preserve"> </v>
      </c>
      <c r="CI816" s="191">
        <f t="shared" si="894"/>
        <v>0</v>
      </c>
      <c r="CJ816" s="192" t="str">
        <f t="shared" si="895"/>
        <v xml:space="preserve"> </v>
      </c>
      <c r="CK816" s="151" t="str">
        <f t="shared" si="896"/>
        <v xml:space="preserve"> </v>
      </c>
      <c r="CL816" s="198">
        <f t="shared" si="897"/>
        <v>0</v>
      </c>
      <c r="CM816" s="197" t="str">
        <f t="shared" si="898"/>
        <v xml:space="preserve"> </v>
      </c>
      <c r="CN816" s="159" t="str">
        <f t="shared" si="899"/>
        <v xml:space="preserve"> </v>
      </c>
      <c r="CO816" s="194">
        <f t="shared" si="900"/>
        <v>0</v>
      </c>
      <c r="CP816" s="195" t="str">
        <f t="shared" si="901"/>
        <v xml:space="preserve"> </v>
      </c>
      <c r="CQ816" s="160" t="str">
        <f t="shared" si="902"/>
        <v xml:space="preserve"> </v>
      </c>
      <c r="CR816" s="161">
        <f t="shared" si="903"/>
        <v>0</v>
      </c>
      <c r="CS816" s="144" t="str">
        <f t="shared" si="904"/>
        <v xml:space="preserve"> </v>
      </c>
      <c r="CT816" s="145" t="str">
        <f t="shared" si="905"/>
        <v xml:space="preserve"> </v>
      </c>
      <c r="CU816" s="144" t="str">
        <f t="shared" si="906"/>
        <v>خیر</v>
      </c>
      <c r="CV816" s="162" t="str">
        <f t="shared" si="907"/>
        <v>ارائه نشده است.</v>
      </c>
      <c r="CW816" s="199">
        <f t="shared" si="908"/>
        <v>0</v>
      </c>
      <c r="CX816" s="164"/>
      <c r="CY816" s="164"/>
      <c r="CZ816" s="164"/>
      <c r="DA816" s="165"/>
      <c r="DB816" s="165"/>
      <c r="DC816" s="165"/>
      <c r="DD816" s="165"/>
      <c r="DE816" s="165"/>
      <c r="DF816" s="165"/>
      <c r="DG816" s="165"/>
      <c r="DH816" s="165"/>
      <c r="DI816" s="165"/>
      <c r="DJ816" s="165"/>
      <c r="DK816" s="165"/>
      <c r="DL816" s="165"/>
      <c r="DM816" s="165"/>
      <c r="DN816" s="165"/>
      <c r="DO816" s="165">
        <f t="shared" si="909"/>
        <v>0</v>
      </c>
      <c r="DP816" s="165">
        <f t="shared" si="910"/>
        <v>0</v>
      </c>
      <c r="DQ816" s="165">
        <f t="shared" si="911"/>
        <v>0</v>
      </c>
      <c r="DR816" s="165">
        <f t="shared" si="912"/>
        <v>0</v>
      </c>
      <c r="DS816" s="165">
        <f t="shared" si="913"/>
        <v>0</v>
      </c>
      <c r="DT816" s="165">
        <f t="shared" si="914"/>
        <v>0</v>
      </c>
      <c r="DU816" s="165">
        <f t="shared" si="915"/>
        <v>0</v>
      </c>
      <c r="DV816" s="165">
        <f t="shared" si="916"/>
        <v>0</v>
      </c>
      <c r="DW816" s="165">
        <f t="shared" si="917"/>
        <v>0</v>
      </c>
      <c r="DX816" s="165">
        <f t="shared" si="918"/>
        <v>0</v>
      </c>
      <c r="DY816" s="165">
        <f t="shared" si="919"/>
        <v>0</v>
      </c>
      <c r="DZ816" s="165">
        <f t="shared" si="920"/>
        <v>0</v>
      </c>
      <c r="EA816" s="165">
        <f t="shared" si="921"/>
        <v>0</v>
      </c>
      <c r="EB816" s="165">
        <f t="shared" si="922"/>
        <v>0</v>
      </c>
      <c r="EC816" s="165">
        <f t="shared" si="923"/>
        <v>0</v>
      </c>
      <c r="ED816" s="165">
        <f t="shared" si="924"/>
        <v>0</v>
      </c>
      <c r="EE816" s="165" t="str">
        <f t="shared" si="925"/>
        <v/>
      </c>
      <c r="EF816" s="165" t="str">
        <f t="shared" si="926"/>
        <v/>
      </c>
      <c r="EG816" s="165" t="str">
        <f t="shared" si="927"/>
        <v/>
      </c>
      <c r="EH816" s="165" t="str">
        <f t="shared" si="928"/>
        <v/>
      </c>
      <c r="EI816" s="165" t="str">
        <f t="shared" si="929"/>
        <v/>
      </c>
      <c r="EJ816" s="165" t="str">
        <f t="shared" si="930"/>
        <v/>
      </c>
      <c r="EK816" s="165" t="str">
        <f t="shared" si="931"/>
        <v/>
      </c>
      <c r="EL816" s="165" t="str">
        <f t="shared" si="932"/>
        <v/>
      </c>
      <c r="EM816" s="165" t="e">
        <f>IF(#REF!="بله","FSW","")</f>
        <v>#REF!</v>
      </c>
      <c r="EN816" s="165" t="str">
        <f t="shared" si="933"/>
        <v/>
      </c>
      <c r="EO816" s="165" t="str">
        <f t="shared" si="934"/>
        <v/>
      </c>
      <c r="EP816" s="165" t="str">
        <f t="shared" si="935"/>
        <v/>
      </c>
      <c r="EQ816" s="165" t="str">
        <f t="shared" si="946"/>
        <v/>
      </c>
      <c r="ER816" s="165" t="str">
        <f t="shared" si="947"/>
        <v/>
      </c>
      <c r="ES816" s="165"/>
      <c r="ET816" s="165" t="str">
        <f t="shared" si="948"/>
        <v/>
      </c>
      <c r="EU816" s="165" t="str">
        <f t="shared" si="936"/>
        <v/>
      </c>
      <c r="EV816" s="165" t="str">
        <f t="shared" si="937"/>
        <v xml:space="preserve"> </v>
      </c>
      <c r="EW816" s="165" t="str">
        <f t="shared" si="938"/>
        <v>هیچکدام</v>
      </c>
      <c r="EX816" s="165" t="str">
        <f t="shared" si="939"/>
        <v xml:space="preserve"> </v>
      </c>
      <c r="EY816" s="165"/>
      <c r="EZ816" s="165" t="str">
        <f t="shared" si="949"/>
        <v xml:space="preserve"> </v>
      </c>
      <c r="FA816" s="165" t="str">
        <f t="shared" si="940"/>
        <v>هیچکدام</v>
      </c>
      <c r="FB816" s="165"/>
      <c r="FC816" s="165"/>
      <c r="FD816" s="165"/>
      <c r="FE816" s="165"/>
      <c r="FG816" s="165"/>
      <c r="FH816" s="165"/>
      <c r="FI816" s="165"/>
      <c r="FJ816" s="165"/>
      <c r="FK816" s="165"/>
      <c r="FL816" s="165"/>
      <c r="FM816" s="165"/>
      <c r="FN816" s="165"/>
      <c r="FO816" s="165"/>
      <c r="FP816" s="165"/>
      <c r="FQ816" s="165"/>
    </row>
    <row r="817" spans="1:173" s="166" customFormat="1" ht="11.65" x14ac:dyDescent="0.35">
      <c r="A817" s="167">
        <v>816</v>
      </c>
      <c r="B817" s="105"/>
      <c r="C817" s="168"/>
      <c r="D817" s="169"/>
      <c r="E817" s="170"/>
      <c r="F817" s="202"/>
      <c r="G817" s="169"/>
      <c r="H817" s="106"/>
      <c r="I817" s="169"/>
      <c r="J817" s="171"/>
      <c r="K817" s="172"/>
      <c r="L817" s="173"/>
      <c r="M817" s="171"/>
      <c r="N817" s="172"/>
      <c r="O817" s="111">
        <f t="shared" si="950"/>
        <v>1398</v>
      </c>
      <c r="P817" s="174"/>
      <c r="Q817" s="175"/>
      <c r="R817" s="175"/>
      <c r="S817" s="217"/>
      <c r="T817" s="114"/>
      <c r="U817" s="115"/>
      <c r="V817" s="116"/>
      <c r="W817" s="117"/>
      <c r="X817" s="117"/>
      <c r="Y817" s="176"/>
      <c r="Z817" s="117"/>
      <c r="AA817" s="117"/>
      <c r="AB817" s="117"/>
      <c r="AC817" s="117"/>
      <c r="AD817" s="117"/>
      <c r="AE817" s="117"/>
      <c r="AF817" s="117"/>
      <c r="AG817" s="118"/>
      <c r="AH817" s="119"/>
      <c r="AI817" s="176"/>
      <c r="AJ817" s="121"/>
      <c r="AK817" s="25" t="str">
        <f t="shared" si="941"/>
        <v xml:space="preserve">         </v>
      </c>
      <c r="AL817" s="122" t="str">
        <f t="shared" si="942"/>
        <v>هیچکدام</v>
      </c>
      <c r="AM817" s="74" t="str">
        <f t="shared" si="943"/>
        <v>7.هیچکدام</v>
      </c>
      <c r="AN817" s="122" t="str">
        <f>IF(G817=0,"نامعلوم",'1.مشخصات مرکز'!$D$2-G817)</f>
        <v>نامعلوم</v>
      </c>
      <c r="AO817" s="123" t="str">
        <f t="shared" si="878"/>
        <v>نامعلوم</v>
      </c>
      <c r="AP817" s="177"/>
      <c r="AQ817" s="178"/>
      <c r="AR817" s="203"/>
      <c r="AS817" s="127" t="str">
        <f t="shared" si="944"/>
        <v>خیر</v>
      </c>
      <c r="AT817" s="128"/>
      <c r="AU817" s="179"/>
      <c r="AV817" s="180"/>
      <c r="AW817" s="180"/>
      <c r="AX817" s="181"/>
      <c r="AY817" s="182"/>
      <c r="AZ817" s="183"/>
      <c r="BA817" s="201"/>
      <c r="BB817" s="132"/>
      <c r="BC817" s="133"/>
      <c r="BD817" s="134"/>
      <c r="BE817" s="184"/>
      <c r="BF817" s="183"/>
      <c r="BG817" s="201"/>
      <c r="BH817" s="182"/>
      <c r="BI817" s="183"/>
      <c r="BJ817" s="201"/>
      <c r="BK817" s="179"/>
      <c r="BL817" s="185"/>
      <c r="BM817" s="186"/>
      <c r="BN817" s="186"/>
      <c r="BO817" s="187"/>
      <c r="BP817" s="180"/>
      <c r="BQ817" s="180"/>
      <c r="BR817" s="181"/>
      <c r="BS817" s="142" t="str">
        <f t="shared" si="879"/>
        <v>خیر</v>
      </c>
      <c r="BT817" s="188">
        <f t="shared" si="880"/>
        <v>0</v>
      </c>
      <c r="BU817" s="200" t="str">
        <f t="shared" si="881"/>
        <v xml:space="preserve"> </v>
      </c>
      <c r="BV817" s="145" t="str">
        <f t="shared" si="945"/>
        <v xml:space="preserve"> </v>
      </c>
      <c r="BW817" s="189">
        <f t="shared" si="882"/>
        <v>0</v>
      </c>
      <c r="BX817" s="190" t="str">
        <f t="shared" si="883"/>
        <v xml:space="preserve"> </v>
      </c>
      <c r="BY817" s="148" t="str">
        <f t="shared" si="884"/>
        <v xml:space="preserve"> </v>
      </c>
      <c r="BZ817" s="191">
        <f t="shared" si="885"/>
        <v>0</v>
      </c>
      <c r="CA817" s="192" t="str">
        <f t="shared" si="886"/>
        <v xml:space="preserve"> </v>
      </c>
      <c r="CB817" s="193" t="str">
        <f t="shared" si="887"/>
        <v xml:space="preserve"> </v>
      </c>
      <c r="CC817" s="194">
        <f t="shared" si="888"/>
        <v>0</v>
      </c>
      <c r="CD817" s="195" t="str">
        <f t="shared" si="889"/>
        <v xml:space="preserve"> </v>
      </c>
      <c r="CE817" s="154" t="str">
        <f t="shared" si="890"/>
        <v xml:space="preserve"> </v>
      </c>
      <c r="CF817" s="196">
        <f t="shared" si="891"/>
        <v>0</v>
      </c>
      <c r="CG817" s="197" t="str">
        <f t="shared" si="892"/>
        <v xml:space="preserve"> </v>
      </c>
      <c r="CH817" s="157" t="str">
        <f t="shared" si="893"/>
        <v xml:space="preserve"> </v>
      </c>
      <c r="CI817" s="191">
        <f t="shared" si="894"/>
        <v>0</v>
      </c>
      <c r="CJ817" s="192" t="str">
        <f t="shared" si="895"/>
        <v xml:space="preserve"> </v>
      </c>
      <c r="CK817" s="151" t="str">
        <f t="shared" si="896"/>
        <v xml:space="preserve"> </v>
      </c>
      <c r="CL817" s="198">
        <f t="shared" si="897"/>
        <v>0</v>
      </c>
      <c r="CM817" s="197" t="str">
        <f t="shared" si="898"/>
        <v xml:space="preserve"> </v>
      </c>
      <c r="CN817" s="159" t="str">
        <f t="shared" si="899"/>
        <v xml:space="preserve"> </v>
      </c>
      <c r="CO817" s="194">
        <f t="shared" si="900"/>
        <v>0</v>
      </c>
      <c r="CP817" s="195" t="str">
        <f t="shared" si="901"/>
        <v xml:space="preserve"> </v>
      </c>
      <c r="CQ817" s="160" t="str">
        <f t="shared" si="902"/>
        <v xml:space="preserve"> </v>
      </c>
      <c r="CR817" s="161">
        <f t="shared" si="903"/>
        <v>0</v>
      </c>
      <c r="CS817" s="144" t="str">
        <f t="shared" si="904"/>
        <v xml:space="preserve"> </v>
      </c>
      <c r="CT817" s="145" t="str">
        <f t="shared" si="905"/>
        <v xml:space="preserve"> </v>
      </c>
      <c r="CU817" s="144" t="str">
        <f t="shared" si="906"/>
        <v>خیر</v>
      </c>
      <c r="CV817" s="162" t="str">
        <f t="shared" si="907"/>
        <v>ارائه نشده است.</v>
      </c>
      <c r="CW817" s="199">
        <f t="shared" si="908"/>
        <v>0</v>
      </c>
      <c r="CX817" s="164"/>
      <c r="CY817" s="164"/>
      <c r="CZ817" s="164"/>
      <c r="DA817" s="165"/>
      <c r="DB817" s="165"/>
      <c r="DC817" s="165"/>
      <c r="DD817" s="165"/>
      <c r="DE817" s="165"/>
      <c r="DF817" s="165"/>
      <c r="DG817" s="165"/>
      <c r="DH817" s="165"/>
      <c r="DI817" s="165"/>
      <c r="DJ817" s="165"/>
      <c r="DK817" s="165"/>
      <c r="DL817" s="165"/>
      <c r="DM817" s="165"/>
      <c r="DN817" s="165"/>
      <c r="DO817" s="165">
        <f t="shared" si="909"/>
        <v>0</v>
      </c>
      <c r="DP817" s="165">
        <f t="shared" si="910"/>
        <v>0</v>
      </c>
      <c r="DQ817" s="165">
        <f t="shared" si="911"/>
        <v>0</v>
      </c>
      <c r="DR817" s="165">
        <f t="shared" si="912"/>
        <v>0</v>
      </c>
      <c r="DS817" s="165">
        <f t="shared" si="913"/>
        <v>0</v>
      </c>
      <c r="DT817" s="165">
        <f t="shared" si="914"/>
        <v>0</v>
      </c>
      <c r="DU817" s="165">
        <f t="shared" si="915"/>
        <v>0</v>
      </c>
      <c r="DV817" s="165">
        <f t="shared" si="916"/>
        <v>0</v>
      </c>
      <c r="DW817" s="165">
        <f t="shared" si="917"/>
        <v>0</v>
      </c>
      <c r="DX817" s="165">
        <f t="shared" si="918"/>
        <v>0</v>
      </c>
      <c r="DY817" s="165">
        <f t="shared" si="919"/>
        <v>0</v>
      </c>
      <c r="DZ817" s="165">
        <f t="shared" si="920"/>
        <v>0</v>
      </c>
      <c r="EA817" s="165">
        <f t="shared" si="921"/>
        <v>0</v>
      </c>
      <c r="EB817" s="165">
        <f t="shared" si="922"/>
        <v>0</v>
      </c>
      <c r="EC817" s="165">
        <f t="shared" si="923"/>
        <v>0</v>
      </c>
      <c r="ED817" s="165">
        <f t="shared" si="924"/>
        <v>0</v>
      </c>
      <c r="EE817" s="165" t="str">
        <f t="shared" si="925"/>
        <v/>
      </c>
      <c r="EF817" s="165" t="str">
        <f t="shared" si="926"/>
        <v/>
      </c>
      <c r="EG817" s="165" t="str">
        <f t="shared" si="927"/>
        <v/>
      </c>
      <c r="EH817" s="165" t="str">
        <f t="shared" si="928"/>
        <v/>
      </c>
      <c r="EI817" s="165" t="str">
        <f t="shared" si="929"/>
        <v/>
      </c>
      <c r="EJ817" s="165" t="str">
        <f t="shared" si="930"/>
        <v/>
      </c>
      <c r="EK817" s="165" t="str">
        <f t="shared" si="931"/>
        <v/>
      </c>
      <c r="EL817" s="165" t="str">
        <f t="shared" si="932"/>
        <v/>
      </c>
      <c r="EM817" s="165" t="e">
        <f>IF(#REF!="بله","FSW","")</f>
        <v>#REF!</v>
      </c>
      <c r="EN817" s="165" t="str">
        <f t="shared" si="933"/>
        <v/>
      </c>
      <c r="EO817" s="165" t="str">
        <f t="shared" si="934"/>
        <v/>
      </c>
      <c r="EP817" s="165" t="str">
        <f t="shared" si="935"/>
        <v/>
      </c>
      <c r="EQ817" s="165" t="str">
        <f t="shared" si="946"/>
        <v/>
      </c>
      <c r="ER817" s="165" t="str">
        <f t="shared" si="947"/>
        <v/>
      </c>
      <c r="ES817" s="165"/>
      <c r="ET817" s="165" t="str">
        <f t="shared" si="948"/>
        <v/>
      </c>
      <c r="EU817" s="165" t="str">
        <f t="shared" si="936"/>
        <v/>
      </c>
      <c r="EV817" s="165" t="str">
        <f t="shared" si="937"/>
        <v xml:space="preserve"> </v>
      </c>
      <c r="EW817" s="165" t="str">
        <f t="shared" si="938"/>
        <v>هیچکدام</v>
      </c>
      <c r="EX817" s="165" t="str">
        <f t="shared" si="939"/>
        <v xml:space="preserve"> </v>
      </c>
      <c r="EY817" s="165"/>
      <c r="EZ817" s="165" t="str">
        <f t="shared" si="949"/>
        <v xml:space="preserve"> </v>
      </c>
      <c r="FA817" s="165" t="str">
        <f t="shared" si="940"/>
        <v>هیچکدام</v>
      </c>
      <c r="FB817" s="165"/>
      <c r="FC817" s="165"/>
      <c r="FD817" s="165"/>
      <c r="FE817" s="165"/>
      <c r="FG817" s="165"/>
      <c r="FH817" s="165"/>
      <c r="FI817" s="165"/>
      <c r="FJ817" s="165"/>
      <c r="FK817" s="165"/>
      <c r="FL817" s="165"/>
      <c r="FM817" s="165"/>
      <c r="FN817" s="165"/>
      <c r="FO817" s="165"/>
      <c r="FP817" s="165"/>
      <c r="FQ817" s="165"/>
    </row>
    <row r="818" spans="1:173" s="166" customFormat="1" ht="11.65" x14ac:dyDescent="0.35">
      <c r="A818" s="167">
        <v>817</v>
      </c>
      <c r="B818" s="105"/>
      <c r="C818" s="168"/>
      <c r="D818" s="169"/>
      <c r="E818" s="170"/>
      <c r="F818" s="202"/>
      <c r="G818" s="169"/>
      <c r="H818" s="106"/>
      <c r="I818" s="169"/>
      <c r="J818" s="171"/>
      <c r="K818" s="172"/>
      <c r="L818" s="173"/>
      <c r="M818" s="171"/>
      <c r="N818" s="172"/>
      <c r="O818" s="111">
        <f t="shared" si="950"/>
        <v>1398</v>
      </c>
      <c r="P818" s="174"/>
      <c r="Q818" s="175"/>
      <c r="R818" s="175"/>
      <c r="S818" s="217"/>
      <c r="T818" s="114"/>
      <c r="U818" s="115"/>
      <c r="V818" s="116"/>
      <c r="W818" s="117"/>
      <c r="X818" s="117"/>
      <c r="Y818" s="176"/>
      <c r="Z818" s="117"/>
      <c r="AA818" s="117"/>
      <c r="AB818" s="117"/>
      <c r="AC818" s="117"/>
      <c r="AD818" s="117"/>
      <c r="AE818" s="117"/>
      <c r="AF818" s="117"/>
      <c r="AG818" s="118"/>
      <c r="AH818" s="119"/>
      <c r="AI818" s="176"/>
      <c r="AJ818" s="121"/>
      <c r="AK818" s="25" t="str">
        <f t="shared" si="941"/>
        <v xml:space="preserve">         </v>
      </c>
      <c r="AL818" s="122" t="str">
        <f t="shared" si="942"/>
        <v>هیچکدام</v>
      </c>
      <c r="AM818" s="74" t="str">
        <f t="shared" si="943"/>
        <v>7.هیچکدام</v>
      </c>
      <c r="AN818" s="122" t="str">
        <f>IF(G818=0,"نامعلوم",'1.مشخصات مرکز'!$D$2-G818)</f>
        <v>نامعلوم</v>
      </c>
      <c r="AO818" s="123" t="str">
        <f t="shared" si="878"/>
        <v>نامعلوم</v>
      </c>
      <c r="AP818" s="177"/>
      <c r="AQ818" s="178"/>
      <c r="AR818" s="203"/>
      <c r="AS818" s="127" t="str">
        <f t="shared" si="944"/>
        <v>خیر</v>
      </c>
      <c r="AT818" s="128"/>
      <c r="AU818" s="179"/>
      <c r="AV818" s="180"/>
      <c r="AW818" s="180"/>
      <c r="AX818" s="181"/>
      <c r="AY818" s="182"/>
      <c r="AZ818" s="183"/>
      <c r="BA818" s="201"/>
      <c r="BB818" s="132"/>
      <c r="BC818" s="133"/>
      <c r="BD818" s="134"/>
      <c r="BE818" s="184"/>
      <c r="BF818" s="183"/>
      <c r="BG818" s="201"/>
      <c r="BH818" s="182"/>
      <c r="BI818" s="183"/>
      <c r="BJ818" s="201"/>
      <c r="BK818" s="179"/>
      <c r="BL818" s="185"/>
      <c r="BM818" s="186"/>
      <c r="BN818" s="186"/>
      <c r="BO818" s="187"/>
      <c r="BP818" s="180"/>
      <c r="BQ818" s="180"/>
      <c r="BR818" s="181"/>
      <c r="BS818" s="142" t="str">
        <f t="shared" si="879"/>
        <v>خیر</v>
      </c>
      <c r="BT818" s="188">
        <f t="shared" si="880"/>
        <v>0</v>
      </c>
      <c r="BU818" s="200" t="str">
        <f t="shared" si="881"/>
        <v xml:space="preserve"> </v>
      </c>
      <c r="BV818" s="145" t="str">
        <f t="shared" si="945"/>
        <v xml:space="preserve"> </v>
      </c>
      <c r="BW818" s="189">
        <f t="shared" si="882"/>
        <v>0</v>
      </c>
      <c r="BX818" s="190" t="str">
        <f t="shared" si="883"/>
        <v xml:space="preserve"> </v>
      </c>
      <c r="BY818" s="148" t="str">
        <f t="shared" si="884"/>
        <v xml:space="preserve"> </v>
      </c>
      <c r="BZ818" s="191">
        <f t="shared" si="885"/>
        <v>0</v>
      </c>
      <c r="CA818" s="192" t="str">
        <f t="shared" si="886"/>
        <v xml:space="preserve"> </v>
      </c>
      <c r="CB818" s="193" t="str">
        <f t="shared" si="887"/>
        <v xml:space="preserve"> </v>
      </c>
      <c r="CC818" s="194">
        <f t="shared" si="888"/>
        <v>0</v>
      </c>
      <c r="CD818" s="195" t="str">
        <f t="shared" si="889"/>
        <v xml:space="preserve"> </v>
      </c>
      <c r="CE818" s="154" t="str">
        <f t="shared" si="890"/>
        <v xml:space="preserve"> </v>
      </c>
      <c r="CF818" s="196">
        <f t="shared" si="891"/>
        <v>0</v>
      </c>
      <c r="CG818" s="197" t="str">
        <f t="shared" si="892"/>
        <v xml:space="preserve"> </v>
      </c>
      <c r="CH818" s="157" t="str">
        <f t="shared" si="893"/>
        <v xml:space="preserve"> </v>
      </c>
      <c r="CI818" s="191">
        <f t="shared" si="894"/>
        <v>0</v>
      </c>
      <c r="CJ818" s="192" t="str">
        <f t="shared" si="895"/>
        <v xml:space="preserve"> </v>
      </c>
      <c r="CK818" s="151" t="str">
        <f t="shared" si="896"/>
        <v xml:space="preserve"> </v>
      </c>
      <c r="CL818" s="198">
        <f t="shared" si="897"/>
        <v>0</v>
      </c>
      <c r="CM818" s="197" t="str">
        <f t="shared" si="898"/>
        <v xml:space="preserve"> </v>
      </c>
      <c r="CN818" s="159" t="str">
        <f t="shared" si="899"/>
        <v xml:space="preserve"> </v>
      </c>
      <c r="CO818" s="194">
        <f t="shared" si="900"/>
        <v>0</v>
      </c>
      <c r="CP818" s="195" t="str">
        <f t="shared" si="901"/>
        <v xml:space="preserve"> </v>
      </c>
      <c r="CQ818" s="160" t="str">
        <f t="shared" si="902"/>
        <v xml:space="preserve"> </v>
      </c>
      <c r="CR818" s="161">
        <f t="shared" si="903"/>
        <v>0</v>
      </c>
      <c r="CS818" s="144" t="str">
        <f t="shared" si="904"/>
        <v xml:space="preserve"> </v>
      </c>
      <c r="CT818" s="145" t="str">
        <f t="shared" si="905"/>
        <v xml:space="preserve"> </v>
      </c>
      <c r="CU818" s="144" t="str">
        <f t="shared" si="906"/>
        <v>خیر</v>
      </c>
      <c r="CV818" s="162" t="str">
        <f t="shared" si="907"/>
        <v>ارائه نشده است.</v>
      </c>
      <c r="CW818" s="199">
        <f t="shared" si="908"/>
        <v>0</v>
      </c>
      <c r="CX818" s="164"/>
      <c r="CY818" s="164"/>
      <c r="CZ818" s="164"/>
      <c r="DA818" s="165"/>
      <c r="DB818" s="165"/>
      <c r="DC818" s="165"/>
      <c r="DD818" s="165"/>
      <c r="DE818" s="165"/>
      <c r="DF818" s="165"/>
      <c r="DG818" s="165"/>
      <c r="DH818" s="165"/>
      <c r="DI818" s="165"/>
      <c r="DJ818" s="165"/>
      <c r="DK818" s="165"/>
      <c r="DL818" s="165"/>
      <c r="DM818" s="165"/>
      <c r="DN818" s="165"/>
      <c r="DO818" s="165">
        <f t="shared" si="909"/>
        <v>0</v>
      </c>
      <c r="DP818" s="165">
        <f t="shared" si="910"/>
        <v>0</v>
      </c>
      <c r="DQ818" s="165">
        <f t="shared" si="911"/>
        <v>0</v>
      </c>
      <c r="DR818" s="165">
        <f t="shared" si="912"/>
        <v>0</v>
      </c>
      <c r="DS818" s="165">
        <f t="shared" si="913"/>
        <v>0</v>
      </c>
      <c r="DT818" s="165">
        <f t="shared" si="914"/>
        <v>0</v>
      </c>
      <c r="DU818" s="165">
        <f t="shared" si="915"/>
        <v>0</v>
      </c>
      <c r="DV818" s="165">
        <f t="shared" si="916"/>
        <v>0</v>
      </c>
      <c r="DW818" s="165">
        <f t="shared" si="917"/>
        <v>0</v>
      </c>
      <c r="DX818" s="165">
        <f t="shared" si="918"/>
        <v>0</v>
      </c>
      <c r="DY818" s="165">
        <f t="shared" si="919"/>
        <v>0</v>
      </c>
      <c r="DZ818" s="165">
        <f t="shared" si="920"/>
        <v>0</v>
      </c>
      <c r="EA818" s="165">
        <f t="shared" si="921"/>
        <v>0</v>
      </c>
      <c r="EB818" s="165">
        <f t="shared" si="922"/>
        <v>0</v>
      </c>
      <c r="EC818" s="165">
        <f t="shared" si="923"/>
        <v>0</v>
      </c>
      <c r="ED818" s="165">
        <f t="shared" si="924"/>
        <v>0</v>
      </c>
      <c r="EE818" s="165" t="str">
        <f t="shared" si="925"/>
        <v/>
      </c>
      <c r="EF818" s="165" t="str">
        <f t="shared" si="926"/>
        <v/>
      </c>
      <c r="EG818" s="165" t="str">
        <f t="shared" si="927"/>
        <v/>
      </c>
      <c r="EH818" s="165" t="str">
        <f t="shared" si="928"/>
        <v/>
      </c>
      <c r="EI818" s="165" t="str">
        <f t="shared" si="929"/>
        <v/>
      </c>
      <c r="EJ818" s="165" t="str">
        <f t="shared" si="930"/>
        <v/>
      </c>
      <c r="EK818" s="165" t="str">
        <f t="shared" si="931"/>
        <v/>
      </c>
      <c r="EL818" s="165" t="str">
        <f t="shared" si="932"/>
        <v/>
      </c>
      <c r="EM818" s="165" t="e">
        <f>IF(#REF!="بله","FSW","")</f>
        <v>#REF!</v>
      </c>
      <c r="EN818" s="165" t="str">
        <f t="shared" si="933"/>
        <v/>
      </c>
      <c r="EO818" s="165" t="str">
        <f t="shared" si="934"/>
        <v/>
      </c>
      <c r="EP818" s="165" t="str">
        <f t="shared" si="935"/>
        <v/>
      </c>
      <c r="EQ818" s="165" t="str">
        <f t="shared" si="946"/>
        <v/>
      </c>
      <c r="ER818" s="165" t="str">
        <f t="shared" si="947"/>
        <v/>
      </c>
      <c r="ES818" s="165"/>
      <c r="ET818" s="165" t="str">
        <f t="shared" si="948"/>
        <v/>
      </c>
      <c r="EU818" s="165" t="str">
        <f t="shared" si="936"/>
        <v/>
      </c>
      <c r="EV818" s="165" t="str">
        <f t="shared" si="937"/>
        <v xml:space="preserve"> </v>
      </c>
      <c r="EW818" s="165" t="str">
        <f t="shared" si="938"/>
        <v>هیچکدام</v>
      </c>
      <c r="EX818" s="165" t="str">
        <f t="shared" si="939"/>
        <v xml:space="preserve"> </v>
      </c>
      <c r="EY818" s="165"/>
      <c r="EZ818" s="165" t="str">
        <f t="shared" si="949"/>
        <v xml:space="preserve"> </v>
      </c>
      <c r="FA818" s="165" t="str">
        <f t="shared" si="940"/>
        <v>هیچکدام</v>
      </c>
      <c r="FB818" s="165"/>
      <c r="FC818" s="165"/>
      <c r="FD818" s="165"/>
      <c r="FE818" s="165"/>
      <c r="FG818" s="165"/>
      <c r="FH818" s="165"/>
      <c r="FI818" s="165"/>
      <c r="FJ818" s="165"/>
      <c r="FK818" s="165"/>
      <c r="FL818" s="165"/>
      <c r="FM818" s="165"/>
      <c r="FN818" s="165"/>
      <c r="FO818" s="165"/>
      <c r="FP818" s="165"/>
      <c r="FQ818" s="165"/>
    </row>
    <row r="819" spans="1:173" s="166" customFormat="1" ht="11.65" x14ac:dyDescent="0.35">
      <c r="A819" s="167">
        <v>818</v>
      </c>
      <c r="B819" s="105"/>
      <c r="C819" s="168"/>
      <c r="D819" s="169"/>
      <c r="E819" s="170"/>
      <c r="F819" s="202"/>
      <c r="G819" s="169"/>
      <c r="H819" s="106"/>
      <c r="I819" s="169"/>
      <c r="J819" s="171"/>
      <c r="K819" s="172"/>
      <c r="L819" s="173"/>
      <c r="M819" s="171"/>
      <c r="N819" s="172"/>
      <c r="O819" s="111">
        <f t="shared" si="950"/>
        <v>1398</v>
      </c>
      <c r="P819" s="174"/>
      <c r="Q819" s="175"/>
      <c r="R819" s="175"/>
      <c r="S819" s="217"/>
      <c r="T819" s="114"/>
      <c r="U819" s="115"/>
      <c r="V819" s="116"/>
      <c r="W819" s="117"/>
      <c r="X819" s="117"/>
      <c r="Y819" s="176"/>
      <c r="Z819" s="117"/>
      <c r="AA819" s="117"/>
      <c r="AB819" s="117"/>
      <c r="AC819" s="117"/>
      <c r="AD819" s="117"/>
      <c r="AE819" s="117"/>
      <c r="AF819" s="117"/>
      <c r="AG819" s="118"/>
      <c r="AH819" s="119"/>
      <c r="AI819" s="176"/>
      <c r="AJ819" s="121"/>
      <c r="AK819" s="25" t="str">
        <f t="shared" si="941"/>
        <v xml:space="preserve">         </v>
      </c>
      <c r="AL819" s="122" t="str">
        <f t="shared" si="942"/>
        <v>هیچکدام</v>
      </c>
      <c r="AM819" s="74" t="str">
        <f t="shared" si="943"/>
        <v>7.هیچکدام</v>
      </c>
      <c r="AN819" s="122" t="str">
        <f>IF(G819=0,"نامعلوم",'1.مشخصات مرکز'!$D$2-G819)</f>
        <v>نامعلوم</v>
      </c>
      <c r="AO819" s="123" t="str">
        <f t="shared" si="878"/>
        <v>نامعلوم</v>
      </c>
      <c r="AP819" s="177"/>
      <c r="AQ819" s="178"/>
      <c r="AR819" s="203"/>
      <c r="AS819" s="127" t="str">
        <f t="shared" si="944"/>
        <v>خیر</v>
      </c>
      <c r="AT819" s="128"/>
      <c r="AU819" s="179"/>
      <c r="AV819" s="180"/>
      <c r="AW819" s="180"/>
      <c r="AX819" s="181"/>
      <c r="AY819" s="182"/>
      <c r="AZ819" s="183"/>
      <c r="BA819" s="201"/>
      <c r="BB819" s="132"/>
      <c r="BC819" s="133"/>
      <c r="BD819" s="134"/>
      <c r="BE819" s="184"/>
      <c r="BF819" s="183"/>
      <c r="BG819" s="201"/>
      <c r="BH819" s="182"/>
      <c r="BI819" s="183"/>
      <c r="BJ819" s="201"/>
      <c r="BK819" s="179"/>
      <c r="BL819" s="185"/>
      <c r="BM819" s="186"/>
      <c r="BN819" s="186"/>
      <c r="BO819" s="187"/>
      <c r="BP819" s="180"/>
      <c r="BQ819" s="180"/>
      <c r="BR819" s="181"/>
      <c r="BS819" s="142" t="str">
        <f t="shared" si="879"/>
        <v>خیر</v>
      </c>
      <c r="BT819" s="188">
        <f t="shared" si="880"/>
        <v>0</v>
      </c>
      <c r="BU819" s="200" t="str">
        <f t="shared" si="881"/>
        <v xml:space="preserve"> </v>
      </c>
      <c r="BV819" s="145" t="str">
        <f t="shared" si="945"/>
        <v xml:space="preserve"> </v>
      </c>
      <c r="BW819" s="189">
        <f t="shared" si="882"/>
        <v>0</v>
      </c>
      <c r="BX819" s="190" t="str">
        <f t="shared" si="883"/>
        <v xml:space="preserve"> </v>
      </c>
      <c r="BY819" s="148" t="str">
        <f t="shared" si="884"/>
        <v xml:space="preserve"> </v>
      </c>
      <c r="BZ819" s="191">
        <f t="shared" si="885"/>
        <v>0</v>
      </c>
      <c r="CA819" s="192" t="str">
        <f t="shared" si="886"/>
        <v xml:space="preserve"> </v>
      </c>
      <c r="CB819" s="193" t="str">
        <f t="shared" si="887"/>
        <v xml:space="preserve"> </v>
      </c>
      <c r="CC819" s="194">
        <f t="shared" si="888"/>
        <v>0</v>
      </c>
      <c r="CD819" s="195" t="str">
        <f t="shared" si="889"/>
        <v xml:space="preserve"> </v>
      </c>
      <c r="CE819" s="154" t="str">
        <f t="shared" si="890"/>
        <v xml:space="preserve"> </v>
      </c>
      <c r="CF819" s="196">
        <f t="shared" si="891"/>
        <v>0</v>
      </c>
      <c r="CG819" s="197" t="str">
        <f t="shared" si="892"/>
        <v xml:space="preserve"> </v>
      </c>
      <c r="CH819" s="157" t="str">
        <f t="shared" si="893"/>
        <v xml:space="preserve"> </v>
      </c>
      <c r="CI819" s="191">
        <f t="shared" si="894"/>
        <v>0</v>
      </c>
      <c r="CJ819" s="192" t="str">
        <f t="shared" si="895"/>
        <v xml:space="preserve"> </v>
      </c>
      <c r="CK819" s="151" t="str">
        <f t="shared" si="896"/>
        <v xml:space="preserve"> </v>
      </c>
      <c r="CL819" s="198">
        <f t="shared" si="897"/>
        <v>0</v>
      </c>
      <c r="CM819" s="197" t="str">
        <f t="shared" si="898"/>
        <v xml:space="preserve"> </v>
      </c>
      <c r="CN819" s="159" t="str">
        <f t="shared" si="899"/>
        <v xml:space="preserve"> </v>
      </c>
      <c r="CO819" s="194">
        <f t="shared" si="900"/>
        <v>0</v>
      </c>
      <c r="CP819" s="195" t="str">
        <f t="shared" si="901"/>
        <v xml:space="preserve"> </v>
      </c>
      <c r="CQ819" s="160" t="str">
        <f t="shared" si="902"/>
        <v xml:space="preserve"> </v>
      </c>
      <c r="CR819" s="161">
        <f t="shared" si="903"/>
        <v>0</v>
      </c>
      <c r="CS819" s="144" t="str">
        <f t="shared" si="904"/>
        <v xml:space="preserve"> </v>
      </c>
      <c r="CT819" s="145" t="str">
        <f t="shared" si="905"/>
        <v xml:space="preserve"> </v>
      </c>
      <c r="CU819" s="144" t="str">
        <f t="shared" si="906"/>
        <v>خیر</v>
      </c>
      <c r="CV819" s="162" t="str">
        <f t="shared" si="907"/>
        <v>ارائه نشده است.</v>
      </c>
      <c r="CW819" s="199">
        <f t="shared" si="908"/>
        <v>0</v>
      </c>
      <c r="CX819" s="164"/>
      <c r="CY819" s="164"/>
      <c r="CZ819" s="164"/>
      <c r="DA819" s="165"/>
      <c r="DB819" s="165"/>
      <c r="DC819" s="165"/>
      <c r="DD819" s="165"/>
      <c r="DE819" s="165"/>
      <c r="DF819" s="165"/>
      <c r="DG819" s="165"/>
      <c r="DH819" s="165"/>
      <c r="DI819" s="165"/>
      <c r="DJ819" s="165"/>
      <c r="DK819" s="165"/>
      <c r="DL819" s="165"/>
      <c r="DM819" s="165"/>
      <c r="DN819" s="165"/>
      <c r="DO819" s="165">
        <f t="shared" si="909"/>
        <v>0</v>
      </c>
      <c r="DP819" s="165">
        <f t="shared" si="910"/>
        <v>0</v>
      </c>
      <c r="DQ819" s="165">
        <f t="shared" si="911"/>
        <v>0</v>
      </c>
      <c r="DR819" s="165">
        <f t="shared" si="912"/>
        <v>0</v>
      </c>
      <c r="DS819" s="165">
        <f t="shared" si="913"/>
        <v>0</v>
      </c>
      <c r="DT819" s="165">
        <f t="shared" si="914"/>
        <v>0</v>
      </c>
      <c r="DU819" s="165">
        <f t="shared" si="915"/>
        <v>0</v>
      </c>
      <c r="DV819" s="165">
        <f t="shared" si="916"/>
        <v>0</v>
      </c>
      <c r="DW819" s="165">
        <f t="shared" si="917"/>
        <v>0</v>
      </c>
      <c r="DX819" s="165">
        <f t="shared" si="918"/>
        <v>0</v>
      </c>
      <c r="DY819" s="165">
        <f t="shared" si="919"/>
        <v>0</v>
      </c>
      <c r="DZ819" s="165">
        <f t="shared" si="920"/>
        <v>0</v>
      </c>
      <c r="EA819" s="165">
        <f t="shared" si="921"/>
        <v>0</v>
      </c>
      <c r="EB819" s="165">
        <f t="shared" si="922"/>
        <v>0</v>
      </c>
      <c r="EC819" s="165">
        <f t="shared" si="923"/>
        <v>0</v>
      </c>
      <c r="ED819" s="165">
        <f t="shared" si="924"/>
        <v>0</v>
      </c>
      <c r="EE819" s="165" t="str">
        <f t="shared" si="925"/>
        <v/>
      </c>
      <c r="EF819" s="165" t="str">
        <f t="shared" si="926"/>
        <v/>
      </c>
      <c r="EG819" s="165" t="str">
        <f t="shared" si="927"/>
        <v/>
      </c>
      <c r="EH819" s="165" t="str">
        <f t="shared" si="928"/>
        <v/>
      </c>
      <c r="EI819" s="165" t="str">
        <f t="shared" si="929"/>
        <v/>
      </c>
      <c r="EJ819" s="165" t="str">
        <f t="shared" si="930"/>
        <v/>
      </c>
      <c r="EK819" s="165" t="str">
        <f t="shared" si="931"/>
        <v/>
      </c>
      <c r="EL819" s="165" t="str">
        <f t="shared" si="932"/>
        <v/>
      </c>
      <c r="EM819" s="165" t="e">
        <f>IF(#REF!="بله","FSW","")</f>
        <v>#REF!</v>
      </c>
      <c r="EN819" s="165" t="str">
        <f t="shared" si="933"/>
        <v/>
      </c>
      <c r="EO819" s="165" t="str">
        <f t="shared" si="934"/>
        <v/>
      </c>
      <c r="EP819" s="165" t="str">
        <f t="shared" si="935"/>
        <v/>
      </c>
      <c r="EQ819" s="165" t="str">
        <f t="shared" si="946"/>
        <v/>
      </c>
      <c r="ER819" s="165" t="str">
        <f t="shared" si="947"/>
        <v/>
      </c>
      <c r="ES819" s="165"/>
      <c r="ET819" s="165" t="str">
        <f t="shared" si="948"/>
        <v/>
      </c>
      <c r="EU819" s="165" t="str">
        <f t="shared" si="936"/>
        <v/>
      </c>
      <c r="EV819" s="165" t="str">
        <f t="shared" si="937"/>
        <v xml:space="preserve"> </v>
      </c>
      <c r="EW819" s="165" t="str">
        <f t="shared" si="938"/>
        <v>هیچکدام</v>
      </c>
      <c r="EX819" s="165" t="str">
        <f t="shared" si="939"/>
        <v xml:space="preserve"> </v>
      </c>
      <c r="EY819" s="165"/>
      <c r="EZ819" s="165" t="str">
        <f t="shared" si="949"/>
        <v xml:space="preserve"> </v>
      </c>
      <c r="FA819" s="165" t="str">
        <f t="shared" si="940"/>
        <v>هیچکدام</v>
      </c>
      <c r="FB819" s="165"/>
      <c r="FC819" s="165"/>
      <c r="FD819" s="165"/>
      <c r="FE819" s="165"/>
      <c r="FG819" s="165"/>
      <c r="FH819" s="165"/>
      <c r="FI819" s="165"/>
      <c r="FJ819" s="165"/>
      <c r="FK819" s="165"/>
      <c r="FL819" s="165"/>
      <c r="FM819" s="165"/>
      <c r="FN819" s="165"/>
      <c r="FO819" s="165"/>
      <c r="FP819" s="165"/>
      <c r="FQ819" s="165"/>
    </row>
    <row r="820" spans="1:173" s="166" customFormat="1" ht="11.65" x14ac:dyDescent="0.35">
      <c r="A820" s="167">
        <v>819</v>
      </c>
      <c r="B820" s="105"/>
      <c r="C820" s="168"/>
      <c r="D820" s="169"/>
      <c r="E820" s="170"/>
      <c r="F820" s="202"/>
      <c r="G820" s="169"/>
      <c r="H820" s="106"/>
      <c r="I820" s="169"/>
      <c r="J820" s="171"/>
      <c r="K820" s="172"/>
      <c r="L820" s="173"/>
      <c r="M820" s="171"/>
      <c r="N820" s="172"/>
      <c r="O820" s="111">
        <f t="shared" si="950"/>
        <v>1398</v>
      </c>
      <c r="P820" s="174"/>
      <c r="Q820" s="175"/>
      <c r="R820" s="175"/>
      <c r="S820" s="217"/>
      <c r="T820" s="114"/>
      <c r="U820" s="115"/>
      <c r="V820" s="116"/>
      <c r="W820" s="117"/>
      <c r="X820" s="117"/>
      <c r="Y820" s="176"/>
      <c r="Z820" s="117"/>
      <c r="AA820" s="117"/>
      <c r="AB820" s="117"/>
      <c r="AC820" s="117"/>
      <c r="AD820" s="117"/>
      <c r="AE820" s="117"/>
      <c r="AF820" s="117"/>
      <c r="AG820" s="118"/>
      <c r="AH820" s="119"/>
      <c r="AI820" s="176"/>
      <c r="AJ820" s="121"/>
      <c r="AK820" s="25" t="str">
        <f t="shared" si="941"/>
        <v xml:space="preserve">         </v>
      </c>
      <c r="AL820" s="122" t="str">
        <f t="shared" si="942"/>
        <v>هیچکدام</v>
      </c>
      <c r="AM820" s="74" t="str">
        <f t="shared" si="943"/>
        <v>7.هیچکدام</v>
      </c>
      <c r="AN820" s="122" t="str">
        <f>IF(G820=0,"نامعلوم",'1.مشخصات مرکز'!$D$2-G820)</f>
        <v>نامعلوم</v>
      </c>
      <c r="AO820" s="123" t="str">
        <f t="shared" si="878"/>
        <v>نامعلوم</v>
      </c>
      <c r="AP820" s="177"/>
      <c r="AQ820" s="178"/>
      <c r="AR820" s="203"/>
      <c r="AS820" s="127" t="str">
        <f t="shared" si="944"/>
        <v>خیر</v>
      </c>
      <c r="AT820" s="128"/>
      <c r="AU820" s="179"/>
      <c r="AV820" s="180"/>
      <c r="AW820" s="180"/>
      <c r="AX820" s="181"/>
      <c r="AY820" s="182"/>
      <c r="AZ820" s="183"/>
      <c r="BA820" s="201"/>
      <c r="BB820" s="132"/>
      <c r="BC820" s="133"/>
      <c r="BD820" s="134"/>
      <c r="BE820" s="184"/>
      <c r="BF820" s="183"/>
      <c r="BG820" s="201"/>
      <c r="BH820" s="182"/>
      <c r="BI820" s="183"/>
      <c r="BJ820" s="201"/>
      <c r="BK820" s="179"/>
      <c r="BL820" s="185"/>
      <c r="BM820" s="186"/>
      <c r="BN820" s="186"/>
      <c r="BO820" s="187"/>
      <c r="BP820" s="180"/>
      <c r="BQ820" s="180"/>
      <c r="BR820" s="181"/>
      <c r="BS820" s="142" t="str">
        <f t="shared" si="879"/>
        <v>خیر</v>
      </c>
      <c r="BT820" s="188">
        <f t="shared" si="880"/>
        <v>0</v>
      </c>
      <c r="BU820" s="200" t="str">
        <f t="shared" si="881"/>
        <v xml:space="preserve"> </v>
      </c>
      <c r="BV820" s="145" t="str">
        <f t="shared" si="945"/>
        <v xml:space="preserve"> </v>
      </c>
      <c r="BW820" s="189">
        <f t="shared" si="882"/>
        <v>0</v>
      </c>
      <c r="BX820" s="190" t="str">
        <f t="shared" si="883"/>
        <v xml:space="preserve"> </v>
      </c>
      <c r="BY820" s="148" t="str">
        <f t="shared" si="884"/>
        <v xml:space="preserve"> </v>
      </c>
      <c r="BZ820" s="191">
        <f t="shared" si="885"/>
        <v>0</v>
      </c>
      <c r="CA820" s="192" t="str">
        <f t="shared" si="886"/>
        <v xml:space="preserve"> </v>
      </c>
      <c r="CB820" s="193" t="str">
        <f t="shared" si="887"/>
        <v xml:space="preserve"> </v>
      </c>
      <c r="CC820" s="194">
        <f t="shared" si="888"/>
        <v>0</v>
      </c>
      <c r="CD820" s="195" t="str">
        <f t="shared" si="889"/>
        <v xml:space="preserve"> </v>
      </c>
      <c r="CE820" s="154" t="str">
        <f t="shared" si="890"/>
        <v xml:space="preserve"> </v>
      </c>
      <c r="CF820" s="196">
        <f t="shared" si="891"/>
        <v>0</v>
      </c>
      <c r="CG820" s="197" t="str">
        <f t="shared" si="892"/>
        <v xml:space="preserve"> </v>
      </c>
      <c r="CH820" s="157" t="str">
        <f t="shared" si="893"/>
        <v xml:space="preserve"> </v>
      </c>
      <c r="CI820" s="191">
        <f t="shared" si="894"/>
        <v>0</v>
      </c>
      <c r="CJ820" s="192" t="str">
        <f t="shared" si="895"/>
        <v xml:space="preserve"> </v>
      </c>
      <c r="CK820" s="151" t="str">
        <f t="shared" si="896"/>
        <v xml:space="preserve"> </v>
      </c>
      <c r="CL820" s="198">
        <f t="shared" si="897"/>
        <v>0</v>
      </c>
      <c r="CM820" s="197" t="str">
        <f t="shared" si="898"/>
        <v xml:space="preserve"> </v>
      </c>
      <c r="CN820" s="159" t="str">
        <f t="shared" si="899"/>
        <v xml:space="preserve"> </v>
      </c>
      <c r="CO820" s="194">
        <f t="shared" si="900"/>
        <v>0</v>
      </c>
      <c r="CP820" s="195" t="str">
        <f t="shared" si="901"/>
        <v xml:space="preserve"> </v>
      </c>
      <c r="CQ820" s="160" t="str">
        <f t="shared" si="902"/>
        <v xml:space="preserve"> </v>
      </c>
      <c r="CR820" s="161">
        <f t="shared" si="903"/>
        <v>0</v>
      </c>
      <c r="CS820" s="144" t="str">
        <f t="shared" si="904"/>
        <v xml:space="preserve"> </v>
      </c>
      <c r="CT820" s="145" t="str">
        <f t="shared" si="905"/>
        <v xml:space="preserve"> </v>
      </c>
      <c r="CU820" s="144" t="str">
        <f t="shared" si="906"/>
        <v>خیر</v>
      </c>
      <c r="CV820" s="162" t="str">
        <f t="shared" si="907"/>
        <v>ارائه نشده است.</v>
      </c>
      <c r="CW820" s="199">
        <f t="shared" si="908"/>
        <v>0</v>
      </c>
      <c r="CX820" s="164"/>
      <c r="CY820" s="164"/>
      <c r="CZ820" s="164"/>
      <c r="DA820" s="165"/>
      <c r="DB820" s="165"/>
      <c r="DC820" s="165"/>
      <c r="DD820" s="165"/>
      <c r="DE820" s="165"/>
      <c r="DF820" s="165"/>
      <c r="DG820" s="165"/>
      <c r="DH820" s="165"/>
      <c r="DI820" s="165"/>
      <c r="DJ820" s="165"/>
      <c r="DK820" s="165"/>
      <c r="DL820" s="165"/>
      <c r="DM820" s="165"/>
      <c r="DN820" s="165"/>
      <c r="DO820" s="165">
        <f t="shared" si="909"/>
        <v>0</v>
      </c>
      <c r="DP820" s="165">
        <f t="shared" si="910"/>
        <v>0</v>
      </c>
      <c r="DQ820" s="165">
        <f t="shared" si="911"/>
        <v>0</v>
      </c>
      <c r="DR820" s="165">
        <f t="shared" si="912"/>
        <v>0</v>
      </c>
      <c r="DS820" s="165">
        <f t="shared" si="913"/>
        <v>0</v>
      </c>
      <c r="DT820" s="165">
        <f t="shared" si="914"/>
        <v>0</v>
      </c>
      <c r="DU820" s="165">
        <f t="shared" si="915"/>
        <v>0</v>
      </c>
      <c r="DV820" s="165">
        <f t="shared" si="916"/>
        <v>0</v>
      </c>
      <c r="DW820" s="165">
        <f t="shared" si="917"/>
        <v>0</v>
      </c>
      <c r="DX820" s="165">
        <f t="shared" si="918"/>
        <v>0</v>
      </c>
      <c r="DY820" s="165">
        <f t="shared" si="919"/>
        <v>0</v>
      </c>
      <c r="DZ820" s="165">
        <f t="shared" si="920"/>
        <v>0</v>
      </c>
      <c r="EA820" s="165">
        <f t="shared" si="921"/>
        <v>0</v>
      </c>
      <c r="EB820" s="165">
        <f t="shared" si="922"/>
        <v>0</v>
      </c>
      <c r="EC820" s="165">
        <f t="shared" si="923"/>
        <v>0</v>
      </c>
      <c r="ED820" s="165">
        <f t="shared" si="924"/>
        <v>0</v>
      </c>
      <c r="EE820" s="165" t="str">
        <f t="shared" si="925"/>
        <v/>
      </c>
      <c r="EF820" s="165" t="str">
        <f t="shared" si="926"/>
        <v/>
      </c>
      <c r="EG820" s="165" t="str">
        <f t="shared" si="927"/>
        <v/>
      </c>
      <c r="EH820" s="165" t="str">
        <f t="shared" si="928"/>
        <v/>
      </c>
      <c r="EI820" s="165" t="str">
        <f t="shared" si="929"/>
        <v/>
      </c>
      <c r="EJ820" s="165" t="str">
        <f t="shared" si="930"/>
        <v/>
      </c>
      <c r="EK820" s="165" t="str">
        <f t="shared" si="931"/>
        <v/>
      </c>
      <c r="EL820" s="165" t="str">
        <f t="shared" si="932"/>
        <v/>
      </c>
      <c r="EM820" s="165" t="e">
        <f>IF(#REF!="بله","FSW","")</f>
        <v>#REF!</v>
      </c>
      <c r="EN820" s="165" t="str">
        <f t="shared" si="933"/>
        <v/>
      </c>
      <c r="EO820" s="165" t="str">
        <f t="shared" si="934"/>
        <v/>
      </c>
      <c r="EP820" s="165" t="str">
        <f t="shared" si="935"/>
        <v/>
      </c>
      <c r="EQ820" s="165" t="str">
        <f t="shared" si="946"/>
        <v/>
      </c>
      <c r="ER820" s="165" t="str">
        <f t="shared" si="947"/>
        <v/>
      </c>
      <c r="ES820" s="165"/>
      <c r="ET820" s="165" t="str">
        <f t="shared" si="948"/>
        <v/>
      </c>
      <c r="EU820" s="165" t="str">
        <f t="shared" si="936"/>
        <v/>
      </c>
      <c r="EV820" s="165" t="str">
        <f t="shared" si="937"/>
        <v xml:space="preserve"> </v>
      </c>
      <c r="EW820" s="165" t="str">
        <f t="shared" si="938"/>
        <v>هیچکدام</v>
      </c>
      <c r="EX820" s="165" t="str">
        <f t="shared" si="939"/>
        <v xml:space="preserve"> </v>
      </c>
      <c r="EY820" s="165"/>
      <c r="EZ820" s="165" t="str">
        <f t="shared" si="949"/>
        <v xml:space="preserve"> </v>
      </c>
      <c r="FA820" s="165" t="str">
        <f t="shared" si="940"/>
        <v>هیچکدام</v>
      </c>
      <c r="FB820" s="165"/>
      <c r="FC820" s="165"/>
      <c r="FD820" s="165"/>
      <c r="FE820" s="165"/>
      <c r="FG820" s="165"/>
      <c r="FH820" s="165"/>
      <c r="FI820" s="165"/>
      <c r="FJ820" s="165"/>
      <c r="FK820" s="165"/>
      <c r="FL820" s="165"/>
      <c r="FM820" s="165"/>
      <c r="FN820" s="165"/>
      <c r="FO820" s="165"/>
      <c r="FP820" s="165"/>
      <c r="FQ820" s="165"/>
    </row>
    <row r="821" spans="1:173" s="166" customFormat="1" ht="11.65" x14ac:dyDescent="0.35">
      <c r="A821" s="167">
        <v>820</v>
      </c>
      <c r="B821" s="105"/>
      <c r="C821" s="168"/>
      <c r="D821" s="169"/>
      <c r="E821" s="170"/>
      <c r="F821" s="202"/>
      <c r="G821" s="169"/>
      <c r="H821" s="106"/>
      <c r="I821" s="169"/>
      <c r="J821" s="171"/>
      <c r="K821" s="172"/>
      <c r="L821" s="173"/>
      <c r="M821" s="171"/>
      <c r="N821" s="172"/>
      <c r="O821" s="111">
        <f t="shared" si="950"/>
        <v>1398</v>
      </c>
      <c r="P821" s="174"/>
      <c r="Q821" s="175"/>
      <c r="R821" s="175"/>
      <c r="S821" s="217"/>
      <c r="T821" s="114"/>
      <c r="U821" s="115"/>
      <c r="V821" s="116"/>
      <c r="W821" s="117"/>
      <c r="X821" s="117"/>
      <c r="Y821" s="176"/>
      <c r="Z821" s="117"/>
      <c r="AA821" s="117"/>
      <c r="AB821" s="117"/>
      <c r="AC821" s="117"/>
      <c r="AD821" s="117"/>
      <c r="AE821" s="117"/>
      <c r="AF821" s="117"/>
      <c r="AG821" s="118"/>
      <c r="AH821" s="119"/>
      <c r="AI821" s="176"/>
      <c r="AJ821" s="121"/>
      <c r="AK821" s="25" t="str">
        <f t="shared" si="941"/>
        <v xml:space="preserve">         </v>
      </c>
      <c r="AL821" s="122" t="str">
        <f t="shared" si="942"/>
        <v>هیچکدام</v>
      </c>
      <c r="AM821" s="74" t="str">
        <f t="shared" si="943"/>
        <v>7.هیچکدام</v>
      </c>
      <c r="AN821" s="122" t="str">
        <f>IF(G821=0,"نامعلوم",'1.مشخصات مرکز'!$D$2-G821)</f>
        <v>نامعلوم</v>
      </c>
      <c r="AO821" s="123" t="str">
        <f t="shared" si="878"/>
        <v>نامعلوم</v>
      </c>
      <c r="AP821" s="177"/>
      <c r="AQ821" s="178"/>
      <c r="AR821" s="203"/>
      <c r="AS821" s="127" t="str">
        <f t="shared" si="944"/>
        <v>خیر</v>
      </c>
      <c r="AT821" s="128"/>
      <c r="AU821" s="179"/>
      <c r="AV821" s="180"/>
      <c r="AW821" s="180"/>
      <c r="AX821" s="181"/>
      <c r="AY821" s="182"/>
      <c r="AZ821" s="183"/>
      <c r="BA821" s="201"/>
      <c r="BB821" s="132"/>
      <c r="BC821" s="133"/>
      <c r="BD821" s="134"/>
      <c r="BE821" s="184"/>
      <c r="BF821" s="183"/>
      <c r="BG821" s="201"/>
      <c r="BH821" s="182"/>
      <c r="BI821" s="183"/>
      <c r="BJ821" s="201"/>
      <c r="BK821" s="179"/>
      <c r="BL821" s="185"/>
      <c r="BM821" s="186"/>
      <c r="BN821" s="186"/>
      <c r="BO821" s="187"/>
      <c r="BP821" s="180"/>
      <c r="BQ821" s="180"/>
      <c r="BR821" s="181"/>
      <c r="BS821" s="142" t="str">
        <f t="shared" si="879"/>
        <v>خیر</v>
      </c>
      <c r="BT821" s="188">
        <f t="shared" si="880"/>
        <v>0</v>
      </c>
      <c r="BU821" s="200" t="str">
        <f t="shared" si="881"/>
        <v xml:space="preserve"> </v>
      </c>
      <c r="BV821" s="145" t="str">
        <f t="shared" si="945"/>
        <v xml:space="preserve"> </v>
      </c>
      <c r="BW821" s="189">
        <f t="shared" si="882"/>
        <v>0</v>
      </c>
      <c r="BX821" s="190" t="str">
        <f t="shared" si="883"/>
        <v xml:space="preserve"> </v>
      </c>
      <c r="BY821" s="148" t="str">
        <f t="shared" si="884"/>
        <v xml:space="preserve"> </v>
      </c>
      <c r="BZ821" s="191">
        <f t="shared" si="885"/>
        <v>0</v>
      </c>
      <c r="CA821" s="192" t="str">
        <f t="shared" si="886"/>
        <v xml:space="preserve"> </v>
      </c>
      <c r="CB821" s="193" t="str">
        <f t="shared" si="887"/>
        <v xml:space="preserve"> </v>
      </c>
      <c r="CC821" s="194">
        <f t="shared" si="888"/>
        <v>0</v>
      </c>
      <c r="CD821" s="195" t="str">
        <f t="shared" si="889"/>
        <v xml:space="preserve"> </v>
      </c>
      <c r="CE821" s="154" t="str">
        <f t="shared" si="890"/>
        <v xml:space="preserve"> </v>
      </c>
      <c r="CF821" s="196">
        <f t="shared" si="891"/>
        <v>0</v>
      </c>
      <c r="CG821" s="197" t="str">
        <f t="shared" si="892"/>
        <v xml:space="preserve"> </v>
      </c>
      <c r="CH821" s="157" t="str">
        <f t="shared" si="893"/>
        <v xml:space="preserve"> </v>
      </c>
      <c r="CI821" s="191">
        <f t="shared" si="894"/>
        <v>0</v>
      </c>
      <c r="CJ821" s="192" t="str">
        <f t="shared" si="895"/>
        <v xml:space="preserve"> </v>
      </c>
      <c r="CK821" s="151" t="str">
        <f t="shared" si="896"/>
        <v xml:space="preserve"> </v>
      </c>
      <c r="CL821" s="198">
        <f t="shared" si="897"/>
        <v>0</v>
      </c>
      <c r="CM821" s="197" t="str">
        <f t="shared" si="898"/>
        <v xml:space="preserve"> </v>
      </c>
      <c r="CN821" s="159" t="str">
        <f t="shared" si="899"/>
        <v xml:space="preserve"> </v>
      </c>
      <c r="CO821" s="194">
        <f t="shared" si="900"/>
        <v>0</v>
      </c>
      <c r="CP821" s="195" t="str">
        <f t="shared" si="901"/>
        <v xml:space="preserve"> </v>
      </c>
      <c r="CQ821" s="160" t="str">
        <f t="shared" si="902"/>
        <v xml:space="preserve"> </v>
      </c>
      <c r="CR821" s="161">
        <f t="shared" si="903"/>
        <v>0</v>
      </c>
      <c r="CS821" s="144" t="str">
        <f t="shared" si="904"/>
        <v xml:space="preserve"> </v>
      </c>
      <c r="CT821" s="145" t="str">
        <f t="shared" si="905"/>
        <v xml:space="preserve"> </v>
      </c>
      <c r="CU821" s="144" t="str">
        <f t="shared" si="906"/>
        <v>خیر</v>
      </c>
      <c r="CV821" s="162" t="str">
        <f t="shared" si="907"/>
        <v>ارائه نشده است.</v>
      </c>
      <c r="CW821" s="199">
        <f t="shared" si="908"/>
        <v>0</v>
      </c>
      <c r="CX821" s="164"/>
      <c r="CY821" s="164"/>
      <c r="CZ821" s="164"/>
      <c r="DA821" s="165"/>
      <c r="DB821" s="165"/>
      <c r="DC821" s="165"/>
      <c r="DD821" s="165"/>
      <c r="DE821" s="165"/>
      <c r="DF821" s="165"/>
      <c r="DG821" s="165"/>
      <c r="DH821" s="165"/>
      <c r="DI821" s="165"/>
      <c r="DJ821" s="165"/>
      <c r="DK821" s="165"/>
      <c r="DL821" s="165"/>
      <c r="DM821" s="165"/>
      <c r="DN821" s="165"/>
      <c r="DO821" s="165">
        <f t="shared" si="909"/>
        <v>0</v>
      </c>
      <c r="DP821" s="165">
        <f t="shared" si="910"/>
        <v>0</v>
      </c>
      <c r="DQ821" s="165">
        <f t="shared" si="911"/>
        <v>0</v>
      </c>
      <c r="DR821" s="165">
        <f t="shared" si="912"/>
        <v>0</v>
      </c>
      <c r="DS821" s="165">
        <f t="shared" si="913"/>
        <v>0</v>
      </c>
      <c r="DT821" s="165">
        <f t="shared" si="914"/>
        <v>0</v>
      </c>
      <c r="DU821" s="165">
        <f t="shared" si="915"/>
        <v>0</v>
      </c>
      <c r="DV821" s="165">
        <f t="shared" si="916"/>
        <v>0</v>
      </c>
      <c r="DW821" s="165">
        <f t="shared" si="917"/>
        <v>0</v>
      </c>
      <c r="DX821" s="165">
        <f t="shared" si="918"/>
        <v>0</v>
      </c>
      <c r="DY821" s="165">
        <f t="shared" si="919"/>
        <v>0</v>
      </c>
      <c r="DZ821" s="165">
        <f t="shared" si="920"/>
        <v>0</v>
      </c>
      <c r="EA821" s="165">
        <f t="shared" si="921"/>
        <v>0</v>
      </c>
      <c r="EB821" s="165">
        <f t="shared" si="922"/>
        <v>0</v>
      </c>
      <c r="EC821" s="165">
        <f t="shared" si="923"/>
        <v>0</v>
      </c>
      <c r="ED821" s="165">
        <f t="shared" si="924"/>
        <v>0</v>
      </c>
      <c r="EE821" s="165" t="str">
        <f t="shared" si="925"/>
        <v/>
      </c>
      <c r="EF821" s="165" t="str">
        <f t="shared" si="926"/>
        <v/>
      </c>
      <c r="EG821" s="165" t="str">
        <f t="shared" si="927"/>
        <v/>
      </c>
      <c r="EH821" s="165" t="str">
        <f t="shared" si="928"/>
        <v/>
      </c>
      <c r="EI821" s="165" t="str">
        <f t="shared" si="929"/>
        <v/>
      </c>
      <c r="EJ821" s="165" t="str">
        <f t="shared" si="930"/>
        <v/>
      </c>
      <c r="EK821" s="165" t="str">
        <f t="shared" si="931"/>
        <v/>
      </c>
      <c r="EL821" s="165" t="str">
        <f t="shared" si="932"/>
        <v/>
      </c>
      <c r="EM821" s="165" t="e">
        <f>IF(#REF!="بله","FSW","")</f>
        <v>#REF!</v>
      </c>
      <c r="EN821" s="165" t="str">
        <f t="shared" si="933"/>
        <v/>
      </c>
      <c r="EO821" s="165" t="str">
        <f t="shared" si="934"/>
        <v/>
      </c>
      <c r="EP821" s="165" t="str">
        <f t="shared" si="935"/>
        <v/>
      </c>
      <c r="EQ821" s="165" t="str">
        <f t="shared" si="946"/>
        <v/>
      </c>
      <c r="ER821" s="165" t="str">
        <f t="shared" si="947"/>
        <v/>
      </c>
      <c r="ES821" s="165"/>
      <c r="ET821" s="165" t="str">
        <f t="shared" si="948"/>
        <v/>
      </c>
      <c r="EU821" s="165" t="str">
        <f t="shared" si="936"/>
        <v/>
      </c>
      <c r="EV821" s="165" t="str">
        <f t="shared" si="937"/>
        <v xml:space="preserve"> </v>
      </c>
      <c r="EW821" s="165" t="str">
        <f t="shared" si="938"/>
        <v>هیچکدام</v>
      </c>
      <c r="EX821" s="165" t="str">
        <f t="shared" si="939"/>
        <v xml:space="preserve"> </v>
      </c>
      <c r="EY821" s="165"/>
      <c r="EZ821" s="165" t="str">
        <f t="shared" si="949"/>
        <v xml:space="preserve"> </v>
      </c>
      <c r="FA821" s="165" t="str">
        <f t="shared" si="940"/>
        <v>هیچکدام</v>
      </c>
      <c r="FB821" s="165"/>
      <c r="FC821" s="165"/>
      <c r="FD821" s="165"/>
      <c r="FE821" s="165"/>
      <c r="FG821" s="165"/>
      <c r="FH821" s="165"/>
      <c r="FI821" s="165"/>
      <c r="FJ821" s="165"/>
      <c r="FK821" s="165"/>
      <c r="FL821" s="165"/>
      <c r="FM821" s="165"/>
      <c r="FN821" s="165"/>
      <c r="FO821" s="165"/>
      <c r="FP821" s="165"/>
      <c r="FQ821" s="165"/>
    </row>
    <row r="822" spans="1:173" s="166" customFormat="1" ht="11.65" x14ac:dyDescent="0.35">
      <c r="A822" s="167">
        <v>821</v>
      </c>
      <c r="B822" s="105"/>
      <c r="C822" s="168"/>
      <c r="D822" s="169"/>
      <c r="E822" s="170"/>
      <c r="F822" s="202"/>
      <c r="G822" s="169"/>
      <c r="H822" s="106"/>
      <c r="I822" s="169"/>
      <c r="J822" s="171"/>
      <c r="K822" s="172"/>
      <c r="L822" s="173"/>
      <c r="M822" s="171"/>
      <c r="N822" s="172"/>
      <c r="O822" s="111">
        <f t="shared" si="950"/>
        <v>1398</v>
      </c>
      <c r="P822" s="174"/>
      <c r="Q822" s="175"/>
      <c r="R822" s="175"/>
      <c r="S822" s="217"/>
      <c r="T822" s="114"/>
      <c r="U822" s="115"/>
      <c r="V822" s="116"/>
      <c r="W822" s="117"/>
      <c r="X822" s="117"/>
      <c r="Y822" s="176"/>
      <c r="Z822" s="117"/>
      <c r="AA822" s="117"/>
      <c r="AB822" s="117"/>
      <c r="AC822" s="117"/>
      <c r="AD822" s="117"/>
      <c r="AE822" s="117"/>
      <c r="AF822" s="117"/>
      <c r="AG822" s="118"/>
      <c r="AH822" s="119"/>
      <c r="AI822" s="176"/>
      <c r="AJ822" s="121"/>
      <c r="AK822" s="25" t="str">
        <f t="shared" si="941"/>
        <v xml:space="preserve">         </v>
      </c>
      <c r="AL822" s="122" t="str">
        <f t="shared" si="942"/>
        <v>هیچکدام</v>
      </c>
      <c r="AM822" s="74" t="str">
        <f t="shared" si="943"/>
        <v>7.هیچکدام</v>
      </c>
      <c r="AN822" s="122" t="str">
        <f>IF(G822=0,"نامعلوم",'1.مشخصات مرکز'!$D$2-G822)</f>
        <v>نامعلوم</v>
      </c>
      <c r="AO822" s="123" t="str">
        <f t="shared" si="878"/>
        <v>نامعلوم</v>
      </c>
      <c r="AP822" s="177"/>
      <c r="AQ822" s="178"/>
      <c r="AR822" s="203"/>
      <c r="AS822" s="127" t="str">
        <f t="shared" si="944"/>
        <v>خیر</v>
      </c>
      <c r="AT822" s="128"/>
      <c r="AU822" s="179"/>
      <c r="AV822" s="180"/>
      <c r="AW822" s="180"/>
      <c r="AX822" s="181"/>
      <c r="AY822" s="182"/>
      <c r="AZ822" s="183"/>
      <c r="BA822" s="201"/>
      <c r="BB822" s="132"/>
      <c r="BC822" s="133"/>
      <c r="BD822" s="134"/>
      <c r="BE822" s="184"/>
      <c r="BF822" s="183"/>
      <c r="BG822" s="201"/>
      <c r="BH822" s="182"/>
      <c r="BI822" s="183"/>
      <c r="BJ822" s="201"/>
      <c r="BK822" s="179"/>
      <c r="BL822" s="185"/>
      <c r="BM822" s="186"/>
      <c r="BN822" s="186"/>
      <c r="BO822" s="187"/>
      <c r="BP822" s="180"/>
      <c r="BQ822" s="180"/>
      <c r="BR822" s="181"/>
      <c r="BS822" s="142" t="str">
        <f t="shared" si="879"/>
        <v>خیر</v>
      </c>
      <c r="BT822" s="188">
        <f t="shared" si="880"/>
        <v>0</v>
      </c>
      <c r="BU822" s="200" t="str">
        <f t="shared" si="881"/>
        <v xml:space="preserve"> </v>
      </c>
      <c r="BV822" s="145" t="str">
        <f t="shared" si="945"/>
        <v xml:space="preserve"> </v>
      </c>
      <c r="BW822" s="189">
        <f t="shared" si="882"/>
        <v>0</v>
      </c>
      <c r="BX822" s="190" t="str">
        <f t="shared" si="883"/>
        <v xml:space="preserve"> </v>
      </c>
      <c r="BY822" s="148" t="str">
        <f t="shared" si="884"/>
        <v xml:space="preserve"> </v>
      </c>
      <c r="BZ822" s="191">
        <f t="shared" si="885"/>
        <v>0</v>
      </c>
      <c r="CA822" s="192" t="str">
        <f t="shared" si="886"/>
        <v xml:space="preserve"> </v>
      </c>
      <c r="CB822" s="193" t="str">
        <f t="shared" si="887"/>
        <v xml:space="preserve"> </v>
      </c>
      <c r="CC822" s="194">
        <f t="shared" si="888"/>
        <v>0</v>
      </c>
      <c r="CD822" s="195" t="str">
        <f t="shared" si="889"/>
        <v xml:space="preserve"> </v>
      </c>
      <c r="CE822" s="154" t="str">
        <f t="shared" si="890"/>
        <v xml:space="preserve"> </v>
      </c>
      <c r="CF822" s="196">
        <f t="shared" si="891"/>
        <v>0</v>
      </c>
      <c r="CG822" s="197" t="str">
        <f t="shared" si="892"/>
        <v xml:space="preserve"> </v>
      </c>
      <c r="CH822" s="157" t="str">
        <f t="shared" si="893"/>
        <v xml:space="preserve"> </v>
      </c>
      <c r="CI822" s="191">
        <f t="shared" si="894"/>
        <v>0</v>
      </c>
      <c r="CJ822" s="192" t="str">
        <f t="shared" si="895"/>
        <v xml:space="preserve"> </v>
      </c>
      <c r="CK822" s="151" t="str">
        <f t="shared" si="896"/>
        <v xml:space="preserve"> </v>
      </c>
      <c r="CL822" s="198">
        <f t="shared" si="897"/>
        <v>0</v>
      </c>
      <c r="CM822" s="197" t="str">
        <f t="shared" si="898"/>
        <v xml:space="preserve"> </v>
      </c>
      <c r="CN822" s="159" t="str">
        <f t="shared" si="899"/>
        <v xml:space="preserve"> </v>
      </c>
      <c r="CO822" s="194">
        <f t="shared" si="900"/>
        <v>0</v>
      </c>
      <c r="CP822" s="195" t="str">
        <f t="shared" si="901"/>
        <v xml:space="preserve"> </v>
      </c>
      <c r="CQ822" s="160" t="str">
        <f t="shared" si="902"/>
        <v xml:space="preserve"> </v>
      </c>
      <c r="CR822" s="161">
        <f t="shared" si="903"/>
        <v>0</v>
      </c>
      <c r="CS822" s="144" t="str">
        <f t="shared" si="904"/>
        <v xml:space="preserve"> </v>
      </c>
      <c r="CT822" s="145" t="str">
        <f t="shared" si="905"/>
        <v xml:space="preserve"> </v>
      </c>
      <c r="CU822" s="144" t="str">
        <f t="shared" si="906"/>
        <v>خیر</v>
      </c>
      <c r="CV822" s="162" t="str">
        <f t="shared" si="907"/>
        <v>ارائه نشده است.</v>
      </c>
      <c r="CW822" s="199">
        <f t="shared" si="908"/>
        <v>0</v>
      </c>
      <c r="CX822" s="164"/>
      <c r="CY822" s="164"/>
      <c r="CZ822" s="164"/>
      <c r="DA822" s="165"/>
      <c r="DB822" s="165"/>
      <c r="DC822" s="165"/>
      <c r="DD822" s="165"/>
      <c r="DE822" s="165"/>
      <c r="DF822" s="165"/>
      <c r="DG822" s="165"/>
      <c r="DH822" s="165"/>
      <c r="DI822" s="165"/>
      <c r="DJ822" s="165"/>
      <c r="DK822" s="165"/>
      <c r="DL822" s="165"/>
      <c r="DM822" s="165"/>
      <c r="DN822" s="165"/>
      <c r="DO822" s="165">
        <f t="shared" si="909"/>
        <v>0</v>
      </c>
      <c r="DP822" s="165">
        <f t="shared" si="910"/>
        <v>0</v>
      </c>
      <c r="DQ822" s="165">
        <f t="shared" si="911"/>
        <v>0</v>
      </c>
      <c r="DR822" s="165">
        <f t="shared" si="912"/>
        <v>0</v>
      </c>
      <c r="DS822" s="165">
        <f t="shared" si="913"/>
        <v>0</v>
      </c>
      <c r="DT822" s="165">
        <f t="shared" si="914"/>
        <v>0</v>
      </c>
      <c r="DU822" s="165">
        <f t="shared" si="915"/>
        <v>0</v>
      </c>
      <c r="DV822" s="165">
        <f t="shared" si="916"/>
        <v>0</v>
      </c>
      <c r="DW822" s="165">
        <f t="shared" si="917"/>
        <v>0</v>
      </c>
      <c r="DX822" s="165">
        <f t="shared" si="918"/>
        <v>0</v>
      </c>
      <c r="DY822" s="165">
        <f t="shared" si="919"/>
        <v>0</v>
      </c>
      <c r="DZ822" s="165">
        <f t="shared" si="920"/>
        <v>0</v>
      </c>
      <c r="EA822" s="165">
        <f t="shared" si="921"/>
        <v>0</v>
      </c>
      <c r="EB822" s="165">
        <f t="shared" si="922"/>
        <v>0</v>
      </c>
      <c r="EC822" s="165">
        <f t="shared" si="923"/>
        <v>0</v>
      </c>
      <c r="ED822" s="165">
        <f t="shared" si="924"/>
        <v>0</v>
      </c>
      <c r="EE822" s="165" t="str">
        <f t="shared" si="925"/>
        <v/>
      </c>
      <c r="EF822" s="165" t="str">
        <f t="shared" si="926"/>
        <v/>
      </c>
      <c r="EG822" s="165" t="str">
        <f t="shared" si="927"/>
        <v/>
      </c>
      <c r="EH822" s="165" t="str">
        <f t="shared" si="928"/>
        <v/>
      </c>
      <c r="EI822" s="165" t="str">
        <f t="shared" si="929"/>
        <v/>
      </c>
      <c r="EJ822" s="165" t="str">
        <f t="shared" si="930"/>
        <v/>
      </c>
      <c r="EK822" s="165" t="str">
        <f t="shared" si="931"/>
        <v/>
      </c>
      <c r="EL822" s="165" t="str">
        <f t="shared" si="932"/>
        <v/>
      </c>
      <c r="EM822" s="165" t="e">
        <f>IF(#REF!="بله","FSW","")</f>
        <v>#REF!</v>
      </c>
      <c r="EN822" s="165" t="str">
        <f t="shared" si="933"/>
        <v/>
      </c>
      <c r="EO822" s="165" t="str">
        <f t="shared" si="934"/>
        <v/>
      </c>
      <c r="EP822" s="165" t="str">
        <f t="shared" si="935"/>
        <v/>
      </c>
      <c r="EQ822" s="165" t="str">
        <f t="shared" si="946"/>
        <v/>
      </c>
      <c r="ER822" s="165" t="str">
        <f t="shared" si="947"/>
        <v/>
      </c>
      <c r="ES822" s="165"/>
      <c r="ET822" s="165" t="str">
        <f t="shared" si="948"/>
        <v/>
      </c>
      <c r="EU822" s="165" t="str">
        <f t="shared" si="936"/>
        <v/>
      </c>
      <c r="EV822" s="165" t="str">
        <f t="shared" si="937"/>
        <v xml:space="preserve"> </v>
      </c>
      <c r="EW822" s="165" t="str">
        <f t="shared" si="938"/>
        <v>هیچکدام</v>
      </c>
      <c r="EX822" s="165" t="str">
        <f t="shared" si="939"/>
        <v xml:space="preserve"> </v>
      </c>
      <c r="EY822" s="165"/>
      <c r="EZ822" s="165" t="str">
        <f t="shared" si="949"/>
        <v xml:space="preserve"> </v>
      </c>
      <c r="FA822" s="165" t="str">
        <f t="shared" si="940"/>
        <v>هیچکدام</v>
      </c>
      <c r="FB822" s="165"/>
      <c r="FC822" s="165"/>
      <c r="FD822" s="165"/>
      <c r="FE822" s="165"/>
      <c r="FG822" s="165"/>
      <c r="FH822" s="165"/>
      <c r="FI822" s="165"/>
      <c r="FJ822" s="165"/>
      <c r="FK822" s="165"/>
      <c r="FL822" s="165"/>
      <c r="FM822" s="165"/>
      <c r="FN822" s="165"/>
      <c r="FO822" s="165"/>
      <c r="FP822" s="165"/>
      <c r="FQ822" s="165"/>
    </row>
    <row r="823" spans="1:173" s="166" customFormat="1" ht="11.65" x14ac:dyDescent="0.35">
      <c r="A823" s="167">
        <v>822</v>
      </c>
      <c r="B823" s="105"/>
      <c r="C823" s="168"/>
      <c r="D823" s="169"/>
      <c r="E823" s="170"/>
      <c r="F823" s="202"/>
      <c r="G823" s="169"/>
      <c r="H823" s="106"/>
      <c r="I823" s="169"/>
      <c r="J823" s="171"/>
      <c r="K823" s="172"/>
      <c r="L823" s="173"/>
      <c r="M823" s="171"/>
      <c r="N823" s="172"/>
      <c r="O823" s="111">
        <f t="shared" si="950"/>
        <v>1398</v>
      </c>
      <c r="P823" s="174"/>
      <c r="Q823" s="175"/>
      <c r="R823" s="175"/>
      <c r="S823" s="217"/>
      <c r="T823" s="114"/>
      <c r="U823" s="115"/>
      <c r="V823" s="116"/>
      <c r="W823" s="117"/>
      <c r="X823" s="117"/>
      <c r="Y823" s="176"/>
      <c r="Z823" s="117"/>
      <c r="AA823" s="117"/>
      <c r="AB823" s="117"/>
      <c r="AC823" s="117"/>
      <c r="AD823" s="117"/>
      <c r="AE823" s="117"/>
      <c r="AF823" s="117"/>
      <c r="AG823" s="118"/>
      <c r="AH823" s="119"/>
      <c r="AI823" s="176"/>
      <c r="AJ823" s="121"/>
      <c r="AK823" s="25" t="str">
        <f t="shared" si="941"/>
        <v xml:space="preserve">         </v>
      </c>
      <c r="AL823" s="122" t="str">
        <f t="shared" si="942"/>
        <v>هیچکدام</v>
      </c>
      <c r="AM823" s="74" t="str">
        <f t="shared" si="943"/>
        <v>7.هیچکدام</v>
      </c>
      <c r="AN823" s="122" t="str">
        <f>IF(G823=0,"نامعلوم",'1.مشخصات مرکز'!$D$2-G823)</f>
        <v>نامعلوم</v>
      </c>
      <c r="AO823" s="123" t="str">
        <f t="shared" si="878"/>
        <v>نامعلوم</v>
      </c>
      <c r="AP823" s="177"/>
      <c r="AQ823" s="178"/>
      <c r="AR823" s="203"/>
      <c r="AS823" s="127" t="str">
        <f t="shared" si="944"/>
        <v>خیر</v>
      </c>
      <c r="AT823" s="128"/>
      <c r="AU823" s="179"/>
      <c r="AV823" s="180"/>
      <c r="AW823" s="180"/>
      <c r="AX823" s="181"/>
      <c r="AY823" s="182"/>
      <c r="AZ823" s="183"/>
      <c r="BA823" s="201"/>
      <c r="BB823" s="132"/>
      <c r="BC823" s="133"/>
      <c r="BD823" s="134"/>
      <c r="BE823" s="184"/>
      <c r="BF823" s="183"/>
      <c r="BG823" s="201"/>
      <c r="BH823" s="182"/>
      <c r="BI823" s="183"/>
      <c r="BJ823" s="201"/>
      <c r="BK823" s="179"/>
      <c r="BL823" s="185"/>
      <c r="BM823" s="186"/>
      <c r="BN823" s="186"/>
      <c r="BO823" s="187"/>
      <c r="BP823" s="180"/>
      <c r="BQ823" s="180"/>
      <c r="BR823" s="181"/>
      <c r="BS823" s="142" t="str">
        <f t="shared" si="879"/>
        <v>خیر</v>
      </c>
      <c r="BT823" s="188">
        <f t="shared" si="880"/>
        <v>0</v>
      </c>
      <c r="BU823" s="200" t="str">
        <f t="shared" si="881"/>
        <v xml:space="preserve"> </v>
      </c>
      <c r="BV823" s="145" t="str">
        <f t="shared" si="945"/>
        <v xml:space="preserve"> </v>
      </c>
      <c r="BW823" s="189">
        <f t="shared" si="882"/>
        <v>0</v>
      </c>
      <c r="BX823" s="190" t="str">
        <f t="shared" si="883"/>
        <v xml:space="preserve"> </v>
      </c>
      <c r="BY823" s="148" t="str">
        <f t="shared" si="884"/>
        <v xml:space="preserve"> </v>
      </c>
      <c r="BZ823" s="191">
        <f t="shared" si="885"/>
        <v>0</v>
      </c>
      <c r="CA823" s="192" t="str">
        <f t="shared" si="886"/>
        <v xml:space="preserve"> </v>
      </c>
      <c r="CB823" s="193" t="str">
        <f t="shared" si="887"/>
        <v xml:space="preserve"> </v>
      </c>
      <c r="CC823" s="194">
        <f t="shared" si="888"/>
        <v>0</v>
      </c>
      <c r="CD823" s="195" t="str">
        <f t="shared" si="889"/>
        <v xml:space="preserve"> </v>
      </c>
      <c r="CE823" s="154" t="str">
        <f t="shared" si="890"/>
        <v xml:space="preserve"> </v>
      </c>
      <c r="CF823" s="196">
        <f t="shared" si="891"/>
        <v>0</v>
      </c>
      <c r="CG823" s="197" t="str">
        <f t="shared" si="892"/>
        <v xml:space="preserve"> </v>
      </c>
      <c r="CH823" s="157" t="str">
        <f t="shared" si="893"/>
        <v xml:space="preserve"> </v>
      </c>
      <c r="CI823" s="191">
        <f t="shared" si="894"/>
        <v>0</v>
      </c>
      <c r="CJ823" s="192" t="str">
        <f t="shared" si="895"/>
        <v xml:space="preserve"> </v>
      </c>
      <c r="CK823" s="151" t="str">
        <f t="shared" si="896"/>
        <v xml:space="preserve"> </v>
      </c>
      <c r="CL823" s="198">
        <f t="shared" si="897"/>
        <v>0</v>
      </c>
      <c r="CM823" s="197" t="str">
        <f t="shared" si="898"/>
        <v xml:space="preserve"> </v>
      </c>
      <c r="CN823" s="159" t="str">
        <f t="shared" si="899"/>
        <v xml:space="preserve"> </v>
      </c>
      <c r="CO823" s="194">
        <f t="shared" si="900"/>
        <v>0</v>
      </c>
      <c r="CP823" s="195" t="str">
        <f t="shared" si="901"/>
        <v xml:space="preserve"> </v>
      </c>
      <c r="CQ823" s="160" t="str">
        <f t="shared" si="902"/>
        <v xml:space="preserve"> </v>
      </c>
      <c r="CR823" s="161">
        <f t="shared" si="903"/>
        <v>0</v>
      </c>
      <c r="CS823" s="144" t="str">
        <f t="shared" si="904"/>
        <v xml:space="preserve"> </v>
      </c>
      <c r="CT823" s="145" t="str">
        <f t="shared" si="905"/>
        <v xml:space="preserve"> </v>
      </c>
      <c r="CU823" s="144" t="str">
        <f t="shared" si="906"/>
        <v>خیر</v>
      </c>
      <c r="CV823" s="162" t="str">
        <f t="shared" si="907"/>
        <v>ارائه نشده است.</v>
      </c>
      <c r="CW823" s="199">
        <f t="shared" si="908"/>
        <v>0</v>
      </c>
      <c r="CX823" s="164"/>
      <c r="CY823" s="164"/>
      <c r="CZ823" s="164"/>
      <c r="DA823" s="165"/>
      <c r="DB823" s="165"/>
      <c r="DC823" s="165"/>
      <c r="DD823" s="165"/>
      <c r="DE823" s="165"/>
      <c r="DF823" s="165"/>
      <c r="DG823" s="165"/>
      <c r="DH823" s="165"/>
      <c r="DI823" s="165"/>
      <c r="DJ823" s="165"/>
      <c r="DK823" s="165"/>
      <c r="DL823" s="165"/>
      <c r="DM823" s="165"/>
      <c r="DN823" s="165"/>
      <c r="DO823" s="165">
        <f t="shared" si="909"/>
        <v>0</v>
      </c>
      <c r="DP823" s="165">
        <f t="shared" si="910"/>
        <v>0</v>
      </c>
      <c r="DQ823" s="165">
        <f t="shared" si="911"/>
        <v>0</v>
      </c>
      <c r="DR823" s="165">
        <f t="shared" si="912"/>
        <v>0</v>
      </c>
      <c r="DS823" s="165">
        <f t="shared" si="913"/>
        <v>0</v>
      </c>
      <c r="DT823" s="165">
        <f t="shared" si="914"/>
        <v>0</v>
      </c>
      <c r="DU823" s="165">
        <f t="shared" si="915"/>
        <v>0</v>
      </c>
      <c r="DV823" s="165">
        <f t="shared" si="916"/>
        <v>0</v>
      </c>
      <c r="DW823" s="165">
        <f t="shared" si="917"/>
        <v>0</v>
      </c>
      <c r="DX823" s="165">
        <f t="shared" si="918"/>
        <v>0</v>
      </c>
      <c r="DY823" s="165">
        <f t="shared" si="919"/>
        <v>0</v>
      </c>
      <c r="DZ823" s="165">
        <f t="shared" si="920"/>
        <v>0</v>
      </c>
      <c r="EA823" s="165">
        <f t="shared" si="921"/>
        <v>0</v>
      </c>
      <c r="EB823" s="165">
        <f t="shared" si="922"/>
        <v>0</v>
      </c>
      <c r="EC823" s="165">
        <f t="shared" si="923"/>
        <v>0</v>
      </c>
      <c r="ED823" s="165">
        <f t="shared" si="924"/>
        <v>0</v>
      </c>
      <c r="EE823" s="165" t="str">
        <f t="shared" si="925"/>
        <v/>
      </c>
      <c r="EF823" s="165" t="str">
        <f t="shared" si="926"/>
        <v/>
      </c>
      <c r="EG823" s="165" t="str">
        <f t="shared" si="927"/>
        <v/>
      </c>
      <c r="EH823" s="165" t="str">
        <f t="shared" si="928"/>
        <v/>
      </c>
      <c r="EI823" s="165" t="str">
        <f t="shared" si="929"/>
        <v/>
      </c>
      <c r="EJ823" s="165" t="str">
        <f t="shared" si="930"/>
        <v/>
      </c>
      <c r="EK823" s="165" t="str">
        <f t="shared" si="931"/>
        <v/>
      </c>
      <c r="EL823" s="165" t="str">
        <f t="shared" si="932"/>
        <v/>
      </c>
      <c r="EM823" s="165" t="e">
        <f>IF(#REF!="بله","FSW","")</f>
        <v>#REF!</v>
      </c>
      <c r="EN823" s="165" t="str">
        <f t="shared" si="933"/>
        <v/>
      </c>
      <c r="EO823" s="165" t="str">
        <f t="shared" si="934"/>
        <v/>
      </c>
      <c r="EP823" s="165" t="str">
        <f t="shared" si="935"/>
        <v/>
      </c>
      <c r="EQ823" s="165" t="str">
        <f t="shared" si="946"/>
        <v/>
      </c>
      <c r="ER823" s="165" t="str">
        <f t="shared" si="947"/>
        <v/>
      </c>
      <c r="ES823" s="165"/>
      <c r="ET823" s="165" t="str">
        <f t="shared" si="948"/>
        <v/>
      </c>
      <c r="EU823" s="165" t="str">
        <f t="shared" si="936"/>
        <v/>
      </c>
      <c r="EV823" s="165" t="str">
        <f t="shared" si="937"/>
        <v xml:space="preserve"> </v>
      </c>
      <c r="EW823" s="165" t="str">
        <f t="shared" si="938"/>
        <v>هیچکدام</v>
      </c>
      <c r="EX823" s="165" t="str">
        <f t="shared" si="939"/>
        <v xml:space="preserve"> </v>
      </c>
      <c r="EY823" s="165"/>
      <c r="EZ823" s="165" t="str">
        <f t="shared" si="949"/>
        <v xml:space="preserve"> </v>
      </c>
      <c r="FA823" s="165" t="str">
        <f t="shared" si="940"/>
        <v>هیچکدام</v>
      </c>
      <c r="FB823" s="165"/>
      <c r="FC823" s="165"/>
      <c r="FD823" s="165"/>
      <c r="FE823" s="165"/>
      <c r="FG823" s="165"/>
      <c r="FH823" s="165"/>
      <c r="FI823" s="165"/>
      <c r="FJ823" s="165"/>
      <c r="FK823" s="165"/>
      <c r="FL823" s="165"/>
      <c r="FM823" s="165"/>
      <c r="FN823" s="165"/>
      <c r="FO823" s="165"/>
      <c r="FP823" s="165"/>
      <c r="FQ823" s="165"/>
    </row>
    <row r="824" spans="1:173" s="166" customFormat="1" ht="11.65" x14ac:dyDescent="0.35">
      <c r="A824" s="167">
        <v>823</v>
      </c>
      <c r="B824" s="105"/>
      <c r="C824" s="168"/>
      <c r="D824" s="169"/>
      <c r="E824" s="170"/>
      <c r="F824" s="202"/>
      <c r="G824" s="169"/>
      <c r="H824" s="106"/>
      <c r="I824" s="169"/>
      <c r="J824" s="171"/>
      <c r="K824" s="172"/>
      <c r="L824" s="173"/>
      <c r="M824" s="171"/>
      <c r="N824" s="172"/>
      <c r="O824" s="111">
        <f t="shared" si="950"/>
        <v>1398</v>
      </c>
      <c r="P824" s="174"/>
      <c r="Q824" s="175"/>
      <c r="R824" s="175"/>
      <c r="S824" s="217"/>
      <c r="T824" s="114"/>
      <c r="U824" s="115"/>
      <c r="V824" s="116"/>
      <c r="W824" s="117"/>
      <c r="X824" s="117"/>
      <c r="Y824" s="176"/>
      <c r="Z824" s="117"/>
      <c r="AA824" s="117"/>
      <c r="AB824" s="117"/>
      <c r="AC824" s="117"/>
      <c r="AD824" s="117"/>
      <c r="AE824" s="117"/>
      <c r="AF824" s="117"/>
      <c r="AG824" s="118"/>
      <c r="AH824" s="119"/>
      <c r="AI824" s="176"/>
      <c r="AJ824" s="121"/>
      <c r="AK824" s="25" t="str">
        <f t="shared" si="941"/>
        <v xml:space="preserve">         </v>
      </c>
      <c r="AL824" s="122" t="str">
        <f t="shared" si="942"/>
        <v>هیچکدام</v>
      </c>
      <c r="AM824" s="74" t="str">
        <f t="shared" si="943"/>
        <v>7.هیچکدام</v>
      </c>
      <c r="AN824" s="122" t="str">
        <f>IF(G824=0,"نامعلوم",'1.مشخصات مرکز'!$D$2-G824)</f>
        <v>نامعلوم</v>
      </c>
      <c r="AO824" s="123" t="str">
        <f t="shared" si="878"/>
        <v>نامعلوم</v>
      </c>
      <c r="AP824" s="177"/>
      <c r="AQ824" s="178"/>
      <c r="AR824" s="203"/>
      <c r="AS824" s="127" t="str">
        <f t="shared" si="944"/>
        <v>خیر</v>
      </c>
      <c r="AT824" s="128"/>
      <c r="AU824" s="179"/>
      <c r="AV824" s="180"/>
      <c r="AW824" s="180"/>
      <c r="AX824" s="181"/>
      <c r="AY824" s="182"/>
      <c r="AZ824" s="183"/>
      <c r="BA824" s="201"/>
      <c r="BB824" s="132"/>
      <c r="BC824" s="133"/>
      <c r="BD824" s="134"/>
      <c r="BE824" s="184"/>
      <c r="BF824" s="183"/>
      <c r="BG824" s="201"/>
      <c r="BH824" s="182"/>
      <c r="BI824" s="183"/>
      <c r="BJ824" s="201"/>
      <c r="BK824" s="179"/>
      <c r="BL824" s="185"/>
      <c r="BM824" s="186"/>
      <c r="BN824" s="186"/>
      <c r="BO824" s="187"/>
      <c r="BP824" s="180"/>
      <c r="BQ824" s="180"/>
      <c r="BR824" s="181"/>
      <c r="BS824" s="142" t="str">
        <f t="shared" si="879"/>
        <v>خیر</v>
      </c>
      <c r="BT824" s="188">
        <f t="shared" si="880"/>
        <v>0</v>
      </c>
      <c r="BU824" s="200" t="str">
        <f t="shared" si="881"/>
        <v xml:space="preserve"> </v>
      </c>
      <c r="BV824" s="145" t="str">
        <f t="shared" si="945"/>
        <v xml:space="preserve"> </v>
      </c>
      <c r="BW824" s="189">
        <f t="shared" si="882"/>
        <v>0</v>
      </c>
      <c r="BX824" s="190" t="str">
        <f t="shared" si="883"/>
        <v xml:space="preserve"> </v>
      </c>
      <c r="BY824" s="148" t="str">
        <f t="shared" si="884"/>
        <v xml:space="preserve"> </v>
      </c>
      <c r="BZ824" s="191">
        <f t="shared" si="885"/>
        <v>0</v>
      </c>
      <c r="CA824" s="192" t="str">
        <f t="shared" si="886"/>
        <v xml:space="preserve"> </v>
      </c>
      <c r="CB824" s="193" t="str">
        <f t="shared" si="887"/>
        <v xml:space="preserve"> </v>
      </c>
      <c r="CC824" s="194">
        <f t="shared" si="888"/>
        <v>0</v>
      </c>
      <c r="CD824" s="195" t="str">
        <f t="shared" si="889"/>
        <v xml:space="preserve"> </v>
      </c>
      <c r="CE824" s="154" t="str">
        <f t="shared" si="890"/>
        <v xml:space="preserve"> </v>
      </c>
      <c r="CF824" s="196">
        <f t="shared" si="891"/>
        <v>0</v>
      </c>
      <c r="CG824" s="197" t="str">
        <f t="shared" si="892"/>
        <v xml:space="preserve"> </v>
      </c>
      <c r="CH824" s="157" t="str">
        <f t="shared" si="893"/>
        <v xml:space="preserve"> </v>
      </c>
      <c r="CI824" s="191">
        <f t="shared" si="894"/>
        <v>0</v>
      </c>
      <c r="CJ824" s="192" t="str">
        <f t="shared" si="895"/>
        <v xml:space="preserve"> </v>
      </c>
      <c r="CK824" s="151" t="str">
        <f t="shared" si="896"/>
        <v xml:space="preserve"> </v>
      </c>
      <c r="CL824" s="198">
        <f t="shared" si="897"/>
        <v>0</v>
      </c>
      <c r="CM824" s="197" t="str">
        <f t="shared" si="898"/>
        <v xml:space="preserve"> </v>
      </c>
      <c r="CN824" s="159" t="str">
        <f t="shared" si="899"/>
        <v xml:space="preserve"> </v>
      </c>
      <c r="CO824" s="194">
        <f t="shared" si="900"/>
        <v>0</v>
      </c>
      <c r="CP824" s="195" t="str">
        <f t="shared" si="901"/>
        <v xml:space="preserve"> </v>
      </c>
      <c r="CQ824" s="160" t="str">
        <f t="shared" si="902"/>
        <v xml:space="preserve"> </v>
      </c>
      <c r="CR824" s="161">
        <f t="shared" si="903"/>
        <v>0</v>
      </c>
      <c r="CS824" s="144" t="str">
        <f t="shared" si="904"/>
        <v xml:space="preserve"> </v>
      </c>
      <c r="CT824" s="145" t="str">
        <f t="shared" si="905"/>
        <v xml:space="preserve"> </v>
      </c>
      <c r="CU824" s="144" t="str">
        <f t="shared" si="906"/>
        <v>خیر</v>
      </c>
      <c r="CV824" s="162" t="str">
        <f t="shared" si="907"/>
        <v>ارائه نشده است.</v>
      </c>
      <c r="CW824" s="199">
        <f t="shared" si="908"/>
        <v>0</v>
      </c>
      <c r="CX824" s="164"/>
      <c r="CY824" s="164"/>
      <c r="CZ824" s="164"/>
      <c r="DA824" s="165"/>
      <c r="DB824" s="165"/>
      <c r="DC824" s="165"/>
      <c r="DD824" s="165"/>
      <c r="DE824" s="165"/>
      <c r="DF824" s="165"/>
      <c r="DG824" s="165"/>
      <c r="DH824" s="165"/>
      <c r="DI824" s="165"/>
      <c r="DJ824" s="165"/>
      <c r="DK824" s="165"/>
      <c r="DL824" s="165"/>
      <c r="DM824" s="165"/>
      <c r="DN824" s="165"/>
      <c r="DO824" s="165">
        <f t="shared" si="909"/>
        <v>0</v>
      </c>
      <c r="DP824" s="165">
        <f t="shared" si="910"/>
        <v>0</v>
      </c>
      <c r="DQ824" s="165">
        <f t="shared" si="911"/>
        <v>0</v>
      </c>
      <c r="DR824" s="165">
        <f t="shared" si="912"/>
        <v>0</v>
      </c>
      <c r="DS824" s="165">
        <f t="shared" si="913"/>
        <v>0</v>
      </c>
      <c r="DT824" s="165">
        <f t="shared" si="914"/>
        <v>0</v>
      </c>
      <c r="DU824" s="165">
        <f t="shared" si="915"/>
        <v>0</v>
      </c>
      <c r="DV824" s="165">
        <f t="shared" si="916"/>
        <v>0</v>
      </c>
      <c r="DW824" s="165">
        <f t="shared" si="917"/>
        <v>0</v>
      </c>
      <c r="DX824" s="165">
        <f t="shared" si="918"/>
        <v>0</v>
      </c>
      <c r="DY824" s="165">
        <f t="shared" si="919"/>
        <v>0</v>
      </c>
      <c r="DZ824" s="165">
        <f t="shared" si="920"/>
        <v>0</v>
      </c>
      <c r="EA824" s="165">
        <f t="shared" si="921"/>
        <v>0</v>
      </c>
      <c r="EB824" s="165">
        <f t="shared" si="922"/>
        <v>0</v>
      </c>
      <c r="EC824" s="165">
        <f t="shared" si="923"/>
        <v>0</v>
      </c>
      <c r="ED824" s="165">
        <f t="shared" si="924"/>
        <v>0</v>
      </c>
      <c r="EE824" s="165" t="str">
        <f t="shared" si="925"/>
        <v/>
      </c>
      <c r="EF824" s="165" t="str">
        <f t="shared" si="926"/>
        <v/>
      </c>
      <c r="EG824" s="165" t="str">
        <f t="shared" si="927"/>
        <v/>
      </c>
      <c r="EH824" s="165" t="str">
        <f t="shared" si="928"/>
        <v/>
      </c>
      <c r="EI824" s="165" t="str">
        <f t="shared" si="929"/>
        <v/>
      </c>
      <c r="EJ824" s="165" t="str">
        <f t="shared" si="930"/>
        <v/>
      </c>
      <c r="EK824" s="165" t="str">
        <f t="shared" si="931"/>
        <v/>
      </c>
      <c r="EL824" s="165" t="str">
        <f t="shared" si="932"/>
        <v/>
      </c>
      <c r="EM824" s="165" t="e">
        <f>IF(#REF!="بله","FSW","")</f>
        <v>#REF!</v>
      </c>
      <c r="EN824" s="165" t="str">
        <f t="shared" si="933"/>
        <v/>
      </c>
      <c r="EO824" s="165" t="str">
        <f t="shared" si="934"/>
        <v/>
      </c>
      <c r="EP824" s="165" t="str">
        <f t="shared" si="935"/>
        <v/>
      </c>
      <c r="EQ824" s="165" t="str">
        <f t="shared" si="946"/>
        <v/>
      </c>
      <c r="ER824" s="165" t="str">
        <f t="shared" si="947"/>
        <v/>
      </c>
      <c r="ES824" s="165"/>
      <c r="ET824" s="165" t="str">
        <f t="shared" si="948"/>
        <v/>
      </c>
      <c r="EU824" s="165" t="str">
        <f t="shared" si="936"/>
        <v/>
      </c>
      <c r="EV824" s="165" t="str">
        <f t="shared" si="937"/>
        <v xml:space="preserve"> </v>
      </c>
      <c r="EW824" s="165" t="str">
        <f t="shared" si="938"/>
        <v>هیچکدام</v>
      </c>
      <c r="EX824" s="165" t="str">
        <f t="shared" si="939"/>
        <v xml:space="preserve"> </v>
      </c>
      <c r="EY824" s="165"/>
      <c r="EZ824" s="165" t="str">
        <f t="shared" si="949"/>
        <v xml:space="preserve"> </v>
      </c>
      <c r="FA824" s="165" t="str">
        <f t="shared" si="940"/>
        <v>هیچکدام</v>
      </c>
      <c r="FB824" s="165"/>
      <c r="FC824" s="165"/>
      <c r="FD824" s="165"/>
      <c r="FE824" s="165"/>
      <c r="FG824" s="165"/>
      <c r="FH824" s="165"/>
      <c r="FI824" s="165"/>
      <c r="FJ824" s="165"/>
      <c r="FK824" s="165"/>
      <c r="FL824" s="165"/>
      <c r="FM824" s="165"/>
      <c r="FN824" s="165"/>
      <c r="FO824" s="165"/>
      <c r="FP824" s="165"/>
      <c r="FQ824" s="165"/>
    </row>
    <row r="825" spans="1:173" s="166" customFormat="1" ht="11.65" x14ac:dyDescent="0.35">
      <c r="A825" s="167">
        <v>824</v>
      </c>
      <c r="B825" s="105"/>
      <c r="C825" s="168"/>
      <c r="D825" s="169"/>
      <c r="E825" s="170"/>
      <c r="F825" s="202"/>
      <c r="G825" s="169"/>
      <c r="H825" s="106"/>
      <c r="I825" s="169"/>
      <c r="J825" s="171"/>
      <c r="K825" s="172"/>
      <c r="L825" s="173"/>
      <c r="M825" s="171"/>
      <c r="N825" s="172"/>
      <c r="O825" s="111">
        <f t="shared" si="950"/>
        <v>1398</v>
      </c>
      <c r="P825" s="174"/>
      <c r="Q825" s="175"/>
      <c r="R825" s="175"/>
      <c r="S825" s="217"/>
      <c r="T825" s="114"/>
      <c r="U825" s="115"/>
      <c r="V825" s="116"/>
      <c r="W825" s="117"/>
      <c r="X825" s="117"/>
      <c r="Y825" s="176"/>
      <c r="Z825" s="117"/>
      <c r="AA825" s="117"/>
      <c r="AB825" s="117"/>
      <c r="AC825" s="117"/>
      <c r="AD825" s="117"/>
      <c r="AE825" s="117"/>
      <c r="AF825" s="117"/>
      <c r="AG825" s="118"/>
      <c r="AH825" s="119"/>
      <c r="AI825" s="176"/>
      <c r="AJ825" s="121"/>
      <c r="AK825" s="25" t="str">
        <f t="shared" si="941"/>
        <v xml:space="preserve">         </v>
      </c>
      <c r="AL825" s="122" t="str">
        <f t="shared" si="942"/>
        <v>هیچکدام</v>
      </c>
      <c r="AM825" s="74" t="str">
        <f t="shared" si="943"/>
        <v>7.هیچکدام</v>
      </c>
      <c r="AN825" s="122" t="str">
        <f>IF(G825=0,"نامعلوم",'1.مشخصات مرکز'!$D$2-G825)</f>
        <v>نامعلوم</v>
      </c>
      <c r="AO825" s="123" t="str">
        <f t="shared" si="878"/>
        <v>نامعلوم</v>
      </c>
      <c r="AP825" s="177"/>
      <c r="AQ825" s="178"/>
      <c r="AR825" s="203"/>
      <c r="AS825" s="127" t="str">
        <f t="shared" si="944"/>
        <v>خیر</v>
      </c>
      <c r="AT825" s="128"/>
      <c r="AU825" s="179"/>
      <c r="AV825" s="180"/>
      <c r="AW825" s="180"/>
      <c r="AX825" s="181"/>
      <c r="AY825" s="182"/>
      <c r="AZ825" s="183"/>
      <c r="BA825" s="201"/>
      <c r="BB825" s="132"/>
      <c r="BC825" s="133"/>
      <c r="BD825" s="134"/>
      <c r="BE825" s="184"/>
      <c r="BF825" s="183"/>
      <c r="BG825" s="201"/>
      <c r="BH825" s="182"/>
      <c r="BI825" s="183"/>
      <c r="BJ825" s="201"/>
      <c r="BK825" s="179"/>
      <c r="BL825" s="185"/>
      <c r="BM825" s="186"/>
      <c r="BN825" s="186"/>
      <c r="BO825" s="187"/>
      <c r="BP825" s="180"/>
      <c r="BQ825" s="180"/>
      <c r="BR825" s="181"/>
      <c r="BS825" s="142" t="str">
        <f t="shared" si="879"/>
        <v>خیر</v>
      </c>
      <c r="BT825" s="188">
        <f t="shared" si="880"/>
        <v>0</v>
      </c>
      <c r="BU825" s="200" t="str">
        <f t="shared" si="881"/>
        <v xml:space="preserve"> </v>
      </c>
      <c r="BV825" s="145" t="str">
        <f t="shared" si="945"/>
        <v xml:space="preserve"> </v>
      </c>
      <c r="BW825" s="189">
        <f t="shared" si="882"/>
        <v>0</v>
      </c>
      <c r="BX825" s="190" t="str">
        <f t="shared" si="883"/>
        <v xml:space="preserve"> </v>
      </c>
      <c r="BY825" s="148" t="str">
        <f t="shared" si="884"/>
        <v xml:space="preserve"> </v>
      </c>
      <c r="BZ825" s="191">
        <f t="shared" si="885"/>
        <v>0</v>
      </c>
      <c r="CA825" s="192" t="str">
        <f t="shared" si="886"/>
        <v xml:space="preserve"> </v>
      </c>
      <c r="CB825" s="193" t="str">
        <f t="shared" si="887"/>
        <v xml:space="preserve"> </v>
      </c>
      <c r="CC825" s="194">
        <f t="shared" si="888"/>
        <v>0</v>
      </c>
      <c r="CD825" s="195" t="str">
        <f t="shared" si="889"/>
        <v xml:space="preserve"> </v>
      </c>
      <c r="CE825" s="154" t="str">
        <f t="shared" si="890"/>
        <v xml:space="preserve"> </v>
      </c>
      <c r="CF825" s="196">
        <f t="shared" si="891"/>
        <v>0</v>
      </c>
      <c r="CG825" s="197" t="str">
        <f t="shared" si="892"/>
        <v xml:space="preserve"> </v>
      </c>
      <c r="CH825" s="157" t="str">
        <f t="shared" si="893"/>
        <v xml:space="preserve"> </v>
      </c>
      <c r="CI825" s="191">
        <f t="shared" si="894"/>
        <v>0</v>
      </c>
      <c r="CJ825" s="192" t="str">
        <f t="shared" si="895"/>
        <v xml:space="preserve"> </v>
      </c>
      <c r="CK825" s="151" t="str">
        <f t="shared" si="896"/>
        <v xml:space="preserve"> </v>
      </c>
      <c r="CL825" s="198">
        <f t="shared" si="897"/>
        <v>0</v>
      </c>
      <c r="CM825" s="197" t="str">
        <f t="shared" si="898"/>
        <v xml:space="preserve"> </v>
      </c>
      <c r="CN825" s="159" t="str">
        <f t="shared" si="899"/>
        <v xml:space="preserve"> </v>
      </c>
      <c r="CO825" s="194">
        <f t="shared" si="900"/>
        <v>0</v>
      </c>
      <c r="CP825" s="195" t="str">
        <f t="shared" si="901"/>
        <v xml:space="preserve"> </v>
      </c>
      <c r="CQ825" s="160" t="str">
        <f t="shared" si="902"/>
        <v xml:space="preserve"> </v>
      </c>
      <c r="CR825" s="161">
        <f t="shared" si="903"/>
        <v>0</v>
      </c>
      <c r="CS825" s="144" t="str">
        <f t="shared" si="904"/>
        <v xml:space="preserve"> </v>
      </c>
      <c r="CT825" s="145" t="str">
        <f t="shared" si="905"/>
        <v xml:space="preserve"> </v>
      </c>
      <c r="CU825" s="144" t="str">
        <f t="shared" si="906"/>
        <v>خیر</v>
      </c>
      <c r="CV825" s="162" t="str">
        <f t="shared" si="907"/>
        <v>ارائه نشده است.</v>
      </c>
      <c r="CW825" s="199">
        <f t="shared" si="908"/>
        <v>0</v>
      </c>
      <c r="CX825" s="164"/>
      <c r="CY825" s="164"/>
      <c r="CZ825" s="164"/>
      <c r="DA825" s="165"/>
      <c r="DB825" s="165"/>
      <c r="DC825" s="165"/>
      <c r="DD825" s="165"/>
      <c r="DE825" s="165"/>
      <c r="DF825" s="165"/>
      <c r="DG825" s="165"/>
      <c r="DH825" s="165"/>
      <c r="DI825" s="165"/>
      <c r="DJ825" s="165"/>
      <c r="DK825" s="165"/>
      <c r="DL825" s="165"/>
      <c r="DM825" s="165"/>
      <c r="DN825" s="165"/>
      <c r="DO825" s="165">
        <f t="shared" si="909"/>
        <v>0</v>
      </c>
      <c r="DP825" s="165">
        <f t="shared" si="910"/>
        <v>0</v>
      </c>
      <c r="DQ825" s="165">
        <f t="shared" si="911"/>
        <v>0</v>
      </c>
      <c r="DR825" s="165">
        <f t="shared" si="912"/>
        <v>0</v>
      </c>
      <c r="DS825" s="165">
        <f t="shared" si="913"/>
        <v>0</v>
      </c>
      <c r="DT825" s="165">
        <f t="shared" si="914"/>
        <v>0</v>
      </c>
      <c r="DU825" s="165">
        <f t="shared" si="915"/>
        <v>0</v>
      </c>
      <c r="DV825" s="165">
        <f t="shared" si="916"/>
        <v>0</v>
      </c>
      <c r="DW825" s="165">
        <f t="shared" si="917"/>
        <v>0</v>
      </c>
      <c r="DX825" s="165">
        <f t="shared" si="918"/>
        <v>0</v>
      </c>
      <c r="DY825" s="165">
        <f t="shared" si="919"/>
        <v>0</v>
      </c>
      <c r="DZ825" s="165">
        <f t="shared" si="920"/>
        <v>0</v>
      </c>
      <c r="EA825" s="165">
        <f t="shared" si="921"/>
        <v>0</v>
      </c>
      <c r="EB825" s="165">
        <f t="shared" si="922"/>
        <v>0</v>
      </c>
      <c r="EC825" s="165">
        <f t="shared" si="923"/>
        <v>0</v>
      </c>
      <c r="ED825" s="165">
        <f t="shared" si="924"/>
        <v>0</v>
      </c>
      <c r="EE825" s="165" t="str">
        <f t="shared" si="925"/>
        <v/>
      </c>
      <c r="EF825" s="165" t="str">
        <f t="shared" si="926"/>
        <v/>
      </c>
      <c r="EG825" s="165" t="str">
        <f t="shared" si="927"/>
        <v/>
      </c>
      <c r="EH825" s="165" t="str">
        <f t="shared" si="928"/>
        <v/>
      </c>
      <c r="EI825" s="165" t="str">
        <f t="shared" si="929"/>
        <v/>
      </c>
      <c r="EJ825" s="165" t="str">
        <f t="shared" si="930"/>
        <v/>
      </c>
      <c r="EK825" s="165" t="str">
        <f t="shared" si="931"/>
        <v/>
      </c>
      <c r="EL825" s="165" t="str">
        <f t="shared" si="932"/>
        <v/>
      </c>
      <c r="EM825" s="165" t="e">
        <f>IF(#REF!="بله","FSW","")</f>
        <v>#REF!</v>
      </c>
      <c r="EN825" s="165" t="str">
        <f t="shared" si="933"/>
        <v/>
      </c>
      <c r="EO825" s="165" t="str">
        <f t="shared" si="934"/>
        <v/>
      </c>
      <c r="EP825" s="165" t="str">
        <f t="shared" si="935"/>
        <v/>
      </c>
      <c r="EQ825" s="165" t="str">
        <f t="shared" si="946"/>
        <v/>
      </c>
      <c r="ER825" s="165" t="str">
        <f t="shared" si="947"/>
        <v/>
      </c>
      <c r="ES825" s="165"/>
      <c r="ET825" s="165" t="str">
        <f t="shared" si="948"/>
        <v/>
      </c>
      <c r="EU825" s="165" t="str">
        <f t="shared" si="936"/>
        <v/>
      </c>
      <c r="EV825" s="165" t="str">
        <f t="shared" si="937"/>
        <v xml:space="preserve"> </v>
      </c>
      <c r="EW825" s="165" t="str">
        <f t="shared" si="938"/>
        <v>هیچکدام</v>
      </c>
      <c r="EX825" s="165" t="str">
        <f t="shared" si="939"/>
        <v xml:space="preserve"> </v>
      </c>
      <c r="EY825" s="165"/>
      <c r="EZ825" s="165" t="str">
        <f t="shared" si="949"/>
        <v xml:space="preserve"> </v>
      </c>
      <c r="FA825" s="165" t="str">
        <f t="shared" si="940"/>
        <v>هیچکدام</v>
      </c>
      <c r="FB825" s="165"/>
      <c r="FC825" s="165"/>
      <c r="FD825" s="165"/>
      <c r="FE825" s="165"/>
      <c r="FG825" s="165"/>
      <c r="FH825" s="165"/>
      <c r="FI825" s="165"/>
      <c r="FJ825" s="165"/>
      <c r="FK825" s="165"/>
      <c r="FL825" s="165"/>
      <c r="FM825" s="165"/>
      <c r="FN825" s="165"/>
      <c r="FO825" s="165"/>
      <c r="FP825" s="165"/>
      <c r="FQ825" s="165"/>
    </row>
    <row r="826" spans="1:173" s="166" customFormat="1" ht="11.65" x14ac:dyDescent="0.35">
      <c r="A826" s="167">
        <v>825</v>
      </c>
      <c r="B826" s="105"/>
      <c r="C826" s="168"/>
      <c r="D826" s="169"/>
      <c r="E826" s="170"/>
      <c r="F826" s="202"/>
      <c r="G826" s="169"/>
      <c r="H826" s="106"/>
      <c r="I826" s="169"/>
      <c r="J826" s="171"/>
      <c r="K826" s="172"/>
      <c r="L826" s="173"/>
      <c r="M826" s="171"/>
      <c r="N826" s="172"/>
      <c r="O826" s="111">
        <f t="shared" si="950"/>
        <v>1398</v>
      </c>
      <c r="P826" s="174"/>
      <c r="Q826" s="175"/>
      <c r="R826" s="175"/>
      <c r="S826" s="217"/>
      <c r="T826" s="114"/>
      <c r="U826" s="115"/>
      <c r="V826" s="116"/>
      <c r="W826" s="117"/>
      <c r="X826" s="117"/>
      <c r="Y826" s="176"/>
      <c r="Z826" s="117"/>
      <c r="AA826" s="117"/>
      <c r="AB826" s="117"/>
      <c r="AC826" s="117"/>
      <c r="AD826" s="117"/>
      <c r="AE826" s="117"/>
      <c r="AF826" s="117"/>
      <c r="AG826" s="118"/>
      <c r="AH826" s="119"/>
      <c r="AI826" s="176"/>
      <c r="AJ826" s="121"/>
      <c r="AK826" s="25" t="str">
        <f t="shared" si="941"/>
        <v xml:space="preserve">         </v>
      </c>
      <c r="AL826" s="122" t="str">
        <f t="shared" si="942"/>
        <v>هیچکدام</v>
      </c>
      <c r="AM826" s="74" t="str">
        <f t="shared" si="943"/>
        <v>7.هیچکدام</v>
      </c>
      <c r="AN826" s="122" t="str">
        <f>IF(G826=0,"نامعلوم",'1.مشخصات مرکز'!$D$2-G826)</f>
        <v>نامعلوم</v>
      </c>
      <c r="AO826" s="123" t="str">
        <f t="shared" si="878"/>
        <v>نامعلوم</v>
      </c>
      <c r="AP826" s="177"/>
      <c r="AQ826" s="178"/>
      <c r="AR826" s="203"/>
      <c r="AS826" s="127" t="str">
        <f t="shared" si="944"/>
        <v>خیر</v>
      </c>
      <c r="AT826" s="128"/>
      <c r="AU826" s="179"/>
      <c r="AV826" s="180"/>
      <c r="AW826" s="180"/>
      <c r="AX826" s="181"/>
      <c r="AY826" s="182"/>
      <c r="AZ826" s="183"/>
      <c r="BA826" s="201"/>
      <c r="BB826" s="132"/>
      <c r="BC826" s="133"/>
      <c r="BD826" s="134"/>
      <c r="BE826" s="184"/>
      <c r="BF826" s="183"/>
      <c r="BG826" s="201"/>
      <c r="BH826" s="182"/>
      <c r="BI826" s="183"/>
      <c r="BJ826" s="201"/>
      <c r="BK826" s="179"/>
      <c r="BL826" s="185"/>
      <c r="BM826" s="186"/>
      <c r="BN826" s="186"/>
      <c r="BO826" s="187"/>
      <c r="BP826" s="180"/>
      <c r="BQ826" s="180"/>
      <c r="BR826" s="181"/>
      <c r="BS826" s="142" t="str">
        <f t="shared" si="879"/>
        <v>خیر</v>
      </c>
      <c r="BT826" s="188">
        <f t="shared" si="880"/>
        <v>0</v>
      </c>
      <c r="BU826" s="200" t="str">
        <f t="shared" si="881"/>
        <v xml:space="preserve"> </v>
      </c>
      <c r="BV826" s="145" t="str">
        <f t="shared" si="945"/>
        <v xml:space="preserve"> </v>
      </c>
      <c r="BW826" s="189">
        <f t="shared" si="882"/>
        <v>0</v>
      </c>
      <c r="BX826" s="190" t="str">
        <f t="shared" si="883"/>
        <v xml:space="preserve"> </v>
      </c>
      <c r="BY826" s="148" t="str">
        <f t="shared" si="884"/>
        <v xml:space="preserve"> </v>
      </c>
      <c r="BZ826" s="191">
        <f t="shared" si="885"/>
        <v>0</v>
      </c>
      <c r="CA826" s="192" t="str">
        <f t="shared" si="886"/>
        <v xml:space="preserve"> </v>
      </c>
      <c r="CB826" s="193" t="str">
        <f t="shared" si="887"/>
        <v xml:space="preserve"> </v>
      </c>
      <c r="CC826" s="194">
        <f t="shared" si="888"/>
        <v>0</v>
      </c>
      <c r="CD826" s="195" t="str">
        <f t="shared" si="889"/>
        <v xml:space="preserve"> </v>
      </c>
      <c r="CE826" s="154" t="str">
        <f t="shared" si="890"/>
        <v xml:space="preserve"> </v>
      </c>
      <c r="CF826" s="196">
        <f t="shared" si="891"/>
        <v>0</v>
      </c>
      <c r="CG826" s="197" t="str">
        <f t="shared" si="892"/>
        <v xml:space="preserve"> </v>
      </c>
      <c r="CH826" s="157" t="str">
        <f t="shared" si="893"/>
        <v xml:space="preserve"> </v>
      </c>
      <c r="CI826" s="191">
        <f t="shared" si="894"/>
        <v>0</v>
      </c>
      <c r="CJ826" s="192" t="str">
        <f t="shared" si="895"/>
        <v xml:space="preserve"> </v>
      </c>
      <c r="CK826" s="151" t="str">
        <f t="shared" si="896"/>
        <v xml:space="preserve"> </v>
      </c>
      <c r="CL826" s="198">
        <f t="shared" si="897"/>
        <v>0</v>
      </c>
      <c r="CM826" s="197" t="str">
        <f t="shared" si="898"/>
        <v xml:space="preserve"> </v>
      </c>
      <c r="CN826" s="159" t="str">
        <f t="shared" si="899"/>
        <v xml:space="preserve"> </v>
      </c>
      <c r="CO826" s="194">
        <f t="shared" si="900"/>
        <v>0</v>
      </c>
      <c r="CP826" s="195" t="str">
        <f t="shared" si="901"/>
        <v xml:space="preserve"> </v>
      </c>
      <c r="CQ826" s="160" t="str">
        <f t="shared" si="902"/>
        <v xml:space="preserve"> </v>
      </c>
      <c r="CR826" s="161">
        <f t="shared" si="903"/>
        <v>0</v>
      </c>
      <c r="CS826" s="144" t="str">
        <f t="shared" si="904"/>
        <v xml:space="preserve"> </v>
      </c>
      <c r="CT826" s="145" t="str">
        <f t="shared" si="905"/>
        <v xml:space="preserve"> </v>
      </c>
      <c r="CU826" s="144" t="str">
        <f t="shared" si="906"/>
        <v>خیر</v>
      </c>
      <c r="CV826" s="162" t="str">
        <f t="shared" si="907"/>
        <v>ارائه نشده است.</v>
      </c>
      <c r="CW826" s="199">
        <f t="shared" si="908"/>
        <v>0</v>
      </c>
      <c r="CX826" s="164"/>
      <c r="CY826" s="164"/>
      <c r="CZ826" s="164"/>
      <c r="DA826" s="165"/>
      <c r="DB826" s="165"/>
      <c r="DC826" s="165"/>
      <c r="DD826" s="165"/>
      <c r="DE826" s="165"/>
      <c r="DF826" s="165"/>
      <c r="DG826" s="165"/>
      <c r="DH826" s="165"/>
      <c r="DI826" s="165"/>
      <c r="DJ826" s="165"/>
      <c r="DK826" s="165"/>
      <c r="DL826" s="165"/>
      <c r="DM826" s="165"/>
      <c r="DN826" s="165"/>
      <c r="DO826" s="165">
        <f t="shared" si="909"/>
        <v>0</v>
      </c>
      <c r="DP826" s="165">
        <f t="shared" si="910"/>
        <v>0</v>
      </c>
      <c r="DQ826" s="165">
        <f t="shared" si="911"/>
        <v>0</v>
      </c>
      <c r="DR826" s="165">
        <f t="shared" si="912"/>
        <v>0</v>
      </c>
      <c r="DS826" s="165">
        <f t="shared" si="913"/>
        <v>0</v>
      </c>
      <c r="DT826" s="165">
        <f t="shared" si="914"/>
        <v>0</v>
      </c>
      <c r="DU826" s="165">
        <f t="shared" si="915"/>
        <v>0</v>
      </c>
      <c r="DV826" s="165">
        <f t="shared" si="916"/>
        <v>0</v>
      </c>
      <c r="DW826" s="165">
        <f t="shared" si="917"/>
        <v>0</v>
      </c>
      <c r="DX826" s="165">
        <f t="shared" si="918"/>
        <v>0</v>
      </c>
      <c r="DY826" s="165">
        <f t="shared" si="919"/>
        <v>0</v>
      </c>
      <c r="DZ826" s="165">
        <f t="shared" si="920"/>
        <v>0</v>
      </c>
      <c r="EA826" s="165">
        <f t="shared" si="921"/>
        <v>0</v>
      </c>
      <c r="EB826" s="165">
        <f t="shared" si="922"/>
        <v>0</v>
      </c>
      <c r="EC826" s="165">
        <f t="shared" si="923"/>
        <v>0</v>
      </c>
      <c r="ED826" s="165">
        <f t="shared" si="924"/>
        <v>0</v>
      </c>
      <c r="EE826" s="165" t="str">
        <f t="shared" si="925"/>
        <v/>
      </c>
      <c r="EF826" s="165" t="str">
        <f t="shared" si="926"/>
        <v/>
      </c>
      <c r="EG826" s="165" t="str">
        <f t="shared" si="927"/>
        <v/>
      </c>
      <c r="EH826" s="165" t="str">
        <f t="shared" si="928"/>
        <v/>
      </c>
      <c r="EI826" s="165" t="str">
        <f t="shared" si="929"/>
        <v/>
      </c>
      <c r="EJ826" s="165" t="str">
        <f t="shared" si="930"/>
        <v/>
      </c>
      <c r="EK826" s="165" t="str">
        <f t="shared" si="931"/>
        <v/>
      </c>
      <c r="EL826" s="165" t="str">
        <f t="shared" si="932"/>
        <v/>
      </c>
      <c r="EM826" s="165" t="e">
        <f>IF(#REF!="بله","FSW","")</f>
        <v>#REF!</v>
      </c>
      <c r="EN826" s="165" t="str">
        <f t="shared" si="933"/>
        <v/>
      </c>
      <c r="EO826" s="165" t="str">
        <f t="shared" si="934"/>
        <v/>
      </c>
      <c r="EP826" s="165" t="str">
        <f t="shared" si="935"/>
        <v/>
      </c>
      <c r="EQ826" s="165" t="str">
        <f t="shared" si="946"/>
        <v/>
      </c>
      <c r="ER826" s="165" t="str">
        <f t="shared" si="947"/>
        <v/>
      </c>
      <c r="ES826" s="165"/>
      <c r="ET826" s="165" t="str">
        <f t="shared" si="948"/>
        <v/>
      </c>
      <c r="EU826" s="165" t="str">
        <f t="shared" si="936"/>
        <v/>
      </c>
      <c r="EV826" s="165" t="str">
        <f t="shared" si="937"/>
        <v xml:space="preserve"> </v>
      </c>
      <c r="EW826" s="165" t="str">
        <f t="shared" si="938"/>
        <v>هیچکدام</v>
      </c>
      <c r="EX826" s="165" t="str">
        <f t="shared" si="939"/>
        <v xml:space="preserve"> </v>
      </c>
      <c r="EY826" s="165"/>
      <c r="EZ826" s="165" t="str">
        <f t="shared" si="949"/>
        <v xml:space="preserve"> </v>
      </c>
      <c r="FA826" s="165" t="str">
        <f t="shared" si="940"/>
        <v>هیچکدام</v>
      </c>
      <c r="FB826" s="165"/>
      <c r="FC826" s="165"/>
      <c r="FD826" s="165"/>
      <c r="FE826" s="165"/>
      <c r="FG826" s="165"/>
      <c r="FH826" s="165"/>
      <c r="FI826" s="165"/>
      <c r="FJ826" s="165"/>
      <c r="FK826" s="165"/>
      <c r="FL826" s="165"/>
      <c r="FM826" s="165"/>
      <c r="FN826" s="165"/>
      <c r="FO826" s="165"/>
      <c r="FP826" s="165"/>
      <c r="FQ826" s="165"/>
    </row>
    <row r="827" spans="1:173" s="166" customFormat="1" ht="11.65" x14ac:dyDescent="0.35">
      <c r="A827" s="167">
        <v>826</v>
      </c>
      <c r="B827" s="105"/>
      <c r="C827" s="168"/>
      <c r="D827" s="169"/>
      <c r="E827" s="170"/>
      <c r="F827" s="202"/>
      <c r="G827" s="169"/>
      <c r="H827" s="106"/>
      <c r="I827" s="169"/>
      <c r="J827" s="171"/>
      <c r="K827" s="172"/>
      <c r="L827" s="173"/>
      <c r="M827" s="171"/>
      <c r="N827" s="172"/>
      <c r="O827" s="111">
        <f t="shared" si="950"/>
        <v>1398</v>
      </c>
      <c r="P827" s="174"/>
      <c r="Q827" s="175"/>
      <c r="R827" s="175"/>
      <c r="S827" s="217"/>
      <c r="T827" s="114"/>
      <c r="U827" s="115"/>
      <c r="V827" s="116"/>
      <c r="W827" s="117"/>
      <c r="X827" s="117"/>
      <c r="Y827" s="176"/>
      <c r="Z827" s="117"/>
      <c r="AA827" s="117"/>
      <c r="AB827" s="117"/>
      <c r="AC827" s="117"/>
      <c r="AD827" s="117"/>
      <c r="AE827" s="117"/>
      <c r="AF827" s="117"/>
      <c r="AG827" s="118"/>
      <c r="AH827" s="119"/>
      <c r="AI827" s="176"/>
      <c r="AJ827" s="121"/>
      <c r="AK827" s="25" t="str">
        <f t="shared" si="941"/>
        <v xml:space="preserve">         </v>
      </c>
      <c r="AL827" s="122" t="str">
        <f t="shared" si="942"/>
        <v>هیچکدام</v>
      </c>
      <c r="AM827" s="74" t="str">
        <f t="shared" si="943"/>
        <v>7.هیچکدام</v>
      </c>
      <c r="AN827" s="122" t="str">
        <f>IF(G827=0,"نامعلوم",'1.مشخصات مرکز'!$D$2-G827)</f>
        <v>نامعلوم</v>
      </c>
      <c r="AO827" s="123" t="str">
        <f t="shared" si="878"/>
        <v>نامعلوم</v>
      </c>
      <c r="AP827" s="177"/>
      <c r="AQ827" s="178"/>
      <c r="AR827" s="203"/>
      <c r="AS827" s="127" t="str">
        <f t="shared" si="944"/>
        <v>خیر</v>
      </c>
      <c r="AT827" s="128"/>
      <c r="AU827" s="179"/>
      <c r="AV827" s="180"/>
      <c r="AW827" s="180"/>
      <c r="AX827" s="181"/>
      <c r="AY827" s="182"/>
      <c r="AZ827" s="183"/>
      <c r="BA827" s="201"/>
      <c r="BB827" s="132"/>
      <c r="BC827" s="133"/>
      <c r="BD827" s="134"/>
      <c r="BE827" s="184"/>
      <c r="BF827" s="183"/>
      <c r="BG827" s="201"/>
      <c r="BH827" s="182"/>
      <c r="BI827" s="183"/>
      <c r="BJ827" s="201"/>
      <c r="BK827" s="179"/>
      <c r="BL827" s="185"/>
      <c r="BM827" s="186"/>
      <c r="BN827" s="186"/>
      <c r="BO827" s="187"/>
      <c r="BP827" s="180"/>
      <c r="BQ827" s="180"/>
      <c r="BR827" s="181"/>
      <c r="BS827" s="142" t="str">
        <f t="shared" si="879"/>
        <v>خیر</v>
      </c>
      <c r="BT827" s="188">
        <f t="shared" si="880"/>
        <v>0</v>
      </c>
      <c r="BU827" s="200" t="str">
        <f t="shared" si="881"/>
        <v xml:space="preserve"> </v>
      </c>
      <c r="BV827" s="145" t="str">
        <f t="shared" si="945"/>
        <v xml:space="preserve"> </v>
      </c>
      <c r="BW827" s="189">
        <f t="shared" si="882"/>
        <v>0</v>
      </c>
      <c r="BX827" s="190" t="str">
        <f t="shared" si="883"/>
        <v xml:space="preserve"> </v>
      </c>
      <c r="BY827" s="148" t="str">
        <f t="shared" si="884"/>
        <v xml:space="preserve"> </v>
      </c>
      <c r="BZ827" s="191">
        <f t="shared" si="885"/>
        <v>0</v>
      </c>
      <c r="CA827" s="192" t="str">
        <f t="shared" si="886"/>
        <v xml:space="preserve"> </v>
      </c>
      <c r="CB827" s="193" t="str">
        <f t="shared" si="887"/>
        <v xml:space="preserve"> </v>
      </c>
      <c r="CC827" s="194">
        <f t="shared" si="888"/>
        <v>0</v>
      </c>
      <c r="CD827" s="195" t="str">
        <f t="shared" si="889"/>
        <v xml:space="preserve"> </v>
      </c>
      <c r="CE827" s="154" t="str">
        <f t="shared" si="890"/>
        <v xml:space="preserve"> </v>
      </c>
      <c r="CF827" s="196">
        <f t="shared" si="891"/>
        <v>0</v>
      </c>
      <c r="CG827" s="197" t="str">
        <f t="shared" si="892"/>
        <v xml:space="preserve"> </v>
      </c>
      <c r="CH827" s="157" t="str">
        <f t="shared" si="893"/>
        <v xml:space="preserve"> </v>
      </c>
      <c r="CI827" s="191">
        <f t="shared" si="894"/>
        <v>0</v>
      </c>
      <c r="CJ827" s="192" t="str">
        <f t="shared" si="895"/>
        <v xml:space="preserve"> </v>
      </c>
      <c r="CK827" s="151" t="str">
        <f t="shared" si="896"/>
        <v xml:space="preserve"> </v>
      </c>
      <c r="CL827" s="198">
        <f t="shared" si="897"/>
        <v>0</v>
      </c>
      <c r="CM827" s="197" t="str">
        <f t="shared" si="898"/>
        <v xml:space="preserve"> </v>
      </c>
      <c r="CN827" s="159" t="str">
        <f t="shared" si="899"/>
        <v xml:space="preserve"> </v>
      </c>
      <c r="CO827" s="194">
        <f t="shared" si="900"/>
        <v>0</v>
      </c>
      <c r="CP827" s="195" t="str">
        <f t="shared" si="901"/>
        <v xml:space="preserve"> </v>
      </c>
      <c r="CQ827" s="160" t="str">
        <f t="shared" si="902"/>
        <v xml:space="preserve"> </v>
      </c>
      <c r="CR827" s="161">
        <f t="shared" si="903"/>
        <v>0</v>
      </c>
      <c r="CS827" s="144" t="str">
        <f t="shared" si="904"/>
        <v xml:space="preserve"> </v>
      </c>
      <c r="CT827" s="145" t="str">
        <f t="shared" si="905"/>
        <v xml:space="preserve"> </v>
      </c>
      <c r="CU827" s="144" t="str">
        <f t="shared" si="906"/>
        <v>خیر</v>
      </c>
      <c r="CV827" s="162" t="str">
        <f t="shared" si="907"/>
        <v>ارائه نشده است.</v>
      </c>
      <c r="CW827" s="199">
        <f t="shared" si="908"/>
        <v>0</v>
      </c>
      <c r="CX827" s="164"/>
      <c r="CY827" s="164"/>
      <c r="CZ827" s="164"/>
      <c r="DA827" s="165"/>
      <c r="DB827" s="165"/>
      <c r="DC827" s="165"/>
      <c r="DD827" s="165"/>
      <c r="DE827" s="165"/>
      <c r="DF827" s="165"/>
      <c r="DG827" s="165"/>
      <c r="DH827" s="165"/>
      <c r="DI827" s="165"/>
      <c r="DJ827" s="165"/>
      <c r="DK827" s="165"/>
      <c r="DL827" s="165"/>
      <c r="DM827" s="165"/>
      <c r="DN827" s="165"/>
      <c r="DO827" s="165">
        <f t="shared" si="909"/>
        <v>0</v>
      </c>
      <c r="DP827" s="165">
        <f t="shared" si="910"/>
        <v>0</v>
      </c>
      <c r="DQ827" s="165">
        <f t="shared" si="911"/>
        <v>0</v>
      </c>
      <c r="DR827" s="165">
        <f t="shared" si="912"/>
        <v>0</v>
      </c>
      <c r="DS827" s="165">
        <f t="shared" si="913"/>
        <v>0</v>
      </c>
      <c r="DT827" s="165">
        <f t="shared" si="914"/>
        <v>0</v>
      </c>
      <c r="DU827" s="165">
        <f t="shared" si="915"/>
        <v>0</v>
      </c>
      <c r="DV827" s="165">
        <f t="shared" si="916"/>
        <v>0</v>
      </c>
      <c r="DW827" s="165">
        <f t="shared" si="917"/>
        <v>0</v>
      </c>
      <c r="DX827" s="165">
        <f t="shared" si="918"/>
        <v>0</v>
      </c>
      <c r="DY827" s="165">
        <f t="shared" si="919"/>
        <v>0</v>
      </c>
      <c r="DZ827" s="165">
        <f t="shared" si="920"/>
        <v>0</v>
      </c>
      <c r="EA827" s="165">
        <f t="shared" si="921"/>
        <v>0</v>
      </c>
      <c r="EB827" s="165">
        <f t="shared" si="922"/>
        <v>0</v>
      </c>
      <c r="EC827" s="165">
        <f t="shared" si="923"/>
        <v>0</v>
      </c>
      <c r="ED827" s="165">
        <f t="shared" si="924"/>
        <v>0</v>
      </c>
      <c r="EE827" s="165" t="str">
        <f t="shared" si="925"/>
        <v/>
      </c>
      <c r="EF827" s="165" t="str">
        <f t="shared" si="926"/>
        <v/>
      </c>
      <c r="EG827" s="165" t="str">
        <f t="shared" si="927"/>
        <v/>
      </c>
      <c r="EH827" s="165" t="str">
        <f t="shared" si="928"/>
        <v/>
      </c>
      <c r="EI827" s="165" t="str">
        <f t="shared" si="929"/>
        <v/>
      </c>
      <c r="EJ827" s="165" t="str">
        <f t="shared" si="930"/>
        <v/>
      </c>
      <c r="EK827" s="165" t="str">
        <f t="shared" si="931"/>
        <v/>
      </c>
      <c r="EL827" s="165" t="str">
        <f t="shared" si="932"/>
        <v/>
      </c>
      <c r="EM827" s="165" t="e">
        <f>IF(#REF!="بله","FSW","")</f>
        <v>#REF!</v>
      </c>
      <c r="EN827" s="165" t="str">
        <f t="shared" si="933"/>
        <v/>
      </c>
      <c r="EO827" s="165" t="str">
        <f t="shared" si="934"/>
        <v/>
      </c>
      <c r="EP827" s="165" t="str">
        <f t="shared" si="935"/>
        <v/>
      </c>
      <c r="EQ827" s="165" t="str">
        <f t="shared" si="946"/>
        <v/>
      </c>
      <c r="ER827" s="165" t="str">
        <f t="shared" si="947"/>
        <v/>
      </c>
      <c r="ES827" s="165"/>
      <c r="ET827" s="165" t="str">
        <f t="shared" si="948"/>
        <v/>
      </c>
      <c r="EU827" s="165" t="str">
        <f t="shared" si="936"/>
        <v/>
      </c>
      <c r="EV827" s="165" t="str">
        <f t="shared" si="937"/>
        <v xml:space="preserve"> </v>
      </c>
      <c r="EW827" s="165" t="str">
        <f t="shared" si="938"/>
        <v>هیچکدام</v>
      </c>
      <c r="EX827" s="165" t="str">
        <f t="shared" si="939"/>
        <v xml:space="preserve"> </v>
      </c>
      <c r="EY827" s="165"/>
      <c r="EZ827" s="165" t="str">
        <f t="shared" si="949"/>
        <v xml:space="preserve"> </v>
      </c>
      <c r="FA827" s="165" t="str">
        <f t="shared" si="940"/>
        <v>هیچکدام</v>
      </c>
      <c r="FB827" s="165"/>
      <c r="FC827" s="165"/>
      <c r="FD827" s="165"/>
      <c r="FE827" s="165"/>
      <c r="FG827" s="165"/>
      <c r="FH827" s="165"/>
      <c r="FI827" s="165"/>
      <c r="FJ827" s="165"/>
      <c r="FK827" s="165"/>
      <c r="FL827" s="165"/>
      <c r="FM827" s="165"/>
      <c r="FN827" s="165"/>
      <c r="FO827" s="165"/>
      <c r="FP827" s="165"/>
      <c r="FQ827" s="165"/>
    </row>
    <row r="828" spans="1:173" s="166" customFormat="1" ht="11.65" x14ac:dyDescent="0.35">
      <c r="A828" s="167">
        <v>827</v>
      </c>
      <c r="B828" s="105"/>
      <c r="C828" s="168"/>
      <c r="D828" s="169"/>
      <c r="E828" s="170"/>
      <c r="F828" s="202"/>
      <c r="G828" s="169"/>
      <c r="H828" s="106"/>
      <c r="I828" s="169"/>
      <c r="J828" s="171"/>
      <c r="K828" s="172"/>
      <c r="L828" s="173"/>
      <c r="M828" s="171"/>
      <c r="N828" s="172"/>
      <c r="O828" s="111">
        <f t="shared" si="950"/>
        <v>1398</v>
      </c>
      <c r="P828" s="174"/>
      <c r="Q828" s="175"/>
      <c r="R828" s="175"/>
      <c r="S828" s="217"/>
      <c r="T828" s="114"/>
      <c r="U828" s="115"/>
      <c r="V828" s="116"/>
      <c r="W828" s="117"/>
      <c r="X828" s="117"/>
      <c r="Y828" s="176"/>
      <c r="Z828" s="117"/>
      <c r="AA828" s="117"/>
      <c r="AB828" s="117"/>
      <c r="AC828" s="117"/>
      <c r="AD828" s="117"/>
      <c r="AE828" s="117"/>
      <c r="AF828" s="117"/>
      <c r="AG828" s="118"/>
      <c r="AH828" s="119"/>
      <c r="AI828" s="176"/>
      <c r="AJ828" s="121"/>
      <c r="AK828" s="25" t="str">
        <f t="shared" si="941"/>
        <v xml:space="preserve">         </v>
      </c>
      <c r="AL828" s="122" t="str">
        <f t="shared" si="942"/>
        <v>هیچکدام</v>
      </c>
      <c r="AM828" s="74" t="str">
        <f t="shared" si="943"/>
        <v>7.هیچکدام</v>
      </c>
      <c r="AN828" s="122" t="str">
        <f>IF(G828=0,"نامعلوم",'1.مشخصات مرکز'!$D$2-G828)</f>
        <v>نامعلوم</v>
      </c>
      <c r="AO828" s="123" t="str">
        <f t="shared" si="878"/>
        <v>نامعلوم</v>
      </c>
      <c r="AP828" s="177"/>
      <c r="AQ828" s="178"/>
      <c r="AR828" s="203"/>
      <c r="AS828" s="127" t="str">
        <f t="shared" si="944"/>
        <v>خیر</v>
      </c>
      <c r="AT828" s="128"/>
      <c r="AU828" s="179"/>
      <c r="AV828" s="180"/>
      <c r="AW828" s="180"/>
      <c r="AX828" s="181"/>
      <c r="AY828" s="182"/>
      <c r="AZ828" s="183"/>
      <c r="BA828" s="201"/>
      <c r="BB828" s="132"/>
      <c r="BC828" s="133"/>
      <c r="BD828" s="134"/>
      <c r="BE828" s="184"/>
      <c r="BF828" s="183"/>
      <c r="BG828" s="201"/>
      <c r="BH828" s="182"/>
      <c r="BI828" s="183"/>
      <c r="BJ828" s="201"/>
      <c r="BK828" s="179"/>
      <c r="BL828" s="185"/>
      <c r="BM828" s="186"/>
      <c r="BN828" s="186"/>
      <c r="BO828" s="187"/>
      <c r="BP828" s="180"/>
      <c r="BQ828" s="180"/>
      <c r="BR828" s="181"/>
      <c r="BS828" s="142" t="str">
        <f t="shared" si="879"/>
        <v>خیر</v>
      </c>
      <c r="BT828" s="188">
        <f t="shared" si="880"/>
        <v>0</v>
      </c>
      <c r="BU828" s="200" t="str">
        <f t="shared" si="881"/>
        <v xml:space="preserve"> </v>
      </c>
      <c r="BV828" s="145" t="str">
        <f t="shared" si="945"/>
        <v xml:space="preserve"> </v>
      </c>
      <c r="BW828" s="189">
        <f t="shared" si="882"/>
        <v>0</v>
      </c>
      <c r="BX828" s="190" t="str">
        <f t="shared" si="883"/>
        <v xml:space="preserve"> </v>
      </c>
      <c r="BY828" s="148" t="str">
        <f t="shared" si="884"/>
        <v xml:space="preserve"> </v>
      </c>
      <c r="BZ828" s="191">
        <f t="shared" si="885"/>
        <v>0</v>
      </c>
      <c r="CA828" s="192" t="str">
        <f t="shared" si="886"/>
        <v xml:space="preserve"> </v>
      </c>
      <c r="CB828" s="193" t="str">
        <f t="shared" si="887"/>
        <v xml:space="preserve"> </v>
      </c>
      <c r="CC828" s="194">
        <f t="shared" si="888"/>
        <v>0</v>
      </c>
      <c r="CD828" s="195" t="str">
        <f t="shared" si="889"/>
        <v xml:space="preserve"> </v>
      </c>
      <c r="CE828" s="154" t="str">
        <f t="shared" si="890"/>
        <v xml:space="preserve"> </v>
      </c>
      <c r="CF828" s="196">
        <f t="shared" si="891"/>
        <v>0</v>
      </c>
      <c r="CG828" s="197" t="str">
        <f t="shared" si="892"/>
        <v xml:space="preserve"> </v>
      </c>
      <c r="CH828" s="157" t="str">
        <f t="shared" si="893"/>
        <v xml:space="preserve"> </v>
      </c>
      <c r="CI828" s="191">
        <f t="shared" si="894"/>
        <v>0</v>
      </c>
      <c r="CJ828" s="192" t="str">
        <f t="shared" si="895"/>
        <v xml:space="preserve"> </v>
      </c>
      <c r="CK828" s="151" t="str">
        <f t="shared" si="896"/>
        <v xml:space="preserve"> </v>
      </c>
      <c r="CL828" s="198">
        <f t="shared" si="897"/>
        <v>0</v>
      </c>
      <c r="CM828" s="197" t="str">
        <f t="shared" si="898"/>
        <v xml:space="preserve"> </v>
      </c>
      <c r="CN828" s="159" t="str">
        <f t="shared" si="899"/>
        <v xml:space="preserve"> </v>
      </c>
      <c r="CO828" s="194">
        <f t="shared" si="900"/>
        <v>0</v>
      </c>
      <c r="CP828" s="195" t="str">
        <f t="shared" si="901"/>
        <v xml:space="preserve"> </v>
      </c>
      <c r="CQ828" s="160" t="str">
        <f t="shared" si="902"/>
        <v xml:space="preserve"> </v>
      </c>
      <c r="CR828" s="161">
        <f t="shared" si="903"/>
        <v>0</v>
      </c>
      <c r="CS828" s="144" t="str">
        <f t="shared" si="904"/>
        <v xml:space="preserve"> </v>
      </c>
      <c r="CT828" s="145" t="str">
        <f t="shared" si="905"/>
        <v xml:space="preserve"> </v>
      </c>
      <c r="CU828" s="144" t="str">
        <f t="shared" si="906"/>
        <v>خیر</v>
      </c>
      <c r="CV828" s="162" t="str">
        <f t="shared" si="907"/>
        <v>ارائه نشده است.</v>
      </c>
      <c r="CW828" s="199">
        <f t="shared" si="908"/>
        <v>0</v>
      </c>
      <c r="CX828" s="164"/>
      <c r="CY828" s="164"/>
      <c r="CZ828" s="164"/>
      <c r="DA828" s="165"/>
      <c r="DB828" s="165"/>
      <c r="DC828" s="165"/>
      <c r="DD828" s="165"/>
      <c r="DE828" s="165"/>
      <c r="DF828" s="165"/>
      <c r="DG828" s="165"/>
      <c r="DH828" s="165"/>
      <c r="DI828" s="165"/>
      <c r="DJ828" s="165"/>
      <c r="DK828" s="165"/>
      <c r="DL828" s="165"/>
      <c r="DM828" s="165"/>
      <c r="DN828" s="165"/>
      <c r="DO828" s="165">
        <f t="shared" si="909"/>
        <v>0</v>
      </c>
      <c r="DP828" s="165">
        <f t="shared" si="910"/>
        <v>0</v>
      </c>
      <c r="DQ828" s="165">
        <f t="shared" si="911"/>
        <v>0</v>
      </c>
      <c r="DR828" s="165">
        <f t="shared" si="912"/>
        <v>0</v>
      </c>
      <c r="DS828" s="165">
        <f t="shared" si="913"/>
        <v>0</v>
      </c>
      <c r="DT828" s="165">
        <f t="shared" si="914"/>
        <v>0</v>
      </c>
      <c r="DU828" s="165">
        <f t="shared" si="915"/>
        <v>0</v>
      </c>
      <c r="DV828" s="165">
        <f t="shared" si="916"/>
        <v>0</v>
      </c>
      <c r="DW828" s="165">
        <f t="shared" si="917"/>
        <v>0</v>
      </c>
      <c r="DX828" s="165">
        <f t="shared" si="918"/>
        <v>0</v>
      </c>
      <c r="DY828" s="165">
        <f t="shared" si="919"/>
        <v>0</v>
      </c>
      <c r="DZ828" s="165">
        <f t="shared" si="920"/>
        <v>0</v>
      </c>
      <c r="EA828" s="165">
        <f t="shared" si="921"/>
        <v>0</v>
      </c>
      <c r="EB828" s="165">
        <f t="shared" si="922"/>
        <v>0</v>
      </c>
      <c r="EC828" s="165">
        <f t="shared" si="923"/>
        <v>0</v>
      </c>
      <c r="ED828" s="165">
        <f t="shared" si="924"/>
        <v>0</v>
      </c>
      <c r="EE828" s="165" t="str">
        <f t="shared" si="925"/>
        <v/>
      </c>
      <c r="EF828" s="165" t="str">
        <f t="shared" si="926"/>
        <v/>
      </c>
      <c r="EG828" s="165" t="str">
        <f t="shared" si="927"/>
        <v/>
      </c>
      <c r="EH828" s="165" t="str">
        <f t="shared" si="928"/>
        <v/>
      </c>
      <c r="EI828" s="165" t="str">
        <f t="shared" si="929"/>
        <v/>
      </c>
      <c r="EJ828" s="165" t="str">
        <f t="shared" si="930"/>
        <v/>
      </c>
      <c r="EK828" s="165" t="str">
        <f t="shared" si="931"/>
        <v/>
      </c>
      <c r="EL828" s="165" t="str">
        <f t="shared" si="932"/>
        <v/>
      </c>
      <c r="EM828" s="165" t="e">
        <f>IF(#REF!="بله","FSW","")</f>
        <v>#REF!</v>
      </c>
      <c r="EN828" s="165" t="str">
        <f t="shared" si="933"/>
        <v/>
      </c>
      <c r="EO828" s="165" t="str">
        <f t="shared" si="934"/>
        <v/>
      </c>
      <c r="EP828" s="165" t="str">
        <f t="shared" si="935"/>
        <v/>
      </c>
      <c r="EQ828" s="165" t="str">
        <f t="shared" si="946"/>
        <v/>
      </c>
      <c r="ER828" s="165" t="str">
        <f t="shared" si="947"/>
        <v/>
      </c>
      <c r="ES828" s="165"/>
      <c r="ET828" s="165" t="str">
        <f t="shared" si="948"/>
        <v/>
      </c>
      <c r="EU828" s="165" t="str">
        <f t="shared" si="936"/>
        <v/>
      </c>
      <c r="EV828" s="165" t="str">
        <f t="shared" si="937"/>
        <v xml:space="preserve"> </v>
      </c>
      <c r="EW828" s="165" t="str">
        <f t="shared" si="938"/>
        <v>هیچکدام</v>
      </c>
      <c r="EX828" s="165" t="str">
        <f t="shared" si="939"/>
        <v xml:space="preserve"> </v>
      </c>
      <c r="EY828" s="165"/>
      <c r="EZ828" s="165" t="str">
        <f t="shared" si="949"/>
        <v xml:space="preserve"> </v>
      </c>
      <c r="FA828" s="165" t="str">
        <f t="shared" si="940"/>
        <v>هیچکدام</v>
      </c>
      <c r="FB828" s="165"/>
      <c r="FC828" s="165"/>
      <c r="FD828" s="165"/>
      <c r="FE828" s="165"/>
      <c r="FG828" s="165"/>
      <c r="FH828" s="165"/>
      <c r="FI828" s="165"/>
      <c r="FJ828" s="165"/>
      <c r="FK828" s="165"/>
      <c r="FL828" s="165"/>
      <c r="FM828" s="165"/>
      <c r="FN828" s="165"/>
      <c r="FO828" s="165"/>
      <c r="FP828" s="165"/>
      <c r="FQ828" s="165"/>
    </row>
    <row r="829" spans="1:173" s="166" customFormat="1" ht="11.65" x14ac:dyDescent="0.35">
      <c r="A829" s="167">
        <v>828</v>
      </c>
      <c r="B829" s="105"/>
      <c r="C829" s="168"/>
      <c r="D829" s="169"/>
      <c r="E829" s="170"/>
      <c r="F829" s="202"/>
      <c r="G829" s="169"/>
      <c r="H829" s="106"/>
      <c r="I829" s="169"/>
      <c r="J829" s="171"/>
      <c r="K829" s="172"/>
      <c r="L829" s="173"/>
      <c r="M829" s="171"/>
      <c r="N829" s="172"/>
      <c r="O829" s="111">
        <f t="shared" si="950"/>
        <v>1398</v>
      </c>
      <c r="P829" s="174"/>
      <c r="Q829" s="175"/>
      <c r="R829" s="175"/>
      <c r="S829" s="217"/>
      <c r="T829" s="114"/>
      <c r="U829" s="115"/>
      <c r="V829" s="116"/>
      <c r="W829" s="117"/>
      <c r="X829" s="117"/>
      <c r="Y829" s="176"/>
      <c r="Z829" s="117"/>
      <c r="AA829" s="117"/>
      <c r="AB829" s="117"/>
      <c r="AC829" s="117"/>
      <c r="AD829" s="117"/>
      <c r="AE829" s="117"/>
      <c r="AF829" s="117"/>
      <c r="AG829" s="118"/>
      <c r="AH829" s="119"/>
      <c r="AI829" s="176"/>
      <c r="AJ829" s="121"/>
      <c r="AK829" s="25" t="str">
        <f t="shared" si="941"/>
        <v xml:space="preserve">         </v>
      </c>
      <c r="AL829" s="122" t="str">
        <f t="shared" si="942"/>
        <v>هیچکدام</v>
      </c>
      <c r="AM829" s="74" t="str">
        <f t="shared" si="943"/>
        <v>7.هیچکدام</v>
      </c>
      <c r="AN829" s="122" t="str">
        <f>IF(G829=0,"نامعلوم",'1.مشخصات مرکز'!$D$2-G829)</f>
        <v>نامعلوم</v>
      </c>
      <c r="AO829" s="123" t="str">
        <f t="shared" si="878"/>
        <v>نامعلوم</v>
      </c>
      <c r="AP829" s="177"/>
      <c r="AQ829" s="178"/>
      <c r="AR829" s="203"/>
      <c r="AS829" s="127" t="str">
        <f t="shared" si="944"/>
        <v>خیر</v>
      </c>
      <c r="AT829" s="128"/>
      <c r="AU829" s="179"/>
      <c r="AV829" s="180"/>
      <c r="AW829" s="180"/>
      <c r="AX829" s="181"/>
      <c r="AY829" s="182"/>
      <c r="AZ829" s="183"/>
      <c r="BA829" s="201"/>
      <c r="BB829" s="132"/>
      <c r="BC829" s="133"/>
      <c r="BD829" s="134"/>
      <c r="BE829" s="184"/>
      <c r="BF829" s="183"/>
      <c r="BG829" s="201"/>
      <c r="BH829" s="182"/>
      <c r="BI829" s="183"/>
      <c r="BJ829" s="201"/>
      <c r="BK829" s="179"/>
      <c r="BL829" s="185"/>
      <c r="BM829" s="186"/>
      <c r="BN829" s="186"/>
      <c r="BO829" s="187"/>
      <c r="BP829" s="180"/>
      <c r="BQ829" s="180"/>
      <c r="BR829" s="181"/>
      <c r="BS829" s="142" t="str">
        <f t="shared" si="879"/>
        <v>خیر</v>
      </c>
      <c r="BT829" s="188">
        <f t="shared" si="880"/>
        <v>0</v>
      </c>
      <c r="BU829" s="200" t="str">
        <f t="shared" si="881"/>
        <v xml:space="preserve"> </v>
      </c>
      <c r="BV829" s="145" t="str">
        <f t="shared" si="945"/>
        <v xml:space="preserve"> </v>
      </c>
      <c r="BW829" s="189">
        <f t="shared" si="882"/>
        <v>0</v>
      </c>
      <c r="BX829" s="190" t="str">
        <f t="shared" si="883"/>
        <v xml:space="preserve"> </v>
      </c>
      <c r="BY829" s="148" t="str">
        <f t="shared" si="884"/>
        <v xml:space="preserve"> </v>
      </c>
      <c r="BZ829" s="191">
        <f t="shared" si="885"/>
        <v>0</v>
      </c>
      <c r="CA829" s="192" t="str">
        <f t="shared" si="886"/>
        <v xml:space="preserve"> </v>
      </c>
      <c r="CB829" s="193" t="str">
        <f t="shared" si="887"/>
        <v xml:space="preserve"> </v>
      </c>
      <c r="CC829" s="194">
        <f t="shared" si="888"/>
        <v>0</v>
      </c>
      <c r="CD829" s="195" t="str">
        <f t="shared" si="889"/>
        <v xml:space="preserve"> </v>
      </c>
      <c r="CE829" s="154" t="str">
        <f t="shared" si="890"/>
        <v xml:space="preserve"> </v>
      </c>
      <c r="CF829" s="196">
        <f t="shared" si="891"/>
        <v>0</v>
      </c>
      <c r="CG829" s="197" t="str">
        <f t="shared" si="892"/>
        <v xml:space="preserve"> </v>
      </c>
      <c r="CH829" s="157" t="str">
        <f t="shared" si="893"/>
        <v xml:space="preserve"> </v>
      </c>
      <c r="CI829" s="191">
        <f t="shared" si="894"/>
        <v>0</v>
      </c>
      <c r="CJ829" s="192" t="str">
        <f t="shared" si="895"/>
        <v xml:space="preserve"> </v>
      </c>
      <c r="CK829" s="151" t="str">
        <f t="shared" si="896"/>
        <v xml:space="preserve"> </v>
      </c>
      <c r="CL829" s="198">
        <f t="shared" si="897"/>
        <v>0</v>
      </c>
      <c r="CM829" s="197" t="str">
        <f t="shared" si="898"/>
        <v xml:space="preserve"> </v>
      </c>
      <c r="CN829" s="159" t="str">
        <f t="shared" si="899"/>
        <v xml:space="preserve"> </v>
      </c>
      <c r="CO829" s="194">
        <f t="shared" si="900"/>
        <v>0</v>
      </c>
      <c r="CP829" s="195" t="str">
        <f t="shared" si="901"/>
        <v xml:space="preserve"> </v>
      </c>
      <c r="CQ829" s="160" t="str">
        <f t="shared" si="902"/>
        <v xml:space="preserve"> </v>
      </c>
      <c r="CR829" s="161">
        <f t="shared" si="903"/>
        <v>0</v>
      </c>
      <c r="CS829" s="144" t="str">
        <f t="shared" si="904"/>
        <v xml:space="preserve"> </v>
      </c>
      <c r="CT829" s="145" t="str">
        <f t="shared" si="905"/>
        <v xml:space="preserve"> </v>
      </c>
      <c r="CU829" s="144" t="str">
        <f t="shared" si="906"/>
        <v>خیر</v>
      </c>
      <c r="CV829" s="162" t="str">
        <f t="shared" si="907"/>
        <v>ارائه نشده است.</v>
      </c>
      <c r="CW829" s="199">
        <f t="shared" si="908"/>
        <v>0</v>
      </c>
      <c r="CX829" s="164"/>
      <c r="CY829" s="164"/>
      <c r="CZ829" s="164"/>
      <c r="DA829" s="165"/>
      <c r="DB829" s="165"/>
      <c r="DC829" s="165"/>
      <c r="DD829" s="165"/>
      <c r="DE829" s="165"/>
      <c r="DF829" s="165"/>
      <c r="DG829" s="165"/>
      <c r="DH829" s="165"/>
      <c r="DI829" s="165"/>
      <c r="DJ829" s="165"/>
      <c r="DK829" s="165"/>
      <c r="DL829" s="165"/>
      <c r="DM829" s="165"/>
      <c r="DN829" s="165"/>
      <c r="DO829" s="165">
        <f t="shared" si="909"/>
        <v>0</v>
      </c>
      <c r="DP829" s="165">
        <f t="shared" si="910"/>
        <v>0</v>
      </c>
      <c r="DQ829" s="165">
        <f t="shared" si="911"/>
        <v>0</v>
      </c>
      <c r="DR829" s="165">
        <f t="shared" si="912"/>
        <v>0</v>
      </c>
      <c r="DS829" s="165">
        <f t="shared" si="913"/>
        <v>0</v>
      </c>
      <c r="DT829" s="165">
        <f t="shared" si="914"/>
        <v>0</v>
      </c>
      <c r="DU829" s="165">
        <f t="shared" si="915"/>
        <v>0</v>
      </c>
      <c r="DV829" s="165">
        <f t="shared" si="916"/>
        <v>0</v>
      </c>
      <c r="DW829" s="165">
        <f t="shared" si="917"/>
        <v>0</v>
      </c>
      <c r="DX829" s="165">
        <f t="shared" si="918"/>
        <v>0</v>
      </c>
      <c r="DY829" s="165">
        <f t="shared" si="919"/>
        <v>0</v>
      </c>
      <c r="DZ829" s="165">
        <f t="shared" si="920"/>
        <v>0</v>
      </c>
      <c r="EA829" s="165">
        <f t="shared" si="921"/>
        <v>0</v>
      </c>
      <c r="EB829" s="165">
        <f t="shared" si="922"/>
        <v>0</v>
      </c>
      <c r="EC829" s="165">
        <f t="shared" si="923"/>
        <v>0</v>
      </c>
      <c r="ED829" s="165">
        <f t="shared" si="924"/>
        <v>0</v>
      </c>
      <c r="EE829" s="165" t="str">
        <f t="shared" si="925"/>
        <v/>
      </c>
      <c r="EF829" s="165" t="str">
        <f t="shared" si="926"/>
        <v/>
      </c>
      <c r="EG829" s="165" t="str">
        <f t="shared" si="927"/>
        <v/>
      </c>
      <c r="EH829" s="165" t="str">
        <f t="shared" si="928"/>
        <v/>
      </c>
      <c r="EI829" s="165" t="str">
        <f t="shared" si="929"/>
        <v/>
      </c>
      <c r="EJ829" s="165" t="str">
        <f t="shared" si="930"/>
        <v/>
      </c>
      <c r="EK829" s="165" t="str">
        <f t="shared" si="931"/>
        <v/>
      </c>
      <c r="EL829" s="165" t="str">
        <f t="shared" si="932"/>
        <v/>
      </c>
      <c r="EM829" s="165" t="e">
        <f>IF(#REF!="بله","FSW","")</f>
        <v>#REF!</v>
      </c>
      <c r="EN829" s="165" t="str">
        <f t="shared" si="933"/>
        <v/>
      </c>
      <c r="EO829" s="165" t="str">
        <f t="shared" si="934"/>
        <v/>
      </c>
      <c r="EP829" s="165" t="str">
        <f t="shared" si="935"/>
        <v/>
      </c>
      <c r="EQ829" s="165" t="str">
        <f t="shared" si="946"/>
        <v/>
      </c>
      <c r="ER829" s="165" t="str">
        <f t="shared" si="947"/>
        <v/>
      </c>
      <c r="ES829" s="165"/>
      <c r="ET829" s="165" t="str">
        <f t="shared" si="948"/>
        <v/>
      </c>
      <c r="EU829" s="165" t="str">
        <f t="shared" si="936"/>
        <v/>
      </c>
      <c r="EV829" s="165" t="str">
        <f t="shared" si="937"/>
        <v xml:space="preserve"> </v>
      </c>
      <c r="EW829" s="165" t="str">
        <f t="shared" si="938"/>
        <v>هیچکدام</v>
      </c>
      <c r="EX829" s="165" t="str">
        <f t="shared" si="939"/>
        <v xml:space="preserve"> </v>
      </c>
      <c r="EY829" s="165"/>
      <c r="EZ829" s="165" t="str">
        <f t="shared" si="949"/>
        <v xml:space="preserve"> </v>
      </c>
      <c r="FA829" s="165" t="str">
        <f t="shared" si="940"/>
        <v>هیچکدام</v>
      </c>
      <c r="FB829" s="165"/>
      <c r="FC829" s="165"/>
      <c r="FD829" s="165"/>
      <c r="FE829" s="165"/>
      <c r="FG829" s="165"/>
      <c r="FH829" s="165"/>
      <c r="FI829" s="165"/>
      <c r="FJ829" s="165"/>
      <c r="FK829" s="165"/>
      <c r="FL829" s="165"/>
      <c r="FM829" s="165"/>
      <c r="FN829" s="165"/>
      <c r="FO829" s="165"/>
      <c r="FP829" s="165"/>
      <c r="FQ829" s="165"/>
    </row>
    <row r="830" spans="1:173" s="166" customFormat="1" ht="11.65" x14ac:dyDescent="0.35">
      <c r="A830" s="167">
        <v>829</v>
      </c>
      <c r="B830" s="105"/>
      <c r="C830" s="168"/>
      <c r="D830" s="169"/>
      <c r="E830" s="170"/>
      <c r="F830" s="202"/>
      <c r="G830" s="169"/>
      <c r="H830" s="106"/>
      <c r="I830" s="169"/>
      <c r="J830" s="171"/>
      <c r="K830" s="172"/>
      <c r="L830" s="173"/>
      <c r="M830" s="171"/>
      <c r="N830" s="172"/>
      <c r="O830" s="111">
        <f t="shared" si="950"/>
        <v>1398</v>
      </c>
      <c r="P830" s="174"/>
      <c r="Q830" s="175"/>
      <c r="R830" s="175"/>
      <c r="S830" s="217"/>
      <c r="T830" s="114"/>
      <c r="U830" s="115"/>
      <c r="V830" s="116"/>
      <c r="W830" s="117"/>
      <c r="X830" s="117"/>
      <c r="Y830" s="176"/>
      <c r="Z830" s="117"/>
      <c r="AA830" s="117"/>
      <c r="AB830" s="117"/>
      <c r="AC830" s="117"/>
      <c r="AD830" s="117"/>
      <c r="AE830" s="117"/>
      <c r="AF830" s="117"/>
      <c r="AG830" s="118"/>
      <c r="AH830" s="119"/>
      <c r="AI830" s="176"/>
      <c r="AJ830" s="121"/>
      <c r="AK830" s="25" t="str">
        <f t="shared" si="941"/>
        <v xml:space="preserve">         </v>
      </c>
      <c r="AL830" s="122" t="str">
        <f t="shared" si="942"/>
        <v>هیچکدام</v>
      </c>
      <c r="AM830" s="74" t="str">
        <f t="shared" si="943"/>
        <v>7.هیچکدام</v>
      </c>
      <c r="AN830" s="122" t="str">
        <f>IF(G830=0,"نامعلوم",'1.مشخصات مرکز'!$D$2-G830)</f>
        <v>نامعلوم</v>
      </c>
      <c r="AO830" s="123" t="str">
        <f t="shared" si="878"/>
        <v>نامعلوم</v>
      </c>
      <c r="AP830" s="177"/>
      <c r="AQ830" s="178"/>
      <c r="AR830" s="203"/>
      <c r="AS830" s="127" t="str">
        <f t="shared" si="944"/>
        <v>خیر</v>
      </c>
      <c r="AT830" s="128"/>
      <c r="AU830" s="179"/>
      <c r="AV830" s="180"/>
      <c r="AW830" s="180"/>
      <c r="AX830" s="181"/>
      <c r="AY830" s="182"/>
      <c r="AZ830" s="183"/>
      <c r="BA830" s="201"/>
      <c r="BB830" s="132"/>
      <c r="BC830" s="133"/>
      <c r="BD830" s="134"/>
      <c r="BE830" s="184"/>
      <c r="BF830" s="183"/>
      <c r="BG830" s="201"/>
      <c r="BH830" s="182"/>
      <c r="BI830" s="183"/>
      <c r="BJ830" s="201"/>
      <c r="BK830" s="179"/>
      <c r="BL830" s="185"/>
      <c r="BM830" s="186"/>
      <c r="BN830" s="186"/>
      <c r="BO830" s="187"/>
      <c r="BP830" s="180"/>
      <c r="BQ830" s="180"/>
      <c r="BR830" s="181"/>
      <c r="BS830" s="142" t="str">
        <f t="shared" si="879"/>
        <v>خیر</v>
      </c>
      <c r="BT830" s="188">
        <f t="shared" si="880"/>
        <v>0</v>
      </c>
      <c r="BU830" s="200" t="str">
        <f t="shared" si="881"/>
        <v xml:space="preserve"> </v>
      </c>
      <c r="BV830" s="145" t="str">
        <f t="shared" si="945"/>
        <v xml:space="preserve"> </v>
      </c>
      <c r="BW830" s="189">
        <f t="shared" si="882"/>
        <v>0</v>
      </c>
      <c r="BX830" s="190" t="str">
        <f t="shared" si="883"/>
        <v xml:space="preserve"> </v>
      </c>
      <c r="BY830" s="148" t="str">
        <f t="shared" si="884"/>
        <v xml:space="preserve"> </v>
      </c>
      <c r="BZ830" s="191">
        <f t="shared" si="885"/>
        <v>0</v>
      </c>
      <c r="CA830" s="192" t="str">
        <f t="shared" si="886"/>
        <v xml:space="preserve"> </v>
      </c>
      <c r="CB830" s="193" t="str">
        <f t="shared" si="887"/>
        <v xml:space="preserve"> </v>
      </c>
      <c r="CC830" s="194">
        <f t="shared" si="888"/>
        <v>0</v>
      </c>
      <c r="CD830" s="195" t="str">
        <f t="shared" si="889"/>
        <v xml:space="preserve"> </v>
      </c>
      <c r="CE830" s="154" t="str">
        <f t="shared" si="890"/>
        <v xml:space="preserve"> </v>
      </c>
      <c r="CF830" s="196">
        <f t="shared" si="891"/>
        <v>0</v>
      </c>
      <c r="CG830" s="197" t="str">
        <f t="shared" si="892"/>
        <v xml:space="preserve"> </v>
      </c>
      <c r="CH830" s="157" t="str">
        <f t="shared" si="893"/>
        <v xml:space="preserve"> </v>
      </c>
      <c r="CI830" s="191">
        <f t="shared" si="894"/>
        <v>0</v>
      </c>
      <c r="CJ830" s="192" t="str">
        <f t="shared" si="895"/>
        <v xml:space="preserve"> </v>
      </c>
      <c r="CK830" s="151" t="str">
        <f t="shared" si="896"/>
        <v xml:space="preserve"> </v>
      </c>
      <c r="CL830" s="198">
        <f t="shared" si="897"/>
        <v>0</v>
      </c>
      <c r="CM830" s="197" t="str">
        <f t="shared" si="898"/>
        <v xml:space="preserve"> </v>
      </c>
      <c r="CN830" s="159" t="str">
        <f t="shared" si="899"/>
        <v xml:space="preserve"> </v>
      </c>
      <c r="CO830" s="194">
        <f t="shared" si="900"/>
        <v>0</v>
      </c>
      <c r="CP830" s="195" t="str">
        <f t="shared" si="901"/>
        <v xml:space="preserve"> </v>
      </c>
      <c r="CQ830" s="160" t="str">
        <f t="shared" si="902"/>
        <v xml:space="preserve"> </v>
      </c>
      <c r="CR830" s="161">
        <f t="shared" si="903"/>
        <v>0</v>
      </c>
      <c r="CS830" s="144" t="str">
        <f t="shared" si="904"/>
        <v xml:space="preserve"> </v>
      </c>
      <c r="CT830" s="145" t="str">
        <f t="shared" si="905"/>
        <v xml:space="preserve"> </v>
      </c>
      <c r="CU830" s="144" t="str">
        <f t="shared" si="906"/>
        <v>خیر</v>
      </c>
      <c r="CV830" s="162" t="str">
        <f t="shared" si="907"/>
        <v>ارائه نشده است.</v>
      </c>
      <c r="CW830" s="199">
        <f t="shared" si="908"/>
        <v>0</v>
      </c>
      <c r="CX830" s="164"/>
      <c r="CY830" s="164"/>
      <c r="CZ830" s="164"/>
      <c r="DA830" s="165"/>
      <c r="DB830" s="165"/>
      <c r="DC830" s="165"/>
      <c r="DD830" s="165"/>
      <c r="DE830" s="165"/>
      <c r="DF830" s="165"/>
      <c r="DG830" s="165"/>
      <c r="DH830" s="165"/>
      <c r="DI830" s="165"/>
      <c r="DJ830" s="165"/>
      <c r="DK830" s="165"/>
      <c r="DL830" s="165"/>
      <c r="DM830" s="165"/>
      <c r="DN830" s="165"/>
      <c r="DO830" s="165">
        <f t="shared" si="909"/>
        <v>0</v>
      </c>
      <c r="DP830" s="165">
        <f t="shared" si="910"/>
        <v>0</v>
      </c>
      <c r="DQ830" s="165">
        <f t="shared" si="911"/>
        <v>0</v>
      </c>
      <c r="DR830" s="165">
        <f t="shared" si="912"/>
        <v>0</v>
      </c>
      <c r="DS830" s="165">
        <f t="shared" si="913"/>
        <v>0</v>
      </c>
      <c r="DT830" s="165">
        <f t="shared" si="914"/>
        <v>0</v>
      </c>
      <c r="DU830" s="165">
        <f t="shared" si="915"/>
        <v>0</v>
      </c>
      <c r="DV830" s="165">
        <f t="shared" si="916"/>
        <v>0</v>
      </c>
      <c r="DW830" s="165">
        <f t="shared" si="917"/>
        <v>0</v>
      </c>
      <c r="DX830" s="165">
        <f t="shared" si="918"/>
        <v>0</v>
      </c>
      <c r="DY830" s="165">
        <f t="shared" si="919"/>
        <v>0</v>
      </c>
      <c r="DZ830" s="165">
        <f t="shared" si="920"/>
        <v>0</v>
      </c>
      <c r="EA830" s="165">
        <f t="shared" si="921"/>
        <v>0</v>
      </c>
      <c r="EB830" s="165">
        <f t="shared" si="922"/>
        <v>0</v>
      </c>
      <c r="EC830" s="165">
        <f t="shared" si="923"/>
        <v>0</v>
      </c>
      <c r="ED830" s="165">
        <f t="shared" si="924"/>
        <v>0</v>
      </c>
      <c r="EE830" s="165" t="str">
        <f t="shared" si="925"/>
        <v/>
      </c>
      <c r="EF830" s="165" t="str">
        <f t="shared" si="926"/>
        <v/>
      </c>
      <c r="EG830" s="165" t="str">
        <f t="shared" si="927"/>
        <v/>
      </c>
      <c r="EH830" s="165" t="str">
        <f t="shared" si="928"/>
        <v/>
      </c>
      <c r="EI830" s="165" t="str">
        <f t="shared" si="929"/>
        <v/>
      </c>
      <c r="EJ830" s="165" t="str">
        <f t="shared" si="930"/>
        <v/>
      </c>
      <c r="EK830" s="165" t="str">
        <f t="shared" si="931"/>
        <v/>
      </c>
      <c r="EL830" s="165" t="str">
        <f t="shared" si="932"/>
        <v/>
      </c>
      <c r="EM830" s="165" t="e">
        <f>IF(#REF!="بله","FSW","")</f>
        <v>#REF!</v>
      </c>
      <c r="EN830" s="165" t="str">
        <f t="shared" si="933"/>
        <v/>
      </c>
      <c r="EO830" s="165" t="str">
        <f t="shared" si="934"/>
        <v/>
      </c>
      <c r="EP830" s="165" t="str">
        <f t="shared" si="935"/>
        <v/>
      </c>
      <c r="EQ830" s="165" t="str">
        <f t="shared" si="946"/>
        <v/>
      </c>
      <c r="ER830" s="165" t="str">
        <f t="shared" si="947"/>
        <v/>
      </c>
      <c r="ES830" s="165"/>
      <c r="ET830" s="165" t="str">
        <f t="shared" si="948"/>
        <v/>
      </c>
      <c r="EU830" s="165" t="str">
        <f t="shared" si="936"/>
        <v/>
      </c>
      <c r="EV830" s="165" t="str">
        <f t="shared" si="937"/>
        <v xml:space="preserve"> </v>
      </c>
      <c r="EW830" s="165" t="str">
        <f t="shared" si="938"/>
        <v>هیچکدام</v>
      </c>
      <c r="EX830" s="165" t="str">
        <f t="shared" si="939"/>
        <v xml:space="preserve"> </v>
      </c>
      <c r="EY830" s="165"/>
      <c r="EZ830" s="165" t="str">
        <f t="shared" si="949"/>
        <v xml:space="preserve"> </v>
      </c>
      <c r="FA830" s="165" t="str">
        <f t="shared" si="940"/>
        <v>هیچکدام</v>
      </c>
      <c r="FB830" s="165"/>
      <c r="FC830" s="165"/>
      <c r="FD830" s="165"/>
      <c r="FE830" s="165"/>
      <c r="FG830" s="165"/>
      <c r="FH830" s="165"/>
      <c r="FI830" s="165"/>
      <c r="FJ830" s="165"/>
      <c r="FK830" s="165"/>
      <c r="FL830" s="165"/>
      <c r="FM830" s="165"/>
      <c r="FN830" s="165"/>
      <c r="FO830" s="165"/>
      <c r="FP830" s="165"/>
      <c r="FQ830" s="165"/>
    </row>
    <row r="831" spans="1:173" s="166" customFormat="1" ht="11.65" x14ac:dyDescent="0.35">
      <c r="A831" s="167">
        <v>830</v>
      </c>
      <c r="B831" s="105"/>
      <c r="C831" s="168"/>
      <c r="D831" s="169"/>
      <c r="E831" s="170"/>
      <c r="F831" s="202"/>
      <c r="G831" s="169"/>
      <c r="H831" s="106"/>
      <c r="I831" s="169"/>
      <c r="J831" s="171"/>
      <c r="K831" s="172"/>
      <c r="L831" s="173"/>
      <c r="M831" s="171"/>
      <c r="N831" s="172"/>
      <c r="O831" s="111">
        <f t="shared" si="950"/>
        <v>1398</v>
      </c>
      <c r="P831" s="174"/>
      <c r="Q831" s="175"/>
      <c r="R831" s="175"/>
      <c r="S831" s="217"/>
      <c r="T831" s="114"/>
      <c r="U831" s="115"/>
      <c r="V831" s="116"/>
      <c r="W831" s="117"/>
      <c r="X831" s="117"/>
      <c r="Y831" s="176"/>
      <c r="Z831" s="117"/>
      <c r="AA831" s="117"/>
      <c r="AB831" s="117"/>
      <c r="AC831" s="117"/>
      <c r="AD831" s="117"/>
      <c r="AE831" s="117"/>
      <c r="AF831" s="117"/>
      <c r="AG831" s="118"/>
      <c r="AH831" s="119"/>
      <c r="AI831" s="176"/>
      <c r="AJ831" s="121"/>
      <c r="AK831" s="25" t="str">
        <f t="shared" si="941"/>
        <v xml:space="preserve">         </v>
      </c>
      <c r="AL831" s="122" t="str">
        <f t="shared" si="942"/>
        <v>هیچکدام</v>
      </c>
      <c r="AM831" s="74" t="str">
        <f t="shared" si="943"/>
        <v>7.هیچکدام</v>
      </c>
      <c r="AN831" s="122" t="str">
        <f>IF(G831=0,"نامعلوم",'1.مشخصات مرکز'!$D$2-G831)</f>
        <v>نامعلوم</v>
      </c>
      <c r="AO831" s="123" t="str">
        <f t="shared" si="878"/>
        <v>نامعلوم</v>
      </c>
      <c r="AP831" s="177"/>
      <c r="AQ831" s="178"/>
      <c r="AR831" s="203"/>
      <c r="AS831" s="127" t="str">
        <f t="shared" si="944"/>
        <v>خیر</v>
      </c>
      <c r="AT831" s="128"/>
      <c r="AU831" s="179"/>
      <c r="AV831" s="180"/>
      <c r="AW831" s="180"/>
      <c r="AX831" s="181"/>
      <c r="AY831" s="182"/>
      <c r="AZ831" s="183"/>
      <c r="BA831" s="201"/>
      <c r="BB831" s="132"/>
      <c r="BC831" s="133"/>
      <c r="BD831" s="134"/>
      <c r="BE831" s="184"/>
      <c r="BF831" s="183"/>
      <c r="BG831" s="201"/>
      <c r="BH831" s="182"/>
      <c r="BI831" s="183"/>
      <c r="BJ831" s="201"/>
      <c r="BK831" s="179"/>
      <c r="BL831" s="185"/>
      <c r="BM831" s="186"/>
      <c r="BN831" s="186"/>
      <c r="BO831" s="187"/>
      <c r="BP831" s="180"/>
      <c r="BQ831" s="180"/>
      <c r="BR831" s="181"/>
      <c r="BS831" s="142" t="str">
        <f t="shared" si="879"/>
        <v>خیر</v>
      </c>
      <c r="BT831" s="188">
        <f t="shared" si="880"/>
        <v>0</v>
      </c>
      <c r="BU831" s="200" t="str">
        <f t="shared" si="881"/>
        <v xml:space="preserve"> </v>
      </c>
      <c r="BV831" s="145" t="str">
        <f t="shared" si="945"/>
        <v xml:space="preserve"> </v>
      </c>
      <c r="BW831" s="189">
        <f t="shared" si="882"/>
        <v>0</v>
      </c>
      <c r="BX831" s="190" t="str">
        <f t="shared" si="883"/>
        <v xml:space="preserve"> </v>
      </c>
      <c r="BY831" s="148" t="str">
        <f t="shared" si="884"/>
        <v xml:space="preserve"> </v>
      </c>
      <c r="BZ831" s="191">
        <f t="shared" si="885"/>
        <v>0</v>
      </c>
      <c r="CA831" s="192" t="str">
        <f t="shared" si="886"/>
        <v xml:space="preserve"> </v>
      </c>
      <c r="CB831" s="193" t="str">
        <f t="shared" si="887"/>
        <v xml:space="preserve"> </v>
      </c>
      <c r="CC831" s="194">
        <f t="shared" si="888"/>
        <v>0</v>
      </c>
      <c r="CD831" s="195" t="str">
        <f t="shared" si="889"/>
        <v xml:space="preserve"> </v>
      </c>
      <c r="CE831" s="154" t="str">
        <f t="shared" si="890"/>
        <v xml:space="preserve"> </v>
      </c>
      <c r="CF831" s="196">
        <f t="shared" si="891"/>
        <v>0</v>
      </c>
      <c r="CG831" s="197" t="str">
        <f t="shared" si="892"/>
        <v xml:space="preserve"> </v>
      </c>
      <c r="CH831" s="157" t="str">
        <f t="shared" si="893"/>
        <v xml:space="preserve"> </v>
      </c>
      <c r="CI831" s="191">
        <f t="shared" si="894"/>
        <v>0</v>
      </c>
      <c r="CJ831" s="192" t="str">
        <f t="shared" si="895"/>
        <v xml:space="preserve"> </v>
      </c>
      <c r="CK831" s="151" t="str">
        <f t="shared" si="896"/>
        <v xml:space="preserve"> </v>
      </c>
      <c r="CL831" s="198">
        <f t="shared" si="897"/>
        <v>0</v>
      </c>
      <c r="CM831" s="197" t="str">
        <f t="shared" si="898"/>
        <v xml:space="preserve"> </v>
      </c>
      <c r="CN831" s="159" t="str">
        <f t="shared" si="899"/>
        <v xml:space="preserve"> </v>
      </c>
      <c r="CO831" s="194">
        <f t="shared" si="900"/>
        <v>0</v>
      </c>
      <c r="CP831" s="195" t="str">
        <f t="shared" si="901"/>
        <v xml:space="preserve"> </v>
      </c>
      <c r="CQ831" s="160" t="str">
        <f t="shared" si="902"/>
        <v xml:space="preserve"> </v>
      </c>
      <c r="CR831" s="161">
        <f t="shared" si="903"/>
        <v>0</v>
      </c>
      <c r="CS831" s="144" t="str">
        <f t="shared" si="904"/>
        <v xml:space="preserve"> </v>
      </c>
      <c r="CT831" s="145" t="str">
        <f t="shared" si="905"/>
        <v xml:space="preserve"> </v>
      </c>
      <c r="CU831" s="144" t="str">
        <f t="shared" si="906"/>
        <v>خیر</v>
      </c>
      <c r="CV831" s="162" t="str">
        <f t="shared" si="907"/>
        <v>ارائه نشده است.</v>
      </c>
      <c r="CW831" s="199">
        <f t="shared" si="908"/>
        <v>0</v>
      </c>
      <c r="CX831" s="164"/>
      <c r="CY831" s="164"/>
      <c r="CZ831" s="164"/>
      <c r="DA831" s="165"/>
      <c r="DB831" s="165"/>
      <c r="DC831" s="165"/>
      <c r="DD831" s="165"/>
      <c r="DE831" s="165"/>
      <c r="DF831" s="165"/>
      <c r="DG831" s="165"/>
      <c r="DH831" s="165"/>
      <c r="DI831" s="165"/>
      <c r="DJ831" s="165"/>
      <c r="DK831" s="165"/>
      <c r="DL831" s="165"/>
      <c r="DM831" s="165"/>
      <c r="DN831" s="165"/>
      <c r="DO831" s="165">
        <f t="shared" si="909"/>
        <v>0</v>
      </c>
      <c r="DP831" s="165">
        <f t="shared" si="910"/>
        <v>0</v>
      </c>
      <c r="DQ831" s="165">
        <f t="shared" si="911"/>
        <v>0</v>
      </c>
      <c r="DR831" s="165">
        <f t="shared" si="912"/>
        <v>0</v>
      </c>
      <c r="DS831" s="165">
        <f t="shared" si="913"/>
        <v>0</v>
      </c>
      <c r="DT831" s="165">
        <f t="shared" si="914"/>
        <v>0</v>
      </c>
      <c r="DU831" s="165">
        <f t="shared" si="915"/>
        <v>0</v>
      </c>
      <c r="DV831" s="165">
        <f t="shared" si="916"/>
        <v>0</v>
      </c>
      <c r="DW831" s="165">
        <f t="shared" si="917"/>
        <v>0</v>
      </c>
      <c r="DX831" s="165">
        <f t="shared" si="918"/>
        <v>0</v>
      </c>
      <c r="DY831" s="165">
        <f t="shared" si="919"/>
        <v>0</v>
      </c>
      <c r="DZ831" s="165">
        <f t="shared" si="920"/>
        <v>0</v>
      </c>
      <c r="EA831" s="165">
        <f t="shared" si="921"/>
        <v>0</v>
      </c>
      <c r="EB831" s="165">
        <f t="shared" si="922"/>
        <v>0</v>
      </c>
      <c r="EC831" s="165">
        <f t="shared" si="923"/>
        <v>0</v>
      </c>
      <c r="ED831" s="165">
        <f t="shared" si="924"/>
        <v>0</v>
      </c>
      <c r="EE831" s="165" t="str">
        <f t="shared" si="925"/>
        <v/>
      </c>
      <c r="EF831" s="165" t="str">
        <f t="shared" si="926"/>
        <v/>
      </c>
      <c r="EG831" s="165" t="str">
        <f t="shared" si="927"/>
        <v/>
      </c>
      <c r="EH831" s="165" t="str">
        <f t="shared" si="928"/>
        <v/>
      </c>
      <c r="EI831" s="165" t="str">
        <f t="shared" si="929"/>
        <v/>
      </c>
      <c r="EJ831" s="165" t="str">
        <f t="shared" si="930"/>
        <v/>
      </c>
      <c r="EK831" s="165" t="str">
        <f t="shared" si="931"/>
        <v/>
      </c>
      <c r="EL831" s="165" t="str">
        <f t="shared" si="932"/>
        <v/>
      </c>
      <c r="EM831" s="165" t="e">
        <f>IF(#REF!="بله","FSW","")</f>
        <v>#REF!</v>
      </c>
      <c r="EN831" s="165" t="str">
        <f t="shared" si="933"/>
        <v/>
      </c>
      <c r="EO831" s="165" t="str">
        <f t="shared" si="934"/>
        <v/>
      </c>
      <c r="EP831" s="165" t="str">
        <f t="shared" si="935"/>
        <v/>
      </c>
      <c r="EQ831" s="165" t="str">
        <f t="shared" si="946"/>
        <v/>
      </c>
      <c r="ER831" s="165" t="str">
        <f t="shared" si="947"/>
        <v/>
      </c>
      <c r="ES831" s="165"/>
      <c r="ET831" s="165" t="str">
        <f t="shared" si="948"/>
        <v/>
      </c>
      <c r="EU831" s="165" t="str">
        <f t="shared" si="936"/>
        <v/>
      </c>
      <c r="EV831" s="165" t="str">
        <f t="shared" si="937"/>
        <v xml:space="preserve"> </v>
      </c>
      <c r="EW831" s="165" t="str">
        <f t="shared" si="938"/>
        <v>هیچکدام</v>
      </c>
      <c r="EX831" s="165" t="str">
        <f t="shared" si="939"/>
        <v xml:space="preserve"> </v>
      </c>
      <c r="EY831" s="165"/>
      <c r="EZ831" s="165" t="str">
        <f t="shared" si="949"/>
        <v xml:space="preserve"> </v>
      </c>
      <c r="FA831" s="165" t="str">
        <f t="shared" si="940"/>
        <v>هیچکدام</v>
      </c>
      <c r="FB831" s="165"/>
      <c r="FC831" s="165"/>
      <c r="FD831" s="165"/>
      <c r="FE831" s="165"/>
      <c r="FG831" s="165"/>
      <c r="FH831" s="165"/>
      <c r="FI831" s="165"/>
      <c r="FJ831" s="165"/>
      <c r="FK831" s="165"/>
      <c r="FL831" s="165"/>
      <c r="FM831" s="165"/>
      <c r="FN831" s="165"/>
      <c r="FO831" s="165"/>
      <c r="FP831" s="165"/>
      <c r="FQ831" s="165"/>
    </row>
    <row r="832" spans="1:173" s="166" customFormat="1" ht="11.65" x14ac:dyDescent="0.35">
      <c r="A832" s="167">
        <v>831</v>
      </c>
      <c r="B832" s="105"/>
      <c r="C832" s="168"/>
      <c r="D832" s="169"/>
      <c r="E832" s="170"/>
      <c r="F832" s="202"/>
      <c r="G832" s="169"/>
      <c r="H832" s="106"/>
      <c r="I832" s="169"/>
      <c r="J832" s="171"/>
      <c r="K832" s="172"/>
      <c r="L832" s="173"/>
      <c r="M832" s="171"/>
      <c r="N832" s="172"/>
      <c r="O832" s="111">
        <f t="shared" si="950"/>
        <v>1398</v>
      </c>
      <c r="P832" s="174"/>
      <c r="Q832" s="175"/>
      <c r="R832" s="175"/>
      <c r="S832" s="217"/>
      <c r="T832" s="114"/>
      <c r="U832" s="115"/>
      <c r="V832" s="116"/>
      <c r="W832" s="117"/>
      <c r="X832" s="117"/>
      <c r="Y832" s="176"/>
      <c r="Z832" s="117"/>
      <c r="AA832" s="117"/>
      <c r="AB832" s="117"/>
      <c r="AC832" s="117"/>
      <c r="AD832" s="117"/>
      <c r="AE832" s="117"/>
      <c r="AF832" s="117"/>
      <c r="AG832" s="118"/>
      <c r="AH832" s="119"/>
      <c r="AI832" s="176"/>
      <c r="AJ832" s="121"/>
      <c r="AK832" s="25" t="str">
        <f t="shared" si="941"/>
        <v xml:space="preserve">         </v>
      </c>
      <c r="AL832" s="122" t="str">
        <f t="shared" si="942"/>
        <v>هیچکدام</v>
      </c>
      <c r="AM832" s="74" t="str">
        <f t="shared" si="943"/>
        <v>7.هیچکدام</v>
      </c>
      <c r="AN832" s="122" t="str">
        <f>IF(G832=0,"نامعلوم",'1.مشخصات مرکز'!$D$2-G832)</f>
        <v>نامعلوم</v>
      </c>
      <c r="AO832" s="123" t="str">
        <f t="shared" si="878"/>
        <v>نامعلوم</v>
      </c>
      <c r="AP832" s="177"/>
      <c r="AQ832" s="178"/>
      <c r="AR832" s="203"/>
      <c r="AS832" s="127" t="str">
        <f t="shared" si="944"/>
        <v>خیر</v>
      </c>
      <c r="AT832" s="128"/>
      <c r="AU832" s="179"/>
      <c r="AV832" s="180"/>
      <c r="AW832" s="180"/>
      <c r="AX832" s="181"/>
      <c r="AY832" s="182"/>
      <c r="AZ832" s="183"/>
      <c r="BA832" s="201"/>
      <c r="BB832" s="132"/>
      <c r="BC832" s="133"/>
      <c r="BD832" s="134"/>
      <c r="BE832" s="184"/>
      <c r="BF832" s="183"/>
      <c r="BG832" s="201"/>
      <c r="BH832" s="182"/>
      <c r="BI832" s="183"/>
      <c r="BJ832" s="201"/>
      <c r="BK832" s="179"/>
      <c r="BL832" s="185"/>
      <c r="BM832" s="186"/>
      <c r="BN832" s="186"/>
      <c r="BO832" s="187"/>
      <c r="BP832" s="180"/>
      <c r="BQ832" s="180"/>
      <c r="BR832" s="181"/>
      <c r="BS832" s="142" t="str">
        <f t="shared" si="879"/>
        <v>خیر</v>
      </c>
      <c r="BT832" s="188">
        <f t="shared" si="880"/>
        <v>0</v>
      </c>
      <c r="BU832" s="200" t="str">
        <f t="shared" si="881"/>
        <v xml:space="preserve"> </v>
      </c>
      <c r="BV832" s="145" t="str">
        <f t="shared" si="945"/>
        <v xml:space="preserve"> </v>
      </c>
      <c r="BW832" s="189">
        <f t="shared" si="882"/>
        <v>0</v>
      </c>
      <c r="BX832" s="190" t="str">
        <f t="shared" si="883"/>
        <v xml:space="preserve"> </v>
      </c>
      <c r="BY832" s="148" t="str">
        <f t="shared" si="884"/>
        <v xml:space="preserve"> </v>
      </c>
      <c r="BZ832" s="191">
        <f t="shared" si="885"/>
        <v>0</v>
      </c>
      <c r="CA832" s="192" t="str">
        <f t="shared" si="886"/>
        <v xml:space="preserve"> </v>
      </c>
      <c r="CB832" s="193" t="str">
        <f t="shared" si="887"/>
        <v xml:space="preserve"> </v>
      </c>
      <c r="CC832" s="194">
        <f t="shared" si="888"/>
        <v>0</v>
      </c>
      <c r="CD832" s="195" t="str">
        <f t="shared" si="889"/>
        <v xml:space="preserve"> </v>
      </c>
      <c r="CE832" s="154" t="str">
        <f t="shared" si="890"/>
        <v xml:space="preserve"> </v>
      </c>
      <c r="CF832" s="196">
        <f t="shared" si="891"/>
        <v>0</v>
      </c>
      <c r="CG832" s="197" t="str">
        <f t="shared" si="892"/>
        <v xml:space="preserve"> </v>
      </c>
      <c r="CH832" s="157" t="str">
        <f t="shared" si="893"/>
        <v xml:space="preserve"> </v>
      </c>
      <c r="CI832" s="191">
        <f t="shared" si="894"/>
        <v>0</v>
      </c>
      <c r="CJ832" s="192" t="str">
        <f t="shared" si="895"/>
        <v xml:space="preserve"> </v>
      </c>
      <c r="CK832" s="151" t="str">
        <f t="shared" si="896"/>
        <v xml:space="preserve"> </v>
      </c>
      <c r="CL832" s="198">
        <f t="shared" si="897"/>
        <v>0</v>
      </c>
      <c r="CM832" s="197" t="str">
        <f t="shared" si="898"/>
        <v xml:space="preserve"> </v>
      </c>
      <c r="CN832" s="159" t="str">
        <f t="shared" si="899"/>
        <v xml:space="preserve"> </v>
      </c>
      <c r="CO832" s="194">
        <f t="shared" si="900"/>
        <v>0</v>
      </c>
      <c r="CP832" s="195" t="str">
        <f t="shared" si="901"/>
        <v xml:space="preserve"> </v>
      </c>
      <c r="CQ832" s="160" t="str">
        <f t="shared" si="902"/>
        <v xml:space="preserve"> </v>
      </c>
      <c r="CR832" s="161">
        <f t="shared" si="903"/>
        <v>0</v>
      </c>
      <c r="CS832" s="144" t="str">
        <f t="shared" si="904"/>
        <v xml:space="preserve"> </v>
      </c>
      <c r="CT832" s="145" t="str">
        <f t="shared" si="905"/>
        <v xml:space="preserve"> </v>
      </c>
      <c r="CU832" s="144" t="str">
        <f t="shared" si="906"/>
        <v>خیر</v>
      </c>
      <c r="CV832" s="162" t="str">
        <f t="shared" si="907"/>
        <v>ارائه نشده است.</v>
      </c>
      <c r="CW832" s="199">
        <f t="shared" si="908"/>
        <v>0</v>
      </c>
      <c r="CX832" s="164"/>
      <c r="CY832" s="164"/>
      <c r="CZ832" s="164"/>
      <c r="DA832" s="165"/>
      <c r="DB832" s="165"/>
      <c r="DC832" s="165"/>
      <c r="DD832" s="165"/>
      <c r="DE832" s="165"/>
      <c r="DF832" s="165"/>
      <c r="DG832" s="165"/>
      <c r="DH832" s="165"/>
      <c r="DI832" s="165"/>
      <c r="DJ832" s="165"/>
      <c r="DK832" s="165"/>
      <c r="DL832" s="165"/>
      <c r="DM832" s="165"/>
      <c r="DN832" s="165"/>
      <c r="DO832" s="165">
        <f t="shared" si="909"/>
        <v>0</v>
      </c>
      <c r="DP832" s="165">
        <f t="shared" si="910"/>
        <v>0</v>
      </c>
      <c r="DQ832" s="165">
        <f t="shared" si="911"/>
        <v>0</v>
      </c>
      <c r="DR832" s="165">
        <f t="shared" si="912"/>
        <v>0</v>
      </c>
      <c r="DS832" s="165">
        <f t="shared" si="913"/>
        <v>0</v>
      </c>
      <c r="DT832" s="165">
        <f t="shared" si="914"/>
        <v>0</v>
      </c>
      <c r="DU832" s="165">
        <f t="shared" si="915"/>
        <v>0</v>
      </c>
      <c r="DV832" s="165">
        <f t="shared" si="916"/>
        <v>0</v>
      </c>
      <c r="DW832" s="165">
        <f t="shared" si="917"/>
        <v>0</v>
      </c>
      <c r="DX832" s="165">
        <f t="shared" si="918"/>
        <v>0</v>
      </c>
      <c r="DY832" s="165">
        <f t="shared" si="919"/>
        <v>0</v>
      </c>
      <c r="DZ832" s="165">
        <f t="shared" si="920"/>
        <v>0</v>
      </c>
      <c r="EA832" s="165">
        <f t="shared" si="921"/>
        <v>0</v>
      </c>
      <c r="EB832" s="165">
        <f t="shared" si="922"/>
        <v>0</v>
      </c>
      <c r="EC832" s="165">
        <f t="shared" si="923"/>
        <v>0</v>
      </c>
      <c r="ED832" s="165">
        <f t="shared" si="924"/>
        <v>0</v>
      </c>
      <c r="EE832" s="165" t="str">
        <f t="shared" si="925"/>
        <v/>
      </c>
      <c r="EF832" s="165" t="str">
        <f t="shared" si="926"/>
        <v/>
      </c>
      <c r="EG832" s="165" t="str">
        <f t="shared" si="927"/>
        <v/>
      </c>
      <c r="EH832" s="165" t="str">
        <f t="shared" si="928"/>
        <v/>
      </c>
      <c r="EI832" s="165" t="str">
        <f t="shared" si="929"/>
        <v/>
      </c>
      <c r="EJ832" s="165" t="str">
        <f t="shared" si="930"/>
        <v/>
      </c>
      <c r="EK832" s="165" t="str">
        <f t="shared" si="931"/>
        <v/>
      </c>
      <c r="EL832" s="165" t="str">
        <f t="shared" si="932"/>
        <v/>
      </c>
      <c r="EM832" s="165" t="e">
        <f>IF(#REF!="بله","FSW","")</f>
        <v>#REF!</v>
      </c>
      <c r="EN832" s="165" t="str">
        <f t="shared" si="933"/>
        <v/>
      </c>
      <c r="EO832" s="165" t="str">
        <f t="shared" si="934"/>
        <v/>
      </c>
      <c r="EP832" s="165" t="str">
        <f t="shared" si="935"/>
        <v/>
      </c>
      <c r="EQ832" s="165" t="str">
        <f t="shared" si="946"/>
        <v/>
      </c>
      <c r="ER832" s="165" t="str">
        <f t="shared" si="947"/>
        <v/>
      </c>
      <c r="ES832" s="165"/>
      <c r="ET832" s="165" t="str">
        <f t="shared" si="948"/>
        <v/>
      </c>
      <c r="EU832" s="165" t="str">
        <f t="shared" si="936"/>
        <v/>
      </c>
      <c r="EV832" s="165" t="str">
        <f t="shared" si="937"/>
        <v xml:space="preserve"> </v>
      </c>
      <c r="EW832" s="165" t="str">
        <f t="shared" si="938"/>
        <v>هیچکدام</v>
      </c>
      <c r="EX832" s="165" t="str">
        <f t="shared" si="939"/>
        <v xml:space="preserve"> </v>
      </c>
      <c r="EY832" s="165"/>
      <c r="EZ832" s="165" t="str">
        <f t="shared" si="949"/>
        <v xml:space="preserve"> </v>
      </c>
      <c r="FA832" s="165" t="str">
        <f t="shared" si="940"/>
        <v>هیچکدام</v>
      </c>
      <c r="FB832" s="165"/>
      <c r="FC832" s="165"/>
      <c r="FD832" s="165"/>
      <c r="FE832" s="165"/>
      <c r="FG832" s="165"/>
      <c r="FH832" s="165"/>
      <c r="FI832" s="165"/>
      <c r="FJ832" s="165"/>
      <c r="FK832" s="165"/>
      <c r="FL832" s="165"/>
      <c r="FM832" s="165"/>
      <c r="FN832" s="165"/>
      <c r="FO832" s="165"/>
      <c r="FP832" s="165"/>
      <c r="FQ832" s="165"/>
    </row>
    <row r="833" spans="1:173" s="166" customFormat="1" ht="11.65" x14ac:dyDescent="0.35">
      <c r="A833" s="167">
        <v>832</v>
      </c>
      <c r="B833" s="105"/>
      <c r="C833" s="168"/>
      <c r="D833" s="169"/>
      <c r="E833" s="170"/>
      <c r="F833" s="202"/>
      <c r="G833" s="169"/>
      <c r="H833" s="106"/>
      <c r="I833" s="169"/>
      <c r="J833" s="171"/>
      <c r="K833" s="172"/>
      <c r="L833" s="173"/>
      <c r="M833" s="171"/>
      <c r="N833" s="172"/>
      <c r="O833" s="111">
        <f t="shared" si="950"/>
        <v>1398</v>
      </c>
      <c r="P833" s="174"/>
      <c r="Q833" s="175"/>
      <c r="R833" s="175"/>
      <c r="S833" s="217"/>
      <c r="T833" s="114"/>
      <c r="U833" s="115"/>
      <c r="V833" s="116"/>
      <c r="W833" s="117"/>
      <c r="X833" s="117"/>
      <c r="Y833" s="176"/>
      <c r="Z833" s="117"/>
      <c r="AA833" s="117"/>
      <c r="AB833" s="117"/>
      <c r="AC833" s="117"/>
      <c r="AD833" s="117"/>
      <c r="AE833" s="117"/>
      <c r="AF833" s="117"/>
      <c r="AG833" s="118"/>
      <c r="AH833" s="119"/>
      <c r="AI833" s="176"/>
      <c r="AJ833" s="121"/>
      <c r="AK833" s="25" t="str">
        <f t="shared" si="941"/>
        <v xml:space="preserve">         </v>
      </c>
      <c r="AL833" s="122" t="str">
        <f t="shared" si="942"/>
        <v>هیچکدام</v>
      </c>
      <c r="AM833" s="74" t="str">
        <f t="shared" si="943"/>
        <v>7.هیچکدام</v>
      </c>
      <c r="AN833" s="122" t="str">
        <f>IF(G833=0,"نامعلوم",'1.مشخصات مرکز'!$D$2-G833)</f>
        <v>نامعلوم</v>
      </c>
      <c r="AO833" s="123" t="str">
        <f t="shared" si="878"/>
        <v>نامعلوم</v>
      </c>
      <c r="AP833" s="177"/>
      <c r="AQ833" s="178"/>
      <c r="AR833" s="203"/>
      <c r="AS833" s="127" t="str">
        <f t="shared" si="944"/>
        <v>خیر</v>
      </c>
      <c r="AT833" s="128"/>
      <c r="AU833" s="179"/>
      <c r="AV833" s="180"/>
      <c r="AW833" s="180"/>
      <c r="AX833" s="181"/>
      <c r="AY833" s="182"/>
      <c r="AZ833" s="183"/>
      <c r="BA833" s="201"/>
      <c r="BB833" s="132"/>
      <c r="BC833" s="133"/>
      <c r="BD833" s="134"/>
      <c r="BE833" s="184"/>
      <c r="BF833" s="183"/>
      <c r="BG833" s="201"/>
      <c r="BH833" s="182"/>
      <c r="BI833" s="183"/>
      <c r="BJ833" s="201"/>
      <c r="BK833" s="179"/>
      <c r="BL833" s="185"/>
      <c r="BM833" s="186"/>
      <c r="BN833" s="186"/>
      <c r="BO833" s="187"/>
      <c r="BP833" s="180"/>
      <c r="BQ833" s="180"/>
      <c r="BR833" s="181"/>
      <c r="BS833" s="142" t="str">
        <f t="shared" si="879"/>
        <v>خیر</v>
      </c>
      <c r="BT833" s="188">
        <f t="shared" si="880"/>
        <v>0</v>
      </c>
      <c r="BU833" s="200" t="str">
        <f t="shared" si="881"/>
        <v xml:space="preserve"> </v>
      </c>
      <c r="BV833" s="145" t="str">
        <f t="shared" si="945"/>
        <v xml:space="preserve"> </v>
      </c>
      <c r="BW833" s="189">
        <f t="shared" si="882"/>
        <v>0</v>
      </c>
      <c r="BX833" s="190" t="str">
        <f t="shared" si="883"/>
        <v xml:space="preserve"> </v>
      </c>
      <c r="BY833" s="148" t="str">
        <f t="shared" si="884"/>
        <v xml:space="preserve"> </v>
      </c>
      <c r="BZ833" s="191">
        <f t="shared" si="885"/>
        <v>0</v>
      </c>
      <c r="CA833" s="192" t="str">
        <f t="shared" si="886"/>
        <v xml:space="preserve"> </v>
      </c>
      <c r="CB833" s="193" t="str">
        <f t="shared" si="887"/>
        <v xml:space="preserve"> </v>
      </c>
      <c r="CC833" s="194">
        <f t="shared" si="888"/>
        <v>0</v>
      </c>
      <c r="CD833" s="195" t="str">
        <f t="shared" si="889"/>
        <v xml:space="preserve"> </v>
      </c>
      <c r="CE833" s="154" t="str">
        <f t="shared" si="890"/>
        <v xml:space="preserve"> </v>
      </c>
      <c r="CF833" s="196">
        <f t="shared" si="891"/>
        <v>0</v>
      </c>
      <c r="CG833" s="197" t="str">
        <f t="shared" si="892"/>
        <v xml:space="preserve"> </v>
      </c>
      <c r="CH833" s="157" t="str">
        <f t="shared" si="893"/>
        <v xml:space="preserve"> </v>
      </c>
      <c r="CI833" s="191">
        <f t="shared" si="894"/>
        <v>0</v>
      </c>
      <c r="CJ833" s="192" t="str">
        <f t="shared" si="895"/>
        <v xml:space="preserve"> </v>
      </c>
      <c r="CK833" s="151" t="str">
        <f t="shared" si="896"/>
        <v xml:space="preserve"> </v>
      </c>
      <c r="CL833" s="198">
        <f t="shared" si="897"/>
        <v>0</v>
      </c>
      <c r="CM833" s="197" t="str">
        <f t="shared" si="898"/>
        <v xml:space="preserve"> </v>
      </c>
      <c r="CN833" s="159" t="str">
        <f t="shared" si="899"/>
        <v xml:space="preserve"> </v>
      </c>
      <c r="CO833" s="194">
        <f t="shared" si="900"/>
        <v>0</v>
      </c>
      <c r="CP833" s="195" t="str">
        <f t="shared" si="901"/>
        <v xml:space="preserve"> </v>
      </c>
      <c r="CQ833" s="160" t="str">
        <f t="shared" si="902"/>
        <v xml:space="preserve"> </v>
      </c>
      <c r="CR833" s="161">
        <f t="shared" si="903"/>
        <v>0</v>
      </c>
      <c r="CS833" s="144" t="str">
        <f t="shared" si="904"/>
        <v xml:space="preserve"> </v>
      </c>
      <c r="CT833" s="145" t="str">
        <f t="shared" si="905"/>
        <v xml:space="preserve"> </v>
      </c>
      <c r="CU833" s="144" t="str">
        <f t="shared" si="906"/>
        <v>خیر</v>
      </c>
      <c r="CV833" s="162" t="str">
        <f t="shared" si="907"/>
        <v>ارائه نشده است.</v>
      </c>
      <c r="CW833" s="199">
        <f t="shared" si="908"/>
        <v>0</v>
      </c>
      <c r="CX833" s="164"/>
      <c r="CY833" s="164"/>
      <c r="CZ833" s="164"/>
      <c r="DA833" s="165"/>
      <c r="DB833" s="165"/>
      <c r="DC833" s="165"/>
      <c r="DD833" s="165"/>
      <c r="DE833" s="165"/>
      <c r="DF833" s="165"/>
      <c r="DG833" s="165"/>
      <c r="DH833" s="165"/>
      <c r="DI833" s="165"/>
      <c r="DJ833" s="165"/>
      <c r="DK833" s="165"/>
      <c r="DL833" s="165"/>
      <c r="DM833" s="165"/>
      <c r="DN833" s="165"/>
      <c r="DO833" s="165">
        <f t="shared" si="909"/>
        <v>0</v>
      </c>
      <c r="DP833" s="165">
        <f t="shared" si="910"/>
        <v>0</v>
      </c>
      <c r="DQ833" s="165">
        <f t="shared" si="911"/>
        <v>0</v>
      </c>
      <c r="DR833" s="165">
        <f t="shared" si="912"/>
        <v>0</v>
      </c>
      <c r="DS833" s="165">
        <f t="shared" si="913"/>
        <v>0</v>
      </c>
      <c r="DT833" s="165">
        <f t="shared" si="914"/>
        <v>0</v>
      </c>
      <c r="DU833" s="165">
        <f t="shared" si="915"/>
        <v>0</v>
      </c>
      <c r="DV833" s="165">
        <f t="shared" si="916"/>
        <v>0</v>
      </c>
      <c r="DW833" s="165">
        <f t="shared" si="917"/>
        <v>0</v>
      </c>
      <c r="DX833" s="165">
        <f t="shared" si="918"/>
        <v>0</v>
      </c>
      <c r="DY833" s="165">
        <f t="shared" si="919"/>
        <v>0</v>
      </c>
      <c r="DZ833" s="165">
        <f t="shared" si="920"/>
        <v>0</v>
      </c>
      <c r="EA833" s="165">
        <f t="shared" si="921"/>
        <v>0</v>
      </c>
      <c r="EB833" s="165">
        <f t="shared" si="922"/>
        <v>0</v>
      </c>
      <c r="EC833" s="165">
        <f t="shared" si="923"/>
        <v>0</v>
      </c>
      <c r="ED833" s="165">
        <f t="shared" si="924"/>
        <v>0</v>
      </c>
      <c r="EE833" s="165" t="str">
        <f t="shared" si="925"/>
        <v/>
      </c>
      <c r="EF833" s="165" t="str">
        <f t="shared" si="926"/>
        <v/>
      </c>
      <c r="EG833" s="165" t="str">
        <f t="shared" si="927"/>
        <v/>
      </c>
      <c r="EH833" s="165" t="str">
        <f t="shared" si="928"/>
        <v/>
      </c>
      <c r="EI833" s="165" t="str">
        <f t="shared" si="929"/>
        <v/>
      </c>
      <c r="EJ833" s="165" t="str">
        <f t="shared" si="930"/>
        <v/>
      </c>
      <c r="EK833" s="165" t="str">
        <f t="shared" si="931"/>
        <v/>
      </c>
      <c r="EL833" s="165" t="str">
        <f t="shared" si="932"/>
        <v/>
      </c>
      <c r="EM833" s="165" t="e">
        <f>IF(#REF!="بله","FSW","")</f>
        <v>#REF!</v>
      </c>
      <c r="EN833" s="165" t="str">
        <f t="shared" si="933"/>
        <v/>
      </c>
      <c r="EO833" s="165" t="str">
        <f t="shared" si="934"/>
        <v/>
      </c>
      <c r="EP833" s="165" t="str">
        <f t="shared" si="935"/>
        <v/>
      </c>
      <c r="EQ833" s="165" t="str">
        <f t="shared" si="946"/>
        <v/>
      </c>
      <c r="ER833" s="165" t="str">
        <f t="shared" si="947"/>
        <v/>
      </c>
      <c r="ES833" s="165"/>
      <c r="ET833" s="165" t="str">
        <f t="shared" si="948"/>
        <v/>
      </c>
      <c r="EU833" s="165" t="str">
        <f t="shared" si="936"/>
        <v/>
      </c>
      <c r="EV833" s="165" t="str">
        <f t="shared" si="937"/>
        <v xml:space="preserve"> </v>
      </c>
      <c r="EW833" s="165" t="str">
        <f t="shared" si="938"/>
        <v>هیچکدام</v>
      </c>
      <c r="EX833" s="165" t="str">
        <f t="shared" si="939"/>
        <v xml:space="preserve"> </v>
      </c>
      <c r="EY833" s="165"/>
      <c r="EZ833" s="165" t="str">
        <f t="shared" si="949"/>
        <v xml:space="preserve"> </v>
      </c>
      <c r="FA833" s="165" t="str">
        <f t="shared" si="940"/>
        <v>هیچکدام</v>
      </c>
      <c r="FB833" s="165"/>
      <c r="FC833" s="165"/>
      <c r="FD833" s="165"/>
      <c r="FE833" s="165"/>
      <c r="FG833" s="165"/>
      <c r="FH833" s="165"/>
      <c r="FI833" s="165"/>
      <c r="FJ833" s="165"/>
      <c r="FK833" s="165"/>
      <c r="FL833" s="165"/>
      <c r="FM833" s="165"/>
      <c r="FN833" s="165"/>
      <c r="FO833" s="165"/>
      <c r="FP833" s="165"/>
      <c r="FQ833" s="165"/>
    </row>
    <row r="834" spans="1:173" s="166" customFormat="1" ht="11.65" x14ac:dyDescent="0.35">
      <c r="A834" s="167">
        <v>833</v>
      </c>
      <c r="B834" s="105"/>
      <c r="C834" s="168"/>
      <c r="D834" s="169"/>
      <c r="E834" s="170"/>
      <c r="F834" s="202"/>
      <c r="G834" s="169"/>
      <c r="H834" s="106"/>
      <c r="I834" s="169"/>
      <c r="J834" s="171"/>
      <c r="K834" s="172"/>
      <c r="L834" s="173"/>
      <c r="M834" s="171"/>
      <c r="N834" s="172"/>
      <c r="O834" s="111">
        <f t="shared" si="950"/>
        <v>1398</v>
      </c>
      <c r="P834" s="174"/>
      <c r="Q834" s="175"/>
      <c r="R834" s="175"/>
      <c r="S834" s="217"/>
      <c r="T834" s="114"/>
      <c r="U834" s="115"/>
      <c r="V834" s="116"/>
      <c r="W834" s="117"/>
      <c r="X834" s="117"/>
      <c r="Y834" s="176"/>
      <c r="Z834" s="117"/>
      <c r="AA834" s="117"/>
      <c r="AB834" s="117"/>
      <c r="AC834" s="117"/>
      <c r="AD834" s="117"/>
      <c r="AE834" s="117"/>
      <c r="AF834" s="117"/>
      <c r="AG834" s="118"/>
      <c r="AH834" s="119"/>
      <c r="AI834" s="176"/>
      <c r="AJ834" s="121"/>
      <c r="AK834" s="25" t="str">
        <f t="shared" si="941"/>
        <v xml:space="preserve">         </v>
      </c>
      <c r="AL834" s="122" t="str">
        <f t="shared" si="942"/>
        <v>هیچکدام</v>
      </c>
      <c r="AM834" s="74" t="str">
        <f t="shared" si="943"/>
        <v>7.هیچکدام</v>
      </c>
      <c r="AN834" s="122" t="str">
        <f>IF(G834=0,"نامعلوم",'1.مشخصات مرکز'!$D$2-G834)</f>
        <v>نامعلوم</v>
      </c>
      <c r="AO834" s="123" t="str">
        <f t="shared" ref="AO834:AO897" si="951">IF(G834=0,"نامعلوم",IF(AN834&lt;15,"1.زیر 15 سال",IF(AN834&lt;21,"2.بین 15 تا 20 سال",IF(AN834&lt;26,"3.بین 21 تا 25",IF(AN834&lt;31,"4.بین 26 تا 30",IF(AN834&lt;46,"5.بین 31 تا 45",IF(AN834&lt;61,"6.بین 46 تا 60","7.بیشتر از 60 ")))))))</f>
        <v>نامعلوم</v>
      </c>
      <c r="AP834" s="177"/>
      <c r="AQ834" s="178"/>
      <c r="AR834" s="203"/>
      <c r="AS834" s="127" t="str">
        <f t="shared" si="944"/>
        <v>خیر</v>
      </c>
      <c r="AT834" s="128"/>
      <c r="AU834" s="179"/>
      <c r="AV834" s="180"/>
      <c r="AW834" s="180"/>
      <c r="AX834" s="181"/>
      <c r="AY834" s="182"/>
      <c r="AZ834" s="183"/>
      <c r="BA834" s="201"/>
      <c r="BB834" s="132"/>
      <c r="BC834" s="133"/>
      <c r="BD834" s="134"/>
      <c r="BE834" s="184"/>
      <c r="BF834" s="183"/>
      <c r="BG834" s="201"/>
      <c r="BH834" s="182"/>
      <c r="BI834" s="183"/>
      <c r="BJ834" s="201"/>
      <c r="BK834" s="179"/>
      <c r="BL834" s="185"/>
      <c r="BM834" s="186"/>
      <c r="BN834" s="186"/>
      <c r="BO834" s="187"/>
      <c r="BP834" s="180"/>
      <c r="BQ834" s="180"/>
      <c r="BR834" s="181"/>
      <c r="BS834" s="142" t="str">
        <f t="shared" ref="BS834:BS897" si="952">IF(BT834&gt;0,"بله","خیر")</f>
        <v>خیر</v>
      </c>
      <c r="BT834" s="188">
        <f t="shared" ref="BT834:BT897" si="953">BW834+BZ834+CC834+CF834</f>
        <v>0</v>
      </c>
      <c r="BU834" s="200" t="str">
        <f t="shared" ref="BU834:BU897" si="954">IF(OR(CG834="مثبت",CG834="منفی"),CG834,IF(OR(CD834="مثبت",CD834="منفی"),CD834,IF(OR(CA834="مثبت",CA834="منفی"),CA834,BX834)))</f>
        <v xml:space="preserve"> </v>
      </c>
      <c r="BV834" s="145" t="str">
        <f t="shared" si="945"/>
        <v xml:space="preserve"> </v>
      </c>
      <c r="BW834" s="189">
        <f t="shared" ref="BW834:BW897" si="955">SUM(DO834:DR834)</f>
        <v>0</v>
      </c>
      <c r="BX834" s="190" t="str">
        <f t="shared" ref="BX834:BX897" si="956">IF(AND(BJ834&gt;0,OR(BI834=1,BI834=2,BI834=3)),BJ834,IF(AND(BG834&gt;0,OR(BF834=1,BF834=2,BF834=3)),BG834,IF(AND(BD834&gt;0,OR(BC834=1,BC834=2,BC834=3)),BD834,IF(AND(BA834&gt;0,OR(AZ834=1,AZ834=2,AZ834=3)),BA834," "))))</f>
        <v xml:space="preserve"> </v>
      </c>
      <c r="BY834" s="148" t="str">
        <f t="shared" ref="BY834:BY897" si="957">IF(BX834=" ",BX834,IF(BX834="منفی"," ",IF(AND(BX834="مثبت",BO834&gt;0,BP834&gt;0,BQ834&gt;0,BR834&gt;0),"لینک شده است.","لینک نشده است.")))</f>
        <v xml:space="preserve"> </v>
      </c>
      <c r="BZ834" s="191">
        <f t="shared" ref="BZ834:BZ897" si="958">SUM(DS834:DV834)</f>
        <v>0</v>
      </c>
      <c r="CA834" s="192" t="str">
        <f t="shared" ref="CA834:CA897" si="959">IF(AND(BJ834&gt;0,OR(BI834=4,BI834=5,BI834=6)),BJ834,IF(AND(BG834&gt;0,OR(BF834=4,BF834=5,BF834=6)),BG834,IF(AND(BD834&gt;0,OR(BC834=4,BC834=5,BC834=6)),BD834,IF(AND(BA834&gt;0,OR(AZ834=4,AZ834=5,AZ834=6)),BA834," "))))</f>
        <v xml:space="preserve"> </v>
      </c>
      <c r="CB834" s="193" t="str">
        <f t="shared" ref="CB834:CB897" si="960">IF(CA834=" ",CA834,IF(CA834="منفی"," ",IF(AND(CA834="مثبت",BO834&gt;0,BP834&gt;0,BQ834&gt;0,BR834&gt;0),"لینک شده است.","لینک نشده است.")))</f>
        <v xml:space="preserve"> </v>
      </c>
      <c r="CC834" s="194">
        <f t="shared" ref="CC834:CC897" si="961">SUM(DW834:DZ834)</f>
        <v>0</v>
      </c>
      <c r="CD834" s="195" t="str">
        <f t="shared" ref="CD834:CD897" si="962">IF(AND(BJ834&gt;0,OR(BI834=7,BI834=8,BI834=9)),BJ834,IF(AND(BG834&gt;0,OR(BF834=7,BF834=8,BF834=9)),BG834,IF(AND(BD834&gt;0,OR(BC834=7,BC834=8,BC834=9)),BD834,IF(AND(BA834&gt;0,OR(AZ834=7,AZ834=8,AZ834=9)),BA834," "))))</f>
        <v xml:space="preserve"> </v>
      </c>
      <c r="CE834" s="154" t="str">
        <f t="shared" ref="CE834:CE897" si="963">IF(CD834=" ",CD834,IF(CD834="منفی"," ",IF(AND(CD834="مثبت",BO834&gt;0,BP834&gt;0,BQ834&gt;0,BR834&gt;0),"لینک شده است.","لینک نشده است.")))</f>
        <v xml:space="preserve"> </v>
      </c>
      <c r="CF834" s="196">
        <f t="shared" ref="CF834:CF897" si="964">SUM(EA834:ED834)</f>
        <v>0</v>
      </c>
      <c r="CG834" s="197" t="str">
        <f t="shared" ref="CG834:CG897" si="965">IF(AND(BJ834&gt;0,OR(BI834=10,BI834=11,BI834=12)),BJ834,IF(AND(BG834&gt;0,OR(BF834=10,BF834=11,BF834=12)),BG834,IF(AND(BD834&gt;0,OR(BC834=10,BC834=11,BC834=12)),BD834,IF(AND(BA834&gt;0,OR(AZ834=10,AZ834=11,AZ834=12)),BA834," "))))</f>
        <v xml:space="preserve"> </v>
      </c>
      <c r="CH834" s="157" t="str">
        <f t="shared" ref="CH834:CH897" si="966">IF(CG834=" ",CG834,IF(CG834="منفی"," ",IF(AND(CG834="مثبت",BO834&gt;0,BP834&gt;0,BQ834&gt;0,BR834&gt;0),"لینک شده است.","لینک نشده است.")))</f>
        <v xml:space="preserve"> </v>
      </c>
      <c r="CI834" s="191">
        <f t="shared" ref="CI834:CI897" si="967">BW834+BZ834</f>
        <v>0</v>
      </c>
      <c r="CJ834" s="192" t="str">
        <f t="shared" ref="CJ834:CJ897" si="968">IF(OR(CA834="مثبت",CA834="منفی"),CA834,BX834)</f>
        <v xml:space="preserve"> </v>
      </c>
      <c r="CK834" s="151" t="str">
        <f t="shared" ref="CK834:CK897" si="969">IF(CJ834=" ",CJ834,IF(CJ834="منفی"," ",IF(AND(CJ834="مثبت",BO834&gt;0,BP834&gt;0,BQ834&gt;0,BR834&gt;0),"لینک شده است.","لینک نشده است.")))</f>
        <v xml:space="preserve"> </v>
      </c>
      <c r="CL834" s="198">
        <f t="shared" ref="CL834:CL897" si="970">CC834+CF834</f>
        <v>0</v>
      </c>
      <c r="CM834" s="197" t="str">
        <f t="shared" ref="CM834:CM897" si="971">IF(OR(CG834="مثبت",CG834="منفی"),CG834,CD834)</f>
        <v xml:space="preserve"> </v>
      </c>
      <c r="CN834" s="159" t="str">
        <f t="shared" ref="CN834:CN897" si="972">IF(CM834=" ",CM834,IF(CM834="منفی"," ",IF(AND(CM834="مثبت",BO834&gt;0,BP834&gt;0,BQ834&gt;0,BR834&gt;0),"لینک شده است.","لینک نشده است.")))</f>
        <v xml:space="preserve"> </v>
      </c>
      <c r="CO834" s="194">
        <f t="shared" ref="CO834:CO897" si="973">CI834+CC834</f>
        <v>0</v>
      </c>
      <c r="CP834" s="195" t="str">
        <f t="shared" ref="CP834:CP897" si="974">IF(OR(CD834="مثبت",CD834="منفی"),CD834,CJ834)</f>
        <v xml:space="preserve"> </v>
      </c>
      <c r="CQ834" s="160" t="str">
        <f t="shared" ref="CQ834:CQ897" si="975">IF(CP834=" ",CP834,IF(CP834="منفی"," ",IF(AND(CP834="مثبت",BO834&gt;0,BP834&gt;0,BQ834&gt;0,BR834&gt;0),"لینک شده است.","لینک نشده است.")))</f>
        <v xml:space="preserve"> </v>
      </c>
      <c r="CR834" s="161">
        <f t="shared" ref="CR834:CR897" si="976">BT834</f>
        <v>0</v>
      </c>
      <c r="CS834" s="144" t="str">
        <f t="shared" ref="CS834:CS897" si="977">BU834</f>
        <v xml:space="preserve"> </v>
      </c>
      <c r="CT834" s="145" t="str">
        <f t="shared" ref="CT834:CT897" si="978">BV834</f>
        <v xml:space="preserve"> </v>
      </c>
      <c r="CU834" s="144" t="str">
        <f t="shared" ref="CU834:CU897" si="979">IF(AND(CL834&gt;0,CI834&gt;0),"بله","خیر")</f>
        <v>خیر</v>
      </c>
      <c r="CV834" s="162" t="str">
        <f t="shared" ref="CV834:CV897" si="980">IF(OR(AQ834=1,AQ834=2,AQ834=3),"1.سه ماهه اول",IF(OR(AQ834=4,AQ834=5,AQ834=6),"2.سه ماهه دوم",IF(OR(AQ834=7,AQ834=8,AQ834=9),"3.سه ماهه سوم",IF(OR(AQ834=10,AQ834=11,AQ834=12),"4.سه ماهه چهارم","ارائه نشده است."))))</f>
        <v>ارائه نشده است.</v>
      </c>
      <c r="CW834" s="199">
        <f t="shared" ref="CW834:CW897" si="981">AR834</f>
        <v>0</v>
      </c>
      <c r="CX834" s="164"/>
      <c r="CY834" s="164"/>
      <c r="CZ834" s="164"/>
      <c r="DA834" s="165"/>
      <c r="DB834" s="165"/>
      <c r="DC834" s="165"/>
      <c r="DD834" s="165"/>
      <c r="DE834" s="165"/>
      <c r="DF834" s="165"/>
      <c r="DG834" s="165"/>
      <c r="DH834" s="165"/>
      <c r="DI834" s="165"/>
      <c r="DJ834" s="165"/>
      <c r="DK834" s="165"/>
      <c r="DL834" s="165"/>
      <c r="DM834" s="165"/>
      <c r="DN834" s="165"/>
      <c r="DO834" s="165">
        <f t="shared" ref="DO834:DO897" si="982">IF(AND(BA834&gt;1,OR(AZ834=1,AZ834=2,AZ834=3)),1,0)</f>
        <v>0</v>
      </c>
      <c r="DP834" s="165">
        <f t="shared" ref="DP834:DP897" si="983">IF(AND(BD834&gt;1,OR(BC834=1,BC834=2,BC834=3)),1,0)</f>
        <v>0</v>
      </c>
      <c r="DQ834" s="165">
        <f t="shared" ref="DQ834:DQ897" si="984">IF(AND(BG834&gt;0,OR(BF834=1,BF834=2,BF834=3)),1,0)</f>
        <v>0</v>
      </c>
      <c r="DR834" s="165">
        <f t="shared" ref="DR834:DR897" si="985">IF(AND(BJ834&gt;0,OR(BI834=1,BI834=2,BI834=3)),1,0)</f>
        <v>0</v>
      </c>
      <c r="DS834" s="165">
        <f t="shared" ref="DS834:DS897" si="986">IF(AND(BA834&gt;0,OR(AZ834=4,AZ834=5,AZ834=6)),1,0)</f>
        <v>0</v>
      </c>
      <c r="DT834" s="165">
        <f t="shared" ref="DT834:DT897" si="987">IF(AND(BD834&gt;0,OR(BC834=4,BC834=5,BC834=6)),1,0)</f>
        <v>0</v>
      </c>
      <c r="DU834" s="165">
        <f t="shared" ref="DU834:DU897" si="988">IF(AND(BG834&gt;0,OR(BF834=4,BF834=5,BF834=6)),1,0)</f>
        <v>0</v>
      </c>
      <c r="DV834" s="165">
        <f t="shared" ref="DV834:DV897" si="989">IF(AND(BJ834&gt;0,OR(BI834=4,BI834=5,BI834=6)),1,0)</f>
        <v>0</v>
      </c>
      <c r="DW834" s="165">
        <f t="shared" ref="DW834:DW897" si="990">IF(AND(BA834&gt;0,OR(AZ834=7,AZ834=8,AZ834=9)),1,0)</f>
        <v>0</v>
      </c>
      <c r="DX834" s="165">
        <f t="shared" ref="DX834:DX897" si="991">IF(AND(BD834&gt;0,OR(BC834=7,BC834=8,BC834=9)),1,0)</f>
        <v>0</v>
      </c>
      <c r="DY834" s="165">
        <f t="shared" ref="DY834:DY897" si="992">IF(AND(BG834&gt;0,OR(BF834=7,BF834=8,BF834=9)),1,0)</f>
        <v>0</v>
      </c>
      <c r="DZ834" s="165">
        <f t="shared" ref="DZ834:DZ897" si="993">IF(AND(BJ834&gt;0,OR(BI834=7,BI834=8,BI834=9)),1,0)</f>
        <v>0</v>
      </c>
      <c r="EA834" s="165">
        <f t="shared" ref="EA834:EA897" si="994">IF(AND(BA834&gt;0,OR(AZ834=10,AZ834=11,AZ834=12)),1,0)</f>
        <v>0</v>
      </c>
      <c r="EB834" s="165">
        <f t="shared" ref="EB834:EB897" si="995">IF(AND(BD834&gt;0,OR(BC834=10,BC834=11,BC834=12)),1,0)</f>
        <v>0</v>
      </c>
      <c r="EC834" s="165">
        <f t="shared" ref="EC834:EC897" si="996">IF(AND(BG834&gt;0,OR(BF834=10,BF834=11,BF834=12)),1,0)</f>
        <v>0</v>
      </c>
      <c r="ED834" s="165">
        <f t="shared" ref="ED834:ED897" si="997">IF(AND(BJ834&gt;0,OR(BI834=10,BI834=11,BI834=12)),1,0)</f>
        <v>0</v>
      </c>
      <c r="EE834" s="165" t="str">
        <f t="shared" ref="EE834:EE897" si="998">IF(T834="بله","بارداری","")</f>
        <v/>
      </c>
      <c r="EF834" s="165" t="str">
        <f t="shared" ref="EF834:EF897" si="999">IF(U834="بله","ابتلا به سل","")</f>
        <v/>
      </c>
      <c r="EG834" s="165" t="str">
        <f t="shared" ref="EG834:EG897" si="1000">IF(V834="بله","سابقه تزریق","")</f>
        <v/>
      </c>
      <c r="EH834" s="165" t="str">
        <f t="shared" ref="EH834:EH897" si="1001">IF(W834="بله","سابقه تزریق یک سال اخیر","")</f>
        <v/>
      </c>
      <c r="EI834" s="165" t="str">
        <f t="shared" ref="EI834:EI897" si="1002">IF(X834="بله","تزریق فعال","")</f>
        <v/>
      </c>
      <c r="EJ834" s="165" t="str">
        <f t="shared" ref="EJ834:EJ897" si="1003">IF(Y834="بله","غیرتزریقی","")</f>
        <v/>
      </c>
      <c r="EK834" s="165" t="str">
        <f t="shared" ref="EK834:EK897" si="1004">IF(Z834="بله","مصرف محرک","")</f>
        <v/>
      </c>
      <c r="EL834" s="165" t="str">
        <f t="shared" ref="EL834:EL897" si="1005">IF(AA834="بله","FSW","")</f>
        <v/>
      </c>
      <c r="EM834" s="165" t="e">
        <f>IF(#REF!="بله","FSW","")</f>
        <v>#REF!</v>
      </c>
      <c r="EN834" s="165" t="str">
        <f t="shared" ref="EN834:EN897" si="1006">IF(AB834="بله","MSM","")</f>
        <v/>
      </c>
      <c r="EO834" s="165" t="str">
        <f t="shared" ref="EO834:EO897" si="1007">IF(AC834="بله","شریک جنسی پرخطر","")</f>
        <v/>
      </c>
      <c r="EP834" s="165" t="str">
        <f t="shared" ref="EP834:EP897" si="1008">IF(AD834="بله","تراجنسی","")</f>
        <v/>
      </c>
      <c r="EQ834" s="165" t="str">
        <f t="shared" si="946"/>
        <v/>
      </c>
      <c r="ER834" s="165" t="str">
        <f t="shared" si="947"/>
        <v/>
      </c>
      <c r="ES834" s="165"/>
      <c r="ET834" s="165" t="str">
        <f t="shared" si="948"/>
        <v/>
      </c>
      <c r="EU834" s="165" t="str">
        <f t="shared" ref="EU834:EU897" si="1009">IF(AG834="هیچکدام","هیچکدام","")</f>
        <v/>
      </c>
      <c r="EV834" s="165" t="str">
        <f t="shared" ref="EV834:EV897" si="1010">IF(OR(T834="بله",U834="بله",V834="بله"),"تزریق"," ")</f>
        <v xml:space="preserve"> </v>
      </c>
      <c r="EW834" s="165" t="str">
        <f t="shared" ref="EW834:EW897" si="1011">IF(AL834="هیچکدام","هیچکدام","")</f>
        <v>هیچکدام</v>
      </c>
      <c r="EX834" s="165" t="str">
        <f t="shared" ref="EX834:EX897" si="1012">IF(OR(V834="بله",W834="بله",X834="بله"),"تزریق"," ")</f>
        <v xml:space="preserve"> </v>
      </c>
      <c r="EY834" s="165"/>
      <c r="EZ834" s="165" t="str">
        <f t="shared" si="949"/>
        <v xml:space="preserve"> </v>
      </c>
      <c r="FA834" s="165" t="str">
        <f t="shared" ref="FA834:FA897" si="1013">IF(AL834="هیچکدام","هیچکدام"," ")</f>
        <v>هیچکدام</v>
      </c>
      <c r="FB834" s="165"/>
      <c r="FC834" s="165"/>
      <c r="FD834" s="165"/>
      <c r="FE834" s="165"/>
      <c r="FG834" s="165"/>
      <c r="FH834" s="165"/>
      <c r="FI834" s="165"/>
      <c r="FJ834" s="165"/>
      <c r="FK834" s="165"/>
      <c r="FL834" s="165"/>
      <c r="FM834" s="165"/>
      <c r="FN834" s="165"/>
      <c r="FO834" s="165"/>
      <c r="FP834" s="165"/>
      <c r="FQ834" s="165"/>
    </row>
    <row r="835" spans="1:173" s="166" customFormat="1" ht="11.65" x14ac:dyDescent="0.35">
      <c r="A835" s="167">
        <v>834</v>
      </c>
      <c r="B835" s="105"/>
      <c r="C835" s="168"/>
      <c r="D835" s="169"/>
      <c r="E835" s="170"/>
      <c r="F835" s="202"/>
      <c r="G835" s="169"/>
      <c r="H835" s="106"/>
      <c r="I835" s="169"/>
      <c r="J835" s="171"/>
      <c r="K835" s="172"/>
      <c r="L835" s="173"/>
      <c r="M835" s="171"/>
      <c r="N835" s="172"/>
      <c r="O835" s="111">
        <f t="shared" si="950"/>
        <v>1398</v>
      </c>
      <c r="P835" s="174"/>
      <c r="Q835" s="175"/>
      <c r="R835" s="175"/>
      <c r="S835" s="217"/>
      <c r="T835" s="114"/>
      <c r="U835" s="115"/>
      <c r="V835" s="116"/>
      <c r="W835" s="117"/>
      <c r="X835" s="117"/>
      <c r="Y835" s="176"/>
      <c r="Z835" s="117"/>
      <c r="AA835" s="117"/>
      <c r="AB835" s="117"/>
      <c r="AC835" s="117"/>
      <c r="AD835" s="117"/>
      <c r="AE835" s="117"/>
      <c r="AF835" s="117"/>
      <c r="AG835" s="118"/>
      <c r="AH835" s="119"/>
      <c r="AI835" s="176"/>
      <c r="AJ835" s="121"/>
      <c r="AK835" s="25" t="str">
        <f t="shared" ref="AK835:AK898" si="1014">EG835&amp;" "&amp;EI835&amp;" "&amp;EJ835&amp;" "&amp;EK835&amp;" "&amp;EL835&amp;" "&amp;EN835&amp;" "&amp;EO835&amp;" "&amp;EP835&amp;" "&amp;EQ835&amp;" "&amp;ER835</f>
        <v xml:space="preserve">         </v>
      </c>
      <c r="AL835" s="122" t="str">
        <f t="shared" ref="AL835:AL898" si="1015">IF(OR(X835="بله",Y835="بله",V835="بله",W835="بله",Z835="بله",AA835="بله",AB835="بله",AC835="بله",AD835="بله",AE835="بله",AF835="بله"),"خیر","هیچکدام")</f>
        <v>هیچکدام</v>
      </c>
      <c r="AM835" s="74" t="str">
        <f t="shared" ref="AM835:AM898" si="1016">IF(AND(EX835="تزریق",EZ835="جنسی"),"1.تزریق و جنسی",IF(AND(EX835="تزریق",EZ835=" "),"2.تزریق",IF(AND(EZ835="جنسی",EX835=" "),"3.جنسی",IF(U835="بله","5.ابتلا به سل",IF(T835="بله","6.بارداری",IF(AL835="هیچکدام","7.هیچکدام","4.سایر عوامل خطر"))))))</f>
        <v>7.هیچکدام</v>
      </c>
      <c r="AN835" s="122" t="str">
        <f>IF(G835=0,"نامعلوم",'1.مشخصات مرکز'!$D$2-G835)</f>
        <v>نامعلوم</v>
      </c>
      <c r="AO835" s="123" t="str">
        <f t="shared" si="951"/>
        <v>نامعلوم</v>
      </c>
      <c r="AP835" s="177"/>
      <c r="AQ835" s="178"/>
      <c r="AR835" s="203"/>
      <c r="AS835" s="127" t="str">
        <f t="shared" ref="AS835:AS898" si="1017">IF(AND(AX835&gt;0,AW835&gt;0,AV835&gt;0,AU835&gt;0),"خیر",+IF(AM835="7.هیچکدام","خیر","بله"))</f>
        <v>خیر</v>
      </c>
      <c r="AT835" s="128"/>
      <c r="AU835" s="179"/>
      <c r="AV835" s="180"/>
      <c r="AW835" s="180"/>
      <c r="AX835" s="181"/>
      <c r="AY835" s="182"/>
      <c r="AZ835" s="183"/>
      <c r="BA835" s="201"/>
      <c r="BB835" s="132"/>
      <c r="BC835" s="133"/>
      <c r="BD835" s="134"/>
      <c r="BE835" s="184"/>
      <c r="BF835" s="183"/>
      <c r="BG835" s="201"/>
      <c r="BH835" s="182"/>
      <c r="BI835" s="183"/>
      <c r="BJ835" s="201"/>
      <c r="BK835" s="179"/>
      <c r="BL835" s="185"/>
      <c r="BM835" s="186"/>
      <c r="BN835" s="186"/>
      <c r="BO835" s="187"/>
      <c r="BP835" s="180"/>
      <c r="BQ835" s="180"/>
      <c r="BR835" s="181"/>
      <c r="BS835" s="142" t="str">
        <f t="shared" si="952"/>
        <v>خیر</v>
      </c>
      <c r="BT835" s="188">
        <f t="shared" si="953"/>
        <v>0</v>
      </c>
      <c r="BU835" s="200" t="str">
        <f t="shared" si="954"/>
        <v xml:space="preserve"> </v>
      </c>
      <c r="BV835" s="145" t="str">
        <f t="shared" ref="BV835:BV898" si="1018">IF(BU835=" ",BU835,IF(BU835="منفی"," ",IF(AND(BU835="مثبت",BO835&gt;0,BP835&gt;0,BQ835&gt;0,BR835&gt;0),"لینک شده است.","لینک نشده است.")))</f>
        <v xml:space="preserve"> </v>
      </c>
      <c r="BW835" s="189">
        <f t="shared" si="955"/>
        <v>0</v>
      </c>
      <c r="BX835" s="190" t="str">
        <f t="shared" si="956"/>
        <v xml:space="preserve"> </v>
      </c>
      <c r="BY835" s="148" t="str">
        <f t="shared" si="957"/>
        <v xml:space="preserve"> </v>
      </c>
      <c r="BZ835" s="191">
        <f t="shared" si="958"/>
        <v>0</v>
      </c>
      <c r="CA835" s="192" t="str">
        <f t="shared" si="959"/>
        <v xml:space="preserve"> </v>
      </c>
      <c r="CB835" s="193" t="str">
        <f t="shared" si="960"/>
        <v xml:space="preserve"> </v>
      </c>
      <c r="CC835" s="194">
        <f t="shared" si="961"/>
        <v>0</v>
      </c>
      <c r="CD835" s="195" t="str">
        <f t="shared" si="962"/>
        <v xml:space="preserve"> </v>
      </c>
      <c r="CE835" s="154" t="str">
        <f t="shared" si="963"/>
        <v xml:space="preserve"> </v>
      </c>
      <c r="CF835" s="196">
        <f t="shared" si="964"/>
        <v>0</v>
      </c>
      <c r="CG835" s="197" t="str">
        <f t="shared" si="965"/>
        <v xml:space="preserve"> </v>
      </c>
      <c r="CH835" s="157" t="str">
        <f t="shared" si="966"/>
        <v xml:space="preserve"> </v>
      </c>
      <c r="CI835" s="191">
        <f t="shared" si="967"/>
        <v>0</v>
      </c>
      <c r="CJ835" s="192" t="str">
        <f t="shared" si="968"/>
        <v xml:space="preserve"> </v>
      </c>
      <c r="CK835" s="151" t="str">
        <f t="shared" si="969"/>
        <v xml:space="preserve"> </v>
      </c>
      <c r="CL835" s="198">
        <f t="shared" si="970"/>
        <v>0</v>
      </c>
      <c r="CM835" s="197" t="str">
        <f t="shared" si="971"/>
        <v xml:space="preserve"> </v>
      </c>
      <c r="CN835" s="159" t="str">
        <f t="shared" si="972"/>
        <v xml:space="preserve"> </v>
      </c>
      <c r="CO835" s="194">
        <f t="shared" si="973"/>
        <v>0</v>
      </c>
      <c r="CP835" s="195" t="str">
        <f t="shared" si="974"/>
        <v xml:space="preserve"> </v>
      </c>
      <c r="CQ835" s="160" t="str">
        <f t="shared" si="975"/>
        <v xml:space="preserve"> </v>
      </c>
      <c r="CR835" s="161">
        <f t="shared" si="976"/>
        <v>0</v>
      </c>
      <c r="CS835" s="144" t="str">
        <f t="shared" si="977"/>
        <v xml:space="preserve"> </v>
      </c>
      <c r="CT835" s="145" t="str">
        <f t="shared" si="978"/>
        <v xml:space="preserve"> </v>
      </c>
      <c r="CU835" s="144" t="str">
        <f t="shared" si="979"/>
        <v>خیر</v>
      </c>
      <c r="CV835" s="162" t="str">
        <f t="shared" si="980"/>
        <v>ارائه نشده است.</v>
      </c>
      <c r="CW835" s="199">
        <f t="shared" si="981"/>
        <v>0</v>
      </c>
      <c r="CX835" s="164"/>
      <c r="CY835" s="164"/>
      <c r="CZ835" s="164"/>
      <c r="DA835" s="165"/>
      <c r="DB835" s="165"/>
      <c r="DC835" s="165"/>
      <c r="DD835" s="165"/>
      <c r="DE835" s="165"/>
      <c r="DF835" s="165"/>
      <c r="DG835" s="165"/>
      <c r="DH835" s="165"/>
      <c r="DI835" s="165"/>
      <c r="DJ835" s="165"/>
      <c r="DK835" s="165"/>
      <c r="DL835" s="165"/>
      <c r="DM835" s="165"/>
      <c r="DN835" s="165"/>
      <c r="DO835" s="165">
        <f t="shared" si="982"/>
        <v>0</v>
      </c>
      <c r="DP835" s="165">
        <f t="shared" si="983"/>
        <v>0</v>
      </c>
      <c r="DQ835" s="165">
        <f t="shared" si="984"/>
        <v>0</v>
      </c>
      <c r="DR835" s="165">
        <f t="shared" si="985"/>
        <v>0</v>
      </c>
      <c r="DS835" s="165">
        <f t="shared" si="986"/>
        <v>0</v>
      </c>
      <c r="DT835" s="165">
        <f t="shared" si="987"/>
        <v>0</v>
      </c>
      <c r="DU835" s="165">
        <f t="shared" si="988"/>
        <v>0</v>
      </c>
      <c r="DV835" s="165">
        <f t="shared" si="989"/>
        <v>0</v>
      </c>
      <c r="DW835" s="165">
        <f t="shared" si="990"/>
        <v>0</v>
      </c>
      <c r="DX835" s="165">
        <f t="shared" si="991"/>
        <v>0</v>
      </c>
      <c r="DY835" s="165">
        <f t="shared" si="992"/>
        <v>0</v>
      </c>
      <c r="DZ835" s="165">
        <f t="shared" si="993"/>
        <v>0</v>
      </c>
      <c r="EA835" s="165">
        <f t="shared" si="994"/>
        <v>0</v>
      </c>
      <c r="EB835" s="165">
        <f t="shared" si="995"/>
        <v>0</v>
      </c>
      <c r="EC835" s="165">
        <f t="shared" si="996"/>
        <v>0</v>
      </c>
      <c r="ED835" s="165">
        <f t="shared" si="997"/>
        <v>0</v>
      </c>
      <c r="EE835" s="165" t="str">
        <f t="shared" si="998"/>
        <v/>
      </c>
      <c r="EF835" s="165" t="str">
        <f t="shared" si="999"/>
        <v/>
      </c>
      <c r="EG835" s="165" t="str">
        <f t="shared" si="1000"/>
        <v/>
      </c>
      <c r="EH835" s="165" t="str">
        <f t="shared" si="1001"/>
        <v/>
      </c>
      <c r="EI835" s="165" t="str">
        <f t="shared" si="1002"/>
        <v/>
      </c>
      <c r="EJ835" s="165" t="str">
        <f t="shared" si="1003"/>
        <v/>
      </c>
      <c r="EK835" s="165" t="str">
        <f t="shared" si="1004"/>
        <v/>
      </c>
      <c r="EL835" s="165" t="str">
        <f t="shared" si="1005"/>
        <v/>
      </c>
      <c r="EM835" s="165" t="e">
        <f>IF(#REF!="بله","FSW","")</f>
        <v>#REF!</v>
      </c>
      <c r="EN835" s="165" t="str">
        <f t="shared" si="1006"/>
        <v/>
      </c>
      <c r="EO835" s="165" t="str">
        <f t="shared" si="1007"/>
        <v/>
      </c>
      <c r="EP835" s="165" t="str">
        <f t="shared" si="1008"/>
        <v/>
      </c>
      <c r="EQ835" s="165" t="str">
        <f t="shared" ref="EQ835:EQ898" si="1019">IF(AE835="بله","STI","")</f>
        <v/>
      </c>
      <c r="ER835" s="165" t="str">
        <f t="shared" ref="ER835:ER898" si="1020">IF(AF835="بله","هپاتیت","")</f>
        <v/>
      </c>
      <c r="ES835" s="165"/>
      <c r="ET835" s="165" t="str">
        <f t="shared" ref="ET835:ET898" si="1021">EG835&amp;""&amp;EH835&amp;""&amp;EI835&amp;""&amp;EJ835&amp;""&amp;EK835&amp;""&amp;EL835&amp;""&amp;EN835&amp;""&amp;EO835&amp;""&amp;EP835</f>
        <v/>
      </c>
      <c r="EU835" s="165" t="str">
        <f t="shared" si="1009"/>
        <v/>
      </c>
      <c r="EV835" s="165" t="str">
        <f t="shared" si="1010"/>
        <v xml:space="preserve"> </v>
      </c>
      <c r="EW835" s="165" t="str">
        <f t="shared" si="1011"/>
        <v>هیچکدام</v>
      </c>
      <c r="EX835" s="165" t="str">
        <f t="shared" si="1012"/>
        <v xml:space="preserve"> </v>
      </c>
      <c r="EY835" s="165"/>
      <c r="EZ835" s="165" t="str">
        <f t="shared" ref="EZ835:EZ898" si="1022">IF(OR(AD835="بله",AC835="بله",AB835="بله",AE835="بله",AA835="بله"),"جنسی"," ")</f>
        <v xml:space="preserve"> </v>
      </c>
      <c r="FA835" s="165" t="str">
        <f t="shared" si="1013"/>
        <v>هیچکدام</v>
      </c>
      <c r="FB835" s="165"/>
      <c r="FC835" s="165"/>
      <c r="FD835" s="165"/>
      <c r="FE835" s="165"/>
      <c r="FG835" s="165"/>
      <c r="FH835" s="165"/>
      <c r="FI835" s="165"/>
      <c r="FJ835" s="165"/>
      <c r="FK835" s="165"/>
      <c r="FL835" s="165"/>
      <c r="FM835" s="165"/>
      <c r="FN835" s="165"/>
      <c r="FO835" s="165"/>
      <c r="FP835" s="165"/>
      <c r="FQ835" s="165"/>
    </row>
    <row r="836" spans="1:173" s="166" customFormat="1" ht="11.65" x14ac:dyDescent="0.35">
      <c r="A836" s="167">
        <v>835</v>
      </c>
      <c r="B836" s="105"/>
      <c r="C836" s="168"/>
      <c r="D836" s="169"/>
      <c r="E836" s="170"/>
      <c r="F836" s="202"/>
      <c r="G836" s="169"/>
      <c r="H836" s="106"/>
      <c r="I836" s="169"/>
      <c r="J836" s="171"/>
      <c r="K836" s="172"/>
      <c r="L836" s="173"/>
      <c r="M836" s="171"/>
      <c r="N836" s="172"/>
      <c r="O836" s="111">
        <f t="shared" ref="O836:O899" si="1023">O835</f>
        <v>1398</v>
      </c>
      <c r="P836" s="174"/>
      <c r="Q836" s="175"/>
      <c r="R836" s="175"/>
      <c r="S836" s="217"/>
      <c r="T836" s="114"/>
      <c r="U836" s="115"/>
      <c r="V836" s="116"/>
      <c r="W836" s="117"/>
      <c r="X836" s="117"/>
      <c r="Y836" s="176"/>
      <c r="Z836" s="117"/>
      <c r="AA836" s="117"/>
      <c r="AB836" s="117"/>
      <c r="AC836" s="117"/>
      <c r="AD836" s="117"/>
      <c r="AE836" s="117"/>
      <c r="AF836" s="117"/>
      <c r="AG836" s="118"/>
      <c r="AH836" s="119"/>
      <c r="AI836" s="176"/>
      <c r="AJ836" s="121"/>
      <c r="AK836" s="25" t="str">
        <f t="shared" si="1014"/>
        <v xml:space="preserve">         </v>
      </c>
      <c r="AL836" s="122" t="str">
        <f t="shared" si="1015"/>
        <v>هیچکدام</v>
      </c>
      <c r="AM836" s="74" t="str">
        <f t="shared" si="1016"/>
        <v>7.هیچکدام</v>
      </c>
      <c r="AN836" s="122" t="str">
        <f>IF(G836=0,"نامعلوم",'1.مشخصات مرکز'!$D$2-G836)</f>
        <v>نامعلوم</v>
      </c>
      <c r="AO836" s="123" t="str">
        <f t="shared" si="951"/>
        <v>نامعلوم</v>
      </c>
      <c r="AP836" s="177"/>
      <c r="AQ836" s="178"/>
      <c r="AR836" s="203"/>
      <c r="AS836" s="127" t="str">
        <f t="shared" si="1017"/>
        <v>خیر</v>
      </c>
      <c r="AT836" s="128"/>
      <c r="AU836" s="179"/>
      <c r="AV836" s="180"/>
      <c r="AW836" s="180"/>
      <c r="AX836" s="181"/>
      <c r="AY836" s="182"/>
      <c r="AZ836" s="183"/>
      <c r="BA836" s="201"/>
      <c r="BB836" s="132"/>
      <c r="BC836" s="133"/>
      <c r="BD836" s="134"/>
      <c r="BE836" s="184"/>
      <c r="BF836" s="183"/>
      <c r="BG836" s="201"/>
      <c r="BH836" s="182"/>
      <c r="BI836" s="183"/>
      <c r="BJ836" s="201"/>
      <c r="BK836" s="179"/>
      <c r="BL836" s="185"/>
      <c r="BM836" s="186"/>
      <c r="BN836" s="186"/>
      <c r="BO836" s="187"/>
      <c r="BP836" s="180"/>
      <c r="BQ836" s="180"/>
      <c r="BR836" s="181"/>
      <c r="BS836" s="142" t="str">
        <f t="shared" si="952"/>
        <v>خیر</v>
      </c>
      <c r="BT836" s="188">
        <f t="shared" si="953"/>
        <v>0</v>
      </c>
      <c r="BU836" s="200" t="str">
        <f t="shared" si="954"/>
        <v xml:space="preserve"> </v>
      </c>
      <c r="BV836" s="145" t="str">
        <f t="shared" si="1018"/>
        <v xml:space="preserve"> </v>
      </c>
      <c r="BW836" s="189">
        <f t="shared" si="955"/>
        <v>0</v>
      </c>
      <c r="BX836" s="190" t="str">
        <f t="shared" si="956"/>
        <v xml:space="preserve"> </v>
      </c>
      <c r="BY836" s="148" t="str">
        <f t="shared" si="957"/>
        <v xml:space="preserve"> </v>
      </c>
      <c r="BZ836" s="191">
        <f t="shared" si="958"/>
        <v>0</v>
      </c>
      <c r="CA836" s="192" t="str">
        <f t="shared" si="959"/>
        <v xml:space="preserve"> </v>
      </c>
      <c r="CB836" s="193" t="str">
        <f t="shared" si="960"/>
        <v xml:space="preserve"> </v>
      </c>
      <c r="CC836" s="194">
        <f t="shared" si="961"/>
        <v>0</v>
      </c>
      <c r="CD836" s="195" t="str">
        <f t="shared" si="962"/>
        <v xml:space="preserve"> </v>
      </c>
      <c r="CE836" s="154" t="str">
        <f t="shared" si="963"/>
        <v xml:space="preserve"> </v>
      </c>
      <c r="CF836" s="196">
        <f t="shared" si="964"/>
        <v>0</v>
      </c>
      <c r="CG836" s="197" t="str">
        <f t="shared" si="965"/>
        <v xml:space="preserve"> </v>
      </c>
      <c r="CH836" s="157" t="str">
        <f t="shared" si="966"/>
        <v xml:space="preserve"> </v>
      </c>
      <c r="CI836" s="191">
        <f t="shared" si="967"/>
        <v>0</v>
      </c>
      <c r="CJ836" s="192" t="str">
        <f t="shared" si="968"/>
        <v xml:space="preserve"> </v>
      </c>
      <c r="CK836" s="151" t="str">
        <f t="shared" si="969"/>
        <v xml:space="preserve"> </v>
      </c>
      <c r="CL836" s="198">
        <f t="shared" si="970"/>
        <v>0</v>
      </c>
      <c r="CM836" s="197" t="str">
        <f t="shared" si="971"/>
        <v xml:space="preserve"> </v>
      </c>
      <c r="CN836" s="159" t="str">
        <f t="shared" si="972"/>
        <v xml:space="preserve"> </v>
      </c>
      <c r="CO836" s="194">
        <f t="shared" si="973"/>
        <v>0</v>
      </c>
      <c r="CP836" s="195" t="str">
        <f t="shared" si="974"/>
        <v xml:space="preserve"> </v>
      </c>
      <c r="CQ836" s="160" t="str">
        <f t="shared" si="975"/>
        <v xml:space="preserve"> </v>
      </c>
      <c r="CR836" s="161">
        <f t="shared" si="976"/>
        <v>0</v>
      </c>
      <c r="CS836" s="144" t="str">
        <f t="shared" si="977"/>
        <v xml:space="preserve"> </v>
      </c>
      <c r="CT836" s="145" t="str">
        <f t="shared" si="978"/>
        <v xml:space="preserve"> </v>
      </c>
      <c r="CU836" s="144" t="str">
        <f t="shared" si="979"/>
        <v>خیر</v>
      </c>
      <c r="CV836" s="162" t="str">
        <f t="shared" si="980"/>
        <v>ارائه نشده است.</v>
      </c>
      <c r="CW836" s="199">
        <f t="shared" si="981"/>
        <v>0</v>
      </c>
      <c r="CX836" s="164"/>
      <c r="CY836" s="164"/>
      <c r="CZ836" s="164"/>
      <c r="DA836" s="165"/>
      <c r="DB836" s="165"/>
      <c r="DC836" s="165"/>
      <c r="DD836" s="165"/>
      <c r="DE836" s="165"/>
      <c r="DF836" s="165"/>
      <c r="DG836" s="165"/>
      <c r="DH836" s="165"/>
      <c r="DI836" s="165"/>
      <c r="DJ836" s="165"/>
      <c r="DK836" s="165"/>
      <c r="DL836" s="165"/>
      <c r="DM836" s="165"/>
      <c r="DN836" s="165"/>
      <c r="DO836" s="165">
        <f t="shared" si="982"/>
        <v>0</v>
      </c>
      <c r="DP836" s="165">
        <f t="shared" si="983"/>
        <v>0</v>
      </c>
      <c r="DQ836" s="165">
        <f t="shared" si="984"/>
        <v>0</v>
      </c>
      <c r="DR836" s="165">
        <f t="shared" si="985"/>
        <v>0</v>
      </c>
      <c r="DS836" s="165">
        <f t="shared" si="986"/>
        <v>0</v>
      </c>
      <c r="DT836" s="165">
        <f t="shared" si="987"/>
        <v>0</v>
      </c>
      <c r="DU836" s="165">
        <f t="shared" si="988"/>
        <v>0</v>
      </c>
      <c r="DV836" s="165">
        <f t="shared" si="989"/>
        <v>0</v>
      </c>
      <c r="DW836" s="165">
        <f t="shared" si="990"/>
        <v>0</v>
      </c>
      <c r="DX836" s="165">
        <f t="shared" si="991"/>
        <v>0</v>
      </c>
      <c r="DY836" s="165">
        <f t="shared" si="992"/>
        <v>0</v>
      </c>
      <c r="DZ836" s="165">
        <f t="shared" si="993"/>
        <v>0</v>
      </c>
      <c r="EA836" s="165">
        <f t="shared" si="994"/>
        <v>0</v>
      </c>
      <c r="EB836" s="165">
        <f t="shared" si="995"/>
        <v>0</v>
      </c>
      <c r="EC836" s="165">
        <f t="shared" si="996"/>
        <v>0</v>
      </c>
      <c r="ED836" s="165">
        <f t="shared" si="997"/>
        <v>0</v>
      </c>
      <c r="EE836" s="165" t="str">
        <f t="shared" si="998"/>
        <v/>
      </c>
      <c r="EF836" s="165" t="str">
        <f t="shared" si="999"/>
        <v/>
      </c>
      <c r="EG836" s="165" t="str">
        <f t="shared" si="1000"/>
        <v/>
      </c>
      <c r="EH836" s="165" t="str">
        <f t="shared" si="1001"/>
        <v/>
      </c>
      <c r="EI836" s="165" t="str">
        <f t="shared" si="1002"/>
        <v/>
      </c>
      <c r="EJ836" s="165" t="str">
        <f t="shared" si="1003"/>
        <v/>
      </c>
      <c r="EK836" s="165" t="str">
        <f t="shared" si="1004"/>
        <v/>
      </c>
      <c r="EL836" s="165" t="str">
        <f t="shared" si="1005"/>
        <v/>
      </c>
      <c r="EM836" s="165" t="e">
        <f>IF(#REF!="بله","FSW","")</f>
        <v>#REF!</v>
      </c>
      <c r="EN836" s="165" t="str">
        <f t="shared" si="1006"/>
        <v/>
      </c>
      <c r="EO836" s="165" t="str">
        <f t="shared" si="1007"/>
        <v/>
      </c>
      <c r="EP836" s="165" t="str">
        <f t="shared" si="1008"/>
        <v/>
      </c>
      <c r="EQ836" s="165" t="str">
        <f t="shared" si="1019"/>
        <v/>
      </c>
      <c r="ER836" s="165" t="str">
        <f t="shared" si="1020"/>
        <v/>
      </c>
      <c r="ES836" s="165"/>
      <c r="ET836" s="165" t="str">
        <f t="shared" si="1021"/>
        <v/>
      </c>
      <c r="EU836" s="165" t="str">
        <f t="shared" si="1009"/>
        <v/>
      </c>
      <c r="EV836" s="165" t="str">
        <f t="shared" si="1010"/>
        <v xml:space="preserve"> </v>
      </c>
      <c r="EW836" s="165" t="str">
        <f t="shared" si="1011"/>
        <v>هیچکدام</v>
      </c>
      <c r="EX836" s="165" t="str">
        <f t="shared" si="1012"/>
        <v xml:space="preserve"> </v>
      </c>
      <c r="EY836" s="165"/>
      <c r="EZ836" s="165" t="str">
        <f t="shared" si="1022"/>
        <v xml:space="preserve"> </v>
      </c>
      <c r="FA836" s="165" t="str">
        <f t="shared" si="1013"/>
        <v>هیچکدام</v>
      </c>
      <c r="FB836" s="165"/>
      <c r="FC836" s="165"/>
      <c r="FD836" s="165"/>
      <c r="FE836" s="165"/>
      <c r="FG836" s="165"/>
      <c r="FH836" s="165"/>
      <c r="FI836" s="165"/>
      <c r="FJ836" s="165"/>
      <c r="FK836" s="165"/>
      <c r="FL836" s="165"/>
      <c r="FM836" s="165"/>
      <c r="FN836" s="165"/>
      <c r="FO836" s="165"/>
      <c r="FP836" s="165"/>
      <c r="FQ836" s="165"/>
    </row>
    <row r="837" spans="1:173" s="166" customFormat="1" ht="11.65" x14ac:dyDescent="0.35">
      <c r="A837" s="167">
        <v>836</v>
      </c>
      <c r="B837" s="105"/>
      <c r="C837" s="168"/>
      <c r="D837" s="169"/>
      <c r="E837" s="170"/>
      <c r="F837" s="202"/>
      <c r="G837" s="169"/>
      <c r="H837" s="106"/>
      <c r="I837" s="169"/>
      <c r="J837" s="171"/>
      <c r="K837" s="172"/>
      <c r="L837" s="173"/>
      <c r="M837" s="171"/>
      <c r="N837" s="172"/>
      <c r="O837" s="111">
        <f t="shared" si="1023"/>
        <v>1398</v>
      </c>
      <c r="P837" s="174"/>
      <c r="Q837" s="175"/>
      <c r="R837" s="175"/>
      <c r="S837" s="217"/>
      <c r="T837" s="114"/>
      <c r="U837" s="115"/>
      <c r="V837" s="116"/>
      <c r="W837" s="117"/>
      <c r="X837" s="117"/>
      <c r="Y837" s="176"/>
      <c r="Z837" s="117"/>
      <c r="AA837" s="117"/>
      <c r="AB837" s="117"/>
      <c r="AC837" s="117"/>
      <c r="AD837" s="117"/>
      <c r="AE837" s="117"/>
      <c r="AF837" s="117"/>
      <c r="AG837" s="118"/>
      <c r="AH837" s="119"/>
      <c r="AI837" s="176"/>
      <c r="AJ837" s="121"/>
      <c r="AK837" s="25" t="str">
        <f t="shared" si="1014"/>
        <v xml:space="preserve">         </v>
      </c>
      <c r="AL837" s="122" t="str">
        <f t="shared" si="1015"/>
        <v>هیچکدام</v>
      </c>
      <c r="AM837" s="74" t="str">
        <f t="shared" si="1016"/>
        <v>7.هیچکدام</v>
      </c>
      <c r="AN837" s="122" t="str">
        <f>IF(G837=0,"نامعلوم",'1.مشخصات مرکز'!$D$2-G837)</f>
        <v>نامعلوم</v>
      </c>
      <c r="AO837" s="123" t="str">
        <f t="shared" si="951"/>
        <v>نامعلوم</v>
      </c>
      <c r="AP837" s="177"/>
      <c r="AQ837" s="178"/>
      <c r="AR837" s="203"/>
      <c r="AS837" s="127" t="str">
        <f t="shared" si="1017"/>
        <v>خیر</v>
      </c>
      <c r="AT837" s="128"/>
      <c r="AU837" s="179"/>
      <c r="AV837" s="180"/>
      <c r="AW837" s="180"/>
      <c r="AX837" s="181"/>
      <c r="AY837" s="182"/>
      <c r="AZ837" s="183"/>
      <c r="BA837" s="201"/>
      <c r="BB837" s="132"/>
      <c r="BC837" s="133"/>
      <c r="BD837" s="134"/>
      <c r="BE837" s="184"/>
      <c r="BF837" s="183"/>
      <c r="BG837" s="201"/>
      <c r="BH837" s="182"/>
      <c r="BI837" s="183"/>
      <c r="BJ837" s="201"/>
      <c r="BK837" s="179"/>
      <c r="BL837" s="185"/>
      <c r="BM837" s="186"/>
      <c r="BN837" s="186"/>
      <c r="BO837" s="187"/>
      <c r="BP837" s="180"/>
      <c r="BQ837" s="180"/>
      <c r="BR837" s="181"/>
      <c r="BS837" s="142" t="str">
        <f t="shared" si="952"/>
        <v>خیر</v>
      </c>
      <c r="BT837" s="188">
        <f t="shared" si="953"/>
        <v>0</v>
      </c>
      <c r="BU837" s="200" t="str">
        <f t="shared" si="954"/>
        <v xml:space="preserve"> </v>
      </c>
      <c r="BV837" s="145" t="str">
        <f t="shared" si="1018"/>
        <v xml:space="preserve"> </v>
      </c>
      <c r="BW837" s="189">
        <f t="shared" si="955"/>
        <v>0</v>
      </c>
      <c r="BX837" s="190" t="str">
        <f t="shared" si="956"/>
        <v xml:space="preserve"> </v>
      </c>
      <c r="BY837" s="148" t="str">
        <f t="shared" si="957"/>
        <v xml:space="preserve"> </v>
      </c>
      <c r="BZ837" s="191">
        <f t="shared" si="958"/>
        <v>0</v>
      </c>
      <c r="CA837" s="192" t="str">
        <f t="shared" si="959"/>
        <v xml:space="preserve"> </v>
      </c>
      <c r="CB837" s="193" t="str">
        <f t="shared" si="960"/>
        <v xml:space="preserve"> </v>
      </c>
      <c r="CC837" s="194">
        <f t="shared" si="961"/>
        <v>0</v>
      </c>
      <c r="CD837" s="195" t="str">
        <f t="shared" si="962"/>
        <v xml:space="preserve"> </v>
      </c>
      <c r="CE837" s="154" t="str">
        <f t="shared" si="963"/>
        <v xml:space="preserve"> </v>
      </c>
      <c r="CF837" s="196">
        <f t="shared" si="964"/>
        <v>0</v>
      </c>
      <c r="CG837" s="197" t="str">
        <f t="shared" si="965"/>
        <v xml:space="preserve"> </v>
      </c>
      <c r="CH837" s="157" t="str">
        <f t="shared" si="966"/>
        <v xml:space="preserve"> </v>
      </c>
      <c r="CI837" s="191">
        <f t="shared" si="967"/>
        <v>0</v>
      </c>
      <c r="CJ837" s="192" t="str">
        <f t="shared" si="968"/>
        <v xml:space="preserve"> </v>
      </c>
      <c r="CK837" s="151" t="str">
        <f t="shared" si="969"/>
        <v xml:space="preserve"> </v>
      </c>
      <c r="CL837" s="198">
        <f t="shared" si="970"/>
        <v>0</v>
      </c>
      <c r="CM837" s="197" t="str">
        <f t="shared" si="971"/>
        <v xml:space="preserve"> </v>
      </c>
      <c r="CN837" s="159" t="str">
        <f t="shared" si="972"/>
        <v xml:space="preserve"> </v>
      </c>
      <c r="CO837" s="194">
        <f t="shared" si="973"/>
        <v>0</v>
      </c>
      <c r="CP837" s="195" t="str">
        <f t="shared" si="974"/>
        <v xml:space="preserve"> </v>
      </c>
      <c r="CQ837" s="160" t="str">
        <f t="shared" si="975"/>
        <v xml:space="preserve"> </v>
      </c>
      <c r="CR837" s="161">
        <f t="shared" si="976"/>
        <v>0</v>
      </c>
      <c r="CS837" s="144" t="str">
        <f t="shared" si="977"/>
        <v xml:space="preserve"> </v>
      </c>
      <c r="CT837" s="145" t="str">
        <f t="shared" si="978"/>
        <v xml:space="preserve"> </v>
      </c>
      <c r="CU837" s="144" t="str">
        <f t="shared" si="979"/>
        <v>خیر</v>
      </c>
      <c r="CV837" s="162" t="str">
        <f t="shared" si="980"/>
        <v>ارائه نشده است.</v>
      </c>
      <c r="CW837" s="199">
        <f t="shared" si="981"/>
        <v>0</v>
      </c>
      <c r="CX837" s="164"/>
      <c r="CY837" s="164"/>
      <c r="CZ837" s="164"/>
      <c r="DA837" s="165"/>
      <c r="DB837" s="165"/>
      <c r="DC837" s="165"/>
      <c r="DD837" s="165"/>
      <c r="DE837" s="165"/>
      <c r="DF837" s="165"/>
      <c r="DG837" s="165"/>
      <c r="DH837" s="165"/>
      <c r="DI837" s="165"/>
      <c r="DJ837" s="165"/>
      <c r="DK837" s="165"/>
      <c r="DL837" s="165"/>
      <c r="DM837" s="165"/>
      <c r="DN837" s="165"/>
      <c r="DO837" s="165">
        <f t="shared" si="982"/>
        <v>0</v>
      </c>
      <c r="DP837" s="165">
        <f t="shared" si="983"/>
        <v>0</v>
      </c>
      <c r="DQ837" s="165">
        <f t="shared" si="984"/>
        <v>0</v>
      </c>
      <c r="DR837" s="165">
        <f t="shared" si="985"/>
        <v>0</v>
      </c>
      <c r="DS837" s="165">
        <f t="shared" si="986"/>
        <v>0</v>
      </c>
      <c r="DT837" s="165">
        <f t="shared" si="987"/>
        <v>0</v>
      </c>
      <c r="DU837" s="165">
        <f t="shared" si="988"/>
        <v>0</v>
      </c>
      <c r="DV837" s="165">
        <f t="shared" si="989"/>
        <v>0</v>
      </c>
      <c r="DW837" s="165">
        <f t="shared" si="990"/>
        <v>0</v>
      </c>
      <c r="DX837" s="165">
        <f t="shared" si="991"/>
        <v>0</v>
      </c>
      <c r="DY837" s="165">
        <f t="shared" si="992"/>
        <v>0</v>
      </c>
      <c r="DZ837" s="165">
        <f t="shared" si="993"/>
        <v>0</v>
      </c>
      <c r="EA837" s="165">
        <f t="shared" si="994"/>
        <v>0</v>
      </c>
      <c r="EB837" s="165">
        <f t="shared" si="995"/>
        <v>0</v>
      </c>
      <c r="EC837" s="165">
        <f t="shared" si="996"/>
        <v>0</v>
      </c>
      <c r="ED837" s="165">
        <f t="shared" si="997"/>
        <v>0</v>
      </c>
      <c r="EE837" s="165" t="str">
        <f t="shared" si="998"/>
        <v/>
      </c>
      <c r="EF837" s="165" t="str">
        <f t="shared" si="999"/>
        <v/>
      </c>
      <c r="EG837" s="165" t="str">
        <f t="shared" si="1000"/>
        <v/>
      </c>
      <c r="EH837" s="165" t="str">
        <f t="shared" si="1001"/>
        <v/>
      </c>
      <c r="EI837" s="165" t="str">
        <f t="shared" si="1002"/>
        <v/>
      </c>
      <c r="EJ837" s="165" t="str">
        <f t="shared" si="1003"/>
        <v/>
      </c>
      <c r="EK837" s="165" t="str">
        <f t="shared" si="1004"/>
        <v/>
      </c>
      <c r="EL837" s="165" t="str">
        <f t="shared" si="1005"/>
        <v/>
      </c>
      <c r="EM837" s="165" t="e">
        <f>IF(#REF!="بله","FSW","")</f>
        <v>#REF!</v>
      </c>
      <c r="EN837" s="165" t="str">
        <f t="shared" si="1006"/>
        <v/>
      </c>
      <c r="EO837" s="165" t="str">
        <f t="shared" si="1007"/>
        <v/>
      </c>
      <c r="EP837" s="165" t="str">
        <f t="shared" si="1008"/>
        <v/>
      </c>
      <c r="EQ837" s="165" t="str">
        <f t="shared" si="1019"/>
        <v/>
      </c>
      <c r="ER837" s="165" t="str">
        <f t="shared" si="1020"/>
        <v/>
      </c>
      <c r="ES837" s="165"/>
      <c r="ET837" s="165" t="str">
        <f t="shared" si="1021"/>
        <v/>
      </c>
      <c r="EU837" s="165" t="str">
        <f t="shared" si="1009"/>
        <v/>
      </c>
      <c r="EV837" s="165" t="str">
        <f t="shared" si="1010"/>
        <v xml:space="preserve"> </v>
      </c>
      <c r="EW837" s="165" t="str">
        <f t="shared" si="1011"/>
        <v>هیچکدام</v>
      </c>
      <c r="EX837" s="165" t="str">
        <f t="shared" si="1012"/>
        <v xml:space="preserve"> </v>
      </c>
      <c r="EY837" s="165"/>
      <c r="EZ837" s="165" t="str">
        <f t="shared" si="1022"/>
        <v xml:space="preserve"> </v>
      </c>
      <c r="FA837" s="165" t="str">
        <f t="shared" si="1013"/>
        <v>هیچکدام</v>
      </c>
      <c r="FB837" s="165"/>
      <c r="FC837" s="165"/>
      <c r="FD837" s="165"/>
      <c r="FE837" s="165"/>
      <c r="FG837" s="165"/>
      <c r="FH837" s="165"/>
      <c r="FI837" s="165"/>
      <c r="FJ837" s="165"/>
      <c r="FK837" s="165"/>
      <c r="FL837" s="165"/>
      <c r="FM837" s="165"/>
      <c r="FN837" s="165"/>
      <c r="FO837" s="165"/>
      <c r="FP837" s="165"/>
      <c r="FQ837" s="165"/>
    </row>
    <row r="838" spans="1:173" s="166" customFormat="1" ht="11.65" x14ac:dyDescent="0.35">
      <c r="A838" s="167">
        <v>837</v>
      </c>
      <c r="B838" s="105"/>
      <c r="C838" s="168"/>
      <c r="D838" s="169"/>
      <c r="E838" s="170"/>
      <c r="F838" s="202"/>
      <c r="G838" s="169"/>
      <c r="H838" s="106"/>
      <c r="I838" s="169"/>
      <c r="J838" s="171"/>
      <c r="K838" s="172"/>
      <c r="L838" s="173"/>
      <c r="M838" s="171"/>
      <c r="N838" s="172"/>
      <c r="O838" s="111">
        <f t="shared" si="1023"/>
        <v>1398</v>
      </c>
      <c r="P838" s="174"/>
      <c r="Q838" s="175"/>
      <c r="R838" s="175"/>
      <c r="S838" s="217"/>
      <c r="T838" s="114"/>
      <c r="U838" s="115"/>
      <c r="V838" s="116"/>
      <c r="W838" s="117"/>
      <c r="X838" s="117"/>
      <c r="Y838" s="176"/>
      <c r="Z838" s="117"/>
      <c r="AA838" s="117"/>
      <c r="AB838" s="117"/>
      <c r="AC838" s="117"/>
      <c r="AD838" s="117"/>
      <c r="AE838" s="117"/>
      <c r="AF838" s="117"/>
      <c r="AG838" s="118"/>
      <c r="AH838" s="119"/>
      <c r="AI838" s="176"/>
      <c r="AJ838" s="121"/>
      <c r="AK838" s="25" t="str">
        <f t="shared" si="1014"/>
        <v xml:space="preserve">         </v>
      </c>
      <c r="AL838" s="122" t="str">
        <f t="shared" si="1015"/>
        <v>هیچکدام</v>
      </c>
      <c r="AM838" s="74" t="str">
        <f t="shared" si="1016"/>
        <v>7.هیچکدام</v>
      </c>
      <c r="AN838" s="122" t="str">
        <f>IF(G838=0,"نامعلوم",'1.مشخصات مرکز'!$D$2-G838)</f>
        <v>نامعلوم</v>
      </c>
      <c r="AO838" s="123" t="str">
        <f t="shared" si="951"/>
        <v>نامعلوم</v>
      </c>
      <c r="AP838" s="177"/>
      <c r="AQ838" s="178"/>
      <c r="AR838" s="203"/>
      <c r="AS838" s="127" t="str">
        <f t="shared" si="1017"/>
        <v>خیر</v>
      </c>
      <c r="AT838" s="128"/>
      <c r="AU838" s="179"/>
      <c r="AV838" s="180"/>
      <c r="AW838" s="180"/>
      <c r="AX838" s="181"/>
      <c r="AY838" s="182"/>
      <c r="AZ838" s="183"/>
      <c r="BA838" s="201"/>
      <c r="BB838" s="132"/>
      <c r="BC838" s="133"/>
      <c r="BD838" s="134"/>
      <c r="BE838" s="184"/>
      <c r="BF838" s="183"/>
      <c r="BG838" s="201"/>
      <c r="BH838" s="182"/>
      <c r="BI838" s="183"/>
      <c r="BJ838" s="201"/>
      <c r="BK838" s="179"/>
      <c r="BL838" s="185"/>
      <c r="BM838" s="186"/>
      <c r="BN838" s="186"/>
      <c r="BO838" s="187"/>
      <c r="BP838" s="180"/>
      <c r="BQ838" s="180"/>
      <c r="BR838" s="181"/>
      <c r="BS838" s="142" t="str">
        <f t="shared" si="952"/>
        <v>خیر</v>
      </c>
      <c r="BT838" s="188">
        <f t="shared" si="953"/>
        <v>0</v>
      </c>
      <c r="BU838" s="200" t="str">
        <f t="shared" si="954"/>
        <v xml:space="preserve"> </v>
      </c>
      <c r="BV838" s="145" t="str">
        <f t="shared" si="1018"/>
        <v xml:space="preserve"> </v>
      </c>
      <c r="BW838" s="189">
        <f t="shared" si="955"/>
        <v>0</v>
      </c>
      <c r="BX838" s="190" t="str">
        <f t="shared" si="956"/>
        <v xml:space="preserve"> </v>
      </c>
      <c r="BY838" s="148" t="str">
        <f t="shared" si="957"/>
        <v xml:space="preserve"> </v>
      </c>
      <c r="BZ838" s="191">
        <f t="shared" si="958"/>
        <v>0</v>
      </c>
      <c r="CA838" s="192" t="str">
        <f t="shared" si="959"/>
        <v xml:space="preserve"> </v>
      </c>
      <c r="CB838" s="193" t="str">
        <f t="shared" si="960"/>
        <v xml:space="preserve"> </v>
      </c>
      <c r="CC838" s="194">
        <f t="shared" si="961"/>
        <v>0</v>
      </c>
      <c r="CD838" s="195" t="str">
        <f t="shared" si="962"/>
        <v xml:space="preserve"> </v>
      </c>
      <c r="CE838" s="154" t="str">
        <f t="shared" si="963"/>
        <v xml:space="preserve"> </v>
      </c>
      <c r="CF838" s="196">
        <f t="shared" si="964"/>
        <v>0</v>
      </c>
      <c r="CG838" s="197" t="str">
        <f t="shared" si="965"/>
        <v xml:space="preserve"> </v>
      </c>
      <c r="CH838" s="157" t="str">
        <f t="shared" si="966"/>
        <v xml:space="preserve"> </v>
      </c>
      <c r="CI838" s="191">
        <f t="shared" si="967"/>
        <v>0</v>
      </c>
      <c r="CJ838" s="192" t="str">
        <f t="shared" si="968"/>
        <v xml:space="preserve"> </v>
      </c>
      <c r="CK838" s="151" t="str">
        <f t="shared" si="969"/>
        <v xml:space="preserve"> </v>
      </c>
      <c r="CL838" s="198">
        <f t="shared" si="970"/>
        <v>0</v>
      </c>
      <c r="CM838" s="197" t="str">
        <f t="shared" si="971"/>
        <v xml:space="preserve"> </v>
      </c>
      <c r="CN838" s="159" t="str">
        <f t="shared" si="972"/>
        <v xml:space="preserve"> </v>
      </c>
      <c r="CO838" s="194">
        <f t="shared" si="973"/>
        <v>0</v>
      </c>
      <c r="CP838" s="195" t="str">
        <f t="shared" si="974"/>
        <v xml:space="preserve"> </v>
      </c>
      <c r="CQ838" s="160" t="str">
        <f t="shared" si="975"/>
        <v xml:space="preserve"> </v>
      </c>
      <c r="CR838" s="161">
        <f t="shared" si="976"/>
        <v>0</v>
      </c>
      <c r="CS838" s="144" t="str">
        <f t="shared" si="977"/>
        <v xml:space="preserve"> </v>
      </c>
      <c r="CT838" s="145" t="str">
        <f t="shared" si="978"/>
        <v xml:space="preserve"> </v>
      </c>
      <c r="CU838" s="144" t="str">
        <f t="shared" si="979"/>
        <v>خیر</v>
      </c>
      <c r="CV838" s="162" t="str">
        <f t="shared" si="980"/>
        <v>ارائه نشده است.</v>
      </c>
      <c r="CW838" s="199">
        <f t="shared" si="981"/>
        <v>0</v>
      </c>
      <c r="CX838" s="164"/>
      <c r="CY838" s="164"/>
      <c r="CZ838" s="164"/>
      <c r="DA838" s="165"/>
      <c r="DB838" s="165"/>
      <c r="DC838" s="165"/>
      <c r="DD838" s="165"/>
      <c r="DE838" s="165"/>
      <c r="DF838" s="165"/>
      <c r="DG838" s="165"/>
      <c r="DH838" s="165"/>
      <c r="DI838" s="165"/>
      <c r="DJ838" s="165"/>
      <c r="DK838" s="165"/>
      <c r="DL838" s="165"/>
      <c r="DM838" s="165"/>
      <c r="DN838" s="165"/>
      <c r="DO838" s="165">
        <f t="shared" si="982"/>
        <v>0</v>
      </c>
      <c r="DP838" s="165">
        <f t="shared" si="983"/>
        <v>0</v>
      </c>
      <c r="DQ838" s="165">
        <f t="shared" si="984"/>
        <v>0</v>
      </c>
      <c r="DR838" s="165">
        <f t="shared" si="985"/>
        <v>0</v>
      </c>
      <c r="DS838" s="165">
        <f t="shared" si="986"/>
        <v>0</v>
      </c>
      <c r="DT838" s="165">
        <f t="shared" si="987"/>
        <v>0</v>
      </c>
      <c r="DU838" s="165">
        <f t="shared" si="988"/>
        <v>0</v>
      </c>
      <c r="DV838" s="165">
        <f t="shared" si="989"/>
        <v>0</v>
      </c>
      <c r="DW838" s="165">
        <f t="shared" si="990"/>
        <v>0</v>
      </c>
      <c r="DX838" s="165">
        <f t="shared" si="991"/>
        <v>0</v>
      </c>
      <c r="DY838" s="165">
        <f t="shared" si="992"/>
        <v>0</v>
      </c>
      <c r="DZ838" s="165">
        <f t="shared" si="993"/>
        <v>0</v>
      </c>
      <c r="EA838" s="165">
        <f t="shared" si="994"/>
        <v>0</v>
      </c>
      <c r="EB838" s="165">
        <f t="shared" si="995"/>
        <v>0</v>
      </c>
      <c r="EC838" s="165">
        <f t="shared" si="996"/>
        <v>0</v>
      </c>
      <c r="ED838" s="165">
        <f t="shared" si="997"/>
        <v>0</v>
      </c>
      <c r="EE838" s="165" t="str">
        <f t="shared" si="998"/>
        <v/>
      </c>
      <c r="EF838" s="165" t="str">
        <f t="shared" si="999"/>
        <v/>
      </c>
      <c r="EG838" s="165" t="str">
        <f t="shared" si="1000"/>
        <v/>
      </c>
      <c r="EH838" s="165" t="str">
        <f t="shared" si="1001"/>
        <v/>
      </c>
      <c r="EI838" s="165" t="str">
        <f t="shared" si="1002"/>
        <v/>
      </c>
      <c r="EJ838" s="165" t="str">
        <f t="shared" si="1003"/>
        <v/>
      </c>
      <c r="EK838" s="165" t="str">
        <f t="shared" si="1004"/>
        <v/>
      </c>
      <c r="EL838" s="165" t="str">
        <f t="shared" si="1005"/>
        <v/>
      </c>
      <c r="EM838" s="165" t="e">
        <f>IF(#REF!="بله","FSW","")</f>
        <v>#REF!</v>
      </c>
      <c r="EN838" s="165" t="str">
        <f t="shared" si="1006"/>
        <v/>
      </c>
      <c r="EO838" s="165" t="str">
        <f t="shared" si="1007"/>
        <v/>
      </c>
      <c r="EP838" s="165" t="str">
        <f t="shared" si="1008"/>
        <v/>
      </c>
      <c r="EQ838" s="165" t="str">
        <f t="shared" si="1019"/>
        <v/>
      </c>
      <c r="ER838" s="165" t="str">
        <f t="shared" si="1020"/>
        <v/>
      </c>
      <c r="ES838" s="165"/>
      <c r="ET838" s="165" t="str">
        <f t="shared" si="1021"/>
        <v/>
      </c>
      <c r="EU838" s="165" t="str">
        <f t="shared" si="1009"/>
        <v/>
      </c>
      <c r="EV838" s="165" t="str">
        <f t="shared" si="1010"/>
        <v xml:space="preserve"> </v>
      </c>
      <c r="EW838" s="165" t="str">
        <f t="shared" si="1011"/>
        <v>هیچکدام</v>
      </c>
      <c r="EX838" s="165" t="str">
        <f t="shared" si="1012"/>
        <v xml:space="preserve"> </v>
      </c>
      <c r="EY838" s="165"/>
      <c r="EZ838" s="165" t="str">
        <f t="shared" si="1022"/>
        <v xml:space="preserve"> </v>
      </c>
      <c r="FA838" s="165" t="str">
        <f t="shared" si="1013"/>
        <v>هیچکدام</v>
      </c>
      <c r="FB838" s="165"/>
      <c r="FC838" s="165"/>
      <c r="FD838" s="165"/>
      <c r="FE838" s="165"/>
      <c r="FG838" s="165"/>
      <c r="FH838" s="165"/>
      <c r="FI838" s="165"/>
      <c r="FJ838" s="165"/>
      <c r="FK838" s="165"/>
      <c r="FL838" s="165"/>
      <c r="FM838" s="165"/>
      <c r="FN838" s="165"/>
      <c r="FO838" s="165"/>
      <c r="FP838" s="165"/>
      <c r="FQ838" s="165"/>
    </row>
    <row r="839" spans="1:173" s="166" customFormat="1" ht="11.65" x14ac:dyDescent="0.35">
      <c r="A839" s="167">
        <v>838</v>
      </c>
      <c r="B839" s="105"/>
      <c r="C839" s="168"/>
      <c r="D839" s="169"/>
      <c r="E839" s="170"/>
      <c r="F839" s="202"/>
      <c r="G839" s="169"/>
      <c r="H839" s="106"/>
      <c r="I839" s="169"/>
      <c r="J839" s="171"/>
      <c r="K839" s="172"/>
      <c r="L839" s="173"/>
      <c r="M839" s="171"/>
      <c r="N839" s="172"/>
      <c r="O839" s="111">
        <f t="shared" si="1023"/>
        <v>1398</v>
      </c>
      <c r="P839" s="174"/>
      <c r="Q839" s="175"/>
      <c r="R839" s="175"/>
      <c r="S839" s="217"/>
      <c r="T839" s="114"/>
      <c r="U839" s="115"/>
      <c r="V839" s="116"/>
      <c r="W839" s="117"/>
      <c r="X839" s="117"/>
      <c r="Y839" s="176"/>
      <c r="Z839" s="117"/>
      <c r="AA839" s="117"/>
      <c r="AB839" s="117"/>
      <c r="AC839" s="117"/>
      <c r="AD839" s="117"/>
      <c r="AE839" s="117"/>
      <c r="AF839" s="117"/>
      <c r="AG839" s="118"/>
      <c r="AH839" s="119"/>
      <c r="AI839" s="176"/>
      <c r="AJ839" s="121"/>
      <c r="AK839" s="25" t="str">
        <f t="shared" si="1014"/>
        <v xml:space="preserve">         </v>
      </c>
      <c r="AL839" s="122" t="str">
        <f t="shared" si="1015"/>
        <v>هیچکدام</v>
      </c>
      <c r="AM839" s="74" t="str">
        <f t="shared" si="1016"/>
        <v>7.هیچکدام</v>
      </c>
      <c r="AN839" s="122" t="str">
        <f>IF(G839=0,"نامعلوم",'1.مشخصات مرکز'!$D$2-G839)</f>
        <v>نامعلوم</v>
      </c>
      <c r="AO839" s="123" t="str">
        <f t="shared" si="951"/>
        <v>نامعلوم</v>
      </c>
      <c r="AP839" s="177"/>
      <c r="AQ839" s="178"/>
      <c r="AR839" s="203"/>
      <c r="AS839" s="127" t="str">
        <f t="shared" si="1017"/>
        <v>خیر</v>
      </c>
      <c r="AT839" s="128"/>
      <c r="AU839" s="179"/>
      <c r="AV839" s="180"/>
      <c r="AW839" s="180"/>
      <c r="AX839" s="181"/>
      <c r="AY839" s="182"/>
      <c r="AZ839" s="183"/>
      <c r="BA839" s="201"/>
      <c r="BB839" s="132"/>
      <c r="BC839" s="133"/>
      <c r="BD839" s="134"/>
      <c r="BE839" s="184"/>
      <c r="BF839" s="183"/>
      <c r="BG839" s="201"/>
      <c r="BH839" s="182"/>
      <c r="BI839" s="183"/>
      <c r="BJ839" s="201"/>
      <c r="BK839" s="179"/>
      <c r="BL839" s="185"/>
      <c r="BM839" s="186"/>
      <c r="BN839" s="186"/>
      <c r="BO839" s="187"/>
      <c r="BP839" s="180"/>
      <c r="BQ839" s="180"/>
      <c r="BR839" s="181"/>
      <c r="BS839" s="142" t="str">
        <f t="shared" si="952"/>
        <v>خیر</v>
      </c>
      <c r="BT839" s="188">
        <f t="shared" si="953"/>
        <v>0</v>
      </c>
      <c r="BU839" s="200" t="str">
        <f t="shared" si="954"/>
        <v xml:space="preserve"> </v>
      </c>
      <c r="BV839" s="145" t="str">
        <f t="shared" si="1018"/>
        <v xml:space="preserve"> </v>
      </c>
      <c r="BW839" s="189">
        <f t="shared" si="955"/>
        <v>0</v>
      </c>
      <c r="BX839" s="190" t="str">
        <f t="shared" si="956"/>
        <v xml:space="preserve"> </v>
      </c>
      <c r="BY839" s="148" t="str">
        <f t="shared" si="957"/>
        <v xml:space="preserve"> </v>
      </c>
      <c r="BZ839" s="191">
        <f t="shared" si="958"/>
        <v>0</v>
      </c>
      <c r="CA839" s="192" t="str">
        <f t="shared" si="959"/>
        <v xml:space="preserve"> </v>
      </c>
      <c r="CB839" s="193" t="str">
        <f t="shared" si="960"/>
        <v xml:space="preserve"> </v>
      </c>
      <c r="CC839" s="194">
        <f t="shared" si="961"/>
        <v>0</v>
      </c>
      <c r="CD839" s="195" t="str">
        <f t="shared" si="962"/>
        <v xml:space="preserve"> </v>
      </c>
      <c r="CE839" s="154" t="str">
        <f t="shared" si="963"/>
        <v xml:space="preserve"> </v>
      </c>
      <c r="CF839" s="196">
        <f t="shared" si="964"/>
        <v>0</v>
      </c>
      <c r="CG839" s="197" t="str">
        <f t="shared" si="965"/>
        <v xml:space="preserve"> </v>
      </c>
      <c r="CH839" s="157" t="str">
        <f t="shared" si="966"/>
        <v xml:space="preserve"> </v>
      </c>
      <c r="CI839" s="191">
        <f t="shared" si="967"/>
        <v>0</v>
      </c>
      <c r="CJ839" s="192" t="str">
        <f t="shared" si="968"/>
        <v xml:space="preserve"> </v>
      </c>
      <c r="CK839" s="151" t="str">
        <f t="shared" si="969"/>
        <v xml:space="preserve"> </v>
      </c>
      <c r="CL839" s="198">
        <f t="shared" si="970"/>
        <v>0</v>
      </c>
      <c r="CM839" s="197" t="str">
        <f t="shared" si="971"/>
        <v xml:space="preserve"> </v>
      </c>
      <c r="CN839" s="159" t="str">
        <f t="shared" si="972"/>
        <v xml:space="preserve"> </v>
      </c>
      <c r="CO839" s="194">
        <f t="shared" si="973"/>
        <v>0</v>
      </c>
      <c r="CP839" s="195" t="str">
        <f t="shared" si="974"/>
        <v xml:space="preserve"> </v>
      </c>
      <c r="CQ839" s="160" t="str">
        <f t="shared" si="975"/>
        <v xml:space="preserve"> </v>
      </c>
      <c r="CR839" s="161">
        <f t="shared" si="976"/>
        <v>0</v>
      </c>
      <c r="CS839" s="144" t="str">
        <f t="shared" si="977"/>
        <v xml:space="preserve"> </v>
      </c>
      <c r="CT839" s="145" t="str">
        <f t="shared" si="978"/>
        <v xml:space="preserve"> </v>
      </c>
      <c r="CU839" s="144" t="str">
        <f t="shared" si="979"/>
        <v>خیر</v>
      </c>
      <c r="CV839" s="162" t="str">
        <f t="shared" si="980"/>
        <v>ارائه نشده است.</v>
      </c>
      <c r="CW839" s="199">
        <f t="shared" si="981"/>
        <v>0</v>
      </c>
      <c r="CX839" s="164"/>
      <c r="CY839" s="164"/>
      <c r="CZ839" s="164"/>
      <c r="DA839" s="165"/>
      <c r="DB839" s="165"/>
      <c r="DC839" s="165"/>
      <c r="DD839" s="165"/>
      <c r="DE839" s="165"/>
      <c r="DF839" s="165"/>
      <c r="DG839" s="165"/>
      <c r="DH839" s="165"/>
      <c r="DI839" s="165"/>
      <c r="DJ839" s="165"/>
      <c r="DK839" s="165"/>
      <c r="DL839" s="165"/>
      <c r="DM839" s="165"/>
      <c r="DN839" s="165"/>
      <c r="DO839" s="165">
        <f t="shared" si="982"/>
        <v>0</v>
      </c>
      <c r="DP839" s="165">
        <f t="shared" si="983"/>
        <v>0</v>
      </c>
      <c r="DQ839" s="165">
        <f t="shared" si="984"/>
        <v>0</v>
      </c>
      <c r="DR839" s="165">
        <f t="shared" si="985"/>
        <v>0</v>
      </c>
      <c r="DS839" s="165">
        <f t="shared" si="986"/>
        <v>0</v>
      </c>
      <c r="DT839" s="165">
        <f t="shared" si="987"/>
        <v>0</v>
      </c>
      <c r="DU839" s="165">
        <f t="shared" si="988"/>
        <v>0</v>
      </c>
      <c r="DV839" s="165">
        <f t="shared" si="989"/>
        <v>0</v>
      </c>
      <c r="DW839" s="165">
        <f t="shared" si="990"/>
        <v>0</v>
      </c>
      <c r="DX839" s="165">
        <f t="shared" si="991"/>
        <v>0</v>
      </c>
      <c r="DY839" s="165">
        <f t="shared" si="992"/>
        <v>0</v>
      </c>
      <c r="DZ839" s="165">
        <f t="shared" si="993"/>
        <v>0</v>
      </c>
      <c r="EA839" s="165">
        <f t="shared" si="994"/>
        <v>0</v>
      </c>
      <c r="EB839" s="165">
        <f t="shared" si="995"/>
        <v>0</v>
      </c>
      <c r="EC839" s="165">
        <f t="shared" si="996"/>
        <v>0</v>
      </c>
      <c r="ED839" s="165">
        <f t="shared" si="997"/>
        <v>0</v>
      </c>
      <c r="EE839" s="165" t="str">
        <f t="shared" si="998"/>
        <v/>
      </c>
      <c r="EF839" s="165" t="str">
        <f t="shared" si="999"/>
        <v/>
      </c>
      <c r="EG839" s="165" t="str">
        <f t="shared" si="1000"/>
        <v/>
      </c>
      <c r="EH839" s="165" t="str">
        <f t="shared" si="1001"/>
        <v/>
      </c>
      <c r="EI839" s="165" t="str">
        <f t="shared" si="1002"/>
        <v/>
      </c>
      <c r="EJ839" s="165" t="str">
        <f t="shared" si="1003"/>
        <v/>
      </c>
      <c r="EK839" s="165" t="str">
        <f t="shared" si="1004"/>
        <v/>
      </c>
      <c r="EL839" s="165" t="str">
        <f t="shared" si="1005"/>
        <v/>
      </c>
      <c r="EM839" s="165" t="e">
        <f>IF(#REF!="بله","FSW","")</f>
        <v>#REF!</v>
      </c>
      <c r="EN839" s="165" t="str">
        <f t="shared" si="1006"/>
        <v/>
      </c>
      <c r="EO839" s="165" t="str">
        <f t="shared" si="1007"/>
        <v/>
      </c>
      <c r="EP839" s="165" t="str">
        <f t="shared" si="1008"/>
        <v/>
      </c>
      <c r="EQ839" s="165" t="str">
        <f t="shared" si="1019"/>
        <v/>
      </c>
      <c r="ER839" s="165" t="str">
        <f t="shared" si="1020"/>
        <v/>
      </c>
      <c r="ES839" s="165"/>
      <c r="ET839" s="165" t="str">
        <f t="shared" si="1021"/>
        <v/>
      </c>
      <c r="EU839" s="165" t="str">
        <f t="shared" si="1009"/>
        <v/>
      </c>
      <c r="EV839" s="165" t="str">
        <f t="shared" si="1010"/>
        <v xml:space="preserve"> </v>
      </c>
      <c r="EW839" s="165" t="str">
        <f t="shared" si="1011"/>
        <v>هیچکدام</v>
      </c>
      <c r="EX839" s="165" t="str">
        <f t="shared" si="1012"/>
        <v xml:space="preserve"> </v>
      </c>
      <c r="EY839" s="165"/>
      <c r="EZ839" s="165" t="str">
        <f t="shared" si="1022"/>
        <v xml:space="preserve"> </v>
      </c>
      <c r="FA839" s="165" t="str">
        <f t="shared" si="1013"/>
        <v>هیچکدام</v>
      </c>
      <c r="FB839" s="165"/>
      <c r="FC839" s="165"/>
      <c r="FD839" s="165"/>
      <c r="FE839" s="165"/>
      <c r="FG839" s="165"/>
      <c r="FH839" s="165"/>
      <c r="FI839" s="165"/>
      <c r="FJ839" s="165"/>
      <c r="FK839" s="165"/>
      <c r="FL839" s="165"/>
      <c r="FM839" s="165"/>
      <c r="FN839" s="165"/>
      <c r="FO839" s="165"/>
      <c r="FP839" s="165"/>
      <c r="FQ839" s="165"/>
    </row>
    <row r="840" spans="1:173" s="166" customFormat="1" ht="11.65" x14ac:dyDescent="0.35">
      <c r="A840" s="167">
        <v>839</v>
      </c>
      <c r="B840" s="105"/>
      <c r="C840" s="168"/>
      <c r="D840" s="169"/>
      <c r="E840" s="170"/>
      <c r="F840" s="202"/>
      <c r="G840" s="169"/>
      <c r="H840" s="106"/>
      <c r="I840" s="169"/>
      <c r="J840" s="171"/>
      <c r="K840" s="172"/>
      <c r="L840" s="173"/>
      <c r="M840" s="171"/>
      <c r="N840" s="172"/>
      <c r="O840" s="111">
        <f t="shared" si="1023"/>
        <v>1398</v>
      </c>
      <c r="P840" s="174"/>
      <c r="Q840" s="175"/>
      <c r="R840" s="175"/>
      <c r="S840" s="217"/>
      <c r="T840" s="114"/>
      <c r="U840" s="115"/>
      <c r="V840" s="116"/>
      <c r="W840" s="117"/>
      <c r="X840" s="117"/>
      <c r="Y840" s="176"/>
      <c r="Z840" s="117"/>
      <c r="AA840" s="117"/>
      <c r="AB840" s="117"/>
      <c r="AC840" s="117"/>
      <c r="AD840" s="117"/>
      <c r="AE840" s="117"/>
      <c r="AF840" s="117"/>
      <c r="AG840" s="118"/>
      <c r="AH840" s="119"/>
      <c r="AI840" s="176"/>
      <c r="AJ840" s="121"/>
      <c r="AK840" s="25" t="str">
        <f t="shared" si="1014"/>
        <v xml:space="preserve">         </v>
      </c>
      <c r="AL840" s="122" t="str">
        <f t="shared" si="1015"/>
        <v>هیچکدام</v>
      </c>
      <c r="AM840" s="74" t="str">
        <f t="shared" si="1016"/>
        <v>7.هیچکدام</v>
      </c>
      <c r="AN840" s="122" t="str">
        <f>IF(G840=0,"نامعلوم",'1.مشخصات مرکز'!$D$2-G840)</f>
        <v>نامعلوم</v>
      </c>
      <c r="AO840" s="123" t="str">
        <f t="shared" si="951"/>
        <v>نامعلوم</v>
      </c>
      <c r="AP840" s="177"/>
      <c r="AQ840" s="178"/>
      <c r="AR840" s="203"/>
      <c r="AS840" s="127" t="str">
        <f t="shared" si="1017"/>
        <v>خیر</v>
      </c>
      <c r="AT840" s="128"/>
      <c r="AU840" s="179"/>
      <c r="AV840" s="180"/>
      <c r="AW840" s="180"/>
      <c r="AX840" s="181"/>
      <c r="AY840" s="182"/>
      <c r="AZ840" s="183"/>
      <c r="BA840" s="201"/>
      <c r="BB840" s="132"/>
      <c r="BC840" s="133"/>
      <c r="BD840" s="134"/>
      <c r="BE840" s="184"/>
      <c r="BF840" s="183"/>
      <c r="BG840" s="201"/>
      <c r="BH840" s="182"/>
      <c r="BI840" s="183"/>
      <c r="BJ840" s="201"/>
      <c r="BK840" s="179"/>
      <c r="BL840" s="185"/>
      <c r="BM840" s="186"/>
      <c r="BN840" s="186"/>
      <c r="BO840" s="187"/>
      <c r="BP840" s="180"/>
      <c r="BQ840" s="180"/>
      <c r="BR840" s="181"/>
      <c r="BS840" s="142" t="str">
        <f t="shared" si="952"/>
        <v>خیر</v>
      </c>
      <c r="BT840" s="188">
        <f t="shared" si="953"/>
        <v>0</v>
      </c>
      <c r="BU840" s="200" t="str">
        <f t="shared" si="954"/>
        <v xml:space="preserve"> </v>
      </c>
      <c r="BV840" s="145" t="str">
        <f t="shared" si="1018"/>
        <v xml:space="preserve"> </v>
      </c>
      <c r="BW840" s="189">
        <f t="shared" si="955"/>
        <v>0</v>
      </c>
      <c r="BX840" s="190" t="str">
        <f t="shared" si="956"/>
        <v xml:space="preserve"> </v>
      </c>
      <c r="BY840" s="148" t="str">
        <f t="shared" si="957"/>
        <v xml:space="preserve"> </v>
      </c>
      <c r="BZ840" s="191">
        <f t="shared" si="958"/>
        <v>0</v>
      </c>
      <c r="CA840" s="192" t="str">
        <f t="shared" si="959"/>
        <v xml:space="preserve"> </v>
      </c>
      <c r="CB840" s="193" t="str">
        <f t="shared" si="960"/>
        <v xml:space="preserve"> </v>
      </c>
      <c r="CC840" s="194">
        <f t="shared" si="961"/>
        <v>0</v>
      </c>
      <c r="CD840" s="195" t="str">
        <f t="shared" si="962"/>
        <v xml:space="preserve"> </v>
      </c>
      <c r="CE840" s="154" t="str">
        <f t="shared" si="963"/>
        <v xml:space="preserve"> </v>
      </c>
      <c r="CF840" s="196">
        <f t="shared" si="964"/>
        <v>0</v>
      </c>
      <c r="CG840" s="197" t="str">
        <f t="shared" si="965"/>
        <v xml:space="preserve"> </v>
      </c>
      <c r="CH840" s="157" t="str">
        <f t="shared" si="966"/>
        <v xml:space="preserve"> </v>
      </c>
      <c r="CI840" s="191">
        <f t="shared" si="967"/>
        <v>0</v>
      </c>
      <c r="CJ840" s="192" t="str">
        <f t="shared" si="968"/>
        <v xml:space="preserve"> </v>
      </c>
      <c r="CK840" s="151" t="str">
        <f t="shared" si="969"/>
        <v xml:space="preserve"> </v>
      </c>
      <c r="CL840" s="198">
        <f t="shared" si="970"/>
        <v>0</v>
      </c>
      <c r="CM840" s="197" t="str">
        <f t="shared" si="971"/>
        <v xml:space="preserve"> </v>
      </c>
      <c r="CN840" s="159" t="str">
        <f t="shared" si="972"/>
        <v xml:space="preserve"> </v>
      </c>
      <c r="CO840" s="194">
        <f t="shared" si="973"/>
        <v>0</v>
      </c>
      <c r="CP840" s="195" t="str">
        <f t="shared" si="974"/>
        <v xml:space="preserve"> </v>
      </c>
      <c r="CQ840" s="160" t="str">
        <f t="shared" si="975"/>
        <v xml:space="preserve"> </v>
      </c>
      <c r="CR840" s="161">
        <f t="shared" si="976"/>
        <v>0</v>
      </c>
      <c r="CS840" s="144" t="str">
        <f t="shared" si="977"/>
        <v xml:space="preserve"> </v>
      </c>
      <c r="CT840" s="145" t="str">
        <f t="shared" si="978"/>
        <v xml:space="preserve"> </v>
      </c>
      <c r="CU840" s="144" t="str">
        <f t="shared" si="979"/>
        <v>خیر</v>
      </c>
      <c r="CV840" s="162" t="str">
        <f t="shared" si="980"/>
        <v>ارائه نشده است.</v>
      </c>
      <c r="CW840" s="199">
        <f t="shared" si="981"/>
        <v>0</v>
      </c>
      <c r="CX840" s="164"/>
      <c r="CY840" s="164"/>
      <c r="CZ840" s="164"/>
      <c r="DA840" s="165"/>
      <c r="DB840" s="165"/>
      <c r="DC840" s="165"/>
      <c r="DD840" s="165"/>
      <c r="DE840" s="165"/>
      <c r="DF840" s="165"/>
      <c r="DG840" s="165"/>
      <c r="DH840" s="165"/>
      <c r="DI840" s="165"/>
      <c r="DJ840" s="165"/>
      <c r="DK840" s="165"/>
      <c r="DL840" s="165"/>
      <c r="DM840" s="165"/>
      <c r="DN840" s="165"/>
      <c r="DO840" s="165">
        <f t="shared" si="982"/>
        <v>0</v>
      </c>
      <c r="DP840" s="165">
        <f t="shared" si="983"/>
        <v>0</v>
      </c>
      <c r="DQ840" s="165">
        <f t="shared" si="984"/>
        <v>0</v>
      </c>
      <c r="DR840" s="165">
        <f t="shared" si="985"/>
        <v>0</v>
      </c>
      <c r="DS840" s="165">
        <f t="shared" si="986"/>
        <v>0</v>
      </c>
      <c r="DT840" s="165">
        <f t="shared" si="987"/>
        <v>0</v>
      </c>
      <c r="DU840" s="165">
        <f t="shared" si="988"/>
        <v>0</v>
      </c>
      <c r="DV840" s="165">
        <f t="shared" si="989"/>
        <v>0</v>
      </c>
      <c r="DW840" s="165">
        <f t="shared" si="990"/>
        <v>0</v>
      </c>
      <c r="DX840" s="165">
        <f t="shared" si="991"/>
        <v>0</v>
      </c>
      <c r="DY840" s="165">
        <f t="shared" si="992"/>
        <v>0</v>
      </c>
      <c r="DZ840" s="165">
        <f t="shared" si="993"/>
        <v>0</v>
      </c>
      <c r="EA840" s="165">
        <f t="shared" si="994"/>
        <v>0</v>
      </c>
      <c r="EB840" s="165">
        <f t="shared" si="995"/>
        <v>0</v>
      </c>
      <c r="EC840" s="165">
        <f t="shared" si="996"/>
        <v>0</v>
      </c>
      <c r="ED840" s="165">
        <f t="shared" si="997"/>
        <v>0</v>
      </c>
      <c r="EE840" s="165" t="str">
        <f t="shared" si="998"/>
        <v/>
      </c>
      <c r="EF840" s="165" t="str">
        <f t="shared" si="999"/>
        <v/>
      </c>
      <c r="EG840" s="165" t="str">
        <f t="shared" si="1000"/>
        <v/>
      </c>
      <c r="EH840" s="165" t="str">
        <f t="shared" si="1001"/>
        <v/>
      </c>
      <c r="EI840" s="165" t="str">
        <f t="shared" si="1002"/>
        <v/>
      </c>
      <c r="EJ840" s="165" t="str">
        <f t="shared" si="1003"/>
        <v/>
      </c>
      <c r="EK840" s="165" t="str">
        <f t="shared" si="1004"/>
        <v/>
      </c>
      <c r="EL840" s="165" t="str">
        <f t="shared" si="1005"/>
        <v/>
      </c>
      <c r="EM840" s="165" t="e">
        <f>IF(#REF!="بله","FSW","")</f>
        <v>#REF!</v>
      </c>
      <c r="EN840" s="165" t="str">
        <f t="shared" si="1006"/>
        <v/>
      </c>
      <c r="EO840" s="165" t="str">
        <f t="shared" si="1007"/>
        <v/>
      </c>
      <c r="EP840" s="165" t="str">
        <f t="shared" si="1008"/>
        <v/>
      </c>
      <c r="EQ840" s="165" t="str">
        <f t="shared" si="1019"/>
        <v/>
      </c>
      <c r="ER840" s="165" t="str">
        <f t="shared" si="1020"/>
        <v/>
      </c>
      <c r="ES840" s="165"/>
      <c r="ET840" s="165" t="str">
        <f t="shared" si="1021"/>
        <v/>
      </c>
      <c r="EU840" s="165" t="str">
        <f t="shared" si="1009"/>
        <v/>
      </c>
      <c r="EV840" s="165" t="str">
        <f t="shared" si="1010"/>
        <v xml:space="preserve"> </v>
      </c>
      <c r="EW840" s="165" t="str">
        <f t="shared" si="1011"/>
        <v>هیچکدام</v>
      </c>
      <c r="EX840" s="165" t="str">
        <f t="shared" si="1012"/>
        <v xml:space="preserve"> </v>
      </c>
      <c r="EY840" s="165"/>
      <c r="EZ840" s="165" t="str">
        <f t="shared" si="1022"/>
        <v xml:space="preserve"> </v>
      </c>
      <c r="FA840" s="165" t="str">
        <f t="shared" si="1013"/>
        <v>هیچکدام</v>
      </c>
      <c r="FB840" s="165"/>
      <c r="FC840" s="165"/>
      <c r="FD840" s="165"/>
      <c r="FE840" s="165"/>
      <c r="FG840" s="165"/>
      <c r="FH840" s="165"/>
      <c r="FI840" s="165"/>
      <c r="FJ840" s="165"/>
      <c r="FK840" s="165"/>
      <c r="FL840" s="165"/>
      <c r="FM840" s="165"/>
      <c r="FN840" s="165"/>
      <c r="FO840" s="165"/>
      <c r="FP840" s="165"/>
      <c r="FQ840" s="165"/>
    </row>
    <row r="841" spans="1:173" s="166" customFormat="1" ht="11.65" x14ac:dyDescent="0.35">
      <c r="A841" s="167">
        <v>840</v>
      </c>
      <c r="B841" s="105"/>
      <c r="C841" s="168"/>
      <c r="D841" s="169"/>
      <c r="E841" s="170"/>
      <c r="F841" s="202"/>
      <c r="G841" s="169"/>
      <c r="H841" s="106"/>
      <c r="I841" s="169"/>
      <c r="J841" s="171"/>
      <c r="K841" s="172"/>
      <c r="L841" s="173"/>
      <c r="M841" s="171"/>
      <c r="N841" s="172"/>
      <c r="O841" s="111">
        <f t="shared" si="1023"/>
        <v>1398</v>
      </c>
      <c r="P841" s="174"/>
      <c r="Q841" s="175"/>
      <c r="R841" s="175"/>
      <c r="S841" s="217"/>
      <c r="T841" s="114"/>
      <c r="U841" s="115"/>
      <c r="V841" s="116"/>
      <c r="W841" s="117"/>
      <c r="X841" s="117"/>
      <c r="Y841" s="176"/>
      <c r="Z841" s="117"/>
      <c r="AA841" s="117"/>
      <c r="AB841" s="117"/>
      <c r="AC841" s="117"/>
      <c r="AD841" s="117"/>
      <c r="AE841" s="117"/>
      <c r="AF841" s="117"/>
      <c r="AG841" s="118"/>
      <c r="AH841" s="119"/>
      <c r="AI841" s="176"/>
      <c r="AJ841" s="121"/>
      <c r="AK841" s="25" t="str">
        <f t="shared" si="1014"/>
        <v xml:space="preserve">         </v>
      </c>
      <c r="AL841" s="122" t="str">
        <f t="shared" si="1015"/>
        <v>هیچکدام</v>
      </c>
      <c r="AM841" s="74" t="str">
        <f t="shared" si="1016"/>
        <v>7.هیچکدام</v>
      </c>
      <c r="AN841" s="122" t="str">
        <f>IF(G841=0,"نامعلوم",'1.مشخصات مرکز'!$D$2-G841)</f>
        <v>نامعلوم</v>
      </c>
      <c r="AO841" s="123" t="str">
        <f t="shared" si="951"/>
        <v>نامعلوم</v>
      </c>
      <c r="AP841" s="177"/>
      <c r="AQ841" s="178"/>
      <c r="AR841" s="203"/>
      <c r="AS841" s="127" t="str">
        <f t="shared" si="1017"/>
        <v>خیر</v>
      </c>
      <c r="AT841" s="128"/>
      <c r="AU841" s="179"/>
      <c r="AV841" s="180"/>
      <c r="AW841" s="180"/>
      <c r="AX841" s="181"/>
      <c r="AY841" s="182"/>
      <c r="AZ841" s="183"/>
      <c r="BA841" s="201"/>
      <c r="BB841" s="132"/>
      <c r="BC841" s="133"/>
      <c r="BD841" s="134"/>
      <c r="BE841" s="184"/>
      <c r="BF841" s="183"/>
      <c r="BG841" s="201"/>
      <c r="BH841" s="182"/>
      <c r="BI841" s="183"/>
      <c r="BJ841" s="201"/>
      <c r="BK841" s="179"/>
      <c r="BL841" s="185"/>
      <c r="BM841" s="186"/>
      <c r="BN841" s="186"/>
      <c r="BO841" s="187"/>
      <c r="BP841" s="180"/>
      <c r="BQ841" s="180"/>
      <c r="BR841" s="181"/>
      <c r="BS841" s="142" t="str">
        <f t="shared" si="952"/>
        <v>خیر</v>
      </c>
      <c r="BT841" s="188">
        <f t="shared" si="953"/>
        <v>0</v>
      </c>
      <c r="BU841" s="200" t="str">
        <f t="shared" si="954"/>
        <v xml:space="preserve"> </v>
      </c>
      <c r="BV841" s="145" t="str">
        <f t="shared" si="1018"/>
        <v xml:space="preserve"> </v>
      </c>
      <c r="BW841" s="189">
        <f t="shared" si="955"/>
        <v>0</v>
      </c>
      <c r="BX841" s="190" t="str">
        <f t="shared" si="956"/>
        <v xml:space="preserve"> </v>
      </c>
      <c r="BY841" s="148" t="str">
        <f t="shared" si="957"/>
        <v xml:space="preserve"> </v>
      </c>
      <c r="BZ841" s="191">
        <f t="shared" si="958"/>
        <v>0</v>
      </c>
      <c r="CA841" s="192" t="str">
        <f t="shared" si="959"/>
        <v xml:space="preserve"> </v>
      </c>
      <c r="CB841" s="193" t="str">
        <f t="shared" si="960"/>
        <v xml:space="preserve"> </v>
      </c>
      <c r="CC841" s="194">
        <f t="shared" si="961"/>
        <v>0</v>
      </c>
      <c r="CD841" s="195" t="str">
        <f t="shared" si="962"/>
        <v xml:space="preserve"> </v>
      </c>
      <c r="CE841" s="154" t="str">
        <f t="shared" si="963"/>
        <v xml:space="preserve"> </v>
      </c>
      <c r="CF841" s="196">
        <f t="shared" si="964"/>
        <v>0</v>
      </c>
      <c r="CG841" s="197" t="str">
        <f t="shared" si="965"/>
        <v xml:space="preserve"> </v>
      </c>
      <c r="CH841" s="157" t="str">
        <f t="shared" si="966"/>
        <v xml:space="preserve"> </v>
      </c>
      <c r="CI841" s="191">
        <f t="shared" si="967"/>
        <v>0</v>
      </c>
      <c r="CJ841" s="192" t="str">
        <f t="shared" si="968"/>
        <v xml:space="preserve"> </v>
      </c>
      <c r="CK841" s="151" t="str">
        <f t="shared" si="969"/>
        <v xml:space="preserve"> </v>
      </c>
      <c r="CL841" s="198">
        <f t="shared" si="970"/>
        <v>0</v>
      </c>
      <c r="CM841" s="197" t="str">
        <f t="shared" si="971"/>
        <v xml:space="preserve"> </v>
      </c>
      <c r="CN841" s="159" t="str">
        <f t="shared" si="972"/>
        <v xml:space="preserve"> </v>
      </c>
      <c r="CO841" s="194">
        <f t="shared" si="973"/>
        <v>0</v>
      </c>
      <c r="CP841" s="195" t="str">
        <f t="shared" si="974"/>
        <v xml:space="preserve"> </v>
      </c>
      <c r="CQ841" s="160" t="str">
        <f t="shared" si="975"/>
        <v xml:space="preserve"> </v>
      </c>
      <c r="CR841" s="161">
        <f t="shared" si="976"/>
        <v>0</v>
      </c>
      <c r="CS841" s="144" t="str">
        <f t="shared" si="977"/>
        <v xml:space="preserve"> </v>
      </c>
      <c r="CT841" s="145" t="str">
        <f t="shared" si="978"/>
        <v xml:space="preserve"> </v>
      </c>
      <c r="CU841" s="144" t="str">
        <f t="shared" si="979"/>
        <v>خیر</v>
      </c>
      <c r="CV841" s="162" t="str">
        <f t="shared" si="980"/>
        <v>ارائه نشده است.</v>
      </c>
      <c r="CW841" s="199">
        <f t="shared" si="981"/>
        <v>0</v>
      </c>
      <c r="CX841" s="164"/>
      <c r="CY841" s="164"/>
      <c r="CZ841" s="164"/>
      <c r="DA841" s="165"/>
      <c r="DB841" s="165"/>
      <c r="DC841" s="165"/>
      <c r="DD841" s="165"/>
      <c r="DE841" s="165"/>
      <c r="DF841" s="165"/>
      <c r="DG841" s="165"/>
      <c r="DH841" s="165"/>
      <c r="DI841" s="165"/>
      <c r="DJ841" s="165"/>
      <c r="DK841" s="165"/>
      <c r="DL841" s="165"/>
      <c r="DM841" s="165"/>
      <c r="DN841" s="165"/>
      <c r="DO841" s="165">
        <f t="shared" si="982"/>
        <v>0</v>
      </c>
      <c r="DP841" s="165">
        <f t="shared" si="983"/>
        <v>0</v>
      </c>
      <c r="DQ841" s="165">
        <f t="shared" si="984"/>
        <v>0</v>
      </c>
      <c r="DR841" s="165">
        <f t="shared" si="985"/>
        <v>0</v>
      </c>
      <c r="DS841" s="165">
        <f t="shared" si="986"/>
        <v>0</v>
      </c>
      <c r="DT841" s="165">
        <f t="shared" si="987"/>
        <v>0</v>
      </c>
      <c r="DU841" s="165">
        <f t="shared" si="988"/>
        <v>0</v>
      </c>
      <c r="DV841" s="165">
        <f t="shared" si="989"/>
        <v>0</v>
      </c>
      <c r="DW841" s="165">
        <f t="shared" si="990"/>
        <v>0</v>
      </c>
      <c r="DX841" s="165">
        <f t="shared" si="991"/>
        <v>0</v>
      </c>
      <c r="DY841" s="165">
        <f t="shared" si="992"/>
        <v>0</v>
      </c>
      <c r="DZ841" s="165">
        <f t="shared" si="993"/>
        <v>0</v>
      </c>
      <c r="EA841" s="165">
        <f t="shared" si="994"/>
        <v>0</v>
      </c>
      <c r="EB841" s="165">
        <f t="shared" si="995"/>
        <v>0</v>
      </c>
      <c r="EC841" s="165">
        <f t="shared" si="996"/>
        <v>0</v>
      </c>
      <c r="ED841" s="165">
        <f t="shared" si="997"/>
        <v>0</v>
      </c>
      <c r="EE841" s="165" t="str">
        <f t="shared" si="998"/>
        <v/>
      </c>
      <c r="EF841" s="165" t="str">
        <f t="shared" si="999"/>
        <v/>
      </c>
      <c r="EG841" s="165" t="str">
        <f t="shared" si="1000"/>
        <v/>
      </c>
      <c r="EH841" s="165" t="str">
        <f t="shared" si="1001"/>
        <v/>
      </c>
      <c r="EI841" s="165" t="str">
        <f t="shared" si="1002"/>
        <v/>
      </c>
      <c r="EJ841" s="165" t="str">
        <f t="shared" si="1003"/>
        <v/>
      </c>
      <c r="EK841" s="165" t="str">
        <f t="shared" si="1004"/>
        <v/>
      </c>
      <c r="EL841" s="165" t="str">
        <f t="shared" si="1005"/>
        <v/>
      </c>
      <c r="EM841" s="165" t="e">
        <f>IF(#REF!="بله","FSW","")</f>
        <v>#REF!</v>
      </c>
      <c r="EN841" s="165" t="str">
        <f t="shared" si="1006"/>
        <v/>
      </c>
      <c r="EO841" s="165" t="str">
        <f t="shared" si="1007"/>
        <v/>
      </c>
      <c r="EP841" s="165" t="str">
        <f t="shared" si="1008"/>
        <v/>
      </c>
      <c r="EQ841" s="165" t="str">
        <f t="shared" si="1019"/>
        <v/>
      </c>
      <c r="ER841" s="165" t="str">
        <f t="shared" si="1020"/>
        <v/>
      </c>
      <c r="ES841" s="165"/>
      <c r="ET841" s="165" t="str">
        <f t="shared" si="1021"/>
        <v/>
      </c>
      <c r="EU841" s="165" t="str">
        <f t="shared" si="1009"/>
        <v/>
      </c>
      <c r="EV841" s="165" t="str">
        <f t="shared" si="1010"/>
        <v xml:space="preserve"> </v>
      </c>
      <c r="EW841" s="165" t="str">
        <f t="shared" si="1011"/>
        <v>هیچکدام</v>
      </c>
      <c r="EX841" s="165" t="str">
        <f t="shared" si="1012"/>
        <v xml:space="preserve"> </v>
      </c>
      <c r="EY841" s="165"/>
      <c r="EZ841" s="165" t="str">
        <f t="shared" si="1022"/>
        <v xml:space="preserve"> </v>
      </c>
      <c r="FA841" s="165" t="str">
        <f t="shared" si="1013"/>
        <v>هیچکدام</v>
      </c>
      <c r="FB841" s="165"/>
      <c r="FC841" s="165"/>
      <c r="FD841" s="165"/>
      <c r="FE841" s="165"/>
      <c r="FG841" s="165"/>
      <c r="FH841" s="165"/>
      <c r="FI841" s="165"/>
      <c r="FJ841" s="165"/>
      <c r="FK841" s="165"/>
      <c r="FL841" s="165"/>
      <c r="FM841" s="165"/>
      <c r="FN841" s="165"/>
      <c r="FO841" s="165"/>
      <c r="FP841" s="165"/>
      <c r="FQ841" s="165"/>
    </row>
    <row r="842" spans="1:173" s="166" customFormat="1" ht="11.65" x14ac:dyDescent="0.35">
      <c r="A842" s="167">
        <v>841</v>
      </c>
      <c r="B842" s="105"/>
      <c r="C842" s="168"/>
      <c r="D842" s="169"/>
      <c r="E842" s="170"/>
      <c r="F842" s="202"/>
      <c r="G842" s="169"/>
      <c r="H842" s="106"/>
      <c r="I842" s="169"/>
      <c r="J842" s="171"/>
      <c r="K842" s="172"/>
      <c r="L842" s="173"/>
      <c r="M842" s="171"/>
      <c r="N842" s="172"/>
      <c r="O842" s="111">
        <f t="shared" si="1023"/>
        <v>1398</v>
      </c>
      <c r="P842" s="174"/>
      <c r="Q842" s="175"/>
      <c r="R842" s="175"/>
      <c r="S842" s="217"/>
      <c r="T842" s="114"/>
      <c r="U842" s="115"/>
      <c r="V842" s="116"/>
      <c r="W842" s="117"/>
      <c r="X842" s="117"/>
      <c r="Y842" s="176"/>
      <c r="Z842" s="117"/>
      <c r="AA842" s="117"/>
      <c r="AB842" s="117"/>
      <c r="AC842" s="117"/>
      <c r="AD842" s="117"/>
      <c r="AE842" s="117"/>
      <c r="AF842" s="117"/>
      <c r="AG842" s="118"/>
      <c r="AH842" s="119"/>
      <c r="AI842" s="176"/>
      <c r="AJ842" s="121"/>
      <c r="AK842" s="25" t="str">
        <f t="shared" si="1014"/>
        <v xml:space="preserve">         </v>
      </c>
      <c r="AL842" s="122" t="str">
        <f t="shared" si="1015"/>
        <v>هیچکدام</v>
      </c>
      <c r="AM842" s="74" t="str">
        <f t="shared" si="1016"/>
        <v>7.هیچکدام</v>
      </c>
      <c r="AN842" s="122" t="str">
        <f>IF(G842=0,"نامعلوم",'1.مشخصات مرکز'!$D$2-G842)</f>
        <v>نامعلوم</v>
      </c>
      <c r="AO842" s="123" t="str">
        <f t="shared" si="951"/>
        <v>نامعلوم</v>
      </c>
      <c r="AP842" s="177"/>
      <c r="AQ842" s="178"/>
      <c r="AR842" s="203"/>
      <c r="AS842" s="127" t="str">
        <f t="shared" si="1017"/>
        <v>خیر</v>
      </c>
      <c r="AT842" s="128"/>
      <c r="AU842" s="179"/>
      <c r="AV842" s="180"/>
      <c r="AW842" s="180"/>
      <c r="AX842" s="181"/>
      <c r="AY842" s="182"/>
      <c r="AZ842" s="183"/>
      <c r="BA842" s="201"/>
      <c r="BB842" s="132"/>
      <c r="BC842" s="133"/>
      <c r="BD842" s="134"/>
      <c r="BE842" s="184"/>
      <c r="BF842" s="183"/>
      <c r="BG842" s="201"/>
      <c r="BH842" s="182"/>
      <c r="BI842" s="183"/>
      <c r="BJ842" s="201"/>
      <c r="BK842" s="179"/>
      <c r="BL842" s="185"/>
      <c r="BM842" s="186"/>
      <c r="BN842" s="186"/>
      <c r="BO842" s="187"/>
      <c r="BP842" s="180"/>
      <c r="BQ842" s="180"/>
      <c r="BR842" s="181"/>
      <c r="BS842" s="142" t="str">
        <f t="shared" si="952"/>
        <v>خیر</v>
      </c>
      <c r="BT842" s="188">
        <f t="shared" si="953"/>
        <v>0</v>
      </c>
      <c r="BU842" s="200" t="str">
        <f t="shared" si="954"/>
        <v xml:space="preserve"> </v>
      </c>
      <c r="BV842" s="145" t="str">
        <f t="shared" si="1018"/>
        <v xml:space="preserve"> </v>
      </c>
      <c r="BW842" s="189">
        <f t="shared" si="955"/>
        <v>0</v>
      </c>
      <c r="BX842" s="190" t="str">
        <f t="shared" si="956"/>
        <v xml:space="preserve"> </v>
      </c>
      <c r="BY842" s="148" t="str">
        <f t="shared" si="957"/>
        <v xml:space="preserve"> </v>
      </c>
      <c r="BZ842" s="191">
        <f t="shared" si="958"/>
        <v>0</v>
      </c>
      <c r="CA842" s="192" t="str">
        <f t="shared" si="959"/>
        <v xml:space="preserve"> </v>
      </c>
      <c r="CB842" s="193" t="str">
        <f t="shared" si="960"/>
        <v xml:space="preserve"> </v>
      </c>
      <c r="CC842" s="194">
        <f t="shared" si="961"/>
        <v>0</v>
      </c>
      <c r="CD842" s="195" t="str">
        <f t="shared" si="962"/>
        <v xml:space="preserve"> </v>
      </c>
      <c r="CE842" s="154" t="str">
        <f t="shared" si="963"/>
        <v xml:space="preserve"> </v>
      </c>
      <c r="CF842" s="196">
        <f t="shared" si="964"/>
        <v>0</v>
      </c>
      <c r="CG842" s="197" t="str">
        <f t="shared" si="965"/>
        <v xml:space="preserve"> </v>
      </c>
      <c r="CH842" s="157" t="str">
        <f t="shared" si="966"/>
        <v xml:space="preserve"> </v>
      </c>
      <c r="CI842" s="191">
        <f t="shared" si="967"/>
        <v>0</v>
      </c>
      <c r="CJ842" s="192" t="str">
        <f t="shared" si="968"/>
        <v xml:space="preserve"> </v>
      </c>
      <c r="CK842" s="151" t="str">
        <f t="shared" si="969"/>
        <v xml:space="preserve"> </v>
      </c>
      <c r="CL842" s="198">
        <f t="shared" si="970"/>
        <v>0</v>
      </c>
      <c r="CM842" s="197" t="str">
        <f t="shared" si="971"/>
        <v xml:space="preserve"> </v>
      </c>
      <c r="CN842" s="159" t="str">
        <f t="shared" si="972"/>
        <v xml:space="preserve"> </v>
      </c>
      <c r="CO842" s="194">
        <f t="shared" si="973"/>
        <v>0</v>
      </c>
      <c r="CP842" s="195" t="str">
        <f t="shared" si="974"/>
        <v xml:space="preserve"> </v>
      </c>
      <c r="CQ842" s="160" t="str">
        <f t="shared" si="975"/>
        <v xml:space="preserve"> </v>
      </c>
      <c r="CR842" s="161">
        <f t="shared" si="976"/>
        <v>0</v>
      </c>
      <c r="CS842" s="144" t="str">
        <f t="shared" si="977"/>
        <v xml:space="preserve"> </v>
      </c>
      <c r="CT842" s="145" t="str">
        <f t="shared" si="978"/>
        <v xml:space="preserve"> </v>
      </c>
      <c r="CU842" s="144" t="str">
        <f t="shared" si="979"/>
        <v>خیر</v>
      </c>
      <c r="CV842" s="162" t="str">
        <f t="shared" si="980"/>
        <v>ارائه نشده است.</v>
      </c>
      <c r="CW842" s="199">
        <f t="shared" si="981"/>
        <v>0</v>
      </c>
      <c r="CX842" s="164"/>
      <c r="CY842" s="164"/>
      <c r="CZ842" s="164"/>
      <c r="DA842" s="165"/>
      <c r="DB842" s="165"/>
      <c r="DC842" s="165"/>
      <c r="DD842" s="165"/>
      <c r="DE842" s="165"/>
      <c r="DF842" s="165"/>
      <c r="DG842" s="165"/>
      <c r="DH842" s="165"/>
      <c r="DI842" s="165"/>
      <c r="DJ842" s="165"/>
      <c r="DK842" s="165"/>
      <c r="DL842" s="165"/>
      <c r="DM842" s="165"/>
      <c r="DN842" s="165"/>
      <c r="DO842" s="165">
        <f t="shared" si="982"/>
        <v>0</v>
      </c>
      <c r="DP842" s="165">
        <f t="shared" si="983"/>
        <v>0</v>
      </c>
      <c r="DQ842" s="165">
        <f t="shared" si="984"/>
        <v>0</v>
      </c>
      <c r="DR842" s="165">
        <f t="shared" si="985"/>
        <v>0</v>
      </c>
      <c r="DS842" s="165">
        <f t="shared" si="986"/>
        <v>0</v>
      </c>
      <c r="DT842" s="165">
        <f t="shared" si="987"/>
        <v>0</v>
      </c>
      <c r="DU842" s="165">
        <f t="shared" si="988"/>
        <v>0</v>
      </c>
      <c r="DV842" s="165">
        <f t="shared" si="989"/>
        <v>0</v>
      </c>
      <c r="DW842" s="165">
        <f t="shared" si="990"/>
        <v>0</v>
      </c>
      <c r="DX842" s="165">
        <f t="shared" si="991"/>
        <v>0</v>
      </c>
      <c r="DY842" s="165">
        <f t="shared" si="992"/>
        <v>0</v>
      </c>
      <c r="DZ842" s="165">
        <f t="shared" si="993"/>
        <v>0</v>
      </c>
      <c r="EA842" s="165">
        <f t="shared" si="994"/>
        <v>0</v>
      </c>
      <c r="EB842" s="165">
        <f t="shared" si="995"/>
        <v>0</v>
      </c>
      <c r="EC842" s="165">
        <f t="shared" si="996"/>
        <v>0</v>
      </c>
      <c r="ED842" s="165">
        <f t="shared" si="997"/>
        <v>0</v>
      </c>
      <c r="EE842" s="165" t="str">
        <f t="shared" si="998"/>
        <v/>
      </c>
      <c r="EF842" s="165" t="str">
        <f t="shared" si="999"/>
        <v/>
      </c>
      <c r="EG842" s="165" t="str">
        <f t="shared" si="1000"/>
        <v/>
      </c>
      <c r="EH842" s="165" t="str">
        <f t="shared" si="1001"/>
        <v/>
      </c>
      <c r="EI842" s="165" t="str">
        <f t="shared" si="1002"/>
        <v/>
      </c>
      <c r="EJ842" s="165" t="str">
        <f t="shared" si="1003"/>
        <v/>
      </c>
      <c r="EK842" s="165" t="str">
        <f t="shared" si="1004"/>
        <v/>
      </c>
      <c r="EL842" s="165" t="str">
        <f t="shared" si="1005"/>
        <v/>
      </c>
      <c r="EM842" s="165" t="e">
        <f>IF(#REF!="بله","FSW","")</f>
        <v>#REF!</v>
      </c>
      <c r="EN842" s="165" t="str">
        <f t="shared" si="1006"/>
        <v/>
      </c>
      <c r="EO842" s="165" t="str">
        <f t="shared" si="1007"/>
        <v/>
      </c>
      <c r="EP842" s="165" t="str">
        <f t="shared" si="1008"/>
        <v/>
      </c>
      <c r="EQ842" s="165" t="str">
        <f t="shared" si="1019"/>
        <v/>
      </c>
      <c r="ER842" s="165" t="str">
        <f t="shared" si="1020"/>
        <v/>
      </c>
      <c r="ES842" s="165"/>
      <c r="ET842" s="165" t="str">
        <f t="shared" si="1021"/>
        <v/>
      </c>
      <c r="EU842" s="165" t="str">
        <f t="shared" si="1009"/>
        <v/>
      </c>
      <c r="EV842" s="165" t="str">
        <f t="shared" si="1010"/>
        <v xml:space="preserve"> </v>
      </c>
      <c r="EW842" s="165" t="str">
        <f t="shared" si="1011"/>
        <v>هیچکدام</v>
      </c>
      <c r="EX842" s="165" t="str">
        <f t="shared" si="1012"/>
        <v xml:space="preserve"> </v>
      </c>
      <c r="EY842" s="165"/>
      <c r="EZ842" s="165" t="str">
        <f t="shared" si="1022"/>
        <v xml:space="preserve"> </v>
      </c>
      <c r="FA842" s="165" t="str">
        <f t="shared" si="1013"/>
        <v>هیچکدام</v>
      </c>
      <c r="FB842" s="165"/>
      <c r="FC842" s="165"/>
      <c r="FD842" s="165"/>
      <c r="FE842" s="165"/>
      <c r="FG842" s="165"/>
      <c r="FH842" s="165"/>
      <c r="FI842" s="165"/>
      <c r="FJ842" s="165"/>
      <c r="FK842" s="165"/>
      <c r="FL842" s="165"/>
      <c r="FM842" s="165"/>
      <c r="FN842" s="165"/>
      <c r="FO842" s="165"/>
      <c r="FP842" s="165"/>
      <c r="FQ842" s="165"/>
    </row>
    <row r="843" spans="1:173" s="166" customFormat="1" ht="11.65" x14ac:dyDescent="0.35">
      <c r="A843" s="167">
        <v>842</v>
      </c>
      <c r="B843" s="105"/>
      <c r="C843" s="168"/>
      <c r="D843" s="169"/>
      <c r="E843" s="170"/>
      <c r="F843" s="202"/>
      <c r="G843" s="169"/>
      <c r="H843" s="106"/>
      <c r="I843" s="169"/>
      <c r="J843" s="171"/>
      <c r="K843" s="172"/>
      <c r="L843" s="173"/>
      <c r="M843" s="171"/>
      <c r="N843" s="172"/>
      <c r="O843" s="111">
        <f t="shared" si="1023"/>
        <v>1398</v>
      </c>
      <c r="P843" s="174"/>
      <c r="Q843" s="175"/>
      <c r="R843" s="175"/>
      <c r="S843" s="217"/>
      <c r="T843" s="114"/>
      <c r="U843" s="115"/>
      <c r="V843" s="116"/>
      <c r="W843" s="117"/>
      <c r="X843" s="117"/>
      <c r="Y843" s="176"/>
      <c r="Z843" s="117"/>
      <c r="AA843" s="117"/>
      <c r="AB843" s="117"/>
      <c r="AC843" s="117"/>
      <c r="AD843" s="117"/>
      <c r="AE843" s="117"/>
      <c r="AF843" s="117"/>
      <c r="AG843" s="118"/>
      <c r="AH843" s="119"/>
      <c r="AI843" s="176"/>
      <c r="AJ843" s="121"/>
      <c r="AK843" s="25" t="str">
        <f t="shared" si="1014"/>
        <v xml:space="preserve">         </v>
      </c>
      <c r="AL843" s="122" t="str">
        <f t="shared" si="1015"/>
        <v>هیچکدام</v>
      </c>
      <c r="AM843" s="74" t="str">
        <f t="shared" si="1016"/>
        <v>7.هیچکدام</v>
      </c>
      <c r="AN843" s="122" t="str">
        <f>IF(G843=0,"نامعلوم",'1.مشخصات مرکز'!$D$2-G843)</f>
        <v>نامعلوم</v>
      </c>
      <c r="AO843" s="123" t="str">
        <f t="shared" si="951"/>
        <v>نامعلوم</v>
      </c>
      <c r="AP843" s="177"/>
      <c r="AQ843" s="178"/>
      <c r="AR843" s="203"/>
      <c r="AS843" s="127" t="str">
        <f t="shared" si="1017"/>
        <v>خیر</v>
      </c>
      <c r="AT843" s="128"/>
      <c r="AU843" s="179"/>
      <c r="AV843" s="180"/>
      <c r="AW843" s="180"/>
      <c r="AX843" s="181"/>
      <c r="AY843" s="182"/>
      <c r="AZ843" s="183"/>
      <c r="BA843" s="201"/>
      <c r="BB843" s="132"/>
      <c r="BC843" s="133"/>
      <c r="BD843" s="134"/>
      <c r="BE843" s="184"/>
      <c r="BF843" s="183"/>
      <c r="BG843" s="201"/>
      <c r="BH843" s="182"/>
      <c r="BI843" s="183"/>
      <c r="BJ843" s="201"/>
      <c r="BK843" s="179"/>
      <c r="BL843" s="185"/>
      <c r="BM843" s="186"/>
      <c r="BN843" s="186"/>
      <c r="BO843" s="187"/>
      <c r="BP843" s="180"/>
      <c r="BQ843" s="180"/>
      <c r="BR843" s="181"/>
      <c r="BS843" s="142" t="str">
        <f t="shared" si="952"/>
        <v>خیر</v>
      </c>
      <c r="BT843" s="188">
        <f t="shared" si="953"/>
        <v>0</v>
      </c>
      <c r="BU843" s="200" t="str">
        <f t="shared" si="954"/>
        <v xml:space="preserve"> </v>
      </c>
      <c r="BV843" s="145" t="str">
        <f t="shared" si="1018"/>
        <v xml:space="preserve"> </v>
      </c>
      <c r="BW843" s="189">
        <f t="shared" si="955"/>
        <v>0</v>
      </c>
      <c r="BX843" s="190" t="str">
        <f t="shared" si="956"/>
        <v xml:space="preserve"> </v>
      </c>
      <c r="BY843" s="148" t="str">
        <f t="shared" si="957"/>
        <v xml:space="preserve"> </v>
      </c>
      <c r="BZ843" s="191">
        <f t="shared" si="958"/>
        <v>0</v>
      </c>
      <c r="CA843" s="192" t="str">
        <f t="shared" si="959"/>
        <v xml:space="preserve"> </v>
      </c>
      <c r="CB843" s="193" t="str">
        <f t="shared" si="960"/>
        <v xml:space="preserve"> </v>
      </c>
      <c r="CC843" s="194">
        <f t="shared" si="961"/>
        <v>0</v>
      </c>
      <c r="CD843" s="195" t="str">
        <f t="shared" si="962"/>
        <v xml:space="preserve"> </v>
      </c>
      <c r="CE843" s="154" t="str">
        <f t="shared" si="963"/>
        <v xml:space="preserve"> </v>
      </c>
      <c r="CF843" s="196">
        <f t="shared" si="964"/>
        <v>0</v>
      </c>
      <c r="CG843" s="197" t="str">
        <f t="shared" si="965"/>
        <v xml:space="preserve"> </v>
      </c>
      <c r="CH843" s="157" t="str">
        <f t="shared" si="966"/>
        <v xml:space="preserve"> </v>
      </c>
      <c r="CI843" s="191">
        <f t="shared" si="967"/>
        <v>0</v>
      </c>
      <c r="CJ843" s="192" t="str">
        <f t="shared" si="968"/>
        <v xml:space="preserve"> </v>
      </c>
      <c r="CK843" s="151" t="str">
        <f t="shared" si="969"/>
        <v xml:space="preserve"> </v>
      </c>
      <c r="CL843" s="198">
        <f t="shared" si="970"/>
        <v>0</v>
      </c>
      <c r="CM843" s="197" t="str">
        <f t="shared" si="971"/>
        <v xml:space="preserve"> </v>
      </c>
      <c r="CN843" s="159" t="str">
        <f t="shared" si="972"/>
        <v xml:space="preserve"> </v>
      </c>
      <c r="CO843" s="194">
        <f t="shared" si="973"/>
        <v>0</v>
      </c>
      <c r="CP843" s="195" t="str">
        <f t="shared" si="974"/>
        <v xml:space="preserve"> </v>
      </c>
      <c r="CQ843" s="160" t="str">
        <f t="shared" si="975"/>
        <v xml:space="preserve"> </v>
      </c>
      <c r="CR843" s="161">
        <f t="shared" si="976"/>
        <v>0</v>
      </c>
      <c r="CS843" s="144" t="str">
        <f t="shared" si="977"/>
        <v xml:space="preserve"> </v>
      </c>
      <c r="CT843" s="145" t="str">
        <f t="shared" si="978"/>
        <v xml:space="preserve"> </v>
      </c>
      <c r="CU843" s="144" t="str">
        <f t="shared" si="979"/>
        <v>خیر</v>
      </c>
      <c r="CV843" s="162" t="str">
        <f t="shared" si="980"/>
        <v>ارائه نشده است.</v>
      </c>
      <c r="CW843" s="199">
        <f t="shared" si="981"/>
        <v>0</v>
      </c>
      <c r="CX843" s="164"/>
      <c r="CY843" s="164"/>
      <c r="CZ843" s="164"/>
      <c r="DA843" s="165"/>
      <c r="DB843" s="165"/>
      <c r="DC843" s="165"/>
      <c r="DD843" s="165"/>
      <c r="DE843" s="165"/>
      <c r="DF843" s="165"/>
      <c r="DG843" s="165"/>
      <c r="DH843" s="165"/>
      <c r="DI843" s="165"/>
      <c r="DJ843" s="165"/>
      <c r="DK843" s="165"/>
      <c r="DL843" s="165"/>
      <c r="DM843" s="165"/>
      <c r="DN843" s="165"/>
      <c r="DO843" s="165">
        <f t="shared" si="982"/>
        <v>0</v>
      </c>
      <c r="DP843" s="165">
        <f t="shared" si="983"/>
        <v>0</v>
      </c>
      <c r="DQ843" s="165">
        <f t="shared" si="984"/>
        <v>0</v>
      </c>
      <c r="DR843" s="165">
        <f t="shared" si="985"/>
        <v>0</v>
      </c>
      <c r="DS843" s="165">
        <f t="shared" si="986"/>
        <v>0</v>
      </c>
      <c r="DT843" s="165">
        <f t="shared" si="987"/>
        <v>0</v>
      </c>
      <c r="DU843" s="165">
        <f t="shared" si="988"/>
        <v>0</v>
      </c>
      <c r="DV843" s="165">
        <f t="shared" si="989"/>
        <v>0</v>
      </c>
      <c r="DW843" s="165">
        <f t="shared" si="990"/>
        <v>0</v>
      </c>
      <c r="DX843" s="165">
        <f t="shared" si="991"/>
        <v>0</v>
      </c>
      <c r="DY843" s="165">
        <f t="shared" si="992"/>
        <v>0</v>
      </c>
      <c r="DZ843" s="165">
        <f t="shared" si="993"/>
        <v>0</v>
      </c>
      <c r="EA843" s="165">
        <f t="shared" si="994"/>
        <v>0</v>
      </c>
      <c r="EB843" s="165">
        <f t="shared" si="995"/>
        <v>0</v>
      </c>
      <c r="EC843" s="165">
        <f t="shared" si="996"/>
        <v>0</v>
      </c>
      <c r="ED843" s="165">
        <f t="shared" si="997"/>
        <v>0</v>
      </c>
      <c r="EE843" s="165" t="str">
        <f t="shared" si="998"/>
        <v/>
      </c>
      <c r="EF843" s="165" t="str">
        <f t="shared" si="999"/>
        <v/>
      </c>
      <c r="EG843" s="165" t="str">
        <f t="shared" si="1000"/>
        <v/>
      </c>
      <c r="EH843" s="165" t="str">
        <f t="shared" si="1001"/>
        <v/>
      </c>
      <c r="EI843" s="165" t="str">
        <f t="shared" si="1002"/>
        <v/>
      </c>
      <c r="EJ843" s="165" t="str">
        <f t="shared" si="1003"/>
        <v/>
      </c>
      <c r="EK843" s="165" t="str">
        <f t="shared" si="1004"/>
        <v/>
      </c>
      <c r="EL843" s="165" t="str">
        <f t="shared" si="1005"/>
        <v/>
      </c>
      <c r="EM843" s="165" t="e">
        <f>IF(#REF!="بله","FSW","")</f>
        <v>#REF!</v>
      </c>
      <c r="EN843" s="165" t="str">
        <f t="shared" si="1006"/>
        <v/>
      </c>
      <c r="EO843" s="165" t="str">
        <f t="shared" si="1007"/>
        <v/>
      </c>
      <c r="EP843" s="165" t="str">
        <f t="shared" si="1008"/>
        <v/>
      </c>
      <c r="EQ843" s="165" t="str">
        <f t="shared" si="1019"/>
        <v/>
      </c>
      <c r="ER843" s="165" t="str">
        <f t="shared" si="1020"/>
        <v/>
      </c>
      <c r="ES843" s="165"/>
      <c r="ET843" s="165" t="str">
        <f t="shared" si="1021"/>
        <v/>
      </c>
      <c r="EU843" s="165" t="str">
        <f t="shared" si="1009"/>
        <v/>
      </c>
      <c r="EV843" s="165" t="str">
        <f t="shared" si="1010"/>
        <v xml:space="preserve"> </v>
      </c>
      <c r="EW843" s="165" t="str">
        <f t="shared" si="1011"/>
        <v>هیچکدام</v>
      </c>
      <c r="EX843" s="165" t="str">
        <f t="shared" si="1012"/>
        <v xml:space="preserve"> </v>
      </c>
      <c r="EY843" s="165"/>
      <c r="EZ843" s="165" t="str">
        <f t="shared" si="1022"/>
        <v xml:space="preserve"> </v>
      </c>
      <c r="FA843" s="165" t="str">
        <f t="shared" si="1013"/>
        <v>هیچکدام</v>
      </c>
      <c r="FB843" s="165"/>
      <c r="FC843" s="165"/>
      <c r="FD843" s="165"/>
      <c r="FE843" s="165"/>
      <c r="FG843" s="165"/>
      <c r="FH843" s="165"/>
      <c r="FI843" s="165"/>
      <c r="FJ843" s="165"/>
      <c r="FK843" s="165"/>
      <c r="FL843" s="165"/>
      <c r="FM843" s="165"/>
      <c r="FN843" s="165"/>
      <c r="FO843" s="165"/>
      <c r="FP843" s="165"/>
      <c r="FQ843" s="165"/>
    </row>
    <row r="844" spans="1:173" s="166" customFormat="1" ht="11.65" x14ac:dyDescent="0.35">
      <c r="A844" s="167">
        <v>843</v>
      </c>
      <c r="B844" s="105"/>
      <c r="C844" s="168"/>
      <c r="D844" s="169"/>
      <c r="E844" s="170"/>
      <c r="F844" s="202"/>
      <c r="G844" s="169"/>
      <c r="H844" s="106"/>
      <c r="I844" s="169"/>
      <c r="J844" s="171"/>
      <c r="K844" s="172"/>
      <c r="L844" s="173"/>
      <c r="M844" s="171"/>
      <c r="N844" s="172"/>
      <c r="O844" s="111">
        <f t="shared" si="1023"/>
        <v>1398</v>
      </c>
      <c r="P844" s="174"/>
      <c r="Q844" s="175"/>
      <c r="R844" s="175"/>
      <c r="S844" s="217"/>
      <c r="T844" s="114"/>
      <c r="U844" s="115"/>
      <c r="V844" s="116"/>
      <c r="W844" s="117"/>
      <c r="X844" s="117"/>
      <c r="Y844" s="176"/>
      <c r="Z844" s="117"/>
      <c r="AA844" s="117"/>
      <c r="AB844" s="117"/>
      <c r="AC844" s="117"/>
      <c r="AD844" s="117"/>
      <c r="AE844" s="117"/>
      <c r="AF844" s="117"/>
      <c r="AG844" s="118"/>
      <c r="AH844" s="119"/>
      <c r="AI844" s="176"/>
      <c r="AJ844" s="121"/>
      <c r="AK844" s="25" t="str">
        <f t="shared" si="1014"/>
        <v xml:space="preserve">         </v>
      </c>
      <c r="AL844" s="122" t="str">
        <f t="shared" si="1015"/>
        <v>هیچکدام</v>
      </c>
      <c r="AM844" s="74" t="str">
        <f t="shared" si="1016"/>
        <v>7.هیچکدام</v>
      </c>
      <c r="AN844" s="122" t="str">
        <f>IF(G844=0,"نامعلوم",'1.مشخصات مرکز'!$D$2-G844)</f>
        <v>نامعلوم</v>
      </c>
      <c r="AO844" s="123" t="str">
        <f t="shared" si="951"/>
        <v>نامعلوم</v>
      </c>
      <c r="AP844" s="177"/>
      <c r="AQ844" s="178"/>
      <c r="AR844" s="203"/>
      <c r="AS844" s="127" t="str">
        <f t="shared" si="1017"/>
        <v>خیر</v>
      </c>
      <c r="AT844" s="128"/>
      <c r="AU844" s="179"/>
      <c r="AV844" s="180"/>
      <c r="AW844" s="180"/>
      <c r="AX844" s="181"/>
      <c r="AY844" s="182"/>
      <c r="AZ844" s="183"/>
      <c r="BA844" s="201"/>
      <c r="BB844" s="132"/>
      <c r="BC844" s="133"/>
      <c r="BD844" s="134"/>
      <c r="BE844" s="184"/>
      <c r="BF844" s="183"/>
      <c r="BG844" s="201"/>
      <c r="BH844" s="182"/>
      <c r="BI844" s="183"/>
      <c r="BJ844" s="201"/>
      <c r="BK844" s="179"/>
      <c r="BL844" s="185"/>
      <c r="BM844" s="186"/>
      <c r="BN844" s="186"/>
      <c r="BO844" s="187"/>
      <c r="BP844" s="180"/>
      <c r="BQ844" s="180"/>
      <c r="BR844" s="181"/>
      <c r="BS844" s="142" t="str">
        <f t="shared" si="952"/>
        <v>خیر</v>
      </c>
      <c r="BT844" s="188">
        <f t="shared" si="953"/>
        <v>0</v>
      </c>
      <c r="BU844" s="200" t="str">
        <f t="shared" si="954"/>
        <v xml:space="preserve"> </v>
      </c>
      <c r="BV844" s="145" t="str">
        <f t="shared" si="1018"/>
        <v xml:space="preserve"> </v>
      </c>
      <c r="BW844" s="189">
        <f t="shared" si="955"/>
        <v>0</v>
      </c>
      <c r="BX844" s="190" t="str">
        <f t="shared" si="956"/>
        <v xml:space="preserve"> </v>
      </c>
      <c r="BY844" s="148" t="str">
        <f t="shared" si="957"/>
        <v xml:space="preserve"> </v>
      </c>
      <c r="BZ844" s="191">
        <f t="shared" si="958"/>
        <v>0</v>
      </c>
      <c r="CA844" s="192" t="str">
        <f t="shared" si="959"/>
        <v xml:space="preserve"> </v>
      </c>
      <c r="CB844" s="193" t="str">
        <f t="shared" si="960"/>
        <v xml:space="preserve"> </v>
      </c>
      <c r="CC844" s="194">
        <f t="shared" si="961"/>
        <v>0</v>
      </c>
      <c r="CD844" s="195" t="str">
        <f t="shared" si="962"/>
        <v xml:space="preserve"> </v>
      </c>
      <c r="CE844" s="154" t="str">
        <f t="shared" si="963"/>
        <v xml:space="preserve"> </v>
      </c>
      <c r="CF844" s="196">
        <f t="shared" si="964"/>
        <v>0</v>
      </c>
      <c r="CG844" s="197" t="str">
        <f t="shared" si="965"/>
        <v xml:space="preserve"> </v>
      </c>
      <c r="CH844" s="157" t="str">
        <f t="shared" si="966"/>
        <v xml:space="preserve"> </v>
      </c>
      <c r="CI844" s="191">
        <f t="shared" si="967"/>
        <v>0</v>
      </c>
      <c r="CJ844" s="192" t="str">
        <f t="shared" si="968"/>
        <v xml:space="preserve"> </v>
      </c>
      <c r="CK844" s="151" t="str">
        <f t="shared" si="969"/>
        <v xml:space="preserve"> </v>
      </c>
      <c r="CL844" s="198">
        <f t="shared" si="970"/>
        <v>0</v>
      </c>
      <c r="CM844" s="197" t="str">
        <f t="shared" si="971"/>
        <v xml:space="preserve"> </v>
      </c>
      <c r="CN844" s="159" t="str">
        <f t="shared" si="972"/>
        <v xml:space="preserve"> </v>
      </c>
      <c r="CO844" s="194">
        <f t="shared" si="973"/>
        <v>0</v>
      </c>
      <c r="CP844" s="195" t="str">
        <f t="shared" si="974"/>
        <v xml:space="preserve"> </v>
      </c>
      <c r="CQ844" s="160" t="str">
        <f t="shared" si="975"/>
        <v xml:space="preserve"> </v>
      </c>
      <c r="CR844" s="161">
        <f t="shared" si="976"/>
        <v>0</v>
      </c>
      <c r="CS844" s="144" t="str">
        <f t="shared" si="977"/>
        <v xml:space="preserve"> </v>
      </c>
      <c r="CT844" s="145" t="str">
        <f t="shared" si="978"/>
        <v xml:space="preserve"> </v>
      </c>
      <c r="CU844" s="144" t="str">
        <f t="shared" si="979"/>
        <v>خیر</v>
      </c>
      <c r="CV844" s="162" t="str">
        <f t="shared" si="980"/>
        <v>ارائه نشده است.</v>
      </c>
      <c r="CW844" s="199">
        <f t="shared" si="981"/>
        <v>0</v>
      </c>
      <c r="CX844" s="164"/>
      <c r="CY844" s="164"/>
      <c r="CZ844" s="164"/>
      <c r="DA844" s="165"/>
      <c r="DB844" s="165"/>
      <c r="DC844" s="165"/>
      <c r="DD844" s="165"/>
      <c r="DE844" s="165"/>
      <c r="DF844" s="165"/>
      <c r="DG844" s="165"/>
      <c r="DH844" s="165"/>
      <c r="DI844" s="165"/>
      <c r="DJ844" s="165"/>
      <c r="DK844" s="165"/>
      <c r="DL844" s="165"/>
      <c r="DM844" s="165"/>
      <c r="DN844" s="165"/>
      <c r="DO844" s="165">
        <f t="shared" si="982"/>
        <v>0</v>
      </c>
      <c r="DP844" s="165">
        <f t="shared" si="983"/>
        <v>0</v>
      </c>
      <c r="DQ844" s="165">
        <f t="shared" si="984"/>
        <v>0</v>
      </c>
      <c r="DR844" s="165">
        <f t="shared" si="985"/>
        <v>0</v>
      </c>
      <c r="DS844" s="165">
        <f t="shared" si="986"/>
        <v>0</v>
      </c>
      <c r="DT844" s="165">
        <f t="shared" si="987"/>
        <v>0</v>
      </c>
      <c r="DU844" s="165">
        <f t="shared" si="988"/>
        <v>0</v>
      </c>
      <c r="DV844" s="165">
        <f t="shared" si="989"/>
        <v>0</v>
      </c>
      <c r="DW844" s="165">
        <f t="shared" si="990"/>
        <v>0</v>
      </c>
      <c r="DX844" s="165">
        <f t="shared" si="991"/>
        <v>0</v>
      </c>
      <c r="DY844" s="165">
        <f t="shared" si="992"/>
        <v>0</v>
      </c>
      <c r="DZ844" s="165">
        <f t="shared" si="993"/>
        <v>0</v>
      </c>
      <c r="EA844" s="165">
        <f t="shared" si="994"/>
        <v>0</v>
      </c>
      <c r="EB844" s="165">
        <f t="shared" si="995"/>
        <v>0</v>
      </c>
      <c r="EC844" s="165">
        <f t="shared" si="996"/>
        <v>0</v>
      </c>
      <c r="ED844" s="165">
        <f t="shared" si="997"/>
        <v>0</v>
      </c>
      <c r="EE844" s="165" t="str">
        <f t="shared" si="998"/>
        <v/>
      </c>
      <c r="EF844" s="165" t="str">
        <f t="shared" si="999"/>
        <v/>
      </c>
      <c r="EG844" s="165" t="str">
        <f t="shared" si="1000"/>
        <v/>
      </c>
      <c r="EH844" s="165" t="str">
        <f t="shared" si="1001"/>
        <v/>
      </c>
      <c r="EI844" s="165" t="str">
        <f t="shared" si="1002"/>
        <v/>
      </c>
      <c r="EJ844" s="165" t="str">
        <f t="shared" si="1003"/>
        <v/>
      </c>
      <c r="EK844" s="165" t="str">
        <f t="shared" si="1004"/>
        <v/>
      </c>
      <c r="EL844" s="165" t="str">
        <f t="shared" si="1005"/>
        <v/>
      </c>
      <c r="EM844" s="165" t="e">
        <f>IF(#REF!="بله","FSW","")</f>
        <v>#REF!</v>
      </c>
      <c r="EN844" s="165" t="str">
        <f t="shared" si="1006"/>
        <v/>
      </c>
      <c r="EO844" s="165" t="str">
        <f t="shared" si="1007"/>
        <v/>
      </c>
      <c r="EP844" s="165" t="str">
        <f t="shared" si="1008"/>
        <v/>
      </c>
      <c r="EQ844" s="165" t="str">
        <f t="shared" si="1019"/>
        <v/>
      </c>
      <c r="ER844" s="165" t="str">
        <f t="shared" si="1020"/>
        <v/>
      </c>
      <c r="ES844" s="165"/>
      <c r="ET844" s="165" t="str">
        <f t="shared" si="1021"/>
        <v/>
      </c>
      <c r="EU844" s="165" t="str">
        <f t="shared" si="1009"/>
        <v/>
      </c>
      <c r="EV844" s="165" t="str">
        <f t="shared" si="1010"/>
        <v xml:space="preserve"> </v>
      </c>
      <c r="EW844" s="165" t="str">
        <f t="shared" si="1011"/>
        <v>هیچکدام</v>
      </c>
      <c r="EX844" s="165" t="str">
        <f t="shared" si="1012"/>
        <v xml:space="preserve"> </v>
      </c>
      <c r="EY844" s="165"/>
      <c r="EZ844" s="165" t="str">
        <f t="shared" si="1022"/>
        <v xml:space="preserve"> </v>
      </c>
      <c r="FA844" s="165" t="str">
        <f t="shared" si="1013"/>
        <v>هیچکدام</v>
      </c>
      <c r="FB844" s="165"/>
      <c r="FC844" s="165"/>
      <c r="FD844" s="165"/>
      <c r="FE844" s="165"/>
      <c r="FG844" s="165"/>
      <c r="FH844" s="165"/>
      <c r="FI844" s="165"/>
      <c r="FJ844" s="165"/>
      <c r="FK844" s="165"/>
      <c r="FL844" s="165"/>
      <c r="FM844" s="165"/>
      <c r="FN844" s="165"/>
      <c r="FO844" s="165"/>
      <c r="FP844" s="165"/>
      <c r="FQ844" s="165"/>
    </row>
    <row r="845" spans="1:173" s="166" customFormat="1" ht="11.65" x14ac:dyDescent="0.35">
      <c r="A845" s="167">
        <v>844</v>
      </c>
      <c r="B845" s="105"/>
      <c r="C845" s="168"/>
      <c r="D845" s="169"/>
      <c r="E845" s="170"/>
      <c r="F845" s="202"/>
      <c r="G845" s="169"/>
      <c r="H845" s="106"/>
      <c r="I845" s="169"/>
      <c r="J845" s="171"/>
      <c r="K845" s="172"/>
      <c r="L845" s="173"/>
      <c r="M845" s="171"/>
      <c r="N845" s="172"/>
      <c r="O845" s="111">
        <f t="shared" si="1023"/>
        <v>1398</v>
      </c>
      <c r="P845" s="174"/>
      <c r="Q845" s="175"/>
      <c r="R845" s="175"/>
      <c r="S845" s="217"/>
      <c r="T845" s="114"/>
      <c r="U845" s="115"/>
      <c r="V845" s="116"/>
      <c r="W845" s="117"/>
      <c r="X845" s="117"/>
      <c r="Y845" s="176"/>
      <c r="Z845" s="117"/>
      <c r="AA845" s="117"/>
      <c r="AB845" s="117"/>
      <c r="AC845" s="117"/>
      <c r="AD845" s="117"/>
      <c r="AE845" s="117"/>
      <c r="AF845" s="117"/>
      <c r="AG845" s="118"/>
      <c r="AH845" s="119"/>
      <c r="AI845" s="176"/>
      <c r="AJ845" s="121"/>
      <c r="AK845" s="25" t="str">
        <f t="shared" si="1014"/>
        <v xml:space="preserve">         </v>
      </c>
      <c r="AL845" s="122" t="str">
        <f t="shared" si="1015"/>
        <v>هیچکدام</v>
      </c>
      <c r="AM845" s="74" t="str">
        <f t="shared" si="1016"/>
        <v>7.هیچکدام</v>
      </c>
      <c r="AN845" s="122" t="str">
        <f>IF(G845=0,"نامعلوم",'1.مشخصات مرکز'!$D$2-G845)</f>
        <v>نامعلوم</v>
      </c>
      <c r="AO845" s="123" t="str">
        <f t="shared" si="951"/>
        <v>نامعلوم</v>
      </c>
      <c r="AP845" s="177"/>
      <c r="AQ845" s="178"/>
      <c r="AR845" s="203"/>
      <c r="AS845" s="127" t="str">
        <f t="shared" si="1017"/>
        <v>خیر</v>
      </c>
      <c r="AT845" s="128"/>
      <c r="AU845" s="179"/>
      <c r="AV845" s="180"/>
      <c r="AW845" s="180"/>
      <c r="AX845" s="181"/>
      <c r="AY845" s="182"/>
      <c r="AZ845" s="183"/>
      <c r="BA845" s="201"/>
      <c r="BB845" s="132"/>
      <c r="BC845" s="133"/>
      <c r="BD845" s="134"/>
      <c r="BE845" s="184"/>
      <c r="BF845" s="183"/>
      <c r="BG845" s="201"/>
      <c r="BH845" s="182"/>
      <c r="BI845" s="183"/>
      <c r="BJ845" s="201"/>
      <c r="BK845" s="179"/>
      <c r="BL845" s="185"/>
      <c r="BM845" s="186"/>
      <c r="BN845" s="186"/>
      <c r="BO845" s="187"/>
      <c r="BP845" s="180"/>
      <c r="BQ845" s="180"/>
      <c r="BR845" s="181"/>
      <c r="BS845" s="142" t="str">
        <f t="shared" si="952"/>
        <v>خیر</v>
      </c>
      <c r="BT845" s="188">
        <f t="shared" si="953"/>
        <v>0</v>
      </c>
      <c r="BU845" s="200" t="str">
        <f t="shared" si="954"/>
        <v xml:space="preserve"> </v>
      </c>
      <c r="BV845" s="145" t="str">
        <f t="shared" si="1018"/>
        <v xml:space="preserve"> </v>
      </c>
      <c r="BW845" s="189">
        <f t="shared" si="955"/>
        <v>0</v>
      </c>
      <c r="BX845" s="190" t="str">
        <f t="shared" si="956"/>
        <v xml:space="preserve"> </v>
      </c>
      <c r="BY845" s="148" t="str">
        <f t="shared" si="957"/>
        <v xml:space="preserve"> </v>
      </c>
      <c r="BZ845" s="191">
        <f t="shared" si="958"/>
        <v>0</v>
      </c>
      <c r="CA845" s="192" t="str">
        <f t="shared" si="959"/>
        <v xml:space="preserve"> </v>
      </c>
      <c r="CB845" s="193" t="str">
        <f t="shared" si="960"/>
        <v xml:space="preserve"> </v>
      </c>
      <c r="CC845" s="194">
        <f t="shared" si="961"/>
        <v>0</v>
      </c>
      <c r="CD845" s="195" t="str">
        <f t="shared" si="962"/>
        <v xml:space="preserve"> </v>
      </c>
      <c r="CE845" s="154" t="str">
        <f t="shared" si="963"/>
        <v xml:space="preserve"> </v>
      </c>
      <c r="CF845" s="196">
        <f t="shared" si="964"/>
        <v>0</v>
      </c>
      <c r="CG845" s="197" t="str">
        <f t="shared" si="965"/>
        <v xml:space="preserve"> </v>
      </c>
      <c r="CH845" s="157" t="str">
        <f t="shared" si="966"/>
        <v xml:space="preserve"> </v>
      </c>
      <c r="CI845" s="191">
        <f t="shared" si="967"/>
        <v>0</v>
      </c>
      <c r="CJ845" s="192" t="str">
        <f t="shared" si="968"/>
        <v xml:space="preserve"> </v>
      </c>
      <c r="CK845" s="151" t="str">
        <f t="shared" si="969"/>
        <v xml:space="preserve"> </v>
      </c>
      <c r="CL845" s="198">
        <f t="shared" si="970"/>
        <v>0</v>
      </c>
      <c r="CM845" s="197" t="str">
        <f t="shared" si="971"/>
        <v xml:space="preserve"> </v>
      </c>
      <c r="CN845" s="159" t="str">
        <f t="shared" si="972"/>
        <v xml:space="preserve"> </v>
      </c>
      <c r="CO845" s="194">
        <f t="shared" si="973"/>
        <v>0</v>
      </c>
      <c r="CP845" s="195" t="str">
        <f t="shared" si="974"/>
        <v xml:space="preserve"> </v>
      </c>
      <c r="CQ845" s="160" t="str">
        <f t="shared" si="975"/>
        <v xml:space="preserve"> </v>
      </c>
      <c r="CR845" s="161">
        <f t="shared" si="976"/>
        <v>0</v>
      </c>
      <c r="CS845" s="144" t="str">
        <f t="shared" si="977"/>
        <v xml:space="preserve"> </v>
      </c>
      <c r="CT845" s="145" t="str">
        <f t="shared" si="978"/>
        <v xml:space="preserve"> </v>
      </c>
      <c r="CU845" s="144" t="str">
        <f t="shared" si="979"/>
        <v>خیر</v>
      </c>
      <c r="CV845" s="162" t="str">
        <f t="shared" si="980"/>
        <v>ارائه نشده است.</v>
      </c>
      <c r="CW845" s="199">
        <f t="shared" si="981"/>
        <v>0</v>
      </c>
      <c r="CX845" s="164"/>
      <c r="CY845" s="164"/>
      <c r="CZ845" s="164"/>
      <c r="DA845" s="165"/>
      <c r="DB845" s="165"/>
      <c r="DC845" s="165"/>
      <c r="DD845" s="165"/>
      <c r="DE845" s="165"/>
      <c r="DF845" s="165"/>
      <c r="DG845" s="165"/>
      <c r="DH845" s="165"/>
      <c r="DI845" s="165"/>
      <c r="DJ845" s="165"/>
      <c r="DK845" s="165"/>
      <c r="DL845" s="165"/>
      <c r="DM845" s="165"/>
      <c r="DN845" s="165"/>
      <c r="DO845" s="165">
        <f t="shared" si="982"/>
        <v>0</v>
      </c>
      <c r="DP845" s="165">
        <f t="shared" si="983"/>
        <v>0</v>
      </c>
      <c r="DQ845" s="165">
        <f t="shared" si="984"/>
        <v>0</v>
      </c>
      <c r="DR845" s="165">
        <f t="shared" si="985"/>
        <v>0</v>
      </c>
      <c r="DS845" s="165">
        <f t="shared" si="986"/>
        <v>0</v>
      </c>
      <c r="DT845" s="165">
        <f t="shared" si="987"/>
        <v>0</v>
      </c>
      <c r="DU845" s="165">
        <f t="shared" si="988"/>
        <v>0</v>
      </c>
      <c r="DV845" s="165">
        <f t="shared" si="989"/>
        <v>0</v>
      </c>
      <c r="DW845" s="165">
        <f t="shared" si="990"/>
        <v>0</v>
      </c>
      <c r="DX845" s="165">
        <f t="shared" si="991"/>
        <v>0</v>
      </c>
      <c r="DY845" s="165">
        <f t="shared" si="992"/>
        <v>0</v>
      </c>
      <c r="DZ845" s="165">
        <f t="shared" si="993"/>
        <v>0</v>
      </c>
      <c r="EA845" s="165">
        <f t="shared" si="994"/>
        <v>0</v>
      </c>
      <c r="EB845" s="165">
        <f t="shared" si="995"/>
        <v>0</v>
      </c>
      <c r="EC845" s="165">
        <f t="shared" si="996"/>
        <v>0</v>
      </c>
      <c r="ED845" s="165">
        <f t="shared" si="997"/>
        <v>0</v>
      </c>
      <c r="EE845" s="165" t="str">
        <f t="shared" si="998"/>
        <v/>
      </c>
      <c r="EF845" s="165" t="str">
        <f t="shared" si="999"/>
        <v/>
      </c>
      <c r="EG845" s="165" t="str">
        <f t="shared" si="1000"/>
        <v/>
      </c>
      <c r="EH845" s="165" t="str">
        <f t="shared" si="1001"/>
        <v/>
      </c>
      <c r="EI845" s="165" t="str">
        <f t="shared" si="1002"/>
        <v/>
      </c>
      <c r="EJ845" s="165" t="str">
        <f t="shared" si="1003"/>
        <v/>
      </c>
      <c r="EK845" s="165" t="str">
        <f t="shared" si="1004"/>
        <v/>
      </c>
      <c r="EL845" s="165" t="str">
        <f t="shared" si="1005"/>
        <v/>
      </c>
      <c r="EM845" s="165" t="e">
        <f>IF(#REF!="بله","FSW","")</f>
        <v>#REF!</v>
      </c>
      <c r="EN845" s="165" t="str">
        <f t="shared" si="1006"/>
        <v/>
      </c>
      <c r="EO845" s="165" t="str">
        <f t="shared" si="1007"/>
        <v/>
      </c>
      <c r="EP845" s="165" t="str">
        <f t="shared" si="1008"/>
        <v/>
      </c>
      <c r="EQ845" s="165" t="str">
        <f t="shared" si="1019"/>
        <v/>
      </c>
      <c r="ER845" s="165" t="str">
        <f t="shared" si="1020"/>
        <v/>
      </c>
      <c r="ES845" s="165"/>
      <c r="ET845" s="165" t="str">
        <f t="shared" si="1021"/>
        <v/>
      </c>
      <c r="EU845" s="165" t="str">
        <f t="shared" si="1009"/>
        <v/>
      </c>
      <c r="EV845" s="165" t="str">
        <f t="shared" si="1010"/>
        <v xml:space="preserve"> </v>
      </c>
      <c r="EW845" s="165" t="str">
        <f t="shared" si="1011"/>
        <v>هیچکدام</v>
      </c>
      <c r="EX845" s="165" t="str">
        <f t="shared" si="1012"/>
        <v xml:space="preserve"> </v>
      </c>
      <c r="EY845" s="165"/>
      <c r="EZ845" s="165" t="str">
        <f t="shared" si="1022"/>
        <v xml:space="preserve"> </v>
      </c>
      <c r="FA845" s="165" t="str">
        <f t="shared" si="1013"/>
        <v>هیچکدام</v>
      </c>
      <c r="FB845" s="165"/>
      <c r="FC845" s="165"/>
      <c r="FD845" s="165"/>
      <c r="FE845" s="165"/>
      <c r="FG845" s="165"/>
      <c r="FH845" s="165"/>
      <c r="FI845" s="165"/>
      <c r="FJ845" s="165"/>
      <c r="FK845" s="165"/>
      <c r="FL845" s="165"/>
      <c r="FM845" s="165"/>
      <c r="FN845" s="165"/>
      <c r="FO845" s="165"/>
      <c r="FP845" s="165"/>
      <c r="FQ845" s="165"/>
    </row>
    <row r="846" spans="1:173" s="166" customFormat="1" ht="11.65" x14ac:dyDescent="0.35">
      <c r="A846" s="167">
        <v>845</v>
      </c>
      <c r="B846" s="105"/>
      <c r="C846" s="168"/>
      <c r="D846" s="169"/>
      <c r="E846" s="170"/>
      <c r="F846" s="202"/>
      <c r="G846" s="169"/>
      <c r="H846" s="106"/>
      <c r="I846" s="169"/>
      <c r="J846" s="171"/>
      <c r="K846" s="172"/>
      <c r="L846" s="173"/>
      <c r="M846" s="171"/>
      <c r="N846" s="172"/>
      <c r="O846" s="111">
        <f t="shared" si="1023"/>
        <v>1398</v>
      </c>
      <c r="P846" s="174"/>
      <c r="Q846" s="175"/>
      <c r="R846" s="175"/>
      <c r="S846" s="217"/>
      <c r="T846" s="114"/>
      <c r="U846" s="115"/>
      <c r="V846" s="116"/>
      <c r="W846" s="117"/>
      <c r="X846" s="117"/>
      <c r="Y846" s="176"/>
      <c r="Z846" s="117"/>
      <c r="AA846" s="117"/>
      <c r="AB846" s="117"/>
      <c r="AC846" s="117"/>
      <c r="AD846" s="117"/>
      <c r="AE846" s="117"/>
      <c r="AF846" s="117"/>
      <c r="AG846" s="118"/>
      <c r="AH846" s="119"/>
      <c r="AI846" s="176"/>
      <c r="AJ846" s="121"/>
      <c r="AK846" s="25" t="str">
        <f t="shared" si="1014"/>
        <v xml:space="preserve">         </v>
      </c>
      <c r="AL846" s="122" t="str">
        <f t="shared" si="1015"/>
        <v>هیچکدام</v>
      </c>
      <c r="AM846" s="74" t="str">
        <f t="shared" si="1016"/>
        <v>7.هیچکدام</v>
      </c>
      <c r="AN846" s="122" t="str">
        <f>IF(G846=0,"نامعلوم",'1.مشخصات مرکز'!$D$2-G846)</f>
        <v>نامعلوم</v>
      </c>
      <c r="AO846" s="123" t="str">
        <f t="shared" si="951"/>
        <v>نامعلوم</v>
      </c>
      <c r="AP846" s="177"/>
      <c r="AQ846" s="178"/>
      <c r="AR846" s="203"/>
      <c r="AS846" s="127" t="str">
        <f t="shared" si="1017"/>
        <v>خیر</v>
      </c>
      <c r="AT846" s="128"/>
      <c r="AU846" s="179"/>
      <c r="AV846" s="180"/>
      <c r="AW846" s="180"/>
      <c r="AX846" s="181"/>
      <c r="AY846" s="182"/>
      <c r="AZ846" s="183"/>
      <c r="BA846" s="201"/>
      <c r="BB846" s="132"/>
      <c r="BC846" s="133"/>
      <c r="BD846" s="134"/>
      <c r="BE846" s="184"/>
      <c r="BF846" s="183"/>
      <c r="BG846" s="201"/>
      <c r="BH846" s="182"/>
      <c r="BI846" s="183"/>
      <c r="BJ846" s="201"/>
      <c r="BK846" s="179"/>
      <c r="BL846" s="185"/>
      <c r="BM846" s="186"/>
      <c r="BN846" s="186"/>
      <c r="BO846" s="187"/>
      <c r="BP846" s="180"/>
      <c r="BQ846" s="180"/>
      <c r="BR846" s="181"/>
      <c r="BS846" s="142" t="str">
        <f t="shared" si="952"/>
        <v>خیر</v>
      </c>
      <c r="BT846" s="188">
        <f t="shared" si="953"/>
        <v>0</v>
      </c>
      <c r="BU846" s="200" t="str">
        <f t="shared" si="954"/>
        <v xml:space="preserve"> </v>
      </c>
      <c r="BV846" s="145" t="str">
        <f t="shared" si="1018"/>
        <v xml:space="preserve"> </v>
      </c>
      <c r="BW846" s="189">
        <f t="shared" si="955"/>
        <v>0</v>
      </c>
      <c r="BX846" s="190" t="str">
        <f t="shared" si="956"/>
        <v xml:space="preserve"> </v>
      </c>
      <c r="BY846" s="148" t="str">
        <f t="shared" si="957"/>
        <v xml:space="preserve"> </v>
      </c>
      <c r="BZ846" s="191">
        <f t="shared" si="958"/>
        <v>0</v>
      </c>
      <c r="CA846" s="192" t="str">
        <f t="shared" si="959"/>
        <v xml:space="preserve"> </v>
      </c>
      <c r="CB846" s="193" t="str">
        <f t="shared" si="960"/>
        <v xml:space="preserve"> </v>
      </c>
      <c r="CC846" s="194">
        <f t="shared" si="961"/>
        <v>0</v>
      </c>
      <c r="CD846" s="195" t="str">
        <f t="shared" si="962"/>
        <v xml:space="preserve"> </v>
      </c>
      <c r="CE846" s="154" t="str">
        <f t="shared" si="963"/>
        <v xml:space="preserve"> </v>
      </c>
      <c r="CF846" s="196">
        <f t="shared" si="964"/>
        <v>0</v>
      </c>
      <c r="CG846" s="197" t="str">
        <f t="shared" si="965"/>
        <v xml:space="preserve"> </v>
      </c>
      <c r="CH846" s="157" t="str">
        <f t="shared" si="966"/>
        <v xml:space="preserve"> </v>
      </c>
      <c r="CI846" s="191">
        <f t="shared" si="967"/>
        <v>0</v>
      </c>
      <c r="CJ846" s="192" t="str">
        <f t="shared" si="968"/>
        <v xml:space="preserve"> </v>
      </c>
      <c r="CK846" s="151" t="str">
        <f t="shared" si="969"/>
        <v xml:space="preserve"> </v>
      </c>
      <c r="CL846" s="198">
        <f t="shared" si="970"/>
        <v>0</v>
      </c>
      <c r="CM846" s="197" t="str">
        <f t="shared" si="971"/>
        <v xml:space="preserve"> </v>
      </c>
      <c r="CN846" s="159" t="str">
        <f t="shared" si="972"/>
        <v xml:space="preserve"> </v>
      </c>
      <c r="CO846" s="194">
        <f t="shared" si="973"/>
        <v>0</v>
      </c>
      <c r="CP846" s="195" t="str">
        <f t="shared" si="974"/>
        <v xml:space="preserve"> </v>
      </c>
      <c r="CQ846" s="160" t="str">
        <f t="shared" si="975"/>
        <v xml:space="preserve"> </v>
      </c>
      <c r="CR846" s="161">
        <f t="shared" si="976"/>
        <v>0</v>
      </c>
      <c r="CS846" s="144" t="str">
        <f t="shared" si="977"/>
        <v xml:space="preserve"> </v>
      </c>
      <c r="CT846" s="145" t="str">
        <f t="shared" si="978"/>
        <v xml:space="preserve"> </v>
      </c>
      <c r="CU846" s="144" t="str">
        <f t="shared" si="979"/>
        <v>خیر</v>
      </c>
      <c r="CV846" s="162" t="str">
        <f t="shared" si="980"/>
        <v>ارائه نشده است.</v>
      </c>
      <c r="CW846" s="199">
        <f t="shared" si="981"/>
        <v>0</v>
      </c>
      <c r="CX846" s="164"/>
      <c r="CY846" s="164"/>
      <c r="CZ846" s="164"/>
      <c r="DA846" s="165"/>
      <c r="DB846" s="165"/>
      <c r="DC846" s="165"/>
      <c r="DD846" s="165"/>
      <c r="DE846" s="165"/>
      <c r="DF846" s="165"/>
      <c r="DG846" s="165"/>
      <c r="DH846" s="165"/>
      <c r="DI846" s="165"/>
      <c r="DJ846" s="165"/>
      <c r="DK846" s="165"/>
      <c r="DL846" s="165"/>
      <c r="DM846" s="165"/>
      <c r="DN846" s="165"/>
      <c r="DO846" s="165">
        <f t="shared" si="982"/>
        <v>0</v>
      </c>
      <c r="DP846" s="165">
        <f t="shared" si="983"/>
        <v>0</v>
      </c>
      <c r="DQ846" s="165">
        <f t="shared" si="984"/>
        <v>0</v>
      </c>
      <c r="DR846" s="165">
        <f t="shared" si="985"/>
        <v>0</v>
      </c>
      <c r="DS846" s="165">
        <f t="shared" si="986"/>
        <v>0</v>
      </c>
      <c r="DT846" s="165">
        <f t="shared" si="987"/>
        <v>0</v>
      </c>
      <c r="DU846" s="165">
        <f t="shared" si="988"/>
        <v>0</v>
      </c>
      <c r="DV846" s="165">
        <f t="shared" si="989"/>
        <v>0</v>
      </c>
      <c r="DW846" s="165">
        <f t="shared" si="990"/>
        <v>0</v>
      </c>
      <c r="DX846" s="165">
        <f t="shared" si="991"/>
        <v>0</v>
      </c>
      <c r="DY846" s="165">
        <f t="shared" si="992"/>
        <v>0</v>
      </c>
      <c r="DZ846" s="165">
        <f t="shared" si="993"/>
        <v>0</v>
      </c>
      <c r="EA846" s="165">
        <f t="shared" si="994"/>
        <v>0</v>
      </c>
      <c r="EB846" s="165">
        <f t="shared" si="995"/>
        <v>0</v>
      </c>
      <c r="EC846" s="165">
        <f t="shared" si="996"/>
        <v>0</v>
      </c>
      <c r="ED846" s="165">
        <f t="shared" si="997"/>
        <v>0</v>
      </c>
      <c r="EE846" s="165" t="str">
        <f t="shared" si="998"/>
        <v/>
      </c>
      <c r="EF846" s="165" t="str">
        <f t="shared" si="999"/>
        <v/>
      </c>
      <c r="EG846" s="165" t="str">
        <f t="shared" si="1000"/>
        <v/>
      </c>
      <c r="EH846" s="165" t="str">
        <f t="shared" si="1001"/>
        <v/>
      </c>
      <c r="EI846" s="165" t="str">
        <f t="shared" si="1002"/>
        <v/>
      </c>
      <c r="EJ846" s="165" t="str">
        <f t="shared" si="1003"/>
        <v/>
      </c>
      <c r="EK846" s="165" t="str">
        <f t="shared" si="1004"/>
        <v/>
      </c>
      <c r="EL846" s="165" t="str">
        <f t="shared" si="1005"/>
        <v/>
      </c>
      <c r="EM846" s="165" t="e">
        <f>IF(#REF!="بله","FSW","")</f>
        <v>#REF!</v>
      </c>
      <c r="EN846" s="165" t="str">
        <f t="shared" si="1006"/>
        <v/>
      </c>
      <c r="EO846" s="165" t="str">
        <f t="shared" si="1007"/>
        <v/>
      </c>
      <c r="EP846" s="165" t="str">
        <f t="shared" si="1008"/>
        <v/>
      </c>
      <c r="EQ846" s="165" t="str">
        <f t="shared" si="1019"/>
        <v/>
      </c>
      <c r="ER846" s="165" t="str">
        <f t="shared" si="1020"/>
        <v/>
      </c>
      <c r="ES846" s="165"/>
      <c r="ET846" s="165" t="str">
        <f t="shared" si="1021"/>
        <v/>
      </c>
      <c r="EU846" s="165" t="str">
        <f t="shared" si="1009"/>
        <v/>
      </c>
      <c r="EV846" s="165" t="str">
        <f t="shared" si="1010"/>
        <v xml:space="preserve"> </v>
      </c>
      <c r="EW846" s="165" t="str">
        <f t="shared" si="1011"/>
        <v>هیچکدام</v>
      </c>
      <c r="EX846" s="165" t="str">
        <f t="shared" si="1012"/>
        <v xml:space="preserve"> </v>
      </c>
      <c r="EY846" s="165"/>
      <c r="EZ846" s="165" t="str">
        <f t="shared" si="1022"/>
        <v xml:space="preserve"> </v>
      </c>
      <c r="FA846" s="165" t="str">
        <f t="shared" si="1013"/>
        <v>هیچکدام</v>
      </c>
      <c r="FB846" s="165"/>
      <c r="FC846" s="165"/>
      <c r="FD846" s="165"/>
      <c r="FE846" s="165"/>
      <c r="FG846" s="165"/>
      <c r="FH846" s="165"/>
      <c r="FI846" s="165"/>
      <c r="FJ846" s="165"/>
      <c r="FK846" s="165"/>
      <c r="FL846" s="165"/>
      <c r="FM846" s="165"/>
      <c r="FN846" s="165"/>
      <c r="FO846" s="165"/>
      <c r="FP846" s="165"/>
      <c r="FQ846" s="165"/>
    </row>
    <row r="847" spans="1:173" s="166" customFormat="1" ht="11.65" x14ac:dyDescent="0.35">
      <c r="A847" s="167">
        <v>846</v>
      </c>
      <c r="B847" s="105"/>
      <c r="C847" s="168"/>
      <c r="D847" s="169"/>
      <c r="E847" s="170"/>
      <c r="F847" s="202"/>
      <c r="G847" s="169"/>
      <c r="H847" s="106"/>
      <c r="I847" s="169"/>
      <c r="J847" s="171"/>
      <c r="K847" s="172"/>
      <c r="L847" s="173"/>
      <c r="M847" s="171"/>
      <c r="N847" s="172"/>
      <c r="O847" s="111">
        <f t="shared" si="1023"/>
        <v>1398</v>
      </c>
      <c r="P847" s="174"/>
      <c r="Q847" s="175"/>
      <c r="R847" s="175"/>
      <c r="S847" s="217"/>
      <c r="T847" s="114"/>
      <c r="U847" s="115"/>
      <c r="V847" s="116"/>
      <c r="W847" s="117"/>
      <c r="X847" s="117"/>
      <c r="Y847" s="176"/>
      <c r="Z847" s="117"/>
      <c r="AA847" s="117"/>
      <c r="AB847" s="117"/>
      <c r="AC847" s="117"/>
      <c r="AD847" s="117"/>
      <c r="AE847" s="117"/>
      <c r="AF847" s="117"/>
      <c r="AG847" s="118"/>
      <c r="AH847" s="119"/>
      <c r="AI847" s="176"/>
      <c r="AJ847" s="121"/>
      <c r="AK847" s="25" t="str">
        <f t="shared" si="1014"/>
        <v xml:space="preserve">         </v>
      </c>
      <c r="AL847" s="122" t="str">
        <f t="shared" si="1015"/>
        <v>هیچکدام</v>
      </c>
      <c r="AM847" s="74" t="str">
        <f t="shared" si="1016"/>
        <v>7.هیچکدام</v>
      </c>
      <c r="AN847" s="122" t="str">
        <f>IF(G847=0,"نامعلوم",'1.مشخصات مرکز'!$D$2-G847)</f>
        <v>نامعلوم</v>
      </c>
      <c r="AO847" s="123" t="str">
        <f t="shared" si="951"/>
        <v>نامعلوم</v>
      </c>
      <c r="AP847" s="177"/>
      <c r="AQ847" s="178"/>
      <c r="AR847" s="203"/>
      <c r="AS847" s="127" t="str">
        <f t="shared" si="1017"/>
        <v>خیر</v>
      </c>
      <c r="AT847" s="128"/>
      <c r="AU847" s="179"/>
      <c r="AV847" s="180"/>
      <c r="AW847" s="180"/>
      <c r="AX847" s="181"/>
      <c r="AY847" s="182"/>
      <c r="AZ847" s="183"/>
      <c r="BA847" s="201"/>
      <c r="BB847" s="132"/>
      <c r="BC847" s="133"/>
      <c r="BD847" s="134"/>
      <c r="BE847" s="184"/>
      <c r="BF847" s="183"/>
      <c r="BG847" s="201"/>
      <c r="BH847" s="182"/>
      <c r="BI847" s="183"/>
      <c r="BJ847" s="201"/>
      <c r="BK847" s="179"/>
      <c r="BL847" s="185"/>
      <c r="BM847" s="186"/>
      <c r="BN847" s="186"/>
      <c r="BO847" s="187"/>
      <c r="BP847" s="180"/>
      <c r="BQ847" s="180"/>
      <c r="BR847" s="181"/>
      <c r="BS847" s="142" t="str">
        <f t="shared" si="952"/>
        <v>خیر</v>
      </c>
      <c r="BT847" s="188">
        <f t="shared" si="953"/>
        <v>0</v>
      </c>
      <c r="BU847" s="200" t="str">
        <f t="shared" si="954"/>
        <v xml:space="preserve"> </v>
      </c>
      <c r="BV847" s="145" t="str">
        <f t="shared" si="1018"/>
        <v xml:space="preserve"> </v>
      </c>
      <c r="BW847" s="189">
        <f t="shared" si="955"/>
        <v>0</v>
      </c>
      <c r="BX847" s="190" t="str">
        <f t="shared" si="956"/>
        <v xml:space="preserve"> </v>
      </c>
      <c r="BY847" s="148" t="str">
        <f t="shared" si="957"/>
        <v xml:space="preserve"> </v>
      </c>
      <c r="BZ847" s="191">
        <f t="shared" si="958"/>
        <v>0</v>
      </c>
      <c r="CA847" s="192" t="str">
        <f t="shared" si="959"/>
        <v xml:space="preserve"> </v>
      </c>
      <c r="CB847" s="193" t="str">
        <f t="shared" si="960"/>
        <v xml:space="preserve"> </v>
      </c>
      <c r="CC847" s="194">
        <f t="shared" si="961"/>
        <v>0</v>
      </c>
      <c r="CD847" s="195" t="str">
        <f t="shared" si="962"/>
        <v xml:space="preserve"> </v>
      </c>
      <c r="CE847" s="154" t="str">
        <f t="shared" si="963"/>
        <v xml:space="preserve"> </v>
      </c>
      <c r="CF847" s="196">
        <f t="shared" si="964"/>
        <v>0</v>
      </c>
      <c r="CG847" s="197" t="str">
        <f t="shared" si="965"/>
        <v xml:space="preserve"> </v>
      </c>
      <c r="CH847" s="157" t="str">
        <f t="shared" si="966"/>
        <v xml:space="preserve"> </v>
      </c>
      <c r="CI847" s="191">
        <f t="shared" si="967"/>
        <v>0</v>
      </c>
      <c r="CJ847" s="192" t="str">
        <f t="shared" si="968"/>
        <v xml:space="preserve"> </v>
      </c>
      <c r="CK847" s="151" t="str">
        <f t="shared" si="969"/>
        <v xml:space="preserve"> </v>
      </c>
      <c r="CL847" s="198">
        <f t="shared" si="970"/>
        <v>0</v>
      </c>
      <c r="CM847" s="197" t="str">
        <f t="shared" si="971"/>
        <v xml:space="preserve"> </v>
      </c>
      <c r="CN847" s="159" t="str">
        <f t="shared" si="972"/>
        <v xml:space="preserve"> </v>
      </c>
      <c r="CO847" s="194">
        <f t="shared" si="973"/>
        <v>0</v>
      </c>
      <c r="CP847" s="195" t="str">
        <f t="shared" si="974"/>
        <v xml:space="preserve"> </v>
      </c>
      <c r="CQ847" s="160" t="str">
        <f t="shared" si="975"/>
        <v xml:space="preserve"> </v>
      </c>
      <c r="CR847" s="161">
        <f t="shared" si="976"/>
        <v>0</v>
      </c>
      <c r="CS847" s="144" t="str">
        <f t="shared" si="977"/>
        <v xml:space="preserve"> </v>
      </c>
      <c r="CT847" s="145" t="str">
        <f t="shared" si="978"/>
        <v xml:space="preserve"> </v>
      </c>
      <c r="CU847" s="144" t="str">
        <f t="shared" si="979"/>
        <v>خیر</v>
      </c>
      <c r="CV847" s="162" t="str">
        <f t="shared" si="980"/>
        <v>ارائه نشده است.</v>
      </c>
      <c r="CW847" s="199">
        <f t="shared" si="981"/>
        <v>0</v>
      </c>
      <c r="CX847" s="164"/>
      <c r="CY847" s="164"/>
      <c r="CZ847" s="164"/>
      <c r="DA847" s="165"/>
      <c r="DB847" s="165"/>
      <c r="DC847" s="165"/>
      <c r="DD847" s="165"/>
      <c r="DE847" s="165"/>
      <c r="DF847" s="165"/>
      <c r="DG847" s="165"/>
      <c r="DH847" s="165"/>
      <c r="DI847" s="165"/>
      <c r="DJ847" s="165"/>
      <c r="DK847" s="165"/>
      <c r="DL847" s="165"/>
      <c r="DM847" s="165"/>
      <c r="DN847" s="165"/>
      <c r="DO847" s="165">
        <f t="shared" si="982"/>
        <v>0</v>
      </c>
      <c r="DP847" s="165">
        <f t="shared" si="983"/>
        <v>0</v>
      </c>
      <c r="DQ847" s="165">
        <f t="shared" si="984"/>
        <v>0</v>
      </c>
      <c r="DR847" s="165">
        <f t="shared" si="985"/>
        <v>0</v>
      </c>
      <c r="DS847" s="165">
        <f t="shared" si="986"/>
        <v>0</v>
      </c>
      <c r="DT847" s="165">
        <f t="shared" si="987"/>
        <v>0</v>
      </c>
      <c r="DU847" s="165">
        <f t="shared" si="988"/>
        <v>0</v>
      </c>
      <c r="DV847" s="165">
        <f t="shared" si="989"/>
        <v>0</v>
      </c>
      <c r="DW847" s="165">
        <f t="shared" si="990"/>
        <v>0</v>
      </c>
      <c r="DX847" s="165">
        <f t="shared" si="991"/>
        <v>0</v>
      </c>
      <c r="DY847" s="165">
        <f t="shared" si="992"/>
        <v>0</v>
      </c>
      <c r="DZ847" s="165">
        <f t="shared" si="993"/>
        <v>0</v>
      </c>
      <c r="EA847" s="165">
        <f t="shared" si="994"/>
        <v>0</v>
      </c>
      <c r="EB847" s="165">
        <f t="shared" si="995"/>
        <v>0</v>
      </c>
      <c r="EC847" s="165">
        <f t="shared" si="996"/>
        <v>0</v>
      </c>
      <c r="ED847" s="165">
        <f t="shared" si="997"/>
        <v>0</v>
      </c>
      <c r="EE847" s="165" t="str">
        <f t="shared" si="998"/>
        <v/>
      </c>
      <c r="EF847" s="165" t="str">
        <f t="shared" si="999"/>
        <v/>
      </c>
      <c r="EG847" s="165" t="str">
        <f t="shared" si="1000"/>
        <v/>
      </c>
      <c r="EH847" s="165" t="str">
        <f t="shared" si="1001"/>
        <v/>
      </c>
      <c r="EI847" s="165" t="str">
        <f t="shared" si="1002"/>
        <v/>
      </c>
      <c r="EJ847" s="165" t="str">
        <f t="shared" si="1003"/>
        <v/>
      </c>
      <c r="EK847" s="165" t="str">
        <f t="shared" si="1004"/>
        <v/>
      </c>
      <c r="EL847" s="165" t="str">
        <f t="shared" si="1005"/>
        <v/>
      </c>
      <c r="EM847" s="165" t="e">
        <f>IF(#REF!="بله","FSW","")</f>
        <v>#REF!</v>
      </c>
      <c r="EN847" s="165" t="str">
        <f t="shared" si="1006"/>
        <v/>
      </c>
      <c r="EO847" s="165" t="str">
        <f t="shared" si="1007"/>
        <v/>
      </c>
      <c r="EP847" s="165" t="str">
        <f t="shared" si="1008"/>
        <v/>
      </c>
      <c r="EQ847" s="165" t="str">
        <f t="shared" si="1019"/>
        <v/>
      </c>
      <c r="ER847" s="165" t="str">
        <f t="shared" si="1020"/>
        <v/>
      </c>
      <c r="ES847" s="165"/>
      <c r="ET847" s="165" t="str">
        <f t="shared" si="1021"/>
        <v/>
      </c>
      <c r="EU847" s="165" t="str">
        <f t="shared" si="1009"/>
        <v/>
      </c>
      <c r="EV847" s="165" t="str">
        <f t="shared" si="1010"/>
        <v xml:space="preserve"> </v>
      </c>
      <c r="EW847" s="165" t="str">
        <f t="shared" si="1011"/>
        <v>هیچکدام</v>
      </c>
      <c r="EX847" s="165" t="str">
        <f t="shared" si="1012"/>
        <v xml:space="preserve"> </v>
      </c>
      <c r="EY847" s="165"/>
      <c r="EZ847" s="165" t="str">
        <f t="shared" si="1022"/>
        <v xml:space="preserve"> </v>
      </c>
      <c r="FA847" s="165" t="str">
        <f t="shared" si="1013"/>
        <v>هیچکدام</v>
      </c>
      <c r="FB847" s="165"/>
      <c r="FC847" s="165"/>
      <c r="FD847" s="165"/>
      <c r="FE847" s="165"/>
      <c r="FG847" s="165"/>
      <c r="FH847" s="165"/>
      <c r="FI847" s="165"/>
      <c r="FJ847" s="165"/>
      <c r="FK847" s="165"/>
      <c r="FL847" s="165"/>
      <c r="FM847" s="165"/>
      <c r="FN847" s="165"/>
      <c r="FO847" s="165"/>
      <c r="FP847" s="165"/>
      <c r="FQ847" s="165"/>
    </row>
    <row r="848" spans="1:173" s="166" customFormat="1" ht="11.65" x14ac:dyDescent="0.35">
      <c r="A848" s="167">
        <v>847</v>
      </c>
      <c r="B848" s="105"/>
      <c r="C848" s="168"/>
      <c r="D848" s="169"/>
      <c r="E848" s="170"/>
      <c r="F848" s="202"/>
      <c r="G848" s="169"/>
      <c r="H848" s="106"/>
      <c r="I848" s="169"/>
      <c r="J848" s="171"/>
      <c r="K848" s="172"/>
      <c r="L848" s="173"/>
      <c r="M848" s="171"/>
      <c r="N848" s="172"/>
      <c r="O848" s="111">
        <f t="shared" si="1023"/>
        <v>1398</v>
      </c>
      <c r="P848" s="174"/>
      <c r="Q848" s="175"/>
      <c r="R848" s="175"/>
      <c r="S848" s="217"/>
      <c r="T848" s="114"/>
      <c r="U848" s="115"/>
      <c r="V848" s="116"/>
      <c r="W848" s="117"/>
      <c r="X848" s="117"/>
      <c r="Y848" s="176"/>
      <c r="Z848" s="117"/>
      <c r="AA848" s="117"/>
      <c r="AB848" s="117"/>
      <c r="AC848" s="117"/>
      <c r="AD848" s="117"/>
      <c r="AE848" s="117"/>
      <c r="AF848" s="117"/>
      <c r="AG848" s="118"/>
      <c r="AH848" s="119"/>
      <c r="AI848" s="176"/>
      <c r="AJ848" s="121"/>
      <c r="AK848" s="25" t="str">
        <f t="shared" si="1014"/>
        <v xml:space="preserve">         </v>
      </c>
      <c r="AL848" s="122" t="str">
        <f t="shared" si="1015"/>
        <v>هیچکدام</v>
      </c>
      <c r="AM848" s="74" t="str">
        <f t="shared" si="1016"/>
        <v>7.هیچکدام</v>
      </c>
      <c r="AN848" s="122" t="str">
        <f>IF(G848=0,"نامعلوم",'1.مشخصات مرکز'!$D$2-G848)</f>
        <v>نامعلوم</v>
      </c>
      <c r="AO848" s="123" t="str">
        <f t="shared" si="951"/>
        <v>نامعلوم</v>
      </c>
      <c r="AP848" s="177"/>
      <c r="AQ848" s="178"/>
      <c r="AR848" s="203"/>
      <c r="AS848" s="127" t="str">
        <f t="shared" si="1017"/>
        <v>خیر</v>
      </c>
      <c r="AT848" s="128"/>
      <c r="AU848" s="179"/>
      <c r="AV848" s="180"/>
      <c r="AW848" s="180"/>
      <c r="AX848" s="181"/>
      <c r="AY848" s="182"/>
      <c r="AZ848" s="183"/>
      <c r="BA848" s="201"/>
      <c r="BB848" s="132"/>
      <c r="BC848" s="133"/>
      <c r="BD848" s="134"/>
      <c r="BE848" s="184"/>
      <c r="BF848" s="183"/>
      <c r="BG848" s="201"/>
      <c r="BH848" s="182"/>
      <c r="BI848" s="183"/>
      <c r="BJ848" s="201"/>
      <c r="BK848" s="179"/>
      <c r="BL848" s="185"/>
      <c r="BM848" s="186"/>
      <c r="BN848" s="186"/>
      <c r="BO848" s="187"/>
      <c r="BP848" s="180"/>
      <c r="BQ848" s="180"/>
      <c r="BR848" s="181"/>
      <c r="BS848" s="142" t="str">
        <f t="shared" si="952"/>
        <v>خیر</v>
      </c>
      <c r="BT848" s="188">
        <f t="shared" si="953"/>
        <v>0</v>
      </c>
      <c r="BU848" s="200" t="str">
        <f t="shared" si="954"/>
        <v xml:space="preserve"> </v>
      </c>
      <c r="BV848" s="145" t="str">
        <f t="shared" si="1018"/>
        <v xml:space="preserve"> </v>
      </c>
      <c r="BW848" s="189">
        <f t="shared" si="955"/>
        <v>0</v>
      </c>
      <c r="BX848" s="190" t="str">
        <f t="shared" si="956"/>
        <v xml:space="preserve"> </v>
      </c>
      <c r="BY848" s="148" t="str">
        <f t="shared" si="957"/>
        <v xml:space="preserve"> </v>
      </c>
      <c r="BZ848" s="191">
        <f t="shared" si="958"/>
        <v>0</v>
      </c>
      <c r="CA848" s="192" t="str">
        <f t="shared" si="959"/>
        <v xml:space="preserve"> </v>
      </c>
      <c r="CB848" s="193" t="str">
        <f t="shared" si="960"/>
        <v xml:space="preserve"> </v>
      </c>
      <c r="CC848" s="194">
        <f t="shared" si="961"/>
        <v>0</v>
      </c>
      <c r="CD848" s="195" t="str">
        <f t="shared" si="962"/>
        <v xml:space="preserve"> </v>
      </c>
      <c r="CE848" s="154" t="str">
        <f t="shared" si="963"/>
        <v xml:space="preserve"> </v>
      </c>
      <c r="CF848" s="196">
        <f t="shared" si="964"/>
        <v>0</v>
      </c>
      <c r="CG848" s="197" t="str">
        <f t="shared" si="965"/>
        <v xml:space="preserve"> </v>
      </c>
      <c r="CH848" s="157" t="str">
        <f t="shared" si="966"/>
        <v xml:space="preserve"> </v>
      </c>
      <c r="CI848" s="191">
        <f t="shared" si="967"/>
        <v>0</v>
      </c>
      <c r="CJ848" s="192" t="str">
        <f t="shared" si="968"/>
        <v xml:space="preserve"> </v>
      </c>
      <c r="CK848" s="151" t="str">
        <f t="shared" si="969"/>
        <v xml:space="preserve"> </v>
      </c>
      <c r="CL848" s="198">
        <f t="shared" si="970"/>
        <v>0</v>
      </c>
      <c r="CM848" s="197" t="str">
        <f t="shared" si="971"/>
        <v xml:space="preserve"> </v>
      </c>
      <c r="CN848" s="159" t="str">
        <f t="shared" si="972"/>
        <v xml:space="preserve"> </v>
      </c>
      <c r="CO848" s="194">
        <f t="shared" si="973"/>
        <v>0</v>
      </c>
      <c r="CP848" s="195" t="str">
        <f t="shared" si="974"/>
        <v xml:space="preserve"> </v>
      </c>
      <c r="CQ848" s="160" t="str">
        <f t="shared" si="975"/>
        <v xml:space="preserve"> </v>
      </c>
      <c r="CR848" s="161">
        <f t="shared" si="976"/>
        <v>0</v>
      </c>
      <c r="CS848" s="144" t="str">
        <f t="shared" si="977"/>
        <v xml:space="preserve"> </v>
      </c>
      <c r="CT848" s="145" t="str">
        <f t="shared" si="978"/>
        <v xml:space="preserve"> </v>
      </c>
      <c r="CU848" s="144" t="str">
        <f t="shared" si="979"/>
        <v>خیر</v>
      </c>
      <c r="CV848" s="162" t="str">
        <f t="shared" si="980"/>
        <v>ارائه نشده است.</v>
      </c>
      <c r="CW848" s="199">
        <f t="shared" si="981"/>
        <v>0</v>
      </c>
      <c r="CX848" s="164"/>
      <c r="CY848" s="164"/>
      <c r="CZ848" s="164"/>
      <c r="DA848" s="165"/>
      <c r="DB848" s="165"/>
      <c r="DC848" s="165"/>
      <c r="DD848" s="165"/>
      <c r="DE848" s="165"/>
      <c r="DF848" s="165"/>
      <c r="DG848" s="165"/>
      <c r="DH848" s="165"/>
      <c r="DI848" s="165"/>
      <c r="DJ848" s="165"/>
      <c r="DK848" s="165"/>
      <c r="DL848" s="165"/>
      <c r="DM848" s="165"/>
      <c r="DN848" s="165"/>
      <c r="DO848" s="165">
        <f t="shared" si="982"/>
        <v>0</v>
      </c>
      <c r="DP848" s="165">
        <f t="shared" si="983"/>
        <v>0</v>
      </c>
      <c r="DQ848" s="165">
        <f t="shared" si="984"/>
        <v>0</v>
      </c>
      <c r="DR848" s="165">
        <f t="shared" si="985"/>
        <v>0</v>
      </c>
      <c r="DS848" s="165">
        <f t="shared" si="986"/>
        <v>0</v>
      </c>
      <c r="DT848" s="165">
        <f t="shared" si="987"/>
        <v>0</v>
      </c>
      <c r="DU848" s="165">
        <f t="shared" si="988"/>
        <v>0</v>
      </c>
      <c r="DV848" s="165">
        <f t="shared" si="989"/>
        <v>0</v>
      </c>
      <c r="DW848" s="165">
        <f t="shared" si="990"/>
        <v>0</v>
      </c>
      <c r="DX848" s="165">
        <f t="shared" si="991"/>
        <v>0</v>
      </c>
      <c r="DY848" s="165">
        <f t="shared" si="992"/>
        <v>0</v>
      </c>
      <c r="DZ848" s="165">
        <f t="shared" si="993"/>
        <v>0</v>
      </c>
      <c r="EA848" s="165">
        <f t="shared" si="994"/>
        <v>0</v>
      </c>
      <c r="EB848" s="165">
        <f t="shared" si="995"/>
        <v>0</v>
      </c>
      <c r="EC848" s="165">
        <f t="shared" si="996"/>
        <v>0</v>
      </c>
      <c r="ED848" s="165">
        <f t="shared" si="997"/>
        <v>0</v>
      </c>
      <c r="EE848" s="165" t="str">
        <f t="shared" si="998"/>
        <v/>
      </c>
      <c r="EF848" s="165" t="str">
        <f t="shared" si="999"/>
        <v/>
      </c>
      <c r="EG848" s="165" t="str">
        <f t="shared" si="1000"/>
        <v/>
      </c>
      <c r="EH848" s="165" t="str">
        <f t="shared" si="1001"/>
        <v/>
      </c>
      <c r="EI848" s="165" t="str">
        <f t="shared" si="1002"/>
        <v/>
      </c>
      <c r="EJ848" s="165" t="str">
        <f t="shared" si="1003"/>
        <v/>
      </c>
      <c r="EK848" s="165" t="str">
        <f t="shared" si="1004"/>
        <v/>
      </c>
      <c r="EL848" s="165" t="str">
        <f t="shared" si="1005"/>
        <v/>
      </c>
      <c r="EM848" s="165" t="e">
        <f>IF(#REF!="بله","FSW","")</f>
        <v>#REF!</v>
      </c>
      <c r="EN848" s="165" t="str">
        <f t="shared" si="1006"/>
        <v/>
      </c>
      <c r="EO848" s="165" t="str">
        <f t="shared" si="1007"/>
        <v/>
      </c>
      <c r="EP848" s="165" t="str">
        <f t="shared" si="1008"/>
        <v/>
      </c>
      <c r="EQ848" s="165" t="str">
        <f t="shared" si="1019"/>
        <v/>
      </c>
      <c r="ER848" s="165" t="str">
        <f t="shared" si="1020"/>
        <v/>
      </c>
      <c r="ES848" s="165"/>
      <c r="ET848" s="165" t="str">
        <f t="shared" si="1021"/>
        <v/>
      </c>
      <c r="EU848" s="165" t="str">
        <f t="shared" si="1009"/>
        <v/>
      </c>
      <c r="EV848" s="165" t="str">
        <f t="shared" si="1010"/>
        <v xml:space="preserve"> </v>
      </c>
      <c r="EW848" s="165" t="str">
        <f t="shared" si="1011"/>
        <v>هیچکدام</v>
      </c>
      <c r="EX848" s="165" t="str">
        <f t="shared" si="1012"/>
        <v xml:space="preserve"> </v>
      </c>
      <c r="EY848" s="165"/>
      <c r="EZ848" s="165" t="str">
        <f t="shared" si="1022"/>
        <v xml:space="preserve"> </v>
      </c>
      <c r="FA848" s="165" t="str">
        <f t="shared" si="1013"/>
        <v>هیچکدام</v>
      </c>
      <c r="FB848" s="165"/>
      <c r="FC848" s="165"/>
      <c r="FD848" s="165"/>
      <c r="FE848" s="165"/>
      <c r="FG848" s="165"/>
      <c r="FH848" s="165"/>
      <c r="FI848" s="165"/>
      <c r="FJ848" s="165"/>
      <c r="FK848" s="165"/>
      <c r="FL848" s="165"/>
      <c r="FM848" s="165"/>
      <c r="FN848" s="165"/>
      <c r="FO848" s="165"/>
      <c r="FP848" s="165"/>
      <c r="FQ848" s="165"/>
    </row>
    <row r="849" spans="1:173" s="166" customFormat="1" ht="11.65" x14ac:dyDescent="0.35">
      <c r="A849" s="167">
        <v>848</v>
      </c>
      <c r="B849" s="105"/>
      <c r="C849" s="168"/>
      <c r="D849" s="169"/>
      <c r="E849" s="170"/>
      <c r="F849" s="202"/>
      <c r="G849" s="169"/>
      <c r="H849" s="106"/>
      <c r="I849" s="169"/>
      <c r="J849" s="171"/>
      <c r="K849" s="172"/>
      <c r="L849" s="173"/>
      <c r="M849" s="171"/>
      <c r="N849" s="172"/>
      <c r="O849" s="111">
        <f t="shared" si="1023"/>
        <v>1398</v>
      </c>
      <c r="P849" s="174"/>
      <c r="Q849" s="175"/>
      <c r="R849" s="175"/>
      <c r="S849" s="217"/>
      <c r="T849" s="114"/>
      <c r="U849" s="115"/>
      <c r="V849" s="116"/>
      <c r="W849" s="117"/>
      <c r="X849" s="117"/>
      <c r="Y849" s="176"/>
      <c r="Z849" s="117"/>
      <c r="AA849" s="117"/>
      <c r="AB849" s="117"/>
      <c r="AC849" s="117"/>
      <c r="AD849" s="117"/>
      <c r="AE849" s="117"/>
      <c r="AF849" s="117"/>
      <c r="AG849" s="118"/>
      <c r="AH849" s="119"/>
      <c r="AI849" s="176"/>
      <c r="AJ849" s="121"/>
      <c r="AK849" s="25" t="str">
        <f t="shared" si="1014"/>
        <v xml:space="preserve">         </v>
      </c>
      <c r="AL849" s="122" t="str">
        <f t="shared" si="1015"/>
        <v>هیچکدام</v>
      </c>
      <c r="AM849" s="74" t="str">
        <f t="shared" si="1016"/>
        <v>7.هیچکدام</v>
      </c>
      <c r="AN849" s="122" t="str">
        <f>IF(G849=0,"نامعلوم",'1.مشخصات مرکز'!$D$2-G849)</f>
        <v>نامعلوم</v>
      </c>
      <c r="AO849" s="123" t="str">
        <f t="shared" si="951"/>
        <v>نامعلوم</v>
      </c>
      <c r="AP849" s="177"/>
      <c r="AQ849" s="178"/>
      <c r="AR849" s="203"/>
      <c r="AS849" s="127" t="str">
        <f t="shared" si="1017"/>
        <v>خیر</v>
      </c>
      <c r="AT849" s="128"/>
      <c r="AU849" s="179"/>
      <c r="AV849" s="180"/>
      <c r="AW849" s="180"/>
      <c r="AX849" s="181"/>
      <c r="AY849" s="182"/>
      <c r="AZ849" s="183"/>
      <c r="BA849" s="201"/>
      <c r="BB849" s="132"/>
      <c r="BC849" s="133"/>
      <c r="BD849" s="134"/>
      <c r="BE849" s="184"/>
      <c r="BF849" s="183"/>
      <c r="BG849" s="201"/>
      <c r="BH849" s="182"/>
      <c r="BI849" s="183"/>
      <c r="BJ849" s="201"/>
      <c r="BK849" s="179"/>
      <c r="BL849" s="185"/>
      <c r="BM849" s="186"/>
      <c r="BN849" s="186"/>
      <c r="BO849" s="187"/>
      <c r="BP849" s="180"/>
      <c r="BQ849" s="180"/>
      <c r="BR849" s="181"/>
      <c r="BS849" s="142" t="str">
        <f t="shared" si="952"/>
        <v>خیر</v>
      </c>
      <c r="BT849" s="188">
        <f t="shared" si="953"/>
        <v>0</v>
      </c>
      <c r="BU849" s="200" t="str">
        <f t="shared" si="954"/>
        <v xml:space="preserve"> </v>
      </c>
      <c r="BV849" s="145" t="str">
        <f t="shared" si="1018"/>
        <v xml:space="preserve"> </v>
      </c>
      <c r="BW849" s="189">
        <f t="shared" si="955"/>
        <v>0</v>
      </c>
      <c r="BX849" s="190" t="str">
        <f t="shared" si="956"/>
        <v xml:space="preserve"> </v>
      </c>
      <c r="BY849" s="148" t="str">
        <f t="shared" si="957"/>
        <v xml:space="preserve"> </v>
      </c>
      <c r="BZ849" s="191">
        <f t="shared" si="958"/>
        <v>0</v>
      </c>
      <c r="CA849" s="192" t="str">
        <f t="shared" si="959"/>
        <v xml:space="preserve"> </v>
      </c>
      <c r="CB849" s="193" t="str">
        <f t="shared" si="960"/>
        <v xml:space="preserve"> </v>
      </c>
      <c r="CC849" s="194">
        <f t="shared" si="961"/>
        <v>0</v>
      </c>
      <c r="CD849" s="195" t="str">
        <f t="shared" si="962"/>
        <v xml:space="preserve"> </v>
      </c>
      <c r="CE849" s="154" t="str">
        <f t="shared" si="963"/>
        <v xml:space="preserve"> </v>
      </c>
      <c r="CF849" s="196">
        <f t="shared" si="964"/>
        <v>0</v>
      </c>
      <c r="CG849" s="197" t="str">
        <f t="shared" si="965"/>
        <v xml:space="preserve"> </v>
      </c>
      <c r="CH849" s="157" t="str">
        <f t="shared" si="966"/>
        <v xml:space="preserve"> </v>
      </c>
      <c r="CI849" s="191">
        <f t="shared" si="967"/>
        <v>0</v>
      </c>
      <c r="CJ849" s="192" t="str">
        <f t="shared" si="968"/>
        <v xml:space="preserve"> </v>
      </c>
      <c r="CK849" s="151" t="str">
        <f t="shared" si="969"/>
        <v xml:space="preserve"> </v>
      </c>
      <c r="CL849" s="198">
        <f t="shared" si="970"/>
        <v>0</v>
      </c>
      <c r="CM849" s="197" t="str">
        <f t="shared" si="971"/>
        <v xml:space="preserve"> </v>
      </c>
      <c r="CN849" s="159" t="str">
        <f t="shared" si="972"/>
        <v xml:space="preserve"> </v>
      </c>
      <c r="CO849" s="194">
        <f t="shared" si="973"/>
        <v>0</v>
      </c>
      <c r="CP849" s="195" t="str">
        <f t="shared" si="974"/>
        <v xml:space="preserve"> </v>
      </c>
      <c r="CQ849" s="160" t="str">
        <f t="shared" si="975"/>
        <v xml:space="preserve"> </v>
      </c>
      <c r="CR849" s="161">
        <f t="shared" si="976"/>
        <v>0</v>
      </c>
      <c r="CS849" s="144" t="str">
        <f t="shared" si="977"/>
        <v xml:space="preserve"> </v>
      </c>
      <c r="CT849" s="145" t="str">
        <f t="shared" si="978"/>
        <v xml:space="preserve"> </v>
      </c>
      <c r="CU849" s="144" t="str">
        <f t="shared" si="979"/>
        <v>خیر</v>
      </c>
      <c r="CV849" s="162" t="str">
        <f t="shared" si="980"/>
        <v>ارائه نشده است.</v>
      </c>
      <c r="CW849" s="199">
        <f t="shared" si="981"/>
        <v>0</v>
      </c>
      <c r="CX849" s="164"/>
      <c r="CY849" s="164"/>
      <c r="CZ849" s="164"/>
      <c r="DA849" s="165"/>
      <c r="DB849" s="165"/>
      <c r="DC849" s="165"/>
      <c r="DD849" s="165"/>
      <c r="DE849" s="165"/>
      <c r="DF849" s="165"/>
      <c r="DG849" s="165"/>
      <c r="DH849" s="165"/>
      <c r="DI849" s="165"/>
      <c r="DJ849" s="165"/>
      <c r="DK849" s="165"/>
      <c r="DL849" s="165"/>
      <c r="DM849" s="165"/>
      <c r="DN849" s="165"/>
      <c r="DO849" s="165">
        <f t="shared" si="982"/>
        <v>0</v>
      </c>
      <c r="DP849" s="165">
        <f t="shared" si="983"/>
        <v>0</v>
      </c>
      <c r="DQ849" s="165">
        <f t="shared" si="984"/>
        <v>0</v>
      </c>
      <c r="DR849" s="165">
        <f t="shared" si="985"/>
        <v>0</v>
      </c>
      <c r="DS849" s="165">
        <f t="shared" si="986"/>
        <v>0</v>
      </c>
      <c r="DT849" s="165">
        <f t="shared" si="987"/>
        <v>0</v>
      </c>
      <c r="DU849" s="165">
        <f t="shared" si="988"/>
        <v>0</v>
      </c>
      <c r="DV849" s="165">
        <f t="shared" si="989"/>
        <v>0</v>
      </c>
      <c r="DW849" s="165">
        <f t="shared" si="990"/>
        <v>0</v>
      </c>
      <c r="DX849" s="165">
        <f t="shared" si="991"/>
        <v>0</v>
      </c>
      <c r="DY849" s="165">
        <f t="shared" si="992"/>
        <v>0</v>
      </c>
      <c r="DZ849" s="165">
        <f t="shared" si="993"/>
        <v>0</v>
      </c>
      <c r="EA849" s="165">
        <f t="shared" si="994"/>
        <v>0</v>
      </c>
      <c r="EB849" s="165">
        <f t="shared" si="995"/>
        <v>0</v>
      </c>
      <c r="EC849" s="165">
        <f t="shared" si="996"/>
        <v>0</v>
      </c>
      <c r="ED849" s="165">
        <f t="shared" si="997"/>
        <v>0</v>
      </c>
      <c r="EE849" s="165" t="str">
        <f t="shared" si="998"/>
        <v/>
      </c>
      <c r="EF849" s="165" t="str">
        <f t="shared" si="999"/>
        <v/>
      </c>
      <c r="EG849" s="165" t="str">
        <f t="shared" si="1000"/>
        <v/>
      </c>
      <c r="EH849" s="165" t="str">
        <f t="shared" si="1001"/>
        <v/>
      </c>
      <c r="EI849" s="165" t="str">
        <f t="shared" si="1002"/>
        <v/>
      </c>
      <c r="EJ849" s="165" t="str">
        <f t="shared" si="1003"/>
        <v/>
      </c>
      <c r="EK849" s="165" t="str">
        <f t="shared" si="1004"/>
        <v/>
      </c>
      <c r="EL849" s="165" t="str">
        <f t="shared" si="1005"/>
        <v/>
      </c>
      <c r="EM849" s="165" t="e">
        <f>IF(#REF!="بله","FSW","")</f>
        <v>#REF!</v>
      </c>
      <c r="EN849" s="165" t="str">
        <f t="shared" si="1006"/>
        <v/>
      </c>
      <c r="EO849" s="165" t="str">
        <f t="shared" si="1007"/>
        <v/>
      </c>
      <c r="EP849" s="165" t="str">
        <f t="shared" si="1008"/>
        <v/>
      </c>
      <c r="EQ849" s="165" t="str">
        <f t="shared" si="1019"/>
        <v/>
      </c>
      <c r="ER849" s="165" t="str">
        <f t="shared" si="1020"/>
        <v/>
      </c>
      <c r="ES849" s="165"/>
      <c r="ET849" s="165" t="str">
        <f t="shared" si="1021"/>
        <v/>
      </c>
      <c r="EU849" s="165" t="str">
        <f t="shared" si="1009"/>
        <v/>
      </c>
      <c r="EV849" s="165" t="str">
        <f t="shared" si="1010"/>
        <v xml:space="preserve"> </v>
      </c>
      <c r="EW849" s="165" t="str">
        <f t="shared" si="1011"/>
        <v>هیچکدام</v>
      </c>
      <c r="EX849" s="165" t="str">
        <f t="shared" si="1012"/>
        <v xml:space="preserve"> </v>
      </c>
      <c r="EY849" s="165"/>
      <c r="EZ849" s="165" t="str">
        <f t="shared" si="1022"/>
        <v xml:space="preserve"> </v>
      </c>
      <c r="FA849" s="165" t="str">
        <f t="shared" si="1013"/>
        <v>هیچکدام</v>
      </c>
      <c r="FB849" s="165"/>
      <c r="FC849" s="165"/>
      <c r="FD849" s="165"/>
      <c r="FE849" s="165"/>
      <c r="FG849" s="165"/>
      <c r="FH849" s="165"/>
      <c r="FI849" s="165"/>
      <c r="FJ849" s="165"/>
      <c r="FK849" s="165"/>
      <c r="FL849" s="165"/>
      <c r="FM849" s="165"/>
      <c r="FN849" s="165"/>
      <c r="FO849" s="165"/>
      <c r="FP849" s="165"/>
      <c r="FQ849" s="165"/>
    </row>
    <row r="850" spans="1:173" s="166" customFormat="1" ht="11.65" x14ac:dyDescent="0.35">
      <c r="A850" s="167">
        <v>849</v>
      </c>
      <c r="B850" s="105"/>
      <c r="C850" s="168"/>
      <c r="D850" s="169"/>
      <c r="E850" s="170"/>
      <c r="F850" s="202"/>
      <c r="G850" s="169"/>
      <c r="H850" s="106"/>
      <c r="I850" s="169"/>
      <c r="J850" s="171"/>
      <c r="K850" s="172"/>
      <c r="L850" s="173"/>
      <c r="M850" s="171"/>
      <c r="N850" s="172"/>
      <c r="O850" s="111">
        <f t="shared" si="1023"/>
        <v>1398</v>
      </c>
      <c r="P850" s="174"/>
      <c r="Q850" s="175"/>
      <c r="R850" s="175"/>
      <c r="S850" s="217"/>
      <c r="T850" s="114"/>
      <c r="U850" s="115"/>
      <c r="V850" s="116"/>
      <c r="W850" s="117"/>
      <c r="X850" s="117"/>
      <c r="Y850" s="176"/>
      <c r="Z850" s="117"/>
      <c r="AA850" s="117"/>
      <c r="AB850" s="117"/>
      <c r="AC850" s="117"/>
      <c r="AD850" s="117"/>
      <c r="AE850" s="117"/>
      <c r="AF850" s="117"/>
      <c r="AG850" s="118"/>
      <c r="AH850" s="119"/>
      <c r="AI850" s="176"/>
      <c r="AJ850" s="121"/>
      <c r="AK850" s="25" t="str">
        <f t="shared" si="1014"/>
        <v xml:space="preserve">         </v>
      </c>
      <c r="AL850" s="122" t="str">
        <f t="shared" si="1015"/>
        <v>هیچکدام</v>
      </c>
      <c r="AM850" s="74" t="str">
        <f t="shared" si="1016"/>
        <v>7.هیچکدام</v>
      </c>
      <c r="AN850" s="122" t="str">
        <f>IF(G850=0,"نامعلوم",'1.مشخصات مرکز'!$D$2-G850)</f>
        <v>نامعلوم</v>
      </c>
      <c r="AO850" s="123" t="str">
        <f t="shared" si="951"/>
        <v>نامعلوم</v>
      </c>
      <c r="AP850" s="177"/>
      <c r="AQ850" s="178"/>
      <c r="AR850" s="203"/>
      <c r="AS850" s="127" t="str">
        <f t="shared" si="1017"/>
        <v>خیر</v>
      </c>
      <c r="AT850" s="128"/>
      <c r="AU850" s="179"/>
      <c r="AV850" s="180"/>
      <c r="AW850" s="180"/>
      <c r="AX850" s="181"/>
      <c r="AY850" s="182"/>
      <c r="AZ850" s="183"/>
      <c r="BA850" s="201"/>
      <c r="BB850" s="132"/>
      <c r="BC850" s="133"/>
      <c r="BD850" s="134"/>
      <c r="BE850" s="184"/>
      <c r="BF850" s="183"/>
      <c r="BG850" s="201"/>
      <c r="BH850" s="182"/>
      <c r="BI850" s="183"/>
      <c r="BJ850" s="201"/>
      <c r="BK850" s="179"/>
      <c r="BL850" s="185"/>
      <c r="BM850" s="186"/>
      <c r="BN850" s="186"/>
      <c r="BO850" s="187"/>
      <c r="BP850" s="180"/>
      <c r="BQ850" s="180"/>
      <c r="BR850" s="181"/>
      <c r="BS850" s="142" t="str">
        <f t="shared" si="952"/>
        <v>خیر</v>
      </c>
      <c r="BT850" s="188">
        <f t="shared" si="953"/>
        <v>0</v>
      </c>
      <c r="BU850" s="200" t="str">
        <f t="shared" si="954"/>
        <v xml:space="preserve"> </v>
      </c>
      <c r="BV850" s="145" t="str">
        <f t="shared" si="1018"/>
        <v xml:space="preserve"> </v>
      </c>
      <c r="BW850" s="189">
        <f t="shared" si="955"/>
        <v>0</v>
      </c>
      <c r="BX850" s="190" t="str">
        <f t="shared" si="956"/>
        <v xml:space="preserve"> </v>
      </c>
      <c r="BY850" s="148" t="str">
        <f t="shared" si="957"/>
        <v xml:space="preserve"> </v>
      </c>
      <c r="BZ850" s="191">
        <f t="shared" si="958"/>
        <v>0</v>
      </c>
      <c r="CA850" s="192" t="str">
        <f t="shared" si="959"/>
        <v xml:space="preserve"> </v>
      </c>
      <c r="CB850" s="193" t="str">
        <f t="shared" si="960"/>
        <v xml:space="preserve"> </v>
      </c>
      <c r="CC850" s="194">
        <f t="shared" si="961"/>
        <v>0</v>
      </c>
      <c r="CD850" s="195" t="str">
        <f t="shared" si="962"/>
        <v xml:space="preserve"> </v>
      </c>
      <c r="CE850" s="154" t="str">
        <f t="shared" si="963"/>
        <v xml:space="preserve"> </v>
      </c>
      <c r="CF850" s="196">
        <f t="shared" si="964"/>
        <v>0</v>
      </c>
      <c r="CG850" s="197" t="str">
        <f t="shared" si="965"/>
        <v xml:space="preserve"> </v>
      </c>
      <c r="CH850" s="157" t="str">
        <f t="shared" si="966"/>
        <v xml:space="preserve"> </v>
      </c>
      <c r="CI850" s="191">
        <f t="shared" si="967"/>
        <v>0</v>
      </c>
      <c r="CJ850" s="192" t="str">
        <f t="shared" si="968"/>
        <v xml:space="preserve"> </v>
      </c>
      <c r="CK850" s="151" t="str">
        <f t="shared" si="969"/>
        <v xml:space="preserve"> </v>
      </c>
      <c r="CL850" s="198">
        <f t="shared" si="970"/>
        <v>0</v>
      </c>
      <c r="CM850" s="197" t="str">
        <f t="shared" si="971"/>
        <v xml:space="preserve"> </v>
      </c>
      <c r="CN850" s="159" t="str">
        <f t="shared" si="972"/>
        <v xml:space="preserve"> </v>
      </c>
      <c r="CO850" s="194">
        <f t="shared" si="973"/>
        <v>0</v>
      </c>
      <c r="CP850" s="195" t="str">
        <f t="shared" si="974"/>
        <v xml:space="preserve"> </v>
      </c>
      <c r="CQ850" s="160" t="str">
        <f t="shared" si="975"/>
        <v xml:space="preserve"> </v>
      </c>
      <c r="CR850" s="161">
        <f t="shared" si="976"/>
        <v>0</v>
      </c>
      <c r="CS850" s="144" t="str">
        <f t="shared" si="977"/>
        <v xml:space="preserve"> </v>
      </c>
      <c r="CT850" s="145" t="str">
        <f t="shared" si="978"/>
        <v xml:space="preserve"> </v>
      </c>
      <c r="CU850" s="144" t="str">
        <f t="shared" si="979"/>
        <v>خیر</v>
      </c>
      <c r="CV850" s="162" t="str">
        <f t="shared" si="980"/>
        <v>ارائه نشده است.</v>
      </c>
      <c r="CW850" s="199">
        <f t="shared" si="981"/>
        <v>0</v>
      </c>
      <c r="CX850" s="164"/>
      <c r="CY850" s="164"/>
      <c r="CZ850" s="164"/>
      <c r="DA850" s="165"/>
      <c r="DB850" s="165"/>
      <c r="DC850" s="165"/>
      <c r="DD850" s="165"/>
      <c r="DE850" s="165"/>
      <c r="DF850" s="165"/>
      <c r="DG850" s="165"/>
      <c r="DH850" s="165"/>
      <c r="DI850" s="165"/>
      <c r="DJ850" s="165"/>
      <c r="DK850" s="165"/>
      <c r="DL850" s="165"/>
      <c r="DM850" s="165"/>
      <c r="DN850" s="165"/>
      <c r="DO850" s="165">
        <f t="shared" si="982"/>
        <v>0</v>
      </c>
      <c r="DP850" s="165">
        <f t="shared" si="983"/>
        <v>0</v>
      </c>
      <c r="DQ850" s="165">
        <f t="shared" si="984"/>
        <v>0</v>
      </c>
      <c r="DR850" s="165">
        <f t="shared" si="985"/>
        <v>0</v>
      </c>
      <c r="DS850" s="165">
        <f t="shared" si="986"/>
        <v>0</v>
      </c>
      <c r="DT850" s="165">
        <f t="shared" si="987"/>
        <v>0</v>
      </c>
      <c r="DU850" s="165">
        <f t="shared" si="988"/>
        <v>0</v>
      </c>
      <c r="DV850" s="165">
        <f t="shared" si="989"/>
        <v>0</v>
      </c>
      <c r="DW850" s="165">
        <f t="shared" si="990"/>
        <v>0</v>
      </c>
      <c r="DX850" s="165">
        <f t="shared" si="991"/>
        <v>0</v>
      </c>
      <c r="DY850" s="165">
        <f t="shared" si="992"/>
        <v>0</v>
      </c>
      <c r="DZ850" s="165">
        <f t="shared" si="993"/>
        <v>0</v>
      </c>
      <c r="EA850" s="165">
        <f t="shared" si="994"/>
        <v>0</v>
      </c>
      <c r="EB850" s="165">
        <f t="shared" si="995"/>
        <v>0</v>
      </c>
      <c r="EC850" s="165">
        <f t="shared" si="996"/>
        <v>0</v>
      </c>
      <c r="ED850" s="165">
        <f t="shared" si="997"/>
        <v>0</v>
      </c>
      <c r="EE850" s="165" t="str">
        <f t="shared" si="998"/>
        <v/>
      </c>
      <c r="EF850" s="165" t="str">
        <f t="shared" si="999"/>
        <v/>
      </c>
      <c r="EG850" s="165" t="str">
        <f t="shared" si="1000"/>
        <v/>
      </c>
      <c r="EH850" s="165" t="str">
        <f t="shared" si="1001"/>
        <v/>
      </c>
      <c r="EI850" s="165" t="str">
        <f t="shared" si="1002"/>
        <v/>
      </c>
      <c r="EJ850" s="165" t="str">
        <f t="shared" si="1003"/>
        <v/>
      </c>
      <c r="EK850" s="165" t="str">
        <f t="shared" si="1004"/>
        <v/>
      </c>
      <c r="EL850" s="165" t="str">
        <f t="shared" si="1005"/>
        <v/>
      </c>
      <c r="EM850" s="165" t="e">
        <f>IF(#REF!="بله","FSW","")</f>
        <v>#REF!</v>
      </c>
      <c r="EN850" s="165" t="str">
        <f t="shared" si="1006"/>
        <v/>
      </c>
      <c r="EO850" s="165" t="str">
        <f t="shared" si="1007"/>
        <v/>
      </c>
      <c r="EP850" s="165" t="str">
        <f t="shared" si="1008"/>
        <v/>
      </c>
      <c r="EQ850" s="165" t="str">
        <f t="shared" si="1019"/>
        <v/>
      </c>
      <c r="ER850" s="165" t="str">
        <f t="shared" si="1020"/>
        <v/>
      </c>
      <c r="ES850" s="165"/>
      <c r="ET850" s="165" t="str">
        <f t="shared" si="1021"/>
        <v/>
      </c>
      <c r="EU850" s="165" t="str">
        <f t="shared" si="1009"/>
        <v/>
      </c>
      <c r="EV850" s="165" t="str">
        <f t="shared" si="1010"/>
        <v xml:space="preserve"> </v>
      </c>
      <c r="EW850" s="165" t="str">
        <f t="shared" si="1011"/>
        <v>هیچکدام</v>
      </c>
      <c r="EX850" s="165" t="str">
        <f t="shared" si="1012"/>
        <v xml:space="preserve"> </v>
      </c>
      <c r="EY850" s="165"/>
      <c r="EZ850" s="165" t="str">
        <f t="shared" si="1022"/>
        <v xml:space="preserve"> </v>
      </c>
      <c r="FA850" s="165" t="str">
        <f t="shared" si="1013"/>
        <v>هیچکدام</v>
      </c>
      <c r="FB850" s="165"/>
      <c r="FC850" s="165"/>
      <c r="FD850" s="165"/>
      <c r="FE850" s="165"/>
      <c r="FG850" s="165"/>
      <c r="FH850" s="165"/>
      <c r="FI850" s="165"/>
      <c r="FJ850" s="165"/>
      <c r="FK850" s="165"/>
      <c r="FL850" s="165"/>
      <c r="FM850" s="165"/>
      <c r="FN850" s="165"/>
      <c r="FO850" s="165"/>
      <c r="FP850" s="165"/>
      <c r="FQ850" s="165"/>
    </row>
    <row r="851" spans="1:173" s="166" customFormat="1" ht="11.65" x14ac:dyDescent="0.35">
      <c r="A851" s="167">
        <v>850</v>
      </c>
      <c r="B851" s="105"/>
      <c r="C851" s="168"/>
      <c r="D851" s="169"/>
      <c r="E851" s="170"/>
      <c r="F851" s="202"/>
      <c r="G851" s="169"/>
      <c r="H851" s="106"/>
      <c r="I851" s="169"/>
      <c r="J851" s="171"/>
      <c r="K851" s="172"/>
      <c r="L851" s="173"/>
      <c r="M851" s="171"/>
      <c r="N851" s="172"/>
      <c r="O851" s="111">
        <f t="shared" si="1023"/>
        <v>1398</v>
      </c>
      <c r="P851" s="174"/>
      <c r="Q851" s="175"/>
      <c r="R851" s="175"/>
      <c r="S851" s="217"/>
      <c r="T851" s="114"/>
      <c r="U851" s="115"/>
      <c r="V851" s="116"/>
      <c r="W851" s="117"/>
      <c r="X851" s="117"/>
      <c r="Y851" s="176"/>
      <c r="Z851" s="117"/>
      <c r="AA851" s="117"/>
      <c r="AB851" s="117"/>
      <c r="AC851" s="117"/>
      <c r="AD851" s="117"/>
      <c r="AE851" s="117"/>
      <c r="AF851" s="117"/>
      <c r="AG851" s="118"/>
      <c r="AH851" s="119"/>
      <c r="AI851" s="176"/>
      <c r="AJ851" s="121"/>
      <c r="AK851" s="25" t="str">
        <f t="shared" si="1014"/>
        <v xml:space="preserve">         </v>
      </c>
      <c r="AL851" s="122" t="str">
        <f t="shared" si="1015"/>
        <v>هیچکدام</v>
      </c>
      <c r="AM851" s="74" t="str">
        <f t="shared" si="1016"/>
        <v>7.هیچکدام</v>
      </c>
      <c r="AN851" s="122" t="str">
        <f>IF(G851=0,"نامعلوم",'1.مشخصات مرکز'!$D$2-G851)</f>
        <v>نامعلوم</v>
      </c>
      <c r="AO851" s="123" t="str">
        <f t="shared" si="951"/>
        <v>نامعلوم</v>
      </c>
      <c r="AP851" s="177"/>
      <c r="AQ851" s="178"/>
      <c r="AR851" s="203"/>
      <c r="AS851" s="127" t="str">
        <f t="shared" si="1017"/>
        <v>خیر</v>
      </c>
      <c r="AT851" s="128"/>
      <c r="AU851" s="179"/>
      <c r="AV851" s="180"/>
      <c r="AW851" s="180"/>
      <c r="AX851" s="181"/>
      <c r="AY851" s="182"/>
      <c r="AZ851" s="183"/>
      <c r="BA851" s="201"/>
      <c r="BB851" s="132"/>
      <c r="BC851" s="133"/>
      <c r="BD851" s="134"/>
      <c r="BE851" s="184"/>
      <c r="BF851" s="183"/>
      <c r="BG851" s="201"/>
      <c r="BH851" s="182"/>
      <c r="BI851" s="183"/>
      <c r="BJ851" s="201"/>
      <c r="BK851" s="179"/>
      <c r="BL851" s="185"/>
      <c r="BM851" s="186"/>
      <c r="BN851" s="186"/>
      <c r="BO851" s="187"/>
      <c r="BP851" s="180"/>
      <c r="BQ851" s="180"/>
      <c r="BR851" s="181"/>
      <c r="BS851" s="142" t="str">
        <f t="shared" si="952"/>
        <v>خیر</v>
      </c>
      <c r="BT851" s="188">
        <f t="shared" si="953"/>
        <v>0</v>
      </c>
      <c r="BU851" s="200" t="str">
        <f t="shared" si="954"/>
        <v xml:space="preserve"> </v>
      </c>
      <c r="BV851" s="145" t="str">
        <f t="shared" si="1018"/>
        <v xml:space="preserve"> </v>
      </c>
      <c r="BW851" s="189">
        <f t="shared" si="955"/>
        <v>0</v>
      </c>
      <c r="BX851" s="190" t="str">
        <f t="shared" si="956"/>
        <v xml:space="preserve"> </v>
      </c>
      <c r="BY851" s="148" t="str">
        <f t="shared" si="957"/>
        <v xml:space="preserve"> </v>
      </c>
      <c r="BZ851" s="191">
        <f t="shared" si="958"/>
        <v>0</v>
      </c>
      <c r="CA851" s="192" t="str">
        <f t="shared" si="959"/>
        <v xml:space="preserve"> </v>
      </c>
      <c r="CB851" s="193" t="str">
        <f t="shared" si="960"/>
        <v xml:space="preserve"> </v>
      </c>
      <c r="CC851" s="194">
        <f t="shared" si="961"/>
        <v>0</v>
      </c>
      <c r="CD851" s="195" t="str">
        <f t="shared" si="962"/>
        <v xml:space="preserve"> </v>
      </c>
      <c r="CE851" s="154" t="str">
        <f t="shared" si="963"/>
        <v xml:space="preserve"> </v>
      </c>
      <c r="CF851" s="196">
        <f t="shared" si="964"/>
        <v>0</v>
      </c>
      <c r="CG851" s="197" t="str">
        <f t="shared" si="965"/>
        <v xml:space="preserve"> </v>
      </c>
      <c r="CH851" s="157" t="str">
        <f t="shared" si="966"/>
        <v xml:space="preserve"> </v>
      </c>
      <c r="CI851" s="191">
        <f t="shared" si="967"/>
        <v>0</v>
      </c>
      <c r="CJ851" s="192" t="str">
        <f t="shared" si="968"/>
        <v xml:space="preserve"> </v>
      </c>
      <c r="CK851" s="151" t="str">
        <f t="shared" si="969"/>
        <v xml:space="preserve"> </v>
      </c>
      <c r="CL851" s="198">
        <f t="shared" si="970"/>
        <v>0</v>
      </c>
      <c r="CM851" s="197" t="str">
        <f t="shared" si="971"/>
        <v xml:space="preserve"> </v>
      </c>
      <c r="CN851" s="159" t="str">
        <f t="shared" si="972"/>
        <v xml:space="preserve"> </v>
      </c>
      <c r="CO851" s="194">
        <f t="shared" si="973"/>
        <v>0</v>
      </c>
      <c r="CP851" s="195" t="str">
        <f t="shared" si="974"/>
        <v xml:space="preserve"> </v>
      </c>
      <c r="CQ851" s="160" t="str">
        <f t="shared" si="975"/>
        <v xml:space="preserve"> </v>
      </c>
      <c r="CR851" s="161">
        <f t="shared" si="976"/>
        <v>0</v>
      </c>
      <c r="CS851" s="144" t="str">
        <f t="shared" si="977"/>
        <v xml:space="preserve"> </v>
      </c>
      <c r="CT851" s="145" t="str">
        <f t="shared" si="978"/>
        <v xml:space="preserve"> </v>
      </c>
      <c r="CU851" s="144" t="str">
        <f t="shared" si="979"/>
        <v>خیر</v>
      </c>
      <c r="CV851" s="162" t="str">
        <f t="shared" si="980"/>
        <v>ارائه نشده است.</v>
      </c>
      <c r="CW851" s="199">
        <f t="shared" si="981"/>
        <v>0</v>
      </c>
      <c r="CX851" s="164"/>
      <c r="CY851" s="164"/>
      <c r="CZ851" s="164"/>
      <c r="DA851" s="165"/>
      <c r="DB851" s="165"/>
      <c r="DC851" s="165"/>
      <c r="DD851" s="165"/>
      <c r="DE851" s="165"/>
      <c r="DF851" s="165"/>
      <c r="DG851" s="165"/>
      <c r="DH851" s="165"/>
      <c r="DI851" s="165"/>
      <c r="DJ851" s="165"/>
      <c r="DK851" s="165"/>
      <c r="DL851" s="165"/>
      <c r="DM851" s="165"/>
      <c r="DN851" s="165"/>
      <c r="DO851" s="165">
        <f t="shared" si="982"/>
        <v>0</v>
      </c>
      <c r="DP851" s="165">
        <f t="shared" si="983"/>
        <v>0</v>
      </c>
      <c r="DQ851" s="165">
        <f t="shared" si="984"/>
        <v>0</v>
      </c>
      <c r="DR851" s="165">
        <f t="shared" si="985"/>
        <v>0</v>
      </c>
      <c r="DS851" s="165">
        <f t="shared" si="986"/>
        <v>0</v>
      </c>
      <c r="DT851" s="165">
        <f t="shared" si="987"/>
        <v>0</v>
      </c>
      <c r="DU851" s="165">
        <f t="shared" si="988"/>
        <v>0</v>
      </c>
      <c r="DV851" s="165">
        <f t="shared" si="989"/>
        <v>0</v>
      </c>
      <c r="DW851" s="165">
        <f t="shared" si="990"/>
        <v>0</v>
      </c>
      <c r="DX851" s="165">
        <f t="shared" si="991"/>
        <v>0</v>
      </c>
      <c r="DY851" s="165">
        <f t="shared" si="992"/>
        <v>0</v>
      </c>
      <c r="DZ851" s="165">
        <f t="shared" si="993"/>
        <v>0</v>
      </c>
      <c r="EA851" s="165">
        <f t="shared" si="994"/>
        <v>0</v>
      </c>
      <c r="EB851" s="165">
        <f t="shared" si="995"/>
        <v>0</v>
      </c>
      <c r="EC851" s="165">
        <f t="shared" si="996"/>
        <v>0</v>
      </c>
      <c r="ED851" s="165">
        <f t="shared" si="997"/>
        <v>0</v>
      </c>
      <c r="EE851" s="165" t="str">
        <f t="shared" si="998"/>
        <v/>
      </c>
      <c r="EF851" s="165" t="str">
        <f t="shared" si="999"/>
        <v/>
      </c>
      <c r="EG851" s="165" t="str">
        <f t="shared" si="1000"/>
        <v/>
      </c>
      <c r="EH851" s="165" t="str">
        <f t="shared" si="1001"/>
        <v/>
      </c>
      <c r="EI851" s="165" t="str">
        <f t="shared" si="1002"/>
        <v/>
      </c>
      <c r="EJ851" s="165" t="str">
        <f t="shared" si="1003"/>
        <v/>
      </c>
      <c r="EK851" s="165" t="str">
        <f t="shared" si="1004"/>
        <v/>
      </c>
      <c r="EL851" s="165" t="str">
        <f t="shared" si="1005"/>
        <v/>
      </c>
      <c r="EM851" s="165" t="e">
        <f>IF(#REF!="بله","FSW","")</f>
        <v>#REF!</v>
      </c>
      <c r="EN851" s="165" t="str">
        <f t="shared" si="1006"/>
        <v/>
      </c>
      <c r="EO851" s="165" t="str">
        <f t="shared" si="1007"/>
        <v/>
      </c>
      <c r="EP851" s="165" t="str">
        <f t="shared" si="1008"/>
        <v/>
      </c>
      <c r="EQ851" s="165" t="str">
        <f t="shared" si="1019"/>
        <v/>
      </c>
      <c r="ER851" s="165" t="str">
        <f t="shared" si="1020"/>
        <v/>
      </c>
      <c r="ES851" s="165"/>
      <c r="ET851" s="165" t="str">
        <f t="shared" si="1021"/>
        <v/>
      </c>
      <c r="EU851" s="165" t="str">
        <f t="shared" si="1009"/>
        <v/>
      </c>
      <c r="EV851" s="165" t="str">
        <f t="shared" si="1010"/>
        <v xml:space="preserve"> </v>
      </c>
      <c r="EW851" s="165" t="str">
        <f t="shared" si="1011"/>
        <v>هیچکدام</v>
      </c>
      <c r="EX851" s="165" t="str">
        <f t="shared" si="1012"/>
        <v xml:space="preserve"> </v>
      </c>
      <c r="EY851" s="165"/>
      <c r="EZ851" s="165" t="str">
        <f t="shared" si="1022"/>
        <v xml:space="preserve"> </v>
      </c>
      <c r="FA851" s="165" t="str">
        <f t="shared" si="1013"/>
        <v>هیچکدام</v>
      </c>
      <c r="FB851" s="165"/>
      <c r="FC851" s="165"/>
      <c r="FD851" s="165"/>
      <c r="FE851" s="165"/>
      <c r="FG851" s="165"/>
      <c r="FH851" s="165"/>
      <c r="FI851" s="165"/>
      <c r="FJ851" s="165"/>
      <c r="FK851" s="165"/>
      <c r="FL851" s="165"/>
      <c r="FM851" s="165"/>
      <c r="FN851" s="165"/>
      <c r="FO851" s="165"/>
      <c r="FP851" s="165"/>
      <c r="FQ851" s="165"/>
    </row>
    <row r="852" spans="1:173" s="166" customFormat="1" ht="11.65" x14ac:dyDescent="0.35">
      <c r="A852" s="167">
        <v>851</v>
      </c>
      <c r="B852" s="105"/>
      <c r="C852" s="168"/>
      <c r="D852" s="169"/>
      <c r="E852" s="170"/>
      <c r="F852" s="202"/>
      <c r="G852" s="169"/>
      <c r="H852" s="106"/>
      <c r="I852" s="169"/>
      <c r="J852" s="171"/>
      <c r="K852" s="172"/>
      <c r="L852" s="173"/>
      <c r="M852" s="171"/>
      <c r="N852" s="172"/>
      <c r="O852" s="111">
        <f t="shared" si="1023"/>
        <v>1398</v>
      </c>
      <c r="P852" s="174"/>
      <c r="Q852" s="175"/>
      <c r="R852" s="175"/>
      <c r="S852" s="217"/>
      <c r="T852" s="114"/>
      <c r="U852" s="115"/>
      <c r="V852" s="116"/>
      <c r="W852" s="117"/>
      <c r="X852" s="117"/>
      <c r="Y852" s="176"/>
      <c r="Z852" s="117"/>
      <c r="AA852" s="117"/>
      <c r="AB852" s="117"/>
      <c r="AC852" s="117"/>
      <c r="AD852" s="117"/>
      <c r="AE852" s="117"/>
      <c r="AF852" s="117"/>
      <c r="AG852" s="118"/>
      <c r="AH852" s="119"/>
      <c r="AI852" s="176"/>
      <c r="AJ852" s="121"/>
      <c r="AK852" s="25" t="str">
        <f t="shared" si="1014"/>
        <v xml:space="preserve">         </v>
      </c>
      <c r="AL852" s="122" t="str">
        <f t="shared" si="1015"/>
        <v>هیچکدام</v>
      </c>
      <c r="AM852" s="74" t="str">
        <f t="shared" si="1016"/>
        <v>7.هیچکدام</v>
      </c>
      <c r="AN852" s="122" t="str">
        <f>IF(G852=0,"نامعلوم",'1.مشخصات مرکز'!$D$2-G852)</f>
        <v>نامعلوم</v>
      </c>
      <c r="AO852" s="123" t="str">
        <f t="shared" si="951"/>
        <v>نامعلوم</v>
      </c>
      <c r="AP852" s="177"/>
      <c r="AQ852" s="178"/>
      <c r="AR852" s="203"/>
      <c r="AS852" s="127" t="str">
        <f t="shared" si="1017"/>
        <v>خیر</v>
      </c>
      <c r="AT852" s="128"/>
      <c r="AU852" s="179"/>
      <c r="AV852" s="180"/>
      <c r="AW852" s="180"/>
      <c r="AX852" s="181"/>
      <c r="AY852" s="182"/>
      <c r="AZ852" s="183"/>
      <c r="BA852" s="201"/>
      <c r="BB852" s="132"/>
      <c r="BC852" s="133"/>
      <c r="BD852" s="134"/>
      <c r="BE852" s="184"/>
      <c r="BF852" s="183"/>
      <c r="BG852" s="201"/>
      <c r="BH852" s="182"/>
      <c r="BI852" s="183"/>
      <c r="BJ852" s="201"/>
      <c r="BK852" s="179"/>
      <c r="BL852" s="185"/>
      <c r="BM852" s="186"/>
      <c r="BN852" s="186"/>
      <c r="BO852" s="187"/>
      <c r="BP852" s="180"/>
      <c r="BQ852" s="180"/>
      <c r="BR852" s="181"/>
      <c r="BS852" s="142" t="str">
        <f t="shared" si="952"/>
        <v>خیر</v>
      </c>
      <c r="BT852" s="188">
        <f t="shared" si="953"/>
        <v>0</v>
      </c>
      <c r="BU852" s="200" t="str">
        <f t="shared" si="954"/>
        <v xml:space="preserve"> </v>
      </c>
      <c r="BV852" s="145" t="str">
        <f t="shared" si="1018"/>
        <v xml:space="preserve"> </v>
      </c>
      <c r="BW852" s="189">
        <f t="shared" si="955"/>
        <v>0</v>
      </c>
      <c r="BX852" s="190" t="str">
        <f t="shared" si="956"/>
        <v xml:space="preserve"> </v>
      </c>
      <c r="BY852" s="148" t="str">
        <f t="shared" si="957"/>
        <v xml:space="preserve"> </v>
      </c>
      <c r="BZ852" s="191">
        <f t="shared" si="958"/>
        <v>0</v>
      </c>
      <c r="CA852" s="192" t="str">
        <f t="shared" si="959"/>
        <v xml:space="preserve"> </v>
      </c>
      <c r="CB852" s="193" t="str">
        <f t="shared" si="960"/>
        <v xml:space="preserve"> </v>
      </c>
      <c r="CC852" s="194">
        <f t="shared" si="961"/>
        <v>0</v>
      </c>
      <c r="CD852" s="195" t="str">
        <f t="shared" si="962"/>
        <v xml:space="preserve"> </v>
      </c>
      <c r="CE852" s="154" t="str">
        <f t="shared" si="963"/>
        <v xml:space="preserve"> </v>
      </c>
      <c r="CF852" s="196">
        <f t="shared" si="964"/>
        <v>0</v>
      </c>
      <c r="CG852" s="197" t="str">
        <f t="shared" si="965"/>
        <v xml:space="preserve"> </v>
      </c>
      <c r="CH852" s="157" t="str">
        <f t="shared" si="966"/>
        <v xml:space="preserve"> </v>
      </c>
      <c r="CI852" s="191">
        <f t="shared" si="967"/>
        <v>0</v>
      </c>
      <c r="CJ852" s="192" t="str">
        <f t="shared" si="968"/>
        <v xml:space="preserve"> </v>
      </c>
      <c r="CK852" s="151" t="str">
        <f t="shared" si="969"/>
        <v xml:space="preserve"> </v>
      </c>
      <c r="CL852" s="198">
        <f t="shared" si="970"/>
        <v>0</v>
      </c>
      <c r="CM852" s="197" t="str">
        <f t="shared" si="971"/>
        <v xml:space="preserve"> </v>
      </c>
      <c r="CN852" s="159" t="str">
        <f t="shared" si="972"/>
        <v xml:space="preserve"> </v>
      </c>
      <c r="CO852" s="194">
        <f t="shared" si="973"/>
        <v>0</v>
      </c>
      <c r="CP852" s="195" t="str">
        <f t="shared" si="974"/>
        <v xml:space="preserve"> </v>
      </c>
      <c r="CQ852" s="160" t="str">
        <f t="shared" si="975"/>
        <v xml:space="preserve"> </v>
      </c>
      <c r="CR852" s="161">
        <f t="shared" si="976"/>
        <v>0</v>
      </c>
      <c r="CS852" s="144" t="str">
        <f t="shared" si="977"/>
        <v xml:space="preserve"> </v>
      </c>
      <c r="CT852" s="145" t="str">
        <f t="shared" si="978"/>
        <v xml:space="preserve"> </v>
      </c>
      <c r="CU852" s="144" t="str">
        <f t="shared" si="979"/>
        <v>خیر</v>
      </c>
      <c r="CV852" s="162" t="str">
        <f t="shared" si="980"/>
        <v>ارائه نشده است.</v>
      </c>
      <c r="CW852" s="199">
        <f t="shared" si="981"/>
        <v>0</v>
      </c>
      <c r="CX852" s="164"/>
      <c r="CY852" s="164"/>
      <c r="CZ852" s="164"/>
      <c r="DA852" s="165"/>
      <c r="DB852" s="165"/>
      <c r="DC852" s="165"/>
      <c r="DD852" s="165"/>
      <c r="DE852" s="165"/>
      <c r="DF852" s="165"/>
      <c r="DG852" s="165"/>
      <c r="DH852" s="165"/>
      <c r="DI852" s="165"/>
      <c r="DJ852" s="165"/>
      <c r="DK852" s="165"/>
      <c r="DL852" s="165"/>
      <c r="DM852" s="165"/>
      <c r="DN852" s="165"/>
      <c r="DO852" s="165">
        <f t="shared" si="982"/>
        <v>0</v>
      </c>
      <c r="DP852" s="165">
        <f t="shared" si="983"/>
        <v>0</v>
      </c>
      <c r="DQ852" s="165">
        <f t="shared" si="984"/>
        <v>0</v>
      </c>
      <c r="DR852" s="165">
        <f t="shared" si="985"/>
        <v>0</v>
      </c>
      <c r="DS852" s="165">
        <f t="shared" si="986"/>
        <v>0</v>
      </c>
      <c r="DT852" s="165">
        <f t="shared" si="987"/>
        <v>0</v>
      </c>
      <c r="DU852" s="165">
        <f t="shared" si="988"/>
        <v>0</v>
      </c>
      <c r="DV852" s="165">
        <f t="shared" si="989"/>
        <v>0</v>
      </c>
      <c r="DW852" s="165">
        <f t="shared" si="990"/>
        <v>0</v>
      </c>
      <c r="DX852" s="165">
        <f t="shared" si="991"/>
        <v>0</v>
      </c>
      <c r="DY852" s="165">
        <f t="shared" si="992"/>
        <v>0</v>
      </c>
      <c r="DZ852" s="165">
        <f t="shared" si="993"/>
        <v>0</v>
      </c>
      <c r="EA852" s="165">
        <f t="shared" si="994"/>
        <v>0</v>
      </c>
      <c r="EB852" s="165">
        <f t="shared" si="995"/>
        <v>0</v>
      </c>
      <c r="EC852" s="165">
        <f t="shared" si="996"/>
        <v>0</v>
      </c>
      <c r="ED852" s="165">
        <f t="shared" si="997"/>
        <v>0</v>
      </c>
      <c r="EE852" s="165" t="str">
        <f t="shared" si="998"/>
        <v/>
      </c>
      <c r="EF852" s="165" t="str">
        <f t="shared" si="999"/>
        <v/>
      </c>
      <c r="EG852" s="165" t="str">
        <f t="shared" si="1000"/>
        <v/>
      </c>
      <c r="EH852" s="165" t="str">
        <f t="shared" si="1001"/>
        <v/>
      </c>
      <c r="EI852" s="165" t="str">
        <f t="shared" si="1002"/>
        <v/>
      </c>
      <c r="EJ852" s="165" t="str">
        <f t="shared" si="1003"/>
        <v/>
      </c>
      <c r="EK852" s="165" t="str">
        <f t="shared" si="1004"/>
        <v/>
      </c>
      <c r="EL852" s="165" t="str">
        <f t="shared" si="1005"/>
        <v/>
      </c>
      <c r="EM852" s="165" t="e">
        <f>IF(#REF!="بله","FSW","")</f>
        <v>#REF!</v>
      </c>
      <c r="EN852" s="165" t="str">
        <f t="shared" si="1006"/>
        <v/>
      </c>
      <c r="EO852" s="165" t="str">
        <f t="shared" si="1007"/>
        <v/>
      </c>
      <c r="EP852" s="165" t="str">
        <f t="shared" si="1008"/>
        <v/>
      </c>
      <c r="EQ852" s="165" t="str">
        <f t="shared" si="1019"/>
        <v/>
      </c>
      <c r="ER852" s="165" t="str">
        <f t="shared" si="1020"/>
        <v/>
      </c>
      <c r="ES852" s="165"/>
      <c r="ET852" s="165" t="str">
        <f t="shared" si="1021"/>
        <v/>
      </c>
      <c r="EU852" s="165" t="str">
        <f t="shared" si="1009"/>
        <v/>
      </c>
      <c r="EV852" s="165" t="str">
        <f t="shared" si="1010"/>
        <v xml:space="preserve"> </v>
      </c>
      <c r="EW852" s="165" t="str">
        <f t="shared" si="1011"/>
        <v>هیچکدام</v>
      </c>
      <c r="EX852" s="165" t="str">
        <f t="shared" si="1012"/>
        <v xml:space="preserve"> </v>
      </c>
      <c r="EY852" s="165"/>
      <c r="EZ852" s="165" t="str">
        <f t="shared" si="1022"/>
        <v xml:space="preserve"> </v>
      </c>
      <c r="FA852" s="165" t="str">
        <f t="shared" si="1013"/>
        <v>هیچکدام</v>
      </c>
      <c r="FB852" s="165"/>
      <c r="FC852" s="165"/>
      <c r="FD852" s="165"/>
      <c r="FE852" s="165"/>
      <c r="FG852" s="165"/>
      <c r="FH852" s="165"/>
      <c r="FI852" s="165"/>
      <c r="FJ852" s="165"/>
      <c r="FK852" s="165"/>
      <c r="FL852" s="165"/>
      <c r="FM852" s="165"/>
      <c r="FN852" s="165"/>
      <c r="FO852" s="165"/>
      <c r="FP852" s="165"/>
      <c r="FQ852" s="165"/>
    </row>
    <row r="853" spans="1:173" s="166" customFormat="1" ht="11.65" x14ac:dyDescent="0.35">
      <c r="A853" s="167">
        <v>852</v>
      </c>
      <c r="B853" s="105"/>
      <c r="C853" s="168"/>
      <c r="D853" s="169"/>
      <c r="E853" s="170"/>
      <c r="F853" s="202"/>
      <c r="G853" s="169"/>
      <c r="H853" s="106"/>
      <c r="I853" s="169"/>
      <c r="J853" s="171"/>
      <c r="K853" s="172"/>
      <c r="L853" s="173"/>
      <c r="M853" s="171"/>
      <c r="N853" s="172"/>
      <c r="O853" s="111">
        <f t="shared" si="1023"/>
        <v>1398</v>
      </c>
      <c r="P853" s="174"/>
      <c r="Q853" s="175"/>
      <c r="R853" s="175"/>
      <c r="S853" s="217"/>
      <c r="T853" s="114"/>
      <c r="U853" s="115"/>
      <c r="V853" s="116"/>
      <c r="W853" s="117"/>
      <c r="X853" s="117"/>
      <c r="Y853" s="176"/>
      <c r="Z853" s="117"/>
      <c r="AA853" s="117"/>
      <c r="AB853" s="117"/>
      <c r="AC853" s="117"/>
      <c r="AD853" s="117"/>
      <c r="AE853" s="117"/>
      <c r="AF853" s="117"/>
      <c r="AG853" s="118"/>
      <c r="AH853" s="119"/>
      <c r="AI853" s="176"/>
      <c r="AJ853" s="121"/>
      <c r="AK853" s="25" t="str">
        <f t="shared" si="1014"/>
        <v xml:space="preserve">         </v>
      </c>
      <c r="AL853" s="122" t="str">
        <f t="shared" si="1015"/>
        <v>هیچکدام</v>
      </c>
      <c r="AM853" s="74" t="str">
        <f t="shared" si="1016"/>
        <v>7.هیچکدام</v>
      </c>
      <c r="AN853" s="122" t="str">
        <f>IF(G853=0,"نامعلوم",'1.مشخصات مرکز'!$D$2-G853)</f>
        <v>نامعلوم</v>
      </c>
      <c r="AO853" s="123" t="str">
        <f t="shared" si="951"/>
        <v>نامعلوم</v>
      </c>
      <c r="AP853" s="177"/>
      <c r="AQ853" s="178"/>
      <c r="AR853" s="203"/>
      <c r="AS853" s="127" t="str">
        <f t="shared" si="1017"/>
        <v>خیر</v>
      </c>
      <c r="AT853" s="128"/>
      <c r="AU853" s="179"/>
      <c r="AV853" s="180"/>
      <c r="AW853" s="180"/>
      <c r="AX853" s="181"/>
      <c r="AY853" s="182"/>
      <c r="AZ853" s="183"/>
      <c r="BA853" s="201"/>
      <c r="BB853" s="132"/>
      <c r="BC853" s="133"/>
      <c r="BD853" s="134"/>
      <c r="BE853" s="184"/>
      <c r="BF853" s="183"/>
      <c r="BG853" s="201"/>
      <c r="BH853" s="182"/>
      <c r="BI853" s="183"/>
      <c r="BJ853" s="201"/>
      <c r="BK853" s="179"/>
      <c r="BL853" s="185"/>
      <c r="BM853" s="186"/>
      <c r="BN853" s="186"/>
      <c r="BO853" s="187"/>
      <c r="BP853" s="180"/>
      <c r="BQ853" s="180"/>
      <c r="BR853" s="181"/>
      <c r="BS853" s="142" t="str">
        <f t="shared" si="952"/>
        <v>خیر</v>
      </c>
      <c r="BT853" s="188">
        <f t="shared" si="953"/>
        <v>0</v>
      </c>
      <c r="BU853" s="200" t="str">
        <f t="shared" si="954"/>
        <v xml:space="preserve"> </v>
      </c>
      <c r="BV853" s="145" t="str">
        <f t="shared" si="1018"/>
        <v xml:space="preserve"> </v>
      </c>
      <c r="BW853" s="189">
        <f t="shared" si="955"/>
        <v>0</v>
      </c>
      <c r="BX853" s="190" t="str">
        <f t="shared" si="956"/>
        <v xml:space="preserve"> </v>
      </c>
      <c r="BY853" s="148" t="str">
        <f t="shared" si="957"/>
        <v xml:space="preserve"> </v>
      </c>
      <c r="BZ853" s="191">
        <f t="shared" si="958"/>
        <v>0</v>
      </c>
      <c r="CA853" s="192" t="str">
        <f t="shared" si="959"/>
        <v xml:space="preserve"> </v>
      </c>
      <c r="CB853" s="193" t="str">
        <f t="shared" si="960"/>
        <v xml:space="preserve"> </v>
      </c>
      <c r="CC853" s="194">
        <f t="shared" si="961"/>
        <v>0</v>
      </c>
      <c r="CD853" s="195" t="str">
        <f t="shared" si="962"/>
        <v xml:space="preserve"> </v>
      </c>
      <c r="CE853" s="154" t="str">
        <f t="shared" si="963"/>
        <v xml:space="preserve"> </v>
      </c>
      <c r="CF853" s="196">
        <f t="shared" si="964"/>
        <v>0</v>
      </c>
      <c r="CG853" s="197" t="str">
        <f t="shared" si="965"/>
        <v xml:space="preserve"> </v>
      </c>
      <c r="CH853" s="157" t="str">
        <f t="shared" si="966"/>
        <v xml:space="preserve"> </v>
      </c>
      <c r="CI853" s="191">
        <f t="shared" si="967"/>
        <v>0</v>
      </c>
      <c r="CJ853" s="192" t="str">
        <f t="shared" si="968"/>
        <v xml:space="preserve"> </v>
      </c>
      <c r="CK853" s="151" t="str">
        <f t="shared" si="969"/>
        <v xml:space="preserve"> </v>
      </c>
      <c r="CL853" s="198">
        <f t="shared" si="970"/>
        <v>0</v>
      </c>
      <c r="CM853" s="197" t="str">
        <f t="shared" si="971"/>
        <v xml:space="preserve"> </v>
      </c>
      <c r="CN853" s="159" t="str">
        <f t="shared" si="972"/>
        <v xml:space="preserve"> </v>
      </c>
      <c r="CO853" s="194">
        <f t="shared" si="973"/>
        <v>0</v>
      </c>
      <c r="CP853" s="195" t="str">
        <f t="shared" si="974"/>
        <v xml:space="preserve"> </v>
      </c>
      <c r="CQ853" s="160" t="str">
        <f t="shared" si="975"/>
        <v xml:space="preserve"> </v>
      </c>
      <c r="CR853" s="161">
        <f t="shared" si="976"/>
        <v>0</v>
      </c>
      <c r="CS853" s="144" t="str">
        <f t="shared" si="977"/>
        <v xml:space="preserve"> </v>
      </c>
      <c r="CT853" s="145" t="str">
        <f t="shared" si="978"/>
        <v xml:space="preserve"> </v>
      </c>
      <c r="CU853" s="144" t="str">
        <f t="shared" si="979"/>
        <v>خیر</v>
      </c>
      <c r="CV853" s="162" t="str">
        <f t="shared" si="980"/>
        <v>ارائه نشده است.</v>
      </c>
      <c r="CW853" s="199">
        <f t="shared" si="981"/>
        <v>0</v>
      </c>
      <c r="CX853" s="164"/>
      <c r="CY853" s="164"/>
      <c r="CZ853" s="164"/>
      <c r="DA853" s="165"/>
      <c r="DB853" s="165"/>
      <c r="DC853" s="165"/>
      <c r="DD853" s="165"/>
      <c r="DE853" s="165"/>
      <c r="DF853" s="165"/>
      <c r="DG853" s="165"/>
      <c r="DH853" s="165"/>
      <c r="DI853" s="165"/>
      <c r="DJ853" s="165"/>
      <c r="DK853" s="165"/>
      <c r="DL853" s="165"/>
      <c r="DM853" s="165"/>
      <c r="DN853" s="165"/>
      <c r="DO853" s="165">
        <f t="shared" si="982"/>
        <v>0</v>
      </c>
      <c r="DP853" s="165">
        <f t="shared" si="983"/>
        <v>0</v>
      </c>
      <c r="DQ853" s="165">
        <f t="shared" si="984"/>
        <v>0</v>
      </c>
      <c r="DR853" s="165">
        <f t="shared" si="985"/>
        <v>0</v>
      </c>
      <c r="DS853" s="165">
        <f t="shared" si="986"/>
        <v>0</v>
      </c>
      <c r="DT853" s="165">
        <f t="shared" si="987"/>
        <v>0</v>
      </c>
      <c r="DU853" s="165">
        <f t="shared" si="988"/>
        <v>0</v>
      </c>
      <c r="DV853" s="165">
        <f t="shared" si="989"/>
        <v>0</v>
      </c>
      <c r="DW853" s="165">
        <f t="shared" si="990"/>
        <v>0</v>
      </c>
      <c r="DX853" s="165">
        <f t="shared" si="991"/>
        <v>0</v>
      </c>
      <c r="DY853" s="165">
        <f t="shared" si="992"/>
        <v>0</v>
      </c>
      <c r="DZ853" s="165">
        <f t="shared" si="993"/>
        <v>0</v>
      </c>
      <c r="EA853" s="165">
        <f t="shared" si="994"/>
        <v>0</v>
      </c>
      <c r="EB853" s="165">
        <f t="shared" si="995"/>
        <v>0</v>
      </c>
      <c r="EC853" s="165">
        <f t="shared" si="996"/>
        <v>0</v>
      </c>
      <c r="ED853" s="165">
        <f t="shared" si="997"/>
        <v>0</v>
      </c>
      <c r="EE853" s="165" t="str">
        <f t="shared" si="998"/>
        <v/>
      </c>
      <c r="EF853" s="165" t="str">
        <f t="shared" si="999"/>
        <v/>
      </c>
      <c r="EG853" s="165" t="str">
        <f t="shared" si="1000"/>
        <v/>
      </c>
      <c r="EH853" s="165" t="str">
        <f t="shared" si="1001"/>
        <v/>
      </c>
      <c r="EI853" s="165" t="str">
        <f t="shared" si="1002"/>
        <v/>
      </c>
      <c r="EJ853" s="165" t="str">
        <f t="shared" si="1003"/>
        <v/>
      </c>
      <c r="EK853" s="165" t="str">
        <f t="shared" si="1004"/>
        <v/>
      </c>
      <c r="EL853" s="165" t="str">
        <f t="shared" si="1005"/>
        <v/>
      </c>
      <c r="EM853" s="165" t="e">
        <f>IF(#REF!="بله","FSW","")</f>
        <v>#REF!</v>
      </c>
      <c r="EN853" s="165" t="str">
        <f t="shared" si="1006"/>
        <v/>
      </c>
      <c r="EO853" s="165" t="str">
        <f t="shared" si="1007"/>
        <v/>
      </c>
      <c r="EP853" s="165" t="str">
        <f t="shared" si="1008"/>
        <v/>
      </c>
      <c r="EQ853" s="165" t="str">
        <f t="shared" si="1019"/>
        <v/>
      </c>
      <c r="ER853" s="165" t="str">
        <f t="shared" si="1020"/>
        <v/>
      </c>
      <c r="ES853" s="165"/>
      <c r="ET853" s="165" t="str">
        <f t="shared" si="1021"/>
        <v/>
      </c>
      <c r="EU853" s="165" t="str">
        <f t="shared" si="1009"/>
        <v/>
      </c>
      <c r="EV853" s="165" t="str">
        <f t="shared" si="1010"/>
        <v xml:space="preserve"> </v>
      </c>
      <c r="EW853" s="165" t="str">
        <f t="shared" si="1011"/>
        <v>هیچکدام</v>
      </c>
      <c r="EX853" s="165" t="str">
        <f t="shared" si="1012"/>
        <v xml:space="preserve"> </v>
      </c>
      <c r="EY853" s="165"/>
      <c r="EZ853" s="165" t="str">
        <f t="shared" si="1022"/>
        <v xml:space="preserve"> </v>
      </c>
      <c r="FA853" s="165" t="str">
        <f t="shared" si="1013"/>
        <v>هیچکدام</v>
      </c>
      <c r="FB853" s="165"/>
      <c r="FC853" s="165"/>
      <c r="FD853" s="165"/>
      <c r="FE853" s="165"/>
      <c r="FG853" s="165"/>
      <c r="FH853" s="165"/>
      <c r="FI853" s="165"/>
      <c r="FJ853" s="165"/>
      <c r="FK853" s="165"/>
      <c r="FL853" s="165"/>
      <c r="FM853" s="165"/>
      <c r="FN853" s="165"/>
      <c r="FO853" s="165"/>
      <c r="FP853" s="165"/>
      <c r="FQ853" s="165"/>
    </row>
    <row r="854" spans="1:173" s="166" customFormat="1" ht="11.65" x14ac:dyDescent="0.35">
      <c r="A854" s="167">
        <v>853</v>
      </c>
      <c r="B854" s="105"/>
      <c r="C854" s="168"/>
      <c r="D854" s="169"/>
      <c r="E854" s="170"/>
      <c r="F854" s="202"/>
      <c r="G854" s="169"/>
      <c r="H854" s="106"/>
      <c r="I854" s="169"/>
      <c r="J854" s="171"/>
      <c r="K854" s="172"/>
      <c r="L854" s="173"/>
      <c r="M854" s="171"/>
      <c r="N854" s="172"/>
      <c r="O854" s="111">
        <f t="shared" si="1023"/>
        <v>1398</v>
      </c>
      <c r="P854" s="174"/>
      <c r="Q854" s="175"/>
      <c r="R854" s="175"/>
      <c r="S854" s="217"/>
      <c r="T854" s="114"/>
      <c r="U854" s="115"/>
      <c r="V854" s="116"/>
      <c r="W854" s="117"/>
      <c r="X854" s="117"/>
      <c r="Y854" s="176"/>
      <c r="Z854" s="117"/>
      <c r="AA854" s="117"/>
      <c r="AB854" s="117"/>
      <c r="AC854" s="117"/>
      <c r="AD854" s="117"/>
      <c r="AE854" s="117"/>
      <c r="AF854" s="117"/>
      <c r="AG854" s="118"/>
      <c r="AH854" s="119"/>
      <c r="AI854" s="176"/>
      <c r="AJ854" s="121"/>
      <c r="AK854" s="25" t="str">
        <f t="shared" si="1014"/>
        <v xml:space="preserve">         </v>
      </c>
      <c r="AL854" s="122" t="str">
        <f t="shared" si="1015"/>
        <v>هیچکدام</v>
      </c>
      <c r="AM854" s="74" t="str">
        <f t="shared" si="1016"/>
        <v>7.هیچکدام</v>
      </c>
      <c r="AN854" s="122" t="str">
        <f>IF(G854=0,"نامعلوم",'1.مشخصات مرکز'!$D$2-G854)</f>
        <v>نامعلوم</v>
      </c>
      <c r="AO854" s="123" t="str">
        <f t="shared" si="951"/>
        <v>نامعلوم</v>
      </c>
      <c r="AP854" s="177"/>
      <c r="AQ854" s="178"/>
      <c r="AR854" s="203"/>
      <c r="AS854" s="127" t="str">
        <f t="shared" si="1017"/>
        <v>خیر</v>
      </c>
      <c r="AT854" s="128"/>
      <c r="AU854" s="179"/>
      <c r="AV854" s="180"/>
      <c r="AW854" s="180"/>
      <c r="AX854" s="181"/>
      <c r="AY854" s="182"/>
      <c r="AZ854" s="183"/>
      <c r="BA854" s="201"/>
      <c r="BB854" s="132"/>
      <c r="BC854" s="133"/>
      <c r="BD854" s="134"/>
      <c r="BE854" s="184"/>
      <c r="BF854" s="183"/>
      <c r="BG854" s="201"/>
      <c r="BH854" s="182"/>
      <c r="BI854" s="183"/>
      <c r="BJ854" s="201"/>
      <c r="BK854" s="179"/>
      <c r="BL854" s="185"/>
      <c r="BM854" s="186"/>
      <c r="BN854" s="186"/>
      <c r="BO854" s="187"/>
      <c r="BP854" s="180"/>
      <c r="BQ854" s="180"/>
      <c r="BR854" s="181"/>
      <c r="BS854" s="142" t="str">
        <f t="shared" si="952"/>
        <v>خیر</v>
      </c>
      <c r="BT854" s="188">
        <f t="shared" si="953"/>
        <v>0</v>
      </c>
      <c r="BU854" s="200" t="str">
        <f t="shared" si="954"/>
        <v xml:space="preserve"> </v>
      </c>
      <c r="BV854" s="145" t="str">
        <f t="shared" si="1018"/>
        <v xml:space="preserve"> </v>
      </c>
      <c r="BW854" s="189">
        <f t="shared" si="955"/>
        <v>0</v>
      </c>
      <c r="BX854" s="190" t="str">
        <f t="shared" si="956"/>
        <v xml:space="preserve"> </v>
      </c>
      <c r="BY854" s="148" t="str">
        <f t="shared" si="957"/>
        <v xml:space="preserve"> </v>
      </c>
      <c r="BZ854" s="191">
        <f t="shared" si="958"/>
        <v>0</v>
      </c>
      <c r="CA854" s="192" t="str">
        <f t="shared" si="959"/>
        <v xml:space="preserve"> </v>
      </c>
      <c r="CB854" s="193" t="str">
        <f t="shared" si="960"/>
        <v xml:space="preserve"> </v>
      </c>
      <c r="CC854" s="194">
        <f t="shared" si="961"/>
        <v>0</v>
      </c>
      <c r="CD854" s="195" t="str">
        <f t="shared" si="962"/>
        <v xml:space="preserve"> </v>
      </c>
      <c r="CE854" s="154" t="str">
        <f t="shared" si="963"/>
        <v xml:space="preserve"> </v>
      </c>
      <c r="CF854" s="196">
        <f t="shared" si="964"/>
        <v>0</v>
      </c>
      <c r="CG854" s="197" t="str">
        <f t="shared" si="965"/>
        <v xml:space="preserve"> </v>
      </c>
      <c r="CH854" s="157" t="str">
        <f t="shared" si="966"/>
        <v xml:space="preserve"> </v>
      </c>
      <c r="CI854" s="191">
        <f t="shared" si="967"/>
        <v>0</v>
      </c>
      <c r="CJ854" s="192" t="str">
        <f t="shared" si="968"/>
        <v xml:space="preserve"> </v>
      </c>
      <c r="CK854" s="151" t="str">
        <f t="shared" si="969"/>
        <v xml:space="preserve"> </v>
      </c>
      <c r="CL854" s="198">
        <f t="shared" si="970"/>
        <v>0</v>
      </c>
      <c r="CM854" s="197" t="str">
        <f t="shared" si="971"/>
        <v xml:space="preserve"> </v>
      </c>
      <c r="CN854" s="159" t="str">
        <f t="shared" si="972"/>
        <v xml:space="preserve"> </v>
      </c>
      <c r="CO854" s="194">
        <f t="shared" si="973"/>
        <v>0</v>
      </c>
      <c r="CP854" s="195" t="str">
        <f t="shared" si="974"/>
        <v xml:space="preserve"> </v>
      </c>
      <c r="CQ854" s="160" t="str">
        <f t="shared" si="975"/>
        <v xml:space="preserve"> </v>
      </c>
      <c r="CR854" s="161">
        <f t="shared" si="976"/>
        <v>0</v>
      </c>
      <c r="CS854" s="144" t="str">
        <f t="shared" si="977"/>
        <v xml:space="preserve"> </v>
      </c>
      <c r="CT854" s="145" t="str">
        <f t="shared" si="978"/>
        <v xml:space="preserve"> </v>
      </c>
      <c r="CU854" s="144" t="str">
        <f t="shared" si="979"/>
        <v>خیر</v>
      </c>
      <c r="CV854" s="162" t="str">
        <f t="shared" si="980"/>
        <v>ارائه نشده است.</v>
      </c>
      <c r="CW854" s="199">
        <f t="shared" si="981"/>
        <v>0</v>
      </c>
      <c r="CX854" s="164"/>
      <c r="CY854" s="164"/>
      <c r="CZ854" s="164"/>
      <c r="DA854" s="165"/>
      <c r="DB854" s="165"/>
      <c r="DC854" s="165"/>
      <c r="DD854" s="165"/>
      <c r="DE854" s="165"/>
      <c r="DF854" s="165"/>
      <c r="DG854" s="165"/>
      <c r="DH854" s="165"/>
      <c r="DI854" s="165"/>
      <c r="DJ854" s="165"/>
      <c r="DK854" s="165"/>
      <c r="DL854" s="165"/>
      <c r="DM854" s="165"/>
      <c r="DN854" s="165"/>
      <c r="DO854" s="165">
        <f t="shared" si="982"/>
        <v>0</v>
      </c>
      <c r="DP854" s="165">
        <f t="shared" si="983"/>
        <v>0</v>
      </c>
      <c r="DQ854" s="165">
        <f t="shared" si="984"/>
        <v>0</v>
      </c>
      <c r="DR854" s="165">
        <f t="shared" si="985"/>
        <v>0</v>
      </c>
      <c r="DS854" s="165">
        <f t="shared" si="986"/>
        <v>0</v>
      </c>
      <c r="DT854" s="165">
        <f t="shared" si="987"/>
        <v>0</v>
      </c>
      <c r="DU854" s="165">
        <f t="shared" si="988"/>
        <v>0</v>
      </c>
      <c r="DV854" s="165">
        <f t="shared" si="989"/>
        <v>0</v>
      </c>
      <c r="DW854" s="165">
        <f t="shared" si="990"/>
        <v>0</v>
      </c>
      <c r="DX854" s="165">
        <f t="shared" si="991"/>
        <v>0</v>
      </c>
      <c r="DY854" s="165">
        <f t="shared" si="992"/>
        <v>0</v>
      </c>
      <c r="DZ854" s="165">
        <f t="shared" si="993"/>
        <v>0</v>
      </c>
      <c r="EA854" s="165">
        <f t="shared" si="994"/>
        <v>0</v>
      </c>
      <c r="EB854" s="165">
        <f t="shared" si="995"/>
        <v>0</v>
      </c>
      <c r="EC854" s="165">
        <f t="shared" si="996"/>
        <v>0</v>
      </c>
      <c r="ED854" s="165">
        <f t="shared" si="997"/>
        <v>0</v>
      </c>
      <c r="EE854" s="165" t="str">
        <f t="shared" si="998"/>
        <v/>
      </c>
      <c r="EF854" s="165" t="str">
        <f t="shared" si="999"/>
        <v/>
      </c>
      <c r="EG854" s="165" t="str">
        <f t="shared" si="1000"/>
        <v/>
      </c>
      <c r="EH854" s="165" t="str">
        <f t="shared" si="1001"/>
        <v/>
      </c>
      <c r="EI854" s="165" t="str">
        <f t="shared" si="1002"/>
        <v/>
      </c>
      <c r="EJ854" s="165" t="str">
        <f t="shared" si="1003"/>
        <v/>
      </c>
      <c r="EK854" s="165" t="str">
        <f t="shared" si="1004"/>
        <v/>
      </c>
      <c r="EL854" s="165" t="str">
        <f t="shared" si="1005"/>
        <v/>
      </c>
      <c r="EM854" s="165" t="e">
        <f>IF(#REF!="بله","FSW","")</f>
        <v>#REF!</v>
      </c>
      <c r="EN854" s="165" t="str">
        <f t="shared" si="1006"/>
        <v/>
      </c>
      <c r="EO854" s="165" t="str">
        <f t="shared" si="1007"/>
        <v/>
      </c>
      <c r="EP854" s="165" t="str">
        <f t="shared" si="1008"/>
        <v/>
      </c>
      <c r="EQ854" s="165" t="str">
        <f t="shared" si="1019"/>
        <v/>
      </c>
      <c r="ER854" s="165" t="str">
        <f t="shared" si="1020"/>
        <v/>
      </c>
      <c r="ES854" s="165"/>
      <c r="ET854" s="165" t="str">
        <f t="shared" si="1021"/>
        <v/>
      </c>
      <c r="EU854" s="165" t="str">
        <f t="shared" si="1009"/>
        <v/>
      </c>
      <c r="EV854" s="165" t="str">
        <f t="shared" si="1010"/>
        <v xml:space="preserve"> </v>
      </c>
      <c r="EW854" s="165" t="str">
        <f t="shared" si="1011"/>
        <v>هیچکدام</v>
      </c>
      <c r="EX854" s="165" t="str">
        <f t="shared" si="1012"/>
        <v xml:space="preserve"> </v>
      </c>
      <c r="EY854" s="165"/>
      <c r="EZ854" s="165" t="str">
        <f t="shared" si="1022"/>
        <v xml:space="preserve"> </v>
      </c>
      <c r="FA854" s="165" t="str">
        <f t="shared" si="1013"/>
        <v>هیچکدام</v>
      </c>
      <c r="FB854" s="165"/>
      <c r="FC854" s="165"/>
      <c r="FD854" s="165"/>
      <c r="FE854" s="165"/>
      <c r="FG854" s="165"/>
      <c r="FH854" s="165"/>
      <c r="FI854" s="165"/>
      <c r="FJ854" s="165"/>
      <c r="FK854" s="165"/>
      <c r="FL854" s="165"/>
      <c r="FM854" s="165"/>
      <c r="FN854" s="165"/>
      <c r="FO854" s="165"/>
      <c r="FP854" s="165"/>
      <c r="FQ854" s="165"/>
    </row>
    <row r="855" spans="1:173" s="166" customFormat="1" ht="11.65" x14ac:dyDescent="0.35">
      <c r="A855" s="167">
        <v>854</v>
      </c>
      <c r="B855" s="105"/>
      <c r="C855" s="168"/>
      <c r="D855" s="169"/>
      <c r="E855" s="170"/>
      <c r="F855" s="202"/>
      <c r="G855" s="169"/>
      <c r="H855" s="106"/>
      <c r="I855" s="169"/>
      <c r="J855" s="171"/>
      <c r="K855" s="172"/>
      <c r="L855" s="173"/>
      <c r="M855" s="171"/>
      <c r="N855" s="172"/>
      <c r="O855" s="111">
        <f t="shared" si="1023"/>
        <v>1398</v>
      </c>
      <c r="P855" s="174"/>
      <c r="Q855" s="175"/>
      <c r="R855" s="175"/>
      <c r="S855" s="217"/>
      <c r="T855" s="114"/>
      <c r="U855" s="115"/>
      <c r="V855" s="116"/>
      <c r="W855" s="117"/>
      <c r="X855" s="117"/>
      <c r="Y855" s="176"/>
      <c r="Z855" s="117"/>
      <c r="AA855" s="117"/>
      <c r="AB855" s="117"/>
      <c r="AC855" s="117"/>
      <c r="AD855" s="117"/>
      <c r="AE855" s="117"/>
      <c r="AF855" s="117"/>
      <c r="AG855" s="118"/>
      <c r="AH855" s="119"/>
      <c r="AI855" s="176"/>
      <c r="AJ855" s="121"/>
      <c r="AK855" s="25" t="str">
        <f t="shared" si="1014"/>
        <v xml:space="preserve">         </v>
      </c>
      <c r="AL855" s="122" t="str">
        <f t="shared" si="1015"/>
        <v>هیچکدام</v>
      </c>
      <c r="AM855" s="74" t="str">
        <f t="shared" si="1016"/>
        <v>7.هیچکدام</v>
      </c>
      <c r="AN855" s="122" t="str">
        <f>IF(G855=0,"نامعلوم",'1.مشخصات مرکز'!$D$2-G855)</f>
        <v>نامعلوم</v>
      </c>
      <c r="AO855" s="123" t="str">
        <f t="shared" si="951"/>
        <v>نامعلوم</v>
      </c>
      <c r="AP855" s="177"/>
      <c r="AQ855" s="178"/>
      <c r="AR855" s="203"/>
      <c r="AS855" s="127" t="str">
        <f t="shared" si="1017"/>
        <v>خیر</v>
      </c>
      <c r="AT855" s="128"/>
      <c r="AU855" s="179"/>
      <c r="AV855" s="180"/>
      <c r="AW855" s="180"/>
      <c r="AX855" s="181"/>
      <c r="AY855" s="182"/>
      <c r="AZ855" s="183"/>
      <c r="BA855" s="201"/>
      <c r="BB855" s="132"/>
      <c r="BC855" s="133"/>
      <c r="BD855" s="134"/>
      <c r="BE855" s="184"/>
      <c r="BF855" s="183"/>
      <c r="BG855" s="201"/>
      <c r="BH855" s="182"/>
      <c r="BI855" s="183"/>
      <c r="BJ855" s="201"/>
      <c r="BK855" s="179"/>
      <c r="BL855" s="185"/>
      <c r="BM855" s="186"/>
      <c r="BN855" s="186"/>
      <c r="BO855" s="187"/>
      <c r="BP855" s="180"/>
      <c r="BQ855" s="180"/>
      <c r="BR855" s="181"/>
      <c r="BS855" s="142" t="str">
        <f t="shared" si="952"/>
        <v>خیر</v>
      </c>
      <c r="BT855" s="188">
        <f t="shared" si="953"/>
        <v>0</v>
      </c>
      <c r="BU855" s="200" t="str">
        <f t="shared" si="954"/>
        <v xml:space="preserve"> </v>
      </c>
      <c r="BV855" s="145" t="str">
        <f t="shared" si="1018"/>
        <v xml:space="preserve"> </v>
      </c>
      <c r="BW855" s="189">
        <f t="shared" si="955"/>
        <v>0</v>
      </c>
      <c r="BX855" s="190" t="str">
        <f t="shared" si="956"/>
        <v xml:space="preserve"> </v>
      </c>
      <c r="BY855" s="148" t="str">
        <f t="shared" si="957"/>
        <v xml:space="preserve"> </v>
      </c>
      <c r="BZ855" s="191">
        <f t="shared" si="958"/>
        <v>0</v>
      </c>
      <c r="CA855" s="192" t="str">
        <f t="shared" si="959"/>
        <v xml:space="preserve"> </v>
      </c>
      <c r="CB855" s="193" t="str">
        <f t="shared" si="960"/>
        <v xml:space="preserve"> </v>
      </c>
      <c r="CC855" s="194">
        <f t="shared" si="961"/>
        <v>0</v>
      </c>
      <c r="CD855" s="195" t="str">
        <f t="shared" si="962"/>
        <v xml:space="preserve"> </v>
      </c>
      <c r="CE855" s="154" t="str">
        <f t="shared" si="963"/>
        <v xml:space="preserve"> </v>
      </c>
      <c r="CF855" s="196">
        <f t="shared" si="964"/>
        <v>0</v>
      </c>
      <c r="CG855" s="197" t="str">
        <f t="shared" si="965"/>
        <v xml:space="preserve"> </v>
      </c>
      <c r="CH855" s="157" t="str">
        <f t="shared" si="966"/>
        <v xml:space="preserve"> </v>
      </c>
      <c r="CI855" s="191">
        <f t="shared" si="967"/>
        <v>0</v>
      </c>
      <c r="CJ855" s="192" t="str">
        <f t="shared" si="968"/>
        <v xml:space="preserve"> </v>
      </c>
      <c r="CK855" s="151" t="str">
        <f t="shared" si="969"/>
        <v xml:space="preserve"> </v>
      </c>
      <c r="CL855" s="198">
        <f t="shared" si="970"/>
        <v>0</v>
      </c>
      <c r="CM855" s="197" t="str">
        <f t="shared" si="971"/>
        <v xml:space="preserve"> </v>
      </c>
      <c r="CN855" s="159" t="str">
        <f t="shared" si="972"/>
        <v xml:space="preserve"> </v>
      </c>
      <c r="CO855" s="194">
        <f t="shared" si="973"/>
        <v>0</v>
      </c>
      <c r="CP855" s="195" t="str">
        <f t="shared" si="974"/>
        <v xml:space="preserve"> </v>
      </c>
      <c r="CQ855" s="160" t="str">
        <f t="shared" si="975"/>
        <v xml:space="preserve"> </v>
      </c>
      <c r="CR855" s="161">
        <f t="shared" si="976"/>
        <v>0</v>
      </c>
      <c r="CS855" s="144" t="str">
        <f t="shared" si="977"/>
        <v xml:space="preserve"> </v>
      </c>
      <c r="CT855" s="145" t="str">
        <f t="shared" si="978"/>
        <v xml:space="preserve"> </v>
      </c>
      <c r="CU855" s="144" t="str">
        <f t="shared" si="979"/>
        <v>خیر</v>
      </c>
      <c r="CV855" s="162" t="str">
        <f t="shared" si="980"/>
        <v>ارائه نشده است.</v>
      </c>
      <c r="CW855" s="199">
        <f t="shared" si="981"/>
        <v>0</v>
      </c>
      <c r="CX855" s="164"/>
      <c r="CY855" s="164"/>
      <c r="CZ855" s="164"/>
      <c r="DA855" s="165"/>
      <c r="DB855" s="165"/>
      <c r="DC855" s="165"/>
      <c r="DD855" s="165"/>
      <c r="DE855" s="165"/>
      <c r="DF855" s="165"/>
      <c r="DG855" s="165"/>
      <c r="DH855" s="165"/>
      <c r="DI855" s="165"/>
      <c r="DJ855" s="165"/>
      <c r="DK855" s="165"/>
      <c r="DL855" s="165"/>
      <c r="DM855" s="165"/>
      <c r="DN855" s="165"/>
      <c r="DO855" s="165">
        <f t="shared" si="982"/>
        <v>0</v>
      </c>
      <c r="DP855" s="165">
        <f t="shared" si="983"/>
        <v>0</v>
      </c>
      <c r="DQ855" s="165">
        <f t="shared" si="984"/>
        <v>0</v>
      </c>
      <c r="DR855" s="165">
        <f t="shared" si="985"/>
        <v>0</v>
      </c>
      <c r="DS855" s="165">
        <f t="shared" si="986"/>
        <v>0</v>
      </c>
      <c r="DT855" s="165">
        <f t="shared" si="987"/>
        <v>0</v>
      </c>
      <c r="DU855" s="165">
        <f t="shared" si="988"/>
        <v>0</v>
      </c>
      <c r="DV855" s="165">
        <f t="shared" si="989"/>
        <v>0</v>
      </c>
      <c r="DW855" s="165">
        <f t="shared" si="990"/>
        <v>0</v>
      </c>
      <c r="DX855" s="165">
        <f t="shared" si="991"/>
        <v>0</v>
      </c>
      <c r="DY855" s="165">
        <f t="shared" si="992"/>
        <v>0</v>
      </c>
      <c r="DZ855" s="165">
        <f t="shared" si="993"/>
        <v>0</v>
      </c>
      <c r="EA855" s="165">
        <f t="shared" si="994"/>
        <v>0</v>
      </c>
      <c r="EB855" s="165">
        <f t="shared" si="995"/>
        <v>0</v>
      </c>
      <c r="EC855" s="165">
        <f t="shared" si="996"/>
        <v>0</v>
      </c>
      <c r="ED855" s="165">
        <f t="shared" si="997"/>
        <v>0</v>
      </c>
      <c r="EE855" s="165" t="str">
        <f t="shared" si="998"/>
        <v/>
      </c>
      <c r="EF855" s="165" t="str">
        <f t="shared" si="999"/>
        <v/>
      </c>
      <c r="EG855" s="165" t="str">
        <f t="shared" si="1000"/>
        <v/>
      </c>
      <c r="EH855" s="165" t="str">
        <f t="shared" si="1001"/>
        <v/>
      </c>
      <c r="EI855" s="165" t="str">
        <f t="shared" si="1002"/>
        <v/>
      </c>
      <c r="EJ855" s="165" t="str">
        <f t="shared" si="1003"/>
        <v/>
      </c>
      <c r="EK855" s="165" t="str">
        <f t="shared" si="1004"/>
        <v/>
      </c>
      <c r="EL855" s="165" t="str">
        <f t="shared" si="1005"/>
        <v/>
      </c>
      <c r="EM855" s="165" t="e">
        <f>IF(#REF!="بله","FSW","")</f>
        <v>#REF!</v>
      </c>
      <c r="EN855" s="165" t="str">
        <f t="shared" si="1006"/>
        <v/>
      </c>
      <c r="EO855" s="165" t="str">
        <f t="shared" si="1007"/>
        <v/>
      </c>
      <c r="EP855" s="165" t="str">
        <f t="shared" si="1008"/>
        <v/>
      </c>
      <c r="EQ855" s="165" t="str">
        <f t="shared" si="1019"/>
        <v/>
      </c>
      <c r="ER855" s="165" t="str">
        <f t="shared" si="1020"/>
        <v/>
      </c>
      <c r="ES855" s="165"/>
      <c r="ET855" s="165" t="str">
        <f t="shared" si="1021"/>
        <v/>
      </c>
      <c r="EU855" s="165" t="str">
        <f t="shared" si="1009"/>
        <v/>
      </c>
      <c r="EV855" s="165" t="str">
        <f t="shared" si="1010"/>
        <v xml:space="preserve"> </v>
      </c>
      <c r="EW855" s="165" t="str">
        <f t="shared" si="1011"/>
        <v>هیچکدام</v>
      </c>
      <c r="EX855" s="165" t="str">
        <f t="shared" si="1012"/>
        <v xml:space="preserve"> </v>
      </c>
      <c r="EY855" s="165"/>
      <c r="EZ855" s="165" t="str">
        <f t="shared" si="1022"/>
        <v xml:space="preserve"> </v>
      </c>
      <c r="FA855" s="165" t="str">
        <f t="shared" si="1013"/>
        <v>هیچکدام</v>
      </c>
      <c r="FB855" s="165"/>
      <c r="FC855" s="165"/>
      <c r="FD855" s="165"/>
      <c r="FE855" s="165"/>
      <c r="FG855" s="165"/>
      <c r="FH855" s="165"/>
      <c r="FI855" s="165"/>
      <c r="FJ855" s="165"/>
      <c r="FK855" s="165"/>
      <c r="FL855" s="165"/>
      <c r="FM855" s="165"/>
      <c r="FN855" s="165"/>
      <c r="FO855" s="165"/>
      <c r="FP855" s="165"/>
      <c r="FQ855" s="165"/>
    </row>
    <row r="856" spans="1:173" s="166" customFormat="1" ht="11.65" x14ac:dyDescent="0.35">
      <c r="A856" s="167">
        <v>855</v>
      </c>
      <c r="B856" s="105"/>
      <c r="C856" s="168"/>
      <c r="D856" s="169"/>
      <c r="E856" s="170"/>
      <c r="F856" s="202"/>
      <c r="G856" s="169"/>
      <c r="H856" s="106"/>
      <c r="I856" s="169"/>
      <c r="J856" s="171"/>
      <c r="K856" s="172"/>
      <c r="L856" s="173"/>
      <c r="M856" s="171"/>
      <c r="N856" s="172"/>
      <c r="O856" s="111">
        <f t="shared" si="1023"/>
        <v>1398</v>
      </c>
      <c r="P856" s="174"/>
      <c r="Q856" s="175"/>
      <c r="R856" s="175"/>
      <c r="S856" s="217"/>
      <c r="T856" s="114"/>
      <c r="U856" s="115"/>
      <c r="V856" s="116"/>
      <c r="W856" s="117"/>
      <c r="X856" s="117"/>
      <c r="Y856" s="176"/>
      <c r="Z856" s="117"/>
      <c r="AA856" s="117"/>
      <c r="AB856" s="117"/>
      <c r="AC856" s="117"/>
      <c r="AD856" s="117"/>
      <c r="AE856" s="117"/>
      <c r="AF856" s="117"/>
      <c r="AG856" s="118"/>
      <c r="AH856" s="119"/>
      <c r="AI856" s="176"/>
      <c r="AJ856" s="121"/>
      <c r="AK856" s="25" t="str">
        <f t="shared" si="1014"/>
        <v xml:space="preserve">         </v>
      </c>
      <c r="AL856" s="122" t="str">
        <f t="shared" si="1015"/>
        <v>هیچکدام</v>
      </c>
      <c r="AM856" s="74" t="str">
        <f t="shared" si="1016"/>
        <v>7.هیچکدام</v>
      </c>
      <c r="AN856" s="122" t="str">
        <f>IF(G856=0,"نامعلوم",'1.مشخصات مرکز'!$D$2-G856)</f>
        <v>نامعلوم</v>
      </c>
      <c r="AO856" s="123" t="str">
        <f t="shared" si="951"/>
        <v>نامعلوم</v>
      </c>
      <c r="AP856" s="177"/>
      <c r="AQ856" s="178"/>
      <c r="AR856" s="203"/>
      <c r="AS856" s="127" t="str">
        <f t="shared" si="1017"/>
        <v>خیر</v>
      </c>
      <c r="AT856" s="128"/>
      <c r="AU856" s="179"/>
      <c r="AV856" s="180"/>
      <c r="AW856" s="180"/>
      <c r="AX856" s="181"/>
      <c r="AY856" s="182"/>
      <c r="AZ856" s="183"/>
      <c r="BA856" s="201"/>
      <c r="BB856" s="132"/>
      <c r="BC856" s="133"/>
      <c r="BD856" s="134"/>
      <c r="BE856" s="184"/>
      <c r="BF856" s="183"/>
      <c r="BG856" s="201"/>
      <c r="BH856" s="182"/>
      <c r="BI856" s="183"/>
      <c r="BJ856" s="201"/>
      <c r="BK856" s="179"/>
      <c r="BL856" s="185"/>
      <c r="BM856" s="186"/>
      <c r="BN856" s="186"/>
      <c r="BO856" s="187"/>
      <c r="BP856" s="180"/>
      <c r="BQ856" s="180"/>
      <c r="BR856" s="181"/>
      <c r="BS856" s="142" t="str">
        <f t="shared" si="952"/>
        <v>خیر</v>
      </c>
      <c r="BT856" s="188">
        <f t="shared" si="953"/>
        <v>0</v>
      </c>
      <c r="BU856" s="200" t="str">
        <f t="shared" si="954"/>
        <v xml:space="preserve"> </v>
      </c>
      <c r="BV856" s="145" t="str">
        <f t="shared" si="1018"/>
        <v xml:space="preserve"> </v>
      </c>
      <c r="BW856" s="189">
        <f t="shared" si="955"/>
        <v>0</v>
      </c>
      <c r="BX856" s="190" t="str">
        <f t="shared" si="956"/>
        <v xml:space="preserve"> </v>
      </c>
      <c r="BY856" s="148" t="str">
        <f t="shared" si="957"/>
        <v xml:space="preserve"> </v>
      </c>
      <c r="BZ856" s="191">
        <f t="shared" si="958"/>
        <v>0</v>
      </c>
      <c r="CA856" s="192" t="str">
        <f t="shared" si="959"/>
        <v xml:space="preserve"> </v>
      </c>
      <c r="CB856" s="193" t="str">
        <f t="shared" si="960"/>
        <v xml:space="preserve"> </v>
      </c>
      <c r="CC856" s="194">
        <f t="shared" si="961"/>
        <v>0</v>
      </c>
      <c r="CD856" s="195" t="str">
        <f t="shared" si="962"/>
        <v xml:space="preserve"> </v>
      </c>
      <c r="CE856" s="154" t="str">
        <f t="shared" si="963"/>
        <v xml:space="preserve"> </v>
      </c>
      <c r="CF856" s="196">
        <f t="shared" si="964"/>
        <v>0</v>
      </c>
      <c r="CG856" s="197" t="str">
        <f t="shared" si="965"/>
        <v xml:space="preserve"> </v>
      </c>
      <c r="CH856" s="157" t="str">
        <f t="shared" si="966"/>
        <v xml:space="preserve"> </v>
      </c>
      <c r="CI856" s="191">
        <f t="shared" si="967"/>
        <v>0</v>
      </c>
      <c r="CJ856" s="192" t="str">
        <f t="shared" si="968"/>
        <v xml:space="preserve"> </v>
      </c>
      <c r="CK856" s="151" t="str">
        <f t="shared" si="969"/>
        <v xml:space="preserve"> </v>
      </c>
      <c r="CL856" s="198">
        <f t="shared" si="970"/>
        <v>0</v>
      </c>
      <c r="CM856" s="197" t="str">
        <f t="shared" si="971"/>
        <v xml:space="preserve"> </v>
      </c>
      <c r="CN856" s="159" t="str">
        <f t="shared" si="972"/>
        <v xml:space="preserve"> </v>
      </c>
      <c r="CO856" s="194">
        <f t="shared" si="973"/>
        <v>0</v>
      </c>
      <c r="CP856" s="195" t="str">
        <f t="shared" si="974"/>
        <v xml:space="preserve"> </v>
      </c>
      <c r="CQ856" s="160" t="str">
        <f t="shared" si="975"/>
        <v xml:space="preserve"> </v>
      </c>
      <c r="CR856" s="161">
        <f t="shared" si="976"/>
        <v>0</v>
      </c>
      <c r="CS856" s="144" t="str">
        <f t="shared" si="977"/>
        <v xml:space="preserve"> </v>
      </c>
      <c r="CT856" s="145" t="str">
        <f t="shared" si="978"/>
        <v xml:space="preserve"> </v>
      </c>
      <c r="CU856" s="144" t="str">
        <f t="shared" si="979"/>
        <v>خیر</v>
      </c>
      <c r="CV856" s="162" t="str">
        <f t="shared" si="980"/>
        <v>ارائه نشده است.</v>
      </c>
      <c r="CW856" s="199">
        <f t="shared" si="981"/>
        <v>0</v>
      </c>
      <c r="CX856" s="164"/>
      <c r="CY856" s="164"/>
      <c r="CZ856" s="164"/>
      <c r="DA856" s="165"/>
      <c r="DB856" s="165"/>
      <c r="DC856" s="165"/>
      <c r="DD856" s="165"/>
      <c r="DE856" s="165"/>
      <c r="DF856" s="165"/>
      <c r="DG856" s="165"/>
      <c r="DH856" s="165"/>
      <c r="DI856" s="165"/>
      <c r="DJ856" s="165"/>
      <c r="DK856" s="165"/>
      <c r="DL856" s="165"/>
      <c r="DM856" s="165"/>
      <c r="DN856" s="165"/>
      <c r="DO856" s="165">
        <f t="shared" si="982"/>
        <v>0</v>
      </c>
      <c r="DP856" s="165">
        <f t="shared" si="983"/>
        <v>0</v>
      </c>
      <c r="DQ856" s="165">
        <f t="shared" si="984"/>
        <v>0</v>
      </c>
      <c r="DR856" s="165">
        <f t="shared" si="985"/>
        <v>0</v>
      </c>
      <c r="DS856" s="165">
        <f t="shared" si="986"/>
        <v>0</v>
      </c>
      <c r="DT856" s="165">
        <f t="shared" si="987"/>
        <v>0</v>
      </c>
      <c r="DU856" s="165">
        <f t="shared" si="988"/>
        <v>0</v>
      </c>
      <c r="DV856" s="165">
        <f t="shared" si="989"/>
        <v>0</v>
      </c>
      <c r="DW856" s="165">
        <f t="shared" si="990"/>
        <v>0</v>
      </c>
      <c r="DX856" s="165">
        <f t="shared" si="991"/>
        <v>0</v>
      </c>
      <c r="DY856" s="165">
        <f t="shared" si="992"/>
        <v>0</v>
      </c>
      <c r="DZ856" s="165">
        <f t="shared" si="993"/>
        <v>0</v>
      </c>
      <c r="EA856" s="165">
        <f t="shared" si="994"/>
        <v>0</v>
      </c>
      <c r="EB856" s="165">
        <f t="shared" si="995"/>
        <v>0</v>
      </c>
      <c r="EC856" s="165">
        <f t="shared" si="996"/>
        <v>0</v>
      </c>
      <c r="ED856" s="165">
        <f t="shared" si="997"/>
        <v>0</v>
      </c>
      <c r="EE856" s="165" t="str">
        <f t="shared" si="998"/>
        <v/>
      </c>
      <c r="EF856" s="165" t="str">
        <f t="shared" si="999"/>
        <v/>
      </c>
      <c r="EG856" s="165" t="str">
        <f t="shared" si="1000"/>
        <v/>
      </c>
      <c r="EH856" s="165" t="str">
        <f t="shared" si="1001"/>
        <v/>
      </c>
      <c r="EI856" s="165" t="str">
        <f t="shared" si="1002"/>
        <v/>
      </c>
      <c r="EJ856" s="165" t="str">
        <f t="shared" si="1003"/>
        <v/>
      </c>
      <c r="EK856" s="165" t="str">
        <f t="shared" si="1004"/>
        <v/>
      </c>
      <c r="EL856" s="165" t="str">
        <f t="shared" si="1005"/>
        <v/>
      </c>
      <c r="EM856" s="165" t="e">
        <f>IF(#REF!="بله","FSW","")</f>
        <v>#REF!</v>
      </c>
      <c r="EN856" s="165" t="str">
        <f t="shared" si="1006"/>
        <v/>
      </c>
      <c r="EO856" s="165" t="str">
        <f t="shared" si="1007"/>
        <v/>
      </c>
      <c r="EP856" s="165" t="str">
        <f t="shared" si="1008"/>
        <v/>
      </c>
      <c r="EQ856" s="165" t="str">
        <f t="shared" si="1019"/>
        <v/>
      </c>
      <c r="ER856" s="165" t="str">
        <f t="shared" si="1020"/>
        <v/>
      </c>
      <c r="ES856" s="165"/>
      <c r="ET856" s="165" t="str">
        <f t="shared" si="1021"/>
        <v/>
      </c>
      <c r="EU856" s="165" t="str">
        <f t="shared" si="1009"/>
        <v/>
      </c>
      <c r="EV856" s="165" t="str">
        <f t="shared" si="1010"/>
        <v xml:space="preserve"> </v>
      </c>
      <c r="EW856" s="165" t="str">
        <f t="shared" si="1011"/>
        <v>هیچکدام</v>
      </c>
      <c r="EX856" s="165" t="str">
        <f t="shared" si="1012"/>
        <v xml:space="preserve"> </v>
      </c>
      <c r="EY856" s="165"/>
      <c r="EZ856" s="165" t="str">
        <f t="shared" si="1022"/>
        <v xml:space="preserve"> </v>
      </c>
      <c r="FA856" s="165" t="str">
        <f t="shared" si="1013"/>
        <v>هیچکدام</v>
      </c>
      <c r="FB856" s="165"/>
      <c r="FC856" s="165"/>
      <c r="FD856" s="165"/>
      <c r="FE856" s="165"/>
      <c r="FG856" s="165"/>
      <c r="FH856" s="165"/>
      <c r="FI856" s="165"/>
      <c r="FJ856" s="165"/>
      <c r="FK856" s="165"/>
      <c r="FL856" s="165"/>
      <c r="FM856" s="165"/>
      <c r="FN856" s="165"/>
      <c r="FO856" s="165"/>
      <c r="FP856" s="165"/>
      <c r="FQ856" s="165"/>
    </row>
    <row r="857" spans="1:173" s="166" customFormat="1" ht="11.65" x14ac:dyDescent="0.35">
      <c r="A857" s="167">
        <v>856</v>
      </c>
      <c r="B857" s="105"/>
      <c r="C857" s="168"/>
      <c r="D857" s="169"/>
      <c r="E857" s="170"/>
      <c r="F857" s="202"/>
      <c r="G857" s="169"/>
      <c r="H857" s="106"/>
      <c r="I857" s="169"/>
      <c r="J857" s="171"/>
      <c r="K857" s="172"/>
      <c r="L857" s="173"/>
      <c r="M857" s="171"/>
      <c r="N857" s="172"/>
      <c r="O857" s="111">
        <f t="shared" si="1023"/>
        <v>1398</v>
      </c>
      <c r="P857" s="174"/>
      <c r="Q857" s="175"/>
      <c r="R857" s="175"/>
      <c r="S857" s="217"/>
      <c r="T857" s="114"/>
      <c r="U857" s="115"/>
      <c r="V857" s="116"/>
      <c r="W857" s="117"/>
      <c r="X857" s="117"/>
      <c r="Y857" s="176"/>
      <c r="Z857" s="117"/>
      <c r="AA857" s="117"/>
      <c r="AB857" s="117"/>
      <c r="AC857" s="117"/>
      <c r="AD857" s="117"/>
      <c r="AE857" s="117"/>
      <c r="AF857" s="117"/>
      <c r="AG857" s="118"/>
      <c r="AH857" s="119"/>
      <c r="AI857" s="176"/>
      <c r="AJ857" s="121"/>
      <c r="AK857" s="25" t="str">
        <f t="shared" si="1014"/>
        <v xml:space="preserve">         </v>
      </c>
      <c r="AL857" s="122" t="str">
        <f t="shared" si="1015"/>
        <v>هیچکدام</v>
      </c>
      <c r="AM857" s="74" t="str">
        <f t="shared" si="1016"/>
        <v>7.هیچکدام</v>
      </c>
      <c r="AN857" s="122" t="str">
        <f>IF(G857=0,"نامعلوم",'1.مشخصات مرکز'!$D$2-G857)</f>
        <v>نامعلوم</v>
      </c>
      <c r="AO857" s="123" t="str">
        <f t="shared" si="951"/>
        <v>نامعلوم</v>
      </c>
      <c r="AP857" s="177"/>
      <c r="AQ857" s="178"/>
      <c r="AR857" s="203"/>
      <c r="AS857" s="127" t="str">
        <f t="shared" si="1017"/>
        <v>خیر</v>
      </c>
      <c r="AT857" s="128"/>
      <c r="AU857" s="179"/>
      <c r="AV857" s="180"/>
      <c r="AW857" s="180"/>
      <c r="AX857" s="181"/>
      <c r="AY857" s="182"/>
      <c r="AZ857" s="183"/>
      <c r="BA857" s="201"/>
      <c r="BB857" s="132"/>
      <c r="BC857" s="133"/>
      <c r="BD857" s="134"/>
      <c r="BE857" s="184"/>
      <c r="BF857" s="183"/>
      <c r="BG857" s="201"/>
      <c r="BH857" s="182"/>
      <c r="BI857" s="183"/>
      <c r="BJ857" s="201"/>
      <c r="BK857" s="179"/>
      <c r="BL857" s="185"/>
      <c r="BM857" s="186"/>
      <c r="BN857" s="186"/>
      <c r="BO857" s="187"/>
      <c r="BP857" s="180"/>
      <c r="BQ857" s="180"/>
      <c r="BR857" s="181"/>
      <c r="BS857" s="142" t="str">
        <f t="shared" si="952"/>
        <v>خیر</v>
      </c>
      <c r="BT857" s="188">
        <f t="shared" si="953"/>
        <v>0</v>
      </c>
      <c r="BU857" s="200" t="str">
        <f t="shared" si="954"/>
        <v xml:space="preserve"> </v>
      </c>
      <c r="BV857" s="145" t="str">
        <f t="shared" si="1018"/>
        <v xml:space="preserve"> </v>
      </c>
      <c r="BW857" s="189">
        <f t="shared" si="955"/>
        <v>0</v>
      </c>
      <c r="BX857" s="190" t="str">
        <f t="shared" si="956"/>
        <v xml:space="preserve"> </v>
      </c>
      <c r="BY857" s="148" t="str">
        <f t="shared" si="957"/>
        <v xml:space="preserve"> </v>
      </c>
      <c r="BZ857" s="191">
        <f t="shared" si="958"/>
        <v>0</v>
      </c>
      <c r="CA857" s="192" t="str">
        <f t="shared" si="959"/>
        <v xml:space="preserve"> </v>
      </c>
      <c r="CB857" s="193" t="str">
        <f t="shared" si="960"/>
        <v xml:space="preserve"> </v>
      </c>
      <c r="CC857" s="194">
        <f t="shared" si="961"/>
        <v>0</v>
      </c>
      <c r="CD857" s="195" t="str">
        <f t="shared" si="962"/>
        <v xml:space="preserve"> </v>
      </c>
      <c r="CE857" s="154" t="str">
        <f t="shared" si="963"/>
        <v xml:space="preserve"> </v>
      </c>
      <c r="CF857" s="196">
        <f t="shared" si="964"/>
        <v>0</v>
      </c>
      <c r="CG857" s="197" t="str">
        <f t="shared" si="965"/>
        <v xml:space="preserve"> </v>
      </c>
      <c r="CH857" s="157" t="str">
        <f t="shared" si="966"/>
        <v xml:space="preserve"> </v>
      </c>
      <c r="CI857" s="191">
        <f t="shared" si="967"/>
        <v>0</v>
      </c>
      <c r="CJ857" s="192" t="str">
        <f t="shared" si="968"/>
        <v xml:space="preserve"> </v>
      </c>
      <c r="CK857" s="151" t="str">
        <f t="shared" si="969"/>
        <v xml:space="preserve"> </v>
      </c>
      <c r="CL857" s="198">
        <f t="shared" si="970"/>
        <v>0</v>
      </c>
      <c r="CM857" s="197" t="str">
        <f t="shared" si="971"/>
        <v xml:space="preserve"> </v>
      </c>
      <c r="CN857" s="159" t="str">
        <f t="shared" si="972"/>
        <v xml:space="preserve"> </v>
      </c>
      <c r="CO857" s="194">
        <f t="shared" si="973"/>
        <v>0</v>
      </c>
      <c r="CP857" s="195" t="str">
        <f t="shared" si="974"/>
        <v xml:space="preserve"> </v>
      </c>
      <c r="CQ857" s="160" t="str">
        <f t="shared" si="975"/>
        <v xml:space="preserve"> </v>
      </c>
      <c r="CR857" s="161">
        <f t="shared" si="976"/>
        <v>0</v>
      </c>
      <c r="CS857" s="144" t="str">
        <f t="shared" si="977"/>
        <v xml:space="preserve"> </v>
      </c>
      <c r="CT857" s="145" t="str">
        <f t="shared" si="978"/>
        <v xml:space="preserve"> </v>
      </c>
      <c r="CU857" s="144" t="str">
        <f t="shared" si="979"/>
        <v>خیر</v>
      </c>
      <c r="CV857" s="162" t="str">
        <f t="shared" si="980"/>
        <v>ارائه نشده است.</v>
      </c>
      <c r="CW857" s="199">
        <f t="shared" si="981"/>
        <v>0</v>
      </c>
      <c r="CX857" s="164"/>
      <c r="CY857" s="164"/>
      <c r="CZ857" s="164"/>
      <c r="DA857" s="165"/>
      <c r="DB857" s="165"/>
      <c r="DC857" s="165"/>
      <c r="DD857" s="165"/>
      <c r="DE857" s="165"/>
      <c r="DF857" s="165"/>
      <c r="DG857" s="165"/>
      <c r="DH857" s="165"/>
      <c r="DI857" s="165"/>
      <c r="DJ857" s="165"/>
      <c r="DK857" s="165"/>
      <c r="DL857" s="165"/>
      <c r="DM857" s="165"/>
      <c r="DN857" s="165"/>
      <c r="DO857" s="165">
        <f t="shared" si="982"/>
        <v>0</v>
      </c>
      <c r="DP857" s="165">
        <f t="shared" si="983"/>
        <v>0</v>
      </c>
      <c r="DQ857" s="165">
        <f t="shared" si="984"/>
        <v>0</v>
      </c>
      <c r="DR857" s="165">
        <f t="shared" si="985"/>
        <v>0</v>
      </c>
      <c r="DS857" s="165">
        <f t="shared" si="986"/>
        <v>0</v>
      </c>
      <c r="DT857" s="165">
        <f t="shared" si="987"/>
        <v>0</v>
      </c>
      <c r="DU857" s="165">
        <f t="shared" si="988"/>
        <v>0</v>
      </c>
      <c r="DV857" s="165">
        <f t="shared" si="989"/>
        <v>0</v>
      </c>
      <c r="DW857" s="165">
        <f t="shared" si="990"/>
        <v>0</v>
      </c>
      <c r="DX857" s="165">
        <f t="shared" si="991"/>
        <v>0</v>
      </c>
      <c r="DY857" s="165">
        <f t="shared" si="992"/>
        <v>0</v>
      </c>
      <c r="DZ857" s="165">
        <f t="shared" si="993"/>
        <v>0</v>
      </c>
      <c r="EA857" s="165">
        <f t="shared" si="994"/>
        <v>0</v>
      </c>
      <c r="EB857" s="165">
        <f t="shared" si="995"/>
        <v>0</v>
      </c>
      <c r="EC857" s="165">
        <f t="shared" si="996"/>
        <v>0</v>
      </c>
      <c r="ED857" s="165">
        <f t="shared" si="997"/>
        <v>0</v>
      </c>
      <c r="EE857" s="165" t="str">
        <f t="shared" si="998"/>
        <v/>
      </c>
      <c r="EF857" s="165" t="str">
        <f t="shared" si="999"/>
        <v/>
      </c>
      <c r="EG857" s="165" t="str">
        <f t="shared" si="1000"/>
        <v/>
      </c>
      <c r="EH857" s="165" t="str">
        <f t="shared" si="1001"/>
        <v/>
      </c>
      <c r="EI857" s="165" t="str">
        <f t="shared" si="1002"/>
        <v/>
      </c>
      <c r="EJ857" s="165" t="str">
        <f t="shared" si="1003"/>
        <v/>
      </c>
      <c r="EK857" s="165" t="str">
        <f t="shared" si="1004"/>
        <v/>
      </c>
      <c r="EL857" s="165" t="str">
        <f t="shared" si="1005"/>
        <v/>
      </c>
      <c r="EM857" s="165" t="e">
        <f>IF(#REF!="بله","FSW","")</f>
        <v>#REF!</v>
      </c>
      <c r="EN857" s="165" t="str">
        <f t="shared" si="1006"/>
        <v/>
      </c>
      <c r="EO857" s="165" t="str">
        <f t="shared" si="1007"/>
        <v/>
      </c>
      <c r="EP857" s="165" t="str">
        <f t="shared" si="1008"/>
        <v/>
      </c>
      <c r="EQ857" s="165" t="str">
        <f t="shared" si="1019"/>
        <v/>
      </c>
      <c r="ER857" s="165" t="str">
        <f t="shared" si="1020"/>
        <v/>
      </c>
      <c r="ES857" s="165"/>
      <c r="ET857" s="165" t="str">
        <f t="shared" si="1021"/>
        <v/>
      </c>
      <c r="EU857" s="165" t="str">
        <f t="shared" si="1009"/>
        <v/>
      </c>
      <c r="EV857" s="165" t="str">
        <f t="shared" si="1010"/>
        <v xml:space="preserve"> </v>
      </c>
      <c r="EW857" s="165" t="str">
        <f t="shared" si="1011"/>
        <v>هیچکدام</v>
      </c>
      <c r="EX857" s="165" t="str">
        <f t="shared" si="1012"/>
        <v xml:space="preserve"> </v>
      </c>
      <c r="EY857" s="165"/>
      <c r="EZ857" s="165" t="str">
        <f t="shared" si="1022"/>
        <v xml:space="preserve"> </v>
      </c>
      <c r="FA857" s="165" t="str">
        <f t="shared" si="1013"/>
        <v>هیچکدام</v>
      </c>
      <c r="FB857" s="165"/>
      <c r="FC857" s="165"/>
      <c r="FD857" s="165"/>
      <c r="FE857" s="165"/>
      <c r="FG857" s="165"/>
      <c r="FH857" s="165"/>
      <c r="FI857" s="165"/>
      <c r="FJ857" s="165"/>
      <c r="FK857" s="165"/>
      <c r="FL857" s="165"/>
      <c r="FM857" s="165"/>
      <c r="FN857" s="165"/>
      <c r="FO857" s="165"/>
      <c r="FP857" s="165"/>
      <c r="FQ857" s="165"/>
    </row>
    <row r="858" spans="1:173" s="166" customFormat="1" ht="11.65" x14ac:dyDescent="0.35">
      <c r="A858" s="167">
        <v>857</v>
      </c>
      <c r="B858" s="105"/>
      <c r="C858" s="168"/>
      <c r="D858" s="169"/>
      <c r="E858" s="170"/>
      <c r="F858" s="202"/>
      <c r="G858" s="169"/>
      <c r="H858" s="106"/>
      <c r="I858" s="169"/>
      <c r="J858" s="171"/>
      <c r="K858" s="172"/>
      <c r="L858" s="173"/>
      <c r="M858" s="171"/>
      <c r="N858" s="172"/>
      <c r="O858" s="111">
        <f t="shared" si="1023"/>
        <v>1398</v>
      </c>
      <c r="P858" s="174"/>
      <c r="Q858" s="175"/>
      <c r="R858" s="175"/>
      <c r="S858" s="217"/>
      <c r="T858" s="114"/>
      <c r="U858" s="115"/>
      <c r="V858" s="116"/>
      <c r="W858" s="117"/>
      <c r="X858" s="117"/>
      <c r="Y858" s="176"/>
      <c r="Z858" s="117"/>
      <c r="AA858" s="117"/>
      <c r="AB858" s="117"/>
      <c r="AC858" s="117"/>
      <c r="AD858" s="117"/>
      <c r="AE858" s="117"/>
      <c r="AF858" s="117"/>
      <c r="AG858" s="118"/>
      <c r="AH858" s="119"/>
      <c r="AI858" s="176"/>
      <c r="AJ858" s="121"/>
      <c r="AK858" s="25" t="str">
        <f t="shared" si="1014"/>
        <v xml:space="preserve">         </v>
      </c>
      <c r="AL858" s="122" t="str">
        <f t="shared" si="1015"/>
        <v>هیچکدام</v>
      </c>
      <c r="AM858" s="74" t="str">
        <f t="shared" si="1016"/>
        <v>7.هیچکدام</v>
      </c>
      <c r="AN858" s="122" t="str">
        <f>IF(G858=0,"نامعلوم",'1.مشخصات مرکز'!$D$2-G858)</f>
        <v>نامعلوم</v>
      </c>
      <c r="AO858" s="123" t="str">
        <f t="shared" si="951"/>
        <v>نامعلوم</v>
      </c>
      <c r="AP858" s="177"/>
      <c r="AQ858" s="178"/>
      <c r="AR858" s="203"/>
      <c r="AS858" s="127" t="str">
        <f t="shared" si="1017"/>
        <v>خیر</v>
      </c>
      <c r="AT858" s="128"/>
      <c r="AU858" s="179"/>
      <c r="AV858" s="180"/>
      <c r="AW858" s="180"/>
      <c r="AX858" s="181"/>
      <c r="AY858" s="182"/>
      <c r="AZ858" s="183"/>
      <c r="BA858" s="201"/>
      <c r="BB858" s="132"/>
      <c r="BC858" s="133"/>
      <c r="BD858" s="134"/>
      <c r="BE858" s="184"/>
      <c r="BF858" s="183"/>
      <c r="BG858" s="201"/>
      <c r="BH858" s="182"/>
      <c r="BI858" s="183"/>
      <c r="BJ858" s="201"/>
      <c r="BK858" s="179"/>
      <c r="BL858" s="185"/>
      <c r="BM858" s="186"/>
      <c r="BN858" s="186"/>
      <c r="BO858" s="187"/>
      <c r="BP858" s="180"/>
      <c r="BQ858" s="180"/>
      <c r="BR858" s="181"/>
      <c r="BS858" s="142" t="str">
        <f t="shared" si="952"/>
        <v>خیر</v>
      </c>
      <c r="BT858" s="188">
        <f t="shared" si="953"/>
        <v>0</v>
      </c>
      <c r="BU858" s="200" t="str">
        <f t="shared" si="954"/>
        <v xml:space="preserve"> </v>
      </c>
      <c r="BV858" s="145" t="str">
        <f t="shared" si="1018"/>
        <v xml:space="preserve"> </v>
      </c>
      <c r="BW858" s="189">
        <f t="shared" si="955"/>
        <v>0</v>
      </c>
      <c r="BX858" s="190" t="str">
        <f t="shared" si="956"/>
        <v xml:space="preserve"> </v>
      </c>
      <c r="BY858" s="148" t="str">
        <f t="shared" si="957"/>
        <v xml:space="preserve"> </v>
      </c>
      <c r="BZ858" s="191">
        <f t="shared" si="958"/>
        <v>0</v>
      </c>
      <c r="CA858" s="192" t="str">
        <f t="shared" si="959"/>
        <v xml:space="preserve"> </v>
      </c>
      <c r="CB858" s="193" t="str">
        <f t="shared" si="960"/>
        <v xml:space="preserve"> </v>
      </c>
      <c r="CC858" s="194">
        <f t="shared" si="961"/>
        <v>0</v>
      </c>
      <c r="CD858" s="195" t="str">
        <f t="shared" si="962"/>
        <v xml:space="preserve"> </v>
      </c>
      <c r="CE858" s="154" t="str">
        <f t="shared" si="963"/>
        <v xml:space="preserve"> </v>
      </c>
      <c r="CF858" s="196">
        <f t="shared" si="964"/>
        <v>0</v>
      </c>
      <c r="CG858" s="197" t="str">
        <f t="shared" si="965"/>
        <v xml:space="preserve"> </v>
      </c>
      <c r="CH858" s="157" t="str">
        <f t="shared" si="966"/>
        <v xml:space="preserve"> </v>
      </c>
      <c r="CI858" s="191">
        <f t="shared" si="967"/>
        <v>0</v>
      </c>
      <c r="CJ858" s="192" t="str">
        <f t="shared" si="968"/>
        <v xml:space="preserve"> </v>
      </c>
      <c r="CK858" s="151" t="str">
        <f t="shared" si="969"/>
        <v xml:space="preserve"> </v>
      </c>
      <c r="CL858" s="198">
        <f t="shared" si="970"/>
        <v>0</v>
      </c>
      <c r="CM858" s="197" t="str">
        <f t="shared" si="971"/>
        <v xml:space="preserve"> </v>
      </c>
      <c r="CN858" s="159" t="str">
        <f t="shared" si="972"/>
        <v xml:space="preserve"> </v>
      </c>
      <c r="CO858" s="194">
        <f t="shared" si="973"/>
        <v>0</v>
      </c>
      <c r="CP858" s="195" t="str">
        <f t="shared" si="974"/>
        <v xml:space="preserve"> </v>
      </c>
      <c r="CQ858" s="160" t="str">
        <f t="shared" si="975"/>
        <v xml:space="preserve"> </v>
      </c>
      <c r="CR858" s="161">
        <f t="shared" si="976"/>
        <v>0</v>
      </c>
      <c r="CS858" s="144" t="str">
        <f t="shared" si="977"/>
        <v xml:space="preserve"> </v>
      </c>
      <c r="CT858" s="145" t="str">
        <f t="shared" si="978"/>
        <v xml:space="preserve"> </v>
      </c>
      <c r="CU858" s="144" t="str">
        <f t="shared" si="979"/>
        <v>خیر</v>
      </c>
      <c r="CV858" s="162" t="str">
        <f t="shared" si="980"/>
        <v>ارائه نشده است.</v>
      </c>
      <c r="CW858" s="199">
        <f t="shared" si="981"/>
        <v>0</v>
      </c>
      <c r="CX858" s="164"/>
      <c r="CY858" s="164"/>
      <c r="CZ858" s="164"/>
      <c r="DA858" s="165"/>
      <c r="DB858" s="165"/>
      <c r="DC858" s="165"/>
      <c r="DD858" s="165"/>
      <c r="DE858" s="165"/>
      <c r="DF858" s="165"/>
      <c r="DG858" s="165"/>
      <c r="DH858" s="165"/>
      <c r="DI858" s="165"/>
      <c r="DJ858" s="165"/>
      <c r="DK858" s="165"/>
      <c r="DL858" s="165"/>
      <c r="DM858" s="165"/>
      <c r="DN858" s="165"/>
      <c r="DO858" s="165">
        <f t="shared" si="982"/>
        <v>0</v>
      </c>
      <c r="DP858" s="165">
        <f t="shared" si="983"/>
        <v>0</v>
      </c>
      <c r="DQ858" s="165">
        <f t="shared" si="984"/>
        <v>0</v>
      </c>
      <c r="DR858" s="165">
        <f t="shared" si="985"/>
        <v>0</v>
      </c>
      <c r="DS858" s="165">
        <f t="shared" si="986"/>
        <v>0</v>
      </c>
      <c r="DT858" s="165">
        <f t="shared" si="987"/>
        <v>0</v>
      </c>
      <c r="DU858" s="165">
        <f t="shared" si="988"/>
        <v>0</v>
      </c>
      <c r="DV858" s="165">
        <f t="shared" si="989"/>
        <v>0</v>
      </c>
      <c r="DW858" s="165">
        <f t="shared" si="990"/>
        <v>0</v>
      </c>
      <c r="DX858" s="165">
        <f t="shared" si="991"/>
        <v>0</v>
      </c>
      <c r="DY858" s="165">
        <f t="shared" si="992"/>
        <v>0</v>
      </c>
      <c r="DZ858" s="165">
        <f t="shared" si="993"/>
        <v>0</v>
      </c>
      <c r="EA858" s="165">
        <f t="shared" si="994"/>
        <v>0</v>
      </c>
      <c r="EB858" s="165">
        <f t="shared" si="995"/>
        <v>0</v>
      </c>
      <c r="EC858" s="165">
        <f t="shared" si="996"/>
        <v>0</v>
      </c>
      <c r="ED858" s="165">
        <f t="shared" si="997"/>
        <v>0</v>
      </c>
      <c r="EE858" s="165" t="str">
        <f t="shared" si="998"/>
        <v/>
      </c>
      <c r="EF858" s="165" t="str">
        <f t="shared" si="999"/>
        <v/>
      </c>
      <c r="EG858" s="165" t="str">
        <f t="shared" si="1000"/>
        <v/>
      </c>
      <c r="EH858" s="165" t="str">
        <f t="shared" si="1001"/>
        <v/>
      </c>
      <c r="EI858" s="165" t="str">
        <f t="shared" si="1002"/>
        <v/>
      </c>
      <c r="EJ858" s="165" t="str">
        <f t="shared" si="1003"/>
        <v/>
      </c>
      <c r="EK858" s="165" t="str">
        <f t="shared" si="1004"/>
        <v/>
      </c>
      <c r="EL858" s="165" t="str">
        <f t="shared" si="1005"/>
        <v/>
      </c>
      <c r="EM858" s="165" t="e">
        <f>IF(#REF!="بله","FSW","")</f>
        <v>#REF!</v>
      </c>
      <c r="EN858" s="165" t="str">
        <f t="shared" si="1006"/>
        <v/>
      </c>
      <c r="EO858" s="165" t="str">
        <f t="shared" si="1007"/>
        <v/>
      </c>
      <c r="EP858" s="165" t="str">
        <f t="shared" si="1008"/>
        <v/>
      </c>
      <c r="EQ858" s="165" t="str">
        <f t="shared" si="1019"/>
        <v/>
      </c>
      <c r="ER858" s="165" t="str">
        <f t="shared" si="1020"/>
        <v/>
      </c>
      <c r="ES858" s="165"/>
      <c r="ET858" s="165" t="str">
        <f t="shared" si="1021"/>
        <v/>
      </c>
      <c r="EU858" s="165" t="str">
        <f t="shared" si="1009"/>
        <v/>
      </c>
      <c r="EV858" s="165" t="str">
        <f t="shared" si="1010"/>
        <v xml:space="preserve"> </v>
      </c>
      <c r="EW858" s="165" t="str">
        <f t="shared" si="1011"/>
        <v>هیچکدام</v>
      </c>
      <c r="EX858" s="165" t="str">
        <f t="shared" si="1012"/>
        <v xml:space="preserve"> </v>
      </c>
      <c r="EY858" s="165"/>
      <c r="EZ858" s="165" t="str">
        <f t="shared" si="1022"/>
        <v xml:space="preserve"> </v>
      </c>
      <c r="FA858" s="165" t="str">
        <f t="shared" si="1013"/>
        <v>هیچکدام</v>
      </c>
      <c r="FB858" s="165"/>
      <c r="FC858" s="165"/>
      <c r="FD858" s="165"/>
      <c r="FE858" s="165"/>
      <c r="FG858" s="165"/>
      <c r="FH858" s="165"/>
      <c r="FI858" s="165"/>
      <c r="FJ858" s="165"/>
      <c r="FK858" s="165"/>
      <c r="FL858" s="165"/>
      <c r="FM858" s="165"/>
      <c r="FN858" s="165"/>
      <c r="FO858" s="165"/>
      <c r="FP858" s="165"/>
      <c r="FQ858" s="165"/>
    </row>
    <row r="859" spans="1:173" s="166" customFormat="1" ht="11.65" x14ac:dyDescent="0.35">
      <c r="A859" s="167">
        <v>858</v>
      </c>
      <c r="B859" s="105"/>
      <c r="C859" s="168"/>
      <c r="D859" s="169"/>
      <c r="E859" s="170"/>
      <c r="F859" s="202"/>
      <c r="G859" s="169"/>
      <c r="H859" s="106"/>
      <c r="I859" s="169"/>
      <c r="J859" s="171"/>
      <c r="K859" s="172"/>
      <c r="L859" s="173"/>
      <c r="M859" s="171"/>
      <c r="N859" s="172"/>
      <c r="O859" s="111">
        <f t="shared" si="1023"/>
        <v>1398</v>
      </c>
      <c r="P859" s="174"/>
      <c r="Q859" s="175"/>
      <c r="R859" s="175"/>
      <c r="S859" s="217"/>
      <c r="T859" s="114"/>
      <c r="U859" s="115"/>
      <c r="V859" s="116"/>
      <c r="W859" s="117"/>
      <c r="X859" s="117"/>
      <c r="Y859" s="176"/>
      <c r="Z859" s="117"/>
      <c r="AA859" s="117"/>
      <c r="AB859" s="117"/>
      <c r="AC859" s="117"/>
      <c r="AD859" s="117"/>
      <c r="AE859" s="117"/>
      <c r="AF859" s="117"/>
      <c r="AG859" s="118"/>
      <c r="AH859" s="119"/>
      <c r="AI859" s="176"/>
      <c r="AJ859" s="121"/>
      <c r="AK859" s="25" t="str">
        <f t="shared" si="1014"/>
        <v xml:space="preserve">         </v>
      </c>
      <c r="AL859" s="122" t="str">
        <f t="shared" si="1015"/>
        <v>هیچکدام</v>
      </c>
      <c r="AM859" s="74" t="str">
        <f t="shared" si="1016"/>
        <v>7.هیچکدام</v>
      </c>
      <c r="AN859" s="122" t="str">
        <f>IF(G859=0,"نامعلوم",'1.مشخصات مرکز'!$D$2-G859)</f>
        <v>نامعلوم</v>
      </c>
      <c r="AO859" s="123" t="str">
        <f t="shared" si="951"/>
        <v>نامعلوم</v>
      </c>
      <c r="AP859" s="177"/>
      <c r="AQ859" s="178"/>
      <c r="AR859" s="203"/>
      <c r="AS859" s="127" t="str">
        <f t="shared" si="1017"/>
        <v>خیر</v>
      </c>
      <c r="AT859" s="128"/>
      <c r="AU859" s="179"/>
      <c r="AV859" s="180"/>
      <c r="AW859" s="180"/>
      <c r="AX859" s="181"/>
      <c r="AY859" s="182"/>
      <c r="AZ859" s="183"/>
      <c r="BA859" s="201"/>
      <c r="BB859" s="132"/>
      <c r="BC859" s="133"/>
      <c r="BD859" s="134"/>
      <c r="BE859" s="184"/>
      <c r="BF859" s="183"/>
      <c r="BG859" s="201"/>
      <c r="BH859" s="182"/>
      <c r="BI859" s="183"/>
      <c r="BJ859" s="201"/>
      <c r="BK859" s="179"/>
      <c r="BL859" s="185"/>
      <c r="BM859" s="186"/>
      <c r="BN859" s="186"/>
      <c r="BO859" s="187"/>
      <c r="BP859" s="180"/>
      <c r="BQ859" s="180"/>
      <c r="BR859" s="181"/>
      <c r="BS859" s="142" t="str">
        <f t="shared" si="952"/>
        <v>خیر</v>
      </c>
      <c r="BT859" s="188">
        <f t="shared" si="953"/>
        <v>0</v>
      </c>
      <c r="BU859" s="200" t="str">
        <f t="shared" si="954"/>
        <v xml:space="preserve"> </v>
      </c>
      <c r="BV859" s="145" t="str">
        <f t="shared" si="1018"/>
        <v xml:space="preserve"> </v>
      </c>
      <c r="BW859" s="189">
        <f t="shared" si="955"/>
        <v>0</v>
      </c>
      <c r="BX859" s="190" t="str">
        <f t="shared" si="956"/>
        <v xml:space="preserve"> </v>
      </c>
      <c r="BY859" s="148" t="str">
        <f t="shared" si="957"/>
        <v xml:space="preserve"> </v>
      </c>
      <c r="BZ859" s="191">
        <f t="shared" si="958"/>
        <v>0</v>
      </c>
      <c r="CA859" s="192" t="str">
        <f t="shared" si="959"/>
        <v xml:space="preserve"> </v>
      </c>
      <c r="CB859" s="193" t="str">
        <f t="shared" si="960"/>
        <v xml:space="preserve"> </v>
      </c>
      <c r="CC859" s="194">
        <f t="shared" si="961"/>
        <v>0</v>
      </c>
      <c r="CD859" s="195" t="str">
        <f t="shared" si="962"/>
        <v xml:space="preserve"> </v>
      </c>
      <c r="CE859" s="154" t="str">
        <f t="shared" si="963"/>
        <v xml:space="preserve"> </v>
      </c>
      <c r="CF859" s="196">
        <f t="shared" si="964"/>
        <v>0</v>
      </c>
      <c r="CG859" s="197" t="str">
        <f t="shared" si="965"/>
        <v xml:space="preserve"> </v>
      </c>
      <c r="CH859" s="157" t="str">
        <f t="shared" si="966"/>
        <v xml:space="preserve"> </v>
      </c>
      <c r="CI859" s="191">
        <f t="shared" si="967"/>
        <v>0</v>
      </c>
      <c r="CJ859" s="192" t="str">
        <f t="shared" si="968"/>
        <v xml:space="preserve"> </v>
      </c>
      <c r="CK859" s="151" t="str">
        <f t="shared" si="969"/>
        <v xml:space="preserve"> </v>
      </c>
      <c r="CL859" s="198">
        <f t="shared" si="970"/>
        <v>0</v>
      </c>
      <c r="CM859" s="197" t="str">
        <f t="shared" si="971"/>
        <v xml:space="preserve"> </v>
      </c>
      <c r="CN859" s="159" t="str">
        <f t="shared" si="972"/>
        <v xml:space="preserve"> </v>
      </c>
      <c r="CO859" s="194">
        <f t="shared" si="973"/>
        <v>0</v>
      </c>
      <c r="CP859" s="195" t="str">
        <f t="shared" si="974"/>
        <v xml:space="preserve"> </v>
      </c>
      <c r="CQ859" s="160" t="str">
        <f t="shared" si="975"/>
        <v xml:space="preserve"> </v>
      </c>
      <c r="CR859" s="161">
        <f t="shared" si="976"/>
        <v>0</v>
      </c>
      <c r="CS859" s="144" t="str">
        <f t="shared" si="977"/>
        <v xml:space="preserve"> </v>
      </c>
      <c r="CT859" s="145" t="str">
        <f t="shared" si="978"/>
        <v xml:space="preserve"> </v>
      </c>
      <c r="CU859" s="144" t="str">
        <f t="shared" si="979"/>
        <v>خیر</v>
      </c>
      <c r="CV859" s="162" t="str">
        <f t="shared" si="980"/>
        <v>ارائه نشده است.</v>
      </c>
      <c r="CW859" s="199">
        <f t="shared" si="981"/>
        <v>0</v>
      </c>
      <c r="CX859" s="164"/>
      <c r="CY859" s="164"/>
      <c r="CZ859" s="164"/>
      <c r="DA859" s="165"/>
      <c r="DB859" s="165"/>
      <c r="DC859" s="165"/>
      <c r="DD859" s="165"/>
      <c r="DE859" s="165"/>
      <c r="DF859" s="165"/>
      <c r="DG859" s="165"/>
      <c r="DH859" s="165"/>
      <c r="DI859" s="165"/>
      <c r="DJ859" s="165"/>
      <c r="DK859" s="165"/>
      <c r="DL859" s="165"/>
      <c r="DM859" s="165"/>
      <c r="DN859" s="165"/>
      <c r="DO859" s="165">
        <f t="shared" si="982"/>
        <v>0</v>
      </c>
      <c r="DP859" s="165">
        <f t="shared" si="983"/>
        <v>0</v>
      </c>
      <c r="DQ859" s="165">
        <f t="shared" si="984"/>
        <v>0</v>
      </c>
      <c r="DR859" s="165">
        <f t="shared" si="985"/>
        <v>0</v>
      </c>
      <c r="DS859" s="165">
        <f t="shared" si="986"/>
        <v>0</v>
      </c>
      <c r="DT859" s="165">
        <f t="shared" si="987"/>
        <v>0</v>
      </c>
      <c r="DU859" s="165">
        <f t="shared" si="988"/>
        <v>0</v>
      </c>
      <c r="DV859" s="165">
        <f t="shared" si="989"/>
        <v>0</v>
      </c>
      <c r="DW859" s="165">
        <f t="shared" si="990"/>
        <v>0</v>
      </c>
      <c r="DX859" s="165">
        <f t="shared" si="991"/>
        <v>0</v>
      </c>
      <c r="DY859" s="165">
        <f t="shared" si="992"/>
        <v>0</v>
      </c>
      <c r="DZ859" s="165">
        <f t="shared" si="993"/>
        <v>0</v>
      </c>
      <c r="EA859" s="165">
        <f t="shared" si="994"/>
        <v>0</v>
      </c>
      <c r="EB859" s="165">
        <f t="shared" si="995"/>
        <v>0</v>
      </c>
      <c r="EC859" s="165">
        <f t="shared" si="996"/>
        <v>0</v>
      </c>
      <c r="ED859" s="165">
        <f t="shared" si="997"/>
        <v>0</v>
      </c>
      <c r="EE859" s="165" t="str">
        <f t="shared" si="998"/>
        <v/>
      </c>
      <c r="EF859" s="165" t="str">
        <f t="shared" si="999"/>
        <v/>
      </c>
      <c r="EG859" s="165" t="str">
        <f t="shared" si="1000"/>
        <v/>
      </c>
      <c r="EH859" s="165" t="str">
        <f t="shared" si="1001"/>
        <v/>
      </c>
      <c r="EI859" s="165" t="str">
        <f t="shared" si="1002"/>
        <v/>
      </c>
      <c r="EJ859" s="165" t="str">
        <f t="shared" si="1003"/>
        <v/>
      </c>
      <c r="EK859" s="165" t="str">
        <f t="shared" si="1004"/>
        <v/>
      </c>
      <c r="EL859" s="165" t="str">
        <f t="shared" si="1005"/>
        <v/>
      </c>
      <c r="EM859" s="165" t="e">
        <f>IF(#REF!="بله","FSW","")</f>
        <v>#REF!</v>
      </c>
      <c r="EN859" s="165" t="str">
        <f t="shared" si="1006"/>
        <v/>
      </c>
      <c r="EO859" s="165" t="str">
        <f t="shared" si="1007"/>
        <v/>
      </c>
      <c r="EP859" s="165" t="str">
        <f t="shared" si="1008"/>
        <v/>
      </c>
      <c r="EQ859" s="165" t="str">
        <f t="shared" si="1019"/>
        <v/>
      </c>
      <c r="ER859" s="165" t="str">
        <f t="shared" si="1020"/>
        <v/>
      </c>
      <c r="ES859" s="165"/>
      <c r="ET859" s="165" t="str">
        <f t="shared" si="1021"/>
        <v/>
      </c>
      <c r="EU859" s="165" t="str">
        <f t="shared" si="1009"/>
        <v/>
      </c>
      <c r="EV859" s="165" t="str">
        <f t="shared" si="1010"/>
        <v xml:space="preserve"> </v>
      </c>
      <c r="EW859" s="165" t="str">
        <f t="shared" si="1011"/>
        <v>هیچکدام</v>
      </c>
      <c r="EX859" s="165" t="str">
        <f t="shared" si="1012"/>
        <v xml:space="preserve"> </v>
      </c>
      <c r="EY859" s="165"/>
      <c r="EZ859" s="165" t="str">
        <f t="shared" si="1022"/>
        <v xml:space="preserve"> </v>
      </c>
      <c r="FA859" s="165" t="str">
        <f t="shared" si="1013"/>
        <v>هیچکدام</v>
      </c>
      <c r="FB859" s="165"/>
      <c r="FC859" s="165"/>
      <c r="FD859" s="165"/>
      <c r="FE859" s="165"/>
      <c r="FG859" s="165"/>
      <c r="FH859" s="165"/>
      <c r="FI859" s="165"/>
      <c r="FJ859" s="165"/>
      <c r="FK859" s="165"/>
      <c r="FL859" s="165"/>
      <c r="FM859" s="165"/>
      <c r="FN859" s="165"/>
      <c r="FO859" s="165"/>
      <c r="FP859" s="165"/>
      <c r="FQ859" s="165"/>
    </row>
    <row r="860" spans="1:173" s="166" customFormat="1" ht="11.65" x14ac:dyDescent="0.35">
      <c r="A860" s="167">
        <v>859</v>
      </c>
      <c r="B860" s="105"/>
      <c r="C860" s="168"/>
      <c r="D860" s="169"/>
      <c r="E860" s="170"/>
      <c r="F860" s="202"/>
      <c r="G860" s="169"/>
      <c r="H860" s="106"/>
      <c r="I860" s="169"/>
      <c r="J860" s="171"/>
      <c r="K860" s="172"/>
      <c r="L860" s="173"/>
      <c r="M860" s="171"/>
      <c r="N860" s="172"/>
      <c r="O860" s="111">
        <f t="shared" si="1023"/>
        <v>1398</v>
      </c>
      <c r="P860" s="174"/>
      <c r="Q860" s="175"/>
      <c r="R860" s="175"/>
      <c r="S860" s="217"/>
      <c r="T860" s="114"/>
      <c r="U860" s="115"/>
      <c r="V860" s="116"/>
      <c r="W860" s="117"/>
      <c r="X860" s="117"/>
      <c r="Y860" s="176"/>
      <c r="Z860" s="117"/>
      <c r="AA860" s="117"/>
      <c r="AB860" s="117"/>
      <c r="AC860" s="117"/>
      <c r="AD860" s="117"/>
      <c r="AE860" s="117"/>
      <c r="AF860" s="117"/>
      <c r="AG860" s="118"/>
      <c r="AH860" s="119"/>
      <c r="AI860" s="176"/>
      <c r="AJ860" s="121"/>
      <c r="AK860" s="25" t="str">
        <f t="shared" si="1014"/>
        <v xml:space="preserve">         </v>
      </c>
      <c r="AL860" s="122" t="str">
        <f t="shared" si="1015"/>
        <v>هیچکدام</v>
      </c>
      <c r="AM860" s="74" t="str">
        <f t="shared" si="1016"/>
        <v>7.هیچکدام</v>
      </c>
      <c r="AN860" s="122" t="str">
        <f>IF(G860=0,"نامعلوم",'1.مشخصات مرکز'!$D$2-G860)</f>
        <v>نامعلوم</v>
      </c>
      <c r="AO860" s="123" t="str">
        <f t="shared" si="951"/>
        <v>نامعلوم</v>
      </c>
      <c r="AP860" s="177"/>
      <c r="AQ860" s="178"/>
      <c r="AR860" s="203"/>
      <c r="AS860" s="127" t="str">
        <f t="shared" si="1017"/>
        <v>خیر</v>
      </c>
      <c r="AT860" s="128"/>
      <c r="AU860" s="179"/>
      <c r="AV860" s="180"/>
      <c r="AW860" s="180"/>
      <c r="AX860" s="181"/>
      <c r="AY860" s="182"/>
      <c r="AZ860" s="183"/>
      <c r="BA860" s="201"/>
      <c r="BB860" s="132"/>
      <c r="BC860" s="133"/>
      <c r="BD860" s="134"/>
      <c r="BE860" s="184"/>
      <c r="BF860" s="183"/>
      <c r="BG860" s="201"/>
      <c r="BH860" s="182"/>
      <c r="BI860" s="183"/>
      <c r="BJ860" s="201"/>
      <c r="BK860" s="179"/>
      <c r="BL860" s="185"/>
      <c r="BM860" s="186"/>
      <c r="BN860" s="186"/>
      <c r="BO860" s="187"/>
      <c r="BP860" s="180"/>
      <c r="BQ860" s="180"/>
      <c r="BR860" s="181"/>
      <c r="BS860" s="142" t="str">
        <f t="shared" si="952"/>
        <v>خیر</v>
      </c>
      <c r="BT860" s="188">
        <f t="shared" si="953"/>
        <v>0</v>
      </c>
      <c r="BU860" s="200" t="str">
        <f t="shared" si="954"/>
        <v xml:space="preserve"> </v>
      </c>
      <c r="BV860" s="145" t="str">
        <f t="shared" si="1018"/>
        <v xml:space="preserve"> </v>
      </c>
      <c r="BW860" s="189">
        <f t="shared" si="955"/>
        <v>0</v>
      </c>
      <c r="BX860" s="190" t="str">
        <f t="shared" si="956"/>
        <v xml:space="preserve"> </v>
      </c>
      <c r="BY860" s="148" t="str">
        <f t="shared" si="957"/>
        <v xml:space="preserve"> </v>
      </c>
      <c r="BZ860" s="191">
        <f t="shared" si="958"/>
        <v>0</v>
      </c>
      <c r="CA860" s="192" t="str">
        <f t="shared" si="959"/>
        <v xml:space="preserve"> </v>
      </c>
      <c r="CB860" s="193" t="str">
        <f t="shared" si="960"/>
        <v xml:space="preserve"> </v>
      </c>
      <c r="CC860" s="194">
        <f t="shared" si="961"/>
        <v>0</v>
      </c>
      <c r="CD860" s="195" t="str">
        <f t="shared" si="962"/>
        <v xml:space="preserve"> </v>
      </c>
      <c r="CE860" s="154" t="str">
        <f t="shared" si="963"/>
        <v xml:space="preserve"> </v>
      </c>
      <c r="CF860" s="196">
        <f t="shared" si="964"/>
        <v>0</v>
      </c>
      <c r="CG860" s="197" t="str">
        <f t="shared" si="965"/>
        <v xml:space="preserve"> </v>
      </c>
      <c r="CH860" s="157" t="str">
        <f t="shared" si="966"/>
        <v xml:space="preserve"> </v>
      </c>
      <c r="CI860" s="191">
        <f t="shared" si="967"/>
        <v>0</v>
      </c>
      <c r="CJ860" s="192" t="str">
        <f t="shared" si="968"/>
        <v xml:space="preserve"> </v>
      </c>
      <c r="CK860" s="151" t="str">
        <f t="shared" si="969"/>
        <v xml:space="preserve"> </v>
      </c>
      <c r="CL860" s="198">
        <f t="shared" si="970"/>
        <v>0</v>
      </c>
      <c r="CM860" s="197" t="str">
        <f t="shared" si="971"/>
        <v xml:space="preserve"> </v>
      </c>
      <c r="CN860" s="159" t="str">
        <f t="shared" si="972"/>
        <v xml:space="preserve"> </v>
      </c>
      <c r="CO860" s="194">
        <f t="shared" si="973"/>
        <v>0</v>
      </c>
      <c r="CP860" s="195" t="str">
        <f t="shared" si="974"/>
        <v xml:space="preserve"> </v>
      </c>
      <c r="CQ860" s="160" t="str">
        <f t="shared" si="975"/>
        <v xml:space="preserve"> </v>
      </c>
      <c r="CR860" s="161">
        <f t="shared" si="976"/>
        <v>0</v>
      </c>
      <c r="CS860" s="144" t="str">
        <f t="shared" si="977"/>
        <v xml:space="preserve"> </v>
      </c>
      <c r="CT860" s="145" t="str">
        <f t="shared" si="978"/>
        <v xml:space="preserve"> </v>
      </c>
      <c r="CU860" s="144" t="str">
        <f t="shared" si="979"/>
        <v>خیر</v>
      </c>
      <c r="CV860" s="162" t="str">
        <f t="shared" si="980"/>
        <v>ارائه نشده است.</v>
      </c>
      <c r="CW860" s="199">
        <f t="shared" si="981"/>
        <v>0</v>
      </c>
      <c r="CX860" s="164"/>
      <c r="CY860" s="164"/>
      <c r="CZ860" s="164"/>
      <c r="DA860" s="165"/>
      <c r="DB860" s="165"/>
      <c r="DC860" s="165"/>
      <c r="DD860" s="165"/>
      <c r="DE860" s="165"/>
      <c r="DF860" s="165"/>
      <c r="DG860" s="165"/>
      <c r="DH860" s="165"/>
      <c r="DI860" s="165"/>
      <c r="DJ860" s="165"/>
      <c r="DK860" s="165"/>
      <c r="DL860" s="165"/>
      <c r="DM860" s="165"/>
      <c r="DN860" s="165"/>
      <c r="DO860" s="165">
        <f t="shared" si="982"/>
        <v>0</v>
      </c>
      <c r="DP860" s="165">
        <f t="shared" si="983"/>
        <v>0</v>
      </c>
      <c r="DQ860" s="165">
        <f t="shared" si="984"/>
        <v>0</v>
      </c>
      <c r="DR860" s="165">
        <f t="shared" si="985"/>
        <v>0</v>
      </c>
      <c r="DS860" s="165">
        <f t="shared" si="986"/>
        <v>0</v>
      </c>
      <c r="DT860" s="165">
        <f t="shared" si="987"/>
        <v>0</v>
      </c>
      <c r="DU860" s="165">
        <f t="shared" si="988"/>
        <v>0</v>
      </c>
      <c r="DV860" s="165">
        <f t="shared" si="989"/>
        <v>0</v>
      </c>
      <c r="DW860" s="165">
        <f t="shared" si="990"/>
        <v>0</v>
      </c>
      <c r="DX860" s="165">
        <f t="shared" si="991"/>
        <v>0</v>
      </c>
      <c r="DY860" s="165">
        <f t="shared" si="992"/>
        <v>0</v>
      </c>
      <c r="DZ860" s="165">
        <f t="shared" si="993"/>
        <v>0</v>
      </c>
      <c r="EA860" s="165">
        <f t="shared" si="994"/>
        <v>0</v>
      </c>
      <c r="EB860" s="165">
        <f t="shared" si="995"/>
        <v>0</v>
      </c>
      <c r="EC860" s="165">
        <f t="shared" si="996"/>
        <v>0</v>
      </c>
      <c r="ED860" s="165">
        <f t="shared" si="997"/>
        <v>0</v>
      </c>
      <c r="EE860" s="165" t="str">
        <f t="shared" si="998"/>
        <v/>
      </c>
      <c r="EF860" s="165" t="str">
        <f t="shared" si="999"/>
        <v/>
      </c>
      <c r="EG860" s="165" t="str">
        <f t="shared" si="1000"/>
        <v/>
      </c>
      <c r="EH860" s="165" t="str">
        <f t="shared" si="1001"/>
        <v/>
      </c>
      <c r="EI860" s="165" t="str">
        <f t="shared" si="1002"/>
        <v/>
      </c>
      <c r="EJ860" s="165" t="str">
        <f t="shared" si="1003"/>
        <v/>
      </c>
      <c r="EK860" s="165" t="str">
        <f t="shared" si="1004"/>
        <v/>
      </c>
      <c r="EL860" s="165" t="str">
        <f t="shared" si="1005"/>
        <v/>
      </c>
      <c r="EM860" s="165" t="e">
        <f>IF(#REF!="بله","FSW","")</f>
        <v>#REF!</v>
      </c>
      <c r="EN860" s="165" t="str">
        <f t="shared" si="1006"/>
        <v/>
      </c>
      <c r="EO860" s="165" t="str">
        <f t="shared" si="1007"/>
        <v/>
      </c>
      <c r="EP860" s="165" t="str">
        <f t="shared" si="1008"/>
        <v/>
      </c>
      <c r="EQ860" s="165" t="str">
        <f t="shared" si="1019"/>
        <v/>
      </c>
      <c r="ER860" s="165" t="str">
        <f t="shared" si="1020"/>
        <v/>
      </c>
      <c r="ES860" s="165"/>
      <c r="ET860" s="165" t="str">
        <f t="shared" si="1021"/>
        <v/>
      </c>
      <c r="EU860" s="165" t="str">
        <f t="shared" si="1009"/>
        <v/>
      </c>
      <c r="EV860" s="165" t="str">
        <f t="shared" si="1010"/>
        <v xml:space="preserve"> </v>
      </c>
      <c r="EW860" s="165" t="str">
        <f t="shared" si="1011"/>
        <v>هیچکدام</v>
      </c>
      <c r="EX860" s="165" t="str">
        <f t="shared" si="1012"/>
        <v xml:space="preserve"> </v>
      </c>
      <c r="EY860" s="165"/>
      <c r="EZ860" s="165" t="str">
        <f t="shared" si="1022"/>
        <v xml:space="preserve"> </v>
      </c>
      <c r="FA860" s="165" t="str">
        <f t="shared" si="1013"/>
        <v>هیچکدام</v>
      </c>
      <c r="FB860" s="165"/>
      <c r="FC860" s="165"/>
      <c r="FD860" s="165"/>
      <c r="FE860" s="165"/>
      <c r="FG860" s="165"/>
      <c r="FH860" s="165"/>
      <c r="FI860" s="165"/>
      <c r="FJ860" s="165"/>
      <c r="FK860" s="165"/>
      <c r="FL860" s="165"/>
      <c r="FM860" s="165"/>
      <c r="FN860" s="165"/>
      <c r="FO860" s="165"/>
      <c r="FP860" s="165"/>
      <c r="FQ860" s="165"/>
    </row>
    <row r="861" spans="1:173" s="166" customFormat="1" ht="11.65" x14ac:dyDescent="0.35">
      <c r="A861" s="167">
        <v>860</v>
      </c>
      <c r="B861" s="105"/>
      <c r="C861" s="168"/>
      <c r="D861" s="169"/>
      <c r="E861" s="170"/>
      <c r="F861" s="202"/>
      <c r="G861" s="169"/>
      <c r="H861" s="106"/>
      <c r="I861" s="169"/>
      <c r="J861" s="171"/>
      <c r="K861" s="172"/>
      <c r="L861" s="173"/>
      <c r="M861" s="171"/>
      <c r="N861" s="172"/>
      <c r="O861" s="111">
        <f t="shared" si="1023"/>
        <v>1398</v>
      </c>
      <c r="P861" s="174"/>
      <c r="Q861" s="175"/>
      <c r="R861" s="175"/>
      <c r="S861" s="217"/>
      <c r="T861" s="114"/>
      <c r="U861" s="115"/>
      <c r="V861" s="116"/>
      <c r="W861" s="117"/>
      <c r="X861" s="117"/>
      <c r="Y861" s="176"/>
      <c r="Z861" s="117"/>
      <c r="AA861" s="117"/>
      <c r="AB861" s="117"/>
      <c r="AC861" s="117"/>
      <c r="AD861" s="117"/>
      <c r="AE861" s="117"/>
      <c r="AF861" s="117"/>
      <c r="AG861" s="118"/>
      <c r="AH861" s="119"/>
      <c r="AI861" s="176"/>
      <c r="AJ861" s="121"/>
      <c r="AK861" s="25" t="str">
        <f t="shared" si="1014"/>
        <v xml:space="preserve">         </v>
      </c>
      <c r="AL861" s="122" t="str">
        <f t="shared" si="1015"/>
        <v>هیچکدام</v>
      </c>
      <c r="AM861" s="74" t="str">
        <f t="shared" si="1016"/>
        <v>7.هیچکدام</v>
      </c>
      <c r="AN861" s="122" t="str">
        <f>IF(G861=0,"نامعلوم",'1.مشخصات مرکز'!$D$2-G861)</f>
        <v>نامعلوم</v>
      </c>
      <c r="AO861" s="123" t="str">
        <f t="shared" si="951"/>
        <v>نامعلوم</v>
      </c>
      <c r="AP861" s="177"/>
      <c r="AQ861" s="178"/>
      <c r="AR861" s="203"/>
      <c r="AS861" s="127" t="str">
        <f t="shared" si="1017"/>
        <v>خیر</v>
      </c>
      <c r="AT861" s="128"/>
      <c r="AU861" s="179"/>
      <c r="AV861" s="180"/>
      <c r="AW861" s="180"/>
      <c r="AX861" s="181"/>
      <c r="AY861" s="182"/>
      <c r="AZ861" s="183"/>
      <c r="BA861" s="201"/>
      <c r="BB861" s="132"/>
      <c r="BC861" s="133"/>
      <c r="BD861" s="134"/>
      <c r="BE861" s="184"/>
      <c r="BF861" s="183"/>
      <c r="BG861" s="201"/>
      <c r="BH861" s="182"/>
      <c r="BI861" s="183"/>
      <c r="BJ861" s="201"/>
      <c r="BK861" s="179"/>
      <c r="BL861" s="185"/>
      <c r="BM861" s="186"/>
      <c r="BN861" s="186"/>
      <c r="BO861" s="187"/>
      <c r="BP861" s="180"/>
      <c r="BQ861" s="180"/>
      <c r="BR861" s="181"/>
      <c r="BS861" s="142" t="str">
        <f t="shared" si="952"/>
        <v>خیر</v>
      </c>
      <c r="BT861" s="188">
        <f t="shared" si="953"/>
        <v>0</v>
      </c>
      <c r="BU861" s="200" t="str">
        <f t="shared" si="954"/>
        <v xml:space="preserve"> </v>
      </c>
      <c r="BV861" s="145" t="str">
        <f t="shared" si="1018"/>
        <v xml:space="preserve"> </v>
      </c>
      <c r="BW861" s="189">
        <f t="shared" si="955"/>
        <v>0</v>
      </c>
      <c r="BX861" s="190" t="str">
        <f t="shared" si="956"/>
        <v xml:space="preserve"> </v>
      </c>
      <c r="BY861" s="148" t="str">
        <f t="shared" si="957"/>
        <v xml:space="preserve"> </v>
      </c>
      <c r="BZ861" s="191">
        <f t="shared" si="958"/>
        <v>0</v>
      </c>
      <c r="CA861" s="192" t="str">
        <f t="shared" si="959"/>
        <v xml:space="preserve"> </v>
      </c>
      <c r="CB861" s="193" t="str">
        <f t="shared" si="960"/>
        <v xml:space="preserve"> </v>
      </c>
      <c r="CC861" s="194">
        <f t="shared" si="961"/>
        <v>0</v>
      </c>
      <c r="CD861" s="195" t="str">
        <f t="shared" si="962"/>
        <v xml:space="preserve"> </v>
      </c>
      <c r="CE861" s="154" t="str">
        <f t="shared" si="963"/>
        <v xml:space="preserve"> </v>
      </c>
      <c r="CF861" s="196">
        <f t="shared" si="964"/>
        <v>0</v>
      </c>
      <c r="CG861" s="197" t="str">
        <f t="shared" si="965"/>
        <v xml:space="preserve"> </v>
      </c>
      <c r="CH861" s="157" t="str">
        <f t="shared" si="966"/>
        <v xml:space="preserve"> </v>
      </c>
      <c r="CI861" s="191">
        <f t="shared" si="967"/>
        <v>0</v>
      </c>
      <c r="CJ861" s="192" t="str">
        <f t="shared" si="968"/>
        <v xml:space="preserve"> </v>
      </c>
      <c r="CK861" s="151" t="str">
        <f t="shared" si="969"/>
        <v xml:space="preserve"> </v>
      </c>
      <c r="CL861" s="198">
        <f t="shared" si="970"/>
        <v>0</v>
      </c>
      <c r="CM861" s="197" t="str">
        <f t="shared" si="971"/>
        <v xml:space="preserve"> </v>
      </c>
      <c r="CN861" s="159" t="str">
        <f t="shared" si="972"/>
        <v xml:space="preserve"> </v>
      </c>
      <c r="CO861" s="194">
        <f t="shared" si="973"/>
        <v>0</v>
      </c>
      <c r="CP861" s="195" t="str">
        <f t="shared" si="974"/>
        <v xml:space="preserve"> </v>
      </c>
      <c r="CQ861" s="160" t="str">
        <f t="shared" si="975"/>
        <v xml:space="preserve"> </v>
      </c>
      <c r="CR861" s="161">
        <f t="shared" si="976"/>
        <v>0</v>
      </c>
      <c r="CS861" s="144" t="str">
        <f t="shared" si="977"/>
        <v xml:space="preserve"> </v>
      </c>
      <c r="CT861" s="145" t="str">
        <f t="shared" si="978"/>
        <v xml:space="preserve"> </v>
      </c>
      <c r="CU861" s="144" t="str">
        <f t="shared" si="979"/>
        <v>خیر</v>
      </c>
      <c r="CV861" s="162" t="str">
        <f t="shared" si="980"/>
        <v>ارائه نشده است.</v>
      </c>
      <c r="CW861" s="199">
        <f t="shared" si="981"/>
        <v>0</v>
      </c>
      <c r="CX861" s="164"/>
      <c r="CY861" s="164"/>
      <c r="CZ861" s="164"/>
      <c r="DA861" s="165"/>
      <c r="DB861" s="165"/>
      <c r="DC861" s="165"/>
      <c r="DD861" s="165"/>
      <c r="DE861" s="165"/>
      <c r="DF861" s="165"/>
      <c r="DG861" s="165"/>
      <c r="DH861" s="165"/>
      <c r="DI861" s="165"/>
      <c r="DJ861" s="165"/>
      <c r="DK861" s="165"/>
      <c r="DL861" s="165"/>
      <c r="DM861" s="165"/>
      <c r="DN861" s="165"/>
      <c r="DO861" s="165">
        <f t="shared" si="982"/>
        <v>0</v>
      </c>
      <c r="DP861" s="165">
        <f t="shared" si="983"/>
        <v>0</v>
      </c>
      <c r="DQ861" s="165">
        <f t="shared" si="984"/>
        <v>0</v>
      </c>
      <c r="DR861" s="165">
        <f t="shared" si="985"/>
        <v>0</v>
      </c>
      <c r="DS861" s="165">
        <f t="shared" si="986"/>
        <v>0</v>
      </c>
      <c r="DT861" s="165">
        <f t="shared" si="987"/>
        <v>0</v>
      </c>
      <c r="DU861" s="165">
        <f t="shared" si="988"/>
        <v>0</v>
      </c>
      <c r="DV861" s="165">
        <f t="shared" si="989"/>
        <v>0</v>
      </c>
      <c r="DW861" s="165">
        <f t="shared" si="990"/>
        <v>0</v>
      </c>
      <c r="DX861" s="165">
        <f t="shared" si="991"/>
        <v>0</v>
      </c>
      <c r="DY861" s="165">
        <f t="shared" si="992"/>
        <v>0</v>
      </c>
      <c r="DZ861" s="165">
        <f t="shared" si="993"/>
        <v>0</v>
      </c>
      <c r="EA861" s="165">
        <f t="shared" si="994"/>
        <v>0</v>
      </c>
      <c r="EB861" s="165">
        <f t="shared" si="995"/>
        <v>0</v>
      </c>
      <c r="EC861" s="165">
        <f t="shared" si="996"/>
        <v>0</v>
      </c>
      <c r="ED861" s="165">
        <f t="shared" si="997"/>
        <v>0</v>
      </c>
      <c r="EE861" s="165" t="str">
        <f t="shared" si="998"/>
        <v/>
      </c>
      <c r="EF861" s="165" t="str">
        <f t="shared" si="999"/>
        <v/>
      </c>
      <c r="EG861" s="165" t="str">
        <f t="shared" si="1000"/>
        <v/>
      </c>
      <c r="EH861" s="165" t="str">
        <f t="shared" si="1001"/>
        <v/>
      </c>
      <c r="EI861" s="165" t="str">
        <f t="shared" si="1002"/>
        <v/>
      </c>
      <c r="EJ861" s="165" t="str">
        <f t="shared" si="1003"/>
        <v/>
      </c>
      <c r="EK861" s="165" t="str">
        <f t="shared" si="1004"/>
        <v/>
      </c>
      <c r="EL861" s="165" t="str">
        <f t="shared" si="1005"/>
        <v/>
      </c>
      <c r="EM861" s="165" t="e">
        <f>IF(#REF!="بله","FSW","")</f>
        <v>#REF!</v>
      </c>
      <c r="EN861" s="165" t="str">
        <f t="shared" si="1006"/>
        <v/>
      </c>
      <c r="EO861" s="165" t="str">
        <f t="shared" si="1007"/>
        <v/>
      </c>
      <c r="EP861" s="165" t="str">
        <f t="shared" si="1008"/>
        <v/>
      </c>
      <c r="EQ861" s="165" t="str">
        <f t="shared" si="1019"/>
        <v/>
      </c>
      <c r="ER861" s="165" t="str">
        <f t="shared" si="1020"/>
        <v/>
      </c>
      <c r="ES861" s="165"/>
      <c r="ET861" s="165" t="str">
        <f t="shared" si="1021"/>
        <v/>
      </c>
      <c r="EU861" s="165" t="str">
        <f t="shared" si="1009"/>
        <v/>
      </c>
      <c r="EV861" s="165" t="str">
        <f t="shared" si="1010"/>
        <v xml:space="preserve"> </v>
      </c>
      <c r="EW861" s="165" t="str">
        <f t="shared" si="1011"/>
        <v>هیچکدام</v>
      </c>
      <c r="EX861" s="165" t="str">
        <f t="shared" si="1012"/>
        <v xml:space="preserve"> </v>
      </c>
      <c r="EY861" s="165"/>
      <c r="EZ861" s="165" t="str">
        <f t="shared" si="1022"/>
        <v xml:space="preserve"> </v>
      </c>
      <c r="FA861" s="165" t="str">
        <f t="shared" si="1013"/>
        <v>هیچکدام</v>
      </c>
      <c r="FB861" s="165"/>
      <c r="FC861" s="165"/>
      <c r="FD861" s="165"/>
      <c r="FE861" s="165"/>
      <c r="FG861" s="165"/>
      <c r="FH861" s="165"/>
      <c r="FI861" s="165"/>
      <c r="FJ861" s="165"/>
      <c r="FK861" s="165"/>
      <c r="FL861" s="165"/>
      <c r="FM861" s="165"/>
      <c r="FN861" s="165"/>
      <c r="FO861" s="165"/>
      <c r="FP861" s="165"/>
      <c r="FQ861" s="165"/>
    </row>
    <row r="862" spans="1:173" s="166" customFormat="1" ht="11.65" x14ac:dyDescent="0.35">
      <c r="A862" s="167">
        <v>861</v>
      </c>
      <c r="B862" s="105"/>
      <c r="C862" s="168"/>
      <c r="D862" s="169"/>
      <c r="E862" s="170"/>
      <c r="F862" s="202"/>
      <c r="G862" s="169"/>
      <c r="H862" s="106"/>
      <c r="I862" s="169"/>
      <c r="J862" s="171"/>
      <c r="K862" s="172"/>
      <c r="L862" s="173"/>
      <c r="M862" s="171"/>
      <c r="N862" s="172"/>
      <c r="O862" s="111">
        <f t="shared" si="1023"/>
        <v>1398</v>
      </c>
      <c r="P862" s="174"/>
      <c r="Q862" s="175"/>
      <c r="R862" s="175"/>
      <c r="S862" s="217"/>
      <c r="T862" s="114"/>
      <c r="U862" s="115"/>
      <c r="V862" s="116"/>
      <c r="W862" s="117"/>
      <c r="X862" s="117"/>
      <c r="Y862" s="176"/>
      <c r="Z862" s="117"/>
      <c r="AA862" s="117"/>
      <c r="AB862" s="117"/>
      <c r="AC862" s="117"/>
      <c r="AD862" s="117"/>
      <c r="AE862" s="117"/>
      <c r="AF862" s="117"/>
      <c r="AG862" s="118"/>
      <c r="AH862" s="119"/>
      <c r="AI862" s="176"/>
      <c r="AJ862" s="121"/>
      <c r="AK862" s="25" t="str">
        <f t="shared" si="1014"/>
        <v xml:space="preserve">         </v>
      </c>
      <c r="AL862" s="122" t="str">
        <f t="shared" si="1015"/>
        <v>هیچکدام</v>
      </c>
      <c r="AM862" s="74" t="str">
        <f t="shared" si="1016"/>
        <v>7.هیچکدام</v>
      </c>
      <c r="AN862" s="122" t="str">
        <f>IF(G862=0,"نامعلوم",'1.مشخصات مرکز'!$D$2-G862)</f>
        <v>نامعلوم</v>
      </c>
      <c r="AO862" s="123" t="str">
        <f t="shared" si="951"/>
        <v>نامعلوم</v>
      </c>
      <c r="AP862" s="177"/>
      <c r="AQ862" s="178"/>
      <c r="AR862" s="203"/>
      <c r="AS862" s="127" t="str">
        <f t="shared" si="1017"/>
        <v>خیر</v>
      </c>
      <c r="AT862" s="128"/>
      <c r="AU862" s="179"/>
      <c r="AV862" s="180"/>
      <c r="AW862" s="180"/>
      <c r="AX862" s="181"/>
      <c r="AY862" s="182"/>
      <c r="AZ862" s="183"/>
      <c r="BA862" s="201"/>
      <c r="BB862" s="132"/>
      <c r="BC862" s="133"/>
      <c r="BD862" s="134"/>
      <c r="BE862" s="184"/>
      <c r="BF862" s="183"/>
      <c r="BG862" s="201"/>
      <c r="BH862" s="182"/>
      <c r="BI862" s="183"/>
      <c r="BJ862" s="201"/>
      <c r="BK862" s="179"/>
      <c r="BL862" s="185"/>
      <c r="BM862" s="186"/>
      <c r="BN862" s="186"/>
      <c r="BO862" s="187"/>
      <c r="BP862" s="180"/>
      <c r="BQ862" s="180"/>
      <c r="BR862" s="181"/>
      <c r="BS862" s="142" t="str">
        <f t="shared" si="952"/>
        <v>خیر</v>
      </c>
      <c r="BT862" s="188">
        <f t="shared" si="953"/>
        <v>0</v>
      </c>
      <c r="BU862" s="200" t="str">
        <f t="shared" si="954"/>
        <v xml:space="preserve"> </v>
      </c>
      <c r="BV862" s="145" t="str">
        <f t="shared" si="1018"/>
        <v xml:space="preserve"> </v>
      </c>
      <c r="BW862" s="189">
        <f t="shared" si="955"/>
        <v>0</v>
      </c>
      <c r="BX862" s="190" t="str">
        <f t="shared" si="956"/>
        <v xml:space="preserve"> </v>
      </c>
      <c r="BY862" s="148" t="str">
        <f t="shared" si="957"/>
        <v xml:space="preserve"> </v>
      </c>
      <c r="BZ862" s="191">
        <f t="shared" si="958"/>
        <v>0</v>
      </c>
      <c r="CA862" s="192" t="str">
        <f t="shared" si="959"/>
        <v xml:space="preserve"> </v>
      </c>
      <c r="CB862" s="193" t="str">
        <f t="shared" si="960"/>
        <v xml:space="preserve"> </v>
      </c>
      <c r="CC862" s="194">
        <f t="shared" si="961"/>
        <v>0</v>
      </c>
      <c r="CD862" s="195" t="str">
        <f t="shared" si="962"/>
        <v xml:space="preserve"> </v>
      </c>
      <c r="CE862" s="154" t="str">
        <f t="shared" si="963"/>
        <v xml:space="preserve"> </v>
      </c>
      <c r="CF862" s="196">
        <f t="shared" si="964"/>
        <v>0</v>
      </c>
      <c r="CG862" s="197" t="str">
        <f t="shared" si="965"/>
        <v xml:space="preserve"> </v>
      </c>
      <c r="CH862" s="157" t="str">
        <f t="shared" si="966"/>
        <v xml:space="preserve"> </v>
      </c>
      <c r="CI862" s="191">
        <f t="shared" si="967"/>
        <v>0</v>
      </c>
      <c r="CJ862" s="192" t="str">
        <f t="shared" si="968"/>
        <v xml:space="preserve"> </v>
      </c>
      <c r="CK862" s="151" t="str">
        <f t="shared" si="969"/>
        <v xml:space="preserve"> </v>
      </c>
      <c r="CL862" s="198">
        <f t="shared" si="970"/>
        <v>0</v>
      </c>
      <c r="CM862" s="197" t="str">
        <f t="shared" si="971"/>
        <v xml:space="preserve"> </v>
      </c>
      <c r="CN862" s="159" t="str">
        <f t="shared" si="972"/>
        <v xml:space="preserve"> </v>
      </c>
      <c r="CO862" s="194">
        <f t="shared" si="973"/>
        <v>0</v>
      </c>
      <c r="CP862" s="195" t="str">
        <f t="shared" si="974"/>
        <v xml:space="preserve"> </v>
      </c>
      <c r="CQ862" s="160" t="str">
        <f t="shared" si="975"/>
        <v xml:space="preserve"> </v>
      </c>
      <c r="CR862" s="161">
        <f t="shared" si="976"/>
        <v>0</v>
      </c>
      <c r="CS862" s="144" t="str">
        <f t="shared" si="977"/>
        <v xml:space="preserve"> </v>
      </c>
      <c r="CT862" s="145" t="str">
        <f t="shared" si="978"/>
        <v xml:space="preserve"> </v>
      </c>
      <c r="CU862" s="144" t="str">
        <f t="shared" si="979"/>
        <v>خیر</v>
      </c>
      <c r="CV862" s="162" t="str">
        <f t="shared" si="980"/>
        <v>ارائه نشده است.</v>
      </c>
      <c r="CW862" s="199">
        <f t="shared" si="981"/>
        <v>0</v>
      </c>
      <c r="CX862" s="164"/>
      <c r="CY862" s="164"/>
      <c r="CZ862" s="164"/>
      <c r="DA862" s="165"/>
      <c r="DB862" s="165"/>
      <c r="DC862" s="165"/>
      <c r="DD862" s="165"/>
      <c r="DE862" s="165"/>
      <c r="DF862" s="165"/>
      <c r="DG862" s="165"/>
      <c r="DH862" s="165"/>
      <c r="DI862" s="165"/>
      <c r="DJ862" s="165"/>
      <c r="DK862" s="165"/>
      <c r="DL862" s="165"/>
      <c r="DM862" s="165"/>
      <c r="DN862" s="165"/>
      <c r="DO862" s="165">
        <f t="shared" si="982"/>
        <v>0</v>
      </c>
      <c r="DP862" s="165">
        <f t="shared" si="983"/>
        <v>0</v>
      </c>
      <c r="DQ862" s="165">
        <f t="shared" si="984"/>
        <v>0</v>
      </c>
      <c r="DR862" s="165">
        <f t="shared" si="985"/>
        <v>0</v>
      </c>
      <c r="DS862" s="165">
        <f t="shared" si="986"/>
        <v>0</v>
      </c>
      <c r="DT862" s="165">
        <f t="shared" si="987"/>
        <v>0</v>
      </c>
      <c r="DU862" s="165">
        <f t="shared" si="988"/>
        <v>0</v>
      </c>
      <c r="DV862" s="165">
        <f t="shared" si="989"/>
        <v>0</v>
      </c>
      <c r="DW862" s="165">
        <f t="shared" si="990"/>
        <v>0</v>
      </c>
      <c r="DX862" s="165">
        <f t="shared" si="991"/>
        <v>0</v>
      </c>
      <c r="DY862" s="165">
        <f t="shared" si="992"/>
        <v>0</v>
      </c>
      <c r="DZ862" s="165">
        <f t="shared" si="993"/>
        <v>0</v>
      </c>
      <c r="EA862" s="165">
        <f t="shared" si="994"/>
        <v>0</v>
      </c>
      <c r="EB862" s="165">
        <f t="shared" si="995"/>
        <v>0</v>
      </c>
      <c r="EC862" s="165">
        <f t="shared" si="996"/>
        <v>0</v>
      </c>
      <c r="ED862" s="165">
        <f t="shared" si="997"/>
        <v>0</v>
      </c>
      <c r="EE862" s="165" t="str">
        <f t="shared" si="998"/>
        <v/>
      </c>
      <c r="EF862" s="165" t="str">
        <f t="shared" si="999"/>
        <v/>
      </c>
      <c r="EG862" s="165" t="str">
        <f t="shared" si="1000"/>
        <v/>
      </c>
      <c r="EH862" s="165" t="str">
        <f t="shared" si="1001"/>
        <v/>
      </c>
      <c r="EI862" s="165" t="str">
        <f t="shared" si="1002"/>
        <v/>
      </c>
      <c r="EJ862" s="165" t="str">
        <f t="shared" si="1003"/>
        <v/>
      </c>
      <c r="EK862" s="165" t="str">
        <f t="shared" si="1004"/>
        <v/>
      </c>
      <c r="EL862" s="165" t="str">
        <f t="shared" si="1005"/>
        <v/>
      </c>
      <c r="EM862" s="165" t="e">
        <f>IF(#REF!="بله","FSW","")</f>
        <v>#REF!</v>
      </c>
      <c r="EN862" s="165" t="str">
        <f t="shared" si="1006"/>
        <v/>
      </c>
      <c r="EO862" s="165" t="str">
        <f t="shared" si="1007"/>
        <v/>
      </c>
      <c r="EP862" s="165" t="str">
        <f t="shared" si="1008"/>
        <v/>
      </c>
      <c r="EQ862" s="165" t="str">
        <f t="shared" si="1019"/>
        <v/>
      </c>
      <c r="ER862" s="165" t="str">
        <f t="shared" si="1020"/>
        <v/>
      </c>
      <c r="ES862" s="165"/>
      <c r="ET862" s="165" t="str">
        <f t="shared" si="1021"/>
        <v/>
      </c>
      <c r="EU862" s="165" t="str">
        <f t="shared" si="1009"/>
        <v/>
      </c>
      <c r="EV862" s="165" t="str">
        <f t="shared" si="1010"/>
        <v xml:space="preserve"> </v>
      </c>
      <c r="EW862" s="165" t="str">
        <f t="shared" si="1011"/>
        <v>هیچکدام</v>
      </c>
      <c r="EX862" s="165" t="str">
        <f t="shared" si="1012"/>
        <v xml:space="preserve"> </v>
      </c>
      <c r="EY862" s="165"/>
      <c r="EZ862" s="165" t="str">
        <f t="shared" si="1022"/>
        <v xml:space="preserve"> </v>
      </c>
      <c r="FA862" s="165" t="str">
        <f t="shared" si="1013"/>
        <v>هیچکدام</v>
      </c>
      <c r="FB862" s="165"/>
      <c r="FC862" s="165"/>
      <c r="FD862" s="165"/>
      <c r="FE862" s="165"/>
      <c r="FG862" s="165"/>
      <c r="FH862" s="165"/>
      <c r="FI862" s="165"/>
      <c r="FJ862" s="165"/>
      <c r="FK862" s="165"/>
      <c r="FL862" s="165"/>
      <c r="FM862" s="165"/>
      <c r="FN862" s="165"/>
      <c r="FO862" s="165"/>
      <c r="FP862" s="165"/>
      <c r="FQ862" s="165"/>
    </row>
    <row r="863" spans="1:173" s="166" customFormat="1" ht="11.65" x14ac:dyDescent="0.35">
      <c r="A863" s="167">
        <v>862</v>
      </c>
      <c r="B863" s="105"/>
      <c r="C863" s="168"/>
      <c r="D863" s="169"/>
      <c r="E863" s="170"/>
      <c r="F863" s="202"/>
      <c r="G863" s="169"/>
      <c r="H863" s="106"/>
      <c r="I863" s="169"/>
      <c r="J863" s="171"/>
      <c r="K863" s="172"/>
      <c r="L863" s="173"/>
      <c r="M863" s="171"/>
      <c r="N863" s="172"/>
      <c r="O863" s="111">
        <f t="shared" si="1023"/>
        <v>1398</v>
      </c>
      <c r="P863" s="174"/>
      <c r="Q863" s="175"/>
      <c r="R863" s="175"/>
      <c r="S863" s="217"/>
      <c r="T863" s="114"/>
      <c r="U863" s="115"/>
      <c r="V863" s="116"/>
      <c r="W863" s="117"/>
      <c r="X863" s="117"/>
      <c r="Y863" s="176"/>
      <c r="Z863" s="117"/>
      <c r="AA863" s="117"/>
      <c r="AB863" s="117"/>
      <c r="AC863" s="117"/>
      <c r="AD863" s="117"/>
      <c r="AE863" s="117"/>
      <c r="AF863" s="117"/>
      <c r="AG863" s="118"/>
      <c r="AH863" s="119"/>
      <c r="AI863" s="176"/>
      <c r="AJ863" s="121"/>
      <c r="AK863" s="25" t="str">
        <f t="shared" si="1014"/>
        <v xml:space="preserve">         </v>
      </c>
      <c r="AL863" s="122" t="str">
        <f t="shared" si="1015"/>
        <v>هیچکدام</v>
      </c>
      <c r="AM863" s="74" t="str">
        <f t="shared" si="1016"/>
        <v>7.هیچکدام</v>
      </c>
      <c r="AN863" s="122" t="str">
        <f>IF(G863=0,"نامعلوم",'1.مشخصات مرکز'!$D$2-G863)</f>
        <v>نامعلوم</v>
      </c>
      <c r="AO863" s="123" t="str">
        <f t="shared" si="951"/>
        <v>نامعلوم</v>
      </c>
      <c r="AP863" s="177"/>
      <c r="AQ863" s="178"/>
      <c r="AR863" s="203"/>
      <c r="AS863" s="127" t="str">
        <f t="shared" si="1017"/>
        <v>خیر</v>
      </c>
      <c r="AT863" s="128"/>
      <c r="AU863" s="179"/>
      <c r="AV863" s="180"/>
      <c r="AW863" s="180"/>
      <c r="AX863" s="181"/>
      <c r="AY863" s="182"/>
      <c r="AZ863" s="183"/>
      <c r="BA863" s="201"/>
      <c r="BB863" s="132"/>
      <c r="BC863" s="133"/>
      <c r="BD863" s="134"/>
      <c r="BE863" s="184"/>
      <c r="BF863" s="183"/>
      <c r="BG863" s="201"/>
      <c r="BH863" s="182"/>
      <c r="BI863" s="183"/>
      <c r="BJ863" s="201"/>
      <c r="BK863" s="179"/>
      <c r="BL863" s="185"/>
      <c r="BM863" s="186"/>
      <c r="BN863" s="186"/>
      <c r="BO863" s="187"/>
      <c r="BP863" s="180"/>
      <c r="BQ863" s="180"/>
      <c r="BR863" s="181"/>
      <c r="BS863" s="142" t="str">
        <f t="shared" si="952"/>
        <v>خیر</v>
      </c>
      <c r="BT863" s="188">
        <f t="shared" si="953"/>
        <v>0</v>
      </c>
      <c r="BU863" s="200" t="str">
        <f t="shared" si="954"/>
        <v xml:space="preserve"> </v>
      </c>
      <c r="BV863" s="145" t="str">
        <f t="shared" si="1018"/>
        <v xml:space="preserve"> </v>
      </c>
      <c r="BW863" s="189">
        <f t="shared" si="955"/>
        <v>0</v>
      </c>
      <c r="BX863" s="190" t="str">
        <f t="shared" si="956"/>
        <v xml:space="preserve"> </v>
      </c>
      <c r="BY863" s="148" t="str">
        <f t="shared" si="957"/>
        <v xml:space="preserve"> </v>
      </c>
      <c r="BZ863" s="191">
        <f t="shared" si="958"/>
        <v>0</v>
      </c>
      <c r="CA863" s="192" t="str">
        <f t="shared" si="959"/>
        <v xml:space="preserve"> </v>
      </c>
      <c r="CB863" s="193" t="str">
        <f t="shared" si="960"/>
        <v xml:space="preserve"> </v>
      </c>
      <c r="CC863" s="194">
        <f t="shared" si="961"/>
        <v>0</v>
      </c>
      <c r="CD863" s="195" t="str">
        <f t="shared" si="962"/>
        <v xml:space="preserve"> </v>
      </c>
      <c r="CE863" s="154" t="str">
        <f t="shared" si="963"/>
        <v xml:space="preserve"> </v>
      </c>
      <c r="CF863" s="196">
        <f t="shared" si="964"/>
        <v>0</v>
      </c>
      <c r="CG863" s="197" t="str">
        <f t="shared" si="965"/>
        <v xml:space="preserve"> </v>
      </c>
      <c r="CH863" s="157" t="str">
        <f t="shared" si="966"/>
        <v xml:space="preserve"> </v>
      </c>
      <c r="CI863" s="191">
        <f t="shared" si="967"/>
        <v>0</v>
      </c>
      <c r="CJ863" s="192" t="str">
        <f t="shared" si="968"/>
        <v xml:space="preserve"> </v>
      </c>
      <c r="CK863" s="151" t="str">
        <f t="shared" si="969"/>
        <v xml:space="preserve"> </v>
      </c>
      <c r="CL863" s="198">
        <f t="shared" si="970"/>
        <v>0</v>
      </c>
      <c r="CM863" s="197" t="str">
        <f t="shared" si="971"/>
        <v xml:space="preserve"> </v>
      </c>
      <c r="CN863" s="159" t="str">
        <f t="shared" si="972"/>
        <v xml:space="preserve"> </v>
      </c>
      <c r="CO863" s="194">
        <f t="shared" si="973"/>
        <v>0</v>
      </c>
      <c r="CP863" s="195" t="str">
        <f t="shared" si="974"/>
        <v xml:space="preserve"> </v>
      </c>
      <c r="CQ863" s="160" t="str">
        <f t="shared" si="975"/>
        <v xml:space="preserve"> </v>
      </c>
      <c r="CR863" s="161">
        <f t="shared" si="976"/>
        <v>0</v>
      </c>
      <c r="CS863" s="144" t="str">
        <f t="shared" si="977"/>
        <v xml:space="preserve"> </v>
      </c>
      <c r="CT863" s="145" t="str">
        <f t="shared" si="978"/>
        <v xml:space="preserve"> </v>
      </c>
      <c r="CU863" s="144" t="str">
        <f t="shared" si="979"/>
        <v>خیر</v>
      </c>
      <c r="CV863" s="162" t="str">
        <f t="shared" si="980"/>
        <v>ارائه نشده است.</v>
      </c>
      <c r="CW863" s="199">
        <f t="shared" si="981"/>
        <v>0</v>
      </c>
      <c r="CX863" s="164"/>
      <c r="CY863" s="164"/>
      <c r="CZ863" s="164"/>
      <c r="DA863" s="165"/>
      <c r="DB863" s="165"/>
      <c r="DC863" s="165"/>
      <c r="DD863" s="165"/>
      <c r="DE863" s="165"/>
      <c r="DF863" s="165"/>
      <c r="DG863" s="165"/>
      <c r="DH863" s="165"/>
      <c r="DI863" s="165"/>
      <c r="DJ863" s="165"/>
      <c r="DK863" s="165"/>
      <c r="DL863" s="165"/>
      <c r="DM863" s="165"/>
      <c r="DN863" s="165"/>
      <c r="DO863" s="165">
        <f t="shared" si="982"/>
        <v>0</v>
      </c>
      <c r="DP863" s="165">
        <f t="shared" si="983"/>
        <v>0</v>
      </c>
      <c r="DQ863" s="165">
        <f t="shared" si="984"/>
        <v>0</v>
      </c>
      <c r="DR863" s="165">
        <f t="shared" si="985"/>
        <v>0</v>
      </c>
      <c r="DS863" s="165">
        <f t="shared" si="986"/>
        <v>0</v>
      </c>
      <c r="DT863" s="165">
        <f t="shared" si="987"/>
        <v>0</v>
      </c>
      <c r="DU863" s="165">
        <f t="shared" si="988"/>
        <v>0</v>
      </c>
      <c r="DV863" s="165">
        <f t="shared" si="989"/>
        <v>0</v>
      </c>
      <c r="DW863" s="165">
        <f t="shared" si="990"/>
        <v>0</v>
      </c>
      <c r="DX863" s="165">
        <f t="shared" si="991"/>
        <v>0</v>
      </c>
      <c r="DY863" s="165">
        <f t="shared" si="992"/>
        <v>0</v>
      </c>
      <c r="DZ863" s="165">
        <f t="shared" si="993"/>
        <v>0</v>
      </c>
      <c r="EA863" s="165">
        <f t="shared" si="994"/>
        <v>0</v>
      </c>
      <c r="EB863" s="165">
        <f t="shared" si="995"/>
        <v>0</v>
      </c>
      <c r="EC863" s="165">
        <f t="shared" si="996"/>
        <v>0</v>
      </c>
      <c r="ED863" s="165">
        <f t="shared" si="997"/>
        <v>0</v>
      </c>
      <c r="EE863" s="165" t="str">
        <f t="shared" si="998"/>
        <v/>
      </c>
      <c r="EF863" s="165" t="str">
        <f t="shared" si="999"/>
        <v/>
      </c>
      <c r="EG863" s="165" t="str">
        <f t="shared" si="1000"/>
        <v/>
      </c>
      <c r="EH863" s="165" t="str">
        <f t="shared" si="1001"/>
        <v/>
      </c>
      <c r="EI863" s="165" t="str">
        <f t="shared" si="1002"/>
        <v/>
      </c>
      <c r="EJ863" s="165" t="str">
        <f t="shared" si="1003"/>
        <v/>
      </c>
      <c r="EK863" s="165" t="str">
        <f t="shared" si="1004"/>
        <v/>
      </c>
      <c r="EL863" s="165" t="str">
        <f t="shared" si="1005"/>
        <v/>
      </c>
      <c r="EM863" s="165" t="e">
        <f>IF(#REF!="بله","FSW","")</f>
        <v>#REF!</v>
      </c>
      <c r="EN863" s="165" t="str">
        <f t="shared" si="1006"/>
        <v/>
      </c>
      <c r="EO863" s="165" t="str">
        <f t="shared" si="1007"/>
        <v/>
      </c>
      <c r="EP863" s="165" t="str">
        <f t="shared" si="1008"/>
        <v/>
      </c>
      <c r="EQ863" s="165" t="str">
        <f t="shared" si="1019"/>
        <v/>
      </c>
      <c r="ER863" s="165" t="str">
        <f t="shared" si="1020"/>
        <v/>
      </c>
      <c r="ES863" s="165"/>
      <c r="ET863" s="165" t="str">
        <f t="shared" si="1021"/>
        <v/>
      </c>
      <c r="EU863" s="165" t="str">
        <f t="shared" si="1009"/>
        <v/>
      </c>
      <c r="EV863" s="165" t="str">
        <f t="shared" si="1010"/>
        <v xml:space="preserve"> </v>
      </c>
      <c r="EW863" s="165" t="str">
        <f t="shared" si="1011"/>
        <v>هیچکدام</v>
      </c>
      <c r="EX863" s="165" t="str">
        <f t="shared" si="1012"/>
        <v xml:space="preserve"> </v>
      </c>
      <c r="EY863" s="165"/>
      <c r="EZ863" s="165" t="str">
        <f t="shared" si="1022"/>
        <v xml:space="preserve"> </v>
      </c>
      <c r="FA863" s="165" t="str">
        <f t="shared" si="1013"/>
        <v>هیچکدام</v>
      </c>
      <c r="FB863" s="165"/>
      <c r="FC863" s="165"/>
      <c r="FD863" s="165"/>
      <c r="FE863" s="165"/>
      <c r="FG863" s="165"/>
      <c r="FH863" s="165"/>
      <c r="FI863" s="165"/>
      <c r="FJ863" s="165"/>
      <c r="FK863" s="165"/>
      <c r="FL863" s="165"/>
      <c r="FM863" s="165"/>
      <c r="FN863" s="165"/>
      <c r="FO863" s="165"/>
      <c r="FP863" s="165"/>
      <c r="FQ863" s="165"/>
    </row>
    <row r="864" spans="1:173" s="166" customFormat="1" ht="11.65" x14ac:dyDescent="0.35">
      <c r="A864" s="167">
        <v>863</v>
      </c>
      <c r="B864" s="105"/>
      <c r="C864" s="168"/>
      <c r="D864" s="169"/>
      <c r="E864" s="170"/>
      <c r="F864" s="202"/>
      <c r="G864" s="169"/>
      <c r="H864" s="106"/>
      <c r="I864" s="169"/>
      <c r="J864" s="171"/>
      <c r="K864" s="172"/>
      <c r="L864" s="173"/>
      <c r="M864" s="171"/>
      <c r="N864" s="172"/>
      <c r="O864" s="111">
        <f t="shared" si="1023"/>
        <v>1398</v>
      </c>
      <c r="P864" s="174"/>
      <c r="Q864" s="175"/>
      <c r="R864" s="175"/>
      <c r="S864" s="217"/>
      <c r="T864" s="114"/>
      <c r="U864" s="115"/>
      <c r="V864" s="116"/>
      <c r="W864" s="117"/>
      <c r="X864" s="117"/>
      <c r="Y864" s="176"/>
      <c r="Z864" s="117"/>
      <c r="AA864" s="117"/>
      <c r="AB864" s="117"/>
      <c r="AC864" s="117"/>
      <c r="AD864" s="117"/>
      <c r="AE864" s="117"/>
      <c r="AF864" s="117"/>
      <c r="AG864" s="118"/>
      <c r="AH864" s="119"/>
      <c r="AI864" s="176"/>
      <c r="AJ864" s="121"/>
      <c r="AK864" s="25" t="str">
        <f t="shared" si="1014"/>
        <v xml:space="preserve">         </v>
      </c>
      <c r="AL864" s="122" t="str">
        <f t="shared" si="1015"/>
        <v>هیچکدام</v>
      </c>
      <c r="AM864" s="74" t="str">
        <f t="shared" si="1016"/>
        <v>7.هیچکدام</v>
      </c>
      <c r="AN864" s="122" t="str">
        <f>IF(G864=0,"نامعلوم",'1.مشخصات مرکز'!$D$2-G864)</f>
        <v>نامعلوم</v>
      </c>
      <c r="AO864" s="123" t="str">
        <f t="shared" si="951"/>
        <v>نامعلوم</v>
      </c>
      <c r="AP864" s="177"/>
      <c r="AQ864" s="178"/>
      <c r="AR864" s="203"/>
      <c r="AS864" s="127" t="str">
        <f t="shared" si="1017"/>
        <v>خیر</v>
      </c>
      <c r="AT864" s="128"/>
      <c r="AU864" s="179"/>
      <c r="AV864" s="180"/>
      <c r="AW864" s="180"/>
      <c r="AX864" s="181"/>
      <c r="AY864" s="182"/>
      <c r="AZ864" s="183"/>
      <c r="BA864" s="201"/>
      <c r="BB864" s="132"/>
      <c r="BC864" s="133"/>
      <c r="BD864" s="134"/>
      <c r="BE864" s="184"/>
      <c r="BF864" s="183"/>
      <c r="BG864" s="201"/>
      <c r="BH864" s="182"/>
      <c r="BI864" s="183"/>
      <c r="BJ864" s="201"/>
      <c r="BK864" s="179"/>
      <c r="BL864" s="185"/>
      <c r="BM864" s="186"/>
      <c r="BN864" s="186"/>
      <c r="BO864" s="187"/>
      <c r="BP864" s="180"/>
      <c r="BQ864" s="180"/>
      <c r="BR864" s="181"/>
      <c r="BS864" s="142" t="str">
        <f t="shared" si="952"/>
        <v>خیر</v>
      </c>
      <c r="BT864" s="188">
        <f t="shared" si="953"/>
        <v>0</v>
      </c>
      <c r="BU864" s="200" t="str">
        <f t="shared" si="954"/>
        <v xml:space="preserve"> </v>
      </c>
      <c r="BV864" s="145" t="str">
        <f t="shared" si="1018"/>
        <v xml:space="preserve"> </v>
      </c>
      <c r="BW864" s="189">
        <f t="shared" si="955"/>
        <v>0</v>
      </c>
      <c r="BX864" s="190" t="str">
        <f t="shared" si="956"/>
        <v xml:space="preserve"> </v>
      </c>
      <c r="BY864" s="148" t="str">
        <f t="shared" si="957"/>
        <v xml:space="preserve"> </v>
      </c>
      <c r="BZ864" s="191">
        <f t="shared" si="958"/>
        <v>0</v>
      </c>
      <c r="CA864" s="192" t="str">
        <f t="shared" si="959"/>
        <v xml:space="preserve"> </v>
      </c>
      <c r="CB864" s="193" t="str">
        <f t="shared" si="960"/>
        <v xml:space="preserve"> </v>
      </c>
      <c r="CC864" s="194">
        <f t="shared" si="961"/>
        <v>0</v>
      </c>
      <c r="CD864" s="195" t="str">
        <f t="shared" si="962"/>
        <v xml:space="preserve"> </v>
      </c>
      <c r="CE864" s="154" t="str">
        <f t="shared" si="963"/>
        <v xml:space="preserve"> </v>
      </c>
      <c r="CF864" s="196">
        <f t="shared" si="964"/>
        <v>0</v>
      </c>
      <c r="CG864" s="197" t="str">
        <f t="shared" si="965"/>
        <v xml:space="preserve"> </v>
      </c>
      <c r="CH864" s="157" t="str">
        <f t="shared" si="966"/>
        <v xml:space="preserve"> </v>
      </c>
      <c r="CI864" s="191">
        <f t="shared" si="967"/>
        <v>0</v>
      </c>
      <c r="CJ864" s="192" t="str">
        <f t="shared" si="968"/>
        <v xml:space="preserve"> </v>
      </c>
      <c r="CK864" s="151" t="str">
        <f t="shared" si="969"/>
        <v xml:space="preserve"> </v>
      </c>
      <c r="CL864" s="198">
        <f t="shared" si="970"/>
        <v>0</v>
      </c>
      <c r="CM864" s="197" t="str">
        <f t="shared" si="971"/>
        <v xml:space="preserve"> </v>
      </c>
      <c r="CN864" s="159" t="str">
        <f t="shared" si="972"/>
        <v xml:space="preserve"> </v>
      </c>
      <c r="CO864" s="194">
        <f t="shared" si="973"/>
        <v>0</v>
      </c>
      <c r="CP864" s="195" t="str">
        <f t="shared" si="974"/>
        <v xml:space="preserve"> </v>
      </c>
      <c r="CQ864" s="160" t="str">
        <f t="shared" si="975"/>
        <v xml:space="preserve"> </v>
      </c>
      <c r="CR864" s="161">
        <f t="shared" si="976"/>
        <v>0</v>
      </c>
      <c r="CS864" s="144" t="str">
        <f t="shared" si="977"/>
        <v xml:space="preserve"> </v>
      </c>
      <c r="CT864" s="145" t="str">
        <f t="shared" si="978"/>
        <v xml:space="preserve"> </v>
      </c>
      <c r="CU864" s="144" t="str">
        <f t="shared" si="979"/>
        <v>خیر</v>
      </c>
      <c r="CV864" s="162" t="str">
        <f t="shared" si="980"/>
        <v>ارائه نشده است.</v>
      </c>
      <c r="CW864" s="199">
        <f t="shared" si="981"/>
        <v>0</v>
      </c>
      <c r="CX864" s="164"/>
      <c r="CY864" s="164"/>
      <c r="CZ864" s="164"/>
      <c r="DA864" s="165"/>
      <c r="DB864" s="165"/>
      <c r="DC864" s="165"/>
      <c r="DD864" s="165"/>
      <c r="DE864" s="165"/>
      <c r="DF864" s="165"/>
      <c r="DG864" s="165"/>
      <c r="DH864" s="165"/>
      <c r="DI864" s="165"/>
      <c r="DJ864" s="165"/>
      <c r="DK864" s="165"/>
      <c r="DL864" s="165"/>
      <c r="DM864" s="165"/>
      <c r="DN864" s="165"/>
      <c r="DO864" s="165">
        <f t="shared" si="982"/>
        <v>0</v>
      </c>
      <c r="DP864" s="165">
        <f t="shared" si="983"/>
        <v>0</v>
      </c>
      <c r="DQ864" s="165">
        <f t="shared" si="984"/>
        <v>0</v>
      </c>
      <c r="DR864" s="165">
        <f t="shared" si="985"/>
        <v>0</v>
      </c>
      <c r="DS864" s="165">
        <f t="shared" si="986"/>
        <v>0</v>
      </c>
      <c r="DT864" s="165">
        <f t="shared" si="987"/>
        <v>0</v>
      </c>
      <c r="DU864" s="165">
        <f t="shared" si="988"/>
        <v>0</v>
      </c>
      <c r="DV864" s="165">
        <f t="shared" si="989"/>
        <v>0</v>
      </c>
      <c r="DW864" s="165">
        <f t="shared" si="990"/>
        <v>0</v>
      </c>
      <c r="DX864" s="165">
        <f t="shared" si="991"/>
        <v>0</v>
      </c>
      <c r="DY864" s="165">
        <f t="shared" si="992"/>
        <v>0</v>
      </c>
      <c r="DZ864" s="165">
        <f t="shared" si="993"/>
        <v>0</v>
      </c>
      <c r="EA864" s="165">
        <f t="shared" si="994"/>
        <v>0</v>
      </c>
      <c r="EB864" s="165">
        <f t="shared" si="995"/>
        <v>0</v>
      </c>
      <c r="EC864" s="165">
        <f t="shared" si="996"/>
        <v>0</v>
      </c>
      <c r="ED864" s="165">
        <f t="shared" si="997"/>
        <v>0</v>
      </c>
      <c r="EE864" s="165" t="str">
        <f t="shared" si="998"/>
        <v/>
      </c>
      <c r="EF864" s="165" t="str">
        <f t="shared" si="999"/>
        <v/>
      </c>
      <c r="EG864" s="165" t="str">
        <f t="shared" si="1000"/>
        <v/>
      </c>
      <c r="EH864" s="165" t="str">
        <f t="shared" si="1001"/>
        <v/>
      </c>
      <c r="EI864" s="165" t="str">
        <f t="shared" si="1002"/>
        <v/>
      </c>
      <c r="EJ864" s="165" t="str">
        <f t="shared" si="1003"/>
        <v/>
      </c>
      <c r="EK864" s="165" t="str">
        <f t="shared" si="1004"/>
        <v/>
      </c>
      <c r="EL864" s="165" t="str">
        <f t="shared" si="1005"/>
        <v/>
      </c>
      <c r="EM864" s="165" t="e">
        <f>IF(#REF!="بله","FSW","")</f>
        <v>#REF!</v>
      </c>
      <c r="EN864" s="165" t="str">
        <f t="shared" si="1006"/>
        <v/>
      </c>
      <c r="EO864" s="165" t="str">
        <f t="shared" si="1007"/>
        <v/>
      </c>
      <c r="EP864" s="165" t="str">
        <f t="shared" si="1008"/>
        <v/>
      </c>
      <c r="EQ864" s="165" t="str">
        <f t="shared" si="1019"/>
        <v/>
      </c>
      <c r="ER864" s="165" t="str">
        <f t="shared" si="1020"/>
        <v/>
      </c>
      <c r="ES864" s="165"/>
      <c r="ET864" s="165" t="str">
        <f t="shared" si="1021"/>
        <v/>
      </c>
      <c r="EU864" s="165" t="str">
        <f t="shared" si="1009"/>
        <v/>
      </c>
      <c r="EV864" s="165" t="str">
        <f t="shared" si="1010"/>
        <v xml:space="preserve"> </v>
      </c>
      <c r="EW864" s="165" t="str">
        <f t="shared" si="1011"/>
        <v>هیچکدام</v>
      </c>
      <c r="EX864" s="165" t="str">
        <f t="shared" si="1012"/>
        <v xml:space="preserve"> </v>
      </c>
      <c r="EY864" s="165"/>
      <c r="EZ864" s="165" t="str">
        <f t="shared" si="1022"/>
        <v xml:space="preserve"> </v>
      </c>
      <c r="FA864" s="165" t="str">
        <f t="shared" si="1013"/>
        <v>هیچکدام</v>
      </c>
      <c r="FB864" s="165"/>
      <c r="FC864" s="165"/>
      <c r="FD864" s="165"/>
      <c r="FE864" s="165"/>
      <c r="FG864" s="165"/>
      <c r="FH864" s="165"/>
      <c r="FI864" s="165"/>
      <c r="FJ864" s="165"/>
      <c r="FK864" s="165"/>
      <c r="FL864" s="165"/>
      <c r="FM864" s="165"/>
      <c r="FN864" s="165"/>
      <c r="FO864" s="165"/>
      <c r="FP864" s="165"/>
      <c r="FQ864" s="165"/>
    </row>
    <row r="865" spans="1:173" s="166" customFormat="1" ht="11.65" x14ac:dyDescent="0.35">
      <c r="A865" s="167">
        <v>864</v>
      </c>
      <c r="B865" s="105"/>
      <c r="C865" s="168"/>
      <c r="D865" s="169"/>
      <c r="E865" s="170"/>
      <c r="F865" s="202"/>
      <c r="G865" s="169"/>
      <c r="H865" s="106"/>
      <c r="I865" s="169"/>
      <c r="J865" s="171"/>
      <c r="K865" s="172"/>
      <c r="L865" s="173"/>
      <c r="M865" s="171"/>
      <c r="N865" s="172"/>
      <c r="O865" s="111">
        <f t="shared" si="1023"/>
        <v>1398</v>
      </c>
      <c r="P865" s="174"/>
      <c r="Q865" s="175"/>
      <c r="R865" s="175"/>
      <c r="S865" s="217"/>
      <c r="T865" s="114"/>
      <c r="U865" s="115"/>
      <c r="V865" s="116"/>
      <c r="W865" s="117"/>
      <c r="X865" s="117"/>
      <c r="Y865" s="176"/>
      <c r="Z865" s="117"/>
      <c r="AA865" s="117"/>
      <c r="AB865" s="117"/>
      <c r="AC865" s="117"/>
      <c r="AD865" s="117"/>
      <c r="AE865" s="117"/>
      <c r="AF865" s="117"/>
      <c r="AG865" s="118"/>
      <c r="AH865" s="119"/>
      <c r="AI865" s="176"/>
      <c r="AJ865" s="121"/>
      <c r="AK865" s="25" t="str">
        <f t="shared" si="1014"/>
        <v xml:space="preserve">         </v>
      </c>
      <c r="AL865" s="122" t="str">
        <f t="shared" si="1015"/>
        <v>هیچکدام</v>
      </c>
      <c r="AM865" s="74" t="str">
        <f t="shared" si="1016"/>
        <v>7.هیچکدام</v>
      </c>
      <c r="AN865" s="122" t="str">
        <f>IF(G865=0,"نامعلوم",'1.مشخصات مرکز'!$D$2-G865)</f>
        <v>نامعلوم</v>
      </c>
      <c r="AO865" s="123" t="str">
        <f t="shared" si="951"/>
        <v>نامعلوم</v>
      </c>
      <c r="AP865" s="177"/>
      <c r="AQ865" s="178"/>
      <c r="AR865" s="203"/>
      <c r="AS865" s="127" t="str">
        <f t="shared" si="1017"/>
        <v>خیر</v>
      </c>
      <c r="AT865" s="128"/>
      <c r="AU865" s="179"/>
      <c r="AV865" s="180"/>
      <c r="AW865" s="180"/>
      <c r="AX865" s="181"/>
      <c r="AY865" s="182"/>
      <c r="AZ865" s="183"/>
      <c r="BA865" s="201"/>
      <c r="BB865" s="132"/>
      <c r="BC865" s="133"/>
      <c r="BD865" s="134"/>
      <c r="BE865" s="184"/>
      <c r="BF865" s="183"/>
      <c r="BG865" s="201"/>
      <c r="BH865" s="182"/>
      <c r="BI865" s="183"/>
      <c r="BJ865" s="201"/>
      <c r="BK865" s="179"/>
      <c r="BL865" s="185"/>
      <c r="BM865" s="186"/>
      <c r="BN865" s="186"/>
      <c r="BO865" s="187"/>
      <c r="BP865" s="180"/>
      <c r="BQ865" s="180"/>
      <c r="BR865" s="181"/>
      <c r="BS865" s="142" t="str">
        <f t="shared" si="952"/>
        <v>خیر</v>
      </c>
      <c r="BT865" s="188">
        <f t="shared" si="953"/>
        <v>0</v>
      </c>
      <c r="BU865" s="200" t="str">
        <f t="shared" si="954"/>
        <v xml:space="preserve"> </v>
      </c>
      <c r="BV865" s="145" t="str">
        <f t="shared" si="1018"/>
        <v xml:space="preserve"> </v>
      </c>
      <c r="BW865" s="189">
        <f t="shared" si="955"/>
        <v>0</v>
      </c>
      <c r="BX865" s="190" t="str">
        <f t="shared" si="956"/>
        <v xml:space="preserve"> </v>
      </c>
      <c r="BY865" s="148" t="str">
        <f t="shared" si="957"/>
        <v xml:space="preserve"> </v>
      </c>
      <c r="BZ865" s="191">
        <f t="shared" si="958"/>
        <v>0</v>
      </c>
      <c r="CA865" s="192" t="str">
        <f t="shared" si="959"/>
        <v xml:space="preserve"> </v>
      </c>
      <c r="CB865" s="193" t="str">
        <f t="shared" si="960"/>
        <v xml:space="preserve"> </v>
      </c>
      <c r="CC865" s="194">
        <f t="shared" si="961"/>
        <v>0</v>
      </c>
      <c r="CD865" s="195" t="str">
        <f t="shared" si="962"/>
        <v xml:space="preserve"> </v>
      </c>
      <c r="CE865" s="154" t="str">
        <f t="shared" si="963"/>
        <v xml:space="preserve"> </v>
      </c>
      <c r="CF865" s="196">
        <f t="shared" si="964"/>
        <v>0</v>
      </c>
      <c r="CG865" s="197" t="str">
        <f t="shared" si="965"/>
        <v xml:space="preserve"> </v>
      </c>
      <c r="CH865" s="157" t="str">
        <f t="shared" si="966"/>
        <v xml:space="preserve"> </v>
      </c>
      <c r="CI865" s="191">
        <f t="shared" si="967"/>
        <v>0</v>
      </c>
      <c r="CJ865" s="192" t="str">
        <f t="shared" si="968"/>
        <v xml:space="preserve"> </v>
      </c>
      <c r="CK865" s="151" t="str">
        <f t="shared" si="969"/>
        <v xml:space="preserve"> </v>
      </c>
      <c r="CL865" s="198">
        <f t="shared" si="970"/>
        <v>0</v>
      </c>
      <c r="CM865" s="197" t="str">
        <f t="shared" si="971"/>
        <v xml:space="preserve"> </v>
      </c>
      <c r="CN865" s="159" t="str">
        <f t="shared" si="972"/>
        <v xml:space="preserve"> </v>
      </c>
      <c r="CO865" s="194">
        <f t="shared" si="973"/>
        <v>0</v>
      </c>
      <c r="CP865" s="195" t="str">
        <f t="shared" si="974"/>
        <v xml:space="preserve"> </v>
      </c>
      <c r="CQ865" s="160" t="str">
        <f t="shared" si="975"/>
        <v xml:space="preserve"> </v>
      </c>
      <c r="CR865" s="161">
        <f t="shared" si="976"/>
        <v>0</v>
      </c>
      <c r="CS865" s="144" t="str">
        <f t="shared" si="977"/>
        <v xml:space="preserve"> </v>
      </c>
      <c r="CT865" s="145" t="str">
        <f t="shared" si="978"/>
        <v xml:space="preserve"> </v>
      </c>
      <c r="CU865" s="144" t="str">
        <f t="shared" si="979"/>
        <v>خیر</v>
      </c>
      <c r="CV865" s="162" t="str">
        <f t="shared" si="980"/>
        <v>ارائه نشده است.</v>
      </c>
      <c r="CW865" s="199">
        <f t="shared" si="981"/>
        <v>0</v>
      </c>
      <c r="CX865" s="164"/>
      <c r="CY865" s="164"/>
      <c r="CZ865" s="164"/>
      <c r="DA865" s="165"/>
      <c r="DB865" s="165"/>
      <c r="DC865" s="165"/>
      <c r="DD865" s="165"/>
      <c r="DE865" s="165"/>
      <c r="DF865" s="165"/>
      <c r="DG865" s="165"/>
      <c r="DH865" s="165"/>
      <c r="DI865" s="165"/>
      <c r="DJ865" s="165"/>
      <c r="DK865" s="165"/>
      <c r="DL865" s="165"/>
      <c r="DM865" s="165"/>
      <c r="DN865" s="165"/>
      <c r="DO865" s="165">
        <f t="shared" si="982"/>
        <v>0</v>
      </c>
      <c r="DP865" s="165">
        <f t="shared" si="983"/>
        <v>0</v>
      </c>
      <c r="DQ865" s="165">
        <f t="shared" si="984"/>
        <v>0</v>
      </c>
      <c r="DR865" s="165">
        <f t="shared" si="985"/>
        <v>0</v>
      </c>
      <c r="DS865" s="165">
        <f t="shared" si="986"/>
        <v>0</v>
      </c>
      <c r="DT865" s="165">
        <f t="shared" si="987"/>
        <v>0</v>
      </c>
      <c r="DU865" s="165">
        <f t="shared" si="988"/>
        <v>0</v>
      </c>
      <c r="DV865" s="165">
        <f t="shared" si="989"/>
        <v>0</v>
      </c>
      <c r="DW865" s="165">
        <f t="shared" si="990"/>
        <v>0</v>
      </c>
      <c r="DX865" s="165">
        <f t="shared" si="991"/>
        <v>0</v>
      </c>
      <c r="DY865" s="165">
        <f t="shared" si="992"/>
        <v>0</v>
      </c>
      <c r="DZ865" s="165">
        <f t="shared" si="993"/>
        <v>0</v>
      </c>
      <c r="EA865" s="165">
        <f t="shared" si="994"/>
        <v>0</v>
      </c>
      <c r="EB865" s="165">
        <f t="shared" si="995"/>
        <v>0</v>
      </c>
      <c r="EC865" s="165">
        <f t="shared" si="996"/>
        <v>0</v>
      </c>
      <c r="ED865" s="165">
        <f t="shared" si="997"/>
        <v>0</v>
      </c>
      <c r="EE865" s="165" t="str">
        <f t="shared" si="998"/>
        <v/>
      </c>
      <c r="EF865" s="165" t="str">
        <f t="shared" si="999"/>
        <v/>
      </c>
      <c r="EG865" s="165" t="str">
        <f t="shared" si="1000"/>
        <v/>
      </c>
      <c r="EH865" s="165" t="str">
        <f t="shared" si="1001"/>
        <v/>
      </c>
      <c r="EI865" s="165" t="str">
        <f t="shared" si="1002"/>
        <v/>
      </c>
      <c r="EJ865" s="165" t="str">
        <f t="shared" si="1003"/>
        <v/>
      </c>
      <c r="EK865" s="165" t="str">
        <f t="shared" si="1004"/>
        <v/>
      </c>
      <c r="EL865" s="165" t="str">
        <f t="shared" si="1005"/>
        <v/>
      </c>
      <c r="EM865" s="165" t="e">
        <f>IF(#REF!="بله","FSW","")</f>
        <v>#REF!</v>
      </c>
      <c r="EN865" s="165" t="str">
        <f t="shared" si="1006"/>
        <v/>
      </c>
      <c r="EO865" s="165" t="str">
        <f t="shared" si="1007"/>
        <v/>
      </c>
      <c r="EP865" s="165" t="str">
        <f t="shared" si="1008"/>
        <v/>
      </c>
      <c r="EQ865" s="165" t="str">
        <f t="shared" si="1019"/>
        <v/>
      </c>
      <c r="ER865" s="165" t="str">
        <f t="shared" si="1020"/>
        <v/>
      </c>
      <c r="ES865" s="165"/>
      <c r="ET865" s="165" t="str">
        <f t="shared" si="1021"/>
        <v/>
      </c>
      <c r="EU865" s="165" t="str">
        <f t="shared" si="1009"/>
        <v/>
      </c>
      <c r="EV865" s="165" t="str">
        <f t="shared" si="1010"/>
        <v xml:space="preserve"> </v>
      </c>
      <c r="EW865" s="165" t="str">
        <f t="shared" si="1011"/>
        <v>هیچکدام</v>
      </c>
      <c r="EX865" s="165" t="str">
        <f t="shared" si="1012"/>
        <v xml:space="preserve"> </v>
      </c>
      <c r="EY865" s="165"/>
      <c r="EZ865" s="165" t="str">
        <f t="shared" si="1022"/>
        <v xml:space="preserve"> </v>
      </c>
      <c r="FA865" s="165" t="str">
        <f t="shared" si="1013"/>
        <v>هیچکدام</v>
      </c>
      <c r="FB865" s="165"/>
      <c r="FC865" s="165"/>
      <c r="FD865" s="165"/>
      <c r="FE865" s="165"/>
      <c r="FG865" s="165"/>
      <c r="FH865" s="165"/>
      <c r="FI865" s="165"/>
      <c r="FJ865" s="165"/>
      <c r="FK865" s="165"/>
      <c r="FL865" s="165"/>
      <c r="FM865" s="165"/>
      <c r="FN865" s="165"/>
      <c r="FO865" s="165"/>
      <c r="FP865" s="165"/>
      <c r="FQ865" s="165"/>
    </row>
    <row r="866" spans="1:173" s="166" customFormat="1" ht="11.65" x14ac:dyDescent="0.35">
      <c r="A866" s="167">
        <v>865</v>
      </c>
      <c r="B866" s="105"/>
      <c r="C866" s="168"/>
      <c r="D866" s="169"/>
      <c r="E866" s="170"/>
      <c r="F866" s="202"/>
      <c r="G866" s="169"/>
      <c r="H866" s="106"/>
      <c r="I866" s="169"/>
      <c r="J866" s="171"/>
      <c r="K866" s="172"/>
      <c r="L866" s="173"/>
      <c r="M866" s="171"/>
      <c r="N866" s="172"/>
      <c r="O866" s="111">
        <f t="shared" si="1023"/>
        <v>1398</v>
      </c>
      <c r="P866" s="174"/>
      <c r="Q866" s="175"/>
      <c r="R866" s="175"/>
      <c r="S866" s="217"/>
      <c r="T866" s="114"/>
      <c r="U866" s="115"/>
      <c r="V866" s="116"/>
      <c r="W866" s="117"/>
      <c r="X866" s="117"/>
      <c r="Y866" s="176"/>
      <c r="Z866" s="117"/>
      <c r="AA866" s="117"/>
      <c r="AB866" s="117"/>
      <c r="AC866" s="117"/>
      <c r="AD866" s="117"/>
      <c r="AE866" s="117"/>
      <c r="AF866" s="117"/>
      <c r="AG866" s="118"/>
      <c r="AH866" s="119"/>
      <c r="AI866" s="176"/>
      <c r="AJ866" s="121"/>
      <c r="AK866" s="25" t="str">
        <f t="shared" si="1014"/>
        <v xml:space="preserve">         </v>
      </c>
      <c r="AL866" s="122" t="str">
        <f t="shared" si="1015"/>
        <v>هیچکدام</v>
      </c>
      <c r="AM866" s="74" t="str">
        <f t="shared" si="1016"/>
        <v>7.هیچکدام</v>
      </c>
      <c r="AN866" s="122" t="str">
        <f>IF(G866=0,"نامعلوم",'1.مشخصات مرکز'!$D$2-G866)</f>
        <v>نامعلوم</v>
      </c>
      <c r="AO866" s="123" t="str">
        <f t="shared" si="951"/>
        <v>نامعلوم</v>
      </c>
      <c r="AP866" s="177"/>
      <c r="AQ866" s="178"/>
      <c r="AR866" s="203"/>
      <c r="AS866" s="127" t="str">
        <f t="shared" si="1017"/>
        <v>خیر</v>
      </c>
      <c r="AT866" s="128"/>
      <c r="AU866" s="179"/>
      <c r="AV866" s="180"/>
      <c r="AW866" s="180"/>
      <c r="AX866" s="181"/>
      <c r="AY866" s="182"/>
      <c r="AZ866" s="183"/>
      <c r="BA866" s="201"/>
      <c r="BB866" s="132"/>
      <c r="BC866" s="133"/>
      <c r="BD866" s="134"/>
      <c r="BE866" s="184"/>
      <c r="BF866" s="183"/>
      <c r="BG866" s="201"/>
      <c r="BH866" s="182"/>
      <c r="BI866" s="183"/>
      <c r="BJ866" s="201"/>
      <c r="BK866" s="179"/>
      <c r="BL866" s="185"/>
      <c r="BM866" s="186"/>
      <c r="BN866" s="186"/>
      <c r="BO866" s="187"/>
      <c r="BP866" s="180"/>
      <c r="BQ866" s="180"/>
      <c r="BR866" s="181"/>
      <c r="BS866" s="142" t="str">
        <f t="shared" si="952"/>
        <v>خیر</v>
      </c>
      <c r="BT866" s="188">
        <f t="shared" si="953"/>
        <v>0</v>
      </c>
      <c r="BU866" s="200" t="str">
        <f t="shared" si="954"/>
        <v xml:space="preserve"> </v>
      </c>
      <c r="BV866" s="145" t="str">
        <f t="shared" si="1018"/>
        <v xml:space="preserve"> </v>
      </c>
      <c r="BW866" s="189">
        <f t="shared" si="955"/>
        <v>0</v>
      </c>
      <c r="BX866" s="190" t="str">
        <f t="shared" si="956"/>
        <v xml:space="preserve"> </v>
      </c>
      <c r="BY866" s="148" t="str">
        <f t="shared" si="957"/>
        <v xml:space="preserve"> </v>
      </c>
      <c r="BZ866" s="191">
        <f t="shared" si="958"/>
        <v>0</v>
      </c>
      <c r="CA866" s="192" t="str">
        <f t="shared" si="959"/>
        <v xml:space="preserve"> </v>
      </c>
      <c r="CB866" s="193" t="str">
        <f t="shared" si="960"/>
        <v xml:space="preserve"> </v>
      </c>
      <c r="CC866" s="194">
        <f t="shared" si="961"/>
        <v>0</v>
      </c>
      <c r="CD866" s="195" t="str">
        <f t="shared" si="962"/>
        <v xml:space="preserve"> </v>
      </c>
      <c r="CE866" s="154" t="str">
        <f t="shared" si="963"/>
        <v xml:space="preserve"> </v>
      </c>
      <c r="CF866" s="196">
        <f t="shared" si="964"/>
        <v>0</v>
      </c>
      <c r="CG866" s="197" t="str">
        <f t="shared" si="965"/>
        <v xml:space="preserve"> </v>
      </c>
      <c r="CH866" s="157" t="str">
        <f t="shared" si="966"/>
        <v xml:space="preserve"> </v>
      </c>
      <c r="CI866" s="191">
        <f t="shared" si="967"/>
        <v>0</v>
      </c>
      <c r="CJ866" s="192" t="str">
        <f t="shared" si="968"/>
        <v xml:space="preserve"> </v>
      </c>
      <c r="CK866" s="151" t="str">
        <f t="shared" si="969"/>
        <v xml:space="preserve"> </v>
      </c>
      <c r="CL866" s="198">
        <f t="shared" si="970"/>
        <v>0</v>
      </c>
      <c r="CM866" s="197" t="str">
        <f t="shared" si="971"/>
        <v xml:space="preserve"> </v>
      </c>
      <c r="CN866" s="159" t="str">
        <f t="shared" si="972"/>
        <v xml:space="preserve"> </v>
      </c>
      <c r="CO866" s="194">
        <f t="shared" si="973"/>
        <v>0</v>
      </c>
      <c r="CP866" s="195" t="str">
        <f t="shared" si="974"/>
        <v xml:space="preserve"> </v>
      </c>
      <c r="CQ866" s="160" t="str">
        <f t="shared" si="975"/>
        <v xml:space="preserve"> </v>
      </c>
      <c r="CR866" s="161">
        <f t="shared" si="976"/>
        <v>0</v>
      </c>
      <c r="CS866" s="144" t="str">
        <f t="shared" si="977"/>
        <v xml:space="preserve"> </v>
      </c>
      <c r="CT866" s="145" t="str">
        <f t="shared" si="978"/>
        <v xml:space="preserve"> </v>
      </c>
      <c r="CU866" s="144" t="str">
        <f t="shared" si="979"/>
        <v>خیر</v>
      </c>
      <c r="CV866" s="162" t="str">
        <f t="shared" si="980"/>
        <v>ارائه نشده است.</v>
      </c>
      <c r="CW866" s="199">
        <f t="shared" si="981"/>
        <v>0</v>
      </c>
      <c r="CX866" s="164"/>
      <c r="CY866" s="164"/>
      <c r="CZ866" s="164"/>
      <c r="DA866" s="165"/>
      <c r="DB866" s="165"/>
      <c r="DC866" s="165"/>
      <c r="DD866" s="165"/>
      <c r="DE866" s="165"/>
      <c r="DF866" s="165"/>
      <c r="DG866" s="165"/>
      <c r="DH866" s="165"/>
      <c r="DI866" s="165"/>
      <c r="DJ866" s="165"/>
      <c r="DK866" s="165"/>
      <c r="DL866" s="165"/>
      <c r="DM866" s="165"/>
      <c r="DN866" s="165"/>
      <c r="DO866" s="165">
        <f t="shared" si="982"/>
        <v>0</v>
      </c>
      <c r="DP866" s="165">
        <f t="shared" si="983"/>
        <v>0</v>
      </c>
      <c r="DQ866" s="165">
        <f t="shared" si="984"/>
        <v>0</v>
      </c>
      <c r="DR866" s="165">
        <f t="shared" si="985"/>
        <v>0</v>
      </c>
      <c r="DS866" s="165">
        <f t="shared" si="986"/>
        <v>0</v>
      </c>
      <c r="DT866" s="165">
        <f t="shared" si="987"/>
        <v>0</v>
      </c>
      <c r="DU866" s="165">
        <f t="shared" si="988"/>
        <v>0</v>
      </c>
      <c r="DV866" s="165">
        <f t="shared" si="989"/>
        <v>0</v>
      </c>
      <c r="DW866" s="165">
        <f t="shared" si="990"/>
        <v>0</v>
      </c>
      <c r="DX866" s="165">
        <f t="shared" si="991"/>
        <v>0</v>
      </c>
      <c r="DY866" s="165">
        <f t="shared" si="992"/>
        <v>0</v>
      </c>
      <c r="DZ866" s="165">
        <f t="shared" si="993"/>
        <v>0</v>
      </c>
      <c r="EA866" s="165">
        <f t="shared" si="994"/>
        <v>0</v>
      </c>
      <c r="EB866" s="165">
        <f t="shared" si="995"/>
        <v>0</v>
      </c>
      <c r="EC866" s="165">
        <f t="shared" si="996"/>
        <v>0</v>
      </c>
      <c r="ED866" s="165">
        <f t="shared" si="997"/>
        <v>0</v>
      </c>
      <c r="EE866" s="165" t="str">
        <f t="shared" si="998"/>
        <v/>
      </c>
      <c r="EF866" s="165" t="str">
        <f t="shared" si="999"/>
        <v/>
      </c>
      <c r="EG866" s="165" t="str">
        <f t="shared" si="1000"/>
        <v/>
      </c>
      <c r="EH866" s="165" t="str">
        <f t="shared" si="1001"/>
        <v/>
      </c>
      <c r="EI866" s="165" t="str">
        <f t="shared" si="1002"/>
        <v/>
      </c>
      <c r="EJ866" s="165" t="str">
        <f t="shared" si="1003"/>
        <v/>
      </c>
      <c r="EK866" s="165" t="str">
        <f t="shared" si="1004"/>
        <v/>
      </c>
      <c r="EL866" s="165" t="str">
        <f t="shared" si="1005"/>
        <v/>
      </c>
      <c r="EM866" s="165" t="e">
        <f>IF(#REF!="بله","FSW","")</f>
        <v>#REF!</v>
      </c>
      <c r="EN866" s="165" t="str">
        <f t="shared" si="1006"/>
        <v/>
      </c>
      <c r="EO866" s="165" t="str">
        <f t="shared" si="1007"/>
        <v/>
      </c>
      <c r="EP866" s="165" t="str">
        <f t="shared" si="1008"/>
        <v/>
      </c>
      <c r="EQ866" s="165" t="str">
        <f t="shared" si="1019"/>
        <v/>
      </c>
      <c r="ER866" s="165" t="str">
        <f t="shared" si="1020"/>
        <v/>
      </c>
      <c r="ES866" s="165"/>
      <c r="ET866" s="165" t="str">
        <f t="shared" si="1021"/>
        <v/>
      </c>
      <c r="EU866" s="165" t="str">
        <f t="shared" si="1009"/>
        <v/>
      </c>
      <c r="EV866" s="165" t="str">
        <f t="shared" si="1010"/>
        <v xml:space="preserve"> </v>
      </c>
      <c r="EW866" s="165" t="str">
        <f t="shared" si="1011"/>
        <v>هیچکدام</v>
      </c>
      <c r="EX866" s="165" t="str">
        <f t="shared" si="1012"/>
        <v xml:space="preserve"> </v>
      </c>
      <c r="EY866" s="165"/>
      <c r="EZ866" s="165" t="str">
        <f t="shared" si="1022"/>
        <v xml:space="preserve"> </v>
      </c>
      <c r="FA866" s="165" t="str">
        <f t="shared" si="1013"/>
        <v>هیچکدام</v>
      </c>
      <c r="FB866" s="165"/>
      <c r="FC866" s="165"/>
      <c r="FD866" s="165"/>
      <c r="FE866" s="165"/>
      <c r="FG866" s="165"/>
      <c r="FH866" s="165"/>
      <c r="FI866" s="165"/>
      <c r="FJ866" s="165"/>
      <c r="FK866" s="165"/>
      <c r="FL866" s="165"/>
      <c r="FM866" s="165"/>
      <c r="FN866" s="165"/>
      <c r="FO866" s="165"/>
      <c r="FP866" s="165"/>
      <c r="FQ866" s="165"/>
    </row>
    <row r="867" spans="1:173" s="166" customFormat="1" ht="11.65" x14ac:dyDescent="0.35">
      <c r="A867" s="167">
        <v>866</v>
      </c>
      <c r="B867" s="105"/>
      <c r="C867" s="168"/>
      <c r="D867" s="169"/>
      <c r="E867" s="170"/>
      <c r="F867" s="202"/>
      <c r="G867" s="169"/>
      <c r="H867" s="106"/>
      <c r="I867" s="169"/>
      <c r="J867" s="171"/>
      <c r="K867" s="172"/>
      <c r="L867" s="173"/>
      <c r="M867" s="171"/>
      <c r="N867" s="172"/>
      <c r="O867" s="111">
        <f t="shared" si="1023"/>
        <v>1398</v>
      </c>
      <c r="P867" s="174"/>
      <c r="Q867" s="175"/>
      <c r="R867" s="175"/>
      <c r="S867" s="217"/>
      <c r="T867" s="114"/>
      <c r="U867" s="115"/>
      <c r="V867" s="116"/>
      <c r="W867" s="117"/>
      <c r="X867" s="117"/>
      <c r="Y867" s="176"/>
      <c r="Z867" s="117"/>
      <c r="AA867" s="117"/>
      <c r="AB867" s="117"/>
      <c r="AC867" s="117"/>
      <c r="AD867" s="117"/>
      <c r="AE867" s="117"/>
      <c r="AF867" s="117"/>
      <c r="AG867" s="118"/>
      <c r="AH867" s="119"/>
      <c r="AI867" s="176"/>
      <c r="AJ867" s="121"/>
      <c r="AK867" s="25" t="str">
        <f t="shared" si="1014"/>
        <v xml:space="preserve">         </v>
      </c>
      <c r="AL867" s="122" t="str">
        <f t="shared" si="1015"/>
        <v>هیچکدام</v>
      </c>
      <c r="AM867" s="74" t="str">
        <f t="shared" si="1016"/>
        <v>7.هیچکدام</v>
      </c>
      <c r="AN867" s="122" t="str">
        <f>IF(G867=0,"نامعلوم",'1.مشخصات مرکز'!$D$2-G867)</f>
        <v>نامعلوم</v>
      </c>
      <c r="AO867" s="123" t="str">
        <f t="shared" si="951"/>
        <v>نامعلوم</v>
      </c>
      <c r="AP867" s="177"/>
      <c r="AQ867" s="178"/>
      <c r="AR867" s="203"/>
      <c r="AS867" s="127" t="str">
        <f t="shared" si="1017"/>
        <v>خیر</v>
      </c>
      <c r="AT867" s="128"/>
      <c r="AU867" s="179"/>
      <c r="AV867" s="180"/>
      <c r="AW867" s="180"/>
      <c r="AX867" s="181"/>
      <c r="AY867" s="182"/>
      <c r="AZ867" s="183"/>
      <c r="BA867" s="201"/>
      <c r="BB867" s="132"/>
      <c r="BC867" s="133"/>
      <c r="BD867" s="134"/>
      <c r="BE867" s="184"/>
      <c r="BF867" s="183"/>
      <c r="BG867" s="201"/>
      <c r="BH867" s="182"/>
      <c r="BI867" s="183"/>
      <c r="BJ867" s="201"/>
      <c r="BK867" s="179"/>
      <c r="BL867" s="185"/>
      <c r="BM867" s="186"/>
      <c r="BN867" s="186"/>
      <c r="BO867" s="187"/>
      <c r="BP867" s="180"/>
      <c r="BQ867" s="180"/>
      <c r="BR867" s="181"/>
      <c r="BS867" s="142" t="str">
        <f t="shared" si="952"/>
        <v>خیر</v>
      </c>
      <c r="BT867" s="188">
        <f t="shared" si="953"/>
        <v>0</v>
      </c>
      <c r="BU867" s="200" t="str">
        <f t="shared" si="954"/>
        <v xml:space="preserve"> </v>
      </c>
      <c r="BV867" s="145" t="str">
        <f t="shared" si="1018"/>
        <v xml:space="preserve"> </v>
      </c>
      <c r="BW867" s="189">
        <f t="shared" si="955"/>
        <v>0</v>
      </c>
      <c r="BX867" s="190" t="str">
        <f t="shared" si="956"/>
        <v xml:space="preserve"> </v>
      </c>
      <c r="BY867" s="148" t="str">
        <f t="shared" si="957"/>
        <v xml:space="preserve"> </v>
      </c>
      <c r="BZ867" s="191">
        <f t="shared" si="958"/>
        <v>0</v>
      </c>
      <c r="CA867" s="192" t="str">
        <f t="shared" si="959"/>
        <v xml:space="preserve"> </v>
      </c>
      <c r="CB867" s="193" t="str">
        <f t="shared" si="960"/>
        <v xml:space="preserve"> </v>
      </c>
      <c r="CC867" s="194">
        <f t="shared" si="961"/>
        <v>0</v>
      </c>
      <c r="CD867" s="195" t="str">
        <f t="shared" si="962"/>
        <v xml:space="preserve"> </v>
      </c>
      <c r="CE867" s="154" t="str">
        <f t="shared" si="963"/>
        <v xml:space="preserve"> </v>
      </c>
      <c r="CF867" s="196">
        <f t="shared" si="964"/>
        <v>0</v>
      </c>
      <c r="CG867" s="197" t="str">
        <f t="shared" si="965"/>
        <v xml:space="preserve"> </v>
      </c>
      <c r="CH867" s="157" t="str">
        <f t="shared" si="966"/>
        <v xml:space="preserve"> </v>
      </c>
      <c r="CI867" s="191">
        <f t="shared" si="967"/>
        <v>0</v>
      </c>
      <c r="CJ867" s="192" t="str">
        <f t="shared" si="968"/>
        <v xml:space="preserve"> </v>
      </c>
      <c r="CK867" s="151" t="str">
        <f t="shared" si="969"/>
        <v xml:space="preserve"> </v>
      </c>
      <c r="CL867" s="198">
        <f t="shared" si="970"/>
        <v>0</v>
      </c>
      <c r="CM867" s="197" t="str">
        <f t="shared" si="971"/>
        <v xml:space="preserve"> </v>
      </c>
      <c r="CN867" s="159" t="str">
        <f t="shared" si="972"/>
        <v xml:space="preserve"> </v>
      </c>
      <c r="CO867" s="194">
        <f t="shared" si="973"/>
        <v>0</v>
      </c>
      <c r="CP867" s="195" t="str">
        <f t="shared" si="974"/>
        <v xml:space="preserve"> </v>
      </c>
      <c r="CQ867" s="160" t="str">
        <f t="shared" si="975"/>
        <v xml:space="preserve"> </v>
      </c>
      <c r="CR867" s="161">
        <f t="shared" si="976"/>
        <v>0</v>
      </c>
      <c r="CS867" s="144" t="str">
        <f t="shared" si="977"/>
        <v xml:space="preserve"> </v>
      </c>
      <c r="CT867" s="145" t="str">
        <f t="shared" si="978"/>
        <v xml:space="preserve"> </v>
      </c>
      <c r="CU867" s="144" t="str">
        <f t="shared" si="979"/>
        <v>خیر</v>
      </c>
      <c r="CV867" s="162" t="str">
        <f t="shared" si="980"/>
        <v>ارائه نشده است.</v>
      </c>
      <c r="CW867" s="199">
        <f t="shared" si="981"/>
        <v>0</v>
      </c>
      <c r="CX867" s="164"/>
      <c r="CY867" s="164"/>
      <c r="CZ867" s="164"/>
      <c r="DA867" s="165"/>
      <c r="DB867" s="165"/>
      <c r="DC867" s="165"/>
      <c r="DD867" s="165"/>
      <c r="DE867" s="165"/>
      <c r="DF867" s="165"/>
      <c r="DG867" s="165"/>
      <c r="DH867" s="165"/>
      <c r="DI867" s="165"/>
      <c r="DJ867" s="165"/>
      <c r="DK867" s="165"/>
      <c r="DL867" s="165"/>
      <c r="DM867" s="165"/>
      <c r="DN867" s="165"/>
      <c r="DO867" s="165">
        <f t="shared" si="982"/>
        <v>0</v>
      </c>
      <c r="DP867" s="165">
        <f t="shared" si="983"/>
        <v>0</v>
      </c>
      <c r="DQ867" s="165">
        <f t="shared" si="984"/>
        <v>0</v>
      </c>
      <c r="DR867" s="165">
        <f t="shared" si="985"/>
        <v>0</v>
      </c>
      <c r="DS867" s="165">
        <f t="shared" si="986"/>
        <v>0</v>
      </c>
      <c r="DT867" s="165">
        <f t="shared" si="987"/>
        <v>0</v>
      </c>
      <c r="DU867" s="165">
        <f t="shared" si="988"/>
        <v>0</v>
      </c>
      <c r="DV867" s="165">
        <f t="shared" si="989"/>
        <v>0</v>
      </c>
      <c r="DW867" s="165">
        <f t="shared" si="990"/>
        <v>0</v>
      </c>
      <c r="DX867" s="165">
        <f t="shared" si="991"/>
        <v>0</v>
      </c>
      <c r="DY867" s="165">
        <f t="shared" si="992"/>
        <v>0</v>
      </c>
      <c r="DZ867" s="165">
        <f t="shared" si="993"/>
        <v>0</v>
      </c>
      <c r="EA867" s="165">
        <f t="shared" si="994"/>
        <v>0</v>
      </c>
      <c r="EB867" s="165">
        <f t="shared" si="995"/>
        <v>0</v>
      </c>
      <c r="EC867" s="165">
        <f t="shared" si="996"/>
        <v>0</v>
      </c>
      <c r="ED867" s="165">
        <f t="shared" si="997"/>
        <v>0</v>
      </c>
      <c r="EE867" s="165" t="str">
        <f t="shared" si="998"/>
        <v/>
      </c>
      <c r="EF867" s="165" t="str">
        <f t="shared" si="999"/>
        <v/>
      </c>
      <c r="EG867" s="165" t="str">
        <f t="shared" si="1000"/>
        <v/>
      </c>
      <c r="EH867" s="165" t="str">
        <f t="shared" si="1001"/>
        <v/>
      </c>
      <c r="EI867" s="165" t="str">
        <f t="shared" si="1002"/>
        <v/>
      </c>
      <c r="EJ867" s="165" t="str">
        <f t="shared" si="1003"/>
        <v/>
      </c>
      <c r="EK867" s="165" t="str">
        <f t="shared" si="1004"/>
        <v/>
      </c>
      <c r="EL867" s="165" t="str">
        <f t="shared" si="1005"/>
        <v/>
      </c>
      <c r="EM867" s="165" t="e">
        <f>IF(#REF!="بله","FSW","")</f>
        <v>#REF!</v>
      </c>
      <c r="EN867" s="165" t="str">
        <f t="shared" si="1006"/>
        <v/>
      </c>
      <c r="EO867" s="165" t="str">
        <f t="shared" si="1007"/>
        <v/>
      </c>
      <c r="EP867" s="165" t="str">
        <f t="shared" si="1008"/>
        <v/>
      </c>
      <c r="EQ867" s="165" t="str">
        <f t="shared" si="1019"/>
        <v/>
      </c>
      <c r="ER867" s="165" t="str">
        <f t="shared" si="1020"/>
        <v/>
      </c>
      <c r="ES867" s="165"/>
      <c r="ET867" s="165" t="str">
        <f t="shared" si="1021"/>
        <v/>
      </c>
      <c r="EU867" s="165" t="str">
        <f t="shared" si="1009"/>
        <v/>
      </c>
      <c r="EV867" s="165" t="str">
        <f t="shared" si="1010"/>
        <v xml:space="preserve"> </v>
      </c>
      <c r="EW867" s="165" t="str">
        <f t="shared" si="1011"/>
        <v>هیچکدام</v>
      </c>
      <c r="EX867" s="165" t="str">
        <f t="shared" si="1012"/>
        <v xml:space="preserve"> </v>
      </c>
      <c r="EY867" s="165"/>
      <c r="EZ867" s="165" t="str">
        <f t="shared" si="1022"/>
        <v xml:space="preserve"> </v>
      </c>
      <c r="FA867" s="165" t="str">
        <f t="shared" si="1013"/>
        <v>هیچکدام</v>
      </c>
      <c r="FB867" s="165"/>
      <c r="FC867" s="165"/>
      <c r="FD867" s="165"/>
      <c r="FE867" s="165"/>
      <c r="FG867" s="165"/>
      <c r="FH867" s="165"/>
      <c r="FI867" s="165"/>
      <c r="FJ867" s="165"/>
      <c r="FK867" s="165"/>
      <c r="FL867" s="165"/>
      <c r="FM867" s="165"/>
      <c r="FN867" s="165"/>
      <c r="FO867" s="165"/>
      <c r="FP867" s="165"/>
      <c r="FQ867" s="165"/>
    </row>
    <row r="868" spans="1:173" s="166" customFormat="1" ht="11.65" x14ac:dyDescent="0.35">
      <c r="A868" s="167">
        <v>867</v>
      </c>
      <c r="B868" s="105"/>
      <c r="C868" s="168"/>
      <c r="D868" s="169"/>
      <c r="E868" s="170"/>
      <c r="F868" s="202"/>
      <c r="G868" s="169"/>
      <c r="H868" s="106"/>
      <c r="I868" s="169"/>
      <c r="J868" s="171"/>
      <c r="K868" s="172"/>
      <c r="L868" s="173"/>
      <c r="M868" s="171"/>
      <c r="N868" s="172"/>
      <c r="O868" s="111">
        <f t="shared" si="1023"/>
        <v>1398</v>
      </c>
      <c r="P868" s="174"/>
      <c r="Q868" s="175"/>
      <c r="R868" s="175"/>
      <c r="S868" s="217"/>
      <c r="T868" s="114"/>
      <c r="U868" s="115"/>
      <c r="V868" s="116"/>
      <c r="W868" s="117"/>
      <c r="X868" s="117"/>
      <c r="Y868" s="176"/>
      <c r="Z868" s="117"/>
      <c r="AA868" s="117"/>
      <c r="AB868" s="117"/>
      <c r="AC868" s="117"/>
      <c r="AD868" s="117"/>
      <c r="AE868" s="117"/>
      <c r="AF868" s="117"/>
      <c r="AG868" s="118"/>
      <c r="AH868" s="119"/>
      <c r="AI868" s="176"/>
      <c r="AJ868" s="121"/>
      <c r="AK868" s="25" t="str">
        <f t="shared" si="1014"/>
        <v xml:space="preserve">         </v>
      </c>
      <c r="AL868" s="122" t="str">
        <f t="shared" si="1015"/>
        <v>هیچکدام</v>
      </c>
      <c r="AM868" s="74" t="str">
        <f t="shared" si="1016"/>
        <v>7.هیچکدام</v>
      </c>
      <c r="AN868" s="122" t="str">
        <f>IF(G868=0,"نامعلوم",'1.مشخصات مرکز'!$D$2-G868)</f>
        <v>نامعلوم</v>
      </c>
      <c r="AO868" s="123" t="str">
        <f t="shared" si="951"/>
        <v>نامعلوم</v>
      </c>
      <c r="AP868" s="177"/>
      <c r="AQ868" s="178"/>
      <c r="AR868" s="203"/>
      <c r="AS868" s="127" t="str">
        <f t="shared" si="1017"/>
        <v>خیر</v>
      </c>
      <c r="AT868" s="128"/>
      <c r="AU868" s="179"/>
      <c r="AV868" s="180"/>
      <c r="AW868" s="180"/>
      <c r="AX868" s="181"/>
      <c r="AY868" s="182"/>
      <c r="AZ868" s="183"/>
      <c r="BA868" s="201"/>
      <c r="BB868" s="132"/>
      <c r="BC868" s="133"/>
      <c r="BD868" s="134"/>
      <c r="BE868" s="184"/>
      <c r="BF868" s="183"/>
      <c r="BG868" s="201"/>
      <c r="BH868" s="182"/>
      <c r="BI868" s="183"/>
      <c r="BJ868" s="201"/>
      <c r="BK868" s="179"/>
      <c r="BL868" s="185"/>
      <c r="BM868" s="186"/>
      <c r="BN868" s="186"/>
      <c r="BO868" s="187"/>
      <c r="BP868" s="180"/>
      <c r="BQ868" s="180"/>
      <c r="BR868" s="181"/>
      <c r="BS868" s="142" t="str">
        <f t="shared" si="952"/>
        <v>خیر</v>
      </c>
      <c r="BT868" s="188">
        <f t="shared" si="953"/>
        <v>0</v>
      </c>
      <c r="BU868" s="200" t="str">
        <f t="shared" si="954"/>
        <v xml:space="preserve"> </v>
      </c>
      <c r="BV868" s="145" t="str">
        <f t="shared" si="1018"/>
        <v xml:space="preserve"> </v>
      </c>
      <c r="BW868" s="189">
        <f t="shared" si="955"/>
        <v>0</v>
      </c>
      <c r="BX868" s="190" t="str">
        <f t="shared" si="956"/>
        <v xml:space="preserve"> </v>
      </c>
      <c r="BY868" s="148" t="str">
        <f t="shared" si="957"/>
        <v xml:space="preserve"> </v>
      </c>
      <c r="BZ868" s="191">
        <f t="shared" si="958"/>
        <v>0</v>
      </c>
      <c r="CA868" s="192" t="str">
        <f t="shared" si="959"/>
        <v xml:space="preserve"> </v>
      </c>
      <c r="CB868" s="193" t="str">
        <f t="shared" si="960"/>
        <v xml:space="preserve"> </v>
      </c>
      <c r="CC868" s="194">
        <f t="shared" si="961"/>
        <v>0</v>
      </c>
      <c r="CD868" s="195" t="str">
        <f t="shared" si="962"/>
        <v xml:space="preserve"> </v>
      </c>
      <c r="CE868" s="154" t="str">
        <f t="shared" si="963"/>
        <v xml:space="preserve"> </v>
      </c>
      <c r="CF868" s="196">
        <f t="shared" si="964"/>
        <v>0</v>
      </c>
      <c r="CG868" s="197" t="str">
        <f t="shared" si="965"/>
        <v xml:space="preserve"> </v>
      </c>
      <c r="CH868" s="157" t="str">
        <f t="shared" si="966"/>
        <v xml:space="preserve"> </v>
      </c>
      <c r="CI868" s="191">
        <f t="shared" si="967"/>
        <v>0</v>
      </c>
      <c r="CJ868" s="192" t="str">
        <f t="shared" si="968"/>
        <v xml:space="preserve"> </v>
      </c>
      <c r="CK868" s="151" t="str">
        <f t="shared" si="969"/>
        <v xml:space="preserve"> </v>
      </c>
      <c r="CL868" s="198">
        <f t="shared" si="970"/>
        <v>0</v>
      </c>
      <c r="CM868" s="197" t="str">
        <f t="shared" si="971"/>
        <v xml:space="preserve"> </v>
      </c>
      <c r="CN868" s="159" t="str">
        <f t="shared" si="972"/>
        <v xml:space="preserve"> </v>
      </c>
      <c r="CO868" s="194">
        <f t="shared" si="973"/>
        <v>0</v>
      </c>
      <c r="CP868" s="195" t="str">
        <f t="shared" si="974"/>
        <v xml:space="preserve"> </v>
      </c>
      <c r="CQ868" s="160" t="str">
        <f t="shared" si="975"/>
        <v xml:space="preserve"> </v>
      </c>
      <c r="CR868" s="161">
        <f t="shared" si="976"/>
        <v>0</v>
      </c>
      <c r="CS868" s="144" t="str">
        <f t="shared" si="977"/>
        <v xml:space="preserve"> </v>
      </c>
      <c r="CT868" s="145" t="str">
        <f t="shared" si="978"/>
        <v xml:space="preserve"> </v>
      </c>
      <c r="CU868" s="144" t="str">
        <f t="shared" si="979"/>
        <v>خیر</v>
      </c>
      <c r="CV868" s="162" t="str">
        <f t="shared" si="980"/>
        <v>ارائه نشده است.</v>
      </c>
      <c r="CW868" s="199">
        <f t="shared" si="981"/>
        <v>0</v>
      </c>
      <c r="CX868" s="164"/>
      <c r="CY868" s="164"/>
      <c r="CZ868" s="164"/>
      <c r="DA868" s="165"/>
      <c r="DB868" s="165"/>
      <c r="DC868" s="165"/>
      <c r="DD868" s="165"/>
      <c r="DE868" s="165"/>
      <c r="DF868" s="165"/>
      <c r="DG868" s="165"/>
      <c r="DH868" s="165"/>
      <c r="DI868" s="165"/>
      <c r="DJ868" s="165"/>
      <c r="DK868" s="165"/>
      <c r="DL868" s="165"/>
      <c r="DM868" s="165"/>
      <c r="DN868" s="165"/>
      <c r="DO868" s="165">
        <f t="shared" si="982"/>
        <v>0</v>
      </c>
      <c r="DP868" s="165">
        <f t="shared" si="983"/>
        <v>0</v>
      </c>
      <c r="DQ868" s="165">
        <f t="shared" si="984"/>
        <v>0</v>
      </c>
      <c r="DR868" s="165">
        <f t="shared" si="985"/>
        <v>0</v>
      </c>
      <c r="DS868" s="165">
        <f t="shared" si="986"/>
        <v>0</v>
      </c>
      <c r="DT868" s="165">
        <f t="shared" si="987"/>
        <v>0</v>
      </c>
      <c r="DU868" s="165">
        <f t="shared" si="988"/>
        <v>0</v>
      </c>
      <c r="DV868" s="165">
        <f t="shared" si="989"/>
        <v>0</v>
      </c>
      <c r="DW868" s="165">
        <f t="shared" si="990"/>
        <v>0</v>
      </c>
      <c r="DX868" s="165">
        <f t="shared" si="991"/>
        <v>0</v>
      </c>
      <c r="DY868" s="165">
        <f t="shared" si="992"/>
        <v>0</v>
      </c>
      <c r="DZ868" s="165">
        <f t="shared" si="993"/>
        <v>0</v>
      </c>
      <c r="EA868" s="165">
        <f t="shared" si="994"/>
        <v>0</v>
      </c>
      <c r="EB868" s="165">
        <f t="shared" si="995"/>
        <v>0</v>
      </c>
      <c r="EC868" s="165">
        <f t="shared" si="996"/>
        <v>0</v>
      </c>
      <c r="ED868" s="165">
        <f t="shared" si="997"/>
        <v>0</v>
      </c>
      <c r="EE868" s="165" t="str">
        <f t="shared" si="998"/>
        <v/>
      </c>
      <c r="EF868" s="165" t="str">
        <f t="shared" si="999"/>
        <v/>
      </c>
      <c r="EG868" s="165" t="str">
        <f t="shared" si="1000"/>
        <v/>
      </c>
      <c r="EH868" s="165" t="str">
        <f t="shared" si="1001"/>
        <v/>
      </c>
      <c r="EI868" s="165" t="str">
        <f t="shared" si="1002"/>
        <v/>
      </c>
      <c r="EJ868" s="165" t="str">
        <f t="shared" si="1003"/>
        <v/>
      </c>
      <c r="EK868" s="165" t="str">
        <f t="shared" si="1004"/>
        <v/>
      </c>
      <c r="EL868" s="165" t="str">
        <f t="shared" si="1005"/>
        <v/>
      </c>
      <c r="EM868" s="165" t="e">
        <f>IF(#REF!="بله","FSW","")</f>
        <v>#REF!</v>
      </c>
      <c r="EN868" s="165" t="str">
        <f t="shared" si="1006"/>
        <v/>
      </c>
      <c r="EO868" s="165" t="str">
        <f t="shared" si="1007"/>
        <v/>
      </c>
      <c r="EP868" s="165" t="str">
        <f t="shared" si="1008"/>
        <v/>
      </c>
      <c r="EQ868" s="165" t="str">
        <f t="shared" si="1019"/>
        <v/>
      </c>
      <c r="ER868" s="165" t="str">
        <f t="shared" si="1020"/>
        <v/>
      </c>
      <c r="ES868" s="165"/>
      <c r="ET868" s="165" t="str">
        <f t="shared" si="1021"/>
        <v/>
      </c>
      <c r="EU868" s="165" t="str">
        <f t="shared" si="1009"/>
        <v/>
      </c>
      <c r="EV868" s="165" t="str">
        <f t="shared" si="1010"/>
        <v xml:space="preserve"> </v>
      </c>
      <c r="EW868" s="165" t="str">
        <f t="shared" si="1011"/>
        <v>هیچکدام</v>
      </c>
      <c r="EX868" s="165" t="str">
        <f t="shared" si="1012"/>
        <v xml:space="preserve"> </v>
      </c>
      <c r="EY868" s="165"/>
      <c r="EZ868" s="165" t="str">
        <f t="shared" si="1022"/>
        <v xml:space="preserve"> </v>
      </c>
      <c r="FA868" s="165" t="str">
        <f t="shared" si="1013"/>
        <v>هیچکدام</v>
      </c>
      <c r="FB868" s="165"/>
      <c r="FC868" s="165"/>
      <c r="FD868" s="165"/>
      <c r="FE868" s="165"/>
      <c r="FG868" s="165"/>
      <c r="FH868" s="165"/>
      <c r="FI868" s="165"/>
      <c r="FJ868" s="165"/>
      <c r="FK868" s="165"/>
      <c r="FL868" s="165"/>
      <c r="FM868" s="165"/>
      <c r="FN868" s="165"/>
      <c r="FO868" s="165"/>
      <c r="FP868" s="165"/>
      <c r="FQ868" s="165"/>
    </row>
    <row r="869" spans="1:173" s="166" customFormat="1" ht="11.65" x14ac:dyDescent="0.35">
      <c r="A869" s="167">
        <v>868</v>
      </c>
      <c r="B869" s="105"/>
      <c r="C869" s="168"/>
      <c r="D869" s="169"/>
      <c r="E869" s="170"/>
      <c r="F869" s="202"/>
      <c r="G869" s="169"/>
      <c r="H869" s="106"/>
      <c r="I869" s="169"/>
      <c r="J869" s="171"/>
      <c r="K869" s="172"/>
      <c r="L869" s="173"/>
      <c r="M869" s="171"/>
      <c r="N869" s="172"/>
      <c r="O869" s="111">
        <f t="shared" si="1023"/>
        <v>1398</v>
      </c>
      <c r="P869" s="174"/>
      <c r="Q869" s="175"/>
      <c r="R869" s="175"/>
      <c r="S869" s="217"/>
      <c r="T869" s="114"/>
      <c r="U869" s="115"/>
      <c r="V869" s="116"/>
      <c r="W869" s="117"/>
      <c r="X869" s="117"/>
      <c r="Y869" s="176"/>
      <c r="Z869" s="117"/>
      <c r="AA869" s="117"/>
      <c r="AB869" s="117"/>
      <c r="AC869" s="117"/>
      <c r="AD869" s="117"/>
      <c r="AE869" s="117"/>
      <c r="AF869" s="117"/>
      <c r="AG869" s="118"/>
      <c r="AH869" s="119"/>
      <c r="AI869" s="176"/>
      <c r="AJ869" s="121"/>
      <c r="AK869" s="25" t="str">
        <f t="shared" si="1014"/>
        <v xml:space="preserve">         </v>
      </c>
      <c r="AL869" s="122" t="str">
        <f t="shared" si="1015"/>
        <v>هیچکدام</v>
      </c>
      <c r="AM869" s="74" t="str">
        <f t="shared" si="1016"/>
        <v>7.هیچکدام</v>
      </c>
      <c r="AN869" s="122" t="str">
        <f>IF(G869=0,"نامعلوم",'1.مشخصات مرکز'!$D$2-G869)</f>
        <v>نامعلوم</v>
      </c>
      <c r="AO869" s="123" t="str">
        <f t="shared" si="951"/>
        <v>نامعلوم</v>
      </c>
      <c r="AP869" s="177"/>
      <c r="AQ869" s="178"/>
      <c r="AR869" s="203"/>
      <c r="AS869" s="127" t="str">
        <f t="shared" si="1017"/>
        <v>خیر</v>
      </c>
      <c r="AT869" s="128"/>
      <c r="AU869" s="179"/>
      <c r="AV869" s="180"/>
      <c r="AW869" s="180"/>
      <c r="AX869" s="181"/>
      <c r="AY869" s="182"/>
      <c r="AZ869" s="183"/>
      <c r="BA869" s="201"/>
      <c r="BB869" s="132"/>
      <c r="BC869" s="133"/>
      <c r="BD869" s="134"/>
      <c r="BE869" s="184"/>
      <c r="BF869" s="183"/>
      <c r="BG869" s="201"/>
      <c r="BH869" s="182"/>
      <c r="BI869" s="183"/>
      <c r="BJ869" s="201"/>
      <c r="BK869" s="179"/>
      <c r="BL869" s="185"/>
      <c r="BM869" s="186"/>
      <c r="BN869" s="186"/>
      <c r="BO869" s="187"/>
      <c r="BP869" s="180"/>
      <c r="BQ869" s="180"/>
      <c r="BR869" s="181"/>
      <c r="BS869" s="142" t="str">
        <f t="shared" si="952"/>
        <v>خیر</v>
      </c>
      <c r="BT869" s="188">
        <f t="shared" si="953"/>
        <v>0</v>
      </c>
      <c r="BU869" s="200" t="str">
        <f t="shared" si="954"/>
        <v xml:space="preserve"> </v>
      </c>
      <c r="BV869" s="145" t="str">
        <f t="shared" si="1018"/>
        <v xml:space="preserve"> </v>
      </c>
      <c r="BW869" s="189">
        <f t="shared" si="955"/>
        <v>0</v>
      </c>
      <c r="BX869" s="190" t="str">
        <f t="shared" si="956"/>
        <v xml:space="preserve"> </v>
      </c>
      <c r="BY869" s="148" t="str">
        <f t="shared" si="957"/>
        <v xml:space="preserve"> </v>
      </c>
      <c r="BZ869" s="191">
        <f t="shared" si="958"/>
        <v>0</v>
      </c>
      <c r="CA869" s="192" t="str">
        <f t="shared" si="959"/>
        <v xml:space="preserve"> </v>
      </c>
      <c r="CB869" s="193" t="str">
        <f t="shared" si="960"/>
        <v xml:space="preserve"> </v>
      </c>
      <c r="CC869" s="194">
        <f t="shared" si="961"/>
        <v>0</v>
      </c>
      <c r="CD869" s="195" t="str">
        <f t="shared" si="962"/>
        <v xml:space="preserve"> </v>
      </c>
      <c r="CE869" s="154" t="str">
        <f t="shared" si="963"/>
        <v xml:space="preserve"> </v>
      </c>
      <c r="CF869" s="196">
        <f t="shared" si="964"/>
        <v>0</v>
      </c>
      <c r="CG869" s="197" t="str">
        <f t="shared" si="965"/>
        <v xml:space="preserve"> </v>
      </c>
      <c r="CH869" s="157" t="str">
        <f t="shared" si="966"/>
        <v xml:space="preserve"> </v>
      </c>
      <c r="CI869" s="191">
        <f t="shared" si="967"/>
        <v>0</v>
      </c>
      <c r="CJ869" s="192" t="str">
        <f t="shared" si="968"/>
        <v xml:space="preserve"> </v>
      </c>
      <c r="CK869" s="151" t="str">
        <f t="shared" si="969"/>
        <v xml:space="preserve"> </v>
      </c>
      <c r="CL869" s="198">
        <f t="shared" si="970"/>
        <v>0</v>
      </c>
      <c r="CM869" s="197" t="str">
        <f t="shared" si="971"/>
        <v xml:space="preserve"> </v>
      </c>
      <c r="CN869" s="159" t="str">
        <f t="shared" si="972"/>
        <v xml:space="preserve"> </v>
      </c>
      <c r="CO869" s="194">
        <f t="shared" si="973"/>
        <v>0</v>
      </c>
      <c r="CP869" s="195" t="str">
        <f t="shared" si="974"/>
        <v xml:space="preserve"> </v>
      </c>
      <c r="CQ869" s="160" t="str">
        <f t="shared" si="975"/>
        <v xml:space="preserve"> </v>
      </c>
      <c r="CR869" s="161">
        <f t="shared" si="976"/>
        <v>0</v>
      </c>
      <c r="CS869" s="144" t="str">
        <f t="shared" si="977"/>
        <v xml:space="preserve"> </v>
      </c>
      <c r="CT869" s="145" t="str">
        <f t="shared" si="978"/>
        <v xml:space="preserve"> </v>
      </c>
      <c r="CU869" s="144" t="str">
        <f t="shared" si="979"/>
        <v>خیر</v>
      </c>
      <c r="CV869" s="162" t="str">
        <f t="shared" si="980"/>
        <v>ارائه نشده است.</v>
      </c>
      <c r="CW869" s="199">
        <f t="shared" si="981"/>
        <v>0</v>
      </c>
      <c r="CX869" s="164"/>
      <c r="CY869" s="164"/>
      <c r="CZ869" s="164"/>
      <c r="DA869" s="165"/>
      <c r="DB869" s="165"/>
      <c r="DC869" s="165"/>
      <c r="DD869" s="165"/>
      <c r="DE869" s="165"/>
      <c r="DF869" s="165"/>
      <c r="DG869" s="165"/>
      <c r="DH869" s="165"/>
      <c r="DI869" s="165"/>
      <c r="DJ869" s="165"/>
      <c r="DK869" s="165"/>
      <c r="DL869" s="165"/>
      <c r="DM869" s="165"/>
      <c r="DN869" s="165"/>
      <c r="DO869" s="165">
        <f t="shared" si="982"/>
        <v>0</v>
      </c>
      <c r="DP869" s="165">
        <f t="shared" si="983"/>
        <v>0</v>
      </c>
      <c r="DQ869" s="165">
        <f t="shared" si="984"/>
        <v>0</v>
      </c>
      <c r="DR869" s="165">
        <f t="shared" si="985"/>
        <v>0</v>
      </c>
      <c r="DS869" s="165">
        <f t="shared" si="986"/>
        <v>0</v>
      </c>
      <c r="DT869" s="165">
        <f t="shared" si="987"/>
        <v>0</v>
      </c>
      <c r="DU869" s="165">
        <f t="shared" si="988"/>
        <v>0</v>
      </c>
      <c r="DV869" s="165">
        <f t="shared" si="989"/>
        <v>0</v>
      </c>
      <c r="DW869" s="165">
        <f t="shared" si="990"/>
        <v>0</v>
      </c>
      <c r="DX869" s="165">
        <f t="shared" si="991"/>
        <v>0</v>
      </c>
      <c r="DY869" s="165">
        <f t="shared" si="992"/>
        <v>0</v>
      </c>
      <c r="DZ869" s="165">
        <f t="shared" si="993"/>
        <v>0</v>
      </c>
      <c r="EA869" s="165">
        <f t="shared" si="994"/>
        <v>0</v>
      </c>
      <c r="EB869" s="165">
        <f t="shared" si="995"/>
        <v>0</v>
      </c>
      <c r="EC869" s="165">
        <f t="shared" si="996"/>
        <v>0</v>
      </c>
      <c r="ED869" s="165">
        <f t="shared" si="997"/>
        <v>0</v>
      </c>
      <c r="EE869" s="165" t="str">
        <f t="shared" si="998"/>
        <v/>
      </c>
      <c r="EF869" s="165" t="str">
        <f t="shared" si="999"/>
        <v/>
      </c>
      <c r="EG869" s="165" t="str">
        <f t="shared" si="1000"/>
        <v/>
      </c>
      <c r="EH869" s="165" t="str">
        <f t="shared" si="1001"/>
        <v/>
      </c>
      <c r="EI869" s="165" t="str">
        <f t="shared" si="1002"/>
        <v/>
      </c>
      <c r="EJ869" s="165" t="str">
        <f t="shared" si="1003"/>
        <v/>
      </c>
      <c r="EK869" s="165" t="str">
        <f t="shared" si="1004"/>
        <v/>
      </c>
      <c r="EL869" s="165" t="str">
        <f t="shared" si="1005"/>
        <v/>
      </c>
      <c r="EM869" s="165" t="e">
        <f>IF(#REF!="بله","FSW","")</f>
        <v>#REF!</v>
      </c>
      <c r="EN869" s="165" t="str">
        <f t="shared" si="1006"/>
        <v/>
      </c>
      <c r="EO869" s="165" t="str">
        <f t="shared" si="1007"/>
        <v/>
      </c>
      <c r="EP869" s="165" t="str">
        <f t="shared" si="1008"/>
        <v/>
      </c>
      <c r="EQ869" s="165" t="str">
        <f t="shared" si="1019"/>
        <v/>
      </c>
      <c r="ER869" s="165" t="str">
        <f t="shared" si="1020"/>
        <v/>
      </c>
      <c r="ES869" s="165"/>
      <c r="ET869" s="165" t="str">
        <f t="shared" si="1021"/>
        <v/>
      </c>
      <c r="EU869" s="165" t="str">
        <f t="shared" si="1009"/>
        <v/>
      </c>
      <c r="EV869" s="165" t="str">
        <f t="shared" si="1010"/>
        <v xml:space="preserve"> </v>
      </c>
      <c r="EW869" s="165" t="str">
        <f t="shared" si="1011"/>
        <v>هیچکدام</v>
      </c>
      <c r="EX869" s="165" t="str">
        <f t="shared" si="1012"/>
        <v xml:space="preserve"> </v>
      </c>
      <c r="EY869" s="165"/>
      <c r="EZ869" s="165" t="str">
        <f t="shared" si="1022"/>
        <v xml:space="preserve"> </v>
      </c>
      <c r="FA869" s="165" t="str">
        <f t="shared" si="1013"/>
        <v>هیچکدام</v>
      </c>
      <c r="FB869" s="165"/>
      <c r="FC869" s="165"/>
      <c r="FD869" s="165"/>
      <c r="FE869" s="165"/>
      <c r="FG869" s="165"/>
      <c r="FH869" s="165"/>
      <c r="FI869" s="165"/>
      <c r="FJ869" s="165"/>
      <c r="FK869" s="165"/>
      <c r="FL869" s="165"/>
      <c r="FM869" s="165"/>
      <c r="FN869" s="165"/>
      <c r="FO869" s="165"/>
      <c r="FP869" s="165"/>
      <c r="FQ869" s="165"/>
    </row>
    <row r="870" spans="1:173" s="166" customFormat="1" ht="11.65" x14ac:dyDescent="0.35">
      <c r="A870" s="167">
        <v>869</v>
      </c>
      <c r="B870" s="105"/>
      <c r="C870" s="168"/>
      <c r="D870" s="169"/>
      <c r="E870" s="170"/>
      <c r="F870" s="202"/>
      <c r="G870" s="169"/>
      <c r="H870" s="106"/>
      <c r="I870" s="169"/>
      <c r="J870" s="171"/>
      <c r="K870" s="172"/>
      <c r="L870" s="173"/>
      <c r="M870" s="171"/>
      <c r="N870" s="172"/>
      <c r="O870" s="111">
        <f t="shared" si="1023"/>
        <v>1398</v>
      </c>
      <c r="P870" s="174"/>
      <c r="Q870" s="175"/>
      <c r="R870" s="175"/>
      <c r="S870" s="217"/>
      <c r="T870" s="114"/>
      <c r="U870" s="115"/>
      <c r="V870" s="116"/>
      <c r="W870" s="117"/>
      <c r="X870" s="117"/>
      <c r="Y870" s="176"/>
      <c r="Z870" s="117"/>
      <c r="AA870" s="117"/>
      <c r="AB870" s="117"/>
      <c r="AC870" s="117"/>
      <c r="AD870" s="117"/>
      <c r="AE870" s="117"/>
      <c r="AF870" s="117"/>
      <c r="AG870" s="118"/>
      <c r="AH870" s="119"/>
      <c r="AI870" s="176"/>
      <c r="AJ870" s="121"/>
      <c r="AK870" s="25" t="str">
        <f t="shared" si="1014"/>
        <v xml:space="preserve">         </v>
      </c>
      <c r="AL870" s="122" t="str">
        <f t="shared" si="1015"/>
        <v>هیچکدام</v>
      </c>
      <c r="AM870" s="74" t="str">
        <f t="shared" si="1016"/>
        <v>7.هیچکدام</v>
      </c>
      <c r="AN870" s="122" t="str">
        <f>IF(G870=0,"نامعلوم",'1.مشخصات مرکز'!$D$2-G870)</f>
        <v>نامعلوم</v>
      </c>
      <c r="AO870" s="123" t="str">
        <f t="shared" si="951"/>
        <v>نامعلوم</v>
      </c>
      <c r="AP870" s="177"/>
      <c r="AQ870" s="178"/>
      <c r="AR870" s="203"/>
      <c r="AS870" s="127" t="str">
        <f t="shared" si="1017"/>
        <v>خیر</v>
      </c>
      <c r="AT870" s="128"/>
      <c r="AU870" s="179"/>
      <c r="AV870" s="180"/>
      <c r="AW870" s="180"/>
      <c r="AX870" s="181"/>
      <c r="AY870" s="182"/>
      <c r="AZ870" s="183"/>
      <c r="BA870" s="201"/>
      <c r="BB870" s="132"/>
      <c r="BC870" s="133"/>
      <c r="BD870" s="134"/>
      <c r="BE870" s="184"/>
      <c r="BF870" s="183"/>
      <c r="BG870" s="201"/>
      <c r="BH870" s="182"/>
      <c r="BI870" s="183"/>
      <c r="BJ870" s="201"/>
      <c r="BK870" s="179"/>
      <c r="BL870" s="185"/>
      <c r="BM870" s="186"/>
      <c r="BN870" s="186"/>
      <c r="BO870" s="187"/>
      <c r="BP870" s="180"/>
      <c r="BQ870" s="180"/>
      <c r="BR870" s="181"/>
      <c r="BS870" s="142" t="str">
        <f t="shared" si="952"/>
        <v>خیر</v>
      </c>
      <c r="BT870" s="188">
        <f t="shared" si="953"/>
        <v>0</v>
      </c>
      <c r="BU870" s="200" t="str">
        <f t="shared" si="954"/>
        <v xml:space="preserve"> </v>
      </c>
      <c r="BV870" s="145" t="str">
        <f t="shared" si="1018"/>
        <v xml:space="preserve"> </v>
      </c>
      <c r="BW870" s="189">
        <f t="shared" si="955"/>
        <v>0</v>
      </c>
      <c r="BX870" s="190" t="str">
        <f t="shared" si="956"/>
        <v xml:space="preserve"> </v>
      </c>
      <c r="BY870" s="148" t="str">
        <f t="shared" si="957"/>
        <v xml:space="preserve"> </v>
      </c>
      <c r="BZ870" s="191">
        <f t="shared" si="958"/>
        <v>0</v>
      </c>
      <c r="CA870" s="192" t="str">
        <f t="shared" si="959"/>
        <v xml:space="preserve"> </v>
      </c>
      <c r="CB870" s="193" t="str">
        <f t="shared" si="960"/>
        <v xml:space="preserve"> </v>
      </c>
      <c r="CC870" s="194">
        <f t="shared" si="961"/>
        <v>0</v>
      </c>
      <c r="CD870" s="195" t="str">
        <f t="shared" si="962"/>
        <v xml:space="preserve"> </v>
      </c>
      <c r="CE870" s="154" t="str">
        <f t="shared" si="963"/>
        <v xml:space="preserve"> </v>
      </c>
      <c r="CF870" s="196">
        <f t="shared" si="964"/>
        <v>0</v>
      </c>
      <c r="CG870" s="197" t="str">
        <f t="shared" si="965"/>
        <v xml:space="preserve"> </v>
      </c>
      <c r="CH870" s="157" t="str">
        <f t="shared" si="966"/>
        <v xml:space="preserve"> </v>
      </c>
      <c r="CI870" s="191">
        <f t="shared" si="967"/>
        <v>0</v>
      </c>
      <c r="CJ870" s="192" t="str">
        <f t="shared" si="968"/>
        <v xml:space="preserve"> </v>
      </c>
      <c r="CK870" s="151" t="str">
        <f t="shared" si="969"/>
        <v xml:space="preserve"> </v>
      </c>
      <c r="CL870" s="198">
        <f t="shared" si="970"/>
        <v>0</v>
      </c>
      <c r="CM870" s="197" t="str">
        <f t="shared" si="971"/>
        <v xml:space="preserve"> </v>
      </c>
      <c r="CN870" s="159" t="str">
        <f t="shared" si="972"/>
        <v xml:space="preserve"> </v>
      </c>
      <c r="CO870" s="194">
        <f t="shared" si="973"/>
        <v>0</v>
      </c>
      <c r="CP870" s="195" t="str">
        <f t="shared" si="974"/>
        <v xml:space="preserve"> </v>
      </c>
      <c r="CQ870" s="160" t="str">
        <f t="shared" si="975"/>
        <v xml:space="preserve"> </v>
      </c>
      <c r="CR870" s="161">
        <f t="shared" si="976"/>
        <v>0</v>
      </c>
      <c r="CS870" s="144" t="str">
        <f t="shared" si="977"/>
        <v xml:space="preserve"> </v>
      </c>
      <c r="CT870" s="145" t="str">
        <f t="shared" si="978"/>
        <v xml:space="preserve"> </v>
      </c>
      <c r="CU870" s="144" t="str">
        <f t="shared" si="979"/>
        <v>خیر</v>
      </c>
      <c r="CV870" s="162" t="str">
        <f t="shared" si="980"/>
        <v>ارائه نشده است.</v>
      </c>
      <c r="CW870" s="199">
        <f t="shared" si="981"/>
        <v>0</v>
      </c>
      <c r="CX870" s="164"/>
      <c r="CY870" s="164"/>
      <c r="CZ870" s="164"/>
      <c r="DA870" s="165"/>
      <c r="DB870" s="165"/>
      <c r="DC870" s="165"/>
      <c r="DD870" s="165"/>
      <c r="DE870" s="165"/>
      <c r="DF870" s="165"/>
      <c r="DG870" s="165"/>
      <c r="DH870" s="165"/>
      <c r="DI870" s="165"/>
      <c r="DJ870" s="165"/>
      <c r="DK870" s="165"/>
      <c r="DL870" s="165"/>
      <c r="DM870" s="165"/>
      <c r="DN870" s="165"/>
      <c r="DO870" s="165">
        <f t="shared" si="982"/>
        <v>0</v>
      </c>
      <c r="DP870" s="165">
        <f t="shared" si="983"/>
        <v>0</v>
      </c>
      <c r="DQ870" s="165">
        <f t="shared" si="984"/>
        <v>0</v>
      </c>
      <c r="DR870" s="165">
        <f t="shared" si="985"/>
        <v>0</v>
      </c>
      <c r="DS870" s="165">
        <f t="shared" si="986"/>
        <v>0</v>
      </c>
      <c r="DT870" s="165">
        <f t="shared" si="987"/>
        <v>0</v>
      </c>
      <c r="DU870" s="165">
        <f t="shared" si="988"/>
        <v>0</v>
      </c>
      <c r="DV870" s="165">
        <f t="shared" si="989"/>
        <v>0</v>
      </c>
      <c r="DW870" s="165">
        <f t="shared" si="990"/>
        <v>0</v>
      </c>
      <c r="DX870" s="165">
        <f t="shared" si="991"/>
        <v>0</v>
      </c>
      <c r="DY870" s="165">
        <f t="shared" si="992"/>
        <v>0</v>
      </c>
      <c r="DZ870" s="165">
        <f t="shared" si="993"/>
        <v>0</v>
      </c>
      <c r="EA870" s="165">
        <f t="shared" si="994"/>
        <v>0</v>
      </c>
      <c r="EB870" s="165">
        <f t="shared" si="995"/>
        <v>0</v>
      </c>
      <c r="EC870" s="165">
        <f t="shared" si="996"/>
        <v>0</v>
      </c>
      <c r="ED870" s="165">
        <f t="shared" si="997"/>
        <v>0</v>
      </c>
      <c r="EE870" s="165" t="str">
        <f t="shared" si="998"/>
        <v/>
      </c>
      <c r="EF870" s="165" t="str">
        <f t="shared" si="999"/>
        <v/>
      </c>
      <c r="EG870" s="165" t="str">
        <f t="shared" si="1000"/>
        <v/>
      </c>
      <c r="EH870" s="165" t="str">
        <f t="shared" si="1001"/>
        <v/>
      </c>
      <c r="EI870" s="165" t="str">
        <f t="shared" si="1002"/>
        <v/>
      </c>
      <c r="EJ870" s="165" t="str">
        <f t="shared" si="1003"/>
        <v/>
      </c>
      <c r="EK870" s="165" t="str">
        <f t="shared" si="1004"/>
        <v/>
      </c>
      <c r="EL870" s="165" t="str">
        <f t="shared" si="1005"/>
        <v/>
      </c>
      <c r="EM870" s="165" t="e">
        <f>IF(#REF!="بله","FSW","")</f>
        <v>#REF!</v>
      </c>
      <c r="EN870" s="165" t="str">
        <f t="shared" si="1006"/>
        <v/>
      </c>
      <c r="EO870" s="165" t="str">
        <f t="shared" si="1007"/>
        <v/>
      </c>
      <c r="EP870" s="165" t="str">
        <f t="shared" si="1008"/>
        <v/>
      </c>
      <c r="EQ870" s="165" t="str">
        <f t="shared" si="1019"/>
        <v/>
      </c>
      <c r="ER870" s="165" t="str">
        <f t="shared" si="1020"/>
        <v/>
      </c>
      <c r="ES870" s="165"/>
      <c r="ET870" s="165" t="str">
        <f t="shared" si="1021"/>
        <v/>
      </c>
      <c r="EU870" s="165" t="str">
        <f t="shared" si="1009"/>
        <v/>
      </c>
      <c r="EV870" s="165" t="str">
        <f t="shared" si="1010"/>
        <v xml:space="preserve"> </v>
      </c>
      <c r="EW870" s="165" t="str">
        <f t="shared" si="1011"/>
        <v>هیچکدام</v>
      </c>
      <c r="EX870" s="165" t="str">
        <f t="shared" si="1012"/>
        <v xml:space="preserve"> </v>
      </c>
      <c r="EY870" s="165"/>
      <c r="EZ870" s="165" t="str">
        <f t="shared" si="1022"/>
        <v xml:space="preserve"> </v>
      </c>
      <c r="FA870" s="165" t="str">
        <f t="shared" si="1013"/>
        <v>هیچکدام</v>
      </c>
      <c r="FB870" s="165"/>
      <c r="FC870" s="165"/>
      <c r="FD870" s="165"/>
      <c r="FE870" s="165"/>
      <c r="FG870" s="165"/>
      <c r="FH870" s="165"/>
      <c r="FI870" s="165"/>
      <c r="FJ870" s="165"/>
      <c r="FK870" s="165"/>
      <c r="FL870" s="165"/>
      <c r="FM870" s="165"/>
      <c r="FN870" s="165"/>
      <c r="FO870" s="165"/>
      <c r="FP870" s="165"/>
      <c r="FQ870" s="165"/>
    </row>
    <row r="871" spans="1:173" s="166" customFormat="1" ht="11.65" x14ac:dyDescent="0.35">
      <c r="A871" s="167">
        <v>870</v>
      </c>
      <c r="B871" s="105"/>
      <c r="C871" s="168"/>
      <c r="D871" s="169"/>
      <c r="E871" s="170"/>
      <c r="F871" s="202"/>
      <c r="G871" s="169"/>
      <c r="H871" s="106"/>
      <c r="I871" s="169"/>
      <c r="J871" s="171"/>
      <c r="K871" s="172"/>
      <c r="L871" s="173"/>
      <c r="M871" s="171"/>
      <c r="N871" s="172"/>
      <c r="O871" s="111">
        <f t="shared" si="1023"/>
        <v>1398</v>
      </c>
      <c r="P871" s="174"/>
      <c r="Q871" s="175"/>
      <c r="R871" s="175"/>
      <c r="S871" s="217"/>
      <c r="T871" s="114"/>
      <c r="U871" s="115"/>
      <c r="V871" s="116"/>
      <c r="W871" s="117"/>
      <c r="X871" s="117"/>
      <c r="Y871" s="176"/>
      <c r="Z871" s="117"/>
      <c r="AA871" s="117"/>
      <c r="AB871" s="117"/>
      <c r="AC871" s="117"/>
      <c r="AD871" s="117"/>
      <c r="AE871" s="117"/>
      <c r="AF871" s="117"/>
      <c r="AG871" s="118"/>
      <c r="AH871" s="119"/>
      <c r="AI871" s="176"/>
      <c r="AJ871" s="121"/>
      <c r="AK871" s="25" t="str">
        <f t="shared" si="1014"/>
        <v xml:space="preserve">         </v>
      </c>
      <c r="AL871" s="122" t="str">
        <f t="shared" si="1015"/>
        <v>هیچکدام</v>
      </c>
      <c r="AM871" s="74" t="str">
        <f t="shared" si="1016"/>
        <v>7.هیچکدام</v>
      </c>
      <c r="AN871" s="122" t="str">
        <f>IF(G871=0,"نامعلوم",'1.مشخصات مرکز'!$D$2-G871)</f>
        <v>نامعلوم</v>
      </c>
      <c r="AO871" s="123" t="str">
        <f t="shared" si="951"/>
        <v>نامعلوم</v>
      </c>
      <c r="AP871" s="177"/>
      <c r="AQ871" s="178"/>
      <c r="AR871" s="203"/>
      <c r="AS871" s="127" t="str">
        <f t="shared" si="1017"/>
        <v>خیر</v>
      </c>
      <c r="AT871" s="128"/>
      <c r="AU871" s="179"/>
      <c r="AV871" s="180"/>
      <c r="AW871" s="180"/>
      <c r="AX871" s="181"/>
      <c r="AY871" s="182"/>
      <c r="AZ871" s="183"/>
      <c r="BA871" s="201"/>
      <c r="BB871" s="132"/>
      <c r="BC871" s="133"/>
      <c r="BD871" s="134"/>
      <c r="BE871" s="184"/>
      <c r="BF871" s="183"/>
      <c r="BG871" s="201"/>
      <c r="BH871" s="182"/>
      <c r="BI871" s="183"/>
      <c r="BJ871" s="201"/>
      <c r="BK871" s="179"/>
      <c r="BL871" s="185"/>
      <c r="BM871" s="186"/>
      <c r="BN871" s="186"/>
      <c r="BO871" s="187"/>
      <c r="BP871" s="180"/>
      <c r="BQ871" s="180"/>
      <c r="BR871" s="181"/>
      <c r="BS871" s="142" t="str">
        <f t="shared" si="952"/>
        <v>خیر</v>
      </c>
      <c r="BT871" s="188">
        <f t="shared" si="953"/>
        <v>0</v>
      </c>
      <c r="BU871" s="200" t="str">
        <f t="shared" si="954"/>
        <v xml:space="preserve"> </v>
      </c>
      <c r="BV871" s="145" t="str">
        <f t="shared" si="1018"/>
        <v xml:space="preserve"> </v>
      </c>
      <c r="BW871" s="189">
        <f t="shared" si="955"/>
        <v>0</v>
      </c>
      <c r="BX871" s="190" t="str">
        <f t="shared" si="956"/>
        <v xml:space="preserve"> </v>
      </c>
      <c r="BY871" s="148" t="str">
        <f t="shared" si="957"/>
        <v xml:space="preserve"> </v>
      </c>
      <c r="BZ871" s="191">
        <f t="shared" si="958"/>
        <v>0</v>
      </c>
      <c r="CA871" s="192" t="str">
        <f t="shared" si="959"/>
        <v xml:space="preserve"> </v>
      </c>
      <c r="CB871" s="193" t="str">
        <f t="shared" si="960"/>
        <v xml:space="preserve"> </v>
      </c>
      <c r="CC871" s="194">
        <f t="shared" si="961"/>
        <v>0</v>
      </c>
      <c r="CD871" s="195" t="str">
        <f t="shared" si="962"/>
        <v xml:space="preserve"> </v>
      </c>
      <c r="CE871" s="154" t="str">
        <f t="shared" si="963"/>
        <v xml:space="preserve"> </v>
      </c>
      <c r="CF871" s="196">
        <f t="shared" si="964"/>
        <v>0</v>
      </c>
      <c r="CG871" s="197" t="str">
        <f t="shared" si="965"/>
        <v xml:space="preserve"> </v>
      </c>
      <c r="CH871" s="157" t="str">
        <f t="shared" si="966"/>
        <v xml:space="preserve"> </v>
      </c>
      <c r="CI871" s="191">
        <f t="shared" si="967"/>
        <v>0</v>
      </c>
      <c r="CJ871" s="192" t="str">
        <f t="shared" si="968"/>
        <v xml:space="preserve"> </v>
      </c>
      <c r="CK871" s="151" t="str">
        <f t="shared" si="969"/>
        <v xml:space="preserve"> </v>
      </c>
      <c r="CL871" s="198">
        <f t="shared" si="970"/>
        <v>0</v>
      </c>
      <c r="CM871" s="197" t="str">
        <f t="shared" si="971"/>
        <v xml:space="preserve"> </v>
      </c>
      <c r="CN871" s="159" t="str">
        <f t="shared" si="972"/>
        <v xml:space="preserve"> </v>
      </c>
      <c r="CO871" s="194">
        <f t="shared" si="973"/>
        <v>0</v>
      </c>
      <c r="CP871" s="195" t="str">
        <f t="shared" si="974"/>
        <v xml:space="preserve"> </v>
      </c>
      <c r="CQ871" s="160" t="str">
        <f t="shared" si="975"/>
        <v xml:space="preserve"> </v>
      </c>
      <c r="CR871" s="161">
        <f t="shared" si="976"/>
        <v>0</v>
      </c>
      <c r="CS871" s="144" t="str">
        <f t="shared" si="977"/>
        <v xml:space="preserve"> </v>
      </c>
      <c r="CT871" s="145" t="str">
        <f t="shared" si="978"/>
        <v xml:space="preserve"> </v>
      </c>
      <c r="CU871" s="144" t="str">
        <f t="shared" si="979"/>
        <v>خیر</v>
      </c>
      <c r="CV871" s="162" t="str">
        <f t="shared" si="980"/>
        <v>ارائه نشده است.</v>
      </c>
      <c r="CW871" s="199">
        <f t="shared" si="981"/>
        <v>0</v>
      </c>
      <c r="CX871" s="164"/>
      <c r="CY871" s="164"/>
      <c r="CZ871" s="164"/>
      <c r="DA871" s="165"/>
      <c r="DB871" s="165"/>
      <c r="DC871" s="165"/>
      <c r="DD871" s="165"/>
      <c r="DE871" s="165"/>
      <c r="DF871" s="165"/>
      <c r="DG871" s="165"/>
      <c r="DH871" s="165"/>
      <c r="DI871" s="165"/>
      <c r="DJ871" s="165"/>
      <c r="DK871" s="165"/>
      <c r="DL871" s="165"/>
      <c r="DM871" s="165"/>
      <c r="DN871" s="165"/>
      <c r="DO871" s="165">
        <f t="shared" si="982"/>
        <v>0</v>
      </c>
      <c r="DP871" s="165">
        <f t="shared" si="983"/>
        <v>0</v>
      </c>
      <c r="DQ871" s="165">
        <f t="shared" si="984"/>
        <v>0</v>
      </c>
      <c r="DR871" s="165">
        <f t="shared" si="985"/>
        <v>0</v>
      </c>
      <c r="DS871" s="165">
        <f t="shared" si="986"/>
        <v>0</v>
      </c>
      <c r="DT871" s="165">
        <f t="shared" si="987"/>
        <v>0</v>
      </c>
      <c r="DU871" s="165">
        <f t="shared" si="988"/>
        <v>0</v>
      </c>
      <c r="DV871" s="165">
        <f t="shared" si="989"/>
        <v>0</v>
      </c>
      <c r="DW871" s="165">
        <f t="shared" si="990"/>
        <v>0</v>
      </c>
      <c r="DX871" s="165">
        <f t="shared" si="991"/>
        <v>0</v>
      </c>
      <c r="DY871" s="165">
        <f t="shared" si="992"/>
        <v>0</v>
      </c>
      <c r="DZ871" s="165">
        <f t="shared" si="993"/>
        <v>0</v>
      </c>
      <c r="EA871" s="165">
        <f t="shared" si="994"/>
        <v>0</v>
      </c>
      <c r="EB871" s="165">
        <f t="shared" si="995"/>
        <v>0</v>
      </c>
      <c r="EC871" s="165">
        <f t="shared" si="996"/>
        <v>0</v>
      </c>
      <c r="ED871" s="165">
        <f t="shared" si="997"/>
        <v>0</v>
      </c>
      <c r="EE871" s="165" t="str">
        <f t="shared" si="998"/>
        <v/>
      </c>
      <c r="EF871" s="165" t="str">
        <f t="shared" si="999"/>
        <v/>
      </c>
      <c r="EG871" s="165" t="str">
        <f t="shared" si="1000"/>
        <v/>
      </c>
      <c r="EH871" s="165" t="str">
        <f t="shared" si="1001"/>
        <v/>
      </c>
      <c r="EI871" s="165" t="str">
        <f t="shared" si="1002"/>
        <v/>
      </c>
      <c r="EJ871" s="165" t="str">
        <f t="shared" si="1003"/>
        <v/>
      </c>
      <c r="EK871" s="165" t="str">
        <f t="shared" si="1004"/>
        <v/>
      </c>
      <c r="EL871" s="165" t="str">
        <f t="shared" si="1005"/>
        <v/>
      </c>
      <c r="EM871" s="165" t="e">
        <f>IF(#REF!="بله","FSW","")</f>
        <v>#REF!</v>
      </c>
      <c r="EN871" s="165" t="str">
        <f t="shared" si="1006"/>
        <v/>
      </c>
      <c r="EO871" s="165" t="str">
        <f t="shared" si="1007"/>
        <v/>
      </c>
      <c r="EP871" s="165" t="str">
        <f t="shared" si="1008"/>
        <v/>
      </c>
      <c r="EQ871" s="165" t="str">
        <f t="shared" si="1019"/>
        <v/>
      </c>
      <c r="ER871" s="165" t="str">
        <f t="shared" si="1020"/>
        <v/>
      </c>
      <c r="ES871" s="165"/>
      <c r="ET871" s="165" t="str">
        <f t="shared" si="1021"/>
        <v/>
      </c>
      <c r="EU871" s="165" t="str">
        <f t="shared" si="1009"/>
        <v/>
      </c>
      <c r="EV871" s="165" t="str">
        <f t="shared" si="1010"/>
        <v xml:space="preserve"> </v>
      </c>
      <c r="EW871" s="165" t="str">
        <f t="shared" si="1011"/>
        <v>هیچکدام</v>
      </c>
      <c r="EX871" s="165" t="str">
        <f t="shared" si="1012"/>
        <v xml:space="preserve"> </v>
      </c>
      <c r="EY871" s="165"/>
      <c r="EZ871" s="165" t="str">
        <f t="shared" si="1022"/>
        <v xml:space="preserve"> </v>
      </c>
      <c r="FA871" s="165" t="str">
        <f t="shared" si="1013"/>
        <v>هیچکدام</v>
      </c>
      <c r="FB871" s="165"/>
      <c r="FC871" s="165"/>
      <c r="FD871" s="165"/>
      <c r="FE871" s="165"/>
      <c r="FG871" s="165"/>
      <c r="FH871" s="165"/>
      <c r="FI871" s="165"/>
      <c r="FJ871" s="165"/>
      <c r="FK871" s="165"/>
      <c r="FL871" s="165"/>
      <c r="FM871" s="165"/>
      <c r="FN871" s="165"/>
      <c r="FO871" s="165"/>
      <c r="FP871" s="165"/>
      <c r="FQ871" s="165"/>
    </row>
    <row r="872" spans="1:173" s="166" customFormat="1" ht="11.65" x14ac:dyDescent="0.35">
      <c r="A872" s="167">
        <v>871</v>
      </c>
      <c r="B872" s="105"/>
      <c r="C872" s="168"/>
      <c r="D872" s="169"/>
      <c r="E872" s="170"/>
      <c r="F872" s="202"/>
      <c r="G872" s="169"/>
      <c r="H872" s="106"/>
      <c r="I872" s="169"/>
      <c r="J872" s="171"/>
      <c r="K872" s="172"/>
      <c r="L872" s="173"/>
      <c r="M872" s="171"/>
      <c r="N872" s="172"/>
      <c r="O872" s="111">
        <f t="shared" si="1023"/>
        <v>1398</v>
      </c>
      <c r="P872" s="174"/>
      <c r="Q872" s="175"/>
      <c r="R872" s="175"/>
      <c r="S872" s="217"/>
      <c r="T872" s="114"/>
      <c r="U872" s="115"/>
      <c r="V872" s="116"/>
      <c r="W872" s="117"/>
      <c r="X872" s="117"/>
      <c r="Y872" s="176"/>
      <c r="Z872" s="117"/>
      <c r="AA872" s="117"/>
      <c r="AB872" s="117"/>
      <c r="AC872" s="117"/>
      <c r="AD872" s="117"/>
      <c r="AE872" s="117"/>
      <c r="AF872" s="117"/>
      <c r="AG872" s="118"/>
      <c r="AH872" s="119"/>
      <c r="AI872" s="176"/>
      <c r="AJ872" s="121"/>
      <c r="AK872" s="25" t="str">
        <f t="shared" si="1014"/>
        <v xml:space="preserve">         </v>
      </c>
      <c r="AL872" s="122" t="str">
        <f t="shared" si="1015"/>
        <v>هیچکدام</v>
      </c>
      <c r="AM872" s="74" t="str">
        <f t="shared" si="1016"/>
        <v>7.هیچکدام</v>
      </c>
      <c r="AN872" s="122" t="str">
        <f>IF(G872=0,"نامعلوم",'1.مشخصات مرکز'!$D$2-G872)</f>
        <v>نامعلوم</v>
      </c>
      <c r="AO872" s="123" t="str">
        <f t="shared" si="951"/>
        <v>نامعلوم</v>
      </c>
      <c r="AP872" s="177"/>
      <c r="AQ872" s="178"/>
      <c r="AR872" s="203"/>
      <c r="AS872" s="127" t="str">
        <f t="shared" si="1017"/>
        <v>خیر</v>
      </c>
      <c r="AT872" s="128"/>
      <c r="AU872" s="179"/>
      <c r="AV872" s="180"/>
      <c r="AW872" s="180"/>
      <c r="AX872" s="181"/>
      <c r="AY872" s="182"/>
      <c r="AZ872" s="183"/>
      <c r="BA872" s="201"/>
      <c r="BB872" s="132"/>
      <c r="BC872" s="133"/>
      <c r="BD872" s="134"/>
      <c r="BE872" s="184"/>
      <c r="BF872" s="183"/>
      <c r="BG872" s="201"/>
      <c r="BH872" s="182"/>
      <c r="BI872" s="183"/>
      <c r="BJ872" s="201"/>
      <c r="BK872" s="179"/>
      <c r="BL872" s="185"/>
      <c r="BM872" s="186"/>
      <c r="BN872" s="186"/>
      <c r="BO872" s="187"/>
      <c r="BP872" s="180"/>
      <c r="BQ872" s="180"/>
      <c r="BR872" s="181"/>
      <c r="BS872" s="142" t="str">
        <f t="shared" si="952"/>
        <v>خیر</v>
      </c>
      <c r="BT872" s="188">
        <f t="shared" si="953"/>
        <v>0</v>
      </c>
      <c r="BU872" s="200" t="str">
        <f t="shared" si="954"/>
        <v xml:space="preserve"> </v>
      </c>
      <c r="BV872" s="145" t="str">
        <f t="shared" si="1018"/>
        <v xml:space="preserve"> </v>
      </c>
      <c r="BW872" s="189">
        <f t="shared" si="955"/>
        <v>0</v>
      </c>
      <c r="BX872" s="190" t="str">
        <f t="shared" si="956"/>
        <v xml:space="preserve"> </v>
      </c>
      <c r="BY872" s="148" t="str">
        <f t="shared" si="957"/>
        <v xml:space="preserve"> </v>
      </c>
      <c r="BZ872" s="191">
        <f t="shared" si="958"/>
        <v>0</v>
      </c>
      <c r="CA872" s="192" t="str">
        <f t="shared" si="959"/>
        <v xml:space="preserve"> </v>
      </c>
      <c r="CB872" s="193" t="str">
        <f t="shared" si="960"/>
        <v xml:space="preserve"> </v>
      </c>
      <c r="CC872" s="194">
        <f t="shared" si="961"/>
        <v>0</v>
      </c>
      <c r="CD872" s="195" t="str">
        <f t="shared" si="962"/>
        <v xml:space="preserve"> </v>
      </c>
      <c r="CE872" s="154" t="str">
        <f t="shared" si="963"/>
        <v xml:space="preserve"> </v>
      </c>
      <c r="CF872" s="196">
        <f t="shared" si="964"/>
        <v>0</v>
      </c>
      <c r="CG872" s="197" t="str">
        <f t="shared" si="965"/>
        <v xml:space="preserve"> </v>
      </c>
      <c r="CH872" s="157" t="str">
        <f t="shared" si="966"/>
        <v xml:space="preserve"> </v>
      </c>
      <c r="CI872" s="191">
        <f t="shared" si="967"/>
        <v>0</v>
      </c>
      <c r="CJ872" s="192" t="str">
        <f t="shared" si="968"/>
        <v xml:space="preserve"> </v>
      </c>
      <c r="CK872" s="151" t="str">
        <f t="shared" si="969"/>
        <v xml:space="preserve"> </v>
      </c>
      <c r="CL872" s="198">
        <f t="shared" si="970"/>
        <v>0</v>
      </c>
      <c r="CM872" s="197" t="str">
        <f t="shared" si="971"/>
        <v xml:space="preserve"> </v>
      </c>
      <c r="CN872" s="159" t="str">
        <f t="shared" si="972"/>
        <v xml:space="preserve"> </v>
      </c>
      <c r="CO872" s="194">
        <f t="shared" si="973"/>
        <v>0</v>
      </c>
      <c r="CP872" s="195" t="str">
        <f t="shared" si="974"/>
        <v xml:space="preserve"> </v>
      </c>
      <c r="CQ872" s="160" t="str">
        <f t="shared" si="975"/>
        <v xml:space="preserve"> </v>
      </c>
      <c r="CR872" s="161">
        <f t="shared" si="976"/>
        <v>0</v>
      </c>
      <c r="CS872" s="144" t="str">
        <f t="shared" si="977"/>
        <v xml:space="preserve"> </v>
      </c>
      <c r="CT872" s="145" t="str">
        <f t="shared" si="978"/>
        <v xml:space="preserve"> </v>
      </c>
      <c r="CU872" s="144" t="str">
        <f t="shared" si="979"/>
        <v>خیر</v>
      </c>
      <c r="CV872" s="162" t="str">
        <f t="shared" si="980"/>
        <v>ارائه نشده است.</v>
      </c>
      <c r="CW872" s="199">
        <f t="shared" si="981"/>
        <v>0</v>
      </c>
      <c r="CX872" s="164"/>
      <c r="CY872" s="164"/>
      <c r="CZ872" s="164"/>
      <c r="DA872" s="165"/>
      <c r="DB872" s="165"/>
      <c r="DC872" s="165"/>
      <c r="DD872" s="165"/>
      <c r="DE872" s="165"/>
      <c r="DF872" s="165"/>
      <c r="DG872" s="165"/>
      <c r="DH872" s="165"/>
      <c r="DI872" s="165"/>
      <c r="DJ872" s="165"/>
      <c r="DK872" s="165"/>
      <c r="DL872" s="165"/>
      <c r="DM872" s="165"/>
      <c r="DN872" s="165"/>
      <c r="DO872" s="165">
        <f t="shared" si="982"/>
        <v>0</v>
      </c>
      <c r="DP872" s="165">
        <f t="shared" si="983"/>
        <v>0</v>
      </c>
      <c r="DQ872" s="165">
        <f t="shared" si="984"/>
        <v>0</v>
      </c>
      <c r="DR872" s="165">
        <f t="shared" si="985"/>
        <v>0</v>
      </c>
      <c r="DS872" s="165">
        <f t="shared" si="986"/>
        <v>0</v>
      </c>
      <c r="DT872" s="165">
        <f t="shared" si="987"/>
        <v>0</v>
      </c>
      <c r="DU872" s="165">
        <f t="shared" si="988"/>
        <v>0</v>
      </c>
      <c r="DV872" s="165">
        <f t="shared" si="989"/>
        <v>0</v>
      </c>
      <c r="DW872" s="165">
        <f t="shared" si="990"/>
        <v>0</v>
      </c>
      <c r="DX872" s="165">
        <f t="shared" si="991"/>
        <v>0</v>
      </c>
      <c r="DY872" s="165">
        <f t="shared" si="992"/>
        <v>0</v>
      </c>
      <c r="DZ872" s="165">
        <f t="shared" si="993"/>
        <v>0</v>
      </c>
      <c r="EA872" s="165">
        <f t="shared" si="994"/>
        <v>0</v>
      </c>
      <c r="EB872" s="165">
        <f t="shared" si="995"/>
        <v>0</v>
      </c>
      <c r="EC872" s="165">
        <f t="shared" si="996"/>
        <v>0</v>
      </c>
      <c r="ED872" s="165">
        <f t="shared" si="997"/>
        <v>0</v>
      </c>
      <c r="EE872" s="165" t="str">
        <f t="shared" si="998"/>
        <v/>
      </c>
      <c r="EF872" s="165" t="str">
        <f t="shared" si="999"/>
        <v/>
      </c>
      <c r="EG872" s="165" t="str">
        <f t="shared" si="1000"/>
        <v/>
      </c>
      <c r="EH872" s="165" t="str">
        <f t="shared" si="1001"/>
        <v/>
      </c>
      <c r="EI872" s="165" t="str">
        <f t="shared" si="1002"/>
        <v/>
      </c>
      <c r="EJ872" s="165" t="str">
        <f t="shared" si="1003"/>
        <v/>
      </c>
      <c r="EK872" s="165" t="str">
        <f t="shared" si="1004"/>
        <v/>
      </c>
      <c r="EL872" s="165" t="str">
        <f t="shared" si="1005"/>
        <v/>
      </c>
      <c r="EM872" s="165" t="e">
        <f>IF(#REF!="بله","FSW","")</f>
        <v>#REF!</v>
      </c>
      <c r="EN872" s="165" t="str">
        <f t="shared" si="1006"/>
        <v/>
      </c>
      <c r="EO872" s="165" t="str">
        <f t="shared" si="1007"/>
        <v/>
      </c>
      <c r="EP872" s="165" t="str">
        <f t="shared" si="1008"/>
        <v/>
      </c>
      <c r="EQ872" s="165" t="str">
        <f t="shared" si="1019"/>
        <v/>
      </c>
      <c r="ER872" s="165" t="str">
        <f t="shared" si="1020"/>
        <v/>
      </c>
      <c r="ES872" s="165"/>
      <c r="ET872" s="165" t="str">
        <f t="shared" si="1021"/>
        <v/>
      </c>
      <c r="EU872" s="165" t="str">
        <f t="shared" si="1009"/>
        <v/>
      </c>
      <c r="EV872" s="165" t="str">
        <f t="shared" si="1010"/>
        <v xml:space="preserve"> </v>
      </c>
      <c r="EW872" s="165" t="str">
        <f t="shared" si="1011"/>
        <v>هیچکدام</v>
      </c>
      <c r="EX872" s="165" t="str">
        <f t="shared" si="1012"/>
        <v xml:space="preserve"> </v>
      </c>
      <c r="EY872" s="165"/>
      <c r="EZ872" s="165" t="str">
        <f t="shared" si="1022"/>
        <v xml:space="preserve"> </v>
      </c>
      <c r="FA872" s="165" t="str">
        <f t="shared" si="1013"/>
        <v>هیچکدام</v>
      </c>
      <c r="FB872" s="165"/>
      <c r="FC872" s="165"/>
      <c r="FD872" s="165"/>
      <c r="FE872" s="165"/>
      <c r="FG872" s="165"/>
      <c r="FH872" s="165"/>
      <c r="FI872" s="165"/>
      <c r="FJ872" s="165"/>
      <c r="FK872" s="165"/>
      <c r="FL872" s="165"/>
      <c r="FM872" s="165"/>
      <c r="FN872" s="165"/>
      <c r="FO872" s="165"/>
      <c r="FP872" s="165"/>
      <c r="FQ872" s="165"/>
    </row>
    <row r="873" spans="1:173" s="166" customFormat="1" ht="11.65" x14ac:dyDescent="0.35">
      <c r="A873" s="167">
        <v>872</v>
      </c>
      <c r="B873" s="105"/>
      <c r="C873" s="168"/>
      <c r="D873" s="169"/>
      <c r="E873" s="170"/>
      <c r="F873" s="202"/>
      <c r="G873" s="169"/>
      <c r="H873" s="106"/>
      <c r="I873" s="169"/>
      <c r="J873" s="171"/>
      <c r="K873" s="172"/>
      <c r="L873" s="173"/>
      <c r="M873" s="171"/>
      <c r="N873" s="172"/>
      <c r="O873" s="111">
        <f t="shared" si="1023"/>
        <v>1398</v>
      </c>
      <c r="P873" s="174"/>
      <c r="Q873" s="175"/>
      <c r="R873" s="175"/>
      <c r="S873" s="217"/>
      <c r="T873" s="114"/>
      <c r="U873" s="115"/>
      <c r="V873" s="116"/>
      <c r="W873" s="117"/>
      <c r="X873" s="117"/>
      <c r="Y873" s="176"/>
      <c r="Z873" s="117"/>
      <c r="AA873" s="117"/>
      <c r="AB873" s="117"/>
      <c r="AC873" s="117"/>
      <c r="AD873" s="117"/>
      <c r="AE873" s="117"/>
      <c r="AF873" s="117"/>
      <c r="AG873" s="118"/>
      <c r="AH873" s="119"/>
      <c r="AI873" s="176"/>
      <c r="AJ873" s="121"/>
      <c r="AK873" s="25" t="str">
        <f t="shared" si="1014"/>
        <v xml:space="preserve">         </v>
      </c>
      <c r="AL873" s="122" t="str">
        <f t="shared" si="1015"/>
        <v>هیچکدام</v>
      </c>
      <c r="AM873" s="74" t="str">
        <f t="shared" si="1016"/>
        <v>7.هیچکدام</v>
      </c>
      <c r="AN873" s="122" t="str">
        <f>IF(G873=0,"نامعلوم",'1.مشخصات مرکز'!$D$2-G873)</f>
        <v>نامعلوم</v>
      </c>
      <c r="AO873" s="123" t="str">
        <f t="shared" si="951"/>
        <v>نامعلوم</v>
      </c>
      <c r="AP873" s="177"/>
      <c r="AQ873" s="178"/>
      <c r="AR873" s="203"/>
      <c r="AS873" s="127" t="str">
        <f t="shared" si="1017"/>
        <v>خیر</v>
      </c>
      <c r="AT873" s="128"/>
      <c r="AU873" s="179"/>
      <c r="AV873" s="180"/>
      <c r="AW873" s="180"/>
      <c r="AX873" s="181"/>
      <c r="AY873" s="182"/>
      <c r="AZ873" s="183"/>
      <c r="BA873" s="201"/>
      <c r="BB873" s="132"/>
      <c r="BC873" s="133"/>
      <c r="BD873" s="134"/>
      <c r="BE873" s="184"/>
      <c r="BF873" s="183"/>
      <c r="BG873" s="201"/>
      <c r="BH873" s="182"/>
      <c r="BI873" s="183"/>
      <c r="BJ873" s="201"/>
      <c r="BK873" s="179"/>
      <c r="BL873" s="185"/>
      <c r="BM873" s="186"/>
      <c r="BN873" s="186"/>
      <c r="BO873" s="187"/>
      <c r="BP873" s="180"/>
      <c r="BQ873" s="180"/>
      <c r="BR873" s="181"/>
      <c r="BS873" s="142" t="str">
        <f t="shared" si="952"/>
        <v>خیر</v>
      </c>
      <c r="BT873" s="188">
        <f t="shared" si="953"/>
        <v>0</v>
      </c>
      <c r="BU873" s="200" t="str">
        <f t="shared" si="954"/>
        <v xml:space="preserve"> </v>
      </c>
      <c r="BV873" s="145" t="str">
        <f t="shared" si="1018"/>
        <v xml:space="preserve"> </v>
      </c>
      <c r="BW873" s="189">
        <f t="shared" si="955"/>
        <v>0</v>
      </c>
      <c r="BX873" s="190" t="str">
        <f t="shared" si="956"/>
        <v xml:space="preserve"> </v>
      </c>
      <c r="BY873" s="148" t="str">
        <f t="shared" si="957"/>
        <v xml:space="preserve"> </v>
      </c>
      <c r="BZ873" s="191">
        <f t="shared" si="958"/>
        <v>0</v>
      </c>
      <c r="CA873" s="192" t="str">
        <f t="shared" si="959"/>
        <v xml:space="preserve"> </v>
      </c>
      <c r="CB873" s="193" t="str">
        <f t="shared" si="960"/>
        <v xml:space="preserve"> </v>
      </c>
      <c r="CC873" s="194">
        <f t="shared" si="961"/>
        <v>0</v>
      </c>
      <c r="CD873" s="195" t="str">
        <f t="shared" si="962"/>
        <v xml:space="preserve"> </v>
      </c>
      <c r="CE873" s="154" t="str">
        <f t="shared" si="963"/>
        <v xml:space="preserve"> </v>
      </c>
      <c r="CF873" s="196">
        <f t="shared" si="964"/>
        <v>0</v>
      </c>
      <c r="CG873" s="197" t="str">
        <f t="shared" si="965"/>
        <v xml:space="preserve"> </v>
      </c>
      <c r="CH873" s="157" t="str">
        <f t="shared" si="966"/>
        <v xml:space="preserve"> </v>
      </c>
      <c r="CI873" s="191">
        <f t="shared" si="967"/>
        <v>0</v>
      </c>
      <c r="CJ873" s="192" t="str">
        <f t="shared" si="968"/>
        <v xml:space="preserve"> </v>
      </c>
      <c r="CK873" s="151" t="str">
        <f t="shared" si="969"/>
        <v xml:space="preserve"> </v>
      </c>
      <c r="CL873" s="198">
        <f t="shared" si="970"/>
        <v>0</v>
      </c>
      <c r="CM873" s="197" t="str">
        <f t="shared" si="971"/>
        <v xml:space="preserve"> </v>
      </c>
      <c r="CN873" s="159" t="str">
        <f t="shared" si="972"/>
        <v xml:space="preserve"> </v>
      </c>
      <c r="CO873" s="194">
        <f t="shared" si="973"/>
        <v>0</v>
      </c>
      <c r="CP873" s="195" t="str">
        <f t="shared" si="974"/>
        <v xml:space="preserve"> </v>
      </c>
      <c r="CQ873" s="160" t="str">
        <f t="shared" si="975"/>
        <v xml:space="preserve"> </v>
      </c>
      <c r="CR873" s="161">
        <f t="shared" si="976"/>
        <v>0</v>
      </c>
      <c r="CS873" s="144" t="str">
        <f t="shared" si="977"/>
        <v xml:space="preserve"> </v>
      </c>
      <c r="CT873" s="145" t="str">
        <f t="shared" si="978"/>
        <v xml:space="preserve"> </v>
      </c>
      <c r="CU873" s="144" t="str">
        <f t="shared" si="979"/>
        <v>خیر</v>
      </c>
      <c r="CV873" s="162" t="str">
        <f t="shared" si="980"/>
        <v>ارائه نشده است.</v>
      </c>
      <c r="CW873" s="199">
        <f t="shared" si="981"/>
        <v>0</v>
      </c>
      <c r="CX873" s="164"/>
      <c r="CY873" s="164"/>
      <c r="CZ873" s="164"/>
      <c r="DA873" s="165"/>
      <c r="DB873" s="165"/>
      <c r="DC873" s="165"/>
      <c r="DD873" s="165"/>
      <c r="DE873" s="165"/>
      <c r="DF873" s="165"/>
      <c r="DG873" s="165"/>
      <c r="DH873" s="165"/>
      <c r="DI873" s="165"/>
      <c r="DJ873" s="165"/>
      <c r="DK873" s="165"/>
      <c r="DL873" s="165"/>
      <c r="DM873" s="165"/>
      <c r="DN873" s="165"/>
      <c r="DO873" s="165">
        <f t="shared" si="982"/>
        <v>0</v>
      </c>
      <c r="DP873" s="165">
        <f t="shared" si="983"/>
        <v>0</v>
      </c>
      <c r="DQ873" s="165">
        <f t="shared" si="984"/>
        <v>0</v>
      </c>
      <c r="DR873" s="165">
        <f t="shared" si="985"/>
        <v>0</v>
      </c>
      <c r="DS873" s="165">
        <f t="shared" si="986"/>
        <v>0</v>
      </c>
      <c r="DT873" s="165">
        <f t="shared" si="987"/>
        <v>0</v>
      </c>
      <c r="DU873" s="165">
        <f t="shared" si="988"/>
        <v>0</v>
      </c>
      <c r="DV873" s="165">
        <f t="shared" si="989"/>
        <v>0</v>
      </c>
      <c r="DW873" s="165">
        <f t="shared" si="990"/>
        <v>0</v>
      </c>
      <c r="DX873" s="165">
        <f t="shared" si="991"/>
        <v>0</v>
      </c>
      <c r="DY873" s="165">
        <f t="shared" si="992"/>
        <v>0</v>
      </c>
      <c r="DZ873" s="165">
        <f t="shared" si="993"/>
        <v>0</v>
      </c>
      <c r="EA873" s="165">
        <f t="shared" si="994"/>
        <v>0</v>
      </c>
      <c r="EB873" s="165">
        <f t="shared" si="995"/>
        <v>0</v>
      </c>
      <c r="EC873" s="165">
        <f t="shared" si="996"/>
        <v>0</v>
      </c>
      <c r="ED873" s="165">
        <f t="shared" si="997"/>
        <v>0</v>
      </c>
      <c r="EE873" s="165" t="str">
        <f t="shared" si="998"/>
        <v/>
      </c>
      <c r="EF873" s="165" t="str">
        <f t="shared" si="999"/>
        <v/>
      </c>
      <c r="EG873" s="165" t="str">
        <f t="shared" si="1000"/>
        <v/>
      </c>
      <c r="EH873" s="165" t="str">
        <f t="shared" si="1001"/>
        <v/>
      </c>
      <c r="EI873" s="165" t="str">
        <f t="shared" si="1002"/>
        <v/>
      </c>
      <c r="EJ873" s="165" t="str">
        <f t="shared" si="1003"/>
        <v/>
      </c>
      <c r="EK873" s="165" t="str">
        <f t="shared" si="1004"/>
        <v/>
      </c>
      <c r="EL873" s="165" t="str">
        <f t="shared" si="1005"/>
        <v/>
      </c>
      <c r="EM873" s="165" t="e">
        <f>IF(#REF!="بله","FSW","")</f>
        <v>#REF!</v>
      </c>
      <c r="EN873" s="165" t="str">
        <f t="shared" si="1006"/>
        <v/>
      </c>
      <c r="EO873" s="165" t="str">
        <f t="shared" si="1007"/>
        <v/>
      </c>
      <c r="EP873" s="165" t="str">
        <f t="shared" si="1008"/>
        <v/>
      </c>
      <c r="EQ873" s="165" t="str">
        <f t="shared" si="1019"/>
        <v/>
      </c>
      <c r="ER873" s="165" t="str">
        <f t="shared" si="1020"/>
        <v/>
      </c>
      <c r="ES873" s="165"/>
      <c r="ET873" s="165" t="str">
        <f t="shared" si="1021"/>
        <v/>
      </c>
      <c r="EU873" s="165" t="str">
        <f t="shared" si="1009"/>
        <v/>
      </c>
      <c r="EV873" s="165" t="str">
        <f t="shared" si="1010"/>
        <v xml:space="preserve"> </v>
      </c>
      <c r="EW873" s="165" t="str">
        <f t="shared" si="1011"/>
        <v>هیچکدام</v>
      </c>
      <c r="EX873" s="165" t="str">
        <f t="shared" si="1012"/>
        <v xml:space="preserve"> </v>
      </c>
      <c r="EY873" s="165"/>
      <c r="EZ873" s="165" t="str">
        <f t="shared" si="1022"/>
        <v xml:space="preserve"> </v>
      </c>
      <c r="FA873" s="165" t="str">
        <f t="shared" si="1013"/>
        <v>هیچکدام</v>
      </c>
      <c r="FB873" s="165"/>
      <c r="FC873" s="165"/>
      <c r="FD873" s="165"/>
      <c r="FE873" s="165"/>
      <c r="FG873" s="165"/>
      <c r="FH873" s="165"/>
      <c r="FI873" s="165"/>
      <c r="FJ873" s="165"/>
      <c r="FK873" s="165"/>
      <c r="FL873" s="165"/>
      <c r="FM873" s="165"/>
      <c r="FN873" s="165"/>
      <c r="FO873" s="165"/>
      <c r="FP873" s="165"/>
      <c r="FQ873" s="165"/>
    </row>
    <row r="874" spans="1:173" s="166" customFormat="1" ht="11.65" x14ac:dyDescent="0.35">
      <c r="A874" s="167">
        <v>873</v>
      </c>
      <c r="B874" s="105"/>
      <c r="C874" s="168"/>
      <c r="D874" s="169"/>
      <c r="E874" s="170"/>
      <c r="F874" s="202"/>
      <c r="G874" s="169"/>
      <c r="H874" s="106"/>
      <c r="I874" s="169"/>
      <c r="J874" s="171"/>
      <c r="K874" s="172"/>
      <c r="L874" s="173"/>
      <c r="M874" s="171"/>
      <c r="N874" s="172"/>
      <c r="O874" s="111">
        <f t="shared" si="1023"/>
        <v>1398</v>
      </c>
      <c r="P874" s="174"/>
      <c r="Q874" s="175"/>
      <c r="R874" s="175"/>
      <c r="S874" s="217"/>
      <c r="T874" s="114"/>
      <c r="U874" s="115"/>
      <c r="V874" s="116"/>
      <c r="W874" s="117"/>
      <c r="X874" s="117"/>
      <c r="Y874" s="176"/>
      <c r="Z874" s="117"/>
      <c r="AA874" s="117"/>
      <c r="AB874" s="117"/>
      <c r="AC874" s="117"/>
      <c r="AD874" s="117"/>
      <c r="AE874" s="117"/>
      <c r="AF874" s="117"/>
      <c r="AG874" s="118"/>
      <c r="AH874" s="119"/>
      <c r="AI874" s="176"/>
      <c r="AJ874" s="121"/>
      <c r="AK874" s="25" t="str">
        <f t="shared" si="1014"/>
        <v xml:space="preserve">         </v>
      </c>
      <c r="AL874" s="122" t="str">
        <f t="shared" si="1015"/>
        <v>هیچکدام</v>
      </c>
      <c r="AM874" s="74" t="str">
        <f t="shared" si="1016"/>
        <v>7.هیچکدام</v>
      </c>
      <c r="AN874" s="122" t="str">
        <f>IF(G874=0,"نامعلوم",'1.مشخصات مرکز'!$D$2-G874)</f>
        <v>نامعلوم</v>
      </c>
      <c r="AO874" s="123" t="str">
        <f t="shared" si="951"/>
        <v>نامعلوم</v>
      </c>
      <c r="AP874" s="177"/>
      <c r="AQ874" s="178"/>
      <c r="AR874" s="203"/>
      <c r="AS874" s="127" t="str">
        <f t="shared" si="1017"/>
        <v>خیر</v>
      </c>
      <c r="AT874" s="128"/>
      <c r="AU874" s="179"/>
      <c r="AV874" s="180"/>
      <c r="AW874" s="180"/>
      <c r="AX874" s="181"/>
      <c r="AY874" s="182"/>
      <c r="AZ874" s="183"/>
      <c r="BA874" s="201"/>
      <c r="BB874" s="132"/>
      <c r="BC874" s="133"/>
      <c r="BD874" s="134"/>
      <c r="BE874" s="184"/>
      <c r="BF874" s="183"/>
      <c r="BG874" s="201"/>
      <c r="BH874" s="182"/>
      <c r="BI874" s="183"/>
      <c r="BJ874" s="201"/>
      <c r="BK874" s="179"/>
      <c r="BL874" s="185"/>
      <c r="BM874" s="186"/>
      <c r="BN874" s="186"/>
      <c r="BO874" s="187"/>
      <c r="BP874" s="180"/>
      <c r="BQ874" s="180"/>
      <c r="BR874" s="181"/>
      <c r="BS874" s="142" t="str">
        <f t="shared" si="952"/>
        <v>خیر</v>
      </c>
      <c r="BT874" s="188">
        <f t="shared" si="953"/>
        <v>0</v>
      </c>
      <c r="BU874" s="200" t="str">
        <f t="shared" si="954"/>
        <v xml:space="preserve"> </v>
      </c>
      <c r="BV874" s="145" t="str">
        <f t="shared" si="1018"/>
        <v xml:space="preserve"> </v>
      </c>
      <c r="BW874" s="189">
        <f t="shared" si="955"/>
        <v>0</v>
      </c>
      <c r="BX874" s="190" t="str">
        <f t="shared" si="956"/>
        <v xml:space="preserve"> </v>
      </c>
      <c r="BY874" s="148" t="str">
        <f t="shared" si="957"/>
        <v xml:space="preserve"> </v>
      </c>
      <c r="BZ874" s="191">
        <f t="shared" si="958"/>
        <v>0</v>
      </c>
      <c r="CA874" s="192" t="str">
        <f t="shared" si="959"/>
        <v xml:space="preserve"> </v>
      </c>
      <c r="CB874" s="193" t="str">
        <f t="shared" si="960"/>
        <v xml:space="preserve"> </v>
      </c>
      <c r="CC874" s="194">
        <f t="shared" si="961"/>
        <v>0</v>
      </c>
      <c r="CD874" s="195" t="str">
        <f t="shared" si="962"/>
        <v xml:space="preserve"> </v>
      </c>
      <c r="CE874" s="154" t="str">
        <f t="shared" si="963"/>
        <v xml:space="preserve"> </v>
      </c>
      <c r="CF874" s="196">
        <f t="shared" si="964"/>
        <v>0</v>
      </c>
      <c r="CG874" s="197" t="str">
        <f t="shared" si="965"/>
        <v xml:space="preserve"> </v>
      </c>
      <c r="CH874" s="157" t="str">
        <f t="shared" si="966"/>
        <v xml:space="preserve"> </v>
      </c>
      <c r="CI874" s="191">
        <f t="shared" si="967"/>
        <v>0</v>
      </c>
      <c r="CJ874" s="192" t="str">
        <f t="shared" si="968"/>
        <v xml:space="preserve"> </v>
      </c>
      <c r="CK874" s="151" t="str">
        <f t="shared" si="969"/>
        <v xml:space="preserve"> </v>
      </c>
      <c r="CL874" s="198">
        <f t="shared" si="970"/>
        <v>0</v>
      </c>
      <c r="CM874" s="197" t="str">
        <f t="shared" si="971"/>
        <v xml:space="preserve"> </v>
      </c>
      <c r="CN874" s="159" t="str">
        <f t="shared" si="972"/>
        <v xml:space="preserve"> </v>
      </c>
      <c r="CO874" s="194">
        <f t="shared" si="973"/>
        <v>0</v>
      </c>
      <c r="CP874" s="195" t="str">
        <f t="shared" si="974"/>
        <v xml:space="preserve"> </v>
      </c>
      <c r="CQ874" s="160" t="str">
        <f t="shared" si="975"/>
        <v xml:space="preserve"> </v>
      </c>
      <c r="CR874" s="161">
        <f t="shared" si="976"/>
        <v>0</v>
      </c>
      <c r="CS874" s="144" t="str">
        <f t="shared" si="977"/>
        <v xml:space="preserve"> </v>
      </c>
      <c r="CT874" s="145" t="str">
        <f t="shared" si="978"/>
        <v xml:space="preserve"> </v>
      </c>
      <c r="CU874" s="144" t="str">
        <f t="shared" si="979"/>
        <v>خیر</v>
      </c>
      <c r="CV874" s="162" t="str">
        <f t="shared" si="980"/>
        <v>ارائه نشده است.</v>
      </c>
      <c r="CW874" s="199">
        <f t="shared" si="981"/>
        <v>0</v>
      </c>
      <c r="CX874" s="164"/>
      <c r="CY874" s="164"/>
      <c r="CZ874" s="164"/>
      <c r="DA874" s="165"/>
      <c r="DB874" s="165"/>
      <c r="DC874" s="165"/>
      <c r="DD874" s="165"/>
      <c r="DE874" s="165"/>
      <c r="DF874" s="165"/>
      <c r="DG874" s="165"/>
      <c r="DH874" s="165"/>
      <c r="DI874" s="165"/>
      <c r="DJ874" s="165"/>
      <c r="DK874" s="165"/>
      <c r="DL874" s="165"/>
      <c r="DM874" s="165"/>
      <c r="DN874" s="165"/>
      <c r="DO874" s="165">
        <f t="shared" si="982"/>
        <v>0</v>
      </c>
      <c r="DP874" s="165">
        <f t="shared" si="983"/>
        <v>0</v>
      </c>
      <c r="DQ874" s="165">
        <f t="shared" si="984"/>
        <v>0</v>
      </c>
      <c r="DR874" s="165">
        <f t="shared" si="985"/>
        <v>0</v>
      </c>
      <c r="DS874" s="165">
        <f t="shared" si="986"/>
        <v>0</v>
      </c>
      <c r="DT874" s="165">
        <f t="shared" si="987"/>
        <v>0</v>
      </c>
      <c r="DU874" s="165">
        <f t="shared" si="988"/>
        <v>0</v>
      </c>
      <c r="DV874" s="165">
        <f t="shared" si="989"/>
        <v>0</v>
      </c>
      <c r="DW874" s="165">
        <f t="shared" si="990"/>
        <v>0</v>
      </c>
      <c r="DX874" s="165">
        <f t="shared" si="991"/>
        <v>0</v>
      </c>
      <c r="DY874" s="165">
        <f t="shared" si="992"/>
        <v>0</v>
      </c>
      <c r="DZ874" s="165">
        <f t="shared" si="993"/>
        <v>0</v>
      </c>
      <c r="EA874" s="165">
        <f t="shared" si="994"/>
        <v>0</v>
      </c>
      <c r="EB874" s="165">
        <f t="shared" si="995"/>
        <v>0</v>
      </c>
      <c r="EC874" s="165">
        <f t="shared" si="996"/>
        <v>0</v>
      </c>
      <c r="ED874" s="165">
        <f t="shared" si="997"/>
        <v>0</v>
      </c>
      <c r="EE874" s="165" t="str">
        <f t="shared" si="998"/>
        <v/>
      </c>
      <c r="EF874" s="165" t="str">
        <f t="shared" si="999"/>
        <v/>
      </c>
      <c r="EG874" s="165" t="str">
        <f t="shared" si="1000"/>
        <v/>
      </c>
      <c r="EH874" s="165" t="str">
        <f t="shared" si="1001"/>
        <v/>
      </c>
      <c r="EI874" s="165" t="str">
        <f t="shared" si="1002"/>
        <v/>
      </c>
      <c r="EJ874" s="165" t="str">
        <f t="shared" si="1003"/>
        <v/>
      </c>
      <c r="EK874" s="165" t="str">
        <f t="shared" si="1004"/>
        <v/>
      </c>
      <c r="EL874" s="165" t="str">
        <f t="shared" si="1005"/>
        <v/>
      </c>
      <c r="EM874" s="165" t="e">
        <f>IF(#REF!="بله","FSW","")</f>
        <v>#REF!</v>
      </c>
      <c r="EN874" s="165" t="str">
        <f t="shared" si="1006"/>
        <v/>
      </c>
      <c r="EO874" s="165" t="str">
        <f t="shared" si="1007"/>
        <v/>
      </c>
      <c r="EP874" s="165" t="str">
        <f t="shared" si="1008"/>
        <v/>
      </c>
      <c r="EQ874" s="165" t="str">
        <f t="shared" si="1019"/>
        <v/>
      </c>
      <c r="ER874" s="165" t="str">
        <f t="shared" si="1020"/>
        <v/>
      </c>
      <c r="ES874" s="165"/>
      <c r="ET874" s="165" t="str">
        <f t="shared" si="1021"/>
        <v/>
      </c>
      <c r="EU874" s="165" t="str">
        <f t="shared" si="1009"/>
        <v/>
      </c>
      <c r="EV874" s="165" t="str">
        <f t="shared" si="1010"/>
        <v xml:space="preserve"> </v>
      </c>
      <c r="EW874" s="165" t="str">
        <f t="shared" si="1011"/>
        <v>هیچکدام</v>
      </c>
      <c r="EX874" s="165" t="str">
        <f t="shared" si="1012"/>
        <v xml:space="preserve"> </v>
      </c>
      <c r="EY874" s="165"/>
      <c r="EZ874" s="165" t="str">
        <f t="shared" si="1022"/>
        <v xml:space="preserve"> </v>
      </c>
      <c r="FA874" s="165" t="str">
        <f t="shared" si="1013"/>
        <v>هیچکدام</v>
      </c>
      <c r="FB874" s="165"/>
      <c r="FC874" s="165"/>
      <c r="FD874" s="165"/>
      <c r="FE874" s="165"/>
      <c r="FG874" s="165"/>
      <c r="FH874" s="165"/>
      <c r="FI874" s="165"/>
      <c r="FJ874" s="165"/>
      <c r="FK874" s="165"/>
      <c r="FL874" s="165"/>
      <c r="FM874" s="165"/>
      <c r="FN874" s="165"/>
      <c r="FO874" s="165"/>
      <c r="FP874" s="165"/>
      <c r="FQ874" s="165"/>
    </row>
    <row r="875" spans="1:173" s="166" customFormat="1" ht="11.65" x14ac:dyDescent="0.35">
      <c r="A875" s="167">
        <v>874</v>
      </c>
      <c r="B875" s="105"/>
      <c r="C875" s="168"/>
      <c r="D875" s="169"/>
      <c r="E875" s="170"/>
      <c r="F875" s="202"/>
      <c r="G875" s="169"/>
      <c r="H875" s="106"/>
      <c r="I875" s="169"/>
      <c r="J875" s="171"/>
      <c r="K875" s="172"/>
      <c r="L875" s="173"/>
      <c r="M875" s="171"/>
      <c r="N875" s="172"/>
      <c r="O875" s="111">
        <f t="shared" si="1023"/>
        <v>1398</v>
      </c>
      <c r="P875" s="174"/>
      <c r="Q875" s="175"/>
      <c r="R875" s="175"/>
      <c r="S875" s="217"/>
      <c r="T875" s="114"/>
      <c r="U875" s="115"/>
      <c r="V875" s="116"/>
      <c r="W875" s="117"/>
      <c r="X875" s="117"/>
      <c r="Y875" s="176"/>
      <c r="Z875" s="117"/>
      <c r="AA875" s="117"/>
      <c r="AB875" s="117"/>
      <c r="AC875" s="117"/>
      <c r="AD875" s="117"/>
      <c r="AE875" s="117"/>
      <c r="AF875" s="117"/>
      <c r="AG875" s="118"/>
      <c r="AH875" s="119"/>
      <c r="AI875" s="176"/>
      <c r="AJ875" s="121"/>
      <c r="AK875" s="25" t="str">
        <f t="shared" si="1014"/>
        <v xml:space="preserve">         </v>
      </c>
      <c r="AL875" s="122" t="str">
        <f t="shared" si="1015"/>
        <v>هیچکدام</v>
      </c>
      <c r="AM875" s="74" t="str">
        <f t="shared" si="1016"/>
        <v>7.هیچکدام</v>
      </c>
      <c r="AN875" s="122" t="str">
        <f>IF(G875=0,"نامعلوم",'1.مشخصات مرکز'!$D$2-G875)</f>
        <v>نامعلوم</v>
      </c>
      <c r="AO875" s="123" t="str">
        <f t="shared" si="951"/>
        <v>نامعلوم</v>
      </c>
      <c r="AP875" s="177"/>
      <c r="AQ875" s="178"/>
      <c r="AR875" s="203"/>
      <c r="AS875" s="127" t="str">
        <f t="shared" si="1017"/>
        <v>خیر</v>
      </c>
      <c r="AT875" s="128"/>
      <c r="AU875" s="179"/>
      <c r="AV875" s="180"/>
      <c r="AW875" s="180"/>
      <c r="AX875" s="181"/>
      <c r="AY875" s="182"/>
      <c r="AZ875" s="183"/>
      <c r="BA875" s="201"/>
      <c r="BB875" s="132"/>
      <c r="BC875" s="133"/>
      <c r="BD875" s="134"/>
      <c r="BE875" s="184"/>
      <c r="BF875" s="183"/>
      <c r="BG875" s="201"/>
      <c r="BH875" s="182"/>
      <c r="BI875" s="183"/>
      <c r="BJ875" s="201"/>
      <c r="BK875" s="179"/>
      <c r="BL875" s="185"/>
      <c r="BM875" s="186"/>
      <c r="BN875" s="186"/>
      <c r="BO875" s="187"/>
      <c r="BP875" s="180"/>
      <c r="BQ875" s="180"/>
      <c r="BR875" s="181"/>
      <c r="BS875" s="142" t="str">
        <f t="shared" si="952"/>
        <v>خیر</v>
      </c>
      <c r="BT875" s="188">
        <f t="shared" si="953"/>
        <v>0</v>
      </c>
      <c r="BU875" s="200" t="str">
        <f t="shared" si="954"/>
        <v xml:space="preserve"> </v>
      </c>
      <c r="BV875" s="145" t="str">
        <f t="shared" si="1018"/>
        <v xml:space="preserve"> </v>
      </c>
      <c r="BW875" s="189">
        <f t="shared" si="955"/>
        <v>0</v>
      </c>
      <c r="BX875" s="190" t="str">
        <f t="shared" si="956"/>
        <v xml:space="preserve"> </v>
      </c>
      <c r="BY875" s="148" t="str">
        <f t="shared" si="957"/>
        <v xml:space="preserve"> </v>
      </c>
      <c r="BZ875" s="191">
        <f t="shared" si="958"/>
        <v>0</v>
      </c>
      <c r="CA875" s="192" t="str">
        <f t="shared" si="959"/>
        <v xml:space="preserve"> </v>
      </c>
      <c r="CB875" s="193" t="str">
        <f t="shared" si="960"/>
        <v xml:space="preserve"> </v>
      </c>
      <c r="CC875" s="194">
        <f t="shared" si="961"/>
        <v>0</v>
      </c>
      <c r="CD875" s="195" t="str">
        <f t="shared" si="962"/>
        <v xml:space="preserve"> </v>
      </c>
      <c r="CE875" s="154" t="str">
        <f t="shared" si="963"/>
        <v xml:space="preserve"> </v>
      </c>
      <c r="CF875" s="196">
        <f t="shared" si="964"/>
        <v>0</v>
      </c>
      <c r="CG875" s="197" t="str">
        <f t="shared" si="965"/>
        <v xml:space="preserve"> </v>
      </c>
      <c r="CH875" s="157" t="str">
        <f t="shared" si="966"/>
        <v xml:space="preserve"> </v>
      </c>
      <c r="CI875" s="191">
        <f t="shared" si="967"/>
        <v>0</v>
      </c>
      <c r="CJ875" s="192" t="str">
        <f t="shared" si="968"/>
        <v xml:space="preserve"> </v>
      </c>
      <c r="CK875" s="151" t="str">
        <f t="shared" si="969"/>
        <v xml:space="preserve"> </v>
      </c>
      <c r="CL875" s="198">
        <f t="shared" si="970"/>
        <v>0</v>
      </c>
      <c r="CM875" s="197" t="str">
        <f t="shared" si="971"/>
        <v xml:space="preserve"> </v>
      </c>
      <c r="CN875" s="159" t="str">
        <f t="shared" si="972"/>
        <v xml:space="preserve"> </v>
      </c>
      <c r="CO875" s="194">
        <f t="shared" si="973"/>
        <v>0</v>
      </c>
      <c r="CP875" s="195" t="str">
        <f t="shared" si="974"/>
        <v xml:space="preserve"> </v>
      </c>
      <c r="CQ875" s="160" t="str">
        <f t="shared" si="975"/>
        <v xml:space="preserve"> </v>
      </c>
      <c r="CR875" s="161">
        <f t="shared" si="976"/>
        <v>0</v>
      </c>
      <c r="CS875" s="144" t="str">
        <f t="shared" si="977"/>
        <v xml:space="preserve"> </v>
      </c>
      <c r="CT875" s="145" t="str">
        <f t="shared" si="978"/>
        <v xml:space="preserve"> </v>
      </c>
      <c r="CU875" s="144" t="str">
        <f t="shared" si="979"/>
        <v>خیر</v>
      </c>
      <c r="CV875" s="162" t="str">
        <f t="shared" si="980"/>
        <v>ارائه نشده است.</v>
      </c>
      <c r="CW875" s="199">
        <f t="shared" si="981"/>
        <v>0</v>
      </c>
      <c r="CX875" s="164"/>
      <c r="CY875" s="164"/>
      <c r="CZ875" s="164"/>
      <c r="DA875" s="165"/>
      <c r="DB875" s="165"/>
      <c r="DC875" s="165"/>
      <c r="DD875" s="165"/>
      <c r="DE875" s="165"/>
      <c r="DF875" s="165"/>
      <c r="DG875" s="165"/>
      <c r="DH875" s="165"/>
      <c r="DI875" s="165"/>
      <c r="DJ875" s="165"/>
      <c r="DK875" s="165"/>
      <c r="DL875" s="165"/>
      <c r="DM875" s="165"/>
      <c r="DN875" s="165"/>
      <c r="DO875" s="165">
        <f t="shared" si="982"/>
        <v>0</v>
      </c>
      <c r="DP875" s="165">
        <f t="shared" si="983"/>
        <v>0</v>
      </c>
      <c r="DQ875" s="165">
        <f t="shared" si="984"/>
        <v>0</v>
      </c>
      <c r="DR875" s="165">
        <f t="shared" si="985"/>
        <v>0</v>
      </c>
      <c r="DS875" s="165">
        <f t="shared" si="986"/>
        <v>0</v>
      </c>
      <c r="DT875" s="165">
        <f t="shared" si="987"/>
        <v>0</v>
      </c>
      <c r="DU875" s="165">
        <f t="shared" si="988"/>
        <v>0</v>
      </c>
      <c r="DV875" s="165">
        <f t="shared" si="989"/>
        <v>0</v>
      </c>
      <c r="DW875" s="165">
        <f t="shared" si="990"/>
        <v>0</v>
      </c>
      <c r="DX875" s="165">
        <f t="shared" si="991"/>
        <v>0</v>
      </c>
      <c r="DY875" s="165">
        <f t="shared" si="992"/>
        <v>0</v>
      </c>
      <c r="DZ875" s="165">
        <f t="shared" si="993"/>
        <v>0</v>
      </c>
      <c r="EA875" s="165">
        <f t="shared" si="994"/>
        <v>0</v>
      </c>
      <c r="EB875" s="165">
        <f t="shared" si="995"/>
        <v>0</v>
      </c>
      <c r="EC875" s="165">
        <f t="shared" si="996"/>
        <v>0</v>
      </c>
      <c r="ED875" s="165">
        <f t="shared" si="997"/>
        <v>0</v>
      </c>
      <c r="EE875" s="165" t="str">
        <f t="shared" si="998"/>
        <v/>
      </c>
      <c r="EF875" s="165" t="str">
        <f t="shared" si="999"/>
        <v/>
      </c>
      <c r="EG875" s="165" t="str">
        <f t="shared" si="1000"/>
        <v/>
      </c>
      <c r="EH875" s="165" t="str">
        <f t="shared" si="1001"/>
        <v/>
      </c>
      <c r="EI875" s="165" t="str">
        <f t="shared" si="1002"/>
        <v/>
      </c>
      <c r="EJ875" s="165" t="str">
        <f t="shared" si="1003"/>
        <v/>
      </c>
      <c r="EK875" s="165" t="str">
        <f t="shared" si="1004"/>
        <v/>
      </c>
      <c r="EL875" s="165" t="str">
        <f t="shared" si="1005"/>
        <v/>
      </c>
      <c r="EM875" s="165" t="e">
        <f>IF(#REF!="بله","FSW","")</f>
        <v>#REF!</v>
      </c>
      <c r="EN875" s="165" t="str">
        <f t="shared" si="1006"/>
        <v/>
      </c>
      <c r="EO875" s="165" t="str">
        <f t="shared" si="1007"/>
        <v/>
      </c>
      <c r="EP875" s="165" t="str">
        <f t="shared" si="1008"/>
        <v/>
      </c>
      <c r="EQ875" s="165" t="str">
        <f t="shared" si="1019"/>
        <v/>
      </c>
      <c r="ER875" s="165" t="str">
        <f t="shared" si="1020"/>
        <v/>
      </c>
      <c r="ES875" s="165"/>
      <c r="ET875" s="165" t="str">
        <f t="shared" si="1021"/>
        <v/>
      </c>
      <c r="EU875" s="165" t="str">
        <f t="shared" si="1009"/>
        <v/>
      </c>
      <c r="EV875" s="165" t="str">
        <f t="shared" si="1010"/>
        <v xml:space="preserve"> </v>
      </c>
      <c r="EW875" s="165" t="str">
        <f t="shared" si="1011"/>
        <v>هیچکدام</v>
      </c>
      <c r="EX875" s="165" t="str">
        <f t="shared" si="1012"/>
        <v xml:space="preserve"> </v>
      </c>
      <c r="EY875" s="165"/>
      <c r="EZ875" s="165" t="str">
        <f t="shared" si="1022"/>
        <v xml:space="preserve"> </v>
      </c>
      <c r="FA875" s="165" t="str">
        <f t="shared" si="1013"/>
        <v>هیچکدام</v>
      </c>
      <c r="FB875" s="165"/>
      <c r="FC875" s="165"/>
      <c r="FD875" s="165"/>
      <c r="FE875" s="165"/>
      <c r="FG875" s="165"/>
      <c r="FH875" s="165"/>
      <c r="FI875" s="165"/>
      <c r="FJ875" s="165"/>
      <c r="FK875" s="165"/>
      <c r="FL875" s="165"/>
      <c r="FM875" s="165"/>
      <c r="FN875" s="165"/>
      <c r="FO875" s="165"/>
      <c r="FP875" s="165"/>
      <c r="FQ875" s="165"/>
    </row>
    <row r="876" spans="1:173" s="166" customFormat="1" ht="11.65" x14ac:dyDescent="0.35">
      <c r="A876" s="167">
        <v>875</v>
      </c>
      <c r="B876" s="105"/>
      <c r="C876" s="168"/>
      <c r="D876" s="169"/>
      <c r="E876" s="170"/>
      <c r="F876" s="202"/>
      <c r="G876" s="169"/>
      <c r="H876" s="106"/>
      <c r="I876" s="169"/>
      <c r="J876" s="171"/>
      <c r="K876" s="172"/>
      <c r="L876" s="173"/>
      <c r="M876" s="171"/>
      <c r="N876" s="172"/>
      <c r="O876" s="111">
        <f t="shared" si="1023"/>
        <v>1398</v>
      </c>
      <c r="P876" s="174"/>
      <c r="Q876" s="175"/>
      <c r="R876" s="175"/>
      <c r="S876" s="217"/>
      <c r="T876" s="114"/>
      <c r="U876" s="115"/>
      <c r="V876" s="116"/>
      <c r="W876" s="117"/>
      <c r="X876" s="117"/>
      <c r="Y876" s="176"/>
      <c r="Z876" s="117"/>
      <c r="AA876" s="117"/>
      <c r="AB876" s="117"/>
      <c r="AC876" s="117"/>
      <c r="AD876" s="117"/>
      <c r="AE876" s="117"/>
      <c r="AF876" s="117"/>
      <c r="AG876" s="118"/>
      <c r="AH876" s="119"/>
      <c r="AI876" s="176"/>
      <c r="AJ876" s="121"/>
      <c r="AK876" s="25" t="str">
        <f t="shared" si="1014"/>
        <v xml:space="preserve">         </v>
      </c>
      <c r="AL876" s="122" t="str">
        <f t="shared" si="1015"/>
        <v>هیچکدام</v>
      </c>
      <c r="AM876" s="74" t="str">
        <f t="shared" si="1016"/>
        <v>7.هیچکدام</v>
      </c>
      <c r="AN876" s="122" t="str">
        <f>IF(G876=0,"نامعلوم",'1.مشخصات مرکز'!$D$2-G876)</f>
        <v>نامعلوم</v>
      </c>
      <c r="AO876" s="123" t="str">
        <f t="shared" si="951"/>
        <v>نامعلوم</v>
      </c>
      <c r="AP876" s="177"/>
      <c r="AQ876" s="178"/>
      <c r="AR876" s="203"/>
      <c r="AS876" s="127" t="str">
        <f t="shared" si="1017"/>
        <v>خیر</v>
      </c>
      <c r="AT876" s="128"/>
      <c r="AU876" s="179"/>
      <c r="AV876" s="180"/>
      <c r="AW876" s="180"/>
      <c r="AX876" s="181"/>
      <c r="AY876" s="182"/>
      <c r="AZ876" s="183"/>
      <c r="BA876" s="201"/>
      <c r="BB876" s="132"/>
      <c r="BC876" s="133"/>
      <c r="BD876" s="134"/>
      <c r="BE876" s="184"/>
      <c r="BF876" s="183"/>
      <c r="BG876" s="201"/>
      <c r="BH876" s="182"/>
      <c r="BI876" s="183"/>
      <c r="BJ876" s="201"/>
      <c r="BK876" s="179"/>
      <c r="BL876" s="185"/>
      <c r="BM876" s="186"/>
      <c r="BN876" s="186"/>
      <c r="BO876" s="187"/>
      <c r="BP876" s="180"/>
      <c r="BQ876" s="180"/>
      <c r="BR876" s="181"/>
      <c r="BS876" s="142" t="str">
        <f t="shared" si="952"/>
        <v>خیر</v>
      </c>
      <c r="BT876" s="188">
        <f t="shared" si="953"/>
        <v>0</v>
      </c>
      <c r="BU876" s="200" t="str">
        <f t="shared" si="954"/>
        <v xml:space="preserve"> </v>
      </c>
      <c r="BV876" s="145" t="str">
        <f t="shared" si="1018"/>
        <v xml:space="preserve"> </v>
      </c>
      <c r="BW876" s="189">
        <f t="shared" si="955"/>
        <v>0</v>
      </c>
      <c r="BX876" s="190" t="str">
        <f t="shared" si="956"/>
        <v xml:space="preserve"> </v>
      </c>
      <c r="BY876" s="148" t="str">
        <f t="shared" si="957"/>
        <v xml:space="preserve"> </v>
      </c>
      <c r="BZ876" s="191">
        <f t="shared" si="958"/>
        <v>0</v>
      </c>
      <c r="CA876" s="192" t="str">
        <f t="shared" si="959"/>
        <v xml:space="preserve"> </v>
      </c>
      <c r="CB876" s="193" t="str">
        <f t="shared" si="960"/>
        <v xml:space="preserve"> </v>
      </c>
      <c r="CC876" s="194">
        <f t="shared" si="961"/>
        <v>0</v>
      </c>
      <c r="CD876" s="195" t="str">
        <f t="shared" si="962"/>
        <v xml:space="preserve"> </v>
      </c>
      <c r="CE876" s="154" t="str">
        <f t="shared" si="963"/>
        <v xml:space="preserve"> </v>
      </c>
      <c r="CF876" s="196">
        <f t="shared" si="964"/>
        <v>0</v>
      </c>
      <c r="CG876" s="197" t="str">
        <f t="shared" si="965"/>
        <v xml:space="preserve"> </v>
      </c>
      <c r="CH876" s="157" t="str">
        <f t="shared" si="966"/>
        <v xml:space="preserve"> </v>
      </c>
      <c r="CI876" s="191">
        <f t="shared" si="967"/>
        <v>0</v>
      </c>
      <c r="CJ876" s="192" t="str">
        <f t="shared" si="968"/>
        <v xml:space="preserve"> </v>
      </c>
      <c r="CK876" s="151" t="str">
        <f t="shared" si="969"/>
        <v xml:space="preserve"> </v>
      </c>
      <c r="CL876" s="198">
        <f t="shared" si="970"/>
        <v>0</v>
      </c>
      <c r="CM876" s="197" t="str">
        <f t="shared" si="971"/>
        <v xml:space="preserve"> </v>
      </c>
      <c r="CN876" s="159" t="str">
        <f t="shared" si="972"/>
        <v xml:space="preserve"> </v>
      </c>
      <c r="CO876" s="194">
        <f t="shared" si="973"/>
        <v>0</v>
      </c>
      <c r="CP876" s="195" t="str">
        <f t="shared" si="974"/>
        <v xml:space="preserve"> </v>
      </c>
      <c r="CQ876" s="160" t="str">
        <f t="shared" si="975"/>
        <v xml:space="preserve"> </v>
      </c>
      <c r="CR876" s="161">
        <f t="shared" si="976"/>
        <v>0</v>
      </c>
      <c r="CS876" s="144" t="str">
        <f t="shared" si="977"/>
        <v xml:space="preserve"> </v>
      </c>
      <c r="CT876" s="145" t="str">
        <f t="shared" si="978"/>
        <v xml:space="preserve"> </v>
      </c>
      <c r="CU876" s="144" t="str">
        <f t="shared" si="979"/>
        <v>خیر</v>
      </c>
      <c r="CV876" s="162" t="str">
        <f t="shared" si="980"/>
        <v>ارائه نشده است.</v>
      </c>
      <c r="CW876" s="199">
        <f t="shared" si="981"/>
        <v>0</v>
      </c>
      <c r="CX876" s="164"/>
      <c r="CY876" s="164"/>
      <c r="CZ876" s="164"/>
      <c r="DA876" s="165"/>
      <c r="DB876" s="165"/>
      <c r="DC876" s="165"/>
      <c r="DD876" s="165"/>
      <c r="DE876" s="165"/>
      <c r="DF876" s="165"/>
      <c r="DG876" s="165"/>
      <c r="DH876" s="165"/>
      <c r="DI876" s="165"/>
      <c r="DJ876" s="165"/>
      <c r="DK876" s="165"/>
      <c r="DL876" s="165"/>
      <c r="DM876" s="165"/>
      <c r="DN876" s="165"/>
      <c r="DO876" s="165">
        <f t="shared" si="982"/>
        <v>0</v>
      </c>
      <c r="DP876" s="165">
        <f t="shared" si="983"/>
        <v>0</v>
      </c>
      <c r="DQ876" s="165">
        <f t="shared" si="984"/>
        <v>0</v>
      </c>
      <c r="DR876" s="165">
        <f t="shared" si="985"/>
        <v>0</v>
      </c>
      <c r="DS876" s="165">
        <f t="shared" si="986"/>
        <v>0</v>
      </c>
      <c r="DT876" s="165">
        <f t="shared" si="987"/>
        <v>0</v>
      </c>
      <c r="DU876" s="165">
        <f t="shared" si="988"/>
        <v>0</v>
      </c>
      <c r="DV876" s="165">
        <f t="shared" si="989"/>
        <v>0</v>
      </c>
      <c r="DW876" s="165">
        <f t="shared" si="990"/>
        <v>0</v>
      </c>
      <c r="DX876" s="165">
        <f t="shared" si="991"/>
        <v>0</v>
      </c>
      <c r="DY876" s="165">
        <f t="shared" si="992"/>
        <v>0</v>
      </c>
      <c r="DZ876" s="165">
        <f t="shared" si="993"/>
        <v>0</v>
      </c>
      <c r="EA876" s="165">
        <f t="shared" si="994"/>
        <v>0</v>
      </c>
      <c r="EB876" s="165">
        <f t="shared" si="995"/>
        <v>0</v>
      </c>
      <c r="EC876" s="165">
        <f t="shared" si="996"/>
        <v>0</v>
      </c>
      <c r="ED876" s="165">
        <f t="shared" si="997"/>
        <v>0</v>
      </c>
      <c r="EE876" s="165" t="str">
        <f t="shared" si="998"/>
        <v/>
      </c>
      <c r="EF876" s="165" t="str">
        <f t="shared" si="999"/>
        <v/>
      </c>
      <c r="EG876" s="165" t="str">
        <f t="shared" si="1000"/>
        <v/>
      </c>
      <c r="EH876" s="165" t="str">
        <f t="shared" si="1001"/>
        <v/>
      </c>
      <c r="EI876" s="165" t="str">
        <f t="shared" si="1002"/>
        <v/>
      </c>
      <c r="EJ876" s="165" t="str">
        <f t="shared" si="1003"/>
        <v/>
      </c>
      <c r="EK876" s="165" t="str">
        <f t="shared" si="1004"/>
        <v/>
      </c>
      <c r="EL876" s="165" t="str">
        <f t="shared" si="1005"/>
        <v/>
      </c>
      <c r="EM876" s="165" t="e">
        <f>IF(#REF!="بله","FSW","")</f>
        <v>#REF!</v>
      </c>
      <c r="EN876" s="165" t="str">
        <f t="shared" si="1006"/>
        <v/>
      </c>
      <c r="EO876" s="165" t="str">
        <f t="shared" si="1007"/>
        <v/>
      </c>
      <c r="EP876" s="165" t="str">
        <f t="shared" si="1008"/>
        <v/>
      </c>
      <c r="EQ876" s="165" t="str">
        <f t="shared" si="1019"/>
        <v/>
      </c>
      <c r="ER876" s="165" t="str">
        <f t="shared" si="1020"/>
        <v/>
      </c>
      <c r="ES876" s="165"/>
      <c r="ET876" s="165" t="str">
        <f t="shared" si="1021"/>
        <v/>
      </c>
      <c r="EU876" s="165" t="str">
        <f t="shared" si="1009"/>
        <v/>
      </c>
      <c r="EV876" s="165" t="str">
        <f t="shared" si="1010"/>
        <v xml:space="preserve"> </v>
      </c>
      <c r="EW876" s="165" t="str">
        <f t="shared" si="1011"/>
        <v>هیچکدام</v>
      </c>
      <c r="EX876" s="165" t="str">
        <f t="shared" si="1012"/>
        <v xml:space="preserve"> </v>
      </c>
      <c r="EY876" s="165"/>
      <c r="EZ876" s="165" t="str">
        <f t="shared" si="1022"/>
        <v xml:space="preserve"> </v>
      </c>
      <c r="FA876" s="165" t="str">
        <f t="shared" si="1013"/>
        <v>هیچکدام</v>
      </c>
      <c r="FB876" s="165"/>
      <c r="FC876" s="165"/>
      <c r="FD876" s="165"/>
      <c r="FE876" s="165"/>
      <c r="FG876" s="165"/>
      <c r="FH876" s="165"/>
      <c r="FI876" s="165"/>
      <c r="FJ876" s="165"/>
      <c r="FK876" s="165"/>
      <c r="FL876" s="165"/>
      <c r="FM876" s="165"/>
      <c r="FN876" s="165"/>
      <c r="FO876" s="165"/>
      <c r="FP876" s="165"/>
      <c r="FQ876" s="165"/>
    </row>
    <row r="877" spans="1:173" s="166" customFormat="1" ht="11.65" x14ac:dyDescent="0.35">
      <c r="A877" s="167">
        <v>876</v>
      </c>
      <c r="B877" s="105"/>
      <c r="C877" s="168"/>
      <c r="D877" s="169"/>
      <c r="E877" s="170"/>
      <c r="F877" s="202"/>
      <c r="G877" s="169"/>
      <c r="H877" s="106"/>
      <c r="I877" s="169"/>
      <c r="J877" s="171"/>
      <c r="K877" s="172"/>
      <c r="L877" s="173"/>
      <c r="M877" s="171"/>
      <c r="N877" s="172"/>
      <c r="O877" s="111">
        <f t="shared" si="1023"/>
        <v>1398</v>
      </c>
      <c r="P877" s="174"/>
      <c r="Q877" s="175"/>
      <c r="R877" s="175"/>
      <c r="S877" s="217"/>
      <c r="T877" s="114"/>
      <c r="U877" s="115"/>
      <c r="V877" s="116"/>
      <c r="W877" s="117"/>
      <c r="X877" s="117"/>
      <c r="Y877" s="176"/>
      <c r="Z877" s="117"/>
      <c r="AA877" s="117"/>
      <c r="AB877" s="117"/>
      <c r="AC877" s="117"/>
      <c r="AD877" s="117"/>
      <c r="AE877" s="117"/>
      <c r="AF877" s="117"/>
      <c r="AG877" s="118"/>
      <c r="AH877" s="119"/>
      <c r="AI877" s="176"/>
      <c r="AJ877" s="121"/>
      <c r="AK877" s="25" t="str">
        <f t="shared" si="1014"/>
        <v xml:space="preserve">         </v>
      </c>
      <c r="AL877" s="122" t="str">
        <f t="shared" si="1015"/>
        <v>هیچکدام</v>
      </c>
      <c r="AM877" s="74" t="str">
        <f t="shared" si="1016"/>
        <v>7.هیچکدام</v>
      </c>
      <c r="AN877" s="122" t="str">
        <f>IF(G877=0,"نامعلوم",'1.مشخصات مرکز'!$D$2-G877)</f>
        <v>نامعلوم</v>
      </c>
      <c r="AO877" s="123" t="str">
        <f t="shared" si="951"/>
        <v>نامعلوم</v>
      </c>
      <c r="AP877" s="177"/>
      <c r="AQ877" s="178"/>
      <c r="AR877" s="203"/>
      <c r="AS877" s="127" t="str">
        <f t="shared" si="1017"/>
        <v>خیر</v>
      </c>
      <c r="AT877" s="128"/>
      <c r="AU877" s="179"/>
      <c r="AV877" s="180"/>
      <c r="AW877" s="180"/>
      <c r="AX877" s="181"/>
      <c r="AY877" s="182"/>
      <c r="AZ877" s="183"/>
      <c r="BA877" s="201"/>
      <c r="BB877" s="132"/>
      <c r="BC877" s="133"/>
      <c r="BD877" s="134"/>
      <c r="BE877" s="184"/>
      <c r="BF877" s="183"/>
      <c r="BG877" s="201"/>
      <c r="BH877" s="182"/>
      <c r="BI877" s="183"/>
      <c r="BJ877" s="201"/>
      <c r="BK877" s="179"/>
      <c r="BL877" s="185"/>
      <c r="BM877" s="186"/>
      <c r="BN877" s="186"/>
      <c r="BO877" s="187"/>
      <c r="BP877" s="180"/>
      <c r="BQ877" s="180"/>
      <c r="BR877" s="181"/>
      <c r="BS877" s="142" t="str">
        <f t="shared" si="952"/>
        <v>خیر</v>
      </c>
      <c r="BT877" s="188">
        <f t="shared" si="953"/>
        <v>0</v>
      </c>
      <c r="BU877" s="200" t="str">
        <f t="shared" si="954"/>
        <v xml:space="preserve"> </v>
      </c>
      <c r="BV877" s="145" t="str">
        <f t="shared" si="1018"/>
        <v xml:space="preserve"> </v>
      </c>
      <c r="BW877" s="189">
        <f t="shared" si="955"/>
        <v>0</v>
      </c>
      <c r="BX877" s="190" t="str">
        <f t="shared" si="956"/>
        <v xml:space="preserve"> </v>
      </c>
      <c r="BY877" s="148" t="str">
        <f t="shared" si="957"/>
        <v xml:space="preserve"> </v>
      </c>
      <c r="BZ877" s="191">
        <f t="shared" si="958"/>
        <v>0</v>
      </c>
      <c r="CA877" s="192" t="str">
        <f t="shared" si="959"/>
        <v xml:space="preserve"> </v>
      </c>
      <c r="CB877" s="193" t="str">
        <f t="shared" si="960"/>
        <v xml:space="preserve"> </v>
      </c>
      <c r="CC877" s="194">
        <f t="shared" si="961"/>
        <v>0</v>
      </c>
      <c r="CD877" s="195" t="str">
        <f t="shared" si="962"/>
        <v xml:space="preserve"> </v>
      </c>
      <c r="CE877" s="154" t="str">
        <f t="shared" si="963"/>
        <v xml:space="preserve"> </v>
      </c>
      <c r="CF877" s="196">
        <f t="shared" si="964"/>
        <v>0</v>
      </c>
      <c r="CG877" s="197" t="str">
        <f t="shared" si="965"/>
        <v xml:space="preserve"> </v>
      </c>
      <c r="CH877" s="157" t="str">
        <f t="shared" si="966"/>
        <v xml:space="preserve"> </v>
      </c>
      <c r="CI877" s="191">
        <f t="shared" si="967"/>
        <v>0</v>
      </c>
      <c r="CJ877" s="192" t="str">
        <f t="shared" si="968"/>
        <v xml:space="preserve"> </v>
      </c>
      <c r="CK877" s="151" t="str">
        <f t="shared" si="969"/>
        <v xml:space="preserve"> </v>
      </c>
      <c r="CL877" s="198">
        <f t="shared" si="970"/>
        <v>0</v>
      </c>
      <c r="CM877" s="197" t="str">
        <f t="shared" si="971"/>
        <v xml:space="preserve"> </v>
      </c>
      <c r="CN877" s="159" t="str">
        <f t="shared" si="972"/>
        <v xml:space="preserve"> </v>
      </c>
      <c r="CO877" s="194">
        <f t="shared" si="973"/>
        <v>0</v>
      </c>
      <c r="CP877" s="195" t="str">
        <f t="shared" si="974"/>
        <v xml:space="preserve"> </v>
      </c>
      <c r="CQ877" s="160" t="str">
        <f t="shared" si="975"/>
        <v xml:space="preserve"> </v>
      </c>
      <c r="CR877" s="161">
        <f t="shared" si="976"/>
        <v>0</v>
      </c>
      <c r="CS877" s="144" t="str">
        <f t="shared" si="977"/>
        <v xml:space="preserve"> </v>
      </c>
      <c r="CT877" s="145" t="str">
        <f t="shared" si="978"/>
        <v xml:space="preserve"> </v>
      </c>
      <c r="CU877" s="144" t="str">
        <f t="shared" si="979"/>
        <v>خیر</v>
      </c>
      <c r="CV877" s="162" t="str">
        <f t="shared" si="980"/>
        <v>ارائه نشده است.</v>
      </c>
      <c r="CW877" s="199">
        <f t="shared" si="981"/>
        <v>0</v>
      </c>
      <c r="CX877" s="164"/>
      <c r="CY877" s="164"/>
      <c r="CZ877" s="164"/>
      <c r="DA877" s="165"/>
      <c r="DB877" s="165"/>
      <c r="DC877" s="165"/>
      <c r="DD877" s="165"/>
      <c r="DE877" s="165"/>
      <c r="DF877" s="165"/>
      <c r="DG877" s="165"/>
      <c r="DH877" s="165"/>
      <c r="DI877" s="165"/>
      <c r="DJ877" s="165"/>
      <c r="DK877" s="165"/>
      <c r="DL877" s="165"/>
      <c r="DM877" s="165"/>
      <c r="DN877" s="165"/>
      <c r="DO877" s="165">
        <f t="shared" si="982"/>
        <v>0</v>
      </c>
      <c r="DP877" s="165">
        <f t="shared" si="983"/>
        <v>0</v>
      </c>
      <c r="DQ877" s="165">
        <f t="shared" si="984"/>
        <v>0</v>
      </c>
      <c r="DR877" s="165">
        <f t="shared" si="985"/>
        <v>0</v>
      </c>
      <c r="DS877" s="165">
        <f t="shared" si="986"/>
        <v>0</v>
      </c>
      <c r="DT877" s="165">
        <f t="shared" si="987"/>
        <v>0</v>
      </c>
      <c r="DU877" s="165">
        <f t="shared" si="988"/>
        <v>0</v>
      </c>
      <c r="DV877" s="165">
        <f t="shared" si="989"/>
        <v>0</v>
      </c>
      <c r="DW877" s="165">
        <f t="shared" si="990"/>
        <v>0</v>
      </c>
      <c r="DX877" s="165">
        <f t="shared" si="991"/>
        <v>0</v>
      </c>
      <c r="DY877" s="165">
        <f t="shared" si="992"/>
        <v>0</v>
      </c>
      <c r="DZ877" s="165">
        <f t="shared" si="993"/>
        <v>0</v>
      </c>
      <c r="EA877" s="165">
        <f t="shared" si="994"/>
        <v>0</v>
      </c>
      <c r="EB877" s="165">
        <f t="shared" si="995"/>
        <v>0</v>
      </c>
      <c r="EC877" s="165">
        <f t="shared" si="996"/>
        <v>0</v>
      </c>
      <c r="ED877" s="165">
        <f t="shared" si="997"/>
        <v>0</v>
      </c>
      <c r="EE877" s="165" t="str">
        <f t="shared" si="998"/>
        <v/>
      </c>
      <c r="EF877" s="165" t="str">
        <f t="shared" si="999"/>
        <v/>
      </c>
      <c r="EG877" s="165" t="str">
        <f t="shared" si="1000"/>
        <v/>
      </c>
      <c r="EH877" s="165" t="str">
        <f t="shared" si="1001"/>
        <v/>
      </c>
      <c r="EI877" s="165" t="str">
        <f t="shared" si="1002"/>
        <v/>
      </c>
      <c r="EJ877" s="165" t="str">
        <f t="shared" si="1003"/>
        <v/>
      </c>
      <c r="EK877" s="165" t="str">
        <f t="shared" si="1004"/>
        <v/>
      </c>
      <c r="EL877" s="165" t="str">
        <f t="shared" si="1005"/>
        <v/>
      </c>
      <c r="EM877" s="165" t="e">
        <f>IF(#REF!="بله","FSW","")</f>
        <v>#REF!</v>
      </c>
      <c r="EN877" s="165" t="str">
        <f t="shared" si="1006"/>
        <v/>
      </c>
      <c r="EO877" s="165" t="str">
        <f t="shared" si="1007"/>
        <v/>
      </c>
      <c r="EP877" s="165" t="str">
        <f t="shared" si="1008"/>
        <v/>
      </c>
      <c r="EQ877" s="165" t="str">
        <f t="shared" si="1019"/>
        <v/>
      </c>
      <c r="ER877" s="165" t="str">
        <f t="shared" si="1020"/>
        <v/>
      </c>
      <c r="ES877" s="165"/>
      <c r="ET877" s="165" t="str">
        <f t="shared" si="1021"/>
        <v/>
      </c>
      <c r="EU877" s="165" t="str">
        <f t="shared" si="1009"/>
        <v/>
      </c>
      <c r="EV877" s="165" t="str">
        <f t="shared" si="1010"/>
        <v xml:space="preserve"> </v>
      </c>
      <c r="EW877" s="165" t="str">
        <f t="shared" si="1011"/>
        <v>هیچکدام</v>
      </c>
      <c r="EX877" s="165" t="str">
        <f t="shared" si="1012"/>
        <v xml:space="preserve"> </v>
      </c>
      <c r="EY877" s="165"/>
      <c r="EZ877" s="165" t="str">
        <f t="shared" si="1022"/>
        <v xml:space="preserve"> </v>
      </c>
      <c r="FA877" s="165" t="str">
        <f t="shared" si="1013"/>
        <v>هیچکدام</v>
      </c>
      <c r="FB877" s="165"/>
      <c r="FC877" s="165"/>
      <c r="FD877" s="165"/>
      <c r="FE877" s="165"/>
      <c r="FG877" s="165"/>
      <c r="FH877" s="165"/>
      <c r="FI877" s="165"/>
      <c r="FJ877" s="165"/>
      <c r="FK877" s="165"/>
      <c r="FL877" s="165"/>
      <c r="FM877" s="165"/>
      <c r="FN877" s="165"/>
      <c r="FO877" s="165"/>
      <c r="FP877" s="165"/>
      <c r="FQ877" s="165"/>
    </row>
    <row r="878" spans="1:173" s="166" customFormat="1" ht="11.65" x14ac:dyDescent="0.35">
      <c r="A878" s="167">
        <v>877</v>
      </c>
      <c r="B878" s="105"/>
      <c r="C878" s="168"/>
      <c r="D878" s="169"/>
      <c r="E878" s="170"/>
      <c r="F878" s="202"/>
      <c r="G878" s="169"/>
      <c r="H878" s="106"/>
      <c r="I878" s="169"/>
      <c r="J878" s="171"/>
      <c r="K878" s="172"/>
      <c r="L878" s="173"/>
      <c r="M878" s="171"/>
      <c r="N878" s="172"/>
      <c r="O878" s="111">
        <f t="shared" si="1023"/>
        <v>1398</v>
      </c>
      <c r="P878" s="174"/>
      <c r="Q878" s="175"/>
      <c r="R878" s="175"/>
      <c r="S878" s="217"/>
      <c r="T878" s="114"/>
      <c r="U878" s="115"/>
      <c r="V878" s="116"/>
      <c r="W878" s="117"/>
      <c r="X878" s="117"/>
      <c r="Y878" s="176"/>
      <c r="Z878" s="117"/>
      <c r="AA878" s="117"/>
      <c r="AB878" s="117"/>
      <c r="AC878" s="117"/>
      <c r="AD878" s="117"/>
      <c r="AE878" s="117"/>
      <c r="AF878" s="117"/>
      <c r="AG878" s="118"/>
      <c r="AH878" s="119"/>
      <c r="AI878" s="176"/>
      <c r="AJ878" s="121"/>
      <c r="AK878" s="25" t="str">
        <f t="shared" si="1014"/>
        <v xml:space="preserve">         </v>
      </c>
      <c r="AL878" s="122" t="str">
        <f t="shared" si="1015"/>
        <v>هیچکدام</v>
      </c>
      <c r="AM878" s="74" t="str">
        <f t="shared" si="1016"/>
        <v>7.هیچکدام</v>
      </c>
      <c r="AN878" s="122" t="str">
        <f>IF(G878=0,"نامعلوم",'1.مشخصات مرکز'!$D$2-G878)</f>
        <v>نامعلوم</v>
      </c>
      <c r="AO878" s="123" t="str">
        <f t="shared" si="951"/>
        <v>نامعلوم</v>
      </c>
      <c r="AP878" s="177"/>
      <c r="AQ878" s="178"/>
      <c r="AR878" s="203"/>
      <c r="AS878" s="127" t="str">
        <f t="shared" si="1017"/>
        <v>خیر</v>
      </c>
      <c r="AT878" s="128"/>
      <c r="AU878" s="179"/>
      <c r="AV878" s="180"/>
      <c r="AW878" s="180"/>
      <c r="AX878" s="181"/>
      <c r="AY878" s="182"/>
      <c r="AZ878" s="183"/>
      <c r="BA878" s="201"/>
      <c r="BB878" s="132"/>
      <c r="BC878" s="133"/>
      <c r="BD878" s="134"/>
      <c r="BE878" s="184"/>
      <c r="BF878" s="183"/>
      <c r="BG878" s="201"/>
      <c r="BH878" s="182"/>
      <c r="BI878" s="183"/>
      <c r="BJ878" s="201"/>
      <c r="BK878" s="179"/>
      <c r="BL878" s="185"/>
      <c r="BM878" s="186"/>
      <c r="BN878" s="186"/>
      <c r="BO878" s="187"/>
      <c r="BP878" s="180"/>
      <c r="BQ878" s="180"/>
      <c r="BR878" s="181"/>
      <c r="BS878" s="142" t="str">
        <f t="shared" si="952"/>
        <v>خیر</v>
      </c>
      <c r="BT878" s="188">
        <f t="shared" si="953"/>
        <v>0</v>
      </c>
      <c r="BU878" s="200" t="str">
        <f t="shared" si="954"/>
        <v xml:space="preserve"> </v>
      </c>
      <c r="BV878" s="145" t="str">
        <f t="shared" si="1018"/>
        <v xml:space="preserve"> </v>
      </c>
      <c r="BW878" s="189">
        <f t="shared" si="955"/>
        <v>0</v>
      </c>
      <c r="BX878" s="190" t="str">
        <f t="shared" si="956"/>
        <v xml:space="preserve"> </v>
      </c>
      <c r="BY878" s="148" t="str">
        <f t="shared" si="957"/>
        <v xml:space="preserve"> </v>
      </c>
      <c r="BZ878" s="191">
        <f t="shared" si="958"/>
        <v>0</v>
      </c>
      <c r="CA878" s="192" t="str">
        <f t="shared" si="959"/>
        <v xml:space="preserve"> </v>
      </c>
      <c r="CB878" s="193" t="str">
        <f t="shared" si="960"/>
        <v xml:space="preserve"> </v>
      </c>
      <c r="CC878" s="194">
        <f t="shared" si="961"/>
        <v>0</v>
      </c>
      <c r="CD878" s="195" t="str">
        <f t="shared" si="962"/>
        <v xml:space="preserve"> </v>
      </c>
      <c r="CE878" s="154" t="str">
        <f t="shared" si="963"/>
        <v xml:space="preserve"> </v>
      </c>
      <c r="CF878" s="196">
        <f t="shared" si="964"/>
        <v>0</v>
      </c>
      <c r="CG878" s="197" t="str">
        <f t="shared" si="965"/>
        <v xml:space="preserve"> </v>
      </c>
      <c r="CH878" s="157" t="str">
        <f t="shared" si="966"/>
        <v xml:space="preserve"> </v>
      </c>
      <c r="CI878" s="191">
        <f t="shared" si="967"/>
        <v>0</v>
      </c>
      <c r="CJ878" s="192" t="str">
        <f t="shared" si="968"/>
        <v xml:space="preserve"> </v>
      </c>
      <c r="CK878" s="151" t="str">
        <f t="shared" si="969"/>
        <v xml:space="preserve"> </v>
      </c>
      <c r="CL878" s="198">
        <f t="shared" si="970"/>
        <v>0</v>
      </c>
      <c r="CM878" s="197" t="str">
        <f t="shared" si="971"/>
        <v xml:space="preserve"> </v>
      </c>
      <c r="CN878" s="159" t="str">
        <f t="shared" si="972"/>
        <v xml:space="preserve"> </v>
      </c>
      <c r="CO878" s="194">
        <f t="shared" si="973"/>
        <v>0</v>
      </c>
      <c r="CP878" s="195" t="str">
        <f t="shared" si="974"/>
        <v xml:space="preserve"> </v>
      </c>
      <c r="CQ878" s="160" t="str">
        <f t="shared" si="975"/>
        <v xml:space="preserve"> </v>
      </c>
      <c r="CR878" s="161">
        <f t="shared" si="976"/>
        <v>0</v>
      </c>
      <c r="CS878" s="144" t="str">
        <f t="shared" si="977"/>
        <v xml:space="preserve"> </v>
      </c>
      <c r="CT878" s="145" t="str">
        <f t="shared" si="978"/>
        <v xml:space="preserve"> </v>
      </c>
      <c r="CU878" s="144" t="str">
        <f t="shared" si="979"/>
        <v>خیر</v>
      </c>
      <c r="CV878" s="162" t="str">
        <f t="shared" si="980"/>
        <v>ارائه نشده است.</v>
      </c>
      <c r="CW878" s="199">
        <f t="shared" si="981"/>
        <v>0</v>
      </c>
      <c r="CX878" s="164"/>
      <c r="CY878" s="164"/>
      <c r="CZ878" s="164"/>
      <c r="DA878" s="165"/>
      <c r="DB878" s="165"/>
      <c r="DC878" s="165"/>
      <c r="DD878" s="165"/>
      <c r="DE878" s="165"/>
      <c r="DF878" s="165"/>
      <c r="DG878" s="165"/>
      <c r="DH878" s="165"/>
      <c r="DI878" s="165"/>
      <c r="DJ878" s="165"/>
      <c r="DK878" s="165"/>
      <c r="DL878" s="165"/>
      <c r="DM878" s="165"/>
      <c r="DN878" s="165"/>
      <c r="DO878" s="165">
        <f t="shared" si="982"/>
        <v>0</v>
      </c>
      <c r="DP878" s="165">
        <f t="shared" si="983"/>
        <v>0</v>
      </c>
      <c r="DQ878" s="165">
        <f t="shared" si="984"/>
        <v>0</v>
      </c>
      <c r="DR878" s="165">
        <f t="shared" si="985"/>
        <v>0</v>
      </c>
      <c r="DS878" s="165">
        <f t="shared" si="986"/>
        <v>0</v>
      </c>
      <c r="DT878" s="165">
        <f t="shared" si="987"/>
        <v>0</v>
      </c>
      <c r="DU878" s="165">
        <f t="shared" si="988"/>
        <v>0</v>
      </c>
      <c r="DV878" s="165">
        <f t="shared" si="989"/>
        <v>0</v>
      </c>
      <c r="DW878" s="165">
        <f t="shared" si="990"/>
        <v>0</v>
      </c>
      <c r="DX878" s="165">
        <f t="shared" si="991"/>
        <v>0</v>
      </c>
      <c r="DY878" s="165">
        <f t="shared" si="992"/>
        <v>0</v>
      </c>
      <c r="DZ878" s="165">
        <f t="shared" si="993"/>
        <v>0</v>
      </c>
      <c r="EA878" s="165">
        <f t="shared" si="994"/>
        <v>0</v>
      </c>
      <c r="EB878" s="165">
        <f t="shared" si="995"/>
        <v>0</v>
      </c>
      <c r="EC878" s="165">
        <f t="shared" si="996"/>
        <v>0</v>
      </c>
      <c r="ED878" s="165">
        <f t="shared" si="997"/>
        <v>0</v>
      </c>
      <c r="EE878" s="165" t="str">
        <f t="shared" si="998"/>
        <v/>
      </c>
      <c r="EF878" s="165" t="str">
        <f t="shared" si="999"/>
        <v/>
      </c>
      <c r="EG878" s="165" t="str">
        <f t="shared" si="1000"/>
        <v/>
      </c>
      <c r="EH878" s="165" t="str">
        <f t="shared" si="1001"/>
        <v/>
      </c>
      <c r="EI878" s="165" t="str">
        <f t="shared" si="1002"/>
        <v/>
      </c>
      <c r="EJ878" s="165" t="str">
        <f t="shared" si="1003"/>
        <v/>
      </c>
      <c r="EK878" s="165" t="str">
        <f t="shared" si="1004"/>
        <v/>
      </c>
      <c r="EL878" s="165" t="str">
        <f t="shared" si="1005"/>
        <v/>
      </c>
      <c r="EM878" s="165" t="e">
        <f>IF(#REF!="بله","FSW","")</f>
        <v>#REF!</v>
      </c>
      <c r="EN878" s="165" t="str">
        <f t="shared" si="1006"/>
        <v/>
      </c>
      <c r="EO878" s="165" t="str">
        <f t="shared" si="1007"/>
        <v/>
      </c>
      <c r="EP878" s="165" t="str">
        <f t="shared" si="1008"/>
        <v/>
      </c>
      <c r="EQ878" s="165" t="str">
        <f t="shared" si="1019"/>
        <v/>
      </c>
      <c r="ER878" s="165" t="str">
        <f t="shared" si="1020"/>
        <v/>
      </c>
      <c r="ES878" s="165"/>
      <c r="ET878" s="165" t="str">
        <f t="shared" si="1021"/>
        <v/>
      </c>
      <c r="EU878" s="165" t="str">
        <f t="shared" si="1009"/>
        <v/>
      </c>
      <c r="EV878" s="165" t="str">
        <f t="shared" si="1010"/>
        <v xml:space="preserve"> </v>
      </c>
      <c r="EW878" s="165" t="str">
        <f t="shared" si="1011"/>
        <v>هیچکدام</v>
      </c>
      <c r="EX878" s="165" t="str">
        <f t="shared" si="1012"/>
        <v xml:space="preserve"> </v>
      </c>
      <c r="EY878" s="165"/>
      <c r="EZ878" s="165" t="str">
        <f t="shared" si="1022"/>
        <v xml:space="preserve"> </v>
      </c>
      <c r="FA878" s="165" t="str">
        <f t="shared" si="1013"/>
        <v>هیچکدام</v>
      </c>
      <c r="FB878" s="165"/>
      <c r="FC878" s="165"/>
      <c r="FD878" s="165"/>
      <c r="FE878" s="165"/>
      <c r="FG878" s="165"/>
      <c r="FH878" s="165"/>
      <c r="FI878" s="165"/>
      <c r="FJ878" s="165"/>
      <c r="FK878" s="165"/>
      <c r="FL878" s="165"/>
      <c r="FM878" s="165"/>
      <c r="FN878" s="165"/>
      <c r="FO878" s="165"/>
      <c r="FP878" s="165"/>
      <c r="FQ878" s="165"/>
    </row>
    <row r="879" spans="1:173" s="166" customFormat="1" ht="11.65" x14ac:dyDescent="0.35">
      <c r="A879" s="167">
        <v>878</v>
      </c>
      <c r="B879" s="105"/>
      <c r="C879" s="168"/>
      <c r="D879" s="169"/>
      <c r="E879" s="170"/>
      <c r="F879" s="202"/>
      <c r="G879" s="169"/>
      <c r="H879" s="106"/>
      <c r="I879" s="169"/>
      <c r="J879" s="171"/>
      <c r="K879" s="172"/>
      <c r="L879" s="173"/>
      <c r="M879" s="171"/>
      <c r="N879" s="172"/>
      <c r="O879" s="111">
        <f t="shared" si="1023"/>
        <v>1398</v>
      </c>
      <c r="P879" s="174"/>
      <c r="Q879" s="175"/>
      <c r="R879" s="175"/>
      <c r="S879" s="217"/>
      <c r="T879" s="114"/>
      <c r="U879" s="115"/>
      <c r="V879" s="116"/>
      <c r="W879" s="117"/>
      <c r="X879" s="117"/>
      <c r="Y879" s="176"/>
      <c r="Z879" s="117"/>
      <c r="AA879" s="117"/>
      <c r="AB879" s="117"/>
      <c r="AC879" s="117"/>
      <c r="AD879" s="117"/>
      <c r="AE879" s="117"/>
      <c r="AF879" s="117"/>
      <c r="AG879" s="118"/>
      <c r="AH879" s="119"/>
      <c r="AI879" s="176"/>
      <c r="AJ879" s="121"/>
      <c r="AK879" s="25" t="str">
        <f t="shared" si="1014"/>
        <v xml:space="preserve">         </v>
      </c>
      <c r="AL879" s="122" t="str">
        <f t="shared" si="1015"/>
        <v>هیچکدام</v>
      </c>
      <c r="AM879" s="74" t="str">
        <f t="shared" si="1016"/>
        <v>7.هیچکدام</v>
      </c>
      <c r="AN879" s="122" t="str">
        <f>IF(G879=0,"نامعلوم",'1.مشخصات مرکز'!$D$2-G879)</f>
        <v>نامعلوم</v>
      </c>
      <c r="AO879" s="123" t="str">
        <f t="shared" si="951"/>
        <v>نامعلوم</v>
      </c>
      <c r="AP879" s="177"/>
      <c r="AQ879" s="178"/>
      <c r="AR879" s="203"/>
      <c r="AS879" s="127" t="str">
        <f t="shared" si="1017"/>
        <v>خیر</v>
      </c>
      <c r="AT879" s="128"/>
      <c r="AU879" s="179"/>
      <c r="AV879" s="180"/>
      <c r="AW879" s="180"/>
      <c r="AX879" s="181"/>
      <c r="AY879" s="182"/>
      <c r="AZ879" s="183"/>
      <c r="BA879" s="201"/>
      <c r="BB879" s="132"/>
      <c r="BC879" s="133"/>
      <c r="BD879" s="134"/>
      <c r="BE879" s="184"/>
      <c r="BF879" s="183"/>
      <c r="BG879" s="201"/>
      <c r="BH879" s="182"/>
      <c r="BI879" s="183"/>
      <c r="BJ879" s="201"/>
      <c r="BK879" s="179"/>
      <c r="BL879" s="185"/>
      <c r="BM879" s="186"/>
      <c r="BN879" s="186"/>
      <c r="BO879" s="187"/>
      <c r="BP879" s="180"/>
      <c r="BQ879" s="180"/>
      <c r="BR879" s="181"/>
      <c r="BS879" s="142" t="str">
        <f t="shared" si="952"/>
        <v>خیر</v>
      </c>
      <c r="BT879" s="188">
        <f t="shared" si="953"/>
        <v>0</v>
      </c>
      <c r="BU879" s="200" t="str">
        <f t="shared" si="954"/>
        <v xml:space="preserve"> </v>
      </c>
      <c r="BV879" s="145" t="str">
        <f t="shared" si="1018"/>
        <v xml:space="preserve"> </v>
      </c>
      <c r="BW879" s="189">
        <f t="shared" si="955"/>
        <v>0</v>
      </c>
      <c r="BX879" s="190" t="str">
        <f t="shared" si="956"/>
        <v xml:space="preserve"> </v>
      </c>
      <c r="BY879" s="148" t="str">
        <f t="shared" si="957"/>
        <v xml:space="preserve"> </v>
      </c>
      <c r="BZ879" s="191">
        <f t="shared" si="958"/>
        <v>0</v>
      </c>
      <c r="CA879" s="192" t="str">
        <f t="shared" si="959"/>
        <v xml:space="preserve"> </v>
      </c>
      <c r="CB879" s="193" t="str">
        <f t="shared" si="960"/>
        <v xml:space="preserve"> </v>
      </c>
      <c r="CC879" s="194">
        <f t="shared" si="961"/>
        <v>0</v>
      </c>
      <c r="CD879" s="195" t="str">
        <f t="shared" si="962"/>
        <v xml:space="preserve"> </v>
      </c>
      <c r="CE879" s="154" t="str">
        <f t="shared" si="963"/>
        <v xml:space="preserve"> </v>
      </c>
      <c r="CF879" s="196">
        <f t="shared" si="964"/>
        <v>0</v>
      </c>
      <c r="CG879" s="197" t="str">
        <f t="shared" si="965"/>
        <v xml:space="preserve"> </v>
      </c>
      <c r="CH879" s="157" t="str">
        <f t="shared" si="966"/>
        <v xml:space="preserve"> </v>
      </c>
      <c r="CI879" s="191">
        <f t="shared" si="967"/>
        <v>0</v>
      </c>
      <c r="CJ879" s="192" t="str">
        <f t="shared" si="968"/>
        <v xml:space="preserve"> </v>
      </c>
      <c r="CK879" s="151" t="str">
        <f t="shared" si="969"/>
        <v xml:space="preserve"> </v>
      </c>
      <c r="CL879" s="198">
        <f t="shared" si="970"/>
        <v>0</v>
      </c>
      <c r="CM879" s="197" t="str">
        <f t="shared" si="971"/>
        <v xml:space="preserve"> </v>
      </c>
      <c r="CN879" s="159" t="str">
        <f t="shared" si="972"/>
        <v xml:space="preserve"> </v>
      </c>
      <c r="CO879" s="194">
        <f t="shared" si="973"/>
        <v>0</v>
      </c>
      <c r="CP879" s="195" t="str">
        <f t="shared" si="974"/>
        <v xml:space="preserve"> </v>
      </c>
      <c r="CQ879" s="160" t="str">
        <f t="shared" si="975"/>
        <v xml:space="preserve"> </v>
      </c>
      <c r="CR879" s="161">
        <f t="shared" si="976"/>
        <v>0</v>
      </c>
      <c r="CS879" s="144" t="str">
        <f t="shared" si="977"/>
        <v xml:space="preserve"> </v>
      </c>
      <c r="CT879" s="145" t="str">
        <f t="shared" si="978"/>
        <v xml:space="preserve"> </v>
      </c>
      <c r="CU879" s="144" t="str">
        <f t="shared" si="979"/>
        <v>خیر</v>
      </c>
      <c r="CV879" s="162" t="str">
        <f t="shared" si="980"/>
        <v>ارائه نشده است.</v>
      </c>
      <c r="CW879" s="199">
        <f t="shared" si="981"/>
        <v>0</v>
      </c>
      <c r="CX879" s="164"/>
      <c r="CY879" s="164"/>
      <c r="CZ879" s="164"/>
      <c r="DA879" s="165"/>
      <c r="DB879" s="165"/>
      <c r="DC879" s="165"/>
      <c r="DD879" s="165"/>
      <c r="DE879" s="165"/>
      <c r="DF879" s="165"/>
      <c r="DG879" s="165"/>
      <c r="DH879" s="165"/>
      <c r="DI879" s="165"/>
      <c r="DJ879" s="165"/>
      <c r="DK879" s="165"/>
      <c r="DL879" s="165"/>
      <c r="DM879" s="165"/>
      <c r="DN879" s="165"/>
      <c r="DO879" s="165">
        <f t="shared" si="982"/>
        <v>0</v>
      </c>
      <c r="DP879" s="165">
        <f t="shared" si="983"/>
        <v>0</v>
      </c>
      <c r="DQ879" s="165">
        <f t="shared" si="984"/>
        <v>0</v>
      </c>
      <c r="DR879" s="165">
        <f t="shared" si="985"/>
        <v>0</v>
      </c>
      <c r="DS879" s="165">
        <f t="shared" si="986"/>
        <v>0</v>
      </c>
      <c r="DT879" s="165">
        <f t="shared" si="987"/>
        <v>0</v>
      </c>
      <c r="DU879" s="165">
        <f t="shared" si="988"/>
        <v>0</v>
      </c>
      <c r="DV879" s="165">
        <f t="shared" si="989"/>
        <v>0</v>
      </c>
      <c r="DW879" s="165">
        <f t="shared" si="990"/>
        <v>0</v>
      </c>
      <c r="DX879" s="165">
        <f t="shared" si="991"/>
        <v>0</v>
      </c>
      <c r="DY879" s="165">
        <f t="shared" si="992"/>
        <v>0</v>
      </c>
      <c r="DZ879" s="165">
        <f t="shared" si="993"/>
        <v>0</v>
      </c>
      <c r="EA879" s="165">
        <f t="shared" si="994"/>
        <v>0</v>
      </c>
      <c r="EB879" s="165">
        <f t="shared" si="995"/>
        <v>0</v>
      </c>
      <c r="EC879" s="165">
        <f t="shared" si="996"/>
        <v>0</v>
      </c>
      <c r="ED879" s="165">
        <f t="shared" si="997"/>
        <v>0</v>
      </c>
      <c r="EE879" s="165" t="str">
        <f t="shared" si="998"/>
        <v/>
      </c>
      <c r="EF879" s="165" t="str">
        <f t="shared" si="999"/>
        <v/>
      </c>
      <c r="EG879" s="165" t="str">
        <f t="shared" si="1000"/>
        <v/>
      </c>
      <c r="EH879" s="165" t="str">
        <f t="shared" si="1001"/>
        <v/>
      </c>
      <c r="EI879" s="165" t="str">
        <f t="shared" si="1002"/>
        <v/>
      </c>
      <c r="EJ879" s="165" t="str">
        <f t="shared" si="1003"/>
        <v/>
      </c>
      <c r="EK879" s="165" t="str">
        <f t="shared" si="1004"/>
        <v/>
      </c>
      <c r="EL879" s="165" t="str">
        <f t="shared" si="1005"/>
        <v/>
      </c>
      <c r="EM879" s="165" t="e">
        <f>IF(#REF!="بله","FSW","")</f>
        <v>#REF!</v>
      </c>
      <c r="EN879" s="165" t="str">
        <f t="shared" si="1006"/>
        <v/>
      </c>
      <c r="EO879" s="165" t="str">
        <f t="shared" si="1007"/>
        <v/>
      </c>
      <c r="EP879" s="165" t="str">
        <f t="shared" si="1008"/>
        <v/>
      </c>
      <c r="EQ879" s="165" t="str">
        <f t="shared" si="1019"/>
        <v/>
      </c>
      <c r="ER879" s="165" t="str">
        <f t="shared" si="1020"/>
        <v/>
      </c>
      <c r="ES879" s="165"/>
      <c r="ET879" s="165" t="str">
        <f t="shared" si="1021"/>
        <v/>
      </c>
      <c r="EU879" s="165" t="str">
        <f t="shared" si="1009"/>
        <v/>
      </c>
      <c r="EV879" s="165" t="str">
        <f t="shared" si="1010"/>
        <v xml:space="preserve"> </v>
      </c>
      <c r="EW879" s="165" t="str">
        <f t="shared" si="1011"/>
        <v>هیچکدام</v>
      </c>
      <c r="EX879" s="165" t="str">
        <f t="shared" si="1012"/>
        <v xml:space="preserve"> </v>
      </c>
      <c r="EY879" s="165"/>
      <c r="EZ879" s="165" t="str">
        <f t="shared" si="1022"/>
        <v xml:space="preserve"> </v>
      </c>
      <c r="FA879" s="165" t="str">
        <f t="shared" si="1013"/>
        <v>هیچکدام</v>
      </c>
      <c r="FB879" s="165"/>
      <c r="FC879" s="165"/>
      <c r="FD879" s="165"/>
      <c r="FE879" s="165"/>
      <c r="FG879" s="165"/>
      <c r="FH879" s="165"/>
      <c r="FI879" s="165"/>
      <c r="FJ879" s="165"/>
      <c r="FK879" s="165"/>
      <c r="FL879" s="165"/>
      <c r="FM879" s="165"/>
      <c r="FN879" s="165"/>
      <c r="FO879" s="165"/>
      <c r="FP879" s="165"/>
      <c r="FQ879" s="165"/>
    </row>
    <row r="880" spans="1:173" s="166" customFormat="1" ht="11.65" x14ac:dyDescent="0.35">
      <c r="A880" s="167">
        <v>879</v>
      </c>
      <c r="B880" s="105"/>
      <c r="C880" s="168"/>
      <c r="D880" s="169"/>
      <c r="E880" s="170"/>
      <c r="F880" s="202"/>
      <c r="G880" s="169"/>
      <c r="H880" s="106"/>
      <c r="I880" s="169"/>
      <c r="J880" s="171"/>
      <c r="K880" s="172"/>
      <c r="L880" s="173"/>
      <c r="M880" s="171"/>
      <c r="N880" s="172"/>
      <c r="O880" s="111">
        <f t="shared" si="1023"/>
        <v>1398</v>
      </c>
      <c r="P880" s="174"/>
      <c r="Q880" s="175"/>
      <c r="R880" s="175"/>
      <c r="S880" s="217"/>
      <c r="T880" s="114"/>
      <c r="U880" s="115"/>
      <c r="V880" s="116"/>
      <c r="W880" s="117"/>
      <c r="X880" s="117"/>
      <c r="Y880" s="176"/>
      <c r="Z880" s="117"/>
      <c r="AA880" s="117"/>
      <c r="AB880" s="117"/>
      <c r="AC880" s="117"/>
      <c r="AD880" s="117"/>
      <c r="AE880" s="117"/>
      <c r="AF880" s="117"/>
      <c r="AG880" s="118"/>
      <c r="AH880" s="119"/>
      <c r="AI880" s="176"/>
      <c r="AJ880" s="121"/>
      <c r="AK880" s="25" t="str">
        <f t="shared" si="1014"/>
        <v xml:space="preserve">         </v>
      </c>
      <c r="AL880" s="122" t="str">
        <f t="shared" si="1015"/>
        <v>هیچکدام</v>
      </c>
      <c r="AM880" s="74" t="str">
        <f t="shared" si="1016"/>
        <v>7.هیچکدام</v>
      </c>
      <c r="AN880" s="122" t="str">
        <f>IF(G880=0,"نامعلوم",'1.مشخصات مرکز'!$D$2-G880)</f>
        <v>نامعلوم</v>
      </c>
      <c r="AO880" s="123" t="str">
        <f t="shared" si="951"/>
        <v>نامعلوم</v>
      </c>
      <c r="AP880" s="177"/>
      <c r="AQ880" s="178"/>
      <c r="AR880" s="203"/>
      <c r="AS880" s="127" t="str">
        <f t="shared" si="1017"/>
        <v>خیر</v>
      </c>
      <c r="AT880" s="128"/>
      <c r="AU880" s="179"/>
      <c r="AV880" s="180"/>
      <c r="AW880" s="180"/>
      <c r="AX880" s="181"/>
      <c r="AY880" s="182"/>
      <c r="AZ880" s="183"/>
      <c r="BA880" s="201"/>
      <c r="BB880" s="132"/>
      <c r="BC880" s="133"/>
      <c r="BD880" s="134"/>
      <c r="BE880" s="184"/>
      <c r="BF880" s="183"/>
      <c r="BG880" s="201"/>
      <c r="BH880" s="182"/>
      <c r="BI880" s="183"/>
      <c r="BJ880" s="201"/>
      <c r="BK880" s="179"/>
      <c r="BL880" s="185"/>
      <c r="BM880" s="186"/>
      <c r="BN880" s="186"/>
      <c r="BO880" s="187"/>
      <c r="BP880" s="180"/>
      <c r="BQ880" s="180"/>
      <c r="BR880" s="181"/>
      <c r="BS880" s="142" t="str">
        <f t="shared" si="952"/>
        <v>خیر</v>
      </c>
      <c r="BT880" s="188">
        <f t="shared" si="953"/>
        <v>0</v>
      </c>
      <c r="BU880" s="200" t="str">
        <f t="shared" si="954"/>
        <v xml:space="preserve"> </v>
      </c>
      <c r="BV880" s="145" t="str">
        <f t="shared" si="1018"/>
        <v xml:space="preserve"> </v>
      </c>
      <c r="BW880" s="189">
        <f t="shared" si="955"/>
        <v>0</v>
      </c>
      <c r="BX880" s="190" t="str">
        <f t="shared" si="956"/>
        <v xml:space="preserve"> </v>
      </c>
      <c r="BY880" s="148" t="str">
        <f t="shared" si="957"/>
        <v xml:space="preserve"> </v>
      </c>
      <c r="BZ880" s="191">
        <f t="shared" si="958"/>
        <v>0</v>
      </c>
      <c r="CA880" s="192" t="str">
        <f t="shared" si="959"/>
        <v xml:space="preserve"> </v>
      </c>
      <c r="CB880" s="193" t="str">
        <f t="shared" si="960"/>
        <v xml:space="preserve"> </v>
      </c>
      <c r="CC880" s="194">
        <f t="shared" si="961"/>
        <v>0</v>
      </c>
      <c r="CD880" s="195" t="str">
        <f t="shared" si="962"/>
        <v xml:space="preserve"> </v>
      </c>
      <c r="CE880" s="154" t="str">
        <f t="shared" si="963"/>
        <v xml:space="preserve"> </v>
      </c>
      <c r="CF880" s="196">
        <f t="shared" si="964"/>
        <v>0</v>
      </c>
      <c r="CG880" s="197" t="str">
        <f t="shared" si="965"/>
        <v xml:space="preserve"> </v>
      </c>
      <c r="CH880" s="157" t="str">
        <f t="shared" si="966"/>
        <v xml:space="preserve"> </v>
      </c>
      <c r="CI880" s="191">
        <f t="shared" si="967"/>
        <v>0</v>
      </c>
      <c r="CJ880" s="192" t="str">
        <f t="shared" si="968"/>
        <v xml:space="preserve"> </v>
      </c>
      <c r="CK880" s="151" t="str">
        <f t="shared" si="969"/>
        <v xml:space="preserve"> </v>
      </c>
      <c r="CL880" s="198">
        <f t="shared" si="970"/>
        <v>0</v>
      </c>
      <c r="CM880" s="197" t="str">
        <f t="shared" si="971"/>
        <v xml:space="preserve"> </v>
      </c>
      <c r="CN880" s="159" t="str">
        <f t="shared" si="972"/>
        <v xml:space="preserve"> </v>
      </c>
      <c r="CO880" s="194">
        <f t="shared" si="973"/>
        <v>0</v>
      </c>
      <c r="CP880" s="195" t="str">
        <f t="shared" si="974"/>
        <v xml:space="preserve"> </v>
      </c>
      <c r="CQ880" s="160" t="str">
        <f t="shared" si="975"/>
        <v xml:space="preserve"> </v>
      </c>
      <c r="CR880" s="161">
        <f t="shared" si="976"/>
        <v>0</v>
      </c>
      <c r="CS880" s="144" t="str">
        <f t="shared" si="977"/>
        <v xml:space="preserve"> </v>
      </c>
      <c r="CT880" s="145" t="str">
        <f t="shared" si="978"/>
        <v xml:space="preserve"> </v>
      </c>
      <c r="CU880" s="144" t="str">
        <f t="shared" si="979"/>
        <v>خیر</v>
      </c>
      <c r="CV880" s="162" t="str">
        <f t="shared" si="980"/>
        <v>ارائه نشده است.</v>
      </c>
      <c r="CW880" s="199">
        <f t="shared" si="981"/>
        <v>0</v>
      </c>
      <c r="CX880" s="164"/>
      <c r="CY880" s="164"/>
      <c r="CZ880" s="164"/>
      <c r="DA880" s="165"/>
      <c r="DB880" s="165"/>
      <c r="DC880" s="165"/>
      <c r="DD880" s="165"/>
      <c r="DE880" s="165"/>
      <c r="DF880" s="165"/>
      <c r="DG880" s="165"/>
      <c r="DH880" s="165"/>
      <c r="DI880" s="165"/>
      <c r="DJ880" s="165"/>
      <c r="DK880" s="165"/>
      <c r="DL880" s="165"/>
      <c r="DM880" s="165"/>
      <c r="DN880" s="165"/>
      <c r="DO880" s="165">
        <f t="shared" si="982"/>
        <v>0</v>
      </c>
      <c r="DP880" s="165">
        <f t="shared" si="983"/>
        <v>0</v>
      </c>
      <c r="DQ880" s="165">
        <f t="shared" si="984"/>
        <v>0</v>
      </c>
      <c r="DR880" s="165">
        <f t="shared" si="985"/>
        <v>0</v>
      </c>
      <c r="DS880" s="165">
        <f t="shared" si="986"/>
        <v>0</v>
      </c>
      <c r="DT880" s="165">
        <f t="shared" si="987"/>
        <v>0</v>
      </c>
      <c r="DU880" s="165">
        <f t="shared" si="988"/>
        <v>0</v>
      </c>
      <c r="DV880" s="165">
        <f t="shared" si="989"/>
        <v>0</v>
      </c>
      <c r="DW880" s="165">
        <f t="shared" si="990"/>
        <v>0</v>
      </c>
      <c r="DX880" s="165">
        <f t="shared" si="991"/>
        <v>0</v>
      </c>
      <c r="DY880" s="165">
        <f t="shared" si="992"/>
        <v>0</v>
      </c>
      <c r="DZ880" s="165">
        <f t="shared" si="993"/>
        <v>0</v>
      </c>
      <c r="EA880" s="165">
        <f t="shared" si="994"/>
        <v>0</v>
      </c>
      <c r="EB880" s="165">
        <f t="shared" si="995"/>
        <v>0</v>
      </c>
      <c r="EC880" s="165">
        <f t="shared" si="996"/>
        <v>0</v>
      </c>
      <c r="ED880" s="165">
        <f t="shared" si="997"/>
        <v>0</v>
      </c>
      <c r="EE880" s="165" t="str">
        <f t="shared" si="998"/>
        <v/>
      </c>
      <c r="EF880" s="165" t="str">
        <f t="shared" si="999"/>
        <v/>
      </c>
      <c r="EG880" s="165" t="str">
        <f t="shared" si="1000"/>
        <v/>
      </c>
      <c r="EH880" s="165" t="str">
        <f t="shared" si="1001"/>
        <v/>
      </c>
      <c r="EI880" s="165" t="str">
        <f t="shared" si="1002"/>
        <v/>
      </c>
      <c r="EJ880" s="165" t="str">
        <f t="shared" si="1003"/>
        <v/>
      </c>
      <c r="EK880" s="165" t="str">
        <f t="shared" si="1004"/>
        <v/>
      </c>
      <c r="EL880" s="165" t="str">
        <f t="shared" si="1005"/>
        <v/>
      </c>
      <c r="EM880" s="165" t="e">
        <f>IF(#REF!="بله","FSW","")</f>
        <v>#REF!</v>
      </c>
      <c r="EN880" s="165" t="str">
        <f t="shared" si="1006"/>
        <v/>
      </c>
      <c r="EO880" s="165" t="str">
        <f t="shared" si="1007"/>
        <v/>
      </c>
      <c r="EP880" s="165" t="str">
        <f t="shared" si="1008"/>
        <v/>
      </c>
      <c r="EQ880" s="165" t="str">
        <f t="shared" si="1019"/>
        <v/>
      </c>
      <c r="ER880" s="165" t="str">
        <f t="shared" si="1020"/>
        <v/>
      </c>
      <c r="ES880" s="165"/>
      <c r="ET880" s="165" t="str">
        <f t="shared" si="1021"/>
        <v/>
      </c>
      <c r="EU880" s="165" t="str">
        <f t="shared" si="1009"/>
        <v/>
      </c>
      <c r="EV880" s="165" t="str">
        <f t="shared" si="1010"/>
        <v xml:space="preserve"> </v>
      </c>
      <c r="EW880" s="165" t="str">
        <f t="shared" si="1011"/>
        <v>هیچکدام</v>
      </c>
      <c r="EX880" s="165" t="str">
        <f t="shared" si="1012"/>
        <v xml:space="preserve"> </v>
      </c>
      <c r="EY880" s="165"/>
      <c r="EZ880" s="165" t="str">
        <f t="shared" si="1022"/>
        <v xml:space="preserve"> </v>
      </c>
      <c r="FA880" s="165" t="str">
        <f t="shared" si="1013"/>
        <v>هیچکدام</v>
      </c>
      <c r="FB880" s="165"/>
      <c r="FC880" s="165"/>
      <c r="FD880" s="165"/>
      <c r="FE880" s="165"/>
      <c r="FG880" s="165"/>
      <c r="FH880" s="165"/>
      <c r="FI880" s="165"/>
      <c r="FJ880" s="165"/>
      <c r="FK880" s="165"/>
      <c r="FL880" s="165"/>
      <c r="FM880" s="165"/>
      <c r="FN880" s="165"/>
      <c r="FO880" s="165"/>
      <c r="FP880" s="165"/>
      <c r="FQ880" s="165"/>
    </row>
    <row r="881" spans="1:173" s="166" customFormat="1" ht="11.65" x14ac:dyDescent="0.35">
      <c r="A881" s="167">
        <v>880</v>
      </c>
      <c r="B881" s="105"/>
      <c r="C881" s="168"/>
      <c r="D881" s="169"/>
      <c r="E881" s="170"/>
      <c r="F881" s="202"/>
      <c r="G881" s="169"/>
      <c r="H881" s="106"/>
      <c r="I881" s="169"/>
      <c r="J881" s="171"/>
      <c r="K881" s="172"/>
      <c r="L881" s="173"/>
      <c r="M881" s="171"/>
      <c r="N881" s="172"/>
      <c r="O881" s="111">
        <f t="shared" si="1023"/>
        <v>1398</v>
      </c>
      <c r="P881" s="174"/>
      <c r="Q881" s="175"/>
      <c r="R881" s="175"/>
      <c r="S881" s="217"/>
      <c r="T881" s="114"/>
      <c r="U881" s="115"/>
      <c r="V881" s="116"/>
      <c r="W881" s="117"/>
      <c r="X881" s="117"/>
      <c r="Y881" s="176"/>
      <c r="Z881" s="117"/>
      <c r="AA881" s="117"/>
      <c r="AB881" s="117"/>
      <c r="AC881" s="117"/>
      <c r="AD881" s="117"/>
      <c r="AE881" s="117"/>
      <c r="AF881" s="117"/>
      <c r="AG881" s="118"/>
      <c r="AH881" s="119"/>
      <c r="AI881" s="176"/>
      <c r="AJ881" s="121"/>
      <c r="AK881" s="25" t="str">
        <f t="shared" si="1014"/>
        <v xml:space="preserve">         </v>
      </c>
      <c r="AL881" s="122" t="str">
        <f t="shared" si="1015"/>
        <v>هیچکدام</v>
      </c>
      <c r="AM881" s="74" t="str">
        <f t="shared" si="1016"/>
        <v>7.هیچکدام</v>
      </c>
      <c r="AN881" s="122" t="str">
        <f>IF(G881=0,"نامعلوم",'1.مشخصات مرکز'!$D$2-G881)</f>
        <v>نامعلوم</v>
      </c>
      <c r="AO881" s="123" t="str">
        <f t="shared" si="951"/>
        <v>نامعلوم</v>
      </c>
      <c r="AP881" s="177"/>
      <c r="AQ881" s="178"/>
      <c r="AR881" s="203"/>
      <c r="AS881" s="127" t="str">
        <f t="shared" si="1017"/>
        <v>خیر</v>
      </c>
      <c r="AT881" s="128"/>
      <c r="AU881" s="179"/>
      <c r="AV881" s="180"/>
      <c r="AW881" s="180"/>
      <c r="AX881" s="181"/>
      <c r="AY881" s="182"/>
      <c r="AZ881" s="183"/>
      <c r="BA881" s="201"/>
      <c r="BB881" s="132"/>
      <c r="BC881" s="133"/>
      <c r="BD881" s="134"/>
      <c r="BE881" s="184"/>
      <c r="BF881" s="183"/>
      <c r="BG881" s="201"/>
      <c r="BH881" s="182"/>
      <c r="BI881" s="183"/>
      <c r="BJ881" s="201"/>
      <c r="BK881" s="179"/>
      <c r="BL881" s="185"/>
      <c r="BM881" s="186"/>
      <c r="BN881" s="186"/>
      <c r="BO881" s="187"/>
      <c r="BP881" s="180"/>
      <c r="BQ881" s="180"/>
      <c r="BR881" s="181"/>
      <c r="BS881" s="142" t="str">
        <f t="shared" si="952"/>
        <v>خیر</v>
      </c>
      <c r="BT881" s="188">
        <f t="shared" si="953"/>
        <v>0</v>
      </c>
      <c r="BU881" s="200" t="str">
        <f t="shared" si="954"/>
        <v xml:space="preserve"> </v>
      </c>
      <c r="BV881" s="145" t="str">
        <f t="shared" si="1018"/>
        <v xml:space="preserve"> </v>
      </c>
      <c r="BW881" s="189">
        <f t="shared" si="955"/>
        <v>0</v>
      </c>
      <c r="BX881" s="190" t="str">
        <f t="shared" si="956"/>
        <v xml:space="preserve"> </v>
      </c>
      <c r="BY881" s="148" t="str">
        <f t="shared" si="957"/>
        <v xml:space="preserve"> </v>
      </c>
      <c r="BZ881" s="191">
        <f t="shared" si="958"/>
        <v>0</v>
      </c>
      <c r="CA881" s="192" t="str">
        <f t="shared" si="959"/>
        <v xml:space="preserve"> </v>
      </c>
      <c r="CB881" s="193" t="str">
        <f t="shared" si="960"/>
        <v xml:space="preserve"> </v>
      </c>
      <c r="CC881" s="194">
        <f t="shared" si="961"/>
        <v>0</v>
      </c>
      <c r="CD881" s="195" t="str">
        <f t="shared" si="962"/>
        <v xml:space="preserve"> </v>
      </c>
      <c r="CE881" s="154" t="str">
        <f t="shared" si="963"/>
        <v xml:space="preserve"> </v>
      </c>
      <c r="CF881" s="196">
        <f t="shared" si="964"/>
        <v>0</v>
      </c>
      <c r="CG881" s="197" t="str">
        <f t="shared" si="965"/>
        <v xml:space="preserve"> </v>
      </c>
      <c r="CH881" s="157" t="str">
        <f t="shared" si="966"/>
        <v xml:space="preserve"> </v>
      </c>
      <c r="CI881" s="191">
        <f t="shared" si="967"/>
        <v>0</v>
      </c>
      <c r="CJ881" s="192" t="str">
        <f t="shared" si="968"/>
        <v xml:space="preserve"> </v>
      </c>
      <c r="CK881" s="151" t="str">
        <f t="shared" si="969"/>
        <v xml:space="preserve"> </v>
      </c>
      <c r="CL881" s="198">
        <f t="shared" si="970"/>
        <v>0</v>
      </c>
      <c r="CM881" s="197" t="str">
        <f t="shared" si="971"/>
        <v xml:space="preserve"> </v>
      </c>
      <c r="CN881" s="159" t="str">
        <f t="shared" si="972"/>
        <v xml:space="preserve"> </v>
      </c>
      <c r="CO881" s="194">
        <f t="shared" si="973"/>
        <v>0</v>
      </c>
      <c r="CP881" s="195" t="str">
        <f t="shared" si="974"/>
        <v xml:space="preserve"> </v>
      </c>
      <c r="CQ881" s="160" t="str">
        <f t="shared" si="975"/>
        <v xml:space="preserve"> </v>
      </c>
      <c r="CR881" s="161">
        <f t="shared" si="976"/>
        <v>0</v>
      </c>
      <c r="CS881" s="144" t="str">
        <f t="shared" si="977"/>
        <v xml:space="preserve"> </v>
      </c>
      <c r="CT881" s="145" t="str">
        <f t="shared" si="978"/>
        <v xml:space="preserve"> </v>
      </c>
      <c r="CU881" s="144" t="str">
        <f t="shared" si="979"/>
        <v>خیر</v>
      </c>
      <c r="CV881" s="162" t="str">
        <f t="shared" si="980"/>
        <v>ارائه نشده است.</v>
      </c>
      <c r="CW881" s="199">
        <f t="shared" si="981"/>
        <v>0</v>
      </c>
      <c r="CX881" s="164"/>
      <c r="CY881" s="164"/>
      <c r="CZ881" s="164"/>
      <c r="DA881" s="165"/>
      <c r="DB881" s="165"/>
      <c r="DC881" s="165"/>
      <c r="DD881" s="165"/>
      <c r="DE881" s="165"/>
      <c r="DF881" s="165"/>
      <c r="DG881" s="165"/>
      <c r="DH881" s="165"/>
      <c r="DI881" s="165"/>
      <c r="DJ881" s="165"/>
      <c r="DK881" s="165"/>
      <c r="DL881" s="165"/>
      <c r="DM881" s="165"/>
      <c r="DN881" s="165"/>
      <c r="DO881" s="165">
        <f t="shared" si="982"/>
        <v>0</v>
      </c>
      <c r="DP881" s="165">
        <f t="shared" si="983"/>
        <v>0</v>
      </c>
      <c r="DQ881" s="165">
        <f t="shared" si="984"/>
        <v>0</v>
      </c>
      <c r="DR881" s="165">
        <f t="shared" si="985"/>
        <v>0</v>
      </c>
      <c r="DS881" s="165">
        <f t="shared" si="986"/>
        <v>0</v>
      </c>
      <c r="DT881" s="165">
        <f t="shared" si="987"/>
        <v>0</v>
      </c>
      <c r="DU881" s="165">
        <f t="shared" si="988"/>
        <v>0</v>
      </c>
      <c r="DV881" s="165">
        <f t="shared" si="989"/>
        <v>0</v>
      </c>
      <c r="DW881" s="165">
        <f t="shared" si="990"/>
        <v>0</v>
      </c>
      <c r="DX881" s="165">
        <f t="shared" si="991"/>
        <v>0</v>
      </c>
      <c r="DY881" s="165">
        <f t="shared" si="992"/>
        <v>0</v>
      </c>
      <c r="DZ881" s="165">
        <f t="shared" si="993"/>
        <v>0</v>
      </c>
      <c r="EA881" s="165">
        <f t="shared" si="994"/>
        <v>0</v>
      </c>
      <c r="EB881" s="165">
        <f t="shared" si="995"/>
        <v>0</v>
      </c>
      <c r="EC881" s="165">
        <f t="shared" si="996"/>
        <v>0</v>
      </c>
      <c r="ED881" s="165">
        <f t="shared" si="997"/>
        <v>0</v>
      </c>
      <c r="EE881" s="165" t="str">
        <f t="shared" si="998"/>
        <v/>
      </c>
      <c r="EF881" s="165" t="str">
        <f t="shared" si="999"/>
        <v/>
      </c>
      <c r="EG881" s="165" t="str">
        <f t="shared" si="1000"/>
        <v/>
      </c>
      <c r="EH881" s="165" t="str">
        <f t="shared" si="1001"/>
        <v/>
      </c>
      <c r="EI881" s="165" t="str">
        <f t="shared" si="1002"/>
        <v/>
      </c>
      <c r="EJ881" s="165" t="str">
        <f t="shared" si="1003"/>
        <v/>
      </c>
      <c r="EK881" s="165" t="str">
        <f t="shared" si="1004"/>
        <v/>
      </c>
      <c r="EL881" s="165" t="str">
        <f t="shared" si="1005"/>
        <v/>
      </c>
      <c r="EM881" s="165" t="e">
        <f>IF(#REF!="بله","FSW","")</f>
        <v>#REF!</v>
      </c>
      <c r="EN881" s="165" t="str">
        <f t="shared" si="1006"/>
        <v/>
      </c>
      <c r="EO881" s="165" t="str">
        <f t="shared" si="1007"/>
        <v/>
      </c>
      <c r="EP881" s="165" t="str">
        <f t="shared" si="1008"/>
        <v/>
      </c>
      <c r="EQ881" s="165" t="str">
        <f t="shared" si="1019"/>
        <v/>
      </c>
      <c r="ER881" s="165" t="str">
        <f t="shared" si="1020"/>
        <v/>
      </c>
      <c r="ES881" s="165"/>
      <c r="ET881" s="165" t="str">
        <f t="shared" si="1021"/>
        <v/>
      </c>
      <c r="EU881" s="165" t="str">
        <f t="shared" si="1009"/>
        <v/>
      </c>
      <c r="EV881" s="165" t="str">
        <f t="shared" si="1010"/>
        <v xml:space="preserve"> </v>
      </c>
      <c r="EW881" s="165" t="str">
        <f t="shared" si="1011"/>
        <v>هیچکدام</v>
      </c>
      <c r="EX881" s="165" t="str">
        <f t="shared" si="1012"/>
        <v xml:space="preserve"> </v>
      </c>
      <c r="EY881" s="165"/>
      <c r="EZ881" s="165" t="str">
        <f t="shared" si="1022"/>
        <v xml:space="preserve"> </v>
      </c>
      <c r="FA881" s="165" t="str">
        <f t="shared" si="1013"/>
        <v>هیچکدام</v>
      </c>
      <c r="FB881" s="165"/>
      <c r="FC881" s="165"/>
      <c r="FD881" s="165"/>
      <c r="FE881" s="165"/>
      <c r="FG881" s="165"/>
      <c r="FH881" s="165"/>
      <c r="FI881" s="165"/>
      <c r="FJ881" s="165"/>
      <c r="FK881" s="165"/>
      <c r="FL881" s="165"/>
      <c r="FM881" s="165"/>
      <c r="FN881" s="165"/>
      <c r="FO881" s="165"/>
      <c r="FP881" s="165"/>
      <c r="FQ881" s="165"/>
    </row>
    <row r="882" spans="1:173" s="166" customFormat="1" ht="11.65" x14ac:dyDescent="0.35">
      <c r="A882" s="167">
        <v>881</v>
      </c>
      <c r="B882" s="105"/>
      <c r="C882" s="168"/>
      <c r="D882" s="169"/>
      <c r="E882" s="170"/>
      <c r="F882" s="202"/>
      <c r="G882" s="169"/>
      <c r="H882" s="106"/>
      <c r="I882" s="169"/>
      <c r="J882" s="171"/>
      <c r="K882" s="172"/>
      <c r="L882" s="173"/>
      <c r="M882" s="171"/>
      <c r="N882" s="172"/>
      <c r="O882" s="111">
        <f t="shared" si="1023"/>
        <v>1398</v>
      </c>
      <c r="P882" s="174"/>
      <c r="Q882" s="175"/>
      <c r="R882" s="175"/>
      <c r="S882" s="217"/>
      <c r="T882" s="114"/>
      <c r="U882" s="115"/>
      <c r="V882" s="116"/>
      <c r="W882" s="117"/>
      <c r="X882" s="117"/>
      <c r="Y882" s="176"/>
      <c r="Z882" s="117"/>
      <c r="AA882" s="117"/>
      <c r="AB882" s="117"/>
      <c r="AC882" s="117"/>
      <c r="AD882" s="117"/>
      <c r="AE882" s="117"/>
      <c r="AF882" s="117"/>
      <c r="AG882" s="118"/>
      <c r="AH882" s="119"/>
      <c r="AI882" s="176"/>
      <c r="AJ882" s="121"/>
      <c r="AK882" s="25" t="str">
        <f t="shared" si="1014"/>
        <v xml:space="preserve">         </v>
      </c>
      <c r="AL882" s="122" t="str">
        <f t="shared" si="1015"/>
        <v>هیچکدام</v>
      </c>
      <c r="AM882" s="74" t="str">
        <f t="shared" si="1016"/>
        <v>7.هیچکدام</v>
      </c>
      <c r="AN882" s="122" t="str">
        <f>IF(G882=0,"نامعلوم",'1.مشخصات مرکز'!$D$2-G882)</f>
        <v>نامعلوم</v>
      </c>
      <c r="AO882" s="123" t="str">
        <f t="shared" si="951"/>
        <v>نامعلوم</v>
      </c>
      <c r="AP882" s="177"/>
      <c r="AQ882" s="178"/>
      <c r="AR882" s="203"/>
      <c r="AS882" s="127" t="str">
        <f t="shared" si="1017"/>
        <v>خیر</v>
      </c>
      <c r="AT882" s="128"/>
      <c r="AU882" s="179"/>
      <c r="AV882" s="180"/>
      <c r="AW882" s="180"/>
      <c r="AX882" s="181"/>
      <c r="AY882" s="182"/>
      <c r="AZ882" s="183"/>
      <c r="BA882" s="201"/>
      <c r="BB882" s="132"/>
      <c r="BC882" s="133"/>
      <c r="BD882" s="134"/>
      <c r="BE882" s="184"/>
      <c r="BF882" s="183"/>
      <c r="BG882" s="201"/>
      <c r="BH882" s="182"/>
      <c r="BI882" s="183"/>
      <c r="BJ882" s="201"/>
      <c r="BK882" s="179"/>
      <c r="BL882" s="185"/>
      <c r="BM882" s="186"/>
      <c r="BN882" s="186"/>
      <c r="BO882" s="187"/>
      <c r="BP882" s="180"/>
      <c r="BQ882" s="180"/>
      <c r="BR882" s="181"/>
      <c r="BS882" s="142" t="str">
        <f t="shared" si="952"/>
        <v>خیر</v>
      </c>
      <c r="BT882" s="188">
        <f t="shared" si="953"/>
        <v>0</v>
      </c>
      <c r="BU882" s="200" t="str">
        <f t="shared" si="954"/>
        <v xml:space="preserve"> </v>
      </c>
      <c r="BV882" s="145" t="str">
        <f t="shared" si="1018"/>
        <v xml:space="preserve"> </v>
      </c>
      <c r="BW882" s="189">
        <f t="shared" si="955"/>
        <v>0</v>
      </c>
      <c r="BX882" s="190" t="str">
        <f t="shared" si="956"/>
        <v xml:space="preserve"> </v>
      </c>
      <c r="BY882" s="148" t="str">
        <f t="shared" si="957"/>
        <v xml:space="preserve"> </v>
      </c>
      <c r="BZ882" s="191">
        <f t="shared" si="958"/>
        <v>0</v>
      </c>
      <c r="CA882" s="192" t="str">
        <f t="shared" si="959"/>
        <v xml:space="preserve"> </v>
      </c>
      <c r="CB882" s="193" t="str">
        <f t="shared" si="960"/>
        <v xml:space="preserve"> </v>
      </c>
      <c r="CC882" s="194">
        <f t="shared" si="961"/>
        <v>0</v>
      </c>
      <c r="CD882" s="195" t="str">
        <f t="shared" si="962"/>
        <v xml:space="preserve"> </v>
      </c>
      <c r="CE882" s="154" t="str">
        <f t="shared" si="963"/>
        <v xml:space="preserve"> </v>
      </c>
      <c r="CF882" s="196">
        <f t="shared" si="964"/>
        <v>0</v>
      </c>
      <c r="CG882" s="197" t="str">
        <f t="shared" si="965"/>
        <v xml:space="preserve"> </v>
      </c>
      <c r="CH882" s="157" t="str">
        <f t="shared" si="966"/>
        <v xml:space="preserve"> </v>
      </c>
      <c r="CI882" s="191">
        <f t="shared" si="967"/>
        <v>0</v>
      </c>
      <c r="CJ882" s="192" t="str">
        <f t="shared" si="968"/>
        <v xml:space="preserve"> </v>
      </c>
      <c r="CK882" s="151" t="str">
        <f t="shared" si="969"/>
        <v xml:space="preserve"> </v>
      </c>
      <c r="CL882" s="198">
        <f t="shared" si="970"/>
        <v>0</v>
      </c>
      <c r="CM882" s="197" t="str">
        <f t="shared" si="971"/>
        <v xml:space="preserve"> </v>
      </c>
      <c r="CN882" s="159" t="str">
        <f t="shared" si="972"/>
        <v xml:space="preserve"> </v>
      </c>
      <c r="CO882" s="194">
        <f t="shared" si="973"/>
        <v>0</v>
      </c>
      <c r="CP882" s="195" t="str">
        <f t="shared" si="974"/>
        <v xml:space="preserve"> </v>
      </c>
      <c r="CQ882" s="160" t="str">
        <f t="shared" si="975"/>
        <v xml:space="preserve"> </v>
      </c>
      <c r="CR882" s="161">
        <f t="shared" si="976"/>
        <v>0</v>
      </c>
      <c r="CS882" s="144" t="str">
        <f t="shared" si="977"/>
        <v xml:space="preserve"> </v>
      </c>
      <c r="CT882" s="145" t="str">
        <f t="shared" si="978"/>
        <v xml:space="preserve"> </v>
      </c>
      <c r="CU882" s="144" t="str">
        <f t="shared" si="979"/>
        <v>خیر</v>
      </c>
      <c r="CV882" s="162" t="str">
        <f t="shared" si="980"/>
        <v>ارائه نشده است.</v>
      </c>
      <c r="CW882" s="199">
        <f t="shared" si="981"/>
        <v>0</v>
      </c>
      <c r="CX882" s="164"/>
      <c r="CY882" s="164"/>
      <c r="CZ882" s="164"/>
      <c r="DA882" s="165"/>
      <c r="DB882" s="165"/>
      <c r="DC882" s="165"/>
      <c r="DD882" s="165"/>
      <c r="DE882" s="165"/>
      <c r="DF882" s="165"/>
      <c r="DG882" s="165"/>
      <c r="DH882" s="165"/>
      <c r="DI882" s="165"/>
      <c r="DJ882" s="165"/>
      <c r="DK882" s="165"/>
      <c r="DL882" s="165"/>
      <c r="DM882" s="165"/>
      <c r="DN882" s="165"/>
      <c r="DO882" s="165">
        <f t="shared" si="982"/>
        <v>0</v>
      </c>
      <c r="DP882" s="165">
        <f t="shared" si="983"/>
        <v>0</v>
      </c>
      <c r="DQ882" s="165">
        <f t="shared" si="984"/>
        <v>0</v>
      </c>
      <c r="DR882" s="165">
        <f t="shared" si="985"/>
        <v>0</v>
      </c>
      <c r="DS882" s="165">
        <f t="shared" si="986"/>
        <v>0</v>
      </c>
      <c r="DT882" s="165">
        <f t="shared" si="987"/>
        <v>0</v>
      </c>
      <c r="DU882" s="165">
        <f t="shared" si="988"/>
        <v>0</v>
      </c>
      <c r="DV882" s="165">
        <f t="shared" si="989"/>
        <v>0</v>
      </c>
      <c r="DW882" s="165">
        <f t="shared" si="990"/>
        <v>0</v>
      </c>
      <c r="DX882" s="165">
        <f t="shared" si="991"/>
        <v>0</v>
      </c>
      <c r="DY882" s="165">
        <f t="shared" si="992"/>
        <v>0</v>
      </c>
      <c r="DZ882" s="165">
        <f t="shared" si="993"/>
        <v>0</v>
      </c>
      <c r="EA882" s="165">
        <f t="shared" si="994"/>
        <v>0</v>
      </c>
      <c r="EB882" s="165">
        <f t="shared" si="995"/>
        <v>0</v>
      </c>
      <c r="EC882" s="165">
        <f t="shared" si="996"/>
        <v>0</v>
      </c>
      <c r="ED882" s="165">
        <f t="shared" si="997"/>
        <v>0</v>
      </c>
      <c r="EE882" s="165" t="str">
        <f t="shared" si="998"/>
        <v/>
      </c>
      <c r="EF882" s="165" t="str">
        <f t="shared" si="999"/>
        <v/>
      </c>
      <c r="EG882" s="165" t="str">
        <f t="shared" si="1000"/>
        <v/>
      </c>
      <c r="EH882" s="165" t="str">
        <f t="shared" si="1001"/>
        <v/>
      </c>
      <c r="EI882" s="165" t="str">
        <f t="shared" si="1002"/>
        <v/>
      </c>
      <c r="EJ882" s="165" t="str">
        <f t="shared" si="1003"/>
        <v/>
      </c>
      <c r="EK882" s="165" t="str">
        <f t="shared" si="1004"/>
        <v/>
      </c>
      <c r="EL882" s="165" t="str">
        <f t="shared" si="1005"/>
        <v/>
      </c>
      <c r="EM882" s="165" t="e">
        <f>IF(#REF!="بله","FSW","")</f>
        <v>#REF!</v>
      </c>
      <c r="EN882" s="165" t="str">
        <f t="shared" si="1006"/>
        <v/>
      </c>
      <c r="EO882" s="165" t="str">
        <f t="shared" si="1007"/>
        <v/>
      </c>
      <c r="EP882" s="165" t="str">
        <f t="shared" si="1008"/>
        <v/>
      </c>
      <c r="EQ882" s="165" t="str">
        <f t="shared" si="1019"/>
        <v/>
      </c>
      <c r="ER882" s="165" t="str">
        <f t="shared" si="1020"/>
        <v/>
      </c>
      <c r="ES882" s="165"/>
      <c r="ET882" s="165" t="str">
        <f t="shared" si="1021"/>
        <v/>
      </c>
      <c r="EU882" s="165" t="str">
        <f t="shared" si="1009"/>
        <v/>
      </c>
      <c r="EV882" s="165" t="str">
        <f t="shared" si="1010"/>
        <v xml:space="preserve"> </v>
      </c>
      <c r="EW882" s="165" t="str">
        <f t="shared" si="1011"/>
        <v>هیچکدام</v>
      </c>
      <c r="EX882" s="165" t="str">
        <f t="shared" si="1012"/>
        <v xml:space="preserve"> </v>
      </c>
      <c r="EY882" s="165"/>
      <c r="EZ882" s="165" t="str">
        <f t="shared" si="1022"/>
        <v xml:space="preserve"> </v>
      </c>
      <c r="FA882" s="165" t="str">
        <f t="shared" si="1013"/>
        <v>هیچکدام</v>
      </c>
      <c r="FB882" s="165"/>
      <c r="FC882" s="165"/>
      <c r="FD882" s="165"/>
      <c r="FE882" s="165"/>
      <c r="FG882" s="165"/>
      <c r="FH882" s="165"/>
      <c r="FI882" s="165"/>
      <c r="FJ882" s="165"/>
      <c r="FK882" s="165"/>
      <c r="FL882" s="165"/>
      <c r="FM882" s="165"/>
      <c r="FN882" s="165"/>
      <c r="FO882" s="165"/>
      <c r="FP882" s="165"/>
      <c r="FQ882" s="165"/>
    </row>
    <row r="883" spans="1:173" s="166" customFormat="1" ht="11.65" x14ac:dyDescent="0.35">
      <c r="A883" s="167">
        <v>882</v>
      </c>
      <c r="B883" s="105"/>
      <c r="C883" s="168"/>
      <c r="D883" s="169"/>
      <c r="E883" s="170"/>
      <c r="F883" s="202"/>
      <c r="G883" s="169"/>
      <c r="H883" s="106"/>
      <c r="I883" s="169"/>
      <c r="J883" s="171"/>
      <c r="K883" s="172"/>
      <c r="L883" s="173"/>
      <c r="M883" s="171"/>
      <c r="N883" s="172"/>
      <c r="O883" s="111">
        <f t="shared" si="1023"/>
        <v>1398</v>
      </c>
      <c r="P883" s="174"/>
      <c r="Q883" s="175"/>
      <c r="R883" s="175"/>
      <c r="S883" s="217"/>
      <c r="T883" s="114"/>
      <c r="U883" s="115"/>
      <c r="V883" s="116"/>
      <c r="W883" s="117"/>
      <c r="X883" s="117"/>
      <c r="Y883" s="176"/>
      <c r="Z883" s="117"/>
      <c r="AA883" s="117"/>
      <c r="AB883" s="117"/>
      <c r="AC883" s="117"/>
      <c r="AD883" s="117"/>
      <c r="AE883" s="117"/>
      <c r="AF883" s="117"/>
      <c r="AG883" s="118"/>
      <c r="AH883" s="119"/>
      <c r="AI883" s="176"/>
      <c r="AJ883" s="121"/>
      <c r="AK883" s="25" t="str">
        <f t="shared" si="1014"/>
        <v xml:space="preserve">         </v>
      </c>
      <c r="AL883" s="122" t="str">
        <f t="shared" si="1015"/>
        <v>هیچکدام</v>
      </c>
      <c r="AM883" s="74" t="str">
        <f t="shared" si="1016"/>
        <v>7.هیچکدام</v>
      </c>
      <c r="AN883" s="122" t="str">
        <f>IF(G883=0,"نامعلوم",'1.مشخصات مرکز'!$D$2-G883)</f>
        <v>نامعلوم</v>
      </c>
      <c r="AO883" s="123" t="str">
        <f t="shared" si="951"/>
        <v>نامعلوم</v>
      </c>
      <c r="AP883" s="177"/>
      <c r="AQ883" s="178"/>
      <c r="AR883" s="203"/>
      <c r="AS883" s="127" t="str">
        <f t="shared" si="1017"/>
        <v>خیر</v>
      </c>
      <c r="AT883" s="128"/>
      <c r="AU883" s="179"/>
      <c r="AV883" s="180"/>
      <c r="AW883" s="180"/>
      <c r="AX883" s="181"/>
      <c r="AY883" s="182"/>
      <c r="AZ883" s="183"/>
      <c r="BA883" s="201"/>
      <c r="BB883" s="132"/>
      <c r="BC883" s="133"/>
      <c r="BD883" s="134"/>
      <c r="BE883" s="184"/>
      <c r="BF883" s="183"/>
      <c r="BG883" s="201"/>
      <c r="BH883" s="182"/>
      <c r="BI883" s="183"/>
      <c r="BJ883" s="201"/>
      <c r="BK883" s="179"/>
      <c r="BL883" s="185"/>
      <c r="BM883" s="186"/>
      <c r="BN883" s="186"/>
      <c r="BO883" s="187"/>
      <c r="BP883" s="180"/>
      <c r="BQ883" s="180"/>
      <c r="BR883" s="181"/>
      <c r="BS883" s="142" t="str">
        <f t="shared" si="952"/>
        <v>خیر</v>
      </c>
      <c r="BT883" s="188">
        <f t="shared" si="953"/>
        <v>0</v>
      </c>
      <c r="BU883" s="200" t="str">
        <f t="shared" si="954"/>
        <v xml:space="preserve"> </v>
      </c>
      <c r="BV883" s="145" t="str">
        <f t="shared" si="1018"/>
        <v xml:space="preserve"> </v>
      </c>
      <c r="BW883" s="189">
        <f t="shared" si="955"/>
        <v>0</v>
      </c>
      <c r="BX883" s="190" t="str">
        <f t="shared" si="956"/>
        <v xml:space="preserve"> </v>
      </c>
      <c r="BY883" s="148" t="str">
        <f t="shared" si="957"/>
        <v xml:space="preserve"> </v>
      </c>
      <c r="BZ883" s="191">
        <f t="shared" si="958"/>
        <v>0</v>
      </c>
      <c r="CA883" s="192" t="str">
        <f t="shared" si="959"/>
        <v xml:space="preserve"> </v>
      </c>
      <c r="CB883" s="193" t="str">
        <f t="shared" si="960"/>
        <v xml:space="preserve"> </v>
      </c>
      <c r="CC883" s="194">
        <f t="shared" si="961"/>
        <v>0</v>
      </c>
      <c r="CD883" s="195" t="str">
        <f t="shared" si="962"/>
        <v xml:space="preserve"> </v>
      </c>
      <c r="CE883" s="154" t="str">
        <f t="shared" si="963"/>
        <v xml:space="preserve"> </v>
      </c>
      <c r="CF883" s="196">
        <f t="shared" si="964"/>
        <v>0</v>
      </c>
      <c r="CG883" s="197" t="str">
        <f t="shared" si="965"/>
        <v xml:space="preserve"> </v>
      </c>
      <c r="CH883" s="157" t="str">
        <f t="shared" si="966"/>
        <v xml:space="preserve"> </v>
      </c>
      <c r="CI883" s="191">
        <f t="shared" si="967"/>
        <v>0</v>
      </c>
      <c r="CJ883" s="192" t="str">
        <f t="shared" si="968"/>
        <v xml:space="preserve"> </v>
      </c>
      <c r="CK883" s="151" t="str">
        <f t="shared" si="969"/>
        <v xml:space="preserve"> </v>
      </c>
      <c r="CL883" s="198">
        <f t="shared" si="970"/>
        <v>0</v>
      </c>
      <c r="CM883" s="197" t="str">
        <f t="shared" si="971"/>
        <v xml:space="preserve"> </v>
      </c>
      <c r="CN883" s="159" t="str">
        <f t="shared" si="972"/>
        <v xml:space="preserve"> </v>
      </c>
      <c r="CO883" s="194">
        <f t="shared" si="973"/>
        <v>0</v>
      </c>
      <c r="CP883" s="195" t="str">
        <f t="shared" si="974"/>
        <v xml:space="preserve"> </v>
      </c>
      <c r="CQ883" s="160" t="str">
        <f t="shared" si="975"/>
        <v xml:space="preserve"> </v>
      </c>
      <c r="CR883" s="161">
        <f t="shared" si="976"/>
        <v>0</v>
      </c>
      <c r="CS883" s="144" t="str">
        <f t="shared" si="977"/>
        <v xml:space="preserve"> </v>
      </c>
      <c r="CT883" s="145" t="str">
        <f t="shared" si="978"/>
        <v xml:space="preserve"> </v>
      </c>
      <c r="CU883" s="144" t="str">
        <f t="shared" si="979"/>
        <v>خیر</v>
      </c>
      <c r="CV883" s="162" t="str">
        <f t="shared" si="980"/>
        <v>ارائه نشده است.</v>
      </c>
      <c r="CW883" s="199">
        <f t="shared" si="981"/>
        <v>0</v>
      </c>
      <c r="CX883" s="164"/>
      <c r="CY883" s="164"/>
      <c r="CZ883" s="164"/>
      <c r="DA883" s="165"/>
      <c r="DB883" s="165"/>
      <c r="DC883" s="165"/>
      <c r="DD883" s="165"/>
      <c r="DE883" s="165"/>
      <c r="DF883" s="165"/>
      <c r="DG883" s="165"/>
      <c r="DH883" s="165"/>
      <c r="DI883" s="165"/>
      <c r="DJ883" s="165"/>
      <c r="DK883" s="165"/>
      <c r="DL883" s="165"/>
      <c r="DM883" s="165"/>
      <c r="DN883" s="165"/>
      <c r="DO883" s="165">
        <f t="shared" si="982"/>
        <v>0</v>
      </c>
      <c r="DP883" s="165">
        <f t="shared" si="983"/>
        <v>0</v>
      </c>
      <c r="DQ883" s="165">
        <f t="shared" si="984"/>
        <v>0</v>
      </c>
      <c r="DR883" s="165">
        <f t="shared" si="985"/>
        <v>0</v>
      </c>
      <c r="DS883" s="165">
        <f t="shared" si="986"/>
        <v>0</v>
      </c>
      <c r="DT883" s="165">
        <f t="shared" si="987"/>
        <v>0</v>
      </c>
      <c r="DU883" s="165">
        <f t="shared" si="988"/>
        <v>0</v>
      </c>
      <c r="DV883" s="165">
        <f t="shared" si="989"/>
        <v>0</v>
      </c>
      <c r="DW883" s="165">
        <f t="shared" si="990"/>
        <v>0</v>
      </c>
      <c r="DX883" s="165">
        <f t="shared" si="991"/>
        <v>0</v>
      </c>
      <c r="DY883" s="165">
        <f t="shared" si="992"/>
        <v>0</v>
      </c>
      <c r="DZ883" s="165">
        <f t="shared" si="993"/>
        <v>0</v>
      </c>
      <c r="EA883" s="165">
        <f t="shared" si="994"/>
        <v>0</v>
      </c>
      <c r="EB883" s="165">
        <f t="shared" si="995"/>
        <v>0</v>
      </c>
      <c r="EC883" s="165">
        <f t="shared" si="996"/>
        <v>0</v>
      </c>
      <c r="ED883" s="165">
        <f t="shared" si="997"/>
        <v>0</v>
      </c>
      <c r="EE883" s="165" t="str">
        <f t="shared" si="998"/>
        <v/>
      </c>
      <c r="EF883" s="165" t="str">
        <f t="shared" si="999"/>
        <v/>
      </c>
      <c r="EG883" s="165" t="str">
        <f t="shared" si="1000"/>
        <v/>
      </c>
      <c r="EH883" s="165" t="str">
        <f t="shared" si="1001"/>
        <v/>
      </c>
      <c r="EI883" s="165" t="str">
        <f t="shared" si="1002"/>
        <v/>
      </c>
      <c r="EJ883" s="165" t="str">
        <f t="shared" si="1003"/>
        <v/>
      </c>
      <c r="EK883" s="165" t="str">
        <f t="shared" si="1004"/>
        <v/>
      </c>
      <c r="EL883" s="165" t="str">
        <f t="shared" si="1005"/>
        <v/>
      </c>
      <c r="EM883" s="165" t="e">
        <f>IF(#REF!="بله","FSW","")</f>
        <v>#REF!</v>
      </c>
      <c r="EN883" s="165" t="str">
        <f t="shared" si="1006"/>
        <v/>
      </c>
      <c r="EO883" s="165" t="str">
        <f t="shared" si="1007"/>
        <v/>
      </c>
      <c r="EP883" s="165" t="str">
        <f t="shared" si="1008"/>
        <v/>
      </c>
      <c r="EQ883" s="165" t="str">
        <f t="shared" si="1019"/>
        <v/>
      </c>
      <c r="ER883" s="165" t="str">
        <f t="shared" si="1020"/>
        <v/>
      </c>
      <c r="ES883" s="165"/>
      <c r="ET883" s="165" t="str">
        <f t="shared" si="1021"/>
        <v/>
      </c>
      <c r="EU883" s="165" t="str">
        <f t="shared" si="1009"/>
        <v/>
      </c>
      <c r="EV883" s="165" t="str">
        <f t="shared" si="1010"/>
        <v xml:space="preserve"> </v>
      </c>
      <c r="EW883" s="165" t="str">
        <f t="shared" si="1011"/>
        <v>هیچکدام</v>
      </c>
      <c r="EX883" s="165" t="str">
        <f t="shared" si="1012"/>
        <v xml:space="preserve"> </v>
      </c>
      <c r="EY883" s="165"/>
      <c r="EZ883" s="165" t="str">
        <f t="shared" si="1022"/>
        <v xml:space="preserve"> </v>
      </c>
      <c r="FA883" s="165" t="str">
        <f t="shared" si="1013"/>
        <v>هیچکدام</v>
      </c>
      <c r="FB883" s="165"/>
      <c r="FC883" s="165"/>
      <c r="FD883" s="165"/>
      <c r="FE883" s="165"/>
      <c r="FG883" s="165"/>
      <c r="FH883" s="165"/>
      <c r="FI883" s="165"/>
      <c r="FJ883" s="165"/>
      <c r="FK883" s="165"/>
      <c r="FL883" s="165"/>
      <c r="FM883" s="165"/>
      <c r="FN883" s="165"/>
      <c r="FO883" s="165"/>
      <c r="FP883" s="165"/>
      <c r="FQ883" s="165"/>
    </row>
    <row r="884" spans="1:173" s="166" customFormat="1" ht="11.65" x14ac:dyDescent="0.35">
      <c r="A884" s="167">
        <v>883</v>
      </c>
      <c r="B884" s="105"/>
      <c r="C884" s="168"/>
      <c r="D884" s="169"/>
      <c r="E884" s="170"/>
      <c r="F884" s="202"/>
      <c r="G884" s="169"/>
      <c r="H884" s="106"/>
      <c r="I884" s="169"/>
      <c r="J884" s="171"/>
      <c r="K884" s="172"/>
      <c r="L884" s="173"/>
      <c r="M884" s="171"/>
      <c r="N884" s="172"/>
      <c r="O884" s="111">
        <f t="shared" si="1023"/>
        <v>1398</v>
      </c>
      <c r="P884" s="174"/>
      <c r="Q884" s="175"/>
      <c r="R884" s="175"/>
      <c r="S884" s="217"/>
      <c r="T884" s="114"/>
      <c r="U884" s="115"/>
      <c r="V884" s="116"/>
      <c r="W884" s="117"/>
      <c r="X884" s="117"/>
      <c r="Y884" s="176"/>
      <c r="Z884" s="117"/>
      <c r="AA884" s="117"/>
      <c r="AB884" s="117"/>
      <c r="AC884" s="117"/>
      <c r="AD884" s="117"/>
      <c r="AE884" s="117"/>
      <c r="AF884" s="117"/>
      <c r="AG884" s="118"/>
      <c r="AH884" s="119"/>
      <c r="AI884" s="176"/>
      <c r="AJ884" s="121"/>
      <c r="AK884" s="25" t="str">
        <f t="shared" si="1014"/>
        <v xml:space="preserve">         </v>
      </c>
      <c r="AL884" s="122" t="str">
        <f t="shared" si="1015"/>
        <v>هیچکدام</v>
      </c>
      <c r="AM884" s="74" t="str">
        <f t="shared" si="1016"/>
        <v>7.هیچکدام</v>
      </c>
      <c r="AN884" s="122" t="str">
        <f>IF(G884=0,"نامعلوم",'1.مشخصات مرکز'!$D$2-G884)</f>
        <v>نامعلوم</v>
      </c>
      <c r="AO884" s="123" t="str">
        <f t="shared" si="951"/>
        <v>نامعلوم</v>
      </c>
      <c r="AP884" s="177"/>
      <c r="AQ884" s="178"/>
      <c r="AR884" s="203"/>
      <c r="AS884" s="127" t="str">
        <f t="shared" si="1017"/>
        <v>خیر</v>
      </c>
      <c r="AT884" s="128"/>
      <c r="AU884" s="179"/>
      <c r="AV884" s="180"/>
      <c r="AW884" s="180"/>
      <c r="AX884" s="181"/>
      <c r="AY884" s="182"/>
      <c r="AZ884" s="183"/>
      <c r="BA884" s="201"/>
      <c r="BB884" s="132"/>
      <c r="BC884" s="133"/>
      <c r="BD884" s="134"/>
      <c r="BE884" s="184"/>
      <c r="BF884" s="183"/>
      <c r="BG884" s="201"/>
      <c r="BH884" s="182"/>
      <c r="BI884" s="183"/>
      <c r="BJ884" s="201"/>
      <c r="BK884" s="179"/>
      <c r="BL884" s="185"/>
      <c r="BM884" s="186"/>
      <c r="BN884" s="186"/>
      <c r="BO884" s="187"/>
      <c r="BP884" s="180"/>
      <c r="BQ884" s="180"/>
      <c r="BR884" s="181"/>
      <c r="BS884" s="142" t="str">
        <f t="shared" si="952"/>
        <v>خیر</v>
      </c>
      <c r="BT884" s="188">
        <f t="shared" si="953"/>
        <v>0</v>
      </c>
      <c r="BU884" s="200" t="str">
        <f t="shared" si="954"/>
        <v xml:space="preserve"> </v>
      </c>
      <c r="BV884" s="145" t="str">
        <f t="shared" si="1018"/>
        <v xml:space="preserve"> </v>
      </c>
      <c r="BW884" s="189">
        <f t="shared" si="955"/>
        <v>0</v>
      </c>
      <c r="BX884" s="190" t="str">
        <f t="shared" si="956"/>
        <v xml:space="preserve"> </v>
      </c>
      <c r="BY884" s="148" t="str">
        <f t="shared" si="957"/>
        <v xml:space="preserve"> </v>
      </c>
      <c r="BZ884" s="191">
        <f t="shared" si="958"/>
        <v>0</v>
      </c>
      <c r="CA884" s="192" t="str">
        <f t="shared" si="959"/>
        <v xml:space="preserve"> </v>
      </c>
      <c r="CB884" s="193" t="str">
        <f t="shared" si="960"/>
        <v xml:space="preserve"> </v>
      </c>
      <c r="CC884" s="194">
        <f t="shared" si="961"/>
        <v>0</v>
      </c>
      <c r="CD884" s="195" t="str">
        <f t="shared" si="962"/>
        <v xml:space="preserve"> </v>
      </c>
      <c r="CE884" s="154" t="str">
        <f t="shared" si="963"/>
        <v xml:space="preserve"> </v>
      </c>
      <c r="CF884" s="196">
        <f t="shared" si="964"/>
        <v>0</v>
      </c>
      <c r="CG884" s="197" t="str">
        <f t="shared" si="965"/>
        <v xml:space="preserve"> </v>
      </c>
      <c r="CH884" s="157" t="str">
        <f t="shared" si="966"/>
        <v xml:space="preserve"> </v>
      </c>
      <c r="CI884" s="191">
        <f t="shared" si="967"/>
        <v>0</v>
      </c>
      <c r="CJ884" s="192" t="str">
        <f t="shared" si="968"/>
        <v xml:space="preserve"> </v>
      </c>
      <c r="CK884" s="151" t="str">
        <f t="shared" si="969"/>
        <v xml:space="preserve"> </v>
      </c>
      <c r="CL884" s="198">
        <f t="shared" si="970"/>
        <v>0</v>
      </c>
      <c r="CM884" s="197" t="str">
        <f t="shared" si="971"/>
        <v xml:space="preserve"> </v>
      </c>
      <c r="CN884" s="159" t="str">
        <f t="shared" si="972"/>
        <v xml:space="preserve"> </v>
      </c>
      <c r="CO884" s="194">
        <f t="shared" si="973"/>
        <v>0</v>
      </c>
      <c r="CP884" s="195" t="str">
        <f t="shared" si="974"/>
        <v xml:space="preserve"> </v>
      </c>
      <c r="CQ884" s="160" t="str">
        <f t="shared" si="975"/>
        <v xml:space="preserve"> </v>
      </c>
      <c r="CR884" s="161">
        <f t="shared" si="976"/>
        <v>0</v>
      </c>
      <c r="CS884" s="144" t="str">
        <f t="shared" si="977"/>
        <v xml:space="preserve"> </v>
      </c>
      <c r="CT884" s="145" t="str">
        <f t="shared" si="978"/>
        <v xml:space="preserve"> </v>
      </c>
      <c r="CU884" s="144" t="str">
        <f t="shared" si="979"/>
        <v>خیر</v>
      </c>
      <c r="CV884" s="162" t="str">
        <f t="shared" si="980"/>
        <v>ارائه نشده است.</v>
      </c>
      <c r="CW884" s="199">
        <f t="shared" si="981"/>
        <v>0</v>
      </c>
      <c r="CX884" s="164"/>
      <c r="CY884" s="164"/>
      <c r="CZ884" s="164"/>
      <c r="DA884" s="165"/>
      <c r="DB884" s="165"/>
      <c r="DC884" s="165"/>
      <c r="DD884" s="165"/>
      <c r="DE884" s="165"/>
      <c r="DF884" s="165"/>
      <c r="DG884" s="165"/>
      <c r="DH884" s="165"/>
      <c r="DI884" s="165"/>
      <c r="DJ884" s="165"/>
      <c r="DK884" s="165"/>
      <c r="DL884" s="165"/>
      <c r="DM884" s="165"/>
      <c r="DN884" s="165"/>
      <c r="DO884" s="165">
        <f t="shared" si="982"/>
        <v>0</v>
      </c>
      <c r="DP884" s="165">
        <f t="shared" si="983"/>
        <v>0</v>
      </c>
      <c r="DQ884" s="165">
        <f t="shared" si="984"/>
        <v>0</v>
      </c>
      <c r="DR884" s="165">
        <f t="shared" si="985"/>
        <v>0</v>
      </c>
      <c r="DS884" s="165">
        <f t="shared" si="986"/>
        <v>0</v>
      </c>
      <c r="DT884" s="165">
        <f t="shared" si="987"/>
        <v>0</v>
      </c>
      <c r="DU884" s="165">
        <f t="shared" si="988"/>
        <v>0</v>
      </c>
      <c r="DV884" s="165">
        <f t="shared" si="989"/>
        <v>0</v>
      </c>
      <c r="DW884" s="165">
        <f t="shared" si="990"/>
        <v>0</v>
      </c>
      <c r="DX884" s="165">
        <f t="shared" si="991"/>
        <v>0</v>
      </c>
      <c r="DY884" s="165">
        <f t="shared" si="992"/>
        <v>0</v>
      </c>
      <c r="DZ884" s="165">
        <f t="shared" si="993"/>
        <v>0</v>
      </c>
      <c r="EA884" s="165">
        <f t="shared" si="994"/>
        <v>0</v>
      </c>
      <c r="EB884" s="165">
        <f t="shared" si="995"/>
        <v>0</v>
      </c>
      <c r="EC884" s="165">
        <f t="shared" si="996"/>
        <v>0</v>
      </c>
      <c r="ED884" s="165">
        <f t="shared" si="997"/>
        <v>0</v>
      </c>
      <c r="EE884" s="165" t="str">
        <f t="shared" si="998"/>
        <v/>
      </c>
      <c r="EF884" s="165" t="str">
        <f t="shared" si="999"/>
        <v/>
      </c>
      <c r="EG884" s="165" t="str">
        <f t="shared" si="1000"/>
        <v/>
      </c>
      <c r="EH884" s="165" t="str">
        <f t="shared" si="1001"/>
        <v/>
      </c>
      <c r="EI884" s="165" t="str">
        <f t="shared" si="1002"/>
        <v/>
      </c>
      <c r="EJ884" s="165" t="str">
        <f t="shared" si="1003"/>
        <v/>
      </c>
      <c r="EK884" s="165" t="str">
        <f t="shared" si="1004"/>
        <v/>
      </c>
      <c r="EL884" s="165" t="str">
        <f t="shared" si="1005"/>
        <v/>
      </c>
      <c r="EM884" s="165" t="e">
        <f>IF(#REF!="بله","FSW","")</f>
        <v>#REF!</v>
      </c>
      <c r="EN884" s="165" t="str">
        <f t="shared" si="1006"/>
        <v/>
      </c>
      <c r="EO884" s="165" t="str">
        <f t="shared" si="1007"/>
        <v/>
      </c>
      <c r="EP884" s="165" t="str">
        <f t="shared" si="1008"/>
        <v/>
      </c>
      <c r="EQ884" s="165" t="str">
        <f t="shared" si="1019"/>
        <v/>
      </c>
      <c r="ER884" s="165" t="str">
        <f t="shared" si="1020"/>
        <v/>
      </c>
      <c r="ES884" s="165"/>
      <c r="ET884" s="165" t="str">
        <f t="shared" si="1021"/>
        <v/>
      </c>
      <c r="EU884" s="165" t="str">
        <f t="shared" si="1009"/>
        <v/>
      </c>
      <c r="EV884" s="165" t="str">
        <f t="shared" si="1010"/>
        <v xml:space="preserve"> </v>
      </c>
      <c r="EW884" s="165" t="str">
        <f t="shared" si="1011"/>
        <v>هیچکدام</v>
      </c>
      <c r="EX884" s="165" t="str">
        <f t="shared" si="1012"/>
        <v xml:space="preserve"> </v>
      </c>
      <c r="EY884" s="165"/>
      <c r="EZ884" s="165" t="str">
        <f t="shared" si="1022"/>
        <v xml:space="preserve"> </v>
      </c>
      <c r="FA884" s="165" t="str">
        <f t="shared" si="1013"/>
        <v>هیچکدام</v>
      </c>
      <c r="FB884" s="165"/>
      <c r="FC884" s="165"/>
      <c r="FD884" s="165"/>
      <c r="FE884" s="165"/>
      <c r="FG884" s="165"/>
      <c r="FH884" s="165"/>
      <c r="FI884" s="165"/>
      <c r="FJ884" s="165"/>
      <c r="FK884" s="165"/>
      <c r="FL884" s="165"/>
      <c r="FM884" s="165"/>
      <c r="FN884" s="165"/>
      <c r="FO884" s="165"/>
      <c r="FP884" s="165"/>
      <c r="FQ884" s="165"/>
    </row>
    <row r="885" spans="1:173" s="166" customFormat="1" ht="11.65" x14ac:dyDescent="0.35">
      <c r="A885" s="167">
        <v>884</v>
      </c>
      <c r="B885" s="105"/>
      <c r="C885" s="168"/>
      <c r="D885" s="169"/>
      <c r="E885" s="170"/>
      <c r="F885" s="202"/>
      <c r="G885" s="169"/>
      <c r="H885" s="106"/>
      <c r="I885" s="169"/>
      <c r="J885" s="171"/>
      <c r="K885" s="172"/>
      <c r="L885" s="173"/>
      <c r="M885" s="171"/>
      <c r="N885" s="172"/>
      <c r="O885" s="111">
        <f t="shared" si="1023"/>
        <v>1398</v>
      </c>
      <c r="P885" s="174"/>
      <c r="Q885" s="175"/>
      <c r="R885" s="175"/>
      <c r="S885" s="217"/>
      <c r="T885" s="114"/>
      <c r="U885" s="115"/>
      <c r="V885" s="116"/>
      <c r="W885" s="117"/>
      <c r="X885" s="117"/>
      <c r="Y885" s="176"/>
      <c r="Z885" s="117"/>
      <c r="AA885" s="117"/>
      <c r="AB885" s="117"/>
      <c r="AC885" s="117"/>
      <c r="AD885" s="117"/>
      <c r="AE885" s="117"/>
      <c r="AF885" s="117"/>
      <c r="AG885" s="118"/>
      <c r="AH885" s="119"/>
      <c r="AI885" s="176"/>
      <c r="AJ885" s="121"/>
      <c r="AK885" s="25" t="str">
        <f t="shared" si="1014"/>
        <v xml:space="preserve">         </v>
      </c>
      <c r="AL885" s="122" t="str">
        <f t="shared" si="1015"/>
        <v>هیچکدام</v>
      </c>
      <c r="AM885" s="74" t="str">
        <f t="shared" si="1016"/>
        <v>7.هیچکدام</v>
      </c>
      <c r="AN885" s="122" t="str">
        <f>IF(G885=0,"نامعلوم",'1.مشخصات مرکز'!$D$2-G885)</f>
        <v>نامعلوم</v>
      </c>
      <c r="AO885" s="123" t="str">
        <f t="shared" si="951"/>
        <v>نامعلوم</v>
      </c>
      <c r="AP885" s="177"/>
      <c r="AQ885" s="178"/>
      <c r="AR885" s="203"/>
      <c r="AS885" s="127" t="str">
        <f t="shared" si="1017"/>
        <v>خیر</v>
      </c>
      <c r="AT885" s="128"/>
      <c r="AU885" s="179"/>
      <c r="AV885" s="180"/>
      <c r="AW885" s="180"/>
      <c r="AX885" s="181"/>
      <c r="AY885" s="182"/>
      <c r="AZ885" s="183"/>
      <c r="BA885" s="201"/>
      <c r="BB885" s="132"/>
      <c r="BC885" s="133"/>
      <c r="BD885" s="134"/>
      <c r="BE885" s="184"/>
      <c r="BF885" s="183"/>
      <c r="BG885" s="201"/>
      <c r="BH885" s="182"/>
      <c r="BI885" s="183"/>
      <c r="BJ885" s="201"/>
      <c r="BK885" s="179"/>
      <c r="BL885" s="185"/>
      <c r="BM885" s="186"/>
      <c r="BN885" s="186"/>
      <c r="BO885" s="187"/>
      <c r="BP885" s="180"/>
      <c r="BQ885" s="180"/>
      <c r="BR885" s="181"/>
      <c r="BS885" s="142" t="str">
        <f t="shared" si="952"/>
        <v>خیر</v>
      </c>
      <c r="BT885" s="188">
        <f t="shared" si="953"/>
        <v>0</v>
      </c>
      <c r="BU885" s="200" t="str">
        <f t="shared" si="954"/>
        <v xml:space="preserve"> </v>
      </c>
      <c r="BV885" s="145" t="str">
        <f t="shared" si="1018"/>
        <v xml:space="preserve"> </v>
      </c>
      <c r="BW885" s="189">
        <f t="shared" si="955"/>
        <v>0</v>
      </c>
      <c r="BX885" s="190" t="str">
        <f t="shared" si="956"/>
        <v xml:space="preserve"> </v>
      </c>
      <c r="BY885" s="148" t="str">
        <f t="shared" si="957"/>
        <v xml:space="preserve"> </v>
      </c>
      <c r="BZ885" s="191">
        <f t="shared" si="958"/>
        <v>0</v>
      </c>
      <c r="CA885" s="192" t="str">
        <f t="shared" si="959"/>
        <v xml:space="preserve"> </v>
      </c>
      <c r="CB885" s="193" t="str">
        <f t="shared" si="960"/>
        <v xml:space="preserve"> </v>
      </c>
      <c r="CC885" s="194">
        <f t="shared" si="961"/>
        <v>0</v>
      </c>
      <c r="CD885" s="195" t="str">
        <f t="shared" si="962"/>
        <v xml:space="preserve"> </v>
      </c>
      <c r="CE885" s="154" t="str">
        <f t="shared" si="963"/>
        <v xml:space="preserve"> </v>
      </c>
      <c r="CF885" s="196">
        <f t="shared" si="964"/>
        <v>0</v>
      </c>
      <c r="CG885" s="197" t="str">
        <f t="shared" si="965"/>
        <v xml:space="preserve"> </v>
      </c>
      <c r="CH885" s="157" t="str">
        <f t="shared" si="966"/>
        <v xml:space="preserve"> </v>
      </c>
      <c r="CI885" s="191">
        <f t="shared" si="967"/>
        <v>0</v>
      </c>
      <c r="CJ885" s="192" t="str">
        <f t="shared" si="968"/>
        <v xml:space="preserve"> </v>
      </c>
      <c r="CK885" s="151" t="str">
        <f t="shared" si="969"/>
        <v xml:space="preserve"> </v>
      </c>
      <c r="CL885" s="198">
        <f t="shared" si="970"/>
        <v>0</v>
      </c>
      <c r="CM885" s="197" t="str">
        <f t="shared" si="971"/>
        <v xml:space="preserve"> </v>
      </c>
      <c r="CN885" s="159" t="str">
        <f t="shared" si="972"/>
        <v xml:space="preserve"> </v>
      </c>
      <c r="CO885" s="194">
        <f t="shared" si="973"/>
        <v>0</v>
      </c>
      <c r="CP885" s="195" t="str">
        <f t="shared" si="974"/>
        <v xml:space="preserve"> </v>
      </c>
      <c r="CQ885" s="160" t="str">
        <f t="shared" si="975"/>
        <v xml:space="preserve"> </v>
      </c>
      <c r="CR885" s="161">
        <f t="shared" si="976"/>
        <v>0</v>
      </c>
      <c r="CS885" s="144" t="str">
        <f t="shared" si="977"/>
        <v xml:space="preserve"> </v>
      </c>
      <c r="CT885" s="145" t="str">
        <f t="shared" si="978"/>
        <v xml:space="preserve"> </v>
      </c>
      <c r="CU885" s="144" t="str">
        <f t="shared" si="979"/>
        <v>خیر</v>
      </c>
      <c r="CV885" s="162" t="str">
        <f t="shared" si="980"/>
        <v>ارائه نشده است.</v>
      </c>
      <c r="CW885" s="199">
        <f t="shared" si="981"/>
        <v>0</v>
      </c>
      <c r="CX885" s="164"/>
      <c r="CY885" s="164"/>
      <c r="CZ885" s="164"/>
      <c r="DA885" s="165"/>
      <c r="DB885" s="165"/>
      <c r="DC885" s="165"/>
      <c r="DD885" s="165"/>
      <c r="DE885" s="165"/>
      <c r="DF885" s="165"/>
      <c r="DG885" s="165"/>
      <c r="DH885" s="165"/>
      <c r="DI885" s="165"/>
      <c r="DJ885" s="165"/>
      <c r="DK885" s="165"/>
      <c r="DL885" s="165"/>
      <c r="DM885" s="165"/>
      <c r="DN885" s="165"/>
      <c r="DO885" s="165">
        <f t="shared" si="982"/>
        <v>0</v>
      </c>
      <c r="DP885" s="165">
        <f t="shared" si="983"/>
        <v>0</v>
      </c>
      <c r="DQ885" s="165">
        <f t="shared" si="984"/>
        <v>0</v>
      </c>
      <c r="DR885" s="165">
        <f t="shared" si="985"/>
        <v>0</v>
      </c>
      <c r="DS885" s="165">
        <f t="shared" si="986"/>
        <v>0</v>
      </c>
      <c r="DT885" s="165">
        <f t="shared" si="987"/>
        <v>0</v>
      </c>
      <c r="DU885" s="165">
        <f t="shared" si="988"/>
        <v>0</v>
      </c>
      <c r="DV885" s="165">
        <f t="shared" si="989"/>
        <v>0</v>
      </c>
      <c r="DW885" s="165">
        <f t="shared" si="990"/>
        <v>0</v>
      </c>
      <c r="DX885" s="165">
        <f t="shared" si="991"/>
        <v>0</v>
      </c>
      <c r="DY885" s="165">
        <f t="shared" si="992"/>
        <v>0</v>
      </c>
      <c r="DZ885" s="165">
        <f t="shared" si="993"/>
        <v>0</v>
      </c>
      <c r="EA885" s="165">
        <f t="shared" si="994"/>
        <v>0</v>
      </c>
      <c r="EB885" s="165">
        <f t="shared" si="995"/>
        <v>0</v>
      </c>
      <c r="EC885" s="165">
        <f t="shared" si="996"/>
        <v>0</v>
      </c>
      <c r="ED885" s="165">
        <f t="shared" si="997"/>
        <v>0</v>
      </c>
      <c r="EE885" s="165" t="str">
        <f t="shared" si="998"/>
        <v/>
      </c>
      <c r="EF885" s="165" t="str">
        <f t="shared" si="999"/>
        <v/>
      </c>
      <c r="EG885" s="165" t="str">
        <f t="shared" si="1000"/>
        <v/>
      </c>
      <c r="EH885" s="165" t="str">
        <f t="shared" si="1001"/>
        <v/>
      </c>
      <c r="EI885" s="165" t="str">
        <f t="shared" si="1002"/>
        <v/>
      </c>
      <c r="EJ885" s="165" t="str">
        <f t="shared" si="1003"/>
        <v/>
      </c>
      <c r="EK885" s="165" t="str">
        <f t="shared" si="1004"/>
        <v/>
      </c>
      <c r="EL885" s="165" t="str">
        <f t="shared" si="1005"/>
        <v/>
      </c>
      <c r="EM885" s="165" t="e">
        <f>IF(#REF!="بله","FSW","")</f>
        <v>#REF!</v>
      </c>
      <c r="EN885" s="165" t="str">
        <f t="shared" si="1006"/>
        <v/>
      </c>
      <c r="EO885" s="165" t="str">
        <f t="shared" si="1007"/>
        <v/>
      </c>
      <c r="EP885" s="165" t="str">
        <f t="shared" si="1008"/>
        <v/>
      </c>
      <c r="EQ885" s="165" t="str">
        <f t="shared" si="1019"/>
        <v/>
      </c>
      <c r="ER885" s="165" t="str">
        <f t="shared" si="1020"/>
        <v/>
      </c>
      <c r="ES885" s="165"/>
      <c r="ET885" s="165" t="str">
        <f t="shared" si="1021"/>
        <v/>
      </c>
      <c r="EU885" s="165" t="str">
        <f t="shared" si="1009"/>
        <v/>
      </c>
      <c r="EV885" s="165" t="str">
        <f t="shared" si="1010"/>
        <v xml:space="preserve"> </v>
      </c>
      <c r="EW885" s="165" t="str">
        <f t="shared" si="1011"/>
        <v>هیچکدام</v>
      </c>
      <c r="EX885" s="165" t="str">
        <f t="shared" si="1012"/>
        <v xml:space="preserve"> </v>
      </c>
      <c r="EY885" s="165"/>
      <c r="EZ885" s="165" t="str">
        <f t="shared" si="1022"/>
        <v xml:space="preserve"> </v>
      </c>
      <c r="FA885" s="165" t="str">
        <f t="shared" si="1013"/>
        <v>هیچکدام</v>
      </c>
      <c r="FB885" s="165"/>
      <c r="FC885" s="165"/>
      <c r="FD885" s="165"/>
      <c r="FE885" s="165"/>
      <c r="FG885" s="165"/>
      <c r="FH885" s="165"/>
      <c r="FI885" s="165"/>
      <c r="FJ885" s="165"/>
      <c r="FK885" s="165"/>
      <c r="FL885" s="165"/>
      <c r="FM885" s="165"/>
      <c r="FN885" s="165"/>
      <c r="FO885" s="165"/>
      <c r="FP885" s="165"/>
      <c r="FQ885" s="165"/>
    </row>
    <row r="886" spans="1:173" s="166" customFormat="1" ht="11.65" x14ac:dyDescent="0.35">
      <c r="A886" s="167">
        <v>885</v>
      </c>
      <c r="B886" s="105"/>
      <c r="C886" s="168"/>
      <c r="D886" s="169"/>
      <c r="E886" s="170"/>
      <c r="F886" s="202"/>
      <c r="G886" s="169"/>
      <c r="H886" s="106"/>
      <c r="I886" s="169"/>
      <c r="J886" s="171"/>
      <c r="K886" s="172"/>
      <c r="L886" s="173"/>
      <c r="M886" s="171"/>
      <c r="N886" s="172"/>
      <c r="O886" s="111">
        <f t="shared" si="1023"/>
        <v>1398</v>
      </c>
      <c r="P886" s="174"/>
      <c r="Q886" s="175"/>
      <c r="R886" s="175"/>
      <c r="S886" s="217"/>
      <c r="T886" s="114"/>
      <c r="U886" s="115"/>
      <c r="V886" s="116"/>
      <c r="W886" s="117"/>
      <c r="X886" s="117"/>
      <c r="Y886" s="176"/>
      <c r="Z886" s="117"/>
      <c r="AA886" s="117"/>
      <c r="AB886" s="117"/>
      <c r="AC886" s="117"/>
      <c r="AD886" s="117"/>
      <c r="AE886" s="117"/>
      <c r="AF886" s="117"/>
      <c r="AG886" s="118"/>
      <c r="AH886" s="119"/>
      <c r="AI886" s="176"/>
      <c r="AJ886" s="121"/>
      <c r="AK886" s="25" t="str">
        <f t="shared" si="1014"/>
        <v xml:space="preserve">         </v>
      </c>
      <c r="AL886" s="122" t="str">
        <f t="shared" si="1015"/>
        <v>هیچکدام</v>
      </c>
      <c r="AM886" s="74" t="str">
        <f t="shared" si="1016"/>
        <v>7.هیچکدام</v>
      </c>
      <c r="AN886" s="122" t="str">
        <f>IF(G886=0,"نامعلوم",'1.مشخصات مرکز'!$D$2-G886)</f>
        <v>نامعلوم</v>
      </c>
      <c r="AO886" s="123" t="str">
        <f t="shared" si="951"/>
        <v>نامعلوم</v>
      </c>
      <c r="AP886" s="177"/>
      <c r="AQ886" s="178"/>
      <c r="AR886" s="203"/>
      <c r="AS886" s="127" t="str">
        <f t="shared" si="1017"/>
        <v>خیر</v>
      </c>
      <c r="AT886" s="128"/>
      <c r="AU886" s="179"/>
      <c r="AV886" s="180"/>
      <c r="AW886" s="180"/>
      <c r="AX886" s="181"/>
      <c r="AY886" s="182"/>
      <c r="AZ886" s="183"/>
      <c r="BA886" s="201"/>
      <c r="BB886" s="132"/>
      <c r="BC886" s="133"/>
      <c r="BD886" s="134"/>
      <c r="BE886" s="184"/>
      <c r="BF886" s="183"/>
      <c r="BG886" s="201"/>
      <c r="BH886" s="182"/>
      <c r="BI886" s="183"/>
      <c r="BJ886" s="201"/>
      <c r="BK886" s="179"/>
      <c r="BL886" s="185"/>
      <c r="BM886" s="186"/>
      <c r="BN886" s="186"/>
      <c r="BO886" s="187"/>
      <c r="BP886" s="180"/>
      <c r="BQ886" s="180"/>
      <c r="BR886" s="181"/>
      <c r="BS886" s="142" t="str">
        <f t="shared" si="952"/>
        <v>خیر</v>
      </c>
      <c r="BT886" s="188">
        <f t="shared" si="953"/>
        <v>0</v>
      </c>
      <c r="BU886" s="200" t="str">
        <f t="shared" si="954"/>
        <v xml:space="preserve"> </v>
      </c>
      <c r="BV886" s="145" t="str">
        <f t="shared" si="1018"/>
        <v xml:space="preserve"> </v>
      </c>
      <c r="BW886" s="189">
        <f t="shared" si="955"/>
        <v>0</v>
      </c>
      <c r="BX886" s="190" t="str">
        <f t="shared" si="956"/>
        <v xml:space="preserve"> </v>
      </c>
      <c r="BY886" s="148" t="str">
        <f t="shared" si="957"/>
        <v xml:space="preserve"> </v>
      </c>
      <c r="BZ886" s="191">
        <f t="shared" si="958"/>
        <v>0</v>
      </c>
      <c r="CA886" s="192" t="str">
        <f t="shared" si="959"/>
        <v xml:space="preserve"> </v>
      </c>
      <c r="CB886" s="193" t="str">
        <f t="shared" si="960"/>
        <v xml:space="preserve"> </v>
      </c>
      <c r="CC886" s="194">
        <f t="shared" si="961"/>
        <v>0</v>
      </c>
      <c r="CD886" s="195" t="str">
        <f t="shared" si="962"/>
        <v xml:space="preserve"> </v>
      </c>
      <c r="CE886" s="154" t="str">
        <f t="shared" si="963"/>
        <v xml:space="preserve"> </v>
      </c>
      <c r="CF886" s="196">
        <f t="shared" si="964"/>
        <v>0</v>
      </c>
      <c r="CG886" s="197" t="str">
        <f t="shared" si="965"/>
        <v xml:space="preserve"> </v>
      </c>
      <c r="CH886" s="157" t="str">
        <f t="shared" si="966"/>
        <v xml:space="preserve"> </v>
      </c>
      <c r="CI886" s="191">
        <f t="shared" si="967"/>
        <v>0</v>
      </c>
      <c r="CJ886" s="192" t="str">
        <f t="shared" si="968"/>
        <v xml:space="preserve"> </v>
      </c>
      <c r="CK886" s="151" t="str">
        <f t="shared" si="969"/>
        <v xml:space="preserve"> </v>
      </c>
      <c r="CL886" s="198">
        <f t="shared" si="970"/>
        <v>0</v>
      </c>
      <c r="CM886" s="197" t="str">
        <f t="shared" si="971"/>
        <v xml:space="preserve"> </v>
      </c>
      <c r="CN886" s="159" t="str">
        <f t="shared" si="972"/>
        <v xml:space="preserve"> </v>
      </c>
      <c r="CO886" s="194">
        <f t="shared" si="973"/>
        <v>0</v>
      </c>
      <c r="CP886" s="195" t="str">
        <f t="shared" si="974"/>
        <v xml:space="preserve"> </v>
      </c>
      <c r="CQ886" s="160" t="str">
        <f t="shared" si="975"/>
        <v xml:space="preserve"> </v>
      </c>
      <c r="CR886" s="161">
        <f t="shared" si="976"/>
        <v>0</v>
      </c>
      <c r="CS886" s="144" t="str">
        <f t="shared" si="977"/>
        <v xml:space="preserve"> </v>
      </c>
      <c r="CT886" s="145" t="str">
        <f t="shared" si="978"/>
        <v xml:space="preserve"> </v>
      </c>
      <c r="CU886" s="144" t="str">
        <f t="shared" si="979"/>
        <v>خیر</v>
      </c>
      <c r="CV886" s="162" t="str">
        <f t="shared" si="980"/>
        <v>ارائه نشده است.</v>
      </c>
      <c r="CW886" s="199">
        <f t="shared" si="981"/>
        <v>0</v>
      </c>
      <c r="CX886" s="164"/>
      <c r="CY886" s="164"/>
      <c r="CZ886" s="164"/>
      <c r="DA886" s="165"/>
      <c r="DB886" s="165"/>
      <c r="DC886" s="165"/>
      <c r="DD886" s="165"/>
      <c r="DE886" s="165"/>
      <c r="DF886" s="165"/>
      <c r="DG886" s="165"/>
      <c r="DH886" s="165"/>
      <c r="DI886" s="165"/>
      <c r="DJ886" s="165"/>
      <c r="DK886" s="165"/>
      <c r="DL886" s="165"/>
      <c r="DM886" s="165"/>
      <c r="DN886" s="165"/>
      <c r="DO886" s="165">
        <f t="shared" si="982"/>
        <v>0</v>
      </c>
      <c r="DP886" s="165">
        <f t="shared" si="983"/>
        <v>0</v>
      </c>
      <c r="DQ886" s="165">
        <f t="shared" si="984"/>
        <v>0</v>
      </c>
      <c r="DR886" s="165">
        <f t="shared" si="985"/>
        <v>0</v>
      </c>
      <c r="DS886" s="165">
        <f t="shared" si="986"/>
        <v>0</v>
      </c>
      <c r="DT886" s="165">
        <f t="shared" si="987"/>
        <v>0</v>
      </c>
      <c r="DU886" s="165">
        <f t="shared" si="988"/>
        <v>0</v>
      </c>
      <c r="DV886" s="165">
        <f t="shared" si="989"/>
        <v>0</v>
      </c>
      <c r="DW886" s="165">
        <f t="shared" si="990"/>
        <v>0</v>
      </c>
      <c r="DX886" s="165">
        <f t="shared" si="991"/>
        <v>0</v>
      </c>
      <c r="DY886" s="165">
        <f t="shared" si="992"/>
        <v>0</v>
      </c>
      <c r="DZ886" s="165">
        <f t="shared" si="993"/>
        <v>0</v>
      </c>
      <c r="EA886" s="165">
        <f t="shared" si="994"/>
        <v>0</v>
      </c>
      <c r="EB886" s="165">
        <f t="shared" si="995"/>
        <v>0</v>
      </c>
      <c r="EC886" s="165">
        <f t="shared" si="996"/>
        <v>0</v>
      </c>
      <c r="ED886" s="165">
        <f t="shared" si="997"/>
        <v>0</v>
      </c>
      <c r="EE886" s="165" t="str">
        <f t="shared" si="998"/>
        <v/>
      </c>
      <c r="EF886" s="165" t="str">
        <f t="shared" si="999"/>
        <v/>
      </c>
      <c r="EG886" s="165" t="str">
        <f t="shared" si="1000"/>
        <v/>
      </c>
      <c r="EH886" s="165" t="str">
        <f t="shared" si="1001"/>
        <v/>
      </c>
      <c r="EI886" s="165" t="str">
        <f t="shared" si="1002"/>
        <v/>
      </c>
      <c r="EJ886" s="165" t="str">
        <f t="shared" si="1003"/>
        <v/>
      </c>
      <c r="EK886" s="165" t="str">
        <f t="shared" si="1004"/>
        <v/>
      </c>
      <c r="EL886" s="165" t="str">
        <f t="shared" si="1005"/>
        <v/>
      </c>
      <c r="EM886" s="165" t="e">
        <f>IF(#REF!="بله","FSW","")</f>
        <v>#REF!</v>
      </c>
      <c r="EN886" s="165" t="str">
        <f t="shared" si="1006"/>
        <v/>
      </c>
      <c r="EO886" s="165" t="str">
        <f t="shared" si="1007"/>
        <v/>
      </c>
      <c r="EP886" s="165" t="str">
        <f t="shared" si="1008"/>
        <v/>
      </c>
      <c r="EQ886" s="165" t="str">
        <f t="shared" si="1019"/>
        <v/>
      </c>
      <c r="ER886" s="165" t="str">
        <f t="shared" si="1020"/>
        <v/>
      </c>
      <c r="ES886" s="165"/>
      <c r="ET886" s="165" t="str">
        <f t="shared" si="1021"/>
        <v/>
      </c>
      <c r="EU886" s="165" t="str">
        <f t="shared" si="1009"/>
        <v/>
      </c>
      <c r="EV886" s="165" t="str">
        <f t="shared" si="1010"/>
        <v xml:space="preserve"> </v>
      </c>
      <c r="EW886" s="165" t="str">
        <f t="shared" si="1011"/>
        <v>هیچکدام</v>
      </c>
      <c r="EX886" s="165" t="str">
        <f t="shared" si="1012"/>
        <v xml:space="preserve"> </v>
      </c>
      <c r="EY886" s="165"/>
      <c r="EZ886" s="165" t="str">
        <f t="shared" si="1022"/>
        <v xml:space="preserve"> </v>
      </c>
      <c r="FA886" s="165" t="str">
        <f t="shared" si="1013"/>
        <v>هیچکدام</v>
      </c>
      <c r="FB886" s="165"/>
      <c r="FC886" s="165"/>
      <c r="FD886" s="165"/>
      <c r="FE886" s="165"/>
      <c r="FG886" s="165"/>
      <c r="FH886" s="165"/>
      <c r="FI886" s="165"/>
      <c r="FJ886" s="165"/>
      <c r="FK886" s="165"/>
      <c r="FL886" s="165"/>
      <c r="FM886" s="165"/>
      <c r="FN886" s="165"/>
      <c r="FO886" s="165"/>
      <c r="FP886" s="165"/>
      <c r="FQ886" s="165"/>
    </row>
    <row r="887" spans="1:173" s="166" customFormat="1" ht="11.65" x14ac:dyDescent="0.35">
      <c r="A887" s="167">
        <v>886</v>
      </c>
      <c r="B887" s="105"/>
      <c r="C887" s="168"/>
      <c r="D887" s="169"/>
      <c r="E887" s="170"/>
      <c r="F887" s="202"/>
      <c r="G887" s="169"/>
      <c r="H887" s="106"/>
      <c r="I887" s="169"/>
      <c r="J887" s="171"/>
      <c r="K887" s="172"/>
      <c r="L887" s="173"/>
      <c r="M887" s="171"/>
      <c r="N887" s="172"/>
      <c r="O887" s="111">
        <f t="shared" si="1023"/>
        <v>1398</v>
      </c>
      <c r="P887" s="174"/>
      <c r="Q887" s="175"/>
      <c r="R887" s="175"/>
      <c r="S887" s="217"/>
      <c r="T887" s="114"/>
      <c r="U887" s="115"/>
      <c r="V887" s="116"/>
      <c r="W887" s="117"/>
      <c r="X887" s="117"/>
      <c r="Y887" s="176"/>
      <c r="Z887" s="117"/>
      <c r="AA887" s="117"/>
      <c r="AB887" s="117"/>
      <c r="AC887" s="117"/>
      <c r="AD887" s="117"/>
      <c r="AE887" s="117"/>
      <c r="AF887" s="117"/>
      <c r="AG887" s="118"/>
      <c r="AH887" s="119"/>
      <c r="AI887" s="176"/>
      <c r="AJ887" s="121"/>
      <c r="AK887" s="25" t="str">
        <f t="shared" si="1014"/>
        <v xml:space="preserve">         </v>
      </c>
      <c r="AL887" s="122" t="str">
        <f t="shared" si="1015"/>
        <v>هیچکدام</v>
      </c>
      <c r="AM887" s="74" t="str">
        <f t="shared" si="1016"/>
        <v>7.هیچکدام</v>
      </c>
      <c r="AN887" s="122" t="str">
        <f>IF(G887=0,"نامعلوم",'1.مشخصات مرکز'!$D$2-G887)</f>
        <v>نامعلوم</v>
      </c>
      <c r="AO887" s="123" t="str">
        <f t="shared" si="951"/>
        <v>نامعلوم</v>
      </c>
      <c r="AP887" s="177"/>
      <c r="AQ887" s="178"/>
      <c r="AR887" s="203"/>
      <c r="AS887" s="127" t="str">
        <f t="shared" si="1017"/>
        <v>خیر</v>
      </c>
      <c r="AT887" s="128"/>
      <c r="AU887" s="179"/>
      <c r="AV887" s="180"/>
      <c r="AW887" s="180"/>
      <c r="AX887" s="181"/>
      <c r="AY887" s="182"/>
      <c r="AZ887" s="183"/>
      <c r="BA887" s="201"/>
      <c r="BB887" s="132"/>
      <c r="BC887" s="133"/>
      <c r="BD887" s="134"/>
      <c r="BE887" s="184"/>
      <c r="BF887" s="183"/>
      <c r="BG887" s="201"/>
      <c r="BH887" s="182"/>
      <c r="BI887" s="183"/>
      <c r="BJ887" s="201"/>
      <c r="BK887" s="179"/>
      <c r="BL887" s="185"/>
      <c r="BM887" s="186"/>
      <c r="BN887" s="186"/>
      <c r="BO887" s="187"/>
      <c r="BP887" s="180"/>
      <c r="BQ887" s="180"/>
      <c r="BR887" s="181"/>
      <c r="BS887" s="142" t="str">
        <f t="shared" si="952"/>
        <v>خیر</v>
      </c>
      <c r="BT887" s="188">
        <f t="shared" si="953"/>
        <v>0</v>
      </c>
      <c r="BU887" s="200" t="str">
        <f t="shared" si="954"/>
        <v xml:space="preserve"> </v>
      </c>
      <c r="BV887" s="145" t="str">
        <f t="shared" si="1018"/>
        <v xml:space="preserve"> </v>
      </c>
      <c r="BW887" s="189">
        <f t="shared" si="955"/>
        <v>0</v>
      </c>
      <c r="BX887" s="190" t="str">
        <f t="shared" si="956"/>
        <v xml:space="preserve"> </v>
      </c>
      <c r="BY887" s="148" t="str">
        <f t="shared" si="957"/>
        <v xml:space="preserve"> </v>
      </c>
      <c r="BZ887" s="191">
        <f t="shared" si="958"/>
        <v>0</v>
      </c>
      <c r="CA887" s="192" t="str">
        <f t="shared" si="959"/>
        <v xml:space="preserve"> </v>
      </c>
      <c r="CB887" s="193" t="str">
        <f t="shared" si="960"/>
        <v xml:space="preserve"> </v>
      </c>
      <c r="CC887" s="194">
        <f t="shared" si="961"/>
        <v>0</v>
      </c>
      <c r="CD887" s="195" t="str">
        <f t="shared" si="962"/>
        <v xml:space="preserve"> </v>
      </c>
      <c r="CE887" s="154" t="str">
        <f t="shared" si="963"/>
        <v xml:space="preserve"> </v>
      </c>
      <c r="CF887" s="196">
        <f t="shared" si="964"/>
        <v>0</v>
      </c>
      <c r="CG887" s="197" t="str">
        <f t="shared" si="965"/>
        <v xml:space="preserve"> </v>
      </c>
      <c r="CH887" s="157" t="str">
        <f t="shared" si="966"/>
        <v xml:space="preserve"> </v>
      </c>
      <c r="CI887" s="191">
        <f t="shared" si="967"/>
        <v>0</v>
      </c>
      <c r="CJ887" s="192" t="str">
        <f t="shared" si="968"/>
        <v xml:space="preserve"> </v>
      </c>
      <c r="CK887" s="151" t="str">
        <f t="shared" si="969"/>
        <v xml:space="preserve"> </v>
      </c>
      <c r="CL887" s="198">
        <f t="shared" si="970"/>
        <v>0</v>
      </c>
      <c r="CM887" s="197" t="str">
        <f t="shared" si="971"/>
        <v xml:space="preserve"> </v>
      </c>
      <c r="CN887" s="159" t="str">
        <f t="shared" si="972"/>
        <v xml:space="preserve"> </v>
      </c>
      <c r="CO887" s="194">
        <f t="shared" si="973"/>
        <v>0</v>
      </c>
      <c r="CP887" s="195" t="str">
        <f t="shared" si="974"/>
        <v xml:space="preserve"> </v>
      </c>
      <c r="CQ887" s="160" t="str">
        <f t="shared" si="975"/>
        <v xml:space="preserve"> </v>
      </c>
      <c r="CR887" s="161">
        <f t="shared" si="976"/>
        <v>0</v>
      </c>
      <c r="CS887" s="144" t="str">
        <f t="shared" si="977"/>
        <v xml:space="preserve"> </v>
      </c>
      <c r="CT887" s="145" t="str">
        <f t="shared" si="978"/>
        <v xml:space="preserve"> </v>
      </c>
      <c r="CU887" s="144" t="str">
        <f t="shared" si="979"/>
        <v>خیر</v>
      </c>
      <c r="CV887" s="162" t="str">
        <f t="shared" si="980"/>
        <v>ارائه نشده است.</v>
      </c>
      <c r="CW887" s="199">
        <f t="shared" si="981"/>
        <v>0</v>
      </c>
      <c r="CX887" s="164"/>
      <c r="CY887" s="164"/>
      <c r="CZ887" s="164"/>
      <c r="DA887" s="165"/>
      <c r="DB887" s="165"/>
      <c r="DC887" s="165"/>
      <c r="DD887" s="165"/>
      <c r="DE887" s="165"/>
      <c r="DF887" s="165"/>
      <c r="DG887" s="165"/>
      <c r="DH887" s="165"/>
      <c r="DI887" s="165"/>
      <c r="DJ887" s="165"/>
      <c r="DK887" s="165"/>
      <c r="DL887" s="165"/>
      <c r="DM887" s="165"/>
      <c r="DN887" s="165"/>
      <c r="DO887" s="165">
        <f t="shared" si="982"/>
        <v>0</v>
      </c>
      <c r="DP887" s="165">
        <f t="shared" si="983"/>
        <v>0</v>
      </c>
      <c r="DQ887" s="165">
        <f t="shared" si="984"/>
        <v>0</v>
      </c>
      <c r="DR887" s="165">
        <f t="shared" si="985"/>
        <v>0</v>
      </c>
      <c r="DS887" s="165">
        <f t="shared" si="986"/>
        <v>0</v>
      </c>
      <c r="DT887" s="165">
        <f t="shared" si="987"/>
        <v>0</v>
      </c>
      <c r="DU887" s="165">
        <f t="shared" si="988"/>
        <v>0</v>
      </c>
      <c r="DV887" s="165">
        <f t="shared" si="989"/>
        <v>0</v>
      </c>
      <c r="DW887" s="165">
        <f t="shared" si="990"/>
        <v>0</v>
      </c>
      <c r="DX887" s="165">
        <f t="shared" si="991"/>
        <v>0</v>
      </c>
      <c r="DY887" s="165">
        <f t="shared" si="992"/>
        <v>0</v>
      </c>
      <c r="DZ887" s="165">
        <f t="shared" si="993"/>
        <v>0</v>
      </c>
      <c r="EA887" s="165">
        <f t="shared" si="994"/>
        <v>0</v>
      </c>
      <c r="EB887" s="165">
        <f t="shared" si="995"/>
        <v>0</v>
      </c>
      <c r="EC887" s="165">
        <f t="shared" si="996"/>
        <v>0</v>
      </c>
      <c r="ED887" s="165">
        <f t="shared" si="997"/>
        <v>0</v>
      </c>
      <c r="EE887" s="165" t="str">
        <f t="shared" si="998"/>
        <v/>
      </c>
      <c r="EF887" s="165" t="str">
        <f t="shared" si="999"/>
        <v/>
      </c>
      <c r="EG887" s="165" t="str">
        <f t="shared" si="1000"/>
        <v/>
      </c>
      <c r="EH887" s="165" t="str">
        <f t="shared" si="1001"/>
        <v/>
      </c>
      <c r="EI887" s="165" t="str">
        <f t="shared" si="1002"/>
        <v/>
      </c>
      <c r="EJ887" s="165" t="str">
        <f t="shared" si="1003"/>
        <v/>
      </c>
      <c r="EK887" s="165" t="str">
        <f t="shared" si="1004"/>
        <v/>
      </c>
      <c r="EL887" s="165" t="str">
        <f t="shared" si="1005"/>
        <v/>
      </c>
      <c r="EM887" s="165" t="e">
        <f>IF(#REF!="بله","FSW","")</f>
        <v>#REF!</v>
      </c>
      <c r="EN887" s="165" t="str">
        <f t="shared" si="1006"/>
        <v/>
      </c>
      <c r="EO887" s="165" t="str">
        <f t="shared" si="1007"/>
        <v/>
      </c>
      <c r="EP887" s="165" t="str">
        <f t="shared" si="1008"/>
        <v/>
      </c>
      <c r="EQ887" s="165" t="str">
        <f t="shared" si="1019"/>
        <v/>
      </c>
      <c r="ER887" s="165" t="str">
        <f t="shared" si="1020"/>
        <v/>
      </c>
      <c r="ES887" s="165"/>
      <c r="ET887" s="165" t="str">
        <f t="shared" si="1021"/>
        <v/>
      </c>
      <c r="EU887" s="165" t="str">
        <f t="shared" si="1009"/>
        <v/>
      </c>
      <c r="EV887" s="165" t="str">
        <f t="shared" si="1010"/>
        <v xml:space="preserve"> </v>
      </c>
      <c r="EW887" s="165" t="str">
        <f t="shared" si="1011"/>
        <v>هیچکدام</v>
      </c>
      <c r="EX887" s="165" t="str">
        <f t="shared" si="1012"/>
        <v xml:space="preserve"> </v>
      </c>
      <c r="EY887" s="165"/>
      <c r="EZ887" s="165" t="str">
        <f t="shared" si="1022"/>
        <v xml:space="preserve"> </v>
      </c>
      <c r="FA887" s="165" t="str">
        <f t="shared" si="1013"/>
        <v>هیچکدام</v>
      </c>
      <c r="FB887" s="165"/>
      <c r="FC887" s="165"/>
      <c r="FD887" s="165"/>
      <c r="FE887" s="165"/>
      <c r="FG887" s="165"/>
      <c r="FH887" s="165"/>
      <c r="FI887" s="165"/>
      <c r="FJ887" s="165"/>
      <c r="FK887" s="165"/>
      <c r="FL887" s="165"/>
      <c r="FM887" s="165"/>
      <c r="FN887" s="165"/>
      <c r="FO887" s="165"/>
      <c r="FP887" s="165"/>
      <c r="FQ887" s="165"/>
    </row>
    <row r="888" spans="1:173" s="166" customFormat="1" ht="11.65" x14ac:dyDescent="0.35">
      <c r="A888" s="167">
        <v>887</v>
      </c>
      <c r="B888" s="105"/>
      <c r="C888" s="168"/>
      <c r="D888" s="169"/>
      <c r="E888" s="170"/>
      <c r="F888" s="202"/>
      <c r="G888" s="169"/>
      <c r="H888" s="106"/>
      <c r="I888" s="169"/>
      <c r="J888" s="171"/>
      <c r="K888" s="172"/>
      <c r="L888" s="173"/>
      <c r="M888" s="171"/>
      <c r="N888" s="172"/>
      <c r="O888" s="111">
        <f t="shared" si="1023"/>
        <v>1398</v>
      </c>
      <c r="P888" s="174"/>
      <c r="Q888" s="175"/>
      <c r="R888" s="175"/>
      <c r="S888" s="217"/>
      <c r="T888" s="114"/>
      <c r="U888" s="115"/>
      <c r="V888" s="116"/>
      <c r="W888" s="117"/>
      <c r="X888" s="117"/>
      <c r="Y888" s="176"/>
      <c r="Z888" s="117"/>
      <c r="AA888" s="117"/>
      <c r="AB888" s="117"/>
      <c r="AC888" s="117"/>
      <c r="AD888" s="117"/>
      <c r="AE888" s="117"/>
      <c r="AF888" s="117"/>
      <c r="AG888" s="118"/>
      <c r="AH888" s="119"/>
      <c r="AI888" s="176"/>
      <c r="AJ888" s="121"/>
      <c r="AK888" s="25" t="str">
        <f t="shared" si="1014"/>
        <v xml:space="preserve">         </v>
      </c>
      <c r="AL888" s="122" t="str">
        <f t="shared" si="1015"/>
        <v>هیچکدام</v>
      </c>
      <c r="AM888" s="74" t="str">
        <f t="shared" si="1016"/>
        <v>7.هیچکدام</v>
      </c>
      <c r="AN888" s="122" t="str">
        <f>IF(G888=0,"نامعلوم",'1.مشخصات مرکز'!$D$2-G888)</f>
        <v>نامعلوم</v>
      </c>
      <c r="AO888" s="123" t="str">
        <f t="shared" si="951"/>
        <v>نامعلوم</v>
      </c>
      <c r="AP888" s="177"/>
      <c r="AQ888" s="178"/>
      <c r="AR888" s="203"/>
      <c r="AS888" s="127" t="str">
        <f t="shared" si="1017"/>
        <v>خیر</v>
      </c>
      <c r="AT888" s="128"/>
      <c r="AU888" s="179"/>
      <c r="AV888" s="180"/>
      <c r="AW888" s="180"/>
      <c r="AX888" s="181"/>
      <c r="AY888" s="182"/>
      <c r="AZ888" s="183"/>
      <c r="BA888" s="201"/>
      <c r="BB888" s="132"/>
      <c r="BC888" s="133"/>
      <c r="BD888" s="134"/>
      <c r="BE888" s="184"/>
      <c r="BF888" s="183"/>
      <c r="BG888" s="201"/>
      <c r="BH888" s="182"/>
      <c r="BI888" s="183"/>
      <c r="BJ888" s="201"/>
      <c r="BK888" s="179"/>
      <c r="BL888" s="185"/>
      <c r="BM888" s="186"/>
      <c r="BN888" s="186"/>
      <c r="BO888" s="187"/>
      <c r="BP888" s="180"/>
      <c r="BQ888" s="180"/>
      <c r="BR888" s="181"/>
      <c r="BS888" s="142" t="str">
        <f t="shared" si="952"/>
        <v>خیر</v>
      </c>
      <c r="BT888" s="188">
        <f t="shared" si="953"/>
        <v>0</v>
      </c>
      <c r="BU888" s="200" t="str">
        <f t="shared" si="954"/>
        <v xml:space="preserve"> </v>
      </c>
      <c r="BV888" s="145" t="str">
        <f t="shared" si="1018"/>
        <v xml:space="preserve"> </v>
      </c>
      <c r="BW888" s="189">
        <f t="shared" si="955"/>
        <v>0</v>
      </c>
      <c r="BX888" s="190" t="str">
        <f t="shared" si="956"/>
        <v xml:space="preserve"> </v>
      </c>
      <c r="BY888" s="148" t="str">
        <f t="shared" si="957"/>
        <v xml:space="preserve"> </v>
      </c>
      <c r="BZ888" s="191">
        <f t="shared" si="958"/>
        <v>0</v>
      </c>
      <c r="CA888" s="192" t="str">
        <f t="shared" si="959"/>
        <v xml:space="preserve"> </v>
      </c>
      <c r="CB888" s="193" t="str">
        <f t="shared" si="960"/>
        <v xml:space="preserve"> </v>
      </c>
      <c r="CC888" s="194">
        <f t="shared" si="961"/>
        <v>0</v>
      </c>
      <c r="CD888" s="195" t="str">
        <f t="shared" si="962"/>
        <v xml:space="preserve"> </v>
      </c>
      <c r="CE888" s="154" t="str">
        <f t="shared" si="963"/>
        <v xml:space="preserve"> </v>
      </c>
      <c r="CF888" s="196">
        <f t="shared" si="964"/>
        <v>0</v>
      </c>
      <c r="CG888" s="197" t="str">
        <f t="shared" si="965"/>
        <v xml:space="preserve"> </v>
      </c>
      <c r="CH888" s="157" t="str">
        <f t="shared" si="966"/>
        <v xml:space="preserve"> </v>
      </c>
      <c r="CI888" s="191">
        <f t="shared" si="967"/>
        <v>0</v>
      </c>
      <c r="CJ888" s="192" t="str">
        <f t="shared" si="968"/>
        <v xml:space="preserve"> </v>
      </c>
      <c r="CK888" s="151" t="str">
        <f t="shared" si="969"/>
        <v xml:space="preserve"> </v>
      </c>
      <c r="CL888" s="198">
        <f t="shared" si="970"/>
        <v>0</v>
      </c>
      <c r="CM888" s="197" t="str">
        <f t="shared" si="971"/>
        <v xml:space="preserve"> </v>
      </c>
      <c r="CN888" s="159" t="str">
        <f t="shared" si="972"/>
        <v xml:space="preserve"> </v>
      </c>
      <c r="CO888" s="194">
        <f t="shared" si="973"/>
        <v>0</v>
      </c>
      <c r="CP888" s="195" t="str">
        <f t="shared" si="974"/>
        <v xml:space="preserve"> </v>
      </c>
      <c r="CQ888" s="160" t="str">
        <f t="shared" si="975"/>
        <v xml:space="preserve"> </v>
      </c>
      <c r="CR888" s="161">
        <f t="shared" si="976"/>
        <v>0</v>
      </c>
      <c r="CS888" s="144" t="str">
        <f t="shared" si="977"/>
        <v xml:space="preserve"> </v>
      </c>
      <c r="CT888" s="145" t="str">
        <f t="shared" si="978"/>
        <v xml:space="preserve"> </v>
      </c>
      <c r="CU888" s="144" t="str">
        <f t="shared" si="979"/>
        <v>خیر</v>
      </c>
      <c r="CV888" s="162" t="str">
        <f t="shared" si="980"/>
        <v>ارائه نشده است.</v>
      </c>
      <c r="CW888" s="199">
        <f t="shared" si="981"/>
        <v>0</v>
      </c>
      <c r="CX888" s="164"/>
      <c r="CY888" s="164"/>
      <c r="CZ888" s="164"/>
      <c r="DA888" s="165"/>
      <c r="DB888" s="165"/>
      <c r="DC888" s="165"/>
      <c r="DD888" s="165"/>
      <c r="DE888" s="165"/>
      <c r="DF888" s="165"/>
      <c r="DG888" s="165"/>
      <c r="DH888" s="165"/>
      <c r="DI888" s="165"/>
      <c r="DJ888" s="165"/>
      <c r="DK888" s="165"/>
      <c r="DL888" s="165"/>
      <c r="DM888" s="165"/>
      <c r="DN888" s="165"/>
      <c r="DO888" s="165">
        <f t="shared" si="982"/>
        <v>0</v>
      </c>
      <c r="DP888" s="165">
        <f t="shared" si="983"/>
        <v>0</v>
      </c>
      <c r="DQ888" s="165">
        <f t="shared" si="984"/>
        <v>0</v>
      </c>
      <c r="DR888" s="165">
        <f t="shared" si="985"/>
        <v>0</v>
      </c>
      <c r="DS888" s="165">
        <f t="shared" si="986"/>
        <v>0</v>
      </c>
      <c r="DT888" s="165">
        <f t="shared" si="987"/>
        <v>0</v>
      </c>
      <c r="DU888" s="165">
        <f t="shared" si="988"/>
        <v>0</v>
      </c>
      <c r="DV888" s="165">
        <f t="shared" si="989"/>
        <v>0</v>
      </c>
      <c r="DW888" s="165">
        <f t="shared" si="990"/>
        <v>0</v>
      </c>
      <c r="DX888" s="165">
        <f t="shared" si="991"/>
        <v>0</v>
      </c>
      <c r="DY888" s="165">
        <f t="shared" si="992"/>
        <v>0</v>
      </c>
      <c r="DZ888" s="165">
        <f t="shared" si="993"/>
        <v>0</v>
      </c>
      <c r="EA888" s="165">
        <f t="shared" si="994"/>
        <v>0</v>
      </c>
      <c r="EB888" s="165">
        <f t="shared" si="995"/>
        <v>0</v>
      </c>
      <c r="EC888" s="165">
        <f t="shared" si="996"/>
        <v>0</v>
      </c>
      <c r="ED888" s="165">
        <f t="shared" si="997"/>
        <v>0</v>
      </c>
      <c r="EE888" s="165" t="str">
        <f t="shared" si="998"/>
        <v/>
      </c>
      <c r="EF888" s="165" t="str">
        <f t="shared" si="999"/>
        <v/>
      </c>
      <c r="EG888" s="165" t="str">
        <f t="shared" si="1000"/>
        <v/>
      </c>
      <c r="EH888" s="165" t="str">
        <f t="shared" si="1001"/>
        <v/>
      </c>
      <c r="EI888" s="165" t="str">
        <f t="shared" si="1002"/>
        <v/>
      </c>
      <c r="EJ888" s="165" t="str">
        <f t="shared" si="1003"/>
        <v/>
      </c>
      <c r="EK888" s="165" t="str">
        <f t="shared" si="1004"/>
        <v/>
      </c>
      <c r="EL888" s="165" t="str">
        <f t="shared" si="1005"/>
        <v/>
      </c>
      <c r="EM888" s="165" t="e">
        <f>IF(#REF!="بله","FSW","")</f>
        <v>#REF!</v>
      </c>
      <c r="EN888" s="165" t="str">
        <f t="shared" si="1006"/>
        <v/>
      </c>
      <c r="EO888" s="165" t="str">
        <f t="shared" si="1007"/>
        <v/>
      </c>
      <c r="EP888" s="165" t="str">
        <f t="shared" si="1008"/>
        <v/>
      </c>
      <c r="EQ888" s="165" t="str">
        <f t="shared" si="1019"/>
        <v/>
      </c>
      <c r="ER888" s="165" t="str">
        <f t="shared" si="1020"/>
        <v/>
      </c>
      <c r="ES888" s="165"/>
      <c r="ET888" s="165" t="str">
        <f t="shared" si="1021"/>
        <v/>
      </c>
      <c r="EU888" s="165" t="str">
        <f t="shared" si="1009"/>
        <v/>
      </c>
      <c r="EV888" s="165" t="str">
        <f t="shared" si="1010"/>
        <v xml:space="preserve"> </v>
      </c>
      <c r="EW888" s="165" t="str">
        <f t="shared" si="1011"/>
        <v>هیچکدام</v>
      </c>
      <c r="EX888" s="165" t="str">
        <f t="shared" si="1012"/>
        <v xml:space="preserve"> </v>
      </c>
      <c r="EY888" s="165"/>
      <c r="EZ888" s="165" t="str">
        <f t="shared" si="1022"/>
        <v xml:space="preserve"> </v>
      </c>
      <c r="FA888" s="165" t="str">
        <f t="shared" si="1013"/>
        <v>هیچکدام</v>
      </c>
      <c r="FB888" s="165"/>
      <c r="FC888" s="165"/>
      <c r="FD888" s="165"/>
      <c r="FE888" s="165"/>
      <c r="FG888" s="165"/>
      <c r="FH888" s="165"/>
      <c r="FI888" s="165"/>
      <c r="FJ888" s="165"/>
      <c r="FK888" s="165"/>
      <c r="FL888" s="165"/>
      <c r="FM888" s="165"/>
      <c r="FN888" s="165"/>
      <c r="FO888" s="165"/>
      <c r="FP888" s="165"/>
      <c r="FQ888" s="165"/>
    </row>
    <row r="889" spans="1:173" s="166" customFormat="1" ht="11.65" x14ac:dyDescent="0.35">
      <c r="A889" s="167">
        <v>888</v>
      </c>
      <c r="B889" s="105"/>
      <c r="C889" s="168"/>
      <c r="D889" s="169"/>
      <c r="E889" s="170"/>
      <c r="F889" s="202"/>
      <c r="G889" s="169"/>
      <c r="H889" s="106"/>
      <c r="I889" s="169"/>
      <c r="J889" s="171"/>
      <c r="K889" s="172"/>
      <c r="L889" s="173"/>
      <c r="M889" s="171"/>
      <c r="N889" s="172"/>
      <c r="O889" s="111">
        <f t="shared" si="1023"/>
        <v>1398</v>
      </c>
      <c r="P889" s="174"/>
      <c r="Q889" s="175"/>
      <c r="R889" s="175"/>
      <c r="S889" s="217"/>
      <c r="T889" s="114"/>
      <c r="U889" s="115"/>
      <c r="V889" s="116"/>
      <c r="W889" s="117"/>
      <c r="X889" s="117"/>
      <c r="Y889" s="176"/>
      <c r="Z889" s="117"/>
      <c r="AA889" s="117"/>
      <c r="AB889" s="117"/>
      <c r="AC889" s="117"/>
      <c r="AD889" s="117"/>
      <c r="AE889" s="117"/>
      <c r="AF889" s="117"/>
      <c r="AG889" s="118"/>
      <c r="AH889" s="119"/>
      <c r="AI889" s="176"/>
      <c r="AJ889" s="121"/>
      <c r="AK889" s="25" t="str">
        <f t="shared" si="1014"/>
        <v xml:space="preserve">         </v>
      </c>
      <c r="AL889" s="122" t="str">
        <f t="shared" si="1015"/>
        <v>هیچکدام</v>
      </c>
      <c r="AM889" s="74" t="str">
        <f t="shared" si="1016"/>
        <v>7.هیچکدام</v>
      </c>
      <c r="AN889" s="122" t="str">
        <f>IF(G889=0,"نامعلوم",'1.مشخصات مرکز'!$D$2-G889)</f>
        <v>نامعلوم</v>
      </c>
      <c r="AO889" s="123" t="str">
        <f t="shared" si="951"/>
        <v>نامعلوم</v>
      </c>
      <c r="AP889" s="177"/>
      <c r="AQ889" s="178"/>
      <c r="AR889" s="203"/>
      <c r="AS889" s="127" t="str">
        <f t="shared" si="1017"/>
        <v>خیر</v>
      </c>
      <c r="AT889" s="128"/>
      <c r="AU889" s="179"/>
      <c r="AV889" s="180"/>
      <c r="AW889" s="180"/>
      <c r="AX889" s="181"/>
      <c r="AY889" s="182"/>
      <c r="AZ889" s="183"/>
      <c r="BA889" s="201"/>
      <c r="BB889" s="132"/>
      <c r="BC889" s="133"/>
      <c r="BD889" s="134"/>
      <c r="BE889" s="184"/>
      <c r="BF889" s="183"/>
      <c r="BG889" s="201"/>
      <c r="BH889" s="182"/>
      <c r="BI889" s="183"/>
      <c r="BJ889" s="201"/>
      <c r="BK889" s="179"/>
      <c r="BL889" s="185"/>
      <c r="BM889" s="186"/>
      <c r="BN889" s="186"/>
      <c r="BO889" s="187"/>
      <c r="BP889" s="180"/>
      <c r="BQ889" s="180"/>
      <c r="BR889" s="181"/>
      <c r="BS889" s="142" t="str">
        <f t="shared" si="952"/>
        <v>خیر</v>
      </c>
      <c r="BT889" s="188">
        <f t="shared" si="953"/>
        <v>0</v>
      </c>
      <c r="BU889" s="200" t="str">
        <f t="shared" si="954"/>
        <v xml:space="preserve"> </v>
      </c>
      <c r="BV889" s="145" t="str">
        <f t="shared" si="1018"/>
        <v xml:space="preserve"> </v>
      </c>
      <c r="BW889" s="189">
        <f t="shared" si="955"/>
        <v>0</v>
      </c>
      <c r="BX889" s="190" t="str">
        <f t="shared" si="956"/>
        <v xml:space="preserve"> </v>
      </c>
      <c r="BY889" s="148" t="str">
        <f t="shared" si="957"/>
        <v xml:space="preserve"> </v>
      </c>
      <c r="BZ889" s="191">
        <f t="shared" si="958"/>
        <v>0</v>
      </c>
      <c r="CA889" s="192" t="str">
        <f t="shared" si="959"/>
        <v xml:space="preserve"> </v>
      </c>
      <c r="CB889" s="193" t="str">
        <f t="shared" si="960"/>
        <v xml:space="preserve"> </v>
      </c>
      <c r="CC889" s="194">
        <f t="shared" si="961"/>
        <v>0</v>
      </c>
      <c r="CD889" s="195" t="str">
        <f t="shared" si="962"/>
        <v xml:space="preserve"> </v>
      </c>
      <c r="CE889" s="154" t="str">
        <f t="shared" si="963"/>
        <v xml:space="preserve"> </v>
      </c>
      <c r="CF889" s="196">
        <f t="shared" si="964"/>
        <v>0</v>
      </c>
      <c r="CG889" s="197" t="str">
        <f t="shared" si="965"/>
        <v xml:space="preserve"> </v>
      </c>
      <c r="CH889" s="157" t="str">
        <f t="shared" si="966"/>
        <v xml:space="preserve"> </v>
      </c>
      <c r="CI889" s="191">
        <f t="shared" si="967"/>
        <v>0</v>
      </c>
      <c r="CJ889" s="192" t="str">
        <f t="shared" si="968"/>
        <v xml:space="preserve"> </v>
      </c>
      <c r="CK889" s="151" t="str">
        <f t="shared" si="969"/>
        <v xml:space="preserve"> </v>
      </c>
      <c r="CL889" s="198">
        <f t="shared" si="970"/>
        <v>0</v>
      </c>
      <c r="CM889" s="197" t="str">
        <f t="shared" si="971"/>
        <v xml:space="preserve"> </v>
      </c>
      <c r="CN889" s="159" t="str">
        <f t="shared" si="972"/>
        <v xml:space="preserve"> </v>
      </c>
      <c r="CO889" s="194">
        <f t="shared" si="973"/>
        <v>0</v>
      </c>
      <c r="CP889" s="195" t="str">
        <f t="shared" si="974"/>
        <v xml:space="preserve"> </v>
      </c>
      <c r="CQ889" s="160" t="str">
        <f t="shared" si="975"/>
        <v xml:space="preserve"> </v>
      </c>
      <c r="CR889" s="161">
        <f t="shared" si="976"/>
        <v>0</v>
      </c>
      <c r="CS889" s="144" t="str">
        <f t="shared" si="977"/>
        <v xml:space="preserve"> </v>
      </c>
      <c r="CT889" s="145" t="str">
        <f t="shared" si="978"/>
        <v xml:space="preserve"> </v>
      </c>
      <c r="CU889" s="144" t="str">
        <f t="shared" si="979"/>
        <v>خیر</v>
      </c>
      <c r="CV889" s="162" t="str">
        <f t="shared" si="980"/>
        <v>ارائه نشده است.</v>
      </c>
      <c r="CW889" s="199">
        <f t="shared" si="981"/>
        <v>0</v>
      </c>
      <c r="CX889" s="164"/>
      <c r="CY889" s="164"/>
      <c r="CZ889" s="164"/>
      <c r="DA889" s="165"/>
      <c r="DB889" s="165"/>
      <c r="DC889" s="165"/>
      <c r="DD889" s="165"/>
      <c r="DE889" s="165"/>
      <c r="DF889" s="165"/>
      <c r="DG889" s="165"/>
      <c r="DH889" s="165"/>
      <c r="DI889" s="165"/>
      <c r="DJ889" s="165"/>
      <c r="DK889" s="165"/>
      <c r="DL889" s="165"/>
      <c r="DM889" s="165"/>
      <c r="DN889" s="165"/>
      <c r="DO889" s="165">
        <f t="shared" si="982"/>
        <v>0</v>
      </c>
      <c r="DP889" s="165">
        <f t="shared" si="983"/>
        <v>0</v>
      </c>
      <c r="DQ889" s="165">
        <f t="shared" si="984"/>
        <v>0</v>
      </c>
      <c r="DR889" s="165">
        <f t="shared" si="985"/>
        <v>0</v>
      </c>
      <c r="DS889" s="165">
        <f t="shared" si="986"/>
        <v>0</v>
      </c>
      <c r="DT889" s="165">
        <f t="shared" si="987"/>
        <v>0</v>
      </c>
      <c r="DU889" s="165">
        <f t="shared" si="988"/>
        <v>0</v>
      </c>
      <c r="DV889" s="165">
        <f t="shared" si="989"/>
        <v>0</v>
      </c>
      <c r="DW889" s="165">
        <f t="shared" si="990"/>
        <v>0</v>
      </c>
      <c r="DX889" s="165">
        <f t="shared" si="991"/>
        <v>0</v>
      </c>
      <c r="DY889" s="165">
        <f t="shared" si="992"/>
        <v>0</v>
      </c>
      <c r="DZ889" s="165">
        <f t="shared" si="993"/>
        <v>0</v>
      </c>
      <c r="EA889" s="165">
        <f t="shared" si="994"/>
        <v>0</v>
      </c>
      <c r="EB889" s="165">
        <f t="shared" si="995"/>
        <v>0</v>
      </c>
      <c r="EC889" s="165">
        <f t="shared" si="996"/>
        <v>0</v>
      </c>
      <c r="ED889" s="165">
        <f t="shared" si="997"/>
        <v>0</v>
      </c>
      <c r="EE889" s="165" t="str">
        <f t="shared" si="998"/>
        <v/>
      </c>
      <c r="EF889" s="165" t="str">
        <f t="shared" si="999"/>
        <v/>
      </c>
      <c r="EG889" s="165" t="str">
        <f t="shared" si="1000"/>
        <v/>
      </c>
      <c r="EH889" s="165" t="str">
        <f t="shared" si="1001"/>
        <v/>
      </c>
      <c r="EI889" s="165" t="str">
        <f t="shared" si="1002"/>
        <v/>
      </c>
      <c r="EJ889" s="165" t="str">
        <f t="shared" si="1003"/>
        <v/>
      </c>
      <c r="EK889" s="165" t="str">
        <f t="shared" si="1004"/>
        <v/>
      </c>
      <c r="EL889" s="165" t="str">
        <f t="shared" si="1005"/>
        <v/>
      </c>
      <c r="EM889" s="165" t="e">
        <f>IF(#REF!="بله","FSW","")</f>
        <v>#REF!</v>
      </c>
      <c r="EN889" s="165" t="str">
        <f t="shared" si="1006"/>
        <v/>
      </c>
      <c r="EO889" s="165" t="str">
        <f t="shared" si="1007"/>
        <v/>
      </c>
      <c r="EP889" s="165" t="str">
        <f t="shared" si="1008"/>
        <v/>
      </c>
      <c r="EQ889" s="165" t="str">
        <f t="shared" si="1019"/>
        <v/>
      </c>
      <c r="ER889" s="165" t="str">
        <f t="shared" si="1020"/>
        <v/>
      </c>
      <c r="ES889" s="165"/>
      <c r="ET889" s="165" t="str">
        <f t="shared" si="1021"/>
        <v/>
      </c>
      <c r="EU889" s="165" t="str">
        <f t="shared" si="1009"/>
        <v/>
      </c>
      <c r="EV889" s="165" t="str">
        <f t="shared" si="1010"/>
        <v xml:space="preserve"> </v>
      </c>
      <c r="EW889" s="165" t="str">
        <f t="shared" si="1011"/>
        <v>هیچکدام</v>
      </c>
      <c r="EX889" s="165" t="str">
        <f t="shared" si="1012"/>
        <v xml:space="preserve"> </v>
      </c>
      <c r="EY889" s="165"/>
      <c r="EZ889" s="165" t="str">
        <f t="shared" si="1022"/>
        <v xml:space="preserve"> </v>
      </c>
      <c r="FA889" s="165" t="str">
        <f t="shared" si="1013"/>
        <v>هیچکدام</v>
      </c>
      <c r="FB889" s="165"/>
      <c r="FC889" s="165"/>
      <c r="FD889" s="165"/>
      <c r="FE889" s="165"/>
      <c r="FG889" s="165"/>
      <c r="FH889" s="165"/>
      <c r="FI889" s="165"/>
      <c r="FJ889" s="165"/>
      <c r="FK889" s="165"/>
      <c r="FL889" s="165"/>
      <c r="FM889" s="165"/>
      <c r="FN889" s="165"/>
      <c r="FO889" s="165"/>
      <c r="FP889" s="165"/>
      <c r="FQ889" s="165"/>
    </row>
    <row r="890" spans="1:173" s="166" customFormat="1" ht="11.65" x14ac:dyDescent="0.35">
      <c r="A890" s="167">
        <v>889</v>
      </c>
      <c r="B890" s="105"/>
      <c r="C890" s="168"/>
      <c r="D890" s="169"/>
      <c r="E890" s="170"/>
      <c r="F890" s="202"/>
      <c r="G890" s="169"/>
      <c r="H890" s="106"/>
      <c r="I890" s="169"/>
      <c r="J890" s="171"/>
      <c r="K890" s="172"/>
      <c r="L890" s="173"/>
      <c r="M890" s="171"/>
      <c r="N890" s="172"/>
      <c r="O890" s="111">
        <f t="shared" si="1023"/>
        <v>1398</v>
      </c>
      <c r="P890" s="174"/>
      <c r="Q890" s="175"/>
      <c r="R890" s="175"/>
      <c r="S890" s="217"/>
      <c r="T890" s="114"/>
      <c r="U890" s="115"/>
      <c r="V890" s="116"/>
      <c r="W890" s="117"/>
      <c r="X890" s="117"/>
      <c r="Y890" s="176"/>
      <c r="Z890" s="117"/>
      <c r="AA890" s="117"/>
      <c r="AB890" s="117"/>
      <c r="AC890" s="117"/>
      <c r="AD890" s="117"/>
      <c r="AE890" s="117"/>
      <c r="AF890" s="117"/>
      <c r="AG890" s="118"/>
      <c r="AH890" s="119"/>
      <c r="AI890" s="176"/>
      <c r="AJ890" s="121"/>
      <c r="AK890" s="25" t="str">
        <f t="shared" si="1014"/>
        <v xml:space="preserve">         </v>
      </c>
      <c r="AL890" s="122" t="str">
        <f t="shared" si="1015"/>
        <v>هیچکدام</v>
      </c>
      <c r="AM890" s="74" t="str">
        <f t="shared" si="1016"/>
        <v>7.هیچکدام</v>
      </c>
      <c r="AN890" s="122" t="str">
        <f>IF(G890=0,"نامعلوم",'1.مشخصات مرکز'!$D$2-G890)</f>
        <v>نامعلوم</v>
      </c>
      <c r="AO890" s="123" t="str">
        <f t="shared" si="951"/>
        <v>نامعلوم</v>
      </c>
      <c r="AP890" s="177"/>
      <c r="AQ890" s="178"/>
      <c r="AR890" s="203"/>
      <c r="AS890" s="127" t="str">
        <f t="shared" si="1017"/>
        <v>خیر</v>
      </c>
      <c r="AT890" s="128"/>
      <c r="AU890" s="179"/>
      <c r="AV890" s="180"/>
      <c r="AW890" s="180"/>
      <c r="AX890" s="181"/>
      <c r="AY890" s="182"/>
      <c r="AZ890" s="183"/>
      <c r="BA890" s="201"/>
      <c r="BB890" s="132"/>
      <c r="BC890" s="133"/>
      <c r="BD890" s="134"/>
      <c r="BE890" s="184"/>
      <c r="BF890" s="183"/>
      <c r="BG890" s="201"/>
      <c r="BH890" s="182"/>
      <c r="BI890" s="183"/>
      <c r="BJ890" s="201"/>
      <c r="BK890" s="179"/>
      <c r="BL890" s="185"/>
      <c r="BM890" s="186"/>
      <c r="BN890" s="186"/>
      <c r="BO890" s="187"/>
      <c r="BP890" s="180"/>
      <c r="BQ890" s="180"/>
      <c r="BR890" s="181"/>
      <c r="BS890" s="142" t="str">
        <f t="shared" si="952"/>
        <v>خیر</v>
      </c>
      <c r="BT890" s="188">
        <f t="shared" si="953"/>
        <v>0</v>
      </c>
      <c r="BU890" s="200" t="str">
        <f t="shared" si="954"/>
        <v xml:space="preserve"> </v>
      </c>
      <c r="BV890" s="145" t="str">
        <f t="shared" si="1018"/>
        <v xml:space="preserve"> </v>
      </c>
      <c r="BW890" s="189">
        <f t="shared" si="955"/>
        <v>0</v>
      </c>
      <c r="BX890" s="190" t="str">
        <f t="shared" si="956"/>
        <v xml:space="preserve"> </v>
      </c>
      <c r="BY890" s="148" t="str">
        <f t="shared" si="957"/>
        <v xml:space="preserve"> </v>
      </c>
      <c r="BZ890" s="191">
        <f t="shared" si="958"/>
        <v>0</v>
      </c>
      <c r="CA890" s="192" t="str">
        <f t="shared" si="959"/>
        <v xml:space="preserve"> </v>
      </c>
      <c r="CB890" s="193" t="str">
        <f t="shared" si="960"/>
        <v xml:space="preserve"> </v>
      </c>
      <c r="CC890" s="194">
        <f t="shared" si="961"/>
        <v>0</v>
      </c>
      <c r="CD890" s="195" t="str">
        <f t="shared" si="962"/>
        <v xml:space="preserve"> </v>
      </c>
      <c r="CE890" s="154" t="str">
        <f t="shared" si="963"/>
        <v xml:space="preserve"> </v>
      </c>
      <c r="CF890" s="196">
        <f t="shared" si="964"/>
        <v>0</v>
      </c>
      <c r="CG890" s="197" t="str">
        <f t="shared" si="965"/>
        <v xml:space="preserve"> </v>
      </c>
      <c r="CH890" s="157" t="str">
        <f t="shared" si="966"/>
        <v xml:space="preserve"> </v>
      </c>
      <c r="CI890" s="191">
        <f t="shared" si="967"/>
        <v>0</v>
      </c>
      <c r="CJ890" s="192" t="str">
        <f t="shared" si="968"/>
        <v xml:space="preserve"> </v>
      </c>
      <c r="CK890" s="151" t="str">
        <f t="shared" si="969"/>
        <v xml:space="preserve"> </v>
      </c>
      <c r="CL890" s="198">
        <f t="shared" si="970"/>
        <v>0</v>
      </c>
      <c r="CM890" s="197" t="str">
        <f t="shared" si="971"/>
        <v xml:space="preserve"> </v>
      </c>
      <c r="CN890" s="159" t="str">
        <f t="shared" si="972"/>
        <v xml:space="preserve"> </v>
      </c>
      <c r="CO890" s="194">
        <f t="shared" si="973"/>
        <v>0</v>
      </c>
      <c r="CP890" s="195" t="str">
        <f t="shared" si="974"/>
        <v xml:space="preserve"> </v>
      </c>
      <c r="CQ890" s="160" t="str">
        <f t="shared" si="975"/>
        <v xml:space="preserve"> </v>
      </c>
      <c r="CR890" s="161">
        <f t="shared" si="976"/>
        <v>0</v>
      </c>
      <c r="CS890" s="144" t="str">
        <f t="shared" si="977"/>
        <v xml:space="preserve"> </v>
      </c>
      <c r="CT890" s="145" t="str">
        <f t="shared" si="978"/>
        <v xml:space="preserve"> </v>
      </c>
      <c r="CU890" s="144" t="str">
        <f t="shared" si="979"/>
        <v>خیر</v>
      </c>
      <c r="CV890" s="162" t="str">
        <f t="shared" si="980"/>
        <v>ارائه نشده است.</v>
      </c>
      <c r="CW890" s="199">
        <f t="shared" si="981"/>
        <v>0</v>
      </c>
      <c r="CX890" s="164"/>
      <c r="CY890" s="164"/>
      <c r="CZ890" s="164"/>
      <c r="DA890" s="165"/>
      <c r="DB890" s="165"/>
      <c r="DC890" s="165"/>
      <c r="DD890" s="165"/>
      <c r="DE890" s="165"/>
      <c r="DF890" s="165"/>
      <c r="DG890" s="165"/>
      <c r="DH890" s="165"/>
      <c r="DI890" s="165"/>
      <c r="DJ890" s="165"/>
      <c r="DK890" s="165"/>
      <c r="DL890" s="165"/>
      <c r="DM890" s="165"/>
      <c r="DN890" s="165"/>
      <c r="DO890" s="165">
        <f t="shared" si="982"/>
        <v>0</v>
      </c>
      <c r="DP890" s="165">
        <f t="shared" si="983"/>
        <v>0</v>
      </c>
      <c r="DQ890" s="165">
        <f t="shared" si="984"/>
        <v>0</v>
      </c>
      <c r="DR890" s="165">
        <f t="shared" si="985"/>
        <v>0</v>
      </c>
      <c r="DS890" s="165">
        <f t="shared" si="986"/>
        <v>0</v>
      </c>
      <c r="DT890" s="165">
        <f t="shared" si="987"/>
        <v>0</v>
      </c>
      <c r="DU890" s="165">
        <f t="shared" si="988"/>
        <v>0</v>
      </c>
      <c r="DV890" s="165">
        <f t="shared" si="989"/>
        <v>0</v>
      </c>
      <c r="DW890" s="165">
        <f t="shared" si="990"/>
        <v>0</v>
      </c>
      <c r="DX890" s="165">
        <f t="shared" si="991"/>
        <v>0</v>
      </c>
      <c r="DY890" s="165">
        <f t="shared" si="992"/>
        <v>0</v>
      </c>
      <c r="DZ890" s="165">
        <f t="shared" si="993"/>
        <v>0</v>
      </c>
      <c r="EA890" s="165">
        <f t="shared" si="994"/>
        <v>0</v>
      </c>
      <c r="EB890" s="165">
        <f t="shared" si="995"/>
        <v>0</v>
      </c>
      <c r="EC890" s="165">
        <f t="shared" si="996"/>
        <v>0</v>
      </c>
      <c r="ED890" s="165">
        <f t="shared" si="997"/>
        <v>0</v>
      </c>
      <c r="EE890" s="165" t="str">
        <f t="shared" si="998"/>
        <v/>
      </c>
      <c r="EF890" s="165" t="str">
        <f t="shared" si="999"/>
        <v/>
      </c>
      <c r="EG890" s="165" t="str">
        <f t="shared" si="1000"/>
        <v/>
      </c>
      <c r="EH890" s="165" t="str">
        <f t="shared" si="1001"/>
        <v/>
      </c>
      <c r="EI890" s="165" t="str">
        <f t="shared" si="1002"/>
        <v/>
      </c>
      <c r="EJ890" s="165" t="str">
        <f t="shared" si="1003"/>
        <v/>
      </c>
      <c r="EK890" s="165" t="str">
        <f t="shared" si="1004"/>
        <v/>
      </c>
      <c r="EL890" s="165" t="str">
        <f t="shared" si="1005"/>
        <v/>
      </c>
      <c r="EM890" s="165" t="e">
        <f>IF(#REF!="بله","FSW","")</f>
        <v>#REF!</v>
      </c>
      <c r="EN890" s="165" t="str">
        <f t="shared" si="1006"/>
        <v/>
      </c>
      <c r="EO890" s="165" t="str">
        <f t="shared" si="1007"/>
        <v/>
      </c>
      <c r="EP890" s="165" t="str">
        <f t="shared" si="1008"/>
        <v/>
      </c>
      <c r="EQ890" s="165" t="str">
        <f t="shared" si="1019"/>
        <v/>
      </c>
      <c r="ER890" s="165" t="str">
        <f t="shared" si="1020"/>
        <v/>
      </c>
      <c r="ES890" s="165"/>
      <c r="ET890" s="165" t="str">
        <f t="shared" si="1021"/>
        <v/>
      </c>
      <c r="EU890" s="165" t="str">
        <f t="shared" si="1009"/>
        <v/>
      </c>
      <c r="EV890" s="165" t="str">
        <f t="shared" si="1010"/>
        <v xml:space="preserve"> </v>
      </c>
      <c r="EW890" s="165" t="str">
        <f t="shared" si="1011"/>
        <v>هیچکدام</v>
      </c>
      <c r="EX890" s="165" t="str">
        <f t="shared" si="1012"/>
        <v xml:space="preserve"> </v>
      </c>
      <c r="EY890" s="165"/>
      <c r="EZ890" s="165" t="str">
        <f t="shared" si="1022"/>
        <v xml:space="preserve"> </v>
      </c>
      <c r="FA890" s="165" t="str">
        <f t="shared" si="1013"/>
        <v>هیچکدام</v>
      </c>
      <c r="FB890" s="165"/>
      <c r="FC890" s="165"/>
      <c r="FD890" s="165"/>
      <c r="FE890" s="165"/>
      <c r="FG890" s="165"/>
      <c r="FH890" s="165"/>
      <c r="FI890" s="165"/>
      <c r="FJ890" s="165"/>
      <c r="FK890" s="165"/>
      <c r="FL890" s="165"/>
      <c r="FM890" s="165"/>
      <c r="FN890" s="165"/>
      <c r="FO890" s="165"/>
      <c r="FP890" s="165"/>
      <c r="FQ890" s="165"/>
    </row>
    <row r="891" spans="1:173" s="166" customFormat="1" ht="11.65" x14ac:dyDescent="0.35">
      <c r="A891" s="167">
        <v>890</v>
      </c>
      <c r="B891" s="105"/>
      <c r="C891" s="168"/>
      <c r="D891" s="169"/>
      <c r="E891" s="170"/>
      <c r="F891" s="202"/>
      <c r="G891" s="169"/>
      <c r="H891" s="106"/>
      <c r="I891" s="169"/>
      <c r="J891" s="171"/>
      <c r="K891" s="172"/>
      <c r="L891" s="173"/>
      <c r="M891" s="171"/>
      <c r="N891" s="172"/>
      <c r="O891" s="111">
        <f t="shared" si="1023"/>
        <v>1398</v>
      </c>
      <c r="P891" s="174"/>
      <c r="Q891" s="175"/>
      <c r="R891" s="175"/>
      <c r="S891" s="217"/>
      <c r="T891" s="114"/>
      <c r="U891" s="115"/>
      <c r="V891" s="116"/>
      <c r="W891" s="117"/>
      <c r="X891" s="117"/>
      <c r="Y891" s="176"/>
      <c r="Z891" s="117"/>
      <c r="AA891" s="117"/>
      <c r="AB891" s="117"/>
      <c r="AC891" s="117"/>
      <c r="AD891" s="117"/>
      <c r="AE891" s="117"/>
      <c r="AF891" s="117"/>
      <c r="AG891" s="118"/>
      <c r="AH891" s="119"/>
      <c r="AI891" s="176"/>
      <c r="AJ891" s="121"/>
      <c r="AK891" s="25" t="str">
        <f t="shared" si="1014"/>
        <v xml:space="preserve">         </v>
      </c>
      <c r="AL891" s="122" t="str">
        <f t="shared" si="1015"/>
        <v>هیچکدام</v>
      </c>
      <c r="AM891" s="74" t="str">
        <f t="shared" si="1016"/>
        <v>7.هیچکدام</v>
      </c>
      <c r="AN891" s="122" t="str">
        <f>IF(G891=0,"نامعلوم",'1.مشخصات مرکز'!$D$2-G891)</f>
        <v>نامعلوم</v>
      </c>
      <c r="AO891" s="123" t="str">
        <f t="shared" si="951"/>
        <v>نامعلوم</v>
      </c>
      <c r="AP891" s="177"/>
      <c r="AQ891" s="178"/>
      <c r="AR891" s="203"/>
      <c r="AS891" s="127" t="str">
        <f t="shared" si="1017"/>
        <v>خیر</v>
      </c>
      <c r="AT891" s="128"/>
      <c r="AU891" s="179"/>
      <c r="AV891" s="180"/>
      <c r="AW891" s="180"/>
      <c r="AX891" s="181"/>
      <c r="AY891" s="182"/>
      <c r="AZ891" s="183"/>
      <c r="BA891" s="201"/>
      <c r="BB891" s="132"/>
      <c r="BC891" s="133"/>
      <c r="BD891" s="134"/>
      <c r="BE891" s="184"/>
      <c r="BF891" s="183"/>
      <c r="BG891" s="201"/>
      <c r="BH891" s="182"/>
      <c r="BI891" s="183"/>
      <c r="BJ891" s="201"/>
      <c r="BK891" s="179"/>
      <c r="BL891" s="185"/>
      <c r="BM891" s="186"/>
      <c r="BN891" s="186"/>
      <c r="BO891" s="187"/>
      <c r="BP891" s="180"/>
      <c r="BQ891" s="180"/>
      <c r="BR891" s="181"/>
      <c r="BS891" s="142" t="str">
        <f t="shared" si="952"/>
        <v>خیر</v>
      </c>
      <c r="BT891" s="188">
        <f t="shared" si="953"/>
        <v>0</v>
      </c>
      <c r="BU891" s="200" t="str">
        <f t="shared" si="954"/>
        <v xml:space="preserve"> </v>
      </c>
      <c r="BV891" s="145" t="str">
        <f t="shared" si="1018"/>
        <v xml:space="preserve"> </v>
      </c>
      <c r="BW891" s="189">
        <f t="shared" si="955"/>
        <v>0</v>
      </c>
      <c r="BX891" s="190" t="str">
        <f t="shared" si="956"/>
        <v xml:space="preserve"> </v>
      </c>
      <c r="BY891" s="148" t="str">
        <f t="shared" si="957"/>
        <v xml:space="preserve"> </v>
      </c>
      <c r="BZ891" s="191">
        <f t="shared" si="958"/>
        <v>0</v>
      </c>
      <c r="CA891" s="192" t="str">
        <f t="shared" si="959"/>
        <v xml:space="preserve"> </v>
      </c>
      <c r="CB891" s="193" t="str">
        <f t="shared" si="960"/>
        <v xml:space="preserve"> </v>
      </c>
      <c r="CC891" s="194">
        <f t="shared" si="961"/>
        <v>0</v>
      </c>
      <c r="CD891" s="195" t="str">
        <f t="shared" si="962"/>
        <v xml:space="preserve"> </v>
      </c>
      <c r="CE891" s="154" t="str">
        <f t="shared" si="963"/>
        <v xml:space="preserve"> </v>
      </c>
      <c r="CF891" s="196">
        <f t="shared" si="964"/>
        <v>0</v>
      </c>
      <c r="CG891" s="197" t="str">
        <f t="shared" si="965"/>
        <v xml:space="preserve"> </v>
      </c>
      <c r="CH891" s="157" t="str">
        <f t="shared" si="966"/>
        <v xml:space="preserve"> </v>
      </c>
      <c r="CI891" s="191">
        <f t="shared" si="967"/>
        <v>0</v>
      </c>
      <c r="CJ891" s="192" t="str">
        <f t="shared" si="968"/>
        <v xml:space="preserve"> </v>
      </c>
      <c r="CK891" s="151" t="str">
        <f t="shared" si="969"/>
        <v xml:space="preserve"> </v>
      </c>
      <c r="CL891" s="198">
        <f t="shared" si="970"/>
        <v>0</v>
      </c>
      <c r="CM891" s="197" t="str">
        <f t="shared" si="971"/>
        <v xml:space="preserve"> </v>
      </c>
      <c r="CN891" s="159" t="str">
        <f t="shared" si="972"/>
        <v xml:space="preserve"> </v>
      </c>
      <c r="CO891" s="194">
        <f t="shared" si="973"/>
        <v>0</v>
      </c>
      <c r="CP891" s="195" t="str">
        <f t="shared" si="974"/>
        <v xml:space="preserve"> </v>
      </c>
      <c r="CQ891" s="160" t="str">
        <f t="shared" si="975"/>
        <v xml:space="preserve"> </v>
      </c>
      <c r="CR891" s="161">
        <f t="shared" si="976"/>
        <v>0</v>
      </c>
      <c r="CS891" s="144" t="str">
        <f t="shared" si="977"/>
        <v xml:space="preserve"> </v>
      </c>
      <c r="CT891" s="145" t="str">
        <f t="shared" si="978"/>
        <v xml:space="preserve"> </v>
      </c>
      <c r="CU891" s="144" t="str">
        <f t="shared" si="979"/>
        <v>خیر</v>
      </c>
      <c r="CV891" s="162" t="str">
        <f t="shared" si="980"/>
        <v>ارائه نشده است.</v>
      </c>
      <c r="CW891" s="199">
        <f t="shared" si="981"/>
        <v>0</v>
      </c>
      <c r="CX891" s="164"/>
      <c r="CY891" s="164"/>
      <c r="CZ891" s="164"/>
      <c r="DA891" s="165"/>
      <c r="DB891" s="165"/>
      <c r="DC891" s="165"/>
      <c r="DD891" s="165"/>
      <c r="DE891" s="165"/>
      <c r="DF891" s="165"/>
      <c r="DG891" s="165"/>
      <c r="DH891" s="165"/>
      <c r="DI891" s="165"/>
      <c r="DJ891" s="165"/>
      <c r="DK891" s="165"/>
      <c r="DL891" s="165"/>
      <c r="DM891" s="165"/>
      <c r="DN891" s="165"/>
      <c r="DO891" s="165">
        <f t="shared" si="982"/>
        <v>0</v>
      </c>
      <c r="DP891" s="165">
        <f t="shared" si="983"/>
        <v>0</v>
      </c>
      <c r="DQ891" s="165">
        <f t="shared" si="984"/>
        <v>0</v>
      </c>
      <c r="DR891" s="165">
        <f t="shared" si="985"/>
        <v>0</v>
      </c>
      <c r="DS891" s="165">
        <f t="shared" si="986"/>
        <v>0</v>
      </c>
      <c r="DT891" s="165">
        <f t="shared" si="987"/>
        <v>0</v>
      </c>
      <c r="DU891" s="165">
        <f t="shared" si="988"/>
        <v>0</v>
      </c>
      <c r="DV891" s="165">
        <f t="shared" si="989"/>
        <v>0</v>
      </c>
      <c r="DW891" s="165">
        <f t="shared" si="990"/>
        <v>0</v>
      </c>
      <c r="DX891" s="165">
        <f t="shared" si="991"/>
        <v>0</v>
      </c>
      <c r="DY891" s="165">
        <f t="shared" si="992"/>
        <v>0</v>
      </c>
      <c r="DZ891" s="165">
        <f t="shared" si="993"/>
        <v>0</v>
      </c>
      <c r="EA891" s="165">
        <f t="shared" si="994"/>
        <v>0</v>
      </c>
      <c r="EB891" s="165">
        <f t="shared" si="995"/>
        <v>0</v>
      </c>
      <c r="EC891" s="165">
        <f t="shared" si="996"/>
        <v>0</v>
      </c>
      <c r="ED891" s="165">
        <f t="shared" si="997"/>
        <v>0</v>
      </c>
      <c r="EE891" s="165" t="str">
        <f t="shared" si="998"/>
        <v/>
      </c>
      <c r="EF891" s="165" t="str">
        <f t="shared" si="999"/>
        <v/>
      </c>
      <c r="EG891" s="165" t="str">
        <f t="shared" si="1000"/>
        <v/>
      </c>
      <c r="EH891" s="165" t="str">
        <f t="shared" si="1001"/>
        <v/>
      </c>
      <c r="EI891" s="165" t="str">
        <f t="shared" si="1002"/>
        <v/>
      </c>
      <c r="EJ891" s="165" t="str">
        <f t="shared" si="1003"/>
        <v/>
      </c>
      <c r="EK891" s="165" t="str">
        <f t="shared" si="1004"/>
        <v/>
      </c>
      <c r="EL891" s="165" t="str">
        <f t="shared" si="1005"/>
        <v/>
      </c>
      <c r="EM891" s="165" t="e">
        <f>IF(#REF!="بله","FSW","")</f>
        <v>#REF!</v>
      </c>
      <c r="EN891" s="165" t="str">
        <f t="shared" si="1006"/>
        <v/>
      </c>
      <c r="EO891" s="165" t="str">
        <f t="shared" si="1007"/>
        <v/>
      </c>
      <c r="EP891" s="165" t="str">
        <f t="shared" si="1008"/>
        <v/>
      </c>
      <c r="EQ891" s="165" t="str">
        <f t="shared" si="1019"/>
        <v/>
      </c>
      <c r="ER891" s="165" t="str">
        <f t="shared" si="1020"/>
        <v/>
      </c>
      <c r="ES891" s="165"/>
      <c r="ET891" s="165" t="str">
        <f t="shared" si="1021"/>
        <v/>
      </c>
      <c r="EU891" s="165" t="str">
        <f t="shared" si="1009"/>
        <v/>
      </c>
      <c r="EV891" s="165" t="str">
        <f t="shared" si="1010"/>
        <v xml:space="preserve"> </v>
      </c>
      <c r="EW891" s="165" t="str">
        <f t="shared" si="1011"/>
        <v>هیچکدام</v>
      </c>
      <c r="EX891" s="165" t="str">
        <f t="shared" si="1012"/>
        <v xml:space="preserve"> </v>
      </c>
      <c r="EY891" s="165"/>
      <c r="EZ891" s="165" t="str">
        <f t="shared" si="1022"/>
        <v xml:space="preserve"> </v>
      </c>
      <c r="FA891" s="165" t="str">
        <f t="shared" si="1013"/>
        <v>هیچکدام</v>
      </c>
      <c r="FB891" s="165"/>
      <c r="FC891" s="165"/>
      <c r="FD891" s="165"/>
      <c r="FE891" s="165"/>
      <c r="FG891" s="165"/>
      <c r="FH891" s="165"/>
      <c r="FI891" s="165"/>
      <c r="FJ891" s="165"/>
      <c r="FK891" s="165"/>
      <c r="FL891" s="165"/>
      <c r="FM891" s="165"/>
      <c r="FN891" s="165"/>
      <c r="FO891" s="165"/>
      <c r="FP891" s="165"/>
      <c r="FQ891" s="165"/>
    </row>
    <row r="892" spans="1:173" s="166" customFormat="1" ht="11.65" x14ac:dyDescent="0.35">
      <c r="A892" s="167">
        <v>891</v>
      </c>
      <c r="B892" s="105"/>
      <c r="C892" s="168"/>
      <c r="D892" s="169"/>
      <c r="E892" s="170"/>
      <c r="F892" s="202"/>
      <c r="G892" s="169"/>
      <c r="H892" s="106"/>
      <c r="I892" s="169"/>
      <c r="J892" s="171"/>
      <c r="K892" s="172"/>
      <c r="L892" s="173"/>
      <c r="M892" s="171"/>
      <c r="N892" s="172"/>
      <c r="O892" s="111">
        <f t="shared" si="1023"/>
        <v>1398</v>
      </c>
      <c r="P892" s="174"/>
      <c r="Q892" s="175"/>
      <c r="R892" s="175"/>
      <c r="S892" s="217"/>
      <c r="T892" s="114"/>
      <c r="U892" s="115"/>
      <c r="V892" s="116"/>
      <c r="W892" s="117"/>
      <c r="X892" s="117"/>
      <c r="Y892" s="176"/>
      <c r="Z892" s="117"/>
      <c r="AA892" s="117"/>
      <c r="AB892" s="117"/>
      <c r="AC892" s="117"/>
      <c r="AD892" s="117"/>
      <c r="AE892" s="117"/>
      <c r="AF892" s="117"/>
      <c r="AG892" s="118"/>
      <c r="AH892" s="119"/>
      <c r="AI892" s="176"/>
      <c r="AJ892" s="121"/>
      <c r="AK892" s="25" t="str">
        <f t="shared" si="1014"/>
        <v xml:space="preserve">         </v>
      </c>
      <c r="AL892" s="122" t="str">
        <f t="shared" si="1015"/>
        <v>هیچکدام</v>
      </c>
      <c r="AM892" s="74" t="str">
        <f t="shared" si="1016"/>
        <v>7.هیچکدام</v>
      </c>
      <c r="AN892" s="122" t="str">
        <f>IF(G892=0,"نامعلوم",'1.مشخصات مرکز'!$D$2-G892)</f>
        <v>نامعلوم</v>
      </c>
      <c r="AO892" s="123" t="str">
        <f t="shared" si="951"/>
        <v>نامعلوم</v>
      </c>
      <c r="AP892" s="177"/>
      <c r="AQ892" s="178"/>
      <c r="AR892" s="203"/>
      <c r="AS892" s="127" t="str">
        <f t="shared" si="1017"/>
        <v>خیر</v>
      </c>
      <c r="AT892" s="128"/>
      <c r="AU892" s="179"/>
      <c r="AV892" s="180"/>
      <c r="AW892" s="180"/>
      <c r="AX892" s="181"/>
      <c r="AY892" s="182"/>
      <c r="AZ892" s="183"/>
      <c r="BA892" s="201"/>
      <c r="BB892" s="132"/>
      <c r="BC892" s="133"/>
      <c r="BD892" s="134"/>
      <c r="BE892" s="184"/>
      <c r="BF892" s="183"/>
      <c r="BG892" s="201"/>
      <c r="BH892" s="182"/>
      <c r="BI892" s="183"/>
      <c r="BJ892" s="201"/>
      <c r="BK892" s="179"/>
      <c r="BL892" s="185"/>
      <c r="BM892" s="186"/>
      <c r="BN892" s="186"/>
      <c r="BO892" s="187"/>
      <c r="BP892" s="180"/>
      <c r="BQ892" s="180"/>
      <c r="BR892" s="181"/>
      <c r="BS892" s="142" t="str">
        <f t="shared" si="952"/>
        <v>خیر</v>
      </c>
      <c r="BT892" s="188">
        <f t="shared" si="953"/>
        <v>0</v>
      </c>
      <c r="BU892" s="200" t="str">
        <f t="shared" si="954"/>
        <v xml:space="preserve"> </v>
      </c>
      <c r="BV892" s="145" t="str">
        <f t="shared" si="1018"/>
        <v xml:space="preserve"> </v>
      </c>
      <c r="BW892" s="189">
        <f t="shared" si="955"/>
        <v>0</v>
      </c>
      <c r="BX892" s="190" t="str">
        <f t="shared" si="956"/>
        <v xml:space="preserve"> </v>
      </c>
      <c r="BY892" s="148" t="str">
        <f t="shared" si="957"/>
        <v xml:space="preserve"> </v>
      </c>
      <c r="BZ892" s="191">
        <f t="shared" si="958"/>
        <v>0</v>
      </c>
      <c r="CA892" s="192" t="str">
        <f t="shared" si="959"/>
        <v xml:space="preserve"> </v>
      </c>
      <c r="CB892" s="193" t="str">
        <f t="shared" si="960"/>
        <v xml:space="preserve"> </v>
      </c>
      <c r="CC892" s="194">
        <f t="shared" si="961"/>
        <v>0</v>
      </c>
      <c r="CD892" s="195" t="str">
        <f t="shared" si="962"/>
        <v xml:space="preserve"> </v>
      </c>
      <c r="CE892" s="154" t="str">
        <f t="shared" si="963"/>
        <v xml:space="preserve"> </v>
      </c>
      <c r="CF892" s="196">
        <f t="shared" si="964"/>
        <v>0</v>
      </c>
      <c r="CG892" s="197" t="str">
        <f t="shared" si="965"/>
        <v xml:space="preserve"> </v>
      </c>
      <c r="CH892" s="157" t="str">
        <f t="shared" si="966"/>
        <v xml:space="preserve"> </v>
      </c>
      <c r="CI892" s="191">
        <f t="shared" si="967"/>
        <v>0</v>
      </c>
      <c r="CJ892" s="192" t="str">
        <f t="shared" si="968"/>
        <v xml:space="preserve"> </v>
      </c>
      <c r="CK892" s="151" t="str">
        <f t="shared" si="969"/>
        <v xml:space="preserve"> </v>
      </c>
      <c r="CL892" s="198">
        <f t="shared" si="970"/>
        <v>0</v>
      </c>
      <c r="CM892" s="197" t="str">
        <f t="shared" si="971"/>
        <v xml:space="preserve"> </v>
      </c>
      <c r="CN892" s="159" t="str">
        <f t="shared" si="972"/>
        <v xml:space="preserve"> </v>
      </c>
      <c r="CO892" s="194">
        <f t="shared" si="973"/>
        <v>0</v>
      </c>
      <c r="CP892" s="195" t="str">
        <f t="shared" si="974"/>
        <v xml:space="preserve"> </v>
      </c>
      <c r="CQ892" s="160" t="str">
        <f t="shared" si="975"/>
        <v xml:space="preserve"> </v>
      </c>
      <c r="CR892" s="161">
        <f t="shared" si="976"/>
        <v>0</v>
      </c>
      <c r="CS892" s="144" t="str">
        <f t="shared" si="977"/>
        <v xml:space="preserve"> </v>
      </c>
      <c r="CT892" s="145" t="str">
        <f t="shared" si="978"/>
        <v xml:space="preserve"> </v>
      </c>
      <c r="CU892" s="144" t="str">
        <f t="shared" si="979"/>
        <v>خیر</v>
      </c>
      <c r="CV892" s="162" t="str">
        <f t="shared" si="980"/>
        <v>ارائه نشده است.</v>
      </c>
      <c r="CW892" s="199">
        <f t="shared" si="981"/>
        <v>0</v>
      </c>
      <c r="CX892" s="164"/>
      <c r="CY892" s="164"/>
      <c r="CZ892" s="164"/>
      <c r="DA892" s="165"/>
      <c r="DB892" s="165"/>
      <c r="DC892" s="165"/>
      <c r="DD892" s="165"/>
      <c r="DE892" s="165"/>
      <c r="DF892" s="165"/>
      <c r="DG892" s="165"/>
      <c r="DH892" s="165"/>
      <c r="DI892" s="165"/>
      <c r="DJ892" s="165"/>
      <c r="DK892" s="165"/>
      <c r="DL892" s="165"/>
      <c r="DM892" s="165"/>
      <c r="DN892" s="165"/>
      <c r="DO892" s="165">
        <f t="shared" si="982"/>
        <v>0</v>
      </c>
      <c r="DP892" s="165">
        <f t="shared" si="983"/>
        <v>0</v>
      </c>
      <c r="DQ892" s="165">
        <f t="shared" si="984"/>
        <v>0</v>
      </c>
      <c r="DR892" s="165">
        <f t="shared" si="985"/>
        <v>0</v>
      </c>
      <c r="DS892" s="165">
        <f t="shared" si="986"/>
        <v>0</v>
      </c>
      <c r="DT892" s="165">
        <f t="shared" si="987"/>
        <v>0</v>
      </c>
      <c r="DU892" s="165">
        <f t="shared" si="988"/>
        <v>0</v>
      </c>
      <c r="DV892" s="165">
        <f t="shared" si="989"/>
        <v>0</v>
      </c>
      <c r="DW892" s="165">
        <f t="shared" si="990"/>
        <v>0</v>
      </c>
      <c r="DX892" s="165">
        <f t="shared" si="991"/>
        <v>0</v>
      </c>
      <c r="DY892" s="165">
        <f t="shared" si="992"/>
        <v>0</v>
      </c>
      <c r="DZ892" s="165">
        <f t="shared" si="993"/>
        <v>0</v>
      </c>
      <c r="EA892" s="165">
        <f t="shared" si="994"/>
        <v>0</v>
      </c>
      <c r="EB892" s="165">
        <f t="shared" si="995"/>
        <v>0</v>
      </c>
      <c r="EC892" s="165">
        <f t="shared" si="996"/>
        <v>0</v>
      </c>
      <c r="ED892" s="165">
        <f t="shared" si="997"/>
        <v>0</v>
      </c>
      <c r="EE892" s="165" t="str">
        <f t="shared" si="998"/>
        <v/>
      </c>
      <c r="EF892" s="165" t="str">
        <f t="shared" si="999"/>
        <v/>
      </c>
      <c r="EG892" s="165" t="str">
        <f t="shared" si="1000"/>
        <v/>
      </c>
      <c r="EH892" s="165" t="str">
        <f t="shared" si="1001"/>
        <v/>
      </c>
      <c r="EI892" s="165" t="str">
        <f t="shared" si="1002"/>
        <v/>
      </c>
      <c r="EJ892" s="165" t="str">
        <f t="shared" si="1003"/>
        <v/>
      </c>
      <c r="EK892" s="165" t="str">
        <f t="shared" si="1004"/>
        <v/>
      </c>
      <c r="EL892" s="165" t="str">
        <f t="shared" si="1005"/>
        <v/>
      </c>
      <c r="EM892" s="165" t="e">
        <f>IF(#REF!="بله","FSW","")</f>
        <v>#REF!</v>
      </c>
      <c r="EN892" s="165" t="str">
        <f t="shared" si="1006"/>
        <v/>
      </c>
      <c r="EO892" s="165" t="str">
        <f t="shared" si="1007"/>
        <v/>
      </c>
      <c r="EP892" s="165" t="str">
        <f t="shared" si="1008"/>
        <v/>
      </c>
      <c r="EQ892" s="165" t="str">
        <f t="shared" si="1019"/>
        <v/>
      </c>
      <c r="ER892" s="165" t="str">
        <f t="shared" si="1020"/>
        <v/>
      </c>
      <c r="ES892" s="165"/>
      <c r="ET892" s="165" t="str">
        <f t="shared" si="1021"/>
        <v/>
      </c>
      <c r="EU892" s="165" t="str">
        <f t="shared" si="1009"/>
        <v/>
      </c>
      <c r="EV892" s="165" t="str">
        <f t="shared" si="1010"/>
        <v xml:space="preserve"> </v>
      </c>
      <c r="EW892" s="165" t="str">
        <f t="shared" si="1011"/>
        <v>هیچکدام</v>
      </c>
      <c r="EX892" s="165" t="str">
        <f t="shared" si="1012"/>
        <v xml:space="preserve"> </v>
      </c>
      <c r="EY892" s="165"/>
      <c r="EZ892" s="165" t="str">
        <f t="shared" si="1022"/>
        <v xml:space="preserve"> </v>
      </c>
      <c r="FA892" s="165" t="str">
        <f t="shared" si="1013"/>
        <v>هیچکدام</v>
      </c>
      <c r="FB892" s="165"/>
      <c r="FC892" s="165"/>
      <c r="FD892" s="165"/>
      <c r="FE892" s="165"/>
      <c r="FG892" s="165"/>
      <c r="FH892" s="165"/>
      <c r="FI892" s="165"/>
      <c r="FJ892" s="165"/>
      <c r="FK892" s="165"/>
      <c r="FL892" s="165"/>
      <c r="FM892" s="165"/>
      <c r="FN892" s="165"/>
      <c r="FO892" s="165"/>
      <c r="FP892" s="165"/>
      <c r="FQ892" s="165"/>
    </row>
    <row r="893" spans="1:173" s="166" customFormat="1" ht="11.65" x14ac:dyDescent="0.35">
      <c r="A893" s="167">
        <v>892</v>
      </c>
      <c r="B893" s="105"/>
      <c r="C893" s="168"/>
      <c r="D893" s="169"/>
      <c r="E893" s="170"/>
      <c r="F893" s="202"/>
      <c r="G893" s="169"/>
      <c r="H893" s="106"/>
      <c r="I893" s="169"/>
      <c r="J893" s="171"/>
      <c r="K893" s="172"/>
      <c r="L893" s="173"/>
      <c r="M893" s="171"/>
      <c r="N893" s="172"/>
      <c r="O893" s="111">
        <f t="shared" si="1023"/>
        <v>1398</v>
      </c>
      <c r="P893" s="174"/>
      <c r="Q893" s="175"/>
      <c r="R893" s="175"/>
      <c r="S893" s="217"/>
      <c r="T893" s="114"/>
      <c r="U893" s="115"/>
      <c r="V893" s="116"/>
      <c r="W893" s="117"/>
      <c r="X893" s="117"/>
      <c r="Y893" s="176"/>
      <c r="Z893" s="117"/>
      <c r="AA893" s="117"/>
      <c r="AB893" s="117"/>
      <c r="AC893" s="117"/>
      <c r="AD893" s="117"/>
      <c r="AE893" s="117"/>
      <c r="AF893" s="117"/>
      <c r="AG893" s="118"/>
      <c r="AH893" s="119"/>
      <c r="AI893" s="176"/>
      <c r="AJ893" s="121"/>
      <c r="AK893" s="25" t="str">
        <f t="shared" si="1014"/>
        <v xml:space="preserve">         </v>
      </c>
      <c r="AL893" s="122" t="str">
        <f t="shared" si="1015"/>
        <v>هیچکدام</v>
      </c>
      <c r="AM893" s="74" t="str">
        <f t="shared" si="1016"/>
        <v>7.هیچکدام</v>
      </c>
      <c r="AN893" s="122" t="str">
        <f>IF(G893=0,"نامعلوم",'1.مشخصات مرکز'!$D$2-G893)</f>
        <v>نامعلوم</v>
      </c>
      <c r="AO893" s="123" t="str">
        <f t="shared" si="951"/>
        <v>نامعلوم</v>
      </c>
      <c r="AP893" s="177"/>
      <c r="AQ893" s="178"/>
      <c r="AR893" s="203"/>
      <c r="AS893" s="127" t="str">
        <f t="shared" si="1017"/>
        <v>خیر</v>
      </c>
      <c r="AT893" s="128"/>
      <c r="AU893" s="179"/>
      <c r="AV893" s="180"/>
      <c r="AW893" s="180"/>
      <c r="AX893" s="181"/>
      <c r="AY893" s="182"/>
      <c r="AZ893" s="183"/>
      <c r="BA893" s="201"/>
      <c r="BB893" s="132"/>
      <c r="BC893" s="133"/>
      <c r="BD893" s="134"/>
      <c r="BE893" s="184"/>
      <c r="BF893" s="183"/>
      <c r="BG893" s="201"/>
      <c r="BH893" s="182"/>
      <c r="BI893" s="183"/>
      <c r="BJ893" s="201"/>
      <c r="BK893" s="179"/>
      <c r="BL893" s="185"/>
      <c r="BM893" s="186"/>
      <c r="BN893" s="186"/>
      <c r="BO893" s="187"/>
      <c r="BP893" s="180"/>
      <c r="BQ893" s="180"/>
      <c r="BR893" s="181"/>
      <c r="BS893" s="142" t="str">
        <f t="shared" si="952"/>
        <v>خیر</v>
      </c>
      <c r="BT893" s="188">
        <f t="shared" si="953"/>
        <v>0</v>
      </c>
      <c r="BU893" s="200" t="str">
        <f t="shared" si="954"/>
        <v xml:space="preserve"> </v>
      </c>
      <c r="BV893" s="145" t="str">
        <f t="shared" si="1018"/>
        <v xml:space="preserve"> </v>
      </c>
      <c r="BW893" s="189">
        <f t="shared" si="955"/>
        <v>0</v>
      </c>
      <c r="BX893" s="190" t="str">
        <f t="shared" si="956"/>
        <v xml:space="preserve"> </v>
      </c>
      <c r="BY893" s="148" t="str">
        <f t="shared" si="957"/>
        <v xml:space="preserve"> </v>
      </c>
      <c r="BZ893" s="191">
        <f t="shared" si="958"/>
        <v>0</v>
      </c>
      <c r="CA893" s="192" t="str">
        <f t="shared" si="959"/>
        <v xml:space="preserve"> </v>
      </c>
      <c r="CB893" s="193" t="str">
        <f t="shared" si="960"/>
        <v xml:space="preserve"> </v>
      </c>
      <c r="CC893" s="194">
        <f t="shared" si="961"/>
        <v>0</v>
      </c>
      <c r="CD893" s="195" t="str">
        <f t="shared" si="962"/>
        <v xml:space="preserve"> </v>
      </c>
      <c r="CE893" s="154" t="str">
        <f t="shared" si="963"/>
        <v xml:space="preserve"> </v>
      </c>
      <c r="CF893" s="196">
        <f t="shared" si="964"/>
        <v>0</v>
      </c>
      <c r="CG893" s="197" t="str">
        <f t="shared" si="965"/>
        <v xml:space="preserve"> </v>
      </c>
      <c r="CH893" s="157" t="str">
        <f t="shared" si="966"/>
        <v xml:space="preserve"> </v>
      </c>
      <c r="CI893" s="191">
        <f t="shared" si="967"/>
        <v>0</v>
      </c>
      <c r="CJ893" s="192" t="str">
        <f t="shared" si="968"/>
        <v xml:space="preserve"> </v>
      </c>
      <c r="CK893" s="151" t="str">
        <f t="shared" si="969"/>
        <v xml:space="preserve"> </v>
      </c>
      <c r="CL893" s="198">
        <f t="shared" si="970"/>
        <v>0</v>
      </c>
      <c r="CM893" s="197" t="str">
        <f t="shared" si="971"/>
        <v xml:space="preserve"> </v>
      </c>
      <c r="CN893" s="159" t="str">
        <f t="shared" si="972"/>
        <v xml:space="preserve"> </v>
      </c>
      <c r="CO893" s="194">
        <f t="shared" si="973"/>
        <v>0</v>
      </c>
      <c r="CP893" s="195" t="str">
        <f t="shared" si="974"/>
        <v xml:space="preserve"> </v>
      </c>
      <c r="CQ893" s="160" t="str">
        <f t="shared" si="975"/>
        <v xml:space="preserve"> </v>
      </c>
      <c r="CR893" s="161">
        <f t="shared" si="976"/>
        <v>0</v>
      </c>
      <c r="CS893" s="144" t="str">
        <f t="shared" si="977"/>
        <v xml:space="preserve"> </v>
      </c>
      <c r="CT893" s="145" t="str">
        <f t="shared" si="978"/>
        <v xml:space="preserve"> </v>
      </c>
      <c r="CU893" s="144" t="str">
        <f t="shared" si="979"/>
        <v>خیر</v>
      </c>
      <c r="CV893" s="162" t="str">
        <f t="shared" si="980"/>
        <v>ارائه نشده است.</v>
      </c>
      <c r="CW893" s="199">
        <f t="shared" si="981"/>
        <v>0</v>
      </c>
      <c r="CX893" s="164"/>
      <c r="CY893" s="164"/>
      <c r="CZ893" s="164"/>
      <c r="DA893" s="165"/>
      <c r="DB893" s="165"/>
      <c r="DC893" s="165"/>
      <c r="DD893" s="165"/>
      <c r="DE893" s="165"/>
      <c r="DF893" s="165"/>
      <c r="DG893" s="165"/>
      <c r="DH893" s="165"/>
      <c r="DI893" s="165"/>
      <c r="DJ893" s="165"/>
      <c r="DK893" s="165"/>
      <c r="DL893" s="165"/>
      <c r="DM893" s="165"/>
      <c r="DN893" s="165"/>
      <c r="DO893" s="165">
        <f t="shared" si="982"/>
        <v>0</v>
      </c>
      <c r="DP893" s="165">
        <f t="shared" si="983"/>
        <v>0</v>
      </c>
      <c r="DQ893" s="165">
        <f t="shared" si="984"/>
        <v>0</v>
      </c>
      <c r="DR893" s="165">
        <f t="shared" si="985"/>
        <v>0</v>
      </c>
      <c r="DS893" s="165">
        <f t="shared" si="986"/>
        <v>0</v>
      </c>
      <c r="DT893" s="165">
        <f t="shared" si="987"/>
        <v>0</v>
      </c>
      <c r="DU893" s="165">
        <f t="shared" si="988"/>
        <v>0</v>
      </c>
      <c r="DV893" s="165">
        <f t="shared" si="989"/>
        <v>0</v>
      </c>
      <c r="DW893" s="165">
        <f t="shared" si="990"/>
        <v>0</v>
      </c>
      <c r="DX893" s="165">
        <f t="shared" si="991"/>
        <v>0</v>
      </c>
      <c r="DY893" s="165">
        <f t="shared" si="992"/>
        <v>0</v>
      </c>
      <c r="DZ893" s="165">
        <f t="shared" si="993"/>
        <v>0</v>
      </c>
      <c r="EA893" s="165">
        <f t="shared" si="994"/>
        <v>0</v>
      </c>
      <c r="EB893" s="165">
        <f t="shared" si="995"/>
        <v>0</v>
      </c>
      <c r="EC893" s="165">
        <f t="shared" si="996"/>
        <v>0</v>
      </c>
      <c r="ED893" s="165">
        <f t="shared" si="997"/>
        <v>0</v>
      </c>
      <c r="EE893" s="165" t="str">
        <f t="shared" si="998"/>
        <v/>
      </c>
      <c r="EF893" s="165" t="str">
        <f t="shared" si="999"/>
        <v/>
      </c>
      <c r="EG893" s="165" t="str">
        <f t="shared" si="1000"/>
        <v/>
      </c>
      <c r="EH893" s="165" t="str">
        <f t="shared" si="1001"/>
        <v/>
      </c>
      <c r="EI893" s="165" t="str">
        <f t="shared" si="1002"/>
        <v/>
      </c>
      <c r="EJ893" s="165" t="str">
        <f t="shared" si="1003"/>
        <v/>
      </c>
      <c r="EK893" s="165" t="str">
        <f t="shared" si="1004"/>
        <v/>
      </c>
      <c r="EL893" s="165" t="str">
        <f t="shared" si="1005"/>
        <v/>
      </c>
      <c r="EM893" s="165" t="e">
        <f>IF(#REF!="بله","FSW","")</f>
        <v>#REF!</v>
      </c>
      <c r="EN893" s="165" t="str">
        <f t="shared" si="1006"/>
        <v/>
      </c>
      <c r="EO893" s="165" t="str">
        <f t="shared" si="1007"/>
        <v/>
      </c>
      <c r="EP893" s="165" t="str">
        <f t="shared" si="1008"/>
        <v/>
      </c>
      <c r="EQ893" s="165" t="str">
        <f t="shared" si="1019"/>
        <v/>
      </c>
      <c r="ER893" s="165" t="str">
        <f t="shared" si="1020"/>
        <v/>
      </c>
      <c r="ES893" s="165"/>
      <c r="ET893" s="165" t="str">
        <f t="shared" si="1021"/>
        <v/>
      </c>
      <c r="EU893" s="165" t="str">
        <f t="shared" si="1009"/>
        <v/>
      </c>
      <c r="EV893" s="165" t="str">
        <f t="shared" si="1010"/>
        <v xml:space="preserve"> </v>
      </c>
      <c r="EW893" s="165" t="str">
        <f t="shared" si="1011"/>
        <v>هیچکدام</v>
      </c>
      <c r="EX893" s="165" t="str">
        <f t="shared" si="1012"/>
        <v xml:space="preserve"> </v>
      </c>
      <c r="EY893" s="165"/>
      <c r="EZ893" s="165" t="str">
        <f t="shared" si="1022"/>
        <v xml:space="preserve"> </v>
      </c>
      <c r="FA893" s="165" t="str">
        <f t="shared" si="1013"/>
        <v>هیچکدام</v>
      </c>
      <c r="FB893" s="165"/>
      <c r="FC893" s="165"/>
      <c r="FD893" s="165"/>
      <c r="FE893" s="165"/>
      <c r="FG893" s="165"/>
      <c r="FH893" s="165"/>
      <c r="FI893" s="165"/>
      <c r="FJ893" s="165"/>
      <c r="FK893" s="165"/>
      <c r="FL893" s="165"/>
      <c r="FM893" s="165"/>
      <c r="FN893" s="165"/>
      <c r="FO893" s="165"/>
      <c r="FP893" s="165"/>
      <c r="FQ893" s="165"/>
    </row>
    <row r="894" spans="1:173" s="166" customFormat="1" ht="11.65" x14ac:dyDescent="0.35">
      <c r="A894" s="167">
        <v>893</v>
      </c>
      <c r="B894" s="105"/>
      <c r="C894" s="168"/>
      <c r="D894" s="169"/>
      <c r="E894" s="170"/>
      <c r="F894" s="202"/>
      <c r="G894" s="169"/>
      <c r="H894" s="106"/>
      <c r="I894" s="169"/>
      <c r="J894" s="171"/>
      <c r="K894" s="172"/>
      <c r="L894" s="173"/>
      <c r="M894" s="171"/>
      <c r="N894" s="172"/>
      <c r="O894" s="111">
        <f t="shared" si="1023"/>
        <v>1398</v>
      </c>
      <c r="P894" s="174"/>
      <c r="Q894" s="175"/>
      <c r="R894" s="175"/>
      <c r="S894" s="217"/>
      <c r="T894" s="114"/>
      <c r="U894" s="115"/>
      <c r="V894" s="116"/>
      <c r="W894" s="117"/>
      <c r="X894" s="117"/>
      <c r="Y894" s="176"/>
      <c r="Z894" s="117"/>
      <c r="AA894" s="117"/>
      <c r="AB894" s="117"/>
      <c r="AC894" s="117"/>
      <c r="AD894" s="117"/>
      <c r="AE894" s="117"/>
      <c r="AF894" s="117"/>
      <c r="AG894" s="118"/>
      <c r="AH894" s="119"/>
      <c r="AI894" s="176"/>
      <c r="AJ894" s="121"/>
      <c r="AK894" s="25" t="str">
        <f t="shared" si="1014"/>
        <v xml:space="preserve">         </v>
      </c>
      <c r="AL894" s="122" t="str">
        <f t="shared" si="1015"/>
        <v>هیچکدام</v>
      </c>
      <c r="AM894" s="74" t="str">
        <f t="shared" si="1016"/>
        <v>7.هیچکدام</v>
      </c>
      <c r="AN894" s="122" t="str">
        <f>IF(G894=0,"نامعلوم",'1.مشخصات مرکز'!$D$2-G894)</f>
        <v>نامعلوم</v>
      </c>
      <c r="AO894" s="123" t="str">
        <f t="shared" si="951"/>
        <v>نامعلوم</v>
      </c>
      <c r="AP894" s="177"/>
      <c r="AQ894" s="178"/>
      <c r="AR894" s="203"/>
      <c r="AS894" s="127" t="str">
        <f t="shared" si="1017"/>
        <v>خیر</v>
      </c>
      <c r="AT894" s="128"/>
      <c r="AU894" s="179"/>
      <c r="AV894" s="180"/>
      <c r="AW894" s="180"/>
      <c r="AX894" s="181"/>
      <c r="AY894" s="182"/>
      <c r="AZ894" s="183"/>
      <c r="BA894" s="201"/>
      <c r="BB894" s="132"/>
      <c r="BC894" s="133"/>
      <c r="BD894" s="134"/>
      <c r="BE894" s="184"/>
      <c r="BF894" s="183"/>
      <c r="BG894" s="201"/>
      <c r="BH894" s="182"/>
      <c r="BI894" s="183"/>
      <c r="BJ894" s="201"/>
      <c r="BK894" s="179"/>
      <c r="BL894" s="185"/>
      <c r="BM894" s="186"/>
      <c r="BN894" s="186"/>
      <c r="BO894" s="187"/>
      <c r="BP894" s="180"/>
      <c r="BQ894" s="180"/>
      <c r="BR894" s="181"/>
      <c r="BS894" s="142" t="str">
        <f t="shared" si="952"/>
        <v>خیر</v>
      </c>
      <c r="BT894" s="188">
        <f t="shared" si="953"/>
        <v>0</v>
      </c>
      <c r="BU894" s="200" t="str">
        <f t="shared" si="954"/>
        <v xml:space="preserve"> </v>
      </c>
      <c r="BV894" s="145" t="str">
        <f t="shared" si="1018"/>
        <v xml:space="preserve"> </v>
      </c>
      <c r="BW894" s="189">
        <f t="shared" si="955"/>
        <v>0</v>
      </c>
      <c r="BX894" s="190" t="str">
        <f t="shared" si="956"/>
        <v xml:space="preserve"> </v>
      </c>
      <c r="BY894" s="148" t="str">
        <f t="shared" si="957"/>
        <v xml:space="preserve"> </v>
      </c>
      <c r="BZ894" s="191">
        <f t="shared" si="958"/>
        <v>0</v>
      </c>
      <c r="CA894" s="192" t="str">
        <f t="shared" si="959"/>
        <v xml:space="preserve"> </v>
      </c>
      <c r="CB894" s="193" t="str">
        <f t="shared" si="960"/>
        <v xml:space="preserve"> </v>
      </c>
      <c r="CC894" s="194">
        <f t="shared" si="961"/>
        <v>0</v>
      </c>
      <c r="CD894" s="195" t="str">
        <f t="shared" si="962"/>
        <v xml:space="preserve"> </v>
      </c>
      <c r="CE894" s="154" t="str">
        <f t="shared" si="963"/>
        <v xml:space="preserve"> </v>
      </c>
      <c r="CF894" s="196">
        <f t="shared" si="964"/>
        <v>0</v>
      </c>
      <c r="CG894" s="197" t="str">
        <f t="shared" si="965"/>
        <v xml:space="preserve"> </v>
      </c>
      <c r="CH894" s="157" t="str">
        <f t="shared" si="966"/>
        <v xml:space="preserve"> </v>
      </c>
      <c r="CI894" s="191">
        <f t="shared" si="967"/>
        <v>0</v>
      </c>
      <c r="CJ894" s="192" t="str">
        <f t="shared" si="968"/>
        <v xml:space="preserve"> </v>
      </c>
      <c r="CK894" s="151" t="str">
        <f t="shared" si="969"/>
        <v xml:space="preserve"> </v>
      </c>
      <c r="CL894" s="198">
        <f t="shared" si="970"/>
        <v>0</v>
      </c>
      <c r="CM894" s="197" t="str">
        <f t="shared" si="971"/>
        <v xml:space="preserve"> </v>
      </c>
      <c r="CN894" s="159" t="str">
        <f t="shared" si="972"/>
        <v xml:space="preserve"> </v>
      </c>
      <c r="CO894" s="194">
        <f t="shared" si="973"/>
        <v>0</v>
      </c>
      <c r="CP894" s="195" t="str">
        <f t="shared" si="974"/>
        <v xml:space="preserve"> </v>
      </c>
      <c r="CQ894" s="160" t="str">
        <f t="shared" si="975"/>
        <v xml:space="preserve"> </v>
      </c>
      <c r="CR894" s="161">
        <f t="shared" si="976"/>
        <v>0</v>
      </c>
      <c r="CS894" s="144" t="str">
        <f t="shared" si="977"/>
        <v xml:space="preserve"> </v>
      </c>
      <c r="CT894" s="145" t="str">
        <f t="shared" si="978"/>
        <v xml:space="preserve"> </v>
      </c>
      <c r="CU894" s="144" t="str">
        <f t="shared" si="979"/>
        <v>خیر</v>
      </c>
      <c r="CV894" s="162" t="str">
        <f t="shared" si="980"/>
        <v>ارائه نشده است.</v>
      </c>
      <c r="CW894" s="199">
        <f t="shared" si="981"/>
        <v>0</v>
      </c>
      <c r="CX894" s="164"/>
      <c r="CY894" s="164"/>
      <c r="CZ894" s="164"/>
      <c r="DA894" s="165"/>
      <c r="DB894" s="165"/>
      <c r="DC894" s="165"/>
      <c r="DD894" s="165"/>
      <c r="DE894" s="165"/>
      <c r="DF894" s="165"/>
      <c r="DG894" s="165"/>
      <c r="DH894" s="165"/>
      <c r="DI894" s="165"/>
      <c r="DJ894" s="165"/>
      <c r="DK894" s="165"/>
      <c r="DL894" s="165"/>
      <c r="DM894" s="165"/>
      <c r="DN894" s="165"/>
      <c r="DO894" s="165">
        <f t="shared" si="982"/>
        <v>0</v>
      </c>
      <c r="DP894" s="165">
        <f t="shared" si="983"/>
        <v>0</v>
      </c>
      <c r="DQ894" s="165">
        <f t="shared" si="984"/>
        <v>0</v>
      </c>
      <c r="DR894" s="165">
        <f t="shared" si="985"/>
        <v>0</v>
      </c>
      <c r="DS894" s="165">
        <f t="shared" si="986"/>
        <v>0</v>
      </c>
      <c r="DT894" s="165">
        <f t="shared" si="987"/>
        <v>0</v>
      </c>
      <c r="DU894" s="165">
        <f t="shared" si="988"/>
        <v>0</v>
      </c>
      <c r="DV894" s="165">
        <f t="shared" si="989"/>
        <v>0</v>
      </c>
      <c r="DW894" s="165">
        <f t="shared" si="990"/>
        <v>0</v>
      </c>
      <c r="DX894" s="165">
        <f t="shared" si="991"/>
        <v>0</v>
      </c>
      <c r="DY894" s="165">
        <f t="shared" si="992"/>
        <v>0</v>
      </c>
      <c r="DZ894" s="165">
        <f t="shared" si="993"/>
        <v>0</v>
      </c>
      <c r="EA894" s="165">
        <f t="shared" si="994"/>
        <v>0</v>
      </c>
      <c r="EB894" s="165">
        <f t="shared" si="995"/>
        <v>0</v>
      </c>
      <c r="EC894" s="165">
        <f t="shared" si="996"/>
        <v>0</v>
      </c>
      <c r="ED894" s="165">
        <f t="shared" si="997"/>
        <v>0</v>
      </c>
      <c r="EE894" s="165" t="str">
        <f t="shared" si="998"/>
        <v/>
      </c>
      <c r="EF894" s="165" t="str">
        <f t="shared" si="999"/>
        <v/>
      </c>
      <c r="EG894" s="165" t="str">
        <f t="shared" si="1000"/>
        <v/>
      </c>
      <c r="EH894" s="165" t="str">
        <f t="shared" si="1001"/>
        <v/>
      </c>
      <c r="EI894" s="165" t="str">
        <f t="shared" si="1002"/>
        <v/>
      </c>
      <c r="EJ894" s="165" t="str">
        <f t="shared" si="1003"/>
        <v/>
      </c>
      <c r="EK894" s="165" t="str">
        <f t="shared" si="1004"/>
        <v/>
      </c>
      <c r="EL894" s="165" t="str">
        <f t="shared" si="1005"/>
        <v/>
      </c>
      <c r="EM894" s="165" t="e">
        <f>IF(#REF!="بله","FSW","")</f>
        <v>#REF!</v>
      </c>
      <c r="EN894" s="165" t="str">
        <f t="shared" si="1006"/>
        <v/>
      </c>
      <c r="EO894" s="165" t="str">
        <f t="shared" si="1007"/>
        <v/>
      </c>
      <c r="EP894" s="165" t="str">
        <f t="shared" si="1008"/>
        <v/>
      </c>
      <c r="EQ894" s="165" t="str">
        <f t="shared" si="1019"/>
        <v/>
      </c>
      <c r="ER894" s="165" t="str">
        <f t="shared" si="1020"/>
        <v/>
      </c>
      <c r="ES894" s="165"/>
      <c r="ET894" s="165" t="str">
        <f t="shared" si="1021"/>
        <v/>
      </c>
      <c r="EU894" s="165" t="str">
        <f t="shared" si="1009"/>
        <v/>
      </c>
      <c r="EV894" s="165" t="str">
        <f t="shared" si="1010"/>
        <v xml:space="preserve"> </v>
      </c>
      <c r="EW894" s="165" t="str">
        <f t="shared" si="1011"/>
        <v>هیچکدام</v>
      </c>
      <c r="EX894" s="165" t="str">
        <f t="shared" si="1012"/>
        <v xml:space="preserve"> </v>
      </c>
      <c r="EY894" s="165"/>
      <c r="EZ894" s="165" t="str">
        <f t="shared" si="1022"/>
        <v xml:space="preserve"> </v>
      </c>
      <c r="FA894" s="165" t="str">
        <f t="shared" si="1013"/>
        <v>هیچکدام</v>
      </c>
      <c r="FB894" s="165"/>
      <c r="FC894" s="165"/>
      <c r="FD894" s="165"/>
      <c r="FE894" s="165"/>
      <c r="FG894" s="165"/>
      <c r="FH894" s="165"/>
      <c r="FI894" s="165"/>
      <c r="FJ894" s="165"/>
      <c r="FK894" s="165"/>
      <c r="FL894" s="165"/>
      <c r="FM894" s="165"/>
      <c r="FN894" s="165"/>
      <c r="FO894" s="165"/>
      <c r="FP894" s="165"/>
      <c r="FQ894" s="165"/>
    </row>
    <row r="895" spans="1:173" s="166" customFormat="1" ht="11.65" x14ac:dyDescent="0.35">
      <c r="A895" s="167">
        <v>894</v>
      </c>
      <c r="B895" s="105"/>
      <c r="C895" s="168"/>
      <c r="D895" s="169"/>
      <c r="E895" s="170"/>
      <c r="F895" s="202"/>
      <c r="G895" s="169"/>
      <c r="H895" s="106"/>
      <c r="I895" s="169"/>
      <c r="J895" s="171"/>
      <c r="K895" s="172"/>
      <c r="L895" s="173"/>
      <c r="M895" s="171"/>
      <c r="N895" s="172"/>
      <c r="O895" s="111">
        <f t="shared" si="1023"/>
        <v>1398</v>
      </c>
      <c r="P895" s="174"/>
      <c r="Q895" s="175"/>
      <c r="R895" s="175"/>
      <c r="S895" s="217"/>
      <c r="T895" s="114"/>
      <c r="U895" s="115"/>
      <c r="V895" s="116"/>
      <c r="W895" s="117"/>
      <c r="X895" s="117"/>
      <c r="Y895" s="176"/>
      <c r="Z895" s="117"/>
      <c r="AA895" s="117"/>
      <c r="AB895" s="117"/>
      <c r="AC895" s="117"/>
      <c r="AD895" s="117"/>
      <c r="AE895" s="117"/>
      <c r="AF895" s="117"/>
      <c r="AG895" s="118"/>
      <c r="AH895" s="119"/>
      <c r="AI895" s="176"/>
      <c r="AJ895" s="121"/>
      <c r="AK895" s="25" t="str">
        <f t="shared" si="1014"/>
        <v xml:space="preserve">         </v>
      </c>
      <c r="AL895" s="122" t="str">
        <f t="shared" si="1015"/>
        <v>هیچکدام</v>
      </c>
      <c r="AM895" s="74" t="str">
        <f t="shared" si="1016"/>
        <v>7.هیچکدام</v>
      </c>
      <c r="AN895" s="122" t="str">
        <f>IF(G895=0,"نامعلوم",'1.مشخصات مرکز'!$D$2-G895)</f>
        <v>نامعلوم</v>
      </c>
      <c r="AO895" s="123" t="str">
        <f t="shared" si="951"/>
        <v>نامعلوم</v>
      </c>
      <c r="AP895" s="177"/>
      <c r="AQ895" s="178"/>
      <c r="AR895" s="203"/>
      <c r="AS895" s="127" t="str">
        <f t="shared" si="1017"/>
        <v>خیر</v>
      </c>
      <c r="AT895" s="128"/>
      <c r="AU895" s="179"/>
      <c r="AV895" s="180"/>
      <c r="AW895" s="180"/>
      <c r="AX895" s="181"/>
      <c r="AY895" s="182"/>
      <c r="AZ895" s="183"/>
      <c r="BA895" s="201"/>
      <c r="BB895" s="132"/>
      <c r="BC895" s="133"/>
      <c r="BD895" s="134"/>
      <c r="BE895" s="184"/>
      <c r="BF895" s="183"/>
      <c r="BG895" s="201"/>
      <c r="BH895" s="182"/>
      <c r="BI895" s="183"/>
      <c r="BJ895" s="201"/>
      <c r="BK895" s="179"/>
      <c r="BL895" s="185"/>
      <c r="BM895" s="186"/>
      <c r="BN895" s="186"/>
      <c r="BO895" s="187"/>
      <c r="BP895" s="180"/>
      <c r="BQ895" s="180"/>
      <c r="BR895" s="181"/>
      <c r="BS895" s="142" t="str">
        <f t="shared" si="952"/>
        <v>خیر</v>
      </c>
      <c r="BT895" s="188">
        <f t="shared" si="953"/>
        <v>0</v>
      </c>
      <c r="BU895" s="200" t="str">
        <f t="shared" si="954"/>
        <v xml:space="preserve"> </v>
      </c>
      <c r="BV895" s="145" t="str">
        <f t="shared" si="1018"/>
        <v xml:space="preserve"> </v>
      </c>
      <c r="BW895" s="189">
        <f t="shared" si="955"/>
        <v>0</v>
      </c>
      <c r="BX895" s="190" t="str">
        <f t="shared" si="956"/>
        <v xml:space="preserve"> </v>
      </c>
      <c r="BY895" s="148" t="str">
        <f t="shared" si="957"/>
        <v xml:space="preserve"> </v>
      </c>
      <c r="BZ895" s="191">
        <f t="shared" si="958"/>
        <v>0</v>
      </c>
      <c r="CA895" s="192" t="str">
        <f t="shared" si="959"/>
        <v xml:space="preserve"> </v>
      </c>
      <c r="CB895" s="193" t="str">
        <f t="shared" si="960"/>
        <v xml:space="preserve"> </v>
      </c>
      <c r="CC895" s="194">
        <f t="shared" si="961"/>
        <v>0</v>
      </c>
      <c r="CD895" s="195" t="str">
        <f t="shared" si="962"/>
        <v xml:space="preserve"> </v>
      </c>
      <c r="CE895" s="154" t="str">
        <f t="shared" si="963"/>
        <v xml:space="preserve"> </v>
      </c>
      <c r="CF895" s="196">
        <f t="shared" si="964"/>
        <v>0</v>
      </c>
      <c r="CG895" s="197" t="str">
        <f t="shared" si="965"/>
        <v xml:space="preserve"> </v>
      </c>
      <c r="CH895" s="157" t="str">
        <f t="shared" si="966"/>
        <v xml:space="preserve"> </v>
      </c>
      <c r="CI895" s="191">
        <f t="shared" si="967"/>
        <v>0</v>
      </c>
      <c r="CJ895" s="192" t="str">
        <f t="shared" si="968"/>
        <v xml:space="preserve"> </v>
      </c>
      <c r="CK895" s="151" t="str">
        <f t="shared" si="969"/>
        <v xml:space="preserve"> </v>
      </c>
      <c r="CL895" s="198">
        <f t="shared" si="970"/>
        <v>0</v>
      </c>
      <c r="CM895" s="197" t="str">
        <f t="shared" si="971"/>
        <v xml:space="preserve"> </v>
      </c>
      <c r="CN895" s="159" t="str">
        <f t="shared" si="972"/>
        <v xml:space="preserve"> </v>
      </c>
      <c r="CO895" s="194">
        <f t="shared" si="973"/>
        <v>0</v>
      </c>
      <c r="CP895" s="195" t="str">
        <f t="shared" si="974"/>
        <v xml:space="preserve"> </v>
      </c>
      <c r="CQ895" s="160" t="str">
        <f t="shared" si="975"/>
        <v xml:space="preserve"> </v>
      </c>
      <c r="CR895" s="161">
        <f t="shared" si="976"/>
        <v>0</v>
      </c>
      <c r="CS895" s="144" t="str">
        <f t="shared" si="977"/>
        <v xml:space="preserve"> </v>
      </c>
      <c r="CT895" s="145" t="str">
        <f t="shared" si="978"/>
        <v xml:space="preserve"> </v>
      </c>
      <c r="CU895" s="144" t="str">
        <f t="shared" si="979"/>
        <v>خیر</v>
      </c>
      <c r="CV895" s="162" t="str">
        <f t="shared" si="980"/>
        <v>ارائه نشده است.</v>
      </c>
      <c r="CW895" s="199">
        <f t="shared" si="981"/>
        <v>0</v>
      </c>
      <c r="CX895" s="164"/>
      <c r="CY895" s="164"/>
      <c r="CZ895" s="164"/>
      <c r="DA895" s="165"/>
      <c r="DB895" s="165"/>
      <c r="DC895" s="165"/>
      <c r="DD895" s="165"/>
      <c r="DE895" s="165"/>
      <c r="DF895" s="165"/>
      <c r="DG895" s="165"/>
      <c r="DH895" s="165"/>
      <c r="DI895" s="165"/>
      <c r="DJ895" s="165"/>
      <c r="DK895" s="165"/>
      <c r="DL895" s="165"/>
      <c r="DM895" s="165"/>
      <c r="DN895" s="165"/>
      <c r="DO895" s="165">
        <f t="shared" si="982"/>
        <v>0</v>
      </c>
      <c r="DP895" s="165">
        <f t="shared" si="983"/>
        <v>0</v>
      </c>
      <c r="DQ895" s="165">
        <f t="shared" si="984"/>
        <v>0</v>
      </c>
      <c r="DR895" s="165">
        <f t="shared" si="985"/>
        <v>0</v>
      </c>
      <c r="DS895" s="165">
        <f t="shared" si="986"/>
        <v>0</v>
      </c>
      <c r="DT895" s="165">
        <f t="shared" si="987"/>
        <v>0</v>
      </c>
      <c r="DU895" s="165">
        <f t="shared" si="988"/>
        <v>0</v>
      </c>
      <c r="DV895" s="165">
        <f t="shared" si="989"/>
        <v>0</v>
      </c>
      <c r="DW895" s="165">
        <f t="shared" si="990"/>
        <v>0</v>
      </c>
      <c r="DX895" s="165">
        <f t="shared" si="991"/>
        <v>0</v>
      </c>
      <c r="DY895" s="165">
        <f t="shared" si="992"/>
        <v>0</v>
      </c>
      <c r="DZ895" s="165">
        <f t="shared" si="993"/>
        <v>0</v>
      </c>
      <c r="EA895" s="165">
        <f t="shared" si="994"/>
        <v>0</v>
      </c>
      <c r="EB895" s="165">
        <f t="shared" si="995"/>
        <v>0</v>
      </c>
      <c r="EC895" s="165">
        <f t="shared" si="996"/>
        <v>0</v>
      </c>
      <c r="ED895" s="165">
        <f t="shared" si="997"/>
        <v>0</v>
      </c>
      <c r="EE895" s="165" t="str">
        <f t="shared" si="998"/>
        <v/>
      </c>
      <c r="EF895" s="165" t="str">
        <f t="shared" si="999"/>
        <v/>
      </c>
      <c r="EG895" s="165" t="str">
        <f t="shared" si="1000"/>
        <v/>
      </c>
      <c r="EH895" s="165" t="str">
        <f t="shared" si="1001"/>
        <v/>
      </c>
      <c r="EI895" s="165" t="str">
        <f t="shared" si="1002"/>
        <v/>
      </c>
      <c r="EJ895" s="165" t="str">
        <f t="shared" si="1003"/>
        <v/>
      </c>
      <c r="EK895" s="165" t="str">
        <f t="shared" si="1004"/>
        <v/>
      </c>
      <c r="EL895" s="165" t="str">
        <f t="shared" si="1005"/>
        <v/>
      </c>
      <c r="EM895" s="165" t="e">
        <f>IF(#REF!="بله","FSW","")</f>
        <v>#REF!</v>
      </c>
      <c r="EN895" s="165" t="str">
        <f t="shared" si="1006"/>
        <v/>
      </c>
      <c r="EO895" s="165" t="str">
        <f t="shared" si="1007"/>
        <v/>
      </c>
      <c r="EP895" s="165" t="str">
        <f t="shared" si="1008"/>
        <v/>
      </c>
      <c r="EQ895" s="165" t="str">
        <f t="shared" si="1019"/>
        <v/>
      </c>
      <c r="ER895" s="165" t="str">
        <f t="shared" si="1020"/>
        <v/>
      </c>
      <c r="ES895" s="165"/>
      <c r="ET895" s="165" t="str">
        <f t="shared" si="1021"/>
        <v/>
      </c>
      <c r="EU895" s="165" t="str">
        <f t="shared" si="1009"/>
        <v/>
      </c>
      <c r="EV895" s="165" t="str">
        <f t="shared" si="1010"/>
        <v xml:space="preserve"> </v>
      </c>
      <c r="EW895" s="165" t="str">
        <f t="shared" si="1011"/>
        <v>هیچکدام</v>
      </c>
      <c r="EX895" s="165" t="str">
        <f t="shared" si="1012"/>
        <v xml:space="preserve"> </v>
      </c>
      <c r="EY895" s="165"/>
      <c r="EZ895" s="165" t="str">
        <f t="shared" si="1022"/>
        <v xml:space="preserve"> </v>
      </c>
      <c r="FA895" s="165" t="str">
        <f t="shared" si="1013"/>
        <v>هیچکدام</v>
      </c>
      <c r="FB895" s="165"/>
      <c r="FC895" s="165"/>
      <c r="FD895" s="165"/>
      <c r="FE895" s="165"/>
      <c r="FG895" s="165"/>
      <c r="FH895" s="165"/>
      <c r="FI895" s="165"/>
      <c r="FJ895" s="165"/>
      <c r="FK895" s="165"/>
      <c r="FL895" s="165"/>
      <c r="FM895" s="165"/>
      <c r="FN895" s="165"/>
      <c r="FO895" s="165"/>
      <c r="FP895" s="165"/>
      <c r="FQ895" s="165"/>
    </row>
    <row r="896" spans="1:173" s="166" customFormat="1" ht="11.65" x14ac:dyDescent="0.35">
      <c r="A896" s="167">
        <v>895</v>
      </c>
      <c r="B896" s="105"/>
      <c r="C896" s="168"/>
      <c r="D896" s="169"/>
      <c r="E896" s="170"/>
      <c r="F896" s="202"/>
      <c r="G896" s="169"/>
      <c r="H896" s="106"/>
      <c r="I896" s="169"/>
      <c r="J896" s="171"/>
      <c r="K896" s="172"/>
      <c r="L896" s="173"/>
      <c r="M896" s="171"/>
      <c r="N896" s="172"/>
      <c r="O896" s="111">
        <f t="shared" si="1023"/>
        <v>1398</v>
      </c>
      <c r="P896" s="174"/>
      <c r="Q896" s="175"/>
      <c r="R896" s="175"/>
      <c r="S896" s="217"/>
      <c r="T896" s="114"/>
      <c r="U896" s="115"/>
      <c r="V896" s="116"/>
      <c r="W896" s="117"/>
      <c r="X896" s="117"/>
      <c r="Y896" s="176"/>
      <c r="Z896" s="117"/>
      <c r="AA896" s="117"/>
      <c r="AB896" s="117"/>
      <c r="AC896" s="117"/>
      <c r="AD896" s="117"/>
      <c r="AE896" s="117"/>
      <c r="AF896" s="117"/>
      <c r="AG896" s="118"/>
      <c r="AH896" s="119"/>
      <c r="AI896" s="176"/>
      <c r="AJ896" s="121"/>
      <c r="AK896" s="25" t="str">
        <f t="shared" si="1014"/>
        <v xml:space="preserve">         </v>
      </c>
      <c r="AL896" s="122" t="str">
        <f t="shared" si="1015"/>
        <v>هیچکدام</v>
      </c>
      <c r="AM896" s="74" t="str">
        <f t="shared" si="1016"/>
        <v>7.هیچکدام</v>
      </c>
      <c r="AN896" s="122" t="str">
        <f>IF(G896=0,"نامعلوم",'1.مشخصات مرکز'!$D$2-G896)</f>
        <v>نامعلوم</v>
      </c>
      <c r="AO896" s="123" t="str">
        <f t="shared" si="951"/>
        <v>نامعلوم</v>
      </c>
      <c r="AP896" s="177"/>
      <c r="AQ896" s="178"/>
      <c r="AR896" s="203"/>
      <c r="AS896" s="127" t="str">
        <f t="shared" si="1017"/>
        <v>خیر</v>
      </c>
      <c r="AT896" s="128"/>
      <c r="AU896" s="179"/>
      <c r="AV896" s="180"/>
      <c r="AW896" s="180"/>
      <c r="AX896" s="181"/>
      <c r="AY896" s="182"/>
      <c r="AZ896" s="183"/>
      <c r="BA896" s="201"/>
      <c r="BB896" s="132"/>
      <c r="BC896" s="133"/>
      <c r="BD896" s="134"/>
      <c r="BE896" s="184"/>
      <c r="BF896" s="183"/>
      <c r="BG896" s="201"/>
      <c r="BH896" s="182"/>
      <c r="BI896" s="183"/>
      <c r="BJ896" s="201"/>
      <c r="BK896" s="179"/>
      <c r="BL896" s="185"/>
      <c r="BM896" s="186"/>
      <c r="BN896" s="186"/>
      <c r="BO896" s="187"/>
      <c r="BP896" s="180"/>
      <c r="BQ896" s="180"/>
      <c r="BR896" s="181"/>
      <c r="BS896" s="142" t="str">
        <f t="shared" si="952"/>
        <v>خیر</v>
      </c>
      <c r="BT896" s="188">
        <f t="shared" si="953"/>
        <v>0</v>
      </c>
      <c r="BU896" s="200" t="str">
        <f t="shared" si="954"/>
        <v xml:space="preserve"> </v>
      </c>
      <c r="BV896" s="145" t="str">
        <f t="shared" si="1018"/>
        <v xml:space="preserve"> </v>
      </c>
      <c r="BW896" s="189">
        <f t="shared" si="955"/>
        <v>0</v>
      </c>
      <c r="BX896" s="190" t="str">
        <f t="shared" si="956"/>
        <v xml:space="preserve"> </v>
      </c>
      <c r="BY896" s="148" t="str">
        <f t="shared" si="957"/>
        <v xml:space="preserve"> </v>
      </c>
      <c r="BZ896" s="191">
        <f t="shared" si="958"/>
        <v>0</v>
      </c>
      <c r="CA896" s="192" t="str">
        <f t="shared" si="959"/>
        <v xml:space="preserve"> </v>
      </c>
      <c r="CB896" s="193" t="str">
        <f t="shared" si="960"/>
        <v xml:space="preserve"> </v>
      </c>
      <c r="CC896" s="194">
        <f t="shared" si="961"/>
        <v>0</v>
      </c>
      <c r="CD896" s="195" t="str">
        <f t="shared" si="962"/>
        <v xml:space="preserve"> </v>
      </c>
      <c r="CE896" s="154" t="str">
        <f t="shared" si="963"/>
        <v xml:space="preserve"> </v>
      </c>
      <c r="CF896" s="196">
        <f t="shared" si="964"/>
        <v>0</v>
      </c>
      <c r="CG896" s="197" t="str">
        <f t="shared" si="965"/>
        <v xml:space="preserve"> </v>
      </c>
      <c r="CH896" s="157" t="str">
        <f t="shared" si="966"/>
        <v xml:space="preserve"> </v>
      </c>
      <c r="CI896" s="191">
        <f t="shared" si="967"/>
        <v>0</v>
      </c>
      <c r="CJ896" s="192" t="str">
        <f t="shared" si="968"/>
        <v xml:space="preserve"> </v>
      </c>
      <c r="CK896" s="151" t="str">
        <f t="shared" si="969"/>
        <v xml:space="preserve"> </v>
      </c>
      <c r="CL896" s="198">
        <f t="shared" si="970"/>
        <v>0</v>
      </c>
      <c r="CM896" s="197" t="str">
        <f t="shared" si="971"/>
        <v xml:space="preserve"> </v>
      </c>
      <c r="CN896" s="159" t="str">
        <f t="shared" si="972"/>
        <v xml:space="preserve"> </v>
      </c>
      <c r="CO896" s="194">
        <f t="shared" si="973"/>
        <v>0</v>
      </c>
      <c r="CP896" s="195" t="str">
        <f t="shared" si="974"/>
        <v xml:space="preserve"> </v>
      </c>
      <c r="CQ896" s="160" t="str">
        <f t="shared" si="975"/>
        <v xml:space="preserve"> </v>
      </c>
      <c r="CR896" s="161">
        <f t="shared" si="976"/>
        <v>0</v>
      </c>
      <c r="CS896" s="144" t="str">
        <f t="shared" si="977"/>
        <v xml:space="preserve"> </v>
      </c>
      <c r="CT896" s="145" t="str">
        <f t="shared" si="978"/>
        <v xml:space="preserve"> </v>
      </c>
      <c r="CU896" s="144" t="str">
        <f t="shared" si="979"/>
        <v>خیر</v>
      </c>
      <c r="CV896" s="162" t="str">
        <f t="shared" si="980"/>
        <v>ارائه نشده است.</v>
      </c>
      <c r="CW896" s="199">
        <f t="shared" si="981"/>
        <v>0</v>
      </c>
      <c r="CX896" s="164"/>
      <c r="CY896" s="164"/>
      <c r="CZ896" s="164"/>
      <c r="DA896" s="165"/>
      <c r="DB896" s="165"/>
      <c r="DC896" s="165"/>
      <c r="DD896" s="165"/>
      <c r="DE896" s="165"/>
      <c r="DF896" s="165"/>
      <c r="DG896" s="165"/>
      <c r="DH896" s="165"/>
      <c r="DI896" s="165"/>
      <c r="DJ896" s="165"/>
      <c r="DK896" s="165"/>
      <c r="DL896" s="165"/>
      <c r="DM896" s="165"/>
      <c r="DN896" s="165"/>
      <c r="DO896" s="165">
        <f t="shared" si="982"/>
        <v>0</v>
      </c>
      <c r="DP896" s="165">
        <f t="shared" si="983"/>
        <v>0</v>
      </c>
      <c r="DQ896" s="165">
        <f t="shared" si="984"/>
        <v>0</v>
      </c>
      <c r="DR896" s="165">
        <f t="shared" si="985"/>
        <v>0</v>
      </c>
      <c r="DS896" s="165">
        <f t="shared" si="986"/>
        <v>0</v>
      </c>
      <c r="DT896" s="165">
        <f t="shared" si="987"/>
        <v>0</v>
      </c>
      <c r="DU896" s="165">
        <f t="shared" si="988"/>
        <v>0</v>
      </c>
      <c r="DV896" s="165">
        <f t="shared" si="989"/>
        <v>0</v>
      </c>
      <c r="DW896" s="165">
        <f t="shared" si="990"/>
        <v>0</v>
      </c>
      <c r="DX896" s="165">
        <f t="shared" si="991"/>
        <v>0</v>
      </c>
      <c r="DY896" s="165">
        <f t="shared" si="992"/>
        <v>0</v>
      </c>
      <c r="DZ896" s="165">
        <f t="shared" si="993"/>
        <v>0</v>
      </c>
      <c r="EA896" s="165">
        <f t="shared" si="994"/>
        <v>0</v>
      </c>
      <c r="EB896" s="165">
        <f t="shared" si="995"/>
        <v>0</v>
      </c>
      <c r="EC896" s="165">
        <f t="shared" si="996"/>
        <v>0</v>
      </c>
      <c r="ED896" s="165">
        <f t="shared" si="997"/>
        <v>0</v>
      </c>
      <c r="EE896" s="165" t="str">
        <f t="shared" si="998"/>
        <v/>
      </c>
      <c r="EF896" s="165" t="str">
        <f t="shared" si="999"/>
        <v/>
      </c>
      <c r="EG896" s="165" t="str">
        <f t="shared" si="1000"/>
        <v/>
      </c>
      <c r="EH896" s="165" t="str">
        <f t="shared" si="1001"/>
        <v/>
      </c>
      <c r="EI896" s="165" t="str">
        <f t="shared" si="1002"/>
        <v/>
      </c>
      <c r="EJ896" s="165" t="str">
        <f t="shared" si="1003"/>
        <v/>
      </c>
      <c r="EK896" s="165" t="str">
        <f t="shared" si="1004"/>
        <v/>
      </c>
      <c r="EL896" s="165" t="str">
        <f t="shared" si="1005"/>
        <v/>
      </c>
      <c r="EM896" s="165" t="e">
        <f>IF(#REF!="بله","FSW","")</f>
        <v>#REF!</v>
      </c>
      <c r="EN896" s="165" t="str">
        <f t="shared" si="1006"/>
        <v/>
      </c>
      <c r="EO896" s="165" t="str">
        <f t="shared" si="1007"/>
        <v/>
      </c>
      <c r="EP896" s="165" t="str">
        <f t="shared" si="1008"/>
        <v/>
      </c>
      <c r="EQ896" s="165" t="str">
        <f t="shared" si="1019"/>
        <v/>
      </c>
      <c r="ER896" s="165" t="str">
        <f t="shared" si="1020"/>
        <v/>
      </c>
      <c r="ES896" s="165"/>
      <c r="ET896" s="165" t="str">
        <f t="shared" si="1021"/>
        <v/>
      </c>
      <c r="EU896" s="165" t="str">
        <f t="shared" si="1009"/>
        <v/>
      </c>
      <c r="EV896" s="165" t="str">
        <f t="shared" si="1010"/>
        <v xml:space="preserve"> </v>
      </c>
      <c r="EW896" s="165" t="str">
        <f t="shared" si="1011"/>
        <v>هیچکدام</v>
      </c>
      <c r="EX896" s="165" t="str">
        <f t="shared" si="1012"/>
        <v xml:space="preserve"> </v>
      </c>
      <c r="EY896" s="165"/>
      <c r="EZ896" s="165" t="str">
        <f t="shared" si="1022"/>
        <v xml:space="preserve"> </v>
      </c>
      <c r="FA896" s="165" t="str">
        <f t="shared" si="1013"/>
        <v>هیچکدام</v>
      </c>
      <c r="FB896" s="165"/>
      <c r="FC896" s="165"/>
      <c r="FD896" s="165"/>
      <c r="FE896" s="165"/>
      <c r="FG896" s="165"/>
      <c r="FH896" s="165"/>
      <c r="FI896" s="165"/>
      <c r="FJ896" s="165"/>
      <c r="FK896" s="165"/>
      <c r="FL896" s="165"/>
      <c r="FM896" s="165"/>
      <c r="FN896" s="165"/>
      <c r="FO896" s="165"/>
      <c r="FP896" s="165"/>
      <c r="FQ896" s="165"/>
    </row>
    <row r="897" spans="1:173" s="166" customFormat="1" ht="11.65" x14ac:dyDescent="0.35">
      <c r="A897" s="167">
        <v>896</v>
      </c>
      <c r="B897" s="105"/>
      <c r="C897" s="168"/>
      <c r="D897" s="169"/>
      <c r="E897" s="170"/>
      <c r="F897" s="202"/>
      <c r="G897" s="169"/>
      <c r="H897" s="106"/>
      <c r="I897" s="169"/>
      <c r="J897" s="171"/>
      <c r="K897" s="172"/>
      <c r="L897" s="173"/>
      <c r="M897" s="171"/>
      <c r="N897" s="172"/>
      <c r="O897" s="111">
        <f t="shared" si="1023"/>
        <v>1398</v>
      </c>
      <c r="P897" s="174"/>
      <c r="Q897" s="175"/>
      <c r="R897" s="175"/>
      <c r="S897" s="217"/>
      <c r="T897" s="114"/>
      <c r="U897" s="115"/>
      <c r="V897" s="116"/>
      <c r="W897" s="117"/>
      <c r="X897" s="117"/>
      <c r="Y897" s="176"/>
      <c r="Z897" s="117"/>
      <c r="AA897" s="117"/>
      <c r="AB897" s="117"/>
      <c r="AC897" s="117"/>
      <c r="AD897" s="117"/>
      <c r="AE897" s="117"/>
      <c r="AF897" s="117"/>
      <c r="AG897" s="118"/>
      <c r="AH897" s="119"/>
      <c r="AI897" s="176"/>
      <c r="AJ897" s="121"/>
      <c r="AK897" s="25" t="str">
        <f t="shared" si="1014"/>
        <v xml:space="preserve">         </v>
      </c>
      <c r="AL897" s="122" t="str">
        <f t="shared" si="1015"/>
        <v>هیچکدام</v>
      </c>
      <c r="AM897" s="74" t="str">
        <f t="shared" si="1016"/>
        <v>7.هیچکدام</v>
      </c>
      <c r="AN897" s="122" t="str">
        <f>IF(G897=0,"نامعلوم",'1.مشخصات مرکز'!$D$2-G897)</f>
        <v>نامعلوم</v>
      </c>
      <c r="AO897" s="123" t="str">
        <f t="shared" si="951"/>
        <v>نامعلوم</v>
      </c>
      <c r="AP897" s="177"/>
      <c r="AQ897" s="178"/>
      <c r="AR897" s="203"/>
      <c r="AS897" s="127" t="str">
        <f t="shared" si="1017"/>
        <v>خیر</v>
      </c>
      <c r="AT897" s="128"/>
      <c r="AU897" s="179"/>
      <c r="AV897" s="180"/>
      <c r="AW897" s="180"/>
      <c r="AX897" s="181"/>
      <c r="AY897" s="182"/>
      <c r="AZ897" s="183"/>
      <c r="BA897" s="201"/>
      <c r="BB897" s="132"/>
      <c r="BC897" s="133"/>
      <c r="BD897" s="134"/>
      <c r="BE897" s="184"/>
      <c r="BF897" s="183"/>
      <c r="BG897" s="201"/>
      <c r="BH897" s="182"/>
      <c r="BI897" s="183"/>
      <c r="BJ897" s="201"/>
      <c r="BK897" s="179"/>
      <c r="BL897" s="185"/>
      <c r="BM897" s="186"/>
      <c r="BN897" s="186"/>
      <c r="BO897" s="187"/>
      <c r="BP897" s="180"/>
      <c r="BQ897" s="180"/>
      <c r="BR897" s="181"/>
      <c r="BS897" s="142" t="str">
        <f t="shared" si="952"/>
        <v>خیر</v>
      </c>
      <c r="BT897" s="188">
        <f t="shared" si="953"/>
        <v>0</v>
      </c>
      <c r="BU897" s="200" t="str">
        <f t="shared" si="954"/>
        <v xml:space="preserve"> </v>
      </c>
      <c r="BV897" s="145" t="str">
        <f t="shared" si="1018"/>
        <v xml:space="preserve"> </v>
      </c>
      <c r="BW897" s="189">
        <f t="shared" si="955"/>
        <v>0</v>
      </c>
      <c r="BX897" s="190" t="str">
        <f t="shared" si="956"/>
        <v xml:space="preserve"> </v>
      </c>
      <c r="BY897" s="148" t="str">
        <f t="shared" si="957"/>
        <v xml:space="preserve"> </v>
      </c>
      <c r="BZ897" s="191">
        <f t="shared" si="958"/>
        <v>0</v>
      </c>
      <c r="CA897" s="192" t="str">
        <f t="shared" si="959"/>
        <v xml:space="preserve"> </v>
      </c>
      <c r="CB897" s="193" t="str">
        <f t="shared" si="960"/>
        <v xml:space="preserve"> </v>
      </c>
      <c r="CC897" s="194">
        <f t="shared" si="961"/>
        <v>0</v>
      </c>
      <c r="CD897" s="195" t="str">
        <f t="shared" si="962"/>
        <v xml:space="preserve"> </v>
      </c>
      <c r="CE897" s="154" t="str">
        <f t="shared" si="963"/>
        <v xml:space="preserve"> </v>
      </c>
      <c r="CF897" s="196">
        <f t="shared" si="964"/>
        <v>0</v>
      </c>
      <c r="CG897" s="197" t="str">
        <f t="shared" si="965"/>
        <v xml:space="preserve"> </v>
      </c>
      <c r="CH897" s="157" t="str">
        <f t="shared" si="966"/>
        <v xml:space="preserve"> </v>
      </c>
      <c r="CI897" s="191">
        <f t="shared" si="967"/>
        <v>0</v>
      </c>
      <c r="CJ897" s="192" t="str">
        <f t="shared" si="968"/>
        <v xml:space="preserve"> </v>
      </c>
      <c r="CK897" s="151" t="str">
        <f t="shared" si="969"/>
        <v xml:space="preserve"> </v>
      </c>
      <c r="CL897" s="198">
        <f t="shared" si="970"/>
        <v>0</v>
      </c>
      <c r="CM897" s="197" t="str">
        <f t="shared" si="971"/>
        <v xml:space="preserve"> </v>
      </c>
      <c r="CN897" s="159" t="str">
        <f t="shared" si="972"/>
        <v xml:space="preserve"> </v>
      </c>
      <c r="CO897" s="194">
        <f t="shared" si="973"/>
        <v>0</v>
      </c>
      <c r="CP897" s="195" t="str">
        <f t="shared" si="974"/>
        <v xml:space="preserve"> </v>
      </c>
      <c r="CQ897" s="160" t="str">
        <f t="shared" si="975"/>
        <v xml:space="preserve"> </v>
      </c>
      <c r="CR897" s="161">
        <f t="shared" si="976"/>
        <v>0</v>
      </c>
      <c r="CS897" s="144" t="str">
        <f t="shared" si="977"/>
        <v xml:space="preserve"> </v>
      </c>
      <c r="CT897" s="145" t="str">
        <f t="shared" si="978"/>
        <v xml:space="preserve"> </v>
      </c>
      <c r="CU897" s="144" t="str">
        <f t="shared" si="979"/>
        <v>خیر</v>
      </c>
      <c r="CV897" s="162" t="str">
        <f t="shared" si="980"/>
        <v>ارائه نشده است.</v>
      </c>
      <c r="CW897" s="199">
        <f t="shared" si="981"/>
        <v>0</v>
      </c>
      <c r="CX897" s="164"/>
      <c r="CY897" s="164"/>
      <c r="CZ897" s="164"/>
      <c r="DA897" s="165"/>
      <c r="DB897" s="165"/>
      <c r="DC897" s="165"/>
      <c r="DD897" s="165"/>
      <c r="DE897" s="165"/>
      <c r="DF897" s="165"/>
      <c r="DG897" s="165"/>
      <c r="DH897" s="165"/>
      <c r="DI897" s="165"/>
      <c r="DJ897" s="165"/>
      <c r="DK897" s="165"/>
      <c r="DL897" s="165"/>
      <c r="DM897" s="165"/>
      <c r="DN897" s="165"/>
      <c r="DO897" s="165">
        <f t="shared" si="982"/>
        <v>0</v>
      </c>
      <c r="DP897" s="165">
        <f t="shared" si="983"/>
        <v>0</v>
      </c>
      <c r="DQ897" s="165">
        <f t="shared" si="984"/>
        <v>0</v>
      </c>
      <c r="DR897" s="165">
        <f t="shared" si="985"/>
        <v>0</v>
      </c>
      <c r="DS897" s="165">
        <f t="shared" si="986"/>
        <v>0</v>
      </c>
      <c r="DT897" s="165">
        <f t="shared" si="987"/>
        <v>0</v>
      </c>
      <c r="DU897" s="165">
        <f t="shared" si="988"/>
        <v>0</v>
      </c>
      <c r="DV897" s="165">
        <f t="shared" si="989"/>
        <v>0</v>
      </c>
      <c r="DW897" s="165">
        <f t="shared" si="990"/>
        <v>0</v>
      </c>
      <c r="DX897" s="165">
        <f t="shared" si="991"/>
        <v>0</v>
      </c>
      <c r="DY897" s="165">
        <f t="shared" si="992"/>
        <v>0</v>
      </c>
      <c r="DZ897" s="165">
        <f t="shared" si="993"/>
        <v>0</v>
      </c>
      <c r="EA897" s="165">
        <f t="shared" si="994"/>
        <v>0</v>
      </c>
      <c r="EB897" s="165">
        <f t="shared" si="995"/>
        <v>0</v>
      </c>
      <c r="EC897" s="165">
        <f t="shared" si="996"/>
        <v>0</v>
      </c>
      <c r="ED897" s="165">
        <f t="shared" si="997"/>
        <v>0</v>
      </c>
      <c r="EE897" s="165" t="str">
        <f t="shared" si="998"/>
        <v/>
      </c>
      <c r="EF897" s="165" t="str">
        <f t="shared" si="999"/>
        <v/>
      </c>
      <c r="EG897" s="165" t="str">
        <f t="shared" si="1000"/>
        <v/>
      </c>
      <c r="EH897" s="165" t="str">
        <f t="shared" si="1001"/>
        <v/>
      </c>
      <c r="EI897" s="165" t="str">
        <f t="shared" si="1002"/>
        <v/>
      </c>
      <c r="EJ897" s="165" t="str">
        <f t="shared" si="1003"/>
        <v/>
      </c>
      <c r="EK897" s="165" t="str">
        <f t="shared" si="1004"/>
        <v/>
      </c>
      <c r="EL897" s="165" t="str">
        <f t="shared" si="1005"/>
        <v/>
      </c>
      <c r="EM897" s="165" t="e">
        <f>IF(#REF!="بله","FSW","")</f>
        <v>#REF!</v>
      </c>
      <c r="EN897" s="165" t="str">
        <f t="shared" si="1006"/>
        <v/>
      </c>
      <c r="EO897" s="165" t="str">
        <f t="shared" si="1007"/>
        <v/>
      </c>
      <c r="EP897" s="165" t="str">
        <f t="shared" si="1008"/>
        <v/>
      </c>
      <c r="EQ897" s="165" t="str">
        <f t="shared" si="1019"/>
        <v/>
      </c>
      <c r="ER897" s="165" t="str">
        <f t="shared" si="1020"/>
        <v/>
      </c>
      <c r="ES897" s="165"/>
      <c r="ET897" s="165" t="str">
        <f t="shared" si="1021"/>
        <v/>
      </c>
      <c r="EU897" s="165" t="str">
        <f t="shared" si="1009"/>
        <v/>
      </c>
      <c r="EV897" s="165" t="str">
        <f t="shared" si="1010"/>
        <v xml:space="preserve"> </v>
      </c>
      <c r="EW897" s="165" t="str">
        <f t="shared" si="1011"/>
        <v>هیچکدام</v>
      </c>
      <c r="EX897" s="165" t="str">
        <f t="shared" si="1012"/>
        <v xml:space="preserve"> </v>
      </c>
      <c r="EY897" s="165"/>
      <c r="EZ897" s="165" t="str">
        <f t="shared" si="1022"/>
        <v xml:space="preserve"> </v>
      </c>
      <c r="FA897" s="165" t="str">
        <f t="shared" si="1013"/>
        <v>هیچکدام</v>
      </c>
      <c r="FB897" s="165"/>
      <c r="FC897" s="165"/>
      <c r="FD897" s="165"/>
      <c r="FE897" s="165"/>
      <c r="FG897" s="165"/>
      <c r="FH897" s="165"/>
      <c r="FI897" s="165"/>
      <c r="FJ897" s="165"/>
      <c r="FK897" s="165"/>
      <c r="FL897" s="165"/>
      <c r="FM897" s="165"/>
      <c r="FN897" s="165"/>
      <c r="FO897" s="165"/>
      <c r="FP897" s="165"/>
      <c r="FQ897" s="165"/>
    </row>
    <row r="898" spans="1:173" s="166" customFormat="1" ht="11.65" x14ac:dyDescent="0.35">
      <c r="A898" s="167">
        <v>897</v>
      </c>
      <c r="B898" s="105"/>
      <c r="C898" s="168"/>
      <c r="D898" s="169"/>
      <c r="E898" s="170"/>
      <c r="F898" s="202"/>
      <c r="G898" s="169"/>
      <c r="H898" s="106"/>
      <c r="I898" s="169"/>
      <c r="J898" s="171"/>
      <c r="K898" s="172"/>
      <c r="L898" s="173"/>
      <c r="M898" s="171"/>
      <c r="N898" s="172"/>
      <c r="O898" s="111">
        <f t="shared" si="1023"/>
        <v>1398</v>
      </c>
      <c r="P898" s="174"/>
      <c r="Q898" s="175"/>
      <c r="R898" s="175"/>
      <c r="S898" s="217"/>
      <c r="T898" s="114"/>
      <c r="U898" s="115"/>
      <c r="V898" s="116"/>
      <c r="W898" s="117"/>
      <c r="X898" s="117"/>
      <c r="Y898" s="176"/>
      <c r="Z898" s="117"/>
      <c r="AA898" s="117"/>
      <c r="AB898" s="117"/>
      <c r="AC898" s="117"/>
      <c r="AD898" s="117"/>
      <c r="AE898" s="117"/>
      <c r="AF898" s="117"/>
      <c r="AG898" s="118"/>
      <c r="AH898" s="119"/>
      <c r="AI898" s="176"/>
      <c r="AJ898" s="121"/>
      <c r="AK898" s="25" t="str">
        <f t="shared" si="1014"/>
        <v xml:space="preserve">         </v>
      </c>
      <c r="AL898" s="122" t="str">
        <f t="shared" si="1015"/>
        <v>هیچکدام</v>
      </c>
      <c r="AM898" s="74" t="str">
        <f t="shared" si="1016"/>
        <v>7.هیچکدام</v>
      </c>
      <c r="AN898" s="122" t="str">
        <f>IF(G898=0,"نامعلوم",'1.مشخصات مرکز'!$D$2-G898)</f>
        <v>نامعلوم</v>
      </c>
      <c r="AO898" s="123" t="str">
        <f t="shared" ref="AO898:AO961" si="1024">IF(G898=0,"نامعلوم",IF(AN898&lt;15,"1.زیر 15 سال",IF(AN898&lt;21,"2.بین 15 تا 20 سال",IF(AN898&lt;26,"3.بین 21 تا 25",IF(AN898&lt;31,"4.بین 26 تا 30",IF(AN898&lt;46,"5.بین 31 تا 45",IF(AN898&lt;61,"6.بین 46 تا 60","7.بیشتر از 60 ")))))))</f>
        <v>نامعلوم</v>
      </c>
      <c r="AP898" s="177"/>
      <c r="AQ898" s="178"/>
      <c r="AR898" s="203"/>
      <c r="AS898" s="127" t="str">
        <f t="shared" si="1017"/>
        <v>خیر</v>
      </c>
      <c r="AT898" s="128"/>
      <c r="AU898" s="179"/>
      <c r="AV898" s="180"/>
      <c r="AW898" s="180"/>
      <c r="AX898" s="181"/>
      <c r="AY898" s="182"/>
      <c r="AZ898" s="183"/>
      <c r="BA898" s="201"/>
      <c r="BB898" s="132"/>
      <c r="BC898" s="133"/>
      <c r="BD898" s="134"/>
      <c r="BE898" s="184"/>
      <c r="BF898" s="183"/>
      <c r="BG898" s="201"/>
      <c r="BH898" s="182"/>
      <c r="BI898" s="183"/>
      <c r="BJ898" s="201"/>
      <c r="BK898" s="179"/>
      <c r="BL898" s="185"/>
      <c r="BM898" s="186"/>
      <c r="BN898" s="186"/>
      <c r="BO898" s="187"/>
      <c r="BP898" s="180"/>
      <c r="BQ898" s="180"/>
      <c r="BR898" s="181"/>
      <c r="BS898" s="142" t="str">
        <f t="shared" ref="BS898:BS961" si="1025">IF(BT898&gt;0,"بله","خیر")</f>
        <v>خیر</v>
      </c>
      <c r="BT898" s="188">
        <f t="shared" ref="BT898:BT961" si="1026">BW898+BZ898+CC898+CF898</f>
        <v>0</v>
      </c>
      <c r="BU898" s="200" t="str">
        <f t="shared" ref="BU898:BU961" si="1027">IF(OR(CG898="مثبت",CG898="منفی"),CG898,IF(OR(CD898="مثبت",CD898="منفی"),CD898,IF(OR(CA898="مثبت",CA898="منفی"),CA898,BX898)))</f>
        <v xml:space="preserve"> </v>
      </c>
      <c r="BV898" s="145" t="str">
        <f t="shared" si="1018"/>
        <v xml:space="preserve"> </v>
      </c>
      <c r="BW898" s="189">
        <f t="shared" ref="BW898:BW961" si="1028">SUM(DO898:DR898)</f>
        <v>0</v>
      </c>
      <c r="BX898" s="190" t="str">
        <f t="shared" ref="BX898:BX961" si="1029">IF(AND(BJ898&gt;0,OR(BI898=1,BI898=2,BI898=3)),BJ898,IF(AND(BG898&gt;0,OR(BF898=1,BF898=2,BF898=3)),BG898,IF(AND(BD898&gt;0,OR(BC898=1,BC898=2,BC898=3)),BD898,IF(AND(BA898&gt;0,OR(AZ898=1,AZ898=2,AZ898=3)),BA898," "))))</f>
        <v xml:space="preserve"> </v>
      </c>
      <c r="BY898" s="148" t="str">
        <f t="shared" ref="BY898:BY961" si="1030">IF(BX898=" ",BX898,IF(BX898="منفی"," ",IF(AND(BX898="مثبت",BO898&gt;0,BP898&gt;0,BQ898&gt;0,BR898&gt;0),"لینک شده است.","لینک نشده است.")))</f>
        <v xml:space="preserve"> </v>
      </c>
      <c r="BZ898" s="191">
        <f t="shared" ref="BZ898:BZ961" si="1031">SUM(DS898:DV898)</f>
        <v>0</v>
      </c>
      <c r="CA898" s="192" t="str">
        <f t="shared" ref="CA898:CA961" si="1032">IF(AND(BJ898&gt;0,OR(BI898=4,BI898=5,BI898=6)),BJ898,IF(AND(BG898&gt;0,OR(BF898=4,BF898=5,BF898=6)),BG898,IF(AND(BD898&gt;0,OR(BC898=4,BC898=5,BC898=6)),BD898,IF(AND(BA898&gt;0,OR(AZ898=4,AZ898=5,AZ898=6)),BA898," "))))</f>
        <v xml:space="preserve"> </v>
      </c>
      <c r="CB898" s="193" t="str">
        <f t="shared" ref="CB898:CB961" si="1033">IF(CA898=" ",CA898,IF(CA898="منفی"," ",IF(AND(CA898="مثبت",BO898&gt;0,BP898&gt;0,BQ898&gt;0,BR898&gt;0),"لینک شده است.","لینک نشده است.")))</f>
        <v xml:space="preserve"> </v>
      </c>
      <c r="CC898" s="194">
        <f t="shared" ref="CC898:CC961" si="1034">SUM(DW898:DZ898)</f>
        <v>0</v>
      </c>
      <c r="CD898" s="195" t="str">
        <f t="shared" ref="CD898:CD961" si="1035">IF(AND(BJ898&gt;0,OR(BI898=7,BI898=8,BI898=9)),BJ898,IF(AND(BG898&gt;0,OR(BF898=7,BF898=8,BF898=9)),BG898,IF(AND(BD898&gt;0,OR(BC898=7,BC898=8,BC898=9)),BD898,IF(AND(BA898&gt;0,OR(AZ898=7,AZ898=8,AZ898=9)),BA898," "))))</f>
        <v xml:space="preserve"> </v>
      </c>
      <c r="CE898" s="154" t="str">
        <f t="shared" ref="CE898:CE961" si="1036">IF(CD898=" ",CD898,IF(CD898="منفی"," ",IF(AND(CD898="مثبت",BO898&gt;0,BP898&gt;0,BQ898&gt;0,BR898&gt;0),"لینک شده است.","لینک نشده است.")))</f>
        <v xml:space="preserve"> </v>
      </c>
      <c r="CF898" s="196">
        <f t="shared" ref="CF898:CF961" si="1037">SUM(EA898:ED898)</f>
        <v>0</v>
      </c>
      <c r="CG898" s="197" t="str">
        <f t="shared" ref="CG898:CG961" si="1038">IF(AND(BJ898&gt;0,OR(BI898=10,BI898=11,BI898=12)),BJ898,IF(AND(BG898&gt;0,OR(BF898=10,BF898=11,BF898=12)),BG898,IF(AND(BD898&gt;0,OR(BC898=10,BC898=11,BC898=12)),BD898,IF(AND(BA898&gt;0,OR(AZ898=10,AZ898=11,AZ898=12)),BA898," "))))</f>
        <v xml:space="preserve"> </v>
      </c>
      <c r="CH898" s="157" t="str">
        <f t="shared" ref="CH898:CH961" si="1039">IF(CG898=" ",CG898,IF(CG898="منفی"," ",IF(AND(CG898="مثبت",BO898&gt;0,BP898&gt;0,BQ898&gt;0,BR898&gt;0),"لینک شده است.","لینک نشده است.")))</f>
        <v xml:space="preserve"> </v>
      </c>
      <c r="CI898" s="191">
        <f t="shared" ref="CI898:CI961" si="1040">BW898+BZ898</f>
        <v>0</v>
      </c>
      <c r="CJ898" s="192" t="str">
        <f t="shared" ref="CJ898:CJ961" si="1041">IF(OR(CA898="مثبت",CA898="منفی"),CA898,BX898)</f>
        <v xml:space="preserve"> </v>
      </c>
      <c r="CK898" s="151" t="str">
        <f t="shared" ref="CK898:CK961" si="1042">IF(CJ898=" ",CJ898,IF(CJ898="منفی"," ",IF(AND(CJ898="مثبت",BO898&gt;0,BP898&gt;0,BQ898&gt;0,BR898&gt;0),"لینک شده است.","لینک نشده است.")))</f>
        <v xml:space="preserve"> </v>
      </c>
      <c r="CL898" s="198">
        <f t="shared" ref="CL898:CL961" si="1043">CC898+CF898</f>
        <v>0</v>
      </c>
      <c r="CM898" s="197" t="str">
        <f t="shared" ref="CM898:CM961" si="1044">IF(OR(CG898="مثبت",CG898="منفی"),CG898,CD898)</f>
        <v xml:space="preserve"> </v>
      </c>
      <c r="CN898" s="159" t="str">
        <f t="shared" ref="CN898:CN961" si="1045">IF(CM898=" ",CM898,IF(CM898="منفی"," ",IF(AND(CM898="مثبت",BO898&gt;0,BP898&gt;0,BQ898&gt;0,BR898&gt;0),"لینک شده است.","لینک نشده است.")))</f>
        <v xml:space="preserve"> </v>
      </c>
      <c r="CO898" s="194">
        <f t="shared" ref="CO898:CO961" si="1046">CI898+CC898</f>
        <v>0</v>
      </c>
      <c r="CP898" s="195" t="str">
        <f t="shared" ref="CP898:CP961" si="1047">IF(OR(CD898="مثبت",CD898="منفی"),CD898,CJ898)</f>
        <v xml:space="preserve"> </v>
      </c>
      <c r="CQ898" s="160" t="str">
        <f t="shared" ref="CQ898:CQ961" si="1048">IF(CP898=" ",CP898,IF(CP898="منفی"," ",IF(AND(CP898="مثبت",BO898&gt;0,BP898&gt;0,BQ898&gt;0,BR898&gt;0),"لینک شده است.","لینک نشده است.")))</f>
        <v xml:space="preserve"> </v>
      </c>
      <c r="CR898" s="161">
        <f t="shared" ref="CR898:CR961" si="1049">BT898</f>
        <v>0</v>
      </c>
      <c r="CS898" s="144" t="str">
        <f t="shared" ref="CS898:CS961" si="1050">BU898</f>
        <v xml:space="preserve"> </v>
      </c>
      <c r="CT898" s="145" t="str">
        <f t="shared" ref="CT898:CT961" si="1051">BV898</f>
        <v xml:space="preserve"> </v>
      </c>
      <c r="CU898" s="144" t="str">
        <f t="shared" ref="CU898:CU961" si="1052">IF(AND(CL898&gt;0,CI898&gt;0),"بله","خیر")</f>
        <v>خیر</v>
      </c>
      <c r="CV898" s="162" t="str">
        <f t="shared" ref="CV898:CV961" si="1053">IF(OR(AQ898=1,AQ898=2,AQ898=3),"1.سه ماهه اول",IF(OR(AQ898=4,AQ898=5,AQ898=6),"2.سه ماهه دوم",IF(OR(AQ898=7,AQ898=8,AQ898=9),"3.سه ماهه سوم",IF(OR(AQ898=10,AQ898=11,AQ898=12),"4.سه ماهه چهارم","ارائه نشده است."))))</f>
        <v>ارائه نشده است.</v>
      </c>
      <c r="CW898" s="199">
        <f t="shared" ref="CW898:CW961" si="1054">AR898</f>
        <v>0</v>
      </c>
      <c r="CX898" s="164"/>
      <c r="CY898" s="164"/>
      <c r="CZ898" s="164"/>
      <c r="DA898" s="165"/>
      <c r="DB898" s="165"/>
      <c r="DC898" s="165"/>
      <c r="DD898" s="165"/>
      <c r="DE898" s="165"/>
      <c r="DF898" s="165"/>
      <c r="DG898" s="165"/>
      <c r="DH898" s="165"/>
      <c r="DI898" s="165"/>
      <c r="DJ898" s="165"/>
      <c r="DK898" s="165"/>
      <c r="DL898" s="165"/>
      <c r="DM898" s="165"/>
      <c r="DN898" s="165"/>
      <c r="DO898" s="165">
        <f t="shared" ref="DO898:DO961" si="1055">IF(AND(BA898&gt;1,OR(AZ898=1,AZ898=2,AZ898=3)),1,0)</f>
        <v>0</v>
      </c>
      <c r="DP898" s="165">
        <f t="shared" ref="DP898:DP961" si="1056">IF(AND(BD898&gt;1,OR(BC898=1,BC898=2,BC898=3)),1,0)</f>
        <v>0</v>
      </c>
      <c r="DQ898" s="165">
        <f t="shared" ref="DQ898:DQ961" si="1057">IF(AND(BG898&gt;0,OR(BF898=1,BF898=2,BF898=3)),1,0)</f>
        <v>0</v>
      </c>
      <c r="DR898" s="165">
        <f t="shared" ref="DR898:DR961" si="1058">IF(AND(BJ898&gt;0,OR(BI898=1,BI898=2,BI898=3)),1,0)</f>
        <v>0</v>
      </c>
      <c r="DS898" s="165">
        <f t="shared" ref="DS898:DS961" si="1059">IF(AND(BA898&gt;0,OR(AZ898=4,AZ898=5,AZ898=6)),1,0)</f>
        <v>0</v>
      </c>
      <c r="DT898" s="165">
        <f t="shared" ref="DT898:DT961" si="1060">IF(AND(BD898&gt;0,OR(BC898=4,BC898=5,BC898=6)),1,0)</f>
        <v>0</v>
      </c>
      <c r="DU898" s="165">
        <f t="shared" ref="DU898:DU961" si="1061">IF(AND(BG898&gt;0,OR(BF898=4,BF898=5,BF898=6)),1,0)</f>
        <v>0</v>
      </c>
      <c r="DV898" s="165">
        <f t="shared" ref="DV898:DV961" si="1062">IF(AND(BJ898&gt;0,OR(BI898=4,BI898=5,BI898=6)),1,0)</f>
        <v>0</v>
      </c>
      <c r="DW898" s="165">
        <f t="shared" ref="DW898:DW961" si="1063">IF(AND(BA898&gt;0,OR(AZ898=7,AZ898=8,AZ898=9)),1,0)</f>
        <v>0</v>
      </c>
      <c r="DX898" s="165">
        <f t="shared" ref="DX898:DX961" si="1064">IF(AND(BD898&gt;0,OR(BC898=7,BC898=8,BC898=9)),1,0)</f>
        <v>0</v>
      </c>
      <c r="DY898" s="165">
        <f t="shared" ref="DY898:DY961" si="1065">IF(AND(BG898&gt;0,OR(BF898=7,BF898=8,BF898=9)),1,0)</f>
        <v>0</v>
      </c>
      <c r="DZ898" s="165">
        <f t="shared" ref="DZ898:DZ961" si="1066">IF(AND(BJ898&gt;0,OR(BI898=7,BI898=8,BI898=9)),1,0)</f>
        <v>0</v>
      </c>
      <c r="EA898" s="165">
        <f t="shared" ref="EA898:EA961" si="1067">IF(AND(BA898&gt;0,OR(AZ898=10,AZ898=11,AZ898=12)),1,0)</f>
        <v>0</v>
      </c>
      <c r="EB898" s="165">
        <f t="shared" ref="EB898:EB961" si="1068">IF(AND(BD898&gt;0,OR(BC898=10,BC898=11,BC898=12)),1,0)</f>
        <v>0</v>
      </c>
      <c r="EC898" s="165">
        <f t="shared" ref="EC898:EC961" si="1069">IF(AND(BG898&gt;0,OR(BF898=10,BF898=11,BF898=12)),1,0)</f>
        <v>0</v>
      </c>
      <c r="ED898" s="165">
        <f t="shared" ref="ED898:ED961" si="1070">IF(AND(BJ898&gt;0,OR(BI898=10,BI898=11,BI898=12)),1,0)</f>
        <v>0</v>
      </c>
      <c r="EE898" s="165" t="str">
        <f t="shared" ref="EE898:EE961" si="1071">IF(T898="بله","بارداری","")</f>
        <v/>
      </c>
      <c r="EF898" s="165" t="str">
        <f t="shared" ref="EF898:EF961" si="1072">IF(U898="بله","ابتلا به سل","")</f>
        <v/>
      </c>
      <c r="EG898" s="165" t="str">
        <f t="shared" ref="EG898:EG961" si="1073">IF(V898="بله","سابقه تزریق","")</f>
        <v/>
      </c>
      <c r="EH898" s="165" t="str">
        <f t="shared" ref="EH898:EH961" si="1074">IF(W898="بله","سابقه تزریق یک سال اخیر","")</f>
        <v/>
      </c>
      <c r="EI898" s="165" t="str">
        <f t="shared" ref="EI898:EI961" si="1075">IF(X898="بله","تزریق فعال","")</f>
        <v/>
      </c>
      <c r="EJ898" s="165" t="str">
        <f t="shared" ref="EJ898:EJ961" si="1076">IF(Y898="بله","غیرتزریقی","")</f>
        <v/>
      </c>
      <c r="EK898" s="165" t="str">
        <f t="shared" ref="EK898:EK961" si="1077">IF(Z898="بله","مصرف محرک","")</f>
        <v/>
      </c>
      <c r="EL898" s="165" t="str">
        <f t="shared" ref="EL898:EL961" si="1078">IF(AA898="بله","FSW","")</f>
        <v/>
      </c>
      <c r="EM898" s="165" t="e">
        <f>IF(#REF!="بله","FSW","")</f>
        <v>#REF!</v>
      </c>
      <c r="EN898" s="165" t="str">
        <f t="shared" ref="EN898:EN961" si="1079">IF(AB898="بله","MSM","")</f>
        <v/>
      </c>
      <c r="EO898" s="165" t="str">
        <f t="shared" ref="EO898:EO961" si="1080">IF(AC898="بله","شریک جنسی پرخطر","")</f>
        <v/>
      </c>
      <c r="EP898" s="165" t="str">
        <f t="shared" ref="EP898:EP961" si="1081">IF(AD898="بله","تراجنسی","")</f>
        <v/>
      </c>
      <c r="EQ898" s="165" t="str">
        <f t="shared" si="1019"/>
        <v/>
      </c>
      <c r="ER898" s="165" t="str">
        <f t="shared" si="1020"/>
        <v/>
      </c>
      <c r="ES898" s="165"/>
      <c r="ET898" s="165" t="str">
        <f t="shared" si="1021"/>
        <v/>
      </c>
      <c r="EU898" s="165" t="str">
        <f t="shared" ref="EU898:EU962" si="1082">IF(AG898="هیچکدام","هیچکدام","")</f>
        <v/>
      </c>
      <c r="EV898" s="165" t="str">
        <f t="shared" ref="EV898:EV961" si="1083">IF(OR(T898="بله",U898="بله",V898="بله"),"تزریق"," ")</f>
        <v xml:space="preserve"> </v>
      </c>
      <c r="EW898" s="165" t="str">
        <f t="shared" ref="EW898:EW961" si="1084">IF(AL898="هیچکدام","هیچکدام","")</f>
        <v>هیچکدام</v>
      </c>
      <c r="EX898" s="165" t="str">
        <f t="shared" ref="EX898:EX961" si="1085">IF(OR(V898="بله",W898="بله",X898="بله"),"تزریق"," ")</f>
        <v xml:space="preserve"> </v>
      </c>
      <c r="EY898" s="165"/>
      <c r="EZ898" s="165" t="str">
        <f t="shared" si="1022"/>
        <v xml:space="preserve"> </v>
      </c>
      <c r="FA898" s="165" t="str">
        <f t="shared" ref="FA898:FA961" si="1086">IF(AL898="هیچکدام","هیچکدام"," ")</f>
        <v>هیچکدام</v>
      </c>
      <c r="FB898" s="165"/>
      <c r="FC898" s="165"/>
      <c r="FD898" s="165"/>
      <c r="FE898" s="165"/>
      <c r="FG898" s="165"/>
      <c r="FH898" s="165"/>
      <c r="FI898" s="165"/>
      <c r="FJ898" s="165"/>
      <c r="FK898" s="165"/>
      <c r="FL898" s="165"/>
      <c r="FM898" s="165"/>
      <c r="FN898" s="165"/>
      <c r="FO898" s="165"/>
      <c r="FP898" s="165"/>
      <c r="FQ898" s="165"/>
    </row>
    <row r="899" spans="1:173" s="166" customFormat="1" ht="11.65" x14ac:dyDescent="0.35">
      <c r="A899" s="167">
        <v>898</v>
      </c>
      <c r="B899" s="105"/>
      <c r="C899" s="168"/>
      <c r="D899" s="169"/>
      <c r="E899" s="170"/>
      <c r="F899" s="202"/>
      <c r="G899" s="169"/>
      <c r="H899" s="106"/>
      <c r="I899" s="169"/>
      <c r="J899" s="171"/>
      <c r="K899" s="172"/>
      <c r="L899" s="173"/>
      <c r="M899" s="171"/>
      <c r="N899" s="172"/>
      <c r="O899" s="111">
        <f t="shared" si="1023"/>
        <v>1398</v>
      </c>
      <c r="P899" s="174"/>
      <c r="Q899" s="175"/>
      <c r="R899" s="175"/>
      <c r="S899" s="217"/>
      <c r="T899" s="114"/>
      <c r="U899" s="115"/>
      <c r="V899" s="116"/>
      <c r="W899" s="117"/>
      <c r="X899" s="117"/>
      <c r="Y899" s="176"/>
      <c r="Z899" s="117"/>
      <c r="AA899" s="117"/>
      <c r="AB899" s="117"/>
      <c r="AC899" s="117"/>
      <c r="AD899" s="117"/>
      <c r="AE899" s="117"/>
      <c r="AF899" s="117"/>
      <c r="AG899" s="118"/>
      <c r="AH899" s="119"/>
      <c r="AI899" s="176"/>
      <c r="AJ899" s="121"/>
      <c r="AK899" s="25" t="str">
        <f t="shared" ref="AK899:AK962" si="1087">EG899&amp;" "&amp;EI899&amp;" "&amp;EJ899&amp;" "&amp;EK899&amp;" "&amp;EL899&amp;" "&amp;EN899&amp;" "&amp;EO899&amp;" "&amp;EP899&amp;" "&amp;EQ899&amp;" "&amp;ER899</f>
        <v xml:space="preserve">         </v>
      </c>
      <c r="AL899" s="122" t="str">
        <f t="shared" ref="AL899:AL962" si="1088">IF(OR(X899="بله",Y899="بله",V899="بله",W899="بله",Z899="بله",AA899="بله",AB899="بله",AC899="بله",AD899="بله",AE899="بله",AF899="بله"),"خیر","هیچکدام")</f>
        <v>هیچکدام</v>
      </c>
      <c r="AM899" s="74" t="str">
        <f t="shared" ref="AM899:AM962" si="1089">IF(AND(EX899="تزریق",EZ899="جنسی"),"1.تزریق و جنسی",IF(AND(EX899="تزریق",EZ899=" "),"2.تزریق",IF(AND(EZ899="جنسی",EX899=" "),"3.جنسی",IF(U899="بله","5.ابتلا به سل",IF(T899="بله","6.بارداری",IF(AL899="هیچکدام","7.هیچکدام","4.سایر عوامل خطر"))))))</f>
        <v>7.هیچکدام</v>
      </c>
      <c r="AN899" s="122" t="str">
        <f>IF(G899=0,"نامعلوم",'1.مشخصات مرکز'!$D$2-G899)</f>
        <v>نامعلوم</v>
      </c>
      <c r="AO899" s="123" t="str">
        <f t="shared" si="1024"/>
        <v>نامعلوم</v>
      </c>
      <c r="AP899" s="177"/>
      <c r="AQ899" s="178"/>
      <c r="AR899" s="203"/>
      <c r="AS899" s="127" t="str">
        <f t="shared" ref="AS899:AS962" si="1090">IF(AND(AX899&gt;0,AW899&gt;0,AV899&gt;0,AU899&gt;0),"خیر",+IF(AM899="7.هیچکدام","خیر","بله"))</f>
        <v>خیر</v>
      </c>
      <c r="AT899" s="128"/>
      <c r="AU899" s="179"/>
      <c r="AV899" s="180"/>
      <c r="AW899" s="180"/>
      <c r="AX899" s="181"/>
      <c r="AY899" s="182"/>
      <c r="AZ899" s="183"/>
      <c r="BA899" s="201"/>
      <c r="BB899" s="132"/>
      <c r="BC899" s="133"/>
      <c r="BD899" s="134"/>
      <c r="BE899" s="184"/>
      <c r="BF899" s="183"/>
      <c r="BG899" s="201"/>
      <c r="BH899" s="182"/>
      <c r="BI899" s="183"/>
      <c r="BJ899" s="201"/>
      <c r="BK899" s="179"/>
      <c r="BL899" s="185"/>
      <c r="BM899" s="186"/>
      <c r="BN899" s="186"/>
      <c r="BO899" s="187"/>
      <c r="BP899" s="180"/>
      <c r="BQ899" s="180"/>
      <c r="BR899" s="181"/>
      <c r="BS899" s="142" t="str">
        <f t="shared" si="1025"/>
        <v>خیر</v>
      </c>
      <c r="BT899" s="188">
        <f t="shared" si="1026"/>
        <v>0</v>
      </c>
      <c r="BU899" s="200" t="str">
        <f t="shared" si="1027"/>
        <v xml:space="preserve"> </v>
      </c>
      <c r="BV899" s="145" t="str">
        <f t="shared" ref="BV899:BV962" si="1091">IF(BU899=" ",BU899,IF(BU899="منفی"," ",IF(AND(BU899="مثبت",BO899&gt;0,BP899&gt;0,BQ899&gt;0,BR899&gt;0),"لینک شده است.","لینک نشده است.")))</f>
        <v xml:space="preserve"> </v>
      </c>
      <c r="BW899" s="189">
        <f t="shared" si="1028"/>
        <v>0</v>
      </c>
      <c r="BX899" s="190" t="str">
        <f t="shared" si="1029"/>
        <v xml:space="preserve"> </v>
      </c>
      <c r="BY899" s="148" t="str">
        <f t="shared" si="1030"/>
        <v xml:space="preserve"> </v>
      </c>
      <c r="BZ899" s="191">
        <f t="shared" si="1031"/>
        <v>0</v>
      </c>
      <c r="CA899" s="192" t="str">
        <f t="shared" si="1032"/>
        <v xml:space="preserve"> </v>
      </c>
      <c r="CB899" s="193" t="str">
        <f t="shared" si="1033"/>
        <v xml:space="preserve"> </v>
      </c>
      <c r="CC899" s="194">
        <f t="shared" si="1034"/>
        <v>0</v>
      </c>
      <c r="CD899" s="195" t="str">
        <f t="shared" si="1035"/>
        <v xml:space="preserve"> </v>
      </c>
      <c r="CE899" s="154" t="str">
        <f t="shared" si="1036"/>
        <v xml:space="preserve"> </v>
      </c>
      <c r="CF899" s="196">
        <f t="shared" si="1037"/>
        <v>0</v>
      </c>
      <c r="CG899" s="197" t="str">
        <f t="shared" si="1038"/>
        <v xml:space="preserve"> </v>
      </c>
      <c r="CH899" s="157" t="str">
        <f t="shared" si="1039"/>
        <v xml:space="preserve"> </v>
      </c>
      <c r="CI899" s="191">
        <f t="shared" si="1040"/>
        <v>0</v>
      </c>
      <c r="CJ899" s="192" t="str">
        <f t="shared" si="1041"/>
        <v xml:space="preserve"> </v>
      </c>
      <c r="CK899" s="151" t="str">
        <f t="shared" si="1042"/>
        <v xml:space="preserve"> </v>
      </c>
      <c r="CL899" s="198">
        <f t="shared" si="1043"/>
        <v>0</v>
      </c>
      <c r="CM899" s="197" t="str">
        <f t="shared" si="1044"/>
        <v xml:space="preserve"> </v>
      </c>
      <c r="CN899" s="159" t="str">
        <f t="shared" si="1045"/>
        <v xml:space="preserve"> </v>
      </c>
      <c r="CO899" s="194">
        <f t="shared" si="1046"/>
        <v>0</v>
      </c>
      <c r="CP899" s="195" t="str">
        <f t="shared" si="1047"/>
        <v xml:space="preserve"> </v>
      </c>
      <c r="CQ899" s="160" t="str">
        <f t="shared" si="1048"/>
        <v xml:space="preserve"> </v>
      </c>
      <c r="CR899" s="161">
        <f t="shared" si="1049"/>
        <v>0</v>
      </c>
      <c r="CS899" s="144" t="str">
        <f t="shared" si="1050"/>
        <v xml:space="preserve"> </v>
      </c>
      <c r="CT899" s="145" t="str">
        <f t="shared" si="1051"/>
        <v xml:space="preserve"> </v>
      </c>
      <c r="CU899" s="144" t="str">
        <f t="shared" si="1052"/>
        <v>خیر</v>
      </c>
      <c r="CV899" s="162" t="str">
        <f t="shared" si="1053"/>
        <v>ارائه نشده است.</v>
      </c>
      <c r="CW899" s="199">
        <f t="shared" si="1054"/>
        <v>0</v>
      </c>
      <c r="CX899" s="164"/>
      <c r="CY899" s="164"/>
      <c r="CZ899" s="164"/>
      <c r="DA899" s="165"/>
      <c r="DB899" s="165"/>
      <c r="DC899" s="165"/>
      <c r="DD899" s="165"/>
      <c r="DE899" s="165"/>
      <c r="DF899" s="165"/>
      <c r="DG899" s="165"/>
      <c r="DH899" s="165"/>
      <c r="DI899" s="165"/>
      <c r="DJ899" s="165"/>
      <c r="DK899" s="165"/>
      <c r="DL899" s="165"/>
      <c r="DM899" s="165"/>
      <c r="DN899" s="165"/>
      <c r="DO899" s="165">
        <f t="shared" si="1055"/>
        <v>0</v>
      </c>
      <c r="DP899" s="165">
        <f t="shared" si="1056"/>
        <v>0</v>
      </c>
      <c r="DQ899" s="165">
        <f t="shared" si="1057"/>
        <v>0</v>
      </c>
      <c r="DR899" s="165">
        <f t="shared" si="1058"/>
        <v>0</v>
      </c>
      <c r="DS899" s="165">
        <f t="shared" si="1059"/>
        <v>0</v>
      </c>
      <c r="DT899" s="165">
        <f t="shared" si="1060"/>
        <v>0</v>
      </c>
      <c r="DU899" s="165">
        <f t="shared" si="1061"/>
        <v>0</v>
      </c>
      <c r="DV899" s="165">
        <f t="shared" si="1062"/>
        <v>0</v>
      </c>
      <c r="DW899" s="165">
        <f t="shared" si="1063"/>
        <v>0</v>
      </c>
      <c r="DX899" s="165">
        <f t="shared" si="1064"/>
        <v>0</v>
      </c>
      <c r="DY899" s="165">
        <f t="shared" si="1065"/>
        <v>0</v>
      </c>
      <c r="DZ899" s="165">
        <f t="shared" si="1066"/>
        <v>0</v>
      </c>
      <c r="EA899" s="165">
        <f t="shared" si="1067"/>
        <v>0</v>
      </c>
      <c r="EB899" s="165">
        <f t="shared" si="1068"/>
        <v>0</v>
      </c>
      <c r="EC899" s="165">
        <f t="shared" si="1069"/>
        <v>0</v>
      </c>
      <c r="ED899" s="165">
        <f t="shared" si="1070"/>
        <v>0</v>
      </c>
      <c r="EE899" s="165" t="str">
        <f t="shared" si="1071"/>
        <v/>
      </c>
      <c r="EF899" s="165" t="str">
        <f t="shared" si="1072"/>
        <v/>
      </c>
      <c r="EG899" s="165" t="str">
        <f t="shared" si="1073"/>
        <v/>
      </c>
      <c r="EH899" s="165" t="str">
        <f t="shared" si="1074"/>
        <v/>
      </c>
      <c r="EI899" s="165" t="str">
        <f t="shared" si="1075"/>
        <v/>
      </c>
      <c r="EJ899" s="165" t="str">
        <f t="shared" si="1076"/>
        <v/>
      </c>
      <c r="EK899" s="165" t="str">
        <f t="shared" si="1077"/>
        <v/>
      </c>
      <c r="EL899" s="165" t="str">
        <f t="shared" si="1078"/>
        <v/>
      </c>
      <c r="EM899" s="165" t="e">
        <f>IF(#REF!="بله","FSW","")</f>
        <v>#REF!</v>
      </c>
      <c r="EN899" s="165" t="str">
        <f t="shared" si="1079"/>
        <v/>
      </c>
      <c r="EO899" s="165" t="str">
        <f t="shared" si="1080"/>
        <v/>
      </c>
      <c r="EP899" s="165" t="str">
        <f t="shared" si="1081"/>
        <v/>
      </c>
      <c r="EQ899" s="165" t="str">
        <f t="shared" ref="EQ899:EQ962" si="1092">IF(AE899="بله","STI","")</f>
        <v/>
      </c>
      <c r="ER899" s="165" t="str">
        <f t="shared" ref="ER899:ER962" si="1093">IF(AF899="بله","هپاتیت","")</f>
        <v/>
      </c>
      <c r="ES899" s="165"/>
      <c r="ET899" s="165" t="str">
        <f t="shared" ref="ET899:ET962" si="1094">EG899&amp;""&amp;EH899&amp;""&amp;EI899&amp;""&amp;EJ899&amp;""&amp;EK899&amp;""&amp;EL899&amp;""&amp;EN899&amp;""&amp;EO899&amp;""&amp;EP899</f>
        <v/>
      </c>
      <c r="EU899" s="165" t="str">
        <f t="shared" si="1082"/>
        <v/>
      </c>
      <c r="EV899" s="165" t="str">
        <f t="shared" si="1083"/>
        <v xml:space="preserve"> </v>
      </c>
      <c r="EW899" s="165" t="str">
        <f t="shared" si="1084"/>
        <v>هیچکدام</v>
      </c>
      <c r="EX899" s="165" t="str">
        <f t="shared" si="1085"/>
        <v xml:space="preserve"> </v>
      </c>
      <c r="EY899" s="165"/>
      <c r="EZ899" s="165" t="str">
        <f t="shared" ref="EZ899:EZ962" si="1095">IF(OR(AD899="بله",AC899="بله",AB899="بله",AE899="بله",AA899="بله"),"جنسی"," ")</f>
        <v xml:space="preserve"> </v>
      </c>
      <c r="FA899" s="165" t="str">
        <f t="shared" si="1086"/>
        <v>هیچکدام</v>
      </c>
      <c r="FB899" s="165"/>
      <c r="FC899" s="165"/>
      <c r="FD899" s="165"/>
      <c r="FE899" s="165"/>
      <c r="FG899" s="165"/>
      <c r="FH899" s="165"/>
      <c r="FI899" s="165"/>
      <c r="FJ899" s="165"/>
      <c r="FK899" s="165"/>
      <c r="FL899" s="165"/>
      <c r="FM899" s="165"/>
      <c r="FN899" s="165"/>
      <c r="FO899" s="165"/>
      <c r="FP899" s="165"/>
      <c r="FQ899" s="165"/>
    </row>
    <row r="900" spans="1:173" s="166" customFormat="1" ht="11.65" x14ac:dyDescent="0.35">
      <c r="A900" s="167">
        <v>899</v>
      </c>
      <c r="B900" s="105"/>
      <c r="C900" s="168"/>
      <c r="D900" s="169"/>
      <c r="E900" s="170"/>
      <c r="F900" s="202"/>
      <c r="G900" s="169"/>
      <c r="H900" s="106"/>
      <c r="I900" s="169"/>
      <c r="J900" s="171"/>
      <c r="K900" s="172"/>
      <c r="L900" s="173"/>
      <c r="M900" s="171"/>
      <c r="N900" s="172"/>
      <c r="O900" s="111">
        <f t="shared" ref="O900:O963" si="1096">O899</f>
        <v>1398</v>
      </c>
      <c r="P900" s="174"/>
      <c r="Q900" s="175"/>
      <c r="R900" s="175"/>
      <c r="S900" s="217"/>
      <c r="T900" s="114"/>
      <c r="U900" s="115"/>
      <c r="V900" s="116"/>
      <c r="W900" s="117"/>
      <c r="X900" s="117"/>
      <c r="Y900" s="176"/>
      <c r="Z900" s="117"/>
      <c r="AA900" s="117"/>
      <c r="AB900" s="117"/>
      <c r="AC900" s="117"/>
      <c r="AD900" s="117"/>
      <c r="AE900" s="117"/>
      <c r="AF900" s="117"/>
      <c r="AG900" s="118"/>
      <c r="AH900" s="119"/>
      <c r="AI900" s="176"/>
      <c r="AJ900" s="121"/>
      <c r="AK900" s="25" t="str">
        <f t="shared" si="1087"/>
        <v xml:space="preserve">         </v>
      </c>
      <c r="AL900" s="122" t="str">
        <f t="shared" si="1088"/>
        <v>هیچکدام</v>
      </c>
      <c r="AM900" s="74" t="str">
        <f t="shared" si="1089"/>
        <v>7.هیچکدام</v>
      </c>
      <c r="AN900" s="122" t="str">
        <f>IF(G900=0,"نامعلوم",'1.مشخصات مرکز'!$D$2-G900)</f>
        <v>نامعلوم</v>
      </c>
      <c r="AO900" s="123" t="str">
        <f t="shared" si="1024"/>
        <v>نامعلوم</v>
      </c>
      <c r="AP900" s="177"/>
      <c r="AQ900" s="178"/>
      <c r="AR900" s="203"/>
      <c r="AS900" s="127" t="str">
        <f t="shared" si="1090"/>
        <v>خیر</v>
      </c>
      <c r="AT900" s="128"/>
      <c r="AU900" s="179"/>
      <c r="AV900" s="180"/>
      <c r="AW900" s="180"/>
      <c r="AX900" s="181"/>
      <c r="AY900" s="182"/>
      <c r="AZ900" s="183"/>
      <c r="BA900" s="201"/>
      <c r="BB900" s="132"/>
      <c r="BC900" s="133"/>
      <c r="BD900" s="134"/>
      <c r="BE900" s="184"/>
      <c r="BF900" s="183"/>
      <c r="BG900" s="201"/>
      <c r="BH900" s="182"/>
      <c r="BI900" s="183"/>
      <c r="BJ900" s="201"/>
      <c r="BK900" s="179"/>
      <c r="BL900" s="185"/>
      <c r="BM900" s="186"/>
      <c r="BN900" s="186"/>
      <c r="BO900" s="187"/>
      <c r="BP900" s="180"/>
      <c r="BQ900" s="180"/>
      <c r="BR900" s="181"/>
      <c r="BS900" s="142" t="str">
        <f t="shared" si="1025"/>
        <v>خیر</v>
      </c>
      <c r="BT900" s="188">
        <f t="shared" si="1026"/>
        <v>0</v>
      </c>
      <c r="BU900" s="200" t="str">
        <f t="shared" si="1027"/>
        <v xml:space="preserve"> </v>
      </c>
      <c r="BV900" s="145" t="str">
        <f t="shared" si="1091"/>
        <v xml:space="preserve"> </v>
      </c>
      <c r="BW900" s="189">
        <f t="shared" si="1028"/>
        <v>0</v>
      </c>
      <c r="BX900" s="190" t="str">
        <f t="shared" si="1029"/>
        <v xml:space="preserve"> </v>
      </c>
      <c r="BY900" s="148" t="str">
        <f t="shared" si="1030"/>
        <v xml:space="preserve"> </v>
      </c>
      <c r="BZ900" s="191">
        <f t="shared" si="1031"/>
        <v>0</v>
      </c>
      <c r="CA900" s="192" t="str">
        <f t="shared" si="1032"/>
        <v xml:space="preserve"> </v>
      </c>
      <c r="CB900" s="193" t="str">
        <f t="shared" si="1033"/>
        <v xml:space="preserve"> </v>
      </c>
      <c r="CC900" s="194">
        <f t="shared" si="1034"/>
        <v>0</v>
      </c>
      <c r="CD900" s="195" t="str">
        <f t="shared" si="1035"/>
        <v xml:space="preserve"> </v>
      </c>
      <c r="CE900" s="154" t="str">
        <f t="shared" si="1036"/>
        <v xml:space="preserve"> </v>
      </c>
      <c r="CF900" s="196">
        <f t="shared" si="1037"/>
        <v>0</v>
      </c>
      <c r="CG900" s="197" t="str">
        <f t="shared" si="1038"/>
        <v xml:space="preserve"> </v>
      </c>
      <c r="CH900" s="157" t="str">
        <f t="shared" si="1039"/>
        <v xml:space="preserve"> </v>
      </c>
      <c r="CI900" s="191">
        <f t="shared" si="1040"/>
        <v>0</v>
      </c>
      <c r="CJ900" s="192" t="str">
        <f t="shared" si="1041"/>
        <v xml:space="preserve"> </v>
      </c>
      <c r="CK900" s="151" t="str">
        <f t="shared" si="1042"/>
        <v xml:space="preserve"> </v>
      </c>
      <c r="CL900" s="198">
        <f t="shared" si="1043"/>
        <v>0</v>
      </c>
      <c r="CM900" s="197" t="str">
        <f t="shared" si="1044"/>
        <v xml:space="preserve"> </v>
      </c>
      <c r="CN900" s="159" t="str">
        <f t="shared" si="1045"/>
        <v xml:space="preserve"> </v>
      </c>
      <c r="CO900" s="194">
        <f t="shared" si="1046"/>
        <v>0</v>
      </c>
      <c r="CP900" s="195" t="str">
        <f t="shared" si="1047"/>
        <v xml:space="preserve"> </v>
      </c>
      <c r="CQ900" s="160" t="str">
        <f t="shared" si="1048"/>
        <v xml:space="preserve"> </v>
      </c>
      <c r="CR900" s="161">
        <f t="shared" si="1049"/>
        <v>0</v>
      </c>
      <c r="CS900" s="144" t="str">
        <f t="shared" si="1050"/>
        <v xml:space="preserve"> </v>
      </c>
      <c r="CT900" s="145" t="str">
        <f t="shared" si="1051"/>
        <v xml:space="preserve"> </v>
      </c>
      <c r="CU900" s="144" t="str">
        <f t="shared" si="1052"/>
        <v>خیر</v>
      </c>
      <c r="CV900" s="162" t="str">
        <f t="shared" si="1053"/>
        <v>ارائه نشده است.</v>
      </c>
      <c r="CW900" s="199">
        <f t="shared" si="1054"/>
        <v>0</v>
      </c>
      <c r="CX900" s="164"/>
      <c r="CY900" s="164"/>
      <c r="CZ900" s="164"/>
      <c r="DA900" s="165"/>
      <c r="DB900" s="165"/>
      <c r="DC900" s="165"/>
      <c r="DD900" s="165"/>
      <c r="DE900" s="165"/>
      <c r="DF900" s="165"/>
      <c r="DG900" s="165"/>
      <c r="DH900" s="165"/>
      <c r="DI900" s="165"/>
      <c r="DJ900" s="165"/>
      <c r="DK900" s="165"/>
      <c r="DL900" s="165"/>
      <c r="DM900" s="165"/>
      <c r="DN900" s="165"/>
      <c r="DO900" s="165">
        <f t="shared" si="1055"/>
        <v>0</v>
      </c>
      <c r="DP900" s="165">
        <f t="shared" si="1056"/>
        <v>0</v>
      </c>
      <c r="DQ900" s="165">
        <f t="shared" si="1057"/>
        <v>0</v>
      </c>
      <c r="DR900" s="165">
        <f t="shared" si="1058"/>
        <v>0</v>
      </c>
      <c r="DS900" s="165">
        <f t="shared" si="1059"/>
        <v>0</v>
      </c>
      <c r="DT900" s="165">
        <f t="shared" si="1060"/>
        <v>0</v>
      </c>
      <c r="DU900" s="165">
        <f t="shared" si="1061"/>
        <v>0</v>
      </c>
      <c r="DV900" s="165">
        <f t="shared" si="1062"/>
        <v>0</v>
      </c>
      <c r="DW900" s="165">
        <f t="shared" si="1063"/>
        <v>0</v>
      </c>
      <c r="DX900" s="165">
        <f t="shared" si="1064"/>
        <v>0</v>
      </c>
      <c r="DY900" s="165">
        <f t="shared" si="1065"/>
        <v>0</v>
      </c>
      <c r="DZ900" s="165">
        <f t="shared" si="1066"/>
        <v>0</v>
      </c>
      <c r="EA900" s="165">
        <f t="shared" si="1067"/>
        <v>0</v>
      </c>
      <c r="EB900" s="165">
        <f t="shared" si="1068"/>
        <v>0</v>
      </c>
      <c r="EC900" s="165">
        <f t="shared" si="1069"/>
        <v>0</v>
      </c>
      <c r="ED900" s="165">
        <f t="shared" si="1070"/>
        <v>0</v>
      </c>
      <c r="EE900" s="165" t="str">
        <f t="shared" si="1071"/>
        <v/>
      </c>
      <c r="EF900" s="165" t="str">
        <f t="shared" si="1072"/>
        <v/>
      </c>
      <c r="EG900" s="165" t="str">
        <f t="shared" si="1073"/>
        <v/>
      </c>
      <c r="EH900" s="165" t="str">
        <f t="shared" si="1074"/>
        <v/>
      </c>
      <c r="EI900" s="165" t="str">
        <f t="shared" si="1075"/>
        <v/>
      </c>
      <c r="EJ900" s="165" t="str">
        <f t="shared" si="1076"/>
        <v/>
      </c>
      <c r="EK900" s="165" t="str">
        <f t="shared" si="1077"/>
        <v/>
      </c>
      <c r="EL900" s="165" t="str">
        <f t="shared" si="1078"/>
        <v/>
      </c>
      <c r="EM900" s="165" t="e">
        <f>IF(#REF!="بله","FSW","")</f>
        <v>#REF!</v>
      </c>
      <c r="EN900" s="165" t="str">
        <f t="shared" si="1079"/>
        <v/>
      </c>
      <c r="EO900" s="165" t="str">
        <f t="shared" si="1080"/>
        <v/>
      </c>
      <c r="EP900" s="165" t="str">
        <f t="shared" si="1081"/>
        <v/>
      </c>
      <c r="EQ900" s="165" t="str">
        <f t="shared" si="1092"/>
        <v/>
      </c>
      <c r="ER900" s="165" t="str">
        <f t="shared" si="1093"/>
        <v/>
      </c>
      <c r="ES900" s="165"/>
      <c r="ET900" s="165" t="str">
        <f t="shared" si="1094"/>
        <v/>
      </c>
      <c r="EU900" s="165" t="str">
        <f t="shared" si="1082"/>
        <v/>
      </c>
      <c r="EV900" s="165" t="str">
        <f t="shared" si="1083"/>
        <v xml:space="preserve"> </v>
      </c>
      <c r="EW900" s="165" t="str">
        <f t="shared" si="1084"/>
        <v>هیچکدام</v>
      </c>
      <c r="EX900" s="165" t="str">
        <f t="shared" si="1085"/>
        <v xml:space="preserve"> </v>
      </c>
      <c r="EY900" s="165"/>
      <c r="EZ900" s="165" t="str">
        <f t="shared" si="1095"/>
        <v xml:space="preserve"> </v>
      </c>
      <c r="FA900" s="165" t="str">
        <f t="shared" si="1086"/>
        <v>هیچکدام</v>
      </c>
      <c r="FB900" s="165"/>
      <c r="FC900" s="165"/>
      <c r="FD900" s="165"/>
      <c r="FE900" s="165"/>
      <c r="FG900" s="165"/>
      <c r="FH900" s="165"/>
      <c r="FI900" s="165"/>
      <c r="FJ900" s="165"/>
      <c r="FK900" s="165"/>
      <c r="FL900" s="165"/>
      <c r="FM900" s="165"/>
      <c r="FN900" s="165"/>
      <c r="FO900" s="165"/>
      <c r="FP900" s="165"/>
      <c r="FQ900" s="165"/>
    </row>
    <row r="901" spans="1:173" s="166" customFormat="1" ht="11.65" x14ac:dyDescent="0.35">
      <c r="A901" s="167">
        <v>900</v>
      </c>
      <c r="B901" s="105"/>
      <c r="C901" s="168"/>
      <c r="D901" s="169"/>
      <c r="E901" s="170"/>
      <c r="F901" s="202"/>
      <c r="G901" s="169"/>
      <c r="H901" s="106"/>
      <c r="I901" s="169"/>
      <c r="J901" s="171"/>
      <c r="K901" s="172"/>
      <c r="L901" s="173"/>
      <c r="M901" s="171"/>
      <c r="N901" s="172"/>
      <c r="O901" s="111">
        <f t="shared" si="1096"/>
        <v>1398</v>
      </c>
      <c r="P901" s="174"/>
      <c r="Q901" s="175"/>
      <c r="R901" s="175"/>
      <c r="S901" s="217"/>
      <c r="T901" s="114"/>
      <c r="U901" s="115"/>
      <c r="V901" s="116"/>
      <c r="W901" s="117"/>
      <c r="X901" s="117"/>
      <c r="Y901" s="176"/>
      <c r="Z901" s="117"/>
      <c r="AA901" s="117"/>
      <c r="AB901" s="117"/>
      <c r="AC901" s="117"/>
      <c r="AD901" s="117"/>
      <c r="AE901" s="117"/>
      <c r="AF901" s="117"/>
      <c r="AG901" s="118"/>
      <c r="AH901" s="119"/>
      <c r="AI901" s="176"/>
      <c r="AJ901" s="121"/>
      <c r="AK901" s="25" t="str">
        <f t="shared" si="1087"/>
        <v xml:space="preserve">         </v>
      </c>
      <c r="AL901" s="122" t="str">
        <f t="shared" si="1088"/>
        <v>هیچکدام</v>
      </c>
      <c r="AM901" s="74" t="str">
        <f t="shared" si="1089"/>
        <v>7.هیچکدام</v>
      </c>
      <c r="AN901" s="122" t="str">
        <f>IF(G901=0,"نامعلوم",'1.مشخصات مرکز'!$D$2-G901)</f>
        <v>نامعلوم</v>
      </c>
      <c r="AO901" s="123" t="str">
        <f t="shared" si="1024"/>
        <v>نامعلوم</v>
      </c>
      <c r="AP901" s="177"/>
      <c r="AQ901" s="178"/>
      <c r="AR901" s="203"/>
      <c r="AS901" s="127" t="str">
        <f t="shared" si="1090"/>
        <v>خیر</v>
      </c>
      <c r="AT901" s="128"/>
      <c r="AU901" s="179"/>
      <c r="AV901" s="180"/>
      <c r="AW901" s="180"/>
      <c r="AX901" s="181"/>
      <c r="AY901" s="182"/>
      <c r="AZ901" s="183"/>
      <c r="BA901" s="201"/>
      <c r="BB901" s="132"/>
      <c r="BC901" s="133"/>
      <c r="BD901" s="134"/>
      <c r="BE901" s="184"/>
      <c r="BF901" s="183"/>
      <c r="BG901" s="201"/>
      <c r="BH901" s="182"/>
      <c r="BI901" s="183"/>
      <c r="BJ901" s="201"/>
      <c r="BK901" s="179"/>
      <c r="BL901" s="185"/>
      <c r="BM901" s="186"/>
      <c r="BN901" s="186"/>
      <c r="BO901" s="187"/>
      <c r="BP901" s="180"/>
      <c r="BQ901" s="180"/>
      <c r="BR901" s="181"/>
      <c r="BS901" s="142" t="str">
        <f t="shared" si="1025"/>
        <v>خیر</v>
      </c>
      <c r="BT901" s="188">
        <f t="shared" si="1026"/>
        <v>0</v>
      </c>
      <c r="BU901" s="200" t="str">
        <f t="shared" si="1027"/>
        <v xml:space="preserve"> </v>
      </c>
      <c r="BV901" s="145" t="str">
        <f t="shared" si="1091"/>
        <v xml:space="preserve"> </v>
      </c>
      <c r="BW901" s="189">
        <f t="shared" si="1028"/>
        <v>0</v>
      </c>
      <c r="BX901" s="190" t="str">
        <f t="shared" si="1029"/>
        <v xml:space="preserve"> </v>
      </c>
      <c r="BY901" s="148" t="str">
        <f t="shared" si="1030"/>
        <v xml:space="preserve"> </v>
      </c>
      <c r="BZ901" s="191">
        <f t="shared" si="1031"/>
        <v>0</v>
      </c>
      <c r="CA901" s="192" t="str">
        <f t="shared" si="1032"/>
        <v xml:space="preserve"> </v>
      </c>
      <c r="CB901" s="193" t="str">
        <f t="shared" si="1033"/>
        <v xml:space="preserve"> </v>
      </c>
      <c r="CC901" s="194">
        <f t="shared" si="1034"/>
        <v>0</v>
      </c>
      <c r="CD901" s="195" t="str">
        <f t="shared" si="1035"/>
        <v xml:space="preserve"> </v>
      </c>
      <c r="CE901" s="154" t="str">
        <f t="shared" si="1036"/>
        <v xml:space="preserve"> </v>
      </c>
      <c r="CF901" s="196">
        <f t="shared" si="1037"/>
        <v>0</v>
      </c>
      <c r="CG901" s="197" t="str">
        <f t="shared" si="1038"/>
        <v xml:space="preserve"> </v>
      </c>
      <c r="CH901" s="157" t="str">
        <f t="shared" si="1039"/>
        <v xml:space="preserve"> </v>
      </c>
      <c r="CI901" s="191">
        <f t="shared" si="1040"/>
        <v>0</v>
      </c>
      <c r="CJ901" s="192" t="str">
        <f t="shared" si="1041"/>
        <v xml:space="preserve"> </v>
      </c>
      <c r="CK901" s="151" t="str">
        <f t="shared" si="1042"/>
        <v xml:space="preserve"> </v>
      </c>
      <c r="CL901" s="198">
        <f t="shared" si="1043"/>
        <v>0</v>
      </c>
      <c r="CM901" s="197" t="str">
        <f t="shared" si="1044"/>
        <v xml:space="preserve"> </v>
      </c>
      <c r="CN901" s="159" t="str">
        <f t="shared" si="1045"/>
        <v xml:space="preserve"> </v>
      </c>
      <c r="CO901" s="194">
        <f t="shared" si="1046"/>
        <v>0</v>
      </c>
      <c r="CP901" s="195" t="str">
        <f t="shared" si="1047"/>
        <v xml:space="preserve"> </v>
      </c>
      <c r="CQ901" s="160" t="str">
        <f t="shared" si="1048"/>
        <v xml:space="preserve"> </v>
      </c>
      <c r="CR901" s="161">
        <f t="shared" si="1049"/>
        <v>0</v>
      </c>
      <c r="CS901" s="144" t="str">
        <f t="shared" si="1050"/>
        <v xml:space="preserve"> </v>
      </c>
      <c r="CT901" s="145" t="str">
        <f t="shared" si="1051"/>
        <v xml:space="preserve"> </v>
      </c>
      <c r="CU901" s="144" t="str">
        <f t="shared" si="1052"/>
        <v>خیر</v>
      </c>
      <c r="CV901" s="162" t="str">
        <f t="shared" si="1053"/>
        <v>ارائه نشده است.</v>
      </c>
      <c r="CW901" s="199">
        <f t="shared" si="1054"/>
        <v>0</v>
      </c>
      <c r="CX901" s="164"/>
      <c r="CY901" s="164"/>
      <c r="CZ901" s="164"/>
      <c r="DA901" s="165"/>
      <c r="DB901" s="165"/>
      <c r="DC901" s="165"/>
      <c r="DD901" s="165"/>
      <c r="DE901" s="165"/>
      <c r="DF901" s="165"/>
      <c r="DG901" s="165"/>
      <c r="DH901" s="165"/>
      <c r="DI901" s="165"/>
      <c r="DJ901" s="165"/>
      <c r="DK901" s="165"/>
      <c r="DL901" s="165"/>
      <c r="DM901" s="165"/>
      <c r="DN901" s="165"/>
      <c r="DO901" s="165">
        <f t="shared" si="1055"/>
        <v>0</v>
      </c>
      <c r="DP901" s="165">
        <f t="shared" si="1056"/>
        <v>0</v>
      </c>
      <c r="DQ901" s="165">
        <f t="shared" si="1057"/>
        <v>0</v>
      </c>
      <c r="DR901" s="165">
        <f t="shared" si="1058"/>
        <v>0</v>
      </c>
      <c r="DS901" s="165">
        <f t="shared" si="1059"/>
        <v>0</v>
      </c>
      <c r="DT901" s="165">
        <f t="shared" si="1060"/>
        <v>0</v>
      </c>
      <c r="DU901" s="165">
        <f t="shared" si="1061"/>
        <v>0</v>
      </c>
      <c r="DV901" s="165">
        <f t="shared" si="1062"/>
        <v>0</v>
      </c>
      <c r="DW901" s="165">
        <f t="shared" si="1063"/>
        <v>0</v>
      </c>
      <c r="DX901" s="165">
        <f t="shared" si="1064"/>
        <v>0</v>
      </c>
      <c r="DY901" s="165">
        <f t="shared" si="1065"/>
        <v>0</v>
      </c>
      <c r="DZ901" s="165">
        <f t="shared" si="1066"/>
        <v>0</v>
      </c>
      <c r="EA901" s="165">
        <f t="shared" si="1067"/>
        <v>0</v>
      </c>
      <c r="EB901" s="165">
        <f t="shared" si="1068"/>
        <v>0</v>
      </c>
      <c r="EC901" s="165">
        <f t="shared" si="1069"/>
        <v>0</v>
      </c>
      <c r="ED901" s="165">
        <f t="shared" si="1070"/>
        <v>0</v>
      </c>
      <c r="EE901" s="165" t="str">
        <f t="shared" si="1071"/>
        <v/>
      </c>
      <c r="EF901" s="165" t="str">
        <f t="shared" si="1072"/>
        <v/>
      </c>
      <c r="EG901" s="165" t="str">
        <f t="shared" si="1073"/>
        <v/>
      </c>
      <c r="EH901" s="165" t="str">
        <f t="shared" si="1074"/>
        <v/>
      </c>
      <c r="EI901" s="165" t="str">
        <f t="shared" si="1075"/>
        <v/>
      </c>
      <c r="EJ901" s="165" t="str">
        <f t="shared" si="1076"/>
        <v/>
      </c>
      <c r="EK901" s="165" t="str">
        <f t="shared" si="1077"/>
        <v/>
      </c>
      <c r="EL901" s="165" t="str">
        <f t="shared" si="1078"/>
        <v/>
      </c>
      <c r="EM901" s="165" t="e">
        <f>IF(#REF!="بله","FSW","")</f>
        <v>#REF!</v>
      </c>
      <c r="EN901" s="165" t="str">
        <f t="shared" si="1079"/>
        <v/>
      </c>
      <c r="EO901" s="165" t="str">
        <f t="shared" si="1080"/>
        <v/>
      </c>
      <c r="EP901" s="165" t="str">
        <f t="shared" si="1081"/>
        <v/>
      </c>
      <c r="EQ901" s="165" t="str">
        <f t="shared" si="1092"/>
        <v/>
      </c>
      <c r="ER901" s="165" t="str">
        <f t="shared" si="1093"/>
        <v/>
      </c>
      <c r="ES901" s="165"/>
      <c r="ET901" s="165" t="str">
        <f t="shared" si="1094"/>
        <v/>
      </c>
      <c r="EU901" s="165" t="str">
        <f t="shared" si="1082"/>
        <v/>
      </c>
      <c r="EV901" s="165" t="str">
        <f t="shared" si="1083"/>
        <v xml:space="preserve"> </v>
      </c>
      <c r="EW901" s="165" t="str">
        <f t="shared" si="1084"/>
        <v>هیچکدام</v>
      </c>
      <c r="EX901" s="165" t="str">
        <f t="shared" si="1085"/>
        <v xml:space="preserve"> </v>
      </c>
      <c r="EY901" s="165"/>
      <c r="EZ901" s="165" t="str">
        <f t="shared" si="1095"/>
        <v xml:space="preserve"> </v>
      </c>
      <c r="FA901" s="165" t="str">
        <f t="shared" si="1086"/>
        <v>هیچکدام</v>
      </c>
      <c r="FB901" s="165"/>
      <c r="FC901" s="165"/>
      <c r="FD901" s="165"/>
      <c r="FE901" s="165"/>
      <c r="FG901" s="165"/>
      <c r="FH901" s="165"/>
      <c r="FI901" s="165"/>
      <c r="FJ901" s="165"/>
      <c r="FK901" s="165"/>
      <c r="FL901" s="165"/>
      <c r="FM901" s="165"/>
      <c r="FN901" s="165"/>
      <c r="FO901" s="165"/>
      <c r="FP901" s="165"/>
      <c r="FQ901" s="165"/>
    </row>
    <row r="902" spans="1:173" s="166" customFormat="1" ht="11.65" x14ac:dyDescent="0.35">
      <c r="A902" s="167">
        <v>901</v>
      </c>
      <c r="B902" s="105"/>
      <c r="C902" s="168"/>
      <c r="D902" s="169"/>
      <c r="E902" s="170"/>
      <c r="F902" s="202"/>
      <c r="G902" s="169"/>
      <c r="H902" s="106"/>
      <c r="I902" s="169"/>
      <c r="J902" s="171"/>
      <c r="K902" s="172"/>
      <c r="L902" s="173"/>
      <c r="M902" s="171"/>
      <c r="N902" s="172"/>
      <c r="O902" s="111">
        <f t="shared" si="1096"/>
        <v>1398</v>
      </c>
      <c r="P902" s="174"/>
      <c r="Q902" s="175"/>
      <c r="R902" s="175"/>
      <c r="S902" s="217"/>
      <c r="T902" s="114"/>
      <c r="U902" s="115"/>
      <c r="V902" s="116"/>
      <c r="W902" s="117"/>
      <c r="X902" s="117"/>
      <c r="Y902" s="176"/>
      <c r="Z902" s="117"/>
      <c r="AA902" s="117"/>
      <c r="AB902" s="117"/>
      <c r="AC902" s="117"/>
      <c r="AD902" s="117"/>
      <c r="AE902" s="117"/>
      <c r="AF902" s="117"/>
      <c r="AG902" s="118"/>
      <c r="AH902" s="119"/>
      <c r="AI902" s="176"/>
      <c r="AJ902" s="121"/>
      <c r="AK902" s="25" t="str">
        <f t="shared" si="1087"/>
        <v xml:space="preserve">         </v>
      </c>
      <c r="AL902" s="122" t="str">
        <f t="shared" si="1088"/>
        <v>هیچکدام</v>
      </c>
      <c r="AM902" s="74" t="str">
        <f t="shared" si="1089"/>
        <v>7.هیچکدام</v>
      </c>
      <c r="AN902" s="122" t="str">
        <f>IF(G902=0,"نامعلوم",'1.مشخصات مرکز'!$D$2-G902)</f>
        <v>نامعلوم</v>
      </c>
      <c r="AO902" s="123" t="str">
        <f t="shared" si="1024"/>
        <v>نامعلوم</v>
      </c>
      <c r="AP902" s="177"/>
      <c r="AQ902" s="178"/>
      <c r="AR902" s="203"/>
      <c r="AS902" s="127" t="str">
        <f t="shared" si="1090"/>
        <v>خیر</v>
      </c>
      <c r="AT902" s="128"/>
      <c r="AU902" s="179"/>
      <c r="AV902" s="180"/>
      <c r="AW902" s="180"/>
      <c r="AX902" s="181"/>
      <c r="AY902" s="182"/>
      <c r="AZ902" s="183"/>
      <c r="BA902" s="201"/>
      <c r="BB902" s="132"/>
      <c r="BC902" s="133"/>
      <c r="BD902" s="134"/>
      <c r="BE902" s="184"/>
      <c r="BF902" s="183"/>
      <c r="BG902" s="201"/>
      <c r="BH902" s="182"/>
      <c r="BI902" s="183"/>
      <c r="BJ902" s="201"/>
      <c r="BK902" s="179"/>
      <c r="BL902" s="185"/>
      <c r="BM902" s="186"/>
      <c r="BN902" s="186"/>
      <c r="BO902" s="187"/>
      <c r="BP902" s="180"/>
      <c r="BQ902" s="180"/>
      <c r="BR902" s="181"/>
      <c r="BS902" s="142" t="str">
        <f t="shared" si="1025"/>
        <v>خیر</v>
      </c>
      <c r="BT902" s="188">
        <f t="shared" si="1026"/>
        <v>0</v>
      </c>
      <c r="BU902" s="200" t="str">
        <f t="shared" si="1027"/>
        <v xml:space="preserve"> </v>
      </c>
      <c r="BV902" s="145" t="str">
        <f t="shared" si="1091"/>
        <v xml:space="preserve"> </v>
      </c>
      <c r="BW902" s="189">
        <f t="shared" si="1028"/>
        <v>0</v>
      </c>
      <c r="BX902" s="190" t="str">
        <f t="shared" si="1029"/>
        <v xml:space="preserve"> </v>
      </c>
      <c r="BY902" s="148" t="str">
        <f t="shared" si="1030"/>
        <v xml:space="preserve"> </v>
      </c>
      <c r="BZ902" s="191">
        <f t="shared" si="1031"/>
        <v>0</v>
      </c>
      <c r="CA902" s="192" t="str">
        <f t="shared" si="1032"/>
        <v xml:space="preserve"> </v>
      </c>
      <c r="CB902" s="193" t="str">
        <f t="shared" si="1033"/>
        <v xml:space="preserve"> </v>
      </c>
      <c r="CC902" s="194">
        <f t="shared" si="1034"/>
        <v>0</v>
      </c>
      <c r="CD902" s="195" t="str">
        <f t="shared" si="1035"/>
        <v xml:space="preserve"> </v>
      </c>
      <c r="CE902" s="154" t="str">
        <f t="shared" si="1036"/>
        <v xml:space="preserve"> </v>
      </c>
      <c r="CF902" s="196">
        <f t="shared" si="1037"/>
        <v>0</v>
      </c>
      <c r="CG902" s="197" t="str">
        <f t="shared" si="1038"/>
        <v xml:space="preserve"> </v>
      </c>
      <c r="CH902" s="157" t="str">
        <f t="shared" si="1039"/>
        <v xml:space="preserve"> </v>
      </c>
      <c r="CI902" s="191">
        <f t="shared" si="1040"/>
        <v>0</v>
      </c>
      <c r="CJ902" s="192" t="str">
        <f t="shared" si="1041"/>
        <v xml:space="preserve"> </v>
      </c>
      <c r="CK902" s="151" t="str">
        <f t="shared" si="1042"/>
        <v xml:space="preserve"> </v>
      </c>
      <c r="CL902" s="198">
        <f t="shared" si="1043"/>
        <v>0</v>
      </c>
      <c r="CM902" s="197" t="str">
        <f t="shared" si="1044"/>
        <v xml:space="preserve"> </v>
      </c>
      <c r="CN902" s="159" t="str">
        <f t="shared" si="1045"/>
        <v xml:space="preserve"> </v>
      </c>
      <c r="CO902" s="194">
        <f t="shared" si="1046"/>
        <v>0</v>
      </c>
      <c r="CP902" s="195" t="str">
        <f t="shared" si="1047"/>
        <v xml:space="preserve"> </v>
      </c>
      <c r="CQ902" s="160" t="str">
        <f t="shared" si="1048"/>
        <v xml:space="preserve"> </v>
      </c>
      <c r="CR902" s="161">
        <f t="shared" si="1049"/>
        <v>0</v>
      </c>
      <c r="CS902" s="144" t="str">
        <f t="shared" si="1050"/>
        <v xml:space="preserve"> </v>
      </c>
      <c r="CT902" s="145" t="str">
        <f t="shared" si="1051"/>
        <v xml:space="preserve"> </v>
      </c>
      <c r="CU902" s="144" t="str">
        <f t="shared" si="1052"/>
        <v>خیر</v>
      </c>
      <c r="CV902" s="162" t="str">
        <f t="shared" si="1053"/>
        <v>ارائه نشده است.</v>
      </c>
      <c r="CW902" s="199">
        <f t="shared" si="1054"/>
        <v>0</v>
      </c>
      <c r="CX902" s="164"/>
      <c r="CY902" s="164"/>
      <c r="CZ902" s="164"/>
      <c r="DA902" s="165"/>
      <c r="DB902" s="165"/>
      <c r="DC902" s="165"/>
      <c r="DD902" s="165"/>
      <c r="DE902" s="165"/>
      <c r="DF902" s="165"/>
      <c r="DG902" s="165"/>
      <c r="DH902" s="165"/>
      <c r="DI902" s="165"/>
      <c r="DJ902" s="165"/>
      <c r="DK902" s="165"/>
      <c r="DL902" s="165"/>
      <c r="DM902" s="165"/>
      <c r="DN902" s="165"/>
      <c r="DO902" s="165">
        <f t="shared" si="1055"/>
        <v>0</v>
      </c>
      <c r="DP902" s="165">
        <f t="shared" si="1056"/>
        <v>0</v>
      </c>
      <c r="DQ902" s="165">
        <f t="shared" si="1057"/>
        <v>0</v>
      </c>
      <c r="DR902" s="165">
        <f t="shared" si="1058"/>
        <v>0</v>
      </c>
      <c r="DS902" s="165">
        <f t="shared" si="1059"/>
        <v>0</v>
      </c>
      <c r="DT902" s="165">
        <f t="shared" si="1060"/>
        <v>0</v>
      </c>
      <c r="DU902" s="165">
        <f t="shared" si="1061"/>
        <v>0</v>
      </c>
      <c r="DV902" s="165">
        <f t="shared" si="1062"/>
        <v>0</v>
      </c>
      <c r="DW902" s="165">
        <f t="shared" si="1063"/>
        <v>0</v>
      </c>
      <c r="DX902" s="165">
        <f t="shared" si="1064"/>
        <v>0</v>
      </c>
      <c r="DY902" s="165">
        <f t="shared" si="1065"/>
        <v>0</v>
      </c>
      <c r="DZ902" s="165">
        <f t="shared" si="1066"/>
        <v>0</v>
      </c>
      <c r="EA902" s="165">
        <f t="shared" si="1067"/>
        <v>0</v>
      </c>
      <c r="EB902" s="165">
        <f t="shared" si="1068"/>
        <v>0</v>
      </c>
      <c r="EC902" s="165">
        <f t="shared" si="1069"/>
        <v>0</v>
      </c>
      <c r="ED902" s="165">
        <f t="shared" si="1070"/>
        <v>0</v>
      </c>
      <c r="EE902" s="165" t="str">
        <f t="shared" si="1071"/>
        <v/>
      </c>
      <c r="EF902" s="165" t="str">
        <f t="shared" si="1072"/>
        <v/>
      </c>
      <c r="EG902" s="165" t="str">
        <f t="shared" si="1073"/>
        <v/>
      </c>
      <c r="EH902" s="165" t="str">
        <f t="shared" si="1074"/>
        <v/>
      </c>
      <c r="EI902" s="165" t="str">
        <f t="shared" si="1075"/>
        <v/>
      </c>
      <c r="EJ902" s="165" t="str">
        <f t="shared" si="1076"/>
        <v/>
      </c>
      <c r="EK902" s="165" t="str">
        <f t="shared" si="1077"/>
        <v/>
      </c>
      <c r="EL902" s="165" t="str">
        <f t="shared" si="1078"/>
        <v/>
      </c>
      <c r="EM902" s="165" t="e">
        <f>IF(#REF!="بله","FSW","")</f>
        <v>#REF!</v>
      </c>
      <c r="EN902" s="165" t="str">
        <f t="shared" si="1079"/>
        <v/>
      </c>
      <c r="EO902" s="165" t="str">
        <f t="shared" si="1080"/>
        <v/>
      </c>
      <c r="EP902" s="165" t="str">
        <f t="shared" si="1081"/>
        <v/>
      </c>
      <c r="EQ902" s="165" t="str">
        <f t="shared" si="1092"/>
        <v/>
      </c>
      <c r="ER902" s="165" t="str">
        <f t="shared" si="1093"/>
        <v/>
      </c>
      <c r="ES902" s="165"/>
      <c r="ET902" s="165" t="str">
        <f t="shared" si="1094"/>
        <v/>
      </c>
      <c r="EU902" s="165" t="str">
        <f t="shared" si="1082"/>
        <v/>
      </c>
      <c r="EV902" s="165" t="str">
        <f t="shared" si="1083"/>
        <v xml:space="preserve"> </v>
      </c>
      <c r="EW902" s="165" t="str">
        <f t="shared" si="1084"/>
        <v>هیچکدام</v>
      </c>
      <c r="EX902" s="165" t="str">
        <f t="shared" si="1085"/>
        <v xml:space="preserve"> </v>
      </c>
      <c r="EY902" s="165"/>
      <c r="EZ902" s="165" t="str">
        <f t="shared" si="1095"/>
        <v xml:space="preserve"> </v>
      </c>
      <c r="FA902" s="165" t="str">
        <f t="shared" si="1086"/>
        <v>هیچکدام</v>
      </c>
      <c r="FB902" s="165"/>
      <c r="FC902" s="165"/>
      <c r="FD902" s="165"/>
      <c r="FE902" s="165"/>
      <c r="FG902" s="165"/>
      <c r="FH902" s="165"/>
      <c r="FI902" s="165"/>
      <c r="FJ902" s="165"/>
      <c r="FK902" s="165"/>
      <c r="FL902" s="165"/>
      <c r="FM902" s="165"/>
      <c r="FN902" s="165"/>
      <c r="FO902" s="165"/>
      <c r="FP902" s="165"/>
      <c r="FQ902" s="165"/>
    </row>
    <row r="903" spans="1:173" s="166" customFormat="1" ht="11.65" x14ac:dyDescent="0.35">
      <c r="A903" s="167">
        <v>902</v>
      </c>
      <c r="B903" s="105"/>
      <c r="C903" s="168"/>
      <c r="D903" s="169"/>
      <c r="E903" s="170"/>
      <c r="F903" s="202"/>
      <c r="G903" s="169"/>
      <c r="H903" s="106"/>
      <c r="I903" s="169"/>
      <c r="J903" s="171"/>
      <c r="K903" s="172"/>
      <c r="L903" s="173"/>
      <c r="M903" s="171"/>
      <c r="N903" s="172"/>
      <c r="O903" s="111">
        <f t="shared" si="1096"/>
        <v>1398</v>
      </c>
      <c r="P903" s="174"/>
      <c r="Q903" s="175"/>
      <c r="R903" s="175"/>
      <c r="S903" s="217"/>
      <c r="T903" s="114"/>
      <c r="U903" s="115"/>
      <c r="V903" s="116"/>
      <c r="W903" s="117"/>
      <c r="X903" s="117"/>
      <c r="Y903" s="176"/>
      <c r="Z903" s="117"/>
      <c r="AA903" s="117"/>
      <c r="AB903" s="117"/>
      <c r="AC903" s="117"/>
      <c r="AD903" s="117"/>
      <c r="AE903" s="117"/>
      <c r="AF903" s="117"/>
      <c r="AG903" s="118"/>
      <c r="AH903" s="119"/>
      <c r="AI903" s="176"/>
      <c r="AJ903" s="121"/>
      <c r="AK903" s="25" t="str">
        <f t="shared" si="1087"/>
        <v xml:space="preserve">         </v>
      </c>
      <c r="AL903" s="122" t="str">
        <f t="shared" si="1088"/>
        <v>هیچکدام</v>
      </c>
      <c r="AM903" s="74" t="str">
        <f t="shared" si="1089"/>
        <v>7.هیچکدام</v>
      </c>
      <c r="AN903" s="122" t="str">
        <f>IF(G903=0,"نامعلوم",'1.مشخصات مرکز'!$D$2-G903)</f>
        <v>نامعلوم</v>
      </c>
      <c r="AO903" s="123" t="str">
        <f t="shared" si="1024"/>
        <v>نامعلوم</v>
      </c>
      <c r="AP903" s="177"/>
      <c r="AQ903" s="178"/>
      <c r="AR903" s="203"/>
      <c r="AS903" s="127" t="str">
        <f t="shared" si="1090"/>
        <v>خیر</v>
      </c>
      <c r="AT903" s="128"/>
      <c r="AU903" s="179"/>
      <c r="AV903" s="180"/>
      <c r="AW903" s="180"/>
      <c r="AX903" s="181"/>
      <c r="AY903" s="182"/>
      <c r="AZ903" s="183"/>
      <c r="BA903" s="201"/>
      <c r="BB903" s="132"/>
      <c r="BC903" s="133"/>
      <c r="BD903" s="134"/>
      <c r="BE903" s="184"/>
      <c r="BF903" s="183"/>
      <c r="BG903" s="201"/>
      <c r="BH903" s="182"/>
      <c r="BI903" s="183"/>
      <c r="BJ903" s="201"/>
      <c r="BK903" s="179"/>
      <c r="BL903" s="185"/>
      <c r="BM903" s="186"/>
      <c r="BN903" s="186"/>
      <c r="BO903" s="187"/>
      <c r="BP903" s="180"/>
      <c r="BQ903" s="180"/>
      <c r="BR903" s="181"/>
      <c r="BS903" s="142" t="str">
        <f t="shared" si="1025"/>
        <v>خیر</v>
      </c>
      <c r="BT903" s="188">
        <f t="shared" si="1026"/>
        <v>0</v>
      </c>
      <c r="BU903" s="200" t="str">
        <f t="shared" si="1027"/>
        <v xml:space="preserve"> </v>
      </c>
      <c r="BV903" s="145" t="str">
        <f t="shared" si="1091"/>
        <v xml:space="preserve"> </v>
      </c>
      <c r="BW903" s="189">
        <f t="shared" si="1028"/>
        <v>0</v>
      </c>
      <c r="BX903" s="190" t="str">
        <f t="shared" si="1029"/>
        <v xml:space="preserve"> </v>
      </c>
      <c r="BY903" s="148" t="str">
        <f t="shared" si="1030"/>
        <v xml:space="preserve"> </v>
      </c>
      <c r="BZ903" s="191">
        <f t="shared" si="1031"/>
        <v>0</v>
      </c>
      <c r="CA903" s="192" t="str">
        <f t="shared" si="1032"/>
        <v xml:space="preserve"> </v>
      </c>
      <c r="CB903" s="193" t="str">
        <f t="shared" si="1033"/>
        <v xml:space="preserve"> </v>
      </c>
      <c r="CC903" s="194">
        <f t="shared" si="1034"/>
        <v>0</v>
      </c>
      <c r="CD903" s="195" t="str">
        <f t="shared" si="1035"/>
        <v xml:space="preserve"> </v>
      </c>
      <c r="CE903" s="154" t="str">
        <f t="shared" si="1036"/>
        <v xml:space="preserve"> </v>
      </c>
      <c r="CF903" s="196">
        <f t="shared" si="1037"/>
        <v>0</v>
      </c>
      <c r="CG903" s="197" t="str">
        <f t="shared" si="1038"/>
        <v xml:space="preserve"> </v>
      </c>
      <c r="CH903" s="157" t="str">
        <f t="shared" si="1039"/>
        <v xml:space="preserve"> </v>
      </c>
      <c r="CI903" s="191">
        <f t="shared" si="1040"/>
        <v>0</v>
      </c>
      <c r="CJ903" s="192" t="str">
        <f t="shared" si="1041"/>
        <v xml:space="preserve"> </v>
      </c>
      <c r="CK903" s="151" t="str">
        <f t="shared" si="1042"/>
        <v xml:space="preserve"> </v>
      </c>
      <c r="CL903" s="198">
        <f t="shared" si="1043"/>
        <v>0</v>
      </c>
      <c r="CM903" s="197" t="str">
        <f t="shared" si="1044"/>
        <v xml:space="preserve"> </v>
      </c>
      <c r="CN903" s="159" t="str">
        <f t="shared" si="1045"/>
        <v xml:space="preserve"> </v>
      </c>
      <c r="CO903" s="194">
        <f t="shared" si="1046"/>
        <v>0</v>
      </c>
      <c r="CP903" s="195" t="str">
        <f t="shared" si="1047"/>
        <v xml:space="preserve"> </v>
      </c>
      <c r="CQ903" s="160" t="str">
        <f t="shared" si="1048"/>
        <v xml:space="preserve"> </v>
      </c>
      <c r="CR903" s="161">
        <f t="shared" si="1049"/>
        <v>0</v>
      </c>
      <c r="CS903" s="144" t="str">
        <f t="shared" si="1050"/>
        <v xml:space="preserve"> </v>
      </c>
      <c r="CT903" s="145" t="str">
        <f t="shared" si="1051"/>
        <v xml:space="preserve"> </v>
      </c>
      <c r="CU903" s="144" t="str">
        <f t="shared" si="1052"/>
        <v>خیر</v>
      </c>
      <c r="CV903" s="162" t="str">
        <f t="shared" si="1053"/>
        <v>ارائه نشده است.</v>
      </c>
      <c r="CW903" s="199">
        <f t="shared" si="1054"/>
        <v>0</v>
      </c>
      <c r="CX903" s="164"/>
      <c r="CY903" s="164"/>
      <c r="CZ903" s="164"/>
      <c r="DA903" s="165"/>
      <c r="DB903" s="165"/>
      <c r="DC903" s="165"/>
      <c r="DD903" s="165"/>
      <c r="DE903" s="165"/>
      <c r="DF903" s="165"/>
      <c r="DG903" s="165"/>
      <c r="DH903" s="165"/>
      <c r="DI903" s="165"/>
      <c r="DJ903" s="165"/>
      <c r="DK903" s="165"/>
      <c r="DL903" s="165"/>
      <c r="DM903" s="165"/>
      <c r="DN903" s="165"/>
      <c r="DO903" s="165">
        <f t="shared" si="1055"/>
        <v>0</v>
      </c>
      <c r="DP903" s="165">
        <f t="shared" si="1056"/>
        <v>0</v>
      </c>
      <c r="DQ903" s="165">
        <f t="shared" si="1057"/>
        <v>0</v>
      </c>
      <c r="DR903" s="165">
        <f t="shared" si="1058"/>
        <v>0</v>
      </c>
      <c r="DS903" s="165">
        <f t="shared" si="1059"/>
        <v>0</v>
      </c>
      <c r="DT903" s="165">
        <f t="shared" si="1060"/>
        <v>0</v>
      </c>
      <c r="DU903" s="165">
        <f t="shared" si="1061"/>
        <v>0</v>
      </c>
      <c r="DV903" s="165">
        <f t="shared" si="1062"/>
        <v>0</v>
      </c>
      <c r="DW903" s="165">
        <f t="shared" si="1063"/>
        <v>0</v>
      </c>
      <c r="DX903" s="165">
        <f t="shared" si="1064"/>
        <v>0</v>
      </c>
      <c r="DY903" s="165">
        <f t="shared" si="1065"/>
        <v>0</v>
      </c>
      <c r="DZ903" s="165">
        <f t="shared" si="1066"/>
        <v>0</v>
      </c>
      <c r="EA903" s="165">
        <f t="shared" si="1067"/>
        <v>0</v>
      </c>
      <c r="EB903" s="165">
        <f t="shared" si="1068"/>
        <v>0</v>
      </c>
      <c r="EC903" s="165">
        <f t="shared" si="1069"/>
        <v>0</v>
      </c>
      <c r="ED903" s="165">
        <f t="shared" si="1070"/>
        <v>0</v>
      </c>
      <c r="EE903" s="165" t="str">
        <f t="shared" si="1071"/>
        <v/>
      </c>
      <c r="EF903" s="165" t="str">
        <f t="shared" si="1072"/>
        <v/>
      </c>
      <c r="EG903" s="165" t="str">
        <f t="shared" si="1073"/>
        <v/>
      </c>
      <c r="EH903" s="165" t="str">
        <f t="shared" si="1074"/>
        <v/>
      </c>
      <c r="EI903" s="165" t="str">
        <f t="shared" si="1075"/>
        <v/>
      </c>
      <c r="EJ903" s="165" t="str">
        <f t="shared" si="1076"/>
        <v/>
      </c>
      <c r="EK903" s="165" t="str">
        <f t="shared" si="1077"/>
        <v/>
      </c>
      <c r="EL903" s="165" t="str">
        <f t="shared" si="1078"/>
        <v/>
      </c>
      <c r="EM903" s="165" t="e">
        <f>IF(#REF!="بله","FSW","")</f>
        <v>#REF!</v>
      </c>
      <c r="EN903" s="165" t="str">
        <f t="shared" si="1079"/>
        <v/>
      </c>
      <c r="EO903" s="165" t="str">
        <f t="shared" si="1080"/>
        <v/>
      </c>
      <c r="EP903" s="165" t="str">
        <f t="shared" si="1081"/>
        <v/>
      </c>
      <c r="EQ903" s="165" t="str">
        <f t="shared" si="1092"/>
        <v/>
      </c>
      <c r="ER903" s="165" t="str">
        <f t="shared" si="1093"/>
        <v/>
      </c>
      <c r="ES903" s="165"/>
      <c r="ET903" s="165" t="str">
        <f t="shared" si="1094"/>
        <v/>
      </c>
      <c r="EU903" s="165" t="str">
        <f t="shared" si="1082"/>
        <v/>
      </c>
      <c r="EV903" s="165" t="str">
        <f t="shared" si="1083"/>
        <v xml:space="preserve"> </v>
      </c>
      <c r="EW903" s="165" t="str">
        <f t="shared" si="1084"/>
        <v>هیچکدام</v>
      </c>
      <c r="EX903" s="165" t="str">
        <f t="shared" si="1085"/>
        <v xml:space="preserve"> </v>
      </c>
      <c r="EY903" s="165"/>
      <c r="EZ903" s="165" t="str">
        <f t="shared" si="1095"/>
        <v xml:space="preserve"> </v>
      </c>
      <c r="FA903" s="165" t="str">
        <f t="shared" si="1086"/>
        <v>هیچکدام</v>
      </c>
      <c r="FB903" s="165"/>
      <c r="FC903" s="165"/>
      <c r="FD903" s="165"/>
      <c r="FE903" s="165"/>
      <c r="FG903" s="165"/>
      <c r="FH903" s="165"/>
      <c r="FI903" s="165"/>
      <c r="FJ903" s="165"/>
      <c r="FK903" s="165"/>
      <c r="FL903" s="165"/>
      <c r="FM903" s="165"/>
      <c r="FN903" s="165"/>
      <c r="FO903" s="165"/>
      <c r="FP903" s="165"/>
      <c r="FQ903" s="165"/>
    </row>
    <row r="904" spans="1:173" s="166" customFormat="1" ht="11.65" x14ac:dyDescent="0.35">
      <c r="A904" s="167">
        <v>903</v>
      </c>
      <c r="B904" s="105"/>
      <c r="C904" s="168"/>
      <c r="D904" s="169"/>
      <c r="E904" s="170"/>
      <c r="F904" s="202"/>
      <c r="G904" s="169"/>
      <c r="H904" s="106"/>
      <c r="I904" s="169"/>
      <c r="J904" s="171"/>
      <c r="K904" s="172"/>
      <c r="L904" s="173"/>
      <c r="M904" s="171"/>
      <c r="N904" s="172"/>
      <c r="O904" s="111">
        <f t="shared" si="1096"/>
        <v>1398</v>
      </c>
      <c r="P904" s="174"/>
      <c r="Q904" s="175"/>
      <c r="R904" s="175"/>
      <c r="S904" s="217"/>
      <c r="T904" s="114"/>
      <c r="U904" s="115"/>
      <c r="V904" s="116"/>
      <c r="W904" s="117"/>
      <c r="X904" s="117"/>
      <c r="Y904" s="176"/>
      <c r="Z904" s="117"/>
      <c r="AA904" s="117"/>
      <c r="AB904" s="117"/>
      <c r="AC904" s="117"/>
      <c r="AD904" s="117"/>
      <c r="AE904" s="117"/>
      <c r="AF904" s="117"/>
      <c r="AG904" s="118"/>
      <c r="AH904" s="119"/>
      <c r="AI904" s="176"/>
      <c r="AJ904" s="121"/>
      <c r="AK904" s="25" t="str">
        <f t="shared" si="1087"/>
        <v xml:space="preserve">         </v>
      </c>
      <c r="AL904" s="122" t="str">
        <f t="shared" si="1088"/>
        <v>هیچکدام</v>
      </c>
      <c r="AM904" s="74" t="str">
        <f t="shared" si="1089"/>
        <v>7.هیچکدام</v>
      </c>
      <c r="AN904" s="122" t="str">
        <f>IF(G904=0,"نامعلوم",'1.مشخصات مرکز'!$D$2-G904)</f>
        <v>نامعلوم</v>
      </c>
      <c r="AO904" s="123" t="str">
        <f t="shared" si="1024"/>
        <v>نامعلوم</v>
      </c>
      <c r="AP904" s="177"/>
      <c r="AQ904" s="178"/>
      <c r="AR904" s="203"/>
      <c r="AS904" s="127" t="str">
        <f t="shared" si="1090"/>
        <v>خیر</v>
      </c>
      <c r="AT904" s="128"/>
      <c r="AU904" s="179"/>
      <c r="AV904" s="180"/>
      <c r="AW904" s="180"/>
      <c r="AX904" s="181"/>
      <c r="AY904" s="182"/>
      <c r="AZ904" s="183"/>
      <c r="BA904" s="201"/>
      <c r="BB904" s="132"/>
      <c r="BC904" s="133"/>
      <c r="BD904" s="134"/>
      <c r="BE904" s="184"/>
      <c r="BF904" s="183"/>
      <c r="BG904" s="201"/>
      <c r="BH904" s="182"/>
      <c r="BI904" s="183"/>
      <c r="BJ904" s="201"/>
      <c r="BK904" s="179"/>
      <c r="BL904" s="185"/>
      <c r="BM904" s="186"/>
      <c r="BN904" s="186"/>
      <c r="BO904" s="187"/>
      <c r="BP904" s="180"/>
      <c r="BQ904" s="180"/>
      <c r="BR904" s="181"/>
      <c r="BS904" s="142" t="str">
        <f t="shared" si="1025"/>
        <v>خیر</v>
      </c>
      <c r="BT904" s="188">
        <f t="shared" si="1026"/>
        <v>0</v>
      </c>
      <c r="BU904" s="200" t="str">
        <f t="shared" si="1027"/>
        <v xml:space="preserve"> </v>
      </c>
      <c r="BV904" s="145" t="str">
        <f t="shared" si="1091"/>
        <v xml:space="preserve"> </v>
      </c>
      <c r="BW904" s="189">
        <f t="shared" si="1028"/>
        <v>0</v>
      </c>
      <c r="BX904" s="190" t="str">
        <f t="shared" si="1029"/>
        <v xml:space="preserve"> </v>
      </c>
      <c r="BY904" s="148" t="str">
        <f t="shared" si="1030"/>
        <v xml:space="preserve"> </v>
      </c>
      <c r="BZ904" s="191">
        <f t="shared" si="1031"/>
        <v>0</v>
      </c>
      <c r="CA904" s="192" t="str">
        <f t="shared" si="1032"/>
        <v xml:space="preserve"> </v>
      </c>
      <c r="CB904" s="193" t="str">
        <f t="shared" si="1033"/>
        <v xml:space="preserve"> </v>
      </c>
      <c r="CC904" s="194">
        <f t="shared" si="1034"/>
        <v>0</v>
      </c>
      <c r="CD904" s="195" t="str">
        <f t="shared" si="1035"/>
        <v xml:space="preserve"> </v>
      </c>
      <c r="CE904" s="154" t="str">
        <f t="shared" si="1036"/>
        <v xml:space="preserve"> </v>
      </c>
      <c r="CF904" s="196">
        <f t="shared" si="1037"/>
        <v>0</v>
      </c>
      <c r="CG904" s="197" t="str">
        <f t="shared" si="1038"/>
        <v xml:space="preserve"> </v>
      </c>
      <c r="CH904" s="157" t="str">
        <f t="shared" si="1039"/>
        <v xml:space="preserve"> </v>
      </c>
      <c r="CI904" s="191">
        <f t="shared" si="1040"/>
        <v>0</v>
      </c>
      <c r="CJ904" s="192" t="str">
        <f t="shared" si="1041"/>
        <v xml:space="preserve"> </v>
      </c>
      <c r="CK904" s="151" t="str">
        <f t="shared" si="1042"/>
        <v xml:space="preserve"> </v>
      </c>
      <c r="CL904" s="198">
        <f t="shared" si="1043"/>
        <v>0</v>
      </c>
      <c r="CM904" s="197" t="str">
        <f t="shared" si="1044"/>
        <v xml:space="preserve"> </v>
      </c>
      <c r="CN904" s="159" t="str">
        <f t="shared" si="1045"/>
        <v xml:space="preserve"> </v>
      </c>
      <c r="CO904" s="194">
        <f t="shared" si="1046"/>
        <v>0</v>
      </c>
      <c r="CP904" s="195" t="str">
        <f t="shared" si="1047"/>
        <v xml:space="preserve"> </v>
      </c>
      <c r="CQ904" s="160" t="str">
        <f t="shared" si="1048"/>
        <v xml:space="preserve"> </v>
      </c>
      <c r="CR904" s="161">
        <f t="shared" si="1049"/>
        <v>0</v>
      </c>
      <c r="CS904" s="144" t="str">
        <f t="shared" si="1050"/>
        <v xml:space="preserve"> </v>
      </c>
      <c r="CT904" s="145" t="str">
        <f t="shared" si="1051"/>
        <v xml:space="preserve"> </v>
      </c>
      <c r="CU904" s="144" t="str">
        <f t="shared" si="1052"/>
        <v>خیر</v>
      </c>
      <c r="CV904" s="162" t="str">
        <f t="shared" si="1053"/>
        <v>ارائه نشده است.</v>
      </c>
      <c r="CW904" s="199">
        <f t="shared" si="1054"/>
        <v>0</v>
      </c>
      <c r="CX904" s="164"/>
      <c r="CY904" s="164"/>
      <c r="CZ904" s="164"/>
      <c r="DA904" s="165"/>
      <c r="DB904" s="165"/>
      <c r="DC904" s="165"/>
      <c r="DD904" s="165"/>
      <c r="DE904" s="165"/>
      <c r="DF904" s="165"/>
      <c r="DG904" s="165"/>
      <c r="DH904" s="165"/>
      <c r="DI904" s="165"/>
      <c r="DJ904" s="165"/>
      <c r="DK904" s="165"/>
      <c r="DL904" s="165"/>
      <c r="DM904" s="165"/>
      <c r="DN904" s="165"/>
      <c r="DO904" s="165">
        <f t="shared" si="1055"/>
        <v>0</v>
      </c>
      <c r="DP904" s="165">
        <f t="shared" si="1056"/>
        <v>0</v>
      </c>
      <c r="DQ904" s="165">
        <f t="shared" si="1057"/>
        <v>0</v>
      </c>
      <c r="DR904" s="165">
        <f t="shared" si="1058"/>
        <v>0</v>
      </c>
      <c r="DS904" s="165">
        <f t="shared" si="1059"/>
        <v>0</v>
      </c>
      <c r="DT904" s="165">
        <f t="shared" si="1060"/>
        <v>0</v>
      </c>
      <c r="DU904" s="165">
        <f t="shared" si="1061"/>
        <v>0</v>
      </c>
      <c r="DV904" s="165">
        <f t="shared" si="1062"/>
        <v>0</v>
      </c>
      <c r="DW904" s="165">
        <f t="shared" si="1063"/>
        <v>0</v>
      </c>
      <c r="DX904" s="165">
        <f t="shared" si="1064"/>
        <v>0</v>
      </c>
      <c r="DY904" s="165">
        <f t="shared" si="1065"/>
        <v>0</v>
      </c>
      <c r="DZ904" s="165">
        <f t="shared" si="1066"/>
        <v>0</v>
      </c>
      <c r="EA904" s="165">
        <f t="shared" si="1067"/>
        <v>0</v>
      </c>
      <c r="EB904" s="165">
        <f t="shared" si="1068"/>
        <v>0</v>
      </c>
      <c r="EC904" s="165">
        <f t="shared" si="1069"/>
        <v>0</v>
      </c>
      <c r="ED904" s="165">
        <f t="shared" si="1070"/>
        <v>0</v>
      </c>
      <c r="EE904" s="165" t="str">
        <f t="shared" si="1071"/>
        <v/>
      </c>
      <c r="EF904" s="165" t="str">
        <f t="shared" si="1072"/>
        <v/>
      </c>
      <c r="EG904" s="165" t="str">
        <f t="shared" si="1073"/>
        <v/>
      </c>
      <c r="EH904" s="165" t="str">
        <f t="shared" si="1074"/>
        <v/>
      </c>
      <c r="EI904" s="165" t="str">
        <f t="shared" si="1075"/>
        <v/>
      </c>
      <c r="EJ904" s="165" t="str">
        <f t="shared" si="1076"/>
        <v/>
      </c>
      <c r="EK904" s="165" t="str">
        <f t="shared" si="1077"/>
        <v/>
      </c>
      <c r="EL904" s="165" t="str">
        <f t="shared" si="1078"/>
        <v/>
      </c>
      <c r="EM904" s="165" t="e">
        <f>IF(#REF!="بله","FSW","")</f>
        <v>#REF!</v>
      </c>
      <c r="EN904" s="165" t="str">
        <f t="shared" si="1079"/>
        <v/>
      </c>
      <c r="EO904" s="165" t="str">
        <f t="shared" si="1080"/>
        <v/>
      </c>
      <c r="EP904" s="165" t="str">
        <f t="shared" si="1081"/>
        <v/>
      </c>
      <c r="EQ904" s="165" t="str">
        <f t="shared" si="1092"/>
        <v/>
      </c>
      <c r="ER904" s="165" t="str">
        <f t="shared" si="1093"/>
        <v/>
      </c>
      <c r="ES904" s="165"/>
      <c r="ET904" s="165" t="str">
        <f t="shared" si="1094"/>
        <v/>
      </c>
      <c r="EU904" s="165" t="str">
        <f t="shared" si="1082"/>
        <v/>
      </c>
      <c r="EV904" s="165" t="str">
        <f t="shared" si="1083"/>
        <v xml:space="preserve"> </v>
      </c>
      <c r="EW904" s="165" t="str">
        <f t="shared" si="1084"/>
        <v>هیچکدام</v>
      </c>
      <c r="EX904" s="165" t="str">
        <f t="shared" si="1085"/>
        <v xml:space="preserve"> </v>
      </c>
      <c r="EY904" s="165"/>
      <c r="EZ904" s="165" t="str">
        <f t="shared" si="1095"/>
        <v xml:space="preserve"> </v>
      </c>
      <c r="FA904" s="165" t="str">
        <f t="shared" si="1086"/>
        <v>هیچکدام</v>
      </c>
      <c r="FB904" s="165"/>
      <c r="FC904" s="165"/>
      <c r="FD904" s="165"/>
      <c r="FE904" s="165"/>
      <c r="FG904" s="165"/>
      <c r="FH904" s="165"/>
      <c r="FI904" s="165"/>
      <c r="FJ904" s="165"/>
      <c r="FK904" s="165"/>
      <c r="FL904" s="165"/>
      <c r="FM904" s="165"/>
      <c r="FN904" s="165"/>
      <c r="FO904" s="165"/>
      <c r="FP904" s="165"/>
      <c r="FQ904" s="165"/>
    </row>
    <row r="905" spans="1:173" s="166" customFormat="1" ht="11.65" x14ac:dyDescent="0.35">
      <c r="A905" s="167">
        <v>904</v>
      </c>
      <c r="B905" s="105"/>
      <c r="C905" s="168"/>
      <c r="D905" s="169"/>
      <c r="E905" s="170"/>
      <c r="F905" s="202"/>
      <c r="G905" s="169"/>
      <c r="H905" s="106"/>
      <c r="I905" s="169"/>
      <c r="J905" s="171"/>
      <c r="K905" s="172"/>
      <c r="L905" s="173"/>
      <c r="M905" s="171"/>
      <c r="N905" s="172"/>
      <c r="O905" s="111">
        <f t="shared" si="1096"/>
        <v>1398</v>
      </c>
      <c r="P905" s="174"/>
      <c r="Q905" s="175"/>
      <c r="R905" s="175"/>
      <c r="S905" s="217"/>
      <c r="T905" s="114"/>
      <c r="U905" s="115"/>
      <c r="V905" s="116"/>
      <c r="W905" s="117"/>
      <c r="X905" s="117"/>
      <c r="Y905" s="176"/>
      <c r="Z905" s="117"/>
      <c r="AA905" s="117"/>
      <c r="AB905" s="117"/>
      <c r="AC905" s="117"/>
      <c r="AD905" s="117"/>
      <c r="AE905" s="117"/>
      <c r="AF905" s="117"/>
      <c r="AG905" s="118"/>
      <c r="AH905" s="119"/>
      <c r="AI905" s="176"/>
      <c r="AJ905" s="121"/>
      <c r="AK905" s="25" t="str">
        <f t="shared" si="1087"/>
        <v xml:space="preserve">         </v>
      </c>
      <c r="AL905" s="122" t="str">
        <f t="shared" si="1088"/>
        <v>هیچکدام</v>
      </c>
      <c r="AM905" s="74" t="str">
        <f t="shared" si="1089"/>
        <v>7.هیچکدام</v>
      </c>
      <c r="AN905" s="122" t="str">
        <f>IF(G905=0,"نامعلوم",'1.مشخصات مرکز'!$D$2-G905)</f>
        <v>نامعلوم</v>
      </c>
      <c r="AO905" s="123" t="str">
        <f t="shared" si="1024"/>
        <v>نامعلوم</v>
      </c>
      <c r="AP905" s="177"/>
      <c r="AQ905" s="178"/>
      <c r="AR905" s="203"/>
      <c r="AS905" s="127" t="str">
        <f t="shared" si="1090"/>
        <v>خیر</v>
      </c>
      <c r="AT905" s="128"/>
      <c r="AU905" s="179"/>
      <c r="AV905" s="180"/>
      <c r="AW905" s="180"/>
      <c r="AX905" s="181"/>
      <c r="AY905" s="182"/>
      <c r="AZ905" s="183"/>
      <c r="BA905" s="201"/>
      <c r="BB905" s="132"/>
      <c r="BC905" s="133"/>
      <c r="BD905" s="134"/>
      <c r="BE905" s="184"/>
      <c r="BF905" s="183"/>
      <c r="BG905" s="201"/>
      <c r="BH905" s="182"/>
      <c r="BI905" s="183"/>
      <c r="BJ905" s="201"/>
      <c r="BK905" s="179"/>
      <c r="BL905" s="185"/>
      <c r="BM905" s="186"/>
      <c r="BN905" s="186"/>
      <c r="BO905" s="187"/>
      <c r="BP905" s="180"/>
      <c r="BQ905" s="180"/>
      <c r="BR905" s="181"/>
      <c r="BS905" s="142" t="str">
        <f t="shared" si="1025"/>
        <v>خیر</v>
      </c>
      <c r="BT905" s="188">
        <f t="shared" si="1026"/>
        <v>0</v>
      </c>
      <c r="BU905" s="200" t="str">
        <f t="shared" si="1027"/>
        <v xml:space="preserve"> </v>
      </c>
      <c r="BV905" s="145" t="str">
        <f t="shared" si="1091"/>
        <v xml:space="preserve"> </v>
      </c>
      <c r="BW905" s="189">
        <f t="shared" si="1028"/>
        <v>0</v>
      </c>
      <c r="BX905" s="190" t="str">
        <f t="shared" si="1029"/>
        <v xml:space="preserve"> </v>
      </c>
      <c r="BY905" s="148" t="str">
        <f t="shared" si="1030"/>
        <v xml:space="preserve"> </v>
      </c>
      <c r="BZ905" s="191">
        <f t="shared" si="1031"/>
        <v>0</v>
      </c>
      <c r="CA905" s="192" t="str">
        <f t="shared" si="1032"/>
        <v xml:space="preserve"> </v>
      </c>
      <c r="CB905" s="193" t="str">
        <f t="shared" si="1033"/>
        <v xml:space="preserve"> </v>
      </c>
      <c r="CC905" s="194">
        <f t="shared" si="1034"/>
        <v>0</v>
      </c>
      <c r="CD905" s="195" t="str">
        <f t="shared" si="1035"/>
        <v xml:space="preserve"> </v>
      </c>
      <c r="CE905" s="154" t="str">
        <f t="shared" si="1036"/>
        <v xml:space="preserve"> </v>
      </c>
      <c r="CF905" s="196">
        <f t="shared" si="1037"/>
        <v>0</v>
      </c>
      <c r="CG905" s="197" t="str">
        <f t="shared" si="1038"/>
        <v xml:space="preserve"> </v>
      </c>
      <c r="CH905" s="157" t="str">
        <f t="shared" si="1039"/>
        <v xml:space="preserve"> </v>
      </c>
      <c r="CI905" s="191">
        <f t="shared" si="1040"/>
        <v>0</v>
      </c>
      <c r="CJ905" s="192" t="str">
        <f t="shared" si="1041"/>
        <v xml:space="preserve"> </v>
      </c>
      <c r="CK905" s="151" t="str">
        <f t="shared" si="1042"/>
        <v xml:space="preserve"> </v>
      </c>
      <c r="CL905" s="198">
        <f t="shared" si="1043"/>
        <v>0</v>
      </c>
      <c r="CM905" s="197" t="str">
        <f t="shared" si="1044"/>
        <v xml:space="preserve"> </v>
      </c>
      <c r="CN905" s="159" t="str">
        <f t="shared" si="1045"/>
        <v xml:space="preserve"> </v>
      </c>
      <c r="CO905" s="194">
        <f t="shared" si="1046"/>
        <v>0</v>
      </c>
      <c r="CP905" s="195" t="str">
        <f t="shared" si="1047"/>
        <v xml:space="preserve"> </v>
      </c>
      <c r="CQ905" s="160" t="str">
        <f t="shared" si="1048"/>
        <v xml:space="preserve"> </v>
      </c>
      <c r="CR905" s="161">
        <f t="shared" si="1049"/>
        <v>0</v>
      </c>
      <c r="CS905" s="144" t="str">
        <f t="shared" si="1050"/>
        <v xml:space="preserve"> </v>
      </c>
      <c r="CT905" s="145" t="str">
        <f t="shared" si="1051"/>
        <v xml:space="preserve"> </v>
      </c>
      <c r="CU905" s="144" t="str">
        <f t="shared" si="1052"/>
        <v>خیر</v>
      </c>
      <c r="CV905" s="162" t="str">
        <f t="shared" si="1053"/>
        <v>ارائه نشده است.</v>
      </c>
      <c r="CW905" s="199">
        <f t="shared" si="1054"/>
        <v>0</v>
      </c>
      <c r="CX905" s="164"/>
      <c r="CY905" s="164"/>
      <c r="CZ905" s="164"/>
      <c r="DA905" s="165"/>
      <c r="DB905" s="165"/>
      <c r="DC905" s="165"/>
      <c r="DD905" s="165"/>
      <c r="DE905" s="165"/>
      <c r="DF905" s="165"/>
      <c r="DG905" s="165"/>
      <c r="DH905" s="165"/>
      <c r="DI905" s="165"/>
      <c r="DJ905" s="165"/>
      <c r="DK905" s="165"/>
      <c r="DL905" s="165"/>
      <c r="DM905" s="165"/>
      <c r="DN905" s="165"/>
      <c r="DO905" s="165">
        <f t="shared" si="1055"/>
        <v>0</v>
      </c>
      <c r="DP905" s="165">
        <f t="shared" si="1056"/>
        <v>0</v>
      </c>
      <c r="DQ905" s="165">
        <f t="shared" si="1057"/>
        <v>0</v>
      </c>
      <c r="DR905" s="165">
        <f t="shared" si="1058"/>
        <v>0</v>
      </c>
      <c r="DS905" s="165">
        <f t="shared" si="1059"/>
        <v>0</v>
      </c>
      <c r="DT905" s="165">
        <f t="shared" si="1060"/>
        <v>0</v>
      </c>
      <c r="DU905" s="165">
        <f t="shared" si="1061"/>
        <v>0</v>
      </c>
      <c r="DV905" s="165">
        <f t="shared" si="1062"/>
        <v>0</v>
      </c>
      <c r="DW905" s="165">
        <f t="shared" si="1063"/>
        <v>0</v>
      </c>
      <c r="DX905" s="165">
        <f t="shared" si="1064"/>
        <v>0</v>
      </c>
      <c r="DY905" s="165">
        <f t="shared" si="1065"/>
        <v>0</v>
      </c>
      <c r="DZ905" s="165">
        <f t="shared" si="1066"/>
        <v>0</v>
      </c>
      <c r="EA905" s="165">
        <f t="shared" si="1067"/>
        <v>0</v>
      </c>
      <c r="EB905" s="165">
        <f t="shared" si="1068"/>
        <v>0</v>
      </c>
      <c r="EC905" s="165">
        <f t="shared" si="1069"/>
        <v>0</v>
      </c>
      <c r="ED905" s="165">
        <f t="shared" si="1070"/>
        <v>0</v>
      </c>
      <c r="EE905" s="165" t="str">
        <f t="shared" si="1071"/>
        <v/>
      </c>
      <c r="EF905" s="165" t="str">
        <f t="shared" si="1072"/>
        <v/>
      </c>
      <c r="EG905" s="165" t="str">
        <f t="shared" si="1073"/>
        <v/>
      </c>
      <c r="EH905" s="165" t="str">
        <f t="shared" si="1074"/>
        <v/>
      </c>
      <c r="EI905" s="165" t="str">
        <f t="shared" si="1075"/>
        <v/>
      </c>
      <c r="EJ905" s="165" t="str">
        <f t="shared" si="1076"/>
        <v/>
      </c>
      <c r="EK905" s="165" t="str">
        <f t="shared" si="1077"/>
        <v/>
      </c>
      <c r="EL905" s="165" t="str">
        <f t="shared" si="1078"/>
        <v/>
      </c>
      <c r="EM905" s="165" t="e">
        <f>IF(#REF!="بله","FSW","")</f>
        <v>#REF!</v>
      </c>
      <c r="EN905" s="165" t="str">
        <f t="shared" si="1079"/>
        <v/>
      </c>
      <c r="EO905" s="165" t="str">
        <f t="shared" si="1080"/>
        <v/>
      </c>
      <c r="EP905" s="165" t="str">
        <f t="shared" si="1081"/>
        <v/>
      </c>
      <c r="EQ905" s="165" t="str">
        <f t="shared" si="1092"/>
        <v/>
      </c>
      <c r="ER905" s="165" t="str">
        <f t="shared" si="1093"/>
        <v/>
      </c>
      <c r="ES905" s="165"/>
      <c r="ET905" s="165" t="str">
        <f t="shared" si="1094"/>
        <v/>
      </c>
      <c r="EU905" s="165" t="str">
        <f t="shared" si="1082"/>
        <v/>
      </c>
      <c r="EV905" s="165" t="str">
        <f t="shared" si="1083"/>
        <v xml:space="preserve"> </v>
      </c>
      <c r="EW905" s="165" t="str">
        <f t="shared" si="1084"/>
        <v>هیچکدام</v>
      </c>
      <c r="EX905" s="165" t="str">
        <f t="shared" si="1085"/>
        <v xml:space="preserve"> </v>
      </c>
      <c r="EY905" s="165"/>
      <c r="EZ905" s="165" t="str">
        <f t="shared" si="1095"/>
        <v xml:space="preserve"> </v>
      </c>
      <c r="FA905" s="165" t="str">
        <f t="shared" si="1086"/>
        <v>هیچکدام</v>
      </c>
      <c r="FB905" s="165"/>
      <c r="FC905" s="165"/>
      <c r="FD905" s="165"/>
      <c r="FE905" s="165"/>
      <c r="FG905" s="165"/>
      <c r="FH905" s="165"/>
      <c r="FI905" s="165"/>
      <c r="FJ905" s="165"/>
      <c r="FK905" s="165"/>
      <c r="FL905" s="165"/>
      <c r="FM905" s="165"/>
      <c r="FN905" s="165"/>
      <c r="FO905" s="165"/>
      <c r="FP905" s="165"/>
      <c r="FQ905" s="165"/>
    </row>
    <row r="906" spans="1:173" s="166" customFormat="1" ht="11.65" x14ac:dyDescent="0.35">
      <c r="A906" s="167">
        <v>905</v>
      </c>
      <c r="B906" s="105"/>
      <c r="C906" s="168"/>
      <c r="D906" s="169"/>
      <c r="E906" s="170"/>
      <c r="F906" s="202"/>
      <c r="G906" s="169"/>
      <c r="H906" s="106"/>
      <c r="I906" s="169"/>
      <c r="J906" s="171"/>
      <c r="K906" s="172"/>
      <c r="L906" s="173"/>
      <c r="M906" s="171"/>
      <c r="N906" s="172"/>
      <c r="O906" s="111">
        <f t="shared" si="1096"/>
        <v>1398</v>
      </c>
      <c r="P906" s="174"/>
      <c r="Q906" s="175"/>
      <c r="R906" s="175"/>
      <c r="S906" s="217"/>
      <c r="T906" s="114"/>
      <c r="U906" s="115"/>
      <c r="V906" s="116"/>
      <c r="W906" s="117"/>
      <c r="X906" s="117"/>
      <c r="Y906" s="176"/>
      <c r="Z906" s="117"/>
      <c r="AA906" s="117"/>
      <c r="AB906" s="117"/>
      <c r="AC906" s="117"/>
      <c r="AD906" s="117"/>
      <c r="AE906" s="117"/>
      <c r="AF906" s="117"/>
      <c r="AG906" s="118"/>
      <c r="AH906" s="119"/>
      <c r="AI906" s="176"/>
      <c r="AJ906" s="121"/>
      <c r="AK906" s="25" t="str">
        <f t="shared" si="1087"/>
        <v xml:space="preserve">         </v>
      </c>
      <c r="AL906" s="122" t="str">
        <f t="shared" si="1088"/>
        <v>هیچکدام</v>
      </c>
      <c r="AM906" s="74" t="str">
        <f t="shared" si="1089"/>
        <v>7.هیچکدام</v>
      </c>
      <c r="AN906" s="122" t="str">
        <f>IF(G906=0,"نامعلوم",'1.مشخصات مرکز'!$D$2-G906)</f>
        <v>نامعلوم</v>
      </c>
      <c r="AO906" s="123" t="str">
        <f t="shared" si="1024"/>
        <v>نامعلوم</v>
      </c>
      <c r="AP906" s="177"/>
      <c r="AQ906" s="178"/>
      <c r="AR906" s="203"/>
      <c r="AS906" s="127" t="str">
        <f t="shared" si="1090"/>
        <v>خیر</v>
      </c>
      <c r="AT906" s="128"/>
      <c r="AU906" s="179"/>
      <c r="AV906" s="180"/>
      <c r="AW906" s="180"/>
      <c r="AX906" s="181"/>
      <c r="AY906" s="182"/>
      <c r="AZ906" s="183"/>
      <c r="BA906" s="201"/>
      <c r="BB906" s="132"/>
      <c r="BC906" s="133"/>
      <c r="BD906" s="134"/>
      <c r="BE906" s="184"/>
      <c r="BF906" s="183"/>
      <c r="BG906" s="201"/>
      <c r="BH906" s="182"/>
      <c r="BI906" s="183"/>
      <c r="BJ906" s="201"/>
      <c r="BK906" s="179"/>
      <c r="BL906" s="185"/>
      <c r="BM906" s="186"/>
      <c r="BN906" s="186"/>
      <c r="BO906" s="187"/>
      <c r="BP906" s="180"/>
      <c r="BQ906" s="180"/>
      <c r="BR906" s="181"/>
      <c r="BS906" s="142" t="str">
        <f t="shared" si="1025"/>
        <v>خیر</v>
      </c>
      <c r="BT906" s="188">
        <f t="shared" si="1026"/>
        <v>0</v>
      </c>
      <c r="BU906" s="200" t="str">
        <f t="shared" si="1027"/>
        <v xml:space="preserve"> </v>
      </c>
      <c r="BV906" s="145" t="str">
        <f t="shared" si="1091"/>
        <v xml:space="preserve"> </v>
      </c>
      <c r="BW906" s="189">
        <f t="shared" si="1028"/>
        <v>0</v>
      </c>
      <c r="BX906" s="190" t="str">
        <f t="shared" si="1029"/>
        <v xml:space="preserve"> </v>
      </c>
      <c r="BY906" s="148" t="str">
        <f t="shared" si="1030"/>
        <v xml:space="preserve"> </v>
      </c>
      <c r="BZ906" s="191">
        <f t="shared" si="1031"/>
        <v>0</v>
      </c>
      <c r="CA906" s="192" t="str">
        <f t="shared" si="1032"/>
        <v xml:space="preserve"> </v>
      </c>
      <c r="CB906" s="193" t="str">
        <f t="shared" si="1033"/>
        <v xml:space="preserve"> </v>
      </c>
      <c r="CC906" s="194">
        <f t="shared" si="1034"/>
        <v>0</v>
      </c>
      <c r="CD906" s="195" t="str">
        <f t="shared" si="1035"/>
        <v xml:space="preserve"> </v>
      </c>
      <c r="CE906" s="154" t="str">
        <f t="shared" si="1036"/>
        <v xml:space="preserve"> </v>
      </c>
      <c r="CF906" s="196">
        <f t="shared" si="1037"/>
        <v>0</v>
      </c>
      <c r="CG906" s="197" t="str">
        <f t="shared" si="1038"/>
        <v xml:space="preserve"> </v>
      </c>
      <c r="CH906" s="157" t="str">
        <f t="shared" si="1039"/>
        <v xml:space="preserve"> </v>
      </c>
      <c r="CI906" s="191">
        <f t="shared" si="1040"/>
        <v>0</v>
      </c>
      <c r="CJ906" s="192" t="str">
        <f t="shared" si="1041"/>
        <v xml:space="preserve"> </v>
      </c>
      <c r="CK906" s="151" t="str">
        <f t="shared" si="1042"/>
        <v xml:space="preserve"> </v>
      </c>
      <c r="CL906" s="198">
        <f t="shared" si="1043"/>
        <v>0</v>
      </c>
      <c r="CM906" s="197" t="str">
        <f t="shared" si="1044"/>
        <v xml:space="preserve"> </v>
      </c>
      <c r="CN906" s="159" t="str">
        <f t="shared" si="1045"/>
        <v xml:space="preserve"> </v>
      </c>
      <c r="CO906" s="194">
        <f t="shared" si="1046"/>
        <v>0</v>
      </c>
      <c r="CP906" s="195" t="str">
        <f t="shared" si="1047"/>
        <v xml:space="preserve"> </v>
      </c>
      <c r="CQ906" s="160" t="str">
        <f t="shared" si="1048"/>
        <v xml:space="preserve"> </v>
      </c>
      <c r="CR906" s="161">
        <f t="shared" si="1049"/>
        <v>0</v>
      </c>
      <c r="CS906" s="144" t="str">
        <f t="shared" si="1050"/>
        <v xml:space="preserve"> </v>
      </c>
      <c r="CT906" s="145" t="str">
        <f t="shared" si="1051"/>
        <v xml:space="preserve"> </v>
      </c>
      <c r="CU906" s="144" t="str">
        <f t="shared" si="1052"/>
        <v>خیر</v>
      </c>
      <c r="CV906" s="162" t="str">
        <f t="shared" si="1053"/>
        <v>ارائه نشده است.</v>
      </c>
      <c r="CW906" s="199">
        <f t="shared" si="1054"/>
        <v>0</v>
      </c>
      <c r="CX906" s="164"/>
      <c r="CY906" s="164"/>
      <c r="CZ906" s="164"/>
      <c r="DA906" s="165"/>
      <c r="DB906" s="165"/>
      <c r="DC906" s="165"/>
      <c r="DD906" s="165"/>
      <c r="DE906" s="165"/>
      <c r="DF906" s="165"/>
      <c r="DG906" s="165"/>
      <c r="DH906" s="165"/>
      <c r="DI906" s="165"/>
      <c r="DJ906" s="165"/>
      <c r="DK906" s="165"/>
      <c r="DL906" s="165"/>
      <c r="DM906" s="165"/>
      <c r="DN906" s="165"/>
      <c r="DO906" s="165">
        <f t="shared" si="1055"/>
        <v>0</v>
      </c>
      <c r="DP906" s="165">
        <f t="shared" si="1056"/>
        <v>0</v>
      </c>
      <c r="DQ906" s="165">
        <f t="shared" si="1057"/>
        <v>0</v>
      </c>
      <c r="DR906" s="165">
        <f t="shared" si="1058"/>
        <v>0</v>
      </c>
      <c r="DS906" s="165">
        <f t="shared" si="1059"/>
        <v>0</v>
      </c>
      <c r="DT906" s="165">
        <f t="shared" si="1060"/>
        <v>0</v>
      </c>
      <c r="DU906" s="165">
        <f t="shared" si="1061"/>
        <v>0</v>
      </c>
      <c r="DV906" s="165">
        <f t="shared" si="1062"/>
        <v>0</v>
      </c>
      <c r="DW906" s="165">
        <f t="shared" si="1063"/>
        <v>0</v>
      </c>
      <c r="DX906" s="165">
        <f t="shared" si="1064"/>
        <v>0</v>
      </c>
      <c r="DY906" s="165">
        <f t="shared" si="1065"/>
        <v>0</v>
      </c>
      <c r="DZ906" s="165">
        <f t="shared" si="1066"/>
        <v>0</v>
      </c>
      <c r="EA906" s="165">
        <f t="shared" si="1067"/>
        <v>0</v>
      </c>
      <c r="EB906" s="165">
        <f t="shared" si="1068"/>
        <v>0</v>
      </c>
      <c r="EC906" s="165">
        <f t="shared" si="1069"/>
        <v>0</v>
      </c>
      <c r="ED906" s="165">
        <f t="shared" si="1070"/>
        <v>0</v>
      </c>
      <c r="EE906" s="165" t="str">
        <f t="shared" si="1071"/>
        <v/>
      </c>
      <c r="EF906" s="165" t="str">
        <f t="shared" si="1072"/>
        <v/>
      </c>
      <c r="EG906" s="165" t="str">
        <f t="shared" si="1073"/>
        <v/>
      </c>
      <c r="EH906" s="165" t="str">
        <f t="shared" si="1074"/>
        <v/>
      </c>
      <c r="EI906" s="165" t="str">
        <f t="shared" si="1075"/>
        <v/>
      </c>
      <c r="EJ906" s="165" t="str">
        <f t="shared" si="1076"/>
        <v/>
      </c>
      <c r="EK906" s="165" t="str">
        <f t="shared" si="1077"/>
        <v/>
      </c>
      <c r="EL906" s="165" t="str">
        <f t="shared" si="1078"/>
        <v/>
      </c>
      <c r="EM906" s="165" t="e">
        <f>IF(#REF!="بله","FSW","")</f>
        <v>#REF!</v>
      </c>
      <c r="EN906" s="165" t="str">
        <f t="shared" si="1079"/>
        <v/>
      </c>
      <c r="EO906" s="165" t="str">
        <f t="shared" si="1080"/>
        <v/>
      </c>
      <c r="EP906" s="165" t="str">
        <f t="shared" si="1081"/>
        <v/>
      </c>
      <c r="EQ906" s="165" t="str">
        <f t="shared" si="1092"/>
        <v/>
      </c>
      <c r="ER906" s="165" t="str">
        <f t="shared" si="1093"/>
        <v/>
      </c>
      <c r="ES906" s="165"/>
      <c r="ET906" s="165" t="str">
        <f t="shared" si="1094"/>
        <v/>
      </c>
      <c r="EU906" s="165" t="str">
        <f t="shared" si="1082"/>
        <v/>
      </c>
      <c r="EV906" s="165" t="str">
        <f t="shared" si="1083"/>
        <v xml:space="preserve"> </v>
      </c>
      <c r="EW906" s="165" t="str">
        <f t="shared" si="1084"/>
        <v>هیچکدام</v>
      </c>
      <c r="EX906" s="165" t="str">
        <f t="shared" si="1085"/>
        <v xml:space="preserve"> </v>
      </c>
      <c r="EY906" s="165"/>
      <c r="EZ906" s="165" t="str">
        <f t="shared" si="1095"/>
        <v xml:space="preserve"> </v>
      </c>
      <c r="FA906" s="165" t="str">
        <f t="shared" si="1086"/>
        <v>هیچکدام</v>
      </c>
      <c r="FB906" s="165"/>
      <c r="FC906" s="165"/>
      <c r="FD906" s="165"/>
      <c r="FE906" s="165"/>
      <c r="FG906" s="165"/>
      <c r="FH906" s="165"/>
      <c r="FI906" s="165"/>
      <c r="FJ906" s="165"/>
      <c r="FK906" s="165"/>
      <c r="FL906" s="165"/>
      <c r="FM906" s="165"/>
      <c r="FN906" s="165"/>
      <c r="FO906" s="165"/>
      <c r="FP906" s="165"/>
      <c r="FQ906" s="165"/>
    </row>
    <row r="907" spans="1:173" s="166" customFormat="1" ht="11.65" x14ac:dyDescent="0.35">
      <c r="A907" s="167">
        <v>906</v>
      </c>
      <c r="B907" s="105"/>
      <c r="C907" s="168"/>
      <c r="D907" s="169"/>
      <c r="E907" s="170"/>
      <c r="F907" s="202"/>
      <c r="G907" s="169"/>
      <c r="H907" s="106"/>
      <c r="I907" s="169"/>
      <c r="J907" s="171"/>
      <c r="K907" s="172"/>
      <c r="L907" s="173"/>
      <c r="M907" s="171"/>
      <c r="N907" s="172"/>
      <c r="O907" s="111">
        <f t="shared" si="1096"/>
        <v>1398</v>
      </c>
      <c r="P907" s="174"/>
      <c r="Q907" s="175"/>
      <c r="R907" s="175"/>
      <c r="S907" s="217"/>
      <c r="T907" s="114"/>
      <c r="U907" s="115"/>
      <c r="V907" s="116"/>
      <c r="W907" s="117"/>
      <c r="X907" s="117"/>
      <c r="Y907" s="176"/>
      <c r="Z907" s="117"/>
      <c r="AA907" s="117"/>
      <c r="AB907" s="117"/>
      <c r="AC907" s="117"/>
      <c r="AD907" s="117"/>
      <c r="AE907" s="117"/>
      <c r="AF907" s="117"/>
      <c r="AG907" s="118"/>
      <c r="AH907" s="119"/>
      <c r="AI907" s="176"/>
      <c r="AJ907" s="121"/>
      <c r="AK907" s="25" t="str">
        <f t="shared" si="1087"/>
        <v xml:space="preserve">         </v>
      </c>
      <c r="AL907" s="122" t="str">
        <f t="shared" si="1088"/>
        <v>هیچکدام</v>
      </c>
      <c r="AM907" s="74" t="str">
        <f t="shared" si="1089"/>
        <v>7.هیچکدام</v>
      </c>
      <c r="AN907" s="122" t="str">
        <f>IF(G907=0,"نامعلوم",'1.مشخصات مرکز'!$D$2-G907)</f>
        <v>نامعلوم</v>
      </c>
      <c r="AO907" s="123" t="str">
        <f t="shared" si="1024"/>
        <v>نامعلوم</v>
      </c>
      <c r="AP907" s="177"/>
      <c r="AQ907" s="178"/>
      <c r="AR907" s="203"/>
      <c r="AS907" s="127" t="str">
        <f t="shared" si="1090"/>
        <v>خیر</v>
      </c>
      <c r="AT907" s="128"/>
      <c r="AU907" s="179"/>
      <c r="AV907" s="180"/>
      <c r="AW907" s="180"/>
      <c r="AX907" s="181"/>
      <c r="AY907" s="182"/>
      <c r="AZ907" s="183"/>
      <c r="BA907" s="201"/>
      <c r="BB907" s="132"/>
      <c r="BC907" s="133"/>
      <c r="BD907" s="134"/>
      <c r="BE907" s="184"/>
      <c r="BF907" s="183"/>
      <c r="BG907" s="201"/>
      <c r="BH907" s="182"/>
      <c r="BI907" s="183"/>
      <c r="BJ907" s="201"/>
      <c r="BK907" s="179"/>
      <c r="BL907" s="185"/>
      <c r="BM907" s="186"/>
      <c r="BN907" s="186"/>
      <c r="BO907" s="187"/>
      <c r="BP907" s="180"/>
      <c r="BQ907" s="180"/>
      <c r="BR907" s="181"/>
      <c r="BS907" s="142" t="str">
        <f t="shared" si="1025"/>
        <v>خیر</v>
      </c>
      <c r="BT907" s="188">
        <f t="shared" si="1026"/>
        <v>0</v>
      </c>
      <c r="BU907" s="200" t="str">
        <f t="shared" si="1027"/>
        <v xml:space="preserve"> </v>
      </c>
      <c r="BV907" s="145" t="str">
        <f t="shared" si="1091"/>
        <v xml:space="preserve"> </v>
      </c>
      <c r="BW907" s="189">
        <f t="shared" si="1028"/>
        <v>0</v>
      </c>
      <c r="BX907" s="190" t="str">
        <f t="shared" si="1029"/>
        <v xml:space="preserve"> </v>
      </c>
      <c r="BY907" s="148" t="str">
        <f t="shared" si="1030"/>
        <v xml:space="preserve"> </v>
      </c>
      <c r="BZ907" s="191">
        <f t="shared" si="1031"/>
        <v>0</v>
      </c>
      <c r="CA907" s="192" t="str">
        <f t="shared" si="1032"/>
        <v xml:space="preserve"> </v>
      </c>
      <c r="CB907" s="193" t="str">
        <f t="shared" si="1033"/>
        <v xml:space="preserve"> </v>
      </c>
      <c r="CC907" s="194">
        <f t="shared" si="1034"/>
        <v>0</v>
      </c>
      <c r="CD907" s="195" t="str">
        <f t="shared" si="1035"/>
        <v xml:space="preserve"> </v>
      </c>
      <c r="CE907" s="154" t="str">
        <f t="shared" si="1036"/>
        <v xml:space="preserve"> </v>
      </c>
      <c r="CF907" s="196">
        <f t="shared" si="1037"/>
        <v>0</v>
      </c>
      <c r="CG907" s="197" t="str">
        <f t="shared" si="1038"/>
        <v xml:space="preserve"> </v>
      </c>
      <c r="CH907" s="157" t="str">
        <f t="shared" si="1039"/>
        <v xml:space="preserve"> </v>
      </c>
      <c r="CI907" s="191">
        <f t="shared" si="1040"/>
        <v>0</v>
      </c>
      <c r="CJ907" s="192" t="str">
        <f t="shared" si="1041"/>
        <v xml:space="preserve"> </v>
      </c>
      <c r="CK907" s="151" t="str">
        <f t="shared" si="1042"/>
        <v xml:space="preserve"> </v>
      </c>
      <c r="CL907" s="198">
        <f t="shared" si="1043"/>
        <v>0</v>
      </c>
      <c r="CM907" s="197" t="str">
        <f t="shared" si="1044"/>
        <v xml:space="preserve"> </v>
      </c>
      <c r="CN907" s="159" t="str">
        <f t="shared" si="1045"/>
        <v xml:space="preserve"> </v>
      </c>
      <c r="CO907" s="194">
        <f t="shared" si="1046"/>
        <v>0</v>
      </c>
      <c r="CP907" s="195" t="str">
        <f t="shared" si="1047"/>
        <v xml:space="preserve"> </v>
      </c>
      <c r="CQ907" s="160" t="str">
        <f t="shared" si="1048"/>
        <v xml:space="preserve"> </v>
      </c>
      <c r="CR907" s="161">
        <f t="shared" si="1049"/>
        <v>0</v>
      </c>
      <c r="CS907" s="144" t="str">
        <f t="shared" si="1050"/>
        <v xml:space="preserve"> </v>
      </c>
      <c r="CT907" s="145" t="str">
        <f t="shared" si="1051"/>
        <v xml:space="preserve"> </v>
      </c>
      <c r="CU907" s="144" t="str">
        <f t="shared" si="1052"/>
        <v>خیر</v>
      </c>
      <c r="CV907" s="162" t="str">
        <f t="shared" si="1053"/>
        <v>ارائه نشده است.</v>
      </c>
      <c r="CW907" s="199">
        <f t="shared" si="1054"/>
        <v>0</v>
      </c>
      <c r="CX907" s="164"/>
      <c r="CY907" s="164"/>
      <c r="CZ907" s="164"/>
      <c r="DA907" s="165"/>
      <c r="DB907" s="165"/>
      <c r="DC907" s="165"/>
      <c r="DD907" s="165"/>
      <c r="DE907" s="165"/>
      <c r="DF907" s="165"/>
      <c r="DG907" s="165"/>
      <c r="DH907" s="165"/>
      <c r="DI907" s="165"/>
      <c r="DJ907" s="165"/>
      <c r="DK907" s="165"/>
      <c r="DL907" s="165"/>
      <c r="DM907" s="165"/>
      <c r="DN907" s="165"/>
      <c r="DO907" s="165">
        <f t="shared" si="1055"/>
        <v>0</v>
      </c>
      <c r="DP907" s="165">
        <f t="shared" si="1056"/>
        <v>0</v>
      </c>
      <c r="DQ907" s="165">
        <f t="shared" si="1057"/>
        <v>0</v>
      </c>
      <c r="DR907" s="165">
        <f t="shared" si="1058"/>
        <v>0</v>
      </c>
      <c r="DS907" s="165">
        <f t="shared" si="1059"/>
        <v>0</v>
      </c>
      <c r="DT907" s="165">
        <f t="shared" si="1060"/>
        <v>0</v>
      </c>
      <c r="DU907" s="165">
        <f t="shared" si="1061"/>
        <v>0</v>
      </c>
      <c r="DV907" s="165">
        <f t="shared" si="1062"/>
        <v>0</v>
      </c>
      <c r="DW907" s="165">
        <f t="shared" si="1063"/>
        <v>0</v>
      </c>
      <c r="DX907" s="165">
        <f t="shared" si="1064"/>
        <v>0</v>
      </c>
      <c r="DY907" s="165">
        <f t="shared" si="1065"/>
        <v>0</v>
      </c>
      <c r="DZ907" s="165">
        <f t="shared" si="1066"/>
        <v>0</v>
      </c>
      <c r="EA907" s="165">
        <f t="shared" si="1067"/>
        <v>0</v>
      </c>
      <c r="EB907" s="165">
        <f t="shared" si="1068"/>
        <v>0</v>
      </c>
      <c r="EC907" s="165">
        <f t="shared" si="1069"/>
        <v>0</v>
      </c>
      <c r="ED907" s="165">
        <f t="shared" si="1070"/>
        <v>0</v>
      </c>
      <c r="EE907" s="165" t="str">
        <f t="shared" si="1071"/>
        <v/>
      </c>
      <c r="EF907" s="165" t="str">
        <f t="shared" si="1072"/>
        <v/>
      </c>
      <c r="EG907" s="165" t="str">
        <f t="shared" si="1073"/>
        <v/>
      </c>
      <c r="EH907" s="165" t="str">
        <f t="shared" si="1074"/>
        <v/>
      </c>
      <c r="EI907" s="165" t="str">
        <f t="shared" si="1075"/>
        <v/>
      </c>
      <c r="EJ907" s="165" t="str">
        <f t="shared" si="1076"/>
        <v/>
      </c>
      <c r="EK907" s="165" t="str">
        <f t="shared" si="1077"/>
        <v/>
      </c>
      <c r="EL907" s="165" t="str">
        <f t="shared" si="1078"/>
        <v/>
      </c>
      <c r="EM907" s="165" t="e">
        <f>IF(#REF!="بله","FSW","")</f>
        <v>#REF!</v>
      </c>
      <c r="EN907" s="165" t="str">
        <f t="shared" si="1079"/>
        <v/>
      </c>
      <c r="EO907" s="165" t="str">
        <f t="shared" si="1080"/>
        <v/>
      </c>
      <c r="EP907" s="165" t="str">
        <f t="shared" si="1081"/>
        <v/>
      </c>
      <c r="EQ907" s="165" t="str">
        <f t="shared" si="1092"/>
        <v/>
      </c>
      <c r="ER907" s="165" t="str">
        <f t="shared" si="1093"/>
        <v/>
      </c>
      <c r="ES907" s="165"/>
      <c r="ET907" s="165" t="str">
        <f t="shared" si="1094"/>
        <v/>
      </c>
      <c r="EU907" s="165" t="str">
        <f t="shared" si="1082"/>
        <v/>
      </c>
      <c r="EV907" s="165" t="str">
        <f t="shared" si="1083"/>
        <v xml:space="preserve"> </v>
      </c>
      <c r="EW907" s="165" t="str">
        <f t="shared" si="1084"/>
        <v>هیچکدام</v>
      </c>
      <c r="EX907" s="165" t="str">
        <f t="shared" si="1085"/>
        <v xml:space="preserve"> </v>
      </c>
      <c r="EY907" s="165"/>
      <c r="EZ907" s="165" t="str">
        <f t="shared" si="1095"/>
        <v xml:space="preserve"> </v>
      </c>
      <c r="FA907" s="165" t="str">
        <f t="shared" si="1086"/>
        <v>هیچکدام</v>
      </c>
      <c r="FB907" s="165"/>
      <c r="FC907" s="165"/>
      <c r="FD907" s="165"/>
      <c r="FE907" s="165"/>
      <c r="FG907" s="165"/>
      <c r="FH907" s="165"/>
      <c r="FI907" s="165"/>
      <c r="FJ907" s="165"/>
      <c r="FK907" s="165"/>
      <c r="FL907" s="165"/>
      <c r="FM907" s="165"/>
      <c r="FN907" s="165"/>
      <c r="FO907" s="165"/>
      <c r="FP907" s="165"/>
      <c r="FQ907" s="165"/>
    </row>
    <row r="908" spans="1:173" s="166" customFormat="1" ht="11.65" x14ac:dyDescent="0.35">
      <c r="A908" s="167">
        <v>907</v>
      </c>
      <c r="B908" s="105"/>
      <c r="C908" s="168"/>
      <c r="D908" s="169"/>
      <c r="E908" s="170"/>
      <c r="F908" s="202"/>
      <c r="G908" s="169"/>
      <c r="H908" s="106"/>
      <c r="I908" s="169"/>
      <c r="J908" s="171"/>
      <c r="K908" s="172"/>
      <c r="L908" s="173"/>
      <c r="M908" s="171"/>
      <c r="N908" s="172"/>
      <c r="O908" s="111">
        <f t="shared" si="1096"/>
        <v>1398</v>
      </c>
      <c r="P908" s="174"/>
      <c r="Q908" s="175"/>
      <c r="R908" s="175"/>
      <c r="S908" s="217"/>
      <c r="T908" s="114"/>
      <c r="U908" s="115"/>
      <c r="V908" s="116"/>
      <c r="W908" s="117"/>
      <c r="X908" s="117"/>
      <c r="Y908" s="176"/>
      <c r="Z908" s="117"/>
      <c r="AA908" s="117"/>
      <c r="AB908" s="117"/>
      <c r="AC908" s="117"/>
      <c r="AD908" s="117"/>
      <c r="AE908" s="117"/>
      <c r="AF908" s="117"/>
      <c r="AG908" s="118"/>
      <c r="AH908" s="119"/>
      <c r="AI908" s="176"/>
      <c r="AJ908" s="121"/>
      <c r="AK908" s="25" t="str">
        <f t="shared" si="1087"/>
        <v xml:space="preserve">         </v>
      </c>
      <c r="AL908" s="122" t="str">
        <f t="shared" si="1088"/>
        <v>هیچکدام</v>
      </c>
      <c r="AM908" s="74" t="str">
        <f t="shared" si="1089"/>
        <v>7.هیچکدام</v>
      </c>
      <c r="AN908" s="122" t="str">
        <f>IF(G908=0,"نامعلوم",'1.مشخصات مرکز'!$D$2-G908)</f>
        <v>نامعلوم</v>
      </c>
      <c r="AO908" s="123" t="str">
        <f t="shared" si="1024"/>
        <v>نامعلوم</v>
      </c>
      <c r="AP908" s="177"/>
      <c r="AQ908" s="178"/>
      <c r="AR908" s="203"/>
      <c r="AS908" s="127" t="str">
        <f t="shared" si="1090"/>
        <v>خیر</v>
      </c>
      <c r="AT908" s="128"/>
      <c r="AU908" s="179"/>
      <c r="AV908" s="180"/>
      <c r="AW908" s="180"/>
      <c r="AX908" s="181"/>
      <c r="AY908" s="182"/>
      <c r="AZ908" s="183"/>
      <c r="BA908" s="201"/>
      <c r="BB908" s="132"/>
      <c r="BC908" s="133"/>
      <c r="BD908" s="134"/>
      <c r="BE908" s="184"/>
      <c r="BF908" s="183"/>
      <c r="BG908" s="201"/>
      <c r="BH908" s="182"/>
      <c r="BI908" s="183"/>
      <c r="BJ908" s="201"/>
      <c r="BK908" s="179"/>
      <c r="BL908" s="185"/>
      <c r="BM908" s="186"/>
      <c r="BN908" s="186"/>
      <c r="BO908" s="187"/>
      <c r="BP908" s="180"/>
      <c r="BQ908" s="180"/>
      <c r="BR908" s="181"/>
      <c r="BS908" s="142" t="str">
        <f t="shared" si="1025"/>
        <v>خیر</v>
      </c>
      <c r="BT908" s="188">
        <f t="shared" si="1026"/>
        <v>0</v>
      </c>
      <c r="BU908" s="200" t="str">
        <f t="shared" si="1027"/>
        <v xml:space="preserve"> </v>
      </c>
      <c r="BV908" s="145" t="str">
        <f t="shared" si="1091"/>
        <v xml:space="preserve"> </v>
      </c>
      <c r="BW908" s="189">
        <f t="shared" si="1028"/>
        <v>0</v>
      </c>
      <c r="BX908" s="190" t="str">
        <f t="shared" si="1029"/>
        <v xml:space="preserve"> </v>
      </c>
      <c r="BY908" s="148" t="str">
        <f t="shared" si="1030"/>
        <v xml:space="preserve"> </v>
      </c>
      <c r="BZ908" s="191">
        <f t="shared" si="1031"/>
        <v>0</v>
      </c>
      <c r="CA908" s="192" t="str">
        <f t="shared" si="1032"/>
        <v xml:space="preserve"> </v>
      </c>
      <c r="CB908" s="193" t="str">
        <f t="shared" si="1033"/>
        <v xml:space="preserve"> </v>
      </c>
      <c r="CC908" s="194">
        <f t="shared" si="1034"/>
        <v>0</v>
      </c>
      <c r="CD908" s="195" t="str">
        <f t="shared" si="1035"/>
        <v xml:space="preserve"> </v>
      </c>
      <c r="CE908" s="154" t="str">
        <f t="shared" si="1036"/>
        <v xml:space="preserve"> </v>
      </c>
      <c r="CF908" s="196">
        <f t="shared" si="1037"/>
        <v>0</v>
      </c>
      <c r="CG908" s="197" t="str">
        <f t="shared" si="1038"/>
        <v xml:space="preserve"> </v>
      </c>
      <c r="CH908" s="157" t="str">
        <f t="shared" si="1039"/>
        <v xml:space="preserve"> </v>
      </c>
      <c r="CI908" s="191">
        <f t="shared" si="1040"/>
        <v>0</v>
      </c>
      <c r="CJ908" s="192" t="str">
        <f t="shared" si="1041"/>
        <v xml:space="preserve"> </v>
      </c>
      <c r="CK908" s="151" t="str">
        <f t="shared" si="1042"/>
        <v xml:space="preserve"> </v>
      </c>
      <c r="CL908" s="198">
        <f t="shared" si="1043"/>
        <v>0</v>
      </c>
      <c r="CM908" s="197" t="str">
        <f t="shared" si="1044"/>
        <v xml:space="preserve"> </v>
      </c>
      <c r="CN908" s="159" t="str">
        <f t="shared" si="1045"/>
        <v xml:space="preserve"> </v>
      </c>
      <c r="CO908" s="194">
        <f t="shared" si="1046"/>
        <v>0</v>
      </c>
      <c r="CP908" s="195" t="str">
        <f t="shared" si="1047"/>
        <v xml:space="preserve"> </v>
      </c>
      <c r="CQ908" s="160" t="str">
        <f t="shared" si="1048"/>
        <v xml:space="preserve"> </v>
      </c>
      <c r="CR908" s="161">
        <f t="shared" si="1049"/>
        <v>0</v>
      </c>
      <c r="CS908" s="144" t="str">
        <f t="shared" si="1050"/>
        <v xml:space="preserve"> </v>
      </c>
      <c r="CT908" s="145" t="str">
        <f t="shared" si="1051"/>
        <v xml:space="preserve"> </v>
      </c>
      <c r="CU908" s="144" t="str">
        <f t="shared" si="1052"/>
        <v>خیر</v>
      </c>
      <c r="CV908" s="162" t="str">
        <f t="shared" si="1053"/>
        <v>ارائه نشده است.</v>
      </c>
      <c r="CW908" s="199">
        <f t="shared" si="1054"/>
        <v>0</v>
      </c>
      <c r="CX908" s="164"/>
      <c r="CY908" s="164"/>
      <c r="CZ908" s="164"/>
      <c r="DA908" s="165"/>
      <c r="DB908" s="165"/>
      <c r="DC908" s="165"/>
      <c r="DD908" s="165"/>
      <c r="DE908" s="165"/>
      <c r="DF908" s="165"/>
      <c r="DG908" s="165"/>
      <c r="DH908" s="165"/>
      <c r="DI908" s="165"/>
      <c r="DJ908" s="165"/>
      <c r="DK908" s="165"/>
      <c r="DL908" s="165"/>
      <c r="DM908" s="165"/>
      <c r="DN908" s="165"/>
      <c r="DO908" s="165">
        <f t="shared" si="1055"/>
        <v>0</v>
      </c>
      <c r="DP908" s="165">
        <f t="shared" si="1056"/>
        <v>0</v>
      </c>
      <c r="DQ908" s="165">
        <f t="shared" si="1057"/>
        <v>0</v>
      </c>
      <c r="DR908" s="165">
        <f t="shared" si="1058"/>
        <v>0</v>
      </c>
      <c r="DS908" s="165">
        <f t="shared" si="1059"/>
        <v>0</v>
      </c>
      <c r="DT908" s="165">
        <f t="shared" si="1060"/>
        <v>0</v>
      </c>
      <c r="DU908" s="165">
        <f t="shared" si="1061"/>
        <v>0</v>
      </c>
      <c r="DV908" s="165">
        <f t="shared" si="1062"/>
        <v>0</v>
      </c>
      <c r="DW908" s="165">
        <f t="shared" si="1063"/>
        <v>0</v>
      </c>
      <c r="DX908" s="165">
        <f t="shared" si="1064"/>
        <v>0</v>
      </c>
      <c r="DY908" s="165">
        <f t="shared" si="1065"/>
        <v>0</v>
      </c>
      <c r="DZ908" s="165">
        <f t="shared" si="1066"/>
        <v>0</v>
      </c>
      <c r="EA908" s="165">
        <f t="shared" si="1067"/>
        <v>0</v>
      </c>
      <c r="EB908" s="165">
        <f t="shared" si="1068"/>
        <v>0</v>
      </c>
      <c r="EC908" s="165">
        <f t="shared" si="1069"/>
        <v>0</v>
      </c>
      <c r="ED908" s="165">
        <f t="shared" si="1070"/>
        <v>0</v>
      </c>
      <c r="EE908" s="165" t="str">
        <f t="shared" si="1071"/>
        <v/>
      </c>
      <c r="EF908" s="165" t="str">
        <f t="shared" si="1072"/>
        <v/>
      </c>
      <c r="EG908" s="165" t="str">
        <f t="shared" si="1073"/>
        <v/>
      </c>
      <c r="EH908" s="165" t="str">
        <f t="shared" si="1074"/>
        <v/>
      </c>
      <c r="EI908" s="165" t="str">
        <f t="shared" si="1075"/>
        <v/>
      </c>
      <c r="EJ908" s="165" t="str">
        <f t="shared" si="1076"/>
        <v/>
      </c>
      <c r="EK908" s="165" t="str">
        <f t="shared" si="1077"/>
        <v/>
      </c>
      <c r="EL908" s="165" t="str">
        <f t="shared" si="1078"/>
        <v/>
      </c>
      <c r="EM908" s="165" t="e">
        <f>IF(#REF!="بله","FSW","")</f>
        <v>#REF!</v>
      </c>
      <c r="EN908" s="165" t="str">
        <f t="shared" si="1079"/>
        <v/>
      </c>
      <c r="EO908" s="165" t="str">
        <f t="shared" si="1080"/>
        <v/>
      </c>
      <c r="EP908" s="165" t="str">
        <f t="shared" si="1081"/>
        <v/>
      </c>
      <c r="EQ908" s="165" t="str">
        <f t="shared" si="1092"/>
        <v/>
      </c>
      <c r="ER908" s="165" t="str">
        <f t="shared" si="1093"/>
        <v/>
      </c>
      <c r="ES908" s="165"/>
      <c r="ET908" s="165" t="str">
        <f t="shared" si="1094"/>
        <v/>
      </c>
      <c r="EU908" s="165" t="str">
        <f t="shared" si="1082"/>
        <v/>
      </c>
      <c r="EV908" s="165" t="str">
        <f t="shared" si="1083"/>
        <v xml:space="preserve"> </v>
      </c>
      <c r="EW908" s="165" t="str">
        <f t="shared" si="1084"/>
        <v>هیچکدام</v>
      </c>
      <c r="EX908" s="165" t="str">
        <f t="shared" si="1085"/>
        <v xml:space="preserve"> </v>
      </c>
      <c r="EY908" s="165"/>
      <c r="EZ908" s="165" t="str">
        <f t="shared" si="1095"/>
        <v xml:space="preserve"> </v>
      </c>
      <c r="FA908" s="165" t="str">
        <f t="shared" si="1086"/>
        <v>هیچکدام</v>
      </c>
      <c r="FB908" s="165"/>
      <c r="FC908" s="165"/>
      <c r="FD908" s="165"/>
      <c r="FE908" s="165"/>
      <c r="FG908" s="165"/>
      <c r="FH908" s="165"/>
      <c r="FI908" s="165"/>
      <c r="FJ908" s="165"/>
      <c r="FK908" s="165"/>
      <c r="FL908" s="165"/>
      <c r="FM908" s="165"/>
      <c r="FN908" s="165"/>
      <c r="FO908" s="165"/>
      <c r="FP908" s="165"/>
      <c r="FQ908" s="165"/>
    </row>
    <row r="909" spans="1:173" s="166" customFormat="1" ht="11.65" x14ac:dyDescent="0.35">
      <c r="A909" s="167">
        <v>908</v>
      </c>
      <c r="B909" s="105"/>
      <c r="C909" s="168"/>
      <c r="D909" s="169"/>
      <c r="E909" s="170"/>
      <c r="F909" s="202"/>
      <c r="G909" s="169"/>
      <c r="H909" s="106"/>
      <c r="I909" s="169"/>
      <c r="J909" s="171"/>
      <c r="K909" s="172"/>
      <c r="L909" s="173"/>
      <c r="M909" s="171"/>
      <c r="N909" s="172"/>
      <c r="O909" s="111">
        <f t="shared" si="1096"/>
        <v>1398</v>
      </c>
      <c r="P909" s="174"/>
      <c r="Q909" s="175"/>
      <c r="R909" s="175"/>
      <c r="S909" s="217"/>
      <c r="T909" s="114"/>
      <c r="U909" s="115"/>
      <c r="V909" s="116"/>
      <c r="W909" s="117"/>
      <c r="X909" s="117"/>
      <c r="Y909" s="176"/>
      <c r="Z909" s="117"/>
      <c r="AA909" s="117"/>
      <c r="AB909" s="117"/>
      <c r="AC909" s="117"/>
      <c r="AD909" s="117"/>
      <c r="AE909" s="117"/>
      <c r="AF909" s="117"/>
      <c r="AG909" s="118"/>
      <c r="AH909" s="119"/>
      <c r="AI909" s="176"/>
      <c r="AJ909" s="121"/>
      <c r="AK909" s="25" t="str">
        <f t="shared" si="1087"/>
        <v xml:space="preserve">         </v>
      </c>
      <c r="AL909" s="122" t="str">
        <f t="shared" si="1088"/>
        <v>هیچکدام</v>
      </c>
      <c r="AM909" s="74" t="str">
        <f t="shared" si="1089"/>
        <v>7.هیچکدام</v>
      </c>
      <c r="AN909" s="122" t="str">
        <f>IF(G909=0,"نامعلوم",'1.مشخصات مرکز'!$D$2-G909)</f>
        <v>نامعلوم</v>
      </c>
      <c r="AO909" s="123" t="str">
        <f t="shared" si="1024"/>
        <v>نامعلوم</v>
      </c>
      <c r="AP909" s="177"/>
      <c r="AQ909" s="178"/>
      <c r="AR909" s="203"/>
      <c r="AS909" s="127" t="str">
        <f t="shared" si="1090"/>
        <v>خیر</v>
      </c>
      <c r="AT909" s="128"/>
      <c r="AU909" s="179"/>
      <c r="AV909" s="180"/>
      <c r="AW909" s="180"/>
      <c r="AX909" s="181"/>
      <c r="AY909" s="182"/>
      <c r="AZ909" s="183"/>
      <c r="BA909" s="201"/>
      <c r="BB909" s="132"/>
      <c r="BC909" s="133"/>
      <c r="BD909" s="134"/>
      <c r="BE909" s="184"/>
      <c r="BF909" s="183"/>
      <c r="BG909" s="201"/>
      <c r="BH909" s="182"/>
      <c r="BI909" s="183"/>
      <c r="BJ909" s="201"/>
      <c r="BK909" s="179"/>
      <c r="BL909" s="185"/>
      <c r="BM909" s="186"/>
      <c r="BN909" s="186"/>
      <c r="BO909" s="187"/>
      <c r="BP909" s="180"/>
      <c r="BQ909" s="180"/>
      <c r="BR909" s="181"/>
      <c r="BS909" s="142" t="str">
        <f t="shared" si="1025"/>
        <v>خیر</v>
      </c>
      <c r="BT909" s="188">
        <f t="shared" si="1026"/>
        <v>0</v>
      </c>
      <c r="BU909" s="200" t="str">
        <f t="shared" si="1027"/>
        <v xml:space="preserve"> </v>
      </c>
      <c r="BV909" s="145" t="str">
        <f t="shared" si="1091"/>
        <v xml:space="preserve"> </v>
      </c>
      <c r="BW909" s="189">
        <f t="shared" si="1028"/>
        <v>0</v>
      </c>
      <c r="BX909" s="190" t="str">
        <f t="shared" si="1029"/>
        <v xml:space="preserve"> </v>
      </c>
      <c r="BY909" s="148" t="str">
        <f t="shared" si="1030"/>
        <v xml:space="preserve"> </v>
      </c>
      <c r="BZ909" s="191">
        <f t="shared" si="1031"/>
        <v>0</v>
      </c>
      <c r="CA909" s="192" t="str">
        <f t="shared" si="1032"/>
        <v xml:space="preserve"> </v>
      </c>
      <c r="CB909" s="193" t="str">
        <f t="shared" si="1033"/>
        <v xml:space="preserve"> </v>
      </c>
      <c r="CC909" s="194">
        <f t="shared" si="1034"/>
        <v>0</v>
      </c>
      <c r="CD909" s="195" t="str">
        <f t="shared" si="1035"/>
        <v xml:space="preserve"> </v>
      </c>
      <c r="CE909" s="154" t="str">
        <f t="shared" si="1036"/>
        <v xml:space="preserve"> </v>
      </c>
      <c r="CF909" s="196">
        <f t="shared" si="1037"/>
        <v>0</v>
      </c>
      <c r="CG909" s="197" t="str">
        <f t="shared" si="1038"/>
        <v xml:space="preserve"> </v>
      </c>
      <c r="CH909" s="157" t="str">
        <f t="shared" si="1039"/>
        <v xml:space="preserve"> </v>
      </c>
      <c r="CI909" s="191">
        <f t="shared" si="1040"/>
        <v>0</v>
      </c>
      <c r="CJ909" s="192" t="str">
        <f t="shared" si="1041"/>
        <v xml:space="preserve"> </v>
      </c>
      <c r="CK909" s="151" t="str">
        <f t="shared" si="1042"/>
        <v xml:space="preserve"> </v>
      </c>
      <c r="CL909" s="198">
        <f t="shared" si="1043"/>
        <v>0</v>
      </c>
      <c r="CM909" s="197" t="str">
        <f t="shared" si="1044"/>
        <v xml:space="preserve"> </v>
      </c>
      <c r="CN909" s="159" t="str">
        <f t="shared" si="1045"/>
        <v xml:space="preserve"> </v>
      </c>
      <c r="CO909" s="194">
        <f t="shared" si="1046"/>
        <v>0</v>
      </c>
      <c r="CP909" s="195" t="str">
        <f t="shared" si="1047"/>
        <v xml:space="preserve"> </v>
      </c>
      <c r="CQ909" s="160" t="str">
        <f t="shared" si="1048"/>
        <v xml:space="preserve"> </v>
      </c>
      <c r="CR909" s="161">
        <f t="shared" si="1049"/>
        <v>0</v>
      </c>
      <c r="CS909" s="144" t="str">
        <f t="shared" si="1050"/>
        <v xml:space="preserve"> </v>
      </c>
      <c r="CT909" s="145" t="str">
        <f t="shared" si="1051"/>
        <v xml:space="preserve"> </v>
      </c>
      <c r="CU909" s="144" t="str">
        <f t="shared" si="1052"/>
        <v>خیر</v>
      </c>
      <c r="CV909" s="162" t="str">
        <f t="shared" si="1053"/>
        <v>ارائه نشده است.</v>
      </c>
      <c r="CW909" s="199">
        <f t="shared" si="1054"/>
        <v>0</v>
      </c>
      <c r="CX909" s="164"/>
      <c r="CY909" s="164"/>
      <c r="CZ909" s="164"/>
      <c r="DA909" s="165"/>
      <c r="DB909" s="165"/>
      <c r="DC909" s="165"/>
      <c r="DD909" s="165"/>
      <c r="DE909" s="165"/>
      <c r="DF909" s="165"/>
      <c r="DG909" s="165"/>
      <c r="DH909" s="165"/>
      <c r="DI909" s="165"/>
      <c r="DJ909" s="165"/>
      <c r="DK909" s="165"/>
      <c r="DL909" s="165"/>
      <c r="DM909" s="165"/>
      <c r="DN909" s="165"/>
      <c r="DO909" s="165">
        <f t="shared" si="1055"/>
        <v>0</v>
      </c>
      <c r="DP909" s="165">
        <f t="shared" si="1056"/>
        <v>0</v>
      </c>
      <c r="DQ909" s="165">
        <f t="shared" si="1057"/>
        <v>0</v>
      </c>
      <c r="DR909" s="165">
        <f t="shared" si="1058"/>
        <v>0</v>
      </c>
      <c r="DS909" s="165">
        <f t="shared" si="1059"/>
        <v>0</v>
      </c>
      <c r="DT909" s="165">
        <f t="shared" si="1060"/>
        <v>0</v>
      </c>
      <c r="DU909" s="165">
        <f t="shared" si="1061"/>
        <v>0</v>
      </c>
      <c r="DV909" s="165">
        <f t="shared" si="1062"/>
        <v>0</v>
      </c>
      <c r="DW909" s="165">
        <f t="shared" si="1063"/>
        <v>0</v>
      </c>
      <c r="DX909" s="165">
        <f t="shared" si="1064"/>
        <v>0</v>
      </c>
      <c r="DY909" s="165">
        <f t="shared" si="1065"/>
        <v>0</v>
      </c>
      <c r="DZ909" s="165">
        <f t="shared" si="1066"/>
        <v>0</v>
      </c>
      <c r="EA909" s="165">
        <f t="shared" si="1067"/>
        <v>0</v>
      </c>
      <c r="EB909" s="165">
        <f t="shared" si="1068"/>
        <v>0</v>
      </c>
      <c r="EC909" s="165">
        <f t="shared" si="1069"/>
        <v>0</v>
      </c>
      <c r="ED909" s="165">
        <f t="shared" si="1070"/>
        <v>0</v>
      </c>
      <c r="EE909" s="165" t="str">
        <f t="shared" si="1071"/>
        <v/>
      </c>
      <c r="EF909" s="165" t="str">
        <f t="shared" si="1072"/>
        <v/>
      </c>
      <c r="EG909" s="165" t="str">
        <f t="shared" si="1073"/>
        <v/>
      </c>
      <c r="EH909" s="165" t="str">
        <f t="shared" si="1074"/>
        <v/>
      </c>
      <c r="EI909" s="165" t="str">
        <f t="shared" si="1075"/>
        <v/>
      </c>
      <c r="EJ909" s="165" t="str">
        <f t="shared" si="1076"/>
        <v/>
      </c>
      <c r="EK909" s="165" t="str">
        <f t="shared" si="1077"/>
        <v/>
      </c>
      <c r="EL909" s="165" t="str">
        <f t="shared" si="1078"/>
        <v/>
      </c>
      <c r="EM909" s="165" t="e">
        <f>IF(#REF!="بله","FSW","")</f>
        <v>#REF!</v>
      </c>
      <c r="EN909" s="165" t="str">
        <f t="shared" si="1079"/>
        <v/>
      </c>
      <c r="EO909" s="165" t="str">
        <f t="shared" si="1080"/>
        <v/>
      </c>
      <c r="EP909" s="165" t="str">
        <f t="shared" si="1081"/>
        <v/>
      </c>
      <c r="EQ909" s="165" t="str">
        <f t="shared" si="1092"/>
        <v/>
      </c>
      <c r="ER909" s="165" t="str">
        <f t="shared" si="1093"/>
        <v/>
      </c>
      <c r="ES909" s="165"/>
      <c r="ET909" s="165" t="str">
        <f t="shared" si="1094"/>
        <v/>
      </c>
      <c r="EU909" s="165" t="str">
        <f t="shared" si="1082"/>
        <v/>
      </c>
      <c r="EV909" s="165" t="str">
        <f t="shared" si="1083"/>
        <v xml:space="preserve"> </v>
      </c>
      <c r="EW909" s="165" t="str">
        <f t="shared" si="1084"/>
        <v>هیچکدام</v>
      </c>
      <c r="EX909" s="165" t="str">
        <f t="shared" si="1085"/>
        <v xml:space="preserve"> </v>
      </c>
      <c r="EY909" s="165"/>
      <c r="EZ909" s="165" t="str">
        <f t="shared" si="1095"/>
        <v xml:space="preserve"> </v>
      </c>
      <c r="FA909" s="165" t="str">
        <f t="shared" si="1086"/>
        <v>هیچکدام</v>
      </c>
      <c r="FB909" s="165"/>
      <c r="FC909" s="165"/>
      <c r="FD909" s="165"/>
      <c r="FE909" s="165"/>
      <c r="FG909" s="165"/>
      <c r="FH909" s="165"/>
      <c r="FI909" s="165"/>
      <c r="FJ909" s="165"/>
      <c r="FK909" s="165"/>
      <c r="FL909" s="165"/>
      <c r="FM909" s="165"/>
      <c r="FN909" s="165"/>
      <c r="FO909" s="165"/>
      <c r="FP909" s="165"/>
      <c r="FQ909" s="165"/>
    </row>
    <row r="910" spans="1:173" s="166" customFormat="1" ht="11.65" x14ac:dyDescent="0.35">
      <c r="A910" s="167">
        <v>909</v>
      </c>
      <c r="B910" s="105"/>
      <c r="C910" s="168"/>
      <c r="D910" s="169"/>
      <c r="E910" s="170"/>
      <c r="F910" s="202"/>
      <c r="G910" s="169"/>
      <c r="H910" s="106"/>
      <c r="I910" s="169"/>
      <c r="J910" s="171"/>
      <c r="K910" s="172"/>
      <c r="L910" s="173"/>
      <c r="M910" s="171"/>
      <c r="N910" s="172"/>
      <c r="O910" s="111">
        <f t="shared" si="1096"/>
        <v>1398</v>
      </c>
      <c r="P910" s="174"/>
      <c r="Q910" s="175"/>
      <c r="R910" s="175"/>
      <c r="S910" s="217"/>
      <c r="T910" s="114"/>
      <c r="U910" s="115"/>
      <c r="V910" s="116"/>
      <c r="W910" s="117"/>
      <c r="X910" s="117"/>
      <c r="Y910" s="176"/>
      <c r="Z910" s="117"/>
      <c r="AA910" s="117"/>
      <c r="AB910" s="117"/>
      <c r="AC910" s="117"/>
      <c r="AD910" s="117"/>
      <c r="AE910" s="117"/>
      <c r="AF910" s="117"/>
      <c r="AG910" s="118"/>
      <c r="AH910" s="119"/>
      <c r="AI910" s="176"/>
      <c r="AJ910" s="121"/>
      <c r="AK910" s="25" t="str">
        <f t="shared" si="1087"/>
        <v xml:space="preserve">         </v>
      </c>
      <c r="AL910" s="122" t="str">
        <f t="shared" si="1088"/>
        <v>هیچکدام</v>
      </c>
      <c r="AM910" s="74" t="str">
        <f t="shared" si="1089"/>
        <v>7.هیچکدام</v>
      </c>
      <c r="AN910" s="122" t="str">
        <f>IF(G910=0,"نامعلوم",'1.مشخصات مرکز'!$D$2-G910)</f>
        <v>نامعلوم</v>
      </c>
      <c r="AO910" s="123" t="str">
        <f t="shared" si="1024"/>
        <v>نامعلوم</v>
      </c>
      <c r="AP910" s="177"/>
      <c r="AQ910" s="178"/>
      <c r="AR910" s="203"/>
      <c r="AS910" s="127" t="str">
        <f t="shared" si="1090"/>
        <v>خیر</v>
      </c>
      <c r="AT910" s="128"/>
      <c r="AU910" s="179"/>
      <c r="AV910" s="180"/>
      <c r="AW910" s="180"/>
      <c r="AX910" s="181"/>
      <c r="AY910" s="182"/>
      <c r="AZ910" s="183"/>
      <c r="BA910" s="201"/>
      <c r="BB910" s="132"/>
      <c r="BC910" s="133"/>
      <c r="BD910" s="134"/>
      <c r="BE910" s="184"/>
      <c r="BF910" s="183"/>
      <c r="BG910" s="201"/>
      <c r="BH910" s="182"/>
      <c r="BI910" s="183"/>
      <c r="BJ910" s="201"/>
      <c r="BK910" s="179"/>
      <c r="BL910" s="185"/>
      <c r="BM910" s="186"/>
      <c r="BN910" s="186"/>
      <c r="BO910" s="187"/>
      <c r="BP910" s="180"/>
      <c r="BQ910" s="180"/>
      <c r="BR910" s="181"/>
      <c r="BS910" s="142" t="str">
        <f t="shared" si="1025"/>
        <v>خیر</v>
      </c>
      <c r="BT910" s="188">
        <f t="shared" si="1026"/>
        <v>0</v>
      </c>
      <c r="BU910" s="200" t="str">
        <f t="shared" si="1027"/>
        <v xml:space="preserve"> </v>
      </c>
      <c r="BV910" s="145" t="str">
        <f t="shared" si="1091"/>
        <v xml:space="preserve"> </v>
      </c>
      <c r="BW910" s="189">
        <f t="shared" si="1028"/>
        <v>0</v>
      </c>
      <c r="BX910" s="190" t="str">
        <f t="shared" si="1029"/>
        <v xml:space="preserve"> </v>
      </c>
      <c r="BY910" s="148" t="str">
        <f t="shared" si="1030"/>
        <v xml:space="preserve"> </v>
      </c>
      <c r="BZ910" s="191">
        <f t="shared" si="1031"/>
        <v>0</v>
      </c>
      <c r="CA910" s="192" t="str">
        <f t="shared" si="1032"/>
        <v xml:space="preserve"> </v>
      </c>
      <c r="CB910" s="193" t="str">
        <f t="shared" si="1033"/>
        <v xml:space="preserve"> </v>
      </c>
      <c r="CC910" s="194">
        <f t="shared" si="1034"/>
        <v>0</v>
      </c>
      <c r="CD910" s="195" t="str">
        <f t="shared" si="1035"/>
        <v xml:space="preserve"> </v>
      </c>
      <c r="CE910" s="154" t="str">
        <f t="shared" si="1036"/>
        <v xml:space="preserve"> </v>
      </c>
      <c r="CF910" s="196">
        <f t="shared" si="1037"/>
        <v>0</v>
      </c>
      <c r="CG910" s="197" t="str">
        <f t="shared" si="1038"/>
        <v xml:space="preserve"> </v>
      </c>
      <c r="CH910" s="157" t="str">
        <f t="shared" si="1039"/>
        <v xml:space="preserve"> </v>
      </c>
      <c r="CI910" s="191">
        <f t="shared" si="1040"/>
        <v>0</v>
      </c>
      <c r="CJ910" s="192" t="str">
        <f t="shared" si="1041"/>
        <v xml:space="preserve"> </v>
      </c>
      <c r="CK910" s="151" t="str">
        <f t="shared" si="1042"/>
        <v xml:space="preserve"> </v>
      </c>
      <c r="CL910" s="198">
        <f t="shared" si="1043"/>
        <v>0</v>
      </c>
      <c r="CM910" s="197" t="str">
        <f t="shared" si="1044"/>
        <v xml:space="preserve"> </v>
      </c>
      <c r="CN910" s="159" t="str">
        <f t="shared" si="1045"/>
        <v xml:space="preserve"> </v>
      </c>
      <c r="CO910" s="194">
        <f t="shared" si="1046"/>
        <v>0</v>
      </c>
      <c r="CP910" s="195" t="str">
        <f t="shared" si="1047"/>
        <v xml:space="preserve"> </v>
      </c>
      <c r="CQ910" s="160" t="str">
        <f t="shared" si="1048"/>
        <v xml:space="preserve"> </v>
      </c>
      <c r="CR910" s="161">
        <f t="shared" si="1049"/>
        <v>0</v>
      </c>
      <c r="CS910" s="144" t="str">
        <f t="shared" si="1050"/>
        <v xml:space="preserve"> </v>
      </c>
      <c r="CT910" s="145" t="str">
        <f t="shared" si="1051"/>
        <v xml:space="preserve"> </v>
      </c>
      <c r="CU910" s="144" t="str">
        <f t="shared" si="1052"/>
        <v>خیر</v>
      </c>
      <c r="CV910" s="162" t="str">
        <f t="shared" si="1053"/>
        <v>ارائه نشده است.</v>
      </c>
      <c r="CW910" s="199">
        <f t="shared" si="1054"/>
        <v>0</v>
      </c>
      <c r="CX910" s="164"/>
      <c r="CY910" s="164"/>
      <c r="CZ910" s="164"/>
      <c r="DA910" s="165"/>
      <c r="DB910" s="165"/>
      <c r="DC910" s="165"/>
      <c r="DD910" s="165"/>
      <c r="DE910" s="165"/>
      <c r="DF910" s="165"/>
      <c r="DG910" s="165"/>
      <c r="DH910" s="165"/>
      <c r="DI910" s="165"/>
      <c r="DJ910" s="165"/>
      <c r="DK910" s="165"/>
      <c r="DL910" s="165"/>
      <c r="DM910" s="165"/>
      <c r="DN910" s="165"/>
      <c r="DO910" s="165">
        <f t="shared" si="1055"/>
        <v>0</v>
      </c>
      <c r="DP910" s="165">
        <f t="shared" si="1056"/>
        <v>0</v>
      </c>
      <c r="DQ910" s="165">
        <f t="shared" si="1057"/>
        <v>0</v>
      </c>
      <c r="DR910" s="165">
        <f t="shared" si="1058"/>
        <v>0</v>
      </c>
      <c r="DS910" s="165">
        <f t="shared" si="1059"/>
        <v>0</v>
      </c>
      <c r="DT910" s="165">
        <f t="shared" si="1060"/>
        <v>0</v>
      </c>
      <c r="DU910" s="165">
        <f t="shared" si="1061"/>
        <v>0</v>
      </c>
      <c r="DV910" s="165">
        <f t="shared" si="1062"/>
        <v>0</v>
      </c>
      <c r="DW910" s="165">
        <f t="shared" si="1063"/>
        <v>0</v>
      </c>
      <c r="DX910" s="165">
        <f t="shared" si="1064"/>
        <v>0</v>
      </c>
      <c r="DY910" s="165">
        <f t="shared" si="1065"/>
        <v>0</v>
      </c>
      <c r="DZ910" s="165">
        <f t="shared" si="1066"/>
        <v>0</v>
      </c>
      <c r="EA910" s="165">
        <f t="shared" si="1067"/>
        <v>0</v>
      </c>
      <c r="EB910" s="165">
        <f t="shared" si="1068"/>
        <v>0</v>
      </c>
      <c r="EC910" s="165">
        <f t="shared" si="1069"/>
        <v>0</v>
      </c>
      <c r="ED910" s="165">
        <f t="shared" si="1070"/>
        <v>0</v>
      </c>
      <c r="EE910" s="165" t="str">
        <f t="shared" si="1071"/>
        <v/>
      </c>
      <c r="EF910" s="165" t="str">
        <f t="shared" si="1072"/>
        <v/>
      </c>
      <c r="EG910" s="165" t="str">
        <f t="shared" si="1073"/>
        <v/>
      </c>
      <c r="EH910" s="165" t="str">
        <f t="shared" si="1074"/>
        <v/>
      </c>
      <c r="EI910" s="165" t="str">
        <f t="shared" si="1075"/>
        <v/>
      </c>
      <c r="EJ910" s="165" t="str">
        <f t="shared" si="1076"/>
        <v/>
      </c>
      <c r="EK910" s="165" t="str">
        <f t="shared" si="1077"/>
        <v/>
      </c>
      <c r="EL910" s="165" t="str">
        <f t="shared" si="1078"/>
        <v/>
      </c>
      <c r="EM910" s="165" t="e">
        <f>IF(#REF!="بله","FSW","")</f>
        <v>#REF!</v>
      </c>
      <c r="EN910" s="165" t="str">
        <f t="shared" si="1079"/>
        <v/>
      </c>
      <c r="EO910" s="165" t="str">
        <f t="shared" si="1080"/>
        <v/>
      </c>
      <c r="EP910" s="165" t="str">
        <f t="shared" si="1081"/>
        <v/>
      </c>
      <c r="EQ910" s="165" t="str">
        <f t="shared" si="1092"/>
        <v/>
      </c>
      <c r="ER910" s="165" t="str">
        <f t="shared" si="1093"/>
        <v/>
      </c>
      <c r="ES910" s="165"/>
      <c r="ET910" s="165" t="str">
        <f t="shared" si="1094"/>
        <v/>
      </c>
      <c r="EU910" s="165" t="str">
        <f t="shared" si="1082"/>
        <v/>
      </c>
      <c r="EV910" s="165" t="str">
        <f t="shared" si="1083"/>
        <v xml:space="preserve"> </v>
      </c>
      <c r="EW910" s="165" t="str">
        <f t="shared" si="1084"/>
        <v>هیچکدام</v>
      </c>
      <c r="EX910" s="165" t="str">
        <f t="shared" si="1085"/>
        <v xml:space="preserve"> </v>
      </c>
      <c r="EY910" s="165"/>
      <c r="EZ910" s="165" t="str">
        <f t="shared" si="1095"/>
        <v xml:space="preserve"> </v>
      </c>
      <c r="FA910" s="165" t="str">
        <f t="shared" si="1086"/>
        <v>هیچکدام</v>
      </c>
      <c r="FB910" s="165"/>
      <c r="FC910" s="165"/>
      <c r="FD910" s="165"/>
      <c r="FE910" s="165"/>
      <c r="FG910" s="165"/>
      <c r="FH910" s="165"/>
      <c r="FI910" s="165"/>
      <c r="FJ910" s="165"/>
      <c r="FK910" s="165"/>
      <c r="FL910" s="165"/>
      <c r="FM910" s="165"/>
      <c r="FN910" s="165"/>
      <c r="FO910" s="165"/>
      <c r="FP910" s="165"/>
      <c r="FQ910" s="165"/>
    </row>
    <row r="911" spans="1:173" s="166" customFormat="1" ht="11.65" x14ac:dyDescent="0.35">
      <c r="A911" s="167">
        <v>910</v>
      </c>
      <c r="B911" s="105"/>
      <c r="C911" s="168"/>
      <c r="D911" s="169"/>
      <c r="E911" s="170"/>
      <c r="F911" s="202"/>
      <c r="G911" s="169"/>
      <c r="H911" s="106"/>
      <c r="I911" s="169"/>
      <c r="J911" s="171"/>
      <c r="K911" s="172"/>
      <c r="L911" s="173"/>
      <c r="M911" s="171"/>
      <c r="N911" s="172"/>
      <c r="O911" s="111">
        <f t="shared" si="1096"/>
        <v>1398</v>
      </c>
      <c r="P911" s="174"/>
      <c r="Q911" s="175"/>
      <c r="R911" s="175"/>
      <c r="S911" s="217"/>
      <c r="T911" s="114"/>
      <c r="U911" s="115"/>
      <c r="V911" s="116"/>
      <c r="W911" s="117"/>
      <c r="X911" s="117"/>
      <c r="Y911" s="176"/>
      <c r="Z911" s="117"/>
      <c r="AA911" s="117"/>
      <c r="AB911" s="117"/>
      <c r="AC911" s="117"/>
      <c r="AD911" s="117"/>
      <c r="AE911" s="117"/>
      <c r="AF911" s="117"/>
      <c r="AG911" s="118"/>
      <c r="AH911" s="119"/>
      <c r="AI911" s="176"/>
      <c r="AJ911" s="121"/>
      <c r="AK911" s="25" t="str">
        <f t="shared" si="1087"/>
        <v xml:space="preserve">         </v>
      </c>
      <c r="AL911" s="122" t="str">
        <f t="shared" si="1088"/>
        <v>هیچکدام</v>
      </c>
      <c r="AM911" s="74" t="str">
        <f t="shared" si="1089"/>
        <v>7.هیچکدام</v>
      </c>
      <c r="AN911" s="122" t="str">
        <f>IF(G911=0,"نامعلوم",'1.مشخصات مرکز'!$D$2-G911)</f>
        <v>نامعلوم</v>
      </c>
      <c r="AO911" s="123" t="str">
        <f t="shared" si="1024"/>
        <v>نامعلوم</v>
      </c>
      <c r="AP911" s="177"/>
      <c r="AQ911" s="178"/>
      <c r="AR911" s="203"/>
      <c r="AS911" s="127" t="str">
        <f t="shared" si="1090"/>
        <v>خیر</v>
      </c>
      <c r="AT911" s="128"/>
      <c r="AU911" s="179"/>
      <c r="AV911" s="180"/>
      <c r="AW911" s="180"/>
      <c r="AX911" s="181"/>
      <c r="AY911" s="182"/>
      <c r="AZ911" s="183"/>
      <c r="BA911" s="201"/>
      <c r="BB911" s="132"/>
      <c r="BC911" s="133"/>
      <c r="BD911" s="134"/>
      <c r="BE911" s="184"/>
      <c r="BF911" s="183"/>
      <c r="BG911" s="201"/>
      <c r="BH911" s="182"/>
      <c r="BI911" s="183"/>
      <c r="BJ911" s="201"/>
      <c r="BK911" s="179"/>
      <c r="BL911" s="185"/>
      <c r="BM911" s="186"/>
      <c r="BN911" s="186"/>
      <c r="BO911" s="187"/>
      <c r="BP911" s="180"/>
      <c r="BQ911" s="180"/>
      <c r="BR911" s="181"/>
      <c r="BS911" s="142" t="str">
        <f t="shared" si="1025"/>
        <v>خیر</v>
      </c>
      <c r="BT911" s="188">
        <f t="shared" si="1026"/>
        <v>0</v>
      </c>
      <c r="BU911" s="200" t="str">
        <f t="shared" si="1027"/>
        <v xml:space="preserve"> </v>
      </c>
      <c r="BV911" s="145" t="str">
        <f t="shared" si="1091"/>
        <v xml:space="preserve"> </v>
      </c>
      <c r="BW911" s="189">
        <f t="shared" si="1028"/>
        <v>0</v>
      </c>
      <c r="BX911" s="190" t="str">
        <f t="shared" si="1029"/>
        <v xml:space="preserve"> </v>
      </c>
      <c r="BY911" s="148" t="str">
        <f t="shared" si="1030"/>
        <v xml:space="preserve"> </v>
      </c>
      <c r="BZ911" s="191">
        <f t="shared" si="1031"/>
        <v>0</v>
      </c>
      <c r="CA911" s="192" t="str">
        <f t="shared" si="1032"/>
        <v xml:space="preserve"> </v>
      </c>
      <c r="CB911" s="193" t="str">
        <f t="shared" si="1033"/>
        <v xml:space="preserve"> </v>
      </c>
      <c r="CC911" s="194">
        <f t="shared" si="1034"/>
        <v>0</v>
      </c>
      <c r="CD911" s="195" t="str">
        <f t="shared" si="1035"/>
        <v xml:space="preserve"> </v>
      </c>
      <c r="CE911" s="154" t="str">
        <f t="shared" si="1036"/>
        <v xml:space="preserve"> </v>
      </c>
      <c r="CF911" s="196">
        <f t="shared" si="1037"/>
        <v>0</v>
      </c>
      <c r="CG911" s="197" t="str">
        <f t="shared" si="1038"/>
        <v xml:space="preserve"> </v>
      </c>
      <c r="CH911" s="157" t="str">
        <f t="shared" si="1039"/>
        <v xml:space="preserve"> </v>
      </c>
      <c r="CI911" s="191">
        <f t="shared" si="1040"/>
        <v>0</v>
      </c>
      <c r="CJ911" s="192" t="str">
        <f t="shared" si="1041"/>
        <v xml:space="preserve"> </v>
      </c>
      <c r="CK911" s="151" t="str">
        <f t="shared" si="1042"/>
        <v xml:space="preserve"> </v>
      </c>
      <c r="CL911" s="198">
        <f t="shared" si="1043"/>
        <v>0</v>
      </c>
      <c r="CM911" s="197" t="str">
        <f t="shared" si="1044"/>
        <v xml:space="preserve"> </v>
      </c>
      <c r="CN911" s="159" t="str">
        <f t="shared" si="1045"/>
        <v xml:space="preserve"> </v>
      </c>
      <c r="CO911" s="194">
        <f t="shared" si="1046"/>
        <v>0</v>
      </c>
      <c r="CP911" s="195" t="str">
        <f t="shared" si="1047"/>
        <v xml:space="preserve"> </v>
      </c>
      <c r="CQ911" s="160" t="str">
        <f t="shared" si="1048"/>
        <v xml:space="preserve"> </v>
      </c>
      <c r="CR911" s="161">
        <f t="shared" si="1049"/>
        <v>0</v>
      </c>
      <c r="CS911" s="144" t="str">
        <f t="shared" si="1050"/>
        <v xml:space="preserve"> </v>
      </c>
      <c r="CT911" s="145" t="str">
        <f t="shared" si="1051"/>
        <v xml:space="preserve"> </v>
      </c>
      <c r="CU911" s="144" t="str">
        <f t="shared" si="1052"/>
        <v>خیر</v>
      </c>
      <c r="CV911" s="162" t="str">
        <f t="shared" si="1053"/>
        <v>ارائه نشده است.</v>
      </c>
      <c r="CW911" s="199">
        <f t="shared" si="1054"/>
        <v>0</v>
      </c>
      <c r="CX911" s="164"/>
      <c r="CY911" s="164"/>
      <c r="CZ911" s="164"/>
      <c r="DA911" s="165"/>
      <c r="DB911" s="165"/>
      <c r="DC911" s="165"/>
      <c r="DD911" s="165"/>
      <c r="DE911" s="165"/>
      <c r="DF911" s="165"/>
      <c r="DG911" s="165"/>
      <c r="DH911" s="165"/>
      <c r="DI911" s="165"/>
      <c r="DJ911" s="165"/>
      <c r="DK911" s="165"/>
      <c r="DL911" s="165"/>
      <c r="DM911" s="165"/>
      <c r="DN911" s="165"/>
      <c r="DO911" s="165">
        <f t="shared" si="1055"/>
        <v>0</v>
      </c>
      <c r="DP911" s="165">
        <f t="shared" si="1056"/>
        <v>0</v>
      </c>
      <c r="DQ911" s="165">
        <f t="shared" si="1057"/>
        <v>0</v>
      </c>
      <c r="DR911" s="165">
        <f t="shared" si="1058"/>
        <v>0</v>
      </c>
      <c r="DS911" s="165">
        <f t="shared" si="1059"/>
        <v>0</v>
      </c>
      <c r="DT911" s="165">
        <f t="shared" si="1060"/>
        <v>0</v>
      </c>
      <c r="DU911" s="165">
        <f t="shared" si="1061"/>
        <v>0</v>
      </c>
      <c r="DV911" s="165">
        <f t="shared" si="1062"/>
        <v>0</v>
      </c>
      <c r="DW911" s="165">
        <f t="shared" si="1063"/>
        <v>0</v>
      </c>
      <c r="DX911" s="165">
        <f t="shared" si="1064"/>
        <v>0</v>
      </c>
      <c r="DY911" s="165">
        <f t="shared" si="1065"/>
        <v>0</v>
      </c>
      <c r="DZ911" s="165">
        <f t="shared" si="1066"/>
        <v>0</v>
      </c>
      <c r="EA911" s="165">
        <f t="shared" si="1067"/>
        <v>0</v>
      </c>
      <c r="EB911" s="165">
        <f t="shared" si="1068"/>
        <v>0</v>
      </c>
      <c r="EC911" s="165">
        <f t="shared" si="1069"/>
        <v>0</v>
      </c>
      <c r="ED911" s="165">
        <f t="shared" si="1070"/>
        <v>0</v>
      </c>
      <c r="EE911" s="165" t="str">
        <f t="shared" si="1071"/>
        <v/>
      </c>
      <c r="EF911" s="165" t="str">
        <f t="shared" si="1072"/>
        <v/>
      </c>
      <c r="EG911" s="165" t="str">
        <f t="shared" si="1073"/>
        <v/>
      </c>
      <c r="EH911" s="165" t="str">
        <f t="shared" si="1074"/>
        <v/>
      </c>
      <c r="EI911" s="165" t="str">
        <f t="shared" si="1075"/>
        <v/>
      </c>
      <c r="EJ911" s="165" t="str">
        <f t="shared" si="1076"/>
        <v/>
      </c>
      <c r="EK911" s="165" t="str">
        <f t="shared" si="1077"/>
        <v/>
      </c>
      <c r="EL911" s="165" t="str">
        <f t="shared" si="1078"/>
        <v/>
      </c>
      <c r="EM911" s="165" t="e">
        <f>IF(#REF!="بله","FSW","")</f>
        <v>#REF!</v>
      </c>
      <c r="EN911" s="165" t="str">
        <f t="shared" si="1079"/>
        <v/>
      </c>
      <c r="EO911" s="165" t="str">
        <f t="shared" si="1080"/>
        <v/>
      </c>
      <c r="EP911" s="165" t="str">
        <f t="shared" si="1081"/>
        <v/>
      </c>
      <c r="EQ911" s="165" t="str">
        <f t="shared" si="1092"/>
        <v/>
      </c>
      <c r="ER911" s="165" t="str">
        <f t="shared" si="1093"/>
        <v/>
      </c>
      <c r="ES911" s="165"/>
      <c r="ET911" s="165" t="str">
        <f t="shared" si="1094"/>
        <v/>
      </c>
      <c r="EU911" s="165" t="str">
        <f t="shared" si="1082"/>
        <v/>
      </c>
      <c r="EV911" s="165" t="str">
        <f t="shared" si="1083"/>
        <v xml:space="preserve"> </v>
      </c>
      <c r="EW911" s="165" t="str">
        <f t="shared" si="1084"/>
        <v>هیچکدام</v>
      </c>
      <c r="EX911" s="165" t="str">
        <f t="shared" si="1085"/>
        <v xml:space="preserve"> </v>
      </c>
      <c r="EY911" s="165"/>
      <c r="EZ911" s="165" t="str">
        <f t="shared" si="1095"/>
        <v xml:space="preserve"> </v>
      </c>
      <c r="FA911" s="165" t="str">
        <f t="shared" si="1086"/>
        <v>هیچکدام</v>
      </c>
      <c r="FB911" s="165"/>
      <c r="FC911" s="165"/>
      <c r="FD911" s="165"/>
      <c r="FE911" s="165"/>
      <c r="FG911" s="165"/>
      <c r="FH911" s="165"/>
      <c r="FI911" s="165"/>
      <c r="FJ911" s="165"/>
      <c r="FK911" s="165"/>
      <c r="FL911" s="165"/>
      <c r="FM911" s="165"/>
      <c r="FN911" s="165"/>
      <c r="FO911" s="165"/>
      <c r="FP911" s="165"/>
      <c r="FQ911" s="165"/>
    </row>
    <row r="912" spans="1:173" s="166" customFormat="1" ht="11.65" x14ac:dyDescent="0.35">
      <c r="A912" s="167">
        <v>911</v>
      </c>
      <c r="B912" s="105"/>
      <c r="C912" s="168"/>
      <c r="D912" s="169"/>
      <c r="E912" s="170"/>
      <c r="F912" s="202"/>
      <c r="G912" s="169"/>
      <c r="H912" s="106"/>
      <c r="I912" s="169"/>
      <c r="J912" s="171"/>
      <c r="K912" s="172"/>
      <c r="L912" s="173"/>
      <c r="M912" s="171"/>
      <c r="N912" s="172"/>
      <c r="O912" s="111">
        <f t="shared" si="1096"/>
        <v>1398</v>
      </c>
      <c r="P912" s="174"/>
      <c r="Q912" s="175"/>
      <c r="R912" s="175"/>
      <c r="S912" s="217"/>
      <c r="T912" s="114"/>
      <c r="U912" s="115"/>
      <c r="V912" s="116"/>
      <c r="W912" s="117"/>
      <c r="X912" s="117"/>
      <c r="Y912" s="176"/>
      <c r="Z912" s="117"/>
      <c r="AA912" s="117"/>
      <c r="AB912" s="117"/>
      <c r="AC912" s="117"/>
      <c r="AD912" s="117"/>
      <c r="AE912" s="117"/>
      <c r="AF912" s="117"/>
      <c r="AG912" s="118"/>
      <c r="AH912" s="119"/>
      <c r="AI912" s="176"/>
      <c r="AJ912" s="121"/>
      <c r="AK912" s="25" t="str">
        <f t="shared" si="1087"/>
        <v xml:space="preserve">         </v>
      </c>
      <c r="AL912" s="122" t="str">
        <f t="shared" si="1088"/>
        <v>هیچکدام</v>
      </c>
      <c r="AM912" s="74" t="str">
        <f t="shared" si="1089"/>
        <v>7.هیچکدام</v>
      </c>
      <c r="AN912" s="122" t="str">
        <f>IF(G912=0,"نامعلوم",'1.مشخصات مرکز'!$D$2-G912)</f>
        <v>نامعلوم</v>
      </c>
      <c r="AO912" s="123" t="str">
        <f t="shared" si="1024"/>
        <v>نامعلوم</v>
      </c>
      <c r="AP912" s="177"/>
      <c r="AQ912" s="178"/>
      <c r="AR912" s="203"/>
      <c r="AS912" s="127" t="str">
        <f t="shared" si="1090"/>
        <v>خیر</v>
      </c>
      <c r="AT912" s="128"/>
      <c r="AU912" s="179"/>
      <c r="AV912" s="180"/>
      <c r="AW912" s="180"/>
      <c r="AX912" s="181"/>
      <c r="AY912" s="182"/>
      <c r="AZ912" s="183"/>
      <c r="BA912" s="201"/>
      <c r="BB912" s="132"/>
      <c r="BC912" s="133"/>
      <c r="BD912" s="134"/>
      <c r="BE912" s="184"/>
      <c r="BF912" s="183"/>
      <c r="BG912" s="201"/>
      <c r="BH912" s="182"/>
      <c r="BI912" s="183"/>
      <c r="BJ912" s="201"/>
      <c r="BK912" s="179"/>
      <c r="BL912" s="185"/>
      <c r="BM912" s="186"/>
      <c r="BN912" s="186"/>
      <c r="BO912" s="187"/>
      <c r="BP912" s="180"/>
      <c r="BQ912" s="180"/>
      <c r="BR912" s="181"/>
      <c r="BS912" s="142" t="str">
        <f t="shared" si="1025"/>
        <v>خیر</v>
      </c>
      <c r="BT912" s="188">
        <f t="shared" si="1026"/>
        <v>0</v>
      </c>
      <c r="BU912" s="200" t="str">
        <f t="shared" si="1027"/>
        <v xml:space="preserve"> </v>
      </c>
      <c r="BV912" s="145" t="str">
        <f t="shared" si="1091"/>
        <v xml:space="preserve"> </v>
      </c>
      <c r="BW912" s="189">
        <f t="shared" si="1028"/>
        <v>0</v>
      </c>
      <c r="BX912" s="190" t="str">
        <f t="shared" si="1029"/>
        <v xml:space="preserve"> </v>
      </c>
      <c r="BY912" s="148" t="str">
        <f t="shared" si="1030"/>
        <v xml:space="preserve"> </v>
      </c>
      <c r="BZ912" s="191">
        <f t="shared" si="1031"/>
        <v>0</v>
      </c>
      <c r="CA912" s="192" t="str">
        <f t="shared" si="1032"/>
        <v xml:space="preserve"> </v>
      </c>
      <c r="CB912" s="193" t="str">
        <f t="shared" si="1033"/>
        <v xml:space="preserve"> </v>
      </c>
      <c r="CC912" s="194">
        <f t="shared" si="1034"/>
        <v>0</v>
      </c>
      <c r="CD912" s="195" t="str">
        <f t="shared" si="1035"/>
        <v xml:space="preserve"> </v>
      </c>
      <c r="CE912" s="154" t="str">
        <f t="shared" si="1036"/>
        <v xml:space="preserve"> </v>
      </c>
      <c r="CF912" s="196">
        <f t="shared" si="1037"/>
        <v>0</v>
      </c>
      <c r="CG912" s="197" t="str">
        <f t="shared" si="1038"/>
        <v xml:space="preserve"> </v>
      </c>
      <c r="CH912" s="157" t="str">
        <f t="shared" si="1039"/>
        <v xml:space="preserve"> </v>
      </c>
      <c r="CI912" s="191">
        <f t="shared" si="1040"/>
        <v>0</v>
      </c>
      <c r="CJ912" s="192" t="str">
        <f t="shared" si="1041"/>
        <v xml:space="preserve"> </v>
      </c>
      <c r="CK912" s="151" t="str">
        <f t="shared" si="1042"/>
        <v xml:space="preserve"> </v>
      </c>
      <c r="CL912" s="198">
        <f t="shared" si="1043"/>
        <v>0</v>
      </c>
      <c r="CM912" s="197" t="str">
        <f t="shared" si="1044"/>
        <v xml:space="preserve"> </v>
      </c>
      <c r="CN912" s="159" t="str">
        <f t="shared" si="1045"/>
        <v xml:space="preserve"> </v>
      </c>
      <c r="CO912" s="194">
        <f t="shared" si="1046"/>
        <v>0</v>
      </c>
      <c r="CP912" s="195" t="str">
        <f t="shared" si="1047"/>
        <v xml:space="preserve"> </v>
      </c>
      <c r="CQ912" s="160" t="str">
        <f t="shared" si="1048"/>
        <v xml:space="preserve"> </v>
      </c>
      <c r="CR912" s="161">
        <f t="shared" si="1049"/>
        <v>0</v>
      </c>
      <c r="CS912" s="144" t="str">
        <f t="shared" si="1050"/>
        <v xml:space="preserve"> </v>
      </c>
      <c r="CT912" s="145" t="str">
        <f t="shared" si="1051"/>
        <v xml:space="preserve"> </v>
      </c>
      <c r="CU912" s="144" t="str">
        <f t="shared" si="1052"/>
        <v>خیر</v>
      </c>
      <c r="CV912" s="162" t="str">
        <f t="shared" si="1053"/>
        <v>ارائه نشده است.</v>
      </c>
      <c r="CW912" s="199">
        <f t="shared" si="1054"/>
        <v>0</v>
      </c>
      <c r="CX912" s="164"/>
      <c r="CY912" s="164"/>
      <c r="CZ912" s="164"/>
      <c r="DA912" s="165"/>
      <c r="DB912" s="165"/>
      <c r="DC912" s="165"/>
      <c r="DD912" s="165"/>
      <c r="DE912" s="165"/>
      <c r="DF912" s="165"/>
      <c r="DG912" s="165"/>
      <c r="DH912" s="165"/>
      <c r="DI912" s="165"/>
      <c r="DJ912" s="165"/>
      <c r="DK912" s="165"/>
      <c r="DL912" s="165"/>
      <c r="DM912" s="165"/>
      <c r="DN912" s="165"/>
      <c r="DO912" s="165">
        <f t="shared" si="1055"/>
        <v>0</v>
      </c>
      <c r="DP912" s="165">
        <f t="shared" si="1056"/>
        <v>0</v>
      </c>
      <c r="DQ912" s="165">
        <f t="shared" si="1057"/>
        <v>0</v>
      </c>
      <c r="DR912" s="165">
        <f t="shared" si="1058"/>
        <v>0</v>
      </c>
      <c r="DS912" s="165">
        <f t="shared" si="1059"/>
        <v>0</v>
      </c>
      <c r="DT912" s="165">
        <f t="shared" si="1060"/>
        <v>0</v>
      </c>
      <c r="DU912" s="165">
        <f t="shared" si="1061"/>
        <v>0</v>
      </c>
      <c r="DV912" s="165">
        <f t="shared" si="1062"/>
        <v>0</v>
      </c>
      <c r="DW912" s="165">
        <f t="shared" si="1063"/>
        <v>0</v>
      </c>
      <c r="DX912" s="165">
        <f t="shared" si="1064"/>
        <v>0</v>
      </c>
      <c r="DY912" s="165">
        <f t="shared" si="1065"/>
        <v>0</v>
      </c>
      <c r="DZ912" s="165">
        <f t="shared" si="1066"/>
        <v>0</v>
      </c>
      <c r="EA912" s="165">
        <f t="shared" si="1067"/>
        <v>0</v>
      </c>
      <c r="EB912" s="165">
        <f t="shared" si="1068"/>
        <v>0</v>
      </c>
      <c r="EC912" s="165">
        <f t="shared" si="1069"/>
        <v>0</v>
      </c>
      <c r="ED912" s="165">
        <f t="shared" si="1070"/>
        <v>0</v>
      </c>
      <c r="EE912" s="165" t="str">
        <f t="shared" si="1071"/>
        <v/>
      </c>
      <c r="EF912" s="165" t="str">
        <f t="shared" si="1072"/>
        <v/>
      </c>
      <c r="EG912" s="165" t="str">
        <f t="shared" si="1073"/>
        <v/>
      </c>
      <c r="EH912" s="165" t="str">
        <f t="shared" si="1074"/>
        <v/>
      </c>
      <c r="EI912" s="165" t="str">
        <f t="shared" si="1075"/>
        <v/>
      </c>
      <c r="EJ912" s="165" t="str">
        <f t="shared" si="1076"/>
        <v/>
      </c>
      <c r="EK912" s="165" t="str">
        <f t="shared" si="1077"/>
        <v/>
      </c>
      <c r="EL912" s="165" t="str">
        <f t="shared" si="1078"/>
        <v/>
      </c>
      <c r="EM912" s="165" t="e">
        <f>IF(#REF!="بله","FSW","")</f>
        <v>#REF!</v>
      </c>
      <c r="EN912" s="165" t="str">
        <f t="shared" si="1079"/>
        <v/>
      </c>
      <c r="EO912" s="165" t="str">
        <f t="shared" si="1080"/>
        <v/>
      </c>
      <c r="EP912" s="165" t="str">
        <f t="shared" si="1081"/>
        <v/>
      </c>
      <c r="EQ912" s="165" t="str">
        <f t="shared" si="1092"/>
        <v/>
      </c>
      <c r="ER912" s="165" t="str">
        <f t="shared" si="1093"/>
        <v/>
      </c>
      <c r="ES912" s="165"/>
      <c r="ET912" s="165" t="str">
        <f t="shared" si="1094"/>
        <v/>
      </c>
      <c r="EU912" s="165" t="str">
        <f t="shared" si="1082"/>
        <v/>
      </c>
      <c r="EV912" s="165" t="str">
        <f t="shared" si="1083"/>
        <v xml:space="preserve"> </v>
      </c>
      <c r="EW912" s="165" t="str">
        <f t="shared" si="1084"/>
        <v>هیچکدام</v>
      </c>
      <c r="EX912" s="165" t="str">
        <f t="shared" si="1085"/>
        <v xml:space="preserve"> </v>
      </c>
      <c r="EY912" s="165"/>
      <c r="EZ912" s="165" t="str">
        <f t="shared" si="1095"/>
        <v xml:space="preserve"> </v>
      </c>
      <c r="FA912" s="165" t="str">
        <f t="shared" si="1086"/>
        <v>هیچکدام</v>
      </c>
      <c r="FB912" s="165"/>
      <c r="FC912" s="165"/>
      <c r="FD912" s="165"/>
      <c r="FE912" s="165"/>
      <c r="FG912" s="165"/>
      <c r="FH912" s="165"/>
      <c r="FI912" s="165"/>
      <c r="FJ912" s="165"/>
      <c r="FK912" s="165"/>
      <c r="FL912" s="165"/>
      <c r="FM912" s="165"/>
      <c r="FN912" s="165"/>
      <c r="FO912" s="165"/>
      <c r="FP912" s="165"/>
      <c r="FQ912" s="165"/>
    </row>
    <row r="913" spans="1:173" s="166" customFormat="1" ht="11.65" x14ac:dyDescent="0.35">
      <c r="A913" s="167">
        <v>912</v>
      </c>
      <c r="B913" s="105"/>
      <c r="C913" s="168"/>
      <c r="D913" s="169"/>
      <c r="E913" s="170"/>
      <c r="F913" s="202"/>
      <c r="G913" s="169"/>
      <c r="H913" s="106"/>
      <c r="I913" s="169"/>
      <c r="J913" s="171"/>
      <c r="K913" s="172"/>
      <c r="L913" s="173"/>
      <c r="M913" s="171"/>
      <c r="N913" s="172"/>
      <c r="O913" s="111">
        <f t="shared" si="1096"/>
        <v>1398</v>
      </c>
      <c r="P913" s="174"/>
      <c r="Q913" s="175"/>
      <c r="R913" s="175"/>
      <c r="S913" s="217"/>
      <c r="T913" s="114"/>
      <c r="U913" s="115"/>
      <c r="V913" s="116"/>
      <c r="W913" s="117"/>
      <c r="X913" s="117"/>
      <c r="Y913" s="176"/>
      <c r="Z913" s="117"/>
      <c r="AA913" s="117"/>
      <c r="AB913" s="117"/>
      <c r="AC913" s="117"/>
      <c r="AD913" s="117"/>
      <c r="AE913" s="117"/>
      <c r="AF913" s="117"/>
      <c r="AG913" s="118"/>
      <c r="AH913" s="119"/>
      <c r="AI913" s="176"/>
      <c r="AJ913" s="121"/>
      <c r="AK913" s="25" t="str">
        <f t="shared" si="1087"/>
        <v xml:space="preserve">         </v>
      </c>
      <c r="AL913" s="122" t="str">
        <f t="shared" si="1088"/>
        <v>هیچکدام</v>
      </c>
      <c r="AM913" s="74" t="str">
        <f t="shared" si="1089"/>
        <v>7.هیچکدام</v>
      </c>
      <c r="AN913" s="122" t="str">
        <f>IF(G913=0,"نامعلوم",'1.مشخصات مرکز'!$D$2-G913)</f>
        <v>نامعلوم</v>
      </c>
      <c r="AO913" s="123" t="str">
        <f t="shared" si="1024"/>
        <v>نامعلوم</v>
      </c>
      <c r="AP913" s="177"/>
      <c r="AQ913" s="178"/>
      <c r="AR913" s="203"/>
      <c r="AS913" s="127" t="str">
        <f t="shared" si="1090"/>
        <v>خیر</v>
      </c>
      <c r="AT913" s="128"/>
      <c r="AU913" s="179"/>
      <c r="AV913" s="180"/>
      <c r="AW913" s="180"/>
      <c r="AX913" s="181"/>
      <c r="AY913" s="182"/>
      <c r="AZ913" s="183"/>
      <c r="BA913" s="201"/>
      <c r="BB913" s="132"/>
      <c r="BC913" s="133"/>
      <c r="BD913" s="134"/>
      <c r="BE913" s="184"/>
      <c r="BF913" s="183"/>
      <c r="BG913" s="201"/>
      <c r="BH913" s="182"/>
      <c r="BI913" s="183"/>
      <c r="BJ913" s="201"/>
      <c r="BK913" s="179"/>
      <c r="BL913" s="185"/>
      <c r="BM913" s="186"/>
      <c r="BN913" s="186"/>
      <c r="BO913" s="187"/>
      <c r="BP913" s="180"/>
      <c r="BQ913" s="180"/>
      <c r="BR913" s="181"/>
      <c r="BS913" s="142" t="str">
        <f t="shared" si="1025"/>
        <v>خیر</v>
      </c>
      <c r="BT913" s="188">
        <f t="shared" si="1026"/>
        <v>0</v>
      </c>
      <c r="BU913" s="200" t="str">
        <f t="shared" si="1027"/>
        <v xml:space="preserve"> </v>
      </c>
      <c r="BV913" s="145" t="str">
        <f t="shared" si="1091"/>
        <v xml:space="preserve"> </v>
      </c>
      <c r="BW913" s="189">
        <f t="shared" si="1028"/>
        <v>0</v>
      </c>
      <c r="BX913" s="190" t="str">
        <f t="shared" si="1029"/>
        <v xml:space="preserve"> </v>
      </c>
      <c r="BY913" s="148" t="str">
        <f t="shared" si="1030"/>
        <v xml:space="preserve"> </v>
      </c>
      <c r="BZ913" s="191">
        <f t="shared" si="1031"/>
        <v>0</v>
      </c>
      <c r="CA913" s="192" t="str">
        <f t="shared" si="1032"/>
        <v xml:space="preserve"> </v>
      </c>
      <c r="CB913" s="193" t="str">
        <f t="shared" si="1033"/>
        <v xml:space="preserve"> </v>
      </c>
      <c r="CC913" s="194">
        <f t="shared" si="1034"/>
        <v>0</v>
      </c>
      <c r="CD913" s="195" t="str">
        <f t="shared" si="1035"/>
        <v xml:space="preserve"> </v>
      </c>
      <c r="CE913" s="154" t="str">
        <f t="shared" si="1036"/>
        <v xml:space="preserve"> </v>
      </c>
      <c r="CF913" s="196">
        <f t="shared" si="1037"/>
        <v>0</v>
      </c>
      <c r="CG913" s="197" t="str">
        <f t="shared" si="1038"/>
        <v xml:space="preserve"> </v>
      </c>
      <c r="CH913" s="157" t="str">
        <f t="shared" si="1039"/>
        <v xml:space="preserve"> </v>
      </c>
      <c r="CI913" s="191">
        <f t="shared" si="1040"/>
        <v>0</v>
      </c>
      <c r="CJ913" s="192" t="str">
        <f t="shared" si="1041"/>
        <v xml:space="preserve"> </v>
      </c>
      <c r="CK913" s="151" t="str">
        <f t="shared" si="1042"/>
        <v xml:space="preserve"> </v>
      </c>
      <c r="CL913" s="198">
        <f t="shared" si="1043"/>
        <v>0</v>
      </c>
      <c r="CM913" s="197" t="str">
        <f t="shared" si="1044"/>
        <v xml:space="preserve"> </v>
      </c>
      <c r="CN913" s="159" t="str">
        <f t="shared" si="1045"/>
        <v xml:space="preserve"> </v>
      </c>
      <c r="CO913" s="194">
        <f t="shared" si="1046"/>
        <v>0</v>
      </c>
      <c r="CP913" s="195" t="str">
        <f t="shared" si="1047"/>
        <v xml:space="preserve"> </v>
      </c>
      <c r="CQ913" s="160" t="str">
        <f t="shared" si="1048"/>
        <v xml:space="preserve"> </v>
      </c>
      <c r="CR913" s="161">
        <f t="shared" si="1049"/>
        <v>0</v>
      </c>
      <c r="CS913" s="144" t="str">
        <f t="shared" si="1050"/>
        <v xml:space="preserve"> </v>
      </c>
      <c r="CT913" s="145" t="str">
        <f t="shared" si="1051"/>
        <v xml:space="preserve"> </v>
      </c>
      <c r="CU913" s="144" t="str">
        <f t="shared" si="1052"/>
        <v>خیر</v>
      </c>
      <c r="CV913" s="162" t="str">
        <f t="shared" si="1053"/>
        <v>ارائه نشده است.</v>
      </c>
      <c r="CW913" s="199">
        <f t="shared" si="1054"/>
        <v>0</v>
      </c>
      <c r="CX913" s="164"/>
      <c r="CY913" s="164"/>
      <c r="CZ913" s="164"/>
      <c r="DA913" s="165"/>
      <c r="DB913" s="165"/>
      <c r="DC913" s="165"/>
      <c r="DD913" s="165"/>
      <c r="DE913" s="165"/>
      <c r="DF913" s="165"/>
      <c r="DG913" s="165"/>
      <c r="DH913" s="165"/>
      <c r="DI913" s="165"/>
      <c r="DJ913" s="165"/>
      <c r="DK913" s="165"/>
      <c r="DL913" s="165"/>
      <c r="DM913" s="165"/>
      <c r="DN913" s="165"/>
      <c r="DO913" s="165">
        <f t="shared" si="1055"/>
        <v>0</v>
      </c>
      <c r="DP913" s="165">
        <f t="shared" si="1056"/>
        <v>0</v>
      </c>
      <c r="DQ913" s="165">
        <f t="shared" si="1057"/>
        <v>0</v>
      </c>
      <c r="DR913" s="165">
        <f t="shared" si="1058"/>
        <v>0</v>
      </c>
      <c r="DS913" s="165">
        <f t="shared" si="1059"/>
        <v>0</v>
      </c>
      <c r="DT913" s="165">
        <f t="shared" si="1060"/>
        <v>0</v>
      </c>
      <c r="DU913" s="165">
        <f t="shared" si="1061"/>
        <v>0</v>
      </c>
      <c r="DV913" s="165">
        <f t="shared" si="1062"/>
        <v>0</v>
      </c>
      <c r="DW913" s="165">
        <f t="shared" si="1063"/>
        <v>0</v>
      </c>
      <c r="DX913" s="165">
        <f t="shared" si="1064"/>
        <v>0</v>
      </c>
      <c r="DY913" s="165">
        <f t="shared" si="1065"/>
        <v>0</v>
      </c>
      <c r="DZ913" s="165">
        <f t="shared" si="1066"/>
        <v>0</v>
      </c>
      <c r="EA913" s="165">
        <f t="shared" si="1067"/>
        <v>0</v>
      </c>
      <c r="EB913" s="165">
        <f t="shared" si="1068"/>
        <v>0</v>
      </c>
      <c r="EC913" s="165">
        <f t="shared" si="1069"/>
        <v>0</v>
      </c>
      <c r="ED913" s="165">
        <f t="shared" si="1070"/>
        <v>0</v>
      </c>
      <c r="EE913" s="165" t="str">
        <f t="shared" si="1071"/>
        <v/>
      </c>
      <c r="EF913" s="165" t="str">
        <f t="shared" si="1072"/>
        <v/>
      </c>
      <c r="EG913" s="165" t="str">
        <f t="shared" si="1073"/>
        <v/>
      </c>
      <c r="EH913" s="165" t="str">
        <f t="shared" si="1074"/>
        <v/>
      </c>
      <c r="EI913" s="165" t="str">
        <f t="shared" si="1075"/>
        <v/>
      </c>
      <c r="EJ913" s="165" t="str">
        <f t="shared" si="1076"/>
        <v/>
      </c>
      <c r="EK913" s="165" t="str">
        <f t="shared" si="1077"/>
        <v/>
      </c>
      <c r="EL913" s="165" t="str">
        <f t="shared" si="1078"/>
        <v/>
      </c>
      <c r="EM913" s="165" t="e">
        <f>IF(#REF!="بله","FSW","")</f>
        <v>#REF!</v>
      </c>
      <c r="EN913" s="165" t="str">
        <f t="shared" si="1079"/>
        <v/>
      </c>
      <c r="EO913" s="165" t="str">
        <f t="shared" si="1080"/>
        <v/>
      </c>
      <c r="EP913" s="165" t="str">
        <f t="shared" si="1081"/>
        <v/>
      </c>
      <c r="EQ913" s="165" t="str">
        <f t="shared" si="1092"/>
        <v/>
      </c>
      <c r="ER913" s="165" t="str">
        <f t="shared" si="1093"/>
        <v/>
      </c>
      <c r="ES913" s="165"/>
      <c r="ET913" s="165" t="str">
        <f t="shared" si="1094"/>
        <v/>
      </c>
      <c r="EU913" s="165" t="str">
        <f t="shared" si="1082"/>
        <v/>
      </c>
      <c r="EV913" s="165" t="str">
        <f t="shared" si="1083"/>
        <v xml:space="preserve"> </v>
      </c>
      <c r="EW913" s="165" t="str">
        <f t="shared" si="1084"/>
        <v>هیچکدام</v>
      </c>
      <c r="EX913" s="165" t="str">
        <f t="shared" si="1085"/>
        <v xml:space="preserve"> </v>
      </c>
      <c r="EY913" s="165"/>
      <c r="EZ913" s="165" t="str">
        <f t="shared" si="1095"/>
        <v xml:space="preserve"> </v>
      </c>
      <c r="FA913" s="165" t="str">
        <f t="shared" si="1086"/>
        <v>هیچکدام</v>
      </c>
      <c r="FB913" s="165"/>
      <c r="FC913" s="165"/>
      <c r="FD913" s="165"/>
      <c r="FE913" s="165"/>
      <c r="FG913" s="165"/>
      <c r="FH913" s="165"/>
      <c r="FI913" s="165"/>
      <c r="FJ913" s="165"/>
      <c r="FK913" s="165"/>
      <c r="FL913" s="165"/>
      <c r="FM913" s="165"/>
      <c r="FN913" s="165"/>
      <c r="FO913" s="165"/>
      <c r="FP913" s="165"/>
      <c r="FQ913" s="165"/>
    </row>
    <row r="914" spans="1:173" s="166" customFormat="1" ht="11.65" x14ac:dyDescent="0.35">
      <c r="A914" s="167">
        <v>913</v>
      </c>
      <c r="B914" s="105"/>
      <c r="C914" s="168"/>
      <c r="D914" s="169"/>
      <c r="E914" s="170"/>
      <c r="F914" s="202"/>
      <c r="G914" s="169"/>
      <c r="H914" s="106"/>
      <c r="I914" s="169"/>
      <c r="J914" s="171"/>
      <c r="K914" s="172"/>
      <c r="L914" s="173"/>
      <c r="M914" s="171"/>
      <c r="N914" s="172"/>
      <c r="O914" s="111">
        <f t="shared" si="1096"/>
        <v>1398</v>
      </c>
      <c r="P914" s="174"/>
      <c r="Q914" s="175"/>
      <c r="R914" s="175"/>
      <c r="S914" s="217"/>
      <c r="T914" s="114"/>
      <c r="U914" s="115"/>
      <c r="V914" s="116"/>
      <c r="W914" s="117"/>
      <c r="X914" s="117"/>
      <c r="Y914" s="176"/>
      <c r="Z914" s="117"/>
      <c r="AA914" s="117"/>
      <c r="AB914" s="117"/>
      <c r="AC914" s="117"/>
      <c r="AD914" s="117"/>
      <c r="AE914" s="117"/>
      <c r="AF914" s="117"/>
      <c r="AG914" s="118"/>
      <c r="AH914" s="119"/>
      <c r="AI914" s="176"/>
      <c r="AJ914" s="121"/>
      <c r="AK914" s="25" t="str">
        <f t="shared" si="1087"/>
        <v xml:space="preserve">         </v>
      </c>
      <c r="AL914" s="122" t="str">
        <f t="shared" si="1088"/>
        <v>هیچکدام</v>
      </c>
      <c r="AM914" s="74" t="str">
        <f t="shared" si="1089"/>
        <v>7.هیچکدام</v>
      </c>
      <c r="AN914" s="122" t="str">
        <f>IF(G914=0,"نامعلوم",'1.مشخصات مرکز'!$D$2-G914)</f>
        <v>نامعلوم</v>
      </c>
      <c r="AO914" s="123" t="str">
        <f t="shared" si="1024"/>
        <v>نامعلوم</v>
      </c>
      <c r="AP914" s="177"/>
      <c r="AQ914" s="178"/>
      <c r="AR914" s="203"/>
      <c r="AS914" s="127" t="str">
        <f t="shared" si="1090"/>
        <v>خیر</v>
      </c>
      <c r="AT914" s="128"/>
      <c r="AU914" s="179"/>
      <c r="AV914" s="180"/>
      <c r="AW914" s="180"/>
      <c r="AX914" s="181"/>
      <c r="AY914" s="182"/>
      <c r="AZ914" s="183"/>
      <c r="BA914" s="201"/>
      <c r="BB914" s="132"/>
      <c r="BC914" s="133"/>
      <c r="BD914" s="134"/>
      <c r="BE914" s="184"/>
      <c r="BF914" s="183"/>
      <c r="BG914" s="201"/>
      <c r="BH914" s="182"/>
      <c r="BI914" s="183"/>
      <c r="BJ914" s="201"/>
      <c r="BK914" s="179"/>
      <c r="BL914" s="185"/>
      <c r="BM914" s="186"/>
      <c r="BN914" s="186"/>
      <c r="BO914" s="187"/>
      <c r="BP914" s="180"/>
      <c r="BQ914" s="180"/>
      <c r="BR914" s="181"/>
      <c r="BS914" s="142" t="str">
        <f t="shared" si="1025"/>
        <v>خیر</v>
      </c>
      <c r="BT914" s="188">
        <f t="shared" si="1026"/>
        <v>0</v>
      </c>
      <c r="BU914" s="200" t="str">
        <f t="shared" si="1027"/>
        <v xml:space="preserve"> </v>
      </c>
      <c r="BV914" s="145" t="str">
        <f t="shared" si="1091"/>
        <v xml:space="preserve"> </v>
      </c>
      <c r="BW914" s="189">
        <f t="shared" si="1028"/>
        <v>0</v>
      </c>
      <c r="BX914" s="190" t="str">
        <f t="shared" si="1029"/>
        <v xml:space="preserve"> </v>
      </c>
      <c r="BY914" s="148" t="str">
        <f t="shared" si="1030"/>
        <v xml:space="preserve"> </v>
      </c>
      <c r="BZ914" s="191">
        <f t="shared" si="1031"/>
        <v>0</v>
      </c>
      <c r="CA914" s="192" t="str">
        <f t="shared" si="1032"/>
        <v xml:space="preserve"> </v>
      </c>
      <c r="CB914" s="193" t="str">
        <f t="shared" si="1033"/>
        <v xml:space="preserve"> </v>
      </c>
      <c r="CC914" s="194">
        <f t="shared" si="1034"/>
        <v>0</v>
      </c>
      <c r="CD914" s="195" t="str">
        <f t="shared" si="1035"/>
        <v xml:space="preserve"> </v>
      </c>
      <c r="CE914" s="154" t="str">
        <f t="shared" si="1036"/>
        <v xml:space="preserve"> </v>
      </c>
      <c r="CF914" s="196">
        <f t="shared" si="1037"/>
        <v>0</v>
      </c>
      <c r="CG914" s="197" t="str">
        <f t="shared" si="1038"/>
        <v xml:space="preserve"> </v>
      </c>
      <c r="CH914" s="157" t="str">
        <f t="shared" si="1039"/>
        <v xml:space="preserve"> </v>
      </c>
      <c r="CI914" s="191">
        <f t="shared" si="1040"/>
        <v>0</v>
      </c>
      <c r="CJ914" s="192" t="str">
        <f t="shared" si="1041"/>
        <v xml:space="preserve"> </v>
      </c>
      <c r="CK914" s="151" t="str">
        <f t="shared" si="1042"/>
        <v xml:space="preserve"> </v>
      </c>
      <c r="CL914" s="198">
        <f t="shared" si="1043"/>
        <v>0</v>
      </c>
      <c r="CM914" s="197" t="str">
        <f t="shared" si="1044"/>
        <v xml:space="preserve"> </v>
      </c>
      <c r="CN914" s="159" t="str">
        <f t="shared" si="1045"/>
        <v xml:space="preserve"> </v>
      </c>
      <c r="CO914" s="194">
        <f t="shared" si="1046"/>
        <v>0</v>
      </c>
      <c r="CP914" s="195" t="str">
        <f t="shared" si="1047"/>
        <v xml:space="preserve"> </v>
      </c>
      <c r="CQ914" s="160" t="str">
        <f t="shared" si="1048"/>
        <v xml:space="preserve"> </v>
      </c>
      <c r="CR914" s="161">
        <f t="shared" si="1049"/>
        <v>0</v>
      </c>
      <c r="CS914" s="144" t="str">
        <f t="shared" si="1050"/>
        <v xml:space="preserve"> </v>
      </c>
      <c r="CT914" s="145" t="str">
        <f t="shared" si="1051"/>
        <v xml:space="preserve"> </v>
      </c>
      <c r="CU914" s="144" t="str">
        <f t="shared" si="1052"/>
        <v>خیر</v>
      </c>
      <c r="CV914" s="162" t="str">
        <f t="shared" si="1053"/>
        <v>ارائه نشده است.</v>
      </c>
      <c r="CW914" s="199">
        <f t="shared" si="1054"/>
        <v>0</v>
      </c>
      <c r="CX914" s="164"/>
      <c r="CY914" s="164"/>
      <c r="CZ914" s="164"/>
      <c r="DA914" s="165"/>
      <c r="DB914" s="165"/>
      <c r="DC914" s="165"/>
      <c r="DD914" s="165"/>
      <c r="DE914" s="165"/>
      <c r="DF914" s="165"/>
      <c r="DG914" s="165"/>
      <c r="DH914" s="165"/>
      <c r="DI914" s="165"/>
      <c r="DJ914" s="165"/>
      <c r="DK914" s="165"/>
      <c r="DL914" s="165"/>
      <c r="DM914" s="165"/>
      <c r="DN914" s="165"/>
      <c r="DO914" s="165">
        <f t="shared" si="1055"/>
        <v>0</v>
      </c>
      <c r="DP914" s="165">
        <f t="shared" si="1056"/>
        <v>0</v>
      </c>
      <c r="DQ914" s="165">
        <f t="shared" si="1057"/>
        <v>0</v>
      </c>
      <c r="DR914" s="165">
        <f t="shared" si="1058"/>
        <v>0</v>
      </c>
      <c r="DS914" s="165">
        <f t="shared" si="1059"/>
        <v>0</v>
      </c>
      <c r="DT914" s="165">
        <f t="shared" si="1060"/>
        <v>0</v>
      </c>
      <c r="DU914" s="165">
        <f t="shared" si="1061"/>
        <v>0</v>
      </c>
      <c r="DV914" s="165">
        <f t="shared" si="1062"/>
        <v>0</v>
      </c>
      <c r="DW914" s="165">
        <f t="shared" si="1063"/>
        <v>0</v>
      </c>
      <c r="DX914" s="165">
        <f t="shared" si="1064"/>
        <v>0</v>
      </c>
      <c r="DY914" s="165">
        <f t="shared" si="1065"/>
        <v>0</v>
      </c>
      <c r="DZ914" s="165">
        <f t="shared" si="1066"/>
        <v>0</v>
      </c>
      <c r="EA914" s="165">
        <f t="shared" si="1067"/>
        <v>0</v>
      </c>
      <c r="EB914" s="165">
        <f t="shared" si="1068"/>
        <v>0</v>
      </c>
      <c r="EC914" s="165">
        <f t="shared" si="1069"/>
        <v>0</v>
      </c>
      <c r="ED914" s="165">
        <f t="shared" si="1070"/>
        <v>0</v>
      </c>
      <c r="EE914" s="165" t="str">
        <f t="shared" si="1071"/>
        <v/>
      </c>
      <c r="EF914" s="165" t="str">
        <f t="shared" si="1072"/>
        <v/>
      </c>
      <c r="EG914" s="165" t="str">
        <f t="shared" si="1073"/>
        <v/>
      </c>
      <c r="EH914" s="165" t="str">
        <f t="shared" si="1074"/>
        <v/>
      </c>
      <c r="EI914" s="165" t="str">
        <f t="shared" si="1075"/>
        <v/>
      </c>
      <c r="EJ914" s="165" t="str">
        <f t="shared" si="1076"/>
        <v/>
      </c>
      <c r="EK914" s="165" t="str">
        <f t="shared" si="1077"/>
        <v/>
      </c>
      <c r="EL914" s="165" t="str">
        <f t="shared" si="1078"/>
        <v/>
      </c>
      <c r="EM914" s="165" t="e">
        <f>IF(#REF!="بله","FSW","")</f>
        <v>#REF!</v>
      </c>
      <c r="EN914" s="165" t="str">
        <f t="shared" si="1079"/>
        <v/>
      </c>
      <c r="EO914" s="165" t="str">
        <f t="shared" si="1080"/>
        <v/>
      </c>
      <c r="EP914" s="165" t="str">
        <f t="shared" si="1081"/>
        <v/>
      </c>
      <c r="EQ914" s="165" t="str">
        <f t="shared" si="1092"/>
        <v/>
      </c>
      <c r="ER914" s="165" t="str">
        <f t="shared" si="1093"/>
        <v/>
      </c>
      <c r="ES914" s="165"/>
      <c r="ET914" s="165" t="str">
        <f t="shared" si="1094"/>
        <v/>
      </c>
      <c r="EU914" s="165" t="str">
        <f t="shared" si="1082"/>
        <v/>
      </c>
      <c r="EV914" s="165" t="str">
        <f t="shared" si="1083"/>
        <v xml:space="preserve"> </v>
      </c>
      <c r="EW914" s="165" t="str">
        <f t="shared" si="1084"/>
        <v>هیچکدام</v>
      </c>
      <c r="EX914" s="165" t="str">
        <f t="shared" si="1085"/>
        <v xml:space="preserve"> </v>
      </c>
      <c r="EY914" s="165"/>
      <c r="EZ914" s="165" t="str">
        <f t="shared" si="1095"/>
        <v xml:space="preserve"> </v>
      </c>
      <c r="FA914" s="165" t="str">
        <f t="shared" si="1086"/>
        <v>هیچکدام</v>
      </c>
      <c r="FB914" s="165"/>
      <c r="FC914" s="165"/>
      <c r="FD914" s="165"/>
      <c r="FE914" s="165"/>
      <c r="FG914" s="165"/>
      <c r="FH914" s="165"/>
      <c r="FI914" s="165"/>
      <c r="FJ914" s="165"/>
      <c r="FK914" s="165"/>
      <c r="FL914" s="165"/>
      <c r="FM914" s="165"/>
      <c r="FN914" s="165"/>
      <c r="FO914" s="165"/>
      <c r="FP914" s="165"/>
      <c r="FQ914" s="165"/>
    </row>
    <row r="915" spans="1:173" s="166" customFormat="1" ht="11.65" x14ac:dyDescent="0.35">
      <c r="A915" s="167">
        <v>914</v>
      </c>
      <c r="B915" s="105"/>
      <c r="C915" s="168"/>
      <c r="D915" s="169"/>
      <c r="E915" s="170"/>
      <c r="F915" s="202"/>
      <c r="G915" s="169"/>
      <c r="H915" s="106"/>
      <c r="I915" s="169"/>
      <c r="J915" s="171"/>
      <c r="K915" s="172"/>
      <c r="L915" s="173"/>
      <c r="M915" s="171"/>
      <c r="N915" s="172"/>
      <c r="O915" s="111">
        <f t="shared" si="1096"/>
        <v>1398</v>
      </c>
      <c r="P915" s="174"/>
      <c r="Q915" s="175"/>
      <c r="R915" s="175"/>
      <c r="S915" s="217"/>
      <c r="T915" s="114"/>
      <c r="U915" s="115"/>
      <c r="V915" s="116"/>
      <c r="W915" s="117"/>
      <c r="X915" s="117"/>
      <c r="Y915" s="176"/>
      <c r="Z915" s="117"/>
      <c r="AA915" s="117"/>
      <c r="AB915" s="117"/>
      <c r="AC915" s="117"/>
      <c r="AD915" s="117"/>
      <c r="AE915" s="117"/>
      <c r="AF915" s="117"/>
      <c r="AG915" s="118"/>
      <c r="AH915" s="119"/>
      <c r="AI915" s="176"/>
      <c r="AJ915" s="121"/>
      <c r="AK915" s="25" t="str">
        <f t="shared" si="1087"/>
        <v xml:space="preserve">         </v>
      </c>
      <c r="AL915" s="122" t="str">
        <f t="shared" si="1088"/>
        <v>هیچکدام</v>
      </c>
      <c r="AM915" s="74" t="str">
        <f t="shared" si="1089"/>
        <v>7.هیچکدام</v>
      </c>
      <c r="AN915" s="122" t="str">
        <f>IF(G915=0,"نامعلوم",'1.مشخصات مرکز'!$D$2-G915)</f>
        <v>نامعلوم</v>
      </c>
      <c r="AO915" s="123" t="str">
        <f t="shared" si="1024"/>
        <v>نامعلوم</v>
      </c>
      <c r="AP915" s="177"/>
      <c r="AQ915" s="178"/>
      <c r="AR915" s="203"/>
      <c r="AS915" s="127" t="str">
        <f t="shared" si="1090"/>
        <v>خیر</v>
      </c>
      <c r="AT915" s="128"/>
      <c r="AU915" s="179"/>
      <c r="AV915" s="180"/>
      <c r="AW915" s="180"/>
      <c r="AX915" s="181"/>
      <c r="AY915" s="182"/>
      <c r="AZ915" s="183"/>
      <c r="BA915" s="201"/>
      <c r="BB915" s="132"/>
      <c r="BC915" s="133"/>
      <c r="BD915" s="134"/>
      <c r="BE915" s="184"/>
      <c r="BF915" s="183"/>
      <c r="BG915" s="201"/>
      <c r="BH915" s="182"/>
      <c r="BI915" s="183"/>
      <c r="BJ915" s="201"/>
      <c r="BK915" s="179"/>
      <c r="BL915" s="185"/>
      <c r="BM915" s="186"/>
      <c r="BN915" s="186"/>
      <c r="BO915" s="187"/>
      <c r="BP915" s="180"/>
      <c r="BQ915" s="180"/>
      <c r="BR915" s="181"/>
      <c r="BS915" s="142" t="str">
        <f t="shared" si="1025"/>
        <v>خیر</v>
      </c>
      <c r="BT915" s="188">
        <f t="shared" si="1026"/>
        <v>0</v>
      </c>
      <c r="BU915" s="200" t="str">
        <f t="shared" si="1027"/>
        <v xml:space="preserve"> </v>
      </c>
      <c r="BV915" s="145" t="str">
        <f t="shared" si="1091"/>
        <v xml:space="preserve"> </v>
      </c>
      <c r="BW915" s="189">
        <f t="shared" si="1028"/>
        <v>0</v>
      </c>
      <c r="BX915" s="190" t="str">
        <f t="shared" si="1029"/>
        <v xml:space="preserve"> </v>
      </c>
      <c r="BY915" s="148" t="str">
        <f t="shared" si="1030"/>
        <v xml:space="preserve"> </v>
      </c>
      <c r="BZ915" s="191">
        <f t="shared" si="1031"/>
        <v>0</v>
      </c>
      <c r="CA915" s="192" t="str">
        <f t="shared" si="1032"/>
        <v xml:space="preserve"> </v>
      </c>
      <c r="CB915" s="193" t="str">
        <f t="shared" si="1033"/>
        <v xml:space="preserve"> </v>
      </c>
      <c r="CC915" s="194">
        <f t="shared" si="1034"/>
        <v>0</v>
      </c>
      <c r="CD915" s="195" t="str">
        <f t="shared" si="1035"/>
        <v xml:space="preserve"> </v>
      </c>
      <c r="CE915" s="154" t="str">
        <f t="shared" si="1036"/>
        <v xml:space="preserve"> </v>
      </c>
      <c r="CF915" s="196">
        <f t="shared" si="1037"/>
        <v>0</v>
      </c>
      <c r="CG915" s="197" t="str">
        <f t="shared" si="1038"/>
        <v xml:space="preserve"> </v>
      </c>
      <c r="CH915" s="157" t="str">
        <f t="shared" si="1039"/>
        <v xml:space="preserve"> </v>
      </c>
      <c r="CI915" s="191">
        <f t="shared" si="1040"/>
        <v>0</v>
      </c>
      <c r="CJ915" s="192" t="str">
        <f t="shared" si="1041"/>
        <v xml:space="preserve"> </v>
      </c>
      <c r="CK915" s="151" t="str">
        <f t="shared" si="1042"/>
        <v xml:space="preserve"> </v>
      </c>
      <c r="CL915" s="198">
        <f t="shared" si="1043"/>
        <v>0</v>
      </c>
      <c r="CM915" s="197" t="str">
        <f t="shared" si="1044"/>
        <v xml:space="preserve"> </v>
      </c>
      <c r="CN915" s="159" t="str">
        <f t="shared" si="1045"/>
        <v xml:space="preserve"> </v>
      </c>
      <c r="CO915" s="194">
        <f t="shared" si="1046"/>
        <v>0</v>
      </c>
      <c r="CP915" s="195" t="str">
        <f t="shared" si="1047"/>
        <v xml:space="preserve"> </v>
      </c>
      <c r="CQ915" s="160" t="str">
        <f t="shared" si="1048"/>
        <v xml:space="preserve"> </v>
      </c>
      <c r="CR915" s="161">
        <f t="shared" si="1049"/>
        <v>0</v>
      </c>
      <c r="CS915" s="144" t="str">
        <f t="shared" si="1050"/>
        <v xml:space="preserve"> </v>
      </c>
      <c r="CT915" s="145" t="str">
        <f t="shared" si="1051"/>
        <v xml:space="preserve"> </v>
      </c>
      <c r="CU915" s="144" t="str">
        <f t="shared" si="1052"/>
        <v>خیر</v>
      </c>
      <c r="CV915" s="162" t="str">
        <f t="shared" si="1053"/>
        <v>ارائه نشده است.</v>
      </c>
      <c r="CW915" s="199">
        <f t="shared" si="1054"/>
        <v>0</v>
      </c>
      <c r="CX915" s="164"/>
      <c r="CY915" s="164"/>
      <c r="CZ915" s="164"/>
      <c r="DA915" s="165"/>
      <c r="DB915" s="165"/>
      <c r="DC915" s="165"/>
      <c r="DD915" s="165"/>
      <c r="DE915" s="165"/>
      <c r="DF915" s="165"/>
      <c r="DG915" s="165"/>
      <c r="DH915" s="165"/>
      <c r="DI915" s="165"/>
      <c r="DJ915" s="165"/>
      <c r="DK915" s="165"/>
      <c r="DL915" s="165"/>
      <c r="DM915" s="165"/>
      <c r="DN915" s="165"/>
      <c r="DO915" s="165">
        <f t="shared" si="1055"/>
        <v>0</v>
      </c>
      <c r="DP915" s="165">
        <f t="shared" si="1056"/>
        <v>0</v>
      </c>
      <c r="DQ915" s="165">
        <f t="shared" si="1057"/>
        <v>0</v>
      </c>
      <c r="DR915" s="165">
        <f t="shared" si="1058"/>
        <v>0</v>
      </c>
      <c r="DS915" s="165">
        <f t="shared" si="1059"/>
        <v>0</v>
      </c>
      <c r="DT915" s="165">
        <f t="shared" si="1060"/>
        <v>0</v>
      </c>
      <c r="DU915" s="165">
        <f t="shared" si="1061"/>
        <v>0</v>
      </c>
      <c r="DV915" s="165">
        <f t="shared" si="1062"/>
        <v>0</v>
      </c>
      <c r="DW915" s="165">
        <f t="shared" si="1063"/>
        <v>0</v>
      </c>
      <c r="DX915" s="165">
        <f t="shared" si="1064"/>
        <v>0</v>
      </c>
      <c r="DY915" s="165">
        <f t="shared" si="1065"/>
        <v>0</v>
      </c>
      <c r="DZ915" s="165">
        <f t="shared" si="1066"/>
        <v>0</v>
      </c>
      <c r="EA915" s="165">
        <f t="shared" si="1067"/>
        <v>0</v>
      </c>
      <c r="EB915" s="165">
        <f t="shared" si="1068"/>
        <v>0</v>
      </c>
      <c r="EC915" s="165">
        <f t="shared" si="1069"/>
        <v>0</v>
      </c>
      <c r="ED915" s="165">
        <f t="shared" si="1070"/>
        <v>0</v>
      </c>
      <c r="EE915" s="165" t="str">
        <f t="shared" si="1071"/>
        <v/>
      </c>
      <c r="EF915" s="165" t="str">
        <f t="shared" si="1072"/>
        <v/>
      </c>
      <c r="EG915" s="165" t="str">
        <f t="shared" si="1073"/>
        <v/>
      </c>
      <c r="EH915" s="165" t="str">
        <f t="shared" si="1074"/>
        <v/>
      </c>
      <c r="EI915" s="165" t="str">
        <f t="shared" si="1075"/>
        <v/>
      </c>
      <c r="EJ915" s="165" t="str">
        <f t="shared" si="1076"/>
        <v/>
      </c>
      <c r="EK915" s="165" t="str">
        <f t="shared" si="1077"/>
        <v/>
      </c>
      <c r="EL915" s="165" t="str">
        <f t="shared" si="1078"/>
        <v/>
      </c>
      <c r="EM915" s="165" t="e">
        <f>IF(#REF!="بله","FSW","")</f>
        <v>#REF!</v>
      </c>
      <c r="EN915" s="165" t="str">
        <f t="shared" si="1079"/>
        <v/>
      </c>
      <c r="EO915" s="165" t="str">
        <f t="shared" si="1080"/>
        <v/>
      </c>
      <c r="EP915" s="165" t="str">
        <f t="shared" si="1081"/>
        <v/>
      </c>
      <c r="EQ915" s="165" t="str">
        <f t="shared" si="1092"/>
        <v/>
      </c>
      <c r="ER915" s="165" t="str">
        <f t="shared" si="1093"/>
        <v/>
      </c>
      <c r="ES915" s="165"/>
      <c r="ET915" s="165" t="str">
        <f t="shared" si="1094"/>
        <v/>
      </c>
      <c r="EU915" s="165" t="str">
        <f t="shared" si="1082"/>
        <v/>
      </c>
      <c r="EV915" s="165" t="str">
        <f t="shared" si="1083"/>
        <v xml:space="preserve"> </v>
      </c>
      <c r="EW915" s="165" t="str">
        <f t="shared" si="1084"/>
        <v>هیچکدام</v>
      </c>
      <c r="EX915" s="165" t="str">
        <f t="shared" si="1085"/>
        <v xml:space="preserve"> </v>
      </c>
      <c r="EY915" s="165"/>
      <c r="EZ915" s="165" t="str">
        <f t="shared" si="1095"/>
        <v xml:space="preserve"> </v>
      </c>
      <c r="FA915" s="165" t="str">
        <f t="shared" si="1086"/>
        <v>هیچکدام</v>
      </c>
      <c r="FB915" s="165"/>
      <c r="FC915" s="165"/>
      <c r="FD915" s="165"/>
      <c r="FE915" s="165"/>
      <c r="FG915" s="165"/>
      <c r="FH915" s="165"/>
      <c r="FI915" s="165"/>
      <c r="FJ915" s="165"/>
      <c r="FK915" s="165"/>
      <c r="FL915" s="165"/>
      <c r="FM915" s="165"/>
      <c r="FN915" s="165"/>
      <c r="FO915" s="165"/>
      <c r="FP915" s="165"/>
      <c r="FQ915" s="165"/>
    </row>
    <row r="916" spans="1:173" s="166" customFormat="1" ht="11.65" x14ac:dyDescent="0.35">
      <c r="A916" s="167">
        <v>915</v>
      </c>
      <c r="B916" s="105"/>
      <c r="C916" s="168"/>
      <c r="D916" s="169"/>
      <c r="E916" s="170"/>
      <c r="F916" s="202"/>
      <c r="G916" s="169"/>
      <c r="H916" s="106"/>
      <c r="I916" s="169"/>
      <c r="J916" s="171"/>
      <c r="K916" s="172"/>
      <c r="L916" s="173"/>
      <c r="M916" s="171"/>
      <c r="N916" s="172"/>
      <c r="O916" s="111">
        <f t="shared" si="1096"/>
        <v>1398</v>
      </c>
      <c r="P916" s="174"/>
      <c r="Q916" s="175"/>
      <c r="R916" s="175"/>
      <c r="S916" s="217"/>
      <c r="T916" s="114"/>
      <c r="U916" s="115"/>
      <c r="V916" s="116"/>
      <c r="W916" s="117"/>
      <c r="X916" s="117"/>
      <c r="Y916" s="176"/>
      <c r="Z916" s="117"/>
      <c r="AA916" s="117"/>
      <c r="AB916" s="117"/>
      <c r="AC916" s="117"/>
      <c r="AD916" s="117"/>
      <c r="AE916" s="117"/>
      <c r="AF916" s="117"/>
      <c r="AG916" s="118"/>
      <c r="AH916" s="119"/>
      <c r="AI916" s="176"/>
      <c r="AJ916" s="121"/>
      <c r="AK916" s="25" t="str">
        <f t="shared" si="1087"/>
        <v xml:space="preserve">         </v>
      </c>
      <c r="AL916" s="122" t="str">
        <f t="shared" si="1088"/>
        <v>هیچکدام</v>
      </c>
      <c r="AM916" s="74" t="str">
        <f t="shared" si="1089"/>
        <v>7.هیچکدام</v>
      </c>
      <c r="AN916" s="122" t="str">
        <f>IF(G916=0,"نامعلوم",'1.مشخصات مرکز'!$D$2-G916)</f>
        <v>نامعلوم</v>
      </c>
      <c r="AO916" s="123" t="str">
        <f t="shared" si="1024"/>
        <v>نامعلوم</v>
      </c>
      <c r="AP916" s="177"/>
      <c r="AQ916" s="178"/>
      <c r="AR916" s="203"/>
      <c r="AS916" s="127" t="str">
        <f t="shared" si="1090"/>
        <v>خیر</v>
      </c>
      <c r="AT916" s="128"/>
      <c r="AU916" s="179"/>
      <c r="AV916" s="180"/>
      <c r="AW916" s="180"/>
      <c r="AX916" s="181"/>
      <c r="AY916" s="182"/>
      <c r="AZ916" s="183"/>
      <c r="BA916" s="201"/>
      <c r="BB916" s="132"/>
      <c r="BC916" s="133"/>
      <c r="BD916" s="134"/>
      <c r="BE916" s="184"/>
      <c r="BF916" s="183"/>
      <c r="BG916" s="201"/>
      <c r="BH916" s="182"/>
      <c r="BI916" s="183"/>
      <c r="BJ916" s="201"/>
      <c r="BK916" s="179"/>
      <c r="BL916" s="185"/>
      <c r="BM916" s="186"/>
      <c r="BN916" s="186"/>
      <c r="BO916" s="187"/>
      <c r="BP916" s="180"/>
      <c r="BQ916" s="180"/>
      <c r="BR916" s="181"/>
      <c r="BS916" s="142" t="str">
        <f t="shared" si="1025"/>
        <v>خیر</v>
      </c>
      <c r="BT916" s="188">
        <f t="shared" si="1026"/>
        <v>0</v>
      </c>
      <c r="BU916" s="200" t="str">
        <f t="shared" si="1027"/>
        <v xml:space="preserve"> </v>
      </c>
      <c r="BV916" s="145" t="str">
        <f t="shared" si="1091"/>
        <v xml:space="preserve"> </v>
      </c>
      <c r="BW916" s="189">
        <f t="shared" si="1028"/>
        <v>0</v>
      </c>
      <c r="BX916" s="190" t="str">
        <f t="shared" si="1029"/>
        <v xml:space="preserve"> </v>
      </c>
      <c r="BY916" s="148" t="str">
        <f t="shared" si="1030"/>
        <v xml:space="preserve"> </v>
      </c>
      <c r="BZ916" s="191">
        <f t="shared" si="1031"/>
        <v>0</v>
      </c>
      <c r="CA916" s="192" t="str">
        <f t="shared" si="1032"/>
        <v xml:space="preserve"> </v>
      </c>
      <c r="CB916" s="193" t="str">
        <f t="shared" si="1033"/>
        <v xml:space="preserve"> </v>
      </c>
      <c r="CC916" s="194">
        <f t="shared" si="1034"/>
        <v>0</v>
      </c>
      <c r="CD916" s="195" t="str">
        <f t="shared" si="1035"/>
        <v xml:space="preserve"> </v>
      </c>
      <c r="CE916" s="154" t="str">
        <f t="shared" si="1036"/>
        <v xml:space="preserve"> </v>
      </c>
      <c r="CF916" s="196">
        <f t="shared" si="1037"/>
        <v>0</v>
      </c>
      <c r="CG916" s="197" t="str">
        <f t="shared" si="1038"/>
        <v xml:space="preserve"> </v>
      </c>
      <c r="CH916" s="157" t="str">
        <f t="shared" si="1039"/>
        <v xml:space="preserve"> </v>
      </c>
      <c r="CI916" s="191">
        <f t="shared" si="1040"/>
        <v>0</v>
      </c>
      <c r="CJ916" s="192" t="str">
        <f t="shared" si="1041"/>
        <v xml:space="preserve"> </v>
      </c>
      <c r="CK916" s="151" t="str">
        <f t="shared" si="1042"/>
        <v xml:space="preserve"> </v>
      </c>
      <c r="CL916" s="198">
        <f t="shared" si="1043"/>
        <v>0</v>
      </c>
      <c r="CM916" s="197" t="str">
        <f t="shared" si="1044"/>
        <v xml:space="preserve"> </v>
      </c>
      <c r="CN916" s="159" t="str">
        <f t="shared" si="1045"/>
        <v xml:space="preserve"> </v>
      </c>
      <c r="CO916" s="194">
        <f t="shared" si="1046"/>
        <v>0</v>
      </c>
      <c r="CP916" s="195" t="str">
        <f t="shared" si="1047"/>
        <v xml:space="preserve"> </v>
      </c>
      <c r="CQ916" s="160" t="str">
        <f t="shared" si="1048"/>
        <v xml:space="preserve"> </v>
      </c>
      <c r="CR916" s="161">
        <f t="shared" si="1049"/>
        <v>0</v>
      </c>
      <c r="CS916" s="144" t="str">
        <f t="shared" si="1050"/>
        <v xml:space="preserve"> </v>
      </c>
      <c r="CT916" s="145" t="str">
        <f t="shared" si="1051"/>
        <v xml:space="preserve"> </v>
      </c>
      <c r="CU916" s="144" t="str">
        <f t="shared" si="1052"/>
        <v>خیر</v>
      </c>
      <c r="CV916" s="162" t="str">
        <f t="shared" si="1053"/>
        <v>ارائه نشده است.</v>
      </c>
      <c r="CW916" s="199">
        <f t="shared" si="1054"/>
        <v>0</v>
      </c>
      <c r="CX916" s="164"/>
      <c r="CY916" s="164"/>
      <c r="CZ916" s="164"/>
      <c r="DA916" s="165"/>
      <c r="DB916" s="165"/>
      <c r="DC916" s="165"/>
      <c r="DD916" s="165"/>
      <c r="DE916" s="165"/>
      <c r="DF916" s="165"/>
      <c r="DG916" s="165"/>
      <c r="DH916" s="165"/>
      <c r="DI916" s="165"/>
      <c r="DJ916" s="165"/>
      <c r="DK916" s="165"/>
      <c r="DL916" s="165"/>
      <c r="DM916" s="165"/>
      <c r="DN916" s="165"/>
      <c r="DO916" s="165">
        <f t="shared" si="1055"/>
        <v>0</v>
      </c>
      <c r="DP916" s="165">
        <f t="shared" si="1056"/>
        <v>0</v>
      </c>
      <c r="DQ916" s="165">
        <f t="shared" si="1057"/>
        <v>0</v>
      </c>
      <c r="DR916" s="165">
        <f t="shared" si="1058"/>
        <v>0</v>
      </c>
      <c r="DS916" s="165">
        <f t="shared" si="1059"/>
        <v>0</v>
      </c>
      <c r="DT916" s="165">
        <f t="shared" si="1060"/>
        <v>0</v>
      </c>
      <c r="DU916" s="165">
        <f t="shared" si="1061"/>
        <v>0</v>
      </c>
      <c r="DV916" s="165">
        <f t="shared" si="1062"/>
        <v>0</v>
      </c>
      <c r="DW916" s="165">
        <f t="shared" si="1063"/>
        <v>0</v>
      </c>
      <c r="DX916" s="165">
        <f t="shared" si="1064"/>
        <v>0</v>
      </c>
      <c r="DY916" s="165">
        <f t="shared" si="1065"/>
        <v>0</v>
      </c>
      <c r="DZ916" s="165">
        <f t="shared" si="1066"/>
        <v>0</v>
      </c>
      <c r="EA916" s="165">
        <f t="shared" si="1067"/>
        <v>0</v>
      </c>
      <c r="EB916" s="165">
        <f t="shared" si="1068"/>
        <v>0</v>
      </c>
      <c r="EC916" s="165">
        <f t="shared" si="1069"/>
        <v>0</v>
      </c>
      <c r="ED916" s="165">
        <f t="shared" si="1070"/>
        <v>0</v>
      </c>
      <c r="EE916" s="165" t="str">
        <f t="shared" si="1071"/>
        <v/>
      </c>
      <c r="EF916" s="165" t="str">
        <f t="shared" si="1072"/>
        <v/>
      </c>
      <c r="EG916" s="165" t="str">
        <f t="shared" si="1073"/>
        <v/>
      </c>
      <c r="EH916" s="165" t="str">
        <f t="shared" si="1074"/>
        <v/>
      </c>
      <c r="EI916" s="165" t="str">
        <f t="shared" si="1075"/>
        <v/>
      </c>
      <c r="EJ916" s="165" t="str">
        <f t="shared" si="1076"/>
        <v/>
      </c>
      <c r="EK916" s="165" t="str">
        <f t="shared" si="1077"/>
        <v/>
      </c>
      <c r="EL916" s="165" t="str">
        <f t="shared" si="1078"/>
        <v/>
      </c>
      <c r="EM916" s="165" t="e">
        <f>IF(#REF!="بله","FSW","")</f>
        <v>#REF!</v>
      </c>
      <c r="EN916" s="165" t="str">
        <f t="shared" si="1079"/>
        <v/>
      </c>
      <c r="EO916" s="165" t="str">
        <f t="shared" si="1080"/>
        <v/>
      </c>
      <c r="EP916" s="165" t="str">
        <f t="shared" si="1081"/>
        <v/>
      </c>
      <c r="EQ916" s="165" t="str">
        <f t="shared" si="1092"/>
        <v/>
      </c>
      <c r="ER916" s="165" t="str">
        <f t="shared" si="1093"/>
        <v/>
      </c>
      <c r="ES916" s="165"/>
      <c r="ET916" s="165" t="str">
        <f t="shared" si="1094"/>
        <v/>
      </c>
      <c r="EU916" s="165" t="str">
        <f t="shared" si="1082"/>
        <v/>
      </c>
      <c r="EV916" s="165" t="str">
        <f t="shared" si="1083"/>
        <v xml:space="preserve"> </v>
      </c>
      <c r="EW916" s="165" t="str">
        <f t="shared" si="1084"/>
        <v>هیچکدام</v>
      </c>
      <c r="EX916" s="165" t="str">
        <f t="shared" si="1085"/>
        <v xml:space="preserve"> </v>
      </c>
      <c r="EY916" s="165"/>
      <c r="EZ916" s="165" t="str">
        <f t="shared" si="1095"/>
        <v xml:space="preserve"> </v>
      </c>
      <c r="FA916" s="165" t="str">
        <f t="shared" si="1086"/>
        <v>هیچکدام</v>
      </c>
      <c r="FB916" s="165"/>
      <c r="FC916" s="165"/>
      <c r="FD916" s="165"/>
      <c r="FE916" s="165"/>
      <c r="FG916" s="165"/>
      <c r="FH916" s="165"/>
      <c r="FI916" s="165"/>
      <c r="FJ916" s="165"/>
      <c r="FK916" s="165"/>
      <c r="FL916" s="165"/>
      <c r="FM916" s="165"/>
      <c r="FN916" s="165"/>
      <c r="FO916" s="165"/>
      <c r="FP916" s="165"/>
      <c r="FQ916" s="165"/>
    </row>
    <row r="917" spans="1:173" s="166" customFormat="1" ht="11.65" x14ac:dyDescent="0.35">
      <c r="A917" s="167">
        <v>916</v>
      </c>
      <c r="B917" s="105"/>
      <c r="C917" s="168"/>
      <c r="D917" s="169"/>
      <c r="E917" s="170"/>
      <c r="F917" s="202"/>
      <c r="G917" s="169"/>
      <c r="H917" s="106"/>
      <c r="I917" s="169"/>
      <c r="J917" s="171"/>
      <c r="K917" s="172"/>
      <c r="L917" s="173"/>
      <c r="M917" s="171"/>
      <c r="N917" s="172"/>
      <c r="O917" s="111">
        <f t="shared" si="1096"/>
        <v>1398</v>
      </c>
      <c r="P917" s="174"/>
      <c r="Q917" s="175"/>
      <c r="R917" s="175"/>
      <c r="S917" s="217"/>
      <c r="T917" s="114"/>
      <c r="U917" s="115"/>
      <c r="V917" s="116"/>
      <c r="W917" s="117"/>
      <c r="X917" s="117"/>
      <c r="Y917" s="176"/>
      <c r="Z917" s="117"/>
      <c r="AA917" s="117"/>
      <c r="AB917" s="117"/>
      <c r="AC917" s="117"/>
      <c r="AD917" s="117"/>
      <c r="AE917" s="117"/>
      <c r="AF917" s="117"/>
      <c r="AG917" s="118"/>
      <c r="AH917" s="119"/>
      <c r="AI917" s="176"/>
      <c r="AJ917" s="121"/>
      <c r="AK917" s="25" t="str">
        <f t="shared" si="1087"/>
        <v xml:space="preserve">         </v>
      </c>
      <c r="AL917" s="122" t="str">
        <f t="shared" si="1088"/>
        <v>هیچکدام</v>
      </c>
      <c r="AM917" s="74" t="str">
        <f t="shared" si="1089"/>
        <v>7.هیچکدام</v>
      </c>
      <c r="AN917" s="122" t="str">
        <f>IF(G917=0,"نامعلوم",'1.مشخصات مرکز'!$D$2-G917)</f>
        <v>نامعلوم</v>
      </c>
      <c r="AO917" s="123" t="str">
        <f t="shared" si="1024"/>
        <v>نامعلوم</v>
      </c>
      <c r="AP917" s="177"/>
      <c r="AQ917" s="178"/>
      <c r="AR917" s="203"/>
      <c r="AS917" s="127" t="str">
        <f t="shared" si="1090"/>
        <v>خیر</v>
      </c>
      <c r="AT917" s="128"/>
      <c r="AU917" s="179"/>
      <c r="AV917" s="180"/>
      <c r="AW917" s="180"/>
      <c r="AX917" s="181"/>
      <c r="AY917" s="182"/>
      <c r="AZ917" s="183"/>
      <c r="BA917" s="201"/>
      <c r="BB917" s="132"/>
      <c r="BC917" s="133"/>
      <c r="BD917" s="134"/>
      <c r="BE917" s="184"/>
      <c r="BF917" s="183"/>
      <c r="BG917" s="201"/>
      <c r="BH917" s="182"/>
      <c r="BI917" s="183"/>
      <c r="BJ917" s="201"/>
      <c r="BK917" s="179"/>
      <c r="BL917" s="185"/>
      <c r="BM917" s="186"/>
      <c r="BN917" s="186"/>
      <c r="BO917" s="187"/>
      <c r="BP917" s="180"/>
      <c r="BQ917" s="180"/>
      <c r="BR917" s="181"/>
      <c r="BS917" s="142" t="str">
        <f t="shared" si="1025"/>
        <v>خیر</v>
      </c>
      <c r="BT917" s="188">
        <f t="shared" si="1026"/>
        <v>0</v>
      </c>
      <c r="BU917" s="200" t="str">
        <f t="shared" si="1027"/>
        <v xml:space="preserve"> </v>
      </c>
      <c r="BV917" s="145" t="str">
        <f t="shared" si="1091"/>
        <v xml:space="preserve"> </v>
      </c>
      <c r="BW917" s="189">
        <f t="shared" si="1028"/>
        <v>0</v>
      </c>
      <c r="BX917" s="190" t="str">
        <f t="shared" si="1029"/>
        <v xml:space="preserve"> </v>
      </c>
      <c r="BY917" s="148" t="str">
        <f t="shared" si="1030"/>
        <v xml:space="preserve"> </v>
      </c>
      <c r="BZ917" s="191">
        <f t="shared" si="1031"/>
        <v>0</v>
      </c>
      <c r="CA917" s="192" t="str">
        <f t="shared" si="1032"/>
        <v xml:space="preserve"> </v>
      </c>
      <c r="CB917" s="193" t="str">
        <f t="shared" si="1033"/>
        <v xml:space="preserve"> </v>
      </c>
      <c r="CC917" s="194">
        <f t="shared" si="1034"/>
        <v>0</v>
      </c>
      <c r="CD917" s="195" t="str">
        <f t="shared" si="1035"/>
        <v xml:space="preserve"> </v>
      </c>
      <c r="CE917" s="154" t="str">
        <f t="shared" si="1036"/>
        <v xml:space="preserve"> </v>
      </c>
      <c r="CF917" s="196">
        <f t="shared" si="1037"/>
        <v>0</v>
      </c>
      <c r="CG917" s="197" t="str">
        <f t="shared" si="1038"/>
        <v xml:space="preserve"> </v>
      </c>
      <c r="CH917" s="157" t="str">
        <f t="shared" si="1039"/>
        <v xml:space="preserve"> </v>
      </c>
      <c r="CI917" s="191">
        <f t="shared" si="1040"/>
        <v>0</v>
      </c>
      <c r="CJ917" s="192" t="str">
        <f t="shared" si="1041"/>
        <v xml:space="preserve"> </v>
      </c>
      <c r="CK917" s="151" t="str">
        <f t="shared" si="1042"/>
        <v xml:space="preserve"> </v>
      </c>
      <c r="CL917" s="198">
        <f t="shared" si="1043"/>
        <v>0</v>
      </c>
      <c r="CM917" s="197" t="str">
        <f t="shared" si="1044"/>
        <v xml:space="preserve"> </v>
      </c>
      <c r="CN917" s="159" t="str">
        <f t="shared" si="1045"/>
        <v xml:space="preserve"> </v>
      </c>
      <c r="CO917" s="194">
        <f t="shared" si="1046"/>
        <v>0</v>
      </c>
      <c r="CP917" s="195" t="str">
        <f t="shared" si="1047"/>
        <v xml:space="preserve"> </v>
      </c>
      <c r="CQ917" s="160" t="str">
        <f t="shared" si="1048"/>
        <v xml:space="preserve"> </v>
      </c>
      <c r="CR917" s="161">
        <f t="shared" si="1049"/>
        <v>0</v>
      </c>
      <c r="CS917" s="144" t="str">
        <f t="shared" si="1050"/>
        <v xml:space="preserve"> </v>
      </c>
      <c r="CT917" s="145" t="str">
        <f t="shared" si="1051"/>
        <v xml:space="preserve"> </v>
      </c>
      <c r="CU917" s="144" t="str">
        <f t="shared" si="1052"/>
        <v>خیر</v>
      </c>
      <c r="CV917" s="162" t="str">
        <f t="shared" si="1053"/>
        <v>ارائه نشده است.</v>
      </c>
      <c r="CW917" s="199">
        <f t="shared" si="1054"/>
        <v>0</v>
      </c>
      <c r="CX917" s="164"/>
      <c r="CY917" s="164"/>
      <c r="CZ917" s="164"/>
      <c r="DA917" s="165"/>
      <c r="DB917" s="165"/>
      <c r="DC917" s="165"/>
      <c r="DD917" s="165"/>
      <c r="DE917" s="165"/>
      <c r="DF917" s="165"/>
      <c r="DG917" s="165"/>
      <c r="DH917" s="165"/>
      <c r="DI917" s="165"/>
      <c r="DJ917" s="165"/>
      <c r="DK917" s="165"/>
      <c r="DL917" s="165"/>
      <c r="DM917" s="165"/>
      <c r="DN917" s="165"/>
      <c r="DO917" s="165">
        <f t="shared" si="1055"/>
        <v>0</v>
      </c>
      <c r="DP917" s="165">
        <f t="shared" si="1056"/>
        <v>0</v>
      </c>
      <c r="DQ917" s="165">
        <f t="shared" si="1057"/>
        <v>0</v>
      </c>
      <c r="DR917" s="165">
        <f t="shared" si="1058"/>
        <v>0</v>
      </c>
      <c r="DS917" s="165">
        <f t="shared" si="1059"/>
        <v>0</v>
      </c>
      <c r="DT917" s="165">
        <f t="shared" si="1060"/>
        <v>0</v>
      </c>
      <c r="DU917" s="165">
        <f t="shared" si="1061"/>
        <v>0</v>
      </c>
      <c r="DV917" s="165">
        <f t="shared" si="1062"/>
        <v>0</v>
      </c>
      <c r="DW917" s="165">
        <f t="shared" si="1063"/>
        <v>0</v>
      </c>
      <c r="DX917" s="165">
        <f t="shared" si="1064"/>
        <v>0</v>
      </c>
      <c r="DY917" s="165">
        <f t="shared" si="1065"/>
        <v>0</v>
      </c>
      <c r="DZ917" s="165">
        <f t="shared" si="1066"/>
        <v>0</v>
      </c>
      <c r="EA917" s="165">
        <f t="shared" si="1067"/>
        <v>0</v>
      </c>
      <c r="EB917" s="165">
        <f t="shared" si="1068"/>
        <v>0</v>
      </c>
      <c r="EC917" s="165">
        <f t="shared" si="1069"/>
        <v>0</v>
      </c>
      <c r="ED917" s="165">
        <f t="shared" si="1070"/>
        <v>0</v>
      </c>
      <c r="EE917" s="165" t="str">
        <f t="shared" si="1071"/>
        <v/>
      </c>
      <c r="EF917" s="165" t="str">
        <f t="shared" si="1072"/>
        <v/>
      </c>
      <c r="EG917" s="165" t="str">
        <f t="shared" si="1073"/>
        <v/>
      </c>
      <c r="EH917" s="165" t="str">
        <f t="shared" si="1074"/>
        <v/>
      </c>
      <c r="EI917" s="165" t="str">
        <f t="shared" si="1075"/>
        <v/>
      </c>
      <c r="EJ917" s="165" t="str">
        <f t="shared" si="1076"/>
        <v/>
      </c>
      <c r="EK917" s="165" t="str">
        <f t="shared" si="1077"/>
        <v/>
      </c>
      <c r="EL917" s="165" t="str">
        <f t="shared" si="1078"/>
        <v/>
      </c>
      <c r="EM917" s="165" t="e">
        <f>IF(#REF!="بله","FSW","")</f>
        <v>#REF!</v>
      </c>
      <c r="EN917" s="165" t="str">
        <f t="shared" si="1079"/>
        <v/>
      </c>
      <c r="EO917" s="165" t="str">
        <f t="shared" si="1080"/>
        <v/>
      </c>
      <c r="EP917" s="165" t="str">
        <f t="shared" si="1081"/>
        <v/>
      </c>
      <c r="EQ917" s="165" t="str">
        <f t="shared" si="1092"/>
        <v/>
      </c>
      <c r="ER917" s="165" t="str">
        <f t="shared" si="1093"/>
        <v/>
      </c>
      <c r="ES917" s="165"/>
      <c r="ET917" s="165" t="str">
        <f t="shared" si="1094"/>
        <v/>
      </c>
      <c r="EU917" s="165" t="str">
        <f t="shared" si="1082"/>
        <v/>
      </c>
      <c r="EV917" s="165" t="str">
        <f t="shared" si="1083"/>
        <v xml:space="preserve"> </v>
      </c>
      <c r="EW917" s="165" t="str">
        <f t="shared" si="1084"/>
        <v>هیچکدام</v>
      </c>
      <c r="EX917" s="165" t="str">
        <f t="shared" si="1085"/>
        <v xml:space="preserve"> </v>
      </c>
      <c r="EY917" s="165"/>
      <c r="EZ917" s="165" t="str">
        <f t="shared" si="1095"/>
        <v xml:space="preserve"> </v>
      </c>
      <c r="FA917" s="165" t="str">
        <f t="shared" si="1086"/>
        <v>هیچکدام</v>
      </c>
      <c r="FB917" s="165"/>
      <c r="FC917" s="165"/>
      <c r="FD917" s="165"/>
      <c r="FE917" s="165"/>
      <c r="FG917" s="165"/>
      <c r="FH917" s="165"/>
      <c r="FI917" s="165"/>
      <c r="FJ917" s="165"/>
      <c r="FK917" s="165"/>
      <c r="FL917" s="165"/>
      <c r="FM917" s="165"/>
      <c r="FN917" s="165"/>
      <c r="FO917" s="165"/>
      <c r="FP917" s="165"/>
      <c r="FQ917" s="165"/>
    </row>
    <row r="918" spans="1:173" s="166" customFormat="1" ht="11.65" x14ac:dyDescent="0.35">
      <c r="A918" s="167">
        <v>917</v>
      </c>
      <c r="B918" s="105"/>
      <c r="C918" s="168"/>
      <c r="D918" s="169"/>
      <c r="E918" s="170"/>
      <c r="F918" s="202"/>
      <c r="G918" s="169"/>
      <c r="H918" s="106"/>
      <c r="I918" s="169"/>
      <c r="J918" s="171"/>
      <c r="K918" s="172"/>
      <c r="L918" s="173"/>
      <c r="M918" s="171"/>
      <c r="N918" s="172"/>
      <c r="O918" s="111">
        <f t="shared" si="1096"/>
        <v>1398</v>
      </c>
      <c r="P918" s="174"/>
      <c r="Q918" s="175"/>
      <c r="R918" s="175"/>
      <c r="S918" s="217"/>
      <c r="T918" s="114"/>
      <c r="U918" s="115"/>
      <c r="V918" s="116"/>
      <c r="W918" s="117"/>
      <c r="X918" s="117"/>
      <c r="Y918" s="176"/>
      <c r="Z918" s="117"/>
      <c r="AA918" s="117"/>
      <c r="AB918" s="117"/>
      <c r="AC918" s="117"/>
      <c r="AD918" s="117"/>
      <c r="AE918" s="117"/>
      <c r="AF918" s="117"/>
      <c r="AG918" s="118"/>
      <c r="AH918" s="119"/>
      <c r="AI918" s="176"/>
      <c r="AJ918" s="121"/>
      <c r="AK918" s="25" t="str">
        <f t="shared" si="1087"/>
        <v xml:space="preserve">         </v>
      </c>
      <c r="AL918" s="122" t="str">
        <f t="shared" si="1088"/>
        <v>هیچکدام</v>
      </c>
      <c r="AM918" s="74" t="str">
        <f t="shared" si="1089"/>
        <v>7.هیچکدام</v>
      </c>
      <c r="AN918" s="122" t="str">
        <f>IF(G918=0,"نامعلوم",'1.مشخصات مرکز'!$D$2-G918)</f>
        <v>نامعلوم</v>
      </c>
      <c r="AO918" s="123" t="str">
        <f t="shared" si="1024"/>
        <v>نامعلوم</v>
      </c>
      <c r="AP918" s="177"/>
      <c r="AQ918" s="178"/>
      <c r="AR918" s="203"/>
      <c r="AS918" s="127" t="str">
        <f t="shared" si="1090"/>
        <v>خیر</v>
      </c>
      <c r="AT918" s="128"/>
      <c r="AU918" s="179"/>
      <c r="AV918" s="180"/>
      <c r="AW918" s="180"/>
      <c r="AX918" s="181"/>
      <c r="AY918" s="182"/>
      <c r="AZ918" s="183"/>
      <c r="BA918" s="201"/>
      <c r="BB918" s="132"/>
      <c r="BC918" s="133"/>
      <c r="BD918" s="134"/>
      <c r="BE918" s="184"/>
      <c r="BF918" s="183"/>
      <c r="BG918" s="201"/>
      <c r="BH918" s="182"/>
      <c r="BI918" s="183"/>
      <c r="BJ918" s="201"/>
      <c r="BK918" s="179"/>
      <c r="BL918" s="185"/>
      <c r="BM918" s="186"/>
      <c r="BN918" s="186"/>
      <c r="BO918" s="187"/>
      <c r="BP918" s="180"/>
      <c r="BQ918" s="180"/>
      <c r="BR918" s="181"/>
      <c r="BS918" s="142" t="str">
        <f t="shared" si="1025"/>
        <v>خیر</v>
      </c>
      <c r="BT918" s="188">
        <f t="shared" si="1026"/>
        <v>0</v>
      </c>
      <c r="BU918" s="200" t="str">
        <f t="shared" si="1027"/>
        <v xml:space="preserve"> </v>
      </c>
      <c r="BV918" s="145" t="str">
        <f t="shared" si="1091"/>
        <v xml:space="preserve"> </v>
      </c>
      <c r="BW918" s="189">
        <f t="shared" si="1028"/>
        <v>0</v>
      </c>
      <c r="BX918" s="190" t="str">
        <f t="shared" si="1029"/>
        <v xml:space="preserve"> </v>
      </c>
      <c r="BY918" s="148" t="str">
        <f t="shared" si="1030"/>
        <v xml:space="preserve"> </v>
      </c>
      <c r="BZ918" s="191">
        <f t="shared" si="1031"/>
        <v>0</v>
      </c>
      <c r="CA918" s="192" t="str">
        <f t="shared" si="1032"/>
        <v xml:space="preserve"> </v>
      </c>
      <c r="CB918" s="193" t="str">
        <f t="shared" si="1033"/>
        <v xml:space="preserve"> </v>
      </c>
      <c r="CC918" s="194">
        <f t="shared" si="1034"/>
        <v>0</v>
      </c>
      <c r="CD918" s="195" t="str">
        <f t="shared" si="1035"/>
        <v xml:space="preserve"> </v>
      </c>
      <c r="CE918" s="154" t="str">
        <f t="shared" si="1036"/>
        <v xml:space="preserve"> </v>
      </c>
      <c r="CF918" s="196">
        <f t="shared" si="1037"/>
        <v>0</v>
      </c>
      <c r="CG918" s="197" t="str">
        <f t="shared" si="1038"/>
        <v xml:space="preserve"> </v>
      </c>
      <c r="CH918" s="157" t="str">
        <f t="shared" si="1039"/>
        <v xml:space="preserve"> </v>
      </c>
      <c r="CI918" s="191">
        <f t="shared" si="1040"/>
        <v>0</v>
      </c>
      <c r="CJ918" s="192" t="str">
        <f t="shared" si="1041"/>
        <v xml:space="preserve"> </v>
      </c>
      <c r="CK918" s="151" t="str">
        <f t="shared" si="1042"/>
        <v xml:space="preserve"> </v>
      </c>
      <c r="CL918" s="198">
        <f t="shared" si="1043"/>
        <v>0</v>
      </c>
      <c r="CM918" s="197" t="str">
        <f t="shared" si="1044"/>
        <v xml:space="preserve"> </v>
      </c>
      <c r="CN918" s="159" t="str">
        <f t="shared" si="1045"/>
        <v xml:space="preserve"> </v>
      </c>
      <c r="CO918" s="194">
        <f t="shared" si="1046"/>
        <v>0</v>
      </c>
      <c r="CP918" s="195" t="str">
        <f t="shared" si="1047"/>
        <v xml:space="preserve"> </v>
      </c>
      <c r="CQ918" s="160" t="str">
        <f t="shared" si="1048"/>
        <v xml:space="preserve"> </v>
      </c>
      <c r="CR918" s="161">
        <f t="shared" si="1049"/>
        <v>0</v>
      </c>
      <c r="CS918" s="144" t="str">
        <f t="shared" si="1050"/>
        <v xml:space="preserve"> </v>
      </c>
      <c r="CT918" s="145" t="str">
        <f t="shared" si="1051"/>
        <v xml:space="preserve"> </v>
      </c>
      <c r="CU918" s="144" t="str">
        <f t="shared" si="1052"/>
        <v>خیر</v>
      </c>
      <c r="CV918" s="162" t="str">
        <f t="shared" si="1053"/>
        <v>ارائه نشده است.</v>
      </c>
      <c r="CW918" s="199">
        <f t="shared" si="1054"/>
        <v>0</v>
      </c>
      <c r="CX918" s="164"/>
      <c r="CY918" s="164"/>
      <c r="CZ918" s="164"/>
      <c r="DA918" s="165"/>
      <c r="DB918" s="165"/>
      <c r="DC918" s="165"/>
      <c r="DD918" s="165"/>
      <c r="DE918" s="165"/>
      <c r="DF918" s="165"/>
      <c r="DG918" s="165"/>
      <c r="DH918" s="165"/>
      <c r="DI918" s="165"/>
      <c r="DJ918" s="165"/>
      <c r="DK918" s="165"/>
      <c r="DL918" s="165"/>
      <c r="DM918" s="165"/>
      <c r="DN918" s="165"/>
      <c r="DO918" s="165">
        <f t="shared" si="1055"/>
        <v>0</v>
      </c>
      <c r="DP918" s="165">
        <f t="shared" si="1056"/>
        <v>0</v>
      </c>
      <c r="DQ918" s="165">
        <f t="shared" si="1057"/>
        <v>0</v>
      </c>
      <c r="DR918" s="165">
        <f t="shared" si="1058"/>
        <v>0</v>
      </c>
      <c r="DS918" s="165">
        <f t="shared" si="1059"/>
        <v>0</v>
      </c>
      <c r="DT918" s="165">
        <f t="shared" si="1060"/>
        <v>0</v>
      </c>
      <c r="DU918" s="165">
        <f t="shared" si="1061"/>
        <v>0</v>
      </c>
      <c r="DV918" s="165">
        <f t="shared" si="1062"/>
        <v>0</v>
      </c>
      <c r="DW918" s="165">
        <f t="shared" si="1063"/>
        <v>0</v>
      </c>
      <c r="DX918" s="165">
        <f t="shared" si="1064"/>
        <v>0</v>
      </c>
      <c r="DY918" s="165">
        <f t="shared" si="1065"/>
        <v>0</v>
      </c>
      <c r="DZ918" s="165">
        <f t="shared" si="1066"/>
        <v>0</v>
      </c>
      <c r="EA918" s="165">
        <f t="shared" si="1067"/>
        <v>0</v>
      </c>
      <c r="EB918" s="165">
        <f t="shared" si="1068"/>
        <v>0</v>
      </c>
      <c r="EC918" s="165">
        <f t="shared" si="1069"/>
        <v>0</v>
      </c>
      <c r="ED918" s="165">
        <f t="shared" si="1070"/>
        <v>0</v>
      </c>
      <c r="EE918" s="165" t="str">
        <f t="shared" si="1071"/>
        <v/>
      </c>
      <c r="EF918" s="165" t="str">
        <f t="shared" si="1072"/>
        <v/>
      </c>
      <c r="EG918" s="165" t="str">
        <f t="shared" si="1073"/>
        <v/>
      </c>
      <c r="EH918" s="165" t="str">
        <f t="shared" si="1074"/>
        <v/>
      </c>
      <c r="EI918" s="165" t="str">
        <f t="shared" si="1075"/>
        <v/>
      </c>
      <c r="EJ918" s="165" t="str">
        <f t="shared" si="1076"/>
        <v/>
      </c>
      <c r="EK918" s="165" t="str">
        <f t="shared" si="1077"/>
        <v/>
      </c>
      <c r="EL918" s="165" t="str">
        <f t="shared" si="1078"/>
        <v/>
      </c>
      <c r="EM918" s="165" t="e">
        <f>IF(#REF!="بله","FSW","")</f>
        <v>#REF!</v>
      </c>
      <c r="EN918" s="165" t="str">
        <f t="shared" si="1079"/>
        <v/>
      </c>
      <c r="EO918" s="165" t="str">
        <f t="shared" si="1080"/>
        <v/>
      </c>
      <c r="EP918" s="165" t="str">
        <f t="shared" si="1081"/>
        <v/>
      </c>
      <c r="EQ918" s="165" t="str">
        <f t="shared" si="1092"/>
        <v/>
      </c>
      <c r="ER918" s="165" t="str">
        <f t="shared" si="1093"/>
        <v/>
      </c>
      <c r="ES918" s="165"/>
      <c r="ET918" s="165" t="str">
        <f t="shared" si="1094"/>
        <v/>
      </c>
      <c r="EU918" s="165" t="str">
        <f t="shared" si="1082"/>
        <v/>
      </c>
      <c r="EV918" s="165" t="str">
        <f t="shared" si="1083"/>
        <v xml:space="preserve"> </v>
      </c>
      <c r="EW918" s="165" t="str">
        <f t="shared" si="1084"/>
        <v>هیچکدام</v>
      </c>
      <c r="EX918" s="165" t="str">
        <f t="shared" si="1085"/>
        <v xml:space="preserve"> </v>
      </c>
      <c r="EY918" s="165"/>
      <c r="EZ918" s="165" t="str">
        <f t="shared" si="1095"/>
        <v xml:space="preserve"> </v>
      </c>
      <c r="FA918" s="165" t="str">
        <f t="shared" si="1086"/>
        <v>هیچکدام</v>
      </c>
      <c r="FB918" s="165"/>
      <c r="FC918" s="165"/>
      <c r="FD918" s="165"/>
      <c r="FE918" s="165"/>
      <c r="FG918" s="165"/>
      <c r="FH918" s="165"/>
      <c r="FI918" s="165"/>
      <c r="FJ918" s="165"/>
      <c r="FK918" s="165"/>
      <c r="FL918" s="165"/>
      <c r="FM918" s="165"/>
      <c r="FN918" s="165"/>
      <c r="FO918" s="165"/>
      <c r="FP918" s="165"/>
      <c r="FQ918" s="165"/>
    </row>
    <row r="919" spans="1:173" s="166" customFormat="1" ht="11.65" x14ac:dyDescent="0.35">
      <c r="A919" s="167">
        <v>918</v>
      </c>
      <c r="B919" s="105"/>
      <c r="C919" s="168"/>
      <c r="D919" s="169"/>
      <c r="E919" s="170"/>
      <c r="F919" s="202"/>
      <c r="G919" s="169"/>
      <c r="H919" s="106"/>
      <c r="I919" s="169"/>
      <c r="J919" s="171"/>
      <c r="K919" s="172"/>
      <c r="L919" s="173"/>
      <c r="M919" s="171"/>
      <c r="N919" s="172"/>
      <c r="O919" s="111">
        <f t="shared" si="1096"/>
        <v>1398</v>
      </c>
      <c r="P919" s="174"/>
      <c r="Q919" s="175"/>
      <c r="R919" s="175"/>
      <c r="S919" s="217"/>
      <c r="T919" s="114"/>
      <c r="U919" s="115"/>
      <c r="V919" s="116"/>
      <c r="W919" s="117"/>
      <c r="X919" s="117"/>
      <c r="Y919" s="176"/>
      <c r="Z919" s="117"/>
      <c r="AA919" s="117"/>
      <c r="AB919" s="117"/>
      <c r="AC919" s="117"/>
      <c r="AD919" s="117"/>
      <c r="AE919" s="117"/>
      <c r="AF919" s="117"/>
      <c r="AG919" s="118"/>
      <c r="AH919" s="119"/>
      <c r="AI919" s="176"/>
      <c r="AJ919" s="121"/>
      <c r="AK919" s="25" t="str">
        <f t="shared" si="1087"/>
        <v xml:space="preserve">         </v>
      </c>
      <c r="AL919" s="122" t="str">
        <f t="shared" si="1088"/>
        <v>هیچکدام</v>
      </c>
      <c r="AM919" s="74" t="str">
        <f t="shared" si="1089"/>
        <v>7.هیچکدام</v>
      </c>
      <c r="AN919" s="122" t="str">
        <f>IF(G919=0,"نامعلوم",'1.مشخصات مرکز'!$D$2-G919)</f>
        <v>نامعلوم</v>
      </c>
      <c r="AO919" s="123" t="str">
        <f t="shared" si="1024"/>
        <v>نامعلوم</v>
      </c>
      <c r="AP919" s="177"/>
      <c r="AQ919" s="178"/>
      <c r="AR919" s="203"/>
      <c r="AS919" s="127" t="str">
        <f t="shared" si="1090"/>
        <v>خیر</v>
      </c>
      <c r="AT919" s="128"/>
      <c r="AU919" s="179"/>
      <c r="AV919" s="180"/>
      <c r="AW919" s="180"/>
      <c r="AX919" s="181"/>
      <c r="AY919" s="182"/>
      <c r="AZ919" s="183"/>
      <c r="BA919" s="201"/>
      <c r="BB919" s="132"/>
      <c r="BC919" s="133"/>
      <c r="BD919" s="134"/>
      <c r="BE919" s="184"/>
      <c r="BF919" s="183"/>
      <c r="BG919" s="201"/>
      <c r="BH919" s="182"/>
      <c r="BI919" s="183"/>
      <c r="BJ919" s="201"/>
      <c r="BK919" s="179"/>
      <c r="BL919" s="185"/>
      <c r="BM919" s="186"/>
      <c r="BN919" s="186"/>
      <c r="BO919" s="187"/>
      <c r="BP919" s="180"/>
      <c r="BQ919" s="180"/>
      <c r="BR919" s="181"/>
      <c r="BS919" s="142" t="str">
        <f t="shared" si="1025"/>
        <v>خیر</v>
      </c>
      <c r="BT919" s="188">
        <f t="shared" si="1026"/>
        <v>0</v>
      </c>
      <c r="BU919" s="200" t="str">
        <f t="shared" si="1027"/>
        <v xml:space="preserve"> </v>
      </c>
      <c r="BV919" s="145" t="str">
        <f t="shared" si="1091"/>
        <v xml:space="preserve"> </v>
      </c>
      <c r="BW919" s="189">
        <f t="shared" si="1028"/>
        <v>0</v>
      </c>
      <c r="BX919" s="190" t="str">
        <f t="shared" si="1029"/>
        <v xml:space="preserve"> </v>
      </c>
      <c r="BY919" s="148" t="str">
        <f t="shared" si="1030"/>
        <v xml:space="preserve"> </v>
      </c>
      <c r="BZ919" s="191">
        <f t="shared" si="1031"/>
        <v>0</v>
      </c>
      <c r="CA919" s="192" t="str">
        <f t="shared" si="1032"/>
        <v xml:space="preserve"> </v>
      </c>
      <c r="CB919" s="193" t="str">
        <f t="shared" si="1033"/>
        <v xml:space="preserve"> </v>
      </c>
      <c r="CC919" s="194">
        <f t="shared" si="1034"/>
        <v>0</v>
      </c>
      <c r="CD919" s="195" t="str">
        <f t="shared" si="1035"/>
        <v xml:space="preserve"> </v>
      </c>
      <c r="CE919" s="154" t="str">
        <f t="shared" si="1036"/>
        <v xml:space="preserve"> </v>
      </c>
      <c r="CF919" s="196">
        <f t="shared" si="1037"/>
        <v>0</v>
      </c>
      <c r="CG919" s="197" t="str">
        <f t="shared" si="1038"/>
        <v xml:space="preserve"> </v>
      </c>
      <c r="CH919" s="157" t="str">
        <f t="shared" si="1039"/>
        <v xml:space="preserve"> </v>
      </c>
      <c r="CI919" s="191">
        <f t="shared" si="1040"/>
        <v>0</v>
      </c>
      <c r="CJ919" s="192" t="str">
        <f t="shared" si="1041"/>
        <v xml:space="preserve"> </v>
      </c>
      <c r="CK919" s="151" t="str">
        <f t="shared" si="1042"/>
        <v xml:space="preserve"> </v>
      </c>
      <c r="CL919" s="198">
        <f t="shared" si="1043"/>
        <v>0</v>
      </c>
      <c r="CM919" s="197" t="str">
        <f t="shared" si="1044"/>
        <v xml:space="preserve"> </v>
      </c>
      <c r="CN919" s="159" t="str">
        <f t="shared" si="1045"/>
        <v xml:space="preserve"> </v>
      </c>
      <c r="CO919" s="194">
        <f t="shared" si="1046"/>
        <v>0</v>
      </c>
      <c r="CP919" s="195" t="str">
        <f t="shared" si="1047"/>
        <v xml:space="preserve"> </v>
      </c>
      <c r="CQ919" s="160" t="str">
        <f t="shared" si="1048"/>
        <v xml:space="preserve"> </v>
      </c>
      <c r="CR919" s="161">
        <f t="shared" si="1049"/>
        <v>0</v>
      </c>
      <c r="CS919" s="144" t="str">
        <f t="shared" si="1050"/>
        <v xml:space="preserve"> </v>
      </c>
      <c r="CT919" s="145" t="str">
        <f t="shared" si="1051"/>
        <v xml:space="preserve"> </v>
      </c>
      <c r="CU919" s="144" t="str">
        <f t="shared" si="1052"/>
        <v>خیر</v>
      </c>
      <c r="CV919" s="162" t="str">
        <f t="shared" si="1053"/>
        <v>ارائه نشده است.</v>
      </c>
      <c r="CW919" s="199">
        <f t="shared" si="1054"/>
        <v>0</v>
      </c>
      <c r="CX919" s="164"/>
      <c r="CY919" s="164"/>
      <c r="CZ919" s="164"/>
      <c r="DA919" s="165"/>
      <c r="DB919" s="165"/>
      <c r="DC919" s="165"/>
      <c r="DD919" s="165"/>
      <c r="DE919" s="165"/>
      <c r="DF919" s="165"/>
      <c r="DG919" s="165"/>
      <c r="DH919" s="165"/>
      <c r="DI919" s="165"/>
      <c r="DJ919" s="165"/>
      <c r="DK919" s="165"/>
      <c r="DL919" s="165"/>
      <c r="DM919" s="165"/>
      <c r="DN919" s="165"/>
      <c r="DO919" s="165">
        <f t="shared" si="1055"/>
        <v>0</v>
      </c>
      <c r="DP919" s="165">
        <f t="shared" si="1056"/>
        <v>0</v>
      </c>
      <c r="DQ919" s="165">
        <f t="shared" si="1057"/>
        <v>0</v>
      </c>
      <c r="DR919" s="165">
        <f t="shared" si="1058"/>
        <v>0</v>
      </c>
      <c r="DS919" s="165">
        <f t="shared" si="1059"/>
        <v>0</v>
      </c>
      <c r="DT919" s="165">
        <f t="shared" si="1060"/>
        <v>0</v>
      </c>
      <c r="DU919" s="165">
        <f t="shared" si="1061"/>
        <v>0</v>
      </c>
      <c r="DV919" s="165">
        <f t="shared" si="1062"/>
        <v>0</v>
      </c>
      <c r="DW919" s="165">
        <f t="shared" si="1063"/>
        <v>0</v>
      </c>
      <c r="DX919" s="165">
        <f t="shared" si="1064"/>
        <v>0</v>
      </c>
      <c r="DY919" s="165">
        <f t="shared" si="1065"/>
        <v>0</v>
      </c>
      <c r="DZ919" s="165">
        <f t="shared" si="1066"/>
        <v>0</v>
      </c>
      <c r="EA919" s="165">
        <f t="shared" si="1067"/>
        <v>0</v>
      </c>
      <c r="EB919" s="165">
        <f t="shared" si="1068"/>
        <v>0</v>
      </c>
      <c r="EC919" s="165">
        <f t="shared" si="1069"/>
        <v>0</v>
      </c>
      <c r="ED919" s="165">
        <f t="shared" si="1070"/>
        <v>0</v>
      </c>
      <c r="EE919" s="165" t="str">
        <f t="shared" si="1071"/>
        <v/>
      </c>
      <c r="EF919" s="165" t="str">
        <f t="shared" si="1072"/>
        <v/>
      </c>
      <c r="EG919" s="165" t="str">
        <f t="shared" si="1073"/>
        <v/>
      </c>
      <c r="EH919" s="165" t="str">
        <f t="shared" si="1074"/>
        <v/>
      </c>
      <c r="EI919" s="165" t="str">
        <f t="shared" si="1075"/>
        <v/>
      </c>
      <c r="EJ919" s="165" t="str">
        <f t="shared" si="1076"/>
        <v/>
      </c>
      <c r="EK919" s="165" t="str">
        <f t="shared" si="1077"/>
        <v/>
      </c>
      <c r="EL919" s="165" t="str">
        <f t="shared" si="1078"/>
        <v/>
      </c>
      <c r="EM919" s="165" t="e">
        <f>IF(#REF!="بله","FSW","")</f>
        <v>#REF!</v>
      </c>
      <c r="EN919" s="165" t="str">
        <f t="shared" si="1079"/>
        <v/>
      </c>
      <c r="EO919" s="165" t="str">
        <f t="shared" si="1080"/>
        <v/>
      </c>
      <c r="EP919" s="165" t="str">
        <f t="shared" si="1081"/>
        <v/>
      </c>
      <c r="EQ919" s="165" t="str">
        <f t="shared" si="1092"/>
        <v/>
      </c>
      <c r="ER919" s="165" t="str">
        <f t="shared" si="1093"/>
        <v/>
      </c>
      <c r="ES919" s="165"/>
      <c r="ET919" s="165" t="str">
        <f t="shared" si="1094"/>
        <v/>
      </c>
      <c r="EU919" s="165" t="str">
        <f t="shared" si="1082"/>
        <v/>
      </c>
      <c r="EV919" s="165" t="str">
        <f t="shared" si="1083"/>
        <v xml:space="preserve"> </v>
      </c>
      <c r="EW919" s="165" t="str">
        <f t="shared" si="1084"/>
        <v>هیچکدام</v>
      </c>
      <c r="EX919" s="165" t="str">
        <f t="shared" si="1085"/>
        <v xml:space="preserve"> </v>
      </c>
      <c r="EY919" s="165"/>
      <c r="EZ919" s="165" t="str">
        <f t="shared" si="1095"/>
        <v xml:space="preserve"> </v>
      </c>
      <c r="FA919" s="165" t="str">
        <f t="shared" si="1086"/>
        <v>هیچکدام</v>
      </c>
      <c r="FB919" s="165"/>
      <c r="FC919" s="165"/>
      <c r="FD919" s="165"/>
      <c r="FE919" s="165"/>
      <c r="FG919" s="165"/>
      <c r="FH919" s="165"/>
      <c r="FI919" s="165"/>
      <c r="FJ919" s="165"/>
      <c r="FK919" s="165"/>
      <c r="FL919" s="165"/>
      <c r="FM919" s="165"/>
      <c r="FN919" s="165"/>
      <c r="FO919" s="165"/>
      <c r="FP919" s="165"/>
      <c r="FQ919" s="165"/>
    </row>
    <row r="920" spans="1:173" s="166" customFormat="1" ht="11.65" x14ac:dyDescent="0.35">
      <c r="A920" s="167">
        <v>919</v>
      </c>
      <c r="B920" s="105"/>
      <c r="C920" s="168"/>
      <c r="D920" s="169"/>
      <c r="E920" s="170"/>
      <c r="F920" s="202"/>
      <c r="G920" s="169"/>
      <c r="H920" s="106"/>
      <c r="I920" s="169"/>
      <c r="J920" s="171"/>
      <c r="K920" s="172"/>
      <c r="L920" s="173"/>
      <c r="M920" s="171"/>
      <c r="N920" s="172"/>
      <c r="O920" s="111">
        <f t="shared" si="1096"/>
        <v>1398</v>
      </c>
      <c r="P920" s="174"/>
      <c r="Q920" s="175"/>
      <c r="R920" s="175"/>
      <c r="S920" s="217"/>
      <c r="T920" s="114"/>
      <c r="U920" s="115"/>
      <c r="V920" s="116"/>
      <c r="W920" s="117"/>
      <c r="X920" s="117"/>
      <c r="Y920" s="176"/>
      <c r="Z920" s="117"/>
      <c r="AA920" s="117"/>
      <c r="AB920" s="117"/>
      <c r="AC920" s="117"/>
      <c r="AD920" s="117"/>
      <c r="AE920" s="117"/>
      <c r="AF920" s="117"/>
      <c r="AG920" s="118"/>
      <c r="AH920" s="119"/>
      <c r="AI920" s="176"/>
      <c r="AJ920" s="121"/>
      <c r="AK920" s="25" t="str">
        <f t="shared" si="1087"/>
        <v xml:space="preserve">         </v>
      </c>
      <c r="AL920" s="122" t="str">
        <f t="shared" si="1088"/>
        <v>هیچکدام</v>
      </c>
      <c r="AM920" s="74" t="str">
        <f t="shared" si="1089"/>
        <v>7.هیچکدام</v>
      </c>
      <c r="AN920" s="122" t="str">
        <f>IF(G920=0,"نامعلوم",'1.مشخصات مرکز'!$D$2-G920)</f>
        <v>نامعلوم</v>
      </c>
      <c r="AO920" s="123" t="str">
        <f t="shared" si="1024"/>
        <v>نامعلوم</v>
      </c>
      <c r="AP920" s="177"/>
      <c r="AQ920" s="178"/>
      <c r="AR920" s="203"/>
      <c r="AS920" s="127" t="str">
        <f t="shared" si="1090"/>
        <v>خیر</v>
      </c>
      <c r="AT920" s="128"/>
      <c r="AU920" s="179"/>
      <c r="AV920" s="180"/>
      <c r="AW920" s="180"/>
      <c r="AX920" s="181"/>
      <c r="AY920" s="182"/>
      <c r="AZ920" s="183"/>
      <c r="BA920" s="201"/>
      <c r="BB920" s="132"/>
      <c r="BC920" s="133"/>
      <c r="BD920" s="134"/>
      <c r="BE920" s="184"/>
      <c r="BF920" s="183"/>
      <c r="BG920" s="201"/>
      <c r="BH920" s="182"/>
      <c r="BI920" s="183"/>
      <c r="BJ920" s="201"/>
      <c r="BK920" s="179"/>
      <c r="BL920" s="185"/>
      <c r="BM920" s="186"/>
      <c r="BN920" s="186"/>
      <c r="BO920" s="187"/>
      <c r="BP920" s="180"/>
      <c r="BQ920" s="180"/>
      <c r="BR920" s="181"/>
      <c r="BS920" s="142" t="str">
        <f t="shared" si="1025"/>
        <v>خیر</v>
      </c>
      <c r="BT920" s="188">
        <f t="shared" si="1026"/>
        <v>0</v>
      </c>
      <c r="BU920" s="200" t="str">
        <f t="shared" si="1027"/>
        <v xml:space="preserve"> </v>
      </c>
      <c r="BV920" s="145" t="str">
        <f t="shared" si="1091"/>
        <v xml:space="preserve"> </v>
      </c>
      <c r="BW920" s="189">
        <f t="shared" si="1028"/>
        <v>0</v>
      </c>
      <c r="BX920" s="190" t="str">
        <f t="shared" si="1029"/>
        <v xml:space="preserve"> </v>
      </c>
      <c r="BY920" s="148" t="str">
        <f t="shared" si="1030"/>
        <v xml:space="preserve"> </v>
      </c>
      <c r="BZ920" s="191">
        <f t="shared" si="1031"/>
        <v>0</v>
      </c>
      <c r="CA920" s="192" t="str">
        <f t="shared" si="1032"/>
        <v xml:space="preserve"> </v>
      </c>
      <c r="CB920" s="193" t="str">
        <f t="shared" si="1033"/>
        <v xml:space="preserve"> </v>
      </c>
      <c r="CC920" s="194">
        <f t="shared" si="1034"/>
        <v>0</v>
      </c>
      <c r="CD920" s="195" t="str">
        <f t="shared" si="1035"/>
        <v xml:space="preserve"> </v>
      </c>
      <c r="CE920" s="154" t="str">
        <f t="shared" si="1036"/>
        <v xml:space="preserve"> </v>
      </c>
      <c r="CF920" s="196">
        <f t="shared" si="1037"/>
        <v>0</v>
      </c>
      <c r="CG920" s="197" t="str">
        <f t="shared" si="1038"/>
        <v xml:space="preserve"> </v>
      </c>
      <c r="CH920" s="157" t="str">
        <f t="shared" si="1039"/>
        <v xml:space="preserve"> </v>
      </c>
      <c r="CI920" s="191">
        <f t="shared" si="1040"/>
        <v>0</v>
      </c>
      <c r="CJ920" s="192" t="str">
        <f t="shared" si="1041"/>
        <v xml:space="preserve"> </v>
      </c>
      <c r="CK920" s="151" t="str">
        <f t="shared" si="1042"/>
        <v xml:space="preserve"> </v>
      </c>
      <c r="CL920" s="198">
        <f t="shared" si="1043"/>
        <v>0</v>
      </c>
      <c r="CM920" s="197" t="str">
        <f t="shared" si="1044"/>
        <v xml:space="preserve"> </v>
      </c>
      <c r="CN920" s="159" t="str">
        <f t="shared" si="1045"/>
        <v xml:space="preserve"> </v>
      </c>
      <c r="CO920" s="194">
        <f t="shared" si="1046"/>
        <v>0</v>
      </c>
      <c r="CP920" s="195" t="str">
        <f t="shared" si="1047"/>
        <v xml:space="preserve"> </v>
      </c>
      <c r="CQ920" s="160" t="str">
        <f t="shared" si="1048"/>
        <v xml:space="preserve"> </v>
      </c>
      <c r="CR920" s="161">
        <f t="shared" si="1049"/>
        <v>0</v>
      </c>
      <c r="CS920" s="144" t="str">
        <f t="shared" si="1050"/>
        <v xml:space="preserve"> </v>
      </c>
      <c r="CT920" s="145" t="str">
        <f t="shared" si="1051"/>
        <v xml:space="preserve"> </v>
      </c>
      <c r="CU920" s="144" t="str">
        <f t="shared" si="1052"/>
        <v>خیر</v>
      </c>
      <c r="CV920" s="162" t="str">
        <f t="shared" si="1053"/>
        <v>ارائه نشده است.</v>
      </c>
      <c r="CW920" s="199">
        <f t="shared" si="1054"/>
        <v>0</v>
      </c>
      <c r="CX920" s="164"/>
      <c r="CY920" s="164"/>
      <c r="CZ920" s="164"/>
      <c r="DA920" s="165"/>
      <c r="DB920" s="165"/>
      <c r="DC920" s="165"/>
      <c r="DD920" s="165"/>
      <c r="DE920" s="165"/>
      <c r="DF920" s="165"/>
      <c r="DG920" s="165"/>
      <c r="DH920" s="165"/>
      <c r="DI920" s="165"/>
      <c r="DJ920" s="165"/>
      <c r="DK920" s="165"/>
      <c r="DL920" s="165"/>
      <c r="DM920" s="165"/>
      <c r="DN920" s="165"/>
      <c r="DO920" s="165">
        <f t="shared" si="1055"/>
        <v>0</v>
      </c>
      <c r="DP920" s="165">
        <f t="shared" si="1056"/>
        <v>0</v>
      </c>
      <c r="DQ920" s="165">
        <f t="shared" si="1057"/>
        <v>0</v>
      </c>
      <c r="DR920" s="165">
        <f t="shared" si="1058"/>
        <v>0</v>
      </c>
      <c r="DS920" s="165">
        <f t="shared" si="1059"/>
        <v>0</v>
      </c>
      <c r="DT920" s="165">
        <f t="shared" si="1060"/>
        <v>0</v>
      </c>
      <c r="DU920" s="165">
        <f t="shared" si="1061"/>
        <v>0</v>
      </c>
      <c r="DV920" s="165">
        <f t="shared" si="1062"/>
        <v>0</v>
      </c>
      <c r="DW920" s="165">
        <f t="shared" si="1063"/>
        <v>0</v>
      </c>
      <c r="DX920" s="165">
        <f t="shared" si="1064"/>
        <v>0</v>
      </c>
      <c r="DY920" s="165">
        <f t="shared" si="1065"/>
        <v>0</v>
      </c>
      <c r="DZ920" s="165">
        <f t="shared" si="1066"/>
        <v>0</v>
      </c>
      <c r="EA920" s="165">
        <f t="shared" si="1067"/>
        <v>0</v>
      </c>
      <c r="EB920" s="165">
        <f t="shared" si="1068"/>
        <v>0</v>
      </c>
      <c r="EC920" s="165">
        <f t="shared" si="1069"/>
        <v>0</v>
      </c>
      <c r="ED920" s="165">
        <f t="shared" si="1070"/>
        <v>0</v>
      </c>
      <c r="EE920" s="165" t="str">
        <f t="shared" si="1071"/>
        <v/>
      </c>
      <c r="EF920" s="165" t="str">
        <f t="shared" si="1072"/>
        <v/>
      </c>
      <c r="EG920" s="165" t="str">
        <f t="shared" si="1073"/>
        <v/>
      </c>
      <c r="EH920" s="165" t="str">
        <f t="shared" si="1074"/>
        <v/>
      </c>
      <c r="EI920" s="165" t="str">
        <f t="shared" si="1075"/>
        <v/>
      </c>
      <c r="EJ920" s="165" t="str">
        <f t="shared" si="1076"/>
        <v/>
      </c>
      <c r="EK920" s="165" t="str">
        <f t="shared" si="1077"/>
        <v/>
      </c>
      <c r="EL920" s="165" t="str">
        <f t="shared" si="1078"/>
        <v/>
      </c>
      <c r="EM920" s="165" t="e">
        <f>IF(#REF!="بله","FSW","")</f>
        <v>#REF!</v>
      </c>
      <c r="EN920" s="165" t="str">
        <f t="shared" si="1079"/>
        <v/>
      </c>
      <c r="EO920" s="165" t="str">
        <f t="shared" si="1080"/>
        <v/>
      </c>
      <c r="EP920" s="165" t="str">
        <f t="shared" si="1081"/>
        <v/>
      </c>
      <c r="EQ920" s="165" t="str">
        <f t="shared" si="1092"/>
        <v/>
      </c>
      <c r="ER920" s="165" t="str">
        <f t="shared" si="1093"/>
        <v/>
      </c>
      <c r="ES920" s="165"/>
      <c r="ET920" s="165" t="str">
        <f t="shared" si="1094"/>
        <v/>
      </c>
      <c r="EU920" s="165" t="str">
        <f t="shared" si="1082"/>
        <v/>
      </c>
      <c r="EV920" s="165" t="str">
        <f t="shared" si="1083"/>
        <v xml:space="preserve"> </v>
      </c>
      <c r="EW920" s="165" t="str">
        <f t="shared" si="1084"/>
        <v>هیچکدام</v>
      </c>
      <c r="EX920" s="165" t="str">
        <f t="shared" si="1085"/>
        <v xml:space="preserve"> </v>
      </c>
      <c r="EY920" s="165"/>
      <c r="EZ920" s="165" t="str">
        <f t="shared" si="1095"/>
        <v xml:space="preserve"> </v>
      </c>
      <c r="FA920" s="165" t="str">
        <f t="shared" si="1086"/>
        <v>هیچکدام</v>
      </c>
      <c r="FB920" s="165"/>
      <c r="FC920" s="165"/>
      <c r="FD920" s="165"/>
      <c r="FE920" s="165"/>
      <c r="FG920" s="165"/>
      <c r="FH920" s="165"/>
      <c r="FI920" s="165"/>
      <c r="FJ920" s="165"/>
      <c r="FK920" s="165"/>
      <c r="FL920" s="165"/>
      <c r="FM920" s="165"/>
      <c r="FN920" s="165"/>
      <c r="FO920" s="165"/>
      <c r="FP920" s="165"/>
      <c r="FQ920" s="165"/>
    </row>
    <row r="921" spans="1:173" s="166" customFormat="1" ht="11.65" x14ac:dyDescent="0.35">
      <c r="A921" s="167">
        <v>920</v>
      </c>
      <c r="B921" s="105"/>
      <c r="C921" s="168"/>
      <c r="D921" s="169"/>
      <c r="E921" s="170"/>
      <c r="F921" s="202"/>
      <c r="G921" s="169"/>
      <c r="H921" s="106"/>
      <c r="I921" s="169"/>
      <c r="J921" s="171"/>
      <c r="K921" s="172"/>
      <c r="L921" s="173"/>
      <c r="M921" s="171"/>
      <c r="N921" s="172"/>
      <c r="O921" s="111">
        <f t="shared" si="1096"/>
        <v>1398</v>
      </c>
      <c r="P921" s="174"/>
      <c r="Q921" s="175"/>
      <c r="R921" s="175"/>
      <c r="S921" s="217"/>
      <c r="T921" s="114"/>
      <c r="U921" s="115"/>
      <c r="V921" s="116"/>
      <c r="W921" s="117"/>
      <c r="X921" s="117"/>
      <c r="Y921" s="176"/>
      <c r="Z921" s="117"/>
      <c r="AA921" s="117"/>
      <c r="AB921" s="117"/>
      <c r="AC921" s="117"/>
      <c r="AD921" s="117"/>
      <c r="AE921" s="117"/>
      <c r="AF921" s="117"/>
      <c r="AG921" s="118"/>
      <c r="AH921" s="119"/>
      <c r="AI921" s="176"/>
      <c r="AJ921" s="121"/>
      <c r="AK921" s="25" t="str">
        <f t="shared" si="1087"/>
        <v xml:space="preserve">         </v>
      </c>
      <c r="AL921" s="122" t="str">
        <f t="shared" si="1088"/>
        <v>هیچکدام</v>
      </c>
      <c r="AM921" s="74" t="str">
        <f t="shared" si="1089"/>
        <v>7.هیچکدام</v>
      </c>
      <c r="AN921" s="122" t="str">
        <f>IF(G921=0,"نامعلوم",'1.مشخصات مرکز'!$D$2-G921)</f>
        <v>نامعلوم</v>
      </c>
      <c r="AO921" s="123" t="str">
        <f t="shared" si="1024"/>
        <v>نامعلوم</v>
      </c>
      <c r="AP921" s="177"/>
      <c r="AQ921" s="178"/>
      <c r="AR921" s="203"/>
      <c r="AS921" s="127" t="str">
        <f t="shared" si="1090"/>
        <v>خیر</v>
      </c>
      <c r="AT921" s="128"/>
      <c r="AU921" s="179"/>
      <c r="AV921" s="180"/>
      <c r="AW921" s="180"/>
      <c r="AX921" s="181"/>
      <c r="AY921" s="182"/>
      <c r="AZ921" s="183"/>
      <c r="BA921" s="201"/>
      <c r="BB921" s="132"/>
      <c r="BC921" s="133"/>
      <c r="BD921" s="134"/>
      <c r="BE921" s="184"/>
      <c r="BF921" s="183"/>
      <c r="BG921" s="201"/>
      <c r="BH921" s="182"/>
      <c r="BI921" s="183"/>
      <c r="BJ921" s="201"/>
      <c r="BK921" s="179"/>
      <c r="BL921" s="185"/>
      <c r="BM921" s="186"/>
      <c r="BN921" s="186"/>
      <c r="BO921" s="187"/>
      <c r="BP921" s="180"/>
      <c r="BQ921" s="180"/>
      <c r="BR921" s="181"/>
      <c r="BS921" s="142" t="str">
        <f t="shared" si="1025"/>
        <v>خیر</v>
      </c>
      <c r="BT921" s="188">
        <f t="shared" si="1026"/>
        <v>0</v>
      </c>
      <c r="BU921" s="200" t="str">
        <f t="shared" si="1027"/>
        <v xml:space="preserve"> </v>
      </c>
      <c r="BV921" s="145" t="str">
        <f t="shared" si="1091"/>
        <v xml:space="preserve"> </v>
      </c>
      <c r="BW921" s="189">
        <f t="shared" si="1028"/>
        <v>0</v>
      </c>
      <c r="BX921" s="190" t="str">
        <f t="shared" si="1029"/>
        <v xml:space="preserve"> </v>
      </c>
      <c r="BY921" s="148" t="str">
        <f t="shared" si="1030"/>
        <v xml:space="preserve"> </v>
      </c>
      <c r="BZ921" s="191">
        <f t="shared" si="1031"/>
        <v>0</v>
      </c>
      <c r="CA921" s="192" t="str">
        <f t="shared" si="1032"/>
        <v xml:space="preserve"> </v>
      </c>
      <c r="CB921" s="193" t="str">
        <f t="shared" si="1033"/>
        <v xml:space="preserve"> </v>
      </c>
      <c r="CC921" s="194">
        <f t="shared" si="1034"/>
        <v>0</v>
      </c>
      <c r="CD921" s="195" t="str">
        <f t="shared" si="1035"/>
        <v xml:space="preserve"> </v>
      </c>
      <c r="CE921" s="154" t="str">
        <f t="shared" si="1036"/>
        <v xml:space="preserve"> </v>
      </c>
      <c r="CF921" s="196">
        <f t="shared" si="1037"/>
        <v>0</v>
      </c>
      <c r="CG921" s="197" t="str">
        <f t="shared" si="1038"/>
        <v xml:space="preserve"> </v>
      </c>
      <c r="CH921" s="157" t="str">
        <f t="shared" si="1039"/>
        <v xml:space="preserve"> </v>
      </c>
      <c r="CI921" s="191">
        <f t="shared" si="1040"/>
        <v>0</v>
      </c>
      <c r="CJ921" s="192" t="str">
        <f t="shared" si="1041"/>
        <v xml:space="preserve"> </v>
      </c>
      <c r="CK921" s="151" t="str">
        <f t="shared" si="1042"/>
        <v xml:space="preserve"> </v>
      </c>
      <c r="CL921" s="198">
        <f t="shared" si="1043"/>
        <v>0</v>
      </c>
      <c r="CM921" s="197" t="str">
        <f t="shared" si="1044"/>
        <v xml:space="preserve"> </v>
      </c>
      <c r="CN921" s="159" t="str">
        <f t="shared" si="1045"/>
        <v xml:space="preserve"> </v>
      </c>
      <c r="CO921" s="194">
        <f t="shared" si="1046"/>
        <v>0</v>
      </c>
      <c r="CP921" s="195" t="str">
        <f t="shared" si="1047"/>
        <v xml:space="preserve"> </v>
      </c>
      <c r="CQ921" s="160" t="str">
        <f t="shared" si="1048"/>
        <v xml:space="preserve"> </v>
      </c>
      <c r="CR921" s="161">
        <f t="shared" si="1049"/>
        <v>0</v>
      </c>
      <c r="CS921" s="144" t="str">
        <f t="shared" si="1050"/>
        <v xml:space="preserve"> </v>
      </c>
      <c r="CT921" s="145" t="str">
        <f t="shared" si="1051"/>
        <v xml:space="preserve"> </v>
      </c>
      <c r="CU921" s="144" t="str">
        <f t="shared" si="1052"/>
        <v>خیر</v>
      </c>
      <c r="CV921" s="162" t="str">
        <f t="shared" si="1053"/>
        <v>ارائه نشده است.</v>
      </c>
      <c r="CW921" s="199">
        <f t="shared" si="1054"/>
        <v>0</v>
      </c>
      <c r="CX921" s="164"/>
      <c r="CY921" s="164"/>
      <c r="CZ921" s="164"/>
      <c r="DA921" s="165"/>
      <c r="DB921" s="165"/>
      <c r="DC921" s="165"/>
      <c r="DD921" s="165"/>
      <c r="DE921" s="165"/>
      <c r="DF921" s="165"/>
      <c r="DG921" s="165"/>
      <c r="DH921" s="165"/>
      <c r="DI921" s="165"/>
      <c r="DJ921" s="165"/>
      <c r="DK921" s="165"/>
      <c r="DL921" s="165"/>
      <c r="DM921" s="165"/>
      <c r="DN921" s="165"/>
      <c r="DO921" s="165">
        <f t="shared" si="1055"/>
        <v>0</v>
      </c>
      <c r="DP921" s="165">
        <f t="shared" si="1056"/>
        <v>0</v>
      </c>
      <c r="DQ921" s="165">
        <f t="shared" si="1057"/>
        <v>0</v>
      </c>
      <c r="DR921" s="165">
        <f t="shared" si="1058"/>
        <v>0</v>
      </c>
      <c r="DS921" s="165">
        <f t="shared" si="1059"/>
        <v>0</v>
      </c>
      <c r="DT921" s="165">
        <f t="shared" si="1060"/>
        <v>0</v>
      </c>
      <c r="DU921" s="165">
        <f t="shared" si="1061"/>
        <v>0</v>
      </c>
      <c r="DV921" s="165">
        <f t="shared" si="1062"/>
        <v>0</v>
      </c>
      <c r="DW921" s="165">
        <f t="shared" si="1063"/>
        <v>0</v>
      </c>
      <c r="DX921" s="165">
        <f t="shared" si="1064"/>
        <v>0</v>
      </c>
      <c r="DY921" s="165">
        <f t="shared" si="1065"/>
        <v>0</v>
      </c>
      <c r="DZ921" s="165">
        <f t="shared" si="1066"/>
        <v>0</v>
      </c>
      <c r="EA921" s="165">
        <f t="shared" si="1067"/>
        <v>0</v>
      </c>
      <c r="EB921" s="165">
        <f t="shared" si="1068"/>
        <v>0</v>
      </c>
      <c r="EC921" s="165">
        <f t="shared" si="1069"/>
        <v>0</v>
      </c>
      <c r="ED921" s="165">
        <f t="shared" si="1070"/>
        <v>0</v>
      </c>
      <c r="EE921" s="165" t="str">
        <f t="shared" si="1071"/>
        <v/>
      </c>
      <c r="EF921" s="165" t="str">
        <f t="shared" si="1072"/>
        <v/>
      </c>
      <c r="EG921" s="165" t="str">
        <f t="shared" si="1073"/>
        <v/>
      </c>
      <c r="EH921" s="165" t="str">
        <f t="shared" si="1074"/>
        <v/>
      </c>
      <c r="EI921" s="165" t="str">
        <f t="shared" si="1075"/>
        <v/>
      </c>
      <c r="EJ921" s="165" t="str">
        <f t="shared" si="1076"/>
        <v/>
      </c>
      <c r="EK921" s="165" t="str">
        <f t="shared" si="1077"/>
        <v/>
      </c>
      <c r="EL921" s="165" t="str">
        <f t="shared" si="1078"/>
        <v/>
      </c>
      <c r="EM921" s="165" t="e">
        <f>IF(#REF!="بله","FSW","")</f>
        <v>#REF!</v>
      </c>
      <c r="EN921" s="165" t="str">
        <f t="shared" si="1079"/>
        <v/>
      </c>
      <c r="EO921" s="165" t="str">
        <f t="shared" si="1080"/>
        <v/>
      </c>
      <c r="EP921" s="165" t="str">
        <f t="shared" si="1081"/>
        <v/>
      </c>
      <c r="EQ921" s="165" t="str">
        <f t="shared" si="1092"/>
        <v/>
      </c>
      <c r="ER921" s="165" t="str">
        <f t="shared" si="1093"/>
        <v/>
      </c>
      <c r="ES921" s="165"/>
      <c r="ET921" s="165" t="str">
        <f t="shared" si="1094"/>
        <v/>
      </c>
      <c r="EU921" s="165" t="str">
        <f t="shared" si="1082"/>
        <v/>
      </c>
      <c r="EV921" s="165" t="str">
        <f t="shared" si="1083"/>
        <v xml:space="preserve"> </v>
      </c>
      <c r="EW921" s="165" t="str">
        <f t="shared" si="1084"/>
        <v>هیچکدام</v>
      </c>
      <c r="EX921" s="165" t="str">
        <f t="shared" si="1085"/>
        <v xml:space="preserve"> </v>
      </c>
      <c r="EY921" s="165"/>
      <c r="EZ921" s="165" t="str">
        <f t="shared" si="1095"/>
        <v xml:space="preserve"> </v>
      </c>
      <c r="FA921" s="165" t="str">
        <f t="shared" si="1086"/>
        <v>هیچکدام</v>
      </c>
      <c r="FB921" s="165"/>
      <c r="FC921" s="165"/>
      <c r="FD921" s="165"/>
      <c r="FE921" s="165"/>
      <c r="FG921" s="165"/>
      <c r="FH921" s="165"/>
      <c r="FI921" s="165"/>
      <c r="FJ921" s="165"/>
      <c r="FK921" s="165"/>
      <c r="FL921" s="165"/>
      <c r="FM921" s="165"/>
      <c r="FN921" s="165"/>
      <c r="FO921" s="165"/>
      <c r="FP921" s="165"/>
      <c r="FQ921" s="165"/>
    </row>
    <row r="922" spans="1:173" s="166" customFormat="1" ht="11.65" x14ac:dyDescent="0.35">
      <c r="A922" s="167">
        <v>921</v>
      </c>
      <c r="B922" s="105"/>
      <c r="C922" s="168"/>
      <c r="D922" s="169"/>
      <c r="E922" s="170"/>
      <c r="F922" s="202"/>
      <c r="G922" s="169"/>
      <c r="H922" s="106"/>
      <c r="I922" s="169"/>
      <c r="J922" s="171"/>
      <c r="K922" s="172"/>
      <c r="L922" s="173"/>
      <c r="M922" s="171"/>
      <c r="N922" s="172"/>
      <c r="O922" s="111">
        <f t="shared" si="1096"/>
        <v>1398</v>
      </c>
      <c r="P922" s="174"/>
      <c r="Q922" s="175"/>
      <c r="R922" s="175"/>
      <c r="S922" s="217"/>
      <c r="T922" s="114"/>
      <c r="U922" s="115"/>
      <c r="V922" s="116"/>
      <c r="W922" s="117"/>
      <c r="X922" s="117"/>
      <c r="Y922" s="176"/>
      <c r="Z922" s="117"/>
      <c r="AA922" s="117"/>
      <c r="AB922" s="117"/>
      <c r="AC922" s="117"/>
      <c r="AD922" s="117"/>
      <c r="AE922" s="117"/>
      <c r="AF922" s="117"/>
      <c r="AG922" s="118"/>
      <c r="AH922" s="119"/>
      <c r="AI922" s="176"/>
      <c r="AJ922" s="121"/>
      <c r="AK922" s="25" t="str">
        <f t="shared" si="1087"/>
        <v xml:space="preserve">         </v>
      </c>
      <c r="AL922" s="122" t="str">
        <f t="shared" si="1088"/>
        <v>هیچکدام</v>
      </c>
      <c r="AM922" s="74" t="str">
        <f t="shared" si="1089"/>
        <v>7.هیچکدام</v>
      </c>
      <c r="AN922" s="122" t="str">
        <f>IF(G922=0,"نامعلوم",'1.مشخصات مرکز'!$D$2-G922)</f>
        <v>نامعلوم</v>
      </c>
      <c r="AO922" s="123" t="str">
        <f t="shared" si="1024"/>
        <v>نامعلوم</v>
      </c>
      <c r="AP922" s="177"/>
      <c r="AQ922" s="178"/>
      <c r="AR922" s="203"/>
      <c r="AS922" s="127" t="str">
        <f t="shared" si="1090"/>
        <v>خیر</v>
      </c>
      <c r="AT922" s="128"/>
      <c r="AU922" s="179"/>
      <c r="AV922" s="180"/>
      <c r="AW922" s="180"/>
      <c r="AX922" s="181"/>
      <c r="AY922" s="182"/>
      <c r="AZ922" s="183"/>
      <c r="BA922" s="201"/>
      <c r="BB922" s="132"/>
      <c r="BC922" s="133"/>
      <c r="BD922" s="134"/>
      <c r="BE922" s="184"/>
      <c r="BF922" s="183"/>
      <c r="BG922" s="201"/>
      <c r="BH922" s="182"/>
      <c r="BI922" s="183"/>
      <c r="BJ922" s="201"/>
      <c r="BK922" s="179"/>
      <c r="BL922" s="185"/>
      <c r="BM922" s="186"/>
      <c r="BN922" s="186"/>
      <c r="BO922" s="187"/>
      <c r="BP922" s="180"/>
      <c r="BQ922" s="180"/>
      <c r="BR922" s="181"/>
      <c r="BS922" s="142" t="str">
        <f t="shared" si="1025"/>
        <v>خیر</v>
      </c>
      <c r="BT922" s="188">
        <f t="shared" si="1026"/>
        <v>0</v>
      </c>
      <c r="BU922" s="200" t="str">
        <f t="shared" si="1027"/>
        <v xml:space="preserve"> </v>
      </c>
      <c r="BV922" s="145" t="str">
        <f t="shared" si="1091"/>
        <v xml:space="preserve"> </v>
      </c>
      <c r="BW922" s="189">
        <f t="shared" si="1028"/>
        <v>0</v>
      </c>
      <c r="BX922" s="190" t="str">
        <f t="shared" si="1029"/>
        <v xml:space="preserve"> </v>
      </c>
      <c r="BY922" s="148" t="str">
        <f t="shared" si="1030"/>
        <v xml:space="preserve"> </v>
      </c>
      <c r="BZ922" s="191">
        <f t="shared" si="1031"/>
        <v>0</v>
      </c>
      <c r="CA922" s="192" t="str">
        <f t="shared" si="1032"/>
        <v xml:space="preserve"> </v>
      </c>
      <c r="CB922" s="193" t="str">
        <f t="shared" si="1033"/>
        <v xml:space="preserve"> </v>
      </c>
      <c r="CC922" s="194">
        <f t="shared" si="1034"/>
        <v>0</v>
      </c>
      <c r="CD922" s="195" t="str">
        <f t="shared" si="1035"/>
        <v xml:space="preserve"> </v>
      </c>
      <c r="CE922" s="154" t="str">
        <f t="shared" si="1036"/>
        <v xml:space="preserve"> </v>
      </c>
      <c r="CF922" s="196">
        <f t="shared" si="1037"/>
        <v>0</v>
      </c>
      <c r="CG922" s="197" t="str">
        <f t="shared" si="1038"/>
        <v xml:space="preserve"> </v>
      </c>
      <c r="CH922" s="157" t="str">
        <f t="shared" si="1039"/>
        <v xml:space="preserve"> </v>
      </c>
      <c r="CI922" s="191">
        <f t="shared" si="1040"/>
        <v>0</v>
      </c>
      <c r="CJ922" s="192" t="str">
        <f t="shared" si="1041"/>
        <v xml:space="preserve"> </v>
      </c>
      <c r="CK922" s="151" t="str">
        <f t="shared" si="1042"/>
        <v xml:space="preserve"> </v>
      </c>
      <c r="CL922" s="198">
        <f t="shared" si="1043"/>
        <v>0</v>
      </c>
      <c r="CM922" s="197" t="str">
        <f t="shared" si="1044"/>
        <v xml:space="preserve"> </v>
      </c>
      <c r="CN922" s="159" t="str">
        <f t="shared" si="1045"/>
        <v xml:space="preserve"> </v>
      </c>
      <c r="CO922" s="194">
        <f t="shared" si="1046"/>
        <v>0</v>
      </c>
      <c r="CP922" s="195" t="str">
        <f t="shared" si="1047"/>
        <v xml:space="preserve"> </v>
      </c>
      <c r="CQ922" s="160" t="str">
        <f t="shared" si="1048"/>
        <v xml:space="preserve"> </v>
      </c>
      <c r="CR922" s="161">
        <f t="shared" si="1049"/>
        <v>0</v>
      </c>
      <c r="CS922" s="144" t="str">
        <f t="shared" si="1050"/>
        <v xml:space="preserve"> </v>
      </c>
      <c r="CT922" s="145" t="str">
        <f t="shared" si="1051"/>
        <v xml:space="preserve"> </v>
      </c>
      <c r="CU922" s="144" t="str">
        <f t="shared" si="1052"/>
        <v>خیر</v>
      </c>
      <c r="CV922" s="162" t="str">
        <f t="shared" si="1053"/>
        <v>ارائه نشده است.</v>
      </c>
      <c r="CW922" s="199">
        <f t="shared" si="1054"/>
        <v>0</v>
      </c>
      <c r="CX922" s="164"/>
      <c r="CY922" s="164"/>
      <c r="CZ922" s="164"/>
      <c r="DA922" s="165"/>
      <c r="DB922" s="165"/>
      <c r="DC922" s="165"/>
      <c r="DD922" s="165"/>
      <c r="DE922" s="165"/>
      <c r="DF922" s="165"/>
      <c r="DG922" s="165"/>
      <c r="DH922" s="165"/>
      <c r="DI922" s="165"/>
      <c r="DJ922" s="165"/>
      <c r="DK922" s="165"/>
      <c r="DL922" s="165"/>
      <c r="DM922" s="165"/>
      <c r="DN922" s="165"/>
      <c r="DO922" s="165">
        <f t="shared" si="1055"/>
        <v>0</v>
      </c>
      <c r="DP922" s="165">
        <f t="shared" si="1056"/>
        <v>0</v>
      </c>
      <c r="DQ922" s="165">
        <f t="shared" si="1057"/>
        <v>0</v>
      </c>
      <c r="DR922" s="165">
        <f t="shared" si="1058"/>
        <v>0</v>
      </c>
      <c r="DS922" s="165">
        <f t="shared" si="1059"/>
        <v>0</v>
      </c>
      <c r="DT922" s="165">
        <f t="shared" si="1060"/>
        <v>0</v>
      </c>
      <c r="DU922" s="165">
        <f t="shared" si="1061"/>
        <v>0</v>
      </c>
      <c r="DV922" s="165">
        <f t="shared" si="1062"/>
        <v>0</v>
      </c>
      <c r="DW922" s="165">
        <f t="shared" si="1063"/>
        <v>0</v>
      </c>
      <c r="DX922" s="165">
        <f t="shared" si="1064"/>
        <v>0</v>
      </c>
      <c r="DY922" s="165">
        <f t="shared" si="1065"/>
        <v>0</v>
      </c>
      <c r="DZ922" s="165">
        <f t="shared" si="1066"/>
        <v>0</v>
      </c>
      <c r="EA922" s="165">
        <f t="shared" si="1067"/>
        <v>0</v>
      </c>
      <c r="EB922" s="165">
        <f t="shared" si="1068"/>
        <v>0</v>
      </c>
      <c r="EC922" s="165">
        <f t="shared" si="1069"/>
        <v>0</v>
      </c>
      <c r="ED922" s="165">
        <f t="shared" si="1070"/>
        <v>0</v>
      </c>
      <c r="EE922" s="165" t="str">
        <f t="shared" si="1071"/>
        <v/>
      </c>
      <c r="EF922" s="165" t="str">
        <f t="shared" si="1072"/>
        <v/>
      </c>
      <c r="EG922" s="165" t="str">
        <f t="shared" si="1073"/>
        <v/>
      </c>
      <c r="EH922" s="165" t="str">
        <f t="shared" si="1074"/>
        <v/>
      </c>
      <c r="EI922" s="165" t="str">
        <f t="shared" si="1075"/>
        <v/>
      </c>
      <c r="EJ922" s="165" t="str">
        <f t="shared" si="1076"/>
        <v/>
      </c>
      <c r="EK922" s="165" t="str">
        <f t="shared" si="1077"/>
        <v/>
      </c>
      <c r="EL922" s="165" t="str">
        <f t="shared" si="1078"/>
        <v/>
      </c>
      <c r="EM922" s="165" t="e">
        <f>IF(#REF!="بله","FSW","")</f>
        <v>#REF!</v>
      </c>
      <c r="EN922" s="165" t="str">
        <f t="shared" si="1079"/>
        <v/>
      </c>
      <c r="EO922" s="165" t="str">
        <f t="shared" si="1080"/>
        <v/>
      </c>
      <c r="EP922" s="165" t="str">
        <f t="shared" si="1081"/>
        <v/>
      </c>
      <c r="EQ922" s="165" t="str">
        <f t="shared" si="1092"/>
        <v/>
      </c>
      <c r="ER922" s="165" t="str">
        <f t="shared" si="1093"/>
        <v/>
      </c>
      <c r="ES922" s="165"/>
      <c r="ET922" s="165" t="str">
        <f t="shared" si="1094"/>
        <v/>
      </c>
      <c r="EU922" s="165" t="str">
        <f t="shared" si="1082"/>
        <v/>
      </c>
      <c r="EV922" s="165" t="str">
        <f t="shared" si="1083"/>
        <v xml:space="preserve"> </v>
      </c>
      <c r="EW922" s="165" t="str">
        <f t="shared" si="1084"/>
        <v>هیچکدام</v>
      </c>
      <c r="EX922" s="165" t="str">
        <f t="shared" si="1085"/>
        <v xml:space="preserve"> </v>
      </c>
      <c r="EY922" s="165"/>
      <c r="EZ922" s="165" t="str">
        <f t="shared" si="1095"/>
        <v xml:space="preserve"> </v>
      </c>
      <c r="FA922" s="165" t="str">
        <f t="shared" si="1086"/>
        <v>هیچکدام</v>
      </c>
      <c r="FB922" s="165"/>
      <c r="FC922" s="165"/>
      <c r="FD922" s="165"/>
      <c r="FE922" s="165"/>
      <c r="FG922" s="165"/>
      <c r="FH922" s="165"/>
      <c r="FI922" s="165"/>
      <c r="FJ922" s="165"/>
      <c r="FK922" s="165"/>
      <c r="FL922" s="165"/>
      <c r="FM922" s="165"/>
      <c r="FN922" s="165"/>
      <c r="FO922" s="165"/>
      <c r="FP922" s="165"/>
      <c r="FQ922" s="165"/>
    </row>
    <row r="923" spans="1:173" s="166" customFormat="1" ht="11.65" x14ac:dyDescent="0.35">
      <c r="A923" s="167">
        <v>922</v>
      </c>
      <c r="B923" s="105"/>
      <c r="C923" s="168"/>
      <c r="D923" s="169"/>
      <c r="E923" s="170"/>
      <c r="F923" s="202"/>
      <c r="G923" s="169"/>
      <c r="H923" s="106"/>
      <c r="I923" s="169"/>
      <c r="J923" s="171"/>
      <c r="K923" s="172"/>
      <c r="L923" s="173"/>
      <c r="M923" s="171"/>
      <c r="N923" s="172"/>
      <c r="O923" s="111">
        <f t="shared" si="1096"/>
        <v>1398</v>
      </c>
      <c r="P923" s="174"/>
      <c r="Q923" s="175"/>
      <c r="R923" s="175"/>
      <c r="S923" s="217"/>
      <c r="T923" s="114"/>
      <c r="U923" s="115"/>
      <c r="V923" s="116"/>
      <c r="W923" s="117"/>
      <c r="X923" s="117"/>
      <c r="Y923" s="176"/>
      <c r="Z923" s="117"/>
      <c r="AA923" s="117"/>
      <c r="AB923" s="117"/>
      <c r="AC923" s="117"/>
      <c r="AD923" s="117"/>
      <c r="AE923" s="117"/>
      <c r="AF923" s="117"/>
      <c r="AG923" s="118"/>
      <c r="AH923" s="119"/>
      <c r="AI923" s="176"/>
      <c r="AJ923" s="121"/>
      <c r="AK923" s="25" t="str">
        <f t="shared" si="1087"/>
        <v xml:space="preserve">         </v>
      </c>
      <c r="AL923" s="122" t="str">
        <f t="shared" si="1088"/>
        <v>هیچکدام</v>
      </c>
      <c r="AM923" s="74" t="str">
        <f t="shared" si="1089"/>
        <v>7.هیچکدام</v>
      </c>
      <c r="AN923" s="122" t="str">
        <f>IF(G923=0,"نامعلوم",'1.مشخصات مرکز'!$D$2-G923)</f>
        <v>نامعلوم</v>
      </c>
      <c r="AO923" s="123" t="str">
        <f t="shared" si="1024"/>
        <v>نامعلوم</v>
      </c>
      <c r="AP923" s="177"/>
      <c r="AQ923" s="178"/>
      <c r="AR923" s="203"/>
      <c r="AS923" s="127" t="str">
        <f t="shared" si="1090"/>
        <v>خیر</v>
      </c>
      <c r="AT923" s="128"/>
      <c r="AU923" s="179"/>
      <c r="AV923" s="180"/>
      <c r="AW923" s="180"/>
      <c r="AX923" s="181"/>
      <c r="AY923" s="182"/>
      <c r="AZ923" s="183"/>
      <c r="BA923" s="201"/>
      <c r="BB923" s="132"/>
      <c r="BC923" s="133"/>
      <c r="BD923" s="134"/>
      <c r="BE923" s="184"/>
      <c r="BF923" s="183"/>
      <c r="BG923" s="201"/>
      <c r="BH923" s="182"/>
      <c r="BI923" s="183"/>
      <c r="BJ923" s="201"/>
      <c r="BK923" s="179"/>
      <c r="BL923" s="185"/>
      <c r="BM923" s="186"/>
      <c r="BN923" s="186"/>
      <c r="BO923" s="187"/>
      <c r="BP923" s="180"/>
      <c r="BQ923" s="180"/>
      <c r="BR923" s="181"/>
      <c r="BS923" s="142" t="str">
        <f t="shared" si="1025"/>
        <v>خیر</v>
      </c>
      <c r="BT923" s="188">
        <f t="shared" si="1026"/>
        <v>0</v>
      </c>
      <c r="BU923" s="200" t="str">
        <f t="shared" si="1027"/>
        <v xml:space="preserve"> </v>
      </c>
      <c r="BV923" s="145" t="str">
        <f t="shared" si="1091"/>
        <v xml:space="preserve"> </v>
      </c>
      <c r="BW923" s="189">
        <f t="shared" si="1028"/>
        <v>0</v>
      </c>
      <c r="BX923" s="190" t="str">
        <f t="shared" si="1029"/>
        <v xml:space="preserve"> </v>
      </c>
      <c r="BY923" s="148" t="str">
        <f t="shared" si="1030"/>
        <v xml:space="preserve"> </v>
      </c>
      <c r="BZ923" s="191">
        <f t="shared" si="1031"/>
        <v>0</v>
      </c>
      <c r="CA923" s="192" t="str">
        <f t="shared" si="1032"/>
        <v xml:space="preserve"> </v>
      </c>
      <c r="CB923" s="193" t="str">
        <f t="shared" si="1033"/>
        <v xml:space="preserve"> </v>
      </c>
      <c r="CC923" s="194">
        <f t="shared" si="1034"/>
        <v>0</v>
      </c>
      <c r="CD923" s="195" t="str">
        <f t="shared" si="1035"/>
        <v xml:space="preserve"> </v>
      </c>
      <c r="CE923" s="154" t="str">
        <f t="shared" si="1036"/>
        <v xml:space="preserve"> </v>
      </c>
      <c r="CF923" s="196">
        <f t="shared" si="1037"/>
        <v>0</v>
      </c>
      <c r="CG923" s="197" t="str">
        <f t="shared" si="1038"/>
        <v xml:space="preserve"> </v>
      </c>
      <c r="CH923" s="157" t="str">
        <f t="shared" si="1039"/>
        <v xml:space="preserve"> </v>
      </c>
      <c r="CI923" s="191">
        <f t="shared" si="1040"/>
        <v>0</v>
      </c>
      <c r="CJ923" s="192" t="str">
        <f t="shared" si="1041"/>
        <v xml:space="preserve"> </v>
      </c>
      <c r="CK923" s="151" t="str">
        <f t="shared" si="1042"/>
        <v xml:space="preserve"> </v>
      </c>
      <c r="CL923" s="198">
        <f t="shared" si="1043"/>
        <v>0</v>
      </c>
      <c r="CM923" s="197" t="str">
        <f t="shared" si="1044"/>
        <v xml:space="preserve"> </v>
      </c>
      <c r="CN923" s="159" t="str">
        <f t="shared" si="1045"/>
        <v xml:space="preserve"> </v>
      </c>
      <c r="CO923" s="194">
        <f t="shared" si="1046"/>
        <v>0</v>
      </c>
      <c r="CP923" s="195" t="str">
        <f t="shared" si="1047"/>
        <v xml:space="preserve"> </v>
      </c>
      <c r="CQ923" s="160" t="str">
        <f t="shared" si="1048"/>
        <v xml:space="preserve"> </v>
      </c>
      <c r="CR923" s="161">
        <f t="shared" si="1049"/>
        <v>0</v>
      </c>
      <c r="CS923" s="144" t="str">
        <f t="shared" si="1050"/>
        <v xml:space="preserve"> </v>
      </c>
      <c r="CT923" s="145" t="str">
        <f t="shared" si="1051"/>
        <v xml:space="preserve"> </v>
      </c>
      <c r="CU923" s="144" t="str">
        <f t="shared" si="1052"/>
        <v>خیر</v>
      </c>
      <c r="CV923" s="162" t="str">
        <f t="shared" si="1053"/>
        <v>ارائه نشده است.</v>
      </c>
      <c r="CW923" s="199">
        <f t="shared" si="1054"/>
        <v>0</v>
      </c>
      <c r="CX923" s="164"/>
      <c r="CY923" s="164"/>
      <c r="CZ923" s="164"/>
      <c r="DA923" s="165"/>
      <c r="DB923" s="165"/>
      <c r="DC923" s="165"/>
      <c r="DD923" s="165"/>
      <c r="DE923" s="165"/>
      <c r="DF923" s="165"/>
      <c r="DG923" s="165"/>
      <c r="DH923" s="165"/>
      <c r="DI923" s="165"/>
      <c r="DJ923" s="165"/>
      <c r="DK923" s="165"/>
      <c r="DL923" s="165"/>
      <c r="DM923" s="165"/>
      <c r="DN923" s="165"/>
      <c r="DO923" s="165">
        <f t="shared" si="1055"/>
        <v>0</v>
      </c>
      <c r="DP923" s="165">
        <f t="shared" si="1056"/>
        <v>0</v>
      </c>
      <c r="DQ923" s="165">
        <f t="shared" si="1057"/>
        <v>0</v>
      </c>
      <c r="DR923" s="165">
        <f t="shared" si="1058"/>
        <v>0</v>
      </c>
      <c r="DS923" s="165">
        <f t="shared" si="1059"/>
        <v>0</v>
      </c>
      <c r="DT923" s="165">
        <f t="shared" si="1060"/>
        <v>0</v>
      </c>
      <c r="DU923" s="165">
        <f t="shared" si="1061"/>
        <v>0</v>
      </c>
      <c r="DV923" s="165">
        <f t="shared" si="1062"/>
        <v>0</v>
      </c>
      <c r="DW923" s="165">
        <f t="shared" si="1063"/>
        <v>0</v>
      </c>
      <c r="DX923" s="165">
        <f t="shared" si="1064"/>
        <v>0</v>
      </c>
      <c r="DY923" s="165">
        <f t="shared" si="1065"/>
        <v>0</v>
      </c>
      <c r="DZ923" s="165">
        <f t="shared" si="1066"/>
        <v>0</v>
      </c>
      <c r="EA923" s="165">
        <f t="shared" si="1067"/>
        <v>0</v>
      </c>
      <c r="EB923" s="165">
        <f t="shared" si="1068"/>
        <v>0</v>
      </c>
      <c r="EC923" s="165">
        <f t="shared" si="1069"/>
        <v>0</v>
      </c>
      <c r="ED923" s="165">
        <f t="shared" si="1070"/>
        <v>0</v>
      </c>
      <c r="EE923" s="165" t="str">
        <f t="shared" si="1071"/>
        <v/>
      </c>
      <c r="EF923" s="165" t="str">
        <f t="shared" si="1072"/>
        <v/>
      </c>
      <c r="EG923" s="165" t="str">
        <f t="shared" si="1073"/>
        <v/>
      </c>
      <c r="EH923" s="165" t="str">
        <f t="shared" si="1074"/>
        <v/>
      </c>
      <c r="EI923" s="165" t="str">
        <f t="shared" si="1075"/>
        <v/>
      </c>
      <c r="EJ923" s="165" t="str">
        <f t="shared" si="1076"/>
        <v/>
      </c>
      <c r="EK923" s="165" t="str">
        <f t="shared" si="1077"/>
        <v/>
      </c>
      <c r="EL923" s="165" t="str">
        <f t="shared" si="1078"/>
        <v/>
      </c>
      <c r="EM923" s="165" t="e">
        <f>IF(#REF!="بله","FSW","")</f>
        <v>#REF!</v>
      </c>
      <c r="EN923" s="165" t="str">
        <f t="shared" si="1079"/>
        <v/>
      </c>
      <c r="EO923" s="165" t="str">
        <f t="shared" si="1080"/>
        <v/>
      </c>
      <c r="EP923" s="165" t="str">
        <f t="shared" si="1081"/>
        <v/>
      </c>
      <c r="EQ923" s="165" t="str">
        <f t="shared" si="1092"/>
        <v/>
      </c>
      <c r="ER923" s="165" t="str">
        <f t="shared" si="1093"/>
        <v/>
      </c>
      <c r="ES923" s="165"/>
      <c r="ET923" s="165" t="str">
        <f t="shared" si="1094"/>
        <v/>
      </c>
      <c r="EU923" s="165" t="str">
        <f t="shared" si="1082"/>
        <v/>
      </c>
      <c r="EV923" s="165" t="str">
        <f t="shared" si="1083"/>
        <v xml:space="preserve"> </v>
      </c>
      <c r="EW923" s="165" t="str">
        <f t="shared" si="1084"/>
        <v>هیچکدام</v>
      </c>
      <c r="EX923" s="165" t="str">
        <f t="shared" si="1085"/>
        <v xml:space="preserve"> </v>
      </c>
      <c r="EY923" s="165"/>
      <c r="EZ923" s="165" t="str">
        <f t="shared" si="1095"/>
        <v xml:space="preserve"> </v>
      </c>
      <c r="FA923" s="165" t="str">
        <f t="shared" si="1086"/>
        <v>هیچکدام</v>
      </c>
      <c r="FB923" s="165"/>
      <c r="FC923" s="165"/>
      <c r="FD923" s="165"/>
      <c r="FE923" s="165"/>
      <c r="FG923" s="165"/>
      <c r="FH923" s="165"/>
      <c r="FI923" s="165"/>
      <c r="FJ923" s="165"/>
      <c r="FK923" s="165"/>
      <c r="FL923" s="165"/>
      <c r="FM923" s="165"/>
      <c r="FN923" s="165"/>
      <c r="FO923" s="165"/>
      <c r="FP923" s="165"/>
      <c r="FQ923" s="165"/>
    </row>
    <row r="924" spans="1:173" s="166" customFormat="1" ht="11.65" x14ac:dyDescent="0.35">
      <c r="A924" s="167">
        <v>923</v>
      </c>
      <c r="B924" s="105"/>
      <c r="C924" s="168"/>
      <c r="D924" s="169"/>
      <c r="E924" s="170"/>
      <c r="F924" s="202"/>
      <c r="G924" s="169"/>
      <c r="H924" s="106"/>
      <c r="I924" s="169"/>
      <c r="J924" s="171"/>
      <c r="K924" s="172"/>
      <c r="L924" s="173"/>
      <c r="M924" s="171"/>
      <c r="N924" s="172"/>
      <c r="O924" s="111">
        <f t="shared" si="1096"/>
        <v>1398</v>
      </c>
      <c r="P924" s="174"/>
      <c r="Q924" s="175"/>
      <c r="R924" s="175"/>
      <c r="S924" s="217"/>
      <c r="T924" s="114"/>
      <c r="U924" s="115"/>
      <c r="V924" s="116"/>
      <c r="W924" s="117"/>
      <c r="X924" s="117"/>
      <c r="Y924" s="176"/>
      <c r="Z924" s="117"/>
      <c r="AA924" s="117"/>
      <c r="AB924" s="117"/>
      <c r="AC924" s="117"/>
      <c r="AD924" s="117"/>
      <c r="AE924" s="117"/>
      <c r="AF924" s="117"/>
      <c r="AG924" s="118"/>
      <c r="AH924" s="119"/>
      <c r="AI924" s="176"/>
      <c r="AJ924" s="121"/>
      <c r="AK924" s="25" t="str">
        <f t="shared" si="1087"/>
        <v xml:space="preserve">         </v>
      </c>
      <c r="AL924" s="122" t="str">
        <f t="shared" si="1088"/>
        <v>هیچکدام</v>
      </c>
      <c r="AM924" s="74" t="str">
        <f t="shared" si="1089"/>
        <v>7.هیچکدام</v>
      </c>
      <c r="AN924" s="122" t="str">
        <f>IF(G924=0,"نامعلوم",'1.مشخصات مرکز'!$D$2-G924)</f>
        <v>نامعلوم</v>
      </c>
      <c r="AO924" s="123" t="str">
        <f t="shared" si="1024"/>
        <v>نامعلوم</v>
      </c>
      <c r="AP924" s="177"/>
      <c r="AQ924" s="178"/>
      <c r="AR924" s="203"/>
      <c r="AS924" s="127" t="str">
        <f t="shared" si="1090"/>
        <v>خیر</v>
      </c>
      <c r="AT924" s="128"/>
      <c r="AU924" s="179"/>
      <c r="AV924" s="180"/>
      <c r="AW924" s="180"/>
      <c r="AX924" s="181"/>
      <c r="AY924" s="182"/>
      <c r="AZ924" s="183"/>
      <c r="BA924" s="201"/>
      <c r="BB924" s="132"/>
      <c r="BC924" s="133"/>
      <c r="BD924" s="134"/>
      <c r="BE924" s="184"/>
      <c r="BF924" s="183"/>
      <c r="BG924" s="201"/>
      <c r="BH924" s="182"/>
      <c r="BI924" s="183"/>
      <c r="BJ924" s="201"/>
      <c r="BK924" s="179"/>
      <c r="BL924" s="185"/>
      <c r="BM924" s="186"/>
      <c r="BN924" s="186"/>
      <c r="BO924" s="187"/>
      <c r="BP924" s="180"/>
      <c r="BQ924" s="180"/>
      <c r="BR924" s="181"/>
      <c r="BS924" s="142" t="str">
        <f t="shared" si="1025"/>
        <v>خیر</v>
      </c>
      <c r="BT924" s="188">
        <f t="shared" si="1026"/>
        <v>0</v>
      </c>
      <c r="BU924" s="200" t="str">
        <f t="shared" si="1027"/>
        <v xml:space="preserve"> </v>
      </c>
      <c r="BV924" s="145" t="str">
        <f t="shared" si="1091"/>
        <v xml:space="preserve"> </v>
      </c>
      <c r="BW924" s="189">
        <f t="shared" si="1028"/>
        <v>0</v>
      </c>
      <c r="BX924" s="190" t="str">
        <f t="shared" si="1029"/>
        <v xml:space="preserve"> </v>
      </c>
      <c r="BY924" s="148" t="str">
        <f t="shared" si="1030"/>
        <v xml:space="preserve"> </v>
      </c>
      <c r="BZ924" s="191">
        <f t="shared" si="1031"/>
        <v>0</v>
      </c>
      <c r="CA924" s="192" t="str">
        <f t="shared" si="1032"/>
        <v xml:space="preserve"> </v>
      </c>
      <c r="CB924" s="193" t="str">
        <f t="shared" si="1033"/>
        <v xml:space="preserve"> </v>
      </c>
      <c r="CC924" s="194">
        <f t="shared" si="1034"/>
        <v>0</v>
      </c>
      <c r="CD924" s="195" t="str">
        <f t="shared" si="1035"/>
        <v xml:space="preserve"> </v>
      </c>
      <c r="CE924" s="154" t="str">
        <f t="shared" si="1036"/>
        <v xml:space="preserve"> </v>
      </c>
      <c r="CF924" s="196">
        <f t="shared" si="1037"/>
        <v>0</v>
      </c>
      <c r="CG924" s="197" t="str">
        <f t="shared" si="1038"/>
        <v xml:space="preserve"> </v>
      </c>
      <c r="CH924" s="157" t="str">
        <f t="shared" si="1039"/>
        <v xml:space="preserve"> </v>
      </c>
      <c r="CI924" s="191">
        <f t="shared" si="1040"/>
        <v>0</v>
      </c>
      <c r="CJ924" s="192" t="str">
        <f t="shared" si="1041"/>
        <v xml:space="preserve"> </v>
      </c>
      <c r="CK924" s="151" t="str">
        <f t="shared" si="1042"/>
        <v xml:space="preserve"> </v>
      </c>
      <c r="CL924" s="198">
        <f t="shared" si="1043"/>
        <v>0</v>
      </c>
      <c r="CM924" s="197" t="str">
        <f t="shared" si="1044"/>
        <v xml:space="preserve"> </v>
      </c>
      <c r="CN924" s="159" t="str">
        <f t="shared" si="1045"/>
        <v xml:space="preserve"> </v>
      </c>
      <c r="CO924" s="194">
        <f t="shared" si="1046"/>
        <v>0</v>
      </c>
      <c r="CP924" s="195" t="str">
        <f t="shared" si="1047"/>
        <v xml:space="preserve"> </v>
      </c>
      <c r="CQ924" s="160" t="str">
        <f t="shared" si="1048"/>
        <v xml:space="preserve"> </v>
      </c>
      <c r="CR924" s="161">
        <f t="shared" si="1049"/>
        <v>0</v>
      </c>
      <c r="CS924" s="144" t="str">
        <f t="shared" si="1050"/>
        <v xml:space="preserve"> </v>
      </c>
      <c r="CT924" s="145" t="str">
        <f t="shared" si="1051"/>
        <v xml:space="preserve"> </v>
      </c>
      <c r="CU924" s="144" t="str">
        <f t="shared" si="1052"/>
        <v>خیر</v>
      </c>
      <c r="CV924" s="162" t="str">
        <f t="shared" si="1053"/>
        <v>ارائه نشده است.</v>
      </c>
      <c r="CW924" s="199">
        <f t="shared" si="1054"/>
        <v>0</v>
      </c>
      <c r="CX924" s="164"/>
      <c r="CY924" s="164"/>
      <c r="CZ924" s="164"/>
      <c r="DA924" s="165"/>
      <c r="DB924" s="165"/>
      <c r="DC924" s="165"/>
      <c r="DD924" s="165"/>
      <c r="DE924" s="165"/>
      <c r="DF924" s="165"/>
      <c r="DG924" s="165"/>
      <c r="DH924" s="165"/>
      <c r="DI924" s="165"/>
      <c r="DJ924" s="165"/>
      <c r="DK924" s="165"/>
      <c r="DL924" s="165"/>
      <c r="DM924" s="165"/>
      <c r="DN924" s="165"/>
      <c r="DO924" s="165">
        <f t="shared" si="1055"/>
        <v>0</v>
      </c>
      <c r="DP924" s="165">
        <f t="shared" si="1056"/>
        <v>0</v>
      </c>
      <c r="DQ924" s="165">
        <f t="shared" si="1057"/>
        <v>0</v>
      </c>
      <c r="DR924" s="165">
        <f t="shared" si="1058"/>
        <v>0</v>
      </c>
      <c r="DS924" s="165">
        <f t="shared" si="1059"/>
        <v>0</v>
      </c>
      <c r="DT924" s="165">
        <f t="shared" si="1060"/>
        <v>0</v>
      </c>
      <c r="DU924" s="165">
        <f t="shared" si="1061"/>
        <v>0</v>
      </c>
      <c r="DV924" s="165">
        <f t="shared" si="1062"/>
        <v>0</v>
      </c>
      <c r="DW924" s="165">
        <f t="shared" si="1063"/>
        <v>0</v>
      </c>
      <c r="DX924" s="165">
        <f t="shared" si="1064"/>
        <v>0</v>
      </c>
      <c r="DY924" s="165">
        <f t="shared" si="1065"/>
        <v>0</v>
      </c>
      <c r="DZ924" s="165">
        <f t="shared" si="1066"/>
        <v>0</v>
      </c>
      <c r="EA924" s="165">
        <f t="shared" si="1067"/>
        <v>0</v>
      </c>
      <c r="EB924" s="165">
        <f t="shared" si="1068"/>
        <v>0</v>
      </c>
      <c r="EC924" s="165">
        <f t="shared" si="1069"/>
        <v>0</v>
      </c>
      <c r="ED924" s="165">
        <f t="shared" si="1070"/>
        <v>0</v>
      </c>
      <c r="EE924" s="165" t="str">
        <f t="shared" si="1071"/>
        <v/>
      </c>
      <c r="EF924" s="165" t="str">
        <f t="shared" si="1072"/>
        <v/>
      </c>
      <c r="EG924" s="165" t="str">
        <f t="shared" si="1073"/>
        <v/>
      </c>
      <c r="EH924" s="165" t="str">
        <f t="shared" si="1074"/>
        <v/>
      </c>
      <c r="EI924" s="165" t="str">
        <f t="shared" si="1075"/>
        <v/>
      </c>
      <c r="EJ924" s="165" t="str">
        <f t="shared" si="1076"/>
        <v/>
      </c>
      <c r="EK924" s="165" t="str">
        <f t="shared" si="1077"/>
        <v/>
      </c>
      <c r="EL924" s="165" t="str">
        <f t="shared" si="1078"/>
        <v/>
      </c>
      <c r="EM924" s="165" t="e">
        <f>IF(#REF!="بله","FSW","")</f>
        <v>#REF!</v>
      </c>
      <c r="EN924" s="165" t="str">
        <f t="shared" si="1079"/>
        <v/>
      </c>
      <c r="EO924" s="165" t="str">
        <f t="shared" si="1080"/>
        <v/>
      </c>
      <c r="EP924" s="165" t="str">
        <f t="shared" si="1081"/>
        <v/>
      </c>
      <c r="EQ924" s="165" t="str">
        <f t="shared" si="1092"/>
        <v/>
      </c>
      <c r="ER924" s="165" t="str">
        <f t="shared" si="1093"/>
        <v/>
      </c>
      <c r="ES924" s="165"/>
      <c r="ET924" s="165" t="str">
        <f t="shared" si="1094"/>
        <v/>
      </c>
      <c r="EU924" s="165" t="str">
        <f t="shared" si="1082"/>
        <v/>
      </c>
      <c r="EV924" s="165" t="str">
        <f t="shared" si="1083"/>
        <v xml:space="preserve"> </v>
      </c>
      <c r="EW924" s="165" t="str">
        <f t="shared" si="1084"/>
        <v>هیچکدام</v>
      </c>
      <c r="EX924" s="165" t="str">
        <f t="shared" si="1085"/>
        <v xml:space="preserve"> </v>
      </c>
      <c r="EY924" s="165"/>
      <c r="EZ924" s="165" t="str">
        <f t="shared" si="1095"/>
        <v xml:space="preserve"> </v>
      </c>
      <c r="FA924" s="165" t="str">
        <f t="shared" si="1086"/>
        <v>هیچکدام</v>
      </c>
      <c r="FB924" s="165"/>
      <c r="FC924" s="165"/>
      <c r="FD924" s="165"/>
      <c r="FE924" s="165"/>
      <c r="FG924" s="165"/>
      <c r="FH924" s="165"/>
      <c r="FI924" s="165"/>
      <c r="FJ924" s="165"/>
      <c r="FK924" s="165"/>
      <c r="FL924" s="165"/>
      <c r="FM924" s="165"/>
      <c r="FN924" s="165"/>
      <c r="FO924" s="165"/>
      <c r="FP924" s="165"/>
      <c r="FQ924" s="165"/>
    </row>
    <row r="925" spans="1:173" s="166" customFormat="1" ht="11.65" x14ac:dyDescent="0.35">
      <c r="A925" s="167">
        <v>924</v>
      </c>
      <c r="B925" s="105"/>
      <c r="C925" s="168"/>
      <c r="D925" s="169"/>
      <c r="E925" s="170"/>
      <c r="F925" s="202"/>
      <c r="G925" s="169"/>
      <c r="H925" s="106"/>
      <c r="I925" s="169"/>
      <c r="J925" s="171"/>
      <c r="K925" s="172"/>
      <c r="L925" s="173"/>
      <c r="M925" s="171"/>
      <c r="N925" s="172"/>
      <c r="O925" s="111">
        <f t="shared" si="1096"/>
        <v>1398</v>
      </c>
      <c r="P925" s="174"/>
      <c r="Q925" s="175"/>
      <c r="R925" s="175"/>
      <c r="S925" s="217"/>
      <c r="T925" s="114"/>
      <c r="U925" s="115"/>
      <c r="V925" s="116"/>
      <c r="W925" s="117"/>
      <c r="X925" s="117"/>
      <c r="Y925" s="176"/>
      <c r="Z925" s="117"/>
      <c r="AA925" s="117"/>
      <c r="AB925" s="117"/>
      <c r="AC925" s="117"/>
      <c r="AD925" s="117"/>
      <c r="AE925" s="117"/>
      <c r="AF925" s="117"/>
      <c r="AG925" s="118"/>
      <c r="AH925" s="119"/>
      <c r="AI925" s="176"/>
      <c r="AJ925" s="121"/>
      <c r="AK925" s="25" t="str">
        <f t="shared" si="1087"/>
        <v xml:space="preserve">         </v>
      </c>
      <c r="AL925" s="122" t="str">
        <f t="shared" si="1088"/>
        <v>هیچکدام</v>
      </c>
      <c r="AM925" s="74" t="str">
        <f t="shared" si="1089"/>
        <v>7.هیچکدام</v>
      </c>
      <c r="AN925" s="122" t="str">
        <f>IF(G925=0,"نامعلوم",'1.مشخصات مرکز'!$D$2-G925)</f>
        <v>نامعلوم</v>
      </c>
      <c r="AO925" s="123" t="str">
        <f t="shared" si="1024"/>
        <v>نامعلوم</v>
      </c>
      <c r="AP925" s="177"/>
      <c r="AQ925" s="178"/>
      <c r="AR925" s="203"/>
      <c r="AS925" s="127" t="str">
        <f t="shared" si="1090"/>
        <v>خیر</v>
      </c>
      <c r="AT925" s="128"/>
      <c r="AU925" s="179"/>
      <c r="AV925" s="180"/>
      <c r="AW925" s="180"/>
      <c r="AX925" s="181"/>
      <c r="AY925" s="182"/>
      <c r="AZ925" s="183"/>
      <c r="BA925" s="201"/>
      <c r="BB925" s="132"/>
      <c r="BC925" s="133"/>
      <c r="BD925" s="134"/>
      <c r="BE925" s="184"/>
      <c r="BF925" s="183"/>
      <c r="BG925" s="201"/>
      <c r="BH925" s="182"/>
      <c r="BI925" s="183"/>
      <c r="BJ925" s="201"/>
      <c r="BK925" s="179"/>
      <c r="BL925" s="185"/>
      <c r="BM925" s="186"/>
      <c r="BN925" s="186"/>
      <c r="BO925" s="187"/>
      <c r="BP925" s="180"/>
      <c r="BQ925" s="180"/>
      <c r="BR925" s="181"/>
      <c r="BS925" s="142" t="str">
        <f t="shared" si="1025"/>
        <v>خیر</v>
      </c>
      <c r="BT925" s="188">
        <f t="shared" si="1026"/>
        <v>0</v>
      </c>
      <c r="BU925" s="200" t="str">
        <f t="shared" si="1027"/>
        <v xml:space="preserve"> </v>
      </c>
      <c r="BV925" s="145" t="str">
        <f t="shared" si="1091"/>
        <v xml:space="preserve"> </v>
      </c>
      <c r="BW925" s="189">
        <f t="shared" si="1028"/>
        <v>0</v>
      </c>
      <c r="BX925" s="190" t="str">
        <f t="shared" si="1029"/>
        <v xml:space="preserve"> </v>
      </c>
      <c r="BY925" s="148" t="str">
        <f t="shared" si="1030"/>
        <v xml:space="preserve"> </v>
      </c>
      <c r="BZ925" s="191">
        <f t="shared" si="1031"/>
        <v>0</v>
      </c>
      <c r="CA925" s="192" t="str">
        <f t="shared" si="1032"/>
        <v xml:space="preserve"> </v>
      </c>
      <c r="CB925" s="193" t="str">
        <f t="shared" si="1033"/>
        <v xml:space="preserve"> </v>
      </c>
      <c r="CC925" s="194">
        <f t="shared" si="1034"/>
        <v>0</v>
      </c>
      <c r="CD925" s="195" t="str">
        <f t="shared" si="1035"/>
        <v xml:space="preserve"> </v>
      </c>
      <c r="CE925" s="154" t="str">
        <f t="shared" si="1036"/>
        <v xml:space="preserve"> </v>
      </c>
      <c r="CF925" s="196">
        <f t="shared" si="1037"/>
        <v>0</v>
      </c>
      <c r="CG925" s="197" t="str">
        <f t="shared" si="1038"/>
        <v xml:space="preserve"> </v>
      </c>
      <c r="CH925" s="157" t="str">
        <f t="shared" si="1039"/>
        <v xml:space="preserve"> </v>
      </c>
      <c r="CI925" s="191">
        <f t="shared" si="1040"/>
        <v>0</v>
      </c>
      <c r="CJ925" s="192" t="str">
        <f t="shared" si="1041"/>
        <v xml:space="preserve"> </v>
      </c>
      <c r="CK925" s="151" t="str">
        <f t="shared" si="1042"/>
        <v xml:space="preserve"> </v>
      </c>
      <c r="CL925" s="198">
        <f t="shared" si="1043"/>
        <v>0</v>
      </c>
      <c r="CM925" s="197" t="str">
        <f t="shared" si="1044"/>
        <v xml:space="preserve"> </v>
      </c>
      <c r="CN925" s="159" t="str">
        <f t="shared" si="1045"/>
        <v xml:space="preserve"> </v>
      </c>
      <c r="CO925" s="194">
        <f t="shared" si="1046"/>
        <v>0</v>
      </c>
      <c r="CP925" s="195" t="str">
        <f t="shared" si="1047"/>
        <v xml:space="preserve"> </v>
      </c>
      <c r="CQ925" s="160" t="str">
        <f t="shared" si="1048"/>
        <v xml:space="preserve"> </v>
      </c>
      <c r="CR925" s="161">
        <f t="shared" si="1049"/>
        <v>0</v>
      </c>
      <c r="CS925" s="144" t="str">
        <f t="shared" si="1050"/>
        <v xml:space="preserve"> </v>
      </c>
      <c r="CT925" s="145" t="str">
        <f t="shared" si="1051"/>
        <v xml:space="preserve"> </v>
      </c>
      <c r="CU925" s="144" t="str">
        <f t="shared" si="1052"/>
        <v>خیر</v>
      </c>
      <c r="CV925" s="162" t="str">
        <f t="shared" si="1053"/>
        <v>ارائه نشده است.</v>
      </c>
      <c r="CW925" s="199">
        <f t="shared" si="1054"/>
        <v>0</v>
      </c>
      <c r="CX925" s="164"/>
      <c r="CY925" s="164"/>
      <c r="CZ925" s="164"/>
      <c r="DA925" s="165"/>
      <c r="DB925" s="165"/>
      <c r="DC925" s="165"/>
      <c r="DD925" s="165"/>
      <c r="DE925" s="165"/>
      <c r="DF925" s="165"/>
      <c r="DG925" s="165"/>
      <c r="DH925" s="165"/>
      <c r="DI925" s="165"/>
      <c r="DJ925" s="165"/>
      <c r="DK925" s="165"/>
      <c r="DL925" s="165"/>
      <c r="DM925" s="165"/>
      <c r="DN925" s="165"/>
      <c r="DO925" s="165">
        <f t="shared" si="1055"/>
        <v>0</v>
      </c>
      <c r="DP925" s="165">
        <f t="shared" si="1056"/>
        <v>0</v>
      </c>
      <c r="DQ925" s="165">
        <f t="shared" si="1057"/>
        <v>0</v>
      </c>
      <c r="DR925" s="165">
        <f t="shared" si="1058"/>
        <v>0</v>
      </c>
      <c r="DS925" s="165">
        <f t="shared" si="1059"/>
        <v>0</v>
      </c>
      <c r="DT925" s="165">
        <f t="shared" si="1060"/>
        <v>0</v>
      </c>
      <c r="DU925" s="165">
        <f t="shared" si="1061"/>
        <v>0</v>
      </c>
      <c r="DV925" s="165">
        <f t="shared" si="1062"/>
        <v>0</v>
      </c>
      <c r="DW925" s="165">
        <f t="shared" si="1063"/>
        <v>0</v>
      </c>
      <c r="DX925" s="165">
        <f t="shared" si="1064"/>
        <v>0</v>
      </c>
      <c r="DY925" s="165">
        <f t="shared" si="1065"/>
        <v>0</v>
      </c>
      <c r="DZ925" s="165">
        <f t="shared" si="1066"/>
        <v>0</v>
      </c>
      <c r="EA925" s="165">
        <f t="shared" si="1067"/>
        <v>0</v>
      </c>
      <c r="EB925" s="165">
        <f t="shared" si="1068"/>
        <v>0</v>
      </c>
      <c r="EC925" s="165">
        <f t="shared" si="1069"/>
        <v>0</v>
      </c>
      <c r="ED925" s="165">
        <f t="shared" si="1070"/>
        <v>0</v>
      </c>
      <c r="EE925" s="165" t="str">
        <f t="shared" si="1071"/>
        <v/>
      </c>
      <c r="EF925" s="165" t="str">
        <f t="shared" si="1072"/>
        <v/>
      </c>
      <c r="EG925" s="165" t="str">
        <f t="shared" si="1073"/>
        <v/>
      </c>
      <c r="EH925" s="165" t="str">
        <f t="shared" si="1074"/>
        <v/>
      </c>
      <c r="EI925" s="165" t="str">
        <f t="shared" si="1075"/>
        <v/>
      </c>
      <c r="EJ925" s="165" t="str">
        <f t="shared" si="1076"/>
        <v/>
      </c>
      <c r="EK925" s="165" t="str">
        <f t="shared" si="1077"/>
        <v/>
      </c>
      <c r="EL925" s="165" t="str">
        <f t="shared" si="1078"/>
        <v/>
      </c>
      <c r="EM925" s="165" t="e">
        <f>IF(#REF!="بله","FSW","")</f>
        <v>#REF!</v>
      </c>
      <c r="EN925" s="165" t="str">
        <f t="shared" si="1079"/>
        <v/>
      </c>
      <c r="EO925" s="165" t="str">
        <f t="shared" si="1080"/>
        <v/>
      </c>
      <c r="EP925" s="165" t="str">
        <f t="shared" si="1081"/>
        <v/>
      </c>
      <c r="EQ925" s="165" t="str">
        <f t="shared" si="1092"/>
        <v/>
      </c>
      <c r="ER925" s="165" t="str">
        <f t="shared" si="1093"/>
        <v/>
      </c>
      <c r="ES925" s="165"/>
      <c r="ET925" s="165" t="str">
        <f t="shared" si="1094"/>
        <v/>
      </c>
      <c r="EU925" s="165" t="str">
        <f t="shared" si="1082"/>
        <v/>
      </c>
      <c r="EV925" s="165" t="str">
        <f t="shared" si="1083"/>
        <v xml:space="preserve"> </v>
      </c>
      <c r="EW925" s="165" t="str">
        <f t="shared" si="1084"/>
        <v>هیچکدام</v>
      </c>
      <c r="EX925" s="165" t="str">
        <f t="shared" si="1085"/>
        <v xml:space="preserve"> </v>
      </c>
      <c r="EY925" s="165"/>
      <c r="EZ925" s="165" t="str">
        <f t="shared" si="1095"/>
        <v xml:space="preserve"> </v>
      </c>
      <c r="FA925" s="165" t="str">
        <f t="shared" si="1086"/>
        <v>هیچکدام</v>
      </c>
      <c r="FB925" s="165"/>
      <c r="FC925" s="165"/>
      <c r="FD925" s="165"/>
      <c r="FE925" s="165"/>
      <c r="FG925" s="165"/>
      <c r="FH925" s="165"/>
      <c r="FI925" s="165"/>
      <c r="FJ925" s="165"/>
      <c r="FK925" s="165"/>
      <c r="FL925" s="165"/>
      <c r="FM925" s="165"/>
      <c r="FN925" s="165"/>
      <c r="FO925" s="165"/>
      <c r="FP925" s="165"/>
      <c r="FQ925" s="165"/>
    </row>
    <row r="926" spans="1:173" s="166" customFormat="1" ht="11.65" x14ac:dyDescent="0.35">
      <c r="A926" s="167">
        <v>925</v>
      </c>
      <c r="B926" s="105"/>
      <c r="C926" s="168"/>
      <c r="D926" s="169"/>
      <c r="E926" s="170"/>
      <c r="F926" s="202"/>
      <c r="G926" s="169"/>
      <c r="H926" s="106"/>
      <c r="I926" s="169"/>
      <c r="J926" s="171"/>
      <c r="K926" s="172"/>
      <c r="L926" s="173"/>
      <c r="M926" s="171"/>
      <c r="N926" s="172"/>
      <c r="O926" s="111">
        <f t="shared" si="1096"/>
        <v>1398</v>
      </c>
      <c r="P926" s="174"/>
      <c r="Q926" s="175"/>
      <c r="R926" s="175"/>
      <c r="S926" s="217"/>
      <c r="T926" s="114"/>
      <c r="U926" s="115"/>
      <c r="V926" s="116"/>
      <c r="W926" s="117"/>
      <c r="X926" s="117"/>
      <c r="Y926" s="176"/>
      <c r="Z926" s="117"/>
      <c r="AA926" s="117"/>
      <c r="AB926" s="117"/>
      <c r="AC926" s="117"/>
      <c r="AD926" s="117"/>
      <c r="AE926" s="117"/>
      <c r="AF926" s="117"/>
      <c r="AG926" s="118"/>
      <c r="AH926" s="119"/>
      <c r="AI926" s="176"/>
      <c r="AJ926" s="121"/>
      <c r="AK926" s="25" t="str">
        <f t="shared" si="1087"/>
        <v xml:space="preserve">         </v>
      </c>
      <c r="AL926" s="122" t="str">
        <f t="shared" si="1088"/>
        <v>هیچکدام</v>
      </c>
      <c r="AM926" s="74" t="str">
        <f t="shared" si="1089"/>
        <v>7.هیچکدام</v>
      </c>
      <c r="AN926" s="122" t="str">
        <f>IF(G926=0,"نامعلوم",'1.مشخصات مرکز'!$D$2-G926)</f>
        <v>نامعلوم</v>
      </c>
      <c r="AO926" s="123" t="str">
        <f t="shared" si="1024"/>
        <v>نامعلوم</v>
      </c>
      <c r="AP926" s="177"/>
      <c r="AQ926" s="178"/>
      <c r="AR926" s="203"/>
      <c r="AS926" s="127" t="str">
        <f t="shared" si="1090"/>
        <v>خیر</v>
      </c>
      <c r="AT926" s="128"/>
      <c r="AU926" s="179"/>
      <c r="AV926" s="180"/>
      <c r="AW926" s="180"/>
      <c r="AX926" s="181"/>
      <c r="AY926" s="182"/>
      <c r="AZ926" s="183"/>
      <c r="BA926" s="201"/>
      <c r="BB926" s="132"/>
      <c r="BC926" s="133"/>
      <c r="BD926" s="134"/>
      <c r="BE926" s="184"/>
      <c r="BF926" s="183"/>
      <c r="BG926" s="201"/>
      <c r="BH926" s="182"/>
      <c r="BI926" s="183"/>
      <c r="BJ926" s="201"/>
      <c r="BK926" s="179"/>
      <c r="BL926" s="185"/>
      <c r="BM926" s="186"/>
      <c r="BN926" s="186"/>
      <c r="BO926" s="187"/>
      <c r="BP926" s="180"/>
      <c r="BQ926" s="180"/>
      <c r="BR926" s="181"/>
      <c r="BS926" s="142" t="str">
        <f t="shared" si="1025"/>
        <v>خیر</v>
      </c>
      <c r="BT926" s="188">
        <f t="shared" si="1026"/>
        <v>0</v>
      </c>
      <c r="BU926" s="200" t="str">
        <f t="shared" si="1027"/>
        <v xml:space="preserve"> </v>
      </c>
      <c r="BV926" s="145" t="str">
        <f t="shared" si="1091"/>
        <v xml:space="preserve"> </v>
      </c>
      <c r="BW926" s="189">
        <f t="shared" si="1028"/>
        <v>0</v>
      </c>
      <c r="BX926" s="190" t="str">
        <f t="shared" si="1029"/>
        <v xml:space="preserve"> </v>
      </c>
      <c r="BY926" s="148" t="str">
        <f t="shared" si="1030"/>
        <v xml:space="preserve"> </v>
      </c>
      <c r="BZ926" s="191">
        <f t="shared" si="1031"/>
        <v>0</v>
      </c>
      <c r="CA926" s="192" t="str">
        <f t="shared" si="1032"/>
        <v xml:space="preserve"> </v>
      </c>
      <c r="CB926" s="193" t="str">
        <f t="shared" si="1033"/>
        <v xml:space="preserve"> </v>
      </c>
      <c r="CC926" s="194">
        <f t="shared" si="1034"/>
        <v>0</v>
      </c>
      <c r="CD926" s="195" t="str">
        <f t="shared" si="1035"/>
        <v xml:space="preserve"> </v>
      </c>
      <c r="CE926" s="154" t="str">
        <f t="shared" si="1036"/>
        <v xml:space="preserve"> </v>
      </c>
      <c r="CF926" s="196">
        <f t="shared" si="1037"/>
        <v>0</v>
      </c>
      <c r="CG926" s="197" t="str">
        <f t="shared" si="1038"/>
        <v xml:space="preserve"> </v>
      </c>
      <c r="CH926" s="157" t="str">
        <f t="shared" si="1039"/>
        <v xml:space="preserve"> </v>
      </c>
      <c r="CI926" s="191">
        <f t="shared" si="1040"/>
        <v>0</v>
      </c>
      <c r="CJ926" s="192" t="str">
        <f t="shared" si="1041"/>
        <v xml:space="preserve"> </v>
      </c>
      <c r="CK926" s="151" t="str">
        <f t="shared" si="1042"/>
        <v xml:space="preserve"> </v>
      </c>
      <c r="CL926" s="198">
        <f t="shared" si="1043"/>
        <v>0</v>
      </c>
      <c r="CM926" s="197" t="str">
        <f t="shared" si="1044"/>
        <v xml:space="preserve"> </v>
      </c>
      <c r="CN926" s="159" t="str">
        <f t="shared" si="1045"/>
        <v xml:space="preserve"> </v>
      </c>
      <c r="CO926" s="194">
        <f t="shared" si="1046"/>
        <v>0</v>
      </c>
      <c r="CP926" s="195" t="str">
        <f t="shared" si="1047"/>
        <v xml:space="preserve"> </v>
      </c>
      <c r="CQ926" s="160" t="str">
        <f t="shared" si="1048"/>
        <v xml:space="preserve"> </v>
      </c>
      <c r="CR926" s="161">
        <f t="shared" si="1049"/>
        <v>0</v>
      </c>
      <c r="CS926" s="144" t="str">
        <f t="shared" si="1050"/>
        <v xml:space="preserve"> </v>
      </c>
      <c r="CT926" s="145" t="str">
        <f t="shared" si="1051"/>
        <v xml:space="preserve"> </v>
      </c>
      <c r="CU926" s="144" t="str">
        <f t="shared" si="1052"/>
        <v>خیر</v>
      </c>
      <c r="CV926" s="162" t="str">
        <f t="shared" si="1053"/>
        <v>ارائه نشده است.</v>
      </c>
      <c r="CW926" s="199">
        <f t="shared" si="1054"/>
        <v>0</v>
      </c>
      <c r="CX926" s="164"/>
      <c r="CY926" s="164"/>
      <c r="CZ926" s="164"/>
      <c r="DA926" s="165"/>
      <c r="DB926" s="165"/>
      <c r="DC926" s="165"/>
      <c r="DD926" s="165"/>
      <c r="DE926" s="165"/>
      <c r="DF926" s="165"/>
      <c r="DG926" s="165"/>
      <c r="DH926" s="165"/>
      <c r="DI926" s="165"/>
      <c r="DJ926" s="165"/>
      <c r="DK926" s="165"/>
      <c r="DL926" s="165"/>
      <c r="DM926" s="165"/>
      <c r="DN926" s="165"/>
      <c r="DO926" s="165">
        <f t="shared" si="1055"/>
        <v>0</v>
      </c>
      <c r="DP926" s="165">
        <f t="shared" si="1056"/>
        <v>0</v>
      </c>
      <c r="DQ926" s="165">
        <f t="shared" si="1057"/>
        <v>0</v>
      </c>
      <c r="DR926" s="165">
        <f t="shared" si="1058"/>
        <v>0</v>
      </c>
      <c r="DS926" s="165">
        <f t="shared" si="1059"/>
        <v>0</v>
      </c>
      <c r="DT926" s="165">
        <f t="shared" si="1060"/>
        <v>0</v>
      </c>
      <c r="DU926" s="165">
        <f t="shared" si="1061"/>
        <v>0</v>
      </c>
      <c r="DV926" s="165">
        <f t="shared" si="1062"/>
        <v>0</v>
      </c>
      <c r="DW926" s="165">
        <f t="shared" si="1063"/>
        <v>0</v>
      </c>
      <c r="DX926" s="165">
        <f t="shared" si="1064"/>
        <v>0</v>
      </c>
      <c r="DY926" s="165">
        <f t="shared" si="1065"/>
        <v>0</v>
      </c>
      <c r="DZ926" s="165">
        <f t="shared" si="1066"/>
        <v>0</v>
      </c>
      <c r="EA926" s="165">
        <f t="shared" si="1067"/>
        <v>0</v>
      </c>
      <c r="EB926" s="165">
        <f t="shared" si="1068"/>
        <v>0</v>
      </c>
      <c r="EC926" s="165">
        <f t="shared" si="1069"/>
        <v>0</v>
      </c>
      <c r="ED926" s="165">
        <f t="shared" si="1070"/>
        <v>0</v>
      </c>
      <c r="EE926" s="165" t="str">
        <f t="shared" si="1071"/>
        <v/>
      </c>
      <c r="EF926" s="165" t="str">
        <f t="shared" si="1072"/>
        <v/>
      </c>
      <c r="EG926" s="165" t="str">
        <f t="shared" si="1073"/>
        <v/>
      </c>
      <c r="EH926" s="165" t="str">
        <f t="shared" si="1074"/>
        <v/>
      </c>
      <c r="EI926" s="165" t="str">
        <f t="shared" si="1075"/>
        <v/>
      </c>
      <c r="EJ926" s="165" t="str">
        <f t="shared" si="1076"/>
        <v/>
      </c>
      <c r="EK926" s="165" t="str">
        <f t="shared" si="1077"/>
        <v/>
      </c>
      <c r="EL926" s="165" t="str">
        <f t="shared" si="1078"/>
        <v/>
      </c>
      <c r="EM926" s="165" t="e">
        <f>IF(#REF!="بله","FSW","")</f>
        <v>#REF!</v>
      </c>
      <c r="EN926" s="165" t="str">
        <f t="shared" si="1079"/>
        <v/>
      </c>
      <c r="EO926" s="165" t="str">
        <f t="shared" si="1080"/>
        <v/>
      </c>
      <c r="EP926" s="165" t="str">
        <f t="shared" si="1081"/>
        <v/>
      </c>
      <c r="EQ926" s="165" t="str">
        <f t="shared" si="1092"/>
        <v/>
      </c>
      <c r="ER926" s="165" t="str">
        <f t="shared" si="1093"/>
        <v/>
      </c>
      <c r="ES926" s="165"/>
      <c r="ET926" s="165" t="str">
        <f t="shared" si="1094"/>
        <v/>
      </c>
      <c r="EU926" s="165" t="str">
        <f t="shared" si="1082"/>
        <v/>
      </c>
      <c r="EV926" s="165" t="str">
        <f t="shared" si="1083"/>
        <v xml:space="preserve"> </v>
      </c>
      <c r="EW926" s="165" t="str">
        <f t="shared" si="1084"/>
        <v>هیچکدام</v>
      </c>
      <c r="EX926" s="165" t="str">
        <f t="shared" si="1085"/>
        <v xml:space="preserve"> </v>
      </c>
      <c r="EY926" s="165"/>
      <c r="EZ926" s="165" t="str">
        <f t="shared" si="1095"/>
        <v xml:space="preserve"> </v>
      </c>
      <c r="FA926" s="165" t="str">
        <f t="shared" si="1086"/>
        <v>هیچکدام</v>
      </c>
      <c r="FB926" s="165"/>
      <c r="FC926" s="165"/>
      <c r="FD926" s="165"/>
      <c r="FE926" s="165"/>
      <c r="FG926" s="165"/>
      <c r="FH926" s="165"/>
      <c r="FI926" s="165"/>
      <c r="FJ926" s="165"/>
      <c r="FK926" s="165"/>
      <c r="FL926" s="165"/>
      <c r="FM926" s="165"/>
      <c r="FN926" s="165"/>
      <c r="FO926" s="165"/>
      <c r="FP926" s="165"/>
      <c r="FQ926" s="165"/>
    </row>
    <row r="927" spans="1:173" s="166" customFormat="1" ht="11.65" x14ac:dyDescent="0.35">
      <c r="A927" s="167">
        <v>926</v>
      </c>
      <c r="B927" s="105"/>
      <c r="C927" s="168"/>
      <c r="D927" s="169"/>
      <c r="E927" s="170"/>
      <c r="F927" s="202"/>
      <c r="G927" s="169"/>
      <c r="H927" s="106"/>
      <c r="I927" s="169"/>
      <c r="J927" s="171"/>
      <c r="K927" s="172"/>
      <c r="L927" s="173"/>
      <c r="M927" s="171"/>
      <c r="N927" s="172"/>
      <c r="O927" s="111">
        <f t="shared" si="1096"/>
        <v>1398</v>
      </c>
      <c r="P927" s="174"/>
      <c r="Q927" s="175"/>
      <c r="R927" s="175"/>
      <c r="S927" s="217"/>
      <c r="T927" s="114"/>
      <c r="U927" s="115"/>
      <c r="V927" s="116"/>
      <c r="W927" s="117"/>
      <c r="X927" s="117"/>
      <c r="Y927" s="176"/>
      <c r="Z927" s="117"/>
      <c r="AA927" s="117"/>
      <c r="AB927" s="117"/>
      <c r="AC927" s="117"/>
      <c r="AD927" s="117"/>
      <c r="AE927" s="117"/>
      <c r="AF927" s="117"/>
      <c r="AG927" s="118"/>
      <c r="AH927" s="119"/>
      <c r="AI927" s="176"/>
      <c r="AJ927" s="121"/>
      <c r="AK927" s="25" t="str">
        <f t="shared" si="1087"/>
        <v xml:space="preserve">         </v>
      </c>
      <c r="AL927" s="122" t="str">
        <f t="shared" si="1088"/>
        <v>هیچکدام</v>
      </c>
      <c r="AM927" s="74" t="str">
        <f t="shared" si="1089"/>
        <v>7.هیچکدام</v>
      </c>
      <c r="AN927" s="122" t="str">
        <f>IF(G927=0,"نامعلوم",'1.مشخصات مرکز'!$D$2-G927)</f>
        <v>نامعلوم</v>
      </c>
      <c r="AO927" s="123" t="str">
        <f t="shared" si="1024"/>
        <v>نامعلوم</v>
      </c>
      <c r="AP927" s="177"/>
      <c r="AQ927" s="178"/>
      <c r="AR927" s="203"/>
      <c r="AS927" s="127" t="str">
        <f t="shared" si="1090"/>
        <v>خیر</v>
      </c>
      <c r="AT927" s="128"/>
      <c r="AU927" s="179"/>
      <c r="AV927" s="180"/>
      <c r="AW927" s="180"/>
      <c r="AX927" s="181"/>
      <c r="AY927" s="182"/>
      <c r="AZ927" s="183"/>
      <c r="BA927" s="201"/>
      <c r="BB927" s="132"/>
      <c r="BC927" s="133"/>
      <c r="BD927" s="134"/>
      <c r="BE927" s="184"/>
      <c r="BF927" s="183"/>
      <c r="BG927" s="201"/>
      <c r="BH927" s="182"/>
      <c r="BI927" s="183"/>
      <c r="BJ927" s="201"/>
      <c r="BK927" s="179"/>
      <c r="BL927" s="185"/>
      <c r="BM927" s="186"/>
      <c r="BN927" s="186"/>
      <c r="BO927" s="187"/>
      <c r="BP927" s="180"/>
      <c r="BQ927" s="180"/>
      <c r="BR927" s="181"/>
      <c r="BS927" s="142" t="str">
        <f t="shared" si="1025"/>
        <v>خیر</v>
      </c>
      <c r="BT927" s="188">
        <f t="shared" si="1026"/>
        <v>0</v>
      </c>
      <c r="BU927" s="200" t="str">
        <f t="shared" si="1027"/>
        <v xml:space="preserve"> </v>
      </c>
      <c r="BV927" s="145" t="str">
        <f t="shared" si="1091"/>
        <v xml:space="preserve"> </v>
      </c>
      <c r="BW927" s="189">
        <f t="shared" si="1028"/>
        <v>0</v>
      </c>
      <c r="BX927" s="190" t="str">
        <f t="shared" si="1029"/>
        <v xml:space="preserve"> </v>
      </c>
      <c r="BY927" s="148" t="str">
        <f t="shared" si="1030"/>
        <v xml:space="preserve"> </v>
      </c>
      <c r="BZ927" s="191">
        <f t="shared" si="1031"/>
        <v>0</v>
      </c>
      <c r="CA927" s="192" t="str">
        <f t="shared" si="1032"/>
        <v xml:space="preserve"> </v>
      </c>
      <c r="CB927" s="193" t="str">
        <f t="shared" si="1033"/>
        <v xml:space="preserve"> </v>
      </c>
      <c r="CC927" s="194">
        <f t="shared" si="1034"/>
        <v>0</v>
      </c>
      <c r="CD927" s="195" t="str">
        <f t="shared" si="1035"/>
        <v xml:space="preserve"> </v>
      </c>
      <c r="CE927" s="154" t="str">
        <f t="shared" si="1036"/>
        <v xml:space="preserve"> </v>
      </c>
      <c r="CF927" s="196">
        <f t="shared" si="1037"/>
        <v>0</v>
      </c>
      <c r="CG927" s="197" t="str">
        <f t="shared" si="1038"/>
        <v xml:space="preserve"> </v>
      </c>
      <c r="CH927" s="157" t="str">
        <f t="shared" si="1039"/>
        <v xml:space="preserve"> </v>
      </c>
      <c r="CI927" s="191">
        <f t="shared" si="1040"/>
        <v>0</v>
      </c>
      <c r="CJ927" s="192" t="str">
        <f t="shared" si="1041"/>
        <v xml:space="preserve"> </v>
      </c>
      <c r="CK927" s="151" t="str">
        <f t="shared" si="1042"/>
        <v xml:space="preserve"> </v>
      </c>
      <c r="CL927" s="198">
        <f t="shared" si="1043"/>
        <v>0</v>
      </c>
      <c r="CM927" s="197" t="str">
        <f t="shared" si="1044"/>
        <v xml:space="preserve"> </v>
      </c>
      <c r="CN927" s="159" t="str">
        <f t="shared" si="1045"/>
        <v xml:space="preserve"> </v>
      </c>
      <c r="CO927" s="194">
        <f t="shared" si="1046"/>
        <v>0</v>
      </c>
      <c r="CP927" s="195" t="str">
        <f t="shared" si="1047"/>
        <v xml:space="preserve"> </v>
      </c>
      <c r="CQ927" s="160" t="str">
        <f t="shared" si="1048"/>
        <v xml:space="preserve"> </v>
      </c>
      <c r="CR927" s="161">
        <f t="shared" si="1049"/>
        <v>0</v>
      </c>
      <c r="CS927" s="144" t="str">
        <f t="shared" si="1050"/>
        <v xml:space="preserve"> </v>
      </c>
      <c r="CT927" s="145" t="str">
        <f t="shared" si="1051"/>
        <v xml:space="preserve"> </v>
      </c>
      <c r="CU927" s="144" t="str">
        <f t="shared" si="1052"/>
        <v>خیر</v>
      </c>
      <c r="CV927" s="162" t="str">
        <f t="shared" si="1053"/>
        <v>ارائه نشده است.</v>
      </c>
      <c r="CW927" s="199">
        <f t="shared" si="1054"/>
        <v>0</v>
      </c>
      <c r="CX927" s="164"/>
      <c r="CY927" s="164"/>
      <c r="CZ927" s="164"/>
      <c r="DA927" s="165"/>
      <c r="DB927" s="165"/>
      <c r="DC927" s="165"/>
      <c r="DD927" s="165"/>
      <c r="DE927" s="165"/>
      <c r="DF927" s="165"/>
      <c r="DG927" s="165"/>
      <c r="DH927" s="165"/>
      <c r="DI927" s="165"/>
      <c r="DJ927" s="165"/>
      <c r="DK927" s="165"/>
      <c r="DL927" s="165"/>
      <c r="DM927" s="165"/>
      <c r="DN927" s="165"/>
      <c r="DO927" s="165">
        <f t="shared" si="1055"/>
        <v>0</v>
      </c>
      <c r="DP927" s="165">
        <f t="shared" si="1056"/>
        <v>0</v>
      </c>
      <c r="DQ927" s="165">
        <f t="shared" si="1057"/>
        <v>0</v>
      </c>
      <c r="DR927" s="165">
        <f t="shared" si="1058"/>
        <v>0</v>
      </c>
      <c r="DS927" s="165">
        <f t="shared" si="1059"/>
        <v>0</v>
      </c>
      <c r="DT927" s="165">
        <f t="shared" si="1060"/>
        <v>0</v>
      </c>
      <c r="DU927" s="165">
        <f t="shared" si="1061"/>
        <v>0</v>
      </c>
      <c r="DV927" s="165">
        <f t="shared" si="1062"/>
        <v>0</v>
      </c>
      <c r="DW927" s="165">
        <f t="shared" si="1063"/>
        <v>0</v>
      </c>
      <c r="DX927" s="165">
        <f t="shared" si="1064"/>
        <v>0</v>
      </c>
      <c r="DY927" s="165">
        <f t="shared" si="1065"/>
        <v>0</v>
      </c>
      <c r="DZ927" s="165">
        <f t="shared" si="1066"/>
        <v>0</v>
      </c>
      <c r="EA927" s="165">
        <f t="shared" si="1067"/>
        <v>0</v>
      </c>
      <c r="EB927" s="165">
        <f t="shared" si="1068"/>
        <v>0</v>
      </c>
      <c r="EC927" s="165">
        <f t="shared" si="1069"/>
        <v>0</v>
      </c>
      <c r="ED927" s="165">
        <f t="shared" si="1070"/>
        <v>0</v>
      </c>
      <c r="EE927" s="165" t="str">
        <f t="shared" si="1071"/>
        <v/>
      </c>
      <c r="EF927" s="165" t="str">
        <f t="shared" si="1072"/>
        <v/>
      </c>
      <c r="EG927" s="165" t="str">
        <f t="shared" si="1073"/>
        <v/>
      </c>
      <c r="EH927" s="165" t="str">
        <f t="shared" si="1074"/>
        <v/>
      </c>
      <c r="EI927" s="165" t="str">
        <f t="shared" si="1075"/>
        <v/>
      </c>
      <c r="EJ927" s="165" t="str">
        <f t="shared" si="1076"/>
        <v/>
      </c>
      <c r="EK927" s="165" t="str">
        <f t="shared" si="1077"/>
        <v/>
      </c>
      <c r="EL927" s="165" t="str">
        <f t="shared" si="1078"/>
        <v/>
      </c>
      <c r="EM927" s="165" t="e">
        <f>IF(#REF!="بله","FSW","")</f>
        <v>#REF!</v>
      </c>
      <c r="EN927" s="165" t="str">
        <f t="shared" si="1079"/>
        <v/>
      </c>
      <c r="EO927" s="165" t="str">
        <f t="shared" si="1080"/>
        <v/>
      </c>
      <c r="EP927" s="165" t="str">
        <f t="shared" si="1081"/>
        <v/>
      </c>
      <c r="EQ927" s="165" t="str">
        <f t="shared" si="1092"/>
        <v/>
      </c>
      <c r="ER927" s="165" t="str">
        <f t="shared" si="1093"/>
        <v/>
      </c>
      <c r="ES927" s="165"/>
      <c r="ET927" s="165" t="str">
        <f t="shared" si="1094"/>
        <v/>
      </c>
      <c r="EU927" s="165" t="str">
        <f t="shared" si="1082"/>
        <v/>
      </c>
      <c r="EV927" s="165" t="str">
        <f t="shared" si="1083"/>
        <v xml:space="preserve"> </v>
      </c>
      <c r="EW927" s="165" t="str">
        <f t="shared" si="1084"/>
        <v>هیچکدام</v>
      </c>
      <c r="EX927" s="165" t="str">
        <f t="shared" si="1085"/>
        <v xml:space="preserve"> </v>
      </c>
      <c r="EY927" s="165"/>
      <c r="EZ927" s="165" t="str">
        <f t="shared" si="1095"/>
        <v xml:space="preserve"> </v>
      </c>
      <c r="FA927" s="165" t="str">
        <f t="shared" si="1086"/>
        <v>هیچکدام</v>
      </c>
      <c r="FB927" s="165"/>
      <c r="FC927" s="165"/>
      <c r="FD927" s="165"/>
      <c r="FE927" s="165"/>
      <c r="FG927" s="165"/>
      <c r="FH927" s="165"/>
      <c r="FI927" s="165"/>
      <c r="FJ927" s="165"/>
      <c r="FK927" s="165"/>
      <c r="FL927" s="165"/>
      <c r="FM927" s="165"/>
      <c r="FN927" s="165"/>
      <c r="FO927" s="165"/>
      <c r="FP927" s="165"/>
      <c r="FQ927" s="165"/>
    </row>
    <row r="928" spans="1:173" s="166" customFormat="1" ht="11.65" x14ac:dyDescent="0.35">
      <c r="A928" s="167">
        <v>927</v>
      </c>
      <c r="B928" s="105"/>
      <c r="C928" s="168"/>
      <c r="D928" s="169"/>
      <c r="E928" s="170"/>
      <c r="F928" s="202"/>
      <c r="G928" s="169"/>
      <c r="H928" s="106"/>
      <c r="I928" s="169"/>
      <c r="J928" s="171"/>
      <c r="K928" s="172"/>
      <c r="L928" s="173"/>
      <c r="M928" s="171"/>
      <c r="N928" s="172"/>
      <c r="O928" s="111">
        <f t="shared" si="1096"/>
        <v>1398</v>
      </c>
      <c r="P928" s="174"/>
      <c r="Q928" s="175"/>
      <c r="R928" s="175"/>
      <c r="S928" s="217"/>
      <c r="T928" s="114"/>
      <c r="U928" s="115"/>
      <c r="V928" s="116"/>
      <c r="W928" s="117"/>
      <c r="X928" s="117"/>
      <c r="Y928" s="176"/>
      <c r="Z928" s="117"/>
      <c r="AA928" s="117"/>
      <c r="AB928" s="117"/>
      <c r="AC928" s="117"/>
      <c r="AD928" s="117"/>
      <c r="AE928" s="117"/>
      <c r="AF928" s="117"/>
      <c r="AG928" s="118"/>
      <c r="AH928" s="119"/>
      <c r="AI928" s="176"/>
      <c r="AJ928" s="121"/>
      <c r="AK928" s="25" t="str">
        <f t="shared" si="1087"/>
        <v xml:space="preserve">         </v>
      </c>
      <c r="AL928" s="122" t="str">
        <f t="shared" si="1088"/>
        <v>هیچکدام</v>
      </c>
      <c r="AM928" s="74" t="str">
        <f t="shared" si="1089"/>
        <v>7.هیچکدام</v>
      </c>
      <c r="AN928" s="122" t="str">
        <f>IF(G928=0,"نامعلوم",'1.مشخصات مرکز'!$D$2-G928)</f>
        <v>نامعلوم</v>
      </c>
      <c r="AO928" s="123" t="str">
        <f t="shared" si="1024"/>
        <v>نامعلوم</v>
      </c>
      <c r="AP928" s="177"/>
      <c r="AQ928" s="178"/>
      <c r="AR928" s="203"/>
      <c r="AS928" s="127" t="str">
        <f t="shared" si="1090"/>
        <v>خیر</v>
      </c>
      <c r="AT928" s="128"/>
      <c r="AU928" s="179"/>
      <c r="AV928" s="180"/>
      <c r="AW928" s="180"/>
      <c r="AX928" s="181"/>
      <c r="AY928" s="182"/>
      <c r="AZ928" s="183"/>
      <c r="BA928" s="201"/>
      <c r="BB928" s="132"/>
      <c r="BC928" s="133"/>
      <c r="BD928" s="134"/>
      <c r="BE928" s="184"/>
      <c r="BF928" s="183"/>
      <c r="BG928" s="201"/>
      <c r="BH928" s="182"/>
      <c r="BI928" s="183"/>
      <c r="BJ928" s="201"/>
      <c r="BK928" s="179"/>
      <c r="BL928" s="185"/>
      <c r="BM928" s="186"/>
      <c r="BN928" s="186"/>
      <c r="BO928" s="187"/>
      <c r="BP928" s="180"/>
      <c r="BQ928" s="180"/>
      <c r="BR928" s="181"/>
      <c r="BS928" s="142" t="str">
        <f t="shared" si="1025"/>
        <v>خیر</v>
      </c>
      <c r="BT928" s="188">
        <f t="shared" si="1026"/>
        <v>0</v>
      </c>
      <c r="BU928" s="200" t="str">
        <f t="shared" si="1027"/>
        <v xml:space="preserve"> </v>
      </c>
      <c r="BV928" s="145" t="str">
        <f t="shared" si="1091"/>
        <v xml:space="preserve"> </v>
      </c>
      <c r="BW928" s="189">
        <f t="shared" si="1028"/>
        <v>0</v>
      </c>
      <c r="BX928" s="190" t="str">
        <f t="shared" si="1029"/>
        <v xml:space="preserve"> </v>
      </c>
      <c r="BY928" s="148" t="str">
        <f t="shared" si="1030"/>
        <v xml:space="preserve"> </v>
      </c>
      <c r="BZ928" s="191">
        <f t="shared" si="1031"/>
        <v>0</v>
      </c>
      <c r="CA928" s="192" t="str">
        <f t="shared" si="1032"/>
        <v xml:space="preserve"> </v>
      </c>
      <c r="CB928" s="193" t="str">
        <f t="shared" si="1033"/>
        <v xml:space="preserve"> </v>
      </c>
      <c r="CC928" s="194">
        <f t="shared" si="1034"/>
        <v>0</v>
      </c>
      <c r="CD928" s="195" t="str">
        <f t="shared" si="1035"/>
        <v xml:space="preserve"> </v>
      </c>
      <c r="CE928" s="154" t="str">
        <f t="shared" si="1036"/>
        <v xml:space="preserve"> </v>
      </c>
      <c r="CF928" s="196">
        <f t="shared" si="1037"/>
        <v>0</v>
      </c>
      <c r="CG928" s="197" t="str">
        <f t="shared" si="1038"/>
        <v xml:space="preserve"> </v>
      </c>
      <c r="CH928" s="157" t="str">
        <f t="shared" si="1039"/>
        <v xml:space="preserve"> </v>
      </c>
      <c r="CI928" s="191">
        <f t="shared" si="1040"/>
        <v>0</v>
      </c>
      <c r="CJ928" s="192" t="str">
        <f t="shared" si="1041"/>
        <v xml:space="preserve"> </v>
      </c>
      <c r="CK928" s="151" t="str">
        <f t="shared" si="1042"/>
        <v xml:space="preserve"> </v>
      </c>
      <c r="CL928" s="198">
        <f t="shared" si="1043"/>
        <v>0</v>
      </c>
      <c r="CM928" s="197" t="str">
        <f t="shared" si="1044"/>
        <v xml:space="preserve"> </v>
      </c>
      <c r="CN928" s="159" t="str">
        <f t="shared" si="1045"/>
        <v xml:space="preserve"> </v>
      </c>
      <c r="CO928" s="194">
        <f t="shared" si="1046"/>
        <v>0</v>
      </c>
      <c r="CP928" s="195" t="str">
        <f t="shared" si="1047"/>
        <v xml:space="preserve"> </v>
      </c>
      <c r="CQ928" s="160" t="str">
        <f t="shared" si="1048"/>
        <v xml:space="preserve"> </v>
      </c>
      <c r="CR928" s="161">
        <f t="shared" si="1049"/>
        <v>0</v>
      </c>
      <c r="CS928" s="144" t="str">
        <f t="shared" si="1050"/>
        <v xml:space="preserve"> </v>
      </c>
      <c r="CT928" s="145" t="str">
        <f t="shared" si="1051"/>
        <v xml:space="preserve"> </v>
      </c>
      <c r="CU928" s="144" t="str">
        <f t="shared" si="1052"/>
        <v>خیر</v>
      </c>
      <c r="CV928" s="162" t="str">
        <f t="shared" si="1053"/>
        <v>ارائه نشده است.</v>
      </c>
      <c r="CW928" s="199">
        <f t="shared" si="1054"/>
        <v>0</v>
      </c>
      <c r="CX928" s="164"/>
      <c r="CY928" s="164"/>
      <c r="CZ928" s="164"/>
      <c r="DA928" s="165"/>
      <c r="DB928" s="165"/>
      <c r="DC928" s="165"/>
      <c r="DD928" s="165"/>
      <c r="DE928" s="165"/>
      <c r="DF928" s="165"/>
      <c r="DG928" s="165"/>
      <c r="DH928" s="165"/>
      <c r="DI928" s="165"/>
      <c r="DJ928" s="165"/>
      <c r="DK928" s="165"/>
      <c r="DL928" s="165"/>
      <c r="DM928" s="165"/>
      <c r="DN928" s="165"/>
      <c r="DO928" s="165">
        <f t="shared" si="1055"/>
        <v>0</v>
      </c>
      <c r="DP928" s="165">
        <f t="shared" si="1056"/>
        <v>0</v>
      </c>
      <c r="DQ928" s="165">
        <f t="shared" si="1057"/>
        <v>0</v>
      </c>
      <c r="DR928" s="165">
        <f t="shared" si="1058"/>
        <v>0</v>
      </c>
      <c r="DS928" s="165">
        <f t="shared" si="1059"/>
        <v>0</v>
      </c>
      <c r="DT928" s="165">
        <f t="shared" si="1060"/>
        <v>0</v>
      </c>
      <c r="DU928" s="165">
        <f t="shared" si="1061"/>
        <v>0</v>
      </c>
      <c r="DV928" s="165">
        <f t="shared" si="1062"/>
        <v>0</v>
      </c>
      <c r="DW928" s="165">
        <f t="shared" si="1063"/>
        <v>0</v>
      </c>
      <c r="DX928" s="165">
        <f t="shared" si="1064"/>
        <v>0</v>
      </c>
      <c r="DY928" s="165">
        <f t="shared" si="1065"/>
        <v>0</v>
      </c>
      <c r="DZ928" s="165">
        <f t="shared" si="1066"/>
        <v>0</v>
      </c>
      <c r="EA928" s="165">
        <f t="shared" si="1067"/>
        <v>0</v>
      </c>
      <c r="EB928" s="165">
        <f t="shared" si="1068"/>
        <v>0</v>
      </c>
      <c r="EC928" s="165">
        <f t="shared" si="1069"/>
        <v>0</v>
      </c>
      <c r="ED928" s="165">
        <f t="shared" si="1070"/>
        <v>0</v>
      </c>
      <c r="EE928" s="165" t="str">
        <f t="shared" si="1071"/>
        <v/>
      </c>
      <c r="EF928" s="165" t="str">
        <f t="shared" si="1072"/>
        <v/>
      </c>
      <c r="EG928" s="165" t="str">
        <f t="shared" si="1073"/>
        <v/>
      </c>
      <c r="EH928" s="165" t="str">
        <f t="shared" si="1074"/>
        <v/>
      </c>
      <c r="EI928" s="165" t="str">
        <f t="shared" si="1075"/>
        <v/>
      </c>
      <c r="EJ928" s="165" t="str">
        <f t="shared" si="1076"/>
        <v/>
      </c>
      <c r="EK928" s="165" t="str">
        <f t="shared" si="1077"/>
        <v/>
      </c>
      <c r="EL928" s="165" t="str">
        <f t="shared" si="1078"/>
        <v/>
      </c>
      <c r="EM928" s="165" t="e">
        <f>IF(#REF!="بله","FSW","")</f>
        <v>#REF!</v>
      </c>
      <c r="EN928" s="165" t="str">
        <f t="shared" si="1079"/>
        <v/>
      </c>
      <c r="EO928" s="165" t="str">
        <f t="shared" si="1080"/>
        <v/>
      </c>
      <c r="EP928" s="165" t="str">
        <f t="shared" si="1081"/>
        <v/>
      </c>
      <c r="EQ928" s="165" t="str">
        <f t="shared" si="1092"/>
        <v/>
      </c>
      <c r="ER928" s="165" t="str">
        <f t="shared" si="1093"/>
        <v/>
      </c>
      <c r="ES928" s="165"/>
      <c r="ET928" s="165" t="str">
        <f t="shared" si="1094"/>
        <v/>
      </c>
      <c r="EU928" s="165" t="str">
        <f t="shared" si="1082"/>
        <v/>
      </c>
      <c r="EV928" s="165" t="str">
        <f t="shared" si="1083"/>
        <v xml:space="preserve"> </v>
      </c>
      <c r="EW928" s="165" t="str">
        <f t="shared" si="1084"/>
        <v>هیچکدام</v>
      </c>
      <c r="EX928" s="165" t="str">
        <f t="shared" si="1085"/>
        <v xml:space="preserve"> </v>
      </c>
      <c r="EY928" s="165"/>
      <c r="EZ928" s="165" t="str">
        <f t="shared" si="1095"/>
        <v xml:space="preserve"> </v>
      </c>
      <c r="FA928" s="165" t="str">
        <f t="shared" si="1086"/>
        <v>هیچکدام</v>
      </c>
      <c r="FB928" s="165"/>
      <c r="FC928" s="165"/>
      <c r="FD928" s="165"/>
      <c r="FE928" s="165"/>
      <c r="FG928" s="165"/>
      <c r="FH928" s="165"/>
      <c r="FI928" s="165"/>
      <c r="FJ928" s="165"/>
      <c r="FK928" s="165"/>
      <c r="FL928" s="165"/>
      <c r="FM928" s="165"/>
      <c r="FN928" s="165"/>
      <c r="FO928" s="165"/>
      <c r="FP928" s="165"/>
      <c r="FQ928" s="165"/>
    </row>
    <row r="929" spans="1:173" s="166" customFormat="1" ht="11.65" x14ac:dyDescent="0.35">
      <c r="A929" s="167">
        <v>928</v>
      </c>
      <c r="B929" s="105"/>
      <c r="C929" s="168"/>
      <c r="D929" s="169"/>
      <c r="E929" s="170"/>
      <c r="F929" s="202"/>
      <c r="G929" s="169"/>
      <c r="H929" s="106"/>
      <c r="I929" s="169"/>
      <c r="J929" s="171"/>
      <c r="K929" s="172"/>
      <c r="L929" s="173"/>
      <c r="M929" s="171"/>
      <c r="N929" s="172"/>
      <c r="O929" s="111">
        <f t="shared" si="1096"/>
        <v>1398</v>
      </c>
      <c r="P929" s="174"/>
      <c r="Q929" s="175"/>
      <c r="R929" s="175"/>
      <c r="S929" s="217"/>
      <c r="T929" s="114"/>
      <c r="U929" s="115"/>
      <c r="V929" s="116"/>
      <c r="W929" s="117"/>
      <c r="X929" s="117"/>
      <c r="Y929" s="176"/>
      <c r="Z929" s="117"/>
      <c r="AA929" s="117"/>
      <c r="AB929" s="117"/>
      <c r="AC929" s="117"/>
      <c r="AD929" s="117"/>
      <c r="AE929" s="117"/>
      <c r="AF929" s="117"/>
      <c r="AG929" s="118"/>
      <c r="AH929" s="119"/>
      <c r="AI929" s="176"/>
      <c r="AJ929" s="121"/>
      <c r="AK929" s="25" t="str">
        <f t="shared" si="1087"/>
        <v xml:space="preserve">         </v>
      </c>
      <c r="AL929" s="122" t="str">
        <f t="shared" si="1088"/>
        <v>هیچکدام</v>
      </c>
      <c r="AM929" s="74" t="str">
        <f t="shared" si="1089"/>
        <v>7.هیچکدام</v>
      </c>
      <c r="AN929" s="122" t="str">
        <f>IF(G929=0,"نامعلوم",'1.مشخصات مرکز'!$D$2-G929)</f>
        <v>نامعلوم</v>
      </c>
      <c r="AO929" s="123" t="str">
        <f t="shared" si="1024"/>
        <v>نامعلوم</v>
      </c>
      <c r="AP929" s="177"/>
      <c r="AQ929" s="178"/>
      <c r="AR929" s="203"/>
      <c r="AS929" s="127" t="str">
        <f t="shared" si="1090"/>
        <v>خیر</v>
      </c>
      <c r="AT929" s="128"/>
      <c r="AU929" s="179"/>
      <c r="AV929" s="180"/>
      <c r="AW929" s="180"/>
      <c r="AX929" s="181"/>
      <c r="AY929" s="182"/>
      <c r="AZ929" s="183"/>
      <c r="BA929" s="201"/>
      <c r="BB929" s="132"/>
      <c r="BC929" s="133"/>
      <c r="BD929" s="134"/>
      <c r="BE929" s="184"/>
      <c r="BF929" s="183"/>
      <c r="BG929" s="201"/>
      <c r="BH929" s="182"/>
      <c r="BI929" s="183"/>
      <c r="BJ929" s="201"/>
      <c r="BK929" s="179"/>
      <c r="BL929" s="185"/>
      <c r="BM929" s="186"/>
      <c r="BN929" s="186"/>
      <c r="BO929" s="187"/>
      <c r="BP929" s="180"/>
      <c r="BQ929" s="180"/>
      <c r="BR929" s="181"/>
      <c r="BS929" s="142" t="str">
        <f t="shared" si="1025"/>
        <v>خیر</v>
      </c>
      <c r="BT929" s="188">
        <f t="shared" si="1026"/>
        <v>0</v>
      </c>
      <c r="BU929" s="200" t="str">
        <f t="shared" si="1027"/>
        <v xml:space="preserve"> </v>
      </c>
      <c r="BV929" s="145" t="str">
        <f t="shared" si="1091"/>
        <v xml:space="preserve"> </v>
      </c>
      <c r="BW929" s="189">
        <f t="shared" si="1028"/>
        <v>0</v>
      </c>
      <c r="BX929" s="190" t="str">
        <f t="shared" si="1029"/>
        <v xml:space="preserve"> </v>
      </c>
      <c r="BY929" s="148" t="str">
        <f t="shared" si="1030"/>
        <v xml:space="preserve"> </v>
      </c>
      <c r="BZ929" s="191">
        <f t="shared" si="1031"/>
        <v>0</v>
      </c>
      <c r="CA929" s="192" t="str">
        <f t="shared" si="1032"/>
        <v xml:space="preserve"> </v>
      </c>
      <c r="CB929" s="193" t="str">
        <f t="shared" si="1033"/>
        <v xml:space="preserve"> </v>
      </c>
      <c r="CC929" s="194">
        <f t="shared" si="1034"/>
        <v>0</v>
      </c>
      <c r="CD929" s="195" t="str">
        <f t="shared" si="1035"/>
        <v xml:space="preserve"> </v>
      </c>
      <c r="CE929" s="154" t="str">
        <f t="shared" si="1036"/>
        <v xml:space="preserve"> </v>
      </c>
      <c r="CF929" s="196">
        <f t="shared" si="1037"/>
        <v>0</v>
      </c>
      <c r="CG929" s="197" t="str">
        <f t="shared" si="1038"/>
        <v xml:space="preserve"> </v>
      </c>
      <c r="CH929" s="157" t="str">
        <f t="shared" si="1039"/>
        <v xml:space="preserve"> </v>
      </c>
      <c r="CI929" s="191">
        <f t="shared" si="1040"/>
        <v>0</v>
      </c>
      <c r="CJ929" s="192" t="str">
        <f t="shared" si="1041"/>
        <v xml:space="preserve"> </v>
      </c>
      <c r="CK929" s="151" t="str">
        <f t="shared" si="1042"/>
        <v xml:space="preserve"> </v>
      </c>
      <c r="CL929" s="198">
        <f t="shared" si="1043"/>
        <v>0</v>
      </c>
      <c r="CM929" s="197" t="str">
        <f t="shared" si="1044"/>
        <v xml:space="preserve"> </v>
      </c>
      <c r="CN929" s="159" t="str">
        <f t="shared" si="1045"/>
        <v xml:space="preserve"> </v>
      </c>
      <c r="CO929" s="194">
        <f t="shared" si="1046"/>
        <v>0</v>
      </c>
      <c r="CP929" s="195" t="str">
        <f t="shared" si="1047"/>
        <v xml:space="preserve"> </v>
      </c>
      <c r="CQ929" s="160" t="str">
        <f t="shared" si="1048"/>
        <v xml:space="preserve"> </v>
      </c>
      <c r="CR929" s="161">
        <f t="shared" si="1049"/>
        <v>0</v>
      </c>
      <c r="CS929" s="144" t="str">
        <f t="shared" si="1050"/>
        <v xml:space="preserve"> </v>
      </c>
      <c r="CT929" s="145" t="str">
        <f t="shared" si="1051"/>
        <v xml:space="preserve"> </v>
      </c>
      <c r="CU929" s="144" t="str">
        <f t="shared" si="1052"/>
        <v>خیر</v>
      </c>
      <c r="CV929" s="162" t="str">
        <f t="shared" si="1053"/>
        <v>ارائه نشده است.</v>
      </c>
      <c r="CW929" s="199">
        <f t="shared" si="1054"/>
        <v>0</v>
      </c>
      <c r="CX929" s="164"/>
      <c r="CY929" s="164"/>
      <c r="CZ929" s="164"/>
      <c r="DA929" s="165"/>
      <c r="DB929" s="165"/>
      <c r="DC929" s="165"/>
      <c r="DD929" s="165"/>
      <c r="DE929" s="165"/>
      <c r="DF929" s="165"/>
      <c r="DG929" s="165"/>
      <c r="DH929" s="165"/>
      <c r="DI929" s="165"/>
      <c r="DJ929" s="165"/>
      <c r="DK929" s="165"/>
      <c r="DL929" s="165"/>
      <c r="DM929" s="165"/>
      <c r="DN929" s="165"/>
      <c r="DO929" s="165">
        <f t="shared" si="1055"/>
        <v>0</v>
      </c>
      <c r="DP929" s="165">
        <f t="shared" si="1056"/>
        <v>0</v>
      </c>
      <c r="DQ929" s="165">
        <f t="shared" si="1057"/>
        <v>0</v>
      </c>
      <c r="DR929" s="165">
        <f t="shared" si="1058"/>
        <v>0</v>
      </c>
      <c r="DS929" s="165">
        <f t="shared" si="1059"/>
        <v>0</v>
      </c>
      <c r="DT929" s="165">
        <f t="shared" si="1060"/>
        <v>0</v>
      </c>
      <c r="DU929" s="165">
        <f t="shared" si="1061"/>
        <v>0</v>
      </c>
      <c r="DV929" s="165">
        <f t="shared" si="1062"/>
        <v>0</v>
      </c>
      <c r="DW929" s="165">
        <f t="shared" si="1063"/>
        <v>0</v>
      </c>
      <c r="DX929" s="165">
        <f t="shared" si="1064"/>
        <v>0</v>
      </c>
      <c r="DY929" s="165">
        <f t="shared" si="1065"/>
        <v>0</v>
      </c>
      <c r="DZ929" s="165">
        <f t="shared" si="1066"/>
        <v>0</v>
      </c>
      <c r="EA929" s="165">
        <f t="shared" si="1067"/>
        <v>0</v>
      </c>
      <c r="EB929" s="165">
        <f t="shared" si="1068"/>
        <v>0</v>
      </c>
      <c r="EC929" s="165">
        <f t="shared" si="1069"/>
        <v>0</v>
      </c>
      <c r="ED929" s="165">
        <f t="shared" si="1070"/>
        <v>0</v>
      </c>
      <c r="EE929" s="165" t="str">
        <f t="shared" si="1071"/>
        <v/>
      </c>
      <c r="EF929" s="165" t="str">
        <f t="shared" si="1072"/>
        <v/>
      </c>
      <c r="EG929" s="165" t="str">
        <f t="shared" si="1073"/>
        <v/>
      </c>
      <c r="EH929" s="165" t="str">
        <f t="shared" si="1074"/>
        <v/>
      </c>
      <c r="EI929" s="165" t="str">
        <f t="shared" si="1075"/>
        <v/>
      </c>
      <c r="EJ929" s="165" t="str">
        <f t="shared" si="1076"/>
        <v/>
      </c>
      <c r="EK929" s="165" t="str">
        <f t="shared" si="1077"/>
        <v/>
      </c>
      <c r="EL929" s="165" t="str">
        <f t="shared" si="1078"/>
        <v/>
      </c>
      <c r="EM929" s="165" t="e">
        <f>IF(#REF!="بله","FSW","")</f>
        <v>#REF!</v>
      </c>
      <c r="EN929" s="165" t="str">
        <f t="shared" si="1079"/>
        <v/>
      </c>
      <c r="EO929" s="165" t="str">
        <f t="shared" si="1080"/>
        <v/>
      </c>
      <c r="EP929" s="165" t="str">
        <f t="shared" si="1081"/>
        <v/>
      </c>
      <c r="EQ929" s="165" t="str">
        <f t="shared" si="1092"/>
        <v/>
      </c>
      <c r="ER929" s="165" t="str">
        <f t="shared" si="1093"/>
        <v/>
      </c>
      <c r="ES929" s="165"/>
      <c r="ET929" s="165" t="str">
        <f t="shared" si="1094"/>
        <v/>
      </c>
      <c r="EU929" s="165" t="str">
        <f t="shared" si="1082"/>
        <v/>
      </c>
      <c r="EV929" s="165" t="str">
        <f t="shared" si="1083"/>
        <v xml:space="preserve"> </v>
      </c>
      <c r="EW929" s="165" t="str">
        <f t="shared" si="1084"/>
        <v>هیچکدام</v>
      </c>
      <c r="EX929" s="165" t="str">
        <f t="shared" si="1085"/>
        <v xml:space="preserve"> </v>
      </c>
      <c r="EY929" s="165"/>
      <c r="EZ929" s="165" t="str">
        <f t="shared" si="1095"/>
        <v xml:space="preserve"> </v>
      </c>
      <c r="FA929" s="165" t="str">
        <f t="shared" si="1086"/>
        <v>هیچکدام</v>
      </c>
      <c r="FB929" s="165"/>
      <c r="FC929" s="165"/>
      <c r="FD929" s="165"/>
      <c r="FE929" s="165"/>
      <c r="FG929" s="165"/>
      <c r="FH929" s="165"/>
      <c r="FI929" s="165"/>
      <c r="FJ929" s="165"/>
      <c r="FK929" s="165"/>
      <c r="FL929" s="165"/>
      <c r="FM929" s="165"/>
      <c r="FN929" s="165"/>
      <c r="FO929" s="165"/>
      <c r="FP929" s="165"/>
      <c r="FQ929" s="165"/>
    </row>
    <row r="930" spans="1:173" s="166" customFormat="1" ht="11.65" x14ac:dyDescent="0.35">
      <c r="A930" s="167">
        <v>929</v>
      </c>
      <c r="B930" s="105"/>
      <c r="C930" s="168"/>
      <c r="D930" s="169"/>
      <c r="E930" s="170"/>
      <c r="F930" s="202"/>
      <c r="G930" s="169"/>
      <c r="H930" s="106"/>
      <c r="I930" s="169"/>
      <c r="J930" s="171"/>
      <c r="K930" s="172"/>
      <c r="L930" s="173"/>
      <c r="M930" s="171"/>
      <c r="N930" s="172"/>
      <c r="O930" s="111">
        <f t="shared" si="1096"/>
        <v>1398</v>
      </c>
      <c r="P930" s="174"/>
      <c r="Q930" s="175"/>
      <c r="R930" s="175"/>
      <c r="S930" s="217"/>
      <c r="T930" s="114"/>
      <c r="U930" s="115"/>
      <c r="V930" s="116"/>
      <c r="W930" s="117"/>
      <c r="X930" s="117"/>
      <c r="Y930" s="176"/>
      <c r="Z930" s="117"/>
      <c r="AA930" s="117"/>
      <c r="AB930" s="117"/>
      <c r="AC930" s="117"/>
      <c r="AD930" s="117"/>
      <c r="AE930" s="117"/>
      <c r="AF930" s="117"/>
      <c r="AG930" s="118"/>
      <c r="AH930" s="119"/>
      <c r="AI930" s="176"/>
      <c r="AJ930" s="121"/>
      <c r="AK930" s="25" t="str">
        <f t="shared" si="1087"/>
        <v xml:space="preserve">         </v>
      </c>
      <c r="AL930" s="122" t="str">
        <f t="shared" si="1088"/>
        <v>هیچکدام</v>
      </c>
      <c r="AM930" s="74" t="str">
        <f t="shared" si="1089"/>
        <v>7.هیچکدام</v>
      </c>
      <c r="AN930" s="122" t="str">
        <f>IF(G930=0,"نامعلوم",'1.مشخصات مرکز'!$D$2-G930)</f>
        <v>نامعلوم</v>
      </c>
      <c r="AO930" s="123" t="str">
        <f t="shared" si="1024"/>
        <v>نامعلوم</v>
      </c>
      <c r="AP930" s="177"/>
      <c r="AQ930" s="178"/>
      <c r="AR930" s="203"/>
      <c r="AS930" s="127" t="str">
        <f t="shared" si="1090"/>
        <v>خیر</v>
      </c>
      <c r="AT930" s="128"/>
      <c r="AU930" s="179"/>
      <c r="AV930" s="180"/>
      <c r="AW930" s="180"/>
      <c r="AX930" s="181"/>
      <c r="AY930" s="182"/>
      <c r="AZ930" s="183"/>
      <c r="BA930" s="201"/>
      <c r="BB930" s="132"/>
      <c r="BC930" s="133"/>
      <c r="BD930" s="134"/>
      <c r="BE930" s="184"/>
      <c r="BF930" s="183"/>
      <c r="BG930" s="201"/>
      <c r="BH930" s="182"/>
      <c r="BI930" s="183"/>
      <c r="BJ930" s="201"/>
      <c r="BK930" s="179"/>
      <c r="BL930" s="185"/>
      <c r="BM930" s="186"/>
      <c r="BN930" s="186"/>
      <c r="BO930" s="187"/>
      <c r="BP930" s="180"/>
      <c r="BQ930" s="180"/>
      <c r="BR930" s="181"/>
      <c r="BS930" s="142" t="str">
        <f t="shared" si="1025"/>
        <v>خیر</v>
      </c>
      <c r="BT930" s="188">
        <f t="shared" si="1026"/>
        <v>0</v>
      </c>
      <c r="BU930" s="200" t="str">
        <f t="shared" si="1027"/>
        <v xml:space="preserve"> </v>
      </c>
      <c r="BV930" s="145" t="str">
        <f t="shared" si="1091"/>
        <v xml:space="preserve"> </v>
      </c>
      <c r="BW930" s="189">
        <f t="shared" si="1028"/>
        <v>0</v>
      </c>
      <c r="BX930" s="190" t="str">
        <f t="shared" si="1029"/>
        <v xml:space="preserve"> </v>
      </c>
      <c r="BY930" s="148" t="str">
        <f t="shared" si="1030"/>
        <v xml:space="preserve"> </v>
      </c>
      <c r="BZ930" s="191">
        <f t="shared" si="1031"/>
        <v>0</v>
      </c>
      <c r="CA930" s="192" t="str">
        <f t="shared" si="1032"/>
        <v xml:space="preserve"> </v>
      </c>
      <c r="CB930" s="193" t="str">
        <f t="shared" si="1033"/>
        <v xml:space="preserve"> </v>
      </c>
      <c r="CC930" s="194">
        <f t="shared" si="1034"/>
        <v>0</v>
      </c>
      <c r="CD930" s="195" t="str">
        <f t="shared" si="1035"/>
        <v xml:space="preserve"> </v>
      </c>
      <c r="CE930" s="154" t="str">
        <f t="shared" si="1036"/>
        <v xml:space="preserve"> </v>
      </c>
      <c r="CF930" s="196">
        <f t="shared" si="1037"/>
        <v>0</v>
      </c>
      <c r="CG930" s="197" t="str">
        <f t="shared" si="1038"/>
        <v xml:space="preserve"> </v>
      </c>
      <c r="CH930" s="157" t="str">
        <f t="shared" si="1039"/>
        <v xml:space="preserve"> </v>
      </c>
      <c r="CI930" s="191">
        <f t="shared" si="1040"/>
        <v>0</v>
      </c>
      <c r="CJ930" s="192" t="str">
        <f t="shared" si="1041"/>
        <v xml:space="preserve"> </v>
      </c>
      <c r="CK930" s="151" t="str">
        <f t="shared" si="1042"/>
        <v xml:space="preserve"> </v>
      </c>
      <c r="CL930" s="198">
        <f t="shared" si="1043"/>
        <v>0</v>
      </c>
      <c r="CM930" s="197" t="str">
        <f t="shared" si="1044"/>
        <v xml:space="preserve"> </v>
      </c>
      <c r="CN930" s="159" t="str">
        <f t="shared" si="1045"/>
        <v xml:space="preserve"> </v>
      </c>
      <c r="CO930" s="194">
        <f t="shared" si="1046"/>
        <v>0</v>
      </c>
      <c r="CP930" s="195" t="str">
        <f t="shared" si="1047"/>
        <v xml:space="preserve"> </v>
      </c>
      <c r="CQ930" s="160" t="str">
        <f t="shared" si="1048"/>
        <v xml:space="preserve"> </v>
      </c>
      <c r="CR930" s="161">
        <f t="shared" si="1049"/>
        <v>0</v>
      </c>
      <c r="CS930" s="144" t="str">
        <f t="shared" si="1050"/>
        <v xml:space="preserve"> </v>
      </c>
      <c r="CT930" s="145" t="str">
        <f t="shared" si="1051"/>
        <v xml:space="preserve"> </v>
      </c>
      <c r="CU930" s="144" t="str">
        <f t="shared" si="1052"/>
        <v>خیر</v>
      </c>
      <c r="CV930" s="162" t="str">
        <f t="shared" si="1053"/>
        <v>ارائه نشده است.</v>
      </c>
      <c r="CW930" s="199">
        <f t="shared" si="1054"/>
        <v>0</v>
      </c>
      <c r="CX930" s="164"/>
      <c r="CY930" s="164"/>
      <c r="CZ930" s="164"/>
      <c r="DA930" s="165"/>
      <c r="DB930" s="165"/>
      <c r="DC930" s="165"/>
      <c r="DD930" s="165"/>
      <c r="DE930" s="165"/>
      <c r="DF930" s="165"/>
      <c r="DG930" s="165"/>
      <c r="DH930" s="165"/>
      <c r="DI930" s="165"/>
      <c r="DJ930" s="165"/>
      <c r="DK930" s="165"/>
      <c r="DL930" s="165"/>
      <c r="DM930" s="165"/>
      <c r="DN930" s="165"/>
      <c r="DO930" s="165">
        <f t="shared" si="1055"/>
        <v>0</v>
      </c>
      <c r="DP930" s="165">
        <f t="shared" si="1056"/>
        <v>0</v>
      </c>
      <c r="DQ930" s="165">
        <f t="shared" si="1057"/>
        <v>0</v>
      </c>
      <c r="DR930" s="165">
        <f t="shared" si="1058"/>
        <v>0</v>
      </c>
      <c r="DS930" s="165">
        <f t="shared" si="1059"/>
        <v>0</v>
      </c>
      <c r="DT930" s="165">
        <f t="shared" si="1060"/>
        <v>0</v>
      </c>
      <c r="DU930" s="165">
        <f t="shared" si="1061"/>
        <v>0</v>
      </c>
      <c r="DV930" s="165">
        <f t="shared" si="1062"/>
        <v>0</v>
      </c>
      <c r="DW930" s="165">
        <f t="shared" si="1063"/>
        <v>0</v>
      </c>
      <c r="DX930" s="165">
        <f t="shared" si="1064"/>
        <v>0</v>
      </c>
      <c r="DY930" s="165">
        <f t="shared" si="1065"/>
        <v>0</v>
      </c>
      <c r="DZ930" s="165">
        <f t="shared" si="1066"/>
        <v>0</v>
      </c>
      <c r="EA930" s="165">
        <f t="shared" si="1067"/>
        <v>0</v>
      </c>
      <c r="EB930" s="165">
        <f t="shared" si="1068"/>
        <v>0</v>
      </c>
      <c r="EC930" s="165">
        <f t="shared" si="1069"/>
        <v>0</v>
      </c>
      <c r="ED930" s="165">
        <f t="shared" si="1070"/>
        <v>0</v>
      </c>
      <c r="EE930" s="165" t="str">
        <f t="shared" si="1071"/>
        <v/>
      </c>
      <c r="EF930" s="165" t="str">
        <f t="shared" si="1072"/>
        <v/>
      </c>
      <c r="EG930" s="165" t="str">
        <f t="shared" si="1073"/>
        <v/>
      </c>
      <c r="EH930" s="165" t="str">
        <f t="shared" si="1074"/>
        <v/>
      </c>
      <c r="EI930" s="165" t="str">
        <f t="shared" si="1075"/>
        <v/>
      </c>
      <c r="EJ930" s="165" t="str">
        <f t="shared" si="1076"/>
        <v/>
      </c>
      <c r="EK930" s="165" t="str">
        <f t="shared" si="1077"/>
        <v/>
      </c>
      <c r="EL930" s="165" t="str">
        <f t="shared" si="1078"/>
        <v/>
      </c>
      <c r="EM930" s="165" t="e">
        <f>IF(#REF!="بله","FSW","")</f>
        <v>#REF!</v>
      </c>
      <c r="EN930" s="165" t="str">
        <f t="shared" si="1079"/>
        <v/>
      </c>
      <c r="EO930" s="165" t="str">
        <f t="shared" si="1080"/>
        <v/>
      </c>
      <c r="EP930" s="165" t="str">
        <f t="shared" si="1081"/>
        <v/>
      </c>
      <c r="EQ930" s="165" t="str">
        <f t="shared" si="1092"/>
        <v/>
      </c>
      <c r="ER930" s="165" t="str">
        <f t="shared" si="1093"/>
        <v/>
      </c>
      <c r="ES930" s="165"/>
      <c r="ET930" s="165" t="str">
        <f t="shared" si="1094"/>
        <v/>
      </c>
      <c r="EU930" s="165" t="str">
        <f t="shared" si="1082"/>
        <v/>
      </c>
      <c r="EV930" s="165" t="str">
        <f t="shared" si="1083"/>
        <v xml:space="preserve"> </v>
      </c>
      <c r="EW930" s="165" t="str">
        <f t="shared" si="1084"/>
        <v>هیچکدام</v>
      </c>
      <c r="EX930" s="165" t="str">
        <f t="shared" si="1085"/>
        <v xml:space="preserve"> </v>
      </c>
      <c r="EY930" s="165"/>
      <c r="EZ930" s="165" t="str">
        <f t="shared" si="1095"/>
        <v xml:space="preserve"> </v>
      </c>
      <c r="FA930" s="165" t="str">
        <f t="shared" si="1086"/>
        <v>هیچکدام</v>
      </c>
      <c r="FB930" s="165"/>
      <c r="FC930" s="165"/>
      <c r="FD930" s="165"/>
      <c r="FE930" s="165"/>
      <c r="FG930" s="165"/>
      <c r="FH930" s="165"/>
      <c r="FI930" s="165"/>
      <c r="FJ930" s="165"/>
      <c r="FK930" s="165"/>
      <c r="FL930" s="165"/>
      <c r="FM930" s="165"/>
      <c r="FN930" s="165"/>
      <c r="FO930" s="165"/>
      <c r="FP930" s="165"/>
      <c r="FQ930" s="165"/>
    </row>
    <row r="931" spans="1:173" s="166" customFormat="1" ht="11.65" x14ac:dyDescent="0.35">
      <c r="A931" s="167">
        <v>930</v>
      </c>
      <c r="B931" s="105"/>
      <c r="C931" s="168"/>
      <c r="D931" s="169"/>
      <c r="E931" s="170"/>
      <c r="F931" s="202"/>
      <c r="G931" s="169"/>
      <c r="H931" s="106"/>
      <c r="I931" s="169"/>
      <c r="J931" s="171"/>
      <c r="K931" s="172"/>
      <c r="L931" s="173"/>
      <c r="M931" s="171"/>
      <c r="N931" s="172"/>
      <c r="O931" s="111">
        <f t="shared" si="1096"/>
        <v>1398</v>
      </c>
      <c r="P931" s="174"/>
      <c r="Q931" s="175"/>
      <c r="R931" s="175"/>
      <c r="S931" s="217"/>
      <c r="T931" s="114"/>
      <c r="U931" s="115"/>
      <c r="V931" s="116"/>
      <c r="W931" s="117"/>
      <c r="X931" s="117"/>
      <c r="Y931" s="176"/>
      <c r="Z931" s="117"/>
      <c r="AA931" s="117"/>
      <c r="AB931" s="117"/>
      <c r="AC931" s="117"/>
      <c r="AD931" s="117"/>
      <c r="AE931" s="117"/>
      <c r="AF931" s="117"/>
      <c r="AG931" s="118"/>
      <c r="AH931" s="119"/>
      <c r="AI931" s="176"/>
      <c r="AJ931" s="121"/>
      <c r="AK931" s="25" t="str">
        <f t="shared" si="1087"/>
        <v xml:space="preserve">         </v>
      </c>
      <c r="AL931" s="122" t="str">
        <f t="shared" si="1088"/>
        <v>هیچکدام</v>
      </c>
      <c r="AM931" s="74" t="str">
        <f t="shared" si="1089"/>
        <v>7.هیچکدام</v>
      </c>
      <c r="AN931" s="122" t="str">
        <f>IF(G931=0,"نامعلوم",'1.مشخصات مرکز'!$D$2-G931)</f>
        <v>نامعلوم</v>
      </c>
      <c r="AO931" s="123" t="str">
        <f t="shared" si="1024"/>
        <v>نامعلوم</v>
      </c>
      <c r="AP931" s="177"/>
      <c r="AQ931" s="178"/>
      <c r="AR931" s="203"/>
      <c r="AS931" s="127" t="str">
        <f t="shared" si="1090"/>
        <v>خیر</v>
      </c>
      <c r="AT931" s="128"/>
      <c r="AU931" s="179"/>
      <c r="AV931" s="180"/>
      <c r="AW931" s="180"/>
      <c r="AX931" s="181"/>
      <c r="AY931" s="182"/>
      <c r="AZ931" s="183"/>
      <c r="BA931" s="201"/>
      <c r="BB931" s="132"/>
      <c r="BC931" s="133"/>
      <c r="BD931" s="134"/>
      <c r="BE931" s="184"/>
      <c r="BF931" s="183"/>
      <c r="BG931" s="201"/>
      <c r="BH931" s="182"/>
      <c r="BI931" s="183"/>
      <c r="BJ931" s="201"/>
      <c r="BK931" s="179"/>
      <c r="BL931" s="185"/>
      <c r="BM931" s="186"/>
      <c r="BN931" s="186"/>
      <c r="BO931" s="187"/>
      <c r="BP931" s="180"/>
      <c r="BQ931" s="180"/>
      <c r="BR931" s="181"/>
      <c r="BS931" s="142" t="str">
        <f t="shared" si="1025"/>
        <v>خیر</v>
      </c>
      <c r="BT931" s="188">
        <f t="shared" si="1026"/>
        <v>0</v>
      </c>
      <c r="BU931" s="200" t="str">
        <f t="shared" si="1027"/>
        <v xml:space="preserve"> </v>
      </c>
      <c r="BV931" s="145" t="str">
        <f t="shared" si="1091"/>
        <v xml:space="preserve"> </v>
      </c>
      <c r="BW931" s="189">
        <f t="shared" si="1028"/>
        <v>0</v>
      </c>
      <c r="BX931" s="190" t="str">
        <f t="shared" si="1029"/>
        <v xml:space="preserve"> </v>
      </c>
      <c r="BY931" s="148" t="str">
        <f t="shared" si="1030"/>
        <v xml:space="preserve"> </v>
      </c>
      <c r="BZ931" s="191">
        <f t="shared" si="1031"/>
        <v>0</v>
      </c>
      <c r="CA931" s="192" t="str">
        <f t="shared" si="1032"/>
        <v xml:space="preserve"> </v>
      </c>
      <c r="CB931" s="193" t="str">
        <f t="shared" si="1033"/>
        <v xml:space="preserve"> </v>
      </c>
      <c r="CC931" s="194">
        <f t="shared" si="1034"/>
        <v>0</v>
      </c>
      <c r="CD931" s="195" t="str">
        <f t="shared" si="1035"/>
        <v xml:space="preserve"> </v>
      </c>
      <c r="CE931" s="154" t="str">
        <f t="shared" si="1036"/>
        <v xml:space="preserve"> </v>
      </c>
      <c r="CF931" s="196">
        <f t="shared" si="1037"/>
        <v>0</v>
      </c>
      <c r="CG931" s="197" t="str">
        <f t="shared" si="1038"/>
        <v xml:space="preserve"> </v>
      </c>
      <c r="CH931" s="157" t="str">
        <f t="shared" si="1039"/>
        <v xml:space="preserve"> </v>
      </c>
      <c r="CI931" s="191">
        <f t="shared" si="1040"/>
        <v>0</v>
      </c>
      <c r="CJ931" s="192" t="str">
        <f t="shared" si="1041"/>
        <v xml:space="preserve"> </v>
      </c>
      <c r="CK931" s="151" t="str">
        <f t="shared" si="1042"/>
        <v xml:space="preserve"> </v>
      </c>
      <c r="CL931" s="198">
        <f t="shared" si="1043"/>
        <v>0</v>
      </c>
      <c r="CM931" s="197" t="str">
        <f t="shared" si="1044"/>
        <v xml:space="preserve"> </v>
      </c>
      <c r="CN931" s="159" t="str">
        <f t="shared" si="1045"/>
        <v xml:space="preserve"> </v>
      </c>
      <c r="CO931" s="194">
        <f t="shared" si="1046"/>
        <v>0</v>
      </c>
      <c r="CP931" s="195" t="str">
        <f t="shared" si="1047"/>
        <v xml:space="preserve"> </v>
      </c>
      <c r="CQ931" s="160" t="str">
        <f t="shared" si="1048"/>
        <v xml:space="preserve"> </v>
      </c>
      <c r="CR931" s="161">
        <f t="shared" si="1049"/>
        <v>0</v>
      </c>
      <c r="CS931" s="144" t="str">
        <f t="shared" si="1050"/>
        <v xml:space="preserve"> </v>
      </c>
      <c r="CT931" s="145" t="str">
        <f t="shared" si="1051"/>
        <v xml:space="preserve"> </v>
      </c>
      <c r="CU931" s="144" t="str">
        <f t="shared" si="1052"/>
        <v>خیر</v>
      </c>
      <c r="CV931" s="162" t="str">
        <f t="shared" si="1053"/>
        <v>ارائه نشده است.</v>
      </c>
      <c r="CW931" s="199">
        <f t="shared" si="1054"/>
        <v>0</v>
      </c>
      <c r="CX931" s="164"/>
      <c r="CY931" s="164"/>
      <c r="CZ931" s="164"/>
      <c r="DA931" s="165"/>
      <c r="DB931" s="165"/>
      <c r="DC931" s="165"/>
      <c r="DD931" s="165"/>
      <c r="DE931" s="165"/>
      <c r="DF931" s="165"/>
      <c r="DG931" s="165"/>
      <c r="DH931" s="165"/>
      <c r="DI931" s="165"/>
      <c r="DJ931" s="165"/>
      <c r="DK931" s="165"/>
      <c r="DL931" s="165"/>
      <c r="DM931" s="165"/>
      <c r="DN931" s="165"/>
      <c r="DO931" s="165">
        <f t="shared" si="1055"/>
        <v>0</v>
      </c>
      <c r="DP931" s="165">
        <f t="shared" si="1056"/>
        <v>0</v>
      </c>
      <c r="DQ931" s="165">
        <f t="shared" si="1057"/>
        <v>0</v>
      </c>
      <c r="DR931" s="165">
        <f t="shared" si="1058"/>
        <v>0</v>
      </c>
      <c r="DS931" s="165">
        <f t="shared" si="1059"/>
        <v>0</v>
      </c>
      <c r="DT931" s="165">
        <f t="shared" si="1060"/>
        <v>0</v>
      </c>
      <c r="DU931" s="165">
        <f t="shared" si="1061"/>
        <v>0</v>
      </c>
      <c r="DV931" s="165">
        <f t="shared" si="1062"/>
        <v>0</v>
      </c>
      <c r="DW931" s="165">
        <f t="shared" si="1063"/>
        <v>0</v>
      </c>
      <c r="DX931" s="165">
        <f t="shared" si="1064"/>
        <v>0</v>
      </c>
      <c r="DY931" s="165">
        <f t="shared" si="1065"/>
        <v>0</v>
      </c>
      <c r="DZ931" s="165">
        <f t="shared" si="1066"/>
        <v>0</v>
      </c>
      <c r="EA931" s="165">
        <f t="shared" si="1067"/>
        <v>0</v>
      </c>
      <c r="EB931" s="165">
        <f t="shared" si="1068"/>
        <v>0</v>
      </c>
      <c r="EC931" s="165">
        <f t="shared" si="1069"/>
        <v>0</v>
      </c>
      <c r="ED931" s="165">
        <f t="shared" si="1070"/>
        <v>0</v>
      </c>
      <c r="EE931" s="165" t="str">
        <f t="shared" si="1071"/>
        <v/>
      </c>
      <c r="EF931" s="165" t="str">
        <f t="shared" si="1072"/>
        <v/>
      </c>
      <c r="EG931" s="165" t="str">
        <f t="shared" si="1073"/>
        <v/>
      </c>
      <c r="EH931" s="165" t="str">
        <f t="shared" si="1074"/>
        <v/>
      </c>
      <c r="EI931" s="165" t="str">
        <f t="shared" si="1075"/>
        <v/>
      </c>
      <c r="EJ931" s="165" t="str">
        <f t="shared" si="1076"/>
        <v/>
      </c>
      <c r="EK931" s="165" t="str">
        <f t="shared" si="1077"/>
        <v/>
      </c>
      <c r="EL931" s="165" t="str">
        <f t="shared" si="1078"/>
        <v/>
      </c>
      <c r="EM931" s="165" t="e">
        <f>IF(#REF!="بله","FSW","")</f>
        <v>#REF!</v>
      </c>
      <c r="EN931" s="165" t="str">
        <f t="shared" si="1079"/>
        <v/>
      </c>
      <c r="EO931" s="165" t="str">
        <f t="shared" si="1080"/>
        <v/>
      </c>
      <c r="EP931" s="165" t="str">
        <f t="shared" si="1081"/>
        <v/>
      </c>
      <c r="EQ931" s="165" t="str">
        <f t="shared" si="1092"/>
        <v/>
      </c>
      <c r="ER931" s="165" t="str">
        <f t="shared" si="1093"/>
        <v/>
      </c>
      <c r="ES931" s="165"/>
      <c r="ET931" s="165" t="str">
        <f t="shared" si="1094"/>
        <v/>
      </c>
      <c r="EU931" s="165" t="str">
        <f t="shared" si="1082"/>
        <v/>
      </c>
      <c r="EV931" s="165" t="str">
        <f t="shared" si="1083"/>
        <v xml:space="preserve"> </v>
      </c>
      <c r="EW931" s="165" t="str">
        <f t="shared" si="1084"/>
        <v>هیچکدام</v>
      </c>
      <c r="EX931" s="165" t="str">
        <f t="shared" si="1085"/>
        <v xml:space="preserve"> </v>
      </c>
      <c r="EY931" s="165"/>
      <c r="EZ931" s="165" t="str">
        <f t="shared" si="1095"/>
        <v xml:space="preserve"> </v>
      </c>
      <c r="FA931" s="165" t="str">
        <f t="shared" si="1086"/>
        <v>هیچکدام</v>
      </c>
      <c r="FB931" s="165"/>
      <c r="FC931" s="165"/>
      <c r="FD931" s="165"/>
      <c r="FE931" s="165"/>
      <c r="FG931" s="165"/>
      <c r="FH931" s="165"/>
      <c r="FI931" s="165"/>
      <c r="FJ931" s="165"/>
      <c r="FK931" s="165"/>
      <c r="FL931" s="165"/>
      <c r="FM931" s="165"/>
      <c r="FN931" s="165"/>
      <c r="FO931" s="165"/>
      <c r="FP931" s="165"/>
      <c r="FQ931" s="165"/>
    </row>
    <row r="932" spans="1:173" s="166" customFormat="1" ht="11.65" x14ac:dyDescent="0.35">
      <c r="A932" s="167">
        <v>931</v>
      </c>
      <c r="B932" s="105"/>
      <c r="C932" s="168"/>
      <c r="D932" s="169"/>
      <c r="E932" s="170"/>
      <c r="F932" s="202"/>
      <c r="G932" s="169"/>
      <c r="H932" s="106"/>
      <c r="I932" s="169"/>
      <c r="J932" s="171"/>
      <c r="K932" s="172"/>
      <c r="L932" s="173"/>
      <c r="M932" s="171"/>
      <c r="N932" s="172"/>
      <c r="O932" s="111">
        <f t="shared" si="1096"/>
        <v>1398</v>
      </c>
      <c r="P932" s="174"/>
      <c r="Q932" s="175"/>
      <c r="R932" s="175"/>
      <c r="S932" s="217"/>
      <c r="T932" s="114"/>
      <c r="U932" s="115"/>
      <c r="V932" s="116"/>
      <c r="W932" s="117"/>
      <c r="X932" s="117"/>
      <c r="Y932" s="176"/>
      <c r="Z932" s="117"/>
      <c r="AA932" s="117"/>
      <c r="AB932" s="117"/>
      <c r="AC932" s="117"/>
      <c r="AD932" s="117"/>
      <c r="AE932" s="117"/>
      <c r="AF932" s="117"/>
      <c r="AG932" s="118"/>
      <c r="AH932" s="119"/>
      <c r="AI932" s="176"/>
      <c r="AJ932" s="121"/>
      <c r="AK932" s="25" t="str">
        <f t="shared" si="1087"/>
        <v xml:space="preserve">         </v>
      </c>
      <c r="AL932" s="122" t="str">
        <f t="shared" si="1088"/>
        <v>هیچکدام</v>
      </c>
      <c r="AM932" s="74" t="str">
        <f t="shared" si="1089"/>
        <v>7.هیچکدام</v>
      </c>
      <c r="AN932" s="122" t="str">
        <f>IF(G932=0,"نامعلوم",'1.مشخصات مرکز'!$D$2-G932)</f>
        <v>نامعلوم</v>
      </c>
      <c r="AO932" s="123" t="str">
        <f t="shared" si="1024"/>
        <v>نامعلوم</v>
      </c>
      <c r="AP932" s="177"/>
      <c r="AQ932" s="178"/>
      <c r="AR932" s="203"/>
      <c r="AS932" s="127" t="str">
        <f t="shared" si="1090"/>
        <v>خیر</v>
      </c>
      <c r="AT932" s="128"/>
      <c r="AU932" s="179"/>
      <c r="AV932" s="180"/>
      <c r="AW932" s="180"/>
      <c r="AX932" s="181"/>
      <c r="AY932" s="182"/>
      <c r="AZ932" s="183"/>
      <c r="BA932" s="201"/>
      <c r="BB932" s="132"/>
      <c r="BC932" s="133"/>
      <c r="BD932" s="134"/>
      <c r="BE932" s="184"/>
      <c r="BF932" s="183"/>
      <c r="BG932" s="201"/>
      <c r="BH932" s="182"/>
      <c r="BI932" s="183"/>
      <c r="BJ932" s="201"/>
      <c r="BK932" s="179"/>
      <c r="BL932" s="185"/>
      <c r="BM932" s="186"/>
      <c r="BN932" s="186"/>
      <c r="BO932" s="187"/>
      <c r="BP932" s="180"/>
      <c r="BQ932" s="180"/>
      <c r="BR932" s="181"/>
      <c r="BS932" s="142" t="str">
        <f t="shared" si="1025"/>
        <v>خیر</v>
      </c>
      <c r="BT932" s="188">
        <f t="shared" si="1026"/>
        <v>0</v>
      </c>
      <c r="BU932" s="200" t="str">
        <f t="shared" si="1027"/>
        <v xml:space="preserve"> </v>
      </c>
      <c r="BV932" s="145" t="str">
        <f t="shared" si="1091"/>
        <v xml:space="preserve"> </v>
      </c>
      <c r="BW932" s="189">
        <f t="shared" si="1028"/>
        <v>0</v>
      </c>
      <c r="BX932" s="190" t="str">
        <f t="shared" si="1029"/>
        <v xml:space="preserve"> </v>
      </c>
      <c r="BY932" s="148" t="str">
        <f t="shared" si="1030"/>
        <v xml:space="preserve"> </v>
      </c>
      <c r="BZ932" s="191">
        <f t="shared" si="1031"/>
        <v>0</v>
      </c>
      <c r="CA932" s="192" t="str">
        <f t="shared" si="1032"/>
        <v xml:space="preserve"> </v>
      </c>
      <c r="CB932" s="193" t="str">
        <f t="shared" si="1033"/>
        <v xml:space="preserve"> </v>
      </c>
      <c r="CC932" s="194">
        <f t="shared" si="1034"/>
        <v>0</v>
      </c>
      <c r="CD932" s="195" t="str">
        <f t="shared" si="1035"/>
        <v xml:space="preserve"> </v>
      </c>
      <c r="CE932" s="154" t="str">
        <f t="shared" si="1036"/>
        <v xml:space="preserve"> </v>
      </c>
      <c r="CF932" s="196">
        <f t="shared" si="1037"/>
        <v>0</v>
      </c>
      <c r="CG932" s="197" t="str">
        <f t="shared" si="1038"/>
        <v xml:space="preserve"> </v>
      </c>
      <c r="CH932" s="157" t="str">
        <f t="shared" si="1039"/>
        <v xml:space="preserve"> </v>
      </c>
      <c r="CI932" s="191">
        <f t="shared" si="1040"/>
        <v>0</v>
      </c>
      <c r="CJ932" s="192" t="str">
        <f t="shared" si="1041"/>
        <v xml:space="preserve"> </v>
      </c>
      <c r="CK932" s="151" t="str">
        <f t="shared" si="1042"/>
        <v xml:space="preserve"> </v>
      </c>
      <c r="CL932" s="198">
        <f t="shared" si="1043"/>
        <v>0</v>
      </c>
      <c r="CM932" s="197" t="str">
        <f t="shared" si="1044"/>
        <v xml:space="preserve"> </v>
      </c>
      <c r="CN932" s="159" t="str">
        <f t="shared" si="1045"/>
        <v xml:space="preserve"> </v>
      </c>
      <c r="CO932" s="194">
        <f t="shared" si="1046"/>
        <v>0</v>
      </c>
      <c r="CP932" s="195" t="str">
        <f t="shared" si="1047"/>
        <v xml:space="preserve"> </v>
      </c>
      <c r="CQ932" s="160" t="str">
        <f t="shared" si="1048"/>
        <v xml:space="preserve"> </v>
      </c>
      <c r="CR932" s="161">
        <f t="shared" si="1049"/>
        <v>0</v>
      </c>
      <c r="CS932" s="144" t="str">
        <f t="shared" si="1050"/>
        <v xml:space="preserve"> </v>
      </c>
      <c r="CT932" s="145" t="str">
        <f t="shared" si="1051"/>
        <v xml:space="preserve"> </v>
      </c>
      <c r="CU932" s="144" t="str">
        <f t="shared" si="1052"/>
        <v>خیر</v>
      </c>
      <c r="CV932" s="162" t="str">
        <f t="shared" si="1053"/>
        <v>ارائه نشده است.</v>
      </c>
      <c r="CW932" s="199">
        <f t="shared" si="1054"/>
        <v>0</v>
      </c>
      <c r="CX932" s="164"/>
      <c r="CY932" s="164"/>
      <c r="CZ932" s="164"/>
      <c r="DA932" s="165"/>
      <c r="DB932" s="165"/>
      <c r="DC932" s="165"/>
      <c r="DD932" s="165"/>
      <c r="DE932" s="165"/>
      <c r="DF932" s="165"/>
      <c r="DG932" s="165"/>
      <c r="DH932" s="165"/>
      <c r="DI932" s="165"/>
      <c r="DJ932" s="165"/>
      <c r="DK932" s="165"/>
      <c r="DL932" s="165"/>
      <c r="DM932" s="165"/>
      <c r="DN932" s="165"/>
      <c r="DO932" s="165">
        <f t="shared" si="1055"/>
        <v>0</v>
      </c>
      <c r="DP932" s="165">
        <f t="shared" si="1056"/>
        <v>0</v>
      </c>
      <c r="DQ932" s="165">
        <f t="shared" si="1057"/>
        <v>0</v>
      </c>
      <c r="DR932" s="165">
        <f t="shared" si="1058"/>
        <v>0</v>
      </c>
      <c r="DS932" s="165">
        <f t="shared" si="1059"/>
        <v>0</v>
      </c>
      <c r="DT932" s="165">
        <f t="shared" si="1060"/>
        <v>0</v>
      </c>
      <c r="DU932" s="165">
        <f t="shared" si="1061"/>
        <v>0</v>
      </c>
      <c r="DV932" s="165">
        <f t="shared" si="1062"/>
        <v>0</v>
      </c>
      <c r="DW932" s="165">
        <f t="shared" si="1063"/>
        <v>0</v>
      </c>
      <c r="DX932" s="165">
        <f t="shared" si="1064"/>
        <v>0</v>
      </c>
      <c r="DY932" s="165">
        <f t="shared" si="1065"/>
        <v>0</v>
      </c>
      <c r="DZ932" s="165">
        <f t="shared" si="1066"/>
        <v>0</v>
      </c>
      <c r="EA932" s="165">
        <f t="shared" si="1067"/>
        <v>0</v>
      </c>
      <c r="EB932" s="165">
        <f t="shared" si="1068"/>
        <v>0</v>
      </c>
      <c r="EC932" s="165">
        <f t="shared" si="1069"/>
        <v>0</v>
      </c>
      <c r="ED932" s="165">
        <f t="shared" si="1070"/>
        <v>0</v>
      </c>
      <c r="EE932" s="165" t="str">
        <f t="shared" si="1071"/>
        <v/>
      </c>
      <c r="EF932" s="165" t="str">
        <f t="shared" si="1072"/>
        <v/>
      </c>
      <c r="EG932" s="165" t="str">
        <f t="shared" si="1073"/>
        <v/>
      </c>
      <c r="EH932" s="165" t="str">
        <f t="shared" si="1074"/>
        <v/>
      </c>
      <c r="EI932" s="165" t="str">
        <f t="shared" si="1075"/>
        <v/>
      </c>
      <c r="EJ932" s="165" t="str">
        <f t="shared" si="1076"/>
        <v/>
      </c>
      <c r="EK932" s="165" t="str">
        <f t="shared" si="1077"/>
        <v/>
      </c>
      <c r="EL932" s="165" t="str">
        <f t="shared" si="1078"/>
        <v/>
      </c>
      <c r="EM932" s="165" t="e">
        <f>IF(#REF!="بله","FSW","")</f>
        <v>#REF!</v>
      </c>
      <c r="EN932" s="165" t="str">
        <f t="shared" si="1079"/>
        <v/>
      </c>
      <c r="EO932" s="165" t="str">
        <f t="shared" si="1080"/>
        <v/>
      </c>
      <c r="EP932" s="165" t="str">
        <f t="shared" si="1081"/>
        <v/>
      </c>
      <c r="EQ932" s="165" t="str">
        <f t="shared" si="1092"/>
        <v/>
      </c>
      <c r="ER932" s="165" t="str">
        <f t="shared" si="1093"/>
        <v/>
      </c>
      <c r="ES932" s="165"/>
      <c r="ET932" s="165" t="str">
        <f t="shared" si="1094"/>
        <v/>
      </c>
      <c r="EU932" s="165" t="str">
        <f t="shared" si="1082"/>
        <v/>
      </c>
      <c r="EV932" s="165" t="str">
        <f t="shared" si="1083"/>
        <v xml:space="preserve"> </v>
      </c>
      <c r="EW932" s="165" t="str">
        <f t="shared" si="1084"/>
        <v>هیچکدام</v>
      </c>
      <c r="EX932" s="165" t="str">
        <f t="shared" si="1085"/>
        <v xml:space="preserve"> </v>
      </c>
      <c r="EY932" s="165"/>
      <c r="EZ932" s="165" t="str">
        <f t="shared" si="1095"/>
        <v xml:space="preserve"> </v>
      </c>
      <c r="FA932" s="165" t="str">
        <f t="shared" si="1086"/>
        <v>هیچکدام</v>
      </c>
      <c r="FB932" s="165"/>
      <c r="FC932" s="165"/>
      <c r="FD932" s="165"/>
      <c r="FE932" s="165"/>
      <c r="FG932" s="165"/>
      <c r="FH932" s="165"/>
      <c r="FI932" s="165"/>
      <c r="FJ932" s="165"/>
      <c r="FK932" s="165"/>
      <c r="FL932" s="165"/>
      <c r="FM932" s="165"/>
      <c r="FN932" s="165"/>
      <c r="FO932" s="165"/>
      <c r="FP932" s="165"/>
      <c r="FQ932" s="165"/>
    </row>
    <row r="933" spans="1:173" s="166" customFormat="1" ht="11.65" x14ac:dyDescent="0.35">
      <c r="A933" s="167">
        <v>932</v>
      </c>
      <c r="B933" s="105"/>
      <c r="C933" s="168"/>
      <c r="D933" s="169"/>
      <c r="E933" s="170"/>
      <c r="F933" s="202"/>
      <c r="G933" s="169"/>
      <c r="H933" s="106"/>
      <c r="I933" s="169"/>
      <c r="J933" s="171"/>
      <c r="K933" s="172"/>
      <c r="L933" s="173"/>
      <c r="M933" s="171"/>
      <c r="N933" s="172"/>
      <c r="O933" s="111">
        <f t="shared" si="1096"/>
        <v>1398</v>
      </c>
      <c r="P933" s="174"/>
      <c r="Q933" s="175"/>
      <c r="R933" s="175"/>
      <c r="S933" s="217"/>
      <c r="T933" s="114"/>
      <c r="U933" s="115"/>
      <c r="V933" s="116"/>
      <c r="W933" s="117"/>
      <c r="X933" s="117"/>
      <c r="Y933" s="176"/>
      <c r="Z933" s="117"/>
      <c r="AA933" s="117"/>
      <c r="AB933" s="117"/>
      <c r="AC933" s="117"/>
      <c r="AD933" s="117"/>
      <c r="AE933" s="117"/>
      <c r="AF933" s="117"/>
      <c r="AG933" s="118"/>
      <c r="AH933" s="119"/>
      <c r="AI933" s="176"/>
      <c r="AJ933" s="121"/>
      <c r="AK933" s="25" t="str">
        <f t="shared" si="1087"/>
        <v xml:space="preserve">         </v>
      </c>
      <c r="AL933" s="122" t="str">
        <f t="shared" si="1088"/>
        <v>هیچکدام</v>
      </c>
      <c r="AM933" s="74" t="str">
        <f t="shared" si="1089"/>
        <v>7.هیچکدام</v>
      </c>
      <c r="AN933" s="122" t="str">
        <f>IF(G933=0,"نامعلوم",'1.مشخصات مرکز'!$D$2-G933)</f>
        <v>نامعلوم</v>
      </c>
      <c r="AO933" s="123" t="str">
        <f t="shared" si="1024"/>
        <v>نامعلوم</v>
      </c>
      <c r="AP933" s="177"/>
      <c r="AQ933" s="178"/>
      <c r="AR933" s="203"/>
      <c r="AS933" s="127" t="str">
        <f t="shared" si="1090"/>
        <v>خیر</v>
      </c>
      <c r="AT933" s="128"/>
      <c r="AU933" s="179"/>
      <c r="AV933" s="180"/>
      <c r="AW933" s="180"/>
      <c r="AX933" s="181"/>
      <c r="AY933" s="182"/>
      <c r="AZ933" s="183"/>
      <c r="BA933" s="201"/>
      <c r="BB933" s="132"/>
      <c r="BC933" s="133"/>
      <c r="BD933" s="134"/>
      <c r="BE933" s="184"/>
      <c r="BF933" s="183"/>
      <c r="BG933" s="201"/>
      <c r="BH933" s="182"/>
      <c r="BI933" s="183"/>
      <c r="BJ933" s="201"/>
      <c r="BK933" s="179"/>
      <c r="BL933" s="185"/>
      <c r="BM933" s="186"/>
      <c r="BN933" s="186"/>
      <c r="BO933" s="187"/>
      <c r="BP933" s="180"/>
      <c r="BQ933" s="180"/>
      <c r="BR933" s="181"/>
      <c r="BS933" s="142" t="str">
        <f t="shared" si="1025"/>
        <v>خیر</v>
      </c>
      <c r="BT933" s="188">
        <f t="shared" si="1026"/>
        <v>0</v>
      </c>
      <c r="BU933" s="200" t="str">
        <f t="shared" si="1027"/>
        <v xml:space="preserve"> </v>
      </c>
      <c r="BV933" s="145" t="str">
        <f t="shared" si="1091"/>
        <v xml:space="preserve"> </v>
      </c>
      <c r="BW933" s="189">
        <f t="shared" si="1028"/>
        <v>0</v>
      </c>
      <c r="BX933" s="190" t="str">
        <f t="shared" si="1029"/>
        <v xml:space="preserve"> </v>
      </c>
      <c r="BY933" s="148" t="str">
        <f t="shared" si="1030"/>
        <v xml:space="preserve"> </v>
      </c>
      <c r="BZ933" s="191">
        <f t="shared" si="1031"/>
        <v>0</v>
      </c>
      <c r="CA933" s="192" t="str">
        <f t="shared" si="1032"/>
        <v xml:space="preserve"> </v>
      </c>
      <c r="CB933" s="193" t="str">
        <f t="shared" si="1033"/>
        <v xml:space="preserve"> </v>
      </c>
      <c r="CC933" s="194">
        <f t="shared" si="1034"/>
        <v>0</v>
      </c>
      <c r="CD933" s="195" t="str">
        <f t="shared" si="1035"/>
        <v xml:space="preserve"> </v>
      </c>
      <c r="CE933" s="154" t="str">
        <f t="shared" si="1036"/>
        <v xml:space="preserve"> </v>
      </c>
      <c r="CF933" s="196">
        <f t="shared" si="1037"/>
        <v>0</v>
      </c>
      <c r="CG933" s="197" t="str">
        <f t="shared" si="1038"/>
        <v xml:space="preserve"> </v>
      </c>
      <c r="CH933" s="157" t="str">
        <f t="shared" si="1039"/>
        <v xml:space="preserve"> </v>
      </c>
      <c r="CI933" s="191">
        <f t="shared" si="1040"/>
        <v>0</v>
      </c>
      <c r="CJ933" s="192" t="str">
        <f t="shared" si="1041"/>
        <v xml:space="preserve"> </v>
      </c>
      <c r="CK933" s="151" t="str">
        <f t="shared" si="1042"/>
        <v xml:space="preserve"> </v>
      </c>
      <c r="CL933" s="198">
        <f t="shared" si="1043"/>
        <v>0</v>
      </c>
      <c r="CM933" s="197" t="str">
        <f t="shared" si="1044"/>
        <v xml:space="preserve"> </v>
      </c>
      <c r="CN933" s="159" t="str">
        <f t="shared" si="1045"/>
        <v xml:space="preserve"> </v>
      </c>
      <c r="CO933" s="194">
        <f t="shared" si="1046"/>
        <v>0</v>
      </c>
      <c r="CP933" s="195" t="str">
        <f t="shared" si="1047"/>
        <v xml:space="preserve"> </v>
      </c>
      <c r="CQ933" s="160" t="str">
        <f t="shared" si="1048"/>
        <v xml:space="preserve"> </v>
      </c>
      <c r="CR933" s="161">
        <f t="shared" si="1049"/>
        <v>0</v>
      </c>
      <c r="CS933" s="144" t="str">
        <f t="shared" si="1050"/>
        <v xml:space="preserve"> </v>
      </c>
      <c r="CT933" s="145" t="str">
        <f t="shared" si="1051"/>
        <v xml:space="preserve"> </v>
      </c>
      <c r="CU933" s="144" t="str">
        <f t="shared" si="1052"/>
        <v>خیر</v>
      </c>
      <c r="CV933" s="162" t="str">
        <f t="shared" si="1053"/>
        <v>ارائه نشده است.</v>
      </c>
      <c r="CW933" s="199">
        <f t="shared" si="1054"/>
        <v>0</v>
      </c>
      <c r="CX933" s="164"/>
      <c r="CY933" s="164"/>
      <c r="CZ933" s="164"/>
      <c r="DA933" s="165"/>
      <c r="DB933" s="165"/>
      <c r="DC933" s="165"/>
      <c r="DD933" s="165"/>
      <c r="DE933" s="165"/>
      <c r="DF933" s="165"/>
      <c r="DG933" s="165"/>
      <c r="DH933" s="165"/>
      <c r="DI933" s="165"/>
      <c r="DJ933" s="165"/>
      <c r="DK933" s="165"/>
      <c r="DL933" s="165"/>
      <c r="DM933" s="165"/>
      <c r="DN933" s="165"/>
      <c r="DO933" s="165">
        <f t="shared" si="1055"/>
        <v>0</v>
      </c>
      <c r="DP933" s="165">
        <f t="shared" si="1056"/>
        <v>0</v>
      </c>
      <c r="DQ933" s="165">
        <f t="shared" si="1057"/>
        <v>0</v>
      </c>
      <c r="DR933" s="165">
        <f t="shared" si="1058"/>
        <v>0</v>
      </c>
      <c r="DS933" s="165">
        <f t="shared" si="1059"/>
        <v>0</v>
      </c>
      <c r="DT933" s="165">
        <f t="shared" si="1060"/>
        <v>0</v>
      </c>
      <c r="DU933" s="165">
        <f t="shared" si="1061"/>
        <v>0</v>
      </c>
      <c r="DV933" s="165">
        <f t="shared" si="1062"/>
        <v>0</v>
      </c>
      <c r="DW933" s="165">
        <f t="shared" si="1063"/>
        <v>0</v>
      </c>
      <c r="DX933" s="165">
        <f t="shared" si="1064"/>
        <v>0</v>
      </c>
      <c r="DY933" s="165">
        <f t="shared" si="1065"/>
        <v>0</v>
      </c>
      <c r="DZ933" s="165">
        <f t="shared" si="1066"/>
        <v>0</v>
      </c>
      <c r="EA933" s="165">
        <f t="shared" si="1067"/>
        <v>0</v>
      </c>
      <c r="EB933" s="165">
        <f t="shared" si="1068"/>
        <v>0</v>
      </c>
      <c r="EC933" s="165">
        <f t="shared" si="1069"/>
        <v>0</v>
      </c>
      <c r="ED933" s="165">
        <f t="shared" si="1070"/>
        <v>0</v>
      </c>
      <c r="EE933" s="165" t="str">
        <f t="shared" si="1071"/>
        <v/>
      </c>
      <c r="EF933" s="165" t="str">
        <f t="shared" si="1072"/>
        <v/>
      </c>
      <c r="EG933" s="165" t="str">
        <f t="shared" si="1073"/>
        <v/>
      </c>
      <c r="EH933" s="165" t="str">
        <f t="shared" si="1074"/>
        <v/>
      </c>
      <c r="EI933" s="165" t="str">
        <f t="shared" si="1075"/>
        <v/>
      </c>
      <c r="EJ933" s="165" t="str">
        <f t="shared" si="1076"/>
        <v/>
      </c>
      <c r="EK933" s="165" t="str">
        <f t="shared" si="1077"/>
        <v/>
      </c>
      <c r="EL933" s="165" t="str">
        <f t="shared" si="1078"/>
        <v/>
      </c>
      <c r="EM933" s="165" t="e">
        <f>IF(#REF!="بله","FSW","")</f>
        <v>#REF!</v>
      </c>
      <c r="EN933" s="165" t="str">
        <f t="shared" si="1079"/>
        <v/>
      </c>
      <c r="EO933" s="165" t="str">
        <f t="shared" si="1080"/>
        <v/>
      </c>
      <c r="EP933" s="165" t="str">
        <f t="shared" si="1081"/>
        <v/>
      </c>
      <c r="EQ933" s="165" t="str">
        <f t="shared" si="1092"/>
        <v/>
      </c>
      <c r="ER933" s="165" t="str">
        <f t="shared" si="1093"/>
        <v/>
      </c>
      <c r="ES933" s="165"/>
      <c r="ET933" s="165" t="str">
        <f t="shared" si="1094"/>
        <v/>
      </c>
      <c r="EU933" s="165" t="str">
        <f t="shared" si="1082"/>
        <v/>
      </c>
      <c r="EV933" s="165" t="str">
        <f t="shared" si="1083"/>
        <v xml:space="preserve"> </v>
      </c>
      <c r="EW933" s="165" t="str">
        <f t="shared" si="1084"/>
        <v>هیچکدام</v>
      </c>
      <c r="EX933" s="165" t="str">
        <f t="shared" si="1085"/>
        <v xml:space="preserve"> </v>
      </c>
      <c r="EY933" s="165"/>
      <c r="EZ933" s="165" t="str">
        <f t="shared" si="1095"/>
        <v xml:space="preserve"> </v>
      </c>
      <c r="FA933" s="165" t="str">
        <f t="shared" si="1086"/>
        <v>هیچکدام</v>
      </c>
      <c r="FB933" s="165"/>
      <c r="FC933" s="165"/>
      <c r="FD933" s="165"/>
      <c r="FE933" s="165"/>
      <c r="FG933" s="165"/>
      <c r="FH933" s="165"/>
      <c r="FI933" s="165"/>
      <c r="FJ933" s="165"/>
      <c r="FK933" s="165"/>
      <c r="FL933" s="165"/>
      <c r="FM933" s="165"/>
      <c r="FN933" s="165"/>
      <c r="FO933" s="165"/>
      <c r="FP933" s="165"/>
      <c r="FQ933" s="165"/>
    </row>
    <row r="934" spans="1:173" s="166" customFormat="1" ht="11.65" x14ac:dyDescent="0.35">
      <c r="A934" s="167">
        <v>933</v>
      </c>
      <c r="B934" s="105"/>
      <c r="C934" s="168"/>
      <c r="D934" s="169"/>
      <c r="E934" s="170"/>
      <c r="F934" s="202"/>
      <c r="G934" s="169"/>
      <c r="H934" s="106"/>
      <c r="I934" s="169"/>
      <c r="J934" s="171"/>
      <c r="K934" s="172"/>
      <c r="L934" s="173"/>
      <c r="M934" s="171"/>
      <c r="N934" s="172"/>
      <c r="O934" s="111">
        <f t="shared" si="1096"/>
        <v>1398</v>
      </c>
      <c r="P934" s="174"/>
      <c r="Q934" s="175"/>
      <c r="R934" s="175"/>
      <c r="S934" s="217"/>
      <c r="T934" s="114"/>
      <c r="U934" s="115"/>
      <c r="V934" s="116"/>
      <c r="W934" s="117"/>
      <c r="X934" s="117"/>
      <c r="Y934" s="176"/>
      <c r="Z934" s="117"/>
      <c r="AA934" s="117"/>
      <c r="AB934" s="117"/>
      <c r="AC934" s="117"/>
      <c r="AD934" s="117"/>
      <c r="AE934" s="117"/>
      <c r="AF934" s="117"/>
      <c r="AG934" s="118"/>
      <c r="AH934" s="119"/>
      <c r="AI934" s="176"/>
      <c r="AJ934" s="121"/>
      <c r="AK934" s="25" t="str">
        <f t="shared" si="1087"/>
        <v xml:space="preserve">         </v>
      </c>
      <c r="AL934" s="122" t="str">
        <f t="shared" si="1088"/>
        <v>هیچکدام</v>
      </c>
      <c r="AM934" s="74" t="str">
        <f t="shared" si="1089"/>
        <v>7.هیچکدام</v>
      </c>
      <c r="AN934" s="122" t="str">
        <f>IF(G934=0,"نامعلوم",'1.مشخصات مرکز'!$D$2-G934)</f>
        <v>نامعلوم</v>
      </c>
      <c r="AO934" s="123" t="str">
        <f t="shared" si="1024"/>
        <v>نامعلوم</v>
      </c>
      <c r="AP934" s="177"/>
      <c r="AQ934" s="178"/>
      <c r="AR934" s="203"/>
      <c r="AS934" s="127" t="str">
        <f t="shared" si="1090"/>
        <v>خیر</v>
      </c>
      <c r="AT934" s="128"/>
      <c r="AU934" s="179"/>
      <c r="AV934" s="180"/>
      <c r="AW934" s="180"/>
      <c r="AX934" s="181"/>
      <c r="AY934" s="182"/>
      <c r="AZ934" s="183"/>
      <c r="BA934" s="201"/>
      <c r="BB934" s="132"/>
      <c r="BC934" s="133"/>
      <c r="BD934" s="134"/>
      <c r="BE934" s="184"/>
      <c r="BF934" s="183"/>
      <c r="BG934" s="201"/>
      <c r="BH934" s="182"/>
      <c r="BI934" s="183"/>
      <c r="BJ934" s="201"/>
      <c r="BK934" s="179"/>
      <c r="BL934" s="185"/>
      <c r="BM934" s="186"/>
      <c r="BN934" s="186"/>
      <c r="BO934" s="187"/>
      <c r="BP934" s="180"/>
      <c r="BQ934" s="180"/>
      <c r="BR934" s="181"/>
      <c r="BS934" s="142" t="str">
        <f t="shared" si="1025"/>
        <v>خیر</v>
      </c>
      <c r="BT934" s="188">
        <f t="shared" si="1026"/>
        <v>0</v>
      </c>
      <c r="BU934" s="200" t="str">
        <f t="shared" si="1027"/>
        <v xml:space="preserve"> </v>
      </c>
      <c r="BV934" s="145" t="str">
        <f t="shared" si="1091"/>
        <v xml:space="preserve"> </v>
      </c>
      <c r="BW934" s="189">
        <f t="shared" si="1028"/>
        <v>0</v>
      </c>
      <c r="BX934" s="190" t="str">
        <f t="shared" si="1029"/>
        <v xml:space="preserve"> </v>
      </c>
      <c r="BY934" s="148" t="str">
        <f t="shared" si="1030"/>
        <v xml:space="preserve"> </v>
      </c>
      <c r="BZ934" s="191">
        <f t="shared" si="1031"/>
        <v>0</v>
      </c>
      <c r="CA934" s="192" t="str">
        <f t="shared" si="1032"/>
        <v xml:space="preserve"> </v>
      </c>
      <c r="CB934" s="193" t="str">
        <f t="shared" si="1033"/>
        <v xml:space="preserve"> </v>
      </c>
      <c r="CC934" s="194">
        <f t="shared" si="1034"/>
        <v>0</v>
      </c>
      <c r="CD934" s="195" t="str">
        <f t="shared" si="1035"/>
        <v xml:space="preserve"> </v>
      </c>
      <c r="CE934" s="154" t="str">
        <f t="shared" si="1036"/>
        <v xml:space="preserve"> </v>
      </c>
      <c r="CF934" s="196">
        <f t="shared" si="1037"/>
        <v>0</v>
      </c>
      <c r="CG934" s="197" t="str">
        <f t="shared" si="1038"/>
        <v xml:space="preserve"> </v>
      </c>
      <c r="CH934" s="157" t="str">
        <f t="shared" si="1039"/>
        <v xml:space="preserve"> </v>
      </c>
      <c r="CI934" s="191">
        <f t="shared" si="1040"/>
        <v>0</v>
      </c>
      <c r="CJ934" s="192" t="str">
        <f t="shared" si="1041"/>
        <v xml:space="preserve"> </v>
      </c>
      <c r="CK934" s="151" t="str">
        <f t="shared" si="1042"/>
        <v xml:space="preserve"> </v>
      </c>
      <c r="CL934" s="198">
        <f t="shared" si="1043"/>
        <v>0</v>
      </c>
      <c r="CM934" s="197" t="str">
        <f t="shared" si="1044"/>
        <v xml:space="preserve"> </v>
      </c>
      <c r="CN934" s="159" t="str">
        <f t="shared" si="1045"/>
        <v xml:space="preserve"> </v>
      </c>
      <c r="CO934" s="194">
        <f t="shared" si="1046"/>
        <v>0</v>
      </c>
      <c r="CP934" s="195" t="str">
        <f t="shared" si="1047"/>
        <v xml:space="preserve"> </v>
      </c>
      <c r="CQ934" s="160" t="str">
        <f t="shared" si="1048"/>
        <v xml:space="preserve"> </v>
      </c>
      <c r="CR934" s="161">
        <f t="shared" si="1049"/>
        <v>0</v>
      </c>
      <c r="CS934" s="144" t="str">
        <f t="shared" si="1050"/>
        <v xml:space="preserve"> </v>
      </c>
      <c r="CT934" s="145" t="str">
        <f t="shared" si="1051"/>
        <v xml:space="preserve"> </v>
      </c>
      <c r="CU934" s="144" t="str">
        <f t="shared" si="1052"/>
        <v>خیر</v>
      </c>
      <c r="CV934" s="162" t="str">
        <f t="shared" si="1053"/>
        <v>ارائه نشده است.</v>
      </c>
      <c r="CW934" s="199">
        <f t="shared" si="1054"/>
        <v>0</v>
      </c>
      <c r="CX934" s="164"/>
      <c r="CY934" s="164"/>
      <c r="CZ934" s="164"/>
      <c r="DA934" s="165"/>
      <c r="DB934" s="165"/>
      <c r="DC934" s="165"/>
      <c r="DD934" s="165"/>
      <c r="DE934" s="165"/>
      <c r="DF934" s="165"/>
      <c r="DG934" s="165"/>
      <c r="DH934" s="165"/>
      <c r="DI934" s="165"/>
      <c r="DJ934" s="165"/>
      <c r="DK934" s="165"/>
      <c r="DL934" s="165"/>
      <c r="DM934" s="165"/>
      <c r="DN934" s="165"/>
      <c r="DO934" s="165">
        <f t="shared" si="1055"/>
        <v>0</v>
      </c>
      <c r="DP934" s="165">
        <f t="shared" si="1056"/>
        <v>0</v>
      </c>
      <c r="DQ934" s="165">
        <f t="shared" si="1057"/>
        <v>0</v>
      </c>
      <c r="DR934" s="165">
        <f t="shared" si="1058"/>
        <v>0</v>
      </c>
      <c r="DS934" s="165">
        <f t="shared" si="1059"/>
        <v>0</v>
      </c>
      <c r="DT934" s="165">
        <f t="shared" si="1060"/>
        <v>0</v>
      </c>
      <c r="DU934" s="165">
        <f t="shared" si="1061"/>
        <v>0</v>
      </c>
      <c r="DV934" s="165">
        <f t="shared" si="1062"/>
        <v>0</v>
      </c>
      <c r="DW934" s="165">
        <f t="shared" si="1063"/>
        <v>0</v>
      </c>
      <c r="DX934" s="165">
        <f t="shared" si="1064"/>
        <v>0</v>
      </c>
      <c r="DY934" s="165">
        <f t="shared" si="1065"/>
        <v>0</v>
      </c>
      <c r="DZ934" s="165">
        <f t="shared" si="1066"/>
        <v>0</v>
      </c>
      <c r="EA934" s="165">
        <f t="shared" si="1067"/>
        <v>0</v>
      </c>
      <c r="EB934" s="165">
        <f t="shared" si="1068"/>
        <v>0</v>
      </c>
      <c r="EC934" s="165">
        <f t="shared" si="1069"/>
        <v>0</v>
      </c>
      <c r="ED934" s="165">
        <f t="shared" si="1070"/>
        <v>0</v>
      </c>
      <c r="EE934" s="165" t="str">
        <f t="shared" si="1071"/>
        <v/>
      </c>
      <c r="EF934" s="165" t="str">
        <f t="shared" si="1072"/>
        <v/>
      </c>
      <c r="EG934" s="165" t="str">
        <f t="shared" si="1073"/>
        <v/>
      </c>
      <c r="EH934" s="165" t="str">
        <f t="shared" si="1074"/>
        <v/>
      </c>
      <c r="EI934" s="165" t="str">
        <f t="shared" si="1075"/>
        <v/>
      </c>
      <c r="EJ934" s="165" t="str">
        <f t="shared" si="1076"/>
        <v/>
      </c>
      <c r="EK934" s="165" t="str">
        <f t="shared" si="1077"/>
        <v/>
      </c>
      <c r="EL934" s="165" t="str">
        <f t="shared" si="1078"/>
        <v/>
      </c>
      <c r="EM934" s="165" t="e">
        <f>IF(#REF!="بله","FSW","")</f>
        <v>#REF!</v>
      </c>
      <c r="EN934" s="165" t="str">
        <f t="shared" si="1079"/>
        <v/>
      </c>
      <c r="EO934" s="165" t="str">
        <f t="shared" si="1080"/>
        <v/>
      </c>
      <c r="EP934" s="165" t="str">
        <f t="shared" si="1081"/>
        <v/>
      </c>
      <c r="EQ934" s="165" t="str">
        <f t="shared" si="1092"/>
        <v/>
      </c>
      <c r="ER934" s="165" t="str">
        <f t="shared" si="1093"/>
        <v/>
      </c>
      <c r="ES934" s="165"/>
      <c r="ET934" s="165" t="str">
        <f t="shared" si="1094"/>
        <v/>
      </c>
      <c r="EU934" s="165" t="str">
        <f t="shared" si="1082"/>
        <v/>
      </c>
      <c r="EV934" s="165" t="str">
        <f t="shared" si="1083"/>
        <v xml:space="preserve"> </v>
      </c>
      <c r="EW934" s="165" t="str">
        <f t="shared" si="1084"/>
        <v>هیچکدام</v>
      </c>
      <c r="EX934" s="165" t="str">
        <f t="shared" si="1085"/>
        <v xml:space="preserve"> </v>
      </c>
      <c r="EY934" s="165"/>
      <c r="EZ934" s="165" t="str">
        <f t="shared" si="1095"/>
        <v xml:space="preserve"> </v>
      </c>
      <c r="FA934" s="165" t="str">
        <f t="shared" si="1086"/>
        <v>هیچکدام</v>
      </c>
      <c r="FB934" s="165"/>
      <c r="FC934" s="165"/>
      <c r="FD934" s="165"/>
      <c r="FE934" s="165"/>
      <c r="FG934" s="165"/>
      <c r="FH934" s="165"/>
      <c r="FI934" s="165"/>
      <c r="FJ934" s="165"/>
      <c r="FK934" s="165"/>
      <c r="FL934" s="165"/>
      <c r="FM934" s="165"/>
      <c r="FN934" s="165"/>
      <c r="FO934" s="165"/>
      <c r="FP934" s="165"/>
      <c r="FQ934" s="165"/>
    </row>
    <row r="935" spans="1:173" s="166" customFormat="1" ht="11.65" x14ac:dyDescent="0.35">
      <c r="A935" s="167">
        <v>934</v>
      </c>
      <c r="B935" s="105"/>
      <c r="C935" s="168"/>
      <c r="D935" s="169"/>
      <c r="E935" s="170"/>
      <c r="F935" s="202"/>
      <c r="G935" s="169"/>
      <c r="H935" s="106"/>
      <c r="I935" s="169"/>
      <c r="J935" s="171"/>
      <c r="K935" s="172"/>
      <c r="L935" s="173"/>
      <c r="M935" s="171"/>
      <c r="N935" s="172"/>
      <c r="O935" s="111">
        <f t="shared" si="1096"/>
        <v>1398</v>
      </c>
      <c r="P935" s="174"/>
      <c r="Q935" s="175"/>
      <c r="R935" s="175"/>
      <c r="S935" s="217"/>
      <c r="T935" s="114"/>
      <c r="U935" s="115"/>
      <c r="V935" s="116"/>
      <c r="W935" s="117"/>
      <c r="X935" s="117"/>
      <c r="Y935" s="176"/>
      <c r="Z935" s="117"/>
      <c r="AA935" s="117"/>
      <c r="AB935" s="117"/>
      <c r="AC935" s="117"/>
      <c r="AD935" s="117"/>
      <c r="AE935" s="117"/>
      <c r="AF935" s="117"/>
      <c r="AG935" s="118"/>
      <c r="AH935" s="119"/>
      <c r="AI935" s="176"/>
      <c r="AJ935" s="121"/>
      <c r="AK935" s="25" t="str">
        <f t="shared" si="1087"/>
        <v xml:space="preserve">         </v>
      </c>
      <c r="AL935" s="122" t="str">
        <f t="shared" si="1088"/>
        <v>هیچکدام</v>
      </c>
      <c r="AM935" s="74" t="str">
        <f t="shared" si="1089"/>
        <v>7.هیچکدام</v>
      </c>
      <c r="AN935" s="122" t="str">
        <f>IF(G935=0,"نامعلوم",'1.مشخصات مرکز'!$D$2-G935)</f>
        <v>نامعلوم</v>
      </c>
      <c r="AO935" s="123" t="str">
        <f t="shared" si="1024"/>
        <v>نامعلوم</v>
      </c>
      <c r="AP935" s="177"/>
      <c r="AQ935" s="178"/>
      <c r="AR935" s="203"/>
      <c r="AS935" s="127" t="str">
        <f t="shared" si="1090"/>
        <v>خیر</v>
      </c>
      <c r="AT935" s="128"/>
      <c r="AU935" s="179"/>
      <c r="AV935" s="180"/>
      <c r="AW935" s="180"/>
      <c r="AX935" s="181"/>
      <c r="AY935" s="182"/>
      <c r="AZ935" s="183"/>
      <c r="BA935" s="201"/>
      <c r="BB935" s="132"/>
      <c r="BC935" s="133"/>
      <c r="BD935" s="134"/>
      <c r="BE935" s="184"/>
      <c r="BF935" s="183"/>
      <c r="BG935" s="201"/>
      <c r="BH935" s="182"/>
      <c r="BI935" s="183"/>
      <c r="BJ935" s="201"/>
      <c r="BK935" s="179"/>
      <c r="BL935" s="185"/>
      <c r="BM935" s="186"/>
      <c r="BN935" s="186"/>
      <c r="BO935" s="187"/>
      <c r="BP935" s="180"/>
      <c r="BQ935" s="180"/>
      <c r="BR935" s="181"/>
      <c r="BS935" s="142" t="str">
        <f t="shared" si="1025"/>
        <v>خیر</v>
      </c>
      <c r="BT935" s="188">
        <f t="shared" si="1026"/>
        <v>0</v>
      </c>
      <c r="BU935" s="200" t="str">
        <f t="shared" si="1027"/>
        <v xml:space="preserve"> </v>
      </c>
      <c r="BV935" s="145" t="str">
        <f t="shared" si="1091"/>
        <v xml:space="preserve"> </v>
      </c>
      <c r="BW935" s="189">
        <f t="shared" si="1028"/>
        <v>0</v>
      </c>
      <c r="BX935" s="190" t="str">
        <f t="shared" si="1029"/>
        <v xml:space="preserve"> </v>
      </c>
      <c r="BY935" s="148" t="str">
        <f t="shared" si="1030"/>
        <v xml:space="preserve"> </v>
      </c>
      <c r="BZ935" s="191">
        <f t="shared" si="1031"/>
        <v>0</v>
      </c>
      <c r="CA935" s="192" t="str">
        <f t="shared" si="1032"/>
        <v xml:space="preserve"> </v>
      </c>
      <c r="CB935" s="193" t="str">
        <f t="shared" si="1033"/>
        <v xml:space="preserve"> </v>
      </c>
      <c r="CC935" s="194">
        <f t="shared" si="1034"/>
        <v>0</v>
      </c>
      <c r="CD935" s="195" t="str">
        <f t="shared" si="1035"/>
        <v xml:space="preserve"> </v>
      </c>
      <c r="CE935" s="154" t="str">
        <f t="shared" si="1036"/>
        <v xml:space="preserve"> </v>
      </c>
      <c r="CF935" s="196">
        <f t="shared" si="1037"/>
        <v>0</v>
      </c>
      <c r="CG935" s="197" t="str">
        <f t="shared" si="1038"/>
        <v xml:space="preserve"> </v>
      </c>
      <c r="CH935" s="157" t="str">
        <f t="shared" si="1039"/>
        <v xml:space="preserve"> </v>
      </c>
      <c r="CI935" s="191">
        <f t="shared" si="1040"/>
        <v>0</v>
      </c>
      <c r="CJ935" s="192" t="str">
        <f t="shared" si="1041"/>
        <v xml:space="preserve"> </v>
      </c>
      <c r="CK935" s="151" t="str">
        <f t="shared" si="1042"/>
        <v xml:space="preserve"> </v>
      </c>
      <c r="CL935" s="198">
        <f t="shared" si="1043"/>
        <v>0</v>
      </c>
      <c r="CM935" s="197" t="str">
        <f t="shared" si="1044"/>
        <v xml:space="preserve"> </v>
      </c>
      <c r="CN935" s="159" t="str">
        <f t="shared" si="1045"/>
        <v xml:space="preserve"> </v>
      </c>
      <c r="CO935" s="194">
        <f t="shared" si="1046"/>
        <v>0</v>
      </c>
      <c r="CP935" s="195" t="str">
        <f t="shared" si="1047"/>
        <v xml:space="preserve"> </v>
      </c>
      <c r="CQ935" s="160" t="str">
        <f t="shared" si="1048"/>
        <v xml:space="preserve"> </v>
      </c>
      <c r="CR935" s="161">
        <f t="shared" si="1049"/>
        <v>0</v>
      </c>
      <c r="CS935" s="144" t="str">
        <f t="shared" si="1050"/>
        <v xml:space="preserve"> </v>
      </c>
      <c r="CT935" s="145" t="str">
        <f t="shared" si="1051"/>
        <v xml:space="preserve"> </v>
      </c>
      <c r="CU935" s="144" t="str">
        <f t="shared" si="1052"/>
        <v>خیر</v>
      </c>
      <c r="CV935" s="162" t="str">
        <f t="shared" si="1053"/>
        <v>ارائه نشده است.</v>
      </c>
      <c r="CW935" s="199">
        <f t="shared" si="1054"/>
        <v>0</v>
      </c>
      <c r="CX935" s="164"/>
      <c r="CY935" s="164"/>
      <c r="CZ935" s="164"/>
      <c r="DA935" s="165"/>
      <c r="DB935" s="165"/>
      <c r="DC935" s="165"/>
      <c r="DD935" s="165"/>
      <c r="DE935" s="165"/>
      <c r="DF935" s="165"/>
      <c r="DG935" s="165"/>
      <c r="DH935" s="165"/>
      <c r="DI935" s="165"/>
      <c r="DJ935" s="165"/>
      <c r="DK935" s="165"/>
      <c r="DL935" s="165"/>
      <c r="DM935" s="165"/>
      <c r="DN935" s="165"/>
      <c r="DO935" s="165">
        <f t="shared" si="1055"/>
        <v>0</v>
      </c>
      <c r="DP935" s="165">
        <f t="shared" si="1056"/>
        <v>0</v>
      </c>
      <c r="DQ935" s="165">
        <f t="shared" si="1057"/>
        <v>0</v>
      </c>
      <c r="DR935" s="165">
        <f t="shared" si="1058"/>
        <v>0</v>
      </c>
      <c r="DS935" s="165">
        <f t="shared" si="1059"/>
        <v>0</v>
      </c>
      <c r="DT935" s="165">
        <f t="shared" si="1060"/>
        <v>0</v>
      </c>
      <c r="DU935" s="165">
        <f t="shared" si="1061"/>
        <v>0</v>
      </c>
      <c r="DV935" s="165">
        <f t="shared" si="1062"/>
        <v>0</v>
      </c>
      <c r="DW935" s="165">
        <f t="shared" si="1063"/>
        <v>0</v>
      </c>
      <c r="DX935" s="165">
        <f t="shared" si="1064"/>
        <v>0</v>
      </c>
      <c r="DY935" s="165">
        <f t="shared" si="1065"/>
        <v>0</v>
      </c>
      <c r="DZ935" s="165">
        <f t="shared" si="1066"/>
        <v>0</v>
      </c>
      <c r="EA935" s="165">
        <f t="shared" si="1067"/>
        <v>0</v>
      </c>
      <c r="EB935" s="165">
        <f t="shared" si="1068"/>
        <v>0</v>
      </c>
      <c r="EC935" s="165">
        <f t="shared" si="1069"/>
        <v>0</v>
      </c>
      <c r="ED935" s="165">
        <f t="shared" si="1070"/>
        <v>0</v>
      </c>
      <c r="EE935" s="165" t="str">
        <f t="shared" si="1071"/>
        <v/>
      </c>
      <c r="EF935" s="165" t="str">
        <f t="shared" si="1072"/>
        <v/>
      </c>
      <c r="EG935" s="165" t="str">
        <f t="shared" si="1073"/>
        <v/>
      </c>
      <c r="EH935" s="165" t="str">
        <f t="shared" si="1074"/>
        <v/>
      </c>
      <c r="EI935" s="165" t="str">
        <f t="shared" si="1075"/>
        <v/>
      </c>
      <c r="EJ935" s="165" t="str">
        <f t="shared" si="1076"/>
        <v/>
      </c>
      <c r="EK935" s="165" t="str">
        <f t="shared" si="1077"/>
        <v/>
      </c>
      <c r="EL935" s="165" t="str">
        <f t="shared" si="1078"/>
        <v/>
      </c>
      <c r="EM935" s="165" t="e">
        <f>IF(#REF!="بله","FSW","")</f>
        <v>#REF!</v>
      </c>
      <c r="EN935" s="165" t="str">
        <f t="shared" si="1079"/>
        <v/>
      </c>
      <c r="EO935" s="165" t="str">
        <f t="shared" si="1080"/>
        <v/>
      </c>
      <c r="EP935" s="165" t="str">
        <f t="shared" si="1081"/>
        <v/>
      </c>
      <c r="EQ935" s="165" t="str">
        <f t="shared" si="1092"/>
        <v/>
      </c>
      <c r="ER935" s="165" t="str">
        <f t="shared" si="1093"/>
        <v/>
      </c>
      <c r="ES935" s="165"/>
      <c r="ET935" s="165" t="str">
        <f t="shared" si="1094"/>
        <v/>
      </c>
      <c r="EU935" s="165" t="str">
        <f t="shared" si="1082"/>
        <v/>
      </c>
      <c r="EV935" s="165" t="str">
        <f t="shared" si="1083"/>
        <v xml:space="preserve"> </v>
      </c>
      <c r="EW935" s="165" t="str">
        <f t="shared" si="1084"/>
        <v>هیچکدام</v>
      </c>
      <c r="EX935" s="165" t="str">
        <f t="shared" si="1085"/>
        <v xml:space="preserve"> </v>
      </c>
      <c r="EY935" s="165"/>
      <c r="EZ935" s="165" t="str">
        <f t="shared" si="1095"/>
        <v xml:space="preserve"> </v>
      </c>
      <c r="FA935" s="165" t="str">
        <f t="shared" si="1086"/>
        <v>هیچکدام</v>
      </c>
      <c r="FB935" s="165"/>
      <c r="FC935" s="165"/>
      <c r="FD935" s="165"/>
      <c r="FE935" s="165"/>
      <c r="FG935" s="165"/>
      <c r="FH935" s="165"/>
      <c r="FI935" s="165"/>
      <c r="FJ935" s="165"/>
      <c r="FK935" s="165"/>
      <c r="FL935" s="165"/>
      <c r="FM935" s="165"/>
      <c r="FN935" s="165"/>
      <c r="FO935" s="165"/>
      <c r="FP935" s="165"/>
      <c r="FQ935" s="165"/>
    </row>
    <row r="936" spans="1:173" s="166" customFormat="1" ht="11.65" x14ac:dyDescent="0.35">
      <c r="A936" s="167">
        <v>935</v>
      </c>
      <c r="B936" s="105"/>
      <c r="C936" s="168"/>
      <c r="D936" s="169"/>
      <c r="E936" s="170"/>
      <c r="F936" s="202"/>
      <c r="G936" s="169"/>
      <c r="H936" s="106"/>
      <c r="I936" s="169"/>
      <c r="J936" s="171"/>
      <c r="K936" s="172"/>
      <c r="L936" s="173"/>
      <c r="M936" s="171"/>
      <c r="N936" s="172"/>
      <c r="O936" s="111">
        <f t="shared" si="1096"/>
        <v>1398</v>
      </c>
      <c r="P936" s="174"/>
      <c r="Q936" s="175"/>
      <c r="R936" s="175"/>
      <c r="S936" s="217"/>
      <c r="T936" s="114"/>
      <c r="U936" s="115"/>
      <c r="V936" s="116"/>
      <c r="W936" s="117"/>
      <c r="X936" s="117"/>
      <c r="Y936" s="176"/>
      <c r="Z936" s="117"/>
      <c r="AA936" s="117"/>
      <c r="AB936" s="117"/>
      <c r="AC936" s="117"/>
      <c r="AD936" s="117"/>
      <c r="AE936" s="117"/>
      <c r="AF936" s="117"/>
      <c r="AG936" s="118"/>
      <c r="AH936" s="119"/>
      <c r="AI936" s="176"/>
      <c r="AJ936" s="121"/>
      <c r="AK936" s="25" t="str">
        <f t="shared" si="1087"/>
        <v xml:space="preserve">         </v>
      </c>
      <c r="AL936" s="122" t="str">
        <f t="shared" si="1088"/>
        <v>هیچکدام</v>
      </c>
      <c r="AM936" s="74" t="str">
        <f t="shared" si="1089"/>
        <v>7.هیچکدام</v>
      </c>
      <c r="AN936" s="122" t="str">
        <f>IF(G936=0,"نامعلوم",'1.مشخصات مرکز'!$D$2-G936)</f>
        <v>نامعلوم</v>
      </c>
      <c r="AO936" s="123" t="str">
        <f t="shared" si="1024"/>
        <v>نامعلوم</v>
      </c>
      <c r="AP936" s="177"/>
      <c r="AQ936" s="178"/>
      <c r="AR936" s="203"/>
      <c r="AS936" s="127" t="str">
        <f t="shared" si="1090"/>
        <v>خیر</v>
      </c>
      <c r="AT936" s="128"/>
      <c r="AU936" s="179"/>
      <c r="AV936" s="180"/>
      <c r="AW936" s="180"/>
      <c r="AX936" s="181"/>
      <c r="AY936" s="182"/>
      <c r="AZ936" s="183"/>
      <c r="BA936" s="201"/>
      <c r="BB936" s="132"/>
      <c r="BC936" s="133"/>
      <c r="BD936" s="134"/>
      <c r="BE936" s="184"/>
      <c r="BF936" s="183"/>
      <c r="BG936" s="201"/>
      <c r="BH936" s="182"/>
      <c r="BI936" s="183"/>
      <c r="BJ936" s="201"/>
      <c r="BK936" s="179"/>
      <c r="BL936" s="185"/>
      <c r="BM936" s="186"/>
      <c r="BN936" s="186"/>
      <c r="BO936" s="187"/>
      <c r="BP936" s="180"/>
      <c r="BQ936" s="180"/>
      <c r="BR936" s="181"/>
      <c r="BS936" s="142" t="str">
        <f t="shared" si="1025"/>
        <v>خیر</v>
      </c>
      <c r="BT936" s="188">
        <f t="shared" si="1026"/>
        <v>0</v>
      </c>
      <c r="BU936" s="200" t="str">
        <f t="shared" si="1027"/>
        <v xml:space="preserve"> </v>
      </c>
      <c r="BV936" s="145" t="str">
        <f t="shared" si="1091"/>
        <v xml:space="preserve"> </v>
      </c>
      <c r="BW936" s="189">
        <f t="shared" si="1028"/>
        <v>0</v>
      </c>
      <c r="BX936" s="190" t="str">
        <f t="shared" si="1029"/>
        <v xml:space="preserve"> </v>
      </c>
      <c r="BY936" s="148" t="str">
        <f t="shared" si="1030"/>
        <v xml:space="preserve"> </v>
      </c>
      <c r="BZ936" s="191">
        <f t="shared" si="1031"/>
        <v>0</v>
      </c>
      <c r="CA936" s="192" t="str">
        <f t="shared" si="1032"/>
        <v xml:space="preserve"> </v>
      </c>
      <c r="CB936" s="193" t="str">
        <f t="shared" si="1033"/>
        <v xml:space="preserve"> </v>
      </c>
      <c r="CC936" s="194">
        <f t="shared" si="1034"/>
        <v>0</v>
      </c>
      <c r="CD936" s="195" t="str">
        <f t="shared" si="1035"/>
        <v xml:space="preserve"> </v>
      </c>
      <c r="CE936" s="154" t="str">
        <f t="shared" si="1036"/>
        <v xml:space="preserve"> </v>
      </c>
      <c r="CF936" s="196">
        <f t="shared" si="1037"/>
        <v>0</v>
      </c>
      <c r="CG936" s="197" t="str">
        <f t="shared" si="1038"/>
        <v xml:space="preserve"> </v>
      </c>
      <c r="CH936" s="157" t="str">
        <f t="shared" si="1039"/>
        <v xml:space="preserve"> </v>
      </c>
      <c r="CI936" s="191">
        <f t="shared" si="1040"/>
        <v>0</v>
      </c>
      <c r="CJ936" s="192" t="str">
        <f t="shared" si="1041"/>
        <v xml:space="preserve"> </v>
      </c>
      <c r="CK936" s="151" t="str">
        <f t="shared" si="1042"/>
        <v xml:space="preserve"> </v>
      </c>
      <c r="CL936" s="198">
        <f t="shared" si="1043"/>
        <v>0</v>
      </c>
      <c r="CM936" s="197" t="str">
        <f t="shared" si="1044"/>
        <v xml:space="preserve"> </v>
      </c>
      <c r="CN936" s="159" t="str">
        <f t="shared" si="1045"/>
        <v xml:space="preserve"> </v>
      </c>
      <c r="CO936" s="194">
        <f t="shared" si="1046"/>
        <v>0</v>
      </c>
      <c r="CP936" s="195" t="str">
        <f t="shared" si="1047"/>
        <v xml:space="preserve"> </v>
      </c>
      <c r="CQ936" s="160" t="str">
        <f t="shared" si="1048"/>
        <v xml:space="preserve"> </v>
      </c>
      <c r="CR936" s="161">
        <f t="shared" si="1049"/>
        <v>0</v>
      </c>
      <c r="CS936" s="144" t="str">
        <f t="shared" si="1050"/>
        <v xml:space="preserve"> </v>
      </c>
      <c r="CT936" s="145" t="str">
        <f t="shared" si="1051"/>
        <v xml:space="preserve"> </v>
      </c>
      <c r="CU936" s="144" t="str">
        <f t="shared" si="1052"/>
        <v>خیر</v>
      </c>
      <c r="CV936" s="162" t="str">
        <f t="shared" si="1053"/>
        <v>ارائه نشده است.</v>
      </c>
      <c r="CW936" s="199">
        <f t="shared" si="1054"/>
        <v>0</v>
      </c>
      <c r="CX936" s="164"/>
      <c r="CY936" s="164"/>
      <c r="CZ936" s="164"/>
      <c r="DA936" s="165"/>
      <c r="DB936" s="165"/>
      <c r="DC936" s="165"/>
      <c r="DD936" s="165"/>
      <c r="DE936" s="165"/>
      <c r="DF936" s="165"/>
      <c r="DG936" s="165"/>
      <c r="DH936" s="165"/>
      <c r="DI936" s="165"/>
      <c r="DJ936" s="165"/>
      <c r="DK936" s="165"/>
      <c r="DL936" s="165"/>
      <c r="DM936" s="165"/>
      <c r="DN936" s="165"/>
      <c r="DO936" s="165">
        <f t="shared" si="1055"/>
        <v>0</v>
      </c>
      <c r="DP936" s="165">
        <f t="shared" si="1056"/>
        <v>0</v>
      </c>
      <c r="DQ936" s="165">
        <f t="shared" si="1057"/>
        <v>0</v>
      </c>
      <c r="DR936" s="165">
        <f t="shared" si="1058"/>
        <v>0</v>
      </c>
      <c r="DS936" s="165">
        <f t="shared" si="1059"/>
        <v>0</v>
      </c>
      <c r="DT936" s="165">
        <f t="shared" si="1060"/>
        <v>0</v>
      </c>
      <c r="DU936" s="165">
        <f t="shared" si="1061"/>
        <v>0</v>
      </c>
      <c r="DV936" s="165">
        <f t="shared" si="1062"/>
        <v>0</v>
      </c>
      <c r="DW936" s="165">
        <f t="shared" si="1063"/>
        <v>0</v>
      </c>
      <c r="DX936" s="165">
        <f t="shared" si="1064"/>
        <v>0</v>
      </c>
      <c r="DY936" s="165">
        <f t="shared" si="1065"/>
        <v>0</v>
      </c>
      <c r="DZ936" s="165">
        <f t="shared" si="1066"/>
        <v>0</v>
      </c>
      <c r="EA936" s="165">
        <f t="shared" si="1067"/>
        <v>0</v>
      </c>
      <c r="EB936" s="165">
        <f t="shared" si="1068"/>
        <v>0</v>
      </c>
      <c r="EC936" s="165">
        <f t="shared" si="1069"/>
        <v>0</v>
      </c>
      <c r="ED936" s="165">
        <f t="shared" si="1070"/>
        <v>0</v>
      </c>
      <c r="EE936" s="165" t="str">
        <f t="shared" si="1071"/>
        <v/>
      </c>
      <c r="EF936" s="165" t="str">
        <f t="shared" si="1072"/>
        <v/>
      </c>
      <c r="EG936" s="165" t="str">
        <f t="shared" si="1073"/>
        <v/>
      </c>
      <c r="EH936" s="165" t="str">
        <f t="shared" si="1074"/>
        <v/>
      </c>
      <c r="EI936" s="165" t="str">
        <f t="shared" si="1075"/>
        <v/>
      </c>
      <c r="EJ936" s="165" t="str">
        <f t="shared" si="1076"/>
        <v/>
      </c>
      <c r="EK936" s="165" t="str">
        <f t="shared" si="1077"/>
        <v/>
      </c>
      <c r="EL936" s="165" t="str">
        <f t="shared" si="1078"/>
        <v/>
      </c>
      <c r="EM936" s="165" t="e">
        <f>IF(#REF!="بله","FSW","")</f>
        <v>#REF!</v>
      </c>
      <c r="EN936" s="165" t="str">
        <f t="shared" si="1079"/>
        <v/>
      </c>
      <c r="EO936" s="165" t="str">
        <f t="shared" si="1080"/>
        <v/>
      </c>
      <c r="EP936" s="165" t="str">
        <f t="shared" si="1081"/>
        <v/>
      </c>
      <c r="EQ936" s="165" t="str">
        <f t="shared" si="1092"/>
        <v/>
      </c>
      <c r="ER936" s="165" t="str">
        <f t="shared" si="1093"/>
        <v/>
      </c>
      <c r="ES936" s="165"/>
      <c r="ET936" s="165" t="str">
        <f t="shared" si="1094"/>
        <v/>
      </c>
      <c r="EU936" s="165" t="str">
        <f t="shared" si="1082"/>
        <v/>
      </c>
      <c r="EV936" s="165" t="str">
        <f t="shared" si="1083"/>
        <v xml:space="preserve"> </v>
      </c>
      <c r="EW936" s="165" t="str">
        <f t="shared" si="1084"/>
        <v>هیچکدام</v>
      </c>
      <c r="EX936" s="165" t="str">
        <f t="shared" si="1085"/>
        <v xml:space="preserve"> </v>
      </c>
      <c r="EY936" s="165"/>
      <c r="EZ936" s="165" t="str">
        <f t="shared" si="1095"/>
        <v xml:space="preserve"> </v>
      </c>
      <c r="FA936" s="165" t="str">
        <f t="shared" si="1086"/>
        <v>هیچکدام</v>
      </c>
      <c r="FB936" s="165"/>
      <c r="FC936" s="165"/>
      <c r="FD936" s="165"/>
      <c r="FE936" s="165"/>
      <c r="FG936" s="165"/>
      <c r="FH936" s="165"/>
      <c r="FI936" s="165"/>
      <c r="FJ936" s="165"/>
      <c r="FK936" s="165"/>
      <c r="FL936" s="165"/>
      <c r="FM936" s="165"/>
      <c r="FN936" s="165"/>
      <c r="FO936" s="165"/>
      <c r="FP936" s="165"/>
      <c r="FQ936" s="165"/>
    </row>
    <row r="937" spans="1:173" s="166" customFormat="1" ht="11.65" x14ac:dyDescent="0.35">
      <c r="A937" s="167">
        <v>936</v>
      </c>
      <c r="B937" s="105"/>
      <c r="C937" s="168"/>
      <c r="D937" s="169"/>
      <c r="E937" s="170"/>
      <c r="F937" s="202"/>
      <c r="G937" s="169"/>
      <c r="H937" s="106"/>
      <c r="I937" s="169"/>
      <c r="J937" s="171"/>
      <c r="K937" s="172"/>
      <c r="L937" s="173"/>
      <c r="M937" s="171"/>
      <c r="N937" s="172"/>
      <c r="O937" s="111">
        <f t="shared" si="1096"/>
        <v>1398</v>
      </c>
      <c r="P937" s="174"/>
      <c r="Q937" s="175"/>
      <c r="R937" s="175"/>
      <c r="S937" s="217"/>
      <c r="T937" s="114"/>
      <c r="U937" s="115"/>
      <c r="V937" s="116"/>
      <c r="W937" s="117"/>
      <c r="X937" s="117"/>
      <c r="Y937" s="176"/>
      <c r="Z937" s="117"/>
      <c r="AA937" s="117"/>
      <c r="AB937" s="117"/>
      <c r="AC937" s="117"/>
      <c r="AD937" s="117"/>
      <c r="AE937" s="117"/>
      <c r="AF937" s="117"/>
      <c r="AG937" s="118"/>
      <c r="AH937" s="119"/>
      <c r="AI937" s="176"/>
      <c r="AJ937" s="121"/>
      <c r="AK937" s="25" t="str">
        <f t="shared" si="1087"/>
        <v xml:space="preserve">         </v>
      </c>
      <c r="AL937" s="122" t="str">
        <f t="shared" si="1088"/>
        <v>هیچکدام</v>
      </c>
      <c r="AM937" s="74" t="str">
        <f t="shared" si="1089"/>
        <v>7.هیچکدام</v>
      </c>
      <c r="AN937" s="122" t="str">
        <f>IF(G937=0,"نامعلوم",'1.مشخصات مرکز'!$D$2-G937)</f>
        <v>نامعلوم</v>
      </c>
      <c r="AO937" s="123" t="str">
        <f t="shared" si="1024"/>
        <v>نامعلوم</v>
      </c>
      <c r="AP937" s="177"/>
      <c r="AQ937" s="178"/>
      <c r="AR937" s="203"/>
      <c r="AS937" s="127" t="str">
        <f t="shared" si="1090"/>
        <v>خیر</v>
      </c>
      <c r="AT937" s="128"/>
      <c r="AU937" s="179"/>
      <c r="AV937" s="180"/>
      <c r="AW937" s="180"/>
      <c r="AX937" s="181"/>
      <c r="AY937" s="182"/>
      <c r="AZ937" s="183"/>
      <c r="BA937" s="201"/>
      <c r="BB937" s="132"/>
      <c r="BC937" s="133"/>
      <c r="BD937" s="134"/>
      <c r="BE937" s="184"/>
      <c r="BF937" s="183"/>
      <c r="BG937" s="201"/>
      <c r="BH937" s="182"/>
      <c r="BI937" s="183"/>
      <c r="BJ937" s="201"/>
      <c r="BK937" s="179"/>
      <c r="BL937" s="185"/>
      <c r="BM937" s="186"/>
      <c r="BN937" s="186"/>
      <c r="BO937" s="187"/>
      <c r="BP937" s="180"/>
      <c r="BQ937" s="180"/>
      <c r="BR937" s="181"/>
      <c r="BS937" s="142" t="str">
        <f t="shared" si="1025"/>
        <v>خیر</v>
      </c>
      <c r="BT937" s="188">
        <f t="shared" si="1026"/>
        <v>0</v>
      </c>
      <c r="BU937" s="200" t="str">
        <f t="shared" si="1027"/>
        <v xml:space="preserve"> </v>
      </c>
      <c r="BV937" s="145" t="str">
        <f t="shared" si="1091"/>
        <v xml:space="preserve"> </v>
      </c>
      <c r="BW937" s="189">
        <f t="shared" si="1028"/>
        <v>0</v>
      </c>
      <c r="BX937" s="190" t="str">
        <f t="shared" si="1029"/>
        <v xml:space="preserve"> </v>
      </c>
      <c r="BY937" s="148" t="str">
        <f t="shared" si="1030"/>
        <v xml:space="preserve"> </v>
      </c>
      <c r="BZ937" s="191">
        <f t="shared" si="1031"/>
        <v>0</v>
      </c>
      <c r="CA937" s="192" t="str">
        <f t="shared" si="1032"/>
        <v xml:space="preserve"> </v>
      </c>
      <c r="CB937" s="193" t="str">
        <f t="shared" si="1033"/>
        <v xml:space="preserve"> </v>
      </c>
      <c r="CC937" s="194">
        <f t="shared" si="1034"/>
        <v>0</v>
      </c>
      <c r="CD937" s="195" t="str">
        <f t="shared" si="1035"/>
        <v xml:space="preserve"> </v>
      </c>
      <c r="CE937" s="154" t="str">
        <f t="shared" si="1036"/>
        <v xml:space="preserve"> </v>
      </c>
      <c r="CF937" s="196">
        <f t="shared" si="1037"/>
        <v>0</v>
      </c>
      <c r="CG937" s="197" t="str">
        <f t="shared" si="1038"/>
        <v xml:space="preserve"> </v>
      </c>
      <c r="CH937" s="157" t="str">
        <f t="shared" si="1039"/>
        <v xml:space="preserve"> </v>
      </c>
      <c r="CI937" s="191">
        <f t="shared" si="1040"/>
        <v>0</v>
      </c>
      <c r="CJ937" s="192" t="str">
        <f t="shared" si="1041"/>
        <v xml:space="preserve"> </v>
      </c>
      <c r="CK937" s="151" t="str">
        <f t="shared" si="1042"/>
        <v xml:space="preserve"> </v>
      </c>
      <c r="CL937" s="198">
        <f t="shared" si="1043"/>
        <v>0</v>
      </c>
      <c r="CM937" s="197" t="str">
        <f t="shared" si="1044"/>
        <v xml:space="preserve"> </v>
      </c>
      <c r="CN937" s="159" t="str">
        <f t="shared" si="1045"/>
        <v xml:space="preserve"> </v>
      </c>
      <c r="CO937" s="194">
        <f t="shared" si="1046"/>
        <v>0</v>
      </c>
      <c r="CP937" s="195" t="str">
        <f t="shared" si="1047"/>
        <v xml:space="preserve"> </v>
      </c>
      <c r="CQ937" s="160" t="str">
        <f t="shared" si="1048"/>
        <v xml:space="preserve"> </v>
      </c>
      <c r="CR937" s="161">
        <f t="shared" si="1049"/>
        <v>0</v>
      </c>
      <c r="CS937" s="144" t="str">
        <f t="shared" si="1050"/>
        <v xml:space="preserve"> </v>
      </c>
      <c r="CT937" s="145" t="str">
        <f t="shared" si="1051"/>
        <v xml:space="preserve"> </v>
      </c>
      <c r="CU937" s="144" t="str">
        <f t="shared" si="1052"/>
        <v>خیر</v>
      </c>
      <c r="CV937" s="162" t="str">
        <f t="shared" si="1053"/>
        <v>ارائه نشده است.</v>
      </c>
      <c r="CW937" s="199">
        <f t="shared" si="1054"/>
        <v>0</v>
      </c>
      <c r="CX937" s="164"/>
      <c r="CY937" s="164"/>
      <c r="CZ937" s="164"/>
      <c r="DA937" s="165"/>
      <c r="DB937" s="165"/>
      <c r="DC937" s="165"/>
      <c r="DD937" s="165"/>
      <c r="DE937" s="165"/>
      <c r="DF937" s="165"/>
      <c r="DG937" s="165"/>
      <c r="DH937" s="165"/>
      <c r="DI937" s="165"/>
      <c r="DJ937" s="165"/>
      <c r="DK937" s="165"/>
      <c r="DL937" s="165"/>
      <c r="DM937" s="165"/>
      <c r="DN937" s="165"/>
      <c r="DO937" s="165">
        <f t="shared" si="1055"/>
        <v>0</v>
      </c>
      <c r="DP937" s="165">
        <f t="shared" si="1056"/>
        <v>0</v>
      </c>
      <c r="DQ937" s="165">
        <f t="shared" si="1057"/>
        <v>0</v>
      </c>
      <c r="DR937" s="165">
        <f t="shared" si="1058"/>
        <v>0</v>
      </c>
      <c r="DS937" s="165">
        <f t="shared" si="1059"/>
        <v>0</v>
      </c>
      <c r="DT937" s="165">
        <f t="shared" si="1060"/>
        <v>0</v>
      </c>
      <c r="DU937" s="165">
        <f t="shared" si="1061"/>
        <v>0</v>
      </c>
      <c r="DV937" s="165">
        <f t="shared" si="1062"/>
        <v>0</v>
      </c>
      <c r="DW937" s="165">
        <f t="shared" si="1063"/>
        <v>0</v>
      </c>
      <c r="DX937" s="165">
        <f t="shared" si="1064"/>
        <v>0</v>
      </c>
      <c r="DY937" s="165">
        <f t="shared" si="1065"/>
        <v>0</v>
      </c>
      <c r="DZ937" s="165">
        <f t="shared" si="1066"/>
        <v>0</v>
      </c>
      <c r="EA937" s="165">
        <f t="shared" si="1067"/>
        <v>0</v>
      </c>
      <c r="EB937" s="165">
        <f t="shared" si="1068"/>
        <v>0</v>
      </c>
      <c r="EC937" s="165">
        <f t="shared" si="1069"/>
        <v>0</v>
      </c>
      <c r="ED937" s="165">
        <f t="shared" si="1070"/>
        <v>0</v>
      </c>
      <c r="EE937" s="165" t="str">
        <f t="shared" si="1071"/>
        <v/>
      </c>
      <c r="EF937" s="165" t="str">
        <f t="shared" si="1072"/>
        <v/>
      </c>
      <c r="EG937" s="165" t="str">
        <f t="shared" si="1073"/>
        <v/>
      </c>
      <c r="EH937" s="165" t="str">
        <f t="shared" si="1074"/>
        <v/>
      </c>
      <c r="EI937" s="165" t="str">
        <f t="shared" si="1075"/>
        <v/>
      </c>
      <c r="EJ937" s="165" t="str">
        <f t="shared" si="1076"/>
        <v/>
      </c>
      <c r="EK937" s="165" t="str">
        <f t="shared" si="1077"/>
        <v/>
      </c>
      <c r="EL937" s="165" t="str">
        <f t="shared" si="1078"/>
        <v/>
      </c>
      <c r="EM937" s="165" t="e">
        <f>IF(#REF!="بله","FSW","")</f>
        <v>#REF!</v>
      </c>
      <c r="EN937" s="165" t="str">
        <f t="shared" si="1079"/>
        <v/>
      </c>
      <c r="EO937" s="165" t="str">
        <f t="shared" si="1080"/>
        <v/>
      </c>
      <c r="EP937" s="165" t="str">
        <f t="shared" si="1081"/>
        <v/>
      </c>
      <c r="EQ937" s="165" t="str">
        <f t="shared" si="1092"/>
        <v/>
      </c>
      <c r="ER937" s="165" t="str">
        <f t="shared" si="1093"/>
        <v/>
      </c>
      <c r="ES937" s="165"/>
      <c r="ET937" s="165" t="str">
        <f t="shared" si="1094"/>
        <v/>
      </c>
      <c r="EU937" s="165" t="str">
        <f t="shared" si="1082"/>
        <v/>
      </c>
      <c r="EV937" s="165" t="str">
        <f t="shared" si="1083"/>
        <v xml:space="preserve"> </v>
      </c>
      <c r="EW937" s="165" t="str">
        <f t="shared" si="1084"/>
        <v>هیچکدام</v>
      </c>
      <c r="EX937" s="165" t="str">
        <f t="shared" si="1085"/>
        <v xml:space="preserve"> </v>
      </c>
      <c r="EY937" s="165"/>
      <c r="EZ937" s="165" t="str">
        <f t="shared" si="1095"/>
        <v xml:space="preserve"> </v>
      </c>
      <c r="FA937" s="165" t="str">
        <f t="shared" si="1086"/>
        <v>هیچکدام</v>
      </c>
      <c r="FB937" s="165"/>
      <c r="FC937" s="165"/>
      <c r="FD937" s="165"/>
      <c r="FE937" s="165"/>
      <c r="FG937" s="165"/>
      <c r="FH937" s="165"/>
      <c r="FI937" s="165"/>
      <c r="FJ937" s="165"/>
      <c r="FK937" s="165"/>
      <c r="FL937" s="165"/>
      <c r="FM937" s="165"/>
      <c r="FN937" s="165"/>
      <c r="FO937" s="165"/>
      <c r="FP937" s="165"/>
      <c r="FQ937" s="165"/>
    </row>
    <row r="938" spans="1:173" s="166" customFormat="1" ht="11.65" x14ac:dyDescent="0.35">
      <c r="A938" s="167">
        <v>937</v>
      </c>
      <c r="B938" s="105"/>
      <c r="C938" s="168"/>
      <c r="D938" s="169"/>
      <c r="E938" s="170"/>
      <c r="F938" s="202"/>
      <c r="G938" s="169"/>
      <c r="H938" s="106"/>
      <c r="I938" s="169"/>
      <c r="J938" s="171"/>
      <c r="K938" s="172"/>
      <c r="L938" s="173"/>
      <c r="M938" s="171"/>
      <c r="N938" s="172"/>
      <c r="O938" s="111">
        <f t="shared" si="1096"/>
        <v>1398</v>
      </c>
      <c r="P938" s="174"/>
      <c r="Q938" s="175"/>
      <c r="R938" s="175"/>
      <c r="S938" s="217"/>
      <c r="T938" s="114"/>
      <c r="U938" s="115"/>
      <c r="V938" s="116"/>
      <c r="W938" s="117"/>
      <c r="X938" s="117"/>
      <c r="Y938" s="176"/>
      <c r="Z938" s="117"/>
      <c r="AA938" s="117"/>
      <c r="AB938" s="117"/>
      <c r="AC938" s="117"/>
      <c r="AD938" s="117"/>
      <c r="AE938" s="117"/>
      <c r="AF938" s="117"/>
      <c r="AG938" s="118"/>
      <c r="AH938" s="119"/>
      <c r="AI938" s="176"/>
      <c r="AJ938" s="121"/>
      <c r="AK938" s="25" t="str">
        <f t="shared" si="1087"/>
        <v xml:space="preserve">         </v>
      </c>
      <c r="AL938" s="122" t="str">
        <f t="shared" si="1088"/>
        <v>هیچکدام</v>
      </c>
      <c r="AM938" s="74" t="str">
        <f t="shared" si="1089"/>
        <v>7.هیچکدام</v>
      </c>
      <c r="AN938" s="122" t="str">
        <f>IF(G938=0,"نامعلوم",'1.مشخصات مرکز'!$D$2-G938)</f>
        <v>نامعلوم</v>
      </c>
      <c r="AO938" s="123" t="str">
        <f t="shared" si="1024"/>
        <v>نامعلوم</v>
      </c>
      <c r="AP938" s="177"/>
      <c r="AQ938" s="178"/>
      <c r="AR938" s="203"/>
      <c r="AS938" s="127" t="str">
        <f t="shared" si="1090"/>
        <v>خیر</v>
      </c>
      <c r="AT938" s="128"/>
      <c r="AU938" s="179"/>
      <c r="AV938" s="180"/>
      <c r="AW938" s="180"/>
      <c r="AX938" s="181"/>
      <c r="AY938" s="182"/>
      <c r="AZ938" s="183"/>
      <c r="BA938" s="201"/>
      <c r="BB938" s="132"/>
      <c r="BC938" s="133"/>
      <c r="BD938" s="134"/>
      <c r="BE938" s="184"/>
      <c r="BF938" s="183"/>
      <c r="BG938" s="201"/>
      <c r="BH938" s="182"/>
      <c r="BI938" s="183"/>
      <c r="BJ938" s="201"/>
      <c r="BK938" s="179"/>
      <c r="BL938" s="185"/>
      <c r="BM938" s="186"/>
      <c r="BN938" s="186"/>
      <c r="BO938" s="187"/>
      <c r="BP938" s="180"/>
      <c r="BQ938" s="180"/>
      <c r="BR938" s="181"/>
      <c r="BS938" s="142" t="str">
        <f t="shared" si="1025"/>
        <v>خیر</v>
      </c>
      <c r="BT938" s="188">
        <f t="shared" si="1026"/>
        <v>0</v>
      </c>
      <c r="BU938" s="200" t="str">
        <f t="shared" si="1027"/>
        <v xml:space="preserve"> </v>
      </c>
      <c r="BV938" s="145" t="str">
        <f t="shared" si="1091"/>
        <v xml:space="preserve"> </v>
      </c>
      <c r="BW938" s="189">
        <f t="shared" si="1028"/>
        <v>0</v>
      </c>
      <c r="BX938" s="190" t="str">
        <f t="shared" si="1029"/>
        <v xml:space="preserve"> </v>
      </c>
      <c r="BY938" s="148" t="str">
        <f t="shared" si="1030"/>
        <v xml:space="preserve"> </v>
      </c>
      <c r="BZ938" s="191">
        <f t="shared" si="1031"/>
        <v>0</v>
      </c>
      <c r="CA938" s="192" t="str">
        <f t="shared" si="1032"/>
        <v xml:space="preserve"> </v>
      </c>
      <c r="CB938" s="193" t="str">
        <f t="shared" si="1033"/>
        <v xml:space="preserve"> </v>
      </c>
      <c r="CC938" s="194">
        <f t="shared" si="1034"/>
        <v>0</v>
      </c>
      <c r="CD938" s="195" t="str">
        <f t="shared" si="1035"/>
        <v xml:space="preserve"> </v>
      </c>
      <c r="CE938" s="154" t="str">
        <f t="shared" si="1036"/>
        <v xml:space="preserve"> </v>
      </c>
      <c r="CF938" s="196">
        <f t="shared" si="1037"/>
        <v>0</v>
      </c>
      <c r="CG938" s="197" t="str">
        <f t="shared" si="1038"/>
        <v xml:space="preserve"> </v>
      </c>
      <c r="CH938" s="157" t="str">
        <f t="shared" si="1039"/>
        <v xml:space="preserve"> </v>
      </c>
      <c r="CI938" s="191">
        <f t="shared" si="1040"/>
        <v>0</v>
      </c>
      <c r="CJ938" s="192" t="str">
        <f t="shared" si="1041"/>
        <v xml:space="preserve"> </v>
      </c>
      <c r="CK938" s="151" t="str">
        <f t="shared" si="1042"/>
        <v xml:space="preserve"> </v>
      </c>
      <c r="CL938" s="198">
        <f t="shared" si="1043"/>
        <v>0</v>
      </c>
      <c r="CM938" s="197" t="str">
        <f t="shared" si="1044"/>
        <v xml:space="preserve"> </v>
      </c>
      <c r="CN938" s="159" t="str">
        <f t="shared" si="1045"/>
        <v xml:space="preserve"> </v>
      </c>
      <c r="CO938" s="194">
        <f t="shared" si="1046"/>
        <v>0</v>
      </c>
      <c r="CP938" s="195" t="str">
        <f t="shared" si="1047"/>
        <v xml:space="preserve"> </v>
      </c>
      <c r="CQ938" s="160" t="str">
        <f t="shared" si="1048"/>
        <v xml:space="preserve"> </v>
      </c>
      <c r="CR938" s="161">
        <f t="shared" si="1049"/>
        <v>0</v>
      </c>
      <c r="CS938" s="144" t="str">
        <f t="shared" si="1050"/>
        <v xml:space="preserve"> </v>
      </c>
      <c r="CT938" s="145" t="str">
        <f t="shared" si="1051"/>
        <v xml:space="preserve"> </v>
      </c>
      <c r="CU938" s="144" t="str">
        <f t="shared" si="1052"/>
        <v>خیر</v>
      </c>
      <c r="CV938" s="162" t="str">
        <f t="shared" si="1053"/>
        <v>ارائه نشده است.</v>
      </c>
      <c r="CW938" s="199">
        <f t="shared" si="1054"/>
        <v>0</v>
      </c>
      <c r="CX938" s="164"/>
      <c r="CY938" s="164"/>
      <c r="CZ938" s="164"/>
      <c r="DA938" s="165"/>
      <c r="DB938" s="165"/>
      <c r="DC938" s="165"/>
      <c r="DD938" s="165"/>
      <c r="DE938" s="165"/>
      <c r="DF938" s="165"/>
      <c r="DG938" s="165"/>
      <c r="DH938" s="165"/>
      <c r="DI938" s="165"/>
      <c r="DJ938" s="165"/>
      <c r="DK938" s="165"/>
      <c r="DL938" s="165"/>
      <c r="DM938" s="165"/>
      <c r="DN938" s="165"/>
      <c r="DO938" s="165">
        <f t="shared" si="1055"/>
        <v>0</v>
      </c>
      <c r="DP938" s="165">
        <f t="shared" si="1056"/>
        <v>0</v>
      </c>
      <c r="DQ938" s="165">
        <f t="shared" si="1057"/>
        <v>0</v>
      </c>
      <c r="DR938" s="165">
        <f t="shared" si="1058"/>
        <v>0</v>
      </c>
      <c r="DS938" s="165">
        <f t="shared" si="1059"/>
        <v>0</v>
      </c>
      <c r="DT938" s="165">
        <f t="shared" si="1060"/>
        <v>0</v>
      </c>
      <c r="DU938" s="165">
        <f t="shared" si="1061"/>
        <v>0</v>
      </c>
      <c r="DV938" s="165">
        <f t="shared" si="1062"/>
        <v>0</v>
      </c>
      <c r="DW938" s="165">
        <f t="shared" si="1063"/>
        <v>0</v>
      </c>
      <c r="DX938" s="165">
        <f t="shared" si="1064"/>
        <v>0</v>
      </c>
      <c r="DY938" s="165">
        <f t="shared" si="1065"/>
        <v>0</v>
      </c>
      <c r="DZ938" s="165">
        <f t="shared" si="1066"/>
        <v>0</v>
      </c>
      <c r="EA938" s="165">
        <f t="shared" si="1067"/>
        <v>0</v>
      </c>
      <c r="EB938" s="165">
        <f t="shared" si="1068"/>
        <v>0</v>
      </c>
      <c r="EC938" s="165">
        <f t="shared" si="1069"/>
        <v>0</v>
      </c>
      <c r="ED938" s="165">
        <f t="shared" si="1070"/>
        <v>0</v>
      </c>
      <c r="EE938" s="165" t="str">
        <f t="shared" si="1071"/>
        <v/>
      </c>
      <c r="EF938" s="165" t="str">
        <f t="shared" si="1072"/>
        <v/>
      </c>
      <c r="EG938" s="165" t="str">
        <f t="shared" si="1073"/>
        <v/>
      </c>
      <c r="EH938" s="165" t="str">
        <f t="shared" si="1074"/>
        <v/>
      </c>
      <c r="EI938" s="165" t="str">
        <f t="shared" si="1075"/>
        <v/>
      </c>
      <c r="EJ938" s="165" t="str">
        <f t="shared" si="1076"/>
        <v/>
      </c>
      <c r="EK938" s="165" t="str">
        <f t="shared" si="1077"/>
        <v/>
      </c>
      <c r="EL938" s="165" t="str">
        <f t="shared" si="1078"/>
        <v/>
      </c>
      <c r="EM938" s="165" t="e">
        <f>IF(#REF!="بله","FSW","")</f>
        <v>#REF!</v>
      </c>
      <c r="EN938" s="165" t="str">
        <f t="shared" si="1079"/>
        <v/>
      </c>
      <c r="EO938" s="165" t="str">
        <f t="shared" si="1080"/>
        <v/>
      </c>
      <c r="EP938" s="165" t="str">
        <f t="shared" si="1081"/>
        <v/>
      </c>
      <c r="EQ938" s="165" t="str">
        <f t="shared" si="1092"/>
        <v/>
      </c>
      <c r="ER938" s="165" t="str">
        <f t="shared" si="1093"/>
        <v/>
      </c>
      <c r="ES938" s="165"/>
      <c r="ET938" s="165" t="str">
        <f t="shared" si="1094"/>
        <v/>
      </c>
      <c r="EU938" s="165" t="str">
        <f t="shared" si="1082"/>
        <v/>
      </c>
      <c r="EV938" s="165" t="str">
        <f t="shared" si="1083"/>
        <v xml:space="preserve"> </v>
      </c>
      <c r="EW938" s="165" t="str">
        <f t="shared" si="1084"/>
        <v>هیچکدام</v>
      </c>
      <c r="EX938" s="165" t="str">
        <f t="shared" si="1085"/>
        <v xml:space="preserve"> </v>
      </c>
      <c r="EY938" s="165"/>
      <c r="EZ938" s="165" t="str">
        <f t="shared" si="1095"/>
        <v xml:space="preserve"> </v>
      </c>
      <c r="FA938" s="165" t="str">
        <f t="shared" si="1086"/>
        <v>هیچکدام</v>
      </c>
      <c r="FB938" s="165"/>
      <c r="FC938" s="165"/>
      <c r="FD938" s="165"/>
      <c r="FE938" s="165"/>
      <c r="FG938" s="165"/>
      <c r="FH938" s="165"/>
      <c r="FI938" s="165"/>
      <c r="FJ938" s="165"/>
      <c r="FK938" s="165"/>
      <c r="FL938" s="165"/>
      <c r="FM938" s="165"/>
      <c r="FN938" s="165"/>
      <c r="FO938" s="165"/>
      <c r="FP938" s="165"/>
      <c r="FQ938" s="165"/>
    </row>
    <row r="939" spans="1:173" s="166" customFormat="1" ht="11.65" x14ac:dyDescent="0.35">
      <c r="A939" s="167">
        <v>938</v>
      </c>
      <c r="B939" s="105"/>
      <c r="C939" s="168"/>
      <c r="D939" s="169"/>
      <c r="E939" s="170"/>
      <c r="F939" s="202"/>
      <c r="G939" s="169"/>
      <c r="H939" s="106"/>
      <c r="I939" s="169"/>
      <c r="J939" s="171"/>
      <c r="K939" s="172"/>
      <c r="L939" s="173"/>
      <c r="M939" s="171"/>
      <c r="N939" s="172"/>
      <c r="O939" s="111">
        <f t="shared" si="1096"/>
        <v>1398</v>
      </c>
      <c r="P939" s="174"/>
      <c r="Q939" s="175"/>
      <c r="R939" s="175"/>
      <c r="S939" s="217"/>
      <c r="T939" s="114"/>
      <c r="U939" s="115"/>
      <c r="V939" s="116"/>
      <c r="W939" s="117"/>
      <c r="X939" s="117"/>
      <c r="Y939" s="176"/>
      <c r="Z939" s="117"/>
      <c r="AA939" s="117"/>
      <c r="AB939" s="117"/>
      <c r="AC939" s="117"/>
      <c r="AD939" s="117"/>
      <c r="AE939" s="117"/>
      <c r="AF939" s="117"/>
      <c r="AG939" s="118"/>
      <c r="AH939" s="119"/>
      <c r="AI939" s="176"/>
      <c r="AJ939" s="121"/>
      <c r="AK939" s="25" t="str">
        <f t="shared" si="1087"/>
        <v xml:space="preserve">         </v>
      </c>
      <c r="AL939" s="122" t="str">
        <f t="shared" si="1088"/>
        <v>هیچکدام</v>
      </c>
      <c r="AM939" s="74" t="str">
        <f t="shared" si="1089"/>
        <v>7.هیچکدام</v>
      </c>
      <c r="AN939" s="122" t="str">
        <f>IF(G939=0,"نامعلوم",'1.مشخصات مرکز'!$D$2-G939)</f>
        <v>نامعلوم</v>
      </c>
      <c r="AO939" s="123" t="str">
        <f t="shared" si="1024"/>
        <v>نامعلوم</v>
      </c>
      <c r="AP939" s="177"/>
      <c r="AQ939" s="178"/>
      <c r="AR939" s="203"/>
      <c r="AS939" s="127" t="str">
        <f t="shared" si="1090"/>
        <v>خیر</v>
      </c>
      <c r="AT939" s="128"/>
      <c r="AU939" s="179"/>
      <c r="AV939" s="180"/>
      <c r="AW939" s="180"/>
      <c r="AX939" s="181"/>
      <c r="AY939" s="182"/>
      <c r="AZ939" s="183"/>
      <c r="BA939" s="201"/>
      <c r="BB939" s="132"/>
      <c r="BC939" s="133"/>
      <c r="BD939" s="134"/>
      <c r="BE939" s="184"/>
      <c r="BF939" s="183"/>
      <c r="BG939" s="201"/>
      <c r="BH939" s="182"/>
      <c r="BI939" s="183"/>
      <c r="BJ939" s="201"/>
      <c r="BK939" s="179"/>
      <c r="BL939" s="185"/>
      <c r="BM939" s="186"/>
      <c r="BN939" s="186"/>
      <c r="BO939" s="187"/>
      <c r="BP939" s="180"/>
      <c r="BQ939" s="180"/>
      <c r="BR939" s="181"/>
      <c r="BS939" s="142" t="str">
        <f t="shared" si="1025"/>
        <v>خیر</v>
      </c>
      <c r="BT939" s="188">
        <f t="shared" si="1026"/>
        <v>0</v>
      </c>
      <c r="BU939" s="200" t="str">
        <f t="shared" si="1027"/>
        <v xml:space="preserve"> </v>
      </c>
      <c r="BV939" s="145" t="str">
        <f t="shared" si="1091"/>
        <v xml:space="preserve"> </v>
      </c>
      <c r="BW939" s="189">
        <f t="shared" si="1028"/>
        <v>0</v>
      </c>
      <c r="BX939" s="190" t="str">
        <f t="shared" si="1029"/>
        <v xml:space="preserve"> </v>
      </c>
      <c r="BY939" s="148" t="str">
        <f t="shared" si="1030"/>
        <v xml:space="preserve"> </v>
      </c>
      <c r="BZ939" s="191">
        <f t="shared" si="1031"/>
        <v>0</v>
      </c>
      <c r="CA939" s="192" t="str">
        <f t="shared" si="1032"/>
        <v xml:space="preserve"> </v>
      </c>
      <c r="CB939" s="193" t="str">
        <f t="shared" si="1033"/>
        <v xml:space="preserve"> </v>
      </c>
      <c r="CC939" s="194">
        <f t="shared" si="1034"/>
        <v>0</v>
      </c>
      <c r="CD939" s="195" t="str">
        <f t="shared" si="1035"/>
        <v xml:space="preserve"> </v>
      </c>
      <c r="CE939" s="154" t="str">
        <f t="shared" si="1036"/>
        <v xml:space="preserve"> </v>
      </c>
      <c r="CF939" s="196">
        <f t="shared" si="1037"/>
        <v>0</v>
      </c>
      <c r="CG939" s="197" t="str">
        <f t="shared" si="1038"/>
        <v xml:space="preserve"> </v>
      </c>
      <c r="CH939" s="157" t="str">
        <f t="shared" si="1039"/>
        <v xml:space="preserve"> </v>
      </c>
      <c r="CI939" s="191">
        <f t="shared" si="1040"/>
        <v>0</v>
      </c>
      <c r="CJ939" s="192" t="str">
        <f t="shared" si="1041"/>
        <v xml:space="preserve"> </v>
      </c>
      <c r="CK939" s="151" t="str">
        <f t="shared" si="1042"/>
        <v xml:space="preserve"> </v>
      </c>
      <c r="CL939" s="198">
        <f t="shared" si="1043"/>
        <v>0</v>
      </c>
      <c r="CM939" s="197" t="str">
        <f t="shared" si="1044"/>
        <v xml:space="preserve"> </v>
      </c>
      <c r="CN939" s="159" t="str">
        <f t="shared" si="1045"/>
        <v xml:space="preserve"> </v>
      </c>
      <c r="CO939" s="194">
        <f t="shared" si="1046"/>
        <v>0</v>
      </c>
      <c r="CP939" s="195" t="str">
        <f t="shared" si="1047"/>
        <v xml:space="preserve"> </v>
      </c>
      <c r="CQ939" s="160" t="str">
        <f t="shared" si="1048"/>
        <v xml:space="preserve"> </v>
      </c>
      <c r="CR939" s="161">
        <f t="shared" si="1049"/>
        <v>0</v>
      </c>
      <c r="CS939" s="144" t="str">
        <f t="shared" si="1050"/>
        <v xml:space="preserve"> </v>
      </c>
      <c r="CT939" s="145" t="str">
        <f t="shared" si="1051"/>
        <v xml:space="preserve"> </v>
      </c>
      <c r="CU939" s="144" t="str">
        <f t="shared" si="1052"/>
        <v>خیر</v>
      </c>
      <c r="CV939" s="162" t="str">
        <f t="shared" si="1053"/>
        <v>ارائه نشده است.</v>
      </c>
      <c r="CW939" s="199">
        <f t="shared" si="1054"/>
        <v>0</v>
      </c>
      <c r="CX939" s="164"/>
      <c r="CY939" s="164"/>
      <c r="CZ939" s="164"/>
      <c r="DA939" s="165"/>
      <c r="DB939" s="165"/>
      <c r="DC939" s="165"/>
      <c r="DD939" s="165"/>
      <c r="DE939" s="165"/>
      <c r="DF939" s="165"/>
      <c r="DG939" s="165"/>
      <c r="DH939" s="165"/>
      <c r="DI939" s="165"/>
      <c r="DJ939" s="165"/>
      <c r="DK939" s="165"/>
      <c r="DL939" s="165"/>
      <c r="DM939" s="165"/>
      <c r="DN939" s="165"/>
      <c r="DO939" s="165">
        <f t="shared" si="1055"/>
        <v>0</v>
      </c>
      <c r="DP939" s="165">
        <f t="shared" si="1056"/>
        <v>0</v>
      </c>
      <c r="DQ939" s="165">
        <f t="shared" si="1057"/>
        <v>0</v>
      </c>
      <c r="DR939" s="165">
        <f t="shared" si="1058"/>
        <v>0</v>
      </c>
      <c r="DS939" s="165">
        <f t="shared" si="1059"/>
        <v>0</v>
      </c>
      <c r="DT939" s="165">
        <f t="shared" si="1060"/>
        <v>0</v>
      </c>
      <c r="DU939" s="165">
        <f t="shared" si="1061"/>
        <v>0</v>
      </c>
      <c r="DV939" s="165">
        <f t="shared" si="1062"/>
        <v>0</v>
      </c>
      <c r="DW939" s="165">
        <f t="shared" si="1063"/>
        <v>0</v>
      </c>
      <c r="DX939" s="165">
        <f t="shared" si="1064"/>
        <v>0</v>
      </c>
      <c r="DY939" s="165">
        <f t="shared" si="1065"/>
        <v>0</v>
      </c>
      <c r="DZ939" s="165">
        <f t="shared" si="1066"/>
        <v>0</v>
      </c>
      <c r="EA939" s="165">
        <f t="shared" si="1067"/>
        <v>0</v>
      </c>
      <c r="EB939" s="165">
        <f t="shared" si="1068"/>
        <v>0</v>
      </c>
      <c r="EC939" s="165">
        <f t="shared" si="1069"/>
        <v>0</v>
      </c>
      <c r="ED939" s="165">
        <f t="shared" si="1070"/>
        <v>0</v>
      </c>
      <c r="EE939" s="165" t="str">
        <f t="shared" si="1071"/>
        <v/>
      </c>
      <c r="EF939" s="165" t="str">
        <f t="shared" si="1072"/>
        <v/>
      </c>
      <c r="EG939" s="165" t="str">
        <f t="shared" si="1073"/>
        <v/>
      </c>
      <c r="EH939" s="165" t="str">
        <f t="shared" si="1074"/>
        <v/>
      </c>
      <c r="EI939" s="165" t="str">
        <f t="shared" si="1075"/>
        <v/>
      </c>
      <c r="EJ939" s="165" t="str">
        <f t="shared" si="1076"/>
        <v/>
      </c>
      <c r="EK939" s="165" t="str">
        <f t="shared" si="1077"/>
        <v/>
      </c>
      <c r="EL939" s="165" t="str">
        <f t="shared" si="1078"/>
        <v/>
      </c>
      <c r="EM939" s="165" t="e">
        <f>IF(#REF!="بله","FSW","")</f>
        <v>#REF!</v>
      </c>
      <c r="EN939" s="165" t="str">
        <f t="shared" si="1079"/>
        <v/>
      </c>
      <c r="EO939" s="165" t="str">
        <f t="shared" si="1080"/>
        <v/>
      </c>
      <c r="EP939" s="165" t="str">
        <f t="shared" si="1081"/>
        <v/>
      </c>
      <c r="EQ939" s="165" t="str">
        <f t="shared" si="1092"/>
        <v/>
      </c>
      <c r="ER939" s="165" t="str">
        <f t="shared" si="1093"/>
        <v/>
      </c>
      <c r="ES939" s="165"/>
      <c r="ET939" s="165" t="str">
        <f t="shared" si="1094"/>
        <v/>
      </c>
      <c r="EU939" s="165" t="str">
        <f t="shared" si="1082"/>
        <v/>
      </c>
      <c r="EV939" s="165" t="str">
        <f t="shared" si="1083"/>
        <v xml:space="preserve"> </v>
      </c>
      <c r="EW939" s="165" t="str">
        <f t="shared" si="1084"/>
        <v>هیچکدام</v>
      </c>
      <c r="EX939" s="165" t="str">
        <f t="shared" si="1085"/>
        <v xml:space="preserve"> </v>
      </c>
      <c r="EY939" s="165"/>
      <c r="EZ939" s="165" t="str">
        <f t="shared" si="1095"/>
        <v xml:space="preserve"> </v>
      </c>
      <c r="FA939" s="165" t="str">
        <f t="shared" si="1086"/>
        <v>هیچکدام</v>
      </c>
      <c r="FB939" s="165"/>
      <c r="FC939" s="165"/>
      <c r="FD939" s="165"/>
      <c r="FE939" s="165"/>
      <c r="FG939" s="165"/>
      <c r="FH939" s="165"/>
      <c r="FI939" s="165"/>
      <c r="FJ939" s="165"/>
      <c r="FK939" s="165"/>
      <c r="FL939" s="165"/>
      <c r="FM939" s="165"/>
      <c r="FN939" s="165"/>
      <c r="FO939" s="165"/>
      <c r="FP939" s="165"/>
      <c r="FQ939" s="165"/>
    </row>
    <row r="940" spans="1:173" s="166" customFormat="1" ht="11.65" x14ac:dyDescent="0.35">
      <c r="A940" s="167">
        <v>939</v>
      </c>
      <c r="B940" s="105"/>
      <c r="C940" s="168"/>
      <c r="D940" s="169"/>
      <c r="E940" s="170"/>
      <c r="F940" s="202"/>
      <c r="G940" s="169"/>
      <c r="H940" s="106"/>
      <c r="I940" s="169"/>
      <c r="J940" s="171"/>
      <c r="K940" s="172"/>
      <c r="L940" s="173"/>
      <c r="M940" s="171"/>
      <c r="N940" s="172"/>
      <c r="O940" s="111">
        <f t="shared" si="1096"/>
        <v>1398</v>
      </c>
      <c r="P940" s="174"/>
      <c r="Q940" s="175"/>
      <c r="R940" s="175"/>
      <c r="S940" s="217"/>
      <c r="T940" s="114"/>
      <c r="U940" s="115"/>
      <c r="V940" s="116"/>
      <c r="W940" s="117"/>
      <c r="X940" s="117"/>
      <c r="Y940" s="176"/>
      <c r="Z940" s="117"/>
      <c r="AA940" s="117"/>
      <c r="AB940" s="117"/>
      <c r="AC940" s="117"/>
      <c r="AD940" s="117"/>
      <c r="AE940" s="117"/>
      <c r="AF940" s="117"/>
      <c r="AG940" s="118"/>
      <c r="AH940" s="119"/>
      <c r="AI940" s="176"/>
      <c r="AJ940" s="121"/>
      <c r="AK940" s="25" t="str">
        <f t="shared" si="1087"/>
        <v xml:space="preserve">         </v>
      </c>
      <c r="AL940" s="122" t="str">
        <f t="shared" si="1088"/>
        <v>هیچکدام</v>
      </c>
      <c r="AM940" s="74" t="str">
        <f t="shared" si="1089"/>
        <v>7.هیچکدام</v>
      </c>
      <c r="AN940" s="122" t="str">
        <f>IF(G940=0,"نامعلوم",'1.مشخصات مرکز'!$D$2-G940)</f>
        <v>نامعلوم</v>
      </c>
      <c r="AO940" s="123" t="str">
        <f t="shared" si="1024"/>
        <v>نامعلوم</v>
      </c>
      <c r="AP940" s="177"/>
      <c r="AQ940" s="178"/>
      <c r="AR940" s="203"/>
      <c r="AS940" s="127" t="str">
        <f t="shared" si="1090"/>
        <v>خیر</v>
      </c>
      <c r="AT940" s="128"/>
      <c r="AU940" s="179"/>
      <c r="AV940" s="180"/>
      <c r="AW940" s="180"/>
      <c r="AX940" s="181"/>
      <c r="AY940" s="182"/>
      <c r="AZ940" s="183"/>
      <c r="BA940" s="201"/>
      <c r="BB940" s="132"/>
      <c r="BC940" s="133"/>
      <c r="BD940" s="134"/>
      <c r="BE940" s="184"/>
      <c r="BF940" s="183"/>
      <c r="BG940" s="201"/>
      <c r="BH940" s="182"/>
      <c r="BI940" s="183"/>
      <c r="BJ940" s="201"/>
      <c r="BK940" s="179"/>
      <c r="BL940" s="185"/>
      <c r="BM940" s="186"/>
      <c r="BN940" s="186"/>
      <c r="BO940" s="187"/>
      <c r="BP940" s="180"/>
      <c r="BQ940" s="180"/>
      <c r="BR940" s="181"/>
      <c r="BS940" s="142" t="str">
        <f t="shared" si="1025"/>
        <v>خیر</v>
      </c>
      <c r="BT940" s="188">
        <f t="shared" si="1026"/>
        <v>0</v>
      </c>
      <c r="BU940" s="200" t="str">
        <f t="shared" si="1027"/>
        <v xml:space="preserve"> </v>
      </c>
      <c r="BV940" s="145" t="str">
        <f t="shared" si="1091"/>
        <v xml:space="preserve"> </v>
      </c>
      <c r="BW940" s="189">
        <f t="shared" si="1028"/>
        <v>0</v>
      </c>
      <c r="BX940" s="190" t="str">
        <f t="shared" si="1029"/>
        <v xml:space="preserve"> </v>
      </c>
      <c r="BY940" s="148" t="str">
        <f t="shared" si="1030"/>
        <v xml:space="preserve"> </v>
      </c>
      <c r="BZ940" s="191">
        <f t="shared" si="1031"/>
        <v>0</v>
      </c>
      <c r="CA940" s="192" t="str">
        <f t="shared" si="1032"/>
        <v xml:space="preserve"> </v>
      </c>
      <c r="CB940" s="193" t="str">
        <f t="shared" si="1033"/>
        <v xml:space="preserve"> </v>
      </c>
      <c r="CC940" s="194">
        <f t="shared" si="1034"/>
        <v>0</v>
      </c>
      <c r="CD940" s="195" t="str">
        <f t="shared" si="1035"/>
        <v xml:space="preserve"> </v>
      </c>
      <c r="CE940" s="154" t="str">
        <f t="shared" si="1036"/>
        <v xml:space="preserve"> </v>
      </c>
      <c r="CF940" s="196">
        <f t="shared" si="1037"/>
        <v>0</v>
      </c>
      <c r="CG940" s="197" t="str">
        <f t="shared" si="1038"/>
        <v xml:space="preserve"> </v>
      </c>
      <c r="CH940" s="157" t="str">
        <f t="shared" si="1039"/>
        <v xml:space="preserve"> </v>
      </c>
      <c r="CI940" s="191">
        <f t="shared" si="1040"/>
        <v>0</v>
      </c>
      <c r="CJ940" s="192" t="str">
        <f t="shared" si="1041"/>
        <v xml:space="preserve"> </v>
      </c>
      <c r="CK940" s="151" t="str">
        <f t="shared" si="1042"/>
        <v xml:space="preserve"> </v>
      </c>
      <c r="CL940" s="198">
        <f t="shared" si="1043"/>
        <v>0</v>
      </c>
      <c r="CM940" s="197" t="str">
        <f t="shared" si="1044"/>
        <v xml:space="preserve"> </v>
      </c>
      <c r="CN940" s="159" t="str">
        <f t="shared" si="1045"/>
        <v xml:space="preserve"> </v>
      </c>
      <c r="CO940" s="194">
        <f t="shared" si="1046"/>
        <v>0</v>
      </c>
      <c r="CP940" s="195" t="str">
        <f t="shared" si="1047"/>
        <v xml:space="preserve"> </v>
      </c>
      <c r="CQ940" s="160" t="str">
        <f t="shared" si="1048"/>
        <v xml:space="preserve"> </v>
      </c>
      <c r="CR940" s="161">
        <f t="shared" si="1049"/>
        <v>0</v>
      </c>
      <c r="CS940" s="144" t="str">
        <f t="shared" si="1050"/>
        <v xml:space="preserve"> </v>
      </c>
      <c r="CT940" s="145" t="str">
        <f t="shared" si="1051"/>
        <v xml:space="preserve"> </v>
      </c>
      <c r="CU940" s="144" t="str">
        <f t="shared" si="1052"/>
        <v>خیر</v>
      </c>
      <c r="CV940" s="162" t="str">
        <f t="shared" si="1053"/>
        <v>ارائه نشده است.</v>
      </c>
      <c r="CW940" s="199">
        <f t="shared" si="1054"/>
        <v>0</v>
      </c>
      <c r="CX940" s="164"/>
      <c r="CY940" s="164"/>
      <c r="CZ940" s="164"/>
      <c r="DA940" s="165"/>
      <c r="DB940" s="165"/>
      <c r="DC940" s="165"/>
      <c r="DD940" s="165"/>
      <c r="DE940" s="165"/>
      <c r="DF940" s="165"/>
      <c r="DG940" s="165"/>
      <c r="DH940" s="165"/>
      <c r="DI940" s="165"/>
      <c r="DJ940" s="165"/>
      <c r="DK940" s="165"/>
      <c r="DL940" s="165"/>
      <c r="DM940" s="165"/>
      <c r="DN940" s="165"/>
      <c r="DO940" s="165">
        <f t="shared" si="1055"/>
        <v>0</v>
      </c>
      <c r="DP940" s="165">
        <f t="shared" si="1056"/>
        <v>0</v>
      </c>
      <c r="DQ940" s="165">
        <f t="shared" si="1057"/>
        <v>0</v>
      </c>
      <c r="DR940" s="165">
        <f t="shared" si="1058"/>
        <v>0</v>
      </c>
      <c r="DS940" s="165">
        <f t="shared" si="1059"/>
        <v>0</v>
      </c>
      <c r="DT940" s="165">
        <f t="shared" si="1060"/>
        <v>0</v>
      </c>
      <c r="DU940" s="165">
        <f t="shared" si="1061"/>
        <v>0</v>
      </c>
      <c r="DV940" s="165">
        <f t="shared" si="1062"/>
        <v>0</v>
      </c>
      <c r="DW940" s="165">
        <f t="shared" si="1063"/>
        <v>0</v>
      </c>
      <c r="DX940" s="165">
        <f t="shared" si="1064"/>
        <v>0</v>
      </c>
      <c r="DY940" s="165">
        <f t="shared" si="1065"/>
        <v>0</v>
      </c>
      <c r="DZ940" s="165">
        <f t="shared" si="1066"/>
        <v>0</v>
      </c>
      <c r="EA940" s="165">
        <f t="shared" si="1067"/>
        <v>0</v>
      </c>
      <c r="EB940" s="165">
        <f t="shared" si="1068"/>
        <v>0</v>
      </c>
      <c r="EC940" s="165">
        <f t="shared" si="1069"/>
        <v>0</v>
      </c>
      <c r="ED940" s="165">
        <f t="shared" si="1070"/>
        <v>0</v>
      </c>
      <c r="EE940" s="165" t="str">
        <f t="shared" si="1071"/>
        <v/>
      </c>
      <c r="EF940" s="165" t="str">
        <f t="shared" si="1072"/>
        <v/>
      </c>
      <c r="EG940" s="165" t="str">
        <f t="shared" si="1073"/>
        <v/>
      </c>
      <c r="EH940" s="165" t="str">
        <f t="shared" si="1074"/>
        <v/>
      </c>
      <c r="EI940" s="165" t="str">
        <f t="shared" si="1075"/>
        <v/>
      </c>
      <c r="EJ940" s="165" t="str">
        <f t="shared" si="1076"/>
        <v/>
      </c>
      <c r="EK940" s="165" t="str">
        <f t="shared" si="1077"/>
        <v/>
      </c>
      <c r="EL940" s="165" t="str">
        <f t="shared" si="1078"/>
        <v/>
      </c>
      <c r="EM940" s="165" t="e">
        <f>IF(#REF!="بله","FSW","")</f>
        <v>#REF!</v>
      </c>
      <c r="EN940" s="165" t="str">
        <f t="shared" si="1079"/>
        <v/>
      </c>
      <c r="EO940" s="165" t="str">
        <f t="shared" si="1080"/>
        <v/>
      </c>
      <c r="EP940" s="165" t="str">
        <f t="shared" si="1081"/>
        <v/>
      </c>
      <c r="EQ940" s="165" t="str">
        <f t="shared" si="1092"/>
        <v/>
      </c>
      <c r="ER940" s="165" t="str">
        <f t="shared" si="1093"/>
        <v/>
      </c>
      <c r="ES940" s="165"/>
      <c r="ET940" s="165" t="str">
        <f t="shared" si="1094"/>
        <v/>
      </c>
      <c r="EU940" s="165" t="str">
        <f t="shared" si="1082"/>
        <v/>
      </c>
      <c r="EV940" s="165" t="str">
        <f t="shared" si="1083"/>
        <v xml:space="preserve"> </v>
      </c>
      <c r="EW940" s="165" t="str">
        <f t="shared" si="1084"/>
        <v>هیچکدام</v>
      </c>
      <c r="EX940" s="165" t="str">
        <f t="shared" si="1085"/>
        <v xml:space="preserve"> </v>
      </c>
      <c r="EY940" s="165"/>
      <c r="EZ940" s="165" t="str">
        <f t="shared" si="1095"/>
        <v xml:space="preserve"> </v>
      </c>
      <c r="FA940" s="165" t="str">
        <f t="shared" si="1086"/>
        <v>هیچکدام</v>
      </c>
      <c r="FB940" s="165"/>
      <c r="FC940" s="165"/>
      <c r="FD940" s="165"/>
      <c r="FE940" s="165"/>
      <c r="FG940" s="165"/>
      <c r="FH940" s="165"/>
      <c r="FI940" s="165"/>
      <c r="FJ940" s="165"/>
      <c r="FK940" s="165"/>
      <c r="FL940" s="165"/>
      <c r="FM940" s="165"/>
      <c r="FN940" s="165"/>
      <c r="FO940" s="165"/>
      <c r="FP940" s="165"/>
      <c r="FQ940" s="165"/>
    </row>
    <row r="941" spans="1:173" s="166" customFormat="1" ht="11.65" x14ac:dyDescent="0.35">
      <c r="A941" s="167">
        <v>940</v>
      </c>
      <c r="B941" s="105"/>
      <c r="C941" s="168"/>
      <c r="D941" s="169"/>
      <c r="E941" s="170"/>
      <c r="F941" s="202"/>
      <c r="G941" s="169"/>
      <c r="H941" s="106"/>
      <c r="I941" s="169"/>
      <c r="J941" s="171"/>
      <c r="K941" s="172"/>
      <c r="L941" s="173"/>
      <c r="M941" s="171"/>
      <c r="N941" s="172"/>
      <c r="O941" s="111">
        <f t="shared" si="1096"/>
        <v>1398</v>
      </c>
      <c r="P941" s="174"/>
      <c r="Q941" s="175"/>
      <c r="R941" s="175"/>
      <c r="S941" s="217"/>
      <c r="T941" s="114"/>
      <c r="U941" s="115"/>
      <c r="V941" s="116"/>
      <c r="W941" s="117"/>
      <c r="X941" s="117"/>
      <c r="Y941" s="176"/>
      <c r="Z941" s="117"/>
      <c r="AA941" s="117"/>
      <c r="AB941" s="117"/>
      <c r="AC941" s="117"/>
      <c r="AD941" s="117"/>
      <c r="AE941" s="117"/>
      <c r="AF941" s="117"/>
      <c r="AG941" s="118"/>
      <c r="AH941" s="119"/>
      <c r="AI941" s="176"/>
      <c r="AJ941" s="121"/>
      <c r="AK941" s="25" t="str">
        <f t="shared" si="1087"/>
        <v xml:space="preserve">         </v>
      </c>
      <c r="AL941" s="122" t="str">
        <f t="shared" si="1088"/>
        <v>هیچکدام</v>
      </c>
      <c r="AM941" s="74" t="str">
        <f t="shared" si="1089"/>
        <v>7.هیچکدام</v>
      </c>
      <c r="AN941" s="122" t="str">
        <f>IF(G941=0,"نامعلوم",'1.مشخصات مرکز'!$D$2-G941)</f>
        <v>نامعلوم</v>
      </c>
      <c r="AO941" s="123" t="str">
        <f t="shared" si="1024"/>
        <v>نامعلوم</v>
      </c>
      <c r="AP941" s="177"/>
      <c r="AQ941" s="178"/>
      <c r="AR941" s="203"/>
      <c r="AS941" s="127" t="str">
        <f t="shared" si="1090"/>
        <v>خیر</v>
      </c>
      <c r="AT941" s="128"/>
      <c r="AU941" s="179"/>
      <c r="AV941" s="180"/>
      <c r="AW941" s="180"/>
      <c r="AX941" s="181"/>
      <c r="AY941" s="182"/>
      <c r="AZ941" s="183"/>
      <c r="BA941" s="201"/>
      <c r="BB941" s="132"/>
      <c r="BC941" s="133"/>
      <c r="BD941" s="134"/>
      <c r="BE941" s="184"/>
      <c r="BF941" s="183"/>
      <c r="BG941" s="201"/>
      <c r="BH941" s="182"/>
      <c r="BI941" s="183"/>
      <c r="BJ941" s="201"/>
      <c r="BK941" s="179"/>
      <c r="BL941" s="185"/>
      <c r="BM941" s="186"/>
      <c r="BN941" s="186"/>
      <c r="BO941" s="187"/>
      <c r="BP941" s="180"/>
      <c r="BQ941" s="180"/>
      <c r="BR941" s="181"/>
      <c r="BS941" s="142" t="str">
        <f t="shared" si="1025"/>
        <v>خیر</v>
      </c>
      <c r="BT941" s="188">
        <f t="shared" si="1026"/>
        <v>0</v>
      </c>
      <c r="BU941" s="200" t="str">
        <f t="shared" si="1027"/>
        <v xml:space="preserve"> </v>
      </c>
      <c r="BV941" s="145" t="str">
        <f t="shared" si="1091"/>
        <v xml:space="preserve"> </v>
      </c>
      <c r="BW941" s="189">
        <f t="shared" si="1028"/>
        <v>0</v>
      </c>
      <c r="BX941" s="190" t="str">
        <f t="shared" si="1029"/>
        <v xml:space="preserve"> </v>
      </c>
      <c r="BY941" s="148" t="str">
        <f t="shared" si="1030"/>
        <v xml:space="preserve"> </v>
      </c>
      <c r="BZ941" s="191">
        <f t="shared" si="1031"/>
        <v>0</v>
      </c>
      <c r="CA941" s="192" t="str">
        <f t="shared" si="1032"/>
        <v xml:space="preserve"> </v>
      </c>
      <c r="CB941" s="193" t="str">
        <f t="shared" si="1033"/>
        <v xml:space="preserve"> </v>
      </c>
      <c r="CC941" s="194">
        <f t="shared" si="1034"/>
        <v>0</v>
      </c>
      <c r="CD941" s="195" t="str">
        <f t="shared" si="1035"/>
        <v xml:space="preserve"> </v>
      </c>
      <c r="CE941" s="154" t="str">
        <f t="shared" si="1036"/>
        <v xml:space="preserve"> </v>
      </c>
      <c r="CF941" s="196">
        <f t="shared" si="1037"/>
        <v>0</v>
      </c>
      <c r="CG941" s="197" t="str">
        <f t="shared" si="1038"/>
        <v xml:space="preserve"> </v>
      </c>
      <c r="CH941" s="157" t="str">
        <f t="shared" si="1039"/>
        <v xml:space="preserve"> </v>
      </c>
      <c r="CI941" s="191">
        <f t="shared" si="1040"/>
        <v>0</v>
      </c>
      <c r="CJ941" s="192" t="str">
        <f t="shared" si="1041"/>
        <v xml:space="preserve"> </v>
      </c>
      <c r="CK941" s="151" t="str">
        <f t="shared" si="1042"/>
        <v xml:space="preserve"> </v>
      </c>
      <c r="CL941" s="198">
        <f t="shared" si="1043"/>
        <v>0</v>
      </c>
      <c r="CM941" s="197" t="str">
        <f t="shared" si="1044"/>
        <v xml:space="preserve"> </v>
      </c>
      <c r="CN941" s="159" t="str">
        <f t="shared" si="1045"/>
        <v xml:space="preserve"> </v>
      </c>
      <c r="CO941" s="194">
        <f t="shared" si="1046"/>
        <v>0</v>
      </c>
      <c r="CP941" s="195" t="str">
        <f t="shared" si="1047"/>
        <v xml:space="preserve"> </v>
      </c>
      <c r="CQ941" s="160" t="str">
        <f t="shared" si="1048"/>
        <v xml:space="preserve"> </v>
      </c>
      <c r="CR941" s="161">
        <f t="shared" si="1049"/>
        <v>0</v>
      </c>
      <c r="CS941" s="144" t="str">
        <f t="shared" si="1050"/>
        <v xml:space="preserve"> </v>
      </c>
      <c r="CT941" s="145" t="str">
        <f t="shared" si="1051"/>
        <v xml:space="preserve"> </v>
      </c>
      <c r="CU941" s="144" t="str">
        <f t="shared" si="1052"/>
        <v>خیر</v>
      </c>
      <c r="CV941" s="162" t="str">
        <f t="shared" si="1053"/>
        <v>ارائه نشده است.</v>
      </c>
      <c r="CW941" s="199">
        <f t="shared" si="1054"/>
        <v>0</v>
      </c>
      <c r="CX941" s="164"/>
      <c r="CY941" s="164"/>
      <c r="CZ941" s="164"/>
      <c r="DA941" s="165"/>
      <c r="DB941" s="165"/>
      <c r="DC941" s="165"/>
      <c r="DD941" s="165"/>
      <c r="DE941" s="165"/>
      <c r="DF941" s="165"/>
      <c r="DG941" s="165"/>
      <c r="DH941" s="165"/>
      <c r="DI941" s="165"/>
      <c r="DJ941" s="165"/>
      <c r="DK941" s="165"/>
      <c r="DL941" s="165"/>
      <c r="DM941" s="165"/>
      <c r="DN941" s="165"/>
      <c r="DO941" s="165">
        <f t="shared" si="1055"/>
        <v>0</v>
      </c>
      <c r="DP941" s="165">
        <f t="shared" si="1056"/>
        <v>0</v>
      </c>
      <c r="DQ941" s="165">
        <f t="shared" si="1057"/>
        <v>0</v>
      </c>
      <c r="DR941" s="165">
        <f t="shared" si="1058"/>
        <v>0</v>
      </c>
      <c r="DS941" s="165">
        <f t="shared" si="1059"/>
        <v>0</v>
      </c>
      <c r="DT941" s="165">
        <f t="shared" si="1060"/>
        <v>0</v>
      </c>
      <c r="DU941" s="165">
        <f t="shared" si="1061"/>
        <v>0</v>
      </c>
      <c r="DV941" s="165">
        <f t="shared" si="1062"/>
        <v>0</v>
      </c>
      <c r="DW941" s="165">
        <f t="shared" si="1063"/>
        <v>0</v>
      </c>
      <c r="DX941" s="165">
        <f t="shared" si="1064"/>
        <v>0</v>
      </c>
      <c r="DY941" s="165">
        <f t="shared" si="1065"/>
        <v>0</v>
      </c>
      <c r="DZ941" s="165">
        <f t="shared" si="1066"/>
        <v>0</v>
      </c>
      <c r="EA941" s="165">
        <f t="shared" si="1067"/>
        <v>0</v>
      </c>
      <c r="EB941" s="165">
        <f t="shared" si="1068"/>
        <v>0</v>
      </c>
      <c r="EC941" s="165">
        <f t="shared" si="1069"/>
        <v>0</v>
      </c>
      <c r="ED941" s="165">
        <f t="shared" si="1070"/>
        <v>0</v>
      </c>
      <c r="EE941" s="165" t="str">
        <f t="shared" si="1071"/>
        <v/>
      </c>
      <c r="EF941" s="165" t="str">
        <f t="shared" si="1072"/>
        <v/>
      </c>
      <c r="EG941" s="165" t="str">
        <f t="shared" si="1073"/>
        <v/>
      </c>
      <c r="EH941" s="165" t="str">
        <f t="shared" si="1074"/>
        <v/>
      </c>
      <c r="EI941" s="165" t="str">
        <f t="shared" si="1075"/>
        <v/>
      </c>
      <c r="EJ941" s="165" t="str">
        <f t="shared" si="1076"/>
        <v/>
      </c>
      <c r="EK941" s="165" t="str">
        <f t="shared" si="1077"/>
        <v/>
      </c>
      <c r="EL941" s="165" t="str">
        <f t="shared" si="1078"/>
        <v/>
      </c>
      <c r="EM941" s="165" t="e">
        <f>IF(#REF!="بله","FSW","")</f>
        <v>#REF!</v>
      </c>
      <c r="EN941" s="165" t="str">
        <f t="shared" si="1079"/>
        <v/>
      </c>
      <c r="EO941" s="165" t="str">
        <f t="shared" si="1080"/>
        <v/>
      </c>
      <c r="EP941" s="165" t="str">
        <f t="shared" si="1081"/>
        <v/>
      </c>
      <c r="EQ941" s="165" t="str">
        <f t="shared" si="1092"/>
        <v/>
      </c>
      <c r="ER941" s="165" t="str">
        <f t="shared" si="1093"/>
        <v/>
      </c>
      <c r="ES941" s="165"/>
      <c r="ET941" s="165" t="str">
        <f t="shared" si="1094"/>
        <v/>
      </c>
      <c r="EU941" s="165" t="str">
        <f t="shared" si="1082"/>
        <v/>
      </c>
      <c r="EV941" s="165" t="str">
        <f t="shared" si="1083"/>
        <v xml:space="preserve"> </v>
      </c>
      <c r="EW941" s="165" t="str">
        <f t="shared" si="1084"/>
        <v>هیچکدام</v>
      </c>
      <c r="EX941" s="165" t="str">
        <f t="shared" si="1085"/>
        <v xml:space="preserve"> </v>
      </c>
      <c r="EY941" s="165"/>
      <c r="EZ941" s="165" t="str">
        <f t="shared" si="1095"/>
        <v xml:space="preserve"> </v>
      </c>
      <c r="FA941" s="165" t="str">
        <f t="shared" si="1086"/>
        <v>هیچکدام</v>
      </c>
      <c r="FB941" s="165"/>
      <c r="FC941" s="165"/>
      <c r="FD941" s="165"/>
      <c r="FE941" s="165"/>
      <c r="FG941" s="165"/>
      <c r="FH941" s="165"/>
      <c r="FI941" s="165"/>
      <c r="FJ941" s="165"/>
      <c r="FK941" s="165"/>
      <c r="FL941" s="165"/>
      <c r="FM941" s="165"/>
      <c r="FN941" s="165"/>
      <c r="FO941" s="165"/>
      <c r="FP941" s="165"/>
      <c r="FQ941" s="165"/>
    </row>
    <row r="942" spans="1:173" s="166" customFormat="1" ht="11.65" x14ac:dyDescent="0.35">
      <c r="A942" s="167">
        <v>941</v>
      </c>
      <c r="B942" s="105"/>
      <c r="C942" s="168"/>
      <c r="D942" s="169"/>
      <c r="E942" s="170"/>
      <c r="F942" s="202"/>
      <c r="G942" s="169"/>
      <c r="H942" s="106"/>
      <c r="I942" s="169"/>
      <c r="J942" s="171"/>
      <c r="K942" s="172"/>
      <c r="L942" s="173"/>
      <c r="M942" s="171"/>
      <c r="N942" s="172"/>
      <c r="O942" s="111">
        <f t="shared" si="1096"/>
        <v>1398</v>
      </c>
      <c r="P942" s="174"/>
      <c r="Q942" s="175"/>
      <c r="R942" s="175"/>
      <c r="S942" s="217"/>
      <c r="T942" s="114"/>
      <c r="U942" s="115"/>
      <c r="V942" s="116"/>
      <c r="W942" s="117"/>
      <c r="X942" s="117"/>
      <c r="Y942" s="176"/>
      <c r="Z942" s="117"/>
      <c r="AA942" s="117"/>
      <c r="AB942" s="117"/>
      <c r="AC942" s="117"/>
      <c r="AD942" s="117"/>
      <c r="AE942" s="117"/>
      <c r="AF942" s="117"/>
      <c r="AG942" s="118"/>
      <c r="AH942" s="119"/>
      <c r="AI942" s="176"/>
      <c r="AJ942" s="121"/>
      <c r="AK942" s="25" t="str">
        <f t="shared" si="1087"/>
        <v xml:space="preserve">         </v>
      </c>
      <c r="AL942" s="122" t="str">
        <f t="shared" si="1088"/>
        <v>هیچکدام</v>
      </c>
      <c r="AM942" s="74" t="str">
        <f t="shared" si="1089"/>
        <v>7.هیچکدام</v>
      </c>
      <c r="AN942" s="122" t="str">
        <f>IF(G942=0,"نامعلوم",'1.مشخصات مرکز'!$D$2-G942)</f>
        <v>نامعلوم</v>
      </c>
      <c r="AO942" s="123" t="str">
        <f t="shared" si="1024"/>
        <v>نامعلوم</v>
      </c>
      <c r="AP942" s="177"/>
      <c r="AQ942" s="178"/>
      <c r="AR942" s="203"/>
      <c r="AS942" s="127" t="str">
        <f t="shared" si="1090"/>
        <v>خیر</v>
      </c>
      <c r="AT942" s="128"/>
      <c r="AU942" s="179"/>
      <c r="AV942" s="180"/>
      <c r="AW942" s="180"/>
      <c r="AX942" s="181"/>
      <c r="AY942" s="182"/>
      <c r="AZ942" s="183"/>
      <c r="BA942" s="201"/>
      <c r="BB942" s="132"/>
      <c r="BC942" s="133"/>
      <c r="BD942" s="134"/>
      <c r="BE942" s="184"/>
      <c r="BF942" s="183"/>
      <c r="BG942" s="201"/>
      <c r="BH942" s="182"/>
      <c r="BI942" s="183"/>
      <c r="BJ942" s="201"/>
      <c r="BK942" s="179"/>
      <c r="BL942" s="185"/>
      <c r="BM942" s="186"/>
      <c r="BN942" s="186"/>
      <c r="BO942" s="187"/>
      <c r="BP942" s="180"/>
      <c r="BQ942" s="180"/>
      <c r="BR942" s="181"/>
      <c r="BS942" s="142" t="str">
        <f t="shared" si="1025"/>
        <v>خیر</v>
      </c>
      <c r="BT942" s="188">
        <f t="shared" si="1026"/>
        <v>0</v>
      </c>
      <c r="BU942" s="200" t="str">
        <f t="shared" si="1027"/>
        <v xml:space="preserve"> </v>
      </c>
      <c r="BV942" s="145" t="str">
        <f t="shared" si="1091"/>
        <v xml:space="preserve"> </v>
      </c>
      <c r="BW942" s="189">
        <f t="shared" si="1028"/>
        <v>0</v>
      </c>
      <c r="BX942" s="190" t="str">
        <f t="shared" si="1029"/>
        <v xml:space="preserve"> </v>
      </c>
      <c r="BY942" s="148" t="str">
        <f t="shared" si="1030"/>
        <v xml:space="preserve"> </v>
      </c>
      <c r="BZ942" s="191">
        <f t="shared" si="1031"/>
        <v>0</v>
      </c>
      <c r="CA942" s="192" t="str">
        <f t="shared" si="1032"/>
        <v xml:space="preserve"> </v>
      </c>
      <c r="CB942" s="193" t="str">
        <f t="shared" si="1033"/>
        <v xml:space="preserve"> </v>
      </c>
      <c r="CC942" s="194">
        <f t="shared" si="1034"/>
        <v>0</v>
      </c>
      <c r="CD942" s="195" t="str">
        <f t="shared" si="1035"/>
        <v xml:space="preserve"> </v>
      </c>
      <c r="CE942" s="154" t="str">
        <f t="shared" si="1036"/>
        <v xml:space="preserve"> </v>
      </c>
      <c r="CF942" s="196">
        <f t="shared" si="1037"/>
        <v>0</v>
      </c>
      <c r="CG942" s="197" t="str">
        <f t="shared" si="1038"/>
        <v xml:space="preserve"> </v>
      </c>
      <c r="CH942" s="157" t="str">
        <f t="shared" si="1039"/>
        <v xml:space="preserve"> </v>
      </c>
      <c r="CI942" s="191">
        <f t="shared" si="1040"/>
        <v>0</v>
      </c>
      <c r="CJ942" s="192" t="str">
        <f t="shared" si="1041"/>
        <v xml:space="preserve"> </v>
      </c>
      <c r="CK942" s="151" t="str">
        <f t="shared" si="1042"/>
        <v xml:space="preserve"> </v>
      </c>
      <c r="CL942" s="198">
        <f t="shared" si="1043"/>
        <v>0</v>
      </c>
      <c r="CM942" s="197" t="str">
        <f t="shared" si="1044"/>
        <v xml:space="preserve"> </v>
      </c>
      <c r="CN942" s="159" t="str">
        <f t="shared" si="1045"/>
        <v xml:space="preserve"> </v>
      </c>
      <c r="CO942" s="194">
        <f t="shared" si="1046"/>
        <v>0</v>
      </c>
      <c r="CP942" s="195" t="str">
        <f t="shared" si="1047"/>
        <v xml:space="preserve"> </v>
      </c>
      <c r="CQ942" s="160" t="str">
        <f t="shared" si="1048"/>
        <v xml:space="preserve"> </v>
      </c>
      <c r="CR942" s="161">
        <f t="shared" si="1049"/>
        <v>0</v>
      </c>
      <c r="CS942" s="144" t="str">
        <f t="shared" si="1050"/>
        <v xml:space="preserve"> </v>
      </c>
      <c r="CT942" s="145" t="str">
        <f t="shared" si="1051"/>
        <v xml:space="preserve"> </v>
      </c>
      <c r="CU942" s="144" t="str">
        <f t="shared" si="1052"/>
        <v>خیر</v>
      </c>
      <c r="CV942" s="162" t="str">
        <f t="shared" si="1053"/>
        <v>ارائه نشده است.</v>
      </c>
      <c r="CW942" s="199">
        <f t="shared" si="1054"/>
        <v>0</v>
      </c>
      <c r="CX942" s="164"/>
      <c r="CY942" s="164"/>
      <c r="CZ942" s="164"/>
      <c r="DA942" s="165"/>
      <c r="DB942" s="165"/>
      <c r="DC942" s="165"/>
      <c r="DD942" s="165"/>
      <c r="DE942" s="165"/>
      <c r="DF942" s="165"/>
      <c r="DG942" s="165"/>
      <c r="DH942" s="165"/>
      <c r="DI942" s="165"/>
      <c r="DJ942" s="165"/>
      <c r="DK942" s="165"/>
      <c r="DL942" s="165"/>
      <c r="DM942" s="165"/>
      <c r="DN942" s="165"/>
      <c r="DO942" s="165">
        <f t="shared" si="1055"/>
        <v>0</v>
      </c>
      <c r="DP942" s="165">
        <f t="shared" si="1056"/>
        <v>0</v>
      </c>
      <c r="DQ942" s="165">
        <f t="shared" si="1057"/>
        <v>0</v>
      </c>
      <c r="DR942" s="165">
        <f t="shared" si="1058"/>
        <v>0</v>
      </c>
      <c r="DS942" s="165">
        <f t="shared" si="1059"/>
        <v>0</v>
      </c>
      <c r="DT942" s="165">
        <f t="shared" si="1060"/>
        <v>0</v>
      </c>
      <c r="DU942" s="165">
        <f t="shared" si="1061"/>
        <v>0</v>
      </c>
      <c r="DV942" s="165">
        <f t="shared" si="1062"/>
        <v>0</v>
      </c>
      <c r="DW942" s="165">
        <f t="shared" si="1063"/>
        <v>0</v>
      </c>
      <c r="DX942" s="165">
        <f t="shared" si="1064"/>
        <v>0</v>
      </c>
      <c r="DY942" s="165">
        <f t="shared" si="1065"/>
        <v>0</v>
      </c>
      <c r="DZ942" s="165">
        <f t="shared" si="1066"/>
        <v>0</v>
      </c>
      <c r="EA942" s="165">
        <f t="shared" si="1067"/>
        <v>0</v>
      </c>
      <c r="EB942" s="165">
        <f t="shared" si="1068"/>
        <v>0</v>
      </c>
      <c r="EC942" s="165">
        <f t="shared" si="1069"/>
        <v>0</v>
      </c>
      <c r="ED942" s="165">
        <f t="shared" si="1070"/>
        <v>0</v>
      </c>
      <c r="EE942" s="165" t="str">
        <f t="shared" si="1071"/>
        <v/>
      </c>
      <c r="EF942" s="165" t="str">
        <f t="shared" si="1072"/>
        <v/>
      </c>
      <c r="EG942" s="165" t="str">
        <f t="shared" si="1073"/>
        <v/>
      </c>
      <c r="EH942" s="165" t="str">
        <f t="shared" si="1074"/>
        <v/>
      </c>
      <c r="EI942" s="165" t="str">
        <f t="shared" si="1075"/>
        <v/>
      </c>
      <c r="EJ942" s="165" t="str">
        <f t="shared" si="1076"/>
        <v/>
      </c>
      <c r="EK942" s="165" t="str">
        <f t="shared" si="1077"/>
        <v/>
      </c>
      <c r="EL942" s="165" t="str">
        <f t="shared" si="1078"/>
        <v/>
      </c>
      <c r="EM942" s="165" t="e">
        <f>IF(#REF!="بله","FSW","")</f>
        <v>#REF!</v>
      </c>
      <c r="EN942" s="165" t="str">
        <f t="shared" si="1079"/>
        <v/>
      </c>
      <c r="EO942" s="165" t="str">
        <f t="shared" si="1080"/>
        <v/>
      </c>
      <c r="EP942" s="165" t="str">
        <f t="shared" si="1081"/>
        <v/>
      </c>
      <c r="EQ942" s="165" t="str">
        <f t="shared" si="1092"/>
        <v/>
      </c>
      <c r="ER942" s="165" t="str">
        <f t="shared" si="1093"/>
        <v/>
      </c>
      <c r="ES942" s="165"/>
      <c r="ET942" s="165" t="str">
        <f t="shared" si="1094"/>
        <v/>
      </c>
      <c r="EU942" s="165" t="str">
        <f t="shared" si="1082"/>
        <v/>
      </c>
      <c r="EV942" s="165" t="str">
        <f t="shared" si="1083"/>
        <v xml:space="preserve"> </v>
      </c>
      <c r="EW942" s="165" t="str">
        <f t="shared" si="1084"/>
        <v>هیچکدام</v>
      </c>
      <c r="EX942" s="165" t="str">
        <f t="shared" si="1085"/>
        <v xml:space="preserve"> </v>
      </c>
      <c r="EY942" s="165"/>
      <c r="EZ942" s="165" t="str">
        <f t="shared" si="1095"/>
        <v xml:space="preserve"> </v>
      </c>
      <c r="FA942" s="165" t="str">
        <f t="shared" si="1086"/>
        <v>هیچکدام</v>
      </c>
      <c r="FB942" s="165"/>
      <c r="FC942" s="165"/>
      <c r="FD942" s="165"/>
      <c r="FE942" s="165"/>
      <c r="FG942" s="165"/>
      <c r="FH942" s="165"/>
      <c r="FI942" s="165"/>
      <c r="FJ942" s="165"/>
      <c r="FK942" s="165"/>
      <c r="FL942" s="165"/>
      <c r="FM942" s="165"/>
      <c r="FN942" s="165"/>
      <c r="FO942" s="165"/>
      <c r="FP942" s="165"/>
      <c r="FQ942" s="165"/>
    </row>
    <row r="943" spans="1:173" s="166" customFormat="1" ht="11.65" x14ac:dyDescent="0.35">
      <c r="A943" s="167">
        <v>942</v>
      </c>
      <c r="B943" s="105"/>
      <c r="C943" s="168"/>
      <c r="D943" s="169"/>
      <c r="E943" s="170"/>
      <c r="F943" s="202"/>
      <c r="G943" s="169"/>
      <c r="H943" s="106"/>
      <c r="I943" s="169"/>
      <c r="J943" s="171"/>
      <c r="K943" s="172"/>
      <c r="L943" s="173"/>
      <c r="M943" s="171"/>
      <c r="N943" s="172"/>
      <c r="O943" s="111">
        <f t="shared" si="1096"/>
        <v>1398</v>
      </c>
      <c r="P943" s="174"/>
      <c r="Q943" s="175"/>
      <c r="R943" s="175"/>
      <c r="S943" s="217"/>
      <c r="T943" s="114"/>
      <c r="U943" s="115"/>
      <c r="V943" s="116"/>
      <c r="W943" s="117"/>
      <c r="X943" s="117"/>
      <c r="Y943" s="176"/>
      <c r="Z943" s="117"/>
      <c r="AA943" s="117"/>
      <c r="AB943" s="117"/>
      <c r="AC943" s="117"/>
      <c r="AD943" s="117"/>
      <c r="AE943" s="117"/>
      <c r="AF943" s="117"/>
      <c r="AG943" s="118"/>
      <c r="AH943" s="119"/>
      <c r="AI943" s="176"/>
      <c r="AJ943" s="121"/>
      <c r="AK943" s="25" t="str">
        <f t="shared" si="1087"/>
        <v xml:space="preserve">         </v>
      </c>
      <c r="AL943" s="122" t="str">
        <f t="shared" si="1088"/>
        <v>هیچکدام</v>
      </c>
      <c r="AM943" s="74" t="str">
        <f t="shared" si="1089"/>
        <v>7.هیچکدام</v>
      </c>
      <c r="AN943" s="122" t="str">
        <f>IF(G943=0,"نامعلوم",'1.مشخصات مرکز'!$D$2-G943)</f>
        <v>نامعلوم</v>
      </c>
      <c r="AO943" s="123" t="str">
        <f t="shared" si="1024"/>
        <v>نامعلوم</v>
      </c>
      <c r="AP943" s="177"/>
      <c r="AQ943" s="178"/>
      <c r="AR943" s="203"/>
      <c r="AS943" s="127" t="str">
        <f t="shared" si="1090"/>
        <v>خیر</v>
      </c>
      <c r="AT943" s="128"/>
      <c r="AU943" s="179"/>
      <c r="AV943" s="180"/>
      <c r="AW943" s="180"/>
      <c r="AX943" s="181"/>
      <c r="AY943" s="182"/>
      <c r="AZ943" s="183"/>
      <c r="BA943" s="201"/>
      <c r="BB943" s="132"/>
      <c r="BC943" s="133"/>
      <c r="BD943" s="134"/>
      <c r="BE943" s="184"/>
      <c r="BF943" s="183"/>
      <c r="BG943" s="201"/>
      <c r="BH943" s="182"/>
      <c r="BI943" s="183"/>
      <c r="BJ943" s="201"/>
      <c r="BK943" s="179"/>
      <c r="BL943" s="185"/>
      <c r="BM943" s="186"/>
      <c r="BN943" s="186"/>
      <c r="BO943" s="187"/>
      <c r="BP943" s="180"/>
      <c r="BQ943" s="180"/>
      <c r="BR943" s="181"/>
      <c r="BS943" s="142" t="str">
        <f t="shared" si="1025"/>
        <v>خیر</v>
      </c>
      <c r="BT943" s="188">
        <f t="shared" si="1026"/>
        <v>0</v>
      </c>
      <c r="BU943" s="200" t="str">
        <f t="shared" si="1027"/>
        <v xml:space="preserve"> </v>
      </c>
      <c r="BV943" s="145" t="str">
        <f t="shared" si="1091"/>
        <v xml:space="preserve"> </v>
      </c>
      <c r="BW943" s="189">
        <f t="shared" si="1028"/>
        <v>0</v>
      </c>
      <c r="BX943" s="190" t="str">
        <f t="shared" si="1029"/>
        <v xml:space="preserve"> </v>
      </c>
      <c r="BY943" s="148" t="str">
        <f t="shared" si="1030"/>
        <v xml:space="preserve"> </v>
      </c>
      <c r="BZ943" s="191">
        <f t="shared" si="1031"/>
        <v>0</v>
      </c>
      <c r="CA943" s="192" t="str">
        <f t="shared" si="1032"/>
        <v xml:space="preserve"> </v>
      </c>
      <c r="CB943" s="193" t="str">
        <f t="shared" si="1033"/>
        <v xml:space="preserve"> </v>
      </c>
      <c r="CC943" s="194">
        <f t="shared" si="1034"/>
        <v>0</v>
      </c>
      <c r="CD943" s="195" t="str">
        <f t="shared" si="1035"/>
        <v xml:space="preserve"> </v>
      </c>
      <c r="CE943" s="154" t="str">
        <f t="shared" si="1036"/>
        <v xml:space="preserve"> </v>
      </c>
      <c r="CF943" s="196">
        <f t="shared" si="1037"/>
        <v>0</v>
      </c>
      <c r="CG943" s="197" t="str">
        <f t="shared" si="1038"/>
        <v xml:space="preserve"> </v>
      </c>
      <c r="CH943" s="157" t="str">
        <f t="shared" si="1039"/>
        <v xml:space="preserve"> </v>
      </c>
      <c r="CI943" s="191">
        <f t="shared" si="1040"/>
        <v>0</v>
      </c>
      <c r="CJ943" s="192" t="str">
        <f t="shared" si="1041"/>
        <v xml:space="preserve"> </v>
      </c>
      <c r="CK943" s="151" t="str">
        <f t="shared" si="1042"/>
        <v xml:space="preserve"> </v>
      </c>
      <c r="CL943" s="198">
        <f t="shared" si="1043"/>
        <v>0</v>
      </c>
      <c r="CM943" s="197" t="str">
        <f t="shared" si="1044"/>
        <v xml:space="preserve"> </v>
      </c>
      <c r="CN943" s="159" t="str">
        <f t="shared" si="1045"/>
        <v xml:space="preserve"> </v>
      </c>
      <c r="CO943" s="194">
        <f t="shared" si="1046"/>
        <v>0</v>
      </c>
      <c r="CP943" s="195" t="str">
        <f t="shared" si="1047"/>
        <v xml:space="preserve"> </v>
      </c>
      <c r="CQ943" s="160" t="str">
        <f t="shared" si="1048"/>
        <v xml:space="preserve"> </v>
      </c>
      <c r="CR943" s="161">
        <f t="shared" si="1049"/>
        <v>0</v>
      </c>
      <c r="CS943" s="144" t="str">
        <f t="shared" si="1050"/>
        <v xml:space="preserve"> </v>
      </c>
      <c r="CT943" s="145" t="str">
        <f t="shared" si="1051"/>
        <v xml:space="preserve"> </v>
      </c>
      <c r="CU943" s="144" t="str">
        <f t="shared" si="1052"/>
        <v>خیر</v>
      </c>
      <c r="CV943" s="162" t="str">
        <f t="shared" si="1053"/>
        <v>ارائه نشده است.</v>
      </c>
      <c r="CW943" s="199">
        <f t="shared" si="1054"/>
        <v>0</v>
      </c>
      <c r="CX943" s="164"/>
      <c r="CY943" s="164"/>
      <c r="CZ943" s="164"/>
      <c r="DA943" s="165"/>
      <c r="DB943" s="165"/>
      <c r="DC943" s="165"/>
      <c r="DD943" s="165"/>
      <c r="DE943" s="165"/>
      <c r="DF943" s="165"/>
      <c r="DG943" s="165"/>
      <c r="DH943" s="165"/>
      <c r="DI943" s="165"/>
      <c r="DJ943" s="165"/>
      <c r="DK943" s="165"/>
      <c r="DL943" s="165"/>
      <c r="DM943" s="165"/>
      <c r="DN943" s="165"/>
      <c r="DO943" s="165">
        <f t="shared" si="1055"/>
        <v>0</v>
      </c>
      <c r="DP943" s="165">
        <f t="shared" si="1056"/>
        <v>0</v>
      </c>
      <c r="DQ943" s="165">
        <f t="shared" si="1057"/>
        <v>0</v>
      </c>
      <c r="DR943" s="165">
        <f t="shared" si="1058"/>
        <v>0</v>
      </c>
      <c r="DS943" s="165">
        <f t="shared" si="1059"/>
        <v>0</v>
      </c>
      <c r="DT943" s="165">
        <f t="shared" si="1060"/>
        <v>0</v>
      </c>
      <c r="DU943" s="165">
        <f t="shared" si="1061"/>
        <v>0</v>
      </c>
      <c r="DV943" s="165">
        <f t="shared" si="1062"/>
        <v>0</v>
      </c>
      <c r="DW943" s="165">
        <f t="shared" si="1063"/>
        <v>0</v>
      </c>
      <c r="DX943" s="165">
        <f t="shared" si="1064"/>
        <v>0</v>
      </c>
      <c r="DY943" s="165">
        <f t="shared" si="1065"/>
        <v>0</v>
      </c>
      <c r="DZ943" s="165">
        <f t="shared" si="1066"/>
        <v>0</v>
      </c>
      <c r="EA943" s="165">
        <f t="shared" si="1067"/>
        <v>0</v>
      </c>
      <c r="EB943" s="165">
        <f t="shared" si="1068"/>
        <v>0</v>
      </c>
      <c r="EC943" s="165">
        <f t="shared" si="1069"/>
        <v>0</v>
      </c>
      <c r="ED943" s="165">
        <f t="shared" si="1070"/>
        <v>0</v>
      </c>
      <c r="EE943" s="165" t="str">
        <f t="shared" si="1071"/>
        <v/>
      </c>
      <c r="EF943" s="165" t="str">
        <f t="shared" si="1072"/>
        <v/>
      </c>
      <c r="EG943" s="165" t="str">
        <f t="shared" si="1073"/>
        <v/>
      </c>
      <c r="EH943" s="165" t="str">
        <f t="shared" si="1074"/>
        <v/>
      </c>
      <c r="EI943" s="165" t="str">
        <f t="shared" si="1075"/>
        <v/>
      </c>
      <c r="EJ943" s="165" t="str">
        <f t="shared" si="1076"/>
        <v/>
      </c>
      <c r="EK943" s="165" t="str">
        <f t="shared" si="1077"/>
        <v/>
      </c>
      <c r="EL943" s="165" t="str">
        <f t="shared" si="1078"/>
        <v/>
      </c>
      <c r="EM943" s="165" t="e">
        <f>IF(#REF!="بله","FSW","")</f>
        <v>#REF!</v>
      </c>
      <c r="EN943" s="165" t="str">
        <f t="shared" si="1079"/>
        <v/>
      </c>
      <c r="EO943" s="165" t="str">
        <f t="shared" si="1080"/>
        <v/>
      </c>
      <c r="EP943" s="165" t="str">
        <f t="shared" si="1081"/>
        <v/>
      </c>
      <c r="EQ943" s="165" t="str">
        <f t="shared" si="1092"/>
        <v/>
      </c>
      <c r="ER943" s="165" t="str">
        <f t="shared" si="1093"/>
        <v/>
      </c>
      <c r="ES943" s="165"/>
      <c r="ET943" s="165" t="str">
        <f t="shared" si="1094"/>
        <v/>
      </c>
      <c r="EU943" s="165" t="str">
        <f t="shared" si="1082"/>
        <v/>
      </c>
      <c r="EV943" s="165" t="str">
        <f t="shared" si="1083"/>
        <v xml:space="preserve"> </v>
      </c>
      <c r="EW943" s="165" t="str">
        <f t="shared" si="1084"/>
        <v>هیچکدام</v>
      </c>
      <c r="EX943" s="165" t="str">
        <f t="shared" si="1085"/>
        <v xml:space="preserve"> </v>
      </c>
      <c r="EY943" s="165"/>
      <c r="EZ943" s="165" t="str">
        <f t="shared" si="1095"/>
        <v xml:space="preserve"> </v>
      </c>
      <c r="FA943" s="165" t="str">
        <f t="shared" si="1086"/>
        <v>هیچکدام</v>
      </c>
      <c r="FB943" s="165"/>
      <c r="FC943" s="165"/>
      <c r="FD943" s="165"/>
      <c r="FE943" s="165"/>
      <c r="FG943" s="165"/>
      <c r="FH943" s="165"/>
      <c r="FI943" s="165"/>
      <c r="FJ943" s="165"/>
      <c r="FK943" s="165"/>
      <c r="FL943" s="165"/>
      <c r="FM943" s="165"/>
      <c r="FN943" s="165"/>
      <c r="FO943" s="165"/>
      <c r="FP943" s="165"/>
      <c r="FQ943" s="165"/>
    </row>
    <row r="944" spans="1:173" s="166" customFormat="1" ht="11.65" x14ac:dyDescent="0.35">
      <c r="A944" s="167">
        <v>943</v>
      </c>
      <c r="B944" s="105"/>
      <c r="C944" s="168"/>
      <c r="D944" s="169"/>
      <c r="E944" s="170"/>
      <c r="F944" s="202"/>
      <c r="G944" s="169"/>
      <c r="H944" s="106"/>
      <c r="I944" s="169"/>
      <c r="J944" s="171"/>
      <c r="K944" s="172"/>
      <c r="L944" s="173"/>
      <c r="M944" s="171"/>
      <c r="N944" s="172"/>
      <c r="O944" s="111">
        <f t="shared" si="1096"/>
        <v>1398</v>
      </c>
      <c r="P944" s="174"/>
      <c r="Q944" s="175"/>
      <c r="R944" s="175"/>
      <c r="S944" s="217"/>
      <c r="T944" s="114"/>
      <c r="U944" s="115"/>
      <c r="V944" s="116"/>
      <c r="W944" s="117"/>
      <c r="X944" s="117"/>
      <c r="Y944" s="176"/>
      <c r="Z944" s="117"/>
      <c r="AA944" s="117"/>
      <c r="AB944" s="117"/>
      <c r="AC944" s="117"/>
      <c r="AD944" s="117"/>
      <c r="AE944" s="117"/>
      <c r="AF944" s="117"/>
      <c r="AG944" s="118"/>
      <c r="AH944" s="119"/>
      <c r="AI944" s="176"/>
      <c r="AJ944" s="121"/>
      <c r="AK944" s="25" t="str">
        <f t="shared" si="1087"/>
        <v xml:space="preserve">         </v>
      </c>
      <c r="AL944" s="122" t="str">
        <f t="shared" si="1088"/>
        <v>هیچکدام</v>
      </c>
      <c r="AM944" s="74" t="str">
        <f t="shared" si="1089"/>
        <v>7.هیچکدام</v>
      </c>
      <c r="AN944" s="122" t="str">
        <f>IF(G944=0,"نامعلوم",'1.مشخصات مرکز'!$D$2-G944)</f>
        <v>نامعلوم</v>
      </c>
      <c r="AO944" s="123" t="str">
        <f t="shared" si="1024"/>
        <v>نامعلوم</v>
      </c>
      <c r="AP944" s="177"/>
      <c r="AQ944" s="178"/>
      <c r="AR944" s="203"/>
      <c r="AS944" s="127" t="str">
        <f t="shared" si="1090"/>
        <v>خیر</v>
      </c>
      <c r="AT944" s="128"/>
      <c r="AU944" s="179"/>
      <c r="AV944" s="180"/>
      <c r="AW944" s="180"/>
      <c r="AX944" s="181"/>
      <c r="AY944" s="182"/>
      <c r="AZ944" s="183"/>
      <c r="BA944" s="201"/>
      <c r="BB944" s="132"/>
      <c r="BC944" s="133"/>
      <c r="BD944" s="134"/>
      <c r="BE944" s="184"/>
      <c r="BF944" s="183"/>
      <c r="BG944" s="201"/>
      <c r="BH944" s="182"/>
      <c r="BI944" s="183"/>
      <c r="BJ944" s="201"/>
      <c r="BK944" s="179"/>
      <c r="BL944" s="185"/>
      <c r="BM944" s="186"/>
      <c r="BN944" s="186"/>
      <c r="BO944" s="187"/>
      <c r="BP944" s="180"/>
      <c r="BQ944" s="180"/>
      <c r="BR944" s="181"/>
      <c r="BS944" s="142" t="str">
        <f t="shared" si="1025"/>
        <v>خیر</v>
      </c>
      <c r="BT944" s="188">
        <f t="shared" si="1026"/>
        <v>0</v>
      </c>
      <c r="BU944" s="200" t="str">
        <f t="shared" si="1027"/>
        <v xml:space="preserve"> </v>
      </c>
      <c r="BV944" s="145" t="str">
        <f t="shared" si="1091"/>
        <v xml:space="preserve"> </v>
      </c>
      <c r="BW944" s="189">
        <f t="shared" si="1028"/>
        <v>0</v>
      </c>
      <c r="BX944" s="190" t="str">
        <f t="shared" si="1029"/>
        <v xml:space="preserve"> </v>
      </c>
      <c r="BY944" s="148" t="str">
        <f t="shared" si="1030"/>
        <v xml:space="preserve"> </v>
      </c>
      <c r="BZ944" s="191">
        <f t="shared" si="1031"/>
        <v>0</v>
      </c>
      <c r="CA944" s="192" t="str">
        <f t="shared" si="1032"/>
        <v xml:space="preserve"> </v>
      </c>
      <c r="CB944" s="193" t="str">
        <f t="shared" si="1033"/>
        <v xml:space="preserve"> </v>
      </c>
      <c r="CC944" s="194">
        <f t="shared" si="1034"/>
        <v>0</v>
      </c>
      <c r="CD944" s="195" t="str">
        <f t="shared" si="1035"/>
        <v xml:space="preserve"> </v>
      </c>
      <c r="CE944" s="154" t="str">
        <f t="shared" si="1036"/>
        <v xml:space="preserve"> </v>
      </c>
      <c r="CF944" s="196">
        <f t="shared" si="1037"/>
        <v>0</v>
      </c>
      <c r="CG944" s="197" t="str">
        <f t="shared" si="1038"/>
        <v xml:space="preserve"> </v>
      </c>
      <c r="CH944" s="157" t="str">
        <f t="shared" si="1039"/>
        <v xml:space="preserve"> </v>
      </c>
      <c r="CI944" s="191">
        <f t="shared" si="1040"/>
        <v>0</v>
      </c>
      <c r="CJ944" s="192" t="str">
        <f t="shared" si="1041"/>
        <v xml:space="preserve"> </v>
      </c>
      <c r="CK944" s="151" t="str">
        <f t="shared" si="1042"/>
        <v xml:space="preserve"> </v>
      </c>
      <c r="CL944" s="198">
        <f t="shared" si="1043"/>
        <v>0</v>
      </c>
      <c r="CM944" s="197" t="str">
        <f t="shared" si="1044"/>
        <v xml:space="preserve"> </v>
      </c>
      <c r="CN944" s="159" t="str">
        <f t="shared" si="1045"/>
        <v xml:space="preserve"> </v>
      </c>
      <c r="CO944" s="194">
        <f t="shared" si="1046"/>
        <v>0</v>
      </c>
      <c r="CP944" s="195" t="str">
        <f t="shared" si="1047"/>
        <v xml:space="preserve"> </v>
      </c>
      <c r="CQ944" s="160" t="str">
        <f t="shared" si="1048"/>
        <v xml:space="preserve"> </v>
      </c>
      <c r="CR944" s="161">
        <f t="shared" si="1049"/>
        <v>0</v>
      </c>
      <c r="CS944" s="144" t="str">
        <f t="shared" si="1050"/>
        <v xml:space="preserve"> </v>
      </c>
      <c r="CT944" s="145" t="str">
        <f t="shared" si="1051"/>
        <v xml:space="preserve"> </v>
      </c>
      <c r="CU944" s="144" t="str">
        <f t="shared" si="1052"/>
        <v>خیر</v>
      </c>
      <c r="CV944" s="162" t="str">
        <f t="shared" si="1053"/>
        <v>ارائه نشده است.</v>
      </c>
      <c r="CW944" s="199">
        <f t="shared" si="1054"/>
        <v>0</v>
      </c>
      <c r="CX944" s="164"/>
      <c r="CY944" s="164"/>
      <c r="CZ944" s="164"/>
      <c r="DA944" s="165"/>
      <c r="DB944" s="165"/>
      <c r="DC944" s="165"/>
      <c r="DD944" s="165"/>
      <c r="DE944" s="165"/>
      <c r="DF944" s="165"/>
      <c r="DG944" s="165"/>
      <c r="DH944" s="165"/>
      <c r="DI944" s="165"/>
      <c r="DJ944" s="165"/>
      <c r="DK944" s="165"/>
      <c r="DL944" s="165"/>
      <c r="DM944" s="165"/>
      <c r="DN944" s="165"/>
      <c r="DO944" s="165">
        <f t="shared" si="1055"/>
        <v>0</v>
      </c>
      <c r="DP944" s="165">
        <f t="shared" si="1056"/>
        <v>0</v>
      </c>
      <c r="DQ944" s="165">
        <f t="shared" si="1057"/>
        <v>0</v>
      </c>
      <c r="DR944" s="165">
        <f t="shared" si="1058"/>
        <v>0</v>
      </c>
      <c r="DS944" s="165">
        <f t="shared" si="1059"/>
        <v>0</v>
      </c>
      <c r="DT944" s="165">
        <f t="shared" si="1060"/>
        <v>0</v>
      </c>
      <c r="DU944" s="165">
        <f t="shared" si="1061"/>
        <v>0</v>
      </c>
      <c r="DV944" s="165">
        <f t="shared" si="1062"/>
        <v>0</v>
      </c>
      <c r="DW944" s="165">
        <f t="shared" si="1063"/>
        <v>0</v>
      </c>
      <c r="DX944" s="165">
        <f t="shared" si="1064"/>
        <v>0</v>
      </c>
      <c r="DY944" s="165">
        <f t="shared" si="1065"/>
        <v>0</v>
      </c>
      <c r="DZ944" s="165">
        <f t="shared" si="1066"/>
        <v>0</v>
      </c>
      <c r="EA944" s="165">
        <f t="shared" si="1067"/>
        <v>0</v>
      </c>
      <c r="EB944" s="165">
        <f t="shared" si="1068"/>
        <v>0</v>
      </c>
      <c r="EC944" s="165">
        <f t="shared" si="1069"/>
        <v>0</v>
      </c>
      <c r="ED944" s="165">
        <f t="shared" si="1070"/>
        <v>0</v>
      </c>
      <c r="EE944" s="165" t="str">
        <f t="shared" si="1071"/>
        <v/>
      </c>
      <c r="EF944" s="165" t="str">
        <f t="shared" si="1072"/>
        <v/>
      </c>
      <c r="EG944" s="165" t="str">
        <f t="shared" si="1073"/>
        <v/>
      </c>
      <c r="EH944" s="165" t="str">
        <f t="shared" si="1074"/>
        <v/>
      </c>
      <c r="EI944" s="165" t="str">
        <f t="shared" si="1075"/>
        <v/>
      </c>
      <c r="EJ944" s="165" t="str">
        <f t="shared" si="1076"/>
        <v/>
      </c>
      <c r="EK944" s="165" t="str">
        <f t="shared" si="1077"/>
        <v/>
      </c>
      <c r="EL944" s="165" t="str">
        <f t="shared" si="1078"/>
        <v/>
      </c>
      <c r="EM944" s="165" t="e">
        <f>IF(#REF!="بله","FSW","")</f>
        <v>#REF!</v>
      </c>
      <c r="EN944" s="165" t="str">
        <f t="shared" si="1079"/>
        <v/>
      </c>
      <c r="EO944" s="165" t="str">
        <f t="shared" si="1080"/>
        <v/>
      </c>
      <c r="EP944" s="165" t="str">
        <f t="shared" si="1081"/>
        <v/>
      </c>
      <c r="EQ944" s="165" t="str">
        <f t="shared" si="1092"/>
        <v/>
      </c>
      <c r="ER944" s="165" t="str">
        <f t="shared" si="1093"/>
        <v/>
      </c>
      <c r="ES944" s="165"/>
      <c r="ET944" s="165" t="str">
        <f t="shared" si="1094"/>
        <v/>
      </c>
      <c r="EU944" s="165" t="str">
        <f t="shared" si="1082"/>
        <v/>
      </c>
      <c r="EV944" s="165" t="str">
        <f t="shared" si="1083"/>
        <v xml:space="preserve"> </v>
      </c>
      <c r="EW944" s="165" t="str">
        <f t="shared" si="1084"/>
        <v>هیچکدام</v>
      </c>
      <c r="EX944" s="165" t="str">
        <f t="shared" si="1085"/>
        <v xml:space="preserve"> </v>
      </c>
      <c r="EY944" s="165"/>
      <c r="EZ944" s="165" t="str">
        <f t="shared" si="1095"/>
        <v xml:space="preserve"> </v>
      </c>
      <c r="FA944" s="165" t="str">
        <f t="shared" si="1086"/>
        <v>هیچکدام</v>
      </c>
      <c r="FB944" s="165"/>
      <c r="FC944" s="165"/>
      <c r="FD944" s="165"/>
      <c r="FE944" s="165"/>
      <c r="FG944" s="165"/>
      <c r="FH944" s="165"/>
      <c r="FI944" s="165"/>
      <c r="FJ944" s="165"/>
      <c r="FK944" s="165"/>
      <c r="FL944" s="165"/>
      <c r="FM944" s="165"/>
      <c r="FN944" s="165"/>
      <c r="FO944" s="165"/>
      <c r="FP944" s="165"/>
      <c r="FQ944" s="165"/>
    </row>
    <row r="945" spans="1:173" s="166" customFormat="1" ht="11.65" x14ac:dyDescent="0.35">
      <c r="A945" s="167">
        <v>944</v>
      </c>
      <c r="B945" s="105"/>
      <c r="C945" s="168"/>
      <c r="D945" s="169"/>
      <c r="E945" s="170"/>
      <c r="F945" s="202"/>
      <c r="G945" s="169"/>
      <c r="H945" s="106"/>
      <c r="I945" s="169"/>
      <c r="J945" s="171"/>
      <c r="K945" s="172"/>
      <c r="L945" s="173"/>
      <c r="M945" s="171"/>
      <c r="N945" s="172"/>
      <c r="O945" s="111">
        <f t="shared" si="1096"/>
        <v>1398</v>
      </c>
      <c r="P945" s="174"/>
      <c r="Q945" s="175"/>
      <c r="R945" s="175"/>
      <c r="S945" s="217"/>
      <c r="T945" s="114"/>
      <c r="U945" s="115"/>
      <c r="V945" s="116"/>
      <c r="W945" s="117"/>
      <c r="X945" s="117"/>
      <c r="Y945" s="176"/>
      <c r="Z945" s="117"/>
      <c r="AA945" s="117"/>
      <c r="AB945" s="117"/>
      <c r="AC945" s="117"/>
      <c r="AD945" s="117"/>
      <c r="AE945" s="117"/>
      <c r="AF945" s="117"/>
      <c r="AG945" s="118"/>
      <c r="AH945" s="119"/>
      <c r="AI945" s="176"/>
      <c r="AJ945" s="121"/>
      <c r="AK945" s="25" t="str">
        <f t="shared" si="1087"/>
        <v xml:space="preserve">         </v>
      </c>
      <c r="AL945" s="122" t="str">
        <f t="shared" si="1088"/>
        <v>هیچکدام</v>
      </c>
      <c r="AM945" s="74" t="str">
        <f t="shared" si="1089"/>
        <v>7.هیچکدام</v>
      </c>
      <c r="AN945" s="122" t="str">
        <f>IF(G945=0,"نامعلوم",'1.مشخصات مرکز'!$D$2-G945)</f>
        <v>نامعلوم</v>
      </c>
      <c r="AO945" s="123" t="str">
        <f t="shared" si="1024"/>
        <v>نامعلوم</v>
      </c>
      <c r="AP945" s="177"/>
      <c r="AQ945" s="178"/>
      <c r="AR945" s="203"/>
      <c r="AS945" s="127" t="str">
        <f t="shared" si="1090"/>
        <v>خیر</v>
      </c>
      <c r="AT945" s="128"/>
      <c r="AU945" s="179"/>
      <c r="AV945" s="180"/>
      <c r="AW945" s="180"/>
      <c r="AX945" s="181"/>
      <c r="AY945" s="182"/>
      <c r="AZ945" s="183"/>
      <c r="BA945" s="201"/>
      <c r="BB945" s="132"/>
      <c r="BC945" s="133"/>
      <c r="BD945" s="134"/>
      <c r="BE945" s="184"/>
      <c r="BF945" s="183"/>
      <c r="BG945" s="201"/>
      <c r="BH945" s="182"/>
      <c r="BI945" s="183"/>
      <c r="BJ945" s="201"/>
      <c r="BK945" s="179"/>
      <c r="BL945" s="185"/>
      <c r="BM945" s="186"/>
      <c r="BN945" s="186"/>
      <c r="BO945" s="187"/>
      <c r="BP945" s="180"/>
      <c r="BQ945" s="180"/>
      <c r="BR945" s="181"/>
      <c r="BS945" s="142" t="str">
        <f t="shared" si="1025"/>
        <v>خیر</v>
      </c>
      <c r="BT945" s="188">
        <f t="shared" si="1026"/>
        <v>0</v>
      </c>
      <c r="BU945" s="200" t="str">
        <f t="shared" si="1027"/>
        <v xml:space="preserve"> </v>
      </c>
      <c r="BV945" s="145" t="str">
        <f t="shared" si="1091"/>
        <v xml:space="preserve"> </v>
      </c>
      <c r="BW945" s="189">
        <f t="shared" si="1028"/>
        <v>0</v>
      </c>
      <c r="BX945" s="190" t="str">
        <f t="shared" si="1029"/>
        <v xml:space="preserve"> </v>
      </c>
      <c r="BY945" s="148" t="str">
        <f t="shared" si="1030"/>
        <v xml:space="preserve"> </v>
      </c>
      <c r="BZ945" s="191">
        <f t="shared" si="1031"/>
        <v>0</v>
      </c>
      <c r="CA945" s="192" t="str">
        <f t="shared" si="1032"/>
        <v xml:space="preserve"> </v>
      </c>
      <c r="CB945" s="193" t="str">
        <f t="shared" si="1033"/>
        <v xml:space="preserve"> </v>
      </c>
      <c r="CC945" s="194">
        <f t="shared" si="1034"/>
        <v>0</v>
      </c>
      <c r="CD945" s="195" t="str">
        <f t="shared" si="1035"/>
        <v xml:space="preserve"> </v>
      </c>
      <c r="CE945" s="154" t="str">
        <f t="shared" si="1036"/>
        <v xml:space="preserve"> </v>
      </c>
      <c r="CF945" s="196">
        <f t="shared" si="1037"/>
        <v>0</v>
      </c>
      <c r="CG945" s="197" t="str">
        <f t="shared" si="1038"/>
        <v xml:space="preserve"> </v>
      </c>
      <c r="CH945" s="157" t="str">
        <f t="shared" si="1039"/>
        <v xml:space="preserve"> </v>
      </c>
      <c r="CI945" s="191">
        <f t="shared" si="1040"/>
        <v>0</v>
      </c>
      <c r="CJ945" s="192" t="str">
        <f t="shared" si="1041"/>
        <v xml:space="preserve"> </v>
      </c>
      <c r="CK945" s="151" t="str">
        <f t="shared" si="1042"/>
        <v xml:space="preserve"> </v>
      </c>
      <c r="CL945" s="198">
        <f t="shared" si="1043"/>
        <v>0</v>
      </c>
      <c r="CM945" s="197" t="str">
        <f t="shared" si="1044"/>
        <v xml:space="preserve"> </v>
      </c>
      <c r="CN945" s="159" t="str">
        <f t="shared" si="1045"/>
        <v xml:space="preserve"> </v>
      </c>
      <c r="CO945" s="194">
        <f t="shared" si="1046"/>
        <v>0</v>
      </c>
      <c r="CP945" s="195" t="str">
        <f t="shared" si="1047"/>
        <v xml:space="preserve"> </v>
      </c>
      <c r="CQ945" s="160" t="str">
        <f t="shared" si="1048"/>
        <v xml:space="preserve"> </v>
      </c>
      <c r="CR945" s="161">
        <f t="shared" si="1049"/>
        <v>0</v>
      </c>
      <c r="CS945" s="144" t="str">
        <f t="shared" si="1050"/>
        <v xml:space="preserve"> </v>
      </c>
      <c r="CT945" s="145" t="str">
        <f t="shared" si="1051"/>
        <v xml:space="preserve"> </v>
      </c>
      <c r="CU945" s="144" t="str">
        <f t="shared" si="1052"/>
        <v>خیر</v>
      </c>
      <c r="CV945" s="162" t="str">
        <f t="shared" si="1053"/>
        <v>ارائه نشده است.</v>
      </c>
      <c r="CW945" s="199">
        <f t="shared" si="1054"/>
        <v>0</v>
      </c>
      <c r="CX945" s="164"/>
      <c r="CY945" s="164"/>
      <c r="CZ945" s="164"/>
      <c r="DA945" s="165"/>
      <c r="DB945" s="165"/>
      <c r="DC945" s="165"/>
      <c r="DD945" s="165"/>
      <c r="DE945" s="165"/>
      <c r="DF945" s="165"/>
      <c r="DG945" s="165"/>
      <c r="DH945" s="165"/>
      <c r="DI945" s="165"/>
      <c r="DJ945" s="165"/>
      <c r="DK945" s="165"/>
      <c r="DL945" s="165"/>
      <c r="DM945" s="165"/>
      <c r="DN945" s="165"/>
      <c r="DO945" s="165">
        <f t="shared" si="1055"/>
        <v>0</v>
      </c>
      <c r="DP945" s="165">
        <f t="shared" si="1056"/>
        <v>0</v>
      </c>
      <c r="DQ945" s="165">
        <f t="shared" si="1057"/>
        <v>0</v>
      </c>
      <c r="DR945" s="165">
        <f t="shared" si="1058"/>
        <v>0</v>
      </c>
      <c r="DS945" s="165">
        <f t="shared" si="1059"/>
        <v>0</v>
      </c>
      <c r="DT945" s="165">
        <f t="shared" si="1060"/>
        <v>0</v>
      </c>
      <c r="DU945" s="165">
        <f t="shared" si="1061"/>
        <v>0</v>
      </c>
      <c r="DV945" s="165">
        <f t="shared" si="1062"/>
        <v>0</v>
      </c>
      <c r="DW945" s="165">
        <f t="shared" si="1063"/>
        <v>0</v>
      </c>
      <c r="DX945" s="165">
        <f t="shared" si="1064"/>
        <v>0</v>
      </c>
      <c r="DY945" s="165">
        <f t="shared" si="1065"/>
        <v>0</v>
      </c>
      <c r="DZ945" s="165">
        <f t="shared" si="1066"/>
        <v>0</v>
      </c>
      <c r="EA945" s="165">
        <f t="shared" si="1067"/>
        <v>0</v>
      </c>
      <c r="EB945" s="165">
        <f t="shared" si="1068"/>
        <v>0</v>
      </c>
      <c r="EC945" s="165">
        <f t="shared" si="1069"/>
        <v>0</v>
      </c>
      <c r="ED945" s="165">
        <f t="shared" si="1070"/>
        <v>0</v>
      </c>
      <c r="EE945" s="165" t="str">
        <f t="shared" si="1071"/>
        <v/>
      </c>
      <c r="EF945" s="165" t="str">
        <f t="shared" si="1072"/>
        <v/>
      </c>
      <c r="EG945" s="165" t="str">
        <f t="shared" si="1073"/>
        <v/>
      </c>
      <c r="EH945" s="165" t="str">
        <f t="shared" si="1074"/>
        <v/>
      </c>
      <c r="EI945" s="165" t="str">
        <f t="shared" si="1075"/>
        <v/>
      </c>
      <c r="EJ945" s="165" t="str">
        <f t="shared" si="1076"/>
        <v/>
      </c>
      <c r="EK945" s="165" t="str">
        <f t="shared" si="1077"/>
        <v/>
      </c>
      <c r="EL945" s="165" t="str">
        <f t="shared" si="1078"/>
        <v/>
      </c>
      <c r="EM945" s="165" t="e">
        <f>IF(#REF!="بله","FSW","")</f>
        <v>#REF!</v>
      </c>
      <c r="EN945" s="165" t="str">
        <f t="shared" si="1079"/>
        <v/>
      </c>
      <c r="EO945" s="165" t="str">
        <f t="shared" si="1080"/>
        <v/>
      </c>
      <c r="EP945" s="165" t="str">
        <f t="shared" si="1081"/>
        <v/>
      </c>
      <c r="EQ945" s="165" t="str">
        <f t="shared" si="1092"/>
        <v/>
      </c>
      <c r="ER945" s="165" t="str">
        <f t="shared" si="1093"/>
        <v/>
      </c>
      <c r="ES945" s="165"/>
      <c r="ET945" s="165" t="str">
        <f t="shared" si="1094"/>
        <v/>
      </c>
      <c r="EU945" s="165" t="str">
        <f t="shared" si="1082"/>
        <v/>
      </c>
      <c r="EV945" s="165" t="str">
        <f t="shared" si="1083"/>
        <v xml:space="preserve"> </v>
      </c>
      <c r="EW945" s="165" t="str">
        <f t="shared" si="1084"/>
        <v>هیچکدام</v>
      </c>
      <c r="EX945" s="165" t="str">
        <f t="shared" si="1085"/>
        <v xml:space="preserve"> </v>
      </c>
      <c r="EY945" s="165"/>
      <c r="EZ945" s="165" t="str">
        <f t="shared" si="1095"/>
        <v xml:space="preserve"> </v>
      </c>
      <c r="FA945" s="165" t="str">
        <f t="shared" si="1086"/>
        <v>هیچکدام</v>
      </c>
      <c r="FB945" s="165"/>
      <c r="FC945" s="165"/>
      <c r="FD945" s="165"/>
      <c r="FE945" s="165"/>
      <c r="FG945" s="165"/>
      <c r="FH945" s="165"/>
      <c r="FI945" s="165"/>
      <c r="FJ945" s="165"/>
      <c r="FK945" s="165"/>
      <c r="FL945" s="165"/>
      <c r="FM945" s="165"/>
      <c r="FN945" s="165"/>
      <c r="FO945" s="165"/>
      <c r="FP945" s="165"/>
      <c r="FQ945" s="165"/>
    </row>
    <row r="946" spans="1:173" s="166" customFormat="1" ht="11.65" x14ac:dyDescent="0.35">
      <c r="A946" s="167">
        <v>945</v>
      </c>
      <c r="B946" s="105"/>
      <c r="C946" s="168"/>
      <c r="D946" s="169"/>
      <c r="E946" s="170"/>
      <c r="F946" s="202"/>
      <c r="G946" s="169"/>
      <c r="H946" s="106"/>
      <c r="I946" s="169"/>
      <c r="J946" s="171"/>
      <c r="K946" s="172"/>
      <c r="L946" s="173"/>
      <c r="M946" s="171"/>
      <c r="N946" s="172"/>
      <c r="O946" s="111">
        <f t="shared" si="1096"/>
        <v>1398</v>
      </c>
      <c r="P946" s="174"/>
      <c r="Q946" s="175"/>
      <c r="R946" s="175"/>
      <c r="S946" s="217"/>
      <c r="T946" s="114"/>
      <c r="U946" s="115"/>
      <c r="V946" s="116"/>
      <c r="W946" s="117"/>
      <c r="X946" s="117"/>
      <c r="Y946" s="176"/>
      <c r="Z946" s="117"/>
      <c r="AA946" s="117"/>
      <c r="AB946" s="117"/>
      <c r="AC946" s="117"/>
      <c r="AD946" s="117"/>
      <c r="AE946" s="117"/>
      <c r="AF946" s="117"/>
      <c r="AG946" s="118"/>
      <c r="AH946" s="119"/>
      <c r="AI946" s="176"/>
      <c r="AJ946" s="121"/>
      <c r="AK946" s="25" t="str">
        <f t="shared" si="1087"/>
        <v xml:space="preserve">         </v>
      </c>
      <c r="AL946" s="122" t="str">
        <f t="shared" si="1088"/>
        <v>هیچکدام</v>
      </c>
      <c r="AM946" s="74" t="str">
        <f t="shared" si="1089"/>
        <v>7.هیچکدام</v>
      </c>
      <c r="AN946" s="122" t="str">
        <f>IF(G946=0,"نامعلوم",'1.مشخصات مرکز'!$D$2-G946)</f>
        <v>نامعلوم</v>
      </c>
      <c r="AO946" s="123" t="str">
        <f t="shared" si="1024"/>
        <v>نامعلوم</v>
      </c>
      <c r="AP946" s="177"/>
      <c r="AQ946" s="178"/>
      <c r="AR946" s="203"/>
      <c r="AS946" s="127" t="str">
        <f t="shared" si="1090"/>
        <v>خیر</v>
      </c>
      <c r="AT946" s="128"/>
      <c r="AU946" s="179"/>
      <c r="AV946" s="180"/>
      <c r="AW946" s="180"/>
      <c r="AX946" s="181"/>
      <c r="AY946" s="182"/>
      <c r="AZ946" s="183"/>
      <c r="BA946" s="201"/>
      <c r="BB946" s="132"/>
      <c r="BC946" s="133"/>
      <c r="BD946" s="134"/>
      <c r="BE946" s="184"/>
      <c r="BF946" s="183"/>
      <c r="BG946" s="201"/>
      <c r="BH946" s="182"/>
      <c r="BI946" s="183"/>
      <c r="BJ946" s="201"/>
      <c r="BK946" s="179"/>
      <c r="BL946" s="185"/>
      <c r="BM946" s="186"/>
      <c r="BN946" s="186"/>
      <c r="BO946" s="187"/>
      <c r="BP946" s="180"/>
      <c r="BQ946" s="180"/>
      <c r="BR946" s="181"/>
      <c r="BS946" s="142" t="str">
        <f t="shared" si="1025"/>
        <v>خیر</v>
      </c>
      <c r="BT946" s="188">
        <f t="shared" si="1026"/>
        <v>0</v>
      </c>
      <c r="BU946" s="200" t="str">
        <f t="shared" si="1027"/>
        <v xml:space="preserve"> </v>
      </c>
      <c r="BV946" s="145" t="str">
        <f t="shared" si="1091"/>
        <v xml:space="preserve"> </v>
      </c>
      <c r="BW946" s="189">
        <f t="shared" si="1028"/>
        <v>0</v>
      </c>
      <c r="BX946" s="190" t="str">
        <f t="shared" si="1029"/>
        <v xml:space="preserve"> </v>
      </c>
      <c r="BY946" s="148" t="str">
        <f t="shared" si="1030"/>
        <v xml:space="preserve"> </v>
      </c>
      <c r="BZ946" s="191">
        <f t="shared" si="1031"/>
        <v>0</v>
      </c>
      <c r="CA946" s="192" t="str">
        <f t="shared" si="1032"/>
        <v xml:space="preserve"> </v>
      </c>
      <c r="CB946" s="193" t="str">
        <f t="shared" si="1033"/>
        <v xml:space="preserve"> </v>
      </c>
      <c r="CC946" s="194">
        <f t="shared" si="1034"/>
        <v>0</v>
      </c>
      <c r="CD946" s="195" t="str">
        <f t="shared" si="1035"/>
        <v xml:space="preserve"> </v>
      </c>
      <c r="CE946" s="154" t="str">
        <f t="shared" si="1036"/>
        <v xml:space="preserve"> </v>
      </c>
      <c r="CF946" s="196">
        <f t="shared" si="1037"/>
        <v>0</v>
      </c>
      <c r="CG946" s="197" t="str">
        <f t="shared" si="1038"/>
        <v xml:space="preserve"> </v>
      </c>
      <c r="CH946" s="157" t="str">
        <f t="shared" si="1039"/>
        <v xml:space="preserve"> </v>
      </c>
      <c r="CI946" s="191">
        <f t="shared" si="1040"/>
        <v>0</v>
      </c>
      <c r="CJ946" s="192" t="str">
        <f t="shared" si="1041"/>
        <v xml:space="preserve"> </v>
      </c>
      <c r="CK946" s="151" t="str">
        <f t="shared" si="1042"/>
        <v xml:space="preserve"> </v>
      </c>
      <c r="CL946" s="198">
        <f t="shared" si="1043"/>
        <v>0</v>
      </c>
      <c r="CM946" s="197" t="str">
        <f t="shared" si="1044"/>
        <v xml:space="preserve"> </v>
      </c>
      <c r="CN946" s="159" t="str">
        <f t="shared" si="1045"/>
        <v xml:space="preserve"> </v>
      </c>
      <c r="CO946" s="194">
        <f t="shared" si="1046"/>
        <v>0</v>
      </c>
      <c r="CP946" s="195" t="str">
        <f t="shared" si="1047"/>
        <v xml:space="preserve"> </v>
      </c>
      <c r="CQ946" s="160" t="str">
        <f t="shared" si="1048"/>
        <v xml:space="preserve"> </v>
      </c>
      <c r="CR946" s="161">
        <f t="shared" si="1049"/>
        <v>0</v>
      </c>
      <c r="CS946" s="144" t="str">
        <f t="shared" si="1050"/>
        <v xml:space="preserve"> </v>
      </c>
      <c r="CT946" s="145" t="str">
        <f t="shared" si="1051"/>
        <v xml:space="preserve"> </v>
      </c>
      <c r="CU946" s="144" t="str">
        <f t="shared" si="1052"/>
        <v>خیر</v>
      </c>
      <c r="CV946" s="162" t="str">
        <f t="shared" si="1053"/>
        <v>ارائه نشده است.</v>
      </c>
      <c r="CW946" s="199">
        <f t="shared" si="1054"/>
        <v>0</v>
      </c>
      <c r="CX946" s="164"/>
      <c r="CY946" s="164"/>
      <c r="CZ946" s="164"/>
      <c r="DA946" s="165"/>
      <c r="DB946" s="165"/>
      <c r="DC946" s="165"/>
      <c r="DD946" s="165"/>
      <c r="DE946" s="165"/>
      <c r="DF946" s="165"/>
      <c r="DG946" s="165"/>
      <c r="DH946" s="165"/>
      <c r="DI946" s="165"/>
      <c r="DJ946" s="165"/>
      <c r="DK946" s="165"/>
      <c r="DL946" s="165"/>
      <c r="DM946" s="165"/>
      <c r="DN946" s="165"/>
      <c r="DO946" s="165">
        <f t="shared" si="1055"/>
        <v>0</v>
      </c>
      <c r="DP946" s="165">
        <f t="shared" si="1056"/>
        <v>0</v>
      </c>
      <c r="DQ946" s="165">
        <f t="shared" si="1057"/>
        <v>0</v>
      </c>
      <c r="DR946" s="165">
        <f t="shared" si="1058"/>
        <v>0</v>
      </c>
      <c r="DS946" s="165">
        <f t="shared" si="1059"/>
        <v>0</v>
      </c>
      <c r="DT946" s="165">
        <f t="shared" si="1060"/>
        <v>0</v>
      </c>
      <c r="DU946" s="165">
        <f t="shared" si="1061"/>
        <v>0</v>
      </c>
      <c r="DV946" s="165">
        <f t="shared" si="1062"/>
        <v>0</v>
      </c>
      <c r="DW946" s="165">
        <f t="shared" si="1063"/>
        <v>0</v>
      </c>
      <c r="DX946" s="165">
        <f t="shared" si="1064"/>
        <v>0</v>
      </c>
      <c r="DY946" s="165">
        <f t="shared" si="1065"/>
        <v>0</v>
      </c>
      <c r="DZ946" s="165">
        <f t="shared" si="1066"/>
        <v>0</v>
      </c>
      <c r="EA946" s="165">
        <f t="shared" si="1067"/>
        <v>0</v>
      </c>
      <c r="EB946" s="165">
        <f t="shared" si="1068"/>
        <v>0</v>
      </c>
      <c r="EC946" s="165">
        <f t="shared" si="1069"/>
        <v>0</v>
      </c>
      <c r="ED946" s="165">
        <f t="shared" si="1070"/>
        <v>0</v>
      </c>
      <c r="EE946" s="165" t="str">
        <f t="shared" si="1071"/>
        <v/>
      </c>
      <c r="EF946" s="165" t="str">
        <f t="shared" si="1072"/>
        <v/>
      </c>
      <c r="EG946" s="165" t="str">
        <f t="shared" si="1073"/>
        <v/>
      </c>
      <c r="EH946" s="165" t="str">
        <f t="shared" si="1074"/>
        <v/>
      </c>
      <c r="EI946" s="165" t="str">
        <f t="shared" si="1075"/>
        <v/>
      </c>
      <c r="EJ946" s="165" t="str">
        <f t="shared" si="1076"/>
        <v/>
      </c>
      <c r="EK946" s="165" t="str">
        <f t="shared" si="1077"/>
        <v/>
      </c>
      <c r="EL946" s="165" t="str">
        <f t="shared" si="1078"/>
        <v/>
      </c>
      <c r="EM946" s="165" t="e">
        <f>IF(#REF!="بله","FSW","")</f>
        <v>#REF!</v>
      </c>
      <c r="EN946" s="165" t="str">
        <f t="shared" si="1079"/>
        <v/>
      </c>
      <c r="EO946" s="165" t="str">
        <f t="shared" si="1080"/>
        <v/>
      </c>
      <c r="EP946" s="165" t="str">
        <f t="shared" si="1081"/>
        <v/>
      </c>
      <c r="EQ946" s="165" t="str">
        <f t="shared" si="1092"/>
        <v/>
      </c>
      <c r="ER946" s="165" t="str">
        <f t="shared" si="1093"/>
        <v/>
      </c>
      <c r="ES946" s="165"/>
      <c r="ET946" s="165" t="str">
        <f t="shared" si="1094"/>
        <v/>
      </c>
      <c r="EU946" s="165" t="str">
        <f t="shared" si="1082"/>
        <v/>
      </c>
      <c r="EV946" s="165" t="str">
        <f t="shared" si="1083"/>
        <v xml:space="preserve"> </v>
      </c>
      <c r="EW946" s="165" t="str">
        <f t="shared" si="1084"/>
        <v>هیچکدام</v>
      </c>
      <c r="EX946" s="165" t="str">
        <f t="shared" si="1085"/>
        <v xml:space="preserve"> </v>
      </c>
      <c r="EY946" s="165"/>
      <c r="EZ946" s="165" t="str">
        <f t="shared" si="1095"/>
        <v xml:space="preserve"> </v>
      </c>
      <c r="FA946" s="165" t="str">
        <f t="shared" si="1086"/>
        <v>هیچکدام</v>
      </c>
      <c r="FB946" s="165"/>
      <c r="FC946" s="165"/>
      <c r="FD946" s="165"/>
      <c r="FE946" s="165"/>
      <c r="FG946" s="165"/>
      <c r="FH946" s="165"/>
      <c r="FI946" s="165"/>
      <c r="FJ946" s="165"/>
      <c r="FK946" s="165"/>
      <c r="FL946" s="165"/>
      <c r="FM946" s="165"/>
      <c r="FN946" s="165"/>
      <c r="FO946" s="165"/>
      <c r="FP946" s="165"/>
      <c r="FQ946" s="165"/>
    </row>
    <row r="947" spans="1:173" s="166" customFormat="1" ht="11.65" x14ac:dyDescent="0.35">
      <c r="A947" s="167">
        <v>946</v>
      </c>
      <c r="B947" s="105"/>
      <c r="C947" s="168"/>
      <c r="D947" s="169"/>
      <c r="E947" s="170"/>
      <c r="F947" s="202"/>
      <c r="G947" s="169"/>
      <c r="H947" s="106"/>
      <c r="I947" s="169"/>
      <c r="J947" s="171"/>
      <c r="K947" s="172"/>
      <c r="L947" s="173"/>
      <c r="M947" s="171"/>
      <c r="N947" s="172"/>
      <c r="O947" s="111">
        <f t="shared" si="1096"/>
        <v>1398</v>
      </c>
      <c r="P947" s="174"/>
      <c r="Q947" s="175"/>
      <c r="R947" s="175"/>
      <c r="S947" s="217"/>
      <c r="T947" s="114"/>
      <c r="U947" s="115"/>
      <c r="V947" s="116"/>
      <c r="W947" s="117"/>
      <c r="X947" s="117"/>
      <c r="Y947" s="176"/>
      <c r="Z947" s="117"/>
      <c r="AA947" s="117"/>
      <c r="AB947" s="117"/>
      <c r="AC947" s="117"/>
      <c r="AD947" s="117"/>
      <c r="AE947" s="117"/>
      <c r="AF947" s="117"/>
      <c r="AG947" s="118"/>
      <c r="AH947" s="119"/>
      <c r="AI947" s="176"/>
      <c r="AJ947" s="121"/>
      <c r="AK947" s="25" t="str">
        <f t="shared" si="1087"/>
        <v xml:space="preserve">         </v>
      </c>
      <c r="AL947" s="122" t="str">
        <f t="shared" si="1088"/>
        <v>هیچکدام</v>
      </c>
      <c r="AM947" s="74" t="str">
        <f t="shared" si="1089"/>
        <v>7.هیچکدام</v>
      </c>
      <c r="AN947" s="122" t="str">
        <f>IF(G947=0,"نامعلوم",'1.مشخصات مرکز'!$D$2-G947)</f>
        <v>نامعلوم</v>
      </c>
      <c r="AO947" s="123" t="str">
        <f t="shared" si="1024"/>
        <v>نامعلوم</v>
      </c>
      <c r="AP947" s="177"/>
      <c r="AQ947" s="178"/>
      <c r="AR947" s="203"/>
      <c r="AS947" s="127" t="str">
        <f t="shared" si="1090"/>
        <v>خیر</v>
      </c>
      <c r="AT947" s="128"/>
      <c r="AU947" s="179"/>
      <c r="AV947" s="180"/>
      <c r="AW947" s="180"/>
      <c r="AX947" s="181"/>
      <c r="AY947" s="182"/>
      <c r="AZ947" s="183"/>
      <c r="BA947" s="201"/>
      <c r="BB947" s="132"/>
      <c r="BC947" s="133"/>
      <c r="BD947" s="134"/>
      <c r="BE947" s="184"/>
      <c r="BF947" s="183"/>
      <c r="BG947" s="201"/>
      <c r="BH947" s="182"/>
      <c r="BI947" s="183"/>
      <c r="BJ947" s="201"/>
      <c r="BK947" s="179"/>
      <c r="BL947" s="185"/>
      <c r="BM947" s="186"/>
      <c r="BN947" s="186"/>
      <c r="BO947" s="187"/>
      <c r="BP947" s="180"/>
      <c r="BQ947" s="180"/>
      <c r="BR947" s="181"/>
      <c r="BS947" s="142" t="str">
        <f t="shared" si="1025"/>
        <v>خیر</v>
      </c>
      <c r="BT947" s="188">
        <f t="shared" si="1026"/>
        <v>0</v>
      </c>
      <c r="BU947" s="200" t="str">
        <f t="shared" si="1027"/>
        <v xml:space="preserve"> </v>
      </c>
      <c r="BV947" s="145" t="str">
        <f t="shared" si="1091"/>
        <v xml:space="preserve"> </v>
      </c>
      <c r="BW947" s="189">
        <f t="shared" si="1028"/>
        <v>0</v>
      </c>
      <c r="BX947" s="190" t="str">
        <f t="shared" si="1029"/>
        <v xml:space="preserve"> </v>
      </c>
      <c r="BY947" s="148" t="str">
        <f t="shared" si="1030"/>
        <v xml:space="preserve"> </v>
      </c>
      <c r="BZ947" s="191">
        <f t="shared" si="1031"/>
        <v>0</v>
      </c>
      <c r="CA947" s="192" t="str">
        <f t="shared" si="1032"/>
        <v xml:space="preserve"> </v>
      </c>
      <c r="CB947" s="193" t="str">
        <f t="shared" si="1033"/>
        <v xml:space="preserve"> </v>
      </c>
      <c r="CC947" s="194">
        <f t="shared" si="1034"/>
        <v>0</v>
      </c>
      <c r="CD947" s="195" t="str">
        <f t="shared" si="1035"/>
        <v xml:space="preserve"> </v>
      </c>
      <c r="CE947" s="154" t="str">
        <f t="shared" si="1036"/>
        <v xml:space="preserve"> </v>
      </c>
      <c r="CF947" s="196">
        <f t="shared" si="1037"/>
        <v>0</v>
      </c>
      <c r="CG947" s="197" t="str">
        <f t="shared" si="1038"/>
        <v xml:space="preserve"> </v>
      </c>
      <c r="CH947" s="157" t="str">
        <f t="shared" si="1039"/>
        <v xml:space="preserve"> </v>
      </c>
      <c r="CI947" s="191">
        <f t="shared" si="1040"/>
        <v>0</v>
      </c>
      <c r="CJ947" s="192" t="str">
        <f t="shared" si="1041"/>
        <v xml:space="preserve"> </v>
      </c>
      <c r="CK947" s="151" t="str">
        <f t="shared" si="1042"/>
        <v xml:space="preserve"> </v>
      </c>
      <c r="CL947" s="198">
        <f t="shared" si="1043"/>
        <v>0</v>
      </c>
      <c r="CM947" s="197" t="str">
        <f t="shared" si="1044"/>
        <v xml:space="preserve"> </v>
      </c>
      <c r="CN947" s="159" t="str">
        <f t="shared" si="1045"/>
        <v xml:space="preserve"> </v>
      </c>
      <c r="CO947" s="194">
        <f t="shared" si="1046"/>
        <v>0</v>
      </c>
      <c r="CP947" s="195" t="str">
        <f t="shared" si="1047"/>
        <v xml:space="preserve"> </v>
      </c>
      <c r="CQ947" s="160" t="str">
        <f t="shared" si="1048"/>
        <v xml:space="preserve"> </v>
      </c>
      <c r="CR947" s="161">
        <f t="shared" si="1049"/>
        <v>0</v>
      </c>
      <c r="CS947" s="144" t="str">
        <f t="shared" si="1050"/>
        <v xml:space="preserve"> </v>
      </c>
      <c r="CT947" s="145" t="str">
        <f t="shared" si="1051"/>
        <v xml:space="preserve"> </v>
      </c>
      <c r="CU947" s="144" t="str">
        <f t="shared" si="1052"/>
        <v>خیر</v>
      </c>
      <c r="CV947" s="162" t="str">
        <f t="shared" si="1053"/>
        <v>ارائه نشده است.</v>
      </c>
      <c r="CW947" s="199">
        <f t="shared" si="1054"/>
        <v>0</v>
      </c>
      <c r="CX947" s="164"/>
      <c r="CY947" s="164"/>
      <c r="CZ947" s="164"/>
      <c r="DA947" s="165"/>
      <c r="DB947" s="165"/>
      <c r="DC947" s="165"/>
      <c r="DD947" s="165"/>
      <c r="DE947" s="165"/>
      <c r="DF947" s="165"/>
      <c r="DG947" s="165"/>
      <c r="DH947" s="165"/>
      <c r="DI947" s="165"/>
      <c r="DJ947" s="165"/>
      <c r="DK947" s="165"/>
      <c r="DL947" s="165"/>
      <c r="DM947" s="165"/>
      <c r="DN947" s="165"/>
      <c r="DO947" s="165">
        <f t="shared" si="1055"/>
        <v>0</v>
      </c>
      <c r="DP947" s="165">
        <f t="shared" si="1056"/>
        <v>0</v>
      </c>
      <c r="DQ947" s="165">
        <f t="shared" si="1057"/>
        <v>0</v>
      </c>
      <c r="DR947" s="165">
        <f t="shared" si="1058"/>
        <v>0</v>
      </c>
      <c r="DS947" s="165">
        <f t="shared" si="1059"/>
        <v>0</v>
      </c>
      <c r="DT947" s="165">
        <f t="shared" si="1060"/>
        <v>0</v>
      </c>
      <c r="DU947" s="165">
        <f t="shared" si="1061"/>
        <v>0</v>
      </c>
      <c r="DV947" s="165">
        <f t="shared" si="1062"/>
        <v>0</v>
      </c>
      <c r="DW947" s="165">
        <f t="shared" si="1063"/>
        <v>0</v>
      </c>
      <c r="DX947" s="165">
        <f t="shared" si="1064"/>
        <v>0</v>
      </c>
      <c r="DY947" s="165">
        <f t="shared" si="1065"/>
        <v>0</v>
      </c>
      <c r="DZ947" s="165">
        <f t="shared" si="1066"/>
        <v>0</v>
      </c>
      <c r="EA947" s="165">
        <f t="shared" si="1067"/>
        <v>0</v>
      </c>
      <c r="EB947" s="165">
        <f t="shared" si="1068"/>
        <v>0</v>
      </c>
      <c r="EC947" s="165">
        <f t="shared" si="1069"/>
        <v>0</v>
      </c>
      <c r="ED947" s="165">
        <f t="shared" si="1070"/>
        <v>0</v>
      </c>
      <c r="EE947" s="165" t="str">
        <f t="shared" si="1071"/>
        <v/>
      </c>
      <c r="EF947" s="165" t="str">
        <f t="shared" si="1072"/>
        <v/>
      </c>
      <c r="EG947" s="165" t="str">
        <f t="shared" si="1073"/>
        <v/>
      </c>
      <c r="EH947" s="165" t="str">
        <f t="shared" si="1074"/>
        <v/>
      </c>
      <c r="EI947" s="165" t="str">
        <f t="shared" si="1075"/>
        <v/>
      </c>
      <c r="EJ947" s="165" t="str">
        <f t="shared" si="1076"/>
        <v/>
      </c>
      <c r="EK947" s="165" t="str">
        <f t="shared" si="1077"/>
        <v/>
      </c>
      <c r="EL947" s="165" t="str">
        <f t="shared" si="1078"/>
        <v/>
      </c>
      <c r="EM947" s="165" t="e">
        <f>IF(#REF!="بله","FSW","")</f>
        <v>#REF!</v>
      </c>
      <c r="EN947" s="165" t="str">
        <f t="shared" si="1079"/>
        <v/>
      </c>
      <c r="EO947" s="165" t="str">
        <f t="shared" si="1080"/>
        <v/>
      </c>
      <c r="EP947" s="165" t="str">
        <f t="shared" si="1081"/>
        <v/>
      </c>
      <c r="EQ947" s="165" t="str">
        <f t="shared" si="1092"/>
        <v/>
      </c>
      <c r="ER947" s="165" t="str">
        <f t="shared" si="1093"/>
        <v/>
      </c>
      <c r="ES947" s="165"/>
      <c r="ET947" s="165" t="str">
        <f t="shared" si="1094"/>
        <v/>
      </c>
      <c r="EU947" s="165" t="str">
        <f t="shared" si="1082"/>
        <v/>
      </c>
      <c r="EV947" s="165" t="str">
        <f t="shared" si="1083"/>
        <v xml:space="preserve"> </v>
      </c>
      <c r="EW947" s="165" t="str">
        <f t="shared" si="1084"/>
        <v>هیچکدام</v>
      </c>
      <c r="EX947" s="165" t="str">
        <f t="shared" si="1085"/>
        <v xml:space="preserve"> </v>
      </c>
      <c r="EY947" s="165"/>
      <c r="EZ947" s="165" t="str">
        <f t="shared" si="1095"/>
        <v xml:space="preserve"> </v>
      </c>
      <c r="FA947" s="165" t="str">
        <f t="shared" si="1086"/>
        <v>هیچکدام</v>
      </c>
      <c r="FB947" s="165"/>
      <c r="FC947" s="165"/>
      <c r="FD947" s="165"/>
      <c r="FE947" s="165"/>
      <c r="FG947" s="165"/>
      <c r="FH947" s="165"/>
      <c r="FI947" s="165"/>
      <c r="FJ947" s="165"/>
      <c r="FK947" s="165"/>
      <c r="FL947" s="165"/>
      <c r="FM947" s="165"/>
      <c r="FN947" s="165"/>
      <c r="FO947" s="165"/>
      <c r="FP947" s="165"/>
      <c r="FQ947" s="165"/>
    </row>
    <row r="948" spans="1:173" s="166" customFormat="1" ht="11.65" x14ac:dyDescent="0.35">
      <c r="A948" s="167">
        <v>947</v>
      </c>
      <c r="B948" s="105"/>
      <c r="C948" s="168"/>
      <c r="D948" s="169"/>
      <c r="E948" s="170"/>
      <c r="F948" s="202"/>
      <c r="G948" s="169"/>
      <c r="H948" s="106"/>
      <c r="I948" s="169"/>
      <c r="J948" s="171"/>
      <c r="K948" s="172"/>
      <c r="L948" s="173"/>
      <c r="M948" s="171"/>
      <c r="N948" s="172"/>
      <c r="O948" s="111">
        <f t="shared" si="1096"/>
        <v>1398</v>
      </c>
      <c r="P948" s="174"/>
      <c r="Q948" s="175"/>
      <c r="R948" s="175"/>
      <c r="S948" s="217"/>
      <c r="T948" s="114"/>
      <c r="U948" s="115"/>
      <c r="V948" s="116"/>
      <c r="W948" s="117"/>
      <c r="X948" s="117"/>
      <c r="Y948" s="176"/>
      <c r="Z948" s="117"/>
      <c r="AA948" s="117"/>
      <c r="AB948" s="117"/>
      <c r="AC948" s="117"/>
      <c r="AD948" s="117"/>
      <c r="AE948" s="117"/>
      <c r="AF948" s="117"/>
      <c r="AG948" s="118"/>
      <c r="AH948" s="119"/>
      <c r="AI948" s="176"/>
      <c r="AJ948" s="121"/>
      <c r="AK948" s="25" t="str">
        <f t="shared" si="1087"/>
        <v xml:space="preserve">         </v>
      </c>
      <c r="AL948" s="122" t="str">
        <f t="shared" si="1088"/>
        <v>هیچکدام</v>
      </c>
      <c r="AM948" s="74" t="str">
        <f t="shared" si="1089"/>
        <v>7.هیچکدام</v>
      </c>
      <c r="AN948" s="122" t="str">
        <f>IF(G948=0,"نامعلوم",'1.مشخصات مرکز'!$D$2-G948)</f>
        <v>نامعلوم</v>
      </c>
      <c r="AO948" s="123" t="str">
        <f t="shared" si="1024"/>
        <v>نامعلوم</v>
      </c>
      <c r="AP948" s="177"/>
      <c r="AQ948" s="178"/>
      <c r="AR948" s="203"/>
      <c r="AS948" s="127" t="str">
        <f t="shared" si="1090"/>
        <v>خیر</v>
      </c>
      <c r="AT948" s="128"/>
      <c r="AU948" s="179"/>
      <c r="AV948" s="180"/>
      <c r="AW948" s="180"/>
      <c r="AX948" s="181"/>
      <c r="AY948" s="182"/>
      <c r="AZ948" s="183"/>
      <c r="BA948" s="201"/>
      <c r="BB948" s="132"/>
      <c r="BC948" s="133"/>
      <c r="BD948" s="134"/>
      <c r="BE948" s="184"/>
      <c r="BF948" s="183"/>
      <c r="BG948" s="201"/>
      <c r="BH948" s="182"/>
      <c r="BI948" s="183"/>
      <c r="BJ948" s="201"/>
      <c r="BK948" s="179"/>
      <c r="BL948" s="185"/>
      <c r="BM948" s="186"/>
      <c r="BN948" s="186"/>
      <c r="BO948" s="187"/>
      <c r="BP948" s="180"/>
      <c r="BQ948" s="180"/>
      <c r="BR948" s="181"/>
      <c r="BS948" s="142" t="str">
        <f t="shared" si="1025"/>
        <v>خیر</v>
      </c>
      <c r="BT948" s="188">
        <f t="shared" si="1026"/>
        <v>0</v>
      </c>
      <c r="BU948" s="200" t="str">
        <f t="shared" si="1027"/>
        <v xml:space="preserve"> </v>
      </c>
      <c r="BV948" s="145" t="str">
        <f t="shared" si="1091"/>
        <v xml:space="preserve"> </v>
      </c>
      <c r="BW948" s="189">
        <f t="shared" si="1028"/>
        <v>0</v>
      </c>
      <c r="BX948" s="190" t="str">
        <f t="shared" si="1029"/>
        <v xml:space="preserve"> </v>
      </c>
      <c r="BY948" s="148" t="str">
        <f t="shared" si="1030"/>
        <v xml:space="preserve"> </v>
      </c>
      <c r="BZ948" s="191">
        <f t="shared" si="1031"/>
        <v>0</v>
      </c>
      <c r="CA948" s="192" t="str">
        <f t="shared" si="1032"/>
        <v xml:space="preserve"> </v>
      </c>
      <c r="CB948" s="193" t="str">
        <f t="shared" si="1033"/>
        <v xml:space="preserve"> </v>
      </c>
      <c r="CC948" s="194">
        <f t="shared" si="1034"/>
        <v>0</v>
      </c>
      <c r="CD948" s="195" t="str">
        <f t="shared" si="1035"/>
        <v xml:space="preserve"> </v>
      </c>
      <c r="CE948" s="154" t="str">
        <f t="shared" si="1036"/>
        <v xml:space="preserve"> </v>
      </c>
      <c r="CF948" s="196">
        <f t="shared" si="1037"/>
        <v>0</v>
      </c>
      <c r="CG948" s="197" t="str">
        <f t="shared" si="1038"/>
        <v xml:space="preserve"> </v>
      </c>
      <c r="CH948" s="157" t="str">
        <f t="shared" si="1039"/>
        <v xml:space="preserve"> </v>
      </c>
      <c r="CI948" s="191">
        <f t="shared" si="1040"/>
        <v>0</v>
      </c>
      <c r="CJ948" s="192" t="str">
        <f t="shared" si="1041"/>
        <v xml:space="preserve"> </v>
      </c>
      <c r="CK948" s="151" t="str">
        <f t="shared" si="1042"/>
        <v xml:space="preserve"> </v>
      </c>
      <c r="CL948" s="198">
        <f t="shared" si="1043"/>
        <v>0</v>
      </c>
      <c r="CM948" s="197" t="str">
        <f t="shared" si="1044"/>
        <v xml:space="preserve"> </v>
      </c>
      <c r="CN948" s="159" t="str">
        <f t="shared" si="1045"/>
        <v xml:space="preserve"> </v>
      </c>
      <c r="CO948" s="194">
        <f t="shared" si="1046"/>
        <v>0</v>
      </c>
      <c r="CP948" s="195" t="str">
        <f t="shared" si="1047"/>
        <v xml:space="preserve"> </v>
      </c>
      <c r="CQ948" s="160" t="str">
        <f t="shared" si="1048"/>
        <v xml:space="preserve"> </v>
      </c>
      <c r="CR948" s="161">
        <f t="shared" si="1049"/>
        <v>0</v>
      </c>
      <c r="CS948" s="144" t="str">
        <f t="shared" si="1050"/>
        <v xml:space="preserve"> </v>
      </c>
      <c r="CT948" s="145" t="str">
        <f t="shared" si="1051"/>
        <v xml:space="preserve"> </v>
      </c>
      <c r="CU948" s="144" t="str">
        <f t="shared" si="1052"/>
        <v>خیر</v>
      </c>
      <c r="CV948" s="162" t="str">
        <f t="shared" si="1053"/>
        <v>ارائه نشده است.</v>
      </c>
      <c r="CW948" s="199">
        <f t="shared" si="1054"/>
        <v>0</v>
      </c>
      <c r="CX948" s="164"/>
      <c r="CY948" s="164"/>
      <c r="CZ948" s="164"/>
      <c r="DA948" s="165"/>
      <c r="DB948" s="165"/>
      <c r="DC948" s="165"/>
      <c r="DD948" s="165"/>
      <c r="DE948" s="165"/>
      <c r="DF948" s="165"/>
      <c r="DG948" s="165"/>
      <c r="DH948" s="165"/>
      <c r="DI948" s="165"/>
      <c r="DJ948" s="165"/>
      <c r="DK948" s="165"/>
      <c r="DL948" s="165"/>
      <c r="DM948" s="165"/>
      <c r="DN948" s="165"/>
      <c r="DO948" s="165">
        <f t="shared" si="1055"/>
        <v>0</v>
      </c>
      <c r="DP948" s="165">
        <f t="shared" si="1056"/>
        <v>0</v>
      </c>
      <c r="DQ948" s="165">
        <f t="shared" si="1057"/>
        <v>0</v>
      </c>
      <c r="DR948" s="165">
        <f t="shared" si="1058"/>
        <v>0</v>
      </c>
      <c r="DS948" s="165">
        <f t="shared" si="1059"/>
        <v>0</v>
      </c>
      <c r="DT948" s="165">
        <f t="shared" si="1060"/>
        <v>0</v>
      </c>
      <c r="DU948" s="165">
        <f t="shared" si="1061"/>
        <v>0</v>
      </c>
      <c r="DV948" s="165">
        <f t="shared" si="1062"/>
        <v>0</v>
      </c>
      <c r="DW948" s="165">
        <f t="shared" si="1063"/>
        <v>0</v>
      </c>
      <c r="DX948" s="165">
        <f t="shared" si="1064"/>
        <v>0</v>
      </c>
      <c r="DY948" s="165">
        <f t="shared" si="1065"/>
        <v>0</v>
      </c>
      <c r="DZ948" s="165">
        <f t="shared" si="1066"/>
        <v>0</v>
      </c>
      <c r="EA948" s="165">
        <f t="shared" si="1067"/>
        <v>0</v>
      </c>
      <c r="EB948" s="165">
        <f t="shared" si="1068"/>
        <v>0</v>
      </c>
      <c r="EC948" s="165">
        <f t="shared" si="1069"/>
        <v>0</v>
      </c>
      <c r="ED948" s="165">
        <f t="shared" si="1070"/>
        <v>0</v>
      </c>
      <c r="EE948" s="165" t="str">
        <f t="shared" si="1071"/>
        <v/>
      </c>
      <c r="EF948" s="165" t="str">
        <f t="shared" si="1072"/>
        <v/>
      </c>
      <c r="EG948" s="165" t="str">
        <f t="shared" si="1073"/>
        <v/>
      </c>
      <c r="EH948" s="165" t="str">
        <f t="shared" si="1074"/>
        <v/>
      </c>
      <c r="EI948" s="165" t="str">
        <f t="shared" si="1075"/>
        <v/>
      </c>
      <c r="EJ948" s="165" t="str">
        <f t="shared" si="1076"/>
        <v/>
      </c>
      <c r="EK948" s="165" t="str">
        <f t="shared" si="1077"/>
        <v/>
      </c>
      <c r="EL948" s="165" t="str">
        <f t="shared" si="1078"/>
        <v/>
      </c>
      <c r="EM948" s="165" t="e">
        <f>IF(#REF!="بله","FSW","")</f>
        <v>#REF!</v>
      </c>
      <c r="EN948" s="165" t="str">
        <f t="shared" si="1079"/>
        <v/>
      </c>
      <c r="EO948" s="165" t="str">
        <f t="shared" si="1080"/>
        <v/>
      </c>
      <c r="EP948" s="165" t="str">
        <f t="shared" si="1081"/>
        <v/>
      </c>
      <c r="EQ948" s="165" t="str">
        <f t="shared" si="1092"/>
        <v/>
      </c>
      <c r="ER948" s="165" t="str">
        <f t="shared" si="1093"/>
        <v/>
      </c>
      <c r="ES948" s="165"/>
      <c r="ET948" s="165" t="str">
        <f t="shared" si="1094"/>
        <v/>
      </c>
      <c r="EU948" s="165" t="str">
        <f t="shared" si="1082"/>
        <v/>
      </c>
      <c r="EV948" s="165" t="str">
        <f t="shared" si="1083"/>
        <v xml:space="preserve"> </v>
      </c>
      <c r="EW948" s="165" t="str">
        <f t="shared" si="1084"/>
        <v>هیچکدام</v>
      </c>
      <c r="EX948" s="165" t="str">
        <f t="shared" si="1085"/>
        <v xml:space="preserve"> </v>
      </c>
      <c r="EY948" s="165"/>
      <c r="EZ948" s="165" t="str">
        <f t="shared" si="1095"/>
        <v xml:space="preserve"> </v>
      </c>
      <c r="FA948" s="165" t="str">
        <f t="shared" si="1086"/>
        <v>هیچکدام</v>
      </c>
      <c r="FB948" s="165"/>
      <c r="FC948" s="165"/>
      <c r="FD948" s="165"/>
      <c r="FE948" s="165"/>
      <c r="FG948" s="165"/>
      <c r="FH948" s="165"/>
      <c r="FI948" s="165"/>
      <c r="FJ948" s="165"/>
      <c r="FK948" s="165"/>
      <c r="FL948" s="165"/>
      <c r="FM948" s="165"/>
      <c r="FN948" s="165"/>
      <c r="FO948" s="165"/>
      <c r="FP948" s="165"/>
      <c r="FQ948" s="165"/>
    </row>
    <row r="949" spans="1:173" s="166" customFormat="1" ht="11.65" x14ac:dyDescent="0.35">
      <c r="A949" s="167">
        <v>948</v>
      </c>
      <c r="B949" s="105"/>
      <c r="C949" s="168"/>
      <c r="D949" s="169"/>
      <c r="E949" s="170"/>
      <c r="F949" s="202"/>
      <c r="G949" s="169"/>
      <c r="H949" s="106"/>
      <c r="I949" s="169"/>
      <c r="J949" s="171"/>
      <c r="K949" s="172"/>
      <c r="L949" s="173"/>
      <c r="M949" s="171"/>
      <c r="N949" s="172"/>
      <c r="O949" s="111">
        <f t="shared" si="1096"/>
        <v>1398</v>
      </c>
      <c r="P949" s="174"/>
      <c r="Q949" s="175"/>
      <c r="R949" s="175"/>
      <c r="S949" s="217"/>
      <c r="T949" s="114"/>
      <c r="U949" s="115"/>
      <c r="V949" s="116"/>
      <c r="W949" s="117"/>
      <c r="X949" s="117"/>
      <c r="Y949" s="176"/>
      <c r="Z949" s="117"/>
      <c r="AA949" s="117"/>
      <c r="AB949" s="117"/>
      <c r="AC949" s="117"/>
      <c r="AD949" s="117"/>
      <c r="AE949" s="117"/>
      <c r="AF949" s="117"/>
      <c r="AG949" s="118"/>
      <c r="AH949" s="119"/>
      <c r="AI949" s="176"/>
      <c r="AJ949" s="121"/>
      <c r="AK949" s="25" t="str">
        <f t="shared" si="1087"/>
        <v xml:space="preserve">         </v>
      </c>
      <c r="AL949" s="122" t="str">
        <f t="shared" si="1088"/>
        <v>هیچکدام</v>
      </c>
      <c r="AM949" s="74" t="str">
        <f t="shared" si="1089"/>
        <v>7.هیچکدام</v>
      </c>
      <c r="AN949" s="122" t="str">
        <f>IF(G949=0,"نامعلوم",'1.مشخصات مرکز'!$D$2-G949)</f>
        <v>نامعلوم</v>
      </c>
      <c r="AO949" s="123" t="str">
        <f t="shared" si="1024"/>
        <v>نامعلوم</v>
      </c>
      <c r="AP949" s="177"/>
      <c r="AQ949" s="178"/>
      <c r="AR949" s="203"/>
      <c r="AS949" s="127" t="str">
        <f t="shared" si="1090"/>
        <v>خیر</v>
      </c>
      <c r="AT949" s="128"/>
      <c r="AU949" s="179"/>
      <c r="AV949" s="180"/>
      <c r="AW949" s="180"/>
      <c r="AX949" s="181"/>
      <c r="AY949" s="182"/>
      <c r="AZ949" s="183"/>
      <c r="BA949" s="201"/>
      <c r="BB949" s="132"/>
      <c r="BC949" s="133"/>
      <c r="BD949" s="134"/>
      <c r="BE949" s="184"/>
      <c r="BF949" s="183"/>
      <c r="BG949" s="201"/>
      <c r="BH949" s="182"/>
      <c r="BI949" s="183"/>
      <c r="BJ949" s="201"/>
      <c r="BK949" s="179"/>
      <c r="BL949" s="185"/>
      <c r="BM949" s="186"/>
      <c r="BN949" s="186"/>
      <c r="BO949" s="187"/>
      <c r="BP949" s="180"/>
      <c r="BQ949" s="180"/>
      <c r="BR949" s="181"/>
      <c r="BS949" s="142" t="str">
        <f t="shared" si="1025"/>
        <v>خیر</v>
      </c>
      <c r="BT949" s="188">
        <f t="shared" si="1026"/>
        <v>0</v>
      </c>
      <c r="BU949" s="200" t="str">
        <f t="shared" si="1027"/>
        <v xml:space="preserve"> </v>
      </c>
      <c r="BV949" s="145" t="str">
        <f t="shared" si="1091"/>
        <v xml:space="preserve"> </v>
      </c>
      <c r="BW949" s="189">
        <f t="shared" si="1028"/>
        <v>0</v>
      </c>
      <c r="BX949" s="190" t="str">
        <f t="shared" si="1029"/>
        <v xml:space="preserve"> </v>
      </c>
      <c r="BY949" s="148" t="str">
        <f t="shared" si="1030"/>
        <v xml:space="preserve"> </v>
      </c>
      <c r="BZ949" s="191">
        <f t="shared" si="1031"/>
        <v>0</v>
      </c>
      <c r="CA949" s="192" t="str">
        <f t="shared" si="1032"/>
        <v xml:space="preserve"> </v>
      </c>
      <c r="CB949" s="193" t="str">
        <f t="shared" si="1033"/>
        <v xml:space="preserve"> </v>
      </c>
      <c r="CC949" s="194">
        <f t="shared" si="1034"/>
        <v>0</v>
      </c>
      <c r="CD949" s="195" t="str">
        <f t="shared" si="1035"/>
        <v xml:space="preserve"> </v>
      </c>
      <c r="CE949" s="154" t="str">
        <f t="shared" si="1036"/>
        <v xml:space="preserve"> </v>
      </c>
      <c r="CF949" s="196">
        <f t="shared" si="1037"/>
        <v>0</v>
      </c>
      <c r="CG949" s="197" t="str">
        <f t="shared" si="1038"/>
        <v xml:space="preserve"> </v>
      </c>
      <c r="CH949" s="157" t="str">
        <f t="shared" si="1039"/>
        <v xml:space="preserve"> </v>
      </c>
      <c r="CI949" s="191">
        <f t="shared" si="1040"/>
        <v>0</v>
      </c>
      <c r="CJ949" s="192" t="str">
        <f t="shared" si="1041"/>
        <v xml:space="preserve"> </v>
      </c>
      <c r="CK949" s="151" t="str">
        <f t="shared" si="1042"/>
        <v xml:space="preserve"> </v>
      </c>
      <c r="CL949" s="198">
        <f t="shared" si="1043"/>
        <v>0</v>
      </c>
      <c r="CM949" s="197" t="str">
        <f t="shared" si="1044"/>
        <v xml:space="preserve"> </v>
      </c>
      <c r="CN949" s="159" t="str">
        <f t="shared" si="1045"/>
        <v xml:space="preserve"> </v>
      </c>
      <c r="CO949" s="194">
        <f t="shared" si="1046"/>
        <v>0</v>
      </c>
      <c r="CP949" s="195" t="str">
        <f t="shared" si="1047"/>
        <v xml:space="preserve"> </v>
      </c>
      <c r="CQ949" s="160" t="str">
        <f t="shared" si="1048"/>
        <v xml:space="preserve"> </v>
      </c>
      <c r="CR949" s="161">
        <f t="shared" si="1049"/>
        <v>0</v>
      </c>
      <c r="CS949" s="144" t="str">
        <f t="shared" si="1050"/>
        <v xml:space="preserve"> </v>
      </c>
      <c r="CT949" s="145" t="str">
        <f t="shared" si="1051"/>
        <v xml:space="preserve"> </v>
      </c>
      <c r="CU949" s="144" t="str">
        <f t="shared" si="1052"/>
        <v>خیر</v>
      </c>
      <c r="CV949" s="162" t="str">
        <f t="shared" si="1053"/>
        <v>ارائه نشده است.</v>
      </c>
      <c r="CW949" s="199">
        <f t="shared" si="1054"/>
        <v>0</v>
      </c>
      <c r="CX949" s="164"/>
      <c r="CY949" s="164"/>
      <c r="CZ949" s="164"/>
      <c r="DA949" s="165"/>
      <c r="DB949" s="165"/>
      <c r="DC949" s="165"/>
      <c r="DD949" s="165"/>
      <c r="DE949" s="165"/>
      <c r="DF949" s="165"/>
      <c r="DG949" s="165"/>
      <c r="DH949" s="165"/>
      <c r="DI949" s="165"/>
      <c r="DJ949" s="165"/>
      <c r="DK949" s="165"/>
      <c r="DL949" s="165"/>
      <c r="DM949" s="165"/>
      <c r="DN949" s="165"/>
      <c r="DO949" s="165">
        <f t="shared" si="1055"/>
        <v>0</v>
      </c>
      <c r="DP949" s="165">
        <f t="shared" si="1056"/>
        <v>0</v>
      </c>
      <c r="DQ949" s="165">
        <f t="shared" si="1057"/>
        <v>0</v>
      </c>
      <c r="DR949" s="165">
        <f t="shared" si="1058"/>
        <v>0</v>
      </c>
      <c r="DS949" s="165">
        <f t="shared" si="1059"/>
        <v>0</v>
      </c>
      <c r="DT949" s="165">
        <f t="shared" si="1060"/>
        <v>0</v>
      </c>
      <c r="DU949" s="165">
        <f t="shared" si="1061"/>
        <v>0</v>
      </c>
      <c r="DV949" s="165">
        <f t="shared" si="1062"/>
        <v>0</v>
      </c>
      <c r="DW949" s="165">
        <f t="shared" si="1063"/>
        <v>0</v>
      </c>
      <c r="DX949" s="165">
        <f t="shared" si="1064"/>
        <v>0</v>
      </c>
      <c r="DY949" s="165">
        <f t="shared" si="1065"/>
        <v>0</v>
      </c>
      <c r="DZ949" s="165">
        <f t="shared" si="1066"/>
        <v>0</v>
      </c>
      <c r="EA949" s="165">
        <f t="shared" si="1067"/>
        <v>0</v>
      </c>
      <c r="EB949" s="165">
        <f t="shared" si="1068"/>
        <v>0</v>
      </c>
      <c r="EC949" s="165">
        <f t="shared" si="1069"/>
        <v>0</v>
      </c>
      <c r="ED949" s="165">
        <f t="shared" si="1070"/>
        <v>0</v>
      </c>
      <c r="EE949" s="165" t="str">
        <f t="shared" si="1071"/>
        <v/>
      </c>
      <c r="EF949" s="165" t="str">
        <f t="shared" si="1072"/>
        <v/>
      </c>
      <c r="EG949" s="165" t="str">
        <f t="shared" si="1073"/>
        <v/>
      </c>
      <c r="EH949" s="165" t="str">
        <f t="shared" si="1074"/>
        <v/>
      </c>
      <c r="EI949" s="165" t="str">
        <f t="shared" si="1075"/>
        <v/>
      </c>
      <c r="EJ949" s="165" t="str">
        <f t="shared" si="1076"/>
        <v/>
      </c>
      <c r="EK949" s="165" t="str">
        <f t="shared" si="1077"/>
        <v/>
      </c>
      <c r="EL949" s="165" t="str">
        <f t="shared" si="1078"/>
        <v/>
      </c>
      <c r="EM949" s="165" t="e">
        <f>IF(#REF!="بله","FSW","")</f>
        <v>#REF!</v>
      </c>
      <c r="EN949" s="165" t="str">
        <f t="shared" si="1079"/>
        <v/>
      </c>
      <c r="EO949" s="165" t="str">
        <f t="shared" si="1080"/>
        <v/>
      </c>
      <c r="EP949" s="165" t="str">
        <f t="shared" si="1081"/>
        <v/>
      </c>
      <c r="EQ949" s="165" t="str">
        <f t="shared" si="1092"/>
        <v/>
      </c>
      <c r="ER949" s="165" t="str">
        <f t="shared" si="1093"/>
        <v/>
      </c>
      <c r="ES949" s="165"/>
      <c r="ET949" s="165" t="str">
        <f t="shared" si="1094"/>
        <v/>
      </c>
      <c r="EU949" s="165" t="str">
        <f t="shared" si="1082"/>
        <v/>
      </c>
      <c r="EV949" s="165" t="str">
        <f t="shared" si="1083"/>
        <v xml:space="preserve"> </v>
      </c>
      <c r="EW949" s="165" t="str">
        <f t="shared" si="1084"/>
        <v>هیچکدام</v>
      </c>
      <c r="EX949" s="165" t="str">
        <f t="shared" si="1085"/>
        <v xml:space="preserve"> </v>
      </c>
      <c r="EY949" s="165"/>
      <c r="EZ949" s="165" t="str">
        <f t="shared" si="1095"/>
        <v xml:space="preserve"> </v>
      </c>
      <c r="FA949" s="165" t="str">
        <f t="shared" si="1086"/>
        <v>هیچکدام</v>
      </c>
      <c r="FB949" s="165"/>
      <c r="FC949" s="165"/>
      <c r="FD949" s="165"/>
      <c r="FE949" s="165"/>
      <c r="FG949" s="165"/>
      <c r="FH949" s="165"/>
      <c r="FI949" s="165"/>
      <c r="FJ949" s="165"/>
      <c r="FK949" s="165"/>
      <c r="FL949" s="165"/>
      <c r="FM949" s="165"/>
      <c r="FN949" s="165"/>
      <c r="FO949" s="165"/>
      <c r="FP949" s="165"/>
      <c r="FQ949" s="165"/>
    </row>
    <row r="950" spans="1:173" s="166" customFormat="1" ht="11.65" x14ac:dyDescent="0.35">
      <c r="A950" s="167">
        <v>949</v>
      </c>
      <c r="B950" s="105"/>
      <c r="C950" s="168"/>
      <c r="D950" s="169"/>
      <c r="E950" s="170"/>
      <c r="F950" s="202"/>
      <c r="G950" s="169"/>
      <c r="H950" s="106"/>
      <c r="I950" s="169"/>
      <c r="J950" s="171"/>
      <c r="K950" s="172"/>
      <c r="L950" s="173"/>
      <c r="M950" s="171"/>
      <c r="N950" s="172"/>
      <c r="O950" s="111">
        <f t="shared" si="1096"/>
        <v>1398</v>
      </c>
      <c r="P950" s="174"/>
      <c r="Q950" s="175"/>
      <c r="R950" s="175"/>
      <c r="S950" s="217"/>
      <c r="T950" s="114"/>
      <c r="U950" s="115"/>
      <c r="V950" s="116"/>
      <c r="W950" s="117"/>
      <c r="X950" s="117"/>
      <c r="Y950" s="176"/>
      <c r="Z950" s="117"/>
      <c r="AA950" s="117"/>
      <c r="AB950" s="117"/>
      <c r="AC950" s="117"/>
      <c r="AD950" s="117"/>
      <c r="AE950" s="117"/>
      <c r="AF950" s="117"/>
      <c r="AG950" s="118"/>
      <c r="AH950" s="119"/>
      <c r="AI950" s="176"/>
      <c r="AJ950" s="121"/>
      <c r="AK950" s="25" t="str">
        <f t="shared" si="1087"/>
        <v xml:space="preserve">         </v>
      </c>
      <c r="AL950" s="122" t="str">
        <f t="shared" si="1088"/>
        <v>هیچکدام</v>
      </c>
      <c r="AM950" s="74" t="str">
        <f t="shared" si="1089"/>
        <v>7.هیچکدام</v>
      </c>
      <c r="AN950" s="122" t="str">
        <f>IF(G950=0,"نامعلوم",'1.مشخصات مرکز'!$D$2-G950)</f>
        <v>نامعلوم</v>
      </c>
      <c r="AO950" s="123" t="str">
        <f t="shared" si="1024"/>
        <v>نامعلوم</v>
      </c>
      <c r="AP950" s="177"/>
      <c r="AQ950" s="178"/>
      <c r="AR950" s="203"/>
      <c r="AS950" s="127" t="str">
        <f t="shared" si="1090"/>
        <v>خیر</v>
      </c>
      <c r="AT950" s="128"/>
      <c r="AU950" s="179"/>
      <c r="AV950" s="180"/>
      <c r="AW950" s="180"/>
      <c r="AX950" s="181"/>
      <c r="AY950" s="182"/>
      <c r="AZ950" s="183"/>
      <c r="BA950" s="201"/>
      <c r="BB950" s="132"/>
      <c r="BC950" s="133"/>
      <c r="BD950" s="134"/>
      <c r="BE950" s="184"/>
      <c r="BF950" s="183"/>
      <c r="BG950" s="201"/>
      <c r="BH950" s="182"/>
      <c r="BI950" s="183"/>
      <c r="BJ950" s="201"/>
      <c r="BK950" s="179"/>
      <c r="BL950" s="185"/>
      <c r="BM950" s="186"/>
      <c r="BN950" s="186"/>
      <c r="BO950" s="187"/>
      <c r="BP950" s="180"/>
      <c r="BQ950" s="180"/>
      <c r="BR950" s="181"/>
      <c r="BS950" s="142" t="str">
        <f t="shared" si="1025"/>
        <v>خیر</v>
      </c>
      <c r="BT950" s="188">
        <f t="shared" si="1026"/>
        <v>0</v>
      </c>
      <c r="BU950" s="200" t="str">
        <f t="shared" si="1027"/>
        <v xml:space="preserve"> </v>
      </c>
      <c r="BV950" s="145" t="str">
        <f t="shared" si="1091"/>
        <v xml:space="preserve"> </v>
      </c>
      <c r="BW950" s="189">
        <f t="shared" si="1028"/>
        <v>0</v>
      </c>
      <c r="BX950" s="190" t="str">
        <f t="shared" si="1029"/>
        <v xml:space="preserve"> </v>
      </c>
      <c r="BY950" s="148" t="str">
        <f t="shared" si="1030"/>
        <v xml:space="preserve"> </v>
      </c>
      <c r="BZ950" s="191">
        <f t="shared" si="1031"/>
        <v>0</v>
      </c>
      <c r="CA950" s="192" t="str">
        <f t="shared" si="1032"/>
        <v xml:space="preserve"> </v>
      </c>
      <c r="CB950" s="193" t="str">
        <f t="shared" si="1033"/>
        <v xml:space="preserve"> </v>
      </c>
      <c r="CC950" s="194">
        <f t="shared" si="1034"/>
        <v>0</v>
      </c>
      <c r="CD950" s="195" t="str">
        <f t="shared" si="1035"/>
        <v xml:space="preserve"> </v>
      </c>
      <c r="CE950" s="154" t="str">
        <f t="shared" si="1036"/>
        <v xml:space="preserve"> </v>
      </c>
      <c r="CF950" s="196">
        <f t="shared" si="1037"/>
        <v>0</v>
      </c>
      <c r="CG950" s="197" t="str">
        <f t="shared" si="1038"/>
        <v xml:space="preserve"> </v>
      </c>
      <c r="CH950" s="157" t="str">
        <f t="shared" si="1039"/>
        <v xml:space="preserve"> </v>
      </c>
      <c r="CI950" s="191">
        <f t="shared" si="1040"/>
        <v>0</v>
      </c>
      <c r="CJ950" s="192" t="str">
        <f t="shared" si="1041"/>
        <v xml:space="preserve"> </v>
      </c>
      <c r="CK950" s="151" t="str">
        <f t="shared" si="1042"/>
        <v xml:space="preserve"> </v>
      </c>
      <c r="CL950" s="198">
        <f t="shared" si="1043"/>
        <v>0</v>
      </c>
      <c r="CM950" s="197" t="str">
        <f t="shared" si="1044"/>
        <v xml:space="preserve"> </v>
      </c>
      <c r="CN950" s="159" t="str">
        <f t="shared" si="1045"/>
        <v xml:space="preserve"> </v>
      </c>
      <c r="CO950" s="194">
        <f t="shared" si="1046"/>
        <v>0</v>
      </c>
      <c r="CP950" s="195" t="str">
        <f t="shared" si="1047"/>
        <v xml:space="preserve"> </v>
      </c>
      <c r="CQ950" s="160" t="str">
        <f t="shared" si="1048"/>
        <v xml:space="preserve"> </v>
      </c>
      <c r="CR950" s="161">
        <f t="shared" si="1049"/>
        <v>0</v>
      </c>
      <c r="CS950" s="144" t="str">
        <f t="shared" si="1050"/>
        <v xml:space="preserve"> </v>
      </c>
      <c r="CT950" s="145" t="str">
        <f t="shared" si="1051"/>
        <v xml:space="preserve"> </v>
      </c>
      <c r="CU950" s="144" t="str">
        <f t="shared" si="1052"/>
        <v>خیر</v>
      </c>
      <c r="CV950" s="162" t="str">
        <f t="shared" si="1053"/>
        <v>ارائه نشده است.</v>
      </c>
      <c r="CW950" s="199">
        <f t="shared" si="1054"/>
        <v>0</v>
      </c>
      <c r="CX950" s="164"/>
      <c r="CY950" s="164"/>
      <c r="CZ950" s="164"/>
      <c r="DA950" s="165"/>
      <c r="DB950" s="165"/>
      <c r="DC950" s="165"/>
      <c r="DD950" s="165"/>
      <c r="DE950" s="165"/>
      <c r="DF950" s="165"/>
      <c r="DG950" s="165"/>
      <c r="DH950" s="165"/>
      <c r="DI950" s="165"/>
      <c r="DJ950" s="165"/>
      <c r="DK950" s="165"/>
      <c r="DL950" s="165"/>
      <c r="DM950" s="165"/>
      <c r="DN950" s="165"/>
      <c r="DO950" s="165">
        <f t="shared" si="1055"/>
        <v>0</v>
      </c>
      <c r="DP950" s="165">
        <f t="shared" si="1056"/>
        <v>0</v>
      </c>
      <c r="DQ950" s="165">
        <f t="shared" si="1057"/>
        <v>0</v>
      </c>
      <c r="DR950" s="165">
        <f t="shared" si="1058"/>
        <v>0</v>
      </c>
      <c r="DS950" s="165">
        <f t="shared" si="1059"/>
        <v>0</v>
      </c>
      <c r="DT950" s="165">
        <f t="shared" si="1060"/>
        <v>0</v>
      </c>
      <c r="DU950" s="165">
        <f t="shared" si="1061"/>
        <v>0</v>
      </c>
      <c r="DV950" s="165">
        <f t="shared" si="1062"/>
        <v>0</v>
      </c>
      <c r="DW950" s="165">
        <f t="shared" si="1063"/>
        <v>0</v>
      </c>
      <c r="DX950" s="165">
        <f t="shared" si="1064"/>
        <v>0</v>
      </c>
      <c r="DY950" s="165">
        <f t="shared" si="1065"/>
        <v>0</v>
      </c>
      <c r="DZ950" s="165">
        <f t="shared" si="1066"/>
        <v>0</v>
      </c>
      <c r="EA950" s="165">
        <f t="shared" si="1067"/>
        <v>0</v>
      </c>
      <c r="EB950" s="165">
        <f t="shared" si="1068"/>
        <v>0</v>
      </c>
      <c r="EC950" s="165">
        <f t="shared" si="1069"/>
        <v>0</v>
      </c>
      <c r="ED950" s="165">
        <f t="shared" si="1070"/>
        <v>0</v>
      </c>
      <c r="EE950" s="165" t="str">
        <f t="shared" si="1071"/>
        <v/>
      </c>
      <c r="EF950" s="165" t="str">
        <f t="shared" si="1072"/>
        <v/>
      </c>
      <c r="EG950" s="165" t="str">
        <f t="shared" si="1073"/>
        <v/>
      </c>
      <c r="EH950" s="165" t="str">
        <f t="shared" si="1074"/>
        <v/>
      </c>
      <c r="EI950" s="165" t="str">
        <f t="shared" si="1075"/>
        <v/>
      </c>
      <c r="EJ950" s="165" t="str">
        <f t="shared" si="1076"/>
        <v/>
      </c>
      <c r="EK950" s="165" t="str">
        <f t="shared" si="1077"/>
        <v/>
      </c>
      <c r="EL950" s="165" t="str">
        <f t="shared" si="1078"/>
        <v/>
      </c>
      <c r="EM950" s="165" t="e">
        <f>IF(#REF!="بله","FSW","")</f>
        <v>#REF!</v>
      </c>
      <c r="EN950" s="165" t="str">
        <f t="shared" si="1079"/>
        <v/>
      </c>
      <c r="EO950" s="165" t="str">
        <f t="shared" si="1080"/>
        <v/>
      </c>
      <c r="EP950" s="165" t="str">
        <f t="shared" si="1081"/>
        <v/>
      </c>
      <c r="EQ950" s="165" t="str">
        <f t="shared" si="1092"/>
        <v/>
      </c>
      <c r="ER950" s="165" t="str">
        <f t="shared" si="1093"/>
        <v/>
      </c>
      <c r="ES950" s="165"/>
      <c r="ET950" s="165" t="str">
        <f t="shared" si="1094"/>
        <v/>
      </c>
      <c r="EU950" s="165" t="str">
        <f t="shared" si="1082"/>
        <v/>
      </c>
      <c r="EV950" s="165" t="str">
        <f t="shared" si="1083"/>
        <v xml:space="preserve"> </v>
      </c>
      <c r="EW950" s="165" t="str">
        <f t="shared" si="1084"/>
        <v>هیچکدام</v>
      </c>
      <c r="EX950" s="165" t="str">
        <f t="shared" si="1085"/>
        <v xml:space="preserve"> </v>
      </c>
      <c r="EY950" s="165"/>
      <c r="EZ950" s="165" t="str">
        <f t="shared" si="1095"/>
        <v xml:space="preserve"> </v>
      </c>
      <c r="FA950" s="165" t="str">
        <f t="shared" si="1086"/>
        <v>هیچکدام</v>
      </c>
      <c r="FB950" s="165"/>
      <c r="FC950" s="165"/>
      <c r="FD950" s="165"/>
      <c r="FE950" s="165"/>
      <c r="FG950" s="165"/>
      <c r="FH950" s="165"/>
      <c r="FI950" s="165"/>
      <c r="FJ950" s="165"/>
      <c r="FK950" s="165"/>
      <c r="FL950" s="165"/>
      <c r="FM950" s="165"/>
      <c r="FN950" s="165"/>
      <c r="FO950" s="165"/>
      <c r="FP950" s="165"/>
      <c r="FQ950" s="165"/>
    </row>
    <row r="951" spans="1:173" s="166" customFormat="1" ht="11.65" x14ac:dyDescent="0.35">
      <c r="A951" s="167">
        <v>950</v>
      </c>
      <c r="B951" s="105"/>
      <c r="C951" s="168"/>
      <c r="D951" s="169"/>
      <c r="E951" s="170"/>
      <c r="F951" s="202"/>
      <c r="G951" s="169"/>
      <c r="H951" s="106"/>
      <c r="I951" s="169"/>
      <c r="J951" s="171"/>
      <c r="K951" s="172"/>
      <c r="L951" s="173"/>
      <c r="M951" s="171"/>
      <c r="N951" s="172"/>
      <c r="O951" s="111">
        <f t="shared" si="1096"/>
        <v>1398</v>
      </c>
      <c r="P951" s="174"/>
      <c r="Q951" s="175"/>
      <c r="R951" s="175"/>
      <c r="S951" s="217"/>
      <c r="T951" s="114"/>
      <c r="U951" s="115"/>
      <c r="V951" s="116"/>
      <c r="W951" s="117"/>
      <c r="X951" s="117"/>
      <c r="Y951" s="176"/>
      <c r="Z951" s="117"/>
      <c r="AA951" s="117"/>
      <c r="AB951" s="117"/>
      <c r="AC951" s="117"/>
      <c r="AD951" s="117"/>
      <c r="AE951" s="117"/>
      <c r="AF951" s="117"/>
      <c r="AG951" s="118"/>
      <c r="AH951" s="119"/>
      <c r="AI951" s="176"/>
      <c r="AJ951" s="121"/>
      <c r="AK951" s="25" t="str">
        <f t="shared" si="1087"/>
        <v xml:space="preserve">         </v>
      </c>
      <c r="AL951" s="122" t="str">
        <f t="shared" si="1088"/>
        <v>هیچکدام</v>
      </c>
      <c r="AM951" s="74" t="str">
        <f t="shared" si="1089"/>
        <v>7.هیچکدام</v>
      </c>
      <c r="AN951" s="122" t="str">
        <f>IF(G951=0,"نامعلوم",'1.مشخصات مرکز'!$D$2-G951)</f>
        <v>نامعلوم</v>
      </c>
      <c r="AO951" s="123" t="str">
        <f t="shared" si="1024"/>
        <v>نامعلوم</v>
      </c>
      <c r="AP951" s="177"/>
      <c r="AQ951" s="178"/>
      <c r="AR951" s="203"/>
      <c r="AS951" s="127" t="str">
        <f t="shared" si="1090"/>
        <v>خیر</v>
      </c>
      <c r="AT951" s="128"/>
      <c r="AU951" s="179"/>
      <c r="AV951" s="180"/>
      <c r="AW951" s="180"/>
      <c r="AX951" s="181"/>
      <c r="AY951" s="182"/>
      <c r="AZ951" s="183"/>
      <c r="BA951" s="201"/>
      <c r="BB951" s="132"/>
      <c r="BC951" s="133"/>
      <c r="BD951" s="134"/>
      <c r="BE951" s="184"/>
      <c r="BF951" s="183"/>
      <c r="BG951" s="201"/>
      <c r="BH951" s="182"/>
      <c r="BI951" s="183"/>
      <c r="BJ951" s="201"/>
      <c r="BK951" s="179"/>
      <c r="BL951" s="185"/>
      <c r="BM951" s="186"/>
      <c r="BN951" s="186"/>
      <c r="BO951" s="187"/>
      <c r="BP951" s="180"/>
      <c r="BQ951" s="180"/>
      <c r="BR951" s="181"/>
      <c r="BS951" s="142" t="str">
        <f t="shared" si="1025"/>
        <v>خیر</v>
      </c>
      <c r="BT951" s="188">
        <f t="shared" si="1026"/>
        <v>0</v>
      </c>
      <c r="BU951" s="200" t="str">
        <f t="shared" si="1027"/>
        <v xml:space="preserve"> </v>
      </c>
      <c r="BV951" s="145" t="str">
        <f t="shared" si="1091"/>
        <v xml:space="preserve"> </v>
      </c>
      <c r="BW951" s="189">
        <f t="shared" si="1028"/>
        <v>0</v>
      </c>
      <c r="BX951" s="190" t="str">
        <f t="shared" si="1029"/>
        <v xml:space="preserve"> </v>
      </c>
      <c r="BY951" s="148" t="str">
        <f t="shared" si="1030"/>
        <v xml:space="preserve"> </v>
      </c>
      <c r="BZ951" s="191">
        <f t="shared" si="1031"/>
        <v>0</v>
      </c>
      <c r="CA951" s="192" t="str">
        <f t="shared" si="1032"/>
        <v xml:space="preserve"> </v>
      </c>
      <c r="CB951" s="193" t="str">
        <f t="shared" si="1033"/>
        <v xml:space="preserve"> </v>
      </c>
      <c r="CC951" s="194">
        <f t="shared" si="1034"/>
        <v>0</v>
      </c>
      <c r="CD951" s="195" t="str">
        <f t="shared" si="1035"/>
        <v xml:space="preserve"> </v>
      </c>
      <c r="CE951" s="154" t="str">
        <f t="shared" si="1036"/>
        <v xml:space="preserve"> </v>
      </c>
      <c r="CF951" s="196">
        <f t="shared" si="1037"/>
        <v>0</v>
      </c>
      <c r="CG951" s="197" t="str">
        <f t="shared" si="1038"/>
        <v xml:space="preserve"> </v>
      </c>
      <c r="CH951" s="157" t="str">
        <f t="shared" si="1039"/>
        <v xml:space="preserve"> </v>
      </c>
      <c r="CI951" s="191">
        <f t="shared" si="1040"/>
        <v>0</v>
      </c>
      <c r="CJ951" s="192" t="str">
        <f t="shared" si="1041"/>
        <v xml:space="preserve"> </v>
      </c>
      <c r="CK951" s="151" t="str">
        <f t="shared" si="1042"/>
        <v xml:space="preserve"> </v>
      </c>
      <c r="CL951" s="198">
        <f t="shared" si="1043"/>
        <v>0</v>
      </c>
      <c r="CM951" s="197" t="str">
        <f t="shared" si="1044"/>
        <v xml:space="preserve"> </v>
      </c>
      <c r="CN951" s="159" t="str">
        <f t="shared" si="1045"/>
        <v xml:space="preserve"> </v>
      </c>
      <c r="CO951" s="194">
        <f t="shared" si="1046"/>
        <v>0</v>
      </c>
      <c r="CP951" s="195" t="str">
        <f t="shared" si="1047"/>
        <v xml:space="preserve"> </v>
      </c>
      <c r="CQ951" s="160" t="str">
        <f t="shared" si="1048"/>
        <v xml:space="preserve"> </v>
      </c>
      <c r="CR951" s="161">
        <f t="shared" si="1049"/>
        <v>0</v>
      </c>
      <c r="CS951" s="144" t="str">
        <f t="shared" si="1050"/>
        <v xml:space="preserve"> </v>
      </c>
      <c r="CT951" s="145" t="str">
        <f t="shared" si="1051"/>
        <v xml:space="preserve"> </v>
      </c>
      <c r="CU951" s="144" t="str">
        <f t="shared" si="1052"/>
        <v>خیر</v>
      </c>
      <c r="CV951" s="162" t="str">
        <f t="shared" si="1053"/>
        <v>ارائه نشده است.</v>
      </c>
      <c r="CW951" s="199">
        <f t="shared" si="1054"/>
        <v>0</v>
      </c>
      <c r="CX951" s="164"/>
      <c r="CY951" s="164"/>
      <c r="CZ951" s="164"/>
      <c r="DA951" s="165"/>
      <c r="DB951" s="165"/>
      <c r="DC951" s="165"/>
      <c r="DD951" s="165"/>
      <c r="DE951" s="165"/>
      <c r="DF951" s="165"/>
      <c r="DG951" s="165"/>
      <c r="DH951" s="165"/>
      <c r="DI951" s="165"/>
      <c r="DJ951" s="165"/>
      <c r="DK951" s="165"/>
      <c r="DL951" s="165"/>
      <c r="DM951" s="165"/>
      <c r="DN951" s="165"/>
      <c r="DO951" s="165">
        <f t="shared" si="1055"/>
        <v>0</v>
      </c>
      <c r="DP951" s="165">
        <f t="shared" si="1056"/>
        <v>0</v>
      </c>
      <c r="DQ951" s="165">
        <f t="shared" si="1057"/>
        <v>0</v>
      </c>
      <c r="DR951" s="165">
        <f t="shared" si="1058"/>
        <v>0</v>
      </c>
      <c r="DS951" s="165">
        <f t="shared" si="1059"/>
        <v>0</v>
      </c>
      <c r="DT951" s="165">
        <f t="shared" si="1060"/>
        <v>0</v>
      </c>
      <c r="DU951" s="165">
        <f t="shared" si="1061"/>
        <v>0</v>
      </c>
      <c r="DV951" s="165">
        <f t="shared" si="1062"/>
        <v>0</v>
      </c>
      <c r="DW951" s="165">
        <f t="shared" si="1063"/>
        <v>0</v>
      </c>
      <c r="DX951" s="165">
        <f t="shared" si="1064"/>
        <v>0</v>
      </c>
      <c r="DY951" s="165">
        <f t="shared" si="1065"/>
        <v>0</v>
      </c>
      <c r="DZ951" s="165">
        <f t="shared" si="1066"/>
        <v>0</v>
      </c>
      <c r="EA951" s="165">
        <f t="shared" si="1067"/>
        <v>0</v>
      </c>
      <c r="EB951" s="165">
        <f t="shared" si="1068"/>
        <v>0</v>
      </c>
      <c r="EC951" s="165">
        <f t="shared" si="1069"/>
        <v>0</v>
      </c>
      <c r="ED951" s="165">
        <f t="shared" si="1070"/>
        <v>0</v>
      </c>
      <c r="EE951" s="165" t="str">
        <f t="shared" si="1071"/>
        <v/>
      </c>
      <c r="EF951" s="165" t="str">
        <f t="shared" si="1072"/>
        <v/>
      </c>
      <c r="EG951" s="165" t="str">
        <f t="shared" si="1073"/>
        <v/>
      </c>
      <c r="EH951" s="165" t="str">
        <f t="shared" si="1074"/>
        <v/>
      </c>
      <c r="EI951" s="165" t="str">
        <f t="shared" si="1075"/>
        <v/>
      </c>
      <c r="EJ951" s="165" t="str">
        <f t="shared" si="1076"/>
        <v/>
      </c>
      <c r="EK951" s="165" t="str">
        <f t="shared" si="1077"/>
        <v/>
      </c>
      <c r="EL951" s="165" t="str">
        <f t="shared" si="1078"/>
        <v/>
      </c>
      <c r="EM951" s="165" t="e">
        <f>IF(#REF!="بله","FSW","")</f>
        <v>#REF!</v>
      </c>
      <c r="EN951" s="165" t="str">
        <f t="shared" si="1079"/>
        <v/>
      </c>
      <c r="EO951" s="165" t="str">
        <f t="shared" si="1080"/>
        <v/>
      </c>
      <c r="EP951" s="165" t="str">
        <f t="shared" si="1081"/>
        <v/>
      </c>
      <c r="EQ951" s="165" t="str">
        <f t="shared" si="1092"/>
        <v/>
      </c>
      <c r="ER951" s="165" t="str">
        <f t="shared" si="1093"/>
        <v/>
      </c>
      <c r="ES951" s="165"/>
      <c r="ET951" s="165" t="str">
        <f t="shared" si="1094"/>
        <v/>
      </c>
      <c r="EU951" s="165" t="str">
        <f t="shared" si="1082"/>
        <v/>
      </c>
      <c r="EV951" s="165" t="str">
        <f t="shared" si="1083"/>
        <v xml:space="preserve"> </v>
      </c>
      <c r="EW951" s="165" t="str">
        <f t="shared" si="1084"/>
        <v>هیچکدام</v>
      </c>
      <c r="EX951" s="165" t="str">
        <f t="shared" si="1085"/>
        <v xml:space="preserve"> </v>
      </c>
      <c r="EY951" s="165"/>
      <c r="EZ951" s="165" t="str">
        <f t="shared" si="1095"/>
        <v xml:space="preserve"> </v>
      </c>
      <c r="FA951" s="165" t="str">
        <f t="shared" si="1086"/>
        <v>هیچکدام</v>
      </c>
      <c r="FB951" s="165"/>
      <c r="FC951" s="165"/>
      <c r="FD951" s="165"/>
      <c r="FE951" s="165"/>
      <c r="FG951" s="165"/>
      <c r="FH951" s="165"/>
      <c r="FI951" s="165"/>
      <c r="FJ951" s="165"/>
      <c r="FK951" s="165"/>
      <c r="FL951" s="165"/>
      <c r="FM951" s="165"/>
      <c r="FN951" s="165"/>
      <c r="FO951" s="165"/>
      <c r="FP951" s="165"/>
      <c r="FQ951" s="165"/>
    </row>
    <row r="952" spans="1:173" s="166" customFormat="1" ht="11.65" x14ac:dyDescent="0.35">
      <c r="A952" s="167">
        <v>951</v>
      </c>
      <c r="B952" s="105"/>
      <c r="C952" s="168"/>
      <c r="D952" s="169"/>
      <c r="E952" s="170"/>
      <c r="F952" s="202"/>
      <c r="G952" s="169"/>
      <c r="H952" s="106"/>
      <c r="I952" s="169"/>
      <c r="J952" s="171"/>
      <c r="K952" s="172"/>
      <c r="L952" s="173"/>
      <c r="M952" s="171"/>
      <c r="N952" s="172"/>
      <c r="O952" s="111">
        <f t="shared" si="1096"/>
        <v>1398</v>
      </c>
      <c r="P952" s="174"/>
      <c r="Q952" s="175"/>
      <c r="R952" s="175"/>
      <c r="S952" s="217"/>
      <c r="T952" s="114"/>
      <c r="U952" s="115"/>
      <c r="V952" s="116"/>
      <c r="W952" s="117"/>
      <c r="X952" s="117"/>
      <c r="Y952" s="176"/>
      <c r="Z952" s="117"/>
      <c r="AA952" s="117"/>
      <c r="AB952" s="117"/>
      <c r="AC952" s="117"/>
      <c r="AD952" s="117"/>
      <c r="AE952" s="117"/>
      <c r="AF952" s="117"/>
      <c r="AG952" s="118"/>
      <c r="AH952" s="119"/>
      <c r="AI952" s="176"/>
      <c r="AJ952" s="121"/>
      <c r="AK952" s="25" t="str">
        <f t="shared" si="1087"/>
        <v xml:space="preserve">         </v>
      </c>
      <c r="AL952" s="122" t="str">
        <f t="shared" si="1088"/>
        <v>هیچکدام</v>
      </c>
      <c r="AM952" s="74" t="str">
        <f t="shared" si="1089"/>
        <v>7.هیچکدام</v>
      </c>
      <c r="AN952" s="122" t="str">
        <f>IF(G952=0,"نامعلوم",'1.مشخصات مرکز'!$D$2-G952)</f>
        <v>نامعلوم</v>
      </c>
      <c r="AO952" s="123" t="str">
        <f t="shared" si="1024"/>
        <v>نامعلوم</v>
      </c>
      <c r="AP952" s="177"/>
      <c r="AQ952" s="178"/>
      <c r="AR952" s="203"/>
      <c r="AS952" s="127" t="str">
        <f t="shared" si="1090"/>
        <v>خیر</v>
      </c>
      <c r="AT952" s="128"/>
      <c r="AU952" s="179"/>
      <c r="AV952" s="180"/>
      <c r="AW952" s="180"/>
      <c r="AX952" s="181"/>
      <c r="AY952" s="182"/>
      <c r="AZ952" s="183"/>
      <c r="BA952" s="201"/>
      <c r="BB952" s="132"/>
      <c r="BC952" s="133"/>
      <c r="BD952" s="134"/>
      <c r="BE952" s="184"/>
      <c r="BF952" s="183"/>
      <c r="BG952" s="201"/>
      <c r="BH952" s="182"/>
      <c r="BI952" s="183"/>
      <c r="BJ952" s="201"/>
      <c r="BK952" s="179"/>
      <c r="BL952" s="185"/>
      <c r="BM952" s="186"/>
      <c r="BN952" s="186"/>
      <c r="BO952" s="187"/>
      <c r="BP952" s="180"/>
      <c r="BQ952" s="180"/>
      <c r="BR952" s="181"/>
      <c r="BS952" s="142" t="str">
        <f t="shared" si="1025"/>
        <v>خیر</v>
      </c>
      <c r="BT952" s="188">
        <f t="shared" si="1026"/>
        <v>0</v>
      </c>
      <c r="BU952" s="200" t="str">
        <f t="shared" si="1027"/>
        <v xml:space="preserve"> </v>
      </c>
      <c r="BV952" s="145" t="str">
        <f t="shared" si="1091"/>
        <v xml:space="preserve"> </v>
      </c>
      <c r="BW952" s="189">
        <f t="shared" si="1028"/>
        <v>0</v>
      </c>
      <c r="BX952" s="190" t="str">
        <f t="shared" si="1029"/>
        <v xml:space="preserve"> </v>
      </c>
      <c r="BY952" s="148" t="str">
        <f t="shared" si="1030"/>
        <v xml:space="preserve"> </v>
      </c>
      <c r="BZ952" s="191">
        <f t="shared" si="1031"/>
        <v>0</v>
      </c>
      <c r="CA952" s="192" t="str">
        <f t="shared" si="1032"/>
        <v xml:space="preserve"> </v>
      </c>
      <c r="CB952" s="193" t="str">
        <f t="shared" si="1033"/>
        <v xml:space="preserve"> </v>
      </c>
      <c r="CC952" s="194">
        <f t="shared" si="1034"/>
        <v>0</v>
      </c>
      <c r="CD952" s="195" t="str">
        <f t="shared" si="1035"/>
        <v xml:space="preserve"> </v>
      </c>
      <c r="CE952" s="154" t="str">
        <f t="shared" si="1036"/>
        <v xml:space="preserve"> </v>
      </c>
      <c r="CF952" s="196">
        <f t="shared" si="1037"/>
        <v>0</v>
      </c>
      <c r="CG952" s="197" t="str">
        <f t="shared" si="1038"/>
        <v xml:space="preserve"> </v>
      </c>
      <c r="CH952" s="157" t="str">
        <f t="shared" si="1039"/>
        <v xml:space="preserve"> </v>
      </c>
      <c r="CI952" s="191">
        <f t="shared" si="1040"/>
        <v>0</v>
      </c>
      <c r="CJ952" s="192" t="str">
        <f t="shared" si="1041"/>
        <v xml:space="preserve"> </v>
      </c>
      <c r="CK952" s="151" t="str">
        <f t="shared" si="1042"/>
        <v xml:space="preserve"> </v>
      </c>
      <c r="CL952" s="198">
        <f t="shared" si="1043"/>
        <v>0</v>
      </c>
      <c r="CM952" s="197" t="str">
        <f t="shared" si="1044"/>
        <v xml:space="preserve"> </v>
      </c>
      <c r="CN952" s="159" t="str">
        <f t="shared" si="1045"/>
        <v xml:space="preserve"> </v>
      </c>
      <c r="CO952" s="194">
        <f t="shared" si="1046"/>
        <v>0</v>
      </c>
      <c r="CP952" s="195" t="str">
        <f t="shared" si="1047"/>
        <v xml:space="preserve"> </v>
      </c>
      <c r="CQ952" s="160" t="str">
        <f t="shared" si="1048"/>
        <v xml:space="preserve"> </v>
      </c>
      <c r="CR952" s="161">
        <f t="shared" si="1049"/>
        <v>0</v>
      </c>
      <c r="CS952" s="144" t="str">
        <f t="shared" si="1050"/>
        <v xml:space="preserve"> </v>
      </c>
      <c r="CT952" s="145" t="str">
        <f t="shared" si="1051"/>
        <v xml:space="preserve"> </v>
      </c>
      <c r="CU952" s="144" t="str">
        <f t="shared" si="1052"/>
        <v>خیر</v>
      </c>
      <c r="CV952" s="162" t="str">
        <f t="shared" si="1053"/>
        <v>ارائه نشده است.</v>
      </c>
      <c r="CW952" s="199">
        <f t="shared" si="1054"/>
        <v>0</v>
      </c>
      <c r="CX952" s="164"/>
      <c r="CY952" s="164"/>
      <c r="CZ952" s="164"/>
      <c r="DA952" s="165"/>
      <c r="DB952" s="165"/>
      <c r="DC952" s="165"/>
      <c r="DD952" s="165"/>
      <c r="DE952" s="165"/>
      <c r="DF952" s="165"/>
      <c r="DG952" s="165"/>
      <c r="DH952" s="165"/>
      <c r="DI952" s="165"/>
      <c r="DJ952" s="165"/>
      <c r="DK952" s="165"/>
      <c r="DL952" s="165"/>
      <c r="DM952" s="165"/>
      <c r="DN952" s="165"/>
      <c r="DO952" s="165">
        <f t="shared" si="1055"/>
        <v>0</v>
      </c>
      <c r="DP952" s="165">
        <f t="shared" si="1056"/>
        <v>0</v>
      </c>
      <c r="DQ952" s="165">
        <f t="shared" si="1057"/>
        <v>0</v>
      </c>
      <c r="DR952" s="165">
        <f t="shared" si="1058"/>
        <v>0</v>
      </c>
      <c r="DS952" s="165">
        <f t="shared" si="1059"/>
        <v>0</v>
      </c>
      <c r="DT952" s="165">
        <f t="shared" si="1060"/>
        <v>0</v>
      </c>
      <c r="DU952" s="165">
        <f t="shared" si="1061"/>
        <v>0</v>
      </c>
      <c r="DV952" s="165">
        <f t="shared" si="1062"/>
        <v>0</v>
      </c>
      <c r="DW952" s="165">
        <f t="shared" si="1063"/>
        <v>0</v>
      </c>
      <c r="DX952" s="165">
        <f t="shared" si="1064"/>
        <v>0</v>
      </c>
      <c r="DY952" s="165">
        <f t="shared" si="1065"/>
        <v>0</v>
      </c>
      <c r="DZ952" s="165">
        <f t="shared" si="1066"/>
        <v>0</v>
      </c>
      <c r="EA952" s="165">
        <f t="shared" si="1067"/>
        <v>0</v>
      </c>
      <c r="EB952" s="165">
        <f t="shared" si="1068"/>
        <v>0</v>
      </c>
      <c r="EC952" s="165">
        <f t="shared" si="1069"/>
        <v>0</v>
      </c>
      <c r="ED952" s="165">
        <f t="shared" si="1070"/>
        <v>0</v>
      </c>
      <c r="EE952" s="165" t="str">
        <f t="shared" si="1071"/>
        <v/>
      </c>
      <c r="EF952" s="165" t="str">
        <f t="shared" si="1072"/>
        <v/>
      </c>
      <c r="EG952" s="165" t="str">
        <f t="shared" si="1073"/>
        <v/>
      </c>
      <c r="EH952" s="165" t="str">
        <f t="shared" si="1074"/>
        <v/>
      </c>
      <c r="EI952" s="165" t="str">
        <f t="shared" si="1075"/>
        <v/>
      </c>
      <c r="EJ952" s="165" t="str">
        <f t="shared" si="1076"/>
        <v/>
      </c>
      <c r="EK952" s="165" t="str">
        <f t="shared" si="1077"/>
        <v/>
      </c>
      <c r="EL952" s="165" t="str">
        <f t="shared" si="1078"/>
        <v/>
      </c>
      <c r="EM952" s="165" t="e">
        <f>IF(#REF!="بله","FSW","")</f>
        <v>#REF!</v>
      </c>
      <c r="EN952" s="165" t="str">
        <f t="shared" si="1079"/>
        <v/>
      </c>
      <c r="EO952" s="165" t="str">
        <f t="shared" si="1080"/>
        <v/>
      </c>
      <c r="EP952" s="165" t="str">
        <f t="shared" si="1081"/>
        <v/>
      </c>
      <c r="EQ952" s="165" t="str">
        <f t="shared" si="1092"/>
        <v/>
      </c>
      <c r="ER952" s="165" t="str">
        <f t="shared" si="1093"/>
        <v/>
      </c>
      <c r="ES952" s="165"/>
      <c r="ET952" s="165" t="str">
        <f t="shared" si="1094"/>
        <v/>
      </c>
      <c r="EU952" s="165" t="str">
        <f t="shared" si="1082"/>
        <v/>
      </c>
      <c r="EV952" s="165" t="str">
        <f t="shared" si="1083"/>
        <v xml:space="preserve"> </v>
      </c>
      <c r="EW952" s="165" t="str">
        <f t="shared" si="1084"/>
        <v>هیچکدام</v>
      </c>
      <c r="EX952" s="165" t="str">
        <f t="shared" si="1085"/>
        <v xml:space="preserve"> </v>
      </c>
      <c r="EY952" s="165"/>
      <c r="EZ952" s="165" t="str">
        <f t="shared" si="1095"/>
        <v xml:space="preserve"> </v>
      </c>
      <c r="FA952" s="165" t="str">
        <f t="shared" si="1086"/>
        <v>هیچکدام</v>
      </c>
      <c r="FB952" s="165"/>
      <c r="FC952" s="165"/>
      <c r="FD952" s="165"/>
      <c r="FE952" s="165"/>
      <c r="FG952" s="165"/>
      <c r="FH952" s="165"/>
      <c r="FI952" s="165"/>
      <c r="FJ952" s="165"/>
      <c r="FK952" s="165"/>
      <c r="FL952" s="165"/>
      <c r="FM952" s="165"/>
      <c r="FN952" s="165"/>
      <c r="FO952" s="165"/>
      <c r="FP952" s="165"/>
      <c r="FQ952" s="165"/>
    </row>
    <row r="953" spans="1:173" s="166" customFormat="1" ht="11.65" x14ac:dyDescent="0.35">
      <c r="A953" s="167">
        <v>952</v>
      </c>
      <c r="B953" s="105"/>
      <c r="C953" s="168"/>
      <c r="D953" s="169"/>
      <c r="E953" s="170"/>
      <c r="F953" s="202"/>
      <c r="G953" s="169"/>
      <c r="H953" s="106"/>
      <c r="I953" s="169"/>
      <c r="J953" s="171"/>
      <c r="K953" s="172"/>
      <c r="L953" s="173"/>
      <c r="M953" s="171"/>
      <c r="N953" s="172"/>
      <c r="O953" s="111">
        <f t="shared" si="1096"/>
        <v>1398</v>
      </c>
      <c r="P953" s="174"/>
      <c r="Q953" s="175"/>
      <c r="R953" s="175"/>
      <c r="S953" s="217"/>
      <c r="T953" s="114"/>
      <c r="U953" s="115"/>
      <c r="V953" s="116"/>
      <c r="W953" s="117"/>
      <c r="X953" s="117"/>
      <c r="Y953" s="176"/>
      <c r="Z953" s="117"/>
      <c r="AA953" s="117"/>
      <c r="AB953" s="117"/>
      <c r="AC953" s="117"/>
      <c r="AD953" s="117"/>
      <c r="AE953" s="117"/>
      <c r="AF953" s="117"/>
      <c r="AG953" s="118"/>
      <c r="AH953" s="119"/>
      <c r="AI953" s="176"/>
      <c r="AJ953" s="121"/>
      <c r="AK953" s="25" t="str">
        <f t="shared" si="1087"/>
        <v xml:space="preserve">         </v>
      </c>
      <c r="AL953" s="122" t="str">
        <f t="shared" si="1088"/>
        <v>هیچکدام</v>
      </c>
      <c r="AM953" s="74" t="str">
        <f t="shared" si="1089"/>
        <v>7.هیچکدام</v>
      </c>
      <c r="AN953" s="122" t="str">
        <f>IF(G953=0,"نامعلوم",'1.مشخصات مرکز'!$D$2-G953)</f>
        <v>نامعلوم</v>
      </c>
      <c r="AO953" s="123" t="str">
        <f t="shared" si="1024"/>
        <v>نامعلوم</v>
      </c>
      <c r="AP953" s="177"/>
      <c r="AQ953" s="178"/>
      <c r="AR953" s="203"/>
      <c r="AS953" s="127" t="str">
        <f t="shared" si="1090"/>
        <v>خیر</v>
      </c>
      <c r="AT953" s="128"/>
      <c r="AU953" s="179"/>
      <c r="AV953" s="180"/>
      <c r="AW953" s="180"/>
      <c r="AX953" s="181"/>
      <c r="AY953" s="182"/>
      <c r="AZ953" s="183"/>
      <c r="BA953" s="201"/>
      <c r="BB953" s="132"/>
      <c r="BC953" s="133"/>
      <c r="BD953" s="134"/>
      <c r="BE953" s="184"/>
      <c r="BF953" s="183"/>
      <c r="BG953" s="201"/>
      <c r="BH953" s="182"/>
      <c r="BI953" s="183"/>
      <c r="BJ953" s="201"/>
      <c r="BK953" s="179"/>
      <c r="BL953" s="185"/>
      <c r="BM953" s="186"/>
      <c r="BN953" s="186"/>
      <c r="BO953" s="187"/>
      <c r="BP953" s="180"/>
      <c r="BQ953" s="180"/>
      <c r="BR953" s="181"/>
      <c r="BS953" s="142" t="str">
        <f t="shared" si="1025"/>
        <v>خیر</v>
      </c>
      <c r="BT953" s="188">
        <f t="shared" si="1026"/>
        <v>0</v>
      </c>
      <c r="BU953" s="200" t="str">
        <f t="shared" si="1027"/>
        <v xml:space="preserve"> </v>
      </c>
      <c r="BV953" s="145" t="str">
        <f t="shared" si="1091"/>
        <v xml:space="preserve"> </v>
      </c>
      <c r="BW953" s="189">
        <f t="shared" si="1028"/>
        <v>0</v>
      </c>
      <c r="BX953" s="190" t="str">
        <f t="shared" si="1029"/>
        <v xml:space="preserve"> </v>
      </c>
      <c r="BY953" s="148" t="str">
        <f t="shared" si="1030"/>
        <v xml:space="preserve"> </v>
      </c>
      <c r="BZ953" s="191">
        <f t="shared" si="1031"/>
        <v>0</v>
      </c>
      <c r="CA953" s="192" t="str">
        <f t="shared" si="1032"/>
        <v xml:space="preserve"> </v>
      </c>
      <c r="CB953" s="193" t="str">
        <f t="shared" si="1033"/>
        <v xml:space="preserve"> </v>
      </c>
      <c r="CC953" s="194">
        <f t="shared" si="1034"/>
        <v>0</v>
      </c>
      <c r="CD953" s="195" t="str">
        <f t="shared" si="1035"/>
        <v xml:space="preserve"> </v>
      </c>
      <c r="CE953" s="154" t="str">
        <f t="shared" si="1036"/>
        <v xml:space="preserve"> </v>
      </c>
      <c r="CF953" s="196">
        <f t="shared" si="1037"/>
        <v>0</v>
      </c>
      <c r="CG953" s="197" t="str">
        <f t="shared" si="1038"/>
        <v xml:space="preserve"> </v>
      </c>
      <c r="CH953" s="157" t="str">
        <f t="shared" si="1039"/>
        <v xml:space="preserve"> </v>
      </c>
      <c r="CI953" s="191">
        <f t="shared" si="1040"/>
        <v>0</v>
      </c>
      <c r="CJ953" s="192" t="str">
        <f t="shared" si="1041"/>
        <v xml:space="preserve"> </v>
      </c>
      <c r="CK953" s="151" t="str">
        <f t="shared" si="1042"/>
        <v xml:space="preserve"> </v>
      </c>
      <c r="CL953" s="198">
        <f t="shared" si="1043"/>
        <v>0</v>
      </c>
      <c r="CM953" s="197" t="str">
        <f t="shared" si="1044"/>
        <v xml:space="preserve"> </v>
      </c>
      <c r="CN953" s="159" t="str">
        <f t="shared" si="1045"/>
        <v xml:space="preserve"> </v>
      </c>
      <c r="CO953" s="194">
        <f t="shared" si="1046"/>
        <v>0</v>
      </c>
      <c r="CP953" s="195" t="str">
        <f t="shared" si="1047"/>
        <v xml:space="preserve"> </v>
      </c>
      <c r="CQ953" s="160" t="str">
        <f t="shared" si="1048"/>
        <v xml:space="preserve"> </v>
      </c>
      <c r="CR953" s="161">
        <f t="shared" si="1049"/>
        <v>0</v>
      </c>
      <c r="CS953" s="144" t="str">
        <f t="shared" si="1050"/>
        <v xml:space="preserve"> </v>
      </c>
      <c r="CT953" s="145" t="str">
        <f t="shared" si="1051"/>
        <v xml:space="preserve"> </v>
      </c>
      <c r="CU953" s="144" t="str">
        <f t="shared" si="1052"/>
        <v>خیر</v>
      </c>
      <c r="CV953" s="162" t="str">
        <f t="shared" si="1053"/>
        <v>ارائه نشده است.</v>
      </c>
      <c r="CW953" s="199">
        <f t="shared" si="1054"/>
        <v>0</v>
      </c>
      <c r="CX953" s="164"/>
      <c r="CY953" s="164"/>
      <c r="CZ953" s="164"/>
      <c r="DA953" s="165"/>
      <c r="DB953" s="165"/>
      <c r="DC953" s="165"/>
      <c r="DD953" s="165"/>
      <c r="DE953" s="165"/>
      <c r="DF953" s="165"/>
      <c r="DG953" s="165"/>
      <c r="DH953" s="165"/>
      <c r="DI953" s="165"/>
      <c r="DJ953" s="165"/>
      <c r="DK953" s="165"/>
      <c r="DL953" s="165"/>
      <c r="DM953" s="165"/>
      <c r="DN953" s="165"/>
      <c r="DO953" s="165">
        <f t="shared" si="1055"/>
        <v>0</v>
      </c>
      <c r="DP953" s="165">
        <f t="shared" si="1056"/>
        <v>0</v>
      </c>
      <c r="DQ953" s="165">
        <f t="shared" si="1057"/>
        <v>0</v>
      </c>
      <c r="DR953" s="165">
        <f t="shared" si="1058"/>
        <v>0</v>
      </c>
      <c r="DS953" s="165">
        <f t="shared" si="1059"/>
        <v>0</v>
      </c>
      <c r="DT953" s="165">
        <f t="shared" si="1060"/>
        <v>0</v>
      </c>
      <c r="DU953" s="165">
        <f t="shared" si="1061"/>
        <v>0</v>
      </c>
      <c r="DV953" s="165">
        <f t="shared" si="1062"/>
        <v>0</v>
      </c>
      <c r="DW953" s="165">
        <f t="shared" si="1063"/>
        <v>0</v>
      </c>
      <c r="DX953" s="165">
        <f t="shared" si="1064"/>
        <v>0</v>
      </c>
      <c r="DY953" s="165">
        <f t="shared" si="1065"/>
        <v>0</v>
      </c>
      <c r="DZ953" s="165">
        <f t="shared" si="1066"/>
        <v>0</v>
      </c>
      <c r="EA953" s="165">
        <f t="shared" si="1067"/>
        <v>0</v>
      </c>
      <c r="EB953" s="165">
        <f t="shared" si="1068"/>
        <v>0</v>
      </c>
      <c r="EC953" s="165">
        <f t="shared" si="1069"/>
        <v>0</v>
      </c>
      <c r="ED953" s="165">
        <f t="shared" si="1070"/>
        <v>0</v>
      </c>
      <c r="EE953" s="165" t="str">
        <f t="shared" si="1071"/>
        <v/>
      </c>
      <c r="EF953" s="165" t="str">
        <f t="shared" si="1072"/>
        <v/>
      </c>
      <c r="EG953" s="165" t="str">
        <f t="shared" si="1073"/>
        <v/>
      </c>
      <c r="EH953" s="165" t="str">
        <f t="shared" si="1074"/>
        <v/>
      </c>
      <c r="EI953" s="165" t="str">
        <f t="shared" si="1075"/>
        <v/>
      </c>
      <c r="EJ953" s="165" t="str">
        <f t="shared" si="1076"/>
        <v/>
      </c>
      <c r="EK953" s="165" t="str">
        <f t="shared" si="1077"/>
        <v/>
      </c>
      <c r="EL953" s="165" t="str">
        <f t="shared" si="1078"/>
        <v/>
      </c>
      <c r="EM953" s="165" t="e">
        <f>IF(#REF!="بله","FSW","")</f>
        <v>#REF!</v>
      </c>
      <c r="EN953" s="165" t="str">
        <f t="shared" si="1079"/>
        <v/>
      </c>
      <c r="EO953" s="165" t="str">
        <f t="shared" si="1080"/>
        <v/>
      </c>
      <c r="EP953" s="165" t="str">
        <f t="shared" si="1081"/>
        <v/>
      </c>
      <c r="EQ953" s="165" t="str">
        <f t="shared" si="1092"/>
        <v/>
      </c>
      <c r="ER953" s="165" t="str">
        <f t="shared" si="1093"/>
        <v/>
      </c>
      <c r="ES953" s="165"/>
      <c r="ET953" s="165" t="str">
        <f t="shared" si="1094"/>
        <v/>
      </c>
      <c r="EU953" s="165" t="str">
        <f t="shared" si="1082"/>
        <v/>
      </c>
      <c r="EV953" s="165" t="str">
        <f t="shared" si="1083"/>
        <v xml:space="preserve"> </v>
      </c>
      <c r="EW953" s="165" t="str">
        <f t="shared" si="1084"/>
        <v>هیچکدام</v>
      </c>
      <c r="EX953" s="165" t="str">
        <f t="shared" si="1085"/>
        <v xml:space="preserve"> </v>
      </c>
      <c r="EY953" s="165"/>
      <c r="EZ953" s="165" t="str">
        <f t="shared" si="1095"/>
        <v xml:space="preserve"> </v>
      </c>
      <c r="FA953" s="165" t="str">
        <f t="shared" si="1086"/>
        <v>هیچکدام</v>
      </c>
      <c r="FB953" s="165"/>
      <c r="FC953" s="165"/>
      <c r="FD953" s="165"/>
      <c r="FE953" s="165"/>
      <c r="FG953" s="165"/>
      <c r="FH953" s="165"/>
      <c r="FI953" s="165"/>
      <c r="FJ953" s="165"/>
      <c r="FK953" s="165"/>
      <c r="FL953" s="165"/>
      <c r="FM953" s="165"/>
      <c r="FN953" s="165"/>
      <c r="FO953" s="165"/>
      <c r="FP953" s="165"/>
      <c r="FQ953" s="165"/>
    </row>
    <row r="954" spans="1:173" s="166" customFormat="1" ht="11.65" x14ac:dyDescent="0.35">
      <c r="A954" s="167">
        <v>953</v>
      </c>
      <c r="B954" s="105"/>
      <c r="C954" s="168"/>
      <c r="D954" s="169"/>
      <c r="E954" s="170"/>
      <c r="F954" s="202"/>
      <c r="G954" s="169"/>
      <c r="H954" s="106"/>
      <c r="I954" s="169"/>
      <c r="J954" s="171"/>
      <c r="K954" s="172"/>
      <c r="L954" s="173"/>
      <c r="M954" s="171"/>
      <c r="N954" s="172"/>
      <c r="O954" s="111">
        <f t="shared" si="1096"/>
        <v>1398</v>
      </c>
      <c r="P954" s="174"/>
      <c r="Q954" s="175"/>
      <c r="R954" s="175"/>
      <c r="S954" s="217"/>
      <c r="T954" s="114"/>
      <c r="U954" s="115"/>
      <c r="V954" s="116"/>
      <c r="W954" s="117"/>
      <c r="X954" s="117"/>
      <c r="Y954" s="176"/>
      <c r="Z954" s="117"/>
      <c r="AA954" s="117"/>
      <c r="AB954" s="117"/>
      <c r="AC954" s="117"/>
      <c r="AD954" s="117"/>
      <c r="AE954" s="117"/>
      <c r="AF954" s="117"/>
      <c r="AG954" s="118"/>
      <c r="AH954" s="119"/>
      <c r="AI954" s="176"/>
      <c r="AJ954" s="121"/>
      <c r="AK954" s="25" t="str">
        <f t="shared" si="1087"/>
        <v xml:space="preserve">         </v>
      </c>
      <c r="AL954" s="122" t="str">
        <f t="shared" si="1088"/>
        <v>هیچکدام</v>
      </c>
      <c r="AM954" s="74" t="str">
        <f t="shared" si="1089"/>
        <v>7.هیچکدام</v>
      </c>
      <c r="AN954" s="122" t="str">
        <f>IF(G954=0,"نامعلوم",'1.مشخصات مرکز'!$D$2-G954)</f>
        <v>نامعلوم</v>
      </c>
      <c r="AO954" s="123" t="str">
        <f t="shared" si="1024"/>
        <v>نامعلوم</v>
      </c>
      <c r="AP954" s="177"/>
      <c r="AQ954" s="178"/>
      <c r="AR954" s="203"/>
      <c r="AS954" s="127" t="str">
        <f t="shared" si="1090"/>
        <v>خیر</v>
      </c>
      <c r="AT954" s="128"/>
      <c r="AU954" s="179"/>
      <c r="AV954" s="180"/>
      <c r="AW954" s="180"/>
      <c r="AX954" s="181"/>
      <c r="AY954" s="182"/>
      <c r="AZ954" s="183"/>
      <c r="BA954" s="201"/>
      <c r="BB954" s="132"/>
      <c r="BC954" s="133"/>
      <c r="BD954" s="134"/>
      <c r="BE954" s="184"/>
      <c r="BF954" s="183"/>
      <c r="BG954" s="201"/>
      <c r="BH954" s="182"/>
      <c r="BI954" s="183"/>
      <c r="BJ954" s="201"/>
      <c r="BK954" s="179"/>
      <c r="BL954" s="185"/>
      <c r="BM954" s="186"/>
      <c r="BN954" s="186"/>
      <c r="BO954" s="187"/>
      <c r="BP954" s="180"/>
      <c r="BQ954" s="180"/>
      <c r="BR954" s="181"/>
      <c r="BS954" s="142" t="str">
        <f t="shared" si="1025"/>
        <v>خیر</v>
      </c>
      <c r="BT954" s="188">
        <f t="shared" si="1026"/>
        <v>0</v>
      </c>
      <c r="BU954" s="200" t="str">
        <f t="shared" si="1027"/>
        <v xml:space="preserve"> </v>
      </c>
      <c r="BV954" s="145" t="str">
        <f t="shared" si="1091"/>
        <v xml:space="preserve"> </v>
      </c>
      <c r="BW954" s="189">
        <f t="shared" si="1028"/>
        <v>0</v>
      </c>
      <c r="BX954" s="190" t="str">
        <f t="shared" si="1029"/>
        <v xml:space="preserve"> </v>
      </c>
      <c r="BY954" s="148" t="str">
        <f t="shared" si="1030"/>
        <v xml:space="preserve"> </v>
      </c>
      <c r="BZ954" s="191">
        <f t="shared" si="1031"/>
        <v>0</v>
      </c>
      <c r="CA954" s="192" t="str">
        <f t="shared" si="1032"/>
        <v xml:space="preserve"> </v>
      </c>
      <c r="CB954" s="193" t="str">
        <f t="shared" si="1033"/>
        <v xml:space="preserve"> </v>
      </c>
      <c r="CC954" s="194">
        <f t="shared" si="1034"/>
        <v>0</v>
      </c>
      <c r="CD954" s="195" t="str">
        <f t="shared" si="1035"/>
        <v xml:space="preserve"> </v>
      </c>
      <c r="CE954" s="154" t="str">
        <f t="shared" si="1036"/>
        <v xml:space="preserve"> </v>
      </c>
      <c r="CF954" s="196">
        <f t="shared" si="1037"/>
        <v>0</v>
      </c>
      <c r="CG954" s="197" t="str">
        <f t="shared" si="1038"/>
        <v xml:space="preserve"> </v>
      </c>
      <c r="CH954" s="157" t="str">
        <f t="shared" si="1039"/>
        <v xml:space="preserve"> </v>
      </c>
      <c r="CI954" s="191">
        <f t="shared" si="1040"/>
        <v>0</v>
      </c>
      <c r="CJ954" s="192" t="str">
        <f t="shared" si="1041"/>
        <v xml:space="preserve"> </v>
      </c>
      <c r="CK954" s="151" t="str">
        <f t="shared" si="1042"/>
        <v xml:space="preserve"> </v>
      </c>
      <c r="CL954" s="198">
        <f t="shared" si="1043"/>
        <v>0</v>
      </c>
      <c r="CM954" s="197" t="str">
        <f t="shared" si="1044"/>
        <v xml:space="preserve"> </v>
      </c>
      <c r="CN954" s="159" t="str">
        <f t="shared" si="1045"/>
        <v xml:space="preserve"> </v>
      </c>
      <c r="CO954" s="194">
        <f t="shared" si="1046"/>
        <v>0</v>
      </c>
      <c r="CP954" s="195" t="str">
        <f t="shared" si="1047"/>
        <v xml:space="preserve"> </v>
      </c>
      <c r="CQ954" s="160" t="str">
        <f t="shared" si="1048"/>
        <v xml:space="preserve"> </v>
      </c>
      <c r="CR954" s="161">
        <f t="shared" si="1049"/>
        <v>0</v>
      </c>
      <c r="CS954" s="144" t="str">
        <f t="shared" si="1050"/>
        <v xml:space="preserve"> </v>
      </c>
      <c r="CT954" s="145" t="str">
        <f t="shared" si="1051"/>
        <v xml:space="preserve"> </v>
      </c>
      <c r="CU954" s="144" t="str">
        <f t="shared" si="1052"/>
        <v>خیر</v>
      </c>
      <c r="CV954" s="162" t="str">
        <f t="shared" si="1053"/>
        <v>ارائه نشده است.</v>
      </c>
      <c r="CW954" s="199">
        <f t="shared" si="1054"/>
        <v>0</v>
      </c>
      <c r="CX954" s="164"/>
      <c r="CY954" s="164"/>
      <c r="CZ954" s="164"/>
      <c r="DA954" s="165"/>
      <c r="DB954" s="165"/>
      <c r="DC954" s="165"/>
      <c r="DD954" s="165"/>
      <c r="DE954" s="165"/>
      <c r="DF954" s="165"/>
      <c r="DG954" s="165"/>
      <c r="DH954" s="165"/>
      <c r="DI954" s="165"/>
      <c r="DJ954" s="165"/>
      <c r="DK954" s="165"/>
      <c r="DL954" s="165"/>
      <c r="DM954" s="165"/>
      <c r="DN954" s="165"/>
      <c r="DO954" s="165">
        <f t="shared" si="1055"/>
        <v>0</v>
      </c>
      <c r="DP954" s="165">
        <f t="shared" si="1056"/>
        <v>0</v>
      </c>
      <c r="DQ954" s="165">
        <f t="shared" si="1057"/>
        <v>0</v>
      </c>
      <c r="DR954" s="165">
        <f t="shared" si="1058"/>
        <v>0</v>
      </c>
      <c r="DS954" s="165">
        <f t="shared" si="1059"/>
        <v>0</v>
      </c>
      <c r="DT954" s="165">
        <f t="shared" si="1060"/>
        <v>0</v>
      </c>
      <c r="DU954" s="165">
        <f t="shared" si="1061"/>
        <v>0</v>
      </c>
      <c r="DV954" s="165">
        <f t="shared" si="1062"/>
        <v>0</v>
      </c>
      <c r="DW954" s="165">
        <f t="shared" si="1063"/>
        <v>0</v>
      </c>
      <c r="DX954" s="165">
        <f t="shared" si="1064"/>
        <v>0</v>
      </c>
      <c r="DY954" s="165">
        <f t="shared" si="1065"/>
        <v>0</v>
      </c>
      <c r="DZ954" s="165">
        <f t="shared" si="1066"/>
        <v>0</v>
      </c>
      <c r="EA954" s="165">
        <f t="shared" si="1067"/>
        <v>0</v>
      </c>
      <c r="EB954" s="165">
        <f t="shared" si="1068"/>
        <v>0</v>
      </c>
      <c r="EC954" s="165">
        <f t="shared" si="1069"/>
        <v>0</v>
      </c>
      <c r="ED954" s="165">
        <f t="shared" si="1070"/>
        <v>0</v>
      </c>
      <c r="EE954" s="165" t="str">
        <f t="shared" si="1071"/>
        <v/>
      </c>
      <c r="EF954" s="165" t="str">
        <f t="shared" si="1072"/>
        <v/>
      </c>
      <c r="EG954" s="165" t="str">
        <f t="shared" si="1073"/>
        <v/>
      </c>
      <c r="EH954" s="165" t="str">
        <f t="shared" si="1074"/>
        <v/>
      </c>
      <c r="EI954" s="165" t="str">
        <f t="shared" si="1075"/>
        <v/>
      </c>
      <c r="EJ954" s="165" t="str">
        <f t="shared" si="1076"/>
        <v/>
      </c>
      <c r="EK954" s="165" t="str">
        <f t="shared" si="1077"/>
        <v/>
      </c>
      <c r="EL954" s="165" t="str">
        <f t="shared" si="1078"/>
        <v/>
      </c>
      <c r="EM954" s="165" t="e">
        <f>IF(#REF!="بله","FSW","")</f>
        <v>#REF!</v>
      </c>
      <c r="EN954" s="165" t="str">
        <f t="shared" si="1079"/>
        <v/>
      </c>
      <c r="EO954" s="165" t="str">
        <f t="shared" si="1080"/>
        <v/>
      </c>
      <c r="EP954" s="165" t="str">
        <f t="shared" si="1081"/>
        <v/>
      </c>
      <c r="EQ954" s="165" t="str">
        <f t="shared" si="1092"/>
        <v/>
      </c>
      <c r="ER954" s="165" t="str">
        <f t="shared" si="1093"/>
        <v/>
      </c>
      <c r="ES954" s="165"/>
      <c r="ET954" s="165" t="str">
        <f t="shared" si="1094"/>
        <v/>
      </c>
      <c r="EU954" s="165" t="str">
        <f t="shared" si="1082"/>
        <v/>
      </c>
      <c r="EV954" s="165" t="str">
        <f t="shared" si="1083"/>
        <v xml:space="preserve"> </v>
      </c>
      <c r="EW954" s="165" t="str">
        <f t="shared" si="1084"/>
        <v>هیچکدام</v>
      </c>
      <c r="EX954" s="165" t="str">
        <f t="shared" si="1085"/>
        <v xml:space="preserve"> </v>
      </c>
      <c r="EY954" s="165"/>
      <c r="EZ954" s="165" t="str">
        <f t="shared" si="1095"/>
        <v xml:space="preserve"> </v>
      </c>
      <c r="FA954" s="165" t="str">
        <f t="shared" si="1086"/>
        <v>هیچکدام</v>
      </c>
      <c r="FB954" s="165"/>
      <c r="FC954" s="165"/>
      <c r="FD954" s="165"/>
      <c r="FE954" s="165"/>
      <c r="FG954" s="165"/>
      <c r="FH954" s="165"/>
      <c r="FI954" s="165"/>
      <c r="FJ954" s="165"/>
      <c r="FK954" s="165"/>
      <c r="FL954" s="165"/>
      <c r="FM954" s="165"/>
      <c r="FN954" s="165"/>
      <c r="FO954" s="165"/>
      <c r="FP954" s="165"/>
      <c r="FQ954" s="165"/>
    </row>
    <row r="955" spans="1:173" s="166" customFormat="1" ht="11.65" x14ac:dyDescent="0.35">
      <c r="A955" s="167">
        <v>954</v>
      </c>
      <c r="B955" s="105"/>
      <c r="C955" s="168"/>
      <c r="D955" s="169"/>
      <c r="E955" s="170"/>
      <c r="F955" s="202"/>
      <c r="G955" s="169"/>
      <c r="H955" s="106"/>
      <c r="I955" s="169"/>
      <c r="J955" s="171"/>
      <c r="K955" s="172"/>
      <c r="L955" s="173"/>
      <c r="M955" s="171"/>
      <c r="N955" s="172"/>
      <c r="O955" s="111">
        <f t="shared" si="1096"/>
        <v>1398</v>
      </c>
      <c r="P955" s="174"/>
      <c r="Q955" s="175"/>
      <c r="R955" s="175"/>
      <c r="S955" s="217"/>
      <c r="T955" s="114"/>
      <c r="U955" s="115"/>
      <c r="V955" s="116"/>
      <c r="W955" s="117"/>
      <c r="X955" s="117"/>
      <c r="Y955" s="176"/>
      <c r="Z955" s="117"/>
      <c r="AA955" s="117"/>
      <c r="AB955" s="117"/>
      <c r="AC955" s="117"/>
      <c r="AD955" s="117"/>
      <c r="AE955" s="117"/>
      <c r="AF955" s="117"/>
      <c r="AG955" s="118"/>
      <c r="AH955" s="119"/>
      <c r="AI955" s="176"/>
      <c r="AJ955" s="121"/>
      <c r="AK955" s="25" t="str">
        <f t="shared" si="1087"/>
        <v xml:space="preserve">         </v>
      </c>
      <c r="AL955" s="122" t="str">
        <f t="shared" si="1088"/>
        <v>هیچکدام</v>
      </c>
      <c r="AM955" s="74" t="str">
        <f t="shared" si="1089"/>
        <v>7.هیچکدام</v>
      </c>
      <c r="AN955" s="122" t="str">
        <f>IF(G955=0,"نامعلوم",'1.مشخصات مرکز'!$D$2-G955)</f>
        <v>نامعلوم</v>
      </c>
      <c r="AO955" s="123" t="str">
        <f t="shared" si="1024"/>
        <v>نامعلوم</v>
      </c>
      <c r="AP955" s="177"/>
      <c r="AQ955" s="178"/>
      <c r="AR955" s="203"/>
      <c r="AS955" s="127" t="str">
        <f t="shared" si="1090"/>
        <v>خیر</v>
      </c>
      <c r="AT955" s="128"/>
      <c r="AU955" s="179"/>
      <c r="AV955" s="180"/>
      <c r="AW955" s="180"/>
      <c r="AX955" s="181"/>
      <c r="AY955" s="182"/>
      <c r="AZ955" s="183"/>
      <c r="BA955" s="201"/>
      <c r="BB955" s="132"/>
      <c r="BC955" s="133"/>
      <c r="BD955" s="134"/>
      <c r="BE955" s="184"/>
      <c r="BF955" s="183"/>
      <c r="BG955" s="201"/>
      <c r="BH955" s="182"/>
      <c r="BI955" s="183"/>
      <c r="BJ955" s="201"/>
      <c r="BK955" s="179"/>
      <c r="BL955" s="185"/>
      <c r="BM955" s="186"/>
      <c r="BN955" s="186"/>
      <c r="BO955" s="187"/>
      <c r="BP955" s="180"/>
      <c r="BQ955" s="180"/>
      <c r="BR955" s="181"/>
      <c r="BS955" s="142" t="str">
        <f t="shared" si="1025"/>
        <v>خیر</v>
      </c>
      <c r="BT955" s="188">
        <f t="shared" si="1026"/>
        <v>0</v>
      </c>
      <c r="BU955" s="200" t="str">
        <f t="shared" si="1027"/>
        <v xml:space="preserve"> </v>
      </c>
      <c r="BV955" s="145" t="str">
        <f t="shared" si="1091"/>
        <v xml:space="preserve"> </v>
      </c>
      <c r="BW955" s="189">
        <f t="shared" si="1028"/>
        <v>0</v>
      </c>
      <c r="BX955" s="190" t="str">
        <f t="shared" si="1029"/>
        <v xml:space="preserve"> </v>
      </c>
      <c r="BY955" s="148" t="str">
        <f t="shared" si="1030"/>
        <v xml:space="preserve"> </v>
      </c>
      <c r="BZ955" s="191">
        <f t="shared" si="1031"/>
        <v>0</v>
      </c>
      <c r="CA955" s="192" t="str">
        <f t="shared" si="1032"/>
        <v xml:space="preserve"> </v>
      </c>
      <c r="CB955" s="193" t="str">
        <f t="shared" si="1033"/>
        <v xml:space="preserve"> </v>
      </c>
      <c r="CC955" s="194">
        <f t="shared" si="1034"/>
        <v>0</v>
      </c>
      <c r="CD955" s="195" t="str">
        <f t="shared" si="1035"/>
        <v xml:space="preserve"> </v>
      </c>
      <c r="CE955" s="154" t="str">
        <f t="shared" si="1036"/>
        <v xml:space="preserve"> </v>
      </c>
      <c r="CF955" s="196">
        <f t="shared" si="1037"/>
        <v>0</v>
      </c>
      <c r="CG955" s="197" t="str">
        <f t="shared" si="1038"/>
        <v xml:space="preserve"> </v>
      </c>
      <c r="CH955" s="157" t="str">
        <f t="shared" si="1039"/>
        <v xml:space="preserve"> </v>
      </c>
      <c r="CI955" s="191">
        <f t="shared" si="1040"/>
        <v>0</v>
      </c>
      <c r="CJ955" s="192" t="str">
        <f t="shared" si="1041"/>
        <v xml:space="preserve"> </v>
      </c>
      <c r="CK955" s="151" t="str">
        <f t="shared" si="1042"/>
        <v xml:space="preserve"> </v>
      </c>
      <c r="CL955" s="198">
        <f t="shared" si="1043"/>
        <v>0</v>
      </c>
      <c r="CM955" s="197" t="str">
        <f t="shared" si="1044"/>
        <v xml:space="preserve"> </v>
      </c>
      <c r="CN955" s="159" t="str">
        <f t="shared" si="1045"/>
        <v xml:space="preserve"> </v>
      </c>
      <c r="CO955" s="194">
        <f t="shared" si="1046"/>
        <v>0</v>
      </c>
      <c r="CP955" s="195" t="str">
        <f t="shared" si="1047"/>
        <v xml:space="preserve"> </v>
      </c>
      <c r="CQ955" s="160" t="str">
        <f t="shared" si="1048"/>
        <v xml:space="preserve"> </v>
      </c>
      <c r="CR955" s="161">
        <f t="shared" si="1049"/>
        <v>0</v>
      </c>
      <c r="CS955" s="144" t="str">
        <f t="shared" si="1050"/>
        <v xml:space="preserve"> </v>
      </c>
      <c r="CT955" s="145" t="str">
        <f t="shared" si="1051"/>
        <v xml:space="preserve"> </v>
      </c>
      <c r="CU955" s="144" t="str">
        <f t="shared" si="1052"/>
        <v>خیر</v>
      </c>
      <c r="CV955" s="162" t="str">
        <f t="shared" si="1053"/>
        <v>ارائه نشده است.</v>
      </c>
      <c r="CW955" s="199">
        <f t="shared" si="1054"/>
        <v>0</v>
      </c>
      <c r="CX955" s="164"/>
      <c r="CY955" s="164"/>
      <c r="CZ955" s="164"/>
      <c r="DA955" s="165"/>
      <c r="DB955" s="165"/>
      <c r="DC955" s="165"/>
      <c r="DD955" s="165"/>
      <c r="DE955" s="165"/>
      <c r="DF955" s="165"/>
      <c r="DG955" s="165"/>
      <c r="DH955" s="165"/>
      <c r="DI955" s="165"/>
      <c r="DJ955" s="165"/>
      <c r="DK955" s="165"/>
      <c r="DL955" s="165"/>
      <c r="DM955" s="165"/>
      <c r="DN955" s="165"/>
      <c r="DO955" s="165">
        <f t="shared" si="1055"/>
        <v>0</v>
      </c>
      <c r="DP955" s="165">
        <f t="shared" si="1056"/>
        <v>0</v>
      </c>
      <c r="DQ955" s="165">
        <f t="shared" si="1057"/>
        <v>0</v>
      </c>
      <c r="DR955" s="165">
        <f t="shared" si="1058"/>
        <v>0</v>
      </c>
      <c r="DS955" s="165">
        <f t="shared" si="1059"/>
        <v>0</v>
      </c>
      <c r="DT955" s="165">
        <f t="shared" si="1060"/>
        <v>0</v>
      </c>
      <c r="DU955" s="165">
        <f t="shared" si="1061"/>
        <v>0</v>
      </c>
      <c r="DV955" s="165">
        <f t="shared" si="1062"/>
        <v>0</v>
      </c>
      <c r="DW955" s="165">
        <f t="shared" si="1063"/>
        <v>0</v>
      </c>
      <c r="DX955" s="165">
        <f t="shared" si="1064"/>
        <v>0</v>
      </c>
      <c r="DY955" s="165">
        <f t="shared" si="1065"/>
        <v>0</v>
      </c>
      <c r="DZ955" s="165">
        <f t="shared" si="1066"/>
        <v>0</v>
      </c>
      <c r="EA955" s="165">
        <f t="shared" si="1067"/>
        <v>0</v>
      </c>
      <c r="EB955" s="165">
        <f t="shared" si="1068"/>
        <v>0</v>
      </c>
      <c r="EC955" s="165">
        <f t="shared" si="1069"/>
        <v>0</v>
      </c>
      <c r="ED955" s="165">
        <f t="shared" si="1070"/>
        <v>0</v>
      </c>
      <c r="EE955" s="165" t="str">
        <f t="shared" si="1071"/>
        <v/>
      </c>
      <c r="EF955" s="165" t="str">
        <f t="shared" si="1072"/>
        <v/>
      </c>
      <c r="EG955" s="165" t="str">
        <f t="shared" si="1073"/>
        <v/>
      </c>
      <c r="EH955" s="165" t="str">
        <f t="shared" si="1074"/>
        <v/>
      </c>
      <c r="EI955" s="165" t="str">
        <f t="shared" si="1075"/>
        <v/>
      </c>
      <c r="EJ955" s="165" t="str">
        <f t="shared" si="1076"/>
        <v/>
      </c>
      <c r="EK955" s="165" t="str">
        <f t="shared" si="1077"/>
        <v/>
      </c>
      <c r="EL955" s="165" t="str">
        <f t="shared" si="1078"/>
        <v/>
      </c>
      <c r="EM955" s="165" t="e">
        <f>IF(#REF!="بله","FSW","")</f>
        <v>#REF!</v>
      </c>
      <c r="EN955" s="165" t="str">
        <f t="shared" si="1079"/>
        <v/>
      </c>
      <c r="EO955" s="165" t="str">
        <f t="shared" si="1080"/>
        <v/>
      </c>
      <c r="EP955" s="165" t="str">
        <f t="shared" si="1081"/>
        <v/>
      </c>
      <c r="EQ955" s="165" t="str">
        <f t="shared" si="1092"/>
        <v/>
      </c>
      <c r="ER955" s="165" t="str">
        <f t="shared" si="1093"/>
        <v/>
      </c>
      <c r="ES955" s="165"/>
      <c r="ET955" s="165" t="str">
        <f t="shared" si="1094"/>
        <v/>
      </c>
      <c r="EU955" s="165" t="str">
        <f t="shared" si="1082"/>
        <v/>
      </c>
      <c r="EV955" s="165" t="str">
        <f t="shared" si="1083"/>
        <v xml:space="preserve"> </v>
      </c>
      <c r="EW955" s="165" t="str">
        <f t="shared" si="1084"/>
        <v>هیچکدام</v>
      </c>
      <c r="EX955" s="165" t="str">
        <f t="shared" si="1085"/>
        <v xml:space="preserve"> </v>
      </c>
      <c r="EY955" s="165"/>
      <c r="EZ955" s="165" t="str">
        <f t="shared" si="1095"/>
        <v xml:space="preserve"> </v>
      </c>
      <c r="FA955" s="165" t="str">
        <f t="shared" si="1086"/>
        <v>هیچکدام</v>
      </c>
      <c r="FB955" s="165"/>
      <c r="FC955" s="165"/>
      <c r="FD955" s="165"/>
      <c r="FE955" s="165"/>
      <c r="FG955" s="165"/>
      <c r="FH955" s="165"/>
      <c r="FI955" s="165"/>
      <c r="FJ955" s="165"/>
      <c r="FK955" s="165"/>
      <c r="FL955" s="165"/>
      <c r="FM955" s="165"/>
      <c r="FN955" s="165"/>
      <c r="FO955" s="165"/>
      <c r="FP955" s="165"/>
      <c r="FQ955" s="165"/>
    </row>
    <row r="956" spans="1:173" s="166" customFormat="1" ht="11.65" x14ac:dyDescent="0.35">
      <c r="A956" s="167">
        <v>955</v>
      </c>
      <c r="B956" s="105"/>
      <c r="C956" s="168"/>
      <c r="D956" s="169"/>
      <c r="E956" s="170"/>
      <c r="F956" s="202"/>
      <c r="G956" s="169"/>
      <c r="H956" s="106"/>
      <c r="I956" s="169"/>
      <c r="J956" s="171"/>
      <c r="K956" s="172"/>
      <c r="L956" s="173"/>
      <c r="M956" s="171"/>
      <c r="N956" s="172"/>
      <c r="O956" s="111">
        <f t="shared" si="1096"/>
        <v>1398</v>
      </c>
      <c r="P956" s="174"/>
      <c r="Q956" s="175"/>
      <c r="R956" s="175"/>
      <c r="S956" s="217"/>
      <c r="T956" s="114"/>
      <c r="U956" s="115"/>
      <c r="V956" s="116"/>
      <c r="W956" s="117"/>
      <c r="X956" s="117"/>
      <c r="Y956" s="176"/>
      <c r="Z956" s="117"/>
      <c r="AA956" s="117"/>
      <c r="AB956" s="117"/>
      <c r="AC956" s="117"/>
      <c r="AD956" s="117"/>
      <c r="AE956" s="117"/>
      <c r="AF956" s="117"/>
      <c r="AG956" s="118"/>
      <c r="AH956" s="119"/>
      <c r="AI956" s="176"/>
      <c r="AJ956" s="121"/>
      <c r="AK956" s="25" t="str">
        <f t="shared" si="1087"/>
        <v xml:space="preserve">         </v>
      </c>
      <c r="AL956" s="122" t="str">
        <f t="shared" si="1088"/>
        <v>هیچکدام</v>
      </c>
      <c r="AM956" s="74" t="str">
        <f t="shared" si="1089"/>
        <v>7.هیچکدام</v>
      </c>
      <c r="AN956" s="122" t="str">
        <f>IF(G956=0,"نامعلوم",'1.مشخصات مرکز'!$D$2-G956)</f>
        <v>نامعلوم</v>
      </c>
      <c r="AO956" s="123" t="str">
        <f t="shared" si="1024"/>
        <v>نامعلوم</v>
      </c>
      <c r="AP956" s="177"/>
      <c r="AQ956" s="178"/>
      <c r="AR956" s="203"/>
      <c r="AS956" s="127" t="str">
        <f t="shared" si="1090"/>
        <v>خیر</v>
      </c>
      <c r="AT956" s="128"/>
      <c r="AU956" s="179"/>
      <c r="AV956" s="180"/>
      <c r="AW956" s="180"/>
      <c r="AX956" s="181"/>
      <c r="AY956" s="182"/>
      <c r="AZ956" s="183"/>
      <c r="BA956" s="201"/>
      <c r="BB956" s="132"/>
      <c r="BC956" s="133"/>
      <c r="BD956" s="134"/>
      <c r="BE956" s="184"/>
      <c r="BF956" s="183"/>
      <c r="BG956" s="201"/>
      <c r="BH956" s="182"/>
      <c r="BI956" s="183"/>
      <c r="BJ956" s="201"/>
      <c r="BK956" s="179"/>
      <c r="BL956" s="185"/>
      <c r="BM956" s="186"/>
      <c r="BN956" s="186"/>
      <c r="BO956" s="187"/>
      <c r="BP956" s="180"/>
      <c r="BQ956" s="180"/>
      <c r="BR956" s="181"/>
      <c r="BS956" s="142" t="str">
        <f t="shared" si="1025"/>
        <v>خیر</v>
      </c>
      <c r="BT956" s="188">
        <f t="shared" si="1026"/>
        <v>0</v>
      </c>
      <c r="BU956" s="200" t="str">
        <f t="shared" si="1027"/>
        <v xml:space="preserve"> </v>
      </c>
      <c r="BV956" s="145" t="str">
        <f t="shared" si="1091"/>
        <v xml:space="preserve"> </v>
      </c>
      <c r="BW956" s="189">
        <f t="shared" si="1028"/>
        <v>0</v>
      </c>
      <c r="BX956" s="190" t="str">
        <f t="shared" si="1029"/>
        <v xml:space="preserve"> </v>
      </c>
      <c r="BY956" s="148" t="str">
        <f t="shared" si="1030"/>
        <v xml:space="preserve"> </v>
      </c>
      <c r="BZ956" s="191">
        <f t="shared" si="1031"/>
        <v>0</v>
      </c>
      <c r="CA956" s="192" t="str">
        <f t="shared" si="1032"/>
        <v xml:space="preserve"> </v>
      </c>
      <c r="CB956" s="193" t="str">
        <f t="shared" si="1033"/>
        <v xml:space="preserve"> </v>
      </c>
      <c r="CC956" s="194">
        <f t="shared" si="1034"/>
        <v>0</v>
      </c>
      <c r="CD956" s="195" t="str">
        <f t="shared" si="1035"/>
        <v xml:space="preserve"> </v>
      </c>
      <c r="CE956" s="154" t="str">
        <f t="shared" si="1036"/>
        <v xml:space="preserve"> </v>
      </c>
      <c r="CF956" s="196">
        <f t="shared" si="1037"/>
        <v>0</v>
      </c>
      <c r="CG956" s="197" t="str">
        <f t="shared" si="1038"/>
        <v xml:space="preserve"> </v>
      </c>
      <c r="CH956" s="157" t="str">
        <f t="shared" si="1039"/>
        <v xml:space="preserve"> </v>
      </c>
      <c r="CI956" s="191">
        <f t="shared" si="1040"/>
        <v>0</v>
      </c>
      <c r="CJ956" s="192" t="str">
        <f t="shared" si="1041"/>
        <v xml:space="preserve"> </v>
      </c>
      <c r="CK956" s="151" t="str">
        <f t="shared" si="1042"/>
        <v xml:space="preserve"> </v>
      </c>
      <c r="CL956" s="198">
        <f t="shared" si="1043"/>
        <v>0</v>
      </c>
      <c r="CM956" s="197" t="str">
        <f t="shared" si="1044"/>
        <v xml:space="preserve"> </v>
      </c>
      <c r="CN956" s="159" t="str">
        <f t="shared" si="1045"/>
        <v xml:space="preserve"> </v>
      </c>
      <c r="CO956" s="194">
        <f t="shared" si="1046"/>
        <v>0</v>
      </c>
      <c r="CP956" s="195" t="str">
        <f t="shared" si="1047"/>
        <v xml:space="preserve"> </v>
      </c>
      <c r="CQ956" s="160" t="str">
        <f t="shared" si="1048"/>
        <v xml:space="preserve"> </v>
      </c>
      <c r="CR956" s="161">
        <f t="shared" si="1049"/>
        <v>0</v>
      </c>
      <c r="CS956" s="144" t="str">
        <f t="shared" si="1050"/>
        <v xml:space="preserve"> </v>
      </c>
      <c r="CT956" s="145" t="str">
        <f t="shared" si="1051"/>
        <v xml:space="preserve"> </v>
      </c>
      <c r="CU956" s="144" t="str">
        <f t="shared" si="1052"/>
        <v>خیر</v>
      </c>
      <c r="CV956" s="162" t="str">
        <f t="shared" si="1053"/>
        <v>ارائه نشده است.</v>
      </c>
      <c r="CW956" s="199">
        <f t="shared" si="1054"/>
        <v>0</v>
      </c>
      <c r="CX956" s="164"/>
      <c r="CY956" s="164"/>
      <c r="CZ956" s="164"/>
      <c r="DA956" s="165"/>
      <c r="DB956" s="165"/>
      <c r="DC956" s="165"/>
      <c r="DD956" s="165"/>
      <c r="DE956" s="165"/>
      <c r="DF956" s="165"/>
      <c r="DG956" s="165"/>
      <c r="DH956" s="165"/>
      <c r="DI956" s="165"/>
      <c r="DJ956" s="165"/>
      <c r="DK956" s="165"/>
      <c r="DL956" s="165"/>
      <c r="DM956" s="165"/>
      <c r="DN956" s="165"/>
      <c r="DO956" s="165">
        <f t="shared" si="1055"/>
        <v>0</v>
      </c>
      <c r="DP956" s="165">
        <f t="shared" si="1056"/>
        <v>0</v>
      </c>
      <c r="DQ956" s="165">
        <f t="shared" si="1057"/>
        <v>0</v>
      </c>
      <c r="DR956" s="165">
        <f t="shared" si="1058"/>
        <v>0</v>
      </c>
      <c r="DS956" s="165">
        <f t="shared" si="1059"/>
        <v>0</v>
      </c>
      <c r="DT956" s="165">
        <f t="shared" si="1060"/>
        <v>0</v>
      </c>
      <c r="DU956" s="165">
        <f t="shared" si="1061"/>
        <v>0</v>
      </c>
      <c r="DV956" s="165">
        <f t="shared" si="1062"/>
        <v>0</v>
      </c>
      <c r="DW956" s="165">
        <f t="shared" si="1063"/>
        <v>0</v>
      </c>
      <c r="DX956" s="165">
        <f t="shared" si="1064"/>
        <v>0</v>
      </c>
      <c r="DY956" s="165">
        <f t="shared" si="1065"/>
        <v>0</v>
      </c>
      <c r="DZ956" s="165">
        <f t="shared" si="1066"/>
        <v>0</v>
      </c>
      <c r="EA956" s="165">
        <f t="shared" si="1067"/>
        <v>0</v>
      </c>
      <c r="EB956" s="165">
        <f t="shared" si="1068"/>
        <v>0</v>
      </c>
      <c r="EC956" s="165">
        <f t="shared" si="1069"/>
        <v>0</v>
      </c>
      <c r="ED956" s="165">
        <f t="shared" si="1070"/>
        <v>0</v>
      </c>
      <c r="EE956" s="165" t="str">
        <f t="shared" si="1071"/>
        <v/>
      </c>
      <c r="EF956" s="165" t="str">
        <f t="shared" si="1072"/>
        <v/>
      </c>
      <c r="EG956" s="165" t="str">
        <f t="shared" si="1073"/>
        <v/>
      </c>
      <c r="EH956" s="165" t="str">
        <f t="shared" si="1074"/>
        <v/>
      </c>
      <c r="EI956" s="165" t="str">
        <f t="shared" si="1075"/>
        <v/>
      </c>
      <c r="EJ956" s="165" t="str">
        <f t="shared" si="1076"/>
        <v/>
      </c>
      <c r="EK956" s="165" t="str">
        <f t="shared" si="1077"/>
        <v/>
      </c>
      <c r="EL956" s="165" t="str">
        <f t="shared" si="1078"/>
        <v/>
      </c>
      <c r="EM956" s="165" t="e">
        <f>IF(#REF!="بله","FSW","")</f>
        <v>#REF!</v>
      </c>
      <c r="EN956" s="165" t="str">
        <f t="shared" si="1079"/>
        <v/>
      </c>
      <c r="EO956" s="165" t="str">
        <f t="shared" si="1080"/>
        <v/>
      </c>
      <c r="EP956" s="165" t="str">
        <f t="shared" si="1081"/>
        <v/>
      </c>
      <c r="EQ956" s="165" t="str">
        <f t="shared" si="1092"/>
        <v/>
      </c>
      <c r="ER956" s="165" t="str">
        <f t="shared" si="1093"/>
        <v/>
      </c>
      <c r="ES956" s="165"/>
      <c r="ET956" s="165" t="str">
        <f t="shared" si="1094"/>
        <v/>
      </c>
      <c r="EU956" s="165" t="str">
        <f t="shared" si="1082"/>
        <v/>
      </c>
      <c r="EV956" s="165" t="str">
        <f t="shared" si="1083"/>
        <v xml:space="preserve"> </v>
      </c>
      <c r="EW956" s="165" t="str">
        <f t="shared" si="1084"/>
        <v>هیچکدام</v>
      </c>
      <c r="EX956" s="165" t="str">
        <f t="shared" si="1085"/>
        <v xml:space="preserve"> </v>
      </c>
      <c r="EY956" s="165"/>
      <c r="EZ956" s="165" t="str">
        <f t="shared" si="1095"/>
        <v xml:space="preserve"> </v>
      </c>
      <c r="FA956" s="165" t="str">
        <f t="shared" si="1086"/>
        <v>هیچکدام</v>
      </c>
      <c r="FB956" s="165"/>
      <c r="FC956" s="165"/>
      <c r="FD956" s="165"/>
      <c r="FE956" s="165"/>
      <c r="FG956" s="165"/>
      <c r="FH956" s="165"/>
      <c r="FI956" s="165"/>
      <c r="FJ956" s="165"/>
      <c r="FK956" s="165"/>
      <c r="FL956" s="165"/>
      <c r="FM956" s="165"/>
      <c r="FN956" s="165"/>
      <c r="FO956" s="165"/>
      <c r="FP956" s="165"/>
      <c r="FQ956" s="165"/>
    </row>
    <row r="957" spans="1:173" s="166" customFormat="1" ht="11.65" x14ac:dyDescent="0.35">
      <c r="A957" s="167">
        <v>956</v>
      </c>
      <c r="B957" s="105"/>
      <c r="C957" s="168"/>
      <c r="D957" s="169"/>
      <c r="E957" s="170"/>
      <c r="F957" s="202"/>
      <c r="G957" s="169"/>
      <c r="H957" s="106"/>
      <c r="I957" s="169"/>
      <c r="J957" s="171"/>
      <c r="K957" s="172"/>
      <c r="L957" s="173"/>
      <c r="M957" s="171"/>
      <c r="N957" s="172"/>
      <c r="O957" s="111">
        <f t="shared" si="1096"/>
        <v>1398</v>
      </c>
      <c r="P957" s="174"/>
      <c r="Q957" s="175"/>
      <c r="R957" s="175"/>
      <c r="S957" s="217"/>
      <c r="T957" s="114"/>
      <c r="U957" s="115"/>
      <c r="V957" s="116"/>
      <c r="W957" s="117"/>
      <c r="X957" s="117"/>
      <c r="Y957" s="176"/>
      <c r="Z957" s="117"/>
      <c r="AA957" s="117"/>
      <c r="AB957" s="117"/>
      <c r="AC957" s="117"/>
      <c r="AD957" s="117"/>
      <c r="AE957" s="117"/>
      <c r="AF957" s="117"/>
      <c r="AG957" s="118"/>
      <c r="AH957" s="119"/>
      <c r="AI957" s="176"/>
      <c r="AJ957" s="121"/>
      <c r="AK957" s="25" t="str">
        <f t="shared" si="1087"/>
        <v xml:space="preserve">         </v>
      </c>
      <c r="AL957" s="122" t="str">
        <f t="shared" si="1088"/>
        <v>هیچکدام</v>
      </c>
      <c r="AM957" s="74" t="str">
        <f t="shared" si="1089"/>
        <v>7.هیچکدام</v>
      </c>
      <c r="AN957" s="122" t="str">
        <f>IF(G957=0,"نامعلوم",'1.مشخصات مرکز'!$D$2-G957)</f>
        <v>نامعلوم</v>
      </c>
      <c r="AO957" s="123" t="str">
        <f t="shared" si="1024"/>
        <v>نامعلوم</v>
      </c>
      <c r="AP957" s="177"/>
      <c r="AQ957" s="178"/>
      <c r="AR957" s="203"/>
      <c r="AS957" s="127" t="str">
        <f t="shared" si="1090"/>
        <v>خیر</v>
      </c>
      <c r="AT957" s="128"/>
      <c r="AU957" s="179"/>
      <c r="AV957" s="180"/>
      <c r="AW957" s="180"/>
      <c r="AX957" s="181"/>
      <c r="AY957" s="182"/>
      <c r="AZ957" s="183"/>
      <c r="BA957" s="201"/>
      <c r="BB957" s="132"/>
      <c r="BC957" s="133"/>
      <c r="BD957" s="134"/>
      <c r="BE957" s="184"/>
      <c r="BF957" s="183"/>
      <c r="BG957" s="201"/>
      <c r="BH957" s="182"/>
      <c r="BI957" s="183"/>
      <c r="BJ957" s="201"/>
      <c r="BK957" s="179"/>
      <c r="BL957" s="185"/>
      <c r="BM957" s="186"/>
      <c r="BN957" s="186"/>
      <c r="BO957" s="187"/>
      <c r="BP957" s="180"/>
      <c r="BQ957" s="180"/>
      <c r="BR957" s="181"/>
      <c r="BS957" s="142" t="str">
        <f t="shared" si="1025"/>
        <v>خیر</v>
      </c>
      <c r="BT957" s="188">
        <f t="shared" si="1026"/>
        <v>0</v>
      </c>
      <c r="BU957" s="200" t="str">
        <f t="shared" si="1027"/>
        <v xml:space="preserve"> </v>
      </c>
      <c r="BV957" s="145" t="str">
        <f t="shared" si="1091"/>
        <v xml:space="preserve"> </v>
      </c>
      <c r="BW957" s="189">
        <f t="shared" si="1028"/>
        <v>0</v>
      </c>
      <c r="BX957" s="190" t="str">
        <f t="shared" si="1029"/>
        <v xml:space="preserve"> </v>
      </c>
      <c r="BY957" s="148" t="str">
        <f t="shared" si="1030"/>
        <v xml:space="preserve"> </v>
      </c>
      <c r="BZ957" s="191">
        <f t="shared" si="1031"/>
        <v>0</v>
      </c>
      <c r="CA957" s="192" t="str">
        <f t="shared" si="1032"/>
        <v xml:space="preserve"> </v>
      </c>
      <c r="CB957" s="193" t="str">
        <f t="shared" si="1033"/>
        <v xml:space="preserve"> </v>
      </c>
      <c r="CC957" s="194">
        <f t="shared" si="1034"/>
        <v>0</v>
      </c>
      <c r="CD957" s="195" t="str">
        <f t="shared" si="1035"/>
        <v xml:space="preserve"> </v>
      </c>
      <c r="CE957" s="154" t="str">
        <f t="shared" si="1036"/>
        <v xml:space="preserve"> </v>
      </c>
      <c r="CF957" s="196">
        <f t="shared" si="1037"/>
        <v>0</v>
      </c>
      <c r="CG957" s="197" t="str">
        <f t="shared" si="1038"/>
        <v xml:space="preserve"> </v>
      </c>
      <c r="CH957" s="157" t="str">
        <f t="shared" si="1039"/>
        <v xml:space="preserve"> </v>
      </c>
      <c r="CI957" s="191">
        <f t="shared" si="1040"/>
        <v>0</v>
      </c>
      <c r="CJ957" s="192" t="str">
        <f t="shared" si="1041"/>
        <v xml:space="preserve"> </v>
      </c>
      <c r="CK957" s="151" t="str">
        <f t="shared" si="1042"/>
        <v xml:space="preserve"> </v>
      </c>
      <c r="CL957" s="198">
        <f t="shared" si="1043"/>
        <v>0</v>
      </c>
      <c r="CM957" s="197" t="str">
        <f t="shared" si="1044"/>
        <v xml:space="preserve"> </v>
      </c>
      <c r="CN957" s="159" t="str">
        <f t="shared" si="1045"/>
        <v xml:space="preserve"> </v>
      </c>
      <c r="CO957" s="194">
        <f t="shared" si="1046"/>
        <v>0</v>
      </c>
      <c r="CP957" s="195" t="str">
        <f t="shared" si="1047"/>
        <v xml:space="preserve"> </v>
      </c>
      <c r="CQ957" s="160" t="str">
        <f t="shared" si="1048"/>
        <v xml:space="preserve"> </v>
      </c>
      <c r="CR957" s="161">
        <f t="shared" si="1049"/>
        <v>0</v>
      </c>
      <c r="CS957" s="144" t="str">
        <f t="shared" si="1050"/>
        <v xml:space="preserve"> </v>
      </c>
      <c r="CT957" s="145" t="str">
        <f t="shared" si="1051"/>
        <v xml:space="preserve"> </v>
      </c>
      <c r="CU957" s="144" t="str">
        <f t="shared" si="1052"/>
        <v>خیر</v>
      </c>
      <c r="CV957" s="162" t="str">
        <f t="shared" si="1053"/>
        <v>ارائه نشده است.</v>
      </c>
      <c r="CW957" s="199">
        <f t="shared" si="1054"/>
        <v>0</v>
      </c>
      <c r="CX957" s="164"/>
      <c r="CY957" s="164"/>
      <c r="CZ957" s="164"/>
      <c r="DA957" s="165"/>
      <c r="DB957" s="165"/>
      <c r="DC957" s="165"/>
      <c r="DD957" s="165"/>
      <c r="DE957" s="165"/>
      <c r="DF957" s="165"/>
      <c r="DG957" s="165"/>
      <c r="DH957" s="165"/>
      <c r="DI957" s="165"/>
      <c r="DJ957" s="165"/>
      <c r="DK957" s="165"/>
      <c r="DL957" s="165"/>
      <c r="DM957" s="165"/>
      <c r="DN957" s="165"/>
      <c r="DO957" s="165">
        <f t="shared" si="1055"/>
        <v>0</v>
      </c>
      <c r="DP957" s="165">
        <f t="shared" si="1056"/>
        <v>0</v>
      </c>
      <c r="DQ957" s="165">
        <f t="shared" si="1057"/>
        <v>0</v>
      </c>
      <c r="DR957" s="165">
        <f t="shared" si="1058"/>
        <v>0</v>
      </c>
      <c r="DS957" s="165">
        <f t="shared" si="1059"/>
        <v>0</v>
      </c>
      <c r="DT957" s="165">
        <f t="shared" si="1060"/>
        <v>0</v>
      </c>
      <c r="DU957" s="165">
        <f t="shared" si="1061"/>
        <v>0</v>
      </c>
      <c r="DV957" s="165">
        <f t="shared" si="1062"/>
        <v>0</v>
      </c>
      <c r="DW957" s="165">
        <f t="shared" si="1063"/>
        <v>0</v>
      </c>
      <c r="DX957" s="165">
        <f t="shared" si="1064"/>
        <v>0</v>
      </c>
      <c r="DY957" s="165">
        <f t="shared" si="1065"/>
        <v>0</v>
      </c>
      <c r="DZ957" s="165">
        <f t="shared" si="1066"/>
        <v>0</v>
      </c>
      <c r="EA957" s="165">
        <f t="shared" si="1067"/>
        <v>0</v>
      </c>
      <c r="EB957" s="165">
        <f t="shared" si="1068"/>
        <v>0</v>
      </c>
      <c r="EC957" s="165">
        <f t="shared" si="1069"/>
        <v>0</v>
      </c>
      <c r="ED957" s="165">
        <f t="shared" si="1070"/>
        <v>0</v>
      </c>
      <c r="EE957" s="165" t="str">
        <f t="shared" si="1071"/>
        <v/>
      </c>
      <c r="EF957" s="165" t="str">
        <f t="shared" si="1072"/>
        <v/>
      </c>
      <c r="EG957" s="165" t="str">
        <f t="shared" si="1073"/>
        <v/>
      </c>
      <c r="EH957" s="165" t="str">
        <f t="shared" si="1074"/>
        <v/>
      </c>
      <c r="EI957" s="165" t="str">
        <f t="shared" si="1075"/>
        <v/>
      </c>
      <c r="EJ957" s="165" t="str">
        <f t="shared" si="1076"/>
        <v/>
      </c>
      <c r="EK957" s="165" t="str">
        <f t="shared" si="1077"/>
        <v/>
      </c>
      <c r="EL957" s="165" t="str">
        <f t="shared" si="1078"/>
        <v/>
      </c>
      <c r="EM957" s="165" t="e">
        <f>IF(#REF!="بله","FSW","")</f>
        <v>#REF!</v>
      </c>
      <c r="EN957" s="165" t="str">
        <f t="shared" si="1079"/>
        <v/>
      </c>
      <c r="EO957" s="165" t="str">
        <f t="shared" si="1080"/>
        <v/>
      </c>
      <c r="EP957" s="165" t="str">
        <f t="shared" si="1081"/>
        <v/>
      </c>
      <c r="EQ957" s="165" t="str">
        <f t="shared" si="1092"/>
        <v/>
      </c>
      <c r="ER957" s="165" t="str">
        <f t="shared" si="1093"/>
        <v/>
      </c>
      <c r="ES957" s="165"/>
      <c r="ET957" s="165" t="str">
        <f t="shared" si="1094"/>
        <v/>
      </c>
      <c r="EU957" s="165" t="str">
        <f t="shared" si="1082"/>
        <v/>
      </c>
      <c r="EV957" s="165" t="str">
        <f t="shared" si="1083"/>
        <v xml:space="preserve"> </v>
      </c>
      <c r="EW957" s="165" t="str">
        <f t="shared" si="1084"/>
        <v>هیچکدام</v>
      </c>
      <c r="EX957" s="165" t="str">
        <f t="shared" si="1085"/>
        <v xml:space="preserve"> </v>
      </c>
      <c r="EY957" s="165"/>
      <c r="EZ957" s="165" t="str">
        <f t="shared" si="1095"/>
        <v xml:space="preserve"> </v>
      </c>
      <c r="FA957" s="165" t="str">
        <f t="shared" si="1086"/>
        <v>هیچکدام</v>
      </c>
      <c r="FB957" s="165"/>
      <c r="FC957" s="165"/>
      <c r="FD957" s="165"/>
      <c r="FE957" s="165"/>
      <c r="FG957" s="165"/>
      <c r="FH957" s="165"/>
      <c r="FI957" s="165"/>
      <c r="FJ957" s="165"/>
      <c r="FK957" s="165"/>
      <c r="FL957" s="165"/>
      <c r="FM957" s="165"/>
      <c r="FN957" s="165"/>
      <c r="FO957" s="165"/>
      <c r="FP957" s="165"/>
      <c r="FQ957" s="165"/>
    </row>
    <row r="958" spans="1:173" s="166" customFormat="1" ht="11.65" x14ac:dyDescent="0.35">
      <c r="A958" s="167">
        <v>957</v>
      </c>
      <c r="B958" s="105"/>
      <c r="C958" s="168"/>
      <c r="D958" s="169"/>
      <c r="E958" s="170"/>
      <c r="F958" s="202"/>
      <c r="G958" s="169"/>
      <c r="H958" s="106"/>
      <c r="I958" s="169"/>
      <c r="J958" s="171"/>
      <c r="K958" s="172"/>
      <c r="L958" s="173"/>
      <c r="M958" s="171"/>
      <c r="N958" s="172"/>
      <c r="O958" s="111">
        <f t="shared" si="1096"/>
        <v>1398</v>
      </c>
      <c r="P958" s="174"/>
      <c r="Q958" s="175"/>
      <c r="R958" s="175"/>
      <c r="S958" s="217"/>
      <c r="T958" s="114"/>
      <c r="U958" s="115"/>
      <c r="V958" s="116"/>
      <c r="W958" s="117"/>
      <c r="X958" s="117"/>
      <c r="Y958" s="176"/>
      <c r="Z958" s="117"/>
      <c r="AA958" s="117"/>
      <c r="AB958" s="117"/>
      <c r="AC958" s="117"/>
      <c r="AD958" s="117"/>
      <c r="AE958" s="117"/>
      <c r="AF958" s="117"/>
      <c r="AG958" s="118"/>
      <c r="AH958" s="119"/>
      <c r="AI958" s="176"/>
      <c r="AJ958" s="121"/>
      <c r="AK958" s="25" t="str">
        <f t="shared" si="1087"/>
        <v xml:space="preserve">         </v>
      </c>
      <c r="AL958" s="122" t="str">
        <f t="shared" si="1088"/>
        <v>هیچکدام</v>
      </c>
      <c r="AM958" s="74" t="str">
        <f t="shared" si="1089"/>
        <v>7.هیچکدام</v>
      </c>
      <c r="AN958" s="122" t="str">
        <f>IF(G958=0,"نامعلوم",'1.مشخصات مرکز'!$D$2-G958)</f>
        <v>نامعلوم</v>
      </c>
      <c r="AO958" s="123" t="str">
        <f t="shared" si="1024"/>
        <v>نامعلوم</v>
      </c>
      <c r="AP958" s="177"/>
      <c r="AQ958" s="178"/>
      <c r="AR958" s="203"/>
      <c r="AS958" s="127" t="str">
        <f t="shared" si="1090"/>
        <v>خیر</v>
      </c>
      <c r="AT958" s="128"/>
      <c r="AU958" s="179"/>
      <c r="AV958" s="180"/>
      <c r="AW958" s="180"/>
      <c r="AX958" s="181"/>
      <c r="AY958" s="182"/>
      <c r="AZ958" s="183"/>
      <c r="BA958" s="201"/>
      <c r="BB958" s="132"/>
      <c r="BC958" s="133"/>
      <c r="BD958" s="134"/>
      <c r="BE958" s="184"/>
      <c r="BF958" s="183"/>
      <c r="BG958" s="201"/>
      <c r="BH958" s="182"/>
      <c r="BI958" s="183"/>
      <c r="BJ958" s="201"/>
      <c r="BK958" s="179"/>
      <c r="BL958" s="185"/>
      <c r="BM958" s="186"/>
      <c r="BN958" s="186"/>
      <c r="BO958" s="187"/>
      <c r="BP958" s="180"/>
      <c r="BQ958" s="180"/>
      <c r="BR958" s="181"/>
      <c r="BS958" s="142" t="str">
        <f t="shared" si="1025"/>
        <v>خیر</v>
      </c>
      <c r="BT958" s="188">
        <f t="shared" si="1026"/>
        <v>0</v>
      </c>
      <c r="BU958" s="200" t="str">
        <f t="shared" si="1027"/>
        <v xml:space="preserve"> </v>
      </c>
      <c r="BV958" s="145" t="str">
        <f t="shared" si="1091"/>
        <v xml:space="preserve"> </v>
      </c>
      <c r="BW958" s="189">
        <f t="shared" si="1028"/>
        <v>0</v>
      </c>
      <c r="BX958" s="190" t="str">
        <f t="shared" si="1029"/>
        <v xml:space="preserve"> </v>
      </c>
      <c r="BY958" s="148" t="str">
        <f t="shared" si="1030"/>
        <v xml:space="preserve"> </v>
      </c>
      <c r="BZ958" s="191">
        <f t="shared" si="1031"/>
        <v>0</v>
      </c>
      <c r="CA958" s="192" t="str">
        <f t="shared" si="1032"/>
        <v xml:space="preserve"> </v>
      </c>
      <c r="CB958" s="193" t="str">
        <f t="shared" si="1033"/>
        <v xml:space="preserve"> </v>
      </c>
      <c r="CC958" s="194">
        <f t="shared" si="1034"/>
        <v>0</v>
      </c>
      <c r="CD958" s="195" t="str">
        <f t="shared" si="1035"/>
        <v xml:space="preserve"> </v>
      </c>
      <c r="CE958" s="154" t="str">
        <f t="shared" si="1036"/>
        <v xml:space="preserve"> </v>
      </c>
      <c r="CF958" s="196">
        <f t="shared" si="1037"/>
        <v>0</v>
      </c>
      <c r="CG958" s="197" t="str">
        <f t="shared" si="1038"/>
        <v xml:space="preserve"> </v>
      </c>
      <c r="CH958" s="157" t="str">
        <f t="shared" si="1039"/>
        <v xml:space="preserve"> </v>
      </c>
      <c r="CI958" s="191">
        <f t="shared" si="1040"/>
        <v>0</v>
      </c>
      <c r="CJ958" s="192" t="str">
        <f t="shared" si="1041"/>
        <v xml:space="preserve"> </v>
      </c>
      <c r="CK958" s="151" t="str">
        <f t="shared" si="1042"/>
        <v xml:space="preserve"> </v>
      </c>
      <c r="CL958" s="198">
        <f t="shared" si="1043"/>
        <v>0</v>
      </c>
      <c r="CM958" s="197" t="str">
        <f t="shared" si="1044"/>
        <v xml:space="preserve"> </v>
      </c>
      <c r="CN958" s="159" t="str">
        <f t="shared" si="1045"/>
        <v xml:space="preserve"> </v>
      </c>
      <c r="CO958" s="194">
        <f t="shared" si="1046"/>
        <v>0</v>
      </c>
      <c r="CP958" s="195" t="str">
        <f t="shared" si="1047"/>
        <v xml:space="preserve"> </v>
      </c>
      <c r="CQ958" s="160" t="str">
        <f t="shared" si="1048"/>
        <v xml:space="preserve"> </v>
      </c>
      <c r="CR958" s="161">
        <f t="shared" si="1049"/>
        <v>0</v>
      </c>
      <c r="CS958" s="144" t="str">
        <f t="shared" si="1050"/>
        <v xml:space="preserve"> </v>
      </c>
      <c r="CT958" s="145" t="str">
        <f t="shared" si="1051"/>
        <v xml:space="preserve"> </v>
      </c>
      <c r="CU958" s="144" t="str">
        <f t="shared" si="1052"/>
        <v>خیر</v>
      </c>
      <c r="CV958" s="162" t="str">
        <f t="shared" si="1053"/>
        <v>ارائه نشده است.</v>
      </c>
      <c r="CW958" s="199">
        <f t="shared" si="1054"/>
        <v>0</v>
      </c>
      <c r="CX958" s="164"/>
      <c r="CY958" s="164"/>
      <c r="CZ958" s="164"/>
      <c r="DA958" s="165"/>
      <c r="DB958" s="165"/>
      <c r="DC958" s="165"/>
      <c r="DD958" s="165"/>
      <c r="DE958" s="165"/>
      <c r="DF958" s="165"/>
      <c r="DG958" s="165"/>
      <c r="DH958" s="165"/>
      <c r="DI958" s="165"/>
      <c r="DJ958" s="165"/>
      <c r="DK958" s="165"/>
      <c r="DL958" s="165"/>
      <c r="DM958" s="165"/>
      <c r="DN958" s="165"/>
      <c r="DO958" s="165">
        <f t="shared" si="1055"/>
        <v>0</v>
      </c>
      <c r="DP958" s="165">
        <f t="shared" si="1056"/>
        <v>0</v>
      </c>
      <c r="DQ958" s="165">
        <f t="shared" si="1057"/>
        <v>0</v>
      </c>
      <c r="DR958" s="165">
        <f t="shared" si="1058"/>
        <v>0</v>
      </c>
      <c r="DS958" s="165">
        <f t="shared" si="1059"/>
        <v>0</v>
      </c>
      <c r="DT958" s="165">
        <f t="shared" si="1060"/>
        <v>0</v>
      </c>
      <c r="DU958" s="165">
        <f t="shared" si="1061"/>
        <v>0</v>
      </c>
      <c r="DV958" s="165">
        <f t="shared" si="1062"/>
        <v>0</v>
      </c>
      <c r="DW958" s="165">
        <f t="shared" si="1063"/>
        <v>0</v>
      </c>
      <c r="DX958" s="165">
        <f t="shared" si="1064"/>
        <v>0</v>
      </c>
      <c r="DY958" s="165">
        <f t="shared" si="1065"/>
        <v>0</v>
      </c>
      <c r="DZ958" s="165">
        <f t="shared" si="1066"/>
        <v>0</v>
      </c>
      <c r="EA958" s="165">
        <f t="shared" si="1067"/>
        <v>0</v>
      </c>
      <c r="EB958" s="165">
        <f t="shared" si="1068"/>
        <v>0</v>
      </c>
      <c r="EC958" s="165">
        <f t="shared" si="1069"/>
        <v>0</v>
      </c>
      <c r="ED958" s="165">
        <f t="shared" si="1070"/>
        <v>0</v>
      </c>
      <c r="EE958" s="165" t="str">
        <f t="shared" si="1071"/>
        <v/>
      </c>
      <c r="EF958" s="165" t="str">
        <f t="shared" si="1072"/>
        <v/>
      </c>
      <c r="EG958" s="165" t="str">
        <f t="shared" si="1073"/>
        <v/>
      </c>
      <c r="EH958" s="165" t="str">
        <f t="shared" si="1074"/>
        <v/>
      </c>
      <c r="EI958" s="165" t="str">
        <f t="shared" si="1075"/>
        <v/>
      </c>
      <c r="EJ958" s="165" t="str">
        <f t="shared" si="1076"/>
        <v/>
      </c>
      <c r="EK958" s="165" t="str">
        <f t="shared" si="1077"/>
        <v/>
      </c>
      <c r="EL958" s="165" t="str">
        <f t="shared" si="1078"/>
        <v/>
      </c>
      <c r="EM958" s="165" t="e">
        <f>IF(#REF!="بله","FSW","")</f>
        <v>#REF!</v>
      </c>
      <c r="EN958" s="165" t="str">
        <f t="shared" si="1079"/>
        <v/>
      </c>
      <c r="EO958" s="165" t="str">
        <f t="shared" si="1080"/>
        <v/>
      </c>
      <c r="EP958" s="165" t="str">
        <f t="shared" si="1081"/>
        <v/>
      </c>
      <c r="EQ958" s="165" t="str">
        <f t="shared" si="1092"/>
        <v/>
      </c>
      <c r="ER958" s="165" t="str">
        <f t="shared" si="1093"/>
        <v/>
      </c>
      <c r="ES958" s="165"/>
      <c r="ET958" s="165" t="str">
        <f t="shared" si="1094"/>
        <v/>
      </c>
      <c r="EU958" s="165" t="str">
        <f t="shared" si="1082"/>
        <v/>
      </c>
      <c r="EV958" s="165" t="str">
        <f t="shared" si="1083"/>
        <v xml:space="preserve"> </v>
      </c>
      <c r="EW958" s="165" t="str">
        <f t="shared" si="1084"/>
        <v>هیچکدام</v>
      </c>
      <c r="EX958" s="165" t="str">
        <f t="shared" si="1085"/>
        <v xml:space="preserve"> </v>
      </c>
      <c r="EY958" s="165"/>
      <c r="EZ958" s="165" t="str">
        <f t="shared" si="1095"/>
        <v xml:space="preserve"> </v>
      </c>
      <c r="FA958" s="165" t="str">
        <f t="shared" si="1086"/>
        <v>هیچکدام</v>
      </c>
      <c r="FB958" s="165"/>
      <c r="FC958" s="165"/>
      <c r="FD958" s="165"/>
      <c r="FE958" s="165"/>
      <c r="FG958" s="165"/>
      <c r="FH958" s="165"/>
      <c r="FI958" s="165"/>
      <c r="FJ958" s="165"/>
      <c r="FK958" s="165"/>
      <c r="FL958" s="165"/>
      <c r="FM958" s="165"/>
      <c r="FN958" s="165"/>
      <c r="FO958" s="165"/>
      <c r="FP958" s="165"/>
      <c r="FQ958" s="165"/>
    </row>
    <row r="959" spans="1:173" s="166" customFormat="1" ht="11.65" x14ac:dyDescent="0.35">
      <c r="A959" s="167">
        <v>958</v>
      </c>
      <c r="B959" s="105"/>
      <c r="C959" s="168"/>
      <c r="D959" s="169"/>
      <c r="E959" s="170"/>
      <c r="F959" s="202"/>
      <c r="G959" s="169"/>
      <c r="H959" s="106"/>
      <c r="I959" s="169"/>
      <c r="J959" s="171"/>
      <c r="K959" s="172"/>
      <c r="L959" s="173"/>
      <c r="M959" s="171"/>
      <c r="N959" s="172"/>
      <c r="O959" s="111">
        <f t="shared" si="1096"/>
        <v>1398</v>
      </c>
      <c r="P959" s="174"/>
      <c r="Q959" s="175"/>
      <c r="R959" s="175"/>
      <c r="S959" s="217"/>
      <c r="T959" s="114"/>
      <c r="U959" s="115"/>
      <c r="V959" s="116"/>
      <c r="W959" s="117"/>
      <c r="X959" s="117"/>
      <c r="Y959" s="176"/>
      <c r="Z959" s="117"/>
      <c r="AA959" s="117"/>
      <c r="AB959" s="117"/>
      <c r="AC959" s="117"/>
      <c r="AD959" s="117"/>
      <c r="AE959" s="117"/>
      <c r="AF959" s="117"/>
      <c r="AG959" s="118"/>
      <c r="AH959" s="119"/>
      <c r="AI959" s="176"/>
      <c r="AJ959" s="121"/>
      <c r="AK959" s="25" t="str">
        <f t="shared" si="1087"/>
        <v xml:space="preserve">         </v>
      </c>
      <c r="AL959" s="122" t="str">
        <f t="shared" si="1088"/>
        <v>هیچکدام</v>
      </c>
      <c r="AM959" s="74" t="str">
        <f t="shared" si="1089"/>
        <v>7.هیچکدام</v>
      </c>
      <c r="AN959" s="122" t="str">
        <f>IF(G959=0,"نامعلوم",'1.مشخصات مرکز'!$D$2-G959)</f>
        <v>نامعلوم</v>
      </c>
      <c r="AO959" s="123" t="str">
        <f t="shared" si="1024"/>
        <v>نامعلوم</v>
      </c>
      <c r="AP959" s="177"/>
      <c r="AQ959" s="178"/>
      <c r="AR959" s="203"/>
      <c r="AS959" s="127" t="str">
        <f t="shared" si="1090"/>
        <v>خیر</v>
      </c>
      <c r="AT959" s="128"/>
      <c r="AU959" s="179"/>
      <c r="AV959" s="180"/>
      <c r="AW959" s="180"/>
      <c r="AX959" s="181"/>
      <c r="AY959" s="182"/>
      <c r="AZ959" s="183"/>
      <c r="BA959" s="201"/>
      <c r="BB959" s="132"/>
      <c r="BC959" s="133"/>
      <c r="BD959" s="134"/>
      <c r="BE959" s="184"/>
      <c r="BF959" s="183"/>
      <c r="BG959" s="201"/>
      <c r="BH959" s="182"/>
      <c r="BI959" s="183"/>
      <c r="BJ959" s="201"/>
      <c r="BK959" s="179"/>
      <c r="BL959" s="185"/>
      <c r="BM959" s="186"/>
      <c r="BN959" s="186"/>
      <c r="BO959" s="187"/>
      <c r="BP959" s="180"/>
      <c r="BQ959" s="180"/>
      <c r="BR959" s="181"/>
      <c r="BS959" s="142" t="str">
        <f t="shared" si="1025"/>
        <v>خیر</v>
      </c>
      <c r="BT959" s="188">
        <f t="shared" si="1026"/>
        <v>0</v>
      </c>
      <c r="BU959" s="200" t="str">
        <f t="shared" si="1027"/>
        <v xml:space="preserve"> </v>
      </c>
      <c r="BV959" s="145" t="str">
        <f t="shared" si="1091"/>
        <v xml:space="preserve"> </v>
      </c>
      <c r="BW959" s="189">
        <f t="shared" si="1028"/>
        <v>0</v>
      </c>
      <c r="BX959" s="190" t="str">
        <f t="shared" si="1029"/>
        <v xml:space="preserve"> </v>
      </c>
      <c r="BY959" s="148" t="str">
        <f t="shared" si="1030"/>
        <v xml:space="preserve"> </v>
      </c>
      <c r="BZ959" s="191">
        <f t="shared" si="1031"/>
        <v>0</v>
      </c>
      <c r="CA959" s="192" t="str">
        <f t="shared" si="1032"/>
        <v xml:space="preserve"> </v>
      </c>
      <c r="CB959" s="193" t="str">
        <f t="shared" si="1033"/>
        <v xml:space="preserve"> </v>
      </c>
      <c r="CC959" s="194">
        <f t="shared" si="1034"/>
        <v>0</v>
      </c>
      <c r="CD959" s="195" t="str">
        <f t="shared" si="1035"/>
        <v xml:space="preserve"> </v>
      </c>
      <c r="CE959" s="154" t="str">
        <f t="shared" si="1036"/>
        <v xml:space="preserve"> </v>
      </c>
      <c r="CF959" s="196">
        <f t="shared" si="1037"/>
        <v>0</v>
      </c>
      <c r="CG959" s="197" t="str">
        <f t="shared" si="1038"/>
        <v xml:space="preserve"> </v>
      </c>
      <c r="CH959" s="157" t="str">
        <f t="shared" si="1039"/>
        <v xml:space="preserve"> </v>
      </c>
      <c r="CI959" s="191">
        <f t="shared" si="1040"/>
        <v>0</v>
      </c>
      <c r="CJ959" s="192" t="str">
        <f t="shared" si="1041"/>
        <v xml:space="preserve"> </v>
      </c>
      <c r="CK959" s="151" t="str">
        <f t="shared" si="1042"/>
        <v xml:space="preserve"> </v>
      </c>
      <c r="CL959" s="198">
        <f t="shared" si="1043"/>
        <v>0</v>
      </c>
      <c r="CM959" s="197" t="str">
        <f t="shared" si="1044"/>
        <v xml:space="preserve"> </v>
      </c>
      <c r="CN959" s="159" t="str">
        <f t="shared" si="1045"/>
        <v xml:space="preserve"> </v>
      </c>
      <c r="CO959" s="194">
        <f t="shared" si="1046"/>
        <v>0</v>
      </c>
      <c r="CP959" s="195" t="str">
        <f t="shared" si="1047"/>
        <v xml:space="preserve"> </v>
      </c>
      <c r="CQ959" s="160" t="str">
        <f t="shared" si="1048"/>
        <v xml:space="preserve"> </v>
      </c>
      <c r="CR959" s="161">
        <f t="shared" si="1049"/>
        <v>0</v>
      </c>
      <c r="CS959" s="144" t="str">
        <f t="shared" si="1050"/>
        <v xml:space="preserve"> </v>
      </c>
      <c r="CT959" s="145" t="str">
        <f t="shared" si="1051"/>
        <v xml:space="preserve"> </v>
      </c>
      <c r="CU959" s="144" t="str">
        <f t="shared" si="1052"/>
        <v>خیر</v>
      </c>
      <c r="CV959" s="162" t="str">
        <f t="shared" si="1053"/>
        <v>ارائه نشده است.</v>
      </c>
      <c r="CW959" s="199">
        <f t="shared" si="1054"/>
        <v>0</v>
      </c>
      <c r="CX959" s="164"/>
      <c r="CY959" s="164"/>
      <c r="CZ959" s="164"/>
      <c r="DA959" s="165"/>
      <c r="DB959" s="165"/>
      <c r="DC959" s="165"/>
      <c r="DD959" s="165"/>
      <c r="DE959" s="165"/>
      <c r="DF959" s="165"/>
      <c r="DG959" s="165"/>
      <c r="DH959" s="165"/>
      <c r="DI959" s="165"/>
      <c r="DJ959" s="165"/>
      <c r="DK959" s="165"/>
      <c r="DL959" s="165"/>
      <c r="DM959" s="165"/>
      <c r="DN959" s="165"/>
      <c r="DO959" s="165">
        <f t="shared" si="1055"/>
        <v>0</v>
      </c>
      <c r="DP959" s="165">
        <f t="shared" si="1056"/>
        <v>0</v>
      </c>
      <c r="DQ959" s="165">
        <f t="shared" si="1057"/>
        <v>0</v>
      </c>
      <c r="DR959" s="165">
        <f t="shared" si="1058"/>
        <v>0</v>
      </c>
      <c r="DS959" s="165">
        <f t="shared" si="1059"/>
        <v>0</v>
      </c>
      <c r="DT959" s="165">
        <f t="shared" si="1060"/>
        <v>0</v>
      </c>
      <c r="DU959" s="165">
        <f t="shared" si="1061"/>
        <v>0</v>
      </c>
      <c r="DV959" s="165">
        <f t="shared" si="1062"/>
        <v>0</v>
      </c>
      <c r="DW959" s="165">
        <f t="shared" si="1063"/>
        <v>0</v>
      </c>
      <c r="DX959" s="165">
        <f t="shared" si="1064"/>
        <v>0</v>
      </c>
      <c r="DY959" s="165">
        <f t="shared" si="1065"/>
        <v>0</v>
      </c>
      <c r="DZ959" s="165">
        <f t="shared" si="1066"/>
        <v>0</v>
      </c>
      <c r="EA959" s="165">
        <f t="shared" si="1067"/>
        <v>0</v>
      </c>
      <c r="EB959" s="165">
        <f t="shared" si="1068"/>
        <v>0</v>
      </c>
      <c r="EC959" s="165">
        <f t="shared" si="1069"/>
        <v>0</v>
      </c>
      <c r="ED959" s="165">
        <f t="shared" si="1070"/>
        <v>0</v>
      </c>
      <c r="EE959" s="165" t="str">
        <f t="shared" si="1071"/>
        <v/>
      </c>
      <c r="EF959" s="165" t="str">
        <f t="shared" si="1072"/>
        <v/>
      </c>
      <c r="EG959" s="165" t="str">
        <f t="shared" si="1073"/>
        <v/>
      </c>
      <c r="EH959" s="165" t="str">
        <f t="shared" si="1074"/>
        <v/>
      </c>
      <c r="EI959" s="165" t="str">
        <f t="shared" si="1075"/>
        <v/>
      </c>
      <c r="EJ959" s="165" t="str">
        <f t="shared" si="1076"/>
        <v/>
      </c>
      <c r="EK959" s="165" t="str">
        <f t="shared" si="1077"/>
        <v/>
      </c>
      <c r="EL959" s="165" t="str">
        <f t="shared" si="1078"/>
        <v/>
      </c>
      <c r="EM959" s="165" t="e">
        <f>IF(#REF!="بله","FSW","")</f>
        <v>#REF!</v>
      </c>
      <c r="EN959" s="165" t="str">
        <f t="shared" si="1079"/>
        <v/>
      </c>
      <c r="EO959" s="165" t="str">
        <f t="shared" si="1080"/>
        <v/>
      </c>
      <c r="EP959" s="165" t="str">
        <f t="shared" si="1081"/>
        <v/>
      </c>
      <c r="EQ959" s="165" t="str">
        <f t="shared" si="1092"/>
        <v/>
      </c>
      <c r="ER959" s="165" t="str">
        <f t="shared" si="1093"/>
        <v/>
      </c>
      <c r="ES959" s="165"/>
      <c r="ET959" s="165" t="str">
        <f t="shared" si="1094"/>
        <v/>
      </c>
      <c r="EU959" s="165" t="str">
        <f t="shared" si="1082"/>
        <v/>
      </c>
      <c r="EV959" s="165" t="str">
        <f t="shared" si="1083"/>
        <v xml:space="preserve"> </v>
      </c>
      <c r="EW959" s="165" t="str">
        <f t="shared" si="1084"/>
        <v>هیچکدام</v>
      </c>
      <c r="EX959" s="165" t="str">
        <f t="shared" si="1085"/>
        <v xml:space="preserve"> </v>
      </c>
      <c r="EY959" s="165"/>
      <c r="EZ959" s="165" t="str">
        <f t="shared" si="1095"/>
        <v xml:space="preserve"> </v>
      </c>
      <c r="FA959" s="165" t="str">
        <f t="shared" si="1086"/>
        <v>هیچکدام</v>
      </c>
      <c r="FB959" s="165"/>
      <c r="FC959" s="165"/>
      <c r="FD959" s="165"/>
      <c r="FE959" s="165"/>
      <c r="FG959" s="165"/>
      <c r="FH959" s="165"/>
      <c r="FI959" s="165"/>
      <c r="FJ959" s="165"/>
      <c r="FK959" s="165"/>
      <c r="FL959" s="165"/>
      <c r="FM959" s="165"/>
      <c r="FN959" s="165"/>
      <c r="FO959" s="165"/>
      <c r="FP959" s="165"/>
      <c r="FQ959" s="165"/>
    </row>
    <row r="960" spans="1:173" s="166" customFormat="1" ht="11.65" x14ac:dyDescent="0.35">
      <c r="A960" s="167">
        <v>959</v>
      </c>
      <c r="B960" s="105"/>
      <c r="C960" s="168"/>
      <c r="D960" s="169"/>
      <c r="E960" s="170"/>
      <c r="F960" s="202"/>
      <c r="G960" s="169"/>
      <c r="H960" s="106"/>
      <c r="I960" s="169"/>
      <c r="J960" s="171"/>
      <c r="K960" s="172"/>
      <c r="L960" s="173"/>
      <c r="M960" s="171"/>
      <c r="N960" s="172"/>
      <c r="O960" s="111">
        <f t="shared" si="1096"/>
        <v>1398</v>
      </c>
      <c r="P960" s="174"/>
      <c r="Q960" s="175"/>
      <c r="R960" s="175"/>
      <c r="S960" s="217"/>
      <c r="T960" s="114"/>
      <c r="U960" s="115"/>
      <c r="V960" s="116"/>
      <c r="W960" s="117"/>
      <c r="X960" s="117"/>
      <c r="Y960" s="176"/>
      <c r="Z960" s="117"/>
      <c r="AA960" s="117"/>
      <c r="AB960" s="117"/>
      <c r="AC960" s="117"/>
      <c r="AD960" s="117"/>
      <c r="AE960" s="117"/>
      <c r="AF960" s="117"/>
      <c r="AG960" s="118"/>
      <c r="AH960" s="119"/>
      <c r="AI960" s="176"/>
      <c r="AJ960" s="121"/>
      <c r="AK960" s="25" t="str">
        <f t="shared" si="1087"/>
        <v xml:space="preserve">         </v>
      </c>
      <c r="AL960" s="122" t="str">
        <f t="shared" si="1088"/>
        <v>هیچکدام</v>
      </c>
      <c r="AM960" s="74" t="str">
        <f t="shared" si="1089"/>
        <v>7.هیچکدام</v>
      </c>
      <c r="AN960" s="122" t="str">
        <f>IF(G960=0,"نامعلوم",'1.مشخصات مرکز'!$D$2-G960)</f>
        <v>نامعلوم</v>
      </c>
      <c r="AO960" s="123" t="str">
        <f t="shared" si="1024"/>
        <v>نامعلوم</v>
      </c>
      <c r="AP960" s="177"/>
      <c r="AQ960" s="178"/>
      <c r="AR960" s="203"/>
      <c r="AS960" s="127" t="str">
        <f t="shared" si="1090"/>
        <v>خیر</v>
      </c>
      <c r="AT960" s="128"/>
      <c r="AU960" s="179"/>
      <c r="AV960" s="180"/>
      <c r="AW960" s="180"/>
      <c r="AX960" s="181"/>
      <c r="AY960" s="182"/>
      <c r="AZ960" s="183"/>
      <c r="BA960" s="201"/>
      <c r="BB960" s="132"/>
      <c r="BC960" s="133"/>
      <c r="BD960" s="134"/>
      <c r="BE960" s="184"/>
      <c r="BF960" s="183"/>
      <c r="BG960" s="201"/>
      <c r="BH960" s="182"/>
      <c r="BI960" s="183"/>
      <c r="BJ960" s="201"/>
      <c r="BK960" s="179"/>
      <c r="BL960" s="185"/>
      <c r="BM960" s="186"/>
      <c r="BN960" s="186"/>
      <c r="BO960" s="187"/>
      <c r="BP960" s="180"/>
      <c r="BQ960" s="180"/>
      <c r="BR960" s="181"/>
      <c r="BS960" s="142" t="str">
        <f t="shared" si="1025"/>
        <v>خیر</v>
      </c>
      <c r="BT960" s="188">
        <f t="shared" si="1026"/>
        <v>0</v>
      </c>
      <c r="BU960" s="200" t="str">
        <f t="shared" si="1027"/>
        <v xml:space="preserve"> </v>
      </c>
      <c r="BV960" s="145" t="str">
        <f t="shared" si="1091"/>
        <v xml:space="preserve"> </v>
      </c>
      <c r="BW960" s="189">
        <f t="shared" si="1028"/>
        <v>0</v>
      </c>
      <c r="BX960" s="190" t="str">
        <f t="shared" si="1029"/>
        <v xml:space="preserve"> </v>
      </c>
      <c r="BY960" s="148" t="str">
        <f t="shared" si="1030"/>
        <v xml:space="preserve"> </v>
      </c>
      <c r="BZ960" s="191">
        <f t="shared" si="1031"/>
        <v>0</v>
      </c>
      <c r="CA960" s="192" t="str">
        <f t="shared" si="1032"/>
        <v xml:space="preserve"> </v>
      </c>
      <c r="CB960" s="193" t="str">
        <f t="shared" si="1033"/>
        <v xml:space="preserve"> </v>
      </c>
      <c r="CC960" s="194">
        <f t="shared" si="1034"/>
        <v>0</v>
      </c>
      <c r="CD960" s="195" t="str">
        <f t="shared" si="1035"/>
        <v xml:space="preserve"> </v>
      </c>
      <c r="CE960" s="154" t="str">
        <f t="shared" si="1036"/>
        <v xml:space="preserve"> </v>
      </c>
      <c r="CF960" s="196">
        <f t="shared" si="1037"/>
        <v>0</v>
      </c>
      <c r="CG960" s="197" t="str">
        <f t="shared" si="1038"/>
        <v xml:space="preserve"> </v>
      </c>
      <c r="CH960" s="157" t="str">
        <f t="shared" si="1039"/>
        <v xml:space="preserve"> </v>
      </c>
      <c r="CI960" s="191">
        <f t="shared" si="1040"/>
        <v>0</v>
      </c>
      <c r="CJ960" s="192" t="str">
        <f t="shared" si="1041"/>
        <v xml:space="preserve"> </v>
      </c>
      <c r="CK960" s="151" t="str">
        <f t="shared" si="1042"/>
        <v xml:space="preserve"> </v>
      </c>
      <c r="CL960" s="198">
        <f t="shared" si="1043"/>
        <v>0</v>
      </c>
      <c r="CM960" s="197" t="str">
        <f t="shared" si="1044"/>
        <v xml:space="preserve"> </v>
      </c>
      <c r="CN960" s="159" t="str">
        <f t="shared" si="1045"/>
        <v xml:space="preserve"> </v>
      </c>
      <c r="CO960" s="194">
        <f t="shared" si="1046"/>
        <v>0</v>
      </c>
      <c r="CP960" s="195" t="str">
        <f t="shared" si="1047"/>
        <v xml:space="preserve"> </v>
      </c>
      <c r="CQ960" s="160" t="str">
        <f t="shared" si="1048"/>
        <v xml:space="preserve"> </v>
      </c>
      <c r="CR960" s="161">
        <f t="shared" si="1049"/>
        <v>0</v>
      </c>
      <c r="CS960" s="144" t="str">
        <f t="shared" si="1050"/>
        <v xml:space="preserve"> </v>
      </c>
      <c r="CT960" s="145" t="str">
        <f t="shared" si="1051"/>
        <v xml:space="preserve"> </v>
      </c>
      <c r="CU960" s="144" t="str">
        <f t="shared" si="1052"/>
        <v>خیر</v>
      </c>
      <c r="CV960" s="162" t="str">
        <f t="shared" si="1053"/>
        <v>ارائه نشده است.</v>
      </c>
      <c r="CW960" s="199">
        <f t="shared" si="1054"/>
        <v>0</v>
      </c>
      <c r="CX960" s="164"/>
      <c r="CY960" s="164"/>
      <c r="CZ960" s="164"/>
      <c r="DA960" s="165"/>
      <c r="DB960" s="165"/>
      <c r="DC960" s="165"/>
      <c r="DD960" s="165"/>
      <c r="DE960" s="165"/>
      <c r="DF960" s="165"/>
      <c r="DG960" s="165"/>
      <c r="DH960" s="165"/>
      <c r="DI960" s="165"/>
      <c r="DJ960" s="165"/>
      <c r="DK960" s="165"/>
      <c r="DL960" s="165"/>
      <c r="DM960" s="165"/>
      <c r="DN960" s="165"/>
      <c r="DO960" s="165">
        <f t="shared" si="1055"/>
        <v>0</v>
      </c>
      <c r="DP960" s="165">
        <f t="shared" si="1056"/>
        <v>0</v>
      </c>
      <c r="DQ960" s="165">
        <f t="shared" si="1057"/>
        <v>0</v>
      </c>
      <c r="DR960" s="165">
        <f t="shared" si="1058"/>
        <v>0</v>
      </c>
      <c r="DS960" s="165">
        <f t="shared" si="1059"/>
        <v>0</v>
      </c>
      <c r="DT960" s="165">
        <f t="shared" si="1060"/>
        <v>0</v>
      </c>
      <c r="DU960" s="165">
        <f t="shared" si="1061"/>
        <v>0</v>
      </c>
      <c r="DV960" s="165">
        <f t="shared" si="1062"/>
        <v>0</v>
      </c>
      <c r="DW960" s="165">
        <f t="shared" si="1063"/>
        <v>0</v>
      </c>
      <c r="DX960" s="165">
        <f t="shared" si="1064"/>
        <v>0</v>
      </c>
      <c r="DY960" s="165">
        <f t="shared" si="1065"/>
        <v>0</v>
      </c>
      <c r="DZ960" s="165">
        <f t="shared" si="1066"/>
        <v>0</v>
      </c>
      <c r="EA960" s="165">
        <f t="shared" si="1067"/>
        <v>0</v>
      </c>
      <c r="EB960" s="165">
        <f t="shared" si="1068"/>
        <v>0</v>
      </c>
      <c r="EC960" s="165">
        <f t="shared" si="1069"/>
        <v>0</v>
      </c>
      <c r="ED960" s="165">
        <f t="shared" si="1070"/>
        <v>0</v>
      </c>
      <c r="EE960" s="165" t="str">
        <f t="shared" si="1071"/>
        <v/>
      </c>
      <c r="EF960" s="165" t="str">
        <f t="shared" si="1072"/>
        <v/>
      </c>
      <c r="EG960" s="165" t="str">
        <f t="shared" si="1073"/>
        <v/>
      </c>
      <c r="EH960" s="165" t="str">
        <f t="shared" si="1074"/>
        <v/>
      </c>
      <c r="EI960" s="165" t="str">
        <f t="shared" si="1075"/>
        <v/>
      </c>
      <c r="EJ960" s="165" t="str">
        <f t="shared" si="1076"/>
        <v/>
      </c>
      <c r="EK960" s="165" t="str">
        <f t="shared" si="1077"/>
        <v/>
      </c>
      <c r="EL960" s="165" t="str">
        <f t="shared" si="1078"/>
        <v/>
      </c>
      <c r="EM960" s="165" t="e">
        <f>IF(#REF!="بله","FSW","")</f>
        <v>#REF!</v>
      </c>
      <c r="EN960" s="165" t="str">
        <f t="shared" si="1079"/>
        <v/>
      </c>
      <c r="EO960" s="165" t="str">
        <f t="shared" si="1080"/>
        <v/>
      </c>
      <c r="EP960" s="165" t="str">
        <f t="shared" si="1081"/>
        <v/>
      </c>
      <c r="EQ960" s="165" t="str">
        <f t="shared" si="1092"/>
        <v/>
      </c>
      <c r="ER960" s="165" t="str">
        <f t="shared" si="1093"/>
        <v/>
      </c>
      <c r="ES960" s="165"/>
      <c r="ET960" s="165" t="str">
        <f t="shared" si="1094"/>
        <v/>
      </c>
      <c r="EU960" s="165" t="str">
        <f t="shared" si="1082"/>
        <v/>
      </c>
      <c r="EV960" s="165" t="str">
        <f t="shared" si="1083"/>
        <v xml:space="preserve"> </v>
      </c>
      <c r="EW960" s="165" t="str">
        <f t="shared" si="1084"/>
        <v>هیچکدام</v>
      </c>
      <c r="EX960" s="165" t="str">
        <f t="shared" si="1085"/>
        <v xml:space="preserve"> </v>
      </c>
      <c r="EY960" s="165"/>
      <c r="EZ960" s="165" t="str">
        <f t="shared" si="1095"/>
        <v xml:space="preserve"> </v>
      </c>
      <c r="FA960" s="165" t="str">
        <f t="shared" si="1086"/>
        <v>هیچکدام</v>
      </c>
      <c r="FB960" s="165"/>
      <c r="FC960" s="165"/>
      <c r="FD960" s="165"/>
      <c r="FE960" s="165"/>
      <c r="FG960" s="165"/>
      <c r="FH960" s="165"/>
      <c r="FI960" s="165"/>
      <c r="FJ960" s="165"/>
      <c r="FK960" s="165"/>
      <c r="FL960" s="165"/>
      <c r="FM960" s="165"/>
      <c r="FN960" s="165"/>
      <c r="FO960" s="165"/>
      <c r="FP960" s="165"/>
      <c r="FQ960" s="165"/>
    </row>
    <row r="961" spans="1:173" s="166" customFormat="1" ht="11.65" x14ac:dyDescent="0.35">
      <c r="A961" s="167">
        <v>960</v>
      </c>
      <c r="B961" s="105"/>
      <c r="C961" s="168"/>
      <c r="D961" s="169"/>
      <c r="E961" s="170"/>
      <c r="F961" s="202"/>
      <c r="G961" s="169"/>
      <c r="H961" s="106"/>
      <c r="I961" s="169"/>
      <c r="J961" s="171"/>
      <c r="K961" s="172"/>
      <c r="L961" s="173"/>
      <c r="M961" s="171"/>
      <c r="N961" s="172"/>
      <c r="O961" s="111">
        <f t="shared" si="1096"/>
        <v>1398</v>
      </c>
      <c r="P961" s="174"/>
      <c r="Q961" s="175"/>
      <c r="R961" s="175"/>
      <c r="S961" s="217"/>
      <c r="T961" s="114"/>
      <c r="U961" s="115"/>
      <c r="V961" s="116"/>
      <c r="W961" s="117"/>
      <c r="X961" s="117"/>
      <c r="Y961" s="176"/>
      <c r="Z961" s="117"/>
      <c r="AA961" s="117"/>
      <c r="AB961" s="117"/>
      <c r="AC961" s="117"/>
      <c r="AD961" s="117"/>
      <c r="AE961" s="117"/>
      <c r="AF961" s="117"/>
      <c r="AG961" s="118"/>
      <c r="AH961" s="119"/>
      <c r="AI961" s="176"/>
      <c r="AJ961" s="121"/>
      <c r="AK961" s="25" t="str">
        <f t="shared" si="1087"/>
        <v xml:space="preserve">         </v>
      </c>
      <c r="AL961" s="122" t="str">
        <f t="shared" si="1088"/>
        <v>هیچکدام</v>
      </c>
      <c r="AM961" s="74" t="str">
        <f t="shared" si="1089"/>
        <v>7.هیچکدام</v>
      </c>
      <c r="AN961" s="122" t="str">
        <f>IF(G961=0,"نامعلوم",'1.مشخصات مرکز'!$D$2-G961)</f>
        <v>نامعلوم</v>
      </c>
      <c r="AO961" s="123" t="str">
        <f t="shared" si="1024"/>
        <v>نامعلوم</v>
      </c>
      <c r="AP961" s="177"/>
      <c r="AQ961" s="178"/>
      <c r="AR961" s="203"/>
      <c r="AS961" s="127" t="str">
        <f t="shared" si="1090"/>
        <v>خیر</v>
      </c>
      <c r="AT961" s="128"/>
      <c r="AU961" s="179"/>
      <c r="AV961" s="180"/>
      <c r="AW961" s="180"/>
      <c r="AX961" s="181"/>
      <c r="AY961" s="182"/>
      <c r="AZ961" s="183"/>
      <c r="BA961" s="201"/>
      <c r="BB961" s="132"/>
      <c r="BC961" s="133"/>
      <c r="BD961" s="134"/>
      <c r="BE961" s="184"/>
      <c r="BF961" s="183"/>
      <c r="BG961" s="201"/>
      <c r="BH961" s="182"/>
      <c r="BI961" s="183"/>
      <c r="BJ961" s="201"/>
      <c r="BK961" s="179"/>
      <c r="BL961" s="185"/>
      <c r="BM961" s="186"/>
      <c r="BN961" s="186"/>
      <c r="BO961" s="187"/>
      <c r="BP961" s="180"/>
      <c r="BQ961" s="180"/>
      <c r="BR961" s="181"/>
      <c r="BS961" s="142" t="str">
        <f t="shared" si="1025"/>
        <v>خیر</v>
      </c>
      <c r="BT961" s="188">
        <f t="shared" si="1026"/>
        <v>0</v>
      </c>
      <c r="BU961" s="200" t="str">
        <f t="shared" si="1027"/>
        <v xml:space="preserve"> </v>
      </c>
      <c r="BV961" s="145" t="str">
        <f t="shared" si="1091"/>
        <v xml:space="preserve"> </v>
      </c>
      <c r="BW961" s="189">
        <f t="shared" si="1028"/>
        <v>0</v>
      </c>
      <c r="BX961" s="190" t="str">
        <f t="shared" si="1029"/>
        <v xml:space="preserve"> </v>
      </c>
      <c r="BY961" s="148" t="str">
        <f t="shared" si="1030"/>
        <v xml:space="preserve"> </v>
      </c>
      <c r="BZ961" s="191">
        <f t="shared" si="1031"/>
        <v>0</v>
      </c>
      <c r="CA961" s="192" t="str">
        <f t="shared" si="1032"/>
        <v xml:space="preserve"> </v>
      </c>
      <c r="CB961" s="193" t="str">
        <f t="shared" si="1033"/>
        <v xml:space="preserve"> </v>
      </c>
      <c r="CC961" s="194">
        <f t="shared" si="1034"/>
        <v>0</v>
      </c>
      <c r="CD961" s="195" t="str">
        <f t="shared" si="1035"/>
        <v xml:space="preserve"> </v>
      </c>
      <c r="CE961" s="154" t="str">
        <f t="shared" si="1036"/>
        <v xml:space="preserve"> </v>
      </c>
      <c r="CF961" s="196">
        <f t="shared" si="1037"/>
        <v>0</v>
      </c>
      <c r="CG961" s="197" t="str">
        <f t="shared" si="1038"/>
        <v xml:space="preserve"> </v>
      </c>
      <c r="CH961" s="157" t="str">
        <f t="shared" si="1039"/>
        <v xml:space="preserve"> </v>
      </c>
      <c r="CI961" s="191">
        <f t="shared" si="1040"/>
        <v>0</v>
      </c>
      <c r="CJ961" s="192" t="str">
        <f t="shared" si="1041"/>
        <v xml:space="preserve"> </v>
      </c>
      <c r="CK961" s="151" t="str">
        <f t="shared" si="1042"/>
        <v xml:space="preserve"> </v>
      </c>
      <c r="CL961" s="198">
        <f t="shared" si="1043"/>
        <v>0</v>
      </c>
      <c r="CM961" s="197" t="str">
        <f t="shared" si="1044"/>
        <v xml:space="preserve"> </v>
      </c>
      <c r="CN961" s="159" t="str">
        <f t="shared" si="1045"/>
        <v xml:space="preserve"> </v>
      </c>
      <c r="CO961" s="194">
        <f t="shared" si="1046"/>
        <v>0</v>
      </c>
      <c r="CP961" s="195" t="str">
        <f t="shared" si="1047"/>
        <v xml:space="preserve"> </v>
      </c>
      <c r="CQ961" s="160" t="str">
        <f t="shared" si="1048"/>
        <v xml:space="preserve"> </v>
      </c>
      <c r="CR961" s="161">
        <f t="shared" si="1049"/>
        <v>0</v>
      </c>
      <c r="CS961" s="144" t="str">
        <f t="shared" si="1050"/>
        <v xml:space="preserve"> </v>
      </c>
      <c r="CT961" s="145" t="str">
        <f t="shared" si="1051"/>
        <v xml:space="preserve"> </v>
      </c>
      <c r="CU961" s="144" t="str">
        <f t="shared" si="1052"/>
        <v>خیر</v>
      </c>
      <c r="CV961" s="162" t="str">
        <f t="shared" si="1053"/>
        <v>ارائه نشده است.</v>
      </c>
      <c r="CW961" s="199">
        <f t="shared" si="1054"/>
        <v>0</v>
      </c>
      <c r="CX961" s="164"/>
      <c r="CY961" s="164"/>
      <c r="CZ961" s="164"/>
      <c r="DA961" s="165"/>
      <c r="DB961" s="165"/>
      <c r="DC961" s="165"/>
      <c r="DD961" s="165"/>
      <c r="DE961" s="165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>
        <f t="shared" si="1055"/>
        <v>0</v>
      </c>
      <c r="DP961" s="165">
        <f t="shared" si="1056"/>
        <v>0</v>
      </c>
      <c r="DQ961" s="165">
        <f t="shared" si="1057"/>
        <v>0</v>
      </c>
      <c r="DR961" s="165">
        <f t="shared" si="1058"/>
        <v>0</v>
      </c>
      <c r="DS961" s="165">
        <f t="shared" si="1059"/>
        <v>0</v>
      </c>
      <c r="DT961" s="165">
        <f t="shared" si="1060"/>
        <v>0</v>
      </c>
      <c r="DU961" s="165">
        <f t="shared" si="1061"/>
        <v>0</v>
      </c>
      <c r="DV961" s="165">
        <f t="shared" si="1062"/>
        <v>0</v>
      </c>
      <c r="DW961" s="165">
        <f t="shared" si="1063"/>
        <v>0</v>
      </c>
      <c r="DX961" s="165">
        <f t="shared" si="1064"/>
        <v>0</v>
      </c>
      <c r="DY961" s="165">
        <f t="shared" si="1065"/>
        <v>0</v>
      </c>
      <c r="DZ961" s="165">
        <f t="shared" si="1066"/>
        <v>0</v>
      </c>
      <c r="EA961" s="165">
        <f t="shared" si="1067"/>
        <v>0</v>
      </c>
      <c r="EB961" s="165">
        <f t="shared" si="1068"/>
        <v>0</v>
      </c>
      <c r="EC961" s="165">
        <f t="shared" si="1069"/>
        <v>0</v>
      </c>
      <c r="ED961" s="165">
        <f t="shared" si="1070"/>
        <v>0</v>
      </c>
      <c r="EE961" s="165" t="str">
        <f t="shared" si="1071"/>
        <v/>
      </c>
      <c r="EF961" s="165" t="str">
        <f t="shared" si="1072"/>
        <v/>
      </c>
      <c r="EG961" s="165" t="str">
        <f t="shared" si="1073"/>
        <v/>
      </c>
      <c r="EH961" s="165" t="str">
        <f t="shared" si="1074"/>
        <v/>
      </c>
      <c r="EI961" s="165" t="str">
        <f t="shared" si="1075"/>
        <v/>
      </c>
      <c r="EJ961" s="165" t="str">
        <f t="shared" si="1076"/>
        <v/>
      </c>
      <c r="EK961" s="165" t="str">
        <f t="shared" si="1077"/>
        <v/>
      </c>
      <c r="EL961" s="165" t="str">
        <f t="shared" si="1078"/>
        <v/>
      </c>
      <c r="EM961" s="165" t="e">
        <f>IF(#REF!="بله","FSW","")</f>
        <v>#REF!</v>
      </c>
      <c r="EN961" s="165" t="str">
        <f t="shared" si="1079"/>
        <v/>
      </c>
      <c r="EO961" s="165" t="str">
        <f t="shared" si="1080"/>
        <v/>
      </c>
      <c r="EP961" s="165" t="str">
        <f t="shared" si="1081"/>
        <v/>
      </c>
      <c r="EQ961" s="165" t="str">
        <f t="shared" si="1092"/>
        <v/>
      </c>
      <c r="ER961" s="165" t="str">
        <f t="shared" si="1093"/>
        <v/>
      </c>
      <c r="ES961" s="165"/>
      <c r="ET961" s="165" t="str">
        <f t="shared" si="1094"/>
        <v/>
      </c>
      <c r="EU961" s="165" t="str">
        <f t="shared" si="1082"/>
        <v/>
      </c>
      <c r="EV961" s="165" t="str">
        <f t="shared" si="1083"/>
        <v xml:space="preserve"> </v>
      </c>
      <c r="EW961" s="165" t="str">
        <f t="shared" si="1084"/>
        <v>هیچکدام</v>
      </c>
      <c r="EX961" s="165" t="str">
        <f t="shared" si="1085"/>
        <v xml:space="preserve"> </v>
      </c>
      <c r="EY961" s="165"/>
      <c r="EZ961" s="165" t="str">
        <f t="shared" si="1095"/>
        <v xml:space="preserve"> </v>
      </c>
      <c r="FA961" s="165" t="str">
        <f t="shared" si="1086"/>
        <v>هیچکدام</v>
      </c>
      <c r="FB961" s="165"/>
      <c r="FC961" s="165"/>
      <c r="FD961" s="165"/>
      <c r="FE961" s="165"/>
      <c r="FG961" s="165"/>
      <c r="FH961" s="165"/>
      <c r="FI961" s="165"/>
      <c r="FJ961" s="165"/>
      <c r="FK961" s="165"/>
      <c r="FL961" s="165"/>
      <c r="FM961" s="165"/>
      <c r="FN961" s="165"/>
      <c r="FO961" s="165"/>
      <c r="FP961" s="165"/>
      <c r="FQ961" s="165"/>
    </row>
    <row r="962" spans="1:173" s="166" customFormat="1" ht="11.65" x14ac:dyDescent="0.35">
      <c r="A962" s="167">
        <v>961</v>
      </c>
      <c r="B962" s="105"/>
      <c r="C962" s="168"/>
      <c r="D962" s="169"/>
      <c r="E962" s="170"/>
      <c r="F962" s="202"/>
      <c r="G962" s="169"/>
      <c r="H962" s="106"/>
      <c r="I962" s="169"/>
      <c r="J962" s="171"/>
      <c r="K962" s="172"/>
      <c r="L962" s="173"/>
      <c r="M962" s="171"/>
      <c r="N962" s="172"/>
      <c r="O962" s="111">
        <f t="shared" si="1096"/>
        <v>1398</v>
      </c>
      <c r="P962" s="174"/>
      <c r="Q962" s="175"/>
      <c r="R962" s="175"/>
      <c r="S962" s="217"/>
      <c r="T962" s="114"/>
      <c r="U962" s="115"/>
      <c r="V962" s="116"/>
      <c r="W962" s="117"/>
      <c r="X962" s="117"/>
      <c r="Y962" s="176"/>
      <c r="Z962" s="117"/>
      <c r="AA962" s="117"/>
      <c r="AB962" s="117"/>
      <c r="AC962" s="117"/>
      <c r="AD962" s="117"/>
      <c r="AE962" s="117"/>
      <c r="AF962" s="117"/>
      <c r="AG962" s="118"/>
      <c r="AH962" s="119"/>
      <c r="AI962" s="176"/>
      <c r="AJ962" s="121"/>
      <c r="AK962" s="25" t="str">
        <f t="shared" si="1087"/>
        <v xml:space="preserve">         </v>
      </c>
      <c r="AL962" s="122" t="str">
        <f t="shared" si="1088"/>
        <v>هیچکدام</v>
      </c>
      <c r="AM962" s="74" t="str">
        <f t="shared" si="1089"/>
        <v>7.هیچکدام</v>
      </c>
      <c r="AN962" s="122" t="str">
        <f>IF(G962=0,"نامعلوم",'1.مشخصات مرکز'!$D$2-G962)</f>
        <v>نامعلوم</v>
      </c>
      <c r="AO962" s="123" t="str">
        <f t="shared" ref="AO962:AO1001" si="1097">IF(G962=0,"نامعلوم",IF(AN962&lt;15,"1.زیر 15 سال",IF(AN962&lt;21,"2.بین 15 تا 20 سال",IF(AN962&lt;26,"3.بین 21 تا 25",IF(AN962&lt;31,"4.بین 26 تا 30",IF(AN962&lt;46,"5.بین 31 تا 45",IF(AN962&lt;61,"6.بین 46 تا 60","7.بیشتر از 60 ")))))))</f>
        <v>نامعلوم</v>
      </c>
      <c r="AP962" s="177"/>
      <c r="AQ962" s="178"/>
      <c r="AR962" s="203"/>
      <c r="AS962" s="127" t="str">
        <f t="shared" si="1090"/>
        <v>خیر</v>
      </c>
      <c r="AT962" s="128"/>
      <c r="AU962" s="179"/>
      <c r="AV962" s="180"/>
      <c r="AW962" s="180"/>
      <c r="AX962" s="181"/>
      <c r="AY962" s="182"/>
      <c r="AZ962" s="183"/>
      <c r="BA962" s="201"/>
      <c r="BB962" s="132"/>
      <c r="BC962" s="133"/>
      <c r="BD962" s="134"/>
      <c r="BE962" s="184"/>
      <c r="BF962" s="183"/>
      <c r="BG962" s="201"/>
      <c r="BH962" s="182"/>
      <c r="BI962" s="183"/>
      <c r="BJ962" s="201"/>
      <c r="BK962" s="179"/>
      <c r="BL962" s="185"/>
      <c r="BM962" s="186"/>
      <c r="BN962" s="186"/>
      <c r="BO962" s="187"/>
      <c r="BP962" s="180"/>
      <c r="BQ962" s="180"/>
      <c r="BR962" s="181"/>
      <c r="BS962" s="142" t="str">
        <f t="shared" ref="BS962:BS1001" si="1098">IF(BT962&gt;0,"بله","خیر")</f>
        <v>خیر</v>
      </c>
      <c r="BT962" s="188">
        <f t="shared" ref="BT962:BT1001" si="1099">BW962+BZ962+CC962+CF962</f>
        <v>0</v>
      </c>
      <c r="BU962" s="200" t="str">
        <f t="shared" ref="BU962:BU1001" si="1100">IF(OR(CG962="مثبت",CG962="منفی"),CG962,IF(OR(CD962="مثبت",CD962="منفی"),CD962,IF(OR(CA962="مثبت",CA962="منفی"),CA962,BX962)))</f>
        <v xml:space="preserve"> </v>
      </c>
      <c r="BV962" s="145" t="str">
        <f t="shared" si="1091"/>
        <v xml:space="preserve"> </v>
      </c>
      <c r="BW962" s="189">
        <f t="shared" ref="BW962:BW1001" si="1101">SUM(DO962:DR962)</f>
        <v>0</v>
      </c>
      <c r="BX962" s="190" t="str">
        <f t="shared" ref="BX962:BX1001" si="1102">IF(AND(BJ962&gt;0,OR(BI962=1,BI962=2,BI962=3)),BJ962,IF(AND(BG962&gt;0,OR(BF962=1,BF962=2,BF962=3)),BG962,IF(AND(BD962&gt;0,OR(BC962=1,BC962=2,BC962=3)),BD962,IF(AND(BA962&gt;0,OR(AZ962=1,AZ962=2,AZ962=3)),BA962," "))))</f>
        <v xml:space="preserve"> </v>
      </c>
      <c r="BY962" s="148" t="str">
        <f t="shared" ref="BY962:BY1001" si="1103">IF(BX962=" ",BX962,IF(BX962="منفی"," ",IF(AND(BX962="مثبت",BO962&gt;0,BP962&gt;0,BQ962&gt;0,BR962&gt;0),"لینک شده است.","لینک نشده است.")))</f>
        <v xml:space="preserve"> </v>
      </c>
      <c r="BZ962" s="191">
        <f t="shared" ref="BZ962:BZ1001" si="1104">SUM(DS962:DV962)</f>
        <v>0</v>
      </c>
      <c r="CA962" s="192" t="str">
        <f t="shared" ref="CA962:CA1001" si="1105">IF(AND(BJ962&gt;0,OR(BI962=4,BI962=5,BI962=6)),BJ962,IF(AND(BG962&gt;0,OR(BF962=4,BF962=5,BF962=6)),BG962,IF(AND(BD962&gt;0,OR(BC962=4,BC962=5,BC962=6)),BD962,IF(AND(BA962&gt;0,OR(AZ962=4,AZ962=5,AZ962=6)),BA962," "))))</f>
        <v xml:space="preserve"> </v>
      </c>
      <c r="CB962" s="193" t="str">
        <f t="shared" ref="CB962:CB1001" si="1106">IF(CA962=" ",CA962,IF(CA962="منفی"," ",IF(AND(CA962="مثبت",BO962&gt;0,BP962&gt;0,BQ962&gt;0,BR962&gt;0),"لینک شده است.","لینک نشده است.")))</f>
        <v xml:space="preserve"> </v>
      </c>
      <c r="CC962" s="194">
        <f t="shared" ref="CC962:CC1001" si="1107">SUM(DW962:DZ962)</f>
        <v>0</v>
      </c>
      <c r="CD962" s="195" t="str">
        <f t="shared" ref="CD962:CD1001" si="1108">IF(AND(BJ962&gt;0,OR(BI962=7,BI962=8,BI962=9)),BJ962,IF(AND(BG962&gt;0,OR(BF962=7,BF962=8,BF962=9)),BG962,IF(AND(BD962&gt;0,OR(BC962=7,BC962=8,BC962=9)),BD962,IF(AND(BA962&gt;0,OR(AZ962=7,AZ962=8,AZ962=9)),BA962," "))))</f>
        <v xml:space="preserve"> </v>
      </c>
      <c r="CE962" s="154" t="str">
        <f t="shared" ref="CE962:CE1001" si="1109">IF(CD962=" ",CD962,IF(CD962="منفی"," ",IF(AND(CD962="مثبت",BO962&gt;0,BP962&gt;0,BQ962&gt;0,BR962&gt;0),"لینک شده است.","لینک نشده است.")))</f>
        <v xml:space="preserve"> </v>
      </c>
      <c r="CF962" s="196">
        <f t="shared" ref="CF962:CF1001" si="1110">SUM(EA962:ED962)</f>
        <v>0</v>
      </c>
      <c r="CG962" s="197" t="str">
        <f t="shared" ref="CG962:CG1001" si="1111">IF(AND(BJ962&gt;0,OR(BI962=10,BI962=11,BI962=12)),BJ962,IF(AND(BG962&gt;0,OR(BF962=10,BF962=11,BF962=12)),BG962,IF(AND(BD962&gt;0,OR(BC962=10,BC962=11,BC962=12)),BD962,IF(AND(BA962&gt;0,OR(AZ962=10,AZ962=11,AZ962=12)),BA962," "))))</f>
        <v xml:space="preserve"> </v>
      </c>
      <c r="CH962" s="157" t="str">
        <f t="shared" ref="CH962:CH1001" si="1112">IF(CG962=" ",CG962,IF(CG962="منفی"," ",IF(AND(CG962="مثبت",BO962&gt;0,BP962&gt;0,BQ962&gt;0,BR962&gt;0),"لینک شده است.","لینک نشده است.")))</f>
        <v xml:space="preserve"> </v>
      </c>
      <c r="CI962" s="191">
        <f t="shared" ref="CI962:CI1001" si="1113">BW962+BZ962</f>
        <v>0</v>
      </c>
      <c r="CJ962" s="192" t="str">
        <f t="shared" ref="CJ962:CJ1001" si="1114">IF(OR(CA962="مثبت",CA962="منفی"),CA962,BX962)</f>
        <v xml:space="preserve"> </v>
      </c>
      <c r="CK962" s="151" t="str">
        <f t="shared" ref="CK962:CK1001" si="1115">IF(CJ962=" ",CJ962,IF(CJ962="منفی"," ",IF(AND(CJ962="مثبت",BO962&gt;0,BP962&gt;0,BQ962&gt;0,BR962&gt;0),"لینک شده است.","لینک نشده است.")))</f>
        <v xml:space="preserve"> </v>
      </c>
      <c r="CL962" s="198">
        <f t="shared" ref="CL962:CL1001" si="1116">CC962+CF962</f>
        <v>0</v>
      </c>
      <c r="CM962" s="197" t="str">
        <f t="shared" ref="CM962:CM1001" si="1117">IF(OR(CG962="مثبت",CG962="منفی"),CG962,CD962)</f>
        <v xml:space="preserve"> </v>
      </c>
      <c r="CN962" s="159" t="str">
        <f t="shared" ref="CN962:CN1001" si="1118">IF(CM962=" ",CM962,IF(CM962="منفی"," ",IF(AND(CM962="مثبت",BO962&gt;0,BP962&gt;0,BQ962&gt;0,BR962&gt;0),"لینک شده است.","لینک نشده است.")))</f>
        <v xml:space="preserve"> </v>
      </c>
      <c r="CO962" s="194">
        <f t="shared" ref="CO962:CO1001" si="1119">CI962+CC962</f>
        <v>0</v>
      </c>
      <c r="CP962" s="195" t="str">
        <f t="shared" ref="CP962:CP1001" si="1120">IF(OR(CD962="مثبت",CD962="منفی"),CD962,CJ962)</f>
        <v xml:space="preserve"> </v>
      </c>
      <c r="CQ962" s="160" t="str">
        <f t="shared" ref="CQ962:CQ1001" si="1121">IF(CP962=" ",CP962,IF(CP962="منفی"," ",IF(AND(CP962="مثبت",BO962&gt;0,BP962&gt;0,BQ962&gt;0,BR962&gt;0),"لینک شده است.","لینک نشده است.")))</f>
        <v xml:space="preserve"> </v>
      </c>
      <c r="CR962" s="161">
        <f t="shared" ref="CR962:CR1001" si="1122">BT962</f>
        <v>0</v>
      </c>
      <c r="CS962" s="144" t="str">
        <f t="shared" ref="CS962:CS1001" si="1123">BU962</f>
        <v xml:space="preserve"> </v>
      </c>
      <c r="CT962" s="145" t="str">
        <f t="shared" ref="CT962:CT1001" si="1124">BV962</f>
        <v xml:space="preserve"> </v>
      </c>
      <c r="CU962" s="144" t="str">
        <f t="shared" ref="CU962:CU1001" si="1125">IF(AND(CL962&gt;0,CI962&gt;0),"بله","خیر")</f>
        <v>خیر</v>
      </c>
      <c r="CV962" s="162" t="str">
        <f t="shared" ref="CV962:CV1001" si="1126">IF(OR(AQ962=1,AQ962=2,AQ962=3),"1.سه ماهه اول",IF(OR(AQ962=4,AQ962=5,AQ962=6),"2.سه ماهه دوم",IF(OR(AQ962=7,AQ962=8,AQ962=9),"3.سه ماهه سوم",IF(OR(AQ962=10,AQ962=11,AQ962=12),"4.سه ماهه چهارم","ارائه نشده است."))))</f>
        <v>ارائه نشده است.</v>
      </c>
      <c r="CW962" s="199">
        <f t="shared" ref="CW962:CW1001" si="1127">AR962</f>
        <v>0</v>
      </c>
      <c r="CX962" s="164"/>
      <c r="CY962" s="164"/>
      <c r="CZ962" s="164"/>
      <c r="DA962" s="165"/>
      <c r="DB962" s="165"/>
      <c r="DC962" s="165"/>
      <c r="DD962" s="165"/>
      <c r="DE962" s="165"/>
      <c r="DF962" s="165"/>
      <c r="DG962" s="165"/>
      <c r="DH962" s="165"/>
      <c r="DI962" s="165"/>
      <c r="DJ962" s="165"/>
      <c r="DK962" s="165"/>
      <c r="DL962" s="165"/>
      <c r="DM962" s="165"/>
      <c r="DN962" s="165"/>
      <c r="DO962" s="165">
        <f t="shared" ref="DO962:DO1001" si="1128">IF(AND(BA962&gt;1,OR(AZ962=1,AZ962=2,AZ962=3)),1,0)</f>
        <v>0</v>
      </c>
      <c r="DP962" s="165">
        <f t="shared" ref="DP962:DP1001" si="1129">IF(AND(BD962&gt;1,OR(BC962=1,BC962=2,BC962=3)),1,0)</f>
        <v>0</v>
      </c>
      <c r="DQ962" s="165">
        <f t="shared" ref="DQ962:DQ1001" si="1130">IF(AND(BG962&gt;0,OR(BF962=1,BF962=2,BF962=3)),1,0)</f>
        <v>0</v>
      </c>
      <c r="DR962" s="165">
        <f t="shared" ref="DR962:DR1001" si="1131">IF(AND(BJ962&gt;0,OR(BI962=1,BI962=2,BI962=3)),1,0)</f>
        <v>0</v>
      </c>
      <c r="DS962" s="165">
        <f t="shared" ref="DS962:DS1001" si="1132">IF(AND(BA962&gt;0,OR(AZ962=4,AZ962=5,AZ962=6)),1,0)</f>
        <v>0</v>
      </c>
      <c r="DT962" s="165">
        <f t="shared" ref="DT962:DT1001" si="1133">IF(AND(BD962&gt;0,OR(BC962=4,BC962=5,BC962=6)),1,0)</f>
        <v>0</v>
      </c>
      <c r="DU962" s="165">
        <f t="shared" ref="DU962:DU1001" si="1134">IF(AND(BG962&gt;0,OR(BF962=4,BF962=5,BF962=6)),1,0)</f>
        <v>0</v>
      </c>
      <c r="DV962" s="165">
        <f t="shared" ref="DV962:DV1001" si="1135">IF(AND(BJ962&gt;0,OR(BI962=4,BI962=5,BI962=6)),1,0)</f>
        <v>0</v>
      </c>
      <c r="DW962" s="165">
        <f t="shared" ref="DW962:DW1001" si="1136">IF(AND(BA962&gt;0,OR(AZ962=7,AZ962=8,AZ962=9)),1,0)</f>
        <v>0</v>
      </c>
      <c r="DX962" s="165">
        <f t="shared" ref="DX962:DX1001" si="1137">IF(AND(BD962&gt;0,OR(BC962=7,BC962=8,BC962=9)),1,0)</f>
        <v>0</v>
      </c>
      <c r="DY962" s="165">
        <f t="shared" ref="DY962:DY1001" si="1138">IF(AND(BG962&gt;0,OR(BF962=7,BF962=8,BF962=9)),1,0)</f>
        <v>0</v>
      </c>
      <c r="DZ962" s="165">
        <f t="shared" ref="DZ962:DZ1001" si="1139">IF(AND(BJ962&gt;0,OR(BI962=7,BI962=8,BI962=9)),1,0)</f>
        <v>0</v>
      </c>
      <c r="EA962" s="165">
        <f t="shared" ref="EA962:EA1001" si="1140">IF(AND(BA962&gt;0,OR(AZ962=10,AZ962=11,AZ962=12)),1,0)</f>
        <v>0</v>
      </c>
      <c r="EB962" s="165">
        <f t="shared" ref="EB962:EB1001" si="1141">IF(AND(BD962&gt;0,OR(BC962=10,BC962=11,BC962=12)),1,0)</f>
        <v>0</v>
      </c>
      <c r="EC962" s="165">
        <f t="shared" ref="EC962:EC1001" si="1142">IF(AND(BG962&gt;0,OR(BF962=10,BF962=11,BF962=12)),1,0)</f>
        <v>0</v>
      </c>
      <c r="ED962" s="165">
        <f t="shared" ref="ED962:ED1001" si="1143">IF(AND(BJ962&gt;0,OR(BI962=10,BI962=11,BI962=12)),1,0)</f>
        <v>0</v>
      </c>
      <c r="EE962" s="165" t="str">
        <f t="shared" ref="EE962:EE1001" si="1144">IF(T962="بله","بارداری","")</f>
        <v/>
      </c>
      <c r="EF962" s="165" t="str">
        <f t="shared" ref="EF962:EF1001" si="1145">IF(U962="بله","ابتلا به سل","")</f>
        <v/>
      </c>
      <c r="EG962" s="165" t="str">
        <f t="shared" ref="EG962:EG1001" si="1146">IF(V962="بله","سابقه تزریق","")</f>
        <v/>
      </c>
      <c r="EH962" s="165" t="str">
        <f t="shared" ref="EH962:EH1001" si="1147">IF(W962="بله","سابقه تزریق یک سال اخیر","")</f>
        <v/>
      </c>
      <c r="EI962" s="165" t="str">
        <f t="shared" ref="EI962:EI1001" si="1148">IF(X962="بله","تزریق فعال","")</f>
        <v/>
      </c>
      <c r="EJ962" s="165" t="str">
        <f t="shared" ref="EJ962:EJ1001" si="1149">IF(Y962="بله","غیرتزریقی","")</f>
        <v/>
      </c>
      <c r="EK962" s="165" t="str">
        <f t="shared" ref="EK962:EK1001" si="1150">IF(Z962="بله","مصرف محرک","")</f>
        <v/>
      </c>
      <c r="EL962" s="165" t="str">
        <f t="shared" ref="EL962:EL1001" si="1151">IF(AA962="بله","FSW","")</f>
        <v/>
      </c>
      <c r="EM962" s="165" t="e">
        <f>IF(#REF!="بله","FSW","")</f>
        <v>#REF!</v>
      </c>
      <c r="EN962" s="165" t="str">
        <f t="shared" ref="EN962:EN1001" si="1152">IF(AB962="بله","MSM","")</f>
        <v/>
      </c>
      <c r="EO962" s="165" t="str">
        <f t="shared" ref="EO962:EO1001" si="1153">IF(AC962="بله","شریک جنسی پرخطر","")</f>
        <v/>
      </c>
      <c r="EP962" s="165" t="str">
        <f t="shared" ref="EP962:EP1001" si="1154">IF(AD962="بله","تراجنسی","")</f>
        <v/>
      </c>
      <c r="EQ962" s="165" t="str">
        <f t="shared" si="1092"/>
        <v/>
      </c>
      <c r="ER962" s="165" t="str">
        <f t="shared" si="1093"/>
        <v/>
      </c>
      <c r="ES962" s="165"/>
      <c r="ET962" s="165" t="str">
        <f t="shared" si="1094"/>
        <v/>
      </c>
      <c r="EU962" s="165" t="str">
        <f t="shared" si="1082"/>
        <v/>
      </c>
      <c r="EV962" s="165" t="str">
        <f t="shared" ref="EV962:EV1001" si="1155">IF(OR(T962="بله",U962="بله",V962="بله"),"تزریق"," ")</f>
        <v xml:space="preserve"> </v>
      </c>
      <c r="EW962" s="165" t="str">
        <f t="shared" ref="EW962:EW1001" si="1156">IF(AL962="هیچکدام","هیچکدام","")</f>
        <v>هیچکدام</v>
      </c>
      <c r="EX962" s="165" t="str">
        <f t="shared" ref="EX962:EX1001" si="1157">IF(OR(V962="بله",W962="بله",X962="بله"),"تزریق"," ")</f>
        <v xml:space="preserve"> </v>
      </c>
      <c r="EY962" s="165"/>
      <c r="EZ962" s="165" t="str">
        <f t="shared" si="1095"/>
        <v xml:space="preserve"> </v>
      </c>
      <c r="FA962" s="165" t="str">
        <f t="shared" ref="FA962:FA1001" si="1158">IF(AL962="هیچکدام","هیچکدام"," ")</f>
        <v>هیچکدام</v>
      </c>
      <c r="FB962" s="165"/>
      <c r="FC962" s="165"/>
      <c r="FD962" s="165"/>
      <c r="FE962" s="165"/>
      <c r="FG962" s="165"/>
      <c r="FH962" s="165"/>
      <c r="FI962" s="165"/>
      <c r="FJ962" s="165"/>
      <c r="FK962" s="165"/>
      <c r="FL962" s="165"/>
      <c r="FM962" s="165"/>
      <c r="FN962" s="165"/>
      <c r="FO962" s="165"/>
      <c r="FP962" s="165"/>
      <c r="FQ962" s="165"/>
    </row>
    <row r="963" spans="1:173" s="166" customFormat="1" ht="11.65" x14ac:dyDescent="0.35">
      <c r="A963" s="167">
        <v>962</v>
      </c>
      <c r="B963" s="105"/>
      <c r="C963" s="168"/>
      <c r="D963" s="169"/>
      <c r="E963" s="170"/>
      <c r="F963" s="202"/>
      <c r="G963" s="169"/>
      <c r="H963" s="106"/>
      <c r="I963" s="169"/>
      <c r="J963" s="171"/>
      <c r="K963" s="172"/>
      <c r="L963" s="173"/>
      <c r="M963" s="171"/>
      <c r="N963" s="172"/>
      <c r="O963" s="111">
        <f t="shared" si="1096"/>
        <v>1398</v>
      </c>
      <c r="P963" s="174"/>
      <c r="Q963" s="175"/>
      <c r="R963" s="175"/>
      <c r="S963" s="217"/>
      <c r="T963" s="114"/>
      <c r="U963" s="115"/>
      <c r="V963" s="116"/>
      <c r="W963" s="117"/>
      <c r="X963" s="117"/>
      <c r="Y963" s="176"/>
      <c r="Z963" s="117"/>
      <c r="AA963" s="117"/>
      <c r="AB963" s="117"/>
      <c r="AC963" s="117"/>
      <c r="AD963" s="117"/>
      <c r="AE963" s="117"/>
      <c r="AF963" s="117"/>
      <c r="AG963" s="118"/>
      <c r="AH963" s="119"/>
      <c r="AI963" s="176"/>
      <c r="AJ963" s="121"/>
      <c r="AK963" s="25" t="str">
        <f t="shared" ref="AK963:AK1001" si="1159">EG963&amp;" "&amp;EI963&amp;" "&amp;EJ963&amp;" "&amp;EK963&amp;" "&amp;EL963&amp;" "&amp;EN963&amp;" "&amp;EO963&amp;" "&amp;EP963&amp;" "&amp;EQ963&amp;" "&amp;ER963</f>
        <v xml:space="preserve">         </v>
      </c>
      <c r="AL963" s="122" t="str">
        <f t="shared" ref="AL963:AL1001" si="1160">IF(OR(X963="بله",Y963="بله",V963="بله",W963="بله",Z963="بله",AA963="بله",AB963="بله",AC963="بله",AD963="بله",AE963="بله",AF963="بله"),"خیر","هیچکدام")</f>
        <v>هیچکدام</v>
      </c>
      <c r="AM963" s="74" t="str">
        <f t="shared" ref="AM963:AM1001" si="1161">IF(AND(EX963="تزریق",EZ963="جنسی"),"1.تزریق و جنسی",IF(AND(EX963="تزریق",EZ963=" "),"2.تزریق",IF(AND(EZ963="جنسی",EX963=" "),"3.جنسی",IF(U963="بله","5.ابتلا به سل",IF(T963="بله","6.بارداری",IF(AL963="هیچکدام","7.هیچکدام","4.سایر عوامل خطر"))))))</f>
        <v>7.هیچکدام</v>
      </c>
      <c r="AN963" s="122" t="str">
        <f>IF(G963=0,"نامعلوم",'1.مشخصات مرکز'!$D$2-G963)</f>
        <v>نامعلوم</v>
      </c>
      <c r="AO963" s="123" t="str">
        <f t="shared" si="1097"/>
        <v>نامعلوم</v>
      </c>
      <c r="AP963" s="177"/>
      <c r="AQ963" s="178"/>
      <c r="AR963" s="203"/>
      <c r="AS963" s="127" t="str">
        <f t="shared" ref="AS963:AS1001" si="1162">IF(AND(AX963&gt;0,AW963&gt;0,AV963&gt;0,AU963&gt;0),"خیر",+IF(AM963="7.هیچکدام","خیر","بله"))</f>
        <v>خیر</v>
      </c>
      <c r="AT963" s="128"/>
      <c r="AU963" s="179"/>
      <c r="AV963" s="180"/>
      <c r="AW963" s="180"/>
      <c r="AX963" s="181"/>
      <c r="AY963" s="182"/>
      <c r="AZ963" s="183"/>
      <c r="BA963" s="201"/>
      <c r="BB963" s="132"/>
      <c r="BC963" s="133"/>
      <c r="BD963" s="134"/>
      <c r="BE963" s="184"/>
      <c r="BF963" s="183"/>
      <c r="BG963" s="201"/>
      <c r="BH963" s="182"/>
      <c r="BI963" s="183"/>
      <c r="BJ963" s="201"/>
      <c r="BK963" s="179"/>
      <c r="BL963" s="185"/>
      <c r="BM963" s="186"/>
      <c r="BN963" s="186"/>
      <c r="BO963" s="187"/>
      <c r="BP963" s="180"/>
      <c r="BQ963" s="180"/>
      <c r="BR963" s="181"/>
      <c r="BS963" s="142" t="str">
        <f t="shared" si="1098"/>
        <v>خیر</v>
      </c>
      <c r="BT963" s="188">
        <f t="shared" si="1099"/>
        <v>0</v>
      </c>
      <c r="BU963" s="200" t="str">
        <f t="shared" si="1100"/>
        <v xml:space="preserve"> </v>
      </c>
      <c r="BV963" s="145" t="str">
        <f t="shared" ref="BV963:BV1001" si="1163">IF(BU963=" ",BU963,IF(BU963="منفی"," ",IF(AND(BU963="مثبت",BO963&gt;0,BP963&gt;0,BQ963&gt;0,BR963&gt;0),"لینک شده است.","لینک نشده است.")))</f>
        <v xml:space="preserve"> </v>
      </c>
      <c r="BW963" s="189">
        <f t="shared" si="1101"/>
        <v>0</v>
      </c>
      <c r="BX963" s="190" t="str">
        <f t="shared" si="1102"/>
        <v xml:space="preserve"> </v>
      </c>
      <c r="BY963" s="148" t="str">
        <f t="shared" si="1103"/>
        <v xml:space="preserve"> </v>
      </c>
      <c r="BZ963" s="191">
        <f t="shared" si="1104"/>
        <v>0</v>
      </c>
      <c r="CA963" s="192" t="str">
        <f t="shared" si="1105"/>
        <v xml:space="preserve"> </v>
      </c>
      <c r="CB963" s="193" t="str">
        <f t="shared" si="1106"/>
        <v xml:space="preserve"> </v>
      </c>
      <c r="CC963" s="194">
        <f t="shared" si="1107"/>
        <v>0</v>
      </c>
      <c r="CD963" s="195" t="str">
        <f t="shared" si="1108"/>
        <v xml:space="preserve"> </v>
      </c>
      <c r="CE963" s="154" t="str">
        <f t="shared" si="1109"/>
        <v xml:space="preserve"> </v>
      </c>
      <c r="CF963" s="196">
        <f t="shared" si="1110"/>
        <v>0</v>
      </c>
      <c r="CG963" s="197" t="str">
        <f t="shared" si="1111"/>
        <v xml:space="preserve"> </v>
      </c>
      <c r="CH963" s="157" t="str">
        <f t="shared" si="1112"/>
        <v xml:space="preserve"> </v>
      </c>
      <c r="CI963" s="191">
        <f t="shared" si="1113"/>
        <v>0</v>
      </c>
      <c r="CJ963" s="192" t="str">
        <f t="shared" si="1114"/>
        <v xml:space="preserve"> </v>
      </c>
      <c r="CK963" s="151" t="str">
        <f t="shared" si="1115"/>
        <v xml:space="preserve"> </v>
      </c>
      <c r="CL963" s="198">
        <f t="shared" si="1116"/>
        <v>0</v>
      </c>
      <c r="CM963" s="197" t="str">
        <f t="shared" si="1117"/>
        <v xml:space="preserve"> </v>
      </c>
      <c r="CN963" s="159" t="str">
        <f t="shared" si="1118"/>
        <v xml:space="preserve"> </v>
      </c>
      <c r="CO963" s="194">
        <f t="shared" si="1119"/>
        <v>0</v>
      </c>
      <c r="CP963" s="195" t="str">
        <f t="shared" si="1120"/>
        <v xml:space="preserve"> </v>
      </c>
      <c r="CQ963" s="160" t="str">
        <f t="shared" si="1121"/>
        <v xml:space="preserve"> </v>
      </c>
      <c r="CR963" s="161">
        <f t="shared" si="1122"/>
        <v>0</v>
      </c>
      <c r="CS963" s="144" t="str">
        <f t="shared" si="1123"/>
        <v xml:space="preserve"> </v>
      </c>
      <c r="CT963" s="145" t="str">
        <f t="shared" si="1124"/>
        <v xml:space="preserve"> </v>
      </c>
      <c r="CU963" s="144" t="str">
        <f t="shared" si="1125"/>
        <v>خیر</v>
      </c>
      <c r="CV963" s="162" t="str">
        <f t="shared" si="1126"/>
        <v>ارائه نشده است.</v>
      </c>
      <c r="CW963" s="199">
        <f t="shared" si="1127"/>
        <v>0</v>
      </c>
      <c r="CX963" s="164"/>
      <c r="CY963" s="164"/>
      <c r="CZ963" s="164"/>
      <c r="DA963" s="165"/>
      <c r="DB963" s="165"/>
      <c r="DC963" s="165"/>
      <c r="DD963" s="165"/>
      <c r="DE963" s="165"/>
      <c r="DF963" s="165"/>
      <c r="DG963" s="165"/>
      <c r="DH963" s="165"/>
      <c r="DI963" s="165"/>
      <c r="DJ963" s="165"/>
      <c r="DK963" s="165"/>
      <c r="DL963" s="165"/>
      <c r="DM963" s="165"/>
      <c r="DN963" s="165"/>
      <c r="DO963" s="165">
        <f t="shared" si="1128"/>
        <v>0</v>
      </c>
      <c r="DP963" s="165">
        <f t="shared" si="1129"/>
        <v>0</v>
      </c>
      <c r="DQ963" s="165">
        <f t="shared" si="1130"/>
        <v>0</v>
      </c>
      <c r="DR963" s="165">
        <f t="shared" si="1131"/>
        <v>0</v>
      </c>
      <c r="DS963" s="165">
        <f t="shared" si="1132"/>
        <v>0</v>
      </c>
      <c r="DT963" s="165">
        <f t="shared" si="1133"/>
        <v>0</v>
      </c>
      <c r="DU963" s="165">
        <f t="shared" si="1134"/>
        <v>0</v>
      </c>
      <c r="DV963" s="165">
        <f t="shared" si="1135"/>
        <v>0</v>
      </c>
      <c r="DW963" s="165">
        <f t="shared" si="1136"/>
        <v>0</v>
      </c>
      <c r="DX963" s="165">
        <f t="shared" si="1137"/>
        <v>0</v>
      </c>
      <c r="DY963" s="165">
        <f t="shared" si="1138"/>
        <v>0</v>
      </c>
      <c r="DZ963" s="165">
        <f t="shared" si="1139"/>
        <v>0</v>
      </c>
      <c r="EA963" s="165">
        <f t="shared" si="1140"/>
        <v>0</v>
      </c>
      <c r="EB963" s="165">
        <f t="shared" si="1141"/>
        <v>0</v>
      </c>
      <c r="EC963" s="165">
        <f t="shared" si="1142"/>
        <v>0</v>
      </c>
      <c r="ED963" s="165">
        <f t="shared" si="1143"/>
        <v>0</v>
      </c>
      <c r="EE963" s="165" t="str">
        <f t="shared" si="1144"/>
        <v/>
      </c>
      <c r="EF963" s="165" t="str">
        <f t="shared" si="1145"/>
        <v/>
      </c>
      <c r="EG963" s="165" t="str">
        <f t="shared" si="1146"/>
        <v/>
      </c>
      <c r="EH963" s="165" t="str">
        <f t="shared" si="1147"/>
        <v/>
      </c>
      <c r="EI963" s="165" t="str">
        <f t="shared" si="1148"/>
        <v/>
      </c>
      <c r="EJ963" s="165" t="str">
        <f t="shared" si="1149"/>
        <v/>
      </c>
      <c r="EK963" s="165" t="str">
        <f t="shared" si="1150"/>
        <v/>
      </c>
      <c r="EL963" s="165" t="str">
        <f t="shared" si="1151"/>
        <v/>
      </c>
      <c r="EM963" s="165" t="e">
        <f>IF(#REF!="بله","FSW","")</f>
        <v>#REF!</v>
      </c>
      <c r="EN963" s="165" t="str">
        <f t="shared" si="1152"/>
        <v/>
      </c>
      <c r="EO963" s="165" t="str">
        <f t="shared" si="1153"/>
        <v/>
      </c>
      <c r="EP963" s="165" t="str">
        <f t="shared" si="1154"/>
        <v/>
      </c>
      <c r="EQ963" s="165" t="str">
        <f t="shared" ref="EQ963:EQ1001" si="1164">IF(AE963="بله","STI","")</f>
        <v/>
      </c>
      <c r="ER963" s="165" t="str">
        <f t="shared" ref="ER963:ER1001" si="1165">IF(AF963="بله","هپاتیت","")</f>
        <v/>
      </c>
      <c r="ES963" s="165"/>
      <c r="ET963" s="165" t="str">
        <f t="shared" ref="ET963:ET1001" si="1166">EG963&amp;""&amp;EH963&amp;""&amp;EI963&amp;""&amp;EJ963&amp;""&amp;EK963&amp;""&amp;EL963&amp;""&amp;EN963&amp;""&amp;EO963&amp;""&amp;EP963</f>
        <v/>
      </c>
      <c r="EU963" s="165" t="str">
        <f t="shared" ref="EU963:EU1001" si="1167">IF(AG963="هیچکدام","هیچکدام","")</f>
        <v/>
      </c>
      <c r="EV963" s="165" t="str">
        <f t="shared" si="1155"/>
        <v xml:space="preserve"> </v>
      </c>
      <c r="EW963" s="165" t="str">
        <f t="shared" si="1156"/>
        <v>هیچکدام</v>
      </c>
      <c r="EX963" s="165" t="str">
        <f t="shared" si="1157"/>
        <v xml:space="preserve"> </v>
      </c>
      <c r="EY963" s="165"/>
      <c r="EZ963" s="165" t="str">
        <f t="shared" ref="EZ963:EZ1001" si="1168">IF(OR(AD963="بله",AC963="بله",AB963="بله",AE963="بله",AA963="بله"),"جنسی"," ")</f>
        <v xml:space="preserve"> </v>
      </c>
      <c r="FA963" s="165" t="str">
        <f t="shared" si="1158"/>
        <v>هیچکدام</v>
      </c>
      <c r="FB963" s="165"/>
      <c r="FC963" s="165"/>
      <c r="FD963" s="165"/>
      <c r="FE963" s="165"/>
      <c r="FG963" s="165"/>
      <c r="FH963" s="165"/>
      <c r="FI963" s="165"/>
      <c r="FJ963" s="165"/>
      <c r="FK963" s="165"/>
      <c r="FL963" s="165"/>
      <c r="FM963" s="165"/>
      <c r="FN963" s="165"/>
      <c r="FO963" s="165"/>
      <c r="FP963" s="165"/>
      <c r="FQ963" s="165"/>
    </row>
    <row r="964" spans="1:173" s="166" customFormat="1" ht="11.65" x14ac:dyDescent="0.35">
      <c r="A964" s="167">
        <v>963</v>
      </c>
      <c r="B964" s="105"/>
      <c r="C964" s="168"/>
      <c r="D964" s="169"/>
      <c r="E964" s="170"/>
      <c r="F964" s="202"/>
      <c r="G964" s="169"/>
      <c r="H964" s="106"/>
      <c r="I964" s="169"/>
      <c r="J964" s="171"/>
      <c r="K964" s="172"/>
      <c r="L964" s="173"/>
      <c r="M964" s="171"/>
      <c r="N964" s="172"/>
      <c r="O964" s="111">
        <f t="shared" ref="O964:O1001" si="1169">O963</f>
        <v>1398</v>
      </c>
      <c r="P964" s="174"/>
      <c r="Q964" s="175"/>
      <c r="R964" s="175"/>
      <c r="S964" s="217"/>
      <c r="T964" s="114"/>
      <c r="U964" s="115"/>
      <c r="V964" s="116"/>
      <c r="W964" s="117"/>
      <c r="X964" s="117"/>
      <c r="Y964" s="176"/>
      <c r="Z964" s="117"/>
      <c r="AA964" s="117"/>
      <c r="AB964" s="117"/>
      <c r="AC964" s="117"/>
      <c r="AD964" s="117"/>
      <c r="AE964" s="117"/>
      <c r="AF964" s="117"/>
      <c r="AG964" s="118"/>
      <c r="AH964" s="119"/>
      <c r="AI964" s="176"/>
      <c r="AJ964" s="121"/>
      <c r="AK964" s="25" t="str">
        <f t="shared" si="1159"/>
        <v xml:space="preserve">         </v>
      </c>
      <c r="AL964" s="122" t="str">
        <f t="shared" si="1160"/>
        <v>هیچکدام</v>
      </c>
      <c r="AM964" s="74" t="str">
        <f t="shared" si="1161"/>
        <v>7.هیچکدام</v>
      </c>
      <c r="AN964" s="122" t="str">
        <f>IF(G964=0,"نامعلوم",'1.مشخصات مرکز'!$D$2-G964)</f>
        <v>نامعلوم</v>
      </c>
      <c r="AO964" s="123" t="str">
        <f t="shared" si="1097"/>
        <v>نامعلوم</v>
      </c>
      <c r="AP964" s="177"/>
      <c r="AQ964" s="178"/>
      <c r="AR964" s="203"/>
      <c r="AS964" s="127" t="str">
        <f t="shared" si="1162"/>
        <v>خیر</v>
      </c>
      <c r="AT964" s="128"/>
      <c r="AU964" s="179"/>
      <c r="AV964" s="180"/>
      <c r="AW964" s="180"/>
      <c r="AX964" s="181"/>
      <c r="AY964" s="182"/>
      <c r="AZ964" s="183"/>
      <c r="BA964" s="201"/>
      <c r="BB964" s="132"/>
      <c r="BC964" s="133"/>
      <c r="BD964" s="134"/>
      <c r="BE964" s="184"/>
      <c r="BF964" s="183"/>
      <c r="BG964" s="201"/>
      <c r="BH964" s="182"/>
      <c r="BI964" s="183"/>
      <c r="BJ964" s="201"/>
      <c r="BK964" s="179"/>
      <c r="BL964" s="185"/>
      <c r="BM964" s="186"/>
      <c r="BN964" s="186"/>
      <c r="BO964" s="187"/>
      <c r="BP964" s="180"/>
      <c r="BQ964" s="180"/>
      <c r="BR964" s="181"/>
      <c r="BS964" s="142" t="str">
        <f t="shared" si="1098"/>
        <v>خیر</v>
      </c>
      <c r="BT964" s="188">
        <f t="shared" si="1099"/>
        <v>0</v>
      </c>
      <c r="BU964" s="200" t="str">
        <f t="shared" si="1100"/>
        <v xml:space="preserve"> </v>
      </c>
      <c r="BV964" s="145" t="str">
        <f t="shared" si="1163"/>
        <v xml:space="preserve"> </v>
      </c>
      <c r="BW964" s="189">
        <f t="shared" si="1101"/>
        <v>0</v>
      </c>
      <c r="BX964" s="190" t="str">
        <f t="shared" si="1102"/>
        <v xml:space="preserve"> </v>
      </c>
      <c r="BY964" s="148" t="str">
        <f t="shared" si="1103"/>
        <v xml:space="preserve"> </v>
      </c>
      <c r="BZ964" s="191">
        <f t="shared" si="1104"/>
        <v>0</v>
      </c>
      <c r="CA964" s="192" t="str">
        <f t="shared" si="1105"/>
        <v xml:space="preserve"> </v>
      </c>
      <c r="CB964" s="193" t="str">
        <f t="shared" si="1106"/>
        <v xml:space="preserve"> </v>
      </c>
      <c r="CC964" s="194">
        <f t="shared" si="1107"/>
        <v>0</v>
      </c>
      <c r="CD964" s="195" t="str">
        <f t="shared" si="1108"/>
        <v xml:space="preserve"> </v>
      </c>
      <c r="CE964" s="154" t="str">
        <f t="shared" si="1109"/>
        <v xml:space="preserve"> </v>
      </c>
      <c r="CF964" s="196">
        <f t="shared" si="1110"/>
        <v>0</v>
      </c>
      <c r="CG964" s="197" t="str">
        <f t="shared" si="1111"/>
        <v xml:space="preserve"> </v>
      </c>
      <c r="CH964" s="157" t="str">
        <f t="shared" si="1112"/>
        <v xml:space="preserve"> </v>
      </c>
      <c r="CI964" s="191">
        <f t="shared" si="1113"/>
        <v>0</v>
      </c>
      <c r="CJ964" s="192" t="str">
        <f t="shared" si="1114"/>
        <v xml:space="preserve"> </v>
      </c>
      <c r="CK964" s="151" t="str">
        <f t="shared" si="1115"/>
        <v xml:space="preserve"> </v>
      </c>
      <c r="CL964" s="198">
        <f t="shared" si="1116"/>
        <v>0</v>
      </c>
      <c r="CM964" s="197" t="str">
        <f t="shared" si="1117"/>
        <v xml:space="preserve"> </v>
      </c>
      <c r="CN964" s="159" t="str">
        <f t="shared" si="1118"/>
        <v xml:space="preserve"> </v>
      </c>
      <c r="CO964" s="194">
        <f t="shared" si="1119"/>
        <v>0</v>
      </c>
      <c r="CP964" s="195" t="str">
        <f t="shared" si="1120"/>
        <v xml:space="preserve"> </v>
      </c>
      <c r="CQ964" s="160" t="str">
        <f t="shared" si="1121"/>
        <v xml:space="preserve"> </v>
      </c>
      <c r="CR964" s="161">
        <f t="shared" si="1122"/>
        <v>0</v>
      </c>
      <c r="CS964" s="144" t="str">
        <f t="shared" si="1123"/>
        <v xml:space="preserve"> </v>
      </c>
      <c r="CT964" s="145" t="str">
        <f t="shared" si="1124"/>
        <v xml:space="preserve"> </v>
      </c>
      <c r="CU964" s="144" t="str">
        <f t="shared" si="1125"/>
        <v>خیر</v>
      </c>
      <c r="CV964" s="162" t="str">
        <f t="shared" si="1126"/>
        <v>ارائه نشده است.</v>
      </c>
      <c r="CW964" s="199">
        <f t="shared" si="1127"/>
        <v>0</v>
      </c>
      <c r="CX964" s="164"/>
      <c r="CY964" s="164"/>
      <c r="CZ964" s="164"/>
      <c r="DA964" s="165"/>
      <c r="DB964" s="165"/>
      <c r="DC964" s="165"/>
      <c r="DD964" s="165"/>
      <c r="DE964" s="165"/>
      <c r="DF964" s="165"/>
      <c r="DG964" s="165"/>
      <c r="DH964" s="165"/>
      <c r="DI964" s="165"/>
      <c r="DJ964" s="165"/>
      <c r="DK964" s="165"/>
      <c r="DL964" s="165"/>
      <c r="DM964" s="165"/>
      <c r="DN964" s="165"/>
      <c r="DO964" s="165">
        <f t="shared" si="1128"/>
        <v>0</v>
      </c>
      <c r="DP964" s="165">
        <f t="shared" si="1129"/>
        <v>0</v>
      </c>
      <c r="DQ964" s="165">
        <f t="shared" si="1130"/>
        <v>0</v>
      </c>
      <c r="DR964" s="165">
        <f t="shared" si="1131"/>
        <v>0</v>
      </c>
      <c r="DS964" s="165">
        <f t="shared" si="1132"/>
        <v>0</v>
      </c>
      <c r="DT964" s="165">
        <f t="shared" si="1133"/>
        <v>0</v>
      </c>
      <c r="DU964" s="165">
        <f t="shared" si="1134"/>
        <v>0</v>
      </c>
      <c r="DV964" s="165">
        <f t="shared" si="1135"/>
        <v>0</v>
      </c>
      <c r="DW964" s="165">
        <f t="shared" si="1136"/>
        <v>0</v>
      </c>
      <c r="DX964" s="165">
        <f t="shared" si="1137"/>
        <v>0</v>
      </c>
      <c r="DY964" s="165">
        <f t="shared" si="1138"/>
        <v>0</v>
      </c>
      <c r="DZ964" s="165">
        <f t="shared" si="1139"/>
        <v>0</v>
      </c>
      <c r="EA964" s="165">
        <f t="shared" si="1140"/>
        <v>0</v>
      </c>
      <c r="EB964" s="165">
        <f t="shared" si="1141"/>
        <v>0</v>
      </c>
      <c r="EC964" s="165">
        <f t="shared" si="1142"/>
        <v>0</v>
      </c>
      <c r="ED964" s="165">
        <f t="shared" si="1143"/>
        <v>0</v>
      </c>
      <c r="EE964" s="165" t="str">
        <f t="shared" si="1144"/>
        <v/>
      </c>
      <c r="EF964" s="165" t="str">
        <f t="shared" si="1145"/>
        <v/>
      </c>
      <c r="EG964" s="165" t="str">
        <f t="shared" si="1146"/>
        <v/>
      </c>
      <c r="EH964" s="165" t="str">
        <f t="shared" si="1147"/>
        <v/>
      </c>
      <c r="EI964" s="165" t="str">
        <f t="shared" si="1148"/>
        <v/>
      </c>
      <c r="EJ964" s="165" t="str">
        <f t="shared" si="1149"/>
        <v/>
      </c>
      <c r="EK964" s="165" t="str">
        <f t="shared" si="1150"/>
        <v/>
      </c>
      <c r="EL964" s="165" t="str">
        <f t="shared" si="1151"/>
        <v/>
      </c>
      <c r="EM964" s="165" t="e">
        <f>IF(#REF!="بله","FSW","")</f>
        <v>#REF!</v>
      </c>
      <c r="EN964" s="165" t="str">
        <f t="shared" si="1152"/>
        <v/>
      </c>
      <c r="EO964" s="165" t="str">
        <f t="shared" si="1153"/>
        <v/>
      </c>
      <c r="EP964" s="165" t="str">
        <f t="shared" si="1154"/>
        <v/>
      </c>
      <c r="EQ964" s="165" t="str">
        <f t="shared" si="1164"/>
        <v/>
      </c>
      <c r="ER964" s="165" t="str">
        <f t="shared" si="1165"/>
        <v/>
      </c>
      <c r="ES964" s="165"/>
      <c r="ET964" s="165" t="str">
        <f t="shared" si="1166"/>
        <v/>
      </c>
      <c r="EU964" s="165" t="str">
        <f t="shared" si="1167"/>
        <v/>
      </c>
      <c r="EV964" s="165" t="str">
        <f t="shared" si="1155"/>
        <v xml:space="preserve"> </v>
      </c>
      <c r="EW964" s="165" t="str">
        <f t="shared" si="1156"/>
        <v>هیچکدام</v>
      </c>
      <c r="EX964" s="165" t="str">
        <f t="shared" si="1157"/>
        <v xml:space="preserve"> </v>
      </c>
      <c r="EY964" s="165"/>
      <c r="EZ964" s="165" t="str">
        <f t="shared" si="1168"/>
        <v xml:space="preserve"> </v>
      </c>
      <c r="FA964" s="165" t="str">
        <f t="shared" si="1158"/>
        <v>هیچکدام</v>
      </c>
      <c r="FB964" s="165"/>
      <c r="FC964" s="165"/>
      <c r="FD964" s="165"/>
      <c r="FE964" s="165"/>
      <c r="FG964" s="165"/>
      <c r="FH964" s="165"/>
      <c r="FI964" s="165"/>
      <c r="FJ964" s="165"/>
      <c r="FK964" s="165"/>
      <c r="FL964" s="165"/>
      <c r="FM964" s="165"/>
      <c r="FN964" s="165"/>
      <c r="FO964" s="165"/>
      <c r="FP964" s="165"/>
      <c r="FQ964" s="165"/>
    </row>
    <row r="965" spans="1:173" s="166" customFormat="1" ht="11.65" x14ac:dyDescent="0.35">
      <c r="A965" s="167">
        <v>964</v>
      </c>
      <c r="B965" s="105"/>
      <c r="C965" s="168"/>
      <c r="D965" s="169"/>
      <c r="E965" s="170"/>
      <c r="F965" s="202"/>
      <c r="G965" s="169"/>
      <c r="H965" s="106"/>
      <c r="I965" s="169"/>
      <c r="J965" s="171"/>
      <c r="K965" s="172"/>
      <c r="L965" s="173"/>
      <c r="M965" s="171"/>
      <c r="N965" s="172"/>
      <c r="O965" s="111">
        <f t="shared" si="1169"/>
        <v>1398</v>
      </c>
      <c r="P965" s="174"/>
      <c r="Q965" s="175"/>
      <c r="R965" s="175"/>
      <c r="S965" s="217"/>
      <c r="T965" s="114"/>
      <c r="U965" s="115"/>
      <c r="V965" s="116"/>
      <c r="W965" s="117"/>
      <c r="X965" s="117"/>
      <c r="Y965" s="176"/>
      <c r="Z965" s="117"/>
      <c r="AA965" s="117"/>
      <c r="AB965" s="117"/>
      <c r="AC965" s="117"/>
      <c r="AD965" s="117"/>
      <c r="AE965" s="117"/>
      <c r="AF965" s="117"/>
      <c r="AG965" s="118"/>
      <c r="AH965" s="119"/>
      <c r="AI965" s="176"/>
      <c r="AJ965" s="121"/>
      <c r="AK965" s="25" t="str">
        <f t="shared" si="1159"/>
        <v xml:space="preserve">         </v>
      </c>
      <c r="AL965" s="122" t="str">
        <f t="shared" si="1160"/>
        <v>هیچکدام</v>
      </c>
      <c r="AM965" s="74" t="str">
        <f t="shared" si="1161"/>
        <v>7.هیچکدام</v>
      </c>
      <c r="AN965" s="122" t="str">
        <f>IF(G965=0,"نامعلوم",'1.مشخصات مرکز'!$D$2-G965)</f>
        <v>نامعلوم</v>
      </c>
      <c r="AO965" s="123" t="str">
        <f t="shared" si="1097"/>
        <v>نامعلوم</v>
      </c>
      <c r="AP965" s="177"/>
      <c r="AQ965" s="178"/>
      <c r="AR965" s="203"/>
      <c r="AS965" s="127" t="str">
        <f t="shared" si="1162"/>
        <v>خیر</v>
      </c>
      <c r="AT965" s="128"/>
      <c r="AU965" s="179"/>
      <c r="AV965" s="180"/>
      <c r="AW965" s="180"/>
      <c r="AX965" s="181"/>
      <c r="AY965" s="182"/>
      <c r="AZ965" s="183"/>
      <c r="BA965" s="201"/>
      <c r="BB965" s="132"/>
      <c r="BC965" s="133"/>
      <c r="BD965" s="134"/>
      <c r="BE965" s="184"/>
      <c r="BF965" s="183"/>
      <c r="BG965" s="201"/>
      <c r="BH965" s="182"/>
      <c r="BI965" s="183"/>
      <c r="BJ965" s="201"/>
      <c r="BK965" s="179"/>
      <c r="BL965" s="185"/>
      <c r="BM965" s="186"/>
      <c r="BN965" s="186"/>
      <c r="BO965" s="187"/>
      <c r="BP965" s="180"/>
      <c r="BQ965" s="180"/>
      <c r="BR965" s="181"/>
      <c r="BS965" s="142" t="str">
        <f t="shared" si="1098"/>
        <v>خیر</v>
      </c>
      <c r="BT965" s="188">
        <f t="shared" si="1099"/>
        <v>0</v>
      </c>
      <c r="BU965" s="200" t="str">
        <f t="shared" si="1100"/>
        <v xml:space="preserve"> </v>
      </c>
      <c r="BV965" s="145" t="str">
        <f t="shared" si="1163"/>
        <v xml:space="preserve"> </v>
      </c>
      <c r="BW965" s="189">
        <f t="shared" si="1101"/>
        <v>0</v>
      </c>
      <c r="BX965" s="190" t="str">
        <f t="shared" si="1102"/>
        <v xml:space="preserve"> </v>
      </c>
      <c r="BY965" s="148" t="str">
        <f t="shared" si="1103"/>
        <v xml:space="preserve"> </v>
      </c>
      <c r="BZ965" s="191">
        <f t="shared" si="1104"/>
        <v>0</v>
      </c>
      <c r="CA965" s="192" t="str">
        <f t="shared" si="1105"/>
        <v xml:space="preserve"> </v>
      </c>
      <c r="CB965" s="193" t="str">
        <f t="shared" si="1106"/>
        <v xml:space="preserve"> </v>
      </c>
      <c r="CC965" s="194">
        <f t="shared" si="1107"/>
        <v>0</v>
      </c>
      <c r="CD965" s="195" t="str">
        <f t="shared" si="1108"/>
        <v xml:space="preserve"> </v>
      </c>
      <c r="CE965" s="154" t="str">
        <f t="shared" si="1109"/>
        <v xml:space="preserve"> </v>
      </c>
      <c r="CF965" s="196">
        <f t="shared" si="1110"/>
        <v>0</v>
      </c>
      <c r="CG965" s="197" t="str">
        <f t="shared" si="1111"/>
        <v xml:space="preserve"> </v>
      </c>
      <c r="CH965" s="157" t="str">
        <f t="shared" si="1112"/>
        <v xml:space="preserve"> </v>
      </c>
      <c r="CI965" s="191">
        <f t="shared" si="1113"/>
        <v>0</v>
      </c>
      <c r="CJ965" s="192" t="str">
        <f t="shared" si="1114"/>
        <v xml:space="preserve"> </v>
      </c>
      <c r="CK965" s="151" t="str">
        <f t="shared" si="1115"/>
        <v xml:space="preserve"> </v>
      </c>
      <c r="CL965" s="198">
        <f t="shared" si="1116"/>
        <v>0</v>
      </c>
      <c r="CM965" s="197" t="str">
        <f t="shared" si="1117"/>
        <v xml:space="preserve"> </v>
      </c>
      <c r="CN965" s="159" t="str">
        <f t="shared" si="1118"/>
        <v xml:space="preserve"> </v>
      </c>
      <c r="CO965" s="194">
        <f t="shared" si="1119"/>
        <v>0</v>
      </c>
      <c r="CP965" s="195" t="str">
        <f t="shared" si="1120"/>
        <v xml:space="preserve"> </v>
      </c>
      <c r="CQ965" s="160" t="str">
        <f t="shared" si="1121"/>
        <v xml:space="preserve"> </v>
      </c>
      <c r="CR965" s="161">
        <f t="shared" si="1122"/>
        <v>0</v>
      </c>
      <c r="CS965" s="144" t="str">
        <f t="shared" si="1123"/>
        <v xml:space="preserve"> </v>
      </c>
      <c r="CT965" s="145" t="str">
        <f t="shared" si="1124"/>
        <v xml:space="preserve"> </v>
      </c>
      <c r="CU965" s="144" t="str">
        <f t="shared" si="1125"/>
        <v>خیر</v>
      </c>
      <c r="CV965" s="162" t="str">
        <f t="shared" si="1126"/>
        <v>ارائه نشده است.</v>
      </c>
      <c r="CW965" s="199">
        <f t="shared" si="1127"/>
        <v>0</v>
      </c>
      <c r="CX965" s="164"/>
      <c r="CY965" s="164"/>
      <c r="CZ965" s="164"/>
      <c r="DA965" s="165"/>
      <c r="DB965" s="165"/>
      <c r="DC965" s="165"/>
      <c r="DD965" s="165"/>
      <c r="DE965" s="165"/>
      <c r="DF965" s="165"/>
      <c r="DG965" s="165"/>
      <c r="DH965" s="165"/>
      <c r="DI965" s="165"/>
      <c r="DJ965" s="165"/>
      <c r="DK965" s="165"/>
      <c r="DL965" s="165"/>
      <c r="DM965" s="165"/>
      <c r="DN965" s="165"/>
      <c r="DO965" s="165">
        <f t="shared" si="1128"/>
        <v>0</v>
      </c>
      <c r="DP965" s="165">
        <f t="shared" si="1129"/>
        <v>0</v>
      </c>
      <c r="DQ965" s="165">
        <f t="shared" si="1130"/>
        <v>0</v>
      </c>
      <c r="DR965" s="165">
        <f t="shared" si="1131"/>
        <v>0</v>
      </c>
      <c r="DS965" s="165">
        <f t="shared" si="1132"/>
        <v>0</v>
      </c>
      <c r="DT965" s="165">
        <f t="shared" si="1133"/>
        <v>0</v>
      </c>
      <c r="DU965" s="165">
        <f t="shared" si="1134"/>
        <v>0</v>
      </c>
      <c r="DV965" s="165">
        <f t="shared" si="1135"/>
        <v>0</v>
      </c>
      <c r="DW965" s="165">
        <f t="shared" si="1136"/>
        <v>0</v>
      </c>
      <c r="DX965" s="165">
        <f t="shared" si="1137"/>
        <v>0</v>
      </c>
      <c r="DY965" s="165">
        <f t="shared" si="1138"/>
        <v>0</v>
      </c>
      <c r="DZ965" s="165">
        <f t="shared" si="1139"/>
        <v>0</v>
      </c>
      <c r="EA965" s="165">
        <f t="shared" si="1140"/>
        <v>0</v>
      </c>
      <c r="EB965" s="165">
        <f t="shared" si="1141"/>
        <v>0</v>
      </c>
      <c r="EC965" s="165">
        <f t="shared" si="1142"/>
        <v>0</v>
      </c>
      <c r="ED965" s="165">
        <f t="shared" si="1143"/>
        <v>0</v>
      </c>
      <c r="EE965" s="165" t="str">
        <f t="shared" si="1144"/>
        <v/>
      </c>
      <c r="EF965" s="165" t="str">
        <f t="shared" si="1145"/>
        <v/>
      </c>
      <c r="EG965" s="165" t="str">
        <f t="shared" si="1146"/>
        <v/>
      </c>
      <c r="EH965" s="165" t="str">
        <f t="shared" si="1147"/>
        <v/>
      </c>
      <c r="EI965" s="165" t="str">
        <f t="shared" si="1148"/>
        <v/>
      </c>
      <c r="EJ965" s="165" t="str">
        <f t="shared" si="1149"/>
        <v/>
      </c>
      <c r="EK965" s="165" t="str">
        <f t="shared" si="1150"/>
        <v/>
      </c>
      <c r="EL965" s="165" t="str">
        <f t="shared" si="1151"/>
        <v/>
      </c>
      <c r="EM965" s="165" t="e">
        <f>IF(#REF!="بله","FSW","")</f>
        <v>#REF!</v>
      </c>
      <c r="EN965" s="165" t="str">
        <f t="shared" si="1152"/>
        <v/>
      </c>
      <c r="EO965" s="165" t="str">
        <f t="shared" si="1153"/>
        <v/>
      </c>
      <c r="EP965" s="165" t="str">
        <f t="shared" si="1154"/>
        <v/>
      </c>
      <c r="EQ965" s="165" t="str">
        <f t="shared" si="1164"/>
        <v/>
      </c>
      <c r="ER965" s="165" t="str">
        <f t="shared" si="1165"/>
        <v/>
      </c>
      <c r="ES965" s="165"/>
      <c r="ET965" s="165" t="str">
        <f t="shared" si="1166"/>
        <v/>
      </c>
      <c r="EU965" s="165" t="str">
        <f t="shared" si="1167"/>
        <v/>
      </c>
      <c r="EV965" s="165" t="str">
        <f t="shared" si="1155"/>
        <v xml:space="preserve"> </v>
      </c>
      <c r="EW965" s="165" t="str">
        <f t="shared" si="1156"/>
        <v>هیچکدام</v>
      </c>
      <c r="EX965" s="165" t="str">
        <f t="shared" si="1157"/>
        <v xml:space="preserve"> </v>
      </c>
      <c r="EY965" s="165"/>
      <c r="EZ965" s="165" t="str">
        <f t="shared" si="1168"/>
        <v xml:space="preserve"> </v>
      </c>
      <c r="FA965" s="165" t="str">
        <f t="shared" si="1158"/>
        <v>هیچکدام</v>
      </c>
      <c r="FB965" s="165"/>
      <c r="FC965" s="165"/>
      <c r="FD965" s="165"/>
      <c r="FE965" s="165"/>
      <c r="FG965" s="165"/>
      <c r="FH965" s="165"/>
      <c r="FI965" s="165"/>
      <c r="FJ965" s="165"/>
      <c r="FK965" s="165"/>
      <c r="FL965" s="165"/>
      <c r="FM965" s="165"/>
      <c r="FN965" s="165"/>
      <c r="FO965" s="165"/>
      <c r="FP965" s="165"/>
      <c r="FQ965" s="165"/>
    </row>
    <row r="966" spans="1:173" s="166" customFormat="1" ht="11.65" x14ac:dyDescent="0.35">
      <c r="A966" s="167">
        <v>965</v>
      </c>
      <c r="B966" s="105"/>
      <c r="C966" s="168"/>
      <c r="D966" s="169"/>
      <c r="E966" s="170"/>
      <c r="F966" s="202"/>
      <c r="G966" s="169"/>
      <c r="H966" s="106"/>
      <c r="I966" s="169"/>
      <c r="J966" s="171"/>
      <c r="K966" s="172"/>
      <c r="L966" s="173"/>
      <c r="M966" s="171"/>
      <c r="N966" s="172"/>
      <c r="O966" s="111">
        <f t="shared" si="1169"/>
        <v>1398</v>
      </c>
      <c r="P966" s="174"/>
      <c r="Q966" s="175"/>
      <c r="R966" s="175"/>
      <c r="S966" s="217"/>
      <c r="T966" s="114"/>
      <c r="U966" s="115"/>
      <c r="V966" s="116"/>
      <c r="W966" s="117"/>
      <c r="X966" s="117"/>
      <c r="Y966" s="176"/>
      <c r="Z966" s="117"/>
      <c r="AA966" s="117"/>
      <c r="AB966" s="117"/>
      <c r="AC966" s="117"/>
      <c r="AD966" s="117"/>
      <c r="AE966" s="117"/>
      <c r="AF966" s="117"/>
      <c r="AG966" s="118"/>
      <c r="AH966" s="119"/>
      <c r="AI966" s="176"/>
      <c r="AJ966" s="121"/>
      <c r="AK966" s="25" t="str">
        <f t="shared" si="1159"/>
        <v xml:space="preserve">         </v>
      </c>
      <c r="AL966" s="122" t="str">
        <f t="shared" si="1160"/>
        <v>هیچکدام</v>
      </c>
      <c r="AM966" s="74" t="str">
        <f t="shared" si="1161"/>
        <v>7.هیچکدام</v>
      </c>
      <c r="AN966" s="122" t="str">
        <f>IF(G966=0,"نامعلوم",'1.مشخصات مرکز'!$D$2-G966)</f>
        <v>نامعلوم</v>
      </c>
      <c r="AO966" s="123" t="str">
        <f t="shared" si="1097"/>
        <v>نامعلوم</v>
      </c>
      <c r="AP966" s="177"/>
      <c r="AQ966" s="178"/>
      <c r="AR966" s="203"/>
      <c r="AS966" s="127" t="str">
        <f t="shared" si="1162"/>
        <v>خیر</v>
      </c>
      <c r="AT966" s="128"/>
      <c r="AU966" s="179"/>
      <c r="AV966" s="180"/>
      <c r="AW966" s="180"/>
      <c r="AX966" s="181"/>
      <c r="AY966" s="182"/>
      <c r="AZ966" s="183"/>
      <c r="BA966" s="201"/>
      <c r="BB966" s="132"/>
      <c r="BC966" s="133"/>
      <c r="BD966" s="134"/>
      <c r="BE966" s="184"/>
      <c r="BF966" s="183"/>
      <c r="BG966" s="201"/>
      <c r="BH966" s="182"/>
      <c r="BI966" s="183"/>
      <c r="BJ966" s="201"/>
      <c r="BK966" s="179"/>
      <c r="BL966" s="185"/>
      <c r="BM966" s="186"/>
      <c r="BN966" s="186"/>
      <c r="BO966" s="187"/>
      <c r="BP966" s="180"/>
      <c r="BQ966" s="180"/>
      <c r="BR966" s="181"/>
      <c r="BS966" s="142" t="str">
        <f t="shared" si="1098"/>
        <v>خیر</v>
      </c>
      <c r="BT966" s="188">
        <f t="shared" si="1099"/>
        <v>0</v>
      </c>
      <c r="BU966" s="200" t="str">
        <f t="shared" si="1100"/>
        <v xml:space="preserve"> </v>
      </c>
      <c r="BV966" s="145" t="str">
        <f t="shared" si="1163"/>
        <v xml:space="preserve"> </v>
      </c>
      <c r="BW966" s="189">
        <f t="shared" si="1101"/>
        <v>0</v>
      </c>
      <c r="BX966" s="190" t="str">
        <f t="shared" si="1102"/>
        <v xml:space="preserve"> </v>
      </c>
      <c r="BY966" s="148" t="str">
        <f t="shared" si="1103"/>
        <v xml:space="preserve"> </v>
      </c>
      <c r="BZ966" s="191">
        <f t="shared" si="1104"/>
        <v>0</v>
      </c>
      <c r="CA966" s="192" t="str">
        <f t="shared" si="1105"/>
        <v xml:space="preserve"> </v>
      </c>
      <c r="CB966" s="193" t="str">
        <f t="shared" si="1106"/>
        <v xml:space="preserve"> </v>
      </c>
      <c r="CC966" s="194">
        <f t="shared" si="1107"/>
        <v>0</v>
      </c>
      <c r="CD966" s="195" t="str">
        <f t="shared" si="1108"/>
        <v xml:space="preserve"> </v>
      </c>
      <c r="CE966" s="154" t="str">
        <f t="shared" si="1109"/>
        <v xml:space="preserve"> </v>
      </c>
      <c r="CF966" s="196">
        <f t="shared" si="1110"/>
        <v>0</v>
      </c>
      <c r="CG966" s="197" t="str">
        <f t="shared" si="1111"/>
        <v xml:space="preserve"> </v>
      </c>
      <c r="CH966" s="157" t="str">
        <f t="shared" si="1112"/>
        <v xml:space="preserve"> </v>
      </c>
      <c r="CI966" s="191">
        <f t="shared" si="1113"/>
        <v>0</v>
      </c>
      <c r="CJ966" s="192" t="str">
        <f t="shared" si="1114"/>
        <v xml:space="preserve"> </v>
      </c>
      <c r="CK966" s="151" t="str">
        <f t="shared" si="1115"/>
        <v xml:space="preserve"> </v>
      </c>
      <c r="CL966" s="198">
        <f t="shared" si="1116"/>
        <v>0</v>
      </c>
      <c r="CM966" s="197" t="str">
        <f t="shared" si="1117"/>
        <v xml:space="preserve"> </v>
      </c>
      <c r="CN966" s="159" t="str">
        <f t="shared" si="1118"/>
        <v xml:space="preserve"> </v>
      </c>
      <c r="CO966" s="194">
        <f t="shared" si="1119"/>
        <v>0</v>
      </c>
      <c r="CP966" s="195" t="str">
        <f t="shared" si="1120"/>
        <v xml:space="preserve"> </v>
      </c>
      <c r="CQ966" s="160" t="str">
        <f t="shared" si="1121"/>
        <v xml:space="preserve"> </v>
      </c>
      <c r="CR966" s="161">
        <f t="shared" si="1122"/>
        <v>0</v>
      </c>
      <c r="CS966" s="144" t="str">
        <f t="shared" si="1123"/>
        <v xml:space="preserve"> </v>
      </c>
      <c r="CT966" s="145" t="str">
        <f t="shared" si="1124"/>
        <v xml:space="preserve"> </v>
      </c>
      <c r="CU966" s="144" t="str">
        <f t="shared" si="1125"/>
        <v>خیر</v>
      </c>
      <c r="CV966" s="162" t="str">
        <f t="shared" si="1126"/>
        <v>ارائه نشده است.</v>
      </c>
      <c r="CW966" s="199">
        <f t="shared" si="1127"/>
        <v>0</v>
      </c>
      <c r="CX966" s="164"/>
      <c r="CY966" s="164"/>
      <c r="CZ966" s="164"/>
      <c r="DA966" s="165"/>
      <c r="DB966" s="165"/>
      <c r="DC966" s="165"/>
      <c r="DD966" s="165"/>
      <c r="DE966" s="165"/>
      <c r="DF966" s="165"/>
      <c r="DG966" s="165"/>
      <c r="DH966" s="165"/>
      <c r="DI966" s="165"/>
      <c r="DJ966" s="165"/>
      <c r="DK966" s="165"/>
      <c r="DL966" s="165"/>
      <c r="DM966" s="165"/>
      <c r="DN966" s="165"/>
      <c r="DO966" s="165">
        <f t="shared" si="1128"/>
        <v>0</v>
      </c>
      <c r="DP966" s="165">
        <f t="shared" si="1129"/>
        <v>0</v>
      </c>
      <c r="DQ966" s="165">
        <f t="shared" si="1130"/>
        <v>0</v>
      </c>
      <c r="DR966" s="165">
        <f t="shared" si="1131"/>
        <v>0</v>
      </c>
      <c r="DS966" s="165">
        <f t="shared" si="1132"/>
        <v>0</v>
      </c>
      <c r="DT966" s="165">
        <f t="shared" si="1133"/>
        <v>0</v>
      </c>
      <c r="DU966" s="165">
        <f t="shared" si="1134"/>
        <v>0</v>
      </c>
      <c r="DV966" s="165">
        <f t="shared" si="1135"/>
        <v>0</v>
      </c>
      <c r="DW966" s="165">
        <f t="shared" si="1136"/>
        <v>0</v>
      </c>
      <c r="DX966" s="165">
        <f t="shared" si="1137"/>
        <v>0</v>
      </c>
      <c r="DY966" s="165">
        <f t="shared" si="1138"/>
        <v>0</v>
      </c>
      <c r="DZ966" s="165">
        <f t="shared" si="1139"/>
        <v>0</v>
      </c>
      <c r="EA966" s="165">
        <f t="shared" si="1140"/>
        <v>0</v>
      </c>
      <c r="EB966" s="165">
        <f t="shared" si="1141"/>
        <v>0</v>
      </c>
      <c r="EC966" s="165">
        <f t="shared" si="1142"/>
        <v>0</v>
      </c>
      <c r="ED966" s="165">
        <f t="shared" si="1143"/>
        <v>0</v>
      </c>
      <c r="EE966" s="165" t="str">
        <f t="shared" si="1144"/>
        <v/>
      </c>
      <c r="EF966" s="165" t="str">
        <f t="shared" si="1145"/>
        <v/>
      </c>
      <c r="EG966" s="165" t="str">
        <f t="shared" si="1146"/>
        <v/>
      </c>
      <c r="EH966" s="165" t="str">
        <f t="shared" si="1147"/>
        <v/>
      </c>
      <c r="EI966" s="165" t="str">
        <f t="shared" si="1148"/>
        <v/>
      </c>
      <c r="EJ966" s="165" t="str">
        <f t="shared" si="1149"/>
        <v/>
      </c>
      <c r="EK966" s="165" t="str">
        <f t="shared" si="1150"/>
        <v/>
      </c>
      <c r="EL966" s="165" t="str">
        <f t="shared" si="1151"/>
        <v/>
      </c>
      <c r="EM966" s="165" t="e">
        <f>IF(#REF!="بله","FSW","")</f>
        <v>#REF!</v>
      </c>
      <c r="EN966" s="165" t="str">
        <f t="shared" si="1152"/>
        <v/>
      </c>
      <c r="EO966" s="165" t="str">
        <f t="shared" si="1153"/>
        <v/>
      </c>
      <c r="EP966" s="165" t="str">
        <f t="shared" si="1154"/>
        <v/>
      </c>
      <c r="EQ966" s="165" t="str">
        <f t="shared" si="1164"/>
        <v/>
      </c>
      <c r="ER966" s="165" t="str">
        <f t="shared" si="1165"/>
        <v/>
      </c>
      <c r="ES966" s="165"/>
      <c r="ET966" s="165" t="str">
        <f t="shared" si="1166"/>
        <v/>
      </c>
      <c r="EU966" s="165" t="str">
        <f t="shared" si="1167"/>
        <v/>
      </c>
      <c r="EV966" s="165" t="str">
        <f t="shared" si="1155"/>
        <v xml:space="preserve"> </v>
      </c>
      <c r="EW966" s="165" t="str">
        <f t="shared" si="1156"/>
        <v>هیچکدام</v>
      </c>
      <c r="EX966" s="165" t="str">
        <f t="shared" si="1157"/>
        <v xml:space="preserve"> </v>
      </c>
      <c r="EY966" s="165"/>
      <c r="EZ966" s="165" t="str">
        <f t="shared" si="1168"/>
        <v xml:space="preserve"> </v>
      </c>
      <c r="FA966" s="165" t="str">
        <f t="shared" si="1158"/>
        <v>هیچکدام</v>
      </c>
      <c r="FB966" s="165"/>
      <c r="FC966" s="165"/>
      <c r="FD966" s="165"/>
      <c r="FE966" s="165"/>
      <c r="FG966" s="165"/>
      <c r="FH966" s="165"/>
      <c r="FI966" s="165"/>
      <c r="FJ966" s="165"/>
      <c r="FK966" s="165"/>
      <c r="FL966" s="165"/>
      <c r="FM966" s="165"/>
      <c r="FN966" s="165"/>
      <c r="FO966" s="165"/>
      <c r="FP966" s="165"/>
      <c r="FQ966" s="165"/>
    </row>
    <row r="967" spans="1:173" s="166" customFormat="1" ht="11.65" x14ac:dyDescent="0.35">
      <c r="A967" s="167">
        <v>966</v>
      </c>
      <c r="B967" s="105"/>
      <c r="C967" s="168"/>
      <c r="D967" s="169"/>
      <c r="E967" s="170"/>
      <c r="F967" s="202"/>
      <c r="G967" s="169"/>
      <c r="H967" s="106"/>
      <c r="I967" s="169"/>
      <c r="J967" s="171"/>
      <c r="K967" s="172"/>
      <c r="L967" s="173"/>
      <c r="M967" s="171"/>
      <c r="N967" s="172"/>
      <c r="O967" s="111">
        <f t="shared" si="1169"/>
        <v>1398</v>
      </c>
      <c r="P967" s="174"/>
      <c r="Q967" s="175"/>
      <c r="R967" s="175"/>
      <c r="S967" s="217"/>
      <c r="T967" s="114"/>
      <c r="U967" s="115"/>
      <c r="V967" s="116"/>
      <c r="W967" s="117"/>
      <c r="X967" s="117"/>
      <c r="Y967" s="176"/>
      <c r="Z967" s="117"/>
      <c r="AA967" s="117"/>
      <c r="AB967" s="117"/>
      <c r="AC967" s="117"/>
      <c r="AD967" s="117"/>
      <c r="AE967" s="117"/>
      <c r="AF967" s="117"/>
      <c r="AG967" s="118"/>
      <c r="AH967" s="119"/>
      <c r="AI967" s="176"/>
      <c r="AJ967" s="121"/>
      <c r="AK967" s="25" t="str">
        <f t="shared" si="1159"/>
        <v xml:space="preserve">         </v>
      </c>
      <c r="AL967" s="122" t="str">
        <f t="shared" si="1160"/>
        <v>هیچکدام</v>
      </c>
      <c r="AM967" s="74" t="str">
        <f t="shared" si="1161"/>
        <v>7.هیچکدام</v>
      </c>
      <c r="AN967" s="122" t="str">
        <f>IF(G967=0,"نامعلوم",'1.مشخصات مرکز'!$D$2-G967)</f>
        <v>نامعلوم</v>
      </c>
      <c r="AO967" s="123" t="str">
        <f t="shared" si="1097"/>
        <v>نامعلوم</v>
      </c>
      <c r="AP967" s="177"/>
      <c r="AQ967" s="178"/>
      <c r="AR967" s="203"/>
      <c r="AS967" s="127" t="str">
        <f t="shared" si="1162"/>
        <v>خیر</v>
      </c>
      <c r="AT967" s="128"/>
      <c r="AU967" s="179"/>
      <c r="AV967" s="180"/>
      <c r="AW967" s="180"/>
      <c r="AX967" s="181"/>
      <c r="AY967" s="182"/>
      <c r="AZ967" s="183"/>
      <c r="BA967" s="201"/>
      <c r="BB967" s="132"/>
      <c r="BC967" s="133"/>
      <c r="BD967" s="134"/>
      <c r="BE967" s="184"/>
      <c r="BF967" s="183"/>
      <c r="BG967" s="201"/>
      <c r="BH967" s="182"/>
      <c r="BI967" s="183"/>
      <c r="BJ967" s="201"/>
      <c r="BK967" s="179"/>
      <c r="BL967" s="185"/>
      <c r="BM967" s="186"/>
      <c r="BN967" s="186"/>
      <c r="BO967" s="187"/>
      <c r="BP967" s="180"/>
      <c r="BQ967" s="180"/>
      <c r="BR967" s="181"/>
      <c r="BS967" s="142" t="str">
        <f t="shared" si="1098"/>
        <v>خیر</v>
      </c>
      <c r="BT967" s="188">
        <f t="shared" si="1099"/>
        <v>0</v>
      </c>
      <c r="BU967" s="200" t="str">
        <f t="shared" si="1100"/>
        <v xml:space="preserve"> </v>
      </c>
      <c r="BV967" s="145" t="str">
        <f t="shared" si="1163"/>
        <v xml:space="preserve"> </v>
      </c>
      <c r="BW967" s="189">
        <f t="shared" si="1101"/>
        <v>0</v>
      </c>
      <c r="BX967" s="190" t="str">
        <f t="shared" si="1102"/>
        <v xml:space="preserve"> </v>
      </c>
      <c r="BY967" s="148" t="str">
        <f t="shared" si="1103"/>
        <v xml:space="preserve"> </v>
      </c>
      <c r="BZ967" s="191">
        <f t="shared" si="1104"/>
        <v>0</v>
      </c>
      <c r="CA967" s="192" t="str">
        <f t="shared" si="1105"/>
        <v xml:space="preserve"> </v>
      </c>
      <c r="CB967" s="193" t="str">
        <f t="shared" si="1106"/>
        <v xml:space="preserve"> </v>
      </c>
      <c r="CC967" s="194">
        <f t="shared" si="1107"/>
        <v>0</v>
      </c>
      <c r="CD967" s="195" t="str">
        <f t="shared" si="1108"/>
        <v xml:space="preserve"> </v>
      </c>
      <c r="CE967" s="154" t="str">
        <f t="shared" si="1109"/>
        <v xml:space="preserve"> </v>
      </c>
      <c r="CF967" s="196">
        <f t="shared" si="1110"/>
        <v>0</v>
      </c>
      <c r="CG967" s="197" t="str">
        <f t="shared" si="1111"/>
        <v xml:space="preserve"> </v>
      </c>
      <c r="CH967" s="157" t="str">
        <f t="shared" si="1112"/>
        <v xml:space="preserve"> </v>
      </c>
      <c r="CI967" s="191">
        <f t="shared" si="1113"/>
        <v>0</v>
      </c>
      <c r="CJ967" s="192" t="str">
        <f t="shared" si="1114"/>
        <v xml:space="preserve"> </v>
      </c>
      <c r="CK967" s="151" t="str">
        <f t="shared" si="1115"/>
        <v xml:space="preserve"> </v>
      </c>
      <c r="CL967" s="198">
        <f t="shared" si="1116"/>
        <v>0</v>
      </c>
      <c r="CM967" s="197" t="str">
        <f t="shared" si="1117"/>
        <v xml:space="preserve"> </v>
      </c>
      <c r="CN967" s="159" t="str">
        <f t="shared" si="1118"/>
        <v xml:space="preserve"> </v>
      </c>
      <c r="CO967" s="194">
        <f t="shared" si="1119"/>
        <v>0</v>
      </c>
      <c r="CP967" s="195" t="str">
        <f t="shared" si="1120"/>
        <v xml:space="preserve"> </v>
      </c>
      <c r="CQ967" s="160" t="str">
        <f t="shared" si="1121"/>
        <v xml:space="preserve"> </v>
      </c>
      <c r="CR967" s="161">
        <f t="shared" si="1122"/>
        <v>0</v>
      </c>
      <c r="CS967" s="144" t="str">
        <f t="shared" si="1123"/>
        <v xml:space="preserve"> </v>
      </c>
      <c r="CT967" s="145" t="str">
        <f t="shared" si="1124"/>
        <v xml:space="preserve"> </v>
      </c>
      <c r="CU967" s="144" t="str">
        <f t="shared" si="1125"/>
        <v>خیر</v>
      </c>
      <c r="CV967" s="162" t="str">
        <f t="shared" si="1126"/>
        <v>ارائه نشده است.</v>
      </c>
      <c r="CW967" s="199">
        <f t="shared" si="1127"/>
        <v>0</v>
      </c>
      <c r="CX967" s="164"/>
      <c r="CY967" s="164"/>
      <c r="CZ967" s="164"/>
      <c r="DA967" s="165"/>
      <c r="DB967" s="165"/>
      <c r="DC967" s="165"/>
      <c r="DD967" s="165"/>
      <c r="DE967" s="165"/>
      <c r="DF967" s="165"/>
      <c r="DG967" s="165"/>
      <c r="DH967" s="165"/>
      <c r="DI967" s="165"/>
      <c r="DJ967" s="165"/>
      <c r="DK967" s="165"/>
      <c r="DL967" s="165"/>
      <c r="DM967" s="165"/>
      <c r="DN967" s="165"/>
      <c r="DO967" s="165">
        <f t="shared" si="1128"/>
        <v>0</v>
      </c>
      <c r="DP967" s="165">
        <f t="shared" si="1129"/>
        <v>0</v>
      </c>
      <c r="DQ967" s="165">
        <f t="shared" si="1130"/>
        <v>0</v>
      </c>
      <c r="DR967" s="165">
        <f t="shared" si="1131"/>
        <v>0</v>
      </c>
      <c r="DS967" s="165">
        <f t="shared" si="1132"/>
        <v>0</v>
      </c>
      <c r="DT967" s="165">
        <f t="shared" si="1133"/>
        <v>0</v>
      </c>
      <c r="DU967" s="165">
        <f t="shared" si="1134"/>
        <v>0</v>
      </c>
      <c r="DV967" s="165">
        <f t="shared" si="1135"/>
        <v>0</v>
      </c>
      <c r="DW967" s="165">
        <f t="shared" si="1136"/>
        <v>0</v>
      </c>
      <c r="DX967" s="165">
        <f t="shared" si="1137"/>
        <v>0</v>
      </c>
      <c r="DY967" s="165">
        <f t="shared" si="1138"/>
        <v>0</v>
      </c>
      <c r="DZ967" s="165">
        <f t="shared" si="1139"/>
        <v>0</v>
      </c>
      <c r="EA967" s="165">
        <f t="shared" si="1140"/>
        <v>0</v>
      </c>
      <c r="EB967" s="165">
        <f t="shared" si="1141"/>
        <v>0</v>
      </c>
      <c r="EC967" s="165">
        <f t="shared" si="1142"/>
        <v>0</v>
      </c>
      <c r="ED967" s="165">
        <f t="shared" si="1143"/>
        <v>0</v>
      </c>
      <c r="EE967" s="165" t="str">
        <f t="shared" si="1144"/>
        <v/>
      </c>
      <c r="EF967" s="165" t="str">
        <f t="shared" si="1145"/>
        <v/>
      </c>
      <c r="EG967" s="165" t="str">
        <f t="shared" si="1146"/>
        <v/>
      </c>
      <c r="EH967" s="165" t="str">
        <f t="shared" si="1147"/>
        <v/>
      </c>
      <c r="EI967" s="165" t="str">
        <f t="shared" si="1148"/>
        <v/>
      </c>
      <c r="EJ967" s="165" t="str">
        <f t="shared" si="1149"/>
        <v/>
      </c>
      <c r="EK967" s="165" t="str">
        <f t="shared" si="1150"/>
        <v/>
      </c>
      <c r="EL967" s="165" t="str">
        <f t="shared" si="1151"/>
        <v/>
      </c>
      <c r="EM967" s="165" t="e">
        <f>IF(#REF!="بله","FSW","")</f>
        <v>#REF!</v>
      </c>
      <c r="EN967" s="165" t="str">
        <f t="shared" si="1152"/>
        <v/>
      </c>
      <c r="EO967" s="165" t="str">
        <f t="shared" si="1153"/>
        <v/>
      </c>
      <c r="EP967" s="165" t="str">
        <f t="shared" si="1154"/>
        <v/>
      </c>
      <c r="EQ967" s="165" t="str">
        <f t="shared" si="1164"/>
        <v/>
      </c>
      <c r="ER967" s="165" t="str">
        <f t="shared" si="1165"/>
        <v/>
      </c>
      <c r="ES967" s="165"/>
      <c r="ET967" s="165" t="str">
        <f t="shared" si="1166"/>
        <v/>
      </c>
      <c r="EU967" s="165" t="str">
        <f t="shared" si="1167"/>
        <v/>
      </c>
      <c r="EV967" s="165" t="str">
        <f t="shared" si="1155"/>
        <v xml:space="preserve"> </v>
      </c>
      <c r="EW967" s="165" t="str">
        <f t="shared" si="1156"/>
        <v>هیچکدام</v>
      </c>
      <c r="EX967" s="165" t="str">
        <f t="shared" si="1157"/>
        <v xml:space="preserve"> </v>
      </c>
      <c r="EY967" s="165"/>
      <c r="EZ967" s="165" t="str">
        <f t="shared" si="1168"/>
        <v xml:space="preserve"> </v>
      </c>
      <c r="FA967" s="165" t="str">
        <f t="shared" si="1158"/>
        <v>هیچکدام</v>
      </c>
      <c r="FB967" s="165"/>
      <c r="FC967" s="165"/>
      <c r="FD967" s="165"/>
      <c r="FE967" s="165"/>
      <c r="FG967" s="165"/>
      <c r="FH967" s="165"/>
      <c r="FI967" s="165"/>
      <c r="FJ967" s="165"/>
      <c r="FK967" s="165"/>
      <c r="FL967" s="165"/>
      <c r="FM967" s="165"/>
      <c r="FN967" s="165"/>
      <c r="FO967" s="165"/>
      <c r="FP967" s="165"/>
      <c r="FQ967" s="165"/>
    </row>
    <row r="968" spans="1:173" s="166" customFormat="1" ht="11.65" x14ac:dyDescent="0.35">
      <c r="A968" s="167">
        <v>967</v>
      </c>
      <c r="B968" s="105"/>
      <c r="C968" s="168"/>
      <c r="D968" s="169"/>
      <c r="E968" s="170"/>
      <c r="F968" s="202"/>
      <c r="G968" s="169"/>
      <c r="H968" s="106"/>
      <c r="I968" s="169"/>
      <c r="J968" s="171"/>
      <c r="K968" s="172"/>
      <c r="L968" s="173"/>
      <c r="M968" s="171"/>
      <c r="N968" s="172"/>
      <c r="O968" s="111">
        <f t="shared" si="1169"/>
        <v>1398</v>
      </c>
      <c r="P968" s="174"/>
      <c r="Q968" s="175"/>
      <c r="R968" s="175"/>
      <c r="S968" s="217"/>
      <c r="T968" s="114"/>
      <c r="U968" s="115"/>
      <c r="V968" s="116"/>
      <c r="W968" s="117"/>
      <c r="X968" s="117"/>
      <c r="Y968" s="176"/>
      <c r="Z968" s="117"/>
      <c r="AA968" s="117"/>
      <c r="AB968" s="117"/>
      <c r="AC968" s="117"/>
      <c r="AD968" s="117"/>
      <c r="AE968" s="117"/>
      <c r="AF968" s="117"/>
      <c r="AG968" s="118"/>
      <c r="AH968" s="119"/>
      <c r="AI968" s="176"/>
      <c r="AJ968" s="121"/>
      <c r="AK968" s="25" t="str">
        <f t="shared" si="1159"/>
        <v xml:space="preserve">         </v>
      </c>
      <c r="AL968" s="122" t="str">
        <f t="shared" si="1160"/>
        <v>هیچکدام</v>
      </c>
      <c r="AM968" s="74" t="str">
        <f t="shared" si="1161"/>
        <v>7.هیچکدام</v>
      </c>
      <c r="AN968" s="122" t="str">
        <f>IF(G968=0,"نامعلوم",'1.مشخصات مرکز'!$D$2-G968)</f>
        <v>نامعلوم</v>
      </c>
      <c r="AO968" s="123" t="str">
        <f t="shared" si="1097"/>
        <v>نامعلوم</v>
      </c>
      <c r="AP968" s="177"/>
      <c r="AQ968" s="178"/>
      <c r="AR968" s="203"/>
      <c r="AS968" s="127" t="str">
        <f t="shared" si="1162"/>
        <v>خیر</v>
      </c>
      <c r="AT968" s="128"/>
      <c r="AU968" s="179"/>
      <c r="AV968" s="180"/>
      <c r="AW968" s="180"/>
      <c r="AX968" s="181"/>
      <c r="AY968" s="182"/>
      <c r="AZ968" s="183"/>
      <c r="BA968" s="201"/>
      <c r="BB968" s="132"/>
      <c r="BC968" s="133"/>
      <c r="BD968" s="134"/>
      <c r="BE968" s="184"/>
      <c r="BF968" s="183"/>
      <c r="BG968" s="201"/>
      <c r="BH968" s="182"/>
      <c r="BI968" s="183"/>
      <c r="BJ968" s="201"/>
      <c r="BK968" s="179"/>
      <c r="BL968" s="185"/>
      <c r="BM968" s="186"/>
      <c r="BN968" s="186"/>
      <c r="BO968" s="187"/>
      <c r="BP968" s="180"/>
      <c r="BQ968" s="180"/>
      <c r="BR968" s="181"/>
      <c r="BS968" s="142" t="str">
        <f t="shared" si="1098"/>
        <v>خیر</v>
      </c>
      <c r="BT968" s="188">
        <f t="shared" si="1099"/>
        <v>0</v>
      </c>
      <c r="BU968" s="200" t="str">
        <f t="shared" si="1100"/>
        <v xml:space="preserve"> </v>
      </c>
      <c r="BV968" s="145" t="str">
        <f t="shared" si="1163"/>
        <v xml:space="preserve"> </v>
      </c>
      <c r="BW968" s="189">
        <f t="shared" si="1101"/>
        <v>0</v>
      </c>
      <c r="BX968" s="190" t="str">
        <f t="shared" si="1102"/>
        <v xml:space="preserve"> </v>
      </c>
      <c r="BY968" s="148" t="str">
        <f t="shared" si="1103"/>
        <v xml:space="preserve"> </v>
      </c>
      <c r="BZ968" s="191">
        <f t="shared" si="1104"/>
        <v>0</v>
      </c>
      <c r="CA968" s="192" t="str">
        <f t="shared" si="1105"/>
        <v xml:space="preserve"> </v>
      </c>
      <c r="CB968" s="193" t="str">
        <f t="shared" si="1106"/>
        <v xml:space="preserve"> </v>
      </c>
      <c r="CC968" s="194">
        <f t="shared" si="1107"/>
        <v>0</v>
      </c>
      <c r="CD968" s="195" t="str">
        <f t="shared" si="1108"/>
        <v xml:space="preserve"> </v>
      </c>
      <c r="CE968" s="154" t="str">
        <f t="shared" si="1109"/>
        <v xml:space="preserve"> </v>
      </c>
      <c r="CF968" s="196">
        <f t="shared" si="1110"/>
        <v>0</v>
      </c>
      <c r="CG968" s="197" t="str">
        <f t="shared" si="1111"/>
        <v xml:space="preserve"> </v>
      </c>
      <c r="CH968" s="157" t="str">
        <f t="shared" si="1112"/>
        <v xml:space="preserve"> </v>
      </c>
      <c r="CI968" s="191">
        <f t="shared" si="1113"/>
        <v>0</v>
      </c>
      <c r="CJ968" s="192" t="str">
        <f t="shared" si="1114"/>
        <v xml:space="preserve"> </v>
      </c>
      <c r="CK968" s="151" t="str">
        <f t="shared" si="1115"/>
        <v xml:space="preserve"> </v>
      </c>
      <c r="CL968" s="198">
        <f t="shared" si="1116"/>
        <v>0</v>
      </c>
      <c r="CM968" s="197" t="str">
        <f t="shared" si="1117"/>
        <v xml:space="preserve"> </v>
      </c>
      <c r="CN968" s="159" t="str">
        <f t="shared" si="1118"/>
        <v xml:space="preserve"> </v>
      </c>
      <c r="CO968" s="194">
        <f t="shared" si="1119"/>
        <v>0</v>
      </c>
      <c r="CP968" s="195" t="str">
        <f t="shared" si="1120"/>
        <v xml:space="preserve"> </v>
      </c>
      <c r="CQ968" s="160" t="str">
        <f t="shared" si="1121"/>
        <v xml:space="preserve"> </v>
      </c>
      <c r="CR968" s="161">
        <f t="shared" si="1122"/>
        <v>0</v>
      </c>
      <c r="CS968" s="144" t="str">
        <f t="shared" si="1123"/>
        <v xml:space="preserve"> </v>
      </c>
      <c r="CT968" s="145" t="str">
        <f t="shared" si="1124"/>
        <v xml:space="preserve"> </v>
      </c>
      <c r="CU968" s="144" t="str">
        <f t="shared" si="1125"/>
        <v>خیر</v>
      </c>
      <c r="CV968" s="162" t="str">
        <f t="shared" si="1126"/>
        <v>ارائه نشده است.</v>
      </c>
      <c r="CW968" s="199">
        <f t="shared" si="1127"/>
        <v>0</v>
      </c>
      <c r="CX968" s="164"/>
      <c r="CY968" s="164"/>
      <c r="CZ968" s="164"/>
      <c r="DA968" s="165"/>
      <c r="DB968" s="165"/>
      <c r="DC968" s="165"/>
      <c r="DD968" s="165"/>
      <c r="DE968" s="165"/>
      <c r="DF968" s="165"/>
      <c r="DG968" s="165"/>
      <c r="DH968" s="165"/>
      <c r="DI968" s="165"/>
      <c r="DJ968" s="165"/>
      <c r="DK968" s="165"/>
      <c r="DL968" s="165"/>
      <c r="DM968" s="165"/>
      <c r="DN968" s="165"/>
      <c r="DO968" s="165">
        <f t="shared" si="1128"/>
        <v>0</v>
      </c>
      <c r="DP968" s="165">
        <f t="shared" si="1129"/>
        <v>0</v>
      </c>
      <c r="DQ968" s="165">
        <f t="shared" si="1130"/>
        <v>0</v>
      </c>
      <c r="DR968" s="165">
        <f t="shared" si="1131"/>
        <v>0</v>
      </c>
      <c r="DS968" s="165">
        <f t="shared" si="1132"/>
        <v>0</v>
      </c>
      <c r="DT968" s="165">
        <f t="shared" si="1133"/>
        <v>0</v>
      </c>
      <c r="DU968" s="165">
        <f t="shared" si="1134"/>
        <v>0</v>
      </c>
      <c r="DV968" s="165">
        <f t="shared" si="1135"/>
        <v>0</v>
      </c>
      <c r="DW968" s="165">
        <f t="shared" si="1136"/>
        <v>0</v>
      </c>
      <c r="DX968" s="165">
        <f t="shared" si="1137"/>
        <v>0</v>
      </c>
      <c r="DY968" s="165">
        <f t="shared" si="1138"/>
        <v>0</v>
      </c>
      <c r="DZ968" s="165">
        <f t="shared" si="1139"/>
        <v>0</v>
      </c>
      <c r="EA968" s="165">
        <f t="shared" si="1140"/>
        <v>0</v>
      </c>
      <c r="EB968" s="165">
        <f t="shared" si="1141"/>
        <v>0</v>
      </c>
      <c r="EC968" s="165">
        <f t="shared" si="1142"/>
        <v>0</v>
      </c>
      <c r="ED968" s="165">
        <f t="shared" si="1143"/>
        <v>0</v>
      </c>
      <c r="EE968" s="165" t="str">
        <f t="shared" si="1144"/>
        <v/>
      </c>
      <c r="EF968" s="165" t="str">
        <f t="shared" si="1145"/>
        <v/>
      </c>
      <c r="EG968" s="165" t="str">
        <f t="shared" si="1146"/>
        <v/>
      </c>
      <c r="EH968" s="165" t="str">
        <f t="shared" si="1147"/>
        <v/>
      </c>
      <c r="EI968" s="165" t="str">
        <f t="shared" si="1148"/>
        <v/>
      </c>
      <c r="EJ968" s="165" t="str">
        <f t="shared" si="1149"/>
        <v/>
      </c>
      <c r="EK968" s="165" t="str">
        <f t="shared" si="1150"/>
        <v/>
      </c>
      <c r="EL968" s="165" t="str">
        <f t="shared" si="1151"/>
        <v/>
      </c>
      <c r="EM968" s="165" t="e">
        <f>IF(#REF!="بله","FSW","")</f>
        <v>#REF!</v>
      </c>
      <c r="EN968" s="165" t="str">
        <f t="shared" si="1152"/>
        <v/>
      </c>
      <c r="EO968" s="165" t="str">
        <f t="shared" si="1153"/>
        <v/>
      </c>
      <c r="EP968" s="165" t="str">
        <f t="shared" si="1154"/>
        <v/>
      </c>
      <c r="EQ968" s="165" t="str">
        <f t="shared" si="1164"/>
        <v/>
      </c>
      <c r="ER968" s="165" t="str">
        <f t="shared" si="1165"/>
        <v/>
      </c>
      <c r="ES968" s="165"/>
      <c r="ET968" s="165" t="str">
        <f t="shared" si="1166"/>
        <v/>
      </c>
      <c r="EU968" s="165" t="str">
        <f t="shared" si="1167"/>
        <v/>
      </c>
      <c r="EV968" s="165" t="str">
        <f t="shared" si="1155"/>
        <v xml:space="preserve"> </v>
      </c>
      <c r="EW968" s="165" t="str">
        <f t="shared" si="1156"/>
        <v>هیچکدام</v>
      </c>
      <c r="EX968" s="165" t="str">
        <f t="shared" si="1157"/>
        <v xml:space="preserve"> </v>
      </c>
      <c r="EY968" s="165"/>
      <c r="EZ968" s="165" t="str">
        <f t="shared" si="1168"/>
        <v xml:space="preserve"> </v>
      </c>
      <c r="FA968" s="165" t="str">
        <f t="shared" si="1158"/>
        <v>هیچکدام</v>
      </c>
      <c r="FB968" s="165"/>
      <c r="FC968" s="165"/>
      <c r="FD968" s="165"/>
      <c r="FE968" s="165"/>
      <c r="FG968" s="165"/>
      <c r="FH968" s="165"/>
      <c r="FI968" s="165"/>
      <c r="FJ968" s="165"/>
      <c r="FK968" s="165"/>
      <c r="FL968" s="165"/>
      <c r="FM968" s="165"/>
      <c r="FN968" s="165"/>
      <c r="FO968" s="165"/>
      <c r="FP968" s="165"/>
      <c r="FQ968" s="165"/>
    </row>
    <row r="969" spans="1:173" s="166" customFormat="1" ht="11.65" x14ac:dyDescent="0.35">
      <c r="A969" s="167">
        <v>968</v>
      </c>
      <c r="B969" s="105"/>
      <c r="C969" s="168"/>
      <c r="D969" s="169"/>
      <c r="E969" s="170"/>
      <c r="F969" s="202"/>
      <c r="G969" s="169"/>
      <c r="H969" s="106"/>
      <c r="I969" s="169"/>
      <c r="J969" s="171"/>
      <c r="K969" s="172"/>
      <c r="L969" s="173"/>
      <c r="M969" s="171"/>
      <c r="N969" s="172"/>
      <c r="O969" s="111">
        <f t="shared" si="1169"/>
        <v>1398</v>
      </c>
      <c r="P969" s="174"/>
      <c r="Q969" s="175"/>
      <c r="R969" s="175"/>
      <c r="S969" s="217"/>
      <c r="T969" s="114"/>
      <c r="U969" s="115"/>
      <c r="V969" s="116"/>
      <c r="W969" s="117"/>
      <c r="X969" s="117"/>
      <c r="Y969" s="176"/>
      <c r="Z969" s="117"/>
      <c r="AA969" s="117"/>
      <c r="AB969" s="117"/>
      <c r="AC969" s="117"/>
      <c r="AD969" s="117"/>
      <c r="AE969" s="117"/>
      <c r="AF969" s="117"/>
      <c r="AG969" s="118"/>
      <c r="AH969" s="119"/>
      <c r="AI969" s="176"/>
      <c r="AJ969" s="121"/>
      <c r="AK969" s="25" t="str">
        <f t="shared" si="1159"/>
        <v xml:space="preserve">         </v>
      </c>
      <c r="AL969" s="122" t="str">
        <f t="shared" si="1160"/>
        <v>هیچکدام</v>
      </c>
      <c r="AM969" s="74" t="str">
        <f t="shared" si="1161"/>
        <v>7.هیچکدام</v>
      </c>
      <c r="AN969" s="122" t="str">
        <f>IF(G969=0,"نامعلوم",'1.مشخصات مرکز'!$D$2-G969)</f>
        <v>نامعلوم</v>
      </c>
      <c r="AO969" s="123" t="str">
        <f t="shared" si="1097"/>
        <v>نامعلوم</v>
      </c>
      <c r="AP969" s="177"/>
      <c r="AQ969" s="178"/>
      <c r="AR969" s="203"/>
      <c r="AS969" s="127" t="str">
        <f t="shared" si="1162"/>
        <v>خیر</v>
      </c>
      <c r="AT969" s="128"/>
      <c r="AU969" s="179"/>
      <c r="AV969" s="180"/>
      <c r="AW969" s="180"/>
      <c r="AX969" s="181"/>
      <c r="AY969" s="182"/>
      <c r="AZ969" s="183"/>
      <c r="BA969" s="201"/>
      <c r="BB969" s="132"/>
      <c r="BC969" s="133"/>
      <c r="BD969" s="134"/>
      <c r="BE969" s="184"/>
      <c r="BF969" s="183"/>
      <c r="BG969" s="201"/>
      <c r="BH969" s="182"/>
      <c r="BI969" s="183"/>
      <c r="BJ969" s="201"/>
      <c r="BK969" s="179"/>
      <c r="BL969" s="185"/>
      <c r="BM969" s="186"/>
      <c r="BN969" s="186"/>
      <c r="BO969" s="187"/>
      <c r="BP969" s="180"/>
      <c r="BQ969" s="180"/>
      <c r="BR969" s="181"/>
      <c r="BS969" s="142" t="str">
        <f t="shared" si="1098"/>
        <v>خیر</v>
      </c>
      <c r="BT969" s="188">
        <f t="shared" si="1099"/>
        <v>0</v>
      </c>
      <c r="BU969" s="200" t="str">
        <f t="shared" si="1100"/>
        <v xml:space="preserve"> </v>
      </c>
      <c r="BV969" s="145" t="str">
        <f t="shared" si="1163"/>
        <v xml:space="preserve"> </v>
      </c>
      <c r="BW969" s="189">
        <f t="shared" si="1101"/>
        <v>0</v>
      </c>
      <c r="BX969" s="190" t="str">
        <f t="shared" si="1102"/>
        <v xml:space="preserve"> </v>
      </c>
      <c r="BY969" s="148" t="str">
        <f t="shared" si="1103"/>
        <v xml:space="preserve"> </v>
      </c>
      <c r="BZ969" s="191">
        <f t="shared" si="1104"/>
        <v>0</v>
      </c>
      <c r="CA969" s="192" t="str">
        <f t="shared" si="1105"/>
        <v xml:space="preserve"> </v>
      </c>
      <c r="CB969" s="193" t="str">
        <f t="shared" si="1106"/>
        <v xml:space="preserve"> </v>
      </c>
      <c r="CC969" s="194">
        <f t="shared" si="1107"/>
        <v>0</v>
      </c>
      <c r="CD969" s="195" t="str">
        <f t="shared" si="1108"/>
        <v xml:space="preserve"> </v>
      </c>
      <c r="CE969" s="154" t="str">
        <f t="shared" si="1109"/>
        <v xml:space="preserve"> </v>
      </c>
      <c r="CF969" s="196">
        <f t="shared" si="1110"/>
        <v>0</v>
      </c>
      <c r="CG969" s="197" t="str">
        <f t="shared" si="1111"/>
        <v xml:space="preserve"> </v>
      </c>
      <c r="CH969" s="157" t="str">
        <f t="shared" si="1112"/>
        <v xml:space="preserve"> </v>
      </c>
      <c r="CI969" s="191">
        <f t="shared" si="1113"/>
        <v>0</v>
      </c>
      <c r="CJ969" s="192" t="str">
        <f t="shared" si="1114"/>
        <v xml:space="preserve"> </v>
      </c>
      <c r="CK969" s="151" t="str">
        <f t="shared" si="1115"/>
        <v xml:space="preserve"> </v>
      </c>
      <c r="CL969" s="198">
        <f t="shared" si="1116"/>
        <v>0</v>
      </c>
      <c r="CM969" s="197" t="str">
        <f t="shared" si="1117"/>
        <v xml:space="preserve"> </v>
      </c>
      <c r="CN969" s="159" t="str">
        <f t="shared" si="1118"/>
        <v xml:space="preserve"> </v>
      </c>
      <c r="CO969" s="194">
        <f t="shared" si="1119"/>
        <v>0</v>
      </c>
      <c r="CP969" s="195" t="str">
        <f t="shared" si="1120"/>
        <v xml:space="preserve"> </v>
      </c>
      <c r="CQ969" s="160" t="str">
        <f t="shared" si="1121"/>
        <v xml:space="preserve"> </v>
      </c>
      <c r="CR969" s="161">
        <f t="shared" si="1122"/>
        <v>0</v>
      </c>
      <c r="CS969" s="144" t="str">
        <f t="shared" si="1123"/>
        <v xml:space="preserve"> </v>
      </c>
      <c r="CT969" s="145" t="str">
        <f t="shared" si="1124"/>
        <v xml:space="preserve"> </v>
      </c>
      <c r="CU969" s="144" t="str">
        <f t="shared" si="1125"/>
        <v>خیر</v>
      </c>
      <c r="CV969" s="162" t="str">
        <f t="shared" si="1126"/>
        <v>ارائه نشده است.</v>
      </c>
      <c r="CW969" s="199">
        <f t="shared" si="1127"/>
        <v>0</v>
      </c>
      <c r="CX969" s="164"/>
      <c r="CY969" s="164"/>
      <c r="CZ969" s="164"/>
      <c r="DA969" s="165"/>
      <c r="DB969" s="165"/>
      <c r="DC969" s="165"/>
      <c r="DD969" s="165"/>
      <c r="DE969" s="165"/>
      <c r="DF969" s="165"/>
      <c r="DG969" s="165"/>
      <c r="DH969" s="165"/>
      <c r="DI969" s="165"/>
      <c r="DJ969" s="165"/>
      <c r="DK969" s="165"/>
      <c r="DL969" s="165"/>
      <c r="DM969" s="165"/>
      <c r="DN969" s="165"/>
      <c r="DO969" s="165">
        <f t="shared" si="1128"/>
        <v>0</v>
      </c>
      <c r="DP969" s="165">
        <f t="shared" si="1129"/>
        <v>0</v>
      </c>
      <c r="DQ969" s="165">
        <f t="shared" si="1130"/>
        <v>0</v>
      </c>
      <c r="DR969" s="165">
        <f t="shared" si="1131"/>
        <v>0</v>
      </c>
      <c r="DS969" s="165">
        <f t="shared" si="1132"/>
        <v>0</v>
      </c>
      <c r="DT969" s="165">
        <f t="shared" si="1133"/>
        <v>0</v>
      </c>
      <c r="DU969" s="165">
        <f t="shared" si="1134"/>
        <v>0</v>
      </c>
      <c r="DV969" s="165">
        <f t="shared" si="1135"/>
        <v>0</v>
      </c>
      <c r="DW969" s="165">
        <f t="shared" si="1136"/>
        <v>0</v>
      </c>
      <c r="DX969" s="165">
        <f t="shared" si="1137"/>
        <v>0</v>
      </c>
      <c r="DY969" s="165">
        <f t="shared" si="1138"/>
        <v>0</v>
      </c>
      <c r="DZ969" s="165">
        <f t="shared" si="1139"/>
        <v>0</v>
      </c>
      <c r="EA969" s="165">
        <f t="shared" si="1140"/>
        <v>0</v>
      </c>
      <c r="EB969" s="165">
        <f t="shared" si="1141"/>
        <v>0</v>
      </c>
      <c r="EC969" s="165">
        <f t="shared" si="1142"/>
        <v>0</v>
      </c>
      <c r="ED969" s="165">
        <f t="shared" si="1143"/>
        <v>0</v>
      </c>
      <c r="EE969" s="165" t="str">
        <f t="shared" si="1144"/>
        <v/>
      </c>
      <c r="EF969" s="165" t="str">
        <f t="shared" si="1145"/>
        <v/>
      </c>
      <c r="EG969" s="165" t="str">
        <f t="shared" si="1146"/>
        <v/>
      </c>
      <c r="EH969" s="165" t="str">
        <f t="shared" si="1147"/>
        <v/>
      </c>
      <c r="EI969" s="165" t="str">
        <f t="shared" si="1148"/>
        <v/>
      </c>
      <c r="EJ969" s="165" t="str">
        <f t="shared" si="1149"/>
        <v/>
      </c>
      <c r="EK969" s="165" t="str">
        <f t="shared" si="1150"/>
        <v/>
      </c>
      <c r="EL969" s="165" t="str">
        <f t="shared" si="1151"/>
        <v/>
      </c>
      <c r="EM969" s="165" t="e">
        <f>IF(#REF!="بله","FSW","")</f>
        <v>#REF!</v>
      </c>
      <c r="EN969" s="165" t="str">
        <f t="shared" si="1152"/>
        <v/>
      </c>
      <c r="EO969" s="165" t="str">
        <f t="shared" si="1153"/>
        <v/>
      </c>
      <c r="EP969" s="165" t="str">
        <f t="shared" si="1154"/>
        <v/>
      </c>
      <c r="EQ969" s="165" t="str">
        <f t="shared" si="1164"/>
        <v/>
      </c>
      <c r="ER969" s="165" t="str">
        <f t="shared" si="1165"/>
        <v/>
      </c>
      <c r="ES969" s="165"/>
      <c r="ET969" s="165" t="str">
        <f t="shared" si="1166"/>
        <v/>
      </c>
      <c r="EU969" s="165" t="str">
        <f t="shared" si="1167"/>
        <v/>
      </c>
      <c r="EV969" s="165" t="str">
        <f t="shared" si="1155"/>
        <v xml:space="preserve"> </v>
      </c>
      <c r="EW969" s="165" t="str">
        <f t="shared" si="1156"/>
        <v>هیچکدام</v>
      </c>
      <c r="EX969" s="165" t="str">
        <f t="shared" si="1157"/>
        <v xml:space="preserve"> </v>
      </c>
      <c r="EY969" s="165"/>
      <c r="EZ969" s="165" t="str">
        <f t="shared" si="1168"/>
        <v xml:space="preserve"> </v>
      </c>
      <c r="FA969" s="165" t="str">
        <f t="shared" si="1158"/>
        <v>هیچکدام</v>
      </c>
      <c r="FB969" s="165"/>
      <c r="FC969" s="165"/>
      <c r="FD969" s="165"/>
      <c r="FE969" s="165"/>
      <c r="FG969" s="165"/>
      <c r="FH969" s="165"/>
      <c r="FI969" s="165"/>
      <c r="FJ969" s="165"/>
      <c r="FK969" s="165"/>
      <c r="FL969" s="165"/>
      <c r="FM969" s="165"/>
      <c r="FN969" s="165"/>
      <c r="FO969" s="165"/>
      <c r="FP969" s="165"/>
      <c r="FQ969" s="165"/>
    </row>
    <row r="970" spans="1:173" s="166" customFormat="1" ht="11.65" x14ac:dyDescent="0.35">
      <c r="A970" s="167">
        <v>969</v>
      </c>
      <c r="B970" s="105"/>
      <c r="C970" s="168"/>
      <c r="D970" s="169"/>
      <c r="E970" s="170"/>
      <c r="F970" s="202"/>
      <c r="G970" s="169"/>
      <c r="H970" s="106"/>
      <c r="I970" s="169"/>
      <c r="J970" s="171"/>
      <c r="K970" s="172"/>
      <c r="L970" s="173"/>
      <c r="M970" s="171"/>
      <c r="N970" s="172"/>
      <c r="O970" s="111">
        <f t="shared" si="1169"/>
        <v>1398</v>
      </c>
      <c r="P970" s="174"/>
      <c r="Q970" s="175"/>
      <c r="R970" s="175"/>
      <c r="S970" s="217"/>
      <c r="T970" s="114"/>
      <c r="U970" s="115"/>
      <c r="V970" s="116"/>
      <c r="W970" s="117"/>
      <c r="X970" s="117"/>
      <c r="Y970" s="176"/>
      <c r="Z970" s="117"/>
      <c r="AA970" s="117"/>
      <c r="AB970" s="117"/>
      <c r="AC970" s="117"/>
      <c r="AD970" s="117"/>
      <c r="AE970" s="117"/>
      <c r="AF970" s="117"/>
      <c r="AG970" s="118"/>
      <c r="AH970" s="119"/>
      <c r="AI970" s="176"/>
      <c r="AJ970" s="121"/>
      <c r="AK970" s="25" t="str">
        <f t="shared" si="1159"/>
        <v xml:space="preserve">         </v>
      </c>
      <c r="AL970" s="122" t="str">
        <f t="shared" si="1160"/>
        <v>هیچکدام</v>
      </c>
      <c r="AM970" s="74" t="str">
        <f t="shared" si="1161"/>
        <v>7.هیچکدام</v>
      </c>
      <c r="AN970" s="122" t="str">
        <f>IF(G970=0,"نامعلوم",'1.مشخصات مرکز'!$D$2-G970)</f>
        <v>نامعلوم</v>
      </c>
      <c r="AO970" s="123" t="str">
        <f t="shared" si="1097"/>
        <v>نامعلوم</v>
      </c>
      <c r="AP970" s="177"/>
      <c r="AQ970" s="178"/>
      <c r="AR970" s="203"/>
      <c r="AS970" s="127" t="str">
        <f t="shared" si="1162"/>
        <v>خیر</v>
      </c>
      <c r="AT970" s="128"/>
      <c r="AU970" s="179"/>
      <c r="AV970" s="180"/>
      <c r="AW970" s="180"/>
      <c r="AX970" s="181"/>
      <c r="AY970" s="182"/>
      <c r="AZ970" s="183"/>
      <c r="BA970" s="201"/>
      <c r="BB970" s="132"/>
      <c r="BC970" s="133"/>
      <c r="BD970" s="134"/>
      <c r="BE970" s="184"/>
      <c r="BF970" s="183"/>
      <c r="BG970" s="201"/>
      <c r="BH970" s="182"/>
      <c r="BI970" s="183"/>
      <c r="BJ970" s="201"/>
      <c r="BK970" s="179"/>
      <c r="BL970" s="185"/>
      <c r="BM970" s="186"/>
      <c r="BN970" s="186"/>
      <c r="BO970" s="187"/>
      <c r="BP970" s="180"/>
      <c r="BQ970" s="180"/>
      <c r="BR970" s="181"/>
      <c r="BS970" s="142" t="str">
        <f t="shared" si="1098"/>
        <v>خیر</v>
      </c>
      <c r="BT970" s="188">
        <f t="shared" si="1099"/>
        <v>0</v>
      </c>
      <c r="BU970" s="200" t="str">
        <f t="shared" si="1100"/>
        <v xml:space="preserve"> </v>
      </c>
      <c r="BV970" s="145" t="str">
        <f t="shared" si="1163"/>
        <v xml:space="preserve"> </v>
      </c>
      <c r="BW970" s="189">
        <f t="shared" si="1101"/>
        <v>0</v>
      </c>
      <c r="BX970" s="190" t="str">
        <f t="shared" si="1102"/>
        <v xml:space="preserve"> </v>
      </c>
      <c r="BY970" s="148" t="str">
        <f t="shared" si="1103"/>
        <v xml:space="preserve"> </v>
      </c>
      <c r="BZ970" s="191">
        <f t="shared" si="1104"/>
        <v>0</v>
      </c>
      <c r="CA970" s="192" t="str">
        <f t="shared" si="1105"/>
        <v xml:space="preserve"> </v>
      </c>
      <c r="CB970" s="193" t="str">
        <f t="shared" si="1106"/>
        <v xml:space="preserve"> </v>
      </c>
      <c r="CC970" s="194">
        <f t="shared" si="1107"/>
        <v>0</v>
      </c>
      <c r="CD970" s="195" t="str">
        <f t="shared" si="1108"/>
        <v xml:space="preserve"> </v>
      </c>
      <c r="CE970" s="154" t="str">
        <f t="shared" si="1109"/>
        <v xml:space="preserve"> </v>
      </c>
      <c r="CF970" s="196">
        <f t="shared" si="1110"/>
        <v>0</v>
      </c>
      <c r="CG970" s="197" t="str">
        <f t="shared" si="1111"/>
        <v xml:space="preserve"> </v>
      </c>
      <c r="CH970" s="157" t="str">
        <f t="shared" si="1112"/>
        <v xml:space="preserve"> </v>
      </c>
      <c r="CI970" s="191">
        <f t="shared" si="1113"/>
        <v>0</v>
      </c>
      <c r="CJ970" s="192" t="str">
        <f t="shared" si="1114"/>
        <v xml:space="preserve"> </v>
      </c>
      <c r="CK970" s="151" t="str">
        <f t="shared" si="1115"/>
        <v xml:space="preserve"> </v>
      </c>
      <c r="CL970" s="198">
        <f t="shared" si="1116"/>
        <v>0</v>
      </c>
      <c r="CM970" s="197" t="str">
        <f t="shared" si="1117"/>
        <v xml:space="preserve"> </v>
      </c>
      <c r="CN970" s="159" t="str">
        <f t="shared" si="1118"/>
        <v xml:space="preserve"> </v>
      </c>
      <c r="CO970" s="194">
        <f t="shared" si="1119"/>
        <v>0</v>
      </c>
      <c r="CP970" s="195" t="str">
        <f t="shared" si="1120"/>
        <v xml:space="preserve"> </v>
      </c>
      <c r="CQ970" s="160" t="str">
        <f t="shared" si="1121"/>
        <v xml:space="preserve"> </v>
      </c>
      <c r="CR970" s="161">
        <f t="shared" si="1122"/>
        <v>0</v>
      </c>
      <c r="CS970" s="144" t="str">
        <f t="shared" si="1123"/>
        <v xml:space="preserve"> </v>
      </c>
      <c r="CT970" s="145" t="str">
        <f t="shared" si="1124"/>
        <v xml:space="preserve"> </v>
      </c>
      <c r="CU970" s="144" t="str">
        <f t="shared" si="1125"/>
        <v>خیر</v>
      </c>
      <c r="CV970" s="162" t="str">
        <f t="shared" si="1126"/>
        <v>ارائه نشده است.</v>
      </c>
      <c r="CW970" s="199">
        <f t="shared" si="1127"/>
        <v>0</v>
      </c>
      <c r="CX970" s="164"/>
      <c r="CY970" s="164"/>
      <c r="CZ970" s="164"/>
      <c r="DA970" s="165"/>
      <c r="DB970" s="165"/>
      <c r="DC970" s="165"/>
      <c r="DD970" s="165"/>
      <c r="DE970" s="165"/>
      <c r="DF970" s="165"/>
      <c r="DG970" s="165"/>
      <c r="DH970" s="165"/>
      <c r="DI970" s="165"/>
      <c r="DJ970" s="165"/>
      <c r="DK970" s="165"/>
      <c r="DL970" s="165"/>
      <c r="DM970" s="165"/>
      <c r="DN970" s="165"/>
      <c r="DO970" s="165">
        <f t="shared" si="1128"/>
        <v>0</v>
      </c>
      <c r="DP970" s="165">
        <f t="shared" si="1129"/>
        <v>0</v>
      </c>
      <c r="DQ970" s="165">
        <f t="shared" si="1130"/>
        <v>0</v>
      </c>
      <c r="DR970" s="165">
        <f t="shared" si="1131"/>
        <v>0</v>
      </c>
      <c r="DS970" s="165">
        <f t="shared" si="1132"/>
        <v>0</v>
      </c>
      <c r="DT970" s="165">
        <f t="shared" si="1133"/>
        <v>0</v>
      </c>
      <c r="DU970" s="165">
        <f t="shared" si="1134"/>
        <v>0</v>
      </c>
      <c r="DV970" s="165">
        <f t="shared" si="1135"/>
        <v>0</v>
      </c>
      <c r="DW970" s="165">
        <f t="shared" si="1136"/>
        <v>0</v>
      </c>
      <c r="DX970" s="165">
        <f t="shared" si="1137"/>
        <v>0</v>
      </c>
      <c r="DY970" s="165">
        <f t="shared" si="1138"/>
        <v>0</v>
      </c>
      <c r="DZ970" s="165">
        <f t="shared" si="1139"/>
        <v>0</v>
      </c>
      <c r="EA970" s="165">
        <f t="shared" si="1140"/>
        <v>0</v>
      </c>
      <c r="EB970" s="165">
        <f t="shared" si="1141"/>
        <v>0</v>
      </c>
      <c r="EC970" s="165">
        <f t="shared" si="1142"/>
        <v>0</v>
      </c>
      <c r="ED970" s="165">
        <f t="shared" si="1143"/>
        <v>0</v>
      </c>
      <c r="EE970" s="165" t="str">
        <f t="shared" si="1144"/>
        <v/>
      </c>
      <c r="EF970" s="165" t="str">
        <f t="shared" si="1145"/>
        <v/>
      </c>
      <c r="EG970" s="165" t="str">
        <f t="shared" si="1146"/>
        <v/>
      </c>
      <c r="EH970" s="165" t="str">
        <f t="shared" si="1147"/>
        <v/>
      </c>
      <c r="EI970" s="165" t="str">
        <f t="shared" si="1148"/>
        <v/>
      </c>
      <c r="EJ970" s="165" t="str">
        <f t="shared" si="1149"/>
        <v/>
      </c>
      <c r="EK970" s="165" t="str">
        <f t="shared" si="1150"/>
        <v/>
      </c>
      <c r="EL970" s="165" t="str">
        <f t="shared" si="1151"/>
        <v/>
      </c>
      <c r="EM970" s="165" t="e">
        <f>IF(#REF!="بله","FSW","")</f>
        <v>#REF!</v>
      </c>
      <c r="EN970" s="165" t="str">
        <f t="shared" si="1152"/>
        <v/>
      </c>
      <c r="EO970" s="165" t="str">
        <f t="shared" si="1153"/>
        <v/>
      </c>
      <c r="EP970" s="165" t="str">
        <f t="shared" si="1154"/>
        <v/>
      </c>
      <c r="EQ970" s="165" t="str">
        <f t="shared" si="1164"/>
        <v/>
      </c>
      <c r="ER970" s="165" t="str">
        <f t="shared" si="1165"/>
        <v/>
      </c>
      <c r="ES970" s="165"/>
      <c r="ET970" s="165" t="str">
        <f t="shared" si="1166"/>
        <v/>
      </c>
      <c r="EU970" s="165" t="str">
        <f t="shared" si="1167"/>
        <v/>
      </c>
      <c r="EV970" s="165" t="str">
        <f t="shared" si="1155"/>
        <v xml:space="preserve"> </v>
      </c>
      <c r="EW970" s="165" t="str">
        <f t="shared" si="1156"/>
        <v>هیچکدام</v>
      </c>
      <c r="EX970" s="165" t="str">
        <f t="shared" si="1157"/>
        <v xml:space="preserve"> </v>
      </c>
      <c r="EY970" s="165"/>
      <c r="EZ970" s="165" t="str">
        <f t="shared" si="1168"/>
        <v xml:space="preserve"> </v>
      </c>
      <c r="FA970" s="165" t="str">
        <f t="shared" si="1158"/>
        <v>هیچکدام</v>
      </c>
      <c r="FB970" s="165"/>
      <c r="FC970" s="165"/>
      <c r="FD970" s="165"/>
      <c r="FE970" s="165"/>
      <c r="FG970" s="165"/>
      <c r="FH970" s="165"/>
      <c r="FI970" s="165"/>
      <c r="FJ970" s="165"/>
      <c r="FK970" s="165"/>
      <c r="FL970" s="165"/>
      <c r="FM970" s="165"/>
      <c r="FN970" s="165"/>
      <c r="FO970" s="165"/>
      <c r="FP970" s="165"/>
      <c r="FQ970" s="165"/>
    </row>
    <row r="971" spans="1:173" s="166" customFormat="1" ht="11.65" x14ac:dyDescent="0.35">
      <c r="A971" s="167">
        <v>970</v>
      </c>
      <c r="B971" s="105"/>
      <c r="C971" s="168"/>
      <c r="D971" s="169"/>
      <c r="E971" s="170"/>
      <c r="F971" s="202"/>
      <c r="G971" s="169"/>
      <c r="H971" s="106"/>
      <c r="I971" s="169"/>
      <c r="J971" s="171"/>
      <c r="K971" s="172"/>
      <c r="L971" s="173"/>
      <c r="M971" s="171"/>
      <c r="N971" s="172"/>
      <c r="O971" s="111">
        <f t="shared" si="1169"/>
        <v>1398</v>
      </c>
      <c r="P971" s="174"/>
      <c r="Q971" s="175"/>
      <c r="R971" s="175"/>
      <c r="S971" s="217"/>
      <c r="T971" s="114"/>
      <c r="U971" s="115"/>
      <c r="V971" s="116"/>
      <c r="W971" s="117"/>
      <c r="X971" s="117"/>
      <c r="Y971" s="176"/>
      <c r="Z971" s="117"/>
      <c r="AA971" s="117"/>
      <c r="AB971" s="117"/>
      <c r="AC971" s="117"/>
      <c r="AD971" s="117"/>
      <c r="AE971" s="117"/>
      <c r="AF971" s="117"/>
      <c r="AG971" s="118"/>
      <c r="AH971" s="119"/>
      <c r="AI971" s="176"/>
      <c r="AJ971" s="121"/>
      <c r="AK971" s="25" t="str">
        <f t="shared" si="1159"/>
        <v xml:space="preserve">         </v>
      </c>
      <c r="AL971" s="122" t="str">
        <f t="shared" si="1160"/>
        <v>هیچکدام</v>
      </c>
      <c r="AM971" s="74" t="str">
        <f t="shared" si="1161"/>
        <v>7.هیچکدام</v>
      </c>
      <c r="AN971" s="122" t="str">
        <f>IF(G971=0,"نامعلوم",'1.مشخصات مرکز'!$D$2-G971)</f>
        <v>نامعلوم</v>
      </c>
      <c r="AO971" s="123" t="str">
        <f t="shared" si="1097"/>
        <v>نامعلوم</v>
      </c>
      <c r="AP971" s="177"/>
      <c r="AQ971" s="178"/>
      <c r="AR971" s="203"/>
      <c r="AS971" s="127" t="str">
        <f t="shared" si="1162"/>
        <v>خیر</v>
      </c>
      <c r="AT971" s="128"/>
      <c r="AU971" s="179"/>
      <c r="AV971" s="180"/>
      <c r="AW971" s="180"/>
      <c r="AX971" s="181"/>
      <c r="AY971" s="182"/>
      <c r="AZ971" s="183"/>
      <c r="BA971" s="201"/>
      <c r="BB971" s="132"/>
      <c r="BC971" s="133"/>
      <c r="BD971" s="134"/>
      <c r="BE971" s="184"/>
      <c r="BF971" s="183"/>
      <c r="BG971" s="201"/>
      <c r="BH971" s="182"/>
      <c r="BI971" s="183"/>
      <c r="BJ971" s="201"/>
      <c r="BK971" s="179"/>
      <c r="BL971" s="185"/>
      <c r="BM971" s="186"/>
      <c r="BN971" s="186"/>
      <c r="BO971" s="187"/>
      <c r="BP971" s="180"/>
      <c r="BQ971" s="180"/>
      <c r="BR971" s="181"/>
      <c r="BS971" s="142" t="str">
        <f t="shared" si="1098"/>
        <v>خیر</v>
      </c>
      <c r="BT971" s="188">
        <f t="shared" si="1099"/>
        <v>0</v>
      </c>
      <c r="BU971" s="200" t="str">
        <f t="shared" si="1100"/>
        <v xml:space="preserve"> </v>
      </c>
      <c r="BV971" s="145" t="str">
        <f t="shared" si="1163"/>
        <v xml:space="preserve"> </v>
      </c>
      <c r="BW971" s="189">
        <f t="shared" si="1101"/>
        <v>0</v>
      </c>
      <c r="BX971" s="190" t="str">
        <f t="shared" si="1102"/>
        <v xml:space="preserve"> </v>
      </c>
      <c r="BY971" s="148" t="str">
        <f t="shared" si="1103"/>
        <v xml:space="preserve"> </v>
      </c>
      <c r="BZ971" s="191">
        <f t="shared" si="1104"/>
        <v>0</v>
      </c>
      <c r="CA971" s="192" t="str">
        <f t="shared" si="1105"/>
        <v xml:space="preserve"> </v>
      </c>
      <c r="CB971" s="193" t="str">
        <f t="shared" si="1106"/>
        <v xml:space="preserve"> </v>
      </c>
      <c r="CC971" s="194">
        <f t="shared" si="1107"/>
        <v>0</v>
      </c>
      <c r="CD971" s="195" t="str">
        <f t="shared" si="1108"/>
        <v xml:space="preserve"> </v>
      </c>
      <c r="CE971" s="154" t="str">
        <f t="shared" si="1109"/>
        <v xml:space="preserve"> </v>
      </c>
      <c r="CF971" s="196">
        <f t="shared" si="1110"/>
        <v>0</v>
      </c>
      <c r="CG971" s="197" t="str">
        <f t="shared" si="1111"/>
        <v xml:space="preserve"> </v>
      </c>
      <c r="CH971" s="157" t="str">
        <f t="shared" si="1112"/>
        <v xml:space="preserve"> </v>
      </c>
      <c r="CI971" s="191">
        <f t="shared" si="1113"/>
        <v>0</v>
      </c>
      <c r="CJ971" s="192" t="str">
        <f t="shared" si="1114"/>
        <v xml:space="preserve"> </v>
      </c>
      <c r="CK971" s="151" t="str">
        <f t="shared" si="1115"/>
        <v xml:space="preserve"> </v>
      </c>
      <c r="CL971" s="198">
        <f t="shared" si="1116"/>
        <v>0</v>
      </c>
      <c r="CM971" s="197" t="str">
        <f t="shared" si="1117"/>
        <v xml:space="preserve"> </v>
      </c>
      <c r="CN971" s="159" t="str">
        <f t="shared" si="1118"/>
        <v xml:space="preserve"> </v>
      </c>
      <c r="CO971" s="194">
        <f t="shared" si="1119"/>
        <v>0</v>
      </c>
      <c r="CP971" s="195" t="str">
        <f t="shared" si="1120"/>
        <v xml:space="preserve"> </v>
      </c>
      <c r="CQ971" s="160" t="str">
        <f t="shared" si="1121"/>
        <v xml:space="preserve"> </v>
      </c>
      <c r="CR971" s="161">
        <f t="shared" si="1122"/>
        <v>0</v>
      </c>
      <c r="CS971" s="144" t="str">
        <f t="shared" si="1123"/>
        <v xml:space="preserve"> </v>
      </c>
      <c r="CT971" s="145" t="str">
        <f t="shared" si="1124"/>
        <v xml:space="preserve"> </v>
      </c>
      <c r="CU971" s="144" t="str">
        <f t="shared" si="1125"/>
        <v>خیر</v>
      </c>
      <c r="CV971" s="162" t="str">
        <f t="shared" si="1126"/>
        <v>ارائه نشده است.</v>
      </c>
      <c r="CW971" s="199">
        <f t="shared" si="1127"/>
        <v>0</v>
      </c>
      <c r="CX971" s="164"/>
      <c r="CY971" s="164"/>
      <c r="CZ971" s="164"/>
      <c r="DA971" s="165"/>
      <c r="DB971" s="165"/>
      <c r="DC971" s="165"/>
      <c r="DD971" s="165"/>
      <c r="DE971" s="165"/>
      <c r="DF971" s="165"/>
      <c r="DG971" s="165"/>
      <c r="DH971" s="165"/>
      <c r="DI971" s="165"/>
      <c r="DJ971" s="165"/>
      <c r="DK971" s="165"/>
      <c r="DL971" s="165"/>
      <c r="DM971" s="165"/>
      <c r="DN971" s="165"/>
      <c r="DO971" s="165">
        <f t="shared" si="1128"/>
        <v>0</v>
      </c>
      <c r="DP971" s="165">
        <f t="shared" si="1129"/>
        <v>0</v>
      </c>
      <c r="DQ971" s="165">
        <f t="shared" si="1130"/>
        <v>0</v>
      </c>
      <c r="DR971" s="165">
        <f t="shared" si="1131"/>
        <v>0</v>
      </c>
      <c r="DS971" s="165">
        <f t="shared" si="1132"/>
        <v>0</v>
      </c>
      <c r="DT971" s="165">
        <f t="shared" si="1133"/>
        <v>0</v>
      </c>
      <c r="DU971" s="165">
        <f t="shared" si="1134"/>
        <v>0</v>
      </c>
      <c r="DV971" s="165">
        <f t="shared" si="1135"/>
        <v>0</v>
      </c>
      <c r="DW971" s="165">
        <f t="shared" si="1136"/>
        <v>0</v>
      </c>
      <c r="DX971" s="165">
        <f t="shared" si="1137"/>
        <v>0</v>
      </c>
      <c r="DY971" s="165">
        <f t="shared" si="1138"/>
        <v>0</v>
      </c>
      <c r="DZ971" s="165">
        <f t="shared" si="1139"/>
        <v>0</v>
      </c>
      <c r="EA971" s="165">
        <f t="shared" si="1140"/>
        <v>0</v>
      </c>
      <c r="EB971" s="165">
        <f t="shared" si="1141"/>
        <v>0</v>
      </c>
      <c r="EC971" s="165">
        <f t="shared" si="1142"/>
        <v>0</v>
      </c>
      <c r="ED971" s="165">
        <f t="shared" si="1143"/>
        <v>0</v>
      </c>
      <c r="EE971" s="165" t="str">
        <f t="shared" si="1144"/>
        <v/>
      </c>
      <c r="EF971" s="165" t="str">
        <f t="shared" si="1145"/>
        <v/>
      </c>
      <c r="EG971" s="165" t="str">
        <f t="shared" si="1146"/>
        <v/>
      </c>
      <c r="EH971" s="165" t="str">
        <f t="shared" si="1147"/>
        <v/>
      </c>
      <c r="EI971" s="165" t="str">
        <f t="shared" si="1148"/>
        <v/>
      </c>
      <c r="EJ971" s="165" t="str">
        <f t="shared" si="1149"/>
        <v/>
      </c>
      <c r="EK971" s="165" t="str">
        <f t="shared" si="1150"/>
        <v/>
      </c>
      <c r="EL971" s="165" t="str">
        <f t="shared" si="1151"/>
        <v/>
      </c>
      <c r="EM971" s="165" t="e">
        <f>IF(#REF!="بله","FSW","")</f>
        <v>#REF!</v>
      </c>
      <c r="EN971" s="165" t="str">
        <f t="shared" si="1152"/>
        <v/>
      </c>
      <c r="EO971" s="165" t="str">
        <f t="shared" si="1153"/>
        <v/>
      </c>
      <c r="EP971" s="165" t="str">
        <f t="shared" si="1154"/>
        <v/>
      </c>
      <c r="EQ971" s="165" t="str">
        <f t="shared" si="1164"/>
        <v/>
      </c>
      <c r="ER971" s="165" t="str">
        <f t="shared" si="1165"/>
        <v/>
      </c>
      <c r="ES971" s="165"/>
      <c r="ET971" s="165" t="str">
        <f t="shared" si="1166"/>
        <v/>
      </c>
      <c r="EU971" s="165" t="str">
        <f t="shared" si="1167"/>
        <v/>
      </c>
      <c r="EV971" s="165" t="str">
        <f t="shared" si="1155"/>
        <v xml:space="preserve"> </v>
      </c>
      <c r="EW971" s="165" t="str">
        <f t="shared" si="1156"/>
        <v>هیچکدام</v>
      </c>
      <c r="EX971" s="165" t="str">
        <f t="shared" si="1157"/>
        <v xml:space="preserve"> </v>
      </c>
      <c r="EY971" s="165"/>
      <c r="EZ971" s="165" t="str">
        <f t="shared" si="1168"/>
        <v xml:space="preserve"> </v>
      </c>
      <c r="FA971" s="165" t="str">
        <f t="shared" si="1158"/>
        <v>هیچکدام</v>
      </c>
      <c r="FB971" s="165"/>
      <c r="FC971" s="165"/>
      <c r="FD971" s="165"/>
      <c r="FE971" s="165"/>
      <c r="FG971" s="165"/>
      <c r="FH971" s="165"/>
      <c r="FI971" s="165"/>
      <c r="FJ971" s="165"/>
      <c r="FK971" s="165"/>
      <c r="FL971" s="165"/>
      <c r="FM971" s="165"/>
      <c r="FN971" s="165"/>
      <c r="FO971" s="165"/>
      <c r="FP971" s="165"/>
      <c r="FQ971" s="165"/>
    </row>
    <row r="972" spans="1:173" s="166" customFormat="1" ht="11.65" x14ac:dyDescent="0.35">
      <c r="A972" s="167">
        <v>971</v>
      </c>
      <c r="B972" s="105"/>
      <c r="C972" s="168"/>
      <c r="D972" s="169"/>
      <c r="E972" s="170"/>
      <c r="F972" s="202"/>
      <c r="G972" s="169"/>
      <c r="H972" s="106"/>
      <c r="I972" s="169"/>
      <c r="J972" s="171"/>
      <c r="K972" s="172"/>
      <c r="L972" s="173"/>
      <c r="M972" s="171"/>
      <c r="N972" s="172"/>
      <c r="O972" s="111">
        <f t="shared" si="1169"/>
        <v>1398</v>
      </c>
      <c r="P972" s="174"/>
      <c r="Q972" s="175"/>
      <c r="R972" s="175"/>
      <c r="S972" s="217"/>
      <c r="T972" s="114"/>
      <c r="U972" s="115"/>
      <c r="V972" s="116"/>
      <c r="W972" s="117"/>
      <c r="X972" s="117"/>
      <c r="Y972" s="176"/>
      <c r="Z972" s="117"/>
      <c r="AA972" s="117"/>
      <c r="AB972" s="117"/>
      <c r="AC972" s="117"/>
      <c r="AD972" s="117"/>
      <c r="AE972" s="117"/>
      <c r="AF972" s="117"/>
      <c r="AG972" s="118"/>
      <c r="AH972" s="119"/>
      <c r="AI972" s="176"/>
      <c r="AJ972" s="121"/>
      <c r="AK972" s="25" t="str">
        <f t="shared" si="1159"/>
        <v xml:space="preserve">         </v>
      </c>
      <c r="AL972" s="122" t="str">
        <f t="shared" si="1160"/>
        <v>هیچکدام</v>
      </c>
      <c r="AM972" s="74" t="str">
        <f t="shared" si="1161"/>
        <v>7.هیچکدام</v>
      </c>
      <c r="AN972" s="122" t="str">
        <f>IF(G972=0,"نامعلوم",'1.مشخصات مرکز'!$D$2-G972)</f>
        <v>نامعلوم</v>
      </c>
      <c r="AO972" s="123" t="str">
        <f t="shared" si="1097"/>
        <v>نامعلوم</v>
      </c>
      <c r="AP972" s="177"/>
      <c r="AQ972" s="178"/>
      <c r="AR972" s="203"/>
      <c r="AS972" s="127" t="str">
        <f t="shared" si="1162"/>
        <v>خیر</v>
      </c>
      <c r="AT972" s="128"/>
      <c r="AU972" s="179"/>
      <c r="AV972" s="180"/>
      <c r="AW972" s="180"/>
      <c r="AX972" s="181"/>
      <c r="AY972" s="182"/>
      <c r="AZ972" s="183"/>
      <c r="BA972" s="201"/>
      <c r="BB972" s="132"/>
      <c r="BC972" s="133"/>
      <c r="BD972" s="134"/>
      <c r="BE972" s="184"/>
      <c r="BF972" s="183"/>
      <c r="BG972" s="201"/>
      <c r="BH972" s="182"/>
      <c r="BI972" s="183"/>
      <c r="BJ972" s="201"/>
      <c r="BK972" s="179"/>
      <c r="BL972" s="185"/>
      <c r="BM972" s="186"/>
      <c r="BN972" s="186"/>
      <c r="BO972" s="187"/>
      <c r="BP972" s="180"/>
      <c r="BQ972" s="180"/>
      <c r="BR972" s="181"/>
      <c r="BS972" s="142" t="str">
        <f t="shared" si="1098"/>
        <v>خیر</v>
      </c>
      <c r="BT972" s="188">
        <f t="shared" si="1099"/>
        <v>0</v>
      </c>
      <c r="BU972" s="200" t="str">
        <f t="shared" si="1100"/>
        <v xml:space="preserve"> </v>
      </c>
      <c r="BV972" s="145" t="str">
        <f t="shared" si="1163"/>
        <v xml:space="preserve"> </v>
      </c>
      <c r="BW972" s="189">
        <f t="shared" si="1101"/>
        <v>0</v>
      </c>
      <c r="BX972" s="190" t="str">
        <f t="shared" si="1102"/>
        <v xml:space="preserve"> </v>
      </c>
      <c r="BY972" s="148" t="str">
        <f t="shared" si="1103"/>
        <v xml:space="preserve"> </v>
      </c>
      <c r="BZ972" s="191">
        <f t="shared" si="1104"/>
        <v>0</v>
      </c>
      <c r="CA972" s="192" t="str">
        <f t="shared" si="1105"/>
        <v xml:space="preserve"> </v>
      </c>
      <c r="CB972" s="193" t="str">
        <f t="shared" si="1106"/>
        <v xml:space="preserve"> </v>
      </c>
      <c r="CC972" s="194">
        <f t="shared" si="1107"/>
        <v>0</v>
      </c>
      <c r="CD972" s="195" t="str">
        <f t="shared" si="1108"/>
        <v xml:space="preserve"> </v>
      </c>
      <c r="CE972" s="154" t="str">
        <f t="shared" si="1109"/>
        <v xml:space="preserve"> </v>
      </c>
      <c r="CF972" s="196">
        <f t="shared" si="1110"/>
        <v>0</v>
      </c>
      <c r="CG972" s="197" t="str">
        <f t="shared" si="1111"/>
        <v xml:space="preserve"> </v>
      </c>
      <c r="CH972" s="157" t="str">
        <f t="shared" si="1112"/>
        <v xml:space="preserve"> </v>
      </c>
      <c r="CI972" s="191">
        <f t="shared" si="1113"/>
        <v>0</v>
      </c>
      <c r="CJ972" s="192" t="str">
        <f t="shared" si="1114"/>
        <v xml:space="preserve"> </v>
      </c>
      <c r="CK972" s="151" t="str">
        <f t="shared" si="1115"/>
        <v xml:space="preserve"> </v>
      </c>
      <c r="CL972" s="198">
        <f t="shared" si="1116"/>
        <v>0</v>
      </c>
      <c r="CM972" s="197" t="str">
        <f t="shared" si="1117"/>
        <v xml:space="preserve"> </v>
      </c>
      <c r="CN972" s="159" t="str">
        <f t="shared" si="1118"/>
        <v xml:space="preserve"> </v>
      </c>
      <c r="CO972" s="194">
        <f t="shared" si="1119"/>
        <v>0</v>
      </c>
      <c r="CP972" s="195" t="str">
        <f t="shared" si="1120"/>
        <v xml:space="preserve"> </v>
      </c>
      <c r="CQ972" s="160" t="str">
        <f t="shared" si="1121"/>
        <v xml:space="preserve"> </v>
      </c>
      <c r="CR972" s="161">
        <f t="shared" si="1122"/>
        <v>0</v>
      </c>
      <c r="CS972" s="144" t="str">
        <f t="shared" si="1123"/>
        <v xml:space="preserve"> </v>
      </c>
      <c r="CT972" s="145" t="str">
        <f t="shared" si="1124"/>
        <v xml:space="preserve"> </v>
      </c>
      <c r="CU972" s="144" t="str">
        <f t="shared" si="1125"/>
        <v>خیر</v>
      </c>
      <c r="CV972" s="162" t="str">
        <f t="shared" si="1126"/>
        <v>ارائه نشده است.</v>
      </c>
      <c r="CW972" s="199">
        <f t="shared" si="1127"/>
        <v>0</v>
      </c>
      <c r="CX972" s="164"/>
      <c r="CY972" s="164"/>
      <c r="CZ972" s="164"/>
      <c r="DA972" s="165"/>
      <c r="DB972" s="165"/>
      <c r="DC972" s="165"/>
      <c r="DD972" s="165"/>
      <c r="DE972" s="165"/>
      <c r="DF972" s="165"/>
      <c r="DG972" s="165"/>
      <c r="DH972" s="165"/>
      <c r="DI972" s="165"/>
      <c r="DJ972" s="165"/>
      <c r="DK972" s="165"/>
      <c r="DL972" s="165"/>
      <c r="DM972" s="165"/>
      <c r="DN972" s="165"/>
      <c r="DO972" s="165">
        <f t="shared" si="1128"/>
        <v>0</v>
      </c>
      <c r="DP972" s="165">
        <f t="shared" si="1129"/>
        <v>0</v>
      </c>
      <c r="DQ972" s="165">
        <f t="shared" si="1130"/>
        <v>0</v>
      </c>
      <c r="DR972" s="165">
        <f t="shared" si="1131"/>
        <v>0</v>
      </c>
      <c r="DS972" s="165">
        <f t="shared" si="1132"/>
        <v>0</v>
      </c>
      <c r="DT972" s="165">
        <f t="shared" si="1133"/>
        <v>0</v>
      </c>
      <c r="DU972" s="165">
        <f t="shared" si="1134"/>
        <v>0</v>
      </c>
      <c r="DV972" s="165">
        <f t="shared" si="1135"/>
        <v>0</v>
      </c>
      <c r="DW972" s="165">
        <f t="shared" si="1136"/>
        <v>0</v>
      </c>
      <c r="DX972" s="165">
        <f t="shared" si="1137"/>
        <v>0</v>
      </c>
      <c r="DY972" s="165">
        <f t="shared" si="1138"/>
        <v>0</v>
      </c>
      <c r="DZ972" s="165">
        <f t="shared" si="1139"/>
        <v>0</v>
      </c>
      <c r="EA972" s="165">
        <f t="shared" si="1140"/>
        <v>0</v>
      </c>
      <c r="EB972" s="165">
        <f t="shared" si="1141"/>
        <v>0</v>
      </c>
      <c r="EC972" s="165">
        <f t="shared" si="1142"/>
        <v>0</v>
      </c>
      <c r="ED972" s="165">
        <f t="shared" si="1143"/>
        <v>0</v>
      </c>
      <c r="EE972" s="165" t="str">
        <f t="shared" si="1144"/>
        <v/>
      </c>
      <c r="EF972" s="165" t="str">
        <f t="shared" si="1145"/>
        <v/>
      </c>
      <c r="EG972" s="165" t="str">
        <f t="shared" si="1146"/>
        <v/>
      </c>
      <c r="EH972" s="165" t="str">
        <f t="shared" si="1147"/>
        <v/>
      </c>
      <c r="EI972" s="165" t="str">
        <f t="shared" si="1148"/>
        <v/>
      </c>
      <c r="EJ972" s="165" t="str">
        <f t="shared" si="1149"/>
        <v/>
      </c>
      <c r="EK972" s="165" t="str">
        <f t="shared" si="1150"/>
        <v/>
      </c>
      <c r="EL972" s="165" t="str">
        <f t="shared" si="1151"/>
        <v/>
      </c>
      <c r="EM972" s="165" t="e">
        <f>IF(#REF!="بله","FSW","")</f>
        <v>#REF!</v>
      </c>
      <c r="EN972" s="165" t="str">
        <f t="shared" si="1152"/>
        <v/>
      </c>
      <c r="EO972" s="165" t="str">
        <f t="shared" si="1153"/>
        <v/>
      </c>
      <c r="EP972" s="165" t="str">
        <f t="shared" si="1154"/>
        <v/>
      </c>
      <c r="EQ972" s="165" t="str">
        <f t="shared" si="1164"/>
        <v/>
      </c>
      <c r="ER972" s="165" t="str">
        <f t="shared" si="1165"/>
        <v/>
      </c>
      <c r="ES972" s="165"/>
      <c r="ET972" s="165" t="str">
        <f t="shared" si="1166"/>
        <v/>
      </c>
      <c r="EU972" s="165" t="str">
        <f t="shared" si="1167"/>
        <v/>
      </c>
      <c r="EV972" s="165" t="str">
        <f t="shared" si="1155"/>
        <v xml:space="preserve"> </v>
      </c>
      <c r="EW972" s="165" t="str">
        <f t="shared" si="1156"/>
        <v>هیچکدام</v>
      </c>
      <c r="EX972" s="165" t="str">
        <f t="shared" si="1157"/>
        <v xml:space="preserve"> </v>
      </c>
      <c r="EY972" s="165"/>
      <c r="EZ972" s="165" t="str">
        <f t="shared" si="1168"/>
        <v xml:space="preserve"> </v>
      </c>
      <c r="FA972" s="165" t="str">
        <f t="shared" si="1158"/>
        <v>هیچکدام</v>
      </c>
      <c r="FB972" s="165"/>
      <c r="FC972" s="165"/>
      <c r="FD972" s="165"/>
      <c r="FE972" s="165"/>
      <c r="FG972" s="165"/>
      <c r="FH972" s="165"/>
      <c r="FI972" s="165"/>
      <c r="FJ972" s="165"/>
      <c r="FK972" s="165"/>
      <c r="FL972" s="165"/>
      <c r="FM972" s="165"/>
      <c r="FN972" s="165"/>
      <c r="FO972" s="165"/>
      <c r="FP972" s="165"/>
      <c r="FQ972" s="165"/>
    </row>
    <row r="973" spans="1:173" s="166" customFormat="1" ht="11.65" x14ac:dyDescent="0.35">
      <c r="A973" s="167">
        <v>972</v>
      </c>
      <c r="B973" s="105"/>
      <c r="C973" s="168"/>
      <c r="D973" s="169"/>
      <c r="E973" s="170"/>
      <c r="F973" s="202"/>
      <c r="G973" s="169"/>
      <c r="H973" s="106"/>
      <c r="I973" s="169"/>
      <c r="J973" s="171"/>
      <c r="K973" s="172"/>
      <c r="L973" s="173"/>
      <c r="M973" s="171"/>
      <c r="N973" s="172"/>
      <c r="O973" s="111">
        <f t="shared" si="1169"/>
        <v>1398</v>
      </c>
      <c r="P973" s="174"/>
      <c r="Q973" s="175"/>
      <c r="R973" s="175"/>
      <c r="S973" s="217"/>
      <c r="T973" s="114"/>
      <c r="U973" s="115"/>
      <c r="V973" s="116"/>
      <c r="W973" s="117"/>
      <c r="X973" s="117"/>
      <c r="Y973" s="176"/>
      <c r="Z973" s="117"/>
      <c r="AA973" s="117"/>
      <c r="AB973" s="117"/>
      <c r="AC973" s="117"/>
      <c r="AD973" s="117"/>
      <c r="AE973" s="117"/>
      <c r="AF973" s="117"/>
      <c r="AG973" s="118"/>
      <c r="AH973" s="119"/>
      <c r="AI973" s="176"/>
      <c r="AJ973" s="121"/>
      <c r="AK973" s="25" t="str">
        <f t="shared" si="1159"/>
        <v xml:space="preserve">         </v>
      </c>
      <c r="AL973" s="122" t="str">
        <f t="shared" si="1160"/>
        <v>هیچکدام</v>
      </c>
      <c r="AM973" s="74" t="str">
        <f t="shared" si="1161"/>
        <v>7.هیچکدام</v>
      </c>
      <c r="AN973" s="122" t="str">
        <f>IF(G973=0,"نامعلوم",'1.مشخصات مرکز'!$D$2-G973)</f>
        <v>نامعلوم</v>
      </c>
      <c r="AO973" s="123" t="str">
        <f t="shared" si="1097"/>
        <v>نامعلوم</v>
      </c>
      <c r="AP973" s="177"/>
      <c r="AQ973" s="178"/>
      <c r="AR973" s="203"/>
      <c r="AS973" s="127" t="str">
        <f t="shared" si="1162"/>
        <v>خیر</v>
      </c>
      <c r="AT973" s="128"/>
      <c r="AU973" s="179"/>
      <c r="AV973" s="180"/>
      <c r="AW973" s="180"/>
      <c r="AX973" s="181"/>
      <c r="AY973" s="182"/>
      <c r="AZ973" s="183"/>
      <c r="BA973" s="201"/>
      <c r="BB973" s="132"/>
      <c r="BC973" s="133"/>
      <c r="BD973" s="134"/>
      <c r="BE973" s="184"/>
      <c r="BF973" s="183"/>
      <c r="BG973" s="201"/>
      <c r="BH973" s="182"/>
      <c r="BI973" s="183"/>
      <c r="BJ973" s="201"/>
      <c r="BK973" s="179"/>
      <c r="BL973" s="185"/>
      <c r="BM973" s="186"/>
      <c r="BN973" s="186"/>
      <c r="BO973" s="187"/>
      <c r="BP973" s="180"/>
      <c r="BQ973" s="180"/>
      <c r="BR973" s="181"/>
      <c r="BS973" s="142" t="str">
        <f t="shared" si="1098"/>
        <v>خیر</v>
      </c>
      <c r="BT973" s="188">
        <f t="shared" si="1099"/>
        <v>0</v>
      </c>
      <c r="BU973" s="200" t="str">
        <f t="shared" si="1100"/>
        <v xml:space="preserve"> </v>
      </c>
      <c r="BV973" s="145" t="str">
        <f t="shared" si="1163"/>
        <v xml:space="preserve"> </v>
      </c>
      <c r="BW973" s="189">
        <f t="shared" si="1101"/>
        <v>0</v>
      </c>
      <c r="BX973" s="190" t="str">
        <f t="shared" si="1102"/>
        <v xml:space="preserve"> </v>
      </c>
      <c r="BY973" s="148" t="str">
        <f t="shared" si="1103"/>
        <v xml:space="preserve"> </v>
      </c>
      <c r="BZ973" s="191">
        <f t="shared" si="1104"/>
        <v>0</v>
      </c>
      <c r="CA973" s="192" t="str">
        <f t="shared" si="1105"/>
        <v xml:space="preserve"> </v>
      </c>
      <c r="CB973" s="193" t="str">
        <f t="shared" si="1106"/>
        <v xml:space="preserve"> </v>
      </c>
      <c r="CC973" s="194">
        <f t="shared" si="1107"/>
        <v>0</v>
      </c>
      <c r="CD973" s="195" t="str">
        <f t="shared" si="1108"/>
        <v xml:space="preserve"> </v>
      </c>
      <c r="CE973" s="154" t="str">
        <f t="shared" si="1109"/>
        <v xml:space="preserve"> </v>
      </c>
      <c r="CF973" s="196">
        <f t="shared" si="1110"/>
        <v>0</v>
      </c>
      <c r="CG973" s="197" t="str">
        <f t="shared" si="1111"/>
        <v xml:space="preserve"> </v>
      </c>
      <c r="CH973" s="157" t="str">
        <f t="shared" si="1112"/>
        <v xml:space="preserve"> </v>
      </c>
      <c r="CI973" s="191">
        <f t="shared" si="1113"/>
        <v>0</v>
      </c>
      <c r="CJ973" s="192" t="str">
        <f t="shared" si="1114"/>
        <v xml:space="preserve"> </v>
      </c>
      <c r="CK973" s="151" t="str">
        <f t="shared" si="1115"/>
        <v xml:space="preserve"> </v>
      </c>
      <c r="CL973" s="198">
        <f t="shared" si="1116"/>
        <v>0</v>
      </c>
      <c r="CM973" s="197" t="str">
        <f t="shared" si="1117"/>
        <v xml:space="preserve"> </v>
      </c>
      <c r="CN973" s="159" t="str">
        <f t="shared" si="1118"/>
        <v xml:space="preserve"> </v>
      </c>
      <c r="CO973" s="194">
        <f t="shared" si="1119"/>
        <v>0</v>
      </c>
      <c r="CP973" s="195" t="str">
        <f t="shared" si="1120"/>
        <v xml:space="preserve"> </v>
      </c>
      <c r="CQ973" s="160" t="str">
        <f t="shared" si="1121"/>
        <v xml:space="preserve"> </v>
      </c>
      <c r="CR973" s="161">
        <f t="shared" si="1122"/>
        <v>0</v>
      </c>
      <c r="CS973" s="144" t="str">
        <f t="shared" si="1123"/>
        <v xml:space="preserve"> </v>
      </c>
      <c r="CT973" s="145" t="str">
        <f t="shared" si="1124"/>
        <v xml:space="preserve"> </v>
      </c>
      <c r="CU973" s="144" t="str">
        <f t="shared" si="1125"/>
        <v>خیر</v>
      </c>
      <c r="CV973" s="162" t="str">
        <f t="shared" si="1126"/>
        <v>ارائه نشده است.</v>
      </c>
      <c r="CW973" s="199">
        <f t="shared" si="1127"/>
        <v>0</v>
      </c>
      <c r="CX973" s="164"/>
      <c r="CY973" s="164"/>
      <c r="CZ973" s="164"/>
      <c r="DA973" s="165"/>
      <c r="DB973" s="165"/>
      <c r="DC973" s="165"/>
      <c r="DD973" s="165"/>
      <c r="DE973" s="165"/>
      <c r="DF973" s="165"/>
      <c r="DG973" s="165"/>
      <c r="DH973" s="165"/>
      <c r="DI973" s="165"/>
      <c r="DJ973" s="165"/>
      <c r="DK973" s="165"/>
      <c r="DL973" s="165"/>
      <c r="DM973" s="165"/>
      <c r="DN973" s="165"/>
      <c r="DO973" s="165">
        <f t="shared" si="1128"/>
        <v>0</v>
      </c>
      <c r="DP973" s="165">
        <f t="shared" si="1129"/>
        <v>0</v>
      </c>
      <c r="DQ973" s="165">
        <f t="shared" si="1130"/>
        <v>0</v>
      </c>
      <c r="DR973" s="165">
        <f t="shared" si="1131"/>
        <v>0</v>
      </c>
      <c r="DS973" s="165">
        <f t="shared" si="1132"/>
        <v>0</v>
      </c>
      <c r="DT973" s="165">
        <f t="shared" si="1133"/>
        <v>0</v>
      </c>
      <c r="DU973" s="165">
        <f t="shared" si="1134"/>
        <v>0</v>
      </c>
      <c r="DV973" s="165">
        <f t="shared" si="1135"/>
        <v>0</v>
      </c>
      <c r="DW973" s="165">
        <f t="shared" si="1136"/>
        <v>0</v>
      </c>
      <c r="DX973" s="165">
        <f t="shared" si="1137"/>
        <v>0</v>
      </c>
      <c r="DY973" s="165">
        <f t="shared" si="1138"/>
        <v>0</v>
      </c>
      <c r="DZ973" s="165">
        <f t="shared" si="1139"/>
        <v>0</v>
      </c>
      <c r="EA973" s="165">
        <f t="shared" si="1140"/>
        <v>0</v>
      </c>
      <c r="EB973" s="165">
        <f t="shared" si="1141"/>
        <v>0</v>
      </c>
      <c r="EC973" s="165">
        <f t="shared" si="1142"/>
        <v>0</v>
      </c>
      <c r="ED973" s="165">
        <f t="shared" si="1143"/>
        <v>0</v>
      </c>
      <c r="EE973" s="165" t="str">
        <f t="shared" si="1144"/>
        <v/>
      </c>
      <c r="EF973" s="165" t="str">
        <f t="shared" si="1145"/>
        <v/>
      </c>
      <c r="EG973" s="165" t="str">
        <f t="shared" si="1146"/>
        <v/>
      </c>
      <c r="EH973" s="165" t="str">
        <f t="shared" si="1147"/>
        <v/>
      </c>
      <c r="EI973" s="165" t="str">
        <f t="shared" si="1148"/>
        <v/>
      </c>
      <c r="EJ973" s="165" t="str">
        <f t="shared" si="1149"/>
        <v/>
      </c>
      <c r="EK973" s="165" t="str">
        <f t="shared" si="1150"/>
        <v/>
      </c>
      <c r="EL973" s="165" t="str">
        <f t="shared" si="1151"/>
        <v/>
      </c>
      <c r="EM973" s="165" t="e">
        <f>IF(#REF!="بله","FSW","")</f>
        <v>#REF!</v>
      </c>
      <c r="EN973" s="165" t="str">
        <f t="shared" si="1152"/>
        <v/>
      </c>
      <c r="EO973" s="165" t="str">
        <f t="shared" si="1153"/>
        <v/>
      </c>
      <c r="EP973" s="165" t="str">
        <f t="shared" si="1154"/>
        <v/>
      </c>
      <c r="EQ973" s="165" t="str">
        <f t="shared" si="1164"/>
        <v/>
      </c>
      <c r="ER973" s="165" t="str">
        <f t="shared" si="1165"/>
        <v/>
      </c>
      <c r="ES973" s="165"/>
      <c r="ET973" s="165" t="str">
        <f t="shared" si="1166"/>
        <v/>
      </c>
      <c r="EU973" s="165" t="str">
        <f t="shared" si="1167"/>
        <v/>
      </c>
      <c r="EV973" s="165" t="str">
        <f t="shared" si="1155"/>
        <v xml:space="preserve"> </v>
      </c>
      <c r="EW973" s="165" t="str">
        <f t="shared" si="1156"/>
        <v>هیچکدام</v>
      </c>
      <c r="EX973" s="165" t="str">
        <f t="shared" si="1157"/>
        <v xml:space="preserve"> </v>
      </c>
      <c r="EY973" s="165"/>
      <c r="EZ973" s="165" t="str">
        <f t="shared" si="1168"/>
        <v xml:space="preserve"> </v>
      </c>
      <c r="FA973" s="165" t="str">
        <f t="shared" si="1158"/>
        <v>هیچکدام</v>
      </c>
      <c r="FB973" s="165"/>
      <c r="FC973" s="165"/>
      <c r="FD973" s="165"/>
      <c r="FE973" s="165"/>
      <c r="FG973" s="165"/>
      <c r="FH973" s="165"/>
      <c r="FI973" s="165"/>
      <c r="FJ973" s="165"/>
      <c r="FK973" s="165"/>
      <c r="FL973" s="165"/>
      <c r="FM973" s="165"/>
      <c r="FN973" s="165"/>
      <c r="FO973" s="165"/>
      <c r="FP973" s="165"/>
      <c r="FQ973" s="165"/>
    </row>
    <row r="974" spans="1:173" s="166" customFormat="1" ht="11.65" x14ac:dyDescent="0.35">
      <c r="A974" s="167">
        <v>973</v>
      </c>
      <c r="B974" s="105"/>
      <c r="C974" s="168"/>
      <c r="D974" s="169"/>
      <c r="E974" s="170"/>
      <c r="F974" s="202"/>
      <c r="G974" s="169"/>
      <c r="H974" s="106"/>
      <c r="I974" s="169"/>
      <c r="J974" s="171"/>
      <c r="K974" s="172"/>
      <c r="L974" s="173"/>
      <c r="M974" s="171"/>
      <c r="N974" s="172"/>
      <c r="O974" s="111">
        <f t="shared" si="1169"/>
        <v>1398</v>
      </c>
      <c r="P974" s="174"/>
      <c r="Q974" s="175"/>
      <c r="R974" s="175"/>
      <c r="S974" s="217"/>
      <c r="T974" s="114"/>
      <c r="U974" s="115"/>
      <c r="V974" s="116"/>
      <c r="W974" s="117"/>
      <c r="X974" s="117"/>
      <c r="Y974" s="176"/>
      <c r="Z974" s="117"/>
      <c r="AA974" s="117"/>
      <c r="AB974" s="117"/>
      <c r="AC974" s="117"/>
      <c r="AD974" s="117"/>
      <c r="AE974" s="117"/>
      <c r="AF974" s="117"/>
      <c r="AG974" s="118"/>
      <c r="AH974" s="119"/>
      <c r="AI974" s="176"/>
      <c r="AJ974" s="121"/>
      <c r="AK974" s="25" t="str">
        <f t="shared" si="1159"/>
        <v xml:space="preserve">         </v>
      </c>
      <c r="AL974" s="122" t="str">
        <f t="shared" si="1160"/>
        <v>هیچکدام</v>
      </c>
      <c r="AM974" s="74" t="str">
        <f t="shared" si="1161"/>
        <v>7.هیچکدام</v>
      </c>
      <c r="AN974" s="122" t="str">
        <f>IF(G974=0,"نامعلوم",'1.مشخصات مرکز'!$D$2-G974)</f>
        <v>نامعلوم</v>
      </c>
      <c r="AO974" s="123" t="str">
        <f t="shared" si="1097"/>
        <v>نامعلوم</v>
      </c>
      <c r="AP974" s="177"/>
      <c r="AQ974" s="178"/>
      <c r="AR974" s="203"/>
      <c r="AS974" s="127" t="str">
        <f t="shared" si="1162"/>
        <v>خیر</v>
      </c>
      <c r="AT974" s="128"/>
      <c r="AU974" s="179"/>
      <c r="AV974" s="180"/>
      <c r="AW974" s="180"/>
      <c r="AX974" s="181"/>
      <c r="AY974" s="182"/>
      <c r="AZ974" s="183"/>
      <c r="BA974" s="201"/>
      <c r="BB974" s="132"/>
      <c r="BC974" s="133"/>
      <c r="BD974" s="134"/>
      <c r="BE974" s="184"/>
      <c r="BF974" s="183"/>
      <c r="BG974" s="201"/>
      <c r="BH974" s="182"/>
      <c r="BI974" s="183"/>
      <c r="BJ974" s="201"/>
      <c r="BK974" s="179"/>
      <c r="BL974" s="185"/>
      <c r="BM974" s="186"/>
      <c r="BN974" s="186"/>
      <c r="BO974" s="187"/>
      <c r="BP974" s="180"/>
      <c r="BQ974" s="180"/>
      <c r="BR974" s="181"/>
      <c r="BS974" s="142" t="str">
        <f t="shared" si="1098"/>
        <v>خیر</v>
      </c>
      <c r="BT974" s="188">
        <f t="shared" si="1099"/>
        <v>0</v>
      </c>
      <c r="BU974" s="200" t="str">
        <f t="shared" si="1100"/>
        <v xml:space="preserve"> </v>
      </c>
      <c r="BV974" s="145" t="str">
        <f t="shared" si="1163"/>
        <v xml:space="preserve"> </v>
      </c>
      <c r="BW974" s="189">
        <f t="shared" si="1101"/>
        <v>0</v>
      </c>
      <c r="BX974" s="190" t="str">
        <f t="shared" si="1102"/>
        <v xml:space="preserve"> </v>
      </c>
      <c r="BY974" s="148" t="str">
        <f t="shared" si="1103"/>
        <v xml:space="preserve"> </v>
      </c>
      <c r="BZ974" s="191">
        <f t="shared" si="1104"/>
        <v>0</v>
      </c>
      <c r="CA974" s="192" t="str">
        <f t="shared" si="1105"/>
        <v xml:space="preserve"> </v>
      </c>
      <c r="CB974" s="193" t="str">
        <f t="shared" si="1106"/>
        <v xml:space="preserve"> </v>
      </c>
      <c r="CC974" s="194">
        <f t="shared" si="1107"/>
        <v>0</v>
      </c>
      <c r="CD974" s="195" t="str">
        <f t="shared" si="1108"/>
        <v xml:space="preserve"> </v>
      </c>
      <c r="CE974" s="154" t="str">
        <f t="shared" si="1109"/>
        <v xml:space="preserve"> </v>
      </c>
      <c r="CF974" s="196">
        <f t="shared" si="1110"/>
        <v>0</v>
      </c>
      <c r="CG974" s="197" t="str">
        <f t="shared" si="1111"/>
        <v xml:space="preserve"> </v>
      </c>
      <c r="CH974" s="157" t="str">
        <f t="shared" si="1112"/>
        <v xml:space="preserve"> </v>
      </c>
      <c r="CI974" s="191">
        <f t="shared" si="1113"/>
        <v>0</v>
      </c>
      <c r="CJ974" s="192" t="str">
        <f t="shared" si="1114"/>
        <v xml:space="preserve"> </v>
      </c>
      <c r="CK974" s="151" t="str">
        <f t="shared" si="1115"/>
        <v xml:space="preserve"> </v>
      </c>
      <c r="CL974" s="198">
        <f t="shared" si="1116"/>
        <v>0</v>
      </c>
      <c r="CM974" s="197" t="str">
        <f t="shared" si="1117"/>
        <v xml:space="preserve"> </v>
      </c>
      <c r="CN974" s="159" t="str">
        <f t="shared" si="1118"/>
        <v xml:space="preserve"> </v>
      </c>
      <c r="CO974" s="194">
        <f t="shared" si="1119"/>
        <v>0</v>
      </c>
      <c r="CP974" s="195" t="str">
        <f t="shared" si="1120"/>
        <v xml:space="preserve"> </v>
      </c>
      <c r="CQ974" s="160" t="str">
        <f t="shared" si="1121"/>
        <v xml:space="preserve"> </v>
      </c>
      <c r="CR974" s="161">
        <f t="shared" si="1122"/>
        <v>0</v>
      </c>
      <c r="CS974" s="144" t="str">
        <f t="shared" si="1123"/>
        <v xml:space="preserve"> </v>
      </c>
      <c r="CT974" s="145" t="str">
        <f t="shared" si="1124"/>
        <v xml:space="preserve"> </v>
      </c>
      <c r="CU974" s="144" t="str">
        <f t="shared" si="1125"/>
        <v>خیر</v>
      </c>
      <c r="CV974" s="162" t="str">
        <f t="shared" si="1126"/>
        <v>ارائه نشده است.</v>
      </c>
      <c r="CW974" s="199">
        <f t="shared" si="1127"/>
        <v>0</v>
      </c>
      <c r="CX974" s="164"/>
      <c r="CY974" s="164"/>
      <c r="CZ974" s="164"/>
      <c r="DA974" s="165"/>
      <c r="DB974" s="165"/>
      <c r="DC974" s="165"/>
      <c r="DD974" s="165"/>
      <c r="DE974" s="165"/>
      <c r="DF974" s="165"/>
      <c r="DG974" s="165"/>
      <c r="DH974" s="165"/>
      <c r="DI974" s="165"/>
      <c r="DJ974" s="165"/>
      <c r="DK974" s="165"/>
      <c r="DL974" s="165"/>
      <c r="DM974" s="165"/>
      <c r="DN974" s="165"/>
      <c r="DO974" s="165">
        <f t="shared" si="1128"/>
        <v>0</v>
      </c>
      <c r="DP974" s="165">
        <f t="shared" si="1129"/>
        <v>0</v>
      </c>
      <c r="DQ974" s="165">
        <f t="shared" si="1130"/>
        <v>0</v>
      </c>
      <c r="DR974" s="165">
        <f t="shared" si="1131"/>
        <v>0</v>
      </c>
      <c r="DS974" s="165">
        <f t="shared" si="1132"/>
        <v>0</v>
      </c>
      <c r="DT974" s="165">
        <f t="shared" si="1133"/>
        <v>0</v>
      </c>
      <c r="DU974" s="165">
        <f t="shared" si="1134"/>
        <v>0</v>
      </c>
      <c r="DV974" s="165">
        <f t="shared" si="1135"/>
        <v>0</v>
      </c>
      <c r="DW974" s="165">
        <f t="shared" si="1136"/>
        <v>0</v>
      </c>
      <c r="DX974" s="165">
        <f t="shared" si="1137"/>
        <v>0</v>
      </c>
      <c r="DY974" s="165">
        <f t="shared" si="1138"/>
        <v>0</v>
      </c>
      <c r="DZ974" s="165">
        <f t="shared" si="1139"/>
        <v>0</v>
      </c>
      <c r="EA974" s="165">
        <f t="shared" si="1140"/>
        <v>0</v>
      </c>
      <c r="EB974" s="165">
        <f t="shared" si="1141"/>
        <v>0</v>
      </c>
      <c r="EC974" s="165">
        <f t="shared" si="1142"/>
        <v>0</v>
      </c>
      <c r="ED974" s="165">
        <f t="shared" si="1143"/>
        <v>0</v>
      </c>
      <c r="EE974" s="165" t="str">
        <f t="shared" si="1144"/>
        <v/>
      </c>
      <c r="EF974" s="165" t="str">
        <f t="shared" si="1145"/>
        <v/>
      </c>
      <c r="EG974" s="165" t="str">
        <f t="shared" si="1146"/>
        <v/>
      </c>
      <c r="EH974" s="165" t="str">
        <f t="shared" si="1147"/>
        <v/>
      </c>
      <c r="EI974" s="165" t="str">
        <f t="shared" si="1148"/>
        <v/>
      </c>
      <c r="EJ974" s="165" t="str">
        <f t="shared" si="1149"/>
        <v/>
      </c>
      <c r="EK974" s="165" t="str">
        <f t="shared" si="1150"/>
        <v/>
      </c>
      <c r="EL974" s="165" t="str">
        <f t="shared" si="1151"/>
        <v/>
      </c>
      <c r="EM974" s="165" t="e">
        <f>IF(#REF!="بله","FSW","")</f>
        <v>#REF!</v>
      </c>
      <c r="EN974" s="165" t="str">
        <f t="shared" si="1152"/>
        <v/>
      </c>
      <c r="EO974" s="165" t="str">
        <f t="shared" si="1153"/>
        <v/>
      </c>
      <c r="EP974" s="165" t="str">
        <f t="shared" si="1154"/>
        <v/>
      </c>
      <c r="EQ974" s="165" t="str">
        <f t="shared" si="1164"/>
        <v/>
      </c>
      <c r="ER974" s="165" t="str">
        <f t="shared" si="1165"/>
        <v/>
      </c>
      <c r="ES974" s="165"/>
      <c r="ET974" s="165" t="str">
        <f t="shared" si="1166"/>
        <v/>
      </c>
      <c r="EU974" s="165" t="str">
        <f t="shared" si="1167"/>
        <v/>
      </c>
      <c r="EV974" s="165" t="str">
        <f t="shared" si="1155"/>
        <v xml:space="preserve"> </v>
      </c>
      <c r="EW974" s="165" t="str">
        <f t="shared" si="1156"/>
        <v>هیچکدام</v>
      </c>
      <c r="EX974" s="165" t="str">
        <f t="shared" si="1157"/>
        <v xml:space="preserve"> </v>
      </c>
      <c r="EY974" s="165"/>
      <c r="EZ974" s="165" t="str">
        <f t="shared" si="1168"/>
        <v xml:space="preserve"> </v>
      </c>
      <c r="FA974" s="165" t="str">
        <f t="shared" si="1158"/>
        <v>هیچکدام</v>
      </c>
      <c r="FB974" s="165"/>
      <c r="FC974" s="165"/>
      <c r="FD974" s="165"/>
      <c r="FE974" s="165"/>
      <c r="FG974" s="165"/>
      <c r="FH974" s="165"/>
      <c r="FI974" s="165"/>
      <c r="FJ974" s="165"/>
      <c r="FK974" s="165"/>
      <c r="FL974" s="165"/>
      <c r="FM974" s="165"/>
      <c r="FN974" s="165"/>
      <c r="FO974" s="165"/>
      <c r="FP974" s="165"/>
      <c r="FQ974" s="165"/>
    </row>
    <row r="975" spans="1:173" s="166" customFormat="1" ht="11.65" x14ac:dyDescent="0.35">
      <c r="A975" s="167">
        <v>974</v>
      </c>
      <c r="B975" s="105"/>
      <c r="C975" s="168"/>
      <c r="D975" s="169"/>
      <c r="E975" s="170"/>
      <c r="F975" s="202"/>
      <c r="G975" s="169"/>
      <c r="H975" s="106"/>
      <c r="I975" s="169"/>
      <c r="J975" s="171"/>
      <c r="K975" s="172"/>
      <c r="L975" s="173"/>
      <c r="M975" s="171"/>
      <c r="N975" s="172"/>
      <c r="O975" s="111">
        <f t="shared" si="1169"/>
        <v>1398</v>
      </c>
      <c r="P975" s="174"/>
      <c r="Q975" s="175"/>
      <c r="R975" s="175"/>
      <c r="S975" s="217"/>
      <c r="T975" s="114"/>
      <c r="U975" s="115"/>
      <c r="V975" s="116"/>
      <c r="W975" s="117"/>
      <c r="X975" s="117"/>
      <c r="Y975" s="176"/>
      <c r="Z975" s="117"/>
      <c r="AA975" s="117"/>
      <c r="AB975" s="117"/>
      <c r="AC975" s="117"/>
      <c r="AD975" s="117"/>
      <c r="AE975" s="117"/>
      <c r="AF975" s="117"/>
      <c r="AG975" s="118"/>
      <c r="AH975" s="119"/>
      <c r="AI975" s="176"/>
      <c r="AJ975" s="121"/>
      <c r="AK975" s="25" t="str">
        <f t="shared" si="1159"/>
        <v xml:space="preserve">         </v>
      </c>
      <c r="AL975" s="122" t="str">
        <f t="shared" si="1160"/>
        <v>هیچکدام</v>
      </c>
      <c r="AM975" s="74" t="str">
        <f t="shared" si="1161"/>
        <v>7.هیچکدام</v>
      </c>
      <c r="AN975" s="122" t="str">
        <f>IF(G975=0,"نامعلوم",'1.مشخصات مرکز'!$D$2-G975)</f>
        <v>نامعلوم</v>
      </c>
      <c r="AO975" s="123" t="str">
        <f t="shared" si="1097"/>
        <v>نامعلوم</v>
      </c>
      <c r="AP975" s="177"/>
      <c r="AQ975" s="178"/>
      <c r="AR975" s="203"/>
      <c r="AS975" s="127" t="str">
        <f t="shared" si="1162"/>
        <v>خیر</v>
      </c>
      <c r="AT975" s="128"/>
      <c r="AU975" s="179"/>
      <c r="AV975" s="180"/>
      <c r="AW975" s="180"/>
      <c r="AX975" s="181"/>
      <c r="AY975" s="182"/>
      <c r="AZ975" s="183"/>
      <c r="BA975" s="201"/>
      <c r="BB975" s="132"/>
      <c r="BC975" s="133"/>
      <c r="BD975" s="134"/>
      <c r="BE975" s="184"/>
      <c r="BF975" s="183"/>
      <c r="BG975" s="201"/>
      <c r="BH975" s="182"/>
      <c r="BI975" s="183"/>
      <c r="BJ975" s="201"/>
      <c r="BK975" s="179"/>
      <c r="BL975" s="185"/>
      <c r="BM975" s="186"/>
      <c r="BN975" s="186"/>
      <c r="BO975" s="187"/>
      <c r="BP975" s="180"/>
      <c r="BQ975" s="180"/>
      <c r="BR975" s="181"/>
      <c r="BS975" s="142" t="str">
        <f t="shared" si="1098"/>
        <v>خیر</v>
      </c>
      <c r="BT975" s="188">
        <f t="shared" si="1099"/>
        <v>0</v>
      </c>
      <c r="BU975" s="200" t="str">
        <f t="shared" si="1100"/>
        <v xml:space="preserve"> </v>
      </c>
      <c r="BV975" s="145" t="str">
        <f t="shared" si="1163"/>
        <v xml:space="preserve"> </v>
      </c>
      <c r="BW975" s="189">
        <f t="shared" si="1101"/>
        <v>0</v>
      </c>
      <c r="BX975" s="190" t="str">
        <f t="shared" si="1102"/>
        <v xml:space="preserve"> </v>
      </c>
      <c r="BY975" s="148" t="str">
        <f t="shared" si="1103"/>
        <v xml:space="preserve"> </v>
      </c>
      <c r="BZ975" s="191">
        <f t="shared" si="1104"/>
        <v>0</v>
      </c>
      <c r="CA975" s="192" t="str">
        <f t="shared" si="1105"/>
        <v xml:space="preserve"> </v>
      </c>
      <c r="CB975" s="193" t="str">
        <f t="shared" si="1106"/>
        <v xml:space="preserve"> </v>
      </c>
      <c r="CC975" s="194">
        <f t="shared" si="1107"/>
        <v>0</v>
      </c>
      <c r="CD975" s="195" t="str">
        <f t="shared" si="1108"/>
        <v xml:space="preserve"> </v>
      </c>
      <c r="CE975" s="154" t="str">
        <f t="shared" si="1109"/>
        <v xml:space="preserve"> </v>
      </c>
      <c r="CF975" s="196">
        <f t="shared" si="1110"/>
        <v>0</v>
      </c>
      <c r="CG975" s="197" t="str">
        <f t="shared" si="1111"/>
        <v xml:space="preserve"> </v>
      </c>
      <c r="CH975" s="157" t="str">
        <f t="shared" si="1112"/>
        <v xml:space="preserve"> </v>
      </c>
      <c r="CI975" s="191">
        <f t="shared" si="1113"/>
        <v>0</v>
      </c>
      <c r="CJ975" s="192" t="str">
        <f t="shared" si="1114"/>
        <v xml:space="preserve"> </v>
      </c>
      <c r="CK975" s="151" t="str">
        <f t="shared" si="1115"/>
        <v xml:space="preserve"> </v>
      </c>
      <c r="CL975" s="198">
        <f t="shared" si="1116"/>
        <v>0</v>
      </c>
      <c r="CM975" s="197" t="str">
        <f t="shared" si="1117"/>
        <v xml:space="preserve"> </v>
      </c>
      <c r="CN975" s="159" t="str">
        <f t="shared" si="1118"/>
        <v xml:space="preserve"> </v>
      </c>
      <c r="CO975" s="194">
        <f t="shared" si="1119"/>
        <v>0</v>
      </c>
      <c r="CP975" s="195" t="str">
        <f t="shared" si="1120"/>
        <v xml:space="preserve"> </v>
      </c>
      <c r="CQ975" s="160" t="str">
        <f t="shared" si="1121"/>
        <v xml:space="preserve"> </v>
      </c>
      <c r="CR975" s="161">
        <f t="shared" si="1122"/>
        <v>0</v>
      </c>
      <c r="CS975" s="144" t="str">
        <f t="shared" si="1123"/>
        <v xml:space="preserve"> </v>
      </c>
      <c r="CT975" s="145" t="str">
        <f t="shared" si="1124"/>
        <v xml:space="preserve"> </v>
      </c>
      <c r="CU975" s="144" t="str">
        <f t="shared" si="1125"/>
        <v>خیر</v>
      </c>
      <c r="CV975" s="162" t="str">
        <f t="shared" si="1126"/>
        <v>ارائه نشده است.</v>
      </c>
      <c r="CW975" s="199">
        <f t="shared" si="1127"/>
        <v>0</v>
      </c>
      <c r="CX975" s="164"/>
      <c r="CY975" s="164"/>
      <c r="CZ975" s="164"/>
      <c r="DA975" s="165"/>
      <c r="DB975" s="165"/>
      <c r="DC975" s="165"/>
      <c r="DD975" s="165"/>
      <c r="DE975" s="165"/>
      <c r="DF975" s="165"/>
      <c r="DG975" s="165"/>
      <c r="DH975" s="165"/>
      <c r="DI975" s="165"/>
      <c r="DJ975" s="165"/>
      <c r="DK975" s="165"/>
      <c r="DL975" s="165"/>
      <c r="DM975" s="165"/>
      <c r="DN975" s="165"/>
      <c r="DO975" s="165">
        <f t="shared" si="1128"/>
        <v>0</v>
      </c>
      <c r="DP975" s="165">
        <f t="shared" si="1129"/>
        <v>0</v>
      </c>
      <c r="DQ975" s="165">
        <f t="shared" si="1130"/>
        <v>0</v>
      </c>
      <c r="DR975" s="165">
        <f t="shared" si="1131"/>
        <v>0</v>
      </c>
      <c r="DS975" s="165">
        <f t="shared" si="1132"/>
        <v>0</v>
      </c>
      <c r="DT975" s="165">
        <f t="shared" si="1133"/>
        <v>0</v>
      </c>
      <c r="DU975" s="165">
        <f t="shared" si="1134"/>
        <v>0</v>
      </c>
      <c r="DV975" s="165">
        <f t="shared" si="1135"/>
        <v>0</v>
      </c>
      <c r="DW975" s="165">
        <f t="shared" si="1136"/>
        <v>0</v>
      </c>
      <c r="DX975" s="165">
        <f t="shared" si="1137"/>
        <v>0</v>
      </c>
      <c r="DY975" s="165">
        <f t="shared" si="1138"/>
        <v>0</v>
      </c>
      <c r="DZ975" s="165">
        <f t="shared" si="1139"/>
        <v>0</v>
      </c>
      <c r="EA975" s="165">
        <f t="shared" si="1140"/>
        <v>0</v>
      </c>
      <c r="EB975" s="165">
        <f t="shared" si="1141"/>
        <v>0</v>
      </c>
      <c r="EC975" s="165">
        <f t="shared" si="1142"/>
        <v>0</v>
      </c>
      <c r="ED975" s="165">
        <f t="shared" si="1143"/>
        <v>0</v>
      </c>
      <c r="EE975" s="165" t="str">
        <f t="shared" si="1144"/>
        <v/>
      </c>
      <c r="EF975" s="165" t="str">
        <f t="shared" si="1145"/>
        <v/>
      </c>
      <c r="EG975" s="165" t="str">
        <f t="shared" si="1146"/>
        <v/>
      </c>
      <c r="EH975" s="165" t="str">
        <f t="shared" si="1147"/>
        <v/>
      </c>
      <c r="EI975" s="165" t="str">
        <f t="shared" si="1148"/>
        <v/>
      </c>
      <c r="EJ975" s="165" t="str">
        <f t="shared" si="1149"/>
        <v/>
      </c>
      <c r="EK975" s="165" t="str">
        <f t="shared" si="1150"/>
        <v/>
      </c>
      <c r="EL975" s="165" t="str">
        <f t="shared" si="1151"/>
        <v/>
      </c>
      <c r="EM975" s="165" t="e">
        <f>IF(#REF!="بله","FSW","")</f>
        <v>#REF!</v>
      </c>
      <c r="EN975" s="165" t="str">
        <f t="shared" si="1152"/>
        <v/>
      </c>
      <c r="EO975" s="165" t="str">
        <f t="shared" si="1153"/>
        <v/>
      </c>
      <c r="EP975" s="165" t="str">
        <f t="shared" si="1154"/>
        <v/>
      </c>
      <c r="EQ975" s="165" t="str">
        <f t="shared" si="1164"/>
        <v/>
      </c>
      <c r="ER975" s="165" t="str">
        <f t="shared" si="1165"/>
        <v/>
      </c>
      <c r="ES975" s="165"/>
      <c r="ET975" s="165" t="str">
        <f t="shared" si="1166"/>
        <v/>
      </c>
      <c r="EU975" s="165" t="str">
        <f t="shared" si="1167"/>
        <v/>
      </c>
      <c r="EV975" s="165" t="str">
        <f t="shared" si="1155"/>
        <v xml:space="preserve"> </v>
      </c>
      <c r="EW975" s="165" t="str">
        <f t="shared" si="1156"/>
        <v>هیچکدام</v>
      </c>
      <c r="EX975" s="165" t="str">
        <f t="shared" si="1157"/>
        <v xml:space="preserve"> </v>
      </c>
      <c r="EY975" s="165"/>
      <c r="EZ975" s="165" t="str">
        <f t="shared" si="1168"/>
        <v xml:space="preserve"> </v>
      </c>
      <c r="FA975" s="165" t="str">
        <f t="shared" si="1158"/>
        <v>هیچکدام</v>
      </c>
      <c r="FB975" s="165"/>
      <c r="FC975" s="165"/>
      <c r="FD975" s="165"/>
      <c r="FE975" s="165"/>
      <c r="FG975" s="165"/>
      <c r="FH975" s="165"/>
      <c r="FI975" s="165"/>
      <c r="FJ975" s="165"/>
      <c r="FK975" s="165"/>
      <c r="FL975" s="165"/>
      <c r="FM975" s="165"/>
      <c r="FN975" s="165"/>
      <c r="FO975" s="165"/>
      <c r="FP975" s="165"/>
      <c r="FQ975" s="165"/>
    </row>
    <row r="976" spans="1:173" s="166" customFormat="1" ht="11.65" x14ac:dyDescent="0.35">
      <c r="A976" s="167">
        <v>975</v>
      </c>
      <c r="B976" s="105"/>
      <c r="C976" s="168"/>
      <c r="D976" s="169"/>
      <c r="E976" s="170"/>
      <c r="F976" s="202"/>
      <c r="G976" s="169"/>
      <c r="H976" s="106"/>
      <c r="I976" s="169"/>
      <c r="J976" s="171"/>
      <c r="K976" s="172"/>
      <c r="L976" s="173"/>
      <c r="M976" s="171"/>
      <c r="N976" s="172"/>
      <c r="O976" s="111">
        <f t="shared" si="1169"/>
        <v>1398</v>
      </c>
      <c r="P976" s="174"/>
      <c r="Q976" s="175"/>
      <c r="R976" s="175"/>
      <c r="S976" s="217"/>
      <c r="T976" s="114"/>
      <c r="U976" s="115"/>
      <c r="V976" s="116"/>
      <c r="W976" s="117"/>
      <c r="X976" s="117"/>
      <c r="Y976" s="176"/>
      <c r="Z976" s="117"/>
      <c r="AA976" s="117"/>
      <c r="AB976" s="117"/>
      <c r="AC976" s="117"/>
      <c r="AD976" s="117"/>
      <c r="AE976" s="117"/>
      <c r="AF976" s="117"/>
      <c r="AG976" s="118"/>
      <c r="AH976" s="119"/>
      <c r="AI976" s="176"/>
      <c r="AJ976" s="121"/>
      <c r="AK976" s="25" t="str">
        <f t="shared" si="1159"/>
        <v xml:space="preserve">         </v>
      </c>
      <c r="AL976" s="122" t="str">
        <f t="shared" si="1160"/>
        <v>هیچکدام</v>
      </c>
      <c r="AM976" s="74" t="str">
        <f t="shared" si="1161"/>
        <v>7.هیچکدام</v>
      </c>
      <c r="AN976" s="122" t="str">
        <f>IF(G976=0,"نامعلوم",'1.مشخصات مرکز'!$D$2-G976)</f>
        <v>نامعلوم</v>
      </c>
      <c r="AO976" s="123" t="str">
        <f t="shared" si="1097"/>
        <v>نامعلوم</v>
      </c>
      <c r="AP976" s="177"/>
      <c r="AQ976" s="178"/>
      <c r="AR976" s="203"/>
      <c r="AS976" s="127" t="str">
        <f t="shared" si="1162"/>
        <v>خیر</v>
      </c>
      <c r="AT976" s="128"/>
      <c r="AU976" s="179"/>
      <c r="AV976" s="180"/>
      <c r="AW976" s="180"/>
      <c r="AX976" s="181"/>
      <c r="AY976" s="182"/>
      <c r="AZ976" s="183"/>
      <c r="BA976" s="201"/>
      <c r="BB976" s="132"/>
      <c r="BC976" s="133"/>
      <c r="BD976" s="134"/>
      <c r="BE976" s="184"/>
      <c r="BF976" s="183"/>
      <c r="BG976" s="201"/>
      <c r="BH976" s="182"/>
      <c r="BI976" s="183"/>
      <c r="BJ976" s="201"/>
      <c r="BK976" s="179"/>
      <c r="BL976" s="185"/>
      <c r="BM976" s="186"/>
      <c r="BN976" s="186"/>
      <c r="BO976" s="187"/>
      <c r="BP976" s="180"/>
      <c r="BQ976" s="180"/>
      <c r="BR976" s="181"/>
      <c r="BS976" s="142" t="str">
        <f t="shared" si="1098"/>
        <v>خیر</v>
      </c>
      <c r="BT976" s="188">
        <f t="shared" si="1099"/>
        <v>0</v>
      </c>
      <c r="BU976" s="200" t="str">
        <f t="shared" si="1100"/>
        <v xml:space="preserve"> </v>
      </c>
      <c r="BV976" s="145" t="str">
        <f t="shared" si="1163"/>
        <v xml:space="preserve"> </v>
      </c>
      <c r="BW976" s="189">
        <f t="shared" si="1101"/>
        <v>0</v>
      </c>
      <c r="BX976" s="190" t="str">
        <f t="shared" si="1102"/>
        <v xml:space="preserve"> </v>
      </c>
      <c r="BY976" s="148" t="str">
        <f t="shared" si="1103"/>
        <v xml:space="preserve"> </v>
      </c>
      <c r="BZ976" s="191">
        <f t="shared" si="1104"/>
        <v>0</v>
      </c>
      <c r="CA976" s="192" t="str">
        <f t="shared" si="1105"/>
        <v xml:space="preserve"> </v>
      </c>
      <c r="CB976" s="193" t="str">
        <f t="shared" si="1106"/>
        <v xml:space="preserve"> </v>
      </c>
      <c r="CC976" s="194">
        <f t="shared" si="1107"/>
        <v>0</v>
      </c>
      <c r="CD976" s="195" t="str">
        <f t="shared" si="1108"/>
        <v xml:space="preserve"> </v>
      </c>
      <c r="CE976" s="154" t="str">
        <f t="shared" si="1109"/>
        <v xml:space="preserve"> </v>
      </c>
      <c r="CF976" s="196">
        <f t="shared" si="1110"/>
        <v>0</v>
      </c>
      <c r="CG976" s="197" t="str">
        <f t="shared" si="1111"/>
        <v xml:space="preserve"> </v>
      </c>
      <c r="CH976" s="157" t="str">
        <f t="shared" si="1112"/>
        <v xml:space="preserve"> </v>
      </c>
      <c r="CI976" s="191">
        <f t="shared" si="1113"/>
        <v>0</v>
      </c>
      <c r="CJ976" s="192" t="str">
        <f t="shared" si="1114"/>
        <v xml:space="preserve"> </v>
      </c>
      <c r="CK976" s="151" t="str">
        <f t="shared" si="1115"/>
        <v xml:space="preserve"> </v>
      </c>
      <c r="CL976" s="198">
        <f t="shared" si="1116"/>
        <v>0</v>
      </c>
      <c r="CM976" s="197" t="str">
        <f t="shared" si="1117"/>
        <v xml:space="preserve"> </v>
      </c>
      <c r="CN976" s="159" t="str">
        <f t="shared" si="1118"/>
        <v xml:space="preserve"> </v>
      </c>
      <c r="CO976" s="194">
        <f t="shared" si="1119"/>
        <v>0</v>
      </c>
      <c r="CP976" s="195" t="str">
        <f t="shared" si="1120"/>
        <v xml:space="preserve"> </v>
      </c>
      <c r="CQ976" s="160" t="str">
        <f t="shared" si="1121"/>
        <v xml:space="preserve"> </v>
      </c>
      <c r="CR976" s="161">
        <f t="shared" si="1122"/>
        <v>0</v>
      </c>
      <c r="CS976" s="144" t="str">
        <f t="shared" si="1123"/>
        <v xml:space="preserve"> </v>
      </c>
      <c r="CT976" s="145" t="str">
        <f t="shared" si="1124"/>
        <v xml:space="preserve"> </v>
      </c>
      <c r="CU976" s="144" t="str">
        <f t="shared" si="1125"/>
        <v>خیر</v>
      </c>
      <c r="CV976" s="162" t="str">
        <f t="shared" si="1126"/>
        <v>ارائه نشده است.</v>
      </c>
      <c r="CW976" s="199">
        <f t="shared" si="1127"/>
        <v>0</v>
      </c>
      <c r="CX976" s="164"/>
      <c r="CY976" s="164"/>
      <c r="CZ976" s="164"/>
      <c r="DA976" s="165"/>
      <c r="DB976" s="165"/>
      <c r="DC976" s="165"/>
      <c r="DD976" s="165"/>
      <c r="DE976" s="165"/>
      <c r="DF976" s="165"/>
      <c r="DG976" s="165"/>
      <c r="DH976" s="165"/>
      <c r="DI976" s="165"/>
      <c r="DJ976" s="165"/>
      <c r="DK976" s="165"/>
      <c r="DL976" s="165"/>
      <c r="DM976" s="165"/>
      <c r="DN976" s="165"/>
      <c r="DO976" s="165">
        <f t="shared" si="1128"/>
        <v>0</v>
      </c>
      <c r="DP976" s="165">
        <f t="shared" si="1129"/>
        <v>0</v>
      </c>
      <c r="DQ976" s="165">
        <f t="shared" si="1130"/>
        <v>0</v>
      </c>
      <c r="DR976" s="165">
        <f t="shared" si="1131"/>
        <v>0</v>
      </c>
      <c r="DS976" s="165">
        <f t="shared" si="1132"/>
        <v>0</v>
      </c>
      <c r="DT976" s="165">
        <f t="shared" si="1133"/>
        <v>0</v>
      </c>
      <c r="DU976" s="165">
        <f t="shared" si="1134"/>
        <v>0</v>
      </c>
      <c r="DV976" s="165">
        <f t="shared" si="1135"/>
        <v>0</v>
      </c>
      <c r="DW976" s="165">
        <f t="shared" si="1136"/>
        <v>0</v>
      </c>
      <c r="DX976" s="165">
        <f t="shared" si="1137"/>
        <v>0</v>
      </c>
      <c r="DY976" s="165">
        <f t="shared" si="1138"/>
        <v>0</v>
      </c>
      <c r="DZ976" s="165">
        <f t="shared" si="1139"/>
        <v>0</v>
      </c>
      <c r="EA976" s="165">
        <f t="shared" si="1140"/>
        <v>0</v>
      </c>
      <c r="EB976" s="165">
        <f t="shared" si="1141"/>
        <v>0</v>
      </c>
      <c r="EC976" s="165">
        <f t="shared" si="1142"/>
        <v>0</v>
      </c>
      <c r="ED976" s="165">
        <f t="shared" si="1143"/>
        <v>0</v>
      </c>
      <c r="EE976" s="165" t="str">
        <f t="shared" si="1144"/>
        <v/>
      </c>
      <c r="EF976" s="165" t="str">
        <f t="shared" si="1145"/>
        <v/>
      </c>
      <c r="EG976" s="165" t="str">
        <f t="shared" si="1146"/>
        <v/>
      </c>
      <c r="EH976" s="165" t="str">
        <f t="shared" si="1147"/>
        <v/>
      </c>
      <c r="EI976" s="165" t="str">
        <f t="shared" si="1148"/>
        <v/>
      </c>
      <c r="EJ976" s="165" t="str">
        <f t="shared" si="1149"/>
        <v/>
      </c>
      <c r="EK976" s="165" t="str">
        <f t="shared" si="1150"/>
        <v/>
      </c>
      <c r="EL976" s="165" t="str">
        <f t="shared" si="1151"/>
        <v/>
      </c>
      <c r="EM976" s="165" t="e">
        <f>IF(#REF!="بله","FSW","")</f>
        <v>#REF!</v>
      </c>
      <c r="EN976" s="165" t="str">
        <f t="shared" si="1152"/>
        <v/>
      </c>
      <c r="EO976" s="165" t="str">
        <f t="shared" si="1153"/>
        <v/>
      </c>
      <c r="EP976" s="165" t="str">
        <f t="shared" si="1154"/>
        <v/>
      </c>
      <c r="EQ976" s="165" t="str">
        <f t="shared" si="1164"/>
        <v/>
      </c>
      <c r="ER976" s="165" t="str">
        <f t="shared" si="1165"/>
        <v/>
      </c>
      <c r="ES976" s="165"/>
      <c r="ET976" s="165" t="str">
        <f t="shared" si="1166"/>
        <v/>
      </c>
      <c r="EU976" s="165" t="str">
        <f t="shared" si="1167"/>
        <v/>
      </c>
      <c r="EV976" s="165" t="str">
        <f t="shared" si="1155"/>
        <v xml:space="preserve"> </v>
      </c>
      <c r="EW976" s="165" t="str">
        <f t="shared" si="1156"/>
        <v>هیچکدام</v>
      </c>
      <c r="EX976" s="165" t="str">
        <f t="shared" si="1157"/>
        <v xml:space="preserve"> </v>
      </c>
      <c r="EY976" s="165"/>
      <c r="EZ976" s="165" t="str">
        <f t="shared" si="1168"/>
        <v xml:space="preserve"> </v>
      </c>
      <c r="FA976" s="165" t="str">
        <f t="shared" si="1158"/>
        <v>هیچکدام</v>
      </c>
      <c r="FB976" s="165"/>
      <c r="FC976" s="165"/>
      <c r="FD976" s="165"/>
      <c r="FE976" s="165"/>
      <c r="FG976" s="165"/>
      <c r="FH976" s="165"/>
      <c r="FI976" s="165"/>
      <c r="FJ976" s="165"/>
      <c r="FK976" s="165"/>
      <c r="FL976" s="165"/>
      <c r="FM976" s="165"/>
      <c r="FN976" s="165"/>
      <c r="FO976" s="165"/>
      <c r="FP976" s="165"/>
      <c r="FQ976" s="165"/>
    </row>
    <row r="977" spans="1:173" s="166" customFormat="1" ht="11.65" x14ac:dyDescent="0.35">
      <c r="A977" s="167">
        <v>976</v>
      </c>
      <c r="B977" s="105"/>
      <c r="C977" s="168"/>
      <c r="D977" s="169"/>
      <c r="E977" s="170"/>
      <c r="F977" s="202"/>
      <c r="G977" s="169"/>
      <c r="H977" s="106"/>
      <c r="I977" s="169"/>
      <c r="J977" s="171"/>
      <c r="K977" s="172"/>
      <c r="L977" s="173"/>
      <c r="M977" s="171"/>
      <c r="N977" s="172"/>
      <c r="O977" s="111">
        <f t="shared" si="1169"/>
        <v>1398</v>
      </c>
      <c r="P977" s="174"/>
      <c r="Q977" s="175"/>
      <c r="R977" s="175"/>
      <c r="S977" s="217"/>
      <c r="T977" s="114"/>
      <c r="U977" s="115"/>
      <c r="V977" s="116"/>
      <c r="W977" s="117"/>
      <c r="X977" s="117"/>
      <c r="Y977" s="176"/>
      <c r="Z977" s="117"/>
      <c r="AA977" s="117"/>
      <c r="AB977" s="117"/>
      <c r="AC977" s="117"/>
      <c r="AD977" s="117"/>
      <c r="AE977" s="117"/>
      <c r="AF977" s="117"/>
      <c r="AG977" s="118"/>
      <c r="AH977" s="119"/>
      <c r="AI977" s="176"/>
      <c r="AJ977" s="121"/>
      <c r="AK977" s="25" t="str">
        <f t="shared" si="1159"/>
        <v xml:space="preserve">         </v>
      </c>
      <c r="AL977" s="122" t="str">
        <f t="shared" si="1160"/>
        <v>هیچکدام</v>
      </c>
      <c r="AM977" s="74" t="str">
        <f t="shared" si="1161"/>
        <v>7.هیچکدام</v>
      </c>
      <c r="AN977" s="122" t="str">
        <f>IF(G977=0,"نامعلوم",'1.مشخصات مرکز'!$D$2-G977)</f>
        <v>نامعلوم</v>
      </c>
      <c r="AO977" s="123" t="str">
        <f t="shared" si="1097"/>
        <v>نامعلوم</v>
      </c>
      <c r="AP977" s="177"/>
      <c r="AQ977" s="178"/>
      <c r="AR977" s="203"/>
      <c r="AS977" s="127" t="str">
        <f t="shared" si="1162"/>
        <v>خیر</v>
      </c>
      <c r="AT977" s="128"/>
      <c r="AU977" s="179"/>
      <c r="AV977" s="180"/>
      <c r="AW977" s="180"/>
      <c r="AX977" s="181"/>
      <c r="AY977" s="182"/>
      <c r="AZ977" s="183"/>
      <c r="BA977" s="201"/>
      <c r="BB977" s="132"/>
      <c r="BC977" s="133"/>
      <c r="BD977" s="134"/>
      <c r="BE977" s="184"/>
      <c r="BF977" s="183"/>
      <c r="BG977" s="201"/>
      <c r="BH977" s="182"/>
      <c r="BI977" s="183"/>
      <c r="BJ977" s="201"/>
      <c r="BK977" s="179"/>
      <c r="BL977" s="185"/>
      <c r="BM977" s="186"/>
      <c r="BN977" s="186"/>
      <c r="BO977" s="187"/>
      <c r="BP977" s="180"/>
      <c r="BQ977" s="180"/>
      <c r="BR977" s="181"/>
      <c r="BS977" s="142" t="str">
        <f t="shared" si="1098"/>
        <v>خیر</v>
      </c>
      <c r="BT977" s="188">
        <f t="shared" si="1099"/>
        <v>0</v>
      </c>
      <c r="BU977" s="200" t="str">
        <f t="shared" si="1100"/>
        <v xml:space="preserve"> </v>
      </c>
      <c r="BV977" s="145" t="str">
        <f t="shared" si="1163"/>
        <v xml:space="preserve"> </v>
      </c>
      <c r="BW977" s="189">
        <f t="shared" si="1101"/>
        <v>0</v>
      </c>
      <c r="BX977" s="190" t="str">
        <f t="shared" si="1102"/>
        <v xml:space="preserve"> </v>
      </c>
      <c r="BY977" s="148" t="str">
        <f t="shared" si="1103"/>
        <v xml:space="preserve"> </v>
      </c>
      <c r="BZ977" s="191">
        <f t="shared" si="1104"/>
        <v>0</v>
      </c>
      <c r="CA977" s="192" t="str">
        <f t="shared" si="1105"/>
        <v xml:space="preserve"> </v>
      </c>
      <c r="CB977" s="193" t="str">
        <f t="shared" si="1106"/>
        <v xml:space="preserve"> </v>
      </c>
      <c r="CC977" s="194">
        <f t="shared" si="1107"/>
        <v>0</v>
      </c>
      <c r="CD977" s="195" t="str">
        <f t="shared" si="1108"/>
        <v xml:space="preserve"> </v>
      </c>
      <c r="CE977" s="154" t="str">
        <f t="shared" si="1109"/>
        <v xml:space="preserve"> </v>
      </c>
      <c r="CF977" s="196">
        <f t="shared" si="1110"/>
        <v>0</v>
      </c>
      <c r="CG977" s="197" t="str">
        <f t="shared" si="1111"/>
        <v xml:space="preserve"> </v>
      </c>
      <c r="CH977" s="157" t="str">
        <f t="shared" si="1112"/>
        <v xml:space="preserve"> </v>
      </c>
      <c r="CI977" s="191">
        <f t="shared" si="1113"/>
        <v>0</v>
      </c>
      <c r="CJ977" s="192" t="str">
        <f t="shared" si="1114"/>
        <v xml:space="preserve"> </v>
      </c>
      <c r="CK977" s="151" t="str">
        <f t="shared" si="1115"/>
        <v xml:space="preserve"> </v>
      </c>
      <c r="CL977" s="198">
        <f t="shared" si="1116"/>
        <v>0</v>
      </c>
      <c r="CM977" s="197" t="str">
        <f t="shared" si="1117"/>
        <v xml:space="preserve"> </v>
      </c>
      <c r="CN977" s="159" t="str">
        <f t="shared" si="1118"/>
        <v xml:space="preserve"> </v>
      </c>
      <c r="CO977" s="194">
        <f t="shared" si="1119"/>
        <v>0</v>
      </c>
      <c r="CP977" s="195" t="str">
        <f t="shared" si="1120"/>
        <v xml:space="preserve"> </v>
      </c>
      <c r="CQ977" s="160" t="str">
        <f t="shared" si="1121"/>
        <v xml:space="preserve"> </v>
      </c>
      <c r="CR977" s="161">
        <f t="shared" si="1122"/>
        <v>0</v>
      </c>
      <c r="CS977" s="144" t="str">
        <f t="shared" si="1123"/>
        <v xml:space="preserve"> </v>
      </c>
      <c r="CT977" s="145" t="str">
        <f t="shared" si="1124"/>
        <v xml:space="preserve"> </v>
      </c>
      <c r="CU977" s="144" t="str">
        <f t="shared" si="1125"/>
        <v>خیر</v>
      </c>
      <c r="CV977" s="162" t="str">
        <f t="shared" si="1126"/>
        <v>ارائه نشده است.</v>
      </c>
      <c r="CW977" s="199">
        <f t="shared" si="1127"/>
        <v>0</v>
      </c>
      <c r="CX977" s="164"/>
      <c r="CY977" s="164"/>
      <c r="CZ977" s="164"/>
      <c r="DA977" s="165"/>
      <c r="DB977" s="165"/>
      <c r="DC977" s="165"/>
      <c r="DD977" s="165"/>
      <c r="DE977" s="165"/>
      <c r="DF977" s="165"/>
      <c r="DG977" s="165"/>
      <c r="DH977" s="165"/>
      <c r="DI977" s="165"/>
      <c r="DJ977" s="165"/>
      <c r="DK977" s="165"/>
      <c r="DL977" s="165"/>
      <c r="DM977" s="165"/>
      <c r="DN977" s="165"/>
      <c r="DO977" s="165">
        <f t="shared" si="1128"/>
        <v>0</v>
      </c>
      <c r="DP977" s="165">
        <f t="shared" si="1129"/>
        <v>0</v>
      </c>
      <c r="DQ977" s="165">
        <f t="shared" si="1130"/>
        <v>0</v>
      </c>
      <c r="DR977" s="165">
        <f t="shared" si="1131"/>
        <v>0</v>
      </c>
      <c r="DS977" s="165">
        <f t="shared" si="1132"/>
        <v>0</v>
      </c>
      <c r="DT977" s="165">
        <f t="shared" si="1133"/>
        <v>0</v>
      </c>
      <c r="DU977" s="165">
        <f t="shared" si="1134"/>
        <v>0</v>
      </c>
      <c r="DV977" s="165">
        <f t="shared" si="1135"/>
        <v>0</v>
      </c>
      <c r="DW977" s="165">
        <f t="shared" si="1136"/>
        <v>0</v>
      </c>
      <c r="DX977" s="165">
        <f t="shared" si="1137"/>
        <v>0</v>
      </c>
      <c r="DY977" s="165">
        <f t="shared" si="1138"/>
        <v>0</v>
      </c>
      <c r="DZ977" s="165">
        <f t="shared" si="1139"/>
        <v>0</v>
      </c>
      <c r="EA977" s="165">
        <f t="shared" si="1140"/>
        <v>0</v>
      </c>
      <c r="EB977" s="165">
        <f t="shared" si="1141"/>
        <v>0</v>
      </c>
      <c r="EC977" s="165">
        <f t="shared" si="1142"/>
        <v>0</v>
      </c>
      <c r="ED977" s="165">
        <f t="shared" si="1143"/>
        <v>0</v>
      </c>
      <c r="EE977" s="165" t="str">
        <f t="shared" si="1144"/>
        <v/>
      </c>
      <c r="EF977" s="165" t="str">
        <f t="shared" si="1145"/>
        <v/>
      </c>
      <c r="EG977" s="165" t="str">
        <f t="shared" si="1146"/>
        <v/>
      </c>
      <c r="EH977" s="165" t="str">
        <f t="shared" si="1147"/>
        <v/>
      </c>
      <c r="EI977" s="165" t="str">
        <f t="shared" si="1148"/>
        <v/>
      </c>
      <c r="EJ977" s="165" t="str">
        <f t="shared" si="1149"/>
        <v/>
      </c>
      <c r="EK977" s="165" t="str">
        <f t="shared" si="1150"/>
        <v/>
      </c>
      <c r="EL977" s="165" t="str">
        <f t="shared" si="1151"/>
        <v/>
      </c>
      <c r="EM977" s="165" t="e">
        <f>IF(#REF!="بله","FSW","")</f>
        <v>#REF!</v>
      </c>
      <c r="EN977" s="165" t="str">
        <f t="shared" si="1152"/>
        <v/>
      </c>
      <c r="EO977" s="165" t="str">
        <f t="shared" si="1153"/>
        <v/>
      </c>
      <c r="EP977" s="165" t="str">
        <f t="shared" si="1154"/>
        <v/>
      </c>
      <c r="EQ977" s="165" t="str">
        <f t="shared" si="1164"/>
        <v/>
      </c>
      <c r="ER977" s="165" t="str">
        <f t="shared" si="1165"/>
        <v/>
      </c>
      <c r="ES977" s="165"/>
      <c r="ET977" s="165" t="str">
        <f t="shared" si="1166"/>
        <v/>
      </c>
      <c r="EU977" s="165" t="str">
        <f t="shared" si="1167"/>
        <v/>
      </c>
      <c r="EV977" s="165" t="str">
        <f t="shared" si="1155"/>
        <v xml:space="preserve"> </v>
      </c>
      <c r="EW977" s="165" t="str">
        <f t="shared" si="1156"/>
        <v>هیچکدام</v>
      </c>
      <c r="EX977" s="165" t="str">
        <f t="shared" si="1157"/>
        <v xml:space="preserve"> </v>
      </c>
      <c r="EY977" s="165"/>
      <c r="EZ977" s="165" t="str">
        <f t="shared" si="1168"/>
        <v xml:space="preserve"> </v>
      </c>
      <c r="FA977" s="165" t="str">
        <f t="shared" si="1158"/>
        <v>هیچکدام</v>
      </c>
      <c r="FB977" s="165"/>
      <c r="FC977" s="165"/>
      <c r="FD977" s="165"/>
      <c r="FE977" s="165"/>
      <c r="FG977" s="165"/>
      <c r="FH977" s="165"/>
      <c r="FI977" s="165"/>
      <c r="FJ977" s="165"/>
      <c r="FK977" s="165"/>
      <c r="FL977" s="165"/>
      <c r="FM977" s="165"/>
      <c r="FN977" s="165"/>
      <c r="FO977" s="165"/>
      <c r="FP977" s="165"/>
      <c r="FQ977" s="165"/>
    </row>
    <row r="978" spans="1:173" s="166" customFormat="1" ht="11.65" x14ac:dyDescent="0.35">
      <c r="A978" s="167">
        <v>977</v>
      </c>
      <c r="B978" s="105"/>
      <c r="C978" s="168"/>
      <c r="D978" s="169"/>
      <c r="E978" s="170"/>
      <c r="F978" s="202"/>
      <c r="G978" s="169"/>
      <c r="H978" s="106"/>
      <c r="I978" s="169"/>
      <c r="J978" s="171"/>
      <c r="K978" s="172"/>
      <c r="L978" s="173"/>
      <c r="M978" s="171"/>
      <c r="N978" s="172"/>
      <c r="O978" s="111">
        <f t="shared" si="1169"/>
        <v>1398</v>
      </c>
      <c r="P978" s="174"/>
      <c r="Q978" s="175"/>
      <c r="R978" s="175"/>
      <c r="S978" s="217"/>
      <c r="T978" s="114"/>
      <c r="U978" s="115"/>
      <c r="V978" s="116"/>
      <c r="W978" s="117"/>
      <c r="X978" s="117"/>
      <c r="Y978" s="176"/>
      <c r="Z978" s="117"/>
      <c r="AA978" s="117"/>
      <c r="AB978" s="117"/>
      <c r="AC978" s="117"/>
      <c r="AD978" s="117"/>
      <c r="AE978" s="117"/>
      <c r="AF978" s="117"/>
      <c r="AG978" s="118"/>
      <c r="AH978" s="119"/>
      <c r="AI978" s="176"/>
      <c r="AJ978" s="121"/>
      <c r="AK978" s="25" t="str">
        <f t="shared" si="1159"/>
        <v xml:space="preserve">         </v>
      </c>
      <c r="AL978" s="122" t="str">
        <f t="shared" si="1160"/>
        <v>هیچکدام</v>
      </c>
      <c r="AM978" s="74" t="str">
        <f t="shared" si="1161"/>
        <v>7.هیچکدام</v>
      </c>
      <c r="AN978" s="122" t="str">
        <f>IF(G978=0,"نامعلوم",'1.مشخصات مرکز'!$D$2-G978)</f>
        <v>نامعلوم</v>
      </c>
      <c r="AO978" s="123" t="str">
        <f t="shared" si="1097"/>
        <v>نامعلوم</v>
      </c>
      <c r="AP978" s="177"/>
      <c r="AQ978" s="178"/>
      <c r="AR978" s="203"/>
      <c r="AS978" s="127" t="str">
        <f t="shared" si="1162"/>
        <v>خیر</v>
      </c>
      <c r="AT978" s="128"/>
      <c r="AU978" s="179"/>
      <c r="AV978" s="180"/>
      <c r="AW978" s="180"/>
      <c r="AX978" s="181"/>
      <c r="AY978" s="182"/>
      <c r="AZ978" s="183"/>
      <c r="BA978" s="201"/>
      <c r="BB978" s="132"/>
      <c r="BC978" s="133"/>
      <c r="BD978" s="134"/>
      <c r="BE978" s="184"/>
      <c r="BF978" s="183"/>
      <c r="BG978" s="201"/>
      <c r="BH978" s="182"/>
      <c r="BI978" s="183"/>
      <c r="BJ978" s="201"/>
      <c r="BK978" s="179"/>
      <c r="BL978" s="185"/>
      <c r="BM978" s="186"/>
      <c r="BN978" s="186"/>
      <c r="BO978" s="187"/>
      <c r="BP978" s="180"/>
      <c r="BQ978" s="180"/>
      <c r="BR978" s="181"/>
      <c r="BS978" s="142" t="str">
        <f t="shared" si="1098"/>
        <v>خیر</v>
      </c>
      <c r="BT978" s="188">
        <f t="shared" si="1099"/>
        <v>0</v>
      </c>
      <c r="BU978" s="200" t="str">
        <f t="shared" si="1100"/>
        <v xml:space="preserve"> </v>
      </c>
      <c r="BV978" s="145" t="str">
        <f t="shared" si="1163"/>
        <v xml:space="preserve"> </v>
      </c>
      <c r="BW978" s="189">
        <f t="shared" si="1101"/>
        <v>0</v>
      </c>
      <c r="BX978" s="190" t="str">
        <f t="shared" si="1102"/>
        <v xml:space="preserve"> </v>
      </c>
      <c r="BY978" s="148" t="str">
        <f t="shared" si="1103"/>
        <v xml:space="preserve"> </v>
      </c>
      <c r="BZ978" s="191">
        <f t="shared" si="1104"/>
        <v>0</v>
      </c>
      <c r="CA978" s="192" t="str">
        <f t="shared" si="1105"/>
        <v xml:space="preserve"> </v>
      </c>
      <c r="CB978" s="193" t="str">
        <f t="shared" si="1106"/>
        <v xml:space="preserve"> </v>
      </c>
      <c r="CC978" s="194">
        <f t="shared" si="1107"/>
        <v>0</v>
      </c>
      <c r="CD978" s="195" t="str">
        <f t="shared" si="1108"/>
        <v xml:space="preserve"> </v>
      </c>
      <c r="CE978" s="154" t="str">
        <f t="shared" si="1109"/>
        <v xml:space="preserve"> </v>
      </c>
      <c r="CF978" s="196">
        <f t="shared" si="1110"/>
        <v>0</v>
      </c>
      <c r="CG978" s="197" t="str">
        <f t="shared" si="1111"/>
        <v xml:space="preserve"> </v>
      </c>
      <c r="CH978" s="157" t="str">
        <f t="shared" si="1112"/>
        <v xml:space="preserve"> </v>
      </c>
      <c r="CI978" s="191">
        <f t="shared" si="1113"/>
        <v>0</v>
      </c>
      <c r="CJ978" s="192" t="str">
        <f t="shared" si="1114"/>
        <v xml:space="preserve"> </v>
      </c>
      <c r="CK978" s="151" t="str">
        <f t="shared" si="1115"/>
        <v xml:space="preserve"> </v>
      </c>
      <c r="CL978" s="198">
        <f t="shared" si="1116"/>
        <v>0</v>
      </c>
      <c r="CM978" s="197" t="str">
        <f t="shared" si="1117"/>
        <v xml:space="preserve"> </v>
      </c>
      <c r="CN978" s="159" t="str">
        <f t="shared" si="1118"/>
        <v xml:space="preserve"> </v>
      </c>
      <c r="CO978" s="194">
        <f t="shared" si="1119"/>
        <v>0</v>
      </c>
      <c r="CP978" s="195" t="str">
        <f t="shared" si="1120"/>
        <v xml:space="preserve"> </v>
      </c>
      <c r="CQ978" s="160" t="str">
        <f t="shared" si="1121"/>
        <v xml:space="preserve"> </v>
      </c>
      <c r="CR978" s="161">
        <f t="shared" si="1122"/>
        <v>0</v>
      </c>
      <c r="CS978" s="144" t="str">
        <f t="shared" si="1123"/>
        <v xml:space="preserve"> </v>
      </c>
      <c r="CT978" s="145" t="str">
        <f t="shared" si="1124"/>
        <v xml:space="preserve"> </v>
      </c>
      <c r="CU978" s="144" t="str">
        <f t="shared" si="1125"/>
        <v>خیر</v>
      </c>
      <c r="CV978" s="162" t="str">
        <f t="shared" si="1126"/>
        <v>ارائه نشده است.</v>
      </c>
      <c r="CW978" s="199">
        <f t="shared" si="1127"/>
        <v>0</v>
      </c>
      <c r="CX978" s="164"/>
      <c r="CY978" s="164"/>
      <c r="CZ978" s="164"/>
      <c r="DA978" s="165"/>
      <c r="DB978" s="165"/>
      <c r="DC978" s="165"/>
      <c r="DD978" s="165"/>
      <c r="DE978" s="165"/>
      <c r="DF978" s="165"/>
      <c r="DG978" s="165"/>
      <c r="DH978" s="165"/>
      <c r="DI978" s="165"/>
      <c r="DJ978" s="165"/>
      <c r="DK978" s="165"/>
      <c r="DL978" s="165"/>
      <c r="DM978" s="165"/>
      <c r="DN978" s="165"/>
      <c r="DO978" s="165">
        <f t="shared" si="1128"/>
        <v>0</v>
      </c>
      <c r="DP978" s="165">
        <f t="shared" si="1129"/>
        <v>0</v>
      </c>
      <c r="DQ978" s="165">
        <f t="shared" si="1130"/>
        <v>0</v>
      </c>
      <c r="DR978" s="165">
        <f t="shared" si="1131"/>
        <v>0</v>
      </c>
      <c r="DS978" s="165">
        <f t="shared" si="1132"/>
        <v>0</v>
      </c>
      <c r="DT978" s="165">
        <f t="shared" si="1133"/>
        <v>0</v>
      </c>
      <c r="DU978" s="165">
        <f t="shared" si="1134"/>
        <v>0</v>
      </c>
      <c r="DV978" s="165">
        <f t="shared" si="1135"/>
        <v>0</v>
      </c>
      <c r="DW978" s="165">
        <f t="shared" si="1136"/>
        <v>0</v>
      </c>
      <c r="DX978" s="165">
        <f t="shared" si="1137"/>
        <v>0</v>
      </c>
      <c r="DY978" s="165">
        <f t="shared" si="1138"/>
        <v>0</v>
      </c>
      <c r="DZ978" s="165">
        <f t="shared" si="1139"/>
        <v>0</v>
      </c>
      <c r="EA978" s="165">
        <f t="shared" si="1140"/>
        <v>0</v>
      </c>
      <c r="EB978" s="165">
        <f t="shared" si="1141"/>
        <v>0</v>
      </c>
      <c r="EC978" s="165">
        <f t="shared" si="1142"/>
        <v>0</v>
      </c>
      <c r="ED978" s="165">
        <f t="shared" si="1143"/>
        <v>0</v>
      </c>
      <c r="EE978" s="165" t="str">
        <f t="shared" si="1144"/>
        <v/>
      </c>
      <c r="EF978" s="165" t="str">
        <f t="shared" si="1145"/>
        <v/>
      </c>
      <c r="EG978" s="165" t="str">
        <f t="shared" si="1146"/>
        <v/>
      </c>
      <c r="EH978" s="165" t="str">
        <f t="shared" si="1147"/>
        <v/>
      </c>
      <c r="EI978" s="165" t="str">
        <f t="shared" si="1148"/>
        <v/>
      </c>
      <c r="EJ978" s="165" t="str">
        <f t="shared" si="1149"/>
        <v/>
      </c>
      <c r="EK978" s="165" t="str">
        <f t="shared" si="1150"/>
        <v/>
      </c>
      <c r="EL978" s="165" t="str">
        <f t="shared" si="1151"/>
        <v/>
      </c>
      <c r="EM978" s="165" t="e">
        <f>IF(#REF!="بله","FSW","")</f>
        <v>#REF!</v>
      </c>
      <c r="EN978" s="165" t="str">
        <f t="shared" si="1152"/>
        <v/>
      </c>
      <c r="EO978" s="165" t="str">
        <f t="shared" si="1153"/>
        <v/>
      </c>
      <c r="EP978" s="165" t="str">
        <f t="shared" si="1154"/>
        <v/>
      </c>
      <c r="EQ978" s="165" t="str">
        <f t="shared" si="1164"/>
        <v/>
      </c>
      <c r="ER978" s="165" t="str">
        <f t="shared" si="1165"/>
        <v/>
      </c>
      <c r="ES978" s="165"/>
      <c r="ET978" s="165" t="str">
        <f t="shared" si="1166"/>
        <v/>
      </c>
      <c r="EU978" s="165" t="str">
        <f t="shared" si="1167"/>
        <v/>
      </c>
      <c r="EV978" s="165" t="str">
        <f t="shared" si="1155"/>
        <v xml:space="preserve"> </v>
      </c>
      <c r="EW978" s="165" t="str">
        <f t="shared" si="1156"/>
        <v>هیچکدام</v>
      </c>
      <c r="EX978" s="165" t="str">
        <f t="shared" si="1157"/>
        <v xml:space="preserve"> </v>
      </c>
      <c r="EY978" s="165"/>
      <c r="EZ978" s="165" t="str">
        <f t="shared" si="1168"/>
        <v xml:space="preserve"> </v>
      </c>
      <c r="FA978" s="165" t="str">
        <f t="shared" si="1158"/>
        <v>هیچکدام</v>
      </c>
      <c r="FB978" s="165"/>
      <c r="FC978" s="165"/>
      <c r="FD978" s="165"/>
      <c r="FE978" s="165"/>
      <c r="FG978" s="165"/>
      <c r="FH978" s="165"/>
      <c r="FI978" s="165"/>
      <c r="FJ978" s="165"/>
      <c r="FK978" s="165"/>
      <c r="FL978" s="165"/>
      <c r="FM978" s="165"/>
      <c r="FN978" s="165"/>
      <c r="FO978" s="165"/>
      <c r="FP978" s="165"/>
      <c r="FQ978" s="165"/>
    </row>
    <row r="979" spans="1:173" s="166" customFormat="1" ht="11.65" x14ac:dyDescent="0.35">
      <c r="A979" s="167">
        <v>978</v>
      </c>
      <c r="B979" s="105"/>
      <c r="C979" s="168"/>
      <c r="D979" s="169"/>
      <c r="E979" s="170"/>
      <c r="F979" s="202"/>
      <c r="G979" s="169"/>
      <c r="H979" s="106"/>
      <c r="I979" s="169"/>
      <c r="J979" s="171"/>
      <c r="K979" s="172"/>
      <c r="L979" s="173"/>
      <c r="M979" s="171"/>
      <c r="N979" s="172"/>
      <c r="O979" s="111">
        <f t="shared" si="1169"/>
        <v>1398</v>
      </c>
      <c r="P979" s="174"/>
      <c r="Q979" s="175"/>
      <c r="R979" s="175"/>
      <c r="S979" s="217"/>
      <c r="T979" s="114"/>
      <c r="U979" s="115"/>
      <c r="V979" s="116"/>
      <c r="W979" s="117"/>
      <c r="X979" s="117"/>
      <c r="Y979" s="176"/>
      <c r="Z979" s="117"/>
      <c r="AA979" s="117"/>
      <c r="AB979" s="117"/>
      <c r="AC979" s="117"/>
      <c r="AD979" s="117"/>
      <c r="AE979" s="117"/>
      <c r="AF979" s="117"/>
      <c r="AG979" s="118"/>
      <c r="AH979" s="119"/>
      <c r="AI979" s="176"/>
      <c r="AJ979" s="121"/>
      <c r="AK979" s="25" t="str">
        <f t="shared" si="1159"/>
        <v xml:space="preserve">         </v>
      </c>
      <c r="AL979" s="122" t="str">
        <f t="shared" si="1160"/>
        <v>هیچکدام</v>
      </c>
      <c r="AM979" s="74" t="str">
        <f t="shared" si="1161"/>
        <v>7.هیچکدام</v>
      </c>
      <c r="AN979" s="122" t="str">
        <f>IF(G979=0,"نامعلوم",'1.مشخصات مرکز'!$D$2-G979)</f>
        <v>نامعلوم</v>
      </c>
      <c r="AO979" s="123" t="str">
        <f t="shared" si="1097"/>
        <v>نامعلوم</v>
      </c>
      <c r="AP979" s="177"/>
      <c r="AQ979" s="178"/>
      <c r="AR979" s="203"/>
      <c r="AS979" s="127" t="str">
        <f t="shared" si="1162"/>
        <v>خیر</v>
      </c>
      <c r="AT979" s="128"/>
      <c r="AU979" s="179"/>
      <c r="AV979" s="180"/>
      <c r="AW979" s="180"/>
      <c r="AX979" s="181"/>
      <c r="AY979" s="182"/>
      <c r="AZ979" s="183"/>
      <c r="BA979" s="201"/>
      <c r="BB979" s="132"/>
      <c r="BC979" s="133"/>
      <c r="BD979" s="134"/>
      <c r="BE979" s="184"/>
      <c r="BF979" s="183"/>
      <c r="BG979" s="201"/>
      <c r="BH979" s="182"/>
      <c r="BI979" s="183"/>
      <c r="BJ979" s="201"/>
      <c r="BK979" s="179"/>
      <c r="BL979" s="185"/>
      <c r="BM979" s="186"/>
      <c r="BN979" s="186"/>
      <c r="BO979" s="187"/>
      <c r="BP979" s="180"/>
      <c r="BQ979" s="180"/>
      <c r="BR979" s="181"/>
      <c r="BS979" s="142" t="str">
        <f t="shared" si="1098"/>
        <v>خیر</v>
      </c>
      <c r="BT979" s="188">
        <f t="shared" si="1099"/>
        <v>0</v>
      </c>
      <c r="BU979" s="200" t="str">
        <f t="shared" si="1100"/>
        <v xml:space="preserve"> </v>
      </c>
      <c r="BV979" s="145" t="str">
        <f t="shared" si="1163"/>
        <v xml:space="preserve"> </v>
      </c>
      <c r="BW979" s="189">
        <f t="shared" si="1101"/>
        <v>0</v>
      </c>
      <c r="BX979" s="190" t="str">
        <f t="shared" si="1102"/>
        <v xml:space="preserve"> </v>
      </c>
      <c r="BY979" s="148" t="str">
        <f t="shared" si="1103"/>
        <v xml:space="preserve"> </v>
      </c>
      <c r="BZ979" s="191">
        <f t="shared" si="1104"/>
        <v>0</v>
      </c>
      <c r="CA979" s="192" t="str">
        <f t="shared" si="1105"/>
        <v xml:space="preserve"> </v>
      </c>
      <c r="CB979" s="193" t="str">
        <f t="shared" si="1106"/>
        <v xml:space="preserve"> </v>
      </c>
      <c r="CC979" s="194">
        <f t="shared" si="1107"/>
        <v>0</v>
      </c>
      <c r="CD979" s="195" t="str">
        <f t="shared" si="1108"/>
        <v xml:space="preserve"> </v>
      </c>
      <c r="CE979" s="154" t="str">
        <f t="shared" si="1109"/>
        <v xml:space="preserve"> </v>
      </c>
      <c r="CF979" s="196">
        <f t="shared" si="1110"/>
        <v>0</v>
      </c>
      <c r="CG979" s="197" t="str">
        <f t="shared" si="1111"/>
        <v xml:space="preserve"> </v>
      </c>
      <c r="CH979" s="157" t="str">
        <f t="shared" si="1112"/>
        <v xml:space="preserve"> </v>
      </c>
      <c r="CI979" s="191">
        <f t="shared" si="1113"/>
        <v>0</v>
      </c>
      <c r="CJ979" s="192" t="str">
        <f t="shared" si="1114"/>
        <v xml:space="preserve"> </v>
      </c>
      <c r="CK979" s="151" t="str">
        <f t="shared" si="1115"/>
        <v xml:space="preserve"> </v>
      </c>
      <c r="CL979" s="198">
        <f t="shared" si="1116"/>
        <v>0</v>
      </c>
      <c r="CM979" s="197" t="str">
        <f t="shared" si="1117"/>
        <v xml:space="preserve"> </v>
      </c>
      <c r="CN979" s="159" t="str">
        <f t="shared" si="1118"/>
        <v xml:space="preserve"> </v>
      </c>
      <c r="CO979" s="194">
        <f t="shared" si="1119"/>
        <v>0</v>
      </c>
      <c r="CP979" s="195" t="str">
        <f t="shared" si="1120"/>
        <v xml:space="preserve"> </v>
      </c>
      <c r="CQ979" s="160" t="str">
        <f t="shared" si="1121"/>
        <v xml:space="preserve"> </v>
      </c>
      <c r="CR979" s="161">
        <f t="shared" si="1122"/>
        <v>0</v>
      </c>
      <c r="CS979" s="144" t="str">
        <f t="shared" si="1123"/>
        <v xml:space="preserve"> </v>
      </c>
      <c r="CT979" s="145" t="str">
        <f t="shared" si="1124"/>
        <v xml:space="preserve"> </v>
      </c>
      <c r="CU979" s="144" t="str">
        <f t="shared" si="1125"/>
        <v>خیر</v>
      </c>
      <c r="CV979" s="162" t="str">
        <f t="shared" si="1126"/>
        <v>ارائه نشده است.</v>
      </c>
      <c r="CW979" s="199">
        <f t="shared" si="1127"/>
        <v>0</v>
      </c>
      <c r="CX979" s="164"/>
      <c r="CY979" s="164"/>
      <c r="CZ979" s="164"/>
      <c r="DA979" s="165"/>
      <c r="DB979" s="165"/>
      <c r="DC979" s="165"/>
      <c r="DD979" s="165"/>
      <c r="DE979" s="165"/>
      <c r="DF979" s="165"/>
      <c r="DG979" s="165"/>
      <c r="DH979" s="165"/>
      <c r="DI979" s="165"/>
      <c r="DJ979" s="165"/>
      <c r="DK979" s="165"/>
      <c r="DL979" s="165"/>
      <c r="DM979" s="165"/>
      <c r="DN979" s="165"/>
      <c r="DO979" s="165">
        <f t="shared" si="1128"/>
        <v>0</v>
      </c>
      <c r="DP979" s="165">
        <f t="shared" si="1129"/>
        <v>0</v>
      </c>
      <c r="DQ979" s="165">
        <f t="shared" si="1130"/>
        <v>0</v>
      </c>
      <c r="DR979" s="165">
        <f t="shared" si="1131"/>
        <v>0</v>
      </c>
      <c r="DS979" s="165">
        <f t="shared" si="1132"/>
        <v>0</v>
      </c>
      <c r="DT979" s="165">
        <f t="shared" si="1133"/>
        <v>0</v>
      </c>
      <c r="DU979" s="165">
        <f t="shared" si="1134"/>
        <v>0</v>
      </c>
      <c r="DV979" s="165">
        <f t="shared" si="1135"/>
        <v>0</v>
      </c>
      <c r="DW979" s="165">
        <f t="shared" si="1136"/>
        <v>0</v>
      </c>
      <c r="DX979" s="165">
        <f t="shared" si="1137"/>
        <v>0</v>
      </c>
      <c r="DY979" s="165">
        <f t="shared" si="1138"/>
        <v>0</v>
      </c>
      <c r="DZ979" s="165">
        <f t="shared" si="1139"/>
        <v>0</v>
      </c>
      <c r="EA979" s="165">
        <f t="shared" si="1140"/>
        <v>0</v>
      </c>
      <c r="EB979" s="165">
        <f t="shared" si="1141"/>
        <v>0</v>
      </c>
      <c r="EC979" s="165">
        <f t="shared" si="1142"/>
        <v>0</v>
      </c>
      <c r="ED979" s="165">
        <f t="shared" si="1143"/>
        <v>0</v>
      </c>
      <c r="EE979" s="165" t="str">
        <f t="shared" si="1144"/>
        <v/>
      </c>
      <c r="EF979" s="165" t="str">
        <f t="shared" si="1145"/>
        <v/>
      </c>
      <c r="EG979" s="165" t="str">
        <f t="shared" si="1146"/>
        <v/>
      </c>
      <c r="EH979" s="165" t="str">
        <f t="shared" si="1147"/>
        <v/>
      </c>
      <c r="EI979" s="165" t="str">
        <f t="shared" si="1148"/>
        <v/>
      </c>
      <c r="EJ979" s="165" t="str">
        <f t="shared" si="1149"/>
        <v/>
      </c>
      <c r="EK979" s="165" t="str">
        <f t="shared" si="1150"/>
        <v/>
      </c>
      <c r="EL979" s="165" t="str">
        <f t="shared" si="1151"/>
        <v/>
      </c>
      <c r="EM979" s="165" t="e">
        <f>IF(#REF!="بله","FSW","")</f>
        <v>#REF!</v>
      </c>
      <c r="EN979" s="165" t="str">
        <f t="shared" si="1152"/>
        <v/>
      </c>
      <c r="EO979" s="165" t="str">
        <f t="shared" si="1153"/>
        <v/>
      </c>
      <c r="EP979" s="165" t="str">
        <f t="shared" si="1154"/>
        <v/>
      </c>
      <c r="EQ979" s="165" t="str">
        <f t="shared" si="1164"/>
        <v/>
      </c>
      <c r="ER979" s="165" t="str">
        <f t="shared" si="1165"/>
        <v/>
      </c>
      <c r="ES979" s="165"/>
      <c r="ET979" s="165" t="str">
        <f t="shared" si="1166"/>
        <v/>
      </c>
      <c r="EU979" s="165" t="str">
        <f t="shared" si="1167"/>
        <v/>
      </c>
      <c r="EV979" s="165" t="str">
        <f t="shared" si="1155"/>
        <v xml:space="preserve"> </v>
      </c>
      <c r="EW979" s="165" t="str">
        <f t="shared" si="1156"/>
        <v>هیچکدام</v>
      </c>
      <c r="EX979" s="165" t="str">
        <f t="shared" si="1157"/>
        <v xml:space="preserve"> </v>
      </c>
      <c r="EY979" s="165"/>
      <c r="EZ979" s="165" t="str">
        <f t="shared" si="1168"/>
        <v xml:space="preserve"> </v>
      </c>
      <c r="FA979" s="165" t="str">
        <f t="shared" si="1158"/>
        <v>هیچکدام</v>
      </c>
      <c r="FB979" s="165"/>
      <c r="FC979" s="165"/>
      <c r="FD979" s="165"/>
      <c r="FE979" s="165"/>
      <c r="FG979" s="165"/>
      <c r="FH979" s="165"/>
      <c r="FI979" s="165"/>
      <c r="FJ979" s="165"/>
      <c r="FK979" s="165"/>
      <c r="FL979" s="165"/>
      <c r="FM979" s="165"/>
      <c r="FN979" s="165"/>
      <c r="FO979" s="165"/>
      <c r="FP979" s="165"/>
      <c r="FQ979" s="165"/>
    </row>
    <row r="980" spans="1:173" s="166" customFormat="1" ht="11.65" x14ac:dyDescent="0.35">
      <c r="A980" s="167">
        <v>979</v>
      </c>
      <c r="B980" s="105"/>
      <c r="C980" s="168"/>
      <c r="D980" s="169"/>
      <c r="E980" s="170"/>
      <c r="F980" s="202"/>
      <c r="G980" s="169"/>
      <c r="H980" s="106"/>
      <c r="I980" s="169"/>
      <c r="J980" s="171"/>
      <c r="K980" s="172"/>
      <c r="L980" s="173"/>
      <c r="M980" s="171"/>
      <c r="N980" s="172"/>
      <c r="O980" s="111">
        <f t="shared" si="1169"/>
        <v>1398</v>
      </c>
      <c r="P980" s="174"/>
      <c r="Q980" s="175"/>
      <c r="R980" s="175"/>
      <c r="S980" s="217"/>
      <c r="T980" s="114"/>
      <c r="U980" s="115"/>
      <c r="V980" s="116"/>
      <c r="W980" s="117"/>
      <c r="X980" s="117"/>
      <c r="Y980" s="176"/>
      <c r="Z980" s="117"/>
      <c r="AA980" s="117"/>
      <c r="AB980" s="117"/>
      <c r="AC980" s="117"/>
      <c r="AD980" s="117"/>
      <c r="AE980" s="117"/>
      <c r="AF980" s="117"/>
      <c r="AG980" s="118"/>
      <c r="AH980" s="119"/>
      <c r="AI980" s="176"/>
      <c r="AJ980" s="121"/>
      <c r="AK980" s="25" t="str">
        <f t="shared" si="1159"/>
        <v xml:space="preserve">         </v>
      </c>
      <c r="AL980" s="122" t="str">
        <f t="shared" si="1160"/>
        <v>هیچکدام</v>
      </c>
      <c r="AM980" s="74" t="str">
        <f t="shared" si="1161"/>
        <v>7.هیچکدام</v>
      </c>
      <c r="AN980" s="122" t="str">
        <f>IF(G980=0,"نامعلوم",'1.مشخصات مرکز'!$D$2-G980)</f>
        <v>نامعلوم</v>
      </c>
      <c r="AO980" s="123" t="str">
        <f t="shared" si="1097"/>
        <v>نامعلوم</v>
      </c>
      <c r="AP980" s="177"/>
      <c r="AQ980" s="178"/>
      <c r="AR980" s="203"/>
      <c r="AS980" s="127" t="str">
        <f t="shared" si="1162"/>
        <v>خیر</v>
      </c>
      <c r="AT980" s="128"/>
      <c r="AU980" s="179"/>
      <c r="AV980" s="180"/>
      <c r="AW980" s="180"/>
      <c r="AX980" s="181"/>
      <c r="AY980" s="182"/>
      <c r="AZ980" s="183"/>
      <c r="BA980" s="201"/>
      <c r="BB980" s="132"/>
      <c r="BC980" s="133"/>
      <c r="BD980" s="134"/>
      <c r="BE980" s="184"/>
      <c r="BF980" s="183"/>
      <c r="BG980" s="201"/>
      <c r="BH980" s="182"/>
      <c r="BI980" s="183"/>
      <c r="BJ980" s="201"/>
      <c r="BK980" s="179"/>
      <c r="BL980" s="185"/>
      <c r="BM980" s="186"/>
      <c r="BN980" s="186"/>
      <c r="BO980" s="187"/>
      <c r="BP980" s="180"/>
      <c r="BQ980" s="180"/>
      <c r="BR980" s="181"/>
      <c r="BS980" s="142" t="str">
        <f t="shared" si="1098"/>
        <v>خیر</v>
      </c>
      <c r="BT980" s="188">
        <f t="shared" si="1099"/>
        <v>0</v>
      </c>
      <c r="BU980" s="200" t="str">
        <f t="shared" si="1100"/>
        <v xml:space="preserve"> </v>
      </c>
      <c r="BV980" s="145" t="str">
        <f t="shared" si="1163"/>
        <v xml:space="preserve"> </v>
      </c>
      <c r="BW980" s="189">
        <f t="shared" si="1101"/>
        <v>0</v>
      </c>
      <c r="BX980" s="190" t="str">
        <f t="shared" si="1102"/>
        <v xml:space="preserve"> </v>
      </c>
      <c r="BY980" s="148" t="str">
        <f t="shared" si="1103"/>
        <v xml:space="preserve"> </v>
      </c>
      <c r="BZ980" s="191">
        <f t="shared" si="1104"/>
        <v>0</v>
      </c>
      <c r="CA980" s="192" t="str">
        <f t="shared" si="1105"/>
        <v xml:space="preserve"> </v>
      </c>
      <c r="CB980" s="193" t="str">
        <f t="shared" si="1106"/>
        <v xml:space="preserve"> </v>
      </c>
      <c r="CC980" s="194">
        <f t="shared" si="1107"/>
        <v>0</v>
      </c>
      <c r="CD980" s="195" t="str">
        <f t="shared" si="1108"/>
        <v xml:space="preserve"> </v>
      </c>
      <c r="CE980" s="154" t="str">
        <f t="shared" si="1109"/>
        <v xml:space="preserve"> </v>
      </c>
      <c r="CF980" s="196">
        <f t="shared" si="1110"/>
        <v>0</v>
      </c>
      <c r="CG980" s="197" t="str">
        <f t="shared" si="1111"/>
        <v xml:space="preserve"> </v>
      </c>
      <c r="CH980" s="157" t="str">
        <f t="shared" si="1112"/>
        <v xml:space="preserve"> </v>
      </c>
      <c r="CI980" s="191">
        <f t="shared" si="1113"/>
        <v>0</v>
      </c>
      <c r="CJ980" s="192" t="str">
        <f t="shared" si="1114"/>
        <v xml:space="preserve"> </v>
      </c>
      <c r="CK980" s="151" t="str">
        <f t="shared" si="1115"/>
        <v xml:space="preserve"> </v>
      </c>
      <c r="CL980" s="198">
        <f t="shared" si="1116"/>
        <v>0</v>
      </c>
      <c r="CM980" s="197" t="str">
        <f t="shared" si="1117"/>
        <v xml:space="preserve"> </v>
      </c>
      <c r="CN980" s="159" t="str">
        <f t="shared" si="1118"/>
        <v xml:space="preserve"> </v>
      </c>
      <c r="CO980" s="194">
        <f t="shared" si="1119"/>
        <v>0</v>
      </c>
      <c r="CP980" s="195" t="str">
        <f t="shared" si="1120"/>
        <v xml:space="preserve"> </v>
      </c>
      <c r="CQ980" s="160" t="str">
        <f t="shared" si="1121"/>
        <v xml:space="preserve"> </v>
      </c>
      <c r="CR980" s="161">
        <f t="shared" si="1122"/>
        <v>0</v>
      </c>
      <c r="CS980" s="144" t="str">
        <f t="shared" si="1123"/>
        <v xml:space="preserve"> </v>
      </c>
      <c r="CT980" s="145" t="str">
        <f t="shared" si="1124"/>
        <v xml:space="preserve"> </v>
      </c>
      <c r="CU980" s="144" t="str">
        <f t="shared" si="1125"/>
        <v>خیر</v>
      </c>
      <c r="CV980" s="162" t="str">
        <f t="shared" si="1126"/>
        <v>ارائه نشده است.</v>
      </c>
      <c r="CW980" s="199">
        <f t="shared" si="1127"/>
        <v>0</v>
      </c>
      <c r="CX980" s="164"/>
      <c r="CY980" s="164"/>
      <c r="CZ980" s="164"/>
      <c r="DA980" s="165"/>
      <c r="DB980" s="165"/>
      <c r="DC980" s="165"/>
      <c r="DD980" s="165"/>
      <c r="DE980" s="165"/>
      <c r="DF980" s="165"/>
      <c r="DG980" s="165"/>
      <c r="DH980" s="165"/>
      <c r="DI980" s="165"/>
      <c r="DJ980" s="165"/>
      <c r="DK980" s="165"/>
      <c r="DL980" s="165"/>
      <c r="DM980" s="165"/>
      <c r="DN980" s="165"/>
      <c r="DO980" s="165">
        <f t="shared" si="1128"/>
        <v>0</v>
      </c>
      <c r="DP980" s="165">
        <f t="shared" si="1129"/>
        <v>0</v>
      </c>
      <c r="DQ980" s="165">
        <f t="shared" si="1130"/>
        <v>0</v>
      </c>
      <c r="DR980" s="165">
        <f t="shared" si="1131"/>
        <v>0</v>
      </c>
      <c r="DS980" s="165">
        <f t="shared" si="1132"/>
        <v>0</v>
      </c>
      <c r="DT980" s="165">
        <f t="shared" si="1133"/>
        <v>0</v>
      </c>
      <c r="DU980" s="165">
        <f t="shared" si="1134"/>
        <v>0</v>
      </c>
      <c r="DV980" s="165">
        <f t="shared" si="1135"/>
        <v>0</v>
      </c>
      <c r="DW980" s="165">
        <f t="shared" si="1136"/>
        <v>0</v>
      </c>
      <c r="DX980" s="165">
        <f t="shared" si="1137"/>
        <v>0</v>
      </c>
      <c r="DY980" s="165">
        <f t="shared" si="1138"/>
        <v>0</v>
      </c>
      <c r="DZ980" s="165">
        <f t="shared" si="1139"/>
        <v>0</v>
      </c>
      <c r="EA980" s="165">
        <f t="shared" si="1140"/>
        <v>0</v>
      </c>
      <c r="EB980" s="165">
        <f t="shared" si="1141"/>
        <v>0</v>
      </c>
      <c r="EC980" s="165">
        <f t="shared" si="1142"/>
        <v>0</v>
      </c>
      <c r="ED980" s="165">
        <f t="shared" si="1143"/>
        <v>0</v>
      </c>
      <c r="EE980" s="165" t="str">
        <f t="shared" si="1144"/>
        <v/>
      </c>
      <c r="EF980" s="165" t="str">
        <f t="shared" si="1145"/>
        <v/>
      </c>
      <c r="EG980" s="165" t="str">
        <f t="shared" si="1146"/>
        <v/>
      </c>
      <c r="EH980" s="165" t="str">
        <f t="shared" si="1147"/>
        <v/>
      </c>
      <c r="EI980" s="165" t="str">
        <f t="shared" si="1148"/>
        <v/>
      </c>
      <c r="EJ980" s="165" t="str">
        <f t="shared" si="1149"/>
        <v/>
      </c>
      <c r="EK980" s="165" t="str">
        <f t="shared" si="1150"/>
        <v/>
      </c>
      <c r="EL980" s="165" t="str">
        <f t="shared" si="1151"/>
        <v/>
      </c>
      <c r="EM980" s="165" t="e">
        <f>IF(#REF!="بله","FSW","")</f>
        <v>#REF!</v>
      </c>
      <c r="EN980" s="165" t="str">
        <f t="shared" si="1152"/>
        <v/>
      </c>
      <c r="EO980" s="165" t="str">
        <f t="shared" si="1153"/>
        <v/>
      </c>
      <c r="EP980" s="165" t="str">
        <f t="shared" si="1154"/>
        <v/>
      </c>
      <c r="EQ980" s="165" t="str">
        <f t="shared" si="1164"/>
        <v/>
      </c>
      <c r="ER980" s="165" t="str">
        <f t="shared" si="1165"/>
        <v/>
      </c>
      <c r="ES980" s="165"/>
      <c r="ET980" s="165" t="str">
        <f t="shared" si="1166"/>
        <v/>
      </c>
      <c r="EU980" s="165" t="str">
        <f t="shared" si="1167"/>
        <v/>
      </c>
      <c r="EV980" s="165" t="str">
        <f t="shared" si="1155"/>
        <v xml:space="preserve"> </v>
      </c>
      <c r="EW980" s="165" t="str">
        <f t="shared" si="1156"/>
        <v>هیچکدام</v>
      </c>
      <c r="EX980" s="165" t="str">
        <f t="shared" si="1157"/>
        <v xml:space="preserve"> </v>
      </c>
      <c r="EY980" s="165"/>
      <c r="EZ980" s="165" t="str">
        <f t="shared" si="1168"/>
        <v xml:space="preserve"> </v>
      </c>
      <c r="FA980" s="165" t="str">
        <f t="shared" si="1158"/>
        <v>هیچکدام</v>
      </c>
      <c r="FB980" s="165"/>
      <c r="FC980" s="165"/>
      <c r="FD980" s="165"/>
      <c r="FE980" s="165"/>
      <c r="FG980" s="165"/>
      <c r="FH980" s="165"/>
      <c r="FI980" s="165"/>
      <c r="FJ980" s="165"/>
      <c r="FK980" s="165"/>
      <c r="FL980" s="165"/>
      <c r="FM980" s="165"/>
      <c r="FN980" s="165"/>
      <c r="FO980" s="165"/>
      <c r="FP980" s="165"/>
      <c r="FQ980" s="165"/>
    </row>
    <row r="981" spans="1:173" s="166" customFormat="1" ht="11.65" x14ac:dyDescent="0.35">
      <c r="A981" s="167">
        <v>980</v>
      </c>
      <c r="B981" s="105"/>
      <c r="C981" s="168"/>
      <c r="D981" s="169"/>
      <c r="E981" s="170"/>
      <c r="F981" s="202"/>
      <c r="G981" s="169"/>
      <c r="H981" s="106"/>
      <c r="I981" s="169"/>
      <c r="J981" s="171"/>
      <c r="K981" s="172"/>
      <c r="L981" s="173"/>
      <c r="M981" s="171"/>
      <c r="N981" s="172"/>
      <c r="O981" s="111">
        <f t="shared" si="1169"/>
        <v>1398</v>
      </c>
      <c r="P981" s="174"/>
      <c r="Q981" s="175"/>
      <c r="R981" s="175"/>
      <c r="S981" s="217"/>
      <c r="T981" s="114"/>
      <c r="U981" s="115"/>
      <c r="V981" s="116"/>
      <c r="W981" s="117"/>
      <c r="X981" s="117"/>
      <c r="Y981" s="176"/>
      <c r="Z981" s="117"/>
      <c r="AA981" s="117"/>
      <c r="AB981" s="117"/>
      <c r="AC981" s="117"/>
      <c r="AD981" s="117"/>
      <c r="AE981" s="117"/>
      <c r="AF981" s="117"/>
      <c r="AG981" s="118"/>
      <c r="AH981" s="119"/>
      <c r="AI981" s="176"/>
      <c r="AJ981" s="121"/>
      <c r="AK981" s="25" t="str">
        <f t="shared" si="1159"/>
        <v xml:space="preserve">         </v>
      </c>
      <c r="AL981" s="122" t="str">
        <f t="shared" si="1160"/>
        <v>هیچکدام</v>
      </c>
      <c r="AM981" s="74" t="str">
        <f t="shared" si="1161"/>
        <v>7.هیچکدام</v>
      </c>
      <c r="AN981" s="122" t="str">
        <f>IF(G981=0,"نامعلوم",'1.مشخصات مرکز'!$D$2-G981)</f>
        <v>نامعلوم</v>
      </c>
      <c r="AO981" s="123" t="str">
        <f t="shared" si="1097"/>
        <v>نامعلوم</v>
      </c>
      <c r="AP981" s="177"/>
      <c r="AQ981" s="178"/>
      <c r="AR981" s="203"/>
      <c r="AS981" s="127" t="str">
        <f t="shared" si="1162"/>
        <v>خیر</v>
      </c>
      <c r="AT981" s="128"/>
      <c r="AU981" s="179"/>
      <c r="AV981" s="180"/>
      <c r="AW981" s="180"/>
      <c r="AX981" s="181"/>
      <c r="AY981" s="182"/>
      <c r="AZ981" s="183"/>
      <c r="BA981" s="201"/>
      <c r="BB981" s="132"/>
      <c r="BC981" s="133"/>
      <c r="BD981" s="134"/>
      <c r="BE981" s="184"/>
      <c r="BF981" s="183"/>
      <c r="BG981" s="201"/>
      <c r="BH981" s="182"/>
      <c r="BI981" s="183"/>
      <c r="BJ981" s="201"/>
      <c r="BK981" s="179"/>
      <c r="BL981" s="185"/>
      <c r="BM981" s="186"/>
      <c r="BN981" s="186"/>
      <c r="BO981" s="187"/>
      <c r="BP981" s="180"/>
      <c r="BQ981" s="180"/>
      <c r="BR981" s="181"/>
      <c r="BS981" s="142" t="str">
        <f t="shared" si="1098"/>
        <v>خیر</v>
      </c>
      <c r="BT981" s="188">
        <f t="shared" si="1099"/>
        <v>0</v>
      </c>
      <c r="BU981" s="200" t="str">
        <f t="shared" si="1100"/>
        <v xml:space="preserve"> </v>
      </c>
      <c r="BV981" s="145" t="str">
        <f t="shared" si="1163"/>
        <v xml:space="preserve"> </v>
      </c>
      <c r="BW981" s="189">
        <f t="shared" si="1101"/>
        <v>0</v>
      </c>
      <c r="BX981" s="190" t="str">
        <f t="shared" si="1102"/>
        <v xml:space="preserve"> </v>
      </c>
      <c r="BY981" s="148" t="str">
        <f t="shared" si="1103"/>
        <v xml:space="preserve"> </v>
      </c>
      <c r="BZ981" s="191">
        <f t="shared" si="1104"/>
        <v>0</v>
      </c>
      <c r="CA981" s="192" t="str">
        <f t="shared" si="1105"/>
        <v xml:space="preserve"> </v>
      </c>
      <c r="CB981" s="193" t="str">
        <f t="shared" si="1106"/>
        <v xml:space="preserve"> </v>
      </c>
      <c r="CC981" s="194">
        <f t="shared" si="1107"/>
        <v>0</v>
      </c>
      <c r="CD981" s="195" t="str">
        <f t="shared" si="1108"/>
        <v xml:space="preserve"> </v>
      </c>
      <c r="CE981" s="154" t="str">
        <f t="shared" si="1109"/>
        <v xml:space="preserve"> </v>
      </c>
      <c r="CF981" s="196">
        <f t="shared" si="1110"/>
        <v>0</v>
      </c>
      <c r="CG981" s="197" t="str">
        <f t="shared" si="1111"/>
        <v xml:space="preserve"> </v>
      </c>
      <c r="CH981" s="157" t="str">
        <f t="shared" si="1112"/>
        <v xml:space="preserve"> </v>
      </c>
      <c r="CI981" s="191">
        <f t="shared" si="1113"/>
        <v>0</v>
      </c>
      <c r="CJ981" s="192" t="str">
        <f t="shared" si="1114"/>
        <v xml:space="preserve"> </v>
      </c>
      <c r="CK981" s="151" t="str">
        <f t="shared" si="1115"/>
        <v xml:space="preserve"> </v>
      </c>
      <c r="CL981" s="198">
        <f t="shared" si="1116"/>
        <v>0</v>
      </c>
      <c r="CM981" s="197" t="str">
        <f t="shared" si="1117"/>
        <v xml:space="preserve"> </v>
      </c>
      <c r="CN981" s="159" t="str">
        <f t="shared" si="1118"/>
        <v xml:space="preserve"> </v>
      </c>
      <c r="CO981" s="194">
        <f t="shared" si="1119"/>
        <v>0</v>
      </c>
      <c r="CP981" s="195" t="str">
        <f t="shared" si="1120"/>
        <v xml:space="preserve"> </v>
      </c>
      <c r="CQ981" s="160" t="str">
        <f t="shared" si="1121"/>
        <v xml:space="preserve"> </v>
      </c>
      <c r="CR981" s="161">
        <f t="shared" si="1122"/>
        <v>0</v>
      </c>
      <c r="CS981" s="144" t="str">
        <f t="shared" si="1123"/>
        <v xml:space="preserve"> </v>
      </c>
      <c r="CT981" s="145" t="str">
        <f t="shared" si="1124"/>
        <v xml:space="preserve"> </v>
      </c>
      <c r="CU981" s="144" t="str">
        <f t="shared" si="1125"/>
        <v>خیر</v>
      </c>
      <c r="CV981" s="162" t="str">
        <f t="shared" si="1126"/>
        <v>ارائه نشده است.</v>
      </c>
      <c r="CW981" s="199">
        <f t="shared" si="1127"/>
        <v>0</v>
      </c>
      <c r="CX981" s="164"/>
      <c r="CY981" s="164"/>
      <c r="CZ981" s="164"/>
      <c r="DA981" s="165"/>
      <c r="DB981" s="165"/>
      <c r="DC981" s="165"/>
      <c r="DD981" s="165"/>
      <c r="DE981" s="165"/>
      <c r="DF981" s="165"/>
      <c r="DG981" s="165"/>
      <c r="DH981" s="165"/>
      <c r="DI981" s="165"/>
      <c r="DJ981" s="165"/>
      <c r="DK981" s="165"/>
      <c r="DL981" s="165"/>
      <c r="DM981" s="165"/>
      <c r="DN981" s="165"/>
      <c r="DO981" s="165">
        <f t="shared" si="1128"/>
        <v>0</v>
      </c>
      <c r="DP981" s="165">
        <f t="shared" si="1129"/>
        <v>0</v>
      </c>
      <c r="DQ981" s="165">
        <f t="shared" si="1130"/>
        <v>0</v>
      </c>
      <c r="DR981" s="165">
        <f t="shared" si="1131"/>
        <v>0</v>
      </c>
      <c r="DS981" s="165">
        <f t="shared" si="1132"/>
        <v>0</v>
      </c>
      <c r="DT981" s="165">
        <f t="shared" si="1133"/>
        <v>0</v>
      </c>
      <c r="DU981" s="165">
        <f t="shared" si="1134"/>
        <v>0</v>
      </c>
      <c r="DV981" s="165">
        <f t="shared" si="1135"/>
        <v>0</v>
      </c>
      <c r="DW981" s="165">
        <f t="shared" si="1136"/>
        <v>0</v>
      </c>
      <c r="DX981" s="165">
        <f t="shared" si="1137"/>
        <v>0</v>
      </c>
      <c r="DY981" s="165">
        <f t="shared" si="1138"/>
        <v>0</v>
      </c>
      <c r="DZ981" s="165">
        <f t="shared" si="1139"/>
        <v>0</v>
      </c>
      <c r="EA981" s="165">
        <f t="shared" si="1140"/>
        <v>0</v>
      </c>
      <c r="EB981" s="165">
        <f t="shared" si="1141"/>
        <v>0</v>
      </c>
      <c r="EC981" s="165">
        <f t="shared" si="1142"/>
        <v>0</v>
      </c>
      <c r="ED981" s="165">
        <f t="shared" si="1143"/>
        <v>0</v>
      </c>
      <c r="EE981" s="165" t="str">
        <f t="shared" si="1144"/>
        <v/>
      </c>
      <c r="EF981" s="165" t="str">
        <f t="shared" si="1145"/>
        <v/>
      </c>
      <c r="EG981" s="165" t="str">
        <f t="shared" si="1146"/>
        <v/>
      </c>
      <c r="EH981" s="165" t="str">
        <f t="shared" si="1147"/>
        <v/>
      </c>
      <c r="EI981" s="165" t="str">
        <f t="shared" si="1148"/>
        <v/>
      </c>
      <c r="EJ981" s="165" t="str">
        <f t="shared" si="1149"/>
        <v/>
      </c>
      <c r="EK981" s="165" t="str">
        <f t="shared" si="1150"/>
        <v/>
      </c>
      <c r="EL981" s="165" t="str">
        <f t="shared" si="1151"/>
        <v/>
      </c>
      <c r="EM981" s="165" t="e">
        <f>IF(#REF!="بله","FSW","")</f>
        <v>#REF!</v>
      </c>
      <c r="EN981" s="165" t="str">
        <f t="shared" si="1152"/>
        <v/>
      </c>
      <c r="EO981" s="165" t="str">
        <f t="shared" si="1153"/>
        <v/>
      </c>
      <c r="EP981" s="165" t="str">
        <f t="shared" si="1154"/>
        <v/>
      </c>
      <c r="EQ981" s="165" t="str">
        <f t="shared" si="1164"/>
        <v/>
      </c>
      <c r="ER981" s="165" t="str">
        <f t="shared" si="1165"/>
        <v/>
      </c>
      <c r="ES981" s="165"/>
      <c r="ET981" s="165" t="str">
        <f t="shared" si="1166"/>
        <v/>
      </c>
      <c r="EU981" s="165" t="str">
        <f t="shared" si="1167"/>
        <v/>
      </c>
      <c r="EV981" s="165" t="str">
        <f t="shared" si="1155"/>
        <v xml:space="preserve"> </v>
      </c>
      <c r="EW981" s="165" t="str">
        <f t="shared" si="1156"/>
        <v>هیچکدام</v>
      </c>
      <c r="EX981" s="165" t="str">
        <f t="shared" si="1157"/>
        <v xml:space="preserve"> </v>
      </c>
      <c r="EY981" s="165"/>
      <c r="EZ981" s="165" t="str">
        <f t="shared" si="1168"/>
        <v xml:space="preserve"> </v>
      </c>
      <c r="FA981" s="165" t="str">
        <f t="shared" si="1158"/>
        <v>هیچکدام</v>
      </c>
      <c r="FB981" s="165"/>
      <c r="FC981" s="165"/>
      <c r="FD981" s="165"/>
      <c r="FE981" s="165"/>
      <c r="FG981" s="165"/>
      <c r="FH981" s="165"/>
      <c r="FI981" s="165"/>
      <c r="FJ981" s="165"/>
      <c r="FK981" s="165"/>
      <c r="FL981" s="165"/>
      <c r="FM981" s="165"/>
      <c r="FN981" s="165"/>
      <c r="FO981" s="165"/>
      <c r="FP981" s="165"/>
      <c r="FQ981" s="165"/>
    </row>
    <row r="982" spans="1:173" s="166" customFormat="1" ht="11.65" x14ac:dyDescent="0.35">
      <c r="A982" s="167">
        <v>981</v>
      </c>
      <c r="B982" s="105"/>
      <c r="C982" s="168"/>
      <c r="D982" s="169"/>
      <c r="E982" s="170"/>
      <c r="F982" s="202"/>
      <c r="G982" s="169"/>
      <c r="H982" s="106"/>
      <c r="I982" s="169"/>
      <c r="J982" s="171"/>
      <c r="K982" s="172"/>
      <c r="L982" s="173"/>
      <c r="M982" s="171"/>
      <c r="N982" s="172"/>
      <c r="O982" s="111">
        <f t="shared" si="1169"/>
        <v>1398</v>
      </c>
      <c r="P982" s="174"/>
      <c r="Q982" s="175"/>
      <c r="R982" s="175"/>
      <c r="S982" s="217"/>
      <c r="T982" s="114"/>
      <c r="U982" s="115"/>
      <c r="V982" s="116"/>
      <c r="W982" s="117"/>
      <c r="X982" s="117"/>
      <c r="Y982" s="176"/>
      <c r="Z982" s="117"/>
      <c r="AA982" s="117"/>
      <c r="AB982" s="117"/>
      <c r="AC982" s="117"/>
      <c r="AD982" s="117"/>
      <c r="AE982" s="117"/>
      <c r="AF982" s="117"/>
      <c r="AG982" s="118"/>
      <c r="AH982" s="119"/>
      <c r="AI982" s="176"/>
      <c r="AJ982" s="121"/>
      <c r="AK982" s="25" t="str">
        <f t="shared" si="1159"/>
        <v xml:space="preserve">         </v>
      </c>
      <c r="AL982" s="122" t="str">
        <f t="shared" si="1160"/>
        <v>هیچکدام</v>
      </c>
      <c r="AM982" s="74" t="str">
        <f t="shared" si="1161"/>
        <v>7.هیچکدام</v>
      </c>
      <c r="AN982" s="122" t="str">
        <f>IF(G982=0,"نامعلوم",'1.مشخصات مرکز'!$D$2-G982)</f>
        <v>نامعلوم</v>
      </c>
      <c r="AO982" s="123" t="str">
        <f t="shared" si="1097"/>
        <v>نامعلوم</v>
      </c>
      <c r="AP982" s="177"/>
      <c r="AQ982" s="178"/>
      <c r="AR982" s="203"/>
      <c r="AS982" s="127" t="str">
        <f t="shared" si="1162"/>
        <v>خیر</v>
      </c>
      <c r="AT982" s="128"/>
      <c r="AU982" s="179"/>
      <c r="AV982" s="180"/>
      <c r="AW982" s="180"/>
      <c r="AX982" s="181"/>
      <c r="AY982" s="182"/>
      <c r="AZ982" s="183"/>
      <c r="BA982" s="201"/>
      <c r="BB982" s="132"/>
      <c r="BC982" s="133"/>
      <c r="BD982" s="134"/>
      <c r="BE982" s="184"/>
      <c r="BF982" s="183"/>
      <c r="BG982" s="201"/>
      <c r="BH982" s="182"/>
      <c r="BI982" s="183"/>
      <c r="BJ982" s="201"/>
      <c r="BK982" s="179"/>
      <c r="BL982" s="185"/>
      <c r="BM982" s="186"/>
      <c r="BN982" s="186"/>
      <c r="BO982" s="187"/>
      <c r="BP982" s="180"/>
      <c r="BQ982" s="180"/>
      <c r="BR982" s="181"/>
      <c r="BS982" s="142" t="str">
        <f t="shared" si="1098"/>
        <v>خیر</v>
      </c>
      <c r="BT982" s="188">
        <f t="shared" si="1099"/>
        <v>0</v>
      </c>
      <c r="BU982" s="200" t="str">
        <f t="shared" si="1100"/>
        <v xml:space="preserve"> </v>
      </c>
      <c r="BV982" s="145" t="str">
        <f t="shared" si="1163"/>
        <v xml:space="preserve"> </v>
      </c>
      <c r="BW982" s="189">
        <f t="shared" si="1101"/>
        <v>0</v>
      </c>
      <c r="BX982" s="190" t="str">
        <f t="shared" si="1102"/>
        <v xml:space="preserve"> </v>
      </c>
      <c r="BY982" s="148" t="str">
        <f t="shared" si="1103"/>
        <v xml:space="preserve"> </v>
      </c>
      <c r="BZ982" s="191">
        <f t="shared" si="1104"/>
        <v>0</v>
      </c>
      <c r="CA982" s="192" t="str">
        <f t="shared" si="1105"/>
        <v xml:space="preserve"> </v>
      </c>
      <c r="CB982" s="193" t="str">
        <f t="shared" si="1106"/>
        <v xml:space="preserve"> </v>
      </c>
      <c r="CC982" s="194">
        <f t="shared" si="1107"/>
        <v>0</v>
      </c>
      <c r="CD982" s="195" t="str">
        <f t="shared" si="1108"/>
        <v xml:space="preserve"> </v>
      </c>
      <c r="CE982" s="154" t="str">
        <f t="shared" si="1109"/>
        <v xml:space="preserve"> </v>
      </c>
      <c r="CF982" s="196">
        <f t="shared" si="1110"/>
        <v>0</v>
      </c>
      <c r="CG982" s="197" t="str">
        <f t="shared" si="1111"/>
        <v xml:space="preserve"> </v>
      </c>
      <c r="CH982" s="157" t="str">
        <f t="shared" si="1112"/>
        <v xml:space="preserve"> </v>
      </c>
      <c r="CI982" s="191">
        <f t="shared" si="1113"/>
        <v>0</v>
      </c>
      <c r="CJ982" s="192" t="str">
        <f t="shared" si="1114"/>
        <v xml:space="preserve"> </v>
      </c>
      <c r="CK982" s="151" t="str">
        <f t="shared" si="1115"/>
        <v xml:space="preserve"> </v>
      </c>
      <c r="CL982" s="198">
        <f t="shared" si="1116"/>
        <v>0</v>
      </c>
      <c r="CM982" s="197" t="str">
        <f t="shared" si="1117"/>
        <v xml:space="preserve"> </v>
      </c>
      <c r="CN982" s="159" t="str">
        <f t="shared" si="1118"/>
        <v xml:space="preserve"> </v>
      </c>
      <c r="CO982" s="194">
        <f t="shared" si="1119"/>
        <v>0</v>
      </c>
      <c r="CP982" s="195" t="str">
        <f t="shared" si="1120"/>
        <v xml:space="preserve"> </v>
      </c>
      <c r="CQ982" s="160" t="str">
        <f t="shared" si="1121"/>
        <v xml:space="preserve"> </v>
      </c>
      <c r="CR982" s="161">
        <f t="shared" si="1122"/>
        <v>0</v>
      </c>
      <c r="CS982" s="144" t="str">
        <f t="shared" si="1123"/>
        <v xml:space="preserve"> </v>
      </c>
      <c r="CT982" s="145" t="str">
        <f t="shared" si="1124"/>
        <v xml:space="preserve"> </v>
      </c>
      <c r="CU982" s="144" t="str">
        <f t="shared" si="1125"/>
        <v>خیر</v>
      </c>
      <c r="CV982" s="162" t="str">
        <f t="shared" si="1126"/>
        <v>ارائه نشده است.</v>
      </c>
      <c r="CW982" s="199">
        <f t="shared" si="1127"/>
        <v>0</v>
      </c>
      <c r="CX982" s="164"/>
      <c r="CY982" s="164"/>
      <c r="CZ982" s="164"/>
      <c r="DA982" s="165"/>
      <c r="DB982" s="165"/>
      <c r="DC982" s="165"/>
      <c r="DD982" s="165"/>
      <c r="DE982" s="165"/>
      <c r="DF982" s="165"/>
      <c r="DG982" s="165"/>
      <c r="DH982" s="165"/>
      <c r="DI982" s="165"/>
      <c r="DJ982" s="165"/>
      <c r="DK982" s="165"/>
      <c r="DL982" s="165"/>
      <c r="DM982" s="165"/>
      <c r="DN982" s="165"/>
      <c r="DO982" s="165">
        <f t="shared" si="1128"/>
        <v>0</v>
      </c>
      <c r="DP982" s="165">
        <f t="shared" si="1129"/>
        <v>0</v>
      </c>
      <c r="DQ982" s="165">
        <f t="shared" si="1130"/>
        <v>0</v>
      </c>
      <c r="DR982" s="165">
        <f t="shared" si="1131"/>
        <v>0</v>
      </c>
      <c r="DS982" s="165">
        <f t="shared" si="1132"/>
        <v>0</v>
      </c>
      <c r="DT982" s="165">
        <f t="shared" si="1133"/>
        <v>0</v>
      </c>
      <c r="DU982" s="165">
        <f t="shared" si="1134"/>
        <v>0</v>
      </c>
      <c r="DV982" s="165">
        <f t="shared" si="1135"/>
        <v>0</v>
      </c>
      <c r="DW982" s="165">
        <f t="shared" si="1136"/>
        <v>0</v>
      </c>
      <c r="DX982" s="165">
        <f t="shared" si="1137"/>
        <v>0</v>
      </c>
      <c r="DY982" s="165">
        <f t="shared" si="1138"/>
        <v>0</v>
      </c>
      <c r="DZ982" s="165">
        <f t="shared" si="1139"/>
        <v>0</v>
      </c>
      <c r="EA982" s="165">
        <f t="shared" si="1140"/>
        <v>0</v>
      </c>
      <c r="EB982" s="165">
        <f t="shared" si="1141"/>
        <v>0</v>
      </c>
      <c r="EC982" s="165">
        <f t="shared" si="1142"/>
        <v>0</v>
      </c>
      <c r="ED982" s="165">
        <f t="shared" si="1143"/>
        <v>0</v>
      </c>
      <c r="EE982" s="165" t="str">
        <f t="shared" si="1144"/>
        <v/>
      </c>
      <c r="EF982" s="165" t="str">
        <f t="shared" si="1145"/>
        <v/>
      </c>
      <c r="EG982" s="165" t="str">
        <f t="shared" si="1146"/>
        <v/>
      </c>
      <c r="EH982" s="165" t="str">
        <f t="shared" si="1147"/>
        <v/>
      </c>
      <c r="EI982" s="165" t="str">
        <f t="shared" si="1148"/>
        <v/>
      </c>
      <c r="EJ982" s="165" t="str">
        <f t="shared" si="1149"/>
        <v/>
      </c>
      <c r="EK982" s="165" t="str">
        <f t="shared" si="1150"/>
        <v/>
      </c>
      <c r="EL982" s="165" t="str">
        <f t="shared" si="1151"/>
        <v/>
      </c>
      <c r="EM982" s="165" t="e">
        <f>IF(#REF!="بله","FSW","")</f>
        <v>#REF!</v>
      </c>
      <c r="EN982" s="165" t="str">
        <f t="shared" si="1152"/>
        <v/>
      </c>
      <c r="EO982" s="165" t="str">
        <f t="shared" si="1153"/>
        <v/>
      </c>
      <c r="EP982" s="165" t="str">
        <f t="shared" si="1154"/>
        <v/>
      </c>
      <c r="EQ982" s="165" t="str">
        <f t="shared" si="1164"/>
        <v/>
      </c>
      <c r="ER982" s="165" t="str">
        <f t="shared" si="1165"/>
        <v/>
      </c>
      <c r="ES982" s="165"/>
      <c r="ET982" s="165" t="str">
        <f t="shared" si="1166"/>
        <v/>
      </c>
      <c r="EU982" s="165" t="str">
        <f t="shared" si="1167"/>
        <v/>
      </c>
      <c r="EV982" s="165" t="str">
        <f t="shared" si="1155"/>
        <v xml:space="preserve"> </v>
      </c>
      <c r="EW982" s="165" t="str">
        <f t="shared" si="1156"/>
        <v>هیچکدام</v>
      </c>
      <c r="EX982" s="165" t="str">
        <f t="shared" si="1157"/>
        <v xml:space="preserve"> </v>
      </c>
      <c r="EY982" s="165"/>
      <c r="EZ982" s="165" t="str">
        <f t="shared" si="1168"/>
        <v xml:space="preserve"> </v>
      </c>
      <c r="FA982" s="165" t="str">
        <f t="shared" si="1158"/>
        <v>هیچکدام</v>
      </c>
      <c r="FB982" s="165"/>
      <c r="FC982" s="165"/>
      <c r="FD982" s="165"/>
      <c r="FE982" s="165"/>
      <c r="FG982" s="165"/>
      <c r="FH982" s="165"/>
      <c r="FI982" s="165"/>
      <c r="FJ982" s="165"/>
      <c r="FK982" s="165"/>
      <c r="FL982" s="165"/>
      <c r="FM982" s="165"/>
      <c r="FN982" s="165"/>
      <c r="FO982" s="165"/>
      <c r="FP982" s="165"/>
      <c r="FQ982" s="165"/>
    </row>
    <row r="983" spans="1:173" s="166" customFormat="1" ht="11.65" x14ac:dyDescent="0.35">
      <c r="A983" s="167">
        <v>982</v>
      </c>
      <c r="B983" s="105"/>
      <c r="C983" s="168"/>
      <c r="D983" s="169"/>
      <c r="E983" s="170"/>
      <c r="F983" s="202"/>
      <c r="G983" s="169"/>
      <c r="H983" s="106"/>
      <c r="I983" s="169"/>
      <c r="J983" s="171"/>
      <c r="K983" s="172"/>
      <c r="L983" s="173"/>
      <c r="M983" s="171"/>
      <c r="N983" s="172"/>
      <c r="O983" s="111">
        <f t="shared" si="1169"/>
        <v>1398</v>
      </c>
      <c r="P983" s="174"/>
      <c r="Q983" s="175"/>
      <c r="R983" s="175"/>
      <c r="S983" s="217"/>
      <c r="T983" s="114"/>
      <c r="U983" s="115"/>
      <c r="V983" s="116"/>
      <c r="W983" s="117"/>
      <c r="X983" s="117"/>
      <c r="Y983" s="176"/>
      <c r="Z983" s="117"/>
      <c r="AA983" s="117"/>
      <c r="AB983" s="117"/>
      <c r="AC983" s="117"/>
      <c r="AD983" s="117"/>
      <c r="AE983" s="117"/>
      <c r="AF983" s="117"/>
      <c r="AG983" s="118"/>
      <c r="AH983" s="119"/>
      <c r="AI983" s="176"/>
      <c r="AJ983" s="121"/>
      <c r="AK983" s="25" t="str">
        <f t="shared" si="1159"/>
        <v xml:space="preserve">         </v>
      </c>
      <c r="AL983" s="122" t="str">
        <f t="shared" si="1160"/>
        <v>هیچکدام</v>
      </c>
      <c r="AM983" s="74" t="str">
        <f t="shared" si="1161"/>
        <v>7.هیچکدام</v>
      </c>
      <c r="AN983" s="122" t="str">
        <f>IF(G983=0,"نامعلوم",'1.مشخصات مرکز'!$D$2-G983)</f>
        <v>نامعلوم</v>
      </c>
      <c r="AO983" s="123" t="str">
        <f t="shared" si="1097"/>
        <v>نامعلوم</v>
      </c>
      <c r="AP983" s="177"/>
      <c r="AQ983" s="178"/>
      <c r="AR983" s="203"/>
      <c r="AS983" s="127" t="str">
        <f t="shared" si="1162"/>
        <v>خیر</v>
      </c>
      <c r="AT983" s="128"/>
      <c r="AU983" s="179"/>
      <c r="AV983" s="180"/>
      <c r="AW983" s="180"/>
      <c r="AX983" s="181"/>
      <c r="AY983" s="182"/>
      <c r="AZ983" s="183"/>
      <c r="BA983" s="201"/>
      <c r="BB983" s="132"/>
      <c r="BC983" s="133"/>
      <c r="BD983" s="134"/>
      <c r="BE983" s="184"/>
      <c r="BF983" s="183"/>
      <c r="BG983" s="201"/>
      <c r="BH983" s="182"/>
      <c r="BI983" s="183"/>
      <c r="BJ983" s="201"/>
      <c r="BK983" s="179"/>
      <c r="BL983" s="185"/>
      <c r="BM983" s="186"/>
      <c r="BN983" s="186"/>
      <c r="BO983" s="187"/>
      <c r="BP983" s="180"/>
      <c r="BQ983" s="180"/>
      <c r="BR983" s="181"/>
      <c r="BS983" s="142" t="str">
        <f t="shared" si="1098"/>
        <v>خیر</v>
      </c>
      <c r="BT983" s="188">
        <f t="shared" si="1099"/>
        <v>0</v>
      </c>
      <c r="BU983" s="200" t="str">
        <f t="shared" si="1100"/>
        <v xml:space="preserve"> </v>
      </c>
      <c r="BV983" s="145" t="str">
        <f t="shared" si="1163"/>
        <v xml:space="preserve"> </v>
      </c>
      <c r="BW983" s="189">
        <f t="shared" si="1101"/>
        <v>0</v>
      </c>
      <c r="BX983" s="190" t="str">
        <f t="shared" si="1102"/>
        <v xml:space="preserve"> </v>
      </c>
      <c r="BY983" s="148" t="str">
        <f t="shared" si="1103"/>
        <v xml:space="preserve"> </v>
      </c>
      <c r="BZ983" s="191">
        <f t="shared" si="1104"/>
        <v>0</v>
      </c>
      <c r="CA983" s="192" t="str">
        <f t="shared" si="1105"/>
        <v xml:space="preserve"> </v>
      </c>
      <c r="CB983" s="193" t="str">
        <f t="shared" si="1106"/>
        <v xml:space="preserve"> </v>
      </c>
      <c r="CC983" s="194">
        <f t="shared" si="1107"/>
        <v>0</v>
      </c>
      <c r="CD983" s="195" t="str">
        <f t="shared" si="1108"/>
        <v xml:space="preserve"> </v>
      </c>
      <c r="CE983" s="154" t="str">
        <f t="shared" si="1109"/>
        <v xml:space="preserve"> </v>
      </c>
      <c r="CF983" s="196">
        <f t="shared" si="1110"/>
        <v>0</v>
      </c>
      <c r="CG983" s="197" t="str">
        <f t="shared" si="1111"/>
        <v xml:space="preserve"> </v>
      </c>
      <c r="CH983" s="157" t="str">
        <f t="shared" si="1112"/>
        <v xml:space="preserve"> </v>
      </c>
      <c r="CI983" s="191">
        <f t="shared" si="1113"/>
        <v>0</v>
      </c>
      <c r="CJ983" s="192" t="str">
        <f t="shared" si="1114"/>
        <v xml:space="preserve"> </v>
      </c>
      <c r="CK983" s="151" t="str">
        <f t="shared" si="1115"/>
        <v xml:space="preserve"> </v>
      </c>
      <c r="CL983" s="198">
        <f t="shared" si="1116"/>
        <v>0</v>
      </c>
      <c r="CM983" s="197" t="str">
        <f t="shared" si="1117"/>
        <v xml:space="preserve"> </v>
      </c>
      <c r="CN983" s="159" t="str">
        <f t="shared" si="1118"/>
        <v xml:space="preserve"> </v>
      </c>
      <c r="CO983" s="194">
        <f t="shared" si="1119"/>
        <v>0</v>
      </c>
      <c r="CP983" s="195" t="str">
        <f t="shared" si="1120"/>
        <v xml:space="preserve"> </v>
      </c>
      <c r="CQ983" s="160" t="str">
        <f t="shared" si="1121"/>
        <v xml:space="preserve"> </v>
      </c>
      <c r="CR983" s="161">
        <f t="shared" si="1122"/>
        <v>0</v>
      </c>
      <c r="CS983" s="144" t="str">
        <f t="shared" si="1123"/>
        <v xml:space="preserve"> </v>
      </c>
      <c r="CT983" s="145" t="str">
        <f t="shared" si="1124"/>
        <v xml:space="preserve"> </v>
      </c>
      <c r="CU983" s="144" t="str">
        <f t="shared" si="1125"/>
        <v>خیر</v>
      </c>
      <c r="CV983" s="162" t="str">
        <f t="shared" si="1126"/>
        <v>ارائه نشده است.</v>
      </c>
      <c r="CW983" s="199">
        <f t="shared" si="1127"/>
        <v>0</v>
      </c>
      <c r="CX983" s="164"/>
      <c r="CY983" s="164"/>
      <c r="CZ983" s="164"/>
      <c r="DA983" s="165"/>
      <c r="DB983" s="165"/>
      <c r="DC983" s="165"/>
      <c r="DD983" s="165"/>
      <c r="DE983" s="165"/>
      <c r="DF983" s="165"/>
      <c r="DG983" s="165"/>
      <c r="DH983" s="165"/>
      <c r="DI983" s="165"/>
      <c r="DJ983" s="165"/>
      <c r="DK983" s="165"/>
      <c r="DL983" s="165"/>
      <c r="DM983" s="165"/>
      <c r="DN983" s="165"/>
      <c r="DO983" s="165">
        <f t="shared" si="1128"/>
        <v>0</v>
      </c>
      <c r="DP983" s="165">
        <f t="shared" si="1129"/>
        <v>0</v>
      </c>
      <c r="DQ983" s="165">
        <f t="shared" si="1130"/>
        <v>0</v>
      </c>
      <c r="DR983" s="165">
        <f t="shared" si="1131"/>
        <v>0</v>
      </c>
      <c r="DS983" s="165">
        <f t="shared" si="1132"/>
        <v>0</v>
      </c>
      <c r="DT983" s="165">
        <f t="shared" si="1133"/>
        <v>0</v>
      </c>
      <c r="DU983" s="165">
        <f t="shared" si="1134"/>
        <v>0</v>
      </c>
      <c r="DV983" s="165">
        <f t="shared" si="1135"/>
        <v>0</v>
      </c>
      <c r="DW983" s="165">
        <f t="shared" si="1136"/>
        <v>0</v>
      </c>
      <c r="DX983" s="165">
        <f t="shared" si="1137"/>
        <v>0</v>
      </c>
      <c r="DY983" s="165">
        <f t="shared" si="1138"/>
        <v>0</v>
      </c>
      <c r="DZ983" s="165">
        <f t="shared" si="1139"/>
        <v>0</v>
      </c>
      <c r="EA983" s="165">
        <f t="shared" si="1140"/>
        <v>0</v>
      </c>
      <c r="EB983" s="165">
        <f t="shared" si="1141"/>
        <v>0</v>
      </c>
      <c r="EC983" s="165">
        <f t="shared" si="1142"/>
        <v>0</v>
      </c>
      <c r="ED983" s="165">
        <f t="shared" si="1143"/>
        <v>0</v>
      </c>
      <c r="EE983" s="165" t="str">
        <f t="shared" si="1144"/>
        <v/>
      </c>
      <c r="EF983" s="165" t="str">
        <f t="shared" si="1145"/>
        <v/>
      </c>
      <c r="EG983" s="165" t="str">
        <f t="shared" si="1146"/>
        <v/>
      </c>
      <c r="EH983" s="165" t="str">
        <f t="shared" si="1147"/>
        <v/>
      </c>
      <c r="EI983" s="165" t="str">
        <f t="shared" si="1148"/>
        <v/>
      </c>
      <c r="EJ983" s="165" t="str">
        <f t="shared" si="1149"/>
        <v/>
      </c>
      <c r="EK983" s="165" t="str">
        <f t="shared" si="1150"/>
        <v/>
      </c>
      <c r="EL983" s="165" t="str">
        <f t="shared" si="1151"/>
        <v/>
      </c>
      <c r="EM983" s="165" t="e">
        <f>IF(#REF!="بله","FSW","")</f>
        <v>#REF!</v>
      </c>
      <c r="EN983" s="165" t="str">
        <f t="shared" si="1152"/>
        <v/>
      </c>
      <c r="EO983" s="165" t="str">
        <f t="shared" si="1153"/>
        <v/>
      </c>
      <c r="EP983" s="165" t="str">
        <f t="shared" si="1154"/>
        <v/>
      </c>
      <c r="EQ983" s="165" t="str">
        <f t="shared" si="1164"/>
        <v/>
      </c>
      <c r="ER983" s="165" t="str">
        <f t="shared" si="1165"/>
        <v/>
      </c>
      <c r="ES983" s="165"/>
      <c r="ET983" s="165" t="str">
        <f t="shared" si="1166"/>
        <v/>
      </c>
      <c r="EU983" s="165" t="str">
        <f t="shared" si="1167"/>
        <v/>
      </c>
      <c r="EV983" s="165" t="str">
        <f t="shared" si="1155"/>
        <v xml:space="preserve"> </v>
      </c>
      <c r="EW983" s="165" t="str">
        <f t="shared" si="1156"/>
        <v>هیچکدام</v>
      </c>
      <c r="EX983" s="165" t="str">
        <f t="shared" si="1157"/>
        <v xml:space="preserve"> </v>
      </c>
      <c r="EY983" s="165"/>
      <c r="EZ983" s="165" t="str">
        <f t="shared" si="1168"/>
        <v xml:space="preserve"> </v>
      </c>
      <c r="FA983" s="165" t="str">
        <f t="shared" si="1158"/>
        <v>هیچکدام</v>
      </c>
      <c r="FB983" s="165"/>
      <c r="FC983" s="165"/>
      <c r="FD983" s="165"/>
      <c r="FE983" s="165"/>
      <c r="FG983" s="165"/>
      <c r="FH983" s="165"/>
      <c r="FI983" s="165"/>
      <c r="FJ983" s="165"/>
      <c r="FK983" s="165"/>
      <c r="FL983" s="165"/>
      <c r="FM983" s="165"/>
      <c r="FN983" s="165"/>
      <c r="FO983" s="165"/>
      <c r="FP983" s="165"/>
      <c r="FQ983" s="165"/>
    </row>
    <row r="984" spans="1:173" s="166" customFormat="1" ht="11.65" x14ac:dyDescent="0.35">
      <c r="A984" s="167">
        <v>983</v>
      </c>
      <c r="B984" s="105"/>
      <c r="C984" s="168"/>
      <c r="D984" s="169"/>
      <c r="E984" s="170"/>
      <c r="F984" s="202"/>
      <c r="G984" s="169"/>
      <c r="H984" s="106"/>
      <c r="I984" s="169"/>
      <c r="J984" s="171"/>
      <c r="K984" s="172"/>
      <c r="L984" s="173"/>
      <c r="M984" s="171"/>
      <c r="N984" s="172"/>
      <c r="O984" s="111">
        <f t="shared" si="1169"/>
        <v>1398</v>
      </c>
      <c r="P984" s="174"/>
      <c r="Q984" s="175"/>
      <c r="R984" s="175"/>
      <c r="S984" s="217"/>
      <c r="T984" s="114"/>
      <c r="U984" s="115"/>
      <c r="V984" s="116"/>
      <c r="W984" s="117"/>
      <c r="X984" s="117"/>
      <c r="Y984" s="176"/>
      <c r="Z984" s="117"/>
      <c r="AA984" s="117"/>
      <c r="AB984" s="117"/>
      <c r="AC984" s="117"/>
      <c r="AD984" s="117"/>
      <c r="AE984" s="117"/>
      <c r="AF984" s="117"/>
      <c r="AG984" s="118"/>
      <c r="AH984" s="119"/>
      <c r="AI984" s="176"/>
      <c r="AJ984" s="121"/>
      <c r="AK984" s="25" t="str">
        <f t="shared" si="1159"/>
        <v xml:space="preserve">         </v>
      </c>
      <c r="AL984" s="122" t="str">
        <f t="shared" si="1160"/>
        <v>هیچکدام</v>
      </c>
      <c r="AM984" s="74" t="str">
        <f t="shared" si="1161"/>
        <v>7.هیچکدام</v>
      </c>
      <c r="AN984" s="122" t="str">
        <f>IF(G984=0,"نامعلوم",'1.مشخصات مرکز'!$D$2-G984)</f>
        <v>نامعلوم</v>
      </c>
      <c r="AO984" s="123" t="str">
        <f t="shared" si="1097"/>
        <v>نامعلوم</v>
      </c>
      <c r="AP984" s="177"/>
      <c r="AQ984" s="178"/>
      <c r="AR984" s="203"/>
      <c r="AS984" s="127" t="str">
        <f t="shared" si="1162"/>
        <v>خیر</v>
      </c>
      <c r="AT984" s="128"/>
      <c r="AU984" s="179"/>
      <c r="AV984" s="180"/>
      <c r="AW984" s="180"/>
      <c r="AX984" s="181"/>
      <c r="AY984" s="182"/>
      <c r="AZ984" s="183"/>
      <c r="BA984" s="201"/>
      <c r="BB984" s="132"/>
      <c r="BC984" s="133"/>
      <c r="BD984" s="134"/>
      <c r="BE984" s="184"/>
      <c r="BF984" s="183"/>
      <c r="BG984" s="201"/>
      <c r="BH984" s="182"/>
      <c r="BI984" s="183"/>
      <c r="BJ984" s="201"/>
      <c r="BK984" s="179"/>
      <c r="BL984" s="185"/>
      <c r="BM984" s="186"/>
      <c r="BN984" s="186"/>
      <c r="BO984" s="187"/>
      <c r="BP984" s="180"/>
      <c r="BQ984" s="180"/>
      <c r="BR984" s="181"/>
      <c r="BS984" s="142" t="str">
        <f t="shared" si="1098"/>
        <v>خیر</v>
      </c>
      <c r="BT984" s="188">
        <f t="shared" si="1099"/>
        <v>0</v>
      </c>
      <c r="BU984" s="200" t="str">
        <f t="shared" si="1100"/>
        <v xml:space="preserve"> </v>
      </c>
      <c r="BV984" s="145" t="str">
        <f t="shared" si="1163"/>
        <v xml:space="preserve"> </v>
      </c>
      <c r="BW984" s="189">
        <f t="shared" si="1101"/>
        <v>0</v>
      </c>
      <c r="BX984" s="190" t="str">
        <f t="shared" si="1102"/>
        <v xml:space="preserve"> </v>
      </c>
      <c r="BY984" s="148" t="str">
        <f t="shared" si="1103"/>
        <v xml:space="preserve"> </v>
      </c>
      <c r="BZ984" s="191">
        <f t="shared" si="1104"/>
        <v>0</v>
      </c>
      <c r="CA984" s="192" t="str">
        <f t="shared" si="1105"/>
        <v xml:space="preserve"> </v>
      </c>
      <c r="CB984" s="193" t="str">
        <f t="shared" si="1106"/>
        <v xml:space="preserve"> </v>
      </c>
      <c r="CC984" s="194">
        <f t="shared" si="1107"/>
        <v>0</v>
      </c>
      <c r="CD984" s="195" t="str">
        <f t="shared" si="1108"/>
        <v xml:space="preserve"> </v>
      </c>
      <c r="CE984" s="154" t="str">
        <f t="shared" si="1109"/>
        <v xml:space="preserve"> </v>
      </c>
      <c r="CF984" s="196">
        <f t="shared" si="1110"/>
        <v>0</v>
      </c>
      <c r="CG984" s="197" t="str">
        <f t="shared" si="1111"/>
        <v xml:space="preserve"> </v>
      </c>
      <c r="CH984" s="157" t="str">
        <f t="shared" si="1112"/>
        <v xml:space="preserve"> </v>
      </c>
      <c r="CI984" s="191">
        <f t="shared" si="1113"/>
        <v>0</v>
      </c>
      <c r="CJ984" s="192" t="str">
        <f t="shared" si="1114"/>
        <v xml:space="preserve"> </v>
      </c>
      <c r="CK984" s="151" t="str">
        <f t="shared" si="1115"/>
        <v xml:space="preserve"> </v>
      </c>
      <c r="CL984" s="198">
        <f t="shared" si="1116"/>
        <v>0</v>
      </c>
      <c r="CM984" s="197" t="str">
        <f t="shared" si="1117"/>
        <v xml:space="preserve"> </v>
      </c>
      <c r="CN984" s="159" t="str">
        <f t="shared" si="1118"/>
        <v xml:space="preserve"> </v>
      </c>
      <c r="CO984" s="194">
        <f t="shared" si="1119"/>
        <v>0</v>
      </c>
      <c r="CP984" s="195" t="str">
        <f t="shared" si="1120"/>
        <v xml:space="preserve"> </v>
      </c>
      <c r="CQ984" s="160" t="str">
        <f t="shared" si="1121"/>
        <v xml:space="preserve"> </v>
      </c>
      <c r="CR984" s="161">
        <f t="shared" si="1122"/>
        <v>0</v>
      </c>
      <c r="CS984" s="144" t="str">
        <f t="shared" si="1123"/>
        <v xml:space="preserve"> </v>
      </c>
      <c r="CT984" s="145" t="str">
        <f t="shared" si="1124"/>
        <v xml:space="preserve"> </v>
      </c>
      <c r="CU984" s="144" t="str">
        <f t="shared" si="1125"/>
        <v>خیر</v>
      </c>
      <c r="CV984" s="162" t="str">
        <f t="shared" si="1126"/>
        <v>ارائه نشده است.</v>
      </c>
      <c r="CW984" s="199">
        <f t="shared" si="1127"/>
        <v>0</v>
      </c>
      <c r="CX984" s="164"/>
      <c r="CY984" s="164"/>
      <c r="CZ984" s="164"/>
      <c r="DA984" s="165"/>
      <c r="DB984" s="165"/>
      <c r="DC984" s="165"/>
      <c r="DD984" s="165"/>
      <c r="DE984" s="165"/>
      <c r="DF984" s="165"/>
      <c r="DG984" s="165"/>
      <c r="DH984" s="165"/>
      <c r="DI984" s="165"/>
      <c r="DJ984" s="165"/>
      <c r="DK984" s="165"/>
      <c r="DL984" s="165"/>
      <c r="DM984" s="165"/>
      <c r="DN984" s="165"/>
      <c r="DO984" s="165">
        <f t="shared" si="1128"/>
        <v>0</v>
      </c>
      <c r="DP984" s="165">
        <f t="shared" si="1129"/>
        <v>0</v>
      </c>
      <c r="DQ984" s="165">
        <f t="shared" si="1130"/>
        <v>0</v>
      </c>
      <c r="DR984" s="165">
        <f t="shared" si="1131"/>
        <v>0</v>
      </c>
      <c r="DS984" s="165">
        <f t="shared" si="1132"/>
        <v>0</v>
      </c>
      <c r="DT984" s="165">
        <f t="shared" si="1133"/>
        <v>0</v>
      </c>
      <c r="DU984" s="165">
        <f t="shared" si="1134"/>
        <v>0</v>
      </c>
      <c r="DV984" s="165">
        <f t="shared" si="1135"/>
        <v>0</v>
      </c>
      <c r="DW984" s="165">
        <f t="shared" si="1136"/>
        <v>0</v>
      </c>
      <c r="DX984" s="165">
        <f t="shared" si="1137"/>
        <v>0</v>
      </c>
      <c r="DY984" s="165">
        <f t="shared" si="1138"/>
        <v>0</v>
      </c>
      <c r="DZ984" s="165">
        <f t="shared" si="1139"/>
        <v>0</v>
      </c>
      <c r="EA984" s="165">
        <f t="shared" si="1140"/>
        <v>0</v>
      </c>
      <c r="EB984" s="165">
        <f t="shared" si="1141"/>
        <v>0</v>
      </c>
      <c r="EC984" s="165">
        <f t="shared" si="1142"/>
        <v>0</v>
      </c>
      <c r="ED984" s="165">
        <f t="shared" si="1143"/>
        <v>0</v>
      </c>
      <c r="EE984" s="165" t="str">
        <f t="shared" si="1144"/>
        <v/>
      </c>
      <c r="EF984" s="165" t="str">
        <f t="shared" si="1145"/>
        <v/>
      </c>
      <c r="EG984" s="165" t="str">
        <f t="shared" si="1146"/>
        <v/>
      </c>
      <c r="EH984" s="165" t="str">
        <f t="shared" si="1147"/>
        <v/>
      </c>
      <c r="EI984" s="165" t="str">
        <f t="shared" si="1148"/>
        <v/>
      </c>
      <c r="EJ984" s="165" t="str">
        <f t="shared" si="1149"/>
        <v/>
      </c>
      <c r="EK984" s="165" t="str">
        <f t="shared" si="1150"/>
        <v/>
      </c>
      <c r="EL984" s="165" t="str">
        <f t="shared" si="1151"/>
        <v/>
      </c>
      <c r="EM984" s="165" t="e">
        <f>IF(#REF!="بله","FSW","")</f>
        <v>#REF!</v>
      </c>
      <c r="EN984" s="165" t="str">
        <f t="shared" si="1152"/>
        <v/>
      </c>
      <c r="EO984" s="165" t="str">
        <f t="shared" si="1153"/>
        <v/>
      </c>
      <c r="EP984" s="165" t="str">
        <f t="shared" si="1154"/>
        <v/>
      </c>
      <c r="EQ984" s="165" t="str">
        <f t="shared" si="1164"/>
        <v/>
      </c>
      <c r="ER984" s="165" t="str">
        <f t="shared" si="1165"/>
        <v/>
      </c>
      <c r="ES984" s="165"/>
      <c r="ET984" s="165" t="str">
        <f t="shared" si="1166"/>
        <v/>
      </c>
      <c r="EU984" s="165" t="str">
        <f t="shared" si="1167"/>
        <v/>
      </c>
      <c r="EV984" s="165" t="str">
        <f t="shared" si="1155"/>
        <v xml:space="preserve"> </v>
      </c>
      <c r="EW984" s="165" t="str">
        <f t="shared" si="1156"/>
        <v>هیچکدام</v>
      </c>
      <c r="EX984" s="165" t="str">
        <f t="shared" si="1157"/>
        <v xml:space="preserve"> </v>
      </c>
      <c r="EY984" s="165"/>
      <c r="EZ984" s="165" t="str">
        <f t="shared" si="1168"/>
        <v xml:space="preserve"> </v>
      </c>
      <c r="FA984" s="165" t="str">
        <f t="shared" si="1158"/>
        <v>هیچکدام</v>
      </c>
      <c r="FB984" s="165"/>
      <c r="FC984" s="165"/>
      <c r="FD984" s="165"/>
      <c r="FE984" s="165"/>
      <c r="FG984" s="165"/>
      <c r="FH984" s="165"/>
      <c r="FI984" s="165"/>
      <c r="FJ984" s="165"/>
      <c r="FK984" s="165"/>
      <c r="FL984" s="165"/>
      <c r="FM984" s="165"/>
      <c r="FN984" s="165"/>
      <c r="FO984" s="165"/>
      <c r="FP984" s="165"/>
      <c r="FQ984" s="165"/>
    </row>
    <row r="985" spans="1:173" s="166" customFormat="1" ht="11.65" x14ac:dyDescent="0.35">
      <c r="A985" s="167">
        <v>984</v>
      </c>
      <c r="B985" s="105"/>
      <c r="C985" s="168"/>
      <c r="D985" s="169"/>
      <c r="E985" s="170"/>
      <c r="F985" s="202"/>
      <c r="G985" s="169"/>
      <c r="H985" s="106"/>
      <c r="I985" s="169"/>
      <c r="J985" s="171"/>
      <c r="K985" s="172"/>
      <c r="L985" s="173"/>
      <c r="M985" s="171"/>
      <c r="N985" s="172"/>
      <c r="O985" s="111">
        <f t="shared" si="1169"/>
        <v>1398</v>
      </c>
      <c r="P985" s="174"/>
      <c r="Q985" s="175"/>
      <c r="R985" s="175"/>
      <c r="S985" s="217"/>
      <c r="T985" s="114"/>
      <c r="U985" s="115"/>
      <c r="V985" s="116"/>
      <c r="W985" s="117"/>
      <c r="X985" s="117"/>
      <c r="Y985" s="176"/>
      <c r="Z985" s="117"/>
      <c r="AA985" s="117"/>
      <c r="AB985" s="117"/>
      <c r="AC985" s="117"/>
      <c r="AD985" s="117"/>
      <c r="AE985" s="117"/>
      <c r="AF985" s="117"/>
      <c r="AG985" s="118"/>
      <c r="AH985" s="119"/>
      <c r="AI985" s="176"/>
      <c r="AJ985" s="121"/>
      <c r="AK985" s="25" t="str">
        <f t="shared" si="1159"/>
        <v xml:space="preserve">         </v>
      </c>
      <c r="AL985" s="122" t="str">
        <f t="shared" si="1160"/>
        <v>هیچکدام</v>
      </c>
      <c r="AM985" s="74" t="str">
        <f t="shared" si="1161"/>
        <v>7.هیچکدام</v>
      </c>
      <c r="AN985" s="122" t="str">
        <f>IF(G985=0,"نامعلوم",'1.مشخصات مرکز'!$D$2-G985)</f>
        <v>نامعلوم</v>
      </c>
      <c r="AO985" s="123" t="str">
        <f t="shared" si="1097"/>
        <v>نامعلوم</v>
      </c>
      <c r="AP985" s="177"/>
      <c r="AQ985" s="178"/>
      <c r="AR985" s="203"/>
      <c r="AS985" s="127" t="str">
        <f t="shared" si="1162"/>
        <v>خیر</v>
      </c>
      <c r="AT985" s="128"/>
      <c r="AU985" s="179"/>
      <c r="AV985" s="180"/>
      <c r="AW985" s="180"/>
      <c r="AX985" s="181"/>
      <c r="AY985" s="182"/>
      <c r="AZ985" s="183"/>
      <c r="BA985" s="201"/>
      <c r="BB985" s="132"/>
      <c r="BC985" s="133"/>
      <c r="BD985" s="134"/>
      <c r="BE985" s="184"/>
      <c r="BF985" s="183"/>
      <c r="BG985" s="201"/>
      <c r="BH985" s="182"/>
      <c r="BI985" s="183"/>
      <c r="BJ985" s="201"/>
      <c r="BK985" s="179"/>
      <c r="BL985" s="185"/>
      <c r="BM985" s="186"/>
      <c r="BN985" s="186"/>
      <c r="BO985" s="187"/>
      <c r="BP985" s="180"/>
      <c r="BQ985" s="180"/>
      <c r="BR985" s="181"/>
      <c r="BS985" s="142" t="str">
        <f t="shared" si="1098"/>
        <v>خیر</v>
      </c>
      <c r="BT985" s="188">
        <f t="shared" si="1099"/>
        <v>0</v>
      </c>
      <c r="BU985" s="200" t="str">
        <f t="shared" si="1100"/>
        <v xml:space="preserve"> </v>
      </c>
      <c r="BV985" s="145" t="str">
        <f t="shared" si="1163"/>
        <v xml:space="preserve"> </v>
      </c>
      <c r="BW985" s="189">
        <f t="shared" si="1101"/>
        <v>0</v>
      </c>
      <c r="BX985" s="190" t="str">
        <f t="shared" si="1102"/>
        <v xml:space="preserve"> </v>
      </c>
      <c r="BY985" s="148" t="str">
        <f t="shared" si="1103"/>
        <v xml:space="preserve"> </v>
      </c>
      <c r="BZ985" s="191">
        <f t="shared" si="1104"/>
        <v>0</v>
      </c>
      <c r="CA985" s="192" t="str">
        <f t="shared" si="1105"/>
        <v xml:space="preserve"> </v>
      </c>
      <c r="CB985" s="193" t="str">
        <f t="shared" si="1106"/>
        <v xml:space="preserve"> </v>
      </c>
      <c r="CC985" s="194">
        <f t="shared" si="1107"/>
        <v>0</v>
      </c>
      <c r="CD985" s="195" t="str">
        <f t="shared" si="1108"/>
        <v xml:space="preserve"> </v>
      </c>
      <c r="CE985" s="154" t="str">
        <f t="shared" si="1109"/>
        <v xml:space="preserve"> </v>
      </c>
      <c r="CF985" s="196">
        <f t="shared" si="1110"/>
        <v>0</v>
      </c>
      <c r="CG985" s="197" t="str">
        <f t="shared" si="1111"/>
        <v xml:space="preserve"> </v>
      </c>
      <c r="CH985" s="157" t="str">
        <f t="shared" si="1112"/>
        <v xml:space="preserve"> </v>
      </c>
      <c r="CI985" s="191">
        <f t="shared" si="1113"/>
        <v>0</v>
      </c>
      <c r="CJ985" s="192" t="str">
        <f t="shared" si="1114"/>
        <v xml:space="preserve"> </v>
      </c>
      <c r="CK985" s="151" t="str">
        <f t="shared" si="1115"/>
        <v xml:space="preserve"> </v>
      </c>
      <c r="CL985" s="198">
        <f t="shared" si="1116"/>
        <v>0</v>
      </c>
      <c r="CM985" s="197" t="str">
        <f t="shared" si="1117"/>
        <v xml:space="preserve"> </v>
      </c>
      <c r="CN985" s="159" t="str">
        <f t="shared" si="1118"/>
        <v xml:space="preserve"> </v>
      </c>
      <c r="CO985" s="194">
        <f t="shared" si="1119"/>
        <v>0</v>
      </c>
      <c r="CP985" s="195" t="str">
        <f t="shared" si="1120"/>
        <v xml:space="preserve"> </v>
      </c>
      <c r="CQ985" s="160" t="str">
        <f t="shared" si="1121"/>
        <v xml:space="preserve"> </v>
      </c>
      <c r="CR985" s="161">
        <f t="shared" si="1122"/>
        <v>0</v>
      </c>
      <c r="CS985" s="144" t="str">
        <f t="shared" si="1123"/>
        <v xml:space="preserve"> </v>
      </c>
      <c r="CT985" s="145" t="str">
        <f t="shared" si="1124"/>
        <v xml:space="preserve"> </v>
      </c>
      <c r="CU985" s="144" t="str">
        <f t="shared" si="1125"/>
        <v>خیر</v>
      </c>
      <c r="CV985" s="162" t="str">
        <f t="shared" si="1126"/>
        <v>ارائه نشده است.</v>
      </c>
      <c r="CW985" s="199">
        <f t="shared" si="1127"/>
        <v>0</v>
      </c>
      <c r="CX985" s="164"/>
      <c r="CY985" s="164"/>
      <c r="CZ985" s="164"/>
      <c r="DA985" s="165"/>
      <c r="DB985" s="165"/>
      <c r="DC985" s="165"/>
      <c r="DD985" s="165"/>
      <c r="DE985" s="165"/>
      <c r="DF985" s="165"/>
      <c r="DG985" s="165"/>
      <c r="DH985" s="165"/>
      <c r="DI985" s="165"/>
      <c r="DJ985" s="165"/>
      <c r="DK985" s="165"/>
      <c r="DL985" s="165"/>
      <c r="DM985" s="165"/>
      <c r="DN985" s="165"/>
      <c r="DO985" s="165">
        <f t="shared" si="1128"/>
        <v>0</v>
      </c>
      <c r="DP985" s="165">
        <f t="shared" si="1129"/>
        <v>0</v>
      </c>
      <c r="DQ985" s="165">
        <f t="shared" si="1130"/>
        <v>0</v>
      </c>
      <c r="DR985" s="165">
        <f t="shared" si="1131"/>
        <v>0</v>
      </c>
      <c r="DS985" s="165">
        <f t="shared" si="1132"/>
        <v>0</v>
      </c>
      <c r="DT985" s="165">
        <f t="shared" si="1133"/>
        <v>0</v>
      </c>
      <c r="DU985" s="165">
        <f t="shared" si="1134"/>
        <v>0</v>
      </c>
      <c r="DV985" s="165">
        <f t="shared" si="1135"/>
        <v>0</v>
      </c>
      <c r="DW985" s="165">
        <f t="shared" si="1136"/>
        <v>0</v>
      </c>
      <c r="DX985" s="165">
        <f t="shared" si="1137"/>
        <v>0</v>
      </c>
      <c r="DY985" s="165">
        <f t="shared" si="1138"/>
        <v>0</v>
      </c>
      <c r="DZ985" s="165">
        <f t="shared" si="1139"/>
        <v>0</v>
      </c>
      <c r="EA985" s="165">
        <f t="shared" si="1140"/>
        <v>0</v>
      </c>
      <c r="EB985" s="165">
        <f t="shared" si="1141"/>
        <v>0</v>
      </c>
      <c r="EC985" s="165">
        <f t="shared" si="1142"/>
        <v>0</v>
      </c>
      <c r="ED985" s="165">
        <f t="shared" si="1143"/>
        <v>0</v>
      </c>
      <c r="EE985" s="165" t="str">
        <f t="shared" si="1144"/>
        <v/>
      </c>
      <c r="EF985" s="165" t="str">
        <f t="shared" si="1145"/>
        <v/>
      </c>
      <c r="EG985" s="165" t="str">
        <f t="shared" si="1146"/>
        <v/>
      </c>
      <c r="EH985" s="165" t="str">
        <f t="shared" si="1147"/>
        <v/>
      </c>
      <c r="EI985" s="165" t="str">
        <f t="shared" si="1148"/>
        <v/>
      </c>
      <c r="EJ985" s="165" t="str">
        <f t="shared" si="1149"/>
        <v/>
      </c>
      <c r="EK985" s="165" t="str">
        <f t="shared" si="1150"/>
        <v/>
      </c>
      <c r="EL985" s="165" t="str">
        <f t="shared" si="1151"/>
        <v/>
      </c>
      <c r="EM985" s="165" t="e">
        <f>IF(#REF!="بله","FSW","")</f>
        <v>#REF!</v>
      </c>
      <c r="EN985" s="165" t="str">
        <f t="shared" si="1152"/>
        <v/>
      </c>
      <c r="EO985" s="165" t="str">
        <f t="shared" si="1153"/>
        <v/>
      </c>
      <c r="EP985" s="165" t="str">
        <f t="shared" si="1154"/>
        <v/>
      </c>
      <c r="EQ985" s="165" t="str">
        <f t="shared" si="1164"/>
        <v/>
      </c>
      <c r="ER985" s="165" t="str">
        <f t="shared" si="1165"/>
        <v/>
      </c>
      <c r="ES985" s="165"/>
      <c r="ET985" s="165" t="str">
        <f t="shared" si="1166"/>
        <v/>
      </c>
      <c r="EU985" s="165" t="str">
        <f t="shared" si="1167"/>
        <v/>
      </c>
      <c r="EV985" s="165" t="str">
        <f t="shared" si="1155"/>
        <v xml:space="preserve"> </v>
      </c>
      <c r="EW985" s="165" t="str">
        <f t="shared" si="1156"/>
        <v>هیچکدام</v>
      </c>
      <c r="EX985" s="165" t="str">
        <f t="shared" si="1157"/>
        <v xml:space="preserve"> </v>
      </c>
      <c r="EY985" s="165"/>
      <c r="EZ985" s="165" t="str">
        <f t="shared" si="1168"/>
        <v xml:space="preserve"> </v>
      </c>
      <c r="FA985" s="165" t="str">
        <f t="shared" si="1158"/>
        <v>هیچکدام</v>
      </c>
      <c r="FB985" s="165"/>
      <c r="FC985" s="165"/>
      <c r="FD985" s="165"/>
      <c r="FE985" s="165"/>
      <c r="FG985" s="165"/>
      <c r="FH985" s="165"/>
      <c r="FI985" s="165"/>
      <c r="FJ985" s="165"/>
      <c r="FK985" s="165"/>
      <c r="FL985" s="165"/>
      <c r="FM985" s="165"/>
      <c r="FN985" s="165"/>
      <c r="FO985" s="165"/>
      <c r="FP985" s="165"/>
      <c r="FQ985" s="165"/>
    </row>
    <row r="986" spans="1:173" s="166" customFormat="1" ht="11.65" x14ac:dyDescent="0.35">
      <c r="A986" s="167">
        <v>985</v>
      </c>
      <c r="B986" s="105"/>
      <c r="C986" s="168"/>
      <c r="D986" s="169"/>
      <c r="E986" s="170"/>
      <c r="F986" s="202"/>
      <c r="G986" s="169"/>
      <c r="H986" s="106"/>
      <c r="I986" s="169"/>
      <c r="J986" s="171"/>
      <c r="K986" s="172"/>
      <c r="L986" s="173"/>
      <c r="M986" s="171"/>
      <c r="N986" s="172"/>
      <c r="O986" s="111">
        <f t="shared" si="1169"/>
        <v>1398</v>
      </c>
      <c r="P986" s="174"/>
      <c r="Q986" s="175"/>
      <c r="R986" s="175"/>
      <c r="S986" s="217"/>
      <c r="T986" s="114"/>
      <c r="U986" s="115"/>
      <c r="V986" s="116"/>
      <c r="W986" s="117"/>
      <c r="X986" s="117"/>
      <c r="Y986" s="176"/>
      <c r="Z986" s="117"/>
      <c r="AA986" s="117"/>
      <c r="AB986" s="117"/>
      <c r="AC986" s="117"/>
      <c r="AD986" s="117"/>
      <c r="AE986" s="117"/>
      <c r="AF986" s="117"/>
      <c r="AG986" s="118"/>
      <c r="AH986" s="119"/>
      <c r="AI986" s="176"/>
      <c r="AJ986" s="121"/>
      <c r="AK986" s="25" t="str">
        <f t="shared" si="1159"/>
        <v xml:space="preserve">         </v>
      </c>
      <c r="AL986" s="122" t="str">
        <f t="shared" si="1160"/>
        <v>هیچکدام</v>
      </c>
      <c r="AM986" s="74" t="str">
        <f t="shared" si="1161"/>
        <v>7.هیچکدام</v>
      </c>
      <c r="AN986" s="122" t="str">
        <f>IF(G986=0,"نامعلوم",'1.مشخصات مرکز'!$D$2-G986)</f>
        <v>نامعلوم</v>
      </c>
      <c r="AO986" s="123" t="str">
        <f t="shared" si="1097"/>
        <v>نامعلوم</v>
      </c>
      <c r="AP986" s="177"/>
      <c r="AQ986" s="178"/>
      <c r="AR986" s="203"/>
      <c r="AS986" s="127" t="str">
        <f t="shared" si="1162"/>
        <v>خیر</v>
      </c>
      <c r="AT986" s="128"/>
      <c r="AU986" s="179"/>
      <c r="AV986" s="180"/>
      <c r="AW986" s="180"/>
      <c r="AX986" s="181"/>
      <c r="AY986" s="182"/>
      <c r="AZ986" s="183"/>
      <c r="BA986" s="201"/>
      <c r="BB986" s="132"/>
      <c r="BC986" s="133"/>
      <c r="BD986" s="134"/>
      <c r="BE986" s="184"/>
      <c r="BF986" s="183"/>
      <c r="BG986" s="201"/>
      <c r="BH986" s="182"/>
      <c r="BI986" s="183"/>
      <c r="BJ986" s="201"/>
      <c r="BK986" s="179"/>
      <c r="BL986" s="185"/>
      <c r="BM986" s="186"/>
      <c r="BN986" s="186"/>
      <c r="BO986" s="187"/>
      <c r="BP986" s="180"/>
      <c r="BQ986" s="180"/>
      <c r="BR986" s="181"/>
      <c r="BS986" s="142" t="str">
        <f t="shared" si="1098"/>
        <v>خیر</v>
      </c>
      <c r="BT986" s="188">
        <f t="shared" si="1099"/>
        <v>0</v>
      </c>
      <c r="BU986" s="200" t="str">
        <f t="shared" si="1100"/>
        <v xml:space="preserve"> </v>
      </c>
      <c r="BV986" s="145" t="str">
        <f t="shared" si="1163"/>
        <v xml:space="preserve"> </v>
      </c>
      <c r="BW986" s="189">
        <f t="shared" si="1101"/>
        <v>0</v>
      </c>
      <c r="BX986" s="190" t="str">
        <f t="shared" si="1102"/>
        <v xml:space="preserve"> </v>
      </c>
      <c r="BY986" s="148" t="str">
        <f t="shared" si="1103"/>
        <v xml:space="preserve"> </v>
      </c>
      <c r="BZ986" s="191">
        <f t="shared" si="1104"/>
        <v>0</v>
      </c>
      <c r="CA986" s="192" t="str">
        <f t="shared" si="1105"/>
        <v xml:space="preserve"> </v>
      </c>
      <c r="CB986" s="193" t="str">
        <f t="shared" si="1106"/>
        <v xml:space="preserve"> </v>
      </c>
      <c r="CC986" s="194">
        <f t="shared" si="1107"/>
        <v>0</v>
      </c>
      <c r="CD986" s="195" t="str">
        <f t="shared" si="1108"/>
        <v xml:space="preserve"> </v>
      </c>
      <c r="CE986" s="154" t="str">
        <f t="shared" si="1109"/>
        <v xml:space="preserve"> </v>
      </c>
      <c r="CF986" s="196">
        <f t="shared" si="1110"/>
        <v>0</v>
      </c>
      <c r="CG986" s="197" t="str">
        <f t="shared" si="1111"/>
        <v xml:space="preserve"> </v>
      </c>
      <c r="CH986" s="157" t="str">
        <f t="shared" si="1112"/>
        <v xml:space="preserve"> </v>
      </c>
      <c r="CI986" s="191">
        <f t="shared" si="1113"/>
        <v>0</v>
      </c>
      <c r="CJ986" s="192" t="str">
        <f t="shared" si="1114"/>
        <v xml:space="preserve"> </v>
      </c>
      <c r="CK986" s="151" t="str">
        <f t="shared" si="1115"/>
        <v xml:space="preserve"> </v>
      </c>
      <c r="CL986" s="198">
        <f t="shared" si="1116"/>
        <v>0</v>
      </c>
      <c r="CM986" s="197" t="str">
        <f t="shared" si="1117"/>
        <v xml:space="preserve"> </v>
      </c>
      <c r="CN986" s="159" t="str">
        <f t="shared" si="1118"/>
        <v xml:space="preserve"> </v>
      </c>
      <c r="CO986" s="194">
        <f t="shared" si="1119"/>
        <v>0</v>
      </c>
      <c r="CP986" s="195" t="str">
        <f t="shared" si="1120"/>
        <v xml:space="preserve"> </v>
      </c>
      <c r="CQ986" s="160" t="str">
        <f t="shared" si="1121"/>
        <v xml:space="preserve"> </v>
      </c>
      <c r="CR986" s="161">
        <f t="shared" si="1122"/>
        <v>0</v>
      </c>
      <c r="CS986" s="144" t="str">
        <f t="shared" si="1123"/>
        <v xml:space="preserve"> </v>
      </c>
      <c r="CT986" s="145" t="str">
        <f t="shared" si="1124"/>
        <v xml:space="preserve"> </v>
      </c>
      <c r="CU986" s="144" t="str">
        <f t="shared" si="1125"/>
        <v>خیر</v>
      </c>
      <c r="CV986" s="162" t="str">
        <f t="shared" si="1126"/>
        <v>ارائه نشده است.</v>
      </c>
      <c r="CW986" s="199">
        <f t="shared" si="1127"/>
        <v>0</v>
      </c>
      <c r="CX986" s="164"/>
      <c r="CY986" s="164"/>
      <c r="CZ986" s="164"/>
      <c r="DA986" s="165"/>
      <c r="DB986" s="165"/>
      <c r="DC986" s="165"/>
      <c r="DD986" s="165"/>
      <c r="DE986" s="165"/>
      <c r="DF986" s="165"/>
      <c r="DG986" s="165"/>
      <c r="DH986" s="165"/>
      <c r="DI986" s="165"/>
      <c r="DJ986" s="165"/>
      <c r="DK986" s="165"/>
      <c r="DL986" s="165"/>
      <c r="DM986" s="165"/>
      <c r="DN986" s="165"/>
      <c r="DO986" s="165">
        <f t="shared" si="1128"/>
        <v>0</v>
      </c>
      <c r="DP986" s="165">
        <f t="shared" si="1129"/>
        <v>0</v>
      </c>
      <c r="DQ986" s="165">
        <f t="shared" si="1130"/>
        <v>0</v>
      </c>
      <c r="DR986" s="165">
        <f t="shared" si="1131"/>
        <v>0</v>
      </c>
      <c r="DS986" s="165">
        <f t="shared" si="1132"/>
        <v>0</v>
      </c>
      <c r="DT986" s="165">
        <f t="shared" si="1133"/>
        <v>0</v>
      </c>
      <c r="DU986" s="165">
        <f t="shared" si="1134"/>
        <v>0</v>
      </c>
      <c r="DV986" s="165">
        <f t="shared" si="1135"/>
        <v>0</v>
      </c>
      <c r="DW986" s="165">
        <f t="shared" si="1136"/>
        <v>0</v>
      </c>
      <c r="DX986" s="165">
        <f t="shared" si="1137"/>
        <v>0</v>
      </c>
      <c r="DY986" s="165">
        <f t="shared" si="1138"/>
        <v>0</v>
      </c>
      <c r="DZ986" s="165">
        <f t="shared" si="1139"/>
        <v>0</v>
      </c>
      <c r="EA986" s="165">
        <f t="shared" si="1140"/>
        <v>0</v>
      </c>
      <c r="EB986" s="165">
        <f t="shared" si="1141"/>
        <v>0</v>
      </c>
      <c r="EC986" s="165">
        <f t="shared" si="1142"/>
        <v>0</v>
      </c>
      <c r="ED986" s="165">
        <f t="shared" si="1143"/>
        <v>0</v>
      </c>
      <c r="EE986" s="165" t="str">
        <f t="shared" si="1144"/>
        <v/>
      </c>
      <c r="EF986" s="165" t="str">
        <f t="shared" si="1145"/>
        <v/>
      </c>
      <c r="EG986" s="165" t="str">
        <f t="shared" si="1146"/>
        <v/>
      </c>
      <c r="EH986" s="165" t="str">
        <f t="shared" si="1147"/>
        <v/>
      </c>
      <c r="EI986" s="165" t="str">
        <f t="shared" si="1148"/>
        <v/>
      </c>
      <c r="EJ986" s="165" t="str">
        <f t="shared" si="1149"/>
        <v/>
      </c>
      <c r="EK986" s="165" t="str">
        <f t="shared" si="1150"/>
        <v/>
      </c>
      <c r="EL986" s="165" t="str">
        <f t="shared" si="1151"/>
        <v/>
      </c>
      <c r="EM986" s="165" t="e">
        <f>IF(#REF!="بله","FSW","")</f>
        <v>#REF!</v>
      </c>
      <c r="EN986" s="165" t="str">
        <f t="shared" si="1152"/>
        <v/>
      </c>
      <c r="EO986" s="165" t="str">
        <f t="shared" si="1153"/>
        <v/>
      </c>
      <c r="EP986" s="165" t="str">
        <f t="shared" si="1154"/>
        <v/>
      </c>
      <c r="EQ986" s="165" t="str">
        <f t="shared" si="1164"/>
        <v/>
      </c>
      <c r="ER986" s="165" t="str">
        <f t="shared" si="1165"/>
        <v/>
      </c>
      <c r="ES986" s="165"/>
      <c r="ET986" s="165" t="str">
        <f t="shared" si="1166"/>
        <v/>
      </c>
      <c r="EU986" s="165" t="str">
        <f t="shared" si="1167"/>
        <v/>
      </c>
      <c r="EV986" s="165" t="str">
        <f t="shared" si="1155"/>
        <v xml:space="preserve"> </v>
      </c>
      <c r="EW986" s="165" t="str">
        <f t="shared" si="1156"/>
        <v>هیچکدام</v>
      </c>
      <c r="EX986" s="165" t="str">
        <f t="shared" si="1157"/>
        <v xml:space="preserve"> </v>
      </c>
      <c r="EY986" s="165"/>
      <c r="EZ986" s="165" t="str">
        <f t="shared" si="1168"/>
        <v xml:space="preserve"> </v>
      </c>
      <c r="FA986" s="165" t="str">
        <f t="shared" si="1158"/>
        <v>هیچکدام</v>
      </c>
      <c r="FB986" s="165"/>
      <c r="FC986" s="165"/>
      <c r="FD986" s="165"/>
      <c r="FE986" s="165"/>
      <c r="FG986" s="165"/>
      <c r="FH986" s="165"/>
      <c r="FI986" s="165"/>
      <c r="FJ986" s="165"/>
      <c r="FK986" s="165"/>
      <c r="FL986" s="165"/>
      <c r="FM986" s="165"/>
      <c r="FN986" s="165"/>
      <c r="FO986" s="165"/>
      <c r="FP986" s="165"/>
      <c r="FQ986" s="165"/>
    </row>
    <row r="987" spans="1:173" s="166" customFormat="1" ht="11.65" x14ac:dyDescent="0.35">
      <c r="A987" s="167">
        <v>986</v>
      </c>
      <c r="B987" s="105"/>
      <c r="C987" s="168"/>
      <c r="D987" s="169"/>
      <c r="E987" s="170"/>
      <c r="F987" s="202"/>
      <c r="G987" s="169"/>
      <c r="H987" s="106"/>
      <c r="I987" s="169"/>
      <c r="J987" s="171"/>
      <c r="K987" s="172"/>
      <c r="L987" s="173"/>
      <c r="M987" s="171"/>
      <c r="N987" s="172"/>
      <c r="O987" s="111">
        <f t="shared" si="1169"/>
        <v>1398</v>
      </c>
      <c r="P987" s="174"/>
      <c r="Q987" s="175"/>
      <c r="R987" s="175"/>
      <c r="S987" s="217"/>
      <c r="T987" s="114"/>
      <c r="U987" s="115"/>
      <c r="V987" s="116"/>
      <c r="W987" s="117"/>
      <c r="X987" s="117"/>
      <c r="Y987" s="176"/>
      <c r="Z987" s="117"/>
      <c r="AA987" s="117"/>
      <c r="AB987" s="117"/>
      <c r="AC987" s="117"/>
      <c r="AD987" s="117"/>
      <c r="AE987" s="117"/>
      <c r="AF987" s="117"/>
      <c r="AG987" s="118"/>
      <c r="AH987" s="119"/>
      <c r="AI987" s="176"/>
      <c r="AJ987" s="121"/>
      <c r="AK987" s="25" t="str">
        <f t="shared" si="1159"/>
        <v xml:space="preserve">         </v>
      </c>
      <c r="AL987" s="122" t="str">
        <f t="shared" si="1160"/>
        <v>هیچکدام</v>
      </c>
      <c r="AM987" s="74" t="str">
        <f t="shared" si="1161"/>
        <v>7.هیچکدام</v>
      </c>
      <c r="AN987" s="122" t="str">
        <f>IF(G987=0,"نامعلوم",'1.مشخصات مرکز'!$D$2-G987)</f>
        <v>نامعلوم</v>
      </c>
      <c r="AO987" s="123" t="str">
        <f t="shared" si="1097"/>
        <v>نامعلوم</v>
      </c>
      <c r="AP987" s="177"/>
      <c r="AQ987" s="178"/>
      <c r="AR987" s="203"/>
      <c r="AS987" s="127" t="str">
        <f t="shared" si="1162"/>
        <v>خیر</v>
      </c>
      <c r="AT987" s="128"/>
      <c r="AU987" s="179"/>
      <c r="AV987" s="180"/>
      <c r="AW987" s="180"/>
      <c r="AX987" s="181"/>
      <c r="AY987" s="182"/>
      <c r="AZ987" s="183"/>
      <c r="BA987" s="201"/>
      <c r="BB987" s="132"/>
      <c r="BC987" s="133"/>
      <c r="BD987" s="134"/>
      <c r="BE987" s="184"/>
      <c r="BF987" s="183"/>
      <c r="BG987" s="201"/>
      <c r="BH987" s="182"/>
      <c r="BI987" s="183"/>
      <c r="BJ987" s="201"/>
      <c r="BK987" s="179"/>
      <c r="BL987" s="185"/>
      <c r="BM987" s="186"/>
      <c r="BN987" s="186"/>
      <c r="BO987" s="187"/>
      <c r="BP987" s="180"/>
      <c r="BQ987" s="180"/>
      <c r="BR987" s="181"/>
      <c r="BS987" s="142" t="str">
        <f t="shared" si="1098"/>
        <v>خیر</v>
      </c>
      <c r="BT987" s="188">
        <f t="shared" si="1099"/>
        <v>0</v>
      </c>
      <c r="BU987" s="200" t="str">
        <f t="shared" si="1100"/>
        <v xml:space="preserve"> </v>
      </c>
      <c r="BV987" s="145" t="str">
        <f t="shared" si="1163"/>
        <v xml:space="preserve"> </v>
      </c>
      <c r="BW987" s="189">
        <f t="shared" si="1101"/>
        <v>0</v>
      </c>
      <c r="BX987" s="190" t="str">
        <f t="shared" si="1102"/>
        <v xml:space="preserve"> </v>
      </c>
      <c r="BY987" s="148" t="str">
        <f t="shared" si="1103"/>
        <v xml:space="preserve"> </v>
      </c>
      <c r="BZ987" s="191">
        <f t="shared" si="1104"/>
        <v>0</v>
      </c>
      <c r="CA987" s="192" t="str">
        <f t="shared" si="1105"/>
        <v xml:space="preserve"> </v>
      </c>
      <c r="CB987" s="193" t="str">
        <f t="shared" si="1106"/>
        <v xml:space="preserve"> </v>
      </c>
      <c r="CC987" s="194">
        <f t="shared" si="1107"/>
        <v>0</v>
      </c>
      <c r="CD987" s="195" t="str">
        <f t="shared" si="1108"/>
        <v xml:space="preserve"> </v>
      </c>
      <c r="CE987" s="154" t="str">
        <f t="shared" si="1109"/>
        <v xml:space="preserve"> </v>
      </c>
      <c r="CF987" s="196">
        <f t="shared" si="1110"/>
        <v>0</v>
      </c>
      <c r="CG987" s="197" t="str">
        <f t="shared" si="1111"/>
        <v xml:space="preserve"> </v>
      </c>
      <c r="CH987" s="157" t="str">
        <f t="shared" si="1112"/>
        <v xml:space="preserve"> </v>
      </c>
      <c r="CI987" s="191">
        <f t="shared" si="1113"/>
        <v>0</v>
      </c>
      <c r="CJ987" s="192" t="str">
        <f t="shared" si="1114"/>
        <v xml:space="preserve"> </v>
      </c>
      <c r="CK987" s="151" t="str">
        <f t="shared" si="1115"/>
        <v xml:space="preserve"> </v>
      </c>
      <c r="CL987" s="198">
        <f t="shared" si="1116"/>
        <v>0</v>
      </c>
      <c r="CM987" s="197" t="str">
        <f t="shared" si="1117"/>
        <v xml:space="preserve"> </v>
      </c>
      <c r="CN987" s="159" t="str">
        <f t="shared" si="1118"/>
        <v xml:space="preserve"> </v>
      </c>
      <c r="CO987" s="194">
        <f t="shared" si="1119"/>
        <v>0</v>
      </c>
      <c r="CP987" s="195" t="str">
        <f t="shared" si="1120"/>
        <v xml:space="preserve"> </v>
      </c>
      <c r="CQ987" s="160" t="str">
        <f t="shared" si="1121"/>
        <v xml:space="preserve"> </v>
      </c>
      <c r="CR987" s="161">
        <f t="shared" si="1122"/>
        <v>0</v>
      </c>
      <c r="CS987" s="144" t="str">
        <f t="shared" si="1123"/>
        <v xml:space="preserve"> </v>
      </c>
      <c r="CT987" s="145" t="str">
        <f t="shared" si="1124"/>
        <v xml:space="preserve"> </v>
      </c>
      <c r="CU987" s="144" t="str">
        <f t="shared" si="1125"/>
        <v>خیر</v>
      </c>
      <c r="CV987" s="162" t="str">
        <f t="shared" si="1126"/>
        <v>ارائه نشده است.</v>
      </c>
      <c r="CW987" s="199">
        <f t="shared" si="1127"/>
        <v>0</v>
      </c>
      <c r="CX987" s="164"/>
      <c r="CY987" s="164"/>
      <c r="CZ987" s="164"/>
      <c r="DA987" s="165"/>
      <c r="DB987" s="165"/>
      <c r="DC987" s="165"/>
      <c r="DD987" s="165"/>
      <c r="DE987" s="165"/>
      <c r="DF987" s="165"/>
      <c r="DG987" s="165"/>
      <c r="DH987" s="165"/>
      <c r="DI987" s="165"/>
      <c r="DJ987" s="165"/>
      <c r="DK987" s="165"/>
      <c r="DL987" s="165"/>
      <c r="DM987" s="165"/>
      <c r="DN987" s="165"/>
      <c r="DO987" s="165">
        <f t="shared" si="1128"/>
        <v>0</v>
      </c>
      <c r="DP987" s="165">
        <f t="shared" si="1129"/>
        <v>0</v>
      </c>
      <c r="DQ987" s="165">
        <f t="shared" si="1130"/>
        <v>0</v>
      </c>
      <c r="DR987" s="165">
        <f t="shared" si="1131"/>
        <v>0</v>
      </c>
      <c r="DS987" s="165">
        <f t="shared" si="1132"/>
        <v>0</v>
      </c>
      <c r="DT987" s="165">
        <f t="shared" si="1133"/>
        <v>0</v>
      </c>
      <c r="DU987" s="165">
        <f t="shared" si="1134"/>
        <v>0</v>
      </c>
      <c r="DV987" s="165">
        <f t="shared" si="1135"/>
        <v>0</v>
      </c>
      <c r="DW987" s="165">
        <f t="shared" si="1136"/>
        <v>0</v>
      </c>
      <c r="DX987" s="165">
        <f t="shared" si="1137"/>
        <v>0</v>
      </c>
      <c r="DY987" s="165">
        <f t="shared" si="1138"/>
        <v>0</v>
      </c>
      <c r="DZ987" s="165">
        <f t="shared" si="1139"/>
        <v>0</v>
      </c>
      <c r="EA987" s="165">
        <f t="shared" si="1140"/>
        <v>0</v>
      </c>
      <c r="EB987" s="165">
        <f t="shared" si="1141"/>
        <v>0</v>
      </c>
      <c r="EC987" s="165">
        <f t="shared" si="1142"/>
        <v>0</v>
      </c>
      <c r="ED987" s="165">
        <f t="shared" si="1143"/>
        <v>0</v>
      </c>
      <c r="EE987" s="165" t="str">
        <f t="shared" si="1144"/>
        <v/>
      </c>
      <c r="EF987" s="165" t="str">
        <f t="shared" si="1145"/>
        <v/>
      </c>
      <c r="EG987" s="165" t="str">
        <f t="shared" si="1146"/>
        <v/>
      </c>
      <c r="EH987" s="165" t="str">
        <f t="shared" si="1147"/>
        <v/>
      </c>
      <c r="EI987" s="165" t="str">
        <f t="shared" si="1148"/>
        <v/>
      </c>
      <c r="EJ987" s="165" t="str">
        <f t="shared" si="1149"/>
        <v/>
      </c>
      <c r="EK987" s="165" t="str">
        <f t="shared" si="1150"/>
        <v/>
      </c>
      <c r="EL987" s="165" t="str">
        <f t="shared" si="1151"/>
        <v/>
      </c>
      <c r="EM987" s="165" t="e">
        <f>IF(#REF!="بله","FSW","")</f>
        <v>#REF!</v>
      </c>
      <c r="EN987" s="165" t="str">
        <f t="shared" si="1152"/>
        <v/>
      </c>
      <c r="EO987" s="165" t="str">
        <f t="shared" si="1153"/>
        <v/>
      </c>
      <c r="EP987" s="165" t="str">
        <f t="shared" si="1154"/>
        <v/>
      </c>
      <c r="EQ987" s="165" t="str">
        <f t="shared" si="1164"/>
        <v/>
      </c>
      <c r="ER987" s="165" t="str">
        <f t="shared" si="1165"/>
        <v/>
      </c>
      <c r="ES987" s="165"/>
      <c r="ET987" s="165" t="str">
        <f t="shared" si="1166"/>
        <v/>
      </c>
      <c r="EU987" s="165" t="str">
        <f t="shared" si="1167"/>
        <v/>
      </c>
      <c r="EV987" s="165" t="str">
        <f t="shared" si="1155"/>
        <v xml:space="preserve"> </v>
      </c>
      <c r="EW987" s="165" t="str">
        <f t="shared" si="1156"/>
        <v>هیچکدام</v>
      </c>
      <c r="EX987" s="165" t="str">
        <f t="shared" si="1157"/>
        <v xml:space="preserve"> </v>
      </c>
      <c r="EY987" s="165"/>
      <c r="EZ987" s="165" t="str">
        <f t="shared" si="1168"/>
        <v xml:space="preserve"> </v>
      </c>
      <c r="FA987" s="165" t="str">
        <f t="shared" si="1158"/>
        <v>هیچکدام</v>
      </c>
      <c r="FB987" s="165"/>
      <c r="FC987" s="165"/>
      <c r="FD987" s="165"/>
      <c r="FE987" s="165"/>
      <c r="FG987" s="165"/>
      <c r="FH987" s="165"/>
      <c r="FI987" s="165"/>
      <c r="FJ987" s="165"/>
      <c r="FK987" s="165"/>
      <c r="FL987" s="165"/>
      <c r="FM987" s="165"/>
      <c r="FN987" s="165"/>
      <c r="FO987" s="165"/>
      <c r="FP987" s="165"/>
      <c r="FQ987" s="165"/>
    </row>
    <row r="988" spans="1:173" s="166" customFormat="1" ht="11.65" x14ac:dyDescent="0.35">
      <c r="A988" s="167">
        <v>987</v>
      </c>
      <c r="B988" s="105"/>
      <c r="C988" s="168"/>
      <c r="D988" s="169"/>
      <c r="E988" s="170"/>
      <c r="F988" s="202"/>
      <c r="G988" s="169"/>
      <c r="H988" s="106"/>
      <c r="I988" s="169"/>
      <c r="J988" s="171"/>
      <c r="K988" s="172"/>
      <c r="L988" s="173"/>
      <c r="M988" s="171"/>
      <c r="N988" s="172"/>
      <c r="O988" s="111">
        <f t="shared" si="1169"/>
        <v>1398</v>
      </c>
      <c r="P988" s="174"/>
      <c r="Q988" s="175"/>
      <c r="R988" s="175"/>
      <c r="S988" s="217"/>
      <c r="T988" s="114"/>
      <c r="U988" s="115"/>
      <c r="V988" s="116"/>
      <c r="W988" s="117"/>
      <c r="X988" s="117"/>
      <c r="Y988" s="176"/>
      <c r="Z988" s="117"/>
      <c r="AA988" s="117"/>
      <c r="AB988" s="117"/>
      <c r="AC988" s="117"/>
      <c r="AD988" s="117"/>
      <c r="AE988" s="117"/>
      <c r="AF988" s="117"/>
      <c r="AG988" s="118"/>
      <c r="AH988" s="119"/>
      <c r="AI988" s="176"/>
      <c r="AJ988" s="121"/>
      <c r="AK988" s="25" t="str">
        <f t="shared" si="1159"/>
        <v xml:space="preserve">         </v>
      </c>
      <c r="AL988" s="122" t="str">
        <f t="shared" si="1160"/>
        <v>هیچکدام</v>
      </c>
      <c r="AM988" s="74" t="str">
        <f t="shared" si="1161"/>
        <v>7.هیچکدام</v>
      </c>
      <c r="AN988" s="122" t="str">
        <f>IF(G988=0,"نامعلوم",'1.مشخصات مرکز'!$D$2-G988)</f>
        <v>نامعلوم</v>
      </c>
      <c r="AO988" s="123" t="str">
        <f t="shared" si="1097"/>
        <v>نامعلوم</v>
      </c>
      <c r="AP988" s="177"/>
      <c r="AQ988" s="178"/>
      <c r="AR988" s="203"/>
      <c r="AS988" s="127" t="str">
        <f t="shared" si="1162"/>
        <v>خیر</v>
      </c>
      <c r="AT988" s="128"/>
      <c r="AU988" s="179"/>
      <c r="AV988" s="180"/>
      <c r="AW988" s="180"/>
      <c r="AX988" s="181"/>
      <c r="AY988" s="182"/>
      <c r="AZ988" s="183"/>
      <c r="BA988" s="201"/>
      <c r="BB988" s="132"/>
      <c r="BC988" s="133"/>
      <c r="BD988" s="134"/>
      <c r="BE988" s="184"/>
      <c r="BF988" s="183"/>
      <c r="BG988" s="201"/>
      <c r="BH988" s="182"/>
      <c r="BI988" s="183"/>
      <c r="BJ988" s="201"/>
      <c r="BK988" s="179"/>
      <c r="BL988" s="185"/>
      <c r="BM988" s="186"/>
      <c r="BN988" s="186"/>
      <c r="BO988" s="187"/>
      <c r="BP988" s="180"/>
      <c r="BQ988" s="180"/>
      <c r="BR988" s="181"/>
      <c r="BS988" s="142" t="str">
        <f t="shared" si="1098"/>
        <v>خیر</v>
      </c>
      <c r="BT988" s="188">
        <f t="shared" si="1099"/>
        <v>0</v>
      </c>
      <c r="BU988" s="200" t="str">
        <f t="shared" si="1100"/>
        <v xml:space="preserve"> </v>
      </c>
      <c r="BV988" s="145" t="str">
        <f t="shared" si="1163"/>
        <v xml:space="preserve"> </v>
      </c>
      <c r="BW988" s="189">
        <f t="shared" si="1101"/>
        <v>0</v>
      </c>
      <c r="BX988" s="190" t="str">
        <f t="shared" si="1102"/>
        <v xml:space="preserve"> </v>
      </c>
      <c r="BY988" s="148" t="str">
        <f t="shared" si="1103"/>
        <v xml:space="preserve"> </v>
      </c>
      <c r="BZ988" s="191">
        <f t="shared" si="1104"/>
        <v>0</v>
      </c>
      <c r="CA988" s="192" t="str">
        <f t="shared" si="1105"/>
        <v xml:space="preserve"> </v>
      </c>
      <c r="CB988" s="193" t="str">
        <f t="shared" si="1106"/>
        <v xml:space="preserve"> </v>
      </c>
      <c r="CC988" s="194">
        <f t="shared" si="1107"/>
        <v>0</v>
      </c>
      <c r="CD988" s="195" t="str">
        <f t="shared" si="1108"/>
        <v xml:space="preserve"> </v>
      </c>
      <c r="CE988" s="154" t="str">
        <f t="shared" si="1109"/>
        <v xml:space="preserve"> </v>
      </c>
      <c r="CF988" s="196">
        <f t="shared" si="1110"/>
        <v>0</v>
      </c>
      <c r="CG988" s="197" t="str">
        <f t="shared" si="1111"/>
        <v xml:space="preserve"> </v>
      </c>
      <c r="CH988" s="157" t="str">
        <f t="shared" si="1112"/>
        <v xml:space="preserve"> </v>
      </c>
      <c r="CI988" s="191">
        <f t="shared" si="1113"/>
        <v>0</v>
      </c>
      <c r="CJ988" s="192" t="str">
        <f t="shared" si="1114"/>
        <v xml:space="preserve"> </v>
      </c>
      <c r="CK988" s="151" t="str">
        <f t="shared" si="1115"/>
        <v xml:space="preserve"> </v>
      </c>
      <c r="CL988" s="198">
        <f t="shared" si="1116"/>
        <v>0</v>
      </c>
      <c r="CM988" s="197" t="str">
        <f t="shared" si="1117"/>
        <v xml:space="preserve"> </v>
      </c>
      <c r="CN988" s="159" t="str">
        <f t="shared" si="1118"/>
        <v xml:space="preserve"> </v>
      </c>
      <c r="CO988" s="194">
        <f t="shared" si="1119"/>
        <v>0</v>
      </c>
      <c r="CP988" s="195" t="str">
        <f t="shared" si="1120"/>
        <v xml:space="preserve"> </v>
      </c>
      <c r="CQ988" s="160" t="str">
        <f t="shared" si="1121"/>
        <v xml:space="preserve"> </v>
      </c>
      <c r="CR988" s="161">
        <f t="shared" si="1122"/>
        <v>0</v>
      </c>
      <c r="CS988" s="144" t="str">
        <f t="shared" si="1123"/>
        <v xml:space="preserve"> </v>
      </c>
      <c r="CT988" s="145" t="str">
        <f t="shared" si="1124"/>
        <v xml:space="preserve"> </v>
      </c>
      <c r="CU988" s="144" t="str">
        <f t="shared" si="1125"/>
        <v>خیر</v>
      </c>
      <c r="CV988" s="162" t="str">
        <f t="shared" si="1126"/>
        <v>ارائه نشده است.</v>
      </c>
      <c r="CW988" s="199">
        <f t="shared" si="1127"/>
        <v>0</v>
      </c>
      <c r="CX988" s="164"/>
      <c r="CY988" s="164"/>
      <c r="CZ988" s="164"/>
      <c r="DA988" s="165"/>
      <c r="DB988" s="165"/>
      <c r="DC988" s="165"/>
      <c r="DD988" s="165"/>
      <c r="DE988" s="165"/>
      <c r="DF988" s="165"/>
      <c r="DG988" s="165"/>
      <c r="DH988" s="165"/>
      <c r="DI988" s="165"/>
      <c r="DJ988" s="165"/>
      <c r="DK988" s="165"/>
      <c r="DL988" s="165"/>
      <c r="DM988" s="165"/>
      <c r="DN988" s="165"/>
      <c r="DO988" s="165">
        <f t="shared" si="1128"/>
        <v>0</v>
      </c>
      <c r="DP988" s="165">
        <f t="shared" si="1129"/>
        <v>0</v>
      </c>
      <c r="DQ988" s="165">
        <f t="shared" si="1130"/>
        <v>0</v>
      </c>
      <c r="DR988" s="165">
        <f t="shared" si="1131"/>
        <v>0</v>
      </c>
      <c r="DS988" s="165">
        <f t="shared" si="1132"/>
        <v>0</v>
      </c>
      <c r="DT988" s="165">
        <f t="shared" si="1133"/>
        <v>0</v>
      </c>
      <c r="DU988" s="165">
        <f t="shared" si="1134"/>
        <v>0</v>
      </c>
      <c r="DV988" s="165">
        <f t="shared" si="1135"/>
        <v>0</v>
      </c>
      <c r="DW988" s="165">
        <f t="shared" si="1136"/>
        <v>0</v>
      </c>
      <c r="DX988" s="165">
        <f t="shared" si="1137"/>
        <v>0</v>
      </c>
      <c r="DY988" s="165">
        <f t="shared" si="1138"/>
        <v>0</v>
      </c>
      <c r="DZ988" s="165">
        <f t="shared" si="1139"/>
        <v>0</v>
      </c>
      <c r="EA988" s="165">
        <f t="shared" si="1140"/>
        <v>0</v>
      </c>
      <c r="EB988" s="165">
        <f t="shared" si="1141"/>
        <v>0</v>
      </c>
      <c r="EC988" s="165">
        <f t="shared" si="1142"/>
        <v>0</v>
      </c>
      <c r="ED988" s="165">
        <f t="shared" si="1143"/>
        <v>0</v>
      </c>
      <c r="EE988" s="165" t="str">
        <f t="shared" si="1144"/>
        <v/>
      </c>
      <c r="EF988" s="165" t="str">
        <f t="shared" si="1145"/>
        <v/>
      </c>
      <c r="EG988" s="165" t="str">
        <f t="shared" si="1146"/>
        <v/>
      </c>
      <c r="EH988" s="165" t="str">
        <f t="shared" si="1147"/>
        <v/>
      </c>
      <c r="EI988" s="165" t="str">
        <f t="shared" si="1148"/>
        <v/>
      </c>
      <c r="EJ988" s="165" t="str">
        <f t="shared" si="1149"/>
        <v/>
      </c>
      <c r="EK988" s="165" t="str">
        <f t="shared" si="1150"/>
        <v/>
      </c>
      <c r="EL988" s="165" t="str">
        <f t="shared" si="1151"/>
        <v/>
      </c>
      <c r="EM988" s="165" t="e">
        <f>IF(#REF!="بله","FSW","")</f>
        <v>#REF!</v>
      </c>
      <c r="EN988" s="165" t="str">
        <f t="shared" si="1152"/>
        <v/>
      </c>
      <c r="EO988" s="165" t="str">
        <f t="shared" si="1153"/>
        <v/>
      </c>
      <c r="EP988" s="165" t="str">
        <f t="shared" si="1154"/>
        <v/>
      </c>
      <c r="EQ988" s="165" t="str">
        <f t="shared" si="1164"/>
        <v/>
      </c>
      <c r="ER988" s="165" t="str">
        <f t="shared" si="1165"/>
        <v/>
      </c>
      <c r="ES988" s="165"/>
      <c r="ET988" s="165" t="str">
        <f t="shared" si="1166"/>
        <v/>
      </c>
      <c r="EU988" s="165" t="str">
        <f t="shared" si="1167"/>
        <v/>
      </c>
      <c r="EV988" s="165" t="str">
        <f t="shared" si="1155"/>
        <v xml:space="preserve"> </v>
      </c>
      <c r="EW988" s="165" t="str">
        <f t="shared" si="1156"/>
        <v>هیچکدام</v>
      </c>
      <c r="EX988" s="165" t="str">
        <f t="shared" si="1157"/>
        <v xml:space="preserve"> </v>
      </c>
      <c r="EY988" s="165"/>
      <c r="EZ988" s="165" t="str">
        <f t="shared" si="1168"/>
        <v xml:space="preserve"> </v>
      </c>
      <c r="FA988" s="165" t="str">
        <f t="shared" si="1158"/>
        <v>هیچکدام</v>
      </c>
      <c r="FB988" s="165"/>
      <c r="FC988" s="165"/>
      <c r="FD988" s="165"/>
      <c r="FE988" s="165"/>
      <c r="FG988" s="165"/>
      <c r="FH988" s="165"/>
      <c r="FI988" s="165"/>
      <c r="FJ988" s="165"/>
      <c r="FK988" s="165"/>
      <c r="FL988" s="165"/>
      <c r="FM988" s="165"/>
      <c r="FN988" s="165"/>
      <c r="FO988" s="165"/>
      <c r="FP988" s="165"/>
      <c r="FQ988" s="165"/>
    </row>
    <row r="989" spans="1:173" s="166" customFormat="1" ht="11.65" x14ac:dyDescent="0.35">
      <c r="A989" s="167">
        <v>988</v>
      </c>
      <c r="B989" s="105"/>
      <c r="C989" s="168"/>
      <c r="D989" s="169"/>
      <c r="E989" s="170"/>
      <c r="F989" s="202"/>
      <c r="G989" s="169"/>
      <c r="H989" s="106"/>
      <c r="I989" s="169"/>
      <c r="J989" s="171"/>
      <c r="K989" s="172"/>
      <c r="L989" s="173"/>
      <c r="M989" s="171"/>
      <c r="N989" s="172"/>
      <c r="O989" s="111">
        <f t="shared" si="1169"/>
        <v>1398</v>
      </c>
      <c r="P989" s="174"/>
      <c r="Q989" s="175"/>
      <c r="R989" s="175"/>
      <c r="S989" s="217"/>
      <c r="T989" s="114"/>
      <c r="U989" s="115"/>
      <c r="V989" s="116"/>
      <c r="W989" s="117"/>
      <c r="X989" s="117"/>
      <c r="Y989" s="176"/>
      <c r="Z989" s="117"/>
      <c r="AA989" s="117"/>
      <c r="AB989" s="117"/>
      <c r="AC989" s="117"/>
      <c r="AD989" s="117"/>
      <c r="AE989" s="117"/>
      <c r="AF989" s="117"/>
      <c r="AG989" s="118"/>
      <c r="AH989" s="119"/>
      <c r="AI989" s="176"/>
      <c r="AJ989" s="121"/>
      <c r="AK989" s="25" t="str">
        <f t="shared" si="1159"/>
        <v xml:space="preserve">         </v>
      </c>
      <c r="AL989" s="122" t="str">
        <f t="shared" si="1160"/>
        <v>هیچکدام</v>
      </c>
      <c r="AM989" s="74" t="str">
        <f t="shared" si="1161"/>
        <v>7.هیچکدام</v>
      </c>
      <c r="AN989" s="122" t="str">
        <f>IF(G989=0,"نامعلوم",'1.مشخصات مرکز'!$D$2-G989)</f>
        <v>نامعلوم</v>
      </c>
      <c r="AO989" s="123" t="str">
        <f t="shared" si="1097"/>
        <v>نامعلوم</v>
      </c>
      <c r="AP989" s="177"/>
      <c r="AQ989" s="178"/>
      <c r="AR989" s="203"/>
      <c r="AS989" s="127" t="str">
        <f t="shared" si="1162"/>
        <v>خیر</v>
      </c>
      <c r="AT989" s="128"/>
      <c r="AU989" s="179"/>
      <c r="AV989" s="180"/>
      <c r="AW989" s="180"/>
      <c r="AX989" s="181"/>
      <c r="AY989" s="182"/>
      <c r="AZ989" s="183"/>
      <c r="BA989" s="201"/>
      <c r="BB989" s="132"/>
      <c r="BC989" s="133"/>
      <c r="BD989" s="134"/>
      <c r="BE989" s="184"/>
      <c r="BF989" s="183"/>
      <c r="BG989" s="201"/>
      <c r="BH989" s="182"/>
      <c r="BI989" s="183"/>
      <c r="BJ989" s="201"/>
      <c r="BK989" s="179"/>
      <c r="BL989" s="185"/>
      <c r="BM989" s="186"/>
      <c r="BN989" s="186"/>
      <c r="BO989" s="187"/>
      <c r="BP989" s="180"/>
      <c r="BQ989" s="180"/>
      <c r="BR989" s="181"/>
      <c r="BS989" s="142" t="str">
        <f t="shared" si="1098"/>
        <v>خیر</v>
      </c>
      <c r="BT989" s="188">
        <f t="shared" si="1099"/>
        <v>0</v>
      </c>
      <c r="BU989" s="200" t="str">
        <f t="shared" si="1100"/>
        <v xml:space="preserve"> </v>
      </c>
      <c r="BV989" s="145" t="str">
        <f t="shared" si="1163"/>
        <v xml:space="preserve"> </v>
      </c>
      <c r="BW989" s="189">
        <f t="shared" si="1101"/>
        <v>0</v>
      </c>
      <c r="BX989" s="190" t="str">
        <f t="shared" si="1102"/>
        <v xml:space="preserve"> </v>
      </c>
      <c r="BY989" s="148" t="str">
        <f t="shared" si="1103"/>
        <v xml:space="preserve"> </v>
      </c>
      <c r="BZ989" s="191">
        <f t="shared" si="1104"/>
        <v>0</v>
      </c>
      <c r="CA989" s="192" t="str">
        <f t="shared" si="1105"/>
        <v xml:space="preserve"> </v>
      </c>
      <c r="CB989" s="193" t="str">
        <f t="shared" si="1106"/>
        <v xml:space="preserve"> </v>
      </c>
      <c r="CC989" s="194">
        <f t="shared" si="1107"/>
        <v>0</v>
      </c>
      <c r="CD989" s="195" t="str">
        <f t="shared" si="1108"/>
        <v xml:space="preserve"> </v>
      </c>
      <c r="CE989" s="154" t="str">
        <f t="shared" si="1109"/>
        <v xml:space="preserve"> </v>
      </c>
      <c r="CF989" s="196">
        <f t="shared" si="1110"/>
        <v>0</v>
      </c>
      <c r="CG989" s="197" t="str">
        <f t="shared" si="1111"/>
        <v xml:space="preserve"> </v>
      </c>
      <c r="CH989" s="157" t="str">
        <f t="shared" si="1112"/>
        <v xml:space="preserve"> </v>
      </c>
      <c r="CI989" s="191">
        <f t="shared" si="1113"/>
        <v>0</v>
      </c>
      <c r="CJ989" s="192" t="str">
        <f t="shared" si="1114"/>
        <v xml:space="preserve"> </v>
      </c>
      <c r="CK989" s="151" t="str">
        <f t="shared" si="1115"/>
        <v xml:space="preserve"> </v>
      </c>
      <c r="CL989" s="198">
        <f t="shared" si="1116"/>
        <v>0</v>
      </c>
      <c r="CM989" s="197" t="str">
        <f t="shared" si="1117"/>
        <v xml:space="preserve"> </v>
      </c>
      <c r="CN989" s="159" t="str">
        <f t="shared" si="1118"/>
        <v xml:space="preserve"> </v>
      </c>
      <c r="CO989" s="194">
        <f t="shared" si="1119"/>
        <v>0</v>
      </c>
      <c r="CP989" s="195" t="str">
        <f t="shared" si="1120"/>
        <v xml:space="preserve"> </v>
      </c>
      <c r="CQ989" s="160" t="str">
        <f t="shared" si="1121"/>
        <v xml:space="preserve"> </v>
      </c>
      <c r="CR989" s="161">
        <f t="shared" si="1122"/>
        <v>0</v>
      </c>
      <c r="CS989" s="144" t="str">
        <f t="shared" si="1123"/>
        <v xml:space="preserve"> </v>
      </c>
      <c r="CT989" s="145" t="str">
        <f t="shared" si="1124"/>
        <v xml:space="preserve"> </v>
      </c>
      <c r="CU989" s="144" t="str">
        <f t="shared" si="1125"/>
        <v>خیر</v>
      </c>
      <c r="CV989" s="162" t="str">
        <f t="shared" si="1126"/>
        <v>ارائه نشده است.</v>
      </c>
      <c r="CW989" s="199">
        <f t="shared" si="1127"/>
        <v>0</v>
      </c>
      <c r="CX989" s="164"/>
      <c r="CY989" s="164"/>
      <c r="CZ989" s="164"/>
      <c r="DA989" s="165"/>
      <c r="DB989" s="165"/>
      <c r="DC989" s="165"/>
      <c r="DD989" s="165"/>
      <c r="DE989" s="165"/>
      <c r="DF989" s="165"/>
      <c r="DG989" s="165"/>
      <c r="DH989" s="165"/>
      <c r="DI989" s="165"/>
      <c r="DJ989" s="165"/>
      <c r="DK989" s="165"/>
      <c r="DL989" s="165"/>
      <c r="DM989" s="165"/>
      <c r="DN989" s="165"/>
      <c r="DO989" s="165">
        <f t="shared" si="1128"/>
        <v>0</v>
      </c>
      <c r="DP989" s="165">
        <f t="shared" si="1129"/>
        <v>0</v>
      </c>
      <c r="DQ989" s="165">
        <f t="shared" si="1130"/>
        <v>0</v>
      </c>
      <c r="DR989" s="165">
        <f t="shared" si="1131"/>
        <v>0</v>
      </c>
      <c r="DS989" s="165">
        <f t="shared" si="1132"/>
        <v>0</v>
      </c>
      <c r="DT989" s="165">
        <f t="shared" si="1133"/>
        <v>0</v>
      </c>
      <c r="DU989" s="165">
        <f t="shared" si="1134"/>
        <v>0</v>
      </c>
      <c r="DV989" s="165">
        <f t="shared" si="1135"/>
        <v>0</v>
      </c>
      <c r="DW989" s="165">
        <f t="shared" si="1136"/>
        <v>0</v>
      </c>
      <c r="DX989" s="165">
        <f t="shared" si="1137"/>
        <v>0</v>
      </c>
      <c r="DY989" s="165">
        <f t="shared" si="1138"/>
        <v>0</v>
      </c>
      <c r="DZ989" s="165">
        <f t="shared" si="1139"/>
        <v>0</v>
      </c>
      <c r="EA989" s="165">
        <f t="shared" si="1140"/>
        <v>0</v>
      </c>
      <c r="EB989" s="165">
        <f t="shared" si="1141"/>
        <v>0</v>
      </c>
      <c r="EC989" s="165">
        <f t="shared" si="1142"/>
        <v>0</v>
      </c>
      <c r="ED989" s="165">
        <f t="shared" si="1143"/>
        <v>0</v>
      </c>
      <c r="EE989" s="165" t="str">
        <f t="shared" si="1144"/>
        <v/>
      </c>
      <c r="EF989" s="165" t="str">
        <f t="shared" si="1145"/>
        <v/>
      </c>
      <c r="EG989" s="165" t="str">
        <f t="shared" si="1146"/>
        <v/>
      </c>
      <c r="EH989" s="165" t="str">
        <f t="shared" si="1147"/>
        <v/>
      </c>
      <c r="EI989" s="165" t="str">
        <f t="shared" si="1148"/>
        <v/>
      </c>
      <c r="EJ989" s="165" t="str">
        <f t="shared" si="1149"/>
        <v/>
      </c>
      <c r="EK989" s="165" t="str">
        <f t="shared" si="1150"/>
        <v/>
      </c>
      <c r="EL989" s="165" t="str">
        <f t="shared" si="1151"/>
        <v/>
      </c>
      <c r="EM989" s="165" t="e">
        <f>IF(#REF!="بله","FSW","")</f>
        <v>#REF!</v>
      </c>
      <c r="EN989" s="165" t="str">
        <f t="shared" si="1152"/>
        <v/>
      </c>
      <c r="EO989" s="165" t="str">
        <f t="shared" si="1153"/>
        <v/>
      </c>
      <c r="EP989" s="165" t="str">
        <f t="shared" si="1154"/>
        <v/>
      </c>
      <c r="EQ989" s="165" t="str">
        <f t="shared" si="1164"/>
        <v/>
      </c>
      <c r="ER989" s="165" t="str">
        <f t="shared" si="1165"/>
        <v/>
      </c>
      <c r="ES989" s="165"/>
      <c r="ET989" s="165" t="str">
        <f t="shared" si="1166"/>
        <v/>
      </c>
      <c r="EU989" s="165" t="str">
        <f t="shared" si="1167"/>
        <v/>
      </c>
      <c r="EV989" s="165" t="str">
        <f t="shared" si="1155"/>
        <v xml:space="preserve"> </v>
      </c>
      <c r="EW989" s="165" t="str">
        <f t="shared" si="1156"/>
        <v>هیچکدام</v>
      </c>
      <c r="EX989" s="165" t="str">
        <f t="shared" si="1157"/>
        <v xml:space="preserve"> </v>
      </c>
      <c r="EY989" s="165"/>
      <c r="EZ989" s="165" t="str">
        <f t="shared" si="1168"/>
        <v xml:space="preserve"> </v>
      </c>
      <c r="FA989" s="165" t="str">
        <f t="shared" si="1158"/>
        <v>هیچکدام</v>
      </c>
      <c r="FB989" s="165"/>
      <c r="FC989" s="165"/>
      <c r="FD989" s="165"/>
      <c r="FE989" s="165"/>
      <c r="FG989" s="165"/>
      <c r="FH989" s="165"/>
      <c r="FI989" s="165"/>
      <c r="FJ989" s="165"/>
      <c r="FK989" s="165"/>
      <c r="FL989" s="165"/>
      <c r="FM989" s="165"/>
      <c r="FN989" s="165"/>
      <c r="FO989" s="165"/>
      <c r="FP989" s="165"/>
      <c r="FQ989" s="165"/>
    </row>
    <row r="990" spans="1:173" s="166" customFormat="1" ht="11.65" x14ac:dyDescent="0.35">
      <c r="A990" s="167">
        <v>989</v>
      </c>
      <c r="B990" s="105"/>
      <c r="C990" s="168"/>
      <c r="D990" s="169"/>
      <c r="E990" s="170"/>
      <c r="F990" s="202"/>
      <c r="G990" s="169"/>
      <c r="H990" s="106"/>
      <c r="I990" s="169"/>
      <c r="J990" s="171"/>
      <c r="K990" s="172"/>
      <c r="L990" s="173"/>
      <c r="M990" s="171"/>
      <c r="N990" s="172"/>
      <c r="O990" s="111">
        <f t="shared" si="1169"/>
        <v>1398</v>
      </c>
      <c r="P990" s="174"/>
      <c r="Q990" s="175"/>
      <c r="R990" s="175"/>
      <c r="S990" s="217"/>
      <c r="T990" s="114"/>
      <c r="U990" s="115"/>
      <c r="V990" s="116"/>
      <c r="W990" s="117"/>
      <c r="X990" s="117"/>
      <c r="Y990" s="176"/>
      <c r="Z990" s="117"/>
      <c r="AA990" s="117"/>
      <c r="AB990" s="117"/>
      <c r="AC990" s="117"/>
      <c r="AD990" s="117"/>
      <c r="AE990" s="117"/>
      <c r="AF990" s="117"/>
      <c r="AG990" s="118"/>
      <c r="AH990" s="119"/>
      <c r="AI990" s="176"/>
      <c r="AJ990" s="121"/>
      <c r="AK990" s="25" t="str">
        <f t="shared" si="1159"/>
        <v xml:space="preserve">         </v>
      </c>
      <c r="AL990" s="122" t="str">
        <f t="shared" si="1160"/>
        <v>هیچکدام</v>
      </c>
      <c r="AM990" s="74" t="str">
        <f t="shared" si="1161"/>
        <v>7.هیچکدام</v>
      </c>
      <c r="AN990" s="122" t="str">
        <f>IF(G990=0,"نامعلوم",'1.مشخصات مرکز'!$D$2-G990)</f>
        <v>نامعلوم</v>
      </c>
      <c r="AO990" s="123" t="str">
        <f t="shared" si="1097"/>
        <v>نامعلوم</v>
      </c>
      <c r="AP990" s="177"/>
      <c r="AQ990" s="178"/>
      <c r="AR990" s="203"/>
      <c r="AS990" s="127" t="str">
        <f t="shared" si="1162"/>
        <v>خیر</v>
      </c>
      <c r="AT990" s="128"/>
      <c r="AU990" s="179"/>
      <c r="AV990" s="180"/>
      <c r="AW990" s="180"/>
      <c r="AX990" s="181"/>
      <c r="AY990" s="182"/>
      <c r="AZ990" s="183"/>
      <c r="BA990" s="201"/>
      <c r="BB990" s="132"/>
      <c r="BC990" s="133"/>
      <c r="BD990" s="134"/>
      <c r="BE990" s="184"/>
      <c r="BF990" s="183"/>
      <c r="BG990" s="201"/>
      <c r="BH990" s="182"/>
      <c r="BI990" s="183"/>
      <c r="BJ990" s="201"/>
      <c r="BK990" s="179"/>
      <c r="BL990" s="185"/>
      <c r="BM990" s="186"/>
      <c r="BN990" s="186"/>
      <c r="BO990" s="187"/>
      <c r="BP990" s="180"/>
      <c r="BQ990" s="180"/>
      <c r="BR990" s="181"/>
      <c r="BS990" s="142" t="str">
        <f t="shared" si="1098"/>
        <v>خیر</v>
      </c>
      <c r="BT990" s="188">
        <f t="shared" si="1099"/>
        <v>0</v>
      </c>
      <c r="BU990" s="200" t="str">
        <f t="shared" si="1100"/>
        <v xml:space="preserve"> </v>
      </c>
      <c r="BV990" s="145" t="str">
        <f t="shared" si="1163"/>
        <v xml:space="preserve"> </v>
      </c>
      <c r="BW990" s="189">
        <f t="shared" si="1101"/>
        <v>0</v>
      </c>
      <c r="BX990" s="190" t="str">
        <f t="shared" si="1102"/>
        <v xml:space="preserve"> </v>
      </c>
      <c r="BY990" s="148" t="str">
        <f t="shared" si="1103"/>
        <v xml:space="preserve"> </v>
      </c>
      <c r="BZ990" s="191">
        <f t="shared" si="1104"/>
        <v>0</v>
      </c>
      <c r="CA990" s="192" t="str">
        <f t="shared" si="1105"/>
        <v xml:space="preserve"> </v>
      </c>
      <c r="CB990" s="193" t="str">
        <f t="shared" si="1106"/>
        <v xml:space="preserve"> </v>
      </c>
      <c r="CC990" s="194">
        <f t="shared" si="1107"/>
        <v>0</v>
      </c>
      <c r="CD990" s="195" t="str">
        <f t="shared" si="1108"/>
        <v xml:space="preserve"> </v>
      </c>
      <c r="CE990" s="154" t="str">
        <f t="shared" si="1109"/>
        <v xml:space="preserve"> </v>
      </c>
      <c r="CF990" s="196">
        <f t="shared" si="1110"/>
        <v>0</v>
      </c>
      <c r="CG990" s="197" t="str">
        <f t="shared" si="1111"/>
        <v xml:space="preserve"> </v>
      </c>
      <c r="CH990" s="157" t="str">
        <f t="shared" si="1112"/>
        <v xml:space="preserve"> </v>
      </c>
      <c r="CI990" s="191">
        <f t="shared" si="1113"/>
        <v>0</v>
      </c>
      <c r="CJ990" s="192" t="str">
        <f t="shared" si="1114"/>
        <v xml:space="preserve"> </v>
      </c>
      <c r="CK990" s="151" t="str">
        <f t="shared" si="1115"/>
        <v xml:space="preserve"> </v>
      </c>
      <c r="CL990" s="198">
        <f t="shared" si="1116"/>
        <v>0</v>
      </c>
      <c r="CM990" s="197" t="str">
        <f t="shared" si="1117"/>
        <v xml:space="preserve"> </v>
      </c>
      <c r="CN990" s="159" t="str">
        <f t="shared" si="1118"/>
        <v xml:space="preserve"> </v>
      </c>
      <c r="CO990" s="194">
        <f t="shared" si="1119"/>
        <v>0</v>
      </c>
      <c r="CP990" s="195" t="str">
        <f t="shared" si="1120"/>
        <v xml:space="preserve"> </v>
      </c>
      <c r="CQ990" s="160" t="str">
        <f t="shared" si="1121"/>
        <v xml:space="preserve"> </v>
      </c>
      <c r="CR990" s="161">
        <f t="shared" si="1122"/>
        <v>0</v>
      </c>
      <c r="CS990" s="144" t="str">
        <f t="shared" si="1123"/>
        <v xml:space="preserve"> </v>
      </c>
      <c r="CT990" s="145" t="str">
        <f t="shared" si="1124"/>
        <v xml:space="preserve"> </v>
      </c>
      <c r="CU990" s="144" t="str">
        <f t="shared" si="1125"/>
        <v>خیر</v>
      </c>
      <c r="CV990" s="162" t="str">
        <f t="shared" si="1126"/>
        <v>ارائه نشده است.</v>
      </c>
      <c r="CW990" s="199">
        <f t="shared" si="1127"/>
        <v>0</v>
      </c>
      <c r="CX990" s="164"/>
      <c r="CY990" s="164"/>
      <c r="CZ990" s="164"/>
      <c r="DA990" s="165"/>
      <c r="DB990" s="165"/>
      <c r="DC990" s="165"/>
      <c r="DD990" s="165"/>
      <c r="DE990" s="165"/>
      <c r="DF990" s="165"/>
      <c r="DG990" s="165"/>
      <c r="DH990" s="165"/>
      <c r="DI990" s="165"/>
      <c r="DJ990" s="165"/>
      <c r="DK990" s="165"/>
      <c r="DL990" s="165"/>
      <c r="DM990" s="165"/>
      <c r="DN990" s="165"/>
      <c r="DO990" s="165">
        <f t="shared" si="1128"/>
        <v>0</v>
      </c>
      <c r="DP990" s="165">
        <f t="shared" si="1129"/>
        <v>0</v>
      </c>
      <c r="DQ990" s="165">
        <f t="shared" si="1130"/>
        <v>0</v>
      </c>
      <c r="DR990" s="165">
        <f t="shared" si="1131"/>
        <v>0</v>
      </c>
      <c r="DS990" s="165">
        <f t="shared" si="1132"/>
        <v>0</v>
      </c>
      <c r="DT990" s="165">
        <f t="shared" si="1133"/>
        <v>0</v>
      </c>
      <c r="DU990" s="165">
        <f t="shared" si="1134"/>
        <v>0</v>
      </c>
      <c r="DV990" s="165">
        <f t="shared" si="1135"/>
        <v>0</v>
      </c>
      <c r="DW990" s="165">
        <f t="shared" si="1136"/>
        <v>0</v>
      </c>
      <c r="DX990" s="165">
        <f t="shared" si="1137"/>
        <v>0</v>
      </c>
      <c r="DY990" s="165">
        <f t="shared" si="1138"/>
        <v>0</v>
      </c>
      <c r="DZ990" s="165">
        <f t="shared" si="1139"/>
        <v>0</v>
      </c>
      <c r="EA990" s="165">
        <f t="shared" si="1140"/>
        <v>0</v>
      </c>
      <c r="EB990" s="165">
        <f t="shared" si="1141"/>
        <v>0</v>
      </c>
      <c r="EC990" s="165">
        <f t="shared" si="1142"/>
        <v>0</v>
      </c>
      <c r="ED990" s="165">
        <f t="shared" si="1143"/>
        <v>0</v>
      </c>
      <c r="EE990" s="165" t="str">
        <f t="shared" si="1144"/>
        <v/>
      </c>
      <c r="EF990" s="165" t="str">
        <f t="shared" si="1145"/>
        <v/>
      </c>
      <c r="EG990" s="165" t="str">
        <f t="shared" si="1146"/>
        <v/>
      </c>
      <c r="EH990" s="165" t="str">
        <f t="shared" si="1147"/>
        <v/>
      </c>
      <c r="EI990" s="165" t="str">
        <f t="shared" si="1148"/>
        <v/>
      </c>
      <c r="EJ990" s="165" t="str">
        <f t="shared" si="1149"/>
        <v/>
      </c>
      <c r="EK990" s="165" t="str">
        <f t="shared" si="1150"/>
        <v/>
      </c>
      <c r="EL990" s="165" t="str">
        <f t="shared" si="1151"/>
        <v/>
      </c>
      <c r="EM990" s="165" t="e">
        <f>IF(#REF!="بله","FSW","")</f>
        <v>#REF!</v>
      </c>
      <c r="EN990" s="165" t="str">
        <f t="shared" si="1152"/>
        <v/>
      </c>
      <c r="EO990" s="165" t="str">
        <f t="shared" si="1153"/>
        <v/>
      </c>
      <c r="EP990" s="165" t="str">
        <f t="shared" si="1154"/>
        <v/>
      </c>
      <c r="EQ990" s="165" t="str">
        <f t="shared" si="1164"/>
        <v/>
      </c>
      <c r="ER990" s="165" t="str">
        <f t="shared" si="1165"/>
        <v/>
      </c>
      <c r="ES990" s="165"/>
      <c r="ET990" s="165" t="str">
        <f t="shared" si="1166"/>
        <v/>
      </c>
      <c r="EU990" s="165" t="str">
        <f t="shared" si="1167"/>
        <v/>
      </c>
      <c r="EV990" s="165" t="str">
        <f t="shared" si="1155"/>
        <v xml:space="preserve"> </v>
      </c>
      <c r="EW990" s="165" t="str">
        <f t="shared" si="1156"/>
        <v>هیچکدام</v>
      </c>
      <c r="EX990" s="165" t="str">
        <f t="shared" si="1157"/>
        <v xml:space="preserve"> </v>
      </c>
      <c r="EY990" s="165"/>
      <c r="EZ990" s="165" t="str">
        <f t="shared" si="1168"/>
        <v xml:space="preserve"> </v>
      </c>
      <c r="FA990" s="165" t="str">
        <f t="shared" si="1158"/>
        <v>هیچکدام</v>
      </c>
      <c r="FB990" s="165"/>
      <c r="FC990" s="165"/>
      <c r="FD990" s="165"/>
      <c r="FE990" s="165"/>
      <c r="FG990" s="165"/>
      <c r="FH990" s="165"/>
      <c r="FI990" s="165"/>
      <c r="FJ990" s="165"/>
      <c r="FK990" s="165"/>
      <c r="FL990" s="165"/>
      <c r="FM990" s="165"/>
      <c r="FN990" s="165"/>
      <c r="FO990" s="165"/>
      <c r="FP990" s="165"/>
      <c r="FQ990" s="165"/>
    </row>
    <row r="991" spans="1:173" s="166" customFormat="1" ht="11.65" x14ac:dyDescent="0.35">
      <c r="A991" s="167">
        <v>990</v>
      </c>
      <c r="B991" s="105"/>
      <c r="C991" s="168"/>
      <c r="D991" s="169"/>
      <c r="E991" s="170"/>
      <c r="F991" s="202"/>
      <c r="G991" s="169"/>
      <c r="H991" s="106"/>
      <c r="I991" s="169"/>
      <c r="J991" s="171"/>
      <c r="K991" s="172"/>
      <c r="L991" s="173"/>
      <c r="M991" s="171"/>
      <c r="N991" s="172"/>
      <c r="O991" s="111">
        <f t="shared" si="1169"/>
        <v>1398</v>
      </c>
      <c r="P991" s="174"/>
      <c r="Q991" s="175"/>
      <c r="R991" s="175"/>
      <c r="S991" s="217"/>
      <c r="T991" s="114"/>
      <c r="U991" s="115"/>
      <c r="V991" s="116"/>
      <c r="W991" s="117"/>
      <c r="X991" s="117"/>
      <c r="Y991" s="176"/>
      <c r="Z991" s="117"/>
      <c r="AA991" s="117"/>
      <c r="AB991" s="117"/>
      <c r="AC991" s="117"/>
      <c r="AD991" s="117"/>
      <c r="AE991" s="117"/>
      <c r="AF991" s="117"/>
      <c r="AG991" s="118"/>
      <c r="AH991" s="119"/>
      <c r="AI991" s="176"/>
      <c r="AJ991" s="121"/>
      <c r="AK991" s="25" t="str">
        <f t="shared" si="1159"/>
        <v xml:space="preserve">         </v>
      </c>
      <c r="AL991" s="122" t="str">
        <f t="shared" si="1160"/>
        <v>هیچکدام</v>
      </c>
      <c r="AM991" s="74" t="str">
        <f t="shared" si="1161"/>
        <v>7.هیچکدام</v>
      </c>
      <c r="AN991" s="122" t="str">
        <f>IF(G991=0,"نامعلوم",'1.مشخصات مرکز'!$D$2-G991)</f>
        <v>نامعلوم</v>
      </c>
      <c r="AO991" s="123" t="str">
        <f t="shared" si="1097"/>
        <v>نامعلوم</v>
      </c>
      <c r="AP991" s="177"/>
      <c r="AQ991" s="178"/>
      <c r="AR991" s="203"/>
      <c r="AS991" s="127" t="str">
        <f t="shared" si="1162"/>
        <v>خیر</v>
      </c>
      <c r="AT991" s="128"/>
      <c r="AU991" s="179"/>
      <c r="AV991" s="180"/>
      <c r="AW991" s="180"/>
      <c r="AX991" s="181"/>
      <c r="AY991" s="182"/>
      <c r="AZ991" s="183"/>
      <c r="BA991" s="201"/>
      <c r="BB991" s="132"/>
      <c r="BC991" s="133"/>
      <c r="BD991" s="134"/>
      <c r="BE991" s="184"/>
      <c r="BF991" s="183"/>
      <c r="BG991" s="201"/>
      <c r="BH991" s="182"/>
      <c r="BI991" s="183"/>
      <c r="BJ991" s="201"/>
      <c r="BK991" s="179"/>
      <c r="BL991" s="185"/>
      <c r="BM991" s="186"/>
      <c r="BN991" s="186"/>
      <c r="BO991" s="187"/>
      <c r="BP991" s="180"/>
      <c r="BQ991" s="180"/>
      <c r="BR991" s="181"/>
      <c r="BS991" s="142" t="str">
        <f t="shared" si="1098"/>
        <v>خیر</v>
      </c>
      <c r="BT991" s="188">
        <f t="shared" si="1099"/>
        <v>0</v>
      </c>
      <c r="BU991" s="200" t="str">
        <f t="shared" si="1100"/>
        <v xml:space="preserve"> </v>
      </c>
      <c r="BV991" s="145" t="str">
        <f t="shared" si="1163"/>
        <v xml:space="preserve"> </v>
      </c>
      <c r="BW991" s="189">
        <f t="shared" si="1101"/>
        <v>0</v>
      </c>
      <c r="BX991" s="190" t="str">
        <f t="shared" si="1102"/>
        <v xml:space="preserve"> </v>
      </c>
      <c r="BY991" s="148" t="str">
        <f t="shared" si="1103"/>
        <v xml:space="preserve"> </v>
      </c>
      <c r="BZ991" s="191">
        <f t="shared" si="1104"/>
        <v>0</v>
      </c>
      <c r="CA991" s="192" t="str">
        <f t="shared" si="1105"/>
        <v xml:space="preserve"> </v>
      </c>
      <c r="CB991" s="193" t="str">
        <f t="shared" si="1106"/>
        <v xml:space="preserve"> </v>
      </c>
      <c r="CC991" s="194">
        <f t="shared" si="1107"/>
        <v>0</v>
      </c>
      <c r="CD991" s="195" t="str">
        <f t="shared" si="1108"/>
        <v xml:space="preserve"> </v>
      </c>
      <c r="CE991" s="154" t="str">
        <f t="shared" si="1109"/>
        <v xml:space="preserve"> </v>
      </c>
      <c r="CF991" s="196">
        <f t="shared" si="1110"/>
        <v>0</v>
      </c>
      <c r="CG991" s="197" t="str">
        <f t="shared" si="1111"/>
        <v xml:space="preserve"> </v>
      </c>
      <c r="CH991" s="157" t="str">
        <f t="shared" si="1112"/>
        <v xml:space="preserve"> </v>
      </c>
      <c r="CI991" s="191">
        <f t="shared" si="1113"/>
        <v>0</v>
      </c>
      <c r="CJ991" s="192" t="str">
        <f t="shared" si="1114"/>
        <v xml:space="preserve"> </v>
      </c>
      <c r="CK991" s="151" t="str">
        <f t="shared" si="1115"/>
        <v xml:space="preserve"> </v>
      </c>
      <c r="CL991" s="198">
        <f t="shared" si="1116"/>
        <v>0</v>
      </c>
      <c r="CM991" s="197" t="str">
        <f t="shared" si="1117"/>
        <v xml:space="preserve"> </v>
      </c>
      <c r="CN991" s="159" t="str">
        <f t="shared" si="1118"/>
        <v xml:space="preserve"> </v>
      </c>
      <c r="CO991" s="194">
        <f t="shared" si="1119"/>
        <v>0</v>
      </c>
      <c r="CP991" s="195" t="str">
        <f t="shared" si="1120"/>
        <v xml:space="preserve"> </v>
      </c>
      <c r="CQ991" s="160" t="str">
        <f t="shared" si="1121"/>
        <v xml:space="preserve"> </v>
      </c>
      <c r="CR991" s="161">
        <f t="shared" si="1122"/>
        <v>0</v>
      </c>
      <c r="CS991" s="144" t="str">
        <f t="shared" si="1123"/>
        <v xml:space="preserve"> </v>
      </c>
      <c r="CT991" s="145" t="str">
        <f t="shared" si="1124"/>
        <v xml:space="preserve"> </v>
      </c>
      <c r="CU991" s="144" t="str">
        <f t="shared" si="1125"/>
        <v>خیر</v>
      </c>
      <c r="CV991" s="162" t="str">
        <f t="shared" si="1126"/>
        <v>ارائه نشده است.</v>
      </c>
      <c r="CW991" s="199">
        <f t="shared" si="1127"/>
        <v>0</v>
      </c>
      <c r="CX991" s="164"/>
      <c r="CY991" s="164"/>
      <c r="CZ991" s="164"/>
      <c r="DA991" s="165"/>
      <c r="DB991" s="165"/>
      <c r="DC991" s="165"/>
      <c r="DD991" s="165"/>
      <c r="DE991" s="165"/>
      <c r="DF991" s="165"/>
      <c r="DG991" s="165"/>
      <c r="DH991" s="165"/>
      <c r="DI991" s="165"/>
      <c r="DJ991" s="165"/>
      <c r="DK991" s="165"/>
      <c r="DL991" s="165"/>
      <c r="DM991" s="165"/>
      <c r="DN991" s="165"/>
      <c r="DO991" s="165">
        <f t="shared" si="1128"/>
        <v>0</v>
      </c>
      <c r="DP991" s="165">
        <f t="shared" si="1129"/>
        <v>0</v>
      </c>
      <c r="DQ991" s="165">
        <f t="shared" si="1130"/>
        <v>0</v>
      </c>
      <c r="DR991" s="165">
        <f t="shared" si="1131"/>
        <v>0</v>
      </c>
      <c r="DS991" s="165">
        <f t="shared" si="1132"/>
        <v>0</v>
      </c>
      <c r="DT991" s="165">
        <f t="shared" si="1133"/>
        <v>0</v>
      </c>
      <c r="DU991" s="165">
        <f t="shared" si="1134"/>
        <v>0</v>
      </c>
      <c r="DV991" s="165">
        <f t="shared" si="1135"/>
        <v>0</v>
      </c>
      <c r="DW991" s="165">
        <f t="shared" si="1136"/>
        <v>0</v>
      </c>
      <c r="DX991" s="165">
        <f t="shared" si="1137"/>
        <v>0</v>
      </c>
      <c r="DY991" s="165">
        <f t="shared" si="1138"/>
        <v>0</v>
      </c>
      <c r="DZ991" s="165">
        <f t="shared" si="1139"/>
        <v>0</v>
      </c>
      <c r="EA991" s="165">
        <f t="shared" si="1140"/>
        <v>0</v>
      </c>
      <c r="EB991" s="165">
        <f t="shared" si="1141"/>
        <v>0</v>
      </c>
      <c r="EC991" s="165">
        <f t="shared" si="1142"/>
        <v>0</v>
      </c>
      <c r="ED991" s="165">
        <f t="shared" si="1143"/>
        <v>0</v>
      </c>
      <c r="EE991" s="165" t="str">
        <f t="shared" si="1144"/>
        <v/>
      </c>
      <c r="EF991" s="165" t="str">
        <f t="shared" si="1145"/>
        <v/>
      </c>
      <c r="EG991" s="165" t="str">
        <f t="shared" si="1146"/>
        <v/>
      </c>
      <c r="EH991" s="165" t="str">
        <f t="shared" si="1147"/>
        <v/>
      </c>
      <c r="EI991" s="165" t="str">
        <f t="shared" si="1148"/>
        <v/>
      </c>
      <c r="EJ991" s="165" t="str">
        <f t="shared" si="1149"/>
        <v/>
      </c>
      <c r="EK991" s="165" t="str">
        <f t="shared" si="1150"/>
        <v/>
      </c>
      <c r="EL991" s="165" t="str">
        <f t="shared" si="1151"/>
        <v/>
      </c>
      <c r="EM991" s="165" t="e">
        <f>IF(#REF!="بله","FSW","")</f>
        <v>#REF!</v>
      </c>
      <c r="EN991" s="165" t="str">
        <f t="shared" si="1152"/>
        <v/>
      </c>
      <c r="EO991" s="165" t="str">
        <f t="shared" si="1153"/>
        <v/>
      </c>
      <c r="EP991" s="165" t="str">
        <f t="shared" si="1154"/>
        <v/>
      </c>
      <c r="EQ991" s="165" t="str">
        <f t="shared" si="1164"/>
        <v/>
      </c>
      <c r="ER991" s="165" t="str">
        <f t="shared" si="1165"/>
        <v/>
      </c>
      <c r="ES991" s="165"/>
      <c r="ET991" s="165" t="str">
        <f t="shared" si="1166"/>
        <v/>
      </c>
      <c r="EU991" s="165" t="str">
        <f t="shared" si="1167"/>
        <v/>
      </c>
      <c r="EV991" s="165" t="str">
        <f t="shared" si="1155"/>
        <v xml:space="preserve"> </v>
      </c>
      <c r="EW991" s="165" t="str">
        <f t="shared" si="1156"/>
        <v>هیچکدام</v>
      </c>
      <c r="EX991" s="165" t="str">
        <f t="shared" si="1157"/>
        <v xml:space="preserve"> </v>
      </c>
      <c r="EY991" s="165"/>
      <c r="EZ991" s="165" t="str">
        <f t="shared" si="1168"/>
        <v xml:space="preserve"> </v>
      </c>
      <c r="FA991" s="165" t="str">
        <f t="shared" si="1158"/>
        <v>هیچکدام</v>
      </c>
      <c r="FB991" s="165"/>
      <c r="FC991" s="165"/>
      <c r="FD991" s="165"/>
      <c r="FE991" s="165"/>
      <c r="FG991" s="165"/>
      <c r="FH991" s="165"/>
      <c r="FI991" s="165"/>
      <c r="FJ991" s="165"/>
      <c r="FK991" s="165"/>
      <c r="FL991" s="165"/>
      <c r="FM991" s="165"/>
      <c r="FN991" s="165"/>
      <c r="FO991" s="165"/>
      <c r="FP991" s="165"/>
      <c r="FQ991" s="165"/>
    </row>
    <row r="992" spans="1:173" s="166" customFormat="1" ht="11.65" x14ac:dyDescent="0.35">
      <c r="A992" s="167">
        <v>991</v>
      </c>
      <c r="B992" s="105"/>
      <c r="C992" s="168"/>
      <c r="D992" s="169"/>
      <c r="E992" s="170"/>
      <c r="F992" s="202"/>
      <c r="G992" s="169"/>
      <c r="H992" s="106"/>
      <c r="I992" s="169"/>
      <c r="J992" s="171"/>
      <c r="K992" s="172"/>
      <c r="L992" s="173"/>
      <c r="M992" s="171"/>
      <c r="N992" s="172"/>
      <c r="O992" s="111">
        <f t="shared" si="1169"/>
        <v>1398</v>
      </c>
      <c r="P992" s="174"/>
      <c r="Q992" s="175"/>
      <c r="R992" s="175"/>
      <c r="S992" s="217"/>
      <c r="T992" s="114"/>
      <c r="U992" s="115"/>
      <c r="V992" s="116"/>
      <c r="W992" s="117"/>
      <c r="X992" s="117"/>
      <c r="Y992" s="176"/>
      <c r="Z992" s="117"/>
      <c r="AA992" s="117"/>
      <c r="AB992" s="117"/>
      <c r="AC992" s="117"/>
      <c r="AD992" s="117"/>
      <c r="AE992" s="117"/>
      <c r="AF992" s="117"/>
      <c r="AG992" s="118"/>
      <c r="AH992" s="119"/>
      <c r="AI992" s="176"/>
      <c r="AJ992" s="121"/>
      <c r="AK992" s="25" t="str">
        <f t="shared" si="1159"/>
        <v xml:space="preserve">         </v>
      </c>
      <c r="AL992" s="122" t="str">
        <f t="shared" si="1160"/>
        <v>هیچکدام</v>
      </c>
      <c r="AM992" s="74" t="str">
        <f t="shared" si="1161"/>
        <v>7.هیچکدام</v>
      </c>
      <c r="AN992" s="122" t="str">
        <f>IF(G992=0,"نامعلوم",'1.مشخصات مرکز'!$D$2-G992)</f>
        <v>نامعلوم</v>
      </c>
      <c r="AO992" s="123" t="str">
        <f t="shared" si="1097"/>
        <v>نامعلوم</v>
      </c>
      <c r="AP992" s="177"/>
      <c r="AQ992" s="178"/>
      <c r="AR992" s="203"/>
      <c r="AS992" s="127" t="str">
        <f t="shared" si="1162"/>
        <v>خیر</v>
      </c>
      <c r="AT992" s="128"/>
      <c r="AU992" s="179"/>
      <c r="AV992" s="180"/>
      <c r="AW992" s="180"/>
      <c r="AX992" s="181"/>
      <c r="AY992" s="182"/>
      <c r="AZ992" s="183"/>
      <c r="BA992" s="201"/>
      <c r="BB992" s="132"/>
      <c r="BC992" s="133"/>
      <c r="BD992" s="134"/>
      <c r="BE992" s="184"/>
      <c r="BF992" s="183"/>
      <c r="BG992" s="201"/>
      <c r="BH992" s="182"/>
      <c r="BI992" s="183"/>
      <c r="BJ992" s="201"/>
      <c r="BK992" s="179"/>
      <c r="BL992" s="185"/>
      <c r="BM992" s="186"/>
      <c r="BN992" s="186"/>
      <c r="BO992" s="187"/>
      <c r="BP992" s="180"/>
      <c r="BQ992" s="180"/>
      <c r="BR992" s="181"/>
      <c r="BS992" s="142" t="str">
        <f t="shared" si="1098"/>
        <v>خیر</v>
      </c>
      <c r="BT992" s="188">
        <f t="shared" si="1099"/>
        <v>0</v>
      </c>
      <c r="BU992" s="200" t="str">
        <f t="shared" si="1100"/>
        <v xml:space="preserve"> </v>
      </c>
      <c r="BV992" s="145" t="str">
        <f t="shared" si="1163"/>
        <v xml:space="preserve"> </v>
      </c>
      <c r="BW992" s="189">
        <f t="shared" si="1101"/>
        <v>0</v>
      </c>
      <c r="BX992" s="190" t="str">
        <f t="shared" si="1102"/>
        <v xml:space="preserve"> </v>
      </c>
      <c r="BY992" s="148" t="str">
        <f t="shared" si="1103"/>
        <v xml:space="preserve"> </v>
      </c>
      <c r="BZ992" s="191">
        <f t="shared" si="1104"/>
        <v>0</v>
      </c>
      <c r="CA992" s="192" t="str">
        <f t="shared" si="1105"/>
        <v xml:space="preserve"> </v>
      </c>
      <c r="CB992" s="193" t="str">
        <f t="shared" si="1106"/>
        <v xml:space="preserve"> </v>
      </c>
      <c r="CC992" s="194">
        <f t="shared" si="1107"/>
        <v>0</v>
      </c>
      <c r="CD992" s="195" t="str">
        <f t="shared" si="1108"/>
        <v xml:space="preserve"> </v>
      </c>
      <c r="CE992" s="154" t="str">
        <f t="shared" si="1109"/>
        <v xml:space="preserve"> </v>
      </c>
      <c r="CF992" s="196">
        <f t="shared" si="1110"/>
        <v>0</v>
      </c>
      <c r="CG992" s="197" t="str">
        <f t="shared" si="1111"/>
        <v xml:space="preserve"> </v>
      </c>
      <c r="CH992" s="157" t="str">
        <f t="shared" si="1112"/>
        <v xml:space="preserve"> </v>
      </c>
      <c r="CI992" s="191">
        <f t="shared" si="1113"/>
        <v>0</v>
      </c>
      <c r="CJ992" s="192" t="str">
        <f t="shared" si="1114"/>
        <v xml:space="preserve"> </v>
      </c>
      <c r="CK992" s="151" t="str">
        <f t="shared" si="1115"/>
        <v xml:space="preserve"> </v>
      </c>
      <c r="CL992" s="198">
        <f t="shared" si="1116"/>
        <v>0</v>
      </c>
      <c r="CM992" s="197" t="str">
        <f t="shared" si="1117"/>
        <v xml:space="preserve"> </v>
      </c>
      <c r="CN992" s="159" t="str">
        <f t="shared" si="1118"/>
        <v xml:space="preserve"> </v>
      </c>
      <c r="CO992" s="194">
        <f t="shared" si="1119"/>
        <v>0</v>
      </c>
      <c r="CP992" s="195" t="str">
        <f t="shared" si="1120"/>
        <v xml:space="preserve"> </v>
      </c>
      <c r="CQ992" s="160" t="str">
        <f t="shared" si="1121"/>
        <v xml:space="preserve"> </v>
      </c>
      <c r="CR992" s="161">
        <f t="shared" si="1122"/>
        <v>0</v>
      </c>
      <c r="CS992" s="144" t="str">
        <f t="shared" si="1123"/>
        <v xml:space="preserve"> </v>
      </c>
      <c r="CT992" s="145" t="str">
        <f t="shared" si="1124"/>
        <v xml:space="preserve"> </v>
      </c>
      <c r="CU992" s="144" t="str">
        <f t="shared" si="1125"/>
        <v>خیر</v>
      </c>
      <c r="CV992" s="162" t="str">
        <f t="shared" si="1126"/>
        <v>ارائه نشده است.</v>
      </c>
      <c r="CW992" s="199">
        <f t="shared" si="1127"/>
        <v>0</v>
      </c>
      <c r="CX992" s="164"/>
      <c r="CY992" s="164"/>
      <c r="CZ992" s="164"/>
      <c r="DA992" s="165"/>
      <c r="DB992" s="165"/>
      <c r="DC992" s="165"/>
      <c r="DD992" s="165"/>
      <c r="DE992" s="165"/>
      <c r="DF992" s="165"/>
      <c r="DG992" s="165"/>
      <c r="DH992" s="165"/>
      <c r="DI992" s="165"/>
      <c r="DJ992" s="165"/>
      <c r="DK992" s="165"/>
      <c r="DL992" s="165"/>
      <c r="DM992" s="165"/>
      <c r="DN992" s="165"/>
      <c r="DO992" s="165">
        <f t="shared" si="1128"/>
        <v>0</v>
      </c>
      <c r="DP992" s="165">
        <f t="shared" si="1129"/>
        <v>0</v>
      </c>
      <c r="DQ992" s="165">
        <f t="shared" si="1130"/>
        <v>0</v>
      </c>
      <c r="DR992" s="165">
        <f t="shared" si="1131"/>
        <v>0</v>
      </c>
      <c r="DS992" s="165">
        <f t="shared" si="1132"/>
        <v>0</v>
      </c>
      <c r="DT992" s="165">
        <f t="shared" si="1133"/>
        <v>0</v>
      </c>
      <c r="DU992" s="165">
        <f t="shared" si="1134"/>
        <v>0</v>
      </c>
      <c r="DV992" s="165">
        <f t="shared" si="1135"/>
        <v>0</v>
      </c>
      <c r="DW992" s="165">
        <f t="shared" si="1136"/>
        <v>0</v>
      </c>
      <c r="DX992" s="165">
        <f t="shared" si="1137"/>
        <v>0</v>
      </c>
      <c r="DY992" s="165">
        <f t="shared" si="1138"/>
        <v>0</v>
      </c>
      <c r="DZ992" s="165">
        <f t="shared" si="1139"/>
        <v>0</v>
      </c>
      <c r="EA992" s="165">
        <f t="shared" si="1140"/>
        <v>0</v>
      </c>
      <c r="EB992" s="165">
        <f t="shared" si="1141"/>
        <v>0</v>
      </c>
      <c r="EC992" s="165">
        <f t="shared" si="1142"/>
        <v>0</v>
      </c>
      <c r="ED992" s="165">
        <f t="shared" si="1143"/>
        <v>0</v>
      </c>
      <c r="EE992" s="165" t="str">
        <f t="shared" si="1144"/>
        <v/>
      </c>
      <c r="EF992" s="165" t="str">
        <f t="shared" si="1145"/>
        <v/>
      </c>
      <c r="EG992" s="165" t="str">
        <f t="shared" si="1146"/>
        <v/>
      </c>
      <c r="EH992" s="165" t="str">
        <f t="shared" si="1147"/>
        <v/>
      </c>
      <c r="EI992" s="165" t="str">
        <f t="shared" si="1148"/>
        <v/>
      </c>
      <c r="EJ992" s="165" t="str">
        <f t="shared" si="1149"/>
        <v/>
      </c>
      <c r="EK992" s="165" t="str">
        <f t="shared" si="1150"/>
        <v/>
      </c>
      <c r="EL992" s="165" t="str">
        <f t="shared" si="1151"/>
        <v/>
      </c>
      <c r="EM992" s="165" t="e">
        <f>IF(#REF!="بله","FSW","")</f>
        <v>#REF!</v>
      </c>
      <c r="EN992" s="165" t="str">
        <f t="shared" si="1152"/>
        <v/>
      </c>
      <c r="EO992" s="165" t="str">
        <f t="shared" si="1153"/>
        <v/>
      </c>
      <c r="EP992" s="165" t="str">
        <f t="shared" si="1154"/>
        <v/>
      </c>
      <c r="EQ992" s="165" t="str">
        <f t="shared" si="1164"/>
        <v/>
      </c>
      <c r="ER992" s="165" t="str">
        <f t="shared" si="1165"/>
        <v/>
      </c>
      <c r="ES992" s="165"/>
      <c r="ET992" s="165" t="str">
        <f t="shared" si="1166"/>
        <v/>
      </c>
      <c r="EU992" s="165" t="str">
        <f t="shared" si="1167"/>
        <v/>
      </c>
      <c r="EV992" s="165" t="str">
        <f t="shared" si="1155"/>
        <v xml:space="preserve"> </v>
      </c>
      <c r="EW992" s="165" t="str">
        <f t="shared" si="1156"/>
        <v>هیچکدام</v>
      </c>
      <c r="EX992" s="165" t="str">
        <f t="shared" si="1157"/>
        <v xml:space="preserve"> </v>
      </c>
      <c r="EY992" s="165"/>
      <c r="EZ992" s="165" t="str">
        <f t="shared" si="1168"/>
        <v xml:space="preserve"> </v>
      </c>
      <c r="FA992" s="165" t="str">
        <f t="shared" si="1158"/>
        <v>هیچکدام</v>
      </c>
      <c r="FB992" s="165"/>
      <c r="FC992" s="165"/>
      <c r="FD992" s="165"/>
      <c r="FE992" s="165"/>
      <c r="FG992" s="165"/>
      <c r="FH992" s="165"/>
      <c r="FI992" s="165"/>
      <c r="FJ992" s="165"/>
      <c r="FK992" s="165"/>
      <c r="FL992" s="165"/>
      <c r="FM992" s="165"/>
      <c r="FN992" s="165"/>
      <c r="FO992" s="165"/>
      <c r="FP992" s="165"/>
      <c r="FQ992" s="165"/>
    </row>
    <row r="993" spans="1:173" s="166" customFormat="1" ht="11.65" x14ac:dyDescent="0.35">
      <c r="A993" s="167">
        <v>992</v>
      </c>
      <c r="B993" s="105"/>
      <c r="C993" s="168"/>
      <c r="D993" s="169"/>
      <c r="E993" s="170"/>
      <c r="F993" s="202"/>
      <c r="G993" s="169"/>
      <c r="H993" s="106"/>
      <c r="I993" s="169"/>
      <c r="J993" s="171"/>
      <c r="K993" s="172"/>
      <c r="L993" s="173"/>
      <c r="M993" s="171"/>
      <c r="N993" s="172"/>
      <c r="O993" s="111">
        <f t="shared" si="1169"/>
        <v>1398</v>
      </c>
      <c r="P993" s="174"/>
      <c r="Q993" s="175"/>
      <c r="R993" s="175"/>
      <c r="S993" s="217"/>
      <c r="T993" s="114"/>
      <c r="U993" s="115"/>
      <c r="V993" s="116"/>
      <c r="W993" s="117"/>
      <c r="X993" s="117"/>
      <c r="Y993" s="176"/>
      <c r="Z993" s="117"/>
      <c r="AA993" s="117"/>
      <c r="AB993" s="117"/>
      <c r="AC993" s="117"/>
      <c r="AD993" s="117"/>
      <c r="AE993" s="117"/>
      <c r="AF993" s="117"/>
      <c r="AG993" s="118"/>
      <c r="AH993" s="119"/>
      <c r="AI993" s="176"/>
      <c r="AJ993" s="121"/>
      <c r="AK993" s="25" t="str">
        <f t="shared" si="1159"/>
        <v xml:space="preserve">         </v>
      </c>
      <c r="AL993" s="122" t="str">
        <f t="shared" si="1160"/>
        <v>هیچکدام</v>
      </c>
      <c r="AM993" s="74" t="str">
        <f t="shared" si="1161"/>
        <v>7.هیچکدام</v>
      </c>
      <c r="AN993" s="122" t="str">
        <f>IF(G993=0,"نامعلوم",'1.مشخصات مرکز'!$D$2-G993)</f>
        <v>نامعلوم</v>
      </c>
      <c r="AO993" s="123" t="str">
        <f t="shared" si="1097"/>
        <v>نامعلوم</v>
      </c>
      <c r="AP993" s="177"/>
      <c r="AQ993" s="178"/>
      <c r="AR993" s="203"/>
      <c r="AS993" s="127" t="str">
        <f t="shared" si="1162"/>
        <v>خیر</v>
      </c>
      <c r="AT993" s="128"/>
      <c r="AU993" s="179"/>
      <c r="AV993" s="180"/>
      <c r="AW993" s="180"/>
      <c r="AX993" s="181"/>
      <c r="AY993" s="182"/>
      <c r="AZ993" s="183"/>
      <c r="BA993" s="201"/>
      <c r="BB993" s="132"/>
      <c r="BC993" s="133"/>
      <c r="BD993" s="134"/>
      <c r="BE993" s="184"/>
      <c r="BF993" s="183"/>
      <c r="BG993" s="201"/>
      <c r="BH993" s="182"/>
      <c r="BI993" s="183"/>
      <c r="BJ993" s="201"/>
      <c r="BK993" s="179"/>
      <c r="BL993" s="185"/>
      <c r="BM993" s="186"/>
      <c r="BN993" s="186"/>
      <c r="BO993" s="187"/>
      <c r="BP993" s="180"/>
      <c r="BQ993" s="180"/>
      <c r="BR993" s="181"/>
      <c r="BS993" s="142" t="str">
        <f t="shared" si="1098"/>
        <v>خیر</v>
      </c>
      <c r="BT993" s="188">
        <f t="shared" si="1099"/>
        <v>0</v>
      </c>
      <c r="BU993" s="200" t="str">
        <f t="shared" si="1100"/>
        <v xml:space="preserve"> </v>
      </c>
      <c r="BV993" s="145" t="str">
        <f t="shared" si="1163"/>
        <v xml:space="preserve"> </v>
      </c>
      <c r="BW993" s="189">
        <f t="shared" si="1101"/>
        <v>0</v>
      </c>
      <c r="BX993" s="190" t="str">
        <f t="shared" si="1102"/>
        <v xml:space="preserve"> </v>
      </c>
      <c r="BY993" s="148" t="str">
        <f t="shared" si="1103"/>
        <v xml:space="preserve"> </v>
      </c>
      <c r="BZ993" s="191">
        <f t="shared" si="1104"/>
        <v>0</v>
      </c>
      <c r="CA993" s="192" t="str">
        <f t="shared" si="1105"/>
        <v xml:space="preserve"> </v>
      </c>
      <c r="CB993" s="193" t="str">
        <f t="shared" si="1106"/>
        <v xml:space="preserve"> </v>
      </c>
      <c r="CC993" s="194">
        <f t="shared" si="1107"/>
        <v>0</v>
      </c>
      <c r="CD993" s="195" t="str">
        <f t="shared" si="1108"/>
        <v xml:space="preserve"> </v>
      </c>
      <c r="CE993" s="154" t="str">
        <f t="shared" si="1109"/>
        <v xml:space="preserve"> </v>
      </c>
      <c r="CF993" s="196">
        <f t="shared" si="1110"/>
        <v>0</v>
      </c>
      <c r="CG993" s="197" t="str">
        <f t="shared" si="1111"/>
        <v xml:space="preserve"> </v>
      </c>
      <c r="CH993" s="157" t="str">
        <f t="shared" si="1112"/>
        <v xml:space="preserve"> </v>
      </c>
      <c r="CI993" s="191">
        <f t="shared" si="1113"/>
        <v>0</v>
      </c>
      <c r="CJ993" s="192" t="str">
        <f t="shared" si="1114"/>
        <v xml:space="preserve"> </v>
      </c>
      <c r="CK993" s="151" t="str">
        <f t="shared" si="1115"/>
        <v xml:space="preserve"> </v>
      </c>
      <c r="CL993" s="198">
        <f t="shared" si="1116"/>
        <v>0</v>
      </c>
      <c r="CM993" s="197" t="str">
        <f t="shared" si="1117"/>
        <v xml:space="preserve"> </v>
      </c>
      <c r="CN993" s="159" t="str">
        <f t="shared" si="1118"/>
        <v xml:space="preserve"> </v>
      </c>
      <c r="CO993" s="194">
        <f t="shared" si="1119"/>
        <v>0</v>
      </c>
      <c r="CP993" s="195" t="str">
        <f t="shared" si="1120"/>
        <v xml:space="preserve"> </v>
      </c>
      <c r="CQ993" s="160" t="str">
        <f t="shared" si="1121"/>
        <v xml:space="preserve"> </v>
      </c>
      <c r="CR993" s="161">
        <f t="shared" si="1122"/>
        <v>0</v>
      </c>
      <c r="CS993" s="144" t="str">
        <f t="shared" si="1123"/>
        <v xml:space="preserve"> </v>
      </c>
      <c r="CT993" s="145" t="str">
        <f t="shared" si="1124"/>
        <v xml:space="preserve"> </v>
      </c>
      <c r="CU993" s="144" t="str">
        <f t="shared" si="1125"/>
        <v>خیر</v>
      </c>
      <c r="CV993" s="162" t="str">
        <f t="shared" si="1126"/>
        <v>ارائه نشده است.</v>
      </c>
      <c r="CW993" s="199">
        <f t="shared" si="1127"/>
        <v>0</v>
      </c>
      <c r="CX993" s="164"/>
      <c r="CY993" s="164"/>
      <c r="CZ993" s="164"/>
      <c r="DA993" s="165"/>
      <c r="DB993" s="165"/>
      <c r="DC993" s="165"/>
      <c r="DD993" s="165"/>
      <c r="DE993" s="165"/>
      <c r="DF993" s="165"/>
      <c r="DG993" s="165"/>
      <c r="DH993" s="165"/>
      <c r="DI993" s="165"/>
      <c r="DJ993" s="165"/>
      <c r="DK993" s="165"/>
      <c r="DL993" s="165"/>
      <c r="DM993" s="165"/>
      <c r="DN993" s="165"/>
      <c r="DO993" s="165">
        <f t="shared" si="1128"/>
        <v>0</v>
      </c>
      <c r="DP993" s="165">
        <f t="shared" si="1129"/>
        <v>0</v>
      </c>
      <c r="DQ993" s="165">
        <f t="shared" si="1130"/>
        <v>0</v>
      </c>
      <c r="DR993" s="165">
        <f t="shared" si="1131"/>
        <v>0</v>
      </c>
      <c r="DS993" s="165">
        <f t="shared" si="1132"/>
        <v>0</v>
      </c>
      <c r="DT993" s="165">
        <f t="shared" si="1133"/>
        <v>0</v>
      </c>
      <c r="DU993" s="165">
        <f t="shared" si="1134"/>
        <v>0</v>
      </c>
      <c r="DV993" s="165">
        <f t="shared" si="1135"/>
        <v>0</v>
      </c>
      <c r="DW993" s="165">
        <f t="shared" si="1136"/>
        <v>0</v>
      </c>
      <c r="DX993" s="165">
        <f t="shared" si="1137"/>
        <v>0</v>
      </c>
      <c r="DY993" s="165">
        <f t="shared" si="1138"/>
        <v>0</v>
      </c>
      <c r="DZ993" s="165">
        <f t="shared" si="1139"/>
        <v>0</v>
      </c>
      <c r="EA993" s="165">
        <f t="shared" si="1140"/>
        <v>0</v>
      </c>
      <c r="EB993" s="165">
        <f t="shared" si="1141"/>
        <v>0</v>
      </c>
      <c r="EC993" s="165">
        <f t="shared" si="1142"/>
        <v>0</v>
      </c>
      <c r="ED993" s="165">
        <f t="shared" si="1143"/>
        <v>0</v>
      </c>
      <c r="EE993" s="165" t="str">
        <f t="shared" si="1144"/>
        <v/>
      </c>
      <c r="EF993" s="165" t="str">
        <f t="shared" si="1145"/>
        <v/>
      </c>
      <c r="EG993" s="165" t="str">
        <f t="shared" si="1146"/>
        <v/>
      </c>
      <c r="EH993" s="165" t="str">
        <f t="shared" si="1147"/>
        <v/>
      </c>
      <c r="EI993" s="165" t="str">
        <f t="shared" si="1148"/>
        <v/>
      </c>
      <c r="EJ993" s="165" t="str">
        <f t="shared" si="1149"/>
        <v/>
      </c>
      <c r="EK993" s="165" t="str">
        <f t="shared" si="1150"/>
        <v/>
      </c>
      <c r="EL993" s="165" t="str">
        <f t="shared" si="1151"/>
        <v/>
      </c>
      <c r="EM993" s="165" t="e">
        <f>IF(#REF!="بله","FSW","")</f>
        <v>#REF!</v>
      </c>
      <c r="EN993" s="165" t="str">
        <f t="shared" si="1152"/>
        <v/>
      </c>
      <c r="EO993" s="165" t="str">
        <f t="shared" si="1153"/>
        <v/>
      </c>
      <c r="EP993" s="165" t="str">
        <f t="shared" si="1154"/>
        <v/>
      </c>
      <c r="EQ993" s="165" t="str">
        <f t="shared" si="1164"/>
        <v/>
      </c>
      <c r="ER993" s="165" t="str">
        <f t="shared" si="1165"/>
        <v/>
      </c>
      <c r="ES993" s="165"/>
      <c r="ET993" s="165" t="str">
        <f t="shared" si="1166"/>
        <v/>
      </c>
      <c r="EU993" s="165" t="str">
        <f t="shared" si="1167"/>
        <v/>
      </c>
      <c r="EV993" s="165" t="str">
        <f t="shared" si="1155"/>
        <v xml:space="preserve"> </v>
      </c>
      <c r="EW993" s="165" t="str">
        <f t="shared" si="1156"/>
        <v>هیچکدام</v>
      </c>
      <c r="EX993" s="165" t="str">
        <f t="shared" si="1157"/>
        <v xml:space="preserve"> </v>
      </c>
      <c r="EY993" s="165"/>
      <c r="EZ993" s="165" t="str">
        <f t="shared" si="1168"/>
        <v xml:space="preserve"> </v>
      </c>
      <c r="FA993" s="165" t="str">
        <f t="shared" si="1158"/>
        <v>هیچکدام</v>
      </c>
      <c r="FB993" s="165"/>
      <c r="FC993" s="165"/>
      <c r="FD993" s="165"/>
      <c r="FE993" s="165"/>
      <c r="FG993" s="165"/>
      <c r="FH993" s="165"/>
      <c r="FI993" s="165"/>
      <c r="FJ993" s="165"/>
      <c r="FK993" s="165"/>
      <c r="FL993" s="165"/>
      <c r="FM993" s="165"/>
      <c r="FN993" s="165"/>
      <c r="FO993" s="165"/>
      <c r="FP993" s="165"/>
      <c r="FQ993" s="165"/>
    </row>
    <row r="994" spans="1:173" s="166" customFormat="1" ht="11.65" x14ac:dyDescent="0.35">
      <c r="A994" s="167">
        <v>993</v>
      </c>
      <c r="B994" s="105"/>
      <c r="C994" s="168"/>
      <c r="D994" s="169"/>
      <c r="E994" s="170"/>
      <c r="F994" s="202"/>
      <c r="G994" s="169"/>
      <c r="H994" s="106"/>
      <c r="I994" s="169"/>
      <c r="J994" s="171"/>
      <c r="K994" s="172"/>
      <c r="L994" s="173"/>
      <c r="M994" s="171"/>
      <c r="N994" s="172"/>
      <c r="O994" s="111">
        <f t="shared" si="1169"/>
        <v>1398</v>
      </c>
      <c r="P994" s="174"/>
      <c r="Q994" s="175"/>
      <c r="R994" s="175"/>
      <c r="S994" s="217"/>
      <c r="T994" s="114"/>
      <c r="U994" s="115"/>
      <c r="V994" s="116"/>
      <c r="W994" s="117"/>
      <c r="X994" s="117"/>
      <c r="Y994" s="176"/>
      <c r="Z994" s="117"/>
      <c r="AA994" s="117"/>
      <c r="AB994" s="117"/>
      <c r="AC994" s="117"/>
      <c r="AD994" s="117"/>
      <c r="AE994" s="117"/>
      <c r="AF994" s="117"/>
      <c r="AG994" s="118"/>
      <c r="AH994" s="119"/>
      <c r="AI994" s="176"/>
      <c r="AJ994" s="121"/>
      <c r="AK994" s="25" t="str">
        <f t="shared" si="1159"/>
        <v xml:space="preserve">         </v>
      </c>
      <c r="AL994" s="122" t="str">
        <f t="shared" si="1160"/>
        <v>هیچکدام</v>
      </c>
      <c r="AM994" s="74" t="str">
        <f t="shared" si="1161"/>
        <v>7.هیچکدام</v>
      </c>
      <c r="AN994" s="122" t="str">
        <f>IF(G994=0,"نامعلوم",'1.مشخصات مرکز'!$D$2-G994)</f>
        <v>نامعلوم</v>
      </c>
      <c r="AO994" s="123" t="str">
        <f t="shared" si="1097"/>
        <v>نامعلوم</v>
      </c>
      <c r="AP994" s="177"/>
      <c r="AQ994" s="178"/>
      <c r="AR994" s="203"/>
      <c r="AS994" s="127" t="str">
        <f t="shared" si="1162"/>
        <v>خیر</v>
      </c>
      <c r="AT994" s="128"/>
      <c r="AU994" s="179"/>
      <c r="AV994" s="180"/>
      <c r="AW994" s="180"/>
      <c r="AX994" s="181"/>
      <c r="AY994" s="182"/>
      <c r="AZ994" s="183"/>
      <c r="BA994" s="201"/>
      <c r="BB994" s="132"/>
      <c r="BC994" s="133"/>
      <c r="BD994" s="134"/>
      <c r="BE994" s="184"/>
      <c r="BF994" s="183"/>
      <c r="BG994" s="201"/>
      <c r="BH994" s="182"/>
      <c r="BI994" s="183"/>
      <c r="BJ994" s="201"/>
      <c r="BK994" s="179"/>
      <c r="BL994" s="185"/>
      <c r="BM994" s="186"/>
      <c r="BN994" s="186"/>
      <c r="BO994" s="187"/>
      <c r="BP994" s="180"/>
      <c r="BQ994" s="180"/>
      <c r="BR994" s="181"/>
      <c r="BS994" s="142" t="str">
        <f t="shared" si="1098"/>
        <v>خیر</v>
      </c>
      <c r="BT994" s="188">
        <f t="shared" si="1099"/>
        <v>0</v>
      </c>
      <c r="BU994" s="200" t="str">
        <f t="shared" si="1100"/>
        <v xml:space="preserve"> </v>
      </c>
      <c r="BV994" s="145" t="str">
        <f t="shared" si="1163"/>
        <v xml:space="preserve"> </v>
      </c>
      <c r="BW994" s="189">
        <f t="shared" si="1101"/>
        <v>0</v>
      </c>
      <c r="BX994" s="190" t="str">
        <f t="shared" si="1102"/>
        <v xml:space="preserve"> </v>
      </c>
      <c r="BY994" s="148" t="str">
        <f t="shared" si="1103"/>
        <v xml:space="preserve"> </v>
      </c>
      <c r="BZ994" s="191">
        <f t="shared" si="1104"/>
        <v>0</v>
      </c>
      <c r="CA994" s="192" t="str">
        <f t="shared" si="1105"/>
        <v xml:space="preserve"> </v>
      </c>
      <c r="CB994" s="193" t="str">
        <f t="shared" si="1106"/>
        <v xml:space="preserve"> </v>
      </c>
      <c r="CC994" s="194">
        <f t="shared" si="1107"/>
        <v>0</v>
      </c>
      <c r="CD994" s="195" t="str">
        <f t="shared" si="1108"/>
        <v xml:space="preserve"> </v>
      </c>
      <c r="CE994" s="154" t="str">
        <f t="shared" si="1109"/>
        <v xml:space="preserve"> </v>
      </c>
      <c r="CF994" s="196">
        <f t="shared" si="1110"/>
        <v>0</v>
      </c>
      <c r="CG994" s="197" t="str">
        <f t="shared" si="1111"/>
        <v xml:space="preserve"> </v>
      </c>
      <c r="CH994" s="157" t="str">
        <f t="shared" si="1112"/>
        <v xml:space="preserve"> </v>
      </c>
      <c r="CI994" s="191">
        <f t="shared" si="1113"/>
        <v>0</v>
      </c>
      <c r="CJ994" s="192" t="str">
        <f t="shared" si="1114"/>
        <v xml:space="preserve"> </v>
      </c>
      <c r="CK994" s="151" t="str">
        <f t="shared" si="1115"/>
        <v xml:space="preserve"> </v>
      </c>
      <c r="CL994" s="198">
        <f t="shared" si="1116"/>
        <v>0</v>
      </c>
      <c r="CM994" s="197" t="str">
        <f t="shared" si="1117"/>
        <v xml:space="preserve"> </v>
      </c>
      <c r="CN994" s="159" t="str">
        <f t="shared" si="1118"/>
        <v xml:space="preserve"> </v>
      </c>
      <c r="CO994" s="194">
        <f t="shared" si="1119"/>
        <v>0</v>
      </c>
      <c r="CP994" s="195" t="str">
        <f t="shared" si="1120"/>
        <v xml:space="preserve"> </v>
      </c>
      <c r="CQ994" s="160" t="str">
        <f t="shared" si="1121"/>
        <v xml:space="preserve"> </v>
      </c>
      <c r="CR994" s="161">
        <f t="shared" si="1122"/>
        <v>0</v>
      </c>
      <c r="CS994" s="144" t="str">
        <f t="shared" si="1123"/>
        <v xml:space="preserve"> </v>
      </c>
      <c r="CT994" s="145" t="str">
        <f t="shared" si="1124"/>
        <v xml:space="preserve"> </v>
      </c>
      <c r="CU994" s="144" t="str">
        <f t="shared" si="1125"/>
        <v>خیر</v>
      </c>
      <c r="CV994" s="162" t="str">
        <f t="shared" si="1126"/>
        <v>ارائه نشده است.</v>
      </c>
      <c r="CW994" s="199">
        <f t="shared" si="1127"/>
        <v>0</v>
      </c>
      <c r="CX994" s="164"/>
      <c r="CY994" s="164"/>
      <c r="CZ994" s="164"/>
      <c r="DA994" s="165"/>
      <c r="DB994" s="165"/>
      <c r="DC994" s="165"/>
      <c r="DD994" s="165"/>
      <c r="DE994" s="165"/>
      <c r="DF994" s="165"/>
      <c r="DG994" s="165"/>
      <c r="DH994" s="165"/>
      <c r="DI994" s="165"/>
      <c r="DJ994" s="165"/>
      <c r="DK994" s="165"/>
      <c r="DL994" s="165"/>
      <c r="DM994" s="165"/>
      <c r="DN994" s="165"/>
      <c r="DO994" s="165">
        <f t="shared" si="1128"/>
        <v>0</v>
      </c>
      <c r="DP994" s="165">
        <f t="shared" si="1129"/>
        <v>0</v>
      </c>
      <c r="DQ994" s="165">
        <f t="shared" si="1130"/>
        <v>0</v>
      </c>
      <c r="DR994" s="165">
        <f t="shared" si="1131"/>
        <v>0</v>
      </c>
      <c r="DS994" s="165">
        <f t="shared" si="1132"/>
        <v>0</v>
      </c>
      <c r="DT994" s="165">
        <f t="shared" si="1133"/>
        <v>0</v>
      </c>
      <c r="DU994" s="165">
        <f t="shared" si="1134"/>
        <v>0</v>
      </c>
      <c r="DV994" s="165">
        <f t="shared" si="1135"/>
        <v>0</v>
      </c>
      <c r="DW994" s="165">
        <f t="shared" si="1136"/>
        <v>0</v>
      </c>
      <c r="DX994" s="165">
        <f t="shared" si="1137"/>
        <v>0</v>
      </c>
      <c r="DY994" s="165">
        <f t="shared" si="1138"/>
        <v>0</v>
      </c>
      <c r="DZ994" s="165">
        <f t="shared" si="1139"/>
        <v>0</v>
      </c>
      <c r="EA994" s="165">
        <f t="shared" si="1140"/>
        <v>0</v>
      </c>
      <c r="EB994" s="165">
        <f t="shared" si="1141"/>
        <v>0</v>
      </c>
      <c r="EC994" s="165">
        <f t="shared" si="1142"/>
        <v>0</v>
      </c>
      <c r="ED994" s="165">
        <f t="shared" si="1143"/>
        <v>0</v>
      </c>
      <c r="EE994" s="165" t="str">
        <f t="shared" si="1144"/>
        <v/>
      </c>
      <c r="EF994" s="165" t="str">
        <f t="shared" si="1145"/>
        <v/>
      </c>
      <c r="EG994" s="165" t="str">
        <f t="shared" si="1146"/>
        <v/>
      </c>
      <c r="EH994" s="165" t="str">
        <f t="shared" si="1147"/>
        <v/>
      </c>
      <c r="EI994" s="165" t="str">
        <f t="shared" si="1148"/>
        <v/>
      </c>
      <c r="EJ994" s="165" t="str">
        <f t="shared" si="1149"/>
        <v/>
      </c>
      <c r="EK994" s="165" t="str">
        <f t="shared" si="1150"/>
        <v/>
      </c>
      <c r="EL994" s="165" t="str">
        <f t="shared" si="1151"/>
        <v/>
      </c>
      <c r="EM994" s="165" t="e">
        <f>IF(#REF!="بله","FSW","")</f>
        <v>#REF!</v>
      </c>
      <c r="EN994" s="165" t="str">
        <f t="shared" si="1152"/>
        <v/>
      </c>
      <c r="EO994" s="165" t="str">
        <f t="shared" si="1153"/>
        <v/>
      </c>
      <c r="EP994" s="165" t="str">
        <f t="shared" si="1154"/>
        <v/>
      </c>
      <c r="EQ994" s="165" t="str">
        <f t="shared" si="1164"/>
        <v/>
      </c>
      <c r="ER994" s="165" t="str">
        <f t="shared" si="1165"/>
        <v/>
      </c>
      <c r="ES994" s="165"/>
      <c r="ET994" s="165" t="str">
        <f t="shared" si="1166"/>
        <v/>
      </c>
      <c r="EU994" s="165" t="str">
        <f t="shared" si="1167"/>
        <v/>
      </c>
      <c r="EV994" s="165" t="str">
        <f t="shared" si="1155"/>
        <v xml:space="preserve"> </v>
      </c>
      <c r="EW994" s="165" t="str">
        <f t="shared" si="1156"/>
        <v>هیچکدام</v>
      </c>
      <c r="EX994" s="165" t="str">
        <f t="shared" si="1157"/>
        <v xml:space="preserve"> </v>
      </c>
      <c r="EY994" s="165"/>
      <c r="EZ994" s="165" t="str">
        <f t="shared" si="1168"/>
        <v xml:space="preserve"> </v>
      </c>
      <c r="FA994" s="165" t="str">
        <f t="shared" si="1158"/>
        <v>هیچکدام</v>
      </c>
      <c r="FB994" s="165"/>
      <c r="FC994" s="165"/>
      <c r="FD994" s="165"/>
      <c r="FE994" s="165"/>
      <c r="FG994" s="165"/>
      <c r="FH994" s="165"/>
      <c r="FI994" s="165"/>
      <c r="FJ994" s="165"/>
      <c r="FK994" s="165"/>
      <c r="FL994" s="165"/>
      <c r="FM994" s="165"/>
      <c r="FN994" s="165"/>
      <c r="FO994" s="165"/>
      <c r="FP994" s="165"/>
      <c r="FQ994" s="165"/>
    </row>
    <row r="995" spans="1:173" s="166" customFormat="1" ht="11.65" x14ac:dyDescent="0.35">
      <c r="A995" s="167">
        <v>994</v>
      </c>
      <c r="B995" s="105"/>
      <c r="C995" s="168"/>
      <c r="D995" s="169"/>
      <c r="E995" s="170"/>
      <c r="F995" s="202"/>
      <c r="G995" s="169"/>
      <c r="H995" s="106"/>
      <c r="I995" s="169"/>
      <c r="J995" s="171"/>
      <c r="K995" s="172"/>
      <c r="L995" s="173"/>
      <c r="M995" s="171"/>
      <c r="N995" s="172"/>
      <c r="O995" s="111">
        <f t="shared" si="1169"/>
        <v>1398</v>
      </c>
      <c r="P995" s="174"/>
      <c r="Q995" s="175"/>
      <c r="R995" s="175"/>
      <c r="S995" s="217"/>
      <c r="T995" s="114"/>
      <c r="U995" s="115"/>
      <c r="V995" s="116"/>
      <c r="W995" s="117"/>
      <c r="X995" s="117"/>
      <c r="Y995" s="176"/>
      <c r="Z995" s="117"/>
      <c r="AA995" s="117"/>
      <c r="AB995" s="117"/>
      <c r="AC995" s="117"/>
      <c r="AD995" s="117"/>
      <c r="AE995" s="117"/>
      <c r="AF995" s="117"/>
      <c r="AG995" s="118"/>
      <c r="AH995" s="119"/>
      <c r="AI995" s="176"/>
      <c r="AJ995" s="121"/>
      <c r="AK995" s="25" t="str">
        <f t="shared" si="1159"/>
        <v xml:space="preserve">         </v>
      </c>
      <c r="AL995" s="122" t="str">
        <f t="shared" si="1160"/>
        <v>هیچکدام</v>
      </c>
      <c r="AM995" s="74" t="str">
        <f t="shared" si="1161"/>
        <v>7.هیچکدام</v>
      </c>
      <c r="AN995" s="122" t="str">
        <f>IF(G995=0,"نامعلوم",'1.مشخصات مرکز'!$D$2-G995)</f>
        <v>نامعلوم</v>
      </c>
      <c r="AO995" s="123" t="str">
        <f t="shared" si="1097"/>
        <v>نامعلوم</v>
      </c>
      <c r="AP995" s="177"/>
      <c r="AQ995" s="178"/>
      <c r="AR995" s="203"/>
      <c r="AS995" s="127" t="str">
        <f t="shared" si="1162"/>
        <v>خیر</v>
      </c>
      <c r="AT995" s="128"/>
      <c r="AU995" s="179"/>
      <c r="AV995" s="180"/>
      <c r="AW995" s="180"/>
      <c r="AX995" s="181"/>
      <c r="AY995" s="182"/>
      <c r="AZ995" s="183"/>
      <c r="BA995" s="201"/>
      <c r="BB995" s="132"/>
      <c r="BC995" s="133"/>
      <c r="BD995" s="134"/>
      <c r="BE995" s="184"/>
      <c r="BF995" s="183"/>
      <c r="BG995" s="201"/>
      <c r="BH995" s="182"/>
      <c r="BI995" s="183"/>
      <c r="BJ995" s="201"/>
      <c r="BK995" s="179"/>
      <c r="BL995" s="185"/>
      <c r="BM995" s="186"/>
      <c r="BN995" s="186"/>
      <c r="BO995" s="187"/>
      <c r="BP995" s="180"/>
      <c r="BQ995" s="180"/>
      <c r="BR995" s="181"/>
      <c r="BS995" s="142" t="str">
        <f t="shared" si="1098"/>
        <v>خیر</v>
      </c>
      <c r="BT995" s="188">
        <f t="shared" si="1099"/>
        <v>0</v>
      </c>
      <c r="BU995" s="200" t="str">
        <f t="shared" si="1100"/>
        <v xml:space="preserve"> </v>
      </c>
      <c r="BV995" s="145" t="str">
        <f t="shared" si="1163"/>
        <v xml:space="preserve"> </v>
      </c>
      <c r="BW995" s="189">
        <f t="shared" si="1101"/>
        <v>0</v>
      </c>
      <c r="BX995" s="190" t="str">
        <f t="shared" si="1102"/>
        <v xml:space="preserve"> </v>
      </c>
      <c r="BY995" s="148" t="str">
        <f t="shared" si="1103"/>
        <v xml:space="preserve"> </v>
      </c>
      <c r="BZ995" s="191">
        <f t="shared" si="1104"/>
        <v>0</v>
      </c>
      <c r="CA995" s="192" t="str">
        <f t="shared" si="1105"/>
        <v xml:space="preserve"> </v>
      </c>
      <c r="CB995" s="193" t="str">
        <f t="shared" si="1106"/>
        <v xml:space="preserve"> </v>
      </c>
      <c r="CC995" s="194">
        <f t="shared" si="1107"/>
        <v>0</v>
      </c>
      <c r="CD995" s="195" t="str">
        <f t="shared" si="1108"/>
        <v xml:space="preserve"> </v>
      </c>
      <c r="CE995" s="154" t="str">
        <f t="shared" si="1109"/>
        <v xml:space="preserve"> </v>
      </c>
      <c r="CF995" s="196">
        <f t="shared" si="1110"/>
        <v>0</v>
      </c>
      <c r="CG995" s="197" t="str">
        <f t="shared" si="1111"/>
        <v xml:space="preserve"> </v>
      </c>
      <c r="CH995" s="157" t="str">
        <f t="shared" si="1112"/>
        <v xml:space="preserve"> </v>
      </c>
      <c r="CI995" s="191">
        <f t="shared" si="1113"/>
        <v>0</v>
      </c>
      <c r="CJ995" s="192" t="str">
        <f t="shared" si="1114"/>
        <v xml:space="preserve"> </v>
      </c>
      <c r="CK995" s="151" t="str">
        <f t="shared" si="1115"/>
        <v xml:space="preserve"> </v>
      </c>
      <c r="CL995" s="198">
        <f t="shared" si="1116"/>
        <v>0</v>
      </c>
      <c r="CM995" s="197" t="str">
        <f t="shared" si="1117"/>
        <v xml:space="preserve"> </v>
      </c>
      <c r="CN995" s="159" t="str">
        <f t="shared" si="1118"/>
        <v xml:space="preserve"> </v>
      </c>
      <c r="CO995" s="194">
        <f t="shared" si="1119"/>
        <v>0</v>
      </c>
      <c r="CP995" s="195" t="str">
        <f t="shared" si="1120"/>
        <v xml:space="preserve"> </v>
      </c>
      <c r="CQ995" s="160" t="str">
        <f t="shared" si="1121"/>
        <v xml:space="preserve"> </v>
      </c>
      <c r="CR995" s="161">
        <f t="shared" si="1122"/>
        <v>0</v>
      </c>
      <c r="CS995" s="144" t="str">
        <f t="shared" si="1123"/>
        <v xml:space="preserve"> </v>
      </c>
      <c r="CT995" s="145" t="str">
        <f t="shared" si="1124"/>
        <v xml:space="preserve"> </v>
      </c>
      <c r="CU995" s="144" t="str">
        <f t="shared" si="1125"/>
        <v>خیر</v>
      </c>
      <c r="CV995" s="162" t="str">
        <f t="shared" si="1126"/>
        <v>ارائه نشده است.</v>
      </c>
      <c r="CW995" s="199">
        <f t="shared" si="1127"/>
        <v>0</v>
      </c>
      <c r="CX995" s="164"/>
      <c r="CY995" s="164"/>
      <c r="CZ995" s="164"/>
      <c r="DA995" s="165"/>
      <c r="DB995" s="165"/>
      <c r="DC995" s="165"/>
      <c r="DD995" s="165"/>
      <c r="DE995" s="165"/>
      <c r="DF995" s="165"/>
      <c r="DG995" s="165"/>
      <c r="DH995" s="165"/>
      <c r="DI995" s="165"/>
      <c r="DJ995" s="165"/>
      <c r="DK995" s="165"/>
      <c r="DL995" s="165"/>
      <c r="DM995" s="165"/>
      <c r="DN995" s="165"/>
      <c r="DO995" s="165">
        <f t="shared" si="1128"/>
        <v>0</v>
      </c>
      <c r="DP995" s="165">
        <f t="shared" si="1129"/>
        <v>0</v>
      </c>
      <c r="DQ995" s="165">
        <f t="shared" si="1130"/>
        <v>0</v>
      </c>
      <c r="DR995" s="165">
        <f t="shared" si="1131"/>
        <v>0</v>
      </c>
      <c r="DS995" s="165">
        <f t="shared" si="1132"/>
        <v>0</v>
      </c>
      <c r="DT995" s="165">
        <f t="shared" si="1133"/>
        <v>0</v>
      </c>
      <c r="DU995" s="165">
        <f t="shared" si="1134"/>
        <v>0</v>
      </c>
      <c r="DV995" s="165">
        <f t="shared" si="1135"/>
        <v>0</v>
      </c>
      <c r="DW995" s="165">
        <f t="shared" si="1136"/>
        <v>0</v>
      </c>
      <c r="DX995" s="165">
        <f t="shared" si="1137"/>
        <v>0</v>
      </c>
      <c r="DY995" s="165">
        <f t="shared" si="1138"/>
        <v>0</v>
      </c>
      <c r="DZ995" s="165">
        <f t="shared" si="1139"/>
        <v>0</v>
      </c>
      <c r="EA995" s="165">
        <f t="shared" si="1140"/>
        <v>0</v>
      </c>
      <c r="EB995" s="165">
        <f t="shared" si="1141"/>
        <v>0</v>
      </c>
      <c r="EC995" s="165">
        <f t="shared" si="1142"/>
        <v>0</v>
      </c>
      <c r="ED995" s="165">
        <f t="shared" si="1143"/>
        <v>0</v>
      </c>
      <c r="EE995" s="165" t="str">
        <f t="shared" si="1144"/>
        <v/>
      </c>
      <c r="EF995" s="165" t="str">
        <f t="shared" si="1145"/>
        <v/>
      </c>
      <c r="EG995" s="165" t="str">
        <f t="shared" si="1146"/>
        <v/>
      </c>
      <c r="EH995" s="165" t="str">
        <f t="shared" si="1147"/>
        <v/>
      </c>
      <c r="EI995" s="165" t="str">
        <f t="shared" si="1148"/>
        <v/>
      </c>
      <c r="EJ995" s="165" t="str">
        <f t="shared" si="1149"/>
        <v/>
      </c>
      <c r="EK995" s="165" t="str">
        <f t="shared" si="1150"/>
        <v/>
      </c>
      <c r="EL995" s="165" t="str">
        <f t="shared" si="1151"/>
        <v/>
      </c>
      <c r="EM995" s="165" t="e">
        <f>IF(#REF!="بله","FSW","")</f>
        <v>#REF!</v>
      </c>
      <c r="EN995" s="165" t="str">
        <f t="shared" si="1152"/>
        <v/>
      </c>
      <c r="EO995" s="165" t="str">
        <f t="shared" si="1153"/>
        <v/>
      </c>
      <c r="EP995" s="165" t="str">
        <f t="shared" si="1154"/>
        <v/>
      </c>
      <c r="EQ995" s="165" t="str">
        <f t="shared" si="1164"/>
        <v/>
      </c>
      <c r="ER995" s="165" t="str">
        <f t="shared" si="1165"/>
        <v/>
      </c>
      <c r="ES995" s="165"/>
      <c r="ET995" s="165" t="str">
        <f t="shared" si="1166"/>
        <v/>
      </c>
      <c r="EU995" s="165" t="str">
        <f t="shared" si="1167"/>
        <v/>
      </c>
      <c r="EV995" s="165" t="str">
        <f t="shared" si="1155"/>
        <v xml:space="preserve"> </v>
      </c>
      <c r="EW995" s="165" t="str">
        <f t="shared" si="1156"/>
        <v>هیچکدام</v>
      </c>
      <c r="EX995" s="165" t="str">
        <f t="shared" si="1157"/>
        <v xml:space="preserve"> </v>
      </c>
      <c r="EY995" s="165"/>
      <c r="EZ995" s="165" t="str">
        <f t="shared" si="1168"/>
        <v xml:space="preserve"> </v>
      </c>
      <c r="FA995" s="165" t="str">
        <f t="shared" si="1158"/>
        <v>هیچکدام</v>
      </c>
      <c r="FB995" s="165"/>
      <c r="FC995" s="165"/>
      <c r="FD995" s="165"/>
      <c r="FE995" s="165"/>
      <c r="FG995" s="165"/>
      <c r="FH995" s="165"/>
      <c r="FI995" s="165"/>
      <c r="FJ995" s="165"/>
      <c r="FK995" s="165"/>
      <c r="FL995" s="165"/>
      <c r="FM995" s="165"/>
      <c r="FN995" s="165"/>
      <c r="FO995" s="165"/>
      <c r="FP995" s="165"/>
      <c r="FQ995" s="165"/>
    </row>
    <row r="996" spans="1:173" s="166" customFormat="1" ht="11.65" x14ac:dyDescent="0.35">
      <c r="A996" s="167">
        <v>995</v>
      </c>
      <c r="B996" s="105"/>
      <c r="C996" s="168"/>
      <c r="D996" s="169"/>
      <c r="E996" s="170"/>
      <c r="F996" s="202"/>
      <c r="G996" s="169"/>
      <c r="H996" s="106"/>
      <c r="I996" s="169"/>
      <c r="J996" s="171"/>
      <c r="K996" s="172"/>
      <c r="L996" s="173"/>
      <c r="M996" s="171"/>
      <c r="N996" s="172"/>
      <c r="O996" s="111">
        <f t="shared" si="1169"/>
        <v>1398</v>
      </c>
      <c r="P996" s="174"/>
      <c r="Q996" s="175"/>
      <c r="R996" s="175"/>
      <c r="S996" s="217"/>
      <c r="T996" s="114"/>
      <c r="U996" s="115"/>
      <c r="V996" s="116"/>
      <c r="W996" s="117"/>
      <c r="X996" s="117"/>
      <c r="Y996" s="176"/>
      <c r="Z996" s="117"/>
      <c r="AA996" s="117"/>
      <c r="AB996" s="117"/>
      <c r="AC996" s="117"/>
      <c r="AD996" s="117"/>
      <c r="AE996" s="117"/>
      <c r="AF996" s="117"/>
      <c r="AG996" s="118"/>
      <c r="AH996" s="119"/>
      <c r="AI996" s="176"/>
      <c r="AJ996" s="121"/>
      <c r="AK996" s="25" t="str">
        <f t="shared" si="1159"/>
        <v xml:space="preserve">         </v>
      </c>
      <c r="AL996" s="122" t="str">
        <f t="shared" si="1160"/>
        <v>هیچکدام</v>
      </c>
      <c r="AM996" s="74" t="str">
        <f t="shared" si="1161"/>
        <v>7.هیچکدام</v>
      </c>
      <c r="AN996" s="122" t="str">
        <f>IF(G996=0,"نامعلوم",'1.مشخصات مرکز'!$D$2-G996)</f>
        <v>نامعلوم</v>
      </c>
      <c r="AO996" s="123" t="str">
        <f t="shared" si="1097"/>
        <v>نامعلوم</v>
      </c>
      <c r="AP996" s="177"/>
      <c r="AQ996" s="178"/>
      <c r="AR996" s="203"/>
      <c r="AS996" s="127" t="str">
        <f t="shared" si="1162"/>
        <v>خیر</v>
      </c>
      <c r="AT996" s="128"/>
      <c r="AU996" s="179"/>
      <c r="AV996" s="180"/>
      <c r="AW996" s="180"/>
      <c r="AX996" s="181"/>
      <c r="AY996" s="182"/>
      <c r="AZ996" s="183"/>
      <c r="BA996" s="201"/>
      <c r="BB996" s="132"/>
      <c r="BC996" s="133"/>
      <c r="BD996" s="134"/>
      <c r="BE996" s="184"/>
      <c r="BF996" s="183"/>
      <c r="BG996" s="201"/>
      <c r="BH996" s="182"/>
      <c r="BI996" s="183"/>
      <c r="BJ996" s="201"/>
      <c r="BK996" s="179"/>
      <c r="BL996" s="185"/>
      <c r="BM996" s="186"/>
      <c r="BN996" s="186"/>
      <c r="BO996" s="187"/>
      <c r="BP996" s="180"/>
      <c r="BQ996" s="180"/>
      <c r="BR996" s="181"/>
      <c r="BS996" s="142" t="str">
        <f t="shared" si="1098"/>
        <v>خیر</v>
      </c>
      <c r="BT996" s="188">
        <f t="shared" si="1099"/>
        <v>0</v>
      </c>
      <c r="BU996" s="200" t="str">
        <f t="shared" si="1100"/>
        <v xml:space="preserve"> </v>
      </c>
      <c r="BV996" s="145" t="str">
        <f t="shared" si="1163"/>
        <v xml:space="preserve"> </v>
      </c>
      <c r="BW996" s="189">
        <f t="shared" si="1101"/>
        <v>0</v>
      </c>
      <c r="BX996" s="190" t="str">
        <f t="shared" si="1102"/>
        <v xml:space="preserve"> </v>
      </c>
      <c r="BY996" s="148" t="str">
        <f t="shared" si="1103"/>
        <v xml:space="preserve"> </v>
      </c>
      <c r="BZ996" s="191">
        <f t="shared" si="1104"/>
        <v>0</v>
      </c>
      <c r="CA996" s="192" t="str">
        <f t="shared" si="1105"/>
        <v xml:space="preserve"> </v>
      </c>
      <c r="CB996" s="193" t="str">
        <f t="shared" si="1106"/>
        <v xml:space="preserve"> </v>
      </c>
      <c r="CC996" s="194">
        <f t="shared" si="1107"/>
        <v>0</v>
      </c>
      <c r="CD996" s="195" t="str">
        <f t="shared" si="1108"/>
        <v xml:space="preserve"> </v>
      </c>
      <c r="CE996" s="154" t="str">
        <f t="shared" si="1109"/>
        <v xml:space="preserve"> </v>
      </c>
      <c r="CF996" s="196">
        <f t="shared" si="1110"/>
        <v>0</v>
      </c>
      <c r="CG996" s="197" t="str">
        <f t="shared" si="1111"/>
        <v xml:space="preserve"> </v>
      </c>
      <c r="CH996" s="157" t="str">
        <f t="shared" si="1112"/>
        <v xml:space="preserve"> </v>
      </c>
      <c r="CI996" s="191">
        <f t="shared" si="1113"/>
        <v>0</v>
      </c>
      <c r="CJ996" s="192" t="str">
        <f t="shared" si="1114"/>
        <v xml:space="preserve"> </v>
      </c>
      <c r="CK996" s="151" t="str">
        <f t="shared" si="1115"/>
        <v xml:space="preserve"> </v>
      </c>
      <c r="CL996" s="198">
        <f t="shared" si="1116"/>
        <v>0</v>
      </c>
      <c r="CM996" s="197" t="str">
        <f t="shared" si="1117"/>
        <v xml:space="preserve"> </v>
      </c>
      <c r="CN996" s="159" t="str">
        <f t="shared" si="1118"/>
        <v xml:space="preserve"> </v>
      </c>
      <c r="CO996" s="194">
        <f t="shared" si="1119"/>
        <v>0</v>
      </c>
      <c r="CP996" s="195" t="str">
        <f t="shared" si="1120"/>
        <v xml:space="preserve"> </v>
      </c>
      <c r="CQ996" s="160" t="str">
        <f t="shared" si="1121"/>
        <v xml:space="preserve"> </v>
      </c>
      <c r="CR996" s="161">
        <f t="shared" si="1122"/>
        <v>0</v>
      </c>
      <c r="CS996" s="144" t="str">
        <f t="shared" si="1123"/>
        <v xml:space="preserve"> </v>
      </c>
      <c r="CT996" s="145" t="str">
        <f t="shared" si="1124"/>
        <v xml:space="preserve"> </v>
      </c>
      <c r="CU996" s="144" t="str">
        <f t="shared" si="1125"/>
        <v>خیر</v>
      </c>
      <c r="CV996" s="162" t="str">
        <f t="shared" si="1126"/>
        <v>ارائه نشده است.</v>
      </c>
      <c r="CW996" s="199">
        <f t="shared" si="1127"/>
        <v>0</v>
      </c>
      <c r="CX996" s="164"/>
      <c r="CY996" s="164"/>
      <c r="CZ996" s="164"/>
      <c r="DA996" s="165"/>
      <c r="DB996" s="165"/>
      <c r="DC996" s="165"/>
      <c r="DD996" s="165"/>
      <c r="DE996" s="165"/>
      <c r="DF996" s="165"/>
      <c r="DG996" s="165"/>
      <c r="DH996" s="165"/>
      <c r="DI996" s="165"/>
      <c r="DJ996" s="165"/>
      <c r="DK996" s="165"/>
      <c r="DL996" s="165"/>
      <c r="DM996" s="165"/>
      <c r="DN996" s="165"/>
      <c r="DO996" s="165">
        <f t="shared" si="1128"/>
        <v>0</v>
      </c>
      <c r="DP996" s="165">
        <f t="shared" si="1129"/>
        <v>0</v>
      </c>
      <c r="DQ996" s="165">
        <f t="shared" si="1130"/>
        <v>0</v>
      </c>
      <c r="DR996" s="165">
        <f t="shared" si="1131"/>
        <v>0</v>
      </c>
      <c r="DS996" s="165">
        <f t="shared" si="1132"/>
        <v>0</v>
      </c>
      <c r="DT996" s="165">
        <f t="shared" si="1133"/>
        <v>0</v>
      </c>
      <c r="DU996" s="165">
        <f t="shared" si="1134"/>
        <v>0</v>
      </c>
      <c r="DV996" s="165">
        <f t="shared" si="1135"/>
        <v>0</v>
      </c>
      <c r="DW996" s="165">
        <f t="shared" si="1136"/>
        <v>0</v>
      </c>
      <c r="DX996" s="165">
        <f t="shared" si="1137"/>
        <v>0</v>
      </c>
      <c r="DY996" s="165">
        <f t="shared" si="1138"/>
        <v>0</v>
      </c>
      <c r="DZ996" s="165">
        <f t="shared" si="1139"/>
        <v>0</v>
      </c>
      <c r="EA996" s="165">
        <f t="shared" si="1140"/>
        <v>0</v>
      </c>
      <c r="EB996" s="165">
        <f t="shared" si="1141"/>
        <v>0</v>
      </c>
      <c r="EC996" s="165">
        <f t="shared" si="1142"/>
        <v>0</v>
      </c>
      <c r="ED996" s="165">
        <f t="shared" si="1143"/>
        <v>0</v>
      </c>
      <c r="EE996" s="165" t="str">
        <f t="shared" si="1144"/>
        <v/>
      </c>
      <c r="EF996" s="165" t="str">
        <f t="shared" si="1145"/>
        <v/>
      </c>
      <c r="EG996" s="165" t="str">
        <f t="shared" si="1146"/>
        <v/>
      </c>
      <c r="EH996" s="165" t="str">
        <f t="shared" si="1147"/>
        <v/>
      </c>
      <c r="EI996" s="165" t="str">
        <f t="shared" si="1148"/>
        <v/>
      </c>
      <c r="EJ996" s="165" t="str">
        <f t="shared" si="1149"/>
        <v/>
      </c>
      <c r="EK996" s="165" t="str">
        <f t="shared" si="1150"/>
        <v/>
      </c>
      <c r="EL996" s="165" t="str">
        <f t="shared" si="1151"/>
        <v/>
      </c>
      <c r="EM996" s="165" t="e">
        <f>IF(#REF!="بله","FSW","")</f>
        <v>#REF!</v>
      </c>
      <c r="EN996" s="165" t="str">
        <f t="shared" si="1152"/>
        <v/>
      </c>
      <c r="EO996" s="165" t="str">
        <f t="shared" si="1153"/>
        <v/>
      </c>
      <c r="EP996" s="165" t="str">
        <f t="shared" si="1154"/>
        <v/>
      </c>
      <c r="EQ996" s="165" t="str">
        <f t="shared" si="1164"/>
        <v/>
      </c>
      <c r="ER996" s="165" t="str">
        <f t="shared" si="1165"/>
        <v/>
      </c>
      <c r="ES996" s="165"/>
      <c r="ET996" s="165" t="str">
        <f t="shared" si="1166"/>
        <v/>
      </c>
      <c r="EU996" s="165" t="str">
        <f t="shared" si="1167"/>
        <v/>
      </c>
      <c r="EV996" s="165" t="str">
        <f t="shared" si="1155"/>
        <v xml:space="preserve"> </v>
      </c>
      <c r="EW996" s="165" t="str">
        <f t="shared" si="1156"/>
        <v>هیچکدام</v>
      </c>
      <c r="EX996" s="165" t="str">
        <f t="shared" si="1157"/>
        <v xml:space="preserve"> </v>
      </c>
      <c r="EY996" s="165"/>
      <c r="EZ996" s="165" t="str">
        <f t="shared" si="1168"/>
        <v xml:space="preserve"> </v>
      </c>
      <c r="FA996" s="165" t="str">
        <f t="shared" si="1158"/>
        <v>هیچکدام</v>
      </c>
      <c r="FB996" s="165"/>
      <c r="FC996" s="165"/>
      <c r="FD996" s="165"/>
      <c r="FE996" s="165"/>
      <c r="FG996" s="165"/>
      <c r="FH996" s="165"/>
      <c r="FI996" s="165"/>
      <c r="FJ996" s="165"/>
      <c r="FK996" s="165"/>
      <c r="FL996" s="165"/>
      <c r="FM996" s="165"/>
      <c r="FN996" s="165"/>
      <c r="FO996" s="165"/>
      <c r="FP996" s="165"/>
      <c r="FQ996" s="165"/>
    </row>
    <row r="997" spans="1:173" s="166" customFormat="1" ht="11.65" x14ac:dyDescent="0.35">
      <c r="A997" s="167">
        <v>996</v>
      </c>
      <c r="B997" s="105"/>
      <c r="C997" s="168"/>
      <c r="D997" s="169"/>
      <c r="E997" s="170"/>
      <c r="F997" s="202"/>
      <c r="G997" s="169"/>
      <c r="H997" s="106"/>
      <c r="I997" s="169"/>
      <c r="J997" s="171"/>
      <c r="K997" s="172"/>
      <c r="L997" s="173"/>
      <c r="M997" s="171"/>
      <c r="N997" s="172"/>
      <c r="O997" s="111">
        <f t="shared" si="1169"/>
        <v>1398</v>
      </c>
      <c r="P997" s="174"/>
      <c r="Q997" s="175"/>
      <c r="R997" s="175"/>
      <c r="S997" s="217"/>
      <c r="T997" s="114"/>
      <c r="U997" s="115"/>
      <c r="V997" s="116"/>
      <c r="W997" s="117"/>
      <c r="X997" s="117"/>
      <c r="Y997" s="176"/>
      <c r="Z997" s="117"/>
      <c r="AA997" s="117"/>
      <c r="AB997" s="117"/>
      <c r="AC997" s="117"/>
      <c r="AD997" s="117"/>
      <c r="AE997" s="117"/>
      <c r="AF997" s="117"/>
      <c r="AG997" s="118"/>
      <c r="AH997" s="119"/>
      <c r="AI997" s="176"/>
      <c r="AJ997" s="121"/>
      <c r="AK997" s="25" t="str">
        <f t="shared" si="1159"/>
        <v xml:space="preserve">         </v>
      </c>
      <c r="AL997" s="122" t="str">
        <f t="shared" si="1160"/>
        <v>هیچکدام</v>
      </c>
      <c r="AM997" s="74" t="str">
        <f t="shared" si="1161"/>
        <v>7.هیچکدام</v>
      </c>
      <c r="AN997" s="122" t="str">
        <f>IF(G997=0,"نامعلوم",'1.مشخصات مرکز'!$D$2-G997)</f>
        <v>نامعلوم</v>
      </c>
      <c r="AO997" s="123" t="str">
        <f t="shared" si="1097"/>
        <v>نامعلوم</v>
      </c>
      <c r="AP997" s="177"/>
      <c r="AQ997" s="178"/>
      <c r="AR997" s="203"/>
      <c r="AS997" s="127" t="str">
        <f t="shared" si="1162"/>
        <v>خیر</v>
      </c>
      <c r="AT997" s="128"/>
      <c r="AU997" s="179"/>
      <c r="AV997" s="180"/>
      <c r="AW997" s="180"/>
      <c r="AX997" s="181"/>
      <c r="AY997" s="182"/>
      <c r="AZ997" s="183"/>
      <c r="BA997" s="201"/>
      <c r="BB997" s="132"/>
      <c r="BC997" s="133"/>
      <c r="BD997" s="134"/>
      <c r="BE997" s="184"/>
      <c r="BF997" s="183"/>
      <c r="BG997" s="201"/>
      <c r="BH997" s="182"/>
      <c r="BI997" s="183"/>
      <c r="BJ997" s="201"/>
      <c r="BK997" s="179"/>
      <c r="BL997" s="185"/>
      <c r="BM997" s="186"/>
      <c r="BN997" s="186"/>
      <c r="BO997" s="187"/>
      <c r="BP997" s="180"/>
      <c r="BQ997" s="180"/>
      <c r="BR997" s="181"/>
      <c r="BS997" s="142" t="str">
        <f t="shared" si="1098"/>
        <v>خیر</v>
      </c>
      <c r="BT997" s="188">
        <f t="shared" si="1099"/>
        <v>0</v>
      </c>
      <c r="BU997" s="200" t="str">
        <f t="shared" si="1100"/>
        <v xml:space="preserve"> </v>
      </c>
      <c r="BV997" s="145" t="str">
        <f t="shared" si="1163"/>
        <v xml:space="preserve"> </v>
      </c>
      <c r="BW997" s="189">
        <f t="shared" si="1101"/>
        <v>0</v>
      </c>
      <c r="BX997" s="190" t="str">
        <f t="shared" si="1102"/>
        <v xml:space="preserve"> </v>
      </c>
      <c r="BY997" s="148" t="str">
        <f t="shared" si="1103"/>
        <v xml:space="preserve"> </v>
      </c>
      <c r="BZ997" s="191">
        <f t="shared" si="1104"/>
        <v>0</v>
      </c>
      <c r="CA997" s="192" t="str">
        <f t="shared" si="1105"/>
        <v xml:space="preserve"> </v>
      </c>
      <c r="CB997" s="193" t="str">
        <f t="shared" si="1106"/>
        <v xml:space="preserve"> </v>
      </c>
      <c r="CC997" s="194">
        <f t="shared" si="1107"/>
        <v>0</v>
      </c>
      <c r="CD997" s="195" t="str">
        <f t="shared" si="1108"/>
        <v xml:space="preserve"> </v>
      </c>
      <c r="CE997" s="154" t="str">
        <f t="shared" si="1109"/>
        <v xml:space="preserve"> </v>
      </c>
      <c r="CF997" s="196">
        <f t="shared" si="1110"/>
        <v>0</v>
      </c>
      <c r="CG997" s="197" t="str">
        <f t="shared" si="1111"/>
        <v xml:space="preserve"> </v>
      </c>
      <c r="CH997" s="157" t="str">
        <f t="shared" si="1112"/>
        <v xml:space="preserve"> </v>
      </c>
      <c r="CI997" s="191">
        <f t="shared" si="1113"/>
        <v>0</v>
      </c>
      <c r="CJ997" s="192" t="str">
        <f t="shared" si="1114"/>
        <v xml:space="preserve"> </v>
      </c>
      <c r="CK997" s="151" t="str">
        <f t="shared" si="1115"/>
        <v xml:space="preserve"> </v>
      </c>
      <c r="CL997" s="198">
        <f t="shared" si="1116"/>
        <v>0</v>
      </c>
      <c r="CM997" s="197" t="str">
        <f t="shared" si="1117"/>
        <v xml:space="preserve"> </v>
      </c>
      <c r="CN997" s="159" t="str">
        <f t="shared" si="1118"/>
        <v xml:space="preserve"> </v>
      </c>
      <c r="CO997" s="194">
        <f t="shared" si="1119"/>
        <v>0</v>
      </c>
      <c r="CP997" s="195" t="str">
        <f t="shared" si="1120"/>
        <v xml:space="preserve"> </v>
      </c>
      <c r="CQ997" s="160" t="str">
        <f t="shared" si="1121"/>
        <v xml:space="preserve"> </v>
      </c>
      <c r="CR997" s="161">
        <f t="shared" si="1122"/>
        <v>0</v>
      </c>
      <c r="CS997" s="144" t="str">
        <f t="shared" si="1123"/>
        <v xml:space="preserve"> </v>
      </c>
      <c r="CT997" s="145" t="str">
        <f t="shared" si="1124"/>
        <v xml:space="preserve"> </v>
      </c>
      <c r="CU997" s="144" t="str">
        <f t="shared" si="1125"/>
        <v>خیر</v>
      </c>
      <c r="CV997" s="162" t="str">
        <f t="shared" si="1126"/>
        <v>ارائه نشده است.</v>
      </c>
      <c r="CW997" s="199">
        <f t="shared" si="1127"/>
        <v>0</v>
      </c>
      <c r="CX997" s="164"/>
      <c r="CY997" s="164"/>
      <c r="CZ997" s="164"/>
      <c r="DA997" s="165"/>
      <c r="DB997" s="165"/>
      <c r="DC997" s="165"/>
      <c r="DD997" s="165"/>
      <c r="DE997" s="165"/>
      <c r="DF997" s="165"/>
      <c r="DG997" s="165"/>
      <c r="DH997" s="165"/>
      <c r="DI997" s="165"/>
      <c r="DJ997" s="165"/>
      <c r="DK997" s="165"/>
      <c r="DL997" s="165"/>
      <c r="DM997" s="165"/>
      <c r="DN997" s="165"/>
      <c r="DO997" s="165">
        <f t="shared" si="1128"/>
        <v>0</v>
      </c>
      <c r="DP997" s="165">
        <f t="shared" si="1129"/>
        <v>0</v>
      </c>
      <c r="DQ997" s="165">
        <f t="shared" si="1130"/>
        <v>0</v>
      </c>
      <c r="DR997" s="165">
        <f t="shared" si="1131"/>
        <v>0</v>
      </c>
      <c r="DS997" s="165">
        <f t="shared" si="1132"/>
        <v>0</v>
      </c>
      <c r="DT997" s="165">
        <f t="shared" si="1133"/>
        <v>0</v>
      </c>
      <c r="DU997" s="165">
        <f t="shared" si="1134"/>
        <v>0</v>
      </c>
      <c r="DV997" s="165">
        <f t="shared" si="1135"/>
        <v>0</v>
      </c>
      <c r="DW997" s="165">
        <f t="shared" si="1136"/>
        <v>0</v>
      </c>
      <c r="DX997" s="165">
        <f t="shared" si="1137"/>
        <v>0</v>
      </c>
      <c r="DY997" s="165">
        <f t="shared" si="1138"/>
        <v>0</v>
      </c>
      <c r="DZ997" s="165">
        <f t="shared" si="1139"/>
        <v>0</v>
      </c>
      <c r="EA997" s="165">
        <f t="shared" si="1140"/>
        <v>0</v>
      </c>
      <c r="EB997" s="165">
        <f t="shared" si="1141"/>
        <v>0</v>
      </c>
      <c r="EC997" s="165">
        <f t="shared" si="1142"/>
        <v>0</v>
      </c>
      <c r="ED997" s="165">
        <f t="shared" si="1143"/>
        <v>0</v>
      </c>
      <c r="EE997" s="165" t="str">
        <f t="shared" si="1144"/>
        <v/>
      </c>
      <c r="EF997" s="165" t="str">
        <f t="shared" si="1145"/>
        <v/>
      </c>
      <c r="EG997" s="165" t="str">
        <f t="shared" si="1146"/>
        <v/>
      </c>
      <c r="EH997" s="165" t="str">
        <f t="shared" si="1147"/>
        <v/>
      </c>
      <c r="EI997" s="165" t="str">
        <f t="shared" si="1148"/>
        <v/>
      </c>
      <c r="EJ997" s="165" t="str">
        <f t="shared" si="1149"/>
        <v/>
      </c>
      <c r="EK997" s="165" t="str">
        <f t="shared" si="1150"/>
        <v/>
      </c>
      <c r="EL997" s="165" t="str">
        <f t="shared" si="1151"/>
        <v/>
      </c>
      <c r="EM997" s="165" t="e">
        <f>IF(#REF!="بله","FSW","")</f>
        <v>#REF!</v>
      </c>
      <c r="EN997" s="165" t="str">
        <f t="shared" si="1152"/>
        <v/>
      </c>
      <c r="EO997" s="165" t="str">
        <f t="shared" si="1153"/>
        <v/>
      </c>
      <c r="EP997" s="165" t="str">
        <f t="shared" si="1154"/>
        <v/>
      </c>
      <c r="EQ997" s="165" t="str">
        <f t="shared" si="1164"/>
        <v/>
      </c>
      <c r="ER997" s="165" t="str">
        <f t="shared" si="1165"/>
        <v/>
      </c>
      <c r="ES997" s="165"/>
      <c r="ET997" s="165" t="str">
        <f t="shared" si="1166"/>
        <v/>
      </c>
      <c r="EU997" s="165" t="str">
        <f t="shared" si="1167"/>
        <v/>
      </c>
      <c r="EV997" s="165" t="str">
        <f t="shared" si="1155"/>
        <v xml:space="preserve"> </v>
      </c>
      <c r="EW997" s="165" t="str">
        <f t="shared" si="1156"/>
        <v>هیچکدام</v>
      </c>
      <c r="EX997" s="165" t="str">
        <f t="shared" si="1157"/>
        <v xml:space="preserve"> </v>
      </c>
      <c r="EY997" s="165"/>
      <c r="EZ997" s="165" t="str">
        <f t="shared" si="1168"/>
        <v xml:space="preserve"> </v>
      </c>
      <c r="FA997" s="165" t="str">
        <f t="shared" si="1158"/>
        <v>هیچکدام</v>
      </c>
      <c r="FB997" s="165"/>
      <c r="FC997" s="165"/>
      <c r="FD997" s="165"/>
      <c r="FE997" s="165"/>
      <c r="FG997" s="165"/>
      <c r="FH997" s="165"/>
      <c r="FI997" s="165"/>
      <c r="FJ997" s="165"/>
      <c r="FK997" s="165"/>
      <c r="FL997" s="165"/>
      <c r="FM997" s="165"/>
      <c r="FN997" s="165"/>
      <c r="FO997" s="165"/>
      <c r="FP997" s="165"/>
      <c r="FQ997" s="165"/>
    </row>
    <row r="998" spans="1:173" s="166" customFormat="1" ht="11.65" x14ac:dyDescent="0.35">
      <c r="A998" s="167">
        <v>997</v>
      </c>
      <c r="B998" s="105"/>
      <c r="C998" s="168"/>
      <c r="D998" s="169"/>
      <c r="E998" s="170"/>
      <c r="F998" s="202"/>
      <c r="G998" s="169"/>
      <c r="H998" s="106"/>
      <c r="I998" s="169"/>
      <c r="J998" s="171"/>
      <c r="K998" s="172"/>
      <c r="L998" s="173"/>
      <c r="M998" s="171"/>
      <c r="N998" s="172"/>
      <c r="O998" s="111">
        <f t="shared" si="1169"/>
        <v>1398</v>
      </c>
      <c r="P998" s="174"/>
      <c r="Q998" s="175"/>
      <c r="R998" s="175"/>
      <c r="S998" s="217"/>
      <c r="T998" s="114"/>
      <c r="U998" s="115"/>
      <c r="V998" s="116"/>
      <c r="W998" s="117"/>
      <c r="X998" s="117"/>
      <c r="Y998" s="176"/>
      <c r="Z998" s="117"/>
      <c r="AA998" s="117"/>
      <c r="AB998" s="117"/>
      <c r="AC998" s="117"/>
      <c r="AD998" s="117"/>
      <c r="AE998" s="117"/>
      <c r="AF998" s="117"/>
      <c r="AG998" s="118"/>
      <c r="AH998" s="119"/>
      <c r="AI998" s="176"/>
      <c r="AJ998" s="121"/>
      <c r="AK998" s="25" t="str">
        <f t="shared" si="1159"/>
        <v xml:space="preserve">         </v>
      </c>
      <c r="AL998" s="122" t="str">
        <f t="shared" si="1160"/>
        <v>هیچکدام</v>
      </c>
      <c r="AM998" s="74" t="str">
        <f t="shared" si="1161"/>
        <v>7.هیچکدام</v>
      </c>
      <c r="AN998" s="122" t="str">
        <f>IF(G998=0,"نامعلوم",'1.مشخصات مرکز'!$D$2-G998)</f>
        <v>نامعلوم</v>
      </c>
      <c r="AO998" s="123" t="str">
        <f t="shared" si="1097"/>
        <v>نامعلوم</v>
      </c>
      <c r="AP998" s="177"/>
      <c r="AQ998" s="178"/>
      <c r="AR998" s="203"/>
      <c r="AS998" s="127" t="str">
        <f t="shared" si="1162"/>
        <v>خیر</v>
      </c>
      <c r="AT998" s="128"/>
      <c r="AU998" s="179"/>
      <c r="AV998" s="180"/>
      <c r="AW998" s="180"/>
      <c r="AX998" s="181"/>
      <c r="AY998" s="182"/>
      <c r="AZ998" s="183"/>
      <c r="BA998" s="201"/>
      <c r="BB998" s="132"/>
      <c r="BC998" s="133"/>
      <c r="BD998" s="134"/>
      <c r="BE998" s="184"/>
      <c r="BF998" s="183"/>
      <c r="BG998" s="201"/>
      <c r="BH998" s="182"/>
      <c r="BI998" s="183"/>
      <c r="BJ998" s="201"/>
      <c r="BK998" s="179"/>
      <c r="BL998" s="185"/>
      <c r="BM998" s="186"/>
      <c r="BN998" s="186"/>
      <c r="BO998" s="187"/>
      <c r="BP998" s="180"/>
      <c r="BQ998" s="180"/>
      <c r="BR998" s="181"/>
      <c r="BS998" s="142" t="str">
        <f t="shared" si="1098"/>
        <v>خیر</v>
      </c>
      <c r="BT998" s="188">
        <f t="shared" si="1099"/>
        <v>0</v>
      </c>
      <c r="BU998" s="200" t="str">
        <f t="shared" si="1100"/>
        <v xml:space="preserve"> </v>
      </c>
      <c r="BV998" s="145" t="str">
        <f t="shared" si="1163"/>
        <v xml:space="preserve"> </v>
      </c>
      <c r="BW998" s="189">
        <f t="shared" si="1101"/>
        <v>0</v>
      </c>
      <c r="BX998" s="190" t="str">
        <f t="shared" si="1102"/>
        <v xml:space="preserve"> </v>
      </c>
      <c r="BY998" s="148" t="str">
        <f t="shared" si="1103"/>
        <v xml:space="preserve"> </v>
      </c>
      <c r="BZ998" s="191">
        <f t="shared" si="1104"/>
        <v>0</v>
      </c>
      <c r="CA998" s="192" t="str">
        <f t="shared" si="1105"/>
        <v xml:space="preserve"> </v>
      </c>
      <c r="CB998" s="193" t="str">
        <f t="shared" si="1106"/>
        <v xml:space="preserve"> </v>
      </c>
      <c r="CC998" s="194">
        <f t="shared" si="1107"/>
        <v>0</v>
      </c>
      <c r="CD998" s="195" t="str">
        <f t="shared" si="1108"/>
        <v xml:space="preserve"> </v>
      </c>
      <c r="CE998" s="154" t="str">
        <f t="shared" si="1109"/>
        <v xml:space="preserve"> </v>
      </c>
      <c r="CF998" s="196">
        <f t="shared" si="1110"/>
        <v>0</v>
      </c>
      <c r="CG998" s="197" t="str">
        <f t="shared" si="1111"/>
        <v xml:space="preserve"> </v>
      </c>
      <c r="CH998" s="157" t="str">
        <f t="shared" si="1112"/>
        <v xml:space="preserve"> </v>
      </c>
      <c r="CI998" s="191">
        <f t="shared" si="1113"/>
        <v>0</v>
      </c>
      <c r="CJ998" s="192" t="str">
        <f t="shared" si="1114"/>
        <v xml:space="preserve"> </v>
      </c>
      <c r="CK998" s="151" t="str">
        <f t="shared" si="1115"/>
        <v xml:space="preserve"> </v>
      </c>
      <c r="CL998" s="198">
        <f t="shared" si="1116"/>
        <v>0</v>
      </c>
      <c r="CM998" s="197" t="str">
        <f t="shared" si="1117"/>
        <v xml:space="preserve"> </v>
      </c>
      <c r="CN998" s="159" t="str">
        <f t="shared" si="1118"/>
        <v xml:space="preserve"> </v>
      </c>
      <c r="CO998" s="194">
        <f t="shared" si="1119"/>
        <v>0</v>
      </c>
      <c r="CP998" s="195" t="str">
        <f t="shared" si="1120"/>
        <v xml:space="preserve"> </v>
      </c>
      <c r="CQ998" s="160" t="str">
        <f t="shared" si="1121"/>
        <v xml:space="preserve"> </v>
      </c>
      <c r="CR998" s="161">
        <f t="shared" si="1122"/>
        <v>0</v>
      </c>
      <c r="CS998" s="144" t="str">
        <f t="shared" si="1123"/>
        <v xml:space="preserve"> </v>
      </c>
      <c r="CT998" s="145" t="str">
        <f t="shared" si="1124"/>
        <v xml:space="preserve"> </v>
      </c>
      <c r="CU998" s="144" t="str">
        <f t="shared" si="1125"/>
        <v>خیر</v>
      </c>
      <c r="CV998" s="162" t="str">
        <f t="shared" si="1126"/>
        <v>ارائه نشده است.</v>
      </c>
      <c r="CW998" s="199">
        <f t="shared" si="1127"/>
        <v>0</v>
      </c>
      <c r="CX998" s="164"/>
      <c r="CY998" s="164"/>
      <c r="CZ998" s="164"/>
      <c r="DA998" s="165"/>
      <c r="DB998" s="165"/>
      <c r="DC998" s="165"/>
      <c r="DD998" s="165"/>
      <c r="DE998" s="165"/>
      <c r="DF998" s="165"/>
      <c r="DG998" s="165"/>
      <c r="DH998" s="165"/>
      <c r="DI998" s="165"/>
      <c r="DJ998" s="165"/>
      <c r="DK998" s="165"/>
      <c r="DL998" s="165"/>
      <c r="DM998" s="165"/>
      <c r="DN998" s="165"/>
      <c r="DO998" s="165">
        <f t="shared" si="1128"/>
        <v>0</v>
      </c>
      <c r="DP998" s="165">
        <f t="shared" si="1129"/>
        <v>0</v>
      </c>
      <c r="DQ998" s="165">
        <f t="shared" si="1130"/>
        <v>0</v>
      </c>
      <c r="DR998" s="165">
        <f t="shared" si="1131"/>
        <v>0</v>
      </c>
      <c r="DS998" s="165">
        <f t="shared" si="1132"/>
        <v>0</v>
      </c>
      <c r="DT998" s="165">
        <f t="shared" si="1133"/>
        <v>0</v>
      </c>
      <c r="DU998" s="165">
        <f t="shared" si="1134"/>
        <v>0</v>
      </c>
      <c r="DV998" s="165">
        <f t="shared" si="1135"/>
        <v>0</v>
      </c>
      <c r="DW998" s="165">
        <f t="shared" si="1136"/>
        <v>0</v>
      </c>
      <c r="DX998" s="165">
        <f t="shared" si="1137"/>
        <v>0</v>
      </c>
      <c r="DY998" s="165">
        <f t="shared" si="1138"/>
        <v>0</v>
      </c>
      <c r="DZ998" s="165">
        <f t="shared" si="1139"/>
        <v>0</v>
      </c>
      <c r="EA998" s="165">
        <f t="shared" si="1140"/>
        <v>0</v>
      </c>
      <c r="EB998" s="165">
        <f t="shared" si="1141"/>
        <v>0</v>
      </c>
      <c r="EC998" s="165">
        <f t="shared" si="1142"/>
        <v>0</v>
      </c>
      <c r="ED998" s="165">
        <f t="shared" si="1143"/>
        <v>0</v>
      </c>
      <c r="EE998" s="165" t="str">
        <f t="shared" si="1144"/>
        <v/>
      </c>
      <c r="EF998" s="165" t="str">
        <f t="shared" si="1145"/>
        <v/>
      </c>
      <c r="EG998" s="165" t="str">
        <f t="shared" si="1146"/>
        <v/>
      </c>
      <c r="EH998" s="165" t="str">
        <f t="shared" si="1147"/>
        <v/>
      </c>
      <c r="EI998" s="165" t="str">
        <f t="shared" si="1148"/>
        <v/>
      </c>
      <c r="EJ998" s="165" t="str">
        <f t="shared" si="1149"/>
        <v/>
      </c>
      <c r="EK998" s="165" t="str">
        <f t="shared" si="1150"/>
        <v/>
      </c>
      <c r="EL998" s="165" t="str">
        <f t="shared" si="1151"/>
        <v/>
      </c>
      <c r="EM998" s="165" t="e">
        <f>IF(#REF!="بله","FSW","")</f>
        <v>#REF!</v>
      </c>
      <c r="EN998" s="165" t="str">
        <f t="shared" si="1152"/>
        <v/>
      </c>
      <c r="EO998" s="165" t="str">
        <f t="shared" si="1153"/>
        <v/>
      </c>
      <c r="EP998" s="165" t="str">
        <f t="shared" si="1154"/>
        <v/>
      </c>
      <c r="EQ998" s="165" t="str">
        <f t="shared" si="1164"/>
        <v/>
      </c>
      <c r="ER998" s="165" t="str">
        <f t="shared" si="1165"/>
        <v/>
      </c>
      <c r="ES998" s="165"/>
      <c r="ET998" s="165" t="str">
        <f t="shared" si="1166"/>
        <v/>
      </c>
      <c r="EU998" s="165" t="str">
        <f t="shared" si="1167"/>
        <v/>
      </c>
      <c r="EV998" s="165" t="str">
        <f t="shared" si="1155"/>
        <v xml:space="preserve"> </v>
      </c>
      <c r="EW998" s="165" t="str">
        <f t="shared" si="1156"/>
        <v>هیچکدام</v>
      </c>
      <c r="EX998" s="165" t="str">
        <f t="shared" si="1157"/>
        <v xml:space="preserve"> </v>
      </c>
      <c r="EY998" s="165"/>
      <c r="EZ998" s="165" t="str">
        <f t="shared" si="1168"/>
        <v xml:space="preserve"> </v>
      </c>
      <c r="FA998" s="165" t="str">
        <f t="shared" si="1158"/>
        <v>هیچکدام</v>
      </c>
      <c r="FB998" s="165"/>
      <c r="FC998" s="165"/>
      <c r="FD998" s="165"/>
      <c r="FE998" s="165"/>
      <c r="FG998" s="165"/>
      <c r="FH998" s="165"/>
      <c r="FI998" s="165"/>
      <c r="FJ998" s="165"/>
      <c r="FK998" s="165"/>
      <c r="FL998" s="165"/>
      <c r="FM998" s="165"/>
      <c r="FN998" s="165"/>
      <c r="FO998" s="165"/>
      <c r="FP998" s="165"/>
      <c r="FQ998" s="165"/>
    </row>
    <row r="999" spans="1:173" s="166" customFormat="1" ht="11.65" x14ac:dyDescent="0.35">
      <c r="A999" s="167">
        <v>998</v>
      </c>
      <c r="B999" s="105"/>
      <c r="C999" s="168"/>
      <c r="D999" s="169"/>
      <c r="E999" s="170"/>
      <c r="F999" s="202"/>
      <c r="G999" s="169"/>
      <c r="H999" s="106"/>
      <c r="I999" s="169"/>
      <c r="J999" s="171"/>
      <c r="K999" s="172"/>
      <c r="L999" s="173"/>
      <c r="M999" s="171"/>
      <c r="N999" s="172"/>
      <c r="O999" s="111">
        <f t="shared" si="1169"/>
        <v>1398</v>
      </c>
      <c r="P999" s="174"/>
      <c r="Q999" s="175"/>
      <c r="R999" s="175"/>
      <c r="S999" s="217"/>
      <c r="T999" s="114"/>
      <c r="U999" s="115"/>
      <c r="V999" s="116"/>
      <c r="W999" s="117"/>
      <c r="X999" s="117"/>
      <c r="Y999" s="176"/>
      <c r="Z999" s="117"/>
      <c r="AA999" s="117"/>
      <c r="AB999" s="117"/>
      <c r="AC999" s="117"/>
      <c r="AD999" s="117"/>
      <c r="AE999" s="117"/>
      <c r="AF999" s="117"/>
      <c r="AG999" s="118"/>
      <c r="AH999" s="119"/>
      <c r="AI999" s="176"/>
      <c r="AJ999" s="121"/>
      <c r="AK999" s="25" t="str">
        <f t="shared" si="1159"/>
        <v xml:space="preserve">         </v>
      </c>
      <c r="AL999" s="122" t="str">
        <f t="shared" si="1160"/>
        <v>هیچکدام</v>
      </c>
      <c r="AM999" s="74" t="str">
        <f t="shared" si="1161"/>
        <v>7.هیچکدام</v>
      </c>
      <c r="AN999" s="122" t="str">
        <f>IF(G999=0,"نامعلوم",'1.مشخصات مرکز'!$D$2-G999)</f>
        <v>نامعلوم</v>
      </c>
      <c r="AO999" s="123" t="str">
        <f t="shared" si="1097"/>
        <v>نامعلوم</v>
      </c>
      <c r="AP999" s="177"/>
      <c r="AQ999" s="178"/>
      <c r="AR999" s="203"/>
      <c r="AS999" s="127" t="str">
        <f t="shared" si="1162"/>
        <v>خیر</v>
      </c>
      <c r="AT999" s="128"/>
      <c r="AU999" s="179"/>
      <c r="AV999" s="180"/>
      <c r="AW999" s="180"/>
      <c r="AX999" s="181"/>
      <c r="AY999" s="182"/>
      <c r="AZ999" s="183"/>
      <c r="BA999" s="201"/>
      <c r="BB999" s="132"/>
      <c r="BC999" s="133"/>
      <c r="BD999" s="134"/>
      <c r="BE999" s="184"/>
      <c r="BF999" s="183"/>
      <c r="BG999" s="201"/>
      <c r="BH999" s="182"/>
      <c r="BI999" s="183"/>
      <c r="BJ999" s="201"/>
      <c r="BK999" s="179"/>
      <c r="BL999" s="185"/>
      <c r="BM999" s="186"/>
      <c r="BN999" s="186"/>
      <c r="BO999" s="187"/>
      <c r="BP999" s="180"/>
      <c r="BQ999" s="180"/>
      <c r="BR999" s="181"/>
      <c r="BS999" s="142" t="str">
        <f t="shared" si="1098"/>
        <v>خیر</v>
      </c>
      <c r="BT999" s="188">
        <f t="shared" si="1099"/>
        <v>0</v>
      </c>
      <c r="BU999" s="200" t="str">
        <f t="shared" si="1100"/>
        <v xml:space="preserve"> </v>
      </c>
      <c r="BV999" s="145" t="str">
        <f t="shared" si="1163"/>
        <v xml:space="preserve"> </v>
      </c>
      <c r="BW999" s="189">
        <f t="shared" si="1101"/>
        <v>0</v>
      </c>
      <c r="BX999" s="190" t="str">
        <f t="shared" si="1102"/>
        <v xml:space="preserve"> </v>
      </c>
      <c r="BY999" s="148" t="str">
        <f t="shared" si="1103"/>
        <v xml:space="preserve"> </v>
      </c>
      <c r="BZ999" s="191">
        <f t="shared" si="1104"/>
        <v>0</v>
      </c>
      <c r="CA999" s="192" t="str">
        <f t="shared" si="1105"/>
        <v xml:space="preserve"> </v>
      </c>
      <c r="CB999" s="193" t="str">
        <f t="shared" si="1106"/>
        <v xml:space="preserve"> </v>
      </c>
      <c r="CC999" s="194">
        <f t="shared" si="1107"/>
        <v>0</v>
      </c>
      <c r="CD999" s="195" t="str">
        <f t="shared" si="1108"/>
        <v xml:space="preserve"> </v>
      </c>
      <c r="CE999" s="154" t="str">
        <f t="shared" si="1109"/>
        <v xml:space="preserve"> </v>
      </c>
      <c r="CF999" s="196">
        <f t="shared" si="1110"/>
        <v>0</v>
      </c>
      <c r="CG999" s="197" t="str">
        <f t="shared" si="1111"/>
        <v xml:space="preserve"> </v>
      </c>
      <c r="CH999" s="157" t="str">
        <f t="shared" si="1112"/>
        <v xml:space="preserve"> </v>
      </c>
      <c r="CI999" s="191">
        <f t="shared" si="1113"/>
        <v>0</v>
      </c>
      <c r="CJ999" s="192" t="str">
        <f t="shared" si="1114"/>
        <v xml:space="preserve"> </v>
      </c>
      <c r="CK999" s="151" t="str">
        <f t="shared" si="1115"/>
        <v xml:space="preserve"> </v>
      </c>
      <c r="CL999" s="198">
        <f t="shared" si="1116"/>
        <v>0</v>
      </c>
      <c r="CM999" s="197" t="str">
        <f t="shared" si="1117"/>
        <v xml:space="preserve"> </v>
      </c>
      <c r="CN999" s="159" t="str">
        <f t="shared" si="1118"/>
        <v xml:space="preserve"> </v>
      </c>
      <c r="CO999" s="194">
        <f t="shared" si="1119"/>
        <v>0</v>
      </c>
      <c r="CP999" s="195" t="str">
        <f t="shared" si="1120"/>
        <v xml:space="preserve"> </v>
      </c>
      <c r="CQ999" s="160" t="str">
        <f t="shared" si="1121"/>
        <v xml:space="preserve"> </v>
      </c>
      <c r="CR999" s="161">
        <f t="shared" si="1122"/>
        <v>0</v>
      </c>
      <c r="CS999" s="144" t="str">
        <f t="shared" si="1123"/>
        <v xml:space="preserve"> </v>
      </c>
      <c r="CT999" s="145" t="str">
        <f t="shared" si="1124"/>
        <v xml:space="preserve"> </v>
      </c>
      <c r="CU999" s="144" t="str">
        <f t="shared" si="1125"/>
        <v>خیر</v>
      </c>
      <c r="CV999" s="162" t="str">
        <f t="shared" si="1126"/>
        <v>ارائه نشده است.</v>
      </c>
      <c r="CW999" s="199">
        <f t="shared" si="1127"/>
        <v>0</v>
      </c>
      <c r="CX999" s="164"/>
      <c r="CY999" s="164"/>
      <c r="CZ999" s="164"/>
      <c r="DA999" s="165"/>
      <c r="DB999" s="165"/>
      <c r="DC999" s="165"/>
      <c r="DD999" s="165"/>
      <c r="DE999" s="165"/>
      <c r="DF999" s="165"/>
      <c r="DG999" s="165"/>
      <c r="DH999" s="165"/>
      <c r="DI999" s="165"/>
      <c r="DJ999" s="165"/>
      <c r="DK999" s="165"/>
      <c r="DL999" s="165"/>
      <c r="DM999" s="165"/>
      <c r="DN999" s="165"/>
      <c r="DO999" s="165">
        <f t="shared" si="1128"/>
        <v>0</v>
      </c>
      <c r="DP999" s="165">
        <f t="shared" si="1129"/>
        <v>0</v>
      </c>
      <c r="DQ999" s="165">
        <f t="shared" si="1130"/>
        <v>0</v>
      </c>
      <c r="DR999" s="165">
        <f t="shared" si="1131"/>
        <v>0</v>
      </c>
      <c r="DS999" s="165">
        <f t="shared" si="1132"/>
        <v>0</v>
      </c>
      <c r="DT999" s="165">
        <f t="shared" si="1133"/>
        <v>0</v>
      </c>
      <c r="DU999" s="165">
        <f t="shared" si="1134"/>
        <v>0</v>
      </c>
      <c r="DV999" s="165">
        <f t="shared" si="1135"/>
        <v>0</v>
      </c>
      <c r="DW999" s="165">
        <f t="shared" si="1136"/>
        <v>0</v>
      </c>
      <c r="DX999" s="165">
        <f t="shared" si="1137"/>
        <v>0</v>
      </c>
      <c r="DY999" s="165">
        <f t="shared" si="1138"/>
        <v>0</v>
      </c>
      <c r="DZ999" s="165">
        <f t="shared" si="1139"/>
        <v>0</v>
      </c>
      <c r="EA999" s="165">
        <f t="shared" si="1140"/>
        <v>0</v>
      </c>
      <c r="EB999" s="165">
        <f t="shared" si="1141"/>
        <v>0</v>
      </c>
      <c r="EC999" s="165">
        <f t="shared" si="1142"/>
        <v>0</v>
      </c>
      <c r="ED999" s="165">
        <f t="shared" si="1143"/>
        <v>0</v>
      </c>
      <c r="EE999" s="165" t="str">
        <f t="shared" si="1144"/>
        <v/>
      </c>
      <c r="EF999" s="165" t="str">
        <f t="shared" si="1145"/>
        <v/>
      </c>
      <c r="EG999" s="165" t="str">
        <f t="shared" si="1146"/>
        <v/>
      </c>
      <c r="EH999" s="165" t="str">
        <f t="shared" si="1147"/>
        <v/>
      </c>
      <c r="EI999" s="165" t="str">
        <f t="shared" si="1148"/>
        <v/>
      </c>
      <c r="EJ999" s="165" t="str">
        <f t="shared" si="1149"/>
        <v/>
      </c>
      <c r="EK999" s="165" t="str">
        <f t="shared" si="1150"/>
        <v/>
      </c>
      <c r="EL999" s="165" t="str">
        <f t="shared" si="1151"/>
        <v/>
      </c>
      <c r="EM999" s="165" t="e">
        <f>IF(#REF!="بله","FSW","")</f>
        <v>#REF!</v>
      </c>
      <c r="EN999" s="165" t="str">
        <f t="shared" si="1152"/>
        <v/>
      </c>
      <c r="EO999" s="165" t="str">
        <f t="shared" si="1153"/>
        <v/>
      </c>
      <c r="EP999" s="165" t="str">
        <f t="shared" si="1154"/>
        <v/>
      </c>
      <c r="EQ999" s="165" t="str">
        <f t="shared" si="1164"/>
        <v/>
      </c>
      <c r="ER999" s="165" t="str">
        <f t="shared" si="1165"/>
        <v/>
      </c>
      <c r="ES999" s="165"/>
      <c r="ET999" s="165" t="str">
        <f t="shared" si="1166"/>
        <v/>
      </c>
      <c r="EU999" s="165" t="str">
        <f t="shared" si="1167"/>
        <v/>
      </c>
      <c r="EV999" s="165" t="str">
        <f t="shared" si="1155"/>
        <v xml:space="preserve"> </v>
      </c>
      <c r="EW999" s="165" t="str">
        <f t="shared" si="1156"/>
        <v>هیچکدام</v>
      </c>
      <c r="EX999" s="165" t="str">
        <f t="shared" si="1157"/>
        <v xml:space="preserve"> </v>
      </c>
      <c r="EY999" s="165"/>
      <c r="EZ999" s="165" t="str">
        <f t="shared" si="1168"/>
        <v xml:space="preserve"> </v>
      </c>
      <c r="FA999" s="165" t="str">
        <f t="shared" si="1158"/>
        <v>هیچکدام</v>
      </c>
      <c r="FB999" s="165"/>
      <c r="FC999" s="165"/>
      <c r="FD999" s="165"/>
      <c r="FE999" s="165"/>
      <c r="FG999" s="165"/>
      <c r="FH999" s="165"/>
      <c r="FI999" s="165"/>
      <c r="FJ999" s="165"/>
      <c r="FK999" s="165"/>
      <c r="FL999" s="165"/>
      <c r="FM999" s="165"/>
      <c r="FN999" s="165"/>
      <c r="FO999" s="165"/>
      <c r="FP999" s="165"/>
      <c r="FQ999" s="165"/>
    </row>
    <row r="1000" spans="1:173" s="166" customFormat="1" ht="11.65" x14ac:dyDescent="0.35">
      <c r="A1000" s="167">
        <v>999</v>
      </c>
      <c r="B1000" s="105"/>
      <c r="C1000" s="168"/>
      <c r="D1000" s="169"/>
      <c r="E1000" s="170"/>
      <c r="F1000" s="202"/>
      <c r="G1000" s="169"/>
      <c r="H1000" s="106"/>
      <c r="I1000" s="169"/>
      <c r="J1000" s="171"/>
      <c r="K1000" s="172"/>
      <c r="L1000" s="173"/>
      <c r="M1000" s="171"/>
      <c r="N1000" s="172"/>
      <c r="O1000" s="111">
        <f t="shared" si="1169"/>
        <v>1398</v>
      </c>
      <c r="P1000" s="174"/>
      <c r="Q1000" s="175"/>
      <c r="R1000" s="175"/>
      <c r="S1000" s="217"/>
      <c r="T1000" s="114"/>
      <c r="U1000" s="115"/>
      <c r="V1000" s="116"/>
      <c r="W1000" s="117"/>
      <c r="X1000" s="117"/>
      <c r="Y1000" s="176"/>
      <c r="Z1000" s="117"/>
      <c r="AA1000" s="117"/>
      <c r="AB1000" s="117"/>
      <c r="AC1000" s="117"/>
      <c r="AD1000" s="117"/>
      <c r="AE1000" s="117"/>
      <c r="AF1000" s="117"/>
      <c r="AG1000" s="118"/>
      <c r="AH1000" s="119"/>
      <c r="AI1000" s="176"/>
      <c r="AJ1000" s="121"/>
      <c r="AK1000" s="25" t="str">
        <f t="shared" si="1159"/>
        <v xml:space="preserve">         </v>
      </c>
      <c r="AL1000" s="122" t="str">
        <f t="shared" si="1160"/>
        <v>هیچکدام</v>
      </c>
      <c r="AM1000" s="74" t="str">
        <f t="shared" si="1161"/>
        <v>7.هیچکدام</v>
      </c>
      <c r="AN1000" s="122" t="str">
        <f>IF(G1000=0,"نامعلوم",'1.مشخصات مرکز'!$D$2-G1000)</f>
        <v>نامعلوم</v>
      </c>
      <c r="AO1000" s="123" t="str">
        <f t="shared" si="1097"/>
        <v>نامعلوم</v>
      </c>
      <c r="AP1000" s="177"/>
      <c r="AQ1000" s="178"/>
      <c r="AR1000" s="203"/>
      <c r="AS1000" s="127" t="str">
        <f t="shared" si="1162"/>
        <v>خیر</v>
      </c>
      <c r="AT1000" s="128"/>
      <c r="AU1000" s="179"/>
      <c r="AV1000" s="180"/>
      <c r="AW1000" s="180"/>
      <c r="AX1000" s="181"/>
      <c r="AY1000" s="182"/>
      <c r="AZ1000" s="183"/>
      <c r="BA1000" s="201"/>
      <c r="BB1000" s="132"/>
      <c r="BC1000" s="133"/>
      <c r="BD1000" s="134"/>
      <c r="BE1000" s="184"/>
      <c r="BF1000" s="183"/>
      <c r="BG1000" s="201"/>
      <c r="BH1000" s="182"/>
      <c r="BI1000" s="183"/>
      <c r="BJ1000" s="201"/>
      <c r="BK1000" s="179"/>
      <c r="BL1000" s="185"/>
      <c r="BM1000" s="186"/>
      <c r="BN1000" s="186"/>
      <c r="BO1000" s="187"/>
      <c r="BP1000" s="180"/>
      <c r="BQ1000" s="180"/>
      <c r="BR1000" s="181"/>
      <c r="BS1000" s="142" t="str">
        <f t="shared" si="1098"/>
        <v>خیر</v>
      </c>
      <c r="BT1000" s="188">
        <f t="shared" si="1099"/>
        <v>0</v>
      </c>
      <c r="BU1000" s="200" t="str">
        <f t="shared" si="1100"/>
        <v xml:space="preserve"> </v>
      </c>
      <c r="BV1000" s="145" t="str">
        <f t="shared" si="1163"/>
        <v xml:space="preserve"> </v>
      </c>
      <c r="BW1000" s="189">
        <f t="shared" si="1101"/>
        <v>0</v>
      </c>
      <c r="BX1000" s="190" t="str">
        <f t="shared" si="1102"/>
        <v xml:space="preserve"> </v>
      </c>
      <c r="BY1000" s="148" t="str">
        <f t="shared" si="1103"/>
        <v xml:space="preserve"> </v>
      </c>
      <c r="BZ1000" s="191">
        <f t="shared" si="1104"/>
        <v>0</v>
      </c>
      <c r="CA1000" s="192" t="str">
        <f t="shared" si="1105"/>
        <v xml:space="preserve"> </v>
      </c>
      <c r="CB1000" s="193" t="str">
        <f t="shared" si="1106"/>
        <v xml:space="preserve"> </v>
      </c>
      <c r="CC1000" s="194">
        <f t="shared" si="1107"/>
        <v>0</v>
      </c>
      <c r="CD1000" s="195" t="str">
        <f t="shared" si="1108"/>
        <v xml:space="preserve"> </v>
      </c>
      <c r="CE1000" s="154" t="str">
        <f t="shared" si="1109"/>
        <v xml:space="preserve"> </v>
      </c>
      <c r="CF1000" s="196">
        <f t="shared" si="1110"/>
        <v>0</v>
      </c>
      <c r="CG1000" s="197" t="str">
        <f t="shared" si="1111"/>
        <v xml:space="preserve"> </v>
      </c>
      <c r="CH1000" s="157" t="str">
        <f t="shared" si="1112"/>
        <v xml:space="preserve"> </v>
      </c>
      <c r="CI1000" s="191">
        <f t="shared" si="1113"/>
        <v>0</v>
      </c>
      <c r="CJ1000" s="192" t="str">
        <f t="shared" si="1114"/>
        <v xml:space="preserve"> </v>
      </c>
      <c r="CK1000" s="151" t="str">
        <f t="shared" si="1115"/>
        <v xml:space="preserve"> </v>
      </c>
      <c r="CL1000" s="198">
        <f t="shared" si="1116"/>
        <v>0</v>
      </c>
      <c r="CM1000" s="197" t="str">
        <f t="shared" si="1117"/>
        <v xml:space="preserve"> </v>
      </c>
      <c r="CN1000" s="159" t="str">
        <f t="shared" si="1118"/>
        <v xml:space="preserve"> </v>
      </c>
      <c r="CO1000" s="194">
        <f t="shared" si="1119"/>
        <v>0</v>
      </c>
      <c r="CP1000" s="195" t="str">
        <f t="shared" si="1120"/>
        <v xml:space="preserve"> </v>
      </c>
      <c r="CQ1000" s="160" t="str">
        <f t="shared" si="1121"/>
        <v xml:space="preserve"> </v>
      </c>
      <c r="CR1000" s="161">
        <f t="shared" si="1122"/>
        <v>0</v>
      </c>
      <c r="CS1000" s="144" t="str">
        <f t="shared" si="1123"/>
        <v xml:space="preserve"> </v>
      </c>
      <c r="CT1000" s="145" t="str">
        <f t="shared" si="1124"/>
        <v xml:space="preserve"> </v>
      </c>
      <c r="CU1000" s="144" t="str">
        <f t="shared" si="1125"/>
        <v>خیر</v>
      </c>
      <c r="CV1000" s="162" t="str">
        <f t="shared" si="1126"/>
        <v>ارائه نشده است.</v>
      </c>
      <c r="CW1000" s="199">
        <f t="shared" si="1127"/>
        <v>0</v>
      </c>
      <c r="CX1000" s="164"/>
      <c r="CY1000" s="164"/>
      <c r="CZ1000" s="164"/>
      <c r="DA1000" s="165"/>
      <c r="DB1000" s="165"/>
      <c r="DC1000" s="165"/>
      <c r="DD1000" s="165"/>
      <c r="DE1000" s="165"/>
      <c r="DF1000" s="165"/>
      <c r="DG1000" s="165"/>
      <c r="DH1000" s="165"/>
      <c r="DI1000" s="165"/>
      <c r="DJ1000" s="165"/>
      <c r="DK1000" s="165"/>
      <c r="DL1000" s="165"/>
      <c r="DM1000" s="165"/>
      <c r="DN1000" s="165"/>
      <c r="DO1000" s="165">
        <f t="shared" si="1128"/>
        <v>0</v>
      </c>
      <c r="DP1000" s="165">
        <f t="shared" si="1129"/>
        <v>0</v>
      </c>
      <c r="DQ1000" s="165">
        <f t="shared" si="1130"/>
        <v>0</v>
      </c>
      <c r="DR1000" s="165">
        <f t="shared" si="1131"/>
        <v>0</v>
      </c>
      <c r="DS1000" s="165">
        <f t="shared" si="1132"/>
        <v>0</v>
      </c>
      <c r="DT1000" s="165">
        <f t="shared" si="1133"/>
        <v>0</v>
      </c>
      <c r="DU1000" s="165">
        <f t="shared" si="1134"/>
        <v>0</v>
      </c>
      <c r="DV1000" s="165">
        <f t="shared" si="1135"/>
        <v>0</v>
      </c>
      <c r="DW1000" s="165">
        <f t="shared" si="1136"/>
        <v>0</v>
      </c>
      <c r="DX1000" s="165">
        <f t="shared" si="1137"/>
        <v>0</v>
      </c>
      <c r="DY1000" s="165">
        <f t="shared" si="1138"/>
        <v>0</v>
      </c>
      <c r="DZ1000" s="165">
        <f t="shared" si="1139"/>
        <v>0</v>
      </c>
      <c r="EA1000" s="165">
        <f t="shared" si="1140"/>
        <v>0</v>
      </c>
      <c r="EB1000" s="165">
        <f t="shared" si="1141"/>
        <v>0</v>
      </c>
      <c r="EC1000" s="165">
        <f t="shared" si="1142"/>
        <v>0</v>
      </c>
      <c r="ED1000" s="165">
        <f t="shared" si="1143"/>
        <v>0</v>
      </c>
      <c r="EE1000" s="165" t="str">
        <f t="shared" si="1144"/>
        <v/>
      </c>
      <c r="EF1000" s="165" t="str">
        <f t="shared" si="1145"/>
        <v/>
      </c>
      <c r="EG1000" s="165" t="str">
        <f t="shared" si="1146"/>
        <v/>
      </c>
      <c r="EH1000" s="165" t="str">
        <f t="shared" si="1147"/>
        <v/>
      </c>
      <c r="EI1000" s="165" t="str">
        <f t="shared" si="1148"/>
        <v/>
      </c>
      <c r="EJ1000" s="165" t="str">
        <f t="shared" si="1149"/>
        <v/>
      </c>
      <c r="EK1000" s="165" t="str">
        <f t="shared" si="1150"/>
        <v/>
      </c>
      <c r="EL1000" s="165" t="str">
        <f t="shared" si="1151"/>
        <v/>
      </c>
      <c r="EM1000" s="165" t="e">
        <f>IF(#REF!="بله","FSW","")</f>
        <v>#REF!</v>
      </c>
      <c r="EN1000" s="165" t="str">
        <f t="shared" si="1152"/>
        <v/>
      </c>
      <c r="EO1000" s="165" t="str">
        <f t="shared" si="1153"/>
        <v/>
      </c>
      <c r="EP1000" s="165" t="str">
        <f t="shared" si="1154"/>
        <v/>
      </c>
      <c r="EQ1000" s="165" t="str">
        <f t="shared" si="1164"/>
        <v/>
      </c>
      <c r="ER1000" s="165" t="str">
        <f t="shared" si="1165"/>
        <v/>
      </c>
      <c r="ES1000" s="165"/>
      <c r="ET1000" s="165" t="str">
        <f t="shared" si="1166"/>
        <v/>
      </c>
      <c r="EU1000" s="165" t="str">
        <f t="shared" si="1167"/>
        <v/>
      </c>
      <c r="EV1000" s="165" t="str">
        <f t="shared" si="1155"/>
        <v xml:space="preserve"> </v>
      </c>
      <c r="EW1000" s="165" t="str">
        <f t="shared" si="1156"/>
        <v>هیچکدام</v>
      </c>
      <c r="EX1000" s="165" t="str">
        <f t="shared" si="1157"/>
        <v xml:space="preserve"> </v>
      </c>
      <c r="EY1000" s="165"/>
      <c r="EZ1000" s="165" t="str">
        <f t="shared" si="1168"/>
        <v xml:space="preserve"> </v>
      </c>
      <c r="FA1000" s="165" t="str">
        <f t="shared" si="1158"/>
        <v>هیچکدام</v>
      </c>
      <c r="FB1000" s="165"/>
      <c r="FC1000" s="165"/>
      <c r="FD1000" s="165"/>
      <c r="FE1000" s="165"/>
      <c r="FG1000" s="165"/>
      <c r="FH1000" s="165"/>
      <c r="FI1000" s="165"/>
      <c r="FJ1000" s="165"/>
      <c r="FK1000" s="165"/>
      <c r="FL1000" s="165"/>
      <c r="FM1000" s="165"/>
      <c r="FN1000" s="165"/>
      <c r="FO1000" s="165"/>
      <c r="FP1000" s="165"/>
      <c r="FQ1000" s="165"/>
    </row>
    <row r="1001" spans="1:173" s="166" customFormat="1" ht="12" thickBot="1" x14ac:dyDescent="0.4">
      <c r="A1001" s="167">
        <v>1000</v>
      </c>
      <c r="B1001" s="105"/>
      <c r="C1001" s="168"/>
      <c r="D1001" s="169"/>
      <c r="E1001" s="170"/>
      <c r="F1001" s="202"/>
      <c r="G1001" s="169"/>
      <c r="H1001" s="106"/>
      <c r="I1001" s="169"/>
      <c r="J1001" s="171"/>
      <c r="K1001" s="172"/>
      <c r="L1001" s="173"/>
      <c r="M1001" s="171"/>
      <c r="N1001" s="172"/>
      <c r="O1001" s="111">
        <f t="shared" si="1169"/>
        <v>1398</v>
      </c>
      <c r="P1001" s="174"/>
      <c r="Q1001" s="175"/>
      <c r="R1001" s="175"/>
      <c r="S1001" s="217"/>
      <c r="T1001" s="114"/>
      <c r="U1001" s="115"/>
      <c r="V1001" s="116"/>
      <c r="W1001" s="117"/>
      <c r="X1001" s="117"/>
      <c r="Y1001" s="176"/>
      <c r="Z1001" s="117"/>
      <c r="AA1001" s="117"/>
      <c r="AB1001" s="117"/>
      <c r="AC1001" s="117"/>
      <c r="AD1001" s="117"/>
      <c r="AE1001" s="117"/>
      <c r="AF1001" s="117"/>
      <c r="AG1001" s="118"/>
      <c r="AH1001" s="119"/>
      <c r="AI1001" s="176"/>
      <c r="AJ1001" s="121"/>
      <c r="AK1001" s="25" t="str">
        <f t="shared" si="1159"/>
        <v xml:space="preserve">         </v>
      </c>
      <c r="AL1001" s="122" t="str">
        <f t="shared" si="1160"/>
        <v>هیچکدام</v>
      </c>
      <c r="AM1001" s="74" t="str">
        <f t="shared" si="1161"/>
        <v>7.هیچکدام</v>
      </c>
      <c r="AN1001" s="122" t="str">
        <f>IF(G1001=0,"نامعلوم",'1.مشخصات مرکز'!$D$2-G1001)</f>
        <v>نامعلوم</v>
      </c>
      <c r="AO1001" s="123" t="str">
        <f t="shared" si="1097"/>
        <v>نامعلوم</v>
      </c>
      <c r="AP1001" s="177"/>
      <c r="AQ1001" s="178"/>
      <c r="AR1001" s="203"/>
      <c r="AS1001" s="127" t="str">
        <f t="shared" si="1162"/>
        <v>خیر</v>
      </c>
      <c r="AT1001" s="128"/>
      <c r="AU1001" s="179"/>
      <c r="AV1001" s="180"/>
      <c r="AW1001" s="180"/>
      <c r="AX1001" s="181"/>
      <c r="AY1001" s="182"/>
      <c r="AZ1001" s="183"/>
      <c r="BA1001" s="201"/>
      <c r="BB1001" s="132"/>
      <c r="BC1001" s="133"/>
      <c r="BD1001" s="134"/>
      <c r="BE1001" s="184"/>
      <c r="BF1001" s="183"/>
      <c r="BG1001" s="201"/>
      <c r="BH1001" s="182"/>
      <c r="BI1001" s="183"/>
      <c r="BJ1001" s="201"/>
      <c r="BK1001" s="179"/>
      <c r="BL1001" s="185"/>
      <c r="BM1001" s="186"/>
      <c r="BN1001" s="186"/>
      <c r="BO1001" s="187"/>
      <c r="BP1001" s="180"/>
      <c r="BQ1001" s="180"/>
      <c r="BR1001" s="181"/>
      <c r="BS1001" s="142" t="str">
        <f t="shared" si="1098"/>
        <v>خیر</v>
      </c>
      <c r="BT1001" s="204">
        <f t="shared" si="1099"/>
        <v>0</v>
      </c>
      <c r="BU1001" s="205" t="str">
        <f t="shared" si="1100"/>
        <v xml:space="preserve"> </v>
      </c>
      <c r="BV1001" s="145" t="str">
        <f t="shared" si="1163"/>
        <v xml:space="preserve"> </v>
      </c>
      <c r="BW1001" s="206">
        <f t="shared" si="1101"/>
        <v>0</v>
      </c>
      <c r="BX1001" s="207" t="str">
        <f t="shared" si="1102"/>
        <v xml:space="preserve"> </v>
      </c>
      <c r="BY1001" s="148" t="str">
        <f t="shared" si="1103"/>
        <v xml:space="preserve"> </v>
      </c>
      <c r="BZ1001" s="208">
        <f t="shared" si="1104"/>
        <v>0</v>
      </c>
      <c r="CA1001" s="209" t="str">
        <f t="shared" si="1105"/>
        <v xml:space="preserve"> </v>
      </c>
      <c r="CB1001" s="210" t="str">
        <f t="shared" si="1106"/>
        <v xml:space="preserve"> </v>
      </c>
      <c r="CC1001" s="211">
        <f t="shared" si="1107"/>
        <v>0</v>
      </c>
      <c r="CD1001" s="212" t="str">
        <f t="shared" si="1108"/>
        <v xml:space="preserve"> </v>
      </c>
      <c r="CE1001" s="154" t="str">
        <f t="shared" si="1109"/>
        <v xml:space="preserve"> </v>
      </c>
      <c r="CF1001" s="213">
        <f t="shared" si="1110"/>
        <v>0</v>
      </c>
      <c r="CG1001" s="214" t="str">
        <f t="shared" si="1111"/>
        <v xml:space="preserve"> </v>
      </c>
      <c r="CH1001" s="157" t="str">
        <f t="shared" si="1112"/>
        <v xml:space="preserve"> </v>
      </c>
      <c r="CI1001" s="208">
        <f t="shared" si="1113"/>
        <v>0</v>
      </c>
      <c r="CJ1001" s="209" t="str">
        <f t="shared" si="1114"/>
        <v xml:space="preserve"> </v>
      </c>
      <c r="CK1001" s="151" t="str">
        <f t="shared" si="1115"/>
        <v xml:space="preserve"> </v>
      </c>
      <c r="CL1001" s="215">
        <f t="shared" si="1116"/>
        <v>0</v>
      </c>
      <c r="CM1001" s="214" t="str">
        <f t="shared" si="1117"/>
        <v xml:space="preserve"> </v>
      </c>
      <c r="CN1001" s="159" t="str">
        <f t="shared" si="1118"/>
        <v xml:space="preserve"> </v>
      </c>
      <c r="CO1001" s="211">
        <f t="shared" si="1119"/>
        <v>0</v>
      </c>
      <c r="CP1001" s="212" t="str">
        <f t="shared" si="1120"/>
        <v xml:space="preserve"> </v>
      </c>
      <c r="CQ1001" s="160" t="str">
        <f t="shared" si="1121"/>
        <v xml:space="preserve"> </v>
      </c>
      <c r="CR1001" s="161">
        <f t="shared" si="1122"/>
        <v>0</v>
      </c>
      <c r="CS1001" s="144" t="str">
        <f t="shared" si="1123"/>
        <v xml:space="preserve"> </v>
      </c>
      <c r="CT1001" s="145" t="str">
        <f t="shared" si="1124"/>
        <v xml:space="preserve"> </v>
      </c>
      <c r="CU1001" s="144" t="str">
        <f t="shared" si="1125"/>
        <v>خیر</v>
      </c>
      <c r="CV1001" s="162" t="str">
        <f t="shared" si="1126"/>
        <v>ارائه نشده است.</v>
      </c>
      <c r="CW1001" s="199">
        <f t="shared" si="1127"/>
        <v>0</v>
      </c>
      <c r="CX1001" s="164"/>
      <c r="CY1001" s="164"/>
      <c r="CZ1001" s="164"/>
      <c r="DA1001" s="165"/>
      <c r="DB1001" s="165"/>
      <c r="DC1001" s="165"/>
      <c r="DD1001" s="165"/>
      <c r="DE1001" s="165"/>
      <c r="DF1001" s="165"/>
      <c r="DG1001" s="165"/>
      <c r="DH1001" s="165"/>
      <c r="DI1001" s="165"/>
      <c r="DJ1001" s="165"/>
      <c r="DK1001" s="165"/>
      <c r="DL1001" s="165"/>
      <c r="DM1001" s="165"/>
      <c r="DN1001" s="165"/>
      <c r="DO1001" s="165">
        <f t="shared" si="1128"/>
        <v>0</v>
      </c>
      <c r="DP1001" s="165">
        <f t="shared" si="1129"/>
        <v>0</v>
      </c>
      <c r="DQ1001" s="165">
        <f t="shared" si="1130"/>
        <v>0</v>
      </c>
      <c r="DR1001" s="165">
        <f t="shared" si="1131"/>
        <v>0</v>
      </c>
      <c r="DS1001" s="165">
        <f t="shared" si="1132"/>
        <v>0</v>
      </c>
      <c r="DT1001" s="165">
        <f t="shared" si="1133"/>
        <v>0</v>
      </c>
      <c r="DU1001" s="165">
        <f t="shared" si="1134"/>
        <v>0</v>
      </c>
      <c r="DV1001" s="165">
        <f t="shared" si="1135"/>
        <v>0</v>
      </c>
      <c r="DW1001" s="165">
        <f t="shared" si="1136"/>
        <v>0</v>
      </c>
      <c r="DX1001" s="165">
        <f t="shared" si="1137"/>
        <v>0</v>
      </c>
      <c r="DY1001" s="165">
        <f t="shared" si="1138"/>
        <v>0</v>
      </c>
      <c r="DZ1001" s="165">
        <f t="shared" si="1139"/>
        <v>0</v>
      </c>
      <c r="EA1001" s="165">
        <f t="shared" si="1140"/>
        <v>0</v>
      </c>
      <c r="EB1001" s="165">
        <f t="shared" si="1141"/>
        <v>0</v>
      </c>
      <c r="EC1001" s="165">
        <f t="shared" si="1142"/>
        <v>0</v>
      </c>
      <c r="ED1001" s="165">
        <f t="shared" si="1143"/>
        <v>0</v>
      </c>
      <c r="EE1001" s="165" t="str">
        <f t="shared" si="1144"/>
        <v/>
      </c>
      <c r="EF1001" s="165" t="str">
        <f t="shared" si="1145"/>
        <v/>
      </c>
      <c r="EG1001" s="165" t="str">
        <f t="shared" si="1146"/>
        <v/>
      </c>
      <c r="EH1001" s="165" t="str">
        <f t="shared" si="1147"/>
        <v/>
      </c>
      <c r="EI1001" s="165" t="str">
        <f t="shared" si="1148"/>
        <v/>
      </c>
      <c r="EJ1001" s="165" t="str">
        <f t="shared" si="1149"/>
        <v/>
      </c>
      <c r="EK1001" s="165" t="str">
        <f t="shared" si="1150"/>
        <v/>
      </c>
      <c r="EL1001" s="165" t="str">
        <f t="shared" si="1151"/>
        <v/>
      </c>
      <c r="EM1001" s="165" t="e">
        <f>IF(#REF!="بله","FSW","")</f>
        <v>#REF!</v>
      </c>
      <c r="EN1001" s="165" t="str">
        <f t="shared" si="1152"/>
        <v/>
      </c>
      <c r="EO1001" s="165" t="str">
        <f t="shared" si="1153"/>
        <v/>
      </c>
      <c r="EP1001" s="165" t="str">
        <f t="shared" si="1154"/>
        <v/>
      </c>
      <c r="EQ1001" s="165" t="str">
        <f t="shared" si="1164"/>
        <v/>
      </c>
      <c r="ER1001" s="165" t="str">
        <f t="shared" si="1165"/>
        <v/>
      </c>
      <c r="ES1001" s="165"/>
      <c r="ET1001" s="165" t="str">
        <f t="shared" si="1166"/>
        <v/>
      </c>
      <c r="EU1001" s="165" t="str">
        <f t="shared" si="1167"/>
        <v/>
      </c>
      <c r="EV1001" s="165" t="str">
        <f t="shared" si="1155"/>
        <v xml:space="preserve"> </v>
      </c>
      <c r="EW1001" s="165" t="str">
        <f t="shared" si="1156"/>
        <v>هیچکدام</v>
      </c>
      <c r="EX1001" s="165" t="str">
        <f t="shared" si="1157"/>
        <v xml:space="preserve"> </v>
      </c>
      <c r="EY1001" s="165"/>
      <c r="EZ1001" s="165" t="str">
        <f t="shared" si="1168"/>
        <v xml:space="preserve"> </v>
      </c>
      <c r="FA1001" s="165" t="str">
        <f t="shared" si="1158"/>
        <v>هیچکدام</v>
      </c>
      <c r="FB1001" s="165"/>
      <c r="FC1001" s="165"/>
      <c r="FD1001" s="165"/>
      <c r="FE1001" s="165"/>
      <c r="FG1001" s="165"/>
      <c r="FH1001" s="165"/>
      <c r="FI1001" s="165"/>
      <c r="FJ1001" s="165"/>
      <c r="FK1001" s="165"/>
      <c r="FL1001" s="165"/>
      <c r="FM1001" s="165"/>
      <c r="FN1001" s="165"/>
      <c r="FO1001" s="165"/>
      <c r="FP1001" s="165"/>
      <c r="FQ1001" s="165"/>
    </row>
    <row r="1002" spans="1:173" customFormat="1" ht="13.9" thickTop="1" x14ac:dyDescent="0.35">
      <c r="D1002" s="101"/>
      <c r="E1002" s="101"/>
      <c r="F1002" s="101"/>
      <c r="G1002" s="101"/>
      <c r="H1002" s="101"/>
      <c r="I1002" s="101"/>
      <c r="S1002" s="218"/>
      <c r="AJ1002" s="103"/>
      <c r="AS1002" s="21"/>
    </row>
    <row r="1003" spans="1:173" customFormat="1" x14ac:dyDescent="0.35">
      <c r="D1003" s="101"/>
      <c r="E1003" s="101"/>
      <c r="F1003" s="101"/>
      <c r="G1003" s="101"/>
      <c r="H1003" s="101"/>
      <c r="I1003" s="101"/>
      <c r="S1003" s="218"/>
      <c r="AJ1003" s="103"/>
      <c r="AS1003" s="21"/>
    </row>
    <row r="1004" spans="1:173" customFormat="1" x14ac:dyDescent="0.35">
      <c r="D1004" s="101"/>
      <c r="E1004" s="101"/>
      <c r="F1004" s="101"/>
      <c r="G1004" s="101"/>
      <c r="H1004" s="101"/>
      <c r="I1004" s="101"/>
      <c r="S1004" s="218"/>
      <c r="AJ1004" s="103"/>
      <c r="AS1004" s="21"/>
    </row>
    <row r="1005" spans="1:173" customFormat="1" x14ac:dyDescent="0.35">
      <c r="D1005" s="101"/>
      <c r="E1005" s="101"/>
      <c r="F1005" s="101"/>
      <c r="G1005" s="101"/>
      <c r="H1005" s="101"/>
      <c r="I1005" s="101"/>
      <c r="S1005" s="218"/>
      <c r="AJ1005" s="103"/>
      <c r="AS1005" s="21"/>
    </row>
    <row r="1006" spans="1:173" customFormat="1" x14ac:dyDescent="0.35">
      <c r="D1006" s="101"/>
      <c r="E1006" s="101"/>
      <c r="F1006" s="101"/>
      <c r="G1006" s="101"/>
      <c r="H1006" s="101"/>
      <c r="I1006" s="101"/>
      <c r="S1006" s="218"/>
      <c r="AJ1006" s="103"/>
      <c r="AS1006" s="21"/>
    </row>
    <row r="1007" spans="1:173" customFormat="1" x14ac:dyDescent="0.35">
      <c r="D1007" s="101"/>
      <c r="E1007" s="101"/>
      <c r="F1007" s="101"/>
      <c r="G1007" s="101"/>
      <c r="H1007" s="101"/>
      <c r="I1007" s="101"/>
      <c r="S1007" s="218"/>
      <c r="AJ1007" s="103"/>
      <c r="AS1007" s="21"/>
    </row>
    <row r="1008" spans="1:173" customFormat="1" x14ac:dyDescent="0.35">
      <c r="D1008" s="101"/>
      <c r="E1008" s="101"/>
      <c r="F1008" s="101"/>
      <c r="G1008" s="101"/>
      <c r="H1008" s="101"/>
      <c r="I1008" s="101"/>
      <c r="S1008" s="218"/>
      <c r="AJ1008" s="103"/>
      <c r="AS1008" s="21"/>
    </row>
    <row r="1009" spans="4:45" customFormat="1" x14ac:dyDescent="0.35">
      <c r="D1009" s="101"/>
      <c r="E1009" s="101"/>
      <c r="F1009" s="101"/>
      <c r="G1009" s="101"/>
      <c r="H1009" s="101"/>
      <c r="I1009" s="101"/>
      <c r="S1009" s="218"/>
      <c r="AJ1009" s="103"/>
      <c r="AS1009" s="21"/>
    </row>
    <row r="1010" spans="4:45" customFormat="1" x14ac:dyDescent="0.35">
      <c r="D1010" s="101"/>
      <c r="E1010" s="101"/>
      <c r="F1010" s="101"/>
      <c r="G1010" s="101"/>
      <c r="H1010" s="101"/>
      <c r="I1010" s="101"/>
      <c r="S1010" s="218"/>
      <c r="AJ1010" s="103"/>
      <c r="AS1010" s="21"/>
    </row>
    <row r="1011" spans="4:45" customFormat="1" x14ac:dyDescent="0.35">
      <c r="D1011" s="101"/>
      <c r="E1011" s="101"/>
      <c r="F1011" s="101"/>
      <c r="G1011" s="101"/>
      <c r="H1011" s="101"/>
      <c r="I1011" s="101"/>
      <c r="S1011" s="218"/>
      <c r="AJ1011" s="103"/>
      <c r="AS1011" s="21"/>
    </row>
    <row r="1012" spans="4:45" customFormat="1" x14ac:dyDescent="0.35">
      <c r="D1012" s="101"/>
      <c r="E1012" s="101"/>
      <c r="F1012" s="101"/>
      <c r="G1012" s="101"/>
      <c r="H1012" s="101"/>
      <c r="I1012" s="101"/>
      <c r="S1012" s="218"/>
      <c r="AJ1012" s="103"/>
      <c r="AS1012" s="21"/>
    </row>
    <row r="1013" spans="4:45" customFormat="1" x14ac:dyDescent="0.35">
      <c r="D1013" s="101"/>
      <c r="E1013" s="101"/>
      <c r="F1013" s="101"/>
      <c r="G1013" s="101"/>
      <c r="H1013" s="101"/>
      <c r="I1013" s="101"/>
      <c r="S1013" s="218"/>
      <c r="AJ1013" s="103"/>
      <c r="AS1013" s="21"/>
    </row>
    <row r="1014" spans="4:45" customFormat="1" x14ac:dyDescent="0.35">
      <c r="D1014" s="101"/>
      <c r="E1014" s="101"/>
      <c r="F1014" s="101"/>
      <c r="G1014" s="101"/>
      <c r="H1014" s="101"/>
      <c r="I1014" s="101"/>
      <c r="S1014" s="218"/>
      <c r="AJ1014" s="103"/>
      <c r="AS1014" s="21"/>
    </row>
    <row r="1015" spans="4:45" customFormat="1" x14ac:dyDescent="0.35">
      <c r="D1015" s="101"/>
      <c r="E1015" s="101"/>
      <c r="F1015" s="101"/>
      <c r="G1015" s="101"/>
      <c r="H1015" s="101"/>
      <c r="I1015" s="101"/>
      <c r="S1015" s="218"/>
      <c r="AJ1015" s="103"/>
      <c r="AS1015" s="21"/>
    </row>
    <row r="1016" spans="4:45" customFormat="1" x14ac:dyDescent="0.35">
      <c r="D1016" s="101"/>
      <c r="E1016" s="101"/>
      <c r="F1016" s="101"/>
      <c r="G1016" s="101"/>
      <c r="H1016" s="101"/>
      <c r="I1016" s="101"/>
      <c r="S1016" s="218"/>
      <c r="AJ1016" s="103"/>
      <c r="AS1016" s="21"/>
    </row>
    <row r="1017" spans="4:45" customFormat="1" x14ac:dyDescent="0.35">
      <c r="D1017" s="101"/>
      <c r="E1017" s="101"/>
      <c r="F1017" s="101"/>
      <c r="G1017" s="101"/>
      <c r="H1017" s="101"/>
      <c r="I1017" s="101"/>
      <c r="S1017" s="218"/>
      <c r="AJ1017" s="103"/>
      <c r="AS1017" s="21"/>
    </row>
  </sheetData>
  <sheetProtection algorithmName="SHA-512" hashValue="Pcq3cZBkUlw0J4gstWz5/7kR/YQxB6NbSYgUh5UFLzgFszVd6UaIpBCDZW8WP+xk+s8FbNRuIeAuMDKHVz/TMA==" saltValue="65KwWCh/fbHmUtI8L0LVrA==" spinCount="100000" sheet="1" objects="1" scenarios="1" autoFilter="0" pivotTables="0"/>
  <autoFilter ref="A1:FQ1001">
    <filterColumn colId="46" showButton="0"/>
    <filterColumn colId="47" showButton="0"/>
    <filterColumn colId="48" showButton="0"/>
    <filterColumn colId="66" showButton="0"/>
    <filterColumn colId="67" showButton="0"/>
    <filterColumn colId="68" showButton="0"/>
  </autoFilter>
  <conditionalFormatting sqref="CG2:CG1001">
    <cfRule type="cellIs" dxfId="335" priority="334" operator="equal">
      <formula>"مثبت"</formula>
    </cfRule>
    <cfRule type="cellIs" dxfId="334" priority="335" operator="equal">
      <formula>"بله"</formula>
    </cfRule>
  </conditionalFormatting>
  <conditionalFormatting sqref="CM2:CM1001">
    <cfRule type="cellIs" dxfId="333" priority="324" operator="equal">
      <formula>"مثبت"</formula>
    </cfRule>
    <cfRule type="cellIs" dxfId="332" priority="325" operator="equal">
      <formula>"بله"</formula>
    </cfRule>
  </conditionalFormatting>
  <conditionalFormatting sqref="BX2:BX1001">
    <cfRule type="cellIs" dxfId="331" priority="354" operator="equal">
      <formula>"مثبت"</formula>
    </cfRule>
    <cfRule type="cellIs" dxfId="330" priority="355" operator="equal">
      <formula>"بله"</formula>
    </cfRule>
  </conditionalFormatting>
  <conditionalFormatting sqref="BW2:BW1001 BW1018:BW1048576">
    <cfRule type="cellIs" dxfId="329" priority="353" operator="greaterThan">
      <formula>0</formula>
    </cfRule>
  </conditionalFormatting>
  <conditionalFormatting sqref="BY1:BY1001 BY1018:BY1048576">
    <cfRule type="containsText" dxfId="328" priority="351" operator="containsText" text="لینک نشده است">
      <formula>NOT(ISERROR(SEARCH("لینک نشده است",BY1)))</formula>
    </cfRule>
    <cfRule type="containsText" dxfId="327" priority="352" operator="containsText" text="لینک شده است">
      <formula>NOT(ISERROR(SEARCH("لینک شده است",BY1)))</formula>
    </cfRule>
  </conditionalFormatting>
  <conditionalFormatting sqref="BU2:BU1001">
    <cfRule type="cellIs" dxfId="326" priority="349" operator="equal">
      <formula>"مثبت"</formula>
    </cfRule>
    <cfRule type="cellIs" dxfId="325" priority="350" operator="equal">
      <formula>"بله"</formula>
    </cfRule>
  </conditionalFormatting>
  <conditionalFormatting sqref="BT2:BT1001 BT1018:BT1048576">
    <cfRule type="cellIs" dxfId="324" priority="348" operator="greaterThan">
      <formula>0</formula>
    </cfRule>
  </conditionalFormatting>
  <conditionalFormatting sqref="BV1:BV1001 BV1018:BV1048576">
    <cfRule type="containsText" dxfId="323" priority="346" operator="containsText" text="لینک نشده است">
      <formula>NOT(ISERROR(SEARCH("لینک نشده است",BV1)))</formula>
    </cfRule>
    <cfRule type="containsText" dxfId="322" priority="347" operator="containsText" text="لینک شده است">
      <formula>NOT(ISERROR(SEARCH("لینک شده است",BV1)))</formula>
    </cfRule>
  </conditionalFormatting>
  <conditionalFormatting sqref="CA2:CA1001">
    <cfRule type="cellIs" dxfId="321" priority="344" operator="equal">
      <formula>"مثبت"</formula>
    </cfRule>
    <cfRule type="cellIs" dxfId="320" priority="345" operator="equal">
      <formula>"بله"</formula>
    </cfRule>
  </conditionalFormatting>
  <conditionalFormatting sqref="BZ2:BZ1001 BZ1018:BZ1048576">
    <cfRule type="cellIs" dxfId="319" priority="343" operator="greaterThan">
      <formula>0</formula>
    </cfRule>
  </conditionalFormatting>
  <conditionalFormatting sqref="CB1:CB1001 CB1018:CB1048576">
    <cfRule type="containsText" dxfId="318" priority="341" operator="containsText" text="لینک نشده است">
      <formula>NOT(ISERROR(SEARCH("لینک نشده است",CB1)))</formula>
    </cfRule>
    <cfRule type="containsText" dxfId="317" priority="342" operator="containsText" text="لینک شده است">
      <formula>NOT(ISERROR(SEARCH("لینک شده است",CB1)))</formula>
    </cfRule>
  </conditionalFormatting>
  <conditionalFormatting sqref="CD2:CD1001">
    <cfRule type="cellIs" dxfId="316" priority="339" operator="equal">
      <formula>"مثبت"</formula>
    </cfRule>
    <cfRule type="cellIs" dxfId="315" priority="340" operator="equal">
      <formula>"بله"</formula>
    </cfRule>
  </conditionalFormatting>
  <conditionalFormatting sqref="CC2:CC1001 CC1018:CC1048576">
    <cfRule type="cellIs" dxfId="314" priority="338" operator="greaterThan">
      <formula>0</formula>
    </cfRule>
  </conditionalFormatting>
  <conditionalFormatting sqref="CE1:CE1001 CE1018:CE1048576">
    <cfRule type="containsText" dxfId="313" priority="336" operator="containsText" text="لینک نشده است">
      <formula>NOT(ISERROR(SEARCH("لینک نشده است",CE1)))</formula>
    </cfRule>
    <cfRule type="containsText" dxfId="312" priority="337" operator="containsText" text="لینک شده است">
      <formula>NOT(ISERROR(SEARCH("لینک شده است",CE1)))</formula>
    </cfRule>
  </conditionalFormatting>
  <conditionalFormatting sqref="CF2:CF1001 CF1018:CF1048576">
    <cfRule type="cellIs" dxfId="311" priority="333" operator="greaterThan">
      <formula>0</formula>
    </cfRule>
  </conditionalFormatting>
  <conditionalFormatting sqref="CH1:CH1001 CH1018:CH1048576">
    <cfRule type="containsText" dxfId="310" priority="331" operator="containsText" text="لینک نشده است">
      <formula>NOT(ISERROR(SEARCH("لینک نشده است",CH1)))</formula>
    </cfRule>
    <cfRule type="containsText" dxfId="309" priority="332" operator="containsText" text="لینک شده است">
      <formula>NOT(ISERROR(SEARCH("لینک شده است",CH1)))</formula>
    </cfRule>
  </conditionalFormatting>
  <conditionalFormatting sqref="CJ2:CJ1001">
    <cfRule type="cellIs" dxfId="308" priority="329" operator="equal">
      <formula>"مثبت"</formula>
    </cfRule>
    <cfRule type="cellIs" dxfId="307" priority="330" operator="equal">
      <formula>"بله"</formula>
    </cfRule>
  </conditionalFormatting>
  <conditionalFormatting sqref="CI2:CI1001 CI1018:CI1048576">
    <cfRule type="cellIs" dxfId="306" priority="328" operator="greaterThan">
      <formula>0</formula>
    </cfRule>
  </conditionalFormatting>
  <conditionalFormatting sqref="CK1:CK1001 CK1018:CK1048576">
    <cfRule type="containsText" dxfId="305" priority="326" operator="containsText" text="لینک نشده است">
      <formula>NOT(ISERROR(SEARCH("لینک نشده است",CK1)))</formula>
    </cfRule>
    <cfRule type="containsText" dxfId="304" priority="327" operator="containsText" text="لینک شده است">
      <formula>NOT(ISERROR(SEARCH("لینک شده است",CK1)))</formula>
    </cfRule>
  </conditionalFormatting>
  <conditionalFormatting sqref="CL2:CL1001 CL1018:CL1048576">
    <cfRule type="cellIs" dxfId="303" priority="323" operator="greaterThan">
      <formula>0</formula>
    </cfRule>
  </conditionalFormatting>
  <conditionalFormatting sqref="CN1:CN1001 CN1018:CN1048576">
    <cfRule type="containsText" dxfId="302" priority="321" operator="containsText" text="لینک نشده است">
      <formula>NOT(ISERROR(SEARCH("لینک نشده است",CN1)))</formula>
    </cfRule>
    <cfRule type="containsText" dxfId="301" priority="322" operator="containsText" text="لینک شده است">
      <formula>NOT(ISERROR(SEARCH("لینک شده است",CN1)))</formula>
    </cfRule>
  </conditionalFormatting>
  <conditionalFormatting sqref="CP2:CP1001">
    <cfRule type="cellIs" dxfId="300" priority="319" operator="equal">
      <formula>"مثبت"</formula>
    </cfRule>
    <cfRule type="cellIs" dxfId="299" priority="320" operator="equal">
      <formula>"بله"</formula>
    </cfRule>
  </conditionalFormatting>
  <conditionalFormatting sqref="CO2:CO1001 CO1018:CO1048576">
    <cfRule type="cellIs" dxfId="298" priority="318" operator="greaterThan">
      <formula>0</formula>
    </cfRule>
  </conditionalFormatting>
  <conditionalFormatting sqref="CQ1:CQ1001 CQ1018:CQ1048576">
    <cfRule type="containsText" dxfId="297" priority="316" operator="containsText" text="لینک نشده است">
      <formula>NOT(ISERROR(SEARCH("لینک نشده است",CQ1)))</formula>
    </cfRule>
    <cfRule type="containsText" dxfId="296" priority="317" operator="containsText" text="لینک شده است">
      <formula>NOT(ISERROR(SEARCH("لینک شده است",CQ1)))</formula>
    </cfRule>
  </conditionalFormatting>
  <conditionalFormatting sqref="CU2:CU1001">
    <cfRule type="cellIs" dxfId="295" priority="314" operator="equal">
      <formula>"مثبت"</formula>
    </cfRule>
    <cfRule type="cellIs" dxfId="294" priority="315" operator="equal">
      <formula>"بله"</formula>
    </cfRule>
  </conditionalFormatting>
  <conditionalFormatting sqref="AT2:AT1001">
    <cfRule type="cellIs" dxfId="293" priority="312" operator="equal">
      <formula>"مثبت"</formula>
    </cfRule>
    <cfRule type="cellIs" dxfId="292" priority="313" operator="equal">
      <formula>"بله"</formula>
    </cfRule>
  </conditionalFormatting>
  <conditionalFormatting sqref="AU2:AX1001">
    <cfRule type="cellIs" dxfId="291" priority="311" operator="greaterThan">
      <formula>0</formula>
    </cfRule>
  </conditionalFormatting>
  <conditionalFormatting sqref="BK2:BN29 BK58:BN1001">
    <cfRule type="cellIs" dxfId="290" priority="299" operator="greaterThan">
      <formula>0</formula>
    </cfRule>
  </conditionalFormatting>
  <conditionalFormatting sqref="BO2:BR29 BO58:BR1001">
    <cfRule type="cellIs" dxfId="289" priority="298" operator="greaterThan">
      <formula>0</formula>
    </cfRule>
  </conditionalFormatting>
  <conditionalFormatting sqref="AJ2:AJ1001">
    <cfRule type="cellIs" dxfId="288" priority="257" operator="equal">
      <formula>"مثبت"</formula>
    </cfRule>
    <cfRule type="cellIs" dxfId="287" priority="258" operator="equal">
      <formula>"بله"</formula>
    </cfRule>
  </conditionalFormatting>
  <conditionalFormatting sqref="AK2:AK1001">
    <cfRule type="cellIs" dxfId="286" priority="247" operator="equal">
      <formula>"مثبت"</formula>
    </cfRule>
    <cfRule type="cellIs" dxfId="285" priority="248" operator="equal">
      <formula>"بله"</formula>
    </cfRule>
  </conditionalFormatting>
  <conditionalFormatting sqref="W5:W11 W3:AD4 W62:W1001">
    <cfRule type="cellIs" dxfId="284" priority="263" operator="equal">
      <formula>"مثبت"</formula>
    </cfRule>
    <cfRule type="cellIs" dxfId="283" priority="264" operator="equal">
      <formula>"بله"</formula>
    </cfRule>
  </conditionalFormatting>
  <conditionalFormatting sqref="X5:AD11 V5:V11 V62:V1001 X62:AD1001 M2:O1001">
    <cfRule type="cellIs" dxfId="282" priority="267" operator="equal">
      <formula>"مثبت"</formula>
    </cfRule>
    <cfRule type="cellIs" dxfId="281" priority="268" operator="equal">
      <formula>"بله"</formula>
    </cfRule>
  </conditionalFormatting>
  <conditionalFormatting sqref="P2:S1001">
    <cfRule type="cellIs" dxfId="280" priority="265" operator="equal">
      <formula>"مثبت"</formula>
    </cfRule>
    <cfRule type="cellIs" dxfId="279" priority="266" operator="equal">
      <formula>"بله"</formula>
    </cfRule>
  </conditionalFormatting>
  <conditionalFormatting sqref="AL2:AL1001">
    <cfRule type="containsText" dxfId="278" priority="261" operator="containsText" text="بله">
      <formula>NOT(ISERROR(SEARCH("بله",AL2)))</formula>
    </cfRule>
    <cfRule type="containsText" dxfId="277" priority="262" operator="containsText" text="خیر">
      <formula>NOT(ISERROR(SEARCH("خیر",AL2)))</formula>
    </cfRule>
  </conditionalFormatting>
  <conditionalFormatting sqref="AI2:AI1001">
    <cfRule type="cellIs" dxfId="276" priority="260" operator="equal">
      <formula>"بله"</formula>
    </cfRule>
  </conditionalFormatting>
  <conditionalFormatting sqref="AN2:AN1001">
    <cfRule type="containsText" dxfId="275" priority="249" operator="containsText" text="بله">
      <formula>NOT(ISERROR(SEARCH("بله",AN2)))</formula>
    </cfRule>
    <cfRule type="containsText" dxfId="274" priority="250" operator="containsText" text="خیر">
      <formula>NOT(ISERROR(SEARCH("خیر",AN2)))</formula>
    </cfRule>
  </conditionalFormatting>
  <conditionalFormatting sqref="AO2:AO1001">
    <cfRule type="containsText" dxfId="273" priority="245" operator="containsText" text="بله">
      <formula>NOT(ISERROR(SEARCH("بله",AO2)))</formula>
    </cfRule>
    <cfRule type="containsText" dxfId="272" priority="246" operator="containsText" text="خیر">
      <formula>NOT(ISERROR(SEARCH("خیر",AO2)))</formula>
    </cfRule>
  </conditionalFormatting>
  <conditionalFormatting sqref="W2:AF2">
    <cfRule type="cellIs" dxfId="271" priority="239" operator="equal">
      <formula>"مثبت"</formula>
    </cfRule>
    <cfRule type="cellIs" dxfId="270" priority="240" operator="equal">
      <formula>"بله"</formula>
    </cfRule>
  </conditionalFormatting>
  <conditionalFormatting sqref="V2:V4">
    <cfRule type="cellIs" dxfId="269" priority="241" operator="equal">
      <formula>"مثبت"</formula>
    </cfRule>
    <cfRule type="cellIs" dxfId="268" priority="242" operator="equal">
      <formula>"بله"</formula>
    </cfRule>
  </conditionalFormatting>
  <conditionalFormatting sqref="AM2:AM1001">
    <cfRule type="cellIs" dxfId="267" priority="231" operator="equal">
      <formula>"مثبت"</formula>
    </cfRule>
    <cfRule type="cellIs" dxfId="266" priority="232" operator="equal">
      <formula>"بله"</formula>
    </cfRule>
  </conditionalFormatting>
  <conditionalFormatting sqref="CV2:CW1001">
    <cfRule type="cellIs" dxfId="265" priority="229" operator="equal">
      <formula>"مثبت"</formula>
    </cfRule>
    <cfRule type="cellIs" dxfId="264" priority="230" operator="equal">
      <formula>"بله"</formula>
    </cfRule>
  </conditionalFormatting>
  <conditionalFormatting sqref="U3:U11 U62:U1001">
    <cfRule type="cellIs" dxfId="263" priority="225" operator="equal">
      <formula>"مثبت"</formula>
    </cfRule>
    <cfRule type="cellIs" dxfId="262" priority="226" operator="equal">
      <formula>"بله"</formula>
    </cfRule>
  </conditionalFormatting>
  <conditionalFormatting sqref="T5:T16 T62:T1001">
    <cfRule type="cellIs" dxfId="261" priority="227" operator="equal">
      <formula>"مثبت"</formula>
    </cfRule>
    <cfRule type="cellIs" dxfId="260" priority="228" operator="equal">
      <formula>"بله"</formula>
    </cfRule>
  </conditionalFormatting>
  <conditionalFormatting sqref="U2">
    <cfRule type="cellIs" dxfId="259" priority="221" operator="equal">
      <formula>"مثبت"</formula>
    </cfRule>
    <cfRule type="cellIs" dxfId="258" priority="222" operator="equal">
      <formula>"بله"</formula>
    </cfRule>
  </conditionalFormatting>
  <conditionalFormatting sqref="T2:T4">
    <cfRule type="cellIs" dxfId="257" priority="223" operator="equal">
      <formula>"مثبت"</formula>
    </cfRule>
    <cfRule type="cellIs" dxfId="256" priority="224" operator="equal">
      <formula>"بله"</formula>
    </cfRule>
  </conditionalFormatting>
  <conditionalFormatting sqref="AE3:AF4">
    <cfRule type="cellIs" dxfId="255" priority="217" operator="equal">
      <formula>"مثبت"</formula>
    </cfRule>
    <cfRule type="cellIs" dxfId="254" priority="218" operator="equal">
      <formula>"بله"</formula>
    </cfRule>
  </conditionalFormatting>
  <conditionalFormatting sqref="AE5:AF11 AE62:AF1001">
    <cfRule type="cellIs" dxfId="253" priority="219" operator="equal">
      <formula>"مثبت"</formula>
    </cfRule>
    <cfRule type="cellIs" dxfId="252" priority="220" operator="equal">
      <formula>"بله"</formula>
    </cfRule>
  </conditionalFormatting>
  <conditionalFormatting sqref="AH3:AH4">
    <cfRule type="cellIs" dxfId="251" priority="209" operator="equal">
      <formula>"مثبت"</formula>
    </cfRule>
    <cfRule type="cellIs" dxfId="250" priority="210" operator="equal">
      <formula>"بله"</formula>
    </cfRule>
  </conditionalFormatting>
  <conditionalFormatting sqref="AH5:AH1001">
    <cfRule type="cellIs" dxfId="249" priority="211" operator="equal">
      <formula>"مثبت"</formula>
    </cfRule>
    <cfRule type="cellIs" dxfId="248" priority="212" operator="equal">
      <formula>"بله"</formula>
    </cfRule>
  </conditionalFormatting>
  <conditionalFormatting sqref="AH2">
    <cfRule type="cellIs" dxfId="247" priority="207" operator="equal">
      <formula>"مثبت"</formula>
    </cfRule>
    <cfRule type="cellIs" dxfId="246" priority="208" operator="equal">
      <formula>"بله"</formula>
    </cfRule>
  </conditionalFormatting>
  <conditionalFormatting sqref="AP2:AR1001">
    <cfRule type="notContainsBlanks" dxfId="245" priority="206">
      <formula>LEN(TRIM(AP2))&gt;0</formula>
    </cfRule>
  </conditionalFormatting>
  <conditionalFormatting sqref="AG2:AG11 AG38:AG1001">
    <cfRule type="cellIs" dxfId="244" priority="204" operator="equal">
      <formula>"مثبت"</formula>
    </cfRule>
    <cfRule type="cellIs" dxfId="243" priority="205" operator="equal">
      <formula>"بله"</formula>
    </cfRule>
  </conditionalFormatting>
  <conditionalFormatting sqref="W22:W28">
    <cfRule type="cellIs" dxfId="242" priority="200" operator="equal">
      <formula>"مثبت"</formula>
    </cfRule>
    <cfRule type="cellIs" dxfId="241" priority="201" operator="equal">
      <formula>"بله"</formula>
    </cfRule>
  </conditionalFormatting>
  <conditionalFormatting sqref="X22:AD28 V22:V28">
    <cfRule type="cellIs" dxfId="240" priority="202" operator="equal">
      <formula>"مثبت"</formula>
    </cfRule>
    <cfRule type="cellIs" dxfId="239" priority="203" operator="equal">
      <formula>"بله"</formula>
    </cfRule>
  </conditionalFormatting>
  <conditionalFormatting sqref="X38:AD46 V38:V46">
    <cfRule type="cellIs" dxfId="238" priority="178" operator="equal">
      <formula>"مثبت"</formula>
    </cfRule>
    <cfRule type="cellIs" dxfId="237" priority="179" operator="equal">
      <formula>"بله"</formula>
    </cfRule>
  </conditionalFormatting>
  <conditionalFormatting sqref="AG22:AG28">
    <cfRule type="cellIs" dxfId="236" priority="180" operator="equal">
      <formula>"مثبت"</formula>
    </cfRule>
    <cfRule type="cellIs" dxfId="235" priority="181" operator="equal">
      <formula>"بله"</formula>
    </cfRule>
  </conditionalFormatting>
  <conditionalFormatting sqref="U22:U28">
    <cfRule type="cellIs" dxfId="234" priority="192" operator="equal">
      <formula>"مثبت"</formula>
    </cfRule>
    <cfRule type="cellIs" dxfId="233" priority="193" operator="equal">
      <formula>"بله"</formula>
    </cfRule>
  </conditionalFormatting>
  <conditionalFormatting sqref="T20:T31">
    <cfRule type="cellIs" dxfId="232" priority="194" operator="equal">
      <formula>"مثبت"</formula>
    </cfRule>
    <cfRule type="cellIs" dxfId="231" priority="195" operator="equal">
      <formula>"بله"</formula>
    </cfRule>
  </conditionalFormatting>
  <conditionalFormatting sqref="T35:T46">
    <cfRule type="cellIs" dxfId="230" priority="170" operator="equal">
      <formula>"مثبت"</formula>
    </cfRule>
    <cfRule type="cellIs" dxfId="229" priority="171" operator="equal">
      <formula>"بله"</formula>
    </cfRule>
  </conditionalFormatting>
  <conditionalFormatting sqref="T17:T19">
    <cfRule type="cellIs" dxfId="228" priority="190" operator="equal">
      <formula>"مثبت"</formula>
    </cfRule>
    <cfRule type="cellIs" dxfId="227" priority="191" operator="equal">
      <formula>"بله"</formula>
    </cfRule>
  </conditionalFormatting>
  <conditionalFormatting sqref="T32:T34">
    <cfRule type="cellIs" dxfId="226" priority="166" operator="equal">
      <formula>"مثبت"</formula>
    </cfRule>
    <cfRule type="cellIs" dxfId="225" priority="167" operator="equal">
      <formula>"بله"</formula>
    </cfRule>
  </conditionalFormatting>
  <conditionalFormatting sqref="AE22:AF28">
    <cfRule type="cellIs" dxfId="224" priority="186" operator="equal">
      <formula>"مثبت"</formula>
    </cfRule>
    <cfRule type="cellIs" dxfId="223" priority="187" operator="equal">
      <formula>"بله"</formula>
    </cfRule>
  </conditionalFormatting>
  <conditionalFormatting sqref="AE47:AF47">
    <cfRule type="cellIs" dxfId="222" priority="136" operator="equal">
      <formula>"مثبت"</formula>
    </cfRule>
    <cfRule type="cellIs" dxfId="221" priority="137" operator="equal">
      <formula>"بله"</formula>
    </cfRule>
  </conditionalFormatting>
  <conditionalFormatting sqref="V47:V49">
    <cfRule type="cellIs" dxfId="220" priority="152" operator="equal">
      <formula>"مثبت"</formula>
    </cfRule>
    <cfRule type="cellIs" dxfId="219" priority="153" operator="equal">
      <formula>"بله"</formula>
    </cfRule>
  </conditionalFormatting>
  <conditionalFormatting sqref="W38:W46">
    <cfRule type="cellIs" dxfId="218" priority="176" operator="equal">
      <formula>"مثبت"</formula>
    </cfRule>
    <cfRule type="cellIs" dxfId="217" priority="177" operator="equal">
      <formula>"بله"</formula>
    </cfRule>
  </conditionalFormatting>
  <conditionalFormatting sqref="W47:AD47">
    <cfRule type="cellIs" dxfId="216" priority="150" operator="equal">
      <formula>"مثبت"</formula>
    </cfRule>
    <cfRule type="cellIs" dxfId="215" priority="151" operator="equal">
      <formula>"بله"</formula>
    </cfRule>
  </conditionalFormatting>
  <conditionalFormatting sqref="T47:T49">
    <cfRule type="cellIs" dxfId="214" priority="144" operator="equal">
      <formula>"مثبت"</formula>
    </cfRule>
    <cfRule type="cellIs" dxfId="213" priority="145" operator="equal">
      <formula>"بله"</formula>
    </cfRule>
  </conditionalFormatting>
  <conditionalFormatting sqref="U48:U61">
    <cfRule type="cellIs" dxfId="212" priority="146" operator="equal">
      <formula>"مثبت"</formula>
    </cfRule>
    <cfRule type="cellIs" dxfId="211" priority="147" operator="equal">
      <formula>"بله"</formula>
    </cfRule>
  </conditionalFormatting>
  <conditionalFormatting sqref="U38:U46">
    <cfRule type="cellIs" dxfId="210" priority="168" operator="equal">
      <formula>"مثبت"</formula>
    </cfRule>
    <cfRule type="cellIs" dxfId="209" priority="169" operator="equal">
      <formula>"بله"</formula>
    </cfRule>
  </conditionalFormatting>
  <conditionalFormatting sqref="U47">
    <cfRule type="cellIs" dxfId="208" priority="142" operator="equal">
      <formula>"مثبت"</formula>
    </cfRule>
    <cfRule type="cellIs" dxfId="207" priority="143" operator="equal">
      <formula>"بله"</formula>
    </cfRule>
  </conditionalFormatting>
  <conditionalFormatting sqref="AE48:AF49">
    <cfRule type="cellIs" dxfId="206" priority="138" operator="equal">
      <formula>"مثبت"</formula>
    </cfRule>
    <cfRule type="cellIs" dxfId="205" priority="139" operator="equal">
      <formula>"بله"</formula>
    </cfRule>
  </conditionalFormatting>
  <conditionalFormatting sqref="AE38:AF46">
    <cfRule type="cellIs" dxfId="204" priority="162" operator="equal">
      <formula>"مثبت"</formula>
    </cfRule>
    <cfRule type="cellIs" dxfId="203" priority="163" operator="equal">
      <formula>"بله"</formula>
    </cfRule>
  </conditionalFormatting>
  <conditionalFormatting sqref="W50:W61 W48:AD49">
    <cfRule type="cellIs" dxfId="202" priority="154" operator="equal">
      <formula>"مثبت"</formula>
    </cfRule>
    <cfRule type="cellIs" dxfId="201" priority="155" operator="equal">
      <formula>"بله"</formula>
    </cfRule>
  </conditionalFormatting>
  <conditionalFormatting sqref="X50:AD61 V50:V61">
    <cfRule type="cellIs" dxfId="200" priority="156" operator="equal">
      <formula>"مثبت"</formula>
    </cfRule>
    <cfRule type="cellIs" dxfId="199" priority="157" operator="equal">
      <formula>"بله"</formula>
    </cfRule>
  </conditionalFormatting>
  <conditionalFormatting sqref="T50:T61">
    <cfRule type="cellIs" dxfId="198" priority="148" operator="equal">
      <formula>"مثبت"</formula>
    </cfRule>
    <cfRule type="cellIs" dxfId="197" priority="149" operator="equal">
      <formula>"بله"</formula>
    </cfRule>
  </conditionalFormatting>
  <conditionalFormatting sqref="AE50:AF61">
    <cfRule type="cellIs" dxfId="196" priority="140" operator="equal">
      <formula>"مثبت"</formula>
    </cfRule>
    <cfRule type="cellIs" dxfId="195" priority="141" operator="equal">
      <formula>"بله"</formula>
    </cfRule>
  </conditionalFormatting>
  <conditionalFormatting sqref="BK30:BN57">
    <cfRule type="cellIs" dxfId="194" priority="125" operator="greaterThan">
      <formula>0</formula>
    </cfRule>
  </conditionalFormatting>
  <conditionalFormatting sqref="BO30:BR57">
    <cfRule type="cellIs" dxfId="193" priority="124" operator="greaterThan">
      <formula>0</formula>
    </cfRule>
  </conditionalFormatting>
  <conditionalFormatting sqref="BB4:BB501">
    <cfRule type="cellIs" dxfId="192" priority="80" operator="greaterThan">
      <formula>0</formula>
    </cfRule>
  </conditionalFormatting>
  <conditionalFormatting sqref="BS2:BS1001">
    <cfRule type="cellIs" dxfId="191" priority="117" operator="equal">
      <formula>"مثبت"</formula>
    </cfRule>
    <cfRule type="cellIs" dxfId="190" priority="118" operator="equal">
      <formula>"بله"</formula>
    </cfRule>
  </conditionalFormatting>
  <conditionalFormatting sqref="BA1:BA29 BA58:BA501 BA1018:BA1048576">
    <cfRule type="containsText" dxfId="189" priority="115" operator="containsText" text="منفی">
      <formula>NOT(ISERROR(SEARCH("منفی",BA1)))</formula>
    </cfRule>
    <cfRule type="containsText" dxfId="188" priority="116" operator="containsText" text="مثبت">
      <formula>NOT(ISERROR(SEARCH("مثبت",BA1)))</formula>
    </cfRule>
  </conditionalFormatting>
  <conditionalFormatting sqref="BD1018:BD1048576">
    <cfRule type="containsText" dxfId="187" priority="113" operator="containsText" text="منفی">
      <formula>NOT(ISERROR(SEARCH("منفی",BD1018)))</formula>
    </cfRule>
    <cfRule type="containsText" dxfId="186" priority="114" operator="containsText" text="مثبت">
      <formula>NOT(ISERROR(SEARCH("مثبت",BD1018)))</formula>
    </cfRule>
  </conditionalFormatting>
  <conditionalFormatting sqref="BG6:BG29 BG102:BG501 BG1018:BG1048576">
    <cfRule type="containsText" dxfId="185" priority="111" operator="containsText" text="منفی">
      <formula>NOT(ISERROR(SEARCH("منفی",BG6)))</formula>
    </cfRule>
    <cfRule type="containsText" dxfId="184" priority="112" operator="containsText" text="مثبت">
      <formula>NOT(ISERROR(SEARCH("مثبت",BG6)))</formula>
    </cfRule>
  </conditionalFormatting>
  <conditionalFormatting sqref="BJ6:BJ29 BJ102:BJ501 BJ1018:BJ1048576">
    <cfRule type="containsText" dxfId="183" priority="109" operator="containsText" text="منفی">
      <formula>NOT(ISERROR(SEARCH("منفی",BJ6)))</formula>
    </cfRule>
    <cfRule type="containsText" dxfId="182" priority="110" operator="containsText" text="مثبت">
      <formula>NOT(ISERROR(SEARCH("مثبت",BJ6)))</formula>
    </cfRule>
  </conditionalFormatting>
  <conditionalFormatting sqref="BH1:BI1 BH102:BI501 BH1018:BI1048576 BH6:BI29 BH2:BH5">
    <cfRule type="cellIs" dxfId="181" priority="108" operator="greaterThan">
      <formula>0</formula>
    </cfRule>
  </conditionalFormatting>
  <conditionalFormatting sqref="BJ1">
    <cfRule type="cellIs" dxfId="180" priority="107" operator="greaterThan">
      <formula>0</formula>
    </cfRule>
  </conditionalFormatting>
  <conditionalFormatting sqref="AY1:AZ29 AY58:AZ501 AY30:AY57 AY1018:AZ1048576">
    <cfRule type="cellIs" dxfId="179" priority="106" operator="greaterThan">
      <formula>0</formula>
    </cfRule>
  </conditionalFormatting>
  <conditionalFormatting sqref="BE58:BE501 BE1018:BE1048576 BE1:BE29">
    <cfRule type="cellIs" dxfId="178" priority="105" operator="greaterThan">
      <formula>0</formula>
    </cfRule>
  </conditionalFormatting>
  <conditionalFormatting sqref="BB1:BC1 BB2 BB1018:BC1048576">
    <cfRule type="cellIs" dxfId="177" priority="104" operator="greaterThan">
      <formula>0</formula>
    </cfRule>
  </conditionalFormatting>
  <conditionalFormatting sqref="BD1">
    <cfRule type="cellIs" dxfId="176" priority="103" operator="greaterThan">
      <formula>0</formula>
    </cfRule>
  </conditionalFormatting>
  <conditionalFormatting sqref="BG1">
    <cfRule type="cellIs" dxfId="175" priority="102" operator="greaterThan">
      <formula>0</formula>
    </cfRule>
  </conditionalFormatting>
  <conditionalFormatting sqref="BA30:BA57">
    <cfRule type="containsText" dxfId="174" priority="100" operator="containsText" text="منفی">
      <formula>NOT(ISERROR(SEARCH("منفی",BA30)))</formula>
    </cfRule>
    <cfRule type="containsText" dxfId="173" priority="101" operator="containsText" text="مثبت">
      <formula>NOT(ISERROR(SEARCH("مثبت",BA30)))</formula>
    </cfRule>
  </conditionalFormatting>
  <conditionalFormatting sqref="BG30:BG101">
    <cfRule type="containsText" dxfId="172" priority="98" operator="containsText" text="منفی">
      <formula>NOT(ISERROR(SEARCH("منفی",BG30)))</formula>
    </cfRule>
    <cfRule type="containsText" dxfId="171" priority="99" operator="containsText" text="مثبت">
      <formula>NOT(ISERROR(SEARCH("مثبت",BG30)))</formula>
    </cfRule>
  </conditionalFormatting>
  <conditionalFormatting sqref="BJ30:BJ101">
    <cfRule type="containsText" dxfId="170" priority="96" operator="containsText" text="منفی">
      <formula>NOT(ISERROR(SEARCH("منفی",BJ30)))</formula>
    </cfRule>
    <cfRule type="containsText" dxfId="169" priority="97" operator="containsText" text="مثبت">
      <formula>NOT(ISERROR(SEARCH("مثبت",BJ30)))</formula>
    </cfRule>
  </conditionalFormatting>
  <conditionalFormatting sqref="BH30:BI101">
    <cfRule type="cellIs" dxfId="168" priority="95" operator="greaterThan">
      <formula>0</formula>
    </cfRule>
  </conditionalFormatting>
  <conditionalFormatting sqref="AZ30:AZ57">
    <cfRule type="cellIs" dxfId="167" priority="94" operator="greaterThan">
      <formula>0</formula>
    </cfRule>
  </conditionalFormatting>
  <conditionalFormatting sqref="BE30:BE57">
    <cfRule type="cellIs" dxfId="166" priority="93" operator="greaterThan">
      <formula>0</formula>
    </cfRule>
  </conditionalFormatting>
  <conditionalFormatting sqref="BG2:BG5">
    <cfRule type="containsText" dxfId="165" priority="91" operator="containsText" text="منفی">
      <formula>NOT(ISERROR(SEARCH("منفی",BG2)))</formula>
    </cfRule>
    <cfRule type="containsText" dxfId="164" priority="92" operator="containsText" text="مثبت">
      <formula>NOT(ISERROR(SEARCH("مثبت",BG2)))</formula>
    </cfRule>
  </conditionalFormatting>
  <conditionalFormatting sqref="BI2:BI5">
    <cfRule type="cellIs" dxfId="163" priority="88" operator="greaterThan">
      <formula>0</formula>
    </cfRule>
  </conditionalFormatting>
  <conditionalFormatting sqref="BJ2:BJ5">
    <cfRule type="containsText" dxfId="162" priority="89" operator="containsText" text="منفی">
      <formula>NOT(ISERROR(SEARCH("منفی",BJ2)))</formula>
    </cfRule>
    <cfRule type="containsText" dxfId="161" priority="90" operator="containsText" text="مثبت">
      <formula>NOT(ISERROR(SEARCH("مثبت",BJ2)))</formula>
    </cfRule>
  </conditionalFormatting>
  <conditionalFormatting sqref="BC2">
    <cfRule type="cellIs" dxfId="160" priority="87" operator="greaterThan">
      <formula>0</formula>
    </cfRule>
  </conditionalFormatting>
  <conditionalFormatting sqref="BD2">
    <cfRule type="containsText" dxfId="159" priority="85" operator="containsText" text="منفی">
      <formula>NOT(ISERROR(SEARCH("منفی",BD2)))</formula>
    </cfRule>
    <cfRule type="containsText" dxfId="158" priority="86" operator="containsText" text="مثبت">
      <formula>NOT(ISERROR(SEARCH("مثبت",BD2)))</formula>
    </cfRule>
  </conditionalFormatting>
  <conditionalFormatting sqref="BB3">
    <cfRule type="cellIs" dxfId="157" priority="84" operator="greaterThan">
      <formula>0</formula>
    </cfRule>
  </conditionalFormatting>
  <conditionalFormatting sqref="BC3">
    <cfRule type="cellIs" dxfId="156" priority="83" operator="greaterThan">
      <formula>0</formula>
    </cfRule>
  </conditionalFormatting>
  <conditionalFormatting sqref="BD3">
    <cfRule type="containsText" dxfId="155" priority="81" operator="containsText" text="منفی">
      <formula>NOT(ISERROR(SEARCH("منفی",BD3)))</formula>
    </cfRule>
    <cfRule type="containsText" dxfId="154" priority="82" operator="containsText" text="مثبت">
      <formula>NOT(ISERROR(SEARCH("مثبت",BD3)))</formula>
    </cfRule>
  </conditionalFormatting>
  <conditionalFormatting sqref="BC4:BC501">
    <cfRule type="cellIs" dxfId="153" priority="79" operator="greaterThan">
      <formula>0</formula>
    </cfRule>
  </conditionalFormatting>
  <conditionalFormatting sqref="BD4:BD501">
    <cfRule type="containsText" dxfId="152" priority="77" operator="containsText" text="منفی">
      <formula>NOT(ISERROR(SEARCH("منفی",BD4)))</formula>
    </cfRule>
    <cfRule type="containsText" dxfId="151" priority="78" operator="containsText" text="مثبت">
      <formula>NOT(ISERROR(SEARCH("مثبت",BD4)))</formula>
    </cfRule>
  </conditionalFormatting>
  <conditionalFormatting sqref="BF58:BF501 BF1018:BF1048576 BF1:BF29">
    <cfRule type="cellIs" dxfId="150" priority="76" operator="greaterThan">
      <formula>0</formula>
    </cfRule>
  </conditionalFormatting>
  <conditionalFormatting sqref="BF30:BF57">
    <cfRule type="cellIs" dxfId="149" priority="75" operator="greaterThan">
      <formula>0</formula>
    </cfRule>
  </conditionalFormatting>
  <conditionalFormatting sqref="AS2:AS1001">
    <cfRule type="cellIs" dxfId="148" priority="73" operator="equal">
      <formula>"مثبت"</formula>
    </cfRule>
    <cfRule type="cellIs" dxfId="147" priority="74" operator="equal">
      <formula>"بله"</formula>
    </cfRule>
  </conditionalFormatting>
  <conditionalFormatting sqref="BB502:BB1001">
    <cfRule type="cellIs" dxfId="146" priority="63" operator="greaterThan">
      <formula>0</formula>
    </cfRule>
  </conditionalFormatting>
  <conditionalFormatting sqref="BA502:BA1001">
    <cfRule type="containsText" dxfId="145" priority="71" operator="containsText" text="منفی">
      <formula>NOT(ISERROR(SEARCH("منفی",BA502)))</formula>
    </cfRule>
    <cfRule type="containsText" dxfId="144" priority="72" operator="containsText" text="مثبت">
      <formula>NOT(ISERROR(SEARCH("مثبت",BA502)))</formula>
    </cfRule>
  </conditionalFormatting>
  <conditionalFormatting sqref="BG502:BG1001">
    <cfRule type="containsText" dxfId="143" priority="69" operator="containsText" text="منفی">
      <formula>NOT(ISERROR(SEARCH("منفی",BG502)))</formula>
    </cfRule>
    <cfRule type="containsText" dxfId="142" priority="70" operator="containsText" text="مثبت">
      <formula>NOT(ISERROR(SEARCH("مثبت",BG502)))</formula>
    </cfRule>
  </conditionalFormatting>
  <conditionalFormatting sqref="BJ502:BJ1001">
    <cfRule type="containsText" dxfId="141" priority="67" operator="containsText" text="منفی">
      <formula>NOT(ISERROR(SEARCH("منفی",BJ502)))</formula>
    </cfRule>
    <cfRule type="containsText" dxfId="140" priority="68" operator="containsText" text="مثبت">
      <formula>NOT(ISERROR(SEARCH("مثبت",BJ502)))</formula>
    </cfRule>
  </conditionalFormatting>
  <conditionalFormatting sqref="BH502:BI1001">
    <cfRule type="cellIs" dxfId="139" priority="66" operator="greaterThan">
      <formula>0</formula>
    </cfRule>
  </conditionalFormatting>
  <conditionalFormatting sqref="AY502:AZ1001">
    <cfRule type="cellIs" dxfId="138" priority="65" operator="greaterThan">
      <formula>0</formula>
    </cfRule>
  </conditionalFormatting>
  <conditionalFormatting sqref="BE502:BE1001">
    <cfRule type="cellIs" dxfId="137" priority="64" operator="greaterThan">
      <formula>0</formula>
    </cfRule>
  </conditionalFormatting>
  <conditionalFormatting sqref="BC502:BC1001">
    <cfRule type="cellIs" dxfId="136" priority="62" operator="greaterThan">
      <formula>0</formula>
    </cfRule>
  </conditionalFormatting>
  <conditionalFormatting sqref="BD502:BD1001">
    <cfRule type="containsText" dxfId="135" priority="60" operator="containsText" text="منفی">
      <formula>NOT(ISERROR(SEARCH("منفی",BD502)))</formula>
    </cfRule>
    <cfRule type="containsText" dxfId="134" priority="61" operator="containsText" text="مثبت">
      <formula>NOT(ISERROR(SEARCH("مثبت",BD502)))</formula>
    </cfRule>
  </conditionalFormatting>
  <conditionalFormatting sqref="BF502:BF1001">
    <cfRule type="cellIs" dxfId="133" priority="59" operator="greaterThan">
      <formula>0</formula>
    </cfRule>
  </conditionalFormatting>
  <conditionalFormatting sqref="CR1018:CR1048576">
    <cfRule type="cellIs" dxfId="132" priority="56" operator="greaterThan">
      <formula>0</formula>
    </cfRule>
  </conditionalFormatting>
  <conditionalFormatting sqref="CT1018:CT1048576">
    <cfRule type="containsText" dxfId="131" priority="54" operator="containsText" text="لینک نشده است">
      <formula>NOT(ISERROR(SEARCH("لینک نشده است",CT1018)))</formula>
    </cfRule>
    <cfRule type="containsText" dxfId="130" priority="55" operator="containsText" text="لینک شده است">
      <formula>NOT(ISERROR(SEARCH("لینک شده است",CT1018)))</formula>
    </cfRule>
  </conditionalFormatting>
  <conditionalFormatting sqref="CS2:CS1001">
    <cfRule type="cellIs" dxfId="129" priority="52" operator="equal">
      <formula>"مثبت"</formula>
    </cfRule>
    <cfRule type="cellIs" dxfId="128" priority="53" operator="equal">
      <formula>"بله"</formula>
    </cfRule>
  </conditionalFormatting>
  <conditionalFormatting sqref="CR2:CR1001">
    <cfRule type="cellIs" dxfId="127" priority="51" operator="greaterThan">
      <formula>0</formula>
    </cfRule>
  </conditionalFormatting>
  <conditionalFormatting sqref="CT2:CT1001">
    <cfRule type="containsText" dxfId="126" priority="49" operator="containsText" text="لینک نشده است">
      <formula>NOT(ISERROR(SEARCH("لینک نشده است",CT2)))</formula>
    </cfRule>
    <cfRule type="containsText" dxfId="125" priority="50" operator="containsText" text="لینک شده است">
      <formula>NOT(ISERROR(SEARCH("لینک شده است",CT2)))</formula>
    </cfRule>
  </conditionalFormatting>
  <conditionalFormatting sqref="J2:L1001">
    <cfRule type="cellIs" dxfId="124" priority="47" operator="equal">
      <formula>"مثبت"</formula>
    </cfRule>
    <cfRule type="cellIs" dxfId="123" priority="48" operator="equal">
      <formula>"بله"</formula>
    </cfRule>
  </conditionalFormatting>
  <conditionalFormatting sqref="W15:W21 W13:AD14">
    <cfRule type="cellIs" dxfId="122" priority="43" operator="equal">
      <formula>"مثبت"</formula>
    </cfRule>
    <cfRule type="cellIs" dxfId="121" priority="44" operator="equal">
      <formula>"بله"</formula>
    </cfRule>
  </conditionalFormatting>
  <conditionalFormatting sqref="X15:AD21 V15:V21">
    <cfRule type="cellIs" dxfId="120" priority="45" operator="equal">
      <formula>"مثبت"</formula>
    </cfRule>
    <cfRule type="cellIs" dxfId="119" priority="46" operator="equal">
      <formula>"بله"</formula>
    </cfRule>
  </conditionalFormatting>
  <conditionalFormatting sqref="W12:AF12">
    <cfRule type="cellIs" dxfId="118" priority="39" operator="equal">
      <formula>"مثبت"</formula>
    </cfRule>
    <cfRule type="cellIs" dxfId="117" priority="40" operator="equal">
      <formula>"بله"</formula>
    </cfRule>
  </conditionalFormatting>
  <conditionalFormatting sqref="V12:V14">
    <cfRule type="cellIs" dxfId="116" priority="41" operator="equal">
      <formula>"مثبت"</formula>
    </cfRule>
    <cfRule type="cellIs" dxfId="115" priority="42" operator="equal">
      <formula>"بله"</formula>
    </cfRule>
  </conditionalFormatting>
  <conditionalFormatting sqref="U13:U21">
    <cfRule type="cellIs" dxfId="114" priority="37" operator="equal">
      <formula>"مثبت"</formula>
    </cfRule>
    <cfRule type="cellIs" dxfId="113" priority="38" operator="equal">
      <formula>"بله"</formula>
    </cfRule>
  </conditionalFormatting>
  <conditionalFormatting sqref="U12">
    <cfRule type="cellIs" dxfId="112" priority="35" operator="equal">
      <formula>"مثبت"</formula>
    </cfRule>
    <cfRule type="cellIs" dxfId="111" priority="36" operator="equal">
      <formula>"بله"</formula>
    </cfRule>
  </conditionalFormatting>
  <conditionalFormatting sqref="AE13:AF14">
    <cfRule type="cellIs" dxfId="110" priority="31" operator="equal">
      <formula>"مثبت"</formula>
    </cfRule>
    <cfRule type="cellIs" dxfId="109" priority="32" operator="equal">
      <formula>"بله"</formula>
    </cfRule>
  </conditionalFormatting>
  <conditionalFormatting sqref="AE15:AF21">
    <cfRule type="cellIs" dxfId="108" priority="33" operator="equal">
      <formula>"مثبت"</formula>
    </cfRule>
    <cfRule type="cellIs" dxfId="107" priority="34" operator="equal">
      <formula>"بله"</formula>
    </cfRule>
  </conditionalFormatting>
  <conditionalFormatting sqref="AG12:AG21">
    <cfRule type="cellIs" dxfId="106" priority="29" operator="equal">
      <formula>"مثبت"</formula>
    </cfRule>
    <cfRule type="cellIs" dxfId="105" priority="30" operator="equal">
      <formula>"بله"</formula>
    </cfRule>
  </conditionalFormatting>
  <conditionalFormatting sqref="W29">
    <cfRule type="cellIs" dxfId="104" priority="25" operator="equal">
      <formula>"مثبت"</formula>
    </cfRule>
    <cfRule type="cellIs" dxfId="103" priority="26" operator="equal">
      <formula>"بله"</formula>
    </cfRule>
  </conditionalFormatting>
  <conditionalFormatting sqref="X29:AD29 V29">
    <cfRule type="cellIs" dxfId="102" priority="27" operator="equal">
      <formula>"مثبت"</formula>
    </cfRule>
    <cfRule type="cellIs" dxfId="101" priority="28" operator="equal">
      <formula>"بله"</formula>
    </cfRule>
  </conditionalFormatting>
  <conditionalFormatting sqref="U29">
    <cfRule type="cellIs" dxfId="100" priority="23" operator="equal">
      <formula>"مثبت"</formula>
    </cfRule>
    <cfRule type="cellIs" dxfId="99" priority="24" operator="equal">
      <formula>"بله"</formula>
    </cfRule>
  </conditionalFormatting>
  <conditionalFormatting sqref="AE29:AF29">
    <cfRule type="cellIs" dxfId="98" priority="21" operator="equal">
      <formula>"مثبت"</formula>
    </cfRule>
    <cfRule type="cellIs" dxfId="97" priority="22" operator="equal">
      <formula>"بله"</formula>
    </cfRule>
  </conditionalFormatting>
  <conditionalFormatting sqref="AG29">
    <cfRule type="cellIs" dxfId="96" priority="19" operator="equal">
      <formula>"مثبت"</formula>
    </cfRule>
    <cfRule type="cellIs" dxfId="95" priority="20" operator="equal">
      <formula>"بله"</formula>
    </cfRule>
  </conditionalFormatting>
  <conditionalFormatting sqref="W33:W37 W31:AD32">
    <cfRule type="cellIs" dxfId="94" priority="15" operator="equal">
      <formula>"مثبت"</formula>
    </cfRule>
    <cfRule type="cellIs" dxfId="93" priority="16" operator="equal">
      <formula>"بله"</formula>
    </cfRule>
  </conditionalFormatting>
  <conditionalFormatting sqref="X33:AD37 V33:V37">
    <cfRule type="cellIs" dxfId="92" priority="17" operator="equal">
      <formula>"مثبت"</formula>
    </cfRule>
    <cfRule type="cellIs" dxfId="91" priority="18" operator="equal">
      <formula>"بله"</formula>
    </cfRule>
  </conditionalFormatting>
  <conditionalFormatting sqref="W30:AF30">
    <cfRule type="cellIs" dxfId="90" priority="11" operator="equal">
      <formula>"مثبت"</formula>
    </cfRule>
    <cfRule type="cellIs" dxfId="89" priority="12" operator="equal">
      <formula>"بله"</formula>
    </cfRule>
  </conditionalFormatting>
  <conditionalFormatting sqref="V30:V32">
    <cfRule type="cellIs" dxfId="88" priority="13" operator="equal">
      <formula>"مثبت"</formula>
    </cfRule>
    <cfRule type="cellIs" dxfId="87" priority="14" operator="equal">
      <formula>"بله"</formula>
    </cfRule>
  </conditionalFormatting>
  <conditionalFormatting sqref="U31:U37">
    <cfRule type="cellIs" dxfId="86" priority="9" operator="equal">
      <formula>"مثبت"</formula>
    </cfRule>
    <cfRule type="cellIs" dxfId="85" priority="10" operator="equal">
      <formula>"بله"</formula>
    </cfRule>
  </conditionalFormatting>
  <conditionalFormatting sqref="U30">
    <cfRule type="cellIs" dxfId="84" priority="7" operator="equal">
      <formula>"مثبت"</formula>
    </cfRule>
    <cfRule type="cellIs" dxfId="83" priority="8" operator="equal">
      <formula>"بله"</formula>
    </cfRule>
  </conditionalFormatting>
  <conditionalFormatting sqref="AE31:AF32">
    <cfRule type="cellIs" dxfId="82" priority="3" operator="equal">
      <formula>"مثبت"</formula>
    </cfRule>
    <cfRule type="cellIs" dxfId="81" priority="4" operator="equal">
      <formula>"بله"</formula>
    </cfRule>
  </conditionalFormatting>
  <conditionalFormatting sqref="AE33:AF37">
    <cfRule type="cellIs" dxfId="80" priority="5" operator="equal">
      <formula>"مثبت"</formula>
    </cfRule>
    <cfRule type="cellIs" dxfId="79" priority="6" operator="equal">
      <formula>"بله"</formula>
    </cfRule>
  </conditionalFormatting>
  <conditionalFormatting sqref="AG30:AG37">
    <cfRule type="cellIs" dxfId="78" priority="1" operator="equal">
      <formula>"مثبت"</formula>
    </cfRule>
    <cfRule type="cellIs" dxfId="77" priority="2" operator="equal">
      <formula>"بله"</formula>
    </cfRule>
  </conditionalFormatting>
  <dataValidations count="20">
    <dataValidation type="whole" allowBlank="1" showInputMessage="1" showErrorMessage="1" error="ارقام اخر از سمت راست کد بیمار ، که معرف شماره ردیف بیمار در مرکز مشاوره می باشد" sqref="AU2:AU1001">
      <formula1>1</formula1>
      <formula2>10000</formula2>
    </dataValidation>
    <dataValidation type="whole" allowBlank="1" showInputMessage="1" showErrorMessage="1" error="عددی بین 1 تا 12 را وارد کنید" sqref="Q2:Q1001 BC2:BC1001 N2:N1001 BI2:BI1001 BF2:BF1001 AQ2:AQ1001 AQ1018:AQ1048576 K2:K1001">
      <formula1>1</formula1>
      <formula2>12</formula2>
    </dataValidation>
    <dataValidation type="whole" allowBlank="1" showInputMessage="1" showErrorMessage="1" error="عددی بین 1 تا 31 را وارد کنید." sqref="BH2:BH1001 M2:M1001 P2:P1001 AY2:AY1001 BB2:BB1001 BK2:BK1001 BE2:BE1001 AP2:AP1001 AP1018:AP1048576 J2:J1001">
      <formula1>1</formula1>
      <formula2>31</formula2>
    </dataValidation>
    <dataValidation type="whole" allowBlank="1" showInputMessage="1" showErrorMessage="1" error="سال هجری شمسی را به صورت عدد جهار رقمی وارد کنید." sqref="R2:R1001 L2:L1001 G2:G1001 O2:O1001">
      <formula1>1300</formula1>
      <formula2>1500</formula2>
    </dataValidation>
    <dataValidation type="whole" allowBlank="1" showInputMessage="1" showErrorMessage="1" error="عددی بین 1 تا 12 وارد کنید." sqref="AZ2:AZ1001 BL2:BL1001">
      <formula1>1</formula1>
      <formula2>12</formula2>
    </dataValidation>
    <dataValidation type="whole" allowBlank="1" showInputMessage="1" showErrorMessage="1" error=" یک عدد دو رقمی وارد کنید .دو رقم سوم  کد بیماراز سمت چپ ، که معرف سال تشکیل پرونده است." sqref="BP1018:BP1048576 BP2:BP1001 AV2:AV1001 AV1018:AV1048576">
      <formula1>1</formula1>
      <formula2>99</formula2>
    </dataValidation>
    <dataValidation type="whole" allowBlank="1" showInputMessage="1" showErrorMessage="1" error=" یک عدد دو رقمی وارد کنید .دو رقم دوم  کد بیماراز سمت چپ ، که معرف کد مرکز مشاوره است." sqref="BQ1018:BQ1048576 BQ2:BQ1001 AW2:AW1001 AW1018:AW1048576">
      <formula1>1</formula1>
      <formula2>99</formula2>
    </dataValidation>
    <dataValidation type="whole" allowBlank="1" showInputMessage="1" showErrorMessage="1" error=" یک عدد دو رقمی وارد کنید .دو رقم ابتدای  کد بیماراز سمت چپ ، که معرف کد دانشگاه است ." sqref="AX2:AX1001 BR2:BR1001">
      <formula1>1</formula1>
      <formula2>99</formula2>
    </dataValidation>
    <dataValidation type="list" allowBlank="1" showInputMessage="1" showErrorMessage="1" error="یکی از علل قطع را انتخاب کنید." sqref="S1:S1001 S1018:S1048576">
      <formula1>قطع2</formula1>
    </dataValidation>
    <dataValidation type="list" allowBlank="1" showInputMessage="1" showErrorMessage="1" error="سال هجری شمسی را به صورت عدد جهار رقمی وارد کنید." sqref="T1018:AF1048576 AT1018:AT1048576 AH1018:AI1048576">
      <formula1>"بله,خیر"</formula1>
    </dataValidation>
    <dataValidation type="list" allowBlank="1" showInputMessage="1" showErrorMessage="1" sqref="F2:F1001 F1018:F1048576">
      <formula1>"زن,مرد"</formula1>
    </dataValidation>
    <dataValidation type="list" allowBlank="1" showInputMessage="1" showErrorMessage="1" sqref="B1018:B1048576">
      <formula1>"درون مرکز , تیم سیار "</formula1>
    </dataValidation>
    <dataValidation type="whole" allowBlank="1" showInputMessage="1" showErrorMessage="1" error="سال هجری شمسی را به صورت عدد جهار رقمی وارد کنید." sqref="H2:H1001">
      <formula1>0</formula1>
      <formula2>10000000000</formula2>
    </dataValidation>
    <dataValidation type="list" allowBlank="1" showInputMessage="1" showErrorMessage="1" error="یکی از کلمات &quot;بله&quot; یا &quot;خیر&quot; را انتخاب کنید." sqref="AT2:AT1001 AH2:AI1001 T2:AF1001">
      <formula1>"بله,خیر"</formula1>
    </dataValidation>
    <dataValidation type="list" allowBlank="1" showInputMessage="1" showErrorMessage="1" error="یکی از کلمات &quot;فردی&quot; یا &quot;گروهی &quot; را انتخاب کنید." sqref="AR1018:AR1048576 AR1:AR1001">
      <formula1>"فردی ,گروهی"</formula1>
    </dataValidation>
    <dataValidation type="list" allowBlank="1" showInputMessage="1" showErrorMessage="1" error="یکی از کلمات &quot;مثبت&quot; یا :منفی&quot; را انتخاب کنید." sqref="BA1018:BA1048576 BG1018:BG1048576 BJ1018:BJ1048576 BJ1:BJ1001 BG1:BG1001 BA1:BA1001 BD1:BD1001 BD1018:BD1048576">
      <formula1>"منفی,مثبت"</formula1>
    </dataValidation>
    <dataValidation type="list" allowBlank="1" showInputMessage="1" showErrorMessage="1" error="یکی از موارد محل ارائه خدمت را انتخاب کنید" sqref="B2:B1001">
      <formula1>"درون مرکز , تیم سیار ,قرنطینه ورودی , درون اندرزگاه ,سایر"</formula1>
    </dataValidation>
    <dataValidation type="whole" allowBlank="1" showInputMessage="1" showErrorMessage="1" error="عددی بین 0 تا 99 انتخاب کنید" sqref="BM1:BM1001">
      <formula1>0</formula1>
      <formula2>99</formula2>
    </dataValidation>
    <dataValidation type="list" allowBlank="1" showInputMessage="1" showErrorMessage="1" sqref="AS2:AS1001">
      <formula1>بله</formula1>
    </dataValidation>
    <dataValidation type="whole" allowBlank="1" showInputMessage="1" showErrorMessage="1" error="ارقام اخر از سمت راست کد بیمار ، که معرف شماره ردیف بیمار در مرکز مشاوره می باشد" sqref="BO1:BO1048576">
      <formula1>1</formula1>
      <formula2>100000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59" operator="containsText" id="{4F68C274-1A61-4F23-B4FC-5AE8524AA52F}">
            <xm:f>NOT(ISERROR(SEARCH("متادون",AI2)))</xm:f>
            <xm:f>"متادون"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AI2:AI1001 AI1018:AI1048576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"/>
  <sheetViews>
    <sheetView rightToLeft="1" workbookViewId="0">
      <pane xSplit="9" ySplit="1" topLeftCell="J2" activePane="bottomRight" state="frozen"/>
      <selection pane="topRight" activeCell="H1" sqref="H1"/>
      <selection pane="bottomLeft" activeCell="A3" sqref="A3"/>
      <selection pane="bottomRight" activeCell="I1" sqref="I1:V1"/>
    </sheetView>
  </sheetViews>
  <sheetFormatPr defaultColWidth="8.75" defaultRowHeight="13.9" x14ac:dyDescent="0.4"/>
  <cols>
    <col min="1" max="1" width="0" style="35" hidden="1" customWidth="1"/>
    <col min="2" max="2" width="15.8125" style="35" hidden="1" customWidth="1"/>
    <col min="3" max="5" width="0" style="35" hidden="1" customWidth="1"/>
    <col min="6" max="6" width="10.25" style="35" hidden="1" customWidth="1"/>
    <col min="7" max="8" width="0" style="35" hidden="1" customWidth="1"/>
    <col min="9" max="9" width="11.1875" style="19" customWidth="1"/>
    <col min="10" max="10" width="9.375" style="45" customWidth="1"/>
    <col min="11" max="15" width="9.375" style="38" customWidth="1"/>
    <col min="16" max="21" width="9.375" style="43" customWidth="1"/>
    <col min="22" max="22" width="9.375" style="45" customWidth="1"/>
    <col min="23" max="16384" width="8.75" style="19"/>
  </cols>
  <sheetData>
    <row r="1" spans="1:22" s="34" customFormat="1" ht="69.400000000000006" x14ac:dyDescent="0.35">
      <c r="A1" s="72" t="str">
        <f>'4.گزارش لیست خطی تست'!C1</f>
        <v>سال</v>
      </c>
      <c r="B1" s="72" t="str">
        <f>'4.گزارش لیست خطی تست'!D1</f>
        <v>نام سازمان متولی</v>
      </c>
      <c r="C1" s="72" t="str">
        <f>'4.گزارش لیست خطی تست'!E1</f>
        <v>نام استان</v>
      </c>
      <c r="D1" s="72" t="str">
        <f>'4.گزارش لیست خطی تست'!F1</f>
        <v>نام دانشگاه</v>
      </c>
      <c r="E1" s="72" t="str">
        <f>'4.گزارش لیست خطی تست'!G1</f>
        <v>نام شهرستان</v>
      </c>
      <c r="F1" s="72" t="str">
        <f>'4.گزارش لیست خطی تست'!H1</f>
        <v xml:space="preserve">نوع مرکز </v>
      </c>
      <c r="G1" s="72" t="str">
        <f>'4.گزارش لیست خطی تست'!I1</f>
        <v>سایر (نوع مرکز)</v>
      </c>
      <c r="H1" s="72" t="str">
        <f>'4.گزارش لیست خطی تست'!J1</f>
        <v>نام مرکز</v>
      </c>
      <c r="I1" s="72" t="s">
        <v>196</v>
      </c>
      <c r="J1" s="73" t="s">
        <v>274</v>
      </c>
      <c r="K1" s="69" t="s">
        <v>225</v>
      </c>
      <c r="L1" s="69" t="s">
        <v>224</v>
      </c>
      <c r="M1" s="69" t="s">
        <v>226</v>
      </c>
      <c r="N1" s="69" t="s">
        <v>227</v>
      </c>
      <c r="O1" s="70" t="s">
        <v>228</v>
      </c>
      <c r="P1" s="67" t="s">
        <v>263</v>
      </c>
      <c r="Q1" s="39" t="s">
        <v>179</v>
      </c>
      <c r="R1" s="39" t="s">
        <v>261</v>
      </c>
      <c r="S1" s="39" t="s">
        <v>262</v>
      </c>
      <c r="T1" s="39" t="s">
        <v>223</v>
      </c>
      <c r="U1" s="40" t="s">
        <v>194</v>
      </c>
      <c r="V1" s="66" t="s">
        <v>264</v>
      </c>
    </row>
    <row r="2" spans="1:22" ht="16.5" customHeight="1" x14ac:dyDescent="0.35">
      <c r="A2" s="46">
        <f>'1.مشخصات مرکز'!$D$2</f>
        <v>1398</v>
      </c>
      <c r="B2" s="46" t="str">
        <f>'1.مشخصات مرکز'!$D$3</f>
        <v>انتخاب کنید ...</v>
      </c>
      <c r="C2" s="46" t="str">
        <f>'1.مشخصات مرکز'!$D$4</f>
        <v>انتخاب کنید ...</v>
      </c>
      <c r="D2" s="46" t="str">
        <f>'1.مشخصات مرکز'!$D$5</f>
        <v>انتخاب کنید ...</v>
      </c>
      <c r="E2" s="46">
        <f>'1.مشخصات مرکز'!$D$6</f>
        <v>0</v>
      </c>
      <c r="F2" s="46" t="str">
        <f>'1.مشخصات مرکز'!$D$7</f>
        <v>انتخاب کنید ...</v>
      </c>
      <c r="G2" s="46">
        <f>'1.مشخصات مرکز'!$D$8</f>
        <v>0</v>
      </c>
      <c r="H2" s="46">
        <f>'1.مشخصات مرکز'!$D$9</f>
        <v>0</v>
      </c>
      <c r="I2" s="47" t="s">
        <v>180</v>
      </c>
      <c r="J2" s="44"/>
      <c r="K2" s="36"/>
      <c r="L2" s="37"/>
      <c r="M2" s="37"/>
      <c r="N2" s="37"/>
      <c r="O2" s="70">
        <f>N2+M2+L2+K2</f>
        <v>0</v>
      </c>
      <c r="P2" s="41"/>
      <c r="Q2" s="42"/>
      <c r="R2" s="42"/>
      <c r="S2" s="42"/>
      <c r="T2" s="42"/>
      <c r="U2" s="39">
        <f>SUM(P2:T2)</f>
        <v>0</v>
      </c>
      <c r="V2" s="71">
        <f>(J2+O2)-U2</f>
        <v>0</v>
      </c>
    </row>
    <row r="3" spans="1:22" x14ac:dyDescent="0.35">
      <c r="A3" s="46">
        <f t="shared" ref="A3:H3" si="0">A2</f>
        <v>1398</v>
      </c>
      <c r="B3" s="46" t="str">
        <f t="shared" si="0"/>
        <v>انتخاب کنید ...</v>
      </c>
      <c r="C3" s="46" t="str">
        <f t="shared" si="0"/>
        <v>انتخاب کنید ...</v>
      </c>
      <c r="D3" s="46" t="str">
        <f t="shared" si="0"/>
        <v>انتخاب کنید ...</v>
      </c>
      <c r="E3" s="46">
        <f t="shared" si="0"/>
        <v>0</v>
      </c>
      <c r="F3" s="46" t="str">
        <f t="shared" si="0"/>
        <v>انتخاب کنید ...</v>
      </c>
      <c r="G3" s="46">
        <f t="shared" si="0"/>
        <v>0</v>
      </c>
      <c r="H3" s="46">
        <f t="shared" si="0"/>
        <v>0</v>
      </c>
      <c r="I3" s="47" t="s">
        <v>181</v>
      </c>
      <c r="J3" s="68">
        <f t="shared" ref="J3:J13" si="1">V2</f>
        <v>0</v>
      </c>
      <c r="K3" s="36"/>
      <c r="L3" s="37"/>
      <c r="M3" s="37"/>
      <c r="N3" s="37"/>
      <c r="O3" s="70">
        <f t="shared" ref="O3:O13" si="2">N3+M3+L3+K3</f>
        <v>0</v>
      </c>
      <c r="P3" s="41"/>
      <c r="Q3" s="42"/>
      <c r="R3" s="42"/>
      <c r="S3" s="42"/>
      <c r="T3" s="42"/>
      <c r="U3" s="39">
        <f t="shared" ref="U3:U13" si="3">SUM(P3:T3)</f>
        <v>0</v>
      </c>
      <c r="V3" s="71">
        <f t="shared" ref="V3:V13" si="4">(J3+O3)-U3</f>
        <v>0</v>
      </c>
    </row>
    <row r="4" spans="1:22" x14ac:dyDescent="0.35">
      <c r="A4" s="46">
        <f t="shared" ref="A4:A14" si="5">A3</f>
        <v>1398</v>
      </c>
      <c r="B4" s="46" t="str">
        <f t="shared" ref="B4:G14" si="6">B3</f>
        <v>انتخاب کنید ...</v>
      </c>
      <c r="C4" s="46" t="str">
        <f t="shared" si="6"/>
        <v>انتخاب کنید ...</v>
      </c>
      <c r="D4" s="46" t="str">
        <f t="shared" si="6"/>
        <v>انتخاب کنید ...</v>
      </c>
      <c r="E4" s="46">
        <f t="shared" si="6"/>
        <v>0</v>
      </c>
      <c r="F4" s="46" t="str">
        <f t="shared" si="6"/>
        <v>انتخاب کنید ...</v>
      </c>
      <c r="G4" s="46">
        <f t="shared" si="6"/>
        <v>0</v>
      </c>
      <c r="H4" s="46">
        <f t="shared" ref="H4:H14" si="7">H3</f>
        <v>0</v>
      </c>
      <c r="I4" s="47" t="s">
        <v>182</v>
      </c>
      <c r="J4" s="68">
        <f t="shared" si="1"/>
        <v>0</v>
      </c>
      <c r="K4" s="36"/>
      <c r="L4" s="37"/>
      <c r="M4" s="37"/>
      <c r="N4" s="37"/>
      <c r="O4" s="70">
        <f t="shared" si="2"/>
        <v>0</v>
      </c>
      <c r="P4" s="41"/>
      <c r="Q4" s="42"/>
      <c r="R4" s="42"/>
      <c r="S4" s="42"/>
      <c r="T4" s="42"/>
      <c r="U4" s="39">
        <f t="shared" si="3"/>
        <v>0</v>
      </c>
      <c r="V4" s="71">
        <f t="shared" si="4"/>
        <v>0</v>
      </c>
    </row>
    <row r="5" spans="1:22" x14ac:dyDescent="0.35">
      <c r="A5" s="46">
        <f t="shared" si="5"/>
        <v>1398</v>
      </c>
      <c r="B5" s="46" t="str">
        <f t="shared" si="6"/>
        <v>انتخاب کنید ...</v>
      </c>
      <c r="C5" s="46" t="str">
        <f t="shared" si="6"/>
        <v>انتخاب کنید ...</v>
      </c>
      <c r="D5" s="46" t="str">
        <f t="shared" si="6"/>
        <v>انتخاب کنید ...</v>
      </c>
      <c r="E5" s="46">
        <f t="shared" si="6"/>
        <v>0</v>
      </c>
      <c r="F5" s="46" t="str">
        <f t="shared" si="6"/>
        <v>انتخاب کنید ...</v>
      </c>
      <c r="G5" s="46">
        <f t="shared" si="6"/>
        <v>0</v>
      </c>
      <c r="H5" s="46">
        <f t="shared" si="7"/>
        <v>0</v>
      </c>
      <c r="I5" s="47" t="s">
        <v>183</v>
      </c>
      <c r="J5" s="68">
        <f t="shared" si="1"/>
        <v>0</v>
      </c>
      <c r="K5" s="36"/>
      <c r="L5" s="37"/>
      <c r="M5" s="37"/>
      <c r="N5" s="37"/>
      <c r="O5" s="70">
        <f t="shared" si="2"/>
        <v>0</v>
      </c>
      <c r="P5" s="41"/>
      <c r="Q5" s="42"/>
      <c r="R5" s="42"/>
      <c r="S5" s="42"/>
      <c r="T5" s="42"/>
      <c r="U5" s="39">
        <f t="shared" si="3"/>
        <v>0</v>
      </c>
      <c r="V5" s="71">
        <f t="shared" si="4"/>
        <v>0</v>
      </c>
    </row>
    <row r="6" spans="1:22" x14ac:dyDescent="0.35">
      <c r="A6" s="46">
        <f t="shared" si="5"/>
        <v>1398</v>
      </c>
      <c r="B6" s="46" t="str">
        <f t="shared" si="6"/>
        <v>انتخاب کنید ...</v>
      </c>
      <c r="C6" s="46" t="str">
        <f t="shared" si="6"/>
        <v>انتخاب کنید ...</v>
      </c>
      <c r="D6" s="46" t="str">
        <f t="shared" si="6"/>
        <v>انتخاب کنید ...</v>
      </c>
      <c r="E6" s="46">
        <f t="shared" si="6"/>
        <v>0</v>
      </c>
      <c r="F6" s="46" t="str">
        <f t="shared" si="6"/>
        <v>انتخاب کنید ...</v>
      </c>
      <c r="G6" s="46">
        <f t="shared" si="6"/>
        <v>0</v>
      </c>
      <c r="H6" s="46">
        <f t="shared" si="7"/>
        <v>0</v>
      </c>
      <c r="I6" s="47" t="s">
        <v>184</v>
      </c>
      <c r="J6" s="68">
        <f t="shared" si="1"/>
        <v>0</v>
      </c>
      <c r="K6" s="36"/>
      <c r="L6" s="37"/>
      <c r="M6" s="37"/>
      <c r="N6" s="37"/>
      <c r="O6" s="70">
        <f t="shared" si="2"/>
        <v>0</v>
      </c>
      <c r="P6" s="41"/>
      <c r="Q6" s="42"/>
      <c r="R6" s="42"/>
      <c r="S6" s="42"/>
      <c r="T6" s="42"/>
      <c r="U6" s="39">
        <f t="shared" si="3"/>
        <v>0</v>
      </c>
      <c r="V6" s="71">
        <f t="shared" si="4"/>
        <v>0</v>
      </c>
    </row>
    <row r="7" spans="1:22" x14ac:dyDescent="0.35">
      <c r="A7" s="46">
        <f t="shared" si="5"/>
        <v>1398</v>
      </c>
      <c r="B7" s="46" t="str">
        <f t="shared" si="6"/>
        <v>انتخاب کنید ...</v>
      </c>
      <c r="C7" s="46" t="str">
        <f t="shared" si="6"/>
        <v>انتخاب کنید ...</v>
      </c>
      <c r="D7" s="46" t="str">
        <f t="shared" si="6"/>
        <v>انتخاب کنید ...</v>
      </c>
      <c r="E7" s="46">
        <f t="shared" si="6"/>
        <v>0</v>
      </c>
      <c r="F7" s="46" t="str">
        <f t="shared" si="6"/>
        <v>انتخاب کنید ...</v>
      </c>
      <c r="G7" s="46">
        <f t="shared" si="6"/>
        <v>0</v>
      </c>
      <c r="H7" s="46">
        <f t="shared" si="7"/>
        <v>0</v>
      </c>
      <c r="I7" s="47" t="s">
        <v>185</v>
      </c>
      <c r="J7" s="68">
        <f t="shared" si="1"/>
        <v>0</v>
      </c>
      <c r="K7" s="36"/>
      <c r="L7" s="37"/>
      <c r="M7" s="37"/>
      <c r="N7" s="37"/>
      <c r="O7" s="70">
        <f t="shared" si="2"/>
        <v>0</v>
      </c>
      <c r="P7" s="41"/>
      <c r="Q7" s="42"/>
      <c r="R7" s="42"/>
      <c r="S7" s="42"/>
      <c r="T7" s="42"/>
      <c r="U7" s="39">
        <f t="shared" si="3"/>
        <v>0</v>
      </c>
      <c r="V7" s="71">
        <f t="shared" si="4"/>
        <v>0</v>
      </c>
    </row>
    <row r="8" spans="1:22" x14ac:dyDescent="0.35">
      <c r="A8" s="46">
        <f t="shared" si="5"/>
        <v>1398</v>
      </c>
      <c r="B8" s="46" t="str">
        <f t="shared" si="6"/>
        <v>انتخاب کنید ...</v>
      </c>
      <c r="C8" s="46" t="str">
        <f t="shared" si="6"/>
        <v>انتخاب کنید ...</v>
      </c>
      <c r="D8" s="46" t="str">
        <f t="shared" si="6"/>
        <v>انتخاب کنید ...</v>
      </c>
      <c r="E8" s="46">
        <f t="shared" si="6"/>
        <v>0</v>
      </c>
      <c r="F8" s="46" t="str">
        <f t="shared" si="6"/>
        <v>انتخاب کنید ...</v>
      </c>
      <c r="G8" s="46">
        <f t="shared" si="6"/>
        <v>0</v>
      </c>
      <c r="H8" s="46">
        <f t="shared" si="7"/>
        <v>0</v>
      </c>
      <c r="I8" s="47" t="s">
        <v>186</v>
      </c>
      <c r="J8" s="68">
        <f t="shared" si="1"/>
        <v>0</v>
      </c>
      <c r="K8" s="36"/>
      <c r="L8" s="37"/>
      <c r="M8" s="37"/>
      <c r="N8" s="37"/>
      <c r="O8" s="70">
        <f t="shared" si="2"/>
        <v>0</v>
      </c>
      <c r="P8" s="41"/>
      <c r="Q8" s="42"/>
      <c r="R8" s="42"/>
      <c r="S8" s="42"/>
      <c r="T8" s="42"/>
      <c r="U8" s="39">
        <f t="shared" si="3"/>
        <v>0</v>
      </c>
      <c r="V8" s="71">
        <f t="shared" si="4"/>
        <v>0</v>
      </c>
    </row>
    <row r="9" spans="1:22" x14ac:dyDescent="0.35">
      <c r="A9" s="46">
        <f t="shared" si="5"/>
        <v>1398</v>
      </c>
      <c r="B9" s="46" t="str">
        <f t="shared" si="6"/>
        <v>انتخاب کنید ...</v>
      </c>
      <c r="C9" s="46" t="str">
        <f t="shared" si="6"/>
        <v>انتخاب کنید ...</v>
      </c>
      <c r="D9" s="46" t="str">
        <f t="shared" si="6"/>
        <v>انتخاب کنید ...</v>
      </c>
      <c r="E9" s="46">
        <f t="shared" si="6"/>
        <v>0</v>
      </c>
      <c r="F9" s="46" t="str">
        <f t="shared" si="6"/>
        <v>انتخاب کنید ...</v>
      </c>
      <c r="G9" s="46">
        <f t="shared" si="6"/>
        <v>0</v>
      </c>
      <c r="H9" s="46">
        <f t="shared" si="7"/>
        <v>0</v>
      </c>
      <c r="I9" s="47" t="s">
        <v>187</v>
      </c>
      <c r="J9" s="68">
        <f t="shared" si="1"/>
        <v>0</v>
      </c>
      <c r="K9" s="36"/>
      <c r="L9" s="37"/>
      <c r="M9" s="37"/>
      <c r="N9" s="37"/>
      <c r="O9" s="70">
        <f t="shared" si="2"/>
        <v>0</v>
      </c>
      <c r="P9" s="41"/>
      <c r="Q9" s="42"/>
      <c r="R9" s="42"/>
      <c r="S9" s="42"/>
      <c r="T9" s="42"/>
      <c r="U9" s="39">
        <f t="shared" si="3"/>
        <v>0</v>
      </c>
      <c r="V9" s="71">
        <f t="shared" si="4"/>
        <v>0</v>
      </c>
    </row>
    <row r="10" spans="1:22" x14ac:dyDescent="0.35">
      <c r="A10" s="46">
        <f t="shared" si="5"/>
        <v>1398</v>
      </c>
      <c r="B10" s="46" t="str">
        <f t="shared" si="6"/>
        <v>انتخاب کنید ...</v>
      </c>
      <c r="C10" s="46" t="str">
        <f t="shared" si="6"/>
        <v>انتخاب کنید ...</v>
      </c>
      <c r="D10" s="46" t="str">
        <f t="shared" si="6"/>
        <v>انتخاب کنید ...</v>
      </c>
      <c r="E10" s="46">
        <f t="shared" si="6"/>
        <v>0</v>
      </c>
      <c r="F10" s="46" t="str">
        <f t="shared" si="6"/>
        <v>انتخاب کنید ...</v>
      </c>
      <c r="G10" s="46">
        <f t="shared" si="6"/>
        <v>0</v>
      </c>
      <c r="H10" s="46">
        <f t="shared" si="7"/>
        <v>0</v>
      </c>
      <c r="I10" s="47" t="s">
        <v>188</v>
      </c>
      <c r="J10" s="68">
        <f t="shared" si="1"/>
        <v>0</v>
      </c>
      <c r="K10" s="36"/>
      <c r="L10" s="37"/>
      <c r="M10" s="37"/>
      <c r="N10" s="37"/>
      <c r="O10" s="70">
        <f t="shared" si="2"/>
        <v>0</v>
      </c>
      <c r="P10" s="41"/>
      <c r="Q10" s="42"/>
      <c r="R10" s="42"/>
      <c r="S10" s="42"/>
      <c r="T10" s="42"/>
      <c r="U10" s="39">
        <f t="shared" si="3"/>
        <v>0</v>
      </c>
      <c r="V10" s="71">
        <f t="shared" si="4"/>
        <v>0</v>
      </c>
    </row>
    <row r="11" spans="1:22" x14ac:dyDescent="0.35">
      <c r="A11" s="46">
        <f t="shared" si="5"/>
        <v>1398</v>
      </c>
      <c r="B11" s="46" t="str">
        <f t="shared" si="6"/>
        <v>انتخاب کنید ...</v>
      </c>
      <c r="C11" s="46" t="str">
        <f t="shared" si="6"/>
        <v>انتخاب کنید ...</v>
      </c>
      <c r="D11" s="46" t="str">
        <f t="shared" si="6"/>
        <v>انتخاب کنید ...</v>
      </c>
      <c r="E11" s="46">
        <f t="shared" si="6"/>
        <v>0</v>
      </c>
      <c r="F11" s="46" t="str">
        <f t="shared" si="6"/>
        <v>انتخاب کنید ...</v>
      </c>
      <c r="G11" s="46">
        <f t="shared" si="6"/>
        <v>0</v>
      </c>
      <c r="H11" s="46">
        <f t="shared" si="7"/>
        <v>0</v>
      </c>
      <c r="I11" s="47" t="s">
        <v>189</v>
      </c>
      <c r="J11" s="68">
        <f t="shared" si="1"/>
        <v>0</v>
      </c>
      <c r="K11" s="36"/>
      <c r="L11" s="37"/>
      <c r="M11" s="37"/>
      <c r="N11" s="37"/>
      <c r="O11" s="70">
        <f t="shared" si="2"/>
        <v>0</v>
      </c>
      <c r="P11" s="41"/>
      <c r="Q11" s="42"/>
      <c r="R11" s="42"/>
      <c r="S11" s="42"/>
      <c r="T11" s="42"/>
      <c r="U11" s="39">
        <f t="shared" si="3"/>
        <v>0</v>
      </c>
      <c r="V11" s="71">
        <f t="shared" si="4"/>
        <v>0</v>
      </c>
    </row>
    <row r="12" spans="1:22" x14ac:dyDescent="0.35">
      <c r="A12" s="46">
        <f t="shared" si="5"/>
        <v>1398</v>
      </c>
      <c r="B12" s="46" t="str">
        <f t="shared" si="6"/>
        <v>انتخاب کنید ...</v>
      </c>
      <c r="C12" s="46" t="str">
        <f t="shared" si="6"/>
        <v>انتخاب کنید ...</v>
      </c>
      <c r="D12" s="46" t="str">
        <f t="shared" si="6"/>
        <v>انتخاب کنید ...</v>
      </c>
      <c r="E12" s="46">
        <f t="shared" si="6"/>
        <v>0</v>
      </c>
      <c r="F12" s="46" t="str">
        <f t="shared" si="6"/>
        <v>انتخاب کنید ...</v>
      </c>
      <c r="G12" s="46">
        <f t="shared" si="6"/>
        <v>0</v>
      </c>
      <c r="H12" s="46">
        <f t="shared" si="7"/>
        <v>0</v>
      </c>
      <c r="I12" s="47" t="s">
        <v>190</v>
      </c>
      <c r="J12" s="68">
        <f t="shared" si="1"/>
        <v>0</v>
      </c>
      <c r="K12" s="36"/>
      <c r="L12" s="37"/>
      <c r="M12" s="37"/>
      <c r="N12" s="37"/>
      <c r="O12" s="70">
        <f t="shared" si="2"/>
        <v>0</v>
      </c>
      <c r="P12" s="41"/>
      <c r="Q12" s="42"/>
      <c r="R12" s="42"/>
      <c r="S12" s="42"/>
      <c r="T12" s="42"/>
      <c r="U12" s="39">
        <f t="shared" si="3"/>
        <v>0</v>
      </c>
      <c r="V12" s="71">
        <f t="shared" si="4"/>
        <v>0</v>
      </c>
    </row>
    <row r="13" spans="1:22" ht="14.25" thickBot="1" x14ac:dyDescent="0.4">
      <c r="A13" s="48">
        <f t="shared" si="5"/>
        <v>1398</v>
      </c>
      <c r="B13" s="48" t="str">
        <f t="shared" si="6"/>
        <v>انتخاب کنید ...</v>
      </c>
      <c r="C13" s="48" t="str">
        <f t="shared" si="6"/>
        <v>انتخاب کنید ...</v>
      </c>
      <c r="D13" s="48" t="str">
        <f t="shared" si="6"/>
        <v>انتخاب کنید ...</v>
      </c>
      <c r="E13" s="48">
        <f t="shared" si="6"/>
        <v>0</v>
      </c>
      <c r="F13" s="48" t="str">
        <f t="shared" si="6"/>
        <v>انتخاب کنید ...</v>
      </c>
      <c r="G13" s="48">
        <f t="shared" si="6"/>
        <v>0</v>
      </c>
      <c r="H13" s="48">
        <f t="shared" si="7"/>
        <v>0</v>
      </c>
      <c r="I13" s="49" t="s">
        <v>191</v>
      </c>
      <c r="J13" s="50">
        <f t="shared" si="1"/>
        <v>0</v>
      </c>
      <c r="K13" s="51"/>
      <c r="L13" s="52"/>
      <c r="M13" s="52"/>
      <c r="N13" s="52"/>
      <c r="O13" s="53">
        <f t="shared" si="2"/>
        <v>0</v>
      </c>
      <c r="P13" s="54"/>
      <c r="Q13" s="55"/>
      <c r="R13" s="55"/>
      <c r="S13" s="55"/>
      <c r="T13" s="55"/>
      <c r="U13" s="39">
        <f t="shared" si="3"/>
        <v>0</v>
      </c>
      <c r="V13" s="65">
        <f t="shared" si="4"/>
        <v>0</v>
      </c>
    </row>
    <row r="14" spans="1:22" s="60" customFormat="1" ht="29.55" customHeight="1" thickTop="1" thickBot="1" x14ac:dyDescent="0.4">
      <c r="A14" s="58">
        <f t="shared" si="5"/>
        <v>1398</v>
      </c>
      <c r="B14" s="59" t="str">
        <f t="shared" si="6"/>
        <v>انتخاب کنید ...</v>
      </c>
      <c r="C14" s="59" t="str">
        <f t="shared" si="6"/>
        <v>انتخاب کنید ...</v>
      </c>
      <c r="D14" s="59" t="str">
        <f t="shared" si="6"/>
        <v>انتخاب کنید ...</v>
      </c>
      <c r="E14" s="59">
        <f t="shared" si="6"/>
        <v>0</v>
      </c>
      <c r="F14" s="59" t="str">
        <f t="shared" si="6"/>
        <v>انتخاب کنید ...</v>
      </c>
      <c r="G14" s="59">
        <f t="shared" si="6"/>
        <v>0</v>
      </c>
      <c r="H14" s="59">
        <f t="shared" si="7"/>
        <v>0</v>
      </c>
      <c r="I14" s="61" t="s">
        <v>195</v>
      </c>
      <c r="J14" s="62"/>
      <c r="K14" s="97">
        <f t="shared" ref="K14:U14" si="8">SUM(K2:K13)</f>
        <v>0</v>
      </c>
      <c r="L14" s="97">
        <f t="shared" si="8"/>
        <v>0</v>
      </c>
      <c r="M14" s="97">
        <f t="shared" si="8"/>
        <v>0</v>
      </c>
      <c r="N14" s="97">
        <f t="shared" si="8"/>
        <v>0</v>
      </c>
      <c r="O14" s="56">
        <f t="shared" si="8"/>
        <v>0</v>
      </c>
      <c r="P14" s="98">
        <f t="shared" si="8"/>
        <v>0</v>
      </c>
      <c r="Q14" s="98">
        <f t="shared" si="8"/>
        <v>0</v>
      </c>
      <c r="R14" s="98">
        <f t="shared" si="8"/>
        <v>0</v>
      </c>
      <c r="S14" s="98">
        <f t="shared" si="8"/>
        <v>0</v>
      </c>
      <c r="T14" s="98">
        <f t="shared" si="8"/>
        <v>0</v>
      </c>
      <c r="U14" s="57">
        <f t="shared" si="8"/>
        <v>0</v>
      </c>
      <c r="V14" s="63"/>
    </row>
    <row r="15" spans="1:22" ht="14.25" thickTop="1" x14ac:dyDescent="0.4"/>
  </sheetData>
  <sheetProtection algorithmName="SHA-512" hashValue="fiSroC4XycC2oYELUBXwOvzJJ+blqkzfr3ggttDBCzD0fBlaiLoCIMtian+qNrIHiE2K/d8eY+tAheFIY19ToQ==" saltValue="fjNuuEvUwAjUlSnxQUCZkg==" spinCount="100000" sheet="1" objects="1" scenarios="1" autoFilter="0" pivotTables="0"/>
  <autoFilter ref="A1:X1"/>
  <dataValidations count="1">
    <dataValidation type="whole" allowBlank="1" showInputMessage="1" showErrorMessage="1" errorTitle="عددی بین 0 تا 100000 وارد کنید." sqref="K2:N13 P2:T13 J2">
      <formula1>0</formula1>
      <formula2>100000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E1017"/>
  <sheetViews>
    <sheetView rightToLeft="1" zoomScaleNormal="100" workbookViewId="0">
      <selection activeCell="CD2" sqref="CD2"/>
    </sheetView>
  </sheetViews>
  <sheetFormatPr defaultColWidth="8.75" defaultRowHeight="13.5" x14ac:dyDescent="0.35"/>
  <cols>
    <col min="1" max="1" width="5.4375" style="19" customWidth="1"/>
    <col min="2" max="2" width="6.5625" style="19" customWidth="1"/>
    <col min="3" max="3" width="10.375" style="96" customWidth="1"/>
    <col min="4" max="4" width="12.375" style="96" customWidth="1"/>
    <col min="5" max="5" width="11.9375" style="96" customWidth="1"/>
    <col min="6" max="6" width="12" style="96" customWidth="1"/>
    <col min="7" max="7" width="13" style="96" customWidth="1"/>
    <col min="8" max="11" width="8.75" style="96"/>
    <col min="12" max="12" width="11.1875" style="96" customWidth="1"/>
    <col min="13" max="13" width="8.75" style="96"/>
    <col min="14" max="14" width="11.1875" style="96" customWidth="1"/>
    <col min="15" max="15" width="8.75" style="96"/>
    <col min="16" max="20" width="3.75" style="19" customWidth="1"/>
    <col min="21" max="21" width="5.1875" style="19" customWidth="1"/>
    <col min="22" max="24" width="3.75" style="19" customWidth="1"/>
    <col min="25" max="25" width="8.75" style="19"/>
    <col min="26" max="38" width="4" style="19" customWidth="1"/>
    <col min="39" max="39" width="11.375" style="19" customWidth="1"/>
    <col min="40" max="41" width="11.9375" style="19" customWidth="1"/>
    <col min="42" max="42" width="23.0625" style="26" customWidth="1"/>
    <col min="43" max="43" width="9.5625" style="31" customWidth="1"/>
    <col min="44" max="44" width="23.0625" style="26" customWidth="1"/>
    <col min="45" max="45" width="9.5625" style="31" customWidth="1"/>
    <col min="46" max="46" width="13.5625" style="31" customWidth="1"/>
    <col min="47" max="48" width="12.75" style="21" customWidth="1"/>
    <col min="49" max="49" width="6.375" style="19" customWidth="1"/>
    <col min="50" max="53" width="3.625" style="19" customWidth="1"/>
    <col min="54" max="54" width="6.375" style="21" customWidth="1"/>
    <col min="55" max="55" width="6.25" style="19" customWidth="1"/>
    <col min="56" max="56" width="13.9375" style="21" customWidth="1"/>
    <col min="57" max="57" width="15.75" style="21" customWidth="1"/>
    <col min="58" max="58" width="4" style="21" customWidth="1"/>
    <col min="59" max="59" width="4" style="19" customWidth="1"/>
    <col min="60" max="60" width="4" style="21" customWidth="1"/>
    <col min="61" max="61" width="15.1875" style="19" customWidth="1"/>
    <col min="62" max="62" width="4" style="21" customWidth="1"/>
    <col min="63" max="63" width="4" style="19" customWidth="1"/>
    <col min="64" max="64" width="4" style="21" customWidth="1"/>
    <col min="65" max="65" width="4" style="19" customWidth="1"/>
    <col min="66" max="66" width="7" style="21" customWidth="1"/>
    <col min="67" max="67" width="5.75" style="19" customWidth="1"/>
    <col min="68" max="68" width="12.75" style="21" customWidth="1"/>
    <col min="69" max="69" width="15.75" style="21" customWidth="1"/>
    <col min="70" max="70" width="7" style="21" customWidth="1"/>
    <col min="71" max="71" width="5.75" style="19" customWidth="1"/>
    <col min="72" max="73" width="12.75" style="21" customWidth="1"/>
    <col min="74" max="74" width="7" style="21" customWidth="1"/>
    <col min="75" max="75" width="5.75" style="19" customWidth="1"/>
    <col min="76" max="77" width="12.75" style="21" customWidth="1"/>
    <col min="78" max="78" width="7" style="21" customWidth="1"/>
    <col min="79" max="79" width="5.75" style="19" customWidth="1"/>
    <col min="80" max="81" width="12.75" style="21" customWidth="1"/>
    <col min="82" max="82" width="7" style="21" customWidth="1"/>
    <col min="83" max="83" width="5.75" style="19" customWidth="1"/>
    <col min="84" max="85" width="12.75" style="21" customWidth="1"/>
    <col min="86" max="86" width="7" style="21" customWidth="1"/>
    <col min="87" max="87" width="5.75" style="19" customWidth="1"/>
    <col min="88" max="89" width="12.75" style="21" customWidth="1"/>
    <col min="90" max="90" width="7" style="21" customWidth="1"/>
    <col min="91" max="91" width="5.75" style="19" customWidth="1"/>
    <col min="92" max="98" width="12.75" style="21" customWidth="1"/>
    <col min="99" max="112" width="8.75" style="19"/>
    <col min="113" max="114" width="9"/>
    <col min="115" max="123" width="8.75" style="19"/>
    <col min="124" max="124" width="8.9375" style="23" customWidth="1"/>
    <col min="125" max="139" width="8.75" style="23"/>
    <col min="140" max="156" width="8.9375" style="23" customWidth="1"/>
    <col min="157" max="158" width="8.75" style="23"/>
    <col min="159" max="159" width="11.5625" style="23" customWidth="1"/>
    <col min="160" max="165" width="8.75" style="23"/>
    <col min="166" max="166" width="11.9375" style="23" customWidth="1"/>
    <col min="167" max="187" width="8.75" style="23"/>
    <col min="188" max="16384" width="8.75" style="19"/>
  </cols>
  <sheetData>
    <row r="1" spans="1:175" ht="148.5" customHeight="1" thickTop="1" thickBot="1" x14ac:dyDescent="0.4">
      <c r="A1" s="1" t="str">
        <f>'2.ورود اطلاعات'!BS1</f>
        <v xml:space="preserve">حداقل یکبار تست درسال </v>
      </c>
      <c r="B1" s="79" t="str">
        <f>'2.ورود اطلاعات'!A1</f>
        <v>ردیف</v>
      </c>
      <c r="C1" s="80" t="str">
        <f>'1.مشخصات مرکز'!C2</f>
        <v>سال</v>
      </c>
      <c r="D1" s="80" t="str">
        <f>'1.مشخصات مرکز'!C3</f>
        <v>نام سازمان متولی</v>
      </c>
      <c r="E1" s="80" t="str">
        <f>'1.مشخصات مرکز'!C4</f>
        <v>نام استان</v>
      </c>
      <c r="F1" s="80" t="str">
        <f>'1.مشخصات مرکز'!C5</f>
        <v>نام دانشگاه</v>
      </c>
      <c r="G1" s="80" t="str">
        <f>'1.مشخصات مرکز'!C6</f>
        <v>نام شهرستان</v>
      </c>
      <c r="H1" s="80" t="str">
        <f>'1.مشخصات مرکز'!C7</f>
        <v xml:space="preserve">نوع مرکز </v>
      </c>
      <c r="I1" s="80" t="str">
        <f>'1.مشخصات مرکز'!C8</f>
        <v>سایر (نوع مرکز)</v>
      </c>
      <c r="J1" s="80" t="str">
        <f>'1.مشخصات مرکز'!C9</f>
        <v>نام مرکز</v>
      </c>
      <c r="K1" s="80" t="str">
        <f>'1.مشخصات مرکز'!C10</f>
        <v>آدرس مرکز</v>
      </c>
      <c r="L1" s="80" t="str">
        <f>'1.مشخصات مرکز'!C11</f>
        <v>شماره تلفن مرکز</v>
      </c>
      <c r="M1" s="80" t="str">
        <f>'2.ورود اطلاعات'!B1</f>
        <v xml:space="preserve">محل ارائه خدمت </v>
      </c>
      <c r="N1" s="80" t="str">
        <f>'2.ورود اطلاعات'!C1</f>
        <v>کد فرد</v>
      </c>
      <c r="O1" s="80" t="str">
        <f>'2.ورود اطلاعات'!F1</f>
        <v>جنس</v>
      </c>
      <c r="P1" s="81" t="str">
        <f>'2.ورود اطلاعات'!J1</f>
        <v>تاریخ اولین مراجعه (تشکیل پرونده) - روز</v>
      </c>
      <c r="Q1" s="82" t="str">
        <f>'2.ورود اطلاعات'!K1</f>
        <v>تاریخ اولین مراجعه(تشکیل پرونده) -ماه</v>
      </c>
      <c r="R1" s="83" t="str">
        <f>'2.ورود اطلاعات'!L1</f>
        <v>تاریخ اولین مراجعه(تشکیل پرونده) - سال</v>
      </c>
      <c r="S1" s="81" t="str">
        <f>'2.ورود اطلاعات'!M1</f>
        <v>تاریخ اولین مراجعه در این سال - روز</v>
      </c>
      <c r="T1" s="82" t="str">
        <f>'2.ورود اطلاعات'!N1</f>
        <v>تاریخ اولین مراجعه در این سال -ماه</v>
      </c>
      <c r="U1" s="83" t="str">
        <f>'2.ورود اطلاعات'!O1</f>
        <v>تاریخ اولین مراجعه  در این سال- سال</v>
      </c>
      <c r="V1" s="84" t="str">
        <f>'2.ورود اطلاعات'!P1</f>
        <v>تاریخ قطع دریافت خدمت - روز</v>
      </c>
      <c r="W1" s="85" t="str">
        <f>'2.ورود اطلاعات'!Q1</f>
        <v>تاریخ قطع دریافت خدمت - ماه</v>
      </c>
      <c r="X1" s="85" t="str">
        <f>'2.ورود اطلاعات'!R1</f>
        <v>تاریخ قطع دریافت خدمت - سال</v>
      </c>
      <c r="Y1" s="86" t="str">
        <f>'2.ورود اطلاعات'!S1</f>
        <v xml:space="preserve">علت قطع </v>
      </c>
      <c r="Z1" s="87" t="str">
        <f>'2.ورود اطلاعات'!T1</f>
        <v>باردار</v>
      </c>
      <c r="AA1" s="87" t="str">
        <f>'2.ورود اطلاعات'!U1</f>
        <v>مبتلا به سل</v>
      </c>
      <c r="AB1" s="87" t="str">
        <f>'2.ورود اطلاعات'!V1</f>
        <v>سابقه مصرف تزریقی مواد در طول عمر</v>
      </c>
      <c r="AC1" s="87" t="str">
        <f>'2.ورود اطلاعات'!W1</f>
        <v>سابقه مصرف تزریقی مواد در یکسال گذشته</v>
      </c>
      <c r="AD1" s="87" t="str">
        <f>'2.ورود اطلاعات'!X1</f>
        <v>تزریق مواد فعال (طی یک ماه اخیر)</v>
      </c>
      <c r="AE1" s="87" t="str">
        <f>'2.ورود اطلاعات'!Y1</f>
        <v>سابقه مصرف مواد غیرتزریقی/افیونی</v>
      </c>
      <c r="AF1" s="87" t="str">
        <f>'2.ورود اطلاعات'!Z1</f>
        <v>سابقه مصرف مواد محرک</v>
      </c>
      <c r="AG1" s="87" t="str">
        <f>'2.ورود اطلاعات'!AA1</f>
        <v>FSW</v>
      </c>
      <c r="AH1" s="87" t="str">
        <f>'2.ورود اطلاعات'!AB1</f>
        <v>MSM</v>
      </c>
      <c r="AI1" s="87" t="str">
        <f>'2.ورود اطلاعات'!AC1</f>
        <v>دارای شریک جنسی پرخطر</v>
      </c>
      <c r="AJ1" s="87" t="str">
        <f>'2.ورود اطلاعات'!AD1</f>
        <v>تراجنسی</v>
      </c>
      <c r="AK1" s="87" t="str">
        <f>'2.ورود اطلاعات'!AE1</f>
        <v>مبتلا به STI</v>
      </c>
      <c r="AL1" s="87" t="str">
        <f>'2.ورود اطلاعات'!AF1</f>
        <v>ابتلا به هپاتیت</v>
      </c>
      <c r="AM1" s="88" t="str">
        <f>'2.ورود اطلاعات'!AG1</f>
        <v>سایر با ذکر نام</v>
      </c>
      <c r="AN1" s="99" t="str">
        <f>'2.ورود اطلاعات'!AH1</f>
        <v>بی خانمان</v>
      </c>
      <c r="AO1" s="99" t="str">
        <f>'2.ورود اطلاعات'!AI1</f>
        <v>دریافت آگونیست</v>
      </c>
      <c r="AP1" s="24" t="str">
        <f>'2.ورود اطلاعات'!AK1</f>
        <v xml:space="preserve">عوامل خطر </v>
      </c>
      <c r="AQ1" s="30" t="str">
        <f>'2.ورود اطلاعات'!AL1</f>
        <v>هیچکدام</v>
      </c>
      <c r="AR1" s="24" t="str">
        <f>'2.ورود اطلاعات'!AM1</f>
        <v>دسته بندی علل انجام تست</v>
      </c>
      <c r="AS1" s="30" t="str">
        <f>'2.ورود اطلاعات'!AN1</f>
        <v>سن</v>
      </c>
      <c r="AT1" s="30" t="str">
        <f>'2.ورود اطلاعات'!AO1</f>
        <v>گروه سنی</v>
      </c>
      <c r="AU1" s="17" t="str">
        <f>'2.ورود اطلاعات'!CV1</f>
        <v>رویکرد نوین آموزش اچ آی وی</v>
      </c>
      <c r="AV1" s="17" t="str">
        <f>'2.ورود اطلاعات'!CW1</f>
        <v>روش آموزش</v>
      </c>
      <c r="AW1" s="89" t="str">
        <f>'2.ورود اطلاعات'!AT1</f>
        <v>آیا مورد شناخته شده اچ آی وی است ؟</v>
      </c>
      <c r="AX1" s="90" t="str">
        <f>'2.ورود اطلاعات'!AU1</f>
        <v>کد مرکز مشاوره-ردیف</v>
      </c>
      <c r="AY1" s="91" t="str">
        <f>'2.ورود اطلاعات'!AV1</f>
        <v>کد مرکز مشاوره-سال</v>
      </c>
      <c r="AZ1" s="91" t="str">
        <f>'2.ورود اطلاعات'!AW1</f>
        <v>کد مرکز مشاوره - مرکز</v>
      </c>
      <c r="BA1" s="92" t="str">
        <f>'2.ورود اطلاعات'!AX1</f>
        <v>کد مرکز مشاوره -دانشگاه</v>
      </c>
      <c r="BB1" s="1" t="str">
        <f>'2.ورود اطلاعات'!BT1</f>
        <v>تعداد کل تست</v>
      </c>
      <c r="BC1" s="1" t="str">
        <f>'2.ورود اطلاعات'!BU1</f>
        <v>نتیجه آخرین تست</v>
      </c>
      <c r="BD1" s="2" t="str">
        <f>'2.ورود اطلاعات'!BV1</f>
        <v>وضعیت لینک موارد مثبت</v>
      </c>
      <c r="BE1" s="281" t="s">
        <v>265</v>
      </c>
      <c r="BF1" s="90" t="str">
        <f>'2.ورود اطلاعات'!BK1</f>
        <v>آخرین تاریخ ارجاع مورد مثبت -روز</v>
      </c>
      <c r="BG1" s="93" t="str">
        <f>'2.ورود اطلاعات'!BL1</f>
        <v>آخرین تاریخ ارجاع مورد مثبت- ماه</v>
      </c>
      <c r="BH1" s="102" t="str">
        <f>'2.ورود اطلاعات'!BM1</f>
        <v>تعداد بار ارجاع</v>
      </c>
      <c r="BI1" s="94" t="str">
        <f>'2.ورود اطلاعات'!BN1</f>
        <v xml:space="preserve">نام مرکز مشاوره </v>
      </c>
      <c r="BJ1" s="95" t="str">
        <f>'2.ورود اطلاعات'!BO1</f>
        <v>کد مرکز مشاوره-ردیف</v>
      </c>
      <c r="BK1" s="91" t="str">
        <f>'2.ورود اطلاعات'!BP1</f>
        <v>کد مرکز مشاوره-سال</v>
      </c>
      <c r="BL1" s="91" t="str">
        <f>'2.ورود اطلاعات'!BQ1</f>
        <v>کد مرکز مشاوره - مرکز</v>
      </c>
      <c r="BM1" s="92" t="str">
        <f>'2.ورود اطلاعات'!BR1</f>
        <v xml:space="preserve"> کد مرکز مشاوره -دانشگاه</v>
      </c>
      <c r="BN1" s="3" t="str">
        <f>'2.ورود اطلاعات'!BW1</f>
        <v>تعداد تست سه ماهه اول</v>
      </c>
      <c r="BO1" s="4" t="str">
        <f>'2.ورود اطلاعات'!BX1</f>
        <v>نتیجه آخرین تست سه ماهه اول</v>
      </c>
      <c r="BP1" s="5" t="str">
        <f>'2.ورود اطلاعات'!BY1</f>
        <v>وضعیت لینک موارد مثبت سه ماهه اول</v>
      </c>
      <c r="BQ1" s="5" t="s">
        <v>266</v>
      </c>
      <c r="BR1" s="6" t="str">
        <f>'2.ورود اطلاعات'!BZ1</f>
        <v>تعداد تست سه ماهه دوم</v>
      </c>
      <c r="BS1" s="7" t="str">
        <f>'2.ورود اطلاعات'!CA1</f>
        <v>نتیجه آخرین تست سه ماهه دوم</v>
      </c>
      <c r="BT1" s="8" t="str">
        <f>'2.ورود اطلاعات'!CB1</f>
        <v>وضعیت لینک موارد مثبت سه ماهه دوم</v>
      </c>
      <c r="BU1" s="8" t="s">
        <v>267</v>
      </c>
      <c r="BV1" s="9" t="str">
        <f>'2.ورود اطلاعات'!CC1</f>
        <v>تعداد تست سه ماهه سوم</v>
      </c>
      <c r="BW1" s="10" t="str">
        <f>'2.ورود اطلاعات'!CD1</f>
        <v>نتیجه آخرین تست سه ماهه سوم</v>
      </c>
      <c r="BX1" s="11" t="str">
        <f>'2.ورود اطلاعات'!CE1</f>
        <v>وضعیت لینک موارد مثبت سه ماهه سوم</v>
      </c>
      <c r="BY1" s="11" t="s">
        <v>268</v>
      </c>
      <c r="BZ1" s="12" t="str">
        <f>'2.ورود اطلاعات'!CF1</f>
        <v xml:space="preserve">تعداد تست سه ماهه چهارم </v>
      </c>
      <c r="CA1" s="13" t="str">
        <f>'2.ورود اطلاعات'!CG1</f>
        <v>نتیجه آخرین تست سه ماهه چهارم</v>
      </c>
      <c r="CB1" s="14" t="str">
        <f>'2.ورود اطلاعات'!CH1</f>
        <v>وضعیت لینک موارد مثبت سه ماهه چهارم</v>
      </c>
      <c r="CC1" s="14" t="s">
        <v>269</v>
      </c>
      <c r="CD1" s="6" t="str">
        <f>'2.ورود اطلاعات'!CI1</f>
        <v>تعداد تست شش ماهه اول</v>
      </c>
      <c r="CE1" s="7" t="str">
        <f>'2.ورود اطلاعات'!CJ1</f>
        <v>نتیجه آخرین تست شش ماهه اول</v>
      </c>
      <c r="CF1" s="8" t="str">
        <f>'2.ورود اطلاعات'!CK1</f>
        <v>لینک موارد مثبت شش ماهه اول</v>
      </c>
      <c r="CG1" s="8" t="s">
        <v>270</v>
      </c>
      <c r="CH1" s="15" t="str">
        <f>'2.ورود اطلاعات'!CL1</f>
        <v>تعداد تست شش ماهه دوم</v>
      </c>
      <c r="CI1" s="13" t="str">
        <f>'2.ورود اطلاعات'!CM1</f>
        <v>نتیجه آخرین تست شش ماهه دوم</v>
      </c>
      <c r="CJ1" s="16" t="str">
        <f>'2.ورود اطلاعات'!CN1</f>
        <v>لینک موارد شش ماهه دوم</v>
      </c>
      <c r="CK1" s="16" t="s">
        <v>271</v>
      </c>
      <c r="CL1" s="9" t="str">
        <f>'2.ورود اطلاعات'!CO1</f>
        <v>تعداد تست نه ماهه</v>
      </c>
      <c r="CM1" s="10" t="str">
        <f>'2.ورود اطلاعات'!CP1</f>
        <v>نتیجه آخرین تست نه ماهه</v>
      </c>
      <c r="CN1" s="17" t="str">
        <f>'2.ورود اطلاعات'!CQ1</f>
        <v>لینک موارد مثبت نه ماهه</v>
      </c>
      <c r="CO1" s="17" t="s">
        <v>272</v>
      </c>
      <c r="CP1" s="1" t="str">
        <f>'2.ورود اطلاعات'!CR1</f>
        <v>تعداد کل تست سالیانه</v>
      </c>
      <c r="CQ1" s="1" t="str">
        <f>'2.ورود اطلاعات'!CS1</f>
        <v>نتیجه آخرین تست در سال</v>
      </c>
      <c r="CR1" s="1" t="str">
        <f>'2.ورود اطلاعات'!CT1</f>
        <v>وضعیت لینک آخرین مورد مثبت در سال</v>
      </c>
      <c r="CS1" s="1" t="s">
        <v>273</v>
      </c>
      <c r="CT1" s="1" t="str">
        <f>'2.ورود اطلاعات'!CU1</f>
        <v>درهر شش ماه حداقل یکبار تست اچ آی وی</v>
      </c>
      <c r="CU1" s="72" t="s">
        <v>242</v>
      </c>
      <c r="CV1" s="282" t="str">
        <f>'3.موجودی مصرفی کیت'!J1</f>
        <v xml:space="preserve">موجودی اول ماه تست اچ آی وی </v>
      </c>
      <c r="CW1" s="283" t="str">
        <f>'3.موجودی مصرفی کیت'!K1</f>
        <v xml:space="preserve"> دریافت تست ازدانشگاه علوم پزشکی</v>
      </c>
      <c r="CX1" s="283" t="str">
        <f>'3.موجودی مصرفی کیت'!L1</f>
        <v xml:space="preserve"> دریافت تست ازبهزیستی</v>
      </c>
      <c r="CY1" s="283" t="str">
        <f>'3.موجودی مصرفی کیت'!M1</f>
        <v xml:space="preserve"> دریافت تست اززندان</v>
      </c>
      <c r="CZ1" s="283" t="str">
        <f>'3.موجودی مصرفی کیت'!N1</f>
        <v xml:space="preserve"> دریافت تست ازسایر منابع</v>
      </c>
      <c r="DA1" s="284" t="str">
        <f>'3.موجودی مصرفی کیت'!O1</f>
        <v>جمع تست دریافت شده</v>
      </c>
      <c r="DB1" s="285" t="str">
        <f>'3.موجودی مصرفی کیت'!P1</f>
        <v xml:space="preserve">تعداد تست انجام شده برای بیماریابی </v>
      </c>
      <c r="DC1" s="286" t="str">
        <f>'3.موجودی مصرفی کیت'!Q1</f>
        <v>تعداد تست مصرفی برای کنترل مثبت و منفی</v>
      </c>
      <c r="DD1" s="286" t="str">
        <f>'3.موجودی مصرفی کیت'!R1</f>
        <v>تعداد تست استفاده شده برای تحقیقات</v>
      </c>
      <c r="DE1" s="287" t="str">
        <f>'3.موجودی مصرفی کیت'!S1</f>
        <v xml:space="preserve">تعداد تست استفاده شده در کمپین های آموزشی /اطلاع رسانی </v>
      </c>
      <c r="DF1" s="286" t="str">
        <f>'3.موجودی مصرفی کیت'!T1</f>
        <v>تعداد تست هدر رفته</v>
      </c>
      <c r="DG1" s="287" t="str">
        <f>'3.موجودی مصرفی کیت'!U1</f>
        <v>جمع مصرفی تست</v>
      </c>
      <c r="DH1" s="288" t="str">
        <f>'3.موجودی مصرفی کیت'!V1</f>
        <v>باقیمانده تست اچ آی وی  آخر ماه</v>
      </c>
      <c r="DI1" s="19"/>
      <c r="DJ1" s="19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</row>
    <row r="2" spans="1:175" s="166" customFormat="1" ht="12" thickTop="1" x14ac:dyDescent="0.35">
      <c r="A2" s="144" t="str">
        <f>'2.ورود اطلاعات'!BS2</f>
        <v>خیر</v>
      </c>
      <c r="B2" s="166">
        <f>'2.ورود اطلاعات'!A2</f>
        <v>1</v>
      </c>
      <c r="C2" s="166">
        <f>'1.مشخصات مرکز'!$D$2</f>
        <v>1398</v>
      </c>
      <c r="D2" s="166" t="str">
        <f>'1.مشخصات مرکز'!$D$3</f>
        <v>انتخاب کنید ...</v>
      </c>
      <c r="E2" s="166" t="str">
        <f>'1.مشخصات مرکز'!$D$4</f>
        <v>انتخاب کنید ...</v>
      </c>
      <c r="F2" s="166" t="str">
        <f>'1.مشخصات مرکز'!$D$5</f>
        <v>انتخاب کنید ...</v>
      </c>
      <c r="G2" s="166">
        <f>'1.مشخصات مرکز'!$D$6</f>
        <v>0</v>
      </c>
      <c r="H2" s="166" t="str">
        <f>'1.مشخصات مرکز'!$D$7</f>
        <v>انتخاب کنید ...</v>
      </c>
      <c r="I2" s="166">
        <f>'1.مشخصات مرکز'!$D$8</f>
        <v>0</v>
      </c>
      <c r="J2" s="166">
        <f>'1.مشخصات مرکز'!$D$9</f>
        <v>0</v>
      </c>
      <c r="K2" s="164">
        <f>'1.مشخصات مرکز'!$D$10</f>
        <v>0</v>
      </c>
      <c r="L2" s="164">
        <f>'1.مشخصات مرکز'!$D$11</f>
        <v>0</v>
      </c>
      <c r="M2" s="166">
        <f>'2.ورود اطلاعات'!B2</f>
        <v>0</v>
      </c>
      <c r="N2" s="166">
        <f>'2.ورود اطلاعات'!C2</f>
        <v>0</v>
      </c>
      <c r="O2" s="166" t="str">
        <f>IF('2.ورود اطلاعات'!F2=0,"نامعلوم",'2.ورود اطلاعات'!F2)</f>
        <v>نامعلوم</v>
      </c>
      <c r="P2" s="166">
        <f>'2.ورود اطلاعات'!J2</f>
        <v>0</v>
      </c>
      <c r="Q2" s="166">
        <f>'2.ورود اطلاعات'!K2</f>
        <v>0</v>
      </c>
      <c r="R2" s="166">
        <f>'2.ورود اطلاعات'!L2</f>
        <v>0</v>
      </c>
      <c r="S2" s="166">
        <f>'2.ورود اطلاعات'!M2</f>
        <v>0</v>
      </c>
      <c r="T2" s="166">
        <f>'2.ورود اطلاعات'!N2</f>
        <v>0</v>
      </c>
      <c r="U2" s="166">
        <f>'2.ورود اطلاعات'!O2</f>
        <v>1398</v>
      </c>
      <c r="V2" s="166">
        <f>'2.ورود اطلاعات'!P2</f>
        <v>0</v>
      </c>
      <c r="W2" s="166">
        <f>'2.ورود اطلاعات'!Q2</f>
        <v>0</v>
      </c>
      <c r="X2" s="166">
        <f>'2.ورود اطلاعات'!R2</f>
        <v>0</v>
      </c>
      <c r="Y2" s="166">
        <f>'2.ورود اطلاعات'!S2</f>
        <v>0</v>
      </c>
      <c r="Z2" s="166">
        <f>'2.ورود اطلاعات'!T2</f>
        <v>0</v>
      </c>
      <c r="AA2" s="166">
        <f>'2.ورود اطلاعات'!U2</f>
        <v>0</v>
      </c>
      <c r="AB2" s="166">
        <f>'2.ورود اطلاعات'!V2</f>
        <v>0</v>
      </c>
      <c r="AC2" s="166">
        <f>'2.ورود اطلاعات'!W2</f>
        <v>0</v>
      </c>
      <c r="AD2" s="166">
        <f>'2.ورود اطلاعات'!X2</f>
        <v>0</v>
      </c>
      <c r="AE2" s="166">
        <f>'2.ورود اطلاعات'!Y2</f>
        <v>0</v>
      </c>
      <c r="AF2" s="166">
        <f>'2.ورود اطلاعات'!Z2</f>
        <v>0</v>
      </c>
      <c r="AG2" s="166">
        <f>'2.ورود اطلاعات'!AA2</f>
        <v>0</v>
      </c>
      <c r="AH2" s="166">
        <f>'2.ورود اطلاعات'!AB2</f>
        <v>0</v>
      </c>
      <c r="AI2" s="166">
        <f>'2.ورود اطلاعات'!AC2</f>
        <v>0</v>
      </c>
      <c r="AJ2" s="166">
        <f>'2.ورود اطلاعات'!AD2</f>
        <v>0</v>
      </c>
      <c r="AK2" s="166">
        <f>'2.ورود اطلاعات'!AE2</f>
        <v>0</v>
      </c>
      <c r="AL2" s="166">
        <f>'2.ورود اطلاعات'!AF2</f>
        <v>0</v>
      </c>
      <c r="AM2" s="166">
        <f>'2.ورود اطلاعات'!AG2</f>
        <v>0</v>
      </c>
      <c r="AN2" s="166">
        <f>'2.ورود اطلاعات'!AH2</f>
        <v>0</v>
      </c>
      <c r="AO2" s="166">
        <f>'2.ورود اطلاعات'!AI2</f>
        <v>0</v>
      </c>
      <c r="AP2" s="166" t="str">
        <f>'2.ورود اطلاعات'!AK2</f>
        <v xml:space="preserve">         </v>
      </c>
      <c r="AQ2" s="166" t="str">
        <f>'2.ورود اطلاعات'!AL2</f>
        <v>هیچکدام</v>
      </c>
      <c r="AR2" s="166" t="str">
        <f>'2.ورود اطلاعات'!AM2</f>
        <v>7.هیچکدام</v>
      </c>
      <c r="AS2" s="166" t="str">
        <f>'2.ورود اطلاعات'!AN2</f>
        <v>نامعلوم</v>
      </c>
      <c r="AT2" s="166" t="str">
        <f>'2.ورود اطلاعات'!AO2</f>
        <v>نامعلوم</v>
      </c>
      <c r="AU2" s="166" t="str">
        <f>'2.ورود اطلاعات'!CV2</f>
        <v>ارائه نشده است.</v>
      </c>
      <c r="AV2" s="166">
        <f>'2.ورود اطلاعات'!CW2</f>
        <v>0</v>
      </c>
      <c r="AW2" s="164">
        <f>'2.ورود اطلاعات'!AT2</f>
        <v>0</v>
      </c>
      <c r="AX2" s="164">
        <f>'2.ورود اطلاعات'!AU2</f>
        <v>0</v>
      </c>
      <c r="AY2" s="164">
        <f>'2.ورود اطلاعات'!AV2</f>
        <v>0</v>
      </c>
      <c r="AZ2" s="164">
        <f>'2.ورود اطلاعات'!AW2</f>
        <v>0</v>
      </c>
      <c r="BA2" s="164">
        <f>'2.ورود اطلاعات'!AX2</f>
        <v>0</v>
      </c>
      <c r="BB2" s="166">
        <f>'2.ورود اطلاعات'!BT2</f>
        <v>0</v>
      </c>
      <c r="BC2" s="166" t="str">
        <f>'2.ورود اطلاعات'!BU2</f>
        <v xml:space="preserve"> </v>
      </c>
      <c r="BD2" s="166" t="str">
        <f>'2.ورود اطلاعات'!BV2</f>
        <v xml:space="preserve"> </v>
      </c>
      <c r="BE2" s="280" t="str">
        <f>IF(BB2=0,"تست اچ آی وی انجام نشده است",+IF(BC2="منفی","1.منفی",+IF(AND(BC2="مثبت",BD2="لینک نشده است."),"2.مثبت لینک نشده",+IF(AND(BC2="مثبت",BD2="لینک شده است."),"3.مثبت لینک شده"))))</f>
        <v>تست اچ آی وی انجام نشده است</v>
      </c>
      <c r="BF2" s="164">
        <f>'2.ورود اطلاعات'!BK2</f>
        <v>0</v>
      </c>
      <c r="BG2" s="164">
        <f>'2.ورود اطلاعات'!BL2</f>
        <v>0</v>
      </c>
      <c r="BH2" s="164">
        <f>'2.ورود اطلاعات'!BM2</f>
        <v>0</v>
      </c>
      <c r="BI2" s="164">
        <f>'2.ورود اطلاعات'!BN2</f>
        <v>0</v>
      </c>
      <c r="BJ2" s="164">
        <f>'2.ورود اطلاعات'!BO2</f>
        <v>0</v>
      </c>
      <c r="BK2" s="164">
        <f>'2.ورود اطلاعات'!BP2</f>
        <v>0</v>
      </c>
      <c r="BL2" s="164">
        <f>'2.ورود اطلاعات'!BQ2</f>
        <v>0</v>
      </c>
      <c r="BM2" s="164">
        <f>'2.ورود اطلاعات'!BR2</f>
        <v>0</v>
      </c>
      <c r="BN2" s="166">
        <f>'2.ورود اطلاعات'!BW2</f>
        <v>0</v>
      </c>
      <c r="BO2" s="166" t="str">
        <f>'2.ورود اطلاعات'!BX2</f>
        <v xml:space="preserve"> </v>
      </c>
      <c r="BP2" s="166" t="str">
        <f>'2.ورود اطلاعات'!BY2</f>
        <v xml:space="preserve"> </v>
      </c>
      <c r="BQ2" s="280" t="str">
        <f>IF(BN2=0,"تست اچ آی وی انجام نشده است",+IF(BO2="منفی","1.منفی",+IF(AND(BO2="مثبت",BP2="لینک نشده است."),"2.مثبت لینک نشده",+IF(AND(BO2="مثبت",BP2="لینک شده است."),"3.مثبت لینک شده"))))</f>
        <v>تست اچ آی وی انجام نشده است</v>
      </c>
      <c r="BR2" s="166">
        <f>'2.ورود اطلاعات'!BZ2</f>
        <v>0</v>
      </c>
      <c r="BS2" s="166" t="str">
        <f>'2.ورود اطلاعات'!CA2</f>
        <v xml:space="preserve"> </v>
      </c>
      <c r="BT2" s="166" t="str">
        <f>'2.ورود اطلاعات'!CB2</f>
        <v xml:space="preserve"> </v>
      </c>
      <c r="BU2" s="280" t="str">
        <f>IF(BR2=0,"تست اچ آی وی انجام نشده است",+IF(BS2="منفی","1.منفی",+IF(AND(BS2="مثبت",BT2="لینک نشده است."),"2.مثبت لینک نشده",+IF(AND(BS2="مثبت",BT2="لینک شده است."),"3.مثبت لینک شده"))))</f>
        <v>تست اچ آی وی انجام نشده است</v>
      </c>
      <c r="BV2" s="166">
        <f>'2.ورود اطلاعات'!CC2</f>
        <v>0</v>
      </c>
      <c r="BW2" s="166" t="str">
        <f>'2.ورود اطلاعات'!CD2</f>
        <v xml:space="preserve"> </v>
      </c>
      <c r="BX2" s="166" t="str">
        <f>'2.ورود اطلاعات'!CE2</f>
        <v xml:space="preserve"> </v>
      </c>
      <c r="BY2" s="280" t="str">
        <f>IF(BV2=0,"تست اچ آی وی انجام نشده است",+IF(BW2="منفی","1.منفی",+IF(AND(BW2="مثبت",BX2="لینک نشده است."),"2.مثبت لینک نشده",+IF(AND(BW2="مثبت",BX2="لینک شده است."),"3.مثبت لینک شده"))))</f>
        <v>تست اچ آی وی انجام نشده است</v>
      </c>
      <c r="BZ2" s="166">
        <f>'2.ورود اطلاعات'!CF2</f>
        <v>0</v>
      </c>
      <c r="CA2" s="166" t="str">
        <f>'2.ورود اطلاعات'!CG2</f>
        <v xml:space="preserve"> </v>
      </c>
      <c r="CB2" s="166" t="str">
        <f>'2.ورود اطلاعات'!CH2</f>
        <v xml:space="preserve"> </v>
      </c>
      <c r="CC2" s="280" t="str">
        <f>IF(BZ2=0,"تست اچ آی وی انجام نشده است",+IF(CA2="منفی","1.منفی",+IF(AND(CA2="مثبت",CB2="لینک نشده است."),"2.مثبت لینک نشده",+IF(AND(CA2="مثبت",CB2="لینک شده است."),"3.مثبت لینک شده"))))</f>
        <v>تست اچ آی وی انجام نشده است</v>
      </c>
      <c r="CD2" s="166">
        <f>'2.ورود اطلاعات'!CI2</f>
        <v>0</v>
      </c>
      <c r="CE2" s="166" t="str">
        <f>'2.ورود اطلاعات'!CJ2</f>
        <v xml:space="preserve"> </v>
      </c>
      <c r="CF2" s="166" t="str">
        <f>'2.ورود اطلاعات'!CK2</f>
        <v xml:space="preserve"> </v>
      </c>
      <c r="CG2" s="280" t="str">
        <f>IF(CD2=0,"تست اچ آی وی انجام نشده است",+IF(CE2="منفی","1.منفی",+IF(AND(CE2="مثبت",CF2="لینک نشده است."),"2.مثبت لینک نشده",+IF(AND(CE2="مثبت",CF2="لینک شده است."),"3.مثبت لینک شده"))))</f>
        <v>تست اچ آی وی انجام نشده است</v>
      </c>
      <c r="CH2" s="166">
        <f>'2.ورود اطلاعات'!CL2</f>
        <v>0</v>
      </c>
      <c r="CI2" s="166" t="str">
        <f>'2.ورود اطلاعات'!CM2</f>
        <v xml:space="preserve"> </v>
      </c>
      <c r="CJ2" s="166" t="str">
        <f>'2.ورود اطلاعات'!CN2</f>
        <v xml:space="preserve"> </v>
      </c>
      <c r="CK2" s="280" t="str">
        <f>IF(CH2=0,"تست اچ آی وی انجام نشده است",+IF(CI2="منفی","1.منفی",+IF(AND(CI2="مثبت",CJ2="لینک نشده است."),"2.مثبت لینک نشده",+IF(AND(CI2="مثبت",CJ2="لینک شده است."),"3.مثبت لینک شده"))))</f>
        <v>تست اچ آی وی انجام نشده است</v>
      </c>
      <c r="CL2" s="166">
        <f>'2.ورود اطلاعات'!CO2</f>
        <v>0</v>
      </c>
      <c r="CM2" s="166" t="str">
        <f>'2.ورود اطلاعات'!CP2</f>
        <v xml:space="preserve"> </v>
      </c>
      <c r="CN2" s="166" t="str">
        <f>'2.ورود اطلاعات'!CQ2</f>
        <v xml:space="preserve"> </v>
      </c>
      <c r="CO2" s="280" t="str">
        <f>IF(CL2=0,"تست اچ آی وی انجام نشده است",+IF(CM2="منفی","1.منفی",+IF(AND(CM2="مثبت",CN2="لینک نشده است."),"2.مثبت لینک نشده",+IF(AND(CM2="مثبت",CN2="لینک شده است."),"3.مثبت لینک شده"))))</f>
        <v>تست اچ آی وی انجام نشده است</v>
      </c>
      <c r="CP2" s="166">
        <f>'2.ورود اطلاعات'!CR2</f>
        <v>0</v>
      </c>
      <c r="CQ2" s="166" t="str">
        <f>'2.ورود اطلاعات'!CS2</f>
        <v xml:space="preserve"> </v>
      </c>
      <c r="CR2" s="166" t="str">
        <f>'2.ورود اطلاعات'!CT2</f>
        <v xml:space="preserve"> </v>
      </c>
      <c r="CS2" s="280" t="str">
        <f>IF(CP2=0,"تست اچ آی وی انجام نشده است",+IF(CQ2="منفی","1.منفی",+IF(AND(CQ2="مثبت",CR2="لینک نشده است."),"2.مثبت لینک نشده",+IF(AND(CQ2="مثبت",CR2="لینک شده است."),"3.مثبت لینک شده"))))</f>
        <v>تست اچ آی وی انجام نشده است</v>
      </c>
      <c r="CT2" s="166" t="str">
        <f>'2.ورود اطلاعات'!CU2</f>
        <v>خیر</v>
      </c>
      <c r="CU2" s="164" t="str">
        <f>'3.موجودی مصرفی کیت'!I2</f>
        <v>فروردین</v>
      </c>
      <c r="CV2" s="164">
        <f>'3.موجودی مصرفی کیت'!J2</f>
        <v>0</v>
      </c>
      <c r="CW2" s="164">
        <f>'3.موجودی مصرفی کیت'!K2</f>
        <v>0</v>
      </c>
      <c r="CX2" s="164">
        <f>'3.موجودی مصرفی کیت'!L2</f>
        <v>0</v>
      </c>
      <c r="CY2" s="164">
        <f>'3.موجودی مصرفی کیت'!M2</f>
        <v>0</v>
      </c>
      <c r="CZ2" s="164">
        <f>'3.موجودی مصرفی کیت'!N2</f>
        <v>0</v>
      </c>
      <c r="DA2" s="164">
        <f>'3.موجودی مصرفی کیت'!O2</f>
        <v>0</v>
      </c>
      <c r="DB2" s="164">
        <f>'3.موجودی مصرفی کیت'!P2</f>
        <v>0</v>
      </c>
      <c r="DC2" s="164">
        <f>'3.موجودی مصرفی کیت'!Q2</f>
        <v>0</v>
      </c>
      <c r="DD2" s="164">
        <f>'3.موجودی مصرفی کیت'!R2</f>
        <v>0</v>
      </c>
      <c r="DE2" s="164">
        <f>'3.موجودی مصرفی کیت'!S2</f>
        <v>0</v>
      </c>
      <c r="DF2" s="164">
        <f>'3.موجودی مصرفی کیت'!T2</f>
        <v>0</v>
      </c>
      <c r="DG2" s="164">
        <f>'3.موجودی مصرفی کیت'!U2</f>
        <v>0</v>
      </c>
      <c r="DH2" s="164">
        <f>'3.موجودی مصرفی کیت'!V2</f>
        <v>0</v>
      </c>
      <c r="DI2" s="164"/>
      <c r="DJ2" s="164"/>
    </row>
    <row r="3" spans="1:175" s="166" customFormat="1" ht="11.65" x14ac:dyDescent="0.35">
      <c r="A3" s="144" t="str">
        <f>'2.ورود اطلاعات'!BS3</f>
        <v>خیر</v>
      </c>
      <c r="B3" s="166">
        <f>'2.ورود اطلاعات'!A3</f>
        <v>2</v>
      </c>
      <c r="C3" s="166">
        <f>'1.مشخصات مرکز'!$D$2</f>
        <v>1398</v>
      </c>
      <c r="D3" s="166" t="str">
        <f>'1.مشخصات مرکز'!$D$3</f>
        <v>انتخاب کنید ...</v>
      </c>
      <c r="E3" s="166" t="str">
        <f>'1.مشخصات مرکز'!$D$4</f>
        <v>انتخاب کنید ...</v>
      </c>
      <c r="F3" s="166" t="str">
        <f>'1.مشخصات مرکز'!$D$5</f>
        <v>انتخاب کنید ...</v>
      </c>
      <c r="G3" s="166">
        <f>'1.مشخصات مرکز'!$D$6</f>
        <v>0</v>
      </c>
      <c r="H3" s="166" t="str">
        <f>'1.مشخصات مرکز'!$D$7</f>
        <v>انتخاب کنید ...</v>
      </c>
      <c r="I3" s="166">
        <f>'1.مشخصات مرکز'!$D$8</f>
        <v>0</v>
      </c>
      <c r="J3" s="166">
        <f>'1.مشخصات مرکز'!$D$9</f>
        <v>0</v>
      </c>
      <c r="K3" s="164">
        <f>'1.مشخصات مرکز'!$D$10</f>
        <v>0</v>
      </c>
      <c r="L3" s="164">
        <f>'1.مشخصات مرکز'!$D$11</f>
        <v>0</v>
      </c>
      <c r="M3" s="166">
        <f>'2.ورود اطلاعات'!B3</f>
        <v>0</v>
      </c>
      <c r="N3" s="166">
        <f>'2.ورود اطلاعات'!C3</f>
        <v>0</v>
      </c>
      <c r="O3" s="166" t="str">
        <f>IF('2.ورود اطلاعات'!F3=0,"نامعلوم",'2.ورود اطلاعات'!F3)</f>
        <v>نامعلوم</v>
      </c>
      <c r="P3" s="166">
        <f>'2.ورود اطلاعات'!J3</f>
        <v>0</v>
      </c>
      <c r="Q3" s="166">
        <f>'2.ورود اطلاعات'!K3</f>
        <v>0</v>
      </c>
      <c r="R3" s="166">
        <f>'2.ورود اطلاعات'!L3</f>
        <v>0</v>
      </c>
      <c r="S3" s="166">
        <f>'2.ورود اطلاعات'!M3</f>
        <v>0</v>
      </c>
      <c r="T3" s="166">
        <f>'2.ورود اطلاعات'!N3</f>
        <v>0</v>
      </c>
      <c r="U3" s="166">
        <f>'2.ورود اطلاعات'!O3</f>
        <v>1398</v>
      </c>
      <c r="V3" s="166">
        <f>'2.ورود اطلاعات'!P3</f>
        <v>0</v>
      </c>
      <c r="W3" s="166">
        <f>'2.ورود اطلاعات'!Q3</f>
        <v>0</v>
      </c>
      <c r="X3" s="166">
        <f>'2.ورود اطلاعات'!R3</f>
        <v>0</v>
      </c>
      <c r="Y3" s="166">
        <f>'2.ورود اطلاعات'!S3</f>
        <v>0</v>
      </c>
      <c r="Z3" s="166">
        <f>'2.ورود اطلاعات'!T3</f>
        <v>0</v>
      </c>
      <c r="AA3" s="166">
        <f>'2.ورود اطلاعات'!U3</f>
        <v>0</v>
      </c>
      <c r="AB3" s="166">
        <f>'2.ورود اطلاعات'!V3</f>
        <v>0</v>
      </c>
      <c r="AC3" s="166">
        <f>'2.ورود اطلاعات'!W3</f>
        <v>0</v>
      </c>
      <c r="AD3" s="166">
        <f>'2.ورود اطلاعات'!X3</f>
        <v>0</v>
      </c>
      <c r="AE3" s="166">
        <f>'2.ورود اطلاعات'!Y3</f>
        <v>0</v>
      </c>
      <c r="AF3" s="166">
        <f>'2.ورود اطلاعات'!Z3</f>
        <v>0</v>
      </c>
      <c r="AG3" s="166">
        <f>'2.ورود اطلاعات'!AA3</f>
        <v>0</v>
      </c>
      <c r="AH3" s="166">
        <f>'2.ورود اطلاعات'!AB3</f>
        <v>0</v>
      </c>
      <c r="AI3" s="166">
        <f>'2.ورود اطلاعات'!AC3</f>
        <v>0</v>
      </c>
      <c r="AJ3" s="166">
        <f>'2.ورود اطلاعات'!AD3</f>
        <v>0</v>
      </c>
      <c r="AK3" s="166">
        <f>'2.ورود اطلاعات'!AE3</f>
        <v>0</v>
      </c>
      <c r="AL3" s="166">
        <f>'2.ورود اطلاعات'!AF3</f>
        <v>0</v>
      </c>
      <c r="AM3" s="166">
        <f>'2.ورود اطلاعات'!AG3</f>
        <v>0</v>
      </c>
      <c r="AN3" s="166">
        <f>'2.ورود اطلاعات'!AH3</f>
        <v>0</v>
      </c>
      <c r="AO3" s="166">
        <f>'2.ورود اطلاعات'!AI3</f>
        <v>0</v>
      </c>
      <c r="AP3" s="166" t="str">
        <f>'2.ورود اطلاعات'!AK3</f>
        <v xml:space="preserve">         </v>
      </c>
      <c r="AQ3" s="166" t="str">
        <f>'2.ورود اطلاعات'!AL3</f>
        <v>هیچکدام</v>
      </c>
      <c r="AR3" s="166" t="str">
        <f>'2.ورود اطلاعات'!AM3</f>
        <v>7.هیچکدام</v>
      </c>
      <c r="AS3" s="166" t="str">
        <f>'2.ورود اطلاعات'!AN3</f>
        <v>نامعلوم</v>
      </c>
      <c r="AT3" s="166" t="str">
        <f>'2.ورود اطلاعات'!AO3</f>
        <v>نامعلوم</v>
      </c>
      <c r="AU3" s="166" t="str">
        <f>'2.ورود اطلاعات'!CV3</f>
        <v>ارائه نشده است.</v>
      </c>
      <c r="AV3" s="166">
        <f>'2.ورود اطلاعات'!CW3</f>
        <v>0</v>
      </c>
      <c r="AW3" s="164">
        <f>'2.ورود اطلاعات'!AT3</f>
        <v>0</v>
      </c>
      <c r="AX3" s="164">
        <f>'2.ورود اطلاعات'!AU3</f>
        <v>0</v>
      </c>
      <c r="AY3" s="164">
        <f>'2.ورود اطلاعات'!AV3</f>
        <v>0</v>
      </c>
      <c r="AZ3" s="164">
        <f>'2.ورود اطلاعات'!AW3</f>
        <v>0</v>
      </c>
      <c r="BA3" s="164">
        <f>'2.ورود اطلاعات'!AX3</f>
        <v>0</v>
      </c>
      <c r="BB3" s="166">
        <f>'2.ورود اطلاعات'!BT3</f>
        <v>0</v>
      </c>
      <c r="BC3" s="166" t="str">
        <f>'2.ورود اطلاعات'!BU3</f>
        <v xml:space="preserve"> </v>
      </c>
      <c r="BD3" s="166" t="str">
        <f>'2.ورود اطلاعات'!BV3</f>
        <v xml:space="preserve"> </v>
      </c>
      <c r="BE3" s="280" t="str">
        <f t="shared" ref="BE3:BE66" si="0">IF(BB3=0,"تست اچ آی وی انجام نشده است",+IF(BC3="منفی","1.منفی",+IF(AND(BC3="مثبت",BD3="لینک نشده است."),"2.مثبت لینک نشده",+IF(AND(BC3="مثبت",BD3="لینک شده است."),"3.مثبت لینک شده"))))</f>
        <v>تست اچ آی وی انجام نشده است</v>
      </c>
      <c r="BF3" s="164">
        <f>'2.ورود اطلاعات'!BK3</f>
        <v>0</v>
      </c>
      <c r="BG3" s="164">
        <f>'2.ورود اطلاعات'!BL3</f>
        <v>0</v>
      </c>
      <c r="BH3" s="164">
        <f>'2.ورود اطلاعات'!BM3</f>
        <v>0</v>
      </c>
      <c r="BI3" s="164">
        <f>'2.ورود اطلاعات'!BN3</f>
        <v>0</v>
      </c>
      <c r="BJ3" s="164">
        <f>'2.ورود اطلاعات'!BO3</f>
        <v>0</v>
      </c>
      <c r="BK3" s="164">
        <f>'2.ورود اطلاعات'!BP3</f>
        <v>0</v>
      </c>
      <c r="BL3" s="164">
        <f>'2.ورود اطلاعات'!BQ3</f>
        <v>0</v>
      </c>
      <c r="BM3" s="164">
        <f>'2.ورود اطلاعات'!BR3</f>
        <v>0</v>
      </c>
      <c r="BN3" s="166">
        <f>'2.ورود اطلاعات'!BW3</f>
        <v>0</v>
      </c>
      <c r="BO3" s="166" t="str">
        <f>'2.ورود اطلاعات'!BX3</f>
        <v xml:space="preserve"> </v>
      </c>
      <c r="BP3" s="166" t="str">
        <f>'2.ورود اطلاعات'!BY3</f>
        <v xml:space="preserve"> </v>
      </c>
      <c r="BQ3" s="280" t="str">
        <f t="shared" ref="BQ3:BQ66" si="1">IF(BN3=0,"تست اچ آی وی انجام نشده است",+IF(BO3="منفی","1.منفی",+IF(AND(BO3="مثبت",BP3="لینک نشده است."),"2.مثبت لینک نشده",+IF(AND(BO3="مثبت",BP3="لینک شده است."),"3.مثبت لینک شده"))))</f>
        <v>تست اچ آی وی انجام نشده است</v>
      </c>
      <c r="BR3" s="166">
        <f>'2.ورود اطلاعات'!BZ3</f>
        <v>0</v>
      </c>
      <c r="BS3" s="166" t="str">
        <f>'2.ورود اطلاعات'!CA3</f>
        <v xml:space="preserve"> </v>
      </c>
      <c r="BT3" s="166" t="str">
        <f>'2.ورود اطلاعات'!CB3</f>
        <v xml:space="preserve"> </v>
      </c>
      <c r="BU3" s="280" t="str">
        <f t="shared" ref="BU3:BU66" si="2">IF(BR3=0,"تست اچ آی وی انجام نشده است",+IF(BS3="منفی","1.منفی",+IF(AND(BS3="مثبت",BT3="لینک نشده است."),"2.مثبت لینک نشده",+IF(AND(BS3="مثبت",BT3="لینک شده است."),"3.مثبت لینک شده"))))</f>
        <v>تست اچ آی وی انجام نشده است</v>
      </c>
      <c r="BV3" s="166">
        <f>'2.ورود اطلاعات'!CC3</f>
        <v>0</v>
      </c>
      <c r="BW3" s="166" t="str">
        <f>'2.ورود اطلاعات'!CD3</f>
        <v xml:space="preserve"> </v>
      </c>
      <c r="BX3" s="166" t="str">
        <f>'2.ورود اطلاعات'!CE3</f>
        <v xml:space="preserve"> </v>
      </c>
      <c r="BY3" s="280" t="str">
        <f t="shared" ref="BY3:BY66" si="3">IF(BV3=0,"تست اچ آی وی انجام نشده است",+IF(BW3="منفی","1.منفی",+IF(AND(BW3="مثبت",BX3="لینک نشده است."),"2.مثبت لینک نشده",+IF(AND(BW3="مثبت",BX3="لینک شده است."),"3.مثبت لینک شده"))))</f>
        <v>تست اچ آی وی انجام نشده است</v>
      </c>
      <c r="BZ3" s="166">
        <f>'2.ورود اطلاعات'!CF3</f>
        <v>0</v>
      </c>
      <c r="CA3" s="166" t="str">
        <f>'2.ورود اطلاعات'!CG3</f>
        <v xml:space="preserve"> </v>
      </c>
      <c r="CB3" s="166" t="str">
        <f>'2.ورود اطلاعات'!CH3</f>
        <v xml:space="preserve"> </v>
      </c>
      <c r="CC3" s="280" t="str">
        <f t="shared" ref="CC3:CC66" si="4">IF(BZ3=0,"تست اچ آی وی انجام نشده است",+IF(CA3="منفی","1.منفی",+IF(AND(CA3="مثبت",CB3="لینک نشده است."),"2.مثبت لینک نشده",+IF(AND(CA3="مثبت",CB3="لینک شده است."),"3.مثبت لینک شده"))))</f>
        <v>تست اچ آی وی انجام نشده است</v>
      </c>
      <c r="CD3" s="166">
        <f>'2.ورود اطلاعات'!CI3</f>
        <v>0</v>
      </c>
      <c r="CE3" s="166" t="str">
        <f>'2.ورود اطلاعات'!CJ3</f>
        <v xml:space="preserve"> </v>
      </c>
      <c r="CF3" s="166" t="str">
        <f>'2.ورود اطلاعات'!CK3</f>
        <v xml:space="preserve"> </v>
      </c>
      <c r="CG3" s="280" t="str">
        <f t="shared" ref="CG3:CG66" si="5">IF(CD3=0,"تست اچ آی وی انجام نشده است",+IF(CE3="منفی","1.منفی",+IF(AND(CE3="مثبت",CF3="لینک نشده است."),"2.مثبت لینک نشده",+IF(AND(CE3="مثبت",CF3="لینک شده است."),"3.مثبت لینک شده"))))</f>
        <v>تست اچ آی وی انجام نشده است</v>
      </c>
      <c r="CH3" s="166">
        <f>'2.ورود اطلاعات'!CL3</f>
        <v>0</v>
      </c>
      <c r="CI3" s="166" t="str">
        <f>'2.ورود اطلاعات'!CM3</f>
        <v xml:space="preserve"> </v>
      </c>
      <c r="CJ3" s="166" t="str">
        <f>'2.ورود اطلاعات'!CN3</f>
        <v xml:space="preserve"> </v>
      </c>
      <c r="CK3" s="280" t="str">
        <f t="shared" ref="CK3:CK66" si="6">IF(CH3=0,"تست اچ آی وی انجام نشده است",+IF(CI3="منفی","1.منفی",+IF(AND(CI3="مثبت",CJ3="لینک نشده است."),"2.مثبت لینک نشده",+IF(AND(CI3="مثبت",CJ3="لینک شده است."),"3.مثبت لینک شده"))))</f>
        <v>تست اچ آی وی انجام نشده است</v>
      </c>
      <c r="CL3" s="166">
        <f>'2.ورود اطلاعات'!CO3</f>
        <v>0</v>
      </c>
      <c r="CM3" s="166" t="str">
        <f>'2.ورود اطلاعات'!CP3</f>
        <v xml:space="preserve"> </v>
      </c>
      <c r="CN3" s="166" t="str">
        <f>'2.ورود اطلاعات'!CQ3</f>
        <v xml:space="preserve"> </v>
      </c>
      <c r="CO3" s="280" t="str">
        <f t="shared" ref="CO3:CO66" si="7">IF(CL3=0,"تست اچ آی وی انجام نشده است",+IF(CM3="منفی","1.منفی",+IF(AND(CM3="مثبت",CN3="لینک نشده است."),"2.مثبت لینک نشده",+IF(AND(CM3="مثبت",CN3="لینک شده است."),"3.مثبت لینک شده"))))</f>
        <v>تست اچ آی وی انجام نشده است</v>
      </c>
      <c r="CP3" s="166">
        <f>'2.ورود اطلاعات'!CR3</f>
        <v>0</v>
      </c>
      <c r="CQ3" s="166" t="str">
        <f>'2.ورود اطلاعات'!CS3</f>
        <v xml:space="preserve"> </v>
      </c>
      <c r="CR3" s="166" t="str">
        <f>'2.ورود اطلاعات'!CT3</f>
        <v xml:space="preserve"> </v>
      </c>
      <c r="CS3" s="280" t="str">
        <f t="shared" ref="CS3:CS66" si="8">IF(CP3=0,"تست اچ آی وی انجام نشده است",+IF(CQ3="منفی","1.منفی",+IF(AND(CQ3="مثبت",CR3="لینک نشده است."),"2.مثبت لینک نشده",+IF(AND(CQ3="مثبت",CR3="لینک شده است."),"3.مثبت لینک شده"))))</f>
        <v>تست اچ آی وی انجام نشده است</v>
      </c>
      <c r="CT3" s="166" t="str">
        <f>'2.ورود اطلاعات'!CU3</f>
        <v>خیر</v>
      </c>
      <c r="CU3" s="164" t="str">
        <f>'3.موجودی مصرفی کیت'!I3</f>
        <v>اردیبهشت</v>
      </c>
      <c r="CV3" s="164">
        <f>'3.موجودی مصرفی کیت'!J3</f>
        <v>0</v>
      </c>
      <c r="CW3" s="164">
        <f>'3.موجودی مصرفی کیت'!K3</f>
        <v>0</v>
      </c>
      <c r="CX3" s="164">
        <f>'3.موجودی مصرفی کیت'!L3</f>
        <v>0</v>
      </c>
      <c r="CY3" s="164">
        <f>'3.موجودی مصرفی کیت'!M3</f>
        <v>0</v>
      </c>
      <c r="CZ3" s="164">
        <f>'3.موجودی مصرفی کیت'!N3</f>
        <v>0</v>
      </c>
      <c r="DA3" s="164">
        <f>'3.موجودی مصرفی کیت'!O3</f>
        <v>0</v>
      </c>
      <c r="DB3" s="164">
        <f>'3.موجودی مصرفی کیت'!P3</f>
        <v>0</v>
      </c>
      <c r="DC3" s="164">
        <f>'3.موجودی مصرفی کیت'!Q3</f>
        <v>0</v>
      </c>
      <c r="DD3" s="164">
        <f>'3.موجودی مصرفی کیت'!R3</f>
        <v>0</v>
      </c>
      <c r="DE3" s="164">
        <f>'3.موجودی مصرفی کیت'!S3</f>
        <v>0</v>
      </c>
      <c r="DF3" s="164">
        <f>'3.موجودی مصرفی کیت'!T3</f>
        <v>0</v>
      </c>
      <c r="DG3" s="164">
        <f>'3.موجودی مصرفی کیت'!U3</f>
        <v>0</v>
      </c>
      <c r="DH3" s="164">
        <f>'3.موجودی مصرفی کیت'!V3</f>
        <v>0</v>
      </c>
      <c r="DI3" s="164"/>
      <c r="DJ3" s="164"/>
    </row>
    <row r="4" spans="1:175" s="166" customFormat="1" ht="11.65" x14ac:dyDescent="0.35">
      <c r="A4" s="144" t="str">
        <f>'2.ورود اطلاعات'!BS4</f>
        <v>خیر</v>
      </c>
      <c r="B4" s="166">
        <f>'2.ورود اطلاعات'!A4</f>
        <v>3</v>
      </c>
      <c r="C4" s="166">
        <f>'1.مشخصات مرکز'!$D$2</f>
        <v>1398</v>
      </c>
      <c r="D4" s="166" t="str">
        <f>'1.مشخصات مرکز'!$D$3</f>
        <v>انتخاب کنید ...</v>
      </c>
      <c r="E4" s="166" t="str">
        <f>'1.مشخصات مرکز'!$D$4</f>
        <v>انتخاب کنید ...</v>
      </c>
      <c r="F4" s="166" t="str">
        <f>'1.مشخصات مرکز'!$D$5</f>
        <v>انتخاب کنید ...</v>
      </c>
      <c r="G4" s="166">
        <f>'1.مشخصات مرکز'!$D$6</f>
        <v>0</v>
      </c>
      <c r="H4" s="166" t="str">
        <f>'1.مشخصات مرکز'!$D$7</f>
        <v>انتخاب کنید ...</v>
      </c>
      <c r="I4" s="166">
        <f>'1.مشخصات مرکز'!$D$8</f>
        <v>0</v>
      </c>
      <c r="J4" s="166">
        <f>'1.مشخصات مرکز'!$D$9</f>
        <v>0</v>
      </c>
      <c r="K4" s="164">
        <f>'1.مشخصات مرکز'!$D$10</f>
        <v>0</v>
      </c>
      <c r="L4" s="164">
        <f>'1.مشخصات مرکز'!$D$11</f>
        <v>0</v>
      </c>
      <c r="M4" s="166">
        <f>'2.ورود اطلاعات'!B4</f>
        <v>0</v>
      </c>
      <c r="N4" s="166">
        <f>'2.ورود اطلاعات'!C4</f>
        <v>0</v>
      </c>
      <c r="O4" s="166" t="str">
        <f>IF('2.ورود اطلاعات'!F4=0,"نامعلوم",'2.ورود اطلاعات'!F4)</f>
        <v>نامعلوم</v>
      </c>
      <c r="P4" s="166">
        <f>'2.ورود اطلاعات'!J4</f>
        <v>0</v>
      </c>
      <c r="Q4" s="166">
        <f>'2.ورود اطلاعات'!K4</f>
        <v>0</v>
      </c>
      <c r="R4" s="166">
        <f>'2.ورود اطلاعات'!L4</f>
        <v>0</v>
      </c>
      <c r="S4" s="166">
        <f>'2.ورود اطلاعات'!M4</f>
        <v>0</v>
      </c>
      <c r="T4" s="166">
        <f>'2.ورود اطلاعات'!N4</f>
        <v>0</v>
      </c>
      <c r="U4" s="166">
        <f>'2.ورود اطلاعات'!O4</f>
        <v>1398</v>
      </c>
      <c r="V4" s="166">
        <f>'2.ورود اطلاعات'!P4</f>
        <v>0</v>
      </c>
      <c r="W4" s="166">
        <f>'2.ورود اطلاعات'!Q4</f>
        <v>0</v>
      </c>
      <c r="X4" s="166">
        <f>'2.ورود اطلاعات'!R4</f>
        <v>0</v>
      </c>
      <c r="Y4" s="166">
        <f>'2.ورود اطلاعات'!S4</f>
        <v>0</v>
      </c>
      <c r="Z4" s="166">
        <f>'2.ورود اطلاعات'!T4</f>
        <v>0</v>
      </c>
      <c r="AA4" s="166">
        <f>'2.ورود اطلاعات'!U4</f>
        <v>0</v>
      </c>
      <c r="AB4" s="166">
        <f>'2.ورود اطلاعات'!V4</f>
        <v>0</v>
      </c>
      <c r="AC4" s="166">
        <f>'2.ورود اطلاعات'!W4</f>
        <v>0</v>
      </c>
      <c r="AD4" s="166">
        <f>'2.ورود اطلاعات'!X4</f>
        <v>0</v>
      </c>
      <c r="AE4" s="166">
        <f>'2.ورود اطلاعات'!Y4</f>
        <v>0</v>
      </c>
      <c r="AF4" s="166">
        <f>'2.ورود اطلاعات'!Z4</f>
        <v>0</v>
      </c>
      <c r="AG4" s="166">
        <f>'2.ورود اطلاعات'!AA4</f>
        <v>0</v>
      </c>
      <c r="AH4" s="166">
        <f>'2.ورود اطلاعات'!AB4</f>
        <v>0</v>
      </c>
      <c r="AI4" s="166">
        <f>'2.ورود اطلاعات'!AC4</f>
        <v>0</v>
      </c>
      <c r="AJ4" s="166">
        <f>'2.ورود اطلاعات'!AD4</f>
        <v>0</v>
      </c>
      <c r="AK4" s="166">
        <f>'2.ورود اطلاعات'!AE4</f>
        <v>0</v>
      </c>
      <c r="AL4" s="166">
        <f>'2.ورود اطلاعات'!AF4</f>
        <v>0</v>
      </c>
      <c r="AM4" s="166">
        <f>'2.ورود اطلاعات'!AG4</f>
        <v>0</v>
      </c>
      <c r="AN4" s="166">
        <f>'2.ورود اطلاعات'!AH4</f>
        <v>0</v>
      </c>
      <c r="AO4" s="166">
        <f>'2.ورود اطلاعات'!AI4</f>
        <v>0</v>
      </c>
      <c r="AP4" s="166" t="str">
        <f>'2.ورود اطلاعات'!AK4</f>
        <v xml:space="preserve">         </v>
      </c>
      <c r="AQ4" s="166" t="str">
        <f>'2.ورود اطلاعات'!AL4</f>
        <v>هیچکدام</v>
      </c>
      <c r="AR4" s="166" t="str">
        <f>'2.ورود اطلاعات'!AM4</f>
        <v>7.هیچکدام</v>
      </c>
      <c r="AS4" s="166" t="str">
        <f>'2.ورود اطلاعات'!AN4</f>
        <v>نامعلوم</v>
      </c>
      <c r="AT4" s="166" t="str">
        <f>'2.ورود اطلاعات'!AO4</f>
        <v>نامعلوم</v>
      </c>
      <c r="AU4" s="166" t="str">
        <f>'2.ورود اطلاعات'!CV4</f>
        <v>ارائه نشده است.</v>
      </c>
      <c r="AV4" s="166">
        <f>'2.ورود اطلاعات'!CW4</f>
        <v>0</v>
      </c>
      <c r="AW4" s="164">
        <f>'2.ورود اطلاعات'!AT4</f>
        <v>0</v>
      </c>
      <c r="AX4" s="164">
        <f>'2.ورود اطلاعات'!AU4</f>
        <v>0</v>
      </c>
      <c r="AY4" s="164">
        <f>'2.ورود اطلاعات'!AV4</f>
        <v>0</v>
      </c>
      <c r="AZ4" s="164">
        <f>'2.ورود اطلاعات'!AW4</f>
        <v>0</v>
      </c>
      <c r="BA4" s="164">
        <f>'2.ورود اطلاعات'!AX4</f>
        <v>0</v>
      </c>
      <c r="BB4" s="166">
        <f>'2.ورود اطلاعات'!BT4</f>
        <v>0</v>
      </c>
      <c r="BC4" s="166" t="str">
        <f>'2.ورود اطلاعات'!BU4</f>
        <v xml:space="preserve"> </v>
      </c>
      <c r="BD4" s="166" t="str">
        <f>'2.ورود اطلاعات'!BV4</f>
        <v xml:space="preserve"> </v>
      </c>
      <c r="BE4" s="280" t="str">
        <f t="shared" si="0"/>
        <v>تست اچ آی وی انجام نشده است</v>
      </c>
      <c r="BF4" s="164">
        <f>'2.ورود اطلاعات'!BK4</f>
        <v>0</v>
      </c>
      <c r="BG4" s="164">
        <f>'2.ورود اطلاعات'!BL4</f>
        <v>0</v>
      </c>
      <c r="BH4" s="164">
        <f>'2.ورود اطلاعات'!BM4</f>
        <v>0</v>
      </c>
      <c r="BI4" s="164">
        <f>'2.ورود اطلاعات'!BN4</f>
        <v>0</v>
      </c>
      <c r="BJ4" s="164">
        <f>'2.ورود اطلاعات'!BO4</f>
        <v>0</v>
      </c>
      <c r="BK4" s="164">
        <f>'2.ورود اطلاعات'!BP4</f>
        <v>0</v>
      </c>
      <c r="BL4" s="164">
        <f>'2.ورود اطلاعات'!BQ4</f>
        <v>0</v>
      </c>
      <c r="BM4" s="164">
        <f>'2.ورود اطلاعات'!BR4</f>
        <v>0</v>
      </c>
      <c r="BN4" s="166">
        <f>'2.ورود اطلاعات'!BW4</f>
        <v>0</v>
      </c>
      <c r="BO4" s="166" t="str">
        <f>'2.ورود اطلاعات'!BX4</f>
        <v xml:space="preserve"> </v>
      </c>
      <c r="BP4" s="166" t="str">
        <f>'2.ورود اطلاعات'!BY4</f>
        <v xml:space="preserve"> </v>
      </c>
      <c r="BQ4" s="280" t="str">
        <f t="shared" si="1"/>
        <v>تست اچ آی وی انجام نشده است</v>
      </c>
      <c r="BR4" s="166">
        <f>'2.ورود اطلاعات'!BZ4</f>
        <v>0</v>
      </c>
      <c r="BS4" s="166" t="str">
        <f>'2.ورود اطلاعات'!CA4</f>
        <v xml:space="preserve"> </v>
      </c>
      <c r="BT4" s="166" t="str">
        <f>'2.ورود اطلاعات'!CB4</f>
        <v xml:space="preserve"> </v>
      </c>
      <c r="BU4" s="280" t="str">
        <f t="shared" si="2"/>
        <v>تست اچ آی وی انجام نشده است</v>
      </c>
      <c r="BV4" s="166">
        <f>'2.ورود اطلاعات'!CC4</f>
        <v>0</v>
      </c>
      <c r="BW4" s="166" t="str">
        <f>'2.ورود اطلاعات'!CD4</f>
        <v xml:space="preserve"> </v>
      </c>
      <c r="BX4" s="166" t="str">
        <f>'2.ورود اطلاعات'!CE4</f>
        <v xml:space="preserve"> </v>
      </c>
      <c r="BY4" s="280" t="str">
        <f t="shared" si="3"/>
        <v>تست اچ آی وی انجام نشده است</v>
      </c>
      <c r="BZ4" s="166">
        <f>'2.ورود اطلاعات'!CF4</f>
        <v>0</v>
      </c>
      <c r="CA4" s="166" t="str">
        <f>'2.ورود اطلاعات'!CG4</f>
        <v xml:space="preserve"> </v>
      </c>
      <c r="CB4" s="166" t="str">
        <f>'2.ورود اطلاعات'!CH4</f>
        <v xml:space="preserve"> </v>
      </c>
      <c r="CC4" s="280" t="str">
        <f t="shared" si="4"/>
        <v>تست اچ آی وی انجام نشده است</v>
      </c>
      <c r="CD4" s="166">
        <f>'2.ورود اطلاعات'!CI4</f>
        <v>0</v>
      </c>
      <c r="CE4" s="166" t="str">
        <f>'2.ورود اطلاعات'!CJ4</f>
        <v xml:space="preserve"> </v>
      </c>
      <c r="CF4" s="166" t="str">
        <f>'2.ورود اطلاعات'!CK4</f>
        <v xml:space="preserve"> </v>
      </c>
      <c r="CG4" s="280" t="str">
        <f t="shared" si="5"/>
        <v>تست اچ آی وی انجام نشده است</v>
      </c>
      <c r="CH4" s="166">
        <f>'2.ورود اطلاعات'!CL4</f>
        <v>0</v>
      </c>
      <c r="CI4" s="166" t="str">
        <f>'2.ورود اطلاعات'!CM4</f>
        <v xml:space="preserve"> </v>
      </c>
      <c r="CJ4" s="166" t="str">
        <f>'2.ورود اطلاعات'!CN4</f>
        <v xml:space="preserve"> </v>
      </c>
      <c r="CK4" s="280" t="str">
        <f t="shared" si="6"/>
        <v>تست اچ آی وی انجام نشده است</v>
      </c>
      <c r="CL4" s="166">
        <f>'2.ورود اطلاعات'!CO4</f>
        <v>0</v>
      </c>
      <c r="CM4" s="166" t="str">
        <f>'2.ورود اطلاعات'!CP4</f>
        <v xml:space="preserve"> </v>
      </c>
      <c r="CN4" s="166" t="str">
        <f>'2.ورود اطلاعات'!CQ4</f>
        <v xml:space="preserve"> </v>
      </c>
      <c r="CO4" s="280" t="str">
        <f t="shared" si="7"/>
        <v>تست اچ آی وی انجام نشده است</v>
      </c>
      <c r="CP4" s="166">
        <f>'2.ورود اطلاعات'!CR4</f>
        <v>0</v>
      </c>
      <c r="CQ4" s="166" t="str">
        <f>'2.ورود اطلاعات'!CS4</f>
        <v xml:space="preserve"> </v>
      </c>
      <c r="CR4" s="166" t="str">
        <f>'2.ورود اطلاعات'!CT4</f>
        <v xml:space="preserve"> </v>
      </c>
      <c r="CS4" s="280" t="str">
        <f t="shared" si="8"/>
        <v>تست اچ آی وی انجام نشده است</v>
      </c>
      <c r="CT4" s="166" t="str">
        <f>'2.ورود اطلاعات'!CU4</f>
        <v>خیر</v>
      </c>
      <c r="CU4" s="164" t="str">
        <f>'3.موجودی مصرفی کیت'!I4</f>
        <v>خرداد</v>
      </c>
      <c r="CV4" s="164">
        <f>'3.موجودی مصرفی کیت'!J4</f>
        <v>0</v>
      </c>
      <c r="CW4" s="164">
        <f>'3.موجودی مصرفی کیت'!K4</f>
        <v>0</v>
      </c>
      <c r="CX4" s="164">
        <f>'3.موجودی مصرفی کیت'!L4</f>
        <v>0</v>
      </c>
      <c r="CY4" s="164">
        <f>'3.موجودی مصرفی کیت'!M4</f>
        <v>0</v>
      </c>
      <c r="CZ4" s="164">
        <f>'3.موجودی مصرفی کیت'!N4</f>
        <v>0</v>
      </c>
      <c r="DA4" s="164">
        <f>'3.موجودی مصرفی کیت'!O4</f>
        <v>0</v>
      </c>
      <c r="DB4" s="164">
        <f>'3.موجودی مصرفی کیت'!P4</f>
        <v>0</v>
      </c>
      <c r="DC4" s="164">
        <f>'3.موجودی مصرفی کیت'!Q4</f>
        <v>0</v>
      </c>
      <c r="DD4" s="164">
        <f>'3.موجودی مصرفی کیت'!R4</f>
        <v>0</v>
      </c>
      <c r="DE4" s="164">
        <f>'3.موجودی مصرفی کیت'!S4</f>
        <v>0</v>
      </c>
      <c r="DF4" s="164">
        <f>'3.موجودی مصرفی کیت'!T4</f>
        <v>0</v>
      </c>
      <c r="DG4" s="164">
        <f>'3.موجودی مصرفی کیت'!U4</f>
        <v>0</v>
      </c>
      <c r="DH4" s="164">
        <f>'3.موجودی مصرفی کیت'!V4</f>
        <v>0</v>
      </c>
      <c r="DI4" s="164"/>
      <c r="DJ4" s="164"/>
    </row>
    <row r="5" spans="1:175" s="166" customFormat="1" ht="11.65" x14ac:dyDescent="0.35">
      <c r="A5" s="144" t="str">
        <f>'2.ورود اطلاعات'!BS5</f>
        <v>خیر</v>
      </c>
      <c r="B5" s="166">
        <f>'2.ورود اطلاعات'!A5</f>
        <v>4</v>
      </c>
      <c r="C5" s="166">
        <f>'1.مشخصات مرکز'!$D$2</f>
        <v>1398</v>
      </c>
      <c r="D5" s="166" t="str">
        <f>'1.مشخصات مرکز'!$D$3</f>
        <v>انتخاب کنید ...</v>
      </c>
      <c r="E5" s="166" t="str">
        <f>'1.مشخصات مرکز'!$D$4</f>
        <v>انتخاب کنید ...</v>
      </c>
      <c r="F5" s="166" t="str">
        <f>'1.مشخصات مرکز'!$D$5</f>
        <v>انتخاب کنید ...</v>
      </c>
      <c r="G5" s="166">
        <f>'1.مشخصات مرکز'!$D$6</f>
        <v>0</v>
      </c>
      <c r="H5" s="166" t="str">
        <f>'1.مشخصات مرکز'!$D$7</f>
        <v>انتخاب کنید ...</v>
      </c>
      <c r="I5" s="166">
        <f>'1.مشخصات مرکز'!$D$8</f>
        <v>0</v>
      </c>
      <c r="J5" s="166">
        <f>'1.مشخصات مرکز'!$D$9</f>
        <v>0</v>
      </c>
      <c r="K5" s="164">
        <f>'1.مشخصات مرکز'!$D$10</f>
        <v>0</v>
      </c>
      <c r="L5" s="164">
        <f>'1.مشخصات مرکز'!$D$11</f>
        <v>0</v>
      </c>
      <c r="M5" s="166">
        <f>'2.ورود اطلاعات'!B5</f>
        <v>0</v>
      </c>
      <c r="N5" s="166">
        <f>'2.ورود اطلاعات'!C5</f>
        <v>0</v>
      </c>
      <c r="O5" s="166" t="str">
        <f>IF('2.ورود اطلاعات'!F5=0,"نامعلوم",'2.ورود اطلاعات'!F5)</f>
        <v>نامعلوم</v>
      </c>
      <c r="P5" s="166">
        <f>'2.ورود اطلاعات'!J5</f>
        <v>0</v>
      </c>
      <c r="Q5" s="166">
        <f>'2.ورود اطلاعات'!K5</f>
        <v>0</v>
      </c>
      <c r="R5" s="166">
        <f>'2.ورود اطلاعات'!L5</f>
        <v>0</v>
      </c>
      <c r="S5" s="166">
        <f>'2.ورود اطلاعات'!M5</f>
        <v>0</v>
      </c>
      <c r="T5" s="166">
        <f>'2.ورود اطلاعات'!N5</f>
        <v>0</v>
      </c>
      <c r="U5" s="166">
        <f>'2.ورود اطلاعات'!O5</f>
        <v>1398</v>
      </c>
      <c r="V5" s="166">
        <f>'2.ورود اطلاعات'!P5</f>
        <v>0</v>
      </c>
      <c r="W5" s="166">
        <f>'2.ورود اطلاعات'!Q5</f>
        <v>0</v>
      </c>
      <c r="X5" s="166">
        <f>'2.ورود اطلاعات'!R5</f>
        <v>0</v>
      </c>
      <c r="Y5" s="166">
        <f>'2.ورود اطلاعات'!S5</f>
        <v>0</v>
      </c>
      <c r="Z5" s="166">
        <f>'2.ورود اطلاعات'!T5</f>
        <v>0</v>
      </c>
      <c r="AA5" s="166">
        <f>'2.ورود اطلاعات'!U5</f>
        <v>0</v>
      </c>
      <c r="AB5" s="166">
        <f>'2.ورود اطلاعات'!V5</f>
        <v>0</v>
      </c>
      <c r="AC5" s="166">
        <f>'2.ورود اطلاعات'!W5</f>
        <v>0</v>
      </c>
      <c r="AD5" s="166">
        <f>'2.ورود اطلاعات'!X5</f>
        <v>0</v>
      </c>
      <c r="AE5" s="166">
        <f>'2.ورود اطلاعات'!Y5</f>
        <v>0</v>
      </c>
      <c r="AF5" s="166">
        <f>'2.ورود اطلاعات'!Z5</f>
        <v>0</v>
      </c>
      <c r="AG5" s="166">
        <f>'2.ورود اطلاعات'!AA5</f>
        <v>0</v>
      </c>
      <c r="AH5" s="166">
        <f>'2.ورود اطلاعات'!AB5</f>
        <v>0</v>
      </c>
      <c r="AI5" s="166">
        <f>'2.ورود اطلاعات'!AC5</f>
        <v>0</v>
      </c>
      <c r="AJ5" s="166">
        <f>'2.ورود اطلاعات'!AD5</f>
        <v>0</v>
      </c>
      <c r="AK5" s="166">
        <f>'2.ورود اطلاعات'!AE5</f>
        <v>0</v>
      </c>
      <c r="AL5" s="166">
        <f>'2.ورود اطلاعات'!AF5</f>
        <v>0</v>
      </c>
      <c r="AM5" s="166">
        <f>'2.ورود اطلاعات'!AG5</f>
        <v>0</v>
      </c>
      <c r="AN5" s="166">
        <f>'2.ورود اطلاعات'!AH5</f>
        <v>0</v>
      </c>
      <c r="AO5" s="166">
        <f>'2.ورود اطلاعات'!AI5</f>
        <v>0</v>
      </c>
      <c r="AP5" s="166" t="str">
        <f>'2.ورود اطلاعات'!AK5</f>
        <v xml:space="preserve">         </v>
      </c>
      <c r="AQ5" s="166" t="str">
        <f>'2.ورود اطلاعات'!AL5</f>
        <v>هیچکدام</v>
      </c>
      <c r="AR5" s="166" t="str">
        <f>'2.ورود اطلاعات'!AM5</f>
        <v>7.هیچکدام</v>
      </c>
      <c r="AS5" s="166" t="str">
        <f>'2.ورود اطلاعات'!AN5</f>
        <v>نامعلوم</v>
      </c>
      <c r="AT5" s="166" t="str">
        <f>'2.ورود اطلاعات'!AO5</f>
        <v>نامعلوم</v>
      </c>
      <c r="AU5" s="166" t="str">
        <f>'2.ورود اطلاعات'!CV5</f>
        <v>ارائه نشده است.</v>
      </c>
      <c r="AV5" s="166">
        <f>'2.ورود اطلاعات'!CW5</f>
        <v>0</v>
      </c>
      <c r="AW5" s="164">
        <f>'2.ورود اطلاعات'!AT5</f>
        <v>0</v>
      </c>
      <c r="AX5" s="164">
        <f>'2.ورود اطلاعات'!AU5</f>
        <v>0</v>
      </c>
      <c r="AY5" s="164">
        <f>'2.ورود اطلاعات'!AV5</f>
        <v>0</v>
      </c>
      <c r="AZ5" s="164">
        <f>'2.ورود اطلاعات'!AW5</f>
        <v>0</v>
      </c>
      <c r="BA5" s="164">
        <f>'2.ورود اطلاعات'!AX5</f>
        <v>0</v>
      </c>
      <c r="BB5" s="166">
        <f>'2.ورود اطلاعات'!BT5</f>
        <v>0</v>
      </c>
      <c r="BC5" s="166" t="str">
        <f>'2.ورود اطلاعات'!BU5</f>
        <v xml:space="preserve"> </v>
      </c>
      <c r="BD5" s="166" t="str">
        <f>'2.ورود اطلاعات'!BV5</f>
        <v xml:space="preserve"> </v>
      </c>
      <c r="BE5" s="280" t="str">
        <f t="shared" si="0"/>
        <v>تست اچ آی وی انجام نشده است</v>
      </c>
      <c r="BF5" s="164">
        <f>'2.ورود اطلاعات'!BK5</f>
        <v>0</v>
      </c>
      <c r="BG5" s="164">
        <f>'2.ورود اطلاعات'!BL5</f>
        <v>0</v>
      </c>
      <c r="BH5" s="164">
        <f>'2.ورود اطلاعات'!BM5</f>
        <v>0</v>
      </c>
      <c r="BI5" s="164">
        <f>'2.ورود اطلاعات'!BN5</f>
        <v>0</v>
      </c>
      <c r="BJ5" s="164">
        <f>'2.ورود اطلاعات'!BO5</f>
        <v>0</v>
      </c>
      <c r="BK5" s="164">
        <f>'2.ورود اطلاعات'!BP5</f>
        <v>0</v>
      </c>
      <c r="BL5" s="164">
        <f>'2.ورود اطلاعات'!BQ5</f>
        <v>0</v>
      </c>
      <c r="BM5" s="164">
        <f>'2.ورود اطلاعات'!BR5</f>
        <v>0</v>
      </c>
      <c r="BN5" s="166">
        <f>'2.ورود اطلاعات'!BW5</f>
        <v>0</v>
      </c>
      <c r="BO5" s="166" t="str">
        <f>'2.ورود اطلاعات'!BX5</f>
        <v xml:space="preserve"> </v>
      </c>
      <c r="BP5" s="166" t="str">
        <f>'2.ورود اطلاعات'!BY5</f>
        <v xml:space="preserve"> </v>
      </c>
      <c r="BQ5" s="280" t="str">
        <f t="shared" si="1"/>
        <v>تست اچ آی وی انجام نشده است</v>
      </c>
      <c r="BR5" s="166">
        <f>'2.ورود اطلاعات'!BZ5</f>
        <v>0</v>
      </c>
      <c r="BS5" s="166" t="str">
        <f>'2.ورود اطلاعات'!CA5</f>
        <v xml:space="preserve"> </v>
      </c>
      <c r="BT5" s="166" t="str">
        <f>'2.ورود اطلاعات'!CB5</f>
        <v xml:space="preserve"> </v>
      </c>
      <c r="BU5" s="280" t="str">
        <f t="shared" si="2"/>
        <v>تست اچ آی وی انجام نشده است</v>
      </c>
      <c r="BV5" s="166">
        <f>'2.ورود اطلاعات'!CC5</f>
        <v>0</v>
      </c>
      <c r="BW5" s="166" t="str">
        <f>'2.ورود اطلاعات'!CD5</f>
        <v xml:space="preserve"> </v>
      </c>
      <c r="BX5" s="166" t="str">
        <f>'2.ورود اطلاعات'!CE5</f>
        <v xml:space="preserve"> </v>
      </c>
      <c r="BY5" s="280" t="str">
        <f t="shared" si="3"/>
        <v>تست اچ آی وی انجام نشده است</v>
      </c>
      <c r="BZ5" s="166">
        <f>'2.ورود اطلاعات'!CF5</f>
        <v>0</v>
      </c>
      <c r="CA5" s="166" t="str">
        <f>'2.ورود اطلاعات'!CG5</f>
        <v xml:space="preserve"> </v>
      </c>
      <c r="CB5" s="166" t="str">
        <f>'2.ورود اطلاعات'!CH5</f>
        <v xml:space="preserve"> </v>
      </c>
      <c r="CC5" s="280" t="str">
        <f t="shared" si="4"/>
        <v>تست اچ آی وی انجام نشده است</v>
      </c>
      <c r="CD5" s="166">
        <f>'2.ورود اطلاعات'!CI5</f>
        <v>0</v>
      </c>
      <c r="CE5" s="166" t="str">
        <f>'2.ورود اطلاعات'!CJ5</f>
        <v xml:space="preserve"> </v>
      </c>
      <c r="CF5" s="166" t="str">
        <f>'2.ورود اطلاعات'!CK5</f>
        <v xml:space="preserve"> </v>
      </c>
      <c r="CG5" s="280" t="str">
        <f t="shared" si="5"/>
        <v>تست اچ آی وی انجام نشده است</v>
      </c>
      <c r="CH5" s="166">
        <f>'2.ورود اطلاعات'!CL5</f>
        <v>0</v>
      </c>
      <c r="CI5" s="166" t="str">
        <f>'2.ورود اطلاعات'!CM5</f>
        <v xml:space="preserve"> </v>
      </c>
      <c r="CJ5" s="166" t="str">
        <f>'2.ورود اطلاعات'!CN5</f>
        <v xml:space="preserve"> </v>
      </c>
      <c r="CK5" s="280" t="str">
        <f t="shared" si="6"/>
        <v>تست اچ آی وی انجام نشده است</v>
      </c>
      <c r="CL5" s="166">
        <f>'2.ورود اطلاعات'!CO5</f>
        <v>0</v>
      </c>
      <c r="CM5" s="166" t="str">
        <f>'2.ورود اطلاعات'!CP5</f>
        <v xml:space="preserve"> </v>
      </c>
      <c r="CN5" s="166" t="str">
        <f>'2.ورود اطلاعات'!CQ5</f>
        <v xml:space="preserve"> </v>
      </c>
      <c r="CO5" s="280" t="str">
        <f t="shared" si="7"/>
        <v>تست اچ آی وی انجام نشده است</v>
      </c>
      <c r="CP5" s="166">
        <f>'2.ورود اطلاعات'!CR5</f>
        <v>0</v>
      </c>
      <c r="CQ5" s="166" t="str">
        <f>'2.ورود اطلاعات'!CS5</f>
        <v xml:space="preserve"> </v>
      </c>
      <c r="CR5" s="166" t="str">
        <f>'2.ورود اطلاعات'!CT5</f>
        <v xml:space="preserve"> </v>
      </c>
      <c r="CS5" s="280" t="str">
        <f t="shared" si="8"/>
        <v>تست اچ آی وی انجام نشده است</v>
      </c>
      <c r="CT5" s="166" t="str">
        <f>'2.ورود اطلاعات'!CU5</f>
        <v>خیر</v>
      </c>
      <c r="CU5" s="164" t="str">
        <f>'3.موجودی مصرفی کیت'!I5</f>
        <v>تیر</v>
      </c>
      <c r="CV5" s="164">
        <f>'3.موجودی مصرفی کیت'!J5</f>
        <v>0</v>
      </c>
      <c r="CW5" s="164">
        <f>'3.موجودی مصرفی کیت'!K5</f>
        <v>0</v>
      </c>
      <c r="CX5" s="164">
        <f>'3.موجودی مصرفی کیت'!L5</f>
        <v>0</v>
      </c>
      <c r="CY5" s="164">
        <f>'3.موجودی مصرفی کیت'!M5</f>
        <v>0</v>
      </c>
      <c r="CZ5" s="164">
        <f>'3.موجودی مصرفی کیت'!N5</f>
        <v>0</v>
      </c>
      <c r="DA5" s="164">
        <f>'3.موجودی مصرفی کیت'!O5</f>
        <v>0</v>
      </c>
      <c r="DB5" s="164">
        <f>'3.موجودی مصرفی کیت'!P5</f>
        <v>0</v>
      </c>
      <c r="DC5" s="164">
        <f>'3.موجودی مصرفی کیت'!Q5</f>
        <v>0</v>
      </c>
      <c r="DD5" s="164">
        <f>'3.موجودی مصرفی کیت'!R5</f>
        <v>0</v>
      </c>
      <c r="DE5" s="164">
        <f>'3.موجودی مصرفی کیت'!S5</f>
        <v>0</v>
      </c>
      <c r="DF5" s="164">
        <f>'3.موجودی مصرفی کیت'!T5</f>
        <v>0</v>
      </c>
      <c r="DG5" s="164">
        <f>'3.موجودی مصرفی کیت'!U5</f>
        <v>0</v>
      </c>
      <c r="DH5" s="164">
        <f>'3.موجودی مصرفی کیت'!V5</f>
        <v>0</v>
      </c>
      <c r="DI5" s="164"/>
      <c r="DJ5" s="164"/>
    </row>
    <row r="6" spans="1:175" s="166" customFormat="1" ht="11.65" x14ac:dyDescent="0.35">
      <c r="A6" s="144" t="str">
        <f>'2.ورود اطلاعات'!BS6</f>
        <v>خیر</v>
      </c>
      <c r="B6" s="166">
        <f>'2.ورود اطلاعات'!A6</f>
        <v>5</v>
      </c>
      <c r="C6" s="166">
        <f>'1.مشخصات مرکز'!$D$2</f>
        <v>1398</v>
      </c>
      <c r="D6" s="166" t="str">
        <f>'1.مشخصات مرکز'!$D$3</f>
        <v>انتخاب کنید ...</v>
      </c>
      <c r="E6" s="166" t="str">
        <f>'1.مشخصات مرکز'!$D$4</f>
        <v>انتخاب کنید ...</v>
      </c>
      <c r="F6" s="166" t="str">
        <f>'1.مشخصات مرکز'!$D$5</f>
        <v>انتخاب کنید ...</v>
      </c>
      <c r="G6" s="166">
        <f>'1.مشخصات مرکز'!$D$6</f>
        <v>0</v>
      </c>
      <c r="H6" s="166" t="str">
        <f>'1.مشخصات مرکز'!$D$7</f>
        <v>انتخاب کنید ...</v>
      </c>
      <c r="I6" s="166">
        <f>'1.مشخصات مرکز'!$D$8</f>
        <v>0</v>
      </c>
      <c r="J6" s="166">
        <f>'1.مشخصات مرکز'!$D$9</f>
        <v>0</v>
      </c>
      <c r="K6" s="164">
        <f>'1.مشخصات مرکز'!$D$10</f>
        <v>0</v>
      </c>
      <c r="L6" s="164">
        <f>'1.مشخصات مرکز'!$D$11</f>
        <v>0</v>
      </c>
      <c r="M6" s="166">
        <f>'2.ورود اطلاعات'!B6</f>
        <v>0</v>
      </c>
      <c r="N6" s="166">
        <f>'2.ورود اطلاعات'!C6</f>
        <v>0</v>
      </c>
      <c r="O6" s="166" t="str">
        <f>IF('2.ورود اطلاعات'!F6=0,"نامعلوم",'2.ورود اطلاعات'!F6)</f>
        <v>نامعلوم</v>
      </c>
      <c r="P6" s="166">
        <f>'2.ورود اطلاعات'!J6</f>
        <v>0</v>
      </c>
      <c r="Q6" s="166">
        <f>'2.ورود اطلاعات'!K6</f>
        <v>0</v>
      </c>
      <c r="R6" s="166">
        <f>'2.ورود اطلاعات'!L6</f>
        <v>0</v>
      </c>
      <c r="S6" s="166">
        <f>'2.ورود اطلاعات'!M6</f>
        <v>0</v>
      </c>
      <c r="T6" s="166">
        <f>'2.ورود اطلاعات'!N6</f>
        <v>0</v>
      </c>
      <c r="U6" s="166">
        <f>'2.ورود اطلاعات'!O6</f>
        <v>1398</v>
      </c>
      <c r="V6" s="166">
        <f>'2.ورود اطلاعات'!P6</f>
        <v>0</v>
      </c>
      <c r="W6" s="166">
        <f>'2.ورود اطلاعات'!Q6</f>
        <v>0</v>
      </c>
      <c r="X6" s="166">
        <f>'2.ورود اطلاعات'!R6</f>
        <v>0</v>
      </c>
      <c r="Y6" s="166">
        <f>'2.ورود اطلاعات'!S6</f>
        <v>0</v>
      </c>
      <c r="Z6" s="166">
        <f>'2.ورود اطلاعات'!T6</f>
        <v>0</v>
      </c>
      <c r="AA6" s="166">
        <f>'2.ورود اطلاعات'!U6</f>
        <v>0</v>
      </c>
      <c r="AB6" s="166">
        <f>'2.ورود اطلاعات'!V6</f>
        <v>0</v>
      </c>
      <c r="AC6" s="166">
        <f>'2.ورود اطلاعات'!W6</f>
        <v>0</v>
      </c>
      <c r="AD6" s="166">
        <f>'2.ورود اطلاعات'!X6</f>
        <v>0</v>
      </c>
      <c r="AE6" s="166">
        <f>'2.ورود اطلاعات'!Y6</f>
        <v>0</v>
      </c>
      <c r="AF6" s="166">
        <f>'2.ورود اطلاعات'!Z6</f>
        <v>0</v>
      </c>
      <c r="AG6" s="166">
        <f>'2.ورود اطلاعات'!AA6</f>
        <v>0</v>
      </c>
      <c r="AH6" s="166">
        <f>'2.ورود اطلاعات'!AB6</f>
        <v>0</v>
      </c>
      <c r="AI6" s="166">
        <f>'2.ورود اطلاعات'!AC6</f>
        <v>0</v>
      </c>
      <c r="AJ6" s="166">
        <f>'2.ورود اطلاعات'!AD6</f>
        <v>0</v>
      </c>
      <c r="AK6" s="166">
        <f>'2.ورود اطلاعات'!AE6</f>
        <v>0</v>
      </c>
      <c r="AL6" s="166">
        <f>'2.ورود اطلاعات'!AF6</f>
        <v>0</v>
      </c>
      <c r="AM6" s="166">
        <f>'2.ورود اطلاعات'!AG6</f>
        <v>0</v>
      </c>
      <c r="AN6" s="166">
        <f>'2.ورود اطلاعات'!AH6</f>
        <v>0</v>
      </c>
      <c r="AO6" s="166">
        <f>'2.ورود اطلاعات'!AI6</f>
        <v>0</v>
      </c>
      <c r="AP6" s="166" t="str">
        <f>'2.ورود اطلاعات'!AK6</f>
        <v xml:space="preserve">         </v>
      </c>
      <c r="AQ6" s="166" t="str">
        <f>'2.ورود اطلاعات'!AL6</f>
        <v>هیچکدام</v>
      </c>
      <c r="AR6" s="166" t="str">
        <f>'2.ورود اطلاعات'!AM6</f>
        <v>7.هیچکدام</v>
      </c>
      <c r="AS6" s="166" t="str">
        <f>'2.ورود اطلاعات'!AN6</f>
        <v>نامعلوم</v>
      </c>
      <c r="AT6" s="166" t="str">
        <f>'2.ورود اطلاعات'!AO6</f>
        <v>نامعلوم</v>
      </c>
      <c r="AU6" s="166" t="str">
        <f>'2.ورود اطلاعات'!CV6</f>
        <v>ارائه نشده است.</v>
      </c>
      <c r="AV6" s="166">
        <f>'2.ورود اطلاعات'!CW6</f>
        <v>0</v>
      </c>
      <c r="AW6" s="164">
        <f>'2.ورود اطلاعات'!AT6</f>
        <v>0</v>
      </c>
      <c r="AX6" s="164">
        <f>'2.ورود اطلاعات'!AU6</f>
        <v>0</v>
      </c>
      <c r="AY6" s="164">
        <f>'2.ورود اطلاعات'!AV6</f>
        <v>0</v>
      </c>
      <c r="AZ6" s="164">
        <f>'2.ورود اطلاعات'!AW6</f>
        <v>0</v>
      </c>
      <c r="BA6" s="164">
        <f>'2.ورود اطلاعات'!AX6</f>
        <v>0</v>
      </c>
      <c r="BB6" s="166">
        <f>'2.ورود اطلاعات'!BT6</f>
        <v>0</v>
      </c>
      <c r="BC6" s="166" t="str">
        <f>'2.ورود اطلاعات'!BU6</f>
        <v xml:space="preserve"> </v>
      </c>
      <c r="BD6" s="166" t="str">
        <f>'2.ورود اطلاعات'!BV6</f>
        <v xml:space="preserve"> </v>
      </c>
      <c r="BE6" s="280" t="str">
        <f t="shared" si="0"/>
        <v>تست اچ آی وی انجام نشده است</v>
      </c>
      <c r="BF6" s="164">
        <f>'2.ورود اطلاعات'!BK6</f>
        <v>0</v>
      </c>
      <c r="BG6" s="164">
        <f>'2.ورود اطلاعات'!BL6</f>
        <v>0</v>
      </c>
      <c r="BH6" s="164">
        <f>'2.ورود اطلاعات'!BM6</f>
        <v>0</v>
      </c>
      <c r="BI6" s="164">
        <f>'2.ورود اطلاعات'!BN6</f>
        <v>0</v>
      </c>
      <c r="BJ6" s="164">
        <f>'2.ورود اطلاعات'!BO6</f>
        <v>0</v>
      </c>
      <c r="BK6" s="164">
        <f>'2.ورود اطلاعات'!BP6</f>
        <v>0</v>
      </c>
      <c r="BL6" s="164">
        <f>'2.ورود اطلاعات'!BQ6</f>
        <v>0</v>
      </c>
      <c r="BM6" s="164">
        <f>'2.ورود اطلاعات'!BR6</f>
        <v>0</v>
      </c>
      <c r="BN6" s="166">
        <f>'2.ورود اطلاعات'!BW6</f>
        <v>0</v>
      </c>
      <c r="BO6" s="166" t="str">
        <f>'2.ورود اطلاعات'!BX6</f>
        <v xml:space="preserve"> </v>
      </c>
      <c r="BP6" s="166" t="str">
        <f>'2.ورود اطلاعات'!BY6</f>
        <v xml:space="preserve"> </v>
      </c>
      <c r="BQ6" s="280" t="str">
        <f t="shared" si="1"/>
        <v>تست اچ آی وی انجام نشده است</v>
      </c>
      <c r="BR6" s="166">
        <f>'2.ورود اطلاعات'!BZ6</f>
        <v>0</v>
      </c>
      <c r="BS6" s="166" t="str">
        <f>'2.ورود اطلاعات'!CA6</f>
        <v xml:space="preserve"> </v>
      </c>
      <c r="BT6" s="166" t="str">
        <f>'2.ورود اطلاعات'!CB6</f>
        <v xml:space="preserve"> </v>
      </c>
      <c r="BU6" s="280" t="str">
        <f t="shared" si="2"/>
        <v>تست اچ آی وی انجام نشده است</v>
      </c>
      <c r="BV6" s="166">
        <f>'2.ورود اطلاعات'!CC6</f>
        <v>0</v>
      </c>
      <c r="BW6" s="166" t="str">
        <f>'2.ورود اطلاعات'!CD6</f>
        <v xml:space="preserve"> </v>
      </c>
      <c r="BX6" s="166" t="str">
        <f>'2.ورود اطلاعات'!CE6</f>
        <v xml:space="preserve"> </v>
      </c>
      <c r="BY6" s="280" t="str">
        <f t="shared" si="3"/>
        <v>تست اچ آی وی انجام نشده است</v>
      </c>
      <c r="BZ6" s="166">
        <f>'2.ورود اطلاعات'!CF6</f>
        <v>0</v>
      </c>
      <c r="CA6" s="166" t="str">
        <f>'2.ورود اطلاعات'!CG6</f>
        <v xml:space="preserve"> </v>
      </c>
      <c r="CB6" s="166" t="str">
        <f>'2.ورود اطلاعات'!CH6</f>
        <v xml:space="preserve"> </v>
      </c>
      <c r="CC6" s="280" t="str">
        <f t="shared" si="4"/>
        <v>تست اچ آی وی انجام نشده است</v>
      </c>
      <c r="CD6" s="166">
        <f>'2.ورود اطلاعات'!CI6</f>
        <v>0</v>
      </c>
      <c r="CE6" s="166" t="str">
        <f>'2.ورود اطلاعات'!CJ6</f>
        <v xml:space="preserve"> </v>
      </c>
      <c r="CF6" s="166" t="str">
        <f>'2.ورود اطلاعات'!CK6</f>
        <v xml:space="preserve"> </v>
      </c>
      <c r="CG6" s="280" t="str">
        <f t="shared" si="5"/>
        <v>تست اچ آی وی انجام نشده است</v>
      </c>
      <c r="CH6" s="166">
        <f>'2.ورود اطلاعات'!CL6</f>
        <v>0</v>
      </c>
      <c r="CI6" s="166" t="str">
        <f>'2.ورود اطلاعات'!CM6</f>
        <v xml:space="preserve"> </v>
      </c>
      <c r="CJ6" s="166" t="str">
        <f>'2.ورود اطلاعات'!CN6</f>
        <v xml:space="preserve"> </v>
      </c>
      <c r="CK6" s="280" t="str">
        <f t="shared" si="6"/>
        <v>تست اچ آی وی انجام نشده است</v>
      </c>
      <c r="CL6" s="166">
        <f>'2.ورود اطلاعات'!CO6</f>
        <v>0</v>
      </c>
      <c r="CM6" s="166" t="str">
        <f>'2.ورود اطلاعات'!CP6</f>
        <v xml:space="preserve"> </v>
      </c>
      <c r="CN6" s="166" t="str">
        <f>'2.ورود اطلاعات'!CQ6</f>
        <v xml:space="preserve"> </v>
      </c>
      <c r="CO6" s="280" t="str">
        <f t="shared" si="7"/>
        <v>تست اچ آی وی انجام نشده است</v>
      </c>
      <c r="CP6" s="166">
        <f>'2.ورود اطلاعات'!CR6</f>
        <v>0</v>
      </c>
      <c r="CQ6" s="166" t="str">
        <f>'2.ورود اطلاعات'!CS6</f>
        <v xml:space="preserve"> </v>
      </c>
      <c r="CR6" s="166" t="str">
        <f>'2.ورود اطلاعات'!CT6</f>
        <v xml:space="preserve"> </v>
      </c>
      <c r="CS6" s="280" t="str">
        <f t="shared" si="8"/>
        <v>تست اچ آی وی انجام نشده است</v>
      </c>
      <c r="CT6" s="166" t="str">
        <f>'2.ورود اطلاعات'!CU6</f>
        <v>خیر</v>
      </c>
      <c r="CU6" s="164" t="str">
        <f>'3.موجودی مصرفی کیت'!I6</f>
        <v>مرداد</v>
      </c>
      <c r="CV6" s="164">
        <f>'3.موجودی مصرفی کیت'!J6</f>
        <v>0</v>
      </c>
      <c r="CW6" s="164">
        <f>'3.موجودی مصرفی کیت'!K6</f>
        <v>0</v>
      </c>
      <c r="CX6" s="164">
        <f>'3.موجودی مصرفی کیت'!L6</f>
        <v>0</v>
      </c>
      <c r="CY6" s="164">
        <f>'3.موجودی مصرفی کیت'!M6</f>
        <v>0</v>
      </c>
      <c r="CZ6" s="164">
        <f>'3.موجودی مصرفی کیت'!N6</f>
        <v>0</v>
      </c>
      <c r="DA6" s="164">
        <f>'3.موجودی مصرفی کیت'!O6</f>
        <v>0</v>
      </c>
      <c r="DB6" s="164">
        <f>'3.موجودی مصرفی کیت'!P6</f>
        <v>0</v>
      </c>
      <c r="DC6" s="164">
        <f>'3.موجودی مصرفی کیت'!Q6</f>
        <v>0</v>
      </c>
      <c r="DD6" s="164">
        <f>'3.موجودی مصرفی کیت'!R6</f>
        <v>0</v>
      </c>
      <c r="DE6" s="164">
        <f>'3.موجودی مصرفی کیت'!S6</f>
        <v>0</v>
      </c>
      <c r="DF6" s="164">
        <f>'3.موجودی مصرفی کیت'!T6</f>
        <v>0</v>
      </c>
      <c r="DG6" s="164">
        <f>'3.موجودی مصرفی کیت'!U6</f>
        <v>0</v>
      </c>
      <c r="DH6" s="164">
        <f>'3.موجودی مصرفی کیت'!V6</f>
        <v>0</v>
      </c>
      <c r="DI6" s="164"/>
      <c r="DJ6" s="164"/>
    </row>
    <row r="7" spans="1:175" s="166" customFormat="1" ht="11.65" x14ac:dyDescent="0.35">
      <c r="A7" s="144" t="str">
        <f>'2.ورود اطلاعات'!BS7</f>
        <v>خیر</v>
      </c>
      <c r="B7" s="166">
        <f>'2.ورود اطلاعات'!A7</f>
        <v>6</v>
      </c>
      <c r="C7" s="166">
        <f>'1.مشخصات مرکز'!$D$2</f>
        <v>1398</v>
      </c>
      <c r="D7" s="166" t="str">
        <f>'1.مشخصات مرکز'!$D$3</f>
        <v>انتخاب کنید ...</v>
      </c>
      <c r="E7" s="166" t="str">
        <f>'1.مشخصات مرکز'!$D$4</f>
        <v>انتخاب کنید ...</v>
      </c>
      <c r="F7" s="166" t="str">
        <f>'1.مشخصات مرکز'!$D$5</f>
        <v>انتخاب کنید ...</v>
      </c>
      <c r="G7" s="166">
        <f>'1.مشخصات مرکز'!$D$6</f>
        <v>0</v>
      </c>
      <c r="H7" s="166" t="str">
        <f>'1.مشخصات مرکز'!$D$7</f>
        <v>انتخاب کنید ...</v>
      </c>
      <c r="I7" s="166">
        <f>'1.مشخصات مرکز'!$D$8</f>
        <v>0</v>
      </c>
      <c r="J7" s="166">
        <f>'1.مشخصات مرکز'!$D$9</f>
        <v>0</v>
      </c>
      <c r="K7" s="164">
        <f>'1.مشخصات مرکز'!$D$10</f>
        <v>0</v>
      </c>
      <c r="L7" s="164">
        <f>'1.مشخصات مرکز'!$D$11</f>
        <v>0</v>
      </c>
      <c r="M7" s="166">
        <f>'2.ورود اطلاعات'!B7</f>
        <v>0</v>
      </c>
      <c r="N7" s="166">
        <f>'2.ورود اطلاعات'!C7</f>
        <v>0</v>
      </c>
      <c r="O7" s="166" t="str">
        <f>IF('2.ورود اطلاعات'!F7=0,"نامعلوم",'2.ورود اطلاعات'!F7)</f>
        <v>نامعلوم</v>
      </c>
      <c r="P7" s="166">
        <f>'2.ورود اطلاعات'!J7</f>
        <v>0</v>
      </c>
      <c r="Q7" s="166">
        <f>'2.ورود اطلاعات'!K7</f>
        <v>0</v>
      </c>
      <c r="R7" s="166">
        <f>'2.ورود اطلاعات'!L7</f>
        <v>0</v>
      </c>
      <c r="S7" s="166">
        <f>'2.ورود اطلاعات'!M7</f>
        <v>0</v>
      </c>
      <c r="T7" s="166">
        <f>'2.ورود اطلاعات'!N7</f>
        <v>0</v>
      </c>
      <c r="U7" s="166">
        <f>'2.ورود اطلاعات'!O7</f>
        <v>1398</v>
      </c>
      <c r="V7" s="166">
        <f>'2.ورود اطلاعات'!P7</f>
        <v>0</v>
      </c>
      <c r="W7" s="166">
        <f>'2.ورود اطلاعات'!Q7</f>
        <v>0</v>
      </c>
      <c r="X7" s="166">
        <f>'2.ورود اطلاعات'!R7</f>
        <v>0</v>
      </c>
      <c r="Y7" s="166">
        <f>'2.ورود اطلاعات'!S7</f>
        <v>0</v>
      </c>
      <c r="Z7" s="166">
        <f>'2.ورود اطلاعات'!T7</f>
        <v>0</v>
      </c>
      <c r="AA7" s="166">
        <f>'2.ورود اطلاعات'!U7</f>
        <v>0</v>
      </c>
      <c r="AB7" s="166">
        <f>'2.ورود اطلاعات'!V7</f>
        <v>0</v>
      </c>
      <c r="AC7" s="166">
        <f>'2.ورود اطلاعات'!W7</f>
        <v>0</v>
      </c>
      <c r="AD7" s="166">
        <f>'2.ورود اطلاعات'!X7</f>
        <v>0</v>
      </c>
      <c r="AE7" s="166">
        <f>'2.ورود اطلاعات'!Y7</f>
        <v>0</v>
      </c>
      <c r="AF7" s="166">
        <f>'2.ورود اطلاعات'!Z7</f>
        <v>0</v>
      </c>
      <c r="AG7" s="166">
        <f>'2.ورود اطلاعات'!AA7</f>
        <v>0</v>
      </c>
      <c r="AH7" s="166">
        <f>'2.ورود اطلاعات'!AB7</f>
        <v>0</v>
      </c>
      <c r="AI7" s="166">
        <f>'2.ورود اطلاعات'!AC7</f>
        <v>0</v>
      </c>
      <c r="AJ7" s="166">
        <f>'2.ورود اطلاعات'!AD7</f>
        <v>0</v>
      </c>
      <c r="AK7" s="166">
        <f>'2.ورود اطلاعات'!AE7</f>
        <v>0</v>
      </c>
      <c r="AL7" s="166">
        <f>'2.ورود اطلاعات'!AF7</f>
        <v>0</v>
      </c>
      <c r="AM7" s="166">
        <f>'2.ورود اطلاعات'!AG7</f>
        <v>0</v>
      </c>
      <c r="AN7" s="166">
        <f>'2.ورود اطلاعات'!AH7</f>
        <v>0</v>
      </c>
      <c r="AO7" s="166">
        <f>'2.ورود اطلاعات'!AI7</f>
        <v>0</v>
      </c>
      <c r="AP7" s="166" t="str">
        <f>'2.ورود اطلاعات'!AK7</f>
        <v xml:space="preserve">         </v>
      </c>
      <c r="AQ7" s="166" t="str">
        <f>'2.ورود اطلاعات'!AL7</f>
        <v>هیچکدام</v>
      </c>
      <c r="AR7" s="166" t="str">
        <f>'2.ورود اطلاعات'!AM7</f>
        <v>7.هیچکدام</v>
      </c>
      <c r="AS7" s="166" t="str">
        <f>'2.ورود اطلاعات'!AN7</f>
        <v>نامعلوم</v>
      </c>
      <c r="AT7" s="166" t="str">
        <f>'2.ورود اطلاعات'!AO7</f>
        <v>نامعلوم</v>
      </c>
      <c r="AU7" s="166" t="str">
        <f>'2.ورود اطلاعات'!CV7</f>
        <v>ارائه نشده است.</v>
      </c>
      <c r="AV7" s="166">
        <f>'2.ورود اطلاعات'!CW7</f>
        <v>0</v>
      </c>
      <c r="AW7" s="164">
        <f>'2.ورود اطلاعات'!AT7</f>
        <v>0</v>
      </c>
      <c r="AX7" s="164">
        <f>'2.ورود اطلاعات'!AU7</f>
        <v>0</v>
      </c>
      <c r="AY7" s="164">
        <f>'2.ورود اطلاعات'!AV7</f>
        <v>0</v>
      </c>
      <c r="AZ7" s="164">
        <f>'2.ورود اطلاعات'!AW7</f>
        <v>0</v>
      </c>
      <c r="BA7" s="164">
        <f>'2.ورود اطلاعات'!AX7</f>
        <v>0</v>
      </c>
      <c r="BB7" s="166">
        <f>'2.ورود اطلاعات'!BT7</f>
        <v>0</v>
      </c>
      <c r="BC7" s="166" t="str">
        <f>'2.ورود اطلاعات'!BU7</f>
        <v xml:space="preserve"> </v>
      </c>
      <c r="BD7" s="166" t="str">
        <f>'2.ورود اطلاعات'!BV7</f>
        <v xml:space="preserve"> </v>
      </c>
      <c r="BE7" s="280" t="str">
        <f t="shared" si="0"/>
        <v>تست اچ آی وی انجام نشده است</v>
      </c>
      <c r="BF7" s="164">
        <f>'2.ورود اطلاعات'!BK7</f>
        <v>0</v>
      </c>
      <c r="BG7" s="164">
        <f>'2.ورود اطلاعات'!BL7</f>
        <v>0</v>
      </c>
      <c r="BH7" s="164">
        <f>'2.ورود اطلاعات'!BM7</f>
        <v>0</v>
      </c>
      <c r="BI7" s="164">
        <f>'2.ورود اطلاعات'!BN7</f>
        <v>0</v>
      </c>
      <c r="BJ7" s="164">
        <f>'2.ورود اطلاعات'!BO7</f>
        <v>0</v>
      </c>
      <c r="BK7" s="164">
        <f>'2.ورود اطلاعات'!BP7</f>
        <v>0</v>
      </c>
      <c r="BL7" s="164">
        <f>'2.ورود اطلاعات'!BQ7</f>
        <v>0</v>
      </c>
      <c r="BM7" s="164">
        <f>'2.ورود اطلاعات'!BR7</f>
        <v>0</v>
      </c>
      <c r="BN7" s="166">
        <f>'2.ورود اطلاعات'!BW7</f>
        <v>0</v>
      </c>
      <c r="BO7" s="166" t="str">
        <f>'2.ورود اطلاعات'!BX7</f>
        <v xml:space="preserve"> </v>
      </c>
      <c r="BP7" s="166" t="str">
        <f>'2.ورود اطلاعات'!BY7</f>
        <v xml:space="preserve"> </v>
      </c>
      <c r="BQ7" s="280" t="str">
        <f t="shared" si="1"/>
        <v>تست اچ آی وی انجام نشده است</v>
      </c>
      <c r="BR7" s="166">
        <f>'2.ورود اطلاعات'!BZ7</f>
        <v>0</v>
      </c>
      <c r="BS7" s="166" t="str">
        <f>'2.ورود اطلاعات'!CA7</f>
        <v xml:space="preserve"> </v>
      </c>
      <c r="BT7" s="166" t="str">
        <f>'2.ورود اطلاعات'!CB7</f>
        <v xml:space="preserve"> </v>
      </c>
      <c r="BU7" s="280" t="str">
        <f t="shared" si="2"/>
        <v>تست اچ آی وی انجام نشده است</v>
      </c>
      <c r="BV7" s="166">
        <f>'2.ورود اطلاعات'!CC7</f>
        <v>0</v>
      </c>
      <c r="BW7" s="166" t="str">
        <f>'2.ورود اطلاعات'!CD7</f>
        <v xml:space="preserve"> </v>
      </c>
      <c r="BX7" s="166" t="str">
        <f>'2.ورود اطلاعات'!CE7</f>
        <v xml:space="preserve"> </v>
      </c>
      <c r="BY7" s="280" t="str">
        <f t="shared" si="3"/>
        <v>تست اچ آی وی انجام نشده است</v>
      </c>
      <c r="BZ7" s="166">
        <f>'2.ورود اطلاعات'!CF7</f>
        <v>0</v>
      </c>
      <c r="CA7" s="166" t="str">
        <f>'2.ورود اطلاعات'!CG7</f>
        <v xml:space="preserve"> </v>
      </c>
      <c r="CB7" s="166" t="str">
        <f>'2.ورود اطلاعات'!CH7</f>
        <v xml:space="preserve"> </v>
      </c>
      <c r="CC7" s="280" t="str">
        <f t="shared" si="4"/>
        <v>تست اچ آی وی انجام نشده است</v>
      </c>
      <c r="CD7" s="166">
        <f>'2.ورود اطلاعات'!CI7</f>
        <v>0</v>
      </c>
      <c r="CE7" s="166" t="str">
        <f>'2.ورود اطلاعات'!CJ7</f>
        <v xml:space="preserve"> </v>
      </c>
      <c r="CF7" s="166" t="str">
        <f>'2.ورود اطلاعات'!CK7</f>
        <v xml:space="preserve"> </v>
      </c>
      <c r="CG7" s="280" t="str">
        <f t="shared" si="5"/>
        <v>تست اچ آی وی انجام نشده است</v>
      </c>
      <c r="CH7" s="166">
        <f>'2.ورود اطلاعات'!CL7</f>
        <v>0</v>
      </c>
      <c r="CI7" s="166" t="str">
        <f>'2.ورود اطلاعات'!CM7</f>
        <v xml:space="preserve"> </v>
      </c>
      <c r="CJ7" s="166" t="str">
        <f>'2.ورود اطلاعات'!CN7</f>
        <v xml:space="preserve"> </v>
      </c>
      <c r="CK7" s="280" t="str">
        <f t="shared" si="6"/>
        <v>تست اچ آی وی انجام نشده است</v>
      </c>
      <c r="CL7" s="166">
        <f>'2.ورود اطلاعات'!CO7</f>
        <v>0</v>
      </c>
      <c r="CM7" s="166" t="str">
        <f>'2.ورود اطلاعات'!CP7</f>
        <v xml:space="preserve"> </v>
      </c>
      <c r="CN7" s="166" t="str">
        <f>'2.ورود اطلاعات'!CQ7</f>
        <v xml:space="preserve"> </v>
      </c>
      <c r="CO7" s="280" t="str">
        <f t="shared" si="7"/>
        <v>تست اچ آی وی انجام نشده است</v>
      </c>
      <c r="CP7" s="166">
        <f>'2.ورود اطلاعات'!CR7</f>
        <v>0</v>
      </c>
      <c r="CQ7" s="166" t="str">
        <f>'2.ورود اطلاعات'!CS7</f>
        <v xml:space="preserve"> </v>
      </c>
      <c r="CR7" s="166" t="str">
        <f>'2.ورود اطلاعات'!CT7</f>
        <v xml:space="preserve"> </v>
      </c>
      <c r="CS7" s="280" t="str">
        <f t="shared" si="8"/>
        <v>تست اچ آی وی انجام نشده است</v>
      </c>
      <c r="CT7" s="166" t="str">
        <f>'2.ورود اطلاعات'!CU7</f>
        <v>خیر</v>
      </c>
      <c r="CU7" s="164" t="str">
        <f>'3.موجودی مصرفی کیت'!I7</f>
        <v>شهریور</v>
      </c>
      <c r="CV7" s="164">
        <f>'3.موجودی مصرفی کیت'!J7</f>
        <v>0</v>
      </c>
      <c r="CW7" s="164">
        <f>'3.موجودی مصرفی کیت'!K7</f>
        <v>0</v>
      </c>
      <c r="CX7" s="164">
        <f>'3.موجودی مصرفی کیت'!L7</f>
        <v>0</v>
      </c>
      <c r="CY7" s="164">
        <f>'3.موجودی مصرفی کیت'!M7</f>
        <v>0</v>
      </c>
      <c r="CZ7" s="164">
        <f>'3.موجودی مصرفی کیت'!N7</f>
        <v>0</v>
      </c>
      <c r="DA7" s="164">
        <f>'3.موجودی مصرفی کیت'!O7</f>
        <v>0</v>
      </c>
      <c r="DB7" s="164">
        <f>'3.موجودی مصرفی کیت'!P7</f>
        <v>0</v>
      </c>
      <c r="DC7" s="164">
        <f>'3.موجودی مصرفی کیت'!Q7</f>
        <v>0</v>
      </c>
      <c r="DD7" s="164">
        <f>'3.موجودی مصرفی کیت'!R7</f>
        <v>0</v>
      </c>
      <c r="DE7" s="164">
        <f>'3.موجودی مصرفی کیت'!S7</f>
        <v>0</v>
      </c>
      <c r="DF7" s="164">
        <f>'3.موجودی مصرفی کیت'!T7</f>
        <v>0</v>
      </c>
      <c r="DG7" s="164">
        <f>'3.موجودی مصرفی کیت'!U7</f>
        <v>0</v>
      </c>
      <c r="DH7" s="164">
        <f>'3.موجودی مصرفی کیت'!V7</f>
        <v>0</v>
      </c>
      <c r="DI7" s="164"/>
      <c r="DJ7" s="164"/>
    </row>
    <row r="8" spans="1:175" s="166" customFormat="1" ht="11.65" x14ac:dyDescent="0.35">
      <c r="A8" s="144" t="str">
        <f>'2.ورود اطلاعات'!BS8</f>
        <v>خیر</v>
      </c>
      <c r="B8" s="166">
        <f>'2.ورود اطلاعات'!A8</f>
        <v>7</v>
      </c>
      <c r="C8" s="166">
        <f>'1.مشخصات مرکز'!$D$2</f>
        <v>1398</v>
      </c>
      <c r="D8" s="166" t="str">
        <f>'1.مشخصات مرکز'!$D$3</f>
        <v>انتخاب کنید ...</v>
      </c>
      <c r="E8" s="166" t="str">
        <f>'1.مشخصات مرکز'!$D$4</f>
        <v>انتخاب کنید ...</v>
      </c>
      <c r="F8" s="166" t="str">
        <f>'1.مشخصات مرکز'!$D$5</f>
        <v>انتخاب کنید ...</v>
      </c>
      <c r="G8" s="166">
        <f>'1.مشخصات مرکز'!$D$6</f>
        <v>0</v>
      </c>
      <c r="H8" s="166" t="str">
        <f>'1.مشخصات مرکز'!$D$7</f>
        <v>انتخاب کنید ...</v>
      </c>
      <c r="I8" s="166">
        <f>'1.مشخصات مرکز'!$D$8</f>
        <v>0</v>
      </c>
      <c r="J8" s="166">
        <f>'1.مشخصات مرکز'!$D$9</f>
        <v>0</v>
      </c>
      <c r="K8" s="164">
        <f>'1.مشخصات مرکز'!$D$10</f>
        <v>0</v>
      </c>
      <c r="L8" s="164">
        <f>'1.مشخصات مرکز'!$D$11</f>
        <v>0</v>
      </c>
      <c r="M8" s="166">
        <f>'2.ورود اطلاعات'!B8</f>
        <v>0</v>
      </c>
      <c r="N8" s="166">
        <f>'2.ورود اطلاعات'!C8</f>
        <v>0</v>
      </c>
      <c r="O8" s="166" t="str">
        <f>IF('2.ورود اطلاعات'!F8=0,"نامعلوم",'2.ورود اطلاعات'!F8)</f>
        <v>نامعلوم</v>
      </c>
      <c r="P8" s="166">
        <f>'2.ورود اطلاعات'!J8</f>
        <v>0</v>
      </c>
      <c r="Q8" s="166">
        <f>'2.ورود اطلاعات'!K8</f>
        <v>0</v>
      </c>
      <c r="R8" s="166">
        <f>'2.ورود اطلاعات'!L8</f>
        <v>0</v>
      </c>
      <c r="S8" s="166">
        <f>'2.ورود اطلاعات'!M8</f>
        <v>0</v>
      </c>
      <c r="T8" s="166">
        <f>'2.ورود اطلاعات'!N8</f>
        <v>0</v>
      </c>
      <c r="U8" s="166">
        <f>'2.ورود اطلاعات'!O8</f>
        <v>1398</v>
      </c>
      <c r="V8" s="166">
        <f>'2.ورود اطلاعات'!P8</f>
        <v>0</v>
      </c>
      <c r="W8" s="166">
        <f>'2.ورود اطلاعات'!Q8</f>
        <v>0</v>
      </c>
      <c r="X8" s="166">
        <f>'2.ورود اطلاعات'!R8</f>
        <v>0</v>
      </c>
      <c r="Y8" s="166">
        <f>'2.ورود اطلاعات'!S8</f>
        <v>0</v>
      </c>
      <c r="Z8" s="166">
        <f>'2.ورود اطلاعات'!T8</f>
        <v>0</v>
      </c>
      <c r="AA8" s="166">
        <f>'2.ورود اطلاعات'!U8</f>
        <v>0</v>
      </c>
      <c r="AB8" s="166">
        <f>'2.ورود اطلاعات'!V8</f>
        <v>0</v>
      </c>
      <c r="AC8" s="166">
        <f>'2.ورود اطلاعات'!W8</f>
        <v>0</v>
      </c>
      <c r="AD8" s="166">
        <f>'2.ورود اطلاعات'!X8</f>
        <v>0</v>
      </c>
      <c r="AE8" s="166">
        <f>'2.ورود اطلاعات'!Y8</f>
        <v>0</v>
      </c>
      <c r="AF8" s="166">
        <f>'2.ورود اطلاعات'!Z8</f>
        <v>0</v>
      </c>
      <c r="AG8" s="166">
        <f>'2.ورود اطلاعات'!AA8</f>
        <v>0</v>
      </c>
      <c r="AH8" s="166">
        <f>'2.ورود اطلاعات'!AB8</f>
        <v>0</v>
      </c>
      <c r="AI8" s="166">
        <f>'2.ورود اطلاعات'!AC8</f>
        <v>0</v>
      </c>
      <c r="AJ8" s="166">
        <f>'2.ورود اطلاعات'!AD8</f>
        <v>0</v>
      </c>
      <c r="AK8" s="166">
        <f>'2.ورود اطلاعات'!AE8</f>
        <v>0</v>
      </c>
      <c r="AL8" s="166">
        <f>'2.ورود اطلاعات'!AF8</f>
        <v>0</v>
      </c>
      <c r="AM8" s="166">
        <f>'2.ورود اطلاعات'!AG8</f>
        <v>0</v>
      </c>
      <c r="AN8" s="166">
        <f>'2.ورود اطلاعات'!AH8</f>
        <v>0</v>
      </c>
      <c r="AO8" s="166">
        <f>'2.ورود اطلاعات'!AI8</f>
        <v>0</v>
      </c>
      <c r="AP8" s="166" t="str">
        <f>'2.ورود اطلاعات'!AK8</f>
        <v xml:space="preserve">         </v>
      </c>
      <c r="AQ8" s="166" t="str">
        <f>'2.ورود اطلاعات'!AL8</f>
        <v>هیچکدام</v>
      </c>
      <c r="AR8" s="166" t="str">
        <f>'2.ورود اطلاعات'!AM8</f>
        <v>7.هیچکدام</v>
      </c>
      <c r="AS8" s="166" t="str">
        <f>'2.ورود اطلاعات'!AN8</f>
        <v>نامعلوم</v>
      </c>
      <c r="AT8" s="166" t="str">
        <f>'2.ورود اطلاعات'!AO8</f>
        <v>نامعلوم</v>
      </c>
      <c r="AU8" s="166" t="str">
        <f>'2.ورود اطلاعات'!CV8</f>
        <v>ارائه نشده است.</v>
      </c>
      <c r="AV8" s="166">
        <f>'2.ورود اطلاعات'!CW8</f>
        <v>0</v>
      </c>
      <c r="AW8" s="164">
        <f>'2.ورود اطلاعات'!AT8</f>
        <v>0</v>
      </c>
      <c r="AX8" s="164">
        <f>'2.ورود اطلاعات'!AU8</f>
        <v>0</v>
      </c>
      <c r="AY8" s="164">
        <f>'2.ورود اطلاعات'!AV8</f>
        <v>0</v>
      </c>
      <c r="AZ8" s="164">
        <f>'2.ورود اطلاعات'!AW8</f>
        <v>0</v>
      </c>
      <c r="BA8" s="164">
        <f>'2.ورود اطلاعات'!AX8</f>
        <v>0</v>
      </c>
      <c r="BB8" s="166">
        <f>'2.ورود اطلاعات'!BT8</f>
        <v>0</v>
      </c>
      <c r="BC8" s="166" t="str">
        <f>'2.ورود اطلاعات'!BU8</f>
        <v xml:space="preserve"> </v>
      </c>
      <c r="BD8" s="166" t="str">
        <f>'2.ورود اطلاعات'!BV8</f>
        <v xml:space="preserve"> </v>
      </c>
      <c r="BE8" s="280" t="str">
        <f t="shared" si="0"/>
        <v>تست اچ آی وی انجام نشده است</v>
      </c>
      <c r="BF8" s="164">
        <f>'2.ورود اطلاعات'!BK8</f>
        <v>0</v>
      </c>
      <c r="BG8" s="164">
        <f>'2.ورود اطلاعات'!BL8</f>
        <v>0</v>
      </c>
      <c r="BH8" s="164">
        <f>'2.ورود اطلاعات'!BM8</f>
        <v>0</v>
      </c>
      <c r="BI8" s="164">
        <f>'2.ورود اطلاعات'!BN8</f>
        <v>0</v>
      </c>
      <c r="BJ8" s="164">
        <f>'2.ورود اطلاعات'!BO8</f>
        <v>0</v>
      </c>
      <c r="BK8" s="164">
        <f>'2.ورود اطلاعات'!BP8</f>
        <v>0</v>
      </c>
      <c r="BL8" s="164">
        <f>'2.ورود اطلاعات'!BQ8</f>
        <v>0</v>
      </c>
      <c r="BM8" s="164">
        <f>'2.ورود اطلاعات'!BR8</f>
        <v>0</v>
      </c>
      <c r="BN8" s="166">
        <f>'2.ورود اطلاعات'!BW8</f>
        <v>0</v>
      </c>
      <c r="BO8" s="166" t="str">
        <f>'2.ورود اطلاعات'!BX8</f>
        <v xml:space="preserve"> </v>
      </c>
      <c r="BP8" s="166" t="str">
        <f>'2.ورود اطلاعات'!BY8</f>
        <v xml:space="preserve"> </v>
      </c>
      <c r="BQ8" s="280" t="str">
        <f t="shared" si="1"/>
        <v>تست اچ آی وی انجام نشده است</v>
      </c>
      <c r="BR8" s="166">
        <f>'2.ورود اطلاعات'!BZ8</f>
        <v>0</v>
      </c>
      <c r="BS8" s="166" t="str">
        <f>'2.ورود اطلاعات'!CA8</f>
        <v xml:space="preserve"> </v>
      </c>
      <c r="BT8" s="166" t="str">
        <f>'2.ورود اطلاعات'!CB8</f>
        <v xml:space="preserve"> </v>
      </c>
      <c r="BU8" s="280" t="str">
        <f t="shared" si="2"/>
        <v>تست اچ آی وی انجام نشده است</v>
      </c>
      <c r="BV8" s="166">
        <f>'2.ورود اطلاعات'!CC8</f>
        <v>0</v>
      </c>
      <c r="BW8" s="166" t="str">
        <f>'2.ورود اطلاعات'!CD8</f>
        <v xml:space="preserve"> </v>
      </c>
      <c r="BX8" s="166" t="str">
        <f>'2.ورود اطلاعات'!CE8</f>
        <v xml:space="preserve"> </v>
      </c>
      <c r="BY8" s="280" t="str">
        <f t="shared" si="3"/>
        <v>تست اچ آی وی انجام نشده است</v>
      </c>
      <c r="BZ8" s="166">
        <f>'2.ورود اطلاعات'!CF8</f>
        <v>0</v>
      </c>
      <c r="CA8" s="166" t="str">
        <f>'2.ورود اطلاعات'!CG8</f>
        <v xml:space="preserve"> </v>
      </c>
      <c r="CB8" s="166" t="str">
        <f>'2.ورود اطلاعات'!CH8</f>
        <v xml:space="preserve"> </v>
      </c>
      <c r="CC8" s="280" t="str">
        <f t="shared" si="4"/>
        <v>تست اچ آی وی انجام نشده است</v>
      </c>
      <c r="CD8" s="166">
        <f>'2.ورود اطلاعات'!CI8</f>
        <v>0</v>
      </c>
      <c r="CE8" s="166" t="str">
        <f>'2.ورود اطلاعات'!CJ8</f>
        <v xml:space="preserve"> </v>
      </c>
      <c r="CF8" s="166" t="str">
        <f>'2.ورود اطلاعات'!CK8</f>
        <v xml:space="preserve"> </v>
      </c>
      <c r="CG8" s="280" t="str">
        <f t="shared" si="5"/>
        <v>تست اچ آی وی انجام نشده است</v>
      </c>
      <c r="CH8" s="166">
        <f>'2.ورود اطلاعات'!CL8</f>
        <v>0</v>
      </c>
      <c r="CI8" s="166" t="str">
        <f>'2.ورود اطلاعات'!CM8</f>
        <v xml:space="preserve"> </v>
      </c>
      <c r="CJ8" s="166" t="str">
        <f>'2.ورود اطلاعات'!CN8</f>
        <v xml:space="preserve"> </v>
      </c>
      <c r="CK8" s="280" t="str">
        <f t="shared" si="6"/>
        <v>تست اچ آی وی انجام نشده است</v>
      </c>
      <c r="CL8" s="166">
        <f>'2.ورود اطلاعات'!CO8</f>
        <v>0</v>
      </c>
      <c r="CM8" s="166" t="str">
        <f>'2.ورود اطلاعات'!CP8</f>
        <v xml:space="preserve"> </v>
      </c>
      <c r="CN8" s="166" t="str">
        <f>'2.ورود اطلاعات'!CQ8</f>
        <v xml:space="preserve"> </v>
      </c>
      <c r="CO8" s="280" t="str">
        <f t="shared" si="7"/>
        <v>تست اچ آی وی انجام نشده است</v>
      </c>
      <c r="CP8" s="166">
        <f>'2.ورود اطلاعات'!CR8</f>
        <v>0</v>
      </c>
      <c r="CQ8" s="166" t="str">
        <f>'2.ورود اطلاعات'!CS8</f>
        <v xml:space="preserve"> </v>
      </c>
      <c r="CR8" s="166" t="str">
        <f>'2.ورود اطلاعات'!CT8</f>
        <v xml:space="preserve"> </v>
      </c>
      <c r="CS8" s="280" t="str">
        <f t="shared" si="8"/>
        <v>تست اچ آی وی انجام نشده است</v>
      </c>
      <c r="CT8" s="166" t="str">
        <f>'2.ورود اطلاعات'!CU8</f>
        <v>خیر</v>
      </c>
      <c r="CU8" s="164" t="str">
        <f>'3.موجودی مصرفی کیت'!I8</f>
        <v>مهر</v>
      </c>
      <c r="CV8" s="164">
        <f>'3.موجودی مصرفی کیت'!J8</f>
        <v>0</v>
      </c>
      <c r="CW8" s="164">
        <f>'3.موجودی مصرفی کیت'!K8</f>
        <v>0</v>
      </c>
      <c r="CX8" s="164">
        <f>'3.موجودی مصرفی کیت'!L8</f>
        <v>0</v>
      </c>
      <c r="CY8" s="164">
        <f>'3.موجودی مصرفی کیت'!M8</f>
        <v>0</v>
      </c>
      <c r="CZ8" s="164">
        <f>'3.موجودی مصرفی کیت'!N8</f>
        <v>0</v>
      </c>
      <c r="DA8" s="164">
        <f>'3.موجودی مصرفی کیت'!O8</f>
        <v>0</v>
      </c>
      <c r="DB8" s="164">
        <f>'3.موجودی مصرفی کیت'!P8</f>
        <v>0</v>
      </c>
      <c r="DC8" s="164">
        <f>'3.موجودی مصرفی کیت'!Q8</f>
        <v>0</v>
      </c>
      <c r="DD8" s="164">
        <f>'3.موجودی مصرفی کیت'!R8</f>
        <v>0</v>
      </c>
      <c r="DE8" s="164">
        <f>'3.موجودی مصرفی کیت'!S8</f>
        <v>0</v>
      </c>
      <c r="DF8" s="164">
        <f>'3.موجودی مصرفی کیت'!T8</f>
        <v>0</v>
      </c>
      <c r="DG8" s="164">
        <f>'3.موجودی مصرفی کیت'!U8</f>
        <v>0</v>
      </c>
      <c r="DH8" s="164">
        <f>'3.موجودی مصرفی کیت'!V8</f>
        <v>0</v>
      </c>
      <c r="DI8" s="164"/>
      <c r="DJ8" s="164"/>
    </row>
    <row r="9" spans="1:175" s="166" customFormat="1" ht="11.65" x14ac:dyDescent="0.35">
      <c r="A9" s="144" t="str">
        <f>'2.ورود اطلاعات'!BS9</f>
        <v>خیر</v>
      </c>
      <c r="B9" s="166">
        <f>'2.ورود اطلاعات'!A9</f>
        <v>8</v>
      </c>
      <c r="C9" s="166">
        <f>'1.مشخصات مرکز'!$D$2</f>
        <v>1398</v>
      </c>
      <c r="D9" s="166" t="str">
        <f>'1.مشخصات مرکز'!$D$3</f>
        <v>انتخاب کنید ...</v>
      </c>
      <c r="E9" s="166" t="str">
        <f>'1.مشخصات مرکز'!$D$4</f>
        <v>انتخاب کنید ...</v>
      </c>
      <c r="F9" s="166" t="str">
        <f>'1.مشخصات مرکز'!$D$5</f>
        <v>انتخاب کنید ...</v>
      </c>
      <c r="G9" s="166">
        <f>'1.مشخصات مرکز'!$D$6</f>
        <v>0</v>
      </c>
      <c r="H9" s="166" t="str">
        <f>'1.مشخصات مرکز'!$D$7</f>
        <v>انتخاب کنید ...</v>
      </c>
      <c r="I9" s="166">
        <f>'1.مشخصات مرکز'!$D$8</f>
        <v>0</v>
      </c>
      <c r="J9" s="166">
        <f>'1.مشخصات مرکز'!$D$9</f>
        <v>0</v>
      </c>
      <c r="K9" s="164">
        <f>'1.مشخصات مرکز'!$D$10</f>
        <v>0</v>
      </c>
      <c r="L9" s="164">
        <f>'1.مشخصات مرکز'!$D$11</f>
        <v>0</v>
      </c>
      <c r="M9" s="166">
        <f>'2.ورود اطلاعات'!B9</f>
        <v>0</v>
      </c>
      <c r="N9" s="166">
        <f>'2.ورود اطلاعات'!C9</f>
        <v>0</v>
      </c>
      <c r="O9" s="166" t="str">
        <f>IF('2.ورود اطلاعات'!F9=0,"نامعلوم",'2.ورود اطلاعات'!F9)</f>
        <v>نامعلوم</v>
      </c>
      <c r="P9" s="166">
        <f>'2.ورود اطلاعات'!J9</f>
        <v>0</v>
      </c>
      <c r="Q9" s="166">
        <f>'2.ورود اطلاعات'!K9</f>
        <v>0</v>
      </c>
      <c r="R9" s="166">
        <f>'2.ورود اطلاعات'!L9</f>
        <v>0</v>
      </c>
      <c r="S9" s="166">
        <f>'2.ورود اطلاعات'!M9</f>
        <v>0</v>
      </c>
      <c r="T9" s="166">
        <f>'2.ورود اطلاعات'!N9</f>
        <v>0</v>
      </c>
      <c r="U9" s="166">
        <f>'2.ورود اطلاعات'!O9</f>
        <v>1398</v>
      </c>
      <c r="V9" s="166">
        <f>'2.ورود اطلاعات'!P9</f>
        <v>0</v>
      </c>
      <c r="W9" s="166">
        <f>'2.ورود اطلاعات'!Q9</f>
        <v>0</v>
      </c>
      <c r="X9" s="166">
        <f>'2.ورود اطلاعات'!R9</f>
        <v>0</v>
      </c>
      <c r="Y9" s="166">
        <f>'2.ورود اطلاعات'!S9</f>
        <v>0</v>
      </c>
      <c r="Z9" s="166">
        <f>'2.ورود اطلاعات'!T9</f>
        <v>0</v>
      </c>
      <c r="AA9" s="166">
        <f>'2.ورود اطلاعات'!U9</f>
        <v>0</v>
      </c>
      <c r="AB9" s="166">
        <f>'2.ورود اطلاعات'!V9</f>
        <v>0</v>
      </c>
      <c r="AC9" s="166">
        <f>'2.ورود اطلاعات'!W9</f>
        <v>0</v>
      </c>
      <c r="AD9" s="166">
        <f>'2.ورود اطلاعات'!X9</f>
        <v>0</v>
      </c>
      <c r="AE9" s="166">
        <f>'2.ورود اطلاعات'!Y9</f>
        <v>0</v>
      </c>
      <c r="AF9" s="166">
        <f>'2.ورود اطلاعات'!Z9</f>
        <v>0</v>
      </c>
      <c r="AG9" s="166">
        <f>'2.ورود اطلاعات'!AA9</f>
        <v>0</v>
      </c>
      <c r="AH9" s="166">
        <f>'2.ورود اطلاعات'!AB9</f>
        <v>0</v>
      </c>
      <c r="AI9" s="166">
        <f>'2.ورود اطلاعات'!AC9</f>
        <v>0</v>
      </c>
      <c r="AJ9" s="166">
        <f>'2.ورود اطلاعات'!AD9</f>
        <v>0</v>
      </c>
      <c r="AK9" s="166">
        <f>'2.ورود اطلاعات'!AE9</f>
        <v>0</v>
      </c>
      <c r="AL9" s="166">
        <f>'2.ورود اطلاعات'!AF9</f>
        <v>0</v>
      </c>
      <c r="AM9" s="166">
        <f>'2.ورود اطلاعات'!AG9</f>
        <v>0</v>
      </c>
      <c r="AN9" s="166">
        <f>'2.ورود اطلاعات'!AH9</f>
        <v>0</v>
      </c>
      <c r="AO9" s="166">
        <f>'2.ورود اطلاعات'!AI9</f>
        <v>0</v>
      </c>
      <c r="AP9" s="166" t="str">
        <f>'2.ورود اطلاعات'!AK9</f>
        <v xml:space="preserve">         </v>
      </c>
      <c r="AQ9" s="166" t="str">
        <f>'2.ورود اطلاعات'!AL9</f>
        <v>هیچکدام</v>
      </c>
      <c r="AR9" s="166" t="str">
        <f>'2.ورود اطلاعات'!AM9</f>
        <v>7.هیچکدام</v>
      </c>
      <c r="AS9" s="166" t="str">
        <f>'2.ورود اطلاعات'!AN9</f>
        <v>نامعلوم</v>
      </c>
      <c r="AT9" s="166" t="str">
        <f>'2.ورود اطلاعات'!AO9</f>
        <v>نامعلوم</v>
      </c>
      <c r="AU9" s="166" t="str">
        <f>'2.ورود اطلاعات'!CV9</f>
        <v>ارائه نشده است.</v>
      </c>
      <c r="AV9" s="166">
        <f>'2.ورود اطلاعات'!CW9</f>
        <v>0</v>
      </c>
      <c r="AW9" s="164">
        <f>'2.ورود اطلاعات'!AT9</f>
        <v>0</v>
      </c>
      <c r="AX9" s="164">
        <f>'2.ورود اطلاعات'!AU9</f>
        <v>0</v>
      </c>
      <c r="AY9" s="164">
        <f>'2.ورود اطلاعات'!AV9</f>
        <v>0</v>
      </c>
      <c r="AZ9" s="164">
        <f>'2.ورود اطلاعات'!AW9</f>
        <v>0</v>
      </c>
      <c r="BA9" s="164">
        <f>'2.ورود اطلاعات'!AX9</f>
        <v>0</v>
      </c>
      <c r="BB9" s="166">
        <f>'2.ورود اطلاعات'!BT9</f>
        <v>0</v>
      </c>
      <c r="BC9" s="166" t="str">
        <f>'2.ورود اطلاعات'!BU9</f>
        <v xml:space="preserve"> </v>
      </c>
      <c r="BD9" s="166" t="str">
        <f>'2.ورود اطلاعات'!BV9</f>
        <v xml:space="preserve"> </v>
      </c>
      <c r="BE9" s="280" t="str">
        <f t="shared" si="0"/>
        <v>تست اچ آی وی انجام نشده است</v>
      </c>
      <c r="BF9" s="164">
        <f>'2.ورود اطلاعات'!BK9</f>
        <v>0</v>
      </c>
      <c r="BG9" s="164">
        <f>'2.ورود اطلاعات'!BL9</f>
        <v>0</v>
      </c>
      <c r="BH9" s="164">
        <f>'2.ورود اطلاعات'!BM9</f>
        <v>0</v>
      </c>
      <c r="BI9" s="164">
        <f>'2.ورود اطلاعات'!BN9</f>
        <v>0</v>
      </c>
      <c r="BJ9" s="164">
        <f>'2.ورود اطلاعات'!BO9</f>
        <v>0</v>
      </c>
      <c r="BK9" s="164">
        <f>'2.ورود اطلاعات'!BP9</f>
        <v>0</v>
      </c>
      <c r="BL9" s="164">
        <f>'2.ورود اطلاعات'!BQ9</f>
        <v>0</v>
      </c>
      <c r="BM9" s="164">
        <f>'2.ورود اطلاعات'!BR9</f>
        <v>0</v>
      </c>
      <c r="BN9" s="166">
        <f>'2.ورود اطلاعات'!BW9</f>
        <v>0</v>
      </c>
      <c r="BO9" s="166" t="str">
        <f>'2.ورود اطلاعات'!BX9</f>
        <v xml:space="preserve"> </v>
      </c>
      <c r="BP9" s="166" t="str">
        <f>'2.ورود اطلاعات'!BY9</f>
        <v xml:space="preserve"> </v>
      </c>
      <c r="BQ9" s="280" t="str">
        <f t="shared" si="1"/>
        <v>تست اچ آی وی انجام نشده است</v>
      </c>
      <c r="BR9" s="166">
        <f>'2.ورود اطلاعات'!BZ9</f>
        <v>0</v>
      </c>
      <c r="BS9" s="166" t="str">
        <f>'2.ورود اطلاعات'!CA9</f>
        <v xml:space="preserve"> </v>
      </c>
      <c r="BT9" s="166" t="str">
        <f>'2.ورود اطلاعات'!CB9</f>
        <v xml:space="preserve"> </v>
      </c>
      <c r="BU9" s="280" t="str">
        <f t="shared" si="2"/>
        <v>تست اچ آی وی انجام نشده است</v>
      </c>
      <c r="BV9" s="166">
        <f>'2.ورود اطلاعات'!CC9</f>
        <v>0</v>
      </c>
      <c r="BW9" s="166" t="str">
        <f>'2.ورود اطلاعات'!CD9</f>
        <v xml:space="preserve"> </v>
      </c>
      <c r="BX9" s="166" t="str">
        <f>'2.ورود اطلاعات'!CE9</f>
        <v xml:space="preserve"> </v>
      </c>
      <c r="BY9" s="280" t="str">
        <f t="shared" si="3"/>
        <v>تست اچ آی وی انجام نشده است</v>
      </c>
      <c r="BZ9" s="166">
        <f>'2.ورود اطلاعات'!CF9</f>
        <v>0</v>
      </c>
      <c r="CA9" s="166" t="str">
        <f>'2.ورود اطلاعات'!CG9</f>
        <v xml:space="preserve"> </v>
      </c>
      <c r="CB9" s="166" t="str">
        <f>'2.ورود اطلاعات'!CH9</f>
        <v xml:space="preserve"> </v>
      </c>
      <c r="CC9" s="280" t="str">
        <f t="shared" si="4"/>
        <v>تست اچ آی وی انجام نشده است</v>
      </c>
      <c r="CD9" s="166">
        <f>'2.ورود اطلاعات'!CI9</f>
        <v>0</v>
      </c>
      <c r="CE9" s="166" t="str">
        <f>'2.ورود اطلاعات'!CJ9</f>
        <v xml:space="preserve"> </v>
      </c>
      <c r="CF9" s="166" t="str">
        <f>'2.ورود اطلاعات'!CK9</f>
        <v xml:space="preserve"> </v>
      </c>
      <c r="CG9" s="280" t="str">
        <f t="shared" si="5"/>
        <v>تست اچ آی وی انجام نشده است</v>
      </c>
      <c r="CH9" s="166">
        <f>'2.ورود اطلاعات'!CL9</f>
        <v>0</v>
      </c>
      <c r="CI9" s="166" t="str">
        <f>'2.ورود اطلاعات'!CM9</f>
        <v xml:space="preserve"> </v>
      </c>
      <c r="CJ9" s="166" t="str">
        <f>'2.ورود اطلاعات'!CN9</f>
        <v xml:space="preserve"> </v>
      </c>
      <c r="CK9" s="280" t="str">
        <f t="shared" si="6"/>
        <v>تست اچ آی وی انجام نشده است</v>
      </c>
      <c r="CL9" s="166">
        <f>'2.ورود اطلاعات'!CO9</f>
        <v>0</v>
      </c>
      <c r="CM9" s="166" t="str">
        <f>'2.ورود اطلاعات'!CP9</f>
        <v xml:space="preserve"> </v>
      </c>
      <c r="CN9" s="166" t="str">
        <f>'2.ورود اطلاعات'!CQ9</f>
        <v xml:space="preserve"> </v>
      </c>
      <c r="CO9" s="280" t="str">
        <f t="shared" si="7"/>
        <v>تست اچ آی وی انجام نشده است</v>
      </c>
      <c r="CP9" s="166">
        <f>'2.ورود اطلاعات'!CR9</f>
        <v>0</v>
      </c>
      <c r="CQ9" s="166" t="str">
        <f>'2.ورود اطلاعات'!CS9</f>
        <v xml:space="preserve"> </v>
      </c>
      <c r="CR9" s="166" t="str">
        <f>'2.ورود اطلاعات'!CT9</f>
        <v xml:space="preserve"> </v>
      </c>
      <c r="CS9" s="280" t="str">
        <f t="shared" si="8"/>
        <v>تست اچ آی وی انجام نشده است</v>
      </c>
      <c r="CT9" s="166" t="str">
        <f>'2.ورود اطلاعات'!CU9</f>
        <v>خیر</v>
      </c>
      <c r="CU9" s="164" t="str">
        <f>'3.موجودی مصرفی کیت'!I9</f>
        <v>آبان</v>
      </c>
      <c r="CV9" s="164">
        <f>'3.موجودی مصرفی کیت'!J9</f>
        <v>0</v>
      </c>
      <c r="CW9" s="164">
        <f>'3.موجودی مصرفی کیت'!K9</f>
        <v>0</v>
      </c>
      <c r="CX9" s="164">
        <f>'3.موجودی مصرفی کیت'!L9</f>
        <v>0</v>
      </c>
      <c r="CY9" s="164">
        <f>'3.موجودی مصرفی کیت'!M9</f>
        <v>0</v>
      </c>
      <c r="CZ9" s="164">
        <f>'3.موجودی مصرفی کیت'!N9</f>
        <v>0</v>
      </c>
      <c r="DA9" s="164">
        <f>'3.موجودی مصرفی کیت'!O9</f>
        <v>0</v>
      </c>
      <c r="DB9" s="164">
        <f>'3.موجودی مصرفی کیت'!P9</f>
        <v>0</v>
      </c>
      <c r="DC9" s="164">
        <f>'3.موجودی مصرفی کیت'!Q9</f>
        <v>0</v>
      </c>
      <c r="DD9" s="164">
        <f>'3.موجودی مصرفی کیت'!R9</f>
        <v>0</v>
      </c>
      <c r="DE9" s="164">
        <f>'3.موجودی مصرفی کیت'!S9</f>
        <v>0</v>
      </c>
      <c r="DF9" s="164">
        <f>'3.موجودی مصرفی کیت'!T9</f>
        <v>0</v>
      </c>
      <c r="DG9" s="164">
        <f>'3.موجودی مصرفی کیت'!U9</f>
        <v>0</v>
      </c>
      <c r="DH9" s="164">
        <f>'3.موجودی مصرفی کیت'!V9</f>
        <v>0</v>
      </c>
      <c r="DI9" s="164"/>
      <c r="DJ9" s="164"/>
    </row>
    <row r="10" spans="1:175" s="166" customFormat="1" ht="11.65" x14ac:dyDescent="0.35">
      <c r="A10" s="144" t="str">
        <f>'2.ورود اطلاعات'!BS10</f>
        <v>خیر</v>
      </c>
      <c r="B10" s="166">
        <f>'2.ورود اطلاعات'!A10</f>
        <v>9</v>
      </c>
      <c r="C10" s="166">
        <f>'1.مشخصات مرکز'!$D$2</f>
        <v>1398</v>
      </c>
      <c r="D10" s="166" t="str">
        <f>'1.مشخصات مرکز'!$D$3</f>
        <v>انتخاب کنید ...</v>
      </c>
      <c r="E10" s="166" t="str">
        <f>'1.مشخصات مرکز'!$D$4</f>
        <v>انتخاب کنید ...</v>
      </c>
      <c r="F10" s="166" t="str">
        <f>'1.مشخصات مرکز'!$D$5</f>
        <v>انتخاب کنید ...</v>
      </c>
      <c r="G10" s="166">
        <f>'1.مشخصات مرکز'!$D$6</f>
        <v>0</v>
      </c>
      <c r="H10" s="166" t="str">
        <f>'1.مشخصات مرکز'!$D$7</f>
        <v>انتخاب کنید ...</v>
      </c>
      <c r="I10" s="166">
        <f>'1.مشخصات مرکز'!$D$8</f>
        <v>0</v>
      </c>
      <c r="J10" s="166">
        <f>'1.مشخصات مرکز'!$D$9</f>
        <v>0</v>
      </c>
      <c r="K10" s="164">
        <f>'1.مشخصات مرکز'!$D$10</f>
        <v>0</v>
      </c>
      <c r="L10" s="164">
        <f>'1.مشخصات مرکز'!$D$11</f>
        <v>0</v>
      </c>
      <c r="M10" s="166">
        <f>'2.ورود اطلاعات'!B10</f>
        <v>0</v>
      </c>
      <c r="N10" s="166">
        <f>'2.ورود اطلاعات'!C10</f>
        <v>0</v>
      </c>
      <c r="O10" s="166" t="str">
        <f>IF('2.ورود اطلاعات'!F10=0,"نامعلوم",'2.ورود اطلاعات'!F10)</f>
        <v>نامعلوم</v>
      </c>
      <c r="P10" s="166">
        <f>'2.ورود اطلاعات'!J10</f>
        <v>0</v>
      </c>
      <c r="Q10" s="166">
        <f>'2.ورود اطلاعات'!K10</f>
        <v>0</v>
      </c>
      <c r="R10" s="166">
        <f>'2.ورود اطلاعات'!L10</f>
        <v>0</v>
      </c>
      <c r="S10" s="166">
        <f>'2.ورود اطلاعات'!M10</f>
        <v>0</v>
      </c>
      <c r="T10" s="166">
        <f>'2.ورود اطلاعات'!N10</f>
        <v>0</v>
      </c>
      <c r="U10" s="166">
        <f>'2.ورود اطلاعات'!O10</f>
        <v>1398</v>
      </c>
      <c r="V10" s="166">
        <f>'2.ورود اطلاعات'!P10</f>
        <v>0</v>
      </c>
      <c r="W10" s="166">
        <f>'2.ورود اطلاعات'!Q10</f>
        <v>0</v>
      </c>
      <c r="X10" s="166">
        <f>'2.ورود اطلاعات'!R10</f>
        <v>0</v>
      </c>
      <c r="Y10" s="166">
        <f>'2.ورود اطلاعات'!S10</f>
        <v>0</v>
      </c>
      <c r="Z10" s="166">
        <f>'2.ورود اطلاعات'!T10</f>
        <v>0</v>
      </c>
      <c r="AA10" s="166">
        <f>'2.ورود اطلاعات'!U10</f>
        <v>0</v>
      </c>
      <c r="AB10" s="166">
        <f>'2.ورود اطلاعات'!V10</f>
        <v>0</v>
      </c>
      <c r="AC10" s="166">
        <f>'2.ورود اطلاعات'!W10</f>
        <v>0</v>
      </c>
      <c r="AD10" s="166">
        <f>'2.ورود اطلاعات'!X10</f>
        <v>0</v>
      </c>
      <c r="AE10" s="166">
        <f>'2.ورود اطلاعات'!Y10</f>
        <v>0</v>
      </c>
      <c r="AF10" s="166">
        <f>'2.ورود اطلاعات'!Z10</f>
        <v>0</v>
      </c>
      <c r="AG10" s="166">
        <f>'2.ورود اطلاعات'!AA10</f>
        <v>0</v>
      </c>
      <c r="AH10" s="166">
        <f>'2.ورود اطلاعات'!AB10</f>
        <v>0</v>
      </c>
      <c r="AI10" s="166">
        <f>'2.ورود اطلاعات'!AC10</f>
        <v>0</v>
      </c>
      <c r="AJ10" s="166">
        <f>'2.ورود اطلاعات'!AD10</f>
        <v>0</v>
      </c>
      <c r="AK10" s="166">
        <f>'2.ورود اطلاعات'!AE10</f>
        <v>0</v>
      </c>
      <c r="AL10" s="166">
        <f>'2.ورود اطلاعات'!AF10</f>
        <v>0</v>
      </c>
      <c r="AM10" s="166">
        <f>'2.ورود اطلاعات'!AG10</f>
        <v>0</v>
      </c>
      <c r="AN10" s="166">
        <f>'2.ورود اطلاعات'!AH10</f>
        <v>0</v>
      </c>
      <c r="AO10" s="166">
        <f>'2.ورود اطلاعات'!AI10</f>
        <v>0</v>
      </c>
      <c r="AP10" s="166" t="str">
        <f>'2.ورود اطلاعات'!AK10</f>
        <v xml:space="preserve">         </v>
      </c>
      <c r="AQ10" s="166" t="str">
        <f>'2.ورود اطلاعات'!AL10</f>
        <v>هیچکدام</v>
      </c>
      <c r="AR10" s="166" t="str">
        <f>'2.ورود اطلاعات'!AM10</f>
        <v>7.هیچکدام</v>
      </c>
      <c r="AS10" s="166" t="str">
        <f>'2.ورود اطلاعات'!AN10</f>
        <v>نامعلوم</v>
      </c>
      <c r="AT10" s="166" t="str">
        <f>'2.ورود اطلاعات'!AO10</f>
        <v>نامعلوم</v>
      </c>
      <c r="AU10" s="166" t="str">
        <f>'2.ورود اطلاعات'!CV10</f>
        <v>ارائه نشده است.</v>
      </c>
      <c r="AV10" s="166">
        <f>'2.ورود اطلاعات'!CW10</f>
        <v>0</v>
      </c>
      <c r="AW10" s="164">
        <f>'2.ورود اطلاعات'!AT10</f>
        <v>0</v>
      </c>
      <c r="AX10" s="164">
        <f>'2.ورود اطلاعات'!AU10</f>
        <v>0</v>
      </c>
      <c r="AY10" s="164">
        <f>'2.ورود اطلاعات'!AV10</f>
        <v>0</v>
      </c>
      <c r="AZ10" s="164">
        <f>'2.ورود اطلاعات'!AW10</f>
        <v>0</v>
      </c>
      <c r="BA10" s="164">
        <f>'2.ورود اطلاعات'!AX10</f>
        <v>0</v>
      </c>
      <c r="BB10" s="166">
        <f>'2.ورود اطلاعات'!BT10</f>
        <v>0</v>
      </c>
      <c r="BC10" s="166" t="str">
        <f>'2.ورود اطلاعات'!BU10</f>
        <v xml:space="preserve"> </v>
      </c>
      <c r="BD10" s="166" t="str">
        <f>'2.ورود اطلاعات'!BV10</f>
        <v xml:space="preserve"> </v>
      </c>
      <c r="BE10" s="280" t="str">
        <f t="shared" si="0"/>
        <v>تست اچ آی وی انجام نشده است</v>
      </c>
      <c r="BF10" s="164">
        <f>'2.ورود اطلاعات'!BK10</f>
        <v>0</v>
      </c>
      <c r="BG10" s="164">
        <f>'2.ورود اطلاعات'!BL10</f>
        <v>0</v>
      </c>
      <c r="BH10" s="164">
        <f>'2.ورود اطلاعات'!BM10</f>
        <v>0</v>
      </c>
      <c r="BI10" s="164">
        <f>'2.ورود اطلاعات'!BN10</f>
        <v>0</v>
      </c>
      <c r="BJ10" s="164">
        <f>'2.ورود اطلاعات'!BO10</f>
        <v>0</v>
      </c>
      <c r="BK10" s="164">
        <f>'2.ورود اطلاعات'!BP10</f>
        <v>0</v>
      </c>
      <c r="BL10" s="164">
        <f>'2.ورود اطلاعات'!BQ10</f>
        <v>0</v>
      </c>
      <c r="BM10" s="164">
        <f>'2.ورود اطلاعات'!BR10</f>
        <v>0</v>
      </c>
      <c r="BN10" s="166">
        <f>'2.ورود اطلاعات'!BW10</f>
        <v>0</v>
      </c>
      <c r="BO10" s="166" t="str">
        <f>'2.ورود اطلاعات'!BX10</f>
        <v xml:space="preserve"> </v>
      </c>
      <c r="BP10" s="166" t="str">
        <f>'2.ورود اطلاعات'!BY10</f>
        <v xml:space="preserve"> </v>
      </c>
      <c r="BQ10" s="280" t="str">
        <f t="shared" si="1"/>
        <v>تست اچ آی وی انجام نشده است</v>
      </c>
      <c r="BR10" s="166">
        <f>'2.ورود اطلاعات'!BZ10</f>
        <v>0</v>
      </c>
      <c r="BS10" s="166" t="str">
        <f>'2.ورود اطلاعات'!CA10</f>
        <v xml:space="preserve"> </v>
      </c>
      <c r="BT10" s="166" t="str">
        <f>'2.ورود اطلاعات'!CB10</f>
        <v xml:space="preserve"> </v>
      </c>
      <c r="BU10" s="280" t="str">
        <f t="shared" si="2"/>
        <v>تست اچ آی وی انجام نشده است</v>
      </c>
      <c r="BV10" s="166">
        <f>'2.ورود اطلاعات'!CC10</f>
        <v>0</v>
      </c>
      <c r="BW10" s="166" t="str">
        <f>'2.ورود اطلاعات'!CD10</f>
        <v xml:space="preserve"> </v>
      </c>
      <c r="BX10" s="166" t="str">
        <f>'2.ورود اطلاعات'!CE10</f>
        <v xml:space="preserve"> </v>
      </c>
      <c r="BY10" s="280" t="str">
        <f t="shared" si="3"/>
        <v>تست اچ آی وی انجام نشده است</v>
      </c>
      <c r="BZ10" s="166">
        <f>'2.ورود اطلاعات'!CF10</f>
        <v>0</v>
      </c>
      <c r="CA10" s="166" t="str">
        <f>'2.ورود اطلاعات'!CG10</f>
        <v xml:space="preserve"> </v>
      </c>
      <c r="CB10" s="166" t="str">
        <f>'2.ورود اطلاعات'!CH10</f>
        <v xml:space="preserve"> </v>
      </c>
      <c r="CC10" s="280" t="str">
        <f t="shared" si="4"/>
        <v>تست اچ آی وی انجام نشده است</v>
      </c>
      <c r="CD10" s="166">
        <f>'2.ورود اطلاعات'!CI10</f>
        <v>0</v>
      </c>
      <c r="CE10" s="166" t="str">
        <f>'2.ورود اطلاعات'!CJ10</f>
        <v xml:space="preserve"> </v>
      </c>
      <c r="CF10" s="166" t="str">
        <f>'2.ورود اطلاعات'!CK10</f>
        <v xml:space="preserve"> </v>
      </c>
      <c r="CG10" s="280" t="str">
        <f t="shared" si="5"/>
        <v>تست اچ آی وی انجام نشده است</v>
      </c>
      <c r="CH10" s="166">
        <f>'2.ورود اطلاعات'!CL10</f>
        <v>0</v>
      </c>
      <c r="CI10" s="166" t="str">
        <f>'2.ورود اطلاعات'!CM10</f>
        <v xml:space="preserve"> </v>
      </c>
      <c r="CJ10" s="166" t="str">
        <f>'2.ورود اطلاعات'!CN10</f>
        <v xml:space="preserve"> </v>
      </c>
      <c r="CK10" s="280" t="str">
        <f t="shared" si="6"/>
        <v>تست اچ آی وی انجام نشده است</v>
      </c>
      <c r="CL10" s="166">
        <f>'2.ورود اطلاعات'!CO10</f>
        <v>0</v>
      </c>
      <c r="CM10" s="166" t="str">
        <f>'2.ورود اطلاعات'!CP10</f>
        <v xml:space="preserve"> </v>
      </c>
      <c r="CN10" s="166" t="str">
        <f>'2.ورود اطلاعات'!CQ10</f>
        <v xml:space="preserve"> </v>
      </c>
      <c r="CO10" s="280" t="str">
        <f t="shared" si="7"/>
        <v>تست اچ آی وی انجام نشده است</v>
      </c>
      <c r="CP10" s="166">
        <f>'2.ورود اطلاعات'!CR10</f>
        <v>0</v>
      </c>
      <c r="CQ10" s="166" t="str">
        <f>'2.ورود اطلاعات'!CS10</f>
        <v xml:space="preserve"> </v>
      </c>
      <c r="CR10" s="166" t="str">
        <f>'2.ورود اطلاعات'!CT10</f>
        <v xml:space="preserve"> </v>
      </c>
      <c r="CS10" s="280" t="str">
        <f t="shared" si="8"/>
        <v>تست اچ آی وی انجام نشده است</v>
      </c>
      <c r="CT10" s="166" t="str">
        <f>'2.ورود اطلاعات'!CU10</f>
        <v>خیر</v>
      </c>
      <c r="CU10" s="164" t="str">
        <f>'3.موجودی مصرفی کیت'!I10</f>
        <v>آذر</v>
      </c>
      <c r="CV10" s="164">
        <f>'3.موجودی مصرفی کیت'!J10</f>
        <v>0</v>
      </c>
      <c r="CW10" s="164">
        <f>'3.موجودی مصرفی کیت'!K10</f>
        <v>0</v>
      </c>
      <c r="CX10" s="164">
        <f>'3.موجودی مصرفی کیت'!L10</f>
        <v>0</v>
      </c>
      <c r="CY10" s="164">
        <f>'3.موجودی مصرفی کیت'!M10</f>
        <v>0</v>
      </c>
      <c r="CZ10" s="164">
        <f>'3.موجودی مصرفی کیت'!N10</f>
        <v>0</v>
      </c>
      <c r="DA10" s="164">
        <f>'3.موجودی مصرفی کیت'!O10</f>
        <v>0</v>
      </c>
      <c r="DB10" s="164">
        <f>'3.موجودی مصرفی کیت'!P10</f>
        <v>0</v>
      </c>
      <c r="DC10" s="164">
        <f>'3.موجودی مصرفی کیت'!Q10</f>
        <v>0</v>
      </c>
      <c r="DD10" s="164">
        <f>'3.موجودی مصرفی کیت'!R10</f>
        <v>0</v>
      </c>
      <c r="DE10" s="164">
        <f>'3.موجودی مصرفی کیت'!S10</f>
        <v>0</v>
      </c>
      <c r="DF10" s="164">
        <f>'3.موجودی مصرفی کیت'!T10</f>
        <v>0</v>
      </c>
      <c r="DG10" s="164">
        <f>'3.موجودی مصرفی کیت'!U10</f>
        <v>0</v>
      </c>
      <c r="DH10" s="164">
        <f>'3.موجودی مصرفی کیت'!V10</f>
        <v>0</v>
      </c>
      <c r="DI10" s="164"/>
      <c r="DJ10" s="164"/>
    </row>
    <row r="11" spans="1:175" s="166" customFormat="1" ht="11.65" x14ac:dyDescent="0.35">
      <c r="A11" s="144" t="str">
        <f>'2.ورود اطلاعات'!BS11</f>
        <v>خیر</v>
      </c>
      <c r="B11" s="166">
        <f>'2.ورود اطلاعات'!A11</f>
        <v>10</v>
      </c>
      <c r="C11" s="166">
        <f>'1.مشخصات مرکز'!$D$2</f>
        <v>1398</v>
      </c>
      <c r="D11" s="166" t="str">
        <f>'1.مشخصات مرکز'!$D$3</f>
        <v>انتخاب کنید ...</v>
      </c>
      <c r="E11" s="166" t="str">
        <f>'1.مشخصات مرکز'!$D$4</f>
        <v>انتخاب کنید ...</v>
      </c>
      <c r="F11" s="166" t="str">
        <f>'1.مشخصات مرکز'!$D$5</f>
        <v>انتخاب کنید ...</v>
      </c>
      <c r="G11" s="166">
        <f>'1.مشخصات مرکز'!$D$6</f>
        <v>0</v>
      </c>
      <c r="H11" s="166" t="str">
        <f>'1.مشخصات مرکز'!$D$7</f>
        <v>انتخاب کنید ...</v>
      </c>
      <c r="I11" s="166">
        <f>'1.مشخصات مرکز'!$D$8</f>
        <v>0</v>
      </c>
      <c r="J11" s="166">
        <f>'1.مشخصات مرکز'!$D$9</f>
        <v>0</v>
      </c>
      <c r="K11" s="164">
        <f>'1.مشخصات مرکز'!$D$10</f>
        <v>0</v>
      </c>
      <c r="L11" s="164">
        <f>'1.مشخصات مرکز'!$D$11</f>
        <v>0</v>
      </c>
      <c r="M11" s="166">
        <f>'2.ورود اطلاعات'!B11</f>
        <v>0</v>
      </c>
      <c r="N11" s="166">
        <f>'2.ورود اطلاعات'!C11</f>
        <v>0</v>
      </c>
      <c r="O11" s="166" t="str">
        <f>IF('2.ورود اطلاعات'!F11=0,"نامعلوم",'2.ورود اطلاعات'!F11)</f>
        <v>نامعلوم</v>
      </c>
      <c r="P11" s="166">
        <f>'2.ورود اطلاعات'!J11</f>
        <v>0</v>
      </c>
      <c r="Q11" s="166">
        <f>'2.ورود اطلاعات'!K11</f>
        <v>0</v>
      </c>
      <c r="R11" s="166">
        <f>'2.ورود اطلاعات'!L11</f>
        <v>0</v>
      </c>
      <c r="S11" s="166">
        <f>'2.ورود اطلاعات'!M11</f>
        <v>0</v>
      </c>
      <c r="T11" s="166">
        <f>'2.ورود اطلاعات'!N11</f>
        <v>0</v>
      </c>
      <c r="U11" s="166">
        <f>'2.ورود اطلاعات'!O11</f>
        <v>1398</v>
      </c>
      <c r="V11" s="166">
        <f>'2.ورود اطلاعات'!P11</f>
        <v>0</v>
      </c>
      <c r="W11" s="166">
        <f>'2.ورود اطلاعات'!Q11</f>
        <v>0</v>
      </c>
      <c r="X11" s="166">
        <f>'2.ورود اطلاعات'!R11</f>
        <v>0</v>
      </c>
      <c r="Y11" s="166">
        <f>'2.ورود اطلاعات'!S11</f>
        <v>0</v>
      </c>
      <c r="Z11" s="166">
        <f>'2.ورود اطلاعات'!T11</f>
        <v>0</v>
      </c>
      <c r="AA11" s="166">
        <f>'2.ورود اطلاعات'!U11</f>
        <v>0</v>
      </c>
      <c r="AB11" s="166">
        <f>'2.ورود اطلاعات'!V11</f>
        <v>0</v>
      </c>
      <c r="AC11" s="166">
        <f>'2.ورود اطلاعات'!W11</f>
        <v>0</v>
      </c>
      <c r="AD11" s="166">
        <f>'2.ورود اطلاعات'!X11</f>
        <v>0</v>
      </c>
      <c r="AE11" s="166">
        <f>'2.ورود اطلاعات'!Y11</f>
        <v>0</v>
      </c>
      <c r="AF11" s="166">
        <f>'2.ورود اطلاعات'!Z11</f>
        <v>0</v>
      </c>
      <c r="AG11" s="166">
        <f>'2.ورود اطلاعات'!AA11</f>
        <v>0</v>
      </c>
      <c r="AH11" s="166">
        <f>'2.ورود اطلاعات'!AB11</f>
        <v>0</v>
      </c>
      <c r="AI11" s="166">
        <f>'2.ورود اطلاعات'!AC11</f>
        <v>0</v>
      </c>
      <c r="AJ11" s="166">
        <f>'2.ورود اطلاعات'!AD11</f>
        <v>0</v>
      </c>
      <c r="AK11" s="166">
        <f>'2.ورود اطلاعات'!AE11</f>
        <v>0</v>
      </c>
      <c r="AL11" s="166">
        <f>'2.ورود اطلاعات'!AF11</f>
        <v>0</v>
      </c>
      <c r="AM11" s="166">
        <f>'2.ورود اطلاعات'!AG11</f>
        <v>0</v>
      </c>
      <c r="AN11" s="166">
        <f>'2.ورود اطلاعات'!AH11</f>
        <v>0</v>
      </c>
      <c r="AO11" s="166">
        <f>'2.ورود اطلاعات'!AI11</f>
        <v>0</v>
      </c>
      <c r="AP11" s="166" t="str">
        <f>'2.ورود اطلاعات'!AK11</f>
        <v xml:space="preserve">         </v>
      </c>
      <c r="AQ11" s="166" t="str">
        <f>'2.ورود اطلاعات'!AL11</f>
        <v>هیچکدام</v>
      </c>
      <c r="AR11" s="166" t="str">
        <f>'2.ورود اطلاعات'!AM11</f>
        <v>7.هیچکدام</v>
      </c>
      <c r="AS11" s="166" t="str">
        <f>'2.ورود اطلاعات'!AN11</f>
        <v>نامعلوم</v>
      </c>
      <c r="AT11" s="166" t="str">
        <f>'2.ورود اطلاعات'!AO11</f>
        <v>نامعلوم</v>
      </c>
      <c r="AU11" s="166" t="str">
        <f>'2.ورود اطلاعات'!CV11</f>
        <v>ارائه نشده است.</v>
      </c>
      <c r="AV11" s="166">
        <f>'2.ورود اطلاعات'!CW11</f>
        <v>0</v>
      </c>
      <c r="AW11" s="164">
        <f>'2.ورود اطلاعات'!AT11</f>
        <v>0</v>
      </c>
      <c r="AX11" s="164">
        <f>'2.ورود اطلاعات'!AU11</f>
        <v>0</v>
      </c>
      <c r="AY11" s="164">
        <f>'2.ورود اطلاعات'!AV11</f>
        <v>0</v>
      </c>
      <c r="AZ11" s="164">
        <f>'2.ورود اطلاعات'!AW11</f>
        <v>0</v>
      </c>
      <c r="BA11" s="164">
        <f>'2.ورود اطلاعات'!AX11</f>
        <v>0</v>
      </c>
      <c r="BB11" s="166">
        <f>'2.ورود اطلاعات'!BT11</f>
        <v>0</v>
      </c>
      <c r="BC11" s="166" t="str">
        <f>'2.ورود اطلاعات'!BU11</f>
        <v xml:space="preserve"> </v>
      </c>
      <c r="BD11" s="166" t="str">
        <f>'2.ورود اطلاعات'!BV11</f>
        <v xml:space="preserve"> </v>
      </c>
      <c r="BE11" s="280" t="str">
        <f t="shared" si="0"/>
        <v>تست اچ آی وی انجام نشده است</v>
      </c>
      <c r="BF11" s="164">
        <f>'2.ورود اطلاعات'!BK11</f>
        <v>0</v>
      </c>
      <c r="BG11" s="164">
        <f>'2.ورود اطلاعات'!BL11</f>
        <v>0</v>
      </c>
      <c r="BH11" s="164">
        <f>'2.ورود اطلاعات'!BM11</f>
        <v>0</v>
      </c>
      <c r="BI11" s="164">
        <f>'2.ورود اطلاعات'!BN11</f>
        <v>0</v>
      </c>
      <c r="BJ11" s="164">
        <f>'2.ورود اطلاعات'!BO11</f>
        <v>0</v>
      </c>
      <c r="BK11" s="164">
        <f>'2.ورود اطلاعات'!BP11</f>
        <v>0</v>
      </c>
      <c r="BL11" s="164">
        <f>'2.ورود اطلاعات'!BQ11</f>
        <v>0</v>
      </c>
      <c r="BM11" s="164">
        <f>'2.ورود اطلاعات'!BR11</f>
        <v>0</v>
      </c>
      <c r="BN11" s="166">
        <f>'2.ورود اطلاعات'!BW11</f>
        <v>0</v>
      </c>
      <c r="BO11" s="166" t="str">
        <f>'2.ورود اطلاعات'!BX11</f>
        <v xml:space="preserve"> </v>
      </c>
      <c r="BP11" s="166" t="str">
        <f>'2.ورود اطلاعات'!BY11</f>
        <v xml:space="preserve"> </v>
      </c>
      <c r="BQ11" s="280" t="str">
        <f t="shared" si="1"/>
        <v>تست اچ آی وی انجام نشده است</v>
      </c>
      <c r="BR11" s="166">
        <f>'2.ورود اطلاعات'!BZ11</f>
        <v>0</v>
      </c>
      <c r="BS11" s="166" t="str">
        <f>'2.ورود اطلاعات'!CA11</f>
        <v xml:space="preserve"> </v>
      </c>
      <c r="BT11" s="166" t="str">
        <f>'2.ورود اطلاعات'!CB11</f>
        <v xml:space="preserve"> </v>
      </c>
      <c r="BU11" s="280" t="str">
        <f t="shared" si="2"/>
        <v>تست اچ آی وی انجام نشده است</v>
      </c>
      <c r="BV11" s="166">
        <f>'2.ورود اطلاعات'!CC11</f>
        <v>0</v>
      </c>
      <c r="BW11" s="166" t="str">
        <f>'2.ورود اطلاعات'!CD11</f>
        <v xml:space="preserve"> </v>
      </c>
      <c r="BX11" s="166" t="str">
        <f>'2.ورود اطلاعات'!CE11</f>
        <v xml:space="preserve"> </v>
      </c>
      <c r="BY11" s="280" t="str">
        <f t="shared" si="3"/>
        <v>تست اچ آی وی انجام نشده است</v>
      </c>
      <c r="BZ11" s="166">
        <f>'2.ورود اطلاعات'!CF11</f>
        <v>0</v>
      </c>
      <c r="CA11" s="166" t="str">
        <f>'2.ورود اطلاعات'!CG11</f>
        <v xml:space="preserve"> </v>
      </c>
      <c r="CB11" s="166" t="str">
        <f>'2.ورود اطلاعات'!CH11</f>
        <v xml:space="preserve"> </v>
      </c>
      <c r="CC11" s="280" t="str">
        <f t="shared" si="4"/>
        <v>تست اچ آی وی انجام نشده است</v>
      </c>
      <c r="CD11" s="166">
        <f>'2.ورود اطلاعات'!CI11</f>
        <v>0</v>
      </c>
      <c r="CE11" s="166" t="str">
        <f>'2.ورود اطلاعات'!CJ11</f>
        <v xml:space="preserve"> </v>
      </c>
      <c r="CF11" s="166" t="str">
        <f>'2.ورود اطلاعات'!CK11</f>
        <v xml:space="preserve"> </v>
      </c>
      <c r="CG11" s="280" t="str">
        <f t="shared" si="5"/>
        <v>تست اچ آی وی انجام نشده است</v>
      </c>
      <c r="CH11" s="166">
        <f>'2.ورود اطلاعات'!CL11</f>
        <v>0</v>
      </c>
      <c r="CI11" s="166" t="str">
        <f>'2.ورود اطلاعات'!CM11</f>
        <v xml:space="preserve"> </v>
      </c>
      <c r="CJ11" s="166" t="str">
        <f>'2.ورود اطلاعات'!CN11</f>
        <v xml:space="preserve"> </v>
      </c>
      <c r="CK11" s="280" t="str">
        <f t="shared" si="6"/>
        <v>تست اچ آی وی انجام نشده است</v>
      </c>
      <c r="CL11" s="166">
        <f>'2.ورود اطلاعات'!CO11</f>
        <v>0</v>
      </c>
      <c r="CM11" s="166" t="str">
        <f>'2.ورود اطلاعات'!CP11</f>
        <v xml:space="preserve"> </v>
      </c>
      <c r="CN11" s="166" t="str">
        <f>'2.ورود اطلاعات'!CQ11</f>
        <v xml:space="preserve"> </v>
      </c>
      <c r="CO11" s="280" t="str">
        <f t="shared" si="7"/>
        <v>تست اچ آی وی انجام نشده است</v>
      </c>
      <c r="CP11" s="166">
        <f>'2.ورود اطلاعات'!CR11</f>
        <v>0</v>
      </c>
      <c r="CQ11" s="166" t="str">
        <f>'2.ورود اطلاعات'!CS11</f>
        <v xml:space="preserve"> </v>
      </c>
      <c r="CR11" s="166" t="str">
        <f>'2.ورود اطلاعات'!CT11</f>
        <v xml:space="preserve"> </v>
      </c>
      <c r="CS11" s="280" t="str">
        <f t="shared" si="8"/>
        <v>تست اچ آی وی انجام نشده است</v>
      </c>
      <c r="CT11" s="166" t="str">
        <f>'2.ورود اطلاعات'!CU11</f>
        <v>خیر</v>
      </c>
      <c r="CU11" s="164" t="str">
        <f>'3.موجودی مصرفی کیت'!I11</f>
        <v xml:space="preserve">دی </v>
      </c>
      <c r="CV11" s="164">
        <f>'3.موجودی مصرفی کیت'!J11</f>
        <v>0</v>
      </c>
      <c r="CW11" s="164">
        <f>'3.موجودی مصرفی کیت'!K11</f>
        <v>0</v>
      </c>
      <c r="CX11" s="164">
        <f>'3.موجودی مصرفی کیت'!L11</f>
        <v>0</v>
      </c>
      <c r="CY11" s="164">
        <f>'3.موجودی مصرفی کیت'!M11</f>
        <v>0</v>
      </c>
      <c r="CZ11" s="164">
        <f>'3.موجودی مصرفی کیت'!N11</f>
        <v>0</v>
      </c>
      <c r="DA11" s="164">
        <f>'3.موجودی مصرفی کیت'!O11</f>
        <v>0</v>
      </c>
      <c r="DB11" s="164">
        <f>'3.موجودی مصرفی کیت'!P11</f>
        <v>0</v>
      </c>
      <c r="DC11" s="164">
        <f>'3.موجودی مصرفی کیت'!Q11</f>
        <v>0</v>
      </c>
      <c r="DD11" s="164">
        <f>'3.موجودی مصرفی کیت'!R11</f>
        <v>0</v>
      </c>
      <c r="DE11" s="164">
        <f>'3.موجودی مصرفی کیت'!S11</f>
        <v>0</v>
      </c>
      <c r="DF11" s="164">
        <f>'3.موجودی مصرفی کیت'!T11</f>
        <v>0</v>
      </c>
      <c r="DG11" s="164">
        <f>'3.موجودی مصرفی کیت'!U11</f>
        <v>0</v>
      </c>
      <c r="DH11" s="164">
        <f>'3.موجودی مصرفی کیت'!V11</f>
        <v>0</v>
      </c>
      <c r="DI11" s="164"/>
      <c r="DJ11" s="164"/>
    </row>
    <row r="12" spans="1:175" s="166" customFormat="1" ht="11.65" x14ac:dyDescent="0.35">
      <c r="A12" s="144" t="str">
        <f>'2.ورود اطلاعات'!BS12</f>
        <v>خیر</v>
      </c>
      <c r="B12" s="166">
        <f>'2.ورود اطلاعات'!A12</f>
        <v>11</v>
      </c>
      <c r="C12" s="166">
        <f>'1.مشخصات مرکز'!$D$2</f>
        <v>1398</v>
      </c>
      <c r="D12" s="166" t="str">
        <f>'1.مشخصات مرکز'!$D$3</f>
        <v>انتخاب کنید ...</v>
      </c>
      <c r="E12" s="166" t="str">
        <f>'1.مشخصات مرکز'!$D$4</f>
        <v>انتخاب کنید ...</v>
      </c>
      <c r="F12" s="166" t="str">
        <f>'1.مشخصات مرکز'!$D$5</f>
        <v>انتخاب کنید ...</v>
      </c>
      <c r="G12" s="166">
        <f>'1.مشخصات مرکز'!$D$6</f>
        <v>0</v>
      </c>
      <c r="H12" s="166" t="str">
        <f>'1.مشخصات مرکز'!$D$7</f>
        <v>انتخاب کنید ...</v>
      </c>
      <c r="I12" s="166">
        <f>'1.مشخصات مرکز'!$D$8</f>
        <v>0</v>
      </c>
      <c r="J12" s="166">
        <f>'1.مشخصات مرکز'!$D$9</f>
        <v>0</v>
      </c>
      <c r="K12" s="164">
        <f>'1.مشخصات مرکز'!$D$10</f>
        <v>0</v>
      </c>
      <c r="L12" s="164">
        <f>'1.مشخصات مرکز'!$D$11</f>
        <v>0</v>
      </c>
      <c r="M12" s="166">
        <f>'2.ورود اطلاعات'!B12</f>
        <v>0</v>
      </c>
      <c r="N12" s="166">
        <f>'2.ورود اطلاعات'!C12</f>
        <v>0</v>
      </c>
      <c r="O12" s="166" t="str">
        <f>IF('2.ورود اطلاعات'!F12=0,"نامعلوم",'2.ورود اطلاعات'!F12)</f>
        <v>نامعلوم</v>
      </c>
      <c r="P12" s="166">
        <f>'2.ورود اطلاعات'!J12</f>
        <v>0</v>
      </c>
      <c r="Q12" s="166">
        <f>'2.ورود اطلاعات'!K12</f>
        <v>0</v>
      </c>
      <c r="R12" s="166">
        <f>'2.ورود اطلاعات'!L12</f>
        <v>0</v>
      </c>
      <c r="S12" s="166">
        <f>'2.ورود اطلاعات'!M12</f>
        <v>0</v>
      </c>
      <c r="T12" s="166">
        <f>'2.ورود اطلاعات'!N12</f>
        <v>0</v>
      </c>
      <c r="U12" s="166">
        <f>'2.ورود اطلاعات'!O12</f>
        <v>1398</v>
      </c>
      <c r="V12" s="166">
        <f>'2.ورود اطلاعات'!P12</f>
        <v>0</v>
      </c>
      <c r="W12" s="166">
        <f>'2.ورود اطلاعات'!Q12</f>
        <v>0</v>
      </c>
      <c r="X12" s="166">
        <f>'2.ورود اطلاعات'!R12</f>
        <v>0</v>
      </c>
      <c r="Y12" s="166">
        <f>'2.ورود اطلاعات'!S12</f>
        <v>0</v>
      </c>
      <c r="Z12" s="166">
        <f>'2.ورود اطلاعات'!T12</f>
        <v>0</v>
      </c>
      <c r="AA12" s="166">
        <f>'2.ورود اطلاعات'!U12</f>
        <v>0</v>
      </c>
      <c r="AB12" s="166">
        <f>'2.ورود اطلاعات'!V12</f>
        <v>0</v>
      </c>
      <c r="AC12" s="166">
        <f>'2.ورود اطلاعات'!W12</f>
        <v>0</v>
      </c>
      <c r="AD12" s="166">
        <f>'2.ورود اطلاعات'!X12</f>
        <v>0</v>
      </c>
      <c r="AE12" s="166">
        <f>'2.ورود اطلاعات'!Y12</f>
        <v>0</v>
      </c>
      <c r="AF12" s="166">
        <f>'2.ورود اطلاعات'!Z12</f>
        <v>0</v>
      </c>
      <c r="AG12" s="166">
        <f>'2.ورود اطلاعات'!AA12</f>
        <v>0</v>
      </c>
      <c r="AH12" s="166">
        <f>'2.ورود اطلاعات'!AB12</f>
        <v>0</v>
      </c>
      <c r="AI12" s="166">
        <f>'2.ورود اطلاعات'!AC12</f>
        <v>0</v>
      </c>
      <c r="AJ12" s="166">
        <f>'2.ورود اطلاعات'!AD12</f>
        <v>0</v>
      </c>
      <c r="AK12" s="166">
        <f>'2.ورود اطلاعات'!AE12</f>
        <v>0</v>
      </c>
      <c r="AL12" s="166">
        <f>'2.ورود اطلاعات'!AF12</f>
        <v>0</v>
      </c>
      <c r="AM12" s="166">
        <f>'2.ورود اطلاعات'!AG12</f>
        <v>0</v>
      </c>
      <c r="AN12" s="166">
        <f>'2.ورود اطلاعات'!AH12</f>
        <v>0</v>
      </c>
      <c r="AO12" s="166">
        <f>'2.ورود اطلاعات'!AI12</f>
        <v>0</v>
      </c>
      <c r="AP12" s="166" t="str">
        <f>'2.ورود اطلاعات'!AK12</f>
        <v xml:space="preserve">         </v>
      </c>
      <c r="AQ12" s="166" t="str">
        <f>'2.ورود اطلاعات'!AL12</f>
        <v>هیچکدام</v>
      </c>
      <c r="AR12" s="166" t="str">
        <f>'2.ورود اطلاعات'!AM12</f>
        <v>7.هیچکدام</v>
      </c>
      <c r="AS12" s="166" t="str">
        <f>'2.ورود اطلاعات'!AN12</f>
        <v>نامعلوم</v>
      </c>
      <c r="AT12" s="166" t="str">
        <f>'2.ورود اطلاعات'!AO12</f>
        <v>نامعلوم</v>
      </c>
      <c r="AU12" s="166" t="str">
        <f>'2.ورود اطلاعات'!CV12</f>
        <v>ارائه نشده است.</v>
      </c>
      <c r="AV12" s="166">
        <f>'2.ورود اطلاعات'!CW12</f>
        <v>0</v>
      </c>
      <c r="AW12" s="164">
        <f>'2.ورود اطلاعات'!AT12</f>
        <v>0</v>
      </c>
      <c r="AX12" s="164">
        <f>'2.ورود اطلاعات'!AU12</f>
        <v>0</v>
      </c>
      <c r="AY12" s="164">
        <f>'2.ورود اطلاعات'!AV12</f>
        <v>0</v>
      </c>
      <c r="AZ12" s="164">
        <f>'2.ورود اطلاعات'!AW12</f>
        <v>0</v>
      </c>
      <c r="BA12" s="164">
        <f>'2.ورود اطلاعات'!AX12</f>
        <v>0</v>
      </c>
      <c r="BB12" s="166">
        <f>'2.ورود اطلاعات'!BT12</f>
        <v>0</v>
      </c>
      <c r="BC12" s="166" t="str">
        <f>'2.ورود اطلاعات'!BU12</f>
        <v xml:space="preserve"> </v>
      </c>
      <c r="BD12" s="166" t="str">
        <f>'2.ورود اطلاعات'!BV12</f>
        <v xml:space="preserve"> </v>
      </c>
      <c r="BE12" s="280" t="str">
        <f t="shared" si="0"/>
        <v>تست اچ آی وی انجام نشده است</v>
      </c>
      <c r="BF12" s="164">
        <f>'2.ورود اطلاعات'!BK12</f>
        <v>0</v>
      </c>
      <c r="BG12" s="164">
        <f>'2.ورود اطلاعات'!BL12</f>
        <v>0</v>
      </c>
      <c r="BH12" s="164">
        <f>'2.ورود اطلاعات'!BM12</f>
        <v>0</v>
      </c>
      <c r="BI12" s="164">
        <f>'2.ورود اطلاعات'!BN12</f>
        <v>0</v>
      </c>
      <c r="BJ12" s="164">
        <f>'2.ورود اطلاعات'!BO12</f>
        <v>0</v>
      </c>
      <c r="BK12" s="164">
        <f>'2.ورود اطلاعات'!BP12</f>
        <v>0</v>
      </c>
      <c r="BL12" s="164">
        <f>'2.ورود اطلاعات'!BQ12</f>
        <v>0</v>
      </c>
      <c r="BM12" s="164">
        <f>'2.ورود اطلاعات'!BR12</f>
        <v>0</v>
      </c>
      <c r="BN12" s="166">
        <f>'2.ورود اطلاعات'!BW12</f>
        <v>0</v>
      </c>
      <c r="BO12" s="166" t="str">
        <f>'2.ورود اطلاعات'!BX12</f>
        <v xml:space="preserve"> </v>
      </c>
      <c r="BP12" s="166" t="str">
        <f>'2.ورود اطلاعات'!BY12</f>
        <v xml:space="preserve"> </v>
      </c>
      <c r="BQ12" s="280" t="str">
        <f t="shared" si="1"/>
        <v>تست اچ آی وی انجام نشده است</v>
      </c>
      <c r="BR12" s="166">
        <f>'2.ورود اطلاعات'!BZ12</f>
        <v>0</v>
      </c>
      <c r="BS12" s="166" t="str">
        <f>'2.ورود اطلاعات'!CA12</f>
        <v xml:space="preserve"> </v>
      </c>
      <c r="BT12" s="166" t="str">
        <f>'2.ورود اطلاعات'!CB12</f>
        <v xml:space="preserve"> </v>
      </c>
      <c r="BU12" s="280" t="str">
        <f t="shared" si="2"/>
        <v>تست اچ آی وی انجام نشده است</v>
      </c>
      <c r="BV12" s="166">
        <f>'2.ورود اطلاعات'!CC12</f>
        <v>0</v>
      </c>
      <c r="BW12" s="166" t="str">
        <f>'2.ورود اطلاعات'!CD12</f>
        <v xml:space="preserve"> </v>
      </c>
      <c r="BX12" s="166" t="str">
        <f>'2.ورود اطلاعات'!CE12</f>
        <v xml:space="preserve"> </v>
      </c>
      <c r="BY12" s="280" t="str">
        <f t="shared" si="3"/>
        <v>تست اچ آی وی انجام نشده است</v>
      </c>
      <c r="BZ12" s="166">
        <f>'2.ورود اطلاعات'!CF12</f>
        <v>0</v>
      </c>
      <c r="CA12" s="166" t="str">
        <f>'2.ورود اطلاعات'!CG12</f>
        <v xml:space="preserve"> </v>
      </c>
      <c r="CB12" s="166" t="str">
        <f>'2.ورود اطلاعات'!CH12</f>
        <v xml:space="preserve"> </v>
      </c>
      <c r="CC12" s="280" t="str">
        <f t="shared" si="4"/>
        <v>تست اچ آی وی انجام نشده است</v>
      </c>
      <c r="CD12" s="166">
        <f>'2.ورود اطلاعات'!CI12</f>
        <v>0</v>
      </c>
      <c r="CE12" s="166" t="str">
        <f>'2.ورود اطلاعات'!CJ12</f>
        <v xml:space="preserve"> </v>
      </c>
      <c r="CF12" s="166" t="str">
        <f>'2.ورود اطلاعات'!CK12</f>
        <v xml:space="preserve"> </v>
      </c>
      <c r="CG12" s="280" t="str">
        <f t="shared" si="5"/>
        <v>تست اچ آی وی انجام نشده است</v>
      </c>
      <c r="CH12" s="166">
        <f>'2.ورود اطلاعات'!CL12</f>
        <v>0</v>
      </c>
      <c r="CI12" s="166" t="str">
        <f>'2.ورود اطلاعات'!CM12</f>
        <v xml:space="preserve"> </v>
      </c>
      <c r="CJ12" s="166" t="str">
        <f>'2.ورود اطلاعات'!CN12</f>
        <v xml:space="preserve"> </v>
      </c>
      <c r="CK12" s="280" t="str">
        <f t="shared" si="6"/>
        <v>تست اچ آی وی انجام نشده است</v>
      </c>
      <c r="CL12" s="166">
        <f>'2.ورود اطلاعات'!CO12</f>
        <v>0</v>
      </c>
      <c r="CM12" s="166" t="str">
        <f>'2.ورود اطلاعات'!CP12</f>
        <v xml:space="preserve"> </v>
      </c>
      <c r="CN12" s="166" t="str">
        <f>'2.ورود اطلاعات'!CQ12</f>
        <v xml:space="preserve"> </v>
      </c>
      <c r="CO12" s="280" t="str">
        <f t="shared" si="7"/>
        <v>تست اچ آی وی انجام نشده است</v>
      </c>
      <c r="CP12" s="166">
        <f>'2.ورود اطلاعات'!CR12</f>
        <v>0</v>
      </c>
      <c r="CQ12" s="166" t="str">
        <f>'2.ورود اطلاعات'!CS12</f>
        <v xml:space="preserve"> </v>
      </c>
      <c r="CR12" s="166" t="str">
        <f>'2.ورود اطلاعات'!CT12</f>
        <v xml:space="preserve"> </v>
      </c>
      <c r="CS12" s="280" t="str">
        <f t="shared" si="8"/>
        <v>تست اچ آی وی انجام نشده است</v>
      </c>
      <c r="CT12" s="166" t="str">
        <f>'2.ورود اطلاعات'!CU12</f>
        <v>خیر</v>
      </c>
      <c r="CU12" s="164" t="str">
        <f>'3.موجودی مصرفی کیت'!I12</f>
        <v>بهمن</v>
      </c>
      <c r="CV12" s="164">
        <f>'3.موجودی مصرفی کیت'!J12</f>
        <v>0</v>
      </c>
      <c r="CW12" s="164">
        <f>'3.موجودی مصرفی کیت'!K12</f>
        <v>0</v>
      </c>
      <c r="CX12" s="164">
        <f>'3.موجودی مصرفی کیت'!L12</f>
        <v>0</v>
      </c>
      <c r="CY12" s="164">
        <f>'3.موجودی مصرفی کیت'!M12</f>
        <v>0</v>
      </c>
      <c r="CZ12" s="164">
        <f>'3.موجودی مصرفی کیت'!N12</f>
        <v>0</v>
      </c>
      <c r="DA12" s="164">
        <f>'3.موجودی مصرفی کیت'!O12</f>
        <v>0</v>
      </c>
      <c r="DB12" s="164">
        <f>'3.موجودی مصرفی کیت'!P12</f>
        <v>0</v>
      </c>
      <c r="DC12" s="164">
        <f>'3.موجودی مصرفی کیت'!Q12</f>
        <v>0</v>
      </c>
      <c r="DD12" s="164">
        <f>'3.موجودی مصرفی کیت'!R12</f>
        <v>0</v>
      </c>
      <c r="DE12" s="164">
        <f>'3.موجودی مصرفی کیت'!S12</f>
        <v>0</v>
      </c>
      <c r="DF12" s="164">
        <f>'3.موجودی مصرفی کیت'!T12</f>
        <v>0</v>
      </c>
      <c r="DG12" s="164">
        <f>'3.موجودی مصرفی کیت'!U12</f>
        <v>0</v>
      </c>
      <c r="DH12" s="164">
        <f>'3.موجودی مصرفی کیت'!V12</f>
        <v>0</v>
      </c>
      <c r="DI12" s="164"/>
      <c r="DJ12" s="164"/>
    </row>
    <row r="13" spans="1:175" s="166" customFormat="1" ht="11.65" x14ac:dyDescent="0.35">
      <c r="A13" s="144" t="str">
        <f>'2.ورود اطلاعات'!BS13</f>
        <v>خیر</v>
      </c>
      <c r="B13" s="166">
        <f>'2.ورود اطلاعات'!A13</f>
        <v>12</v>
      </c>
      <c r="C13" s="166">
        <f>'1.مشخصات مرکز'!$D$2</f>
        <v>1398</v>
      </c>
      <c r="D13" s="166" t="str">
        <f>'1.مشخصات مرکز'!$D$3</f>
        <v>انتخاب کنید ...</v>
      </c>
      <c r="E13" s="166" t="str">
        <f>'1.مشخصات مرکز'!$D$4</f>
        <v>انتخاب کنید ...</v>
      </c>
      <c r="F13" s="166" t="str">
        <f>'1.مشخصات مرکز'!$D$5</f>
        <v>انتخاب کنید ...</v>
      </c>
      <c r="G13" s="166">
        <f>'1.مشخصات مرکز'!$D$6</f>
        <v>0</v>
      </c>
      <c r="H13" s="166" t="str">
        <f>'1.مشخصات مرکز'!$D$7</f>
        <v>انتخاب کنید ...</v>
      </c>
      <c r="I13" s="166">
        <f>'1.مشخصات مرکز'!$D$8</f>
        <v>0</v>
      </c>
      <c r="J13" s="166">
        <f>'1.مشخصات مرکز'!$D$9</f>
        <v>0</v>
      </c>
      <c r="K13" s="164">
        <f>'1.مشخصات مرکز'!$D$10</f>
        <v>0</v>
      </c>
      <c r="L13" s="164">
        <f>'1.مشخصات مرکز'!$D$11</f>
        <v>0</v>
      </c>
      <c r="M13" s="166">
        <f>'2.ورود اطلاعات'!B13</f>
        <v>0</v>
      </c>
      <c r="N13" s="166">
        <f>'2.ورود اطلاعات'!C13</f>
        <v>0</v>
      </c>
      <c r="O13" s="166" t="str">
        <f>IF('2.ورود اطلاعات'!F13=0,"نامعلوم",'2.ورود اطلاعات'!F13)</f>
        <v>نامعلوم</v>
      </c>
      <c r="P13" s="166">
        <f>'2.ورود اطلاعات'!J13</f>
        <v>0</v>
      </c>
      <c r="Q13" s="166">
        <f>'2.ورود اطلاعات'!K13</f>
        <v>0</v>
      </c>
      <c r="R13" s="166">
        <f>'2.ورود اطلاعات'!L13</f>
        <v>0</v>
      </c>
      <c r="S13" s="166">
        <f>'2.ورود اطلاعات'!M13</f>
        <v>0</v>
      </c>
      <c r="T13" s="166">
        <f>'2.ورود اطلاعات'!N13</f>
        <v>0</v>
      </c>
      <c r="U13" s="166">
        <f>'2.ورود اطلاعات'!O13</f>
        <v>1398</v>
      </c>
      <c r="V13" s="166">
        <f>'2.ورود اطلاعات'!P13</f>
        <v>0</v>
      </c>
      <c r="W13" s="166">
        <f>'2.ورود اطلاعات'!Q13</f>
        <v>0</v>
      </c>
      <c r="X13" s="166">
        <f>'2.ورود اطلاعات'!R13</f>
        <v>0</v>
      </c>
      <c r="Y13" s="166">
        <f>'2.ورود اطلاعات'!S13</f>
        <v>0</v>
      </c>
      <c r="Z13" s="166">
        <f>'2.ورود اطلاعات'!T13</f>
        <v>0</v>
      </c>
      <c r="AA13" s="166">
        <f>'2.ورود اطلاعات'!U13</f>
        <v>0</v>
      </c>
      <c r="AB13" s="166">
        <f>'2.ورود اطلاعات'!V13</f>
        <v>0</v>
      </c>
      <c r="AC13" s="166">
        <f>'2.ورود اطلاعات'!W13</f>
        <v>0</v>
      </c>
      <c r="AD13" s="166">
        <f>'2.ورود اطلاعات'!X13</f>
        <v>0</v>
      </c>
      <c r="AE13" s="166">
        <f>'2.ورود اطلاعات'!Y13</f>
        <v>0</v>
      </c>
      <c r="AF13" s="166">
        <f>'2.ورود اطلاعات'!Z13</f>
        <v>0</v>
      </c>
      <c r="AG13" s="166">
        <f>'2.ورود اطلاعات'!AA13</f>
        <v>0</v>
      </c>
      <c r="AH13" s="166">
        <f>'2.ورود اطلاعات'!AB13</f>
        <v>0</v>
      </c>
      <c r="AI13" s="166">
        <f>'2.ورود اطلاعات'!AC13</f>
        <v>0</v>
      </c>
      <c r="AJ13" s="166">
        <f>'2.ورود اطلاعات'!AD13</f>
        <v>0</v>
      </c>
      <c r="AK13" s="166">
        <f>'2.ورود اطلاعات'!AE13</f>
        <v>0</v>
      </c>
      <c r="AL13" s="166">
        <f>'2.ورود اطلاعات'!AF13</f>
        <v>0</v>
      </c>
      <c r="AM13" s="166">
        <f>'2.ورود اطلاعات'!AG13</f>
        <v>0</v>
      </c>
      <c r="AN13" s="166">
        <f>'2.ورود اطلاعات'!AH13</f>
        <v>0</v>
      </c>
      <c r="AO13" s="166">
        <f>'2.ورود اطلاعات'!AI13</f>
        <v>0</v>
      </c>
      <c r="AP13" s="166" t="str">
        <f>'2.ورود اطلاعات'!AK13</f>
        <v xml:space="preserve">         </v>
      </c>
      <c r="AQ13" s="166" t="str">
        <f>'2.ورود اطلاعات'!AL13</f>
        <v>هیچکدام</v>
      </c>
      <c r="AR13" s="166" t="str">
        <f>'2.ورود اطلاعات'!AM13</f>
        <v>7.هیچکدام</v>
      </c>
      <c r="AS13" s="166" t="str">
        <f>'2.ورود اطلاعات'!AN13</f>
        <v>نامعلوم</v>
      </c>
      <c r="AT13" s="166" t="str">
        <f>'2.ورود اطلاعات'!AO13</f>
        <v>نامعلوم</v>
      </c>
      <c r="AU13" s="166" t="str">
        <f>'2.ورود اطلاعات'!CV13</f>
        <v>ارائه نشده است.</v>
      </c>
      <c r="AV13" s="166">
        <f>'2.ورود اطلاعات'!CW13</f>
        <v>0</v>
      </c>
      <c r="AW13" s="164">
        <f>'2.ورود اطلاعات'!AT13</f>
        <v>0</v>
      </c>
      <c r="AX13" s="164">
        <f>'2.ورود اطلاعات'!AU13</f>
        <v>0</v>
      </c>
      <c r="AY13" s="164">
        <f>'2.ورود اطلاعات'!AV13</f>
        <v>0</v>
      </c>
      <c r="AZ13" s="164">
        <f>'2.ورود اطلاعات'!AW13</f>
        <v>0</v>
      </c>
      <c r="BA13" s="164">
        <f>'2.ورود اطلاعات'!AX13</f>
        <v>0</v>
      </c>
      <c r="BB13" s="166">
        <f>'2.ورود اطلاعات'!BT13</f>
        <v>0</v>
      </c>
      <c r="BC13" s="166" t="str">
        <f>'2.ورود اطلاعات'!BU13</f>
        <v xml:space="preserve"> </v>
      </c>
      <c r="BD13" s="166" t="str">
        <f>'2.ورود اطلاعات'!BV13</f>
        <v xml:space="preserve"> </v>
      </c>
      <c r="BE13" s="280" t="str">
        <f t="shared" si="0"/>
        <v>تست اچ آی وی انجام نشده است</v>
      </c>
      <c r="BF13" s="164">
        <f>'2.ورود اطلاعات'!BK13</f>
        <v>0</v>
      </c>
      <c r="BG13" s="164">
        <f>'2.ورود اطلاعات'!BL13</f>
        <v>0</v>
      </c>
      <c r="BH13" s="164">
        <f>'2.ورود اطلاعات'!BM13</f>
        <v>0</v>
      </c>
      <c r="BI13" s="164">
        <f>'2.ورود اطلاعات'!BN13</f>
        <v>0</v>
      </c>
      <c r="BJ13" s="164">
        <f>'2.ورود اطلاعات'!BO13</f>
        <v>0</v>
      </c>
      <c r="BK13" s="164">
        <f>'2.ورود اطلاعات'!BP13</f>
        <v>0</v>
      </c>
      <c r="BL13" s="164">
        <f>'2.ورود اطلاعات'!BQ13</f>
        <v>0</v>
      </c>
      <c r="BM13" s="164">
        <f>'2.ورود اطلاعات'!BR13</f>
        <v>0</v>
      </c>
      <c r="BN13" s="166">
        <f>'2.ورود اطلاعات'!BW13</f>
        <v>0</v>
      </c>
      <c r="BO13" s="166" t="str">
        <f>'2.ورود اطلاعات'!BX13</f>
        <v xml:space="preserve"> </v>
      </c>
      <c r="BP13" s="166" t="str">
        <f>'2.ورود اطلاعات'!BY13</f>
        <v xml:space="preserve"> </v>
      </c>
      <c r="BQ13" s="280" t="str">
        <f t="shared" si="1"/>
        <v>تست اچ آی وی انجام نشده است</v>
      </c>
      <c r="BR13" s="166">
        <f>'2.ورود اطلاعات'!BZ13</f>
        <v>0</v>
      </c>
      <c r="BS13" s="166" t="str">
        <f>'2.ورود اطلاعات'!CA13</f>
        <v xml:space="preserve"> </v>
      </c>
      <c r="BT13" s="166" t="str">
        <f>'2.ورود اطلاعات'!CB13</f>
        <v xml:space="preserve"> </v>
      </c>
      <c r="BU13" s="280" t="str">
        <f t="shared" si="2"/>
        <v>تست اچ آی وی انجام نشده است</v>
      </c>
      <c r="BV13" s="166">
        <f>'2.ورود اطلاعات'!CC13</f>
        <v>0</v>
      </c>
      <c r="BW13" s="166" t="str">
        <f>'2.ورود اطلاعات'!CD13</f>
        <v xml:space="preserve"> </v>
      </c>
      <c r="BX13" s="166" t="str">
        <f>'2.ورود اطلاعات'!CE13</f>
        <v xml:space="preserve"> </v>
      </c>
      <c r="BY13" s="280" t="str">
        <f t="shared" si="3"/>
        <v>تست اچ آی وی انجام نشده است</v>
      </c>
      <c r="BZ13" s="166">
        <f>'2.ورود اطلاعات'!CF13</f>
        <v>0</v>
      </c>
      <c r="CA13" s="166" t="str">
        <f>'2.ورود اطلاعات'!CG13</f>
        <v xml:space="preserve"> </v>
      </c>
      <c r="CB13" s="166" t="str">
        <f>'2.ورود اطلاعات'!CH13</f>
        <v xml:space="preserve"> </v>
      </c>
      <c r="CC13" s="280" t="str">
        <f t="shared" si="4"/>
        <v>تست اچ آی وی انجام نشده است</v>
      </c>
      <c r="CD13" s="166">
        <f>'2.ورود اطلاعات'!CI13</f>
        <v>0</v>
      </c>
      <c r="CE13" s="166" t="str">
        <f>'2.ورود اطلاعات'!CJ13</f>
        <v xml:space="preserve"> </v>
      </c>
      <c r="CF13" s="166" t="str">
        <f>'2.ورود اطلاعات'!CK13</f>
        <v xml:space="preserve"> </v>
      </c>
      <c r="CG13" s="280" t="str">
        <f t="shared" si="5"/>
        <v>تست اچ آی وی انجام نشده است</v>
      </c>
      <c r="CH13" s="166">
        <f>'2.ورود اطلاعات'!CL13</f>
        <v>0</v>
      </c>
      <c r="CI13" s="166" t="str">
        <f>'2.ورود اطلاعات'!CM13</f>
        <v xml:space="preserve"> </v>
      </c>
      <c r="CJ13" s="166" t="str">
        <f>'2.ورود اطلاعات'!CN13</f>
        <v xml:space="preserve"> </v>
      </c>
      <c r="CK13" s="280" t="str">
        <f t="shared" si="6"/>
        <v>تست اچ آی وی انجام نشده است</v>
      </c>
      <c r="CL13" s="166">
        <f>'2.ورود اطلاعات'!CO13</f>
        <v>0</v>
      </c>
      <c r="CM13" s="166" t="str">
        <f>'2.ورود اطلاعات'!CP13</f>
        <v xml:space="preserve"> </v>
      </c>
      <c r="CN13" s="166" t="str">
        <f>'2.ورود اطلاعات'!CQ13</f>
        <v xml:space="preserve"> </v>
      </c>
      <c r="CO13" s="280" t="str">
        <f t="shared" si="7"/>
        <v>تست اچ آی وی انجام نشده است</v>
      </c>
      <c r="CP13" s="166">
        <f>'2.ورود اطلاعات'!CR13</f>
        <v>0</v>
      </c>
      <c r="CQ13" s="166" t="str">
        <f>'2.ورود اطلاعات'!CS13</f>
        <v xml:space="preserve"> </v>
      </c>
      <c r="CR13" s="166" t="str">
        <f>'2.ورود اطلاعات'!CT13</f>
        <v xml:space="preserve"> </v>
      </c>
      <c r="CS13" s="280" t="str">
        <f t="shared" si="8"/>
        <v>تست اچ آی وی انجام نشده است</v>
      </c>
      <c r="CT13" s="166" t="str">
        <f>'2.ورود اطلاعات'!CU13</f>
        <v>خیر</v>
      </c>
      <c r="CU13" s="164" t="str">
        <f>'3.موجودی مصرفی کیت'!I13</f>
        <v>اسفند</v>
      </c>
      <c r="CV13" s="164">
        <f>'3.موجودی مصرفی کیت'!J13</f>
        <v>0</v>
      </c>
      <c r="CW13" s="164">
        <f>'3.موجودی مصرفی کیت'!K13</f>
        <v>0</v>
      </c>
      <c r="CX13" s="164">
        <f>'3.موجودی مصرفی کیت'!L13</f>
        <v>0</v>
      </c>
      <c r="CY13" s="164">
        <f>'3.موجودی مصرفی کیت'!M13</f>
        <v>0</v>
      </c>
      <c r="CZ13" s="164">
        <f>'3.موجودی مصرفی کیت'!N13</f>
        <v>0</v>
      </c>
      <c r="DA13" s="164">
        <f>'3.موجودی مصرفی کیت'!O13</f>
        <v>0</v>
      </c>
      <c r="DB13" s="164">
        <f>'3.موجودی مصرفی کیت'!P13</f>
        <v>0</v>
      </c>
      <c r="DC13" s="164">
        <f>'3.موجودی مصرفی کیت'!Q13</f>
        <v>0</v>
      </c>
      <c r="DD13" s="164">
        <f>'3.موجودی مصرفی کیت'!R13</f>
        <v>0</v>
      </c>
      <c r="DE13" s="164">
        <f>'3.موجودی مصرفی کیت'!S13</f>
        <v>0</v>
      </c>
      <c r="DF13" s="164">
        <f>'3.موجودی مصرفی کیت'!T13</f>
        <v>0</v>
      </c>
      <c r="DG13" s="164">
        <f>'3.موجودی مصرفی کیت'!U13</f>
        <v>0</v>
      </c>
      <c r="DH13" s="164">
        <f>'3.موجودی مصرفی کیت'!V13</f>
        <v>0</v>
      </c>
      <c r="DI13" s="164"/>
      <c r="DJ13" s="164"/>
    </row>
    <row r="14" spans="1:175" s="166" customFormat="1" ht="11.65" x14ac:dyDescent="0.35">
      <c r="A14" s="144" t="str">
        <f>'2.ورود اطلاعات'!BS14</f>
        <v>خیر</v>
      </c>
      <c r="B14" s="166">
        <f>'2.ورود اطلاعات'!A14</f>
        <v>13</v>
      </c>
      <c r="C14" s="166">
        <f>'1.مشخصات مرکز'!$D$2</f>
        <v>1398</v>
      </c>
      <c r="D14" s="166" t="str">
        <f>'1.مشخصات مرکز'!$D$3</f>
        <v>انتخاب کنید ...</v>
      </c>
      <c r="E14" s="166" t="str">
        <f>'1.مشخصات مرکز'!$D$4</f>
        <v>انتخاب کنید ...</v>
      </c>
      <c r="F14" s="166" t="str">
        <f>'1.مشخصات مرکز'!$D$5</f>
        <v>انتخاب کنید ...</v>
      </c>
      <c r="G14" s="166">
        <f>'1.مشخصات مرکز'!$D$6</f>
        <v>0</v>
      </c>
      <c r="H14" s="166" t="str">
        <f>'1.مشخصات مرکز'!$D$7</f>
        <v>انتخاب کنید ...</v>
      </c>
      <c r="I14" s="166">
        <f>'1.مشخصات مرکز'!$D$8</f>
        <v>0</v>
      </c>
      <c r="J14" s="166">
        <f>'1.مشخصات مرکز'!$D$9</f>
        <v>0</v>
      </c>
      <c r="K14" s="164">
        <f>'1.مشخصات مرکز'!$D$10</f>
        <v>0</v>
      </c>
      <c r="L14" s="164">
        <f>'1.مشخصات مرکز'!$D$11</f>
        <v>0</v>
      </c>
      <c r="M14" s="166">
        <f>'2.ورود اطلاعات'!B14</f>
        <v>0</v>
      </c>
      <c r="N14" s="166">
        <f>'2.ورود اطلاعات'!C14</f>
        <v>0</v>
      </c>
      <c r="O14" s="166" t="str">
        <f>IF('2.ورود اطلاعات'!F14=0,"نامعلوم",'2.ورود اطلاعات'!F14)</f>
        <v>نامعلوم</v>
      </c>
      <c r="P14" s="166">
        <f>'2.ورود اطلاعات'!J14</f>
        <v>0</v>
      </c>
      <c r="Q14" s="166">
        <f>'2.ورود اطلاعات'!K14</f>
        <v>0</v>
      </c>
      <c r="R14" s="166">
        <f>'2.ورود اطلاعات'!L14</f>
        <v>0</v>
      </c>
      <c r="S14" s="166">
        <f>'2.ورود اطلاعات'!M14</f>
        <v>0</v>
      </c>
      <c r="T14" s="166">
        <f>'2.ورود اطلاعات'!N14</f>
        <v>0</v>
      </c>
      <c r="U14" s="166">
        <f>'2.ورود اطلاعات'!O14</f>
        <v>1398</v>
      </c>
      <c r="V14" s="166">
        <f>'2.ورود اطلاعات'!P14</f>
        <v>0</v>
      </c>
      <c r="W14" s="166">
        <f>'2.ورود اطلاعات'!Q14</f>
        <v>0</v>
      </c>
      <c r="X14" s="166">
        <f>'2.ورود اطلاعات'!R14</f>
        <v>0</v>
      </c>
      <c r="Y14" s="166">
        <f>'2.ورود اطلاعات'!S14</f>
        <v>0</v>
      </c>
      <c r="Z14" s="166">
        <f>'2.ورود اطلاعات'!T14</f>
        <v>0</v>
      </c>
      <c r="AA14" s="166">
        <f>'2.ورود اطلاعات'!U14</f>
        <v>0</v>
      </c>
      <c r="AB14" s="166">
        <f>'2.ورود اطلاعات'!V14</f>
        <v>0</v>
      </c>
      <c r="AC14" s="166">
        <f>'2.ورود اطلاعات'!W14</f>
        <v>0</v>
      </c>
      <c r="AD14" s="166">
        <f>'2.ورود اطلاعات'!X14</f>
        <v>0</v>
      </c>
      <c r="AE14" s="166">
        <f>'2.ورود اطلاعات'!Y14</f>
        <v>0</v>
      </c>
      <c r="AF14" s="166">
        <f>'2.ورود اطلاعات'!Z14</f>
        <v>0</v>
      </c>
      <c r="AG14" s="166">
        <f>'2.ورود اطلاعات'!AA14</f>
        <v>0</v>
      </c>
      <c r="AH14" s="166">
        <f>'2.ورود اطلاعات'!AB14</f>
        <v>0</v>
      </c>
      <c r="AI14" s="166">
        <f>'2.ورود اطلاعات'!AC14</f>
        <v>0</v>
      </c>
      <c r="AJ14" s="166">
        <f>'2.ورود اطلاعات'!AD14</f>
        <v>0</v>
      </c>
      <c r="AK14" s="166">
        <f>'2.ورود اطلاعات'!AE14</f>
        <v>0</v>
      </c>
      <c r="AL14" s="166">
        <f>'2.ورود اطلاعات'!AF14</f>
        <v>0</v>
      </c>
      <c r="AM14" s="166">
        <f>'2.ورود اطلاعات'!AG14</f>
        <v>0</v>
      </c>
      <c r="AN14" s="166">
        <f>'2.ورود اطلاعات'!AH14</f>
        <v>0</v>
      </c>
      <c r="AO14" s="166">
        <f>'2.ورود اطلاعات'!AI14</f>
        <v>0</v>
      </c>
      <c r="AP14" s="166" t="str">
        <f>'2.ورود اطلاعات'!AK14</f>
        <v xml:space="preserve">         </v>
      </c>
      <c r="AQ14" s="166" t="str">
        <f>'2.ورود اطلاعات'!AL14</f>
        <v>هیچکدام</v>
      </c>
      <c r="AR14" s="166" t="str">
        <f>'2.ورود اطلاعات'!AM14</f>
        <v>7.هیچکدام</v>
      </c>
      <c r="AS14" s="166" t="str">
        <f>'2.ورود اطلاعات'!AN14</f>
        <v>نامعلوم</v>
      </c>
      <c r="AT14" s="166" t="str">
        <f>'2.ورود اطلاعات'!AO14</f>
        <v>نامعلوم</v>
      </c>
      <c r="AU14" s="166" t="str">
        <f>'2.ورود اطلاعات'!CV14</f>
        <v>ارائه نشده است.</v>
      </c>
      <c r="AV14" s="166">
        <f>'2.ورود اطلاعات'!CW14</f>
        <v>0</v>
      </c>
      <c r="AW14" s="164">
        <f>'2.ورود اطلاعات'!AT14</f>
        <v>0</v>
      </c>
      <c r="AX14" s="164">
        <f>'2.ورود اطلاعات'!AU14</f>
        <v>0</v>
      </c>
      <c r="AY14" s="164">
        <f>'2.ورود اطلاعات'!AV14</f>
        <v>0</v>
      </c>
      <c r="AZ14" s="164">
        <f>'2.ورود اطلاعات'!AW14</f>
        <v>0</v>
      </c>
      <c r="BA14" s="164">
        <f>'2.ورود اطلاعات'!AX14</f>
        <v>0</v>
      </c>
      <c r="BB14" s="166">
        <f>'2.ورود اطلاعات'!BT14</f>
        <v>0</v>
      </c>
      <c r="BC14" s="166" t="str">
        <f>'2.ورود اطلاعات'!BU14</f>
        <v xml:space="preserve"> </v>
      </c>
      <c r="BD14" s="166" t="str">
        <f>'2.ورود اطلاعات'!BV14</f>
        <v xml:space="preserve"> </v>
      </c>
      <c r="BE14" s="280" t="str">
        <f t="shared" si="0"/>
        <v>تست اچ آی وی انجام نشده است</v>
      </c>
      <c r="BF14" s="164">
        <f>'2.ورود اطلاعات'!BK14</f>
        <v>0</v>
      </c>
      <c r="BG14" s="164">
        <f>'2.ورود اطلاعات'!BL14</f>
        <v>0</v>
      </c>
      <c r="BH14" s="164">
        <f>'2.ورود اطلاعات'!BM14</f>
        <v>0</v>
      </c>
      <c r="BI14" s="164">
        <f>'2.ورود اطلاعات'!BN14</f>
        <v>0</v>
      </c>
      <c r="BJ14" s="164">
        <f>'2.ورود اطلاعات'!BO14</f>
        <v>0</v>
      </c>
      <c r="BK14" s="164">
        <f>'2.ورود اطلاعات'!BP14</f>
        <v>0</v>
      </c>
      <c r="BL14" s="164">
        <f>'2.ورود اطلاعات'!BQ14</f>
        <v>0</v>
      </c>
      <c r="BM14" s="164">
        <f>'2.ورود اطلاعات'!BR14</f>
        <v>0</v>
      </c>
      <c r="BN14" s="166">
        <f>'2.ورود اطلاعات'!BW14</f>
        <v>0</v>
      </c>
      <c r="BO14" s="166" t="str">
        <f>'2.ورود اطلاعات'!BX14</f>
        <v xml:space="preserve"> </v>
      </c>
      <c r="BP14" s="166" t="str">
        <f>'2.ورود اطلاعات'!BY14</f>
        <v xml:space="preserve"> </v>
      </c>
      <c r="BQ14" s="280" t="str">
        <f t="shared" si="1"/>
        <v>تست اچ آی وی انجام نشده است</v>
      </c>
      <c r="BR14" s="166">
        <f>'2.ورود اطلاعات'!BZ14</f>
        <v>0</v>
      </c>
      <c r="BS14" s="166" t="str">
        <f>'2.ورود اطلاعات'!CA14</f>
        <v xml:space="preserve"> </v>
      </c>
      <c r="BT14" s="166" t="str">
        <f>'2.ورود اطلاعات'!CB14</f>
        <v xml:space="preserve"> </v>
      </c>
      <c r="BU14" s="280" t="str">
        <f t="shared" si="2"/>
        <v>تست اچ آی وی انجام نشده است</v>
      </c>
      <c r="BV14" s="166">
        <f>'2.ورود اطلاعات'!CC14</f>
        <v>0</v>
      </c>
      <c r="BW14" s="166" t="str">
        <f>'2.ورود اطلاعات'!CD14</f>
        <v xml:space="preserve"> </v>
      </c>
      <c r="BX14" s="166" t="str">
        <f>'2.ورود اطلاعات'!CE14</f>
        <v xml:space="preserve"> </v>
      </c>
      <c r="BY14" s="280" t="str">
        <f t="shared" si="3"/>
        <v>تست اچ آی وی انجام نشده است</v>
      </c>
      <c r="BZ14" s="166">
        <f>'2.ورود اطلاعات'!CF14</f>
        <v>0</v>
      </c>
      <c r="CA14" s="166" t="str">
        <f>'2.ورود اطلاعات'!CG14</f>
        <v xml:space="preserve"> </v>
      </c>
      <c r="CB14" s="166" t="str">
        <f>'2.ورود اطلاعات'!CH14</f>
        <v xml:space="preserve"> </v>
      </c>
      <c r="CC14" s="280" t="str">
        <f t="shared" si="4"/>
        <v>تست اچ آی وی انجام نشده است</v>
      </c>
      <c r="CD14" s="166">
        <f>'2.ورود اطلاعات'!CI14</f>
        <v>0</v>
      </c>
      <c r="CE14" s="166" t="str">
        <f>'2.ورود اطلاعات'!CJ14</f>
        <v xml:space="preserve"> </v>
      </c>
      <c r="CF14" s="166" t="str">
        <f>'2.ورود اطلاعات'!CK14</f>
        <v xml:space="preserve"> </v>
      </c>
      <c r="CG14" s="280" t="str">
        <f t="shared" si="5"/>
        <v>تست اچ آی وی انجام نشده است</v>
      </c>
      <c r="CH14" s="166">
        <f>'2.ورود اطلاعات'!CL14</f>
        <v>0</v>
      </c>
      <c r="CI14" s="166" t="str">
        <f>'2.ورود اطلاعات'!CM14</f>
        <v xml:space="preserve"> </v>
      </c>
      <c r="CJ14" s="166" t="str">
        <f>'2.ورود اطلاعات'!CN14</f>
        <v xml:space="preserve"> </v>
      </c>
      <c r="CK14" s="280" t="str">
        <f t="shared" si="6"/>
        <v>تست اچ آی وی انجام نشده است</v>
      </c>
      <c r="CL14" s="166">
        <f>'2.ورود اطلاعات'!CO14</f>
        <v>0</v>
      </c>
      <c r="CM14" s="166" t="str">
        <f>'2.ورود اطلاعات'!CP14</f>
        <v xml:space="preserve"> </v>
      </c>
      <c r="CN14" s="166" t="str">
        <f>'2.ورود اطلاعات'!CQ14</f>
        <v xml:space="preserve"> </v>
      </c>
      <c r="CO14" s="280" t="str">
        <f t="shared" si="7"/>
        <v>تست اچ آی وی انجام نشده است</v>
      </c>
      <c r="CP14" s="166">
        <f>'2.ورود اطلاعات'!CR14</f>
        <v>0</v>
      </c>
      <c r="CQ14" s="166" t="str">
        <f>'2.ورود اطلاعات'!CS14</f>
        <v xml:space="preserve"> </v>
      </c>
      <c r="CR14" s="166" t="str">
        <f>'2.ورود اطلاعات'!CT14</f>
        <v xml:space="preserve"> </v>
      </c>
      <c r="CS14" s="280" t="str">
        <f t="shared" si="8"/>
        <v>تست اچ آی وی انجام نشده است</v>
      </c>
      <c r="CT14" s="166" t="str">
        <f>'2.ورود اطلاعات'!CU14</f>
        <v>خیر</v>
      </c>
      <c r="DI14" s="164"/>
      <c r="DJ14" s="164"/>
    </row>
    <row r="15" spans="1:175" s="166" customFormat="1" ht="11.65" x14ac:dyDescent="0.35">
      <c r="A15" s="144" t="str">
        <f>'2.ورود اطلاعات'!BS15</f>
        <v>خیر</v>
      </c>
      <c r="B15" s="166">
        <f>'2.ورود اطلاعات'!A15</f>
        <v>14</v>
      </c>
      <c r="C15" s="166">
        <f>'1.مشخصات مرکز'!$D$2</f>
        <v>1398</v>
      </c>
      <c r="D15" s="166" t="str">
        <f>'1.مشخصات مرکز'!$D$3</f>
        <v>انتخاب کنید ...</v>
      </c>
      <c r="E15" s="166" t="str">
        <f>'1.مشخصات مرکز'!$D$4</f>
        <v>انتخاب کنید ...</v>
      </c>
      <c r="F15" s="166" t="str">
        <f>'1.مشخصات مرکز'!$D$5</f>
        <v>انتخاب کنید ...</v>
      </c>
      <c r="G15" s="166">
        <f>'1.مشخصات مرکز'!$D$6</f>
        <v>0</v>
      </c>
      <c r="H15" s="166" t="str">
        <f>'1.مشخصات مرکز'!$D$7</f>
        <v>انتخاب کنید ...</v>
      </c>
      <c r="I15" s="166">
        <f>'1.مشخصات مرکز'!$D$8</f>
        <v>0</v>
      </c>
      <c r="J15" s="166">
        <f>'1.مشخصات مرکز'!$D$9</f>
        <v>0</v>
      </c>
      <c r="K15" s="164">
        <f>'1.مشخصات مرکز'!$D$10</f>
        <v>0</v>
      </c>
      <c r="L15" s="164">
        <f>'1.مشخصات مرکز'!$D$11</f>
        <v>0</v>
      </c>
      <c r="M15" s="166">
        <f>'2.ورود اطلاعات'!B15</f>
        <v>0</v>
      </c>
      <c r="N15" s="166">
        <f>'2.ورود اطلاعات'!C15</f>
        <v>0</v>
      </c>
      <c r="O15" s="166" t="str">
        <f>IF('2.ورود اطلاعات'!F15=0,"نامعلوم",'2.ورود اطلاعات'!F15)</f>
        <v>نامعلوم</v>
      </c>
      <c r="P15" s="166">
        <f>'2.ورود اطلاعات'!J15</f>
        <v>0</v>
      </c>
      <c r="Q15" s="166">
        <f>'2.ورود اطلاعات'!K15</f>
        <v>0</v>
      </c>
      <c r="R15" s="166">
        <f>'2.ورود اطلاعات'!L15</f>
        <v>0</v>
      </c>
      <c r="S15" s="166">
        <f>'2.ورود اطلاعات'!M15</f>
        <v>0</v>
      </c>
      <c r="T15" s="166">
        <f>'2.ورود اطلاعات'!N15</f>
        <v>0</v>
      </c>
      <c r="U15" s="166">
        <f>'2.ورود اطلاعات'!O15</f>
        <v>1398</v>
      </c>
      <c r="V15" s="166">
        <f>'2.ورود اطلاعات'!P15</f>
        <v>0</v>
      </c>
      <c r="W15" s="166">
        <f>'2.ورود اطلاعات'!Q15</f>
        <v>0</v>
      </c>
      <c r="X15" s="166">
        <f>'2.ورود اطلاعات'!R15</f>
        <v>0</v>
      </c>
      <c r="Y15" s="166">
        <f>'2.ورود اطلاعات'!S15</f>
        <v>0</v>
      </c>
      <c r="Z15" s="166">
        <f>'2.ورود اطلاعات'!T15</f>
        <v>0</v>
      </c>
      <c r="AA15" s="166">
        <f>'2.ورود اطلاعات'!U15</f>
        <v>0</v>
      </c>
      <c r="AB15" s="166">
        <f>'2.ورود اطلاعات'!V15</f>
        <v>0</v>
      </c>
      <c r="AC15" s="166">
        <f>'2.ورود اطلاعات'!W15</f>
        <v>0</v>
      </c>
      <c r="AD15" s="166">
        <f>'2.ورود اطلاعات'!X15</f>
        <v>0</v>
      </c>
      <c r="AE15" s="166">
        <f>'2.ورود اطلاعات'!Y15</f>
        <v>0</v>
      </c>
      <c r="AF15" s="166">
        <f>'2.ورود اطلاعات'!Z15</f>
        <v>0</v>
      </c>
      <c r="AG15" s="166">
        <f>'2.ورود اطلاعات'!AA15</f>
        <v>0</v>
      </c>
      <c r="AH15" s="166">
        <f>'2.ورود اطلاعات'!AB15</f>
        <v>0</v>
      </c>
      <c r="AI15" s="166">
        <f>'2.ورود اطلاعات'!AC15</f>
        <v>0</v>
      </c>
      <c r="AJ15" s="166">
        <f>'2.ورود اطلاعات'!AD15</f>
        <v>0</v>
      </c>
      <c r="AK15" s="166">
        <f>'2.ورود اطلاعات'!AE15</f>
        <v>0</v>
      </c>
      <c r="AL15" s="166">
        <f>'2.ورود اطلاعات'!AF15</f>
        <v>0</v>
      </c>
      <c r="AM15" s="166">
        <f>'2.ورود اطلاعات'!AG15</f>
        <v>0</v>
      </c>
      <c r="AN15" s="166">
        <f>'2.ورود اطلاعات'!AH15</f>
        <v>0</v>
      </c>
      <c r="AO15" s="166">
        <f>'2.ورود اطلاعات'!AI15</f>
        <v>0</v>
      </c>
      <c r="AP15" s="166" t="str">
        <f>'2.ورود اطلاعات'!AK15</f>
        <v xml:space="preserve">         </v>
      </c>
      <c r="AQ15" s="166" t="str">
        <f>'2.ورود اطلاعات'!AL15</f>
        <v>هیچکدام</v>
      </c>
      <c r="AR15" s="166" t="str">
        <f>'2.ورود اطلاعات'!AM15</f>
        <v>7.هیچکدام</v>
      </c>
      <c r="AS15" s="166" t="str">
        <f>'2.ورود اطلاعات'!AN15</f>
        <v>نامعلوم</v>
      </c>
      <c r="AT15" s="166" t="str">
        <f>'2.ورود اطلاعات'!AO15</f>
        <v>نامعلوم</v>
      </c>
      <c r="AU15" s="166" t="str">
        <f>'2.ورود اطلاعات'!CV15</f>
        <v>ارائه نشده است.</v>
      </c>
      <c r="AV15" s="166">
        <f>'2.ورود اطلاعات'!CW15</f>
        <v>0</v>
      </c>
      <c r="AW15" s="164">
        <f>'2.ورود اطلاعات'!AT15</f>
        <v>0</v>
      </c>
      <c r="AX15" s="164">
        <f>'2.ورود اطلاعات'!AU15</f>
        <v>0</v>
      </c>
      <c r="AY15" s="164">
        <f>'2.ورود اطلاعات'!AV15</f>
        <v>0</v>
      </c>
      <c r="AZ15" s="164">
        <f>'2.ورود اطلاعات'!AW15</f>
        <v>0</v>
      </c>
      <c r="BA15" s="164">
        <f>'2.ورود اطلاعات'!AX15</f>
        <v>0</v>
      </c>
      <c r="BB15" s="166">
        <f>'2.ورود اطلاعات'!BT15</f>
        <v>0</v>
      </c>
      <c r="BC15" s="166" t="str">
        <f>'2.ورود اطلاعات'!BU15</f>
        <v xml:space="preserve"> </v>
      </c>
      <c r="BD15" s="166" t="str">
        <f>'2.ورود اطلاعات'!BV15</f>
        <v xml:space="preserve"> </v>
      </c>
      <c r="BE15" s="280" t="str">
        <f t="shared" si="0"/>
        <v>تست اچ آی وی انجام نشده است</v>
      </c>
      <c r="BF15" s="164">
        <f>'2.ورود اطلاعات'!BK15</f>
        <v>0</v>
      </c>
      <c r="BG15" s="164">
        <f>'2.ورود اطلاعات'!BL15</f>
        <v>0</v>
      </c>
      <c r="BH15" s="164">
        <f>'2.ورود اطلاعات'!BM15</f>
        <v>0</v>
      </c>
      <c r="BI15" s="164">
        <f>'2.ورود اطلاعات'!BN15</f>
        <v>0</v>
      </c>
      <c r="BJ15" s="164">
        <f>'2.ورود اطلاعات'!BO15</f>
        <v>0</v>
      </c>
      <c r="BK15" s="164">
        <f>'2.ورود اطلاعات'!BP15</f>
        <v>0</v>
      </c>
      <c r="BL15" s="164">
        <f>'2.ورود اطلاعات'!BQ15</f>
        <v>0</v>
      </c>
      <c r="BM15" s="164">
        <f>'2.ورود اطلاعات'!BR15</f>
        <v>0</v>
      </c>
      <c r="BN15" s="166">
        <f>'2.ورود اطلاعات'!BW15</f>
        <v>0</v>
      </c>
      <c r="BO15" s="166" t="str">
        <f>'2.ورود اطلاعات'!BX15</f>
        <v xml:space="preserve"> </v>
      </c>
      <c r="BP15" s="166" t="str">
        <f>'2.ورود اطلاعات'!BY15</f>
        <v xml:space="preserve"> </v>
      </c>
      <c r="BQ15" s="280" t="str">
        <f t="shared" si="1"/>
        <v>تست اچ آی وی انجام نشده است</v>
      </c>
      <c r="BR15" s="166">
        <f>'2.ورود اطلاعات'!BZ15</f>
        <v>0</v>
      </c>
      <c r="BS15" s="166" t="str">
        <f>'2.ورود اطلاعات'!CA15</f>
        <v xml:space="preserve"> </v>
      </c>
      <c r="BT15" s="166" t="str">
        <f>'2.ورود اطلاعات'!CB15</f>
        <v xml:space="preserve"> </v>
      </c>
      <c r="BU15" s="280" t="str">
        <f t="shared" si="2"/>
        <v>تست اچ آی وی انجام نشده است</v>
      </c>
      <c r="BV15" s="166">
        <f>'2.ورود اطلاعات'!CC15</f>
        <v>0</v>
      </c>
      <c r="BW15" s="166" t="str">
        <f>'2.ورود اطلاعات'!CD15</f>
        <v xml:space="preserve"> </v>
      </c>
      <c r="BX15" s="166" t="str">
        <f>'2.ورود اطلاعات'!CE15</f>
        <v xml:space="preserve"> </v>
      </c>
      <c r="BY15" s="280" t="str">
        <f t="shared" si="3"/>
        <v>تست اچ آی وی انجام نشده است</v>
      </c>
      <c r="BZ15" s="166">
        <f>'2.ورود اطلاعات'!CF15</f>
        <v>0</v>
      </c>
      <c r="CA15" s="166" t="str">
        <f>'2.ورود اطلاعات'!CG15</f>
        <v xml:space="preserve"> </v>
      </c>
      <c r="CB15" s="166" t="str">
        <f>'2.ورود اطلاعات'!CH15</f>
        <v xml:space="preserve"> </v>
      </c>
      <c r="CC15" s="280" t="str">
        <f t="shared" si="4"/>
        <v>تست اچ آی وی انجام نشده است</v>
      </c>
      <c r="CD15" s="166">
        <f>'2.ورود اطلاعات'!CI15</f>
        <v>0</v>
      </c>
      <c r="CE15" s="166" t="str">
        <f>'2.ورود اطلاعات'!CJ15</f>
        <v xml:space="preserve"> </v>
      </c>
      <c r="CF15" s="166" t="str">
        <f>'2.ورود اطلاعات'!CK15</f>
        <v xml:space="preserve"> </v>
      </c>
      <c r="CG15" s="280" t="str">
        <f t="shared" si="5"/>
        <v>تست اچ آی وی انجام نشده است</v>
      </c>
      <c r="CH15" s="166">
        <f>'2.ورود اطلاعات'!CL15</f>
        <v>0</v>
      </c>
      <c r="CI15" s="166" t="str">
        <f>'2.ورود اطلاعات'!CM15</f>
        <v xml:space="preserve"> </v>
      </c>
      <c r="CJ15" s="166" t="str">
        <f>'2.ورود اطلاعات'!CN15</f>
        <v xml:space="preserve"> </v>
      </c>
      <c r="CK15" s="280" t="str">
        <f t="shared" si="6"/>
        <v>تست اچ آی وی انجام نشده است</v>
      </c>
      <c r="CL15" s="166">
        <f>'2.ورود اطلاعات'!CO15</f>
        <v>0</v>
      </c>
      <c r="CM15" s="166" t="str">
        <f>'2.ورود اطلاعات'!CP15</f>
        <v xml:space="preserve"> </v>
      </c>
      <c r="CN15" s="166" t="str">
        <f>'2.ورود اطلاعات'!CQ15</f>
        <v xml:space="preserve"> </v>
      </c>
      <c r="CO15" s="280" t="str">
        <f t="shared" si="7"/>
        <v>تست اچ آی وی انجام نشده است</v>
      </c>
      <c r="CP15" s="166">
        <f>'2.ورود اطلاعات'!CR15</f>
        <v>0</v>
      </c>
      <c r="CQ15" s="166" t="str">
        <f>'2.ورود اطلاعات'!CS15</f>
        <v xml:space="preserve"> </v>
      </c>
      <c r="CR15" s="166" t="str">
        <f>'2.ورود اطلاعات'!CT15</f>
        <v xml:space="preserve"> </v>
      </c>
      <c r="CS15" s="280" t="str">
        <f t="shared" si="8"/>
        <v>تست اچ آی وی انجام نشده است</v>
      </c>
      <c r="CT15" s="166" t="str">
        <f>'2.ورود اطلاعات'!CU15</f>
        <v>خیر</v>
      </c>
      <c r="DI15" s="164"/>
      <c r="DJ15" s="164"/>
    </row>
    <row r="16" spans="1:175" s="166" customFormat="1" ht="11.65" x14ac:dyDescent="0.35">
      <c r="A16" s="144" t="str">
        <f>'2.ورود اطلاعات'!BS16</f>
        <v>خیر</v>
      </c>
      <c r="B16" s="166">
        <f>'2.ورود اطلاعات'!A16</f>
        <v>15</v>
      </c>
      <c r="C16" s="166">
        <f>'1.مشخصات مرکز'!$D$2</f>
        <v>1398</v>
      </c>
      <c r="D16" s="166" t="str">
        <f>'1.مشخصات مرکز'!$D$3</f>
        <v>انتخاب کنید ...</v>
      </c>
      <c r="E16" s="166" t="str">
        <f>'1.مشخصات مرکز'!$D$4</f>
        <v>انتخاب کنید ...</v>
      </c>
      <c r="F16" s="166" t="str">
        <f>'1.مشخصات مرکز'!$D$5</f>
        <v>انتخاب کنید ...</v>
      </c>
      <c r="G16" s="166">
        <f>'1.مشخصات مرکز'!$D$6</f>
        <v>0</v>
      </c>
      <c r="H16" s="166" t="str">
        <f>'1.مشخصات مرکز'!$D$7</f>
        <v>انتخاب کنید ...</v>
      </c>
      <c r="I16" s="166">
        <f>'1.مشخصات مرکز'!$D$8</f>
        <v>0</v>
      </c>
      <c r="J16" s="166">
        <f>'1.مشخصات مرکز'!$D$9</f>
        <v>0</v>
      </c>
      <c r="K16" s="164">
        <f>'1.مشخصات مرکز'!$D$10</f>
        <v>0</v>
      </c>
      <c r="L16" s="164">
        <f>'1.مشخصات مرکز'!$D$11</f>
        <v>0</v>
      </c>
      <c r="M16" s="166">
        <f>'2.ورود اطلاعات'!B16</f>
        <v>0</v>
      </c>
      <c r="N16" s="166">
        <f>'2.ورود اطلاعات'!C16</f>
        <v>0</v>
      </c>
      <c r="O16" s="166" t="str">
        <f>IF('2.ورود اطلاعات'!F16=0,"نامعلوم",'2.ورود اطلاعات'!F16)</f>
        <v>نامعلوم</v>
      </c>
      <c r="P16" s="166">
        <f>'2.ورود اطلاعات'!J16</f>
        <v>0</v>
      </c>
      <c r="Q16" s="166">
        <f>'2.ورود اطلاعات'!K16</f>
        <v>0</v>
      </c>
      <c r="R16" s="166">
        <f>'2.ورود اطلاعات'!L16</f>
        <v>0</v>
      </c>
      <c r="S16" s="166">
        <f>'2.ورود اطلاعات'!M16</f>
        <v>0</v>
      </c>
      <c r="T16" s="166">
        <f>'2.ورود اطلاعات'!N16</f>
        <v>0</v>
      </c>
      <c r="U16" s="166">
        <f>'2.ورود اطلاعات'!O16</f>
        <v>1398</v>
      </c>
      <c r="V16" s="166">
        <f>'2.ورود اطلاعات'!P16</f>
        <v>0</v>
      </c>
      <c r="W16" s="166">
        <f>'2.ورود اطلاعات'!Q16</f>
        <v>0</v>
      </c>
      <c r="X16" s="166">
        <f>'2.ورود اطلاعات'!R16</f>
        <v>0</v>
      </c>
      <c r="Y16" s="166">
        <f>'2.ورود اطلاعات'!S16</f>
        <v>0</v>
      </c>
      <c r="Z16" s="166">
        <f>'2.ورود اطلاعات'!T16</f>
        <v>0</v>
      </c>
      <c r="AA16" s="166">
        <f>'2.ورود اطلاعات'!U16</f>
        <v>0</v>
      </c>
      <c r="AB16" s="166">
        <f>'2.ورود اطلاعات'!V16</f>
        <v>0</v>
      </c>
      <c r="AC16" s="166">
        <f>'2.ورود اطلاعات'!W16</f>
        <v>0</v>
      </c>
      <c r="AD16" s="166">
        <f>'2.ورود اطلاعات'!X16</f>
        <v>0</v>
      </c>
      <c r="AE16" s="166">
        <f>'2.ورود اطلاعات'!Y16</f>
        <v>0</v>
      </c>
      <c r="AF16" s="166">
        <f>'2.ورود اطلاعات'!Z16</f>
        <v>0</v>
      </c>
      <c r="AG16" s="166">
        <f>'2.ورود اطلاعات'!AA16</f>
        <v>0</v>
      </c>
      <c r="AH16" s="166">
        <f>'2.ورود اطلاعات'!AB16</f>
        <v>0</v>
      </c>
      <c r="AI16" s="166">
        <f>'2.ورود اطلاعات'!AC16</f>
        <v>0</v>
      </c>
      <c r="AJ16" s="166">
        <f>'2.ورود اطلاعات'!AD16</f>
        <v>0</v>
      </c>
      <c r="AK16" s="166">
        <f>'2.ورود اطلاعات'!AE16</f>
        <v>0</v>
      </c>
      <c r="AL16" s="166">
        <f>'2.ورود اطلاعات'!AF16</f>
        <v>0</v>
      </c>
      <c r="AM16" s="166">
        <f>'2.ورود اطلاعات'!AG16</f>
        <v>0</v>
      </c>
      <c r="AN16" s="166">
        <f>'2.ورود اطلاعات'!AH16</f>
        <v>0</v>
      </c>
      <c r="AO16" s="166">
        <f>'2.ورود اطلاعات'!AI16</f>
        <v>0</v>
      </c>
      <c r="AP16" s="166" t="str">
        <f>'2.ورود اطلاعات'!AK16</f>
        <v xml:space="preserve">         </v>
      </c>
      <c r="AQ16" s="166" t="str">
        <f>'2.ورود اطلاعات'!AL16</f>
        <v>هیچکدام</v>
      </c>
      <c r="AR16" s="166" t="str">
        <f>'2.ورود اطلاعات'!AM16</f>
        <v>7.هیچکدام</v>
      </c>
      <c r="AS16" s="166" t="str">
        <f>'2.ورود اطلاعات'!AN16</f>
        <v>نامعلوم</v>
      </c>
      <c r="AT16" s="166" t="str">
        <f>'2.ورود اطلاعات'!AO16</f>
        <v>نامعلوم</v>
      </c>
      <c r="AU16" s="166" t="str">
        <f>'2.ورود اطلاعات'!CV16</f>
        <v>ارائه نشده است.</v>
      </c>
      <c r="AV16" s="166">
        <f>'2.ورود اطلاعات'!CW16</f>
        <v>0</v>
      </c>
      <c r="AW16" s="164">
        <f>'2.ورود اطلاعات'!AT16</f>
        <v>0</v>
      </c>
      <c r="AX16" s="164">
        <f>'2.ورود اطلاعات'!AU16</f>
        <v>0</v>
      </c>
      <c r="AY16" s="164">
        <f>'2.ورود اطلاعات'!AV16</f>
        <v>0</v>
      </c>
      <c r="AZ16" s="164">
        <f>'2.ورود اطلاعات'!AW16</f>
        <v>0</v>
      </c>
      <c r="BA16" s="164">
        <f>'2.ورود اطلاعات'!AX16</f>
        <v>0</v>
      </c>
      <c r="BB16" s="166">
        <f>'2.ورود اطلاعات'!BT16</f>
        <v>0</v>
      </c>
      <c r="BC16" s="166" t="str">
        <f>'2.ورود اطلاعات'!BU16</f>
        <v xml:space="preserve"> </v>
      </c>
      <c r="BD16" s="166" t="str">
        <f>'2.ورود اطلاعات'!BV16</f>
        <v xml:space="preserve"> </v>
      </c>
      <c r="BE16" s="280" t="str">
        <f t="shared" si="0"/>
        <v>تست اچ آی وی انجام نشده است</v>
      </c>
      <c r="BF16" s="164">
        <f>'2.ورود اطلاعات'!BK16</f>
        <v>0</v>
      </c>
      <c r="BG16" s="164">
        <f>'2.ورود اطلاعات'!BL16</f>
        <v>0</v>
      </c>
      <c r="BH16" s="164">
        <f>'2.ورود اطلاعات'!BM16</f>
        <v>0</v>
      </c>
      <c r="BI16" s="164">
        <f>'2.ورود اطلاعات'!BN16</f>
        <v>0</v>
      </c>
      <c r="BJ16" s="164">
        <f>'2.ورود اطلاعات'!BO16</f>
        <v>0</v>
      </c>
      <c r="BK16" s="164">
        <f>'2.ورود اطلاعات'!BP16</f>
        <v>0</v>
      </c>
      <c r="BL16" s="164">
        <f>'2.ورود اطلاعات'!BQ16</f>
        <v>0</v>
      </c>
      <c r="BM16" s="164">
        <f>'2.ورود اطلاعات'!BR16</f>
        <v>0</v>
      </c>
      <c r="BN16" s="166">
        <f>'2.ورود اطلاعات'!BW16</f>
        <v>0</v>
      </c>
      <c r="BO16" s="166" t="str">
        <f>'2.ورود اطلاعات'!BX16</f>
        <v xml:space="preserve"> </v>
      </c>
      <c r="BP16" s="166" t="str">
        <f>'2.ورود اطلاعات'!BY16</f>
        <v xml:space="preserve"> </v>
      </c>
      <c r="BQ16" s="280" t="str">
        <f t="shared" si="1"/>
        <v>تست اچ آی وی انجام نشده است</v>
      </c>
      <c r="BR16" s="166">
        <f>'2.ورود اطلاعات'!BZ16</f>
        <v>0</v>
      </c>
      <c r="BS16" s="166" t="str">
        <f>'2.ورود اطلاعات'!CA16</f>
        <v xml:space="preserve"> </v>
      </c>
      <c r="BT16" s="166" t="str">
        <f>'2.ورود اطلاعات'!CB16</f>
        <v xml:space="preserve"> </v>
      </c>
      <c r="BU16" s="280" t="str">
        <f t="shared" si="2"/>
        <v>تست اچ آی وی انجام نشده است</v>
      </c>
      <c r="BV16" s="166">
        <f>'2.ورود اطلاعات'!CC16</f>
        <v>0</v>
      </c>
      <c r="BW16" s="166" t="str">
        <f>'2.ورود اطلاعات'!CD16</f>
        <v xml:space="preserve"> </v>
      </c>
      <c r="BX16" s="166" t="str">
        <f>'2.ورود اطلاعات'!CE16</f>
        <v xml:space="preserve"> </v>
      </c>
      <c r="BY16" s="280" t="str">
        <f t="shared" si="3"/>
        <v>تست اچ آی وی انجام نشده است</v>
      </c>
      <c r="BZ16" s="166">
        <f>'2.ورود اطلاعات'!CF16</f>
        <v>0</v>
      </c>
      <c r="CA16" s="166" t="str">
        <f>'2.ورود اطلاعات'!CG16</f>
        <v xml:space="preserve"> </v>
      </c>
      <c r="CB16" s="166" t="str">
        <f>'2.ورود اطلاعات'!CH16</f>
        <v xml:space="preserve"> </v>
      </c>
      <c r="CC16" s="280" t="str">
        <f t="shared" si="4"/>
        <v>تست اچ آی وی انجام نشده است</v>
      </c>
      <c r="CD16" s="166">
        <f>'2.ورود اطلاعات'!CI16</f>
        <v>0</v>
      </c>
      <c r="CE16" s="166" t="str">
        <f>'2.ورود اطلاعات'!CJ16</f>
        <v xml:space="preserve"> </v>
      </c>
      <c r="CF16" s="166" t="str">
        <f>'2.ورود اطلاعات'!CK16</f>
        <v xml:space="preserve"> </v>
      </c>
      <c r="CG16" s="280" t="str">
        <f t="shared" si="5"/>
        <v>تست اچ آی وی انجام نشده است</v>
      </c>
      <c r="CH16" s="166">
        <f>'2.ورود اطلاعات'!CL16</f>
        <v>0</v>
      </c>
      <c r="CI16" s="166" t="str">
        <f>'2.ورود اطلاعات'!CM16</f>
        <v xml:space="preserve"> </v>
      </c>
      <c r="CJ16" s="166" t="str">
        <f>'2.ورود اطلاعات'!CN16</f>
        <v xml:space="preserve"> </v>
      </c>
      <c r="CK16" s="280" t="str">
        <f t="shared" si="6"/>
        <v>تست اچ آی وی انجام نشده است</v>
      </c>
      <c r="CL16" s="166">
        <f>'2.ورود اطلاعات'!CO16</f>
        <v>0</v>
      </c>
      <c r="CM16" s="166" t="str">
        <f>'2.ورود اطلاعات'!CP16</f>
        <v xml:space="preserve"> </v>
      </c>
      <c r="CN16" s="166" t="str">
        <f>'2.ورود اطلاعات'!CQ16</f>
        <v xml:space="preserve"> </v>
      </c>
      <c r="CO16" s="280" t="str">
        <f t="shared" si="7"/>
        <v>تست اچ آی وی انجام نشده است</v>
      </c>
      <c r="CP16" s="166">
        <f>'2.ورود اطلاعات'!CR16</f>
        <v>0</v>
      </c>
      <c r="CQ16" s="166" t="str">
        <f>'2.ورود اطلاعات'!CS16</f>
        <v xml:space="preserve"> </v>
      </c>
      <c r="CR16" s="166" t="str">
        <f>'2.ورود اطلاعات'!CT16</f>
        <v xml:space="preserve"> </v>
      </c>
      <c r="CS16" s="280" t="str">
        <f t="shared" si="8"/>
        <v>تست اچ آی وی انجام نشده است</v>
      </c>
      <c r="CT16" s="166" t="str">
        <f>'2.ورود اطلاعات'!CU16</f>
        <v>خیر</v>
      </c>
      <c r="DI16" s="164"/>
      <c r="DJ16" s="164"/>
    </row>
    <row r="17" spans="1:114" s="166" customFormat="1" ht="11.65" x14ac:dyDescent="0.35">
      <c r="A17" s="144" t="str">
        <f>'2.ورود اطلاعات'!BS17</f>
        <v>خیر</v>
      </c>
      <c r="B17" s="166">
        <f>'2.ورود اطلاعات'!A17</f>
        <v>16</v>
      </c>
      <c r="C17" s="166">
        <f>'1.مشخصات مرکز'!$D$2</f>
        <v>1398</v>
      </c>
      <c r="D17" s="166" t="str">
        <f>'1.مشخصات مرکز'!$D$3</f>
        <v>انتخاب کنید ...</v>
      </c>
      <c r="E17" s="166" t="str">
        <f>'1.مشخصات مرکز'!$D$4</f>
        <v>انتخاب کنید ...</v>
      </c>
      <c r="F17" s="166" t="str">
        <f>'1.مشخصات مرکز'!$D$5</f>
        <v>انتخاب کنید ...</v>
      </c>
      <c r="G17" s="166">
        <f>'1.مشخصات مرکز'!$D$6</f>
        <v>0</v>
      </c>
      <c r="H17" s="166" t="str">
        <f>'1.مشخصات مرکز'!$D$7</f>
        <v>انتخاب کنید ...</v>
      </c>
      <c r="I17" s="166">
        <f>'1.مشخصات مرکز'!$D$8</f>
        <v>0</v>
      </c>
      <c r="J17" s="166">
        <f>'1.مشخصات مرکز'!$D$9</f>
        <v>0</v>
      </c>
      <c r="K17" s="164">
        <f>'1.مشخصات مرکز'!$D$10</f>
        <v>0</v>
      </c>
      <c r="L17" s="164">
        <f>'1.مشخصات مرکز'!$D$11</f>
        <v>0</v>
      </c>
      <c r="M17" s="166">
        <f>'2.ورود اطلاعات'!B17</f>
        <v>0</v>
      </c>
      <c r="N17" s="166">
        <f>'2.ورود اطلاعات'!C17</f>
        <v>0</v>
      </c>
      <c r="O17" s="166" t="str">
        <f>IF('2.ورود اطلاعات'!F17=0,"نامعلوم",'2.ورود اطلاعات'!F17)</f>
        <v>نامعلوم</v>
      </c>
      <c r="P17" s="166">
        <f>'2.ورود اطلاعات'!J17</f>
        <v>0</v>
      </c>
      <c r="Q17" s="166">
        <f>'2.ورود اطلاعات'!K17</f>
        <v>0</v>
      </c>
      <c r="R17" s="166">
        <f>'2.ورود اطلاعات'!L17</f>
        <v>0</v>
      </c>
      <c r="S17" s="166">
        <f>'2.ورود اطلاعات'!M17</f>
        <v>0</v>
      </c>
      <c r="T17" s="166">
        <f>'2.ورود اطلاعات'!N17</f>
        <v>0</v>
      </c>
      <c r="U17" s="166">
        <f>'2.ورود اطلاعات'!O17</f>
        <v>1398</v>
      </c>
      <c r="V17" s="166">
        <f>'2.ورود اطلاعات'!P17</f>
        <v>0</v>
      </c>
      <c r="W17" s="166">
        <f>'2.ورود اطلاعات'!Q17</f>
        <v>0</v>
      </c>
      <c r="X17" s="166">
        <f>'2.ورود اطلاعات'!R17</f>
        <v>0</v>
      </c>
      <c r="Y17" s="166">
        <f>'2.ورود اطلاعات'!S17</f>
        <v>0</v>
      </c>
      <c r="Z17" s="166">
        <f>'2.ورود اطلاعات'!T17</f>
        <v>0</v>
      </c>
      <c r="AA17" s="166">
        <f>'2.ورود اطلاعات'!U17</f>
        <v>0</v>
      </c>
      <c r="AB17" s="166">
        <f>'2.ورود اطلاعات'!V17</f>
        <v>0</v>
      </c>
      <c r="AC17" s="166">
        <f>'2.ورود اطلاعات'!W17</f>
        <v>0</v>
      </c>
      <c r="AD17" s="166">
        <f>'2.ورود اطلاعات'!X17</f>
        <v>0</v>
      </c>
      <c r="AE17" s="166">
        <f>'2.ورود اطلاعات'!Y17</f>
        <v>0</v>
      </c>
      <c r="AF17" s="166">
        <f>'2.ورود اطلاعات'!Z17</f>
        <v>0</v>
      </c>
      <c r="AG17" s="166">
        <f>'2.ورود اطلاعات'!AA17</f>
        <v>0</v>
      </c>
      <c r="AH17" s="166">
        <f>'2.ورود اطلاعات'!AB17</f>
        <v>0</v>
      </c>
      <c r="AI17" s="166">
        <f>'2.ورود اطلاعات'!AC17</f>
        <v>0</v>
      </c>
      <c r="AJ17" s="166">
        <f>'2.ورود اطلاعات'!AD17</f>
        <v>0</v>
      </c>
      <c r="AK17" s="166">
        <f>'2.ورود اطلاعات'!AE17</f>
        <v>0</v>
      </c>
      <c r="AL17" s="166">
        <f>'2.ورود اطلاعات'!AF17</f>
        <v>0</v>
      </c>
      <c r="AM17" s="166">
        <f>'2.ورود اطلاعات'!AG17</f>
        <v>0</v>
      </c>
      <c r="AN17" s="166">
        <f>'2.ورود اطلاعات'!AH17</f>
        <v>0</v>
      </c>
      <c r="AO17" s="166">
        <f>'2.ورود اطلاعات'!AI17</f>
        <v>0</v>
      </c>
      <c r="AP17" s="166" t="str">
        <f>'2.ورود اطلاعات'!AK17</f>
        <v xml:space="preserve">         </v>
      </c>
      <c r="AQ17" s="166" t="str">
        <f>'2.ورود اطلاعات'!AL17</f>
        <v>هیچکدام</v>
      </c>
      <c r="AR17" s="166" t="str">
        <f>'2.ورود اطلاعات'!AM17</f>
        <v>7.هیچکدام</v>
      </c>
      <c r="AS17" s="166" t="str">
        <f>'2.ورود اطلاعات'!AN17</f>
        <v>نامعلوم</v>
      </c>
      <c r="AT17" s="166" t="str">
        <f>'2.ورود اطلاعات'!AO17</f>
        <v>نامعلوم</v>
      </c>
      <c r="AU17" s="166" t="str">
        <f>'2.ورود اطلاعات'!CV17</f>
        <v>ارائه نشده است.</v>
      </c>
      <c r="AV17" s="166">
        <f>'2.ورود اطلاعات'!CW17</f>
        <v>0</v>
      </c>
      <c r="AW17" s="164">
        <f>'2.ورود اطلاعات'!AT17</f>
        <v>0</v>
      </c>
      <c r="AX17" s="164">
        <f>'2.ورود اطلاعات'!AU17</f>
        <v>0</v>
      </c>
      <c r="AY17" s="164">
        <f>'2.ورود اطلاعات'!AV17</f>
        <v>0</v>
      </c>
      <c r="AZ17" s="164">
        <f>'2.ورود اطلاعات'!AW17</f>
        <v>0</v>
      </c>
      <c r="BA17" s="164">
        <f>'2.ورود اطلاعات'!AX17</f>
        <v>0</v>
      </c>
      <c r="BB17" s="166">
        <f>'2.ورود اطلاعات'!BT17</f>
        <v>0</v>
      </c>
      <c r="BC17" s="166" t="str">
        <f>'2.ورود اطلاعات'!BU17</f>
        <v xml:space="preserve"> </v>
      </c>
      <c r="BD17" s="166" t="str">
        <f>'2.ورود اطلاعات'!BV17</f>
        <v xml:space="preserve"> </v>
      </c>
      <c r="BE17" s="280" t="str">
        <f t="shared" si="0"/>
        <v>تست اچ آی وی انجام نشده است</v>
      </c>
      <c r="BF17" s="164">
        <f>'2.ورود اطلاعات'!BK17</f>
        <v>0</v>
      </c>
      <c r="BG17" s="164">
        <f>'2.ورود اطلاعات'!BL17</f>
        <v>0</v>
      </c>
      <c r="BH17" s="164">
        <f>'2.ورود اطلاعات'!BM17</f>
        <v>0</v>
      </c>
      <c r="BI17" s="164">
        <f>'2.ورود اطلاعات'!BN17</f>
        <v>0</v>
      </c>
      <c r="BJ17" s="164">
        <f>'2.ورود اطلاعات'!BO17</f>
        <v>0</v>
      </c>
      <c r="BK17" s="164">
        <f>'2.ورود اطلاعات'!BP17</f>
        <v>0</v>
      </c>
      <c r="BL17" s="164">
        <f>'2.ورود اطلاعات'!BQ17</f>
        <v>0</v>
      </c>
      <c r="BM17" s="164">
        <f>'2.ورود اطلاعات'!BR17</f>
        <v>0</v>
      </c>
      <c r="BN17" s="166">
        <f>'2.ورود اطلاعات'!BW17</f>
        <v>0</v>
      </c>
      <c r="BO17" s="166" t="str">
        <f>'2.ورود اطلاعات'!BX17</f>
        <v xml:space="preserve"> </v>
      </c>
      <c r="BP17" s="166" t="str">
        <f>'2.ورود اطلاعات'!BY17</f>
        <v xml:space="preserve"> </v>
      </c>
      <c r="BQ17" s="280" t="str">
        <f t="shared" si="1"/>
        <v>تست اچ آی وی انجام نشده است</v>
      </c>
      <c r="BR17" s="166">
        <f>'2.ورود اطلاعات'!BZ17</f>
        <v>0</v>
      </c>
      <c r="BS17" s="166" t="str">
        <f>'2.ورود اطلاعات'!CA17</f>
        <v xml:space="preserve"> </v>
      </c>
      <c r="BT17" s="166" t="str">
        <f>'2.ورود اطلاعات'!CB17</f>
        <v xml:space="preserve"> </v>
      </c>
      <c r="BU17" s="280" t="str">
        <f t="shared" si="2"/>
        <v>تست اچ آی وی انجام نشده است</v>
      </c>
      <c r="BV17" s="166">
        <f>'2.ورود اطلاعات'!CC17</f>
        <v>0</v>
      </c>
      <c r="BW17" s="166" t="str">
        <f>'2.ورود اطلاعات'!CD17</f>
        <v xml:space="preserve"> </v>
      </c>
      <c r="BX17" s="166" t="str">
        <f>'2.ورود اطلاعات'!CE17</f>
        <v xml:space="preserve"> </v>
      </c>
      <c r="BY17" s="280" t="str">
        <f t="shared" si="3"/>
        <v>تست اچ آی وی انجام نشده است</v>
      </c>
      <c r="BZ17" s="166">
        <f>'2.ورود اطلاعات'!CF17</f>
        <v>0</v>
      </c>
      <c r="CA17" s="166" t="str">
        <f>'2.ورود اطلاعات'!CG17</f>
        <v xml:space="preserve"> </v>
      </c>
      <c r="CB17" s="166" t="str">
        <f>'2.ورود اطلاعات'!CH17</f>
        <v xml:space="preserve"> </v>
      </c>
      <c r="CC17" s="280" t="str">
        <f t="shared" si="4"/>
        <v>تست اچ آی وی انجام نشده است</v>
      </c>
      <c r="CD17" s="166">
        <f>'2.ورود اطلاعات'!CI17</f>
        <v>0</v>
      </c>
      <c r="CE17" s="166" t="str">
        <f>'2.ورود اطلاعات'!CJ17</f>
        <v xml:space="preserve"> </v>
      </c>
      <c r="CF17" s="166" t="str">
        <f>'2.ورود اطلاعات'!CK17</f>
        <v xml:space="preserve"> </v>
      </c>
      <c r="CG17" s="280" t="str">
        <f t="shared" si="5"/>
        <v>تست اچ آی وی انجام نشده است</v>
      </c>
      <c r="CH17" s="166">
        <f>'2.ورود اطلاعات'!CL17</f>
        <v>0</v>
      </c>
      <c r="CI17" s="166" t="str">
        <f>'2.ورود اطلاعات'!CM17</f>
        <v xml:space="preserve"> </v>
      </c>
      <c r="CJ17" s="166" t="str">
        <f>'2.ورود اطلاعات'!CN17</f>
        <v xml:space="preserve"> </v>
      </c>
      <c r="CK17" s="280" t="str">
        <f t="shared" si="6"/>
        <v>تست اچ آی وی انجام نشده است</v>
      </c>
      <c r="CL17" s="166">
        <f>'2.ورود اطلاعات'!CO17</f>
        <v>0</v>
      </c>
      <c r="CM17" s="166" t="str">
        <f>'2.ورود اطلاعات'!CP17</f>
        <v xml:space="preserve"> </v>
      </c>
      <c r="CN17" s="166" t="str">
        <f>'2.ورود اطلاعات'!CQ17</f>
        <v xml:space="preserve"> </v>
      </c>
      <c r="CO17" s="280" t="str">
        <f t="shared" si="7"/>
        <v>تست اچ آی وی انجام نشده است</v>
      </c>
      <c r="CP17" s="166">
        <f>'2.ورود اطلاعات'!CR17</f>
        <v>0</v>
      </c>
      <c r="CQ17" s="166" t="str">
        <f>'2.ورود اطلاعات'!CS17</f>
        <v xml:space="preserve"> </v>
      </c>
      <c r="CR17" s="166" t="str">
        <f>'2.ورود اطلاعات'!CT17</f>
        <v xml:space="preserve"> </v>
      </c>
      <c r="CS17" s="280" t="str">
        <f t="shared" si="8"/>
        <v>تست اچ آی وی انجام نشده است</v>
      </c>
      <c r="CT17" s="166" t="str">
        <f>'2.ورود اطلاعات'!CU17</f>
        <v>خیر</v>
      </c>
      <c r="DI17" s="164"/>
      <c r="DJ17" s="164"/>
    </row>
    <row r="18" spans="1:114" s="166" customFormat="1" ht="11.65" x14ac:dyDescent="0.35">
      <c r="A18" s="144" t="str">
        <f>'2.ورود اطلاعات'!BS18</f>
        <v>خیر</v>
      </c>
      <c r="B18" s="166">
        <f>'2.ورود اطلاعات'!A18</f>
        <v>17</v>
      </c>
      <c r="C18" s="166">
        <f>'1.مشخصات مرکز'!$D$2</f>
        <v>1398</v>
      </c>
      <c r="D18" s="166" t="str">
        <f>'1.مشخصات مرکز'!$D$3</f>
        <v>انتخاب کنید ...</v>
      </c>
      <c r="E18" s="166" t="str">
        <f>'1.مشخصات مرکز'!$D$4</f>
        <v>انتخاب کنید ...</v>
      </c>
      <c r="F18" s="166" t="str">
        <f>'1.مشخصات مرکز'!$D$5</f>
        <v>انتخاب کنید ...</v>
      </c>
      <c r="G18" s="166">
        <f>'1.مشخصات مرکز'!$D$6</f>
        <v>0</v>
      </c>
      <c r="H18" s="166" t="str">
        <f>'1.مشخصات مرکز'!$D$7</f>
        <v>انتخاب کنید ...</v>
      </c>
      <c r="I18" s="166">
        <f>'1.مشخصات مرکز'!$D$8</f>
        <v>0</v>
      </c>
      <c r="J18" s="166">
        <f>'1.مشخصات مرکز'!$D$9</f>
        <v>0</v>
      </c>
      <c r="K18" s="164">
        <f>'1.مشخصات مرکز'!$D$10</f>
        <v>0</v>
      </c>
      <c r="L18" s="164">
        <f>'1.مشخصات مرکز'!$D$11</f>
        <v>0</v>
      </c>
      <c r="M18" s="166">
        <f>'2.ورود اطلاعات'!B18</f>
        <v>0</v>
      </c>
      <c r="N18" s="166">
        <f>'2.ورود اطلاعات'!C18</f>
        <v>0</v>
      </c>
      <c r="O18" s="166" t="str">
        <f>IF('2.ورود اطلاعات'!F18=0,"نامعلوم",'2.ورود اطلاعات'!F18)</f>
        <v>نامعلوم</v>
      </c>
      <c r="P18" s="166">
        <f>'2.ورود اطلاعات'!J18</f>
        <v>0</v>
      </c>
      <c r="Q18" s="166">
        <f>'2.ورود اطلاعات'!K18</f>
        <v>0</v>
      </c>
      <c r="R18" s="166">
        <f>'2.ورود اطلاعات'!L18</f>
        <v>0</v>
      </c>
      <c r="S18" s="166">
        <f>'2.ورود اطلاعات'!M18</f>
        <v>0</v>
      </c>
      <c r="T18" s="166">
        <f>'2.ورود اطلاعات'!N18</f>
        <v>0</v>
      </c>
      <c r="U18" s="166">
        <f>'2.ورود اطلاعات'!O18</f>
        <v>1398</v>
      </c>
      <c r="V18" s="166">
        <f>'2.ورود اطلاعات'!P18</f>
        <v>0</v>
      </c>
      <c r="W18" s="166">
        <f>'2.ورود اطلاعات'!Q18</f>
        <v>0</v>
      </c>
      <c r="X18" s="166">
        <f>'2.ورود اطلاعات'!R18</f>
        <v>0</v>
      </c>
      <c r="Y18" s="166">
        <f>'2.ورود اطلاعات'!S18</f>
        <v>0</v>
      </c>
      <c r="Z18" s="166">
        <f>'2.ورود اطلاعات'!T18</f>
        <v>0</v>
      </c>
      <c r="AA18" s="166">
        <f>'2.ورود اطلاعات'!U18</f>
        <v>0</v>
      </c>
      <c r="AB18" s="166">
        <f>'2.ورود اطلاعات'!V18</f>
        <v>0</v>
      </c>
      <c r="AC18" s="166">
        <f>'2.ورود اطلاعات'!W18</f>
        <v>0</v>
      </c>
      <c r="AD18" s="166">
        <f>'2.ورود اطلاعات'!X18</f>
        <v>0</v>
      </c>
      <c r="AE18" s="166">
        <f>'2.ورود اطلاعات'!Y18</f>
        <v>0</v>
      </c>
      <c r="AF18" s="166">
        <f>'2.ورود اطلاعات'!Z18</f>
        <v>0</v>
      </c>
      <c r="AG18" s="166">
        <f>'2.ورود اطلاعات'!AA18</f>
        <v>0</v>
      </c>
      <c r="AH18" s="166">
        <f>'2.ورود اطلاعات'!AB18</f>
        <v>0</v>
      </c>
      <c r="AI18" s="166">
        <f>'2.ورود اطلاعات'!AC18</f>
        <v>0</v>
      </c>
      <c r="AJ18" s="166">
        <f>'2.ورود اطلاعات'!AD18</f>
        <v>0</v>
      </c>
      <c r="AK18" s="166">
        <f>'2.ورود اطلاعات'!AE18</f>
        <v>0</v>
      </c>
      <c r="AL18" s="166">
        <f>'2.ورود اطلاعات'!AF18</f>
        <v>0</v>
      </c>
      <c r="AM18" s="166">
        <f>'2.ورود اطلاعات'!AG18</f>
        <v>0</v>
      </c>
      <c r="AN18" s="166">
        <f>'2.ورود اطلاعات'!AH18</f>
        <v>0</v>
      </c>
      <c r="AO18" s="166">
        <f>'2.ورود اطلاعات'!AI18</f>
        <v>0</v>
      </c>
      <c r="AP18" s="166" t="str">
        <f>'2.ورود اطلاعات'!AK18</f>
        <v xml:space="preserve">         </v>
      </c>
      <c r="AQ18" s="166" t="str">
        <f>'2.ورود اطلاعات'!AL18</f>
        <v>هیچکدام</v>
      </c>
      <c r="AR18" s="166" t="str">
        <f>'2.ورود اطلاعات'!AM18</f>
        <v>7.هیچکدام</v>
      </c>
      <c r="AS18" s="166" t="str">
        <f>'2.ورود اطلاعات'!AN18</f>
        <v>نامعلوم</v>
      </c>
      <c r="AT18" s="166" t="str">
        <f>'2.ورود اطلاعات'!AO18</f>
        <v>نامعلوم</v>
      </c>
      <c r="AU18" s="166" t="str">
        <f>'2.ورود اطلاعات'!CV18</f>
        <v>ارائه نشده است.</v>
      </c>
      <c r="AV18" s="166">
        <f>'2.ورود اطلاعات'!CW18</f>
        <v>0</v>
      </c>
      <c r="AW18" s="164">
        <f>'2.ورود اطلاعات'!AT18</f>
        <v>0</v>
      </c>
      <c r="AX18" s="164">
        <f>'2.ورود اطلاعات'!AU18</f>
        <v>0</v>
      </c>
      <c r="AY18" s="164">
        <f>'2.ورود اطلاعات'!AV18</f>
        <v>0</v>
      </c>
      <c r="AZ18" s="164">
        <f>'2.ورود اطلاعات'!AW18</f>
        <v>0</v>
      </c>
      <c r="BA18" s="164">
        <f>'2.ورود اطلاعات'!AX18</f>
        <v>0</v>
      </c>
      <c r="BB18" s="166">
        <f>'2.ورود اطلاعات'!BT18</f>
        <v>0</v>
      </c>
      <c r="BC18" s="166" t="str">
        <f>'2.ورود اطلاعات'!BU18</f>
        <v xml:space="preserve"> </v>
      </c>
      <c r="BD18" s="166" t="str">
        <f>'2.ورود اطلاعات'!BV18</f>
        <v xml:space="preserve"> </v>
      </c>
      <c r="BE18" s="280" t="str">
        <f t="shared" si="0"/>
        <v>تست اچ آی وی انجام نشده است</v>
      </c>
      <c r="BF18" s="164">
        <f>'2.ورود اطلاعات'!BK18</f>
        <v>0</v>
      </c>
      <c r="BG18" s="164">
        <f>'2.ورود اطلاعات'!BL18</f>
        <v>0</v>
      </c>
      <c r="BH18" s="164">
        <f>'2.ورود اطلاعات'!BM18</f>
        <v>0</v>
      </c>
      <c r="BI18" s="164">
        <f>'2.ورود اطلاعات'!BN18</f>
        <v>0</v>
      </c>
      <c r="BJ18" s="164">
        <f>'2.ورود اطلاعات'!BO18</f>
        <v>0</v>
      </c>
      <c r="BK18" s="164">
        <f>'2.ورود اطلاعات'!BP18</f>
        <v>0</v>
      </c>
      <c r="BL18" s="164">
        <f>'2.ورود اطلاعات'!BQ18</f>
        <v>0</v>
      </c>
      <c r="BM18" s="164">
        <f>'2.ورود اطلاعات'!BR18</f>
        <v>0</v>
      </c>
      <c r="BN18" s="166">
        <f>'2.ورود اطلاعات'!BW18</f>
        <v>0</v>
      </c>
      <c r="BO18" s="166" t="str">
        <f>'2.ورود اطلاعات'!BX18</f>
        <v xml:space="preserve"> </v>
      </c>
      <c r="BP18" s="166" t="str">
        <f>'2.ورود اطلاعات'!BY18</f>
        <v xml:space="preserve"> </v>
      </c>
      <c r="BQ18" s="280" t="str">
        <f t="shared" si="1"/>
        <v>تست اچ آی وی انجام نشده است</v>
      </c>
      <c r="BR18" s="166">
        <f>'2.ورود اطلاعات'!BZ18</f>
        <v>0</v>
      </c>
      <c r="BS18" s="166" t="str">
        <f>'2.ورود اطلاعات'!CA18</f>
        <v xml:space="preserve"> </v>
      </c>
      <c r="BT18" s="166" t="str">
        <f>'2.ورود اطلاعات'!CB18</f>
        <v xml:space="preserve"> </v>
      </c>
      <c r="BU18" s="280" t="str">
        <f t="shared" si="2"/>
        <v>تست اچ آی وی انجام نشده است</v>
      </c>
      <c r="BV18" s="166">
        <f>'2.ورود اطلاعات'!CC18</f>
        <v>0</v>
      </c>
      <c r="BW18" s="166" t="str">
        <f>'2.ورود اطلاعات'!CD18</f>
        <v xml:space="preserve"> </v>
      </c>
      <c r="BX18" s="166" t="str">
        <f>'2.ورود اطلاعات'!CE18</f>
        <v xml:space="preserve"> </v>
      </c>
      <c r="BY18" s="280" t="str">
        <f t="shared" si="3"/>
        <v>تست اچ آی وی انجام نشده است</v>
      </c>
      <c r="BZ18" s="166">
        <f>'2.ورود اطلاعات'!CF18</f>
        <v>0</v>
      </c>
      <c r="CA18" s="166" t="str">
        <f>'2.ورود اطلاعات'!CG18</f>
        <v xml:space="preserve"> </v>
      </c>
      <c r="CB18" s="166" t="str">
        <f>'2.ورود اطلاعات'!CH18</f>
        <v xml:space="preserve"> </v>
      </c>
      <c r="CC18" s="280" t="str">
        <f t="shared" si="4"/>
        <v>تست اچ آی وی انجام نشده است</v>
      </c>
      <c r="CD18" s="166">
        <f>'2.ورود اطلاعات'!CI18</f>
        <v>0</v>
      </c>
      <c r="CE18" s="166" t="str">
        <f>'2.ورود اطلاعات'!CJ18</f>
        <v xml:space="preserve"> </v>
      </c>
      <c r="CF18" s="166" t="str">
        <f>'2.ورود اطلاعات'!CK18</f>
        <v xml:space="preserve"> </v>
      </c>
      <c r="CG18" s="280" t="str">
        <f t="shared" si="5"/>
        <v>تست اچ آی وی انجام نشده است</v>
      </c>
      <c r="CH18" s="166">
        <f>'2.ورود اطلاعات'!CL18</f>
        <v>0</v>
      </c>
      <c r="CI18" s="166" t="str">
        <f>'2.ورود اطلاعات'!CM18</f>
        <v xml:space="preserve"> </v>
      </c>
      <c r="CJ18" s="166" t="str">
        <f>'2.ورود اطلاعات'!CN18</f>
        <v xml:space="preserve"> </v>
      </c>
      <c r="CK18" s="280" t="str">
        <f t="shared" si="6"/>
        <v>تست اچ آی وی انجام نشده است</v>
      </c>
      <c r="CL18" s="166">
        <f>'2.ورود اطلاعات'!CO18</f>
        <v>0</v>
      </c>
      <c r="CM18" s="166" t="str">
        <f>'2.ورود اطلاعات'!CP18</f>
        <v xml:space="preserve"> </v>
      </c>
      <c r="CN18" s="166" t="str">
        <f>'2.ورود اطلاعات'!CQ18</f>
        <v xml:space="preserve"> </v>
      </c>
      <c r="CO18" s="280" t="str">
        <f t="shared" si="7"/>
        <v>تست اچ آی وی انجام نشده است</v>
      </c>
      <c r="CP18" s="166">
        <f>'2.ورود اطلاعات'!CR18</f>
        <v>0</v>
      </c>
      <c r="CQ18" s="166" t="str">
        <f>'2.ورود اطلاعات'!CS18</f>
        <v xml:space="preserve"> </v>
      </c>
      <c r="CR18" s="166" t="str">
        <f>'2.ورود اطلاعات'!CT18</f>
        <v xml:space="preserve"> </v>
      </c>
      <c r="CS18" s="280" t="str">
        <f t="shared" si="8"/>
        <v>تست اچ آی وی انجام نشده است</v>
      </c>
      <c r="CT18" s="166" t="str">
        <f>'2.ورود اطلاعات'!CU18</f>
        <v>خیر</v>
      </c>
      <c r="DI18" s="164"/>
      <c r="DJ18" s="164"/>
    </row>
    <row r="19" spans="1:114" s="166" customFormat="1" ht="11.65" x14ac:dyDescent="0.35">
      <c r="A19" s="144" t="str">
        <f>'2.ورود اطلاعات'!BS19</f>
        <v>خیر</v>
      </c>
      <c r="B19" s="166">
        <f>'2.ورود اطلاعات'!A19</f>
        <v>18</v>
      </c>
      <c r="C19" s="166">
        <f>'1.مشخصات مرکز'!$D$2</f>
        <v>1398</v>
      </c>
      <c r="D19" s="166" t="str">
        <f>'1.مشخصات مرکز'!$D$3</f>
        <v>انتخاب کنید ...</v>
      </c>
      <c r="E19" s="166" t="str">
        <f>'1.مشخصات مرکز'!$D$4</f>
        <v>انتخاب کنید ...</v>
      </c>
      <c r="F19" s="166" t="str">
        <f>'1.مشخصات مرکز'!$D$5</f>
        <v>انتخاب کنید ...</v>
      </c>
      <c r="G19" s="166">
        <f>'1.مشخصات مرکز'!$D$6</f>
        <v>0</v>
      </c>
      <c r="H19" s="166" t="str">
        <f>'1.مشخصات مرکز'!$D$7</f>
        <v>انتخاب کنید ...</v>
      </c>
      <c r="I19" s="166">
        <f>'1.مشخصات مرکز'!$D$8</f>
        <v>0</v>
      </c>
      <c r="J19" s="166">
        <f>'1.مشخصات مرکز'!$D$9</f>
        <v>0</v>
      </c>
      <c r="K19" s="164">
        <f>'1.مشخصات مرکز'!$D$10</f>
        <v>0</v>
      </c>
      <c r="L19" s="164">
        <f>'1.مشخصات مرکز'!$D$11</f>
        <v>0</v>
      </c>
      <c r="M19" s="166">
        <f>'2.ورود اطلاعات'!B19</f>
        <v>0</v>
      </c>
      <c r="N19" s="166">
        <f>'2.ورود اطلاعات'!C19</f>
        <v>0</v>
      </c>
      <c r="O19" s="166" t="str">
        <f>IF('2.ورود اطلاعات'!F19=0,"نامعلوم",'2.ورود اطلاعات'!F19)</f>
        <v>نامعلوم</v>
      </c>
      <c r="P19" s="166">
        <f>'2.ورود اطلاعات'!J19</f>
        <v>0</v>
      </c>
      <c r="Q19" s="166">
        <f>'2.ورود اطلاعات'!K19</f>
        <v>0</v>
      </c>
      <c r="R19" s="166">
        <f>'2.ورود اطلاعات'!L19</f>
        <v>0</v>
      </c>
      <c r="S19" s="166">
        <f>'2.ورود اطلاعات'!M19</f>
        <v>0</v>
      </c>
      <c r="T19" s="166">
        <f>'2.ورود اطلاعات'!N19</f>
        <v>0</v>
      </c>
      <c r="U19" s="166">
        <f>'2.ورود اطلاعات'!O19</f>
        <v>1398</v>
      </c>
      <c r="V19" s="166">
        <f>'2.ورود اطلاعات'!P19</f>
        <v>0</v>
      </c>
      <c r="W19" s="166">
        <f>'2.ورود اطلاعات'!Q19</f>
        <v>0</v>
      </c>
      <c r="X19" s="166">
        <f>'2.ورود اطلاعات'!R19</f>
        <v>0</v>
      </c>
      <c r="Y19" s="166">
        <f>'2.ورود اطلاعات'!S19</f>
        <v>0</v>
      </c>
      <c r="Z19" s="166">
        <f>'2.ورود اطلاعات'!T19</f>
        <v>0</v>
      </c>
      <c r="AA19" s="166">
        <f>'2.ورود اطلاعات'!U19</f>
        <v>0</v>
      </c>
      <c r="AB19" s="166">
        <f>'2.ورود اطلاعات'!V19</f>
        <v>0</v>
      </c>
      <c r="AC19" s="166">
        <f>'2.ورود اطلاعات'!W19</f>
        <v>0</v>
      </c>
      <c r="AD19" s="166">
        <f>'2.ورود اطلاعات'!X19</f>
        <v>0</v>
      </c>
      <c r="AE19" s="166">
        <f>'2.ورود اطلاعات'!Y19</f>
        <v>0</v>
      </c>
      <c r="AF19" s="166">
        <f>'2.ورود اطلاعات'!Z19</f>
        <v>0</v>
      </c>
      <c r="AG19" s="166">
        <f>'2.ورود اطلاعات'!AA19</f>
        <v>0</v>
      </c>
      <c r="AH19" s="166">
        <f>'2.ورود اطلاعات'!AB19</f>
        <v>0</v>
      </c>
      <c r="AI19" s="166">
        <f>'2.ورود اطلاعات'!AC19</f>
        <v>0</v>
      </c>
      <c r="AJ19" s="166">
        <f>'2.ورود اطلاعات'!AD19</f>
        <v>0</v>
      </c>
      <c r="AK19" s="166">
        <f>'2.ورود اطلاعات'!AE19</f>
        <v>0</v>
      </c>
      <c r="AL19" s="166">
        <f>'2.ورود اطلاعات'!AF19</f>
        <v>0</v>
      </c>
      <c r="AM19" s="166">
        <f>'2.ورود اطلاعات'!AG19</f>
        <v>0</v>
      </c>
      <c r="AN19" s="166">
        <f>'2.ورود اطلاعات'!AH19</f>
        <v>0</v>
      </c>
      <c r="AO19" s="166">
        <f>'2.ورود اطلاعات'!AI19</f>
        <v>0</v>
      </c>
      <c r="AP19" s="166" t="str">
        <f>'2.ورود اطلاعات'!AK19</f>
        <v xml:space="preserve">         </v>
      </c>
      <c r="AQ19" s="166" t="str">
        <f>'2.ورود اطلاعات'!AL19</f>
        <v>هیچکدام</v>
      </c>
      <c r="AR19" s="166" t="str">
        <f>'2.ورود اطلاعات'!AM19</f>
        <v>7.هیچکدام</v>
      </c>
      <c r="AS19" s="166" t="str">
        <f>'2.ورود اطلاعات'!AN19</f>
        <v>نامعلوم</v>
      </c>
      <c r="AT19" s="166" t="str">
        <f>'2.ورود اطلاعات'!AO19</f>
        <v>نامعلوم</v>
      </c>
      <c r="AU19" s="166" t="str">
        <f>'2.ورود اطلاعات'!CV19</f>
        <v>ارائه نشده است.</v>
      </c>
      <c r="AV19" s="166">
        <f>'2.ورود اطلاعات'!CW19</f>
        <v>0</v>
      </c>
      <c r="AW19" s="164">
        <f>'2.ورود اطلاعات'!AT19</f>
        <v>0</v>
      </c>
      <c r="AX19" s="164">
        <f>'2.ورود اطلاعات'!AU19</f>
        <v>0</v>
      </c>
      <c r="AY19" s="164">
        <f>'2.ورود اطلاعات'!AV19</f>
        <v>0</v>
      </c>
      <c r="AZ19" s="164">
        <f>'2.ورود اطلاعات'!AW19</f>
        <v>0</v>
      </c>
      <c r="BA19" s="164">
        <f>'2.ورود اطلاعات'!AX19</f>
        <v>0</v>
      </c>
      <c r="BB19" s="166">
        <f>'2.ورود اطلاعات'!BT19</f>
        <v>0</v>
      </c>
      <c r="BC19" s="166" t="str">
        <f>'2.ورود اطلاعات'!BU19</f>
        <v xml:space="preserve"> </v>
      </c>
      <c r="BD19" s="166" t="str">
        <f>'2.ورود اطلاعات'!BV19</f>
        <v xml:space="preserve"> </v>
      </c>
      <c r="BE19" s="280" t="str">
        <f t="shared" si="0"/>
        <v>تست اچ آی وی انجام نشده است</v>
      </c>
      <c r="BF19" s="164">
        <f>'2.ورود اطلاعات'!BK19</f>
        <v>0</v>
      </c>
      <c r="BG19" s="164">
        <f>'2.ورود اطلاعات'!BL19</f>
        <v>0</v>
      </c>
      <c r="BH19" s="164">
        <f>'2.ورود اطلاعات'!BM19</f>
        <v>0</v>
      </c>
      <c r="BI19" s="164">
        <f>'2.ورود اطلاعات'!BN19</f>
        <v>0</v>
      </c>
      <c r="BJ19" s="164">
        <f>'2.ورود اطلاعات'!BO19</f>
        <v>0</v>
      </c>
      <c r="BK19" s="164">
        <f>'2.ورود اطلاعات'!BP19</f>
        <v>0</v>
      </c>
      <c r="BL19" s="164">
        <f>'2.ورود اطلاعات'!BQ19</f>
        <v>0</v>
      </c>
      <c r="BM19" s="164">
        <f>'2.ورود اطلاعات'!BR19</f>
        <v>0</v>
      </c>
      <c r="BN19" s="166">
        <f>'2.ورود اطلاعات'!BW19</f>
        <v>0</v>
      </c>
      <c r="BO19" s="166" t="str">
        <f>'2.ورود اطلاعات'!BX19</f>
        <v xml:space="preserve"> </v>
      </c>
      <c r="BP19" s="166" t="str">
        <f>'2.ورود اطلاعات'!BY19</f>
        <v xml:space="preserve"> </v>
      </c>
      <c r="BQ19" s="280" t="str">
        <f t="shared" si="1"/>
        <v>تست اچ آی وی انجام نشده است</v>
      </c>
      <c r="BR19" s="166">
        <f>'2.ورود اطلاعات'!BZ19</f>
        <v>0</v>
      </c>
      <c r="BS19" s="166" t="str">
        <f>'2.ورود اطلاعات'!CA19</f>
        <v xml:space="preserve"> </v>
      </c>
      <c r="BT19" s="166" t="str">
        <f>'2.ورود اطلاعات'!CB19</f>
        <v xml:space="preserve"> </v>
      </c>
      <c r="BU19" s="280" t="str">
        <f t="shared" si="2"/>
        <v>تست اچ آی وی انجام نشده است</v>
      </c>
      <c r="BV19" s="166">
        <f>'2.ورود اطلاعات'!CC19</f>
        <v>0</v>
      </c>
      <c r="BW19" s="166" t="str">
        <f>'2.ورود اطلاعات'!CD19</f>
        <v xml:space="preserve"> </v>
      </c>
      <c r="BX19" s="166" t="str">
        <f>'2.ورود اطلاعات'!CE19</f>
        <v xml:space="preserve"> </v>
      </c>
      <c r="BY19" s="280" t="str">
        <f t="shared" si="3"/>
        <v>تست اچ آی وی انجام نشده است</v>
      </c>
      <c r="BZ19" s="166">
        <f>'2.ورود اطلاعات'!CF19</f>
        <v>0</v>
      </c>
      <c r="CA19" s="166" t="str">
        <f>'2.ورود اطلاعات'!CG19</f>
        <v xml:space="preserve"> </v>
      </c>
      <c r="CB19" s="166" t="str">
        <f>'2.ورود اطلاعات'!CH19</f>
        <v xml:space="preserve"> </v>
      </c>
      <c r="CC19" s="280" t="str">
        <f t="shared" si="4"/>
        <v>تست اچ آی وی انجام نشده است</v>
      </c>
      <c r="CD19" s="166">
        <f>'2.ورود اطلاعات'!CI19</f>
        <v>0</v>
      </c>
      <c r="CE19" s="166" t="str">
        <f>'2.ورود اطلاعات'!CJ19</f>
        <v xml:space="preserve"> </v>
      </c>
      <c r="CF19" s="166" t="str">
        <f>'2.ورود اطلاعات'!CK19</f>
        <v xml:space="preserve"> </v>
      </c>
      <c r="CG19" s="280" t="str">
        <f t="shared" si="5"/>
        <v>تست اچ آی وی انجام نشده است</v>
      </c>
      <c r="CH19" s="166">
        <f>'2.ورود اطلاعات'!CL19</f>
        <v>0</v>
      </c>
      <c r="CI19" s="166" t="str">
        <f>'2.ورود اطلاعات'!CM19</f>
        <v xml:space="preserve"> </v>
      </c>
      <c r="CJ19" s="166" t="str">
        <f>'2.ورود اطلاعات'!CN19</f>
        <v xml:space="preserve"> </v>
      </c>
      <c r="CK19" s="280" t="str">
        <f t="shared" si="6"/>
        <v>تست اچ آی وی انجام نشده است</v>
      </c>
      <c r="CL19" s="166">
        <f>'2.ورود اطلاعات'!CO19</f>
        <v>0</v>
      </c>
      <c r="CM19" s="166" t="str">
        <f>'2.ورود اطلاعات'!CP19</f>
        <v xml:space="preserve"> </v>
      </c>
      <c r="CN19" s="166" t="str">
        <f>'2.ورود اطلاعات'!CQ19</f>
        <v xml:space="preserve"> </v>
      </c>
      <c r="CO19" s="280" t="str">
        <f t="shared" si="7"/>
        <v>تست اچ آی وی انجام نشده است</v>
      </c>
      <c r="CP19" s="166">
        <f>'2.ورود اطلاعات'!CR19</f>
        <v>0</v>
      </c>
      <c r="CQ19" s="166" t="str">
        <f>'2.ورود اطلاعات'!CS19</f>
        <v xml:space="preserve"> </v>
      </c>
      <c r="CR19" s="166" t="str">
        <f>'2.ورود اطلاعات'!CT19</f>
        <v xml:space="preserve"> </v>
      </c>
      <c r="CS19" s="280" t="str">
        <f t="shared" si="8"/>
        <v>تست اچ آی وی انجام نشده است</v>
      </c>
      <c r="CT19" s="166" t="str">
        <f>'2.ورود اطلاعات'!CU19</f>
        <v>خیر</v>
      </c>
      <c r="DI19" s="164"/>
      <c r="DJ19" s="164"/>
    </row>
    <row r="20" spans="1:114" s="166" customFormat="1" ht="11.65" x14ac:dyDescent="0.35">
      <c r="A20" s="144" t="str">
        <f>'2.ورود اطلاعات'!BS20</f>
        <v>خیر</v>
      </c>
      <c r="B20" s="166">
        <f>'2.ورود اطلاعات'!A20</f>
        <v>19</v>
      </c>
      <c r="C20" s="166">
        <f>'1.مشخصات مرکز'!$D$2</f>
        <v>1398</v>
      </c>
      <c r="D20" s="166" t="str">
        <f>'1.مشخصات مرکز'!$D$3</f>
        <v>انتخاب کنید ...</v>
      </c>
      <c r="E20" s="166" t="str">
        <f>'1.مشخصات مرکز'!$D$4</f>
        <v>انتخاب کنید ...</v>
      </c>
      <c r="F20" s="166" t="str">
        <f>'1.مشخصات مرکز'!$D$5</f>
        <v>انتخاب کنید ...</v>
      </c>
      <c r="G20" s="166">
        <f>'1.مشخصات مرکز'!$D$6</f>
        <v>0</v>
      </c>
      <c r="H20" s="166" t="str">
        <f>'1.مشخصات مرکز'!$D$7</f>
        <v>انتخاب کنید ...</v>
      </c>
      <c r="I20" s="166">
        <f>'1.مشخصات مرکز'!$D$8</f>
        <v>0</v>
      </c>
      <c r="J20" s="166">
        <f>'1.مشخصات مرکز'!$D$9</f>
        <v>0</v>
      </c>
      <c r="K20" s="164">
        <f>'1.مشخصات مرکز'!$D$10</f>
        <v>0</v>
      </c>
      <c r="L20" s="164">
        <f>'1.مشخصات مرکز'!$D$11</f>
        <v>0</v>
      </c>
      <c r="M20" s="166">
        <f>'2.ورود اطلاعات'!B20</f>
        <v>0</v>
      </c>
      <c r="N20" s="166">
        <f>'2.ورود اطلاعات'!C20</f>
        <v>0</v>
      </c>
      <c r="O20" s="166" t="str">
        <f>IF('2.ورود اطلاعات'!F20=0,"نامعلوم",'2.ورود اطلاعات'!F20)</f>
        <v>نامعلوم</v>
      </c>
      <c r="P20" s="166">
        <f>'2.ورود اطلاعات'!J20</f>
        <v>0</v>
      </c>
      <c r="Q20" s="166">
        <f>'2.ورود اطلاعات'!K20</f>
        <v>0</v>
      </c>
      <c r="R20" s="166">
        <f>'2.ورود اطلاعات'!L20</f>
        <v>0</v>
      </c>
      <c r="S20" s="166">
        <f>'2.ورود اطلاعات'!M20</f>
        <v>0</v>
      </c>
      <c r="T20" s="166">
        <f>'2.ورود اطلاعات'!N20</f>
        <v>0</v>
      </c>
      <c r="U20" s="166">
        <f>'2.ورود اطلاعات'!O20</f>
        <v>1398</v>
      </c>
      <c r="V20" s="166">
        <f>'2.ورود اطلاعات'!P20</f>
        <v>0</v>
      </c>
      <c r="W20" s="166">
        <f>'2.ورود اطلاعات'!Q20</f>
        <v>0</v>
      </c>
      <c r="X20" s="166">
        <f>'2.ورود اطلاعات'!R20</f>
        <v>0</v>
      </c>
      <c r="Y20" s="166">
        <f>'2.ورود اطلاعات'!S20</f>
        <v>0</v>
      </c>
      <c r="Z20" s="166">
        <f>'2.ورود اطلاعات'!T20</f>
        <v>0</v>
      </c>
      <c r="AA20" s="166">
        <f>'2.ورود اطلاعات'!U20</f>
        <v>0</v>
      </c>
      <c r="AB20" s="166">
        <f>'2.ورود اطلاعات'!V20</f>
        <v>0</v>
      </c>
      <c r="AC20" s="166">
        <f>'2.ورود اطلاعات'!W20</f>
        <v>0</v>
      </c>
      <c r="AD20" s="166">
        <f>'2.ورود اطلاعات'!X20</f>
        <v>0</v>
      </c>
      <c r="AE20" s="166">
        <f>'2.ورود اطلاعات'!Y20</f>
        <v>0</v>
      </c>
      <c r="AF20" s="166">
        <f>'2.ورود اطلاعات'!Z20</f>
        <v>0</v>
      </c>
      <c r="AG20" s="166">
        <f>'2.ورود اطلاعات'!AA20</f>
        <v>0</v>
      </c>
      <c r="AH20" s="166">
        <f>'2.ورود اطلاعات'!AB20</f>
        <v>0</v>
      </c>
      <c r="AI20" s="166">
        <f>'2.ورود اطلاعات'!AC20</f>
        <v>0</v>
      </c>
      <c r="AJ20" s="166">
        <f>'2.ورود اطلاعات'!AD20</f>
        <v>0</v>
      </c>
      <c r="AK20" s="166">
        <f>'2.ورود اطلاعات'!AE20</f>
        <v>0</v>
      </c>
      <c r="AL20" s="166">
        <f>'2.ورود اطلاعات'!AF20</f>
        <v>0</v>
      </c>
      <c r="AM20" s="166">
        <f>'2.ورود اطلاعات'!AG20</f>
        <v>0</v>
      </c>
      <c r="AN20" s="166">
        <f>'2.ورود اطلاعات'!AH20</f>
        <v>0</v>
      </c>
      <c r="AO20" s="166">
        <f>'2.ورود اطلاعات'!AI20</f>
        <v>0</v>
      </c>
      <c r="AP20" s="166" t="str">
        <f>'2.ورود اطلاعات'!AK20</f>
        <v xml:space="preserve">         </v>
      </c>
      <c r="AQ20" s="166" t="str">
        <f>'2.ورود اطلاعات'!AL20</f>
        <v>هیچکدام</v>
      </c>
      <c r="AR20" s="166" t="str">
        <f>'2.ورود اطلاعات'!AM20</f>
        <v>7.هیچکدام</v>
      </c>
      <c r="AS20" s="166" t="str">
        <f>'2.ورود اطلاعات'!AN20</f>
        <v>نامعلوم</v>
      </c>
      <c r="AT20" s="166" t="str">
        <f>'2.ورود اطلاعات'!AO20</f>
        <v>نامعلوم</v>
      </c>
      <c r="AU20" s="166" t="str">
        <f>'2.ورود اطلاعات'!CV20</f>
        <v>ارائه نشده است.</v>
      </c>
      <c r="AV20" s="166">
        <f>'2.ورود اطلاعات'!CW20</f>
        <v>0</v>
      </c>
      <c r="AW20" s="164">
        <f>'2.ورود اطلاعات'!AT20</f>
        <v>0</v>
      </c>
      <c r="AX20" s="164">
        <f>'2.ورود اطلاعات'!AU20</f>
        <v>0</v>
      </c>
      <c r="AY20" s="164">
        <f>'2.ورود اطلاعات'!AV20</f>
        <v>0</v>
      </c>
      <c r="AZ20" s="164">
        <f>'2.ورود اطلاعات'!AW20</f>
        <v>0</v>
      </c>
      <c r="BA20" s="164">
        <f>'2.ورود اطلاعات'!AX20</f>
        <v>0</v>
      </c>
      <c r="BB20" s="166">
        <f>'2.ورود اطلاعات'!BT20</f>
        <v>0</v>
      </c>
      <c r="BC20" s="166" t="str">
        <f>'2.ورود اطلاعات'!BU20</f>
        <v xml:space="preserve"> </v>
      </c>
      <c r="BD20" s="166" t="str">
        <f>'2.ورود اطلاعات'!BV20</f>
        <v xml:space="preserve"> </v>
      </c>
      <c r="BE20" s="280" t="str">
        <f t="shared" si="0"/>
        <v>تست اچ آی وی انجام نشده است</v>
      </c>
      <c r="BF20" s="164">
        <f>'2.ورود اطلاعات'!BK20</f>
        <v>0</v>
      </c>
      <c r="BG20" s="164">
        <f>'2.ورود اطلاعات'!BL20</f>
        <v>0</v>
      </c>
      <c r="BH20" s="164">
        <f>'2.ورود اطلاعات'!BM20</f>
        <v>0</v>
      </c>
      <c r="BI20" s="164">
        <f>'2.ورود اطلاعات'!BN20</f>
        <v>0</v>
      </c>
      <c r="BJ20" s="164">
        <f>'2.ورود اطلاعات'!BO20</f>
        <v>0</v>
      </c>
      <c r="BK20" s="164">
        <f>'2.ورود اطلاعات'!BP20</f>
        <v>0</v>
      </c>
      <c r="BL20" s="164">
        <f>'2.ورود اطلاعات'!BQ20</f>
        <v>0</v>
      </c>
      <c r="BM20" s="164">
        <f>'2.ورود اطلاعات'!BR20</f>
        <v>0</v>
      </c>
      <c r="BN20" s="166">
        <f>'2.ورود اطلاعات'!BW20</f>
        <v>0</v>
      </c>
      <c r="BO20" s="166" t="str">
        <f>'2.ورود اطلاعات'!BX20</f>
        <v xml:space="preserve"> </v>
      </c>
      <c r="BP20" s="166" t="str">
        <f>'2.ورود اطلاعات'!BY20</f>
        <v xml:space="preserve"> </v>
      </c>
      <c r="BQ20" s="280" t="str">
        <f t="shared" si="1"/>
        <v>تست اچ آی وی انجام نشده است</v>
      </c>
      <c r="BR20" s="166">
        <f>'2.ورود اطلاعات'!BZ20</f>
        <v>0</v>
      </c>
      <c r="BS20" s="166" t="str">
        <f>'2.ورود اطلاعات'!CA20</f>
        <v xml:space="preserve"> </v>
      </c>
      <c r="BT20" s="166" t="str">
        <f>'2.ورود اطلاعات'!CB20</f>
        <v xml:space="preserve"> </v>
      </c>
      <c r="BU20" s="280" t="str">
        <f t="shared" si="2"/>
        <v>تست اچ آی وی انجام نشده است</v>
      </c>
      <c r="BV20" s="166">
        <f>'2.ورود اطلاعات'!CC20</f>
        <v>0</v>
      </c>
      <c r="BW20" s="166" t="str">
        <f>'2.ورود اطلاعات'!CD20</f>
        <v xml:space="preserve"> </v>
      </c>
      <c r="BX20" s="166" t="str">
        <f>'2.ورود اطلاعات'!CE20</f>
        <v xml:space="preserve"> </v>
      </c>
      <c r="BY20" s="280" t="str">
        <f t="shared" si="3"/>
        <v>تست اچ آی وی انجام نشده است</v>
      </c>
      <c r="BZ20" s="166">
        <f>'2.ورود اطلاعات'!CF20</f>
        <v>0</v>
      </c>
      <c r="CA20" s="166" t="str">
        <f>'2.ورود اطلاعات'!CG20</f>
        <v xml:space="preserve"> </v>
      </c>
      <c r="CB20" s="166" t="str">
        <f>'2.ورود اطلاعات'!CH20</f>
        <v xml:space="preserve"> </v>
      </c>
      <c r="CC20" s="280" t="str">
        <f t="shared" si="4"/>
        <v>تست اچ آی وی انجام نشده است</v>
      </c>
      <c r="CD20" s="166">
        <f>'2.ورود اطلاعات'!CI20</f>
        <v>0</v>
      </c>
      <c r="CE20" s="166" t="str">
        <f>'2.ورود اطلاعات'!CJ20</f>
        <v xml:space="preserve"> </v>
      </c>
      <c r="CF20" s="166" t="str">
        <f>'2.ورود اطلاعات'!CK20</f>
        <v xml:space="preserve"> </v>
      </c>
      <c r="CG20" s="280" t="str">
        <f t="shared" si="5"/>
        <v>تست اچ آی وی انجام نشده است</v>
      </c>
      <c r="CH20" s="166">
        <f>'2.ورود اطلاعات'!CL20</f>
        <v>0</v>
      </c>
      <c r="CI20" s="166" t="str">
        <f>'2.ورود اطلاعات'!CM20</f>
        <v xml:space="preserve"> </v>
      </c>
      <c r="CJ20" s="166" t="str">
        <f>'2.ورود اطلاعات'!CN20</f>
        <v xml:space="preserve"> </v>
      </c>
      <c r="CK20" s="280" t="str">
        <f t="shared" si="6"/>
        <v>تست اچ آی وی انجام نشده است</v>
      </c>
      <c r="CL20" s="166">
        <f>'2.ورود اطلاعات'!CO20</f>
        <v>0</v>
      </c>
      <c r="CM20" s="166" t="str">
        <f>'2.ورود اطلاعات'!CP20</f>
        <v xml:space="preserve"> </v>
      </c>
      <c r="CN20" s="166" t="str">
        <f>'2.ورود اطلاعات'!CQ20</f>
        <v xml:space="preserve"> </v>
      </c>
      <c r="CO20" s="280" t="str">
        <f t="shared" si="7"/>
        <v>تست اچ آی وی انجام نشده است</v>
      </c>
      <c r="CP20" s="166">
        <f>'2.ورود اطلاعات'!CR20</f>
        <v>0</v>
      </c>
      <c r="CQ20" s="166" t="str">
        <f>'2.ورود اطلاعات'!CS20</f>
        <v xml:space="preserve"> </v>
      </c>
      <c r="CR20" s="166" t="str">
        <f>'2.ورود اطلاعات'!CT20</f>
        <v xml:space="preserve"> </v>
      </c>
      <c r="CS20" s="280" t="str">
        <f t="shared" si="8"/>
        <v>تست اچ آی وی انجام نشده است</v>
      </c>
      <c r="CT20" s="166" t="str">
        <f>'2.ورود اطلاعات'!CU20</f>
        <v>خیر</v>
      </c>
      <c r="DI20" s="164"/>
      <c r="DJ20" s="164"/>
    </row>
    <row r="21" spans="1:114" s="166" customFormat="1" ht="11.65" x14ac:dyDescent="0.35">
      <c r="A21" s="144" t="str">
        <f>'2.ورود اطلاعات'!BS21</f>
        <v>خیر</v>
      </c>
      <c r="B21" s="166">
        <f>'2.ورود اطلاعات'!A21</f>
        <v>20</v>
      </c>
      <c r="C21" s="166">
        <f>'1.مشخصات مرکز'!$D$2</f>
        <v>1398</v>
      </c>
      <c r="D21" s="166" t="str">
        <f>'1.مشخصات مرکز'!$D$3</f>
        <v>انتخاب کنید ...</v>
      </c>
      <c r="E21" s="166" t="str">
        <f>'1.مشخصات مرکز'!$D$4</f>
        <v>انتخاب کنید ...</v>
      </c>
      <c r="F21" s="166" t="str">
        <f>'1.مشخصات مرکز'!$D$5</f>
        <v>انتخاب کنید ...</v>
      </c>
      <c r="G21" s="166">
        <f>'1.مشخصات مرکز'!$D$6</f>
        <v>0</v>
      </c>
      <c r="H21" s="166" t="str">
        <f>'1.مشخصات مرکز'!$D$7</f>
        <v>انتخاب کنید ...</v>
      </c>
      <c r="I21" s="166">
        <f>'1.مشخصات مرکز'!$D$8</f>
        <v>0</v>
      </c>
      <c r="J21" s="166">
        <f>'1.مشخصات مرکز'!$D$9</f>
        <v>0</v>
      </c>
      <c r="K21" s="164">
        <f>'1.مشخصات مرکز'!$D$10</f>
        <v>0</v>
      </c>
      <c r="L21" s="164">
        <f>'1.مشخصات مرکز'!$D$11</f>
        <v>0</v>
      </c>
      <c r="M21" s="166">
        <f>'2.ورود اطلاعات'!B21</f>
        <v>0</v>
      </c>
      <c r="N21" s="166">
        <f>'2.ورود اطلاعات'!C21</f>
        <v>0</v>
      </c>
      <c r="O21" s="166" t="str">
        <f>IF('2.ورود اطلاعات'!F21=0,"نامعلوم",'2.ورود اطلاعات'!F21)</f>
        <v>نامعلوم</v>
      </c>
      <c r="P21" s="166">
        <f>'2.ورود اطلاعات'!J21</f>
        <v>0</v>
      </c>
      <c r="Q21" s="166">
        <f>'2.ورود اطلاعات'!K21</f>
        <v>0</v>
      </c>
      <c r="R21" s="166">
        <f>'2.ورود اطلاعات'!L21</f>
        <v>0</v>
      </c>
      <c r="S21" s="166">
        <f>'2.ورود اطلاعات'!M21</f>
        <v>0</v>
      </c>
      <c r="T21" s="166">
        <f>'2.ورود اطلاعات'!N21</f>
        <v>0</v>
      </c>
      <c r="U21" s="166">
        <f>'2.ورود اطلاعات'!O21</f>
        <v>1398</v>
      </c>
      <c r="V21" s="166">
        <f>'2.ورود اطلاعات'!P21</f>
        <v>0</v>
      </c>
      <c r="W21" s="166">
        <f>'2.ورود اطلاعات'!Q21</f>
        <v>0</v>
      </c>
      <c r="X21" s="166">
        <f>'2.ورود اطلاعات'!R21</f>
        <v>0</v>
      </c>
      <c r="Y21" s="166">
        <f>'2.ورود اطلاعات'!S21</f>
        <v>0</v>
      </c>
      <c r="Z21" s="166">
        <f>'2.ورود اطلاعات'!T21</f>
        <v>0</v>
      </c>
      <c r="AA21" s="166">
        <f>'2.ورود اطلاعات'!U21</f>
        <v>0</v>
      </c>
      <c r="AB21" s="166">
        <f>'2.ورود اطلاعات'!V21</f>
        <v>0</v>
      </c>
      <c r="AC21" s="166">
        <f>'2.ورود اطلاعات'!W21</f>
        <v>0</v>
      </c>
      <c r="AD21" s="166">
        <f>'2.ورود اطلاعات'!X21</f>
        <v>0</v>
      </c>
      <c r="AE21" s="166">
        <f>'2.ورود اطلاعات'!Y21</f>
        <v>0</v>
      </c>
      <c r="AF21" s="166">
        <f>'2.ورود اطلاعات'!Z21</f>
        <v>0</v>
      </c>
      <c r="AG21" s="166">
        <f>'2.ورود اطلاعات'!AA21</f>
        <v>0</v>
      </c>
      <c r="AH21" s="166">
        <f>'2.ورود اطلاعات'!AB21</f>
        <v>0</v>
      </c>
      <c r="AI21" s="166">
        <f>'2.ورود اطلاعات'!AC21</f>
        <v>0</v>
      </c>
      <c r="AJ21" s="166">
        <f>'2.ورود اطلاعات'!AD21</f>
        <v>0</v>
      </c>
      <c r="AK21" s="166">
        <f>'2.ورود اطلاعات'!AE21</f>
        <v>0</v>
      </c>
      <c r="AL21" s="166">
        <f>'2.ورود اطلاعات'!AF21</f>
        <v>0</v>
      </c>
      <c r="AM21" s="166">
        <f>'2.ورود اطلاعات'!AG21</f>
        <v>0</v>
      </c>
      <c r="AN21" s="166">
        <f>'2.ورود اطلاعات'!AH21</f>
        <v>0</v>
      </c>
      <c r="AO21" s="166">
        <f>'2.ورود اطلاعات'!AI21</f>
        <v>0</v>
      </c>
      <c r="AP21" s="166" t="str">
        <f>'2.ورود اطلاعات'!AK21</f>
        <v xml:space="preserve">         </v>
      </c>
      <c r="AQ21" s="166" t="str">
        <f>'2.ورود اطلاعات'!AL21</f>
        <v>هیچکدام</v>
      </c>
      <c r="AR21" s="166" t="str">
        <f>'2.ورود اطلاعات'!AM21</f>
        <v>7.هیچکدام</v>
      </c>
      <c r="AS21" s="166" t="str">
        <f>'2.ورود اطلاعات'!AN21</f>
        <v>نامعلوم</v>
      </c>
      <c r="AT21" s="166" t="str">
        <f>'2.ورود اطلاعات'!AO21</f>
        <v>نامعلوم</v>
      </c>
      <c r="AU21" s="166" t="str">
        <f>'2.ورود اطلاعات'!CV21</f>
        <v>ارائه نشده است.</v>
      </c>
      <c r="AV21" s="166">
        <f>'2.ورود اطلاعات'!CW21</f>
        <v>0</v>
      </c>
      <c r="AW21" s="164">
        <f>'2.ورود اطلاعات'!AT21</f>
        <v>0</v>
      </c>
      <c r="AX21" s="164">
        <f>'2.ورود اطلاعات'!AU21</f>
        <v>0</v>
      </c>
      <c r="AY21" s="164">
        <f>'2.ورود اطلاعات'!AV21</f>
        <v>0</v>
      </c>
      <c r="AZ21" s="164">
        <f>'2.ورود اطلاعات'!AW21</f>
        <v>0</v>
      </c>
      <c r="BA21" s="164">
        <f>'2.ورود اطلاعات'!AX21</f>
        <v>0</v>
      </c>
      <c r="BB21" s="166">
        <f>'2.ورود اطلاعات'!BT21</f>
        <v>0</v>
      </c>
      <c r="BC21" s="166" t="str">
        <f>'2.ورود اطلاعات'!BU21</f>
        <v xml:space="preserve"> </v>
      </c>
      <c r="BD21" s="166" t="str">
        <f>'2.ورود اطلاعات'!BV21</f>
        <v xml:space="preserve"> </v>
      </c>
      <c r="BE21" s="280" t="str">
        <f t="shared" si="0"/>
        <v>تست اچ آی وی انجام نشده است</v>
      </c>
      <c r="BF21" s="164">
        <f>'2.ورود اطلاعات'!BK21</f>
        <v>0</v>
      </c>
      <c r="BG21" s="164">
        <f>'2.ورود اطلاعات'!BL21</f>
        <v>0</v>
      </c>
      <c r="BH21" s="164">
        <f>'2.ورود اطلاعات'!BM21</f>
        <v>0</v>
      </c>
      <c r="BI21" s="164">
        <f>'2.ورود اطلاعات'!BN21</f>
        <v>0</v>
      </c>
      <c r="BJ21" s="164">
        <f>'2.ورود اطلاعات'!BO21</f>
        <v>0</v>
      </c>
      <c r="BK21" s="164">
        <f>'2.ورود اطلاعات'!BP21</f>
        <v>0</v>
      </c>
      <c r="BL21" s="164">
        <f>'2.ورود اطلاعات'!BQ21</f>
        <v>0</v>
      </c>
      <c r="BM21" s="164">
        <f>'2.ورود اطلاعات'!BR21</f>
        <v>0</v>
      </c>
      <c r="BN21" s="166">
        <f>'2.ورود اطلاعات'!BW21</f>
        <v>0</v>
      </c>
      <c r="BO21" s="166" t="str">
        <f>'2.ورود اطلاعات'!BX21</f>
        <v xml:space="preserve"> </v>
      </c>
      <c r="BP21" s="166" t="str">
        <f>'2.ورود اطلاعات'!BY21</f>
        <v xml:space="preserve"> </v>
      </c>
      <c r="BQ21" s="280" t="str">
        <f t="shared" si="1"/>
        <v>تست اچ آی وی انجام نشده است</v>
      </c>
      <c r="BR21" s="166">
        <f>'2.ورود اطلاعات'!BZ21</f>
        <v>0</v>
      </c>
      <c r="BS21" s="166" t="str">
        <f>'2.ورود اطلاعات'!CA21</f>
        <v xml:space="preserve"> </v>
      </c>
      <c r="BT21" s="166" t="str">
        <f>'2.ورود اطلاعات'!CB21</f>
        <v xml:space="preserve"> </v>
      </c>
      <c r="BU21" s="280" t="str">
        <f t="shared" si="2"/>
        <v>تست اچ آی وی انجام نشده است</v>
      </c>
      <c r="BV21" s="166">
        <f>'2.ورود اطلاعات'!CC21</f>
        <v>0</v>
      </c>
      <c r="BW21" s="166" t="str">
        <f>'2.ورود اطلاعات'!CD21</f>
        <v xml:space="preserve"> </v>
      </c>
      <c r="BX21" s="166" t="str">
        <f>'2.ورود اطلاعات'!CE21</f>
        <v xml:space="preserve"> </v>
      </c>
      <c r="BY21" s="280" t="str">
        <f t="shared" si="3"/>
        <v>تست اچ آی وی انجام نشده است</v>
      </c>
      <c r="BZ21" s="166">
        <f>'2.ورود اطلاعات'!CF21</f>
        <v>0</v>
      </c>
      <c r="CA21" s="166" t="str">
        <f>'2.ورود اطلاعات'!CG21</f>
        <v xml:space="preserve"> </v>
      </c>
      <c r="CB21" s="166" t="str">
        <f>'2.ورود اطلاعات'!CH21</f>
        <v xml:space="preserve"> </v>
      </c>
      <c r="CC21" s="280" t="str">
        <f t="shared" si="4"/>
        <v>تست اچ آی وی انجام نشده است</v>
      </c>
      <c r="CD21" s="166">
        <f>'2.ورود اطلاعات'!CI21</f>
        <v>0</v>
      </c>
      <c r="CE21" s="166" t="str">
        <f>'2.ورود اطلاعات'!CJ21</f>
        <v xml:space="preserve"> </v>
      </c>
      <c r="CF21" s="166" t="str">
        <f>'2.ورود اطلاعات'!CK21</f>
        <v xml:space="preserve"> </v>
      </c>
      <c r="CG21" s="280" t="str">
        <f t="shared" si="5"/>
        <v>تست اچ آی وی انجام نشده است</v>
      </c>
      <c r="CH21" s="166">
        <f>'2.ورود اطلاعات'!CL21</f>
        <v>0</v>
      </c>
      <c r="CI21" s="166" t="str">
        <f>'2.ورود اطلاعات'!CM21</f>
        <v xml:space="preserve"> </v>
      </c>
      <c r="CJ21" s="166" t="str">
        <f>'2.ورود اطلاعات'!CN21</f>
        <v xml:space="preserve"> </v>
      </c>
      <c r="CK21" s="280" t="str">
        <f t="shared" si="6"/>
        <v>تست اچ آی وی انجام نشده است</v>
      </c>
      <c r="CL21" s="166">
        <f>'2.ورود اطلاعات'!CO21</f>
        <v>0</v>
      </c>
      <c r="CM21" s="166" t="str">
        <f>'2.ورود اطلاعات'!CP21</f>
        <v xml:space="preserve"> </v>
      </c>
      <c r="CN21" s="166" t="str">
        <f>'2.ورود اطلاعات'!CQ21</f>
        <v xml:space="preserve"> </v>
      </c>
      <c r="CO21" s="280" t="str">
        <f t="shared" si="7"/>
        <v>تست اچ آی وی انجام نشده است</v>
      </c>
      <c r="CP21" s="166">
        <f>'2.ورود اطلاعات'!CR21</f>
        <v>0</v>
      </c>
      <c r="CQ21" s="166" t="str">
        <f>'2.ورود اطلاعات'!CS21</f>
        <v xml:space="preserve"> </v>
      </c>
      <c r="CR21" s="166" t="str">
        <f>'2.ورود اطلاعات'!CT21</f>
        <v xml:space="preserve"> </v>
      </c>
      <c r="CS21" s="280" t="str">
        <f t="shared" si="8"/>
        <v>تست اچ آی وی انجام نشده است</v>
      </c>
      <c r="CT21" s="166" t="str">
        <f>'2.ورود اطلاعات'!CU21</f>
        <v>خیر</v>
      </c>
      <c r="DI21" s="164"/>
      <c r="DJ21" s="164"/>
    </row>
    <row r="22" spans="1:114" s="166" customFormat="1" ht="11.65" x14ac:dyDescent="0.35">
      <c r="A22" s="144" t="str">
        <f>'2.ورود اطلاعات'!BS22</f>
        <v>خیر</v>
      </c>
      <c r="B22" s="166">
        <f>'2.ورود اطلاعات'!A22</f>
        <v>21</v>
      </c>
      <c r="C22" s="166">
        <f>'1.مشخصات مرکز'!$D$2</f>
        <v>1398</v>
      </c>
      <c r="D22" s="166" t="str">
        <f>'1.مشخصات مرکز'!$D$3</f>
        <v>انتخاب کنید ...</v>
      </c>
      <c r="E22" s="166" t="str">
        <f>'1.مشخصات مرکز'!$D$4</f>
        <v>انتخاب کنید ...</v>
      </c>
      <c r="F22" s="166" t="str">
        <f>'1.مشخصات مرکز'!$D$5</f>
        <v>انتخاب کنید ...</v>
      </c>
      <c r="G22" s="166">
        <f>'1.مشخصات مرکز'!$D$6</f>
        <v>0</v>
      </c>
      <c r="H22" s="166" t="str">
        <f>'1.مشخصات مرکز'!$D$7</f>
        <v>انتخاب کنید ...</v>
      </c>
      <c r="I22" s="166">
        <f>'1.مشخصات مرکز'!$D$8</f>
        <v>0</v>
      </c>
      <c r="J22" s="166">
        <f>'1.مشخصات مرکز'!$D$9</f>
        <v>0</v>
      </c>
      <c r="K22" s="164">
        <f>'1.مشخصات مرکز'!$D$10</f>
        <v>0</v>
      </c>
      <c r="L22" s="164">
        <f>'1.مشخصات مرکز'!$D$11</f>
        <v>0</v>
      </c>
      <c r="M22" s="166">
        <f>'2.ورود اطلاعات'!B22</f>
        <v>0</v>
      </c>
      <c r="N22" s="166">
        <f>'2.ورود اطلاعات'!C22</f>
        <v>0</v>
      </c>
      <c r="O22" s="166" t="str">
        <f>IF('2.ورود اطلاعات'!F22=0,"نامعلوم",'2.ورود اطلاعات'!F22)</f>
        <v>نامعلوم</v>
      </c>
      <c r="P22" s="166">
        <f>'2.ورود اطلاعات'!J22</f>
        <v>0</v>
      </c>
      <c r="Q22" s="166">
        <f>'2.ورود اطلاعات'!K22</f>
        <v>0</v>
      </c>
      <c r="R22" s="166">
        <f>'2.ورود اطلاعات'!L22</f>
        <v>0</v>
      </c>
      <c r="S22" s="166">
        <f>'2.ورود اطلاعات'!M22</f>
        <v>0</v>
      </c>
      <c r="T22" s="166">
        <f>'2.ورود اطلاعات'!N22</f>
        <v>0</v>
      </c>
      <c r="U22" s="166">
        <f>'2.ورود اطلاعات'!O22</f>
        <v>1398</v>
      </c>
      <c r="V22" s="166">
        <f>'2.ورود اطلاعات'!P22</f>
        <v>0</v>
      </c>
      <c r="W22" s="166">
        <f>'2.ورود اطلاعات'!Q22</f>
        <v>0</v>
      </c>
      <c r="X22" s="166">
        <f>'2.ورود اطلاعات'!R22</f>
        <v>0</v>
      </c>
      <c r="Y22" s="166">
        <f>'2.ورود اطلاعات'!S22</f>
        <v>0</v>
      </c>
      <c r="Z22" s="166">
        <f>'2.ورود اطلاعات'!T22</f>
        <v>0</v>
      </c>
      <c r="AA22" s="166">
        <f>'2.ورود اطلاعات'!U22</f>
        <v>0</v>
      </c>
      <c r="AB22" s="166">
        <f>'2.ورود اطلاعات'!V22</f>
        <v>0</v>
      </c>
      <c r="AC22" s="166">
        <f>'2.ورود اطلاعات'!W22</f>
        <v>0</v>
      </c>
      <c r="AD22" s="166">
        <f>'2.ورود اطلاعات'!X22</f>
        <v>0</v>
      </c>
      <c r="AE22" s="166">
        <f>'2.ورود اطلاعات'!Y22</f>
        <v>0</v>
      </c>
      <c r="AF22" s="166">
        <f>'2.ورود اطلاعات'!Z22</f>
        <v>0</v>
      </c>
      <c r="AG22" s="166">
        <f>'2.ورود اطلاعات'!AA22</f>
        <v>0</v>
      </c>
      <c r="AH22" s="166">
        <f>'2.ورود اطلاعات'!AB22</f>
        <v>0</v>
      </c>
      <c r="AI22" s="166">
        <f>'2.ورود اطلاعات'!AC22</f>
        <v>0</v>
      </c>
      <c r="AJ22" s="166">
        <f>'2.ورود اطلاعات'!AD22</f>
        <v>0</v>
      </c>
      <c r="AK22" s="166">
        <f>'2.ورود اطلاعات'!AE22</f>
        <v>0</v>
      </c>
      <c r="AL22" s="166">
        <f>'2.ورود اطلاعات'!AF22</f>
        <v>0</v>
      </c>
      <c r="AM22" s="166">
        <f>'2.ورود اطلاعات'!AG22</f>
        <v>0</v>
      </c>
      <c r="AN22" s="166">
        <f>'2.ورود اطلاعات'!AH22</f>
        <v>0</v>
      </c>
      <c r="AO22" s="166">
        <f>'2.ورود اطلاعات'!AI22</f>
        <v>0</v>
      </c>
      <c r="AP22" s="166" t="str">
        <f>'2.ورود اطلاعات'!AK22</f>
        <v xml:space="preserve">         </v>
      </c>
      <c r="AQ22" s="166" t="str">
        <f>'2.ورود اطلاعات'!AL22</f>
        <v>هیچکدام</v>
      </c>
      <c r="AR22" s="166" t="str">
        <f>'2.ورود اطلاعات'!AM22</f>
        <v>7.هیچکدام</v>
      </c>
      <c r="AS22" s="166" t="str">
        <f>'2.ورود اطلاعات'!AN22</f>
        <v>نامعلوم</v>
      </c>
      <c r="AT22" s="166" t="str">
        <f>'2.ورود اطلاعات'!AO22</f>
        <v>نامعلوم</v>
      </c>
      <c r="AU22" s="166" t="str">
        <f>'2.ورود اطلاعات'!CV22</f>
        <v>ارائه نشده است.</v>
      </c>
      <c r="AV22" s="166">
        <f>'2.ورود اطلاعات'!CW22</f>
        <v>0</v>
      </c>
      <c r="AW22" s="164">
        <f>'2.ورود اطلاعات'!AT22</f>
        <v>0</v>
      </c>
      <c r="AX22" s="164">
        <f>'2.ورود اطلاعات'!AU22</f>
        <v>0</v>
      </c>
      <c r="AY22" s="164">
        <f>'2.ورود اطلاعات'!AV22</f>
        <v>0</v>
      </c>
      <c r="AZ22" s="164">
        <f>'2.ورود اطلاعات'!AW22</f>
        <v>0</v>
      </c>
      <c r="BA22" s="164">
        <f>'2.ورود اطلاعات'!AX22</f>
        <v>0</v>
      </c>
      <c r="BB22" s="166">
        <f>'2.ورود اطلاعات'!BT22</f>
        <v>0</v>
      </c>
      <c r="BC22" s="166" t="str">
        <f>'2.ورود اطلاعات'!BU22</f>
        <v xml:space="preserve"> </v>
      </c>
      <c r="BD22" s="166" t="str">
        <f>'2.ورود اطلاعات'!BV22</f>
        <v xml:space="preserve"> </v>
      </c>
      <c r="BE22" s="280" t="str">
        <f t="shared" si="0"/>
        <v>تست اچ آی وی انجام نشده است</v>
      </c>
      <c r="BF22" s="164">
        <f>'2.ورود اطلاعات'!BK22</f>
        <v>0</v>
      </c>
      <c r="BG22" s="164">
        <f>'2.ورود اطلاعات'!BL22</f>
        <v>0</v>
      </c>
      <c r="BH22" s="164">
        <f>'2.ورود اطلاعات'!BM22</f>
        <v>0</v>
      </c>
      <c r="BI22" s="164">
        <f>'2.ورود اطلاعات'!BN22</f>
        <v>0</v>
      </c>
      <c r="BJ22" s="164">
        <f>'2.ورود اطلاعات'!BO22</f>
        <v>0</v>
      </c>
      <c r="BK22" s="164">
        <f>'2.ورود اطلاعات'!BP22</f>
        <v>0</v>
      </c>
      <c r="BL22" s="164">
        <f>'2.ورود اطلاعات'!BQ22</f>
        <v>0</v>
      </c>
      <c r="BM22" s="164">
        <f>'2.ورود اطلاعات'!BR22</f>
        <v>0</v>
      </c>
      <c r="BN22" s="166">
        <f>'2.ورود اطلاعات'!BW22</f>
        <v>0</v>
      </c>
      <c r="BO22" s="166" t="str">
        <f>'2.ورود اطلاعات'!BX22</f>
        <v xml:space="preserve"> </v>
      </c>
      <c r="BP22" s="166" t="str">
        <f>'2.ورود اطلاعات'!BY22</f>
        <v xml:space="preserve"> </v>
      </c>
      <c r="BQ22" s="280" t="str">
        <f t="shared" si="1"/>
        <v>تست اچ آی وی انجام نشده است</v>
      </c>
      <c r="BR22" s="166">
        <f>'2.ورود اطلاعات'!BZ22</f>
        <v>0</v>
      </c>
      <c r="BS22" s="166" t="str">
        <f>'2.ورود اطلاعات'!CA22</f>
        <v xml:space="preserve"> </v>
      </c>
      <c r="BT22" s="166" t="str">
        <f>'2.ورود اطلاعات'!CB22</f>
        <v xml:space="preserve"> </v>
      </c>
      <c r="BU22" s="280" t="str">
        <f t="shared" si="2"/>
        <v>تست اچ آی وی انجام نشده است</v>
      </c>
      <c r="BV22" s="166">
        <f>'2.ورود اطلاعات'!CC22</f>
        <v>0</v>
      </c>
      <c r="BW22" s="166" t="str">
        <f>'2.ورود اطلاعات'!CD22</f>
        <v xml:space="preserve"> </v>
      </c>
      <c r="BX22" s="166" t="str">
        <f>'2.ورود اطلاعات'!CE22</f>
        <v xml:space="preserve"> </v>
      </c>
      <c r="BY22" s="280" t="str">
        <f t="shared" si="3"/>
        <v>تست اچ آی وی انجام نشده است</v>
      </c>
      <c r="BZ22" s="166">
        <f>'2.ورود اطلاعات'!CF22</f>
        <v>0</v>
      </c>
      <c r="CA22" s="166" t="str">
        <f>'2.ورود اطلاعات'!CG22</f>
        <v xml:space="preserve"> </v>
      </c>
      <c r="CB22" s="166" t="str">
        <f>'2.ورود اطلاعات'!CH22</f>
        <v xml:space="preserve"> </v>
      </c>
      <c r="CC22" s="280" t="str">
        <f t="shared" si="4"/>
        <v>تست اچ آی وی انجام نشده است</v>
      </c>
      <c r="CD22" s="166">
        <f>'2.ورود اطلاعات'!CI22</f>
        <v>0</v>
      </c>
      <c r="CE22" s="166" t="str">
        <f>'2.ورود اطلاعات'!CJ22</f>
        <v xml:space="preserve"> </v>
      </c>
      <c r="CF22" s="166" t="str">
        <f>'2.ورود اطلاعات'!CK22</f>
        <v xml:space="preserve"> </v>
      </c>
      <c r="CG22" s="280" t="str">
        <f t="shared" si="5"/>
        <v>تست اچ آی وی انجام نشده است</v>
      </c>
      <c r="CH22" s="166">
        <f>'2.ورود اطلاعات'!CL22</f>
        <v>0</v>
      </c>
      <c r="CI22" s="166" t="str">
        <f>'2.ورود اطلاعات'!CM22</f>
        <v xml:space="preserve"> </v>
      </c>
      <c r="CJ22" s="166" t="str">
        <f>'2.ورود اطلاعات'!CN22</f>
        <v xml:space="preserve"> </v>
      </c>
      <c r="CK22" s="280" t="str">
        <f t="shared" si="6"/>
        <v>تست اچ آی وی انجام نشده است</v>
      </c>
      <c r="CL22" s="166">
        <f>'2.ورود اطلاعات'!CO22</f>
        <v>0</v>
      </c>
      <c r="CM22" s="166" t="str">
        <f>'2.ورود اطلاعات'!CP22</f>
        <v xml:space="preserve"> </v>
      </c>
      <c r="CN22" s="166" t="str">
        <f>'2.ورود اطلاعات'!CQ22</f>
        <v xml:space="preserve"> </v>
      </c>
      <c r="CO22" s="280" t="str">
        <f t="shared" si="7"/>
        <v>تست اچ آی وی انجام نشده است</v>
      </c>
      <c r="CP22" s="166">
        <f>'2.ورود اطلاعات'!CR22</f>
        <v>0</v>
      </c>
      <c r="CQ22" s="166" t="str">
        <f>'2.ورود اطلاعات'!CS22</f>
        <v xml:space="preserve"> </v>
      </c>
      <c r="CR22" s="166" t="str">
        <f>'2.ورود اطلاعات'!CT22</f>
        <v xml:space="preserve"> </v>
      </c>
      <c r="CS22" s="280" t="str">
        <f t="shared" si="8"/>
        <v>تست اچ آی وی انجام نشده است</v>
      </c>
      <c r="CT22" s="166" t="str">
        <f>'2.ورود اطلاعات'!CU22</f>
        <v>خیر</v>
      </c>
      <c r="DI22" s="164"/>
      <c r="DJ22" s="164"/>
    </row>
    <row r="23" spans="1:114" s="166" customFormat="1" ht="11.65" x14ac:dyDescent="0.35">
      <c r="A23" s="144" t="str">
        <f>'2.ورود اطلاعات'!BS23</f>
        <v>خیر</v>
      </c>
      <c r="B23" s="166">
        <f>'2.ورود اطلاعات'!A23</f>
        <v>22</v>
      </c>
      <c r="C23" s="166">
        <f>'1.مشخصات مرکز'!$D$2</f>
        <v>1398</v>
      </c>
      <c r="D23" s="166" t="str">
        <f>'1.مشخصات مرکز'!$D$3</f>
        <v>انتخاب کنید ...</v>
      </c>
      <c r="E23" s="166" t="str">
        <f>'1.مشخصات مرکز'!$D$4</f>
        <v>انتخاب کنید ...</v>
      </c>
      <c r="F23" s="166" t="str">
        <f>'1.مشخصات مرکز'!$D$5</f>
        <v>انتخاب کنید ...</v>
      </c>
      <c r="G23" s="166">
        <f>'1.مشخصات مرکز'!$D$6</f>
        <v>0</v>
      </c>
      <c r="H23" s="166" t="str">
        <f>'1.مشخصات مرکز'!$D$7</f>
        <v>انتخاب کنید ...</v>
      </c>
      <c r="I23" s="166">
        <f>'1.مشخصات مرکز'!$D$8</f>
        <v>0</v>
      </c>
      <c r="J23" s="166">
        <f>'1.مشخصات مرکز'!$D$9</f>
        <v>0</v>
      </c>
      <c r="K23" s="164">
        <f>'1.مشخصات مرکز'!$D$10</f>
        <v>0</v>
      </c>
      <c r="L23" s="164">
        <f>'1.مشخصات مرکز'!$D$11</f>
        <v>0</v>
      </c>
      <c r="M23" s="166">
        <f>'2.ورود اطلاعات'!B23</f>
        <v>0</v>
      </c>
      <c r="N23" s="166">
        <f>'2.ورود اطلاعات'!C23</f>
        <v>0</v>
      </c>
      <c r="O23" s="166" t="str">
        <f>IF('2.ورود اطلاعات'!F23=0,"نامعلوم",'2.ورود اطلاعات'!F23)</f>
        <v>نامعلوم</v>
      </c>
      <c r="P23" s="166">
        <f>'2.ورود اطلاعات'!J23</f>
        <v>0</v>
      </c>
      <c r="Q23" s="166">
        <f>'2.ورود اطلاعات'!K23</f>
        <v>0</v>
      </c>
      <c r="R23" s="166">
        <f>'2.ورود اطلاعات'!L23</f>
        <v>0</v>
      </c>
      <c r="S23" s="166">
        <f>'2.ورود اطلاعات'!M23</f>
        <v>0</v>
      </c>
      <c r="T23" s="166">
        <f>'2.ورود اطلاعات'!N23</f>
        <v>0</v>
      </c>
      <c r="U23" s="166">
        <f>'2.ورود اطلاعات'!O23</f>
        <v>1398</v>
      </c>
      <c r="V23" s="166">
        <f>'2.ورود اطلاعات'!P23</f>
        <v>0</v>
      </c>
      <c r="W23" s="166">
        <f>'2.ورود اطلاعات'!Q23</f>
        <v>0</v>
      </c>
      <c r="X23" s="166">
        <f>'2.ورود اطلاعات'!R23</f>
        <v>0</v>
      </c>
      <c r="Y23" s="166">
        <f>'2.ورود اطلاعات'!S23</f>
        <v>0</v>
      </c>
      <c r="Z23" s="166">
        <f>'2.ورود اطلاعات'!T23</f>
        <v>0</v>
      </c>
      <c r="AA23" s="166">
        <f>'2.ورود اطلاعات'!U23</f>
        <v>0</v>
      </c>
      <c r="AB23" s="166">
        <f>'2.ورود اطلاعات'!V23</f>
        <v>0</v>
      </c>
      <c r="AC23" s="166">
        <f>'2.ورود اطلاعات'!W23</f>
        <v>0</v>
      </c>
      <c r="AD23" s="166">
        <f>'2.ورود اطلاعات'!X23</f>
        <v>0</v>
      </c>
      <c r="AE23" s="166">
        <f>'2.ورود اطلاعات'!Y23</f>
        <v>0</v>
      </c>
      <c r="AF23" s="166">
        <f>'2.ورود اطلاعات'!Z23</f>
        <v>0</v>
      </c>
      <c r="AG23" s="166">
        <f>'2.ورود اطلاعات'!AA23</f>
        <v>0</v>
      </c>
      <c r="AH23" s="166">
        <f>'2.ورود اطلاعات'!AB23</f>
        <v>0</v>
      </c>
      <c r="AI23" s="166">
        <f>'2.ورود اطلاعات'!AC23</f>
        <v>0</v>
      </c>
      <c r="AJ23" s="166">
        <f>'2.ورود اطلاعات'!AD23</f>
        <v>0</v>
      </c>
      <c r="AK23" s="166">
        <f>'2.ورود اطلاعات'!AE23</f>
        <v>0</v>
      </c>
      <c r="AL23" s="166">
        <f>'2.ورود اطلاعات'!AF23</f>
        <v>0</v>
      </c>
      <c r="AM23" s="166">
        <f>'2.ورود اطلاعات'!AG23</f>
        <v>0</v>
      </c>
      <c r="AN23" s="166">
        <f>'2.ورود اطلاعات'!AH23</f>
        <v>0</v>
      </c>
      <c r="AO23" s="166">
        <f>'2.ورود اطلاعات'!AI23</f>
        <v>0</v>
      </c>
      <c r="AP23" s="166" t="str">
        <f>'2.ورود اطلاعات'!AK23</f>
        <v xml:space="preserve">         </v>
      </c>
      <c r="AQ23" s="166" t="str">
        <f>'2.ورود اطلاعات'!AL23</f>
        <v>هیچکدام</v>
      </c>
      <c r="AR23" s="166" t="str">
        <f>'2.ورود اطلاعات'!AM23</f>
        <v>7.هیچکدام</v>
      </c>
      <c r="AS23" s="166" t="str">
        <f>'2.ورود اطلاعات'!AN23</f>
        <v>نامعلوم</v>
      </c>
      <c r="AT23" s="166" t="str">
        <f>'2.ورود اطلاعات'!AO23</f>
        <v>نامعلوم</v>
      </c>
      <c r="AU23" s="166" t="str">
        <f>'2.ورود اطلاعات'!CV23</f>
        <v>ارائه نشده است.</v>
      </c>
      <c r="AV23" s="166">
        <f>'2.ورود اطلاعات'!CW23</f>
        <v>0</v>
      </c>
      <c r="AW23" s="164">
        <f>'2.ورود اطلاعات'!AT23</f>
        <v>0</v>
      </c>
      <c r="AX23" s="164">
        <f>'2.ورود اطلاعات'!AU23</f>
        <v>0</v>
      </c>
      <c r="AY23" s="164">
        <f>'2.ورود اطلاعات'!AV23</f>
        <v>0</v>
      </c>
      <c r="AZ23" s="164">
        <f>'2.ورود اطلاعات'!AW23</f>
        <v>0</v>
      </c>
      <c r="BA23" s="164">
        <f>'2.ورود اطلاعات'!AX23</f>
        <v>0</v>
      </c>
      <c r="BB23" s="166">
        <f>'2.ورود اطلاعات'!BT23</f>
        <v>0</v>
      </c>
      <c r="BC23" s="166" t="str">
        <f>'2.ورود اطلاعات'!BU23</f>
        <v xml:space="preserve"> </v>
      </c>
      <c r="BD23" s="166" t="str">
        <f>'2.ورود اطلاعات'!BV23</f>
        <v xml:space="preserve"> </v>
      </c>
      <c r="BE23" s="280" t="str">
        <f t="shared" si="0"/>
        <v>تست اچ آی وی انجام نشده است</v>
      </c>
      <c r="BF23" s="164">
        <f>'2.ورود اطلاعات'!BK23</f>
        <v>0</v>
      </c>
      <c r="BG23" s="164">
        <f>'2.ورود اطلاعات'!BL23</f>
        <v>0</v>
      </c>
      <c r="BH23" s="164">
        <f>'2.ورود اطلاعات'!BM23</f>
        <v>0</v>
      </c>
      <c r="BI23" s="164">
        <f>'2.ورود اطلاعات'!BN23</f>
        <v>0</v>
      </c>
      <c r="BJ23" s="164">
        <f>'2.ورود اطلاعات'!BO23</f>
        <v>0</v>
      </c>
      <c r="BK23" s="164">
        <f>'2.ورود اطلاعات'!BP23</f>
        <v>0</v>
      </c>
      <c r="BL23" s="164">
        <f>'2.ورود اطلاعات'!BQ23</f>
        <v>0</v>
      </c>
      <c r="BM23" s="164">
        <f>'2.ورود اطلاعات'!BR23</f>
        <v>0</v>
      </c>
      <c r="BN23" s="166">
        <f>'2.ورود اطلاعات'!BW23</f>
        <v>0</v>
      </c>
      <c r="BO23" s="166" t="str">
        <f>'2.ورود اطلاعات'!BX23</f>
        <v xml:space="preserve"> </v>
      </c>
      <c r="BP23" s="166" t="str">
        <f>'2.ورود اطلاعات'!BY23</f>
        <v xml:space="preserve"> </v>
      </c>
      <c r="BQ23" s="280" t="str">
        <f t="shared" si="1"/>
        <v>تست اچ آی وی انجام نشده است</v>
      </c>
      <c r="BR23" s="166">
        <f>'2.ورود اطلاعات'!BZ23</f>
        <v>0</v>
      </c>
      <c r="BS23" s="166" t="str">
        <f>'2.ورود اطلاعات'!CA23</f>
        <v xml:space="preserve"> </v>
      </c>
      <c r="BT23" s="166" t="str">
        <f>'2.ورود اطلاعات'!CB23</f>
        <v xml:space="preserve"> </v>
      </c>
      <c r="BU23" s="280" t="str">
        <f t="shared" si="2"/>
        <v>تست اچ آی وی انجام نشده است</v>
      </c>
      <c r="BV23" s="166">
        <f>'2.ورود اطلاعات'!CC23</f>
        <v>0</v>
      </c>
      <c r="BW23" s="166" t="str">
        <f>'2.ورود اطلاعات'!CD23</f>
        <v xml:space="preserve"> </v>
      </c>
      <c r="BX23" s="166" t="str">
        <f>'2.ورود اطلاعات'!CE23</f>
        <v xml:space="preserve"> </v>
      </c>
      <c r="BY23" s="280" t="str">
        <f t="shared" si="3"/>
        <v>تست اچ آی وی انجام نشده است</v>
      </c>
      <c r="BZ23" s="166">
        <f>'2.ورود اطلاعات'!CF23</f>
        <v>0</v>
      </c>
      <c r="CA23" s="166" t="str">
        <f>'2.ورود اطلاعات'!CG23</f>
        <v xml:space="preserve"> </v>
      </c>
      <c r="CB23" s="166" t="str">
        <f>'2.ورود اطلاعات'!CH23</f>
        <v xml:space="preserve"> </v>
      </c>
      <c r="CC23" s="280" t="str">
        <f t="shared" si="4"/>
        <v>تست اچ آی وی انجام نشده است</v>
      </c>
      <c r="CD23" s="166">
        <f>'2.ورود اطلاعات'!CI23</f>
        <v>0</v>
      </c>
      <c r="CE23" s="166" t="str">
        <f>'2.ورود اطلاعات'!CJ23</f>
        <v xml:space="preserve"> </v>
      </c>
      <c r="CF23" s="166" t="str">
        <f>'2.ورود اطلاعات'!CK23</f>
        <v xml:space="preserve"> </v>
      </c>
      <c r="CG23" s="280" t="str">
        <f t="shared" si="5"/>
        <v>تست اچ آی وی انجام نشده است</v>
      </c>
      <c r="CH23" s="166">
        <f>'2.ورود اطلاعات'!CL23</f>
        <v>0</v>
      </c>
      <c r="CI23" s="166" t="str">
        <f>'2.ورود اطلاعات'!CM23</f>
        <v xml:space="preserve"> </v>
      </c>
      <c r="CJ23" s="166" t="str">
        <f>'2.ورود اطلاعات'!CN23</f>
        <v xml:space="preserve"> </v>
      </c>
      <c r="CK23" s="280" t="str">
        <f t="shared" si="6"/>
        <v>تست اچ آی وی انجام نشده است</v>
      </c>
      <c r="CL23" s="166">
        <f>'2.ورود اطلاعات'!CO23</f>
        <v>0</v>
      </c>
      <c r="CM23" s="166" t="str">
        <f>'2.ورود اطلاعات'!CP23</f>
        <v xml:space="preserve"> </v>
      </c>
      <c r="CN23" s="166" t="str">
        <f>'2.ورود اطلاعات'!CQ23</f>
        <v xml:space="preserve"> </v>
      </c>
      <c r="CO23" s="280" t="str">
        <f t="shared" si="7"/>
        <v>تست اچ آی وی انجام نشده است</v>
      </c>
      <c r="CP23" s="166">
        <f>'2.ورود اطلاعات'!CR23</f>
        <v>0</v>
      </c>
      <c r="CQ23" s="166" t="str">
        <f>'2.ورود اطلاعات'!CS23</f>
        <v xml:space="preserve"> </v>
      </c>
      <c r="CR23" s="166" t="str">
        <f>'2.ورود اطلاعات'!CT23</f>
        <v xml:space="preserve"> </v>
      </c>
      <c r="CS23" s="280" t="str">
        <f t="shared" si="8"/>
        <v>تست اچ آی وی انجام نشده است</v>
      </c>
      <c r="CT23" s="166" t="str">
        <f>'2.ورود اطلاعات'!CU23</f>
        <v>خیر</v>
      </c>
      <c r="DI23" s="164"/>
      <c r="DJ23" s="164"/>
    </row>
    <row r="24" spans="1:114" s="166" customFormat="1" ht="11.65" x14ac:dyDescent="0.35">
      <c r="A24" s="144" t="str">
        <f>'2.ورود اطلاعات'!BS24</f>
        <v>خیر</v>
      </c>
      <c r="B24" s="166">
        <f>'2.ورود اطلاعات'!A24</f>
        <v>23</v>
      </c>
      <c r="C24" s="166">
        <f>'1.مشخصات مرکز'!$D$2</f>
        <v>1398</v>
      </c>
      <c r="D24" s="166" t="str">
        <f>'1.مشخصات مرکز'!$D$3</f>
        <v>انتخاب کنید ...</v>
      </c>
      <c r="E24" s="166" t="str">
        <f>'1.مشخصات مرکز'!$D$4</f>
        <v>انتخاب کنید ...</v>
      </c>
      <c r="F24" s="166" t="str">
        <f>'1.مشخصات مرکز'!$D$5</f>
        <v>انتخاب کنید ...</v>
      </c>
      <c r="G24" s="166">
        <f>'1.مشخصات مرکز'!$D$6</f>
        <v>0</v>
      </c>
      <c r="H24" s="166" t="str">
        <f>'1.مشخصات مرکز'!$D$7</f>
        <v>انتخاب کنید ...</v>
      </c>
      <c r="I24" s="166">
        <f>'1.مشخصات مرکز'!$D$8</f>
        <v>0</v>
      </c>
      <c r="J24" s="166">
        <f>'1.مشخصات مرکز'!$D$9</f>
        <v>0</v>
      </c>
      <c r="K24" s="164">
        <f>'1.مشخصات مرکز'!$D$10</f>
        <v>0</v>
      </c>
      <c r="L24" s="164">
        <f>'1.مشخصات مرکز'!$D$11</f>
        <v>0</v>
      </c>
      <c r="M24" s="166">
        <f>'2.ورود اطلاعات'!B24</f>
        <v>0</v>
      </c>
      <c r="N24" s="166">
        <f>'2.ورود اطلاعات'!C24</f>
        <v>0</v>
      </c>
      <c r="O24" s="166" t="str">
        <f>IF('2.ورود اطلاعات'!F24=0,"نامعلوم",'2.ورود اطلاعات'!F24)</f>
        <v>نامعلوم</v>
      </c>
      <c r="P24" s="166">
        <f>'2.ورود اطلاعات'!J24</f>
        <v>0</v>
      </c>
      <c r="Q24" s="166">
        <f>'2.ورود اطلاعات'!K24</f>
        <v>0</v>
      </c>
      <c r="R24" s="166">
        <f>'2.ورود اطلاعات'!L24</f>
        <v>0</v>
      </c>
      <c r="S24" s="166">
        <f>'2.ورود اطلاعات'!M24</f>
        <v>0</v>
      </c>
      <c r="T24" s="166">
        <f>'2.ورود اطلاعات'!N24</f>
        <v>0</v>
      </c>
      <c r="U24" s="166">
        <f>'2.ورود اطلاعات'!O24</f>
        <v>1398</v>
      </c>
      <c r="V24" s="166">
        <f>'2.ورود اطلاعات'!P24</f>
        <v>0</v>
      </c>
      <c r="W24" s="166">
        <f>'2.ورود اطلاعات'!Q24</f>
        <v>0</v>
      </c>
      <c r="X24" s="166">
        <f>'2.ورود اطلاعات'!R24</f>
        <v>0</v>
      </c>
      <c r="Y24" s="166">
        <f>'2.ورود اطلاعات'!S24</f>
        <v>0</v>
      </c>
      <c r="Z24" s="166">
        <f>'2.ورود اطلاعات'!T24</f>
        <v>0</v>
      </c>
      <c r="AA24" s="166">
        <f>'2.ورود اطلاعات'!U24</f>
        <v>0</v>
      </c>
      <c r="AB24" s="166">
        <f>'2.ورود اطلاعات'!V24</f>
        <v>0</v>
      </c>
      <c r="AC24" s="166">
        <f>'2.ورود اطلاعات'!W24</f>
        <v>0</v>
      </c>
      <c r="AD24" s="166">
        <f>'2.ورود اطلاعات'!X24</f>
        <v>0</v>
      </c>
      <c r="AE24" s="166">
        <f>'2.ورود اطلاعات'!Y24</f>
        <v>0</v>
      </c>
      <c r="AF24" s="166">
        <f>'2.ورود اطلاعات'!Z24</f>
        <v>0</v>
      </c>
      <c r="AG24" s="166">
        <f>'2.ورود اطلاعات'!AA24</f>
        <v>0</v>
      </c>
      <c r="AH24" s="166">
        <f>'2.ورود اطلاعات'!AB24</f>
        <v>0</v>
      </c>
      <c r="AI24" s="166">
        <f>'2.ورود اطلاعات'!AC24</f>
        <v>0</v>
      </c>
      <c r="AJ24" s="166">
        <f>'2.ورود اطلاعات'!AD24</f>
        <v>0</v>
      </c>
      <c r="AK24" s="166">
        <f>'2.ورود اطلاعات'!AE24</f>
        <v>0</v>
      </c>
      <c r="AL24" s="166">
        <f>'2.ورود اطلاعات'!AF24</f>
        <v>0</v>
      </c>
      <c r="AM24" s="166">
        <f>'2.ورود اطلاعات'!AG24</f>
        <v>0</v>
      </c>
      <c r="AN24" s="166">
        <f>'2.ورود اطلاعات'!AH24</f>
        <v>0</v>
      </c>
      <c r="AO24" s="166">
        <f>'2.ورود اطلاعات'!AI24</f>
        <v>0</v>
      </c>
      <c r="AP24" s="166" t="str">
        <f>'2.ورود اطلاعات'!AK24</f>
        <v xml:space="preserve">         </v>
      </c>
      <c r="AQ24" s="166" t="str">
        <f>'2.ورود اطلاعات'!AL24</f>
        <v>هیچکدام</v>
      </c>
      <c r="AR24" s="166" t="str">
        <f>'2.ورود اطلاعات'!AM24</f>
        <v>7.هیچکدام</v>
      </c>
      <c r="AS24" s="166" t="str">
        <f>'2.ورود اطلاعات'!AN24</f>
        <v>نامعلوم</v>
      </c>
      <c r="AT24" s="166" t="str">
        <f>'2.ورود اطلاعات'!AO24</f>
        <v>نامعلوم</v>
      </c>
      <c r="AU24" s="166" t="str">
        <f>'2.ورود اطلاعات'!CV24</f>
        <v>ارائه نشده است.</v>
      </c>
      <c r="AV24" s="166">
        <f>'2.ورود اطلاعات'!CW24</f>
        <v>0</v>
      </c>
      <c r="AW24" s="164">
        <f>'2.ورود اطلاعات'!AT24</f>
        <v>0</v>
      </c>
      <c r="AX24" s="164">
        <f>'2.ورود اطلاعات'!AU24</f>
        <v>0</v>
      </c>
      <c r="AY24" s="164">
        <f>'2.ورود اطلاعات'!AV24</f>
        <v>0</v>
      </c>
      <c r="AZ24" s="164">
        <f>'2.ورود اطلاعات'!AW24</f>
        <v>0</v>
      </c>
      <c r="BA24" s="164">
        <f>'2.ورود اطلاعات'!AX24</f>
        <v>0</v>
      </c>
      <c r="BB24" s="166">
        <f>'2.ورود اطلاعات'!BT24</f>
        <v>0</v>
      </c>
      <c r="BC24" s="166" t="str">
        <f>'2.ورود اطلاعات'!BU24</f>
        <v xml:space="preserve"> </v>
      </c>
      <c r="BD24" s="166" t="str">
        <f>'2.ورود اطلاعات'!BV24</f>
        <v xml:space="preserve"> </v>
      </c>
      <c r="BE24" s="280" t="str">
        <f t="shared" si="0"/>
        <v>تست اچ آی وی انجام نشده است</v>
      </c>
      <c r="BF24" s="164">
        <f>'2.ورود اطلاعات'!BK24</f>
        <v>0</v>
      </c>
      <c r="BG24" s="164">
        <f>'2.ورود اطلاعات'!BL24</f>
        <v>0</v>
      </c>
      <c r="BH24" s="164">
        <f>'2.ورود اطلاعات'!BM24</f>
        <v>0</v>
      </c>
      <c r="BI24" s="164">
        <f>'2.ورود اطلاعات'!BN24</f>
        <v>0</v>
      </c>
      <c r="BJ24" s="164">
        <f>'2.ورود اطلاعات'!BO24</f>
        <v>0</v>
      </c>
      <c r="BK24" s="164">
        <f>'2.ورود اطلاعات'!BP24</f>
        <v>0</v>
      </c>
      <c r="BL24" s="164">
        <f>'2.ورود اطلاعات'!BQ24</f>
        <v>0</v>
      </c>
      <c r="BM24" s="164">
        <f>'2.ورود اطلاعات'!BR24</f>
        <v>0</v>
      </c>
      <c r="BN24" s="166">
        <f>'2.ورود اطلاعات'!BW24</f>
        <v>0</v>
      </c>
      <c r="BO24" s="166" t="str">
        <f>'2.ورود اطلاعات'!BX24</f>
        <v xml:space="preserve"> </v>
      </c>
      <c r="BP24" s="166" t="str">
        <f>'2.ورود اطلاعات'!BY24</f>
        <v xml:space="preserve"> </v>
      </c>
      <c r="BQ24" s="280" t="str">
        <f t="shared" si="1"/>
        <v>تست اچ آی وی انجام نشده است</v>
      </c>
      <c r="BR24" s="166">
        <f>'2.ورود اطلاعات'!BZ24</f>
        <v>0</v>
      </c>
      <c r="BS24" s="166" t="str">
        <f>'2.ورود اطلاعات'!CA24</f>
        <v xml:space="preserve"> </v>
      </c>
      <c r="BT24" s="166" t="str">
        <f>'2.ورود اطلاعات'!CB24</f>
        <v xml:space="preserve"> </v>
      </c>
      <c r="BU24" s="280" t="str">
        <f t="shared" si="2"/>
        <v>تست اچ آی وی انجام نشده است</v>
      </c>
      <c r="BV24" s="166">
        <f>'2.ورود اطلاعات'!CC24</f>
        <v>0</v>
      </c>
      <c r="BW24" s="166" t="str">
        <f>'2.ورود اطلاعات'!CD24</f>
        <v xml:space="preserve"> </v>
      </c>
      <c r="BX24" s="166" t="str">
        <f>'2.ورود اطلاعات'!CE24</f>
        <v xml:space="preserve"> </v>
      </c>
      <c r="BY24" s="280" t="str">
        <f t="shared" si="3"/>
        <v>تست اچ آی وی انجام نشده است</v>
      </c>
      <c r="BZ24" s="166">
        <f>'2.ورود اطلاعات'!CF24</f>
        <v>0</v>
      </c>
      <c r="CA24" s="166" t="str">
        <f>'2.ورود اطلاعات'!CG24</f>
        <v xml:space="preserve"> </v>
      </c>
      <c r="CB24" s="166" t="str">
        <f>'2.ورود اطلاعات'!CH24</f>
        <v xml:space="preserve"> </v>
      </c>
      <c r="CC24" s="280" t="str">
        <f t="shared" si="4"/>
        <v>تست اچ آی وی انجام نشده است</v>
      </c>
      <c r="CD24" s="166">
        <f>'2.ورود اطلاعات'!CI24</f>
        <v>0</v>
      </c>
      <c r="CE24" s="166" t="str">
        <f>'2.ورود اطلاعات'!CJ24</f>
        <v xml:space="preserve"> </v>
      </c>
      <c r="CF24" s="166" t="str">
        <f>'2.ورود اطلاعات'!CK24</f>
        <v xml:space="preserve"> </v>
      </c>
      <c r="CG24" s="280" t="str">
        <f t="shared" si="5"/>
        <v>تست اچ آی وی انجام نشده است</v>
      </c>
      <c r="CH24" s="166">
        <f>'2.ورود اطلاعات'!CL24</f>
        <v>0</v>
      </c>
      <c r="CI24" s="166" t="str">
        <f>'2.ورود اطلاعات'!CM24</f>
        <v xml:space="preserve"> </v>
      </c>
      <c r="CJ24" s="166" t="str">
        <f>'2.ورود اطلاعات'!CN24</f>
        <v xml:space="preserve"> </v>
      </c>
      <c r="CK24" s="280" t="str">
        <f t="shared" si="6"/>
        <v>تست اچ آی وی انجام نشده است</v>
      </c>
      <c r="CL24" s="166">
        <f>'2.ورود اطلاعات'!CO24</f>
        <v>0</v>
      </c>
      <c r="CM24" s="166" t="str">
        <f>'2.ورود اطلاعات'!CP24</f>
        <v xml:space="preserve"> </v>
      </c>
      <c r="CN24" s="166" t="str">
        <f>'2.ورود اطلاعات'!CQ24</f>
        <v xml:space="preserve"> </v>
      </c>
      <c r="CO24" s="280" t="str">
        <f t="shared" si="7"/>
        <v>تست اچ آی وی انجام نشده است</v>
      </c>
      <c r="CP24" s="166">
        <f>'2.ورود اطلاعات'!CR24</f>
        <v>0</v>
      </c>
      <c r="CQ24" s="166" t="str">
        <f>'2.ورود اطلاعات'!CS24</f>
        <v xml:space="preserve"> </v>
      </c>
      <c r="CR24" s="166" t="str">
        <f>'2.ورود اطلاعات'!CT24</f>
        <v xml:space="preserve"> </v>
      </c>
      <c r="CS24" s="280" t="str">
        <f t="shared" si="8"/>
        <v>تست اچ آی وی انجام نشده است</v>
      </c>
      <c r="CT24" s="166" t="str">
        <f>'2.ورود اطلاعات'!CU24</f>
        <v>خیر</v>
      </c>
      <c r="DI24" s="164"/>
      <c r="DJ24" s="164"/>
    </row>
    <row r="25" spans="1:114" s="166" customFormat="1" ht="11.65" x14ac:dyDescent="0.35">
      <c r="A25" s="144" t="str">
        <f>'2.ورود اطلاعات'!BS25</f>
        <v>خیر</v>
      </c>
      <c r="B25" s="166">
        <f>'2.ورود اطلاعات'!A25</f>
        <v>24</v>
      </c>
      <c r="C25" s="166">
        <f>'1.مشخصات مرکز'!$D$2</f>
        <v>1398</v>
      </c>
      <c r="D25" s="166" t="str">
        <f>'1.مشخصات مرکز'!$D$3</f>
        <v>انتخاب کنید ...</v>
      </c>
      <c r="E25" s="166" t="str">
        <f>'1.مشخصات مرکز'!$D$4</f>
        <v>انتخاب کنید ...</v>
      </c>
      <c r="F25" s="166" t="str">
        <f>'1.مشخصات مرکز'!$D$5</f>
        <v>انتخاب کنید ...</v>
      </c>
      <c r="G25" s="166">
        <f>'1.مشخصات مرکز'!$D$6</f>
        <v>0</v>
      </c>
      <c r="H25" s="166" t="str">
        <f>'1.مشخصات مرکز'!$D$7</f>
        <v>انتخاب کنید ...</v>
      </c>
      <c r="I25" s="166">
        <f>'1.مشخصات مرکز'!$D$8</f>
        <v>0</v>
      </c>
      <c r="J25" s="166">
        <f>'1.مشخصات مرکز'!$D$9</f>
        <v>0</v>
      </c>
      <c r="K25" s="164">
        <f>'1.مشخصات مرکز'!$D$10</f>
        <v>0</v>
      </c>
      <c r="L25" s="164">
        <f>'1.مشخصات مرکز'!$D$11</f>
        <v>0</v>
      </c>
      <c r="M25" s="166">
        <f>'2.ورود اطلاعات'!B25</f>
        <v>0</v>
      </c>
      <c r="N25" s="166">
        <f>'2.ورود اطلاعات'!C25</f>
        <v>0</v>
      </c>
      <c r="O25" s="166" t="str">
        <f>IF('2.ورود اطلاعات'!F25=0,"نامعلوم",'2.ورود اطلاعات'!F25)</f>
        <v>نامعلوم</v>
      </c>
      <c r="P25" s="166">
        <f>'2.ورود اطلاعات'!J25</f>
        <v>0</v>
      </c>
      <c r="Q25" s="166">
        <f>'2.ورود اطلاعات'!K25</f>
        <v>0</v>
      </c>
      <c r="R25" s="166">
        <f>'2.ورود اطلاعات'!L25</f>
        <v>0</v>
      </c>
      <c r="S25" s="166">
        <f>'2.ورود اطلاعات'!M25</f>
        <v>0</v>
      </c>
      <c r="T25" s="166">
        <f>'2.ورود اطلاعات'!N25</f>
        <v>0</v>
      </c>
      <c r="U25" s="166">
        <f>'2.ورود اطلاعات'!O25</f>
        <v>1398</v>
      </c>
      <c r="V25" s="166">
        <f>'2.ورود اطلاعات'!P25</f>
        <v>0</v>
      </c>
      <c r="W25" s="166">
        <f>'2.ورود اطلاعات'!Q25</f>
        <v>0</v>
      </c>
      <c r="X25" s="166">
        <f>'2.ورود اطلاعات'!R25</f>
        <v>0</v>
      </c>
      <c r="Y25" s="166">
        <f>'2.ورود اطلاعات'!S25</f>
        <v>0</v>
      </c>
      <c r="Z25" s="166">
        <f>'2.ورود اطلاعات'!T25</f>
        <v>0</v>
      </c>
      <c r="AA25" s="166">
        <f>'2.ورود اطلاعات'!U25</f>
        <v>0</v>
      </c>
      <c r="AB25" s="166">
        <f>'2.ورود اطلاعات'!V25</f>
        <v>0</v>
      </c>
      <c r="AC25" s="166">
        <f>'2.ورود اطلاعات'!W25</f>
        <v>0</v>
      </c>
      <c r="AD25" s="166">
        <f>'2.ورود اطلاعات'!X25</f>
        <v>0</v>
      </c>
      <c r="AE25" s="166">
        <f>'2.ورود اطلاعات'!Y25</f>
        <v>0</v>
      </c>
      <c r="AF25" s="166">
        <f>'2.ورود اطلاعات'!Z25</f>
        <v>0</v>
      </c>
      <c r="AG25" s="166">
        <f>'2.ورود اطلاعات'!AA25</f>
        <v>0</v>
      </c>
      <c r="AH25" s="166">
        <f>'2.ورود اطلاعات'!AB25</f>
        <v>0</v>
      </c>
      <c r="AI25" s="166">
        <f>'2.ورود اطلاعات'!AC25</f>
        <v>0</v>
      </c>
      <c r="AJ25" s="166">
        <f>'2.ورود اطلاعات'!AD25</f>
        <v>0</v>
      </c>
      <c r="AK25" s="166">
        <f>'2.ورود اطلاعات'!AE25</f>
        <v>0</v>
      </c>
      <c r="AL25" s="166">
        <f>'2.ورود اطلاعات'!AF25</f>
        <v>0</v>
      </c>
      <c r="AM25" s="166">
        <f>'2.ورود اطلاعات'!AG25</f>
        <v>0</v>
      </c>
      <c r="AN25" s="166">
        <f>'2.ورود اطلاعات'!AH25</f>
        <v>0</v>
      </c>
      <c r="AO25" s="166">
        <f>'2.ورود اطلاعات'!AI25</f>
        <v>0</v>
      </c>
      <c r="AP25" s="166" t="str">
        <f>'2.ورود اطلاعات'!AK25</f>
        <v xml:space="preserve">         </v>
      </c>
      <c r="AQ25" s="166" t="str">
        <f>'2.ورود اطلاعات'!AL25</f>
        <v>هیچکدام</v>
      </c>
      <c r="AR25" s="166" t="str">
        <f>'2.ورود اطلاعات'!AM25</f>
        <v>7.هیچکدام</v>
      </c>
      <c r="AS25" s="166" t="str">
        <f>'2.ورود اطلاعات'!AN25</f>
        <v>نامعلوم</v>
      </c>
      <c r="AT25" s="166" t="str">
        <f>'2.ورود اطلاعات'!AO25</f>
        <v>نامعلوم</v>
      </c>
      <c r="AU25" s="166" t="str">
        <f>'2.ورود اطلاعات'!CV25</f>
        <v>ارائه نشده است.</v>
      </c>
      <c r="AV25" s="166">
        <f>'2.ورود اطلاعات'!CW25</f>
        <v>0</v>
      </c>
      <c r="AW25" s="164">
        <f>'2.ورود اطلاعات'!AT25</f>
        <v>0</v>
      </c>
      <c r="AX25" s="164">
        <f>'2.ورود اطلاعات'!AU25</f>
        <v>0</v>
      </c>
      <c r="AY25" s="164">
        <f>'2.ورود اطلاعات'!AV25</f>
        <v>0</v>
      </c>
      <c r="AZ25" s="164">
        <f>'2.ورود اطلاعات'!AW25</f>
        <v>0</v>
      </c>
      <c r="BA25" s="164">
        <f>'2.ورود اطلاعات'!AX25</f>
        <v>0</v>
      </c>
      <c r="BB25" s="166">
        <f>'2.ورود اطلاعات'!BT25</f>
        <v>0</v>
      </c>
      <c r="BC25" s="166" t="str">
        <f>'2.ورود اطلاعات'!BU25</f>
        <v xml:space="preserve"> </v>
      </c>
      <c r="BD25" s="166" t="str">
        <f>'2.ورود اطلاعات'!BV25</f>
        <v xml:space="preserve"> </v>
      </c>
      <c r="BE25" s="280" t="str">
        <f t="shared" si="0"/>
        <v>تست اچ آی وی انجام نشده است</v>
      </c>
      <c r="BF25" s="164">
        <f>'2.ورود اطلاعات'!BK25</f>
        <v>0</v>
      </c>
      <c r="BG25" s="164">
        <f>'2.ورود اطلاعات'!BL25</f>
        <v>0</v>
      </c>
      <c r="BH25" s="164">
        <f>'2.ورود اطلاعات'!BM25</f>
        <v>0</v>
      </c>
      <c r="BI25" s="164">
        <f>'2.ورود اطلاعات'!BN25</f>
        <v>0</v>
      </c>
      <c r="BJ25" s="164">
        <f>'2.ورود اطلاعات'!BO25</f>
        <v>0</v>
      </c>
      <c r="BK25" s="164">
        <f>'2.ورود اطلاعات'!BP25</f>
        <v>0</v>
      </c>
      <c r="BL25" s="164">
        <f>'2.ورود اطلاعات'!BQ25</f>
        <v>0</v>
      </c>
      <c r="BM25" s="164">
        <f>'2.ورود اطلاعات'!BR25</f>
        <v>0</v>
      </c>
      <c r="BN25" s="166">
        <f>'2.ورود اطلاعات'!BW25</f>
        <v>0</v>
      </c>
      <c r="BO25" s="166" t="str">
        <f>'2.ورود اطلاعات'!BX25</f>
        <v xml:space="preserve"> </v>
      </c>
      <c r="BP25" s="166" t="str">
        <f>'2.ورود اطلاعات'!BY25</f>
        <v xml:space="preserve"> </v>
      </c>
      <c r="BQ25" s="280" t="str">
        <f t="shared" si="1"/>
        <v>تست اچ آی وی انجام نشده است</v>
      </c>
      <c r="BR25" s="166">
        <f>'2.ورود اطلاعات'!BZ25</f>
        <v>0</v>
      </c>
      <c r="BS25" s="166" t="str">
        <f>'2.ورود اطلاعات'!CA25</f>
        <v xml:space="preserve"> </v>
      </c>
      <c r="BT25" s="166" t="str">
        <f>'2.ورود اطلاعات'!CB25</f>
        <v xml:space="preserve"> </v>
      </c>
      <c r="BU25" s="280" t="str">
        <f t="shared" si="2"/>
        <v>تست اچ آی وی انجام نشده است</v>
      </c>
      <c r="BV25" s="166">
        <f>'2.ورود اطلاعات'!CC25</f>
        <v>0</v>
      </c>
      <c r="BW25" s="166" t="str">
        <f>'2.ورود اطلاعات'!CD25</f>
        <v xml:space="preserve"> </v>
      </c>
      <c r="BX25" s="166" t="str">
        <f>'2.ورود اطلاعات'!CE25</f>
        <v xml:space="preserve"> </v>
      </c>
      <c r="BY25" s="280" t="str">
        <f t="shared" si="3"/>
        <v>تست اچ آی وی انجام نشده است</v>
      </c>
      <c r="BZ25" s="166">
        <f>'2.ورود اطلاعات'!CF25</f>
        <v>0</v>
      </c>
      <c r="CA25" s="166" t="str">
        <f>'2.ورود اطلاعات'!CG25</f>
        <v xml:space="preserve"> </v>
      </c>
      <c r="CB25" s="166" t="str">
        <f>'2.ورود اطلاعات'!CH25</f>
        <v xml:space="preserve"> </v>
      </c>
      <c r="CC25" s="280" t="str">
        <f t="shared" si="4"/>
        <v>تست اچ آی وی انجام نشده است</v>
      </c>
      <c r="CD25" s="166">
        <f>'2.ورود اطلاعات'!CI25</f>
        <v>0</v>
      </c>
      <c r="CE25" s="166" t="str">
        <f>'2.ورود اطلاعات'!CJ25</f>
        <v xml:space="preserve"> </v>
      </c>
      <c r="CF25" s="166" t="str">
        <f>'2.ورود اطلاعات'!CK25</f>
        <v xml:space="preserve"> </v>
      </c>
      <c r="CG25" s="280" t="str">
        <f t="shared" si="5"/>
        <v>تست اچ آی وی انجام نشده است</v>
      </c>
      <c r="CH25" s="166">
        <f>'2.ورود اطلاعات'!CL25</f>
        <v>0</v>
      </c>
      <c r="CI25" s="166" t="str">
        <f>'2.ورود اطلاعات'!CM25</f>
        <v xml:space="preserve"> </v>
      </c>
      <c r="CJ25" s="166" t="str">
        <f>'2.ورود اطلاعات'!CN25</f>
        <v xml:space="preserve"> </v>
      </c>
      <c r="CK25" s="280" t="str">
        <f t="shared" si="6"/>
        <v>تست اچ آی وی انجام نشده است</v>
      </c>
      <c r="CL25" s="166">
        <f>'2.ورود اطلاعات'!CO25</f>
        <v>0</v>
      </c>
      <c r="CM25" s="166" t="str">
        <f>'2.ورود اطلاعات'!CP25</f>
        <v xml:space="preserve"> </v>
      </c>
      <c r="CN25" s="166" t="str">
        <f>'2.ورود اطلاعات'!CQ25</f>
        <v xml:space="preserve"> </v>
      </c>
      <c r="CO25" s="280" t="str">
        <f t="shared" si="7"/>
        <v>تست اچ آی وی انجام نشده است</v>
      </c>
      <c r="CP25" s="166">
        <f>'2.ورود اطلاعات'!CR25</f>
        <v>0</v>
      </c>
      <c r="CQ25" s="166" t="str">
        <f>'2.ورود اطلاعات'!CS25</f>
        <v xml:space="preserve"> </v>
      </c>
      <c r="CR25" s="166" t="str">
        <f>'2.ورود اطلاعات'!CT25</f>
        <v xml:space="preserve"> </v>
      </c>
      <c r="CS25" s="280" t="str">
        <f t="shared" si="8"/>
        <v>تست اچ آی وی انجام نشده است</v>
      </c>
      <c r="CT25" s="166" t="str">
        <f>'2.ورود اطلاعات'!CU25</f>
        <v>خیر</v>
      </c>
      <c r="DI25" s="164"/>
      <c r="DJ25" s="164"/>
    </row>
    <row r="26" spans="1:114" s="166" customFormat="1" ht="11.65" x14ac:dyDescent="0.35">
      <c r="A26" s="144" t="str">
        <f>'2.ورود اطلاعات'!BS26</f>
        <v>خیر</v>
      </c>
      <c r="B26" s="166">
        <f>'2.ورود اطلاعات'!A26</f>
        <v>25</v>
      </c>
      <c r="C26" s="166">
        <f>'1.مشخصات مرکز'!$D$2</f>
        <v>1398</v>
      </c>
      <c r="D26" s="166" t="str">
        <f>'1.مشخصات مرکز'!$D$3</f>
        <v>انتخاب کنید ...</v>
      </c>
      <c r="E26" s="166" t="str">
        <f>'1.مشخصات مرکز'!$D$4</f>
        <v>انتخاب کنید ...</v>
      </c>
      <c r="F26" s="166" t="str">
        <f>'1.مشخصات مرکز'!$D$5</f>
        <v>انتخاب کنید ...</v>
      </c>
      <c r="G26" s="166">
        <f>'1.مشخصات مرکز'!$D$6</f>
        <v>0</v>
      </c>
      <c r="H26" s="166" t="str">
        <f>'1.مشخصات مرکز'!$D$7</f>
        <v>انتخاب کنید ...</v>
      </c>
      <c r="I26" s="166">
        <f>'1.مشخصات مرکز'!$D$8</f>
        <v>0</v>
      </c>
      <c r="J26" s="166">
        <f>'1.مشخصات مرکز'!$D$9</f>
        <v>0</v>
      </c>
      <c r="K26" s="164">
        <f>'1.مشخصات مرکز'!$D$10</f>
        <v>0</v>
      </c>
      <c r="L26" s="164">
        <f>'1.مشخصات مرکز'!$D$11</f>
        <v>0</v>
      </c>
      <c r="M26" s="166">
        <f>'2.ورود اطلاعات'!B26</f>
        <v>0</v>
      </c>
      <c r="N26" s="166">
        <f>'2.ورود اطلاعات'!C26</f>
        <v>0</v>
      </c>
      <c r="O26" s="166" t="str">
        <f>IF('2.ورود اطلاعات'!F26=0,"نامعلوم",'2.ورود اطلاعات'!F26)</f>
        <v>نامعلوم</v>
      </c>
      <c r="P26" s="166">
        <f>'2.ورود اطلاعات'!J26</f>
        <v>0</v>
      </c>
      <c r="Q26" s="166">
        <f>'2.ورود اطلاعات'!K26</f>
        <v>0</v>
      </c>
      <c r="R26" s="166">
        <f>'2.ورود اطلاعات'!L26</f>
        <v>0</v>
      </c>
      <c r="S26" s="166">
        <f>'2.ورود اطلاعات'!M26</f>
        <v>0</v>
      </c>
      <c r="T26" s="166">
        <f>'2.ورود اطلاعات'!N26</f>
        <v>0</v>
      </c>
      <c r="U26" s="166">
        <f>'2.ورود اطلاعات'!O26</f>
        <v>1398</v>
      </c>
      <c r="V26" s="166">
        <f>'2.ورود اطلاعات'!P26</f>
        <v>0</v>
      </c>
      <c r="W26" s="166">
        <f>'2.ورود اطلاعات'!Q26</f>
        <v>0</v>
      </c>
      <c r="X26" s="166">
        <f>'2.ورود اطلاعات'!R26</f>
        <v>0</v>
      </c>
      <c r="Y26" s="166">
        <f>'2.ورود اطلاعات'!S26</f>
        <v>0</v>
      </c>
      <c r="Z26" s="166">
        <f>'2.ورود اطلاعات'!T26</f>
        <v>0</v>
      </c>
      <c r="AA26" s="166">
        <f>'2.ورود اطلاعات'!U26</f>
        <v>0</v>
      </c>
      <c r="AB26" s="166">
        <f>'2.ورود اطلاعات'!V26</f>
        <v>0</v>
      </c>
      <c r="AC26" s="166">
        <f>'2.ورود اطلاعات'!W26</f>
        <v>0</v>
      </c>
      <c r="AD26" s="166">
        <f>'2.ورود اطلاعات'!X26</f>
        <v>0</v>
      </c>
      <c r="AE26" s="166">
        <f>'2.ورود اطلاعات'!Y26</f>
        <v>0</v>
      </c>
      <c r="AF26" s="166">
        <f>'2.ورود اطلاعات'!Z26</f>
        <v>0</v>
      </c>
      <c r="AG26" s="166">
        <f>'2.ورود اطلاعات'!AA26</f>
        <v>0</v>
      </c>
      <c r="AH26" s="166">
        <f>'2.ورود اطلاعات'!AB26</f>
        <v>0</v>
      </c>
      <c r="AI26" s="166">
        <f>'2.ورود اطلاعات'!AC26</f>
        <v>0</v>
      </c>
      <c r="AJ26" s="166">
        <f>'2.ورود اطلاعات'!AD26</f>
        <v>0</v>
      </c>
      <c r="AK26" s="166">
        <f>'2.ورود اطلاعات'!AE26</f>
        <v>0</v>
      </c>
      <c r="AL26" s="166">
        <f>'2.ورود اطلاعات'!AF26</f>
        <v>0</v>
      </c>
      <c r="AM26" s="166">
        <f>'2.ورود اطلاعات'!AG26</f>
        <v>0</v>
      </c>
      <c r="AN26" s="166">
        <f>'2.ورود اطلاعات'!AH26</f>
        <v>0</v>
      </c>
      <c r="AO26" s="166">
        <f>'2.ورود اطلاعات'!AI26</f>
        <v>0</v>
      </c>
      <c r="AP26" s="166" t="str">
        <f>'2.ورود اطلاعات'!AK26</f>
        <v xml:space="preserve">         </v>
      </c>
      <c r="AQ26" s="166" t="str">
        <f>'2.ورود اطلاعات'!AL26</f>
        <v>هیچکدام</v>
      </c>
      <c r="AR26" s="166" t="str">
        <f>'2.ورود اطلاعات'!AM26</f>
        <v>7.هیچکدام</v>
      </c>
      <c r="AS26" s="166" t="str">
        <f>'2.ورود اطلاعات'!AN26</f>
        <v>نامعلوم</v>
      </c>
      <c r="AT26" s="166" t="str">
        <f>'2.ورود اطلاعات'!AO26</f>
        <v>نامعلوم</v>
      </c>
      <c r="AU26" s="166" t="str">
        <f>'2.ورود اطلاعات'!CV26</f>
        <v>ارائه نشده است.</v>
      </c>
      <c r="AV26" s="166">
        <f>'2.ورود اطلاعات'!CW26</f>
        <v>0</v>
      </c>
      <c r="AW26" s="164">
        <f>'2.ورود اطلاعات'!AT26</f>
        <v>0</v>
      </c>
      <c r="AX26" s="164">
        <f>'2.ورود اطلاعات'!AU26</f>
        <v>0</v>
      </c>
      <c r="AY26" s="164">
        <f>'2.ورود اطلاعات'!AV26</f>
        <v>0</v>
      </c>
      <c r="AZ26" s="164">
        <f>'2.ورود اطلاعات'!AW26</f>
        <v>0</v>
      </c>
      <c r="BA26" s="164">
        <f>'2.ورود اطلاعات'!AX26</f>
        <v>0</v>
      </c>
      <c r="BB26" s="166">
        <f>'2.ورود اطلاعات'!BT26</f>
        <v>0</v>
      </c>
      <c r="BC26" s="166" t="str">
        <f>'2.ورود اطلاعات'!BU26</f>
        <v xml:space="preserve"> </v>
      </c>
      <c r="BD26" s="166" t="str">
        <f>'2.ورود اطلاعات'!BV26</f>
        <v xml:space="preserve"> </v>
      </c>
      <c r="BE26" s="280" t="str">
        <f t="shared" si="0"/>
        <v>تست اچ آی وی انجام نشده است</v>
      </c>
      <c r="BF26" s="164">
        <f>'2.ورود اطلاعات'!BK26</f>
        <v>0</v>
      </c>
      <c r="BG26" s="164">
        <f>'2.ورود اطلاعات'!BL26</f>
        <v>0</v>
      </c>
      <c r="BH26" s="164">
        <f>'2.ورود اطلاعات'!BM26</f>
        <v>0</v>
      </c>
      <c r="BI26" s="164">
        <f>'2.ورود اطلاعات'!BN26</f>
        <v>0</v>
      </c>
      <c r="BJ26" s="164">
        <f>'2.ورود اطلاعات'!BO26</f>
        <v>0</v>
      </c>
      <c r="BK26" s="164">
        <f>'2.ورود اطلاعات'!BP26</f>
        <v>0</v>
      </c>
      <c r="BL26" s="164">
        <f>'2.ورود اطلاعات'!BQ26</f>
        <v>0</v>
      </c>
      <c r="BM26" s="164">
        <f>'2.ورود اطلاعات'!BR26</f>
        <v>0</v>
      </c>
      <c r="BN26" s="166">
        <f>'2.ورود اطلاعات'!BW26</f>
        <v>0</v>
      </c>
      <c r="BO26" s="166" t="str">
        <f>'2.ورود اطلاعات'!BX26</f>
        <v xml:space="preserve"> </v>
      </c>
      <c r="BP26" s="166" t="str">
        <f>'2.ورود اطلاعات'!BY26</f>
        <v xml:space="preserve"> </v>
      </c>
      <c r="BQ26" s="280" t="str">
        <f t="shared" si="1"/>
        <v>تست اچ آی وی انجام نشده است</v>
      </c>
      <c r="BR26" s="166">
        <f>'2.ورود اطلاعات'!BZ26</f>
        <v>0</v>
      </c>
      <c r="BS26" s="166" t="str">
        <f>'2.ورود اطلاعات'!CA26</f>
        <v xml:space="preserve"> </v>
      </c>
      <c r="BT26" s="166" t="str">
        <f>'2.ورود اطلاعات'!CB26</f>
        <v xml:space="preserve"> </v>
      </c>
      <c r="BU26" s="280" t="str">
        <f t="shared" si="2"/>
        <v>تست اچ آی وی انجام نشده است</v>
      </c>
      <c r="BV26" s="166">
        <f>'2.ورود اطلاعات'!CC26</f>
        <v>0</v>
      </c>
      <c r="BW26" s="166" t="str">
        <f>'2.ورود اطلاعات'!CD26</f>
        <v xml:space="preserve"> </v>
      </c>
      <c r="BX26" s="166" t="str">
        <f>'2.ورود اطلاعات'!CE26</f>
        <v xml:space="preserve"> </v>
      </c>
      <c r="BY26" s="280" t="str">
        <f t="shared" si="3"/>
        <v>تست اچ آی وی انجام نشده است</v>
      </c>
      <c r="BZ26" s="166">
        <f>'2.ورود اطلاعات'!CF26</f>
        <v>0</v>
      </c>
      <c r="CA26" s="166" t="str">
        <f>'2.ورود اطلاعات'!CG26</f>
        <v xml:space="preserve"> </v>
      </c>
      <c r="CB26" s="166" t="str">
        <f>'2.ورود اطلاعات'!CH26</f>
        <v xml:space="preserve"> </v>
      </c>
      <c r="CC26" s="280" t="str">
        <f t="shared" si="4"/>
        <v>تست اچ آی وی انجام نشده است</v>
      </c>
      <c r="CD26" s="166">
        <f>'2.ورود اطلاعات'!CI26</f>
        <v>0</v>
      </c>
      <c r="CE26" s="166" t="str">
        <f>'2.ورود اطلاعات'!CJ26</f>
        <v xml:space="preserve"> </v>
      </c>
      <c r="CF26" s="166" t="str">
        <f>'2.ورود اطلاعات'!CK26</f>
        <v xml:space="preserve"> </v>
      </c>
      <c r="CG26" s="280" t="str">
        <f t="shared" si="5"/>
        <v>تست اچ آی وی انجام نشده است</v>
      </c>
      <c r="CH26" s="166">
        <f>'2.ورود اطلاعات'!CL26</f>
        <v>0</v>
      </c>
      <c r="CI26" s="166" t="str">
        <f>'2.ورود اطلاعات'!CM26</f>
        <v xml:space="preserve"> </v>
      </c>
      <c r="CJ26" s="166" t="str">
        <f>'2.ورود اطلاعات'!CN26</f>
        <v xml:space="preserve"> </v>
      </c>
      <c r="CK26" s="280" t="str">
        <f t="shared" si="6"/>
        <v>تست اچ آی وی انجام نشده است</v>
      </c>
      <c r="CL26" s="166">
        <f>'2.ورود اطلاعات'!CO26</f>
        <v>0</v>
      </c>
      <c r="CM26" s="166" t="str">
        <f>'2.ورود اطلاعات'!CP26</f>
        <v xml:space="preserve"> </v>
      </c>
      <c r="CN26" s="166" t="str">
        <f>'2.ورود اطلاعات'!CQ26</f>
        <v xml:space="preserve"> </v>
      </c>
      <c r="CO26" s="280" t="str">
        <f t="shared" si="7"/>
        <v>تست اچ آی وی انجام نشده است</v>
      </c>
      <c r="CP26" s="166">
        <f>'2.ورود اطلاعات'!CR26</f>
        <v>0</v>
      </c>
      <c r="CQ26" s="166" t="str">
        <f>'2.ورود اطلاعات'!CS26</f>
        <v xml:space="preserve"> </v>
      </c>
      <c r="CR26" s="166" t="str">
        <f>'2.ورود اطلاعات'!CT26</f>
        <v xml:space="preserve"> </v>
      </c>
      <c r="CS26" s="280" t="str">
        <f t="shared" si="8"/>
        <v>تست اچ آی وی انجام نشده است</v>
      </c>
      <c r="CT26" s="166" t="str">
        <f>'2.ورود اطلاعات'!CU26</f>
        <v>خیر</v>
      </c>
      <c r="DI26" s="164"/>
      <c r="DJ26" s="164"/>
    </row>
    <row r="27" spans="1:114" s="166" customFormat="1" ht="11.65" x14ac:dyDescent="0.35">
      <c r="A27" s="144" t="str">
        <f>'2.ورود اطلاعات'!BS27</f>
        <v>خیر</v>
      </c>
      <c r="B27" s="166">
        <f>'2.ورود اطلاعات'!A27</f>
        <v>26</v>
      </c>
      <c r="C27" s="166">
        <f>'1.مشخصات مرکز'!$D$2</f>
        <v>1398</v>
      </c>
      <c r="D27" s="166" t="str">
        <f>'1.مشخصات مرکز'!$D$3</f>
        <v>انتخاب کنید ...</v>
      </c>
      <c r="E27" s="166" t="str">
        <f>'1.مشخصات مرکز'!$D$4</f>
        <v>انتخاب کنید ...</v>
      </c>
      <c r="F27" s="166" t="str">
        <f>'1.مشخصات مرکز'!$D$5</f>
        <v>انتخاب کنید ...</v>
      </c>
      <c r="G27" s="166">
        <f>'1.مشخصات مرکز'!$D$6</f>
        <v>0</v>
      </c>
      <c r="H27" s="166" t="str">
        <f>'1.مشخصات مرکز'!$D$7</f>
        <v>انتخاب کنید ...</v>
      </c>
      <c r="I27" s="166">
        <f>'1.مشخصات مرکز'!$D$8</f>
        <v>0</v>
      </c>
      <c r="J27" s="166">
        <f>'1.مشخصات مرکز'!$D$9</f>
        <v>0</v>
      </c>
      <c r="K27" s="164">
        <f>'1.مشخصات مرکز'!$D$10</f>
        <v>0</v>
      </c>
      <c r="L27" s="164">
        <f>'1.مشخصات مرکز'!$D$11</f>
        <v>0</v>
      </c>
      <c r="M27" s="166">
        <f>'2.ورود اطلاعات'!B27</f>
        <v>0</v>
      </c>
      <c r="N27" s="166">
        <f>'2.ورود اطلاعات'!C27</f>
        <v>0</v>
      </c>
      <c r="O27" s="166" t="str">
        <f>IF('2.ورود اطلاعات'!F27=0,"نامعلوم",'2.ورود اطلاعات'!F27)</f>
        <v>نامعلوم</v>
      </c>
      <c r="P27" s="166">
        <f>'2.ورود اطلاعات'!J27</f>
        <v>0</v>
      </c>
      <c r="Q27" s="166">
        <f>'2.ورود اطلاعات'!K27</f>
        <v>0</v>
      </c>
      <c r="R27" s="166">
        <f>'2.ورود اطلاعات'!L27</f>
        <v>0</v>
      </c>
      <c r="S27" s="166">
        <f>'2.ورود اطلاعات'!M27</f>
        <v>0</v>
      </c>
      <c r="T27" s="166">
        <f>'2.ورود اطلاعات'!N27</f>
        <v>0</v>
      </c>
      <c r="U27" s="166">
        <f>'2.ورود اطلاعات'!O27</f>
        <v>1398</v>
      </c>
      <c r="V27" s="166">
        <f>'2.ورود اطلاعات'!P27</f>
        <v>0</v>
      </c>
      <c r="W27" s="166">
        <f>'2.ورود اطلاعات'!Q27</f>
        <v>0</v>
      </c>
      <c r="X27" s="166">
        <f>'2.ورود اطلاعات'!R27</f>
        <v>0</v>
      </c>
      <c r="Y27" s="166">
        <f>'2.ورود اطلاعات'!S27</f>
        <v>0</v>
      </c>
      <c r="Z27" s="166">
        <f>'2.ورود اطلاعات'!T27</f>
        <v>0</v>
      </c>
      <c r="AA27" s="166">
        <f>'2.ورود اطلاعات'!U27</f>
        <v>0</v>
      </c>
      <c r="AB27" s="166">
        <f>'2.ورود اطلاعات'!V27</f>
        <v>0</v>
      </c>
      <c r="AC27" s="166">
        <f>'2.ورود اطلاعات'!W27</f>
        <v>0</v>
      </c>
      <c r="AD27" s="166">
        <f>'2.ورود اطلاعات'!X27</f>
        <v>0</v>
      </c>
      <c r="AE27" s="166">
        <f>'2.ورود اطلاعات'!Y27</f>
        <v>0</v>
      </c>
      <c r="AF27" s="166">
        <f>'2.ورود اطلاعات'!Z27</f>
        <v>0</v>
      </c>
      <c r="AG27" s="166">
        <f>'2.ورود اطلاعات'!AA27</f>
        <v>0</v>
      </c>
      <c r="AH27" s="166">
        <f>'2.ورود اطلاعات'!AB27</f>
        <v>0</v>
      </c>
      <c r="AI27" s="166">
        <f>'2.ورود اطلاعات'!AC27</f>
        <v>0</v>
      </c>
      <c r="AJ27" s="166">
        <f>'2.ورود اطلاعات'!AD27</f>
        <v>0</v>
      </c>
      <c r="AK27" s="166">
        <f>'2.ورود اطلاعات'!AE27</f>
        <v>0</v>
      </c>
      <c r="AL27" s="166">
        <f>'2.ورود اطلاعات'!AF27</f>
        <v>0</v>
      </c>
      <c r="AM27" s="166">
        <f>'2.ورود اطلاعات'!AG27</f>
        <v>0</v>
      </c>
      <c r="AN27" s="166">
        <f>'2.ورود اطلاعات'!AH27</f>
        <v>0</v>
      </c>
      <c r="AO27" s="166">
        <f>'2.ورود اطلاعات'!AI27</f>
        <v>0</v>
      </c>
      <c r="AP27" s="166" t="str">
        <f>'2.ورود اطلاعات'!AK27</f>
        <v xml:space="preserve">         </v>
      </c>
      <c r="AQ27" s="166" t="str">
        <f>'2.ورود اطلاعات'!AL27</f>
        <v>هیچکدام</v>
      </c>
      <c r="AR27" s="166" t="str">
        <f>'2.ورود اطلاعات'!AM27</f>
        <v>7.هیچکدام</v>
      </c>
      <c r="AS27" s="166" t="str">
        <f>'2.ورود اطلاعات'!AN27</f>
        <v>نامعلوم</v>
      </c>
      <c r="AT27" s="166" t="str">
        <f>'2.ورود اطلاعات'!AO27</f>
        <v>نامعلوم</v>
      </c>
      <c r="AU27" s="166" t="str">
        <f>'2.ورود اطلاعات'!CV27</f>
        <v>ارائه نشده است.</v>
      </c>
      <c r="AV27" s="166">
        <f>'2.ورود اطلاعات'!CW27</f>
        <v>0</v>
      </c>
      <c r="AW27" s="164">
        <f>'2.ورود اطلاعات'!AT27</f>
        <v>0</v>
      </c>
      <c r="AX27" s="164">
        <f>'2.ورود اطلاعات'!AU27</f>
        <v>0</v>
      </c>
      <c r="AY27" s="164">
        <f>'2.ورود اطلاعات'!AV27</f>
        <v>0</v>
      </c>
      <c r="AZ27" s="164">
        <f>'2.ورود اطلاعات'!AW27</f>
        <v>0</v>
      </c>
      <c r="BA27" s="164">
        <f>'2.ورود اطلاعات'!AX27</f>
        <v>0</v>
      </c>
      <c r="BB27" s="166">
        <f>'2.ورود اطلاعات'!BT27</f>
        <v>0</v>
      </c>
      <c r="BC27" s="166" t="str">
        <f>'2.ورود اطلاعات'!BU27</f>
        <v xml:space="preserve"> </v>
      </c>
      <c r="BD27" s="166" t="str">
        <f>'2.ورود اطلاعات'!BV27</f>
        <v xml:space="preserve"> </v>
      </c>
      <c r="BE27" s="280" t="str">
        <f t="shared" si="0"/>
        <v>تست اچ آی وی انجام نشده است</v>
      </c>
      <c r="BF27" s="164">
        <f>'2.ورود اطلاعات'!BK27</f>
        <v>0</v>
      </c>
      <c r="BG27" s="164">
        <f>'2.ورود اطلاعات'!BL27</f>
        <v>0</v>
      </c>
      <c r="BH27" s="164">
        <f>'2.ورود اطلاعات'!BM27</f>
        <v>0</v>
      </c>
      <c r="BI27" s="164">
        <f>'2.ورود اطلاعات'!BN27</f>
        <v>0</v>
      </c>
      <c r="BJ27" s="164">
        <f>'2.ورود اطلاعات'!BO27</f>
        <v>0</v>
      </c>
      <c r="BK27" s="164">
        <f>'2.ورود اطلاعات'!BP27</f>
        <v>0</v>
      </c>
      <c r="BL27" s="164">
        <f>'2.ورود اطلاعات'!BQ27</f>
        <v>0</v>
      </c>
      <c r="BM27" s="164">
        <f>'2.ورود اطلاعات'!BR27</f>
        <v>0</v>
      </c>
      <c r="BN27" s="166">
        <f>'2.ورود اطلاعات'!BW27</f>
        <v>0</v>
      </c>
      <c r="BO27" s="166" t="str">
        <f>'2.ورود اطلاعات'!BX27</f>
        <v xml:space="preserve"> </v>
      </c>
      <c r="BP27" s="166" t="str">
        <f>'2.ورود اطلاعات'!BY27</f>
        <v xml:space="preserve"> </v>
      </c>
      <c r="BQ27" s="280" t="str">
        <f t="shared" si="1"/>
        <v>تست اچ آی وی انجام نشده است</v>
      </c>
      <c r="BR27" s="166">
        <f>'2.ورود اطلاعات'!BZ27</f>
        <v>0</v>
      </c>
      <c r="BS27" s="166" t="str">
        <f>'2.ورود اطلاعات'!CA27</f>
        <v xml:space="preserve"> </v>
      </c>
      <c r="BT27" s="166" t="str">
        <f>'2.ورود اطلاعات'!CB27</f>
        <v xml:space="preserve"> </v>
      </c>
      <c r="BU27" s="280" t="str">
        <f t="shared" si="2"/>
        <v>تست اچ آی وی انجام نشده است</v>
      </c>
      <c r="BV27" s="166">
        <f>'2.ورود اطلاعات'!CC27</f>
        <v>0</v>
      </c>
      <c r="BW27" s="166" t="str">
        <f>'2.ورود اطلاعات'!CD27</f>
        <v xml:space="preserve"> </v>
      </c>
      <c r="BX27" s="166" t="str">
        <f>'2.ورود اطلاعات'!CE27</f>
        <v xml:space="preserve"> </v>
      </c>
      <c r="BY27" s="280" t="str">
        <f t="shared" si="3"/>
        <v>تست اچ آی وی انجام نشده است</v>
      </c>
      <c r="BZ27" s="166">
        <f>'2.ورود اطلاعات'!CF27</f>
        <v>0</v>
      </c>
      <c r="CA27" s="166" t="str">
        <f>'2.ورود اطلاعات'!CG27</f>
        <v xml:space="preserve"> </v>
      </c>
      <c r="CB27" s="166" t="str">
        <f>'2.ورود اطلاعات'!CH27</f>
        <v xml:space="preserve"> </v>
      </c>
      <c r="CC27" s="280" t="str">
        <f t="shared" si="4"/>
        <v>تست اچ آی وی انجام نشده است</v>
      </c>
      <c r="CD27" s="166">
        <f>'2.ورود اطلاعات'!CI27</f>
        <v>0</v>
      </c>
      <c r="CE27" s="166" t="str">
        <f>'2.ورود اطلاعات'!CJ27</f>
        <v xml:space="preserve"> </v>
      </c>
      <c r="CF27" s="166" t="str">
        <f>'2.ورود اطلاعات'!CK27</f>
        <v xml:space="preserve"> </v>
      </c>
      <c r="CG27" s="280" t="str">
        <f t="shared" si="5"/>
        <v>تست اچ آی وی انجام نشده است</v>
      </c>
      <c r="CH27" s="166">
        <f>'2.ورود اطلاعات'!CL27</f>
        <v>0</v>
      </c>
      <c r="CI27" s="166" t="str">
        <f>'2.ورود اطلاعات'!CM27</f>
        <v xml:space="preserve"> </v>
      </c>
      <c r="CJ27" s="166" t="str">
        <f>'2.ورود اطلاعات'!CN27</f>
        <v xml:space="preserve"> </v>
      </c>
      <c r="CK27" s="280" t="str">
        <f t="shared" si="6"/>
        <v>تست اچ آی وی انجام نشده است</v>
      </c>
      <c r="CL27" s="166">
        <f>'2.ورود اطلاعات'!CO27</f>
        <v>0</v>
      </c>
      <c r="CM27" s="166" t="str">
        <f>'2.ورود اطلاعات'!CP27</f>
        <v xml:space="preserve"> </v>
      </c>
      <c r="CN27" s="166" t="str">
        <f>'2.ورود اطلاعات'!CQ27</f>
        <v xml:space="preserve"> </v>
      </c>
      <c r="CO27" s="280" t="str">
        <f t="shared" si="7"/>
        <v>تست اچ آی وی انجام نشده است</v>
      </c>
      <c r="CP27" s="166">
        <f>'2.ورود اطلاعات'!CR27</f>
        <v>0</v>
      </c>
      <c r="CQ27" s="166" t="str">
        <f>'2.ورود اطلاعات'!CS27</f>
        <v xml:space="preserve"> </v>
      </c>
      <c r="CR27" s="166" t="str">
        <f>'2.ورود اطلاعات'!CT27</f>
        <v xml:space="preserve"> </v>
      </c>
      <c r="CS27" s="280" t="str">
        <f t="shared" si="8"/>
        <v>تست اچ آی وی انجام نشده است</v>
      </c>
      <c r="CT27" s="166" t="str">
        <f>'2.ورود اطلاعات'!CU27</f>
        <v>خیر</v>
      </c>
      <c r="DI27" s="164"/>
      <c r="DJ27" s="164"/>
    </row>
    <row r="28" spans="1:114" s="166" customFormat="1" ht="11.65" x14ac:dyDescent="0.35">
      <c r="A28" s="144" t="str">
        <f>'2.ورود اطلاعات'!BS28</f>
        <v>خیر</v>
      </c>
      <c r="B28" s="166">
        <f>'2.ورود اطلاعات'!A28</f>
        <v>27</v>
      </c>
      <c r="C28" s="166">
        <f>'1.مشخصات مرکز'!$D$2</f>
        <v>1398</v>
      </c>
      <c r="D28" s="166" t="str">
        <f>'1.مشخصات مرکز'!$D$3</f>
        <v>انتخاب کنید ...</v>
      </c>
      <c r="E28" s="166" t="str">
        <f>'1.مشخصات مرکز'!$D$4</f>
        <v>انتخاب کنید ...</v>
      </c>
      <c r="F28" s="166" t="str">
        <f>'1.مشخصات مرکز'!$D$5</f>
        <v>انتخاب کنید ...</v>
      </c>
      <c r="G28" s="166">
        <f>'1.مشخصات مرکز'!$D$6</f>
        <v>0</v>
      </c>
      <c r="H28" s="166" t="str">
        <f>'1.مشخصات مرکز'!$D$7</f>
        <v>انتخاب کنید ...</v>
      </c>
      <c r="I28" s="166">
        <f>'1.مشخصات مرکز'!$D$8</f>
        <v>0</v>
      </c>
      <c r="J28" s="166">
        <f>'1.مشخصات مرکز'!$D$9</f>
        <v>0</v>
      </c>
      <c r="K28" s="164">
        <f>'1.مشخصات مرکز'!$D$10</f>
        <v>0</v>
      </c>
      <c r="L28" s="164">
        <f>'1.مشخصات مرکز'!$D$11</f>
        <v>0</v>
      </c>
      <c r="M28" s="166">
        <f>'2.ورود اطلاعات'!B28</f>
        <v>0</v>
      </c>
      <c r="N28" s="166">
        <f>'2.ورود اطلاعات'!C28</f>
        <v>0</v>
      </c>
      <c r="O28" s="166" t="str">
        <f>IF('2.ورود اطلاعات'!F28=0,"نامعلوم",'2.ورود اطلاعات'!F28)</f>
        <v>نامعلوم</v>
      </c>
      <c r="P28" s="166">
        <f>'2.ورود اطلاعات'!J28</f>
        <v>0</v>
      </c>
      <c r="Q28" s="166">
        <f>'2.ورود اطلاعات'!K28</f>
        <v>0</v>
      </c>
      <c r="R28" s="166">
        <f>'2.ورود اطلاعات'!L28</f>
        <v>0</v>
      </c>
      <c r="S28" s="166">
        <f>'2.ورود اطلاعات'!M28</f>
        <v>0</v>
      </c>
      <c r="T28" s="166">
        <f>'2.ورود اطلاعات'!N28</f>
        <v>0</v>
      </c>
      <c r="U28" s="166">
        <f>'2.ورود اطلاعات'!O28</f>
        <v>1398</v>
      </c>
      <c r="V28" s="166">
        <f>'2.ورود اطلاعات'!P28</f>
        <v>0</v>
      </c>
      <c r="W28" s="166">
        <f>'2.ورود اطلاعات'!Q28</f>
        <v>0</v>
      </c>
      <c r="X28" s="166">
        <f>'2.ورود اطلاعات'!R28</f>
        <v>0</v>
      </c>
      <c r="Y28" s="166">
        <f>'2.ورود اطلاعات'!S28</f>
        <v>0</v>
      </c>
      <c r="Z28" s="166">
        <f>'2.ورود اطلاعات'!T28</f>
        <v>0</v>
      </c>
      <c r="AA28" s="166">
        <f>'2.ورود اطلاعات'!U28</f>
        <v>0</v>
      </c>
      <c r="AB28" s="166">
        <f>'2.ورود اطلاعات'!V28</f>
        <v>0</v>
      </c>
      <c r="AC28" s="166">
        <f>'2.ورود اطلاعات'!W28</f>
        <v>0</v>
      </c>
      <c r="AD28" s="166">
        <f>'2.ورود اطلاعات'!X28</f>
        <v>0</v>
      </c>
      <c r="AE28" s="166">
        <f>'2.ورود اطلاعات'!Y28</f>
        <v>0</v>
      </c>
      <c r="AF28" s="166">
        <f>'2.ورود اطلاعات'!Z28</f>
        <v>0</v>
      </c>
      <c r="AG28" s="166">
        <f>'2.ورود اطلاعات'!AA28</f>
        <v>0</v>
      </c>
      <c r="AH28" s="166">
        <f>'2.ورود اطلاعات'!AB28</f>
        <v>0</v>
      </c>
      <c r="AI28" s="166">
        <f>'2.ورود اطلاعات'!AC28</f>
        <v>0</v>
      </c>
      <c r="AJ28" s="166">
        <f>'2.ورود اطلاعات'!AD28</f>
        <v>0</v>
      </c>
      <c r="AK28" s="166">
        <f>'2.ورود اطلاعات'!AE28</f>
        <v>0</v>
      </c>
      <c r="AL28" s="166">
        <f>'2.ورود اطلاعات'!AF28</f>
        <v>0</v>
      </c>
      <c r="AM28" s="166">
        <f>'2.ورود اطلاعات'!AG28</f>
        <v>0</v>
      </c>
      <c r="AN28" s="166">
        <f>'2.ورود اطلاعات'!AH28</f>
        <v>0</v>
      </c>
      <c r="AO28" s="166">
        <f>'2.ورود اطلاعات'!AI28</f>
        <v>0</v>
      </c>
      <c r="AP28" s="166" t="str">
        <f>'2.ورود اطلاعات'!AK28</f>
        <v xml:space="preserve">         </v>
      </c>
      <c r="AQ28" s="166" t="str">
        <f>'2.ورود اطلاعات'!AL28</f>
        <v>هیچکدام</v>
      </c>
      <c r="AR28" s="166" t="str">
        <f>'2.ورود اطلاعات'!AM28</f>
        <v>7.هیچکدام</v>
      </c>
      <c r="AS28" s="166" t="str">
        <f>'2.ورود اطلاعات'!AN28</f>
        <v>نامعلوم</v>
      </c>
      <c r="AT28" s="166" t="str">
        <f>'2.ورود اطلاعات'!AO28</f>
        <v>نامعلوم</v>
      </c>
      <c r="AU28" s="166" t="str">
        <f>'2.ورود اطلاعات'!CV28</f>
        <v>ارائه نشده است.</v>
      </c>
      <c r="AV28" s="166">
        <f>'2.ورود اطلاعات'!CW28</f>
        <v>0</v>
      </c>
      <c r="AW28" s="164">
        <f>'2.ورود اطلاعات'!AT28</f>
        <v>0</v>
      </c>
      <c r="AX28" s="164">
        <f>'2.ورود اطلاعات'!AU28</f>
        <v>0</v>
      </c>
      <c r="AY28" s="164">
        <f>'2.ورود اطلاعات'!AV28</f>
        <v>0</v>
      </c>
      <c r="AZ28" s="164">
        <f>'2.ورود اطلاعات'!AW28</f>
        <v>0</v>
      </c>
      <c r="BA28" s="164">
        <f>'2.ورود اطلاعات'!AX28</f>
        <v>0</v>
      </c>
      <c r="BB28" s="166">
        <f>'2.ورود اطلاعات'!BT28</f>
        <v>0</v>
      </c>
      <c r="BC28" s="166" t="str">
        <f>'2.ورود اطلاعات'!BU28</f>
        <v xml:space="preserve"> </v>
      </c>
      <c r="BD28" s="166" t="str">
        <f>'2.ورود اطلاعات'!BV28</f>
        <v xml:space="preserve"> </v>
      </c>
      <c r="BE28" s="280" t="str">
        <f t="shared" si="0"/>
        <v>تست اچ آی وی انجام نشده است</v>
      </c>
      <c r="BF28" s="164">
        <f>'2.ورود اطلاعات'!BK28</f>
        <v>0</v>
      </c>
      <c r="BG28" s="164">
        <f>'2.ورود اطلاعات'!BL28</f>
        <v>0</v>
      </c>
      <c r="BH28" s="164">
        <f>'2.ورود اطلاعات'!BM28</f>
        <v>0</v>
      </c>
      <c r="BI28" s="164">
        <f>'2.ورود اطلاعات'!BN28</f>
        <v>0</v>
      </c>
      <c r="BJ28" s="164">
        <f>'2.ورود اطلاعات'!BO28</f>
        <v>0</v>
      </c>
      <c r="BK28" s="164">
        <f>'2.ورود اطلاعات'!BP28</f>
        <v>0</v>
      </c>
      <c r="BL28" s="164">
        <f>'2.ورود اطلاعات'!BQ28</f>
        <v>0</v>
      </c>
      <c r="BM28" s="164">
        <f>'2.ورود اطلاعات'!BR28</f>
        <v>0</v>
      </c>
      <c r="BN28" s="166">
        <f>'2.ورود اطلاعات'!BW28</f>
        <v>0</v>
      </c>
      <c r="BO28" s="166" t="str">
        <f>'2.ورود اطلاعات'!BX28</f>
        <v xml:space="preserve"> </v>
      </c>
      <c r="BP28" s="166" t="str">
        <f>'2.ورود اطلاعات'!BY28</f>
        <v xml:space="preserve"> </v>
      </c>
      <c r="BQ28" s="280" t="str">
        <f t="shared" si="1"/>
        <v>تست اچ آی وی انجام نشده است</v>
      </c>
      <c r="BR28" s="166">
        <f>'2.ورود اطلاعات'!BZ28</f>
        <v>0</v>
      </c>
      <c r="BS28" s="166" t="str">
        <f>'2.ورود اطلاعات'!CA28</f>
        <v xml:space="preserve"> </v>
      </c>
      <c r="BT28" s="166" t="str">
        <f>'2.ورود اطلاعات'!CB28</f>
        <v xml:space="preserve"> </v>
      </c>
      <c r="BU28" s="280" t="str">
        <f t="shared" si="2"/>
        <v>تست اچ آی وی انجام نشده است</v>
      </c>
      <c r="BV28" s="166">
        <f>'2.ورود اطلاعات'!CC28</f>
        <v>0</v>
      </c>
      <c r="BW28" s="166" t="str">
        <f>'2.ورود اطلاعات'!CD28</f>
        <v xml:space="preserve"> </v>
      </c>
      <c r="BX28" s="166" t="str">
        <f>'2.ورود اطلاعات'!CE28</f>
        <v xml:space="preserve"> </v>
      </c>
      <c r="BY28" s="280" t="str">
        <f t="shared" si="3"/>
        <v>تست اچ آی وی انجام نشده است</v>
      </c>
      <c r="BZ28" s="166">
        <f>'2.ورود اطلاعات'!CF28</f>
        <v>0</v>
      </c>
      <c r="CA28" s="166" t="str">
        <f>'2.ورود اطلاعات'!CG28</f>
        <v xml:space="preserve"> </v>
      </c>
      <c r="CB28" s="166" t="str">
        <f>'2.ورود اطلاعات'!CH28</f>
        <v xml:space="preserve"> </v>
      </c>
      <c r="CC28" s="280" t="str">
        <f t="shared" si="4"/>
        <v>تست اچ آی وی انجام نشده است</v>
      </c>
      <c r="CD28" s="166">
        <f>'2.ورود اطلاعات'!CI28</f>
        <v>0</v>
      </c>
      <c r="CE28" s="166" t="str">
        <f>'2.ورود اطلاعات'!CJ28</f>
        <v xml:space="preserve"> </v>
      </c>
      <c r="CF28" s="166" t="str">
        <f>'2.ورود اطلاعات'!CK28</f>
        <v xml:space="preserve"> </v>
      </c>
      <c r="CG28" s="280" t="str">
        <f t="shared" si="5"/>
        <v>تست اچ آی وی انجام نشده است</v>
      </c>
      <c r="CH28" s="166">
        <f>'2.ورود اطلاعات'!CL28</f>
        <v>0</v>
      </c>
      <c r="CI28" s="166" t="str">
        <f>'2.ورود اطلاعات'!CM28</f>
        <v xml:space="preserve"> </v>
      </c>
      <c r="CJ28" s="166" t="str">
        <f>'2.ورود اطلاعات'!CN28</f>
        <v xml:space="preserve"> </v>
      </c>
      <c r="CK28" s="280" t="str">
        <f t="shared" si="6"/>
        <v>تست اچ آی وی انجام نشده است</v>
      </c>
      <c r="CL28" s="166">
        <f>'2.ورود اطلاعات'!CO28</f>
        <v>0</v>
      </c>
      <c r="CM28" s="166" t="str">
        <f>'2.ورود اطلاعات'!CP28</f>
        <v xml:space="preserve"> </v>
      </c>
      <c r="CN28" s="166" t="str">
        <f>'2.ورود اطلاعات'!CQ28</f>
        <v xml:space="preserve"> </v>
      </c>
      <c r="CO28" s="280" t="str">
        <f t="shared" si="7"/>
        <v>تست اچ آی وی انجام نشده است</v>
      </c>
      <c r="CP28" s="166">
        <f>'2.ورود اطلاعات'!CR28</f>
        <v>0</v>
      </c>
      <c r="CQ28" s="166" t="str">
        <f>'2.ورود اطلاعات'!CS28</f>
        <v xml:space="preserve"> </v>
      </c>
      <c r="CR28" s="166" t="str">
        <f>'2.ورود اطلاعات'!CT28</f>
        <v xml:space="preserve"> </v>
      </c>
      <c r="CS28" s="280" t="str">
        <f t="shared" si="8"/>
        <v>تست اچ آی وی انجام نشده است</v>
      </c>
      <c r="CT28" s="166" t="str">
        <f>'2.ورود اطلاعات'!CU28</f>
        <v>خیر</v>
      </c>
      <c r="DI28" s="164"/>
      <c r="DJ28" s="164"/>
    </row>
    <row r="29" spans="1:114" s="166" customFormat="1" ht="11.65" x14ac:dyDescent="0.35">
      <c r="A29" s="144" t="str">
        <f>'2.ورود اطلاعات'!BS29</f>
        <v>خیر</v>
      </c>
      <c r="B29" s="166">
        <f>'2.ورود اطلاعات'!A29</f>
        <v>28</v>
      </c>
      <c r="C29" s="166">
        <f>'1.مشخصات مرکز'!$D$2</f>
        <v>1398</v>
      </c>
      <c r="D29" s="166" t="str">
        <f>'1.مشخصات مرکز'!$D$3</f>
        <v>انتخاب کنید ...</v>
      </c>
      <c r="E29" s="166" t="str">
        <f>'1.مشخصات مرکز'!$D$4</f>
        <v>انتخاب کنید ...</v>
      </c>
      <c r="F29" s="166" t="str">
        <f>'1.مشخصات مرکز'!$D$5</f>
        <v>انتخاب کنید ...</v>
      </c>
      <c r="G29" s="166">
        <f>'1.مشخصات مرکز'!$D$6</f>
        <v>0</v>
      </c>
      <c r="H29" s="166" t="str">
        <f>'1.مشخصات مرکز'!$D$7</f>
        <v>انتخاب کنید ...</v>
      </c>
      <c r="I29" s="166">
        <f>'1.مشخصات مرکز'!$D$8</f>
        <v>0</v>
      </c>
      <c r="J29" s="166">
        <f>'1.مشخصات مرکز'!$D$9</f>
        <v>0</v>
      </c>
      <c r="K29" s="164">
        <f>'1.مشخصات مرکز'!$D$10</f>
        <v>0</v>
      </c>
      <c r="L29" s="164">
        <f>'1.مشخصات مرکز'!$D$11</f>
        <v>0</v>
      </c>
      <c r="M29" s="166">
        <f>'2.ورود اطلاعات'!B29</f>
        <v>0</v>
      </c>
      <c r="N29" s="166">
        <f>'2.ورود اطلاعات'!C29</f>
        <v>0</v>
      </c>
      <c r="O29" s="166" t="str">
        <f>IF('2.ورود اطلاعات'!F29=0,"نامعلوم",'2.ورود اطلاعات'!F29)</f>
        <v>نامعلوم</v>
      </c>
      <c r="P29" s="166">
        <f>'2.ورود اطلاعات'!J29</f>
        <v>0</v>
      </c>
      <c r="Q29" s="166">
        <f>'2.ورود اطلاعات'!K29</f>
        <v>0</v>
      </c>
      <c r="R29" s="166">
        <f>'2.ورود اطلاعات'!L29</f>
        <v>0</v>
      </c>
      <c r="S29" s="166">
        <f>'2.ورود اطلاعات'!M29</f>
        <v>0</v>
      </c>
      <c r="T29" s="166">
        <f>'2.ورود اطلاعات'!N29</f>
        <v>0</v>
      </c>
      <c r="U29" s="166">
        <f>'2.ورود اطلاعات'!O29</f>
        <v>1398</v>
      </c>
      <c r="V29" s="166">
        <f>'2.ورود اطلاعات'!P29</f>
        <v>0</v>
      </c>
      <c r="W29" s="166">
        <f>'2.ورود اطلاعات'!Q29</f>
        <v>0</v>
      </c>
      <c r="X29" s="166">
        <f>'2.ورود اطلاعات'!R29</f>
        <v>0</v>
      </c>
      <c r="Y29" s="166">
        <f>'2.ورود اطلاعات'!S29</f>
        <v>0</v>
      </c>
      <c r="Z29" s="166">
        <f>'2.ورود اطلاعات'!T29</f>
        <v>0</v>
      </c>
      <c r="AA29" s="166">
        <f>'2.ورود اطلاعات'!U29</f>
        <v>0</v>
      </c>
      <c r="AB29" s="166">
        <f>'2.ورود اطلاعات'!V29</f>
        <v>0</v>
      </c>
      <c r="AC29" s="166">
        <f>'2.ورود اطلاعات'!W29</f>
        <v>0</v>
      </c>
      <c r="AD29" s="166">
        <f>'2.ورود اطلاعات'!X29</f>
        <v>0</v>
      </c>
      <c r="AE29" s="166">
        <f>'2.ورود اطلاعات'!Y29</f>
        <v>0</v>
      </c>
      <c r="AF29" s="166">
        <f>'2.ورود اطلاعات'!Z29</f>
        <v>0</v>
      </c>
      <c r="AG29" s="166">
        <f>'2.ورود اطلاعات'!AA29</f>
        <v>0</v>
      </c>
      <c r="AH29" s="166">
        <f>'2.ورود اطلاعات'!AB29</f>
        <v>0</v>
      </c>
      <c r="AI29" s="166">
        <f>'2.ورود اطلاعات'!AC29</f>
        <v>0</v>
      </c>
      <c r="AJ29" s="166">
        <f>'2.ورود اطلاعات'!AD29</f>
        <v>0</v>
      </c>
      <c r="AK29" s="166">
        <f>'2.ورود اطلاعات'!AE29</f>
        <v>0</v>
      </c>
      <c r="AL29" s="166">
        <f>'2.ورود اطلاعات'!AF29</f>
        <v>0</v>
      </c>
      <c r="AM29" s="166">
        <f>'2.ورود اطلاعات'!AG29</f>
        <v>0</v>
      </c>
      <c r="AN29" s="166">
        <f>'2.ورود اطلاعات'!AH29</f>
        <v>0</v>
      </c>
      <c r="AO29" s="166">
        <f>'2.ورود اطلاعات'!AI29</f>
        <v>0</v>
      </c>
      <c r="AP29" s="166" t="str">
        <f>'2.ورود اطلاعات'!AK29</f>
        <v xml:space="preserve">         </v>
      </c>
      <c r="AQ29" s="166" t="str">
        <f>'2.ورود اطلاعات'!AL29</f>
        <v>هیچکدام</v>
      </c>
      <c r="AR29" s="166" t="str">
        <f>'2.ورود اطلاعات'!AM29</f>
        <v>7.هیچکدام</v>
      </c>
      <c r="AS29" s="166" t="str">
        <f>'2.ورود اطلاعات'!AN29</f>
        <v>نامعلوم</v>
      </c>
      <c r="AT29" s="166" t="str">
        <f>'2.ورود اطلاعات'!AO29</f>
        <v>نامعلوم</v>
      </c>
      <c r="AU29" s="166" t="str">
        <f>'2.ورود اطلاعات'!CV29</f>
        <v>ارائه نشده است.</v>
      </c>
      <c r="AV29" s="166">
        <f>'2.ورود اطلاعات'!CW29</f>
        <v>0</v>
      </c>
      <c r="AW29" s="164">
        <f>'2.ورود اطلاعات'!AT29</f>
        <v>0</v>
      </c>
      <c r="AX29" s="164">
        <f>'2.ورود اطلاعات'!AU29</f>
        <v>0</v>
      </c>
      <c r="AY29" s="164">
        <f>'2.ورود اطلاعات'!AV29</f>
        <v>0</v>
      </c>
      <c r="AZ29" s="164">
        <f>'2.ورود اطلاعات'!AW29</f>
        <v>0</v>
      </c>
      <c r="BA29" s="164">
        <f>'2.ورود اطلاعات'!AX29</f>
        <v>0</v>
      </c>
      <c r="BB29" s="166">
        <f>'2.ورود اطلاعات'!BT29</f>
        <v>0</v>
      </c>
      <c r="BC29" s="166" t="str">
        <f>'2.ورود اطلاعات'!BU29</f>
        <v xml:space="preserve"> </v>
      </c>
      <c r="BD29" s="166" t="str">
        <f>'2.ورود اطلاعات'!BV29</f>
        <v xml:space="preserve"> </v>
      </c>
      <c r="BE29" s="280" t="str">
        <f t="shared" si="0"/>
        <v>تست اچ آی وی انجام نشده است</v>
      </c>
      <c r="BF29" s="164">
        <f>'2.ورود اطلاعات'!BK29</f>
        <v>0</v>
      </c>
      <c r="BG29" s="164">
        <f>'2.ورود اطلاعات'!BL29</f>
        <v>0</v>
      </c>
      <c r="BH29" s="164">
        <f>'2.ورود اطلاعات'!BM29</f>
        <v>0</v>
      </c>
      <c r="BI29" s="164">
        <f>'2.ورود اطلاعات'!BN29</f>
        <v>0</v>
      </c>
      <c r="BJ29" s="164">
        <f>'2.ورود اطلاعات'!BO29</f>
        <v>0</v>
      </c>
      <c r="BK29" s="164">
        <f>'2.ورود اطلاعات'!BP29</f>
        <v>0</v>
      </c>
      <c r="BL29" s="164">
        <f>'2.ورود اطلاعات'!BQ29</f>
        <v>0</v>
      </c>
      <c r="BM29" s="164">
        <f>'2.ورود اطلاعات'!BR29</f>
        <v>0</v>
      </c>
      <c r="BN29" s="166">
        <f>'2.ورود اطلاعات'!BW29</f>
        <v>0</v>
      </c>
      <c r="BO29" s="166" t="str">
        <f>'2.ورود اطلاعات'!BX29</f>
        <v xml:space="preserve"> </v>
      </c>
      <c r="BP29" s="166" t="str">
        <f>'2.ورود اطلاعات'!BY29</f>
        <v xml:space="preserve"> </v>
      </c>
      <c r="BQ29" s="280" t="str">
        <f t="shared" si="1"/>
        <v>تست اچ آی وی انجام نشده است</v>
      </c>
      <c r="BR29" s="166">
        <f>'2.ورود اطلاعات'!BZ29</f>
        <v>0</v>
      </c>
      <c r="BS29" s="166" t="str">
        <f>'2.ورود اطلاعات'!CA29</f>
        <v xml:space="preserve"> </v>
      </c>
      <c r="BT29" s="166" t="str">
        <f>'2.ورود اطلاعات'!CB29</f>
        <v xml:space="preserve"> </v>
      </c>
      <c r="BU29" s="280" t="str">
        <f t="shared" si="2"/>
        <v>تست اچ آی وی انجام نشده است</v>
      </c>
      <c r="BV29" s="166">
        <f>'2.ورود اطلاعات'!CC29</f>
        <v>0</v>
      </c>
      <c r="BW29" s="166" t="str">
        <f>'2.ورود اطلاعات'!CD29</f>
        <v xml:space="preserve"> </v>
      </c>
      <c r="BX29" s="166" t="str">
        <f>'2.ورود اطلاعات'!CE29</f>
        <v xml:space="preserve"> </v>
      </c>
      <c r="BY29" s="280" t="str">
        <f t="shared" si="3"/>
        <v>تست اچ آی وی انجام نشده است</v>
      </c>
      <c r="BZ29" s="166">
        <f>'2.ورود اطلاعات'!CF29</f>
        <v>0</v>
      </c>
      <c r="CA29" s="166" t="str">
        <f>'2.ورود اطلاعات'!CG29</f>
        <v xml:space="preserve"> </v>
      </c>
      <c r="CB29" s="166" t="str">
        <f>'2.ورود اطلاعات'!CH29</f>
        <v xml:space="preserve"> </v>
      </c>
      <c r="CC29" s="280" t="str">
        <f t="shared" si="4"/>
        <v>تست اچ آی وی انجام نشده است</v>
      </c>
      <c r="CD29" s="166">
        <f>'2.ورود اطلاعات'!CI29</f>
        <v>0</v>
      </c>
      <c r="CE29" s="166" t="str">
        <f>'2.ورود اطلاعات'!CJ29</f>
        <v xml:space="preserve"> </v>
      </c>
      <c r="CF29" s="166" t="str">
        <f>'2.ورود اطلاعات'!CK29</f>
        <v xml:space="preserve"> </v>
      </c>
      <c r="CG29" s="280" t="str">
        <f t="shared" si="5"/>
        <v>تست اچ آی وی انجام نشده است</v>
      </c>
      <c r="CH29" s="166">
        <f>'2.ورود اطلاعات'!CL29</f>
        <v>0</v>
      </c>
      <c r="CI29" s="166" t="str">
        <f>'2.ورود اطلاعات'!CM29</f>
        <v xml:space="preserve"> </v>
      </c>
      <c r="CJ29" s="166" t="str">
        <f>'2.ورود اطلاعات'!CN29</f>
        <v xml:space="preserve"> </v>
      </c>
      <c r="CK29" s="280" t="str">
        <f t="shared" si="6"/>
        <v>تست اچ آی وی انجام نشده است</v>
      </c>
      <c r="CL29" s="166">
        <f>'2.ورود اطلاعات'!CO29</f>
        <v>0</v>
      </c>
      <c r="CM29" s="166" t="str">
        <f>'2.ورود اطلاعات'!CP29</f>
        <v xml:space="preserve"> </v>
      </c>
      <c r="CN29" s="166" t="str">
        <f>'2.ورود اطلاعات'!CQ29</f>
        <v xml:space="preserve"> </v>
      </c>
      <c r="CO29" s="280" t="str">
        <f t="shared" si="7"/>
        <v>تست اچ آی وی انجام نشده است</v>
      </c>
      <c r="CP29" s="166">
        <f>'2.ورود اطلاعات'!CR29</f>
        <v>0</v>
      </c>
      <c r="CQ29" s="166" t="str">
        <f>'2.ورود اطلاعات'!CS29</f>
        <v xml:space="preserve"> </v>
      </c>
      <c r="CR29" s="166" t="str">
        <f>'2.ورود اطلاعات'!CT29</f>
        <v xml:space="preserve"> </v>
      </c>
      <c r="CS29" s="280" t="str">
        <f t="shared" si="8"/>
        <v>تست اچ آی وی انجام نشده است</v>
      </c>
      <c r="CT29" s="166" t="str">
        <f>'2.ورود اطلاعات'!CU29</f>
        <v>خیر</v>
      </c>
      <c r="DI29" s="164"/>
      <c r="DJ29" s="164"/>
    </row>
    <row r="30" spans="1:114" s="166" customFormat="1" ht="11.65" x14ac:dyDescent="0.35">
      <c r="A30" s="144" t="str">
        <f>'2.ورود اطلاعات'!BS30</f>
        <v>خیر</v>
      </c>
      <c r="B30" s="166">
        <f>'2.ورود اطلاعات'!A30</f>
        <v>29</v>
      </c>
      <c r="C30" s="166">
        <f>'1.مشخصات مرکز'!$D$2</f>
        <v>1398</v>
      </c>
      <c r="D30" s="166" t="str">
        <f>'1.مشخصات مرکز'!$D$3</f>
        <v>انتخاب کنید ...</v>
      </c>
      <c r="E30" s="166" t="str">
        <f>'1.مشخصات مرکز'!$D$4</f>
        <v>انتخاب کنید ...</v>
      </c>
      <c r="F30" s="166" t="str">
        <f>'1.مشخصات مرکز'!$D$5</f>
        <v>انتخاب کنید ...</v>
      </c>
      <c r="G30" s="166">
        <f>'1.مشخصات مرکز'!$D$6</f>
        <v>0</v>
      </c>
      <c r="H30" s="166" t="str">
        <f>'1.مشخصات مرکز'!$D$7</f>
        <v>انتخاب کنید ...</v>
      </c>
      <c r="I30" s="166">
        <f>'1.مشخصات مرکز'!$D$8</f>
        <v>0</v>
      </c>
      <c r="J30" s="166">
        <f>'1.مشخصات مرکز'!$D$9</f>
        <v>0</v>
      </c>
      <c r="K30" s="164">
        <f>'1.مشخصات مرکز'!$D$10</f>
        <v>0</v>
      </c>
      <c r="L30" s="164">
        <f>'1.مشخصات مرکز'!$D$11</f>
        <v>0</v>
      </c>
      <c r="M30" s="166">
        <f>'2.ورود اطلاعات'!B30</f>
        <v>0</v>
      </c>
      <c r="N30" s="166">
        <f>'2.ورود اطلاعات'!C30</f>
        <v>0</v>
      </c>
      <c r="O30" s="166" t="str">
        <f>IF('2.ورود اطلاعات'!F30=0,"نامعلوم",'2.ورود اطلاعات'!F30)</f>
        <v>نامعلوم</v>
      </c>
      <c r="P30" s="166">
        <f>'2.ورود اطلاعات'!J30</f>
        <v>0</v>
      </c>
      <c r="Q30" s="166">
        <f>'2.ورود اطلاعات'!K30</f>
        <v>0</v>
      </c>
      <c r="R30" s="166">
        <f>'2.ورود اطلاعات'!L30</f>
        <v>0</v>
      </c>
      <c r="S30" s="166">
        <f>'2.ورود اطلاعات'!M30</f>
        <v>0</v>
      </c>
      <c r="T30" s="166">
        <f>'2.ورود اطلاعات'!N30</f>
        <v>0</v>
      </c>
      <c r="U30" s="166">
        <f>'2.ورود اطلاعات'!O30</f>
        <v>1398</v>
      </c>
      <c r="V30" s="166">
        <f>'2.ورود اطلاعات'!P30</f>
        <v>0</v>
      </c>
      <c r="W30" s="166">
        <f>'2.ورود اطلاعات'!Q30</f>
        <v>0</v>
      </c>
      <c r="X30" s="166">
        <f>'2.ورود اطلاعات'!R30</f>
        <v>0</v>
      </c>
      <c r="Y30" s="166">
        <f>'2.ورود اطلاعات'!S30</f>
        <v>0</v>
      </c>
      <c r="Z30" s="166">
        <f>'2.ورود اطلاعات'!T30</f>
        <v>0</v>
      </c>
      <c r="AA30" s="166">
        <f>'2.ورود اطلاعات'!U30</f>
        <v>0</v>
      </c>
      <c r="AB30" s="166">
        <f>'2.ورود اطلاعات'!V30</f>
        <v>0</v>
      </c>
      <c r="AC30" s="166">
        <f>'2.ورود اطلاعات'!W30</f>
        <v>0</v>
      </c>
      <c r="AD30" s="166">
        <f>'2.ورود اطلاعات'!X30</f>
        <v>0</v>
      </c>
      <c r="AE30" s="166">
        <f>'2.ورود اطلاعات'!Y30</f>
        <v>0</v>
      </c>
      <c r="AF30" s="166">
        <f>'2.ورود اطلاعات'!Z30</f>
        <v>0</v>
      </c>
      <c r="AG30" s="166">
        <f>'2.ورود اطلاعات'!AA30</f>
        <v>0</v>
      </c>
      <c r="AH30" s="166">
        <f>'2.ورود اطلاعات'!AB30</f>
        <v>0</v>
      </c>
      <c r="AI30" s="166">
        <f>'2.ورود اطلاعات'!AC30</f>
        <v>0</v>
      </c>
      <c r="AJ30" s="166">
        <f>'2.ورود اطلاعات'!AD30</f>
        <v>0</v>
      </c>
      <c r="AK30" s="166">
        <f>'2.ورود اطلاعات'!AE30</f>
        <v>0</v>
      </c>
      <c r="AL30" s="166">
        <f>'2.ورود اطلاعات'!AF30</f>
        <v>0</v>
      </c>
      <c r="AM30" s="166">
        <f>'2.ورود اطلاعات'!AG30</f>
        <v>0</v>
      </c>
      <c r="AN30" s="166">
        <f>'2.ورود اطلاعات'!AH30</f>
        <v>0</v>
      </c>
      <c r="AO30" s="166">
        <f>'2.ورود اطلاعات'!AI30</f>
        <v>0</v>
      </c>
      <c r="AP30" s="166" t="str">
        <f>'2.ورود اطلاعات'!AK30</f>
        <v xml:space="preserve">         </v>
      </c>
      <c r="AQ30" s="166" t="str">
        <f>'2.ورود اطلاعات'!AL30</f>
        <v>هیچکدام</v>
      </c>
      <c r="AR30" s="166" t="str">
        <f>'2.ورود اطلاعات'!AM30</f>
        <v>7.هیچکدام</v>
      </c>
      <c r="AS30" s="166" t="str">
        <f>'2.ورود اطلاعات'!AN30</f>
        <v>نامعلوم</v>
      </c>
      <c r="AT30" s="166" t="str">
        <f>'2.ورود اطلاعات'!AO30</f>
        <v>نامعلوم</v>
      </c>
      <c r="AU30" s="166" t="str">
        <f>'2.ورود اطلاعات'!CV30</f>
        <v>ارائه نشده است.</v>
      </c>
      <c r="AV30" s="166">
        <f>'2.ورود اطلاعات'!CW30</f>
        <v>0</v>
      </c>
      <c r="AW30" s="164">
        <f>'2.ورود اطلاعات'!AT30</f>
        <v>0</v>
      </c>
      <c r="AX30" s="164">
        <f>'2.ورود اطلاعات'!AU30</f>
        <v>0</v>
      </c>
      <c r="AY30" s="164">
        <f>'2.ورود اطلاعات'!AV30</f>
        <v>0</v>
      </c>
      <c r="AZ30" s="164">
        <f>'2.ورود اطلاعات'!AW30</f>
        <v>0</v>
      </c>
      <c r="BA30" s="164">
        <f>'2.ورود اطلاعات'!AX30</f>
        <v>0</v>
      </c>
      <c r="BB30" s="166">
        <f>'2.ورود اطلاعات'!BT30</f>
        <v>0</v>
      </c>
      <c r="BC30" s="166" t="str">
        <f>'2.ورود اطلاعات'!BU30</f>
        <v xml:space="preserve"> </v>
      </c>
      <c r="BD30" s="166" t="str">
        <f>'2.ورود اطلاعات'!BV30</f>
        <v xml:space="preserve"> </v>
      </c>
      <c r="BE30" s="280" t="str">
        <f t="shared" si="0"/>
        <v>تست اچ آی وی انجام نشده است</v>
      </c>
      <c r="BF30" s="164">
        <f>'2.ورود اطلاعات'!BK30</f>
        <v>0</v>
      </c>
      <c r="BG30" s="164">
        <f>'2.ورود اطلاعات'!BL30</f>
        <v>0</v>
      </c>
      <c r="BH30" s="164">
        <f>'2.ورود اطلاعات'!BM30</f>
        <v>0</v>
      </c>
      <c r="BI30" s="164">
        <f>'2.ورود اطلاعات'!BN30</f>
        <v>0</v>
      </c>
      <c r="BJ30" s="164">
        <f>'2.ورود اطلاعات'!BO30</f>
        <v>0</v>
      </c>
      <c r="BK30" s="164">
        <f>'2.ورود اطلاعات'!BP30</f>
        <v>0</v>
      </c>
      <c r="BL30" s="164">
        <f>'2.ورود اطلاعات'!BQ30</f>
        <v>0</v>
      </c>
      <c r="BM30" s="164">
        <f>'2.ورود اطلاعات'!BR30</f>
        <v>0</v>
      </c>
      <c r="BN30" s="166">
        <f>'2.ورود اطلاعات'!BW30</f>
        <v>0</v>
      </c>
      <c r="BO30" s="166" t="str">
        <f>'2.ورود اطلاعات'!BX30</f>
        <v xml:space="preserve"> </v>
      </c>
      <c r="BP30" s="166" t="str">
        <f>'2.ورود اطلاعات'!BY30</f>
        <v xml:space="preserve"> </v>
      </c>
      <c r="BQ30" s="280" t="str">
        <f t="shared" si="1"/>
        <v>تست اچ آی وی انجام نشده است</v>
      </c>
      <c r="BR30" s="166">
        <f>'2.ورود اطلاعات'!BZ30</f>
        <v>0</v>
      </c>
      <c r="BS30" s="166" t="str">
        <f>'2.ورود اطلاعات'!CA30</f>
        <v xml:space="preserve"> </v>
      </c>
      <c r="BT30" s="166" t="str">
        <f>'2.ورود اطلاعات'!CB30</f>
        <v xml:space="preserve"> </v>
      </c>
      <c r="BU30" s="280" t="str">
        <f t="shared" si="2"/>
        <v>تست اچ آی وی انجام نشده است</v>
      </c>
      <c r="BV30" s="166">
        <f>'2.ورود اطلاعات'!CC30</f>
        <v>0</v>
      </c>
      <c r="BW30" s="166" t="str">
        <f>'2.ورود اطلاعات'!CD30</f>
        <v xml:space="preserve"> </v>
      </c>
      <c r="BX30" s="166" t="str">
        <f>'2.ورود اطلاعات'!CE30</f>
        <v xml:space="preserve"> </v>
      </c>
      <c r="BY30" s="280" t="str">
        <f t="shared" si="3"/>
        <v>تست اچ آی وی انجام نشده است</v>
      </c>
      <c r="BZ30" s="166">
        <f>'2.ورود اطلاعات'!CF30</f>
        <v>0</v>
      </c>
      <c r="CA30" s="166" t="str">
        <f>'2.ورود اطلاعات'!CG30</f>
        <v xml:space="preserve"> </v>
      </c>
      <c r="CB30" s="166" t="str">
        <f>'2.ورود اطلاعات'!CH30</f>
        <v xml:space="preserve"> </v>
      </c>
      <c r="CC30" s="280" t="str">
        <f t="shared" si="4"/>
        <v>تست اچ آی وی انجام نشده است</v>
      </c>
      <c r="CD30" s="166">
        <f>'2.ورود اطلاعات'!CI30</f>
        <v>0</v>
      </c>
      <c r="CE30" s="166" t="str">
        <f>'2.ورود اطلاعات'!CJ30</f>
        <v xml:space="preserve"> </v>
      </c>
      <c r="CF30" s="166" t="str">
        <f>'2.ورود اطلاعات'!CK30</f>
        <v xml:space="preserve"> </v>
      </c>
      <c r="CG30" s="280" t="str">
        <f t="shared" si="5"/>
        <v>تست اچ آی وی انجام نشده است</v>
      </c>
      <c r="CH30" s="166">
        <f>'2.ورود اطلاعات'!CL30</f>
        <v>0</v>
      </c>
      <c r="CI30" s="166" t="str">
        <f>'2.ورود اطلاعات'!CM30</f>
        <v xml:space="preserve"> </v>
      </c>
      <c r="CJ30" s="166" t="str">
        <f>'2.ورود اطلاعات'!CN30</f>
        <v xml:space="preserve"> </v>
      </c>
      <c r="CK30" s="280" t="str">
        <f t="shared" si="6"/>
        <v>تست اچ آی وی انجام نشده است</v>
      </c>
      <c r="CL30" s="166">
        <f>'2.ورود اطلاعات'!CO30</f>
        <v>0</v>
      </c>
      <c r="CM30" s="166" t="str">
        <f>'2.ورود اطلاعات'!CP30</f>
        <v xml:space="preserve"> </v>
      </c>
      <c r="CN30" s="166" t="str">
        <f>'2.ورود اطلاعات'!CQ30</f>
        <v xml:space="preserve"> </v>
      </c>
      <c r="CO30" s="280" t="str">
        <f t="shared" si="7"/>
        <v>تست اچ آی وی انجام نشده است</v>
      </c>
      <c r="CP30" s="166">
        <f>'2.ورود اطلاعات'!CR30</f>
        <v>0</v>
      </c>
      <c r="CQ30" s="166" t="str">
        <f>'2.ورود اطلاعات'!CS30</f>
        <v xml:space="preserve"> </v>
      </c>
      <c r="CR30" s="166" t="str">
        <f>'2.ورود اطلاعات'!CT30</f>
        <v xml:space="preserve"> </v>
      </c>
      <c r="CS30" s="280" t="str">
        <f t="shared" si="8"/>
        <v>تست اچ آی وی انجام نشده است</v>
      </c>
      <c r="CT30" s="166" t="str">
        <f>'2.ورود اطلاعات'!CU30</f>
        <v>خیر</v>
      </c>
      <c r="DI30" s="164"/>
      <c r="DJ30" s="164"/>
    </row>
    <row r="31" spans="1:114" s="166" customFormat="1" ht="11.65" x14ac:dyDescent="0.35">
      <c r="A31" s="144" t="str">
        <f>'2.ورود اطلاعات'!BS31</f>
        <v>خیر</v>
      </c>
      <c r="B31" s="166">
        <f>'2.ورود اطلاعات'!A31</f>
        <v>30</v>
      </c>
      <c r="C31" s="166">
        <f>'1.مشخصات مرکز'!$D$2</f>
        <v>1398</v>
      </c>
      <c r="D31" s="166" t="str">
        <f>'1.مشخصات مرکز'!$D$3</f>
        <v>انتخاب کنید ...</v>
      </c>
      <c r="E31" s="166" t="str">
        <f>'1.مشخصات مرکز'!$D$4</f>
        <v>انتخاب کنید ...</v>
      </c>
      <c r="F31" s="166" t="str">
        <f>'1.مشخصات مرکز'!$D$5</f>
        <v>انتخاب کنید ...</v>
      </c>
      <c r="G31" s="166">
        <f>'1.مشخصات مرکز'!$D$6</f>
        <v>0</v>
      </c>
      <c r="H31" s="166" t="str">
        <f>'1.مشخصات مرکز'!$D$7</f>
        <v>انتخاب کنید ...</v>
      </c>
      <c r="I31" s="166">
        <f>'1.مشخصات مرکز'!$D$8</f>
        <v>0</v>
      </c>
      <c r="J31" s="166">
        <f>'1.مشخصات مرکز'!$D$9</f>
        <v>0</v>
      </c>
      <c r="K31" s="164">
        <f>'1.مشخصات مرکز'!$D$10</f>
        <v>0</v>
      </c>
      <c r="L31" s="164">
        <f>'1.مشخصات مرکز'!$D$11</f>
        <v>0</v>
      </c>
      <c r="M31" s="166">
        <f>'2.ورود اطلاعات'!B31</f>
        <v>0</v>
      </c>
      <c r="N31" s="166">
        <f>'2.ورود اطلاعات'!C31</f>
        <v>0</v>
      </c>
      <c r="O31" s="166" t="str">
        <f>IF('2.ورود اطلاعات'!F31=0,"نامعلوم",'2.ورود اطلاعات'!F31)</f>
        <v>نامعلوم</v>
      </c>
      <c r="P31" s="166">
        <f>'2.ورود اطلاعات'!J31</f>
        <v>0</v>
      </c>
      <c r="Q31" s="166">
        <f>'2.ورود اطلاعات'!K31</f>
        <v>0</v>
      </c>
      <c r="R31" s="166">
        <f>'2.ورود اطلاعات'!L31</f>
        <v>0</v>
      </c>
      <c r="S31" s="166">
        <f>'2.ورود اطلاعات'!M31</f>
        <v>0</v>
      </c>
      <c r="T31" s="166">
        <f>'2.ورود اطلاعات'!N31</f>
        <v>0</v>
      </c>
      <c r="U31" s="166">
        <f>'2.ورود اطلاعات'!O31</f>
        <v>1398</v>
      </c>
      <c r="V31" s="166">
        <f>'2.ورود اطلاعات'!P31</f>
        <v>0</v>
      </c>
      <c r="W31" s="166">
        <f>'2.ورود اطلاعات'!Q31</f>
        <v>0</v>
      </c>
      <c r="X31" s="166">
        <f>'2.ورود اطلاعات'!R31</f>
        <v>0</v>
      </c>
      <c r="Y31" s="166">
        <f>'2.ورود اطلاعات'!S31</f>
        <v>0</v>
      </c>
      <c r="Z31" s="166">
        <f>'2.ورود اطلاعات'!T31</f>
        <v>0</v>
      </c>
      <c r="AA31" s="166">
        <f>'2.ورود اطلاعات'!U31</f>
        <v>0</v>
      </c>
      <c r="AB31" s="166">
        <f>'2.ورود اطلاعات'!V31</f>
        <v>0</v>
      </c>
      <c r="AC31" s="166">
        <f>'2.ورود اطلاعات'!W31</f>
        <v>0</v>
      </c>
      <c r="AD31" s="166">
        <f>'2.ورود اطلاعات'!X31</f>
        <v>0</v>
      </c>
      <c r="AE31" s="166">
        <f>'2.ورود اطلاعات'!Y31</f>
        <v>0</v>
      </c>
      <c r="AF31" s="166">
        <f>'2.ورود اطلاعات'!Z31</f>
        <v>0</v>
      </c>
      <c r="AG31" s="166">
        <f>'2.ورود اطلاعات'!AA31</f>
        <v>0</v>
      </c>
      <c r="AH31" s="166">
        <f>'2.ورود اطلاعات'!AB31</f>
        <v>0</v>
      </c>
      <c r="AI31" s="166">
        <f>'2.ورود اطلاعات'!AC31</f>
        <v>0</v>
      </c>
      <c r="AJ31" s="166">
        <f>'2.ورود اطلاعات'!AD31</f>
        <v>0</v>
      </c>
      <c r="AK31" s="166">
        <f>'2.ورود اطلاعات'!AE31</f>
        <v>0</v>
      </c>
      <c r="AL31" s="166">
        <f>'2.ورود اطلاعات'!AF31</f>
        <v>0</v>
      </c>
      <c r="AM31" s="166">
        <f>'2.ورود اطلاعات'!AG31</f>
        <v>0</v>
      </c>
      <c r="AN31" s="166">
        <f>'2.ورود اطلاعات'!AH31</f>
        <v>0</v>
      </c>
      <c r="AO31" s="166">
        <f>'2.ورود اطلاعات'!AI31</f>
        <v>0</v>
      </c>
      <c r="AP31" s="166" t="str">
        <f>'2.ورود اطلاعات'!AK31</f>
        <v xml:space="preserve">         </v>
      </c>
      <c r="AQ31" s="166" t="str">
        <f>'2.ورود اطلاعات'!AL31</f>
        <v>هیچکدام</v>
      </c>
      <c r="AR31" s="166" t="str">
        <f>'2.ورود اطلاعات'!AM31</f>
        <v>7.هیچکدام</v>
      </c>
      <c r="AS31" s="166" t="str">
        <f>'2.ورود اطلاعات'!AN31</f>
        <v>نامعلوم</v>
      </c>
      <c r="AT31" s="166" t="str">
        <f>'2.ورود اطلاعات'!AO31</f>
        <v>نامعلوم</v>
      </c>
      <c r="AU31" s="166" t="str">
        <f>'2.ورود اطلاعات'!CV31</f>
        <v>ارائه نشده است.</v>
      </c>
      <c r="AV31" s="166">
        <f>'2.ورود اطلاعات'!CW31</f>
        <v>0</v>
      </c>
      <c r="AW31" s="164">
        <f>'2.ورود اطلاعات'!AT31</f>
        <v>0</v>
      </c>
      <c r="AX31" s="164">
        <f>'2.ورود اطلاعات'!AU31</f>
        <v>0</v>
      </c>
      <c r="AY31" s="164">
        <f>'2.ورود اطلاعات'!AV31</f>
        <v>0</v>
      </c>
      <c r="AZ31" s="164">
        <f>'2.ورود اطلاعات'!AW31</f>
        <v>0</v>
      </c>
      <c r="BA31" s="164">
        <f>'2.ورود اطلاعات'!AX31</f>
        <v>0</v>
      </c>
      <c r="BB31" s="166">
        <f>'2.ورود اطلاعات'!BT31</f>
        <v>0</v>
      </c>
      <c r="BC31" s="166" t="str">
        <f>'2.ورود اطلاعات'!BU31</f>
        <v xml:space="preserve"> </v>
      </c>
      <c r="BD31" s="166" t="str">
        <f>'2.ورود اطلاعات'!BV31</f>
        <v xml:space="preserve"> </v>
      </c>
      <c r="BE31" s="280" t="str">
        <f t="shared" si="0"/>
        <v>تست اچ آی وی انجام نشده است</v>
      </c>
      <c r="BF31" s="164">
        <f>'2.ورود اطلاعات'!BK31</f>
        <v>0</v>
      </c>
      <c r="BG31" s="164">
        <f>'2.ورود اطلاعات'!BL31</f>
        <v>0</v>
      </c>
      <c r="BH31" s="164">
        <f>'2.ورود اطلاعات'!BM31</f>
        <v>0</v>
      </c>
      <c r="BI31" s="164">
        <f>'2.ورود اطلاعات'!BN31</f>
        <v>0</v>
      </c>
      <c r="BJ31" s="164">
        <f>'2.ورود اطلاعات'!BO31</f>
        <v>0</v>
      </c>
      <c r="BK31" s="164">
        <f>'2.ورود اطلاعات'!BP31</f>
        <v>0</v>
      </c>
      <c r="BL31" s="164">
        <f>'2.ورود اطلاعات'!BQ31</f>
        <v>0</v>
      </c>
      <c r="BM31" s="164">
        <f>'2.ورود اطلاعات'!BR31</f>
        <v>0</v>
      </c>
      <c r="BN31" s="166">
        <f>'2.ورود اطلاعات'!BW31</f>
        <v>0</v>
      </c>
      <c r="BO31" s="166" t="str">
        <f>'2.ورود اطلاعات'!BX31</f>
        <v xml:space="preserve"> </v>
      </c>
      <c r="BP31" s="166" t="str">
        <f>'2.ورود اطلاعات'!BY31</f>
        <v xml:space="preserve"> </v>
      </c>
      <c r="BQ31" s="280" t="str">
        <f t="shared" si="1"/>
        <v>تست اچ آی وی انجام نشده است</v>
      </c>
      <c r="BR31" s="166">
        <f>'2.ورود اطلاعات'!BZ31</f>
        <v>0</v>
      </c>
      <c r="BS31" s="166" t="str">
        <f>'2.ورود اطلاعات'!CA31</f>
        <v xml:space="preserve"> </v>
      </c>
      <c r="BT31" s="166" t="str">
        <f>'2.ورود اطلاعات'!CB31</f>
        <v xml:space="preserve"> </v>
      </c>
      <c r="BU31" s="280" t="str">
        <f t="shared" si="2"/>
        <v>تست اچ آی وی انجام نشده است</v>
      </c>
      <c r="BV31" s="166">
        <f>'2.ورود اطلاعات'!CC31</f>
        <v>0</v>
      </c>
      <c r="BW31" s="166" t="str">
        <f>'2.ورود اطلاعات'!CD31</f>
        <v xml:space="preserve"> </v>
      </c>
      <c r="BX31" s="166" t="str">
        <f>'2.ورود اطلاعات'!CE31</f>
        <v xml:space="preserve"> </v>
      </c>
      <c r="BY31" s="280" t="str">
        <f t="shared" si="3"/>
        <v>تست اچ آی وی انجام نشده است</v>
      </c>
      <c r="BZ31" s="166">
        <f>'2.ورود اطلاعات'!CF31</f>
        <v>0</v>
      </c>
      <c r="CA31" s="166" t="str">
        <f>'2.ورود اطلاعات'!CG31</f>
        <v xml:space="preserve"> </v>
      </c>
      <c r="CB31" s="166" t="str">
        <f>'2.ورود اطلاعات'!CH31</f>
        <v xml:space="preserve"> </v>
      </c>
      <c r="CC31" s="280" t="str">
        <f t="shared" si="4"/>
        <v>تست اچ آی وی انجام نشده است</v>
      </c>
      <c r="CD31" s="166">
        <f>'2.ورود اطلاعات'!CI31</f>
        <v>0</v>
      </c>
      <c r="CE31" s="166" t="str">
        <f>'2.ورود اطلاعات'!CJ31</f>
        <v xml:space="preserve"> </v>
      </c>
      <c r="CF31" s="166" t="str">
        <f>'2.ورود اطلاعات'!CK31</f>
        <v xml:space="preserve"> </v>
      </c>
      <c r="CG31" s="280" t="str">
        <f t="shared" si="5"/>
        <v>تست اچ آی وی انجام نشده است</v>
      </c>
      <c r="CH31" s="166">
        <f>'2.ورود اطلاعات'!CL31</f>
        <v>0</v>
      </c>
      <c r="CI31" s="166" t="str">
        <f>'2.ورود اطلاعات'!CM31</f>
        <v xml:space="preserve"> </v>
      </c>
      <c r="CJ31" s="166" t="str">
        <f>'2.ورود اطلاعات'!CN31</f>
        <v xml:space="preserve"> </v>
      </c>
      <c r="CK31" s="280" t="str">
        <f t="shared" si="6"/>
        <v>تست اچ آی وی انجام نشده است</v>
      </c>
      <c r="CL31" s="166">
        <f>'2.ورود اطلاعات'!CO31</f>
        <v>0</v>
      </c>
      <c r="CM31" s="166" t="str">
        <f>'2.ورود اطلاعات'!CP31</f>
        <v xml:space="preserve"> </v>
      </c>
      <c r="CN31" s="166" t="str">
        <f>'2.ورود اطلاعات'!CQ31</f>
        <v xml:space="preserve"> </v>
      </c>
      <c r="CO31" s="280" t="str">
        <f t="shared" si="7"/>
        <v>تست اچ آی وی انجام نشده است</v>
      </c>
      <c r="CP31" s="166">
        <f>'2.ورود اطلاعات'!CR31</f>
        <v>0</v>
      </c>
      <c r="CQ31" s="166" t="str">
        <f>'2.ورود اطلاعات'!CS31</f>
        <v xml:space="preserve"> </v>
      </c>
      <c r="CR31" s="166" t="str">
        <f>'2.ورود اطلاعات'!CT31</f>
        <v xml:space="preserve"> </v>
      </c>
      <c r="CS31" s="280" t="str">
        <f t="shared" si="8"/>
        <v>تست اچ آی وی انجام نشده است</v>
      </c>
      <c r="CT31" s="166" t="str">
        <f>'2.ورود اطلاعات'!CU31</f>
        <v>خیر</v>
      </c>
      <c r="DI31" s="164"/>
      <c r="DJ31" s="164"/>
    </row>
    <row r="32" spans="1:114" s="166" customFormat="1" ht="11.65" x14ac:dyDescent="0.35">
      <c r="A32" s="144" t="str">
        <f>'2.ورود اطلاعات'!BS32</f>
        <v>خیر</v>
      </c>
      <c r="B32" s="166">
        <f>'2.ورود اطلاعات'!A32</f>
        <v>31</v>
      </c>
      <c r="C32" s="166">
        <f>'1.مشخصات مرکز'!$D$2</f>
        <v>1398</v>
      </c>
      <c r="D32" s="166" t="str">
        <f>'1.مشخصات مرکز'!$D$3</f>
        <v>انتخاب کنید ...</v>
      </c>
      <c r="E32" s="166" t="str">
        <f>'1.مشخصات مرکز'!$D$4</f>
        <v>انتخاب کنید ...</v>
      </c>
      <c r="F32" s="166" t="str">
        <f>'1.مشخصات مرکز'!$D$5</f>
        <v>انتخاب کنید ...</v>
      </c>
      <c r="G32" s="166">
        <f>'1.مشخصات مرکز'!$D$6</f>
        <v>0</v>
      </c>
      <c r="H32" s="166" t="str">
        <f>'1.مشخصات مرکز'!$D$7</f>
        <v>انتخاب کنید ...</v>
      </c>
      <c r="I32" s="166">
        <f>'1.مشخصات مرکز'!$D$8</f>
        <v>0</v>
      </c>
      <c r="J32" s="166">
        <f>'1.مشخصات مرکز'!$D$9</f>
        <v>0</v>
      </c>
      <c r="K32" s="164">
        <f>'1.مشخصات مرکز'!$D$10</f>
        <v>0</v>
      </c>
      <c r="L32" s="164">
        <f>'1.مشخصات مرکز'!$D$11</f>
        <v>0</v>
      </c>
      <c r="M32" s="166">
        <f>'2.ورود اطلاعات'!B32</f>
        <v>0</v>
      </c>
      <c r="N32" s="166">
        <f>'2.ورود اطلاعات'!C32</f>
        <v>0</v>
      </c>
      <c r="O32" s="166" t="str">
        <f>IF('2.ورود اطلاعات'!F32=0,"نامعلوم",'2.ورود اطلاعات'!F32)</f>
        <v>نامعلوم</v>
      </c>
      <c r="P32" s="166">
        <f>'2.ورود اطلاعات'!J32</f>
        <v>0</v>
      </c>
      <c r="Q32" s="166">
        <f>'2.ورود اطلاعات'!K32</f>
        <v>0</v>
      </c>
      <c r="R32" s="166">
        <f>'2.ورود اطلاعات'!L32</f>
        <v>0</v>
      </c>
      <c r="S32" s="166">
        <f>'2.ورود اطلاعات'!M32</f>
        <v>0</v>
      </c>
      <c r="T32" s="166">
        <f>'2.ورود اطلاعات'!N32</f>
        <v>0</v>
      </c>
      <c r="U32" s="166">
        <f>'2.ورود اطلاعات'!O32</f>
        <v>1398</v>
      </c>
      <c r="V32" s="166">
        <f>'2.ورود اطلاعات'!P32</f>
        <v>0</v>
      </c>
      <c r="W32" s="166">
        <f>'2.ورود اطلاعات'!Q32</f>
        <v>0</v>
      </c>
      <c r="X32" s="166">
        <f>'2.ورود اطلاعات'!R32</f>
        <v>0</v>
      </c>
      <c r="Y32" s="166">
        <f>'2.ورود اطلاعات'!S32</f>
        <v>0</v>
      </c>
      <c r="Z32" s="166">
        <f>'2.ورود اطلاعات'!T32</f>
        <v>0</v>
      </c>
      <c r="AA32" s="166">
        <f>'2.ورود اطلاعات'!U32</f>
        <v>0</v>
      </c>
      <c r="AB32" s="166">
        <f>'2.ورود اطلاعات'!V32</f>
        <v>0</v>
      </c>
      <c r="AC32" s="166">
        <f>'2.ورود اطلاعات'!W32</f>
        <v>0</v>
      </c>
      <c r="AD32" s="166">
        <f>'2.ورود اطلاعات'!X32</f>
        <v>0</v>
      </c>
      <c r="AE32" s="166">
        <f>'2.ورود اطلاعات'!Y32</f>
        <v>0</v>
      </c>
      <c r="AF32" s="166">
        <f>'2.ورود اطلاعات'!Z32</f>
        <v>0</v>
      </c>
      <c r="AG32" s="166">
        <f>'2.ورود اطلاعات'!AA32</f>
        <v>0</v>
      </c>
      <c r="AH32" s="166">
        <f>'2.ورود اطلاعات'!AB32</f>
        <v>0</v>
      </c>
      <c r="AI32" s="166">
        <f>'2.ورود اطلاعات'!AC32</f>
        <v>0</v>
      </c>
      <c r="AJ32" s="166">
        <f>'2.ورود اطلاعات'!AD32</f>
        <v>0</v>
      </c>
      <c r="AK32" s="166">
        <f>'2.ورود اطلاعات'!AE32</f>
        <v>0</v>
      </c>
      <c r="AL32" s="166">
        <f>'2.ورود اطلاعات'!AF32</f>
        <v>0</v>
      </c>
      <c r="AM32" s="166">
        <f>'2.ورود اطلاعات'!AG32</f>
        <v>0</v>
      </c>
      <c r="AN32" s="166">
        <f>'2.ورود اطلاعات'!AH32</f>
        <v>0</v>
      </c>
      <c r="AO32" s="166">
        <f>'2.ورود اطلاعات'!AI32</f>
        <v>0</v>
      </c>
      <c r="AP32" s="166" t="str">
        <f>'2.ورود اطلاعات'!AK32</f>
        <v xml:space="preserve">         </v>
      </c>
      <c r="AQ32" s="166" t="str">
        <f>'2.ورود اطلاعات'!AL32</f>
        <v>هیچکدام</v>
      </c>
      <c r="AR32" s="166" t="str">
        <f>'2.ورود اطلاعات'!AM32</f>
        <v>7.هیچکدام</v>
      </c>
      <c r="AS32" s="166" t="str">
        <f>'2.ورود اطلاعات'!AN32</f>
        <v>نامعلوم</v>
      </c>
      <c r="AT32" s="166" t="str">
        <f>'2.ورود اطلاعات'!AO32</f>
        <v>نامعلوم</v>
      </c>
      <c r="AU32" s="166" t="str">
        <f>'2.ورود اطلاعات'!CV32</f>
        <v>ارائه نشده است.</v>
      </c>
      <c r="AV32" s="166">
        <f>'2.ورود اطلاعات'!CW32</f>
        <v>0</v>
      </c>
      <c r="AW32" s="164">
        <f>'2.ورود اطلاعات'!AT32</f>
        <v>0</v>
      </c>
      <c r="AX32" s="164">
        <f>'2.ورود اطلاعات'!AU32</f>
        <v>0</v>
      </c>
      <c r="AY32" s="164">
        <f>'2.ورود اطلاعات'!AV32</f>
        <v>0</v>
      </c>
      <c r="AZ32" s="164">
        <f>'2.ورود اطلاعات'!AW32</f>
        <v>0</v>
      </c>
      <c r="BA32" s="164">
        <f>'2.ورود اطلاعات'!AX32</f>
        <v>0</v>
      </c>
      <c r="BB32" s="166">
        <f>'2.ورود اطلاعات'!BT32</f>
        <v>0</v>
      </c>
      <c r="BC32" s="166" t="str">
        <f>'2.ورود اطلاعات'!BU32</f>
        <v xml:space="preserve"> </v>
      </c>
      <c r="BD32" s="166" t="str">
        <f>'2.ورود اطلاعات'!BV32</f>
        <v xml:space="preserve"> </v>
      </c>
      <c r="BE32" s="280" t="str">
        <f t="shared" si="0"/>
        <v>تست اچ آی وی انجام نشده است</v>
      </c>
      <c r="BF32" s="164">
        <f>'2.ورود اطلاعات'!BK32</f>
        <v>0</v>
      </c>
      <c r="BG32" s="164">
        <f>'2.ورود اطلاعات'!BL32</f>
        <v>0</v>
      </c>
      <c r="BH32" s="164">
        <f>'2.ورود اطلاعات'!BM32</f>
        <v>0</v>
      </c>
      <c r="BI32" s="164">
        <f>'2.ورود اطلاعات'!BN32</f>
        <v>0</v>
      </c>
      <c r="BJ32" s="164">
        <f>'2.ورود اطلاعات'!BO32</f>
        <v>0</v>
      </c>
      <c r="BK32" s="164">
        <f>'2.ورود اطلاعات'!BP32</f>
        <v>0</v>
      </c>
      <c r="BL32" s="164">
        <f>'2.ورود اطلاعات'!BQ32</f>
        <v>0</v>
      </c>
      <c r="BM32" s="164">
        <f>'2.ورود اطلاعات'!BR32</f>
        <v>0</v>
      </c>
      <c r="BN32" s="166">
        <f>'2.ورود اطلاعات'!BW32</f>
        <v>0</v>
      </c>
      <c r="BO32" s="166" t="str">
        <f>'2.ورود اطلاعات'!BX32</f>
        <v xml:space="preserve"> </v>
      </c>
      <c r="BP32" s="166" t="str">
        <f>'2.ورود اطلاعات'!BY32</f>
        <v xml:space="preserve"> </v>
      </c>
      <c r="BQ32" s="280" t="str">
        <f t="shared" si="1"/>
        <v>تست اچ آی وی انجام نشده است</v>
      </c>
      <c r="BR32" s="166">
        <f>'2.ورود اطلاعات'!BZ32</f>
        <v>0</v>
      </c>
      <c r="BS32" s="166" t="str">
        <f>'2.ورود اطلاعات'!CA32</f>
        <v xml:space="preserve"> </v>
      </c>
      <c r="BT32" s="166" t="str">
        <f>'2.ورود اطلاعات'!CB32</f>
        <v xml:space="preserve"> </v>
      </c>
      <c r="BU32" s="280" t="str">
        <f t="shared" si="2"/>
        <v>تست اچ آی وی انجام نشده است</v>
      </c>
      <c r="BV32" s="166">
        <f>'2.ورود اطلاعات'!CC32</f>
        <v>0</v>
      </c>
      <c r="BW32" s="166" t="str">
        <f>'2.ورود اطلاعات'!CD32</f>
        <v xml:space="preserve"> </v>
      </c>
      <c r="BX32" s="166" t="str">
        <f>'2.ورود اطلاعات'!CE32</f>
        <v xml:space="preserve"> </v>
      </c>
      <c r="BY32" s="280" t="str">
        <f t="shared" si="3"/>
        <v>تست اچ آی وی انجام نشده است</v>
      </c>
      <c r="BZ32" s="166">
        <f>'2.ورود اطلاعات'!CF32</f>
        <v>0</v>
      </c>
      <c r="CA32" s="166" t="str">
        <f>'2.ورود اطلاعات'!CG32</f>
        <v xml:space="preserve"> </v>
      </c>
      <c r="CB32" s="166" t="str">
        <f>'2.ورود اطلاعات'!CH32</f>
        <v xml:space="preserve"> </v>
      </c>
      <c r="CC32" s="280" t="str">
        <f t="shared" si="4"/>
        <v>تست اچ آی وی انجام نشده است</v>
      </c>
      <c r="CD32" s="166">
        <f>'2.ورود اطلاعات'!CI32</f>
        <v>0</v>
      </c>
      <c r="CE32" s="166" t="str">
        <f>'2.ورود اطلاعات'!CJ32</f>
        <v xml:space="preserve"> </v>
      </c>
      <c r="CF32" s="166" t="str">
        <f>'2.ورود اطلاعات'!CK32</f>
        <v xml:space="preserve"> </v>
      </c>
      <c r="CG32" s="280" t="str">
        <f t="shared" si="5"/>
        <v>تست اچ آی وی انجام نشده است</v>
      </c>
      <c r="CH32" s="166">
        <f>'2.ورود اطلاعات'!CL32</f>
        <v>0</v>
      </c>
      <c r="CI32" s="166" t="str">
        <f>'2.ورود اطلاعات'!CM32</f>
        <v xml:space="preserve"> </v>
      </c>
      <c r="CJ32" s="166" t="str">
        <f>'2.ورود اطلاعات'!CN32</f>
        <v xml:space="preserve"> </v>
      </c>
      <c r="CK32" s="280" t="str">
        <f t="shared" si="6"/>
        <v>تست اچ آی وی انجام نشده است</v>
      </c>
      <c r="CL32" s="166">
        <f>'2.ورود اطلاعات'!CO32</f>
        <v>0</v>
      </c>
      <c r="CM32" s="166" t="str">
        <f>'2.ورود اطلاعات'!CP32</f>
        <v xml:space="preserve"> </v>
      </c>
      <c r="CN32" s="166" t="str">
        <f>'2.ورود اطلاعات'!CQ32</f>
        <v xml:space="preserve"> </v>
      </c>
      <c r="CO32" s="280" t="str">
        <f t="shared" si="7"/>
        <v>تست اچ آی وی انجام نشده است</v>
      </c>
      <c r="CP32" s="166">
        <f>'2.ورود اطلاعات'!CR32</f>
        <v>0</v>
      </c>
      <c r="CQ32" s="166" t="str">
        <f>'2.ورود اطلاعات'!CS32</f>
        <v xml:space="preserve"> </v>
      </c>
      <c r="CR32" s="166" t="str">
        <f>'2.ورود اطلاعات'!CT32</f>
        <v xml:space="preserve"> </v>
      </c>
      <c r="CS32" s="280" t="str">
        <f t="shared" si="8"/>
        <v>تست اچ آی وی انجام نشده است</v>
      </c>
      <c r="CT32" s="166" t="str">
        <f>'2.ورود اطلاعات'!CU32</f>
        <v>خیر</v>
      </c>
      <c r="DI32" s="164"/>
      <c r="DJ32" s="164"/>
    </row>
    <row r="33" spans="1:114" s="166" customFormat="1" ht="11.65" x14ac:dyDescent="0.35">
      <c r="A33" s="144" t="str">
        <f>'2.ورود اطلاعات'!BS33</f>
        <v>خیر</v>
      </c>
      <c r="B33" s="166">
        <f>'2.ورود اطلاعات'!A33</f>
        <v>32</v>
      </c>
      <c r="C33" s="166">
        <f>'1.مشخصات مرکز'!$D$2</f>
        <v>1398</v>
      </c>
      <c r="D33" s="166" t="str">
        <f>'1.مشخصات مرکز'!$D$3</f>
        <v>انتخاب کنید ...</v>
      </c>
      <c r="E33" s="166" t="str">
        <f>'1.مشخصات مرکز'!$D$4</f>
        <v>انتخاب کنید ...</v>
      </c>
      <c r="F33" s="166" t="str">
        <f>'1.مشخصات مرکز'!$D$5</f>
        <v>انتخاب کنید ...</v>
      </c>
      <c r="G33" s="166">
        <f>'1.مشخصات مرکز'!$D$6</f>
        <v>0</v>
      </c>
      <c r="H33" s="166" t="str">
        <f>'1.مشخصات مرکز'!$D$7</f>
        <v>انتخاب کنید ...</v>
      </c>
      <c r="I33" s="166">
        <f>'1.مشخصات مرکز'!$D$8</f>
        <v>0</v>
      </c>
      <c r="J33" s="166">
        <f>'1.مشخصات مرکز'!$D$9</f>
        <v>0</v>
      </c>
      <c r="K33" s="164">
        <f>'1.مشخصات مرکز'!$D$10</f>
        <v>0</v>
      </c>
      <c r="L33" s="164">
        <f>'1.مشخصات مرکز'!$D$11</f>
        <v>0</v>
      </c>
      <c r="M33" s="166">
        <f>'2.ورود اطلاعات'!B33</f>
        <v>0</v>
      </c>
      <c r="N33" s="166">
        <f>'2.ورود اطلاعات'!C33</f>
        <v>0</v>
      </c>
      <c r="O33" s="166" t="str">
        <f>IF('2.ورود اطلاعات'!F33=0,"نامعلوم",'2.ورود اطلاعات'!F33)</f>
        <v>نامعلوم</v>
      </c>
      <c r="P33" s="166">
        <f>'2.ورود اطلاعات'!J33</f>
        <v>0</v>
      </c>
      <c r="Q33" s="166">
        <f>'2.ورود اطلاعات'!K33</f>
        <v>0</v>
      </c>
      <c r="R33" s="166">
        <f>'2.ورود اطلاعات'!L33</f>
        <v>0</v>
      </c>
      <c r="S33" s="166">
        <f>'2.ورود اطلاعات'!M33</f>
        <v>0</v>
      </c>
      <c r="T33" s="166">
        <f>'2.ورود اطلاعات'!N33</f>
        <v>0</v>
      </c>
      <c r="U33" s="166">
        <f>'2.ورود اطلاعات'!O33</f>
        <v>1398</v>
      </c>
      <c r="V33" s="166">
        <f>'2.ورود اطلاعات'!P33</f>
        <v>0</v>
      </c>
      <c r="W33" s="166">
        <f>'2.ورود اطلاعات'!Q33</f>
        <v>0</v>
      </c>
      <c r="X33" s="166">
        <f>'2.ورود اطلاعات'!R33</f>
        <v>0</v>
      </c>
      <c r="Y33" s="166">
        <f>'2.ورود اطلاعات'!S33</f>
        <v>0</v>
      </c>
      <c r="Z33" s="166">
        <f>'2.ورود اطلاعات'!T33</f>
        <v>0</v>
      </c>
      <c r="AA33" s="166">
        <f>'2.ورود اطلاعات'!U33</f>
        <v>0</v>
      </c>
      <c r="AB33" s="166">
        <f>'2.ورود اطلاعات'!V33</f>
        <v>0</v>
      </c>
      <c r="AC33" s="166">
        <f>'2.ورود اطلاعات'!W33</f>
        <v>0</v>
      </c>
      <c r="AD33" s="166">
        <f>'2.ورود اطلاعات'!X33</f>
        <v>0</v>
      </c>
      <c r="AE33" s="166">
        <f>'2.ورود اطلاعات'!Y33</f>
        <v>0</v>
      </c>
      <c r="AF33" s="166">
        <f>'2.ورود اطلاعات'!Z33</f>
        <v>0</v>
      </c>
      <c r="AG33" s="166">
        <f>'2.ورود اطلاعات'!AA33</f>
        <v>0</v>
      </c>
      <c r="AH33" s="166">
        <f>'2.ورود اطلاعات'!AB33</f>
        <v>0</v>
      </c>
      <c r="AI33" s="166">
        <f>'2.ورود اطلاعات'!AC33</f>
        <v>0</v>
      </c>
      <c r="AJ33" s="166">
        <f>'2.ورود اطلاعات'!AD33</f>
        <v>0</v>
      </c>
      <c r="AK33" s="166">
        <f>'2.ورود اطلاعات'!AE33</f>
        <v>0</v>
      </c>
      <c r="AL33" s="166">
        <f>'2.ورود اطلاعات'!AF33</f>
        <v>0</v>
      </c>
      <c r="AM33" s="166">
        <f>'2.ورود اطلاعات'!AG33</f>
        <v>0</v>
      </c>
      <c r="AN33" s="166">
        <f>'2.ورود اطلاعات'!AH33</f>
        <v>0</v>
      </c>
      <c r="AO33" s="166">
        <f>'2.ورود اطلاعات'!AI33</f>
        <v>0</v>
      </c>
      <c r="AP33" s="166" t="str">
        <f>'2.ورود اطلاعات'!AK33</f>
        <v xml:space="preserve">         </v>
      </c>
      <c r="AQ33" s="166" t="str">
        <f>'2.ورود اطلاعات'!AL33</f>
        <v>هیچکدام</v>
      </c>
      <c r="AR33" s="166" t="str">
        <f>'2.ورود اطلاعات'!AM33</f>
        <v>7.هیچکدام</v>
      </c>
      <c r="AS33" s="166" t="str">
        <f>'2.ورود اطلاعات'!AN33</f>
        <v>نامعلوم</v>
      </c>
      <c r="AT33" s="166" t="str">
        <f>'2.ورود اطلاعات'!AO33</f>
        <v>نامعلوم</v>
      </c>
      <c r="AU33" s="166" t="str">
        <f>'2.ورود اطلاعات'!CV33</f>
        <v>ارائه نشده است.</v>
      </c>
      <c r="AV33" s="166">
        <f>'2.ورود اطلاعات'!CW33</f>
        <v>0</v>
      </c>
      <c r="AW33" s="164">
        <f>'2.ورود اطلاعات'!AT33</f>
        <v>0</v>
      </c>
      <c r="AX33" s="164">
        <f>'2.ورود اطلاعات'!AU33</f>
        <v>0</v>
      </c>
      <c r="AY33" s="164">
        <f>'2.ورود اطلاعات'!AV33</f>
        <v>0</v>
      </c>
      <c r="AZ33" s="164">
        <f>'2.ورود اطلاعات'!AW33</f>
        <v>0</v>
      </c>
      <c r="BA33" s="164">
        <f>'2.ورود اطلاعات'!AX33</f>
        <v>0</v>
      </c>
      <c r="BB33" s="166">
        <f>'2.ورود اطلاعات'!BT33</f>
        <v>0</v>
      </c>
      <c r="BC33" s="166" t="str">
        <f>'2.ورود اطلاعات'!BU33</f>
        <v xml:space="preserve"> </v>
      </c>
      <c r="BD33" s="166" t="str">
        <f>'2.ورود اطلاعات'!BV33</f>
        <v xml:space="preserve"> </v>
      </c>
      <c r="BE33" s="280" t="str">
        <f t="shared" si="0"/>
        <v>تست اچ آی وی انجام نشده است</v>
      </c>
      <c r="BF33" s="164">
        <f>'2.ورود اطلاعات'!BK33</f>
        <v>0</v>
      </c>
      <c r="BG33" s="164">
        <f>'2.ورود اطلاعات'!BL33</f>
        <v>0</v>
      </c>
      <c r="BH33" s="164">
        <f>'2.ورود اطلاعات'!BM33</f>
        <v>0</v>
      </c>
      <c r="BI33" s="164">
        <f>'2.ورود اطلاعات'!BN33</f>
        <v>0</v>
      </c>
      <c r="BJ33" s="164">
        <f>'2.ورود اطلاعات'!BO33</f>
        <v>0</v>
      </c>
      <c r="BK33" s="164">
        <f>'2.ورود اطلاعات'!BP33</f>
        <v>0</v>
      </c>
      <c r="BL33" s="164">
        <f>'2.ورود اطلاعات'!BQ33</f>
        <v>0</v>
      </c>
      <c r="BM33" s="164">
        <f>'2.ورود اطلاعات'!BR33</f>
        <v>0</v>
      </c>
      <c r="BN33" s="166">
        <f>'2.ورود اطلاعات'!BW33</f>
        <v>0</v>
      </c>
      <c r="BO33" s="166" t="str">
        <f>'2.ورود اطلاعات'!BX33</f>
        <v xml:space="preserve"> </v>
      </c>
      <c r="BP33" s="166" t="str">
        <f>'2.ورود اطلاعات'!BY33</f>
        <v xml:space="preserve"> </v>
      </c>
      <c r="BQ33" s="280" t="str">
        <f t="shared" si="1"/>
        <v>تست اچ آی وی انجام نشده است</v>
      </c>
      <c r="BR33" s="166">
        <f>'2.ورود اطلاعات'!BZ33</f>
        <v>0</v>
      </c>
      <c r="BS33" s="166" t="str">
        <f>'2.ورود اطلاعات'!CA33</f>
        <v xml:space="preserve"> </v>
      </c>
      <c r="BT33" s="166" t="str">
        <f>'2.ورود اطلاعات'!CB33</f>
        <v xml:space="preserve"> </v>
      </c>
      <c r="BU33" s="280" t="str">
        <f t="shared" si="2"/>
        <v>تست اچ آی وی انجام نشده است</v>
      </c>
      <c r="BV33" s="166">
        <f>'2.ورود اطلاعات'!CC33</f>
        <v>0</v>
      </c>
      <c r="BW33" s="166" t="str">
        <f>'2.ورود اطلاعات'!CD33</f>
        <v xml:space="preserve"> </v>
      </c>
      <c r="BX33" s="166" t="str">
        <f>'2.ورود اطلاعات'!CE33</f>
        <v xml:space="preserve"> </v>
      </c>
      <c r="BY33" s="280" t="str">
        <f t="shared" si="3"/>
        <v>تست اچ آی وی انجام نشده است</v>
      </c>
      <c r="BZ33" s="166">
        <f>'2.ورود اطلاعات'!CF33</f>
        <v>0</v>
      </c>
      <c r="CA33" s="166" t="str">
        <f>'2.ورود اطلاعات'!CG33</f>
        <v xml:space="preserve"> </v>
      </c>
      <c r="CB33" s="166" t="str">
        <f>'2.ورود اطلاعات'!CH33</f>
        <v xml:space="preserve"> </v>
      </c>
      <c r="CC33" s="280" t="str">
        <f t="shared" si="4"/>
        <v>تست اچ آی وی انجام نشده است</v>
      </c>
      <c r="CD33" s="166">
        <f>'2.ورود اطلاعات'!CI33</f>
        <v>0</v>
      </c>
      <c r="CE33" s="166" t="str">
        <f>'2.ورود اطلاعات'!CJ33</f>
        <v xml:space="preserve"> </v>
      </c>
      <c r="CF33" s="166" t="str">
        <f>'2.ورود اطلاعات'!CK33</f>
        <v xml:space="preserve"> </v>
      </c>
      <c r="CG33" s="280" t="str">
        <f t="shared" si="5"/>
        <v>تست اچ آی وی انجام نشده است</v>
      </c>
      <c r="CH33" s="166">
        <f>'2.ورود اطلاعات'!CL33</f>
        <v>0</v>
      </c>
      <c r="CI33" s="166" t="str">
        <f>'2.ورود اطلاعات'!CM33</f>
        <v xml:space="preserve"> </v>
      </c>
      <c r="CJ33" s="166" t="str">
        <f>'2.ورود اطلاعات'!CN33</f>
        <v xml:space="preserve"> </v>
      </c>
      <c r="CK33" s="280" t="str">
        <f t="shared" si="6"/>
        <v>تست اچ آی وی انجام نشده است</v>
      </c>
      <c r="CL33" s="166">
        <f>'2.ورود اطلاعات'!CO33</f>
        <v>0</v>
      </c>
      <c r="CM33" s="166" t="str">
        <f>'2.ورود اطلاعات'!CP33</f>
        <v xml:space="preserve"> </v>
      </c>
      <c r="CN33" s="166" t="str">
        <f>'2.ورود اطلاعات'!CQ33</f>
        <v xml:space="preserve"> </v>
      </c>
      <c r="CO33" s="280" t="str">
        <f t="shared" si="7"/>
        <v>تست اچ آی وی انجام نشده است</v>
      </c>
      <c r="CP33" s="166">
        <f>'2.ورود اطلاعات'!CR33</f>
        <v>0</v>
      </c>
      <c r="CQ33" s="166" t="str">
        <f>'2.ورود اطلاعات'!CS33</f>
        <v xml:space="preserve"> </v>
      </c>
      <c r="CR33" s="166" t="str">
        <f>'2.ورود اطلاعات'!CT33</f>
        <v xml:space="preserve"> </v>
      </c>
      <c r="CS33" s="280" t="str">
        <f t="shared" si="8"/>
        <v>تست اچ آی وی انجام نشده است</v>
      </c>
      <c r="CT33" s="166" t="str">
        <f>'2.ورود اطلاعات'!CU33</f>
        <v>خیر</v>
      </c>
      <c r="DI33" s="164"/>
      <c r="DJ33" s="164"/>
    </row>
    <row r="34" spans="1:114" s="166" customFormat="1" ht="11.65" x14ac:dyDescent="0.35">
      <c r="A34" s="144" t="str">
        <f>'2.ورود اطلاعات'!BS34</f>
        <v>خیر</v>
      </c>
      <c r="B34" s="166">
        <f>'2.ورود اطلاعات'!A34</f>
        <v>33</v>
      </c>
      <c r="C34" s="166">
        <f>'1.مشخصات مرکز'!$D$2</f>
        <v>1398</v>
      </c>
      <c r="D34" s="166" t="str">
        <f>'1.مشخصات مرکز'!$D$3</f>
        <v>انتخاب کنید ...</v>
      </c>
      <c r="E34" s="166" t="str">
        <f>'1.مشخصات مرکز'!$D$4</f>
        <v>انتخاب کنید ...</v>
      </c>
      <c r="F34" s="166" t="str">
        <f>'1.مشخصات مرکز'!$D$5</f>
        <v>انتخاب کنید ...</v>
      </c>
      <c r="G34" s="166">
        <f>'1.مشخصات مرکز'!$D$6</f>
        <v>0</v>
      </c>
      <c r="H34" s="166" t="str">
        <f>'1.مشخصات مرکز'!$D$7</f>
        <v>انتخاب کنید ...</v>
      </c>
      <c r="I34" s="166">
        <f>'1.مشخصات مرکز'!$D$8</f>
        <v>0</v>
      </c>
      <c r="J34" s="166">
        <f>'1.مشخصات مرکز'!$D$9</f>
        <v>0</v>
      </c>
      <c r="K34" s="164">
        <f>'1.مشخصات مرکز'!$D$10</f>
        <v>0</v>
      </c>
      <c r="L34" s="164">
        <f>'1.مشخصات مرکز'!$D$11</f>
        <v>0</v>
      </c>
      <c r="M34" s="166">
        <f>'2.ورود اطلاعات'!B34</f>
        <v>0</v>
      </c>
      <c r="N34" s="166">
        <f>'2.ورود اطلاعات'!C34</f>
        <v>0</v>
      </c>
      <c r="O34" s="166" t="str">
        <f>IF('2.ورود اطلاعات'!F34=0,"نامعلوم",'2.ورود اطلاعات'!F34)</f>
        <v>نامعلوم</v>
      </c>
      <c r="P34" s="166">
        <f>'2.ورود اطلاعات'!J34</f>
        <v>0</v>
      </c>
      <c r="Q34" s="166">
        <f>'2.ورود اطلاعات'!K34</f>
        <v>0</v>
      </c>
      <c r="R34" s="166">
        <f>'2.ورود اطلاعات'!L34</f>
        <v>0</v>
      </c>
      <c r="S34" s="166">
        <f>'2.ورود اطلاعات'!M34</f>
        <v>0</v>
      </c>
      <c r="T34" s="166">
        <f>'2.ورود اطلاعات'!N34</f>
        <v>0</v>
      </c>
      <c r="U34" s="166">
        <f>'2.ورود اطلاعات'!O34</f>
        <v>1398</v>
      </c>
      <c r="V34" s="166">
        <f>'2.ورود اطلاعات'!P34</f>
        <v>0</v>
      </c>
      <c r="W34" s="166">
        <f>'2.ورود اطلاعات'!Q34</f>
        <v>0</v>
      </c>
      <c r="X34" s="166">
        <f>'2.ورود اطلاعات'!R34</f>
        <v>0</v>
      </c>
      <c r="Y34" s="166">
        <f>'2.ورود اطلاعات'!S34</f>
        <v>0</v>
      </c>
      <c r="Z34" s="166">
        <f>'2.ورود اطلاعات'!T34</f>
        <v>0</v>
      </c>
      <c r="AA34" s="166">
        <f>'2.ورود اطلاعات'!U34</f>
        <v>0</v>
      </c>
      <c r="AB34" s="166">
        <f>'2.ورود اطلاعات'!V34</f>
        <v>0</v>
      </c>
      <c r="AC34" s="166">
        <f>'2.ورود اطلاعات'!W34</f>
        <v>0</v>
      </c>
      <c r="AD34" s="166">
        <f>'2.ورود اطلاعات'!X34</f>
        <v>0</v>
      </c>
      <c r="AE34" s="166">
        <f>'2.ورود اطلاعات'!Y34</f>
        <v>0</v>
      </c>
      <c r="AF34" s="166">
        <f>'2.ورود اطلاعات'!Z34</f>
        <v>0</v>
      </c>
      <c r="AG34" s="166">
        <f>'2.ورود اطلاعات'!AA34</f>
        <v>0</v>
      </c>
      <c r="AH34" s="166">
        <f>'2.ورود اطلاعات'!AB34</f>
        <v>0</v>
      </c>
      <c r="AI34" s="166">
        <f>'2.ورود اطلاعات'!AC34</f>
        <v>0</v>
      </c>
      <c r="AJ34" s="166">
        <f>'2.ورود اطلاعات'!AD34</f>
        <v>0</v>
      </c>
      <c r="AK34" s="166">
        <f>'2.ورود اطلاعات'!AE34</f>
        <v>0</v>
      </c>
      <c r="AL34" s="166">
        <f>'2.ورود اطلاعات'!AF34</f>
        <v>0</v>
      </c>
      <c r="AM34" s="166">
        <f>'2.ورود اطلاعات'!AG34</f>
        <v>0</v>
      </c>
      <c r="AN34" s="166">
        <f>'2.ورود اطلاعات'!AH34</f>
        <v>0</v>
      </c>
      <c r="AO34" s="166">
        <f>'2.ورود اطلاعات'!AI34</f>
        <v>0</v>
      </c>
      <c r="AP34" s="166" t="str">
        <f>'2.ورود اطلاعات'!AK34</f>
        <v xml:space="preserve">         </v>
      </c>
      <c r="AQ34" s="166" t="str">
        <f>'2.ورود اطلاعات'!AL34</f>
        <v>هیچکدام</v>
      </c>
      <c r="AR34" s="166" t="str">
        <f>'2.ورود اطلاعات'!AM34</f>
        <v>7.هیچکدام</v>
      </c>
      <c r="AS34" s="166" t="str">
        <f>'2.ورود اطلاعات'!AN34</f>
        <v>نامعلوم</v>
      </c>
      <c r="AT34" s="166" t="str">
        <f>'2.ورود اطلاعات'!AO34</f>
        <v>نامعلوم</v>
      </c>
      <c r="AU34" s="166" t="str">
        <f>'2.ورود اطلاعات'!CV34</f>
        <v>ارائه نشده است.</v>
      </c>
      <c r="AV34" s="166">
        <f>'2.ورود اطلاعات'!CW34</f>
        <v>0</v>
      </c>
      <c r="AW34" s="164">
        <f>'2.ورود اطلاعات'!AT34</f>
        <v>0</v>
      </c>
      <c r="AX34" s="164">
        <f>'2.ورود اطلاعات'!AU34</f>
        <v>0</v>
      </c>
      <c r="AY34" s="164">
        <f>'2.ورود اطلاعات'!AV34</f>
        <v>0</v>
      </c>
      <c r="AZ34" s="164">
        <f>'2.ورود اطلاعات'!AW34</f>
        <v>0</v>
      </c>
      <c r="BA34" s="164">
        <f>'2.ورود اطلاعات'!AX34</f>
        <v>0</v>
      </c>
      <c r="BB34" s="166">
        <f>'2.ورود اطلاعات'!BT34</f>
        <v>0</v>
      </c>
      <c r="BC34" s="166" t="str">
        <f>'2.ورود اطلاعات'!BU34</f>
        <v xml:space="preserve"> </v>
      </c>
      <c r="BD34" s="166" t="str">
        <f>'2.ورود اطلاعات'!BV34</f>
        <v xml:space="preserve"> </v>
      </c>
      <c r="BE34" s="280" t="str">
        <f t="shared" si="0"/>
        <v>تست اچ آی وی انجام نشده است</v>
      </c>
      <c r="BF34" s="164">
        <f>'2.ورود اطلاعات'!BK34</f>
        <v>0</v>
      </c>
      <c r="BG34" s="164">
        <f>'2.ورود اطلاعات'!BL34</f>
        <v>0</v>
      </c>
      <c r="BH34" s="164">
        <f>'2.ورود اطلاعات'!BM34</f>
        <v>0</v>
      </c>
      <c r="BI34" s="164">
        <f>'2.ورود اطلاعات'!BN34</f>
        <v>0</v>
      </c>
      <c r="BJ34" s="164">
        <f>'2.ورود اطلاعات'!BO34</f>
        <v>0</v>
      </c>
      <c r="BK34" s="164">
        <f>'2.ورود اطلاعات'!BP34</f>
        <v>0</v>
      </c>
      <c r="BL34" s="164">
        <f>'2.ورود اطلاعات'!BQ34</f>
        <v>0</v>
      </c>
      <c r="BM34" s="164">
        <f>'2.ورود اطلاعات'!BR34</f>
        <v>0</v>
      </c>
      <c r="BN34" s="166">
        <f>'2.ورود اطلاعات'!BW34</f>
        <v>0</v>
      </c>
      <c r="BO34" s="166" t="str">
        <f>'2.ورود اطلاعات'!BX34</f>
        <v xml:space="preserve"> </v>
      </c>
      <c r="BP34" s="166" t="str">
        <f>'2.ورود اطلاعات'!BY34</f>
        <v xml:space="preserve"> </v>
      </c>
      <c r="BQ34" s="280" t="str">
        <f t="shared" si="1"/>
        <v>تست اچ آی وی انجام نشده است</v>
      </c>
      <c r="BR34" s="166">
        <f>'2.ورود اطلاعات'!BZ34</f>
        <v>0</v>
      </c>
      <c r="BS34" s="166" t="str">
        <f>'2.ورود اطلاعات'!CA34</f>
        <v xml:space="preserve"> </v>
      </c>
      <c r="BT34" s="166" t="str">
        <f>'2.ورود اطلاعات'!CB34</f>
        <v xml:space="preserve"> </v>
      </c>
      <c r="BU34" s="280" t="str">
        <f t="shared" si="2"/>
        <v>تست اچ آی وی انجام نشده است</v>
      </c>
      <c r="BV34" s="166">
        <f>'2.ورود اطلاعات'!CC34</f>
        <v>0</v>
      </c>
      <c r="BW34" s="166" t="str">
        <f>'2.ورود اطلاعات'!CD34</f>
        <v xml:space="preserve"> </v>
      </c>
      <c r="BX34" s="166" t="str">
        <f>'2.ورود اطلاعات'!CE34</f>
        <v xml:space="preserve"> </v>
      </c>
      <c r="BY34" s="280" t="str">
        <f t="shared" si="3"/>
        <v>تست اچ آی وی انجام نشده است</v>
      </c>
      <c r="BZ34" s="166">
        <f>'2.ورود اطلاعات'!CF34</f>
        <v>0</v>
      </c>
      <c r="CA34" s="166" t="str">
        <f>'2.ورود اطلاعات'!CG34</f>
        <v xml:space="preserve"> </v>
      </c>
      <c r="CB34" s="166" t="str">
        <f>'2.ورود اطلاعات'!CH34</f>
        <v xml:space="preserve"> </v>
      </c>
      <c r="CC34" s="280" t="str">
        <f t="shared" si="4"/>
        <v>تست اچ آی وی انجام نشده است</v>
      </c>
      <c r="CD34" s="166">
        <f>'2.ورود اطلاعات'!CI34</f>
        <v>0</v>
      </c>
      <c r="CE34" s="166" t="str">
        <f>'2.ورود اطلاعات'!CJ34</f>
        <v xml:space="preserve"> </v>
      </c>
      <c r="CF34" s="166" t="str">
        <f>'2.ورود اطلاعات'!CK34</f>
        <v xml:space="preserve"> </v>
      </c>
      <c r="CG34" s="280" t="str">
        <f t="shared" si="5"/>
        <v>تست اچ آی وی انجام نشده است</v>
      </c>
      <c r="CH34" s="166">
        <f>'2.ورود اطلاعات'!CL34</f>
        <v>0</v>
      </c>
      <c r="CI34" s="166" t="str">
        <f>'2.ورود اطلاعات'!CM34</f>
        <v xml:space="preserve"> </v>
      </c>
      <c r="CJ34" s="166" t="str">
        <f>'2.ورود اطلاعات'!CN34</f>
        <v xml:space="preserve"> </v>
      </c>
      <c r="CK34" s="280" t="str">
        <f t="shared" si="6"/>
        <v>تست اچ آی وی انجام نشده است</v>
      </c>
      <c r="CL34" s="166">
        <f>'2.ورود اطلاعات'!CO34</f>
        <v>0</v>
      </c>
      <c r="CM34" s="166" t="str">
        <f>'2.ورود اطلاعات'!CP34</f>
        <v xml:space="preserve"> </v>
      </c>
      <c r="CN34" s="166" t="str">
        <f>'2.ورود اطلاعات'!CQ34</f>
        <v xml:space="preserve"> </v>
      </c>
      <c r="CO34" s="280" t="str">
        <f t="shared" si="7"/>
        <v>تست اچ آی وی انجام نشده است</v>
      </c>
      <c r="CP34" s="166">
        <f>'2.ورود اطلاعات'!CR34</f>
        <v>0</v>
      </c>
      <c r="CQ34" s="166" t="str">
        <f>'2.ورود اطلاعات'!CS34</f>
        <v xml:space="preserve"> </v>
      </c>
      <c r="CR34" s="166" t="str">
        <f>'2.ورود اطلاعات'!CT34</f>
        <v xml:space="preserve"> </v>
      </c>
      <c r="CS34" s="280" t="str">
        <f t="shared" si="8"/>
        <v>تست اچ آی وی انجام نشده است</v>
      </c>
      <c r="CT34" s="166" t="str">
        <f>'2.ورود اطلاعات'!CU34</f>
        <v>خیر</v>
      </c>
      <c r="DI34" s="164"/>
      <c r="DJ34" s="164"/>
    </row>
    <row r="35" spans="1:114" s="166" customFormat="1" ht="11.65" x14ac:dyDescent="0.35">
      <c r="A35" s="144" t="str">
        <f>'2.ورود اطلاعات'!BS35</f>
        <v>خیر</v>
      </c>
      <c r="B35" s="166">
        <f>'2.ورود اطلاعات'!A35</f>
        <v>34</v>
      </c>
      <c r="C35" s="166">
        <f>'1.مشخصات مرکز'!$D$2</f>
        <v>1398</v>
      </c>
      <c r="D35" s="166" t="str">
        <f>'1.مشخصات مرکز'!$D$3</f>
        <v>انتخاب کنید ...</v>
      </c>
      <c r="E35" s="166" t="str">
        <f>'1.مشخصات مرکز'!$D$4</f>
        <v>انتخاب کنید ...</v>
      </c>
      <c r="F35" s="166" t="str">
        <f>'1.مشخصات مرکز'!$D$5</f>
        <v>انتخاب کنید ...</v>
      </c>
      <c r="G35" s="166">
        <f>'1.مشخصات مرکز'!$D$6</f>
        <v>0</v>
      </c>
      <c r="H35" s="166" t="str">
        <f>'1.مشخصات مرکز'!$D$7</f>
        <v>انتخاب کنید ...</v>
      </c>
      <c r="I35" s="166">
        <f>'1.مشخصات مرکز'!$D$8</f>
        <v>0</v>
      </c>
      <c r="J35" s="166">
        <f>'1.مشخصات مرکز'!$D$9</f>
        <v>0</v>
      </c>
      <c r="K35" s="164">
        <f>'1.مشخصات مرکز'!$D$10</f>
        <v>0</v>
      </c>
      <c r="L35" s="164">
        <f>'1.مشخصات مرکز'!$D$11</f>
        <v>0</v>
      </c>
      <c r="M35" s="166">
        <f>'2.ورود اطلاعات'!B35</f>
        <v>0</v>
      </c>
      <c r="N35" s="166">
        <f>'2.ورود اطلاعات'!C35</f>
        <v>0</v>
      </c>
      <c r="O35" s="166" t="str">
        <f>IF('2.ورود اطلاعات'!F35=0,"نامعلوم",'2.ورود اطلاعات'!F35)</f>
        <v>نامعلوم</v>
      </c>
      <c r="P35" s="166">
        <f>'2.ورود اطلاعات'!J35</f>
        <v>0</v>
      </c>
      <c r="Q35" s="166">
        <f>'2.ورود اطلاعات'!K35</f>
        <v>0</v>
      </c>
      <c r="R35" s="166">
        <f>'2.ورود اطلاعات'!L35</f>
        <v>0</v>
      </c>
      <c r="S35" s="166">
        <f>'2.ورود اطلاعات'!M35</f>
        <v>0</v>
      </c>
      <c r="T35" s="166">
        <f>'2.ورود اطلاعات'!N35</f>
        <v>0</v>
      </c>
      <c r="U35" s="166">
        <f>'2.ورود اطلاعات'!O35</f>
        <v>1398</v>
      </c>
      <c r="V35" s="166">
        <f>'2.ورود اطلاعات'!P35</f>
        <v>0</v>
      </c>
      <c r="W35" s="166">
        <f>'2.ورود اطلاعات'!Q35</f>
        <v>0</v>
      </c>
      <c r="X35" s="166">
        <f>'2.ورود اطلاعات'!R35</f>
        <v>0</v>
      </c>
      <c r="Y35" s="166">
        <f>'2.ورود اطلاعات'!S35</f>
        <v>0</v>
      </c>
      <c r="Z35" s="166">
        <f>'2.ورود اطلاعات'!T35</f>
        <v>0</v>
      </c>
      <c r="AA35" s="166">
        <f>'2.ورود اطلاعات'!U35</f>
        <v>0</v>
      </c>
      <c r="AB35" s="166">
        <f>'2.ورود اطلاعات'!V35</f>
        <v>0</v>
      </c>
      <c r="AC35" s="166">
        <f>'2.ورود اطلاعات'!W35</f>
        <v>0</v>
      </c>
      <c r="AD35" s="166">
        <f>'2.ورود اطلاعات'!X35</f>
        <v>0</v>
      </c>
      <c r="AE35" s="166">
        <f>'2.ورود اطلاعات'!Y35</f>
        <v>0</v>
      </c>
      <c r="AF35" s="166">
        <f>'2.ورود اطلاعات'!Z35</f>
        <v>0</v>
      </c>
      <c r="AG35" s="166">
        <f>'2.ورود اطلاعات'!AA35</f>
        <v>0</v>
      </c>
      <c r="AH35" s="166">
        <f>'2.ورود اطلاعات'!AB35</f>
        <v>0</v>
      </c>
      <c r="AI35" s="166">
        <f>'2.ورود اطلاعات'!AC35</f>
        <v>0</v>
      </c>
      <c r="AJ35" s="166">
        <f>'2.ورود اطلاعات'!AD35</f>
        <v>0</v>
      </c>
      <c r="AK35" s="166">
        <f>'2.ورود اطلاعات'!AE35</f>
        <v>0</v>
      </c>
      <c r="AL35" s="166">
        <f>'2.ورود اطلاعات'!AF35</f>
        <v>0</v>
      </c>
      <c r="AM35" s="166">
        <f>'2.ورود اطلاعات'!AG35</f>
        <v>0</v>
      </c>
      <c r="AN35" s="166">
        <f>'2.ورود اطلاعات'!AH35</f>
        <v>0</v>
      </c>
      <c r="AO35" s="166">
        <f>'2.ورود اطلاعات'!AI35</f>
        <v>0</v>
      </c>
      <c r="AP35" s="166" t="str">
        <f>'2.ورود اطلاعات'!AK35</f>
        <v xml:space="preserve">         </v>
      </c>
      <c r="AQ35" s="166" t="str">
        <f>'2.ورود اطلاعات'!AL35</f>
        <v>هیچکدام</v>
      </c>
      <c r="AR35" s="166" t="str">
        <f>'2.ورود اطلاعات'!AM35</f>
        <v>7.هیچکدام</v>
      </c>
      <c r="AS35" s="166" t="str">
        <f>'2.ورود اطلاعات'!AN35</f>
        <v>نامعلوم</v>
      </c>
      <c r="AT35" s="166" t="str">
        <f>'2.ورود اطلاعات'!AO35</f>
        <v>نامعلوم</v>
      </c>
      <c r="AU35" s="166" t="str">
        <f>'2.ورود اطلاعات'!CV35</f>
        <v>ارائه نشده است.</v>
      </c>
      <c r="AV35" s="166">
        <f>'2.ورود اطلاعات'!CW35</f>
        <v>0</v>
      </c>
      <c r="AW35" s="164">
        <f>'2.ورود اطلاعات'!AT35</f>
        <v>0</v>
      </c>
      <c r="AX35" s="164">
        <f>'2.ورود اطلاعات'!AU35</f>
        <v>0</v>
      </c>
      <c r="AY35" s="164">
        <f>'2.ورود اطلاعات'!AV35</f>
        <v>0</v>
      </c>
      <c r="AZ35" s="164">
        <f>'2.ورود اطلاعات'!AW35</f>
        <v>0</v>
      </c>
      <c r="BA35" s="164">
        <f>'2.ورود اطلاعات'!AX35</f>
        <v>0</v>
      </c>
      <c r="BB35" s="166">
        <f>'2.ورود اطلاعات'!BT35</f>
        <v>0</v>
      </c>
      <c r="BC35" s="166" t="str">
        <f>'2.ورود اطلاعات'!BU35</f>
        <v xml:space="preserve"> </v>
      </c>
      <c r="BD35" s="166" t="str">
        <f>'2.ورود اطلاعات'!BV35</f>
        <v xml:space="preserve"> </v>
      </c>
      <c r="BE35" s="280" t="str">
        <f t="shared" si="0"/>
        <v>تست اچ آی وی انجام نشده است</v>
      </c>
      <c r="BF35" s="164">
        <f>'2.ورود اطلاعات'!BK35</f>
        <v>0</v>
      </c>
      <c r="BG35" s="164">
        <f>'2.ورود اطلاعات'!BL35</f>
        <v>0</v>
      </c>
      <c r="BH35" s="164">
        <f>'2.ورود اطلاعات'!BM35</f>
        <v>0</v>
      </c>
      <c r="BI35" s="164">
        <f>'2.ورود اطلاعات'!BN35</f>
        <v>0</v>
      </c>
      <c r="BJ35" s="164">
        <f>'2.ورود اطلاعات'!BO35</f>
        <v>0</v>
      </c>
      <c r="BK35" s="164">
        <f>'2.ورود اطلاعات'!BP35</f>
        <v>0</v>
      </c>
      <c r="BL35" s="164">
        <f>'2.ورود اطلاعات'!BQ35</f>
        <v>0</v>
      </c>
      <c r="BM35" s="164">
        <f>'2.ورود اطلاعات'!BR35</f>
        <v>0</v>
      </c>
      <c r="BN35" s="166">
        <f>'2.ورود اطلاعات'!BW35</f>
        <v>0</v>
      </c>
      <c r="BO35" s="166" t="str">
        <f>'2.ورود اطلاعات'!BX35</f>
        <v xml:space="preserve"> </v>
      </c>
      <c r="BP35" s="166" t="str">
        <f>'2.ورود اطلاعات'!BY35</f>
        <v xml:space="preserve"> </v>
      </c>
      <c r="BQ35" s="280" t="str">
        <f t="shared" si="1"/>
        <v>تست اچ آی وی انجام نشده است</v>
      </c>
      <c r="BR35" s="166">
        <f>'2.ورود اطلاعات'!BZ35</f>
        <v>0</v>
      </c>
      <c r="BS35" s="166" t="str">
        <f>'2.ورود اطلاعات'!CA35</f>
        <v xml:space="preserve"> </v>
      </c>
      <c r="BT35" s="166" t="str">
        <f>'2.ورود اطلاعات'!CB35</f>
        <v xml:space="preserve"> </v>
      </c>
      <c r="BU35" s="280" t="str">
        <f t="shared" si="2"/>
        <v>تست اچ آی وی انجام نشده است</v>
      </c>
      <c r="BV35" s="166">
        <f>'2.ورود اطلاعات'!CC35</f>
        <v>0</v>
      </c>
      <c r="BW35" s="166" t="str">
        <f>'2.ورود اطلاعات'!CD35</f>
        <v xml:space="preserve"> </v>
      </c>
      <c r="BX35" s="166" t="str">
        <f>'2.ورود اطلاعات'!CE35</f>
        <v xml:space="preserve"> </v>
      </c>
      <c r="BY35" s="280" t="str">
        <f t="shared" si="3"/>
        <v>تست اچ آی وی انجام نشده است</v>
      </c>
      <c r="BZ35" s="166">
        <f>'2.ورود اطلاعات'!CF35</f>
        <v>0</v>
      </c>
      <c r="CA35" s="166" t="str">
        <f>'2.ورود اطلاعات'!CG35</f>
        <v xml:space="preserve"> </v>
      </c>
      <c r="CB35" s="166" t="str">
        <f>'2.ورود اطلاعات'!CH35</f>
        <v xml:space="preserve"> </v>
      </c>
      <c r="CC35" s="280" t="str">
        <f t="shared" si="4"/>
        <v>تست اچ آی وی انجام نشده است</v>
      </c>
      <c r="CD35" s="166">
        <f>'2.ورود اطلاعات'!CI35</f>
        <v>0</v>
      </c>
      <c r="CE35" s="166" t="str">
        <f>'2.ورود اطلاعات'!CJ35</f>
        <v xml:space="preserve"> </v>
      </c>
      <c r="CF35" s="166" t="str">
        <f>'2.ورود اطلاعات'!CK35</f>
        <v xml:space="preserve"> </v>
      </c>
      <c r="CG35" s="280" t="str">
        <f t="shared" si="5"/>
        <v>تست اچ آی وی انجام نشده است</v>
      </c>
      <c r="CH35" s="166">
        <f>'2.ورود اطلاعات'!CL35</f>
        <v>0</v>
      </c>
      <c r="CI35" s="166" t="str">
        <f>'2.ورود اطلاعات'!CM35</f>
        <v xml:space="preserve"> </v>
      </c>
      <c r="CJ35" s="166" t="str">
        <f>'2.ورود اطلاعات'!CN35</f>
        <v xml:space="preserve"> </v>
      </c>
      <c r="CK35" s="280" t="str">
        <f t="shared" si="6"/>
        <v>تست اچ آی وی انجام نشده است</v>
      </c>
      <c r="CL35" s="166">
        <f>'2.ورود اطلاعات'!CO35</f>
        <v>0</v>
      </c>
      <c r="CM35" s="166" t="str">
        <f>'2.ورود اطلاعات'!CP35</f>
        <v xml:space="preserve"> </v>
      </c>
      <c r="CN35" s="166" t="str">
        <f>'2.ورود اطلاعات'!CQ35</f>
        <v xml:space="preserve"> </v>
      </c>
      <c r="CO35" s="280" t="str">
        <f t="shared" si="7"/>
        <v>تست اچ آی وی انجام نشده است</v>
      </c>
      <c r="CP35" s="166">
        <f>'2.ورود اطلاعات'!CR35</f>
        <v>0</v>
      </c>
      <c r="CQ35" s="166" t="str">
        <f>'2.ورود اطلاعات'!CS35</f>
        <v xml:space="preserve"> </v>
      </c>
      <c r="CR35" s="166" t="str">
        <f>'2.ورود اطلاعات'!CT35</f>
        <v xml:space="preserve"> </v>
      </c>
      <c r="CS35" s="280" t="str">
        <f t="shared" si="8"/>
        <v>تست اچ آی وی انجام نشده است</v>
      </c>
      <c r="CT35" s="166" t="str">
        <f>'2.ورود اطلاعات'!CU35</f>
        <v>خیر</v>
      </c>
      <c r="DI35" s="164"/>
      <c r="DJ35" s="164"/>
    </row>
    <row r="36" spans="1:114" s="166" customFormat="1" ht="11.65" x14ac:dyDescent="0.35">
      <c r="A36" s="144" t="str">
        <f>'2.ورود اطلاعات'!BS36</f>
        <v>خیر</v>
      </c>
      <c r="B36" s="166">
        <f>'2.ورود اطلاعات'!A36</f>
        <v>35</v>
      </c>
      <c r="C36" s="166">
        <f>'1.مشخصات مرکز'!$D$2</f>
        <v>1398</v>
      </c>
      <c r="D36" s="166" t="str">
        <f>'1.مشخصات مرکز'!$D$3</f>
        <v>انتخاب کنید ...</v>
      </c>
      <c r="E36" s="166" t="str">
        <f>'1.مشخصات مرکز'!$D$4</f>
        <v>انتخاب کنید ...</v>
      </c>
      <c r="F36" s="166" t="str">
        <f>'1.مشخصات مرکز'!$D$5</f>
        <v>انتخاب کنید ...</v>
      </c>
      <c r="G36" s="166">
        <f>'1.مشخصات مرکز'!$D$6</f>
        <v>0</v>
      </c>
      <c r="H36" s="166" t="str">
        <f>'1.مشخصات مرکز'!$D$7</f>
        <v>انتخاب کنید ...</v>
      </c>
      <c r="I36" s="166">
        <f>'1.مشخصات مرکز'!$D$8</f>
        <v>0</v>
      </c>
      <c r="J36" s="166">
        <f>'1.مشخصات مرکز'!$D$9</f>
        <v>0</v>
      </c>
      <c r="K36" s="164">
        <f>'1.مشخصات مرکز'!$D$10</f>
        <v>0</v>
      </c>
      <c r="L36" s="164">
        <f>'1.مشخصات مرکز'!$D$11</f>
        <v>0</v>
      </c>
      <c r="M36" s="166">
        <f>'2.ورود اطلاعات'!B36</f>
        <v>0</v>
      </c>
      <c r="N36" s="166">
        <f>'2.ورود اطلاعات'!C36</f>
        <v>0</v>
      </c>
      <c r="O36" s="166" t="str">
        <f>IF('2.ورود اطلاعات'!F36=0,"نامعلوم",'2.ورود اطلاعات'!F36)</f>
        <v>نامعلوم</v>
      </c>
      <c r="P36" s="166">
        <f>'2.ورود اطلاعات'!J36</f>
        <v>0</v>
      </c>
      <c r="Q36" s="166">
        <f>'2.ورود اطلاعات'!K36</f>
        <v>0</v>
      </c>
      <c r="R36" s="166">
        <f>'2.ورود اطلاعات'!L36</f>
        <v>0</v>
      </c>
      <c r="S36" s="166">
        <f>'2.ورود اطلاعات'!M36</f>
        <v>0</v>
      </c>
      <c r="T36" s="166">
        <f>'2.ورود اطلاعات'!N36</f>
        <v>0</v>
      </c>
      <c r="U36" s="166">
        <f>'2.ورود اطلاعات'!O36</f>
        <v>1398</v>
      </c>
      <c r="V36" s="166">
        <f>'2.ورود اطلاعات'!P36</f>
        <v>0</v>
      </c>
      <c r="W36" s="166">
        <f>'2.ورود اطلاعات'!Q36</f>
        <v>0</v>
      </c>
      <c r="X36" s="166">
        <f>'2.ورود اطلاعات'!R36</f>
        <v>0</v>
      </c>
      <c r="Y36" s="166">
        <f>'2.ورود اطلاعات'!S36</f>
        <v>0</v>
      </c>
      <c r="Z36" s="166">
        <f>'2.ورود اطلاعات'!T36</f>
        <v>0</v>
      </c>
      <c r="AA36" s="166">
        <f>'2.ورود اطلاعات'!U36</f>
        <v>0</v>
      </c>
      <c r="AB36" s="166">
        <f>'2.ورود اطلاعات'!V36</f>
        <v>0</v>
      </c>
      <c r="AC36" s="166">
        <f>'2.ورود اطلاعات'!W36</f>
        <v>0</v>
      </c>
      <c r="AD36" s="166">
        <f>'2.ورود اطلاعات'!X36</f>
        <v>0</v>
      </c>
      <c r="AE36" s="166">
        <f>'2.ورود اطلاعات'!Y36</f>
        <v>0</v>
      </c>
      <c r="AF36" s="166">
        <f>'2.ورود اطلاعات'!Z36</f>
        <v>0</v>
      </c>
      <c r="AG36" s="166">
        <f>'2.ورود اطلاعات'!AA36</f>
        <v>0</v>
      </c>
      <c r="AH36" s="166">
        <f>'2.ورود اطلاعات'!AB36</f>
        <v>0</v>
      </c>
      <c r="AI36" s="166">
        <f>'2.ورود اطلاعات'!AC36</f>
        <v>0</v>
      </c>
      <c r="AJ36" s="166">
        <f>'2.ورود اطلاعات'!AD36</f>
        <v>0</v>
      </c>
      <c r="AK36" s="166">
        <f>'2.ورود اطلاعات'!AE36</f>
        <v>0</v>
      </c>
      <c r="AL36" s="166">
        <f>'2.ورود اطلاعات'!AF36</f>
        <v>0</v>
      </c>
      <c r="AM36" s="166">
        <f>'2.ورود اطلاعات'!AG36</f>
        <v>0</v>
      </c>
      <c r="AN36" s="166">
        <f>'2.ورود اطلاعات'!AH36</f>
        <v>0</v>
      </c>
      <c r="AO36" s="166">
        <f>'2.ورود اطلاعات'!AI36</f>
        <v>0</v>
      </c>
      <c r="AP36" s="166" t="str">
        <f>'2.ورود اطلاعات'!AK36</f>
        <v xml:space="preserve">         </v>
      </c>
      <c r="AQ36" s="166" t="str">
        <f>'2.ورود اطلاعات'!AL36</f>
        <v>هیچکدام</v>
      </c>
      <c r="AR36" s="166" t="str">
        <f>'2.ورود اطلاعات'!AM36</f>
        <v>7.هیچکدام</v>
      </c>
      <c r="AS36" s="166" t="str">
        <f>'2.ورود اطلاعات'!AN36</f>
        <v>نامعلوم</v>
      </c>
      <c r="AT36" s="166" t="str">
        <f>'2.ورود اطلاعات'!AO36</f>
        <v>نامعلوم</v>
      </c>
      <c r="AU36" s="166" t="str">
        <f>'2.ورود اطلاعات'!CV36</f>
        <v>ارائه نشده است.</v>
      </c>
      <c r="AV36" s="166">
        <f>'2.ورود اطلاعات'!CW36</f>
        <v>0</v>
      </c>
      <c r="AW36" s="164">
        <f>'2.ورود اطلاعات'!AT36</f>
        <v>0</v>
      </c>
      <c r="AX36" s="164">
        <f>'2.ورود اطلاعات'!AU36</f>
        <v>0</v>
      </c>
      <c r="AY36" s="164">
        <f>'2.ورود اطلاعات'!AV36</f>
        <v>0</v>
      </c>
      <c r="AZ36" s="164">
        <f>'2.ورود اطلاعات'!AW36</f>
        <v>0</v>
      </c>
      <c r="BA36" s="164">
        <f>'2.ورود اطلاعات'!AX36</f>
        <v>0</v>
      </c>
      <c r="BB36" s="166">
        <f>'2.ورود اطلاعات'!BT36</f>
        <v>0</v>
      </c>
      <c r="BC36" s="166" t="str">
        <f>'2.ورود اطلاعات'!BU36</f>
        <v xml:space="preserve"> </v>
      </c>
      <c r="BD36" s="166" t="str">
        <f>'2.ورود اطلاعات'!BV36</f>
        <v xml:space="preserve"> </v>
      </c>
      <c r="BE36" s="280" t="str">
        <f t="shared" si="0"/>
        <v>تست اچ آی وی انجام نشده است</v>
      </c>
      <c r="BF36" s="164">
        <f>'2.ورود اطلاعات'!BK36</f>
        <v>0</v>
      </c>
      <c r="BG36" s="164">
        <f>'2.ورود اطلاعات'!BL36</f>
        <v>0</v>
      </c>
      <c r="BH36" s="164">
        <f>'2.ورود اطلاعات'!BM36</f>
        <v>0</v>
      </c>
      <c r="BI36" s="164">
        <f>'2.ورود اطلاعات'!BN36</f>
        <v>0</v>
      </c>
      <c r="BJ36" s="164">
        <f>'2.ورود اطلاعات'!BO36</f>
        <v>0</v>
      </c>
      <c r="BK36" s="164">
        <f>'2.ورود اطلاعات'!BP36</f>
        <v>0</v>
      </c>
      <c r="BL36" s="164">
        <f>'2.ورود اطلاعات'!BQ36</f>
        <v>0</v>
      </c>
      <c r="BM36" s="164">
        <f>'2.ورود اطلاعات'!BR36</f>
        <v>0</v>
      </c>
      <c r="BN36" s="166">
        <f>'2.ورود اطلاعات'!BW36</f>
        <v>0</v>
      </c>
      <c r="BO36" s="166" t="str">
        <f>'2.ورود اطلاعات'!BX36</f>
        <v xml:space="preserve"> </v>
      </c>
      <c r="BP36" s="166" t="str">
        <f>'2.ورود اطلاعات'!BY36</f>
        <v xml:space="preserve"> </v>
      </c>
      <c r="BQ36" s="280" t="str">
        <f t="shared" si="1"/>
        <v>تست اچ آی وی انجام نشده است</v>
      </c>
      <c r="BR36" s="166">
        <f>'2.ورود اطلاعات'!BZ36</f>
        <v>0</v>
      </c>
      <c r="BS36" s="166" t="str">
        <f>'2.ورود اطلاعات'!CA36</f>
        <v xml:space="preserve"> </v>
      </c>
      <c r="BT36" s="166" t="str">
        <f>'2.ورود اطلاعات'!CB36</f>
        <v xml:space="preserve"> </v>
      </c>
      <c r="BU36" s="280" t="str">
        <f t="shared" si="2"/>
        <v>تست اچ آی وی انجام نشده است</v>
      </c>
      <c r="BV36" s="166">
        <f>'2.ورود اطلاعات'!CC36</f>
        <v>0</v>
      </c>
      <c r="BW36" s="166" t="str">
        <f>'2.ورود اطلاعات'!CD36</f>
        <v xml:space="preserve"> </v>
      </c>
      <c r="BX36" s="166" t="str">
        <f>'2.ورود اطلاعات'!CE36</f>
        <v xml:space="preserve"> </v>
      </c>
      <c r="BY36" s="280" t="str">
        <f t="shared" si="3"/>
        <v>تست اچ آی وی انجام نشده است</v>
      </c>
      <c r="BZ36" s="166">
        <f>'2.ورود اطلاعات'!CF36</f>
        <v>0</v>
      </c>
      <c r="CA36" s="166" t="str">
        <f>'2.ورود اطلاعات'!CG36</f>
        <v xml:space="preserve"> </v>
      </c>
      <c r="CB36" s="166" t="str">
        <f>'2.ورود اطلاعات'!CH36</f>
        <v xml:space="preserve"> </v>
      </c>
      <c r="CC36" s="280" t="str">
        <f t="shared" si="4"/>
        <v>تست اچ آی وی انجام نشده است</v>
      </c>
      <c r="CD36" s="166">
        <f>'2.ورود اطلاعات'!CI36</f>
        <v>0</v>
      </c>
      <c r="CE36" s="166" t="str">
        <f>'2.ورود اطلاعات'!CJ36</f>
        <v xml:space="preserve"> </v>
      </c>
      <c r="CF36" s="166" t="str">
        <f>'2.ورود اطلاعات'!CK36</f>
        <v xml:space="preserve"> </v>
      </c>
      <c r="CG36" s="280" t="str">
        <f t="shared" si="5"/>
        <v>تست اچ آی وی انجام نشده است</v>
      </c>
      <c r="CH36" s="166">
        <f>'2.ورود اطلاعات'!CL36</f>
        <v>0</v>
      </c>
      <c r="CI36" s="166" t="str">
        <f>'2.ورود اطلاعات'!CM36</f>
        <v xml:space="preserve"> </v>
      </c>
      <c r="CJ36" s="166" t="str">
        <f>'2.ورود اطلاعات'!CN36</f>
        <v xml:space="preserve"> </v>
      </c>
      <c r="CK36" s="280" t="str">
        <f t="shared" si="6"/>
        <v>تست اچ آی وی انجام نشده است</v>
      </c>
      <c r="CL36" s="166">
        <f>'2.ورود اطلاعات'!CO36</f>
        <v>0</v>
      </c>
      <c r="CM36" s="166" t="str">
        <f>'2.ورود اطلاعات'!CP36</f>
        <v xml:space="preserve"> </v>
      </c>
      <c r="CN36" s="166" t="str">
        <f>'2.ورود اطلاعات'!CQ36</f>
        <v xml:space="preserve"> </v>
      </c>
      <c r="CO36" s="280" t="str">
        <f t="shared" si="7"/>
        <v>تست اچ آی وی انجام نشده است</v>
      </c>
      <c r="CP36" s="166">
        <f>'2.ورود اطلاعات'!CR36</f>
        <v>0</v>
      </c>
      <c r="CQ36" s="166" t="str">
        <f>'2.ورود اطلاعات'!CS36</f>
        <v xml:space="preserve"> </v>
      </c>
      <c r="CR36" s="166" t="str">
        <f>'2.ورود اطلاعات'!CT36</f>
        <v xml:space="preserve"> </v>
      </c>
      <c r="CS36" s="280" t="str">
        <f t="shared" si="8"/>
        <v>تست اچ آی وی انجام نشده است</v>
      </c>
      <c r="CT36" s="166" t="str">
        <f>'2.ورود اطلاعات'!CU36</f>
        <v>خیر</v>
      </c>
      <c r="DI36" s="164"/>
      <c r="DJ36" s="164"/>
    </row>
    <row r="37" spans="1:114" s="166" customFormat="1" ht="11.65" x14ac:dyDescent="0.35">
      <c r="A37" s="144" t="str">
        <f>'2.ورود اطلاعات'!BS37</f>
        <v>خیر</v>
      </c>
      <c r="B37" s="166">
        <f>'2.ورود اطلاعات'!A37</f>
        <v>36</v>
      </c>
      <c r="C37" s="166">
        <f>'1.مشخصات مرکز'!$D$2</f>
        <v>1398</v>
      </c>
      <c r="D37" s="166" t="str">
        <f>'1.مشخصات مرکز'!$D$3</f>
        <v>انتخاب کنید ...</v>
      </c>
      <c r="E37" s="166" t="str">
        <f>'1.مشخصات مرکز'!$D$4</f>
        <v>انتخاب کنید ...</v>
      </c>
      <c r="F37" s="166" t="str">
        <f>'1.مشخصات مرکز'!$D$5</f>
        <v>انتخاب کنید ...</v>
      </c>
      <c r="G37" s="166">
        <f>'1.مشخصات مرکز'!$D$6</f>
        <v>0</v>
      </c>
      <c r="H37" s="166" t="str">
        <f>'1.مشخصات مرکز'!$D$7</f>
        <v>انتخاب کنید ...</v>
      </c>
      <c r="I37" s="166">
        <f>'1.مشخصات مرکز'!$D$8</f>
        <v>0</v>
      </c>
      <c r="J37" s="166">
        <f>'1.مشخصات مرکز'!$D$9</f>
        <v>0</v>
      </c>
      <c r="K37" s="164">
        <f>'1.مشخصات مرکز'!$D$10</f>
        <v>0</v>
      </c>
      <c r="L37" s="164">
        <f>'1.مشخصات مرکز'!$D$11</f>
        <v>0</v>
      </c>
      <c r="M37" s="166">
        <f>'2.ورود اطلاعات'!B37</f>
        <v>0</v>
      </c>
      <c r="N37" s="166">
        <f>'2.ورود اطلاعات'!C37</f>
        <v>0</v>
      </c>
      <c r="O37" s="166" t="str">
        <f>IF('2.ورود اطلاعات'!F37=0,"نامعلوم",'2.ورود اطلاعات'!F37)</f>
        <v>نامعلوم</v>
      </c>
      <c r="P37" s="166">
        <f>'2.ورود اطلاعات'!J37</f>
        <v>0</v>
      </c>
      <c r="Q37" s="166">
        <f>'2.ورود اطلاعات'!K37</f>
        <v>0</v>
      </c>
      <c r="R37" s="166">
        <f>'2.ورود اطلاعات'!L37</f>
        <v>0</v>
      </c>
      <c r="S37" s="166">
        <f>'2.ورود اطلاعات'!M37</f>
        <v>0</v>
      </c>
      <c r="T37" s="166">
        <f>'2.ورود اطلاعات'!N37</f>
        <v>0</v>
      </c>
      <c r="U37" s="166">
        <f>'2.ورود اطلاعات'!O37</f>
        <v>1398</v>
      </c>
      <c r="V37" s="166">
        <f>'2.ورود اطلاعات'!P37</f>
        <v>0</v>
      </c>
      <c r="W37" s="166">
        <f>'2.ورود اطلاعات'!Q37</f>
        <v>0</v>
      </c>
      <c r="X37" s="166">
        <f>'2.ورود اطلاعات'!R37</f>
        <v>0</v>
      </c>
      <c r="Y37" s="166">
        <f>'2.ورود اطلاعات'!S37</f>
        <v>0</v>
      </c>
      <c r="Z37" s="166">
        <f>'2.ورود اطلاعات'!T37</f>
        <v>0</v>
      </c>
      <c r="AA37" s="166">
        <f>'2.ورود اطلاعات'!U37</f>
        <v>0</v>
      </c>
      <c r="AB37" s="166">
        <f>'2.ورود اطلاعات'!V37</f>
        <v>0</v>
      </c>
      <c r="AC37" s="166">
        <f>'2.ورود اطلاعات'!W37</f>
        <v>0</v>
      </c>
      <c r="AD37" s="166">
        <f>'2.ورود اطلاعات'!X37</f>
        <v>0</v>
      </c>
      <c r="AE37" s="166">
        <f>'2.ورود اطلاعات'!Y37</f>
        <v>0</v>
      </c>
      <c r="AF37" s="166">
        <f>'2.ورود اطلاعات'!Z37</f>
        <v>0</v>
      </c>
      <c r="AG37" s="166">
        <f>'2.ورود اطلاعات'!AA37</f>
        <v>0</v>
      </c>
      <c r="AH37" s="166">
        <f>'2.ورود اطلاعات'!AB37</f>
        <v>0</v>
      </c>
      <c r="AI37" s="166">
        <f>'2.ورود اطلاعات'!AC37</f>
        <v>0</v>
      </c>
      <c r="AJ37" s="166">
        <f>'2.ورود اطلاعات'!AD37</f>
        <v>0</v>
      </c>
      <c r="AK37" s="166">
        <f>'2.ورود اطلاعات'!AE37</f>
        <v>0</v>
      </c>
      <c r="AL37" s="166">
        <f>'2.ورود اطلاعات'!AF37</f>
        <v>0</v>
      </c>
      <c r="AM37" s="166">
        <f>'2.ورود اطلاعات'!AG37</f>
        <v>0</v>
      </c>
      <c r="AN37" s="166">
        <f>'2.ورود اطلاعات'!AH37</f>
        <v>0</v>
      </c>
      <c r="AO37" s="166">
        <f>'2.ورود اطلاعات'!AI37</f>
        <v>0</v>
      </c>
      <c r="AP37" s="166" t="str">
        <f>'2.ورود اطلاعات'!AK37</f>
        <v xml:space="preserve">         </v>
      </c>
      <c r="AQ37" s="166" t="str">
        <f>'2.ورود اطلاعات'!AL37</f>
        <v>هیچکدام</v>
      </c>
      <c r="AR37" s="166" t="str">
        <f>'2.ورود اطلاعات'!AM37</f>
        <v>7.هیچکدام</v>
      </c>
      <c r="AS37" s="166" t="str">
        <f>'2.ورود اطلاعات'!AN37</f>
        <v>نامعلوم</v>
      </c>
      <c r="AT37" s="166" t="str">
        <f>'2.ورود اطلاعات'!AO37</f>
        <v>نامعلوم</v>
      </c>
      <c r="AU37" s="166" t="str">
        <f>'2.ورود اطلاعات'!CV37</f>
        <v>ارائه نشده است.</v>
      </c>
      <c r="AV37" s="166">
        <f>'2.ورود اطلاعات'!CW37</f>
        <v>0</v>
      </c>
      <c r="AW37" s="164">
        <f>'2.ورود اطلاعات'!AT37</f>
        <v>0</v>
      </c>
      <c r="AX37" s="164">
        <f>'2.ورود اطلاعات'!AU37</f>
        <v>0</v>
      </c>
      <c r="AY37" s="164">
        <f>'2.ورود اطلاعات'!AV37</f>
        <v>0</v>
      </c>
      <c r="AZ37" s="164">
        <f>'2.ورود اطلاعات'!AW37</f>
        <v>0</v>
      </c>
      <c r="BA37" s="164">
        <f>'2.ورود اطلاعات'!AX37</f>
        <v>0</v>
      </c>
      <c r="BB37" s="166">
        <f>'2.ورود اطلاعات'!BT37</f>
        <v>0</v>
      </c>
      <c r="BC37" s="166" t="str">
        <f>'2.ورود اطلاعات'!BU37</f>
        <v xml:space="preserve"> </v>
      </c>
      <c r="BD37" s="166" t="str">
        <f>'2.ورود اطلاعات'!BV37</f>
        <v xml:space="preserve"> </v>
      </c>
      <c r="BE37" s="280" t="str">
        <f t="shared" si="0"/>
        <v>تست اچ آی وی انجام نشده است</v>
      </c>
      <c r="BF37" s="164">
        <f>'2.ورود اطلاعات'!BK37</f>
        <v>0</v>
      </c>
      <c r="BG37" s="164">
        <f>'2.ورود اطلاعات'!BL37</f>
        <v>0</v>
      </c>
      <c r="BH37" s="164">
        <f>'2.ورود اطلاعات'!BM37</f>
        <v>0</v>
      </c>
      <c r="BI37" s="164">
        <f>'2.ورود اطلاعات'!BN37</f>
        <v>0</v>
      </c>
      <c r="BJ37" s="164">
        <f>'2.ورود اطلاعات'!BO37</f>
        <v>0</v>
      </c>
      <c r="BK37" s="164">
        <f>'2.ورود اطلاعات'!BP37</f>
        <v>0</v>
      </c>
      <c r="BL37" s="164">
        <f>'2.ورود اطلاعات'!BQ37</f>
        <v>0</v>
      </c>
      <c r="BM37" s="164">
        <f>'2.ورود اطلاعات'!BR37</f>
        <v>0</v>
      </c>
      <c r="BN37" s="166">
        <f>'2.ورود اطلاعات'!BW37</f>
        <v>0</v>
      </c>
      <c r="BO37" s="166" t="str">
        <f>'2.ورود اطلاعات'!BX37</f>
        <v xml:space="preserve"> </v>
      </c>
      <c r="BP37" s="166" t="str">
        <f>'2.ورود اطلاعات'!BY37</f>
        <v xml:space="preserve"> </v>
      </c>
      <c r="BQ37" s="280" t="str">
        <f t="shared" si="1"/>
        <v>تست اچ آی وی انجام نشده است</v>
      </c>
      <c r="BR37" s="166">
        <f>'2.ورود اطلاعات'!BZ37</f>
        <v>0</v>
      </c>
      <c r="BS37" s="166" t="str">
        <f>'2.ورود اطلاعات'!CA37</f>
        <v xml:space="preserve"> </v>
      </c>
      <c r="BT37" s="166" t="str">
        <f>'2.ورود اطلاعات'!CB37</f>
        <v xml:space="preserve"> </v>
      </c>
      <c r="BU37" s="280" t="str">
        <f t="shared" si="2"/>
        <v>تست اچ آی وی انجام نشده است</v>
      </c>
      <c r="BV37" s="166">
        <f>'2.ورود اطلاعات'!CC37</f>
        <v>0</v>
      </c>
      <c r="BW37" s="166" t="str">
        <f>'2.ورود اطلاعات'!CD37</f>
        <v xml:space="preserve"> </v>
      </c>
      <c r="BX37" s="166" t="str">
        <f>'2.ورود اطلاعات'!CE37</f>
        <v xml:space="preserve"> </v>
      </c>
      <c r="BY37" s="280" t="str">
        <f t="shared" si="3"/>
        <v>تست اچ آی وی انجام نشده است</v>
      </c>
      <c r="BZ37" s="166">
        <f>'2.ورود اطلاعات'!CF37</f>
        <v>0</v>
      </c>
      <c r="CA37" s="166" t="str">
        <f>'2.ورود اطلاعات'!CG37</f>
        <v xml:space="preserve"> </v>
      </c>
      <c r="CB37" s="166" t="str">
        <f>'2.ورود اطلاعات'!CH37</f>
        <v xml:space="preserve"> </v>
      </c>
      <c r="CC37" s="280" t="str">
        <f t="shared" si="4"/>
        <v>تست اچ آی وی انجام نشده است</v>
      </c>
      <c r="CD37" s="166">
        <f>'2.ورود اطلاعات'!CI37</f>
        <v>0</v>
      </c>
      <c r="CE37" s="166" t="str">
        <f>'2.ورود اطلاعات'!CJ37</f>
        <v xml:space="preserve"> </v>
      </c>
      <c r="CF37" s="166" t="str">
        <f>'2.ورود اطلاعات'!CK37</f>
        <v xml:space="preserve"> </v>
      </c>
      <c r="CG37" s="280" t="str">
        <f t="shared" si="5"/>
        <v>تست اچ آی وی انجام نشده است</v>
      </c>
      <c r="CH37" s="166">
        <f>'2.ورود اطلاعات'!CL37</f>
        <v>0</v>
      </c>
      <c r="CI37" s="166" t="str">
        <f>'2.ورود اطلاعات'!CM37</f>
        <v xml:space="preserve"> </v>
      </c>
      <c r="CJ37" s="166" t="str">
        <f>'2.ورود اطلاعات'!CN37</f>
        <v xml:space="preserve"> </v>
      </c>
      <c r="CK37" s="280" t="str">
        <f t="shared" si="6"/>
        <v>تست اچ آی وی انجام نشده است</v>
      </c>
      <c r="CL37" s="166">
        <f>'2.ورود اطلاعات'!CO37</f>
        <v>0</v>
      </c>
      <c r="CM37" s="166" t="str">
        <f>'2.ورود اطلاعات'!CP37</f>
        <v xml:space="preserve"> </v>
      </c>
      <c r="CN37" s="166" t="str">
        <f>'2.ورود اطلاعات'!CQ37</f>
        <v xml:space="preserve"> </v>
      </c>
      <c r="CO37" s="280" t="str">
        <f t="shared" si="7"/>
        <v>تست اچ آی وی انجام نشده است</v>
      </c>
      <c r="CP37" s="166">
        <f>'2.ورود اطلاعات'!CR37</f>
        <v>0</v>
      </c>
      <c r="CQ37" s="166" t="str">
        <f>'2.ورود اطلاعات'!CS37</f>
        <v xml:space="preserve"> </v>
      </c>
      <c r="CR37" s="166" t="str">
        <f>'2.ورود اطلاعات'!CT37</f>
        <v xml:space="preserve"> </v>
      </c>
      <c r="CS37" s="280" t="str">
        <f t="shared" si="8"/>
        <v>تست اچ آی وی انجام نشده است</v>
      </c>
      <c r="CT37" s="166" t="str">
        <f>'2.ورود اطلاعات'!CU37</f>
        <v>خیر</v>
      </c>
      <c r="DI37" s="164"/>
      <c r="DJ37" s="164"/>
    </row>
    <row r="38" spans="1:114" s="166" customFormat="1" ht="11.65" x14ac:dyDescent="0.35">
      <c r="A38" s="144" t="str">
        <f>'2.ورود اطلاعات'!BS38</f>
        <v>خیر</v>
      </c>
      <c r="B38" s="166">
        <f>'2.ورود اطلاعات'!A38</f>
        <v>37</v>
      </c>
      <c r="C38" s="166">
        <f>'1.مشخصات مرکز'!$D$2</f>
        <v>1398</v>
      </c>
      <c r="D38" s="166" t="str">
        <f>'1.مشخصات مرکز'!$D$3</f>
        <v>انتخاب کنید ...</v>
      </c>
      <c r="E38" s="166" t="str">
        <f>'1.مشخصات مرکز'!$D$4</f>
        <v>انتخاب کنید ...</v>
      </c>
      <c r="F38" s="166" t="str">
        <f>'1.مشخصات مرکز'!$D$5</f>
        <v>انتخاب کنید ...</v>
      </c>
      <c r="G38" s="166">
        <f>'1.مشخصات مرکز'!$D$6</f>
        <v>0</v>
      </c>
      <c r="H38" s="166" t="str">
        <f>'1.مشخصات مرکز'!$D$7</f>
        <v>انتخاب کنید ...</v>
      </c>
      <c r="I38" s="166">
        <f>'1.مشخصات مرکز'!$D$8</f>
        <v>0</v>
      </c>
      <c r="J38" s="166">
        <f>'1.مشخصات مرکز'!$D$9</f>
        <v>0</v>
      </c>
      <c r="K38" s="164">
        <f>'1.مشخصات مرکز'!$D$10</f>
        <v>0</v>
      </c>
      <c r="L38" s="164">
        <f>'1.مشخصات مرکز'!$D$11</f>
        <v>0</v>
      </c>
      <c r="M38" s="166">
        <f>'2.ورود اطلاعات'!B38</f>
        <v>0</v>
      </c>
      <c r="N38" s="166">
        <f>'2.ورود اطلاعات'!C38</f>
        <v>0</v>
      </c>
      <c r="O38" s="166" t="str">
        <f>IF('2.ورود اطلاعات'!F38=0,"نامعلوم",'2.ورود اطلاعات'!F38)</f>
        <v>نامعلوم</v>
      </c>
      <c r="P38" s="166">
        <f>'2.ورود اطلاعات'!J38</f>
        <v>0</v>
      </c>
      <c r="Q38" s="166">
        <f>'2.ورود اطلاعات'!K38</f>
        <v>0</v>
      </c>
      <c r="R38" s="166">
        <f>'2.ورود اطلاعات'!L38</f>
        <v>0</v>
      </c>
      <c r="S38" s="166">
        <f>'2.ورود اطلاعات'!M38</f>
        <v>0</v>
      </c>
      <c r="T38" s="166">
        <f>'2.ورود اطلاعات'!N38</f>
        <v>0</v>
      </c>
      <c r="U38" s="166">
        <f>'2.ورود اطلاعات'!O38</f>
        <v>1398</v>
      </c>
      <c r="V38" s="166">
        <f>'2.ورود اطلاعات'!P38</f>
        <v>0</v>
      </c>
      <c r="W38" s="166">
        <f>'2.ورود اطلاعات'!Q38</f>
        <v>0</v>
      </c>
      <c r="X38" s="166">
        <f>'2.ورود اطلاعات'!R38</f>
        <v>0</v>
      </c>
      <c r="Y38" s="166">
        <f>'2.ورود اطلاعات'!S38</f>
        <v>0</v>
      </c>
      <c r="Z38" s="166">
        <f>'2.ورود اطلاعات'!T38</f>
        <v>0</v>
      </c>
      <c r="AA38" s="166">
        <f>'2.ورود اطلاعات'!U38</f>
        <v>0</v>
      </c>
      <c r="AB38" s="166">
        <f>'2.ورود اطلاعات'!V38</f>
        <v>0</v>
      </c>
      <c r="AC38" s="166">
        <f>'2.ورود اطلاعات'!W38</f>
        <v>0</v>
      </c>
      <c r="AD38" s="166">
        <f>'2.ورود اطلاعات'!X38</f>
        <v>0</v>
      </c>
      <c r="AE38" s="166">
        <f>'2.ورود اطلاعات'!Y38</f>
        <v>0</v>
      </c>
      <c r="AF38" s="166">
        <f>'2.ورود اطلاعات'!Z38</f>
        <v>0</v>
      </c>
      <c r="AG38" s="166">
        <f>'2.ورود اطلاعات'!AA38</f>
        <v>0</v>
      </c>
      <c r="AH38" s="166">
        <f>'2.ورود اطلاعات'!AB38</f>
        <v>0</v>
      </c>
      <c r="AI38" s="166">
        <f>'2.ورود اطلاعات'!AC38</f>
        <v>0</v>
      </c>
      <c r="AJ38" s="166">
        <f>'2.ورود اطلاعات'!AD38</f>
        <v>0</v>
      </c>
      <c r="AK38" s="166">
        <f>'2.ورود اطلاعات'!AE38</f>
        <v>0</v>
      </c>
      <c r="AL38" s="166">
        <f>'2.ورود اطلاعات'!AF38</f>
        <v>0</v>
      </c>
      <c r="AM38" s="166">
        <f>'2.ورود اطلاعات'!AG38</f>
        <v>0</v>
      </c>
      <c r="AN38" s="166">
        <f>'2.ورود اطلاعات'!AH38</f>
        <v>0</v>
      </c>
      <c r="AO38" s="166">
        <f>'2.ورود اطلاعات'!AI38</f>
        <v>0</v>
      </c>
      <c r="AP38" s="166" t="str">
        <f>'2.ورود اطلاعات'!AK38</f>
        <v xml:space="preserve">         </v>
      </c>
      <c r="AQ38" s="166" t="str">
        <f>'2.ورود اطلاعات'!AL38</f>
        <v>هیچکدام</v>
      </c>
      <c r="AR38" s="166" t="str">
        <f>'2.ورود اطلاعات'!AM38</f>
        <v>7.هیچکدام</v>
      </c>
      <c r="AS38" s="166" t="str">
        <f>'2.ورود اطلاعات'!AN38</f>
        <v>نامعلوم</v>
      </c>
      <c r="AT38" s="166" t="str">
        <f>'2.ورود اطلاعات'!AO38</f>
        <v>نامعلوم</v>
      </c>
      <c r="AU38" s="166" t="str">
        <f>'2.ورود اطلاعات'!CV38</f>
        <v>ارائه نشده است.</v>
      </c>
      <c r="AV38" s="166">
        <f>'2.ورود اطلاعات'!CW38</f>
        <v>0</v>
      </c>
      <c r="AW38" s="164">
        <f>'2.ورود اطلاعات'!AT38</f>
        <v>0</v>
      </c>
      <c r="AX38" s="164">
        <f>'2.ورود اطلاعات'!AU38</f>
        <v>0</v>
      </c>
      <c r="AY38" s="164">
        <f>'2.ورود اطلاعات'!AV38</f>
        <v>0</v>
      </c>
      <c r="AZ38" s="164">
        <f>'2.ورود اطلاعات'!AW38</f>
        <v>0</v>
      </c>
      <c r="BA38" s="164">
        <f>'2.ورود اطلاعات'!AX38</f>
        <v>0</v>
      </c>
      <c r="BB38" s="166">
        <f>'2.ورود اطلاعات'!BT38</f>
        <v>0</v>
      </c>
      <c r="BC38" s="166" t="str">
        <f>'2.ورود اطلاعات'!BU38</f>
        <v xml:space="preserve"> </v>
      </c>
      <c r="BD38" s="166" t="str">
        <f>'2.ورود اطلاعات'!BV38</f>
        <v xml:space="preserve"> </v>
      </c>
      <c r="BE38" s="280" t="str">
        <f t="shared" si="0"/>
        <v>تست اچ آی وی انجام نشده است</v>
      </c>
      <c r="BF38" s="164">
        <f>'2.ورود اطلاعات'!BK38</f>
        <v>0</v>
      </c>
      <c r="BG38" s="164">
        <f>'2.ورود اطلاعات'!BL38</f>
        <v>0</v>
      </c>
      <c r="BH38" s="164">
        <f>'2.ورود اطلاعات'!BM38</f>
        <v>0</v>
      </c>
      <c r="BI38" s="164">
        <f>'2.ورود اطلاعات'!BN38</f>
        <v>0</v>
      </c>
      <c r="BJ38" s="164">
        <f>'2.ورود اطلاعات'!BO38</f>
        <v>0</v>
      </c>
      <c r="BK38" s="164">
        <f>'2.ورود اطلاعات'!BP38</f>
        <v>0</v>
      </c>
      <c r="BL38" s="164">
        <f>'2.ورود اطلاعات'!BQ38</f>
        <v>0</v>
      </c>
      <c r="BM38" s="164">
        <f>'2.ورود اطلاعات'!BR38</f>
        <v>0</v>
      </c>
      <c r="BN38" s="166">
        <f>'2.ورود اطلاعات'!BW38</f>
        <v>0</v>
      </c>
      <c r="BO38" s="166" t="str">
        <f>'2.ورود اطلاعات'!BX38</f>
        <v xml:space="preserve"> </v>
      </c>
      <c r="BP38" s="166" t="str">
        <f>'2.ورود اطلاعات'!BY38</f>
        <v xml:space="preserve"> </v>
      </c>
      <c r="BQ38" s="280" t="str">
        <f t="shared" si="1"/>
        <v>تست اچ آی وی انجام نشده است</v>
      </c>
      <c r="BR38" s="166">
        <f>'2.ورود اطلاعات'!BZ38</f>
        <v>0</v>
      </c>
      <c r="BS38" s="166" t="str">
        <f>'2.ورود اطلاعات'!CA38</f>
        <v xml:space="preserve"> </v>
      </c>
      <c r="BT38" s="166" t="str">
        <f>'2.ورود اطلاعات'!CB38</f>
        <v xml:space="preserve"> </v>
      </c>
      <c r="BU38" s="280" t="str">
        <f t="shared" si="2"/>
        <v>تست اچ آی وی انجام نشده است</v>
      </c>
      <c r="BV38" s="166">
        <f>'2.ورود اطلاعات'!CC38</f>
        <v>0</v>
      </c>
      <c r="BW38" s="166" t="str">
        <f>'2.ورود اطلاعات'!CD38</f>
        <v xml:space="preserve"> </v>
      </c>
      <c r="BX38" s="166" t="str">
        <f>'2.ورود اطلاعات'!CE38</f>
        <v xml:space="preserve"> </v>
      </c>
      <c r="BY38" s="280" t="str">
        <f t="shared" si="3"/>
        <v>تست اچ آی وی انجام نشده است</v>
      </c>
      <c r="BZ38" s="166">
        <f>'2.ورود اطلاعات'!CF38</f>
        <v>0</v>
      </c>
      <c r="CA38" s="166" t="str">
        <f>'2.ورود اطلاعات'!CG38</f>
        <v xml:space="preserve"> </v>
      </c>
      <c r="CB38" s="166" t="str">
        <f>'2.ورود اطلاعات'!CH38</f>
        <v xml:space="preserve"> </v>
      </c>
      <c r="CC38" s="280" t="str">
        <f t="shared" si="4"/>
        <v>تست اچ آی وی انجام نشده است</v>
      </c>
      <c r="CD38" s="166">
        <f>'2.ورود اطلاعات'!CI38</f>
        <v>0</v>
      </c>
      <c r="CE38" s="166" t="str">
        <f>'2.ورود اطلاعات'!CJ38</f>
        <v xml:space="preserve"> </v>
      </c>
      <c r="CF38" s="166" t="str">
        <f>'2.ورود اطلاعات'!CK38</f>
        <v xml:space="preserve"> </v>
      </c>
      <c r="CG38" s="280" t="str">
        <f t="shared" si="5"/>
        <v>تست اچ آی وی انجام نشده است</v>
      </c>
      <c r="CH38" s="166">
        <f>'2.ورود اطلاعات'!CL38</f>
        <v>0</v>
      </c>
      <c r="CI38" s="166" t="str">
        <f>'2.ورود اطلاعات'!CM38</f>
        <v xml:space="preserve"> </v>
      </c>
      <c r="CJ38" s="166" t="str">
        <f>'2.ورود اطلاعات'!CN38</f>
        <v xml:space="preserve"> </v>
      </c>
      <c r="CK38" s="280" t="str">
        <f t="shared" si="6"/>
        <v>تست اچ آی وی انجام نشده است</v>
      </c>
      <c r="CL38" s="166">
        <f>'2.ورود اطلاعات'!CO38</f>
        <v>0</v>
      </c>
      <c r="CM38" s="166" t="str">
        <f>'2.ورود اطلاعات'!CP38</f>
        <v xml:space="preserve"> </v>
      </c>
      <c r="CN38" s="166" t="str">
        <f>'2.ورود اطلاعات'!CQ38</f>
        <v xml:space="preserve"> </v>
      </c>
      <c r="CO38" s="280" t="str">
        <f t="shared" si="7"/>
        <v>تست اچ آی وی انجام نشده است</v>
      </c>
      <c r="CP38" s="166">
        <f>'2.ورود اطلاعات'!CR38</f>
        <v>0</v>
      </c>
      <c r="CQ38" s="166" t="str">
        <f>'2.ورود اطلاعات'!CS38</f>
        <v xml:space="preserve"> </v>
      </c>
      <c r="CR38" s="166" t="str">
        <f>'2.ورود اطلاعات'!CT38</f>
        <v xml:space="preserve"> </v>
      </c>
      <c r="CS38" s="280" t="str">
        <f t="shared" si="8"/>
        <v>تست اچ آی وی انجام نشده است</v>
      </c>
      <c r="CT38" s="166" t="str">
        <f>'2.ورود اطلاعات'!CU38</f>
        <v>خیر</v>
      </c>
      <c r="DI38" s="164"/>
      <c r="DJ38" s="164"/>
    </row>
    <row r="39" spans="1:114" s="166" customFormat="1" ht="11.65" x14ac:dyDescent="0.35">
      <c r="A39" s="144" t="str">
        <f>'2.ورود اطلاعات'!BS39</f>
        <v>خیر</v>
      </c>
      <c r="B39" s="166">
        <f>'2.ورود اطلاعات'!A39</f>
        <v>38</v>
      </c>
      <c r="C39" s="166">
        <f>'1.مشخصات مرکز'!$D$2</f>
        <v>1398</v>
      </c>
      <c r="D39" s="166" t="str">
        <f>'1.مشخصات مرکز'!$D$3</f>
        <v>انتخاب کنید ...</v>
      </c>
      <c r="E39" s="166" t="str">
        <f>'1.مشخصات مرکز'!$D$4</f>
        <v>انتخاب کنید ...</v>
      </c>
      <c r="F39" s="166" t="str">
        <f>'1.مشخصات مرکز'!$D$5</f>
        <v>انتخاب کنید ...</v>
      </c>
      <c r="G39" s="166">
        <f>'1.مشخصات مرکز'!$D$6</f>
        <v>0</v>
      </c>
      <c r="H39" s="166" t="str">
        <f>'1.مشخصات مرکز'!$D$7</f>
        <v>انتخاب کنید ...</v>
      </c>
      <c r="I39" s="166">
        <f>'1.مشخصات مرکز'!$D$8</f>
        <v>0</v>
      </c>
      <c r="J39" s="166">
        <f>'1.مشخصات مرکز'!$D$9</f>
        <v>0</v>
      </c>
      <c r="K39" s="164">
        <f>'1.مشخصات مرکز'!$D$10</f>
        <v>0</v>
      </c>
      <c r="L39" s="164">
        <f>'1.مشخصات مرکز'!$D$11</f>
        <v>0</v>
      </c>
      <c r="M39" s="166">
        <f>'2.ورود اطلاعات'!B39</f>
        <v>0</v>
      </c>
      <c r="N39" s="166">
        <f>'2.ورود اطلاعات'!C39</f>
        <v>0</v>
      </c>
      <c r="O39" s="166" t="str">
        <f>IF('2.ورود اطلاعات'!F39=0,"نامعلوم",'2.ورود اطلاعات'!F39)</f>
        <v>نامعلوم</v>
      </c>
      <c r="P39" s="166">
        <f>'2.ورود اطلاعات'!J39</f>
        <v>0</v>
      </c>
      <c r="Q39" s="166">
        <f>'2.ورود اطلاعات'!K39</f>
        <v>0</v>
      </c>
      <c r="R39" s="166">
        <f>'2.ورود اطلاعات'!L39</f>
        <v>0</v>
      </c>
      <c r="S39" s="166">
        <f>'2.ورود اطلاعات'!M39</f>
        <v>0</v>
      </c>
      <c r="T39" s="166">
        <f>'2.ورود اطلاعات'!N39</f>
        <v>0</v>
      </c>
      <c r="U39" s="166">
        <f>'2.ورود اطلاعات'!O39</f>
        <v>1398</v>
      </c>
      <c r="V39" s="166">
        <f>'2.ورود اطلاعات'!P39</f>
        <v>0</v>
      </c>
      <c r="W39" s="166">
        <f>'2.ورود اطلاعات'!Q39</f>
        <v>0</v>
      </c>
      <c r="X39" s="166">
        <f>'2.ورود اطلاعات'!R39</f>
        <v>0</v>
      </c>
      <c r="Y39" s="166">
        <f>'2.ورود اطلاعات'!S39</f>
        <v>0</v>
      </c>
      <c r="Z39" s="166">
        <f>'2.ورود اطلاعات'!T39</f>
        <v>0</v>
      </c>
      <c r="AA39" s="166">
        <f>'2.ورود اطلاعات'!U39</f>
        <v>0</v>
      </c>
      <c r="AB39" s="166">
        <f>'2.ورود اطلاعات'!V39</f>
        <v>0</v>
      </c>
      <c r="AC39" s="166">
        <f>'2.ورود اطلاعات'!W39</f>
        <v>0</v>
      </c>
      <c r="AD39" s="166">
        <f>'2.ورود اطلاعات'!X39</f>
        <v>0</v>
      </c>
      <c r="AE39" s="166">
        <f>'2.ورود اطلاعات'!Y39</f>
        <v>0</v>
      </c>
      <c r="AF39" s="166">
        <f>'2.ورود اطلاعات'!Z39</f>
        <v>0</v>
      </c>
      <c r="AG39" s="166">
        <f>'2.ورود اطلاعات'!AA39</f>
        <v>0</v>
      </c>
      <c r="AH39" s="166">
        <f>'2.ورود اطلاعات'!AB39</f>
        <v>0</v>
      </c>
      <c r="AI39" s="166">
        <f>'2.ورود اطلاعات'!AC39</f>
        <v>0</v>
      </c>
      <c r="AJ39" s="166">
        <f>'2.ورود اطلاعات'!AD39</f>
        <v>0</v>
      </c>
      <c r="AK39" s="166">
        <f>'2.ورود اطلاعات'!AE39</f>
        <v>0</v>
      </c>
      <c r="AL39" s="166">
        <f>'2.ورود اطلاعات'!AF39</f>
        <v>0</v>
      </c>
      <c r="AM39" s="166">
        <f>'2.ورود اطلاعات'!AG39</f>
        <v>0</v>
      </c>
      <c r="AN39" s="166">
        <f>'2.ورود اطلاعات'!AH39</f>
        <v>0</v>
      </c>
      <c r="AO39" s="166">
        <f>'2.ورود اطلاعات'!AI39</f>
        <v>0</v>
      </c>
      <c r="AP39" s="166" t="str">
        <f>'2.ورود اطلاعات'!AK39</f>
        <v xml:space="preserve">         </v>
      </c>
      <c r="AQ39" s="166" t="str">
        <f>'2.ورود اطلاعات'!AL39</f>
        <v>هیچکدام</v>
      </c>
      <c r="AR39" s="166" t="str">
        <f>'2.ورود اطلاعات'!AM39</f>
        <v>7.هیچکدام</v>
      </c>
      <c r="AS39" s="166" t="str">
        <f>'2.ورود اطلاعات'!AN39</f>
        <v>نامعلوم</v>
      </c>
      <c r="AT39" s="166" t="str">
        <f>'2.ورود اطلاعات'!AO39</f>
        <v>نامعلوم</v>
      </c>
      <c r="AU39" s="166" t="str">
        <f>'2.ورود اطلاعات'!CV39</f>
        <v>ارائه نشده است.</v>
      </c>
      <c r="AV39" s="166">
        <f>'2.ورود اطلاعات'!CW39</f>
        <v>0</v>
      </c>
      <c r="AW39" s="164">
        <f>'2.ورود اطلاعات'!AT39</f>
        <v>0</v>
      </c>
      <c r="AX39" s="164">
        <f>'2.ورود اطلاعات'!AU39</f>
        <v>0</v>
      </c>
      <c r="AY39" s="164">
        <f>'2.ورود اطلاعات'!AV39</f>
        <v>0</v>
      </c>
      <c r="AZ39" s="164">
        <f>'2.ورود اطلاعات'!AW39</f>
        <v>0</v>
      </c>
      <c r="BA39" s="164">
        <f>'2.ورود اطلاعات'!AX39</f>
        <v>0</v>
      </c>
      <c r="BB39" s="166">
        <f>'2.ورود اطلاعات'!BT39</f>
        <v>0</v>
      </c>
      <c r="BC39" s="166" t="str">
        <f>'2.ورود اطلاعات'!BU39</f>
        <v xml:space="preserve"> </v>
      </c>
      <c r="BD39" s="166" t="str">
        <f>'2.ورود اطلاعات'!BV39</f>
        <v xml:space="preserve"> </v>
      </c>
      <c r="BE39" s="280" t="str">
        <f t="shared" si="0"/>
        <v>تست اچ آی وی انجام نشده است</v>
      </c>
      <c r="BF39" s="164">
        <f>'2.ورود اطلاعات'!BK39</f>
        <v>0</v>
      </c>
      <c r="BG39" s="164">
        <f>'2.ورود اطلاعات'!BL39</f>
        <v>0</v>
      </c>
      <c r="BH39" s="164">
        <f>'2.ورود اطلاعات'!BM39</f>
        <v>0</v>
      </c>
      <c r="BI39" s="164">
        <f>'2.ورود اطلاعات'!BN39</f>
        <v>0</v>
      </c>
      <c r="BJ39" s="164">
        <f>'2.ورود اطلاعات'!BO39</f>
        <v>0</v>
      </c>
      <c r="BK39" s="164">
        <f>'2.ورود اطلاعات'!BP39</f>
        <v>0</v>
      </c>
      <c r="BL39" s="164">
        <f>'2.ورود اطلاعات'!BQ39</f>
        <v>0</v>
      </c>
      <c r="BM39" s="164">
        <f>'2.ورود اطلاعات'!BR39</f>
        <v>0</v>
      </c>
      <c r="BN39" s="166">
        <f>'2.ورود اطلاعات'!BW39</f>
        <v>0</v>
      </c>
      <c r="BO39" s="166" t="str">
        <f>'2.ورود اطلاعات'!BX39</f>
        <v xml:space="preserve"> </v>
      </c>
      <c r="BP39" s="166" t="str">
        <f>'2.ورود اطلاعات'!BY39</f>
        <v xml:space="preserve"> </v>
      </c>
      <c r="BQ39" s="280" t="str">
        <f t="shared" si="1"/>
        <v>تست اچ آی وی انجام نشده است</v>
      </c>
      <c r="BR39" s="166">
        <f>'2.ورود اطلاعات'!BZ39</f>
        <v>0</v>
      </c>
      <c r="BS39" s="166" t="str">
        <f>'2.ورود اطلاعات'!CA39</f>
        <v xml:space="preserve"> </v>
      </c>
      <c r="BT39" s="166" t="str">
        <f>'2.ورود اطلاعات'!CB39</f>
        <v xml:space="preserve"> </v>
      </c>
      <c r="BU39" s="280" t="str">
        <f t="shared" si="2"/>
        <v>تست اچ آی وی انجام نشده است</v>
      </c>
      <c r="BV39" s="166">
        <f>'2.ورود اطلاعات'!CC39</f>
        <v>0</v>
      </c>
      <c r="BW39" s="166" t="str">
        <f>'2.ورود اطلاعات'!CD39</f>
        <v xml:space="preserve"> </v>
      </c>
      <c r="BX39" s="166" t="str">
        <f>'2.ورود اطلاعات'!CE39</f>
        <v xml:space="preserve"> </v>
      </c>
      <c r="BY39" s="280" t="str">
        <f t="shared" si="3"/>
        <v>تست اچ آی وی انجام نشده است</v>
      </c>
      <c r="BZ39" s="166">
        <f>'2.ورود اطلاعات'!CF39</f>
        <v>0</v>
      </c>
      <c r="CA39" s="166" t="str">
        <f>'2.ورود اطلاعات'!CG39</f>
        <v xml:space="preserve"> </v>
      </c>
      <c r="CB39" s="166" t="str">
        <f>'2.ورود اطلاعات'!CH39</f>
        <v xml:space="preserve"> </v>
      </c>
      <c r="CC39" s="280" t="str">
        <f t="shared" si="4"/>
        <v>تست اچ آی وی انجام نشده است</v>
      </c>
      <c r="CD39" s="166">
        <f>'2.ورود اطلاعات'!CI39</f>
        <v>0</v>
      </c>
      <c r="CE39" s="166" t="str">
        <f>'2.ورود اطلاعات'!CJ39</f>
        <v xml:space="preserve"> </v>
      </c>
      <c r="CF39" s="166" t="str">
        <f>'2.ورود اطلاعات'!CK39</f>
        <v xml:space="preserve"> </v>
      </c>
      <c r="CG39" s="280" t="str">
        <f t="shared" si="5"/>
        <v>تست اچ آی وی انجام نشده است</v>
      </c>
      <c r="CH39" s="166">
        <f>'2.ورود اطلاعات'!CL39</f>
        <v>0</v>
      </c>
      <c r="CI39" s="166" t="str">
        <f>'2.ورود اطلاعات'!CM39</f>
        <v xml:space="preserve"> </v>
      </c>
      <c r="CJ39" s="166" t="str">
        <f>'2.ورود اطلاعات'!CN39</f>
        <v xml:space="preserve"> </v>
      </c>
      <c r="CK39" s="280" t="str">
        <f t="shared" si="6"/>
        <v>تست اچ آی وی انجام نشده است</v>
      </c>
      <c r="CL39" s="166">
        <f>'2.ورود اطلاعات'!CO39</f>
        <v>0</v>
      </c>
      <c r="CM39" s="166" t="str">
        <f>'2.ورود اطلاعات'!CP39</f>
        <v xml:space="preserve"> </v>
      </c>
      <c r="CN39" s="166" t="str">
        <f>'2.ورود اطلاعات'!CQ39</f>
        <v xml:space="preserve"> </v>
      </c>
      <c r="CO39" s="280" t="str">
        <f t="shared" si="7"/>
        <v>تست اچ آی وی انجام نشده است</v>
      </c>
      <c r="CP39" s="166">
        <f>'2.ورود اطلاعات'!CR39</f>
        <v>0</v>
      </c>
      <c r="CQ39" s="166" t="str">
        <f>'2.ورود اطلاعات'!CS39</f>
        <v xml:space="preserve"> </v>
      </c>
      <c r="CR39" s="166" t="str">
        <f>'2.ورود اطلاعات'!CT39</f>
        <v xml:space="preserve"> </v>
      </c>
      <c r="CS39" s="280" t="str">
        <f t="shared" si="8"/>
        <v>تست اچ آی وی انجام نشده است</v>
      </c>
      <c r="CT39" s="166" t="str">
        <f>'2.ورود اطلاعات'!CU39</f>
        <v>خیر</v>
      </c>
      <c r="DI39" s="164"/>
      <c r="DJ39" s="164"/>
    </row>
    <row r="40" spans="1:114" s="166" customFormat="1" ht="11.65" x14ac:dyDescent="0.35">
      <c r="A40" s="144" t="str">
        <f>'2.ورود اطلاعات'!BS40</f>
        <v>خیر</v>
      </c>
      <c r="B40" s="166">
        <f>'2.ورود اطلاعات'!A40</f>
        <v>39</v>
      </c>
      <c r="C40" s="166">
        <f>'1.مشخصات مرکز'!$D$2</f>
        <v>1398</v>
      </c>
      <c r="D40" s="166" t="str">
        <f>'1.مشخصات مرکز'!$D$3</f>
        <v>انتخاب کنید ...</v>
      </c>
      <c r="E40" s="166" t="str">
        <f>'1.مشخصات مرکز'!$D$4</f>
        <v>انتخاب کنید ...</v>
      </c>
      <c r="F40" s="166" t="str">
        <f>'1.مشخصات مرکز'!$D$5</f>
        <v>انتخاب کنید ...</v>
      </c>
      <c r="G40" s="166">
        <f>'1.مشخصات مرکز'!$D$6</f>
        <v>0</v>
      </c>
      <c r="H40" s="166" t="str">
        <f>'1.مشخصات مرکز'!$D$7</f>
        <v>انتخاب کنید ...</v>
      </c>
      <c r="I40" s="166">
        <f>'1.مشخصات مرکز'!$D$8</f>
        <v>0</v>
      </c>
      <c r="J40" s="166">
        <f>'1.مشخصات مرکز'!$D$9</f>
        <v>0</v>
      </c>
      <c r="K40" s="164">
        <f>'1.مشخصات مرکز'!$D$10</f>
        <v>0</v>
      </c>
      <c r="L40" s="164">
        <f>'1.مشخصات مرکز'!$D$11</f>
        <v>0</v>
      </c>
      <c r="M40" s="166">
        <f>'2.ورود اطلاعات'!B40</f>
        <v>0</v>
      </c>
      <c r="N40" s="166">
        <f>'2.ورود اطلاعات'!C40</f>
        <v>0</v>
      </c>
      <c r="O40" s="166" t="str">
        <f>IF('2.ورود اطلاعات'!F40=0,"نامعلوم",'2.ورود اطلاعات'!F40)</f>
        <v>نامعلوم</v>
      </c>
      <c r="P40" s="166">
        <f>'2.ورود اطلاعات'!J40</f>
        <v>0</v>
      </c>
      <c r="Q40" s="166">
        <f>'2.ورود اطلاعات'!K40</f>
        <v>0</v>
      </c>
      <c r="R40" s="166">
        <f>'2.ورود اطلاعات'!L40</f>
        <v>0</v>
      </c>
      <c r="S40" s="166">
        <f>'2.ورود اطلاعات'!M40</f>
        <v>0</v>
      </c>
      <c r="T40" s="166">
        <f>'2.ورود اطلاعات'!N40</f>
        <v>0</v>
      </c>
      <c r="U40" s="166">
        <f>'2.ورود اطلاعات'!O40</f>
        <v>1398</v>
      </c>
      <c r="V40" s="166">
        <f>'2.ورود اطلاعات'!P40</f>
        <v>0</v>
      </c>
      <c r="W40" s="166">
        <f>'2.ورود اطلاعات'!Q40</f>
        <v>0</v>
      </c>
      <c r="X40" s="166">
        <f>'2.ورود اطلاعات'!R40</f>
        <v>0</v>
      </c>
      <c r="Y40" s="166">
        <f>'2.ورود اطلاعات'!S40</f>
        <v>0</v>
      </c>
      <c r="Z40" s="166">
        <f>'2.ورود اطلاعات'!T40</f>
        <v>0</v>
      </c>
      <c r="AA40" s="166">
        <f>'2.ورود اطلاعات'!U40</f>
        <v>0</v>
      </c>
      <c r="AB40" s="166">
        <f>'2.ورود اطلاعات'!V40</f>
        <v>0</v>
      </c>
      <c r="AC40" s="166">
        <f>'2.ورود اطلاعات'!W40</f>
        <v>0</v>
      </c>
      <c r="AD40" s="166">
        <f>'2.ورود اطلاعات'!X40</f>
        <v>0</v>
      </c>
      <c r="AE40" s="166">
        <f>'2.ورود اطلاعات'!Y40</f>
        <v>0</v>
      </c>
      <c r="AF40" s="166">
        <f>'2.ورود اطلاعات'!Z40</f>
        <v>0</v>
      </c>
      <c r="AG40" s="166">
        <f>'2.ورود اطلاعات'!AA40</f>
        <v>0</v>
      </c>
      <c r="AH40" s="166">
        <f>'2.ورود اطلاعات'!AB40</f>
        <v>0</v>
      </c>
      <c r="AI40" s="166">
        <f>'2.ورود اطلاعات'!AC40</f>
        <v>0</v>
      </c>
      <c r="AJ40" s="166">
        <f>'2.ورود اطلاعات'!AD40</f>
        <v>0</v>
      </c>
      <c r="AK40" s="166">
        <f>'2.ورود اطلاعات'!AE40</f>
        <v>0</v>
      </c>
      <c r="AL40" s="166">
        <f>'2.ورود اطلاعات'!AF40</f>
        <v>0</v>
      </c>
      <c r="AM40" s="166">
        <f>'2.ورود اطلاعات'!AG40</f>
        <v>0</v>
      </c>
      <c r="AN40" s="166">
        <f>'2.ورود اطلاعات'!AH40</f>
        <v>0</v>
      </c>
      <c r="AO40" s="166">
        <f>'2.ورود اطلاعات'!AI40</f>
        <v>0</v>
      </c>
      <c r="AP40" s="166" t="str">
        <f>'2.ورود اطلاعات'!AK40</f>
        <v xml:space="preserve">         </v>
      </c>
      <c r="AQ40" s="166" t="str">
        <f>'2.ورود اطلاعات'!AL40</f>
        <v>هیچکدام</v>
      </c>
      <c r="AR40" s="166" t="str">
        <f>'2.ورود اطلاعات'!AM40</f>
        <v>7.هیچکدام</v>
      </c>
      <c r="AS40" s="166" t="str">
        <f>'2.ورود اطلاعات'!AN40</f>
        <v>نامعلوم</v>
      </c>
      <c r="AT40" s="166" t="str">
        <f>'2.ورود اطلاعات'!AO40</f>
        <v>نامعلوم</v>
      </c>
      <c r="AU40" s="166" t="str">
        <f>'2.ورود اطلاعات'!CV40</f>
        <v>ارائه نشده است.</v>
      </c>
      <c r="AV40" s="166">
        <f>'2.ورود اطلاعات'!CW40</f>
        <v>0</v>
      </c>
      <c r="AW40" s="164">
        <f>'2.ورود اطلاعات'!AT40</f>
        <v>0</v>
      </c>
      <c r="AX40" s="164">
        <f>'2.ورود اطلاعات'!AU40</f>
        <v>0</v>
      </c>
      <c r="AY40" s="164">
        <f>'2.ورود اطلاعات'!AV40</f>
        <v>0</v>
      </c>
      <c r="AZ40" s="164">
        <f>'2.ورود اطلاعات'!AW40</f>
        <v>0</v>
      </c>
      <c r="BA40" s="164">
        <f>'2.ورود اطلاعات'!AX40</f>
        <v>0</v>
      </c>
      <c r="BB40" s="166">
        <f>'2.ورود اطلاعات'!BT40</f>
        <v>0</v>
      </c>
      <c r="BC40" s="166" t="str">
        <f>'2.ورود اطلاعات'!BU40</f>
        <v xml:space="preserve"> </v>
      </c>
      <c r="BD40" s="166" t="str">
        <f>'2.ورود اطلاعات'!BV40</f>
        <v xml:space="preserve"> </v>
      </c>
      <c r="BE40" s="280" t="str">
        <f t="shared" si="0"/>
        <v>تست اچ آی وی انجام نشده است</v>
      </c>
      <c r="BF40" s="164">
        <f>'2.ورود اطلاعات'!BK40</f>
        <v>0</v>
      </c>
      <c r="BG40" s="164">
        <f>'2.ورود اطلاعات'!BL40</f>
        <v>0</v>
      </c>
      <c r="BH40" s="164">
        <f>'2.ورود اطلاعات'!BM40</f>
        <v>0</v>
      </c>
      <c r="BI40" s="164">
        <f>'2.ورود اطلاعات'!BN40</f>
        <v>0</v>
      </c>
      <c r="BJ40" s="164">
        <f>'2.ورود اطلاعات'!BO40</f>
        <v>0</v>
      </c>
      <c r="BK40" s="164">
        <f>'2.ورود اطلاعات'!BP40</f>
        <v>0</v>
      </c>
      <c r="BL40" s="164">
        <f>'2.ورود اطلاعات'!BQ40</f>
        <v>0</v>
      </c>
      <c r="BM40" s="164">
        <f>'2.ورود اطلاعات'!BR40</f>
        <v>0</v>
      </c>
      <c r="BN40" s="166">
        <f>'2.ورود اطلاعات'!BW40</f>
        <v>0</v>
      </c>
      <c r="BO40" s="166" t="str">
        <f>'2.ورود اطلاعات'!BX40</f>
        <v xml:space="preserve"> </v>
      </c>
      <c r="BP40" s="166" t="str">
        <f>'2.ورود اطلاعات'!BY40</f>
        <v xml:space="preserve"> </v>
      </c>
      <c r="BQ40" s="280" t="str">
        <f t="shared" si="1"/>
        <v>تست اچ آی وی انجام نشده است</v>
      </c>
      <c r="BR40" s="166">
        <f>'2.ورود اطلاعات'!BZ40</f>
        <v>0</v>
      </c>
      <c r="BS40" s="166" t="str">
        <f>'2.ورود اطلاعات'!CA40</f>
        <v xml:space="preserve"> </v>
      </c>
      <c r="BT40" s="166" t="str">
        <f>'2.ورود اطلاعات'!CB40</f>
        <v xml:space="preserve"> </v>
      </c>
      <c r="BU40" s="280" t="str">
        <f t="shared" si="2"/>
        <v>تست اچ آی وی انجام نشده است</v>
      </c>
      <c r="BV40" s="166">
        <f>'2.ورود اطلاعات'!CC40</f>
        <v>0</v>
      </c>
      <c r="BW40" s="166" t="str">
        <f>'2.ورود اطلاعات'!CD40</f>
        <v xml:space="preserve"> </v>
      </c>
      <c r="BX40" s="166" t="str">
        <f>'2.ورود اطلاعات'!CE40</f>
        <v xml:space="preserve"> </v>
      </c>
      <c r="BY40" s="280" t="str">
        <f t="shared" si="3"/>
        <v>تست اچ آی وی انجام نشده است</v>
      </c>
      <c r="BZ40" s="166">
        <f>'2.ورود اطلاعات'!CF40</f>
        <v>0</v>
      </c>
      <c r="CA40" s="166" t="str">
        <f>'2.ورود اطلاعات'!CG40</f>
        <v xml:space="preserve"> </v>
      </c>
      <c r="CB40" s="166" t="str">
        <f>'2.ورود اطلاعات'!CH40</f>
        <v xml:space="preserve"> </v>
      </c>
      <c r="CC40" s="280" t="str">
        <f t="shared" si="4"/>
        <v>تست اچ آی وی انجام نشده است</v>
      </c>
      <c r="CD40" s="166">
        <f>'2.ورود اطلاعات'!CI40</f>
        <v>0</v>
      </c>
      <c r="CE40" s="166" t="str">
        <f>'2.ورود اطلاعات'!CJ40</f>
        <v xml:space="preserve"> </v>
      </c>
      <c r="CF40" s="166" t="str">
        <f>'2.ورود اطلاعات'!CK40</f>
        <v xml:space="preserve"> </v>
      </c>
      <c r="CG40" s="280" t="str">
        <f t="shared" si="5"/>
        <v>تست اچ آی وی انجام نشده است</v>
      </c>
      <c r="CH40" s="166">
        <f>'2.ورود اطلاعات'!CL40</f>
        <v>0</v>
      </c>
      <c r="CI40" s="166" t="str">
        <f>'2.ورود اطلاعات'!CM40</f>
        <v xml:space="preserve"> </v>
      </c>
      <c r="CJ40" s="166" t="str">
        <f>'2.ورود اطلاعات'!CN40</f>
        <v xml:space="preserve"> </v>
      </c>
      <c r="CK40" s="280" t="str">
        <f t="shared" si="6"/>
        <v>تست اچ آی وی انجام نشده است</v>
      </c>
      <c r="CL40" s="166">
        <f>'2.ورود اطلاعات'!CO40</f>
        <v>0</v>
      </c>
      <c r="CM40" s="166" t="str">
        <f>'2.ورود اطلاعات'!CP40</f>
        <v xml:space="preserve"> </v>
      </c>
      <c r="CN40" s="166" t="str">
        <f>'2.ورود اطلاعات'!CQ40</f>
        <v xml:space="preserve"> </v>
      </c>
      <c r="CO40" s="280" t="str">
        <f t="shared" si="7"/>
        <v>تست اچ آی وی انجام نشده است</v>
      </c>
      <c r="CP40" s="166">
        <f>'2.ورود اطلاعات'!CR40</f>
        <v>0</v>
      </c>
      <c r="CQ40" s="166" t="str">
        <f>'2.ورود اطلاعات'!CS40</f>
        <v xml:space="preserve"> </v>
      </c>
      <c r="CR40" s="166" t="str">
        <f>'2.ورود اطلاعات'!CT40</f>
        <v xml:space="preserve"> </v>
      </c>
      <c r="CS40" s="280" t="str">
        <f t="shared" si="8"/>
        <v>تست اچ آی وی انجام نشده است</v>
      </c>
      <c r="CT40" s="166" t="str">
        <f>'2.ورود اطلاعات'!CU40</f>
        <v>خیر</v>
      </c>
      <c r="DI40" s="164"/>
      <c r="DJ40" s="164"/>
    </row>
    <row r="41" spans="1:114" s="166" customFormat="1" ht="11.65" x14ac:dyDescent="0.35">
      <c r="A41" s="144" t="str">
        <f>'2.ورود اطلاعات'!BS41</f>
        <v>خیر</v>
      </c>
      <c r="B41" s="166">
        <f>'2.ورود اطلاعات'!A41</f>
        <v>40</v>
      </c>
      <c r="C41" s="166">
        <f>'1.مشخصات مرکز'!$D$2</f>
        <v>1398</v>
      </c>
      <c r="D41" s="166" t="str">
        <f>'1.مشخصات مرکز'!$D$3</f>
        <v>انتخاب کنید ...</v>
      </c>
      <c r="E41" s="166" t="str">
        <f>'1.مشخصات مرکز'!$D$4</f>
        <v>انتخاب کنید ...</v>
      </c>
      <c r="F41" s="166" t="str">
        <f>'1.مشخصات مرکز'!$D$5</f>
        <v>انتخاب کنید ...</v>
      </c>
      <c r="G41" s="166">
        <f>'1.مشخصات مرکز'!$D$6</f>
        <v>0</v>
      </c>
      <c r="H41" s="166" t="str">
        <f>'1.مشخصات مرکز'!$D$7</f>
        <v>انتخاب کنید ...</v>
      </c>
      <c r="I41" s="166">
        <f>'1.مشخصات مرکز'!$D$8</f>
        <v>0</v>
      </c>
      <c r="J41" s="166">
        <f>'1.مشخصات مرکز'!$D$9</f>
        <v>0</v>
      </c>
      <c r="K41" s="164">
        <f>'1.مشخصات مرکز'!$D$10</f>
        <v>0</v>
      </c>
      <c r="L41" s="164">
        <f>'1.مشخصات مرکز'!$D$11</f>
        <v>0</v>
      </c>
      <c r="M41" s="166">
        <f>'2.ورود اطلاعات'!B41</f>
        <v>0</v>
      </c>
      <c r="N41" s="166">
        <f>'2.ورود اطلاعات'!C41</f>
        <v>0</v>
      </c>
      <c r="O41" s="166" t="str">
        <f>IF('2.ورود اطلاعات'!F41=0,"نامعلوم",'2.ورود اطلاعات'!F41)</f>
        <v>نامعلوم</v>
      </c>
      <c r="P41" s="166">
        <f>'2.ورود اطلاعات'!J41</f>
        <v>0</v>
      </c>
      <c r="Q41" s="166">
        <f>'2.ورود اطلاعات'!K41</f>
        <v>0</v>
      </c>
      <c r="R41" s="166">
        <f>'2.ورود اطلاعات'!L41</f>
        <v>0</v>
      </c>
      <c r="S41" s="166">
        <f>'2.ورود اطلاعات'!M41</f>
        <v>0</v>
      </c>
      <c r="T41" s="166">
        <f>'2.ورود اطلاعات'!N41</f>
        <v>0</v>
      </c>
      <c r="U41" s="166">
        <f>'2.ورود اطلاعات'!O41</f>
        <v>1398</v>
      </c>
      <c r="V41" s="166">
        <f>'2.ورود اطلاعات'!P41</f>
        <v>0</v>
      </c>
      <c r="W41" s="166">
        <f>'2.ورود اطلاعات'!Q41</f>
        <v>0</v>
      </c>
      <c r="X41" s="166">
        <f>'2.ورود اطلاعات'!R41</f>
        <v>0</v>
      </c>
      <c r="Y41" s="166">
        <f>'2.ورود اطلاعات'!S41</f>
        <v>0</v>
      </c>
      <c r="Z41" s="166">
        <f>'2.ورود اطلاعات'!T41</f>
        <v>0</v>
      </c>
      <c r="AA41" s="166">
        <f>'2.ورود اطلاعات'!U41</f>
        <v>0</v>
      </c>
      <c r="AB41" s="166">
        <f>'2.ورود اطلاعات'!V41</f>
        <v>0</v>
      </c>
      <c r="AC41" s="166">
        <f>'2.ورود اطلاعات'!W41</f>
        <v>0</v>
      </c>
      <c r="AD41" s="166">
        <f>'2.ورود اطلاعات'!X41</f>
        <v>0</v>
      </c>
      <c r="AE41" s="166">
        <f>'2.ورود اطلاعات'!Y41</f>
        <v>0</v>
      </c>
      <c r="AF41" s="166">
        <f>'2.ورود اطلاعات'!Z41</f>
        <v>0</v>
      </c>
      <c r="AG41" s="166">
        <f>'2.ورود اطلاعات'!AA41</f>
        <v>0</v>
      </c>
      <c r="AH41" s="166">
        <f>'2.ورود اطلاعات'!AB41</f>
        <v>0</v>
      </c>
      <c r="AI41" s="166">
        <f>'2.ورود اطلاعات'!AC41</f>
        <v>0</v>
      </c>
      <c r="AJ41" s="166">
        <f>'2.ورود اطلاعات'!AD41</f>
        <v>0</v>
      </c>
      <c r="AK41" s="166">
        <f>'2.ورود اطلاعات'!AE41</f>
        <v>0</v>
      </c>
      <c r="AL41" s="166">
        <f>'2.ورود اطلاعات'!AF41</f>
        <v>0</v>
      </c>
      <c r="AM41" s="166">
        <f>'2.ورود اطلاعات'!AG41</f>
        <v>0</v>
      </c>
      <c r="AN41" s="166">
        <f>'2.ورود اطلاعات'!AH41</f>
        <v>0</v>
      </c>
      <c r="AO41" s="166">
        <f>'2.ورود اطلاعات'!AI41</f>
        <v>0</v>
      </c>
      <c r="AP41" s="166" t="str">
        <f>'2.ورود اطلاعات'!AK41</f>
        <v xml:space="preserve">         </v>
      </c>
      <c r="AQ41" s="166" t="str">
        <f>'2.ورود اطلاعات'!AL41</f>
        <v>هیچکدام</v>
      </c>
      <c r="AR41" s="166" t="str">
        <f>'2.ورود اطلاعات'!AM41</f>
        <v>7.هیچکدام</v>
      </c>
      <c r="AS41" s="166" t="str">
        <f>'2.ورود اطلاعات'!AN41</f>
        <v>نامعلوم</v>
      </c>
      <c r="AT41" s="166" t="str">
        <f>'2.ورود اطلاعات'!AO41</f>
        <v>نامعلوم</v>
      </c>
      <c r="AU41" s="166" t="str">
        <f>'2.ورود اطلاعات'!CV41</f>
        <v>ارائه نشده است.</v>
      </c>
      <c r="AV41" s="166">
        <f>'2.ورود اطلاعات'!CW41</f>
        <v>0</v>
      </c>
      <c r="AW41" s="164">
        <f>'2.ورود اطلاعات'!AT41</f>
        <v>0</v>
      </c>
      <c r="AX41" s="164">
        <f>'2.ورود اطلاعات'!AU41</f>
        <v>0</v>
      </c>
      <c r="AY41" s="164">
        <f>'2.ورود اطلاعات'!AV41</f>
        <v>0</v>
      </c>
      <c r="AZ41" s="164">
        <f>'2.ورود اطلاعات'!AW41</f>
        <v>0</v>
      </c>
      <c r="BA41" s="164">
        <f>'2.ورود اطلاعات'!AX41</f>
        <v>0</v>
      </c>
      <c r="BB41" s="166">
        <f>'2.ورود اطلاعات'!BT41</f>
        <v>0</v>
      </c>
      <c r="BC41" s="166" t="str">
        <f>'2.ورود اطلاعات'!BU41</f>
        <v xml:space="preserve"> </v>
      </c>
      <c r="BD41" s="166" t="str">
        <f>'2.ورود اطلاعات'!BV41</f>
        <v xml:space="preserve"> </v>
      </c>
      <c r="BE41" s="280" t="str">
        <f t="shared" si="0"/>
        <v>تست اچ آی وی انجام نشده است</v>
      </c>
      <c r="BF41" s="164">
        <f>'2.ورود اطلاعات'!BK41</f>
        <v>0</v>
      </c>
      <c r="BG41" s="164">
        <f>'2.ورود اطلاعات'!BL41</f>
        <v>0</v>
      </c>
      <c r="BH41" s="164">
        <f>'2.ورود اطلاعات'!BM41</f>
        <v>0</v>
      </c>
      <c r="BI41" s="164">
        <f>'2.ورود اطلاعات'!BN41</f>
        <v>0</v>
      </c>
      <c r="BJ41" s="164">
        <f>'2.ورود اطلاعات'!BO41</f>
        <v>0</v>
      </c>
      <c r="BK41" s="164">
        <f>'2.ورود اطلاعات'!BP41</f>
        <v>0</v>
      </c>
      <c r="BL41" s="164">
        <f>'2.ورود اطلاعات'!BQ41</f>
        <v>0</v>
      </c>
      <c r="BM41" s="164">
        <f>'2.ورود اطلاعات'!BR41</f>
        <v>0</v>
      </c>
      <c r="BN41" s="166">
        <f>'2.ورود اطلاعات'!BW41</f>
        <v>0</v>
      </c>
      <c r="BO41" s="166" t="str">
        <f>'2.ورود اطلاعات'!BX41</f>
        <v xml:space="preserve"> </v>
      </c>
      <c r="BP41" s="166" t="str">
        <f>'2.ورود اطلاعات'!BY41</f>
        <v xml:space="preserve"> </v>
      </c>
      <c r="BQ41" s="280" t="str">
        <f t="shared" si="1"/>
        <v>تست اچ آی وی انجام نشده است</v>
      </c>
      <c r="BR41" s="166">
        <f>'2.ورود اطلاعات'!BZ41</f>
        <v>0</v>
      </c>
      <c r="BS41" s="166" t="str">
        <f>'2.ورود اطلاعات'!CA41</f>
        <v xml:space="preserve"> </v>
      </c>
      <c r="BT41" s="166" t="str">
        <f>'2.ورود اطلاعات'!CB41</f>
        <v xml:space="preserve"> </v>
      </c>
      <c r="BU41" s="280" t="str">
        <f t="shared" si="2"/>
        <v>تست اچ آی وی انجام نشده است</v>
      </c>
      <c r="BV41" s="166">
        <f>'2.ورود اطلاعات'!CC41</f>
        <v>0</v>
      </c>
      <c r="BW41" s="166" t="str">
        <f>'2.ورود اطلاعات'!CD41</f>
        <v xml:space="preserve"> </v>
      </c>
      <c r="BX41" s="166" t="str">
        <f>'2.ورود اطلاعات'!CE41</f>
        <v xml:space="preserve"> </v>
      </c>
      <c r="BY41" s="280" t="str">
        <f t="shared" si="3"/>
        <v>تست اچ آی وی انجام نشده است</v>
      </c>
      <c r="BZ41" s="166">
        <f>'2.ورود اطلاعات'!CF41</f>
        <v>0</v>
      </c>
      <c r="CA41" s="166" t="str">
        <f>'2.ورود اطلاعات'!CG41</f>
        <v xml:space="preserve"> </v>
      </c>
      <c r="CB41" s="166" t="str">
        <f>'2.ورود اطلاعات'!CH41</f>
        <v xml:space="preserve"> </v>
      </c>
      <c r="CC41" s="280" t="str">
        <f t="shared" si="4"/>
        <v>تست اچ آی وی انجام نشده است</v>
      </c>
      <c r="CD41" s="166">
        <f>'2.ورود اطلاعات'!CI41</f>
        <v>0</v>
      </c>
      <c r="CE41" s="166" t="str">
        <f>'2.ورود اطلاعات'!CJ41</f>
        <v xml:space="preserve"> </v>
      </c>
      <c r="CF41" s="166" t="str">
        <f>'2.ورود اطلاعات'!CK41</f>
        <v xml:space="preserve"> </v>
      </c>
      <c r="CG41" s="280" t="str">
        <f t="shared" si="5"/>
        <v>تست اچ آی وی انجام نشده است</v>
      </c>
      <c r="CH41" s="166">
        <f>'2.ورود اطلاعات'!CL41</f>
        <v>0</v>
      </c>
      <c r="CI41" s="166" t="str">
        <f>'2.ورود اطلاعات'!CM41</f>
        <v xml:space="preserve"> </v>
      </c>
      <c r="CJ41" s="166" t="str">
        <f>'2.ورود اطلاعات'!CN41</f>
        <v xml:space="preserve"> </v>
      </c>
      <c r="CK41" s="280" t="str">
        <f t="shared" si="6"/>
        <v>تست اچ آی وی انجام نشده است</v>
      </c>
      <c r="CL41" s="166">
        <f>'2.ورود اطلاعات'!CO41</f>
        <v>0</v>
      </c>
      <c r="CM41" s="166" t="str">
        <f>'2.ورود اطلاعات'!CP41</f>
        <v xml:space="preserve"> </v>
      </c>
      <c r="CN41" s="166" t="str">
        <f>'2.ورود اطلاعات'!CQ41</f>
        <v xml:space="preserve"> </v>
      </c>
      <c r="CO41" s="280" t="str">
        <f t="shared" si="7"/>
        <v>تست اچ آی وی انجام نشده است</v>
      </c>
      <c r="CP41" s="166">
        <f>'2.ورود اطلاعات'!CR41</f>
        <v>0</v>
      </c>
      <c r="CQ41" s="166" t="str">
        <f>'2.ورود اطلاعات'!CS41</f>
        <v xml:space="preserve"> </v>
      </c>
      <c r="CR41" s="166" t="str">
        <f>'2.ورود اطلاعات'!CT41</f>
        <v xml:space="preserve"> </v>
      </c>
      <c r="CS41" s="280" t="str">
        <f t="shared" si="8"/>
        <v>تست اچ آی وی انجام نشده است</v>
      </c>
      <c r="CT41" s="166" t="str">
        <f>'2.ورود اطلاعات'!CU41</f>
        <v>خیر</v>
      </c>
      <c r="DI41" s="164"/>
      <c r="DJ41" s="164"/>
    </row>
    <row r="42" spans="1:114" s="166" customFormat="1" ht="11.65" x14ac:dyDescent="0.35">
      <c r="A42" s="144" t="str">
        <f>'2.ورود اطلاعات'!BS42</f>
        <v>خیر</v>
      </c>
      <c r="B42" s="166">
        <f>'2.ورود اطلاعات'!A42</f>
        <v>41</v>
      </c>
      <c r="C42" s="166">
        <f>'1.مشخصات مرکز'!$D$2</f>
        <v>1398</v>
      </c>
      <c r="D42" s="166" t="str">
        <f>'1.مشخصات مرکز'!$D$3</f>
        <v>انتخاب کنید ...</v>
      </c>
      <c r="E42" s="166" t="str">
        <f>'1.مشخصات مرکز'!$D$4</f>
        <v>انتخاب کنید ...</v>
      </c>
      <c r="F42" s="166" t="str">
        <f>'1.مشخصات مرکز'!$D$5</f>
        <v>انتخاب کنید ...</v>
      </c>
      <c r="G42" s="166">
        <f>'1.مشخصات مرکز'!$D$6</f>
        <v>0</v>
      </c>
      <c r="H42" s="166" t="str">
        <f>'1.مشخصات مرکز'!$D$7</f>
        <v>انتخاب کنید ...</v>
      </c>
      <c r="I42" s="166">
        <f>'1.مشخصات مرکز'!$D$8</f>
        <v>0</v>
      </c>
      <c r="J42" s="166">
        <f>'1.مشخصات مرکز'!$D$9</f>
        <v>0</v>
      </c>
      <c r="K42" s="164">
        <f>'1.مشخصات مرکز'!$D$10</f>
        <v>0</v>
      </c>
      <c r="L42" s="164">
        <f>'1.مشخصات مرکز'!$D$11</f>
        <v>0</v>
      </c>
      <c r="M42" s="166">
        <f>'2.ورود اطلاعات'!B42</f>
        <v>0</v>
      </c>
      <c r="N42" s="166">
        <f>'2.ورود اطلاعات'!C42</f>
        <v>0</v>
      </c>
      <c r="O42" s="166" t="str">
        <f>IF('2.ورود اطلاعات'!F42=0,"نامعلوم",'2.ورود اطلاعات'!F42)</f>
        <v>نامعلوم</v>
      </c>
      <c r="P42" s="166">
        <f>'2.ورود اطلاعات'!J42</f>
        <v>0</v>
      </c>
      <c r="Q42" s="166">
        <f>'2.ورود اطلاعات'!K42</f>
        <v>0</v>
      </c>
      <c r="R42" s="166">
        <f>'2.ورود اطلاعات'!L42</f>
        <v>0</v>
      </c>
      <c r="S42" s="166">
        <f>'2.ورود اطلاعات'!M42</f>
        <v>0</v>
      </c>
      <c r="T42" s="166">
        <f>'2.ورود اطلاعات'!N42</f>
        <v>0</v>
      </c>
      <c r="U42" s="166">
        <f>'2.ورود اطلاعات'!O42</f>
        <v>1398</v>
      </c>
      <c r="V42" s="166">
        <f>'2.ورود اطلاعات'!P42</f>
        <v>0</v>
      </c>
      <c r="W42" s="166">
        <f>'2.ورود اطلاعات'!Q42</f>
        <v>0</v>
      </c>
      <c r="X42" s="166">
        <f>'2.ورود اطلاعات'!R42</f>
        <v>0</v>
      </c>
      <c r="Y42" s="166">
        <f>'2.ورود اطلاعات'!S42</f>
        <v>0</v>
      </c>
      <c r="Z42" s="166">
        <f>'2.ورود اطلاعات'!T42</f>
        <v>0</v>
      </c>
      <c r="AA42" s="166">
        <f>'2.ورود اطلاعات'!U42</f>
        <v>0</v>
      </c>
      <c r="AB42" s="166">
        <f>'2.ورود اطلاعات'!V42</f>
        <v>0</v>
      </c>
      <c r="AC42" s="166">
        <f>'2.ورود اطلاعات'!W42</f>
        <v>0</v>
      </c>
      <c r="AD42" s="166">
        <f>'2.ورود اطلاعات'!X42</f>
        <v>0</v>
      </c>
      <c r="AE42" s="166">
        <f>'2.ورود اطلاعات'!Y42</f>
        <v>0</v>
      </c>
      <c r="AF42" s="166">
        <f>'2.ورود اطلاعات'!Z42</f>
        <v>0</v>
      </c>
      <c r="AG42" s="166">
        <f>'2.ورود اطلاعات'!AA42</f>
        <v>0</v>
      </c>
      <c r="AH42" s="166">
        <f>'2.ورود اطلاعات'!AB42</f>
        <v>0</v>
      </c>
      <c r="AI42" s="166">
        <f>'2.ورود اطلاعات'!AC42</f>
        <v>0</v>
      </c>
      <c r="AJ42" s="166">
        <f>'2.ورود اطلاعات'!AD42</f>
        <v>0</v>
      </c>
      <c r="AK42" s="166">
        <f>'2.ورود اطلاعات'!AE42</f>
        <v>0</v>
      </c>
      <c r="AL42" s="166">
        <f>'2.ورود اطلاعات'!AF42</f>
        <v>0</v>
      </c>
      <c r="AM42" s="166">
        <f>'2.ورود اطلاعات'!AG42</f>
        <v>0</v>
      </c>
      <c r="AN42" s="166">
        <f>'2.ورود اطلاعات'!AH42</f>
        <v>0</v>
      </c>
      <c r="AO42" s="166">
        <f>'2.ورود اطلاعات'!AI42</f>
        <v>0</v>
      </c>
      <c r="AP42" s="166" t="str">
        <f>'2.ورود اطلاعات'!AK42</f>
        <v xml:space="preserve">         </v>
      </c>
      <c r="AQ42" s="166" t="str">
        <f>'2.ورود اطلاعات'!AL42</f>
        <v>هیچکدام</v>
      </c>
      <c r="AR42" s="166" t="str">
        <f>'2.ورود اطلاعات'!AM42</f>
        <v>7.هیچکدام</v>
      </c>
      <c r="AS42" s="166" t="str">
        <f>'2.ورود اطلاعات'!AN42</f>
        <v>نامعلوم</v>
      </c>
      <c r="AT42" s="166" t="str">
        <f>'2.ورود اطلاعات'!AO42</f>
        <v>نامعلوم</v>
      </c>
      <c r="AU42" s="166" t="str">
        <f>'2.ورود اطلاعات'!CV42</f>
        <v>ارائه نشده است.</v>
      </c>
      <c r="AV42" s="166">
        <f>'2.ورود اطلاعات'!CW42</f>
        <v>0</v>
      </c>
      <c r="AW42" s="164">
        <f>'2.ورود اطلاعات'!AT42</f>
        <v>0</v>
      </c>
      <c r="AX42" s="164">
        <f>'2.ورود اطلاعات'!AU42</f>
        <v>0</v>
      </c>
      <c r="AY42" s="164">
        <f>'2.ورود اطلاعات'!AV42</f>
        <v>0</v>
      </c>
      <c r="AZ42" s="164">
        <f>'2.ورود اطلاعات'!AW42</f>
        <v>0</v>
      </c>
      <c r="BA42" s="164">
        <f>'2.ورود اطلاعات'!AX42</f>
        <v>0</v>
      </c>
      <c r="BB42" s="166">
        <f>'2.ورود اطلاعات'!BT42</f>
        <v>0</v>
      </c>
      <c r="BC42" s="166" t="str">
        <f>'2.ورود اطلاعات'!BU42</f>
        <v xml:space="preserve"> </v>
      </c>
      <c r="BD42" s="166" t="str">
        <f>'2.ورود اطلاعات'!BV42</f>
        <v xml:space="preserve"> </v>
      </c>
      <c r="BE42" s="280" t="str">
        <f t="shared" si="0"/>
        <v>تست اچ آی وی انجام نشده است</v>
      </c>
      <c r="BF42" s="164">
        <f>'2.ورود اطلاعات'!BK42</f>
        <v>0</v>
      </c>
      <c r="BG42" s="164">
        <f>'2.ورود اطلاعات'!BL42</f>
        <v>0</v>
      </c>
      <c r="BH42" s="164">
        <f>'2.ورود اطلاعات'!BM42</f>
        <v>0</v>
      </c>
      <c r="BI42" s="164">
        <f>'2.ورود اطلاعات'!BN42</f>
        <v>0</v>
      </c>
      <c r="BJ42" s="164">
        <f>'2.ورود اطلاعات'!BO42</f>
        <v>0</v>
      </c>
      <c r="BK42" s="164">
        <f>'2.ورود اطلاعات'!BP42</f>
        <v>0</v>
      </c>
      <c r="BL42" s="164">
        <f>'2.ورود اطلاعات'!BQ42</f>
        <v>0</v>
      </c>
      <c r="BM42" s="164">
        <f>'2.ورود اطلاعات'!BR42</f>
        <v>0</v>
      </c>
      <c r="BN42" s="166">
        <f>'2.ورود اطلاعات'!BW42</f>
        <v>0</v>
      </c>
      <c r="BO42" s="166" t="str">
        <f>'2.ورود اطلاعات'!BX42</f>
        <v xml:space="preserve"> </v>
      </c>
      <c r="BP42" s="166" t="str">
        <f>'2.ورود اطلاعات'!BY42</f>
        <v xml:space="preserve"> </v>
      </c>
      <c r="BQ42" s="280" t="str">
        <f t="shared" si="1"/>
        <v>تست اچ آی وی انجام نشده است</v>
      </c>
      <c r="BR42" s="166">
        <f>'2.ورود اطلاعات'!BZ42</f>
        <v>0</v>
      </c>
      <c r="BS42" s="166" t="str">
        <f>'2.ورود اطلاعات'!CA42</f>
        <v xml:space="preserve"> </v>
      </c>
      <c r="BT42" s="166" t="str">
        <f>'2.ورود اطلاعات'!CB42</f>
        <v xml:space="preserve"> </v>
      </c>
      <c r="BU42" s="280" t="str">
        <f t="shared" si="2"/>
        <v>تست اچ آی وی انجام نشده است</v>
      </c>
      <c r="BV42" s="166">
        <f>'2.ورود اطلاعات'!CC42</f>
        <v>0</v>
      </c>
      <c r="BW42" s="166" t="str">
        <f>'2.ورود اطلاعات'!CD42</f>
        <v xml:space="preserve"> </v>
      </c>
      <c r="BX42" s="166" t="str">
        <f>'2.ورود اطلاعات'!CE42</f>
        <v xml:space="preserve"> </v>
      </c>
      <c r="BY42" s="280" t="str">
        <f t="shared" si="3"/>
        <v>تست اچ آی وی انجام نشده است</v>
      </c>
      <c r="BZ42" s="166">
        <f>'2.ورود اطلاعات'!CF42</f>
        <v>0</v>
      </c>
      <c r="CA42" s="166" t="str">
        <f>'2.ورود اطلاعات'!CG42</f>
        <v xml:space="preserve"> </v>
      </c>
      <c r="CB42" s="166" t="str">
        <f>'2.ورود اطلاعات'!CH42</f>
        <v xml:space="preserve"> </v>
      </c>
      <c r="CC42" s="280" t="str">
        <f t="shared" si="4"/>
        <v>تست اچ آی وی انجام نشده است</v>
      </c>
      <c r="CD42" s="166">
        <f>'2.ورود اطلاعات'!CI42</f>
        <v>0</v>
      </c>
      <c r="CE42" s="166" t="str">
        <f>'2.ورود اطلاعات'!CJ42</f>
        <v xml:space="preserve"> </v>
      </c>
      <c r="CF42" s="166" t="str">
        <f>'2.ورود اطلاعات'!CK42</f>
        <v xml:space="preserve"> </v>
      </c>
      <c r="CG42" s="280" t="str">
        <f t="shared" si="5"/>
        <v>تست اچ آی وی انجام نشده است</v>
      </c>
      <c r="CH42" s="166">
        <f>'2.ورود اطلاعات'!CL42</f>
        <v>0</v>
      </c>
      <c r="CI42" s="166" t="str">
        <f>'2.ورود اطلاعات'!CM42</f>
        <v xml:space="preserve"> </v>
      </c>
      <c r="CJ42" s="166" t="str">
        <f>'2.ورود اطلاعات'!CN42</f>
        <v xml:space="preserve"> </v>
      </c>
      <c r="CK42" s="280" t="str">
        <f t="shared" si="6"/>
        <v>تست اچ آی وی انجام نشده است</v>
      </c>
      <c r="CL42" s="166">
        <f>'2.ورود اطلاعات'!CO42</f>
        <v>0</v>
      </c>
      <c r="CM42" s="166" t="str">
        <f>'2.ورود اطلاعات'!CP42</f>
        <v xml:space="preserve"> </v>
      </c>
      <c r="CN42" s="166" t="str">
        <f>'2.ورود اطلاعات'!CQ42</f>
        <v xml:space="preserve"> </v>
      </c>
      <c r="CO42" s="280" t="str">
        <f t="shared" si="7"/>
        <v>تست اچ آی وی انجام نشده است</v>
      </c>
      <c r="CP42" s="166">
        <f>'2.ورود اطلاعات'!CR42</f>
        <v>0</v>
      </c>
      <c r="CQ42" s="166" t="str">
        <f>'2.ورود اطلاعات'!CS42</f>
        <v xml:space="preserve"> </v>
      </c>
      <c r="CR42" s="166" t="str">
        <f>'2.ورود اطلاعات'!CT42</f>
        <v xml:space="preserve"> </v>
      </c>
      <c r="CS42" s="280" t="str">
        <f t="shared" si="8"/>
        <v>تست اچ آی وی انجام نشده است</v>
      </c>
      <c r="CT42" s="166" t="str">
        <f>'2.ورود اطلاعات'!CU42</f>
        <v>خیر</v>
      </c>
      <c r="DI42" s="164"/>
      <c r="DJ42" s="164"/>
    </row>
    <row r="43" spans="1:114" s="166" customFormat="1" ht="11.65" x14ac:dyDescent="0.35">
      <c r="A43" s="144" t="str">
        <f>'2.ورود اطلاعات'!BS43</f>
        <v>خیر</v>
      </c>
      <c r="B43" s="166">
        <f>'2.ورود اطلاعات'!A43</f>
        <v>42</v>
      </c>
      <c r="C43" s="166">
        <f>'1.مشخصات مرکز'!$D$2</f>
        <v>1398</v>
      </c>
      <c r="D43" s="166" t="str">
        <f>'1.مشخصات مرکز'!$D$3</f>
        <v>انتخاب کنید ...</v>
      </c>
      <c r="E43" s="166" t="str">
        <f>'1.مشخصات مرکز'!$D$4</f>
        <v>انتخاب کنید ...</v>
      </c>
      <c r="F43" s="166" t="str">
        <f>'1.مشخصات مرکز'!$D$5</f>
        <v>انتخاب کنید ...</v>
      </c>
      <c r="G43" s="166">
        <f>'1.مشخصات مرکز'!$D$6</f>
        <v>0</v>
      </c>
      <c r="H43" s="166" t="str">
        <f>'1.مشخصات مرکز'!$D$7</f>
        <v>انتخاب کنید ...</v>
      </c>
      <c r="I43" s="166">
        <f>'1.مشخصات مرکز'!$D$8</f>
        <v>0</v>
      </c>
      <c r="J43" s="166">
        <f>'1.مشخصات مرکز'!$D$9</f>
        <v>0</v>
      </c>
      <c r="K43" s="164">
        <f>'1.مشخصات مرکز'!$D$10</f>
        <v>0</v>
      </c>
      <c r="L43" s="164">
        <f>'1.مشخصات مرکز'!$D$11</f>
        <v>0</v>
      </c>
      <c r="M43" s="166">
        <f>'2.ورود اطلاعات'!B43</f>
        <v>0</v>
      </c>
      <c r="N43" s="166">
        <f>'2.ورود اطلاعات'!C43</f>
        <v>0</v>
      </c>
      <c r="O43" s="166" t="str">
        <f>IF('2.ورود اطلاعات'!F43=0,"نامعلوم",'2.ورود اطلاعات'!F43)</f>
        <v>نامعلوم</v>
      </c>
      <c r="P43" s="166">
        <f>'2.ورود اطلاعات'!J43</f>
        <v>0</v>
      </c>
      <c r="Q43" s="166">
        <f>'2.ورود اطلاعات'!K43</f>
        <v>0</v>
      </c>
      <c r="R43" s="166">
        <f>'2.ورود اطلاعات'!L43</f>
        <v>0</v>
      </c>
      <c r="S43" s="166">
        <f>'2.ورود اطلاعات'!M43</f>
        <v>0</v>
      </c>
      <c r="T43" s="166">
        <f>'2.ورود اطلاعات'!N43</f>
        <v>0</v>
      </c>
      <c r="U43" s="166">
        <f>'2.ورود اطلاعات'!O43</f>
        <v>1398</v>
      </c>
      <c r="V43" s="166">
        <f>'2.ورود اطلاعات'!P43</f>
        <v>0</v>
      </c>
      <c r="W43" s="166">
        <f>'2.ورود اطلاعات'!Q43</f>
        <v>0</v>
      </c>
      <c r="X43" s="166">
        <f>'2.ورود اطلاعات'!R43</f>
        <v>0</v>
      </c>
      <c r="Y43" s="166">
        <f>'2.ورود اطلاعات'!S43</f>
        <v>0</v>
      </c>
      <c r="Z43" s="166">
        <f>'2.ورود اطلاعات'!T43</f>
        <v>0</v>
      </c>
      <c r="AA43" s="166">
        <f>'2.ورود اطلاعات'!U43</f>
        <v>0</v>
      </c>
      <c r="AB43" s="166">
        <f>'2.ورود اطلاعات'!V43</f>
        <v>0</v>
      </c>
      <c r="AC43" s="166">
        <f>'2.ورود اطلاعات'!W43</f>
        <v>0</v>
      </c>
      <c r="AD43" s="166">
        <f>'2.ورود اطلاعات'!X43</f>
        <v>0</v>
      </c>
      <c r="AE43" s="166">
        <f>'2.ورود اطلاعات'!Y43</f>
        <v>0</v>
      </c>
      <c r="AF43" s="166">
        <f>'2.ورود اطلاعات'!Z43</f>
        <v>0</v>
      </c>
      <c r="AG43" s="166">
        <f>'2.ورود اطلاعات'!AA43</f>
        <v>0</v>
      </c>
      <c r="AH43" s="166">
        <f>'2.ورود اطلاعات'!AB43</f>
        <v>0</v>
      </c>
      <c r="AI43" s="166">
        <f>'2.ورود اطلاعات'!AC43</f>
        <v>0</v>
      </c>
      <c r="AJ43" s="166">
        <f>'2.ورود اطلاعات'!AD43</f>
        <v>0</v>
      </c>
      <c r="AK43" s="166">
        <f>'2.ورود اطلاعات'!AE43</f>
        <v>0</v>
      </c>
      <c r="AL43" s="166">
        <f>'2.ورود اطلاعات'!AF43</f>
        <v>0</v>
      </c>
      <c r="AM43" s="166">
        <f>'2.ورود اطلاعات'!AG43</f>
        <v>0</v>
      </c>
      <c r="AN43" s="166">
        <f>'2.ورود اطلاعات'!AH43</f>
        <v>0</v>
      </c>
      <c r="AO43" s="166">
        <f>'2.ورود اطلاعات'!AI43</f>
        <v>0</v>
      </c>
      <c r="AP43" s="166" t="str">
        <f>'2.ورود اطلاعات'!AK43</f>
        <v xml:space="preserve">         </v>
      </c>
      <c r="AQ43" s="166" t="str">
        <f>'2.ورود اطلاعات'!AL43</f>
        <v>هیچکدام</v>
      </c>
      <c r="AR43" s="166" t="str">
        <f>'2.ورود اطلاعات'!AM43</f>
        <v>7.هیچکدام</v>
      </c>
      <c r="AS43" s="166" t="str">
        <f>'2.ورود اطلاعات'!AN43</f>
        <v>نامعلوم</v>
      </c>
      <c r="AT43" s="166" t="str">
        <f>'2.ورود اطلاعات'!AO43</f>
        <v>نامعلوم</v>
      </c>
      <c r="AU43" s="166" t="str">
        <f>'2.ورود اطلاعات'!CV43</f>
        <v>ارائه نشده است.</v>
      </c>
      <c r="AV43" s="166">
        <f>'2.ورود اطلاعات'!CW43</f>
        <v>0</v>
      </c>
      <c r="AW43" s="164">
        <f>'2.ورود اطلاعات'!AT43</f>
        <v>0</v>
      </c>
      <c r="AX43" s="164">
        <f>'2.ورود اطلاعات'!AU43</f>
        <v>0</v>
      </c>
      <c r="AY43" s="164">
        <f>'2.ورود اطلاعات'!AV43</f>
        <v>0</v>
      </c>
      <c r="AZ43" s="164">
        <f>'2.ورود اطلاعات'!AW43</f>
        <v>0</v>
      </c>
      <c r="BA43" s="164">
        <f>'2.ورود اطلاعات'!AX43</f>
        <v>0</v>
      </c>
      <c r="BB43" s="166">
        <f>'2.ورود اطلاعات'!BT43</f>
        <v>0</v>
      </c>
      <c r="BC43" s="166" t="str">
        <f>'2.ورود اطلاعات'!BU43</f>
        <v xml:space="preserve"> </v>
      </c>
      <c r="BD43" s="166" t="str">
        <f>'2.ورود اطلاعات'!BV43</f>
        <v xml:space="preserve"> </v>
      </c>
      <c r="BE43" s="280" t="str">
        <f t="shared" si="0"/>
        <v>تست اچ آی وی انجام نشده است</v>
      </c>
      <c r="BF43" s="164">
        <f>'2.ورود اطلاعات'!BK43</f>
        <v>0</v>
      </c>
      <c r="BG43" s="164">
        <f>'2.ورود اطلاعات'!BL43</f>
        <v>0</v>
      </c>
      <c r="BH43" s="164">
        <f>'2.ورود اطلاعات'!BM43</f>
        <v>0</v>
      </c>
      <c r="BI43" s="164">
        <f>'2.ورود اطلاعات'!BN43</f>
        <v>0</v>
      </c>
      <c r="BJ43" s="164">
        <f>'2.ورود اطلاعات'!BO43</f>
        <v>0</v>
      </c>
      <c r="BK43" s="164">
        <f>'2.ورود اطلاعات'!BP43</f>
        <v>0</v>
      </c>
      <c r="BL43" s="164">
        <f>'2.ورود اطلاعات'!BQ43</f>
        <v>0</v>
      </c>
      <c r="BM43" s="164">
        <f>'2.ورود اطلاعات'!BR43</f>
        <v>0</v>
      </c>
      <c r="BN43" s="166">
        <f>'2.ورود اطلاعات'!BW43</f>
        <v>0</v>
      </c>
      <c r="BO43" s="166" t="str">
        <f>'2.ورود اطلاعات'!BX43</f>
        <v xml:space="preserve"> </v>
      </c>
      <c r="BP43" s="166" t="str">
        <f>'2.ورود اطلاعات'!BY43</f>
        <v xml:space="preserve"> </v>
      </c>
      <c r="BQ43" s="280" t="str">
        <f t="shared" si="1"/>
        <v>تست اچ آی وی انجام نشده است</v>
      </c>
      <c r="BR43" s="166">
        <f>'2.ورود اطلاعات'!BZ43</f>
        <v>0</v>
      </c>
      <c r="BS43" s="166" t="str">
        <f>'2.ورود اطلاعات'!CA43</f>
        <v xml:space="preserve"> </v>
      </c>
      <c r="BT43" s="166" t="str">
        <f>'2.ورود اطلاعات'!CB43</f>
        <v xml:space="preserve"> </v>
      </c>
      <c r="BU43" s="280" t="str">
        <f t="shared" si="2"/>
        <v>تست اچ آی وی انجام نشده است</v>
      </c>
      <c r="BV43" s="166">
        <f>'2.ورود اطلاعات'!CC43</f>
        <v>0</v>
      </c>
      <c r="BW43" s="166" t="str">
        <f>'2.ورود اطلاعات'!CD43</f>
        <v xml:space="preserve"> </v>
      </c>
      <c r="BX43" s="166" t="str">
        <f>'2.ورود اطلاعات'!CE43</f>
        <v xml:space="preserve"> </v>
      </c>
      <c r="BY43" s="280" t="str">
        <f t="shared" si="3"/>
        <v>تست اچ آی وی انجام نشده است</v>
      </c>
      <c r="BZ43" s="166">
        <f>'2.ورود اطلاعات'!CF43</f>
        <v>0</v>
      </c>
      <c r="CA43" s="166" t="str">
        <f>'2.ورود اطلاعات'!CG43</f>
        <v xml:space="preserve"> </v>
      </c>
      <c r="CB43" s="166" t="str">
        <f>'2.ورود اطلاعات'!CH43</f>
        <v xml:space="preserve"> </v>
      </c>
      <c r="CC43" s="280" t="str">
        <f t="shared" si="4"/>
        <v>تست اچ آی وی انجام نشده است</v>
      </c>
      <c r="CD43" s="166">
        <f>'2.ورود اطلاعات'!CI43</f>
        <v>0</v>
      </c>
      <c r="CE43" s="166" t="str">
        <f>'2.ورود اطلاعات'!CJ43</f>
        <v xml:space="preserve"> </v>
      </c>
      <c r="CF43" s="166" t="str">
        <f>'2.ورود اطلاعات'!CK43</f>
        <v xml:space="preserve"> </v>
      </c>
      <c r="CG43" s="280" t="str">
        <f t="shared" si="5"/>
        <v>تست اچ آی وی انجام نشده است</v>
      </c>
      <c r="CH43" s="166">
        <f>'2.ورود اطلاعات'!CL43</f>
        <v>0</v>
      </c>
      <c r="CI43" s="166" t="str">
        <f>'2.ورود اطلاعات'!CM43</f>
        <v xml:space="preserve"> </v>
      </c>
      <c r="CJ43" s="166" t="str">
        <f>'2.ورود اطلاعات'!CN43</f>
        <v xml:space="preserve"> </v>
      </c>
      <c r="CK43" s="280" t="str">
        <f t="shared" si="6"/>
        <v>تست اچ آی وی انجام نشده است</v>
      </c>
      <c r="CL43" s="166">
        <f>'2.ورود اطلاعات'!CO43</f>
        <v>0</v>
      </c>
      <c r="CM43" s="166" t="str">
        <f>'2.ورود اطلاعات'!CP43</f>
        <v xml:space="preserve"> </v>
      </c>
      <c r="CN43" s="166" t="str">
        <f>'2.ورود اطلاعات'!CQ43</f>
        <v xml:space="preserve"> </v>
      </c>
      <c r="CO43" s="280" t="str">
        <f t="shared" si="7"/>
        <v>تست اچ آی وی انجام نشده است</v>
      </c>
      <c r="CP43" s="166">
        <f>'2.ورود اطلاعات'!CR43</f>
        <v>0</v>
      </c>
      <c r="CQ43" s="166" t="str">
        <f>'2.ورود اطلاعات'!CS43</f>
        <v xml:space="preserve"> </v>
      </c>
      <c r="CR43" s="166" t="str">
        <f>'2.ورود اطلاعات'!CT43</f>
        <v xml:space="preserve"> </v>
      </c>
      <c r="CS43" s="280" t="str">
        <f t="shared" si="8"/>
        <v>تست اچ آی وی انجام نشده است</v>
      </c>
      <c r="CT43" s="166" t="str">
        <f>'2.ورود اطلاعات'!CU43</f>
        <v>خیر</v>
      </c>
      <c r="DI43" s="164"/>
      <c r="DJ43" s="164"/>
    </row>
    <row r="44" spans="1:114" s="166" customFormat="1" ht="11.65" x14ac:dyDescent="0.35">
      <c r="A44" s="144" t="str">
        <f>'2.ورود اطلاعات'!BS44</f>
        <v>خیر</v>
      </c>
      <c r="B44" s="166">
        <f>'2.ورود اطلاعات'!A44</f>
        <v>43</v>
      </c>
      <c r="C44" s="166">
        <f>'1.مشخصات مرکز'!$D$2</f>
        <v>1398</v>
      </c>
      <c r="D44" s="166" t="str">
        <f>'1.مشخصات مرکز'!$D$3</f>
        <v>انتخاب کنید ...</v>
      </c>
      <c r="E44" s="166" t="str">
        <f>'1.مشخصات مرکز'!$D$4</f>
        <v>انتخاب کنید ...</v>
      </c>
      <c r="F44" s="166" t="str">
        <f>'1.مشخصات مرکز'!$D$5</f>
        <v>انتخاب کنید ...</v>
      </c>
      <c r="G44" s="166">
        <f>'1.مشخصات مرکز'!$D$6</f>
        <v>0</v>
      </c>
      <c r="H44" s="166" t="str">
        <f>'1.مشخصات مرکز'!$D$7</f>
        <v>انتخاب کنید ...</v>
      </c>
      <c r="I44" s="166">
        <f>'1.مشخصات مرکز'!$D$8</f>
        <v>0</v>
      </c>
      <c r="J44" s="166">
        <f>'1.مشخصات مرکز'!$D$9</f>
        <v>0</v>
      </c>
      <c r="K44" s="164">
        <f>'1.مشخصات مرکز'!$D$10</f>
        <v>0</v>
      </c>
      <c r="L44" s="164">
        <f>'1.مشخصات مرکز'!$D$11</f>
        <v>0</v>
      </c>
      <c r="M44" s="166">
        <f>'2.ورود اطلاعات'!B44</f>
        <v>0</v>
      </c>
      <c r="N44" s="166">
        <f>'2.ورود اطلاعات'!C44</f>
        <v>0</v>
      </c>
      <c r="O44" s="166" t="str">
        <f>IF('2.ورود اطلاعات'!F44=0,"نامعلوم",'2.ورود اطلاعات'!F44)</f>
        <v>نامعلوم</v>
      </c>
      <c r="P44" s="166">
        <f>'2.ورود اطلاعات'!J44</f>
        <v>0</v>
      </c>
      <c r="Q44" s="166">
        <f>'2.ورود اطلاعات'!K44</f>
        <v>0</v>
      </c>
      <c r="R44" s="166">
        <f>'2.ورود اطلاعات'!L44</f>
        <v>0</v>
      </c>
      <c r="S44" s="166">
        <f>'2.ورود اطلاعات'!M44</f>
        <v>0</v>
      </c>
      <c r="T44" s="166">
        <f>'2.ورود اطلاعات'!N44</f>
        <v>0</v>
      </c>
      <c r="U44" s="166">
        <f>'2.ورود اطلاعات'!O44</f>
        <v>1398</v>
      </c>
      <c r="V44" s="166">
        <f>'2.ورود اطلاعات'!P44</f>
        <v>0</v>
      </c>
      <c r="W44" s="166">
        <f>'2.ورود اطلاعات'!Q44</f>
        <v>0</v>
      </c>
      <c r="X44" s="166">
        <f>'2.ورود اطلاعات'!R44</f>
        <v>0</v>
      </c>
      <c r="Y44" s="166">
        <f>'2.ورود اطلاعات'!S44</f>
        <v>0</v>
      </c>
      <c r="Z44" s="166">
        <f>'2.ورود اطلاعات'!T44</f>
        <v>0</v>
      </c>
      <c r="AA44" s="166">
        <f>'2.ورود اطلاعات'!U44</f>
        <v>0</v>
      </c>
      <c r="AB44" s="166">
        <f>'2.ورود اطلاعات'!V44</f>
        <v>0</v>
      </c>
      <c r="AC44" s="166">
        <f>'2.ورود اطلاعات'!W44</f>
        <v>0</v>
      </c>
      <c r="AD44" s="166">
        <f>'2.ورود اطلاعات'!X44</f>
        <v>0</v>
      </c>
      <c r="AE44" s="166">
        <f>'2.ورود اطلاعات'!Y44</f>
        <v>0</v>
      </c>
      <c r="AF44" s="166">
        <f>'2.ورود اطلاعات'!Z44</f>
        <v>0</v>
      </c>
      <c r="AG44" s="166">
        <f>'2.ورود اطلاعات'!AA44</f>
        <v>0</v>
      </c>
      <c r="AH44" s="166">
        <f>'2.ورود اطلاعات'!AB44</f>
        <v>0</v>
      </c>
      <c r="AI44" s="166">
        <f>'2.ورود اطلاعات'!AC44</f>
        <v>0</v>
      </c>
      <c r="AJ44" s="166">
        <f>'2.ورود اطلاعات'!AD44</f>
        <v>0</v>
      </c>
      <c r="AK44" s="166">
        <f>'2.ورود اطلاعات'!AE44</f>
        <v>0</v>
      </c>
      <c r="AL44" s="166">
        <f>'2.ورود اطلاعات'!AF44</f>
        <v>0</v>
      </c>
      <c r="AM44" s="166">
        <f>'2.ورود اطلاعات'!AG44</f>
        <v>0</v>
      </c>
      <c r="AN44" s="166">
        <f>'2.ورود اطلاعات'!AH44</f>
        <v>0</v>
      </c>
      <c r="AO44" s="166">
        <f>'2.ورود اطلاعات'!AI44</f>
        <v>0</v>
      </c>
      <c r="AP44" s="166" t="str">
        <f>'2.ورود اطلاعات'!AK44</f>
        <v xml:space="preserve">         </v>
      </c>
      <c r="AQ44" s="166" t="str">
        <f>'2.ورود اطلاعات'!AL44</f>
        <v>هیچکدام</v>
      </c>
      <c r="AR44" s="166" t="str">
        <f>'2.ورود اطلاعات'!AM44</f>
        <v>7.هیچکدام</v>
      </c>
      <c r="AS44" s="166" t="str">
        <f>'2.ورود اطلاعات'!AN44</f>
        <v>نامعلوم</v>
      </c>
      <c r="AT44" s="166" t="str">
        <f>'2.ورود اطلاعات'!AO44</f>
        <v>نامعلوم</v>
      </c>
      <c r="AU44" s="166" t="str">
        <f>'2.ورود اطلاعات'!CV44</f>
        <v>ارائه نشده است.</v>
      </c>
      <c r="AV44" s="166">
        <f>'2.ورود اطلاعات'!CW44</f>
        <v>0</v>
      </c>
      <c r="AW44" s="164">
        <f>'2.ورود اطلاعات'!AT44</f>
        <v>0</v>
      </c>
      <c r="AX44" s="164">
        <f>'2.ورود اطلاعات'!AU44</f>
        <v>0</v>
      </c>
      <c r="AY44" s="164">
        <f>'2.ورود اطلاعات'!AV44</f>
        <v>0</v>
      </c>
      <c r="AZ44" s="164">
        <f>'2.ورود اطلاعات'!AW44</f>
        <v>0</v>
      </c>
      <c r="BA44" s="164">
        <f>'2.ورود اطلاعات'!AX44</f>
        <v>0</v>
      </c>
      <c r="BB44" s="166">
        <f>'2.ورود اطلاعات'!BT44</f>
        <v>0</v>
      </c>
      <c r="BC44" s="166" t="str">
        <f>'2.ورود اطلاعات'!BU44</f>
        <v xml:space="preserve"> </v>
      </c>
      <c r="BD44" s="166" t="str">
        <f>'2.ورود اطلاعات'!BV44</f>
        <v xml:space="preserve"> </v>
      </c>
      <c r="BE44" s="280" t="str">
        <f t="shared" si="0"/>
        <v>تست اچ آی وی انجام نشده است</v>
      </c>
      <c r="BF44" s="164">
        <f>'2.ورود اطلاعات'!BK44</f>
        <v>0</v>
      </c>
      <c r="BG44" s="164">
        <f>'2.ورود اطلاعات'!BL44</f>
        <v>0</v>
      </c>
      <c r="BH44" s="164">
        <f>'2.ورود اطلاعات'!BM44</f>
        <v>0</v>
      </c>
      <c r="BI44" s="164">
        <f>'2.ورود اطلاعات'!BN44</f>
        <v>0</v>
      </c>
      <c r="BJ44" s="164">
        <f>'2.ورود اطلاعات'!BO44</f>
        <v>0</v>
      </c>
      <c r="BK44" s="164">
        <f>'2.ورود اطلاعات'!BP44</f>
        <v>0</v>
      </c>
      <c r="BL44" s="164">
        <f>'2.ورود اطلاعات'!BQ44</f>
        <v>0</v>
      </c>
      <c r="BM44" s="164">
        <f>'2.ورود اطلاعات'!BR44</f>
        <v>0</v>
      </c>
      <c r="BN44" s="166">
        <f>'2.ورود اطلاعات'!BW44</f>
        <v>0</v>
      </c>
      <c r="BO44" s="166" t="str">
        <f>'2.ورود اطلاعات'!BX44</f>
        <v xml:space="preserve"> </v>
      </c>
      <c r="BP44" s="166" t="str">
        <f>'2.ورود اطلاعات'!BY44</f>
        <v xml:space="preserve"> </v>
      </c>
      <c r="BQ44" s="280" t="str">
        <f t="shared" si="1"/>
        <v>تست اچ آی وی انجام نشده است</v>
      </c>
      <c r="BR44" s="166">
        <f>'2.ورود اطلاعات'!BZ44</f>
        <v>0</v>
      </c>
      <c r="BS44" s="166" t="str">
        <f>'2.ورود اطلاعات'!CA44</f>
        <v xml:space="preserve"> </v>
      </c>
      <c r="BT44" s="166" t="str">
        <f>'2.ورود اطلاعات'!CB44</f>
        <v xml:space="preserve"> </v>
      </c>
      <c r="BU44" s="280" t="str">
        <f t="shared" si="2"/>
        <v>تست اچ آی وی انجام نشده است</v>
      </c>
      <c r="BV44" s="166">
        <f>'2.ورود اطلاعات'!CC44</f>
        <v>0</v>
      </c>
      <c r="BW44" s="166" t="str">
        <f>'2.ورود اطلاعات'!CD44</f>
        <v xml:space="preserve"> </v>
      </c>
      <c r="BX44" s="166" t="str">
        <f>'2.ورود اطلاعات'!CE44</f>
        <v xml:space="preserve"> </v>
      </c>
      <c r="BY44" s="280" t="str">
        <f t="shared" si="3"/>
        <v>تست اچ آی وی انجام نشده است</v>
      </c>
      <c r="BZ44" s="166">
        <f>'2.ورود اطلاعات'!CF44</f>
        <v>0</v>
      </c>
      <c r="CA44" s="166" t="str">
        <f>'2.ورود اطلاعات'!CG44</f>
        <v xml:space="preserve"> </v>
      </c>
      <c r="CB44" s="166" t="str">
        <f>'2.ورود اطلاعات'!CH44</f>
        <v xml:space="preserve"> </v>
      </c>
      <c r="CC44" s="280" t="str">
        <f t="shared" si="4"/>
        <v>تست اچ آی وی انجام نشده است</v>
      </c>
      <c r="CD44" s="166">
        <f>'2.ورود اطلاعات'!CI44</f>
        <v>0</v>
      </c>
      <c r="CE44" s="166" t="str">
        <f>'2.ورود اطلاعات'!CJ44</f>
        <v xml:space="preserve"> </v>
      </c>
      <c r="CF44" s="166" t="str">
        <f>'2.ورود اطلاعات'!CK44</f>
        <v xml:space="preserve"> </v>
      </c>
      <c r="CG44" s="280" t="str">
        <f t="shared" si="5"/>
        <v>تست اچ آی وی انجام نشده است</v>
      </c>
      <c r="CH44" s="166">
        <f>'2.ورود اطلاعات'!CL44</f>
        <v>0</v>
      </c>
      <c r="CI44" s="166" t="str">
        <f>'2.ورود اطلاعات'!CM44</f>
        <v xml:space="preserve"> </v>
      </c>
      <c r="CJ44" s="166" t="str">
        <f>'2.ورود اطلاعات'!CN44</f>
        <v xml:space="preserve"> </v>
      </c>
      <c r="CK44" s="280" t="str">
        <f t="shared" si="6"/>
        <v>تست اچ آی وی انجام نشده است</v>
      </c>
      <c r="CL44" s="166">
        <f>'2.ورود اطلاعات'!CO44</f>
        <v>0</v>
      </c>
      <c r="CM44" s="166" t="str">
        <f>'2.ورود اطلاعات'!CP44</f>
        <v xml:space="preserve"> </v>
      </c>
      <c r="CN44" s="166" t="str">
        <f>'2.ورود اطلاعات'!CQ44</f>
        <v xml:space="preserve"> </v>
      </c>
      <c r="CO44" s="280" t="str">
        <f t="shared" si="7"/>
        <v>تست اچ آی وی انجام نشده است</v>
      </c>
      <c r="CP44" s="166">
        <f>'2.ورود اطلاعات'!CR44</f>
        <v>0</v>
      </c>
      <c r="CQ44" s="166" t="str">
        <f>'2.ورود اطلاعات'!CS44</f>
        <v xml:space="preserve"> </v>
      </c>
      <c r="CR44" s="166" t="str">
        <f>'2.ورود اطلاعات'!CT44</f>
        <v xml:space="preserve"> </v>
      </c>
      <c r="CS44" s="280" t="str">
        <f t="shared" si="8"/>
        <v>تست اچ آی وی انجام نشده است</v>
      </c>
      <c r="CT44" s="166" t="str">
        <f>'2.ورود اطلاعات'!CU44</f>
        <v>خیر</v>
      </c>
      <c r="DI44" s="164"/>
      <c r="DJ44" s="164"/>
    </row>
    <row r="45" spans="1:114" s="166" customFormat="1" ht="11.65" x14ac:dyDescent="0.35">
      <c r="A45" s="144" t="str">
        <f>'2.ورود اطلاعات'!BS45</f>
        <v>خیر</v>
      </c>
      <c r="B45" s="166">
        <f>'2.ورود اطلاعات'!A45</f>
        <v>44</v>
      </c>
      <c r="C45" s="166">
        <f>'1.مشخصات مرکز'!$D$2</f>
        <v>1398</v>
      </c>
      <c r="D45" s="166" t="str">
        <f>'1.مشخصات مرکز'!$D$3</f>
        <v>انتخاب کنید ...</v>
      </c>
      <c r="E45" s="166" t="str">
        <f>'1.مشخصات مرکز'!$D$4</f>
        <v>انتخاب کنید ...</v>
      </c>
      <c r="F45" s="166" t="str">
        <f>'1.مشخصات مرکز'!$D$5</f>
        <v>انتخاب کنید ...</v>
      </c>
      <c r="G45" s="166">
        <f>'1.مشخصات مرکز'!$D$6</f>
        <v>0</v>
      </c>
      <c r="H45" s="166" t="str">
        <f>'1.مشخصات مرکز'!$D$7</f>
        <v>انتخاب کنید ...</v>
      </c>
      <c r="I45" s="166">
        <f>'1.مشخصات مرکز'!$D$8</f>
        <v>0</v>
      </c>
      <c r="J45" s="166">
        <f>'1.مشخصات مرکز'!$D$9</f>
        <v>0</v>
      </c>
      <c r="K45" s="164">
        <f>'1.مشخصات مرکز'!$D$10</f>
        <v>0</v>
      </c>
      <c r="L45" s="164">
        <f>'1.مشخصات مرکز'!$D$11</f>
        <v>0</v>
      </c>
      <c r="M45" s="166">
        <f>'2.ورود اطلاعات'!B45</f>
        <v>0</v>
      </c>
      <c r="N45" s="166">
        <f>'2.ورود اطلاعات'!C45</f>
        <v>0</v>
      </c>
      <c r="O45" s="166" t="str">
        <f>IF('2.ورود اطلاعات'!F45=0,"نامعلوم",'2.ورود اطلاعات'!F45)</f>
        <v>نامعلوم</v>
      </c>
      <c r="P45" s="166">
        <f>'2.ورود اطلاعات'!J45</f>
        <v>0</v>
      </c>
      <c r="Q45" s="166">
        <f>'2.ورود اطلاعات'!K45</f>
        <v>0</v>
      </c>
      <c r="R45" s="166">
        <f>'2.ورود اطلاعات'!L45</f>
        <v>0</v>
      </c>
      <c r="S45" s="166">
        <f>'2.ورود اطلاعات'!M45</f>
        <v>0</v>
      </c>
      <c r="T45" s="166">
        <f>'2.ورود اطلاعات'!N45</f>
        <v>0</v>
      </c>
      <c r="U45" s="166">
        <f>'2.ورود اطلاعات'!O45</f>
        <v>1398</v>
      </c>
      <c r="V45" s="166">
        <f>'2.ورود اطلاعات'!P45</f>
        <v>0</v>
      </c>
      <c r="W45" s="166">
        <f>'2.ورود اطلاعات'!Q45</f>
        <v>0</v>
      </c>
      <c r="X45" s="166">
        <f>'2.ورود اطلاعات'!R45</f>
        <v>0</v>
      </c>
      <c r="Y45" s="166">
        <f>'2.ورود اطلاعات'!S45</f>
        <v>0</v>
      </c>
      <c r="Z45" s="166">
        <f>'2.ورود اطلاعات'!T45</f>
        <v>0</v>
      </c>
      <c r="AA45" s="166">
        <f>'2.ورود اطلاعات'!U45</f>
        <v>0</v>
      </c>
      <c r="AB45" s="166">
        <f>'2.ورود اطلاعات'!V45</f>
        <v>0</v>
      </c>
      <c r="AC45" s="166">
        <f>'2.ورود اطلاعات'!W45</f>
        <v>0</v>
      </c>
      <c r="AD45" s="166">
        <f>'2.ورود اطلاعات'!X45</f>
        <v>0</v>
      </c>
      <c r="AE45" s="166">
        <f>'2.ورود اطلاعات'!Y45</f>
        <v>0</v>
      </c>
      <c r="AF45" s="166">
        <f>'2.ورود اطلاعات'!Z45</f>
        <v>0</v>
      </c>
      <c r="AG45" s="166">
        <f>'2.ورود اطلاعات'!AA45</f>
        <v>0</v>
      </c>
      <c r="AH45" s="166">
        <f>'2.ورود اطلاعات'!AB45</f>
        <v>0</v>
      </c>
      <c r="AI45" s="166">
        <f>'2.ورود اطلاعات'!AC45</f>
        <v>0</v>
      </c>
      <c r="AJ45" s="166">
        <f>'2.ورود اطلاعات'!AD45</f>
        <v>0</v>
      </c>
      <c r="AK45" s="166">
        <f>'2.ورود اطلاعات'!AE45</f>
        <v>0</v>
      </c>
      <c r="AL45" s="166">
        <f>'2.ورود اطلاعات'!AF45</f>
        <v>0</v>
      </c>
      <c r="AM45" s="166">
        <f>'2.ورود اطلاعات'!AG45</f>
        <v>0</v>
      </c>
      <c r="AN45" s="166">
        <f>'2.ورود اطلاعات'!AH45</f>
        <v>0</v>
      </c>
      <c r="AO45" s="166">
        <f>'2.ورود اطلاعات'!AI45</f>
        <v>0</v>
      </c>
      <c r="AP45" s="166" t="str">
        <f>'2.ورود اطلاعات'!AK45</f>
        <v xml:space="preserve">         </v>
      </c>
      <c r="AQ45" s="166" t="str">
        <f>'2.ورود اطلاعات'!AL45</f>
        <v>هیچکدام</v>
      </c>
      <c r="AR45" s="166" t="str">
        <f>'2.ورود اطلاعات'!AM45</f>
        <v>7.هیچکدام</v>
      </c>
      <c r="AS45" s="166" t="str">
        <f>'2.ورود اطلاعات'!AN45</f>
        <v>نامعلوم</v>
      </c>
      <c r="AT45" s="166" t="str">
        <f>'2.ورود اطلاعات'!AO45</f>
        <v>نامعلوم</v>
      </c>
      <c r="AU45" s="166" t="str">
        <f>'2.ورود اطلاعات'!CV45</f>
        <v>ارائه نشده است.</v>
      </c>
      <c r="AV45" s="166">
        <f>'2.ورود اطلاعات'!CW45</f>
        <v>0</v>
      </c>
      <c r="AW45" s="164">
        <f>'2.ورود اطلاعات'!AT45</f>
        <v>0</v>
      </c>
      <c r="AX45" s="164">
        <f>'2.ورود اطلاعات'!AU45</f>
        <v>0</v>
      </c>
      <c r="AY45" s="164">
        <f>'2.ورود اطلاعات'!AV45</f>
        <v>0</v>
      </c>
      <c r="AZ45" s="164">
        <f>'2.ورود اطلاعات'!AW45</f>
        <v>0</v>
      </c>
      <c r="BA45" s="164">
        <f>'2.ورود اطلاعات'!AX45</f>
        <v>0</v>
      </c>
      <c r="BB45" s="166">
        <f>'2.ورود اطلاعات'!BT45</f>
        <v>0</v>
      </c>
      <c r="BC45" s="166" t="str">
        <f>'2.ورود اطلاعات'!BU45</f>
        <v xml:space="preserve"> </v>
      </c>
      <c r="BD45" s="166" t="str">
        <f>'2.ورود اطلاعات'!BV45</f>
        <v xml:space="preserve"> </v>
      </c>
      <c r="BE45" s="280" t="str">
        <f t="shared" si="0"/>
        <v>تست اچ آی وی انجام نشده است</v>
      </c>
      <c r="BF45" s="164">
        <f>'2.ورود اطلاعات'!BK45</f>
        <v>0</v>
      </c>
      <c r="BG45" s="164">
        <f>'2.ورود اطلاعات'!BL45</f>
        <v>0</v>
      </c>
      <c r="BH45" s="164">
        <f>'2.ورود اطلاعات'!BM45</f>
        <v>0</v>
      </c>
      <c r="BI45" s="164">
        <f>'2.ورود اطلاعات'!BN45</f>
        <v>0</v>
      </c>
      <c r="BJ45" s="164">
        <f>'2.ورود اطلاعات'!BO45</f>
        <v>0</v>
      </c>
      <c r="BK45" s="164">
        <f>'2.ورود اطلاعات'!BP45</f>
        <v>0</v>
      </c>
      <c r="BL45" s="164">
        <f>'2.ورود اطلاعات'!BQ45</f>
        <v>0</v>
      </c>
      <c r="BM45" s="164">
        <f>'2.ورود اطلاعات'!BR45</f>
        <v>0</v>
      </c>
      <c r="BN45" s="166">
        <f>'2.ورود اطلاعات'!BW45</f>
        <v>0</v>
      </c>
      <c r="BO45" s="166" t="str">
        <f>'2.ورود اطلاعات'!BX45</f>
        <v xml:space="preserve"> </v>
      </c>
      <c r="BP45" s="166" t="str">
        <f>'2.ورود اطلاعات'!BY45</f>
        <v xml:space="preserve"> </v>
      </c>
      <c r="BQ45" s="280" t="str">
        <f t="shared" si="1"/>
        <v>تست اچ آی وی انجام نشده است</v>
      </c>
      <c r="BR45" s="166">
        <f>'2.ورود اطلاعات'!BZ45</f>
        <v>0</v>
      </c>
      <c r="BS45" s="166" t="str">
        <f>'2.ورود اطلاعات'!CA45</f>
        <v xml:space="preserve"> </v>
      </c>
      <c r="BT45" s="166" t="str">
        <f>'2.ورود اطلاعات'!CB45</f>
        <v xml:space="preserve"> </v>
      </c>
      <c r="BU45" s="280" t="str">
        <f t="shared" si="2"/>
        <v>تست اچ آی وی انجام نشده است</v>
      </c>
      <c r="BV45" s="166">
        <f>'2.ورود اطلاعات'!CC45</f>
        <v>0</v>
      </c>
      <c r="BW45" s="166" t="str">
        <f>'2.ورود اطلاعات'!CD45</f>
        <v xml:space="preserve"> </v>
      </c>
      <c r="BX45" s="166" t="str">
        <f>'2.ورود اطلاعات'!CE45</f>
        <v xml:space="preserve"> </v>
      </c>
      <c r="BY45" s="280" t="str">
        <f t="shared" si="3"/>
        <v>تست اچ آی وی انجام نشده است</v>
      </c>
      <c r="BZ45" s="166">
        <f>'2.ورود اطلاعات'!CF45</f>
        <v>0</v>
      </c>
      <c r="CA45" s="166" t="str">
        <f>'2.ورود اطلاعات'!CG45</f>
        <v xml:space="preserve"> </v>
      </c>
      <c r="CB45" s="166" t="str">
        <f>'2.ورود اطلاعات'!CH45</f>
        <v xml:space="preserve"> </v>
      </c>
      <c r="CC45" s="280" t="str">
        <f t="shared" si="4"/>
        <v>تست اچ آی وی انجام نشده است</v>
      </c>
      <c r="CD45" s="166">
        <f>'2.ورود اطلاعات'!CI45</f>
        <v>0</v>
      </c>
      <c r="CE45" s="166" t="str">
        <f>'2.ورود اطلاعات'!CJ45</f>
        <v xml:space="preserve"> </v>
      </c>
      <c r="CF45" s="166" t="str">
        <f>'2.ورود اطلاعات'!CK45</f>
        <v xml:space="preserve"> </v>
      </c>
      <c r="CG45" s="280" t="str">
        <f t="shared" si="5"/>
        <v>تست اچ آی وی انجام نشده است</v>
      </c>
      <c r="CH45" s="166">
        <f>'2.ورود اطلاعات'!CL45</f>
        <v>0</v>
      </c>
      <c r="CI45" s="166" t="str">
        <f>'2.ورود اطلاعات'!CM45</f>
        <v xml:space="preserve"> </v>
      </c>
      <c r="CJ45" s="166" t="str">
        <f>'2.ورود اطلاعات'!CN45</f>
        <v xml:space="preserve"> </v>
      </c>
      <c r="CK45" s="280" t="str">
        <f t="shared" si="6"/>
        <v>تست اچ آی وی انجام نشده است</v>
      </c>
      <c r="CL45" s="166">
        <f>'2.ورود اطلاعات'!CO45</f>
        <v>0</v>
      </c>
      <c r="CM45" s="166" t="str">
        <f>'2.ورود اطلاعات'!CP45</f>
        <v xml:space="preserve"> </v>
      </c>
      <c r="CN45" s="166" t="str">
        <f>'2.ورود اطلاعات'!CQ45</f>
        <v xml:space="preserve"> </v>
      </c>
      <c r="CO45" s="280" t="str">
        <f t="shared" si="7"/>
        <v>تست اچ آی وی انجام نشده است</v>
      </c>
      <c r="CP45" s="166">
        <f>'2.ورود اطلاعات'!CR45</f>
        <v>0</v>
      </c>
      <c r="CQ45" s="166" t="str">
        <f>'2.ورود اطلاعات'!CS45</f>
        <v xml:space="preserve"> </v>
      </c>
      <c r="CR45" s="166" t="str">
        <f>'2.ورود اطلاعات'!CT45</f>
        <v xml:space="preserve"> </v>
      </c>
      <c r="CS45" s="280" t="str">
        <f t="shared" si="8"/>
        <v>تست اچ آی وی انجام نشده است</v>
      </c>
      <c r="CT45" s="166" t="str">
        <f>'2.ورود اطلاعات'!CU45</f>
        <v>خیر</v>
      </c>
      <c r="DI45" s="164"/>
      <c r="DJ45" s="164"/>
    </row>
    <row r="46" spans="1:114" s="166" customFormat="1" ht="11.65" x14ac:dyDescent="0.35">
      <c r="A46" s="144" t="str">
        <f>'2.ورود اطلاعات'!BS46</f>
        <v>خیر</v>
      </c>
      <c r="B46" s="166">
        <f>'2.ورود اطلاعات'!A46</f>
        <v>45</v>
      </c>
      <c r="C46" s="166">
        <f>'1.مشخصات مرکز'!$D$2</f>
        <v>1398</v>
      </c>
      <c r="D46" s="166" t="str">
        <f>'1.مشخصات مرکز'!$D$3</f>
        <v>انتخاب کنید ...</v>
      </c>
      <c r="E46" s="166" t="str">
        <f>'1.مشخصات مرکز'!$D$4</f>
        <v>انتخاب کنید ...</v>
      </c>
      <c r="F46" s="166" t="str">
        <f>'1.مشخصات مرکز'!$D$5</f>
        <v>انتخاب کنید ...</v>
      </c>
      <c r="G46" s="166">
        <f>'1.مشخصات مرکز'!$D$6</f>
        <v>0</v>
      </c>
      <c r="H46" s="166" t="str">
        <f>'1.مشخصات مرکز'!$D$7</f>
        <v>انتخاب کنید ...</v>
      </c>
      <c r="I46" s="166">
        <f>'1.مشخصات مرکز'!$D$8</f>
        <v>0</v>
      </c>
      <c r="J46" s="166">
        <f>'1.مشخصات مرکز'!$D$9</f>
        <v>0</v>
      </c>
      <c r="K46" s="164">
        <f>'1.مشخصات مرکز'!$D$10</f>
        <v>0</v>
      </c>
      <c r="L46" s="164">
        <f>'1.مشخصات مرکز'!$D$11</f>
        <v>0</v>
      </c>
      <c r="M46" s="166">
        <f>'2.ورود اطلاعات'!B46</f>
        <v>0</v>
      </c>
      <c r="N46" s="166">
        <f>'2.ورود اطلاعات'!C46</f>
        <v>0</v>
      </c>
      <c r="O46" s="166" t="str">
        <f>IF('2.ورود اطلاعات'!F46=0,"نامعلوم",'2.ورود اطلاعات'!F46)</f>
        <v>نامعلوم</v>
      </c>
      <c r="P46" s="166">
        <f>'2.ورود اطلاعات'!J46</f>
        <v>0</v>
      </c>
      <c r="Q46" s="166">
        <f>'2.ورود اطلاعات'!K46</f>
        <v>0</v>
      </c>
      <c r="R46" s="166">
        <f>'2.ورود اطلاعات'!L46</f>
        <v>0</v>
      </c>
      <c r="S46" s="166">
        <f>'2.ورود اطلاعات'!M46</f>
        <v>0</v>
      </c>
      <c r="T46" s="166">
        <f>'2.ورود اطلاعات'!N46</f>
        <v>0</v>
      </c>
      <c r="U46" s="166">
        <f>'2.ورود اطلاعات'!O46</f>
        <v>1398</v>
      </c>
      <c r="V46" s="166">
        <f>'2.ورود اطلاعات'!P46</f>
        <v>0</v>
      </c>
      <c r="W46" s="166">
        <f>'2.ورود اطلاعات'!Q46</f>
        <v>0</v>
      </c>
      <c r="X46" s="166">
        <f>'2.ورود اطلاعات'!R46</f>
        <v>0</v>
      </c>
      <c r="Y46" s="166">
        <f>'2.ورود اطلاعات'!S46</f>
        <v>0</v>
      </c>
      <c r="Z46" s="166">
        <f>'2.ورود اطلاعات'!T46</f>
        <v>0</v>
      </c>
      <c r="AA46" s="166">
        <f>'2.ورود اطلاعات'!U46</f>
        <v>0</v>
      </c>
      <c r="AB46" s="166">
        <f>'2.ورود اطلاعات'!V46</f>
        <v>0</v>
      </c>
      <c r="AC46" s="166">
        <f>'2.ورود اطلاعات'!W46</f>
        <v>0</v>
      </c>
      <c r="AD46" s="166">
        <f>'2.ورود اطلاعات'!X46</f>
        <v>0</v>
      </c>
      <c r="AE46" s="166">
        <f>'2.ورود اطلاعات'!Y46</f>
        <v>0</v>
      </c>
      <c r="AF46" s="166">
        <f>'2.ورود اطلاعات'!Z46</f>
        <v>0</v>
      </c>
      <c r="AG46" s="166">
        <f>'2.ورود اطلاعات'!AA46</f>
        <v>0</v>
      </c>
      <c r="AH46" s="166">
        <f>'2.ورود اطلاعات'!AB46</f>
        <v>0</v>
      </c>
      <c r="AI46" s="166">
        <f>'2.ورود اطلاعات'!AC46</f>
        <v>0</v>
      </c>
      <c r="AJ46" s="166">
        <f>'2.ورود اطلاعات'!AD46</f>
        <v>0</v>
      </c>
      <c r="AK46" s="166">
        <f>'2.ورود اطلاعات'!AE46</f>
        <v>0</v>
      </c>
      <c r="AL46" s="166">
        <f>'2.ورود اطلاعات'!AF46</f>
        <v>0</v>
      </c>
      <c r="AM46" s="166">
        <f>'2.ورود اطلاعات'!AG46</f>
        <v>0</v>
      </c>
      <c r="AN46" s="166">
        <f>'2.ورود اطلاعات'!AH46</f>
        <v>0</v>
      </c>
      <c r="AO46" s="166">
        <f>'2.ورود اطلاعات'!AI46</f>
        <v>0</v>
      </c>
      <c r="AP46" s="166" t="str">
        <f>'2.ورود اطلاعات'!AK46</f>
        <v xml:space="preserve">         </v>
      </c>
      <c r="AQ46" s="166" t="str">
        <f>'2.ورود اطلاعات'!AL46</f>
        <v>هیچکدام</v>
      </c>
      <c r="AR46" s="166" t="str">
        <f>'2.ورود اطلاعات'!AM46</f>
        <v>7.هیچکدام</v>
      </c>
      <c r="AS46" s="166" t="str">
        <f>'2.ورود اطلاعات'!AN46</f>
        <v>نامعلوم</v>
      </c>
      <c r="AT46" s="166" t="str">
        <f>'2.ورود اطلاعات'!AO46</f>
        <v>نامعلوم</v>
      </c>
      <c r="AU46" s="166" t="str">
        <f>'2.ورود اطلاعات'!CV46</f>
        <v>ارائه نشده است.</v>
      </c>
      <c r="AV46" s="166">
        <f>'2.ورود اطلاعات'!CW46</f>
        <v>0</v>
      </c>
      <c r="AW46" s="164">
        <f>'2.ورود اطلاعات'!AT46</f>
        <v>0</v>
      </c>
      <c r="AX46" s="164">
        <f>'2.ورود اطلاعات'!AU46</f>
        <v>0</v>
      </c>
      <c r="AY46" s="164">
        <f>'2.ورود اطلاعات'!AV46</f>
        <v>0</v>
      </c>
      <c r="AZ46" s="164">
        <f>'2.ورود اطلاعات'!AW46</f>
        <v>0</v>
      </c>
      <c r="BA46" s="164">
        <f>'2.ورود اطلاعات'!AX46</f>
        <v>0</v>
      </c>
      <c r="BB46" s="166">
        <f>'2.ورود اطلاعات'!BT46</f>
        <v>0</v>
      </c>
      <c r="BC46" s="166" t="str">
        <f>'2.ورود اطلاعات'!BU46</f>
        <v xml:space="preserve"> </v>
      </c>
      <c r="BD46" s="166" t="str">
        <f>'2.ورود اطلاعات'!BV46</f>
        <v xml:space="preserve"> </v>
      </c>
      <c r="BE46" s="280" t="str">
        <f t="shared" si="0"/>
        <v>تست اچ آی وی انجام نشده است</v>
      </c>
      <c r="BF46" s="164">
        <f>'2.ورود اطلاعات'!BK46</f>
        <v>0</v>
      </c>
      <c r="BG46" s="164">
        <f>'2.ورود اطلاعات'!BL46</f>
        <v>0</v>
      </c>
      <c r="BH46" s="164">
        <f>'2.ورود اطلاعات'!BM46</f>
        <v>0</v>
      </c>
      <c r="BI46" s="164">
        <f>'2.ورود اطلاعات'!BN46</f>
        <v>0</v>
      </c>
      <c r="BJ46" s="164">
        <f>'2.ورود اطلاعات'!BO46</f>
        <v>0</v>
      </c>
      <c r="BK46" s="164">
        <f>'2.ورود اطلاعات'!BP46</f>
        <v>0</v>
      </c>
      <c r="BL46" s="164">
        <f>'2.ورود اطلاعات'!BQ46</f>
        <v>0</v>
      </c>
      <c r="BM46" s="164">
        <f>'2.ورود اطلاعات'!BR46</f>
        <v>0</v>
      </c>
      <c r="BN46" s="166">
        <f>'2.ورود اطلاعات'!BW46</f>
        <v>0</v>
      </c>
      <c r="BO46" s="166" t="str">
        <f>'2.ورود اطلاعات'!BX46</f>
        <v xml:space="preserve"> </v>
      </c>
      <c r="BP46" s="166" t="str">
        <f>'2.ورود اطلاعات'!BY46</f>
        <v xml:space="preserve"> </v>
      </c>
      <c r="BQ46" s="280" t="str">
        <f t="shared" si="1"/>
        <v>تست اچ آی وی انجام نشده است</v>
      </c>
      <c r="BR46" s="166">
        <f>'2.ورود اطلاعات'!BZ46</f>
        <v>0</v>
      </c>
      <c r="BS46" s="166" t="str">
        <f>'2.ورود اطلاعات'!CA46</f>
        <v xml:space="preserve"> </v>
      </c>
      <c r="BT46" s="166" t="str">
        <f>'2.ورود اطلاعات'!CB46</f>
        <v xml:space="preserve"> </v>
      </c>
      <c r="BU46" s="280" t="str">
        <f t="shared" si="2"/>
        <v>تست اچ آی وی انجام نشده است</v>
      </c>
      <c r="BV46" s="166">
        <f>'2.ورود اطلاعات'!CC46</f>
        <v>0</v>
      </c>
      <c r="BW46" s="166" t="str">
        <f>'2.ورود اطلاعات'!CD46</f>
        <v xml:space="preserve"> </v>
      </c>
      <c r="BX46" s="166" t="str">
        <f>'2.ورود اطلاعات'!CE46</f>
        <v xml:space="preserve"> </v>
      </c>
      <c r="BY46" s="280" t="str">
        <f t="shared" si="3"/>
        <v>تست اچ آی وی انجام نشده است</v>
      </c>
      <c r="BZ46" s="166">
        <f>'2.ورود اطلاعات'!CF46</f>
        <v>0</v>
      </c>
      <c r="CA46" s="166" t="str">
        <f>'2.ورود اطلاعات'!CG46</f>
        <v xml:space="preserve"> </v>
      </c>
      <c r="CB46" s="166" t="str">
        <f>'2.ورود اطلاعات'!CH46</f>
        <v xml:space="preserve"> </v>
      </c>
      <c r="CC46" s="280" t="str">
        <f t="shared" si="4"/>
        <v>تست اچ آی وی انجام نشده است</v>
      </c>
      <c r="CD46" s="166">
        <f>'2.ورود اطلاعات'!CI46</f>
        <v>0</v>
      </c>
      <c r="CE46" s="166" t="str">
        <f>'2.ورود اطلاعات'!CJ46</f>
        <v xml:space="preserve"> </v>
      </c>
      <c r="CF46" s="166" t="str">
        <f>'2.ورود اطلاعات'!CK46</f>
        <v xml:space="preserve"> </v>
      </c>
      <c r="CG46" s="280" t="str">
        <f t="shared" si="5"/>
        <v>تست اچ آی وی انجام نشده است</v>
      </c>
      <c r="CH46" s="166">
        <f>'2.ورود اطلاعات'!CL46</f>
        <v>0</v>
      </c>
      <c r="CI46" s="166" t="str">
        <f>'2.ورود اطلاعات'!CM46</f>
        <v xml:space="preserve"> </v>
      </c>
      <c r="CJ46" s="166" t="str">
        <f>'2.ورود اطلاعات'!CN46</f>
        <v xml:space="preserve"> </v>
      </c>
      <c r="CK46" s="280" t="str">
        <f t="shared" si="6"/>
        <v>تست اچ آی وی انجام نشده است</v>
      </c>
      <c r="CL46" s="166">
        <f>'2.ورود اطلاعات'!CO46</f>
        <v>0</v>
      </c>
      <c r="CM46" s="166" t="str">
        <f>'2.ورود اطلاعات'!CP46</f>
        <v xml:space="preserve"> </v>
      </c>
      <c r="CN46" s="166" t="str">
        <f>'2.ورود اطلاعات'!CQ46</f>
        <v xml:space="preserve"> </v>
      </c>
      <c r="CO46" s="280" t="str">
        <f t="shared" si="7"/>
        <v>تست اچ آی وی انجام نشده است</v>
      </c>
      <c r="CP46" s="166">
        <f>'2.ورود اطلاعات'!CR46</f>
        <v>0</v>
      </c>
      <c r="CQ46" s="166" t="str">
        <f>'2.ورود اطلاعات'!CS46</f>
        <v xml:space="preserve"> </v>
      </c>
      <c r="CR46" s="166" t="str">
        <f>'2.ورود اطلاعات'!CT46</f>
        <v xml:space="preserve"> </v>
      </c>
      <c r="CS46" s="280" t="str">
        <f t="shared" si="8"/>
        <v>تست اچ آی وی انجام نشده است</v>
      </c>
      <c r="CT46" s="166" t="str">
        <f>'2.ورود اطلاعات'!CU46</f>
        <v>خیر</v>
      </c>
      <c r="DI46" s="164"/>
      <c r="DJ46" s="164"/>
    </row>
    <row r="47" spans="1:114" s="166" customFormat="1" ht="11.65" x14ac:dyDescent="0.35">
      <c r="A47" s="144" t="str">
        <f>'2.ورود اطلاعات'!BS47</f>
        <v>خیر</v>
      </c>
      <c r="B47" s="166">
        <f>'2.ورود اطلاعات'!A47</f>
        <v>46</v>
      </c>
      <c r="C47" s="166">
        <f>'1.مشخصات مرکز'!$D$2</f>
        <v>1398</v>
      </c>
      <c r="D47" s="166" t="str">
        <f>'1.مشخصات مرکز'!$D$3</f>
        <v>انتخاب کنید ...</v>
      </c>
      <c r="E47" s="166" t="str">
        <f>'1.مشخصات مرکز'!$D$4</f>
        <v>انتخاب کنید ...</v>
      </c>
      <c r="F47" s="166" t="str">
        <f>'1.مشخصات مرکز'!$D$5</f>
        <v>انتخاب کنید ...</v>
      </c>
      <c r="G47" s="166">
        <f>'1.مشخصات مرکز'!$D$6</f>
        <v>0</v>
      </c>
      <c r="H47" s="166" t="str">
        <f>'1.مشخصات مرکز'!$D$7</f>
        <v>انتخاب کنید ...</v>
      </c>
      <c r="I47" s="166">
        <f>'1.مشخصات مرکز'!$D$8</f>
        <v>0</v>
      </c>
      <c r="J47" s="166">
        <f>'1.مشخصات مرکز'!$D$9</f>
        <v>0</v>
      </c>
      <c r="K47" s="164">
        <f>'1.مشخصات مرکز'!$D$10</f>
        <v>0</v>
      </c>
      <c r="L47" s="164">
        <f>'1.مشخصات مرکز'!$D$11</f>
        <v>0</v>
      </c>
      <c r="M47" s="166">
        <f>'2.ورود اطلاعات'!B47</f>
        <v>0</v>
      </c>
      <c r="N47" s="166">
        <f>'2.ورود اطلاعات'!C47</f>
        <v>0</v>
      </c>
      <c r="O47" s="166" t="str">
        <f>IF('2.ورود اطلاعات'!F47=0,"نامعلوم",'2.ورود اطلاعات'!F47)</f>
        <v>نامعلوم</v>
      </c>
      <c r="P47" s="166">
        <f>'2.ورود اطلاعات'!J47</f>
        <v>0</v>
      </c>
      <c r="Q47" s="166">
        <f>'2.ورود اطلاعات'!K47</f>
        <v>0</v>
      </c>
      <c r="R47" s="166">
        <f>'2.ورود اطلاعات'!L47</f>
        <v>0</v>
      </c>
      <c r="S47" s="166">
        <f>'2.ورود اطلاعات'!M47</f>
        <v>0</v>
      </c>
      <c r="T47" s="166">
        <f>'2.ورود اطلاعات'!N47</f>
        <v>0</v>
      </c>
      <c r="U47" s="166">
        <f>'2.ورود اطلاعات'!O47</f>
        <v>1398</v>
      </c>
      <c r="V47" s="166">
        <f>'2.ورود اطلاعات'!P47</f>
        <v>0</v>
      </c>
      <c r="W47" s="166">
        <f>'2.ورود اطلاعات'!Q47</f>
        <v>0</v>
      </c>
      <c r="X47" s="166">
        <f>'2.ورود اطلاعات'!R47</f>
        <v>0</v>
      </c>
      <c r="Y47" s="166">
        <f>'2.ورود اطلاعات'!S47</f>
        <v>0</v>
      </c>
      <c r="Z47" s="166">
        <f>'2.ورود اطلاعات'!T47</f>
        <v>0</v>
      </c>
      <c r="AA47" s="166">
        <f>'2.ورود اطلاعات'!U47</f>
        <v>0</v>
      </c>
      <c r="AB47" s="166">
        <f>'2.ورود اطلاعات'!V47</f>
        <v>0</v>
      </c>
      <c r="AC47" s="166">
        <f>'2.ورود اطلاعات'!W47</f>
        <v>0</v>
      </c>
      <c r="AD47" s="166">
        <f>'2.ورود اطلاعات'!X47</f>
        <v>0</v>
      </c>
      <c r="AE47" s="166">
        <f>'2.ورود اطلاعات'!Y47</f>
        <v>0</v>
      </c>
      <c r="AF47" s="166">
        <f>'2.ورود اطلاعات'!Z47</f>
        <v>0</v>
      </c>
      <c r="AG47" s="166">
        <f>'2.ورود اطلاعات'!AA47</f>
        <v>0</v>
      </c>
      <c r="AH47" s="166">
        <f>'2.ورود اطلاعات'!AB47</f>
        <v>0</v>
      </c>
      <c r="AI47" s="166">
        <f>'2.ورود اطلاعات'!AC47</f>
        <v>0</v>
      </c>
      <c r="AJ47" s="166">
        <f>'2.ورود اطلاعات'!AD47</f>
        <v>0</v>
      </c>
      <c r="AK47" s="166">
        <f>'2.ورود اطلاعات'!AE47</f>
        <v>0</v>
      </c>
      <c r="AL47" s="166">
        <f>'2.ورود اطلاعات'!AF47</f>
        <v>0</v>
      </c>
      <c r="AM47" s="166">
        <f>'2.ورود اطلاعات'!AG47</f>
        <v>0</v>
      </c>
      <c r="AN47" s="166">
        <f>'2.ورود اطلاعات'!AH47</f>
        <v>0</v>
      </c>
      <c r="AO47" s="166">
        <f>'2.ورود اطلاعات'!AI47</f>
        <v>0</v>
      </c>
      <c r="AP47" s="166" t="str">
        <f>'2.ورود اطلاعات'!AK47</f>
        <v xml:space="preserve">         </v>
      </c>
      <c r="AQ47" s="166" t="str">
        <f>'2.ورود اطلاعات'!AL47</f>
        <v>هیچکدام</v>
      </c>
      <c r="AR47" s="166" t="str">
        <f>'2.ورود اطلاعات'!AM47</f>
        <v>7.هیچکدام</v>
      </c>
      <c r="AS47" s="166" t="str">
        <f>'2.ورود اطلاعات'!AN47</f>
        <v>نامعلوم</v>
      </c>
      <c r="AT47" s="166" t="str">
        <f>'2.ورود اطلاعات'!AO47</f>
        <v>نامعلوم</v>
      </c>
      <c r="AU47" s="166" t="str">
        <f>'2.ورود اطلاعات'!CV47</f>
        <v>ارائه نشده است.</v>
      </c>
      <c r="AV47" s="166">
        <f>'2.ورود اطلاعات'!CW47</f>
        <v>0</v>
      </c>
      <c r="AW47" s="164">
        <f>'2.ورود اطلاعات'!AT47</f>
        <v>0</v>
      </c>
      <c r="AX47" s="164">
        <f>'2.ورود اطلاعات'!AU47</f>
        <v>0</v>
      </c>
      <c r="AY47" s="164">
        <f>'2.ورود اطلاعات'!AV47</f>
        <v>0</v>
      </c>
      <c r="AZ47" s="164">
        <f>'2.ورود اطلاعات'!AW47</f>
        <v>0</v>
      </c>
      <c r="BA47" s="164">
        <f>'2.ورود اطلاعات'!AX47</f>
        <v>0</v>
      </c>
      <c r="BB47" s="166">
        <f>'2.ورود اطلاعات'!BT47</f>
        <v>0</v>
      </c>
      <c r="BC47" s="166" t="str">
        <f>'2.ورود اطلاعات'!BU47</f>
        <v xml:space="preserve"> </v>
      </c>
      <c r="BD47" s="166" t="str">
        <f>'2.ورود اطلاعات'!BV47</f>
        <v xml:space="preserve"> </v>
      </c>
      <c r="BE47" s="280" t="str">
        <f t="shared" si="0"/>
        <v>تست اچ آی وی انجام نشده است</v>
      </c>
      <c r="BF47" s="164">
        <f>'2.ورود اطلاعات'!BK47</f>
        <v>0</v>
      </c>
      <c r="BG47" s="164">
        <f>'2.ورود اطلاعات'!BL47</f>
        <v>0</v>
      </c>
      <c r="BH47" s="164">
        <f>'2.ورود اطلاعات'!BM47</f>
        <v>0</v>
      </c>
      <c r="BI47" s="164">
        <f>'2.ورود اطلاعات'!BN47</f>
        <v>0</v>
      </c>
      <c r="BJ47" s="164">
        <f>'2.ورود اطلاعات'!BO47</f>
        <v>0</v>
      </c>
      <c r="BK47" s="164">
        <f>'2.ورود اطلاعات'!BP47</f>
        <v>0</v>
      </c>
      <c r="BL47" s="164">
        <f>'2.ورود اطلاعات'!BQ47</f>
        <v>0</v>
      </c>
      <c r="BM47" s="164">
        <f>'2.ورود اطلاعات'!BR47</f>
        <v>0</v>
      </c>
      <c r="BN47" s="166">
        <f>'2.ورود اطلاعات'!BW47</f>
        <v>0</v>
      </c>
      <c r="BO47" s="166" t="str">
        <f>'2.ورود اطلاعات'!BX47</f>
        <v xml:space="preserve"> </v>
      </c>
      <c r="BP47" s="166" t="str">
        <f>'2.ورود اطلاعات'!BY47</f>
        <v xml:space="preserve"> </v>
      </c>
      <c r="BQ47" s="280" t="str">
        <f t="shared" si="1"/>
        <v>تست اچ آی وی انجام نشده است</v>
      </c>
      <c r="BR47" s="166">
        <f>'2.ورود اطلاعات'!BZ47</f>
        <v>0</v>
      </c>
      <c r="BS47" s="166" t="str">
        <f>'2.ورود اطلاعات'!CA47</f>
        <v xml:space="preserve"> </v>
      </c>
      <c r="BT47" s="166" t="str">
        <f>'2.ورود اطلاعات'!CB47</f>
        <v xml:space="preserve"> </v>
      </c>
      <c r="BU47" s="280" t="str">
        <f t="shared" si="2"/>
        <v>تست اچ آی وی انجام نشده است</v>
      </c>
      <c r="BV47" s="166">
        <f>'2.ورود اطلاعات'!CC47</f>
        <v>0</v>
      </c>
      <c r="BW47" s="166" t="str">
        <f>'2.ورود اطلاعات'!CD47</f>
        <v xml:space="preserve"> </v>
      </c>
      <c r="BX47" s="166" t="str">
        <f>'2.ورود اطلاعات'!CE47</f>
        <v xml:space="preserve"> </v>
      </c>
      <c r="BY47" s="280" t="str">
        <f t="shared" si="3"/>
        <v>تست اچ آی وی انجام نشده است</v>
      </c>
      <c r="BZ47" s="166">
        <f>'2.ورود اطلاعات'!CF47</f>
        <v>0</v>
      </c>
      <c r="CA47" s="166" t="str">
        <f>'2.ورود اطلاعات'!CG47</f>
        <v xml:space="preserve"> </v>
      </c>
      <c r="CB47" s="166" t="str">
        <f>'2.ورود اطلاعات'!CH47</f>
        <v xml:space="preserve"> </v>
      </c>
      <c r="CC47" s="280" t="str">
        <f t="shared" si="4"/>
        <v>تست اچ آی وی انجام نشده است</v>
      </c>
      <c r="CD47" s="166">
        <f>'2.ورود اطلاعات'!CI47</f>
        <v>0</v>
      </c>
      <c r="CE47" s="166" t="str">
        <f>'2.ورود اطلاعات'!CJ47</f>
        <v xml:space="preserve"> </v>
      </c>
      <c r="CF47" s="166" t="str">
        <f>'2.ورود اطلاعات'!CK47</f>
        <v xml:space="preserve"> </v>
      </c>
      <c r="CG47" s="280" t="str">
        <f t="shared" si="5"/>
        <v>تست اچ آی وی انجام نشده است</v>
      </c>
      <c r="CH47" s="166">
        <f>'2.ورود اطلاعات'!CL47</f>
        <v>0</v>
      </c>
      <c r="CI47" s="166" t="str">
        <f>'2.ورود اطلاعات'!CM47</f>
        <v xml:space="preserve"> </v>
      </c>
      <c r="CJ47" s="166" t="str">
        <f>'2.ورود اطلاعات'!CN47</f>
        <v xml:space="preserve"> </v>
      </c>
      <c r="CK47" s="280" t="str">
        <f t="shared" si="6"/>
        <v>تست اچ آی وی انجام نشده است</v>
      </c>
      <c r="CL47" s="166">
        <f>'2.ورود اطلاعات'!CO47</f>
        <v>0</v>
      </c>
      <c r="CM47" s="166" t="str">
        <f>'2.ورود اطلاعات'!CP47</f>
        <v xml:space="preserve"> </v>
      </c>
      <c r="CN47" s="166" t="str">
        <f>'2.ورود اطلاعات'!CQ47</f>
        <v xml:space="preserve"> </v>
      </c>
      <c r="CO47" s="280" t="str">
        <f t="shared" si="7"/>
        <v>تست اچ آی وی انجام نشده است</v>
      </c>
      <c r="CP47" s="166">
        <f>'2.ورود اطلاعات'!CR47</f>
        <v>0</v>
      </c>
      <c r="CQ47" s="166" t="str">
        <f>'2.ورود اطلاعات'!CS47</f>
        <v xml:space="preserve"> </v>
      </c>
      <c r="CR47" s="166" t="str">
        <f>'2.ورود اطلاعات'!CT47</f>
        <v xml:space="preserve"> </v>
      </c>
      <c r="CS47" s="280" t="str">
        <f t="shared" si="8"/>
        <v>تست اچ آی وی انجام نشده است</v>
      </c>
      <c r="CT47" s="166" t="str">
        <f>'2.ورود اطلاعات'!CU47</f>
        <v>خیر</v>
      </c>
      <c r="DI47" s="164"/>
      <c r="DJ47" s="164"/>
    </row>
    <row r="48" spans="1:114" s="166" customFormat="1" ht="11.65" x14ac:dyDescent="0.35">
      <c r="A48" s="144" t="str">
        <f>'2.ورود اطلاعات'!BS48</f>
        <v>خیر</v>
      </c>
      <c r="B48" s="166">
        <f>'2.ورود اطلاعات'!A48</f>
        <v>47</v>
      </c>
      <c r="C48" s="166">
        <f>'1.مشخصات مرکز'!$D$2</f>
        <v>1398</v>
      </c>
      <c r="D48" s="166" t="str">
        <f>'1.مشخصات مرکز'!$D$3</f>
        <v>انتخاب کنید ...</v>
      </c>
      <c r="E48" s="166" t="str">
        <f>'1.مشخصات مرکز'!$D$4</f>
        <v>انتخاب کنید ...</v>
      </c>
      <c r="F48" s="166" t="str">
        <f>'1.مشخصات مرکز'!$D$5</f>
        <v>انتخاب کنید ...</v>
      </c>
      <c r="G48" s="166">
        <f>'1.مشخصات مرکز'!$D$6</f>
        <v>0</v>
      </c>
      <c r="H48" s="166" t="str">
        <f>'1.مشخصات مرکز'!$D$7</f>
        <v>انتخاب کنید ...</v>
      </c>
      <c r="I48" s="166">
        <f>'1.مشخصات مرکز'!$D$8</f>
        <v>0</v>
      </c>
      <c r="J48" s="166">
        <f>'1.مشخصات مرکز'!$D$9</f>
        <v>0</v>
      </c>
      <c r="K48" s="164">
        <f>'1.مشخصات مرکز'!$D$10</f>
        <v>0</v>
      </c>
      <c r="L48" s="164">
        <f>'1.مشخصات مرکز'!$D$11</f>
        <v>0</v>
      </c>
      <c r="M48" s="166">
        <f>'2.ورود اطلاعات'!B48</f>
        <v>0</v>
      </c>
      <c r="N48" s="166">
        <f>'2.ورود اطلاعات'!C48</f>
        <v>0</v>
      </c>
      <c r="O48" s="166" t="str">
        <f>IF('2.ورود اطلاعات'!F48=0,"نامعلوم",'2.ورود اطلاعات'!F48)</f>
        <v>نامعلوم</v>
      </c>
      <c r="P48" s="166">
        <f>'2.ورود اطلاعات'!J48</f>
        <v>0</v>
      </c>
      <c r="Q48" s="166">
        <f>'2.ورود اطلاعات'!K48</f>
        <v>0</v>
      </c>
      <c r="R48" s="166">
        <f>'2.ورود اطلاعات'!L48</f>
        <v>0</v>
      </c>
      <c r="S48" s="166">
        <f>'2.ورود اطلاعات'!M48</f>
        <v>0</v>
      </c>
      <c r="T48" s="166">
        <f>'2.ورود اطلاعات'!N48</f>
        <v>0</v>
      </c>
      <c r="U48" s="166">
        <f>'2.ورود اطلاعات'!O48</f>
        <v>1398</v>
      </c>
      <c r="V48" s="166">
        <f>'2.ورود اطلاعات'!P48</f>
        <v>0</v>
      </c>
      <c r="W48" s="166">
        <f>'2.ورود اطلاعات'!Q48</f>
        <v>0</v>
      </c>
      <c r="X48" s="166">
        <f>'2.ورود اطلاعات'!R48</f>
        <v>0</v>
      </c>
      <c r="Y48" s="166">
        <f>'2.ورود اطلاعات'!S48</f>
        <v>0</v>
      </c>
      <c r="Z48" s="166">
        <f>'2.ورود اطلاعات'!T48</f>
        <v>0</v>
      </c>
      <c r="AA48" s="166">
        <f>'2.ورود اطلاعات'!U48</f>
        <v>0</v>
      </c>
      <c r="AB48" s="166">
        <f>'2.ورود اطلاعات'!V48</f>
        <v>0</v>
      </c>
      <c r="AC48" s="166">
        <f>'2.ورود اطلاعات'!W48</f>
        <v>0</v>
      </c>
      <c r="AD48" s="166">
        <f>'2.ورود اطلاعات'!X48</f>
        <v>0</v>
      </c>
      <c r="AE48" s="166">
        <f>'2.ورود اطلاعات'!Y48</f>
        <v>0</v>
      </c>
      <c r="AF48" s="166">
        <f>'2.ورود اطلاعات'!Z48</f>
        <v>0</v>
      </c>
      <c r="AG48" s="166">
        <f>'2.ورود اطلاعات'!AA48</f>
        <v>0</v>
      </c>
      <c r="AH48" s="166">
        <f>'2.ورود اطلاعات'!AB48</f>
        <v>0</v>
      </c>
      <c r="AI48" s="166">
        <f>'2.ورود اطلاعات'!AC48</f>
        <v>0</v>
      </c>
      <c r="AJ48" s="166">
        <f>'2.ورود اطلاعات'!AD48</f>
        <v>0</v>
      </c>
      <c r="AK48" s="166">
        <f>'2.ورود اطلاعات'!AE48</f>
        <v>0</v>
      </c>
      <c r="AL48" s="166">
        <f>'2.ورود اطلاعات'!AF48</f>
        <v>0</v>
      </c>
      <c r="AM48" s="166">
        <f>'2.ورود اطلاعات'!AG48</f>
        <v>0</v>
      </c>
      <c r="AN48" s="166">
        <f>'2.ورود اطلاعات'!AH48</f>
        <v>0</v>
      </c>
      <c r="AO48" s="166">
        <f>'2.ورود اطلاعات'!AI48</f>
        <v>0</v>
      </c>
      <c r="AP48" s="166" t="str">
        <f>'2.ورود اطلاعات'!AK48</f>
        <v xml:space="preserve">         </v>
      </c>
      <c r="AQ48" s="166" t="str">
        <f>'2.ورود اطلاعات'!AL48</f>
        <v>هیچکدام</v>
      </c>
      <c r="AR48" s="166" t="str">
        <f>'2.ورود اطلاعات'!AM48</f>
        <v>7.هیچکدام</v>
      </c>
      <c r="AS48" s="166" t="str">
        <f>'2.ورود اطلاعات'!AN48</f>
        <v>نامعلوم</v>
      </c>
      <c r="AT48" s="166" t="str">
        <f>'2.ورود اطلاعات'!AO48</f>
        <v>نامعلوم</v>
      </c>
      <c r="AU48" s="166" t="str">
        <f>'2.ورود اطلاعات'!CV48</f>
        <v>ارائه نشده است.</v>
      </c>
      <c r="AV48" s="166">
        <f>'2.ورود اطلاعات'!CW48</f>
        <v>0</v>
      </c>
      <c r="AW48" s="164">
        <f>'2.ورود اطلاعات'!AT48</f>
        <v>0</v>
      </c>
      <c r="AX48" s="164">
        <f>'2.ورود اطلاعات'!AU48</f>
        <v>0</v>
      </c>
      <c r="AY48" s="164">
        <f>'2.ورود اطلاعات'!AV48</f>
        <v>0</v>
      </c>
      <c r="AZ48" s="164">
        <f>'2.ورود اطلاعات'!AW48</f>
        <v>0</v>
      </c>
      <c r="BA48" s="164">
        <f>'2.ورود اطلاعات'!AX48</f>
        <v>0</v>
      </c>
      <c r="BB48" s="166">
        <f>'2.ورود اطلاعات'!BT48</f>
        <v>0</v>
      </c>
      <c r="BC48" s="166" t="str">
        <f>'2.ورود اطلاعات'!BU48</f>
        <v xml:space="preserve"> </v>
      </c>
      <c r="BD48" s="166" t="str">
        <f>'2.ورود اطلاعات'!BV48</f>
        <v xml:space="preserve"> </v>
      </c>
      <c r="BE48" s="280" t="str">
        <f t="shared" si="0"/>
        <v>تست اچ آی وی انجام نشده است</v>
      </c>
      <c r="BF48" s="164">
        <f>'2.ورود اطلاعات'!BK48</f>
        <v>0</v>
      </c>
      <c r="BG48" s="164">
        <f>'2.ورود اطلاعات'!BL48</f>
        <v>0</v>
      </c>
      <c r="BH48" s="164">
        <f>'2.ورود اطلاعات'!BM48</f>
        <v>0</v>
      </c>
      <c r="BI48" s="164">
        <f>'2.ورود اطلاعات'!BN48</f>
        <v>0</v>
      </c>
      <c r="BJ48" s="164">
        <f>'2.ورود اطلاعات'!BO48</f>
        <v>0</v>
      </c>
      <c r="BK48" s="164">
        <f>'2.ورود اطلاعات'!BP48</f>
        <v>0</v>
      </c>
      <c r="BL48" s="164">
        <f>'2.ورود اطلاعات'!BQ48</f>
        <v>0</v>
      </c>
      <c r="BM48" s="164">
        <f>'2.ورود اطلاعات'!BR48</f>
        <v>0</v>
      </c>
      <c r="BN48" s="166">
        <f>'2.ورود اطلاعات'!BW48</f>
        <v>0</v>
      </c>
      <c r="BO48" s="166" t="str">
        <f>'2.ورود اطلاعات'!BX48</f>
        <v xml:space="preserve"> </v>
      </c>
      <c r="BP48" s="166" t="str">
        <f>'2.ورود اطلاعات'!BY48</f>
        <v xml:space="preserve"> </v>
      </c>
      <c r="BQ48" s="280" t="str">
        <f t="shared" si="1"/>
        <v>تست اچ آی وی انجام نشده است</v>
      </c>
      <c r="BR48" s="166">
        <f>'2.ورود اطلاعات'!BZ48</f>
        <v>0</v>
      </c>
      <c r="BS48" s="166" t="str">
        <f>'2.ورود اطلاعات'!CA48</f>
        <v xml:space="preserve"> </v>
      </c>
      <c r="BT48" s="166" t="str">
        <f>'2.ورود اطلاعات'!CB48</f>
        <v xml:space="preserve"> </v>
      </c>
      <c r="BU48" s="280" t="str">
        <f t="shared" si="2"/>
        <v>تست اچ آی وی انجام نشده است</v>
      </c>
      <c r="BV48" s="166">
        <f>'2.ورود اطلاعات'!CC48</f>
        <v>0</v>
      </c>
      <c r="BW48" s="166" t="str">
        <f>'2.ورود اطلاعات'!CD48</f>
        <v xml:space="preserve"> </v>
      </c>
      <c r="BX48" s="166" t="str">
        <f>'2.ورود اطلاعات'!CE48</f>
        <v xml:space="preserve"> </v>
      </c>
      <c r="BY48" s="280" t="str">
        <f t="shared" si="3"/>
        <v>تست اچ آی وی انجام نشده است</v>
      </c>
      <c r="BZ48" s="166">
        <f>'2.ورود اطلاعات'!CF48</f>
        <v>0</v>
      </c>
      <c r="CA48" s="166" t="str">
        <f>'2.ورود اطلاعات'!CG48</f>
        <v xml:space="preserve"> </v>
      </c>
      <c r="CB48" s="166" t="str">
        <f>'2.ورود اطلاعات'!CH48</f>
        <v xml:space="preserve"> </v>
      </c>
      <c r="CC48" s="280" t="str">
        <f t="shared" si="4"/>
        <v>تست اچ آی وی انجام نشده است</v>
      </c>
      <c r="CD48" s="166">
        <f>'2.ورود اطلاعات'!CI48</f>
        <v>0</v>
      </c>
      <c r="CE48" s="166" t="str">
        <f>'2.ورود اطلاعات'!CJ48</f>
        <v xml:space="preserve"> </v>
      </c>
      <c r="CF48" s="166" t="str">
        <f>'2.ورود اطلاعات'!CK48</f>
        <v xml:space="preserve"> </v>
      </c>
      <c r="CG48" s="280" t="str">
        <f t="shared" si="5"/>
        <v>تست اچ آی وی انجام نشده است</v>
      </c>
      <c r="CH48" s="166">
        <f>'2.ورود اطلاعات'!CL48</f>
        <v>0</v>
      </c>
      <c r="CI48" s="166" t="str">
        <f>'2.ورود اطلاعات'!CM48</f>
        <v xml:space="preserve"> </v>
      </c>
      <c r="CJ48" s="166" t="str">
        <f>'2.ورود اطلاعات'!CN48</f>
        <v xml:space="preserve"> </v>
      </c>
      <c r="CK48" s="280" t="str">
        <f t="shared" si="6"/>
        <v>تست اچ آی وی انجام نشده است</v>
      </c>
      <c r="CL48" s="166">
        <f>'2.ورود اطلاعات'!CO48</f>
        <v>0</v>
      </c>
      <c r="CM48" s="166" t="str">
        <f>'2.ورود اطلاعات'!CP48</f>
        <v xml:space="preserve"> </v>
      </c>
      <c r="CN48" s="166" t="str">
        <f>'2.ورود اطلاعات'!CQ48</f>
        <v xml:space="preserve"> </v>
      </c>
      <c r="CO48" s="280" t="str">
        <f t="shared" si="7"/>
        <v>تست اچ آی وی انجام نشده است</v>
      </c>
      <c r="CP48" s="166">
        <f>'2.ورود اطلاعات'!CR48</f>
        <v>0</v>
      </c>
      <c r="CQ48" s="166" t="str">
        <f>'2.ورود اطلاعات'!CS48</f>
        <v xml:space="preserve"> </v>
      </c>
      <c r="CR48" s="166" t="str">
        <f>'2.ورود اطلاعات'!CT48</f>
        <v xml:space="preserve"> </v>
      </c>
      <c r="CS48" s="280" t="str">
        <f t="shared" si="8"/>
        <v>تست اچ آی وی انجام نشده است</v>
      </c>
      <c r="CT48" s="166" t="str">
        <f>'2.ورود اطلاعات'!CU48</f>
        <v>خیر</v>
      </c>
      <c r="DI48" s="164"/>
      <c r="DJ48" s="164"/>
    </row>
    <row r="49" spans="1:114" s="166" customFormat="1" ht="11.65" x14ac:dyDescent="0.35">
      <c r="A49" s="144" t="str">
        <f>'2.ورود اطلاعات'!BS49</f>
        <v>خیر</v>
      </c>
      <c r="B49" s="166">
        <f>'2.ورود اطلاعات'!A49</f>
        <v>48</v>
      </c>
      <c r="C49" s="166">
        <f>'1.مشخصات مرکز'!$D$2</f>
        <v>1398</v>
      </c>
      <c r="D49" s="166" t="str">
        <f>'1.مشخصات مرکز'!$D$3</f>
        <v>انتخاب کنید ...</v>
      </c>
      <c r="E49" s="166" t="str">
        <f>'1.مشخصات مرکز'!$D$4</f>
        <v>انتخاب کنید ...</v>
      </c>
      <c r="F49" s="166" t="str">
        <f>'1.مشخصات مرکز'!$D$5</f>
        <v>انتخاب کنید ...</v>
      </c>
      <c r="G49" s="166">
        <f>'1.مشخصات مرکز'!$D$6</f>
        <v>0</v>
      </c>
      <c r="H49" s="166" t="str">
        <f>'1.مشخصات مرکز'!$D$7</f>
        <v>انتخاب کنید ...</v>
      </c>
      <c r="I49" s="166">
        <f>'1.مشخصات مرکز'!$D$8</f>
        <v>0</v>
      </c>
      <c r="J49" s="166">
        <f>'1.مشخصات مرکز'!$D$9</f>
        <v>0</v>
      </c>
      <c r="K49" s="164">
        <f>'1.مشخصات مرکز'!$D$10</f>
        <v>0</v>
      </c>
      <c r="L49" s="164">
        <f>'1.مشخصات مرکز'!$D$11</f>
        <v>0</v>
      </c>
      <c r="M49" s="166">
        <f>'2.ورود اطلاعات'!B49</f>
        <v>0</v>
      </c>
      <c r="N49" s="166">
        <f>'2.ورود اطلاعات'!C49</f>
        <v>0</v>
      </c>
      <c r="O49" s="166" t="str">
        <f>IF('2.ورود اطلاعات'!F49=0,"نامعلوم",'2.ورود اطلاعات'!F49)</f>
        <v>نامعلوم</v>
      </c>
      <c r="P49" s="166">
        <f>'2.ورود اطلاعات'!J49</f>
        <v>0</v>
      </c>
      <c r="Q49" s="166">
        <f>'2.ورود اطلاعات'!K49</f>
        <v>0</v>
      </c>
      <c r="R49" s="166">
        <f>'2.ورود اطلاعات'!L49</f>
        <v>0</v>
      </c>
      <c r="S49" s="166">
        <f>'2.ورود اطلاعات'!M49</f>
        <v>0</v>
      </c>
      <c r="T49" s="166">
        <f>'2.ورود اطلاعات'!N49</f>
        <v>0</v>
      </c>
      <c r="U49" s="166">
        <f>'2.ورود اطلاعات'!O49</f>
        <v>1398</v>
      </c>
      <c r="V49" s="166">
        <f>'2.ورود اطلاعات'!P49</f>
        <v>0</v>
      </c>
      <c r="W49" s="166">
        <f>'2.ورود اطلاعات'!Q49</f>
        <v>0</v>
      </c>
      <c r="X49" s="166">
        <f>'2.ورود اطلاعات'!R49</f>
        <v>0</v>
      </c>
      <c r="Y49" s="166">
        <f>'2.ورود اطلاعات'!S49</f>
        <v>0</v>
      </c>
      <c r="Z49" s="166">
        <f>'2.ورود اطلاعات'!T49</f>
        <v>0</v>
      </c>
      <c r="AA49" s="166">
        <f>'2.ورود اطلاعات'!U49</f>
        <v>0</v>
      </c>
      <c r="AB49" s="166">
        <f>'2.ورود اطلاعات'!V49</f>
        <v>0</v>
      </c>
      <c r="AC49" s="166">
        <f>'2.ورود اطلاعات'!W49</f>
        <v>0</v>
      </c>
      <c r="AD49" s="166">
        <f>'2.ورود اطلاعات'!X49</f>
        <v>0</v>
      </c>
      <c r="AE49" s="166">
        <f>'2.ورود اطلاعات'!Y49</f>
        <v>0</v>
      </c>
      <c r="AF49" s="166">
        <f>'2.ورود اطلاعات'!Z49</f>
        <v>0</v>
      </c>
      <c r="AG49" s="166">
        <f>'2.ورود اطلاعات'!AA49</f>
        <v>0</v>
      </c>
      <c r="AH49" s="166">
        <f>'2.ورود اطلاعات'!AB49</f>
        <v>0</v>
      </c>
      <c r="AI49" s="166">
        <f>'2.ورود اطلاعات'!AC49</f>
        <v>0</v>
      </c>
      <c r="AJ49" s="166">
        <f>'2.ورود اطلاعات'!AD49</f>
        <v>0</v>
      </c>
      <c r="AK49" s="166">
        <f>'2.ورود اطلاعات'!AE49</f>
        <v>0</v>
      </c>
      <c r="AL49" s="166">
        <f>'2.ورود اطلاعات'!AF49</f>
        <v>0</v>
      </c>
      <c r="AM49" s="166">
        <f>'2.ورود اطلاعات'!AG49</f>
        <v>0</v>
      </c>
      <c r="AN49" s="166">
        <f>'2.ورود اطلاعات'!AH49</f>
        <v>0</v>
      </c>
      <c r="AO49" s="166">
        <f>'2.ورود اطلاعات'!AI49</f>
        <v>0</v>
      </c>
      <c r="AP49" s="166" t="str">
        <f>'2.ورود اطلاعات'!AK49</f>
        <v xml:space="preserve">         </v>
      </c>
      <c r="AQ49" s="166" t="str">
        <f>'2.ورود اطلاعات'!AL49</f>
        <v>هیچکدام</v>
      </c>
      <c r="AR49" s="166" t="str">
        <f>'2.ورود اطلاعات'!AM49</f>
        <v>7.هیچکدام</v>
      </c>
      <c r="AS49" s="166" t="str">
        <f>'2.ورود اطلاعات'!AN49</f>
        <v>نامعلوم</v>
      </c>
      <c r="AT49" s="166" t="str">
        <f>'2.ورود اطلاعات'!AO49</f>
        <v>نامعلوم</v>
      </c>
      <c r="AU49" s="166" t="str">
        <f>'2.ورود اطلاعات'!CV49</f>
        <v>ارائه نشده است.</v>
      </c>
      <c r="AV49" s="166">
        <f>'2.ورود اطلاعات'!CW49</f>
        <v>0</v>
      </c>
      <c r="AW49" s="164">
        <f>'2.ورود اطلاعات'!AT49</f>
        <v>0</v>
      </c>
      <c r="AX49" s="164">
        <f>'2.ورود اطلاعات'!AU49</f>
        <v>0</v>
      </c>
      <c r="AY49" s="164">
        <f>'2.ورود اطلاعات'!AV49</f>
        <v>0</v>
      </c>
      <c r="AZ49" s="164">
        <f>'2.ورود اطلاعات'!AW49</f>
        <v>0</v>
      </c>
      <c r="BA49" s="164">
        <f>'2.ورود اطلاعات'!AX49</f>
        <v>0</v>
      </c>
      <c r="BB49" s="166">
        <f>'2.ورود اطلاعات'!BT49</f>
        <v>0</v>
      </c>
      <c r="BC49" s="166" t="str">
        <f>'2.ورود اطلاعات'!BU49</f>
        <v xml:space="preserve"> </v>
      </c>
      <c r="BD49" s="166" t="str">
        <f>'2.ورود اطلاعات'!BV49</f>
        <v xml:space="preserve"> </v>
      </c>
      <c r="BE49" s="280" t="str">
        <f t="shared" si="0"/>
        <v>تست اچ آی وی انجام نشده است</v>
      </c>
      <c r="BF49" s="164">
        <f>'2.ورود اطلاعات'!BK49</f>
        <v>0</v>
      </c>
      <c r="BG49" s="164">
        <f>'2.ورود اطلاعات'!BL49</f>
        <v>0</v>
      </c>
      <c r="BH49" s="164">
        <f>'2.ورود اطلاعات'!BM49</f>
        <v>0</v>
      </c>
      <c r="BI49" s="164">
        <f>'2.ورود اطلاعات'!BN49</f>
        <v>0</v>
      </c>
      <c r="BJ49" s="164">
        <f>'2.ورود اطلاعات'!BO49</f>
        <v>0</v>
      </c>
      <c r="BK49" s="164">
        <f>'2.ورود اطلاعات'!BP49</f>
        <v>0</v>
      </c>
      <c r="BL49" s="164">
        <f>'2.ورود اطلاعات'!BQ49</f>
        <v>0</v>
      </c>
      <c r="BM49" s="164">
        <f>'2.ورود اطلاعات'!BR49</f>
        <v>0</v>
      </c>
      <c r="BN49" s="166">
        <f>'2.ورود اطلاعات'!BW49</f>
        <v>0</v>
      </c>
      <c r="BO49" s="166" t="str">
        <f>'2.ورود اطلاعات'!BX49</f>
        <v xml:space="preserve"> </v>
      </c>
      <c r="BP49" s="166" t="str">
        <f>'2.ورود اطلاعات'!BY49</f>
        <v xml:space="preserve"> </v>
      </c>
      <c r="BQ49" s="280" t="str">
        <f t="shared" si="1"/>
        <v>تست اچ آی وی انجام نشده است</v>
      </c>
      <c r="BR49" s="166">
        <f>'2.ورود اطلاعات'!BZ49</f>
        <v>0</v>
      </c>
      <c r="BS49" s="166" t="str">
        <f>'2.ورود اطلاعات'!CA49</f>
        <v xml:space="preserve"> </v>
      </c>
      <c r="BT49" s="166" t="str">
        <f>'2.ورود اطلاعات'!CB49</f>
        <v xml:space="preserve"> </v>
      </c>
      <c r="BU49" s="280" t="str">
        <f t="shared" si="2"/>
        <v>تست اچ آی وی انجام نشده است</v>
      </c>
      <c r="BV49" s="166">
        <f>'2.ورود اطلاعات'!CC49</f>
        <v>0</v>
      </c>
      <c r="BW49" s="166" t="str">
        <f>'2.ورود اطلاعات'!CD49</f>
        <v xml:space="preserve"> </v>
      </c>
      <c r="BX49" s="166" t="str">
        <f>'2.ورود اطلاعات'!CE49</f>
        <v xml:space="preserve"> </v>
      </c>
      <c r="BY49" s="280" t="str">
        <f t="shared" si="3"/>
        <v>تست اچ آی وی انجام نشده است</v>
      </c>
      <c r="BZ49" s="166">
        <f>'2.ورود اطلاعات'!CF49</f>
        <v>0</v>
      </c>
      <c r="CA49" s="166" t="str">
        <f>'2.ورود اطلاعات'!CG49</f>
        <v xml:space="preserve"> </v>
      </c>
      <c r="CB49" s="166" t="str">
        <f>'2.ورود اطلاعات'!CH49</f>
        <v xml:space="preserve"> </v>
      </c>
      <c r="CC49" s="280" t="str">
        <f t="shared" si="4"/>
        <v>تست اچ آی وی انجام نشده است</v>
      </c>
      <c r="CD49" s="166">
        <f>'2.ورود اطلاعات'!CI49</f>
        <v>0</v>
      </c>
      <c r="CE49" s="166" t="str">
        <f>'2.ورود اطلاعات'!CJ49</f>
        <v xml:space="preserve"> </v>
      </c>
      <c r="CF49" s="166" t="str">
        <f>'2.ورود اطلاعات'!CK49</f>
        <v xml:space="preserve"> </v>
      </c>
      <c r="CG49" s="280" t="str">
        <f t="shared" si="5"/>
        <v>تست اچ آی وی انجام نشده است</v>
      </c>
      <c r="CH49" s="166">
        <f>'2.ورود اطلاعات'!CL49</f>
        <v>0</v>
      </c>
      <c r="CI49" s="166" t="str">
        <f>'2.ورود اطلاعات'!CM49</f>
        <v xml:space="preserve"> </v>
      </c>
      <c r="CJ49" s="166" t="str">
        <f>'2.ورود اطلاعات'!CN49</f>
        <v xml:space="preserve"> </v>
      </c>
      <c r="CK49" s="280" t="str">
        <f t="shared" si="6"/>
        <v>تست اچ آی وی انجام نشده است</v>
      </c>
      <c r="CL49" s="166">
        <f>'2.ورود اطلاعات'!CO49</f>
        <v>0</v>
      </c>
      <c r="CM49" s="166" t="str">
        <f>'2.ورود اطلاعات'!CP49</f>
        <v xml:space="preserve"> </v>
      </c>
      <c r="CN49" s="166" t="str">
        <f>'2.ورود اطلاعات'!CQ49</f>
        <v xml:space="preserve"> </v>
      </c>
      <c r="CO49" s="280" t="str">
        <f t="shared" si="7"/>
        <v>تست اچ آی وی انجام نشده است</v>
      </c>
      <c r="CP49" s="166">
        <f>'2.ورود اطلاعات'!CR49</f>
        <v>0</v>
      </c>
      <c r="CQ49" s="166" t="str">
        <f>'2.ورود اطلاعات'!CS49</f>
        <v xml:space="preserve"> </v>
      </c>
      <c r="CR49" s="166" t="str">
        <f>'2.ورود اطلاعات'!CT49</f>
        <v xml:space="preserve"> </v>
      </c>
      <c r="CS49" s="280" t="str">
        <f t="shared" si="8"/>
        <v>تست اچ آی وی انجام نشده است</v>
      </c>
      <c r="CT49" s="166" t="str">
        <f>'2.ورود اطلاعات'!CU49</f>
        <v>خیر</v>
      </c>
      <c r="DI49" s="164"/>
      <c r="DJ49" s="164"/>
    </row>
    <row r="50" spans="1:114" s="166" customFormat="1" ht="11.65" x14ac:dyDescent="0.35">
      <c r="A50" s="144" t="str">
        <f>'2.ورود اطلاعات'!BS50</f>
        <v>خیر</v>
      </c>
      <c r="B50" s="166">
        <f>'2.ورود اطلاعات'!A50</f>
        <v>49</v>
      </c>
      <c r="C50" s="166">
        <f>'1.مشخصات مرکز'!$D$2</f>
        <v>1398</v>
      </c>
      <c r="D50" s="166" t="str">
        <f>'1.مشخصات مرکز'!$D$3</f>
        <v>انتخاب کنید ...</v>
      </c>
      <c r="E50" s="166" t="str">
        <f>'1.مشخصات مرکز'!$D$4</f>
        <v>انتخاب کنید ...</v>
      </c>
      <c r="F50" s="166" t="str">
        <f>'1.مشخصات مرکز'!$D$5</f>
        <v>انتخاب کنید ...</v>
      </c>
      <c r="G50" s="166">
        <f>'1.مشخصات مرکز'!$D$6</f>
        <v>0</v>
      </c>
      <c r="H50" s="166" t="str">
        <f>'1.مشخصات مرکز'!$D$7</f>
        <v>انتخاب کنید ...</v>
      </c>
      <c r="I50" s="166">
        <f>'1.مشخصات مرکز'!$D$8</f>
        <v>0</v>
      </c>
      <c r="J50" s="166">
        <f>'1.مشخصات مرکز'!$D$9</f>
        <v>0</v>
      </c>
      <c r="K50" s="164">
        <f>'1.مشخصات مرکز'!$D$10</f>
        <v>0</v>
      </c>
      <c r="L50" s="164">
        <f>'1.مشخصات مرکز'!$D$11</f>
        <v>0</v>
      </c>
      <c r="M50" s="166">
        <f>'2.ورود اطلاعات'!B50</f>
        <v>0</v>
      </c>
      <c r="N50" s="166">
        <f>'2.ورود اطلاعات'!C50</f>
        <v>0</v>
      </c>
      <c r="O50" s="166" t="str">
        <f>IF('2.ورود اطلاعات'!F50=0,"نامعلوم",'2.ورود اطلاعات'!F50)</f>
        <v>نامعلوم</v>
      </c>
      <c r="P50" s="166">
        <f>'2.ورود اطلاعات'!J50</f>
        <v>0</v>
      </c>
      <c r="Q50" s="166">
        <f>'2.ورود اطلاعات'!K50</f>
        <v>0</v>
      </c>
      <c r="R50" s="166">
        <f>'2.ورود اطلاعات'!L50</f>
        <v>0</v>
      </c>
      <c r="S50" s="166">
        <f>'2.ورود اطلاعات'!M50</f>
        <v>0</v>
      </c>
      <c r="T50" s="166">
        <f>'2.ورود اطلاعات'!N50</f>
        <v>0</v>
      </c>
      <c r="U50" s="166">
        <f>'2.ورود اطلاعات'!O50</f>
        <v>1398</v>
      </c>
      <c r="V50" s="166">
        <f>'2.ورود اطلاعات'!P50</f>
        <v>0</v>
      </c>
      <c r="W50" s="166">
        <f>'2.ورود اطلاعات'!Q50</f>
        <v>0</v>
      </c>
      <c r="X50" s="166">
        <f>'2.ورود اطلاعات'!R50</f>
        <v>0</v>
      </c>
      <c r="Y50" s="166">
        <f>'2.ورود اطلاعات'!S50</f>
        <v>0</v>
      </c>
      <c r="Z50" s="166">
        <f>'2.ورود اطلاعات'!T50</f>
        <v>0</v>
      </c>
      <c r="AA50" s="166">
        <f>'2.ورود اطلاعات'!U50</f>
        <v>0</v>
      </c>
      <c r="AB50" s="166">
        <f>'2.ورود اطلاعات'!V50</f>
        <v>0</v>
      </c>
      <c r="AC50" s="166">
        <f>'2.ورود اطلاعات'!W50</f>
        <v>0</v>
      </c>
      <c r="AD50" s="166">
        <f>'2.ورود اطلاعات'!X50</f>
        <v>0</v>
      </c>
      <c r="AE50" s="166">
        <f>'2.ورود اطلاعات'!Y50</f>
        <v>0</v>
      </c>
      <c r="AF50" s="166">
        <f>'2.ورود اطلاعات'!Z50</f>
        <v>0</v>
      </c>
      <c r="AG50" s="166">
        <f>'2.ورود اطلاعات'!AA50</f>
        <v>0</v>
      </c>
      <c r="AH50" s="166">
        <f>'2.ورود اطلاعات'!AB50</f>
        <v>0</v>
      </c>
      <c r="AI50" s="166">
        <f>'2.ورود اطلاعات'!AC50</f>
        <v>0</v>
      </c>
      <c r="AJ50" s="166">
        <f>'2.ورود اطلاعات'!AD50</f>
        <v>0</v>
      </c>
      <c r="AK50" s="166">
        <f>'2.ورود اطلاعات'!AE50</f>
        <v>0</v>
      </c>
      <c r="AL50" s="166">
        <f>'2.ورود اطلاعات'!AF50</f>
        <v>0</v>
      </c>
      <c r="AM50" s="166">
        <f>'2.ورود اطلاعات'!AG50</f>
        <v>0</v>
      </c>
      <c r="AN50" s="166">
        <f>'2.ورود اطلاعات'!AH50</f>
        <v>0</v>
      </c>
      <c r="AO50" s="166">
        <f>'2.ورود اطلاعات'!AI50</f>
        <v>0</v>
      </c>
      <c r="AP50" s="166" t="str">
        <f>'2.ورود اطلاعات'!AK50</f>
        <v xml:space="preserve">         </v>
      </c>
      <c r="AQ50" s="166" t="str">
        <f>'2.ورود اطلاعات'!AL50</f>
        <v>هیچکدام</v>
      </c>
      <c r="AR50" s="166" t="str">
        <f>'2.ورود اطلاعات'!AM50</f>
        <v>7.هیچکدام</v>
      </c>
      <c r="AS50" s="166" t="str">
        <f>'2.ورود اطلاعات'!AN50</f>
        <v>نامعلوم</v>
      </c>
      <c r="AT50" s="166" t="str">
        <f>'2.ورود اطلاعات'!AO50</f>
        <v>نامعلوم</v>
      </c>
      <c r="AU50" s="166" t="str">
        <f>'2.ورود اطلاعات'!CV50</f>
        <v>ارائه نشده است.</v>
      </c>
      <c r="AV50" s="166">
        <f>'2.ورود اطلاعات'!CW50</f>
        <v>0</v>
      </c>
      <c r="AW50" s="164">
        <f>'2.ورود اطلاعات'!AT50</f>
        <v>0</v>
      </c>
      <c r="AX50" s="164">
        <f>'2.ورود اطلاعات'!AU50</f>
        <v>0</v>
      </c>
      <c r="AY50" s="164">
        <f>'2.ورود اطلاعات'!AV50</f>
        <v>0</v>
      </c>
      <c r="AZ50" s="164">
        <f>'2.ورود اطلاعات'!AW50</f>
        <v>0</v>
      </c>
      <c r="BA50" s="164">
        <f>'2.ورود اطلاعات'!AX50</f>
        <v>0</v>
      </c>
      <c r="BB50" s="166">
        <f>'2.ورود اطلاعات'!BT50</f>
        <v>0</v>
      </c>
      <c r="BC50" s="166" t="str">
        <f>'2.ورود اطلاعات'!BU50</f>
        <v xml:space="preserve"> </v>
      </c>
      <c r="BD50" s="166" t="str">
        <f>'2.ورود اطلاعات'!BV50</f>
        <v xml:space="preserve"> </v>
      </c>
      <c r="BE50" s="280" t="str">
        <f t="shared" si="0"/>
        <v>تست اچ آی وی انجام نشده است</v>
      </c>
      <c r="BF50" s="164">
        <f>'2.ورود اطلاعات'!BK50</f>
        <v>0</v>
      </c>
      <c r="BG50" s="164">
        <f>'2.ورود اطلاعات'!BL50</f>
        <v>0</v>
      </c>
      <c r="BH50" s="164">
        <f>'2.ورود اطلاعات'!BM50</f>
        <v>0</v>
      </c>
      <c r="BI50" s="164">
        <f>'2.ورود اطلاعات'!BN50</f>
        <v>0</v>
      </c>
      <c r="BJ50" s="164">
        <f>'2.ورود اطلاعات'!BO50</f>
        <v>0</v>
      </c>
      <c r="BK50" s="164">
        <f>'2.ورود اطلاعات'!BP50</f>
        <v>0</v>
      </c>
      <c r="BL50" s="164">
        <f>'2.ورود اطلاعات'!BQ50</f>
        <v>0</v>
      </c>
      <c r="BM50" s="164">
        <f>'2.ورود اطلاعات'!BR50</f>
        <v>0</v>
      </c>
      <c r="BN50" s="166">
        <f>'2.ورود اطلاعات'!BW50</f>
        <v>0</v>
      </c>
      <c r="BO50" s="166" t="str">
        <f>'2.ورود اطلاعات'!BX50</f>
        <v xml:space="preserve"> </v>
      </c>
      <c r="BP50" s="166" t="str">
        <f>'2.ورود اطلاعات'!BY50</f>
        <v xml:space="preserve"> </v>
      </c>
      <c r="BQ50" s="280" t="str">
        <f t="shared" si="1"/>
        <v>تست اچ آی وی انجام نشده است</v>
      </c>
      <c r="BR50" s="166">
        <f>'2.ورود اطلاعات'!BZ50</f>
        <v>0</v>
      </c>
      <c r="BS50" s="166" t="str">
        <f>'2.ورود اطلاعات'!CA50</f>
        <v xml:space="preserve"> </v>
      </c>
      <c r="BT50" s="166" t="str">
        <f>'2.ورود اطلاعات'!CB50</f>
        <v xml:space="preserve"> </v>
      </c>
      <c r="BU50" s="280" t="str">
        <f t="shared" si="2"/>
        <v>تست اچ آی وی انجام نشده است</v>
      </c>
      <c r="BV50" s="166">
        <f>'2.ورود اطلاعات'!CC50</f>
        <v>0</v>
      </c>
      <c r="BW50" s="166" t="str">
        <f>'2.ورود اطلاعات'!CD50</f>
        <v xml:space="preserve"> </v>
      </c>
      <c r="BX50" s="166" t="str">
        <f>'2.ورود اطلاعات'!CE50</f>
        <v xml:space="preserve"> </v>
      </c>
      <c r="BY50" s="280" t="str">
        <f t="shared" si="3"/>
        <v>تست اچ آی وی انجام نشده است</v>
      </c>
      <c r="BZ50" s="166">
        <f>'2.ورود اطلاعات'!CF50</f>
        <v>0</v>
      </c>
      <c r="CA50" s="166" t="str">
        <f>'2.ورود اطلاعات'!CG50</f>
        <v xml:space="preserve"> </v>
      </c>
      <c r="CB50" s="166" t="str">
        <f>'2.ورود اطلاعات'!CH50</f>
        <v xml:space="preserve"> </v>
      </c>
      <c r="CC50" s="280" t="str">
        <f t="shared" si="4"/>
        <v>تست اچ آی وی انجام نشده است</v>
      </c>
      <c r="CD50" s="166">
        <f>'2.ورود اطلاعات'!CI50</f>
        <v>0</v>
      </c>
      <c r="CE50" s="166" t="str">
        <f>'2.ورود اطلاعات'!CJ50</f>
        <v xml:space="preserve"> </v>
      </c>
      <c r="CF50" s="166" t="str">
        <f>'2.ورود اطلاعات'!CK50</f>
        <v xml:space="preserve"> </v>
      </c>
      <c r="CG50" s="280" t="str">
        <f t="shared" si="5"/>
        <v>تست اچ آی وی انجام نشده است</v>
      </c>
      <c r="CH50" s="166">
        <f>'2.ورود اطلاعات'!CL50</f>
        <v>0</v>
      </c>
      <c r="CI50" s="166" t="str">
        <f>'2.ورود اطلاعات'!CM50</f>
        <v xml:space="preserve"> </v>
      </c>
      <c r="CJ50" s="166" t="str">
        <f>'2.ورود اطلاعات'!CN50</f>
        <v xml:space="preserve"> </v>
      </c>
      <c r="CK50" s="280" t="str">
        <f t="shared" si="6"/>
        <v>تست اچ آی وی انجام نشده است</v>
      </c>
      <c r="CL50" s="166">
        <f>'2.ورود اطلاعات'!CO50</f>
        <v>0</v>
      </c>
      <c r="CM50" s="166" t="str">
        <f>'2.ورود اطلاعات'!CP50</f>
        <v xml:space="preserve"> </v>
      </c>
      <c r="CN50" s="166" t="str">
        <f>'2.ورود اطلاعات'!CQ50</f>
        <v xml:space="preserve"> </v>
      </c>
      <c r="CO50" s="280" t="str">
        <f t="shared" si="7"/>
        <v>تست اچ آی وی انجام نشده است</v>
      </c>
      <c r="CP50" s="166">
        <f>'2.ورود اطلاعات'!CR50</f>
        <v>0</v>
      </c>
      <c r="CQ50" s="166" t="str">
        <f>'2.ورود اطلاعات'!CS50</f>
        <v xml:space="preserve"> </v>
      </c>
      <c r="CR50" s="166" t="str">
        <f>'2.ورود اطلاعات'!CT50</f>
        <v xml:space="preserve"> </v>
      </c>
      <c r="CS50" s="280" t="str">
        <f t="shared" si="8"/>
        <v>تست اچ آی وی انجام نشده است</v>
      </c>
      <c r="CT50" s="166" t="str">
        <f>'2.ورود اطلاعات'!CU50</f>
        <v>خیر</v>
      </c>
      <c r="DI50" s="164"/>
      <c r="DJ50" s="164"/>
    </row>
    <row r="51" spans="1:114" s="166" customFormat="1" ht="11.65" x14ac:dyDescent="0.35">
      <c r="A51" s="144" t="str">
        <f>'2.ورود اطلاعات'!BS51</f>
        <v>خیر</v>
      </c>
      <c r="B51" s="166">
        <f>'2.ورود اطلاعات'!A51</f>
        <v>50</v>
      </c>
      <c r="C51" s="166">
        <f>'1.مشخصات مرکز'!$D$2</f>
        <v>1398</v>
      </c>
      <c r="D51" s="166" t="str">
        <f>'1.مشخصات مرکز'!$D$3</f>
        <v>انتخاب کنید ...</v>
      </c>
      <c r="E51" s="166" t="str">
        <f>'1.مشخصات مرکز'!$D$4</f>
        <v>انتخاب کنید ...</v>
      </c>
      <c r="F51" s="166" t="str">
        <f>'1.مشخصات مرکز'!$D$5</f>
        <v>انتخاب کنید ...</v>
      </c>
      <c r="G51" s="166">
        <f>'1.مشخصات مرکز'!$D$6</f>
        <v>0</v>
      </c>
      <c r="H51" s="166" t="str">
        <f>'1.مشخصات مرکز'!$D$7</f>
        <v>انتخاب کنید ...</v>
      </c>
      <c r="I51" s="166">
        <f>'1.مشخصات مرکز'!$D$8</f>
        <v>0</v>
      </c>
      <c r="J51" s="166">
        <f>'1.مشخصات مرکز'!$D$9</f>
        <v>0</v>
      </c>
      <c r="K51" s="164">
        <f>'1.مشخصات مرکز'!$D$10</f>
        <v>0</v>
      </c>
      <c r="L51" s="164">
        <f>'1.مشخصات مرکز'!$D$11</f>
        <v>0</v>
      </c>
      <c r="M51" s="166">
        <f>'2.ورود اطلاعات'!B51</f>
        <v>0</v>
      </c>
      <c r="N51" s="166">
        <f>'2.ورود اطلاعات'!C51</f>
        <v>0</v>
      </c>
      <c r="O51" s="166" t="str">
        <f>IF('2.ورود اطلاعات'!F51=0,"نامعلوم",'2.ورود اطلاعات'!F51)</f>
        <v>نامعلوم</v>
      </c>
      <c r="P51" s="166">
        <f>'2.ورود اطلاعات'!J51</f>
        <v>0</v>
      </c>
      <c r="Q51" s="166">
        <f>'2.ورود اطلاعات'!K51</f>
        <v>0</v>
      </c>
      <c r="R51" s="166">
        <f>'2.ورود اطلاعات'!L51</f>
        <v>0</v>
      </c>
      <c r="S51" s="166">
        <f>'2.ورود اطلاعات'!M51</f>
        <v>0</v>
      </c>
      <c r="T51" s="166">
        <f>'2.ورود اطلاعات'!N51</f>
        <v>0</v>
      </c>
      <c r="U51" s="166">
        <f>'2.ورود اطلاعات'!O51</f>
        <v>1398</v>
      </c>
      <c r="V51" s="166">
        <f>'2.ورود اطلاعات'!P51</f>
        <v>0</v>
      </c>
      <c r="W51" s="166">
        <f>'2.ورود اطلاعات'!Q51</f>
        <v>0</v>
      </c>
      <c r="X51" s="166">
        <f>'2.ورود اطلاعات'!R51</f>
        <v>0</v>
      </c>
      <c r="Y51" s="166">
        <f>'2.ورود اطلاعات'!S51</f>
        <v>0</v>
      </c>
      <c r="Z51" s="166">
        <f>'2.ورود اطلاعات'!T51</f>
        <v>0</v>
      </c>
      <c r="AA51" s="166">
        <f>'2.ورود اطلاعات'!U51</f>
        <v>0</v>
      </c>
      <c r="AB51" s="166">
        <f>'2.ورود اطلاعات'!V51</f>
        <v>0</v>
      </c>
      <c r="AC51" s="166">
        <f>'2.ورود اطلاعات'!W51</f>
        <v>0</v>
      </c>
      <c r="AD51" s="166">
        <f>'2.ورود اطلاعات'!X51</f>
        <v>0</v>
      </c>
      <c r="AE51" s="166">
        <f>'2.ورود اطلاعات'!Y51</f>
        <v>0</v>
      </c>
      <c r="AF51" s="166">
        <f>'2.ورود اطلاعات'!Z51</f>
        <v>0</v>
      </c>
      <c r="AG51" s="166">
        <f>'2.ورود اطلاعات'!AA51</f>
        <v>0</v>
      </c>
      <c r="AH51" s="166">
        <f>'2.ورود اطلاعات'!AB51</f>
        <v>0</v>
      </c>
      <c r="AI51" s="166">
        <f>'2.ورود اطلاعات'!AC51</f>
        <v>0</v>
      </c>
      <c r="AJ51" s="166">
        <f>'2.ورود اطلاعات'!AD51</f>
        <v>0</v>
      </c>
      <c r="AK51" s="166">
        <f>'2.ورود اطلاعات'!AE51</f>
        <v>0</v>
      </c>
      <c r="AL51" s="166">
        <f>'2.ورود اطلاعات'!AF51</f>
        <v>0</v>
      </c>
      <c r="AM51" s="166">
        <f>'2.ورود اطلاعات'!AG51</f>
        <v>0</v>
      </c>
      <c r="AN51" s="166">
        <f>'2.ورود اطلاعات'!AH51</f>
        <v>0</v>
      </c>
      <c r="AO51" s="166">
        <f>'2.ورود اطلاعات'!AI51</f>
        <v>0</v>
      </c>
      <c r="AP51" s="166" t="str">
        <f>'2.ورود اطلاعات'!AK51</f>
        <v xml:space="preserve">         </v>
      </c>
      <c r="AQ51" s="166" t="str">
        <f>'2.ورود اطلاعات'!AL51</f>
        <v>هیچکدام</v>
      </c>
      <c r="AR51" s="166" t="str">
        <f>'2.ورود اطلاعات'!AM51</f>
        <v>7.هیچکدام</v>
      </c>
      <c r="AS51" s="166" t="str">
        <f>'2.ورود اطلاعات'!AN51</f>
        <v>نامعلوم</v>
      </c>
      <c r="AT51" s="166" t="str">
        <f>'2.ورود اطلاعات'!AO51</f>
        <v>نامعلوم</v>
      </c>
      <c r="AU51" s="166" t="str">
        <f>'2.ورود اطلاعات'!CV51</f>
        <v>ارائه نشده است.</v>
      </c>
      <c r="AV51" s="166">
        <f>'2.ورود اطلاعات'!CW51</f>
        <v>0</v>
      </c>
      <c r="AW51" s="164">
        <f>'2.ورود اطلاعات'!AT51</f>
        <v>0</v>
      </c>
      <c r="AX51" s="164">
        <f>'2.ورود اطلاعات'!AU51</f>
        <v>0</v>
      </c>
      <c r="AY51" s="164">
        <f>'2.ورود اطلاعات'!AV51</f>
        <v>0</v>
      </c>
      <c r="AZ51" s="164">
        <f>'2.ورود اطلاعات'!AW51</f>
        <v>0</v>
      </c>
      <c r="BA51" s="164">
        <f>'2.ورود اطلاعات'!AX51</f>
        <v>0</v>
      </c>
      <c r="BB51" s="166">
        <f>'2.ورود اطلاعات'!BT51</f>
        <v>0</v>
      </c>
      <c r="BC51" s="166" t="str">
        <f>'2.ورود اطلاعات'!BU51</f>
        <v xml:space="preserve"> </v>
      </c>
      <c r="BD51" s="166" t="str">
        <f>'2.ورود اطلاعات'!BV51</f>
        <v xml:space="preserve"> </v>
      </c>
      <c r="BE51" s="280" t="str">
        <f t="shared" si="0"/>
        <v>تست اچ آی وی انجام نشده است</v>
      </c>
      <c r="BF51" s="164">
        <f>'2.ورود اطلاعات'!BK51</f>
        <v>0</v>
      </c>
      <c r="BG51" s="164">
        <f>'2.ورود اطلاعات'!BL51</f>
        <v>0</v>
      </c>
      <c r="BH51" s="164">
        <f>'2.ورود اطلاعات'!BM51</f>
        <v>0</v>
      </c>
      <c r="BI51" s="164">
        <f>'2.ورود اطلاعات'!BN51</f>
        <v>0</v>
      </c>
      <c r="BJ51" s="164">
        <f>'2.ورود اطلاعات'!BO51</f>
        <v>0</v>
      </c>
      <c r="BK51" s="164">
        <f>'2.ورود اطلاعات'!BP51</f>
        <v>0</v>
      </c>
      <c r="BL51" s="164">
        <f>'2.ورود اطلاعات'!BQ51</f>
        <v>0</v>
      </c>
      <c r="BM51" s="164">
        <f>'2.ورود اطلاعات'!BR51</f>
        <v>0</v>
      </c>
      <c r="BN51" s="166">
        <f>'2.ورود اطلاعات'!BW51</f>
        <v>0</v>
      </c>
      <c r="BO51" s="166" t="str">
        <f>'2.ورود اطلاعات'!BX51</f>
        <v xml:space="preserve"> </v>
      </c>
      <c r="BP51" s="166" t="str">
        <f>'2.ورود اطلاعات'!BY51</f>
        <v xml:space="preserve"> </v>
      </c>
      <c r="BQ51" s="280" t="str">
        <f t="shared" si="1"/>
        <v>تست اچ آی وی انجام نشده است</v>
      </c>
      <c r="BR51" s="166">
        <f>'2.ورود اطلاعات'!BZ51</f>
        <v>0</v>
      </c>
      <c r="BS51" s="166" t="str">
        <f>'2.ورود اطلاعات'!CA51</f>
        <v xml:space="preserve"> </v>
      </c>
      <c r="BT51" s="166" t="str">
        <f>'2.ورود اطلاعات'!CB51</f>
        <v xml:space="preserve"> </v>
      </c>
      <c r="BU51" s="280" t="str">
        <f t="shared" si="2"/>
        <v>تست اچ آی وی انجام نشده است</v>
      </c>
      <c r="BV51" s="166">
        <f>'2.ورود اطلاعات'!CC51</f>
        <v>0</v>
      </c>
      <c r="BW51" s="166" t="str">
        <f>'2.ورود اطلاعات'!CD51</f>
        <v xml:space="preserve"> </v>
      </c>
      <c r="BX51" s="166" t="str">
        <f>'2.ورود اطلاعات'!CE51</f>
        <v xml:space="preserve"> </v>
      </c>
      <c r="BY51" s="280" t="str">
        <f t="shared" si="3"/>
        <v>تست اچ آی وی انجام نشده است</v>
      </c>
      <c r="BZ51" s="166">
        <f>'2.ورود اطلاعات'!CF51</f>
        <v>0</v>
      </c>
      <c r="CA51" s="166" t="str">
        <f>'2.ورود اطلاعات'!CG51</f>
        <v xml:space="preserve"> </v>
      </c>
      <c r="CB51" s="166" t="str">
        <f>'2.ورود اطلاعات'!CH51</f>
        <v xml:space="preserve"> </v>
      </c>
      <c r="CC51" s="280" t="str">
        <f t="shared" si="4"/>
        <v>تست اچ آی وی انجام نشده است</v>
      </c>
      <c r="CD51" s="166">
        <f>'2.ورود اطلاعات'!CI51</f>
        <v>0</v>
      </c>
      <c r="CE51" s="166" t="str">
        <f>'2.ورود اطلاعات'!CJ51</f>
        <v xml:space="preserve"> </v>
      </c>
      <c r="CF51" s="166" t="str">
        <f>'2.ورود اطلاعات'!CK51</f>
        <v xml:space="preserve"> </v>
      </c>
      <c r="CG51" s="280" t="str">
        <f t="shared" si="5"/>
        <v>تست اچ آی وی انجام نشده است</v>
      </c>
      <c r="CH51" s="166">
        <f>'2.ورود اطلاعات'!CL51</f>
        <v>0</v>
      </c>
      <c r="CI51" s="166" t="str">
        <f>'2.ورود اطلاعات'!CM51</f>
        <v xml:space="preserve"> </v>
      </c>
      <c r="CJ51" s="166" t="str">
        <f>'2.ورود اطلاعات'!CN51</f>
        <v xml:space="preserve"> </v>
      </c>
      <c r="CK51" s="280" t="str">
        <f t="shared" si="6"/>
        <v>تست اچ آی وی انجام نشده است</v>
      </c>
      <c r="CL51" s="166">
        <f>'2.ورود اطلاعات'!CO51</f>
        <v>0</v>
      </c>
      <c r="CM51" s="166" t="str">
        <f>'2.ورود اطلاعات'!CP51</f>
        <v xml:space="preserve"> </v>
      </c>
      <c r="CN51" s="166" t="str">
        <f>'2.ورود اطلاعات'!CQ51</f>
        <v xml:space="preserve"> </v>
      </c>
      <c r="CO51" s="280" t="str">
        <f t="shared" si="7"/>
        <v>تست اچ آی وی انجام نشده است</v>
      </c>
      <c r="CP51" s="166">
        <f>'2.ورود اطلاعات'!CR51</f>
        <v>0</v>
      </c>
      <c r="CQ51" s="166" t="str">
        <f>'2.ورود اطلاعات'!CS51</f>
        <v xml:space="preserve"> </v>
      </c>
      <c r="CR51" s="166" t="str">
        <f>'2.ورود اطلاعات'!CT51</f>
        <v xml:space="preserve"> </v>
      </c>
      <c r="CS51" s="280" t="str">
        <f t="shared" si="8"/>
        <v>تست اچ آی وی انجام نشده است</v>
      </c>
      <c r="CT51" s="166" t="str">
        <f>'2.ورود اطلاعات'!CU51</f>
        <v>خیر</v>
      </c>
      <c r="DI51" s="164"/>
      <c r="DJ51" s="164"/>
    </row>
    <row r="52" spans="1:114" s="166" customFormat="1" ht="11.65" x14ac:dyDescent="0.35">
      <c r="A52" s="144" t="str">
        <f>'2.ورود اطلاعات'!BS52</f>
        <v>خیر</v>
      </c>
      <c r="B52" s="166">
        <f>'2.ورود اطلاعات'!A52</f>
        <v>51</v>
      </c>
      <c r="C52" s="166">
        <f>'1.مشخصات مرکز'!$D$2</f>
        <v>1398</v>
      </c>
      <c r="D52" s="166" t="str">
        <f>'1.مشخصات مرکز'!$D$3</f>
        <v>انتخاب کنید ...</v>
      </c>
      <c r="E52" s="166" t="str">
        <f>'1.مشخصات مرکز'!$D$4</f>
        <v>انتخاب کنید ...</v>
      </c>
      <c r="F52" s="166" t="str">
        <f>'1.مشخصات مرکز'!$D$5</f>
        <v>انتخاب کنید ...</v>
      </c>
      <c r="G52" s="166">
        <f>'1.مشخصات مرکز'!$D$6</f>
        <v>0</v>
      </c>
      <c r="H52" s="166" t="str">
        <f>'1.مشخصات مرکز'!$D$7</f>
        <v>انتخاب کنید ...</v>
      </c>
      <c r="I52" s="166">
        <f>'1.مشخصات مرکز'!$D$8</f>
        <v>0</v>
      </c>
      <c r="J52" s="166">
        <f>'1.مشخصات مرکز'!$D$9</f>
        <v>0</v>
      </c>
      <c r="K52" s="164">
        <f>'1.مشخصات مرکز'!$D$10</f>
        <v>0</v>
      </c>
      <c r="L52" s="164">
        <f>'1.مشخصات مرکز'!$D$11</f>
        <v>0</v>
      </c>
      <c r="M52" s="166">
        <f>'2.ورود اطلاعات'!B52</f>
        <v>0</v>
      </c>
      <c r="N52" s="166">
        <f>'2.ورود اطلاعات'!C52</f>
        <v>0</v>
      </c>
      <c r="O52" s="166" t="str">
        <f>IF('2.ورود اطلاعات'!F52=0,"نامعلوم",'2.ورود اطلاعات'!F52)</f>
        <v>نامعلوم</v>
      </c>
      <c r="P52" s="166">
        <f>'2.ورود اطلاعات'!J52</f>
        <v>0</v>
      </c>
      <c r="Q52" s="166">
        <f>'2.ورود اطلاعات'!K52</f>
        <v>0</v>
      </c>
      <c r="R52" s="166">
        <f>'2.ورود اطلاعات'!L52</f>
        <v>0</v>
      </c>
      <c r="S52" s="166">
        <f>'2.ورود اطلاعات'!M52</f>
        <v>0</v>
      </c>
      <c r="T52" s="166">
        <f>'2.ورود اطلاعات'!N52</f>
        <v>0</v>
      </c>
      <c r="U52" s="166">
        <f>'2.ورود اطلاعات'!O52</f>
        <v>1398</v>
      </c>
      <c r="V52" s="166">
        <f>'2.ورود اطلاعات'!P52</f>
        <v>0</v>
      </c>
      <c r="W52" s="166">
        <f>'2.ورود اطلاعات'!Q52</f>
        <v>0</v>
      </c>
      <c r="X52" s="166">
        <f>'2.ورود اطلاعات'!R52</f>
        <v>0</v>
      </c>
      <c r="Y52" s="166">
        <f>'2.ورود اطلاعات'!S52</f>
        <v>0</v>
      </c>
      <c r="Z52" s="166">
        <f>'2.ورود اطلاعات'!T52</f>
        <v>0</v>
      </c>
      <c r="AA52" s="166">
        <f>'2.ورود اطلاعات'!U52</f>
        <v>0</v>
      </c>
      <c r="AB52" s="166">
        <f>'2.ورود اطلاعات'!V52</f>
        <v>0</v>
      </c>
      <c r="AC52" s="166">
        <f>'2.ورود اطلاعات'!W52</f>
        <v>0</v>
      </c>
      <c r="AD52" s="166">
        <f>'2.ورود اطلاعات'!X52</f>
        <v>0</v>
      </c>
      <c r="AE52" s="166">
        <f>'2.ورود اطلاعات'!Y52</f>
        <v>0</v>
      </c>
      <c r="AF52" s="166">
        <f>'2.ورود اطلاعات'!Z52</f>
        <v>0</v>
      </c>
      <c r="AG52" s="166">
        <f>'2.ورود اطلاعات'!AA52</f>
        <v>0</v>
      </c>
      <c r="AH52" s="166">
        <f>'2.ورود اطلاعات'!AB52</f>
        <v>0</v>
      </c>
      <c r="AI52" s="166">
        <f>'2.ورود اطلاعات'!AC52</f>
        <v>0</v>
      </c>
      <c r="AJ52" s="166">
        <f>'2.ورود اطلاعات'!AD52</f>
        <v>0</v>
      </c>
      <c r="AK52" s="166">
        <f>'2.ورود اطلاعات'!AE52</f>
        <v>0</v>
      </c>
      <c r="AL52" s="166">
        <f>'2.ورود اطلاعات'!AF52</f>
        <v>0</v>
      </c>
      <c r="AM52" s="166">
        <f>'2.ورود اطلاعات'!AG52</f>
        <v>0</v>
      </c>
      <c r="AN52" s="166">
        <f>'2.ورود اطلاعات'!AH52</f>
        <v>0</v>
      </c>
      <c r="AO52" s="166">
        <f>'2.ورود اطلاعات'!AI52</f>
        <v>0</v>
      </c>
      <c r="AP52" s="166" t="str">
        <f>'2.ورود اطلاعات'!AK52</f>
        <v xml:space="preserve">         </v>
      </c>
      <c r="AQ52" s="166" t="str">
        <f>'2.ورود اطلاعات'!AL52</f>
        <v>هیچکدام</v>
      </c>
      <c r="AR52" s="166" t="str">
        <f>'2.ورود اطلاعات'!AM52</f>
        <v>7.هیچکدام</v>
      </c>
      <c r="AS52" s="166" t="str">
        <f>'2.ورود اطلاعات'!AN52</f>
        <v>نامعلوم</v>
      </c>
      <c r="AT52" s="166" t="str">
        <f>'2.ورود اطلاعات'!AO52</f>
        <v>نامعلوم</v>
      </c>
      <c r="AU52" s="166" t="str">
        <f>'2.ورود اطلاعات'!CV52</f>
        <v>ارائه نشده است.</v>
      </c>
      <c r="AV52" s="166">
        <f>'2.ورود اطلاعات'!CW52</f>
        <v>0</v>
      </c>
      <c r="AW52" s="164">
        <f>'2.ورود اطلاعات'!AT52</f>
        <v>0</v>
      </c>
      <c r="AX52" s="164">
        <f>'2.ورود اطلاعات'!AU52</f>
        <v>0</v>
      </c>
      <c r="AY52" s="164">
        <f>'2.ورود اطلاعات'!AV52</f>
        <v>0</v>
      </c>
      <c r="AZ52" s="164">
        <f>'2.ورود اطلاعات'!AW52</f>
        <v>0</v>
      </c>
      <c r="BA52" s="164">
        <f>'2.ورود اطلاعات'!AX52</f>
        <v>0</v>
      </c>
      <c r="BB52" s="166">
        <f>'2.ورود اطلاعات'!BT52</f>
        <v>0</v>
      </c>
      <c r="BC52" s="166" t="str">
        <f>'2.ورود اطلاعات'!BU52</f>
        <v xml:space="preserve"> </v>
      </c>
      <c r="BD52" s="166" t="str">
        <f>'2.ورود اطلاعات'!BV52</f>
        <v xml:space="preserve"> </v>
      </c>
      <c r="BE52" s="280" t="str">
        <f t="shared" si="0"/>
        <v>تست اچ آی وی انجام نشده است</v>
      </c>
      <c r="BF52" s="164">
        <f>'2.ورود اطلاعات'!BK52</f>
        <v>0</v>
      </c>
      <c r="BG52" s="164">
        <f>'2.ورود اطلاعات'!BL52</f>
        <v>0</v>
      </c>
      <c r="BH52" s="164">
        <f>'2.ورود اطلاعات'!BM52</f>
        <v>0</v>
      </c>
      <c r="BI52" s="164">
        <f>'2.ورود اطلاعات'!BN52</f>
        <v>0</v>
      </c>
      <c r="BJ52" s="164">
        <f>'2.ورود اطلاعات'!BO52</f>
        <v>0</v>
      </c>
      <c r="BK52" s="164">
        <f>'2.ورود اطلاعات'!BP52</f>
        <v>0</v>
      </c>
      <c r="BL52" s="164">
        <f>'2.ورود اطلاعات'!BQ52</f>
        <v>0</v>
      </c>
      <c r="BM52" s="164">
        <f>'2.ورود اطلاعات'!BR52</f>
        <v>0</v>
      </c>
      <c r="BN52" s="166">
        <f>'2.ورود اطلاعات'!BW52</f>
        <v>0</v>
      </c>
      <c r="BO52" s="166" t="str">
        <f>'2.ورود اطلاعات'!BX52</f>
        <v xml:space="preserve"> </v>
      </c>
      <c r="BP52" s="166" t="str">
        <f>'2.ورود اطلاعات'!BY52</f>
        <v xml:space="preserve"> </v>
      </c>
      <c r="BQ52" s="280" t="str">
        <f t="shared" si="1"/>
        <v>تست اچ آی وی انجام نشده است</v>
      </c>
      <c r="BR52" s="166">
        <f>'2.ورود اطلاعات'!BZ52</f>
        <v>0</v>
      </c>
      <c r="BS52" s="166" t="str">
        <f>'2.ورود اطلاعات'!CA52</f>
        <v xml:space="preserve"> </v>
      </c>
      <c r="BT52" s="166" t="str">
        <f>'2.ورود اطلاعات'!CB52</f>
        <v xml:space="preserve"> </v>
      </c>
      <c r="BU52" s="280" t="str">
        <f t="shared" si="2"/>
        <v>تست اچ آی وی انجام نشده است</v>
      </c>
      <c r="BV52" s="166">
        <f>'2.ورود اطلاعات'!CC52</f>
        <v>0</v>
      </c>
      <c r="BW52" s="166" t="str">
        <f>'2.ورود اطلاعات'!CD52</f>
        <v xml:space="preserve"> </v>
      </c>
      <c r="BX52" s="166" t="str">
        <f>'2.ورود اطلاعات'!CE52</f>
        <v xml:space="preserve"> </v>
      </c>
      <c r="BY52" s="280" t="str">
        <f t="shared" si="3"/>
        <v>تست اچ آی وی انجام نشده است</v>
      </c>
      <c r="BZ52" s="166">
        <f>'2.ورود اطلاعات'!CF52</f>
        <v>0</v>
      </c>
      <c r="CA52" s="166" t="str">
        <f>'2.ورود اطلاعات'!CG52</f>
        <v xml:space="preserve"> </v>
      </c>
      <c r="CB52" s="166" t="str">
        <f>'2.ورود اطلاعات'!CH52</f>
        <v xml:space="preserve"> </v>
      </c>
      <c r="CC52" s="280" t="str">
        <f t="shared" si="4"/>
        <v>تست اچ آی وی انجام نشده است</v>
      </c>
      <c r="CD52" s="166">
        <f>'2.ورود اطلاعات'!CI52</f>
        <v>0</v>
      </c>
      <c r="CE52" s="166" t="str">
        <f>'2.ورود اطلاعات'!CJ52</f>
        <v xml:space="preserve"> </v>
      </c>
      <c r="CF52" s="166" t="str">
        <f>'2.ورود اطلاعات'!CK52</f>
        <v xml:space="preserve"> </v>
      </c>
      <c r="CG52" s="280" t="str">
        <f t="shared" si="5"/>
        <v>تست اچ آی وی انجام نشده است</v>
      </c>
      <c r="CH52" s="166">
        <f>'2.ورود اطلاعات'!CL52</f>
        <v>0</v>
      </c>
      <c r="CI52" s="166" t="str">
        <f>'2.ورود اطلاعات'!CM52</f>
        <v xml:space="preserve"> </v>
      </c>
      <c r="CJ52" s="166" t="str">
        <f>'2.ورود اطلاعات'!CN52</f>
        <v xml:space="preserve"> </v>
      </c>
      <c r="CK52" s="280" t="str">
        <f t="shared" si="6"/>
        <v>تست اچ آی وی انجام نشده است</v>
      </c>
      <c r="CL52" s="166">
        <f>'2.ورود اطلاعات'!CO52</f>
        <v>0</v>
      </c>
      <c r="CM52" s="166" t="str">
        <f>'2.ورود اطلاعات'!CP52</f>
        <v xml:space="preserve"> </v>
      </c>
      <c r="CN52" s="166" t="str">
        <f>'2.ورود اطلاعات'!CQ52</f>
        <v xml:space="preserve"> </v>
      </c>
      <c r="CO52" s="280" t="str">
        <f t="shared" si="7"/>
        <v>تست اچ آی وی انجام نشده است</v>
      </c>
      <c r="CP52" s="166">
        <f>'2.ورود اطلاعات'!CR52</f>
        <v>0</v>
      </c>
      <c r="CQ52" s="166" t="str">
        <f>'2.ورود اطلاعات'!CS52</f>
        <v xml:space="preserve"> </v>
      </c>
      <c r="CR52" s="166" t="str">
        <f>'2.ورود اطلاعات'!CT52</f>
        <v xml:space="preserve"> </v>
      </c>
      <c r="CS52" s="280" t="str">
        <f t="shared" si="8"/>
        <v>تست اچ آی وی انجام نشده است</v>
      </c>
      <c r="CT52" s="166" t="str">
        <f>'2.ورود اطلاعات'!CU52</f>
        <v>خیر</v>
      </c>
      <c r="DI52" s="164"/>
      <c r="DJ52" s="164"/>
    </row>
    <row r="53" spans="1:114" s="166" customFormat="1" ht="11.65" x14ac:dyDescent="0.35">
      <c r="A53" s="144" t="str">
        <f>'2.ورود اطلاعات'!BS53</f>
        <v>خیر</v>
      </c>
      <c r="B53" s="166">
        <f>'2.ورود اطلاعات'!A53</f>
        <v>52</v>
      </c>
      <c r="C53" s="166">
        <f>'1.مشخصات مرکز'!$D$2</f>
        <v>1398</v>
      </c>
      <c r="D53" s="166" t="str">
        <f>'1.مشخصات مرکز'!$D$3</f>
        <v>انتخاب کنید ...</v>
      </c>
      <c r="E53" s="166" t="str">
        <f>'1.مشخصات مرکز'!$D$4</f>
        <v>انتخاب کنید ...</v>
      </c>
      <c r="F53" s="166" t="str">
        <f>'1.مشخصات مرکز'!$D$5</f>
        <v>انتخاب کنید ...</v>
      </c>
      <c r="G53" s="166">
        <f>'1.مشخصات مرکز'!$D$6</f>
        <v>0</v>
      </c>
      <c r="H53" s="166" t="str">
        <f>'1.مشخصات مرکز'!$D$7</f>
        <v>انتخاب کنید ...</v>
      </c>
      <c r="I53" s="166">
        <f>'1.مشخصات مرکز'!$D$8</f>
        <v>0</v>
      </c>
      <c r="J53" s="166">
        <f>'1.مشخصات مرکز'!$D$9</f>
        <v>0</v>
      </c>
      <c r="K53" s="164">
        <f>'1.مشخصات مرکز'!$D$10</f>
        <v>0</v>
      </c>
      <c r="L53" s="164">
        <f>'1.مشخصات مرکز'!$D$11</f>
        <v>0</v>
      </c>
      <c r="M53" s="166">
        <f>'2.ورود اطلاعات'!B53</f>
        <v>0</v>
      </c>
      <c r="N53" s="166">
        <f>'2.ورود اطلاعات'!C53</f>
        <v>0</v>
      </c>
      <c r="O53" s="166" t="str">
        <f>IF('2.ورود اطلاعات'!F53=0,"نامعلوم",'2.ورود اطلاعات'!F53)</f>
        <v>نامعلوم</v>
      </c>
      <c r="P53" s="166">
        <f>'2.ورود اطلاعات'!J53</f>
        <v>0</v>
      </c>
      <c r="Q53" s="166">
        <f>'2.ورود اطلاعات'!K53</f>
        <v>0</v>
      </c>
      <c r="R53" s="166">
        <f>'2.ورود اطلاعات'!L53</f>
        <v>0</v>
      </c>
      <c r="S53" s="166">
        <f>'2.ورود اطلاعات'!M53</f>
        <v>0</v>
      </c>
      <c r="T53" s="166">
        <f>'2.ورود اطلاعات'!N53</f>
        <v>0</v>
      </c>
      <c r="U53" s="166">
        <f>'2.ورود اطلاعات'!O53</f>
        <v>1398</v>
      </c>
      <c r="V53" s="166">
        <f>'2.ورود اطلاعات'!P53</f>
        <v>0</v>
      </c>
      <c r="W53" s="166">
        <f>'2.ورود اطلاعات'!Q53</f>
        <v>0</v>
      </c>
      <c r="X53" s="166">
        <f>'2.ورود اطلاعات'!R53</f>
        <v>0</v>
      </c>
      <c r="Y53" s="166">
        <f>'2.ورود اطلاعات'!S53</f>
        <v>0</v>
      </c>
      <c r="Z53" s="166">
        <f>'2.ورود اطلاعات'!T53</f>
        <v>0</v>
      </c>
      <c r="AA53" s="166">
        <f>'2.ورود اطلاعات'!U53</f>
        <v>0</v>
      </c>
      <c r="AB53" s="166">
        <f>'2.ورود اطلاعات'!V53</f>
        <v>0</v>
      </c>
      <c r="AC53" s="166">
        <f>'2.ورود اطلاعات'!W53</f>
        <v>0</v>
      </c>
      <c r="AD53" s="166">
        <f>'2.ورود اطلاعات'!X53</f>
        <v>0</v>
      </c>
      <c r="AE53" s="166">
        <f>'2.ورود اطلاعات'!Y53</f>
        <v>0</v>
      </c>
      <c r="AF53" s="166">
        <f>'2.ورود اطلاعات'!Z53</f>
        <v>0</v>
      </c>
      <c r="AG53" s="166">
        <f>'2.ورود اطلاعات'!AA53</f>
        <v>0</v>
      </c>
      <c r="AH53" s="166">
        <f>'2.ورود اطلاعات'!AB53</f>
        <v>0</v>
      </c>
      <c r="AI53" s="166">
        <f>'2.ورود اطلاعات'!AC53</f>
        <v>0</v>
      </c>
      <c r="AJ53" s="166">
        <f>'2.ورود اطلاعات'!AD53</f>
        <v>0</v>
      </c>
      <c r="AK53" s="166">
        <f>'2.ورود اطلاعات'!AE53</f>
        <v>0</v>
      </c>
      <c r="AL53" s="166">
        <f>'2.ورود اطلاعات'!AF53</f>
        <v>0</v>
      </c>
      <c r="AM53" s="166">
        <f>'2.ورود اطلاعات'!AG53</f>
        <v>0</v>
      </c>
      <c r="AN53" s="166">
        <f>'2.ورود اطلاعات'!AH53</f>
        <v>0</v>
      </c>
      <c r="AO53" s="166">
        <f>'2.ورود اطلاعات'!AI53</f>
        <v>0</v>
      </c>
      <c r="AP53" s="166" t="str">
        <f>'2.ورود اطلاعات'!AK53</f>
        <v xml:space="preserve">         </v>
      </c>
      <c r="AQ53" s="166" t="str">
        <f>'2.ورود اطلاعات'!AL53</f>
        <v>هیچکدام</v>
      </c>
      <c r="AR53" s="166" t="str">
        <f>'2.ورود اطلاعات'!AM53</f>
        <v>7.هیچکدام</v>
      </c>
      <c r="AS53" s="166" t="str">
        <f>'2.ورود اطلاعات'!AN53</f>
        <v>نامعلوم</v>
      </c>
      <c r="AT53" s="166" t="str">
        <f>'2.ورود اطلاعات'!AO53</f>
        <v>نامعلوم</v>
      </c>
      <c r="AU53" s="166" t="str">
        <f>'2.ورود اطلاعات'!CV53</f>
        <v>ارائه نشده است.</v>
      </c>
      <c r="AV53" s="166">
        <f>'2.ورود اطلاعات'!CW53</f>
        <v>0</v>
      </c>
      <c r="AW53" s="164">
        <f>'2.ورود اطلاعات'!AT53</f>
        <v>0</v>
      </c>
      <c r="AX53" s="164">
        <f>'2.ورود اطلاعات'!AU53</f>
        <v>0</v>
      </c>
      <c r="AY53" s="164">
        <f>'2.ورود اطلاعات'!AV53</f>
        <v>0</v>
      </c>
      <c r="AZ53" s="164">
        <f>'2.ورود اطلاعات'!AW53</f>
        <v>0</v>
      </c>
      <c r="BA53" s="164">
        <f>'2.ورود اطلاعات'!AX53</f>
        <v>0</v>
      </c>
      <c r="BB53" s="166">
        <f>'2.ورود اطلاعات'!BT53</f>
        <v>0</v>
      </c>
      <c r="BC53" s="166" t="str">
        <f>'2.ورود اطلاعات'!BU53</f>
        <v xml:space="preserve"> </v>
      </c>
      <c r="BD53" s="166" t="str">
        <f>'2.ورود اطلاعات'!BV53</f>
        <v xml:space="preserve"> </v>
      </c>
      <c r="BE53" s="280" t="str">
        <f t="shared" si="0"/>
        <v>تست اچ آی وی انجام نشده است</v>
      </c>
      <c r="BF53" s="164">
        <f>'2.ورود اطلاعات'!BK53</f>
        <v>0</v>
      </c>
      <c r="BG53" s="164">
        <f>'2.ورود اطلاعات'!BL53</f>
        <v>0</v>
      </c>
      <c r="BH53" s="164">
        <f>'2.ورود اطلاعات'!BM53</f>
        <v>0</v>
      </c>
      <c r="BI53" s="164">
        <f>'2.ورود اطلاعات'!BN53</f>
        <v>0</v>
      </c>
      <c r="BJ53" s="164">
        <f>'2.ورود اطلاعات'!BO53</f>
        <v>0</v>
      </c>
      <c r="BK53" s="164">
        <f>'2.ورود اطلاعات'!BP53</f>
        <v>0</v>
      </c>
      <c r="BL53" s="164">
        <f>'2.ورود اطلاعات'!BQ53</f>
        <v>0</v>
      </c>
      <c r="BM53" s="164">
        <f>'2.ورود اطلاعات'!BR53</f>
        <v>0</v>
      </c>
      <c r="BN53" s="166">
        <f>'2.ورود اطلاعات'!BW53</f>
        <v>0</v>
      </c>
      <c r="BO53" s="166" t="str">
        <f>'2.ورود اطلاعات'!BX53</f>
        <v xml:space="preserve"> </v>
      </c>
      <c r="BP53" s="166" t="str">
        <f>'2.ورود اطلاعات'!BY53</f>
        <v xml:space="preserve"> </v>
      </c>
      <c r="BQ53" s="280" t="str">
        <f t="shared" si="1"/>
        <v>تست اچ آی وی انجام نشده است</v>
      </c>
      <c r="BR53" s="166">
        <f>'2.ورود اطلاعات'!BZ53</f>
        <v>0</v>
      </c>
      <c r="BS53" s="166" t="str">
        <f>'2.ورود اطلاعات'!CA53</f>
        <v xml:space="preserve"> </v>
      </c>
      <c r="BT53" s="166" t="str">
        <f>'2.ورود اطلاعات'!CB53</f>
        <v xml:space="preserve"> </v>
      </c>
      <c r="BU53" s="280" t="str">
        <f t="shared" si="2"/>
        <v>تست اچ آی وی انجام نشده است</v>
      </c>
      <c r="BV53" s="166">
        <f>'2.ورود اطلاعات'!CC53</f>
        <v>0</v>
      </c>
      <c r="BW53" s="166" t="str">
        <f>'2.ورود اطلاعات'!CD53</f>
        <v xml:space="preserve"> </v>
      </c>
      <c r="BX53" s="166" t="str">
        <f>'2.ورود اطلاعات'!CE53</f>
        <v xml:space="preserve"> </v>
      </c>
      <c r="BY53" s="280" t="str">
        <f t="shared" si="3"/>
        <v>تست اچ آی وی انجام نشده است</v>
      </c>
      <c r="BZ53" s="166">
        <f>'2.ورود اطلاعات'!CF53</f>
        <v>0</v>
      </c>
      <c r="CA53" s="166" t="str">
        <f>'2.ورود اطلاعات'!CG53</f>
        <v xml:space="preserve"> </v>
      </c>
      <c r="CB53" s="166" t="str">
        <f>'2.ورود اطلاعات'!CH53</f>
        <v xml:space="preserve"> </v>
      </c>
      <c r="CC53" s="280" t="str">
        <f t="shared" si="4"/>
        <v>تست اچ آی وی انجام نشده است</v>
      </c>
      <c r="CD53" s="166">
        <f>'2.ورود اطلاعات'!CI53</f>
        <v>0</v>
      </c>
      <c r="CE53" s="166" t="str">
        <f>'2.ورود اطلاعات'!CJ53</f>
        <v xml:space="preserve"> </v>
      </c>
      <c r="CF53" s="166" t="str">
        <f>'2.ورود اطلاعات'!CK53</f>
        <v xml:space="preserve"> </v>
      </c>
      <c r="CG53" s="280" t="str">
        <f t="shared" si="5"/>
        <v>تست اچ آی وی انجام نشده است</v>
      </c>
      <c r="CH53" s="166">
        <f>'2.ورود اطلاعات'!CL53</f>
        <v>0</v>
      </c>
      <c r="CI53" s="166" t="str">
        <f>'2.ورود اطلاعات'!CM53</f>
        <v xml:space="preserve"> </v>
      </c>
      <c r="CJ53" s="166" t="str">
        <f>'2.ورود اطلاعات'!CN53</f>
        <v xml:space="preserve"> </v>
      </c>
      <c r="CK53" s="280" t="str">
        <f t="shared" si="6"/>
        <v>تست اچ آی وی انجام نشده است</v>
      </c>
      <c r="CL53" s="166">
        <f>'2.ورود اطلاعات'!CO53</f>
        <v>0</v>
      </c>
      <c r="CM53" s="166" t="str">
        <f>'2.ورود اطلاعات'!CP53</f>
        <v xml:space="preserve"> </v>
      </c>
      <c r="CN53" s="166" t="str">
        <f>'2.ورود اطلاعات'!CQ53</f>
        <v xml:space="preserve"> </v>
      </c>
      <c r="CO53" s="280" t="str">
        <f t="shared" si="7"/>
        <v>تست اچ آی وی انجام نشده است</v>
      </c>
      <c r="CP53" s="166">
        <f>'2.ورود اطلاعات'!CR53</f>
        <v>0</v>
      </c>
      <c r="CQ53" s="166" t="str">
        <f>'2.ورود اطلاعات'!CS53</f>
        <v xml:space="preserve"> </v>
      </c>
      <c r="CR53" s="166" t="str">
        <f>'2.ورود اطلاعات'!CT53</f>
        <v xml:space="preserve"> </v>
      </c>
      <c r="CS53" s="280" t="str">
        <f t="shared" si="8"/>
        <v>تست اچ آی وی انجام نشده است</v>
      </c>
      <c r="CT53" s="166" t="str">
        <f>'2.ورود اطلاعات'!CU53</f>
        <v>خیر</v>
      </c>
      <c r="DI53" s="164"/>
      <c r="DJ53" s="164"/>
    </row>
    <row r="54" spans="1:114" s="166" customFormat="1" ht="11.65" x14ac:dyDescent="0.35">
      <c r="A54" s="144" t="str">
        <f>'2.ورود اطلاعات'!BS54</f>
        <v>خیر</v>
      </c>
      <c r="B54" s="166">
        <f>'2.ورود اطلاعات'!A54</f>
        <v>53</v>
      </c>
      <c r="C54" s="166">
        <f>'1.مشخصات مرکز'!$D$2</f>
        <v>1398</v>
      </c>
      <c r="D54" s="166" t="str">
        <f>'1.مشخصات مرکز'!$D$3</f>
        <v>انتخاب کنید ...</v>
      </c>
      <c r="E54" s="166" t="str">
        <f>'1.مشخصات مرکز'!$D$4</f>
        <v>انتخاب کنید ...</v>
      </c>
      <c r="F54" s="166" t="str">
        <f>'1.مشخصات مرکز'!$D$5</f>
        <v>انتخاب کنید ...</v>
      </c>
      <c r="G54" s="166">
        <f>'1.مشخصات مرکز'!$D$6</f>
        <v>0</v>
      </c>
      <c r="H54" s="166" t="str">
        <f>'1.مشخصات مرکز'!$D$7</f>
        <v>انتخاب کنید ...</v>
      </c>
      <c r="I54" s="166">
        <f>'1.مشخصات مرکز'!$D$8</f>
        <v>0</v>
      </c>
      <c r="J54" s="166">
        <f>'1.مشخصات مرکز'!$D$9</f>
        <v>0</v>
      </c>
      <c r="K54" s="164">
        <f>'1.مشخصات مرکز'!$D$10</f>
        <v>0</v>
      </c>
      <c r="L54" s="164">
        <f>'1.مشخصات مرکز'!$D$11</f>
        <v>0</v>
      </c>
      <c r="M54" s="166">
        <f>'2.ورود اطلاعات'!B54</f>
        <v>0</v>
      </c>
      <c r="N54" s="166">
        <f>'2.ورود اطلاعات'!C54</f>
        <v>0</v>
      </c>
      <c r="O54" s="166" t="str">
        <f>IF('2.ورود اطلاعات'!F54=0,"نامعلوم",'2.ورود اطلاعات'!F54)</f>
        <v>نامعلوم</v>
      </c>
      <c r="P54" s="166">
        <f>'2.ورود اطلاعات'!J54</f>
        <v>0</v>
      </c>
      <c r="Q54" s="166">
        <f>'2.ورود اطلاعات'!K54</f>
        <v>0</v>
      </c>
      <c r="R54" s="166">
        <f>'2.ورود اطلاعات'!L54</f>
        <v>0</v>
      </c>
      <c r="S54" s="166">
        <f>'2.ورود اطلاعات'!M54</f>
        <v>0</v>
      </c>
      <c r="T54" s="166">
        <f>'2.ورود اطلاعات'!N54</f>
        <v>0</v>
      </c>
      <c r="U54" s="166">
        <f>'2.ورود اطلاعات'!O54</f>
        <v>1398</v>
      </c>
      <c r="V54" s="166">
        <f>'2.ورود اطلاعات'!P54</f>
        <v>0</v>
      </c>
      <c r="W54" s="166">
        <f>'2.ورود اطلاعات'!Q54</f>
        <v>0</v>
      </c>
      <c r="X54" s="166">
        <f>'2.ورود اطلاعات'!R54</f>
        <v>0</v>
      </c>
      <c r="Y54" s="166">
        <f>'2.ورود اطلاعات'!S54</f>
        <v>0</v>
      </c>
      <c r="Z54" s="166">
        <f>'2.ورود اطلاعات'!T54</f>
        <v>0</v>
      </c>
      <c r="AA54" s="166">
        <f>'2.ورود اطلاعات'!U54</f>
        <v>0</v>
      </c>
      <c r="AB54" s="166">
        <f>'2.ورود اطلاعات'!V54</f>
        <v>0</v>
      </c>
      <c r="AC54" s="166">
        <f>'2.ورود اطلاعات'!W54</f>
        <v>0</v>
      </c>
      <c r="AD54" s="166">
        <f>'2.ورود اطلاعات'!X54</f>
        <v>0</v>
      </c>
      <c r="AE54" s="166">
        <f>'2.ورود اطلاعات'!Y54</f>
        <v>0</v>
      </c>
      <c r="AF54" s="166">
        <f>'2.ورود اطلاعات'!Z54</f>
        <v>0</v>
      </c>
      <c r="AG54" s="166">
        <f>'2.ورود اطلاعات'!AA54</f>
        <v>0</v>
      </c>
      <c r="AH54" s="166">
        <f>'2.ورود اطلاعات'!AB54</f>
        <v>0</v>
      </c>
      <c r="AI54" s="166">
        <f>'2.ورود اطلاعات'!AC54</f>
        <v>0</v>
      </c>
      <c r="AJ54" s="166">
        <f>'2.ورود اطلاعات'!AD54</f>
        <v>0</v>
      </c>
      <c r="AK54" s="166">
        <f>'2.ورود اطلاعات'!AE54</f>
        <v>0</v>
      </c>
      <c r="AL54" s="166">
        <f>'2.ورود اطلاعات'!AF54</f>
        <v>0</v>
      </c>
      <c r="AM54" s="166">
        <f>'2.ورود اطلاعات'!AG54</f>
        <v>0</v>
      </c>
      <c r="AN54" s="166">
        <f>'2.ورود اطلاعات'!AH54</f>
        <v>0</v>
      </c>
      <c r="AO54" s="166">
        <f>'2.ورود اطلاعات'!AI54</f>
        <v>0</v>
      </c>
      <c r="AP54" s="166" t="str">
        <f>'2.ورود اطلاعات'!AK54</f>
        <v xml:space="preserve">         </v>
      </c>
      <c r="AQ54" s="166" t="str">
        <f>'2.ورود اطلاعات'!AL54</f>
        <v>هیچکدام</v>
      </c>
      <c r="AR54" s="166" t="str">
        <f>'2.ورود اطلاعات'!AM54</f>
        <v>7.هیچکدام</v>
      </c>
      <c r="AS54" s="166" t="str">
        <f>'2.ورود اطلاعات'!AN54</f>
        <v>نامعلوم</v>
      </c>
      <c r="AT54" s="166" t="str">
        <f>'2.ورود اطلاعات'!AO54</f>
        <v>نامعلوم</v>
      </c>
      <c r="AU54" s="166" t="str">
        <f>'2.ورود اطلاعات'!CV54</f>
        <v>ارائه نشده است.</v>
      </c>
      <c r="AV54" s="166">
        <f>'2.ورود اطلاعات'!CW54</f>
        <v>0</v>
      </c>
      <c r="AW54" s="164">
        <f>'2.ورود اطلاعات'!AT54</f>
        <v>0</v>
      </c>
      <c r="AX54" s="164">
        <f>'2.ورود اطلاعات'!AU54</f>
        <v>0</v>
      </c>
      <c r="AY54" s="164">
        <f>'2.ورود اطلاعات'!AV54</f>
        <v>0</v>
      </c>
      <c r="AZ54" s="164">
        <f>'2.ورود اطلاعات'!AW54</f>
        <v>0</v>
      </c>
      <c r="BA54" s="164">
        <f>'2.ورود اطلاعات'!AX54</f>
        <v>0</v>
      </c>
      <c r="BB54" s="166">
        <f>'2.ورود اطلاعات'!BT54</f>
        <v>0</v>
      </c>
      <c r="BC54" s="166" t="str">
        <f>'2.ورود اطلاعات'!BU54</f>
        <v xml:space="preserve"> </v>
      </c>
      <c r="BD54" s="166" t="str">
        <f>'2.ورود اطلاعات'!BV54</f>
        <v xml:space="preserve"> </v>
      </c>
      <c r="BE54" s="280" t="str">
        <f t="shared" si="0"/>
        <v>تست اچ آی وی انجام نشده است</v>
      </c>
      <c r="BF54" s="164">
        <f>'2.ورود اطلاعات'!BK54</f>
        <v>0</v>
      </c>
      <c r="BG54" s="164">
        <f>'2.ورود اطلاعات'!BL54</f>
        <v>0</v>
      </c>
      <c r="BH54" s="164">
        <f>'2.ورود اطلاعات'!BM54</f>
        <v>0</v>
      </c>
      <c r="BI54" s="164">
        <f>'2.ورود اطلاعات'!BN54</f>
        <v>0</v>
      </c>
      <c r="BJ54" s="164">
        <f>'2.ورود اطلاعات'!BO54</f>
        <v>0</v>
      </c>
      <c r="BK54" s="164">
        <f>'2.ورود اطلاعات'!BP54</f>
        <v>0</v>
      </c>
      <c r="BL54" s="164">
        <f>'2.ورود اطلاعات'!BQ54</f>
        <v>0</v>
      </c>
      <c r="BM54" s="164">
        <f>'2.ورود اطلاعات'!BR54</f>
        <v>0</v>
      </c>
      <c r="BN54" s="166">
        <f>'2.ورود اطلاعات'!BW54</f>
        <v>0</v>
      </c>
      <c r="BO54" s="166" t="str">
        <f>'2.ورود اطلاعات'!BX54</f>
        <v xml:space="preserve"> </v>
      </c>
      <c r="BP54" s="166" t="str">
        <f>'2.ورود اطلاعات'!BY54</f>
        <v xml:space="preserve"> </v>
      </c>
      <c r="BQ54" s="280" t="str">
        <f t="shared" si="1"/>
        <v>تست اچ آی وی انجام نشده است</v>
      </c>
      <c r="BR54" s="166">
        <f>'2.ورود اطلاعات'!BZ54</f>
        <v>0</v>
      </c>
      <c r="BS54" s="166" t="str">
        <f>'2.ورود اطلاعات'!CA54</f>
        <v xml:space="preserve"> </v>
      </c>
      <c r="BT54" s="166" t="str">
        <f>'2.ورود اطلاعات'!CB54</f>
        <v xml:space="preserve"> </v>
      </c>
      <c r="BU54" s="280" t="str">
        <f t="shared" si="2"/>
        <v>تست اچ آی وی انجام نشده است</v>
      </c>
      <c r="BV54" s="166">
        <f>'2.ورود اطلاعات'!CC54</f>
        <v>0</v>
      </c>
      <c r="BW54" s="166" t="str">
        <f>'2.ورود اطلاعات'!CD54</f>
        <v xml:space="preserve"> </v>
      </c>
      <c r="BX54" s="166" t="str">
        <f>'2.ورود اطلاعات'!CE54</f>
        <v xml:space="preserve"> </v>
      </c>
      <c r="BY54" s="280" t="str">
        <f t="shared" si="3"/>
        <v>تست اچ آی وی انجام نشده است</v>
      </c>
      <c r="BZ54" s="166">
        <f>'2.ورود اطلاعات'!CF54</f>
        <v>0</v>
      </c>
      <c r="CA54" s="166" t="str">
        <f>'2.ورود اطلاعات'!CG54</f>
        <v xml:space="preserve"> </v>
      </c>
      <c r="CB54" s="166" t="str">
        <f>'2.ورود اطلاعات'!CH54</f>
        <v xml:space="preserve"> </v>
      </c>
      <c r="CC54" s="280" t="str">
        <f t="shared" si="4"/>
        <v>تست اچ آی وی انجام نشده است</v>
      </c>
      <c r="CD54" s="166">
        <f>'2.ورود اطلاعات'!CI54</f>
        <v>0</v>
      </c>
      <c r="CE54" s="166" t="str">
        <f>'2.ورود اطلاعات'!CJ54</f>
        <v xml:space="preserve"> </v>
      </c>
      <c r="CF54" s="166" t="str">
        <f>'2.ورود اطلاعات'!CK54</f>
        <v xml:space="preserve"> </v>
      </c>
      <c r="CG54" s="280" t="str">
        <f t="shared" si="5"/>
        <v>تست اچ آی وی انجام نشده است</v>
      </c>
      <c r="CH54" s="166">
        <f>'2.ورود اطلاعات'!CL54</f>
        <v>0</v>
      </c>
      <c r="CI54" s="166" t="str">
        <f>'2.ورود اطلاعات'!CM54</f>
        <v xml:space="preserve"> </v>
      </c>
      <c r="CJ54" s="166" t="str">
        <f>'2.ورود اطلاعات'!CN54</f>
        <v xml:space="preserve"> </v>
      </c>
      <c r="CK54" s="280" t="str">
        <f t="shared" si="6"/>
        <v>تست اچ آی وی انجام نشده است</v>
      </c>
      <c r="CL54" s="166">
        <f>'2.ورود اطلاعات'!CO54</f>
        <v>0</v>
      </c>
      <c r="CM54" s="166" t="str">
        <f>'2.ورود اطلاعات'!CP54</f>
        <v xml:space="preserve"> </v>
      </c>
      <c r="CN54" s="166" t="str">
        <f>'2.ورود اطلاعات'!CQ54</f>
        <v xml:space="preserve"> </v>
      </c>
      <c r="CO54" s="280" t="str">
        <f t="shared" si="7"/>
        <v>تست اچ آی وی انجام نشده است</v>
      </c>
      <c r="CP54" s="166">
        <f>'2.ورود اطلاعات'!CR54</f>
        <v>0</v>
      </c>
      <c r="CQ54" s="166" t="str">
        <f>'2.ورود اطلاعات'!CS54</f>
        <v xml:space="preserve"> </v>
      </c>
      <c r="CR54" s="166" t="str">
        <f>'2.ورود اطلاعات'!CT54</f>
        <v xml:space="preserve"> </v>
      </c>
      <c r="CS54" s="280" t="str">
        <f t="shared" si="8"/>
        <v>تست اچ آی وی انجام نشده است</v>
      </c>
      <c r="CT54" s="166" t="str">
        <f>'2.ورود اطلاعات'!CU54</f>
        <v>خیر</v>
      </c>
      <c r="DI54" s="164"/>
      <c r="DJ54" s="164"/>
    </row>
    <row r="55" spans="1:114" s="166" customFormat="1" ht="11.65" x14ac:dyDescent="0.35">
      <c r="A55" s="144" t="str">
        <f>'2.ورود اطلاعات'!BS55</f>
        <v>خیر</v>
      </c>
      <c r="B55" s="166">
        <f>'2.ورود اطلاعات'!A55</f>
        <v>54</v>
      </c>
      <c r="C55" s="166">
        <f>'1.مشخصات مرکز'!$D$2</f>
        <v>1398</v>
      </c>
      <c r="D55" s="166" t="str">
        <f>'1.مشخصات مرکز'!$D$3</f>
        <v>انتخاب کنید ...</v>
      </c>
      <c r="E55" s="166" t="str">
        <f>'1.مشخصات مرکز'!$D$4</f>
        <v>انتخاب کنید ...</v>
      </c>
      <c r="F55" s="166" t="str">
        <f>'1.مشخصات مرکز'!$D$5</f>
        <v>انتخاب کنید ...</v>
      </c>
      <c r="G55" s="166">
        <f>'1.مشخصات مرکز'!$D$6</f>
        <v>0</v>
      </c>
      <c r="H55" s="166" t="str">
        <f>'1.مشخصات مرکز'!$D$7</f>
        <v>انتخاب کنید ...</v>
      </c>
      <c r="I55" s="166">
        <f>'1.مشخصات مرکز'!$D$8</f>
        <v>0</v>
      </c>
      <c r="J55" s="166">
        <f>'1.مشخصات مرکز'!$D$9</f>
        <v>0</v>
      </c>
      <c r="K55" s="164">
        <f>'1.مشخصات مرکز'!$D$10</f>
        <v>0</v>
      </c>
      <c r="L55" s="164">
        <f>'1.مشخصات مرکز'!$D$11</f>
        <v>0</v>
      </c>
      <c r="M55" s="166">
        <f>'2.ورود اطلاعات'!B55</f>
        <v>0</v>
      </c>
      <c r="N55" s="166">
        <f>'2.ورود اطلاعات'!C55</f>
        <v>0</v>
      </c>
      <c r="O55" s="166" t="str">
        <f>IF('2.ورود اطلاعات'!F55=0,"نامعلوم",'2.ورود اطلاعات'!F55)</f>
        <v>نامعلوم</v>
      </c>
      <c r="P55" s="166">
        <f>'2.ورود اطلاعات'!J55</f>
        <v>0</v>
      </c>
      <c r="Q55" s="166">
        <f>'2.ورود اطلاعات'!K55</f>
        <v>0</v>
      </c>
      <c r="R55" s="166">
        <f>'2.ورود اطلاعات'!L55</f>
        <v>0</v>
      </c>
      <c r="S55" s="166">
        <f>'2.ورود اطلاعات'!M55</f>
        <v>0</v>
      </c>
      <c r="T55" s="166">
        <f>'2.ورود اطلاعات'!N55</f>
        <v>0</v>
      </c>
      <c r="U55" s="166">
        <f>'2.ورود اطلاعات'!O55</f>
        <v>1398</v>
      </c>
      <c r="V55" s="166">
        <f>'2.ورود اطلاعات'!P55</f>
        <v>0</v>
      </c>
      <c r="W55" s="166">
        <f>'2.ورود اطلاعات'!Q55</f>
        <v>0</v>
      </c>
      <c r="X55" s="166">
        <f>'2.ورود اطلاعات'!R55</f>
        <v>0</v>
      </c>
      <c r="Y55" s="166">
        <f>'2.ورود اطلاعات'!S55</f>
        <v>0</v>
      </c>
      <c r="Z55" s="166">
        <f>'2.ورود اطلاعات'!T55</f>
        <v>0</v>
      </c>
      <c r="AA55" s="166">
        <f>'2.ورود اطلاعات'!U55</f>
        <v>0</v>
      </c>
      <c r="AB55" s="166">
        <f>'2.ورود اطلاعات'!V55</f>
        <v>0</v>
      </c>
      <c r="AC55" s="166">
        <f>'2.ورود اطلاعات'!W55</f>
        <v>0</v>
      </c>
      <c r="AD55" s="166">
        <f>'2.ورود اطلاعات'!X55</f>
        <v>0</v>
      </c>
      <c r="AE55" s="166">
        <f>'2.ورود اطلاعات'!Y55</f>
        <v>0</v>
      </c>
      <c r="AF55" s="166">
        <f>'2.ورود اطلاعات'!Z55</f>
        <v>0</v>
      </c>
      <c r="AG55" s="166">
        <f>'2.ورود اطلاعات'!AA55</f>
        <v>0</v>
      </c>
      <c r="AH55" s="166">
        <f>'2.ورود اطلاعات'!AB55</f>
        <v>0</v>
      </c>
      <c r="AI55" s="166">
        <f>'2.ورود اطلاعات'!AC55</f>
        <v>0</v>
      </c>
      <c r="AJ55" s="166">
        <f>'2.ورود اطلاعات'!AD55</f>
        <v>0</v>
      </c>
      <c r="AK55" s="166">
        <f>'2.ورود اطلاعات'!AE55</f>
        <v>0</v>
      </c>
      <c r="AL55" s="166">
        <f>'2.ورود اطلاعات'!AF55</f>
        <v>0</v>
      </c>
      <c r="AM55" s="166">
        <f>'2.ورود اطلاعات'!AG55</f>
        <v>0</v>
      </c>
      <c r="AN55" s="166">
        <f>'2.ورود اطلاعات'!AH55</f>
        <v>0</v>
      </c>
      <c r="AO55" s="166">
        <f>'2.ورود اطلاعات'!AI55</f>
        <v>0</v>
      </c>
      <c r="AP55" s="166" t="str">
        <f>'2.ورود اطلاعات'!AK55</f>
        <v xml:space="preserve">         </v>
      </c>
      <c r="AQ55" s="166" t="str">
        <f>'2.ورود اطلاعات'!AL55</f>
        <v>هیچکدام</v>
      </c>
      <c r="AR55" s="166" t="str">
        <f>'2.ورود اطلاعات'!AM55</f>
        <v>7.هیچکدام</v>
      </c>
      <c r="AS55" s="166" t="str">
        <f>'2.ورود اطلاعات'!AN55</f>
        <v>نامعلوم</v>
      </c>
      <c r="AT55" s="166" t="str">
        <f>'2.ورود اطلاعات'!AO55</f>
        <v>نامعلوم</v>
      </c>
      <c r="AU55" s="166" t="str">
        <f>'2.ورود اطلاعات'!CV55</f>
        <v>ارائه نشده است.</v>
      </c>
      <c r="AV55" s="166">
        <f>'2.ورود اطلاعات'!CW55</f>
        <v>0</v>
      </c>
      <c r="AW55" s="164">
        <f>'2.ورود اطلاعات'!AT55</f>
        <v>0</v>
      </c>
      <c r="AX55" s="164">
        <f>'2.ورود اطلاعات'!AU55</f>
        <v>0</v>
      </c>
      <c r="AY55" s="164">
        <f>'2.ورود اطلاعات'!AV55</f>
        <v>0</v>
      </c>
      <c r="AZ55" s="164">
        <f>'2.ورود اطلاعات'!AW55</f>
        <v>0</v>
      </c>
      <c r="BA55" s="164">
        <f>'2.ورود اطلاعات'!AX55</f>
        <v>0</v>
      </c>
      <c r="BB55" s="166">
        <f>'2.ورود اطلاعات'!BT55</f>
        <v>0</v>
      </c>
      <c r="BC55" s="166" t="str">
        <f>'2.ورود اطلاعات'!BU55</f>
        <v xml:space="preserve"> </v>
      </c>
      <c r="BD55" s="166" t="str">
        <f>'2.ورود اطلاعات'!BV55</f>
        <v xml:space="preserve"> </v>
      </c>
      <c r="BE55" s="280" t="str">
        <f t="shared" si="0"/>
        <v>تست اچ آی وی انجام نشده است</v>
      </c>
      <c r="BF55" s="164">
        <f>'2.ورود اطلاعات'!BK55</f>
        <v>0</v>
      </c>
      <c r="BG55" s="164">
        <f>'2.ورود اطلاعات'!BL55</f>
        <v>0</v>
      </c>
      <c r="BH55" s="164">
        <f>'2.ورود اطلاعات'!BM55</f>
        <v>0</v>
      </c>
      <c r="BI55" s="164">
        <f>'2.ورود اطلاعات'!BN55</f>
        <v>0</v>
      </c>
      <c r="BJ55" s="164">
        <f>'2.ورود اطلاعات'!BO55</f>
        <v>0</v>
      </c>
      <c r="BK55" s="164">
        <f>'2.ورود اطلاعات'!BP55</f>
        <v>0</v>
      </c>
      <c r="BL55" s="164">
        <f>'2.ورود اطلاعات'!BQ55</f>
        <v>0</v>
      </c>
      <c r="BM55" s="164">
        <f>'2.ورود اطلاعات'!BR55</f>
        <v>0</v>
      </c>
      <c r="BN55" s="166">
        <f>'2.ورود اطلاعات'!BW55</f>
        <v>0</v>
      </c>
      <c r="BO55" s="166" t="str">
        <f>'2.ورود اطلاعات'!BX55</f>
        <v xml:space="preserve"> </v>
      </c>
      <c r="BP55" s="166" t="str">
        <f>'2.ورود اطلاعات'!BY55</f>
        <v xml:space="preserve"> </v>
      </c>
      <c r="BQ55" s="280" t="str">
        <f t="shared" si="1"/>
        <v>تست اچ آی وی انجام نشده است</v>
      </c>
      <c r="BR55" s="166">
        <f>'2.ورود اطلاعات'!BZ55</f>
        <v>0</v>
      </c>
      <c r="BS55" s="166" t="str">
        <f>'2.ورود اطلاعات'!CA55</f>
        <v xml:space="preserve"> </v>
      </c>
      <c r="BT55" s="166" t="str">
        <f>'2.ورود اطلاعات'!CB55</f>
        <v xml:space="preserve"> </v>
      </c>
      <c r="BU55" s="280" t="str">
        <f t="shared" si="2"/>
        <v>تست اچ آی وی انجام نشده است</v>
      </c>
      <c r="BV55" s="166">
        <f>'2.ورود اطلاعات'!CC55</f>
        <v>0</v>
      </c>
      <c r="BW55" s="166" t="str">
        <f>'2.ورود اطلاعات'!CD55</f>
        <v xml:space="preserve"> </v>
      </c>
      <c r="BX55" s="166" t="str">
        <f>'2.ورود اطلاعات'!CE55</f>
        <v xml:space="preserve"> </v>
      </c>
      <c r="BY55" s="280" t="str">
        <f t="shared" si="3"/>
        <v>تست اچ آی وی انجام نشده است</v>
      </c>
      <c r="BZ55" s="166">
        <f>'2.ورود اطلاعات'!CF55</f>
        <v>0</v>
      </c>
      <c r="CA55" s="166" t="str">
        <f>'2.ورود اطلاعات'!CG55</f>
        <v xml:space="preserve"> </v>
      </c>
      <c r="CB55" s="166" t="str">
        <f>'2.ورود اطلاعات'!CH55</f>
        <v xml:space="preserve"> </v>
      </c>
      <c r="CC55" s="280" t="str">
        <f t="shared" si="4"/>
        <v>تست اچ آی وی انجام نشده است</v>
      </c>
      <c r="CD55" s="166">
        <f>'2.ورود اطلاعات'!CI55</f>
        <v>0</v>
      </c>
      <c r="CE55" s="166" t="str">
        <f>'2.ورود اطلاعات'!CJ55</f>
        <v xml:space="preserve"> </v>
      </c>
      <c r="CF55" s="166" t="str">
        <f>'2.ورود اطلاعات'!CK55</f>
        <v xml:space="preserve"> </v>
      </c>
      <c r="CG55" s="280" t="str">
        <f t="shared" si="5"/>
        <v>تست اچ آی وی انجام نشده است</v>
      </c>
      <c r="CH55" s="166">
        <f>'2.ورود اطلاعات'!CL55</f>
        <v>0</v>
      </c>
      <c r="CI55" s="166" t="str">
        <f>'2.ورود اطلاعات'!CM55</f>
        <v xml:space="preserve"> </v>
      </c>
      <c r="CJ55" s="166" t="str">
        <f>'2.ورود اطلاعات'!CN55</f>
        <v xml:space="preserve"> </v>
      </c>
      <c r="CK55" s="280" t="str">
        <f t="shared" si="6"/>
        <v>تست اچ آی وی انجام نشده است</v>
      </c>
      <c r="CL55" s="166">
        <f>'2.ورود اطلاعات'!CO55</f>
        <v>0</v>
      </c>
      <c r="CM55" s="166" t="str">
        <f>'2.ورود اطلاعات'!CP55</f>
        <v xml:space="preserve"> </v>
      </c>
      <c r="CN55" s="166" t="str">
        <f>'2.ورود اطلاعات'!CQ55</f>
        <v xml:space="preserve"> </v>
      </c>
      <c r="CO55" s="280" t="str">
        <f t="shared" si="7"/>
        <v>تست اچ آی وی انجام نشده است</v>
      </c>
      <c r="CP55" s="166">
        <f>'2.ورود اطلاعات'!CR55</f>
        <v>0</v>
      </c>
      <c r="CQ55" s="166" t="str">
        <f>'2.ورود اطلاعات'!CS55</f>
        <v xml:space="preserve"> </v>
      </c>
      <c r="CR55" s="166" t="str">
        <f>'2.ورود اطلاعات'!CT55</f>
        <v xml:space="preserve"> </v>
      </c>
      <c r="CS55" s="280" t="str">
        <f t="shared" si="8"/>
        <v>تست اچ آی وی انجام نشده است</v>
      </c>
      <c r="CT55" s="166" t="str">
        <f>'2.ورود اطلاعات'!CU55</f>
        <v>خیر</v>
      </c>
      <c r="DI55" s="164"/>
      <c r="DJ55" s="164"/>
    </row>
    <row r="56" spans="1:114" s="166" customFormat="1" ht="11.65" x14ac:dyDescent="0.35">
      <c r="A56" s="144" t="str">
        <f>'2.ورود اطلاعات'!BS56</f>
        <v>خیر</v>
      </c>
      <c r="B56" s="166">
        <f>'2.ورود اطلاعات'!A56</f>
        <v>55</v>
      </c>
      <c r="C56" s="166">
        <f>'1.مشخصات مرکز'!$D$2</f>
        <v>1398</v>
      </c>
      <c r="D56" s="166" t="str">
        <f>'1.مشخصات مرکز'!$D$3</f>
        <v>انتخاب کنید ...</v>
      </c>
      <c r="E56" s="166" t="str">
        <f>'1.مشخصات مرکز'!$D$4</f>
        <v>انتخاب کنید ...</v>
      </c>
      <c r="F56" s="166" t="str">
        <f>'1.مشخصات مرکز'!$D$5</f>
        <v>انتخاب کنید ...</v>
      </c>
      <c r="G56" s="166">
        <f>'1.مشخصات مرکز'!$D$6</f>
        <v>0</v>
      </c>
      <c r="H56" s="166" t="str">
        <f>'1.مشخصات مرکز'!$D$7</f>
        <v>انتخاب کنید ...</v>
      </c>
      <c r="I56" s="166">
        <f>'1.مشخصات مرکز'!$D$8</f>
        <v>0</v>
      </c>
      <c r="J56" s="166">
        <f>'1.مشخصات مرکز'!$D$9</f>
        <v>0</v>
      </c>
      <c r="K56" s="164">
        <f>'1.مشخصات مرکز'!$D$10</f>
        <v>0</v>
      </c>
      <c r="L56" s="164">
        <f>'1.مشخصات مرکز'!$D$11</f>
        <v>0</v>
      </c>
      <c r="M56" s="166">
        <f>'2.ورود اطلاعات'!B56</f>
        <v>0</v>
      </c>
      <c r="N56" s="166">
        <f>'2.ورود اطلاعات'!C56</f>
        <v>0</v>
      </c>
      <c r="O56" s="166" t="str">
        <f>IF('2.ورود اطلاعات'!F56=0,"نامعلوم",'2.ورود اطلاعات'!F56)</f>
        <v>نامعلوم</v>
      </c>
      <c r="P56" s="166">
        <f>'2.ورود اطلاعات'!J56</f>
        <v>0</v>
      </c>
      <c r="Q56" s="166">
        <f>'2.ورود اطلاعات'!K56</f>
        <v>0</v>
      </c>
      <c r="R56" s="166">
        <f>'2.ورود اطلاعات'!L56</f>
        <v>0</v>
      </c>
      <c r="S56" s="166">
        <f>'2.ورود اطلاعات'!M56</f>
        <v>0</v>
      </c>
      <c r="T56" s="166">
        <f>'2.ورود اطلاعات'!N56</f>
        <v>0</v>
      </c>
      <c r="U56" s="166">
        <f>'2.ورود اطلاعات'!O56</f>
        <v>1398</v>
      </c>
      <c r="V56" s="166">
        <f>'2.ورود اطلاعات'!P56</f>
        <v>0</v>
      </c>
      <c r="W56" s="166">
        <f>'2.ورود اطلاعات'!Q56</f>
        <v>0</v>
      </c>
      <c r="X56" s="166">
        <f>'2.ورود اطلاعات'!R56</f>
        <v>0</v>
      </c>
      <c r="Y56" s="166">
        <f>'2.ورود اطلاعات'!S56</f>
        <v>0</v>
      </c>
      <c r="Z56" s="166">
        <f>'2.ورود اطلاعات'!T56</f>
        <v>0</v>
      </c>
      <c r="AA56" s="166">
        <f>'2.ورود اطلاعات'!U56</f>
        <v>0</v>
      </c>
      <c r="AB56" s="166">
        <f>'2.ورود اطلاعات'!V56</f>
        <v>0</v>
      </c>
      <c r="AC56" s="166">
        <f>'2.ورود اطلاعات'!W56</f>
        <v>0</v>
      </c>
      <c r="AD56" s="166">
        <f>'2.ورود اطلاعات'!X56</f>
        <v>0</v>
      </c>
      <c r="AE56" s="166">
        <f>'2.ورود اطلاعات'!Y56</f>
        <v>0</v>
      </c>
      <c r="AF56" s="166">
        <f>'2.ورود اطلاعات'!Z56</f>
        <v>0</v>
      </c>
      <c r="AG56" s="166">
        <f>'2.ورود اطلاعات'!AA56</f>
        <v>0</v>
      </c>
      <c r="AH56" s="166">
        <f>'2.ورود اطلاعات'!AB56</f>
        <v>0</v>
      </c>
      <c r="AI56" s="166">
        <f>'2.ورود اطلاعات'!AC56</f>
        <v>0</v>
      </c>
      <c r="AJ56" s="166">
        <f>'2.ورود اطلاعات'!AD56</f>
        <v>0</v>
      </c>
      <c r="AK56" s="166">
        <f>'2.ورود اطلاعات'!AE56</f>
        <v>0</v>
      </c>
      <c r="AL56" s="166">
        <f>'2.ورود اطلاعات'!AF56</f>
        <v>0</v>
      </c>
      <c r="AM56" s="166">
        <f>'2.ورود اطلاعات'!AG56</f>
        <v>0</v>
      </c>
      <c r="AN56" s="166">
        <f>'2.ورود اطلاعات'!AH56</f>
        <v>0</v>
      </c>
      <c r="AO56" s="166">
        <f>'2.ورود اطلاعات'!AI56</f>
        <v>0</v>
      </c>
      <c r="AP56" s="166" t="str">
        <f>'2.ورود اطلاعات'!AK56</f>
        <v xml:space="preserve">         </v>
      </c>
      <c r="AQ56" s="166" t="str">
        <f>'2.ورود اطلاعات'!AL56</f>
        <v>هیچکدام</v>
      </c>
      <c r="AR56" s="166" t="str">
        <f>'2.ورود اطلاعات'!AM56</f>
        <v>7.هیچکدام</v>
      </c>
      <c r="AS56" s="166" t="str">
        <f>'2.ورود اطلاعات'!AN56</f>
        <v>نامعلوم</v>
      </c>
      <c r="AT56" s="166" t="str">
        <f>'2.ورود اطلاعات'!AO56</f>
        <v>نامعلوم</v>
      </c>
      <c r="AU56" s="166" t="str">
        <f>'2.ورود اطلاعات'!CV56</f>
        <v>ارائه نشده است.</v>
      </c>
      <c r="AV56" s="166">
        <f>'2.ورود اطلاعات'!CW56</f>
        <v>0</v>
      </c>
      <c r="AW56" s="164">
        <f>'2.ورود اطلاعات'!AT56</f>
        <v>0</v>
      </c>
      <c r="AX56" s="164">
        <f>'2.ورود اطلاعات'!AU56</f>
        <v>0</v>
      </c>
      <c r="AY56" s="164">
        <f>'2.ورود اطلاعات'!AV56</f>
        <v>0</v>
      </c>
      <c r="AZ56" s="164">
        <f>'2.ورود اطلاعات'!AW56</f>
        <v>0</v>
      </c>
      <c r="BA56" s="164">
        <f>'2.ورود اطلاعات'!AX56</f>
        <v>0</v>
      </c>
      <c r="BB56" s="166">
        <f>'2.ورود اطلاعات'!BT56</f>
        <v>0</v>
      </c>
      <c r="BC56" s="166" t="str">
        <f>'2.ورود اطلاعات'!BU56</f>
        <v xml:space="preserve"> </v>
      </c>
      <c r="BD56" s="166" t="str">
        <f>'2.ورود اطلاعات'!BV56</f>
        <v xml:space="preserve"> </v>
      </c>
      <c r="BE56" s="280" t="str">
        <f t="shared" si="0"/>
        <v>تست اچ آی وی انجام نشده است</v>
      </c>
      <c r="BF56" s="164">
        <f>'2.ورود اطلاعات'!BK56</f>
        <v>0</v>
      </c>
      <c r="BG56" s="164">
        <f>'2.ورود اطلاعات'!BL56</f>
        <v>0</v>
      </c>
      <c r="BH56" s="164">
        <f>'2.ورود اطلاعات'!BM56</f>
        <v>0</v>
      </c>
      <c r="BI56" s="164">
        <f>'2.ورود اطلاعات'!BN56</f>
        <v>0</v>
      </c>
      <c r="BJ56" s="164">
        <f>'2.ورود اطلاعات'!BO56</f>
        <v>0</v>
      </c>
      <c r="BK56" s="164">
        <f>'2.ورود اطلاعات'!BP56</f>
        <v>0</v>
      </c>
      <c r="BL56" s="164">
        <f>'2.ورود اطلاعات'!BQ56</f>
        <v>0</v>
      </c>
      <c r="BM56" s="164">
        <f>'2.ورود اطلاعات'!BR56</f>
        <v>0</v>
      </c>
      <c r="BN56" s="166">
        <f>'2.ورود اطلاعات'!BW56</f>
        <v>0</v>
      </c>
      <c r="BO56" s="166" t="str">
        <f>'2.ورود اطلاعات'!BX56</f>
        <v xml:space="preserve"> </v>
      </c>
      <c r="BP56" s="166" t="str">
        <f>'2.ورود اطلاعات'!BY56</f>
        <v xml:space="preserve"> </v>
      </c>
      <c r="BQ56" s="280" t="str">
        <f t="shared" si="1"/>
        <v>تست اچ آی وی انجام نشده است</v>
      </c>
      <c r="BR56" s="166">
        <f>'2.ورود اطلاعات'!BZ56</f>
        <v>0</v>
      </c>
      <c r="BS56" s="166" t="str">
        <f>'2.ورود اطلاعات'!CA56</f>
        <v xml:space="preserve"> </v>
      </c>
      <c r="BT56" s="166" t="str">
        <f>'2.ورود اطلاعات'!CB56</f>
        <v xml:space="preserve"> </v>
      </c>
      <c r="BU56" s="280" t="str">
        <f t="shared" si="2"/>
        <v>تست اچ آی وی انجام نشده است</v>
      </c>
      <c r="BV56" s="166">
        <f>'2.ورود اطلاعات'!CC56</f>
        <v>0</v>
      </c>
      <c r="BW56" s="166" t="str">
        <f>'2.ورود اطلاعات'!CD56</f>
        <v xml:space="preserve"> </v>
      </c>
      <c r="BX56" s="166" t="str">
        <f>'2.ورود اطلاعات'!CE56</f>
        <v xml:space="preserve"> </v>
      </c>
      <c r="BY56" s="280" t="str">
        <f t="shared" si="3"/>
        <v>تست اچ آی وی انجام نشده است</v>
      </c>
      <c r="BZ56" s="166">
        <f>'2.ورود اطلاعات'!CF56</f>
        <v>0</v>
      </c>
      <c r="CA56" s="166" t="str">
        <f>'2.ورود اطلاعات'!CG56</f>
        <v xml:space="preserve"> </v>
      </c>
      <c r="CB56" s="166" t="str">
        <f>'2.ورود اطلاعات'!CH56</f>
        <v xml:space="preserve"> </v>
      </c>
      <c r="CC56" s="280" t="str">
        <f t="shared" si="4"/>
        <v>تست اچ آی وی انجام نشده است</v>
      </c>
      <c r="CD56" s="166">
        <f>'2.ورود اطلاعات'!CI56</f>
        <v>0</v>
      </c>
      <c r="CE56" s="166" t="str">
        <f>'2.ورود اطلاعات'!CJ56</f>
        <v xml:space="preserve"> </v>
      </c>
      <c r="CF56" s="166" t="str">
        <f>'2.ورود اطلاعات'!CK56</f>
        <v xml:space="preserve"> </v>
      </c>
      <c r="CG56" s="280" t="str">
        <f t="shared" si="5"/>
        <v>تست اچ آی وی انجام نشده است</v>
      </c>
      <c r="CH56" s="166">
        <f>'2.ورود اطلاعات'!CL56</f>
        <v>0</v>
      </c>
      <c r="CI56" s="166" t="str">
        <f>'2.ورود اطلاعات'!CM56</f>
        <v xml:space="preserve"> </v>
      </c>
      <c r="CJ56" s="166" t="str">
        <f>'2.ورود اطلاعات'!CN56</f>
        <v xml:space="preserve"> </v>
      </c>
      <c r="CK56" s="280" t="str">
        <f t="shared" si="6"/>
        <v>تست اچ آی وی انجام نشده است</v>
      </c>
      <c r="CL56" s="166">
        <f>'2.ورود اطلاعات'!CO56</f>
        <v>0</v>
      </c>
      <c r="CM56" s="166" t="str">
        <f>'2.ورود اطلاعات'!CP56</f>
        <v xml:space="preserve"> </v>
      </c>
      <c r="CN56" s="166" t="str">
        <f>'2.ورود اطلاعات'!CQ56</f>
        <v xml:space="preserve"> </v>
      </c>
      <c r="CO56" s="280" t="str">
        <f t="shared" si="7"/>
        <v>تست اچ آی وی انجام نشده است</v>
      </c>
      <c r="CP56" s="166">
        <f>'2.ورود اطلاعات'!CR56</f>
        <v>0</v>
      </c>
      <c r="CQ56" s="166" t="str">
        <f>'2.ورود اطلاعات'!CS56</f>
        <v xml:space="preserve"> </v>
      </c>
      <c r="CR56" s="166" t="str">
        <f>'2.ورود اطلاعات'!CT56</f>
        <v xml:space="preserve"> </v>
      </c>
      <c r="CS56" s="280" t="str">
        <f t="shared" si="8"/>
        <v>تست اچ آی وی انجام نشده است</v>
      </c>
      <c r="CT56" s="166" t="str">
        <f>'2.ورود اطلاعات'!CU56</f>
        <v>خیر</v>
      </c>
      <c r="DI56" s="164"/>
      <c r="DJ56" s="164"/>
    </row>
    <row r="57" spans="1:114" s="166" customFormat="1" ht="11.65" x14ac:dyDescent="0.35">
      <c r="A57" s="144" t="str">
        <f>'2.ورود اطلاعات'!BS57</f>
        <v>خیر</v>
      </c>
      <c r="B57" s="166">
        <f>'2.ورود اطلاعات'!A57</f>
        <v>56</v>
      </c>
      <c r="C57" s="166">
        <f>'1.مشخصات مرکز'!$D$2</f>
        <v>1398</v>
      </c>
      <c r="D57" s="166" t="str">
        <f>'1.مشخصات مرکز'!$D$3</f>
        <v>انتخاب کنید ...</v>
      </c>
      <c r="E57" s="166" t="str">
        <f>'1.مشخصات مرکز'!$D$4</f>
        <v>انتخاب کنید ...</v>
      </c>
      <c r="F57" s="166" t="str">
        <f>'1.مشخصات مرکز'!$D$5</f>
        <v>انتخاب کنید ...</v>
      </c>
      <c r="G57" s="166">
        <f>'1.مشخصات مرکز'!$D$6</f>
        <v>0</v>
      </c>
      <c r="H57" s="166" t="str">
        <f>'1.مشخصات مرکز'!$D$7</f>
        <v>انتخاب کنید ...</v>
      </c>
      <c r="I57" s="166">
        <f>'1.مشخصات مرکز'!$D$8</f>
        <v>0</v>
      </c>
      <c r="J57" s="166">
        <f>'1.مشخصات مرکز'!$D$9</f>
        <v>0</v>
      </c>
      <c r="K57" s="164">
        <f>'1.مشخصات مرکز'!$D$10</f>
        <v>0</v>
      </c>
      <c r="L57" s="164">
        <f>'1.مشخصات مرکز'!$D$11</f>
        <v>0</v>
      </c>
      <c r="M57" s="166">
        <f>'2.ورود اطلاعات'!B57</f>
        <v>0</v>
      </c>
      <c r="N57" s="166">
        <f>'2.ورود اطلاعات'!C57</f>
        <v>0</v>
      </c>
      <c r="O57" s="166" t="str">
        <f>IF('2.ورود اطلاعات'!F57=0,"نامعلوم",'2.ورود اطلاعات'!F57)</f>
        <v>نامعلوم</v>
      </c>
      <c r="P57" s="166">
        <f>'2.ورود اطلاعات'!J57</f>
        <v>0</v>
      </c>
      <c r="Q57" s="166">
        <f>'2.ورود اطلاعات'!K57</f>
        <v>0</v>
      </c>
      <c r="R57" s="166">
        <f>'2.ورود اطلاعات'!L57</f>
        <v>0</v>
      </c>
      <c r="S57" s="166">
        <f>'2.ورود اطلاعات'!M57</f>
        <v>0</v>
      </c>
      <c r="T57" s="166">
        <f>'2.ورود اطلاعات'!N57</f>
        <v>0</v>
      </c>
      <c r="U57" s="166">
        <f>'2.ورود اطلاعات'!O57</f>
        <v>1398</v>
      </c>
      <c r="V57" s="166">
        <f>'2.ورود اطلاعات'!P57</f>
        <v>0</v>
      </c>
      <c r="W57" s="166">
        <f>'2.ورود اطلاعات'!Q57</f>
        <v>0</v>
      </c>
      <c r="X57" s="166">
        <f>'2.ورود اطلاعات'!R57</f>
        <v>0</v>
      </c>
      <c r="Y57" s="166">
        <f>'2.ورود اطلاعات'!S57</f>
        <v>0</v>
      </c>
      <c r="Z57" s="166">
        <f>'2.ورود اطلاعات'!T57</f>
        <v>0</v>
      </c>
      <c r="AA57" s="166">
        <f>'2.ورود اطلاعات'!U57</f>
        <v>0</v>
      </c>
      <c r="AB57" s="166">
        <f>'2.ورود اطلاعات'!V57</f>
        <v>0</v>
      </c>
      <c r="AC57" s="166">
        <f>'2.ورود اطلاعات'!W57</f>
        <v>0</v>
      </c>
      <c r="AD57" s="166">
        <f>'2.ورود اطلاعات'!X57</f>
        <v>0</v>
      </c>
      <c r="AE57" s="166">
        <f>'2.ورود اطلاعات'!Y57</f>
        <v>0</v>
      </c>
      <c r="AF57" s="166">
        <f>'2.ورود اطلاعات'!Z57</f>
        <v>0</v>
      </c>
      <c r="AG57" s="166">
        <f>'2.ورود اطلاعات'!AA57</f>
        <v>0</v>
      </c>
      <c r="AH57" s="166">
        <f>'2.ورود اطلاعات'!AB57</f>
        <v>0</v>
      </c>
      <c r="AI57" s="166">
        <f>'2.ورود اطلاعات'!AC57</f>
        <v>0</v>
      </c>
      <c r="AJ57" s="166">
        <f>'2.ورود اطلاعات'!AD57</f>
        <v>0</v>
      </c>
      <c r="AK57" s="166">
        <f>'2.ورود اطلاعات'!AE57</f>
        <v>0</v>
      </c>
      <c r="AL57" s="166">
        <f>'2.ورود اطلاعات'!AF57</f>
        <v>0</v>
      </c>
      <c r="AM57" s="166">
        <f>'2.ورود اطلاعات'!AG57</f>
        <v>0</v>
      </c>
      <c r="AN57" s="166">
        <f>'2.ورود اطلاعات'!AH57</f>
        <v>0</v>
      </c>
      <c r="AO57" s="166">
        <f>'2.ورود اطلاعات'!AI57</f>
        <v>0</v>
      </c>
      <c r="AP57" s="166" t="str">
        <f>'2.ورود اطلاعات'!AK57</f>
        <v xml:space="preserve">         </v>
      </c>
      <c r="AQ57" s="166" t="str">
        <f>'2.ورود اطلاعات'!AL57</f>
        <v>هیچکدام</v>
      </c>
      <c r="AR57" s="166" t="str">
        <f>'2.ورود اطلاعات'!AM57</f>
        <v>7.هیچکدام</v>
      </c>
      <c r="AS57" s="166" t="str">
        <f>'2.ورود اطلاعات'!AN57</f>
        <v>نامعلوم</v>
      </c>
      <c r="AT57" s="166" t="str">
        <f>'2.ورود اطلاعات'!AO57</f>
        <v>نامعلوم</v>
      </c>
      <c r="AU57" s="166" t="str">
        <f>'2.ورود اطلاعات'!CV57</f>
        <v>ارائه نشده است.</v>
      </c>
      <c r="AV57" s="166">
        <f>'2.ورود اطلاعات'!CW57</f>
        <v>0</v>
      </c>
      <c r="AW57" s="164">
        <f>'2.ورود اطلاعات'!AT57</f>
        <v>0</v>
      </c>
      <c r="AX57" s="164">
        <f>'2.ورود اطلاعات'!AU57</f>
        <v>0</v>
      </c>
      <c r="AY57" s="164">
        <f>'2.ورود اطلاعات'!AV57</f>
        <v>0</v>
      </c>
      <c r="AZ57" s="164">
        <f>'2.ورود اطلاعات'!AW57</f>
        <v>0</v>
      </c>
      <c r="BA57" s="164">
        <f>'2.ورود اطلاعات'!AX57</f>
        <v>0</v>
      </c>
      <c r="BB57" s="166">
        <f>'2.ورود اطلاعات'!BT57</f>
        <v>0</v>
      </c>
      <c r="BC57" s="166" t="str">
        <f>'2.ورود اطلاعات'!BU57</f>
        <v xml:space="preserve"> </v>
      </c>
      <c r="BD57" s="166" t="str">
        <f>'2.ورود اطلاعات'!BV57</f>
        <v xml:space="preserve"> </v>
      </c>
      <c r="BE57" s="280" t="str">
        <f t="shared" si="0"/>
        <v>تست اچ آی وی انجام نشده است</v>
      </c>
      <c r="BF57" s="164">
        <f>'2.ورود اطلاعات'!BK57</f>
        <v>0</v>
      </c>
      <c r="BG57" s="164">
        <f>'2.ورود اطلاعات'!BL57</f>
        <v>0</v>
      </c>
      <c r="BH57" s="164">
        <f>'2.ورود اطلاعات'!BM57</f>
        <v>0</v>
      </c>
      <c r="BI57" s="164">
        <f>'2.ورود اطلاعات'!BN57</f>
        <v>0</v>
      </c>
      <c r="BJ57" s="164">
        <f>'2.ورود اطلاعات'!BO57</f>
        <v>0</v>
      </c>
      <c r="BK57" s="164">
        <f>'2.ورود اطلاعات'!BP57</f>
        <v>0</v>
      </c>
      <c r="BL57" s="164">
        <f>'2.ورود اطلاعات'!BQ57</f>
        <v>0</v>
      </c>
      <c r="BM57" s="164">
        <f>'2.ورود اطلاعات'!BR57</f>
        <v>0</v>
      </c>
      <c r="BN57" s="166">
        <f>'2.ورود اطلاعات'!BW57</f>
        <v>0</v>
      </c>
      <c r="BO57" s="166" t="str">
        <f>'2.ورود اطلاعات'!BX57</f>
        <v xml:space="preserve"> </v>
      </c>
      <c r="BP57" s="166" t="str">
        <f>'2.ورود اطلاعات'!BY57</f>
        <v xml:space="preserve"> </v>
      </c>
      <c r="BQ57" s="280" t="str">
        <f t="shared" si="1"/>
        <v>تست اچ آی وی انجام نشده است</v>
      </c>
      <c r="BR57" s="166">
        <f>'2.ورود اطلاعات'!BZ57</f>
        <v>0</v>
      </c>
      <c r="BS57" s="166" t="str">
        <f>'2.ورود اطلاعات'!CA57</f>
        <v xml:space="preserve"> </v>
      </c>
      <c r="BT57" s="166" t="str">
        <f>'2.ورود اطلاعات'!CB57</f>
        <v xml:space="preserve"> </v>
      </c>
      <c r="BU57" s="280" t="str">
        <f t="shared" si="2"/>
        <v>تست اچ آی وی انجام نشده است</v>
      </c>
      <c r="BV57" s="166">
        <f>'2.ورود اطلاعات'!CC57</f>
        <v>0</v>
      </c>
      <c r="BW57" s="166" t="str">
        <f>'2.ورود اطلاعات'!CD57</f>
        <v xml:space="preserve"> </v>
      </c>
      <c r="BX57" s="166" t="str">
        <f>'2.ورود اطلاعات'!CE57</f>
        <v xml:space="preserve"> </v>
      </c>
      <c r="BY57" s="280" t="str">
        <f t="shared" si="3"/>
        <v>تست اچ آی وی انجام نشده است</v>
      </c>
      <c r="BZ57" s="166">
        <f>'2.ورود اطلاعات'!CF57</f>
        <v>0</v>
      </c>
      <c r="CA57" s="166" t="str">
        <f>'2.ورود اطلاعات'!CG57</f>
        <v xml:space="preserve"> </v>
      </c>
      <c r="CB57" s="166" t="str">
        <f>'2.ورود اطلاعات'!CH57</f>
        <v xml:space="preserve"> </v>
      </c>
      <c r="CC57" s="280" t="str">
        <f t="shared" si="4"/>
        <v>تست اچ آی وی انجام نشده است</v>
      </c>
      <c r="CD57" s="166">
        <f>'2.ورود اطلاعات'!CI57</f>
        <v>0</v>
      </c>
      <c r="CE57" s="166" t="str">
        <f>'2.ورود اطلاعات'!CJ57</f>
        <v xml:space="preserve"> </v>
      </c>
      <c r="CF57" s="166" t="str">
        <f>'2.ورود اطلاعات'!CK57</f>
        <v xml:space="preserve"> </v>
      </c>
      <c r="CG57" s="280" t="str">
        <f t="shared" si="5"/>
        <v>تست اچ آی وی انجام نشده است</v>
      </c>
      <c r="CH57" s="166">
        <f>'2.ورود اطلاعات'!CL57</f>
        <v>0</v>
      </c>
      <c r="CI57" s="166" t="str">
        <f>'2.ورود اطلاعات'!CM57</f>
        <v xml:space="preserve"> </v>
      </c>
      <c r="CJ57" s="166" t="str">
        <f>'2.ورود اطلاعات'!CN57</f>
        <v xml:space="preserve"> </v>
      </c>
      <c r="CK57" s="280" t="str">
        <f t="shared" si="6"/>
        <v>تست اچ آی وی انجام نشده است</v>
      </c>
      <c r="CL57" s="166">
        <f>'2.ورود اطلاعات'!CO57</f>
        <v>0</v>
      </c>
      <c r="CM57" s="166" t="str">
        <f>'2.ورود اطلاعات'!CP57</f>
        <v xml:space="preserve"> </v>
      </c>
      <c r="CN57" s="166" t="str">
        <f>'2.ورود اطلاعات'!CQ57</f>
        <v xml:space="preserve"> </v>
      </c>
      <c r="CO57" s="280" t="str">
        <f t="shared" si="7"/>
        <v>تست اچ آی وی انجام نشده است</v>
      </c>
      <c r="CP57" s="166">
        <f>'2.ورود اطلاعات'!CR57</f>
        <v>0</v>
      </c>
      <c r="CQ57" s="166" t="str">
        <f>'2.ورود اطلاعات'!CS57</f>
        <v xml:space="preserve"> </v>
      </c>
      <c r="CR57" s="166" t="str">
        <f>'2.ورود اطلاعات'!CT57</f>
        <v xml:space="preserve"> </v>
      </c>
      <c r="CS57" s="280" t="str">
        <f t="shared" si="8"/>
        <v>تست اچ آی وی انجام نشده است</v>
      </c>
      <c r="CT57" s="166" t="str">
        <f>'2.ورود اطلاعات'!CU57</f>
        <v>خیر</v>
      </c>
      <c r="DI57" s="164"/>
      <c r="DJ57" s="164"/>
    </row>
    <row r="58" spans="1:114" s="166" customFormat="1" ht="11.65" x14ac:dyDescent="0.35">
      <c r="A58" s="144" t="str">
        <f>'2.ورود اطلاعات'!BS58</f>
        <v>خیر</v>
      </c>
      <c r="B58" s="166">
        <f>'2.ورود اطلاعات'!A58</f>
        <v>57</v>
      </c>
      <c r="C58" s="166">
        <f>'1.مشخصات مرکز'!$D$2</f>
        <v>1398</v>
      </c>
      <c r="D58" s="166" t="str">
        <f>'1.مشخصات مرکز'!$D$3</f>
        <v>انتخاب کنید ...</v>
      </c>
      <c r="E58" s="166" t="str">
        <f>'1.مشخصات مرکز'!$D$4</f>
        <v>انتخاب کنید ...</v>
      </c>
      <c r="F58" s="166" t="str">
        <f>'1.مشخصات مرکز'!$D$5</f>
        <v>انتخاب کنید ...</v>
      </c>
      <c r="G58" s="166">
        <f>'1.مشخصات مرکز'!$D$6</f>
        <v>0</v>
      </c>
      <c r="H58" s="166" t="str">
        <f>'1.مشخصات مرکز'!$D$7</f>
        <v>انتخاب کنید ...</v>
      </c>
      <c r="I58" s="166">
        <f>'1.مشخصات مرکز'!$D$8</f>
        <v>0</v>
      </c>
      <c r="J58" s="166">
        <f>'1.مشخصات مرکز'!$D$9</f>
        <v>0</v>
      </c>
      <c r="K58" s="164">
        <f>'1.مشخصات مرکز'!$D$10</f>
        <v>0</v>
      </c>
      <c r="L58" s="164">
        <f>'1.مشخصات مرکز'!$D$11</f>
        <v>0</v>
      </c>
      <c r="M58" s="166">
        <f>'2.ورود اطلاعات'!B58</f>
        <v>0</v>
      </c>
      <c r="N58" s="166">
        <f>'2.ورود اطلاعات'!C58</f>
        <v>0</v>
      </c>
      <c r="O58" s="166" t="str">
        <f>IF('2.ورود اطلاعات'!F58=0,"نامعلوم",'2.ورود اطلاعات'!F58)</f>
        <v>نامعلوم</v>
      </c>
      <c r="P58" s="166">
        <f>'2.ورود اطلاعات'!J58</f>
        <v>0</v>
      </c>
      <c r="Q58" s="166">
        <f>'2.ورود اطلاعات'!K58</f>
        <v>0</v>
      </c>
      <c r="R58" s="166">
        <f>'2.ورود اطلاعات'!L58</f>
        <v>0</v>
      </c>
      <c r="S58" s="166">
        <f>'2.ورود اطلاعات'!M58</f>
        <v>0</v>
      </c>
      <c r="T58" s="166">
        <f>'2.ورود اطلاعات'!N58</f>
        <v>0</v>
      </c>
      <c r="U58" s="166">
        <f>'2.ورود اطلاعات'!O58</f>
        <v>1398</v>
      </c>
      <c r="V58" s="166">
        <f>'2.ورود اطلاعات'!P58</f>
        <v>0</v>
      </c>
      <c r="W58" s="166">
        <f>'2.ورود اطلاعات'!Q58</f>
        <v>0</v>
      </c>
      <c r="X58" s="166">
        <f>'2.ورود اطلاعات'!R58</f>
        <v>0</v>
      </c>
      <c r="Y58" s="166">
        <f>'2.ورود اطلاعات'!S58</f>
        <v>0</v>
      </c>
      <c r="Z58" s="166">
        <f>'2.ورود اطلاعات'!T58</f>
        <v>0</v>
      </c>
      <c r="AA58" s="166">
        <f>'2.ورود اطلاعات'!U58</f>
        <v>0</v>
      </c>
      <c r="AB58" s="166">
        <f>'2.ورود اطلاعات'!V58</f>
        <v>0</v>
      </c>
      <c r="AC58" s="166">
        <f>'2.ورود اطلاعات'!W58</f>
        <v>0</v>
      </c>
      <c r="AD58" s="166">
        <f>'2.ورود اطلاعات'!X58</f>
        <v>0</v>
      </c>
      <c r="AE58" s="166">
        <f>'2.ورود اطلاعات'!Y58</f>
        <v>0</v>
      </c>
      <c r="AF58" s="166">
        <f>'2.ورود اطلاعات'!Z58</f>
        <v>0</v>
      </c>
      <c r="AG58" s="166">
        <f>'2.ورود اطلاعات'!AA58</f>
        <v>0</v>
      </c>
      <c r="AH58" s="166">
        <f>'2.ورود اطلاعات'!AB58</f>
        <v>0</v>
      </c>
      <c r="AI58" s="166">
        <f>'2.ورود اطلاعات'!AC58</f>
        <v>0</v>
      </c>
      <c r="AJ58" s="166">
        <f>'2.ورود اطلاعات'!AD58</f>
        <v>0</v>
      </c>
      <c r="AK58" s="166">
        <f>'2.ورود اطلاعات'!AE58</f>
        <v>0</v>
      </c>
      <c r="AL58" s="166">
        <f>'2.ورود اطلاعات'!AF58</f>
        <v>0</v>
      </c>
      <c r="AM58" s="166">
        <f>'2.ورود اطلاعات'!AG58</f>
        <v>0</v>
      </c>
      <c r="AN58" s="166">
        <f>'2.ورود اطلاعات'!AH58</f>
        <v>0</v>
      </c>
      <c r="AO58" s="166">
        <f>'2.ورود اطلاعات'!AI58</f>
        <v>0</v>
      </c>
      <c r="AP58" s="166" t="str">
        <f>'2.ورود اطلاعات'!AK58</f>
        <v xml:space="preserve">         </v>
      </c>
      <c r="AQ58" s="166" t="str">
        <f>'2.ورود اطلاعات'!AL58</f>
        <v>هیچکدام</v>
      </c>
      <c r="AR58" s="166" t="str">
        <f>'2.ورود اطلاعات'!AM58</f>
        <v>7.هیچکدام</v>
      </c>
      <c r="AS58" s="166" t="str">
        <f>'2.ورود اطلاعات'!AN58</f>
        <v>نامعلوم</v>
      </c>
      <c r="AT58" s="166" t="str">
        <f>'2.ورود اطلاعات'!AO58</f>
        <v>نامعلوم</v>
      </c>
      <c r="AU58" s="166" t="str">
        <f>'2.ورود اطلاعات'!CV58</f>
        <v>ارائه نشده است.</v>
      </c>
      <c r="AV58" s="166">
        <f>'2.ورود اطلاعات'!CW58</f>
        <v>0</v>
      </c>
      <c r="AW58" s="164">
        <f>'2.ورود اطلاعات'!AT58</f>
        <v>0</v>
      </c>
      <c r="AX58" s="164">
        <f>'2.ورود اطلاعات'!AU58</f>
        <v>0</v>
      </c>
      <c r="AY58" s="164">
        <f>'2.ورود اطلاعات'!AV58</f>
        <v>0</v>
      </c>
      <c r="AZ58" s="164">
        <f>'2.ورود اطلاعات'!AW58</f>
        <v>0</v>
      </c>
      <c r="BA58" s="164">
        <f>'2.ورود اطلاعات'!AX58</f>
        <v>0</v>
      </c>
      <c r="BB58" s="166">
        <f>'2.ورود اطلاعات'!BT58</f>
        <v>0</v>
      </c>
      <c r="BC58" s="166" t="str">
        <f>'2.ورود اطلاعات'!BU58</f>
        <v xml:space="preserve"> </v>
      </c>
      <c r="BD58" s="166" t="str">
        <f>'2.ورود اطلاعات'!BV58</f>
        <v xml:space="preserve"> </v>
      </c>
      <c r="BE58" s="280" t="str">
        <f t="shared" si="0"/>
        <v>تست اچ آی وی انجام نشده است</v>
      </c>
      <c r="BF58" s="164">
        <f>'2.ورود اطلاعات'!BK58</f>
        <v>0</v>
      </c>
      <c r="BG58" s="164">
        <f>'2.ورود اطلاعات'!BL58</f>
        <v>0</v>
      </c>
      <c r="BH58" s="164">
        <f>'2.ورود اطلاعات'!BM58</f>
        <v>0</v>
      </c>
      <c r="BI58" s="164">
        <f>'2.ورود اطلاعات'!BN58</f>
        <v>0</v>
      </c>
      <c r="BJ58" s="164">
        <f>'2.ورود اطلاعات'!BO58</f>
        <v>0</v>
      </c>
      <c r="BK58" s="164">
        <f>'2.ورود اطلاعات'!BP58</f>
        <v>0</v>
      </c>
      <c r="BL58" s="164">
        <f>'2.ورود اطلاعات'!BQ58</f>
        <v>0</v>
      </c>
      <c r="BM58" s="164">
        <f>'2.ورود اطلاعات'!BR58</f>
        <v>0</v>
      </c>
      <c r="BN58" s="166">
        <f>'2.ورود اطلاعات'!BW58</f>
        <v>0</v>
      </c>
      <c r="BO58" s="166" t="str">
        <f>'2.ورود اطلاعات'!BX58</f>
        <v xml:space="preserve"> </v>
      </c>
      <c r="BP58" s="166" t="str">
        <f>'2.ورود اطلاعات'!BY58</f>
        <v xml:space="preserve"> </v>
      </c>
      <c r="BQ58" s="280" t="str">
        <f t="shared" si="1"/>
        <v>تست اچ آی وی انجام نشده است</v>
      </c>
      <c r="BR58" s="166">
        <f>'2.ورود اطلاعات'!BZ58</f>
        <v>0</v>
      </c>
      <c r="BS58" s="166" t="str">
        <f>'2.ورود اطلاعات'!CA58</f>
        <v xml:space="preserve"> </v>
      </c>
      <c r="BT58" s="166" t="str">
        <f>'2.ورود اطلاعات'!CB58</f>
        <v xml:space="preserve"> </v>
      </c>
      <c r="BU58" s="280" t="str">
        <f t="shared" si="2"/>
        <v>تست اچ آی وی انجام نشده است</v>
      </c>
      <c r="BV58" s="166">
        <f>'2.ورود اطلاعات'!CC58</f>
        <v>0</v>
      </c>
      <c r="BW58" s="166" t="str">
        <f>'2.ورود اطلاعات'!CD58</f>
        <v xml:space="preserve"> </v>
      </c>
      <c r="BX58" s="166" t="str">
        <f>'2.ورود اطلاعات'!CE58</f>
        <v xml:space="preserve"> </v>
      </c>
      <c r="BY58" s="280" t="str">
        <f t="shared" si="3"/>
        <v>تست اچ آی وی انجام نشده است</v>
      </c>
      <c r="BZ58" s="166">
        <f>'2.ورود اطلاعات'!CF58</f>
        <v>0</v>
      </c>
      <c r="CA58" s="166" t="str">
        <f>'2.ورود اطلاعات'!CG58</f>
        <v xml:space="preserve"> </v>
      </c>
      <c r="CB58" s="166" t="str">
        <f>'2.ورود اطلاعات'!CH58</f>
        <v xml:space="preserve"> </v>
      </c>
      <c r="CC58" s="280" t="str">
        <f t="shared" si="4"/>
        <v>تست اچ آی وی انجام نشده است</v>
      </c>
      <c r="CD58" s="166">
        <f>'2.ورود اطلاعات'!CI58</f>
        <v>0</v>
      </c>
      <c r="CE58" s="166" t="str">
        <f>'2.ورود اطلاعات'!CJ58</f>
        <v xml:space="preserve"> </v>
      </c>
      <c r="CF58" s="166" t="str">
        <f>'2.ورود اطلاعات'!CK58</f>
        <v xml:space="preserve"> </v>
      </c>
      <c r="CG58" s="280" t="str">
        <f t="shared" si="5"/>
        <v>تست اچ آی وی انجام نشده است</v>
      </c>
      <c r="CH58" s="166">
        <f>'2.ورود اطلاعات'!CL58</f>
        <v>0</v>
      </c>
      <c r="CI58" s="166" t="str">
        <f>'2.ورود اطلاعات'!CM58</f>
        <v xml:space="preserve"> </v>
      </c>
      <c r="CJ58" s="166" t="str">
        <f>'2.ورود اطلاعات'!CN58</f>
        <v xml:space="preserve"> </v>
      </c>
      <c r="CK58" s="280" t="str">
        <f t="shared" si="6"/>
        <v>تست اچ آی وی انجام نشده است</v>
      </c>
      <c r="CL58" s="166">
        <f>'2.ورود اطلاعات'!CO58</f>
        <v>0</v>
      </c>
      <c r="CM58" s="166" t="str">
        <f>'2.ورود اطلاعات'!CP58</f>
        <v xml:space="preserve"> </v>
      </c>
      <c r="CN58" s="166" t="str">
        <f>'2.ورود اطلاعات'!CQ58</f>
        <v xml:space="preserve"> </v>
      </c>
      <c r="CO58" s="280" t="str">
        <f t="shared" si="7"/>
        <v>تست اچ آی وی انجام نشده است</v>
      </c>
      <c r="CP58" s="166">
        <f>'2.ورود اطلاعات'!CR58</f>
        <v>0</v>
      </c>
      <c r="CQ58" s="166" t="str">
        <f>'2.ورود اطلاعات'!CS58</f>
        <v xml:space="preserve"> </v>
      </c>
      <c r="CR58" s="166" t="str">
        <f>'2.ورود اطلاعات'!CT58</f>
        <v xml:space="preserve"> </v>
      </c>
      <c r="CS58" s="280" t="str">
        <f t="shared" si="8"/>
        <v>تست اچ آی وی انجام نشده است</v>
      </c>
      <c r="CT58" s="166" t="str">
        <f>'2.ورود اطلاعات'!CU58</f>
        <v>خیر</v>
      </c>
      <c r="DI58" s="164"/>
      <c r="DJ58" s="164"/>
    </row>
    <row r="59" spans="1:114" s="166" customFormat="1" ht="11.65" x14ac:dyDescent="0.35">
      <c r="A59" s="144" t="str">
        <f>'2.ورود اطلاعات'!BS59</f>
        <v>خیر</v>
      </c>
      <c r="B59" s="166">
        <f>'2.ورود اطلاعات'!A59</f>
        <v>58</v>
      </c>
      <c r="C59" s="166">
        <f>'1.مشخصات مرکز'!$D$2</f>
        <v>1398</v>
      </c>
      <c r="D59" s="166" t="str">
        <f>'1.مشخصات مرکز'!$D$3</f>
        <v>انتخاب کنید ...</v>
      </c>
      <c r="E59" s="166" t="str">
        <f>'1.مشخصات مرکز'!$D$4</f>
        <v>انتخاب کنید ...</v>
      </c>
      <c r="F59" s="166" t="str">
        <f>'1.مشخصات مرکز'!$D$5</f>
        <v>انتخاب کنید ...</v>
      </c>
      <c r="G59" s="166">
        <f>'1.مشخصات مرکز'!$D$6</f>
        <v>0</v>
      </c>
      <c r="H59" s="166" t="str">
        <f>'1.مشخصات مرکز'!$D$7</f>
        <v>انتخاب کنید ...</v>
      </c>
      <c r="I59" s="166">
        <f>'1.مشخصات مرکز'!$D$8</f>
        <v>0</v>
      </c>
      <c r="J59" s="166">
        <f>'1.مشخصات مرکز'!$D$9</f>
        <v>0</v>
      </c>
      <c r="K59" s="164">
        <f>'1.مشخصات مرکز'!$D$10</f>
        <v>0</v>
      </c>
      <c r="L59" s="164">
        <f>'1.مشخصات مرکز'!$D$11</f>
        <v>0</v>
      </c>
      <c r="M59" s="166">
        <f>'2.ورود اطلاعات'!B59</f>
        <v>0</v>
      </c>
      <c r="N59" s="166">
        <f>'2.ورود اطلاعات'!C59</f>
        <v>0</v>
      </c>
      <c r="O59" s="166" t="str">
        <f>IF('2.ورود اطلاعات'!F59=0,"نامعلوم",'2.ورود اطلاعات'!F59)</f>
        <v>نامعلوم</v>
      </c>
      <c r="P59" s="166">
        <f>'2.ورود اطلاعات'!J59</f>
        <v>0</v>
      </c>
      <c r="Q59" s="166">
        <f>'2.ورود اطلاعات'!K59</f>
        <v>0</v>
      </c>
      <c r="R59" s="166">
        <f>'2.ورود اطلاعات'!L59</f>
        <v>0</v>
      </c>
      <c r="S59" s="166">
        <f>'2.ورود اطلاعات'!M59</f>
        <v>0</v>
      </c>
      <c r="T59" s="166">
        <f>'2.ورود اطلاعات'!N59</f>
        <v>0</v>
      </c>
      <c r="U59" s="166">
        <f>'2.ورود اطلاعات'!O59</f>
        <v>1398</v>
      </c>
      <c r="V59" s="166">
        <f>'2.ورود اطلاعات'!P59</f>
        <v>0</v>
      </c>
      <c r="W59" s="166">
        <f>'2.ورود اطلاعات'!Q59</f>
        <v>0</v>
      </c>
      <c r="X59" s="166">
        <f>'2.ورود اطلاعات'!R59</f>
        <v>0</v>
      </c>
      <c r="Y59" s="166">
        <f>'2.ورود اطلاعات'!S59</f>
        <v>0</v>
      </c>
      <c r="Z59" s="166">
        <f>'2.ورود اطلاعات'!T59</f>
        <v>0</v>
      </c>
      <c r="AA59" s="166">
        <f>'2.ورود اطلاعات'!U59</f>
        <v>0</v>
      </c>
      <c r="AB59" s="166">
        <f>'2.ورود اطلاعات'!V59</f>
        <v>0</v>
      </c>
      <c r="AC59" s="166">
        <f>'2.ورود اطلاعات'!W59</f>
        <v>0</v>
      </c>
      <c r="AD59" s="166">
        <f>'2.ورود اطلاعات'!X59</f>
        <v>0</v>
      </c>
      <c r="AE59" s="166">
        <f>'2.ورود اطلاعات'!Y59</f>
        <v>0</v>
      </c>
      <c r="AF59" s="166">
        <f>'2.ورود اطلاعات'!Z59</f>
        <v>0</v>
      </c>
      <c r="AG59" s="166">
        <f>'2.ورود اطلاعات'!AA59</f>
        <v>0</v>
      </c>
      <c r="AH59" s="166">
        <f>'2.ورود اطلاعات'!AB59</f>
        <v>0</v>
      </c>
      <c r="AI59" s="166">
        <f>'2.ورود اطلاعات'!AC59</f>
        <v>0</v>
      </c>
      <c r="AJ59" s="166">
        <f>'2.ورود اطلاعات'!AD59</f>
        <v>0</v>
      </c>
      <c r="AK59" s="166">
        <f>'2.ورود اطلاعات'!AE59</f>
        <v>0</v>
      </c>
      <c r="AL59" s="166">
        <f>'2.ورود اطلاعات'!AF59</f>
        <v>0</v>
      </c>
      <c r="AM59" s="166">
        <f>'2.ورود اطلاعات'!AG59</f>
        <v>0</v>
      </c>
      <c r="AN59" s="166">
        <f>'2.ورود اطلاعات'!AH59</f>
        <v>0</v>
      </c>
      <c r="AO59" s="166">
        <f>'2.ورود اطلاعات'!AI59</f>
        <v>0</v>
      </c>
      <c r="AP59" s="166" t="str">
        <f>'2.ورود اطلاعات'!AK59</f>
        <v xml:space="preserve">         </v>
      </c>
      <c r="AQ59" s="166" t="str">
        <f>'2.ورود اطلاعات'!AL59</f>
        <v>هیچکدام</v>
      </c>
      <c r="AR59" s="166" t="str">
        <f>'2.ورود اطلاعات'!AM59</f>
        <v>7.هیچکدام</v>
      </c>
      <c r="AS59" s="166" t="str">
        <f>'2.ورود اطلاعات'!AN59</f>
        <v>نامعلوم</v>
      </c>
      <c r="AT59" s="166" t="str">
        <f>'2.ورود اطلاعات'!AO59</f>
        <v>نامعلوم</v>
      </c>
      <c r="AU59" s="166" t="str">
        <f>'2.ورود اطلاعات'!CV59</f>
        <v>ارائه نشده است.</v>
      </c>
      <c r="AV59" s="166">
        <f>'2.ورود اطلاعات'!CW59</f>
        <v>0</v>
      </c>
      <c r="AW59" s="164">
        <f>'2.ورود اطلاعات'!AT59</f>
        <v>0</v>
      </c>
      <c r="AX59" s="164">
        <f>'2.ورود اطلاعات'!AU59</f>
        <v>0</v>
      </c>
      <c r="AY59" s="164">
        <f>'2.ورود اطلاعات'!AV59</f>
        <v>0</v>
      </c>
      <c r="AZ59" s="164">
        <f>'2.ورود اطلاعات'!AW59</f>
        <v>0</v>
      </c>
      <c r="BA59" s="164">
        <f>'2.ورود اطلاعات'!AX59</f>
        <v>0</v>
      </c>
      <c r="BB59" s="166">
        <f>'2.ورود اطلاعات'!BT59</f>
        <v>0</v>
      </c>
      <c r="BC59" s="166" t="str">
        <f>'2.ورود اطلاعات'!BU59</f>
        <v xml:space="preserve"> </v>
      </c>
      <c r="BD59" s="166" t="str">
        <f>'2.ورود اطلاعات'!BV59</f>
        <v xml:space="preserve"> </v>
      </c>
      <c r="BE59" s="280" t="str">
        <f t="shared" si="0"/>
        <v>تست اچ آی وی انجام نشده است</v>
      </c>
      <c r="BF59" s="164">
        <f>'2.ورود اطلاعات'!BK59</f>
        <v>0</v>
      </c>
      <c r="BG59" s="164">
        <f>'2.ورود اطلاعات'!BL59</f>
        <v>0</v>
      </c>
      <c r="BH59" s="164">
        <f>'2.ورود اطلاعات'!BM59</f>
        <v>0</v>
      </c>
      <c r="BI59" s="164">
        <f>'2.ورود اطلاعات'!BN59</f>
        <v>0</v>
      </c>
      <c r="BJ59" s="164">
        <f>'2.ورود اطلاعات'!BO59</f>
        <v>0</v>
      </c>
      <c r="BK59" s="164">
        <f>'2.ورود اطلاعات'!BP59</f>
        <v>0</v>
      </c>
      <c r="BL59" s="164">
        <f>'2.ورود اطلاعات'!BQ59</f>
        <v>0</v>
      </c>
      <c r="BM59" s="164">
        <f>'2.ورود اطلاعات'!BR59</f>
        <v>0</v>
      </c>
      <c r="BN59" s="166">
        <f>'2.ورود اطلاعات'!BW59</f>
        <v>0</v>
      </c>
      <c r="BO59" s="166" t="str">
        <f>'2.ورود اطلاعات'!BX59</f>
        <v xml:space="preserve"> </v>
      </c>
      <c r="BP59" s="166" t="str">
        <f>'2.ورود اطلاعات'!BY59</f>
        <v xml:space="preserve"> </v>
      </c>
      <c r="BQ59" s="280" t="str">
        <f t="shared" si="1"/>
        <v>تست اچ آی وی انجام نشده است</v>
      </c>
      <c r="BR59" s="166">
        <f>'2.ورود اطلاعات'!BZ59</f>
        <v>0</v>
      </c>
      <c r="BS59" s="166" t="str">
        <f>'2.ورود اطلاعات'!CA59</f>
        <v xml:space="preserve"> </v>
      </c>
      <c r="BT59" s="166" t="str">
        <f>'2.ورود اطلاعات'!CB59</f>
        <v xml:space="preserve"> </v>
      </c>
      <c r="BU59" s="280" t="str">
        <f t="shared" si="2"/>
        <v>تست اچ آی وی انجام نشده است</v>
      </c>
      <c r="BV59" s="166">
        <f>'2.ورود اطلاعات'!CC59</f>
        <v>0</v>
      </c>
      <c r="BW59" s="166" t="str">
        <f>'2.ورود اطلاعات'!CD59</f>
        <v xml:space="preserve"> </v>
      </c>
      <c r="BX59" s="166" t="str">
        <f>'2.ورود اطلاعات'!CE59</f>
        <v xml:space="preserve"> </v>
      </c>
      <c r="BY59" s="280" t="str">
        <f t="shared" si="3"/>
        <v>تست اچ آی وی انجام نشده است</v>
      </c>
      <c r="BZ59" s="166">
        <f>'2.ورود اطلاعات'!CF59</f>
        <v>0</v>
      </c>
      <c r="CA59" s="166" t="str">
        <f>'2.ورود اطلاعات'!CG59</f>
        <v xml:space="preserve"> </v>
      </c>
      <c r="CB59" s="166" t="str">
        <f>'2.ورود اطلاعات'!CH59</f>
        <v xml:space="preserve"> </v>
      </c>
      <c r="CC59" s="280" t="str">
        <f t="shared" si="4"/>
        <v>تست اچ آی وی انجام نشده است</v>
      </c>
      <c r="CD59" s="166">
        <f>'2.ورود اطلاعات'!CI59</f>
        <v>0</v>
      </c>
      <c r="CE59" s="166" t="str">
        <f>'2.ورود اطلاعات'!CJ59</f>
        <v xml:space="preserve"> </v>
      </c>
      <c r="CF59" s="166" t="str">
        <f>'2.ورود اطلاعات'!CK59</f>
        <v xml:space="preserve"> </v>
      </c>
      <c r="CG59" s="280" t="str">
        <f t="shared" si="5"/>
        <v>تست اچ آی وی انجام نشده است</v>
      </c>
      <c r="CH59" s="166">
        <f>'2.ورود اطلاعات'!CL59</f>
        <v>0</v>
      </c>
      <c r="CI59" s="166" t="str">
        <f>'2.ورود اطلاعات'!CM59</f>
        <v xml:space="preserve"> </v>
      </c>
      <c r="CJ59" s="166" t="str">
        <f>'2.ورود اطلاعات'!CN59</f>
        <v xml:space="preserve"> </v>
      </c>
      <c r="CK59" s="280" t="str">
        <f t="shared" si="6"/>
        <v>تست اچ آی وی انجام نشده است</v>
      </c>
      <c r="CL59" s="166">
        <f>'2.ورود اطلاعات'!CO59</f>
        <v>0</v>
      </c>
      <c r="CM59" s="166" t="str">
        <f>'2.ورود اطلاعات'!CP59</f>
        <v xml:space="preserve"> </v>
      </c>
      <c r="CN59" s="166" t="str">
        <f>'2.ورود اطلاعات'!CQ59</f>
        <v xml:space="preserve"> </v>
      </c>
      <c r="CO59" s="280" t="str">
        <f t="shared" si="7"/>
        <v>تست اچ آی وی انجام نشده است</v>
      </c>
      <c r="CP59" s="166">
        <f>'2.ورود اطلاعات'!CR59</f>
        <v>0</v>
      </c>
      <c r="CQ59" s="166" t="str">
        <f>'2.ورود اطلاعات'!CS59</f>
        <v xml:space="preserve"> </v>
      </c>
      <c r="CR59" s="166" t="str">
        <f>'2.ورود اطلاعات'!CT59</f>
        <v xml:space="preserve"> </v>
      </c>
      <c r="CS59" s="280" t="str">
        <f t="shared" si="8"/>
        <v>تست اچ آی وی انجام نشده است</v>
      </c>
      <c r="CT59" s="166" t="str">
        <f>'2.ورود اطلاعات'!CU59</f>
        <v>خیر</v>
      </c>
      <c r="DI59" s="164"/>
      <c r="DJ59" s="164"/>
    </row>
    <row r="60" spans="1:114" s="166" customFormat="1" ht="11.65" x14ac:dyDescent="0.35">
      <c r="A60" s="144" t="str">
        <f>'2.ورود اطلاعات'!BS60</f>
        <v>خیر</v>
      </c>
      <c r="B60" s="166">
        <f>'2.ورود اطلاعات'!A60</f>
        <v>59</v>
      </c>
      <c r="C60" s="166">
        <f>'1.مشخصات مرکز'!$D$2</f>
        <v>1398</v>
      </c>
      <c r="D60" s="166" t="str">
        <f>'1.مشخصات مرکز'!$D$3</f>
        <v>انتخاب کنید ...</v>
      </c>
      <c r="E60" s="166" t="str">
        <f>'1.مشخصات مرکز'!$D$4</f>
        <v>انتخاب کنید ...</v>
      </c>
      <c r="F60" s="166" t="str">
        <f>'1.مشخصات مرکز'!$D$5</f>
        <v>انتخاب کنید ...</v>
      </c>
      <c r="G60" s="166">
        <f>'1.مشخصات مرکز'!$D$6</f>
        <v>0</v>
      </c>
      <c r="H60" s="166" t="str">
        <f>'1.مشخصات مرکز'!$D$7</f>
        <v>انتخاب کنید ...</v>
      </c>
      <c r="I60" s="166">
        <f>'1.مشخصات مرکز'!$D$8</f>
        <v>0</v>
      </c>
      <c r="J60" s="166">
        <f>'1.مشخصات مرکز'!$D$9</f>
        <v>0</v>
      </c>
      <c r="K60" s="164">
        <f>'1.مشخصات مرکز'!$D$10</f>
        <v>0</v>
      </c>
      <c r="L60" s="164">
        <f>'1.مشخصات مرکز'!$D$11</f>
        <v>0</v>
      </c>
      <c r="M60" s="166">
        <f>'2.ورود اطلاعات'!B60</f>
        <v>0</v>
      </c>
      <c r="N60" s="166">
        <f>'2.ورود اطلاعات'!C60</f>
        <v>0</v>
      </c>
      <c r="O60" s="166" t="str">
        <f>IF('2.ورود اطلاعات'!F60=0,"نامعلوم",'2.ورود اطلاعات'!F60)</f>
        <v>نامعلوم</v>
      </c>
      <c r="P60" s="166">
        <f>'2.ورود اطلاعات'!J60</f>
        <v>0</v>
      </c>
      <c r="Q60" s="166">
        <f>'2.ورود اطلاعات'!K60</f>
        <v>0</v>
      </c>
      <c r="R60" s="166">
        <f>'2.ورود اطلاعات'!L60</f>
        <v>0</v>
      </c>
      <c r="S60" s="166">
        <f>'2.ورود اطلاعات'!M60</f>
        <v>0</v>
      </c>
      <c r="T60" s="166">
        <f>'2.ورود اطلاعات'!N60</f>
        <v>0</v>
      </c>
      <c r="U60" s="166">
        <f>'2.ورود اطلاعات'!O60</f>
        <v>1398</v>
      </c>
      <c r="V60" s="166">
        <f>'2.ورود اطلاعات'!P60</f>
        <v>0</v>
      </c>
      <c r="W60" s="166">
        <f>'2.ورود اطلاعات'!Q60</f>
        <v>0</v>
      </c>
      <c r="X60" s="166">
        <f>'2.ورود اطلاعات'!R60</f>
        <v>0</v>
      </c>
      <c r="Y60" s="166">
        <f>'2.ورود اطلاعات'!S60</f>
        <v>0</v>
      </c>
      <c r="Z60" s="166">
        <f>'2.ورود اطلاعات'!T60</f>
        <v>0</v>
      </c>
      <c r="AA60" s="166">
        <f>'2.ورود اطلاعات'!U60</f>
        <v>0</v>
      </c>
      <c r="AB60" s="166">
        <f>'2.ورود اطلاعات'!V60</f>
        <v>0</v>
      </c>
      <c r="AC60" s="166">
        <f>'2.ورود اطلاعات'!W60</f>
        <v>0</v>
      </c>
      <c r="AD60" s="166">
        <f>'2.ورود اطلاعات'!X60</f>
        <v>0</v>
      </c>
      <c r="AE60" s="166">
        <f>'2.ورود اطلاعات'!Y60</f>
        <v>0</v>
      </c>
      <c r="AF60" s="166">
        <f>'2.ورود اطلاعات'!Z60</f>
        <v>0</v>
      </c>
      <c r="AG60" s="166">
        <f>'2.ورود اطلاعات'!AA60</f>
        <v>0</v>
      </c>
      <c r="AH60" s="166">
        <f>'2.ورود اطلاعات'!AB60</f>
        <v>0</v>
      </c>
      <c r="AI60" s="166">
        <f>'2.ورود اطلاعات'!AC60</f>
        <v>0</v>
      </c>
      <c r="AJ60" s="166">
        <f>'2.ورود اطلاعات'!AD60</f>
        <v>0</v>
      </c>
      <c r="AK60" s="166">
        <f>'2.ورود اطلاعات'!AE60</f>
        <v>0</v>
      </c>
      <c r="AL60" s="166">
        <f>'2.ورود اطلاعات'!AF60</f>
        <v>0</v>
      </c>
      <c r="AM60" s="166">
        <f>'2.ورود اطلاعات'!AG60</f>
        <v>0</v>
      </c>
      <c r="AN60" s="166">
        <f>'2.ورود اطلاعات'!AH60</f>
        <v>0</v>
      </c>
      <c r="AO60" s="166">
        <f>'2.ورود اطلاعات'!AI60</f>
        <v>0</v>
      </c>
      <c r="AP60" s="166" t="str">
        <f>'2.ورود اطلاعات'!AK60</f>
        <v xml:space="preserve">         </v>
      </c>
      <c r="AQ60" s="166" t="str">
        <f>'2.ورود اطلاعات'!AL60</f>
        <v>هیچکدام</v>
      </c>
      <c r="AR60" s="166" t="str">
        <f>'2.ورود اطلاعات'!AM60</f>
        <v>7.هیچکدام</v>
      </c>
      <c r="AS60" s="166" t="str">
        <f>'2.ورود اطلاعات'!AN60</f>
        <v>نامعلوم</v>
      </c>
      <c r="AT60" s="166" t="str">
        <f>'2.ورود اطلاعات'!AO60</f>
        <v>نامعلوم</v>
      </c>
      <c r="AU60" s="166" t="str">
        <f>'2.ورود اطلاعات'!CV60</f>
        <v>ارائه نشده است.</v>
      </c>
      <c r="AV60" s="166">
        <f>'2.ورود اطلاعات'!CW60</f>
        <v>0</v>
      </c>
      <c r="AW60" s="164">
        <f>'2.ورود اطلاعات'!AT60</f>
        <v>0</v>
      </c>
      <c r="AX60" s="164">
        <f>'2.ورود اطلاعات'!AU60</f>
        <v>0</v>
      </c>
      <c r="AY60" s="164">
        <f>'2.ورود اطلاعات'!AV60</f>
        <v>0</v>
      </c>
      <c r="AZ60" s="164">
        <f>'2.ورود اطلاعات'!AW60</f>
        <v>0</v>
      </c>
      <c r="BA60" s="164">
        <f>'2.ورود اطلاعات'!AX60</f>
        <v>0</v>
      </c>
      <c r="BB60" s="166">
        <f>'2.ورود اطلاعات'!BT60</f>
        <v>0</v>
      </c>
      <c r="BC60" s="166" t="str">
        <f>'2.ورود اطلاعات'!BU60</f>
        <v xml:space="preserve"> </v>
      </c>
      <c r="BD60" s="166" t="str">
        <f>'2.ورود اطلاعات'!BV60</f>
        <v xml:space="preserve"> </v>
      </c>
      <c r="BE60" s="280" t="str">
        <f t="shared" si="0"/>
        <v>تست اچ آی وی انجام نشده است</v>
      </c>
      <c r="BF60" s="164">
        <f>'2.ورود اطلاعات'!BK60</f>
        <v>0</v>
      </c>
      <c r="BG60" s="164">
        <f>'2.ورود اطلاعات'!BL60</f>
        <v>0</v>
      </c>
      <c r="BH60" s="164">
        <f>'2.ورود اطلاعات'!BM60</f>
        <v>0</v>
      </c>
      <c r="BI60" s="164">
        <f>'2.ورود اطلاعات'!BN60</f>
        <v>0</v>
      </c>
      <c r="BJ60" s="164">
        <f>'2.ورود اطلاعات'!BO60</f>
        <v>0</v>
      </c>
      <c r="BK60" s="164">
        <f>'2.ورود اطلاعات'!BP60</f>
        <v>0</v>
      </c>
      <c r="BL60" s="164">
        <f>'2.ورود اطلاعات'!BQ60</f>
        <v>0</v>
      </c>
      <c r="BM60" s="164">
        <f>'2.ورود اطلاعات'!BR60</f>
        <v>0</v>
      </c>
      <c r="BN60" s="166">
        <f>'2.ورود اطلاعات'!BW60</f>
        <v>0</v>
      </c>
      <c r="BO60" s="166" t="str">
        <f>'2.ورود اطلاعات'!BX60</f>
        <v xml:space="preserve"> </v>
      </c>
      <c r="BP60" s="166" t="str">
        <f>'2.ورود اطلاعات'!BY60</f>
        <v xml:space="preserve"> </v>
      </c>
      <c r="BQ60" s="280" t="str">
        <f t="shared" si="1"/>
        <v>تست اچ آی وی انجام نشده است</v>
      </c>
      <c r="BR60" s="166">
        <f>'2.ورود اطلاعات'!BZ60</f>
        <v>0</v>
      </c>
      <c r="BS60" s="166" t="str">
        <f>'2.ورود اطلاعات'!CA60</f>
        <v xml:space="preserve"> </v>
      </c>
      <c r="BT60" s="166" t="str">
        <f>'2.ورود اطلاعات'!CB60</f>
        <v xml:space="preserve"> </v>
      </c>
      <c r="BU60" s="280" t="str">
        <f t="shared" si="2"/>
        <v>تست اچ آی وی انجام نشده است</v>
      </c>
      <c r="BV60" s="166">
        <f>'2.ورود اطلاعات'!CC60</f>
        <v>0</v>
      </c>
      <c r="BW60" s="166" t="str">
        <f>'2.ورود اطلاعات'!CD60</f>
        <v xml:space="preserve"> </v>
      </c>
      <c r="BX60" s="166" t="str">
        <f>'2.ورود اطلاعات'!CE60</f>
        <v xml:space="preserve"> </v>
      </c>
      <c r="BY60" s="280" t="str">
        <f t="shared" si="3"/>
        <v>تست اچ آی وی انجام نشده است</v>
      </c>
      <c r="BZ60" s="166">
        <f>'2.ورود اطلاعات'!CF60</f>
        <v>0</v>
      </c>
      <c r="CA60" s="166" t="str">
        <f>'2.ورود اطلاعات'!CG60</f>
        <v xml:space="preserve"> </v>
      </c>
      <c r="CB60" s="166" t="str">
        <f>'2.ورود اطلاعات'!CH60</f>
        <v xml:space="preserve"> </v>
      </c>
      <c r="CC60" s="280" t="str">
        <f t="shared" si="4"/>
        <v>تست اچ آی وی انجام نشده است</v>
      </c>
      <c r="CD60" s="166">
        <f>'2.ورود اطلاعات'!CI60</f>
        <v>0</v>
      </c>
      <c r="CE60" s="166" t="str">
        <f>'2.ورود اطلاعات'!CJ60</f>
        <v xml:space="preserve"> </v>
      </c>
      <c r="CF60" s="166" t="str">
        <f>'2.ورود اطلاعات'!CK60</f>
        <v xml:space="preserve"> </v>
      </c>
      <c r="CG60" s="280" t="str">
        <f t="shared" si="5"/>
        <v>تست اچ آی وی انجام نشده است</v>
      </c>
      <c r="CH60" s="166">
        <f>'2.ورود اطلاعات'!CL60</f>
        <v>0</v>
      </c>
      <c r="CI60" s="166" t="str">
        <f>'2.ورود اطلاعات'!CM60</f>
        <v xml:space="preserve"> </v>
      </c>
      <c r="CJ60" s="166" t="str">
        <f>'2.ورود اطلاعات'!CN60</f>
        <v xml:space="preserve"> </v>
      </c>
      <c r="CK60" s="280" t="str">
        <f t="shared" si="6"/>
        <v>تست اچ آی وی انجام نشده است</v>
      </c>
      <c r="CL60" s="166">
        <f>'2.ورود اطلاعات'!CO60</f>
        <v>0</v>
      </c>
      <c r="CM60" s="166" t="str">
        <f>'2.ورود اطلاعات'!CP60</f>
        <v xml:space="preserve"> </v>
      </c>
      <c r="CN60" s="166" t="str">
        <f>'2.ورود اطلاعات'!CQ60</f>
        <v xml:space="preserve"> </v>
      </c>
      <c r="CO60" s="280" t="str">
        <f t="shared" si="7"/>
        <v>تست اچ آی وی انجام نشده است</v>
      </c>
      <c r="CP60" s="166">
        <f>'2.ورود اطلاعات'!CR60</f>
        <v>0</v>
      </c>
      <c r="CQ60" s="166" t="str">
        <f>'2.ورود اطلاعات'!CS60</f>
        <v xml:space="preserve"> </v>
      </c>
      <c r="CR60" s="166" t="str">
        <f>'2.ورود اطلاعات'!CT60</f>
        <v xml:space="preserve"> </v>
      </c>
      <c r="CS60" s="280" t="str">
        <f t="shared" si="8"/>
        <v>تست اچ آی وی انجام نشده است</v>
      </c>
      <c r="CT60" s="166" t="str">
        <f>'2.ورود اطلاعات'!CU60</f>
        <v>خیر</v>
      </c>
      <c r="DI60" s="164"/>
      <c r="DJ60" s="164"/>
    </row>
    <row r="61" spans="1:114" s="166" customFormat="1" ht="11.65" x14ac:dyDescent="0.35">
      <c r="A61" s="144" t="str">
        <f>'2.ورود اطلاعات'!BS61</f>
        <v>خیر</v>
      </c>
      <c r="B61" s="166">
        <f>'2.ورود اطلاعات'!A61</f>
        <v>60</v>
      </c>
      <c r="C61" s="166">
        <f>'1.مشخصات مرکز'!$D$2</f>
        <v>1398</v>
      </c>
      <c r="D61" s="166" t="str">
        <f>'1.مشخصات مرکز'!$D$3</f>
        <v>انتخاب کنید ...</v>
      </c>
      <c r="E61" s="166" t="str">
        <f>'1.مشخصات مرکز'!$D$4</f>
        <v>انتخاب کنید ...</v>
      </c>
      <c r="F61" s="166" t="str">
        <f>'1.مشخصات مرکز'!$D$5</f>
        <v>انتخاب کنید ...</v>
      </c>
      <c r="G61" s="166">
        <f>'1.مشخصات مرکز'!$D$6</f>
        <v>0</v>
      </c>
      <c r="H61" s="166" t="str">
        <f>'1.مشخصات مرکز'!$D$7</f>
        <v>انتخاب کنید ...</v>
      </c>
      <c r="I61" s="166">
        <f>'1.مشخصات مرکز'!$D$8</f>
        <v>0</v>
      </c>
      <c r="J61" s="166">
        <f>'1.مشخصات مرکز'!$D$9</f>
        <v>0</v>
      </c>
      <c r="K61" s="164">
        <f>'1.مشخصات مرکز'!$D$10</f>
        <v>0</v>
      </c>
      <c r="L61" s="164">
        <f>'1.مشخصات مرکز'!$D$11</f>
        <v>0</v>
      </c>
      <c r="M61" s="166">
        <f>'2.ورود اطلاعات'!B61</f>
        <v>0</v>
      </c>
      <c r="N61" s="166">
        <f>'2.ورود اطلاعات'!C61</f>
        <v>0</v>
      </c>
      <c r="O61" s="166" t="str">
        <f>IF('2.ورود اطلاعات'!F61=0,"نامعلوم",'2.ورود اطلاعات'!F61)</f>
        <v>نامعلوم</v>
      </c>
      <c r="P61" s="166">
        <f>'2.ورود اطلاعات'!J61</f>
        <v>0</v>
      </c>
      <c r="Q61" s="166">
        <f>'2.ورود اطلاعات'!K61</f>
        <v>0</v>
      </c>
      <c r="R61" s="166">
        <f>'2.ورود اطلاعات'!L61</f>
        <v>0</v>
      </c>
      <c r="S61" s="166">
        <f>'2.ورود اطلاعات'!M61</f>
        <v>0</v>
      </c>
      <c r="T61" s="166">
        <f>'2.ورود اطلاعات'!N61</f>
        <v>0</v>
      </c>
      <c r="U61" s="166">
        <f>'2.ورود اطلاعات'!O61</f>
        <v>1398</v>
      </c>
      <c r="V61" s="166">
        <f>'2.ورود اطلاعات'!P61</f>
        <v>0</v>
      </c>
      <c r="W61" s="166">
        <f>'2.ورود اطلاعات'!Q61</f>
        <v>0</v>
      </c>
      <c r="X61" s="166">
        <f>'2.ورود اطلاعات'!R61</f>
        <v>0</v>
      </c>
      <c r="Y61" s="166">
        <f>'2.ورود اطلاعات'!S61</f>
        <v>0</v>
      </c>
      <c r="Z61" s="166">
        <f>'2.ورود اطلاعات'!T61</f>
        <v>0</v>
      </c>
      <c r="AA61" s="166">
        <f>'2.ورود اطلاعات'!U61</f>
        <v>0</v>
      </c>
      <c r="AB61" s="166">
        <f>'2.ورود اطلاعات'!V61</f>
        <v>0</v>
      </c>
      <c r="AC61" s="166">
        <f>'2.ورود اطلاعات'!W61</f>
        <v>0</v>
      </c>
      <c r="AD61" s="166">
        <f>'2.ورود اطلاعات'!X61</f>
        <v>0</v>
      </c>
      <c r="AE61" s="166">
        <f>'2.ورود اطلاعات'!Y61</f>
        <v>0</v>
      </c>
      <c r="AF61" s="166">
        <f>'2.ورود اطلاعات'!Z61</f>
        <v>0</v>
      </c>
      <c r="AG61" s="166">
        <f>'2.ورود اطلاعات'!AA61</f>
        <v>0</v>
      </c>
      <c r="AH61" s="166">
        <f>'2.ورود اطلاعات'!AB61</f>
        <v>0</v>
      </c>
      <c r="AI61" s="166">
        <f>'2.ورود اطلاعات'!AC61</f>
        <v>0</v>
      </c>
      <c r="AJ61" s="166">
        <f>'2.ورود اطلاعات'!AD61</f>
        <v>0</v>
      </c>
      <c r="AK61" s="166">
        <f>'2.ورود اطلاعات'!AE61</f>
        <v>0</v>
      </c>
      <c r="AL61" s="166">
        <f>'2.ورود اطلاعات'!AF61</f>
        <v>0</v>
      </c>
      <c r="AM61" s="166">
        <f>'2.ورود اطلاعات'!AG61</f>
        <v>0</v>
      </c>
      <c r="AN61" s="166">
        <f>'2.ورود اطلاعات'!AH61</f>
        <v>0</v>
      </c>
      <c r="AO61" s="166">
        <f>'2.ورود اطلاعات'!AI61</f>
        <v>0</v>
      </c>
      <c r="AP61" s="166" t="str">
        <f>'2.ورود اطلاعات'!AK61</f>
        <v xml:space="preserve">         </v>
      </c>
      <c r="AQ61" s="166" t="str">
        <f>'2.ورود اطلاعات'!AL61</f>
        <v>هیچکدام</v>
      </c>
      <c r="AR61" s="166" t="str">
        <f>'2.ورود اطلاعات'!AM61</f>
        <v>7.هیچکدام</v>
      </c>
      <c r="AS61" s="166" t="str">
        <f>'2.ورود اطلاعات'!AN61</f>
        <v>نامعلوم</v>
      </c>
      <c r="AT61" s="166" t="str">
        <f>'2.ورود اطلاعات'!AO61</f>
        <v>نامعلوم</v>
      </c>
      <c r="AU61" s="166" t="str">
        <f>'2.ورود اطلاعات'!CV61</f>
        <v>ارائه نشده است.</v>
      </c>
      <c r="AV61" s="166">
        <f>'2.ورود اطلاعات'!CW61</f>
        <v>0</v>
      </c>
      <c r="AW61" s="164">
        <f>'2.ورود اطلاعات'!AT61</f>
        <v>0</v>
      </c>
      <c r="AX61" s="164">
        <f>'2.ورود اطلاعات'!AU61</f>
        <v>0</v>
      </c>
      <c r="AY61" s="164">
        <f>'2.ورود اطلاعات'!AV61</f>
        <v>0</v>
      </c>
      <c r="AZ61" s="164">
        <f>'2.ورود اطلاعات'!AW61</f>
        <v>0</v>
      </c>
      <c r="BA61" s="164">
        <f>'2.ورود اطلاعات'!AX61</f>
        <v>0</v>
      </c>
      <c r="BB61" s="166">
        <f>'2.ورود اطلاعات'!BT61</f>
        <v>0</v>
      </c>
      <c r="BC61" s="166" t="str">
        <f>'2.ورود اطلاعات'!BU61</f>
        <v xml:space="preserve"> </v>
      </c>
      <c r="BD61" s="166" t="str">
        <f>'2.ورود اطلاعات'!BV61</f>
        <v xml:space="preserve"> </v>
      </c>
      <c r="BE61" s="280" t="str">
        <f t="shared" si="0"/>
        <v>تست اچ آی وی انجام نشده است</v>
      </c>
      <c r="BF61" s="164">
        <f>'2.ورود اطلاعات'!BK61</f>
        <v>0</v>
      </c>
      <c r="BG61" s="164">
        <f>'2.ورود اطلاعات'!BL61</f>
        <v>0</v>
      </c>
      <c r="BH61" s="164">
        <f>'2.ورود اطلاعات'!BM61</f>
        <v>0</v>
      </c>
      <c r="BI61" s="164">
        <f>'2.ورود اطلاعات'!BN61</f>
        <v>0</v>
      </c>
      <c r="BJ61" s="164">
        <f>'2.ورود اطلاعات'!BO61</f>
        <v>0</v>
      </c>
      <c r="BK61" s="164">
        <f>'2.ورود اطلاعات'!BP61</f>
        <v>0</v>
      </c>
      <c r="BL61" s="164">
        <f>'2.ورود اطلاعات'!BQ61</f>
        <v>0</v>
      </c>
      <c r="BM61" s="164">
        <f>'2.ورود اطلاعات'!BR61</f>
        <v>0</v>
      </c>
      <c r="BN61" s="166">
        <f>'2.ورود اطلاعات'!BW61</f>
        <v>0</v>
      </c>
      <c r="BO61" s="166" t="str">
        <f>'2.ورود اطلاعات'!BX61</f>
        <v xml:space="preserve"> </v>
      </c>
      <c r="BP61" s="166" t="str">
        <f>'2.ورود اطلاعات'!BY61</f>
        <v xml:space="preserve"> </v>
      </c>
      <c r="BQ61" s="280" t="str">
        <f t="shared" si="1"/>
        <v>تست اچ آی وی انجام نشده است</v>
      </c>
      <c r="BR61" s="166">
        <f>'2.ورود اطلاعات'!BZ61</f>
        <v>0</v>
      </c>
      <c r="BS61" s="166" t="str">
        <f>'2.ورود اطلاعات'!CA61</f>
        <v xml:space="preserve"> </v>
      </c>
      <c r="BT61" s="166" t="str">
        <f>'2.ورود اطلاعات'!CB61</f>
        <v xml:space="preserve"> </v>
      </c>
      <c r="BU61" s="280" t="str">
        <f t="shared" si="2"/>
        <v>تست اچ آی وی انجام نشده است</v>
      </c>
      <c r="BV61" s="166">
        <f>'2.ورود اطلاعات'!CC61</f>
        <v>0</v>
      </c>
      <c r="BW61" s="166" t="str">
        <f>'2.ورود اطلاعات'!CD61</f>
        <v xml:space="preserve"> </v>
      </c>
      <c r="BX61" s="166" t="str">
        <f>'2.ورود اطلاعات'!CE61</f>
        <v xml:space="preserve"> </v>
      </c>
      <c r="BY61" s="280" t="str">
        <f t="shared" si="3"/>
        <v>تست اچ آی وی انجام نشده است</v>
      </c>
      <c r="BZ61" s="166">
        <f>'2.ورود اطلاعات'!CF61</f>
        <v>0</v>
      </c>
      <c r="CA61" s="166" t="str">
        <f>'2.ورود اطلاعات'!CG61</f>
        <v xml:space="preserve"> </v>
      </c>
      <c r="CB61" s="166" t="str">
        <f>'2.ورود اطلاعات'!CH61</f>
        <v xml:space="preserve"> </v>
      </c>
      <c r="CC61" s="280" t="str">
        <f t="shared" si="4"/>
        <v>تست اچ آی وی انجام نشده است</v>
      </c>
      <c r="CD61" s="166">
        <f>'2.ورود اطلاعات'!CI61</f>
        <v>0</v>
      </c>
      <c r="CE61" s="166" t="str">
        <f>'2.ورود اطلاعات'!CJ61</f>
        <v xml:space="preserve"> </v>
      </c>
      <c r="CF61" s="166" t="str">
        <f>'2.ورود اطلاعات'!CK61</f>
        <v xml:space="preserve"> </v>
      </c>
      <c r="CG61" s="280" t="str">
        <f t="shared" si="5"/>
        <v>تست اچ آی وی انجام نشده است</v>
      </c>
      <c r="CH61" s="166">
        <f>'2.ورود اطلاعات'!CL61</f>
        <v>0</v>
      </c>
      <c r="CI61" s="166" t="str">
        <f>'2.ورود اطلاعات'!CM61</f>
        <v xml:space="preserve"> </v>
      </c>
      <c r="CJ61" s="166" t="str">
        <f>'2.ورود اطلاعات'!CN61</f>
        <v xml:space="preserve"> </v>
      </c>
      <c r="CK61" s="280" t="str">
        <f t="shared" si="6"/>
        <v>تست اچ آی وی انجام نشده است</v>
      </c>
      <c r="CL61" s="166">
        <f>'2.ورود اطلاعات'!CO61</f>
        <v>0</v>
      </c>
      <c r="CM61" s="166" t="str">
        <f>'2.ورود اطلاعات'!CP61</f>
        <v xml:space="preserve"> </v>
      </c>
      <c r="CN61" s="166" t="str">
        <f>'2.ورود اطلاعات'!CQ61</f>
        <v xml:space="preserve"> </v>
      </c>
      <c r="CO61" s="280" t="str">
        <f t="shared" si="7"/>
        <v>تست اچ آی وی انجام نشده است</v>
      </c>
      <c r="CP61" s="166">
        <f>'2.ورود اطلاعات'!CR61</f>
        <v>0</v>
      </c>
      <c r="CQ61" s="166" t="str">
        <f>'2.ورود اطلاعات'!CS61</f>
        <v xml:space="preserve"> </v>
      </c>
      <c r="CR61" s="166" t="str">
        <f>'2.ورود اطلاعات'!CT61</f>
        <v xml:space="preserve"> </v>
      </c>
      <c r="CS61" s="280" t="str">
        <f t="shared" si="8"/>
        <v>تست اچ آی وی انجام نشده است</v>
      </c>
      <c r="CT61" s="166" t="str">
        <f>'2.ورود اطلاعات'!CU61</f>
        <v>خیر</v>
      </c>
      <c r="DI61" s="164"/>
      <c r="DJ61" s="164"/>
    </row>
    <row r="62" spans="1:114" s="166" customFormat="1" ht="11.65" x14ac:dyDescent="0.35">
      <c r="A62" s="144" t="str">
        <f>'2.ورود اطلاعات'!BS62</f>
        <v>خیر</v>
      </c>
      <c r="B62" s="166">
        <f>'2.ورود اطلاعات'!A62</f>
        <v>61</v>
      </c>
      <c r="C62" s="166">
        <f>'1.مشخصات مرکز'!$D$2</f>
        <v>1398</v>
      </c>
      <c r="D62" s="166" t="str">
        <f>'1.مشخصات مرکز'!$D$3</f>
        <v>انتخاب کنید ...</v>
      </c>
      <c r="E62" s="166" t="str">
        <f>'1.مشخصات مرکز'!$D$4</f>
        <v>انتخاب کنید ...</v>
      </c>
      <c r="F62" s="166" t="str">
        <f>'1.مشخصات مرکز'!$D$5</f>
        <v>انتخاب کنید ...</v>
      </c>
      <c r="G62" s="166">
        <f>'1.مشخصات مرکز'!$D$6</f>
        <v>0</v>
      </c>
      <c r="H62" s="166" t="str">
        <f>'1.مشخصات مرکز'!$D$7</f>
        <v>انتخاب کنید ...</v>
      </c>
      <c r="I62" s="166">
        <f>'1.مشخصات مرکز'!$D$8</f>
        <v>0</v>
      </c>
      <c r="J62" s="166">
        <f>'1.مشخصات مرکز'!$D$9</f>
        <v>0</v>
      </c>
      <c r="K62" s="164">
        <f>'1.مشخصات مرکز'!$D$10</f>
        <v>0</v>
      </c>
      <c r="L62" s="164">
        <f>'1.مشخصات مرکز'!$D$11</f>
        <v>0</v>
      </c>
      <c r="M62" s="166">
        <f>'2.ورود اطلاعات'!B62</f>
        <v>0</v>
      </c>
      <c r="N62" s="166">
        <f>'2.ورود اطلاعات'!C62</f>
        <v>0</v>
      </c>
      <c r="O62" s="166" t="str">
        <f>IF('2.ورود اطلاعات'!F62=0,"نامعلوم",'2.ورود اطلاعات'!F62)</f>
        <v>نامعلوم</v>
      </c>
      <c r="P62" s="166">
        <f>'2.ورود اطلاعات'!J62</f>
        <v>0</v>
      </c>
      <c r="Q62" s="166">
        <f>'2.ورود اطلاعات'!K62</f>
        <v>0</v>
      </c>
      <c r="R62" s="166">
        <f>'2.ورود اطلاعات'!L62</f>
        <v>0</v>
      </c>
      <c r="S62" s="166">
        <f>'2.ورود اطلاعات'!M62</f>
        <v>0</v>
      </c>
      <c r="T62" s="166">
        <f>'2.ورود اطلاعات'!N62</f>
        <v>0</v>
      </c>
      <c r="U62" s="166">
        <f>'2.ورود اطلاعات'!O62</f>
        <v>1398</v>
      </c>
      <c r="V62" s="166">
        <f>'2.ورود اطلاعات'!P62</f>
        <v>0</v>
      </c>
      <c r="W62" s="166">
        <f>'2.ورود اطلاعات'!Q62</f>
        <v>0</v>
      </c>
      <c r="X62" s="166">
        <f>'2.ورود اطلاعات'!R62</f>
        <v>0</v>
      </c>
      <c r="Y62" s="166">
        <f>'2.ورود اطلاعات'!S62</f>
        <v>0</v>
      </c>
      <c r="Z62" s="166">
        <f>'2.ورود اطلاعات'!T62</f>
        <v>0</v>
      </c>
      <c r="AA62" s="166">
        <f>'2.ورود اطلاعات'!U62</f>
        <v>0</v>
      </c>
      <c r="AB62" s="166">
        <f>'2.ورود اطلاعات'!V62</f>
        <v>0</v>
      </c>
      <c r="AC62" s="166">
        <f>'2.ورود اطلاعات'!W62</f>
        <v>0</v>
      </c>
      <c r="AD62" s="166">
        <f>'2.ورود اطلاعات'!X62</f>
        <v>0</v>
      </c>
      <c r="AE62" s="166">
        <f>'2.ورود اطلاعات'!Y62</f>
        <v>0</v>
      </c>
      <c r="AF62" s="166">
        <f>'2.ورود اطلاعات'!Z62</f>
        <v>0</v>
      </c>
      <c r="AG62" s="166">
        <f>'2.ورود اطلاعات'!AA62</f>
        <v>0</v>
      </c>
      <c r="AH62" s="166">
        <f>'2.ورود اطلاعات'!AB62</f>
        <v>0</v>
      </c>
      <c r="AI62" s="166">
        <f>'2.ورود اطلاعات'!AC62</f>
        <v>0</v>
      </c>
      <c r="AJ62" s="166">
        <f>'2.ورود اطلاعات'!AD62</f>
        <v>0</v>
      </c>
      <c r="AK62" s="166">
        <f>'2.ورود اطلاعات'!AE62</f>
        <v>0</v>
      </c>
      <c r="AL62" s="166">
        <f>'2.ورود اطلاعات'!AF62</f>
        <v>0</v>
      </c>
      <c r="AM62" s="166">
        <f>'2.ورود اطلاعات'!AG62</f>
        <v>0</v>
      </c>
      <c r="AN62" s="166">
        <f>'2.ورود اطلاعات'!AH62</f>
        <v>0</v>
      </c>
      <c r="AO62" s="166">
        <f>'2.ورود اطلاعات'!AI62</f>
        <v>0</v>
      </c>
      <c r="AP62" s="166" t="str">
        <f>'2.ورود اطلاعات'!AK62</f>
        <v xml:space="preserve">         </v>
      </c>
      <c r="AQ62" s="166" t="str">
        <f>'2.ورود اطلاعات'!AL62</f>
        <v>هیچکدام</v>
      </c>
      <c r="AR62" s="166" t="str">
        <f>'2.ورود اطلاعات'!AM62</f>
        <v>7.هیچکدام</v>
      </c>
      <c r="AS62" s="166" t="str">
        <f>'2.ورود اطلاعات'!AN62</f>
        <v>نامعلوم</v>
      </c>
      <c r="AT62" s="166" t="str">
        <f>'2.ورود اطلاعات'!AO62</f>
        <v>نامعلوم</v>
      </c>
      <c r="AU62" s="166" t="str">
        <f>'2.ورود اطلاعات'!CV62</f>
        <v>ارائه نشده است.</v>
      </c>
      <c r="AV62" s="166">
        <f>'2.ورود اطلاعات'!CW62</f>
        <v>0</v>
      </c>
      <c r="AW62" s="164">
        <f>'2.ورود اطلاعات'!AT62</f>
        <v>0</v>
      </c>
      <c r="AX62" s="164">
        <f>'2.ورود اطلاعات'!AU62</f>
        <v>0</v>
      </c>
      <c r="AY62" s="164">
        <f>'2.ورود اطلاعات'!AV62</f>
        <v>0</v>
      </c>
      <c r="AZ62" s="164">
        <f>'2.ورود اطلاعات'!AW62</f>
        <v>0</v>
      </c>
      <c r="BA62" s="164">
        <f>'2.ورود اطلاعات'!AX62</f>
        <v>0</v>
      </c>
      <c r="BB62" s="166">
        <f>'2.ورود اطلاعات'!BT62</f>
        <v>0</v>
      </c>
      <c r="BC62" s="166" t="str">
        <f>'2.ورود اطلاعات'!BU62</f>
        <v xml:space="preserve"> </v>
      </c>
      <c r="BD62" s="166" t="str">
        <f>'2.ورود اطلاعات'!BV62</f>
        <v xml:space="preserve"> </v>
      </c>
      <c r="BE62" s="280" t="str">
        <f t="shared" si="0"/>
        <v>تست اچ آی وی انجام نشده است</v>
      </c>
      <c r="BF62" s="164">
        <f>'2.ورود اطلاعات'!BK62</f>
        <v>0</v>
      </c>
      <c r="BG62" s="164">
        <f>'2.ورود اطلاعات'!BL62</f>
        <v>0</v>
      </c>
      <c r="BH62" s="164">
        <f>'2.ورود اطلاعات'!BM62</f>
        <v>0</v>
      </c>
      <c r="BI62" s="164">
        <f>'2.ورود اطلاعات'!BN62</f>
        <v>0</v>
      </c>
      <c r="BJ62" s="164">
        <f>'2.ورود اطلاعات'!BO62</f>
        <v>0</v>
      </c>
      <c r="BK62" s="164">
        <f>'2.ورود اطلاعات'!BP62</f>
        <v>0</v>
      </c>
      <c r="BL62" s="164">
        <f>'2.ورود اطلاعات'!BQ62</f>
        <v>0</v>
      </c>
      <c r="BM62" s="164">
        <f>'2.ورود اطلاعات'!BR62</f>
        <v>0</v>
      </c>
      <c r="BN62" s="166">
        <f>'2.ورود اطلاعات'!BW62</f>
        <v>0</v>
      </c>
      <c r="BO62" s="166" t="str">
        <f>'2.ورود اطلاعات'!BX62</f>
        <v xml:space="preserve"> </v>
      </c>
      <c r="BP62" s="166" t="str">
        <f>'2.ورود اطلاعات'!BY62</f>
        <v xml:space="preserve"> </v>
      </c>
      <c r="BQ62" s="280" t="str">
        <f t="shared" si="1"/>
        <v>تست اچ آی وی انجام نشده است</v>
      </c>
      <c r="BR62" s="166">
        <f>'2.ورود اطلاعات'!BZ62</f>
        <v>0</v>
      </c>
      <c r="BS62" s="166" t="str">
        <f>'2.ورود اطلاعات'!CA62</f>
        <v xml:space="preserve"> </v>
      </c>
      <c r="BT62" s="166" t="str">
        <f>'2.ورود اطلاعات'!CB62</f>
        <v xml:space="preserve"> </v>
      </c>
      <c r="BU62" s="280" t="str">
        <f t="shared" si="2"/>
        <v>تست اچ آی وی انجام نشده است</v>
      </c>
      <c r="BV62" s="166">
        <f>'2.ورود اطلاعات'!CC62</f>
        <v>0</v>
      </c>
      <c r="BW62" s="166" t="str">
        <f>'2.ورود اطلاعات'!CD62</f>
        <v xml:space="preserve"> </v>
      </c>
      <c r="BX62" s="166" t="str">
        <f>'2.ورود اطلاعات'!CE62</f>
        <v xml:space="preserve"> </v>
      </c>
      <c r="BY62" s="280" t="str">
        <f t="shared" si="3"/>
        <v>تست اچ آی وی انجام نشده است</v>
      </c>
      <c r="BZ62" s="166">
        <f>'2.ورود اطلاعات'!CF62</f>
        <v>0</v>
      </c>
      <c r="CA62" s="166" t="str">
        <f>'2.ورود اطلاعات'!CG62</f>
        <v xml:space="preserve"> </v>
      </c>
      <c r="CB62" s="166" t="str">
        <f>'2.ورود اطلاعات'!CH62</f>
        <v xml:space="preserve"> </v>
      </c>
      <c r="CC62" s="280" t="str">
        <f t="shared" si="4"/>
        <v>تست اچ آی وی انجام نشده است</v>
      </c>
      <c r="CD62" s="166">
        <f>'2.ورود اطلاعات'!CI62</f>
        <v>0</v>
      </c>
      <c r="CE62" s="166" t="str">
        <f>'2.ورود اطلاعات'!CJ62</f>
        <v xml:space="preserve"> </v>
      </c>
      <c r="CF62" s="166" t="str">
        <f>'2.ورود اطلاعات'!CK62</f>
        <v xml:space="preserve"> </v>
      </c>
      <c r="CG62" s="280" t="str">
        <f t="shared" si="5"/>
        <v>تست اچ آی وی انجام نشده است</v>
      </c>
      <c r="CH62" s="166">
        <f>'2.ورود اطلاعات'!CL62</f>
        <v>0</v>
      </c>
      <c r="CI62" s="166" t="str">
        <f>'2.ورود اطلاعات'!CM62</f>
        <v xml:space="preserve"> </v>
      </c>
      <c r="CJ62" s="166" t="str">
        <f>'2.ورود اطلاعات'!CN62</f>
        <v xml:space="preserve"> </v>
      </c>
      <c r="CK62" s="280" t="str">
        <f t="shared" si="6"/>
        <v>تست اچ آی وی انجام نشده است</v>
      </c>
      <c r="CL62" s="166">
        <f>'2.ورود اطلاعات'!CO62</f>
        <v>0</v>
      </c>
      <c r="CM62" s="166" t="str">
        <f>'2.ورود اطلاعات'!CP62</f>
        <v xml:space="preserve"> </v>
      </c>
      <c r="CN62" s="166" t="str">
        <f>'2.ورود اطلاعات'!CQ62</f>
        <v xml:space="preserve"> </v>
      </c>
      <c r="CO62" s="280" t="str">
        <f t="shared" si="7"/>
        <v>تست اچ آی وی انجام نشده است</v>
      </c>
      <c r="CP62" s="166">
        <f>'2.ورود اطلاعات'!CR62</f>
        <v>0</v>
      </c>
      <c r="CQ62" s="166" t="str">
        <f>'2.ورود اطلاعات'!CS62</f>
        <v xml:space="preserve"> </v>
      </c>
      <c r="CR62" s="166" t="str">
        <f>'2.ورود اطلاعات'!CT62</f>
        <v xml:space="preserve"> </v>
      </c>
      <c r="CS62" s="280" t="str">
        <f t="shared" si="8"/>
        <v>تست اچ آی وی انجام نشده است</v>
      </c>
      <c r="CT62" s="166" t="str">
        <f>'2.ورود اطلاعات'!CU62</f>
        <v>خیر</v>
      </c>
      <c r="DI62" s="164"/>
      <c r="DJ62" s="164"/>
    </row>
    <row r="63" spans="1:114" s="166" customFormat="1" ht="11.65" x14ac:dyDescent="0.35">
      <c r="A63" s="144" t="str">
        <f>'2.ورود اطلاعات'!BS63</f>
        <v>خیر</v>
      </c>
      <c r="B63" s="166">
        <f>'2.ورود اطلاعات'!A63</f>
        <v>62</v>
      </c>
      <c r="C63" s="166">
        <f>'1.مشخصات مرکز'!$D$2</f>
        <v>1398</v>
      </c>
      <c r="D63" s="166" t="str">
        <f>'1.مشخصات مرکز'!$D$3</f>
        <v>انتخاب کنید ...</v>
      </c>
      <c r="E63" s="166" t="str">
        <f>'1.مشخصات مرکز'!$D$4</f>
        <v>انتخاب کنید ...</v>
      </c>
      <c r="F63" s="166" t="str">
        <f>'1.مشخصات مرکز'!$D$5</f>
        <v>انتخاب کنید ...</v>
      </c>
      <c r="G63" s="166">
        <f>'1.مشخصات مرکز'!$D$6</f>
        <v>0</v>
      </c>
      <c r="H63" s="166" t="str">
        <f>'1.مشخصات مرکز'!$D$7</f>
        <v>انتخاب کنید ...</v>
      </c>
      <c r="I63" s="166">
        <f>'1.مشخصات مرکز'!$D$8</f>
        <v>0</v>
      </c>
      <c r="J63" s="166">
        <f>'1.مشخصات مرکز'!$D$9</f>
        <v>0</v>
      </c>
      <c r="K63" s="164">
        <f>'1.مشخصات مرکز'!$D$10</f>
        <v>0</v>
      </c>
      <c r="L63" s="164">
        <f>'1.مشخصات مرکز'!$D$11</f>
        <v>0</v>
      </c>
      <c r="M63" s="166">
        <f>'2.ورود اطلاعات'!B63</f>
        <v>0</v>
      </c>
      <c r="N63" s="166">
        <f>'2.ورود اطلاعات'!C63</f>
        <v>0</v>
      </c>
      <c r="O63" s="166" t="str">
        <f>IF('2.ورود اطلاعات'!F63=0,"نامعلوم",'2.ورود اطلاعات'!F63)</f>
        <v>نامعلوم</v>
      </c>
      <c r="P63" s="166">
        <f>'2.ورود اطلاعات'!J63</f>
        <v>0</v>
      </c>
      <c r="Q63" s="166">
        <f>'2.ورود اطلاعات'!K63</f>
        <v>0</v>
      </c>
      <c r="R63" s="166">
        <f>'2.ورود اطلاعات'!L63</f>
        <v>0</v>
      </c>
      <c r="S63" s="166">
        <f>'2.ورود اطلاعات'!M63</f>
        <v>0</v>
      </c>
      <c r="T63" s="166">
        <f>'2.ورود اطلاعات'!N63</f>
        <v>0</v>
      </c>
      <c r="U63" s="166">
        <f>'2.ورود اطلاعات'!O63</f>
        <v>1398</v>
      </c>
      <c r="V63" s="166">
        <f>'2.ورود اطلاعات'!P63</f>
        <v>0</v>
      </c>
      <c r="W63" s="166">
        <f>'2.ورود اطلاعات'!Q63</f>
        <v>0</v>
      </c>
      <c r="X63" s="166">
        <f>'2.ورود اطلاعات'!R63</f>
        <v>0</v>
      </c>
      <c r="Y63" s="166">
        <f>'2.ورود اطلاعات'!S63</f>
        <v>0</v>
      </c>
      <c r="Z63" s="166">
        <f>'2.ورود اطلاعات'!T63</f>
        <v>0</v>
      </c>
      <c r="AA63" s="166">
        <f>'2.ورود اطلاعات'!U63</f>
        <v>0</v>
      </c>
      <c r="AB63" s="166">
        <f>'2.ورود اطلاعات'!V63</f>
        <v>0</v>
      </c>
      <c r="AC63" s="166">
        <f>'2.ورود اطلاعات'!W63</f>
        <v>0</v>
      </c>
      <c r="AD63" s="166">
        <f>'2.ورود اطلاعات'!X63</f>
        <v>0</v>
      </c>
      <c r="AE63" s="166">
        <f>'2.ورود اطلاعات'!Y63</f>
        <v>0</v>
      </c>
      <c r="AF63" s="166">
        <f>'2.ورود اطلاعات'!Z63</f>
        <v>0</v>
      </c>
      <c r="AG63" s="166">
        <f>'2.ورود اطلاعات'!AA63</f>
        <v>0</v>
      </c>
      <c r="AH63" s="166">
        <f>'2.ورود اطلاعات'!AB63</f>
        <v>0</v>
      </c>
      <c r="AI63" s="166">
        <f>'2.ورود اطلاعات'!AC63</f>
        <v>0</v>
      </c>
      <c r="AJ63" s="166">
        <f>'2.ورود اطلاعات'!AD63</f>
        <v>0</v>
      </c>
      <c r="AK63" s="166">
        <f>'2.ورود اطلاعات'!AE63</f>
        <v>0</v>
      </c>
      <c r="AL63" s="166">
        <f>'2.ورود اطلاعات'!AF63</f>
        <v>0</v>
      </c>
      <c r="AM63" s="166">
        <f>'2.ورود اطلاعات'!AG63</f>
        <v>0</v>
      </c>
      <c r="AN63" s="166">
        <f>'2.ورود اطلاعات'!AH63</f>
        <v>0</v>
      </c>
      <c r="AO63" s="166">
        <f>'2.ورود اطلاعات'!AI63</f>
        <v>0</v>
      </c>
      <c r="AP63" s="166" t="str">
        <f>'2.ورود اطلاعات'!AK63</f>
        <v xml:space="preserve">         </v>
      </c>
      <c r="AQ63" s="166" t="str">
        <f>'2.ورود اطلاعات'!AL63</f>
        <v>هیچکدام</v>
      </c>
      <c r="AR63" s="166" t="str">
        <f>'2.ورود اطلاعات'!AM63</f>
        <v>7.هیچکدام</v>
      </c>
      <c r="AS63" s="166" t="str">
        <f>'2.ورود اطلاعات'!AN63</f>
        <v>نامعلوم</v>
      </c>
      <c r="AT63" s="166" t="str">
        <f>'2.ورود اطلاعات'!AO63</f>
        <v>نامعلوم</v>
      </c>
      <c r="AU63" s="166" t="str">
        <f>'2.ورود اطلاعات'!CV63</f>
        <v>ارائه نشده است.</v>
      </c>
      <c r="AV63" s="166">
        <f>'2.ورود اطلاعات'!CW63</f>
        <v>0</v>
      </c>
      <c r="AW63" s="164">
        <f>'2.ورود اطلاعات'!AT63</f>
        <v>0</v>
      </c>
      <c r="AX63" s="164">
        <f>'2.ورود اطلاعات'!AU63</f>
        <v>0</v>
      </c>
      <c r="AY63" s="164">
        <f>'2.ورود اطلاعات'!AV63</f>
        <v>0</v>
      </c>
      <c r="AZ63" s="164">
        <f>'2.ورود اطلاعات'!AW63</f>
        <v>0</v>
      </c>
      <c r="BA63" s="164">
        <f>'2.ورود اطلاعات'!AX63</f>
        <v>0</v>
      </c>
      <c r="BB63" s="166">
        <f>'2.ورود اطلاعات'!BT63</f>
        <v>0</v>
      </c>
      <c r="BC63" s="166" t="str">
        <f>'2.ورود اطلاعات'!BU63</f>
        <v xml:space="preserve"> </v>
      </c>
      <c r="BD63" s="166" t="str">
        <f>'2.ورود اطلاعات'!BV63</f>
        <v xml:space="preserve"> </v>
      </c>
      <c r="BE63" s="280" t="str">
        <f t="shared" si="0"/>
        <v>تست اچ آی وی انجام نشده است</v>
      </c>
      <c r="BF63" s="164">
        <f>'2.ورود اطلاعات'!BK63</f>
        <v>0</v>
      </c>
      <c r="BG63" s="164">
        <f>'2.ورود اطلاعات'!BL63</f>
        <v>0</v>
      </c>
      <c r="BH63" s="164">
        <f>'2.ورود اطلاعات'!BM63</f>
        <v>0</v>
      </c>
      <c r="BI63" s="164">
        <f>'2.ورود اطلاعات'!BN63</f>
        <v>0</v>
      </c>
      <c r="BJ63" s="164">
        <f>'2.ورود اطلاعات'!BO63</f>
        <v>0</v>
      </c>
      <c r="BK63" s="164">
        <f>'2.ورود اطلاعات'!BP63</f>
        <v>0</v>
      </c>
      <c r="BL63" s="164">
        <f>'2.ورود اطلاعات'!BQ63</f>
        <v>0</v>
      </c>
      <c r="BM63" s="164">
        <f>'2.ورود اطلاعات'!BR63</f>
        <v>0</v>
      </c>
      <c r="BN63" s="166">
        <f>'2.ورود اطلاعات'!BW63</f>
        <v>0</v>
      </c>
      <c r="BO63" s="166" t="str">
        <f>'2.ورود اطلاعات'!BX63</f>
        <v xml:space="preserve"> </v>
      </c>
      <c r="BP63" s="166" t="str">
        <f>'2.ورود اطلاعات'!BY63</f>
        <v xml:space="preserve"> </v>
      </c>
      <c r="BQ63" s="280" t="str">
        <f t="shared" si="1"/>
        <v>تست اچ آی وی انجام نشده است</v>
      </c>
      <c r="BR63" s="166">
        <f>'2.ورود اطلاعات'!BZ63</f>
        <v>0</v>
      </c>
      <c r="BS63" s="166" t="str">
        <f>'2.ورود اطلاعات'!CA63</f>
        <v xml:space="preserve"> </v>
      </c>
      <c r="BT63" s="166" t="str">
        <f>'2.ورود اطلاعات'!CB63</f>
        <v xml:space="preserve"> </v>
      </c>
      <c r="BU63" s="280" t="str">
        <f t="shared" si="2"/>
        <v>تست اچ آی وی انجام نشده است</v>
      </c>
      <c r="BV63" s="166">
        <f>'2.ورود اطلاعات'!CC63</f>
        <v>0</v>
      </c>
      <c r="BW63" s="166" t="str">
        <f>'2.ورود اطلاعات'!CD63</f>
        <v xml:space="preserve"> </v>
      </c>
      <c r="BX63" s="166" t="str">
        <f>'2.ورود اطلاعات'!CE63</f>
        <v xml:space="preserve"> </v>
      </c>
      <c r="BY63" s="280" t="str">
        <f t="shared" si="3"/>
        <v>تست اچ آی وی انجام نشده است</v>
      </c>
      <c r="BZ63" s="166">
        <f>'2.ورود اطلاعات'!CF63</f>
        <v>0</v>
      </c>
      <c r="CA63" s="166" t="str">
        <f>'2.ورود اطلاعات'!CG63</f>
        <v xml:space="preserve"> </v>
      </c>
      <c r="CB63" s="166" t="str">
        <f>'2.ورود اطلاعات'!CH63</f>
        <v xml:space="preserve"> </v>
      </c>
      <c r="CC63" s="280" t="str">
        <f t="shared" si="4"/>
        <v>تست اچ آی وی انجام نشده است</v>
      </c>
      <c r="CD63" s="166">
        <f>'2.ورود اطلاعات'!CI63</f>
        <v>0</v>
      </c>
      <c r="CE63" s="166" t="str">
        <f>'2.ورود اطلاعات'!CJ63</f>
        <v xml:space="preserve"> </v>
      </c>
      <c r="CF63" s="166" t="str">
        <f>'2.ورود اطلاعات'!CK63</f>
        <v xml:space="preserve"> </v>
      </c>
      <c r="CG63" s="280" t="str">
        <f t="shared" si="5"/>
        <v>تست اچ آی وی انجام نشده است</v>
      </c>
      <c r="CH63" s="166">
        <f>'2.ورود اطلاعات'!CL63</f>
        <v>0</v>
      </c>
      <c r="CI63" s="166" t="str">
        <f>'2.ورود اطلاعات'!CM63</f>
        <v xml:space="preserve"> </v>
      </c>
      <c r="CJ63" s="166" t="str">
        <f>'2.ورود اطلاعات'!CN63</f>
        <v xml:space="preserve"> </v>
      </c>
      <c r="CK63" s="280" t="str">
        <f t="shared" si="6"/>
        <v>تست اچ آی وی انجام نشده است</v>
      </c>
      <c r="CL63" s="166">
        <f>'2.ورود اطلاعات'!CO63</f>
        <v>0</v>
      </c>
      <c r="CM63" s="166" t="str">
        <f>'2.ورود اطلاعات'!CP63</f>
        <v xml:space="preserve"> </v>
      </c>
      <c r="CN63" s="166" t="str">
        <f>'2.ورود اطلاعات'!CQ63</f>
        <v xml:space="preserve"> </v>
      </c>
      <c r="CO63" s="280" t="str">
        <f t="shared" si="7"/>
        <v>تست اچ آی وی انجام نشده است</v>
      </c>
      <c r="CP63" s="166">
        <f>'2.ورود اطلاعات'!CR63</f>
        <v>0</v>
      </c>
      <c r="CQ63" s="166" t="str">
        <f>'2.ورود اطلاعات'!CS63</f>
        <v xml:space="preserve"> </v>
      </c>
      <c r="CR63" s="166" t="str">
        <f>'2.ورود اطلاعات'!CT63</f>
        <v xml:space="preserve"> </v>
      </c>
      <c r="CS63" s="280" t="str">
        <f t="shared" si="8"/>
        <v>تست اچ آی وی انجام نشده است</v>
      </c>
      <c r="CT63" s="166" t="str">
        <f>'2.ورود اطلاعات'!CU63</f>
        <v>خیر</v>
      </c>
      <c r="DI63" s="164"/>
      <c r="DJ63" s="164"/>
    </row>
    <row r="64" spans="1:114" s="166" customFormat="1" ht="11.65" x14ac:dyDescent="0.35">
      <c r="A64" s="144" t="str">
        <f>'2.ورود اطلاعات'!BS64</f>
        <v>خیر</v>
      </c>
      <c r="B64" s="166">
        <f>'2.ورود اطلاعات'!A64</f>
        <v>63</v>
      </c>
      <c r="C64" s="166">
        <f>'1.مشخصات مرکز'!$D$2</f>
        <v>1398</v>
      </c>
      <c r="D64" s="166" t="str">
        <f>'1.مشخصات مرکز'!$D$3</f>
        <v>انتخاب کنید ...</v>
      </c>
      <c r="E64" s="166" t="str">
        <f>'1.مشخصات مرکز'!$D$4</f>
        <v>انتخاب کنید ...</v>
      </c>
      <c r="F64" s="166" t="str">
        <f>'1.مشخصات مرکز'!$D$5</f>
        <v>انتخاب کنید ...</v>
      </c>
      <c r="G64" s="166">
        <f>'1.مشخصات مرکز'!$D$6</f>
        <v>0</v>
      </c>
      <c r="H64" s="166" t="str">
        <f>'1.مشخصات مرکز'!$D$7</f>
        <v>انتخاب کنید ...</v>
      </c>
      <c r="I64" s="166">
        <f>'1.مشخصات مرکز'!$D$8</f>
        <v>0</v>
      </c>
      <c r="J64" s="166">
        <f>'1.مشخصات مرکز'!$D$9</f>
        <v>0</v>
      </c>
      <c r="K64" s="164">
        <f>'1.مشخصات مرکز'!$D$10</f>
        <v>0</v>
      </c>
      <c r="L64" s="164">
        <f>'1.مشخصات مرکز'!$D$11</f>
        <v>0</v>
      </c>
      <c r="M64" s="166">
        <f>'2.ورود اطلاعات'!B64</f>
        <v>0</v>
      </c>
      <c r="N64" s="166">
        <f>'2.ورود اطلاعات'!C64</f>
        <v>0</v>
      </c>
      <c r="O64" s="166" t="str">
        <f>IF('2.ورود اطلاعات'!F64=0,"نامعلوم",'2.ورود اطلاعات'!F64)</f>
        <v>نامعلوم</v>
      </c>
      <c r="P64" s="166">
        <f>'2.ورود اطلاعات'!J64</f>
        <v>0</v>
      </c>
      <c r="Q64" s="166">
        <f>'2.ورود اطلاعات'!K64</f>
        <v>0</v>
      </c>
      <c r="R64" s="166">
        <f>'2.ورود اطلاعات'!L64</f>
        <v>0</v>
      </c>
      <c r="S64" s="166">
        <f>'2.ورود اطلاعات'!M64</f>
        <v>0</v>
      </c>
      <c r="T64" s="166">
        <f>'2.ورود اطلاعات'!N64</f>
        <v>0</v>
      </c>
      <c r="U64" s="166">
        <f>'2.ورود اطلاعات'!O64</f>
        <v>1398</v>
      </c>
      <c r="V64" s="166">
        <f>'2.ورود اطلاعات'!P64</f>
        <v>0</v>
      </c>
      <c r="W64" s="166">
        <f>'2.ورود اطلاعات'!Q64</f>
        <v>0</v>
      </c>
      <c r="X64" s="166">
        <f>'2.ورود اطلاعات'!R64</f>
        <v>0</v>
      </c>
      <c r="Y64" s="166">
        <f>'2.ورود اطلاعات'!S64</f>
        <v>0</v>
      </c>
      <c r="Z64" s="166">
        <f>'2.ورود اطلاعات'!T64</f>
        <v>0</v>
      </c>
      <c r="AA64" s="166">
        <f>'2.ورود اطلاعات'!U64</f>
        <v>0</v>
      </c>
      <c r="AB64" s="166">
        <f>'2.ورود اطلاعات'!V64</f>
        <v>0</v>
      </c>
      <c r="AC64" s="166">
        <f>'2.ورود اطلاعات'!W64</f>
        <v>0</v>
      </c>
      <c r="AD64" s="166">
        <f>'2.ورود اطلاعات'!X64</f>
        <v>0</v>
      </c>
      <c r="AE64" s="166">
        <f>'2.ورود اطلاعات'!Y64</f>
        <v>0</v>
      </c>
      <c r="AF64" s="166">
        <f>'2.ورود اطلاعات'!Z64</f>
        <v>0</v>
      </c>
      <c r="AG64" s="166">
        <f>'2.ورود اطلاعات'!AA64</f>
        <v>0</v>
      </c>
      <c r="AH64" s="166">
        <f>'2.ورود اطلاعات'!AB64</f>
        <v>0</v>
      </c>
      <c r="AI64" s="166">
        <f>'2.ورود اطلاعات'!AC64</f>
        <v>0</v>
      </c>
      <c r="AJ64" s="166">
        <f>'2.ورود اطلاعات'!AD64</f>
        <v>0</v>
      </c>
      <c r="AK64" s="166">
        <f>'2.ورود اطلاعات'!AE64</f>
        <v>0</v>
      </c>
      <c r="AL64" s="166">
        <f>'2.ورود اطلاعات'!AF64</f>
        <v>0</v>
      </c>
      <c r="AM64" s="166">
        <f>'2.ورود اطلاعات'!AG64</f>
        <v>0</v>
      </c>
      <c r="AN64" s="166">
        <f>'2.ورود اطلاعات'!AH64</f>
        <v>0</v>
      </c>
      <c r="AO64" s="166">
        <f>'2.ورود اطلاعات'!AI64</f>
        <v>0</v>
      </c>
      <c r="AP64" s="166" t="str">
        <f>'2.ورود اطلاعات'!AK64</f>
        <v xml:space="preserve">         </v>
      </c>
      <c r="AQ64" s="166" t="str">
        <f>'2.ورود اطلاعات'!AL64</f>
        <v>هیچکدام</v>
      </c>
      <c r="AR64" s="166" t="str">
        <f>'2.ورود اطلاعات'!AM64</f>
        <v>7.هیچکدام</v>
      </c>
      <c r="AS64" s="166" t="str">
        <f>'2.ورود اطلاعات'!AN64</f>
        <v>نامعلوم</v>
      </c>
      <c r="AT64" s="166" t="str">
        <f>'2.ورود اطلاعات'!AO64</f>
        <v>نامعلوم</v>
      </c>
      <c r="AU64" s="166" t="str">
        <f>'2.ورود اطلاعات'!CV64</f>
        <v>ارائه نشده است.</v>
      </c>
      <c r="AV64" s="166">
        <f>'2.ورود اطلاعات'!CW64</f>
        <v>0</v>
      </c>
      <c r="AW64" s="164">
        <f>'2.ورود اطلاعات'!AT64</f>
        <v>0</v>
      </c>
      <c r="AX64" s="164">
        <f>'2.ورود اطلاعات'!AU64</f>
        <v>0</v>
      </c>
      <c r="AY64" s="164">
        <f>'2.ورود اطلاعات'!AV64</f>
        <v>0</v>
      </c>
      <c r="AZ64" s="164">
        <f>'2.ورود اطلاعات'!AW64</f>
        <v>0</v>
      </c>
      <c r="BA64" s="164">
        <f>'2.ورود اطلاعات'!AX64</f>
        <v>0</v>
      </c>
      <c r="BB64" s="166">
        <f>'2.ورود اطلاعات'!BT64</f>
        <v>0</v>
      </c>
      <c r="BC64" s="166" t="str">
        <f>'2.ورود اطلاعات'!BU64</f>
        <v xml:space="preserve"> </v>
      </c>
      <c r="BD64" s="166" t="str">
        <f>'2.ورود اطلاعات'!BV64</f>
        <v xml:space="preserve"> </v>
      </c>
      <c r="BE64" s="280" t="str">
        <f t="shared" si="0"/>
        <v>تست اچ آی وی انجام نشده است</v>
      </c>
      <c r="BF64" s="164">
        <f>'2.ورود اطلاعات'!BK64</f>
        <v>0</v>
      </c>
      <c r="BG64" s="164">
        <f>'2.ورود اطلاعات'!BL64</f>
        <v>0</v>
      </c>
      <c r="BH64" s="164">
        <f>'2.ورود اطلاعات'!BM64</f>
        <v>0</v>
      </c>
      <c r="BI64" s="164">
        <f>'2.ورود اطلاعات'!BN64</f>
        <v>0</v>
      </c>
      <c r="BJ64" s="164">
        <f>'2.ورود اطلاعات'!BO64</f>
        <v>0</v>
      </c>
      <c r="BK64" s="164">
        <f>'2.ورود اطلاعات'!BP64</f>
        <v>0</v>
      </c>
      <c r="BL64" s="164">
        <f>'2.ورود اطلاعات'!BQ64</f>
        <v>0</v>
      </c>
      <c r="BM64" s="164">
        <f>'2.ورود اطلاعات'!BR64</f>
        <v>0</v>
      </c>
      <c r="BN64" s="166">
        <f>'2.ورود اطلاعات'!BW64</f>
        <v>0</v>
      </c>
      <c r="BO64" s="166" t="str">
        <f>'2.ورود اطلاعات'!BX64</f>
        <v xml:space="preserve"> </v>
      </c>
      <c r="BP64" s="166" t="str">
        <f>'2.ورود اطلاعات'!BY64</f>
        <v xml:space="preserve"> </v>
      </c>
      <c r="BQ64" s="280" t="str">
        <f t="shared" si="1"/>
        <v>تست اچ آی وی انجام نشده است</v>
      </c>
      <c r="BR64" s="166">
        <f>'2.ورود اطلاعات'!BZ64</f>
        <v>0</v>
      </c>
      <c r="BS64" s="166" t="str">
        <f>'2.ورود اطلاعات'!CA64</f>
        <v xml:space="preserve"> </v>
      </c>
      <c r="BT64" s="166" t="str">
        <f>'2.ورود اطلاعات'!CB64</f>
        <v xml:space="preserve"> </v>
      </c>
      <c r="BU64" s="280" t="str">
        <f t="shared" si="2"/>
        <v>تست اچ آی وی انجام نشده است</v>
      </c>
      <c r="BV64" s="166">
        <f>'2.ورود اطلاعات'!CC64</f>
        <v>0</v>
      </c>
      <c r="BW64" s="166" t="str">
        <f>'2.ورود اطلاعات'!CD64</f>
        <v xml:space="preserve"> </v>
      </c>
      <c r="BX64" s="166" t="str">
        <f>'2.ورود اطلاعات'!CE64</f>
        <v xml:space="preserve"> </v>
      </c>
      <c r="BY64" s="280" t="str">
        <f t="shared" si="3"/>
        <v>تست اچ آی وی انجام نشده است</v>
      </c>
      <c r="BZ64" s="166">
        <f>'2.ورود اطلاعات'!CF64</f>
        <v>0</v>
      </c>
      <c r="CA64" s="166" t="str">
        <f>'2.ورود اطلاعات'!CG64</f>
        <v xml:space="preserve"> </v>
      </c>
      <c r="CB64" s="166" t="str">
        <f>'2.ورود اطلاعات'!CH64</f>
        <v xml:space="preserve"> </v>
      </c>
      <c r="CC64" s="280" t="str">
        <f t="shared" si="4"/>
        <v>تست اچ آی وی انجام نشده است</v>
      </c>
      <c r="CD64" s="166">
        <f>'2.ورود اطلاعات'!CI64</f>
        <v>0</v>
      </c>
      <c r="CE64" s="166" t="str">
        <f>'2.ورود اطلاعات'!CJ64</f>
        <v xml:space="preserve"> </v>
      </c>
      <c r="CF64" s="166" t="str">
        <f>'2.ورود اطلاعات'!CK64</f>
        <v xml:space="preserve"> </v>
      </c>
      <c r="CG64" s="280" t="str">
        <f t="shared" si="5"/>
        <v>تست اچ آی وی انجام نشده است</v>
      </c>
      <c r="CH64" s="166">
        <f>'2.ورود اطلاعات'!CL64</f>
        <v>0</v>
      </c>
      <c r="CI64" s="166" t="str">
        <f>'2.ورود اطلاعات'!CM64</f>
        <v xml:space="preserve"> </v>
      </c>
      <c r="CJ64" s="166" t="str">
        <f>'2.ورود اطلاعات'!CN64</f>
        <v xml:space="preserve"> </v>
      </c>
      <c r="CK64" s="280" t="str">
        <f t="shared" si="6"/>
        <v>تست اچ آی وی انجام نشده است</v>
      </c>
      <c r="CL64" s="166">
        <f>'2.ورود اطلاعات'!CO64</f>
        <v>0</v>
      </c>
      <c r="CM64" s="166" t="str">
        <f>'2.ورود اطلاعات'!CP64</f>
        <v xml:space="preserve"> </v>
      </c>
      <c r="CN64" s="166" t="str">
        <f>'2.ورود اطلاعات'!CQ64</f>
        <v xml:space="preserve"> </v>
      </c>
      <c r="CO64" s="280" t="str">
        <f t="shared" si="7"/>
        <v>تست اچ آی وی انجام نشده است</v>
      </c>
      <c r="CP64" s="166">
        <f>'2.ورود اطلاعات'!CR64</f>
        <v>0</v>
      </c>
      <c r="CQ64" s="166" t="str">
        <f>'2.ورود اطلاعات'!CS64</f>
        <v xml:space="preserve"> </v>
      </c>
      <c r="CR64" s="166" t="str">
        <f>'2.ورود اطلاعات'!CT64</f>
        <v xml:space="preserve"> </v>
      </c>
      <c r="CS64" s="280" t="str">
        <f t="shared" si="8"/>
        <v>تست اچ آی وی انجام نشده است</v>
      </c>
      <c r="CT64" s="166" t="str">
        <f>'2.ورود اطلاعات'!CU64</f>
        <v>خیر</v>
      </c>
      <c r="DI64" s="164"/>
      <c r="DJ64" s="164"/>
    </row>
    <row r="65" spans="1:114" s="166" customFormat="1" ht="11.65" x14ac:dyDescent="0.35">
      <c r="A65" s="144" t="str">
        <f>'2.ورود اطلاعات'!BS65</f>
        <v>خیر</v>
      </c>
      <c r="B65" s="166">
        <f>'2.ورود اطلاعات'!A65</f>
        <v>64</v>
      </c>
      <c r="C65" s="166">
        <f>'1.مشخصات مرکز'!$D$2</f>
        <v>1398</v>
      </c>
      <c r="D65" s="166" t="str">
        <f>'1.مشخصات مرکز'!$D$3</f>
        <v>انتخاب کنید ...</v>
      </c>
      <c r="E65" s="166" t="str">
        <f>'1.مشخصات مرکز'!$D$4</f>
        <v>انتخاب کنید ...</v>
      </c>
      <c r="F65" s="166" t="str">
        <f>'1.مشخصات مرکز'!$D$5</f>
        <v>انتخاب کنید ...</v>
      </c>
      <c r="G65" s="166">
        <f>'1.مشخصات مرکز'!$D$6</f>
        <v>0</v>
      </c>
      <c r="H65" s="166" t="str">
        <f>'1.مشخصات مرکز'!$D$7</f>
        <v>انتخاب کنید ...</v>
      </c>
      <c r="I65" s="166">
        <f>'1.مشخصات مرکز'!$D$8</f>
        <v>0</v>
      </c>
      <c r="J65" s="166">
        <f>'1.مشخصات مرکز'!$D$9</f>
        <v>0</v>
      </c>
      <c r="K65" s="164">
        <f>'1.مشخصات مرکز'!$D$10</f>
        <v>0</v>
      </c>
      <c r="L65" s="164">
        <f>'1.مشخصات مرکز'!$D$11</f>
        <v>0</v>
      </c>
      <c r="M65" s="166">
        <f>'2.ورود اطلاعات'!B65</f>
        <v>0</v>
      </c>
      <c r="N65" s="166">
        <f>'2.ورود اطلاعات'!C65</f>
        <v>0</v>
      </c>
      <c r="O65" s="166" t="str">
        <f>IF('2.ورود اطلاعات'!F65=0,"نامعلوم",'2.ورود اطلاعات'!F65)</f>
        <v>نامعلوم</v>
      </c>
      <c r="P65" s="166">
        <f>'2.ورود اطلاعات'!J65</f>
        <v>0</v>
      </c>
      <c r="Q65" s="166">
        <f>'2.ورود اطلاعات'!K65</f>
        <v>0</v>
      </c>
      <c r="R65" s="166">
        <f>'2.ورود اطلاعات'!L65</f>
        <v>0</v>
      </c>
      <c r="S65" s="166">
        <f>'2.ورود اطلاعات'!M65</f>
        <v>0</v>
      </c>
      <c r="T65" s="166">
        <f>'2.ورود اطلاعات'!N65</f>
        <v>0</v>
      </c>
      <c r="U65" s="166">
        <f>'2.ورود اطلاعات'!O65</f>
        <v>1398</v>
      </c>
      <c r="V65" s="166">
        <f>'2.ورود اطلاعات'!P65</f>
        <v>0</v>
      </c>
      <c r="W65" s="166">
        <f>'2.ورود اطلاعات'!Q65</f>
        <v>0</v>
      </c>
      <c r="X65" s="166">
        <f>'2.ورود اطلاعات'!R65</f>
        <v>0</v>
      </c>
      <c r="Y65" s="166">
        <f>'2.ورود اطلاعات'!S65</f>
        <v>0</v>
      </c>
      <c r="Z65" s="166">
        <f>'2.ورود اطلاعات'!T65</f>
        <v>0</v>
      </c>
      <c r="AA65" s="166">
        <f>'2.ورود اطلاعات'!U65</f>
        <v>0</v>
      </c>
      <c r="AB65" s="166">
        <f>'2.ورود اطلاعات'!V65</f>
        <v>0</v>
      </c>
      <c r="AC65" s="166">
        <f>'2.ورود اطلاعات'!W65</f>
        <v>0</v>
      </c>
      <c r="AD65" s="166">
        <f>'2.ورود اطلاعات'!X65</f>
        <v>0</v>
      </c>
      <c r="AE65" s="166">
        <f>'2.ورود اطلاعات'!Y65</f>
        <v>0</v>
      </c>
      <c r="AF65" s="166">
        <f>'2.ورود اطلاعات'!Z65</f>
        <v>0</v>
      </c>
      <c r="AG65" s="166">
        <f>'2.ورود اطلاعات'!AA65</f>
        <v>0</v>
      </c>
      <c r="AH65" s="166">
        <f>'2.ورود اطلاعات'!AB65</f>
        <v>0</v>
      </c>
      <c r="AI65" s="166">
        <f>'2.ورود اطلاعات'!AC65</f>
        <v>0</v>
      </c>
      <c r="AJ65" s="166">
        <f>'2.ورود اطلاعات'!AD65</f>
        <v>0</v>
      </c>
      <c r="AK65" s="166">
        <f>'2.ورود اطلاعات'!AE65</f>
        <v>0</v>
      </c>
      <c r="AL65" s="166">
        <f>'2.ورود اطلاعات'!AF65</f>
        <v>0</v>
      </c>
      <c r="AM65" s="166">
        <f>'2.ورود اطلاعات'!AG65</f>
        <v>0</v>
      </c>
      <c r="AN65" s="166">
        <f>'2.ورود اطلاعات'!AH65</f>
        <v>0</v>
      </c>
      <c r="AO65" s="166">
        <f>'2.ورود اطلاعات'!AI65</f>
        <v>0</v>
      </c>
      <c r="AP65" s="166" t="str">
        <f>'2.ورود اطلاعات'!AK65</f>
        <v xml:space="preserve">         </v>
      </c>
      <c r="AQ65" s="166" t="str">
        <f>'2.ورود اطلاعات'!AL65</f>
        <v>هیچکدام</v>
      </c>
      <c r="AR65" s="166" t="str">
        <f>'2.ورود اطلاعات'!AM65</f>
        <v>7.هیچکدام</v>
      </c>
      <c r="AS65" s="166" t="str">
        <f>'2.ورود اطلاعات'!AN65</f>
        <v>نامعلوم</v>
      </c>
      <c r="AT65" s="166" t="str">
        <f>'2.ورود اطلاعات'!AO65</f>
        <v>نامعلوم</v>
      </c>
      <c r="AU65" s="166" t="str">
        <f>'2.ورود اطلاعات'!CV65</f>
        <v>ارائه نشده است.</v>
      </c>
      <c r="AV65" s="166">
        <f>'2.ورود اطلاعات'!CW65</f>
        <v>0</v>
      </c>
      <c r="AW65" s="164">
        <f>'2.ورود اطلاعات'!AT65</f>
        <v>0</v>
      </c>
      <c r="AX65" s="164">
        <f>'2.ورود اطلاعات'!AU65</f>
        <v>0</v>
      </c>
      <c r="AY65" s="164">
        <f>'2.ورود اطلاعات'!AV65</f>
        <v>0</v>
      </c>
      <c r="AZ65" s="164">
        <f>'2.ورود اطلاعات'!AW65</f>
        <v>0</v>
      </c>
      <c r="BA65" s="164">
        <f>'2.ورود اطلاعات'!AX65</f>
        <v>0</v>
      </c>
      <c r="BB65" s="166">
        <f>'2.ورود اطلاعات'!BT65</f>
        <v>0</v>
      </c>
      <c r="BC65" s="166" t="str">
        <f>'2.ورود اطلاعات'!BU65</f>
        <v xml:space="preserve"> </v>
      </c>
      <c r="BD65" s="166" t="str">
        <f>'2.ورود اطلاعات'!BV65</f>
        <v xml:space="preserve"> </v>
      </c>
      <c r="BE65" s="280" t="str">
        <f t="shared" si="0"/>
        <v>تست اچ آی وی انجام نشده است</v>
      </c>
      <c r="BF65" s="164">
        <f>'2.ورود اطلاعات'!BK65</f>
        <v>0</v>
      </c>
      <c r="BG65" s="164">
        <f>'2.ورود اطلاعات'!BL65</f>
        <v>0</v>
      </c>
      <c r="BH65" s="164">
        <f>'2.ورود اطلاعات'!BM65</f>
        <v>0</v>
      </c>
      <c r="BI65" s="164">
        <f>'2.ورود اطلاعات'!BN65</f>
        <v>0</v>
      </c>
      <c r="BJ65" s="164">
        <f>'2.ورود اطلاعات'!BO65</f>
        <v>0</v>
      </c>
      <c r="BK65" s="164">
        <f>'2.ورود اطلاعات'!BP65</f>
        <v>0</v>
      </c>
      <c r="BL65" s="164">
        <f>'2.ورود اطلاعات'!BQ65</f>
        <v>0</v>
      </c>
      <c r="BM65" s="164">
        <f>'2.ورود اطلاعات'!BR65</f>
        <v>0</v>
      </c>
      <c r="BN65" s="166">
        <f>'2.ورود اطلاعات'!BW65</f>
        <v>0</v>
      </c>
      <c r="BO65" s="166" t="str">
        <f>'2.ورود اطلاعات'!BX65</f>
        <v xml:space="preserve"> </v>
      </c>
      <c r="BP65" s="166" t="str">
        <f>'2.ورود اطلاعات'!BY65</f>
        <v xml:space="preserve"> </v>
      </c>
      <c r="BQ65" s="280" t="str">
        <f t="shared" si="1"/>
        <v>تست اچ آی وی انجام نشده است</v>
      </c>
      <c r="BR65" s="166">
        <f>'2.ورود اطلاعات'!BZ65</f>
        <v>0</v>
      </c>
      <c r="BS65" s="166" t="str">
        <f>'2.ورود اطلاعات'!CA65</f>
        <v xml:space="preserve"> </v>
      </c>
      <c r="BT65" s="166" t="str">
        <f>'2.ورود اطلاعات'!CB65</f>
        <v xml:space="preserve"> </v>
      </c>
      <c r="BU65" s="280" t="str">
        <f t="shared" si="2"/>
        <v>تست اچ آی وی انجام نشده است</v>
      </c>
      <c r="BV65" s="166">
        <f>'2.ورود اطلاعات'!CC65</f>
        <v>0</v>
      </c>
      <c r="BW65" s="166" t="str">
        <f>'2.ورود اطلاعات'!CD65</f>
        <v xml:space="preserve"> </v>
      </c>
      <c r="BX65" s="166" t="str">
        <f>'2.ورود اطلاعات'!CE65</f>
        <v xml:space="preserve"> </v>
      </c>
      <c r="BY65" s="280" t="str">
        <f t="shared" si="3"/>
        <v>تست اچ آی وی انجام نشده است</v>
      </c>
      <c r="BZ65" s="166">
        <f>'2.ورود اطلاعات'!CF65</f>
        <v>0</v>
      </c>
      <c r="CA65" s="166" t="str">
        <f>'2.ورود اطلاعات'!CG65</f>
        <v xml:space="preserve"> </v>
      </c>
      <c r="CB65" s="166" t="str">
        <f>'2.ورود اطلاعات'!CH65</f>
        <v xml:space="preserve"> </v>
      </c>
      <c r="CC65" s="280" t="str">
        <f t="shared" si="4"/>
        <v>تست اچ آی وی انجام نشده است</v>
      </c>
      <c r="CD65" s="166">
        <f>'2.ورود اطلاعات'!CI65</f>
        <v>0</v>
      </c>
      <c r="CE65" s="166" t="str">
        <f>'2.ورود اطلاعات'!CJ65</f>
        <v xml:space="preserve"> </v>
      </c>
      <c r="CF65" s="166" t="str">
        <f>'2.ورود اطلاعات'!CK65</f>
        <v xml:space="preserve"> </v>
      </c>
      <c r="CG65" s="280" t="str">
        <f t="shared" si="5"/>
        <v>تست اچ آی وی انجام نشده است</v>
      </c>
      <c r="CH65" s="166">
        <f>'2.ورود اطلاعات'!CL65</f>
        <v>0</v>
      </c>
      <c r="CI65" s="166" t="str">
        <f>'2.ورود اطلاعات'!CM65</f>
        <v xml:space="preserve"> </v>
      </c>
      <c r="CJ65" s="166" t="str">
        <f>'2.ورود اطلاعات'!CN65</f>
        <v xml:space="preserve"> </v>
      </c>
      <c r="CK65" s="280" t="str">
        <f t="shared" si="6"/>
        <v>تست اچ آی وی انجام نشده است</v>
      </c>
      <c r="CL65" s="166">
        <f>'2.ورود اطلاعات'!CO65</f>
        <v>0</v>
      </c>
      <c r="CM65" s="166" t="str">
        <f>'2.ورود اطلاعات'!CP65</f>
        <v xml:space="preserve"> </v>
      </c>
      <c r="CN65" s="166" t="str">
        <f>'2.ورود اطلاعات'!CQ65</f>
        <v xml:space="preserve"> </v>
      </c>
      <c r="CO65" s="280" t="str">
        <f t="shared" si="7"/>
        <v>تست اچ آی وی انجام نشده است</v>
      </c>
      <c r="CP65" s="166">
        <f>'2.ورود اطلاعات'!CR65</f>
        <v>0</v>
      </c>
      <c r="CQ65" s="166" t="str">
        <f>'2.ورود اطلاعات'!CS65</f>
        <v xml:space="preserve"> </v>
      </c>
      <c r="CR65" s="166" t="str">
        <f>'2.ورود اطلاعات'!CT65</f>
        <v xml:space="preserve"> </v>
      </c>
      <c r="CS65" s="280" t="str">
        <f t="shared" si="8"/>
        <v>تست اچ آی وی انجام نشده است</v>
      </c>
      <c r="CT65" s="166" t="str">
        <f>'2.ورود اطلاعات'!CU65</f>
        <v>خیر</v>
      </c>
      <c r="DI65" s="164"/>
      <c r="DJ65" s="164"/>
    </row>
    <row r="66" spans="1:114" s="166" customFormat="1" ht="11.65" x14ac:dyDescent="0.35">
      <c r="A66" s="144" t="str">
        <f>'2.ورود اطلاعات'!BS66</f>
        <v>خیر</v>
      </c>
      <c r="B66" s="166">
        <f>'2.ورود اطلاعات'!A66</f>
        <v>65</v>
      </c>
      <c r="C66" s="166">
        <f>'1.مشخصات مرکز'!$D$2</f>
        <v>1398</v>
      </c>
      <c r="D66" s="166" t="str">
        <f>'1.مشخصات مرکز'!$D$3</f>
        <v>انتخاب کنید ...</v>
      </c>
      <c r="E66" s="166" t="str">
        <f>'1.مشخصات مرکز'!$D$4</f>
        <v>انتخاب کنید ...</v>
      </c>
      <c r="F66" s="166" t="str">
        <f>'1.مشخصات مرکز'!$D$5</f>
        <v>انتخاب کنید ...</v>
      </c>
      <c r="G66" s="166">
        <f>'1.مشخصات مرکز'!$D$6</f>
        <v>0</v>
      </c>
      <c r="H66" s="166" t="str">
        <f>'1.مشخصات مرکز'!$D$7</f>
        <v>انتخاب کنید ...</v>
      </c>
      <c r="I66" s="166">
        <f>'1.مشخصات مرکز'!$D$8</f>
        <v>0</v>
      </c>
      <c r="J66" s="166">
        <f>'1.مشخصات مرکز'!$D$9</f>
        <v>0</v>
      </c>
      <c r="K66" s="164">
        <f>'1.مشخصات مرکز'!$D$10</f>
        <v>0</v>
      </c>
      <c r="L66" s="164">
        <f>'1.مشخصات مرکز'!$D$11</f>
        <v>0</v>
      </c>
      <c r="M66" s="166">
        <f>'2.ورود اطلاعات'!B66</f>
        <v>0</v>
      </c>
      <c r="N66" s="166">
        <f>'2.ورود اطلاعات'!C66</f>
        <v>0</v>
      </c>
      <c r="O66" s="166" t="str">
        <f>IF('2.ورود اطلاعات'!F66=0,"نامعلوم",'2.ورود اطلاعات'!F66)</f>
        <v>نامعلوم</v>
      </c>
      <c r="P66" s="166">
        <f>'2.ورود اطلاعات'!J66</f>
        <v>0</v>
      </c>
      <c r="Q66" s="166">
        <f>'2.ورود اطلاعات'!K66</f>
        <v>0</v>
      </c>
      <c r="R66" s="166">
        <f>'2.ورود اطلاعات'!L66</f>
        <v>0</v>
      </c>
      <c r="S66" s="166">
        <f>'2.ورود اطلاعات'!M66</f>
        <v>0</v>
      </c>
      <c r="T66" s="166">
        <f>'2.ورود اطلاعات'!N66</f>
        <v>0</v>
      </c>
      <c r="U66" s="166">
        <f>'2.ورود اطلاعات'!O66</f>
        <v>1398</v>
      </c>
      <c r="V66" s="166">
        <f>'2.ورود اطلاعات'!P66</f>
        <v>0</v>
      </c>
      <c r="W66" s="166">
        <f>'2.ورود اطلاعات'!Q66</f>
        <v>0</v>
      </c>
      <c r="X66" s="166">
        <f>'2.ورود اطلاعات'!R66</f>
        <v>0</v>
      </c>
      <c r="Y66" s="166">
        <f>'2.ورود اطلاعات'!S66</f>
        <v>0</v>
      </c>
      <c r="Z66" s="166">
        <f>'2.ورود اطلاعات'!T66</f>
        <v>0</v>
      </c>
      <c r="AA66" s="166">
        <f>'2.ورود اطلاعات'!U66</f>
        <v>0</v>
      </c>
      <c r="AB66" s="166">
        <f>'2.ورود اطلاعات'!V66</f>
        <v>0</v>
      </c>
      <c r="AC66" s="166">
        <f>'2.ورود اطلاعات'!W66</f>
        <v>0</v>
      </c>
      <c r="AD66" s="166">
        <f>'2.ورود اطلاعات'!X66</f>
        <v>0</v>
      </c>
      <c r="AE66" s="166">
        <f>'2.ورود اطلاعات'!Y66</f>
        <v>0</v>
      </c>
      <c r="AF66" s="166">
        <f>'2.ورود اطلاعات'!Z66</f>
        <v>0</v>
      </c>
      <c r="AG66" s="166">
        <f>'2.ورود اطلاعات'!AA66</f>
        <v>0</v>
      </c>
      <c r="AH66" s="166">
        <f>'2.ورود اطلاعات'!AB66</f>
        <v>0</v>
      </c>
      <c r="AI66" s="166">
        <f>'2.ورود اطلاعات'!AC66</f>
        <v>0</v>
      </c>
      <c r="AJ66" s="166">
        <f>'2.ورود اطلاعات'!AD66</f>
        <v>0</v>
      </c>
      <c r="AK66" s="166">
        <f>'2.ورود اطلاعات'!AE66</f>
        <v>0</v>
      </c>
      <c r="AL66" s="166">
        <f>'2.ورود اطلاعات'!AF66</f>
        <v>0</v>
      </c>
      <c r="AM66" s="166">
        <f>'2.ورود اطلاعات'!AG66</f>
        <v>0</v>
      </c>
      <c r="AN66" s="166">
        <f>'2.ورود اطلاعات'!AH66</f>
        <v>0</v>
      </c>
      <c r="AO66" s="166">
        <f>'2.ورود اطلاعات'!AI66</f>
        <v>0</v>
      </c>
      <c r="AP66" s="166" t="str">
        <f>'2.ورود اطلاعات'!AK66</f>
        <v xml:space="preserve">         </v>
      </c>
      <c r="AQ66" s="166" t="str">
        <f>'2.ورود اطلاعات'!AL66</f>
        <v>هیچکدام</v>
      </c>
      <c r="AR66" s="166" t="str">
        <f>'2.ورود اطلاعات'!AM66</f>
        <v>7.هیچکدام</v>
      </c>
      <c r="AS66" s="166" t="str">
        <f>'2.ورود اطلاعات'!AN66</f>
        <v>نامعلوم</v>
      </c>
      <c r="AT66" s="166" t="str">
        <f>'2.ورود اطلاعات'!AO66</f>
        <v>نامعلوم</v>
      </c>
      <c r="AU66" s="166" t="str">
        <f>'2.ورود اطلاعات'!CV66</f>
        <v>ارائه نشده است.</v>
      </c>
      <c r="AV66" s="166">
        <f>'2.ورود اطلاعات'!CW66</f>
        <v>0</v>
      </c>
      <c r="AW66" s="164">
        <f>'2.ورود اطلاعات'!AT66</f>
        <v>0</v>
      </c>
      <c r="AX66" s="164">
        <f>'2.ورود اطلاعات'!AU66</f>
        <v>0</v>
      </c>
      <c r="AY66" s="164">
        <f>'2.ورود اطلاعات'!AV66</f>
        <v>0</v>
      </c>
      <c r="AZ66" s="164">
        <f>'2.ورود اطلاعات'!AW66</f>
        <v>0</v>
      </c>
      <c r="BA66" s="164">
        <f>'2.ورود اطلاعات'!AX66</f>
        <v>0</v>
      </c>
      <c r="BB66" s="166">
        <f>'2.ورود اطلاعات'!BT66</f>
        <v>0</v>
      </c>
      <c r="BC66" s="166" t="str">
        <f>'2.ورود اطلاعات'!BU66</f>
        <v xml:space="preserve"> </v>
      </c>
      <c r="BD66" s="166" t="str">
        <f>'2.ورود اطلاعات'!BV66</f>
        <v xml:space="preserve"> </v>
      </c>
      <c r="BE66" s="280" t="str">
        <f t="shared" si="0"/>
        <v>تست اچ آی وی انجام نشده است</v>
      </c>
      <c r="BF66" s="164">
        <f>'2.ورود اطلاعات'!BK66</f>
        <v>0</v>
      </c>
      <c r="BG66" s="164">
        <f>'2.ورود اطلاعات'!BL66</f>
        <v>0</v>
      </c>
      <c r="BH66" s="164">
        <f>'2.ورود اطلاعات'!BM66</f>
        <v>0</v>
      </c>
      <c r="BI66" s="164">
        <f>'2.ورود اطلاعات'!BN66</f>
        <v>0</v>
      </c>
      <c r="BJ66" s="164">
        <f>'2.ورود اطلاعات'!BO66</f>
        <v>0</v>
      </c>
      <c r="BK66" s="164">
        <f>'2.ورود اطلاعات'!BP66</f>
        <v>0</v>
      </c>
      <c r="BL66" s="164">
        <f>'2.ورود اطلاعات'!BQ66</f>
        <v>0</v>
      </c>
      <c r="BM66" s="164">
        <f>'2.ورود اطلاعات'!BR66</f>
        <v>0</v>
      </c>
      <c r="BN66" s="166">
        <f>'2.ورود اطلاعات'!BW66</f>
        <v>0</v>
      </c>
      <c r="BO66" s="166" t="str">
        <f>'2.ورود اطلاعات'!BX66</f>
        <v xml:space="preserve"> </v>
      </c>
      <c r="BP66" s="166" t="str">
        <f>'2.ورود اطلاعات'!BY66</f>
        <v xml:space="preserve"> </v>
      </c>
      <c r="BQ66" s="280" t="str">
        <f t="shared" si="1"/>
        <v>تست اچ آی وی انجام نشده است</v>
      </c>
      <c r="BR66" s="166">
        <f>'2.ورود اطلاعات'!BZ66</f>
        <v>0</v>
      </c>
      <c r="BS66" s="166" t="str">
        <f>'2.ورود اطلاعات'!CA66</f>
        <v xml:space="preserve"> </v>
      </c>
      <c r="BT66" s="166" t="str">
        <f>'2.ورود اطلاعات'!CB66</f>
        <v xml:space="preserve"> </v>
      </c>
      <c r="BU66" s="280" t="str">
        <f t="shared" si="2"/>
        <v>تست اچ آی وی انجام نشده است</v>
      </c>
      <c r="BV66" s="166">
        <f>'2.ورود اطلاعات'!CC66</f>
        <v>0</v>
      </c>
      <c r="BW66" s="166" t="str">
        <f>'2.ورود اطلاعات'!CD66</f>
        <v xml:space="preserve"> </v>
      </c>
      <c r="BX66" s="166" t="str">
        <f>'2.ورود اطلاعات'!CE66</f>
        <v xml:space="preserve"> </v>
      </c>
      <c r="BY66" s="280" t="str">
        <f t="shared" si="3"/>
        <v>تست اچ آی وی انجام نشده است</v>
      </c>
      <c r="BZ66" s="166">
        <f>'2.ورود اطلاعات'!CF66</f>
        <v>0</v>
      </c>
      <c r="CA66" s="166" t="str">
        <f>'2.ورود اطلاعات'!CG66</f>
        <v xml:space="preserve"> </v>
      </c>
      <c r="CB66" s="166" t="str">
        <f>'2.ورود اطلاعات'!CH66</f>
        <v xml:space="preserve"> </v>
      </c>
      <c r="CC66" s="280" t="str">
        <f t="shared" si="4"/>
        <v>تست اچ آی وی انجام نشده است</v>
      </c>
      <c r="CD66" s="166">
        <f>'2.ورود اطلاعات'!CI66</f>
        <v>0</v>
      </c>
      <c r="CE66" s="166" t="str">
        <f>'2.ورود اطلاعات'!CJ66</f>
        <v xml:space="preserve"> </v>
      </c>
      <c r="CF66" s="166" t="str">
        <f>'2.ورود اطلاعات'!CK66</f>
        <v xml:space="preserve"> </v>
      </c>
      <c r="CG66" s="280" t="str">
        <f t="shared" si="5"/>
        <v>تست اچ آی وی انجام نشده است</v>
      </c>
      <c r="CH66" s="166">
        <f>'2.ورود اطلاعات'!CL66</f>
        <v>0</v>
      </c>
      <c r="CI66" s="166" t="str">
        <f>'2.ورود اطلاعات'!CM66</f>
        <v xml:space="preserve"> </v>
      </c>
      <c r="CJ66" s="166" t="str">
        <f>'2.ورود اطلاعات'!CN66</f>
        <v xml:space="preserve"> </v>
      </c>
      <c r="CK66" s="280" t="str">
        <f t="shared" si="6"/>
        <v>تست اچ آی وی انجام نشده است</v>
      </c>
      <c r="CL66" s="166">
        <f>'2.ورود اطلاعات'!CO66</f>
        <v>0</v>
      </c>
      <c r="CM66" s="166" t="str">
        <f>'2.ورود اطلاعات'!CP66</f>
        <v xml:space="preserve"> </v>
      </c>
      <c r="CN66" s="166" t="str">
        <f>'2.ورود اطلاعات'!CQ66</f>
        <v xml:space="preserve"> </v>
      </c>
      <c r="CO66" s="280" t="str">
        <f t="shared" si="7"/>
        <v>تست اچ آی وی انجام نشده است</v>
      </c>
      <c r="CP66" s="166">
        <f>'2.ورود اطلاعات'!CR66</f>
        <v>0</v>
      </c>
      <c r="CQ66" s="166" t="str">
        <f>'2.ورود اطلاعات'!CS66</f>
        <v xml:space="preserve"> </v>
      </c>
      <c r="CR66" s="166" t="str">
        <f>'2.ورود اطلاعات'!CT66</f>
        <v xml:space="preserve"> </v>
      </c>
      <c r="CS66" s="280" t="str">
        <f t="shared" si="8"/>
        <v>تست اچ آی وی انجام نشده است</v>
      </c>
      <c r="CT66" s="166" t="str">
        <f>'2.ورود اطلاعات'!CU66</f>
        <v>خیر</v>
      </c>
      <c r="DI66" s="164"/>
      <c r="DJ66" s="164"/>
    </row>
    <row r="67" spans="1:114" s="166" customFormat="1" ht="11.65" x14ac:dyDescent="0.35">
      <c r="A67" s="144" t="str">
        <f>'2.ورود اطلاعات'!BS67</f>
        <v>خیر</v>
      </c>
      <c r="B67" s="166">
        <f>'2.ورود اطلاعات'!A67</f>
        <v>66</v>
      </c>
      <c r="C67" s="166">
        <f>'1.مشخصات مرکز'!$D$2</f>
        <v>1398</v>
      </c>
      <c r="D67" s="166" t="str">
        <f>'1.مشخصات مرکز'!$D$3</f>
        <v>انتخاب کنید ...</v>
      </c>
      <c r="E67" s="166" t="str">
        <f>'1.مشخصات مرکز'!$D$4</f>
        <v>انتخاب کنید ...</v>
      </c>
      <c r="F67" s="166" t="str">
        <f>'1.مشخصات مرکز'!$D$5</f>
        <v>انتخاب کنید ...</v>
      </c>
      <c r="G67" s="166">
        <f>'1.مشخصات مرکز'!$D$6</f>
        <v>0</v>
      </c>
      <c r="H67" s="166" t="str">
        <f>'1.مشخصات مرکز'!$D$7</f>
        <v>انتخاب کنید ...</v>
      </c>
      <c r="I67" s="166">
        <f>'1.مشخصات مرکز'!$D$8</f>
        <v>0</v>
      </c>
      <c r="J67" s="166">
        <f>'1.مشخصات مرکز'!$D$9</f>
        <v>0</v>
      </c>
      <c r="K67" s="164">
        <f>'1.مشخصات مرکز'!$D$10</f>
        <v>0</v>
      </c>
      <c r="L67" s="164">
        <f>'1.مشخصات مرکز'!$D$11</f>
        <v>0</v>
      </c>
      <c r="M67" s="166">
        <f>'2.ورود اطلاعات'!B67</f>
        <v>0</v>
      </c>
      <c r="N67" s="166">
        <f>'2.ورود اطلاعات'!C67</f>
        <v>0</v>
      </c>
      <c r="O67" s="166" t="str">
        <f>IF('2.ورود اطلاعات'!F67=0,"نامعلوم",'2.ورود اطلاعات'!F67)</f>
        <v>نامعلوم</v>
      </c>
      <c r="P67" s="166">
        <f>'2.ورود اطلاعات'!J67</f>
        <v>0</v>
      </c>
      <c r="Q67" s="166">
        <f>'2.ورود اطلاعات'!K67</f>
        <v>0</v>
      </c>
      <c r="R67" s="166">
        <f>'2.ورود اطلاعات'!L67</f>
        <v>0</v>
      </c>
      <c r="S67" s="166">
        <f>'2.ورود اطلاعات'!M67</f>
        <v>0</v>
      </c>
      <c r="T67" s="166">
        <f>'2.ورود اطلاعات'!N67</f>
        <v>0</v>
      </c>
      <c r="U67" s="166">
        <f>'2.ورود اطلاعات'!O67</f>
        <v>1398</v>
      </c>
      <c r="V67" s="166">
        <f>'2.ورود اطلاعات'!P67</f>
        <v>0</v>
      </c>
      <c r="W67" s="166">
        <f>'2.ورود اطلاعات'!Q67</f>
        <v>0</v>
      </c>
      <c r="X67" s="166">
        <f>'2.ورود اطلاعات'!R67</f>
        <v>0</v>
      </c>
      <c r="Y67" s="166">
        <f>'2.ورود اطلاعات'!S67</f>
        <v>0</v>
      </c>
      <c r="Z67" s="166">
        <f>'2.ورود اطلاعات'!T67</f>
        <v>0</v>
      </c>
      <c r="AA67" s="166">
        <f>'2.ورود اطلاعات'!U67</f>
        <v>0</v>
      </c>
      <c r="AB67" s="166">
        <f>'2.ورود اطلاعات'!V67</f>
        <v>0</v>
      </c>
      <c r="AC67" s="166">
        <f>'2.ورود اطلاعات'!W67</f>
        <v>0</v>
      </c>
      <c r="AD67" s="166">
        <f>'2.ورود اطلاعات'!X67</f>
        <v>0</v>
      </c>
      <c r="AE67" s="166">
        <f>'2.ورود اطلاعات'!Y67</f>
        <v>0</v>
      </c>
      <c r="AF67" s="166">
        <f>'2.ورود اطلاعات'!Z67</f>
        <v>0</v>
      </c>
      <c r="AG67" s="166">
        <f>'2.ورود اطلاعات'!AA67</f>
        <v>0</v>
      </c>
      <c r="AH67" s="166">
        <f>'2.ورود اطلاعات'!AB67</f>
        <v>0</v>
      </c>
      <c r="AI67" s="166">
        <f>'2.ورود اطلاعات'!AC67</f>
        <v>0</v>
      </c>
      <c r="AJ67" s="166">
        <f>'2.ورود اطلاعات'!AD67</f>
        <v>0</v>
      </c>
      <c r="AK67" s="166">
        <f>'2.ورود اطلاعات'!AE67</f>
        <v>0</v>
      </c>
      <c r="AL67" s="166">
        <f>'2.ورود اطلاعات'!AF67</f>
        <v>0</v>
      </c>
      <c r="AM67" s="166">
        <f>'2.ورود اطلاعات'!AG67</f>
        <v>0</v>
      </c>
      <c r="AN67" s="166">
        <f>'2.ورود اطلاعات'!AH67</f>
        <v>0</v>
      </c>
      <c r="AO67" s="166">
        <f>'2.ورود اطلاعات'!AI67</f>
        <v>0</v>
      </c>
      <c r="AP67" s="166" t="str">
        <f>'2.ورود اطلاعات'!AK67</f>
        <v xml:space="preserve">         </v>
      </c>
      <c r="AQ67" s="166" t="str">
        <f>'2.ورود اطلاعات'!AL67</f>
        <v>هیچکدام</v>
      </c>
      <c r="AR67" s="166" t="str">
        <f>'2.ورود اطلاعات'!AM67</f>
        <v>7.هیچکدام</v>
      </c>
      <c r="AS67" s="166" t="str">
        <f>'2.ورود اطلاعات'!AN67</f>
        <v>نامعلوم</v>
      </c>
      <c r="AT67" s="166" t="str">
        <f>'2.ورود اطلاعات'!AO67</f>
        <v>نامعلوم</v>
      </c>
      <c r="AU67" s="166" t="str">
        <f>'2.ورود اطلاعات'!CV67</f>
        <v>ارائه نشده است.</v>
      </c>
      <c r="AV67" s="166">
        <f>'2.ورود اطلاعات'!CW67</f>
        <v>0</v>
      </c>
      <c r="AW67" s="164">
        <f>'2.ورود اطلاعات'!AT67</f>
        <v>0</v>
      </c>
      <c r="AX67" s="164">
        <f>'2.ورود اطلاعات'!AU67</f>
        <v>0</v>
      </c>
      <c r="AY67" s="164">
        <f>'2.ورود اطلاعات'!AV67</f>
        <v>0</v>
      </c>
      <c r="AZ67" s="164">
        <f>'2.ورود اطلاعات'!AW67</f>
        <v>0</v>
      </c>
      <c r="BA67" s="164">
        <f>'2.ورود اطلاعات'!AX67</f>
        <v>0</v>
      </c>
      <c r="BB67" s="166">
        <f>'2.ورود اطلاعات'!BT67</f>
        <v>0</v>
      </c>
      <c r="BC67" s="166" t="str">
        <f>'2.ورود اطلاعات'!BU67</f>
        <v xml:space="preserve"> </v>
      </c>
      <c r="BD67" s="166" t="str">
        <f>'2.ورود اطلاعات'!BV67</f>
        <v xml:space="preserve"> </v>
      </c>
      <c r="BE67" s="280" t="str">
        <f t="shared" ref="BE67:BE130" si="9">IF(BB67=0,"تست اچ آی وی انجام نشده است",+IF(BC67="منفی","1.منفی",+IF(AND(BC67="مثبت",BD67="لینک نشده است."),"2.مثبت لینک نشده",+IF(AND(BC67="مثبت",BD67="لینک شده است."),"3.مثبت لینک شده"))))</f>
        <v>تست اچ آی وی انجام نشده است</v>
      </c>
      <c r="BF67" s="164">
        <f>'2.ورود اطلاعات'!BK67</f>
        <v>0</v>
      </c>
      <c r="BG67" s="164">
        <f>'2.ورود اطلاعات'!BL67</f>
        <v>0</v>
      </c>
      <c r="BH67" s="164">
        <f>'2.ورود اطلاعات'!BM67</f>
        <v>0</v>
      </c>
      <c r="BI67" s="164">
        <f>'2.ورود اطلاعات'!BN67</f>
        <v>0</v>
      </c>
      <c r="BJ67" s="164">
        <f>'2.ورود اطلاعات'!BO67</f>
        <v>0</v>
      </c>
      <c r="BK67" s="164">
        <f>'2.ورود اطلاعات'!BP67</f>
        <v>0</v>
      </c>
      <c r="BL67" s="164">
        <f>'2.ورود اطلاعات'!BQ67</f>
        <v>0</v>
      </c>
      <c r="BM67" s="164">
        <f>'2.ورود اطلاعات'!BR67</f>
        <v>0</v>
      </c>
      <c r="BN67" s="166">
        <f>'2.ورود اطلاعات'!BW67</f>
        <v>0</v>
      </c>
      <c r="BO67" s="166" t="str">
        <f>'2.ورود اطلاعات'!BX67</f>
        <v xml:space="preserve"> </v>
      </c>
      <c r="BP67" s="166" t="str">
        <f>'2.ورود اطلاعات'!BY67</f>
        <v xml:space="preserve"> </v>
      </c>
      <c r="BQ67" s="280" t="str">
        <f t="shared" ref="BQ67:BQ130" si="10">IF(BN67=0,"تست اچ آی وی انجام نشده است",+IF(BO67="منفی","1.منفی",+IF(AND(BO67="مثبت",BP67="لینک نشده است."),"2.مثبت لینک نشده",+IF(AND(BO67="مثبت",BP67="لینک شده است."),"3.مثبت لینک شده"))))</f>
        <v>تست اچ آی وی انجام نشده است</v>
      </c>
      <c r="BR67" s="166">
        <f>'2.ورود اطلاعات'!BZ67</f>
        <v>0</v>
      </c>
      <c r="BS67" s="166" t="str">
        <f>'2.ورود اطلاعات'!CA67</f>
        <v xml:space="preserve"> </v>
      </c>
      <c r="BT67" s="166" t="str">
        <f>'2.ورود اطلاعات'!CB67</f>
        <v xml:space="preserve"> </v>
      </c>
      <c r="BU67" s="280" t="str">
        <f t="shared" ref="BU67:BU130" si="11">IF(BR67=0,"تست اچ آی وی انجام نشده است",+IF(BS67="منفی","1.منفی",+IF(AND(BS67="مثبت",BT67="لینک نشده است."),"2.مثبت لینک نشده",+IF(AND(BS67="مثبت",BT67="لینک شده است."),"3.مثبت لینک شده"))))</f>
        <v>تست اچ آی وی انجام نشده است</v>
      </c>
      <c r="BV67" s="166">
        <f>'2.ورود اطلاعات'!CC67</f>
        <v>0</v>
      </c>
      <c r="BW67" s="166" t="str">
        <f>'2.ورود اطلاعات'!CD67</f>
        <v xml:space="preserve"> </v>
      </c>
      <c r="BX67" s="166" t="str">
        <f>'2.ورود اطلاعات'!CE67</f>
        <v xml:space="preserve"> </v>
      </c>
      <c r="BY67" s="280" t="str">
        <f t="shared" ref="BY67:BY130" si="12">IF(BV67=0,"تست اچ آی وی انجام نشده است",+IF(BW67="منفی","1.منفی",+IF(AND(BW67="مثبت",BX67="لینک نشده است."),"2.مثبت لینک نشده",+IF(AND(BW67="مثبت",BX67="لینک شده است."),"3.مثبت لینک شده"))))</f>
        <v>تست اچ آی وی انجام نشده است</v>
      </c>
      <c r="BZ67" s="166">
        <f>'2.ورود اطلاعات'!CF67</f>
        <v>0</v>
      </c>
      <c r="CA67" s="166" t="str">
        <f>'2.ورود اطلاعات'!CG67</f>
        <v xml:space="preserve"> </v>
      </c>
      <c r="CB67" s="166" t="str">
        <f>'2.ورود اطلاعات'!CH67</f>
        <v xml:space="preserve"> </v>
      </c>
      <c r="CC67" s="280" t="str">
        <f t="shared" ref="CC67:CC130" si="13">IF(BZ67=0,"تست اچ آی وی انجام نشده است",+IF(CA67="منفی","1.منفی",+IF(AND(CA67="مثبت",CB67="لینک نشده است."),"2.مثبت لینک نشده",+IF(AND(CA67="مثبت",CB67="لینک شده است."),"3.مثبت لینک شده"))))</f>
        <v>تست اچ آی وی انجام نشده است</v>
      </c>
      <c r="CD67" s="166">
        <f>'2.ورود اطلاعات'!CI67</f>
        <v>0</v>
      </c>
      <c r="CE67" s="166" t="str">
        <f>'2.ورود اطلاعات'!CJ67</f>
        <v xml:space="preserve"> </v>
      </c>
      <c r="CF67" s="166" t="str">
        <f>'2.ورود اطلاعات'!CK67</f>
        <v xml:space="preserve"> </v>
      </c>
      <c r="CG67" s="280" t="str">
        <f t="shared" ref="CG67:CG130" si="14">IF(CD67=0,"تست اچ آی وی انجام نشده است",+IF(CE67="منفی","1.منفی",+IF(AND(CE67="مثبت",CF67="لینک نشده است."),"2.مثبت لینک نشده",+IF(AND(CE67="مثبت",CF67="لینک شده است."),"3.مثبت لینک شده"))))</f>
        <v>تست اچ آی وی انجام نشده است</v>
      </c>
      <c r="CH67" s="166">
        <f>'2.ورود اطلاعات'!CL67</f>
        <v>0</v>
      </c>
      <c r="CI67" s="166" t="str">
        <f>'2.ورود اطلاعات'!CM67</f>
        <v xml:space="preserve"> </v>
      </c>
      <c r="CJ67" s="166" t="str">
        <f>'2.ورود اطلاعات'!CN67</f>
        <v xml:space="preserve"> </v>
      </c>
      <c r="CK67" s="280" t="str">
        <f t="shared" ref="CK67:CK130" si="15">IF(CH67=0,"تست اچ آی وی انجام نشده است",+IF(CI67="منفی","1.منفی",+IF(AND(CI67="مثبت",CJ67="لینک نشده است."),"2.مثبت لینک نشده",+IF(AND(CI67="مثبت",CJ67="لینک شده است."),"3.مثبت لینک شده"))))</f>
        <v>تست اچ آی وی انجام نشده است</v>
      </c>
      <c r="CL67" s="166">
        <f>'2.ورود اطلاعات'!CO67</f>
        <v>0</v>
      </c>
      <c r="CM67" s="166" t="str">
        <f>'2.ورود اطلاعات'!CP67</f>
        <v xml:space="preserve"> </v>
      </c>
      <c r="CN67" s="166" t="str">
        <f>'2.ورود اطلاعات'!CQ67</f>
        <v xml:space="preserve"> </v>
      </c>
      <c r="CO67" s="280" t="str">
        <f t="shared" ref="CO67:CO130" si="16">IF(CL67=0,"تست اچ آی وی انجام نشده است",+IF(CM67="منفی","1.منفی",+IF(AND(CM67="مثبت",CN67="لینک نشده است."),"2.مثبت لینک نشده",+IF(AND(CM67="مثبت",CN67="لینک شده است."),"3.مثبت لینک شده"))))</f>
        <v>تست اچ آی وی انجام نشده است</v>
      </c>
      <c r="CP67" s="166">
        <f>'2.ورود اطلاعات'!CR67</f>
        <v>0</v>
      </c>
      <c r="CQ67" s="166" t="str">
        <f>'2.ورود اطلاعات'!CS67</f>
        <v xml:space="preserve"> </v>
      </c>
      <c r="CR67" s="166" t="str">
        <f>'2.ورود اطلاعات'!CT67</f>
        <v xml:space="preserve"> </v>
      </c>
      <c r="CS67" s="280" t="str">
        <f t="shared" ref="CS67:CS130" si="17">IF(CP67=0,"تست اچ آی وی انجام نشده است",+IF(CQ67="منفی","1.منفی",+IF(AND(CQ67="مثبت",CR67="لینک نشده است."),"2.مثبت لینک نشده",+IF(AND(CQ67="مثبت",CR67="لینک شده است."),"3.مثبت لینک شده"))))</f>
        <v>تست اچ آی وی انجام نشده است</v>
      </c>
      <c r="CT67" s="166" t="str">
        <f>'2.ورود اطلاعات'!CU67</f>
        <v>خیر</v>
      </c>
      <c r="DI67" s="164"/>
      <c r="DJ67" s="164"/>
    </row>
    <row r="68" spans="1:114" s="166" customFormat="1" ht="11.65" x14ac:dyDescent="0.35">
      <c r="A68" s="144" t="str">
        <f>'2.ورود اطلاعات'!BS68</f>
        <v>خیر</v>
      </c>
      <c r="B68" s="166">
        <f>'2.ورود اطلاعات'!A68</f>
        <v>67</v>
      </c>
      <c r="C68" s="166">
        <f>'1.مشخصات مرکز'!$D$2</f>
        <v>1398</v>
      </c>
      <c r="D68" s="166" t="str">
        <f>'1.مشخصات مرکز'!$D$3</f>
        <v>انتخاب کنید ...</v>
      </c>
      <c r="E68" s="166" t="str">
        <f>'1.مشخصات مرکز'!$D$4</f>
        <v>انتخاب کنید ...</v>
      </c>
      <c r="F68" s="166" t="str">
        <f>'1.مشخصات مرکز'!$D$5</f>
        <v>انتخاب کنید ...</v>
      </c>
      <c r="G68" s="166">
        <f>'1.مشخصات مرکز'!$D$6</f>
        <v>0</v>
      </c>
      <c r="H68" s="166" t="str">
        <f>'1.مشخصات مرکز'!$D$7</f>
        <v>انتخاب کنید ...</v>
      </c>
      <c r="I68" s="166">
        <f>'1.مشخصات مرکز'!$D$8</f>
        <v>0</v>
      </c>
      <c r="J68" s="166">
        <f>'1.مشخصات مرکز'!$D$9</f>
        <v>0</v>
      </c>
      <c r="K68" s="164">
        <f>'1.مشخصات مرکز'!$D$10</f>
        <v>0</v>
      </c>
      <c r="L68" s="164">
        <f>'1.مشخصات مرکز'!$D$11</f>
        <v>0</v>
      </c>
      <c r="M68" s="166">
        <f>'2.ورود اطلاعات'!B68</f>
        <v>0</v>
      </c>
      <c r="N68" s="166">
        <f>'2.ورود اطلاعات'!C68</f>
        <v>0</v>
      </c>
      <c r="O68" s="166" t="str">
        <f>IF('2.ورود اطلاعات'!F68=0,"نامعلوم",'2.ورود اطلاعات'!F68)</f>
        <v>نامعلوم</v>
      </c>
      <c r="P68" s="166">
        <f>'2.ورود اطلاعات'!J68</f>
        <v>0</v>
      </c>
      <c r="Q68" s="166">
        <f>'2.ورود اطلاعات'!K68</f>
        <v>0</v>
      </c>
      <c r="R68" s="166">
        <f>'2.ورود اطلاعات'!L68</f>
        <v>0</v>
      </c>
      <c r="S68" s="166">
        <f>'2.ورود اطلاعات'!M68</f>
        <v>0</v>
      </c>
      <c r="T68" s="166">
        <f>'2.ورود اطلاعات'!N68</f>
        <v>0</v>
      </c>
      <c r="U68" s="166">
        <f>'2.ورود اطلاعات'!O68</f>
        <v>1398</v>
      </c>
      <c r="V68" s="166">
        <f>'2.ورود اطلاعات'!P68</f>
        <v>0</v>
      </c>
      <c r="W68" s="166">
        <f>'2.ورود اطلاعات'!Q68</f>
        <v>0</v>
      </c>
      <c r="X68" s="166">
        <f>'2.ورود اطلاعات'!R68</f>
        <v>0</v>
      </c>
      <c r="Y68" s="166">
        <f>'2.ورود اطلاعات'!S68</f>
        <v>0</v>
      </c>
      <c r="Z68" s="166">
        <f>'2.ورود اطلاعات'!T68</f>
        <v>0</v>
      </c>
      <c r="AA68" s="166">
        <f>'2.ورود اطلاعات'!U68</f>
        <v>0</v>
      </c>
      <c r="AB68" s="166">
        <f>'2.ورود اطلاعات'!V68</f>
        <v>0</v>
      </c>
      <c r="AC68" s="166">
        <f>'2.ورود اطلاعات'!W68</f>
        <v>0</v>
      </c>
      <c r="AD68" s="166">
        <f>'2.ورود اطلاعات'!X68</f>
        <v>0</v>
      </c>
      <c r="AE68" s="166">
        <f>'2.ورود اطلاعات'!Y68</f>
        <v>0</v>
      </c>
      <c r="AF68" s="166">
        <f>'2.ورود اطلاعات'!Z68</f>
        <v>0</v>
      </c>
      <c r="AG68" s="166">
        <f>'2.ورود اطلاعات'!AA68</f>
        <v>0</v>
      </c>
      <c r="AH68" s="166">
        <f>'2.ورود اطلاعات'!AB68</f>
        <v>0</v>
      </c>
      <c r="AI68" s="166">
        <f>'2.ورود اطلاعات'!AC68</f>
        <v>0</v>
      </c>
      <c r="AJ68" s="166">
        <f>'2.ورود اطلاعات'!AD68</f>
        <v>0</v>
      </c>
      <c r="AK68" s="166">
        <f>'2.ورود اطلاعات'!AE68</f>
        <v>0</v>
      </c>
      <c r="AL68" s="166">
        <f>'2.ورود اطلاعات'!AF68</f>
        <v>0</v>
      </c>
      <c r="AM68" s="166">
        <f>'2.ورود اطلاعات'!AG68</f>
        <v>0</v>
      </c>
      <c r="AN68" s="166">
        <f>'2.ورود اطلاعات'!AH68</f>
        <v>0</v>
      </c>
      <c r="AO68" s="166">
        <f>'2.ورود اطلاعات'!AI68</f>
        <v>0</v>
      </c>
      <c r="AP68" s="166" t="str">
        <f>'2.ورود اطلاعات'!AK68</f>
        <v xml:space="preserve">         </v>
      </c>
      <c r="AQ68" s="166" t="str">
        <f>'2.ورود اطلاعات'!AL68</f>
        <v>هیچکدام</v>
      </c>
      <c r="AR68" s="166" t="str">
        <f>'2.ورود اطلاعات'!AM68</f>
        <v>7.هیچکدام</v>
      </c>
      <c r="AS68" s="166" t="str">
        <f>'2.ورود اطلاعات'!AN68</f>
        <v>نامعلوم</v>
      </c>
      <c r="AT68" s="166" t="str">
        <f>'2.ورود اطلاعات'!AO68</f>
        <v>نامعلوم</v>
      </c>
      <c r="AU68" s="166" t="str">
        <f>'2.ورود اطلاعات'!CV68</f>
        <v>ارائه نشده است.</v>
      </c>
      <c r="AV68" s="166">
        <f>'2.ورود اطلاعات'!CW68</f>
        <v>0</v>
      </c>
      <c r="AW68" s="164">
        <f>'2.ورود اطلاعات'!AT68</f>
        <v>0</v>
      </c>
      <c r="AX68" s="164">
        <f>'2.ورود اطلاعات'!AU68</f>
        <v>0</v>
      </c>
      <c r="AY68" s="164">
        <f>'2.ورود اطلاعات'!AV68</f>
        <v>0</v>
      </c>
      <c r="AZ68" s="164">
        <f>'2.ورود اطلاعات'!AW68</f>
        <v>0</v>
      </c>
      <c r="BA68" s="164">
        <f>'2.ورود اطلاعات'!AX68</f>
        <v>0</v>
      </c>
      <c r="BB68" s="166">
        <f>'2.ورود اطلاعات'!BT68</f>
        <v>0</v>
      </c>
      <c r="BC68" s="166" t="str">
        <f>'2.ورود اطلاعات'!BU68</f>
        <v xml:space="preserve"> </v>
      </c>
      <c r="BD68" s="166" t="str">
        <f>'2.ورود اطلاعات'!BV68</f>
        <v xml:space="preserve"> </v>
      </c>
      <c r="BE68" s="280" t="str">
        <f t="shared" si="9"/>
        <v>تست اچ آی وی انجام نشده است</v>
      </c>
      <c r="BF68" s="164">
        <f>'2.ورود اطلاعات'!BK68</f>
        <v>0</v>
      </c>
      <c r="BG68" s="164">
        <f>'2.ورود اطلاعات'!BL68</f>
        <v>0</v>
      </c>
      <c r="BH68" s="164">
        <f>'2.ورود اطلاعات'!BM68</f>
        <v>0</v>
      </c>
      <c r="BI68" s="164">
        <f>'2.ورود اطلاعات'!BN68</f>
        <v>0</v>
      </c>
      <c r="BJ68" s="164">
        <f>'2.ورود اطلاعات'!BO68</f>
        <v>0</v>
      </c>
      <c r="BK68" s="164">
        <f>'2.ورود اطلاعات'!BP68</f>
        <v>0</v>
      </c>
      <c r="BL68" s="164">
        <f>'2.ورود اطلاعات'!BQ68</f>
        <v>0</v>
      </c>
      <c r="BM68" s="164">
        <f>'2.ورود اطلاعات'!BR68</f>
        <v>0</v>
      </c>
      <c r="BN68" s="166">
        <f>'2.ورود اطلاعات'!BW68</f>
        <v>0</v>
      </c>
      <c r="BO68" s="166" t="str">
        <f>'2.ورود اطلاعات'!BX68</f>
        <v xml:space="preserve"> </v>
      </c>
      <c r="BP68" s="166" t="str">
        <f>'2.ورود اطلاعات'!BY68</f>
        <v xml:space="preserve"> </v>
      </c>
      <c r="BQ68" s="280" t="str">
        <f t="shared" si="10"/>
        <v>تست اچ آی وی انجام نشده است</v>
      </c>
      <c r="BR68" s="166">
        <f>'2.ورود اطلاعات'!BZ68</f>
        <v>0</v>
      </c>
      <c r="BS68" s="166" t="str">
        <f>'2.ورود اطلاعات'!CA68</f>
        <v xml:space="preserve"> </v>
      </c>
      <c r="BT68" s="166" t="str">
        <f>'2.ورود اطلاعات'!CB68</f>
        <v xml:space="preserve"> </v>
      </c>
      <c r="BU68" s="280" t="str">
        <f t="shared" si="11"/>
        <v>تست اچ آی وی انجام نشده است</v>
      </c>
      <c r="BV68" s="166">
        <f>'2.ورود اطلاعات'!CC68</f>
        <v>0</v>
      </c>
      <c r="BW68" s="166" t="str">
        <f>'2.ورود اطلاعات'!CD68</f>
        <v xml:space="preserve"> </v>
      </c>
      <c r="BX68" s="166" t="str">
        <f>'2.ورود اطلاعات'!CE68</f>
        <v xml:space="preserve"> </v>
      </c>
      <c r="BY68" s="280" t="str">
        <f t="shared" si="12"/>
        <v>تست اچ آی وی انجام نشده است</v>
      </c>
      <c r="BZ68" s="166">
        <f>'2.ورود اطلاعات'!CF68</f>
        <v>0</v>
      </c>
      <c r="CA68" s="166" t="str">
        <f>'2.ورود اطلاعات'!CG68</f>
        <v xml:space="preserve"> </v>
      </c>
      <c r="CB68" s="166" t="str">
        <f>'2.ورود اطلاعات'!CH68</f>
        <v xml:space="preserve"> </v>
      </c>
      <c r="CC68" s="280" t="str">
        <f t="shared" si="13"/>
        <v>تست اچ آی وی انجام نشده است</v>
      </c>
      <c r="CD68" s="166">
        <f>'2.ورود اطلاعات'!CI68</f>
        <v>0</v>
      </c>
      <c r="CE68" s="166" t="str">
        <f>'2.ورود اطلاعات'!CJ68</f>
        <v xml:space="preserve"> </v>
      </c>
      <c r="CF68" s="166" t="str">
        <f>'2.ورود اطلاعات'!CK68</f>
        <v xml:space="preserve"> </v>
      </c>
      <c r="CG68" s="280" t="str">
        <f t="shared" si="14"/>
        <v>تست اچ آی وی انجام نشده است</v>
      </c>
      <c r="CH68" s="166">
        <f>'2.ورود اطلاعات'!CL68</f>
        <v>0</v>
      </c>
      <c r="CI68" s="166" t="str">
        <f>'2.ورود اطلاعات'!CM68</f>
        <v xml:space="preserve"> </v>
      </c>
      <c r="CJ68" s="166" t="str">
        <f>'2.ورود اطلاعات'!CN68</f>
        <v xml:space="preserve"> </v>
      </c>
      <c r="CK68" s="280" t="str">
        <f t="shared" si="15"/>
        <v>تست اچ آی وی انجام نشده است</v>
      </c>
      <c r="CL68" s="166">
        <f>'2.ورود اطلاعات'!CO68</f>
        <v>0</v>
      </c>
      <c r="CM68" s="166" t="str">
        <f>'2.ورود اطلاعات'!CP68</f>
        <v xml:space="preserve"> </v>
      </c>
      <c r="CN68" s="166" t="str">
        <f>'2.ورود اطلاعات'!CQ68</f>
        <v xml:space="preserve"> </v>
      </c>
      <c r="CO68" s="280" t="str">
        <f t="shared" si="16"/>
        <v>تست اچ آی وی انجام نشده است</v>
      </c>
      <c r="CP68" s="166">
        <f>'2.ورود اطلاعات'!CR68</f>
        <v>0</v>
      </c>
      <c r="CQ68" s="166" t="str">
        <f>'2.ورود اطلاعات'!CS68</f>
        <v xml:space="preserve"> </v>
      </c>
      <c r="CR68" s="166" t="str">
        <f>'2.ورود اطلاعات'!CT68</f>
        <v xml:space="preserve"> </v>
      </c>
      <c r="CS68" s="280" t="str">
        <f t="shared" si="17"/>
        <v>تست اچ آی وی انجام نشده است</v>
      </c>
      <c r="CT68" s="166" t="str">
        <f>'2.ورود اطلاعات'!CU68</f>
        <v>خیر</v>
      </c>
      <c r="DI68" s="164"/>
      <c r="DJ68" s="164"/>
    </row>
    <row r="69" spans="1:114" s="166" customFormat="1" ht="11.65" x14ac:dyDescent="0.35">
      <c r="A69" s="144" t="str">
        <f>'2.ورود اطلاعات'!BS69</f>
        <v>خیر</v>
      </c>
      <c r="B69" s="166">
        <f>'2.ورود اطلاعات'!A69</f>
        <v>68</v>
      </c>
      <c r="C69" s="166">
        <f>'1.مشخصات مرکز'!$D$2</f>
        <v>1398</v>
      </c>
      <c r="D69" s="166" t="str">
        <f>'1.مشخصات مرکز'!$D$3</f>
        <v>انتخاب کنید ...</v>
      </c>
      <c r="E69" s="166" t="str">
        <f>'1.مشخصات مرکز'!$D$4</f>
        <v>انتخاب کنید ...</v>
      </c>
      <c r="F69" s="166" t="str">
        <f>'1.مشخصات مرکز'!$D$5</f>
        <v>انتخاب کنید ...</v>
      </c>
      <c r="G69" s="166">
        <f>'1.مشخصات مرکز'!$D$6</f>
        <v>0</v>
      </c>
      <c r="H69" s="166" t="str">
        <f>'1.مشخصات مرکز'!$D$7</f>
        <v>انتخاب کنید ...</v>
      </c>
      <c r="I69" s="166">
        <f>'1.مشخصات مرکز'!$D$8</f>
        <v>0</v>
      </c>
      <c r="J69" s="166">
        <f>'1.مشخصات مرکز'!$D$9</f>
        <v>0</v>
      </c>
      <c r="K69" s="164">
        <f>'1.مشخصات مرکز'!$D$10</f>
        <v>0</v>
      </c>
      <c r="L69" s="164">
        <f>'1.مشخصات مرکز'!$D$11</f>
        <v>0</v>
      </c>
      <c r="M69" s="166">
        <f>'2.ورود اطلاعات'!B69</f>
        <v>0</v>
      </c>
      <c r="N69" s="166">
        <f>'2.ورود اطلاعات'!C69</f>
        <v>0</v>
      </c>
      <c r="O69" s="166" t="str">
        <f>IF('2.ورود اطلاعات'!F69=0,"نامعلوم",'2.ورود اطلاعات'!F69)</f>
        <v>نامعلوم</v>
      </c>
      <c r="P69" s="166">
        <f>'2.ورود اطلاعات'!J69</f>
        <v>0</v>
      </c>
      <c r="Q69" s="166">
        <f>'2.ورود اطلاعات'!K69</f>
        <v>0</v>
      </c>
      <c r="R69" s="166">
        <f>'2.ورود اطلاعات'!L69</f>
        <v>0</v>
      </c>
      <c r="S69" s="166">
        <f>'2.ورود اطلاعات'!M69</f>
        <v>0</v>
      </c>
      <c r="T69" s="166">
        <f>'2.ورود اطلاعات'!N69</f>
        <v>0</v>
      </c>
      <c r="U69" s="166">
        <f>'2.ورود اطلاعات'!O69</f>
        <v>1398</v>
      </c>
      <c r="V69" s="166">
        <f>'2.ورود اطلاعات'!P69</f>
        <v>0</v>
      </c>
      <c r="W69" s="166">
        <f>'2.ورود اطلاعات'!Q69</f>
        <v>0</v>
      </c>
      <c r="X69" s="166">
        <f>'2.ورود اطلاعات'!R69</f>
        <v>0</v>
      </c>
      <c r="Y69" s="166">
        <f>'2.ورود اطلاعات'!S69</f>
        <v>0</v>
      </c>
      <c r="Z69" s="166">
        <f>'2.ورود اطلاعات'!T69</f>
        <v>0</v>
      </c>
      <c r="AA69" s="166">
        <f>'2.ورود اطلاعات'!U69</f>
        <v>0</v>
      </c>
      <c r="AB69" s="166">
        <f>'2.ورود اطلاعات'!V69</f>
        <v>0</v>
      </c>
      <c r="AC69" s="166">
        <f>'2.ورود اطلاعات'!W69</f>
        <v>0</v>
      </c>
      <c r="AD69" s="166">
        <f>'2.ورود اطلاعات'!X69</f>
        <v>0</v>
      </c>
      <c r="AE69" s="166">
        <f>'2.ورود اطلاعات'!Y69</f>
        <v>0</v>
      </c>
      <c r="AF69" s="166">
        <f>'2.ورود اطلاعات'!Z69</f>
        <v>0</v>
      </c>
      <c r="AG69" s="166">
        <f>'2.ورود اطلاعات'!AA69</f>
        <v>0</v>
      </c>
      <c r="AH69" s="166">
        <f>'2.ورود اطلاعات'!AB69</f>
        <v>0</v>
      </c>
      <c r="AI69" s="166">
        <f>'2.ورود اطلاعات'!AC69</f>
        <v>0</v>
      </c>
      <c r="AJ69" s="166">
        <f>'2.ورود اطلاعات'!AD69</f>
        <v>0</v>
      </c>
      <c r="AK69" s="166">
        <f>'2.ورود اطلاعات'!AE69</f>
        <v>0</v>
      </c>
      <c r="AL69" s="166">
        <f>'2.ورود اطلاعات'!AF69</f>
        <v>0</v>
      </c>
      <c r="AM69" s="166">
        <f>'2.ورود اطلاعات'!AG69</f>
        <v>0</v>
      </c>
      <c r="AN69" s="166">
        <f>'2.ورود اطلاعات'!AH69</f>
        <v>0</v>
      </c>
      <c r="AO69" s="166">
        <f>'2.ورود اطلاعات'!AI69</f>
        <v>0</v>
      </c>
      <c r="AP69" s="166" t="str">
        <f>'2.ورود اطلاعات'!AK69</f>
        <v xml:space="preserve">         </v>
      </c>
      <c r="AQ69" s="166" t="str">
        <f>'2.ورود اطلاعات'!AL69</f>
        <v>هیچکدام</v>
      </c>
      <c r="AR69" s="166" t="str">
        <f>'2.ورود اطلاعات'!AM69</f>
        <v>7.هیچکدام</v>
      </c>
      <c r="AS69" s="166" t="str">
        <f>'2.ورود اطلاعات'!AN69</f>
        <v>نامعلوم</v>
      </c>
      <c r="AT69" s="166" t="str">
        <f>'2.ورود اطلاعات'!AO69</f>
        <v>نامعلوم</v>
      </c>
      <c r="AU69" s="166" t="str">
        <f>'2.ورود اطلاعات'!CV69</f>
        <v>ارائه نشده است.</v>
      </c>
      <c r="AV69" s="166">
        <f>'2.ورود اطلاعات'!CW69</f>
        <v>0</v>
      </c>
      <c r="AW69" s="164">
        <f>'2.ورود اطلاعات'!AT69</f>
        <v>0</v>
      </c>
      <c r="AX69" s="164">
        <f>'2.ورود اطلاعات'!AU69</f>
        <v>0</v>
      </c>
      <c r="AY69" s="164">
        <f>'2.ورود اطلاعات'!AV69</f>
        <v>0</v>
      </c>
      <c r="AZ69" s="164">
        <f>'2.ورود اطلاعات'!AW69</f>
        <v>0</v>
      </c>
      <c r="BA69" s="164">
        <f>'2.ورود اطلاعات'!AX69</f>
        <v>0</v>
      </c>
      <c r="BB69" s="166">
        <f>'2.ورود اطلاعات'!BT69</f>
        <v>0</v>
      </c>
      <c r="BC69" s="166" t="str">
        <f>'2.ورود اطلاعات'!BU69</f>
        <v xml:space="preserve"> </v>
      </c>
      <c r="BD69" s="166" t="str">
        <f>'2.ورود اطلاعات'!BV69</f>
        <v xml:space="preserve"> </v>
      </c>
      <c r="BE69" s="280" t="str">
        <f t="shared" si="9"/>
        <v>تست اچ آی وی انجام نشده است</v>
      </c>
      <c r="BF69" s="164">
        <f>'2.ورود اطلاعات'!BK69</f>
        <v>0</v>
      </c>
      <c r="BG69" s="164">
        <f>'2.ورود اطلاعات'!BL69</f>
        <v>0</v>
      </c>
      <c r="BH69" s="164">
        <f>'2.ورود اطلاعات'!BM69</f>
        <v>0</v>
      </c>
      <c r="BI69" s="164">
        <f>'2.ورود اطلاعات'!BN69</f>
        <v>0</v>
      </c>
      <c r="BJ69" s="164">
        <f>'2.ورود اطلاعات'!BO69</f>
        <v>0</v>
      </c>
      <c r="BK69" s="164">
        <f>'2.ورود اطلاعات'!BP69</f>
        <v>0</v>
      </c>
      <c r="BL69" s="164">
        <f>'2.ورود اطلاعات'!BQ69</f>
        <v>0</v>
      </c>
      <c r="BM69" s="164">
        <f>'2.ورود اطلاعات'!BR69</f>
        <v>0</v>
      </c>
      <c r="BN69" s="166">
        <f>'2.ورود اطلاعات'!BW69</f>
        <v>0</v>
      </c>
      <c r="BO69" s="166" t="str">
        <f>'2.ورود اطلاعات'!BX69</f>
        <v xml:space="preserve"> </v>
      </c>
      <c r="BP69" s="166" t="str">
        <f>'2.ورود اطلاعات'!BY69</f>
        <v xml:space="preserve"> </v>
      </c>
      <c r="BQ69" s="280" t="str">
        <f t="shared" si="10"/>
        <v>تست اچ آی وی انجام نشده است</v>
      </c>
      <c r="BR69" s="166">
        <f>'2.ورود اطلاعات'!BZ69</f>
        <v>0</v>
      </c>
      <c r="BS69" s="166" t="str">
        <f>'2.ورود اطلاعات'!CA69</f>
        <v xml:space="preserve"> </v>
      </c>
      <c r="BT69" s="166" t="str">
        <f>'2.ورود اطلاعات'!CB69</f>
        <v xml:space="preserve"> </v>
      </c>
      <c r="BU69" s="280" t="str">
        <f t="shared" si="11"/>
        <v>تست اچ آی وی انجام نشده است</v>
      </c>
      <c r="BV69" s="166">
        <f>'2.ورود اطلاعات'!CC69</f>
        <v>0</v>
      </c>
      <c r="BW69" s="166" t="str">
        <f>'2.ورود اطلاعات'!CD69</f>
        <v xml:space="preserve"> </v>
      </c>
      <c r="BX69" s="166" t="str">
        <f>'2.ورود اطلاعات'!CE69</f>
        <v xml:space="preserve"> </v>
      </c>
      <c r="BY69" s="280" t="str">
        <f t="shared" si="12"/>
        <v>تست اچ آی وی انجام نشده است</v>
      </c>
      <c r="BZ69" s="166">
        <f>'2.ورود اطلاعات'!CF69</f>
        <v>0</v>
      </c>
      <c r="CA69" s="166" t="str">
        <f>'2.ورود اطلاعات'!CG69</f>
        <v xml:space="preserve"> </v>
      </c>
      <c r="CB69" s="166" t="str">
        <f>'2.ورود اطلاعات'!CH69</f>
        <v xml:space="preserve"> </v>
      </c>
      <c r="CC69" s="280" t="str">
        <f t="shared" si="13"/>
        <v>تست اچ آی وی انجام نشده است</v>
      </c>
      <c r="CD69" s="166">
        <f>'2.ورود اطلاعات'!CI69</f>
        <v>0</v>
      </c>
      <c r="CE69" s="166" t="str">
        <f>'2.ورود اطلاعات'!CJ69</f>
        <v xml:space="preserve"> </v>
      </c>
      <c r="CF69" s="166" t="str">
        <f>'2.ورود اطلاعات'!CK69</f>
        <v xml:space="preserve"> </v>
      </c>
      <c r="CG69" s="280" t="str">
        <f t="shared" si="14"/>
        <v>تست اچ آی وی انجام نشده است</v>
      </c>
      <c r="CH69" s="166">
        <f>'2.ورود اطلاعات'!CL69</f>
        <v>0</v>
      </c>
      <c r="CI69" s="166" t="str">
        <f>'2.ورود اطلاعات'!CM69</f>
        <v xml:space="preserve"> </v>
      </c>
      <c r="CJ69" s="166" t="str">
        <f>'2.ورود اطلاعات'!CN69</f>
        <v xml:space="preserve"> </v>
      </c>
      <c r="CK69" s="280" t="str">
        <f t="shared" si="15"/>
        <v>تست اچ آی وی انجام نشده است</v>
      </c>
      <c r="CL69" s="166">
        <f>'2.ورود اطلاعات'!CO69</f>
        <v>0</v>
      </c>
      <c r="CM69" s="166" t="str">
        <f>'2.ورود اطلاعات'!CP69</f>
        <v xml:space="preserve"> </v>
      </c>
      <c r="CN69" s="166" t="str">
        <f>'2.ورود اطلاعات'!CQ69</f>
        <v xml:space="preserve"> </v>
      </c>
      <c r="CO69" s="280" t="str">
        <f t="shared" si="16"/>
        <v>تست اچ آی وی انجام نشده است</v>
      </c>
      <c r="CP69" s="166">
        <f>'2.ورود اطلاعات'!CR69</f>
        <v>0</v>
      </c>
      <c r="CQ69" s="166" t="str">
        <f>'2.ورود اطلاعات'!CS69</f>
        <v xml:space="preserve"> </v>
      </c>
      <c r="CR69" s="166" t="str">
        <f>'2.ورود اطلاعات'!CT69</f>
        <v xml:space="preserve"> </v>
      </c>
      <c r="CS69" s="280" t="str">
        <f t="shared" si="17"/>
        <v>تست اچ آی وی انجام نشده است</v>
      </c>
      <c r="CT69" s="166" t="str">
        <f>'2.ورود اطلاعات'!CU69</f>
        <v>خیر</v>
      </c>
      <c r="DI69" s="164"/>
      <c r="DJ69" s="164"/>
    </row>
    <row r="70" spans="1:114" s="166" customFormat="1" ht="11.65" x14ac:dyDescent="0.35">
      <c r="A70" s="144" t="str">
        <f>'2.ورود اطلاعات'!BS70</f>
        <v>خیر</v>
      </c>
      <c r="B70" s="166">
        <f>'2.ورود اطلاعات'!A70</f>
        <v>69</v>
      </c>
      <c r="C70" s="166">
        <f>'1.مشخصات مرکز'!$D$2</f>
        <v>1398</v>
      </c>
      <c r="D70" s="166" t="str">
        <f>'1.مشخصات مرکز'!$D$3</f>
        <v>انتخاب کنید ...</v>
      </c>
      <c r="E70" s="166" t="str">
        <f>'1.مشخصات مرکز'!$D$4</f>
        <v>انتخاب کنید ...</v>
      </c>
      <c r="F70" s="166" t="str">
        <f>'1.مشخصات مرکز'!$D$5</f>
        <v>انتخاب کنید ...</v>
      </c>
      <c r="G70" s="166">
        <f>'1.مشخصات مرکز'!$D$6</f>
        <v>0</v>
      </c>
      <c r="H70" s="166" t="str">
        <f>'1.مشخصات مرکز'!$D$7</f>
        <v>انتخاب کنید ...</v>
      </c>
      <c r="I70" s="166">
        <f>'1.مشخصات مرکز'!$D$8</f>
        <v>0</v>
      </c>
      <c r="J70" s="166">
        <f>'1.مشخصات مرکز'!$D$9</f>
        <v>0</v>
      </c>
      <c r="K70" s="164">
        <f>'1.مشخصات مرکز'!$D$10</f>
        <v>0</v>
      </c>
      <c r="L70" s="164">
        <f>'1.مشخصات مرکز'!$D$11</f>
        <v>0</v>
      </c>
      <c r="M70" s="166">
        <f>'2.ورود اطلاعات'!B70</f>
        <v>0</v>
      </c>
      <c r="N70" s="166">
        <f>'2.ورود اطلاعات'!C70</f>
        <v>0</v>
      </c>
      <c r="O70" s="166" t="str">
        <f>IF('2.ورود اطلاعات'!F70=0,"نامعلوم",'2.ورود اطلاعات'!F70)</f>
        <v>نامعلوم</v>
      </c>
      <c r="P70" s="166">
        <f>'2.ورود اطلاعات'!J70</f>
        <v>0</v>
      </c>
      <c r="Q70" s="166">
        <f>'2.ورود اطلاعات'!K70</f>
        <v>0</v>
      </c>
      <c r="R70" s="166">
        <f>'2.ورود اطلاعات'!L70</f>
        <v>0</v>
      </c>
      <c r="S70" s="166">
        <f>'2.ورود اطلاعات'!M70</f>
        <v>0</v>
      </c>
      <c r="T70" s="166">
        <f>'2.ورود اطلاعات'!N70</f>
        <v>0</v>
      </c>
      <c r="U70" s="166">
        <f>'2.ورود اطلاعات'!O70</f>
        <v>1398</v>
      </c>
      <c r="V70" s="166">
        <f>'2.ورود اطلاعات'!P70</f>
        <v>0</v>
      </c>
      <c r="W70" s="166">
        <f>'2.ورود اطلاعات'!Q70</f>
        <v>0</v>
      </c>
      <c r="X70" s="166">
        <f>'2.ورود اطلاعات'!R70</f>
        <v>0</v>
      </c>
      <c r="Y70" s="166">
        <f>'2.ورود اطلاعات'!S70</f>
        <v>0</v>
      </c>
      <c r="Z70" s="166">
        <f>'2.ورود اطلاعات'!T70</f>
        <v>0</v>
      </c>
      <c r="AA70" s="166">
        <f>'2.ورود اطلاعات'!U70</f>
        <v>0</v>
      </c>
      <c r="AB70" s="166">
        <f>'2.ورود اطلاعات'!V70</f>
        <v>0</v>
      </c>
      <c r="AC70" s="166">
        <f>'2.ورود اطلاعات'!W70</f>
        <v>0</v>
      </c>
      <c r="AD70" s="166">
        <f>'2.ورود اطلاعات'!X70</f>
        <v>0</v>
      </c>
      <c r="AE70" s="166">
        <f>'2.ورود اطلاعات'!Y70</f>
        <v>0</v>
      </c>
      <c r="AF70" s="166">
        <f>'2.ورود اطلاعات'!Z70</f>
        <v>0</v>
      </c>
      <c r="AG70" s="166">
        <f>'2.ورود اطلاعات'!AA70</f>
        <v>0</v>
      </c>
      <c r="AH70" s="166">
        <f>'2.ورود اطلاعات'!AB70</f>
        <v>0</v>
      </c>
      <c r="AI70" s="166">
        <f>'2.ورود اطلاعات'!AC70</f>
        <v>0</v>
      </c>
      <c r="AJ70" s="166">
        <f>'2.ورود اطلاعات'!AD70</f>
        <v>0</v>
      </c>
      <c r="AK70" s="166">
        <f>'2.ورود اطلاعات'!AE70</f>
        <v>0</v>
      </c>
      <c r="AL70" s="166">
        <f>'2.ورود اطلاعات'!AF70</f>
        <v>0</v>
      </c>
      <c r="AM70" s="166">
        <f>'2.ورود اطلاعات'!AG70</f>
        <v>0</v>
      </c>
      <c r="AN70" s="166">
        <f>'2.ورود اطلاعات'!AH70</f>
        <v>0</v>
      </c>
      <c r="AO70" s="166">
        <f>'2.ورود اطلاعات'!AI70</f>
        <v>0</v>
      </c>
      <c r="AP70" s="166" t="str">
        <f>'2.ورود اطلاعات'!AK70</f>
        <v xml:space="preserve">         </v>
      </c>
      <c r="AQ70" s="166" t="str">
        <f>'2.ورود اطلاعات'!AL70</f>
        <v>هیچکدام</v>
      </c>
      <c r="AR70" s="166" t="str">
        <f>'2.ورود اطلاعات'!AM70</f>
        <v>7.هیچکدام</v>
      </c>
      <c r="AS70" s="166" t="str">
        <f>'2.ورود اطلاعات'!AN70</f>
        <v>نامعلوم</v>
      </c>
      <c r="AT70" s="166" t="str">
        <f>'2.ورود اطلاعات'!AO70</f>
        <v>نامعلوم</v>
      </c>
      <c r="AU70" s="166" t="str">
        <f>'2.ورود اطلاعات'!CV70</f>
        <v>ارائه نشده است.</v>
      </c>
      <c r="AV70" s="166">
        <f>'2.ورود اطلاعات'!CW70</f>
        <v>0</v>
      </c>
      <c r="AW70" s="164">
        <f>'2.ورود اطلاعات'!AT70</f>
        <v>0</v>
      </c>
      <c r="AX70" s="164">
        <f>'2.ورود اطلاعات'!AU70</f>
        <v>0</v>
      </c>
      <c r="AY70" s="164">
        <f>'2.ورود اطلاعات'!AV70</f>
        <v>0</v>
      </c>
      <c r="AZ70" s="164">
        <f>'2.ورود اطلاعات'!AW70</f>
        <v>0</v>
      </c>
      <c r="BA70" s="164">
        <f>'2.ورود اطلاعات'!AX70</f>
        <v>0</v>
      </c>
      <c r="BB70" s="166">
        <f>'2.ورود اطلاعات'!BT70</f>
        <v>0</v>
      </c>
      <c r="BC70" s="166" t="str">
        <f>'2.ورود اطلاعات'!BU70</f>
        <v xml:space="preserve"> </v>
      </c>
      <c r="BD70" s="166" t="str">
        <f>'2.ورود اطلاعات'!BV70</f>
        <v xml:space="preserve"> </v>
      </c>
      <c r="BE70" s="280" t="str">
        <f t="shared" si="9"/>
        <v>تست اچ آی وی انجام نشده است</v>
      </c>
      <c r="BF70" s="164">
        <f>'2.ورود اطلاعات'!BK70</f>
        <v>0</v>
      </c>
      <c r="BG70" s="164">
        <f>'2.ورود اطلاعات'!BL70</f>
        <v>0</v>
      </c>
      <c r="BH70" s="164">
        <f>'2.ورود اطلاعات'!BM70</f>
        <v>0</v>
      </c>
      <c r="BI70" s="164">
        <f>'2.ورود اطلاعات'!BN70</f>
        <v>0</v>
      </c>
      <c r="BJ70" s="164">
        <f>'2.ورود اطلاعات'!BO70</f>
        <v>0</v>
      </c>
      <c r="BK70" s="164">
        <f>'2.ورود اطلاعات'!BP70</f>
        <v>0</v>
      </c>
      <c r="BL70" s="164">
        <f>'2.ورود اطلاعات'!BQ70</f>
        <v>0</v>
      </c>
      <c r="BM70" s="164">
        <f>'2.ورود اطلاعات'!BR70</f>
        <v>0</v>
      </c>
      <c r="BN70" s="166">
        <f>'2.ورود اطلاعات'!BW70</f>
        <v>0</v>
      </c>
      <c r="BO70" s="166" t="str">
        <f>'2.ورود اطلاعات'!BX70</f>
        <v xml:space="preserve"> </v>
      </c>
      <c r="BP70" s="166" t="str">
        <f>'2.ورود اطلاعات'!BY70</f>
        <v xml:space="preserve"> </v>
      </c>
      <c r="BQ70" s="280" t="str">
        <f t="shared" si="10"/>
        <v>تست اچ آی وی انجام نشده است</v>
      </c>
      <c r="BR70" s="166">
        <f>'2.ورود اطلاعات'!BZ70</f>
        <v>0</v>
      </c>
      <c r="BS70" s="166" t="str">
        <f>'2.ورود اطلاعات'!CA70</f>
        <v xml:space="preserve"> </v>
      </c>
      <c r="BT70" s="166" t="str">
        <f>'2.ورود اطلاعات'!CB70</f>
        <v xml:space="preserve"> </v>
      </c>
      <c r="BU70" s="280" t="str">
        <f t="shared" si="11"/>
        <v>تست اچ آی وی انجام نشده است</v>
      </c>
      <c r="BV70" s="166">
        <f>'2.ورود اطلاعات'!CC70</f>
        <v>0</v>
      </c>
      <c r="BW70" s="166" t="str">
        <f>'2.ورود اطلاعات'!CD70</f>
        <v xml:space="preserve"> </v>
      </c>
      <c r="BX70" s="166" t="str">
        <f>'2.ورود اطلاعات'!CE70</f>
        <v xml:space="preserve"> </v>
      </c>
      <c r="BY70" s="280" t="str">
        <f t="shared" si="12"/>
        <v>تست اچ آی وی انجام نشده است</v>
      </c>
      <c r="BZ70" s="166">
        <f>'2.ورود اطلاعات'!CF70</f>
        <v>0</v>
      </c>
      <c r="CA70" s="166" t="str">
        <f>'2.ورود اطلاعات'!CG70</f>
        <v xml:space="preserve"> </v>
      </c>
      <c r="CB70" s="166" t="str">
        <f>'2.ورود اطلاعات'!CH70</f>
        <v xml:space="preserve"> </v>
      </c>
      <c r="CC70" s="280" t="str">
        <f t="shared" si="13"/>
        <v>تست اچ آی وی انجام نشده است</v>
      </c>
      <c r="CD70" s="166">
        <f>'2.ورود اطلاعات'!CI70</f>
        <v>0</v>
      </c>
      <c r="CE70" s="166" t="str">
        <f>'2.ورود اطلاعات'!CJ70</f>
        <v xml:space="preserve"> </v>
      </c>
      <c r="CF70" s="166" t="str">
        <f>'2.ورود اطلاعات'!CK70</f>
        <v xml:space="preserve"> </v>
      </c>
      <c r="CG70" s="280" t="str">
        <f t="shared" si="14"/>
        <v>تست اچ آی وی انجام نشده است</v>
      </c>
      <c r="CH70" s="166">
        <f>'2.ورود اطلاعات'!CL70</f>
        <v>0</v>
      </c>
      <c r="CI70" s="166" t="str">
        <f>'2.ورود اطلاعات'!CM70</f>
        <v xml:space="preserve"> </v>
      </c>
      <c r="CJ70" s="166" t="str">
        <f>'2.ورود اطلاعات'!CN70</f>
        <v xml:space="preserve"> </v>
      </c>
      <c r="CK70" s="280" t="str">
        <f t="shared" si="15"/>
        <v>تست اچ آی وی انجام نشده است</v>
      </c>
      <c r="CL70" s="166">
        <f>'2.ورود اطلاعات'!CO70</f>
        <v>0</v>
      </c>
      <c r="CM70" s="166" t="str">
        <f>'2.ورود اطلاعات'!CP70</f>
        <v xml:space="preserve"> </v>
      </c>
      <c r="CN70" s="166" t="str">
        <f>'2.ورود اطلاعات'!CQ70</f>
        <v xml:space="preserve"> </v>
      </c>
      <c r="CO70" s="280" t="str">
        <f t="shared" si="16"/>
        <v>تست اچ آی وی انجام نشده است</v>
      </c>
      <c r="CP70" s="166">
        <f>'2.ورود اطلاعات'!CR70</f>
        <v>0</v>
      </c>
      <c r="CQ70" s="166" t="str">
        <f>'2.ورود اطلاعات'!CS70</f>
        <v xml:space="preserve"> </v>
      </c>
      <c r="CR70" s="166" t="str">
        <f>'2.ورود اطلاعات'!CT70</f>
        <v xml:space="preserve"> </v>
      </c>
      <c r="CS70" s="280" t="str">
        <f t="shared" si="17"/>
        <v>تست اچ آی وی انجام نشده است</v>
      </c>
      <c r="CT70" s="166" t="str">
        <f>'2.ورود اطلاعات'!CU70</f>
        <v>خیر</v>
      </c>
      <c r="DI70" s="164"/>
      <c r="DJ70" s="164"/>
    </row>
    <row r="71" spans="1:114" s="166" customFormat="1" ht="11.65" x14ac:dyDescent="0.35">
      <c r="A71" s="144" t="str">
        <f>'2.ورود اطلاعات'!BS71</f>
        <v>خیر</v>
      </c>
      <c r="B71" s="166">
        <f>'2.ورود اطلاعات'!A71</f>
        <v>70</v>
      </c>
      <c r="C71" s="166">
        <f>'1.مشخصات مرکز'!$D$2</f>
        <v>1398</v>
      </c>
      <c r="D71" s="166" t="str">
        <f>'1.مشخصات مرکز'!$D$3</f>
        <v>انتخاب کنید ...</v>
      </c>
      <c r="E71" s="166" t="str">
        <f>'1.مشخصات مرکز'!$D$4</f>
        <v>انتخاب کنید ...</v>
      </c>
      <c r="F71" s="166" t="str">
        <f>'1.مشخصات مرکز'!$D$5</f>
        <v>انتخاب کنید ...</v>
      </c>
      <c r="G71" s="166">
        <f>'1.مشخصات مرکز'!$D$6</f>
        <v>0</v>
      </c>
      <c r="H71" s="166" t="str">
        <f>'1.مشخصات مرکز'!$D$7</f>
        <v>انتخاب کنید ...</v>
      </c>
      <c r="I71" s="166">
        <f>'1.مشخصات مرکز'!$D$8</f>
        <v>0</v>
      </c>
      <c r="J71" s="166">
        <f>'1.مشخصات مرکز'!$D$9</f>
        <v>0</v>
      </c>
      <c r="K71" s="164">
        <f>'1.مشخصات مرکز'!$D$10</f>
        <v>0</v>
      </c>
      <c r="L71" s="164">
        <f>'1.مشخصات مرکز'!$D$11</f>
        <v>0</v>
      </c>
      <c r="M71" s="166">
        <f>'2.ورود اطلاعات'!B71</f>
        <v>0</v>
      </c>
      <c r="N71" s="166">
        <f>'2.ورود اطلاعات'!C71</f>
        <v>0</v>
      </c>
      <c r="O71" s="166" t="str">
        <f>IF('2.ورود اطلاعات'!F71=0,"نامعلوم",'2.ورود اطلاعات'!F71)</f>
        <v>نامعلوم</v>
      </c>
      <c r="P71" s="166">
        <f>'2.ورود اطلاعات'!J71</f>
        <v>0</v>
      </c>
      <c r="Q71" s="166">
        <f>'2.ورود اطلاعات'!K71</f>
        <v>0</v>
      </c>
      <c r="R71" s="166">
        <f>'2.ورود اطلاعات'!L71</f>
        <v>0</v>
      </c>
      <c r="S71" s="166">
        <f>'2.ورود اطلاعات'!M71</f>
        <v>0</v>
      </c>
      <c r="T71" s="166">
        <f>'2.ورود اطلاعات'!N71</f>
        <v>0</v>
      </c>
      <c r="U71" s="166">
        <f>'2.ورود اطلاعات'!O71</f>
        <v>1398</v>
      </c>
      <c r="V71" s="166">
        <f>'2.ورود اطلاعات'!P71</f>
        <v>0</v>
      </c>
      <c r="W71" s="166">
        <f>'2.ورود اطلاعات'!Q71</f>
        <v>0</v>
      </c>
      <c r="X71" s="166">
        <f>'2.ورود اطلاعات'!R71</f>
        <v>0</v>
      </c>
      <c r="Y71" s="166">
        <f>'2.ورود اطلاعات'!S71</f>
        <v>0</v>
      </c>
      <c r="Z71" s="166">
        <f>'2.ورود اطلاعات'!T71</f>
        <v>0</v>
      </c>
      <c r="AA71" s="166">
        <f>'2.ورود اطلاعات'!U71</f>
        <v>0</v>
      </c>
      <c r="AB71" s="166">
        <f>'2.ورود اطلاعات'!V71</f>
        <v>0</v>
      </c>
      <c r="AC71" s="166">
        <f>'2.ورود اطلاعات'!W71</f>
        <v>0</v>
      </c>
      <c r="AD71" s="166">
        <f>'2.ورود اطلاعات'!X71</f>
        <v>0</v>
      </c>
      <c r="AE71" s="166">
        <f>'2.ورود اطلاعات'!Y71</f>
        <v>0</v>
      </c>
      <c r="AF71" s="166">
        <f>'2.ورود اطلاعات'!Z71</f>
        <v>0</v>
      </c>
      <c r="AG71" s="166">
        <f>'2.ورود اطلاعات'!AA71</f>
        <v>0</v>
      </c>
      <c r="AH71" s="166">
        <f>'2.ورود اطلاعات'!AB71</f>
        <v>0</v>
      </c>
      <c r="AI71" s="166">
        <f>'2.ورود اطلاعات'!AC71</f>
        <v>0</v>
      </c>
      <c r="AJ71" s="166">
        <f>'2.ورود اطلاعات'!AD71</f>
        <v>0</v>
      </c>
      <c r="AK71" s="166">
        <f>'2.ورود اطلاعات'!AE71</f>
        <v>0</v>
      </c>
      <c r="AL71" s="166">
        <f>'2.ورود اطلاعات'!AF71</f>
        <v>0</v>
      </c>
      <c r="AM71" s="166">
        <f>'2.ورود اطلاعات'!AG71</f>
        <v>0</v>
      </c>
      <c r="AN71" s="166">
        <f>'2.ورود اطلاعات'!AH71</f>
        <v>0</v>
      </c>
      <c r="AO71" s="166">
        <f>'2.ورود اطلاعات'!AI71</f>
        <v>0</v>
      </c>
      <c r="AP71" s="166" t="str">
        <f>'2.ورود اطلاعات'!AK71</f>
        <v xml:space="preserve">         </v>
      </c>
      <c r="AQ71" s="166" t="str">
        <f>'2.ورود اطلاعات'!AL71</f>
        <v>هیچکدام</v>
      </c>
      <c r="AR71" s="166" t="str">
        <f>'2.ورود اطلاعات'!AM71</f>
        <v>7.هیچکدام</v>
      </c>
      <c r="AS71" s="166" t="str">
        <f>'2.ورود اطلاعات'!AN71</f>
        <v>نامعلوم</v>
      </c>
      <c r="AT71" s="166" t="str">
        <f>'2.ورود اطلاعات'!AO71</f>
        <v>نامعلوم</v>
      </c>
      <c r="AU71" s="166" t="str">
        <f>'2.ورود اطلاعات'!CV71</f>
        <v>ارائه نشده است.</v>
      </c>
      <c r="AV71" s="166">
        <f>'2.ورود اطلاعات'!CW71</f>
        <v>0</v>
      </c>
      <c r="AW71" s="164">
        <f>'2.ورود اطلاعات'!AT71</f>
        <v>0</v>
      </c>
      <c r="AX71" s="164">
        <f>'2.ورود اطلاعات'!AU71</f>
        <v>0</v>
      </c>
      <c r="AY71" s="164">
        <f>'2.ورود اطلاعات'!AV71</f>
        <v>0</v>
      </c>
      <c r="AZ71" s="164">
        <f>'2.ورود اطلاعات'!AW71</f>
        <v>0</v>
      </c>
      <c r="BA71" s="164">
        <f>'2.ورود اطلاعات'!AX71</f>
        <v>0</v>
      </c>
      <c r="BB71" s="166">
        <f>'2.ورود اطلاعات'!BT71</f>
        <v>0</v>
      </c>
      <c r="BC71" s="166" t="str">
        <f>'2.ورود اطلاعات'!BU71</f>
        <v xml:space="preserve"> </v>
      </c>
      <c r="BD71" s="166" t="str">
        <f>'2.ورود اطلاعات'!BV71</f>
        <v xml:space="preserve"> </v>
      </c>
      <c r="BE71" s="280" t="str">
        <f t="shared" si="9"/>
        <v>تست اچ آی وی انجام نشده است</v>
      </c>
      <c r="BF71" s="164">
        <f>'2.ورود اطلاعات'!BK71</f>
        <v>0</v>
      </c>
      <c r="BG71" s="164">
        <f>'2.ورود اطلاعات'!BL71</f>
        <v>0</v>
      </c>
      <c r="BH71" s="164">
        <f>'2.ورود اطلاعات'!BM71</f>
        <v>0</v>
      </c>
      <c r="BI71" s="164">
        <f>'2.ورود اطلاعات'!BN71</f>
        <v>0</v>
      </c>
      <c r="BJ71" s="164">
        <f>'2.ورود اطلاعات'!BO71</f>
        <v>0</v>
      </c>
      <c r="BK71" s="164">
        <f>'2.ورود اطلاعات'!BP71</f>
        <v>0</v>
      </c>
      <c r="BL71" s="164">
        <f>'2.ورود اطلاعات'!BQ71</f>
        <v>0</v>
      </c>
      <c r="BM71" s="164">
        <f>'2.ورود اطلاعات'!BR71</f>
        <v>0</v>
      </c>
      <c r="BN71" s="166">
        <f>'2.ورود اطلاعات'!BW71</f>
        <v>0</v>
      </c>
      <c r="BO71" s="166" t="str">
        <f>'2.ورود اطلاعات'!BX71</f>
        <v xml:space="preserve"> </v>
      </c>
      <c r="BP71" s="166" t="str">
        <f>'2.ورود اطلاعات'!BY71</f>
        <v xml:space="preserve"> </v>
      </c>
      <c r="BQ71" s="280" t="str">
        <f t="shared" si="10"/>
        <v>تست اچ آی وی انجام نشده است</v>
      </c>
      <c r="BR71" s="166">
        <f>'2.ورود اطلاعات'!BZ71</f>
        <v>0</v>
      </c>
      <c r="BS71" s="166" t="str">
        <f>'2.ورود اطلاعات'!CA71</f>
        <v xml:space="preserve"> </v>
      </c>
      <c r="BT71" s="166" t="str">
        <f>'2.ورود اطلاعات'!CB71</f>
        <v xml:space="preserve"> </v>
      </c>
      <c r="BU71" s="280" t="str">
        <f t="shared" si="11"/>
        <v>تست اچ آی وی انجام نشده است</v>
      </c>
      <c r="BV71" s="166">
        <f>'2.ورود اطلاعات'!CC71</f>
        <v>0</v>
      </c>
      <c r="BW71" s="166" t="str">
        <f>'2.ورود اطلاعات'!CD71</f>
        <v xml:space="preserve"> </v>
      </c>
      <c r="BX71" s="166" t="str">
        <f>'2.ورود اطلاعات'!CE71</f>
        <v xml:space="preserve"> </v>
      </c>
      <c r="BY71" s="280" t="str">
        <f t="shared" si="12"/>
        <v>تست اچ آی وی انجام نشده است</v>
      </c>
      <c r="BZ71" s="166">
        <f>'2.ورود اطلاعات'!CF71</f>
        <v>0</v>
      </c>
      <c r="CA71" s="166" t="str">
        <f>'2.ورود اطلاعات'!CG71</f>
        <v xml:space="preserve"> </v>
      </c>
      <c r="CB71" s="166" t="str">
        <f>'2.ورود اطلاعات'!CH71</f>
        <v xml:space="preserve"> </v>
      </c>
      <c r="CC71" s="280" t="str">
        <f t="shared" si="13"/>
        <v>تست اچ آی وی انجام نشده است</v>
      </c>
      <c r="CD71" s="166">
        <f>'2.ورود اطلاعات'!CI71</f>
        <v>0</v>
      </c>
      <c r="CE71" s="166" t="str">
        <f>'2.ورود اطلاعات'!CJ71</f>
        <v xml:space="preserve"> </v>
      </c>
      <c r="CF71" s="166" t="str">
        <f>'2.ورود اطلاعات'!CK71</f>
        <v xml:space="preserve"> </v>
      </c>
      <c r="CG71" s="280" t="str">
        <f t="shared" si="14"/>
        <v>تست اچ آی وی انجام نشده است</v>
      </c>
      <c r="CH71" s="166">
        <f>'2.ورود اطلاعات'!CL71</f>
        <v>0</v>
      </c>
      <c r="CI71" s="166" t="str">
        <f>'2.ورود اطلاعات'!CM71</f>
        <v xml:space="preserve"> </v>
      </c>
      <c r="CJ71" s="166" t="str">
        <f>'2.ورود اطلاعات'!CN71</f>
        <v xml:space="preserve"> </v>
      </c>
      <c r="CK71" s="280" t="str">
        <f t="shared" si="15"/>
        <v>تست اچ آی وی انجام نشده است</v>
      </c>
      <c r="CL71" s="166">
        <f>'2.ورود اطلاعات'!CO71</f>
        <v>0</v>
      </c>
      <c r="CM71" s="166" t="str">
        <f>'2.ورود اطلاعات'!CP71</f>
        <v xml:space="preserve"> </v>
      </c>
      <c r="CN71" s="166" t="str">
        <f>'2.ورود اطلاعات'!CQ71</f>
        <v xml:space="preserve"> </v>
      </c>
      <c r="CO71" s="280" t="str">
        <f t="shared" si="16"/>
        <v>تست اچ آی وی انجام نشده است</v>
      </c>
      <c r="CP71" s="166">
        <f>'2.ورود اطلاعات'!CR71</f>
        <v>0</v>
      </c>
      <c r="CQ71" s="166" t="str">
        <f>'2.ورود اطلاعات'!CS71</f>
        <v xml:space="preserve"> </v>
      </c>
      <c r="CR71" s="166" t="str">
        <f>'2.ورود اطلاعات'!CT71</f>
        <v xml:space="preserve"> </v>
      </c>
      <c r="CS71" s="280" t="str">
        <f t="shared" si="17"/>
        <v>تست اچ آی وی انجام نشده است</v>
      </c>
      <c r="CT71" s="166" t="str">
        <f>'2.ورود اطلاعات'!CU71</f>
        <v>خیر</v>
      </c>
      <c r="DI71" s="164"/>
      <c r="DJ71" s="164"/>
    </row>
    <row r="72" spans="1:114" s="166" customFormat="1" ht="11.65" x14ac:dyDescent="0.35">
      <c r="A72" s="144" t="str">
        <f>'2.ورود اطلاعات'!BS72</f>
        <v>خیر</v>
      </c>
      <c r="B72" s="166">
        <f>'2.ورود اطلاعات'!A72</f>
        <v>71</v>
      </c>
      <c r="C72" s="166">
        <f>'1.مشخصات مرکز'!$D$2</f>
        <v>1398</v>
      </c>
      <c r="D72" s="166" t="str">
        <f>'1.مشخصات مرکز'!$D$3</f>
        <v>انتخاب کنید ...</v>
      </c>
      <c r="E72" s="166" t="str">
        <f>'1.مشخصات مرکز'!$D$4</f>
        <v>انتخاب کنید ...</v>
      </c>
      <c r="F72" s="166" t="str">
        <f>'1.مشخصات مرکز'!$D$5</f>
        <v>انتخاب کنید ...</v>
      </c>
      <c r="G72" s="166">
        <f>'1.مشخصات مرکز'!$D$6</f>
        <v>0</v>
      </c>
      <c r="H72" s="166" t="str">
        <f>'1.مشخصات مرکز'!$D$7</f>
        <v>انتخاب کنید ...</v>
      </c>
      <c r="I72" s="166">
        <f>'1.مشخصات مرکز'!$D$8</f>
        <v>0</v>
      </c>
      <c r="J72" s="166">
        <f>'1.مشخصات مرکز'!$D$9</f>
        <v>0</v>
      </c>
      <c r="K72" s="164">
        <f>'1.مشخصات مرکز'!$D$10</f>
        <v>0</v>
      </c>
      <c r="L72" s="164">
        <f>'1.مشخصات مرکز'!$D$11</f>
        <v>0</v>
      </c>
      <c r="M72" s="166">
        <f>'2.ورود اطلاعات'!B72</f>
        <v>0</v>
      </c>
      <c r="N72" s="166">
        <f>'2.ورود اطلاعات'!C72</f>
        <v>0</v>
      </c>
      <c r="O72" s="166" t="str">
        <f>IF('2.ورود اطلاعات'!F72=0,"نامعلوم",'2.ورود اطلاعات'!F72)</f>
        <v>نامعلوم</v>
      </c>
      <c r="P72" s="166">
        <f>'2.ورود اطلاعات'!J72</f>
        <v>0</v>
      </c>
      <c r="Q72" s="166">
        <f>'2.ورود اطلاعات'!K72</f>
        <v>0</v>
      </c>
      <c r="R72" s="166">
        <f>'2.ورود اطلاعات'!L72</f>
        <v>0</v>
      </c>
      <c r="S72" s="166">
        <f>'2.ورود اطلاعات'!M72</f>
        <v>0</v>
      </c>
      <c r="T72" s="166">
        <f>'2.ورود اطلاعات'!N72</f>
        <v>0</v>
      </c>
      <c r="U72" s="166">
        <f>'2.ورود اطلاعات'!O72</f>
        <v>1398</v>
      </c>
      <c r="V72" s="166">
        <f>'2.ورود اطلاعات'!P72</f>
        <v>0</v>
      </c>
      <c r="W72" s="166">
        <f>'2.ورود اطلاعات'!Q72</f>
        <v>0</v>
      </c>
      <c r="X72" s="166">
        <f>'2.ورود اطلاعات'!R72</f>
        <v>0</v>
      </c>
      <c r="Y72" s="166">
        <f>'2.ورود اطلاعات'!S72</f>
        <v>0</v>
      </c>
      <c r="Z72" s="166">
        <f>'2.ورود اطلاعات'!T72</f>
        <v>0</v>
      </c>
      <c r="AA72" s="166">
        <f>'2.ورود اطلاعات'!U72</f>
        <v>0</v>
      </c>
      <c r="AB72" s="166">
        <f>'2.ورود اطلاعات'!V72</f>
        <v>0</v>
      </c>
      <c r="AC72" s="166">
        <f>'2.ورود اطلاعات'!W72</f>
        <v>0</v>
      </c>
      <c r="AD72" s="166">
        <f>'2.ورود اطلاعات'!X72</f>
        <v>0</v>
      </c>
      <c r="AE72" s="166">
        <f>'2.ورود اطلاعات'!Y72</f>
        <v>0</v>
      </c>
      <c r="AF72" s="166">
        <f>'2.ورود اطلاعات'!Z72</f>
        <v>0</v>
      </c>
      <c r="AG72" s="166">
        <f>'2.ورود اطلاعات'!AA72</f>
        <v>0</v>
      </c>
      <c r="AH72" s="166">
        <f>'2.ورود اطلاعات'!AB72</f>
        <v>0</v>
      </c>
      <c r="AI72" s="166">
        <f>'2.ورود اطلاعات'!AC72</f>
        <v>0</v>
      </c>
      <c r="AJ72" s="166">
        <f>'2.ورود اطلاعات'!AD72</f>
        <v>0</v>
      </c>
      <c r="AK72" s="166">
        <f>'2.ورود اطلاعات'!AE72</f>
        <v>0</v>
      </c>
      <c r="AL72" s="166">
        <f>'2.ورود اطلاعات'!AF72</f>
        <v>0</v>
      </c>
      <c r="AM72" s="166">
        <f>'2.ورود اطلاعات'!AG72</f>
        <v>0</v>
      </c>
      <c r="AN72" s="166">
        <f>'2.ورود اطلاعات'!AH72</f>
        <v>0</v>
      </c>
      <c r="AO72" s="166">
        <f>'2.ورود اطلاعات'!AI72</f>
        <v>0</v>
      </c>
      <c r="AP72" s="166" t="str">
        <f>'2.ورود اطلاعات'!AK72</f>
        <v xml:space="preserve">         </v>
      </c>
      <c r="AQ72" s="166" t="str">
        <f>'2.ورود اطلاعات'!AL72</f>
        <v>هیچکدام</v>
      </c>
      <c r="AR72" s="166" t="str">
        <f>'2.ورود اطلاعات'!AM72</f>
        <v>7.هیچکدام</v>
      </c>
      <c r="AS72" s="166" t="str">
        <f>'2.ورود اطلاعات'!AN72</f>
        <v>نامعلوم</v>
      </c>
      <c r="AT72" s="166" t="str">
        <f>'2.ورود اطلاعات'!AO72</f>
        <v>نامعلوم</v>
      </c>
      <c r="AU72" s="166" t="str">
        <f>'2.ورود اطلاعات'!CV72</f>
        <v>ارائه نشده است.</v>
      </c>
      <c r="AV72" s="166">
        <f>'2.ورود اطلاعات'!CW72</f>
        <v>0</v>
      </c>
      <c r="AW72" s="164">
        <f>'2.ورود اطلاعات'!AT72</f>
        <v>0</v>
      </c>
      <c r="AX72" s="164">
        <f>'2.ورود اطلاعات'!AU72</f>
        <v>0</v>
      </c>
      <c r="AY72" s="164">
        <f>'2.ورود اطلاعات'!AV72</f>
        <v>0</v>
      </c>
      <c r="AZ72" s="164">
        <f>'2.ورود اطلاعات'!AW72</f>
        <v>0</v>
      </c>
      <c r="BA72" s="164">
        <f>'2.ورود اطلاعات'!AX72</f>
        <v>0</v>
      </c>
      <c r="BB72" s="166">
        <f>'2.ورود اطلاعات'!BT72</f>
        <v>0</v>
      </c>
      <c r="BC72" s="166" t="str">
        <f>'2.ورود اطلاعات'!BU72</f>
        <v xml:space="preserve"> </v>
      </c>
      <c r="BD72" s="166" t="str">
        <f>'2.ورود اطلاعات'!BV72</f>
        <v xml:space="preserve"> </v>
      </c>
      <c r="BE72" s="280" t="str">
        <f t="shared" si="9"/>
        <v>تست اچ آی وی انجام نشده است</v>
      </c>
      <c r="BF72" s="164">
        <f>'2.ورود اطلاعات'!BK72</f>
        <v>0</v>
      </c>
      <c r="BG72" s="164">
        <f>'2.ورود اطلاعات'!BL72</f>
        <v>0</v>
      </c>
      <c r="BH72" s="164">
        <f>'2.ورود اطلاعات'!BM72</f>
        <v>0</v>
      </c>
      <c r="BI72" s="164">
        <f>'2.ورود اطلاعات'!BN72</f>
        <v>0</v>
      </c>
      <c r="BJ72" s="164">
        <f>'2.ورود اطلاعات'!BO72</f>
        <v>0</v>
      </c>
      <c r="BK72" s="164">
        <f>'2.ورود اطلاعات'!BP72</f>
        <v>0</v>
      </c>
      <c r="BL72" s="164">
        <f>'2.ورود اطلاعات'!BQ72</f>
        <v>0</v>
      </c>
      <c r="BM72" s="164">
        <f>'2.ورود اطلاعات'!BR72</f>
        <v>0</v>
      </c>
      <c r="BN72" s="166">
        <f>'2.ورود اطلاعات'!BW72</f>
        <v>0</v>
      </c>
      <c r="BO72" s="166" t="str">
        <f>'2.ورود اطلاعات'!BX72</f>
        <v xml:space="preserve"> </v>
      </c>
      <c r="BP72" s="166" t="str">
        <f>'2.ورود اطلاعات'!BY72</f>
        <v xml:space="preserve"> </v>
      </c>
      <c r="BQ72" s="280" t="str">
        <f t="shared" si="10"/>
        <v>تست اچ آی وی انجام نشده است</v>
      </c>
      <c r="BR72" s="166">
        <f>'2.ورود اطلاعات'!BZ72</f>
        <v>0</v>
      </c>
      <c r="BS72" s="166" t="str">
        <f>'2.ورود اطلاعات'!CA72</f>
        <v xml:space="preserve"> </v>
      </c>
      <c r="BT72" s="166" t="str">
        <f>'2.ورود اطلاعات'!CB72</f>
        <v xml:space="preserve"> </v>
      </c>
      <c r="BU72" s="280" t="str">
        <f t="shared" si="11"/>
        <v>تست اچ آی وی انجام نشده است</v>
      </c>
      <c r="BV72" s="166">
        <f>'2.ورود اطلاعات'!CC72</f>
        <v>0</v>
      </c>
      <c r="BW72" s="166" t="str">
        <f>'2.ورود اطلاعات'!CD72</f>
        <v xml:space="preserve"> </v>
      </c>
      <c r="BX72" s="166" t="str">
        <f>'2.ورود اطلاعات'!CE72</f>
        <v xml:space="preserve"> </v>
      </c>
      <c r="BY72" s="280" t="str">
        <f t="shared" si="12"/>
        <v>تست اچ آی وی انجام نشده است</v>
      </c>
      <c r="BZ72" s="166">
        <f>'2.ورود اطلاعات'!CF72</f>
        <v>0</v>
      </c>
      <c r="CA72" s="166" t="str">
        <f>'2.ورود اطلاعات'!CG72</f>
        <v xml:space="preserve"> </v>
      </c>
      <c r="CB72" s="166" t="str">
        <f>'2.ورود اطلاعات'!CH72</f>
        <v xml:space="preserve"> </v>
      </c>
      <c r="CC72" s="280" t="str">
        <f t="shared" si="13"/>
        <v>تست اچ آی وی انجام نشده است</v>
      </c>
      <c r="CD72" s="166">
        <f>'2.ورود اطلاعات'!CI72</f>
        <v>0</v>
      </c>
      <c r="CE72" s="166" t="str">
        <f>'2.ورود اطلاعات'!CJ72</f>
        <v xml:space="preserve"> </v>
      </c>
      <c r="CF72" s="166" t="str">
        <f>'2.ورود اطلاعات'!CK72</f>
        <v xml:space="preserve"> </v>
      </c>
      <c r="CG72" s="280" t="str">
        <f t="shared" si="14"/>
        <v>تست اچ آی وی انجام نشده است</v>
      </c>
      <c r="CH72" s="166">
        <f>'2.ورود اطلاعات'!CL72</f>
        <v>0</v>
      </c>
      <c r="CI72" s="166" t="str">
        <f>'2.ورود اطلاعات'!CM72</f>
        <v xml:space="preserve"> </v>
      </c>
      <c r="CJ72" s="166" t="str">
        <f>'2.ورود اطلاعات'!CN72</f>
        <v xml:space="preserve"> </v>
      </c>
      <c r="CK72" s="280" t="str">
        <f t="shared" si="15"/>
        <v>تست اچ آی وی انجام نشده است</v>
      </c>
      <c r="CL72" s="166">
        <f>'2.ورود اطلاعات'!CO72</f>
        <v>0</v>
      </c>
      <c r="CM72" s="166" t="str">
        <f>'2.ورود اطلاعات'!CP72</f>
        <v xml:space="preserve"> </v>
      </c>
      <c r="CN72" s="166" t="str">
        <f>'2.ورود اطلاعات'!CQ72</f>
        <v xml:space="preserve"> </v>
      </c>
      <c r="CO72" s="280" t="str">
        <f t="shared" si="16"/>
        <v>تست اچ آی وی انجام نشده است</v>
      </c>
      <c r="CP72" s="166">
        <f>'2.ورود اطلاعات'!CR72</f>
        <v>0</v>
      </c>
      <c r="CQ72" s="166" t="str">
        <f>'2.ورود اطلاعات'!CS72</f>
        <v xml:space="preserve"> </v>
      </c>
      <c r="CR72" s="166" t="str">
        <f>'2.ورود اطلاعات'!CT72</f>
        <v xml:space="preserve"> </v>
      </c>
      <c r="CS72" s="280" t="str">
        <f t="shared" si="17"/>
        <v>تست اچ آی وی انجام نشده است</v>
      </c>
      <c r="CT72" s="166" t="str">
        <f>'2.ورود اطلاعات'!CU72</f>
        <v>خیر</v>
      </c>
      <c r="DI72" s="164"/>
      <c r="DJ72" s="164"/>
    </row>
    <row r="73" spans="1:114" s="166" customFormat="1" ht="11.65" x14ac:dyDescent="0.35">
      <c r="A73" s="144" t="str">
        <f>'2.ورود اطلاعات'!BS73</f>
        <v>خیر</v>
      </c>
      <c r="B73" s="166">
        <f>'2.ورود اطلاعات'!A73</f>
        <v>72</v>
      </c>
      <c r="C73" s="166">
        <f>'1.مشخصات مرکز'!$D$2</f>
        <v>1398</v>
      </c>
      <c r="D73" s="166" t="str">
        <f>'1.مشخصات مرکز'!$D$3</f>
        <v>انتخاب کنید ...</v>
      </c>
      <c r="E73" s="166" t="str">
        <f>'1.مشخصات مرکز'!$D$4</f>
        <v>انتخاب کنید ...</v>
      </c>
      <c r="F73" s="166" t="str">
        <f>'1.مشخصات مرکز'!$D$5</f>
        <v>انتخاب کنید ...</v>
      </c>
      <c r="G73" s="166">
        <f>'1.مشخصات مرکز'!$D$6</f>
        <v>0</v>
      </c>
      <c r="H73" s="166" t="str">
        <f>'1.مشخصات مرکز'!$D$7</f>
        <v>انتخاب کنید ...</v>
      </c>
      <c r="I73" s="166">
        <f>'1.مشخصات مرکز'!$D$8</f>
        <v>0</v>
      </c>
      <c r="J73" s="166">
        <f>'1.مشخصات مرکز'!$D$9</f>
        <v>0</v>
      </c>
      <c r="K73" s="164">
        <f>'1.مشخصات مرکز'!$D$10</f>
        <v>0</v>
      </c>
      <c r="L73" s="164">
        <f>'1.مشخصات مرکز'!$D$11</f>
        <v>0</v>
      </c>
      <c r="M73" s="166">
        <f>'2.ورود اطلاعات'!B73</f>
        <v>0</v>
      </c>
      <c r="N73" s="166">
        <f>'2.ورود اطلاعات'!C73</f>
        <v>0</v>
      </c>
      <c r="O73" s="166" t="str">
        <f>IF('2.ورود اطلاعات'!F73=0,"نامعلوم",'2.ورود اطلاعات'!F73)</f>
        <v>نامعلوم</v>
      </c>
      <c r="P73" s="166">
        <f>'2.ورود اطلاعات'!J73</f>
        <v>0</v>
      </c>
      <c r="Q73" s="166">
        <f>'2.ورود اطلاعات'!K73</f>
        <v>0</v>
      </c>
      <c r="R73" s="166">
        <f>'2.ورود اطلاعات'!L73</f>
        <v>0</v>
      </c>
      <c r="S73" s="166">
        <f>'2.ورود اطلاعات'!M73</f>
        <v>0</v>
      </c>
      <c r="T73" s="166">
        <f>'2.ورود اطلاعات'!N73</f>
        <v>0</v>
      </c>
      <c r="U73" s="166">
        <f>'2.ورود اطلاعات'!O73</f>
        <v>1398</v>
      </c>
      <c r="V73" s="166">
        <f>'2.ورود اطلاعات'!P73</f>
        <v>0</v>
      </c>
      <c r="W73" s="166">
        <f>'2.ورود اطلاعات'!Q73</f>
        <v>0</v>
      </c>
      <c r="X73" s="166">
        <f>'2.ورود اطلاعات'!R73</f>
        <v>0</v>
      </c>
      <c r="Y73" s="166">
        <f>'2.ورود اطلاعات'!S73</f>
        <v>0</v>
      </c>
      <c r="Z73" s="166">
        <f>'2.ورود اطلاعات'!T73</f>
        <v>0</v>
      </c>
      <c r="AA73" s="166">
        <f>'2.ورود اطلاعات'!U73</f>
        <v>0</v>
      </c>
      <c r="AB73" s="166">
        <f>'2.ورود اطلاعات'!V73</f>
        <v>0</v>
      </c>
      <c r="AC73" s="166">
        <f>'2.ورود اطلاعات'!W73</f>
        <v>0</v>
      </c>
      <c r="AD73" s="166">
        <f>'2.ورود اطلاعات'!X73</f>
        <v>0</v>
      </c>
      <c r="AE73" s="166">
        <f>'2.ورود اطلاعات'!Y73</f>
        <v>0</v>
      </c>
      <c r="AF73" s="166">
        <f>'2.ورود اطلاعات'!Z73</f>
        <v>0</v>
      </c>
      <c r="AG73" s="166">
        <f>'2.ورود اطلاعات'!AA73</f>
        <v>0</v>
      </c>
      <c r="AH73" s="166">
        <f>'2.ورود اطلاعات'!AB73</f>
        <v>0</v>
      </c>
      <c r="AI73" s="166">
        <f>'2.ورود اطلاعات'!AC73</f>
        <v>0</v>
      </c>
      <c r="AJ73" s="166">
        <f>'2.ورود اطلاعات'!AD73</f>
        <v>0</v>
      </c>
      <c r="AK73" s="166">
        <f>'2.ورود اطلاعات'!AE73</f>
        <v>0</v>
      </c>
      <c r="AL73" s="166">
        <f>'2.ورود اطلاعات'!AF73</f>
        <v>0</v>
      </c>
      <c r="AM73" s="166">
        <f>'2.ورود اطلاعات'!AG73</f>
        <v>0</v>
      </c>
      <c r="AN73" s="166">
        <f>'2.ورود اطلاعات'!AH73</f>
        <v>0</v>
      </c>
      <c r="AO73" s="166">
        <f>'2.ورود اطلاعات'!AI73</f>
        <v>0</v>
      </c>
      <c r="AP73" s="166" t="str">
        <f>'2.ورود اطلاعات'!AK73</f>
        <v xml:space="preserve">         </v>
      </c>
      <c r="AQ73" s="166" t="str">
        <f>'2.ورود اطلاعات'!AL73</f>
        <v>هیچکدام</v>
      </c>
      <c r="AR73" s="166" t="str">
        <f>'2.ورود اطلاعات'!AM73</f>
        <v>7.هیچکدام</v>
      </c>
      <c r="AS73" s="166" t="str">
        <f>'2.ورود اطلاعات'!AN73</f>
        <v>نامعلوم</v>
      </c>
      <c r="AT73" s="166" t="str">
        <f>'2.ورود اطلاعات'!AO73</f>
        <v>نامعلوم</v>
      </c>
      <c r="AU73" s="166" t="str">
        <f>'2.ورود اطلاعات'!CV73</f>
        <v>ارائه نشده است.</v>
      </c>
      <c r="AV73" s="166">
        <f>'2.ورود اطلاعات'!CW73</f>
        <v>0</v>
      </c>
      <c r="AW73" s="164">
        <f>'2.ورود اطلاعات'!AT73</f>
        <v>0</v>
      </c>
      <c r="AX73" s="164">
        <f>'2.ورود اطلاعات'!AU73</f>
        <v>0</v>
      </c>
      <c r="AY73" s="164">
        <f>'2.ورود اطلاعات'!AV73</f>
        <v>0</v>
      </c>
      <c r="AZ73" s="164">
        <f>'2.ورود اطلاعات'!AW73</f>
        <v>0</v>
      </c>
      <c r="BA73" s="164">
        <f>'2.ورود اطلاعات'!AX73</f>
        <v>0</v>
      </c>
      <c r="BB73" s="166">
        <f>'2.ورود اطلاعات'!BT73</f>
        <v>0</v>
      </c>
      <c r="BC73" s="166" t="str">
        <f>'2.ورود اطلاعات'!BU73</f>
        <v xml:space="preserve"> </v>
      </c>
      <c r="BD73" s="166" t="str">
        <f>'2.ورود اطلاعات'!BV73</f>
        <v xml:space="preserve"> </v>
      </c>
      <c r="BE73" s="280" t="str">
        <f t="shared" si="9"/>
        <v>تست اچ آی وی انجام نشده است</v>
      </c>
      <c r="BF73" s="164">
        <f>'2.ورود اطلاعات'!BK73</f>
        <v>0</v>
      </c>
      <c r="BG73" s="164">
        <f>'2.ورود اطلاعات'!BL73</f>
        <v>0</v>
      </c>
      <c r="BH73" s="164">
        <f>'2.ورود اطلاعات'!BM73</f>
        <v>0</v>
      </c>
      <c r="BI73" s="164">
        <f>'2.ورود اطلاعات'!BN73</f>
        <v>0</v>
      </c>
      <c r="BJ73" s="164">
        <f>'2.ورود اطلاعات'!BO73</f>
        <v>0</v>
      </c>
      <c r="BK73" s="164">
        <f>'2.ورود اطلاعات'!BP73</f>
        <v>0</v>
      </c>
      <c r="BL73" s="164">
        <f>'2.ورود اطلاعات'!BQ73</f>
        <v>0</v>
      </c>
      <c r="BM73" s="164">
        <f>'2.ورود اطلاعات'!BR73</f>
        <v>0</v>
      </c>
      <c r="BN73" s="166">
        <f>'2.ورود اطلاعات'!BW73</f>
        <v>0</v>
      </c>
      <c r="BO73" s="166" t="str">
        <f>'2.ورود اطلاعات'!BX73</f>
        <v xml:space="preserve"> </v>
      </c>
      <c r="BP73" s="166" t="str">
        <f>'2.ورود اطلاعات'!BY73</f>
        <v xml:space="preserve"> </v>
      </c>
      <c r="BQ73" s="280" t="str">
        <f t="shared" si="10"/>
        <v>تست اچ آی وی انجام نشده است</v>
      </c>
      <c r="BR73" s="166">
        <f>'2.ورود اطلاعات'!BZ73</f>
        <v>0</v>
      </c>
      <c r="BS73" s="166" t="str">
        <f>'2.ورود اطلاعات'!CA73</f>
        <v xml:space="preserve"> </v>
      </c>
      <c r="BT73" s="166" t="str">
        <f>'2.ورود اطلاعات'!CB73</f>
        <v xml:space="preserve"> </v>
      </c>
      <c r="BU73" s="280" t="str">
        <f t="shared" si="11"/>
        <v>تست اچ آی وی انجام نشده است</v>
      </c>
      <c r="BV73" s="166">
        <f>'2.ورود اطلاعات'!CC73</f>
        <v>0</v>
      </c>
      <c r="BW73" s="166" t="str">
        <f>'2.ورود اطلاعات'!CD73</f>
        <v xml:space="preserve"> </v>
      </c>
      <c r="BX73" s="166" t="str">
        <f>'2.ورود اطلاعات'!CE73</f>
        <v xml:space="preserve"> </v>
      </c>
      <c r="BY73" s="280" t="str">
        <f t="shared" si="12"/>
        <v>تست اچ آی وی انجام نشده است</v>
      </c>
      <c r="BZ73" s="166">
        <f>'2.ورود اطلاعات'!CF73</f>
        <v>0</v>
      </c>
      <c r="CA73" s="166" t="str">
        <f>'2.ورود اطلاعات'!CG73</f>
        <v xml:space="preserve"> </v>
      </c>
      <c r="CB73" s="166" t="str">
        <f>'2.ورود اطلاعات'!CH73</f>
        <v xml:space="preserve"> </v>
      </c>
      <c r="CC73" s="280" t="str">
        <f t="shared" si="13"/>
        <v>تست اچ آی وی انجام نشده است</v>
      </c>
      <c r="CD73" s="166">
        <f>'2.ورود اطلاعات'!CI73</f>
        <v>0</v>
      </c>
      <c r="CE73" s="166" t="str">
        <f>'2.ورود اطلاعات'!CJ73</f>
        <v xml:space="preserve"> </v>
      </c>
      <c r="CF73" s="166" t="str">
        <f>'2.ورود اطلاعات'!CK73</f>
        <v xml:space="preserve"> </v>
      </c>
      <c r="CG73" s="280" t="str">
        <f t="shared" si="14"/>
        <v>تست اچ آی وی انجام نشده است</v>
      </c>
      <c r="CH73" s="166">
        <f>'2.ورود اطلاعات'!CL73</f>
        <v>0</v>
      </c>
      <c r="CI73" s="166" t="str">
        <f>'2.ورود اطلاعات'!CM73</f>
        <v xml:space="preserve"> </v>
      </c>
      <c r="CJ73" s="166" t="str">
        <f>'2.ورود اطلاعات'!CN73</f>
        <v xml:space="preserve"> </v>
      </c>
      <c r="CK73" s="280" t="str">
        <f t="shared" si="15"/>
        <v>تست اچ آی وی انجام نشده است</v>
      </c>
      <c r="CL73" s="166">
        <f>'2.ورود اطلاعات'!CO73</f>
        <v>0</v>
      </c>
      <c r="CM73" s="166" t="str">
        <f>'2.ورود اطلاعات'!CP73</f>
        <v xml:space="preserve"> </v>
      </c>
      <c r="CN73" s="166" t="str">
        <f>'2.ورود اطلاعات'!CQ73</f>
        <v xml:space="preserve"> </v>
      </c>
      <c r="CO73" s="280" t="str">
        <f t="shared" si="16"/>
        <v>تست اچ آی وی انجام نشده است</v>
      </c>
      <c r="CP73" s="166">
        <f>'2.ورود اطلاعات'!CR73</f>
        <v>0</v>
      </c>
      <c r="CQ73" s="166" t="str">
        <f>'2.ورود اطلاعات'!CS73</f>
        <v xml:space="preserve"> </v>
      </c>
      <c r="CR73" s="166" t="str">
        <f>'2.ورود اطلاعات'!CT73</f>
        <v xml:space="preserve"> </v>
      </c>
      <c r="CS73" s="280" t="str">
        <f t="shared" si="17"/>
        <v>تست اچ آی وی انجام نشده است</v>
      </c>
      <c r="CT73" s="166" t="str">
        <f>'2.ورود اطلاعات'!CU73</f>
        <v>خیر</v>
      </c>
      <c r="DI73" s="164"/>
      <c r="DJ73" s="164"/>
    </row>
    <row r="74" spans="1:114" s="166" customFormat="1" ht="11.65" x14ac:dyDescent="0.35">
      <c r="A74" s="144" t="str">
        <f>'2.ورود اطلاعات'!BS74</f>
        <v>خیر</v>
      </c>
      <c r="B74" s="166">
        <f>'2.ورود اطلاعات'!A74</f>
        <v>73</v>
      </c>
      <c r="C74" s="166">
        <f>'1.مشخصات مرکز'!$D$2</f>
        <v>1398</v>
      </c>
      <c r="D74" s="166" t="str">
        <f>'1.مشخصات مرکز'!$D$3</f>
        <v>انتخاب کنید ...</v>
      </c>
      <c r="E74" s="166" t="str">
        <f>'1.مشخصات مرکز'!$D$4</f>
        <v>انتخاب کنید ...</v>
      </c>
      <c r="F74" s="166" t="str">
        <f>'1.مشخصات مرکز'!$D$5</f>
        <v>انتخاب کنید ...</v>
      </c>
      <c r="G74" s="166">
        <f>'1.مشخصات مرکز'!$D$6</f>
        <v>0</v>
      </c>
      <c r="H74" s="166" t="str">
        <f>'1.مشخصات مرکز'!$D$7</f>
        <v>انتخاب کنید ...</v>
      </c>
      <c r="I74" s="166">
        <f>'1.مشخصات مرکز'!$D$8</f>
        <v>0</v>
      </c>
      <c r="J74" s="166">
        <f>'1.مشخصات مرکز'!$D$9</f>
        <v>0</v>
      </c>
      <c r="K74" s="164">
        <f>'1.مشخصات مرکز'!$D$10</f>
        <v>0</v>
      </c>
      <c r="L74" s="164">
        <f>'1.مشخصات مرکز'!$D$11</f>
        <v>0</v>
      </c>
      <c r="M74" s="166">
        <f>'2.ورود اطلاعات'!B74</f>
        <v>0</v>
      </c>
      <c r="N74" s="166">
        <f>'2.ورود اطلاعات'!C74</f>
        <v>0</v>
      </c>
      <c r="O74" s="166" t="str">
        <f>IF('2.ورود اطلاعات'!F74=0,"نامعلوم",'2.ورود اطلاعات'!F74)</f>
        <v>نامعلوم</v>
      </c>
      <c r="P74" s="166">
        <f>'2.ورود اطلاعات'!J74</f>
        <v>0</v>
      </c>
      <c r="Q74" s="166">
        <f>'2.ورود اطلاعات'!K74</f>
        <v>0</v>
      </c>
      <c r="R74" s="166">
        <f>'2.ورود اطلاعات'!L74</f>
        <v>0</v>
      </c>
      <c r="S74" s="166">
        <f>'2.ورود اطلاعات'!M74</f>
        <v>0</v>
      </c>
      <c r="T74" s="166">
        <f>'2.ورود اطلاعات'!N74</f>
        <v>0</v>
      </c>
      <c r="U74" s="166">
        <f>'2.ورود اطلاعات'!O74</f>
        <v>1398</v>
      </c>
      <c r="V74" s="166">
        <f>'2.ورود اطلاعات'!P74</f>
        <v>0</v>
      </c>
      <c r="W74" s="166">
        <f>'2.ورود اطلاعات'!Q74</f>
        <v>0</v>
      </c>
      <c r="X74" s="166">
        <f>'2.ورود اطلاعات'!R74</f>
        <v>0</v>
      </c>
      <c r="Y74" s="166">
        <f>'2.ورود اطلاعات'!S74</f>
        <v>0</v>
      </c>
      <c r="Z74" s="166">
        <f>'2.ورود اطلاعات'!T74</f>
        <v>0</v>
      </c>
      <c r="AA74" s="166">
        <f>'2.ورود اطلاعات'!U74</f>
        <v>0</v>
      </c>
      <c r="AB74" s="166">
        <f>'2.ورود اطلاعات'!V74</f>
        <v>0</v>
      </c>
      <c r="AC74" s="166">
        <f>'2.ورود اطلاعات'!W74</f>
        <v>0</v>
      </c>
      <c r="AD74" s="166">
        <f>'2.ورود اطلاعات'!X74</f>
        <v>0</v>
      </c>
      <c r="AE74" s="166">
        <f>'2.ورود اطلاعات'!Y74</f>
        <v>0</v>
      </c>
      <c r="AF74" s="166">
        <f>'2.ورود اطلاعات'!Z74</f>
        <v>0</v>
      </c>
      <c r="AG74" s="166">
        <f>'2.ورود اطلاعات'!AA74</f>
        <v>0</v>
      </c>
      <c r="AH74" s="166">
        <f>'2.ورود اطلاعات'!AB74</f>
        <v>0</v>
      </c>
      <c r="AI74" s="166">
        <f>'2.ورود اطلاعات'!AC74</f>
        <v>0</v>
      </c>
      <c r="AJ74" s="166">
        <f>'2.ورود اطلاعات'!AD74</f>
        <v>0</v>
      </c>
      <c r="AK74" s="166">
        <f>'2.ورود اطلاعات'!AE74</f>
        <v>0</v>
      </c>
      <c r="AL74" s="166">
        <f>'2.ورود اطلاعات'!AF74</f>
        <v>0</v>
      </c>
      <c r="AM74" s="166">
        <f>'2.ورود اطلاعات'!AG74</f>
        <v>0</v>
      </c>
      <c r="AN74" s="166">
        <f>'2.ورود اطلاعات'!AH74</f>
        <v>0</v>
      </c>
      <c r="AO74" s="166">
        <f>'2.ورود اطلاعات'!AI74</f>
        <v>0</v>
      </c>
      <c r="AP74" s="166" t="str">
        <f>'2.ورود اطلاعات'!AK74</f>
        <v xml:space="preserve">         </v>
      </c>
      <c r="AQ74" s="166" t="str">
        <f>'2.ورود اطلاعات'!AL74</f>
        <v>هیچکدام</v>
      </c>
      <c r="AR74" s="166" t="str">
        <f>'2.ورود اطلاعات'!AM74</f>
        <v>7.هیچکدام</v>
      </c>
      <c r="AS74" s="166" t="str">
        <f>'2.ورود اطلاعات'!AN74</f>
        <v>نامعلوم</v>
      </c>
      <c r="AT74" s="166" t="str">
        <f>'2.ورود اطلاعات'!AO74</f>
        <v>نامعلوم</v>
      </c>
      <c r="AU74" s="166" t="str">
        <f>'2.ورود اطلاعات'!CV74</f>
        <v>ارائه نشده است.</v>
      </c>
      <c r="AV74" s="166">
        <f>'2.ورود اطلاعات'!CW74</f>
        <v>0</v>
      </c>
      <c r="AW74" s="164">
        <f>'2.ورود اطلاعات'!AT74</f>
        <v>0</v>
      </c>
      <c r="AX74" s="164">
        <f>'2.ورود اطلاعات'!AU74</f>
        <v>0</v>
      </c>
      <c r="AY74" s="164">
        <f>'2.ورود اطلاعات'!AV74</f>
        <v>0</v>
      </c>
      <c r="AZ74" s="164">
        <f>'2.ورود اطلاعات'!AW74</f>
        <v>0</v>
      </c>
      <c r="BA74" s="164">
        <f>'2.ورود اطلاعات'!AX74</f>
        <v>0</v>
      </c>
      <c r="BB74" s="166">
        <f>'2.ورود اطلاعات'!BT74</f>
        <v>0</v>
      </c>
      <c r="BC74" s="166" t="str">
        <f>'2.ورود اطلاعات'!BU74</f>
        <v xml:space="preserve"> </v>
      </c>
      <c r="BD74" s="166" t="str">
        <f>'2.ورود اطلاعات'!BV74</f>
        <v xml:space="preserve"> </v>
      </c>
      <c r="BE74" s="280" t="str">
        <f t="shared" si="9"/>
        <v>تست اچ آی وی انجام نشده است</v>
      </c>
      <c r="BF74" s="164">
        <f>'2.ورود اطلاعات'!BK74</f>
        <v>0</v>
      </c>
      <c r="BG74" s="164">
        <f>'2.ورود اطلاعات'!BL74</f>
        <v>0</v>
      </c>
      <c r="BH74" s="164">
        <f>'2.ورود اطلاعات'!BM74</f>
        <v>0</v>
      </c>
      <c r="BI74" s="164">
        <f>'2.ورود اطلاعات'!BN74</f>
        <v>0</v>
      </c>
      <c r="BJ74" s="164">
        <f>'2.ورود اطلاعات'!BO74</f>
        <v>0</v>
      </c>
      <c r="BK74" s="164">
        <f>'2.ورود اطلاعات'!BP74</f>
        <v>0</v>
      </c>
      <c r="BL74" s="164">
        <f>'2.ورود اطلاعات'!BQ74</f>
        <v>0</v>
      </c>
      <c r="BM74" s="164">
        <f>'2.ورود اطلاعات'!BR74</f>
        <v>0</v>
      </c>
      <c r="BN74" s="166">
        <f>'2.ورود اطلاعات'!BW74</f>
        <v>0</v>
      </c>
      <c r="BO74" s="166" t="str">
        <f>'2.ورود اطلاعات'!BX74</f>
        <v xml:space="preserve"> </v>
      </c>
      <c r="BP74" s="166" t="str">
        <f>'2.ورود اطلاعات'!BY74</f>
        <v xml:space="preserve"> </v>
      </c>
      <c r="BQ74" s="280" t="str">
        <f t="shared" si="10"/>
        <v>تست اچ آی وی انجام نشده است</v>
      </c>
      <c r="BR74" s="166">
        <f>'2.ورود اطلاعات'!BZ74</f>
        <v>0</v>
      </c>
      <c r="BS74" s="166" t="str">
        <f>'2.ورود اطلاعات'!CA74</f>
        <v xml:space="preserve"> </v>
      </c>
      <c r="BT74" s="166" t="str">
        <f>'2.ورود اطلاعات'!CB74</f>
        <v xml:space="preserve"> </v>
      </c>
      <c r="BU74" s="280" t="str">
        <f t="shared" si="11"/>
        <v>تست اچ آی وی انجام نشده است</v>
      </c>
      <c r="BV74" s="166">
        <f>'2.ورود اطلاعات'!CC74</f>
        <v>0</v>
      </c>
      <c r="BW74" s="166" t="str">
        <f>'2.ورود اطلاعات'!CD74</f>
        <v xml:space="preserve"> </v>
      </c>
      <c r="BX74" s="166" t="str">
        <f>'2.ورود اطلاعات'!CE74</f>
        <v xml:space="preserve"> </v>
      </c>
      <c r="BY74" s="280" t="str">
        <f t="shared" si="12"/>
        <v>تست اچ آی وی انجام نشده است</v>
      </c>
      <c r="BZ74" s="166">
        <f>'2.ورود اطلاعات'!CF74</f>
        <v>0</v>
      </c>
      <c r="CA74" s="166" t="str">
        <f>'2.ورود اطلاعات'!CG74</f>
        <v xml:space="preserve"> </v>
      </c>
      <c r="CB74" s="166" t="str">
        <f>'2.ورود اطلاعات'!CH74</f>
        <v xml:space="preserve"> </v>
      </c>
      <c r="CC74" s="280" t="str">
        <f t="shared" si="13"/>
        <v>تست اچ آی وی انجام نشده است</v>
      </c>
      <c r="CD74" s="166">
        <f>'2.ورود اطلاعات'!CI74</f>
        <v>0</v>
      </c>
      <c r="CE74" s="166" t="str">
        <f>'2.ورود اطلاعات'!CJ74</f>
        <v xml:space="preserve"> </v>
      </c>
      <c r="CF74" s="166" t="str">
        <f>'2.ورود اطلاعات'!CK74</f>
        <v xml:space="preserve"> </v>
      </c>
      <c r="CG74" s="280" t="str">
        <f t="shared" si="14"/>
        <v>تست اچ آی وی انجام نشده است</v>
      </c>
      <c r="CH74" s="166">
        <f>'2.ورود اطلاعات'!CL74</f>
        <v>0</v>
      </c>
      <c r="CI74" s="166" t="str">
        <f>'2.ورود اطلاعات'!CM74</f>
        <v xml:space="preserve"> </v>
      </c>
      <c r="CJ74" s="166" t="str">
        <f>'2.ورود اطلاعات'!CN74</f>
        <v xml:space="preserve"> </v>
      </c>
      <c r="CK74" s="280" t="str">
        <f t="shared" si="15"/>
        <v>تست اچ آی وی انجام نشده است</v>
      </c>
      <c r="CL74" s="166">
        <f>'2.ورود اطلاعات'!CO74</f>
        <v>0</v>
      </c>
      <c r="CM74" s="166" t="str">
        <f>'2.ورود اطلاعات'!CP74</f>
        <v xml:space="preserve"> </v>
      </c>
      <c r="CN74" s="166" t="str">
        <f>'2.ورود اطلاعات'!CQ74</f>
        <v xml:space="preserve"> </v>
      </c>
      <c r="CO74" s="280" t="str">
        <f t="shared" si="16"/>
        <v>تست اچ آی وی انجام نشده است</v>
      </c>
      <c r="CP74" s="166">
        <f>'2.ورود اطلاعات'!CR74</f>
        <v>0</v>
      </c>
      <c r="CQ74" s="166" t="str">
        <f>'2.ورود اطلاعات'!CS74</f>
        <v xml:space="preserve"> </v>
      </c>
      <c r="CR74" s="166" t="str">
        <f>'2.ورود اطلاعات'!CT74</f>
        <v xml:space="preserve"> </v>
      </c>
      <c r="CS74" s="280" t="str">
        <f t="shared" si="17"/>
        <v>تست اچ آی وی انجام نشده است</v>
      </c>
      <c r="CT74" s="166" t="str">
        <f>'2.ورود اطلاعات'!CU74</f>
        <v>خیر</v>
      </c>
      <c r="DI74" s="164"/>
      <c r="DJ74" s="164"/>
    </row>
    <row r="75" spans="1:114" s="166" customFormat="1" ht="11.65" x14ac:dyDescent="0.35">
      <c r="A75" s="144" t="str">
        <f>'2.ورود اطلاعات'!BS75</f>
        <v>خیر</v>
      </c>
      <c r="B75" s="166">
        <f>'2.ورود اطلاعات'!A75</f>
        <v>74</v>
      </c>
      <c r="C75" s="166">
        <f>'1.مشخصات مرکز'!$D$2</f>
        <v>1398</v>
      </c>
      <c r="D75" s="166" t="str">
        <f>'1.مشخصات مرکز'!$D$3</f>
        <v>انتخاب کنید ...</v>
      </c>
      <c r="E75" s="166" t="str">
        <f>'1.مشخصات مرکز'!$D$4</f>
        <v>انتخاب کنید ...</v>
      </c>
      <c r="F75" s="166" t="str">
        <f>'1.مشخصات مرکز'!$D$5</f>
        <v>انتخاب کنید ...</v>
      </c>
      <c r="G75" s="166">
        <f>'1.مشخصات مرکز'!$D$6</f>
        <v>0</v>
      </c>
      <c r="H75" s="166" t="str">
        <f>'1.مشخصات مرکز'!$D$7</f>
        <v>انتخاب کنید ...</v>
      </c>
      <c r="I75" s="166">
        <f>'1.مشخصات مرکز'!$D$8</f>
        <v>0</v>
      </c>
      <c r="J75" s="166">
        <f>'1.مشخصات مرکز'!$D$9</f>
        <v>0</v>
      </c>
      <c r="K75" s="164">
        <f>'1.مشخصات مرکز'!$D$10</f>
        <v>0</v>
      </c>
      <c r="L75" s="164">
        <f>'1.مشخصات مرکز'!$D$11</f>
        <v>0</v>
      </c>
      <c r="M75" s="166">
        <f>'2.ورود اطلاعات'!B75</f>
        <v>0</v>
      </c>
      <c r="N75" s="166">
        <f>'2.ورود اطلاعات'!C75</f>
        <v>0</v>
      </c>
      <c r="O75" s="166" t="str">
        <f>IF('2.ورود اطلاعات'!F75=0,"نامعلوم",'2.ورود اطلاعات'!F75)</f>
        <v>نامعلوم</v>
      </c>
      <c r="P75" s="166">
        <f>'2.ورود اطلاعات'!J75</f>
        <v>0</v>
      </c>
      <c r="Q75" s="166">
        <f>'2.ورود اطلاعات'!K75</f>
        <v>0</v>
      </c>
      <c r="R75" s="166">
        <f>'2.ورود اطلاعات'!L75</f>
        <v>0</v>
      </c>
      <c r="S75" s="166">
        <f>'2.ورود اطلاعات'!M75</f>
        <v>0</v>
      </c>
      <c r="T75" s="166">
        <f>'2.ورود اطلاعات'!N75</f>
        <v>0</v>
      </c>
      <c r="U75" s="166">
        <f>'2.ورود اطلاعات'!O75</f>
        <v>1398</v>
      </c>
      <c r="V75" s="166">
        <f>'2.ورود اطلاعات'!P75</f>
        <v>0</v>
      </c>
      <c r="W75" s="166">
        <f>'2.ورود اطلاعات'!Q75</f>
        <v>0</v>
      </c>
      <c r="X75" s="166">
        <f>'2.ورود اطلاعات'!R75</f>
        <v>0</v>
      </c>
      <c r="Y75" s="166">
        <f>'2.ورود اطلاعات'!S75</f>
        <v>0</v>
      </c>
      <c r="Z75" s="166">
        <f>'2.ورود اطلاعات'!T75</f>
        <v>0</v>
      </c>
      <c r="AA75" s="166">
        <f>'2.ورود اطلاعات'!U75</f>
        <v>0</v>
      </c>
      <c r="AB75" s="166">
        <f>'2.ورود اطلاعات'!V75</f>
        <v>0</v>
      </c>
      <c r="AC75" s="166">
        <f>'2.ورود اطلاعات'!W75</f>
        <v>0</v>
      </c>
      <c r="AD75" s="166">
        <f>'2.ورود اطلاعات'!X75</f>
        <v>0</v>
      </c>
      <c r="AE75" s="166">
        <f>'2.ورود اطلاعات'!Y75</f>
        <v>0</v>
      </c>
      <c r="AF75" s="166">
        <f>'2.ورود اطلاعات'!Z75</f>
        <v>0</v>
      </c>
      <c r="AG75" s="166">
        <f>'2.ورود اطلاعات'!AA75</f>
        <v>0</v>
      </c>
      <c r="AH75" s="166">
        <f>'2.ورود اطلاعات'!AB75</f>
        <v>0</v>
      </c>
      <c r="AI75" s="166">
        <f>'2.ورود اطلاعات'!AC75</f>
        <v>0</v>
      </c>
      <c r="AJ75" s="166">
        <f>'2.ورود اطلاعات'!AD75</f>
        <v>0</v>
      </c>
      <c r="AK75" s="166">
        <f>'2.ورود اطلاعات'!AE75</f>
        <v>0</v>
      </c>
      <c r="AL75" s="166">
        <f>'2.ورود اطلاعات'!AF75</f>
        <v>0</v>
      </c>
      <c r="AM75" s="166">
        <f>'2.ورود اطلاعات'!AG75</f>
        <v>0</v>
      </c>
      <c r="AN75" s="166">
        <f>'2.ورود اطلاعات'!AH75</f>
        <v>0</v>
      </c>
      <c r="AO75" s="166">
        <f>'2.ورود اطلاعات'!AI75</f>
        <v>0</v>
      </c>
      <c r="AP75" s="166" t="str">
        <f>'2.ورود اطلاعات'!AK75</f>
        <v xml:space="preserve">         </v>
      </c>
      <c r="AQ75" s="166" t="str">
        <f>'2.ورود اطلاعات'!AL75</f>
        <v>هیچکدام</v>
      </c>
      <c r="AR75" s="166" t="str">
        <f>'2.ورود اطلاعات'!AM75</f>
        <v>7.هیچکدام</v>
      </c>
      <c r="AS75" s="166" t="str">
        <f>'2.ورود اطلاعات'!AN75</f>
        <v>نامعلوم</v>
      </c>
      <c r="AT75" s="166" t="str">
        <f>'2.ورود اطلاعات'!AO75</f>
        <v>نامعلوم</v>
      </c>
      <c r="AU75" s="166" t="str">
        <f>'2.ورود اطلاعات'!CV75</f>
        <v>ارائه نشده است.</v>
      </c>
      <c r="AV75" s="166">
        <f>'2.ورود اطلاعات'!CW75</f>
        <v>0</v>
      </c>
      <c r="AW75" s="164">
        <f>'2.ورود اطلاعات'!AT75</f>
        <v>0</v>
      </c>
      <c r="AX75" s="164">
        <f>'2.ورود اطلاعات'!AU75</f>
        <v>0</v>
      </c>
      <c r="AY75" s="164">
        <f>'2.ورود اطلاعات'!AV75</f>
        <v>0</v>
      </c>
      <c r="AZ75" s="164">
        <f>'2.ورود اطلاعات'!AW75</f>
        <v>0</v>
      </c>
      <c r="BA75" s="164">
        <f>'2.ورود اطلاعات'!AX75</f>
        <v>0</v>
      </c>
      <c r="BB75" s="166">
        <f>'2.ورود اطلاعات'!BT75</f>
        <v>0</v>
      </c>
      <c r="BC75" s="166" t="str">
        <f>'2.ورود اطلاعات'!BU75</f>
        <v xml:space="preserve"> </v>
      </c>
      <c r="BD75" s="166" t="str">
        <f>'2.ورود اطلاعات'!BV75</f>
        <v xml:space="preserve"> </v>
      </c>
      <c r="BE75" s="280" t="str">
        <f t="shared" si="9"/>
        <v>تست اچ آی وی انجام نشده است</v>
      </c>
      <c r="BF75" s="164">
        <f>'2.ورود اطلاعات'!BK75</f>
        <v>0</v>
      </c>
      <c r="BG75" s="164">
        <f>'2.ورود اطلاعات'!BL75</f>
        <v>0</v>
      </c>
      <c r="BH75" s="164">
        <f>'2.ورود اطلاعات'!BM75</f>
        <v>0</v>
      </c>
      <c r="BI75" s="164">
        <f>'2.ورود اطلاعات'!BN75</f>
        <v>0</v>
      </c>
      <c r="BJ75" s="164">
        <f>'2.ورود اطلاعات'!BO75</f>
        <v>0</v>
      </c>
      <c r="BK75" s="164">
        <f>'2.ورود اطلاعات'!BP75</f>
        <v>0</v>
      </c>
      <c r="BL75" s="164">
        <f>'2.ورود اطلاعات'!BQ75</f>
        <v>0</v>
      </c>
      <c r="BM75" s="164">
        <f>'2.ورود اطلاعات'!BR75</f>
        <v>0</v>
      </c>
      <c r="BN75" s="166">
        <f>'2.ورود اطلاعات'!BW75</f>
        <v>0</v>
      </c>
      <c r="BO75" s="166" t="str">
        <f>'2.ورود اطلاعات'!BX75</f>
        <v xml:space="preserve"> </v>
      </c>
      <c r="BP75" s="166" t="str">
        <f>'2.ورود اطلاعات'!BY75</f>
        <v xml:space="preserve"> </v>
      </c>
      <c r="BQ75" s="280" t="str">
        <f t="shared" si="10"/>
        <v>تست اچ آی وی انجام نشده است</v>
      </c>
      <c r="BR75" s="166">
        <f>'2.ورود اطلاعات'!BZ75</f>
        <v>0</v>
      </c>
      <c r="BS75" s="166" t="str">
        <f>'2.ورود اطلاعات'!CA75</f>
        <v xml:space="preserve"> </v>
      </c>
      <c r="BT75" s="166" t="str">
        <f>'2.ورود اطلاعات'!CB75</f>
        <v xml:space="preserve"> </v>
      </c>
      <c r="BU75" s="280" t="str">
        <f t="shared" si="11"/>
        <v>تست اچ آی وی انجام نشده است</v>
      </c>
      <c r="BV75" s="166">
        <f>'2.ورود اطلاعات'!CC75</f>
        <v>0</v>
      </c>
      <c r="BW75" s="166" t="str">
        <f>'2.ورود اطلاعات'!CD75</f>
        <v xml:space="preserve"> </v>
      </c>
      <c r="BX75" s="166" t="str">
        <f>'2.ورود اطلاعات'!CE75</f>
        <v xml:space="preserve"> </v>
      </c>
      <c r="BY75" s="280" t="str">
        <f t="shared" si="12"/>
        <v>تست اچ آی وی انجام نشده است</v>
      </c>
      <c r="BZ75" s="166">
        <f>'2.ورود اطلاعات'!CF75</f>
        <v>0</v>
      </c>
      <c r="CA75" s="166" t="str">
        <f>'2.ورود اطلاعات'!CG75</f>
        <v xml:space="preserve"> </v>
      </c>
      <c r="CB75" s="166" t="str">
        <f>'2.ورود اطلاعات'!CH75</f>
        <v xml:space="preserve"> </v>
      </c>
      <c r="CC75" s="280" t="str">
        <f t="shared" si="13"/>
        <v>تست اچ آی وی انجام نشده است</v>
      </c>
      <c r="CD75" s="166">
        <f>'2.ورود اطلاعات'!CI75</f>
        <v>0</v>
      </c>
      <c r="CE75" s="166" t="str">
        <f>'2.ورود اطلاعات'!CJ75</f>
        <v xml:space="preserve"> </v>
      </c>
      <c r="CF75" s="166" t="str">
        <f>'2.ورود اطلاعات'!CK75</f>
        <v xml:space="preserve"> </v>
      </c>
      <c r="CG75" s="280" t="str">
        <f t="shared" si="14"/>
        <v>تست اچ آی وی انجام نشده است</v>
      </c>
      <c r="CH75" s="166">
        <f>'2.ورود اطلاعات'!CL75</f>
        <v>0</v>
      </c>
      <c r="CI75" s="166" t="str">
        <f>'2.ورود اطلاعات'!CM75</f>
        <v xml:space="preserve"> </v>
      </c>
      <c r="CJ75" s="166" t="str">
        <f>'2.ورود اطلاعات'!CN75</f>
        <v xml:space="preserve"> </v>
      </c>
      <c r="CK75" s="280" t="str">
        <f t="shared" si="15"/>
        <v>تست اچ آی وی انجام نشده است</v>
      </c>
      <c r="CL75" s="166">
        <f>'2.ورود اطلاعات'!CO75</f>
        <v>0</v>
      </c>
      <c r="CM75" s="166" t="str">
        <f>'2.ورود اطلاعات'!CP75</f>
        <v xml:space="preserve"> </v>
      </c>
      <c r="CN75" s="166" t="str">
        <f>'2.ورود اطلاعات'!CQ75</f>
        <v xml:space="preserve"> </v>
      </c>
      <c r="CO75" s="280" t="str">
        <f t="shared" si="16"/>
        <v>تست اچ آی وی انجام نشده است</v>
      </c>
      <c r="CP75" s="166">
        <f>'2.ورود اطلاعات'!CR75</f>
        <v>0</v>
      </c>
      <c r="CQ75" s="166" t="str">
        <f>'2.ورود اطلاعات'!CS75</f>
        <v xml:space="preserve"> </v>
      </c>
      <c r="CR75" s="166" t="str">
        <f>'2.ورود اطلاعات'!CT75</f>
        <v xml:space="preserve"> </v>
      </c>
      <c r="CS75" s="280" t="str">
        <f t="shared" si="17"/>
        <v>تست اچ آی وی انجام نشده است</v>
      </c>
      <c r="CT75" s="166" t="str">
        <f>'2.ورود اطلاعات'!CU75</f>
        <v>خیر</v>
      </c>
      <c r="DI75" s="164"/>
      <c r="DJ75" s="164"/>
    </row>
    <row r="76" spans="1:114" s="166" customFormat="1" ht="11.65" x14ac:dyDescent="0.35">
      <c r="A76" s="144" t="str">
        <f>'2.ورود اطلاعات'!BS76</f>
        <v>خیر</v>
      </c>
      <c r="B76" s="166">
        <f>'2.ورود اطلاعات'!A76</f>
        <v>75</v>
      </c>
      <c r="C76" s="166">
        <f>'1.مشخصات مرکز'!$D$2</f>
        <v>1398</v>
      </c>
      <c r="D76" s="166" t="str">
        <f>'1.مشخصات مرکز'!$D$3</f>
        <v>انتخاب کنید ...</v>
      </c>
      <c r="E76" s="166" t="str">
        <f>'1.مشخصات مرکز'!$D$4</f>
        <v>انتخاب کنید ...</v>
      </c>
      <c r="F76" s="166" t="str">
        <f>'1.مشخصات مرکز'!$D$5</f>
        <v>انتخاب کنید ...</v>
      </c>
      <c r="G76" s="166">
        <f>'1.مشخصات مرکز'!$D$6</f>
        <v>0</v>
      </c>
      <c r="H76" s="166" t="str">
        <f>'1.مشخصات مرکز'!$D$7</f>
        <v>انتخاب کنید ...</v>
      </c>
      <c r="I76" s="166">
        <f>'1.مشخصات مرکز'!$D$8</f>
        <v>0</v>
      </c>
      <c r="J76" s="166">
        <f>'1.مشخصات مرکز'!$D$9</f>
        <v>0</v>
      </c>
      <c r="K76" s="164">
        <f>'1.مشخصات مرکز'!$D$10</f>
        <v>0</v>
      </c>
      <c r="L76" s="164">
        <f>'1.مشخصات مرکز'!$D$11</f>
        <v>0</v>
      </c>
      <c r="M76" s="166">
        <f>'2.ورود اطلاعات'!B76</f>
        <v>0</v>
      </c>
      <c r="N76" s="166">
        <f>'2.ورود اطلاعات'!C76</f>
        <v>0</v>
      </c>
      <c r="O76" s="166" t="str">
        <f>IF('2.ورود اطلاعات'!F76=0,"نامعلوم",'2.ورود اطلاعات'!F76)</f>
        <v>نامعلوم</v>
      </c>
      <c r="P76" s="166">
        <f>'2.ورود اطلاعات'!J76</f>
        <v>0</v>
      </c>
      <c r="Q76" s="166">
        <f>'2.ورود اطلاعات'!K76</f>
        <v>0</v>
      </c>
      <c r="R76" s="166">
        <f>'2.ورود اطلاعات'!L76</f>
        <v>0</v>
      </c>
      <c r="S76" s="166">
        <f>'2.ورود اطلاعات'!M76</f>
        <v>0</v>
      </c>
      <c r="T76" s="166">
        <f>'2.ورود اطلاعات'!N76</f>
        <v>0</v>
      </c>
      <c r="U76" s="166">
        <f>'2.ورود اطلاعات'!O76</f>
        <v>1398</v>
      </c>
      <c r="V76" s="166">
        <f>'2.ورود اطلاعات'!P76</f>
        <v>0</v>
      </c>
      <c r="W76" s="166">
        <f>'2.ورود اطلاعات'!Q76</f>
        <v>0</v>
      </c>
      <c r="X76" s="166">
        <f>'2.ورود اطلاعات'!R76</f>
        <v>0</v>
      </c>
      <c r="Y76" s="166">
        <f>'2.ورود اطلاعات'!S76</f>
        <v>0</v>
      </c>
      <c r="Z76" s="166">
        <f>'2.ورود اطلاعات'!T76</f>
        <v>0</v>
      </c>
      <c r="AA76" s="166">
        <f>'2.ورود اطلاعات'!U76</f>
        <v>0</v>
      </c>
      <c r="AB76" s="166">
        <f>'2.ورود اطلاعات'!V76</f>
        <v>0</v>
      </c>
      <c r="AC76" s="166">
        <f>'2.ورود اطلاعات'!W76</f>
        <v>0</v>
      </c>
      <c r="AD76" s="166">
        <f>'2.ورود اطلاعات'!X76</f>
        <v>0</v>
      </c>
      <c r="AE76" s="166">
        <f>'2.ورود اطلاعات'!Y76</f>
        <v>0</v>
      </c>
      <c r="AF76" s="166">
        <f>'2.ورود اطلاعات'!Z76</f>
        <v>0</v>
      </c>
      <c r="AG76" s="166">
        <f>'2.ورود اطلاعات'!AA76</f>
        <v>0</v>
      </c>
      <c r="AH76" s="166">
        <f>'2.ورود اطلاعات'!AB76</f>
        <v>0</v>
      </c>
      <c r="AI76" s="166">
        <f>'2.ورود اطلاعات'!AC76</f>
        <v>0</v>
      </c>
      <c r="AJ76" s="166">
        <f>'2.ورود اطلاعات'!AD76</f>
        <v>0</v>
      </c>
      <c r="AK76" s="166">
        <f>'2.ورود اطلاعات'!AE76</f>
        <v>0</v>
      </c>
      <c r="AL76" s="166">
        <f>'2.ورود اطلاعات'!AF76</f>
        <v>0</v>
      </c>
      <c r="AM76" s="166">
        <f>'2.ورود اطلاعات'!AG76</f>
        <v>0</v>
      </c>
      <c r="AN76" s="166">
        <f>'2.ورود اطلاعات'!AH76</f>
        <v>0</v>
      </c>
      <c r="AO76" s="166">
        <f>'2.ورود اطلاعات'!AI76</f>
        <v>0</v>
      </c>
      <c r="AP76" s="166" t="str">
        <f>'2.ورود اطلاعات'!AK76</f>
        <v xml:space="preserve">         </v>
      </c>
      <c r="AQ76" s="166" t="str">
        <f>'2.ورود اطلاعات'!AL76</f>
        <v>هیچکدام</v>
      </c>
      <c r="AR76" s="166" t="str">
        <f>'2.ورود اطلاعات'!AM76</f>
        <v>7.هیچکدام</v>
      </c>
      <c r="AS76" s="166" t="str">
        <f>'2.ورود اطلاعات'!AN76</f>
        <v>نامعلوم</v>
      </c>
      <c r="AT76" s="166" t="str">
        <f>'2.ورود اطلاعات'!AO76</f>
        <v>نامعلوم</v>
      </c>
      <c r="AU76" s="166" t="str">
        <f>'2.ورود اطلاعات'!CV76</f>
        <v>ارائه نشده است.</v>
      </c>
      <c r="AV76" s="166">
        <f>'2.ورود اطلاعات'!CW76</f>
        <v>0</v>
      </c>
      <c r="AW76" s="164">
        <f>'2.ورود اطلاعات'!AT76</f>
        <v>0</v>
      </c>
      <c r="AX76" s="164">
        <f>'2.ورود اطلاعات'!AU76</f>
        <v>0</v>
      </c>
      <c r="AY76" s="164">
        <f>'2.ورود اطلاعات'!AV76</f>
        <v>0</v>
      </c>
      <c r="AZ76" s="164">
        <f>'2.ورود اطلاعات'!AW76</f>
        <v>0</v>
      </c>
      <c r="BA76" s="164">
        <f>'2.ورود اطلاعات'!AX76</f>
        <v>0</v>
      </c>
      <c r="BB76" s="166">
        <f>'2.ورود اطلاعات'!BT76</f>
        <v>0</v>
      </c>
      <c r="BC76" s="166" t="str">
        <f>'2.ورود اطلاعات'!BU76</f>
        <v xml:space="preserve"> </v>
      </c>
      <c r="BD76" s="166" t="str">
        <f>'2.ورود اطلاعات'!BV76</f>
        <v xml:space="preserve"> </v>
      </c>
      <c r="BE76" s="280" t="str">
        <f t="shared" si="9"/>
        <v>تست اچ آی وی انجام نشده است</v>
      </c>
      <c r="BF76" s="164">
        <f>'2.ورود اطلاعات'!BK76</f>
        <v>0</v>
      </c>
      <c r="BG76" s="164">
        <f>'2.ورود اطلاعات'!BL76</f>
        <v>0</v>
      </c>
      <c r="BH76" s="164">
        <f>'2.ورود اطلاعات'!BM76</f>
        <v>0</v>
      </c>
      <c r="BI76" s="164">
        <f>'2.ورود اطلاعات'!BN76</f>
        <v>0</v>
      </c>
      <c r="BJ76" s="164">
        <f>'2.ورود اطلاعات'!BO76</f>
        <v>0</v>
      </c>
      <c r="BK76" s="164">
        <f>'2.ورود اطلاعات'!BP76</f>
        <v>0</v>
      </c>
      <c r="BL76" s="164">
        <f>'2.ورود اطلاعات'!BQ76</f>
        <v>0</v>
      </c>
      <c r="BM76" s="164">
        <f>'2.ورود اطلاعات'!BR76</f>
        <v>0</v>
      </c>
      <c r="BN76" s="166">
        <f>'2.ورود اطلاعات'!BW76</f>
        <v>0</v>
      </c>
      <c r="BO76" s="166" t="str">
        <f>'2.ورود اطلاعات'!BX76</f>
        <v xml:space="preserve"> </v>
      </c>
      <c r="BP76" s="166" t="str">
        <f>'2.ورود اطلاعات'!BY76</f>
        <v xml:space="preserve"> </v>
      </c>
      <c r="BQ76" s="280" t="str">
        <f t="shared" si="10"/>
        <v>تست اچ آی وی انجام نشده است</v>
      </c>
      <c r="BR76" s="166">
        <f>'2.ورود اطلاعات'!BZ76</f>
        <v>0</v>
      </c>
      <c r="BS76" s="166" t="str">
        <f>'2.ورود اطلاعات'!CA76</f>
        <v xml:space="preserve"> </v>
      </c>
      <c r="BT76" s="166" t="str">
        <f>'2.ورود اطلاعات'!CB76</f>
        <v xml:space="preserve"> </v>
      </c>
      <c r="BU76" s="280" t="str">
        <f t="shared" si="11"/>
        <v>تست اچ آی وی انجام نشده است</v>
      </c>
      <c r="BV76" s="166">
        <f>'2.ورود اطلاعات'!CC76</f>
        <v>0</v>
      </c>
      <c r="BW76" s="166" t="str">
        <f>'2.ورود اطلاعات'!CD76</f>
        <v xml:space="preserve"> </v>
      </c>
      <c r="BX76" s="166" t="str">
        <f>'2.ورود اطلاعات'!CE76</f>
        <v xml:space="preserve"> </v>
      </c>
      <c r="BY76" s="280" t="str">
        <f t="shared" si="12"/>
        <v>تست اچ آی وی انجام نشده است</v>
      </c>
      <c r="BZ76" s="166">
        <f>'2.ورود اطلاعات'!CF76</f>
        <v>0</v>
      </c>
      <c r="CA76" s="166" t="str">
        <f>'2.ورود اطلاعات'!CG76</f>
        <v xml:space="preserve"> </v>
      </c>
      <c r="CB76" s="166" t="str">
        <f>'2.ورود اطلاعات'!CH76</f>
        <v xml:space="preserve"> </v>
      </c>
      <c r="CC76" s="280" t="str">
        <f t="shared" si="13"/>
        <v>تست اچ آی وی انجام نشده است</v>
      </c>
      <c r="CD76" s="166">
        <f>'2.ورود اطلاعات'!CI76</f>
        <v>0</v>
      </c>
      <c r="CE76" s="166" t="str">
        <f>'2.ورود اطلاعات'!CJ76</f>
        <v xml:space="preserve"> </v>
      </c>
      <c r="CF76" s="166" t="str">
        <f>'2.ورود اطلاعات'!CK76</f>
        <v xml:space="preserve"> </v>
      </c>
      <c r="CG76" s="280" t="str">
        <f t="shared" si="14"/>
        <v>تست اچ آی وی انجام نشده است</v>
      </c>
      <c r="CH76" s="166">
        <f>'2.ورود اطلاعات'!CL76</f>
        <v>0</v>
      </c>
      <c r="CI76" s="166" t="str">
        <f>'2.ورود اطلاعات'!CM76</f>
        <v xml:space="preserve"> </v>
      </c>
      <c r="CJ76" s="166" t="str">
        <f>'2.ورود اطلاعات'!CN76</f>
        <v xml:space="preserve"> </v>
      </c>
      <c r="CK76" s="280" t="str">
        <f t="shared" si="15"/>
        <v>تست اچ آی وی انجام نشده است</v>
      </c>
      <c r="CL76" s="166">
        <f>'2.ورود اطلاعات'!CO76</f>
        <v>0</v>
      </c>
      <c r="CM76" s="166" t="str">
        <f>'2.ورود اطلاعات'!CP76</f>
        <v xml:space="preserve"> </v>
      </c>
      <c r="CN76" s="166" t="str">
        <f>'2.ورود اطلاعات'!CQ76</f>
        <v xml:space="preserve"> </v>
      </c>
      <c r="CO76" s="280" t="str">
        <f t="shared" si="16"/>
        <v>تست اچ آی وی انجام نشده است</v>
      </c>
      <c r="CP76" s="166">
        <f>'2.ورود اطلاعات'!CR76</f>
        <v>0</v>
      </c>
      <c r="CQ76" s="166" t="str">
        <f>'2.ورود اطلاعات'!CS76</f>
        <v xml:space="preserve"> </v>
      </c>
      <c r="CR76" s="166" t="str">
        <f>'2.ورود اطلاعات'!CT76</f>
        <v xml:space="preserve"> </v>
      </c>
      <c r="CS76" s="280" t="str">
        <f t="shared" si="17"/>
        <v>تست اچ آی وی انجام نشده است</v>
      </c>
      <c r="CT76" s="166" t="str">
        <f>'2.ورود اطلاعات'!CU76</f>
        <v>خیر</v>
      </c>
      <c r="DI76" s="164"/>
      <c r="DJ76" s="164"/>
    </row>
    <row r="77" spans="1:114" s="166" customFormat="1" ht="11.65" x14ac:dyDescent="0.35">
      <c r="A77" s="144" t="str">
        <f>'2.ورود اطلاعات'!BS77</f>
        <v>خیر</v>
      </c>
      <c r="B77" s="166">
        <f>'2.ورود اطلاعات'!A77</f>
        <v>76</v>
      </c>
      <c r="C77" s="166">
        <f>'1.مشخصات مرکز'!$D$2</f>
        <v>1398</v>
      </c>
      <c r="D77" s="166" t="str">
        <f>'1.مشخصات مرکز'!$D$3</f>
        <v>انتخاب کنید ...</v>
      </c>
      <c r="E77" s="166" t="str">
        <f>'1.مشخصات مرکز'!$D$4</f>
        <v>انتخاب کنید ...</v>
      </c>
      <c r="F77" s="166" t="str">
        <f>'1.مشخصات مرکز'!$D$5</f>
        <v>انتخاب کنید ...</v>
      </c>
      <c r="G77" s="166">
        <f>'1.مشخصات مرکز'!$D$6</f>
        <v>0</v>
      </c>
      <c r="H77" s="166" t="str">
        <f>'1.مشخصات مرکز'!$D$7</f>
        <v>انتخاب کنید ...</v>
      </c>
      <c r="I77" s="166">
        <f>'1.مشخصات مرکز'!$D$8</f>
        <v>0</v>
      </c>
      <c r="J77" s="166">
        <f>'1.مشخصات مرکز'!$D$9</f>
        <v>0</v>
      </c>
      <c r="K77" s="164">
        <f>'1.مشخصات مرکز'!$D$10</f>
        <v>0</v>
      </c>
      <c r="L77" s="164">
        <f>'1.مشخصات مرکز'!$D$11</f>
        <v>0</v>
      </c>
      <c r="M77" s="166">
        <f>'2.ورود اطلاعات'!B77</f>
        <v>0</v>
      </c>
      <c r="N77" s="166">
        <f>'2.ورود اطلاعات'!C77</f>
        <v>0</v>
      </c>
      <c r="O77" s="166" t="str">
        <f>IF('2.ورود اطلاعات'!F77=0,"نامعلوم",'2.ورود اطلاعات'!F77)</f>
        <v>نامعلوم</v>
      </c>
      <c r="P77" s="166">
        <f>'2.ورود اطلاعات'!J77</f>
        <v>0</v>
      </c>
      <c r="Q77" s="166">
        <f>'2.ورود اطلاعات'!K77</f>
        <v>0</v>
      </c>
      <c r="R77" s="166">
        <f>'2.ورود اطلاعات'!L77</f>
        <v>0</v>
      </c>
      <c r="S77" s="166">
        <f>'2.ورود اطلاعات'!M77</f>
        <v>0</v>
      </c>
      <c r="T77" s="166">
        <f>'2.ورود اطلاعات'!N77</f>
        <v>0</v>
      </c>
      <c r="U77" s="166">
        <f>'2.ورود اطلاعات'!O77</f>
        <v>1398</v>
      </c>
      <c r="V77" s="166">
        <f>'2.ورود اطلاعات'!P77</f>
        <v>0</v>
      </c>
      <c r="W77" s="166">
        <f>'2.ورود اطلاعات'!Q77</f>
        <v>0</v>
      </c>
      <c r="X77" s="166">
        <f>'2.ورود اطلاعات'!R77</f>
        <v>0</v>
      </c>
      <c r="Y77" s="166">
        <f>'2.ورود اطلاعات'!S77</f>
        <v>0</v>
      </c>
      <c r="Z77" s="166">
        <f>'2.ورود اطلاعات'!T77</f>
        <v>0</v>
      </c>
      <c r="AA77" s="166">
        <f>'2.ورود اطلاعات'!U77</f>
        <v>0</v>
      </c>
      <c r="AB77" s="166">
        <f>'2.ورود اطلاعات'!V77</f>
        <v>0</v>
      </c>
      <c r="AC77" s="166">
        <f>'2.ورود اطلاعات'!W77</f>
        <v>0</v>
      </c>
      <c r="AD77" s="166">
        <f>'2.ورود اطلاعات'!X77</f>
        <v>0</v>
      </c>
      <c r="AE77" s="166">
        <f>'2.ورود اطلاعات'!Y77</f>
        <v>0</v>
      </c>
      <c r="AF77" s="166">
        <f>'2.ورود اطلاعات'!Z77</f>
        <v>0</v>
      </c>
      <c r="AG77" s="166">
        <f>'2.ورود اطلاعات'!AA77</f>
        <v>0</v>
      </c>
      <c r="AH77" s="166">
        <f>'2.ورود اطلاعات'!AB77</f>
        <v>0</v>
      </c>
      <c r="AI77" s="166">
        <f>'2.ورود اطلاعات'!AC77</f>
        <v>0</v>
      </c>
      <c r="AJ77" s="166">
        <f>'2.ورود اطلاعات'!AD77</f>
        <v>0</v>
      </c>
      <c r="AK77" s="166">
        <f>'2.ورود اطلاعات'!AE77</f>
        <v>0</v>
      </c>
      <c r="AL77" s="166">
        <f>'2.ورود اطلاعات'!AF77</f>
        <v>0</v>
      </c>
      <c r="AM77" s="166">
        <f>'2.ورود اطلاعات'!AG77</f>
        <v>0</v>
      </c>
      <c r="AN77" s="166">
        <f>'2.ورود اطلاعات'!AH77</f>
        <v>0</v>
      </c>
      <c r="AO77" s="166">
        <f>'2.ورود اطلاعات'!AI77</f>
        <v>0</v>
      </c>
      <c r="AP77" s="166" t="str">
        <f>'2.ورود اطلاعات'!AK77</f>
        <v xml:space="preserve">         </v>
      </c>
      <c r="AQ77" s="166" t="str">
        <f>'2.ورود اطلاعات'!AL77</f>
        <v>هیچکدام</v>
      </c>
      <c r="AR77" s="166" t="str">
        <f>'2.ورود اطلاعات'!AM77</f>
        <v>7.هیچکدام</v>
      </c>
      <c r="AS77" s="166" t="str">
        <f>'2.ورود اطلاعات'!AN77</f>
        <v>نامعلوم</v>
      </c>
      <c r="AT77" s="166" t="str">
        <f>'2.ورود اطلاعات'!AO77</f>
        <v>نامعلوم</v>
      </c>
      <c r="AU77" s="166" t="str">
        <f>'2.ورود اطلاعات'!CV77</f>
        <v>ارائه نشده است.</v>
      </c>
      <c r="AV77" s="166">
        <f>'2.ورود اطلاعات'!CW77</f>
        <v>0</v>
      </c>
      <c r="AW77" s="164">
        <f>'2.ورود اطلاعات'!AT77</f>
        <v>0</v>
      </c>
      <c r="AX77" s="164">
        <f>'2.ورود اطلاعات'!AU77</f>
        <v>0</v>
      </c>
      <c r="AY77" s="164">
        <f>'2.ورود اطلاعات'!AV77</f>
        <v>0</v>
      </c>
      <c r="AZ77" s="164">
        <f>'2.ورود اطلاعات'!AW77</f>
        <v>0</v>
      </c>
      <c r="BA77" s="164">
        <f>'2.ورود اطلاعات'!AX77</f>
        <v>0</v>
      </c>
      <c r="BB77" s="166">
        <f>'2.ورود اطلاعات'!BT77</f>
        <v>0</v>
      </c>
      <c r="BC77" s="166" t="str">
        <f>'2.ورود اطلاعات'!BU77</f>
        <v xml:space="preserve"> </v>
      </c>
      <c r="BD77" s="166" t="str">
        <f>'2.ورود اطلاعات'!BV77</f>
        <v xml:space="preserve"> </v>
      </c>
      <c r="BE77" s="280" t="str">
        <f t="shared" si="9"/>
        <v>تست اچ آی وی انجام نشده است</v>
      </c>
      <c r="BF77" s="164">
        <f>'2.ورود اطلاعات'!BK77</f>
        <v>0</v>
      </c>
      <c r="BG77" s="164">
        <f>'2.ورود اطلاعات'!BL77</f>
        <v>0</v>
      </c>
      <c r="BH77" s="164">
        <f>'2.ورود اطلاعات'!BM77</f>
        <v>0</v>
      </c>
      <c r="BI77" s="164">
        <f>'2.ورود اطلاعات'!BN77</f>
        <v>0</v>
      </c>
      <c r="BJ77" s="164">
        <f>'2.ورود اطلاعات'!BO77</f>
        <v>0</v>
      </c>
      <c r="BK77" s="164">
        <f>'2.ورود اطلاعات'!BP77</f>
        <v>0</v>
      </c>
      <c r="BL77" s="164">
        <f>'2.ورود اطلاعات'!BQ77</f>
        <v>0</v>
      </c>
      <c r="BM77" s="164">
        <f>'2.ورود اطلاعات'!BR77</f>
        <v>0</v>
      </c>
      <c r="BN77" s="166">
        <f>'2.ورود اطلاعات'!BW77</f>
        <v>0</v>
      </c>
      <c r="BO77" s="166" t="str">
        <f>'2.ورود اطلاعات'!BX77</f>
        <v xml:space="preserve"> </v>
      </c>
      <c r="BP77" s="166" t="str">
        <f>'2.ورود اطلاعات'!BY77</f>
        <v xml:space="preserve"> </v>
      </c>
      <c r="BQ77" s="280" t="str">
        <f t="shared" si="10"/>
        <v>تست اچ آی وی انجام نشده است</v>
      </c>
      <c r="BR77" s="166">
        <f>'2.ورود اطلاعات'!BZ77</f>
        <v>0</v>
      </c>
      <c r="BS77" s="166" t="str">
        <f>'2.ورود اطلاعات'!CA77</f>
        <v xml:space="preserve"> </v>
      </c>
      <c r="BT77" s="166" t="str">
        <f>'2.ورود اطلاعات'!CB77</f>
        <v xml:space="preserve"> </v>
      </c>
      <c r="BU77" s="280" t="str">
        <f t="shared" si="11"/>
        <v>تست اچ آی وی انجام نشده است</v>
      </c>
      <c r="BV77" s="166">
        <f>'2.ورود اطلاعات'!CC77</f>
        <v>0</v>
      </c>
      <c r="BW77" s="166" t="str">
        <f>'2.ورود اطلاعات'!CD77</f>
        <v xml:space="preserve"> </v>
      </c>
      <c r="BX77" s="166" t="str">
        <f>'2.ورود اطلاعات'!CE77</f>
        <v xml:space="preserve"> </v>
      </c>
      <c r="BY77" s="280" t="str">
        <f t="shared" si="12"/>
        <v>تست اچ آی وی انجام نشده است</v>
      </c>
      <c r="BZ77" s="166">
        <f>'2.ورود اطلاعات'!CF77</f>
        <v>0</v>
      </c>
      <c r="CA77" s="166" t="str">
        <f>'2.ورود اطلاعات'!CG77</f>
        <v xml:space="preserve"> </v>
      </c>
      <c r="CB77" s="166" t="str">
        <f>'2.ورود اطلاعات'!CH77</f>
        <v xml:space="preserve"> </v>
      </c>
      <c r="CC77" s="280" t="str">
        <f t="shared" si="13"/>
        <v>تست اچ آی وی انجام نشده است</v>
      </c>
      <c r="CD77" s="166">
        <f>'2.ورود اطلاعات'!CI77</f>
        <v>0</v>
      </c>
      <c r="CE77" s="166" t="str">
        <f>'2.ورود اطلاعات'!CJ77</f>
        <v xml:space="preserve"> </v>
      </c>
      <c r="CF77" s="166" t="str">
        <f>'2.ورود اطلاعات'!CK77</f>
        <v xml:space="preserve"> </v>
      </c>
      <c r="CG77" s="280" t="str">
        <f t="shared" si="14"/>
        <v>تست اچ آی وی انجام نشده است</v>
      </c>
      <c r="CH77" s="166">
        <f>'2.ورود اطلاعات'!CL77</f>
        <v>0</v>
      </c>
      <c r="CI77" s="166" t="str">
        <f>'2.ورود اطلاعات'!CM77</f>
        <v xml:space="preserve"> </v>
      </c>
      <c r="CJ77" s="166" t="str">
        <f>'2.ورود اطلاعات'!CN77</f>
        <v xml:space="preserve"> </v>
      </c>
      <c r="CK77" s="280" t="str">
        <f t="shared" si="15"/>
        <v>تست اچ آی وی انجام نشده است</v>
      </c>
      <c r="CL77" s="166">
        <f>'2.ورود اطلاعات'!CO77</f>
        <v>0</v>
      </c>
      <c r="CM77" s="166" t="str">
        <f>'2.ورود اطلاعات'!CP77</f>
        <v xml:space="preserve"> </v>
      </c>
      <c r="CN77" s="166" t="str">
        <f>'2.ورود اطلاعات'!CQ77</f>
        <v xml:space="preserve"> </v>
      </c>
      <c r="CO77" s="280" t="str">
        <f t="shared" si="16"/>
        <v>تست اچ آی وی انجام نشده است</v>
      </c>
      <c r="CP77" s="166">
        <f>'2.ورود اطلاعات'!CR77</f>
        <v>0</v>
      </c>
      <c r="CQ77" s="166" t="str">
        <f>'2.ورود اطلاعات'!CS77</f>
        <v xml:space="preserve"> </v>
      </c>
      <c r="CR77" s="166" t="str">
        <f>'2.ورود اطلاعات'!CT77</f>
        <v xml:space="preserve"> </v>
      </c>
      <c r="CS77" s="280" t="str">
        <f t="shared" si="17"/>
        <v>تست اچ آی وی انجام نشده است</v>
      </c>
      <c r="CT77" s="166" t="str">
        <f>'2.ورود اطلاعات'!CU77</f>
        <v>خیر</v>
      </c>
      <c r="DI77" s="164"/>
      <c r="DJ77" s="164"/>
    </row>
    <row r="78" spans="1:114" s="166" customFormat="1" ht="11.65" x14ac:dyDescent="0.35">
      <c r="A78" s="144" t="str">
        <f>'2.ورود اطلاعات'!BS78</f>
        <v>خیر</v>
      </c>
      <c r="B78" s="166">
        <f>'2.ورود اطلاعات'!A78</f>
        <v>77</v>
      </c>
      <c r="C78" s="166">
        <f>'1.مشخصات مرکز'!$D$2</f>
        <v>1398</v>
      </c>
      <c r="D78" s="166" t="str">
        <f>'1.مشخصات مرکز'!$D$3</f>
        <v>انتخاب کنید ...</v>
      </c>
      <c r="E78" s="166" t="str">
        <f>'1.مشخصات مرکز'!$D$4</f>
        <v>انتخاب کنید ...</v>
      </c>
      <c r="F78" s="166" t="str">
        <f>'1.مشخصات مرکز'!$D$5</f>
        <v>انتخاب کنید ...</v>
      </c>
      <c r="G78" s="166">
        <f>'1.مشخصات مرکز'!$D$6</f>
        <v>0</v>
      </c>
      <c r="H78" s="166" t="str">
        <f>'1.مشخصات مرکز'!$D$7</f>
        <v>انتخاب کنید ...</v>
      </c>
      <c r="I78" s="166">
        <f>'1.مشخصات مرکز'!$D$8</f>
        <v>0</v>
      </c>
      <c r="J78" s="166">
        <f>'1.مشخصات مرکز'!$D$9</f>
        <v>0</v>
      </c>
      <c r="K78" s="164">
        <f>'1.مشخصات مرکز'!$D$10</f>
        <v>0</v>
      </c>
      <c r="L78" s="164">
        <f>'1.مشخصات مرکز'!$D$11</f>
        <v>0</v>
      </c>
      <c r="M78" s="166">
        <f>'2.ورود اطلاعات'!B78</f>
        <v>0</v>
      </c>
      <c r="N78" s="166">
        <f>'2.ورود اطلاعات'!C78</f>
        <v>0</v>
      </c>
      <c r="O78" s="166" t="str">
        <f>IF('2.ورود اطلاعات'!F78=0,"نامعلوم",'2.ورود اطلاعات'!F78)</f>
        <v>نامعلوم</v>
      </c>
      <c r="P78" s="166">
        <f>'2.ورود اطلاعات'!J78</f>
        <v>0</v>
      </c>
      <c r="Q78" s="166">
        <f>'2.ورود اطلاعات'!K78</f>
        <v>0</v>
      </c>
      <c r="R78" s="166">
        <f>'2.ورود اطلاعات'!L78</f>
        <v>0</v>
      </c>
      <c r="S78" s="166">
        <f>'2.ورود اطلاعات'!M78</f>
        <v>0</v>
      </c>
      <c r="T78" s="166">
        <f>'2.ورود اطلاعات'!N78</f>
        <v>0</v>
      </c>
      <c r="U78" s="166">
        <f>'2.ورود اطلاعات'!O78</f>
        <v>1398</v>
      </c>
      <c r="V78" s="166">
        <f>'2.ورود اطلاعات'!P78</f>
        <v>0</v>
      </c>
      <c r="W78" s="166">
        <f>'2.ورود اطلاعات'!Q78</f>
        <v>0</v>
      </c>
      <c r="X78" s="166">
        <f>'2.ورود اطلاعات'!R78</f>
        <v>0</v>
      </c>
      <c r="Y78" s="166">
        <f>'2.ورود اطلاعات'!S78</f>
        <v>0</v>
      </c>
      <c r="Z78" s="166">
        <f>'2.ورود اطلاعات'!T78</f>
        <v>0</v>
      </c>
      <c r="AA78" s="166">
        <f>'2.ورود اطلاعات'!U78</f>
        <v>0</v>
      </c>
      <c r="AB78" s="166">
        <f>'2.ورود اطلاعات'!V78</f>
        <v>0</v>
      </c>
      <c r="AC78" s="166">
        <f>'2.ورود اطلاعات'!W78</f>
        <v>0</v>
      </c>
      <c r="AD78" s="166">
        <f>'2.ورود اطلاعات'!X78</f>
        <v>0</v>
      </c>
      <c r="AE78" s="166">
        <f>'2.ورود اطلاعات'!Y78</f>
        <v>0</v>
      </c>
      <c r="AF78" s="166">
        <f>'2.ورود اطلاعات'!Z78</f>
        <v>0</v>
      </c>
      <c r="AG78" s="166">
        <f>'2.ورود اطلاعات'!AA78</f>
        <v>0</v>
      </c>
      <c r="AH78" s="166">
        <f>'2.ورود اطلاعات'!AB78</f>
        <v>0</v>
      </c>
      <c r="AI78" s="166">
        <f>'2.ورود اطلاعات'!AC78</f>
        <v>0</v>
      </c>
      <c r="AJ78" s="166">
        <f>'2.ورود اطلاعات'!AD78</f>
        <v>0</v>
      </c>
      <c r="AK78" s="166">
        <f>'2.ورود اطلاعات'!AE78</f>
        <v>0</v>
      </c>
      <c r="AL78" s="166">
        <f>'2.ورود اطلاعات'!AF78</f>
        <v>0</v>
      </c>
      <c r="AM78" s="166">
        <f>'2.ورود اطلاعات'!AG78</f>
        <v>0</v>
      </c>
      <c r="AN78" s="166">
        <f>'2.ورود اطلاعات'!AH78</f>
        <v>0</v>
      </c>
      <c r="AO78" s="166">
        <f>'2.ورود اطلاعات'!AI78</f>
        <v>0</v>
      </c>
      <c r="AP78" s="166" t="str">
        <f>'2.ورود اطلاعات'!AK78</f>
        <v xml:space="preserve">         </v>
      </c>
      <c r="AQ78" s="166" t="str">
        <f>'2.ورود اطلاعات'!AL78</f>
        <v>هیچکدام</v>
      </c>
      <c r="AR78" s="166" t="str">
        <f>'2.ورود اطلاعات'!AM78</f>
        <v>7.هیچکدام</v>
      </c>
      <c r="AS78" s="166" t="str">
        <f>'2.ورود اطلاعات'!AN78</f>
        <v>نامعلوم</v>
      </c>
      <c r="AT78" s="166" t="str">
        <f>'2.ورود اطلاعات'!AO78</f>
        <v>نامعلوم</v>
      </c>
      <c r="AU78" s="166" t="str">
        <f>'2.ورود اطلاعات'!CV78</f>
        <v>ارائه نشده است.</v>
      </c>
      <c r="AV78" s="166">
        <f>'2.ورود اطلاعات'!CW78</f>
        <v>0</v>
      </c>
      <c r="AW78" s="164">
        <f>'2.ورود اطلاعات'!AT78</f>
        <v>0</v>
      </c>
      <c r="AX78" s="164">
        <f>'2.ورود اطلاعات'!AU78</f>
        <v>0</v>
      </c>
      <c r="AY78" s="164">
        <f>'2.ورود اطلاعات'!AV78</f>
        <v>0</v>
      </c>
      <c r="AZ78" s="164">
        <f>'2.ورود اطلاعات'!AW78</f>
        <v>0</v>
      </c>
      <c r="BA78" s="164">
        <f>'2.ورود اطلاعات'!AX78</f>
        <v>0</v>
      </c>
      <c r="BB78" s="166">
        <f>'2.ورود اطلاعات'!BT78</f>
        <v>0</v>
      </c>
      <c r="BC78" s="166" t="str">
        <f>'2.ورود اطلاعات'!BU78</f>
        <v xml:space="preserve"> </v>
      </c>
      <c r="BD78" s="166" t="str">
        <f>'2.ورود اطلاعات'!BV78</f>
        <v xml:space="preserve"> </v>
      </c>
      <c r="BE78" s="280" t="str">
        <f t="shared" si="9"/>
        <v>تست اچ آی وی انجام نشده است</v>
      </c>
      <c r="BF78" s="164">
        <f>'2.ورود اطلاعات'!BK78</f>
        <v>0</v>
      </c>
      <c r="BG78" s="164">
        <f>'2.ورود اطلاعات'!BL78</f>
        <v>0</v>
      </c>
      <c r="BH78" s="164">
        <f>'2.ورود اطلاعات'!BM78</f>
        <v>0</v>
      </c>
      <c r="BI78" s="164">
        <f>'2.ورود اطلاعات'!BN78</f>
        <v>0</v>
      </c>
      <c r="BJ78" s="164">
        <f>'2.ورود اطلاعات'!BO78</f>
        <v>0</v>
      </c>
      <c r="BK78" s="164">
        <f>'2.ورود اطلاعات'!BP78</f>
        <v>0</v>
      </c>
      <c r="BL78" s="164">
        <f>'2.ورود اطلاعات'!BQ78</f>
        <v>0</v>
      </c>
      <c r="BM78" s="164">
        <f>'2.ورود اطلاعات'!BR78</f>
        <v>0</v>
      </c>
      <c r="BN78" s="166">
        <f>'2.ورود اطلاعات'!BW78</f>
        <v>0</v>
      </c>
      <c r="BO78" s="166" t="str">
        <f>'2.ورود اطلاعات'!BX78</f>
        <v xml:space="preserve"> </v>
      </c>
      <c r="BP78" s="166" t="str">
        <f>'2.ورود اطلاعات'!BY78</f>
        <v xml:space="preserve"> </v>
      </c>
      <c r="BQ78" s="280" t="str">
        <f t="shared" si="10"/>
        <v>تست اچ آی وی انجام نشده است</v>
      </c>
      <c r="BR78" s="166">
        <f>'2.ورود اطلاعات'!BZ78</f>
        <v>0</v>
      </c>
      <c r="BS78" s="166" t="str">
        <f>'2.ورود اطلاعات'!CA78</f>
        <v xml:space="preserve"> </v>
      </c>
      <c r="BT78" s="166" t="str">
        <f>'2.ورود اطلاعات'!CB78</f>
        <v xml:space="preserve"> </v>
      </c>
      <c r="BU78" s="280" t="str">
        <f t="shared" si="11"/>
        <v>تست اچ آی وی انجام نشده است</v>
      </c>
      <c r="BV78" s="166">
        <f>'2.ورود اطلاعات'!CC78</f>
        <v>0</v>
      </c>
      <c r="BW78" s="166" t="str">
        <f>'2.ورود اطلاعات'!CD78</f>
        <v xml:space="preserve"> </v>
      </c>
      <c r="BX78" s="166" t="str">
        <f>'2.ورود اطلاعات'!CE78</f>
        <v xml:space="preserve"> </v>
      </c>
      <c r="BY78" s="280" t="str">
        <f t="shared" si="12"/>
        <v>تست اچ آی وی انجام نشده است</v>
      </c>
      <c r="BZ78" s="166">
        <f>'2.ورود اطلاعات'!CF78</f>
        <v>0</v>
      </c>
      <c r="CA78" s="166" t="str">
        <f>'2.ورود اطلاعات'!CG78</f>
        <v xml:space="preserve"> </v>
      </c>
      <c r="CB78" s="166" t="str">
        <f>'2.ورود اطلاعات'!CH78</f>
        <v xml:space="preserve"> </v>
      </c>
      <c r="CC78" s="280" t="str">
        <f t="shared" si="13"/>
        <v>تست اچ آی وی انجام نشده است</v>
      </c>
      <c r="CD78" s="166">
        <f>'2.ورود اطلاعات'!CI78</f>
        <v>0</v>
      </c>
      <c r="CE78" s="166" t="str">
        <f>'2.ورود اطلاعات'!CJ78</f>
        <v xml:space="preserve"> </v>
      </c>
      <c r="CF78" s="166" t="str">
        <f>'2.ورود اطلاعات'!CK78</f>
        <v xml:space="preserve"> </v>
      </c>
      <c r="CG78" s="280" t="str">
        <f t="shared" si="14"/>
        <v>تست اچ آی وی انجام نشده است</v>
      </c>
      <c r="CH78" s="166">
        <f>'2.ورود اطلاعات'!CL78</f>
        <v>0</v>
      </c>
      <c r="CI78" s="166" t="str">
        <f>'2.ورود اطلاعات'!CM78</f>
        <v xml:space="preserve"> </v>
      </c>
      <c r="CJ78" s="166" t="str">
        <f>'2.ورود اطلاعات'!CN78</f>
        <v xml:space="preserve"> </v>
      </c>
      <c r="CK78" s="280" t="str">
        <f t="shared" si="15"/>
        <v>تست اچ آی وی انجام نشده است</v>
      </c>
      <c r="CL78" s="166">
        <f>'2.ورود اطلاعات'!CO78</f>
        <v>0</v>
      </c>
      <c r="CM78" s="166" t="str">
        <f>'2.ورود اطلاعات'!CP78</f>
        <v xml:space="preserve"> </v>
      </c>
      <c r="CN78" s="166" t="str">
        <f>'2.ورود اطلاعات'!CQ78</f>
        <v xml:space="preserve"> </v>
      </c>
      <c r="CO78" s="280" t="str">
        <f t="shared" si="16"/>
        <v>تست اچ آی وی انجام نشده است</v>
      </c>
      <c r="CP78" s="166">
        <f>'2.ورود اطلاعات'!CR78</f>
        <v>0</v>
      </c>
      <c r="CQ78" s="166" t="str">
        <f>'2.ورود اطلاعات'!CS78</f>
        <v xml:space="preserve"> </v>
      </c>
      <c r="CR78" s="166" t="str">
        <f>'2.ورود اطلاعات'!CT78</f>
        <v xml:space="preserve"> </v>
      </c>
      <c r="CS78" s="280" t="str">
        <f t="shared" si="17"/>
        <v>تست اچ آی وی انجام نشده است</v>
      </c>
      <c r="CT78" s="166" t="str">
        <f>'2.ورود اطلاعات'!CU78</f>
        <v>خیر</v>
      </c>
      <c r="DI78" s="164"/>
      <c r="DJ78" s="164"/>
    </row>
    <row r="79" spans="1:114" s="166" customFormat="1" ht="11.65" x14ac:dyDescent="0.35">
      <c r="A79" s="144" t="str">
        <f>'2.ورود اطلاعات'!BS79</f>
        <v>خیر</v>
      </c>
      <c r="B79" s="166">
        <f>'2.ورود اطلاعات'!A79</f>
        <v>78</v>
      </c>
      <c r="C79" s="166">
        <f>'1.مشخصات مرکز'!$D$2</f>
        <v>1398</v>
      </c>
      <c r="D79" s="166" t="str">
        <f>'1.مشخصات مرکز'!$D$3</f>
        <v>انتخاب کنید ...</v>
      </c>
      <c r="E79" s="166" t="str">
        <f>'1.مشخصات مرکز'!$D$4</f>
        <v>انتخاب کنید ...</v>
      </c>
      <c r="F79" s="166" t="str">
        <f>'1.مشخصات مرکز'!$D$5</f>
        <v>انتخاب کنید ...</v>
      </c>
      <c r="G79" s="166">
        <f>'1.مشخصات مرکز'!$D$6</f>
        <v>0</v>
      </c>
      <c r="H79" s="166" t="str">
        <f>'1.مشخصات مرکز'!$D$7</f>
        <v>انتخاب کنید ...</v>
      </c>
      <c r="I79" s="166">
        <f>'1.مشخصات مرکز'!$D$8</f>
        <v>0</v>
      </c>
      <c r="J79" s="166">
        <f>'1.مشخصات مرکز'!$D$9</f>
        <v>0</v>
      </c>
      <c r="K79" s="164">
        <f>'1.مشخصات مرکز'!$D$10</f>
        <v>0</v>
      </c>
      <c r="L79" s="164">
        <f>'1.مشخصات مرکز'!$D$11</f>
        <v>0</v>
      </c>
      <c r="M79" s="166">
        <f>'2.ورود اطلاعات'!B79</f>
        <v>0</v>
      </c>
      <c r="N79" s="166">
        <f>'2.ورود اطلاعات'!C79</f>
        <v>0</v>
      </c>
      <c r="O79" s="166" t="str">
        <f>IF('2.ورود اطلاعات'!F79=0,"نامعلوم",'2.ورود اطلاعات'!F79)</f>
        <v>نامعلوم</v>
      </c>
      <c r="P79" s="166">
        <f>'2.ورود اطلاعات'!J79</f>
        <v>0</v>
      </c>
      <c r="Q79" s="166">
        <f>'2.ورود اطلاعات'!K79</f>
        <v>0</v>
      </c>
      <c r="R79" s="166">
        <f>'2.ورود اطلاعات'!L79</f>
        <v>0</v>
      </c>
      <c r="S79" s="166">
        <f>'2.ورود اطلاعات'!M79</f>
        <v>0</v>
      </c>
      <c r="T79" s="166">
        <f>'2.ورود اطلاعات'!N79</f>
        <v>0</v>
      </c>
      <c r="U79" s="166">
        <f>'2.ورود اطلاعات'!O79</f>
        <v>1398</v>
      </c>
      <c r="V79" s="166">
        <f>'2.ورود اطلاعات'!P79</f>
        <v>0</v>
      </c>
      <c r="W79" s="166">
        <f>'2.ورود اطلاعات'!Q79</f>
        <v>0</v>
      </c>
      <c r="X79" s="166">
        <f>'2.ورود اطلاعات'!R79</f>
        <v>0</v>
      </c>
      <c r="Y79" s="166">
        <f>'2.ورود اطلاعات'!S79</f>
        <v>0</v>
      </c>
      <c r="Z79" s="166">
        <f>'2.ورود اطلاعات'!T79</f>
        <v>0</v>
      </c>
      <c r="AA79" s="166">
        <f>'2.ورود اطلاعات'!U79</f>
        <v>0</v>
      </c>
      <c r="AB79" s="166">
        <f>'2.ورود اطلاعات'!V79</f>
        <v>0</v>
      </c>
      <c r="AC79" s="166">
        <f>'2.ورود اطلاعات'!W79</f>
        <v>0</v>
      </c>
      <c r="AD79" s="166">
        <f>'2.ورود اطلاعات'!X79</f>
        <v>0</v>
      </c>
      <c r="AE79" s="166">
        <f>'2.ورود اطلاعات'!Y79</f>
        <v>0</v>
      </c>
      <c r="AF79" s="166">
        <f>'2.ورود اطلاعات'!Z79</f>
        <v>0</v>
      </c>
      <c r="AG79" s="166">
        <f>'2.ورود اطلاعات'!AA79</f>
        <v>0</v>
      </c>
      <c r="AH79" s="166">
        <f>'2.ورود اطلاعات'!AB79</f>
        <v>0</v>
      </c>
      <c r="AI79" s="166">
        <f>'2.ورود اطلاعات'!AC79</f>
        <v>0</v>
      </c>
      <c r="AJ79" s="166">
        <f>'2.ورود اطلاعات'!AD79</f>
        <v>0</v>
      </c>
      <c r="AK79" s="166">
        <f>'2.ورود اطلاعات'!AE79</f>
        <v>0</v>
      </c>
      <c r="AL79" s="166">
        <f>'2.ورود اطلاعات'!AF79</f>
        <v>0</v>
      </c>
      <c r="AM79" s="166">
        <f>'2.ورود اطلاعات'!AG79</f>
        <v>0</v>
      </c>
      <c r="AN79" s="166">
        <f>'2.ورود اطلاعات'!AH79</f>
        <v>0</v>
      </c>
      <c r="AO79" s="166">
        <f>'2.ورود اطلاعات'!AI79</f>
        <v>0</v>
      </c>
      <c r="AP79" s="166" t="str">
        <f>'2.ورود اطلاعات'!AK79</f>
        <v xml:space="preserve">         </v>
      </c>
      <c r="AQ79" s="166" t="str">
        <f>'2.ورود اطلاعات'!AL79</f>
        <v>هیچکدام</v>
      </c>
      <c r="AR79" s="166" t="str">
        <f>'2.ورود اطلاعات'!AM79</f>
        <v>7.هیچکدام</v>
      </c>
      <c r="AS79" s="166" t="str">
        <f>'2.ورود اطلاعات'!AN79</f>
        <v>نامعلوم</v>
      </c>
      <c r="AT79" s="166" t="str">
        <f>'2.ورود اطلاعات'!AO79</f>
        <v>نامعلوم</v>
      </c>
      <c r="AU79" s="166" t="str">
        <f>'2.ورود اطلاعات'!CV79</f>
        <v>ارائه نشده است.</v>
      </c>
      <c r="AV79" s="166">
        <f>'2.ورود اطلاعات'!CW79</f>
        <v>0</v>
      </c>
      <c r="AW79" s="164">
        <f>'2.ورود اطلاعات'!AT79</f>
        <v>0</v>
      </c>
      <c r="AX79" s="164">
        <f>'2.ورود اطلاعات'!AU79</f>
        <v>0</v>
      </c>
      <c r="AY79" s="164">
        <f>'2.ورود اطلاعات'!AV79</f>
        <v>0</v>
      </c>
      <c r="AZ79" s="164">
        <f>'2.ورود اطلاعات'!AW79</f>
        <v>0</v>
      </c>
      <c r="BA79" s="164">
        <f>'2.ورود اطلاعات'!AX79</f>
        <v>0</v>
      </c>
      <c r="BB79" s="166">
        <f>'2.ورود اطلاعات'!BT79</f>
        <v>0</v>
      </c>
      <c r="BC79" s="166" t="str">
        <f>'2.ورود اطلاعات'!BU79</f>
        <v xml:space="preserve"> </v>
      </c>
      <c r="BD79" s="166" t="str">
        <f>'2.ورود اطلاعات'!BV79</f>
        <v xml:space="preserve"> </v>
      </c>
      <c r="BE79" s="280" t="str">
        <f t="shared" si="9"/>
        <v>تست اچ آی وی انجام نشده است</v>
      </c>
      <c r="BF79" s="164">
        <f>'2.ورود اطلاعات'!BK79</f>
        <v>0</v>
      </c>
      <c r="BG79" s="164">
        <f>'2.ورود اطلاعات'!BL79</f>
        <v>0</v>
      </c>
      <c r="BH79" s="164">
        <f>'2.ورود اطلاعات'!BM79</f>
        <v>0</v>
      </c>
      <c r="BI79" s="164">
        <f>'2.ورود اطلاعات'!BN79</f>
        <v>0</v>
      </c>
      <c r="BJ79" s="164">
        <f>'2.ورود اطلاعات'!BO79</f>
        <v>0</v>
      </c>
      <c r="BK79" s="164">
        <f>'2.ورود اطلاعات'!BP79</f>
        <v>0</v>
      </c>
      <c r="BL79" s="164">
        <f>'2.ورود اطلاعات'!BQ79</f>
        <v>0</v>
      </c>
      <c r="BM79" s="164">
        <f>'2.ورود اطلاعات'!BR79</f>
        <v>0</v>
      </c>
      <c r="BN79" s="166">
        <f>'2.ورود اطلاعات'!BW79</f>
        <v>0</v>
      </c>
      <c r="BO79" s="166" t="str">
        <f>'2.ورود اطلاعات'!BX79</f>
        <v xml:space="preserve"> </v>
      </c>
      <c r="BP79" s="166" t="str">
        <f>'2.ورود اطلاعات'!BY79</f>
        <v xml:space="preserve"> </v>
      </c>
      <c r="BQ79" s="280" t="str">
        <f t="shared" si="10"/>
        <v>تست اچ آی وی انجام نشده است</v>
      </c>
      <c r="BR79" s="166">
        <f>'2.ورود اطلاعات'!BZ79</f>
        <v>0</v>
      </c>
      <c r="BS79" s="166" t="str">
        <f>'2.ورود اطلاعات'!CA79</f>
        <v xml:space="preserve"> </v>
      </c>
      <c r="BT79" s="166" t="str">
        <f>'2.ورود اطلاعات'!CB79</f>
        <v xml:space="preserve"> </v>
      </c>
      <c r="BU79" s="280" t="str">
        <f t="shared" si="11"/>
        <v>تست اچ آی وی انجام نشده است</v>
      </c>
      <c r="BV79" s="166">
        <f>'2.ورود اطلاعات'!CC79</f>
        <v>0</v>
      </c>
      <c r="BW79" s="166" t="str">
        <f>'2.ورود اطلاعات'!CD79</f>
        <v xml:space="preserve"> </v>
      </c>
      <c r="BX79" s="166" t="str">
        <f>'2.ورود اطلاعات'!CE79</f>
        <v xml:space="preserve"> </v>
      </c>
      <c r="BY79" s="280" t="str">
        <f t="shared" si="12"/>
        <v>تست اچ آی وی انجام نشده است</v>
      </c>
      <c r="BZ79" s="166">
        <f>'2.ورود اطلاعات'!CF79</f>
        <v>0</v>
      </c>
      <c r="CA79" s="166" t="str">
        <f>'2.ورود اطلاعات'!CG79</f>
        <v xml:space="preserve"> </v>
      </c>
      <c r="CB79" s="166" t="str">
        <f>'2.ورود اطلاعات'!CH79</f>
        <v xml:space="preserve"> </v>
      </c>
      <c r="CC79" s="280" t="str">
        <f t="shared" si="13"/>
        <v>تست اچ آی وی انجام نشده است</v>
      </c>
      <c r="CD79" s="166">
        <f>'2.ورود اطلاعات'!CI79</f>
        <v>0</v>
      </c>
      <c r="CE79" s="166" t="str">
        <f>'2.ورود اطلاعات'!CJ79</f>
        <v xml:space="preserve"> </v>
      </c>
      <c r="CF79" s="166" t="str">
        <f>'2.ورود اطلاعات'!CK79</f>
        <v xml:space="preserve"> </v>
      </c>
      <c r="CG79" s="280" t="str">
        <f t="shared" si="14"/>
        <v>تست اچ آی وی انجام نشده است</v>
      </c>
      <c r="CH79" s="166">
        <f>'2.ورود اطلاعات'!CL79</f>
        <v>0</v>
      </c>
      <c r="CI79" s="166" t="str">
        <f>'2.ورود اطلاعات'!CM79</f>
        <v xml:space="preserve"> </v>
      </c>
      <c r="CJ79" s="166" t="str">
        <f>'2.ورود اطلاعات'!CN79</f>
        <v xml:space="preserve"> </v>
      </c>
      <c r="CK79" s="280" t="str">
        <f t="shared" si="15"/>
        <v>تست اچ آی وی انجام نشده است</v>
      </c>
      <c r="CL79" s="166">
        <f>'2.ورود اطلاعات'!CO79</f>
        <v>0</v>
      </c>
      <c r="CM79" s="166" t="str">
        <f>'2.ورود اطلاعات'!CP79</f>
        <v xml:space="preserve"> </v>
      </c>
      <c r="CN79" s="166" t="str">
        <f>'2.ورود اطلاعات'!CQ79</f>
        <v xml:space="preserve"> </v>
      </c>
      <c r="CO79" s="280" t="str">
        <f t="shared" si="16"/>
        <v>تست اچ آی وی انجام نشده است</v>
      </c>
      <c r="CP79" s="166">
        <f>'2.ورود اطلاعات'!CR79</f>
        <v>0</v>
      </c>
      <c r="CQ79" s="166" t="str">
        <f>'2.ورود اطلاعات'!CS79</f>
        <v xml:space="preserve"> </v>
      </c>
      <c r="CR79" s="166" t="str">
        <f>'2.ورود اطلاعات'!CT79</f>
        <v xml:space="preserve"> </v>
      </c>
      <c r="CS79" s="280" t="str">
        <f t="shared" si="17"/>
        <v>تست اچ آی وی انجام نشده است</v>
      </c>
      <c r="CT79" s="166" t="str">
        <f>'2.ورود اطلاعات'!CU79</f>
        <v>خیر</v>
      </c>
      <c r="DI79" s="164"/>
      <c r="DJ79" s="164"/>
    </row>
    <row r="80" spans="1:114" s="166" customFormat="1" ht="11.65" x14ac:dyDescent="0.35">
      <c r="A80" s="144" t="str">
        <f>'2.ورود اطلاعات'!BS80</f>
        <v>خیر</v>
      </c>
      <c r="B80" s="166">
        <f>'2.ورود اطلاعات'!A80</f>
        <v>79</v>
      </c>
      <c r="C80" s="166">
        <f>'1.مشخصات مرکز'!$D$2</f>
        <v>1398</v>
      </c>
      <c r="D80" s="166" t="str">
        <f>'1.مشخصات مرکز'!$D$3</f>
        <v>انتخاب کنید ...</v>
      </c>
      <c r="E80" s="166" t="str">
        <f>'1.مشخصات مرکز'!$D$4</f>
        <v>انتخاب کنید ...</v>
      </c>
      <c r="F80" s="166" t="str">
        <f>'1.مشخصات مرکز'!$D$5</f>
        <v>انتخاب کنید ...</v>
      </c>
      <c r="G80" s="166">
        <f>'1.مشخصات مرکز'!$D$6</f>
        <v>0</v>
      </c>
      <c r="H80" s="166" t="str">
        <f>'1.مشخصات مرکز'!$D$7</f>
        <v>انتخاب کنید ...</v>
      </c>
      <c r="I80" s="166">
        <f>'1.مشخصات مرکز'!$D$8</f>
        <v>0</v>
      </c>
      <c r="J80" s="166">
        <f>'1.مشخصات مرکز'!$D$9</f>
        <v>0</v>
      </c>
      <c r="K80" s="164">
        <f>'1.مشخصات مرکز'!$D$10</f>
        <v>0</v>
      </c>
      <c r="L80" s="164">
        <f>'1.مشخصات مرکز'!$D$11</f>
        <v>0</v>
      </c>
      <c r="M80" s="166">
        <f>'2.ورود اطلاعات'!B80</f>
        <v>0</v>
      </c>
      <c r="N80" s="166">
        <f>'2.ورود اطلاعات'!C80</f>
        <v>0</v>
      </c>
      <c r="O80" s="166" t="str">
        <f>IF('2.ورود اطلاعات'!F80=0,"نامعلوم",'2.ورود اطلاعات'!F80)</f>
        <v>نامعلوم</v>
      </c>
      <c r="P80" s="166">
        <f>'2.ورود اطلاعات'!J80</f>
        <v>0</v>
      </c>
      <c r="Q80" s="166">
        <f>'2.ورود اطلاعات'!K80</f>
        <v>0</v>
      </c>
      <c r="R80" s="166">
        <f>'2.ورود اطلاعات'!L80</f>
        <v>0</v>
      </c>
      <c r="S80" s="166">
        <f>'2.ورود اطلاعات'!M80</f>
        <v>0</v>
      </c>
      <c r="T80" s="166">
        <f>'2.ورود اطلاعات'!N80</f>
        <v>0</v>
      </c>
      <c r="U80" s="166">
        <f>'2.ورود اطلاعات'!O80</f>
        <v>1398</v>
      </c>
      <c r="V80" s="166">
        <f>'2.ورود اطلاعات'!P80</f>
        <v>0</v>
      </c>
      <c r="W80" s="166">
        <f>'2.ورود اطلاعات'!Q80</f>
        <v>0</v>
      </c>
      <c r="X80" s="166">
        <f>'2.ورود اطلاعات'!R80</f>
        <v>0</v>
      </c>
      <c r="Y80" s="166">
        <f>'2.ورود اطلاعات'!S80</f>
        <v>0</v>
      </c>
      <c r="Z80" s="166">
        <f>'2.ورود اطلاعات'!T80</f>
        <v>0</v>
      </c>
      <c r="AA80" s="166">
        <f>'2.ورود اطلاعات'!U80</f>
        <v>0</v>
      </c>
      <c r="AB80" s="166">
        <f>'2.ورود اطلاعات'!V80</f>
        <v>0</v>
      </c>
      <c r="AC80" s="166">
        <f>'2.ورود اطلاعات'!W80</f>
        <v>0</v>
      </c>
      <c r="AD80" s="166">
        <f>'2.ورود اطلاعات'!X80</f>
        <v>0</v>
      </c>
      <c r="AE80" s="166">
        <f>'2.ورود اطلاعات'!Y80</f>
        <v>0</v>
      </c>
      <c r="AF80" s="166">
        <f>'2.ورود اطلاعات'!Z80</f>
        <v>0</v>
      </c>
      <c r="AG80" s="166">
        <f>'2.ورود اطلاعات'!AA80</f>
        <v>0</v>
      </c>
      <c r="AH80" s="166">
        <f>'2.ورود اطلاعات'!AB80</f>
        <v>0</v>
      </c>
      <c r="AI80" s="166">
        <f>'2.ورود اطلاعات'!AC80</f>
        <v>0</v>
      </c>
      <c r="AJ80" s="166">
        <f>'2.ورود اطلاعات'!AD80</f>
        <v>0</v>
      </c>
      <c r="AK80" s="166">
        <f>'2.ورود اطلاعات'!AE80</f>
        <v>0</v>
      </c>
      <c r="AL80" s="166">
        <f>'2.ورود اطلاعات'!AF80</f>
        <v>0</v>
      </c>
      <c r="AM80" s="166">
        <f>'2.ورود اطلاعات'!AG80</f>
        <v>0</v>
      </c>
      <c r="AN80" s="166">
        <f>'2.ورود اطلاعات'!AH80</f>
        <v>0</v>
      </c>
      <c r="AO80" s="166">
        <f>'2.ورود اطلاعات'!AI80</f>
        <v>0</v>
      </c>
      <c r="AP80" s="166" t="str">
        <f>'2.ورود اطلاعات'!AK80</f>
        <v xml:space="preserve">         </v>
      </c>
      <c r="AQ80" s="166" t="str">
        <f>'2.ورود اطلاعات'!AL80</f>
        <v>هیچکدام</v>
      </c>
      <c r="AR80" s="166" t="str">
        <f>'2.ورود اطلاعات'!AM80</f>
        <v>7.هیچکدام</v>
      </c>
      <c r="AS80" s="166" t="str">
        <f>'2.ورود اطلاعات'!AN80</f>
        <v>نامعلوم</v>
      </c>
      <c r="AT80" s="166" t="str">
        <f>'2.ورود اطلاعات'!AO80</f>
        <v>نامعلوم</v>
      </c>
      <c r="AU80" s="166" t="str">
        <f>'2.ورود اطلاعات'!CV80</f>
        <v>ارائه نشده است.</v>
      </c>
      <c r="AV80" s="166">
        <f>'2.ورود اطلاعات'!CW80</f>
        <v>0</v>
      </c>
      <c r="AW80" s="164">
        <f>'2.ورود اطلاعات'!AT80</f>
        <v>0</v>
      </c>
      <c r="AX80" s="164">
        <f>'2.ورود اطلاعات'!AU80</f>
        <v>0</v>
      </c>
      <c r="AY80" s="164">
        <f>'2.ورود اطلاعات'!AV80</f>
        <v>0</v>
      </c>
      <c r="AZ80" s="164">
        <f>'2.ورود اطلاعات'!AW80</f>
        <v>0</v>
      </c>
      <c r="BA80" s="164">
        <f>'2.ورود اطلاعات'!AX80</f>
        <v>0</v>
      </c>
      <c r="BB80" s="166">
        <f>'2.ورود اطلاعات'!BT80</f>
        <v>0</v>
      </c>
      <c r="BC80" s="166" t="str">
        <f>'2.ورود اطلاعات'!BU80</f>
        <v xml:space="preserve"> </v>
      </c>
      <c r="BD80" s="166" t="str">
        <f>'2.ورود اطلاعات'!BV80</f>
        <v xml:space="preserve"> </v>
      </c>
      <c r="BE80" s="280" t="str">
        <f t="shared" si="9"/>
        <v>تست اچ آی وی انجام نشده است</v>
      </c>
      <c r="BF80" s="164">
        <f>'2.ورود اطلاعات'!BK80</f>
        <v>0</v>
      </c>
      <c r="BG80" s="164">
        <f>'2.ورود اطلاعات'!BL80</f>
        <v>0</v>
      </c>
      <c r="BH80" s="164">
        <f>'2.ورود اطلاعات'!BM80</f>
        <v>0</v>
      </c>
      <c r="BI80" s="164">
        <f>'2.ورود اطلاعات'!BN80</f>
        <v>0</v>
      </c>
      <c r="BJ80" s="164">
        <f>'2.ورود اطلاعات'!BO80</f>
        <v>0</v>
      </c>
      <c r="BK80" s="164">
        <f>'2.ورود اطلاعات'!BP80</f>
        <v>0</v>
      </c>
      <c r="BL80" s="164">
        <f>'2.ورود اطلاعات'!BQ80</f>
        <v>0</v>
      </c>
      <c r="BM80" s="164">
        <f>'2.ورود اطلاعات'!BR80</f>
        <v>0</v>
      </c>
      <c r="BN80" s="166">
        <f>'2.ورود اطلاعات'!BW80</f>
        <v>0</v>
      </c>
      <c r="BO80" s="166" t="str">
        <f>'2.ورود اطلاعات'!BX80</f>
        <v xml:space="preserve"> </v>
      </c>
      <c r="BP80" s="166" t="str">
        <f>'2.ورود اطلاعات'!BY80</f>
        <v xml:space="preserve"> </v>
      </c>
      <c r="BQ80" s="280" t="str">
        <f t="shared" si="10"/>
        <v>تست اچ آی وی انجام نشده است</v>
      </c>
      <c r="BR80" s="166">
        <f>'2.ورود اطلاعات'!BZ80</f>
        <v>0</v>
      </c>
      <c r="BS80" s="166" t="str">
        <f>'2.ورود اطلاعات'!CA80</f>
        <v xml:space="preserve"> </v>
      </c>
      <c r="BT80" s="166" t="str">
        <f>'2.ورود اطلاعات'!CB80</f>
        <v xml:space="preserve"> </v>
      </c>
      <c r="BU80" s="280" t="str">
        <f t="shared" si="11"/>
        <v>تست اچ آی وی انجام نشده است</v>
      </c>
      <c r="BV80" s="166">
        <f>'2.ورود اطلاعات'!CC80</f>
        <v>0</v>
      </c>
      <c r="BW80" s="166" t="str">
        <f>'2.ورود اطلاعات'!CD80</f>
        <v xml:space="preserve"> </v>
      </c>
      <c r="BX80" s="166" t="str">
        <f>'2.ورود اطلاعات'!CE80</f>
        <v xml:space="preserve"> </v>
      </c>
      <c r="BY80" s="280" t="str">
        <f t="shared" si="12"/>
        <v>تست اچ آی وی انجام نشده است</v>
      </c>
      <c r="BZ80" s="166">
        <f>'2.ورود اطلاعات'!CF80</f>
        <v>0</v>
      </c>
      <c r="CA80" s="166" t="str">
        <f>'2.ورود اطلاعات'!CG80</f>
        <v xml:space="preserve"> </v>
      </c>
      <c r="CB80" s="166" t="str">
        <f>'2.ورود اطلاعات'!CH80</f>
        <v xml:space="preserve"> </v>
      </c>
      <c r="CC80" s="280" t="str">
        <f t="shared" si="13"/>
        <v>تست اچ آی وی انجام نشده است</v>
      </c>
      <c r="CD80" s="166">
        <f>'2.ورود اطلاعات'!CI80</f>
        <v>0</v>
      </c>
      <c r="CE80" s="166" t="str">
        <f>'2.ورود اطلاعات'!CJ80</f>
        <v xml:space="preserve"> </v>
      </c>
      <c r="CF80" s="166" t="str">
        <f>'2.ورود اطلاعات'!CK80</f>
        <v xml:space="preserve"> </v>
      </c>
      <c r="CG80" s="280" t="str">
        <f t="shared" si="14"/>
        <v>تست اچ آی وی انجام نشده است</v>
      </c>
      <c r="CH80" s="166">
        <f>'2.ورود اطلاعات'!CL80</f>
        <v>0</v>
      </c>
      <c r="CI80" s="166" t="str">
        <f>'2.ورود اطلاعات'!CM80</f>
        <v xml:space="preserve"> </v>
      </c>
      <c r="CJ80" s="166" t="str">
        <f>'2.ورود اطلاعات'!CN80</f>
        <v xml:space="preserve"> </v>
      </c>
      <c r="CK80" s="280" t="str">
        <f t="shared" si="15"/>
        <v>تست اچ آی وی انجام نشده است</v>
      </c>
      <c r="CL80" s="166">
        <f>'2.ورود اطلاعات'!CO80</f>
        <v>0</v>
      </c>
      <c r="CM80" s="166" t="str">
        <f>'2.ورود اطلاعات'!CP80</f>
        <v xml:space="preserve"> </v>
      </c>
      <c r="CN80" s="166" t="str">
        <f>'2.ورود اطلاعات'!CQ80</f>
        <v xml:space="preserve"> </v>
      </c>
      <c r="CO80" s="280" t="str">
        <f t="shared" si="16"/>
        <v>تست اچ آی وی انجام نشده است</v>
      </c>
      <c r="CP80" s="166">
        <f>'2.ورود اطلاعات'!CR80</f>
        <v>0</v>
      </c>
      <c r="CQ80" s="166" t="str">
        <f>'2.ورود اطلاعات'!CS80</f>
        <v xml:space="preserve"> </v>
      </c>
      <c r="CR80" s="166" t="str">
        <f>'2.ورود اطلاعات'!CT80</f>
        <v xml:space="preserve"> </v>
      </c>
      <c r="CS80" s="280" t="str">
        <f t="shared" si="17"/>
        <v>تست اچ آی وی انجام نشده است</v>
      </c>
      <c r="CT80" s="166" t="str">
        <f>'2.ورود اطلاعات'!CU80</f>
        <v>خیر</v>
      </c>
      <c r="DI80" s="164"/>
      <c r="DJ80" s="164"/>
    </row>
    <row r="81" spans="1:114" s="166" customFormat="1" ht="11.65" x14ac:dyDescent="0.35">
      <c r="A81" s="144" t="str">
        <f>'2.ورود اطلاعات'!BS81</f>
        <v>خیر</v>
      </c>
      <c r="B81" s="166">
        <f>'2.ورود اطلاعات'!A81</f>
        <v>80</v>
      </c>
      <c r="C81" s="166">
        <f>'1.مشخصات مرکز'!$D$2</f>
        <v>1398</v>
      </c>
      <c r="D81" s="166" t="str">
        <f>'1.مشخصات مرکز'!$D$3</f>
        <v>انتخاب کنید ...</v>
      </c>
      <c r="E81" s="166" t="str">
        <f>'1.مشخصات مرکز'!$D$4</f>
        <v>انتخاب کنید ...</v>
      </c>
      <c r="F81" s="166" t="str">
        <f>'1.مشخصات مرکز'!$D$5</f>
        <v>انتخاب کنید ...</v>
      </c>
      <c r="G81" s="166">
        <f>'1.مشخصات مرکز'!$D$6</f>
        <v>0</v>
      </c>
      <c r="H81" s="166" t="str">
        <f>'1.مشخصات مرکز'!$D$7</f>
        <v>انتخاب کنید ...</v>
      </c>
      <c r="I81" s="166">
        <f>'1.مشخصات مرکز'!$D$8</f>
        <v>0</v>
      </c>
      <c r="J81" s="166">
        <f>'1.مشخصات مرکز'!$D$9</f>
        <v>0</v>
      </c>
      <c r="K81" s="164">
        <f>'1.مشخصات مرکز'!$D$10</f>
        <v>0</v>
      </c>
      <c r="L81" s="164">
        <f>'1.مشخصات مرکز'!$D$11</f>
        <v>0</v>
      </c>
      <c r="M81" s="166">
        <f>'2.ورود اطلاعات'!B81</f>
        <v>0</v>
      </c>
      <c r="N81" s="166">
        <f>'2.ورود اطلاعات'!C81</f>
        <v>0</v>
      </c>
      <c r="O81" s="166" t="str">
        <f>IF('2.ورود اطلاعات'!F81=0,"نامعلوم",'2.ورود اطلاعات'!F81)</f>
        <v>نامعلوم</v>
      </c>
      <c r="P81" s="166">
        <f>'2.ورود اطلاعات'!J81</f>
        <v>0</v>
      </c>
      <c r="Q81" s="166">
        <f>'2.ورود اطلاعات'!K81</f>
        <v>0</v>
      </c>
      <c r="R81" s="166">
        <f>'2.ورود اطلاعات'!L81</f>
        <v>0</v>
      </c>
      <c r="S81" s="166">
        <f>'2.ورود اطلاعات'!M81</f>
        <v>0</v>
      </c>
      <c r="T81" s="166">
        <f>'2.ورود اطلاعات'!N81</f>
        <v>0</v>
      </c>
      <c r="U81" s="166">
        <f>'2.ورود اطلاعات'!O81</f>
        <v>1398</v>
      </c>
      <c r="V81" s="166">
        <f>'2.ورود اطلاعات'!P81</f>
        <v>0</v>
      </c>
      <c r="W81" s="166">
        <f>'2.ورود اطلاعات'!Q81</f>
        <v>0</v>
      </c>
      <c r="X81" s="166">
        <f>'2.ورود اطلاعات'!R81</f>
        <v>0</v>
      </c>
      <c r="Y81" s="166">
        <f>'2.ورود اطلاعات'!S81</f>
        <v>0</v>
      </c>
      <c r="Z81" s="166">
        <f>'2.ورود اطلاعات'!T81</f>
        <v>0</v>
      </c>
      <c r="AA81" s="166">
        <f>'2.ورود اطلاعات'!U81</f>
        <v>0</v>
      </c>
      <c r="AB81" s="166">
        <f>'2.ورود اطلاعات'!V81</f>
        <v>0</v>
      </c>
      <c r="AC81" s="166">
        <f>'2.ورود اطلاعات'!W81</f>
        <v>0</v>
      </c>
      <c r="AD81" s="166">
        <f>'2.ورود اطلاعات'!X81</f>
        <v>0</v>
      </c>
      <c r="AE81" s="166">
        <f>'2.ورود اطلاعات'!Y81</f>
        <v>0</v>
      </c>
      <c r="AF81" s="166">
        <f>'2.ورود اطلاعات'!Z81</f>
        <v>0</v>
      </c>
      <c r="AG81" s="166">
        <f>'2.ورود اطلاعات'!AA81</f>
        <v>0</v>
      </c>
      <c r="AH81" s="166">
        <f>'2.ورود اطلاعات'!AB81</f>
        <v>0</v>
      </c>
      <c r="AI81" s="166">
        <f>'2.ورود اطلاعات'!AC81</f>
        <v>0</v>
      </c>
      <c r="AJ81" s="166">
        <f>'2.ورود اطلاعات'!AD81</f>
        <v>0</v>
      </c>
      <c r="AK81" s="166">
        <f>'2.ورود اطلاعات'!AE81</f>
        <v>0</v>
      </c>
      <c r="AL81" s="166">
        <f>'2.ورود اطلاعات'!AF81</f>
        <v>0</v>
      </c>
      <c r="AM81" s="166">
        <f>'2.ورود اطلاعات'!AG81</f>
        <v>0</v>
      </c>
      <c r="AN81" s="166">
        <f>'2.ورود اطلاعات'!AH81</f>
        <v>0</v>
      </c>
      <c r="AO81" s="166">
        <f>'2.ورود اطلاعات'!AI81</f>
        <v>0</v>
      </c>
      <c r="AP81" s="166" t="str">
        <f>'2.ورود اطلاعات'!AK81</f>
        <v xml:space="preserve">         </v>
      </c>
      <c r="AQ81" s="166" t="str">
        <f>'2.ورود اطلاعات'!AL81</f>
        <v>هیچکدام</v>
      </c>
      <c r="AR81" s="166" t="str">
        <f>'2.ورود اطلاعات'!AM81</f>
        <v>7.هیچکدام</v>
      </c>
      <c r="AS81" s="166" t="str">
        <f>'2.ورود اطلاعات'!AN81</f>
        <v>نامعلوم</v>
      </c>
      <c r="AT81" s="166" t="str">
        <f>'2.ورود اطلاعات'!AO81</f>
        <v>نامعلوم</v>
      </c>
      <c r="AU81" s="166" t="str">
        <f>'2.ورود اطلاعات'!CV81</f>
        <v>ارائه نشده است.</v>
      </c>
      <c r="AV81" s="166">
        <f>'2.ورود اطلاعات'!CW81</f>
        <v>0</v>
      </c>
      <c r="AW81" s="164">
        <f>'2.ورود اطلاعات'!AT81</f>
        <v>0</v>
      </c>
      <c r="AX81" s="164">
        <f>'2.ورود اطلاعات'!AU81</f>
        <v>0</v>
      </c>
      <c r="AY81" s="164">
        <f>'2.ورود اطلاعات'!AV81</f>
        <v>0</v>
      </c>
      <c r="AZ81" s="164">
        <f>'2.ورود اطلاعات'!AW81</f>
        <v>0</v>
      </c>
      <c r="BA81" s="164">
        <f>'2.ورود اطلاعات'!AX81</f>
        <v>0</v>
      </c>
      <c r="BB81" s="166">
        <f>'2.ورود اطلاعات'!BT81</f>
        <v>0</v>
      </c>
      <c r="BC81" s="166" t="str">
        <f>'2.ورود اطلاعات'!BU81</f>
        <v xml:space="preserve"> </v>
      </c>
      <c r="BD81" s="166" t="str">
        <f>'2.ورود اطلاعات'!BV81</f>
        <v xml:space="preserve"> </v>
      </c>
      <c r="BE81" s="280" t="str">
        <f t="shared" si="9"/>
        <v>تست اچ آی وی انجام نشده است</v>
      </c>
      <c r="BF81" s="164">
        <f>'2.ورود اطلاعات'!BK81</f>
        <v>0</v>
      </c>
      <c r="BG81" s="164">
        <f>'2.ورود اطلاعات'!BL81</f>
        <v>0</v>
      </c>
      <c r="BH81" s="164">
        <f>'2.ورود اطلاعات'!BM81</f>
        <v>0</v>
      </c>
      <c r="BI81" s="164">
        <f>'2.ورود اطلاعات'!BN81</f>
        <v>0</v>
      </c>
      <c r="BJ81" s="164">
        <f>'2.ورود اطلاعات'!BO81</f>
        <v>0</v>
      </c>
      <c r="BK81" s="164">
        <f>'2.ورود اطلاعات'!BP81</f>
        <v>0</v>
      </c>
      <c r="BL81" s="164">
        <f>'2.ورود اطلاعات'!BQ81</f>
        <v>0</v>
      </c>
      <c r="BM81" s="164">
        <f>'2.ورود اطلاعات'!BR81</f>
        <v>0</v>
      </c>
      <c r="BN81" s="166">
        <f>'2.ورود اطلاعات'!BW81</f>
        <v>0</v>
      </c>
      <c r="BO81" s="166" t="str">
        <f>'2.ورود اطلاعات'!BX81</f>
        <v xml:space="preserve"> </v>
      </c>
      <c r="BP81" s="166" t="str">
        <f>'2.ورود اطلاعات'!BY81</f>
        <v xml:space="preserve"> </v>
      </c>
      <c r="BQ81" s="280" t="str">
        <f t="shared" si="10"/>
        <v>تست اچ آی وی انجام نشده است</v>
      </c>
      <c r="BR81" s="166">
        <f>'2.ورود اطلاعات'!BZ81</f>
        <v>0</v>
      </c>
      <c r="BS81" s="166" t="str">
        <f>'2.ورود اطلاعات'!CA81</f>
        <v xml:space="preserve"> </v>
      </c>
      <c r="BT81" s="166" t="str">
        <f>'2.ورود اطلاعات'!CB81</f>
        <v xml:space="preserve"> </v>
      </c>
      <c r="BU81" s="280" t="str">
        <f t="shared" si="11"/>
        <v>تست اچ آی وی انجام نشده است</v>
      </c>
      <c r="BV81" s="166">
        <f>'2.ورود اطلاعات'!CC81</f>
        <v>0</v>
      </c>
      <c r="BW81" s="166" t="str">
        <f>'2.ورود اطلاعات'!CD81</f>
        <v xml:space="preserve"> </v>
      </c>
      <c r="BX81" s="166" t="str">
        <f>'2.ورود اطلاعات'!CE81</f>
        <v xml:space="preserve"> </v>
      </c>
      <c r="BY81" s="280" t="str">
        <f t="shared" si="12"/>
        <v>تست اچ آی وی انجام نشده است</v>
      </c>
      <c r="BZ81" s="166">
        <f>'2.ورود اطلاعات'!CF81</f>
        <v>0</v>
      </c>
      <c r="CA81" s="166" t="str">
        <f>'2.ورود اطلاعات'!CG81</f>
        <v xml:space="preserve"> </v>
      </c>
      <c r="CB81" s="166" t="str">
        <f>'2.ورود اطلاعات'!CH81</f>
        <v xml:space="preserve"> </v>
      </c>
      <c r="CC81" s="280" t="str">
        <f t="shared" si="13"/>
        <v>تست اچ آی وی انجام نشده است</v>
      </c>
      <c r="CD81" s="166">
        <f>'2.ورود اطلاعات'!CI81</f>
        <v>0</v>
      </c>
      <c r="CE81" s="166" t="str">
        <f>'2.ورود اطلاعات'!CJ81</f>
        <v xml:space="preserve"> </v>
      </c>
      <c r="CF81" s="166" t="str">
        <f>'2.ورود اطلاعات'!CK81</f>
        <v xml:space="preserve"> </v>
      </c>
      <c r="CG81" s="280" t="str">
        <f t="shared" si="14"/>
        <v>تست اچ آی وی انجام نشده است</v>
      </c>
      <c r="CH81" s="166">
        <f>'2.ورود اطلاعات'!CL81</f>
        <v>0</v>
      </c>
      <c r="CI81" s="166" t="str">
        <f>'2.ورود اطلاعات'!CM81</f>
        <v xml:space="preserve"> </v>
      </c>
      <c r="CJ81" s="166" t="str">
        <f>'2.ورود اطلاعات'!CN81</f>
        <v xml:space="preserve"> </v>
      </c>
      <c r="CK81" s="280" t="str">
        <f t="shared" si="15"/>
        <v>تست اچ آی وی انجام نشده است</v>
      </c>
      <c r="CL81" s="166">
        <f>'2.ورود اطلاعات'!CO81</f>
        <v>0</v>
      </c>
      <c r="CM81" s="166" t="str">
        <f>'2.ورود اطلاعات'!CP81</f>
        <v xml:space="preserve"> </v>
      </c>
      <c r="CN81" s="166" t="str">
        <f>'2.ورود اطلاعات'!CQ81</f>
        <v xml:space="preserve"> </v>
      </c>
      <c r="CO81" s="280" t="str">
        <f t="shared" si="16"/>
        <v>تست اچ آی وی انجام نشده است</v>
      </c>
      <c r="CP81" s="166">
        <f>'2.ورود اطلاعات'!CR81</f>
        <v>0</v>
      </c>
      <c r="CQ81" s="166" t="str">
        <f>'2.ورود اطلاعات'!CS81</f>
        <v xml:space="preserve"> </v>
      </c>
      <c r="CR81" s="166" t="str">
        <f>'2.ورود اطلاعات'!CT81</f>
        <v xml:space="preserve"> </v>
      </c>
      <c r="CS81" s="280" t="str">
        <f t="shared" si="17"/>
        <v>تست اچ آی وی انجام نشده است</v>
      </c>
      <c r="CT81" s="166" t="str">
        <f>'2.ورود اطلاعات'!CU81</f>
        <v>خیر</v>
      </c>
      <c r="DI81" s="164"/>
      <c r="DJ81" s="164"/>
    </row>
    <row r="82" spans="1:114" s="166" customFormat="1" ht="11.65" x14ac:dyDescent="0.35">
      <c r="A82" s="144" t="str">
        <f>'2.ورود اطلاعات'!BS82</f>
        <v>خیر</v>
      </c>
      <c r="B82" s="166">
        <f>'2.ورود اطلاعات'!A82</f>
        <v>81</v>
      </c>
      <c r="C82" s="166">
        <f>'1.مشخصات مرکز'!$D$2</f>
        <v>1398</v>
      </c>
      <c r="D82" s="166" t="str">
        <f>'1.مشخصات مرکز'!$D$3</f>
        <v>انتخاب کنید ...</v>
      </c>
      <c r="E82" s="166" t="str">
        <f>'1.مشخصات مرکز'!$D$4</f>
        <v>انتخاب کنید ...</v>
      </c>
      <c r="F82" s="166" t="str">
        <f>'1.مشخصات مرکز'!$D$5</f>
        <v>انتخاب کنید ...</v>
      </c>
      <c r="G82" s="166">
        <f>'1.مشخصات مرکز'!$D$6</f>
        <v>0</v>
      </c>
      <c r="H82" s="166" t="str">
        <f>'1.مشخصات مرکز'!$D$7</f>
        <v>انتخاب کنید ...</v>
      </c>
      <c r="I82" s="166">
        <f>'1.مشخصات مرکز'!$D$8</f>
        <v>0</v>
      </c>
      <c r="J82" s="166">
        <f>'1.مشخصات مرکز'!$D$9</f>
        <v>0</v>
      </c>
      <c r="K82" s="164">
        <f>'1.مشخصات مرکز'!$D$10</f>
        <v>0</v>
      </c>
      <c r="L82" s="164">
        <f>'1.مشخصات مرکز'!$D$11</f>
        <v>0</v>
      </c>
      <c r="M82" s="166">
        <f>'2.ورود اطلاعات'!B82</f>
        <v>0</v>
      </c>
      <c r="N82" s="166">
        <f>'2.ورود اطلاعات'!C82</f>
        <v>0</v>
      </c>
      <c r="O82" s="166" t="str">
        <f>IF('2.ورود اطلاعات'!F82=0,"نامعلوم",'2.ورود اطلاعات'!F82)</f>
        <v>نامعلوم</v>
      </c>
      <c r="P82" s="166">
        <f>'2.ورود اطلاعات'!J82</f>
        <v>0</v>
      </c>
      <c r="Q82" s="166">
        <f>'2.ورود اطلاعات'!K82</f>
        <v>0</v>
      </c>
      <c r="R82" s="166">
        <f>'2.ورود اطلاعات'!L82</f>
        <v>0</v>
      </c>
      <c r="S82" s="166">
        <f>'2.ورود اطلاعات'!M82</f>
        <v>0</v>
      </c>
      <c r="T82" s="166">
        <f>'2.ورود اطلاعات'!N82</f>
        <v>0</v>
      </c>
      <c r="U82" s="166">
        <f>'2.ورود اطلاعات'!O82</f>
        <v>1398</v>
      </c>
      <c r="V82" s="166">
        <f>'2.ورود اطلاعات'!P82</f>
        <v>0</v>
      </c>
      <c r="W82" s="166">
        <f>'2.ورود اطلاعات'!Q82</f>
        <v>0</v>
      </c>
      <c r="X82" s="166">
        <f>'2.ورود اطلاعات'!R82</f>
        <v>0</v>
      </c>
      <c r="Y82" s="166">
        <f>'2.ورود اطلاعات'!S82</f>
        <v>0</v>
      </c>
      <c r="Z82" s="166">
        <f>'2.ورود اطلاعات'!T82</f>
        <v>0</v>
      </c>
      <c r="AA82" s="166">
        <f>'2.ورود اطلاعات'!U82</f>
        <v>0</v>
      </c>
      <c r="AB82" s="166">
        <f>'2.ورود اطلاعات'!V82</f>
        <v>0</v>
      </c>
      <c r="AC82" s="166">
        <f>'2.ورود اطلاعات'!W82</f>
        <v>0</v>
      </c>
      <c r="AD82" s="166">
        <f>'2.ورود اطلاعات'!X82</f>
        <v>0</v>
      </c>
      <c r="AE82" s="166">
        <f>'2.ورود اطلاعات'!Y82</f>
        <v>0</v>
      </c>
      <c r="AF82" s="166">
        <f>'2.ورود اطلاعات'!Z82</f>
        <v>0</v>
      </c>
      <c r="AG82" s="166">
        <f>'2.ورود اطلاعات'!AA82</f>
        <v>0</v>
      </c>
      <c r="AH82" s="166">
        <f>'2.ورود اطلاعات'!AB82</f>
        <v>0</v>
      </c>
      <c r="AI82" s="166">
        <f>'2.ورود اطلاعات'!AC82</f>
        <v>0</v>
      </c>
      <c r="AJ82" s="166">
        <f>'2.ورود اطلاعات'!AD82</f>
        <v>0</v>
      </c>
      <c r="AK82" s="166">
        <f>'2.ورود اطلاعات'!AE82</f>
        <v>0</v>
      </c>
      <c r="AL82" s="166">
        <f>'2.ورود اطلاعات'!AF82</f>
        <v>0</v>
      </c>
      <c r="AM82" s="166">
        <f>'2.ورود اطلاعات'!AG82</f>
        <v>0</v>
      </c>
      <c r="AN82" s="166">
        <f>'2.ورود اطلاعات'!AH82</f>
        <v>0</v>
      </c>
      <c r="AO82" s="166">
        <f>'2.ورود اطلاعات'!AI82</f>
        <v>0</v>
      </c>
      <c r="AP82" s="166" t="str">
        <f>'2.ورود اطلاعات'!AK82</f>
        <v xml:space="preserve">         </v>
      </c>
      <c r="AQ82" s="166" t="str">
        <f>'2.ورود اطلاعات'!AL82</f>
        <v>هیچکدام</v>
      </c>
      <c r="AR82" s="166" t="str">
        <f>'2.ورود اطلاعات'!AM82</f>
        <v>7.هیچکدام</v>
      </c>
      <c r="AS82" s="166" t="str">
        <f>'2.ورود اطلاعات'!AN82</f>
        <v>نامعلوم</v>
      </c>
      <c r="AT82" s="166" t="str">
        <f>'2.ورود اطلاعات'!AO82</f>
        <v>نامعلوم</v>
      </c>
      <c r="AU82" s="166" t="str">
        <f>'2.ورود اطلاعات'!CV82</f>
        <v>ارائه نشده است.</v>
      </c>
      <c r="AV82" s="166">
        <f>'2.ورود اطلاعات'!CW82</f>
        <v>0</v>
      </c>
      <c r="AW82" s="164">
        <f>'2.ورود اطلاعات'!AT82</f>
        <v>0</v>
      </c>
      <c r="AX82" s="164">
        <f>'2.ورود اطلاعات'!AU82</f>
        <v>0</v>
      </c>
      <c r="AY82" s="164">
        <f>'2.ورود اطلاعات'!AV82</f>
        <v>0</v>
      </c>
      <c r="AZ82" s="164">
        <f>'2.ورود اطلاعات'!AW82</f>
        <v>0</v>
      </c>
      <c r="BA82" s="164">
        <f>'2.ورود اطلاعات'!AX82</f>
        <v>0</v>
      </c>
      <c r="BB82" s="166">
        <f>'2.ورود اطلاعات'!BT82</f>
        <v>0</v>
      </c>
      <c r="BC82" s="166" t="str">
        <f>'2.ورود اطلاعات'!BU82</f>
        <v xml:space="preserve"> </v>
      </c>
      <c r="BD82" s="166" t="str">
        <f>'2.ورود اطلاعات'!BV82</f>
        <v xml:space="preserve"> </v>
      </c>
      <c r="BE82" s="280" t="str">
        <f t="shared" si="9"/>
        <v>تست اچ آی وی انجام نشده است</v>
      </c>
      <c r="BF82" s="164">
        <f>'2.ورود اطلاعات'!BK82</f>
        <v>0</v>
      </c>
      <c r="BG82" s="164">
        <f>'2.ورود اطلاعات'!BL82</f>
        <v>0</v>
      </c>
      <c r="BH82" s="164">
        <f>'2.ورود اطلاعات'!BM82</f>
        <v>0</v>
      </c>
      <c r="BI82" s="164">
        <f>'2.ورود اطلاعات'!BN82</f>
        <v>0</v>
      </c>
      <c r="BJ82" s="164">
        <f>'2.ورود اطلاعات'!BO82</f>
        <v>0</v>
      </c>
      <c r="BK82" s="164">
        <f>'2.ورود اطلاعات'!BP82</f>
        <v>0</v>
      </c>
      <c r="BL82" s="164">
        <f>'2.ورود اطلاعات'!BQ82</f>
        <v>0</v>
      </c>
      <c r="BM82" s="164">
        <f>'2.ورود اطلاعات'!BR82</f>
        <v>0</v>
      </c>
      <c r="BN82" s="166">
        <f>'2.ورود اطلاعات'!BW82</f>
        <v>0</v>
      </c>
      <c r="BO82" s="166" t="str">
        <f>'2.ورود اطلاعات'!BX82</f>
        <v xml:space="preserve"> </v>
      </c>
      <c r="BP82" s="166" t="str">
        <f>'2.ورود اطلاعات'!BY82</f>
        <v xml:space="preserve"> </v>
      </c>
      <c r="BQ82" s="280" t="str">
        <f t="shared" si="10"/>
        <v>تست اچ آی وی انجام نشده است</v>
      </c>
      <c r="BR82" s="166">
        <f>'2.ورود اطلاعات'!BZ82</f>
        <v>0</v>
      </c>
      <c r="BS82" s="166" t="str">
        <f>'2.ورود اطلاعات'!CA82</f>
        <v xml:space="preserve"> </v>
      </c>
      <c r="BT82" s="166" t="str">
        <f>'2.ورود اطلاعات'!CB82</f>
        <v xml:space="preserve"> </v>
      </c>
      <c r="BU82" s="280" t="str">
        <f t="shared" si="11"/>
        <v>تست اچ آی وی انجام نشده است</v>
      </c>
      <c r="BV82" s="166">
        <f>'2.ورود اطلاعات'!CC82</f>
        <v>0</v>
      </c>
      <c r="BW82" s="166" t="str">
        <f>'2.ورود اطلاعات'!CD82</f>
        <v xml:space="preserve"> </v>
      </c>
      <c r="BX82" s="166" t="str">
        <f>'2.ورود اطلاعات'!CE82</f>
        <v xml:space="preserve"> </v>
      </c>
      <c r="BY82" s="280" t="str">
        <f t="shared" si="12"/>
        <v>تست اچ آی وی انجام نشده است</v>
      </c>
      <c r="BZ82" s="166">
        <f>'2.ورود اطلاعات'!CF82</f>
        <v>0</v>
      </c>
      <c r="CA82" s="166" t="str">
        <f>'2.ورود اطلاعات'!CG82</f>
        <v xml:space="preserve"> </v>
      </c>
      <c r="CB82" s="166" t="str">
        <f>'2.ورود اطلاعات'!CH82</f>
        <v xml:space="preserve"> </v>
      </c>
      <c r="CC82" s="280" t="str">
        <f t="shared" si="13"/>
        <v>تست اچ آی وی انجام نشده است</v>
      </c>
      <c r="CD82" s="166">
        <f>'2.ورود اطلاعات'!CI82</f>
        <v>0</v>
      </c>
      <c r="CE82" s="166" t="str">
        <f>'2.ورود اطلاعات'!CJ82</f>
        <v xml:space="preserve"> </v>
      </c>
      <c r="CF82" s="166" t="str">
        <f>'2.ورود اطلاعات'!CK82</f>
        <v xml:space="preserve"> </v>
      </c>
      <c r="CG82" s="280" t="str">
        <f t="shared" si="14"/>
        <v>تست اچ آی وی انجام نشده است</v>
      </c>
      <c r="CH82" s="166">
        <f>'2.ورود اطلاعات'!CL82</f>
        <v>0</v>
      </c>
      <c r="CI82" s="166" t="str">
        <f>'2.ورود اطلاعات'!CM82</f>
        <v xml:space="preserve"> </v>
      </c>
      <c r="CJ82" s="166" t="str">
        <f>'2.ورود اطلاعات'!CN82</f>
        <v xml:space="preserve"> </v>
      </c>
      <c r="CK82" s="280" t="str">
        <f t="shared" si="15"/>
        <v>تست اچ آی وی انجام نشده است</v>
      </c>
      <c r="CL82" s="166">
        <f>'2.ورود اطلاعات'!CO82</f>
        <v>0</v>
      </c>
      <c r="CM82" s="166" t="str">
        <f>'2.ورود اطلاعات'!CP82</f>
        <v xml:space="preserve"> </v>
      </c>
      <c r="CN82" s="166" t="str">
        <f>'2.ورود اطلاعات'!CQ82</f>
        <v xml:space="preserve"> </v>
      </c>
      <c r="CO82" s="280" t="str">
        <f t="shared" si="16"/>
        <v>تست اچ آی وی انجام نشده است</v>
      </c>
      <c r="CP82" s="166">
        <f>'2.ورود اطلاعات'!CR82</f>
        <v>0</v>
      </c>
      <c r="CQ82" s="166" t="str">
        <f>'2.ورود اطلاعات'!CS82</f>
        <v xml:space="preserve"> </v>
      </c>
      <c r="CR82" s="166" t="str">
        <f>'2.ورود اطلاعات'!CT82</f>
        <v xml:space="preserve"> </v>
      </c>
      <c r="CS82" s="280" t="str">
        <f t="shared" si="17"/>
        <v>تست اچ آی وی انجام نشده است</v>
      </c>
      <c r="CT82" s="166" t="str">
        <f>'2.ورود اطلاعات'!CU82</f>
        <v>خیر</v>
      </c>
      <c r="DI82" s="164"/>
      <c r="DJ82" s="164"/>
    </row>
    <row r="83" spans="1:114" s="166" customFormat="1" ht="11.65" x14ac:dyDescent="0.35">
      <c r="A83" s="144" t="str">
        <f>'2.ورود اطلاعات'!BS83</f>
        <v>خیر</v>
      </c>
      <c r="B83" s="166">
        <f>'2.ورود اطلاعات'!A83</f>
        <v>82</v>
      </c>
      <c r="C83" s="166">
        <f>'1.مشخصات مرکز'!$D$2</f>
        <v>1398</v>
      </c>
      <c r="D83" s="166" t="str">
        <f>'1.مشخصات مرکز'!$D$3</f>
        <v>انتخاب کنید ...</v>
      </c>
      <c r="E83" s="166" t="str">
        <f>'1.مشخصات مرکز'!$D$4</f>
        <v>انتخاب کنید ...</v>
      </c>
      <c r="F83" s="166" t="str">
        <f>'1.مشخصات مرکز'!$D$5</f>
        <v>انتخاب کنید ...</v>
      </c>
      <c r="G83" s="166">
        <f>'1.مشخصات مرکز'!$D$6</f>
        <v>0</v>
      </c>
      <c r="H83" s="166" t="str">
        <f>'1.مشخصات مرکز'!$D$7</f>
        <v>انتخاب کنید ...</v>
      </c>
      <c r="I83" s="166">
        <f>'1.مشخصات مرکز'!$D$8</f>
        <v>0</v>
      </c>
      <c r="J83" s="166">
        <f>'1.مشخصات مرکز'!$D$9</f>
        <v>0</v>
      </c>
      <c r="K83" s="164">
        <f>'1.مشخصات مرکز'!$D$10</f>
        <v>0</v>
      </c>
      <c r="L83" s="164">
        <f>'1.مشخصات مرکز'!$D$11</f>
        <v>0</v>
      </c>
      <c r="M83" s="166">
        <f>'2.ورود اطلاعات'!B83</f>
        <v>0</v>
      </c>
      <c r="N83" s="166">
        <f>'2.ورود اطلاعات'!C83</f>
        <v>0</v>
      </c>
      <c r="O83" s="166" t="str">
        <f>IF('2.ورود اطلاعات'!F83=0,"نامعلوم",'2.ورود اطلاعات'!F83)</f>
        <v>نامعلوم</v>
      </c>
      <c r="P83" s="166">
        <f>'2.ورود اطلاعات'!J83</f>
        <v>0</v>
      </c>
      <c r="Q83" s="166">
        <f>'2.ورود اطلاعات'!K83</f>
        <v>0</v>
      </c>
      <c r="R83" s="166">
        <f>'2.ورود اطلاعات'!L83</f>
        <v>0</v>
      </c>
      <c r="S83" s="166">
        <f>'2.ورود اطلاعات'!M83</f>
        <v>0</v>
      </c>
      <c r="T83" s="166">
        <f>'2.ورود اطلاعات'!N83</f>
        <v>0</v>
      </c>
      <c r="U83" s="166">
        <f>'2.ورود اطلاعات'!O83</f>
        <v>1398</v>
      </c>
      <c r="V83" s="166">
        <f>'2.ورود اطلاعات'!P83</f>
        <v>0</v>
      </c>
      <c r="W83" s="166">
        <f>'2.ورود اطلاعات'!Q83</f>
        <v>0</v>
      </c>
      <c r="X83" s="166">
        <f>'2.ورود اطلاعات'!R83</f>
        <v>0</v>
      </c>
      <c r="Y83" s="166">
        <f>'2.ورود اطلاعات'!S83</f>
        <v>0</v>
      </c>
      <c r="Z83" s="166">
        <f>'2.ورود اطلاعات'!T83</f>
        <v>0</v>
      </c>
      <c r="AA83" s="166">
        <f>'2.ورود اطلاعات'!U83</f>
        <v>0</v>
      </c>
      <c r="AB83" s="166">
        <f>'2.ورود اطلاعات'!V83</f>
        <v>0</v>
      </c>
      <c r="AC83" s="166">
        <f>'2.ورود اطلاعات'!W83</f>
        <v>0</v>
      </c>
      <c r="AD83" s="166">
        <f>'2.ورود اطلاعات'!X83</f>
        <v>0</v>
      </c>
      <c r="AE83" s="166">
        <f>'2.ورود اطلاعات'!Y83</f>
        <v>0</v>
      </c>
      <c r="AF83" s="166">
        <f>'2.ورود اطلاعات'!Z83</f>
        <v>0</v>
      </c>
      <c r="AG83" s="166">
        <f>'2.ورود اطلاعات'!AA83</f>
        <v>0</v>
      </c>
      <c r="AH83" s="166">
        <f>'2.ورود اطلاعات'!AB83</f>
        <v>0</v>
      </c>
      <c r="AI83" s="166">
        <f>'2.ورود اطلاعات'!AC83</f>
        <v>0</v>
      </c>
      <c r="AJ83" s="166">
        <f>'2.ورود اطلاعات'!AD83</f>
        <v>0</v>
      </c>
      <c r="AK83" s="166">
        <f>'2.ورود اطلاعات'!AE83</f>
        <v>0</v>
      </c>
      <c r="AL83" s="166">
        <f>'2.ورود اطلاعات'!AF83</f>
        <v>0</v>
      </c>
      <c r="AM83" s="166">
        <f>'2.ورود اطلاعات'!AG83</f>
        <v>0</v>
      </c>
      <c r="AN83" s="166">
        <f>'2.ورود اطلاعات'!AH83</f>
        <v>0</v>
      </c>
      <c r="AO83" s="166">
        <f>'2.ورود اطلاعات'!AI83</f>
        <v>0</v>
      </c>
      <c r="AP83" s="166" t="str">
        <f>'2.ورود اطلاعات'!AK83</f>
        <v xml:space="preserve">         </v>
      </c>
      <c r="AQ83" s="166" t="str">
        <f>'2.ورود اطلاعات'!AL83</f>
        <v>هیچکدام</v>
      </c>
      <c r="AR83" s="166" t="str">
        <f>'2.ورود اطلاعات'!AM83</f>
        <v>7.هیچکدام</v>
      </c>
      <c r="AS83" s="166" t="str">
        <f>'2.ورود اطلاعات'!AN83</f>
        <v>نامعلوم</v>
      </c>
      <c r="AT83" s="166" t="str">
        <f>'2.ورود اطلاعات'!AO83</f>
        <v>نامعلوم</v>
      </c>
      <c r="AU83" s="166" t="str">
        <f>'2.ورود اطلاعات'!CV83</f>
        <v>ارائه نشده است.</v>
      </c>
      <c r="AV83" s="166">
        <f>'2.ورود اطلاعات'!CW83</f>
        <v>0</v>
      </c>
      <c r="AW83" s="164">
        <f>'2.ورود اطلاعات'!AT83</f>
        <v>0</v>
      </c>
      <c r="AX83" s="164">
        <f>'2.ورود اطلاعات'!AU83</f>
        <v>0</v>
      </c>
      <c r="AY83" s="164">
        <f>'2.ورود اطلاعات'!AV83</f>
        <v>0</v>
      </c>
      <c r="AZ83" s="164">
        <f>'2.ورود اطلاعات'!AW83</f>
        <v>0</v>
      </c>
      <c r="BA83" s="164">
        <f>'2.ورود اطلاعات'!AX83</f>
        <v>0</v>
      </c>
      <c r="BB83" s="166">
        <f>'2.ورود اطلاعات'!BT83</f>
        <v>0</v>
      </c>
      <c r="BC83" s="166" t="str">
        <f>'2.ورود اطلاعات'!BU83</f>
        <v xml:space="preserve"> </v>
      </c>
      <c r="BD83" s="166" t="str">
        <f>'2.ورود اطلاعات'!BV83</f>
        <v xml:space="preserve"> </v>
      </c>
      <c r="BE83" s="280" t="str">
        <f t="shared" si="9"/>
        <v>تست اچ آی وی انجام نشده است</v>
      </c>
      <c r="BF83" s="164">
        <f>'2.ورود اطلاعات'!BK83</f>
        <v>0</v>
      </c>
      <c r="BG83" s="164">
        <f>'2.ورود اطلاعات'!BL83</f>
        <v>0</v>
      </c>
      <c r="BH83" s="164">
        <f>'2.ورود اطلاعات'!BM83</f>
        <v>0</v>
      </c>
      <c r="BI83" s="164">
        <f>'2.ورود اطلاعات'!BN83</f>
        <v>0</v>
      </c>
      <c r="BJ83" s="164">
        <f>'2.ورود اطلاعات'!BO83</f>
        <v>0</v>
      </c>
      <c r="BK83" s="164">
        <f>'2.ورود اطلاعات'!BP83</f>
        <v>0</v>
      </c>
      <c r="BL83" s="164">
        <f>'2.ورود اطلاعات'!BQ83</f>
        <v>0</v>
      </c>
      <c r="BM83" s="164">
        <f>'2.ورود اطلاعات'!BR83</f>
        <v>0</v>
      </c>
      <c r="BN83" s="166">
        <f>'2.ورود اطلاعات'!BW83</f>
        <v>0</v>
      </c>
      <c r="BO83" s="166" t="str">
        <f>'2.ورود اطلاعات'!BX83</f>
        <v xml:space="preserve"> </v>
      </c>
      <c r="BP83" s="166" t="str">
        <f>'2.ورود اطلاعات'!BY83</f>
        <v xml:space="preserve"> </v>
      </c>
      <c r="BQ83" s="280" t="str">
        <f t="shared" si="10"/>
        <v>تست اچ آی وی انجام نشده است</v>
      </c>
      <c r="BR83" s="166">
        <f>'2.ورود اطلاعات'!BZ83</f>
        <v>0</v>
      </c>
      <c r="BS83" s="166" t="str">
        <f>'2.ورود اطلاعات'!CA83</f>
        <v xml:space="preserve"> </v>
      </c>
      <c r="BT83" s="166" t="str">
        <f>'2.ورود اطلاعات'!CB83</f>
        <v xml:space="preserve"> </v>
      </c>
      <c r="BU83" s="280" t="str">
        <f t="shared" si="11"/>
        <v>تست اچ آی وی انجام نشده است</v>
      </c>
      <c r="BV83" s="166">
        <f>'2.ورود اطلاعات'!CC83</f>
        <v>0</v>
      </c>
      <c r="BW83" s="166" t="str">
        <f>'2.ورود اطلاعات'!CD83</f>
        <v xml:space="preserve"> </v>
      </c>
      <c r="BX83" s="166" t="str">
        <f>'2.ورود اطلاعات'!CE83</f>
        <v xml:space="preserve"> </v>
      </c>
      <c r="BY83" s="280" t="str">
        <f t="shared" si="12"/>
        <v>تست اچ آی وی انجام نشده است</v>
      </c>
      <c r="BZ83" s="166">
        <f>'2.ورود اطلاعات'!CF83</f>
        <v>0</v>
      </c>
      <c r="CA83" s="166" t="str">
        <f>'2.ورود اطلاعات'!CG83</f>
        <v xml:space="preserve"> </v>
      </c>
      <c r="CB83" s="166" t="str">
        <f>'2.ورود اطلاعات'!CH83</f>
        <v xml:space="preserve"> </v>
      </c>
      <c r="CC83" s="280" t="str">
        <f t="shared" si="13"/>
        <v>تست اچ آی وی انجام نشده است</v>
      </c>
      <c r="CD83" s="166">
        <f>'2.ورود اطلاعات'!CI83</f>
        <v>0</v>
      </c>
      <c r="CE83" s="166" t="str">
        <f>'2.ورود اطلاعات'!CJ83</f>
        <v xml:space="preserve"> </v>
      </c>
      <c r="CF83" s="166" t="str">
        <f>'2.ورود اطلاعات'!CK83</f>
        <v xml:space="preserve"> </v>
      </c>
      <c r="CG83" s="280" t="str">
        <f t="shared" si="14"/>
        <v>تست اچ آی وی انجام نشده است</v>
      </c>
      <c r="CH83" s="166">
        <f>'2.ورود اطلاعات'!CL83</f>
        <v>0</v>
      </c>
      <c r="CI83" s="166" t="str">
        <f>'2.ورود اطلاعات'!CM83</f>
        <v xml:space="preserve"> </v>
      </c>
      <c r="CJ83" s="166" t="str">
        <f>'2.ورود اطلاعات'!CN83</f>
        <v xml:space="preserve"> </v>
      </c>
      <c r="CK83" s="280" t="str">
        <f t="shared" si="15"/>
        <v>تست اچ آی وی انجام نشده است</v>
      </c>
      <c r="CL83" s="166">
        <f>'2.ورود اطلاعات'!CO83</f>
        <v>0</v>
      </c>
      <c r="CM83" s="166" t="str">
        <f>'2.ورود اطلاعات'!CP83</f>
        <v xml:space="preserve"> </v>
      </c>
      <c r="CN83" s="166" t="str">
        <f>'2.ورود اطلاعات'!CQ83</f>
        <v xml:space="preserve"> </v>
      </c>
      <c r="CO83" s="280" t="str">
        <f t="shared" si="16"/>
        <v>تست اچ آی وی انجام نشده است</v>
      </c>
      <c r="CP83" s="166">
        <f>'2.ورود اطلاعات'!CR83</f>
        <v>0</v>
      </c>
      <c r="CQ83" s="166" t="str">
        <f>'2.ورود اطلاعات'!CS83</f>
        <v xml:space="preserve"> </v>
      </c>
      <c r="CR83" s="166" t="str">
        <f>'2.ورود اطلاعات'!CT83</f>
        <v xml:space="preserve"> </v>
      </c>
      <c r="CS83" s="280" t="str">
        <f t="shared" si="17"/>
        <v>تست اچ آی وی انجام نشده است</v>
      </c>
      <c r="CT83" s="166" t="str">
        <f>'2.ورود اطلاعات'!CU83</f>
        <v>خیر</v>
      </c>
      <c r="DI83" s="164"/>
      <c r="DJ83" s="164"/>
    </row>
    <row r="84" spans="1:114" s="166" customFormat="1" ht="11.65" x14ac:dyDescent="0.35">
      <c r="A84" s="144" t="str">
        <f>'2.ورود اطلاعات'!BS84</f>
        <v>خیر</v>
      </c>
      <c r="B84" s="166">
        <f>'2.ورود اطلاعات'!A84</f>
        <v>83</v>
      </c>
      <c r="C84" s="166">
        <f>'1.مشخصات مرکز'!$D$2</f>
        <v>1398</v>
      </c>
      <c r="D84" s="166" t="str">
        <f>'1.مشخصات مرکز'!$D$3</f>
        <v>انتخاب کنید ...</v>
      </c>
      <c r="E84" s="166" t="str">
        <f>'1.مشخصات مرکز'!$D$4</f>
        <v>انتخاب کنید ...</v>
      </c>
      <c r="F84" s="166" t="str">
        <f>'1.مشخصات مرکز'!$D$5</f>
        <v>انتخاب کنید ...</v>
      </c>
      <c r="G84" s="166">
        <f>'1.مشخصات مرکز'!$D$6</f>
        <v>0</v>
      </c>
      <c r="H84" s="166" t="str">
        <f>'1.مشخصات مرکز'!$D$7</f>
        <v>انتخاب کنید ...</v>
      </c>
      <c r="I84" s="166">
        <f>'1.مشخصات مرکز'!$D$8</f>
        <v>0</v>
      </c>
      <c r="J84" s="166">
        <f>'1.مشخصات مرکز'!$D$9</f>
        <v>0</v>
      </c>
      <c r="K84" s="164">
        <f>'1.مشخصات مرکز'!$D$10</f>
        <v>0</v>
      </c>
      <c r="L84" s="164">
        <f>'1.مشخصات مرکز'!$D$11</f>
        <v>0</v>
      </c>
      <c r="M84" s="166">
        <f>'2.ورود اطلاعات'!B84</f>
        <v>0</v>
      </c>
      <c r="N84" s="166">
        <f>'2.ورود اطلاعات'!C84</f>
        <v>0</v>
      </c>
      <c r="O84" s="166" t="str">
        <f>IF('2.ورود اطلاعات'!F84=0,"نامعلوم",'2.ورود اطلاعات'!F84)</f>
        <v>نامعلوم</v>
      </c>
      <c r="P84" s="166">
        <f>'2.ورود اطلاعات'!J84</f>
        <v>0</v>
      </c>
      <c r="Q84" s="166">
        <f>'2.ورود اطلاعات'!K84</f>
        <v>0</v>
      </c>
      <c r="R84" s="166">
        <f>'2.ورود اطلاعات'!L84</f>
        <v>0</v>
      </c>
      <c r="S84" s="166">
        <f>'2.ورود اطلاعات'!M84</f>
        <v>0</v>
      </c>
      <c r="T84" s="166">
        <f>'2.ورود اطلاعات'!N84</f>
        <v>0</v>
      </c>
      <c r="U84" s="166">
        <f>'2.ورود اطلاعات'!O84</f>
        <v>1398</v>
      </c>
      <c r="V84" s="166">
        <f>'2.ورود اطلاعات'!P84</f>
        <v>0</v>
      </c>
      <c r="W84" s="166">
        <f>'2.ورود اطلاعات'!Q84</f>
        <v>0</v>
      </c>
      <c r="X84" s="166">
        <f>'2.ورود اطلاعات'!R84</f>
        <v>0</v>
      </c>
      <c r="Y84" s="166">
        <f>'2.ورود اطلاعات'!S84</f>
        <v>0</v>
      </c>
      <c r="Z84" s="166">
        <f>'2.ورود اطلاعات'!T84</f>
        <v>0</v>
      </c>
      <c r="AA84" s="166">
        <f>'2.ورود اطلاعات'!U84</f>
        <v>0</v>
      </c>
      <c r="AB84" s="166">
        <f>'2.ورود اطلاعات'!V84</f>
        <v>0</v>
      </c>
      <c r="AC84" s="166">
        <f>'2.ورود اطلاعات'!W84</f>
        <v>0</v>
      </c>
      <c r="AD84" s="166">
        <f>'2.ورود اطلاعات'!X84</f>
        <v>0</v>
      </c>
      <c r="AE84" s="166">
        <f>'2.ورود اطلاعات'!Y84</f>
        <v>0</v>
      </c>
      <c r="AF84" s="166">
        <f>'2.ورود اطلاعات'!Z84</f>
        <v>0</v>
      </c>
      <c r="AG84" s="166">
        <f>'2.ورود اطلاعات'!AA84</f>
        <v>0</v>
      </c>
      <c r="AH84" s="166">
        <f>'2.ورود اطلاعات'!AB84</f>
        <v>0</v>
      </c>
      <c r="AI84" s="166">
        <f>'2.ورود اطلاعات'!AC84</f>
        <v>0</v>
      </c>
      <c r="AJ84" s="166">
        <f>'2.ورود اطلاعات'!AD84</f>
        <v>0</v>
      </c>
      <c r="AK84" s="166">
        <f>'2.ورود اطلاعات'!AE84</f>
        <v>0</v>
      </c>
      <c r="AL84" s="166">
        <f>'2.ورود اطلاعات'!AF84</f>
        <v>0</v>
      </c>
      <c r="AM84" s="166">
        <f>'2.ورود اطلاعات'!AG84</f>
        <v>0</v>
      </c>
      <c r="AN84" s="166">
        <f>'2.ورود اطلاعات'!AH84</f>
        <v>0</v>
      </c>
      <c r="AO84" s="166">
        <f>'2.ورود اطلاعات'!AI84</f>
        <v>0</v>
      </c>
      <c r="AP84" s="166" t="str">
        <f>'2.ورود اطلاعات'!AK84</f>
        <v xml:space="preserve">         </v>
      </c>
      <c r="AQ84" s="166" t="str">
        <f>'2.ورود اطلاعات'!AL84</f>
        <v>هیچکدام</v>
      </c>
      <c r="AR84" s="166" t="str">
        <f>'2.ورود اطلاعات'!AM84</f>
        <v>7.هیچکدام</v>
      </c>
      <c r="AS84" s="166" t="str">
        <f>'2.ورود اطلاعات'!AN84</f>
        <v>نامعلوم</v>
      </c>
      <c r="AT84" s="166" t="str">
        <f>'2.ورود اطلاعات'!AO84</f>
        <v>نامعلوم</v>
      </c>
      <c r="AU84" s="166" t="str">
        <f>'2.ورود اطلاعات'!CV84</f>
        <v>ارائه نشده است.</v>
      </c>
      <c r="AV84" s="166">
        <f>'2.ورود اطلاعات'!CW84</f>
        <v>0</v>
      </c>
      <c r="AW84" s="164">
        <f>'2.ورود اطلاعات'!AT84</f>
        <v>0</v>
      </c>
      <c r="AX84" s="164">
        <f>'2.ورود اطلاعات'!AU84</f>
        <v>0</v>
      </c>
      <c r="AY84" s="164">
        <f>'2.ورود اطلاعات'!AV84</f>
        <v>0</v>
      </c>
      <c r="AZ84" s="164">
        <f>'2.ورود اطلاعات'!AW84</f>
        <v>0</v>
      </c>
      <c r="BA84" s="164">
        <f>'2.ورود اطلاعات'!AX84</f>
        <v>0</v>
      </c>
      <c r="BB84" s="166">
        <f>'2.ورود اطلاعات'!BT84</f>
        <v>0</v>
      </c>
      <c r="BC84" s="166" t="str">
        <f>'2.ورود اطلاعات'!BU84</f>
        <v xml:space="preserve"> </v>
      </c>
      <c r="BD84" s="166" t="str">
        <f>'2.ورود اطلاعات'!BV84</f>
        <v xml:space="preserve"> </v>
      </c>
      <c r="BE84" s="280" t="str">
        <f t="shared" si="9"/>
        <v>تست اچ آی وی انجام نشده است</v>
      </c>
      <c r="BF84" s="164">
        <f>'2.ورود اطلاعات'!BK84</f>
        <v>0</v>
      </c>
      <c r="BG84" s="164">
        <f>'2.ورود اطلاعات'!BL84</f>
        <v>0</v>
      </c>
      <c r="BH84" s="164">
        <f>'2.ورود اطلاعات'!BM84</f>
        <v>0</v>
      </c>
      <c r="BI84" s="164">
        <f>'2.ورود اطلاعات'!BN84</f>
        <v>0</v>
      </c>
      <c r="BJ84" s="164">
        <f>'2.ورود اطلاعات'!BO84</f>
        <v>0</v>
      </c>
      <c r="BK84" s="164">
        <f>'2.ورود اطلاعات'!BP84</f>
        <v>0</v>
      </c>
      <c r="BL84" s="164">
        <f>'2.ورود اطلاعات'!BQ84</f>
        <v>0</v>
      </c>
      <c r="BM84" s="164">
        <f>'2.ورود اطلاعات'!BR84</f>
        <v>0</v>
      </c>
      <c r="BN84" s="166">
        <f>'2.ورود اطلاعات'!BW84</f>
        <v>0</v>
      </c>
      <c r="BO84" s="166" t="str">
        <f>'2.ورود اطلاعات'!BX84</f>
        <v xml:space="preserve"> </v>
      </c>
      <c r="BP84" s="166" t="str">
        <f>'2.ورود اطلاعات'!BY84</f>
        <v xml:space="preserve"> </v>
      </c>
      <c r="BQ84" s="280" t="str">
        <f t="shared" si="10"/>
        <v>تست اچ آی وی انجام نشده است</v>
      </c>
      <c r="BR84" s="166">
        <f>'2.ورود اطلاعات'!BZ84</f>
        <v>0</v>
      </c>
      <c r="BS84" s="166" t="str">
        <f>'2.ورود اطلاعات'!CA84</f>
        <v xml:space="preserve"> </v>
      </c>
      <c r="BT84" s="166" t="str">
        <f>'2.ورود اطلاعات'!CB84</f>
        <v xml:space="preserve"> </v>
      </c>
      <c r="BU84" s="280" t="str">
        <f t="shared" si="11"/>
        <v>تست اچ آی وی انجام نشده است</v>
      </c>
      <c r="BV84" s="166">
        <f>'2.ورود اطلاعات'!CC84</f>
        <v>0</v>
      </c>
      <c r="BW84" s="166" t="str">
        <f>'2.ورود اطلاعات'!CD84</f>
        <v xml:space="preserve"> </v>
      </c>
      <c r="BX84" s="166" t="str">
        <f>'2.ورود اطلاعات'!CE84</f>
        <v xml:space="preserve"> </v>
      </c>
      <c r="BY84" s="280" t="str">
        <f t="shared" si="12"/>
        <v>تست اچ آی وی انجام نشده است</v>
      </c>
      <c r="BZ84" s="166">
        <f>'2.ورود اطلاعات'!CF84</f>
        <v>0</v>
      </c>
      <c r="CA84" s="166" t="str">
        <f>'2.ورود اطلاعات'!CG84</f>
        <v xml:space="preserve"> </v>
      </c>
      <c r="CB84" s="166" t="str">
        <f>'2.ورود اطلاعات'!CH84</f>
        <v xml:space="preserve"> </v>
      </c>
      <c r="CC84" s="280" t="str">
        <f t="shared" si="13"/>
        <v>تست اچ آی وی انجام نشده است</v>
      </c>
      <c r="CD84" s="166">
        <f>'2.ورود اطلاعات'!CI84</f>
        <v>0</v>
      </c>
      <c r="CE84" s="166" t="str">
        <f>'2.ورود اطلاعات'!CJ84</f>
        <v xml:space="preserve"> </v>
      </c>
      <c r="CF84" s="166" t="str">
        <f>'2.ورود اطلاعات'!CK84</f>
        <v xml:space="preserve"> </v>
      </c>
      <c r="CG84" s="280" t="str">
        <f t="shared" si="14"/>
        <v>تست اچ آی وی انجام نشده است</v>
      </c>
      <c r="CH84" s="166">
        <f>'2.ورود اطلاعات'!CL84</f>
        <v>0</v>
      </c>
      <c r="CI84" s="166" t="str">
        <f>'2.ورود اطلاعات'!CM84</f>
        <v xml:space="preserve"> </v>
      </c>
      <c r="CJ84" s="166" t="str">
        <f>'2.ورود اطلاعات'!CN84</f>
        <v xml:space="preserve"> </v>
      </c>
      <c r="CK84" s="280" t="str">
        <f t="shared" si="15"/>
        <v>تست اچ آی وی انجام نشده است</v>
      </c>
      <c r="CL84" s="166">
        <f>'2.ورود اطلاعات'!CO84</f>
        <v>0</v>
      </c>
      <c r="CM84" s="166" t="str">
        <f>'2.ورود اطلاعات'!CP84</f>
        <v xml:space="preserve"> </v>
      </c>
      <c r="CN84" s="166" t="str">
        <f>'2.ورود اطلاعات'!CQ84</f>
        <v xml:space="preserve"> </v>
      </c>
      <c r="CO84" s="280" t="str">
        <f t="shared" si="16"/>
        <v>تست اچ آی وی انجام نشده است</v>
      </c>
      <c r="CP84" s="166">
        <f>'2.ورود اطلاعات'!CR84</f>
        <v>0</v>
      </c>
      <c r="CQ84" s="166" t="str">
        <f>'2.ورود اطلاعات'!CS84</f>
        <v xml:space="preserve"> </v>
      </c>
      <c r="CR84" s="166" t="str">
        <f>'2.ورود اطلاعات'!CT84</f>
        <v xml:space="preserve"> </v>
      </c>
      <c r="CS84" s="280" t="str">
        <f t="shared" si="17"/>
        <v>تست اچ آی وی انجام نشده است</v>
      </c>
      <c r="CT84" s="166" t="str">
        <f>'2.ورود اطلاعات'!CU84</f>
        <v>خیر</v>
      </c>
      <c r="DI84" s="164"/>
      <c r="DJ84" s="164"/>
    </row>
    <row r="85" spans="1:114" s="166" customFormat="1" ht="11.65" x14ac:dyDescent="0.35">
      <c r="A85" s="144" t="str">
        <f>'2.ورود اطلاعات'!BS85</f>
        <v>خیر</v>
      </c>
      <c r="B85" s="166">
        <f>'2.ورود اطلاعات'!A85</f>
        <v>84</v>
      </c>
      <c r="C85" s="166">
        <f>'1.مشخصات مرکز'!$D$2</f>
        <v>1398</v>
      </c>
      <c r="D85" s="166" t="str">
        <f>'1.مشخصات مرکز'!$D$3</f>
        <v>انتخاب کنید ...</v>
      </c>
      <c r="E85" s="166" t="str">
        <f>'1.مشخصات مرکز'!$D$4</f>
        <v>انتخاب کنید ...</v>
      </c>
      <c r="F85" s="166" t="str">
        <f>'1.مشخصات مرکز'!$D$5</f>
        <v>انتخاب کنید ...</v>
      </c>
      <c r="G85" s="166">
        <f>'1.مشخصات مرکز'!$D$6</f>
        <v>0</v>
      </c>
      <c r="H85" s="166" t="str">
        <f>'1.مشخصات مرکز'!$D$7</f>
        <v>انتخاب کنید ...</v>
      </c>
      <c r="I85" s="166">
        <f>'1.مشخصات مرکز'!$D$8</f>
        <v>0</v>
      </c>
      <c r="J85" s="166">
        <f>'1.مشخصات مرکز'!$D$9</f>
        <v>0</v>
      </c>
      <c r="K85" s="164">
        <f>'1.مشخصات مرکز'!$D$10</f>
        <v>0</v>
      </c>
      <c r="L85" s="164">
        <f>'1.مشخصات مرکز'!$D$11</f>
        <v>0</v>
      </c>
      <c r="M85" s="166">
        <f>'2.ورود اطلاعات'!B85</f>
        <v>0</v>
      </c>
      <c r="N85" s="166">
        <f>'2.ورود اطلاعات'!C85</f>
        <v>0</v>
      </c>
      <c r="O85" s="166" t="str">
        <f>IF('2.ورود اطلاعات'!F85=0,"نامعلوم",'2.ورود اطلاعات'!F85)</f>
        <v>نامعلوم</v>
      </c>
      <c r="P85" s="166">
        <f>'2.ورود اطلاعات'!J85</f>
        <v>0</v>
      </c>
      <c r="Q85" s="166">
        <f>'2.ورود اطلاعات'!K85</f>
        <v>0</v>
      </c>
      <c r="R85" s="166">
        <f>'2.ورود اطلاعات'!L85</f>
        <v>0</v>
      </c>
      <c r="S85" s="166">
        <f>'2.ورود اطلاعات'!M85</f>
        <v>0</v>
      </c>
      <c r="T85" s="166">
        <f>'2.ورود اطلاعات'!N85</f>
        <v>0</v>
      </c>
      <c r="U85" s="166">
        <f>'2.ورود اطلاعات'!O85</f>
        <v>1398</v>
      </c>
      <c r="V85" s="166">
        <f>'2.ورود اطلاعات'!P85</f>
        <v>0</v>
      </c>
      <c r="W85" s="166">
        <f>'2.ورود اطلاعات'!Q85</f>
        <v>0</v>
      </c>
      <c r="X85" s="166">
        <f>'2.ورود اطلاعات'!R85</f>
        <v>0</v>
      </c>
      <c r="Y85" s="166">
        <f>'2.ورود اطلاعات'!S85</f>
        <v>0</v>
      </c>
      <c r="Z85" s="166">
        <f>'2.ورود اطلاعات'!T85</f>
        <v>0</v>
      </c>
      <c r="AA85" s="166">
        <f>'2.ورود اطلاعات'!U85</f>
        <v>0</v>
      </c>
      <c r="AB85" s="166">
        <f>'2.ورود اطلاعات'!V85</f>
        <v>0</v>
      </c>
      <c r="AC85" s="166">
        <f>'2.ورود اطلاعات'!W85</f>
        <v>0</v>
      </c>
      <c r="AD85" s="166">
        <f>'2.ورود اطلاعات'!X85</f>
        <v>0</v>
      </c>
      <c r="AE85" s="166">
        <f>'2.ورود اطلاعات'!Y85</f>
        <v>0</v>
      </c>
      <c r="AF85" s="166">
        <f>'2.ورود اطلاعات'!Z85</f>
        <v>0</v>
      </c>
      <c r="AG85" s="166">
        <f>'2.ورود اطلاعات'!AA85</f>
        <v>0</v>
      </c>
      <c r="AH85" s="166">
        <f>'2.ورود اطلاعات'!AB85</f>
        <v>0</v>
      </c>
      <c r="AI85" s="166">
        <f>'2.ورود اطلاعات'!AC85</f>
        <v>0</v>
      </c>
      <c r="AJ85" s="166">
        <f>'2.ورود اطلاعات'!AD85</f>
        <v>0</v>
      </c>
      <c r="AK85" s="166">
        <f>'2.ورود اطلاعات'!AE85</f>
        <v>0</v>
      </c>
      <c r="AL85" s="166">
        <f>'2.ورود اطلاعات'!AF85</f>
        <v>0</v>
      </c>
      <c r="AM85" s="166">
        <f>'2.ورود اطلاعات'!AG85</f>
        <v>0</v>
      </c>
      <c r="AN85" s="166">
        <f>'2.ورود اطلاعات'!AH85</f>
        <v>0</v>
      </c>
      <c r="AO85" s="166">
        <f>'2.ورود اطلاعات'!AI85</f>
        <v>0</v>
      </c>
      <c r="AP85" s="166" t="str">
        <f>'2.ورود اطلاعات'!AK85</f>
        <v xml:space="preserve">         </v>
      </c>
      <c r="AQ85" s="166" t="str">
        <f>'2.ورود اطلاعات'!AL85</f>
        <v>هیچکدام</v>
      </c>
      <c r="AR85" s="166" t="str">
        <f>'2.ورود اطلاعات'!AM85</f>
        <v>7.هیچکدام</v>
      </c>
      <c r="AS85" s="166" t="str">
        <f>'2.ورود اطلاعات'!AN85</f>
        <v>نامعلوم</v>
      </c>
      <c r="AT85" s="166" t="str">
        <f>'2.ورود اطلاعات'!AO85</f>
        <v>نامعلوم</v>
      </c>
      <c r="AU85" s="166" t="str">
        <f>'2.ورود اطلاعات'!CV85</f>
        <v>ارائه نشده است.</v>
      </c>
      <c r="AV85" s="166">
        <f>'2.ورود اطلاعات'!CW85</f>
        <v>0</v>
      </c>
      <c r="AW85" s="164">
        <f>'2.ورود اطلاعات'!AT85</f>
        <v>0</v>
      </c>
      <c r="AX85" s="164">
        <f>'2.ورود اطلاعات'!AU85</f>
        <v>0</v>
      </c>
      <c r="AY85" s="164">
        <f>'2.ورود اطلاعات'!AV85</f>
        <v>0</v>
      </c>
      <c r="AZ85" s="164">
        <f>'2.ورود اطلاعات'!AW85</f>
        <v>0</v>
      </c>
      <c r="BA85" s="164">
        <f>'2.ورود اطلاعات'!AX85</f>
        <v>0</v>
      </c>
      <c r="BB85" s="166">
        <f>'2.ورود اطلاعات'!BT85</f>
        <v>0</v>
      </c>
      <c r="BC85" s="166" t="str">
        <f>'2.ورود اطلاعات'!BU85</f>
        <v xml:space="preserve"> </v>
      </c>
      <c r="BD85" s="166" t="str">
        <f>'2.ورود اطلاعات'!BV85</f>
        <v xml:space="preserve"> </v>
      </c>
      <c r="BE85" s="280" t="str">
        <f t="shared" si="9"/>
        <v>تست اچ آی وی انجام نشده است</v>
      </c>
      <c r="BF85" s="164">
        <f>'2.ورود اطلاعات'!BK85</f>
        <v>0</v>
      </c>
      <c r="BG85" s="164">
        <f>'2.ورود اطلاعات'!BL85</f>
        <v>0</v>
      </c>
      <c r="BH85" s="164">
        <f>'2.ورود اطلاعات'!BM85</f>
        <v>0</v>
      </c>
      <c r="BI85" s="164">
        <f>'2.ورود اطلاعات'!BN85</f>
        <v>0</v>
      </c>
      <c r="BJ85" s="164">
        <f>'2.ورود اطلاعات'!BO85</f>
        <v>0</v>
      </c>
      <c r="BK85" s="164">
        <f>'2.ورود اطلاعات'!BP85</f>
        <v>0</v>
      </c>
      <c r="BL85" s="164">
        <f>'2.ورود اطلاعات'!BQ85</f>
        <v>0</v>
      </c>
      <c r="BM85" s="164">
        <f>'2.ورود اطلاعات'!BR85</f>
        <v>0</v>
      </c>
      <c r="BN85" s="166">
        <f>'2.ورود اطلاعات'!BW85</f>
        <v>0</v>
      </c>
      <c r="BO85" s="166" t="str">
        <f>'2.ورود اطلاعات'!BX85</f>
        <v xml:space="preserve"> </v>
      </c>
      <c r="BP85" s="166" t="str">
        <f>'2.ورود اطلاعات'!BY85</f>
        <v xml:space="preserve"> </v>
      </c>
      <c r="BQ85" s="280" t="str">
        <f t="shared" si="10"/>
        <v>تست اچ آی وی انجام نشده است</v>
      </c>
      <c r="BR85" s="166">
        <f>'2.ورود اطلاعات'!BZ85</f>
        <v>0</v>
      </c>
      <c r="BS85" s="166" t="str">
        <f>'2.ورود اطلاعات'!CA85</f>
        <v xml:space="preserve"> </v>
      </c>
      <c r="BT85" s="166" t="str">
        <f>'2.ورود اطلاعات'!CB85</f>
        <v xml:space="preserve"> </v>
      </c>
      <c r="BU85" s="280" t="str">
        <f t="shared" si="11"/>
        <v>تست اچ آی وی انجام نشده است</v>
      </c>
      <c r="BV85" s="166">
        <f>'2.ورود اطلاعات'!CC85</f>
        <v>0</v>
      </c>
      <c r="BW85" s="166" t="str">
        <f>'2.ورود اطلاعات'!CD85</f>
        <v xml:space="preserve"> </v>
      </c>
      <c r="BX85" s="166" t="str">
        <f>'2.ورود اطلاعات'!CE85</f>
        <v xml:space="preserve"> </v>
      </c>
      <c r="BY85" s="280" t="str">
        <f t="shared" si="12"/>
        <v>تست اچ آی وی انجام نشده است</v>
      </c>
      <c r="BZ85" s="166">
        <f>'2.ورود اطلاعات'!CF85</f>
        <v>0</v>
      </c>
      <c r="CA85" s="166" t="str">
        <f>'2.ورود اطلاعات'!CG85</f>
        <v xml:space="preserve"> </v>
      </c>
      <c r="CB85" s="166" t="str">
        <f>'2.ورود اطلاعات'!CH85</f>
        <v xml:space="preserve"> </v>
      </c>
      <c r="CC85" s="280" t="str">
        <f t="shared" si="13"/>
        <v>تست اچ آی وی انجام نشده است</v>
      </c>
      <c r="CD85" s="166">
        <f>'2.ورود اطلاعات'!CI85</f>
        <v>0</v>
      </c>
      <c r="CE85" s="166" t="str">
        <f>'2.ورود اطلاعات'!CJ85</f>
        <v xml:space="preserve"> </v>
      </c>
      <c r="CF85" s="166" t="str">
        <f>'2.ورود اطلاعات'!CK85</f>
        <v xml:space="preserve"> </v>
      </c>
      <c r="CG85" s="280" t="str">
        <f t="shared" si="14"/>
        <v>تست اچ آی وی انجام نشده است</v>
      </c>
      <c r="CH85" s="166">
        <f>'2.ورود اطلاعات'!CL85</f>
        <v>0</v>
      </c>
      <c r="CI85" s="166" t="str">
        <f>'2.ورود اطلاعات'!CM85</f>
        <v xml:space="preserve"> </v>
      </c>
      <c r="CJ85" s="166" t="str">
        <f>'2.ورود اطلاعات'!CN85</f>
        <v xml:space="preserve"> </v>
      </c>
      <c r="CK85" s="280" t="str">
        <f t="shared" si="15"/>
        <v>تست اچ آی وی انجام نشده است</v>
      </c>
      <c r="CL85" s="166">
        <f>'2.ورود اطلاعات'!CO85</f>
        <v>0</v>
      </c>
      <c r="CM85" s="166" t="str">
        <f>'2.ورود اطلاعات'!CP85</f>
        <v xml:space="preserve"> </v>
      </c>
      <c r="CN85" s="166" t="str">
        <f>'2.ورود اطلاعات'!CQ85</f>
        <v xml:space="preserve"> </v>
      </c>
      <c r="CO85" s="280" t="str">
        <f t="shared" si="16"/>
        <v>تست اچ آی وی انجام نشده است</v>
      </c>
      <c r="CP85" s="166">
        <f>'2.ورود اطلاعات'!CR85</f>
        <v>0</v>
      </c>
      <c r="CQ85" s="166" t="str">
        <f>'2.ورود اطلاعات'!CS85</f>
        <v xml:space="preserve"> </v>
      </c>
      <c r="CR85" s="166" t="str">
        <f>'2.ورود اطلاعات'!CT85</f>
        <v xml:space="preserve"> </v>
      </c>
      <c r="CS85" s="280" t="str">
        <f t="shared" si="17"/>
        <v>تست اچ آی وی انجام نشده است</v>
      </c>
      <c r="CT85" s="166" t="str">
        <f>'2.ورود اطلاعات'!CU85</f>
        <v>خیر</v>
      </c>
      <c r="DI85" s="164"/>
      <c r="DJ85" s="164"/>
    </row>
    <row r="86" spans="1:114" s="166" customFormat="1" ht="11.65" x14ac:dyDescent="0.35">
      <c r="A86" s="144" t="str">
        <f>'2.ورود اطلاعات'!BS86</f>
        <v>خیر</v>
      </c>
      <c r="B86" s="166">
        <f>'2.ورود اطلاعات'!A86</f>
        <v>85</v>
      </c>
      <c r="C86" s="166">
        <f>'1.مشخصات مرکز'!$D$2</f>
        <v>1398</v>
      </c>
      <c r="D86" s="166" t="str">
        <f>'1.مشخصات مرکز'!$D$3</f>
        <v>انتخاب کنید ...</v>
      </c>
      <c r="E86" s="166" t="str">
        <f>'1.مشخصات مرکز'!$D$4</f>
        <v>انتخاب کنید ...</v>
      </c>
      <c r="F86" s="166" t="str">
        <f>'1.مشخصات مرکز'!$D$5</f>
        <v>انتخاب کنید ...</v>
      </c>
      <c r="G86" s="166">
        <f>'1.مشخصات مرکز'!$D$6</f>
        <v>0</v>
      </c>
      <c r="H86" s="166" t="str">
        <f>'1.مشخصات مرکز'!$D$7</f>
        <v>انتخاب کنید ...</v>
      </c>
      <c r="I86" s="166">
        <f>'1.مشخصات مرکز'!$D$8</f>
        <v>0</v>
      </c>
      <c r="J86" s="166">
        <f>'1.مشخصات مرکز'!$D$9</f>
        <v>0</v>
      </c>
      <c r="K86" s="164">
        <f>'1.مشخصات مرکز'!$D$10</f>
        <v>0</v>
      </c>
      <c r="L86" s="164">
        <f>'1.مشخصات مرکز'!$D$11</f>
        <v>0</v>
      </c>
      <c r="M86" s="166">
        <f>'2.ورود اطلاعات'!B86</f>
        <v>0</v>
      </c>
      <c r="N86" s="166">
        <f>'2.ورود اطلاعات'!C86</f>
        <v>0</v>
      </c>
      <c r="O86" s="166" t="str">
        <f>IF('2.ورود اطلاعات'!F86=0,"نامعلوم",'2.ورود اطلاعات'!F86)</f>
        <v>نامعلوم</v>
      </c>
      <c r="P86" s="166">
        <f>'2.ورود اطلاعات'!J86</f>
        <v>0</v>
      </c>
      <c r="Q86" s="166">
        <f>'2.ورود اطلاعات'!K86</f>
        <v>0</v>
      </c>
      <c r="R86" s="166">
        <f>'2.ورود اطلاعات'!L86</f>
        <v>0</v>
      </c>
      <c r="S86" s="166">
        <f>'2.ورود اطلاعات'!M86</f>
        <v>0</v>
      </c>
      <c r="T86" s="166">
        <f>'2.ورود اطلاعات'!N86</f>
        <v>0</v>
      </c>
      <c r="U86" s="166">
        <f>'2.ورود اطلاعات'!O86</f>
        <v>1398</v>
      </c>
      <c r="V86" s="166">
        <f>'2.ورود اطلاعات'!P86</f>
        <v>0</v>
      </c>
      <c r="W86" s="166">
        <f>'2.ورود اطلاعات'!Q86</f>
        <v>0</v>
      </c>
      <c r="X86" s="166">
        <f>'2.ورود اطلاعات'!R86</f>
        <v>0</v>
      </c>
      <c r="Y86" s="166">
        <f>'2.ورود اطلاعات'!S86</f>
        <v>0</v>
      </c>
      <c r="Z86" s="166">
        <f>'2.ورود اطلاعات'!T86</f>
        <v>0</v>
      </c>
      <c r="AA86" s="166">
        <f>'2.ورود اطلاعات'!U86</f>
        <v>0</v>
      </c>
      <c r="AB86" s="166">
        <f>'2.ورود اطلاعات'!V86</f>
        <v>0</v>
      </c>
      <c r="AC86" s="166">
        <f>'2.ورود اطلاعات'!W86</f>
        <v>0</v>
      </c>
      <c r="AD86" s="166">
        <f>'2.ورود اطلاعات'!X86</f>
        <v>0</v>
      </c>
      <c r="AE86" s="166">
        <f>'2.ورود اطلاعات'!Y86</f>
        <v>0</v>
      </c>
      <c r="AF86" s="166">
        <f>'2.ورود اطلاعات'!Z86</f>
        <v>0</v>
      </c>
      <c r="AG86" s="166">
        <f>'2.ورود اطلاعات'!AA86</f>
        <v>0</v>
      </c>
      <c r="AH86" s="166">
        <f>'2.ورود اطلاعات'!AB86</f>
        <v>0</v>
      </c>
      <c r="AI86" s="166">
        <f>'2.ورود اطلاعات'!AC86</f>
        <v>0</v>
      </c>
      <c r="AJ86" s="166">
        <f>'2.ورود اطلاعات'!AD86</f>
        <v>0</v>
      </c>
      <c r="AK86" s="166">
        <f>'2.ورود اطلاعات'!AE86</f>
        <v>0</v>
      </c>
      <c r="AL86" s="166">
        <f>'2.ورود اطلاعات'!AF86</f>
        <v>0</v>
      </c>
      <c r="AM86" s="166">
        <f>'2.ورود اطلاعات'!AG86</f>
        <v>0</v>
      </c>
      <c r="AN86" s="166">
        <f>'2.ورود اطلاعات'!AH86</f>
        <v>0</v>
      </c>
      <c r="AO86" s="166">
        <f>'2.ورود اطلاعات'!AI86</f>
        <v>0</v>
      </c>
      <c r="AP86" s="166" t="str">
        <f>'2.ورود اطلاعات'!AK86</f>
        <v xml:space="preserve">         </v>
      </c>
      <c r="AQ86" s="166" t="str">
        <f>'2.ورود اطلاعات'!AL86</f>
        <v>هیچکدام</v>
      </c>
      <c r="AR86" s="166" t="str">
        <f>'2.ورود اطلاعات'!AM86</f>
        <v>7.هیچکدام</v>
      </c>
      <c r="AS86" s="166" t="str">
        <f>'2.ورود اطلاعات'!AN86</f>
        <v>نامعلوم</v>
      </c>
      <c r="AT86" s="166" t="str">
        <f>'2.ورود اطلاعات'!AO86</f>
        <v>نامعلوم</v>
      </c>
      <c r="AU86" s="166" t="str">
        <f>'2.ورود اطلاعات'!CV86</f>
        <v>ارائه نشده است.</v>
      </c>
      <c r="AV86" s="166">
        <f>'2.ورود اطلاعات'!CW86</f>
        <v>0</v>
      </c>
      <c r="AW86" s="164">
        <f>'2.ورود اطلاعات'!AT86</f>
        <v>0</v>
      </c>
      <c r="AX86" s="164">
        <f>'2.ورود اطلاعات'!AU86</f>
        <v>0</v>
      </c>
      <c r="AY86" s="164">
        <f>'2.ورود اطلاعات'!AV86</f>
        <v>0</v>
      </c>
      <c r="AZ86" s="164">
        <f>'2.ورود اطلاعات'!AW86</f>
        <v>0</v>
      </c>
      <c r="BA86" s="164">
        <f>'2.ورود اطلاعات'!AX86</f>
        <v>0</v>
      </c>
      <c r="BB86" s="166">
        <f>'2.ورود اطلاعات'!BT86</f>
        <v>0</v>
      </c>
      <c r="BC86" s="166" t="str">
        <f>'2.ورود اطلاعات'!BU86</f>
        <v xml:space="preserve"> </v>
      </c>
      <c r="BD86" s="166" t="str">
        <f>'2.ورود اطلاعات'!BV86</f>
        <v xml:space="preserve"> </v>
      </c>
      <c r="BE86" s="280" t="str">
        <f t="shared" si="9"/>
        <v>تست اچ آی وی انجام نشده است</v>
      </c>
      <c r="BF86" s="164">
        <f>'2.ورود اطلاعات'!BK86</f>
        <v>0</v>
      </c>
      <c r="BG86" s="164">
        <f>'2.ورود اطلاعات'!BL86</f>
        <v>0</v>
      </c>
      <c r="BH86" s="164">
        <f>'2.ورود اطلاعات'!BM86</f>
        <v>0</v>
      </c>
      <c r="BI86" s="164">
        <f>'2.ورود اطلاعات'!BN86</f>
        <v>0</v>
      </c>
      <c r="BJ86" s="164">
        <f>'2.ورود اطلاعات'!BO86</f>
        <v>0</v>
      </c>
      <c r="BK86" s="164">
        <f>'2.ورود اطلاعات'!BP86</f>
        <v>0</v>
      </c>
      <c r="BL86" s="164">
        <f>'2.ورود اطلاعات'!BQ86</f>
        <v>0</v>
      </c>
      <c r="BM86" s="164">
        <f>'2.ورود اطلاعات'!BR86</f>
        <v>0</v>
      </c>
      <c r="BN86" s="166">
        <f>'2.ورود اطلاعات'!BW86</f>
        <v>0</v>
      </c>
      <c r="BO86" s="166" t="str">
        <f>'2.ورود اطلاعات'!BX86</f>
        <v xml:space="preserve"> </v>
      </c>
      <c r="BP86" s="166" t="str">
        <f>'2.ورود اطلاعات'!BY86</f>
        <v xml:space="preserve"> </v>
      </c>
      <c r="BQ86" s="280" t="str">
        <f t="shared" si="10"/>
        <v>تست اچ آی وی انجام نشده است</v>
      </c>
      <c r="BR86" s="166">
        <f>'2.ورود اطلاعات'!BZ86</f>
        <v>0</v>
      </c>
      <c r="BS86" s="166" t="str">
        <f>'2.ورود اطلاعات'!CA86</f>
        <v xml:space="preserve"> </v>
      </c>
      <c r="BT86" s="166" t="str">
        <f>'2.ورود اطلاعات'!CB86</f>
        <v xml:space="preserve"> </v>
      </c>
      <c r="BU86" s="280" t="str">
        <f t="shared" si="11"/>
        <v>تست اچ آی وی انجام نشده است</v>
      </c>
      <c r="BV86" s="166">
        <f>'2.ورود اطلاعات'!CC86</f>
        <v>0</v>
      </c>
      <c r="BW86" s="166" t="str">
        <f>'2.ورود اطلاعات'!CD86</f>
        <v xml:space="preserve"> </v>
      </c>
      <c r="BX86" s="166" t="str">
        <f>'2.ورود اطلاعات'!CE86</f>
        <v xml:space="preserve"> </v>
      </c>
      <c r="BY86" s="280" t="str">
        <f t="shared" si="12"/>
        <v>تست اچ آی وی انجام نشده است</v>
      </c>
      <c r="BZ86" s="166">
        <f>'2.ورود اطلاعات'!CF86</f>
        <v>0</v>
      </c>
      <c r="CA86" s="166" t="str">
        <f>'2.ورود اطلاعات'!CG86</f>
        <v xml:space="preserve"> </v>
      </c>
      <c r="CB86" s="166" t="str">
        <f>'2.ورود اطلاعات'!CH86</f>
        <v xml:space="preserve"> </v>
      </c>
      <c r="CC86" s="280" t="str">
        <f t="shared" si="13"/>
        <v>تست اچ آی وی انجام نشده است</v>
      </c>
      <c r="CD86" s="166">
        <f>'2.ورود اطلاعات'!CI86</f>
        <v>0</v>
      </c>
      <c r="CE86" s="166" t="str">
        <f>'2.ورود اطلاعات'!CJ86</f>
        <v xml:space="preserve"> </v>
      </c>
      <c r="CF86" s="166" t="str">
        <f>'2.ورود اطلاعات'!CK86</f>
        <v xml:space="preserve"> </v>
      </c>
      <c r="CG86" s="280" t="str">
        <f t="shared" si="14"/>
        <v>تست اچ آی وی انجام نشده است</v>
      </c>
      <c r="CH86" s="166">
        <f>'2.ورود اطلاعات'!CL86</f>
        <v>0</v>
      </c>
      <c r="CI86" s="166" t="str">
        <f>'2.ورود اطلاعات'!CM86</f>
        <v xml:space="preserve"> </v>
      </c>
      <c r="CJ86" s="166" t="str">
        <f>'2.ورود اطلاعات'!CN86</f>
        <v xml:space="preserve"> </v>
      </c>
      <c r="CK86" s="280" t="str">
        <f t="shared" si="15"/>
        <v>تست اچ آی وی انجام نشده است</v>
      </c>
      <c r="CL86" s="166">
        <f>'2.ورود اطلاعات'!CO86</f>
        <v>0</v>
      </c>
      <c r="CM86" s="166" t="str">
        <f>'2.ورود اطلاعات'!CP86</f>
        <v xml:space="preserve"> </v>
      </c>
      <c r="CN86" s="166" t="str">
        <f>'2.ورود اطلاعات'!CQ86</f>
        <v xml:space="preserve"> </v>
      </c>
      <c r="CO86" s="280" t="str">
        <f t="shared" si="16"/>
        <v>تست اچ آی وی انجام نشده است</v>
      </c>
      <c r="CP86" s="166">
        <f>'2.ورود اطلاعات'!CR86</f>
        <v>0</v>
      </c>
      <c r="CQ86" s="166" t="str">
        <f>'2.ورود اطلاعات'!CS86</f>
        <v xml:space="preserve"> </v>
      </c>
      <c r="CR86" s="166" t="str">
        <f>'2.ورود اطلاعات'!CT86</f>
        <v xml:space="preserve"> </v>
      </c>
      <c r="CS86" s="280" t="str">
        <f t="shared" si="17"/>
        <v>تست اچ آی وی انجام نشده است</v>
      </c>
      <c r="CT86" s="166" t="str">
        <f>'2.ورود اطلاعات'!CU86</f>
        <v>خیر</v>
      </c>
      <c r="DI86" s="164"/>
      <c r="DJ86" s="164"/>
    </row>
    <row r="87" spans="1:114" s="166" customFormat="1" ht="11.65" x14ac:dyDescent="0.35">
      <c r="A87" s="144" t="str">
        <f>'2.ورود اطلاعات'!BS87</f>
        <v>خیر</v>
      </c>
      <c r="B87" s="166">
        <f>'2.ورود اطلاعات'!A87</f>
        <v>86</v>
      </c>
      <c r="C87" s="166">
        <f>'1.مشخصات مرکز'!$D$2</f>
        <v>1398</v>
      </c>
      <c r="D87" s="166" t="str">
        <f>'1.مشخصات مرکز'!$D$3</f>
        <v>انتخاب کنید ...</v>
      </c>
      <c r="E87" s="166" t="str">
        <f>'1.مشخصات مرکز'!$D$4</f>
        <v>انتخاب کنید ...</v>
      </c>
      <c r="F87" s="166" t="str">
        <f>'1.مشخصات مرکز'!$D$5</f>
        <v>انتخاب کنید ...</v>
      </c>
      <c r="G87" s="166">
        <f>'1.مشخصات مرکز'!$D$6</f>
        <v>0</v>
      </c>
      <c r="H87" s="166" t="str">
        <f>'1.مشخصات مرکز'!$D$7</f>
        <v>انتخاب کنید ...</v>
      </c>
      <c r="I87" s="166">
        <f>'1.مشخصات مرکز'!$D$8</f>
        <v>0</v>
      </c>
      <c r="J87" s="166">
        <f>'1.مشخصات مرکز'!$D$9</f>
        <v>0</v>
      </c>
      <c r="K87" s="164">
        <f>'1.مشخصات مرکز'!$D$10</f>
        <v>0</v>
      </c>
      <c r="L87" s="164">
        <f>'1.مشخصات مرکز'!$D$11</f>
        <v>0</v>
      </c>
      <c r="M87" s="166">
        <f>'2.ورود اطلاعات'!B87</f>
        <v>0</v>
      </c>
      <c r="N87" s="166">
        <f>'2.ورود اطلاعات'!C87</f>
        <v>0</v>
      </c>
      <c r="O87" s="166" t="str">
        <f>IF('2.ورود اطلاعات'!F87=0,"نامعلوم",'2.ورود اطلاعات'!F87)</f>
        <v>نامعلوم</v>
      </c>
      <c r="P87" s="166">
        <f>'2.ورود اطلاعات'!J87</f>
        <v>0</v>
      </c>
      <c r="Q87" s="166">
        <f>'2.ورود اطلاعات'!K87</f>
        <v>0</v>
      </c>
      <c r="R87" s="166">
        <f>'2.ورود اطلاعات'!L87</f>
        <v>0</v>
      </c>
      <c r="S87" s="166">
        <f>'2.ورود اطلاعات'!M87</f>
        <v>0</v>
      </c>
      <c r="T87" s="166">
        <f>'2.ورود اطلاعات'!N87</f>
        <v>0</v>
      </c>
      <c r="U87" s="166">
        <f>'2.ورود اطلاعات'!O87</f>
        <v>1398</v>
      </c>
      <c r="V87" s="166">
        <f>'2.ورود اطلاعات'!P87</f>
        <v>0</v>
      </c>
      <c r="W87" s="166">
        <f>'2.ورود اطلاعات'!Q87</f>
        <v>0</v>
      </c>
      <c r="X87" s="166">
        <f>'2.ورود اطلاعات'!R87</f>
        <v>0</v>
      </c>
      <c r="Y87" s="166">
        <f>'2.ورود اطلاعات'!S87</f>
        <v>0</v>
      </c>
      <c r="Z87" s="166">
        <f>'2.ورود اطلاعات'!T87</f>
        <v>0</v>
      </c>
      <c r="AA87" s="166">
        <f>'2.ورود اطلاعات'!U87</f>
        <v>0</v>
      </c>
      <c r="AB87" s="166">
        <f>'2.ورود اطلاعات'!V87</f>
        <v>0</v>
      </c>
      <c r="AC87" s="166">
        <f>'2.ورود اطلاعات'!W87</f>
        <v>0</v>
      </c>
      <c r="AD87" s="166">
        <f>'2.ورود اطلاعات'!X87</f>
        <v>0</v>
      </c>
      <c r="AE87" s="166">
        <f>'2.ورود اطلاعات'!Y87</f>
        <v>0</v>
      </c>
      <c r="AF87" s="166">
        <f>'2.ورود اطلاعات'!Z87</f>
        <v>0</v>
      </c>
      <c r="AG87" s="166">
        <f>'2.ورود اطلاعات'!AA87</f>
        <v>0</v>
      </c>
      <c r="AH87" s="166">
        <f>'2.ورود اطلاعات'!AB87</f>
        <v>0</v>
      </c>
      <c r="AI87" s="166">
        <f>'2.ورود اطلاعات'!AC87</f>
        <v>0</v>
      </c>
      <c r="AJ87" s="166">
        <f>'2.ورود اطلاعات'!AD87</f>
        <v>0</v>
      </c>
      <c r="AK87" s="166">
        <f>'2.ورود اطلاعات'!AE87</f>
        <v>0</v>
      </c>
      <c r="AL87" s="166">
        <f>'2.ورود اطلاعات'!AF87</f>
        <v>0</v>
      </c>
      <c r="AM87" s="166">
        <f>'2.ورود اطلاعات'!AG87</f>
        <v>0</v>
      </c>
      <c r="AN87" s="166">
        <f>'2.ورود اطلاعات'!AH87</f>
        <v>0</v>
      </c>
      <c r="AO87" s="166">
        <f>'2.ورود اطلاعات'!AI87</f>
        <v>0</v>
      </c>
      <c r="AP87" s="166" t="str">
        <f>'2.ورود اطلاعات'!AK87</f>
        <v xml:space="preserve">         </v>
      </c>
      <c r="AQ87" s="166" t="str">
        <f>'2.ورود اطلاعات'!AL87</f>
        <v>هیچکدام</v>
      </c>
      <c r="AR87" s="166" t="str">
        <f>'2.ورود اطلاعات'!AM87</f>
        <v>7.هیچکدام</v>
      </c>
      <c r="AS87" s="166" t="str">
        <f>'2.ورود اطلاعات'!AN87</f>
        <v>نامعلوم</v>
      </c>
      <c r="AT87" s="166" t="str">
        <f>'2.ورود اطلاعات'!AO87</f>
        <v>نامعلوم</v>
      </c>
      <c r="AU87" s="166" t="str">
        <f>'2.ورود اطلاعات'!CV87</f>
        <v>ارائه نشده است.</v>
      </c>
      <c r="AV87" s="166">
        <f>'2.ورود اطلاعات'!CW87</f>
        <v>0</v>
      </c>
      <c r="AW87" s="164">
        <f>'2.ورود اطلاعات'!AT87</f>
        <v>0</v>
      </c>
      <c r="AX87" s="164">
        <f>'2.ورود اطلاعات'!AU87</f>
        <v>0</v>
      </c>
      <c r="AY87" s="164">
        <f>'2.ورود اطلاعات'!AV87</f>
        <v>0</v>
      </c>
      <c r="AZ87" s="164">
        <f>'2.ورود اطلاعات'!AW87</f>
        <v>0</v>
      </c>
      <c r="BA87" s="164">
        <f>'2.ورود اطلاعات'!AX87</f>
        <v>0</v>
      </c>
      <c r="BB87" s="166">
        <f>'2.ورود اطلاعات'!BT87</f>
        <v>0</v>
      </c>
      <c r="BC87" s="166" t="str">
        <f>'2.ورود اطلاعات'!BU87</f>
        <v xml:space="preserve"> </v>
      </c>
      <c r="BD87" s="166" t="str">
        <f>'2.ورود اطلاعات'!BV87</f>
        <v xml:space="preserve"> </v>
      </c>
      <c r="BE87" s="280" t="str">
        <f t="shared" si="9"/>
        <v>تست اچ آی وی انجام نشده است</v>
      </c>
      <c r="BF87" s="164">
        <f>'2.ورود اطلاعات'!BK87</f>
        <v>0</v>
      </c>
      <c r="BG87" s="164">
        <f>'2.ورود اطلاعات'!BL87</f>
        <v>0</v>
      </c>
      <c r="BH87" s="164">
        <f>'2.ورود اطلاعات'!BM87</f>
        <v>0</v>
      </c>
      <c r="BI87" s="164">
        <f>'2.ورود اطلاعات'!BN87</f>
        <v>0</v>
      </c>
      <c r="BJ87" s="164">
        <f>'2.ورود اطلاعات'!BO87</f>
        <v>0</v>
      </c>
      <c r="BK87" s="164">
        <f>'2.ورود اطلاعات'!BP87</f>
        <v>0</v>
      </c>
      <c r="BL87" s="164">
        <f>'2.ورود اطلاعات'!BQ87</f>
        <v>0</v>
      </c>
      <c r="BM87" s="164">
        <f>'2.ورود اطلاعات'!BR87</f>
        <v>0</v>
      </c>
      <c r="BN87" s="166">
        <f>'2.ورود اطلاعات'!BW87</f>
        <v>0</v>
      </c>
      <c r="BO87" s="166" t="str">
        <f>'2.ورود اطلاعات'!BX87</f>
        <v xml:space="preserve"> </v>
      </c>
      <c r="BP87" s="166" t="str">
        <f>'2.ورود اطلاعات'!BY87</f>
        <v xml:space="preserve"> </v>
      </c>
      <c r="BQ87" s="280" t="str">
        <f t="shared" si="10"/>
        <v>تست اچ آی وی انجام نشده است</v>
      </c>
      <c r="BR87" s="166">
        <f>'2.ورود اطلاعات'!BZ87</f>
        <v>0</v>
      </c>
      <c r="BS87" s="166" t="str">
        <f>'2.ورود اطلاعات'!CA87</f>
        <v xml:space="preserve"> </v>
      </c>
      <c r="BT87" s="166" t="str">
        <f>'2.ورود اطلاعات'!CB87</f>
        <v xml:space="preserve"> </v>
      </c>
      <c r="BU87" s="280" t="str">
        <f t="shared" si="11"/>
        <v>تست اچ آی وی انجام نشده است</v>
      </c>
      <c r="BV87" s="166">
        <f>'2.ورود اطلاعات'!CC87</f>
        <v>0</v>
      </c>
      <c r="BW87" s="166" t="str">
        <f>'2.ورود اطلاعات'!CD87</f>
        <v xml:space="preserve"> </v>
      </c>
      <c r="BX87" s="166" t="str">
        <f>'2.ورود اطلاعات'!CE87</f>
        <v xml:space="preserve"> </v>
      </c>
      <c r="BY87" s="280" t="str">
        <f t="shared" si="12"/>
        <v>تست اچ آی وی انجام نشده است</v>
      </c>
      <c r="BZ87" s="166">
        <f>'2.ورود اطلاعات'!CF87</f>
        <v>0</v>
      </c>
      <c r="CA87" s="166" t="str">
        <f>'2.ورود اطلاعات'!CG87</f>
        <v xml:space="preserve"> </v>
      </c>
      <c r="CB87" s="166" t="str">
        <f>'2.ورود اطلاعات'!CH87</f>
        <v xml:space="preserve"> </v>
      </c>
      <c r="CC87" s="280" t="str">
        <f t="shared" si="13"/>
        <v>تست اچ آی وی انجام نشده است</v>
      </c>
      <c r="CD87" s="166">
        <f>'2.ورود اطلاعات'!CI87</f>
        <v>0</v>
      </c>
      <c r="CE87" s="166" t="str">
        <f>'2.ورود اطلاعات'!CJ87</f>
        <v xml:space="preserve"> </v>
      </c>
      <c r="CF87" s="166" t="str">
        <f>'2.ورود اطلاعات'!CK87</f>
        <v xml:space="preserve"> </v>
      </c>
      <c r="CG87" s="280" t="str">
        <f t="shared" si="14"/>
        <v>تست اچ آی وی انجام نشده است</v>
      </c>
      <c r="CH87" s="166">
        <f>'2.ورود اطلاعات'!CL87</f>
        <v>0</v>
      </c>
      <c r="CI87" s="166" t="str">
        <f>'2.ورود اطلاعات'!CM87</f>
        <v xml:space="preserve"> </v>
      </c>
      <c r="CJ87" s="166" t="str">
        <f>'2.ورود اطلاعات'!CN87</f>
        <v xml:space="preserve"> </v>
      </c>
      <c r="CK87" s="280" t="str">
        <f t="shared" si="15"/>
        <v>تست اچ آی وی انجام نشده است</v>
      </c>
      <c r="CL87" s="166">
        <f>'2.ورود اطلاعات'!CO87</f>
        <v>0</v>
      </c>
      <c r="CM87" s="166" t="str">
        <f>'2.ورود اطلاعات'!CP87</f>
        <v xml:space="preserve"> </v>
      </c>
      <c r="CN87" s="166" t="str">
        <f>'2.ورود اطلاعات'!CQ87</f>
        <v xml:space="preserve"> </v>
      </c>
      <c r="CO87" s="280" t="str">
        <f t="shared" si="16"/>
        <v>تست اچ آی وی انجام نشده است</v>
      </c>
      <c r="CP87" s="166">
        <f>'2.ورود اطلاعات'!CR87</f>
        <v>0</v>
      </c>
      <c r="CQ87" s="166" t="str">
        <f>'2.ورود اطلاعات'!CS87</f>
        <v xml:space="preserve"> </v>
      </c>
      <c r="CR87" s="166" t="str">
        <f>'2.ورود اطلاعات'!CT87</f>
        <v xml:space="preserve"> </v>
      </c>
      <c r="CS87" s="280" t="str">
        <f t="shared" si="17"/>
        <v>تست اچ آی وی انجام نشده است</v>
      </c>
      <c r="CT87" s="166" t="str">
        <f>'2.ورود اطلاعات'!CU87</f>
        <v>خیر</v>
      </c>
      <c r="DI87" s="164"/>
      <c r="DJ87" s="164"/>
    </row>
    <row r="88" spans="1:114" s="166" customFormat="1" ht="11.65" x14ac:dyDescent="0.35">
      <c r="A88" s="144" t="str">
        <f>'2.ورود اطلاعات'!BS88</f>
        <v>خیر</v>
      </c>
      <c r="B88" s="166">
        <f>'2.ورود اطلاعات'!A88</f>
        <v>87</v>
      </c>
      <c r="C88" s="166">
        <f>'1.مشخصات مرکز'!$D$2</f>
        <v>1398</v>
      </c>
      <c r="D88" s="166" t="str">
        <f>'1.مشخصات مرکز'!$D$3</f>
        <v>انتخاب کنید ...</v>
      </c>
      <c r="E88" s="166" t="str">
        <f>'1.مشخصات مرکز'!$D$4</f>
        <v>انتخاب کنید ...</v>
      </c>
      <c r="F88" s="166" t="str">
        <f>'1.مشخصات مرکز'!$D$5</f>
        <v>انتخاب کنید ...</v>
      </c>
      <c r="G88" s="166">
        <f>'1.مشخصات مرکز'!$D$6</f>
        <v>0</v>
      </c>
      <c r="H88" s="166" t="str">
        <f>'1.مشخصات مرکز'!$D$7</f>
        <v>انتخاب کنید ...</v>
      </c>
      <c r="I88" s="166">
        <f>'1.مشخصات مرکز'!$D$8</f>
        <v>0</v>
      </c>
      <c r="J88" s="166">
        <f>'1.مشخصات مرکز'!$D$9</f>
        <v>0</v>
      </c>
      <c r="K88" s="164">
        <f>'1.مشخصات مرکز'!$D$10</f>
        <v>0</v>
      </c>
      <c r="L88" s="164">
        <f>'1.مشخصات مرکز'!$D$11</f>
        <v>0</v>
      </c>
      <c r="M88" s="166">
        <f>'2.ورود اطلاعات'!B88</f>
        <v>0</v>
      </c>
      <c r="N88" s="166">
        <f>'2.ورود اطلاعات'!C88</f>
        <v>0</v>
      </c>
      <c r="O88" s="166" t="str">
        <f>IF('2.ورود اطلاعات'!F88=0,"نامعلوم",'2.ورود اطلاعات'!F88)</f>
        <v>نامعلوم</v>
      </c>
      <c r="P88" s="166">
        <f>'2.ورود اطلاعات'!J88</f>
        <v>0</v>
      </c>
      <c r="Q88" s="166">
        <f>'2.ورود اطلاعات'!K88</f>
        <v>0</v>
      </c>
      <c r="R88" s="166">
        <f>'2.ورود اطلاعات'!L88</f>
        <v>0</v>
      </c>
      <c r="S88" s="166">
        <f>'2.ورود اطلاعات'!M88</f>
        <v>0</v>
      </c>
      <c r="T88" s="166">
        <f>'2.ورود اطلاعات'!N88</f>
        <v>0</v>
      </c>
      <c r="U88" s="166">
        <f>'2.ورود اطلاعات'!O88</f>
        <v>1398</v>
      </c>
      <c r="V88" s="166">
        <f>'2.ورود اطلاعات'!P88</f>
        <v>0</v>
      </c>
      <c r="W88" s="166">
        <f>'2.ورود اطلاعات'!Q88</f>
        <v>0</v>
      </c>
      <c r="X88" s="166">
        <f>'2.ورود اطلاعات'!R88</f>
        <v>0</v>
      </c>
      <c r="Y88" s="166">
        <f>'2.ورود اطلاعات'!S88</f>
        <v>0</v>
      </c>
      <c r="Z88" s="166">
        <f>'2.ورود اطلاعات'!T88</f>
        <v>0</v>
      </c>
      <c r="AA88" s="166">
        <f>'2.ورود اطلاعات'!U88</f>
        <v>0</v>
      </c>
      <c r="AB88" s="166">
        <f>'2.ورود اطلاعات'!V88</f>
        <v>0</v>
      </c>
      <c r="AC88" s="166">
        <f>'2.ورود اطلاعات'!W88</f>
        <v>0</v>
      </c>
      <c r="AD88" s="166">
        <f>'2.ورود اطلاعات'!X88</f>
        <v>0</v>
      </c>
      <c r="AE88" s="166">
        <f>'2.ورود اطلاعات'!Y88</f>
        <v>0</v>
      </c>
      <c r="AF88" s="166">
        <f>'2.ورود اطلاعات'!Z88</f>
        <v>0</v>
      </c>
      <c r="AG88" s="166">
        <f>'2.ورود اطلاعات'!AA88</f>
        <v>0</v>
      </c>
      <c r="AH88" s="166">
        <f>'2.ورود اطلاعات'!AB88</f>
        <v>0</v>
      </c>
      <c r="AI88" s="166">
        <f>'2.ورود اطلاعات'!AC88</f>
        <v>0</v>
      </c>
      <c r="AJ88" s="166">
        <f>'2.ورود اطلاعات'!AD88</f>
        <v>0</v>
      </c>
      <c r="AK88" s="166">
        <f>'2.ورود اطلاعات'!AE88</f>
        <v>0</v>
      </c>
      <c r="AL88" s="166">
        <f>'2.ورود اطلاعات'!AF88</f>
        <v>0</v>
      </c>
      <c r="AM88" s="166">
        <f>'2.ورود اطلاعات'!AG88</f>
        <v>0</v>
      </c>
      <c r="AN88" s="166">
        <f>'2.ورود اطلاعات'!AH88</f>
        <v>0</v>
      </c>
      <c r="AO88" s="166">
        <f>'2.ورود اطلاعات'!AI88</f>
        <v>0</v>
      </c>
      <c r="AP88" s="166" t="str">
        <f>'2.ورود اطلاعات'!AK88</f>
        <v xml:space="preserve">         </v>
      </c>
      <c r="AQ88" s="166" t="str">
        <f>'2.ورود اطلاعات'!AL88</f>
        <v>هیچکدام</v>
      </c>
      <c r="AR88" s="166" t="str">
        <f>'2.ورود اطلاعات'!AM88</f>
        <v>7.هیچکدام</v>
      </c>
      <c r="AS88" s="166" t="str">
        <f>'2.ورود اطلاعات'!AN88</f>
        <v>نامعلوم</v>
      </c>
      <c r="AT88" s="166" t="str">
        <f>'2.ورود اطلاعات'!AO88</f>
        <v>نامعلوم</v>
      </c>
      <c r="AU88" s="166" t="str">
        <f>'2.ورود اطلاعات'!CV88</f>
        <v>ارائه نشده است.</v>
      </c>
      <c r="AV88" s="166">
        <f>'2.ورود اطلاعات'!CW88</f>
        <v>0</v>
      </c>
      <c r="AW88" s="164">
        <f>'2.ورود اطلاعات'!AT88</f>
        <v>0</v>
      </c>
      <c r="AX88" s="164">
        <f>'2.ورود اطلاعات'!AU88</f>
        <v>0</v>
      </c>
      <c r="AY88" s="164">
        <f>'2.ورود اطلاعات'!AV88</f>
        <v>0</v>
      </c>
      <c r="AZ88" s="164">
        <f>'2.ورود اطلاعات'!AW88</f>
        <v>0</v>
      </c>
      <c r="BA88" s="164">
        <f>'2.ورود اطلاعات'!AX88</f>
        <v>0</v>
      </c>
      <c r="BB88" s="166">
        <f>'2.ورود اطلاعات'!BT88</f>
        <v>0</v>
      </c>
      <c r="BC88" s="166" t="str">
        <f>'2.ورود اطلاعات'!BU88</f>
        <v xml:space="preserve"> </v>
      </c>
      <c r="BD88" s="166" t="str">
        <f>'2.ورود اطلاعات'!BV88</f>
        <v xml:space="preserve"> </v>
      </c>
      <c r="BE88" s="280" t="str">
        <f t="shared" si="9"/>
        <v>تست اچ آی وی انجام نشده است</v>
      </c>
      <c r="BF88" s="164">
        <f>'2.ورود اطلاعات'!BK88</f>
        <v>0</v>
      </c>
      <c r="BG88" s="164">
        <f>'2.ورود اطلاعات'!BL88</f>
        <v>0</v>
      </c>
      <c r="BH88" s="164">
        <f>'2.ورود اطلاعات'!BM88</f>
        <v>0</v>
      </c>
      <c r="BI88" s="164">
        <f>'2.ورود اطلاعات'!BN88</f>
        <v>0</v>
      </c>
      <c r="BJ88" s="164">
        <f>'2.ورود اطلاعات'!BO88</f>
        <v>0</v>
      </c>
      <c r="BK88" s="164">
        <f>'2.ورود اطلاعات'!BP88</f>
        <v>0</v>
      </c>
      <c r="BL88" s="164">
        <f>'2.ورود اطلاعات'!BQ88</f>
        <v>0</v>
      </c>
      <c r="BM88" s="164">
        <f>'2.ورود اطلاعات'!BR88</f>
        <v>0</v>
      </c>
      <c r="BN88" s="166">
        <f>'2.ورود اطلاعات'!BW88</f>
        <v>0</v>
      </c>
      <c r="BO88" s="166" t="str">
        <f>'2.ورود اطلاعات'!BX88</f>
        <v xml:space="preserve"> </v>
      </c>
      <c r="BP88" s="166" t="str">
        <f>'2.ورود اطلاعات'!BY88</f>
        <v xml:space="preserve"> </v>
      </c>
      <c r="BQ88" s="280" t="str">
        <f t="shared" si="10"/>
        <v>تست اچ آی وی انجام نشده است</v>
      </c>
      <c r="BR88" s="166">
        <f>'2.ورود اطلاعات'!BZ88</f>
        <v>0</v>
      </c>
      <c r="BS88" s="166" t="str">
        <f>'2.ورود اطلاعات'!CA88</f>
        <v xml:space="preserve"> </v>
      </c>
      <c r="BT88" s="166" t="str">
        <f>'2.ورود اطلاعات'!CB88</f>
        <v xml:space="preserve"> </v>
      </c>
      <c r="BU88" s="280" t="str">
        <f t="shared" si="11"/>
        <v>تست اچ آی وی انجام نشده است</v>
      </c>
      <c r="BV88" s="166">
        <f>'2.ورود اطلاعات'!CC88</f>
        <v>0</v>
      </c>
      <c r="BW88" s="166" t="str">
        <f>'2.ورود اطلاعات'!CD88</f>
        <v xml:space="preserve"> </v>
      </c>
      <c r="BX88" s="166" t="str">
        <f>'2.ورود اطلاعات'!CE88</f>
        <v xml:space="preserve"> </v>
      </c>
      <c r="BY88" s="280" t="str">
        <f t="shared" si="12"/>
        <v>تست اچ آی وی انجام نشده است</v>
      </c>
      <c r="BZ88" s="166">
        <f>'2.ورود اطلاعات'!CF88</f>
        <v>0</v>
      </c>
      <c r="CA88" s="166" t="str">
        <f>'2.ورود اطلاعات'!CG88</f>
        <v xml:space="preserve"> </v>
      </c>
      <c r="CB88" s="166" t="str">
        <f>'2.ورود اطلاعات'!CH88</f>
        <v xml:space="preserve"> </v>
      </c>
      <c r="CC88" s="280" t="str">
        <f t="shared" si="13"/>
        <v>تست اچ آی وی انجام نشده است</v>
      </c>
      <c r="CD88" s="166">
        <f>'2.ورود اطلاعات'!CI88</f>
        <v>0</v>
      </c>
      <c r="CE88" s="166" t="str">
        <f>'2.ورود اطلاعات'!CJ88</f>
        <v xml:space="preserve"> </v>
      </c>
      <c r="CF88" s="166" t="str">
        <f>'2.ورود اطلاعات'!CK88</f>
        <v xml:space="preserve"> </v>
      </c>
      <c r="CG88" s="280" t="str">
        <f t="shared" si="14"/>
        <v>تست اچ آی وی انجام نشده است</v>
      </c>
      <c r="CH88" s="166">
        <f>'2.ورود اطلاعات'!CL88</f>
        <v>0</v>
      </c>
      <c r="CI88" s="166" t="str">
        <f>'2.ورود اطلاعات'!CM88</f>
        <v xml:space="preserve"> </v>
      </c>
      <c r="CJ88" s="166" t="str">
        <f>'2.ورود اطلاعات'!CN88</f>
        <v xml:space="preserve"> </v>
      </c>
      <c r="CK88" s="280" t="str">
        <f t="shared" si="15"/>
        <v>تست اچ آی وی انجام نشده است</v>
      </c>
      <c r="CL88" s="166">
        <f>'2.ورود اطلاعات'!CO88</f>
        <v>0</v>
      </c>
      <c r="CM88" s="166" t="str">
        <f>'2.ورود اطلاعات'!CP88</f>
        <v xml:space="preserve"> </v>
      </c>
      <c r="CN88" s="166" t="str">
        <f>'2.ورود اطلاعات'!CQ88</f>
        <v xml:space="preserve"> </v>
      </c>
      <c r="CO88" s="280" t="str">
        <f t="shared" si="16"/>
        <v>تست اچ آی وی انجام نشده است</v>
      </c>
      <c r="CP88" s="166">
        <f>'2.ورود اطلاعات'!CR88</f>
        <v>0</v>
      </c>
      <c r="CQ88" s="166" t="str">
        <f>'2.ورود اطلاعات'!CS88</f>
        <v xml:space="preserve"> </v>
      </c>
      <c r="CR88" s="166" t="str">
        <f>'2.ورود اطلاعات'!CT88</f>
        <v xml:space="preserve"> </v>
      </c>
      <c r="CS88" s="280" t="str">
        <f t="shared" si="17"/>
        <v>تست اچ آی وی انجام نشده است</v>
      </c>
      <c r="CT88" s="166" t="str">
        <f>'2.ورود اطلاعات'!CU88</f>
        <v>خیر</v>
      </c>
      <c r="DI88" s="164"/>
      <c r="DJ88" s="164"/>
    </row>
    <row r="89" spans="1:114" s="166" customFormat="1" ht="11.65" x14ac:dyDescent="0.35">
      <c r="A89" s="144" t="str">
        <f>'2.ورود اطلاعات'!BS89</f>
        <v>خیر</v>
      </c>
      <c r="B89" s="166">
        <f>'2.ورود اطلاعات'!A89</f>
        <v>88</v>
      </c>
      <c r="C89" s="166">
        <f>'1.مشخصات مرکز'!$D$2</f>
        <v>1398</v>
      </c>
      <c r="D89" s="166" t="str">
        <f>'1.مشخصات مرکز'!$D$3</f>
        <v>انتخاب کنید ...</v>
      </c>
      <c r="E89" s="166" t="str">
        <f>'1.مشخصات مرکز'!$D$4</f>
        <v>انتخاب کنید ...</v>
      </c>
      <c r="F89" s="166" t="str">
        <f>'1.مشخصات مرکز'!$D$5</f>
        <v>انتخاب کنید ...</v>
      </c>
      <c r="G89" s="166">
        <f>'1.مشخصات مرکز'!$D$6</f>
        <v>0</v>
      </c>
      <c r="H89" s="166" t="str">
        <f>'1.مشخصات مرکز'!$D$7</f>
        <v>انتخاب کنید ...</v>
      </c>
      <c r="I89" s="166">
        <f>'1.مشخصات مرکز'!$D$8</f>
        <v>0</v>
      </c>
      <c r="J89" s="166">
        <f>'1.مشخصات مرکز'!$D$9</f>
        <v>0</v>
      </c>
      <c r="K89" s="164">
        <f>'1.مشخصات مرکز'!$D$10</f>
        <v>0</v>
      </c>
      <c r="L89" s="164">
        <f>'1.مشخصات مرکز'!$D$11</f>
        <v>0</v>
      </c>
      <c r="M89" s="166">
        <f>'2.ورود اطلاعات'!B89</f>
        <v>0</v>
      </c>
      <c r="N89" s="166">
        <f>'2.ورود اطلاعات'!C89</f>
        <v>0</v>
      </c>
      <c r="O89" s="166" t="str">
        <f>IF('2.ورود اطلاعات'!F89=0,"نامعلوم",'2.ورود اطلاعات'!F89)</f>
        <v>نامعلوم</v>
      </c>
      <c r="P89" s="166">
        <f>'2.ورود اطلاعات'!J89</f>
        <v>0</v>
      </c>
      <c r="Q89" s="166">
        <f>'2.ورود اطلاعات'!K89</f>
        <v>0</v>
      </c>
      <c r="R89" s="166">
        <f>'2.ورود اطلاعات'!L89</f>
        <v>0</v>
      </c>
      <c r="S89" s="166">
        <f>'2.ورود اطلاعات'!M89</f>
        <v>0</v>
      </c>
      <c r="T89" s="166">
        <f>'2.ورود اطلاعات'!N89</f>
        <v>0</v>
      </c>
      <c r="U89" s="166">
        <f>'2.ورود اطلاعات'!O89</f>
        <v>1398</v>
      </c>
      <c r="V89" s="166">
        <f>'2.ورود اطلاعات'!P89</f>
        <v>0</v>
      </c>
      <c r="W89" s="166">
        <f>'2.ورود اطلاعات'!Q89</f>
        <v>0</v>
      </c>
      <c r="X89" s="166">
        <f>'2.ورود اطلاعات'!R89</f>
        <v>0</v>
      </c>
      <c r="Y89" s="166">
        <f>'2.ورود اطلاعات'!S89</f>
        <v>0</v>
      </c>
      <c r="Z89" s="166">
        <f>'2.ورود اطلاعات'!T89</f>
        <v>0</v>
      </c>
      <c r="AA89" s="166">
        <f>'2.ورود اطلاعات'!U89</f>
        <v>0</v>
      </c>
      <c r="AB89" s="166">
        <f>'2.ورود اطلاعات'!V89</f>
        <v>0</v>
      </c>
      <c r="AC89" s="166">
        <f>'2.ورود اطلاعات'!W89</f>
        <v>0</v>
      </c>
      <c r="AD89" s="166">
        <f>'2.ورود اطلاعات'!X89</f>
        <v>0</v>
      </c>
      <c r="AE89" s="166">
        <f>'2.ورود اطلاعات'!Y89</f>
        <v>0</v>
      </c>
      <c r="AF89" s="166">
        <f>'2.ورود اطلاعات'!Z89</f>
        <v>0</v>
      </c>
      <c r="AG89" s="166">
        <f>'2.ورود اطلاعات'!AA89</f>
        <v>0</v>
      </c>
      <c r="AH89" s="166">
        <f>'2.ورود اطلاعات'!AB89</f>
        <v>0</v>
      </c>
      <c r="AI89" s="166">
        <f>'2.ورود اطلاعات'!AC89</f>
        <v>0</v>
      </c>
      <c r="AJ89" s="166">
        <f>'2.ورود اطلاعات'!AD89</f>
        <v>0</v>
      </c>
      <c r="AK89" s="166">
        <f>'2.ورود اطلاعات'!AE89</f>
        <v>0</v>
      </c>
      <c r="AL89" s="166">
        <f>'2.ورود اطلاعات'!AF89</f>
        <v>0</v>
      </c>
      <c r="AM89" s="166">
        <f>'2.ورود اطلاعات'!AG89</f>
        <v>0</v>
      </c>
      <c r="AN89" s="166">
        <f>'2.ورود اطلاعات'!AH89</f>
        <v>0</v>
      </c>
      <c r="AO89" s="166">
        <f>'2.ورود اطلاعات'!AI89</f>
        <v>0</v>
      </c>
      <c r="AP89" s="166" t="str">
        <f>'2.ورود اطلاعات'!AK89</f>
        <v xml:space="preserve">         </v>
      </c>
      <c r="AQ89" s="166" t="str">
        <f>'2.ورود اطلاعات'!AL89</f>
        <v>هیچکدام</v>
      </c>
      <c r="AR89" s="166" t="str">
        <f>'2.ورود اطلاعات'!AM89</f>
        <v>7.هیچکدام</v>
      </c>
      <c r="AS89" s="166" t="str">
        <f>'2.ورود اطلاعات'!AN89</f>
        <v>نامعلوم</v>
      </c>
      <c r="AT89" s="166" t="str">
        <f>'2.ورود اطلاعات'!AO89</f>
        <v>نامعلوم</v>
      </c>
      <c r="AU89" s="166" t="str">
        <f>'2.ورود اطلاعات'!CV89</f>
        <v>ارائه نشده است.</v>
      </c>
      <c r="AV89" s="166">
        <f>'2.ورود اطلاعات'!CW89</f>
        <v>0</v>
      </c>
      <c r="AW89" s="164">
        <f>'2.ورود اطلاعات'!AT89</f>
        <v>0</v>
      </c>
      <c r="AX89" s="164">
        <f>'2.ورود اطلاعات'!AU89</f>
        <v>0</v>
      </c>
      <c r="AY89" s="164">
        <f>'2.ورود اطلاعات'!AV89</f>
        <v>0</v>
      </c>
      <c r="AZ89" s="164">
        <f>'2.ورود اطلاعات'!AW89</f>
        <v>0</v>
      </c>
      <c r="BA89" s="164">
        <f>'2.ورود اطلاعات'!AX89</f>
        <v>0</v>
      </c>
      <c r="BB89" s="166">
        <f>'2.ورود اطلاعات'!BT89</f>
        <v>0</v>
      </c>
      <c r="BC89" s="166" t="str">
        <f>'2.ورود اطلاعات'!BU89</f>
        <v xml:space="preserve"> </v>
      </c>
      <c r="BD89" s="166" t="str">
        <f>'2.ورود اطلاعات'!BV89</f>
        <v xml:space="preserve"> </v>
      </c>
      <c r="BE89" s="280" t="str">
        <f t="shared" si="9"/>
        <v>تست اچ آی وی انجام نشده است</v>
      </c>
      <c r="BF89" s="164">
        <f>'2.ورود اطلاعات'!BK89</f>
        <v>0</v>
      </c>
      <c r="BG89" s="164">
        <f>'2.ورود اطلاعات'!BL89</f>
        <v>0</v>
      </c>
      <c r="BH89" s="164">
        <f>'2.ورود اطلاعات'!BM89</f>
        <v>0</v>
      </c>
      <c r="BI89" s="164">
        <f>'2.ورود اطلاعات'!BN89</f>
        <v>0</v>
      </c>
      <c r="BJ89" s="164">
        <f>'2.ورود اطلاعات'!BO89</f>
        <v>0</v>
      </c>
      <c r="BK89" s="164">
        <f>'2.ورود اطلاعات'!BP89</f>
        <v>0</v>
      </c>
      <c r="BL89" s="164">
        <f>'2.ورود اطلاعات'!BQ89</f>
        <v>0</v>
      </c>
      <c r="BM89" s="164">
        <f>'2.ورود اطلاعات'!BR89</f>
        <v>0</v>
      </c>
      <c r="BN89" s="166">
        <f>'2.ورود اطلاعات'!BW89</f>
        <v>0</v>
      </c>
      <c r="BO89" s="166" t="str">
        <f>'2.ورود اطلاعات'!BX89</f>
        <v xml:space="preserve"> </v>
      </c>
      <c r="BP89" s="166" t="str">
        <f>'2.ورود اطلاعات'!BY89</f>
        <v xml:space="preserve"> </v>
      </c>
      <c r="BQ89" s="280" t="str">
        <f t="shared" si="10"/>
        <v>تست اچ آی وی انجام نشده است</v>
      </c>
      <c r="BR89" s="166">
        <f>'2.ورود اطلاعات'!BZ89</f>
        <v>0</v>
      </c>
      <c r="BS89" s="166" t="str">
        <f>'2.ورود اطلاعات'!CA89</f>
        <v xml:space="preserve"> </v>
      </c>
      <c r="BT89" s="166" t="str">
        <f>'2.ورود اطلاعات'!CB89</f>
        <v xml:space="preserve"> </v>
      </c>
      <c r="BU89" s="280" t="str">
        <f t="shared" si="11"/>
        <v>تست اچ آی وی انجام نشده است</v>
      </c>
      <c r="BV89" s="166">
        <f>'2.ورود اطلاعات'!CC89</f>
        <v>0</v>
      </c>
      <c r="BW89" s="166" t="str">
        <f>'2.ورود اطلاعات'!CD89</f>
        <v xml:space="preserve"> </v>
      </c>
      <c r="BX89" s="166" t="str">
        <f>'2.ورود اطلاعات'!CE89</f>
        <v xml:space="preserve"> </v>
      </c>
      <c r="BY89" s="280" t="str">
        <f t="shared" si="12"/>
        <v>تست اچ آی وی انجام نشده است</v>
      </c>
      <c r="BZ89" s="166">
        <f>'2.ورود اطلاعات'!CF89</f>
        <v>0</v>
      </c>
      <c r="CA89" s="166" t="str">
        <f>'2.ورود اطلاعات'!CG89</f>
        <v xml:space="preserve"> </v>
      </c>
      <c r="CB89" s="166" t="str">
        <f>'2.ورود اطلاعات'!CH89</f>
        <v xml:space="preserve"> </v>
      </c>
      <c r="CC89" s="280" t="str">
        <f t="shared" si="13"/>
        <v>تست اچ آی وی انجام نشده است</v>
      </c>
      <c r="CD89" s="166">
        <f>'2.ورود اطلاعات'!CI89</f>
        <v>0</v>
      </c>
      <c r="CE89" s="166" t="str">
        <f>'2.ورود اطلاعات'!CJ89</f>
        <v xml:space="preserve"> </v>
      </c>
      <c r="CF89" s="166" t="str">
        <f>'2.ورود اطلاعات'!CK89</f>
        <v xml:space="preserve"> </v>
      </c>
      <c r="CG89" s="280" t="str">
        <f t="shared" si="14"/>
        <v>تست اچ آی وی انجام نشده است</v>
      </c>
      <c r="CH89" s="166">
        <f>'2.ورود اطلاعات'!CL89</f>
        <v>0</v>
      </c>
      <c r="CI89" s="166" t="str">
        <f>'2.ورود اطلاعات'!CM89</f>
        <v xml:space="preserve"> </v>
      </c>
      <c r="CJ89" s="166" t="str">
        <f>'2.ورود اطلاعات'!CN89</f>
        <v xml:space="preserve"> </v>
      </c>
      <c r="CK89" s="280" t="str">
        <f t="shared" si="15"/>
        <v>تست اچ آی وی انجام نشده است</v>
      </c>
      <c r="CL89" s="166">
        <f>'2.ورود اطلاعات'!CO89</f>
        <v>0</v>
      </c>
      <c r="CM89" s="166" t="str">
        <f>'2.ورود اطلاعات'!CP89</f>
        <v xml:space="preserve"> </v>
      </c>
      <c r="CN89" s="166" t="str">
        <f>'2.ورود اطلاعات'!CQ89</f>
        <v xml:space="preserve"> </v>
      </c>
      <c r="CO89" s="280" t="str">
        <f t="shared" si="16"/>
        <v>تست اچ آی وی انجام نشده است</v>
      </c>
      <c r="CP89" s="166">
        <f>'2.ورود اطلاعات'!CR89</f>
        <v>0</v>
      </c>
      <c r="CQ89" s="166" t="str">
        <f>'2.ورود اطلاعات'!CS89</f>
        <v xml:space="preserve"> </v>
      </c>
      <c r="CR89" s="166" t="str">
        <f>'2.ورود اطلاعات'!CT89</f>
        <v xml:space="preserve"> </v>
      </c>
      <c r="CS89" s="280" t="str">
        <f t="shared" si="17"/>
        <v>تست اچ آی وی انجام نشده است</v>
      </c>
      <c r="CT89" s="166" t="str">
        <f>'2.ورود اطلاعات'!CU89</f>
        <v>خیر</v>
      </c>
      <c r="DI89" s="164"/>
      <c r="DJ89" s="164"/>
    </row>
    <row r="90" spans="1:114" s="166" customFormat="1" ht="11.65" x14ac:dyDescent="0.35">
      <c r="A90" s="144" t="str">
        <f>'2.ورود اطلاعات'!BS90</f>
        <v>خیر</v>
      </c>
      <c r="B90" s="166">
        <f>'2.ورود اطلاعات'!A90</f>
        <v>89</v>
      </c>
      <c r="C90" s="166">
        <f>'1.مشخصات مرکز'!$D$2</f>
        <v>1398</v>
      </c>
      <c r="D90" s="166" t="str">
        <f>'1.مشخصات مرکز'!$D$3</f>
        <v>انتخاب کنید ...</v>
      </c>
      <c r="E90" s="166" t="str">
        <f>'1.مشخصات مرکز'!$D$4</f>
        <v>انتخاب کنید ...</v>
      </c>
      <c r="F90" s="166" t="str">
        <f>'1.مشخصات مرکز'!$D$5</f>
        <v>انتخاب کنید ...</v>
      </c>
      <c r="G90" s="166">
        <f>'1.مشخصات مرکز'!$D$6</f>
        <v>0</v>
      </c>
      <c r="H90" s="166" t="str">
        <f>'1.مشخصات مرکز'!$D$7</f>
        <v>انتخاب کنید ...</v>
      </c>
      <c r="I90" s="166">
        <f>'1.مشخصات مرکز'!$D$8</f>
        <v>0</v>
      </c>
      <c r="J90" s="166">
        <f>'1.مشخصات مرکز'!$D$9</f>
        <v>0</v>
      </c>
      <c r="K90" s="164">
        <f>'1.مشخصات مرکز'!$D$10</f>
        <v>0</v>
      </c>
      <c r="L90" s="164">
        <f>'1.مشخصات مرکز'!$D$11</f>
        <v>0</v>
      </c>
      <c r="M90" s="166">
        <f>'2.ورود اطلاعات'!B90</f>
        <v>0</v>
      </c>
      <c r="N90" s="166">
        <f>'2.ورود اطلاعات'!C90</f>
        <v>0</v>
      </c>
      <c r="O90" s="166" t="str">
        <f>IF('2.ورود اطلاعات'!F90=0,"نامعلوم",'2.ورود اطلاعات'!F90)</f>
        <v>نامعلوم</v>
      </c>
      <c r="P90" s="166">
        <f>'2.ورود اطلاعات'!J90</f>
        <v>0</v>
      </c>
      <c r="Q90" s="166">
        <f>'2.ورود اطلاعات'!K90</f>
        <v>0</v>
      </c>
      <c r="R90" s="166">
        <f>'2.ورود اطلاعات'!L90</f>
        <v>0</v>
      </c>
      <c r="S90" s="166">
        <f>'2.ورود اطلاعات'!M90</f>
        <v>0</v>
      </c>
      <c r="T90" s="166">
        <f>'2.ورود اطلاعات'!N90</f>
        <v>0</v>
      </c>
      <c r="U90" s="166">
        <f>'2.ورود اطلاعات'!O90</f>
        <v>1398</v>
      </c>
      <c r="V90" s="166">
        <f>'2.ورود اطلاعات'!P90</f>
        <v>0</v>
      </c>
      <c r="W90" s="166">
        <f>'2.ورود اطلاعات'!Q90</f>
        <v>0</v>
      </c>
      <c r="X90" s="166">
        <f>'2.ورود اطلاعات'!R90</f>
        <v>0</v>
      </c>
      <c r="Y90" s="166">
        <f>'2.ورود اطلاعات'!S90</f>
        <v>0</v>
      </c>
      <c r="Z90" s="166">
        <f>'2.ورود اطلاعات'!T90</f>
        <v>0</v>
      </c>
      <c r="AA90" s="166">
        <f>'2.ورود اطلاعات'!U90</f>
        <v>0</v>
      </c>
      <c r="AB90" s="166">
        <f>'2.ورود اطلاعات'!V90</f>
        <v>0</v>
      </c>
      <c r="AC90" s="166">
        <f>'2.ورود اطلاعات'!W90</f>
        <v>0</v>
      </c>
      <c r="AD90" s="166">
        <f>'2.ورود اطلاعات'!X90</f>
        <v>0</v>
      </c>
      <c r="AE90" s="166">
        <f>'2.ورود اطلاعات'!Y90</f>
        <v>0</v>
      </c>
      <c r="AF90" s="166">
        <f>'2.ورود اطلاعات'!Z90</f>
        <v>0</v>
      </c>
      <c r="AG90" s="166">
        <f>'2.ورود اطلاعات'!AA90</f>
        <v>0</v>
      </c>
      <c r="AH90" s="166">
        <f>'2.ورود اطلاعات'!AB90</f>
        <v>0</v>
      </c>
      <c r="AI90" s="166">
        <f>'2.ورود اطلاعات'!AC90</f>
        <v>0</v>
      </c>
      <c r="AJ90" s="166">
        <f>'2.ورود اطلاعات'!AD90</f>
        <v>0</v>
      </c>
      <c r="AK90" s="166">
        <f>'2.ورود اطلاعات'!AE90</f>
        <v>0</v>
      </c>
      <c r="AL90" s="166">
        <f>'2.ورود اطلاعات'!AF90</f>
        <v>0</v>
      </c>
      <c r="AM90" s="166">
        <f>'2.ورود اطلاعات'!AG90</f>
        <v>0</v>
      </c>
      <c r="AN90" s="166">
        <f>'2.ورود اطلاعات'!AH90</f>
        <v>0</v>
      </c>
      <c r="AO90" s="166">
        <f>'2.ورود اطلاعات'!AI90</f>
        <v>0</v>
      </c>
      <c r="AP90" s="166" t="str">
        <f>'2.ورود اطلاعات'!AK90</f>
        <v xml:space="preserve">         </v>
      </c>
      <c r="AQ90" s="166" t="str">
        <f>'2.ورود اطلاعات'!AL90</f>
        <v>هیچکدام</v>
      </c>
      <c r="AR90" s="166" t="str">
        <f>'2.ورود اطلاعات'!AM90</f>
        <v>7.هیچکدام</v>
      </c>
      <c r="AS90" s="166" t="str">
        <f>'2.ورود اطلاعات'!AN90</f>
        <v>نامعلوم</v>
      </c>
      <c r="AT90" s="166" t="str">
        <f>'2.ورود اطلاعات'!AO90</f>
        <v>نامعلوم</v>
      </c>
      <c r="AU90" s="166" t="str">
        <f>'2.ورود اطلاعات'!CV90</f>
        <v>ارائه نشده است.</v>
      </c>
      <c r="AV90" s="166">
        <f>'2.ورود اطلاعات'!CW90</f>
        <v>0</v>
      </c>
      <c r="AW90" s="164">
        <f>'2.ورود اطلاعات'!AT90</f>
        <v>0</v>
      </c>
      <c r="AX90" s="164">
        <f>'2.ورود اطلاعات'!AU90</f>
        <v>0</v>
      </c>
      <c r="AY90" s="164">
        <f>'2.ورود اطلاعات'!AV90</f>
        <v>0</v>
      </c>
      <c r="AZ90" s="164">
        <f>'2.ورود اطلاعات'!AW90</f>
        <v>0</v>
      </c>
      <c r="BA90" s="164">
        <f>'2.ورود اطلاعات'!AX90</f>
        <v>0</v>
      </c>
      <c r="BB90" s="166">
        <f>'2.ورود اطلاعات'!BT90</f>
        <v>0</v>
      </c>
      <c r="BC90" s="166" t="str">
        <f>'2.ورود اطلاعات'!BU90</f>
        <v xml:space="preserve"> </v>
      </c>
      <c r="BD90" s="166" t="str">
        <f>'2.ورود اطلاعات'!BV90</f>
        <v xml:space="preserve"> </v>
      </c>
      <c r="BE90" s="280" t="str">
        <f t="shared" si="9"/>
        <v>تست اچ آی وی انجام نشده است</v>
      </c>
      <c r="BF90" s="164">
        <f>'2.ورود اطلاعات'!BK90</f>
        <v>0</v>
      </c>
      <c r="BG90" s="164">
        <f>'2.ورود اطلاعات'!BL90</f>
        <v>0</v>
      </c>
      <c r="BH90" s="164">
        <f>'2.ورود اطلاعات'!BM90</f>
        <v>0</v>
      </c>
      <c r="BI90" s="164">
        <f>'2.ورود اطلاعات'!BN90</f>
        <v>0</v>
      </c>
      <c r="BJ90" s="164">
        <f>'2.ورود اطلاعات'!BO90</f>
        <v>0</v>
      </c>
      <c r="BK90" s="164">
        <f>'2.ورود اطلاعات'!BP90</f>
        <v>0</v>
      </c>
      <c r="BL90" s="164">
        <f>'2.ورود اطلاعات'!BQ90</f>
        <v>0</v>
      </c>
      <c r="BM90" s="164">
        <f>'2.ورود اطلاعات'!BR90</f>
        <v>0</v>
      </c>
      <c r="BN90" s="166">
        <f>'2.ورود اطلاعات'!BW90</f>
        <v>0</v>
      </c>
      <c r="BO90" s="166" t="str">
        <f>'2.ورود اطلاعات'!BX90</f>
        <v xml:space="preserve"> </v>
      </c>
      <c r="BP90" s="166" t="str">
        <f>'2.ورود اطلاعات'!BY90</f>
        <v xml:space="preserve"> </v>
      </c>
      <c r="BQ90" s="280" t="str">
        <f t="shared" si="10"/>
        <v>تست اچ آی وی انجام نشده است</v>
      </c>
      <c r="BR90" s="166">
        <f>'2.ورود اطلاعات'!BZ90</f>
        <v>0</v>
      </c>
      <c r="BS90" s="166" t="str">
        <f>'2.ورود اطلاعات'!CA90</f>
        <v xml:space="preserve"> </v>
      </c>
      <c r="BT90" s="166" t="str">
        <f>'2.ورود اطلاعات'!CB90</f>
        <v xml:space="preserve"> </v>
      </c>
      <c r="BU90" s="280" t="str">
        <f t="shared" si="11"/>
        <v>تست اچ آی وی انجام نشده است</v>
      </c>
      <c r="BV90" s="166">
        <f>'2.ورود اطلاعات'!CC90</f>
        <v>0</v>
      </c>
      <c r="BW90" s="166" t="str">
        <f>'2.ورود اطلاعات'!CD90</f>
        <v xml:space="preserve"> </v>
      </c>
      <c r="BX90" s="166" t="str">
        <f>'2.ورود اطلاعات'!CE90</f>
        <v xml:space="preserve"> </v>
      </c>
      <c r="BY90" s="280" t="str">
        <f t="shared" si="12"/>
        <v>تست اچ آی وی انجام نشده است</v>
      </c>
      <c r="BZ90" s="166">
        <f>'2.ورود اطلاعات'!CF90</f>
        <v>0</v>
      </c>
      <c r="CA90" s="166" t="str">
        <f>'2.ورود اطلاعات'!CG90</f>
        <v xml:space="preserve"> </v>
      </c>
      <c r="CB90" s="166" t="str">
        <f>'2.ورود اطلاعات'!CH90</f>
        <v xml:space="preserve"> </v>
      </c>
      <c r="CC90" s="280" t="str">
        <f t="shared" si="13"/>
        <v>تست اچ آی وی انجام نشده است</v>
      </c>
      <c r="CD90" s="166">
        <f>'2.ورود اطلاعات'!CI90</f>
        <v>0</v>
      </c>
      <c r="CE90" s="166" t="str">
        <f>'2.ورود اطلاعات'!CJ90</f>
        <v xml:space="preserve"> </v>
      </c>
      <c r="CF90" s="166" t="str">
        <f>'2.ورود اطلاعات'!CK90</f>
        <v xml:space="preserve"> </v>
      </c>
      <c r="CG90" s="280" t="str">
        <f t="shared" si="14"/>
        <v>تست اچ آی وی انجام نشده است</v>
      </c>
      <c r="CH90" s="166">
        <f>'2.ورود اطلاعات'!CL90</f>
        <v>0</v>
      </c>
      <c r="CI90" s="166" t="str">
        <f>'2.ورود اطلاعات'!CM90</f>
        <v xml:space="preserve"> </v>
      </c>
      <c r="CJ90" s="166" t="str">
        <f>'2.ورود اطلاعات'!CN90</f>
        <v xml:space="preserve"> </v>
      </c>
      <c r="CK90" s="280" t="str">
        <f t="shared" si="15"/>
        <v>تست اچ آی وی انجام نشده است</v>
      </c>
      <c r="CL90" s="166">
        <f>'2.ورود اطلاعات'!CO90</f>
        <v>0</v>
      </c>
      <c r="CM90" s="166" t="str">
        <f>'2.ورود اطلاعات'!CP90</f>
        <v xml:space="preserve"> </v>
      </c>
      <c r="CN90" s="166" t="str">
        <f>'2.ورود اطلاعات'!CQ90</f>
        <v xml:space="preserve"> </v>
      </c>
      <c r="CO90" s="280" t="str">
        <f t="shared" si="16"/>
        <v>تست اچ آی وی انجام نشده است</v>
      </c>
      <c r="CP90" s="166">
        <f>'2.ورود اطلاعات'!CR90</f>
        <v>0</v>
      </c>
      <c r="CQ90" s="166" t="str">
        <f>'2.ورود اطلاعات'!CS90</f>
        <v xml:space="preserve"> </v>
      </c>
      <c r="CR90" s="166" t="str">
        <f>'2.ورود اطلاعات'!CT90</f>
        <v xml:space="preserve"> </v>
      </c>
      <c r="CS90" s="280" t="str">
        <f t="shared" si="17"/>
        <v>تست اچ آی وی انجام نشده است</v>
      </c>
      <c r="CT90" s="166" t="str">
        <f>'2.ورود اطلاعات'!CU90</f>
        <v>خیر</v>
      </c>
      <c r="DI90" s="164"/>
      <c r="DJ90" s="164"/>
    </row>
    <row r="91" spans="1:114" s="166" customFormat="1" ht="11.65" x14ac:dyDescent="0.35">
      <c r="A91" s="144" t="str">
        <f>'2.ورود اطلاعات'!BS91</f>
        <v>خیر</v>
      </c>
      <c r="B91" s="166">
        <f>'2.ورود اطلاعات'!A91</f>
        <v>90</v>
      </c>
      <c r="C91" s="166">
        <f>'1.مشخصات مرکز'!$D$2</f>
        <v>1398</v>
      </c>
      <c r="D91" s="166" t="str">
        <f>'1.مشخصات مرکز'!$D$3</f>
        <v>انتخاب کنید ...</v>
      </c>
      <c r="E91" s="166" t="str">
        <f>'1.مشخصات مرکز'!$D$4</f>
        <v>انتخاب کنید ...</v>
      </c>
      <c r="F91" s="166" t="str">
        <f>'1.مشخصات مرکز'!$D$5</f>
        <v>انتخاب کنید ...</v>
      </c>
      <c r="G91" s="166">
        <f>'1.مشخصات مرکز'!$D$6</f>
        <v>0</v>
      </c>
      <c r="H91" s="166" t="str">
        <f>'1.مشخصات مرکز'!$D$7</f>
        <v>انتخاب کنید ...</v>
      </c>
      <c r="I91" s="166">
        <f>'1.مشخصات مرکز'!$D$8</f>
        <v>0</v>
      </c>
      <c r="J91" s="166">
        <f>'1.مشخصات مرکز'!$D$9</f>
        <v>0</v>
      </c>
      <c r="K91" s="164">
        <f>'1.مشخصات مرکز'!$D$10</f>
        <v>0</v>
      </c>
      <c r="L91" s="164">
        <f>'1.مشخصات مرکز'!$D$11</f>
        <v>0</v>
      </c>
      <c r="M91" s="166">
        <f>'2.ورود اطلاعات'!B91</f>
        <v>0</v>
      </c>
      <c r="N91" s="166">
        <f>'2.ورود اطلاعات'!C91</f>
        <v>0</v>
      </c>
      <c r="O91" s="166" t="str">
        <f>IF('2.ورود اطلاعات'!F91=0,"نامعلوم",'2.ورود اطلاعات'!F91)</f>
        <v>نامعلوم</v>
      </c>
      <c r="P91" s="166">
        <f>'2.ورود اطلاعات'!J91</f>
        <v>0</v>
      </c>
      <c r="Q91" s="166">
        <f>'2.ورود اطلاعات'!K91</f>
        <v>0</v>
      </c>
      <c r="R91" s="166">
        <f>'2.ورود اطلاعات'!L91</f>
        <v>0</v>
      </c>
      <c r="S91" s="166">
        <f>'2.ورود اطلاعات'!M91</f>
        <v>0</v>
      </c>
      <c r="T91" s="166">
        <f>'2.ورود اطلاعات'!N91</f>
        <v>0</v>
      </c>
      <c r="U91" s="166">
        <f>'2.ورود اطلاعات'!O91</f>
        <v>1398</v>
      </c>
      <c r="V91" s="166">
        <f>'2.ورود اطلاعات'!P91</f>
        <v>0</v>
      </c>
      <c r="W91" s="166">
        <f>'2.ورود اطلاعات'!Q91</f>
        <v>0</v>
      </c>
      <c r="X91" s="166">
        <f>'2.ورود اطلاعات'!R91</f>
        <v>0</v>
      </c>
      <c r="Y91" s="166">
        <f>'2.ورود اطلاعات'!S91</f>
        <v>0</v>
      </c>
      <c r="Z91" s="166">
        <f>'2.ورود اطلاعات'!T91</f>
        <v>0</v>
      </c>
      <c r="AA91" s="166">
        <f>'2.ورود اطلاعات'!U91</f>
        <v>0</v>
      </c>
      <c r="AB91" s="166">
        <f>'2.ورود اطلاعات'!V91</f>
        <v>0</v>
      </c>
      <c r="AC91" s="166">
        <f>'2.ورود اطلاعات'!W91</f>
        <v>0</v>
      </c>
      <c r="AD91" s="166">
        <f>'2.ورود اطلاعات'!X91</f>
        <v>0</v>
      </c>
      <c r="AE91" s="166">
        <f>'2.ورود اطلاعات'!Y91</f>
        <v>0</v>
      </c>
      <c r="AF91" s="166">
        <f>'2.ورود اطلاعات'!Z91</f>
        <v>0</v>
      </c>
      <c r="AG91" s="166">
        <f>'2.ورود اطلاعات'!AA91</f>
        <v>0</v>
      </c>
      <c r="AH91" s="166">
        <f>'2.ورود اطلاعات'!AB91</f>
        <v>0</v>
      </c>
      <c r="AI91" s="166">
        <f>'2.ورود اطلاعات'!AC91</f>
        <v>0</v>
      </c>
      <c r="AJ91" s="166">
        <f>'2.ورود اطلاعات'!AD91</f>
        <v>0</v>
      </c>
      <c r="AK91" s="166">
        <f>'2.ورود اطلاعات'!AE91</f>
        <v>0</v>
      </c>
      <c r="AL91" s="166">
        <f>'2.ورود اطلاعات'!AF91</f>
        <v>0</v>
      </c>
      <c r="AM91" s="166">
        <f>'2.ورود اطلاعات'!AG91</f>
        <v>0</v>
      </c>
      <c r="AN91" s="166">
        <f>'2.ورود اطلاعات'!AH91</f>
        <v>0</v>
      </c>
      <c r="AO91" s="166">
        <f>'2.ورود اطلاعات'!AI91</f>
        <v>0</v>
      </c>
      <c r="AP91" s="166" t="str">
        <f>'2.ورود اطلاعات'!AK91</f>
        <v xml:space="preserve">         </v>
      </c>
      <c r="AQ91" s="166" t="str">
        <f>'2.ورود اطلاعات'!AL91</f>
        <v>هیچکدام</v>
      </c>
      <c r="AR91" s="166" t="str">
        <f>'2.ورود اطلاعات'!AM91</f>
        <v>7.هیچکدام</v>
      </c>
      <c r="AS91" s="166" t="str">
        <f>'2.ورود اطلاعات'!AN91</f>
        <v>نامعلوم</v>
      </c>
      <c r="AT91" s="166" t="str">
        <f>'2.ورود اطلاعات'!AO91</f>
        <v>نامعلوم</v>
      </c>
      <c r="AU91" s="166" t="str">
        <f>'2.ورود اطلاعات'!CV91</f>
        <v>ارائه نشده است.</v>
      </c>
      <c r="AV91" s="166">
        <f>'2.ورود اطلاعات'!CW91</f>
        <v>0</v>
      </c>
      <c r="AW91" s="164">
        <f>'2.ورود اطلاعات'!AT91</f>
        <v>0</v>
      </c>
      <c r="AX91" s="164">
        <f>'2.ورود اطلاعات'!AU91</f>
        <v>0</v>
      </c>
      <c r="AY91" s="164">
        <f>'2.ورود اطلاعات'!AV91</f>
        <v>0</v>
      </c>
      <c r="AZ91" s="164">
        <f>'2.ورود اطلاعات'!AW91</f>
        <v>0</v>
      </c>
      <c r="BA91" s="164">
        <f>'2.ورود اطلاعات'!AX91</f>
        <v>0</v>
      </c>
      <c r="BB91" s="166">
        <f>'2.ورود اطلاعات'!BT91</f>
        <v>0</v>
      </c>
      <c r="BC91" s="166" t="str">
        <f>'2.ورود اطلاعات'!BU91</f>
        <v xml:space="preserve"> </v>
      </c>
      <c r="BD91" s="166" t="str">
        <f>'2.ورود اطلاعات'!BV91</f>
        <v xml:space="preserve"> </v>
      </c>
      <c r="BE91" s="280" t="str">
        <f t="shared" si="9"/>
        <v>تست اچ آی وی انجام نشده است</v>
      </c>
      <c r="BF91" s="164">
        <f>'2.ورود اطلاعات'!BK91</f>
        <v>0</v>
      </c>
      <c r="BG91" s="164">
        <f>'2.ورود اطلاعات'!BL91</f>
        <v>0</v>
      </c>
      <c r="BH91" s="164">
        <f>'2.ورود اطلاعات'!BM91</f>
        <v>0</v>
      </c>
      <c r="BI91" s="164">
        <f>'2.ورود اطلاعات'!BN91</f>
        <v>0</v>
      </c>
      <c r="BJ91" s="164">
        <f>'2.ورود اطلاعات'!BO91</f>
        <v>0</v>
      </c>
      <c r="BK91" s="164">
        <f>'2.ورود اطلاعات'!BP91</f>
        <v>0</v>
      </c>
      <c r="BL91" s="164">
        <f>'2.ورود اطلاعات'!BQ91</f>
        <v>0</v>
      </c>
      <c r="BM91" s="164">
        <f>'2.ورود اطلاعات'!BR91</f>
        <v>0</v>
      </c>
      <c r="BN91" s="166">
        <f>'2.ورود اطلاعات'!BW91</f>
        <v>0</v>
      </c>
      <c r="BO91" s="166" t="str">
        <f>'2.ورود اطلاعات'!BX91</f>
        <v xml:space="preserve"> </v>
      </c>
      <c r="BP91" s="166" t="str">
        <f>'2.ورود اطلاعات'!BY91</f>
        <v xml:space="preserve"> </v>
      </c>
      <c r="BQ91" s="280" t="str">
        <f t="shared" si="10"/>
        <v>تست اچ آی وی انجام نشده است</v>
      </c>
      <c r="BR91" s="166">
        <f>'2.ورود اطلاعات'!BZ91</f>
        <v>0</v>
      </c>
      <c r="BS91" s="166" t="str">
        <f>'2.ورود اطلاعات'!CA91</f>
        <v xml:space="preserve"> </v>
      </c>
      <c r="BT91" s="166" t="str">
        <f>'2.ورود اطلاعات'!CB91</f>
        <v xml:space="preserve"> </v>
      </c>
      <c r="BU91" s="280" t="str">
        <f t="shared" si="11"/>
        <v>تست اچ آی وی انجام نشده است</v>
      </c>
      <c r="BV91" s="166">
        <f>'2.ورود اطلاعات'!CC91</f>
        <v>0</v>
      </c>
      <c r="BW91" s="166" t="str">
        <f>'2.ورود اطلاعات'!CD91</f>
        <v xml:space="preserve"> </v>
      </c>
      <c r="BX91" s="166" t="str">
        <f>'2.ورود اطلاعات'!CE91</f>
        <v xml:space="preserve"> </v>
      </c>
      <c r="BY91" s="280" t="str">
        <f t="shared" si="12"/>
        <v>تست اچ آی وی انجام نشده است</v>
      </c>
      <c r="BZ91" s="166">
        <f>'2.ورود اطلاعات'!CF91</f>
        <v>0</v>
      </c>
      <c r="CA91" s="166" t="str">
        <f>'2.ورود اطلاعات'!CG91</f>
        <v xml:space="preserve"> </v>
      </c>
      <c r="CB91" s="166" t="str">
        <f>'2.ورود اطلاعات'!CH91</f>
        <v xml:space="preserve"> </v>
      </c>
      <c r="CC91" s="280" t="str">
        <f t="shared" si="13"/>
        <v>تست اچ آی وی انجام نشده است</v>
      </c>
      <c r="CD91" s="166">
        <f>'2.ورود اطلاعات'!CI91</f>
        <v>0</v>
      </c>
      <c r="CE91" s="166" t="str">
        <f>'2.ورود اطلاعات'!CJ91</f>
        <v xml:space="preserve"> </v>
      </c>
      <c r="CF91" s="166" t="str">
        <f>'2.ورود اطلاعات'!CK91</f>
        <v xml:space="preserve"> </v>
      </c>
      <c r="CG91" s="280" t="str">
        <f t="shared" si="14"/>
        <v>تست اچ آی وی انجام نشده است</v>
      </c>
      <c r="CH91" s="166">
        <f>'2.ورود اطلاعات'!CL91</f>
        <v>0</v>
      </c>
      <c r="CI91" s="166" t="str">
        <f>'2.ورود اطلاعات'!CM91</f>
        <v xml:space="preserve"> </v>
      </c>
      <c r="CJ91" s="166" t="str">
        <f>'2.ورود اطلاعات'!CN91</f>
        <v xml:space="preserve"> </v>
      </c>
      <c r="CK91" s="280" t="str">
        <f t="shared" si="15"/>
        <v>تست اچ آی وی انجام نشده است</v>
      </c>
      <c r="CL91" s="166">
        <f>'2.ورود اطلاعات'!CO91</f>
        <v>0</v>
      </c>
      <c r="CM91" s="166" t="str">
        <f>'2.ورود اطلاعات'!CP91</f>
        <v xml:space="preserve"> </v>
      </c>
      <c r="CN91" s="166" t="str">
        <f>'2.ورود اطلاعات'!CQ91</f>
        <v xml:space="preserve"> </v>
      </c>
      <c r="CO91" s="280" t="str">
        <f t="shared" si="16"/>
        <v>تست اچ آی وی انجام نشده است</v>
      </c>
      <c r="CP91" s="166">
        <f>'2.ورود اطلاعات'!CR91</f>
        <v>0</v>
      </c>
      <c r="CQ91" s="166" t="str">
        <f>'2.ورود اطلاعات'!CS91</f>
        <v xml:space="preserve"> </v>
      </c>
      <c r="CR91" s="166" t="str">
        <f>'2.ورود اطلاعات'!CT91</f>
        <v xml:space="preserve"> </v>
      </c>
      <c r="CS91" s="280" t="str">
        <f t="shared" si="17"/>
        <v>تست اچ آی وی انجام نشده است</v>
      </c>
      <c r="CT91" s="166" t="str">
        <f>'2.ورود اطلاعات'!CU91</f>
        <v>خیر</v>
      </c>
      <c r="DI91" s="164"/>
      <c r="DJ91" s="164"/>
    </row>
    <row r="92" spans="1:114" s="166" customFormat="1" ht="11.65" x14ac:dyDescent="0.35">
      <c r="A92" s="144" t="str">
        <f>'2.ورود اطلاعات'!BS92</f>
        <v>خیر</v>
      </c>
      <c r="B92" s="166">
        <f>'2.ورود اطلاعات'!A92</f>
        <v>91</v>
      </c>
      <c r="C92" s="166">
        <f>'1.مشخصات مرکز'!$D$2</f>
        <v>1398</v>
      </c>
      <c r="D92" s="166" t="str">
        <f>'1.مشخصات مرکز'!$D$3</f>
        <v>انتخاب کنید ...</v>
      </c>
      <c r="E92" s="166" t="str">
        <f>'1.مشخصات مرکز'!$D$4</f>
        <v>انتخاب کنید ...</v>
      </c>
      <c r="F92" s="166" t="str">
        <f>'1.مشخصات مرکز'!$D$5</f>
        <v>انتخاب کنید ...</v>
      </c>
      <c r="G92" s="166">
        <f>'1.مشخصات مرکز'!$D$6</f>
        <v>0</v>
      </c>
      <c r="H92" s="166" t="str">
        <f>'1.مشخصات مرکز'!$D$7</f>
        <v>انتخاب کنید ...</v>
      </c>
      <c r="I92" s="166">
        <f>'1.مشخصات مرکز'!$D$8</f>
        <v>0</v>
      </c>
      <c r="J92" s="166">
        <f>'1.مشخصات مرکز'!$D$9</f>
        <v>0</v>
      </c>
      <c r="K92" s="164">
        <f>'1.مشخصات مرکز'!$D$10</f>
        <v>0</v>
      </c>
      <c r="L92" s="164">
        <f>'1.مشخصات مرکز'!$D$11</f>
        <v>0</v>
      </c>
      <c r="M92" s="166">
        <f>'2.ورود اطلاعات'!B92</f>
        <v>0</v>
      </c>
      <c r="N92" s="166">
        <f>'2.ورود اطلاعات'!C92</f>
        <v>0</v>
      </c>
      <c r="O92" s="166" t="str">
        <f>IF('2.ورود اطلاعات'!F92=0,"نامعلوم",'2.ورود اطلاعات'!F92)</f>
        <v>نامعلوم</v>
      </c>
      <c r="P92" s="166">
        <f>'2.ورود اطلاعات'!J92</f>
        <v>0</v>
      </c>
      <c r="Q92" s="166">
        <f>'2.ورود اطلاعات'!K92</f>
        <v>0</v>
      </c>
      <c r="R92" s="166">
        <f>'2.ورود اطلاعات'!L92</f>
        <v>0</v>
      </c>
      <c r="S92" s="166">
        <f>'2.ورود اطلاعات'!M92</f>
        <v>0</v>
      </c>
      <c r="T92" s="166">
        <f>'2.ورود اطلاعات'!N92</f>
        <v>0</v>
      </c>
      <c r="U92" s="166">
        <f>'2.ورود اطلاعات'!O92</f>
        <v>1398</v>
      </c>
      <c r="V92" s="166">
        <f>'2.ورود اطلاعات'!P92</f>
        <v>0</v>
      </c>
      <c r="W92" s="166">
        <f>'2.ورود اطلاعات'!Q92</f>
        <v>0</v>
      </c>
      <c r="X92" s="166">
        <f>'2.ورود اطلاعات'!R92</f>
        <v>0</v>
      </c>
      <c r="Y92" s="166">
        <f>'2.ورود اطلاعات'!S92</f>
        <v>0</v>
      </c>
      <c r="Z92" s="166">
        <f>'2.ورود اطلاعات'!T92</f>
        <v>0</v>
      </c>
      <c r="AA92" s="166">
        <f>'2.ورود اطلاعات'!U92</f>
        <v>0</v>
      </c>
      <c r="AB92" s="166">
        <f>'2.ورود اطلاعات'!V92</f>
        <v>0</v>
      </c>
      <c r="AC92" s="166">
        <f>'2.ورود اطلاعات'!W92</f>
        <v>0</v>
      </c>
      <c r="AD92" s="166">
        <f>'2.ورود اطلاعات'!X92</f>
        <v>0</v>
      </c>
      <c r="AE92" s="166">
        <f>'2.ورود اطلاعات'!Y92</f>
        <v>0</v>
      </c>
      <c r="AF92" s="166">
        <f>'2.ورود اطلاعات'!Z92</f>
        <v>0</v>
      </c>
      <c r="AG92" s="166">
        <f>'2.ورود اطلاعات'!AA92</f>
        <v>0</v>
      </c>
      <c r="AH92" s="166">
        <f>'2.ورود اطلاعات'!AB92</f>
        <v>0</v>
      </c>
      <c r="AI92" s="166">
        <f>'2.ورود اطلاعات'!AC92</f>
        <v>0</v>
      </c>
      <c r="AJ92" s="166">
        <f>'2.ورود اطلاعات'!AD92</f>
        <v>0</v>
      </c>
      <c r="AK92" s="166">
        <f>'2.ورود اطلاعات'!AE92</f>
        <v>0</v>
      </c>
      <c r="AL92" s="166">
        <f>'2.ورود اطلاعات'!AF92</f>
        <v>0</v>
      </c>
      <c r="AM92" s="166">
        <f>'2.ورود اطلاعات'!AG92</f>
        <v>0</v>
      </c>
      <c r="AN92" s="166">
        <f>'2.ورود اطلاعات'!AH92</f>
        <v>0</v>
      </c>
      <c r="AO92" s="166">
        <f>'2.ورود اطلاعات'!AI92</f>
        <v>0</v>
      </c>
      <c r="AP92" s="166" t="str">
        <f>'2.ورود اطلاعات'!AK92</f>
        <v xml:space="preserve">         </v>
      </c>
      <c r="AQ92" s="166" t="str">
        <f>'2.ورود اطلاعات'!AL92</f>
        <v>هیچکدام</v>
      </c>
      <c r="AR92" s="166" t="str">
        <f>'2.ورود اطلاعات'!AM92</f>
        <v>7.هیچکدام</v>
      </c>
      <c r="AS92" s="166" t="str">
        <f>'2.ورود اطلاعات'!AN92</f>
        <v>نامعلوم</v>
      </c>
      <c r="AT92" s="166" t="str">
        <f>'2.ورود اطلاعات'!AO92</f>
        <v>نامعلوم</v>
      </c>
      <c r="AU92" s="166" t="str">
        <f>'2.ورود اطلاعات'!CV92</f>
        <v>ارائه نشده است.</v>
      </c>
      <c r="AV92" s="166">
        <f>'2.ورود اطلاعات'!CW92</f>
        <v>0</v>
      </c>
      <c r="AW92" s="164">
        <f>'2.ورود اطلاعات'!AT92</f>
        <v>0</v>
      </c>
      <c r="AX92" s="164">
        <f>'2.ورود اطلاعات'!AU92</f>
        <v>0</v>
      </c>
      <c r="AY92" s="164">
        <f>'2.ورود اطلاعات'!AV92</f>
        <v>0</v>
      </c>
      <c r="AZ92" s="164">
        <f>'2.ورود اطلاعات'!AW92</f>
        <v>0</v>
      </c>
      <c r="BA92" s="164">
        <f>'2.ورود اطلاعات'!AX92</f>
        <v>0</v>
      </c>
      <c r="BB92" s="166">
        <f>'2.ورود اطلاعات'!BT92</f>
        <v>0</v>
      </c>
      <c r="BC92" s="166" t="str">
        <f>'2.ورود اطلاعات'!BU92</f>
        <v xml:space="preserve"> </v>
      </c>
      <c r="BD92" s="166" t="str">
        <f>'2.ورود اطلاعات'!BV92</f>
        <v xml:space="preserve"> </v>
      </c>
      <c r="BE92" s="280" t="str">
        <f t="shared" si="9"/>
        <v>تست اچ آی وی انجام نشده است</v>
      </c>
      <c r="BF92" s="164">
        <f>'2.ورود اطلاعات'!BK92</f>
        <v>0</v>
      </c>
      <c r="BG92" s="164">
        <f>'2.ورود اطلاعات'!BL92</f>
        <v>0</v>
      </c>
      <c r="BH92" s="164">
        <f>'2.ورود اطلاعات'!BM92</f>
        <v>0</v>
      </c>
      <c r="BI92" s="164">
        <f>'2.ورود اطلاعات'!BN92</f>
        <v>0</v>
      </c>
      <c r="BJ92" s="164">
        <f>'2.ورود اطلاعات'!BO92</f>
        <v>0</v>
      </c>
      <c r="BK92" s="164">
        <f>'2.ورود اطلاعات'!BP92</f>
        <v>0</v>
      </c>
      <c r="BL92" s="164">
        <f>'2.ورود اطلاعات'!BQ92</f>
        <v>0</v>
      </c>
      <c r="BM92" s="164">
        <f>'2.ورود اطلاعات'!BR92</f>
        <v>0</v>
      </c>
      <c r="BN92" s="166">
        <f>'2.ورود اطلاعات'!BW92</f>
        <v>0</v>
      </c>
      <c r="BO92" s="166" t="str">
        <f>'2.ورود اطلاعات'!BX92</f>
        <v xml:space="preserve"> </v>
      </c>
      <c r="BP92" s="166" t="str">
        <f>'2.ورود اطلاعات'!BY92</f>
        <v xml:space="preserve"> </v>
      </c>
      <c r="BQ92" s="280" t="str">
        <f t="shared" si="10"/>
        <v>تست اچ آی وی انجام نشده است</v>
      </c>
      <c r="BR92" s="166">
        <f>'2.ورود اطلاعات'!BZ92</f>
        <v>0</v>
      </c>
      <c r="BS92" s="166" t="str">
        <f>'2.ورود اطلاعات'!CA92</f>
        <v xml:space="preserve"> </v>
      </c>
      <c r="BT92" s="166" t="str">
        <f>'2.ورود اطلاعات'!CB92</f>
        <v xml:space="preserve"> </v>
      </c>
      <c r="BU92" s="280" t="str">
        <f t="shared" si="11"/>
        <v>تست اچ آی وی انجام نشده است</v>
      </c>
      <c r="BV92" s="166">
        <f>'2.ورود اطلاعات'!CC92</f>
        <v>0</v>
      </c>
      <c r="BW92" s="166" t="str">
        <f>'2.ورود اطلاعات'!CD92</f>
        <v xml:space="preserve"> </v>
      </c>
      <c r="BX92" s="166" t="str">
        <f>'2.ورود اطلاعات'!CE92</f>
        <v xml:space="preserve"> </v>
      </c>
      <c r="BY92" s="280" t="str">
        <f t="shared" si="12"/>
        <v>تست اچ آی وی انجام نشده است</v>
      </c>
      <c r="BZ92" s="166">
        <f>'2.ورود اطلاعات'!CF92</f>
        <v>0</v>
      </c>
      <c r="CA92" s="166" t="str">
        <f>'2.ورود اطلاعات'!CG92</f>
        <v xml:space="preserve"> </v>
      </c>
      <c r="CB92" s="166" t="str">
        <f>'2.ورود اطلاعات'!CH92</f>
        <v xml:space="preserve"> </v>
      </c>
      <c r="CC92" s="280" t="str">
        <f t="shared" si="13"/>
        <v>تست اچ آی وی انجام نشده است</v>
      </c>
      <c r="CD92" s="166">
        <f>'2.ورود اطلاعات'!CI92</f>
        <v>0</v>
      </c>
      <c r="CE92" s="166" t="str">
        <f>'2.ورود اطلاعات'!CJ92</f>
        <v xml:space="preserve"> </v>
      </c>
      <c r="CF92" s="166" t="str">
        <f>'2.ورود اطلاعات'!CK92</f>
        <v xml:space="preserve"> </v>
      </c>
      <c r="CG92" s="280" t="str">
        <f t="shared" si="14"/>
        <v>تست اچ آی وی انجام نشده است</v>
      </c>
      <c r="CH92" s="166">
        <f>'2.ورود اطلاعات'!CL92</f>
        <v>0</v>
      </c>
      <c r="CI92" s="166" t="str">
        <f>'2.ورود اطلاعات'!CM92</f>
        <v xml:space="preserve"> </v>
      </c>
      <c r="CJ92" s="166" t="str">
        <f>'2.ورود اطلاعات'!CN92</f>
        <v xml:space="preserve"> </v>
      </c>
      <c r="CK92" s="280" t="str">
        <f t="shared" si="15"/>
        <v>تست اچ آی وی انجام نشده است</v>
      </c>
      <c r="CL92" s="166">
        <f>'2.ورود اطلاعات'!CO92</f>
        <v>0</v>
      </c>
      <c r="CM92" s="166" t="str">
        <f>'2.ورود اطلاعات'!CP92</f>
        <v xml:space="preserve"> </v>
      </c>
      <c r="CN92" s="166" t="str">
        <f>'2.ورود اطلاعات'!CQ92</f>
        <v xml:space="preserve"> </v>
      </c>
      <c r="CO92" s="280" t="str">
        <f t="shared" si="16"/>
        <v>تست اچ آی وی انجام نشده است</v>
      </c>
      <c r="CP92" s="166">
        <f>'2.ورود اطلاعات'!CR92</f>
        <v>0</v>
      </c>
      <c r="CQ92" s="166" t="str">
        <f>'2.ورود اطلاعات'!CS92</f>
        <v xml:space="preserve"> </v>
      </c>
      <c r="CR92" s="166" t="str">
        <f>'2.ورود اطلاعات'!CT92</f>
        <v xml:space="preserve"> </v>
      </c>
      <c r="CS92" s="280" t="str">
        <f t="shared" si="17"/>
        <v>تست اچ آی وی انجام نشده است</v>
      </c>
      <c r="CT92" s="166" t="str">
        <f>'2.ورود اطلاعات'!CU92</f>
        <v>خیر</v>
      </c>
      <c r="DI92" s="164"/>
      <c r="DJ92" s="164"/>
    </row>
    <row r="93" spans="1:114" s="166" customFormat="1" ht="11.65" x14ac:dyDescent="0.35">
      <c r="A93" s="144" t="str">
        <f>'2.ورود اطلاعات'!BS93</f>
        <v>خیر</v>
      </c>
      <c r="B93" s="166">
        <f>'2.ورود اطلاعات'!A93</f>
        <v>92</v>
      </c>
      <c r="C93" s="166">
        <f>'1.مشخصات مرکز'!$D$2</f>
        <v>1398</v>
      </c>
      <c r="D93" s="166" t="str">
        <f>'1.مشخصات مرکز'!$D$3</f>
        <v>انتخاب کنید ...</v>
      </c>
      <c r="E93" s="166" t="str">
        <f>'1.مشخصات مرکز'!$D$4</f>
        <v>انتخاب کنید ...</v>
      </c>
      <c r="F93" s="166" t="str">
        <f>'1.مشخصات مرکز'!$D$5</f>
        <v>انتخاب کنید ...</v>
      </c>
      <c r="G93" s="166">
        <f>'1.مشخصات مرکز'!$D$6</f>
        <v>0</v>
      </c>
      <c r="H93" s="166" t="str">
        <f>'1.مشخصات مرکز'!$D$7</f>
        <v>انتخاب کنید ...</v>
      </c>
      <c r="I93" s="166">
        <f>'1.مشخصات مرکز'!$D$8</f>
        <v>0</v>
      </c>
      <c r="J93" s="166">
        <f>'1.مشخصات مرکز'!$D$9</f>
        <v>0</v>
      </c>
      <c r="K93" s="164">
        <f>'1.مشخصات مرکز'!$D$10</f>
        <v>0</v>
      </c>
      <c r="L93" s="164">
        <f>'1.مشخصات مرکز'!$D$11</f>
        <v>0</v>
      </c>
      <c r="M93" s="166">
        <f>'2.ورود اطلاعات'!B93</f>
        <v>0</v>
      </c>
      <c r="N93" s="166">
        <f>'2.ورود اطلاعات'!C93</f>
        <v>0</v>
      </c>
      <c r="O93" s="166" t="str">
        <f>IF('2.ورود اطلاعات'!F93=0,"نامعلوم",'2.ورود اطلاعات'!F93)</f>
        <v>نامعلوم</v>
      </c>
      <c r="P93" s="166">
        <f>'2.ورود اطلاعات'!J93</f>
        <v>0</v>
      </c>
      <c r="Q93" s="166">
        <f>'2.ورود اطلاعات'!K93</f>
        <v>0</v>
      </c>
      <c r="R93" s="166">
        <f>'2.ورود اطلاعات'!L93</f>
        <v>0</v>
      </c>
      <c r="S93" s="166">
        <f>'2.ورود اطلاعات'!M93</f>
        <v>0</v>
      </c>
      <c r="T93" s="166">
        <f>'2.ورود اطلاعات'!N93</f>
        <v>0</v>
      </c>
      <c r="U93" s="166">
        <f>'2.ورود اطلاعات'!O93</f>
        <v>1398</v>
      </c>
      <c r="V93" s="166">
        <f>'2.ورود اطلاعات'!P93</f>
        <v>0</v>
      </c>
      <c r="W93" s="166">
        <f>'2.ورود اطلاعات'!Q93</f>
        <v>0</v>
      </c>
      <c r="X93" s="166">
        <f>'2.ورود اطلاعات'!R93</f>
        <v>0</v>
      </c>
      <c r="Y93" s="166">
        <f>'2.ورود اطلاعات'!S93</f>
        <v>0</v>
      </c>
      <c r="Z93" s="166">
        <f>'2.ورود اطلاعات'!T93</f>
        <v>0</v>
      </c>
      <c r="AA93" s="166">
        <f>'2.ورود اطلاعات'!U93</f>
        <v>0</v>
      </c>
      <c r="AB93" s="166">
        <f>'2.ورود اطلاعات'!V93</f>
        <v>0</v>
      </c>
      <c r="AC93" s="166">
        <f>'2.ورود اطلاعات'!W93</f>
        <v>0</v>
      </c>
      <c r="AD93" s="166">
        <f>'2.ورود اطلاعات'!X93</f>
        <v>0</v>
      </c>
      <c r="AE93" s="166">
        <f>'2.ورود اطلاعات'!Y93</f>
        <v>0</v>
      </c>
      <c r="AF93" s="166">
        <f>'2.ورود اطلاعات'!Z93</f>
        <v>0</v>
      </c>
      <c r="AG93" s="166">
        <f>'2.ورود اطلاعات'!AA93</f>
        <v>0</v>
      </c>
      <c r="AH93" s="166">
        <f>'2.ورود اطلاعات'!AB93</f>
        <v>0</v>
      </c>
      <c r="AI93" s="166">
        <f>'2.ورود اطلاعات'!AC93</f>
        <v>0</v>
      </c>
      <c r="AJ93" s="166">
        <f>'2.ورود اطلاعات'!AD93</f>
        <v>0</v>
      </c>
      <c r="AK93" s="166">
        <f>'2.ورود اطلاعات'!AE93</f>
        <v>0</v>
      </c>
      <c r="AL93" s="166">
        <f>'2.ورود اطلاعات'!AF93</f>
        <v>0</v>
      </c>
      <c r="AM93" s="166">
        <f>'2.ورود اطلاعات'!AG93</f>
        <v>0</v>
      </c>
      <c r="AN93" s="166">
        <f>'2.ورود اطلاعات'!AH93</f>
        <v>0</v>
      </c>
      <c r="AO93" s="166">
        <f>'2.ورود اطلاعات'!AI93</f>
        <v>0</v>
      </c>
      <c r="AP93" s="166" t="str">
        <f>'2.ورود اطلاعات'!AK93</f>
        <v xml:space="preserve">         </v>
      </c>
      <c r="AQ93" s="166" t="str">
        <f>'2.ورود اطلاعات'!AL93</f>
        <v>هیچکدام</v>
      </c>
      <c r="AR93" s="166" t="str">
        <f>'2.ورود اطلاعات'!AM93</f>
        <v>7.هیچکدام</v>
      </c>
      <c r="AS93" s="166" t="str">
        <f>'2.ورود اطلاعات'!AN93</f>
        <v>نامعلوم</v>
      </c>
      <c r="AT93" s="166" t="str">
        <f>'2.ورود اطلاعات'!AO93</f>
        <v>نامعلوم</v>
      </c>
      <c r="AU93" s="166" t="str">
        <f>'2.ورود اطلاعات'!CV93</f>
        <v>ارائه نشده است.</v>
      </c>
      <c r="AV93" s="166">
        <f>'2.ورود اطلاعات'!CW93</f>
        <v>0</v>
      </c>
      <c r="AW93" s="164">
        <f>'2.ورود اطلاعات'!AT93</f>
        <v>0</v>
      </c>
      <c r="AX93" s="164">
        <f>'2.ورود اطلاعات'!AU93</f>
        <v>0</v>
      </c>
      <c r="AY93" s="164">
        <f>'2.ورود اطلاعات'!AV93</f>
        <v>0</v>
      </c>
      <c r="AZ93" s="164">
        <f>'2.ورود اطلاعات'!AW93</f>
        <v>0</v>
      </c>
      <c r="BA93" s="164">
        <f>'2.ورود اطلاعات'!AX93</f>
        <v>0</v>
      </c>
      <c r="BB93" s="166">
        <f>'2.ورود اطلاعات'!BT93</f>
        <v>0</v>
      </c>
      <c r="BC93" s="166" t="str">
        <f>'2.ورود اطلاعات'!BU93</f>
        <v xml:space="preserve"> </v>
      </c>
      <c r="BD93" s="166" t="str">
        <f>'2.ورود اطلاعات'!BV93</f>
        <v xml:space="preserve"> </v>
      </c>
      <c r="BE93" s="280" t="str">
        <f t="shared" si="9"/>
        <v>تست اچ آی وی انجام نشده است</v>
      </c>
      <c r="BF93" s="164">
        <f>'2.ورود اطلاعات'!BK93</f>
        <v>0</v>
      </c>
      <c r="BG93" s="164">
        <f>'2.ورود اطلاعات'!BL93</f>
        <v>0</v>
      </c>
      <c r="BH93" s="164">
        <f>'2.ورود اطلاعات'!BM93</f>
        <v>0</v>
      </c>
      <c r="BI93" s="164">
        <f>'2.ورود اطلاعات'!BN93</f>
        <v>0</v>
      </c>
      <c r="BJ93" s="164">
        <f>'2.ورود اطلاعات'!BO93</f>
        <v>0</v>
      </c>
      <c r="BK93" s="164">
        <f>'2.ورود اطلاعات'!BP93</f>
        <v>0</v>
      </c>
      <c r="BL93" s="164">
        <f>'2.ورود اطلاعات'!BQ93</f>
        <v>0</v>
      </c>
      <c r="BM93" s="164">
        <f>'2.ورود اطلاعات'!BR93</f>
        <v>0</v>
      </c>
      <c r="BN93" s="166">
        <f>'2.ورود اطلاعات'!BW93</f>
        <v>0</v>
      </c>
      <c r="BO93" s="166" t="str">
        <f>'2.ورود اطلاعات'!BX93</f>
        <v xml:space="preserve"> </v>
      </c>
      <c r="BP93" s="166" t="str">
        <f>'2.ورود اطلاعات'!BY93</f>
        <v xml:space="preserve"> </v>
      </c>
      <c r="BQ93" s="280" t="str">
        <f t="shared" si="10"/>
        <v>تست اچ آی وی انجام نشده است</v>
      </c>
      <c r="BR93" s="166">
        <f>'2.ورود اطلاعات'!BZ93</f>
        <v>0</v>
      </c>
      <c r="BS93" s="166" t="str">
        <f>'2.ورود اطلاعات'!CA93</f>
        <v xml:space="preserve"> </v>
      </c>
      <c r="BT93" s="166" t="str">
        <f>'2.ورود اطلاعات'!CB93</f>
        <v xml:space="preserve"> </v>
      </c>
      <c r="BU93" s="280" t="str">
        <f t="shared" si="11"/>
        <v>تست اچ آی وی انجام نشده است</v>
      </c>
      <c r="BV93" s="166">
        <f>'2.ورود اطلاعات'!CC93</f>
        <v>0</v>
      </c>
      <c r="BW93" s="166" t="str">
        <f>'2.ورود اطلاعات'!CD93</f>
        <v xml:space="preserve"> </v>
      </c>
      <c r="BX93" s="166" t="str">
        <f>'2.ورود اطلاعات'!CE93</f>
        <v xml:space="preserve"> </v>
      </c>
      <c r="BY93" s="280" t="str">
        <f t="shared" si="12"/>
        <v>تست اچ آی وی انجام نشده است</v>
      </c>
      <c r="BZ93" s="166">
        <f>'2.ورود اطلاعات'!CF93</f>
        <v>0</v>
      </c>
      <c r="CA93" s="166" t="str">
        <f>'2.ورود اطلاعات'!CG93</f>
        <v xml:space="preserve"> </v>
      </c>
      <c r="CB93" s="166" t="str">
        <f>'2.ورود اطلاعات'!CH93</f>
        <v xml:space="preserve"> </v>
      </c>
      <c r="CC93" s="280" t="str">
        <f t="shared" si="13"/>
        <v>تست اچ آی وی انجام نشده است</v>
      </c>
      <c r="CD93" s="166">
        <f>'2.ورود اطلاعات'!CI93</f>
        <v>0</v>
      </c>
      <c r="CE93" s="166" t="str">
        <f>'2.ورود اطلاعات'!CJ93</f>
        <v xml:space="preserve"> </v>
      </c>
      <c r="CF93" s="166" t="str">
        <f>'2.ورود اطلاعات'!CK93</f>
        <v xml:space="preserve"> </v>
      </c>
      <c r="CG93" s="280" t="str">
        <f t="shared" si="14"/>
        <v>تست اچ آی وی انجام نشده است</v>
      </c>
      <c r="CH93" s="166">
        <f>'2.ورود اطلاعات'!CL93</f>
        <v>0</v>
      </c>
      <c r="CI93" s="166" t="str">
        <f>'2.ورود اطلاعات'!CM93</f>
        <v xml:space="preserve"> </v>
      </c>
      <c r="CJ93" s="166" t="str">
        <f>'2.ورود اطلاعات'!CN93</f>
        <v xml:space="preserve"> </v>
      </c>
      <c r="CK93" s="280" t="str">
        <f t="shared" si="15"/>
        <v>تست اچ آی وی انجام نشده است</v>
      </c>
      <c r="CL93" s="166">
        <f>'2.ورود اطلاعات'!CO93</f>
        <v>0</v>
      </c>
      <c r="CM93" s="166" t="str">
        <f>'2.ورود اطلاعات'!CP93</f>
        <v xml:space="preserve"> </v>
      </c>
      <c r="CN93" s="166" t="str">
        <f>'2.ورود اطلاعات'!CQ93</f>
        <v xml:space="preserve"> </v>
      </c>
      <c r="CO93" s="280" t="str">
        <f t="shared" si="16"/>
        <v>تست اچ آی وی انجام نشده است</v>
      </c>
      <c r="CP93" s="166">
        <f>'2.ورود اطلاعات'!CR93</f>
        <v>0</v>
      </c>
      <c r="CQ93" s="166" t="str">
        <f>'2.ورود اطلاعات'!CS93</f>
        <v xml:space="preserve"> </v>
      </c>
      <c r="CR93" s="166" t="str">
        <f>'2.ورود اطلاعات'!CT93</f>
        <v xml:space="preserve"> </v>
      </c>
      <c r="CS93" s="280" t="str">
        <f t="shared" si="17"/>
        <v>تست اچ آی وی انجام نشده است</v>
      </c>
      <c r="CT93" s="166" t="str">
        <f>'2.ورود اطلاعات'!CU93</f>
        <v>خیر</v>
      </c>
      <c r="DI93" s="164"/>
      <c r="DJ93" s="164"/>
    </row>
    <row r="94" spans="1:114" s="166" customFormat="1" ht="11.65" x14ac:dyDescent="0.35">
      <c r="A94" s="144" t="str">
        <f>'2.ورود اطلاعات'!BS94</f>
        <v>خیر</v>
      </c>
      <c r="B94" s="166">
        <f>'2.ورود اطلاعات'!A94</f>
        <v>93</v>
      </c>
      <c r="C94" s="166">
        <f>'1.مشخصات مرکز'!$D$2</f>
        <v>1398</v>
      </c>
      <c r="D94" s="166" t="str">
        <f>'1.مشخصات مرکز'!$D$3</f>
        <v>انتخاب کنید ...</v>
      </c>
      <c r="E94" s="166" t="str">
        <f>'1.مشخصات مرکز'!$D$4</f>
        <v>انتخاب کنید ...</v>
      </c>
      <c r="F94" s="166" t="str">
        <f>'1.مشخصات مرکز'!$D$5</f>
        <v>انتخاب کنید ...</v>
      </c>
      <c r="G94" s="166">
        <f>'1.مشخصات مرکز'!$D$6</f>
        <v>0</v>
      </c>
      <c r="H94" s="166" t="str">
        <f>'1.مشخصات مرکز'!$D$7</f>
        <v>انتخاب کنید ...</v>
      </c>
      <c r="I94" s="166">
        <f>'1.مشخصات مرکز'!$D$8</f>
        <v>0</v>
      </c>
      <c r="J94" s="166">
        <f>'1.مشخصات مرکز'!$D$9</f>
        <v>0</v>
      </c>
      <c r="K94" s="164">
        <f>'1.مشخصات مرکز'!$D$10</f>
        <v>0</v>
      </c>
      <c r="L94" s="164">
        <f>'1.مشخصات مرکز'!$D$11</f>
        <v>0</v>
      </c>
      <c r="M94" s="166">
        <f>'2.ورود اطلاعات'!B94</f>
        <v>0</v>
      </c>
      <c r="N94" s="166">
        <f>'2.ورود اطلاعات'!C94</f>
        <v>0</v>
      </c>
      <c r="O94" s="166" t="str">
        <f>IF('2.ورود اطلاعات'!F94=0,"نامعلوم",'2.ورود اطلاعات'!F94)</f>
        <v>نامعلوم</v>
      </c>
      <c r="P94" s="166">
        <f>'2.ورود اطلاعات'!J94</f>
        <v>0</v>
      </c>
      <c r="Q94" s="166">
        <f>'2.ورود اطلاعات'!K94</f>
        <v>0</v>
      </c>
      <c r="R94" s="166">
        <f>'2.ورود اطلاعات'!L94</f>
        <v>0</v>
      </c>
      <c r="S94" s="166">
        <f>'2.ورود اطلاعات'!M94</f>
        <v>0</v>
      </c>
      <c r="T94" s="166">
        <f>'2.ورود اطلاعات'!N94</f>
        <v>0</v>
      </c>
      <c r="U94" s="166">
        <f>'2.ورود اطلاعات'!O94</f>
        <v>1398</v>
      </c>
      <c r="V94" s="166">
        <f>'2.ورود اطلاعات'!P94</f>
        <v>0</v>
      </c>
      <c r="W94" s="166">
        <f>'2.ورود اطلاعات'!Q94</f>
        <v>0</v>
      </c>
      <c r="X94" s="166">
        <f>'2.ورود اطلاعات'!R94</f>
        <v>0</v>
      </c>
      <c r="Y94" s="166">
        <f>'2.ورود اطلاعات'!S94</f>
        <v>0</v>
      </c>
      <c r="Z94" s="166">
        <f>'2.ورود اطلاعات'!T94</f>
        <v>0</v>
      </c>
      <c r="AA94" s="166">
        <f>'2.ورود اطلاعات'!U94</f>
        <v>0</v>
      </c>
      <c r="AB94" s="166">
        <f>'2.ورود اطلاعات'!V94</f>
        <v>0</v>
      </c>
      <c r="AC94" s="166">
        <f>'2.ورود اطلاعات'!W94</f>
        <v>0</v>
      </c>
      <c r="AD94" s="166">
        <f>'2.ورود اطلاعات'!X94</f>
        <v>0</v>
      </c>
      <c r="AE94" s="166">
        <f>'2.ورود اطلاعات'!Y94</f>
        <v>0</v>
      </c>
      <c r="AF94" s="166">
        <f>'2.ورود اطلاعات'!Z94</f>
        <v>0</v>
      </c>
      <c r="AG94" s="166">
        <f>'2.ورود اطلاعات'!AA94</f>
        <v>0</v>
      </c>
      <c r="AH94" s="166">
        <f>'2.ورود اطلاعات'!AB94</f>
        <v>0</v>
      </c>
      <c r="AI94" s="166">
        <f>'2.ورود اطلاعات'!AC94</f>
        <v>0</v>
      </c>
      <c r="AJ94" s="166">
        <f>'2.ورود اطلاعات'!AD94</f>
        <v>0</v>
      </c>
      <c r="AK94" s="166">
        <f>'2.ورود اطلاعات'!AE94</f>
        <v>0</v>
      </c>
      <c r="AL94" s="166">
        <f>'2.ورود اطلاعات'!AF94</f>
        <v>0</v>
      </c>
      <c r="AM94" s="166">
        <f>'2.ورود اطلاعات'!AG94</f>
        <v>0</v>
      </c>
      <c r="AN94" s="166">
        <f>'2.ورود اطلاعات'!AH94</f>
        <v>0</v>
      </c>
      <c r="AO94" s="166">
        <f>'2.ورود اطلاعات'!AI94</f>
        <v>0</v>
      </c>
      <c r="AP94" s="166" t="str">
        <f>'2.ورود اطلاعات'!AK94</f>
        <v xml:space="preserve">         </v>
      </c>
      <c r="AQ94" s="166" t="str">
        <f>'2.ورود اطلاعات'!AL94</f>
        <v>هیچکدام</v>
      </c>
      <c r="AR94" s="166" t="str">
        <f>'2.ورود اطلاعات'!AM94</f>
        <v>7.هیچکدام</v>
      </c>
      <c r="AS94" s="166" t="str">
        <f>'2.ورود اطلاعات'!AN94</f>
        <v>نامعلوم</v>
      </c>
      <c r="AT94" s="166" t="str">
        <f>'2.ورود اطلاعات'!AO94</f>
        <v>نامعلوم</v>
      </c>
      <c r="AU94" s="166" t="str">
        <f>'2.ورود اطلاعات'!CV94</f>
        <v>ارائه نشده است.</v>
      </c>
      <c r="AV94" s="166">
        <f>'2.ورود اطلاعات'!CW94</f>
        <v>0</v>
      </c>
      <c r="AW94" s="164">
        <f>'2.ورود اطلاعات'!AT94</f>
        <v>0</v>
      </c>
      <c r="AX94" s="164">
        <f>'2.ورود اطلاعات'!AU94</f>
        <v>0</v>
      </c>
      <c r="AY94" s="164">
        <f>'2.ورود اطلاعات'!AV94</f>
        <v>0</v>
      </c>
      <c r="AZ94" s="164">
        <f>'2.ورود اطلاعات'!AW94</f>
        <v>0</v>
      </c>
      <c r="BA94" s="164">
        <f>'2.ورود اطلاعات'!AX94</f>
        <v>0</v>
      </c>
      <c r="BB94" s="166">
        <f>'2.ورود اطلاعات'!BT94</f>
        <v>0</v>
      </c>
      <c r="BC94" s="166" t="str">
        <f>'2.ورود اطلاعات'!BU94</f>
        <v xml:space="preserve"> </v>
      </c>
      <c r="BD94" s="166" t="str">
        <f>'2.ورود اطلاعات'!BV94</f>
        <v xml:space="preserve"> </v>
      </c>
      <c r="BE94" s="280" t="str">
        <f t="shared" si="9"/>
        <v>تست اچ آی وی انجام نشده است</v>
      </c>
      <c r="BF94" s="164">
        <f>'2.ورود اطلاعات'!BK94</f>
        <v>0</v>
      </c>
      <c r="BG94" s="164">
        <f>'2.ورود اطلاعات'!BL94</f>
        <v>0</v>
      </c>
      <c r="BH94" s="164">
        <f>'2.ورود اطلاعات'!BM94</f>
        <v>0</v>
      </c>
      <c r="BI94" s="164">
        <f>'2.ورود اطلاعات'!BN94</f>
        <v>0</v>
      </c>
      <c r="BJ94" s="164">
        <f>'2.ورود اطلاعات'!BO94</f>
        <v>0</v>
      </c>
      <c r="BK94" s="164">
        <f>'2.ورود اطلاعات'!BP94</f>
        <v>0</v>
      </c>
      <c r="BL94" s="164">
        <f>'2.ورود اطلاعات'!BQ94</f>
        <v>0</v>
      </c>
      <c r="BM94" s="164">
        <f>'2.ورود اطلاعات'!BR94</f>
        <v>0</v>
      </c>
      <c r="BN94" s="166">
        <f>'2.ورود اطلاعات'!BW94</f>
        <v>0</v>
      </c>
      <c r="BO94" s="166" t="str">
        <f>'2.ورود اطلاعات'!BX94</f>
        <v xml:space="preserve"> </v>
      </c>
      <c r="BP94" s="166" t="str">
        <f>'2.ورود اطلاعات'!BY94</f>
        <v xml:space="preserve"> </v>
      </c>
      <c r="BQ94" s="280" t="str">
        <f t="shared" si="10"/>
        <v>تست اچ آی وی انجام نشده است</v>
      </c>
      <c r="BR94" s="166">
        <f>'2.ورود اطلاعات'!BZ94</f>
        <v>0</v>
      </c>
      <c r="BS94" s="166" t="str">
        <f>'2.ورود اطلاعات'!CA94</f>
        <v xml:space="preserve"> </v>
      </c>
      <c r="BT94" s="166" t="str">
        <f>'2.ورود اطلاعات'!CB94</f>
        <v xml:space="preserve"> </v>
      </c>
      <c r="BU94" s="280" t="str">
        <f t="shared" si="11"/>
        <v>تست اچ آی وی انجام نشده است</v>
      </c>
      <c r="BV94" s="166">
        <f>'2.ورود اطلاعات'!CC94</f>
        <v>0</v>
      </c>
      <c r="BW94" s="166" t="str">
        <f>'2.ورود اطلاعات'!CD94</f>
        <v xml:space="preserve"> </v>
      </c>
      <c r="BX94" s="166" t="str">
        <f>'2.ورود اطلاعات'!CE94</f>
        <v xml:space="preserve"> </v>
      </c>
      <c r="BY94" s="280" t="str">
        <f t="shared" si="12"/>
        <v>تست اچ آی وی انجام نشده است</v>
      </c>
      <c r="BZ94" s="166">
        <f>'2.ورود اطلاعات'!CF94</f>
        <v>0</v>
      </c>
      <c r="CA94" s="166" t="str">
        <f>'2.ورود اطلاعات'!CG94</f>
        <v xml:space="preserve"> </v>
      </c>
      <c r="CB94" s="166" t="str">
        <f>'2.ورود اطلاعات'!CH94</f>
        <v xml:space="preserve"> </v>
      </c>
      <c r="CC94" s="280" t="str">
        <f t="shared" si="13"/>
        <v>تست اچ آی وی انجام نشده است</v>
      </c>
      <c r="CD94" s="166">
        <f>'2.ورود اطلاعات'!CI94</f>
        <v>0</v>
      </c>
      <c r="CE94" s="166" t="str">
        <f>'2.ورود اطلاعات'!CJ94</f>
        <v xml:space="preserve"> </v>
      </c>
      <c r="CF94" s="166" t="str">
        <f>'2.ورود اطلاعات'!CK94</f>
        <v xml:space="preserve"> </v>
      </c>
      <c r="CG94" s="280" t="str">
        <f t="shared" si="14"/>
        <v>تست اچ آی وی انجام نشده است</v>
      </c>
      <c r="CH94" s="166">
        <f>'2.ورود اطلاعات'!CL94</f>
        <v>0</v>
      </c>
      <c r="CI94" s="166" t="str">
        <f>'2.ورود اطلاعات'!CM94</f>
        <v xml:space="preserve"> </v>
      </c>
      <c r="CJ94" s="166" t="str">
        <f>'2.ورود اطلاعات'!CN94</f>
        <v xml:space="preserve"> </v>
      </c>
      <c r="CK94" s="280" t="str">
        <f t="shared" si="15"/>
        <v>تست اچ آی وی انجام نشده است</v>
      </c>
      <c r="CL94" s="166">
        <f>'2.ورود اطلاعات'!CO94</f>
        <v>0</v>
      </c>
      <c r="CM94" s="166" t="str">
        <f>'2.ورود اطلاعات'!CP94</f>
        <v xml:space="preserve"> </v>
      </c>
      <c r="CN94" s="166" t="str">
        <f>'2.ورود اطلاعات'!CQ94</f>
        <v xml:space="preserve"> </v>
      </c>
      <c r="CO94" s="280" t="str">
        <f t="shared" si="16"/>
        <v>تست اچ آی وی انجام نشده است</v>
      </c>
      <c r="CP94" s="166">
        <f>'2.ورود اطلاعات'!CR94</f>
        <v>0</v>
      </c>
      <c r="CQ94" s="166" t="str">
        <f>'2.ورود اطلاعات'!CS94</f>
        <v xml:space="preserve"> </v>
      </c>
      <c r="CR94" s="166" t="str">
        <f>'2.ورود اطلاعات'!CT94</f>
        <v xml:space="preserve"> </v>
      </c>
      <c r="CS94" s="280" t="str">
        <f t="shared" si="17"/>
        <v>تست اچ آی وی انجام نشده است</v>
      </c>
      <c r="CT94" s="166" t="str">
        <f>'2.ورود اطلاعات'!CU94</f>
        <v>خیر</v>
      </c>
      <c r="DI94" s="164"/>
      <c r="DJ94" s="164"/>
    </row>
    <row r="95" spans="1:114" s="166" customFormat="1" ht="11.65" x14ac:dyDescent="0.35">
      <c r="A95" s="144" t="str">
        <f>'2.ورود اطلاعات'!BS95</f>
        <v>خیر</v>
      </c>
      <c r="B95" s="166">
        <f>'2.ورود اطلاعات'!A95</f>
        <v>94</v>
      </c>
      <c r="C95" s="166">
        <f>'1.مشخصات مرکز'!$D$2</f>
        <v>1398</v>
      </c>
      <c r="D95" s="166" t="str">
        <f>'1.مشخصات مرکز'!$D$3</f>
        <v>انتخاب کنید ...</v>
      </c>
      <c r="E95" s="166" t="str">
        <f>'1.مشخصات مرکز'!$D$4</f>
        <v>انتخاب کنید ...</v>
      </c>
      <c r="F95" s="166" t="str">
        <f>'1.مشخصات مرکز'!$D$5</f>
        <v>انتخاب کنید ...</v>
      </c>
      <c r="G95" s="166">
        <f>'1.مشخصات مرکز'!$D$6</f>
        <v>0</v>
      </c>
      <c r="H95" s="166" t="str">
        <f>'1.مشخصات مرکز'!$D$7</f>
        <v>انتخاب کنید ...</v>
      </c>
      <c r="I95" s="166">
        <f>'1.مشخصات مرکز'!$D$8</f>
        <v>0</v>
      </c>
      <c r="J95" s="166">
        <f>'1.مشخصات مرکز'!$D$9</f>
        <v>0</v>
      </c>
      <c r="K95" s="164">
        <f>'1.مشخصات مرکز'!$D$10</f>
        <v>0</v>
      </c>
      <c r="L95" s="164">
        <f>'1.مشخصات مرکز'!$D$11</f>
        <v>0</v>
      </c>
      <c r="M95" s="166">
        <f>'2.ورود اطلاعات'!B95</f>
        <v>0</v>
      </c>
      <c r="N95" s="166">
        <f>'2.ورود اطلاعات'!C95</f>
        <v>0</v>
      </c>
      <c r="O95" s="166" t="str">
        <f>IF('2.ورود اطلاعات'!F95=0,"نامعلوم",'2.ورود اطلاعات'!F95)</f>
        <v>نامعلوم</v>
      </c>
      <c r="P95" s="166">
        <f>'2.ورود اطلاعات'!J95</f>
        <v>0</v>
      </c>
      <c r="Q95" s="166">
        <f>'2.ورود اطلاعات'!K95</f>
        <v>0</v>
      </c>
      <c r="R95" s="166">
        <f>'2.ورود اطلاعات'!L95</f>
        <v>0</v>
      </c>
      <c r="S95" s="166">
        <f>'2.ورود اطلاعات'!M95</f>
        <v>0</v>
      </c>
      <c r="T95" s="166">
        <f>'2.ورود اطلاعات'!N95</f>
        <v>0</v>
      </c>
      <c r="U95" s="166">
        <f>'2.ورود اطلاعات'!O95</f>
        <v>1398</v>
      </c>
      <c r="V95" s="166">
        <f>'2.ورود اطلاعات'!P95</f>
        <v>0</v>
      </c>
      <c r="W95" s="166">
        <f>'2.ورود اطلاعات'!Q95</f>
        <v>0</v>
      </c>
      <c r="X95" s="166">
        <f>'2.ورود اطلاعات'!R95</f>
        <v>0</v>
      </c>
      <c r="Y95" s="166">
        <f>'2.ورود اطلاعات'!S95</f>
        <v>0</v>
      </c>
      <c r="Z95" s="166">
        <f>'2.ورود اطلاعات'!T95</f>
        <v>0</v>
      </c>
      <c r="AA95" s="166">
        <f>'2.ورود اطلاعات'!U95</f>
        <v>0</v>
      </c>
      <c r="AB95" s="166">
        <f>'2.ورود اطلاعات'!V95</f>
        <v>0</v>
      </c>
      <c r="AC95" s="166">
        <f>'2.ورود اطلاعات'!W95</f>
        <v>0</v>
      </c>
      <c r="AD95" s="166">
        <f>'2.ورود اطلاعات'!X95</f>
        <v>0</v>
      </c>
      <c r="AE95" s="166">
        <f>'2.ورود اطلاعات'!Y95</f>
        <v>0</v>
      </c>
      <c r="AF95" s="166">
        <f>'2.ورود اطلاعات'!Z95</f>
        <v>0</v>
      </c>
      <c r="AG95" s="166">
        <f>'2.ورود اطلاعات'!AA95</f>
        <v>0</v>
      </c>
      <c r="AH95" s="166">
        <f>'2.ورود اطلاعات'!AB95</f>
        <v>0</v>
      </c>
      <c r="AI95" s="166">
        <f>'2.ورود اطلاعات'!AC95</f>
        <v>0</v>
      </c>
      <c r="AJ95" s="166">
        <f>'2.ورود اطلاعات'!AD95</f>
        <v>0</v>
      </c>
      <c r="AK95" s="166">
        <f>'2.ورود اطلاعات'!AE95</f>
        <v>0</v>
      </c>
      <c r="AL95" s="166">
        <f>'2.ورود اطلاعات'!AF95</f>
        <v>0</v>
      </c>
      <c r="AM95" s="166">
        <f>'2.ورود اطلاعات'!AG95</f>
        <v>0</v>
      </c>
      <c r="AN95" s="166">
        <f>'2.ورود اطلاعات'!AH95</f>
        <v>0</v>
      </c>
      <c r="AO95" s="166">
        <f>'2.ورود اطلاعات'!AI95</f>
        <v>0</v>
      </c>
      <c r="AP95" s="166" t="str">
        <f>'2.ورود اطلاعات'!AK95</f>
        <v xml:space="preserve">         </v>
      </c>
      <c r="AQ95" s="166" t="str">
        <f>'2.ورود اطلاعات'!AL95</f>
        <v>هیچکدام</v>
      </c>
      <c r="AR95" s="166" t="str">
        <f>'2.ورود اطلاعات'!AM95</f>
        <v>7.هیچکدام</v>
      </c>
      <c r="AS95" s="166" t="str">
        <f>'2.ورود اطلاعات'!AN95</f>
        <v>نامعلوم</v>
      </c>
      <c r="AT95" s="166" t="str">
        <f>'2.ورود اطلاعات'!AO95</f>
        <v>نامعلوم</v>
      </c>
      <c r="AU95" s="166" t="str">
        <f>'2.ورود اطلاعات'!CV95</f>
        <v>ارائه نشده است.</v>
      </c>
      <c r="AV95" s="166">
        <f>'2.ورود اطلاعات'!CW95</f>
        <v>0</v>
      </c>
      <c r="AW95" s="164">
        <f>'2.ورود اطلاعات'!AT95</f>
        <v>0</v>
      </c>
      <c r="AX95" s="164">
        <f>'2.ورود اطلاعات'!AU95</f>
        <v>0</v>
      </c>
      <c r="AY95" s="164">
        <f>'2.ورود اطلاعات'!AV95</f>
        <v>0</v>
      </c>
      <c r="AZ95" s="164">
        <f>'2.ورود اطلاعات'!AW95</f>
        <v>0</v>
      </c>
      <c r="BA95" s="164">
        <f>'2.ورود اطلاعات'!AX95</f>
        <v>0</v>
      </c>
      <c r="BB95" s="166">
        <f>'2.ورود اطلاعات'!BT95</f>
        <v>0</v>
      </c>
      <c r="BC95" s="166" t="str">
        <f>'2.ورود اطلاعات'!BU95</f>
        <v xml:space="preserve"> </v>
      </c>
      <c r="BD95" s="166" t="str">
        <f>'2.ورود اطلاعات'!BV95</f>
        <v xml:space="preserve"> </v>
      </c>
      <c r="BE95" s="280" t="str">
        <f t="shared" si="9"/>
        <v>تست اچ آی وی انجام نشده است</v>
      </c>
      <c r="BF95" s="164">
        <f>'2.ورود اطلاعات'!BK95</f>
        <v>0</v>
      </c>
      <c r="BG95" s="164">
        <f>'2.ورود اطلاعات'!BL95</f>
        <v>0</v>
      </c>
      <c r="BH95" s="164">
        <f>'2.ورود اطلاعات'!BM95</f>
        <v>0</v>
      </c>
      <c r="BI95" s="164">
        <f>'2.ورود اطلاعات'!BN95</f>
        <v>0</v>
      </c>
      <c r="BJ95" s="164">
        <f>'2.ورود اطلاعات'!BO95</f>
        <v>0</v>
      </c>
      <c r="BK95" s="164">
        <f>'2.ورود اطلاعات'!BP95</f>
        <v>0</v>
      </c>
      <c r="BL95" s="164">
        <f>'2.ورود اطلاعات'!BQ95</f>
        <v>0</v>
      </c>
      <c r="BM95" s="164">
        <f>'2.ورود اطلاعات'!BR95</f>
        <v>0</v>
      </c>
      <c r="BN95" s="166">
        <f>'2.ورود اطلاعات'!BW95</f>
        <v>0</v>
      </c>
      <c r="BO95" s="166" t="str">
        <f>'2.ورود اطلاعات'!BX95</f>
        <v xml:space="preserve"> </v>
      </c>
      <c r="BP95" s="166" t="str">
        <f>'2.ورود اطلاعات'!BY95</f>
        <v xml:space="preserve"> </v>
      </c>
      <c r="BQ95" s="280" t="str">
        <f t="shared" si="10"/>
        <v>تست اچ آی وی انجام نشده است</v>
      </c>
      <c r="BR95" s="166">
        <f>'2.ورود اطلاعات'!BZ95</f>
        <v>0</v>
      </c>
      <c r="BS95" s="166" t="str">
        <f>'2.ورود اطلاعات'!CA95</f>
        <v xml:space="preserve"> </v>
      </c>
      <c r="BT95" s="166" t="str">
        <f>'2.ورود اطلاعات'!CB95</f>
        <v xml:space="preserve"> </v>
      </c>
      <c r="BU95" s="280" t="str">
        <f t="shared" si="11"/>
        <v>تست اچ آی وی انجام نشده است</v>
      </c>
      <c r="BV95" s="166">
        <f>'2.ورود اطلاعات'!CC95</f>
        <v>0</v>
      </c>
      <c r="BW95" s="166" t="str">
        <f>'2.ورود اطلاعات'!CD95</f>
        <v xml:space="preserve"> </v>
      </c>
      <c r="BX95" s="166" t="str">
        <f>'2.ورود اطلاعات'!CE95</f>
        <v xml:space="preserve"> </v>
      </c>
      <c r="BY95" s="280" t="str">
        <f t="shared" si="12"/>
        <v>تست اچ آی وی انجام نشده است</v>
      </c>
      <c r="BZ95" s="166">
        <f>'2.ورود اطلاعات'!CF95</f>
        <v>0</v>
      </c>
      <c r="CA95" s="166" t="str">
        <f>'2.ورود اطلاعات'!CG95</f>
        <v xml:space="preserve"> </v>
      </c>
      <c r="CB95" s="166" t="str">
        <f>'2.ورود اطلاعات'!CH95</f>
        <v xml:space="preserve"> </v>
      </c>
      <c r="CC95" s="280" t="str">
        <f t="shared" si="13"/>
        <v>تست اچ آی وی انجام نشده است</v>
      </c>
      <c r="CD95" s="166">
        <f>'2.ورود اطلاعات'!CI95</f>
        <v>0</v>
      </c>
      <c r="CE95" s="166" t="str">
        <f>'2.ورود اطلاعات'!CJ95</f>
        <v xml:space="preserve"> </v>
      </c>
      <c r="CF95" s="166" t="str">
        <f>'2.ورود اطلاعات'!CK95</f>
        <v xml:space="preserve"> </v>
      </c>
      <c r="CG95" s="280" t="str">
        <f t="shared" si="14"/>
        <v>تست اچ آی وی انجام نشده است</v>
      </c>
      <c r="CH95" s="166">
        <f>'2.ورود اطلاعات'!CL95</f>
        <v>0</v>
      </c>
      <c r="CI95" s="166" t="str">
        <f>'2.ورود اطلاعات'!CM95</f>
        <v xml:space="preserve"> </v>
      </c>
      <c r="CJ95" s="166" t="str">
        <f>'2.ورود اطلاعات'!CN95</f>
        <v xml:space="preserve"> </v>
      </c>
      <c r="CK95" s="280" t="str">
        <f t="shared" si="15"/>
        <v>تست اچ آی وی انجام نشده است</v>
      </c>
      <c r="CL95" s="166">
        <f>'2.ورود اطلاعات'!CO95</f>
        <v>0</v>
      </c>
      <c r="CM95" s="166" t="str">
        <f>'2.ورود اطلاعات'!CP95</f>
        <v xml:space="preserve"> </v>
      </c>
      <c r="CN95" s="166" t="str">
        <f>'2.ورود اطلاعات'!CQ95</f>
        <v xml:space="preserve"> </v>
      </c>
      <c r="CO95" s="280" t="str">
        <f t="shared" si="16"/>
        <v>تست اچ آی وی انجام نشده است</v>
      </c>
      <c r="CP95" s="166">
        <f>'2.ورود اطلاعات'!CR95</f>
        <v>0</v>
      </c>
      <c r="CQ95" s="166" t="str">
        <f>'2.ورود اطلاعات'!CS95</f>
        <v xml:space="preserve"> </v>
      </c>
      <c r="CR95" s="166" t="str">
        <f>'2.ورود اطلاعات'!CT95</f>
        <v xml:space="preserve"> </v>
      </c>
      <c r="CS95" s="280" t="str">
        <f t="shared" si="17"/>
        <v>تست اچ آی وی انجام نشده است</v>
      </c>
      <c r="CT95" s="166" t="str">
        <f>'2.ورود اطلاعات'!CU95</f>
        <v>خیر</v>
      </c>
      <c r="DI95" s="164"/>
      <c r="DJ95" s="164"/>
    </row>
    <row r="96" spans="1:114" s="166" customFormat="1" ht="11.65" x14ac:dyDescent="0.35">
      <c r="A96" s="144" t="str">
        <f>'2.ورود اطلاعات'!BS96</f>
        <v>خیر</v>
      </c>
      <c r="B96" s="166">
        <f>'2.ورود اطلاعات'!A96</f>
        <v>95</v>
      </c>
      <c r="C96" s="166">
        <f>'1.مشخصات مرکز'!$D$2</f>
        <v>1398</v>
      </c>
      <c r="D96" s="166" t="str">
        <f>'1.مشخصات مرکز'!$D$3</f>
        <v>انتخاب کنید ...</v>
      </c>
      <c r="E96" s="166" t="str">
        <f>'1.مشخصات مرکز'!$D$4</f>
        <v>انتخاب کنید ...</v>
      </c>
      <c r="F96" s="166" t="str">
        <f>'1.مشخصات مرکز'!$D$5</f>
        <v>انتخاب کنید ...</v>
      </c>
      <c r="G96" s="166">
        <f>'1.مشخصات مرکز'!$D$6</f>
        <v>0</v>
      </c>
      <c r="H96" s="166" t="str">
        <f>'1.مشخصات مرکز'!$D$7</f>
        <v>انتخاب کنید ...</v>
      </c>
      <c r="I96" s="166">
        <f>'1.مشخصات مرکز'!$D$8</f>
        <v>0</v>
      </c>
      <c r="J96" s="166">
        <f>'1.مشخصات مرکز'!$D$9</f>
        <v>0</v>
      </c>
      <c r="K96" s="164">
        <f>'1.مشخصات مرکز'!$D$10</f>
        <v>0</v>
      </c>
      <c r="L96" s="164">
        <f>'1.مشخصات مرکز'!$D$11</f>
        <v>0</v>
      </c>
      <c r="M96" s="166">
        <f>'2.ورود اطلاعات'!B96</f>
        <v>0</v>
      </c>
      <c r="N96" s="166">
        <f>'2.ورود اطلاعات'!C96</f>
        <v>0</v>
      </c>
      <c r="O96" s="166" t="str">
        <f>IF('2.ورود اطلاعات'!F96=0,"نامعلوم",'2.ورود اطلاعات'!F96)</f>
        <v>نامعلوم</v>
      </c>
      <c r="P96" s="166">
        <f>'2.ورود اطلاعات'!J96</f>
        <v>0</v>
      </c>
      <c r="Q96" s="166">
        <f>'2.ورود اطلاعات'!K96</f>
        <v>0</v>
      </c>
      <c r="R96" s="166">
        <f>'2.ورود اطلاعات'!L96</f>
        <v>0</v>
      </c>
      <c r="S96" s="166">
        <f>'2.ورود اطلاعات'!M96</f>
        <v>0</v>
      </c>
      <c r="T96" s="166">
        <f>'2.ورود اطلاعات'!N96</f>
        <v>0</v>
      </c>
      <c r="U96" s="166">
        <f>'2.ورود اطلاعات'!O96</f>
        <v>1398</v>
      </c>
      <c r="V96" s="166">
        <f>'2.ورود اطلاعات'!P96</f>
        <v>0</v>
      </c>
      <c r="W96" s="166">
        <f>'2.ورود اطلاعات'!Q96</f>
        <v>0</v>
      </c>
      <c r="X96" s="166">
        <f>'2.ورود اطلاعات'!R96</f>
        <v>0</v>
      </c>
      <c r="Y96" s="166">
        <f>'2.ورود اطلاعات'!S96</f>
        <v>0</v>
      </c>
      <c r="Z96" s="166">
        <f>'2.ورود اطلاعات'!T96</f>
        <v>0</v>
      </c>
      <c r="AA96" s="166">
        <f>'2.ورود اطلاعات'!U96</f>
        <v>0</v>
      </c>
      <c r="AB96" s="166">
        <f>'2.ورود اطلاعات'!V96</f>
        <v>0</v>
      </c>
      <c r="AC96" s="166">
        <f>'2.ورود اطلاعات'!W96</f>
        <v>0</v>
      </c>
      <c r="AD96" s="166">
        <f>'2.ورود اطلاعات'!X96</f>
        <v>0</v>
      </c>
      <c r="AE96" s="166">
        <f>'2.ورود اطلاعات'!Y96</f>
        <v>0</v>
      </c>
      <c r="AF96" s="166">
        <f>'2.ورود اطلاعات'!Z96</f>
        <v>0</v>
      </c>
      <c r="AG96" s="166">
        <f>'2.ورود اطلاعات'!AA96</f>
        <v>0</v>
      </c>
      <c r="AH96" s="166">
        <f>'2.ورود اطلاعات'!AB96</f>
        <v>0</v>
      </c>
      <c r="AI96" s="166">
        <f>'2.ورود اطلاعات'!AC96</f>
        <v>0</v>
      </c>
      <c r="AJ96" s="166">
        <f>'2.ورود اطلاعات'!AD96</f>
        <v>0</v>
      </c>
      <c r="AK96" s="166">
        <f>'2.ورود اطلاعات'!AE96</f>
        <v>0</v>
      </c>
      <c r="AL96" s="166">
        <f>'2.ورود اطلاعات'!AF96</f>
        <v>0</v>
      </c>
      <c r="AM96" s="166">
        <f>'2.ورود اطلاعات'!AG96</f>
        <v>0</v>
      </c>
      <c r="AN96" s="166">
        <f>'2.ورود اطلاعات'!AH96</f>
        <v>0</v>
      </c>
      <c r="AO96" s="166">
        <f>'2.ورود اطلاعات'!AI96</f>
        <v>0</v>
      </c>
      <c r="AP96" s="166" t="str">
        <f>'2.ورود اطلاعات'!AK96</f>
        <v xml:space="preserve">         </v>
      </c>
      <c r="AQ96" s="166" t="str">
        <f>'2.ورود اطلاعات'!AL96</f>
        <v>هیچکدام</v>
      </c>
      <c r="AR96" s="166" t="str">
        <f>'2.ورود اطلاعات'!AM96</f>
        <v>7.هیچکدام</v>
      </c>
      <c r="AS96" s="166" t="str">
        <f>'2.ورود اطلاعات'!AN96</f>
        <v>نامعلوم</v>
      </c>
      <c r="AT96" s="166" t="str">
        <f>'2.ورود اطلاعات'!AO96</f>
        <v>نامعلوم</v>
      </c>
      <c r="AU96" s="166" t="str">
        <f>'2.ورود اطلاعات'!CV96</f>
        <v>ارائه نشده است.</v>
      </c>
      <c r="AV96" s="166">
        <f>'2.ورود اطلاعات'!CW96</f>
        <v>0</v>
      </c>
      <c r="AW96" s="164">
        <f>'2.ورود اطلاعات'!AT96</f>
        <v>0</v>
      </c>
      <c r="AX96" s="164">
        <f>'2.ورود اطلاعات'!AU96</f>
        <v>0</v>
      </c>
      <c r="AY96" s="164">
        <f>'2.ورود اطلاعات'!AV96</f>
        <v>0</v>
      </c>
      <c r="AZ96" s="164">
        <f>'2.ورود اطلاعات'!AW96</f>
        <v>0</v>
      </c>
      <c r="BA96" s="164">
        <f>'2.ورود اطلاعات'!AX96</f>
        <v>0</v>
      </c>
      <c r="BB96" s="166">
        <f>'2.ورود اطلاعات'!BT96</f>
        <v>0</v>
      </c>
      <c r="BC96" s="166" t="str">
        <f>'2.ورود اطلاعات'!BU96</f>
        <v xml:space="preserve"> </v>
      </c>
      <c r="BD96" s="166" t="str">
        <f>'2.ورود اطلاعات'!BV96</f>
        <v xml:space="preserve"> </v>
      </c>
      <c r="BE96" s="280" t="str">
        <f t="shared" si="9"/>
        <v>تست اچ آی وی انجام نشده است</v>
      </c>
      <c r="BF96" s="164">
        <f>'2.ورود اطلاعات'!BK96</f>
        <v>0</v>
      </c>
      <c r="BG96" s="164">
        <f>'2.ورود اطلاعات'!BL96</f>
        <v>0</v>
      </c>
      <c r="BH96" s="164">
        <f>'2.ورود اطلاعات'!BM96</f>
        <v>0</v>
      </c>
      <c r="BI96" s="164">
        <f>'2.ورود اطلاعات'!BN96</f>
        <v>0</v>
      </c>
      <c r="BJ96" s="164">
        <f>'2.ورود اطلاعات'!BO96</f>
        <v>0</v>
      </c>
      <c r="BK96" s="164">
        <f>'2.ورود اطلاعات'!BP96</f>
        <v>0</v>
      </c>
      <c r="BL96" s="164">
        <f>'2.ورود اطلاعات'!BQ96</f>
        <v>0</v>
      </c>
      <c r="BM96" s="164">
        <f>'2.ورود اطلاعات'!BR96</f>
        <v>0</v>
      </c>
      <c r="BN96" s="166">
        <f>'2.ورود اطلاعات'!BW96</f>
        <v>0</v>
      </c>
      <c r="BO96" s="166" t="str">
        <f>'2.ورود اطلاعات'!BX96</f>
        <v xml:space="preserve"> </v>
      </c>
      <c r="BP96" s="166" t="str">
        <f>'2.ورود اطلاعات'!BY96</f>
        <v xml:space="preserve"> </v>
      </c>
      <c r="BQ96" s="280" t="str">
        <f t="shared" si="10"/>
        <v>تست اچ آی وی انجام نشده است</v>
      </c>
      <c r="BR96" s="166">
        <f>'2.ورود اطلاعات'!BZ96</f>
        <v>0</v>
      </c>
      <c r="BS96" s="166" t="str">
        <f>'2.ورود اطلاعات'!CA96</f>
        <v xml:space="preserve"> </v>
      </c>
      <c r="BT96" s="166" t="str">
        <f>'2.ورود اطلاعات'!CB96</f>
        <v xml:space="preserve"> </v>
      </c>
      <c r="BU96" s="280" t="str">
        <f t="shared" si="11"/>
        <v>تست اچ آی وی انجام نشده است</v>
      </c>
      <c r="BV96" s="166">
        <f>'2.ورود اطلاعات'!CC96</f>
        <v>0</v>
      </c>
      <c r="BW96" s="166" t="str">
        <f>'2.ورود اطلاعات'!CD96</f>
        <v xml:space="preserve"> </v>
      </c>
      <c r="BX96" s="166" t="str">
        <f>'2.ورود اطلاعات'!CE96</f>
        <v xml:space="preserve"> </v>
      </c>
      <c r="BY96" s="280" t="str">
        <f t="shared" si="12"/>
        <v>تست اچ آی وی انجام نشده است</v>
      </c>
      <c r="BZ96" s="166">
        <f>'2.ورود اطلاعات'!CF96</f>
        <v>0</v>
      </c>
      <c r="CA96" s="166" t="str">
        <f>'2.ورود اطلاعات'!CG96</f>
        <v xml:space="preserve"> </v>
      </c>
      <c r="CB96" s="166" t="str">
        <f>'2.ورود اطلاعات'!CH96</f>
        <v xml:space="preserve"> </v>
      </c>
      <c r="CC96" s="280" t="str">
        <f t="shared" si="13"/>
        <v>تست اچ آی وی انجام نشده است</v>
      </c>
      <c r="CD96" s="166">
        <f>'2.ورود اطلاعات'!CI96</f>
        <v>0</v>
      </c>
      <c r="CE96" s="166" t="str">
        <f>'2.ورود اطلاعات'!CJ96</f>
        <v xml:space="preserve"> </v>
      </c>
      <c r="CF96" s="166" t="str">
        <f>'2.ورود اطلاعات'!CK96</f>
        <v xml:space="preserve"> </v>
      </c>
      <c r="CG96" s="280" t="str">
        <f t="shared" si="14"/>
        <v>تست اچ آی وی انجام نشده است</v>
      </c>
      <c r="CH96" s="166">
        <f>'2.ورود اطلاعات'!CL96</f>
        <v>0</v>
      </c>
      <c r="CI96" s="166" t="str">
        <f>'2.ورود اطلاعات'!CM96</f>
        <v xml:space="preserve"> </v>
      </c>
      <c r="CJ96" s="166" t="str">
        <f>'2.ورود اطلاعات'!CN96</f>
        <v xml:space="preserve"> </v>
      </c>
      <c r="CK96" s="280" t="str">
        <f t="shared" si="15"/>
        <v>تست اچ آی وی انجام نشده است</v>
      </c>
      <c r="CL96" s="166">
        <f>'2.ورود اطلاعات'!CO96</f>
        <v>0</v>
      </c>
      <c r="CM96" s="166" t="str">
        <f>'2.ورود اطلاعات'!CP96</f>
        <v xml:space="preserve"> </v>
      </c>
      <c r="CN96" s="166" t="str">
        <f>'2.ورود اطلاعات'!CQ96</f>
        <v xml:space="preserve"> </v>
      </c>
      <c r="CO96" s="280" t="str">
        <f t="shared" si="16"/>
        <v>تست اچ آی وی انجام نشده است</v>
      </c>
      <c r="CP96" s="166">
        <f>'2.ورود اطلاعات'!CR96</f>
        <v>0</v>
      </c>
      <c r="CQ96" s="166" t="str">
        <f>'2.ورود اطلاعات'!CS96</f>
        <v xml:space="preserve"> </v>
      </c>
      <c r="CR96" s="166" t="str">
        <f>'2.ورود اطلاعات'!CT96</f>
        <v xml:space="preserve"> </v>
      </c>
      <c r="CS96" s="280" t="str">
        <f t="shared" si="17"/>
        <v>تست اچ آی وی انجام نشده است</v>
      </c>
      <c r="CT96" s="166" t="str">
        <f>'2.ورود اطلاعات'!CU96</f>
        <v>خیر</v>
      </c>
      <c r="DI96" s="164"/>
      <c r="DJ96" s="164"/>
    </row>
    <row r="97" spans="1:114" s="166" customFormat="1" ht="11.65" x14ac:dyDescent="0.35">
      <c r="A97" s="144" t="str">
        <f>'2.ورود اطلاعات'!BS97</f>
        <v>خیر</v>
      </c>
      <c r="B97" s="166">
        <f>'2.ورود اطلاعات'!A97</f>
        <v>96</v>
      </c>
      <c r="C97" s="166">
        <f>'1.مشخصات مرکز'!$D$2</f>
        <v>1398</v>
      </c>
      <c r="D97" s="166" t="str">
        <f>'1.مشخصات مرکز'!$D$3</f>
        <v>انتخاب کنید ...</v>
      </c>
      <c r="E97" s="166" t="str">
        <f>'1.مشخصات مرکز'!$D$4</f>
        <v>انتخاب کنید ...</v>
      </c>
      <c r="F97" s="166" t="str">
        <f>'1.مشخصات مرکز'!$D$5</f>
        <v>انتخاب کنید ...</v>
      </c>
      <c r="G97" s="166">
        <f>'1.مشخصات مرکز'!$D$6</f>
        <v>0</v>
      </c>
      <c r="H97" s="166" t="str">
        <f>'1.مشخصات مرکز'!$D$7</f>
        <v>انتخاب کنید ...</v>
      </c>
      <c r="I97" s="166">
        <f>'1.مشخصات مرکز'!$D$8</f>
        <v>0</v>
      </c>
      <c r="J97" s="166">
        <f>'1.مشخصات مرکز'!$D$9</f>
        <v>0</v>
      </c>
      <c r="K97" s="164">
        <f>'1.مشخصات مرکز'!$D$10</f>
        <v>0</v>
      </c>
      <c r="L97" s="164">
        <f>'1.مشخصات مرکز'!$D$11</f>
        <v>0</v>
      </c>
      <c r="M97" s="166">
        <f>'2.ورود اطلاعات'!B97</f>
        <v>0</v>
      </c>
      <c r="N97" s="166">
        <f>'2.ورود اطلاعات'!C97</f>
        <v>0</v>
      </c>
      <c r="O97" s="166" t="str">
        <f>IF('2.ورود اطلاعات'!F97=0,"نامعلوم",'2.ورود اطلاعات'!F97)</f>
        <v>نامعلوم</v>
      </c>
      <c r="P97" s="166">
        <f>'2.ورود اطلاعات'!J97</f>
        <v>0</v>
      </c>
      <c r="Q97" s="166">
        <f>'2.ورود اطلاعات'!K97</f>
        <v>0</v>
      </c>
      <c r="R97" s="166">
        <f>'2.ورود اطلاعات'!L97</f>
        <v>0</v>
      </c>
      <c r="S97" s="166">
        <f>'2.ورود اطلاعات'!M97</f>
        <v>0</v>
      </c>
      <c r="T97" s="166">
        <f>'2.ورود اطلاعات'!N97</f>
        <v>0</v>
      </c>
      <c r="U97" s="166">
        <f>'2.ورود اطلاعات'!O97</f>
        <v>1398</v>
      </c>
      <c r="V97" s="166">
        <f>'2.ورود اطلاعات'!P97</f>
        <v>0</v>
      </c>
      <c r="W97" s="166">
        <f>'2.ورود اطلاعات'!Q97</f>
        <v>0</v>
      </c>
      <c r="X97" s="166">
        <f>'2.ورود اطلاعات'!R97</f>
        <v>0</v>
      </c>
      <c r="Y97" s="166">
        <f>'2.ورود اطلاعات'!S97</f>
        <v>0</v>
      </c>
      <c r="Z97" s="166">
        <f>'2.ورود اطلاعات'!T97</f>
        <v>0</v>
      </c>
      <c r="AA97" s="166">
        <f>'2.ورود اطلاعات'!U97</f>
        <v>0</v>
      </c>
      <c r="AB97" s="166">
        <f>'2.ورود اطلاعات'!V97</f>
        <v>0</v>
      </c>
      <c r="AC97" s="166">
        <f>'2.ورود اطلاعات'!W97</f>
        <v>0</v>
      </c>
      <c r="AD97" s="166">
        <f>'2.ورود اطلاعات'!X97</f>
        <v>0</v>
      </c>
      <c r="AE97" s="166">
        <f>'2.ورود اطلاعات'!Y97</f>
        <v>0</v>
      </c>
      <c r="AF97" s="166">
        <f>'2.ورود اطلاعات'!Z97</f>
        <v>0</v>
      </c>
      <c r="AG97" s="166">
        <f>'2.ورود اطلاعات'!AA97</f>
        <v>0</v>
      </c>
      <c r="AH97" s="166">
        <f>'2.ورود اطلاعات'!AB97</f>
        <v>0</v>
      </c>
      <c r="AI97" s="166">
        <f>'2.ورود اطلاعات'!AC97</f>
        <v>0</v>
      </c>
      <c r="AJ97" s="166">
        <f>'2.ورود اطلاعات'!AD97</f>
        <v>0</v>
      </c>
      <c r="AK97" s="166">
        <f>'2.ورود اطلاعات'!AE97</f>
        <v>0</v>
      </c>
      <c r="AL97" s="166">
        <f>'2.ورود اطلاعات'!AF97</f>
        <v>0</v>
      </c>
      <c r="AM97" s="166">
        <f>'2.ورود اطلاعات'!AG97</f>
        <v>0</v>
      </c>
      <c r="AN97" s="166">
        <f>'2.ورود اطلاعات'!AH97</f>
        <v>0</v>
      </c>
      <c r="AO97" s="166">
        <f>'2.ورود اطلاعات'!AI97</f>
        <v>0</v>
      </c>
      <c r="AP97" s="166" t="str">
        <f>'2.ورود اطلاعات'!AK97</f>
        <v xml:space="preserve">         </v>
      </c>
      <c r="AQ97" s="166" t="str">
        <f>'2.ورود اطلاعات'!AL97</f>
        <v>هیچکدام</v>
      </c>
      <c r="AR97" s="166" t="str">
        <f>'2.ورود اطلاعات'!AM97</f>
        <v>7.هیچکدام</v>
      </c>
      <c r="AS97" s="166" t="str">
        <f>'2.ورود اطلاعات'!AN97</f>
        <v>نامعلوم</v>
      </c>
      <c r="AT97" s="166" t="str">
        <f>'2.ورود اطلاعات'!AO97</f>
        <v>نامعلوم</v>
      </c>
      <c r="AU97" s="166" t="str">
        <f>'2.ورود اطلاعات'!CV97</f>
        <v>ارائه نشده است.</v>
      </c>
      <c r="AV97" s="166">
        <f>'2.ورود اطلاعات'!CW97</f>
        <v>0</v>
      </c>
      <c r="AW97" s="164">
        <f>'2.ورود اطلاعات'!AT97</f>
        <v>0</v>
      </c>
      <c r="AX97" s="164">
        <f>'2.ورود اطلاعات'!AU97</f>
        <v>0</v>
      </c>
      <c r="AY97" s="164">
        <f>'2.ورود اطلاعات'!AV97</f>
        <v>0</v>
      </c>
      <c r="AZ97" s="164">
        <f>'2.ورود اطلاعات'!AW97</f>
        <v>0</v>
      </c>
      <c r="BA97" s="164">
        <f>'2.ورود اطلاعات'!AX97</f>
        <v>0</v>
      </c>
      <c r="BB97" s="166">
        <f>'2.ورود اطلاعات'!BT97</f>
        <v>0</v>
      </c>
      <c r="BC97" s="166" t="str">
        <f>'2.ورود اطلاعات'!BU97</f>
        <v xml:space="preserve"> </v>
      </c>
      <c r="BD97" s="166" t="str">
        <f>'2.ورود اطلاعات'!BV97</f>
        <v xml:space="preserve"> </v>
      </c>
      <c r="BE97" s="280" t="str">
        <f t="shared" si="9"/>
        <v>تست اچ آی وی انجام نشده است</v>
      </c>
      <c r="BF97" s="164">
        <f>'2.ورود اطلاعات'!BK97</f>
        <v>0</v>
      </c>
      <c r="BG97" s="164">
        <f>'2.ورود اطلاعات'!BL97</f>
        <v>0</v>
      </c>
      <c r="BH97" s="164">
        <f>'2.ورود اطلاعات'!BM97</f>
        <v>0</v>
      </c>
      <c r="BI97" s="164">
        <f>'2.ورود اطلاعات'!BN97</f>
        <v>0</v>
      </c>
      <c r="BJ97" s="164">
        <f>'2.ورود اطلاعات'!BO97</f>
        <v>0</v>
      </c>
      <c r="BK97" s="164">
        <f>'2.ورود اطلاعات'!BP97</f>
        <v>0</v>
      </c>
      <c r="BL97" s="164">
        <f>'2.ورود اطلاعات'!BQ97</f>
        <v>0</v>
      </c>
      <c r="BM97" s="164">
        <f>'2.ورود اطلاعات'!BR97</f>
        <v>0</v>
      </c>
      <c r="BN97" s="166">
        <f>'2.ورود اطلاعات'!BW97</f>
        <v>0</v>
      </c>
      <c r="BO97" s="166" t="str">
        <f>'2.ورود اطلاعات'!BX97</f>
        <v xml:space="preserve"> </v>
      </c>
      <c r="BP97" s="166" t="str">
        <f>'2.ورود اطلاعات'!BY97</f>
        <v xml:space="preserve"> </v>
      </c>
      <c r="BQ97" s="280" t="str">
        <f t="shared" si="10"/>
        <v>تست اچ آی وی انجام نشده است</v>
      </c>
      <c r="BR97" s="166">
        <f>'2.ورود اطلاعات'!BZ97</f>
        <v>0</v>
      </c>
      <c r="BS97" s="166" t="str">
        <f>'2.ورود اطلاعات'!CA97</f>
        <v xml:space="preserve"> </v>
      </c>
      <c r="BT97" s="166" t="str">
        <f>'2.ورود اطلاعات'!CB97</f>
        <v xml:space="preserve"> </v>
      </c>
      <c r="BU97" s="280" t="str">
        <f t="shared" si="11"/>
        <v>تست اچ آی وی انجام نشده است</v>
      </c>
      <c r="BV97" s="166">
        <f>'2.ورود اطلاعات'!CC97</f>
        <v>0</v>
      </c>
      <c r="BW97" s="166" t="str">
        <f>'2.ورود اطلاعات'!CD97</f>
        <v xml:space="preserve"> </v>
      </c>
      <c r="BX97" s="166" t="str">
        <f>'2.ورود اطلاعات'!CE97</f>
        <v xml:space="preserve"> </v>
      </c>
      <c r="BY97" s="280" t="str">
        <f t="shared" si="12"/>
        <v>تست اچ آی وی انجام نشده است</v>
      </c>
      <c r="BZ97" s="166">
        <f>'2.ورود اطلاعات'!CF97</f>
        <v>0</v>
      </c>
      <c r="CA97" s="166" t="str">
        <f>'2.ورود اطلاعات'!CG97</f>
        <v xml:space="preserve"> </v>
      </c>
      <c r="CB97" s="166" t="str">
        <f>'2.ورود اطلاعات'!CH97</f>
        <v xml:space="preserve"> </v>
      </c>
      <c r="CC97" s="280" t="str">
        <f t="shared" si="13"/>
        <v>تست اچ آی وی انجام نشده است</v>
      </c>
      <c r="CD97" s="166">
        <f>'2.ورود اطلاعات'!CI97</f>
        <v>0</v>
      </c>
      <c r="CE97" s="166" t="str">
        <f>'2.ورود اطلاعات'!CJ97</f>
        <v xml:space="preserve"> </v>
      </c>
      <c r="CF97" s="166" t="str">
        <f>'2.ورود اطلاعات'!CK97</f>
        <v xml:space="preserve"> </v>
      </c>
      <c r="CG97" s="280" t="str">
        <f t="shared" si="14"/>
        <v>تست اچ آی وی انجام نشده است</v>
      </c>
      <c r="CH97" s="166">
        <f>'2.ورود اطلاعات'!CL97</f>
        <v>0</v>
      </c>
      <c r="CI97" s="166" t="str">
        <f>'2.ورود اطلاعات'!CM97</f>
        <v xml:space="preserve"> </v>
      </c>
      <c r="CJ97" s="166" t="str">
        <f>'2.ورود اطلاعات'!CN97</f>
        <v xml:space="preserve"> </v>
      </c>
      <c r="CK97" s="280" t="str">
        <f t="shared" si="15"/>
        <v>تست اچ آی وی انجام نشده است</v>
      </c>
      <c r="CL97" s="166">
        <f>'2.ورود اطلاعات'!CO97</f>
        <v>0</v>
      </c>
      <c r="CM97" s="166" t="str">
        <f>'2.ورود اطلاعات'!CP97</f>
        <v xml:space="preserve"> </v>
      </c>
      <c r="CN97" s="166" t="str">
        <f>'2.ورود اطلاعات'!CQ97</f>
        <v xml:space="preserve"> </v>
      </c>
      <c r="CO97" s="280" t="str">
        <f t="shared" si="16"/>
        <v>تست اچ آی وی انجام نشده است</v>
      </c>
      <c r="CP97" s="166">
        <f>'2.ورود اطلاعات'!CR97</f>
        <v>0</v>
      </c>
      <c r="CQ97" s="166" t="str">
        <f>'2.ورود اطلاعات'!CS97</f>
        <v xml:space="preserve"> </v>
      </c>
      <c r="CR97" s="166" t="str">
        <f>'2.ورود اطلاعات'!CT97</f>
        <v xml:space="preserve"> </v>
      </c>
      <c r="CS97" s="280" t="str">
        <f t="shared" si="17"/>
        <v>تست اچ آی وی انجام نشده است</v>
      </c>
      <c r="CT97" s="166" t="str">
        <f>'2.ورود اطلاعات'!CU97</f>
        <v>خیر</v>
      </c>
      <c r="DI97" s="164"/>
      <c r="DJ97" s="164"/>
    </row>
    <row r="98" spans="1:114" s="166" customFormat="1" ht="11.65" x14ac:dyDescent="0.35">
      <c r="A98" s="144" t="str">
        <f>'2.ورود اطلاعات'!BS98</f>
        <v>خیر</v>
      </c>
      <c r="B98" s="166">
        <f>'2.ورود اطلاعات'!A98</f>
        <v>97</v>
      </c>
      <c r="C98" s="166">
        <f>'1.مشخصات مرکز'!$D$2</f>
        <v>1398</v>
      </c>
      <c r="D98" s="166" t="str">
        <f>'1.مشخصات مرکز'!$D$3</f>
        <v>انتخاب کنید ...</v>
      </c>
      <c r="E98" s="166" t="str">
        <f>'1.مشخصات مرکز'!$D$4</f>
        <v>انتخاب کنید ...</v>
      </c>
      <c r="F98" s="166" t="str">
        <f>'1.مشخصات مرکز'!$D$5</f>
        <v>انتخاب کنید ...</v>
      </c>
      <c r="G98" s="166">
        <f>'1.مشخصات مرکز'!$D$6</f>
        <v>0</v>
      </c>
      <c r="H98" s="166" t="str">
        <f>'1.مشخصات مرکز'!$D$7</f>
        <v>انتخاب کنید ...</v>
      </c>
      <c r="I98" s="166">
        <f>'1.مشخصات مرکز'!$D$8</f>
        <v>0</v>
      </c>
      <c r="J98" s="166">
        <f>'1.مشخصات مرکز'!$D$9</f>
        <v>0</v>
      </c>
      <c r="K98" s="164">
        <f>'1.مشخصات مرکز'!$D$10</f>
        <v>0</v>
      </c>
      <c r="L98" s="164">
        <f>'1.مشخصات مرکز'!$D$11</f>
        <v>0</v>
      </c>
      <c r="M98" s="166">
        <f>'2.ورود اطلاعات'!B98</f>
        <v>0</v>
      </c>
      <c r="N98" s="166">
        <f>'2.ورود اطلاعات'!C98</f>
        <v>0</v>
      </c>
      <c r="O98" s="166" t="str">
        <f>IF('2.ورود اطلاعات'!F98=0,"نامعلوم",'2.ورود اطلاعات'!F98)</f>
        <v>نامعلوم</v>
      </c>
      <c r="P98" s="166">
        <f>'2.ورود اطلاعات'!J98</f>
        <v>0</v>
      </c>
      <c r="Q98" s="166">
        <f>'2.ورود اطلاعات'!K98</f>
        <v>0</v>
      </c>
      <c r="R98" s="166">
        <f>'2.ورود اطلاعات'!L98</f>
        <v>0</v>
      </c>
      <c r="S98" s="166">
        <f>'2.ورود اطلاعات'!M98</f>
        <v>0</v>
      </c>
      <c r="T98" s="166">
        <f>'2.ورود اطلاعات'!N98</f>
        <v>0</v>
      </c>
      <c r="U98" s="166">
        <f>'2.ورود اطلاعات'!O98</f>
        <v>1398</v>
      </c>
      <c r="V98" s="166">
        <f>'2.ورود اطلاعات'!P98</f>
        <v>0</v>
      </c>
      <c r="W98" s="166">
        <f>'2.ورود اطلاعات'!Q98</f>
        <v>0</v>
      </c>
      <c r="X98" s="166">
        <f>'2.ورود اطلاعات'!R98</f>
        <v>0</v>
      </c>
      <c r="Y98" s="166">
        <f>'2.ورود اطلاعات'!S98</f>
        <v>0</v>
      </c>
      <c r="Z98" s="166">
        <f>'2.ورود اطلاعات'!T98</f>
        <v>0</v>
      </c>
      <c r="AA98" s="166">
        <f>'2.ورود اطلاعات'!U98</f>
        <v>0</v>
      </c>
      <c r="AB98" s="166">
        <f>'2.ورود اطلاعات'!V98</f>
        <v>0</v>
      </c>
      <c r="AC98" s="166">
        <f>'2.ورود اطلاعات'!W98</f>
        <v>0</v>
      </c>
      <c r="AD98" s="166">
        <f>'2.ورود اطلاعات'!X98</f>
        <v>0</v>
      </c>
      <c r="AE98" s="166">
        <f>'2.ورود اطلاعات'!Y98</f>
        <v>0</v>
      </c>
      <c r="AF98" s="166">
        <f>'2.ورود اطلاعات'!Z98</f>
        <v>0</v>
      </c>
      <c r="AG98" s="166">
        <f>'2.ورود اطلاعات'!AA98</f>
        <v>0</v>
      </c>
      <c r="AH98" s="166">
        <f>'2.ورود اطلاعات'!AB98</f>
        <v>0</v>
      </c>
      <c r="AI98" s="166">
        <f>'2.ورود اطلاعات'!AC98</f>
        <v>0</v>
      </c>
      <c r="AJ98" s="166">
        <f>'2.ورود اطلاعات'!AD98</f>
        <v>0</v>
      </c>
      <c r="AK98" s="166">
        <f>'2.ورود اطلاعات'!AE98</f>
        <v>0</v>
      </c>
      <c r="AL98" s="166">
        <f>'2.ورود اطلاعات'!AF98</f>
        <v>0</v>
      </c>
      <c r="AM98" s="166">
        <f>'2.ورود اطلاعات'!AG98</f>
        <v>0</v>
      </c>
      <c r="AN98" s="166">
        <f>'2.ورود اطلاعات'!AH98</f>
        <v>0</v>
      </c>
      <c r="AO98" s="166">
        <f>'2.ورود اطلاعات'!AI98</f>
        <v>0</v>
      </c>
      <c r="AP98" s="166" t="str">
        <f>'2.ورود اطلاعات'!AK98</f>
        <v xml:space="preserve">         </v>
      </c>
      <c r="AQ98" s="166" t="str">
        <f>'2.ورود اطلاعات'!AL98</f>
        <v>هیچکدام</v>
      </c>
      <c r="AR98" s="166" t="str">
        <f>'2.ورود اطلاعات'!AM98</f>
        <v>7.هیچکدام</v>
      </c>
      <c r="AS98" s="166" t="str">
        <f>'2.ورود اطلاعات'!AN98</f>
        <v>نامعلوم</v>
      </c>
      <c r="AT98" s="166" t="str">
        <f>'2.ورود اطلاعات'!AO98</f>
        <v>نامعلوم</v>
      </c>
      <c r="AU98" s="166" t="str">
        <f>'2.ورود اطلاعات'!CV98</f>
        <v>ارائه نشده است.</v>
      </c>
      <c r="AV98" s="166">
        <f>'2.ورود اطلاعات'!CW98</f>
        <v>0</v>
      </c>
      <c r="AW98" s="164">
        <f>'2.ورود اطلاعات'!AT98</f>
        <v>0</v>
      </c>
      <c r="AX98" s="164">
        <f>'2.ورود اطلاعات'!AU98</f>
        <v>0</v>
      </c>
      <c r="AY98" s="164">
        <f>'2.ورود اطلاعات'!AV98</f>
        <v>0</v>
      </c>
      <c r="AZ98" s="164">
        <f>'2.ورود اطلاعات'!AW98</f>
        <v>0</v>
      </c>
      <c r="BA98" s="164">
        <f>'2.ورود اطلاعات'!AX98</f>
        <v>0</v>
      </c>
      <c r="BB98" s="166">
        <f>'2.ورود اطلاعات'!BT98</f>
        <v>0</v>
      </c>
      <c r="BC98" s="166" t="str">
        <f>'2.ورود اطلاعات'!BU98</f>
        <v xml:space="preserve"> </v>
      </c>
      <c r="BD98" s="166" t="str">
        <f>'2.ورود اطلاعات'!BV98</f>
        <v xml:space="preserve"> </v>
      </c>
      <c r="BE98" s="280" t="str">
        <f t="shared" si="9"/>
        <v>تست اچ آی وی انجام نشده است</v>
      </c>
      <c r="BF98" s="164">
        <f>'2.ورود اطلاعات'!BK98</f>
        <v>0</v>
      </c>
      <c r="BG98" s="164">
        <f>'2.ورود اطلاعات'!BL98</f>
        <v>0</v>
      </c>
      <c r="BH98" s="164">
        <f>'2.ورود اطلاعات'!BM98</f>
        <v>0</v>
      </c>
      <c r="BI98" s="164">
        <f>'2.ورود اطلاعات'!BN98</f>
        <v>0</v>
      </c>
      <c r="BJ98" s="164">
        <f>'2.ورود اطلاعات'!BO98</f>
        <v>0</v>
      </c>
      <c r="BK98" s="164">
        <f>'2.ورود اطلاعات'!BP98</f>
        <v>0</v>
      </c>
      <c r="BL98" s="164">
        <f>'2.ورود اطلاعات'!BQ98</f>
        <v>0</v>
      </c>
      <c r="BM98" s="164">
        <f>'2.ورود اطلاعات'!BR98</f>
        <v>0</v>
      </c>
      <c r="BN98" s="166">
        <f>'2.ورود اطلاعات'!BW98</f>
        <v>0</v>
      </c>
      <c r="BO98" s="166" t="str">
        <f>'2.ورود اطلاعات'!BX98</f>
        <v xml:space="preserve"> </v>
      </c>
      <c r="BP98" s="166" t="str">
        <f>'2.ورود اطلاعات'!BY98</f>
        <v xml:space="preserve"> </v>
      </c>
      <c r="BQ98" s="280" t="str">
        <f t="shared" si="10"/>
        <v>تست اچ آی وی انجام نشده است</v>
      </c>
      <c r="BR98" s="166">
        <f>'2.ورود اطلاعات'!BZ98</f>
        <v>0</v>
      </c>
      <c r="BS98" s="166" t="str">
        <f>'2.ورود اطلاعات'!CA98</f>
        <v xml:space="preserve"> </v>
      </c>
      <c r="BT98" s="166" t="str">
        <f>'2.ورود اطلاعات'!CB98</f>
        <v xml:space="preserve"> </v>
      </c>
      <c r="BU98" s="280" t="str">
        <f t="shared" si="11"/>
        <v>تست اچ آی وی انجام نشده است</v>
      </c>
      <c r="BV98" s="166">
        <f>'2.ورود اطلاعات'!CC98</f>
        <v>0</v>
      </c>
      <c r="BW98" s="166" t="str">
        <f>'2.ورود اطلاعات'!CD98</f>
        <v xml:space="preserve"> </v>
      </c>
      <c r="BX98" s="166" t="str">
        <f>'2.ورود اطلاعات'!CE98</f>
        <v xml:space="preserve"> </v>
      </c>
      <c r="BY98" s="280" t="str">
        <f t="shared" si="12"/>
        <v>تست اچ آی وی انجام نشده است</v>
      </c>
      <c r="BZ98" s="166">
        <f>'2.ورود اطلاعات'!CF98</f>
        <v>0</v>
      </c>
      <c r="CA98" s="166" t="str">
        <f>'2.ورود اطلاعات'!CG98</f>
        <v xml:space="preserve"> </v>
      </c>
      <c r="CB98" s="166" t="str">
        <f>'2.ورود اطلاعات'!CH98</f>
        <v xml:space="preserve"> </v>
      </c>
      <c r="CC98" s="280" t="str">
        <f t="shared" si="13"/>
        <v>تست اچ آی وی انجام نشده است</v>
      </c>
      <c r="CD98" s="166">
        <f>'2.ورود اطلاعات'!CI98</f>
        <v>0</v>
      </c>
      <c r="CE98" s="166" t="str">
        <f>'2.ورود اطلاعات'!CJ98</f>
        <v xml:space="preserve"> </v>
      </c>
      <c r="CF98" s="166" t="str">
        <f>'2.ورود اطلاعات'!CK98</f>
        <v xml:space="preserve"> </v>
      </c>
      <c r="CG98" s="280" t="str">
        <f t="shared" si="14"/>
        <v>تست اچ آی وی انجام نشده است</v>
      </c>
      <c r="CH98" s="166">
        <f>'2.ورود اطلاعات'!CL98</f>
        <v>0</v>
      </c>
      <c r="CI98" s="166" t="str">
        <f>'2.ورود اطلاعات'!CM98</f>
        <v xml:space="preserve"> </v>
      </c>
      <c r="CJ98" s="166" t="str">
        <f>'2.ورود اطلاعات'!CN98</f>
        <v xml:space="preserve"> </v>
      </c>
      <c r="CK98" s="280" t="str">
        <f t="shared" si="15"/>
        <v>تست اچ آی وی انجام نشده است</v>
      </c>
      <c r="CL98" s="166">
        <f>'2.ورود اطلاعات'!CO98</f>
        <v>0</v>
      </c>
      <c r="CM98" s="166" t="str">
        <f>'2.ورود اطلاعات'!CP98</f>
        <v xml:space="preserve"> </v>
      </c>
      <c r="CN98" s="166" t="str">
        <f>'2.ورود اطلاعات'!CQ98</f>
        <v xml:space="preserve"> </v>
      </c>
      <c r="CO98" s="280" t="str">
        <f t="shared" si="16"/>
        <v>تست اچ آی وی انجام نشده است</v>
      </c>
      <c r="CP98" s="166">
        <f>'2.ورود اطلاعات'!CR98</f>
        <v>0</v>
      </c>
      <c r="CQ98" s="166" t="str">
        <f>'2.ورود اطلاعات'!CS98</f>
        <v xml:space="preserve"> </v>
      </c>
      <c r="CR98" s="166" t="str">
        <f>'2.ورود اطلاعات'!CT98</f>
        <v xml:space="preserve"> </v>
      </c>
      <c r="CS98" s="280" t="str">
        <f t="shared" si="17"/>
        <v>تست اچ آی وی انجام نشده است</v>
      </c>
      <c r="CT98" s="166" t="str">
        <f>'2.ورود اطلاعات'!CU98</f>
        <v>خیر</v>
      </c>
      <c r="DI98" s="164"/>
      <c r="DJ98" s="164"/>
    </row>
    <row r="99" spans="1:114" s="166" customFormat="1" ht="11.65" x14ac:dyDescent="0.35">
      <c r="A99" s="144" t="str">
        <f>'2.ورود اطلاعات'!BS99</f>
        <v>خیر</v>
      </c>
      <c r="B99" s="166">
        <f>'2.ورود اطلاعات'!A99</f>
        <v>98</v>
      </c>
      <c r="C99" s="166">
        <f>'1.مشخصات مرکز'!$D$2</f>
        <v>1398</v>
      </c>
      <c r="D99" s="166" t="str">
        <f>'1.مشخصات مرکز'!$D$3</f>
        <v>انتخاب کنید ...</v>
      </c>
      <c r="E99" s="166" t="str">
        <f>'1.مشخصات مرکز'!$D$4</f>
        <v>انتخاب کنید ...</v>
      </c>
      <c r="F99" s="166" t="str">
        <f>'1.مشخصات مرکز'!$D$5</f>
        <v>انتخاب کنید ...</v>
      </c>
      <c r="G99" s="166">
        <f>'1.مشخصات مرکز'!$D$6</f>
        <v>0</v>
      </c>
      <c r="H99" s="166" t="str">
        <f>'1.مشخصات مرکز'!$D$7</f>
        <v>انتخاب کنید ...</v>
      </c>
      <c r="I99" s="166">
        <f>'1.مشخصات مرکز'!$D$8</f>
        <v>0</v>
      </c>
      <c r="J99" s="166">
        <f>'1.مشخصات مرکز'!$D$9</f>
        <v>0</v>
      </c>
      <c r="K99" s="164">
        <f>'1.مشخصات مرکز'!$D$10</f>
        <v>0</v>
      </c>
      <c r="L99" s="164">
        <f>'1.مشخصات مرکز'!$D$11</f>
        <v>0</v>
      </c>
      <c r="M99" s="166">
        <f>'2.ورود اطلاعات'!B99</f>
        <v>0</v>
      </c>
      <c r="N99" s="166">
        <f>'2.ورود اطلاعات'!C99</f>
        <v>0</v>
      </c>
      <c r="O99" s="166" t="str">
        <f>IF('2.ورود اطلاعات'!F99=0,"نامعلوم",'2.ورود اطلاعات'!F99)</f>
        <v>نامعلوم</v>
      </c>
      <c r="P99" s="166">
        <f>'2.ورود اطلاعات'!J99</f>
        <v>0</v>
      </c>
      <c r="Q99" s="166">
        <f>'2.ورود اطلاعات'!K99</f>
        <v>0</v>
      </c>
      <c r="R99" s="166">
        <f>'2.ورود اطلاعات'!L99</f>
        <v>0</v>
      </c>
      <c r="S99" s="166">
        <f>'2.ورود اطلاعات'!M99</f>
        <v>0</v>
      </c>
      <c r="T99" s="166">
        <f>'2.ورود اطلاعات'!N99</f>
        <v>0</v>
      </c>
      <c r="U99" s="166">
        <f>'2.ورود اطلاعات'!O99</f>
        <v>1398</v>
      </c>
      <c r="V99" s="166">
        <f>'2.ورود اطلاعات'!P99</f>
        <v>0</v>
      </c>
      <c r="W99" s="166">
        <f>'2.ورود اطلاعات'!Q99</f>
        <v>0</v>
      </c>
      <c r="X99" s="166">
        <f>'2.ورود اطلاعات'!R99</f>
        <v>0</v>
      </c>
      <c r="Y99" s="166">
        <f>'2.ورود اطلاعات'!S99</f>
        <v>0</v>
      </c>
      <c r="Z99" s="166">
        <f>'2.ورود اطلاعات'!T99</f>
        <v>0</v>
      </c>
      <c r="AA99" s="166">
        <f>'2.ورود اطلاعات'!U99</f>
        <v>0</v>
      </c>
      <c r="AB99" s="166">
        <f>'2.ورود اطلاعات'!V99</f>
        <v>0</v>
      </c>
      <c r="AC99" s="166">
        <f>'2.ورود اطلاعات'!W99</f>
        <v>0</v>
      </c>
      <c r="AD99" s="166">
        <f>'2.ورود اطلاعات'!X99</f>
        <v>0</v>
      </c>
      <c r="AE99" s="166">
        <f>'2.ورود اطلاعات'!Y99</f>
        <v>0</v>
      </c>
      <c r="AF99" s="166">
        <f>'2.ورود اطلاعات'!Z99</f>
        <v>0</v>
      </c>
      <c r="AG99" s="166">
        <f>'2.ورود اطلاعات'!AA99</f>
        <v>0</v>
      </c>
      <c r="AH99" s="166">
        <f>'2.ورود اطلاعات'!AB99</f>
        <v>0</v>
      </c>
      <c r="AI99" s="166">
        <f>'2.ورود اطلاعات'!AC99</f>
        <v>0</v>
      </c>
      <c r="AJ99" s="166">
        <f>'2.ورود اطلاعات'!AD99</f>
        <v>0</v>
      </c>
      <c r="AK99" s="166">
        <f>'2.ورود اطلاعات'!AE99</f>
        <v>0</v>
      </c>
      <c r="AL99" s="166">
        <f>'2.ورود اطلاعات'!AF99</f>
        <v>0</v>
      </c>
      <c r="AM99" s="166">
        <f>'2.ورود اطلاعات'!AG99</f>
        <v>0</v>
      </c>
      <c r="AN99" s="166">
        <f>'2.ورود اطلاعات'!AH99</f>
        <v>0</v>
      </c>
      <c r="AO99" s="166">
        <f>'2.ورود اطلاعات'!AI99</f>
        <v>0</v>
      </c>
      <c r="AP99" s="166" t="str">
        <f>'2.ورود اطلاعات'!AK99</f>
        <v xml:space="preserve">         </v>
      </c>
      <c r="AQ99" s="166" t="str">
        <f>'2.ورود اطلاعات'!AL99</f>
        <v>هیچکدام</v>
      </c>
      <c r="AR99" s="166" t="str">
        <f>'2.ورود اطلاعات'!AM99</f>
        <v>7.هیچکدام</v>
      </c>
      <c r="AS99" s="166" t="str">
        <f>'2.ورود اطلاعات'!AN99</f>
        <v>نامعلوم</v>
      </c>
      <c r="AT99" s="166" t="str">
        <f>'2.ورود اطلاعات'!AO99</f>
        <v>نامعلوم</v>
      </c>
      <c r="AU99" s="166" t="str">
        <f>'2.ورود اطلاعات'!CV99</f>
        <v>ارائه نشده است.</v>
      </c>
      <c r="AV99" s="166">
        <f>'2.ورود اطلاعات'!CW99</f>
        <v>0</v>
      </c>
      <c r="AW99" s="164">
        <f>'2.ورود اطلاعات'!AT99</f>
        <v>0</v>
      </c>
      <c r="AX99" s="164">
        <f>'2.ورود اطلاعات'!AU99</f>
        <v>0</v>
      </c>
      <c r="AY99" s="164">
        <f>'2.ورود اطلاعات'!AV99</f>
        <v>0</v>
      </c>
      <c r="AZ99" s="164">
        <f>'2.ورود اطلاعات'!AW99</f>
        <v>0</v>
      </c>
      <c r="BA99" s="164">
        <f>'2.ورود اطلاعات'!AX99</f>
        <v>0</v>
      </c>
      <c r="BB99" s="166">
        <f>'2.ورود اطلاعات'!BT99</f>
        <v>0</v>
      </c>
      <c r="BC99" s="166" t="str">
        <f>'2.ورود اطلاعات'!BU99</f>
        <v xml:space="preserve"> </v>
      </c>
      <c r="BD99" s="166" t="str">
        <f>'2.ورود اطلاعات'!BV99</f>
        <v xml:space="preserve"> </v>
      </c>
      <c r="BE99" s="280" t="str">
        <f t="shared" si="9"/>
        <v>تست اچ آی وی انجام نشده است</v>
      </c>
      <c r="BF99" s="164">
        <f>'2.ورود اطلاعات'!BK99</f>
        <v>0</v>
      </c>
      <c r="BG99" s="164">
        <f>'2.ورود اطلاعات'!BL99</f>
        <v>0</v>
      </c>
      <c r="BH99" s="164">
        <f>'2.ورود اطلاعات'!BM99</f>
        <v>0</v>
      </c>
      <c r="BI99" s="164">
        <f>'2.ورود اطلاعات'!BN99</f>
        <v>0</v>
      </c>
      <c r="BJ99" s="164">
        <f>'2.ورود اطلاعات'!BO99</f>
        <v>0</v>
      </c>
      <c r="BK99" s="164">
        <f>'2.ورود اطلاعات'!BP99</f>
        <v>0</v>
      </c>
      <c r="BL99" s="164">
        <f>'2.ورود اطلاعات'!BQ99</f>
        <v>0</v>
      </c>
      <c r="BM99" s="164">
        <f>'2.ورود اطلاعات'!BR99</f>
        <v>0</v>
      </c>
      <c r="BN99" s="166">
        <f>'2.ورود اطلاعات'!BW99</f>
        <v>0</v>
      </c>
      <c r="BO99" s="166" t="str">
        <f>'2.ورود اطلاعات'!BX99</f>
        <v xml:space="preserve"> </v>
      </c>
      <c r="BP99" s="166" t="str">
        <f>'2.ورود اطلاعات'!BY99</f>
        <v xml:space="preserve"> </v>
      </c>
      <c r="BQ99" s="280" t="str">
        <f t="shared" si="10"/>
        <v>تست اچ آی وی انجام نشده است</v>
      </c>
      <c r="BR99" s="166">
        <f>'2.ورود اطلاعات'!BZ99</f>
        <v>0</v>
      </c>
      <c r="BS99" s="166" t="str">
        <f>'2.ورود اطلاعات'!CA99</f>
        <v xml:space="preserve"> </v>
      </c>
      <c r="BT99" s="166" t="str">
        <f>'2.ورود اطلاعات'!CB99</f>
        <v xml:space="preserve"> </v>
      </c>
      <c r="BU99" s="280" t="str">
        <f t="shared" si="11"/>
        <v>تست اچ آی وی انجام نشده است</v>
      </c>
      <c r="BV99" s="166">
        <f>'2.ورود اطلاعات'!CC99</f>
        <v>0</v>
      </c>
      <c r="BW99" s="166" t="str">
        <f>'2.ورود اطلاعات'!CD99</f>
        <v xml:space="preserve"> </v>
      </c>
      <c r="BX99" s="166" t="str">
        <f>'2.ورود اطلاعات'!CE99</f>
        <v xml:space="preserve"> </v>
      </c>
      <c r="BY99" s="280" t="str">
        <f t="shared" si="12"/>
        <v>تست اچ آی وی انجام نشده است</v>
      </c>
      <c r="BZ99" s="166">
        <f>'2.ورود اطلاعات'!CF99</f>
        <v>0</v>
      </c>
      <c r="CA99" s="166" t="str">
        <f>'2.ورود اطلاعات'!CG99</f>
        <v xml:space="preserve"> </v>
      </c>
      <c r="CB99" s="166" t="str">
        <f>'2.ورود اطلاعات'!CH99</f>
        <v xml:space="preserve"> </v>
      </c>
      <c r="CC99" s="280" t="str">
        <f t="shared" si="13"/>
        <v>تست اچ آی وی انجام نشده است</v>
      </c>
      <c r="CD99" s="166">
        <f>'2.ورود اطلاعات'!CI99</f>
        <v>0</v>
      </c>
      <c r="CE99" s="166" t="str">
        <f>'2.ورود اطلاعات'!CJ99</f>
        <v xml:space="preserve"> </v>
      </c>
      <c r="CF99" s="166" t="str">
        <f>'2.ورود اطلاعات'!CK99</f>
        <v xml:space="preserve"> </v>
      </c>
      <c r="CG99" s="280" t="str">
        <f t="shared" si="14"/>
        <v>تست اچ آی وی انجام نشده است</v>
      </c>
      <c r="CH99" s="166">
        <f>'2.ورود اطلاعات'!CL99</f>
        <v>0</v>
      </c>
      <c r="CI99" s="166" t="str">
        <f>'2.ورود اطلاعات'!CM99</f>
        <v xml:space="preserve"> </v>
      </c>
      <c r="CJ99" s="166" t="str">
        <f>'2.ورود اطلاعات'!CN99</f>
        <v xml:space="preserve"> </v>
      </c>
      <c r="CK99" s="280" t="str">
        <f t="shared" si="15"/>
        <v>تست اچ آی وی انجام نشده است</v>
      </c>
      <c r="CL99" s="166">
        <f>'2.ورود اطلاعات'!CO99</f>
        <v>0</v>
      </c>
      <c r="CM99" s="166" t="str">
        <f>'2.ورود اطلاعات'!CP99</f>
        <v xml:space="preserve"> </v>
      </c>
      <c r="CN99" s="166" t="str">
        <f>'2.ورود اطلاعات'!CQ99</f>
        <v xml:space="preserve"> </v>
      </c>
      <c r="CO99" s="280" t="str">
        <f t="shared" si="16"/>
        <v>تست اچ آی وی انجام نشده است</v>
      </c>
      <c r="CP99" s="166">
        <f>'2.ورود اطلاعات'!CR99</f>
        <v>0</v>
      </c>
      <c r="CQ99" s="166" t="str">
        <f>'2.ورود اطلاعات'!CS99</f>
        <v xml:space="preserve"> </v>
      </c>
      <c r="CR99" s="166" t="str">
        <f>'2.ورود اطلاعات'!CT99</f>
        <v xml:space="preserve"> </v>
      </c>
      <c r="CS99" s="280" t="str">
        <f t="shared" si="17"/>
        <v>تست اچ آی وی انجام نشده است</v>
      </c>
      <c r="CT99" s="166" t="str">
        <f>'2.ورود اطلاعات'!CU99</f>
        <v>خیر</v>
      </c>
      <c r="DI99" s="164"/>
      <c r="DJ99" s="164"/>
    </row>
    <row r="100" spans="1:114" s="166" customFormat="1" ht="11.65" x14ac:dyDescent="0.35">
      <c r="A100" s="144" t="str">
        <f>'2.ورود اطلاعات'!BS100</f>
        <v>خیر</v>
      </c>
      <c r="B100" s="166">
        <f>'2.ورود اطلاعات'!A100</f>
        <v>99</v>
      </c>
      <c r="C100" s="166">
        <f>'1.مشخصات مرکز'!$D$2</f>
        <v>1398</v>
      </c>
      <c r="D100" s="166" t="str">
        <f>'1.مشخصات مرکز'!$D$3</f>
        <v>انتخاب کنید ...</v>
      </c>
      <c r="E100" s="166" t="str">
        <f>'1.مشخصات مرکز'!$D$4</f>
        <v>انتخاب کنید ...</v>
      </c>
      <c r="F100" s="166" t="str">
        <f>'1.مشخصات مرکز'!$D$5</f>
        <v>انتخاب کنید ...</v>
      </c>
      <c r="G100" s="166">
        <f>'1.مشخصات مرکز'!$D$6</f>
        <v>0</v>
      </c>
      <c r="H100" s="166" t="str">
        <f>'1.مشخصات مرکز'!$D$7</f>
        <v>انتخاب کنید ...</v>
      </c>
      <c r="I100" s="166">
        <f>'1.مشخصات مرکز'!$D$8</f>
        <v>0</v>
      </c>
      <c r="J100" s="166">
        <f>'1.مشخصات مرکز'!$D$9</f>
        <v>0</v>
      </c>
      <c r="K100" s="164">
        <f>'1.مشخصات مرکز'!$D$10</f>
        <v>0</v>
      </c>
      <c r="L100" s="164">
        <f>'1.مشخصات مرکز'!$D$11</f>
        <v>0</v>
      </c>
      <c r="M100" s="166">
        <f>'2.ورود اطلاعات'!B100</f>
        <v>0</v>
      </c>
      <c r="N100" s="166">
        <f>'2.ورود اطلاعات'!C100</f>
        <v>0</v>
      </c>
      <c r="O100" s="166" t="str">
        <f>IF('2.ورود اطلاعات'!F100=0,"نامعلوم",'2.ورود اطلاعات'!F100)</f>
        <v>نامعلوم</v>
      </c>
      <c r="P100" s="166">
        <f>'2.ورود اطلاعات'!J100</f>
        <v>0</v>
      </c>
      <c r="Q100" s="166">
        <f>'2.ورود اطلاعات'!K100</f>
        <v>0</v>
      </c>
      <c r="R100" s="166">
        <f>'2.ورود اطلاعات'!L100</f>
        <v>0</v>
      </c>
      <c r="S100" s="166">
        <f>'2.ورود اطلاعات'!M100</f>
        <v>0</v>
      </c>
      <c r="T100" s="166">
        <f>'2.ورود اطلاعات'!N100</f>
        <v>0</v>
      </c>
      <c r="U100" s="166">
        <f>'2.ورود اطلاعات'!O100</f>
        <v>1398</v>
      </c>
      <c r="V100" s="166">
        <f>'2.ورود اطلاعات'!P100</f>
        <v>0</v>
      </c>
      <c r="W100" s="166">
        <f>'2.ورود اطلاعات'!Q100</f>
        <v>0</v>
      </c>
      <c r="X100" s="166">
        <f>'2.ورود اطلاعات'!R100</f>
        <v>0</v>
      </c>
      <c r="Y100" s="166">
        <f>'2.ورود اطلاعات'!S100</f>
        <v>0</v>
      </c>
      <c r="Z100" s="166">
        <f>'2.ورود اطلاعات'!T100</f>
        <v>0</v>
      </c>
      <c r="AA100" s="166">
        <f>'2.ورود اطلاعات'!U100</f>
        <v>0</v>
      </c>
      <c r="AB100" s="166">
        <f>'2.ورود اطلاعات'!V100</f>
        <v>0</v>
      </c>
      <c r="AC100" s="166">
        <f>'2.ورود اطلاعات'!W100</f>
        <v>0</v>
      </c>
      <c r="AD100" s="166">
        <f>'2.ورود اطلاعات'!X100</f>
        <v>0</v>
      </c>
      <c r="AE100" s="166">
        <f>'2.ورود اطلاعات'!Y100</f>
        <v>0</v>
      </c>
      <c r="AF100" s="166">
        <f>'2.ورود اطلاعات'!Z100</f>
        <v>0</v>
      </c>
      <c r="AG100" s="166">
        <f>'2.ورود اطلاعات'!AA100</f>
        <v>0</v>
      </c>
      <c r="AH100" s="166">
        <f>'2.ورود اطلاعات'!AB100</f>
        <v>0</v>
      </c>
      <c r="AI100" s="166">
        <f>'2.ورود اطلاعات'!AC100</f>
        <v>0</v>
      </c>
      <c r="AJ100" s="166">
        <f>'2.ورود اطلاعات'!AD100</f>
        <v>0</v>
      </c>
      <c r="AK100" s="166">
        <f>'2.ورود اطلاعات'!AE100</f>
        <v>0</v>
      </c>
      <c r="AL100" s="166">
        <f>'2.ورود اطلاعات'!AF100</f>
        <v>0</v>
      </c>
      <c r="AM100" s="166">
        <f>'2.ورود اطلاعات'!AG100</f>
        <v>0</v>
      </c>
      <c r="AN100" s="166">
        <f>'2.ورود اطلاعات'!AH100</f>
        <v>0</v>
      </c>
      <c r="AO100" s="166">
        <f>'2.ورود اطلاعات'!AI100</f>
        <v>0</v>
      </c>
      <c r="AP100" s="166" t="str">
        <f>'2.ورود اطلاعات'!AK100</f>
        <v xml:space="preserve">         </v>
      </c>
      <c r="AQ100" s="166" t="str">
        <f>'2.ورود اطلاعات'!AL100</f>
        <v>هیچکدام</v>
      </c>
      <c r="AR100" s="166" t="str">
        <f>'2.ورود اطلاعات'!AM100</f>
        <v>7.هیچکدام</v>
      </c>
      <c r="AS100" s="166" t="str">
        <f>'2.ورود اطلاعات'!AN100</f>
        <v>نامعلوم</v>
      </c>
      <c r="AT100" s="166" t="str">
        <f>'2.ورود اطلاعات'!AO100</f>
        <v>نامعلوم</v>
      </c>
      <c r="AU100" s="166" t="str">
        <f>'2.ورود اطلاعات'!CV100</f>
        <v>ارائه نشده است.</v>
      </c>
      <c r="AV100" s="166">
        <f>'2.ورود اطلاعات'!CW100</f>
        <v>0</v>
      </c>
      <c r="AW100" s="164">
        <f>'2.ورود اطلاعات'!AT100</f>
        <v>0</v>
      </c>
      <c r="AX100" s="164">
        <f>'2.ورود اطلاعات'!AU100</f>
        <v>0</v>
      </c>
      <c r="AY100" s="164">
        <f>'2.ورود اطلاعات'!AV100</f>
        <v>0</v>
      </c>
      <c r="AZ100" s="164">
        <f>'2.ورود اطلاعات'!AW100</f>
        <v>0</v>
      </c>
      <c r="BA100" s="164">
        <f>'2.ورود اطلاعات'!AX100</f>
        <v>0</v>
      </c>
      <c r="BB100" s="166">
        <f>'2.ورود اطلاعات'!BT100</f>
        <v>0</v>
      </c>
      <c r="BC100" s="166" t="str">
        <f>'2.ورود اطلاعات'!BU100</f>
        <v xml:space="preserve"> </v>
      </c>
      <c r="BD100" s="166" t="str">
        <f>'2.ورود اطلاعات'!BV100</f>
        <v xml:space="preserve"> </v>
      </c>
      <c r="BE100" s="280" t="str">
        <f t="shared" si="9"/>
        <v>تست اچ آی وی انجام نشده است</v>
      </c>
      <c r="BF100" s="164">
        <f>'2.ورود اطلاعات'!BK100</f>
        <v>0</v>
      </c>
      <c r="BG100" s="164">
        <f>'2.ورود اطلاعات'!BL100</f>
        <v>0</v>
      </c>
      <c r="BH100" s="164">
        <f>'2.ورود اطلاعات'!BM100</f>
        <v>0</v>
      </c>
      <c r="BI100" s="164">
        <f>'2.ورود اطلاعات'!BN100</f>
        <v>0</v>
      </c>
      <c r="BJ100" s="164">
        <f>'2.ورود اطلاعات'!BO100</f>
        <v>0</v>
      </c>
      <c r="BK100" s="164">
        <f>'2.ورود اطلاعات'!BP100</f>
        <v>0</v>
      </c>
      <c r="BL100" s="164">
        <f>'2.ورود اطلاعات'!BQ100</f>
        <v>0</v>
      </c>
      <c r="BM100" s="164">
        <f>'2.ورود اطلاعات'!BR100</f>
        <v>0</v>
      </c>
      <c r="BN100" s="166">
        <f>'2.ورود اطلاعات'!BW100</f>
        <v>0</v>
      </c>
      <c r="BO100" s="166" t="str">
        <f>'2.ورود اطلاعات'!BX100</f>
        <v xml:space="preserve"> </v>
      </c>
      <c r="BP100" s="166" t="str">
        <f>'2.ورود اطلاعات'!BY100</f>
        <v xml:space="preserve"> </v>
      </c>
      <c r="BQ100" s="280" t="str">
        <f t="shared" si="10"/>
        <v>تست اچ آی وی انجام نشده است</v>
      </c>
      <c r="BR100" s="166">
        <f>'2.ورود اطلاعات'!BZ100</f>
        <v>0</v>
      </c>
      <c r="BS100" s="166" t="str">
        <f>'2.ورود اطلاعات'!CA100</f>
        <v xml:space="preserve"> </v>
      </c>
      <c r="BT100" s="166" t="str">
        <f>'2.ورود اطلاعات'!CB100</f>
        <v xml:space="preserve"> </v>
      </c>
      <c r="BU100" s="280" t="str">
        <f t="shared" si="11"/>
        <v>تست اچ آی وی انجام نشده است</v>
      </c>
      <c r="BV100" s="166">
        <f>'2.ورود اطلاعات'!CC100</f>
        <v>0</v>
      </c>
      <c r="BW100" s="166" t="str">
        <f>'2.ورود اطلاعات'!CD100</f>
        <v xml:space="preserve"> </v>
      </c>
      <c r="BX100" s="166" t="str">
        <f>'2.ورود اطلاعات'!CE100</f>
        <v xml:space="preserve"> </v>
      </c>
      <c r="BY100" s="280" t="str">
        <f t="shared" si="12"/>
        <v>تست اچ آی وی انجام نشده است</v>
      </c>
      <c r="BZ100" s="166">
        <f>'2.ورود اطلاعات'!CF100</f>
        <v>0</v>
      </c>
      <c r="CA100" s="166" t="str">
        <f>'2.ورود اطلاعات'!CG100</f>
        <v xml:space="preserve"> </v>
      </c>
      <c r="CB100" s="166" t="str">
        <f>'2.ورود اطلاعات'!CH100</f>
        <v xml:space="preserve"> </v>
      </c>
      <c r="CC100" s="280" t="str">
        <f t="shared" si="13"/>
        <v>تست اچ آی وی انجام نشده است</v>
      </c>
      <c r="CD100" s="166">
        <f>'2.ورود اطلاعات'!CI100</f>
        <v>0</v>
      </c>
      <c r="CE100" s="166" t="str">
        <f>'2.ورود اطلاعات'!CJ100</f>
        <v xml:space="preserve"> </v>
      </c>
      <c r="CF100" s="166" t="str">
        <f>'2.ورود اطلاعات'!CK100</f>
        <v xml:space="preserve"> </v>
      </c>
      <c r="CG100" s="280" t="str">
        <f t="shared" si="14"/>
        <v>تست اچ آی وی انجام نشده است</v>
      </c>
      <c r="CH100" s="166">
        <f>'2.ورود اطلاعات'!CL100</f>
        <v>0</v>
      </c>
      <c r="CI100" s="166" t="str">
        <f>'2.ورود اطلاعات'!CM100</f>
        <v xml:space="preserve"> </v>
      </c>
      <c r="CJ100" s="166" t="str">
        <f>'2.ورود اطلاعات'!CN100</f>
        <v xml:space="preserve"> </v>
      </c>
      <c r="CK100" s="280" t="str">
        <f t="shared" si="15"/>
        <v>تست اچ آی وی انجام نشده است</v>
      </c>
      <c r="CL100" s="166">
        <f>'2.ورود اطلاعات'!CO100</f>
        <v>0</v>
      </c>
      <c r="CM100" s="166" t="str">
        <f>'2.ورود اطلاعات'!CP100</f>
        <v xml:space="preserve"> </v>
      </c>
      <c r="CN100" s="166" t="str">
        <f>'2.ورود اطلاعات'!CQ100</f>
        <v xml:space="preserve"> </v>
      </c>
      <c r="CO100" s="280" t="str">
        <f t="shared" si="16"/>
        <v>تست اچ آی وی انجام نشده است</v>
      </c>
      <c r="CP100" s="166">
        <f>'2.ورود اطلاعات'!CR100</f>
        <v>0</v>
      </c>
      <c r="CQ100" s="166" t="str">
        <f>'2.ورود اطلاعات'!CS100</f>
        <v xml:space="preserve"> </v>
      </c>
      <c r="CR100" s="166" t="str">
        <f>'2.ورود اطلاعات'!CT100</f>
        <v xml:space="preserve"> </v>
      </c>
      <c r="CS100" s="280" t="str">
        <f t="shared" si="17"/>
        <v>تست اچ آی وی انجام نشده است</v>
      </c>
      <c r="CT100" s="166" t="str">
        <f>'2.ورود اطلاعات'!CU100</f>
        <v>خیر</v>
      </c>
      <c r="DI100" s="164"/>
      <c r="DJ100" s="164"/>
    </row>
    <row r="101" spans="1:114" s="166" customFormat="1" ht="11.65" x14ac:dyDescent="0.35">
      <c r="A101" s="144" t="str">
        <f>'2.ورود اطلاعات'!BS101</f>
        <v>خیر</v>
      </c>
      <c r="B101" s="166">
        <f>'2.ورود اطلاعات'!A101</f>
        <v>100</v>
      </c>
      <c r="C101" s="166">
        <f>'1.مشخصات مرکز'!$D$2</f>
        <v>1398</v>
      </c>
      <c r="D101" s="166" t="str">
        <f>'1.مشخصات مرکز'!$D$3</f>
        <v>انتخاب کنید ...</v>
      </c>
      <c r="E101" s="166" t="str">
        <f>'1.مشخصات مرکز'!$D$4</f>
        <v>انتخاب کنید ...</v>
      </c>
      <c r="F101" s="166" t="str">
        <f>'1.مشخصات مرکز'!$D$5</f>
        <v>انتخاب کنید ...</v>
      </c>
      <c r="G101" s="166">
        <f>'1.مشخصات مرکز'!$D$6</f>
        <v>0</v>
      </c>
      <c r="H101" s="166" t="str">
        <f>'1.مشخصات مرکز'!$D$7</f>
        <v>انتخاب کنید ...</v>
      </c>
      <c r="I101" s="166">
        <f>'1.مشخصات مرکز'!$D$8</f>
        <v>0</v>
      </c>
      <c r="J101" s="166">
        <f>'1.مشخصات مرکز'!$D$9</f>
        <v>0</v>
      </c>
      <c r="K101" s="164">
        <f>'1.مشخصات مرکز'!$D$10</f>
        <v>0</v>
      </c>
      <c r="L101" s="164">
        <f>'1.مشخصات مرکز'!$D$11</f>
        <v>0</v>
      </c>
      <c r="M101" s="166">
        <f>'2.ورود اطلاعات'!B101</f>
        <v>0</v>
      </c>
      <c r="N101" s="166">
        <f>'2.ورود اطلاعات'!C101</f>
        <v>0</v>
      </c>
      <c r="O101" s="166" t="str">
        <f>IF('2.ورود اطلاعات'!F101=0,"نامعلوم",'2.ورود اطلاعات'!F101)</f>
        <v>نامعلوم</v>
      </c>
      <c r="P101" s="166">
        <f>'2.ورود اطلاعات'!J101</f>
        <v>0</v>
      </c>
      <c r="Q101" s="166">
        <f>'2.ورود اطلاعات'!K101</f>
        <v>0</v>
      </c>
      <c r="R101" s="166">
        <f>'2.ورود اطلاعات'!L101</f>
        <v>0</v>
      </c>
      <c r="S101" s="166">
        <f>'2.ورود اطلاعات'!M101</f>
        <v>0</v>
      </c>
      <c r="T101" s="166">
        <f>'2.ورود اطلاعات'!N101</f>
        <v>0</v>
      </c>
      <c r="U101" s="166">
        <f>'2.ورود اطلاعات'!O101</f>
        <v>1398</v>
      </c>
      <c r="V101" s="166">
        <f>'2.ورود اطلاعات'!P101</f>
        <v>0</v>
      </c>
      <c r="W101" s="166">
        <f>'2.ورود اطلاعات'!Q101</f>
        <v>0</v>
      </c>
      <c r="X101" s="166">
        <f>'2.ورود اطلاعات'!R101</f>
        <v>0</v>
      </c>
      <c r="Y101" s="166">
        <f>'2.ورود اطلاعات'!S101</f>
        <v>0</v>
      </c>
      <c r="Z101" s="166">
        <f>'2.ورود اطلاعات'!T101</f>
        <v>0</v>
      </c>
      <c r="AA101" s="166">
        <f>'2.ورود اطلاعات'!U101</f>
        <v>0</v>
      </c>
      <c r="AB101" s="166">
        <f>'2.ورود اطلاعات'!V101</f>
        <v>0</v>
      </c>
      <c r="AC101" s="166">
        <f>'2.ورود اطلاعات'!W101</f>
        <v>0</v>
      </c>
      <c r="AD101" s="166">
        <f>'2.ورود اطلاعات'!X101</f>
        <v>0</v>
      </c>
      <c r="AE101" s="166">
        <f>'2.ورود اطلاعات'!Y101</f>
        <v>0</v>
      </c>
      <c r="AF101" s="166">
        <f>'2.ورود اطلاعات'!Z101</f>
        <v>0</v>
      </c>
      <c r="AG101" s="166">
        <f>'2.ورود اطلاعات'!AA101</f>
        <v>0</v>
      </c>
      <c r="AH101" s="166">
        <f>'2.ورود اطلاعات'!AB101</f>
        <v>0</v>
      </c>
      <c r="AI101" s="166">
        <f>'2.ورود اطلاعات'!AC101</f>
        <v>0</v>
      </c>
      <c r="AJ101" s="166">
        <f>'2.ورود اطلاعات'!AD101</f>
        <v>0</v>
      </c>
      <c r="AK101" s="166">
        <f>'2.ورود اطلاعات'!AE101</f>
        <v>0</v>
      </c>
      <c r="AL101" s="166">
        <f>'2.ورود اطلاعات'!AF101</f>
        <v>0</v>
      </c>
      <c r="AM101" s="166">
        <f>'2.ورود اطلاعات'!AG101</f>
        <v>0</v>
      </c>
      <c r="AN101" s="166">
        <f>'2.ورود اطلاعات'!AH101</f>
        <v>0</v>
      </c>
      <c r="AO101" s="166">
        <f>'2.ورود اطلاعات'!AI101</f>
        <v>0</v>
      </c>
      <c r="AP101" s="166" t="str">
        <f>'2.ورود اطلاعات'!AK101</f>
        <v xml:space="preserve">         </v>
      </c>
      <c r="AQ101" s="166" t="str">
        <f>'2.ورود اطلاعات'!AL101</f>
        <v>هیچکدام</v>
      </c>
      <c r="AR101" s="166" t="str">
        <f>'2.ورود اطلاعات'!AM101</f>
        <v>7.هیچکدام</v>
      </c>
      <c r="AS101" s="166" t="str">
        <f>'2.ورود اطلاعات'!AN101</f>
        <v>نامعلوم</v>
      </c>
      <c r="AT101" s="166" t="str">
        <f>'2.ورود اطلاعات'!AO101</f>
        <v>نامعلوم</v>
      </c>
      <c r="AU101" s="166" t="str">
        <f>'2.ورود اطلاعات'!CV101</f>
        <v>ارائه نشده است.</v>
      </c>
      <c r="AV101" s="166">
        <f>'2.ورود اطلاعات'!CW101</f>
        <v>0</v>
      </c>
      <c r="AW101" s="164">
        <f>'2.ورود اطلاعات'!AT101</f>
        <v>0</v>
      </c>
      <c r="AX101" s="164">
        <f>'2.ورود اطلاعات'!AU101</f>
        <v>0</v>
      </c>
      <c r="AY101" s="164">
        <f>'2.ورود اطلاعات'!AV101</f>
        <v>0</v>
      </c>
      <c r="AZ101" s="164">
        <f>'2.ورود اطلاعات'!AW101</f>
        <v>0</v>
      </c>
      <c r="BA101" s="164">
        <f>'2.ورود اطلاعات'!AX101</f>
        <v>0</v>
      </c>
      <c r="BB101" s="166">
        <f>'2.ورود اطلاعات'!BT101</f>
        <v>0</v>
      </c>
      <c r="BC101" s="166" t="str">
        <f>'2.ورود اطلاعات'!BU101</f>
        <v xml:space="preserve"> </v>
      </c>
      <c r="BD101" s="166" t="str">
        <f>'2.ورود اطلاعات'!BV101</f>
        <v xml:space="preserve"> </v>
      </c>
      <c r="BE101" s="280" t="str">
        <f t="shared" si="9"/>
        <v>تست اچ آی وی انجام نشده است</v>
      </c>
      <c r="BF101" s="164">
        <f>'2.ورود اطلاعات'!BK101</f>
        <v>0</v>
      </c>
      <c r="BG101" s="164">
        <f>'2.ورود اطلاعات'!BL101</f>
        <v>0</v>
      </c>
      <c r="BH101" s="164">
        <f>'2.ورود اطلاعات'!BM101</f>
        <v>0</v>
      </c>
      <c r="BI101" s="164">
        <f>'2.ورود اطلاعات'!BN101</f>
        <v>0</v>
      </c>
      <c r="BJ101" s="164">
        <f>'2.ورود اطلاعات'!BO101</f>
        <v>0</v>
      </c>
      <c r="BK101" s="164">
        <f>'2.ورود اطلاعات'!BP101</f>
        <v>0</v>
      </c>
      <c r="BL101" s="164">
        <f>'2.ورود اطلاعات'!BQ101</f>
        <v>0</v>
      </c>
      <c r="BM101" s="164">
        <f>'2.ورود اطلاعات'!BR101</f>
        <v>0</v>
      </c>
      <c r="BN101" s="166">
        <f>'2.ورود اطلاعات'!BW101</f>
        <v>0</v>
      </c>
      <c r="BO101" s="166" t="str">
        <f>'2.ورود اطلاعات'!BX101</f>
        <v xml:space="preserve"> </v>
      </c>
      <c r="BP101" s="166" t="str">
        <f>'2.ورود اطلاعات'!BY101</f>
        <v xml:space="preserve"> </v>
      </c>
      <c r="BQ101" s="280" t="str">
        <f t="shared" si="10"/>
        <v>تست اچ آی وی انجام نشده است</v>
      </c>
      <c r="BR101" s="166">
        <f>'2.ورود اطلاعات'!BZ101</f>
        <v>0</v>
      </c>
      <c r="BS101" s="166" t="str">
        <f>'2.ورود اطلاعات'!CA101</f>
        <v xml:space="preserve"> </v>
      </c>
      <c r="BT101" s="166" t="str">
        <f>'2.ورود اطلاعات'!CB101</f>
        <v xml:space="preserve"> </v>
      </c>
      <c r="BU101" s="280" t="str">
        <f t="shared" si="11"/>
        <v>تست اچ آی وی انجام نشده است</v>
      </c>
      <c r="BV101" s="166">
        <f>'2.ورود اطلاعات'!CC101</f>
        <v>0</v>
      </c>
      <c r="BW101" s="166" t="str">
        <f>'2.ورود اطلاعات'!CD101</f>
        <v xml:space="preserve"> </v>
      </c>
      <c r="BX101" s="166" t="str">
        <f>'2.ورود اطلاعات'!CE101</f>
        <v xml:space="preserve"> </v>
      </c>
      <c r="BY101" s="280" t="str">
        <f t="shared" si="12"/>
        <v>تست اچ آی وی انجام نشده است</v>
      </c>
      <c r="BZ101" s="166">
        <f>'2.ورود اطلاعات'!CF101</f>
        <v>0</v>
      </c>
      <c r="CA101" s="166" t="str">
        <f>'2.ورود اطلاعات'!CG101</f>
        <v xml:space="preserve"> </v>
      </c>
      <c r="CB101" s="166" t="str">
        <f>'2.ورود اطلاعات'!CH101</f>
        <v xml:space="preserve"> </v>
      </c>
      <c r="CC101" s="280" t="str">
        <f t="shared" si="13"/>
        <v>تست اچ آی وی انجام نشده است</v>
      </c>
      <c r="CD101" s="166">
        <f>'2.ورود اطلاعات'!CI101</f>
        <v>0</v>
      </c>
      <c r="CE101" s="166" t="str">
        <f>'2.ورود اطلاعات'!CJ101</f>
        <v xml:space="preserve"> </v>
      </c>
      <c r="CF101" s="166" t="str">
        <f>'2.ورود اطلاعات'!CK101</f>
        <v xml:space="preserve"> </v>
      </c>
      <c r="CG101" s="280" t="str">
        <f t="shared" si="14"/>
        <v>تست اچ آی وی انجام نشده است</v>
      </c>
      <c r="CH101" s="166">
        <f>'2.ورود اطلاعات'!CL101</f>
        <v>0</v>
      </c>
      <c r="CI101" s="166" t="str">
        <f>'2.ورود اطلاعات'!CM101</f>
        <v xml:space="preserve"> </v>
      </c>
      <c r="CJ101" s="166" t="str">
        <f>'2.ورود اطلاعات'!CN101</f>
        <v xml:space="preserve"> </v>
      </c>
      <c r="CK101" s="280" t="str">
        <f t="shared" si="15"/>
        <v>تست اچ آی وی انجام نشده است</v>
      </c>
      <c r="CL101" s="166">
        <f>'2.ورود اطلاعات'!CO101</f>
        <v>0</v>
      </c>
      <c r="CM101" s="166" t="str">
        <f>'2.ورود اطلاعات'!CP101</f>
        <v xml:space="preserve"> </v>
      </c>
      <c r="CN101" s="166" t="str">
        <f>'2.ورود اطلاعات'!CQ101</f>
        <v xml:space="preserve"> </v>
      </c>
      <c r="CO101" s="280" t="str">
        <f t="shared" si="16"/>
        <v>تست اچ آی وی انجام نشده است</v>
      </c>
      <c r="CP101" s="166">
        <f>'2.ورود اطلاعات'!CR101</f>
        <v>0</v>
      </c>
      <c r="CQ101" s="166" t="str">
        <f>'2.ورود اطلاعات'!CS101</f>
        <v xml:space="preserve"> </v>
      </c>
      <c r="CR101" s="166" t="str">
        <f>'2.ورود اطلاعات'!CT101</f>
        <v xml:space="preserve"> </v>
      </c>
      <c r="CS101" s="280" t="str">
        <f t="shared" si="17"/>
        <v>تست اچ آی وی انجام نشده است</v>
      </c>
      <c r="CT101" s="166" t="str">
        <f>'2.ورود اطلاعات'!CU101</f>
        <v>خیر</v>
      </c>
      <c r="DI101" s="164"/>
      <c r="DJ101" s="164"/>
    </row>
    <row r="102" spans="1:114" s="166" customFormat="1" ht="11.65" x14ac:dyDescent="0.35">
      <c r="A102" s="144" t="str">
        <f>'2.ورود اطلاعات'!BS102</f>
        <v>خیر</v>
      </c>
      <c r="B102" s="166">
        <f>'2.ورود اطلاعات'!A102</f>
        <v>101</v>
      </c>
      <c r="C102" s="166">
        <f>'1.مشخصات مرکز'!$D$2</f>
        <v>1398</v>
      </c>
      <c r="D102" s="166" t="str">
        <f>'1.مشخصات مرکز'!$D$3</f>
        <v>انتخاب کنید ...</v>
      </c>
      <c r="E102" s="166" t="str">
        <f>'1.مشخصات مرکز'!$D$4</f>
        <v>انتخاب کنید ...</v>
      </c>
      <c r="F102" s="166" t="str">
        <f>'1.مشخصات مرکز'!$D$5</f>
        <v>انتخاب کنید ...</v>
      </c>
      <c r="G102" s="166">
        <f>'1.مشخصات مرکز'!$D$6</f>
        <v>0</v>
      </c>
      <c r="H102" s="166" t="str">
        <f>'1.مشخصات مرکز'!$D$7</f>
        <v>انتخاب کنید ...</v>
      </c>
      <c r="I102" s="166">
        <f>'1.مشخصات مرکز'!$D$8</f>
        <v>0</v>
      </c>
      <c r="J102" s="166">
        <f>'1.مشخصات مرکز'!$D$9</f>
        <v>0</v>
      </c>
      <c r="K102" s="164">
        <f>'1.مشخصات مرکز'!$D$10</f>
        <v>0</v>
      </c>
      <c r="L102" s="164">
        <f>'1.مشخصات مرکز'!$D$11</f>
        <v>0</v>
      </c>
      <c r="M102" s="166">
        <f>'2.ورود اطلاعات'!B102</f>
        <v>0</v>
      </c>
      <c r="N102" s="166">
        <f>'2.ورود اطلاعات'!C102</f>
        <v>0</v>
      </c>
      <c r="O102" s="166" t="str">
        <f>IF('2.ورود اطلاعات'!F102=0,"نامعلوم",'2.ورود اطلاعات'!F102)</f>
        <v>نامعلوم</v>
      </c>
      <c r="P102" s="166">
        <f>'2.ورود اطلاعات'!J102</f>
        <v>0</v>
      </c>
      <c r="Q102" s="166">
        <f>'2.ورود اطلاعات'!K102</f>
        <v>0</v>
      </c>
      <c r="R102" s="166">
        <f>'2.ورود اطلاعات'!L102</f>
        <v>0</v>
      </c>
      <c r="S102" s="166">
        <f>'2.ورود اطلاعات'!M102</f>
        <v>0</v>
      </c>
      <c r="T102" s="166">
        <f>'2.ورود اطلاعات'!N102</f>
        <v>0</v>
      </c>
      <c r="U102" s="166">
        <f>'2.ورود اطلاعات'!O102</f>
        <v>1398</v>
      </c>
      <c r="V102" s="166">
        <f>'2.ورود اطلاعات'!P102</f>
        <v>0</v>
      </c>
      <c r="W102" s="166">
        <f>'2.ورود اطلاعات'!Q102</f>
        <v>0</v>
      </c>
      <c r="X102" s="166">
        <f>'2.ورود اطلاعات'!R102</f>
        <v>0</v>
      </c>
      <c r="Y102" s="166">
        <f>'2.ورود اطلاعات'!S102</f>
        <v>0</v>
      </c>
      <c r="Z102" s="166">
        <f>'2.ورود اطلاعات'!T102</f>
        <v>0</v>
      </c>
      <c r="AA102" s="166">
        <f>'2.ورود اطلاعات'!U102</f>
        <v>0</v>
      </c>
      <c r="AB102" s="166">
        <f>'2.ورود اطلاعات'!V102</f>
        <v>0</v>
      </c>
      <c r="AC102" s="166">
        <f>'2.ورود اطلاعات'!W102</f>
        <v>0</v>
      </c>
      <c r="AD102" s="166">
        <f>'2.ورود اطلاعات'!X102</f>
        <v>0</v>
      </c>
      <c r="AE102" s="166">
        <f>'2.ورود اطلاعات'!Y102</f>
        <v>0</v>
      </c>
      <c r="AF102" s="166">
        <f>'2.ورود اطلاعات'!Z102</f>
        <v>0</v>
      </c>
      <c r="AG102" s="166">
        <f>'2.ورود اطلاعات'!AA102</f>
        <v>0</v>
      </c>
      <c r="AH102" s="166">
        <f>'2.ورود اطلاعات'!AB102</f>
        <v>0</v>
      </c>
      <c r="AI102" s="166">
        <f>'2.ورود اطلاعات'!AC102</f>
        <v>0</v>
      </c>
      <c r="AJ102" s="166">
        <f>'2.ورود اطلاعات'!AD102</f>
        <v>0</v>
      </c>
      <c r="AK102" s="166">
        <f>'2.ورود اطلاعات'!AE102</f>
        <v>0</v>
      </c>
      <c r="AL102" s="166">
        <f>'2.ورود اطلاعات'!AF102</f>
        <v>0</v>
      </c>
      <c r="AM102" s="166">
        <f>'2.ورود اطلاعات'!AG102</f>
        <v>0</v>
      </c>
      <c r="AN102" s="166">
        <f>'2.ورود اطلاعات'!AH102</f>
        <v>0</v>
      </c>
      <c r="AO102" s="166">
        <f>'2.ورود اطلاعات'!AI102</f>
        <v>0</v>
      </c>
      <c r="AP102" s="166" t="str">
        <f>'2.ورود اطلاعات'!AK102</f>
        <v xml:space="preserve">         </v>
      </c>
      <c r="AQ102" s="166" t="str">
        <f>'2.ورود اطلاعات'!AL102</f>
        <v>هیچکدام</v>
      </c>
      <c r="AR102" s="166" t="str">
        <f>'2.ورود اطلاعات'!AM102</f>
        <v>7.هیچکدام</v>
      </c>
      <c r="AS102" s="166" t="str">
        <f>'2.ورود اطلاعات'!AN102</f>
        <v>نامعلوم</v>
      </c>
      <c r="AT102" s="166" t="str">
        <f>'2.ورود اطلاعات'!AO102</f>
        <v>نامعلوم</v>
      </c>
      <c r="AU102" s="166" t="str">
        <f>'2.ورود اطلاعات'!CV102</f>
        <v>ارائه نشده است.</v>
      </c>
      <c r="AV102" s="166">
        <f>'2.ورود اطلاعات'!CW102</f>
        <v>0</v>
      </c>
      <c r="AW102" s="164">
        <f>'2.ورود اطلاعات'!AT102</f>
        <v>0</v>
      </c>
      <c r="AX102" s="164">
        <f>'2.ورود اطلاعات'!AU102</f>
        <v>0</v>
      </c>
      <c r="AY102" s="164">
        <f>'2.ورود اطلاعات'!AV102</f>
        <v>0</v>
      </c>
      <c r="AZ102" s="164">
        <f>'2.ورود اطلاعات'!AW102</f>
        <v>0</v>
      </c>
      <c r="BA102" s="164">
        <f>'2.ورود اطلاعات'!AX102</f>
        <v>0</v>
      </c>
      <c r="BB102" s="166">
        <f>'2.ورود اطلاعات'!BT102</f>
        <v>0</v>
      </c>
      <c r="BC102" s="166" t="str">
        <f>'2.ورود اطلاعات'!BU102</f>
        <v xml:space="preserve"> </v>
      </c>
      <c r="BD102" s="166" t="str">
        <f>'2.ورود اطلاعات'!BV102</f>
        <v xml:space="preserve"> </v>
      </c>
      <c r="BE102" s="280" t="str">
        <f t="shared" si="9"/>
        <v>تست اچ آی وی انجام نشده است</v>
      </c>
      <c r="BF102" s="164">
        <f>'2.ورود اطلاعات'!BK102</f>
        <v>0</v>
      </c>
      <c r="BG102" s="164">
        <f>'2.ورود اطلاعات'!BL102</f>
        <v>0</v>
      </c>
      <c r="BH102" s="164">
        <f>'2.ورود اطلاعات'!BM102</f>
        <v>0</v>
      </c>
      <c r="BI102" s="164">
        <f>'2.ورود اطلاعات'!BN102</f>
        <v>0</v>
      </c>
      <c r="BJ102" s="164">
        <f>'2.ورود اطلاعات'!BO102</f>
        <v>0</v>
      </c>
      <c r="BK102" s="164">
        <f>'2.ورود اطلاعات'!BP102</f>
        <v>0</v>
      </c>
      <c r="BL102" s="164">
        <f>'2.ورود اطلاعات'!BQ102</f>
        <v>0</v>
      </c>
      <c r="BM102" s="164">
        <f>'2.ورود اطلاعات'!BR102</f>
        <v>0</v>
      </c>
      <c r="BN102" s="166">
        <f>'2.ورود اطلاعات'!BW102</f>
        <v>0</v>
      </c>
      <c r="BO102" s="166" t="str">
        <f>'2.ورود اطلاعات'!BX102</f>
        <v xml:space="preserve"> </v>
      </c>
      <c r="BP102" s="166" t="str">
        <f>'2.ورود اطلاعات'!BY102</f>
        <v xml:space="preserve"> </v>
      </c>
      <c r="BQ102" s="280" t="str">
        <f t="shared" si="10"/>
        <v>تست اچ آی وی انجام نشده است</v>
      </c>
      <c r="BR102" s="166">
        <f>'2.ورود اطلاعات'!BZ102</f>
        <v>0</v>
      </c>
      <c r="BS102" s="166" t="str">
        <f>'2.ورود اطلاعات'!CA102</f>
        <v xml:space="preserve"> </v>
      </c>
      <c r="BT102" s="166" t="str">
        <f>'2.ورود اطلاعات'!CB102</f>
        <v xml:space="preserve"> </v>
      </c>
      <c r="BU102" s="280" t="str">
        <f t="shared" si="11"/>
        <v>تست اچ آی وی انجام نشده است</v>
      </c>
      <c r="BV102" s="166">
        <f>'2.ورود اطلاعات'!CC102</f>
        <v>0</v>
      </c>
      <c r="BW102" s="166" t="str">
        <f>'2.ورود اطلاعات'!CD102</f>
        <v xml:space="preserve"> </v>
      </c>
      <c r="BX102" s="166" t="str">
        <f>'2.ورود اطلاعات'!CE102</f>
        <v xml:space="preserve"> </v>
      </c>
      <c r="BY102" s="280" t="str">
        <f t="shared" si="12"/>
        <v>تست اچ آی وی انجام نشده است</v>
      </c>
      <c r="BZ102" s="166">
        <f>'2.ورود اطلاعات'!CF102</f>
        <v>0</v>
      </c>
      <c r="CA102" s="166" t="str">
        <f>'2.ورود اطلاعات'!CG102</f>
        <v xml:space="preserve"> </v>
      </c>
      <c r="CB102" s="166" t="str">
        <f>'2.ورود اطلاعات'!CH102</f>
        <v xml:space="preserve"> </v>
      </c>
      <c r="CC102" s="280" t="str">
        <f t="shared" si="13"/>
        <v>تست اچ آی وی انجام نشده است</v>
      </c>
      <c r="CD102" s="166">
        <f>'2.ورود اطلاعات'!CI102</f>
        <v>0</v>
      </c>
      <c r="CE102" s="166" t="str">
        <f>'2.ورود اطلاعات'!CJ102</f>
        <v xml:space="preserve"> </v>
      </c>
      <c r="CF102" s="166" t="str">
        <f>'2.ورود اطلاعات'!CK102</f>
        <v xml:space="preserve"> </v>
      </c>
      <c r="CG102" s="280" t="str">
        <f t="shared" si="14"/>
        <v>تست اچ آی وی انجام نشده است</v>
      </c>
      <c r="CH102" s="166">
        <f>'2.ورود اطلاعات'!CL102</f>
        <v>0</v>
      </c>
      <c r="CI102" s="166" t="str">
        <f>'2.ورود اطلاعات'!CM102</f>
        <v xml:space="preserve"> </v>
      </c>
      <c r="CJ102" s="166" t="str">
        <f>'2.ورود اطلاعات'!CN102</f>
        <v xml:space="preserve"> </v>
      </c>
      <c r="CK102" s="280" t="str">
        <f t="shared" si="15"/>
        <v>تست اچ آی وی انجام نشده است</v>
      </c>
      <c r="CL102" s="166">
        <f>'2.ورود اطلاعات'!CO102</f>
        <v>0</v>
      </c>
      <c r="CM102" s="166" t="str">
        <f>'2.ورود اطلاعات'!CP102</f>
        <v xml:space="preserve"> </v>
      </c>
      <c r="CN102" s="166" t="str">
        <f>'2.ورود اطلاعات'!CQ102</f>
        <v xml:space="preserve"> </v>
      </c>
      <c r="CO102" s="280" t="str">
        <f t="shared" si="16"/>
        <v>تست اچ آی وی انجام نشده است</v>
      </c>
      <c r="CP102" s="166">
        <f>'2.ورود اطلاعات'!CR102</f>
        <v>0</v>
      </c>
      <c r="CQ102" s="166" t="str">
        <f>'2.ورود اطلاعات'!CS102</f>
        <v xml:space="preserve"> </v>
      </c>
      <c r="CR102" s="166" t="str">
        <f>'2.ورود اطلاعات'!CT102</f>
        <v xml:space="preserve"> </v>
      </c>
      <c r="CS102" s="280" t="str">
        <f t="shared" si="17"/>
        <v>تست اچ آی وی انجام نشده است</v>
      </c>
      <c r="CT102" s="166" t="str">
        <f>'2.ورود اطلاعات'!CU102</f>
        <v>خیر</v>
      </c>
      <c r="DI102" s="164"/>
      <c r="DJ102" s="164"/>
    </row>
    <row r="103" spans="1:114" s="166" customFormat="1" ht="11.65" x14ac:dyDescent="0.35">
      <c r="A103" s="144" t="str">
        <f>'2.ورود اطلاعات'!BS103</f>
        <v>خیر</v>
      </c>
      <c r="B103" s="166">
        <f>'2.ورود اطلاعات'!A103</f>
        <v>102</v>
      </c>
      <c r="C103" s="166">
        <f>'1.مشخصات مرکز'!$D$2</f>
        <v>1398</v>
      </c>
      <c r="D103" s="166" t="str">
        <f>'1.مشخصات مرکز'!$D$3</f>
        <v>انتخاب کنید ...</v>
      </c>
      <c r="E103" s="166" t="str">
        <f>'1.مشخصات مرکز'!$D$4</f>
        <v>انتخاب کنید ...</v>
      </c>
      <c r="F103" s="166" t="str">
        <f>'1.مشخصات مرکز'!$D$5</f>
        <v>انتخاب کنید ...</v>
      </c>
      <c r="G103" s="166">
        <f>'1.مشخصات مرکز'!$D$6</f>
        <v>0</v>
      </c>
      <c r="H103" s="166" t="str">
        <f>'1.مشخصات مرکز'!$D$7</f>
        <v>انتخاب کنید ...</v>
      </c>
      <c r="I103" s="166">
        <f>'1.مشخصات مرکز'!$D$8</f>
        <v>0</v>
      </c>
      <c r="J103" s="166">
        <f>'1.مشخصات مرکز'!$D$9</f>
        <v>0</v>
      </c>
      <c r="K103" s="164">
        <f>'1.مشخصات مرکز'!$D$10</f>
        <v>0</v>
      </c>
      <c r="L103" s="164">
        <f>'1.مشخصات مرکز'!$D$11</f>
        <v>0</v>
      </c>
      <c r="M103" s="166">
        <f>'2.ورود اطلاعات'!B103</f>
        <v>0</v>
      </c>
      <c r="N103" s="166">
        <f>'2.ورود اطلاعات'!C103</f>
        <v>0</v>
      </c>
      <c r="O103" s="166" t="str">
        <f>IF('2.ورود اطلاعات'!F103=0,"نامعلوم",'2.ورود اطلاعات'!F103)</f>
        <v>نامعلوم</v>
      </c>
      <c r="P103" s="166">
        <f>'2.ورود اطلاعات'!J103</f>
        <v>0</v>
      </c>
      <c r="Q103" s="166">
        <f>'2.ورود اطلاعات'!K103</f>
        <v>0</v>
      </c>
      <c r="R103" s="166">
        <f>'2.ورود اطلاعات'!L103</f>
        <v>0</v>
      </c>
      <c r="S103" s="166">
        <f>'2.ورود اطلاعات'!M103</f>
        <v>0</v>
      </c>
      <c r="T103" s="166">
        <f>'2.ورود اطلاعات'!N103</f>
        <v>0</v>
      </c>
      <c r="U103" s="166">
        <f>'2.ورود اطلاعات'!O103</f>
        <v>1398</v>
      </c>
      <c r="V103" s="166">
        <f>'2.ورود اطلاعات'!P103</f>
        <v>0</v>
      </c>
      <c r="W103" s="166">
        <f>'2.ورود اطلاعات'!Q103</f>
        <v>0</v>
      </c>
      <c r="X103" s="166">
        <f>'2.ورود اطلاعات'!R103</f>
        <v>0</v>
      </c>
      <c r="Y103" s="166">
        <f>'2.ورود اطلاعات'!S103</f>
        <v>0</v>
      </c>
      <c r="Z103" s="166">
        <f>'2.ورود اطلاعات'!T103</f>
        <v>0</v>
      </c>
      <c r="AA103" s="166">
        <f>'2.ورود اطلاعات'!U103</f>
        <v>0</v>
      </c>
      <c r="AB103" s="166">
        <f>'2.ورود اطلاعات'!V103</f>
        <v>0</v>
      </c>
      <c r="AC103" s="166">
        <f>'2.ورود اطلاعات'!W103</f>
        <v>0</v>
      </c>
      <c r="AD103" s="166">
        <f>'2.ورود اطلاعات'!X103</f>
        <v>0</v>
      </c>
      <c r="AE103" s="166">
        <f>'2.ورود اطلاعات'!Y103</f>
        <v>0</v>
      </c>
      <c r="AF103" s="166">
        <f>'2.ورود اطلاعات'!Z103</f>
        <v>0</v>
      </c>
      <c r="AG103" s="166">
        <f>'2.ورود اطلاعات'!AA103</f>
        <v>0</v>
      </c>
      <c r="AH103" s="166">
        <f>'2.ورود اطلاعات'!AB103</f>
        <v>0</v>
      </c>
      <c r="AI103" s="166">
        <f>'2.ورود اطلاعات'!AC103</f>
        <v>0</v>
      </c>
      <c r="AJ103" s="166">
        <f>'2.ورود اطلاعات'!AD103</f>
        <v>0</v>
      </c>
      <c r="AK103" s="166">
        <f>'2.ورود اطلاعات'!AE103</f>
        <v>0</v>
      </c>
      <c r="AL103" s="166">
        <f>'2.ورود اطلاعات'!AF103</f>
        <v>0</v>
      </c>
      <c r="AM103" s="166">
        <f>'2.ورود اطلاعات'!AG103</f>
        <v>0</v>
      </c>
      <c r="AN103" s="166">
        <f>'2.ورود اطلاعات'!AH103</f>
        <v>0</v>
      </c>
      <c r="AO103" s="166">
        <f>'2.ورود اطلاعات'!AI103</f>
        <v>0</v>
      </c>
      <c r="AP103" s="166" t="str">
        <f>'2.ورود اطلاعات'!AK103</f>
        <v xml:space="preserve">         </v>
      </c>
      <c r="AQ103" s="166" t="str">
        <f>'2.ورود اطلاعات'!AL103</f>
        <v>هیچکدام</v>
      </c>
      <c r="AR103" s="166" t="str">
        <f>'2.ورود اطلاعات'!AM103</f>
        <v>7.هیچکدام</v>
      </c>
      <c r="AS103" s="166" t="str">
        <f>'2.ورود اطلاعات'!AN103</f>
        <v>نامعلوم</v>
      </c>
      <c r="AT103" s="166" t="str">
        <f>'2.ورود اطلاعات'!AO103</f>
        <v>نامعلوم</v>
      </c>
      <c r="AU103" s="166" t="str">
        <f>'2.ورود اطلاعات'!CV103</f>
        <v>ارائه نشده است.</v>
      </c>
      <c r="AV103" s="166">
        <f>'2.ورود اطلاعات'!CW103</f>
        <v>0</v>
      </c>
      <c r="AW103" s="164">
        <f>'2.ورود اطلاعات'!AT103</f>
        <v>0</v>
      </c>
      <c r="AX103" s="164">
        <f>'2.ورود اطلاعات'!AU103</f>
        <v>0</v>
      </c>
      <c r="AY103" s="164">
        <f>'2.ورود اطلاعات'!AV103</f>
        <v>0</v>
      </c>
      <c r="AZ103" s="164">
        <f>'2.ورود اطلاعات'!AW103</f>
        <v>0</v>
      </c>
      <c r="BA103" s="164">
        <f>'2.ورود اطلاعات'!AX103</f>
        <v>0</v>
      </c>
      <c r="BB103" s="166">
        <f>'2.ورود اطلاعات'!BT103</f>
        <v>0</v>
      </c>
      <c r="BC103" s="166" t="str">
        <f>'2.ورود اطلاعات'!BU103</f>
        <v xml:space="preserve"> </v>
      </c>
      <c r="BD103" s="166" t="str">
        <f>'2.ورود اطلاعات'!BV103</f>
        <v xml:space="preserve"> </v>
      </c>
      <c r="BE103" s="280" t="str">
        <f t="shared" si="9"/>
        <v>تست اچ آی وی انجام نشده است</v>
      </c>
      <c r="BF103" s="164">
        <f>'2.ورود اطلاعات'!BK103</f>
        <v>0</v>
      </c>
      <c r="BG103" s="164">
        <f>'2.ورود اطلاعات'!BL103</f>
        <v>0</v>
      </c>
      <c r="BH103" s="164">
        <f>'2.ورود اطلاعات'!BM103</f>
        <v>0</v>
      </c>
      <c r="BI103" s="164">
        <f>'2.ورود اطلاعات'!BN103</f>
        <v>0</v>
      </c>
      <c r="BJ103" s="164">
        <f>'2.ورود اطلاعات'!BO103</f>
        <v>0</v>
      </c>
      <c r="BK103" s="164">
        <f>'2.ورود اطلاعات'!BP103</f>
        <v>0</v>
      </c>
      <c r="BL103" s="164">
        <f>'2.ورود اطلاعات'!BQ103</f>
        <v>0</v>
      </c>
      <c r="BM103" s="164">
        <f>'2.ورود اطلاعات'!BR103</f>
        <v>0</v>
      </c>
      <c r="BN103" s="166">
        <f>'2.ورود اطلاعات'!BW103</f>
        <v>0</v>
      </c>
      <c r="BO103" s="166" t="str">
        <f>'2.ورود اطلاعات'!BX103</f>
        <v xml:space="preserve"> </v>
      </c>
      <c r="BP103" s="166" t="str">
        <f>'2.ورود اطلاعات'!BY103</f>
        <v xml:space="preserve"> </v>
      </c>
      <c r="BQ103" s="280" t="str">
        <f t="shared" si="10"/>
        <v>تست اچ آی وی انجام نشده است</v>
      </c>
      <c r="BR103" s="166">
        <f>'2.ورود اطلاعات'!BZ103</f>
        <v>0</v>
      </c>
      <c r="BS103" s="166" t="str">
        <f>'2.ورود اطلاعات'!CA103</f>
        <v xml:space="preserve"> </v>
      </c>
      <c r="BT103" s="166" t="str">
        <f>'2.ورود اطلاعات'!CB103</f>
        <v xml:space="preserve"> </v>
      </c>
      <c r="BU103" s="280" t="str">
        <f t="shared" si="11"/>
        <v>تست اچ آی وی انجام نشده است</v>
      </c>
      <c r="BV103" s="166">
        <f>'2.ورود اطلاعات'!CC103</f>
        <v>0</v>
      </c>
      <c r="BW103" s="166" t="str">
        <f>'2.ورود اطلاعات'!CD103</f>
        <v xml:space="preserve"> </v>
      </c>
      <c r="BX103" s="166" t="str">
        <f>'2.ورود اطلاعات'!CE103</f>
        <v xml:space="preserve"> </v>
      </c>
      <c r="BY103" s="280" t="str">
        <f t="shared" si="12"/>
        <v>تست اچ آی وی انجام نشده است</v>
      </c>
      <c r="BZ103" s="166">
        <f>'2.ورود اطلاعات'!CF103</f>
        <v>0</v>
      </c>
      <c r="CA103" s="166" t="str">
        <f>'2.ورود اطلاعات'!CG103</f>
        <v xml:space="preserve"> </v>
      </c>
      <c r="CB103" s="166" t="str">
        <f>'2.ورود اطلاعات'!CH103</f>
        <v xml:space="preserve"> </v>
      </c>
      <c r="CC103" s="280" t="str">
        <f t="shared" si="13"/>
        <v>تست اچ آی وی انجام نشده است</v>
      </c>
      <c r="CD103" s="166">
        <f>'2.ورود اطلاعات'!CI103</f>
        <v>0</v>
      </c>
      <c r="CE103" s="166" t="str">
        <f>'2.ورود اطلاعات'!CJ103</f>
        <v xml:space="preserve"> </v>
      </c>
      <c r="CF103" s="166" t="str">
        <f>'2.ورود اطلاعات'!CK103</f>
        <v xml:space="preserve"> </v>
      </c>
      <c r="CG103" s="280" t="str">
        <f t="shared" si="14"/>
        <v>تست اچ آی وی انجام نشده است</v>
      </c>
      <c r="CH103" s="166">
        <f>'2.ورود اطلاعات'!CL103</f>
        <v>0</v>
      </c>
      <c r="CI103" s="166" t="str">
        <f>'2.ورود اطلاعات'!CM103</f>
        <v xml:space="preserve"> </v>
      </c>
      <c r="CJ103" s="166" t="str">
        <f>'2.ورود اطلاعات'!CN103</f>
        <v xml:space="preserve"> </v>
      </c>
      <c r="CK103" s="280" t="str">
        <f t="shared" si="15"/>
        <v>تست اچ آی وی انجام نشده است</v>
      </c>
      <c r="CL103" s="166">
        <f>'2.ورود اطلاعات'!CO103</f>
        <v>0</v>
      </c>
      <c r="CM103" s="166" t="str">
        <f>'2.ورود اطلاعات'!CP103</f>
        <v xml:space="preserve"> </v>
      </c>
      <c r="CN103" s="166" t="str">
        <f>'2.ورود اطلاعات'!CQ103</f>
        <v xml:space="preserve"> </v>
      </c>
      <c r="CO103" s="280" t="str">
        <f t="shared" si="16"/>
        <v>تست اچ آی وی انجام نشده است</v>
      </c>
      <c r="CP103" s="166">
        <f>'2.ورود اطلاعات'!CR103</f>
        <v>0</v>
      </c>
      <c r="CQ103" s="166" t="str">
        <f>'2.ورود اطلاعات'!CS103</f>
        <v xml:space="preserve"> </v>
      </c>
      <c r="CR103" s="166" t="str">
        <f>'2.ورود اطلاعات'!CT103</f>
        <v xml:space="preserve"> </v>
      </c>
      <c r="CS103" s="280" t="str">
        <f t="shared" si="17"/>
        <v>تست اچ آی وی انجام نشده است</v>
      </c>
      <c r="CT103" s="166" t="str">
        <f>'2.ورود اطلاعات'!CU103</f>
        <v>خیر</v>
      </c>
      <c r="DI103" s="164"/>
      <c r="DJ103" s="164"/>
    </row>
    <row r="104" spans="1:114" s="166" customFormat="1" ht="11.65" x14ac:dyDescent="0.35">
      <c r="A104" s="144" t="str">
        <f>'2.ورود اطلاعات'!BS104</f>
        <v>خیر</v>
      </c>
      <c r="B104" s="166">
        <f>'2.ورود اطلاعات'!A104</f>
        <v>103</v>
      </c>
      <c r="C104" s="166">
        <f>'1.مشخصات مرکز'!$D$2</f>
        <v>1398</v>
      </c>
      <c r="D104" s="166" t="str">
        <f>'1.مشخصات مرکز'!$D$3</f>
        <v>انتخاب کنید ...</v>
      </c>
      <c r="E104" s="166" t="str">
        <f>'1.مشخصات مرکز'!$D$4</f>
        <v>انتخاب کنید ...</v>
      </c>
      <c r="F104" s="166" t="str">
        <f>'1.مشخصات مرکز'!$D$5</f>
        <v>انتخاب کنید ...</v>
      </c>
      <c r="G104" s="166">
        <f>'1.مشخصات مرکز'!$D$6</f>
        <v>0</v>
      </c>
      <c r="H104" s="166" t="str">
        <f>'1.مشخصات مرکز'!$D$7</f>
        <v>انتخاب کنید ...</v>
      </c>
      <c r="I104" s="166">
        <f>'1.مشخصات مرکز'!$D$8</f>
        <v>0</v>
      </c>
      <c r="J104" s="166">
        <f>'1.مشخصات مرکز'!$D$9</f>
        <v>0</v>
      </c>
      <c r="K104" s="164">
        <f>'1.مشخصات مرکز'!$D$10</f>
        <v>0</v>
      </c>
      <c r="L104" s="164">
        <f>'1.مشخصات مرکز'!$D$11</f>
        <v>0</v>
      </c>
      <c r="M104" s="166">
        <f>'2.ورود اطلاعات'!B104</f>
        <v>0</v>
      </c>
      <c r="N104" s="166">
        <f>'2.ورود اطلاعات'!C104</f>
        <v>0</v>
      </c>
      <c r="O104" s="166" t="str">
        <f>IF('2.ورود اطلاعات'!F104=0,"نامعلوم",'2.ورود اطلاعات'!F104)</f>
        <v>نامعلوم</v>
      </c>
      <c r="P104" s="166">
        <f>'2.ورود اطلاعات'!J104</f>
        <v>0</v>
      </c>
      <c r="Q104" s="166">
        <f>'2.ورود اطلاعات'!K104</f>
        <v>0</v>
      </c>
      <c r="R104" s="166">
        <f>'2.ورود اطلاعات'!L104</f>
        <v>0</v>
      </c>
      <c r="S104" s="166">
        <f>'2.ورود اطلاعات'!M104</f>
        <v>0</v>
      </c>
      <c r="T104" s="166">
        <f>'2.ورود اطلاعات'!N104</f>
        <v>0</v>
      </c>
      <c r="U104" s="166">
        <f>'2.ورود اطلاعات'!O104</f>
        <v>1398</v>
      </c>
      <c r="V104" s="166">
        <f>'2.ورود اطلاعات'!P104</f>
        <v>0</v>
      </c>
      <c r="W104" s="166">
        <f>'2.ورود اطلاعات'!Q104</f>
        <v>0</v>
      </c>
      <c r="X104" s="166">
        <f>'2.ورود اطلاعات'!R104</f>
        <v>0</v>
      </c>
      <c r="Y104" s="166">
        <f>'2.ورود اطلاعات'!S104</f>
        <v>0</v>
      </c>
      <c r="Z104" s="166">
        <f>'2.ورود اطلاعات'!T104</f>
        <v>0</v>
      </c>
      <c r="AA104" s="166">
        <f>'2.ورود اطلاعات'!U104</f>
        <v>0</v>
      </c>
      <c r="AB104" s="166">
        <f>'2.ورود اطلاعات'!V104</f>
        <v>0</v>
      </c>
      <c r="AC104" s="166">
        <f>'2.ورود اطلاعات'!W104</f>
        <v>0</v>
      </c>
      <c r="AD104" s="166">
        <f>'2.ورود اطلاعات'!X104</f>
        <v>0</v>
      </c>
      <c r="AE104" s="166">
        <f>'2.ورود اطلاعات'!Y104</f>
        <v>0</v>
      </c>
      <c r="AF104" s="166">
        <f>'2.ورود اطلاعات'!Z104</f>
        <v>0</v>
      </c>
      <c r="AG104" s="166">
        <f>'2.ورود اطلاعات'!AA104</f>
        <v>0</v>
      </c>
      <c r="AH104" s="166">
        <f>'2.ورود اطلاعات'!AB104</f>
        <v>0</v>
      </c>
      <c r="AI104" s="166">
        <f>'2.ورود اطلاعات'!AC104</f>
        <v>0</v>
      </c>
      <c r="AJ104" s="166">
        <f>'2.ورود اطلاعات'!AD104</f>
        <v>0</v>
      </c>
      <c r="AK104" s="166">
        <f>'2.ورود اطلاعات'!AE104</f>
        <v>0</v>
      </c>
      <c r="AL104" s="166">
        <f>'2.ورود اطلاعات'!AF104</f>
        <v>0</v>
      </c>
      <c r="AM104" s="166">
        <f>'2.ورود اطلاعات'!AG104</f>
        <v>0</v>
      </c>
      <c r="AN104" s="166">
        <f>'2.ورود اطلاعات'!AH104</f>
        <v>0</v>
      </c>
      <c r="AO104" s="166">
        <f>'2.ورود اطلاعات'!AI104</f>
        <v>0</v>
      </c>
      <c r="AP104" s="166" t="str">
        <f>'2.ورود اطلاعات'!AK104</f>
        <v xml:space="preserve">         </v>
      </c>
      <c r="AQ104" s="166" t="str">
        <f>'2.ورود اطلاعات'!AL104</f>
        <v>هیچکدام</v>
      </c>
      <c r="AR104" s="166" t="str">
        <f>'2.ورود اطلاعات'!AM104</f>
        <v>7.هیچکدام</v>
      </c>
      <c r="AS104" s="166" t="str">
        <f>'2.ورود اطلاعات'!AN104</f>
        <v>نامعلوم</v>
      </c>
      <c r="AT104" s="166" t="str">
        <f>'2.ورود اطلاعات'!AO104</f>
        <v>نامعلوم</v>
      </c>
      <c r="AU104" s="166" t="str">
        <f>'2.ورود اطلاعات'!CV104</f>
        <v>ارائه نشده است.</v>
      </c>
      <c r="AV104" s="166">
        <f>'2.ورود اطلاعات'!CW104</f>
        <v>0</v>
      </c>
      <c r="AW104" s="164">
        <f>'2.ورود اطلاعات'!AT104</f>
        <v>0</v>
      </c>
      <c r="AX104" s="164">
        <f>'2.ورود اطلاعات'!AU104</f>
        <v>0</v>
      </c>
      <c r="AY104" s="164">
        <f>'2.ورود اطلاعات'!AV104</f>
        <v>0</v>
      </c>
      <c r="AZ104" s="164">
        <f>'2.ورود اطلاعات'!AW104</f>
        <v>0</v>
      </c>
      <c r="BA104" s="164">
        <f>'2.ورود اطلاعات'!AX104</f>
        <v>0</v>
      </c>
      <c r="BB104" s="166">
        <f>'2.ورود اطلاعات'!BT104</f>
        <v>0</v>
      </c>
      <c r="BC104" s="166" t="str">
        <f>'2.ورود اطلاعات'!BU104</f>
        <v xml:space="preserve"> </v>
      </c>
      <c r="BD104" s="166" t="str">
        <f>'2.ورود اطلاعات'!BV104</f>
        <v xml:space="preserve"> </v>
      </c>
      <c r="BE104" s="280" t="str">
        <f t="shared" si="9"/>
        <v>تست اچ آی وی انجام نشده است</v>
      </c>
      <c r="BF104" s="164">
        <f>'2.ورود اطلاعات'!BK104</f>
        <v>0</v>
      </c>
      <c r="BG104" s="164">
        <f>'2.ورود اطلاعات'!BL104</f>
        <v>0</v>
      </c>
      <c r="BH104" s="164">
        <f>'2.ورود اطلاعات'!BM104</f>
        <v>0</v>
      </c>
      <c r="BI104" s="164">
        <f>'2.ورود اطلاعات'!BN104</f>
        <v>0</v>
      </c>
      <c r="BJ104" s="164">
        <f>'2.ورود اطلاعات'!BO104</f>
        <v>0</v>
      </c>
      <c r="BK104" s="164">
        <f>'2.ورود اطلاعات'!BP104</f>
        <v>0</v>
      </c>
      <c r="BL104" s="164">
        <f>'2.ورود اطلاعات'!BQ104</f>
        <v>0</v>
      </c>
      <c r="BM104" s="164">
        <f>'2.ورود اطلاعات'!BR104</f>
        <v>0</v>
      </c>
      <c r="BN104" s="166">
        <f>'2.ورود اطلاعات'!BW104</f>
        <v>0</v>
      </c>
      <c r="BO104" s="166" t="str">
        <f>'2.ورود اطلاعات'!BX104</f>
        <v xml:space="preserve"> </v>
      </c>
      <c r="BP104" s="166" t="str">
        <f>'2.ورود اطلاعات'!BY104</f>
        <v xml:space="preserve"> </v>
      </c>
      <c r="BQ104" s="280" t="str">
        <f t="shared" si="10"/>
        <v>تست اچ آی وی انجام نشده است</v>
      </c>
      <c r="BR104" s="166">
        <f>'2.ورود اطلاعات'!BZ104</f>
        <v>0</v>
      </c>
      <c r="BS104" s="166" t="str">
        <f>'2.ورود اطلاعات'!CA104</f>
        <v xml:space="preserve"> </v>
      </c>
      <c r="BT104" s="166" t="str">
        <f>'2.ورود اطلاعات'!CB104</f>
        <v xml:space="preserve"> </v>
      </c>
      <c r="BU104" s="280" t="str">
        <f t="shared" si="11"/>
        <v>تست اچ آی وی انجام نشده است</v>
      </c>
      <c r="BV104" s="166">
        <f>'2.ورود اطلاعات'!CC104</f>
        <v>0</v>
      </c>
      <c r="BW104" s="166" t="str">
        <f>'2.ورود اطلاعات'!CD104</f>
        <v xml:space="preserve"> </v>
      </c>
      <c r="BX104" s="166" t="str">
        <f>'2.ورود اطلاعات'!CE104</f>
        <v xml:space="preserve"> </v>
      </c>
      <c r="BY104" s="280" t="str">
        <f t="shared" si="12"/>
        <v>تست اچ آی وی انجام نشده است</v>
      </c>
      <c r="BZ104" s="166">
        <f>'2.ورود اطلاعات'!CF104</f>
        <v>0</v>
      </c>
      <c r="CA104" s="166" t="str">
        <f>'2.ورود اطلاعات'!CG104</f>
        <v xml:space="preserve"> </v>
      </c>
      <c r="CB104" s="166" t="str">
        <f>'2.ورود اطلاعات'!CH104</f>
        <v xml:space="preserve"> </v>
      </c>
      <c r="CC104" s="280" t="str">
        <f t="shared" si="13"/>
        <v>تست اچ آی وی انجام نشده است</v>
      </c>
      <c r="CD104" s="166">
        <f>'2.ورود اطلاعات'!CI104</f>
        <v>0</v>
      </c>
      <c r="CE104" s="166" t="str">
        <f>'2.ورود اطلاعات'!CJ104</f>
        <v xml:space="preserve"> </v>
      </c>
      <c r="CF104" s="166" t="str">
        <f>'2.ورود اطلاعات'!CK104</f>
        <v xml:space="preserve"> </v>
      </c>
      <c r="CG104" s="280" t="str">
        <f t="shared" si="14"/>
        <v>تست اچ آی وی انجام نشده است</v>
      </c>
      <c r="CH104" s="166">
        <f>'2.ورود اطلاعات'!CL104</f>
        <v>0</v>
      </c>
      <c r="CI104" s="166" t="str">
        <f>'2.ورود اطلاعات'!CM104</f>
        <v xml:space="preserve"> </v>
      </c>
      <c r="CJ104" s="166" t="str">
        <f>'2.ورود اطلاعات'!CN104</f>
        <v xml:space="preserve"> </v>
      </c>
      <c r="CK104" s="280" t="str">
        <f t="shared" si="15"/>
        <v>تست اچ آی وی انجام نشده است</v>
      </c>
      <c r="CL104" s="166">
        <f>'2.ورود اطلاعات'!CO104</f>
        <v>0</v>
      </c>
      <c r="CM104" s="166" t="str">
        <f>'2.ورود اطلاعات'!CP104</f>
        <v xml:space="preserve"> </v>
      </c>
      <c r="CN104" s="166" t="str">
        <f>'2.ورود اطلاعات'!CQ104</f>
        <v xml:space="preserve"> </v>
      </c>
      <c r="CO104" s="280" t="str">
        <f t="shared" si="16"/>
        <v>تست اچ آی وی انجام نشده است</v>
      </c>
      <c r="CP104" s="166">
        <f>'2.ورود اطلاعات'!CR104</f>
        <v>0</v>
      </c>
      <c r="CQ104" s="166" t="str">
        <f>'2.ورود اطلاعات'!CS104</f>
        <v xml:space="preserve"> </v>
      </c>
      <c r="CR104" s="166" t="str">
        <f>'2.ورود اطلاعات'!CT104</f>
        <v xml:space="preserve"> </v>
      </c>
      <c r="CS104" s="280" t="str">
        <f t="shared" si="17"/>
        <v>تست اچ آی وی انجام نشده است</v>
      </c>
      <c r="CT104" s="166" t="str">
        <f>'2.ورود اطلاعات'!CU104</f>
        <v>خیر</v>
      </c>
      <c r="DI104" s="164"/>
      <c r="DJ104" s="164"/>
    </row>
    <row r="105" spans="1:114" s="166" customFormat="1" ht="11.65" x14ac:dyDescent="0.35">
      <c r="A105" s="144" t="str">
        <f>'2.ورود اطلاعات'!BS105</f>
        <v>خیر</v>
      </c>
      <c r="B105" s="166">
        <f>'2.ورود اطلاعات'!A105</f>
        <v>104</v>
      </c>
      <c r="C105" s="166">
        <f>'1.مشخصات مرکز'!$D$2</f>
        <v>1398</v>
      </c>
      <c r="D105" s="166" t="str">
        <f>'1.مشخصات مرکز'!$D$3</f>
        <v>انتخاب کنید ...</v>
      </c>
      <c r="E105" s="166" t="str">
        <f>'1.مشخصات مرکز'!$D$4</f>
        <v>انتخاب کنید ...</v>
      </c>
      <c r="F105" s="166" t="str">
        <f>'1.مشخصات مرکز'!$D$5</f>
        <v>انتخاب کنید ...</v>
      </c>
      <c r="G105" s="166">
        <f>'1.مشخصات مرکز'!$D$6</f>
        <v>0</v>
      </c>
      <c r="H105" s="166" t="str">
        <f>'1.مشخصات مرکز'!$D$7</f>
        <v>انتخاب کنید ...</v>
      </c>
      <c r="I105" s="166">
        <f>'1.مشخصات مرکز'!$D$8</f>
        <v>0</v>
      </c>
      <c r="J105" s="166">
        <f>'1.مشخصات مرکز'!$D$9</f>
        <v>0</v>
      </c>
      <c r="K105" s="164">
        <f>'1.مشخصات مرکز'!$D$10</f>
        <v>0</v>
      </c>
      <c r="L105" s="164">
        <f>'1.مشخصات مرکز'!$D$11</f>
        <v>0</v>
      </c>
      <c r="M105" s="166">
        <f>'2.ورود اطلاعات'!B105</f>
        <v>0</v>
      </c>
      <c r="N105" s="166">
        <f>'2.ورود اطلاعات'!C105</f>
        <v>0</v>
      </c>
      <c r="O105" s="166" t="str">
        <f>IF('2.ورود اطلاعات'!F105=0,"نامعلوم",'2.ورود اطلاعات'!F105)</f>
        <v>نامعلوم</v>
      </c>
      <c r="P105" s="166">
        <f>'2.ورود اطلاعات'!J105</f>
        <v>0</v>
      </c>
      <c r="Q105" s="166">
        <f>'2.ورود اطلاعات'!K105</f>
        <v>0</v>
      </c>
      <c r="R105" s="166">
        <f>'2.ورود اطلاعات'!L105</f>
        <v>0</v>
      </c>
      <c r="S105" s="166">
        <f>'2.ورود اطلاعات'!M105</f>
        <v>0</v>
      </c>
      <c r="T105" s="166">
        <f>'2.ورود اطلاعات'!N105</f>
        <v>0</v>
      </c>
      <c r="U105" s="166">
        <f>'2.ورود اطلاعات'!O105</f>
        <v>1398</v>
      </c>
      <c r="V105" s="166">
        <f>'2.ورود اطلاعات'!P105</f>
        <v>0</v>
      </c>
      <c r="W105" s="166">
        <f>'2.ورود اطلاعات'!Q105</f>
        <v>0</v>
      </c>
      <c r="X105" s="166">
        <f>'2.ورود اطلاعات'!R105</f>
        <v>0</v>
      </c>
      <c r="Y105" s="166">
        <f>'2.ورود اطلاعات'!S105</f>
        <v>0</v>
      </c>
      <c r="Z105" s="166">
        <f>'2.ورود اطلاعات'!T105</f>
        <v>0</v>
      </c>
      <c r="AA105" s="166">
        <f>'2.ورود اطلاعات'!U105</f>
        <v>0</v>
      </c>
      <c r="AB105" s="166">
        <f>'2.ورود اطلاعات'!V105</f>
        <v>0</v>
      </c>
      <c r="AC105" s="166">
        <f>'2.ورود اطلاعات'!W105</f>
        <v>0</v>
      </c>
      <c r="AD105" s="166">
        <f>'2.ورود اطلاعات'!X105</f>
        <v>0</v>
      </c>
      <c r="AE105" s="166">
        <f>'2.ورود اطلاعات'!Y105</f>
        <v>0</v>
      </c>
      <c r="AF105" s="166">
        <f>'2.ورود اطلاعات'!Z105</f>
        <v>0</v>
      </c>
      <c r="AG105" s="166">
        <f>'2.ورود اطلاعات'!AA105</f>
        <v>0</v>
      </c>
      <c r="AH105" s="166">
        <f>'2.ورود اطلاعات'!AB105</f>
        <v>0</v>
      </c>
      <c r="AI105" s="166">
        <f>'2.ورود اطلاعات'!AC105</f>
        <v>0</v>
      </c>
      <c r="AJ105" s="166">
        <f>'2.ورود اطلاعات'!AD105</f>
        <v>0</v>
      </c>
      <c r="AK105" s="166">
        <f>'2.ورود اطلاعات'!AE105</f>
        <v>0</v>
      </c>
      <c r="AL105" s="166">
        <f>'2.ورود اطلاعات'!AF105</f>
        <v>0</v>
      </c>
      <c r="AM105" s="166">
        <f>'2.ورود اطلاعات'!AG105</f>
        <v>0</v>
      </c>
      <c r="AN105" s="166">
        <f>'2.ورود اطلاعات'!AH105</f>
        <v>0</v>
      </c>
      <c r="AO105" s="166">
        <f>'2.ورود اطلاعات'!AI105</f>
        <v>0</v>
      </c>
      <c r="AP105" s="166" t="str">
        <f>'2.ورود اطلاعات'!AK105</f>
        <v xml:space="preserve">         </v>
      </c>
      <c r="AQ105" s="166" t="str">
        <f>'2.ورود اطلاعات'!AL105</f>
        <v>هیچکدام</v>
      </c>
      <c r="AR105" s="166" t="str">
        <f>'2.ورود اطلاعات'!AM105</f>
        <v>7.هیچکدام</v>
      </c>
      <c r="AS105" s="166" t="str">
        <f>'2.ورود اطلاعات'!AN105</f>
        <v>نامعلوم</v>
      </c>
      <c r="AT105" s="166" t="str">
        <f>'2.ورود اطلاعات'!AO105</f>
        <v>نامعلوم</v>
      </c>
      <c r="AU105" s="166" t="str">
        <f>'2.ورود اطلاعات'!CV105</f>
        <v>ارائه نشده است.</v>
      </c>
      <c r="AV105" s="166">
        <f>'2.ورود اطلاعات'!CW105</f>
        <v>0</v>
      </c>
      <c r="AW105" s="164">
        <f>'2.ورود اطلاعات'!AT105</f>
        <v>0</v>
      </c>
      <c r="AX105" s="164">
        <f>'2.ورود اطلاعات'!AU105</f>
        <v>0</v>
      </c>
      <c r="AY105" s="164">
        <f>'2.ورود اطلاعات'!AV105</f>
        <v>0</v>
      </c>
      <c r="AZ105" s="164">
        <f>'2.ورود اطلاعات'!AW105</f>
        <v>0</v>
      </c>
      <c r="BA105" s="164">
        <f>'2.ورود اطلاعات'!AX105</f>
        <v>0</v>
      </c>
      <c r="BB105" s="166">
        <f>'2.ورود اطلاعات'!BT105</f>
        <v>0</v>
      </c>
      <c r="BC105" s="166" t="str">
        <f>'2.ورود اطلاعات'!BU105</f>
        <v xml:space="preserve"> </v>
      </c>
      <c r="BD105" s="166" t="str">
        <f>'2.ورود اطلاعات'!BV105</f>
        <v xml:space="preserve"> </v>
      </c>
      <c r="BE105" s="280" t="str">
        <f t="shared" si="9"/>
        <v>تست اچ آی وی انجام نشده است</v>
      </c>
      <c r="BF105" s="164">
        <f>'2.ورود اطلاعات'!BK105</f>
        <v>0</v>
      </c>
      <c r="BG105" s="164">
        <f>'2.ورود اطلاعات'!BL105</f>
        <v>0</v>
      </c>
      <c r="BH105" s="164">
        <f>'2.ورود اطلاعات'!BM105</f>
        <v>0</v>
      </c>
      <c r="BI105" s="164">
        <f>'2.ورود اطلاعات'!BN105</f>
        <v>0</v>
      </c>
      <c r="BJ105" s="164">
        <f>'2.ورود اطلاعات'!BO105</f>
        <v>0</v>
      </c>
      <c r="BK105" s="164">
        <f>'2.ورود اطلاعات'!BP105</f>
        <v>0</v>
      </c>
      <c r="BL105" s="164">
        <f>'2.ورود اطلاعات'!BQ105</f>
        <v>0</v>
      </c>
      <c r="BM105" s="164">
        <f>'2.ورود اطلاعات'!BR105</f>
        <v>0</v>
      </c>
      <c r="BN105" s="166">
        <f>'2.ورود اطلاعات'!BW105</f>
        <v>0</v>
      </c>
      <c r="BO105" s="166" t="str">
        <f>'2.ورود اطلاعات'!BX105</f>
        <v xml:space="preserve"> </v>
      </c>
      <c r="BP105" s="166" t="str">
        <f>'2.ورود اطلاعات'!BY105</f>
        <v xml:space="preserve"> </v>
      </c>
      <c r="BQ105" s="280" t="str">
        <f t="shared" si="10"/>
        <v>تست اچ آی وی انجام نشده است</v>
      </c>
      <c r="BR105" s="166">
        <f>'2.ورود اطلاعات'!BZ105</f>
        <v>0</v>
      </c>
      <c r="BS105" s="166" t="str">
        <f>'2.ورود اطلاعات'!CA105</f>
        <v xml:space="preserve"> </v>
      </c>
      <c r="BT105" s="166" t="str">
        <f>'2.ورود اطلاعات'!CB105</f>
        <v xml:space="preserve"> </v>
      </c>
      <c r="BU105" s="280" t="str">
        <f t="shared" si="11"/>
        <v>تست اچ آی وی انجام نشده است</v>
      </c>
      <c r="BV105" s="166">
        <f>'2.ورود اطلاعات'!CC105</f>
        <v>0</v>
      </c>
      <c r="BW105" s="166" t="str">
        <f>'2.ورود اطلاعات'!CD105</f>
        <v xml:space="preserve"> </v>
      </c>
      <c r="BX105" s="166" t="str">
        <f>'2.ورود اطلاعات'!CE105</f>
        <v xml:space="preserve"> </v>
      </c>
      <c r="BY105" s="280" t="str">
        <f t="shared" si="12"/>
        <v>تست اچ آی وی انجام نشده است</v>
      </c>
      <c r="BZ105" s="166">
        <f>'2.ورود اطلاعات'!CF105</f>
        <v>0</v>
      </c>
      <c r="CA105" s="166" t="str">
        <f>'2.ورود اطلاعات'!CG105</f>
        <v xml:space="preserve"> </v>
      </c>
      <c r="CB105" s="166" t="str">
        <f>'2.ورود اطلاعات'!CH105</f>
        <v xml:space="preserve"> </v>
      </c>
      <c r="CC105" s="280" t="str">
        <f t="shared" si="13"/>
        <v>تست اچ آی وی انجام نشده است</v>
      </c>
      <c r="CD105" s="166">
        <f>'2.ورود اطلاعات'!CI105</f>
        <v>0</v>
      </c>
      <c r="CE105" s="166" t="str">
        <f>'2.ورود اطلاعات'!CJ105</f>
        <v xml:space="preserve"> </v>
      </c>
      <c r="CF105" s="166" t="str">
        <f>'2.ورود اطلاعات'!CK105</f>
        <v xml:space="preserve"> </v>
      </c>
      <c r="CG105" s="280" t="str">
        <f t="shared" si="14"/>
        <v>تست اچ آی وی انجام نشده است</v>
      </c>
      <c r="CH105" s="166">
        <f>'2.ورود اطلاعات'!CL105</f>
        <v>0</v>
      </c>
      <c r="CI105" s="166" t="str">
        <f>'2.ورود اطلاعات'!CM105</f>
        <v xml:space="preserve"> </v>
      </c>
      <c r="CJ105" s="166" t="str">
        <f>'2.ورود اطلاعات'!CN105</f>
        <v xml:space="preserve"> </v>
      </c>
      <c r="CK105" s="280" t="str">
        <f t="shared" si="15"/>
        <v>تست اچ آی وی انجام نشده است</v>
      </c>
      <c r="CL105" s="166">
        <f>'2.ورود اطلاعات'!CO105</f>
        <v>0</v>
      </c>
      <c r="CM105" s="166" t="str">
        <f>'2.ورود اطلاعات'!CP105</f>
        <v xml:space="preserve"> </v>
      </c>
      <c r="CN105" s="166" t="str">
        <f>'2.ورود اطلاعات'!CQ105</f>
        <v xml:space="preserve"> </v>
      </c>
      <c r="CO105" s="280" t="str">
        <f t="shared" si="16"/>
        <v>تست اچ آی وی انجام نشده است</v>
      </c>
      <c r="CP105" s="166">
        <f>'2.ورود اطلاعات'!CR105</f>
        <v>0</v>
      </c>
      <c r="CQ105" s="166" t="str">
        <f>'2.ورود اطلاعات'!CS105</f>
        <v xml:space="preserve"> </v>
      </c>
      <c r="CR105" s="166" t="str">
        <f>'2.ورود اطلاعات'!CT105</f>
        <v xml:space="preserve"> </v>
      </c>
      <c r="CS105" s="280" t="str">
        <f t="shared" si="17"/>
        <v>تست اچ آی وی انجام نشده است</v>
      </c>
      <c r="CT105" s="166" t="str">
        <f>'2.ورود اطلاعات'!CU105</f>
        <v>خیر</v>
      </c>
      <c r="DI105" s="164"/>
      <c r="DJ105" s="164"/>
    </row>
    <row r="106" spans="1:114" s="166" customFormat="1" ht="11.65" x14ac:dyDescent="0.35">
      <c r="A106" s="144" t="str">
        <f>'2.ورود اطلاعات'!BS106</f>
        <v>خیر</v>
      </c>
      <c r="B106" s="166">
        <f>'2.ورود اطلاعات'!A106</f>
        <v>105</v>
      </c>
      <c r="C106" s="166">
        <f>'1.مشخصات مرکز'!$D$2</f>
        <v>1398</v>
      </c>
      <c r="D106" s="166" t="str">
        <f>'1.مشخصات مرکز'!$D$3</f>
        <v>انتخاب کنید ...</v>
      </c>
      <c r="E106" s="166" t="str">
        <f>'1.مشخصات مرکز'!$D$4</f>
        <v>انتخاب کنید ...</v>
      </c>
      <c r="F106" s="166" t="str">
        <f>'1.مشخصات مرکز'!$D$5</f>
        <v>انتخاب کنید ...</v>
      </c>
      <c r="G106" s="166">
        <f>'1.مشخصات مرکز'!$D$6</f>
        <v>0</v>
      </c>
      <c r="H106" s="166" t="str">
        <f>'1.مشخصات مرکز'!$D$7</f>
        <v>انتخاب کنید ...</v>
      </c>
      <c r="I106" s="166">
        <f>'1.مشخصات مرکز'!$D$8</f>
        <v>0</v>
      </c>
      <c r="J106" s="166">
        <f>'1.مشخصات مرکز'!$D$9</f>
        <v>0</v>
      </c>
      <c r="K106" s="164">
        <f>'1.مشخصات مرکز'!$D$10</f>
        <v>0</v>
      </c>
      <c r="L106" s="164">
        <f>'1.مشخصات مرکز'!$D$11</f>
        <v>0</v>
      </c>
      <c r="M106" s="166">
        <f>'2.ورود اطلاعات'!B106</f>
        <v>0</v>
      </c>
      <c r="N106" s="166">
        <f>'2.ورود اطلاعات'!C106</f>
        <v>0</v>
      </c>
      <c r="O106" s="166" t="str">
        <f>IF('2.ورود اطلاعات'!F106=0,"نامعلوم",'2.ورود اطلاعات'!F106)</f>
        <v>نامعلوم</v>
      </c>
      <c r="P106" s="166">
        <f>'2.ورود اطلاعات'!J106</f>
        <v>0</v>
      </c>
      <c r="Q106" s="166">
        <f>'2.ورود اطلاعات'!K106</f>
        <v>0</v>
      </c>
      <c r="R106" s="166">
        <f>'2.ورود اطلاعات'!L106</f>
        <v>0</v>
      </c>
      <c r="S106" s="166">
        <f>'2.ورود اطلاعات'!M106</f>
        <v>0</v>
      </c>
      <c r="T106" s="166">
        <f>'2.ورود اطلاعات'!N106</f>
        <v>0</v>
      </c>
      <c r="U106" s="166">
        <f>'2.ورود اطلاعات'!O106</f>
        <v>1398</v>
      </c>
      <c r="V106" s="166">
        <f>'2.ورود اطلاعات'!P106</f>
        <v>0</v>
      </c>
      <c r="W106" s="166">
        <f>'2.ورود اطلاعات'!Q106</f>
        <v>0</v>
      </c>
      <c r="X106" s="166">
        <f>'2.ورود اطلاعات'!R106</f>
        <v>0</v>
      </c>
      <c r="Y106" s="166">
        <f>'2.ورود اطلاعات'!S106</f>
        <v>0</v>
      </c>
      <c r="Z106" s="166">
        <f>'2.ورود اطلاعات'!T106</f>
        <v>0</v>
      </c>
      <c r="AA106" s="166">
        <f>'2.ورود اطلاعات'!U106</f>
        <v>0</v>
      </c>
      <c r="AB106" s="166">
        <f>'2.ورود اطلاعات'!V106</f>
        <v>0</v>
      </c>
      <c r="AC106" s="166">
        <f>'2.ورود اطلاعات'!W106</f>
        <v>0</v>
      </c>
      <c r="AD106" s="166">
        <f>'2.ورود اطلاعات'!X106</f>
        <v>0</v>
      </c>
      <c r="AE106" s="166">
        <f>'2.ورود اطلاعات'!Y106</f>
        <v>0</v>
      </c>
      <c r="AF106" s="166">
        <f>'2.ورود اطلاعات'!Z106</f>
        <v>0</v>
      </c>
      <c r="AG106" s="166">
        <f>'2.ورود اطلاعات'!AA106</f>
        <v>0</v>
      </c>
      <c r="AH106" s="166">
        <f>'2.ورود اطلاعات'!AB106</f>
        <v>0</v>
      </c>
      <c r="AI106" s="166">
        <f>'2.ورود اطلاعات'!AC106</f>
        <v>0</v>
      </c>
      <c r="AJ106" s="166">
        <f>'2.ورود اطلاعات'!AD106</f>
        <v>0</v>
      </c>
      <c r="AK106" s="166">
        <f>'2.ورود اطلاعات'!AE106</f>
        <v>0</v>
      </c>
      <c r="AL106" s="166">
        <f>'2.ورود اطلاعات'!AF106</f>
        <v>0</v>
      </c>
      <c r="AM106" s="166">
        <f>'2.ورود اطلاعات'!AG106</f>
        <v>0</v>
      </c>
      <c r="AN106" s="166">
        <f>'2.ورود اطلاعات'!AH106</f>
        <v>0</v>
      </c>
      <c r="AO106" s="166">
        <f>'2.ورود اطلاعات'!AI106</f>
        <v>0</v>
      </c>
      <c r="AP106" s="166" t="str">
        <f>'2.ورود اطلاعات'!AK106</f>
        <v xml:space="preserve">         </v>
      </c>
      <c r="AQ106" s="166" t="str">
        <f>'2.ورود اطلاعات'!AL106</f>
        <v>هیچکدام</v>
      </c>
      <c r="AR106" s="166" t="str">
        <f>'2.ورود اطلاعات'!AM106</f>
        <v>7.هیچکدام</v>
      </c>
      <c r="AS106" s="166" t="str">
        <f>'2.ورود اطلاعات'!AN106</f>
        <v>نامعلوم</v>
      </c>
      <c r="AT106" s="166" t="str">
        <f>'2.ورود اطلاعات'!AO106</f>
        <v>نامعلوم</v>
      </c>
      <c r="AU106" s="166" t="str">
        <f>'2.ورود اطلاعات'!CV106</f>
        <v>ارائه نشده است.</v>
      </c>
      <c r="AV106" s="166">
        <f>'2.ورود اطلاعات'!CW106</f>
        <v>0</v>
      </c>
      <c r="AW106" s="164">
        <f>'2.ورود اطلاعات'!AT106</f>
        <v>0</v>
      </c>
      <c r="AX106" s="164">
        <f>'2.ورود اطلاعات'!AU106</f>
        <v>0</v>
      </c>
      <c r="AY106" s="164">
        <f>'2.ورود اطلاعات'!AV106</f>
        <v>0</v>
      </c>
      <c r="AZ106" s="164">
        <f>'2.ورود اطلاعات'!AW106</f>
        <v>0</v>
      </c>
      <c r="BA106" s="164">
        <f>'2.ورود اطلاعات'!AX106</f>
        <v>0</v>
      </c>
      <c r="BB106" s="166">
        <f>'2.ورود اطلاعات'!BT106</f>
        <v>0</v>
      </c>
      <c r="BC106" s="166" t="str">
        <f>'2.ورود اطلاعات'!BU106</f>
        <v xml:space="preserve"> </v>
      </c>
      <c r="BD106" s="166" t="str">
        <f>'2.ورود اطلاعات'!BV106</f>
        <v xml:space="preserve"> </v>
      </c>
      <c r="BE106" s="280" t="str">
        <f t="shared" si="9"/>
        <v>تست اچ آی وی انجام نشده است</v>
      </c>
      <c r="BF106" s="164">
        <f>'2.ورود اطلاعات'!BK106</f>
        <v>0</v>
      </c>
      <c r="BG106" s="164">
        <f>'2.ورود اطلاعات'!BL106</f>
        <v>0</v>
      </c>
      <c r="BH106" s="164">
        <f>'2.ورود اطلاعات'!BM106</f>
        <v>0</v>
      </c>
      <c r="BI106" s="164">
        <f>'2.ورود اطلاعات'!BN106</f>
        <v>0</v>
      </c>
      <c r="BJ106" s="164">
        <f>'2.ورود اطلاعات'!BO106</f>
        <v>0</v>
      </c>
      <c r="BK106" s="164">
        <f>'2.ورود اطلاعات'!BP106</f>
        <v>0</v>
      </c>
      <c r="BL106" s="164">
        <f>'2.ورود اطلاعات'!BQ106</f>
        <v>0</v>
      </c>
      <c r="BM106" s="164">
        <f>'2.ورود اطلاعات'!BR106</f>
        <v>0</v>
      </c>
      <c r="BN106" s="166">
        <f>'2.ورود اطلاعات'!BW106</f>
        <v>0</v>
      </c>
      <c r="BO106" s="166" t="str">
        <f>'2.ورود اطلاعات'!BX106</f>
        <v xml:space="preserve"> </v>
      </c>
      <c r="BP106" s="166" t="str">
        <f>'2.ورود اطلاعات'!BY106</f>
        <v xml:space="preserve"> </v>
      </c>
      <c r="BQ106" s="280" t="str">
        <f t="shared" si="10"/>
        <v>تست اچ آی وی انجام نشده است</v>
      </c>
      <c r="BR106" s="166">
        <f>'2.ورود اطلاعات'!BZ106</f>
        <v>0</v>
      </c>
      <c r="BS106" s="166" t="str">
        <f>'2.ورود اطلاعات'!CA106</f>
        <v xml:space="preserve"> </v>
      </c>
      <c r="BT106" s="166" t="str">
        <f>'2.ورود اطلاعات'!CB106</f>
        <v xml:space="preserve"> </v>
      </c>
      <c r="BU106" s="280" t="str">
        <f t="shared" si="11"/>
        <v>تست اچ آی وی انجام نشده است</v>
      </c>
      <c r="BV106" s="166">
        <f>'2.ورود اطلاعات'!CC106</f>
        <v>0</v>
      </c>
      <c r="BW106" s="166" t="str">
        <f>'2.ورود اطلاعات'!CD106</f>
        <v xml:space="preserve"> </v>
      </c>
      <c r="BX106" s="166" t="str">
        <f>'2.ورود اطلاعات'!CE106</f>
        <v xml:space="preserve"> </v>
      </c>
      <c r="BY106" s="280" t="str">
        <f t="shared" si="12"/>
        <v>تست اچ آی وی انجام نشده است</v>
      </c>
      <c r="BZ106" s="166">
        <f>'2.ورود اطلاعات'!CF106</f>
        <v>0</v>
      </c>
      <c r="CA106" s="166" t="str">
        <f>'2.ورود اطلاعات'!CG106</f>
        <v xml:space="preserve"> </v>
      </c>
      <c r="CB106" s="166" t="str">
        <f>'2.ورود اطلاعات'!CH106</f>
        <v xml:space="preserve"> </v>
      </c>
      <c r="CC106" s="280" t="str">
        <f t="shared" si="13"/>
        <v>تست اچ آی وی انجام نشده است</v>
      </c>
      <c r="CD106" s="166">
        <f>'2.ورود اطلاعات'!CI106</f>
        <v>0</v>
      </c>
      <c r="CE106" s="166" t="str">
        <f>'2.ورود اطلاعات'!CJ106</f>
        <v xml:space="preserve"> </v>
      </c>
      <c r="CF106" s="166" t="str">
        <f>'2.ورود اطلاعات'!CK106</f>
        <v xml:space="preserve"> </v>
      </c>
      <c r="CG106" s="280" t="str">
        <f t="shared" si="14"/>
        <v>تست اچ آی وی انجام نشده است</v>
      </c>
      <c r="CH106" s="166">
        <f>'2.ورود اطلاعات'!CL106</f>
        <v>0</v>
      </c>
      <c r="CI106" s="166" t="str">
        <f>'2.ورود اطلاعات'!CM106</f>
        <v xml:space="preserve"> </v>
      </c>
      <c r="CJ106" s="166" t="str">
        <f>'2.ورود اطلاعات'!CN106</f>
        <v xml:space="preserve"> </v>
      </c>
      <c r="CK106" s="280" t="str">
        <f t="shared" si="15"/>
        <v>تست اچ آی وی انجام نشده است</v>
      </c>
      <c r="CL106" s="166">
        <f>'2.ورود اطلاعات'!CO106</f>
        <v>0</v>
      </c>
      <c r="CM106" s="166" t="str">
        <f>'2.ورود اطلاعات'!CP106</f>
        <v xml:space="preserve"> </v>
      </c>
      <c r="CN106" s="166" t="str">
        <f>'2.ورود اطلاعات'!CQ106</f>
        <v xml:space="preserve"> </v>
      </c>
      <c r="CO106" s="280" t="str">
        <f t="shared" si="16"/>
        <v>تست اچ آی وی انجام نشده است</v>
      </c>
      <c r="CP106" s="166">
        <f>'2.ورود اطلاعات'!CR106</f>
        <v>0</v>
      </c>
      <c r="CQ106" s="166" t="str">
        <f>'2.ورود اطلاعات'!CS106</f>
        <v xml:space="preserve"> </v>
      </c>
      <c r="CR106" s="166" t="str">
        <f>'2.ورود اطلاعات'!CT106</f>
        <v xml:space="preserve"> </v>
      </c>
      <c r="CS106" s="280" t="str">
        <f t="shared" si="17"/>
        <v>تست اچ آی وی انجام نشده است</v>
      </c>
      <c r="CT106" s="166" t="str">
        <f>'2.ورود اطلاعات'!CU106</f>
        <v>خیر</v>
      </c>
      <c r="DI106" s="164"/>
      <c r="DJ106" s="164"/>
    </row>
    <row r="107" spans="1:114" s="166" customFormat="1" ht="11.65" x14ac:dyDescent="0.35">
      <c r="A107" s="144" t="str">
        <f>'2.ورود اطلاعات'!BS107</f>
        <v>خیر</v>
      </c>
      <c r="B107" s="166">
        <f>'2.ورود اطلاعات'!A107</f>
        <v>106</v>
      </c>
      <c r="C107" s="166">
        <f>'1.مشخصات مرکز'!$D$2</f>
        <v>1398</v>
      </c>
      <c r="D107" s="166" t="str">
        <f>'1.مشخصات مرکز'!$D$3</f>
        <v>انتخاب کنید ...</v>
      </c>
      <c r="E107" s="166" t="str">
        <f>'1.مشخصات مرکز'!$D$4</f>
        <v>انتخاب کنید ...</v>
      </c>
      <c r="F107" s="166" t="str">
        <f>'1.مشخصات مرکز'!$D$5</f>
        <v>انتخاب کنید ...</v>
      </c>
      <c r="G107" s="166">
        <f>'1.مشخصات مرکز'!$D$6</f>
        <v>0</v>
      </c>
      <c r="H107" s="166" t="str">
        <f>'1.مشخصات مرکز'!$D$7</f>
        <v>انتخاب کنید ...</v>
      </c>
      <c r="I107" s="166">
        <f>'1.مشخصات مرکز'!$D$8</f>
        <v>0</v>
      </c>
      <c r="J107" s="166">
        <f>'1.مشخصات مرکز'!$D$9</f>
        <v>0</v>
      </c>
      <c r="K107" s="164">
        <f>'1.مشخصات مرکز'!$D$10</f>
        <v>0</v>
      </c>
      <c r="L107" s="164">
        <f>'1.مشخصات مرکز'!$D$11</f>
        <v>0</v>
      </c>
      <c r="M107" s="166">
        <f>'2.ورود اطلاعات'!B107</f>
        <v>0</v>
      </c>
      <c r="N107" s="166">
        <f>'2.ورود اطلاعات'!C107</f>
        <v>0</v>
      </c>
      <c r="O107" s="166" t="str">
        <f>IF('2.ورود اطلاعات'!F107=0,"نامعلوم",'2.ورود اطلاعات'!F107)</f>
        <v>نامعلوم</v>
      </c>
      <c r="P107" s="166">
        <f>'2.ورود اطلاعات'!J107</f>
        <v>0</v>
      </c>
      <c r="Q107" s="166">
        <f>'2.ورود اطلاعات'!K107</f>
        <v>0</v>
      </c>
      <c r="R107" s="166">
        <f>'2.ورود اطلاعات'!L107</f>
        <v>0</v>
      </c>
      <c r="S107" s="166">
        <f>'2.ورود اطلاعات'!M107</f>
        <v>0</v>
      </c>
      <c r="T107" s="166">
        <f>'2.ورود اطلاعات'!N107</f>
        <v>0</v>
      </c>
      <c r="U107" s="166">
        <f>'2.ورود اطلاعات'!O107</f>
        <v>1398</v>
      </c>
      <c r="V107" s="166">
        <f>'2.ورود اطلاعات'!P107</f>
        <v>0</v>
      </c>
      <c r="W107" s="166">
        <f>'2.ورود اطلاعات'!Q107</f>
        <v>0</v>
      </c>
      <c r="X107" s="166">
        <f>'2.ورود اطلاعات'!R107</f>
        <v>0</v>
      </c>
      <c r="Y107" s="166">
        <f>'2.ورود اطلاعات'!S107</f>
        <v>0</v>
      </c>
      <c r="Z107" s="166">
        <f>'2.ورود اطلاعات'!T107</f>
        <v>0</v>
      </c>
      <c r="AA107" s="166">
        <f>'2.ورود اطلاعات'!U107</f>
        <v>0</v>
      </c>
      <c r="AB107" s="166">
        <f>'2.ورود اطلاعات'!V107</f>
        <v>0</v>
      </c>
      <c r="AC107" s="166">
        <f>'2.ورود اطلاعات'!W107</f>
        <v>0</v>
      </c>
      <c r="AD107" s="166">
        <f>'2.ورود اطلاعات'!X107</f>
        <v>0</v>
      </c>
      <c r="AE107" s="166">
        <f>'2.ورود اطلاعات'!Y107</f>
        <v>0</v>
      </c>
      <c r="AF107" s="166">
        <f>'2.ورود اطلاعات'!Z107</f>
        <v>0</v>
      </c>
      <c r="AG107" s="166">
        <f>'2.ورود اطلاعات'!AA107</f>
        <v>0</v>
      </c>
      <c r="AH107" s="166">
        <f>'2.ورود اطلاعات'!AB107</f>
        <v>0</v>
      </c>
      <c r="AI107" s="166">
        <f>'2.ورود اطلاعات'!AC107</f>
        <v>0</v>
      </c>
      <c r="AJ107" s="166">
        <f>'2.ورود اطلاعات'!AD107</f>
        <v>0</v>
      </c>
      <c r="AK107" s="166">
        <f>'2.ورود اطلاعات'!AE107</f>
        <v>0</v>
      </c>
      <c r="AL107" s="166">
        <f>'2.ورود اطلاعات'!AF107</f>
        <v>0</v>
      </c>
      <c r="AM107" s="166">
        <f>'2.ورود اطلاعات'!AG107</f>
        <v>0</v>
      </c>
      <c r="AN107" s="166">
        <f>'2.ورود اطلاعات'!AH107</f>
        <v>0</v>
      </c>
      <c r="AO107" s="166">
        <f>'2.ورود اطلاعات'!AI107</f>
        <v>0</v>
      </c>
      <c r="AP107" s="166" t="str">
        <f>'2.ورود اطلاعات'!AK107</f>
        <v xml:space="preserve">         </v>
      </c>
      <c r="AQ107" s="166" t="str">
        <f>'2.ورود اطلاعات'!AL107</f>
        <v>هیچکدام</v>
      </c>
      <c r="AR107" s="166" t="str">
        <f>'2.ورود اطلاعات'!AM107</f>
        <v>7.هیچکدام</v>
      </c>
      <c r="AS107" s="166" t="str">
        <f>'2.ورود اطلاعات'!AN107</f>
        <v>نامعلوم</v>
      </c>
      <c r="AT107" s="166" t="str">
        <f>'2.ورود اطلاعات'!AO107</f>
        <v>نامعلوم</v>
      </c>
      <c r="AU107" s="166" t="str">
        <f>'2.ورود اطلاعات'!CV107</f>
        <v>ارائه نشده است.</v>
      </c>
      <c r="AV107" s="166">
        <f>'2.ورود اطلاعات'!CW107</f>
        <v>0</v>
      </c>
      <c r="AW107" s="164">
        <f>'2.ورود اطلاعات'!AT107</f>
        <v>0</v>
      </c>
      <c r="AX107" s="164">
        <f>'2.ورود اطلاعات'!AU107</f>
        <v>0</v>
      </c>
      <c r="AY107" s="164">
        <f>'2.ورود اطلاعات'!AV107</f>
        <v>0</v>
      </c>
      <c r="AZ107" s="164">
        <f>'2.ورود اطلاعات'!AW107</f>
        <v>0</v>
      </c>
      <c r="BA107" s="164">
        <f>'2.ورود اطلاعات'!AX107</f>
        <v>0</v>
      </c>
      <c r="BB107" s="166">
        <f>'2.ورود اطلاعات'!BT107</f>
        <v>0</v>
      </c>
      <c r="BC107" s="166" t="str">
        <f>'2.ورود اطلاعات'!BU107</f>
        <v xml:space="preserve"> </v>
      </c>
      <c r="BD107" s="166" t="str">
        <f>'2.ورود اطلاعات'!BV107</f>
        <v xml:space="preserve"> </v>
      </c>
      <c r="BE107" s="280" t="str">
        <f t="shared" si="9"/>
        <v>تست اچ آی وی انجام نشده است</v>
      </c>
      <c r="BF107" s="164">
        <f>'2.ورود اطلاعات'!BK107</f>
        <v>0</v>
      </c>
      <c r="BG107" s="164">
        <f>'2.ورود اطلاعات'!BL107</f>
        <v>0</v>
      </c>
      <c r="BH107" s="164">
        <f>'2.ورود اطلاعات'!BM107</f>
        <v>0</v>
      </c>
      <c r="BI107" s="164">
        <f>'2.ورود اطلاعات'!BN107</f>
        <v>0</v>
      </c>
      <c r="BJ107" s="164">
        <f>'2.ورود اطلاعات'!BO107</f>
        <v>0</v>
      </c>
      <c r="BK107" s="164">
        <f>'2.ورود اطلاعات'!BP107</f>
        <v>0</v>
      </c>
      <c r="BL107" s="164">
        <f>'2.ورود اطلاعات'!BQ107</f>
        <v>0</v>
      </c>
      <c r="BM107" s="164">
        <f>'2.ورود اطلاعات'!BR107</f>
        <v>0</v>
      </c>
      <c r="BN107" s="166">
        <f>'2.ورود اطلاعات'!BW107</f>
        <v>0</v>
      </c>
      <c r="BO107" s="166" t="str">
        <f>'2.ورود اطلاعات'!BX107</f>
        <v xml:space="preserve"> </v>
      </c>
      <c r="BP107" s="166" t="str">
        <f>'2.ورود اطلاعات'!BY107</f>
        <v xml:space="preserve"> </v>
      </c>
      <c r="BQ107" s="280" t="str">
        <f t="shared" si="10"/>
        <v>تست اچ آی وی انجام نشده است</v>
      </c>
      <c r="BR107" s="166">
        <f>'2.ورود اطلاعات'!BZ107</f>
        <v>0</v>
      </c>
      <c r="BS107" s="166" t="str">
        <f>'2.ورود اطلاعات'!CA107</f>
        <v xml:space="preserve"> </v>
      </c>
      <c r="BT107" s="166" t="str">
        <f>'2.ورود اطلاعات'!CB107</f>
        <v xml:space="preserve"> </v>
      </c>
      <c r="BU107" s="280" t="str">
        <f t="shared" si="11"/>
        <v>تست اچ آی وی انجام نشده است</v>
      </c>
      <c r="BV107" s="166">
        <f>'2.ورود اطلاعات'!CC107</f>
        <v>0</v>
      </c>
      <c r="BW107" s="166" t="str">
        <f>'2.ورود اطلاعات'!CD107</f>
        <v xml:space="preserve"> </v>
      </c>
      <c r="BX107" s="166" t="str">
        <f>'2.ورود اطلاعات'!CE107</f>
        <v xml:space="preserve"> </v>
      </c>
      <c r="BY107" s="280" t="str">
        <f t="shared" si="12"/>
        <v>تست اچ آی وی انجام نشده است</v>
      </c>
      <c r="BZ107" s="166">
        <f>'2.ورود اطلاعات'!CF107</f>
        <v>0</v>
      </c>
      <c r="CA107" s="166" t="str">
        <f>'2.ورود اطلاعات'!CG107</f>
        <v xml:space="preserve"> </v>
      </c>
      <c r="CB107" s="166" t="str">
        <f>'2.ورود اطلاعات'!CH107</f>
        <v xml:space="preserve"> </v>
      </c>
      <c r="CC107" s="280" t="str">
        <f t="shared" si="13"/>
        <v>تست اچ آی وی انجام نشده است</v>
      </c>
      <c r="CD107" s="166">
        <f>'2.ورود اطلاعات'!CI107</f>
        <v>0</v>
      </c>
      <c r="CE107" s="166" t="str">
        <f>'2.ورود اطلاعات'!CJ107</f>
        <v xml:space="preserve"> </v>
      </c>
      <c r="CF107" s="166" t="str">
        <f>'2.ورود اطلاعات'!CK107</f>
        <v xml:space="preserve"> </v>
      </c>
      <c r="CG107" s="280" t="str">
        <f t="shared" si="14"/>
        <v>تست اچ آی وی انجام نشده است</v>
      </c>
      <c r="CH107" s="166">
        <f>'2.ورود اطلاعات'!CL107</f>
        <v>0</v>
      </c>
      <c r="CI107" s="166" t="str">
        <f>'2.ورود اطلاعات'!CM107</f>
        <v xml:space="preserve"> </v>
      </c>
      <c r="CJ107" s="166" t="str">
        <f>'2.ورود اطلاعات'!CN107</f>
        <v xml:space="preserve"> </v>
      </c>
      <c r="CK107" s="280" t="str">
        <f t="shared" si="15"/>
        <v>تست اچ آی وی انجام نشده است</v>
      </c>
      <c r="CL107" s="166">
        <f>'2.ورود اطلاعات'!CO107</f>
        <v>0</v>
      </c>
      <c r="CM107" s="166" t="str">
        <f>'2.ورود اطلاعات'!CP107</f>
        <v xml:space="preserve"> </v>
      </c>
      <c r="CN107" s="166" t="str">
        <f>'2.ورود اطلاعات'!CQ107</f>
        <v xml:space="preserve"> </v>
      </c>
      <c r="CO107" s="280" t="str">
        <f t="shared" si="16"/>
        <v>تست اچ آی وی انجام نشده است</v>
      </c>
      <c r="CP107" s="166">
        <f>'2.ورود اطلاعات'!CR107</f>
        <v>0</v>
      </c>
      <c r="CQ107" s="166" t="str">
        <f>'2.ورود اطلاعات'!CS107</f>
        <v xml:space="preserve"> </v>
      </c>
      <c r="CR107" s="166" t="str">
        <f>'2.ورود اطلاعات'!CT107</f>
        <v xml:space="preserve"> </v>
      </c>
      <c r="CS107" s="280" t="str">
        <f t="shared" si="17"/>
        <v>تست اچ آی وی انجام نشده است</v>
      </c>
      <c r="CT107" s="166" t="str">
        <f>'2.ورود اطلاعات'!CU107</f>
        <v>خیر</v>
      </c>
      <c r="DI107" s="164"/>
      <c r="DJ107" s="164"/>
    </row>
    <row r="108" spans="1:114" s="166" customFormat="1" ht="11.65" x14ac:dyDescent="0.35">
      <c r="A108" s="144" t="str">
        <f>'2.ورود اطلاعات'!BS108</f>
        <v>خیر</v>
      </c>
      <c r="B108" s="166">
        <f>'2.ورود اطلاعات'!A108</f>
        <v>107</v>
      </c>
      <c r="C108" s="166">
        <f>'1.مشخصات مرکز'!$D$2</f>
        <v>1398</v>
      </c>
      <c r="D108" s="166" t="str">
        <f>'1.مشخصات مرکز'!$D$3</f>
        <v>انتخاب کنید ...</v>
      </c>
      <c r="E108" s="166" t="str">
        <f>'1.مشخصات مرکز'!$D$4</f>
        <v>انتخاب کنید ...</v>
      </c>
      <c r="F108" s="166" t="str">
        <f>'1.مشخصات مرکز'!$D$5</f>
        <v>انتخاب کنید ...</v>
      </c>
      <c r="G108" s="166">
        <f>'1.مشخصات مرکز'!$D$6</f>
        <v>0</v>
      </c>
      <c r="H108" s="166" t="str">
        <f>'1.مشخصات مرکز'!$D$7</f>
        <v>انتخاب کنید ...</v>
      </c>
      <c r="I108" s="166">
        <f>'1.مشخصات مرکز'!$D$8</f>
        <v>0</v>
      </c>
      <c r="J108" s="166">
        <f>'1.مشخصات مرکز'!$D$9</f>
        <v>0</v>
      </c>
      <c r="K108" s="164">
        <f>'1.مشخصات مرکز'!$D$10</f>
        <v>0</v>
      </c>
      <c r="L108" s="164">
        <f>'1.مشخصات مرکز'!$D$11</f>
        <v>0</v>
      </c>
      <c r="M108" s="166">
        <f>'2.ورود اطلاعات'!B108</f>
        <v>0</v>
      </c>
      <c r="N108" s="166">
        <f>'2.ورود اطلاعات'!C108</f>
        <v>0</v>
      </c>
      <c r="O108" s="166" t="str">
        <f>IF('2.ورود اطلاعات'!F108=0,"نامعلوم",'2.ورود اطلاعات'!F108)</f>
        <v>نامعلوم</v>
      </c>
      <c r="P108" s="166">
        <f>'2.ورود اطلاعات'!J108</f>
        <v>0</v>
      </c>
      <c r="Q108" s="166">
        <f>'2.ورود اطلاعات'!K108</f>
        <v>0</v>
      </c>
      <c r="R108" s="166">
        <f>'2.ورود اطلاعات'!L108</f>
        <v>0</v>
      </c>
      <c r="S108" s="166">
        <f>'2.ورود اطلاعات'!M108</f>
        <v>0</v>
      </c>
      <c r="T108" s="166">
        <f>'2.ورود اطلاعات'!N108</f>
        <v>0</v>
      </c>
      <c r="U108" s="166">
        <f>'2.ورود اطلاعات'!O108</f>
        <v>1398</v>
      </c>
      <c r="V108" s="166">
        <f>'2.ورود اطلاعات'!P108</f>
        <v>0</v>
      </c>
      <c r="W108" s="166">
        <f>'2.ورود اطلاعات'!Q108</f>
        <v>0</v>
      </c>
      <c r="X108" s="166">
        <f>'2.ورود اطلاعات'!R108</f>
        <v>0</v>
      </c>
      <c r="Y108" s="166">
        <f>'2.ورود اطلاعات'!S108</f>
        <v>0</v>
      </c>
      <c r="Z108" s="166">
        <f>'2.ورود اطلاعات'!T108</f>
        <v>0</v>
      </c>
      <c r="AA108" s="166">
        <f>'2.ورود اطلاعات'!U108</f>
        <v>0</v>
      </c>
      <c r="AB108" s="166">
        <f>'2.ورود اطلاعات'!V108</f>
        <v>0</v>
      </c>
      <c r="AC108" s="166">
        <f>'2.ورود اطلاعات'!W108</f>
        <v>0</v>
      </c>
      <c r="AD108" s="166">
        <f>'2.ورود اطلاعات'!X108</f>
        <v>0</v>
      </c>
      <c r="AE108" s="166">
        <f>'2.ورود اطلاعات'!Y108</f>
        <v>0</v>
      </c>
      <c r="AF108" s="166">
        <f>'2.ورود اطلاعات'!Z108</f>
        <v>0</v>
      </c>
      <c r="AG108" s="166">
        <f>'2.ورود اطلاعات'!AA108</f>
        <v>0</v>
      </c>
      <c r="AH108" s="166">
        <f>'2.ورود اطلاعات'!AB108</f>
        <v>0</v>
      </c>
      <c r="AI108" s="166">
        <f>'2.ورود اطلاعات'!AC108</f>
        <v>0</v>
      </c>
      <c r="AJ108" s="166">
        <f>'2.ورود اطلاعات'!AD108</f>
        <v>0</v>
      </c>
      <c r="AK108" s="166">
        <f>'2.ورود اطلاعات'!AE108</f>
        <v>0</v>
      </c>
      <c r="AL108" s="166">
        <f>'2.ورود اطلاعات'!AF108</f>
        <v>0</v>
      </c>
      <c r="AM108" s="166">
        <f>'2.ورود اطلاعات'!AG108</f>
        <v>0</v>
      </c>
      <c r="AN108" s="166">
        <f>'2.ورود اطلاعات'!AH108</f>
        <v>0</v>
      </c>
      <c r="AO108" s="166">
        <f>'2.ورود اطلاعات'!AI108</f>
        <v>0</v>
      </c>
      <c r="AP108" s="166" t="str">
        <f>'2.ورود اطلاعات'!AK108</f>
        <v xml:space="preserve">         </v>
      </c>
      <c r="AQ108" s="166" t="str">
        <f>'2.ورود اطلاعات'!AL108</f>
        <v>هیچکدام</v>
      </c>
      <c r="AR108" s="166" t="str">
        <f>'2.ورود اطلاعات'!AM108</f>
        <v>7.هیچکدام</v>
      </c>
      <c r="AS108" s="166" t="str">
        <f>'2.ورود اطلاعات'!AN108</f>
        <v>نامعلوم</v>
      </c>
      <c r="AT108" s="166" t="str">
        <f>'2.ورود اطلاعات'!AO108</f>
        <v>نامعلوم</v>
      </c>
      <c r="AU108" s="166" t="str">
        <f>'2.ورود اطلاعات'!CV108</f>
        <v>ارائه نشده است.</v>
      </c>
      <c r="AV108" s="166">
        <f>'2.ورود اطلاعات'!CW108</f>
        <v>0</v>
      </c>
      <c r="AW108" s="164">
        <f>'2.ورود اطلاعات'!AT108</f>
        <v>0</v>
      </c>
      <c r="AX108" s="164">
        <f>'2.ورود اطلاعات'!AU108</f>
        <v>0</v>
      </c>
      <c r="AY108" s="164">
        <f>'2.ورود اطلاعات'!AV108</f>
        <v>0</v>
      </c>
      <c r="AZ108" s="164">
        <f>'2.ورود اطلاعات'!AW108</f>
        <v>0</v>
      </c>
      <c r="BA108" s="164">
        <f>'2.ورود اطلاعات'!AX108</f>
        <v>0</v>
      </c>
      <c r="BB108" s="166">
        <f>'2.ورود اطلاعات'!BT108</f>
        <v>0</v>
      </c>
      <c r="BC108" s="166" t="str">
        <f>'2.ورود اطلاعات'!BU108</f>
        <v xml:space="preserve"> </v>
      </c>
      <c r="BD108" s="166" t="str">
        <f>'2.ورود اطلاعات'!BV108</f>
        <v xml:space="preserve"> </v>
      </c>
      <c r="BE108" s="280" t="str">
        <f t="shared" si="9"/>
        <v>تست اچ آی وی انجام نشده است</v>
      </c>
      <c r="BF108" s="164">
        <f>'2.ورود اطلاعات'!BK108</f>
        <v>0</v>
      </c>
      <c r="BG108" s="164">
        <f>'2.ورود اطلاعات'!BL108</f>
        <v>0</v>
      </c>
      <c r="BH108" s="164">
        <f>'2.ورود اطلاعات'!BM108</f>
        <v>0</v>
      </c>
      <c r="BI108" s="164">
        <f>'2.ورود اطلاعات'!BN108</f>
        <v>0</v>
      </c>
      <c r="BJ108" s="164">
        <f>'2.ورود اطلاعات'!BO108</f>
        <v>0</v>
      </c>
      <c r="BK108" s="164">
        <f>'2.ورود اطلاعات'!BP108</f>
        <v>0</v>
      </c>
      <c r="BL108" s="164">
        <f>'2.ورود اطلاعات'!BQ108</f>
        <v>0</v>
      </c>
      <c r="BM108" s="164">
        <f>'2.ورود اطلاعات'!BR108</f>
        <v>0</v>
      </c>
      <c r="BN108" s="166">
        <f>'2.ورود اطلاعات'!BW108</f>
        <v>0</v>
      </c>
      <c r="BO108" s="166" t="str">
        <f>'2.ورود اطلاعات'!BX108</f>
        <v xml:space="preserve"> </v>
      </c>
      <c r="BP108" s="166" t="str">
        <f>'2.ورود اطلاعات'!BY108</f>
        <v xml:space="preserve"> </v>
      </c>
      <c r="BQ108" s="280" t="str">
        <f t="shared" si="10"/>
        <v>تست اچ آی وی انجام نشده است</v>
      </c>
      <c r="BR108" s="166">
        <f>'2.ورود اطلاعات'!BZ108</f>
        <v>0</v>
      </c>
      <c r="BS108" s="166" t="str">
        <f>'2.ورود اطلاعات'!CA108</f>
        <v xml:space="preserve"> </v>
      </c>
      <c r="BT108" s="166" t="str">
        <f>'2.ورود اطلاعات'!CB108</f>
        <v xml:space="preserve"> </v>
      </c>
      <c r="BU108" s="280" t="str">
        <f t="shared" si="11"/>
        <v>تست اچ آی وی انجام نشده است</v>
      </c>
      <c r="BV108" s="166">
        <f>'2.ورود اطلاعات'!CC108</f>
        <v>0</v>
      </c>
      <c r="BW108" s="166" t="str">
        <f>'2.ورود اطلاعات'!CD108</f>
        <v xml:space="preserve"> </v>
      </c>
      <c r="BX108" s="166" t="str">
        <f>'2.ورود اطلاعات'!CE108</f>
        <v xml:space="preserve"> </v>
      </c>
      <c r="BY108" s="280" t="str">
        <f t="shared" si="12"/>
        <v>تست اچ آی وی انجام نشده است</v>
      </c>
      <c r="BZ108" s="166">
        <f>'2.ورود اطلاعات'!CF108</f>
        <v>0</v>
      </c>
      <c r="CA108" s="166" t="str">
        <f>'2.ورود اطلاعات'!CG108</f>
        <v xml:space="preserve"> </v>
      </c>
      <c r="CB108" s="166" t="str">
        <f>'2.ورود اطلاعات'!CH108</f>
        <v xml:space="preserve"> </v>
      </c>
      <c r="CC108" s="280" t="str">
        <f t="shared" si="13"/>
        <v>تست اچ آی وی انجام نشده است</v>
      </c>
      <c r="CD108" s="166">
        <f>'2.ورود اطلاعات'!CI108</f>
        <v>0</v>
      </c>
      <c r="CE108" s="166" t="str">
        <f>'2.ورود اطلاعات'!CJ108</f>
        <v xml:space="preserve"> </v>
      </c>
      <c r="CF108" s="166" t="str">
        <f>'2.ورود اطلاعات'!CK108</f>
        <v xml:space="preserve"> </v>
      </c>
      <c r="CG108" s="280" t="str">
        <f t="shared" si="14"/>
        <v>تست اچ آی وی انجام نشده است</v>
      </c>
      <c r="CH108" s="166">
        <f>'2.ورود اطلاعات'!CL108</f>
        <v>0</v>
      </c>
      <c r="CI108" s="166" t="str">
        <f>'2.ورود اطلاعات'!CM108</f>
        <v xml:space="preserve"> </v>
      </c>
      <c r="CJ108" s="166" t="str">
        <f>'2.ورود اطلاعات'!CN108</f>
        <v xml:space="preserve"> </v>
      </c>
      <c r="CK108" s="280" t="str">
        <f t="shared" si="15"/>
        <v>تست اچ آی وی انجام نشده است</v>
      </c>
      <c r="CL108" s="166">
        <f>'2.ورود اطلاعات'!CO108</f>
        <v>0</v>
      </c>
      <c r="CM108" s="166" t="str">
        <f>'2.ورود اطلاعات'!CP108</f>
        <v xml:space="preserve"> </v>
      </c>
      <c r="CN108" s="166" t="str">
        <f>'2.ورود اطلاعات'!CQ108</f>
        <v xml:space="preserve"> </v>
      </c>
      <c r="CO108" s="280" t="str">
        <f t="shared" si="16"/>
        <v>تست اچ آی وی انجام نشده است</v>
      </c>
      <c r="CP108" s="166">
        <f>'2.ورود اطلاعات'!CR108</f>
        <v>0</v>
      </c>
      <c r="CQ108" s="166" t="str">
        <f>'2.ورود اطلاعات'!CS108</f>
        <v xml:space="preserve"> </v>
      </c>
      <c r="CR108" s="166" t="str">
        <f>'2.ورود اطلاعات'!CT108</f>
        <v xml:space="preserve"> </v>
      </c>
      <c r="CS108" s="280" t="str">
        <f t="shared" si="17"/>
        <v>تست اچ آی وی انجام نشده است</v>
      </c>
      <c r="CT108" s="166" t="str">
        <f>'2.ورود اطلاعات'!CU108</f>
        <v>خیر</v>
      </c>
      <c r="DI108" s="164"/>
      <c r="DJ108" s="164"/>
    </row>
    <row r="109" spans="1:114" s="166" customFormat="1" ht="11.65" x14ac:dyDescent="0.35">
      <c r="A109" s="144" t="str">
        <f>'2.ورود اطلاعات'!BS109</f>
        <v>خیر</v>
      </c>
      <c r="B109" s="166">
        <f>'2.ورود اطلاعات'!A109</f>
        <v>108</v>
      </c>
      <c r="C109" s="166">
        <f>'1.مشخصات مرکز'!$D$2</f>
        <v>1398</v>
      </c>
      <c r="D109" s="166" t="str">
        <f>'1.مشخصات مرکز'!$D$3</f>
        <v>انتخاب کنید ...</v>
      </c>
      <c r="E109" s="166" t="str">
        <f>'1.مشخصات مرکز'!$D$4</f>
        <v>انتخاب کنید ...</v>
      </c>
      <c r="F109" s="166" t="str">
        <f>'1.مشخصات مرکز'!$D$5</f>
        <v>انتخاب کنید ...</v>
      </c>
      <c r="G109" s="166">
        <f>'1.مشخصات مرکز'!$D$6</f>
        <v>0</v>
      </c>
      <c r="H109" s="166" t="str">
        <f>'1.مشخصات مرکز'!$D$7</f>
        <v>انتخاب کنید ...</v>
      </c>
      <c r="I109" s="166">
        <f>'1.مشخصات مرکز'!$D$8</f>
        <v>0</v>
      </c>
      <c r="J109" s="166">
        <f>'1.مشخصات مرکز'!$D$9</f>
        <v>0</v>
      </c>
      <c r="K109" s="164">
        <f>'1.مشخصات مرکز'!$D$10</f>
        <v>0</v>
      </c>
      <c r="L109" s="164">
        <f>'1.مشخصات مرکز'!$D$11</f>
        <v>0</v>
      </c>
      <c r="M109" s="166">
        <f>'2.ورود اطلاعات'!B109</f>
        <v>0</v>
      </c>
      <c r="N109" s="166">
        <f>'2.ورود اطلاعات'!C109</f>
        <v>0</v>
      </c>
      <c r="O109" s="166" t="str">
        <f>IF('2.ورود اطلاعات'!F109=0,"نامعلوم",'2.ورود اطلاعات'!F109)</f>
        <v>نامعلوم</v>
      </c>
      <c r="P109" s="166">
        <f>'2.ورود اطلاعات'!J109</f>
        <v>0</v>
      </c>
      <c r="Q109" s="166">
        <f>'2.ورود اطلاعات'!K109</f>
        <v>0</v>
      </c>
      <c r="R109" s="166">
        <f>'2.ورود اطلاعات'!L109</f>
        <v>0</v>
      </c>
      <c r="S109" s="166">
        <f>'2.ورود اطلاعات'!M109</f>
        <v>0</v>
      </c>
      <c r="T109" s="166">
        <f>'2.ورود اطلاعات'!N109</f>
        <v>0</v>
      </c>
      <c r="U109" s="166">
        <f>'2.ورود اطلاعات'!O109</f>
        <v>1398</v>
      </c>
      <c r="V109" s="166">
        <f>'2.ورود اطلاعات'!P109</f>
        <v>0</v>
      </c>
      <c r="W109" s="166">
        <f>'2.ورود اطلاعات'!Q109</f>
        <v>0</v>
      </c>
      <c r="X109" s="166">
        <f>'2.ورود اطلاعات'!R109</f>
        <v>0</v>
      </c>
      <c r="Y109" s="166">
        <f>'2.ورود اطلاعات'!S109</f>
        <v>0</v>
      </c>
      <c r="Z109" s="166">
        <f>'2.ورود اطلاعات'!T109</f>
        <v>0</v>
      </c>
      <c r="AA109" s="166">
        <f>'2.ورود اطلاعات'!U109</f>
        <v>0</v>
      </c>
      <c r="AB109" s="166">
        <f>'2.ورود اطلاعات'!V109</f>
        <v>0</v>
      </c>
      <c r="AC109" s="166">
        <f>'2.ورود اطلاعات'!W109</f>
        <v>0</v>
      </c>
      <c r="AD109" s="166">
        <f>'2.ورود اطلاعات'!X109</f>
        <v>0</v>
      </c>
      <c r="AE109" s="166">
        <f>'2.ورود اطلاعات'!Y109</f>
        <v>0</v>
      </c>
      <c r="AF109" s="166">
        <f>'2.ورود اطلاعات'!Z109</f>
        <v>0</v>
      </c>
      <c r="AG109" s="166">
        <f>'2.ورود اطلاعات'!AA109</f>
        <v>0</v>
      </c>
      <c r="AH109" s="166">
        <f>'2.ورود اطلاعات'!AB109</f>
        <v>0</v>
      </c>
      <c r="AI109" s="166">
        <f>'2.ورود اطلاعات'!AC109</f>
        <v>0</v>
      </c>
      <c r="AJ109" s="166">
        <f>'2.ورود اطلاعات'!AD109</f>
        <v>0</v>
      </c>
      <c r="AK109" s="166">
        <f>'2.ورود اطلاعات'!AE109</f>
        <v>0</v>
      </c>
      <c r="AL109" s="166">
        <f>'2.ورود اطلاعات'!AF109</f>
        <v>0</v>
      </c>
      <c r="AM109" s="166">
        <f>'2.ورود اطلاعات'!AG109</f>
        <v>0</v>
      </c>
      <c r="AN109" s="166">
        <f>'2.ورود اطلاعات'!AH109</f>
        <v>0</v>
      </c>
      <c r="AO109" s="166">
        <f>'2.ورود اطلاعات'!AI109</f>
        <v>0</v>
      </c>
      <c r="AP109" s="166" t="str">
        <f>'2.ورود اطلاعات'!AK109</f>
        <v xml:space="preserve">         </v>
      </c>
      <c r="AQ109" s="166" t="str">
        <f>'2.ورود اطلاعات'!AL109</f>
        <v>هیچکدام</v>
      </c>
      <c r="AR109" s="166" t="str">
        <f>'2.ورود اطلاعات'!AM109</f>
        <v>7.هیچکدام</v>
      </c>
      <c r="AS109" s="166" t="str">
        <f>'2.ورود اطلاعات'!AN109</f>
        <v>نامعلوم</v>
      </c>
      <c r="AT109" s="166" t="str">
        <f>'2.ورود اطلاعات'!AO109</f>
        <v>نامعلوم</v>
      </c>
      <c r="AU109" s="166" t="str">
        <f>'2.ورود اطلاعات'!CV109</f>
        <v>ارائه نشده است.</v>
      </c>
      <c r="AV109" s="166">
        <f>'2.ورود اطلاعات'!CW109</f>
        <v>0</v>
      </c>
      <c r="AW109" s="164">
        <f>'2.ورود اطلاعات'!AT109</f>
        <v>0</v>
      </c>
      <c r="AX109" s="164">
        <f>'2.ورود اطلاعات'!AU109</f>
        <v>0</v>
      </c>
      <c r="AY109" s="164">
        <f>'2.ورود اطلاعات'!AV109</f>
        <v>0</v>
      </c>
      <c r="AZ109" s="164">
        <f>'2.ورود اطلاعات'!AW109</f>
        <v>0</v>
      </c>
      <c r="BA109" s="164">
        <f>'2.ورود اطلاعات'!AX109</f>
        <v>0</v>
      </c>
      <c r="BB109" s="166">
        <f>'2.ورود اطلاعات'!BT109</f>
        <v>0</v>
      </c>
      <c r="BC109" s="166" t="str">
        <f>'2.ورود اطلاعات'!BU109</f>
        <v xml:space="preserve"> </v>
      </c>
      <c r="BD109" s="166" t="str">
        <f>'2.ورود اطلاعات'!BV109</f>
        <v xml:space="preserve"> </v>
      </c>
      <c r="BE109" s="280" t="str">
        <f t="shared" si="9"/>
        <v>تست اچ آی وی انجام نشده است</v>
      </c>
      <c r="BF109" s="164">
        <f>'2.ورود اطلاعات'!BK109</f>
        <v>0</v>
      </c>
      <c r="BG109" s="164">
        <f>'2.ورود اطلاعات'!BL109</f>
        <v>0</v>
      </c>
      <c r="BH109" s="164">
        <f>'2.ورود اطلاعات'!BM109</f>
        <v>0</v>
      </c>
      <c r="BI109" s="164">
        <f>'2.ورود اطلاعات'!BN109</f>
        <v>0</v>
      </c>
      <c r="BJ109" s="164">
        <f>'2.ورود اطلاعات'!BO109</f>
        <v>0</v>
      </c>
      <c r="BK109" s="164">
        <f>'2.ورود اطلاعات'!BP109</f>
        <v>0</v>
      </c>
      <c r="BL109" s="164">
        <f>'2.ورود اطلاعات'!BQ109</f>
        <v>0</v>
      </c>
      <c r="BM109" s="164">
        <f>'2.ورود اطلاعات'!BR109</f>
        <v>0</v>
      </c>
      <c r="BN109" s="166">
        <f>'2.ورود اطلاعات'!BW109</f>
        <v>0</v>
      </c>
      <c r="BO109" s="166" t="str">
        <f>'2.ورود اطلاعات'!BX109</f>
        <v xml:space="preserve"> </v>
      </c>
      <c r="BP109" s="166" t="str">
        <f>'2.ورود اطلاعات'!BY109</f>
        <v xml:space="preserve"> </v>
      </c>
      <c r="BQ109" s="280" t="str">
        <f t="shared" si="10"/>
        <v>تست اچ آی وی انجام نشده است</v>
      </c>
      <c r="BR109" s="166">
        <f>'2.ورود اطلاعات'!BZ109</f>
        <v>0</v>
      </c>
      <c r="BS109" s="166" t="str">
        <f>'2.ورود اطلاعات'!CA109</f>
        <v xml:space="preserve"> </v>
      </c>
      <c r="BT109" s="166" t="str">
        <f>'2.ورود اطلاعات'!CB109</f>
        <v xml:space="preserve"> </v>
      </c>
      <c r="BU109" s="280" t="str">
        <f t="shared" si="11"/>
        <v>تست اچ آی وی انجام نشده است</v>
      </c>
      <c r="BV109" s="166">
        <f>'2.ورود اطلاعات'!CC109</f>
        <v>0</v>
      </c>
      <c r="BW109" s="166" t="str">
        <f>'2.ورود اطلاعات'!CD109</f>
        <v xml:space="preserve"> </v>
      </c>
      <c r="BX109" s="166" t="str">
        <f>'2.ورود اطلاعات'!CE109</f>
        <v xml:space="preserve"> </v>
      </c>
      <c r="BY109" s="280" t="str">
        <f t="shared" si="12"/>
        <v>تست اچ آی وی انجام نشده است</v>
      </c>
      <c r="BZ109" s="166">
        <f>'2.ورود اطلاعات'!CF109</f>
        <v>0</v>
      </c>
      <c r="CA109" s="166" t="str">
        <f>'2.ورود اطلاعات'!CG109</f>
        <v xml:space="preserve"> </v>
      </c>
      <c r="CB109" s="166" t="str">
        <f>'2.ورود اطلاعات'!CH109</f>
        <v xml:space="preserve"> </v>
      </c>
      <c r="CC109" s="280" t="str">
        <f t="shared" si="13"/>
        <v>تست اچ آی وی انجام نشده است</v>
      </c>
      <c r="CD109" s="166">
        <f>'2.ورود اطلاعات'!CI109</f>
        <v>0</v>
      </c>
      <c r="CE109" s="166" t="str">
        <f>'2.ورود اطلاعات'!CJ109</f>
        <v xml:space="preserve"> </v>
      </c>
      <c r="CF109" s="166" t="str">
        <f>'2.ورود اطلاعات'!CK109</f>
        <v xml:space="preserve"> </v>
      </c>
      <c r="CG109" s="280" t="str">
        <f t="shared" si="14"/>
        <v>تست اچ آی وی انجام نشده است</v>
      </c>
      <c r="CH109" s="166">
        <f>'2.ورود اطلاعات'!CL109</f>
        <v>0</v>
      </c>
      <c r="CI109" s="166" t="str">
        <f>'2.ورود اطلاعات'!CM109</f>
        <v xml:space="preserve"> </v>
      </c>
      <c r="CJ109" s="166" t="str">
        <f>'2.ورود اطلاعات'!CN109</f>
        <v xml:space="preserve"> </v>
      </c>
      <c r="CK109" s="280" t="str">
        <f t="shared" si="15"/>
        <v>تست اچ آی وی انجام نشده است</v>
      </c>
      <c r="CL109" s="166">
        <f>'2.ورود اطلاعات'!CO109</f>
        <v>0</v>
      </c>
      <c r="CM109" s="166" t="str">
        <f>'2.ورود اطلاعات'!CP109</f>
        <v xml:space="preserve"> </v>
      </c>
      <c r="CN109" s="166" t="str">
        <f>'2.ورود اطلاعات'!CQ109</f>
        <v xml:space="preserve"> </v>
      </c>
      <c r="CO109" s="280" t="str">
        <f t="shared" si="16"/>
        <v>تست اچ آی وی انجام نشده است</v>
      </c>
      <c r="CP109" s="166">
        <f>'2.ورود اطلاعات'!CR109</f>
        <v>0</v>
      </c>
      <c r="CQ109" s="166" t="str">
        <f>'2.ورود اطلاعات'!CS109</f>
        <v xml:space="preserve"> </v>
      </c>
      <c r="CR109" s="166" t="str">
        <f>'2.ورود اطلاعات'!CT109</f>
        <v xml:space="preserve"> </v>
      </c>
      <c r="CS109" s="280" t="str">
        <f t="shared" si="17"/>
        <v>تست اچ آی وی انجام نشده است</v>
      </c>
      <c r="CT109" s="166" t="str">
        <f>'2.ورود اطلاعات'!CU109</f>
        <v>خیر</v>
      </c>
      <c r="DI109" s="164"/>
      <c r="DJ109" s="164"/>
    </row>
    <row r="110" spans="1:114" s="166" customFormat="1" ht="11.65" x14ac:dyDescent="0.35">
      <c r="A110" s="144" t="str">
        <f>'2.ورود اطلاعات'!BS110</f>
        <v>خیر</v>
      </c>
      <c r="B110" s="166">
        <f>'2.ورود اطلاعات'!A110</f>
        <v>109</v>
      </c>
      <c r="C110" s="166">
        <f>'1.مشخصات مرکز'!$D$2</f>
        <v>1398</v>
      </c>
      <c r="D110" s="166" t="str">
        <f>'1.مشخصات مرکز'!$D$3</f>
        <v>انتخاب کنید ...</v>
      </c>
      <c r="E110" s="166" t="str">
        <f>'1.مشخصات مرکز'!$D$4</f>
        <v>انتخاب کنید ...</v>
      </c>
      <c r="F110" s="166" t="str">
        <f>'1.مشخصات مرکز'!$D$5</f>
        <v>انتخاب کنید ...</v>
      </c>
      <c r="G110" s="166">
        <f>'1.مشخصات مرکز'!$D$6</f>
        <v>0</v>
      </c>
      <c r="H110" s="166" t="str">
        <f>'1.مشخصات مرکز'!$D$7</f>
        <v>انتخاب کنید ...</v>
      </c>
      <c r="I110" s="166">
        <f>'1.مشخصات مرکز'!$D$8</f>
        <v>0</v>
      </c>
      <c r="J110" s="166">
        <f>'1.مشخصات مرکز'!$D$9</f>
        <v>0</v>
      </c>
      <c r="K110" s="164">
        <f>'1.مشخصات مرکز'!$D$10</f>
        <v>0</v>
      </c>
      <c r="L110" s="164">
        <f>'1.مشخصات مرکز'!$D$11</f>
        <v>0</v>
      </c>
      <c r="M110" s="166">
        <f>'2.ورود اطلاعات'!B110</f>
        <v>0</v>
      </c>
      <c r="N110" s="166">
        <f>'2.ورود اطلاعات'!C110</f>
        <v>0</v>
      </c>
      <c r="O110" s="166" t="str">
        <f>IF('2.ورود اطلاعات'!F110=0,"نامعلوم",'2.ورود اطلاعات'!F110)</f>
        <v>نامعلوم</v>
      </c>
      <c r="P110" s="166">
        <f>'2.ورود اطلاعات'!J110</f>
        <v>0</v>
      </c>
      <c r="Q110" s="166">
        <f>'2.ورود اطلاعات'!K110</f>
        <v>0</v>
      </c>
      <c r="R110" s="166">
        <f>'2.ورود اطلاعات'!L110</f>
        <v>0</v>
      </c>
      <c r="S110" s="166">
        <f>'2.ورود اطلاعات'!M110</f>
        <v>0</v>
      </c>
      <c r="T110" s="166">
        <f>'2.ورود اطلاعات'!N110</f>
        <v>0</v>
      </c>
      <c r="U110" s="166">
        <f>'2.ورود اطلاعات'!O110</f>
        <v>1398</v>
      </c>
      <c r="V110" s="166">
        <f>'2.ورود اطلاعات'!P110</f>
        <v>0</v>
      </c>
      <c r="W110" s="166">
        <f>'2.ورود اطلاعات'!Q110</f>
        <v>0</v>
      </c>
      <c r="X110" s="166">
        <f>'2.ورود اطلاعات'!R110</f>
        <v>0</v>
      </c>
      <c r="Y110" s="166">
        <f>'2.ورود اطلاعات'!S110</f>
        <v>0</v>
      </c>
      <c r="Z110" s="166">
        <f>'2.ورود اطلاعات'!T110</f>
        <v>0</v>
      </c>
      <c r="AA110" s="166">
        <f>'2.ورود اطلاعات'!U110</f>
        <v>0</v>
      </c>
      <c r="AB110" s="166">
        <f>'2.ورود اطلاعات'!V110</f>
        <v>0</v>
      </c>
      <c r="AC110" s="166">
        <f>'2.ورود اطلاعات'!W110</f>
        <v>0</v>
      </c>
      <c r="AD110" s="166">
        <f>'2.ورود اطلاعات'!X110</f>
        <v>0</v>
      </c>
      <c r="AE110" s="166">
        <f>'2.ورود اطلاعات'!Y110</f>
        <v>0</v>
      </c>
      <c r="AF110" s="166">
        <f>'2.ورود اطلاعات'!Z110</f>
        <v>0</v>
      </c>
      <c r="AG110" s="166">
        <f>'2.ورود اطلاعات'!AA110</f>
        <v>0</v>
      </c>
      <c r="AH110" s="166">
        <f>'2.ورود اطلاعات'!AB110</f>
        <v>0</v>
      </c>
      <c r="AI110" s="166">
        <f>'2.ورود اطلاعات'!AC110</f>
        <v>0</v>
      </c>
      <c r="AJ110" s="166">
        <f>'2.ورود اطلاعات'!AD110</f>
        <v>0</v>
      </c>
      <c r="AK110" s="166">
        <f>'2.ورود اطلاعات'!AE110</f>
        <v>0</v>
      </c>
      <c r="AL110" s="166">
        <f>'2.ورود اطلاعات'!AF110</f>
        <v>0</v>
      </c>
      <c r="AM110" s="166">
        <f>'2.ورود اطلاعات'!AG110</f>
        <v>0</v>
      </c>
      <c r="AN110" s="166">
        <f>'2.ورود اطلاعات'!AH110</f>
        <v>0</v>
      </c>
      <c r="AO110" s="166">
        <f>'2.ورود اطلاعات'!AI110</f>
        <v>0</v>
      </c>
      <c r="AP110" s="166" t="str">
        <f>'2.ورود اطلاعات'!AK110</f>
        <v xml:space="preserve">         </v>
      </c>
      <c r="AQ110" s="166" t="str">
        <f>'2.ورود اطلاعات'!AL110</f>
        <v>هیچکدام</v>
      </c>
      <c r="AR110" s="166" t="str">
        <f>'2.ورود اطلاعات'!AM110</f>
        <v>7.هیچکدام</v>
      </c>
      <c r="AS110" s="166" t="str">
        <f>'2.ورود اطلاعات'!AN110</f>
        <v>نامعلوم</v>
      </c>
      <c r="AT110" s="166" t="str">
        <f>'2.ورود اطلاعات'!AO110</f>
        <v>نامعلوم</v>
      </c>
      <c r="AU110" s="166" t="str">
        <f>'2.ورود اطلاعات'!CV110</f>
        <v>ارائه نشده است.</v>
      </c>
      <c r="AV110" s="166">
        <f>'2.ورود اطلاعات'!CW110</f>
        <v>0</v>
      </c>
      <c r="AW110" s="164">
        <f>'2.ورود اطلاعات'!AT110</f>
        <v>0</v>
      </c>
      <c r="AX110" s="164">
        <f>'2.ورود اطلاعات'!AU110</f>
        <v>0</v>
      </c>
      <c r="AY110" s="164">
        <f>'2.ورود اطلاعات'!AV110</f>
        <v>0</v>
      </c>
      <c r="AZ110" s="164">
        <f>'2.ورود اطلاعات'!AW110</f>
        <v>0</v>
      </c>
      <c r="BA110" s="164">
        <f>'2.ورود اطلاعات'!AX110</f>
        <v>0</v>
      </c>
      <c r="BB110" s="166">
        <f>'2.ورود اطلاعات'!BT110</f>
        <v>0</v>
      </c>
      <c r="BC110" s="166" t="str">
        <f>'2.ورود اطلاعات'!BU110</f>
        <v xml:space="preserve"> </v>
      </c>
      <c r="BD110" s="166" t="str">
        <f>'2.ورود اطلاعات'!BV110</f>
        <v xml:space="preserve"> </v>
      </c>
      <c r="BE110" s="280" t="str">
        <f t="shared" si="9"/>
        <v>تست اچ آی وی انجام نشده است</v>
      </c>
      <c r="BF110" s="164">
        <f>'2.ورود اطلاعات'!BK110</f>
        <v>0</v>
      </c>
      <c r="BG110" s="164">
        <f>'2.ورود اطلاعات'!BL110</f>
        <v>0</v>
      </c>
      <c r="BH110" s="164">
        <f>'2.ورود اطلاعات'!BM110</f>
        <v>0</v>
      </c>
      <c r="BI110" s="164">
        <f>'2.ورود اطلاعات'!BN110</f>
        <v>0</v>
      </c>
      <c r="BJ110" s="164">
        <f>'2.ورود اطلاعات'!BO110</f>
        <v>0</v>
      </c>
      <c r="BK110" s="164">
        <f>'2.ورود اطلاعات'!BP110</f>
        <v>0</v>
      </c>
      <c r="BL110" s="164">
        <f>'2.ورود اطلاعات'!BQ110</f>
        <v>0</v>
      </c>
      <c r="BM110" s="164">
        <f>'2.ورود اطلاعات'!BR110</f>
        <v>0</v>
      </c>
      <c r="BN110" s="166">
        <f>'2.ورود اطلاعات'!BW110</f>
        <v>0</v>
      </c>
      <c r="BO110" s="166" t="str">
        <f>'2.ورود اطلاعات'!BX110</f>
        <v xml:space="preserve"> </v>
      </c>
      <c r="BP110" s="166" t="str">
        <f>'2.ورود اطلاعات'!BY110</f>
        <v xml:space="preserve"> </v>
      </c>
      <c r="BQ110" s="280" t="str">
        <f t="shared" si="10"/>
        <v>تست اچ آی وی انجام نشده است</v>
      </c>
      <c r="BR110" s="166">
        <f>'2.ورود اطلاعات'!BZ110</f>
        <v>0</v>
      </c>
      <c r="BS110" s="166" t="str">
        <f>'2.ورود اطلاعات'!CA110</f>
        <v xml:space="preserve"> </v>
      </c>
      <c r="BT110" s="166" t="str">
        <f>'2.ورود اطلاعات'!CB110</f>
        <v xml:space="preserve"> </v>
      </c>
      <c r="BU110" s="280" t="str">
        <f t="shared" si="11"/>
        <v>تست اچ آی وی انجام نشده است</v>
      </c>
      <c r="BV110" s="166">
        <f>'2.ورود اطلاعات'!CC110</f>
        <v>0</v>
      </c>
      <c r="BW110" s="166" t="str">
        <f>'2.ورود اطلاعات'!CD110</f>
        <v xml:space="preserve"> </v>
      </c>
      <c r="BX110" s="166" t="str">
        <f>'2.ورود اطلاعات'!CE110</f>
        <v xml:space="preserve"> </v>
      </c>
      <c r="BY110" s="280" t="str">
        <f t="shared" si="12"/>
        <v>تست اچ آی وی انجام نشده است</v>
      </c>
      <c r="BZ110" s="166">
        <f>'2.ورود اطلاعات'!CF110</f>
        <v>0</v>
      </c>
      <c r="CA110" s="166" t="str">
        <f>'2.ورود اطلاعات'!CG110</f>
        <v xml:space="preserve"> </v>
      </c>
      <c r="CB110" s="166" t="str">
        <f>'2.ورود اطلاعات'!CH110</f>
        <v xml:space="preserve"> </v>
      </c>
      <c r="CC110" s="280" t="str">
        <f t="shared" si="13"/>
        <v>تست اچ آی وی انجام نشده است</v>
      </c>
      <c r="CD110" s="166">
        <f>'2.ورود اطلاعات'!CI110</f>
        <v>0</v>
      </c>
      <c r="CE110" s="166" t="str">
        <f>'2.ورود اطلاعات'!CJ110</f>
        <v xml:space="preserve"> </v>
      </c>
      <c r="CF110" s="166" t="str">
        <f>'2.ورود اطلاعات'!CK110</f>
        <v xml:space="preserve"> </v>
      </c>
      <c r="CG110" s="280" t="str">
        <f t="shared" si="14"/>
        <v>تست اچ آی وی انجام نشده است</v>
      </c>
      <c r="CH110" s="166">
        <f>'2.ورود اطلاعات'!CL110</f>
        <v>0</v>
      </c>
      <c r="CI110" s="166" t="str">
        <f>'2.ورود اطلاعات'!CM110</f>
        <v xml:space="preserve"> </v>
      </c>
      <c r="CJ110" s="166" t="str">
        <f>'2.ورود اطلاعات'!CN110</f>
        <v xml:space="preserve"> </v>
      </c>
      <c r="CK110" s="280" t="str">
        <f t="shared" si="15"/>
        <v>تست اچ آی وی انجام نشده است</v>
      </c>
      <c r="CL110" s="166">
        <f>'2.ورود اطلاعات'!CO110</f>
        <v>0</v>
      </c>
      <c r="CM110" s="166" t="str">
        <f>'2.ورود اطلاعات'!CP110</f>
        <v xml:space="preserve"> </v>
      </c>
      <c r="CN110" s="166" t="str">
        <f>'2.ورود اطلاعات'!CQ110</f>
        <v xml:space="preserve"> </v>
      </c>
      <c r="CO110" s="280" t="str">
        <f t="shared" si="16"/>
        <v>تست اچ آی وی انجام نشده است</v>
      </c>
      <c r="CP110" s="166">
        <f>'2.ورود اطلاعات'!CR110</f>
        <v>0</v>
      </c>
      <c r="CQ110" s="166" t="str">
        <f>'2.ورود اطلاعات'!CS110</f>
        <v xml:space="preserve"> </v>
      </c>
      <c r="CR110" s="166" t="str">
        <f>'2.ورود اطلاعات'!CT110</f>
        <v xml:space="preserve"> </v>
      </c>
      <c r="CS110" s="280" t="str">
        <f t="shared" si="17"/>
        <v>تست اچ آی وی انجام نشده است</v>
      </c>
      <c r="CT110" s="166" t="str">
        <f>'2.ورود اطلاعات'!CU110</f>
        <v>خیر</v>
      </c>
      <c r="DI110" s="164"/>
      <c r="DJ110" s="164"/>
    </row>
    <row r="111" spans="1:114" s="166" customFormat="1" ht="11.65" x14ac:dyDescent="0.35">
      <c r="A111" s="144" t="str">
        <f>'2.ورود اطلاعات'!BS111</f>
        <v>خیر</v>
      </c>
      <c r="B111" s="166">
        <f>'2.ورود اطلاعات'!A111</f>
        <v>110</v>
      </c>
      <c r="C111" s="166">
        <f>'1.مشخصات مرکز'!$D$2</f>
        <v>1398</v>
      </c>
      <c r="D111" s="166" t="str">
        <f>'1.مشخصات مرکز'!$D$3</f>
        <v>انتخاب کنید ...</v>
      </c>
      <c r="E111" s="166" t="str">
        <f>'1.مشخصات مرکز'!$D$4</f>
        <v>انتخاب کنید ...</v>
      </c>
      <c r="F111" s="166" t="str">
        <f>'1.مشخصات مرکز'!$D$5</f>
        <v>انتخاب کنید ...</v>
      </c>
      <c r="G111" s="166">
        <f>'1.مشخصات مرکز'!$D$6</f>
        <v>0</v>
      </c>
      <c r="H111" s="166" t="str">
        <f>'1.مشخصات مرکز'!$D$7</f>
        <v>انتخاب کنید ...</v>
      </c>
      <c r="I111" s="166">
        <f>'1.مشخصات مرکز'!$D$8</f>
        <v>0</v>
      </c>
      <c r="J111" s="166">
        <f>'1.مشخصات مرکز'!$D$9</f>
        <v>0</v>
      </c>
      <c r="K111" s="164">
        <f>'1.مشخصات مرکز'!$D$10</f>
        <v>0</v>
      </c>
      <c r="L111" s="164">
        <f>'1.مشخصات مرکز'!$D$11</f>
        <v>0</v>
      </c>
      <c r="M111" s="166">
        <f>'2.ورود اطلاعات'!B111</f>
        <v>0</v>
      </c>
      <c r="N111" s="166">
        <f>'2.ورود اطلاعات'!C111</f>
        <v>0</v>
      </c>
      <c r="O111" s="166" t="str">
        <f>IF('2.ورود اطلاعات'!F111=0,"نامعلوم",'2.ورود اطلاعات'!F111)</f>
        <v>نامعلوم</v>
      </c>
      <c r="P111" s="166">
        <f>'2.ورود اطلاعات'!J111</f>
        <v>0</v>
      </c>
      <c r="Q111" s="166">
        <f>'2.ورود اطلاعات'!K111</f>
        <v>0</v>
      </c>
      <c r="R111" s="166">
        <f>'2.ورود اطلاعات'!L111</f>
        <v>0</v>
      </c>
      <c r="S111" s="166">
        <f>'2.ورود اطلاعات'!M111</f>
        <v>0</v>
      </c>
      <c r="T111" s="166">
        <f>'2.ورود اطلاعات'!N111</f>
        <v>0</v>
      </c>
      <c r="U111" s="166">
        <f>'2.ورود اطلاعات'!O111</f>
        <v>1398</v>
      </c>
      <c r="V111" s="166">
        <f>'2.ورود اطلاعات'!P111</f>
        <v>0</v>
      </c>
      <c r="W111" s="166">
        <f>'2.ورود اطلاعات'!Q111</f>
        <v>0</v>
      </c>
      <c r="X111" s="166">
        <f>'2.ورود اطلاعات'!R111</f>
        <v>0</v>
      </c>
      <c r="Y111" s="166">
        <f>'2.ورود اطلاعات'!S111</f>
        <v>0</v>
      </c>
      <c r="Z111" s="166">
        <f>'2.ورود اطلاعات'!T111</f>
        <v>0</v>
      </c>
      <c r="AA111" s="166">
        <f>'2.ورود اطلاعات'!U111</f>
        <v>0</v>
      </c>
      <c r="AB111" s="166">
        <f>'2.ورود اطلاعات'!V111</f>
        <v>0</v>
      </c>
      <c r="AC111" s="166">
        <f>'2.ورود اطلاعات'!W111</f>
        <v>0</v>
      </c>
      <c r="AD111" s="166">
        <f>'2.ورود اطلاعات'!X111</f>
        <v>0</v>
      </c>
      <c r="AE111" s="166">
        <f>'2.ورود اطلاعات'!Y111</f>
        <v>0</v>
      </c>
      <c r="AF111" s="166">
        <f>'2.ورود اطلاعات'!Z111</f>
        <v>0</v>
      </c>
      <c r="AG111" s="166">
        <f>'2.ورود اطلاعات'!AA111</f>
        <v>0</v>
      </c>
      <c r="AH111" s="166">
        <f>'2.ورود اطلاعات'!AB111</f>
        <v>0</v>
      </c>
      <c r="AI111" s="166">
        <f>'2.ورود اطلاعات'!AC111</f>
        <v>0</v>
      </c>
      <c r="AJ111" s="166">
        <f>'2.ورود اطلاعات'!AD111</f>
        <v>0</v>
      </c>
      <c r="AK111" s="166">
        <f>'2.ورود اطلاعات'!AE111</f>
        <v>0</v>
      </c>
      <c r="AL111" s="166">
        <f>'2.ورود اطلاعات'!AF111</f>
        <v>0</v>
      </c>
      <c r="AM111" s="166">
        <f>'2.ورود اطلاعات'!AG111</f>
        <v>0</v>
      </c>
      <c r="AN111" s="166">
        <f>'2.ورود اطلاعات'!AH111</f>
        <v>0</v>
      </c>
      <c r="AO111" s="166">
        <f>'2.ورود اطلاعات'!AI111</f>
        <v>0</v>
      </c>
      <c r="AP111" s="166" t="str">
        <f>'2.ورود اطلاعات'!AK111</f>
        <v xml:space="preserve">         </v>
      </c>
      <c r="AQ111" s="166" t="str">
        <f>'2.ورود اطلاعات'!AL111</f>
        <v>هیچکدام</v>
      </c>
      <c r="AR111" s="166" t="str">
        <f>'2.ورود اطلاعات'!AM111</f>
        <v>7.هیچکدام</v>
      </c>
      <c r="AS111" s="166" t="str">
        <f>'2.ورود اطلاعات'!AN111</f>
        <v>نامعلوم</v>
      </c>
      <c r="AT111" s="166" t="str">
        <f>'2.ورود اطلاعات'!AO111</f>
        <v>نامعلوم</v>
      </c>
      <c r="AU111" s="166" t="str">
        <f>'2.ورود اطلاعات'!CV111</f>
        <v>ارائه نشده است.</v>
      </c>
      <c r="AV111" s="166">
        <f>'2.ورود اطلاعات'!CW111</f>
        <v>0</v>
      </c>
      <c r="AW111" s="164">
        <f>'2.ورود اطلاعات'!AT111</f>
        <v>0</v>
      </c>
      <c r="AX111" s="164">
        <f>'2.ورود اطلاعات'!AU111</f>
        <v>0</v>
      </c>
      <c r="AY111" s="164">
        <f>'2.ورود اطلاعات'!AV111</f>
        <v>0</v>
      </c>
      <c r="AZ111" s="164">
        <f>'2.ورود اطلاعات'!AW111</f>
        <v>0</v>
      </c>
      <c r="BA111" s="164">
        <f>'2.ورود اطلاعات'!AX111</f>
        <v>0</v>
      </c>
      <c r="BB111" s="166">
        <f>'2.ورود اطلاعات'!BT111</f>
        <v>0</v>
      </c>
      <c r="BC111" s="166" t="str">
        <f>'2.ورود اطلاعات'!BU111</f>
        <v xml:space="preserve"> </v>
      </c>
      <c r="BD111" s="166" t="str">
        <f>'2.ورود اطلاعات'!BV111</f>
        <v xml:space="preserve"> </v>
      </c>
      <c r="BE111" s="280" t="str">
        <f t="shared" si="9"/>
        <v>تست اچ آی وی انجام نشده است</v>
      </c>
      <c r="BF111" s="164">
        <f>'2.ورود اطلاعات'!BK111</f>
        <v>0</v>
      </c>
      <c r="BG111" s="164">
        <f>'2.ورود اطلاعات'!BL111</f>
        <v>0</v>
      </c>
      <c r="BH111" s="164">
        <f>'2.ورود اطلاعات'!BM111</f>
        <v>0</v>
      </c>
      <c r="BI111" s="164">
        <f>'2.ورود اطلاعات'!BN111</f>
        <v>0</v>
      </c>
      <c r="BJ111" s="164">
        <f>'2.ورود اطلاعات'!BO111</f>
        <v>0</v>
      </c>
      <c r="BK111" s="164">
        <f>'2.ورود اطلاعات'!BP111</f>
        <v>0</v>
      </c>
      <c r="BL111" s="164">
        <f>'2.ورود اطلاعات'!BQ111</f>
        <v>0</v>
      </c>
      <c r="BM111" s="164">
        <f>'2.ورود اطلاعات'!BR111</f>
        <v>0</v>
      </c>
      <c r="BN111" s="166">
        <f>'2.ورود اطلاعات'!BW111</f>
        <v>0</v>
      </c>
      <c r="BO111" s="166" t="str">
        <f>'2.ورود اطلاعات'!BX111</f>
        <v xml:space="preserve"> </v>
      </c>
      <c r="BP111" s="166" t="str">
        <f>'2.ورود اطلاعات'!BY111</f>
        <v xml:space="preserve"> </v>
      </c>
      <c r="BQ111" s="280" t="str">
        <f t="shared" si="10"/>
        <v>تست اچ آی وی انجام نشده است</v>
      </c>
      <c r="BR111" s="166">
        <f>'2.ورود اطلاعات'!BZ111</f>
        <v>0</v>
      </c>
      <c r="BS111" s="166" t="str">
        <f>'2.ورود اطلاعات'!CA111</f>
        <v xml:space="preserve"> </v>
      </c>
      <c r="BT111" s="166" t="str">
        <f>'2.ورود اطلاعات'!CB111</f>
        <v xml:space="preserve"> </v>
      </c>
      <c r="BU111" s="280" t="str">
        <f t="shared" si="11"/>
        <v>تست اچ آی وی انجام نشده است</v>
      </c>
      <c r="BV111" s="166">
        <f>'2.ورود اطلاعات'!CC111</f>
        <v>0</v>
      </c>
      <c r="BW111" s="166" t="str">
        <f>'2.ورود اطلاعات'!CD111</f>
        <v xml:space="preserve"> </v>
      </c>
      <c r="BX111" s="166" t="str">
        <f>'2.ورود اطلاعات'!CE111</f>
        <v xml:space="preserve"> </v>
      </c>
      <c r="BY111" s="280" t="str">
        <f t="shared" si="12"/>
        <v>تست اچ آی وی انجام نشده است</v>
      </c>
      <c r="BZ111" s="166">
        <f>'2.ورود اطلاعات'!CF111</f>
        <v>0</v>
      </c>
      <c r="CA111" s="166" t="str">
        <f>'2.ورود اطلاعات'!CG111</f>
        <v xml:space="preserve"> </v>
      </c>
      <c r="CB111" s="166" t="str">
        <f>'2.ورود اطلاعات'!CH111</f>
        <v xml:space="preserve"> </v>
      </c>
      <c r="CC111" s="280" t="str">
        <f t="shared" si="13"/>
        <v>تست اچ آی وی انجام نشده است</v>
      </c>
      <c r="CD111" s="166">
        <f>'2.ورود اطلاعات'!CI111</f>
        <v>0</v>
      </c>
      <c r="CE111" s="166" t="str">
        <f>'2.ورود اطلاعات'!CJ111</f>
        <v xml:space="preserve"> </v>
      </c>
      <c r="CF111" s="166" t="str">
        <f>'2.ورود اطلاعات'!CK111</f>
        <v xml:space="preserve"> </v>
      </c>
      <c r="CG111" s="280" t="str">
        <f t="shared" si="14"/>
        <v>تست اچ آی وی انجام نشده است</v>
      </c>
      <c r="CH111" s="166">
        <f>'2.ورود اطلاعات'!CL111</f>
        <v>0</v>
      </c>
      <c r="CI111" s="166" t="str">
        <f>'2.ورود اطلاعات'!CM111</f>
        <v xml:space="preserve"> </v>
      </c>
      <c r="CJ111" s="166" t="str">
        <f>'2.ورود اطلاعات'!CN111</f>
        <v xml:space="preserve"> </v>
      </c>
      <c r="CK111" s="280" t="str">
        <f t="shared" si="15"/>
        <v>تست اچ آی وی انجام نشده است</v>
      </c>
      <c r="CL111" s="166">
        <f>'2.ورود اطلاعات'!CO111</f>
        <v>0</v>
      </c>
      <c r="CM111" s="166" t="str">
        <f>'2.ورود اطلاعات'!CP111</f>
        <v xml:space="preserve"> </v>
      </c>
      <c r="CN111" s="166" t="str">
        <f>'2.ورود اطلاعات'!CQ111</f>
        <v xml:space="preserve"> </v>
      </c>
      <c r="CO111" s="280" t="str">
        <f t="shared" si="16"/>
        <v>تست اچ آی وی انجام نشده است</v>
      </c>
      <c r="CP111" s="166">
        <f>'2.ورود اطلاعات'!CR111</f>
        <v>0</v>
      </c>
      <c r="CQ111" s="166" t="str">
        <f>'2.ورود اطلاعات'!CS111</f>
        <v xml:space="preserve"> </v>
      </c>
      <c r="CR111" s="166" t="str">
        <f>'2.ورود اطلاعات'!CT111</f>
        <v xml:space="preserve"> </v>
      </c>
      <c r="CS111" s="280" t="str">
        <f t="shared" si="17"/>
        <v>تست اچ آی وی انجام نشده است</v>
      </c>
      <c r="CT111" s="166" t="str">
        <f>'2.ورود اطلاعات'!CU111</f>
        <v>خیر</v>
      </c>
      <c r="DI111" s="164"/>
      <c r="DJ111" s="164"/>
    </row>
    <row r="112" spans="1:114" s="166" customFormat="1" ht="11.65" x14ac:dyDescent="0.35">
      <c r="A112" s="144" t="str">
        <f>'2.ورود اطلاعات'!BS112</f>
        <v>خیر</v>
      </c>
      <c r="B112" s="166">
        <f>'2.ورود اطلاعات'!A112</f>
        <v>111</v>
      </c>
      <c r="C112" s="166">
        <f>'1.مشخصات مرکز'!$D$2</f>
        <v>1398</v>
      </c>
      <c r="D112" s="166" t="str">
        <f>'1.مشخصات مرکز'!$D$3</f>
        <v>انتخاب کنید ...</v>
      </c>
      <c r="E112" s="166" t="str">
        <f>'1.مشخصات مرکز'!$D$4</f>
        <v>انتخاب کنید ...</v>
      </c>
      <c r="F112" s="166" t="str">
        <f>'1.مشخصات مرکز'!$D$5</f>
        <v>انتخاب کنید ...</v>
      </c>
      <c r="G112" s="166">
        <f>'1.مشخصات مرکز'!$D$6</f>
        <v>0</v>
      </c>
      <c r="H112" s="166" t="str">
        <f>'1.مشخصات مرکز'!$D$7</f>
        <v>انتخاب کنید ...</v>
      </c>
      <c r="I112" s="166">
        <f>'1.مشخصات مرکز'!$D$8</f>
        <v>0</v>
      </c>
      <c r="J112" s="166">
        <f>'1.مشخصات مرکز'!$D$9</f>
        <v>0</v>
      </c>
      <c r="K112" s="164">
        <f>'1.مشخصات مرکز'!$D$10</f>
        <v>0</v>
      </c>
      <c r="L112" s="164">
        <f>'1.مشخصات مرکز'!$D$11</f>
        <v>0</v>
      </c>
      <c r="M112" s="166">
        <f>'2.ورود اطلاعات'!B112</f>
        <v>0</v>
      </c>
      <c r="N112" s="166">
        <f>'2.ورود اطلاعات'!C112</f>
        <v>0</v>
      </c>
      <c r="O112" s="166" t="str">
        <f>IF('2.ورود اطلاعات'!F112=0,"نامعلوم",'2.ورود اطلاعات'!F112)</f>
        <v>نامعلوم</v>
      </c>
      <c r="P112" s="166">
        <f>'2.ورود اطلاعات'!J112</f>
        <v>0</v>
      </c>
      <c r="Q112" s="166">
        <f>'2.ورود اطلاعات'!K112</f>
        <v>0</v>
      </c>
      <c r="R112" s="166">
        <f>'2.ورود اطلاعات'!L112</f>
        <v>0</v>
      </c>
      <c r="S112" s="166">
        <f>'2.ورود اطلاعات'!M112</f>
        <v>0</v>
      </c>
      <c r="T112" s="166">
        <f>'2.ورود اطلاعات'!N112</f>
        <v>0</v>
      </c>
      <c r="U112" s="166">
        <f>'2.ورود اطلاعات'!O112</f>
        <v>1398</v>
      </c>
      <c r="V112" s="166">
        <f>'2.ورود اطلاعات'!P112</f>
        <v>0</v>
      </c>
      <c r="W112" s="166">
        <f>'2.ورود اطلاعات'!Q112</f>
        <v>0</v>
      </c>
      <c r="X112" s="166">
        <f>'2.ورود اطلاعات'!R112</f>
        <v>0</v>
      </c>
      <c r="Y112" s="166">
        <f>'2.ورود اطلاعات'!S112</f>
        <v>0</v>
      </c>
      <c r="Z112" s="166">
        <f>'2.ورود اطلاعات'!T112</f>
        <v>0</v>
      </c>
      <c r="AA112" s="166">
        <f>'2.ورود اطلاعات'!U112</f>
        <v>0</v>
      </c>
      <c r="AB112" s="166">
        <f>'2.ورود اطلاعات'!V112</f>
        <v>0</v>
      </c>
      <c r="AC112" s="166">
        <f>'2.ورود اطلاعات'!W112</f>
        <v>0</v>
      </c>
      <c r="AD112" s="166">
        <f>'2.ورود اطلاعات'!X112</f>
        <v>0</v>
      </c>
      <c r="AE112" s="166">
        <f>'2.ورود اطلاعات'!Y112</f>
        <v>0</v>
      </c>
      <c r="AF112" s="166">
        <f>'2.ورود اطلاعات'!Z112</f>
        <v>0</v>
      </c>
      <c r="AG112" s="166">
        <f>'2.ورود اطلاعات'!AA112</f>
        <v>0</v>
      </c>
      <c r="AH112" s="166">
        <f>'2.ورود اطلاعات'!AB112</f>
        <v>0</v>
      </c>
      <c r="AI112" s="166">
        <f>'2.ورود اطلاعات'!AC112</f>
        <v>0</v>
      </c>
      <c r="AJ112" s="166">
        <f>'2.ورود اطلاعات'!AD112</f>
        <v>0</v>
      </c>
      <c r="AK112" s="166">
        <f>'2.ورود اطلاعات'!AE112</f>
        <v>0</v>
      </c>
      <c r="AL112" s="166">
        <f>'2.ورود اطلاعات'!AF112</f>
        <v>0</v>
      </c>
      <c r="AM112" s="166">
        <f>'2.ورود اطلاعات'!AG112</f>
        <v>0</v>
      </c>
      <c r="AN112" s="166">
        <f>'2.ورود اطلاعات'!AH112</f>
        <v>0</v>
      </c>
      <c r="AO112" s="166">
        <f>'2.ورود اطلاعات'!AI112</f>
        <v>0</v>
      </c>
      <c r="AP112" s="166" t="str">
        <f>'2.ورود اطلاعات'!AK112</f>
        <v xml:space="preserve">         </v>
      </c>
      <c r="AQ112" s="166" t="str">
        <f>'2.ورود اطلاعات'!AL112</f>
        <v>هیچکدام</v>
      </c>
      <c r="AR112" s="166" t="str">
        <f>'2.ورود اطلاعات'!AM112</f>
        <v>7.هیچکدام</v>
      </c>
      <c r="AS112" s="166" t="str">
        <f>'2.ورود اطلاعات'!AN112</f>
        <v>نامعلوم</v>
      </c>
      <c r="AT112" s="166" t="str">
        <f>'2.ورود اطلاعات'!AO112</f>
        <v>نامعلوم</v>
      </c>
      <c r="AU112" s="166" t="str">
        <f>'2.ورود اطلاعات'!CV112</f>
        <v>ارائه نشده است.</v>
      </c>
      <c r="AV112" s="166">
        <f>'2.ورود اطلاعات'!CW112</f>
        <v>0</v>
      </c>
      <c r="AW112" s="164">
        <f>'2.ورود اطلاعات'!AT112</f>
        <v>0</v>
      </c>
      <c r="AX112" s="164">
        <f>'2.ورود اطلاعات'!AU112</f>
        <v>0</v>
      </c>
      <c r="AY112" s="164">
        <f>'2.ورود اطلاعات'!AV112</f>
        <v>0</v>
      </c>
      <c r="AZ112" s="164">
        <f>'2.ورود اطلاعات'!AW112</f>
        <v>0</v>
      </c>
      <c r="BA112" s="164">
        <f>'2.ورود اطلاعات'!AX112</f>
        <v>0</v>
      </c>
      <c r="BB112" s="166">
        <f>'2.ورود اطلاعات'!BT112</f>
        <v>0</v>
      </c>
      <c r="BC112" s="166" t="str">
        <f>'2.ورود اطلاعات'!BU112</f>
        <v xml:space="preserve"> </v>
      </c>
      <c r="BD112" s="166" t="str">
        <f>'2.ورود اطلاعات'!BV112</f>
        <v xml:space="preserve"> </v>
      </c>
      <c r="BE112" s="280" t="str">
        <f t="shared" si="9"/>
        <v>تست اچ آی وی انجام نشده است</v>
      </c>
      <c r="BF112" s="164">
        <f>'2.ورود اطلاعات'!BK112</f>
        <v>0</v>
      </c>
      <c r="BG112" s="164">
        <f>'2.ورود اطلاعات'!BL112</f>
        <v>0</v>
      </c>
      <c r="BH112" s="164">
        <f>'2.ورود اطلاعات'!BM112</f>
        <v>0</v>
      </c>
      <c r="BI112" s="164">
        <f>'2.ورود اطلاعات'!BN112</f>
        <v>0</v>
      </c>
      <c r="BJ112" s="164">
        <f>'2.ورود اطلاعات'!BO112</f>
        <v>0</v>
      </c>
      <c r="BK112" s="164">
        <f>'2.ورود اطلاعات'!BP112</f>
        <v>0</v>
      </c>
      <c r="BL112" s="164">
        <f>'2.ورود اطلاعات'!BQ112</f>
        <v>0</v>
      </c>
      <c r="BM112" s="164">
        <f>'2.ورود اطلاعات'!BR112</f>
        <v>0</v>
      </c>
      <c r="BN112" s="166">
        <f>'2.ورود اطلاعات'!BW112</f>
        <v>0</v>
      </c>
      <c r="BO112" s="166" t="str">
        <f>'2.ورود اطلاعات'!BX112</f>
        <v xml:space="preserve"> </v>
      </c>
      <c r="BP112" s="166" t="str">
        <f>'2.ورود اطلاعات'!BY112</f>
        <v xml:space="preserve"> </v>
      </c>
      <c r="BQ112" s="280" t="str">
        <f t="shared" si="10"/>
        <v>تست اچ آی وی انجام نشده است</v>
      </c>
      <c r="BR112" s="166">
        <f>'2.ورود اطلاعات'!BZ112</f>
        <v>0</v>
      </c>
      <c r="BS112" s="166" t="str">
        <f>'2.ورود اطلاعات'!CA112</f>
        <v xml:space="preserve"> </v>
      </c>
      <c r="BT112" s="166" t="str">
        <f>'2.ورود اطلاعات'!CB112</f>
        <v xml:space="preserve"> </v>
      </c>
      <c r="BU112" s="280" t="str">
        <f t="shared" si="11"/>
        <v>تست اچ آی وی انجام نشده است</v>
      </c>
      <c r="BV112" s="166">
        <f>'2.ورود اطلاعات'!CC112</f>
        <v>0</v>
      </c>
      <c r="BW112" s="166" t="str">
        <f>'2.ورود اطلاعات'!CD112</f>
        <v xml:space="preserve"> </v>
      </c>
      <c r="BX112" s="166" t="str">
        <f>'2.ورود اطلاعات'!CE112</f>
        <v xml:space="preserve"> </v>
      </c>
      <c r="BY112" s="280" t="str">
        <f t="shared" si="12"/>
        <v>تست اچ آی وی انجام نشده است</v>
      </c>
      <c r="BZ112" s="166">
        <f>'2.ورود اطلاعات'!CF112</f>
        <v>0</v>
      </c>
      <c r="CA112" s="166" t="str">
        <f>'2.ورود اطلاعات'!CG112</f>
        <v xml:space="preserve"> </v>
      </c>
      <c r="CB112" s="166" t="str">
        <f>'2.ورود اطلاعات'!CH112</f>
        <v xml:space="preserve"> </v>
      </c>
      <c r="CC112" s="280" t="str">
        <f t="shared" si="13"/>
        <v>تست اچ آی وی انجام نشده است</v>
      </c>
      <c r="CD112" s="166">
        <f>'2.ورود اطلاعات'!CI112</f>
        <v>0</v>
      </c>
      <c r="CE112" s="166" t="str">
        <f>'2.ورود اطلاعات'!CJ112</f>
        <v xml:space="preserve"> </v>
      </c>
      <c r="CF112" s="166" t="str">
        <f>'2.ورود اطلاعات'!CK112</f>
        <v xml:space="preserve"> </v>
      </c>
      <c r="CG112" s="280" t="str">
        <f t="shared" si="14"/>
        <v>تست اچ آی وی انجام نشده است</v>
      </c>
      <c r="CH112" s="166">
        <f>'2.ورود اطلاعات'!CL112</f>
        <v>0</v>
      </c>
      <c r="CI112" s="166" t="str">
        <f>'2.ورود اطلاعات'!CM112</f>
        <v xml:space="preserve"> </v>
      </c>
      <c r="CJ112" s="166" t="str">
        <f>'2.ورود اطلاعات'!CN112</f>
        <v xml:space="preserve"> </v>
      </c>
      <c r="CK112" s="280" t="str">
        <f t="shared" si="15"/>
        <v>تست اچ آی وی انجام نشده است</v>
      </c>
      <c r="CL112" s="166">
        <f>'2.ورود اطلاعات'!CO112</f>
        <v>0</v>
      </c>
      <c r="CM112" s="166" t="str">
        <f>'2.ورود اطلاعات'!CP112</f>
        <v xml:space="preserve"> </v>
      </c>
      <c r="CN112" s="166" t="str">
        <f>'2.ورود اطلاعات'!CQ112</f>
        <v xml:space="preserve"> </v>
      </c>
      <c r="CO112" s="280" t="str">
        <f t="shared" si="16"/>
        <v>تست اچ آی وی انجام نشده است</v>
      </c>
      <c r="CP112" s="166">
        <f>'2.ورود اطلاعات'!CR112</f>
        <v>0</v>
      </c>
      <c r="CQ112" s="166" t="str">
        <f>'2.ورود اطلاعات'!CS112</f>
        <v xml:space="preserve"> </v>
      </c>
      <c r="CR112" s="166" t="str">
        <f>'2.ورود اطلاعات'!CT112</f>
        <v xml:space="preserve"> </v>
      </c>
      <c r="CS112" s="280" t="str">
        <f t="shared" si="17"/>
        <v>تست اچ آی وی انجام نشده است</v>
      </c>
      <c r="CT112" s="166" t="str">
        <f>'2.ورود اطلاعات'!CU112</f>
        <v>خیر</v>
      </c>
      <c r="DI112" s="164"/>
      <c r="DJ112" s="164"/>
    </row>
    <row r="113" spans="1:114" s="166" customFormat="1" ht="11.65" x14ac:dyDescent="0.35">
      <c r="A113" s="144" t="str">
        <f>'2.ورود اطلاعات'!BS113</f>
        <v>خیر</v>
      </c>
      <c r="B113" s="166">
        <f>'2.ورود اطلاعات'!A113</f>
        <v>112</v>
      </c>
      <c r="C113" s="166">
        <f>'1.مشخصات مرکز'!$D$2</f>
        <v>1398</v>
      </c>
      <c r="D113" s="166" t="str">
        <f>'1.مشخصات مرکز'!$D$3</f>
        <v>انتخاب کنید ...</v>
      </c>
      <c r="E113" s="166" t="str">
        <f>'1.مشخصات مرکز'!$D$4</f>
        <v>انتخاب کنید ...</v>
      </c>
      <c r="F113" s="166" t="str">
        <f>'1.مشخصات مرکز'!$D$5</f>
        <v>انتخاب کنید ...</v>
      </c>
      <c r="G113" s="166">
        <f>'1.مشخصات مرکز'!$D$6</f>
        <v>0</v>
      </c>
      <c r="H113" s="166" t="str">
        <f>'1.مشخصات مرکز'!$D$7</f>
        <v>انتخاب کنید ...</v>
      </c>
      <c r="I113" s="166">
        <f>'1.مشخصات مرکز'!$D$8</f>
        <v>0</v>
      </c>
      <c r="J113" s="166">
        <f>'1.مشخصات مرکز'!$D$9</f>
        <v>0</v>
      </c>
      <c r="K113" s="164">
        <f>'1.مشخصات مرکز'!$D$10</f>
        <v>0</v>
      </c>
      <c r="L113" s="164">
        <f>'1.مشخصات مرکز'!$D$11</f>
        <v>0</v>
      </c>
      <c r="M113" s="166">
        <f>'2.ورود اطلاعات'!B113</f>
        <v>0</v>
      </c>
      <c r="N113" s="166">
        <f>'2.ورود اطلاعات'!C113</f>
        <v>0</v>
      </c>
      <c r="O113" s="166" t="str">
        <f>IF('2.ورود اطلاعات'!F113=0,"نامعلوم",'2.ورود اطلاعات'!F113)</f>
        <v>نامعلوم</v>
      </c>
      <c r="P113" s="166">
        <f>'2.ورود اطلاعات'!J113</f>
        <v>0</v>
      </c>
      <c r="Q113" s="166">
        <f>'2.ورود اطلاعات'!K113</f>
        <v>0</v>
      </c>
      <c r="R113" s="166">
        <f>'2.ورود اطلاعات'!L113</f>
        <v>0</v>
      </c>
      <c r="S113" s="166">
        <f>'2.ورود اطلاعات'!M113</f>
        <v>0</v>
      </c>
      <c r="T113" s="166">
        <f>'2.ورود اطلاعات'!N113</f>
        <v>0</v>
      </c>
      <c r="U113" s="166">
        <f>'2.ورود اطلاعات'!O113</f>
        <v>1398</v>
      </c>
      <c r="V113" s="166">
        <f>'2.ورود اطلاعات'!P113</f>
        <v>0</v>
      </c>
      <c r="W113" s="166">
        <f>'2.ورود اطلاعات'!Q113</f>
        <v>0</v>
      </c>
      <c r="X113" s="166">
        <f>'2.ورود اطلاعات'!R113</f>
        <v>0</v>
      </c>
      <c r="Y113" s="166">
        <f>'2.ورود اطلاعات'!S113</f>
        <v>0</v>
      </c>
      <c r="Z113" s="166">
        <f>'2.ورود اطلاعات'!T113</f>
        <v>0</v>
      </c>
      <c r="AA113" s="166">
        <f>'2.ورود اطلاعات'!U113</f>
        <v>0</v>
      </c>
      <c r="AB113" s="166">
        <f>'2.ورود اطلاعات'!V113</f>
        <v>0</v>
      </c>
      <c r="AC113" s="166">
        <f>'2.ورود اطلاعات'!W113</f>
        <v>0</v>
      </c>
      <c r="AD113" s="166">
        <f>'2.ورود اطلاعات'!X113</f>
        <v>0</v>
      </c>
      <c r="AE113" s="166">
        <f>'2.ورود اطلاعات'!Y113</f>
        <v>0</v>
      </c>
      <c r="AF113" s="166">
        <f>'2.ورود اطلاعات'!Z113</f>
        <v>0</v>
      </c>
      <c r="AG113" s="166">
        <f>'2.ورود اطلاعات'!AA113</f>
        <v>0</v>
      </c>
      <c r="AH113" s="166">
        <f>'2.ورود اطلاعات'!AB113</f>
        <v>0</v>
      </c>
      <c r="AI113" s="166">
        <f>'2.ورود اطلاعات'!AC113</f>
        <v>0</v>
      </c>
      <c r="AJ113" s="166">
        <f>'2.ورود اطلاعات'!AD113</f>
        <v>0</v>
      </c>
      <c r="AK113" s="166">
        <f>'2.ورود اطلاعات'!AE113</f>
        <v>0</v>
      </c>
      <c r="AL113" s="166">
        <f>'2.ورود اطلاعات'!AF113</f>
        <v>0</v>
      </c>
      <c r="AM113" s="166">
        <f>'2.ورود اطلاعات'!AG113</f>
        <v>0</v>
      </c>
      <c r="AN113" s="166">
        <f>'2.ورود اطلاعات'!AH113</f>
        <v>0</v>
      </c>
      <c r="AO113" s="166">
        <f>'2.ورود اطلاعات'!AI113</f>
        <v>0</v>
      </c>
      <c r="AP113" s="166" t="str">
        <f>'2.ورود اطلاعات'!AK113</f>
        <v xml:space="preserve">         </v>
      </c>
      <c r="AQ113" s="166" t="str">
        <f>'2.ورود اطلاعات'!AL113</f>
        <v>هیچکدام</v>
      </c>
      <c r="AR113" s="166" t="str">
        <f>'2.ورود اطلاعات'!AM113</f>
        <v>7.هیچکدام</v>
      </c>
      <c r="AS113" s="166" t="str">
        <f>'2.ورود اطلاعات'!AN113</f>
        <v>نامعلوم</v>
      </c>
      <c r="AT113" s="166" t="str">
        <f>'2.ورود اطلاعات'!AO113</f>
        <v>نامعلوم</v>
      </c>
      <c r="AU113" s="166" t="str">
        <f>'2.ورود اطلاعات'!CV113</f>
        <v>ارائه نشده است.</v>
      </c>
      <c r="AV113" s="166">
        <f>'2.ورود اطلاعات'!CW113</f>
        <v>0</v>
      </c>
      <c r="AW113" s="164">
        <f>'2.ورود اطلاعات'!AT113</f>
        <v>0</v>
      </c>
      <c r="AX113" s="164">
        <f>'2.ورود اطلاعات'!AU113</f>
        <v>0</v>
      </c>
      <c r="AY113" s="164">
        <f>'2.ورود اطلاعات'!AV113</f>
        <v>0</v>
      </c>
      <c r="AZ113" s="164">
        <f>'2.ورود اطلاعات'!AW113</f>
        <v>0</v>
      </c>
      <c r="BA113" s="164">
        <f>'2.ورود اطلاعات'!AX113</f>
        <v>0</v>
      </c>
      <c r="BB113" s="166">
        <f>'2.ورود اطلاعات'!BT113</f>
        <v>0</v>
      </c>
      <c r="BC113" s="166" t="str">
        <f>'2.ورود اطلاعات'!BU113</f>
        <v xml:space="preserve"> </v>
      </c>
      <c r="BD113" s="166" t="str">
        <f>'2.ورود اطلاعات'!BV113</f>
        <v xml:space="preserve"> </v>
      </c>
      <c r="BE113" s="280" t="str">
        <f t="shared" si="9"/>
        <v>تست اچ آی وی انجام نشده است</v>
      </c>
      <c r="BF113" s="164">
        <f>'2.ورود اطلاعات'!BK113</f>
        <v>0</v>
      </c>
      <c r="BG113" s="164">
        <f>'2.ورود اطلاعات'!BL113</f>
        <v>0</v>
      </c>
      <c r="BH113" s="164">
        <f>'2.ورود اطلاعات'!BM113</f>
        <v>0</v>
      </c>
      <c r="BI113" s="164">
        <f>'2.ورود اطلاعات'!BN113</f>
        <v>0</v>
      </c>
      <c r="BJ113" s="164">
        <f>'2.ورود اطلاعات'!BO113</f>
        <v>0</v>
      </c>
      <c r="BK113" s="164">
        <f>'2.ورود اطلاعات'!BP113</f>
        <v>0</v>
      </c>
      <c r="BL113" s="164">
        <f>'2.ورود اطلاعات'!BQ113</f>
        <v>0</v>
      </c>
      <c r="BM113" s="164">
        <f>'2.ورود اطلاعات'!BR113</f>
        <v>0</v>
      </c>
      <c r="BN113" s="166">
        <f>'2.ورود اطلاعات'!BW113</f>
        <v>0</v>
      </c>
      <c r="BO113" s="166" t="str">
        <f>'2.ورود اطلاعات'!BX113</f>
        <v xml:space="preserve"> </v>
      </c>
      <c r="BP113" s="166" t="str">
        <f>'2.ورود اطلاعات'!BY113</f>
        <v xml:space="preserve"> </v>
      </c>
      <c r="BQ113" s="280" t="str">
        <f t="shared" si="10"/>
        <v>تست اچ آی وی انجام نشده است</v>
      </c>
      <c r="BR113" s="166">
        <f>'2.ورود اطلاعات'!BZ113</f>
        <v>0</v>
      </c>
      <c r="BS113" s="166" t="str">
        <f>'2.ورود اطلاعات'!CA113</f>
        <v xml:space="preserve"> </v>
      </c>
      <c r="BT113" s="166" t="str">
        <f>'2.ورود اطلاعات'!CB113</f>
        <v xml:space="preserve"> </v>
      </c>
      <c r="BU113" s="280" t="str">
        <f t="shared" si="11"/>
        <v>تست اچ آی وی انجام نشده است</v>
      </c>
      <c r="BV113" s="166">
        <f>'2.ورود اطلاعات'!CC113</f>
        <v>0</v>
      </c>
      <c r="BW113" s="166" t="str">
        <f>'2.ورود اطلاعات'!CD113</f>
        <v xml:space="preserve"> </v>
      </c>
      <c r="BX113" s="166" t="str">
        <f>'2.ورود اطلاعات'!CE113</f>
        <v xml:space="preserve"> </v>
      </c>
      <c r="BY113" s="280" t="str">
        <f t="shared" si="12"/>
        <v>تست اچ آی وی انجام نشده است</v>
      </c>
      <c r="BZ113" s="166">
        <f>'2.ورود اطلاعات'!CF113</f>
        <v>0</v>
      </c>
      <c r="CA113" s="166" t="str">
        <f>'2.ورود اطلاعات'!CG113</f>
        <v xml:space="preserve"> </v>
      </c>
      <c r="CB113" s="166" t="str">
        <f>'2.ورود اطلاعات'!CH113</f>
        <v xml:space="preserve"> </v>
      </c>
      <c r="CC113" s="280" t="str">
        <f t="shared" si="13"/>
        <v>تست اچ آی وی انجام نشده است</v>
      </c>
      <c r="CD113" s="166">
        <f>'2.ورود اطلاعات'!CI113</f>
        <v>0</v>
      </c>
      <c r="CE113" s="166" t="str">
        <f>'2.ورود اطلاعات'!CJ113</f>
        <v xml:space="preserve"> </v>
      </c>
      <c r="CF113" s="166" t="str">
        <f>'2.ورود اطلاعات'!CK113</f>
        <v xml:space="preserve"> </v>
      </c>
      <c r="CG113" s="280" t="str">
        <f t="shared" si="14"/>
        <v>تست اچ آی وی انجام نشده است</v>
      </c>
      <c r="CH113" s="166">
        <f>'2.ورود اطلاعات'!CL113</f>
        <v>0</v>
      </c>
      <c r="CI113" s="166" t="str">
        <f>'2.ورود اطلاعات'!CM113</f>
        <v xml:space="preserve"> </v>
      </c>
      <c r="CJ113" s="166" t="str">
        <f>'2.ورود اطلاعات'!CN113</f>
        <v xml:space="preserve"> </v>
      </c>
      <c r="CK113" s="280" t="str">
        <f t="shared" si="15"/>
        <v>تست اچ آی وی انجام نشده است</v>
      </c>
      <c r="CL113" s="166">
        <f>'2.ورود اطلاعات'!CO113</f>
        <v>0</v>
      </c>
      <c r="CM113" s="166" t="str">
        <f>'2.ورود اطلاعات'!CP113</f>
        <v xml:space="preserve"> </v>
      </c>
      <c r="CN113" s="166" t="str">
        <f>'2.ورود اطلاعات'!CQ113</f>
        <v xml:space="preserve"> </v>
      </c>
      <c r="CO113" s="280" t="str">
        <f t="shared" si="16"/>
        <v>تست اچ آی وی انجام نشده است</v>
      </c>
      <c r="CP113" s="166">
        <f>'2.ورود اطلاعات'!CR113</f>
        <v>0</v>
      </c>
      <c r="CQ113" s="166" t="str">
        <f>'2.ورود اطلاعات'!CS113</f>
        <v xml:space="preserve"> </v>
      </c>
      <c r="CR113" s="166" t="str">
        <f>'2.ورود اطلاعات'!CT113</f>
        <v xml:space="preserve"> </v>
      </c>
      <c r="CS113" s="280" t="str">
        <f t="shared" si="17"/>
        <v>تست اچ آی وی انجام نشده است</v>
      </c>
      <c r="CT113" s="166" t="str">
        <f>'2.ورود اطلاعات'!CU113</f>
        <v>خیر</v>
      </c>
      <c r="DI113" s="164"/>
      <c r="DJ113" s="164"/>
    </row>
    <row r="114" spans="1:114" s="166" customFormat="1" ht="11.65" x14ac:dyDescent="0.35">
      <c r="A114" s="144" t="str">
        <f>'2.ورود اطلاعات'!BS114</f>
        <v>خیر</v>
      </c>
      <c r="B114" s="166">
        <f>'2.ورود اطلاعات'!A114</f>
        <v>113</v>
      </c>
      <c r="C114" s="166">
        <f>'1.مشخصات مرکز'!$D$2</f>
        <v>1398</v>
      </c>
      <c r="D114" s="166" t="str">
        <f>'1.مشخصات مرکز'!$D$3</f>
        <v>انتخاب کنید ...</v>
      </c>
      <c r="E114" s="166" t="str">
        <f>'1.مشخصات مرکز'!$D$4</f>
        <v>انتخاب کنید ...</v>
      </c>
      <c r="F114" s="166" t="str">
        <f>'1.مشخصات مرکز'!$D$5</f>
        <v>انتخاب کنید ...</v>
      </c>
      <c r="G114" s="166">
        <f>'1.مشخصات مرکز'!$D$6</f>
        <v>0</v>
      </c>
      <c r="H114" s="166" t="str">
        <f>'1.مشخصات مرکز'!$D$7</f>
        <v>انتخاب کنید ...</v>
      </c>
      <c r="I114" s="166">
        <f>'1.مشخصات مرکز'!$D$8</f>
        <v>0</v>
      </c>
      <c r="J114" s="166">
        <f>'1.مشخصات مرکز'!$D$9</f>
        <v>0</v>
      </c>
      <c r="K114" s="164">
        <f>'1.مشخصات مرکز'!$D$10</f>
        <v>0</v>
      </c>
      <c r="L114" s="164">
        <f>'1.مشخصات مرکز'!$D$11</f>
        <v>0</v>
      </c>
      <c r="M114" s="166">
        <f>'2.ورود اطلاعات'!B114</f>
        <v>0</v>
      </c>
      <c r="N114" s="166">
        <f>'2.ورود اطلاعات'!C114</f>
        <v>0</v>
      </c>
      <c r="O114" s="166" t="str">
        <f>IF('2.ورود اطلاعات'!F114=0,"نامعلوم",'2.ورود اطلاعات'!F114)</f>
        <v>نامعلوم</v>
      </c>
      <c r="P114" s="166">
        <f>'2.ورود اطلاعات'!J114</f>
        <v>0</v>
      </c>
      <c r="Q114" s="166">
        <f>'2.ورود اطلاعات'!K114</f>
        <v>0</v>
      </c>
      <c r="R114" s="166">
        <f>'2.ورود اطلاعات'!L114</f>
        <v>0</v>
      </c>
      <c r="S114" s="166">
        <f>'2.ورود اطلاعات'!M114</f>
        <v>0</v>
      </c>
      <c r="T114" s="166">
        <f>'2.ورود اطلاعات'!N114</f>
        <v>0</v>
      </c>
      <c r="U114" s="166">
        <f>'2.ورود اطلاعات'!O114</f>
        <v>1398</v>
      </c>
      <c r="V114" s="166">
        <f>'2.ورود اطلاعات'!P114</f>
        <v>0</v>
      </c>
      <c r="W114" s="166">
        <f>'2.ورود اطلاعات'!Q114</f>
        <v>0</v>
      </c>
      <c r="X114" s="166">
        <f>'2.ورود اطلاعات'!R114</f>
        <v>0</v>
      </c>
      <c r="Y114" s="166">
        <f>'2.ورود اطلاعات'!S114</f>
        <v>0</v>
      </c>
      <c r="Z114" s="166">
        <f>'2.ورود اطلاعات'!T114</f>
        <v>0</v>
      </c>
      <c r="AA114" s="166">
        <f>'2.ورود اطلاعات'!U114</f>
        <v>0</v>
      </c>
      <c r="AB114" s="166">
        <f>'2.ورود اطلاعات'!V114</f>
        <v>0</v>
      </c>
      <c r="AC114" s="166">
        <f>'2.ورود اطلاعات'!W114</f>
        <v>0</v>
      </c>
      <c r="AD114" s="166">
        <f>'2.ورود اطلاعات'!X114</f>
        <v>0</v>
      </c>
      <c r="AE114" s="166">
        <f>'2.ورود اطلاعات'!Y114</f>
        <v>0</v>
      </c>
      <c r="AF114" s="166">
        <f>'2.ورود اطلاعات'!Z114</f>
        <v>0</v>
      </c>
      <c r="AG114" s="166">
        <f>'2.ورود اطلاعات'!AA114</f>
        <v>0</v>
      </c>
      <c r="AH114" s="166">
        <f>'2.ورود اطلاعات'!AB114</f>
        <v>0</v>
      </c>
      <c r="AI114" s="166">
        <f>'2.ورود اطلاعات'!AC114</f>
        <v>0</v>
      </c>
      <c r="AJ114" s="166">
        <f>'2.ورود اطلاعات'!AD114</f>
        <v>0</v>
      </c>
      <c r="AK114" s="166">
        <f>'2.ورود اطلاعات'!AE114</f>
        <v>0</v>
      </c>
      <c r="AL114" s="166">
        <f>'2.ورود اطلاعات'!AF114</f>
        <v>0</v>
      </c>
      <c r="AM114" s="166">
        <f>'2.ورود اطلاعات'!AG114</f>
        <v>0</v>
      </c>
      <c r="AN114" s="166">
        <f>'2.ورود اطلاعات'!AH114</f>
        <v>0</v>
      </c>
      <c r="AO114" s="166">
        <f>'2.ورود اطلاعات'!AI114</f>
        <v>0</v>
      </c>
      <c r="AP114" s="166" t="str">
        <f>'2.ورود اطلاعات'!AK114</f>
        <v xml:space="preserve">         </v>
      </c>
      <c r="AQ114" s="166" t="str">
        <f>'2.ورود اطلاعات'!AL114</f>
        <v>هیچکدام</v>
      </c>
      <c r="AR114" s="166" t="str">
        <f>'2.ورود اطلاعات'!AM114</f>
        <v>7.هیچکدام</v>
      </c>
      <c r="AS114" s="166" t="str">
        <f>'2.ورود اطلاعات'!AN114</f>
        <v>نامعلوم</v>
      </c>
      <c r="AT114" s="166" t="str">
        <f>'2.ورود اطلاعات'!AO114</f>
        <v>نامعلوم</v>
      </c>
      <c r="AU114" s="166" t="str">
        <f>'2.ورود اطلاعات'!CV114</f>
        <v>ارائه نشده است.</v>
      </c>
      <c r="AV114" s="166">
        <f>'2.ورود اطلاعات'!CW114</f>
        <v>0</v>
      </c>
      <c r="AW114" s="164">
        <f>'2.ورود اطلاعات'!AT114</f>
        <v>0</v>
      </c>
      <c r="AX114" s="164">
        <f>'2.ورود اطلاعات'!AU114</f>
        <v>0</v>
      </c>
      <c r="AY114" s="164">
        <f>'2.ورود اطلاعات'!AV114</f>
        <v>0</v>
      </c>
      <c r="AZ114" s="164">
        <f>'2.ورود اطلاعات'!AW114</f>
        <v>0</v>
      </c>
      <c r="BA114" s="164">
        <f>'2.ورود اطلاعات'!AX114</f>
        <v>0</v>
      </c>
      <c r="BB114" s="166">
        <f>'2.ورود اطلاعات'!BT114</f>
        <v>0</v>
      </c>
      <c r="BC114" s="166" t="str">
        <f>'2.ورود اطلاعات'!BU114</f>
        <v xml:space="preserve"> </v>
      </c>
      <c r="BD114" s="166" t="str">
        <f>'2.ورود اطلاعات'!BV114</f>
        <v xml:space="preserve"> </v>
      </c>
      <c r="BE114" s="280" t="str">
        <f t="shared" si="9"/>
        <v>تست اچ آی وی انجام نشده است</v>
      </c>
      <c r="BF114" s="164">
        <f>'2.ورود اطلاعات'!BK114</f>
        <v>0</v>
      </c>
      <c r="BG114" s="164">
        <f>'2.ورود اطلاعات'!BL114</f>
        <v>0</v>
      </c>
      <c r="BH114" s="164">
        <f>'2.ورود اطلاعات'!BM114</f>
        <v>0</v>
      </c>
      <c r="BI114" s="164">
        <f>'2.ورود اطلاعات'!BN114</f>
        <v>0</v>
      </c>
      <c r="BJ114" s="164">
        <f>'2.ورود اطلاعات'!BO114</f>
        <v>0</v>
      </c>
      <c r="BK114" s="164">
        <f>'2.ورود اطلاعات'!BP114</f>
        <v>0</v>
      </c>
      <c r="BL114" s="164">
        <f>'2.ورود اطلاعات'!BQ114</f>
        <v>0</v>
      </c>
      <c r="BM114" s="164">
        <f>'2.ورود اطلاعات'!BR114</f>
        <v>0</v>
      </c>
      <c r="BN114" s="166">
        <f>'2.ورود اطلاعات'!BW114</f>
        <v>0</v>
      </c>
      <c r="BO114" s="166" t="str">
        <f>'2.ورود اطلاعات'!BX114</f>
        <v xml:space="preserve"> </v>
      </c>
      <c r="BP114" s="166" t="str">
        <f>'2.ورود اطلاعات'!BY114</f>
        <v xml:space="preserve"> </v>
      </c>
      <c r="BQ114" s="280" t="str">
        <f t="shared" si="10"/>
        <v>تست اچ آی وی انجام نشده است</v>
      </c>
      <c r="BR114" s="166">
        <f>'2.ورود اطلاعات'!BZ114</f>
        <v>0</v>
      </c>
      <c r="BS114" s="166" t="str">
        <f>'2.ورود اطلاعات'!CA114</f>
        <v xml:space="preserve"> </v>
      </c>
      <c r="BT114" s="166" t="str">
        <f>'2.ورود اطلاعات'!CB114</f>
        <v xml:space="preserve"> </v>
      </c>
      <c r="BU114" s="280" t="str">
        <f t="shared" si="11"/>
        <v>تست اچ آی وی انجام نشده است</v>
      </c>
      <c r="BV114" s="166">
        <f>'2.ورود اطلاعات'!CC114</f>
        <v>0</v>
      </c>
      <c r="BW114" s="166" t="str">
        <f>'2.ورود اطلاعات'!CD114</f>
        <v xml:space="preserve"> </v>
      </c>
      <c r="BX114" s="166" t="str">
        <f>'2.ورود اطلاعات'!CE114</f>
        <v xml:space="preserve"> </v>
      </c>
      <c r="BY114" s="280" t="str">
        <f t="shared" si="12"/>
        <v>تست اچ آی وی انجام نشده است</v>
      </c>
      <c r="BZ114" s="166">
        <f>'2.ورود اطلاعات'!CF114</f>
        <v>0</v>
      </c>
      <c r="CA114" s="166" t="str">
        <f>'2.ورود اطلاعات'!CG114</f>
        <v xml:space="preserve"> </v>
      </c>
      <c r="CB114" s="166" t="str">
        <f>'2.ورود اطلاعات'!CH114</f>
        <v xml:space="preserve"> </v>
      </c>
      <c r="CC114" s="280" t="str">
        <f t="shared" si="13"/>
        <v>تست اچ آی وی انجام نشده است</v>
      </c>
      <c r="CD114" s="166">
        <f>'2.ورود اطلاعات'!CI114</f>
        <v>0</v>
      </c>
      <c r="CE114" s="166" t="str">
        <f>'2.ورود اطلاعات'!CJ114</f>
        <v xml:space="preserve"> </v>
      </c>
      <c r="CF114" s="166" t="str">
        <f>'2.ورود اطلاعات'!CK114</f>
        <v xml:space="preserve"> </v>
      </c>
      <c r="CG114" s="280" t="str">
        <f t="shared" si="14"/>
        <v>تست اچ آی وی انجام نشده است</v>
      </c>
      <c r="CH114" s="166">
        <f>'2.ورود اطلاعات'!CL114</f>
        <v>0</v>
      </c>
      <c r="CI114" s="166" t="str">
        <f>'2.ورود اطلاعات'!CM114</f>
        <v xml:space="preserve"> </v>
      </c>
      <c r="CJ114" s="166" t="str">
        <f>'2.ورود اطلاعات'!CN114</f>
        <v xml:space="preserve"> </v>
      </c>
      <c r="CK114" s="280" t="str">
        <f t="shared" si="15"/>
        <v>تست اچ آی وی انجام نشده است</v>
      </c>
      <c r="CL114" s="166">
        <f>'2.ورود اطلاعات'!CO114</f>
        <v>0</v>
      </c>
      <c r="CM114" s="166" t="str">
        <f>'2.ورود اطلاعات'!CP114</f>
        <v xml:space="preserve"> </v>
      </c>
      <c r="CN114" s="166" t="str">
        <f>'2.ورود اطلاعات'!CQ114</f>
        <v xml:space="preserve"> </v>
      </c>
      <c r="CO114" s="280" t="str">
        <f t="shared" si="16"/>
        <v>تست اچ آی وی انجام نشده است</v>
      </c>
      <c r="CP114" s="166">
        <f>'2.ورود اطلاعات'!CR114</f>
        <v>0</v>
      </c>
      <c r="CQ114" s="166" t="str">
        <f>'2.ورود اطلاعات'!CS114</f>
        <v xml:space="preserve"> </v>
      </c>
      <c r="CR114" s="166" t="str">
        <f>'2.ورود اطلاعات'!CT114</f>
        <v xml:space="preserve"> </v>
      </c>
      <c r="CS114" s="280" t="str">
        <f t="shared" si="17"/>
        <v>تست اچ آی وی انجام نشده است</v>
      </c>
      <c r="CT114" s="166" t="str">
        <f>'2.ورود اطلاعات'!CU114</f>
        <v>خیر</v>
      </c>
      <c r="DI114" s="164"/>
      <c r="DJ114" s="164"/>
    </row>
    <row r="115" spans="1:114" s="166" customFormat="1" ht="11.65" x14ac:dyDescent="0.35">
      <c r="A115" s="144" t="str">
        <f>'2.ورود اطلاعات'!BS115</f>
        <v>خیر</v>
      </c>
      <c r="B115" s="166">
        <f>'2.ورود اطلاعات'!A115</f>
        <v>114</v>
      </c>
      <c r="C115" s="166">
        <f>'1.مشخصات مرکز'!$D$2</f>
        <v>1398</v>
      </c>
      <c r="D115" s="166" t="str">
        <f>'1.مشخصات مرکز'!$D$3</f>
        <v>انتخاب کنید ...</v>
      </c>
      <c r="E115" s="166" t="str">
        <f>'1.مشخصات مرکز'!$D$4</f>
        <v>انتخاب کنید ...</v>
      </c>
      <c r="F115" s="166" t="str">
        <f>'1.مشخصات مرکز'!$D$5</f>
        <v>انتخاب کنید ...</v>
      </c>
      <c r="G115" s="166">
        <f>'1.مشخصات مرکز'!$D$6</f>
        <v>0</v>
      </c>
      <c r="H115" s="166" t="str">
        <f>'1.مشخصات مرکز'!$D$7</f>
        <v>انتخاب کنید ...</v>
      </c>
      <c r="I115" s="166">
        <f>'1.مشخصات مرکز'!$D$8</f>
        <v>0</v>
      </c>
      <c r="J115" s="166">
        <f>'1.مشخصات مرکز'!$D$9</f>
        <v>0</v>
      </c>
      <c r="K115" s="164">
        <f>'1.مشخصات مرکز'!$D$10</f>
        <v>0</v>
      </c>
      <c r="L115" s="164">
        <f>'1.مشخصات مرکز'!$D$11</f>
        <v>0</v>
      </c>
      <c r="M115" s="166">
        <f>'2.ورود اطلاعات'!B115</f>
        <v>0</v>
      </c>
      <c r="N115" s="166">
        <f>'2.ورود اطلاعات'!C115</f>
        <v>0</v>
      </c>
      <c r="O115" s="166" t="str">
        <f>IF('2.ورود اطلاعات'!F115=0,"نامعلوم",'2.ورود اطلاعات'!F115)</f>
        <v>نامعلوم</v>
      </c>
      <c r="P115" s="166">
        <f>'2.ورود اطلاعات'!J115</f>
        <v>0</v>
      </c>
      <c r="Q115" s="166">
        <f>'2.ورود اطلاعات'!K115</f>
        <v>0</v>
      </c>
      <c r="R115" s="166">
        <f>'2.ورود اطلاعات'!L115</f>
        <v>0</v>
      </c>
      <c r="S115" s="166">
        <f>'2.ورود اطلاعات'!M115</f>
        <v>0</v>
      </c>
      <c r="T115" s="166">
        <f>'2.ورود اطلاعات'!N115</f>
        <v>0</v>
      </c>
      <c r="U115" s="166">
        <f>'2.ورود اطلاعات'!O115</f>
        <v>1398</v>
      </c>
      <c r="V115" s="166">
        <f>'2.ورود اطلاعات'!P115</f>
        <v>0</v>
      </c>
      <c r="W115" s="166">
        <f>'2.ورود اطلاعات'!Q115</f>
        <v>0</v>
      </c>
      <c r="X115" s="166">
        <f>'2.ورود اطلاعات'!R115</f>
        <v>0</v>
      </c>
      <c r="Y115" s="166">
        <f>'2.ورود اطلاعات'!S115</f>
        <v>0</v>
      </c>
      <c r="Z115" s="166">
        <f>'2.ورود اطلاعات'!T115</f>
        <v>0</v>
      </c>
      <c r="AA115" s="166">
        <f>'2.ورود اطلاعات'!U115</f>
        <v>0</v>
      </c>
      <c r="AB115" s="166">
        <f>'2.ورود اطلاعات'!V115</f>
        <v>0</v>
      </c>
      <c r="AC115" s="166">
        <f>'2.ورود اطلاعات'!W115</f>
        <v>0</v>
      </c>
      <c r="AD115" s="166">
        <f>'2.ورود اطلاعات'!X115</f>
        <v>0</v>
      </c>
      <c r="AE115" s="166">
        <f>'2.ورود اطلاعات'!Y115</f>
        <v>0</v>
      </c>
      <c r="AF115" s="166">
        <f>'2.ورود اطلاعات'!Z115</f>
        <v>0</v>
      </c>
      <c r="AG115" s="166">
        <f>'2.ورود اطلاعات'!AA115</f>
        <v>0</v>
      </c>
      <c r="AH115" s="166">
        <f>'2.ورود اطلاعات'!AB115</f>
        <v>0</v>
      </c>
      <c r="AI115" s="166">
        <f>'2.ورود اطلاعات'!AC115</f>
        <v>0</v>
      </c>
      <c r="AJ115" s="166">
        <f>'2.ورود اطلاعات'!AD115</f>
        <v>0</v>
      </c>
      <c r="AK115" s="166">
        <f>'2.ورود اطلاعات'!AE115</f>
        <v>0</v>
      </c>
      <c r="AL115" s="166">
        <f>'2.ورود اطلاعات'!AF115</f>
        <v>0</v>
      </c>
      <c r="AM115" s="166">
        <f>'2.ورود اطلاعات'!AG115</f>
        <v>0</v>
      </c>
      <c r="AN115" s="166">
        <f>'2.ورود اطلاعات'!AH115</f>
        <v>0</v>
      </c>
      <c r="AO115" s="166">
        <f>'2.ورود اطلاعات'!AI115</f>
        <v>0</v>
      </c>
      <c r="AP115" s="166" t="str">
        <f>'2.ورود اطلاعات'!AK115</f>
        <v xml:space="preserve">         </v>
      </c>
      <c r="AQ115" s="166" t="str">
        <f>'2.ورود اطلاعات'!AL115</f>
        <v>هیچکدام</v>
      </c>
      <c r="AR115" s="166" t="str">
        <f>'2.ورود اطلاعات'!AM115</f>
        <v>7.هیچکدام</v>
      </c>
      <c r="AS115" s="166" t="str">
        <f>'2.ورود اطلاعات'!AN115</f>
        <v>نامعلوم</v>
      </c>
      <c r="AT115" s="166" t="str">
        <f>'2.ورود اطلاعات'!AO115</f>
        <v>نامعلوم</v>
      </c>
      <c r="AU115" s="166" t="str">
        <f>'2.ورود اطلاعات'!CV115</f>
        <v>ارائه نشده است.</v>
      </c>
      <c r="AV115" s="166">
        <f>'2.ورود اطلاعات'!CW115</f>
        <v>0</v>
      </c>
      <c r="AW115" s="164">
        <f>'2.ورود اطلاعات'!AT115</f>
        <v>0</v>
      </c>
      <c r="AX115" s="164">
        <f>'2.ورود اطلاعات'!AU115</f>
        <v>0</v>
      </c>
      <c r="AY115" s="164">
        <f>'2.ورود اطلاعات'!AV115</f>
        <v>0</v>
      </c>
      <c r="AZ115" s="164">
        <f>'2.ورود اطلاعات'!AW115</f>
        <v>0</v>
      </c>
      <c r="BA115" s="164">
        <f>'2.ورود اطلاعات'!AX115</f>
        <v>0</v>
      </c>
      <c r="BB115" s="166">
        <f>'2.ورود اطلاعات'!BT115</f>
        <v>0</v>
      </c>
      <c r="BC115" s="166" t="str">
        <f>'2.ورود اطلاعات'!BU115</f>
        <v xml:space="preserve"> </v>
      </c>
      <c r="BD115" s="166" t="str">
        <f>'2.ورود اطلاعات'!BV115</f>
        <v xml:space="preserve"> </v>
      </c>
      <c r="BE115" s="280" t="str">
        <f t="shared" si="9"/>
        <v>تست اچ آی وی انجام نشده است</v>
      </c>
      <c r="BF115" s="164">
        <f>'2.ورود اطلاعات'!BK115</f>
        <v>0</v>
      </c>
      <c r="BG115" s="164">
        <f>'2.ورود اطلاعات'!BL115</f>
        <v>0</v>
      </c>
      <c r="BH115" s="164">
        <f>'2.ورود اطلاعات'!BM115</f>
        <v>0</v>
      </c>
      <c r="BI115" s="164">
        <f>'2.ورود اطلاعات'!BN115</f>
        <v>0</v>
      </c>
      <c r="BJ115" s="164">
        <f>'2.ورود اطلاعات'!BO115</f>
        <v>0</v>
      </c>
      <c r="BK115" s="164">
        <f>'2.ورود اطلاعات'!BP115</f>
        <v>0</v>
      </c>
      <c r="BL115" s="164">
        <f>'2.ورود اطلاعات'!BQ115</f>
        <v>0</v>
      </c>
      <c r="BM115" s="164">
        <f>'2.ورود اطلاعات'!BR115</f>
        <v>0</v>
      </c>
      <c r="BN115" s="166">
        <f>'2.ورود اطلاعات'!BW115</f>
        <v>0</v>
      </c>
      <c r="BO115" s="166" t="str">
        <f>'2.ورود اطلاعات'!BX115</f>
        <v xml:space="preserve"> </v>
      </c>
      <c r="BP115" s="166" t="str">
        <f>'2.ورود اطلاعات'!BY115</f>
        <v xml:space="preserve"> </v>
      </c>
      <c r="BQ115" s="280" t="str">
        <f t="shared" si="10"/>
        <v>تست اچ آی وی انجام نشده است</v>
      </c>
      <c r="BR115" s="166">
        <f>'2.ورود اطلاعات'!BZ115</f>
        <v>0</v>
      </c>
      <c r="BS115" s="166" t="str">
        <f>'2.ورود اطلاعات'!CA115</f>
        <v xml:space="preserve"> </v>
      </c>
      <c r="BT115" s="166" t="str">
        <f>'2.ورود اطلاعات'!CB115</f>
        <v xml:space="preserve"> </v>
      </c>
      <c r="BU115" s="280" t="str">
        <f t="shared" si="11"/>
        <v>تست اچ آی وی انجام نشده است</v>
      </c>
      <c r="BV115" s="166">
        <f>'2.ورود اطلاعات'!CC115</f>
        <v>0</v>
      </c>
      <c r="BW115" s="166" t="str">
        <f>'2.ورود اطلاعات'!CD115</f>
        <v xml:space="preserve"> </v>
      </c>
      <c r="BX115" s="166" t="str">
        <f>'2.ورود اطلاعات'!CE115</f>
        <v xml:space="preserve"> </v>
      </c>
      <c r="BY115" s="280" t="str">
        <f t="shared" si="12"/>
        <v>تست اچ آی وی انجام نشده است</v>
      </c>
      <c r="BZ115" s="166">
        <f>'2.ورود اطلاعات'!CF115</f>
        <v>0</v>
      </c>
      <c r="CA115" s="166" t="str">
        <f>'2.ورود اطلاعات'!CG115</f>
        <v xml:space="preserve"> </v>
      </c>
      <c r="CB115" s="166" t="str">
        <f>'2.ورود اطلاعات'!CH115</f>
        <v xml:space="preserve"> </v>
      </c>
      <c r="CC115" s="280" t="str">
        <f t="shared" si="13"/>
        <v>تست اچ آی وی انجام نشده است</v>
      </c>
      <c r="CD115" s="166">
        <f>'2.ورود اطلاعات'!CI115</f>
        <v>0</v>
      </c>
      <c r="CE115" s="166" t="str">
        <f>'2.ورود اطلاعات'!CJ115</f>
        <v xml:space="preserve"> </v>
      </c>
      <c r="CF115" s="166" t="str">
        <f>'2.ورود اطلاعات'!CK115</f>
        <v xml:space="preserve"> </v>
      </c>
      <c r="CG115" s="280" t="str">
        <f t="shared" si="14"/>
        <v>تست اچ آی وی انجام نشده است</v>
      </c>
      <c r="CH115" s="166">
        <f>'2.ورود اطلاعات'!CL115</f>
        <v>0</v>
      </c>
      <c r="CI115" s="166" t="str">
        <f>'2.ورود اطلاعات'!CM115</f>
        <v xml:space="preserve"> </v>
      </c>
      <c r="CJ115" s="166" t="str">
        <f>'2.ورود اطلاعات'!CN115</f>
        <v xml:space="preserve"> </v>
      </c>
      <c r="CK115" s="280" t="str">
        <f t="shared" si="15"/>
        <v>تست اچ آی وی انجام نشده است</v>
      </c>
      <c r="CL115" s="166">
        <f>'2.ورود اطلاعات'!CO115</f>
        <v>0</v>
      </c>
      <c r="CM115" s="166" t="str">
        <f>'2.ورود اطلاعات'!CP115</f>
        <v xml:space="preserve"> </v>
      </c>
      <c r="CN115" s="166" t="str">
        <f>'2.ورود اطلاعات'!CQ115</f>
        <v xml:space="preserve"> </v>
      </c>
      <c r="CO115" s="280" t="str">
        <f t="shared" si="16"/>
        <v>تست اچ آی وی انجام نشده است</v>
      </c>
      <c r="CP115" s="166">
        <f>'2.ورود اطلاعات'!CR115</f>
        <v>0</v>
      </c>
      <c r="CQ115" s="166" t="str">
        <f>'2.ورود اطلاعات'!CS115</f>
        <v xml:space="preserve"> </v>
      </c>
      <c r="CR115" s="166" t="str">
        <f>'2.ورود اطلاعات'!CT115</f>
        <v xml:space="preserve"> </v>
      </c>
      <c r="CS115" s="280" t="str">
        <f t="shared" si="17"/>
        <v>تست اچ آی وی انجام نشده است</v>
      </c>
      <c r="CT115" s="166" t="str">
        <f>'2.ورود اطلاعات'!CU115</f>
        <v>خیر</v>
      </c>
      <c r="DI115" s="164"/>
      <c r="DJ115" s="164"/>
    </row>
    <row r="116" spans="1:114" s="166" customFormat="1" ht="11.65" x14ac:dyDescent="0.35">
      <c r="A116" s="144" t="str">
        <f>'2.ورود اطلاعات'!BS116</f>
        <v>خیر</v>
      </c>
      <c r="B116" s="166">
        <f>'2.ورود اطلاعات'!A116</f>
        <v>115</v>
      </c>
      <c r="C116" s="166">
        <f>'1.مشخصات مرکز'!$D$2</f>
        <v>1398</v>
      </c>
      <c r="D116" s="166" t="str">
        <f>'1.مشخصات مرکز'!$D$3</f>
        <v>انتخاب کنید ...</v>
      </c>
      <c r="E116" s="166" t="str">
        <f>'1.مشخصات مرکز'!$D$4</f>
        <v>انتخاب کنید ...</v>
      </c>
      <c r="F116" s="166" t="str">
        <f>'1.مشخصات مرکز'!$D$5</f>
        <v>انتخاب کنید ...</v>
      </c>
      <c r="G116" s="166">
        <f>'1.مشخصات مرکز'!$D$6</f>
        <v>0</v>
      </c>
      <c r="H116" s="166" t="str">
        <f>'1.مشخصات مرکز'!$D$7</f>
        <v>انتخاب کنید ...</v>
      </c>
      <c r="I116" s="166">
        <f>'1.مشخصات مرکز'!$D$8</f>
        <v>0</v>
      </c>
      <c r="J116" s="166">
        <f>'1.مشخصات مرکز'!$D$9</f>
        <v>0</v>
      </c>
      <c r="K116" s="164">
        <f>'1.مشخصات مرکز'!$D$10</f>
        <v>0</v>
      </c>
      <c r="L116" s="164">
        <f>'1.مشخصات مرکز'!$D$11</f>
        <v>0</v>
      </c>
      <c r="M116" s="166">
        <f>'2.ورود اطلاعات'!B116</f>
        <v>0</v>
      </c>
      <c r="N116" s="166">
        <f>'2.ورود اطلاعات'!C116</f>
        <v>0</v>
      </c>
      <c r="O116" s="166" t="str">
        <f>IF('2.ورود اطلاعات'!F116=0,"نامعلوم",'2.ورود اطلاعات'!F116)</f>
        <v>نامعلوم</v>
      </c>
      <c r="P116" s="166">
        <f>'2.ورود اطلاعات'!J116</f>
        <v>0</v>
      </c>
      <c r="Q116" s="166">
        <f>'2.ورود اطلاعات'!K116</f>
        <v>0</v>
      </c>
      <c r="R116" s="166">
        <f>'2.ورود اطلاعات'!L116</f>
        <v>0</v>
      </c>
      <c r="S116" s="166">
        <f>'2.ورود اطلاعات'!M116</f>
        <v>0</v>
      </c>
      <c r="T116" s="166">
        <f>'2.ورود اطلاعات'!N116</f>
        <v>0</v>
      </c>
      <c r="U116" s="166">
        <f>'2.ورود اطلاعات'!O116</f>
        <v>1398</v>
      </c>
      <c r="V116" s="166">
        <f>'2.ورود اطلاعات'!P116</f>
        <v>0</v>
      </c>
      <c r="W116" s="166">
        <f>'2.ورود اطلاعات'!Q116</f>
        <v>0</v>
      </c>
      <c r="X116" s="166">
        <f>'2.ورود اطلاعات'!R116</f>
        <v>0</v>
      </c>
      <c r="Y116" s="166">
        <f>'2.ورود اطلاعات'!S116</f>
        <v>0</v>
      </c>
      <c r="Z116" s="166">
        <f>'2.ورود اطلاعات'!T116</f>
        <v>0</v>
      </c>
      <c r="AA116" s="166">
        <f>'2.ورود اطلاعات'!U116</f>
        <v>0</v>
      </c>
      <c r="AB116" s="166">
        <f>'2.ورود اطلاعات'!V116</f>
        <v>0</v>
      </c>
      <c r="AC116" s="166">
        <f>'2.ورود اطلاعات'!W116</f>
        <v>0</v>
      </c>
      <c r="AD116" s="166">
        <f>'2.ورود اطلاعات'!X116</f>
        <v>0</v>
      </c>
      <c r="AE116" s="166">
        <f>'2.ورود اطلاعات'!Y116</f>
        <v>0</v>
      </c>
      <c r="AF116" s="166">
        <f>'2.ورود اطلاعات'!Z116</f>
        <v>0</v>
      </c>
      <c r="AG116" s="166">
        <f>'2.ورود اطلاعات'!AA116</f>
        <v>0</v>
      </c>
      <c r="AH116" s="166">
        <f>'2.ورود اطلاعات'!AB116</f>
        <v>0</v>
      </c>
      <c r="AI116" s="166">
        <f>'2.ورود اطلاعات'!AC116</f>
        <v>0</v>
      </c>
      <c r="AJ116" s="166">
        <f>'2.ورود اطلاعات'!AD116</f>
        <v>0</v>
      </c>
      <c r="AK116" s="166">
        <f>'2.ورود اطلاعات'!AE116</f>
        <v>0</v>
      </c>
      <c r="AL116" s="166">
        <f>'2.ورود اطلاعات'!AF116</f>
        <v>0</v>
      </c>
      <c r="AM116" s="166">
        <f>'2.ورود اطلاعات'!AG116</f>
        <v>0</v>
      </c>
      <c r="AN116" s="166">
        <f>'2.ورود اطلاعات'!AH116</f>
        <v>0</v>
      </c>
      <c r="AO116" s="166">
        <f>'2.ورود اطلاعات'!AI116</f>
        <v>0</v>
      </c>
      <c r="AP116" s="166" t="str">
        <f>'2.ورود اطلاعات'!AK116</f>
        <v xml:space="preserve">         </v>
      </c>
      <c r="AQ116" s="166" t="str">
        <f>'2.ورود اطلاعات'!AL116</f>
        <v>هیچکدام</v>
      </c>
      <c r="AR116" s="166" t="str">
        <f>'2.ورود اطلاعات'!AM116</f>
        <v>7.هیچکدام</v>
      </c>
      <c r="AS116" s="166" t="str">
        <f>'2.ورود اطلاعات'!AN116</f>
        <v>نامعلوم</v>
      </c>
      <c r="AT116" s="166" t="str">
        <f>'2.ورود اطلاعات'!AO116</f>
        <v>نامعلوم</v>
      </c>
      <c r="AU116" s="166" t="str">
        <f>'2.ورود اطلاعات'!CV116</f>
        <v>ارائه نشده است.</v>
      </c>
      <c r="AV116" s="166">
        <f>'2.ورود اطلاعات'!CW116</f>
        <v>0</v>
      </c>
      <c r="AW116" s="164">
        <f>'2.ورود اطلاعات'!AT116</f>
        <v>0</v>
      </c>
      <c r="AX116" s="164">
        <f>'2.ورود اطلاعات'!AU116</f>
        <v>0</v>
      </c>
      <c r="AY116" s="164">
        <f>'2.ورود اطلاعات'!AV116</f>
        <v>0</v>
      </c>
      <c r="AZ116" s="164">
        <f>'2.ورود اطلاعات'!AW116</f>
        <v>0</v>
      </c>
      <c r="BA116" s="164">
        <f>'2.ورود اطلاعات'!AX116</f>
        <v>0</v>
      </c>
      <c r="BB116" s="166">
        <f>'2.ورود اطلاعات'!BT116</f>
        <v>0</v>
      </c>
      <c r="BC116" s="166" t="str">
        <f>'2.ورود اطلاعات'!BU116</f>
        <v xml:space="preserve"> </v>
      </c>
      <c r="BD116" s="166" t="str">
        <f>'2.ورود اطلاعات'!BV116</f>
        <v xml:space="preserve"> </v>
      </c>
      <c r="BE116" s="280" t="str">
        <f t="shared" si="9"/>
        <v>تست اچ آی وی انجام نشده است</v>
      </c>
      <c r="BF116" s="164">
        <f>'2.ورود اطلاعات'!BK116</f>
        <v>0</v>
      </c>
      <c r="BG116" s="164">
        <f>'2.ورود اطلاعات'!BL116</f>
        <v>0</v>
      </c>
      <c r="BH116" s="164">
        <f>'2.ورود اطلاعات'!BM116</f>
        <v>0</v>
      </c>
      <c r="BI116" s="164">
        <f>'2.ورود اطلاعات'!BN116</f>
        <v>0</v>
      </c>
      <c r="BJ116" s="164">
        <f>'2.ورود اطلاعات'!BO116</f>
        <v>0</v>
      </c>
      <c r="BK116" s="164">
        <f>'2.ورود اطلاعات'!BP116</f>
        <v>0</v>
      </c>
      <c r="BL116" s="164">
        <f>'2.ورود اطلاعات'!BQ116</f>
        <v>0</v>
      </c>
      <c r="BM116" s="164">
        <f>'2.ورود اطلاعات'!BR116</f>
        <v>0</v>
      </c>
      <c r="BN116" s="166">
        <f>'2.ورود اطلاعات'!BW116</f>
        <v>0</v>
      </c>
      <c r="BO116" s="166" t="str">
        <f>'2.ورود اطلاعات'!BX116</f>
        <v xml:space="preserve"> </v>
      </c>
      <c r="BP116" s="166" t="str">
        <f>'2.ورود اطلاعات'!BY116</f>
        <v xml:space="preserve"> </v>
      </c>
      <c r="BQ116" s="280" t="str">
        <f t="shared" si="10"/>
        <v>تست اچ آی وی انجام نشده است</v>
      </c>
      <c r="BR116" s="166">
        <f>'2.ورود اطلاعات'!BZ116</f>
        <v>0</v>
      </c>
      <c r="BS116" s="166" t="str">
        <f>'2.ورود اطلاعات'!CA116</f>
        <v xml:space="preserve"> </v>
      </c>
      <c r="BT116" s="166" t="str">
        <f>'2.ورود اطلاعات'!CB116</f>
        <v xml:space="preserve"> </v>
      </c>
      <c r="BU116" s="280" t="str">
        <f t="shared" si="11"/>
        <v>تست اچ آی وی انجام نشده است</v>
      </c>
      <c r="BV116" s="166">
        <f>'2.ورود اطلاعات'!CC116</f>
        <v>0</v>
      </c>
      <c r="BW116" s="166" t="str">
        <f>'2.ورود اطلاعات'!CD116</f>
        <v xml:space="preserve"> </v>
      </c>
      <c r="BX116" s="166" t="str">
        <f>'2.ورود اطلاعات'!CE116</f>
        <v xml:space="preserve"> </v>
      </c>
      <c r="BY116" s="280" t="str">
        <f t="shared" si="12"/>
        <v>تست اچ آی وی انجام نشده است</v>
      </c>
      <c r="BZ116" s="166">
        <f>'2.ورود اطلاعات'!CF116</f>
        <v>0</v>
      </c>
      <c r="CA116" s="166" t="str">
        <f>'2.ورود اطلاعات'!CG116</f>
        <v xml:space="preserve"> </v>
      </c>
      <c r="CB116" s="166" t="str">
        <f>'2.ورود اطلاعات'!CH116</f>
        <v xml:space="preserve"> </v>
      </c>
      <c r="CC116" s="280" t="str">
        <f t="shared" si="13"/>
        <v>تست اچ آی وی انجام نشده است</v>
      </c>
      <c r="CD116" s="166">
        <f>'2.ورود اطلاعات'!CI116</f>
        <v>0</v>
      </c>
      <c r="CE116" s="166" t="str">
        <f>'2.ورود اطلاعات'!CJ116</f>
        <v xml:space="preserve"> </v>
      </c>
      <c r="CF116" s="166" t="str">
        <f>'2.ورود اطلاعات'!CK116</f>
        <v xml:space="preserve"> </v>
      </c>
      <c r="CG116" s="280" t="str">
        <f t="shared" si="14"/>
        <v>تست اچ آی وی انجام نشده است</v>
      </c>
      <c r="CH116" s="166">
        <f>'2.ورود اطلاعات'!CL116</f>
        <v>0</v>
      </c>
      <c r="CI116" s="166" t="str">
        <f>'2.ورود اطلاعات'!CM116</f>
        <v xml:space="preserve"> </v>
      </c>
      <c r="CJ116" s="166" t="str">
        <f>'2.ورود اطلاعات'!CN116</f>
        <v xml:space="preserve"> </v>
      </c>
      <c r="CK116" s="280" t="str">
        <f t="shared" si="15"/>
        <v>تست اچ آی وی انجام نشده است</v>
      </c>
      <c r="CL116" s="166">
        <f>'2.ورود اطلاعات'!CO116</f>
        <v>0</v>
      </c>
      <c r="CM116" s="166" t="str">
        <f>'2.ورود اطلاعات'!CP116</f>
        <v xml:space="preserve"> </v>
      </c>
      <c r="CN116" s="166" t="str">
        <f>'2.ورود اطلاعات'!CQ116</f>
        <v xml:space="preserve"> </v>
      </c>
      <c r="CO116" s="280" t="str">
        <f t="shared" si="16"/>
        <v>تست اچ آی وی انجام نشده است</v>
      </c>
      <c r="CP116" s="166">
        <f>'2.ورود اطلاعات'!CR116</f>
        <v>0</v>
      </c>
      <c r="CQ116" s="166" t="str">
        <f>'2.ورود اطلاعات'!CS116</f>
        <v xml:space="preserve"> </v>
      </c>
      <c r="CR116" s="166" t="str">
        <f>'2.ورود اطلاعات'!CT116</f>
        <v xml:space="preserve"> </v>
      </c>
      <c r="CS116" s="280" t="str">
        <f t="shared" si="17"/>
        <v>تست اچ آی وی انجام نشده است</v>
      </c>
      <c r="CT116" s="166" t="str">
        <f>'2.ورود اطلاعات'!CU116</f>
        <v>خیر</v>
      </c>
      <c r="DI116" s="164"/>
      <c r="DJ116" s="164"/>
    </row>
    <row r="117" spans="1:114" s="166" customFormat="1" ht="11.65" x14ac:dyDescent="0.35">
      <c r="A117" s="144" t="str">
        <f>'2.ورود اطلاعات'!BS117</f>
        <v>خیر</v>
      </c>
      <c r="B117" s="166">
        <f>'2.ورود اطلاعات'!A117</f>
        <v>116</v>
      </c>
      <c r="C117" s="166">
        <f>'1.مشخصات مرکز'!$D$2</f>
        <v>1398</v>
      </c>
      <c r="D117" s="166" t="str">
        <f>'1.مشخصات مرکز'!$D$3</f>
        <v>انتخاب کنید ...</v>
      </c>
      <c r="E117" s="166" t="str">
        <f>'1.مشخصات مرکز'!$D$4</f>
        <v>انتخاب کنید ...</v>
      </c>
      <c r="F117" s="166" t="str">
        <f>'1.مشخصات مرکز'!$D$5</f>
        <v>انتخاب کنید ...</v>
      </c>
      <c r="G117" s="166">
        <f>'1.مشخصات مرکز'!$D$6</f>
        <v>0</v>
      </c>
      <c r="H117" s="166" t="str">
        <f>'1.مشخصات مرکز'!$D$7</f>
        <v>انتخاب کنید ...</v>
      </c>
      <c r="I117" s="166">
        <f>'1.مشخصات مرکز'!$D$8</f>
        <v>0</v>
      </c>
      <c r="J117" s="166">
        <f>'1.مشخصات مرکز'!$D$9</f>
        <v>0</v>
      </c>
      <c r="K117" s="164">
        <f>'1.مشخصات مرکز'!$D$10</f>
        <v>0</v>
      </c>
      <c r="L117" s="164">
        <f>'1.مشخصات مرکز'!$D$11</f>
        <v>0</v>
      </c>
      <c r="M117" s="166">
        <f>'2.ورود اطلاعات'!B117</f>
        <v>0</v>
      </c>
      <c r="N117" s="166">
        <f>'2.ورود اطلاعات'!C117</f>
        <v>0</v>
      </c>
      <c r="O117" s="166" t="str">
        <f>IF('2.ورود اطلاعات'!F117=0,"نامعلوم",'2.ورود اطلاعات'!F117)</f>
        <v>نامعلوم</v>
      </c>
      <c r="P117" s="166">
        <f>'2.ورود اطلاعات'!J117</f>
        <v>0</v>
      </c>
      <c r="Q117" s="166">
        <f>'2.ورود اطلاعات'!K117</f>
        <v>0</v>
      </c>
      <c r="R117" s="166">
        <f>'2.ورود اطلاعات'!L117</f>
        <v>0</v>
      </c>
      <c r="S117" s="166">
        <f>'2.ورود اطلاعات'!M117</f>
        <v>0</v>
      </c>
      <c r="T117" s="166">
        <f>'2.ورود اطلاعات'!N117</f>
        <v>0</v>
      </c>
      <c r="U117" s="166">
        <f>'2.ورود اطلاعات'!O117</f>
        <v>1398</v>
      </c>
      <c r="V117" s="166">
        <f>'2.ورود اطلاعات'!P117</f>
        <v>0</v>
      </c>
      <c r="W117" s="166">
        <f>'2.ورود اطلاعات'!Q117</f>
        <v>0</v>
      </c>
      <c r="X117" s="166">
        <f>'2.ورود اطلاعات'!R117</f>
        <v>0</v>
      </c>
      <c r="Y117" s="166">
        <f>'2.ورود اطلاعات'!S117</f>
        <v>0</v>
      </c>
      <c r="Z117" s="166">
        <f>'2.ورود اطلاعات'!T117</f>
        <v>0</v>
      </c>
      <c r="AA117" s="166">
        <f>'2.ورود اطلاعات'!U117</f>
        <v>0</v>
      </c>
      <c r="AB117" s="166">
        <f>'2.ورود اطلاعات'!V117</f>
        <v>0</v>
      </c>
      <c r="AC117" s="166">
        <f>'2.ورود اطلاعات'!W117</f>
        <v>0</v>
      </c>
      <c r="AD117" s="166">
        <f>'2.ورود اطلاعات'!X117</f>
        <v>0</v>
      </c>
      <c r="AE117" s="166">
        <f>'2.ورود اطلاعات'!Y117</f>
        <v>0</v>
      </c>
      <c r="AF117" s="166">
        <f>'2.ورود اطلاعات'!Z117</f>
        <v>0</v>
      </c>
      <c r="AG117" s="166">
        <f>'2.ورود اطلاعات'!AA117</f>
        <v>0</v>
      </c>
      <c r="AH117" s="166">
        <f>'2.ورود اطلاعات'!AB117</f>
        <v>0</v>
      </c>
      <c r="AI117" s="166">
        <f>'2.ورود اطلاعات'!AC117</f>
        <v>0</v>
      </c>
      <c r="AJ117" s="166">
        <f>'2.ورود اطلاعات'!AD117</f>
        <v>0</v>
      </c>
      <c r="AK117" s="166">
        <f>'2.ورود اطلاعات'!AE117</f>
        <v>0</v>
      </c>
      <c r="AL117" s="166">
        <f>'2.ورود اطلاعات'!AF117</f>
        <v>0</v>
      </c>
      <c r="AM117" s="166">
        <f>'2.ورود اطلاعات'!AG117</f>
        <v>0</v>
      </c>
      <c r="AN117" s="166">
        <f>'2.ورود اطلاعات'!AH117</f>
        <v>0</v>
      </c>
      <c r="AO117" s="166">
        <f>'2.ورود اطلاعات'!AI117</f>
        <v>0</v>
      </c>
      <c r="AP117" s="166" t="str">
        <f>'2.ورود اطلاعات'!AK117</f>
        <v xml:space="preserve">         </v>
      </c>
      <c r="AQ117" s="166" t="str">
        <f>'2.ورود اطلاعات'!AL117</f>
        <v>هیچکدام</v>
      </c>
      <c r="AR117" s="166" t="str">
        <f>'2.ورود اطلاعات'!AM117</f>
        <v>7.هیچکدام</v>
      </c>
      <c r="AS117" s="166" t="str">
        <f>'2.ورود اطلاعات'!AN117</f>
        <v>نامعلوم</v>
      </c>
      <c r="AT117" s="166" t="str">
        <f>'2.ورود اطلاعات'!AO117</f>
        <v>نامعلوم</v>
      </c>
      <c r="AU117" s="166" t="str">
        <f>'2.ورود اطلاعات'!CV117</f>
        <v>ارائه نشده است.</v>
      </c>
      <c r="AV117" s="166">
        <f>'2.ورود اطلاعات'!CW117</f>
        <v>0</v>
      </c>
      <c r="AW117" s="164">
        <f>'2.ورود اطلاعات'!AT117</f>
        <v>0</v>
      </c>
      <c r="AX117" s="164">
        <f>'2.ورود اطلاعات'!AU117</f>
        <v>0</v>
      </c>
      <c r="AY117" s="164">
        <f>'2.ورود اطلاعات'!AV117</f>
        <v>0</v>
      </c>
      <c r="AZ117" s="164">
        <f>'2.ورود اطلاعات'!AW117</f>
        <v>0</v>
      </c>
      <c r="BA117" s="164">
        <f>'2.ورود اطلاعات'!AX117</f>
        <v>0</v>
      </c>
      <c r="BB117" s="166">
        <f>'2.ورود اطلاعات'!BT117</f>
        <v>0</v>
      </c>
      <c r="BC117" s="166" t="str">
        <f>'2.ورود اطلاعات'!BU117</f>
        <v xml:space="preserve"> </v>
      </c>
      <c r="BD117" s="166" t="str">
        <f>'2.ورود اطلاعات'!BV117</f>
        <v xml:space="preserve"> </v>
      </c>
      <c r="BE117" s="280" t="str">
        <f t="shared" si="9"/>
        <v>تست اچ آی وی انجام نشده است</v>
      </c>
      <c r="BF117" s="164">
        <f>'2.ورود اطلاعات'!BK117</f>
        <v>0</v>
      </c>
      <c r="BG117" s="164">
        <f>'2.ورود اطلاعات'!BL117</f>
        <v>0</v>
      </c>
      <c r="BH117" s="164">
        <f>'2.ورود اطلاعات'!BM117</f>
        <v>0</v>
      </c>
      <c r="BI117" s="164">
        <f>'2.ورود اطلاعات'!BN117</f>
        <v>0</v>
      </c>
      <c r="BJ117" s="164">
        <f>'2.ورود اطلاعات'!BO117</f>
        <v>0</v>
      </c>
      <c r="BK117" s="164">
        <f>'2.ورود اطلاعات'!BP117</f>
        <v>0</v>
      </c>
      <c r="BL117" s="164">
        <f>'2.ورود اطلاعات'!BQ117</f>
        <v>0</v>
      </c>
      <c r="BM117" s="164">
        <f>'2.ورود اطلاعات'!BR117</f>
        <v>0</v>
      </c>
      <c r="BN117" s="166">
        <f>'2.ورود اطلاعات'!BW117</f>
        <v>0</v>
      </c>
      <c r="BO117" s="166" t="str">
        <f>'2.ورود اطلاعات'!BX117</f>
        <v xml:space="preserve"> </v>
      </c>
      <c r="BP117" s="166" t="str">
        <f>'2.ورود اطلاعات'!BY117</f>
        <v xml:space="preserve"> </v>
      </c>
      <c r="BQ117" s="280" t="str">
        <f t="shared" si="10"/>
        <v>تست اچ آی وی انجام نشده است</v>
      </c>
      <c r="BR117" s="166">
        <f>'2.ورود اطلاعات'!BZ117</f>
        <v>0</v>
      </c>
      <c r="BS117" s="166" t="str">
        <f>'2.ورود اطلاعات'!CA117</f>
        <v xml:space="preserve"> </v>
      </c>
      <c r="BT117" s="166" t="str">
        <f>'2.ورود اطلاعات'!CB117</f>
        <v xml:space="preserve"> </v>
      </c>
      <c r="BU117" s="280" t="str">
        <f t="shared" si="11"/>
        <v>تست اچ آی وی انجام نشده است</v>
      </c>
      <c r="BV117" s="166">
        <f>'2.ورود اطلاعات'!CC117</f>
        <v>0</v>
      </c>
      <c r="BW117" s="166" t="str">
        <f>'2.ورود اطلاعات'!CD117</f>
        <v xml:space="preserve"> </v>
      </c>
      <c r="BX117" s="166" t="str">
        <f>'2.ورود اطلاعات'!CE117</f>
        <v xml:space="preserve"> </v>
      </c>
      <c r="BY117" s="280" t="str">
        <f t="shared" si="12"/>
        <v>تست اچ آی وی انجام نشده است</v>
      </c>
      <c r="BZ117" s="166">
        <f>'2.ورود اطلاعات'!CF117</f>
        <v>0</v>
      </c>
      <c r="CA117" s="166" t="str">
        <f>'2.ورود اطلاعات'!CG117</f>
        <v xml:space="preserve"> </v>
      </c>
      <c r="CB117" s="166" t="str">
        <f>'2.ورود اطلاعات'!CH117</f>
        <v xml:space="preserve"> </v>
      </c>
      <c r="CC117" s="280" t="str">
        <f t="shared" si="13"/>
        <v>تست اچ آی وی انجام نشده است</v>
      </c>
      <c r="CD117" s="166">
        <f>'2.ورود اطلاعات'!CI117</f>
        <v>0</v>
      </c>
      <c r="CE117" s="166" t="str">
        <f>'2.ورود اطلاعات'!CJ117</f>
        <v xml:space="preserve"> </v>
      </c>
      <c r="CF117" s="166" t="str">
        <f>'2.ورود اطلاعات'!CK117</f>
        <v xml:space="preserve"> </v>
      </c>
      <c r="CG117" s="280" t="str">
        <f t="shared" si="14"/>
        <v>تست اچ آی وی انجام نشده است</v>
      </c>
      <c r="CH117" s="166">
        <f>'2.ورود اطلاعات'!CL117</f>
        <v>0</v>
      </c>
      <c r="CI117" s="166" t="str">
        <f>'2.ورود اطلاعات'!CM117</f>
        <v xml:space="preserve"> </v>
      </c>
      <c r="CJ117" s="166" t="str">
        <f>'2.ورود اطلاعات'!CN117</f>
        <v xml:space="preserve"> </v>
      </c>
      <c r="CK117" s="280" t="str">
        <f t="shared" si="15"/>
        <v>تست اچ آی وی انجام نشده است</v>
      </c>
      <c r="CL117" s="166">
        <f>'2.ورود اطلاعات'!CO117</f>
        <v>0</v>
      </c>
      <c r="CM117" s="166" t="str">
        <f>'2.ورود اطلاعات'!CP117</f>
        <v xml:space="preserve"> </v>
      </c>
      <c r="CN117" s="166" t="str">
        <f>'2.ورود اطلاعات'!CQ117</f>
        <v xml:space="preserve"> </v>
      </c>
      <c r="CO117" s="280" t="str">
        <f t="shared" si="16"/>
        <v>تست اچ آی وی انجام نشده است</v>
      </c>
      <c r="CP117" s="166">
        <f>'2.ورود اطلاعات'!CR117</f>
        <v>0</v>
      </c>
      <c r="CQ117" s="166" t="str">
        <f>'2.ورود اطلاعات'!CS117</f>
        <v xml:space="preserve"> </v>
      </c>
      <c r="CR117" s="166" t="str">
        <f>'2.ورود اطلاعات'!CT117</f>
        <v xml:space="preserve"> </v>
      </c>
      <c r="CS117" s="280" t="str">
        <f t="shared" si="17"/>
        <v>تست اچ آی وی انجام نشده است</v>
      </c>
      <c r="CT117" s="166" t="str">
        <f>'2.ورود اطلاعات'!CU117</f>
        <v>خیر</v>
      </c>
      <c r="DI117" s="164"/>
      <c r="DJ117" s="164"/>
    </row>
    <row r="118" spans="1:114" s="166" customFormat="1" ht="11.65" x14ac:dyDescent="0.35">
      <c r="A118" s="144" t="str">
        <f>'2.ورود اطلاعات'!BS118</f>
        <v>خیر</v>
      </c>
      <c r="B118" s="166">
        <f>'2.ورود اطلاعات'!A118</f>
        <v>117</v>
      </c>
      <c r="C118" s="166">
        <f>'1.مشخصات مرکز'!$D$2</f>
        <v>1398</v>
      </c>
      <c r="D118" s="166" t="str">
        <f>'1.مشخصات مرکز'!$D$3</f>
        <v>انتخاب کنید ...</v>
      </c>
      <c r="E118" s="166" t="str">
        <f>'1.مشخصات مرکز'!$D$4</f>
        <v>انتخاب کنید ...</v>
      </c>
      <c r="F118" s="166" t="str">
        <f>'1.مشخصات مرکز'!$D$5</f>
        <v>انتخاب کنید ...</v>
      </c>
      <c r="G118" s="166">
        <f>'1.مشخصات مرکز'!$D$6</f>
        <v>0</v>
      </c>
      <c r="H118" s="166" t="str">
        <f>'1.مشخصات مرکز'!$D$7</f>
        <v>انتخاب کنید ...</v>
      </c>
      <c r="I118" s="166">
        <f>'1.مشخصات مرکز'!$D$8</f>
        <v>0</v>
      </c>
      <c r="J118" s="166">
        <f>'1.مشخصات مرکز'!$D$9</f>
        <v>0</v>
      </c>
      <c r="K118" s="164">
        <f>'1.مشخصات مرکز'!$D$10</f>
        <v>0</v>
      </c>
      <c r="L118" s="164">
        <f>'1.مشخصات مرکز'!$D$11</f>
        <v>0</v>
      </c>
      <c r="M118" s="166">
        <f>'2.ورود اطلاعات'!B118</f>
        <v>0</v>
      </c>
      <c r="N118" s="166">
        <f>'2.ورود اطلاعات'!C118</f>
        <v>0</v>
      </c>
      <c r="O118" s="166" t="str">
        <f>IF('2.ورود اطلاعات'!F118=0,"نامعلوم",'2.ورود اطلاعات'!F118)</f>
        <v>نامعلوم</v>
      </c>
      <c r="P118" s="166">
        <f>'2.ورود اطلاعات'!J118</f>
        <v>0</v>
      </c>
      <c r="Q118" s="166">
        <f>'2.ورود اطلاعات'!K118</f>
        <v>0</v>
      </c>
      <c r="R118" s="166">
        <f>'2.ورود اطلاعات'!L118</f>
        <v>0</v>
      </c>
      <c r="S118" s="166">
        <f>'2.ورود اطلاعات'!M118</f>
        <v>0</v>
      </c>
      <c r="T118" s="166">
        <f>'2.ورود اطلاعات'!N118</f>
        <v>0</v>
      </c>
      <c r="U118" s="166">
        <f>'2.ورود اطلاعات'!O118</f>
        <v>1398</v>
      </c>
      <c r="V118" s="166">
        <f>'2.ورود اطلاعات'!P118</f>
        <v>0</v>
      </c>
      <c r="W118" s="166">
        <f>'2.ورود اطلاعات'!Q118</f>
        <v>0</v>
      </c>
      <c r="X118" s="166">
        <f>'2.ورود اطلاعات'!R118</f>
        <v>0</v>
      </c>
      <c r="Y118" s="166">
        <f>'2.ورود اطلاعات'!S118</f>
        <v>0</v>
      </c>
      <c r="Z118" s="166">
        <f>'2.ورود اطلاعات'!T118</f>
        <v>0</v>
      </c>
      <c r="AA118" s="166">
        <f>'2.ورود اطلاعات'!U118</f>
        <v>0</v>
      </c>
      <c r="AB118" s="166">
        <f>'2.ورود اطلاعات'!V118</f>
        <v>0</v>
      </c>
      <c r="AC118" s="166">
        <f>'2.ورود اطلاعات'!W118</f>
        <v>0</v>
      </c>
      <c r="AD118" s="166">
        <f>'2.ورود اطلاعات'!X118</f>
        <v>0</v>
      </c>
      <c r="AE118" s="166">
        <f>'2.ورود اطلاعات'!Y118</f>
        <v>0</v>
      </c>
      <c r="AF118" s="166">
        <f>'2.ورود اطلاعات'!Z118</f>
        <v>0</v>
      </c>
      <c r="AG118" s="166">
        <f>'2.ورود اطلاعات'!AA118</f>
        <v>0</v>
      </c>
      <c r="AH118" s="166">
        <f>'2.ورود اطلاعات'!AB118</f>
        <v>0</v>
      </c>
      <c r="AI118" s="166">
        <f>'2.ورود اطلاعات'!AC118</f>
        <v>0</v>
      </c>
      <c r="AJ118" s="166">
        <f>'2.ورود اطلاعات'!AD118</f>
        <v>0</v>
      </c>
      <c r="AK118" s="166">
        <f>'2.ورود اطلاعات'!AE118</f>
        <v>0</v>
      </c>
      <c r="AL118" s="166">
        <f>'2.ورود اطلاعات'!AF118</f>
        <v>0</v>
      </c>
      <c r="AM118" s="166">
        <f>'2.ورود اطلاعات'!AG118</f>
        <v>0</v>
      </c>
      <c r="AN118" s="166">
        <f>'2.ورود اطلاعات'!AH118</f>
        <v>0</v>
      </c>
      <c r="AO118" s="166">
        <f>'2.ورود اطلاعات'!AI118</f>
        <v>0</v>
      </c>
      <c r="AP118" s="166" t="str">
        <f>'2.ورود اطلاعات'!AK118</f>
        <v xml:space="preserve">         </v>
      </c>
      <c r="AQ118" s="166" t="str">
        <f>'2.ورود اطلاعات'!AL118</f>
        <v>هیچکدام</v>
      </c>
      <c r="AR118" s="166" t="str">
        <f>'2.ورود اطلاعات'!AM118</f>
        <v>7.هیچکدام</v>
      </c>
      <c r="AS118" s="166" t="str">
        <f>'2.ورود اطلاعات'!AN118</f>
        <v>نامعلوم</v>
      </c>
      <c r="AT118" s="166" t="str">
        <f>'2.ورود اطلاعات'!AO118</f>
        <v>نامعلوم</v>
      </c>
      <c r="AU118" s="166" t="str">
        <f>'2.ورود اطلاعات'!CV118</f>
        <v>ارائه نشده است.</v>
      </c>
      <c r="AV118" s="166">
        <f>'2.ورود اطلاعات'!CW118</f>
        <v>0</v>
      </c>
      <c r="AW118" s="164">
        <f>'2.ورود اطلاعات'!AT118</f>
        <v>0</v>
      </c>
      <c r="AX118" s="164">
        <f>'2.ورود اطلاعات'!AU118</f>
        <v>0</v>
      </c>
      <c r="AY118" s="164">
        <f>'2.ورود اطلاعات'!AV118</f>
        <v>0</v>
      </c>
      <c r="AZ118" s="164">
        <f>'2.ورود اطلاعات'!AW118</f>
        <v>0</v>
      </c>
      <c r="BA118" s="164">
        <f>'2.ورود اطلاعات'!AX118</f>
        <v>0</v>
      </c>
      <c r="BB118" s="166">
        <f>'2.ورود اطلاعات'!BT118</f>
        <v>0</v>
      </c>
      <c r="BC118" s="166" t="str">
        <f>'2.ورود اطلاعات'!BU118</f>
        <v xml:space="preserve"> </v>
      </c>
      <c r="BD118" s="166" t="str">
        <f>'2.ورود اطلاعات'!BV118</f>
        <v xml:space="preserve"> </v>
      </c>
      <c r="BE118" s="280" t="str">
        <f t="shared" si="9"/>
        <v>تست اچ آی وی انجام نشده است</v>
      </c>
      <c r="BF118" s="164">
        <f>'2.ورود اطلاعات'!BK118</f>
        <v>0</v>
      </c>
      <c r="BG118" s="164">
        <f>'2.ورود اطلاعات'!BL118</f>
        <v>0</v>
      </c>
      <c r="BH118" s="164">
        <f>'2.ورود اطلاعات'!BM118</f>
        <v>0</v>
      </c>
      <c r="BI118" s="164">
        <f>'2.ورود اطلاعات'!BN118</f>
        <v>0</v>
      </c>
      <c r="BJ118" s="164">
        <f>'2.ورود اطلاعات'!BO118</f>
        <v>0</v>
      </c>
      <c r="BK118" s="164">
        <f>'2.ورود اطلاعات'!BP118</f>
        <v>0</v>
      </c>
      <c r="BL118" s="164">
        <f>'2.ورود اطلاعات'!BQ118</f>
        <v>0</v>
      </c>
      <c r="BM118" s="164">
        <f>'2.ورود اطلاعات'!BR118</f>
        <v>0</v>
      </c>
      <c r="BN118" s="166">
        <f>'2.ورود اطلاعات'!BW118</f>
        <v>0</v>
      </c>
      <c r="BO118" s="166" t="str">
        <f>'2.ورود اطلاعات'!BX118</f>
        <v xml:space="preserve"> </v>
      </c>
      <c r="BP118" s="166" t="str">
        <f>'2.ورود اطلاعات'!BY118</f>
        <v xml:space="preserve"> </v>
      </c>
      <c r="BQ118" s="280" t="str">
        <f t="shared" si="10"/>
        <v>تست اچ آی وی انجام نشده است</v>
      </c>
      <c r="BR118" s="166">
        <f>'2.ورود اطلاعات'!BZ118</f>
        <v>0</v>
      </c>
      <c r="BS118" s="166" t="str">
        <f>'2.ورود اطلاعات'!CA118</f>
        <v xml:space="preserve"> </v>
      </c>
      <c r="BT118" s="166" t="str">
        <f>'2.ورود اطلاعات'!CB118</f>
        <v xml:space="preserve"> </v>
      </c>
      <c r="BU118" s="280" t="str">
        <f t="shared" si="11"/>
        <v>تست اچ آی وی انجام نشده است</v>
      </c>
      <c r="BV118" s="166">
        <f>'2.ورود اطلاعات'!CC118</f>
        <v>0</v>
      </c>
      <c r="BW118" s="166" t="str">
        <f>'2.ورود اطلاعات'!CD118</f>
        <v xml:space="preserve"> </v>
      </c>
      <c r="BX118" s="166" t="str">
        <f>'2.ورود اطلاعات'!CE118</f>
        <v xml:space="preserve"> </v>
      </c>
      <c r="BY118" s="280" t="str">
        <f t="shared" si="12"/>
        <v>تست اچ آی وی انجام نشده است</v>
      </c>
      <c r="BZ118" s="166">
        <f>'2.ورود اطلاعات'!CF118</f>
        <v>0</v>
      </c>
      <c r="CA118" s="166" t="str">
        <f>'2.ورود اطلاعات'!CG118</f>
        <v xml:space="preserve"> </v>
      </c>
      <c r="CB118" s="166" t="str">
        <f>'2.ورود اطلاعات'!CH118</f>
        <v xml:space="preserve"> </v>
      </c>
      <c r="CC118" s="280" t="str">
        <f t="shared" si="13"/>
        <v>تست اچ آی وی انجام نشده است</v>
      </c>
      <c r="CD118" s="166">
        <f>'2.ورود اطلاعات'!CI118</f>
        <v>0</v>
      </c>
      <c r="CE118" s="166" t="str">
        <f>'2.ورود اطلاعات'!CJ118</f>
        <v xml:space="preserve"> </v>
      </c>
      <c r="CF118" s="166" t="str">
        <f>'2.ورود اطلاعات'!CK118</f>
        <v xml:space="preserve"> </v>
      </c>
      <c r="CG118" s="280" t="str">
        <f t="shared" si="14"/>
        <v>تست اچ آی وی انجام نشده است</v>
      </c>
      <c r="CH118" s="166">
        <f>'2.ورود اطلاعات'!CL118</f>
        <v>0</v>
      </c>
      <c r="CI118" s="166" t="str">
        <f>'2.ورود اطلاعات'!CM118</f>
        <v xml:space="preserve"> </v>
      </c>
      <c r="CJ118" s="166" t="str">
        <f>'2.ورود اطلاعات'!CN118</f>
        <v xml:space="preserve"> </v>
      </c>
      <c r="CK118" s="280" t="str">
        <f t="shared" si="15"/>
        <v>تست اچ آی وی انجام نشده است</v>
      </c>
      <c r="CL118" s="166">
        <f>'2.ورود اطلاعات'!CO118</f>
        <v>0</v>
      </c>
      <c r="CM118" s="166" t="str">
        <f>'2.ورود اطلاعات'!CP118</f>
        <v xml:space="preserve"> </v>
      </c>
      <c r="CN118" s="166" t="str">
        <f>'2.ورود اطلاعات'!CQ118</f>
        <v xml:space="preserve"> </v>
      </c>
      <c r="CO118" s="280" t="str">
        <f t="shared" si="16"/>
        <v>تست اچ آی وی انجام نشده است</v>
      </c>
      <c r="CP118" s="166">
        <f>'2.ورود اطلاعات'!CR118</f>
        <v>0</v>
      </c>
      <c r="CQ118" s="166" t="str">
        <f>'2.ورود اطلاعات'!CS118</f>
        <v xml:space="preserve"> </v>
      </c>
      <c r="CR118" s="166" t="str">
        <f>'2.ورود اطلاعات'!CT118</f>
        <v xml:space="preserve"> </v>
      </c>
      <c r="CS118" s="280" t="str">
        <f t="shared" si="17"/>
        <v>تست اچ آی وی انجام نشده است</v>
      </c>
      <c r="CT118" s="166" t="str">
        <f>'2.ورود اطلاعات'!CU118</f>
        <v>خیر</v>
      </c>
      <c r="DI118" s="164"/>
      <c r="DJ118" s="164"/>
    </row>
    <row r="119" spans="1:114" s="166" customFormat="1" ht="11.65" x14ac:dyDescent="0.35">
      <c r="A119" s="144" t="str">
        <f>'2.ورود اطلاعات'!BS119</f>
        <v>خیر</v>
      </c>
      <c r="B119" s="166">
        <f>'2.ورود اطلاعات'!A119</f>
        <v>118</v>
      </c>
      <c r="C119" s="166">
        <f>'1.مشخصات مرکز'!$D$2</f>
        <v>1398</v>
      </c>
      <c r="D119" s="166" t="str">
        <f>'1.مشخصات مرکز'!$D$3</f>
        <v>انتخاب کنید ...</v>
      </c>
      <c r="E119" s="166" t="str">
        <f>'1.مشخصات مرکز'!$D$4</f>
        <v>انتخاب کنید ...</v>
      </c>
      <c r="F119" s="166" t="str">
        <f>'1.مشخصات مرکز'!$D$5</f>
        <v>انتخاب کنید ...</v>
      </c>
      <c r="G119" s="166">
        <f>'1.مشخصات مرکز'!$D$6</f>
        <v>0</v>
      </c>
      <c r="H119" s="166" t="str">
        <f>'1.مشخصات مرکز'!$D$7</f>
        <v>انتخاب کنید ...</v>
      </c>
      <c r="I119" s="166">
        <f>'1.مشخصات مرکز'!$D$8</f>
        <v>0</v>
      </c>
      <c r="J119" s="166">
        <f>'1.مشخصات مرکز'!$D$9</f>
        <v>0</v>
      </c>
      <c r="K119" s="164">
        <f>'1.مشخصات مرکز'!$D$10</f>
        <v>0</v>
      </c>
      <c r="L119" s="164">
        <f>'1.مشخصات مرکز'!$D$11</f>
        <v>0</v>
      </c>
      <c r="M119" s="166">
        <f>'2.ورود اطلاعات'!B119</f>
        <v>0</v>
      </c>
      <c r="N119" s="166">
        <f>'2.ورود اطلاعات'!C119</f>
        <v>0</v>
      </c>
      <c r="O119" s="166" t="str">
        <f>IF('2.ورود اطلاعات'!F119=0,"نامعلوم",'2.ورود اطلاعات'!F119)</f>
        <v>نامعلوم</v>
      </c>
      <c r="P119" s="166">
        <f>'2.ورود اطلاعات'!J119</f>
        <v>0</v>
      </c>
      <c r="Q119" s="166">
        <f>'2.ورود اطلاعات'!K119</f>
        <v>0</v>
      </c>
      <c r="R119" s="166">
        <f>'2.ورود اطلاعات'!L119</f>
        <v>0</v>
      </c>
      <c r="S119" s="166">
        <f>'2.ورود اطلاعات'!M119</f>
        <v>0</v>
      </c>
      <c r="T119" s="166">
        <f>'2.ورود اطلاعات'!N119</f>
        <v>0</v>
      </c>
      <c r="U119" s="166">
        <f>'2.ورود اطلاعات'!O119</f>
        <v>1398</v>
      </c>
      <c r="V119" s="166">
        <f>'2.ورود اطلاعات'!P119</f>
        <v>0</v>
      </c>
      <c r="W119" s="166">
        <f>'2.ورود اطلاعات'!Q119</f>
        <v>0</v>
      </c>
      <c r="X119" s="166">
        <f>'2.ورود اطلاعات'!R119</f>
        <v>0</v>
      </c>
      <c r="Y119" s="166">
        <f>'2.ورود اطلاعات'!S119</f>
        <v>0</v>
      </c>
      <c r="Z119" s="166">
        <f>'2.ورود اطلاعات'!T119</f>
        <v>0</v>
      </c>
      <c r="AA119" s="166">
        <f>'2.ورود اطلاعات'!U119</f>
        <v>0</v>
      </c>
      <c r="AB119" s="166">
        <f>'2.ورود اطلاعات'!V119</f>
        <v>0</v>
      </c>
      <c r="AC119" s="166">
        <f>'2.ورود اطلاعات'!W119</f>
        <v>0</v>
      </c>
      <c r="AD119" s="166">
        <f>'2.ورود اطلاعات'!X119</f>
        <v>0</v>
      </c>
      <c r="AE119" s="166">
        <f>'2.ورود اطلاعات'!Y119</f>
        <v>0</v>
      </c>
      <c r="AF119" s="166">
        <f>'2.ورود اطلاعات'!Z119</f>
        <v>0</v>
      </c>
      <c r="AG119" s="166">
        <f>'2.ورود اطلاعات'!AA119</f>
        <v>0</v>
      </c>
      <c r="AH119" s="166">
        <f>'2.ورود اطلاعات'!AB119</f>
        <v>0</v>
      </c>
      <c r="AI119" s="166">
        <f>'2.ورود اطلاعات'!AC119</f>
        <v>0</v>
      </c>
      <c r="AJ119" s="166">
        <f>'2.ورود اطلاعات'!AD119</f>
        <v>0</v>
      </c>
      <c r="AK119" s="166">
        <f>'2.ورود اطلاعات'!AE119</f>
        <v>0</v>
      </c>
      <c r="AL119" s="166">
        <f>'2.ورود اطلاعات'!AF119</f>
        <v>0</v>
      </c>
      <c r="AM119" s="166">
        <f>'2.ورود اطلاعات'!AG119</f>
        <v>0</v>
      </c>
      <c r="AN119" s="166">
        <f>'2.ورود اطلاعات'!AH119</f>
        <v>0</v>
      </c>
      <c r="AO119" s="166">
        <f>'2.ورود اطلاعات'!AI119</f>
        <v>0</v>
      </c>
      <c r="AP119" s="166" t="str">
        <f>'2.ورود اطلاعات'!AK119</f>
        <v xml:space="preserve">         </v>
      </c>
      <c r="AQ119" s="166" t="str">
        <f>'2.ورود اطلاعات'!AL119</f>
        <v>هیچکدام</v>
      </c>
      <c r="AR119" s="166" t="str">
        <f>'2.ورود اطلاعات'!AM119</f>
        <v>7.هیچکدام</v>
      </c>
      <c r="AS119" s="166" t="str">
        <f>'2.ورود اطلاعات'!AN119</f>
        <v>نامعلوم</v>
      </c>
      <c r="AT119" s="166" t="str">
        <f>'2.ورود اطلاعات'!AO119</f>
        <v>نامعلوم</v>
      </c>
      <c r="AU119" s="166" t="str">
        <f>'2.ورود اطلاعات'!CV119</f>
        <v>ارائه نشده است.</v>
      </c>
      <c r="AV119" s="166">
        <f>'2.ورود اطلاعات'!CW119</f>
        <v>0</v>
      </c>
      <c r="AW119" s="164">
        <f>'2.ورود اطلاعات'!AT119</f>
        <v>0</v>
      </c>
      <c r="AX119" s="164">
        <f>'2.ورود اطلاعات'!AU119</f>
        <v>0</v>
      </c>
      <c r="AY119" s="164">
        <f>'2.ورود اطلاعات'!AV119</f>
        <v>0</v>
      </c>
      <c r="AZ119" s="164">
        <f>'2.ورود اطلاعات'!AW119</f>
        <v>0</v>
      </c>
      <c r="BA119" s="164">
        <f>'2.ورود اطلاعات'!AX119</f>
        <v>0</v>
      </c>
      <c r="BB119" s="166">
        <f>'2.ورود اطلاعات'!BT119</f>
        <v>0</v>
      </c>
      <c r="BC119" s="166" t="str">
        <f>'2.ورود اطلاعات'!BU119</f>
        <v xml:space="preserve"> </v>
      </c>
      <c r="BD119" s="166" t="str">
        <f>'2.ورود اطلاعات'!BV119</f>
        <v xml:space="preserve"> </v>
      </c>
      <c r="BE119" s="280" t="str">
        <f t="shared" si="9"/>
        <v>تست اچ آی وی انجام نشده است</v>
      </c>
      <c r="BF119" s="164">
        <f>'2.ورود اطلاعات'!BK119</f>
        <v>0</v>
      </c>
      <c r="BG119" s="164">
        <f>'2.ورود اطلاعات'!BL119</f>
        <v>0</v>
      </c>
      <c r="BH119" s="164">
        <f>'2.ورود اطلاعات'!BM119</f>
        <v>0</v>
      </c>
      <c r="BI119" s="164">
        <f>'2.ورود اطلاعات'!BN119</f>
        <v>0</v>
      </c>
      <c r="BJ119" s="164">
        <f>'2.ورود اطلاعات'!BO119</f>
        <v>0</v>
      </c>
      <c r="BK119" s="164">
        <f>'2.ورود اطلاعات'!BP119</f>
        <v>0</v>
      </c>
      <c r="BL119" s="164">
        <f>'2.ورود اطلاعات'!BQ119</f>
        <v>0</v>
      </c>
      <c r="BM119" s="164">
        <f>'2.ورود اطلاعات'!BR119</f>
        <v>0</v>
      </c>
      <c r="BN119" s="166">
        <f>'2.ورود اطلاعات'!BW119</f>
        <v>0</v>
      </c>
      <c r="BO119" s="166" t="str">
        <f>'2.ورود اطلاعات'!BX119</f>
        <v xml:space="preserve"> </v>
      </c>
      <c r="BP119" s="166" t="str">
        <f>'2.ورود اطلاعات'!BY119</f>
        <v xml:space="preserve"> </v>
      </c>
      <c r="BQ119" s="280" t="str">
        <f t="shared" si="10"/>
        <v>تست اچ آی وی انجام نشده است</v>
      </c>
      <c r="BR119" s="166">
        <f>'2.ورود اطلاعات'!BZ119</f>
        <v>0</v>
      </c>
      <c r="BS119" s="166" t="str">
        <f>'2.ورود اطلاعات'!CA119</f>
        <v xml:space="preserve"> </v>
      </c>
      <c r="BT119" s="166" t="str">
        <f>'2.ورود اطلاعات'!CB119</f>
        <v xml:space="preserve"> </v>
      </c>
      <c r="BU119" s="280" t="str">
        <f t="shared" si="11"/>
        <v>تست اچ آی وی انجام نشده است</v>
      </c>
      <c r="BV119" s="166">
        <f>'2.ورود اطلاعات'!CC119</f>
        <v>0</v>
      </c>
      <c r="BW119" s="166" t="str">
        <f>'2.ورود اطلاعات'!CD119</f>
        <v xml:space="preserve"> </v>
      </c>
      <c r="BX119" s="166" t="str">
        <f>'2.ورود اطلاعات'!CE119</f>
        <v xml:space="preserve"> </v>
      </c>
      <c r="BY119" s="280" t="str">
        <f t="shared" si="12"/>
        <v>تست اچ آی وی انجام نشده است</v>
      </c>
      <c r="BZ119" s="166">
        <f>'2.ورود اطلاعات'!CF119</f>
        <v>0</v>
      </c>
      <c r="CA119" s="166" t="str">
        <f>'2.ورود اطلاعات'!CG119</f>
        <v xml:space="preserve"> </v>
      </c>
      <c r="CB119" s="166" t="str">
        <f>'2.ورود اطلاعات'!CH119</f>
        <v xml:space="preserve"> </v>
      </c>
      <c r="CC119" s="280" t="str">
        <f t="shared" si="13"/>
        <v>تست اچ آی وی انجام نشده است</v>
      </c>
      <c r="CD119" s="166">
        <f>'2.ورود اطلاعات'!CI119</f>
        <v>0</v>
      </c>
      <c r="CE119" s="166" t="str">
        <f>'2.ورود اطلاعات'!CJ119</f>
        <v xml:space="preserve"> </v>
      </c>
      <c r="CF119" s="166" t="str">
        <f>'2.ورود اطلاعات'!CK119</f>
        <v xml:space="preserve"> </v>
      </c>
      <c r="CG119" s="280" t="str">
        <f t="shared" si="14"/>
        <v>تست اچ آی وی انجام نشده است</v>
      </c>
      <c r="CH119" s="166">
        <f>'2.ورود اطلاعات'!CL119</f>
        <v>0</v>
      </c>
      <c r="CI119" s="166" t="str">
        <f>'2.ورود اطلاعات'!CM119</f>
        <v xml:space="preserve"> </v>
      </c>
      <c r="CJ119" s="166" t="str">
        <f>'2.ورود اطلاعات'!CN119</f>
        <v xml:space="preserve"> </v>
      </c>
      <c r="CK119" s="280" t="str">
        <f t="shared" si="15"/>
        <v>تست اچ آی وی انجام نشده است</v>
      </c>
      <c r="CL119" s="166">
        <f>'2.ورود اطلاعات'!CO119</f>
        <v>0</v>
      </c>
      <c r="CM119" s="166" t="str">
        <f>'2.ورود اطلاعات'!CP119</f>
        <v xml:space="preserve"> </v>
      </c>
      <c r="CN119" s="166" t="str">
        <f>'2.ورود اطلاعات'!CQ119</f>
        <v xml:space="preserve"> </v>
      </c>
      <c r="CO119" s="280" t="str">
        <f t="shared" si="16"/>
        <v>تست اچ آی وی انجام نشده است</v>
      </c>
      <c r="CP119" s="166">
        <f>'2.ورود اطلاعات'!CR119</f>
        <v>0</v>
      </c>
      <c r="CQ119" s="166" t="str">
        <f>'2.ورود اطلاعات'!CS119</f>
        <v xml:space="preserve"> </v>
      </c>
      <c r="CR119" s="166" t="str">
        <f>'2.ورود اطلاعات'!CT119</f>
        <v xml:space="preserve"> </v>
      </c>
      <c r="CS119" s="280" t="str">
        <f t="shared" si="17"/>
        <v>تست اچ آی وی انجام نشده است</v>
      </c>
      <c r="CT119" s="166" t="str">
        <f>'2.ورود اطلاعات'!CU119</f>
        <v>خیر</v>
      </c>
      <c r="DI119" s="164"/>
      <c r="DJ119" s="164"/>
    </row>
    <row r="120" spans="1:114" s="166" customFormat="1" ht="11.65" x14ac:dyDescent="0.35">
      <c r="A120" s="144" t="str">
        <f>'2.ورود اطلاعات'!BS120</f>
        <v>خیر</v>
      </c>
      <c r="B120" s="166">
        <f>'2.ورود اطلاعات'!A120</f>
        <v>119</v>
      </c>
      <c r="C120" s="166">
        <f>'1.مشخصات مرکز'!$D$2</f>
        <v>1398</v>
      </c>
      <c r="D120" s="166" t="str">
        <f>'1.مشخصات مرکز'!$D$3</f>
        <v>انتخاب کنید ...</v>
      </c>
      <c r="E120" s="166" t="str">
        <f>'1.مشخصات مرکز'!$D$4</f>
        <v>انتخاب کنید ...</v>
      </c>
      <c r="F120" s="166" t="str">
        <f>'1.مشخصات مرکز'!$D$5</f>
        <v>انتخاب کنید ...</v>
      </c>
      <c r="G120" s="166">
        <f>'1.مشخصات مرکز'!$D$6</f>
        <v>0</v>
      </c>
      <c r="H120" s="166" t="str">
        <f>'1.مشخصات مرکز'!$D$7</f>
        <v>انتخاب کنید ...</v>
      </c>
      <c r="I120" s="166">
        <f>'1.مشخصات مرکز'!$D$8</f>
        <v>0</v>
      </c>
      <c r="J120" s="166">
        <f>'1.مشخصات مرکز'!$D$9</f>
        <v>0</v>
      </c>
      <c r="K120" s="164">
        <f>'1.مشخصات مرکز'!$D$10</f>
        <v>0</v>
      </c>
      <c r="L120" s="164">
        <f>'1.مشخصات مرکز'!$D$11</f>
        <v>0</v>
      </c>
      <c r="M120" s="166">
        <f>'2.ورود اطلاعات'!B120</f>
        <v>0</v>
      </c>
      <c r="N120" s="166">
        <f>'2.ورود اطلاعات'!C120</f>
        <v>0</v>
      </c>
      <c r="O120" s="166" t="str">
        <f>IF('2.ورود اطلاعات'!F120=0,"نامعلوم",'2.ورود اطلاعات'!F120)</f>
        <v>نامعلوم</v>
      </c>
      <c r="P120" s="166">
        <f>'2.ورود اطلاعات'!J120</f>
        <v>0</v>
      </c>
      <c r="Q120" s="166">
        <f>'2.ورود اطلاعات'!K120</f>
        <v>0</v>
      </c>
      <c r="R120" s="166">
        <f>'2.ورود اطلاعات'!L120</f>
        <v>0</v>
      </c>
      <c r="S120" s="166">
        <f>'2.ورود اطلاعات'!M120</f>
        <v>0</v>
      </c>
      <c r="T120" s="166">
        <f>'2.ورود اطلاعات'!N120</f>
        <v>0</v>
      </c>
      <c r="U120" s="166">
        <f>'2.ورود اطلاعات'!O120</f>
        <v>1398</v>
      </c>
      <c r="V120" s="166">
        <f>'2.ورود اطلاعات'!P120</f>
        <v>0</v>
      </c>
      <c r="W120" s="166">
        <f>'2.ورود اطلاعات'!Q120</f>
        <v>0</v>
      </c>
      <c r="X120" s="166">
        <f>'2.ورود اطلاعات'!R120</f>
        <v>0</v>
      </c>
      <c r="Y120" s="166">
        <f>'2.ورود اطلاعات'!S120</f>
        <v>0</v>
      </c>
      <c r="Z120" s="166">
        <f>'2.ورود اطلاعات'!T120</f>
        <v>0</v>
      </c>
      <c r="AA120" s="166">
        <f>'2.ورود اطلاعات'!U120</f>
        <v>0</v>
      </c>
      <c r="AB120" s="166">
        <f>'2.ورود اطلاعات'!V120</f>
        <v>0</v>
      </c>
      <c r="AC120" s="166">
        <f>'2.ورود اطلاعات'!W120</f>
        <v>0</v>
      </c>
      <c r="AD120" s="166">
        <f>'2.ورود اطلاعات'!X120</f>
        <v>0</v>
      </c>
      <c r="AE120" s="166">
        <f>'2.ورود اطلاعات'!Y120</f>
        <v>0</v>
      </c>
      <c r="AF120" s="166">
        <f>'2.ورود اطلاعات'!Z120</f>
        <v>0</v>
      </c>
      <c r="AG120" s="166">
        <f>'2.ورود اطلاعات'!AA120</f>
        <v>0</v>
      </c>
      <c r="AH120" s="166">
        <f>'2.ورود اطلاعات'!AB120</f>
        <v>0</v>
      </c>
      <c r="AI120" s="166">
        <f>'2.ورود اطلاعات'!AC120</f>
        <v>0</v>
      </c>
      <c r="AJ120" s="166">
        <f>'2.ورود اطلاعات'!AD120</f>
        <v>0</v>
      </c>
      <c r="AK120" s="166">
        <f>'2.ورود اطلاعات'!AE120</f>
        <v>0</v>
      </c>
      <c r="AL120" s="166">
        <f>'2.ورود اطلاعات'!AF120</f>
        <v>0</v>
      </c>
      <c r="AM120" s="166">
        <f>'2.ورود اطلاعات'!AG120</f>
        <v>0</v>
      </c>
      <c r="AN120" s="166">
        <f>'2.ورود اطلاعات'!AH120</f>
        <v>0</v>
      </c>
      <c r="AO120" s="166">
        <f>'2.ورود اطلاعات'!AI120</f>
        <v>0</v>
      </c>
      <c r="AP120" s="166" t="str">
        <f>'2.ورود اطلاعات'!AK120</f>
        <v xml:space="preserve">         </v>
      </c>
      <c r="AQ120" s="166" t="str">
        <f>'2.ورود اطلاعات'!AL120</f>
        <v>هیچکدام</v>
      </c>
      <c r="AR120" s="166" t="str">
        <f>'2.ورود اطلاعات'!AM120</f>
        <v>7.هیچکدام</v>
      </c>
      <c r="AS120" s="166" t="str">
        <f>'2.ورود اطلاعات'!AN120</f>
        <v>نامعلوم</v>
      </c>
      <c r="AT120" s="166" t="str">
        <f>'2.ورود اطلاعات'!AO120</f>
        <v>نامعلوم</v>
      </c>
      <c r="AU120" s="166" t="str">
        <f>'2.ورود اطلاعات'!CV120</f>
        <v>ارائه نشده است.</v>
      </c>
      <c r="AV120" s="166">
        <f>'2.ورود اطلاعات'!CW120</f>
        <v>0</v>
      </c>
      <c r="AW120" s="164">
        <f>'2.ورود اطلاعات'!AT120</f>
        <v>0</v>
      </c>
      <c r="AX120" s="164">
        <f>'2.ورود اطلاعات'!AU120</f>
        <v>0</v>
      </c>
      <c r="AY120" s="164">
        <f>'2.ورود اطلاعات'!AV120</f>
        <v>0</v>
      </c>
      <c r="AZ120" s="164">
        <f>'2.ورود اطلاعات'!AW120</f>
        <v>0</v>
      </c>
      <c r="BA120" s="164">
        <f>'2.ورود اطلاعات'!AX120</f>
        <v>0</v>
      </c>
      <c r="BB120" s="166">
        <f>'2.ورود اطلاعات'!BT120</f>
        <v>0</v>
      </c>
      <c r="BC120" s="166" t="str">
        <f>'2.ورود اطلاعات'!BU120</f>
        <v xml:space="preserve"> </v>
      </c>
      <c r="BD120" s="166" t="str">
        <f>'2.ورود اطلاعات'!BV120</f>
        <v xml:space="preserve"> </v>
      </c>
      <c r="BE120" s="280" t="str">
        <f t="shared" si="9"/>
        <v>تست اچ آی وی انجام نشده است</v>
      </c>
      <c r="BF120" s="164">
        <f>'2.ورود اطلاعات'!BK120</f>
        <v>0</v>
      </c>
      <c r="BG120" s="164">
        <f>'2.ورود اطلاعات'!BL120</f>
        <v>0</v>
      </c>
      <c r="BH120" s="164">
        <f>'2.ورود اطلاعات'!BM120</f>
        <v>0</v>
      </c>
      <c r="BI120" s="164">
        <f>'2.ورود اطلاعات'!BN120</f>
        <v>0</v>
      </c>
      <c r="BJ120" s="164">
        <f>'2.ورود اطلاعات'!BO120</f>
        <v>0</v>
      </c>
      <c r="BK120" s="164">
        <f>'2.ورود اطلاعات'!BP120</f>
        <v>0</v>
      </c>
      <c r="BL120" s="164">
        <f>'2.ورود اطلاعات'!BQ120</f>
        <v>0</v>
      </c>
      <c r="BM120" s="164">
        <f>'2.ورود اطلاعات'!BR120</f>
        <v>0</v>
      </c>
      <c r="BN120" s="166">
        <f>'2.ورود اطلاعات'!BW120</f>
        <v>0</v>
      </c>
      <c r="BO120" s="166" t="str">
        <f>'2.ورود اطلاعات'!BX120</f>
        <v xml:space="preserve"> </v>
      </c>
      <c r="BP120" s="166" t="str">
        <f>'2.ورود اطلاعات'!BY120</f>
        <v xml:space="preserve"> </v>
      </c>
      <c r="BQ120" s="280" t="str">
        <f t="shared" si="10"/>
        <v>تست اچ آی وی انجام نشده است</v>
      </c>
      <c r="BR120" s="166">
        <f>'2.ورود اطلاعات'!BZ120</f>
        <v>0</v>
      </c>
      <c r="BS120" s="166" t="str">
        <f>'2.ورود اطلاعات'!CA120</f>
        <v xml:space="preserve"> </v>
      </c>
      <c r="BT120" s="166" t="str">
        <f>'2.ورود اطلاعات'!CB120</f>
        <v xml:space="preserve"> </v>
      </c>
      <c r="BU120" s="280" t="str">
        <f t="shared" si="11"/>
        <v>تست اچ آی وی انجام نشده است</v>
      </c>
      <c r="BV120" s="166">
        <f>'2.ورود اطلاعات'!CC120</f>
        <v>0</v>
      </c>
      <c r="BW120" s="166" t="str">
        <f>'2.ورود اطلاعات'!CD120</f>
        <v xml:space="preserve"> </v>
      </c>
      <c r="BX120" s="166" t="str">
        <f>'2.ورود اطلاعات'!CE120</f>
        <v xml:space="preserve"> </v>
      </c>
      <c r="BY120" s="280" t="str">
        <f t="shared" si="12"/>
        <v>تست اچ آی وی انجام نشده است</v>
      </c>
      <c r="BZ120" s="166">
        <f>'2.ورود اطلاعات'!CF120</f>
        <v>0</v>
      </c>
      <c r="CA120" s="166" t="str">
        <f>'2.ورود اطلاعات'!CG120</f>
        <v xml:space="preserve"> </v>
      </c>
      <c r="CB120" s="166" t="str">
        <f>'2.ورود اطلاعات'!CH120</f>
        <v xml:space="preserve"> </v>
      </c>
      <c r="CC120" s="280" t="str">
        <f t="shared" si="13"/>
        <v>تست اچ آی وی انجام نشده است</v>
      </c>
      <c r="CD120" s="166">
        <f>'2.ورود اطلاعات'!CI120</f>
        <v>0</v>
      </c>
      <c r="CE120" s="166" t="str">
        <f>'2.ورود اطلاعات'!CJ120</f>
        <v xml:space="preserve"> </v>
      </c>
      <c r="CF120" s="166" t="str">
        <f>'2.ورود اطلاعات'!CK120</f>
        <v xml:space="preserve"> </v>
      </c>
      <c r="CG120" s="280" t="str">
        <f t="shared" si="14"/>
        <v>تست اچ آی وی انجام نشده است</v>
      </c>
      <c r="CH120" s="166">
        <f>'2.ورود اطلاعات'!CL120</f>
        <v>0</v>
      </c>
      <c r="CI120" s="166" t="str">
        <f>'2.ورود اطلاعات'!CM120</f>
        <v xml:space="preserve"> </v>
      </c>
      <c r="CJ120" s="166" t="str">
        <f>'2.ورود اطلاعات'!CN120</f>
        <v xml:space="preserve"> </v>
      </c>
      <c r="CK120" s="280" t="str">
        <f t="shared" si="15"/>
        <v>تست اچ آی وی انجام نشده است</v>
      </c>
      <c r="CL120" s="166">
        <f>'2.ورود اطلاعات'!CO120</f>
        <v>0</v>
      </c>
      <c r="CM120" s="166" t="str">
        <f>'2.ورود اطلاعات'!CP120</f>
        <v xml:space="preserve"> </v>
      </c>
      <c r="CN120" s="166" t="str">
        <f>'2.ورود اطلاعات'!CQ120</f>
        <v xml:space="preserve"> </v>
      </c>
      <c r="CO120" s="280" t="str">
        <f t="shared" si="16"/>
        <v>تست اچ آی وی انجام نشده است</v>
      </c>
      <c r="CP120" s="166">
        <f>'2.ورود اطلاعات'!CR120</f>
        <v>0</v>
      </c>
      <c r="CQ120" s="166" t="str">
        <f>'2.ورود اطلاعات'!CS120</f>
        <v xml:space="preserve"> </v>
      </c>
      <c r="CR120" s="166" t="str">
        <f>'2.ورود اطلاعات'!CT120</f>
        <v xml:space="preserve"> </v>
      </c>
      <c r="CS120" s="280" t="str">
        <f t="shared" si="17"/>
        <v>تست اچ آی وی انجام نشده است</v>
      </c>
      <c r="CT120" s="166" t="str">
        <f>'2.ورود اطلاعات'!CU120</f>
        <v>خیر</v>
      </c>
      <c r="DI120" s="164"/>
      <c r="DJ120" s="164"/>
    </row>
    <row r="121" spans="1:114" s="166" customFormat="1" ht="11.65" x14ac:dyDescent="0.35">
      <c r="A121" s="144" t="str">
        <f>'2.ورود اطلاعات'!BS121</f>
        <v>خیر</v>
      </c>
      <c r="B121" s="166">
        <f>'2.ورود اطلاعات'!A121</f>
        <v>120</v>
      </c>
      <c r="C121" s="166">
        <f>'1.مشخصات مرکز'!$D$2</f>
        <v>1398</v>
      </c>
      <c r="D121" s="166" t="str">
        <f>'1.مشخصات مرکز'!$D$3</f>
        <v>انتخاب کنید ...</v>
      </c>
      <c r="E121" s="166" t="str">
        <f>'1.مشخصات مرکز'!$D$4</f>
        <v>انتخاب کنید ...</v>
      </c>
      <c r="F121" s="166" t="str">
        <f>'1.مشخصات مرکز'!$D$5</f>
        <v>انتخاب کنید ...</v>
      </c>
      <c r="G121" s="166">
        <f>'1.مشخصات مرکز'!$D$6</f>
        <v>0</v>
      </c>
      <c r="H121" s="166" t="str">
        <f>'1.مشخصات مرکز'!$D$7</f>
        <v>انتخاب کنید ...</v>
      </c>
      <c r="I121" s="166">
        <f>'1.مشخصات مرکز'!$D$8</f>
        <v>0</v>
      </c>
      <c r="J121" s="166">
        <f>'1.مشخصات مرکز'!$D$9</f>
        <v>0</v>
      </c>
      <c r="K121" s="164">
        <f>'1.مشخصات مرکز'!$D$10</f>
        <v>0</v>
      </c>
      <c r="L121" s="164">
        <f>'1.مشخصات مرکز'!$D$11</f>
        <v>0</v>
      </c>
      <c r="M121" s="166">
        <f>'2.ورود اطلاعات'!B121</f>
        <v>0</v>
      </c>
      <c r="N121" s="166">
        <f>'2.ورود اطلاعات'!C121</f>
        <v>0</v>
      </c>
      <c r="O121" s="166" t="str">
        <f>IF('2.ورود اطلاعات'!F121=0,"نامعلوم",'2.ورود اطلاعات'!F121)</f>
        <v>نامعلوم</v>
      </c>
      <c r="P121" s="166">
        <f>'2.ورود اطلاعات'!J121</f>
        <v>0</v>
      </c>
      <c r="Q121" s="166">
        <f>'2.ورود اطلاعات'!K121</f>
        <v>0</v>
      </c>
      <c r="R121" s="166">
        <f>'2.ورود اطلاعات'!L121</f>
        <v>0</v>
      </c>
      <c r="S121" s="166">
        <f>'2.ورود اطلاعات'!M121</f>
        <v>0</v>
      </c>
      <c r="T121" s="166">
        <f>'2.ورود اطلاعات'!N121</f>
        <v>0</v>
      </c>
      <c r="U121" s="166">
        <f>'2.ورود اطلاعات'!O121</f>
        <v>1398</v>
      </c>
      <c r="V121" s="166">
        <f>'2.ورود اطلاعات'!P121</f>
        <v>0</v>
      </c>
      <c r="W121" s="166">
        <f>'2.ورود اطلاعات'!Q121</f>
        <v>0</v>
      </c>
      <c r="X121" s="166">
        <f>'2.ورود اطلاعات'!R121</f>
        <v>0</v>
      </c>
      <c r="Y121" s="166">
        <f>'2.ورود اطلاعات'!S121</f>
        <v>0</v>
      </c>
      <c r="Z121" s="166">
        <f>'2.ورود اطلاعات'!T121</f>
        <v>0</v>
      </c>
      <c r="AA121" s="166">
        <f>'2.ورود اطلاعات'!U121</f>
        <v>0</v>
      </c>
      <c r="AB121" s="166">
        <f>'2.ورود اطلاعات'!V121</f>
        <v>0</v>
      </c>
      <c r="AC121" s="166">
        <f>'2.ورود اطلاعات'!W121</f>
        <v>0</v>
      </c>
      <c r="AD121" s="166">
        <f>'2.ورود اطلاعات'!X121</f>
        <v>0</v>
      </c>
      <c r="AE121" s="166">
        <f>'2.ورود اطلاعات'!Y121</f>
        <v>0</v>
      </c>
      <c r="AF121" s="166">
        <f>'2.ورود اطلاعات'!Z121</f>
        <v>0</v>
      </c>
      <c r="AG121" s="166">
        <f>'2.ورود اطلاعات'!AA121</f>
        <v>0</v>
      </c>
      <c r="AH121" s="166">
        <f>'2.ورود اطلاعات'!AB121</f>
        <v>0</v>
      </c>
      <c r="AI121" s="166">
        <f>'2.ورود اطلاعات'!AC121</f>
        <v>0</v>
      </c>
      <c r="AJ121" s="166">
        <f>'2.ورود اطلاعات'!AD121</f>
        <v>0</v>
      </c>
      <c r="AK121" s="166">
        <f>'2.ورود اطلاعات'!AE121</f>
        <v>0</v>
      </c>
      <c r="AL121" s="166">
        <f>'2.ورود اطلاعات'!AF121</f>
        <v>0</v>
      </c>
      <c r="AM121" s="166">
        <f>'2.ورود اطلاعات'!AG121</f>
        <v>0</v>
      </c>
      <c r="AN121" s="166">
        <f>'2.ورود اطلاعات'!AH121</f>
        <v>0</v>
      </c>
      <c r="AO121" s="166">
        <f>'2.ورود اطلاعات'!AI121</f>
        <v>0</v>
      </c>
      <c r="AP121" s="166" t="str">
        <f>'2.ورود اطلاعات'!AK121</f>
        <v xml:space="preserve">         </v>
      </c>
      <c r="AQ121" s="166" t="str">
        <f>'2.ورود اطلاعات'!AL121</f>
        <v>هیچکدام</v>
      </c>
      <c r="AR121" s="166" t="str">
        <f>'2.ورود اطلاعات'!AM121</f>
        <v>7.هیچکدام</v>
      </c>
      <c r="AS121" s="166" t="str">
        <f>'2.ورود اطلاعات'!AN121</f>
        <v>نامعلوم</v>
      </c>
      <c r="AT121" s="166" t="str">
        <f>'2.ورود اطلاعات'!AO121</f>
        <v>نامعلوم</v>
      </c>
      <c r="AU121" s="166" t="str">
        <f>'2.ورود اطلاعات'!CV121</f>
        <v>ارائه نشده است.</v>
      </c>
      <c r="AV121" s="166">
        <f>'2.ورود اطلاعات'!CW121</f>
        <v>0</v>
      </c>
      <c r="AW121" s="164">
        <f>'2.ورود اطلاعات'!AT121</f>
        <v>0</v>
      </c>
      <c r="AX121" s="164">
        <f>'2.ورود اطلاعات'!AU121</f>
        <v>0</v>
      </c>
      <c r="AY121" s="164">
        <f>'2.ورود اطلاعات'!AV121</f>
        <v>0</v>
      </c>
      <c r="AZ121" s="164">
        <f>'2.ورود اطلاعات'!AW121</f>
        <v>0</v>
      </c>
      <c r="BA121" s="164">
        <f>'2.ورود اطلاعات'!AX121</f>
        <v>0</v>
      </c>
      <c r="BB121" s="166">
        <f>'2.ورود اطلاعات'!BT121</f>
        <v>0</v>
      </c>
      <c r="BC121" s="166" t="str">
        <f>'2.ورود اطلاعات'!BU121</f>
        <v xml:space="preserve"> </v>
      </c>
      <c r="BD121" s="166" t="str">
        <f>'2.ورود اطلاعات'!BV121</f>
        <v xml:space="preserve"> </v>
      </c>
      <c r="BE121" s="280" t="str">
        <f t="shared" si="9"/>
        <v>تست اچ آی وی انجام نشده است</v>
      </c>
      <c r="BF121" s="164">
        <f>'2.ورود اطلاعات'!BK121</f>
        <v>0</v>
      </c>
      <c r="BG121" s="164">
        <f>'2.ورود اطلاعات'!BL121</f>
        <v>0</v>
      </c>
      <c r="BH121" s="164">
        <f>'2.ورود اطلاعات'!BM121</f>
        <v>0</v>
      </c>
      <c r="BI121" s="164">
        <f>'2.ورود اطلاعات'!BN121</f>
        <v>0</v>
      </c>
      <c r="BJ121" s="164">
        <f>'2.ورود اطلاعات'!BO121</f>
        <v>0</v>
      </c>
      <c r="BK121" s="164">
        <f>'2.ورود اطلاعات'!BP121</f>
        <v>0</v>
      </c>
      <c r="BL121" s="164">
        <f>'2.ورود اطلاعات'!BQ121</f>
        <v>0</v>
      </c>
      <c r="BM121" s="164">
        <f>'2.ورود اطلاعات'!BR121</f>
        <v>0</v>
      </c>
      <c r="BN121" s="166">
        <f>'2.ورود اطلاعات'!BW121</f>
        <v>0</v>
      </c>
      <c r="BO121" s="166" t="str">
        <f>'2.ورود اطلاعات'!BX121</f>
        <v xml:space="preserve"> </v>
      </c>
      <c r="BP121" s="166" t="str">
        <f>'2.ورود اطلاعات'!BY121</f>
        <v xml:space="preserve"> </v>
      </c>
      <c r="BQ121" s="280" t="str">
        <f t="shared" si="10"/>
        <v>تست اچ آی وی انجام نشده است</v>
      </c>
      <c r="BR121" s="166">
        <f>'2.ورود اطلاعات'!BZ121</f>
        <v>0</v>
      </c>
      <c r="BS121" s="166" t="str">
        <f>'2.ورود اطلاعات'!CA121</f>
        <v xml:space="preserve"> </v>
      </c>
      <c r="BT121" s="166" t="str">
        <f>'2.ورود اطلاعات'!CB121</f>
        <v xml:space="preserve"> </v>
      </c>
      <c r="BU121" s="280" t="str">
        <f t="shared" si="11"/>
        <v>تست اچ آی وی انجام نشده است</v>
      </c>
      <c r="BV121" s="166">
        <f>'2.ورود اطلاعات'!CC121</f>
        <v>0</v>
      </c>
      <c r="BW121" s="166" t="str">
        <f>'2.ورود اطلاعات'!CD121</f>
        <v xml:space="preserve"> </v>
      </c>
      <c r="BX121" s="166" t="str">
        <f>'2.ورود اطلاعات'!CE121</f>
        <v xml:space="preserve"> </v>
      </c>
      <c r="BY121" s="280" t="str">
        <f t="shared" si="12"/>
        <v>تست اچ آی وی انجام نشده است</v>
      </c>
      <c r="BZ121" s="166">
        <f>'2.ورود اطلاعات'!CF121</f>
        <v>0</v>
      </c>
      <c r="CA121" s="166" t="str">
        <f>'2.ورود اطلاعات'!CG121</f>
        <v xml:space="preserve"> </v>
      </c>
      <c r="CB121" s="166" t="str">
        <f>'2.ورود اطلاعات'!CH121</f>
        <v xml:space="preserve"> </v>
      </c>
      <c r="CC121" s="280" t="str">
        <f t="shared" si="13"/>
        <v>تست اچ آی وی انجام نشده است</v>
      </c>
      <c r="CD121" s="166">
        <f>'2.ورود اطلاعات'!CI121</f>
        <v>0</v>
      </c>
      <c r="CE121" s="166" t="str">
        <f>'2.ورود اطلاعات'!CJ121</f>
        <v xml:space="preserve"> </v>
      </c>
      <c r="CF121" s="166" t="str">
        <f>'2.ورود اطلاعات'!CK121</f>
        <v xml:space="preserve"> </v>
      </c>
      <c r="CG121" s="280" t="str">
        <f t="shared" si="14"/>
        <v>تست اچ آی وی انجام نشده است</v>
      </c>
      <c r="CH121" s="166">
        <f>'2.ورود اطلاعات'!CL121</f>
        <v>0</v>
      </c>
      <c r="CI121" s="166" t="str">
        <f>'2.ورود اطلاعات'!CM121</f>
        <v xml:space="preserve"> </v>
      </c>
      <c r="CJ121" s="166" t="str">
        <f>'2.ورود اطلاعات'!CN121</f>
        <v xml:space="preserve"> </v>
      </c>
      <c r="CK121" s="280" t="str">
        <f t="shared" si="15"/>
        <v>تست اچ آی وی انجام نشده است</v>
      </c>
      <c r="CL121" s="166">
        <f>'2.ورود اطلاعات'!CO121</f>
        <v>0</v>
      </c>
      <c r="CM121" s="166" t="str">
        <f>'2.ورود اطلاعات'!CP121</f>
        <v xml:space="preserve"> </v>
      </c>
      <c r="CN121" s="166" t="str">
        <f>'2.ورود اطلاعات'!CQ121</f>
        <v xml:space="preserve"> </v>
      </c>
      <c r="CO121" s="280" t="str">
        <f t="shared" si="16"/>
        <v>تست اچ آی وی انجام نشده است</v>
      </c>
      <c r="CP121" s="166">
        <f>'2.ورود اطلاعات'!CR121</f>
        <v>0</v>
      </c>
      <c r="CQ121" s="166" t="str">
        <f>'2.ورود اطلاعات'!CS121</f>
        <v xml:space="preserve"> </v>
      </c>
      <c r="CR121" s="166" t="str">
        <f>'2.ورود اطلاعات'!CT121</f>
        <v xml:space="preserve"> </v>
      </c>
      <c r="CS121" s="280" t="str">
        <f t="shared" si="17"/>
        <v>تست اچ آی وی انجام نشده است</v>
      </c>
      <c r="CT121" s="166" t="str">
        <f>'2.ورود اطلاعات'!CU121</f>
        <v>خیر</v>
      </c>
      <c r="DI121" s="164"/>
      <c r="DJ121" s="164"/>
    </row>
    <row r="122" spans="1:114" s="166" customFormat="1" ht="11.65" x14ac:dyDescent="0.35">
      <c r="A122" s="144" t="str">
        <f>'2.ورود اطلاعات'!BS122</f>
        <v>خیر</v>
      </c>
      <c r="B122" s="166">
        <f>'2.ورود اطلاعات'!A122</f>
        <v>121</v>
      </c>
      <c r="C122" s="166">
        <f>'1.مشخصات مرکز'!$D$2</f>
        <v>1398</v>
      </c>
      <c r="D122" s="166" t="str">
        <f>'1.مشخصات مرکز'!$D$3</f>
        <v>انتخاب کنید ...</v>
      </c>
      <c r="E122" s="166" t="str">
        <f>'1.مشخصات مرکز'!$D$4</f>
        <v>انتخاب کنید ...</v>
      </c>
      <c r="F122" s="166" t="str">
        <f>'1.مشخصات مرکز'!$D$5</f>
        <v>انتخاب کنید ...</v>
      </c>
      <c r="G122" s="166">
        <f>'1.مشخصات مرکز'!$D$6</f>
        <v>0</v>
      </c>
      <c r="H122" s="166" t="str">
        <f>'1.مشخصات مرکز'!$D$7</f>
        <v>انتخاب کنید ...</v>
      </c>
      <c r="I122" s="166">
        <f>'1.مشخصات مرکز'!$D$8</f>
        <v>0</v>
      </c>
      <c r="J122" s="166">
        <f>'1.مشخصات مرکز'!$D$9</f>
        <v>0</v>
      </c>
      <c r="K122" s="164">
        <f>'1.مشخصات مرکز'!$D$10</f>
        <v>0</v>
      </c>
      <c r="L122" s="164">
        <f>'1.مشخصات مرکز'!$D$11</f>
        <v>0</v>
      </c>
      <c r="M122" s="166">
        <f>'2.ورود اطلاعات'!B122</f>
        <v>0</v>
      </c>
      <c r="N122" s="166">
        <f>'2.ورود اطلاعات'!C122</f>
        <v>0</v>
      </c>
      <c r="O122" s="166" t="str">
        <f>IF('2.ورود اطلاعات'!F122=0,"نامعلوم",'2.ورود اطلاعات'!F122)</f>
        <v>نامعلوم</v>
      </c>
      <c r="P122" s="166">
        <f>'2.ورود اطلاعات'!J122</f>
        <v>0</v>
      </c>
      <c r="Q122" s="166">
        <f>'2.ورود اطلاعات'!K122</f>
        <v>0</v>
      </c>
      <c r="R122" s="166">
        <f>'2.ورود اطلاعات'!L122</f>
        <v>0</v>
      </c>
      <c r="S122" s="166">
        <f>'2.ورود اطلاعات'!M122</f>
        <v>0</v>
      </c>
      <c r="T122" s="166">
        <f>'2.ورود اطلاعات'!N122</f>
        <v>0</v>
      </c>
      <c r="U122" s="166">
        <f>'2.ورود اطلاعات'!O122</f>
        <v>1398</v>
      </c>
      <c r="V122" s="166">
        <f>'2.ورود اطلاعات'!P122</f>
        <v>0</v>
      </c>
      <c r="W122" s="166">
        <f>'2.ورود اطلاعات'!Q122</f>
        <v>0</v>
      </c>
      <c r="X122" s="166">
        <f>'2.ورود اطلاعات'!R122</f>
        <v>0</v>
      </c>
      <c r="Y122" s="166">
        <f>'2.ورود اطلاعات'!S122</f>
        <v>0</v>
      </c>
      <c r="Z122" s="166">
        <f>'2.ورود اطلاعات'!T122</f>
        <v>0</v>
      </c>
      <c r="AA122" s="166">
        <f>'2.ورود اطلاعات'!U122</f>
        <v>0</v>
      </c>
      <c r="AB122" s="166">
        <f>'2.ورود اطلاعات'!V122</f>
        <v>0</v>
      </c>
      <c r="AC122" s="166">
        <f>'2.ورود اطلاعات'!W122</f>
        <v>0</v>
      </c>
      <c r="AD122" s="166">
        <f>'2.ورود اطلاعات'!X122</f>
        <v>0</v>
      </c>
      <c r="AE122" s="166">
        <f>'2.ورود اطلاعات'!Y122</f>
        <v>0</v>
      </c>
      <c r="AF122" s="166">
        <f>'2.ورود اطلاعات'!Z122</f>
        <v>0</v>
      </c>
      <c r="AG122" s="166">
        <f>'2.ورود اطلاعات'!AA122</f>
        <v>0</v>
      </c>
      <c r="AH122" s="166">
        <f>'2.ورود اطلاعات'!AB122</f>
        <v>0</v>
      </c>
      <c r="AI122" s="166">
        <f>'2.ورود اطلاعات'!AC122</f>
        <v>0</v>
      </c>
      <c r="AJ122" s="166">
        <f>'2.ورود اطلاعات'!AD122</f>
        <v>0</v>
      </c>
      <c r="AK122" s="166">
        <f>'2.ورود اطلاعات'!AE122</f>
        <v>0</v>
      </c>
      <c r="AL122" s="166">
        <f>'2.ورود اطلاعات'!AF122</f>
        <v>0</v>
      </c>
      <c r="AM122" s="166">
        <f>'2.ورود اطلاعات'!AG122</f>
        <v>0</v>
      </c>
      <c r="AN122" s="166">
        <f>'2.ورود اطلاعات'!AH122</f>
        <v>0</v>
      </c>
      <c r="AO122" s="166">
        <f>'2.ورود اطلاعات'!AI122</f>
        <v>0</v>
      </c>
      <c r="AP122" s="166" t="str">
        <f>'2.ورود اطلاعات'!AK122</f>
        <v xml:space="preserve">         </v>
      </c>
      <c r="AQ122" s="166" t="str">
        <f>'2.ورود اطلاعات'!AL122</f>
        <v>هیچکدام</v>
      </c>
      <c r="AR122" s="166" t="str">
        <f>'2.ورود اطلاعات'!AM122</f>
        <v>7.هیچکدام</v>
      </c>
      <c r="AS122" s="166" t="str">
        <f>'2.ورود اطلاعات'!AN122</f>
        <v>نامعلوم</v>
      </c>
      <c r="AT122" s="166" t="str">
        <f>'2.ورود اطلاعات'!AO122</f>
        <v>نامعلوم</v>
      </c>
      <c r="AU122" s="166" t="str">
        <f>'2.ورود اطلاعات'!CV122</f>
        <v>ارائه نشده است.</v>
      </c>
      <c r="AV122" s="166">
        <f>'2.ورود اطلاعات'!CW122</f>
        <v>0</v>
      </c>
      <c r="AW122" s="164">
        <f>'2.ورود اطلاعات'!AT122</f>
        <v>0</v>
      </c>
      <c r="AX122" s="164">
        <f>'2.ورود اطلاعات'!AU122</f>
        <v>0</v>
      </c>
      <c r="AY122" s="164">
        <f>'2.ورود اطلاعات'!AV122</f>
        <v>0</v>
      </c>
      <c r="AZ122" s="164">
        <f>'2.ورود اطلاعات'!AW122</f>
        <v>0</v>
      </c>
      <c r="BA122" s="164">
        <f>'2.ورود اطلاعات'!AX122</f>
        <v>0</v>
      </c>
      <c r="BB122" s="166">
        <f>'2.ورود اطلاعات'!BT122</f>
        <v>0</v>
      </c>
      <c r="BC122" s="166" t="str">
        <f>'2.ورود اطلاعات'!BU122</f>
        <v xml:space="preserve"> </v>
      </c>
      <c r="BD122" s="166" t="str">
        <f>'2.ورود اطلاعات'!BV122</f>
        <v xml:space="preserve"> </v>
      </c>
      <c r="BE122" s="280" t="str">
        <f t="shared" si="9"/>
        <v>تست اچ آی وی انجام نشده است</v>
      </c>
      <c r="BF122" s="164">
        <f>'2.ورود اطلاعات'!BK122</f>
        <v>0</v>
      </c>
      <c r="BG122" s="164">
        <f>'2.ورود اطلاعات'!BL122</f>
        <v>0</v>
      </c>
      <c r="BH122" s="164">
        <f>'2.ورود اطلاعات'!BM122</f>
        <v>0</v>
      </c>
      <c r="BI122" s="164">
        <f>'2.ورود اطلاعات'!BN122</f>
        <v>0</v>
      </c>
      <c r="BJ122" s="164">
        <f>'2.ورود اطلاعات'!BO122</f>
        <v>0</v>
      </c>
      <c r="BK122" s="164">
        <f>'2.ورود اطلاعات'!BP122</f>
        <v>0</v>
      </c>
      <c r="BL122" s="164">
        <f>'2.ورود اطلاعات'!BQ122</f>
        <v>0</v>
      </c>
      <c r="BM122" s="164">
        <f>'2.ورود اطلاعات'!BR122</f>
        <v>0</v>
      </c>
      <c r="BN122" s="166">
        <f>'2.ورود اطلاعات'!BW122</f>
        <v>0</v>
      </c>
      <c r="BO122" s="166" t="str">
        <f>'2.ورود اطلاعات'!BX122</f>
        <v xml:space="preserve"> </v>
      </c>
      <c r="BP122" s="166" t="str">
        <f>'2.ورود اطلاعات'!BY122</f>
        <v xml:space="preserve"> </v>
      </c>
      <c r="BQ122" s="280" t="str">
        <f t="shared" si="10"/>
        <v>تست اچ آی وی انجام نشده است</v>
      </c>
      <c r="BR122" s="166">
        <f>'2.ورود اطلاعات'!BZ122</f>
        <v>0</v>
      </c>
      <c r="BS122" s="166" t="str">
        <f>'2.ورود اطلاعات'!CA122</f>
        <v xml:space="preserve"> </v>
      </c>
      <c r="BT122" s="166" t="str">
        <f>'2.ورود اطلاعات'!CB122</f>
        <v xml:space="preserve"> </v>
      </c>
      <c r="BU122" s="280" t="str">
        <f t="shared" si="11"/>
        <v>تست اچ آی وی انجام نشده است</v>
      </c>
      <c r="BV122" s="166">
        <f>'2.ورود اطلاعات'!CC122</f>
        <v>0</v>
      </c>
      <c r="BW122" s="166" t="str">
        <f>'2.ورود اطلاعات'!CD122</f>
        <v xml:space="preserve"> </v>
      </c>
      <c r="BX122" s="166" t="str">
        <f>'2.ورود اطلاعات'!CE122</f>
        <v xml:space="preserve"> </v>
      </c>
      <c r="BY122" s="280" t="str">
        <f t="shared" si="12"/>
        <v>تست اچ آی وی انجام نشده است</v>
      </c>
      <c r="BZ122" s="166">
        <f>'2.ورود اطلاعات'!CF122</f>
        <v>0</v>
      </c>
      <c r="CA122" s="166" t="str">
        <f>'2.ورود اطلاعات'!CG122</f>
        <v xml:space="preserve"> </v>
      </c>
      <c r="CB122" s="166" t="str">
        <f>'2.ورود اطلاعات'!CH122</f>
        <v xml:space="preserve"> </v>
      </c>
      <c r="CC122" s="280" t="str">
        <f t="shared" si="13"/>
        <v>تست اچ آی وی انجام نشده است</v>
      </c>
      <c r="CD122" s="166">
        <f>'2.ورود اطلاعات'!CI122</f>
        <v>0</v>
      </c>
      <c r="CE122" s="166" t="str">
        <f>'2.ورود اطلاعات'!CJ122</f>
        <v xml:space="preserve"> </v>
      </c>
      <c r="CF122" s="166" t="str">
        <f>'2.ورود اطلاعات'!CK122</f>
        <v xml:space="preserve"> </v>
      </c>
      <c r="CG122" s="280" t="str">
        <f t="shared" si="14"/>
        <v>تست اچ آی وی انجام نشده است</v>
      </c>
      <c r="CH122" s="166">
        <f>'2.ورود اطلاعات'!CL122</f>
        <v>0</v>
      </c>
      <c r="CI122" s="166" t="str">
        <f>'2.ورود اطلاعات'!CM122</f>
        <v xml:space="preserve"> </v>
      </c>
      <c r="CJ122" s="166" t="str">
        <f>'2.ورود اطلاعات'!CN122</f>
        <v xml:space="preserve"> </v>
      </c>
      <c r="CK122" s="280" t="str">
        <f t="shared" si="15"/>
        <v>تست اچ آی وی انجام نشده است</v>
      </c>
      <c r="CL122" s="166">
        <f>'2.ورود اطلاعات'!CO122</f>
        <v>0</v>
      </c>
      <c r="CM122" s="166" t="str">
        <f>'2.ورود اطلاعات'!CP122</f>
        <v xml:space="preserve"> </v>
      </c>
      <c r="CN122" s="166" t="str">
        <f>'2.ورود اطلاعات'!CQ122</f>
        <v xml:space="preserve"> </v>
      </c>
      <c r="CO122" s="280" t="str">
        <f t="shared" si="16"/>
        <v>تست اچ آی وی انجام نشده است</v>
      </c>
      <c r="CP122" s="166">
        <f>'2.ورود اطلاعات'!CR122</f>
        <v>0</v>
      </c>
      <c r="CQ122" s="166" t="str">
        <f>'2.ورود اطلاعات'!CS122</f>
        <v xml:space="preserve"> </v>
      </c>
      <c r="CR122" s="166" t="str">
        <f>'2.ورود اطلاعات'!CT122</f>
        <v xml:space="preserve"> </v>
      </c>
      <c r="CS122" s="280" t="str">
        <f t="shared" si="17"/>
        <v>تست اچ آی وی انجام نشده است</v>
      </c>
      <c r="CT122" s="166" t="str">
        <f>'2.ورود اطلاعات'!CU122</f>
        <v>خیر</v>
      </c>
      <c r="DI122" s="164"/>
      <c r="DJ122" s="164"/>
    </row>
    <row r="123" spans="1:114" s="166" customFormat="1" ht="11.65" x14ac:dyDescent="0.35">
      <c r="A123" s="144" t="str">
        <f>'2.ورود اطلاعات'!BS123</f>
        <v>خیر</v>
      </c>
      <c r="B123" s="166">
        <f>'2.ورود اطلاعات'!A123</f>
        <v>122</v>
      </c>
      <c r="C123" s="166">
        <f>'1.مشخصات مرکز'!$D$2</f>
        <v>1398</v>
      </c>
      <c r="D123" s="166" t="str">
        <f>'1.مشخصات مرکز'!$D$3</f>
        <v>انتخاب کنید ...</v>
      </c>
      <c r="E123" s="166" t="str">
        <f>'1.مشخصات مرکز'!$D$4</f>
        <v>انتخاب کنید ...</v>
      </c>
      <c r="F123" s="166" t="str">
        <f>'1.مشخصات مرکز'!$D$5</f>
        <v>انتخاب کنید ...</v>
      </c>
      <c r="G123" s="166">
        <f>'1.مشخصات مرکز'!$D$6</f>
        <v>0</v>
      </c>
      <c r="H123" s="166" t="str">
        <f>'1.مشخصات مرکز'!$D$7</f>
        <v>انتخاب کنید ...</v>
      </c>
      <c r="I123" s="166">
        <f>'1.مشخصات مرکز'!$D$8</f>
        <v>0</v>
      </c>
      <c r="J123" s="166">
        <f>'1.مشخصات مرکز'!$D$9</f>
        <v>0</v>
      </c>
      <c r="K123" s="164">
        <f>'1.مشخصات مرکز'!$D$10</f>
        <v>0</v>
      </c>
      <c r="L123" s="164">
        <f>'1.مشخصات مرکز'!$D$11</f>
        <v>0</v>
      </c>
      <c r="M123" s="166">
        <f>'2.ورود اطلاعات'!B123</f>
        <v>0</v>
      </c>
      <c r="N123" s="166">
        <f>'2.ورود اطلاعات'!C123</f>
        <v>0</v>
      </c>
      <c r="O123" s="166" t="str">
        <f>IF('2.ورود اطلاعات'!F123=0,"نامعلوم",'2.ورود اطلاعات'!F123)</f>
        <v>نامعلوم</v>
      </c>
      <c r="P123" s="166">
        <f>'2.ورود اطلاعات'!J123</f>
        <v>0</v>
      </c>
      <c r="Q123" s="166">
        <f>'2.ورود اطلاعات'!K123</f>
        <v>0</v>
      </c>
      <c r="R123" s="166">
        <f>'2.ورود اطلاعات'!L123</f>
        <v>0</v>
      </c>
      <c r="S123" s="166">
        <f>'2.ورود اطلاعات'!M123</f>
        <v>0</v>
      </c>
      <c r="T123" s="166">
        <f>'2.ورود اطلاعات'!N123</f>
        <v>0</v>
      </c>
      <c r="U123" s="166">
        <f>'2.ورود اطلاعات'!O123</f>
        <v>1398</v>
      </c>
      <c r="V123" s="166">
        <f>'2.ورود اطلاعات'!P123</f>
        <v>0</v>
      </c>
      <c r="W123" s="166">
        <f>'2.ورود اطلاعات'!Q123</f>
        <v>0</v>
      </c>
      <c r="X123" s="166">
        <f>'2.ورود اطلاعات'!R123</f>
        <v>0</v>
      </c>
      <c r="Y123" s="166">
        <f>'2.ورود اطلاعات'!S123</f>
        <v>0</v>
      </c>
      <c r="Z123" s="166">
        <f>'2.ورود اطلاعات'!T123</f>
        <v>0</v>
      </c>
      <c r="AA123" s="166">
        <f>'2.ورود اطلاعات'!U123</f>
        <v>0</v>
      </c>
      <c r="AB123" s="166">
        <f>'2.ورود اطلاعات'!V123</f>
        <v>0</v>
      </c>
      <c r="AC123" s="166">
        <f>'2.ورود اطلاعات'!W123</f>
        <v>0</v>
      </c>
      <c r="AD123" s="166">
        <f>'2.ورود اطلاعات'!X123</f>
        <v>0</v>
      </c>
      <c r="AE123" s="166">
        <f>'2.ورود اطلاعات'!Y123</f>
        <v>0</v>
      </c>
      <c r="AF123" s="166">
        <f>'2.ورود اطلاعات'!Z123</f>
        <v>0</v>
      </c>
      <c r="AG123" s="166">
        <f>'2.ورود اطلاعات'!AA123</f>
        <v>0</v>
      </c>
      <c r="AH123" s="166">
        <f>'2.ورود اطلاعات'!AB123</f>
        <v>0</v>
      </c>
      <c r="AI123" s="166">
        <f>'2.ورود اطلاعات'!AC123</f>
        <v>0</v>
      </c>
      <c r="AJ123" s="166">
        <f>'2.ورود اطلاعات'!AD123</f>
        <v>0</v>
      </c>
      <c r="AK123" s="166">
        <f>'2.ورود اطلاعات'!AE123</f>
        <v>0</v>
      </c>
      <c r="AL123" s="166">
        <f>'2.ورود اطلاعات'!AF123</f>
        <v>0</v>
      </c>
      <c r="AM123" s="166">
        <f>'2.ورود اطلاعات'!AG123</f>
        <v>0</v>
      </c>
      <c r="AN123" s="166">
        <f>'2.ورود اطلاعات'!AH123</f>
        <v>0</v>
      </c>
      <c r="AO123" s="166">
        <f>'2.ورود اطلاعات'!AI123</f>
        <v>0</v>
      </c>
      <c r="AP123" s="166" t="str">
        <f>'2.ورود اطلاعات'!AK123</f>
        <v xml:space="preserve">         </v>
      </c>
      <c r="AQ123" s="166" t="str">
        <f>'2.ورود اطلاعات'!AL123</f>
        <v>هیچکدام</v>
      </c>
      <c r="AR123" s="166" t="str">
        <f>'2.ورود اطلاعات'!AM123</f>
        <v>7.هیچکدام</v>
      </c>
      <c r="AS123" s="166" t="str">
        <f>'2.ورود اطلاعات'!AN123</f>
        <v>نامعلوم</v>
      </c>
      <c r="AT123" s="166" t="str">
        <f>'2.ورود اطلاعات'!AO123</f>
        <v>نامعلوم</v>
      </c>
      <c r="AU123" s="166" t="str">
        <f>'2.ورود اطلاعات'!CV123</f>
        <v>ارائه نشده است.</v>
      </c>
      <c r="AV123" s="166">
        <f>'2.ورود اطلاعات'!CW123</f>
        <v>0</v>
      </c>
      <c r="AW123" s="164">
        <f>'2.ورود اطلاعات'!AT123</f>
        <v>0</v>
      </c>
      <c r="AX123" s="164">
        <f>'2.ورود اطلاعات'!AU123</f>
        <v>0</v>
      </c>
      <c r="AY123" s="164">
        <f>'2.ورود اطلاعات'!AV123</f>
        <v>0</v>
      </c>
      <c r="AZ123" s="164">
        <f>'2.ورود اطلاعات'!AW123</f>
        <v>0</v>
      </c>
      <c r="BA123" s="164">
        <f>'2.ورود اطلاعات'!AX123</f>
        <v>0</v>
      </c>
      <c r="BB123" s="166">
        <f>'2.ورود اطلاعات'!BT123</f>
        <v>0</v>
      </c>
      <c r="BC123" s="166" t="str">
        <f>'2.ورود اطلاعات'!BU123</f>
        <v xml:space="preserve"> </v>
      </c>
      <c r="BD123" s="166" t="str">
        <f>'2.ورود اطلاعات'!BV123</f>
        <v xml:space="preserve"> </v>
      </c>
      <c r="BE123" s="280" t="str">
        <f t="shared" si="9"/>
        <v>تست اچ آی وی انجام نشده است</v>
      </c>
      <c r="BF123" s="164">
        <f>'2.ورود اطلاعات'!BK123</f>
        <v>0</v>
      </c>
      <c r="BG123" s="164">
        <f>'2.ورود اطلاعات'!BL123</f>
        <v>0</v>
      </c>
      <c r="BH123" s="164">
        <f>'2.ورود اطلاعات'!BM123</f>
        <v>0</v>
      </c>
      <c r="BI123" s="164">
        <f>'2.ورود اطلاعات'!BN123</f>
        <v>0</v>
      </c>
      <c r="BJ123" s="164">
        <f>'2.ورود اطلاعات'!BO123</f>
        <v>0</v>
      </c>
      <c r="BK123" s="164">
        <f>'2.ورود اطلاعات'!BP123</f>
        <v>0</v>
      </c>
      <c r="BL123" s="164">
        <f>'2.ورود اطلاعات'!BQ123</f>
        <v>0</v>
      </c>
      <c r="BM123" s="164">
        <f>'2.ورود اطلاعات'!BR123</f>
        <v>0</v>
      </c>
      <c r="BN123" s="166">
        <f>'2.ورود اطلاعات'!BW123</f>
        <v>0</v>
      </c>
      <c r="BO123" s="166" t="str">
        <f>'2.ورود اطلاعات'!BX123</f>
        <v xml:space="preserve"> </v>
      </c>
      <c r="BP123" s="166" t="str">
        <f>'2.ورود اطلاعات'!BY123</f>
        <v xml:space="preserve"> </v>
      </c>
      <c r="BQ123" s="280" t="str">
        <f t="shared" si="10"/>
        <v>تست اچ آی وی انجام نشده است</v>
      </c>
      <c r="BR123" s="166">
        <f>'2.ورود اطلاعات'!BZ123</f>
        <v>0</v>
      </c>
      <c r="BS123" s="166" t="str">
        <f>'2.ورود اطلاعات'!CA123</f>
        <v xml:space="preserve"> </v>
      </c>
      <c r="BT123" s="166" t="str">
        <f>'2.ورود اطلاعات'!CB123</f>
        <v xml:space="preserve"> </v>
      </c>
      <c r="BU123" s="280" t="str">
        <f t="shared" si="11"/>
        <v>تست اچ آی وی انجام نشده است</v>
      </c>
      <c r="BV123" s="166">
        <f>'2.ورود اطلاعات'!CC123</f>
        <v>0</v>
      </c>
      <c r="BW123" s="166" t="str">
        <f>'2.ورود اطلاعات'!CD123</f>
        <v xml:space="preserve"> </v>
      </c>
      <c r="BX123" s="166" t="str">
        <f>'2.ورود اطلاعات'!CE123</f>
        <v xml:space="preserve"> </v>
      </c>
      <c r="BY123" s="280" t="str">
        <f t="shared" si="12"/>
        <v>تست اچ آی وی انجام نشده است</v>
      </c>
      <c r="BZ123" s="166">
        <f>'2.ورود اطلاعات'!CF123</f>
        <v>0</v>
      </c>
      <c r="CA123" s="166" t="str">
        <f>'2.ورود اطلاعات'!CG123</f>
        <v xml:space="preserve"> </v>
      </c>
      <c r="CB123" s="166" t="str">
        <f>'2.ورود اطلاعات'!CH123</f>
        <v xml:space="preserve"> </v>
      </c>
      <c r="CC123" s="280" t="str">
        <f t="shared" si="13"/>
        <v>تست اچ آی وی انجام نشده است</v>
      </c>
      <c r="CD123" s="166">
        <f>'2.ورود اطلاعات'!CI123</f>
        <v>0</v>
      </c>
      <c r="CE123" s="166" t="str">
        <f>'2.ورود اطلاعات'!CJ123</f>
        <v xml:space="preserve"> </v>
      </c>
      <c r="CF123" s="166" t="str">
        <f>'2.ورود اطلاعات'!CK123</f>
        <v xml:space="preserve"> </v>
      </c>
      <c r="CG123" s="280" t="str">
        <f t="shared" si="14"/>
        <v>تست اچ آی وی انجام نشده است</v>
      </c>
      <c r="CH123" s="166">
        <f>'2.ورود اطلاعات'!CL123</f>
        <v>0</v>
      </c>
      <c r="CI123" s="166" t="str">
        <f>'2.ورود اطلاعات'!CM123</f>
        <v xml:space="preserve"> </v>
      </c>
      <c r="CJ123" s="166" t="str">
        <f>'2.ورود اطلاعات'!CN123</f>
        <v xml:space="preserve"> </v>
      </c>
      <c r="CK123" s="280" t="str">
        <f t="shared" si="15"/>
        <v>تست اچ آی وی انجام نشده است</v>
      </c>
      <c r="CL123" s="166">
        <f>'2.ورود اطلاعات'!CO123</f>
        <v>0</v>
      </c>
      <c r="CM123" s="166" t="str">
        <f>'2.ورود اطلاعات'!CP123</f>
        <v xml:space="preserve"> </v>
      </c>
      <c r="CN123" s="166" t="str">
        <f>'2.ورود اطلاعات'!CQ123</f>
        <v xml:space="preserve"> </v>
      </c>
      <c r="CO123" s="280" t="str">
        <f t="shared" si="16"/>
        <v>تست اچ آی وی انجام نشده است</v>
      </c>
      <c r="CP123" s="166">
        <f>'2.ورود اطلاعات'!CR123</f>
        <v>0</v>
      </c>
      <c r="CQ123" s="166" t="str">
        <f>'2.ورود اطلاعات'!CS123</f>
        <v xml:space="preserve"> </v>
      </c>
      <c r="CR123" s="166" t="str">
        <f>'2.ورود اطلاعات'!CT123</f>
        <v xml:space="preserve"> </v>
      </c>
      <c r="CS123" s="280" t="str">
        <f t="shared" si="17"/>
        <v>تست اچ آی وی انجام نشده است</v>
      </c>
      <c r="CT123" s="166" t="str">
        <f>'2.ورود اطلاعات'!CU123</f>
        <v>خیر</v>
      </c>
      <c r="DI123" s="164"/>
      <c r="DJ123" s="164"/>
    </row>
    <row r="124" spans="1:114" s="166" customFormat="1" ht="11.65" x14ac:dyDescent="0.35">
      <c r="A124" s="144" t="str">
        <f>'2.ورود اطلاعات'!BS124</f>
        <v>خیر</v>
      </c>
      <c r="B124" s="166">
        <f>'2.ورود اطلاعات'!A124</f>
        <v>123</v>
      </c>
      <c r="C124" s="166">
        <f>'1.مشخصات مرکز'!$D$2</f>
        <v>1398</v>
      </c>
      <c r="D124" s="166" t="str">
        <f>'1.مشخصات مرکز'!$D$3</f>
        <v>انتخاب کنید ...</v>
      </c>
      <c r="E124" s="166" t="str">
        <f>'1.مشخصات مرکز'!$D$4</f>
        <v>انتخاب کنید ...</v>
      </c>
      <c r="F124" s="166" t="str">
        <f>'1.مشخصات مرکز'!$D$5</f>
        <v>انتخاب کنید ...</v>
      </c>
      <c r="G124" s="166">
        <f>'1.مشخصات مرکز'!$D$6</f>
        <v>0</v>
      </c>
      <c r="H124" s="166" t="str">
        <f>'1.مشخصات مرکز'!$D$7</f>
        <v>انتخاب کنید ...</v>
      </c>
      <c r="I124" s="166">
        <f>'1.مشخصات مرکز'!$D$8</f>
        <v>0</v>
      </c>
      <c r="J124" s="166">
        <f>'1.مشخصات مرکز'!$D$9</f>
        <v>0</v>
      </c>
      <c r="K124" s="164">
        <f>'1.مشخصات مرکز'!$D$10</f>
        <v>0</v>
      </c>
      <c r="L124" s="164">
        <f>'1.مشخصات مرکز'!$D$11</f>
        <v>0</v>
      </c>
      <c r="M124" s="166">
        <f>'2.ورود اطلاعات'!B124</f>
        <v>0</v>
      </c>
      <c r="N124" s="166">
        <f>'2.ورود اطلاعات'!C124</f>
        <v>0</v>
      </c>
      <c r="O124" s="166" t="str">
        <f>IF('2.ورود اطلاعات'!F124=0,"نامعلوم",'2.ورود اطلاعات'!F124)</f>
        <v>نامعلوم</v>
      </c>
      <c r="P124" s="166">
        <f>'2.ورود اطلاعات'!J124</f>
        <v>0</v>
      </c>
      <c r="Q124" s="166">
        <f>'2.ورود اطلاعات'!K124</f>
        <v>0</v>
      </c>
      <c r="R124" s="166">
        <f>'2.ورود اطلاعات'!L124</f>
        <v>0</v>
      </c>
      <c r="S124" s="166">
        <f>'2.ورود اطلاعات'!M124</f>
        <v>0</v>
      </c>
      <c r="T124" s="166">
        <f>'2.ورود اطلاعات'!N124</f>
        <v>0</v>
      </c>
      <c r="U124" s="166">
        <f>'2.ورود اطلاعات'!O124</f>
        <v>1398</v>
      </c>
      <c r="V124" s="166">
        <f>'2.ورود اطلاعات'!P124</f>
        <v>0</v>
      </c>
      <c r="W124" s="166">
        <f>'2.ورود اطلاعات'!Q124</f>
        <v>0</v>
      </c>
      <c r="X124" s="166">
        <f>'2.ورود اطلاعات'!R124</f>
        <v>0</v>
      </c>
      <c r="Y124" s="166">
        <f>'2.ورود اطلاعات'!S124</f>
        <v>0</v>
      </c>
      <c r="Z124" s="166">
        <f>'2.ورود اطلاعات'!T124</f>
        <v>0</v>
      </c>
      <c r="AA124" s="166">
        <f>'2.ورود اطلاعات'!U124</f>
        <v>0</v>
      </c>
      <c r="AB124" s="166">
        <f>'2.ورود اطلاعات'!V124</f>
        <v>0</v>
      </c>
      <c r="AC124" s="166">
        <f>'2.ورود اطلاعات'!W124</f>
        <v>0</v>
      </c>
      <c r="AD124" s="166">
        <f>'2.ورود اطلاعات'!X124</f>
        <v>0</v>
      </c>
      <c r="AE124" s="166">
        <f>'2.ورود اطلاعات'!Y124</f>
        <v>0</v>
      </c>
      <c r="AF124" s="166">
        <f>'2.ورود اطلاعات'!Z124</f>
        <v>0</v>
      </c>
      <c r="AG124" s="166">
        <f>'2.ورود اطلاعات'!AA124</f>
        <v>0</v>
      </c>
      <c r="AH124" s="166">
        <f>'2.ورود اطلاعات'!AB124</f>
        <v>0</v>
      </c>
      <c r="AI124" s="166">
        <f>'2.ورود اطلاعات'!AC124</f>
        <v>0</v>
      </c>
      <c r="AJ124" s="166">
        <f>'2.ورود اطلاعات'!AD124</f>
        <v>0</v>
      </c>
      <c r="AK124" s="166">
        <f>'2.ورود اطلاعات'!AE124</f>
        <v>0</v>
      </c>
      <c r="AL124" s="166">
        <f>'2.ورود اطلاعات'!AF124</f>
        <v>0</v>
      </c>
      <c r="AM124" s="166">
        <f>'2.ورود اطلاعات'!AG124</f>
        <v>0</v>
      </c>
      <c r="AN124" s="166">
        <f>'2.ورود اطلاعات'!AH124</f>
        <v>0</v>
      </c>
      <c r="AO124" s="166">
        <f>'2.ورود اطلاعات'!AI124</f>
        <v>0</v>
      </c>
      <c r="AP124" s="166" t="str">
        <f>'2.ورود اطلاعات'!AK124</f>
        <v xml:space="preserve">         </v>
      </c>
      <c r="AQ124" s="166" t="str">
        <f>'2.ورود اطلاعات'!AL124</f>
        <v>هیچکدام</v>
      </c>
      <c r="AR124" s="166" t="str">
        <f>'2.ورود اطلاعات'!AM124</f>
        <v>7.هیچکدام</v>
      </c>
      <c r="AS124" s="166" t="str">
        <f>'2.ورود اطلاعات'!AN124</f>
        <v>نامعلوم</v>
      </c>
      <c r="AT124" s="166" t="str">
        <f>'2.ورود اطلاعات'!AO124</f>
        <v>نامعلوم</v>
      </c>
      <c r="AU124" s="166" t="str">
        <f>'2.ورود اطلاعات'!CV124</f>
        <v>ارائه نشده است.</v>
      </c>
      <c r="AV124" s="166">
        <f>'2.ورود اطلاعات'!CW124</f>
        <v>0</v>
      </c>
      <c r="AW124" s="164">
        <f>'2.ورود اطلاعات'!AT124</f>
        <v>0</v>
      </c>
      <c r="AX124" s="164">
        <f>'2.ورود اطلاعات'!AU124</f>
        <v>0</v>
      </c>
      <c r="AY124" s="164">
        <f>'2.ورود اطلاعات'!AV124</f>
        <v>0</v>
      </c>
      <c r="AZ124" s="164">
        <f>'2.ورود اطلاعات'!AW124</f>
        <v>0</v>
      </c>
      <c r="BA124" s="164">
        <f>'2.ورود اطلاعات'!AX124</f>
        <v>0</v>
      </c>
      <c r="BB124" s="166">
        <f>'2.ورود اطلاعات'!BT124</f>
        <v>0</v>
      </c>
      <c r="BC124" s="166" t="str">
        <f>'2.ورود اطلاعات'!BU124</f>
        <v xml:space="preserve"> </v>
      </c>
      <c r="BD124" s="166" t="str">
        <f>'2.ورود اطلاعات'!BV124</f>
        <v xml:space="preserve"> </v>
      </c>
      <c r="BE124" s="280" t="str">
        <f t="shared" si="9"/>
        <v>تست اچ آی وی انجام نشده است</v>
      </c>
      <c r="BF124" s="164">
        <f>'2.ورود اطلاعات'!BK124</f>
        <v>0</v>
      </c>
      <c r="BG124" s="164">
        <f>'2.ورود اطلاعات'!BL124</f>
        <v>0</v>
      </c>
      <c r="BH124" s="164">
        <f>'2.ورود اطلاعات'!BM124</f>
        <v>0</v>
      </c>
      <c r="BI124" s="164">
        <f>'2.ورود اطلاعات'!BN124</f>
        <v>0</v>
      </c>
      <c r="BJ124" s="164">
        <f>'2.ورود اطلاعات'!BO124</f>
        <v>0</v>
      </c>
      <c r="BK124" s="164">
        <f>'2.ورود اطلاعات'!BP124</f>
        <v>0</v>
      </c>
      <c r="BL124" s="164">
        <f>'2.ورود اطلاعات'!BQ124</f>
        <v>0</v>
      </c>
      <c r="BM124" s="164">
        <f>'2.ورود اطلاعات'!BR124</f>
        <v>0</v>
      </c>
      <c r="BN124" s="166">
        <f>'2.ورود اطلاعات'!BW124</f>
        <v>0</v>
      </c>
      <c r="BO124" s="166" t="str">
        <f>'2.ورود اطلاعات'!BX124</f>
        <v xml:space="preserve"> </v>
      </c>
      <c r="BP124" s="166" t="str">
        <f>'2.ورود اطلاعات'!BY124</f>
        <v xml:space="preserve"> </v>
      </c>
      <c r="BQ124" s="280" t="str">
        <f t="shared" si="10"/>
        <v>تست اچ آی وی انجام نشده است</v>
      </c>
      <c r="BR124" s="166">
        <f>'2.ورود اطلاعات'!BZ124</f>
        <v>0</v>
      </c>
      <c r="BS124" s="166" t="str">
        <f>'2.ورود اطلاعات'!CA124</f>
        <v xml:space="preserve"> </v>
      </c>
      <c r="BT124" s="166" t="str">
        <f>'2.ورود اطلاعات'!CB124</f>
        <v xml:space="preserve"> </v>
      </c>
      <c r="BU124" s="280" t="str">
        <f t="shared" si="11"/>
        <v>تست اچ آی وی انجام نشده است</v>
      </c>
      <c r="BV124" s="166">
        <f>'2.ورود اطلاعات'!CC124</f>
        <v>0</v>
      </c>
      <c r="BW124" s="166" t="str">
        <f>'2.ورود اطلاعات'!CD124</f>
        <v xml:space="preserve"> </v>
      </c>
      <c r="BX124" s="166" t="str">
        <f>'2.ورود اطلاعات'!CE124</f>
        <v xml:space="preserve"> </v>
      </c>
      <c r="BY124" s="280" t="str">
        <f t="shared" si="12"/>
        <v>تست اچ آی وی انجام نشده است</v>
      </c>
      <c r="BZ124" s="166">
        <f>'2.ورود اطلاعات'!CF124</f>
        <v>0</v>
      </c>
      <c r="CA124" s="166" t="str">
        <f>'2.ورود اطلاعات'!CG124</f>
        <v xml:space="preserve"> </v>
      </c>
      <c r="CB124" s="166" t="str">
        <f>'2.ورود اطلاعات'!CH124</f>
        <v xml:space="preserve"> </v>
      </c>
      <c r="CC124" s="280" t="str">
        <f t="shared" si="13"/>
        <v>تست اچ آی وی انجام نشده است</v>
      </c>
      <c r="CD124" s="166">
        <f>'2.ورود اطلاعات'!CI124</f>
        <v>0</v>
      </c>
      <c r="CE124" s="166" t="str">
        <f>'2.ورود اطلاعات'!CJ124</f>
        <v xml:space="preserve"> </v>
      </c>
      <c r="CF124" s="166" t="str">
        <f>'2.ورود اطلاعات'!CK124</f>
        <v xml:space="preserve"> </v>
      </c>
      <c r="CG124" s="280" t="str">
        <f t="shared" si="14"/>
        <v>تست اچ آی وی انجام نشده است</v>
      </c>
      <c r="CH124" s="166">
        <f>'2.ورود اطلاعات'!CL124</f>
        <v>0</v>
      </c>
      <c r="CI124" s="166" t="str">
        <f>'2.ورود اطلاعات'!CM124</f>
        <v xml:space="preserve"> </v>
      </c>
      <c r="CJ124" s="166" t="str">
        <f>'2.ورود اطلاعات'!CN124</f>
        <v xml:space="preserve"> </v>
      </c>
      <c r="CK124" s="280" t="str">
        <f t="shared" si="15"/>
        <v>تست اچ آی وی انجام نشده است</v>
      </c>
      <c r="CL124" s="166">
        <f>'2.ورود اطلاعات'!CO124</f>
        <v>0</v>
      </c>
      <c r="CM124" s="166" t="str">
        <f>'2.ورود اطلاعات'!CP124</f>
        <v xml:space="preserve"> </v>
      </c>
      <c r="CN124" s="166" t="str">
        <f>'2.ورود اطلاعات'!CQ124</f>
        <v xml:space="preserve"> </v>
      </c>
      <c r="CO124" s="280" t="str">
        <f t="shared" si="16"/>
        <v>تست اچ آی وی انجام نشده است</v>
      </c>
      <c r="CP124" s="166">
        <f>'2.ورود اطلاعات'!CR124</f>
        <v>0</v>
      </c>
      <c r="CQ124" s="166" t="str">
        <f>'2.ورود اطلاعات'!CS124</f>
        <v xml:space="preserve"> </v>
      </c>
      <c r="CR124" s="166" t="str">
        <f>'2.ورود اطلاعات'!CT124</f>
        <v xml:space="preserve"> </v>
      </c>
      <c r="CS124" s="280" t="str">
        <f t="shared" si="17"/>
        <v>تست اچ آی وی انجام نشده است</v>
      </c>
      <c r="CT124" s="166" t="str">
        <f>'2.ورود اطلاعات'!CU124</f>
        <v>خیر</v>
      </c>
      <c r="DI124" s="164"/>
      <c r="DJ124" s="164"/>
    </row>
    <row r="125" spans="1:114" s="166" customFormat="1" ht="11.65" x14ac:dyDescent="0.35">
      <c r="A125" s="144" t="str">
        <f>'2.ورود اطلاعات'!BS125</f>
        <v>خیر</v>
      </c>
      <c r="B125" s="166">
        <f>'2.ورود اطلاعات'!A125</f>
        <v>124</v>
      </c>
      <c r="C125" s="166">
        <f>'1.مشخصات مرکز'!$D$2</f>
        <v>1398</v>
      </c>
      <c r="D125" s="166" t="str">
        <f>'1.مشخصات مرکز'!$D$3</f>
        <v>انتخاب کنید ...</v>
      </c>
      <c r="E125" s="166" t="str">
        <f>'1.مشخصات مرکز'!$D$4</f>
        <v>انتخاب کنید ...</v>
      </c>
      <c r="F125" s="166" t="str">
        <f>'1.مشخصات مرکز'!$D$5</f>
        <v>انتخاب کنید ...</v>
      </c>
      <c r="G125" s="166">
        <f>'1.مشخصات مرکز'!$D$6</f>
        <v>0</v>
      </c>
      <c r="H125" s="166" t="str">
        <f>'1.مشخصات مرکز'!$D$7</f>
        <v>انتخاب کنید ...</v>
      </c>
      <c r="I125" s="166">
        <f>'1.مشخصات مرکز'!$D$8</f>
        <v>0</v>
      </c>
      <c r="J125" s="166">
        <f>'1.مشخصات مرکز'!$D$9</f>
        <v>0</v>
      </c>
      <c r="K125" s="164">
        <f>'1.مشخصات مرکز'!$D$10</f>
        <v>0</v>
      </c>
      <c r="L125" s="164">
        <f>'1.مشخصات مرکز'!$D$11</f>
        <v>0</v>
      </c>
      <c r="M125" s="166">
        <f>'2.ورود اطلاعات'!B125</f>
        <v>0</v>
      </c>
      <c r="N125" s="166">
        <f>'2.ورود اطلاعات'!C125</f>
        <v>0</v>
      </c>
      <c r="O125" s="166" t="str">
        <f>IF('2.ورود اطلاعات'!F125=0,"نامعلوم",'2.ورود اطلاعات'!F125)</f>
        <v>نامعلوم</v>
      </c>
      <c r="P125" s="166">
        <f>'2.ورود اطلاعات'!J125</f>
        <v>0</v>
      </c>
      <c r="Q125" s="166">
        <f>'2.ورود اطلاعات'!K125</f>
        <v>0</v>
      </c>
      <c r="R125" s="166">
        <f>'2.ورود اطلاعات'!L125</f>
        <v>0</v>
      </c>
      <c r="S125" s="166">
        <f>'2.ورود اطلاعات'!M125</f>
        <v>0</v>
      </c>
      <c r="T125" s="166">
        <f>'2.ورود اطلاعات'!N125</f>
        <v>0</v>
      </c>
      <c r="U125" s="166">
        <f>'2.ورود اطلاعات'!O125</f>
        <v>1398</v>
      </c>
      <c r="V125" s="166">
        <f>'2.ورود اطلاعات'!P125</f>
        <v>0</v>
      </c>
      <c r="W125" s="166">
        <f>'2.ورود اطلاعات'!Q125</f>
        <v>0</v>
      </c>
      <c r="X125" s="166">
        <f>'2.ورود اطلاعات'!R125</f>
        <v>0</v>
      </c>
      <c r="Y125" s="166">
        <f>'2.ورود اطلاعات'!S125</f>
        <v>0</v>
      </c>
      <c r="Z125" s="166">
        <f>'2.ورود اطلاعات'!T125</f>
        <v>0</v>
      </c>
      <c r="AA125" s="166">
        <f>'2.ورود اطلاعات'!U125</f>
        <v>0</v>
      </c>
      <c r="AB125" s="166">
        <f>'2.ورود اطلاعات'!V125</f>
        <v>0</v>
      </c>
      <c r="AC125" s="166">
        <f>'2.ورود اطلاعات'!W125</f>
        <v>0</v>
      </c>
      <c r="AD125" s="166">
        <f>'2.ورود اطلاعات'!X125</f>
        <v>0</v>
      </c>
      <c r="AE125" s="166">
        <f>'2.ورود اطلاعات'!Y125</f>
        <v>0</v>
      </c>
      <c r="AF125" s="166">
        <f>'2.ورود اطلاعات'!Z125</f>
        <v>0</v>
      </c>
      <c r="AG125" s="166">
        <f>'2.ورود اطلاعات'!AA125</f>
        <v>0</v>
      </c>
      <c r="AH125" s="166">
        <f>'2.ورود اطلاعات'!AB125</f>
        <v>0</v>
      </c>
      <c r="AI125" s="166">
        <f>'2.ورود اطلاعات'!AC125</f>
        <v>0</v>
      </c>
      <c r="AJ125" s="166">
        <f>'2.ورود اطلاعات'!AD125</f>
        <v>0</v>
      </c>
      <c r="AK125" s="166">
        <f>'2.ورود اطلاعات'!AE125</f>
        <v>0</v>
      </c>
      <c r="AL125" s="166">
        <f>'2.ورود اطلاعات'!AF125</f>
        <v>0</v>
      </c>
      <c r="AM125" s="166">
        <f>'2.ورود اطلاعات'!AG125</f>
        <v>0</v>
      </c>
      <c r="AN125" s="166">
        <f>'2.ورود اطلاعات'!AH125</f>
        <v>0</v>
      </c>
      <c r="AO125" s="166">
        <f>'2.ورود اطلاعات'!AI125</f>
        <v>0</v>
      </c>
      <c r="AP125" s="166" t="str">
        <f>'2.ورود اطلاعات'!AK125</f>
        <v xml:space="preserve">         </v>
      </c>
      <c r="AQ125" s="166" t="str">
        <f>'2.ورود اطلاعات'!AL125</f>
        <v>هیچکدام</v>
      </c>
      <c r="AR125" s="166" t="str">
        <f>'2.ورود اطلاعات'!AM125</f>
        <v>7.هیچکدام</v>
      </c>
      <c r="AS125" s="166" t="str">
        <f>'2.ورود اطلاعات'!AN125</f>
        <v>نامعلوم</v>
      </c>
      <c r="AT125" s="166" t="str">
        <f>'2.ورود اطلاعات'!AO125</f>
        <v>نامعلوم</v>
      </c>
      <c r="AU125" s="166" t="str">
        <f>'2.ورود اطلاعات'!CV125</f>
        <v>ارائه نشده است.</v>
      </c>
      <c r="AV125" s="166">
        <f>'2.ورود اطلاعات'!CW125</f>
        <v>0</v>
      </c>
      <c r="AW125" s="164">
        <f>'2.ورود اطلاعات'!AT125</f>
        <v>0</v>
      </c>
      <c r="AX125" s="164">
        <f>'2.ورود اطلاعات'!AU125</f>
        <v>0</v>
      </c>
      <c r="AY125" s="164">
        <f>'2.ورود اطلاعات'!AV125</f>
        <v>0</v>
      </c>
      <c r="AZ125" s="164">
        <f>'2.ورود اطلاعات'!AW125</f>
        <v>0</v>
      </c>
      <c r="BA125" s="164">
        <f>'2.ورود اطلاعات'!AX125</f>
        <v>0</v>
      </c>
      <c r="BB125" s="166">
        <f>'2.ورود اطلاعات'!BT125</f>
        <v>0</v>
      </c>
      <c r="BC125" s="166" t="str">
        <f>'2.ورود اطلاعات'!BU125</f>
        <v xml:space="preserve"> </v>
      </c>
      <c r="BD125" s="166" t="str">
        <f>'2.ورود اطلاعات'!BV125</f>
        <v xml:space="preserve"> </v>
      </c>
      <c r="BE125" s="280" t="str">
        <f t="shared" si="9"/>
        <v>تست اچ آی وی انجام نشده است</v>
      </c>
      <c r="BF125" s="164">
        <f>'2.ورود اطلاعات'!BK125</f>
        <v>0</v>
      </c>
      <c r="BG125" s="164">
        <f>'2.ورود اطلاعات'!BL125</f>
        <v>0</v>
      </c>
      <c r="BH125" s="164">
        <f>'2.ورود اطلاعات'!BM125</f>
        <v>0</v>
      </c>
      <c r="BI125" s="164">
        <f>'2.ورود اطلاعات'!BN125</f>
        <v>0</v>
      </c>
      <c r="BJ125" s="164">
        <f>'2.ورود اطلاعات'!BO125</f>
        <v>0</v>
      </c>
      <c r="BK125" s="164">
        <f>'2.ورود اطلاعات'!BP125</f>
        <v>0</v>
      </c>
      <c r="BL125" s="164">
        <f>'2.ورود اطلاعات'!BQ125</f>
        <v>0</v>
      </c>
      <c r="BM125" s="164">
        <f>'2.ورود اطلاعات'!BR125</f>
        <v>0</v>
      </c>
      <c r="BN125" s="166">
        <f>'2.ورود اطلاعات'!BW125</f>
        <v>0</v>
      </c>
      <c r="BO125" s="166" t="str">
        <f>'2.ورود اطلاعات'!BX125</f>
        <v xml:space="preserve"> </v>
      </c>
      <c r="BP125" s="166" t="str">
        <f>'2.ورود اطلاعات'!BY125</f>
        <v xml:space="preserve"> </v>
      </c>
      <c r="BQ125" s="280" t="str">
        <f t="shared" si="10"/>
        <v>تست اچ آی وی انجام نشده است</v>
      </c>
      <c r="BR125" s="166">
        <f>'2.ورود اطلاعات'!BZ125</f>
        <v>0</v>
      </c>
      <c r="BS125" s="166" t="str">
        <f>'2.ورود اطلاعات'!CA125</f>
        <v xml:space="preserve"> </v>
      </c>
      <c r="BT125" s="166" t="str">
        <f>'2.ورود اطلاعات'!CB125</f>
        <v xml:space="preserve"> </v>
      </c>
      <c r="BU125" s="280" t="str">
        <f t="shared" si="11"/>
        <v>تست اچ آی وی انجام نشده است</v>
      </c>
      <c r="BV125" s="166">
        <f>'2.ورود اطلاعات'!CC125</f>
        <v>0</v>
      </c>
      <c r="BW125" s="166" t="str">
        <f>'2.ورود اطلاعات'!CD125</f>
        <v xml:space="preserve"> </v>
      </c>
      <c r="BX125" s="166" t="str">
        <f>'2.ورود اطلاعات'!CE125</f>
        <v xml:space="preserve"> </v>
      </c>
      <c r="BY125" s="280" t="str">
        <f t="shared" si="12"/>
        <v>تست اچ آی وی انجام نشده است</v>
      </c>
      <c r="BZ125" s="166">
        <f>'2.ورود اطلاعات'!CF125</f>
        <v>0</v>
      </c>
      <c r="CA125" s="166" t="str">
        <f>'2.ورود اطلاعات'!CG125</f>
        <v xml:space="preserve"> </v>
      </c>
      <c r="CB125" s="166" t="str">
        <f>'2.ورود اطلاعات'!CH125</f>
        <v xml:space="preserve"> </v>
      </c>
      <c r="CC125" s="280" t="str">
        <f t="shared" si="13"/>
        <v>تست اچ آی وی انجام نشده است</v>
      </c>
      <c r="CD125" s="166">
        <f>'2.ورود اطلاعات'!CI125</f>
        <v>0</v>
      </c>
      <c r="CE125" s="166" t="str">
        <f>'2.ورود اطلاعات'!CJ125</f>
        <v xml:space="preserve"> </v>
      </c>
      <c r="CF125" s="166" t="str">
        <f>'2.ورود اطلاعات'!CK125</f>
        <v xml:space="preserve"> </v>
      </c>
      <c r="CG125" s="280" t="str">
        <f t="shared" si="14"/>
        <v>تست اچ آی وی انجام نشده است</v>
      </c>
      <c r="CH125" s="166">
        <f>'2.ورود اطلاعات'!CL125</f>
        <v>0</v>
      </c>
      <c r="CI125" s="166" t="str">
        <f>'2.ورود اطلاعات'!CM125</f>
        <v xml:space="preserve"> </v>
      </c>
      <c r="CJ125" s="166" t="str">
        <f>'2.ورود اطلاعات'!CN125</f>
        <v xml:space="preserve"> </v>
      </c>
      <c r="CK125" s="280" t="str">
        <f t="shared" si="15"/>
        <v>تست اچ آی وی انجام نشده است</v>
      </c>
      <c r="CL125" s="166">
        <f>'2.ورود اطلاعات'!CO125</f>
        <v>0</v>
      </c>
      <c r="CM125" s="166" t="str">
        <f>'2.ورود اطلاعات'!CP125</f>
        <v xml:space="preserve"> </v>
      </c>
      <c r="CN125" s="166" t="str">
        <f>'2.ورود اطلاعات'!CQ125</f>
        <v xml:space="preserve"> </v>
      </c>
      <c r="CO125" s="280" t="str">
        <f t="shared" si="16"/>
        <v>تست اچ آی وی انجام نشده است</v>
      </c>
      <c r="CP125" s="166">
        <f>'2.ورود اطلاعات'!CR125</f>
        <v>0</v>
      </c>
      <c r="CQ125" s="166" t="str">
        <f>'2.ورود اطلاعات'!CS125</f>
        <v xml:space="preserve"> </v>
      </c>
      <c r="CR125" s="166" t="str">
        <f>'2.ورود اطلاعات'!CT125</f>
        <v xml:space="preserve"> </v>
      </c>
      <c r="CS125" s="280" t="str">
        <f t="shared" si="17"/>
        <v>تست اچ آی وی انجام نشده است</v>
      </c>
      <c r="CT125" s="166" t="str">
        <f>'2.ورود اطلاعات'!CU125</f>
        <v>خیر</v>
      </c>
      <c r="DI125" s="164"/>
      <c r="DJ125" s="164"/>
    </row>
    <row r="126" spans="1:114" s="166" customFormat="1" ht="11.65" x14ac:dyDescent="0.35">
      <c r="A126" s="144" t="str">
        <f>'2.ورود اطلاعات'!BS126</f>
        <v>خیر</v>
      </c>
      <c r="B126" s="166">
        <f>'2.ورود اطلاعات'!A126</f>
        <v>125</v>
      </c>
      <c r="C126" s="166">
        <f>'1.مشخصات مرکز'!$D$2</f>
        <v>1398</v>
      </c>
      <c r="D126" s="166" t="str">
        <f>'1.مشخصات مرکز'!$D$3</f>
        <v>انتخاب کنید ...</v>
      </c>
      <c r="E126" s="166" t="str">
        <f>'1.مشخصات مرکز'!$D$4</f>
        <v>انتخاب کنید ...</v>
      </c>
      <c r="F126" s="166" t="str">
        <f>'1.مشخصات مرکز'!$D$5</f>
        <v>انتخاب کنید ...</v>
      </c>
      <c r="G126" s="166">
        <f>'1.مشخصات مرکز'!$D$6</f>
        <v>0</v>
      </c>
      <c r="H126" s="166" t="str">
        <f>'1.مشخصات مرکز'!$D$7</f>
        <v>انتخاب کنید ...</v>
      </c>
      <c r="I126" s="166">
        <f>'1.مشخصات مرکز'!$D$8</f>
        <v>0</v>
      </c>
      <c r="J126" s="166">
        <f>'1.مشخصات مرکز'!$D$9</f>
        <v>0</v>
      </c>
      <c r="K126" s="164">
        <f>'1.مشخصات مرکز'!$D$10</f>
        <v>0</v>
      </c>
      <c r="L126" s="164">
        <f>'1.مشخصات مرکز'!$D$11</f>
        <v>0</v>
      </c>
      <c r="M126" s="166">
        <f>'2.ورود اطلاعات'!B126</f>
        <v>0</v>
      </c>
      <c r="N126" s="166">
        <f>'2.ورود اطلاعات'!C126</f>
        <v>0</v>
      </c>
      <c r="O126" s="166" t="str">
        <f>IF('2.ورود اطلاعات'!F126=0,"نامعلوم",'2.ورود اطلاعات'!F126)</f>
        <v>نامعلوم</v>
      </c>
      <c r="P126" s="166">
        <f>'2.ورود اطلاعات'!J126</f>
        <v>0</v>
      </c>
      <c r="Q126" s="166">
        <f>'2.ورود اطلاعات'!K126</f>
        <v>0</v>
      </c>
      <c r="R126" s="166">
        <f>'2.ورود اطلاعات'!L126</f>
        <v>0</v>
      </c>
      <c r="S126" s="166">
        <f>'2.ورود اطلاعات'!M126</f>
        <v>0</v>
      </c>
      <c r="T126" s="166">
        <f>'2.ورود اطلاعات'!N126</f>
        <v>0</v>
      </c>
      <c r="U126" s="166">
        <f>'2.ورود اطلاعات'!O126</f>
        <v>1398</v>
      </c>
      <c r="V126" s="166">
        <f>'2.ورود اطلاعات'!P126</f>
        <v>0</v>
      </c>
      <c r="W126" s="166">
        <f>'2.ورود اطلاعات'!Q126</f>
        <v>0</v>
      </c>
      <c r="X126" s="166">
        <f>'2.ورود اطلاعات'!R126</f>
        <v>0</v>
      </c>
      <c r="Y126" s="166">
        <f>'2.ورود اطلاعات'!S126</f>
        <v>0</v>
      </c>
      <c r="Z126" s="166">
        <f>'2.ورود اطلاعات'!T126</f>
        <v>0</v>
      </c>
      <c r="AA126" s="166">
        <f>'2.ورود اطلاعات'!U126</f>
        <v>0</v>
      </c>
      <c r="AB126" s="166">
        <f>'2.ورود اطلاعات'!V126</f>
        <v>0</v>
      </c>
      <c r="AC126" s="166">
        <f>'2.ورود اطلاعات'!W126</f>
        <v>0</v>
      </c>
      <c r="AD126" s="166">
        <f>'2.ورود اطلاعات'!X126</f>
        <v>0</v>
      </c>
      <c r="AE126" s="166">
        <f>'2.ورود اطلاعات'!Y126</f>
        <v>0</v>
      </c>
      <c r="AF126" s="166">
        <f>'2.ورود اطلاعات'!Z126</f>
        <v>0</v>
      </c>
      <c r="AG126" s="166">
        <f>'2.ورود اطلاعات'!AA126</f>
        <v>0</v>
      </c>
      <c r="AH126" s="166">
        <f>'2.ورود اطلاعات'!AB126</f>
        <v>0</v>
      </c>
      <c r="AI126" s="166">
        <f>'2.ورود اطلاعات'!AC126</f>
        <v>0</v>
      </c>
      <c r="AJ126" s="166">
        <f>'2.ورود اطلاعات'!AD126</f>
        <v>0</v>
      </c>
      <c r="AK126" s="166">
        <f>'2.ورود اطلاعات'!AE126</f>
        <v>0</v>
      </c>
      <c r="AL126" s="166">
        <f>'2.ورود اطلاعات'!AF126</f>
        <v>0</v>
      </c>
      <c r="AM126" s="166">
        <f>'2.ورود اطلاعات'!AG126</f>
        <v>0</v>
      </c>
      <c r="AN126" s="166">
        <f>'2.ورود اطلاعات'!AH126</f>
        <v>0</v>
      </c>
      <c r="AO126" s="166">
        <f>'2.ورود اطلاعات'!AI126</f>
        <v>0</v>
      </c>
      <c r="AP126" s="166" t="str">
        <f>'2.ورود اطلاعات'!AK126</f>
        <v xml:space="preserve">         </v>
      </c>
      <c r="AQ126" s="166" t="str">
        <f>'2.ورود اطلاعات'!AL126</f>
        <v>هیچکدام</v>
      </c>
      <c r="AR126" s="166" t="str">
        <f>'2.ورود اطلاعات'!AM126</f>
        <v>7.هیچکدام</v>
      </c>
      <c r="AS126" s="166" t="str">
        <f>'2.ورود اطلاعات'!AN126</f>
        <v>نامعلوم</v>
      </c>
      <c r="AT126" s="166" t="str">
        <f>'2.ورود اطلاعات'!AO126</f>
        <v>نامعلوم</v>
      </c>
      <c r="AU126" s="166" t="str">
        <f>'2.ورود اطلاعات'!CV126</f>
        <v>ارائه نشده است.</v>
      </c>
      <c r="AV126" s="166">
        <f>'2.ورود اطلاعات'!CW126</f>
        <v>0</v>
      </c>
      <c r="AW126" s="164">
        <f>'2.ورود اطلاعات'!AT126</f>
        <v>0</v>
      </c>
      <c r="AX126" s="164">
        <f>'2.ورود اطلاعات'!AU126</f>
        <v>0</v>
      </c>
      <c r="AY126" s="164">
        <f>'2.ورود اطلاعات'!AV126</f>
        <v>0</v>
      </c>
      <c r="AZ126" s="164">
        <f>'2.ورود اطلاعات'!AW126</f>
        <v>0</v>
      </c>
      <c r="BA126" s="164">
        <f>'2.ورود اطلاعات'!AX126</f>
        <v>0</v>
      </c>
      <c r="BB126" s="166">
        <f>'2.ورود اطلاعات'!BT126</f>
        <v>0</v>
      </c>
      <c r="BC126" s="166" t="str">
        <f>'2.ورود اطلاعات'!BU126</f>
        <v xml:space="preserve"> </v>
      </c>
      <c r="BD126" s="166" t="str">
        <f>'2.ورود اطلاعات'!BV126</f>
        <v xml:space="preserve"> </v>
      </c>
      <c r="BE126" s="280" t="str">
        <f t="shared" si="9"/>
        <v>تست اچ آی وی انجام نشده است</v>
      </c>
      <c r="BF126" s="164">
        <f>'2.ورود اطلاعات'!BK126</f>
        <v>0</v>
      </c>
      <c r="BG126" s="164">
        <f>'2.ورود اطلاعات'!BL126</f>
        <v>0</v>
      </c>
      <c r="BH126" s="164">
        <f>'2.ورود اطلاعات'!BM126</f>
        <v>0</v>
      </c>
      <c r="BI126" s="164">
        <f>'2.ورود اطلاعات'!BN126</f>
        <v>0</v>
      </c>
      <c r="BJ126" s="164">
        <f>'2.ورود اطلاعات'!BO126</f>
        <v>0</v>
      </c>
      <c r="BK126" s="164">
        <f>'2.ورود اطلاعات'!BP126</f>
        <v>0</v>
      </c>
      <c r="BL126" s="164">
        <f>'2.ورود اطلاعات'!BQ126</f>
        <v>0</v>
      </c>
      <c r="BM126" s="164">
        <f>'2.ورود اطلاعات'!BR126</f>
        <v>0</v>
      </c>
      <c r="BN126" s="166">
        <f>'2.ورود اطلاعات'!BW126</f>
        <v>0</v>
      </c>
      <c r="BO126" s="166" t="str">
        <f>'2.ورود اطلاعات'!BX126</f>
        <v xml:space="preserve"> </v>
      </c>
      <c r="BP126" s="166" t="str">
        <f>'2.ورود اطلاعات'!BY126</f>
        <v xml:space="preserve"> </v>
      </c>
      <c r="BQ126" s="280" t="str">
        <f t="shared" si="10"/>
        <v>تست اچ آی وی انجام نشده است</v>
      </c>
      <c r="BR126" s="166">
        <f>'2.ورود اطلاعات'!BZ126</f>
        <v>0</v>
      </c>
      <c r="BS126" s="166" t="str">
        <f>'2.ورود اطلاعات'!CA126</f>
        <v xml:space="preserve"> </v>
      </c>
      <c r="BT126" s="166" t="str">
        <f>'2.ورود اطلاعات'!CB126</f>
        <v xml:space="preserve"> </v>
      </c>
      <c r="BU126" s="280" t="str">
        <f t="shared" si="11"/>
        <v>تست اچ آی وی انجام نشده است</v>
      </c>
      <c r="BV126" s="166">
        <f>'2.ورود اطلاعات'!CC126</f>
        <v>0</v>
      </c>
      <c r="BW126" s="166" t="str">
        <f>'2.ورود اطلاعات'!CD126</f>
        <v xml:space="preserve"> </v>
      </c>
      <c r="BX126" s="166" t="str">
        <f>'2.ورود اطلاعات'!CE126</f>
        <v xml:space="preserve"> </v>
      </c>
      <c r="BY126" s="280" t="str">
        <f t="shared" si="12"/>
        <v>تست اچ آی وی انجام نشده است</v>
      </c>
      <c r="BZ126" s="166">
        <f>'2.ورود اطلاعات'!CF126</f>
        <v>0</v>
      </c>
      <c r="CA126" s="166" t="str">
        <f>'2.ورود اطلاعات'!CG126</f>
        <v xml:space="preserve"> </v>
      </c>
      <c r="CB126" s="166" t="str">
        <f>'2.ورود اطلاعات'!CH126</f>
        <v xml:space="preserve"> </v>
      </c>
      <c r="CC126" s="280" t="str">
        <f t="shared" si="13"/>
        <v>تست اچ آی وی انجام نشده است</v>
      </c>
      <c r="CD126" s="166">
        <f>'2.ورود اطلاعات'!CI126</f>
        <v>0</v>
      </c>
      <c r="CE126" s="166" t="str">
        <f>'2.ورود اطلاعات'!CJ126</f>
        <v xml:space="preserve"> </v>
      </c>
      <c r="CF126" s="166" t="str">
        <f>'2.ورود اطلاعات'!CK126</f>
        <v xml:space="preserve"> </v>
      </c>
      <c r="CG126" s="280" t="str">
        <f t="shared" si="14"/>
        <v>تست اچ آی وی انجام نشده است</v>
      </c>
      <c r="CH126" s="166">
        <f>'2.ورود اطلاعات'!CL126</f>
        <v>0</v>
      </c>
      <c r="CI126" s="166" t="str">
        <f>'2.ورود اطلاعات'!CM126</f>
        <v xml:space="preserve"> </v>
      </c>
      <c r="CJ126" s="166" t="str">
        <f>'2.ورود اطلاعات'!CN126</f>
        <v xml:space="preserve"> </v>
      </c>
      <c r="CK126" s="280" t="str">
        <f t="shared" si="15"/>
        <v>تست اچ آی وی انجام نشده است</v>
      </c>
      <c r="CL126" s="166">
        <f>'2.ورود اطلاعات'!CO126</f>
        <v>0</v>
      </c>
      <c r="CM126" s="166" t="str">
        <f>'2.ورود اطلاعات'!CP126</f>
        <v xml:space="preserve"> </v>
      </c>
      <c r="CN126" s="166" t="str">
        <f>'2.ورود اطلاعات'!CQ126</f>
        <v xml:space="preserve"> </v>
      </c>
      <c r="CO126" s="280" t="str">
        <f t="shared" si="16"/>
        <v>تست اچ آی وی انجام نشده است</v>
      </c>
      <c r="CP126" s="166">
        <f>'2.ورود اطلاعات'!CR126</f>
        <v>0</v>
      </c>
      <c r="CQ126" s="166" t="str">
        <f>'2.ورود اطلاعات'!CS126</f>
        <v xml:space="preserve"> </v>
      </c>
      <c r="CR126" s="166" t="str">
        <f>'2.ورود اطلاعات'!CT126</f>
        <v xml:space="preserve"> </v>
      </c>
      <c r="CS126" s="280" t="str">
        <f t="shared" si="17"/>
        <v>تست اچ آی وی انجام نشده است</v>
      </c>
      <c r="CT126" s="166" t="str">
        <f>'2.ورود اطلاعات'!CU126</f>
        <v>خیر</v>
      </c>
      <c r="DI126" s="164"/>
      <c r="DJ126" s="164"/>
    </row>
    <row r="127" spans="1:114" s="166" customFormat="1" ht="11.65" x14ac:dyDescent="0.35">
      <c r="A127" s="144" t="str">
        <f>'2.ورود اطلاعات'!BS127</f>
        <v>خیر</v>
      </c>
      <c r="B127" s="166">
        <f>'2.ورود اطلاعات'!A127</f>
        <v>126</v>
      </c>
      <c r="C127" s="166">
        <f>'1.مشخصات مرکز'!$D$2</f>
        <v>1398</v>
      </c>
      <c r="D127" s="166" t="str">
        <f>'1.مشخصات مرکز'!$D$3</f>
        <v>انتخاب کنید ...</v>
      </c>
      <c r="E127" s="166" t="str">
        <f>'1.مشخصات مرکز'!$D$4</f>
        <v>انتخاب کنید ...</v>
      </c>
      <c r="F127" s="166" t="str">
        <f>'1.مشخصات مرکز'!$D$5</f>
        <v>انتخاب کنید ...</v>
      </c>
      <c r="G127" s="166">
        <f>'1.مشخصات مرکز'!$D$6</f>
        <v>0</v>
      </c>
      <c r="H127" s="166" t="str">
        <f>'1.مشخصات مرکز'!$D$7</f>
        <v>انتخاب کنید ...</v>
      </c>
      <c r="I127" s="166">
        <f>'1.مشخصات مرکز'!$D$8</f>
        <v>0</v>
      </c>
      <c r="J127" s="166">
        <f>'1.مشخصات مرکز'!$D$9</f>
        <v>0</v>
      </c>
      <c r="K127" s="164">
        <f>'1.مشخصات مرکز'!$D$10</f>
        <v>0</v>
      </c>
      <c r="L127" s="164">
        <f>'1.مشخصات مرکز'!$D$11</f>
        <v>0</v>
      </c>
      <c r="M127" s="166">
        <f>'2.ورود اطلاعات'!B127</f>
        <v>0</v>
      </c>
      <c r="N127" s="166">
        <f>'2.ورود اطلاعات'!C127</f>
        <v>0</v>
      </c>
      <c r="O127" s="166" t="str">
        <f>IF('2.ورود اطلاعات'!F127=0,"نامعلوم",'2.ورود اطلاعات'!F127)</f>
        <v>نامعلوم</v>
      </c>
      <c r="P127" s="166">
        <f>'2.ورود اطلاعات'!J127</f>
        <v>0</v>
      </c>
      <c r="Q127" s="166">
        <f>'2.ورود اطلاعات'!K127</f>
        <v>0</v>
      </c>
      <c r="R127" s="166">
        <f>'2.ورود اطلاعات'!L127</f>
        <v>0</v>
      </c>
      <c r="S127" s="166">
        <f>'2.ورود اطلاعات'!M127</f>
        <v>0</v>
      </c>
      <c r="T127" s="166">
        <f>'2.ورود اطلاعات'!N127</f>
        <v>0</v>
      </c>
      <c r="U127" s="166">
        <f>'2.ورود اطلاعات'!O127</f>
        <v>1398</v>
      </c>
      <c r="V127" s="166">
        <f>'2.ورود اطلاعات'!P127</f>
        <v>0</v>
      </c>
      <c r="W127" s="166">
        <f>'2.ورود اطلاعات'!Q127</f>
        <v>0</v>
      </c>
      <c r="X127" s="166">
        <f>'2.ورود اطلاعات'!R127</f>
        <v>0</v>
      </c>
      <c r="Y127" s="166">
        <f>'2.ورود اطلاعات'!S127</f>
        <v>0</v>
      </c>
      <c r="Z127" s="166">
        <f>'2.ورود اطلاعات'!T127</f>
        <v>0</v>
      </c>
      <c r="AA127" s="166">
        <f>'2.ورود اطلاعات'!U127</f>
        <v>0</v>
      </c>
      <c r="AB127" s="166">
        <f>'2.ورود اطلاعات'!V127</f>
        <v>0</v>
      </c>
      <c r="AC127" s="166">
        <f>'2.ورود اطلاعات'!W127</f>
        <v>0</v>
      </c>
      <c r="AD127" s="166">
        <f>'2.ورود اطلاعات'!X127</f>
        <v>0</v>
      </c>
      <c r="AE127" s="166">
        <f>'2.ورود اطلاعات'!Y127</f>
        <v>0</v>
      </c>
      <c r="AF127" s="166">
        <f>'2.ورود اطلاعات'!Z127</f>
        <v>0</v>
      </c>
      <c r="AG127" s="166">
        <f>'2.ورود اطلاعات'!AA127</f>
        <v>0</v>
      </c>
      <c r="AH127" s="166">
        <f>'2.ورود اطلاعات'!AB127</f>
        <v>0</v>
      </c>
      <c r="AI127" s="166">
        <f>'2.ورود اطلاعات'!AC127</f>
        <v>0</v>
      </c>
      <c r="AJ127" s="166">
        <f>'2.ورود اطلاعات'!AD127</f>
        <v>0</v>
      </c>
      <c r="AK127" s="166">
        <f>'2.ورود اطلاعات'!AE127</f>
        <v>0</v>
      </c>
      <c r="AL127" s="166">
        <f>'2.ورود اطلاعات'!AF127</f>
        <v>0</v>
      </c>
      <c r="AM127" s="166">
        <f>'2.ورود اطلاعات'!AG127</f>
        <v>0</v>
      </c>
      <c r="AN127" s="166">
        <f>'2.ورود اطلاعات'!AH127</f>
        <v>0</v>
      </c>
      <c r="AO127" s="166">
        <f>'2.ورود اطلاعات'!AI127</f>
        <v>0</v>
      </c>
      <c r="AP127" s="166" t="str">
        <f>'2.ورود اطلاعات'!AK127</f>
        <v xml:space="preserve">         </v>
      </c>
      <c r="AQ127" s="166" t="str">
        <f>'2.ورود اطلاعات'!AL127</f>
        <v>هیچکدام</v>
      </c>
      <c r="AR127" s="166" t="str">
        <f>'2.ورود اطلاعات'!AM127</f>
        <v>7.هیچکدام</v>
      </c>
      <c r="AS127" s="166" t="str">
        <f>'2.ورود اطلاعات'!AN127</f>
        <v>نامعلوم</v>
      </c>
      <c r="AT127" s="166" t="str">
        <f>'2.ورود اطلاعات'!AO127</f>
        <v>نامعلوم</v>
      </c>
      <c r="AU127" s="166" t="str">
        <f>'2.ورود اطلاعات'!CV127</f>
        <v>ارائه نشده است.</v>
      </c>
      <c r="AV127" s="166">
        <f>'2.ورود اطلاعات'!CW127</f>
        <v>0</v>
      </c>
      <c r="AW127" s="164">
        <f>'2.ورود اطلاعات'!AT127</f>
        <v>0</v>
      </c>
      <c r="AX127" s="164">
        <f>'2.ورود اطلاعات'!AU127</f>
        <v>0</v>
      </c>
      <c r="AY127" s="164">
        <f>'2.ورود اطلاعات'!AV127</f>
        <v>0</v>
      </c>
      <c r="AZ127" s="164">
        <f>'2.ورود اطلاعات'!AW127</f>
        <v>0</v>
      </c>
      <c r="BA127" s="164">
        <f>'2.ورود اطلاعات'!AX127</f>
        <v>0</v>
      </c>
      <c r="BB127" s="166">
        <f>'2.ورود اطلاعات'!BT127</f>
        <v>0</v>
      </c>
      <c r="BC127" s="166" t="str">
        <f>'2.ورود اطلاعات'!BU127</f>
        <v xml:space="preserve"> </v>
      </c>
      <c r="BD127" s="166" t="str">
        <f>'2.ورود اطلاعات'!BV127</f>
        <v xml:space="preserve"> </v>
      </c>
      <c r="BE127" s="280" t="str">
        <f t="shared" si="9"/>
        <v>تست اچ آی وی انجام نشده است</v>
      </c>
      <c r="BF127" s="164">
        <f>'2.ورود اطلاعات'!BK127</f>
        <v>0</v>
      </c>
      <c r="BG127" s="164">
        <f>'2.ورود اطلاعات'!BL127</f>
        <v>0</v>
      </c>
      <c r="BH127" s="164">
        <f>'2.ورود اطلاعات'!BM127</f>
        <v>0</v>
      </c>
      <c r="BI127" s="164">
        <f>'2.ورود اطلاعات'!BN127</f>
        <v>0</v>
      </c>
      <c r="BJ127" s="164">
        <f>'2.ورود اطلاعات'!BO127</f>
        <v>0</v>
      </c>
      <c r="BK127" s="164">
        <f>'2.ورود اطلاعات'!BP127</f>
        <v>0</v>
      </c>
      <c r="BL127" s="164">
        <f>'2.ورود اطلاعات'!BQ127</f>
        <v>0</v>
      </c>
      <c r="BM127" s="164">
        <f>'2.ورود اطلاعات'!BR127</f>
        <v>0</v>
      </c>
      <c r="BN127" s="166">
        <f>'2.ورود اطلاعات'!BW127</f>
        <v>0</v>
      </c>
      <c r="BO127" s="166" t="str">
        <f>'2.ورود اطلاعات'!BX127</f>
        <v xml:space="preserve"> </v>
      </c>
      <c r="BP127" s="166" t="str">
        <f>'2.ورود اطلاعات'!BY127</f>
        <v xml:space="preserve"> </v>
      </c>
      <c r="BQ127" s="280" t="str">
        <f t="shared" si="10"/>
        <v>تست اچ آی وی انجام نشده است</v>
      </c>
      <c r="BR127" s="166">
        <f>'2.ورود اطلاعات'!BZ127</f>
        <v>0</v>
      </c>
      <c r="BS127" s="166" t="str">
        <f>'2.ورود اطلاعات'!CA127</f>
        <v xml:space="preserve"> </v>
      </c>
      <c r="BT127" s="166" t="str">
        <f>'2.ورود اطلاعات'!CB127</f>
        <v xml:space="preserve"> </v>
      </c>
      <c r="BU127" s="280" t="str">
        <f t="shared" si="11"/>
        <v>تست اچ آی وی انجام نشده است</v>
      </c>
      <c r="BV127" s="166">
        <f>'2.ورود اطلاعات'!CC127</f>
        <v>0</v>
      </c>
      <c r="BW127" s="166" t="str">
        <f>'2.ورود اطلاعات'!CD127</f>
        <v xml:space="preserve"> </v>
      </c>
      <c r="BX127" s="166" t="str">
        <f>'2.ورود اطلاعات'!CE127</f>
        <v xml:space="preserve"> </v>
      </c>
      <c r="BY127" s="280" t="str">
        <f t="shared" si="12"/>
        <v>تست اچ آی وی انجام نشده است</v>
      </c>
      <c r="BZ127" s="166">
        <f>'2.ورود اطلاعات'!CF127</f>
        <v>0</v>
      </c>
      <c r="CA127" s="166" t="str">
        <f>'2.ورود اطلاعات'!CG127</f>
        <v xml:space="preserve"> </v>
      </c>
      <c r="CB127" s="166" t="str">
        <f>'2.ورود اطلاعات'!CH127</f>
        <v xml:space="preserve"> </v>
      </c>
      <c r="CC127" s="280" t="str">
        <f t="shared" si="13"/>
        <v>تست اچ آی وی انجام نشده است</v>
      </c>
      <c r="CD127" s="166">
        <f>'2.ورود اطلاعات'!CI127</f>
        <v>0</v>
      </c>
      <c r="CE127" s="166" t="str">
        <f>'2.ورود اطلاعات'!CJ127</f>
        <v xml:space="preserve"> </v>
      </c>
      <c r="CF127" s="166" t="str">
        <f>'2.ورود اطلاعات'!CK127</f>
        <v xml:space="preserve"> </v>
      </c>
      <c r="CG127" s="280" t="str">
        <f t="shared" si="14"/>
        <v>تست اچ آی وی انجام نشده است</v>
      </c>
      <c r="CH127" s="166">
        <f>'2.ورود اطلاعات'!CL127</f>
        <v>0</v>
      </c>
      <c r="CI127" s="166" t="str">
        <f>'2.ورود اطلاعات'!CM127</f>
        <v xml:space="preserve"> </v>
      </c>
      <c r="CJ127" s="166" t="str">
        <f>'2.ورود اطلاعات'!CN127</f>
        <v xml:space="preserve"> </v>
      </c>
      <c r="CK127" s="280" t="str">
        <f t="shared" si="15"/>
        <v>تست اچ آی وی انجام نشده است</v>
      </c>
      <c r="CL127" s="166">
        <f>'2.ورود اطلاعات'!CO127</f>
        <v>0</v>
      </c>
      <c r="CM127" s="166" t="str">
        <f>'2.ورود اطلاعات'!CP127</f>
        <v xml:space="preserve"> </v>
      </c>
      <c r="CN127" s="166" t="str">
        <f>'2.ورود اطلاعات'!CQ127</f>
        <v xml:space="preserve"> </v>
      </c>
      <c r="CO127" s="280" t="str">
        <f t="shared" si="16"/>
        <v>تست اچ آی وی انجام نشده است</v>
      </c>
      <c r="CP127" s="166">
        <f>'2.ورود اطلاعات'!CR127</f>
        <v>0</v>
      </c>
      <c r="CQ127" s="166" t="str">
        <f>'2.ورود اطلاعات'!CS127</f>
        <v xml:space="preserve"> </v>
      </c>
      <c r="CR127" s="166" t="str">
        <f>'2.ورود اطلاعات'!CT127</f>
        <v xml:space="preserve"> </v>
      </c>
      <c r="CS127" s="280" t="str">
        <f t="shared" si="17"/>
        <v>تست اچ آی وی انجام نشده است</v>
      </c>
      <c r="CT127" s="166" t="str">
        <f>'2.ورود اطلاعات'!CU127</f>
        <v>خیر</v>
      </c>
      <c r="DI127" s="164"/>
      <c r="DJ127" s="164"/>
    </row>
    <row r="128" spans="1:114" s="166" customFormat="1" ht="11.65" x14ac:dyDescent="0.35">
      <c r="A128" s="144" t="str">
        <f>'2.ورود اطلاعات'!BS128</f>
        <v>خیر</v>
      </c>
      <c r="B128" s="166">
        <f>'2.ورود اطلاعات'!A128</f>
        <v>127</v>
      </c>
      <c r="C128" s="166">
        <f>'1.مشخصات مرکز'!$D$2</f>
        <v>1398</v>
      </c>
      <c r="D128" s="166" t="str">
        <f>'1.مشخصات مرکز'!$D$3</f>
        <v>انتخاب کنید ...</v>
      </c>
      <c r="E128" s="166" t="str">
        <f>'1.مشخصات مرکز'!$D$4</f>
        <v>انتخاب کنید ...</v>
      </c>
      <c r="F128" s="166" t="str">
        <f>'1.مشخصات مرکز'!$D$5</f>
        <v>انتخاب کنید ...</v>
      </c>
      <c r="G128" s="166">
        <f>'1.مشخصات مرکز'!$D$6</f>
        <v>0</v>
      </c>
      <c r="H128" s="166" t="str">
        <f>'1.مشخصات مرکز'!$D$7</f>
        <v>انتخاب کنید ...</v>
      </c>
      <c r="I128" s="166">
        <f>'1.مشخصات مرکز'!$D$8</f>
        <v>0</v>
      </c>
      <c r="J128" s="166">
        <f>'1.مشخصات مرکز'!$D$9</f>
        <v>0</v>
      </c>
      <c r="K128" s="164">
        <f>'1.مشخصات مرکز'!$D$10</f>
        <v>0</v>
      </c>
      <c r="L128" s="164">
        <f>'1.مشخصات مرکز'!$D$11</f>
        <v>0</v>
      </c>
      <c r="M128" s="166">
        <f>'2.ورود اطلاعات'!B128</f>
        <v>0</v>
      </c>
      <c r="N128" s="166">
        <f>'2.ورود اطلاعات'!C128</f>
        <v>0</v>
      </c>
      <c r="O128" s="166" t="str">
        <f>IF('2.ورود اطلاعات'!F128=0,"نامعلوم",'2.ورود اطلاعات'!F128)</f>
        <v>نامعلوم</v>
      </c>
      <c r="P128" s="166">
        <f>'2.ورود اطلاعات'!J128</f>
        <v>0</v>
      </c>
      <c r="Q128" s="166">
        <f>'2.ورود اطلاعات'!K128</f>
        <v>0</v>
      </c>
      <c r="R128" s="166">
        <f>'2.ورود اطلاعات'!L128</f>
        <v>0</v>
      </c>
      <c r="S128" s="166">
        <f>'2.ورود اطلاعات'!M128</f>
        <v>0</v>
      </c>
      <c r="T128" s="166">
        <f>'2.ورود اطلاعات'!N128</f>
        <v>0</v>
      </c>
      <c r="U128" s="166">
        <f>'2.ورود اطلاعات'!O128</f>
        <v>1398</v>
      </c>
      <c r="V128" s="166">
        <f>'2.ورود اطلاعات'!P128</f>
        <v>0</v>
      </c>
      <c r="W128" s="166">
        <f>'2.ورود اطلاعات'!Q128</f>
        <v>0</v>
      </c>
      <c r="X128" s="166">
        <f>'2.ورود اطلاعات'!R128</f>
        <v>0</v>
      </c>
      <c r="Y128" s="166">
        <f>'2.ورود اطلاعات'!S128</f>
        <v>0</v>
      </c>
      <c r="Z128" s="166">
        <f>'2.ورود اطلاعات'!T128</f>
        <v>0</v>
      </c>
      <c r="AA128" s="166">
        <f>'2.ورود اطلاعات'!U128</f>
        <v>0</v>
      </c>
      <c r="AB128" s="166">
        <f>'2.ورود اطلاعات'!V128</f>
        <v>0</v>
      </c>
      <c r="AC128" s="166">
        <f>'2.ورود اطلاعات'!W128</f>
        <v>0</v>
      </c>
      <c r="AD128" s="166">
        <f>'2.ورود اطلاعات'!X128</f>
        <v>0</v>
      </c>
      <c r="AE128" s="166">
        <f>'2.ورود اطلاعات'!Y128</f>
        <v>0</v>
      </c>
      <c r="AF128" s="166">
        <f>'2.ورود اطلاعات'!Z128</f>
        <v>0</v>
      </c>
      <c r="AG128" s="166">
        <f>'2.ورود اطلاعات'!AA128</f>
        <v>0</v>
      </c>
      <c r="AH128" s="166">
        <f>'2.ورود اطلاعات'!AB128</f>
        <v>0</v>
      </c>
      <c r="AI128" s="166">
        <f>'2.ورود اطلاعات'!AC128</f>
        <v>0</v>
      </c>
      <c r="AJ128" s="166">
        <f>'2.ورود اطلاعات'!AD128</f>
        <v>0</v>
      </c>
      <c r="AK128" s="166">
        <f>'2.ورود اطلاعات'!AE128</f>
        <v>0</v>
      </c>
      <c r="AL128" s="166">
        <f>'2.ورود اطلاعات'!AF128</f>
        <v>0</v>
      </c>
      <c r="AM128" s="166">
        <f>'2.ورود اطلاعات'!AG128</f>
        <v>0</v>
      </c>
      <c r="AN128" s="166">
        <f>'2.ورود اطلاعات'!AH128</f>
        <v>0</v>
      </c>
      <c r="AO128" s="166">
        <f>'2.ورود اطلاعات'!AI128</f>
        <v>0</v>
      </c>
      <c r="AP128" s="166" t="str">
        <f>'2.ورود اطلاعات'!AK128</f>
        <v xml:space="preserve">         </v>
      </c>
      <c r="AQ128" s="166" t="str">
        <f>'2.ورود اطلاعات'!AL128</f>
        <v>هیچکدام</v>
      </c>
      <c r="AR128" s="166" t="str">
        <f>'2.ورود اطلاعات'!AM128</f>
        <v>7.هیچکدام</v>
      </c>
      <c r="AS128" s="166" t="str">
        <f>'2.ورود اطلاعات'!AN128</f>
        <v>نامعلوم</v>
      </c>
      <c r="AT128" s="166" t="str">
        <f>'2.ورود اطلاعات'!AO128</f>
        <v>نامعلوم</v>
      </c>
      <c r="AU128" s="166" t="str">
        <f>'2.ورود اطلاعات'!CV128</f>
        <v>ارائه نشده است.</v>
      </c>
      <c r="AV128" s="166">
        <f>'2.ورود اطلاعات'!CW128</f>
        <v>0</v>
      </c>
      <c r="AW128" s="164">
        <f>'2.ورود اطلاعات'!AT128</f>
        <v>0</v>
      </c>
      <c r="AX128" s="164">
        <f>'2.ورود اطلاعات'!AU128</f>
        <v>0</v>
      </c>
      <c r="AY128" s="164">
        <f>'2.ورود اطلاعات'!AV128</f>
        <v>0</v>
      </c>
      <c r="AZ128" s="164">
        <f>'2.ورود اطلاعات'!AW128</f>
        <v>0</v>
      </c>
      <c r="BA128" s="164">
        <f>'2.ورود اطلاعات'!AX128</f>
        <v>0</v>
      </c>
      <c r="BB128" s="166">
        <f>'2.ورود اطلاعات'!BT128</f>
        <v>0</v>
      </c>
      <c r="BC128" s="166" t="str">
        <f>'2.ورود اطلاعات'!BU128</f>
        <v xml:space="preserve"> </v>
      </c>
      <c r="BD128" s="166" t="str">
        <f>'2.ورود اطلاعات'!BV128</f>
        <v xml:space="preserve"> </v>
      </c>
      <c r="BE128" s="280" t="str">
        <f t="shared" si="9"/>
        <v>تست اچ آی وی انجام نشده است</v>
      </c>
      <c r="BF128" s="164">
        <f>'2.ورود اطلاعات'!BK128</f>
        <v>0</v>
      </c>
      <c r="BG128" s="164">
        <f>'2.ورود اطلاعات'!BL128</f>
        <v>0</v>
      </c>
      <c r="BH128" s="164">
        <f>'2.ورود اطلاعات'!BM128</f>
        <v>0</v>
      </c>
      <c r="BI128" s="164">
        <f>'2.ورود اطلاعات'!BN128</f>
        <v>0</v>
      </c>
      <c r="BJ128" s="164">
        <f>'2.ورود اطلاعات'!BO128</f>
        <v>0</v>
      </c>
      <c r="BK128" s="164">
        <f>'2.ورود اطلاعات'!BP128</f>
        <v>0</v>
      </c>
      <c r="BL128" s="164">
        <f>'2.ورود اطلاعات'!BQ128</f>
        <v>0</v>
      </c>
      <c r="BM128" s="164">
        <f>'2.ورود اطلاعات'!BR128</f>
        <v>0</v>
      </c>
      <c r="BN128" s="166">
        <f>'2.ورود اطلاعات'!BW128</f>
        <v>0</v>
      </c>
      <c r="BO128" s="166" t="str">
        <f>'2.ورود اطلاعات'!BX128</f>
        <v xml:space="preserve"> </v>
      </c>
      <c r="BP128" s="166" t="str">
        <f>'2.ورود اطلاعات'!BY128</f>
        <v xml:space="preserve"> </v>
      </c>
      <c r="BQ128" s="280" t="str">
        <f t="shared" si="10"/>
        <v>تست اچ آی وی انجام نشده است</v>
      </c>
      <c r="BR128" s="166">
        <f>'2.ورود اطلاعات'!BZ128</f>
        <v>0</v>
      </c>
      <c r="BS128" s="166" t="str">
        <f>'2.ورود اطلاعات'!CA128</f>
        <v xml:space="preserve"> </v>
      </c>
      <c r="BT128" s="166" t="str">
        <f>'2.ورود اطلاعات'!CB128</f>
        <v xml:space="preserve"> </v>
      </c>
      <c r="BU128" s="280" t="str">
        <f t="shared" si="11"/>
        <v>تست اچ آی وی انجام نشده است</v>
      </c>
      <c r="BV128" s="166">
        <f>'2.ورود اطلاعات'!CC128</f>
        <v>0</v>
      </c>
      <c r="BW128" s="166" t="str">
        <f>'2.ورود اطلاعات'!CD128</f>
        <v xml:space="preserve"> </v>
      </c>
      <c r="BX128" s="166" t="str">
        <f>'2.ورود اطلاعات'!CE128</f>
        <v xml:space="preserve"> </v>
      </c>
      <c r="BY128" s="280" t="str">
        <f t="shared" si="12"/>
        <v>تست اچ آی وی انجام نشده است</v>
      </c>
      <c r="BZ128" s="166">
        <f>'2.ورود اطلاعات'!CF128</f>
        <v>0</v>
      </c>
      <c r="CA128" s="166" t="str">
        <f>'2.ورود اطلاعات'!CG128</f>
        <v xml:space="preserve"> </v>
      </c>
      <c r="CB128" s="166" t="str">
        <f>'2.ورود اطلاعات'!CH128</f>
        <v xml:space="preserve"> </v>
      </c>
      <c r="CC128" s="280" t="str">
        <f t="shared" si="13"/>
        <v>تست اچ آی وی انجام نشده است</v>
      </c>
      <c r="CD128" s="166">
        <f>'2.ورود اطلاعات'!CI128</f>
        <v>0</v>
      </c>
      <c r="CE128" s="166" t="str">
        <f>'2.ورود اطلاعات'!CJ128</f>
        <v xml:space="preserve"> </v>
      </c>
      <c r="CF128" s="166" t="str">
        <f>'2.ورود اطلاعات'!CK128</f>
        <v xml:space="preserve"> </v>
      </c>
      <c r="CG128" s="280" t="str">
        <f t="shared" si="14"/>
        <v>تست اچ آی وی انجام نشده است</v>
      </c>
      <c r="CH128" s="166">
        <f>'2.ورود اطلاعات'!CL128</f>
        <v>0</v>
      </c>
      <c r="CI128" s="166" t="str">
        <f>'2.ورود اطلاعات'!CM128</f>
        <v xml:space="preserve"> </v>
      </c>
      <c r="CJ128" s="166" t="str">
        <f>'2.ورود اطلاعات'!CN128</f>
        <v xml:space="preserve"> </v>
      </c>
      <c r="CK128" s="280" t="str">
        <f t="shared" si="15"/>
        <v>تست اچ آی وی انجام نشده است</v>
      </c>
      <c r="CL128" s="166">
        <f>'2.ورود اطلاعات'!CO128</f>
        <v>0</v>
      </c>
      <c r="CM128" s="166" t="str">
        <f>'2.ورود اطلاعات'!CP128</f>
        <v xml:space="preserve"> </v>
      </c>
      <c r="CN128" s="166" t="str">
        <f>'2.ورود اطلاعات'!CQ128</f>
        <v xml:space="preserve"> </v>
      </c>
      <c r="CO128" s="280" t="str">
        <f t="shared" si="16"/>
        <v>تست اچ آی وی انجام نشده است</v>
      </c>
      <c r="CP128" s="166">
        <f>'2.ورود اطلاعات'!CR128</f>
        <v>0</v>
      </c>
      <c r="CQ128" s="166" t="str">
        <f>'2.ورود اطلاعات'!CS128</f>
        <v xml:space="preserve"> </v>
      </c>
      <c r="CR128" s="166" t="str">
        <f>'2.ورود اطلاعات'!CT128</f>
        <v xml:space="preserve"> </v>
      </c>
      <c r="CS128" s="280" t="str">
        <f t="shared" si="17"/>
        <v>تست اچ آی وی انجام نشده است</v>
      </c>
      <c r="CT128" s="166" t="str">
        <f>'2.ورود اطلاعات'!CU128</f>
        <v>خیر</v>
      </c>
      <c r="DI128" s="164"/>
      <c r="DJ128" s="164"/>
    </row>
    <row r="129" spans="1:114" s="166" customFormat="1" ht="11.65" x14ac:dyDescent="0.35">
      <c r="A129" s="144" t="str">
        <f>'2.ورود اطلاعات'!BS129</f>
        <v>خیر</v>
      </c>
      <c r="B129" s="166">
        <f>'2.ورود اطلاعات'!A129</f>
        <v>128</v>
      </c>
      <c r="C129" s="166">
        <f>'1.مشخصات مرکز'!$D$2</f>
        <v>1398</v>
      </c>
      <c r="D129" s="166" t="str">
        <f>'1.مشخصات مرکز'!$D$3</f>
        <v>انتخاب کنید ...</v>
      </c>
      <c r="E129" s="166" t="str">
        <f>'1.مشخصات مرکز'!$D$4</f>
        <v>انتخاب کنید ...</v>
      </c>
      <c r="F129" s="166" t="str">
        <f>'1.مشخصات مرکز'!$D$5</f>
        <v>انتخاب کنید ...</v>
      </c>
      <c r="G129" s="166">
        <f>'1.مشخصات مرکز'!$D$6</f>
        <v>0</v>
      </c>
      <c r="H129" s="166" t="str">
        <f>'1.مشخصات مرکز'!$D$7</f>
        <v>انتخاب کنید ...</v>
      </c>
      <c r="I129" s="166">
        <f>'1.مشخصات مرکز'!$D$8</f>
        <v>0</v>
      </c>
      <c r="J129" s="166">
        <f>'1.مشخصات مرکز'!$D$9</f>
        <v>0</v>
      </c>
      <c r="K129" s="164">
        <f>'1.مشخصات مرکز'!$D$10</f>
        <v>0</v>
      </c>
      <c r="L129" s="164">
        <f>'1.مشخصات مرکز'!$D$11</f>
        <v>0</v>
      </c>
      <c r="M129" s="166">
        <f>'2.ورود اطلاعات'!B129</f>
        <v>0</v>
      </c>
      <c r="N129" s="166">
        <f>'2.ورود اطلاعات'!C129</f>
        <v>0</v>
      </c>
      <c r="O129" s="166" t="str">
        <f>IF('2.ورود اطلاعات'!F129=0,"نامعلوم",'2.ورود اطلاعات'!F129)</f>
        <v>نامعلوم</v>
      </c>
      <c r="P129" s="166">
        <f>'2.ورود اطلاعات'!J129</f>
        <v>0</v>
      </c>
      <c r="Q129" s="166">
        <f>'2.ورود اطلاعات'!K129</f>
        <v>0</v>
      </c>
      <c r="R129" s="166">
        <f>'2.ورود اطلاعات'!L129</f>
        <v>0</v>
      </c>
      <c r="S129" s="166">
        <f>'2.ورود اطلاعات'!M129</f>
        <v>0</v>
      </c>
      <c r="T129" s="166">
        <f>'2.ورود اطلاعات'!N129</f>
        <v>0</v>
      </c>
      <c r="U129" s="166">
        <f>'2.ورود اطلاعات'!O129</f>
        <v>1398</v>
      </c>
      <c r="V129" s="166">
        <f>'2.ورود اطلاعات'!P129</f>
        <v>0</v>
      </c>
      <c r="W129" s="166">
        <f>'2.ورود اطلاعات'!Q129</f>
        <v>0</v>
      </c>
      <c r="X129" s="166">
        <f>'2.ورود اطلاعات'!R129</f>
        <v>0</v>
      </c>
      <c r="Y129" s="166">
        <f>'2.ورود اطلاعات'!S129</f>
        <v>0</v>
      </c>
      <c r="Z129" s="166">
        <f>'2.ورود اطلاعات'!T129</f>
        <v>0</v>
      </c>
      <c r="AA129" s="166">
        <f>'2.ورود اطلاعات'!U129</f>
        <v>0</v>
      </c>
      <c r="AB129" s="166">
        <f>'2.ورود اطلاعات'!V129</f>
        <v>0</v>
      </c>
      <c r="AC129" s="166">
        <f>'2.ورود اطلاعات'!W129</f>
        <v>0</v>
      </c>
      <c r="AD129" s="166">
        <f>'2.ورود اطلاعات'!X129</f>
        <v>0</v>
      </c>
      <c r="AE129" s="166">
        <f>'2.ورود اطلاعات'!Y129</f>
        <v>0</v>
      </c>
      <c r="AF129" s="166">
        <f>'2.ورود اطلاعات'!Z129</f>
        <v>0</v>
      </c>
      <c r="AG129" s="166">
        <f>'2.ورود اطلاعات'!AA129</f>
        <v>0</v>
      </c>
      <c r="AH129" s="166">
        <f>'2.ورود اطلاعات'!AB129</f>
        <v>0</v>
      </c>
      <c r="AI129" s="166">
        <f>'2.ورود اطلاعات'!AC129</f>
        <v>0</v>
      </c>
      <c r="AJ129" s="166">
        <f>'2.ورود اطلاعات'!AD129</f>
        <v>0</v>
      </c>
      <c r="AK129" s="166">
        <f>'2.ورود اطلاعات'!AE129</f>
        <v>0</v>
      </c>
      <c r="AL129" s="166">
        <f>'2.ورود اطلاعات'!AF129</f>
        <v>0</v>
      </c>
      <c r="AM129" s="166">
        <f>'2.ورود اطلاعات'!AG129</f>
        <v>0</v>
      </c>
      <c r="AN129" s="166">
        <f>'2.ورود اطلاعات'!AH129</f>
        <v>0</v>
      </c>
      <c r="AO129" s="166">
        <f>'2.ورود اطلاعات'!AI129</f>
        <v>0</v>
      </c>
      <c r="AP129" s="166" t="str">
        <f>'2.ورود اطلاعات'!AK129</f>
        <v xml:space="preserve">         </v>
      </c>
      <c r="AQ129" s="166" t="str">
        <f>'2.ورود اطلاعات'!AL129</f>
        <v>هیچکدام</v>
      </c>
      <c r="AR129" s="166" t="str">
        <f>'2.ورود اطلاعات'!AM129</f>
        <v>7.هیچکدام</v>
      </c>
      <c r="AS129" s="166" t="str">
        <f>'2.ورود اطلاعات'!AN129</f>
        <v>نامعلوم</v>
      </c>
      <c r="AT129" s="166" t="str">
        <f>'2.ورود اطلاعات'!AO129</f>
        <v>نامعلوم</v>
      </c>
      <c r="AU129" s="166" t="str">
        <f>'2.ورود اطلاعات'!CV129</f>
        <v>ارائه نشده است.</v>
      </c>
      <c r="AV129" s="166">
        <f>'2.ورود اطلاعات'!CW129</f>
        <v>0</v>
      </c>
      <c r="AW129" s="164">
        <f>'2.ورود اطلاعات'!AT129</f>
        <v>0</v>
      </c>
      <c r="AX129" s="164">
        <f>'2.ورود اطلاعات'!AU129</f>
        <v>0</v>
      </c>
      <c r="AY129" s="164">
        <f>'2.ورود اطلاعات'!AV129</f>
        <v>0</v>
      </c>
      <c r="AZ129" s="164">
        <f>'2.ورود اطلاعات'!AW129</f>
        <v>0</v>
      </c>
      <c r="BA129" s="164">
        <f>'2.ورود اطلاعات'!AX129</f>
        <v>0</v>
      </c>
      <c r="BB129" s="166">
        <f>'2.ورود اطلاعات'!BT129</f>
        <v>0</v>
      </c>
      <c r="BC129" s="166" t="str">
        <f>'2.ورود اطلاعات'!BU129</f>
        <v xml:space="preserve"> </v>
      </c>
      <c r="BD129" s="166" t="str">
        <f>'2.ورود اطلاعات'!BV129</f>
        <v xml:space="preserve"> </v>
      </c>
      <c r="BE129" s="280" t="str">
        <f t="shared" si="9"/>
        <v>تست اچ آی وی انجام نشده است</v>
      </c>
      <c r="BF129" s="164">
        <f>'2.ورود اطلاعات'!BK129</f>
        <v>0</v>
      </c>
      <c r="BG129" s="164">
        <f>'2.ورود اطلاعات'!BL129</f>
        <v>0</v>
      </c>
      <c r="BH129" s="164">
        <f>'2.ورود اطلاعات'!BM129</f>
        <v>0</v>
      </c>
      <c r="BI129" s="164">
        <f>'2.ورود اطلاعات'!BN129</f>
        <v>0</v>
      </c>
      <c r="BJ129" s="164">
        <f>'2.ورود اطلاعات'!BO129</f>
        <v>0</v>
      </c>
      <c r="BK129" s="164">
        <f>'2.ورود اطلاعات'!BP129</f>
        <v>0</v>
      </c>
      <c r="BL129" s="164">
        <f>'2.ورود اطلاعات'!BQ129</f>
        <v>0</v>
      </c>
      <c r="BM129" s="164">
        <f>'2.ورود اطلاعات'!BR129</f>
        <v>0</v>
      </c>
      <c r="BN129" s="166">
        <f>'2.ورود اطلاعات'!BW129</f>
        <v>0</v>
      </c>
      <c r="BO129" s="166" t="str">
        <f>'2.ورود اطلاعات'!BX129</f>
        <v xml:space="preserve"> </v>
      </c>
      <c r="BP129" s="166" t="str">
        <f>'2.ورود اطلاعات'!BY129</f>
        <v xml:space="preserve"> </v>
      </c>
      <c r="BQ129" s="280" t="str">
        <f t="shared" si="10"/>
        <v>تست اچ آی وی انجام نشده است</v>
      </c>
      <c r="BR129" s="166">
        <f>'2.ورود اطلاعات'!BZ129</f>
        <v>0</v>
      </c>
      <c r="BS129" s="166" t="str">
        <f>'2.ورود اطلاعات'!CA129</f>
        <v xml:space="preserve"> </v>
      </c>
      <c r="BT129" s="166" t="str">
        <f>'2.ورود اطلاعات'!CB129</f>
        <v xml:space="preserve"> </v>
      </c>
      <c r="BU129" s="280" t="str">
        <f t="shared" si="11"/>
        <v>تست اچ آی وی انجام نشده است</v>
      </c>
      <c r="BV129" s="166">
        <f>'2.ورود اطلاعات'!CC129</f>
        <v>0</v>
      </c>
      <c r="BW129" s="166" t="str">
        <f>'2.ورود اطلاعات'!CD129</f>
        <v xml:space="preserve"> </v>
      </c>
      <c r="BX129" s="166" t="str">
        <f>'2.ورود اطلاعات'!CE129</f>
        <v xml:space="preserve"> </v>
      </c>
      <c r="BY129" s="280" t="str">
        <f t="shared" si="12"/>
        <v>تست اچ آی وی انجام نشده است</v>
      </c>
      <c r="BZ129" s="166">
        <f>'2.ورود اطلاعات'!CF129</f>
        <v>0</v>
      </c>
      <c r="CA129" s="166" t="str">
        <f>'2.ورود اطلاعات'!CG129</f>
        <v xml:space="preserve"> </v>
      </c>
      <c r="CB129" s="166" t="str">
        <f>'2.ورود اطلاعات'!CH129</f>
        <v xml:space="preserve"> </v>
      </c>
      <c r="CC129" s="280" t="str">
        <f t="shared" si="13"/>
        <v>تست اچ آی وی انجام نشده است</v>
      </c>
      <c r="CD129" s="166">
        <f>'2.ورود اطلاعات'!CI129</f>
        <v>0</v>
      </c>
      <c r="CE129" s="166" t="str">
        <f>'2.ورود اطلاعات'!CJ129</f>
        <v xml:space="preserve"> </v>
      </c>
      <c r="CF129" s="166" t="str">
        <f>'2.ورود اطلاعات'!CK129</f>
        <v xml:space="preserve"> </v>
      </c>
      <c r="CG129" s="280" t="str">
        <f t="shared" si="14"/>
        <v>تست اچ آی وی انجام نشده است</v>
      </c>
      <c r="CH129" s="166">
        <f>'2.ورود اطلاعات'!CL129</f>
        <v>0</v>
      </c>
      <c r="CI129" s="166" t="str">
        <f>'2.ورود اطلاعات'!CM129</f>
        <v xml:space="preserve"> </v>
      </c>
      <c r="CJ129" s="166" t="str">
        <f>'2.ورود اطلاعات'!CN129</f>
        <v xml:space="preserve"> </v>
      </c>
      <c r="CK129" s="280" t="str">
        <f t="shared" si="15"/>
        <v>تست اچ آی وی انجام نشده است</v>
      </c>
      <c r="CL129" s="166">
        <f>'2.ورود اطلاعات'!CO129</f>
        <v>0</v>
      </c>
      <c r="CM129" s="166" t="str">
        <f>'2.ورود اطلاعات'!CP129</f>
        <v xml:space="preserve"> </v>
      </c>
      <c r="CN129" s="166" t="str">
        <f>'2.ورود اطلاعات'!CQ129</f>
        <v xml:space="preserve"> </v>
      </c>
      <c r="CO129" s="280" t="str">
        <f t="shared" si="16"/>
        <v>تست اچ آی وی انجام نشده است</v>
      </c>
      <c r="CP129" s="166">
        <f>'2.ورود اطلاعات'!CR129</f>
        <v>0</v>
      </c>
      <c r="CQ129" s="166" t="str">
        <f>'2.ورود اطلاعات'!CS129</f>
        <v xml:space="preserve"> </v>
      </c>
      <c r="CR129" s="166" t="str">
        <f>'2.ورود اطلاعات'!CT129</f>
        <v xml:space="preserve"> </v>
      </c>
      <c r="CS129" s="280" t="str">
        <f t="shared" si="17"/>
        <v>تست اچ آی وی انجام نشده است</v>
      </c>
      <c r="CT129" s="166" t="str">
        <f>'2.ورود اطلاعات'!CU129</f>
        <v>خیر</v>
      </c>
      <c r="DI129" s="164"/>
      <c r="DJ129" s="164"/>
    </row>
    <row r="130" spans="1:114" s="166" customFormat="1" ht="11.65" x14ac:dyDescent="0.35">
      <c r="A130" s="144" t="str">
        <f>'2.ورود اطلاعات'!BS130</f>
        <v>خیر</v>
      </c>
      <c r="B130" s="166">
        <f>'2.ورود اطلاعات'!A130</f>
        <v>129</v>
      </c>
      <c r="C130" s="166">
        <f>'1.مشخصات مرکز'!$D$2</f>
        <v>1398</v>
      </c>
      <c r="D130" s="166" t="str">
        <f>'1.مشخصات مرکز'!$D$3</f>
        <v>انتخاب کنید ...</v>
      </c>
      <c r="E130" s="166" t="str">
        <f>'1.مشخصات مرکز'!$D$4</f>
        <v>انتخاب کنید ...</v>
      </c>
      <c r="F130" s="166" t="str">
        <f>'1.مشخصات مرکز'!$D$5</f>
        <v>انتخاب کنید ...</v>
      </c>
      <c r="G130" s="166">
        <f>'1.مشخصات مرکز'!$D$6</f>
        <v>0</v>
      </c>
      <c r="H130" s="166" t="str">
        <f>'1.مشخصات مرکز'!$D$7</f>
        <v>انتخاب کنید ...</v>
      </c>
      <c r="I130" s="166">
        <f>'1.مشخصات مرکز'!$D$8</f>
        <v>0</v>
      </c>
      <c r="J130" s="166">
        <f>'1.مشخصات مرکز'!$D$9</f>
        <v>0</v>
      </c>
      <c r="K130" s="164">
        <f>'1.مشخصات مرکز'!$D$10</f>
        <v>0</v>
      </c>
      <c r="L130" s="164">
        <f>'1.مشخصات مرکز'!$D$11</f>
        <v>0</v>
      </c>
      <c r="M130" s="166">
        <f>'2.ورود اطلاعات'!B130</f>
        <v>0</v>
      </c>
      <c r="N130" s="166">
        <f>'2.ورود اطلاعات'!C130</f>
        <v>0</v>
      </c>
      <c r="O130" s="166" t="str">
        <f>IF('2.ورود اطلاعات'!F130=0,"نامعلوم",'2.ورود اطلاعات'!F130)</f>
        <v>نامعلوم</v>
      </c>
      <c r="P130" s="166">
        <f>'2.ورود اطلاعات'!J130</f>
        <v>0</v>
      </c>
      <c r="Q130" s="166">
        <f>'2.ورود اطلاعات'!K130</f>
        <v>0</v>
      </c>
      <c r="R130" s="166">
        <f>'2.ورود اطلاعات'!L130</f>
        <v>0</v>
      </c>
      <c r="S130" s="166">
        <f>'2.ورود اطلاعات'!M130</f>
        <v>0</v>
      </c>
      <c r="T130" s="166">
        <f>'2.ورود اطلاعات'!N130</f>
        <v>0</v>
      </c>
      <c r="U130" s="166">
        <f>'2.ورود اطلاعات'!O130</f>
        <v>1398</v>
      </c>
      <c r="V130" s="166">
        <f>'2.ورود اطلاعات'!P130</f>
        <v>0</v>
      </c>
      <c r="W130" s="166">
        <f>'2.ورود اطلاعات'!Q130</f>
        <v>0</v>
      </c>
      <c r="X130" s="166">
        <f>'2.ورود اطلاعات'!R130</f>
        <v>0</v>
      </c>
      <c r="Y130" s="166">
        <f>'2.ورود اطلاعات'!S130</f>
        <v>0</v>
      </c>
      <c r="Z130" s="166">
        <f>'2.ورود اطلاعات'!T130</f>
        <v>0</v>
      </c>
      <c r="AA130" s="166">
        <f>'2.ورود اطلاعات'!U130</f>
        <v>0</v>
      </c>
      <c r="AB130" s="166">
        <f>'2.ورود اطلاعات'!V130</f>
        <v>0</v>
      </c>
      <c r="AC130" s="166">
        <f>'2.ورود اطلاعات'!W130</f>
        <v>0</v>
      </c>
      <c r="AD130" s="166">
        <f>'2.ورود اطلاعات'!X130</f>
        <v>0</v>
      </c>
      <c r="AE130" s="166">
        <f>'2.ورود اطلاعات'!Y130</f>
        <v>0</v>
      </c>
      <c r="AF130" s="166">
        <f>'2.ورود اطلاعات'!Z130</f>
        <v>0</v>
      </c>
      <c r="AG130" s="166">
        <f>'2.ورود اطلاعات'!AA130</f>
        <v>0</v>
      </c>
      <c r="AH130" s="166">
        <f>'2.ورود اطلاعات'!AB130</f>
        <v>0</v>
      </c>
      <c r="AI130" s="166">
        <f>'2.ورود اطلاعات'!AC130</f>
        <v>0</v>
      </c>
      <c r="AJ130" s="166">
        <f>'2.ورود اطلاعات'!AD130</f>
        <v>0</v>
      </c>
      <c r="AK130" s="166">
        <f>'2.ورود اطلاعات'!AE130</f>
        <v>0</v>
      </c>
      <c r="AL130" s="166">
        <f>'2.ورود اطلاعات'!AF130</f>
        <v>0</v>
      </c>
      <c r="AM130" s="166">
        <f>'2.ورود اطلاعات'!AG130</f>
        <v>0</v>
      </c>
      <c r="AN130" s="166">
        <f>'2.ورود اطلاعات'!AH130</f>
        <v>0</v>
      </c>
      <c r="AO130" s="166">
        <f>'2.ورود اطلاعات'!AI130</f>
        <v>0</v>
      </c>
      <c r="AP130" s="166" t="str">
        <f>'2.ورود اطلاعات'!AK130</f>
        <v xml:space="preserve">         </v>
      </c>
      <c r="AQ130" s="166" t="str">
        <f>'2.ورود اطلاعات'!AL130</f>
        <v>هیچکدام</v>
      </c>
      <c r="AR130" s="166" t="str">
        <f>'2.ورود اطلاعات'!AM130</f>
        <v>7.هیچکدام</v>
      </c>
      <c r="AS130" s="166" t="str">
        <f>'2.ورود اطلاعات'!AN130</f>
        <v>نامعلوم</v>
      </c>
      <c r="AT130" s="166" t="str">
        <f>'2.ورود اطلاعات'!AO130</f>
        <v>نامعلوم</v>
      </c>
      <c r="AU130" s="166" t="str">
        <f>'2.ورود اطلاعات'!CV130</f>
        <v>ارائه نشده است.</v>
      </c>
      <c r="AV130" s="166">
        <f>'2.ورود اطلاعات'!CW130</f>
        <v>0</v>
      </c>
      <c r="AW130" s="164">
        <f>'2.ورود اطلاعات'!AT130</f>
        <v>0</v>
      </c>
      <c r="AX130" s="164">
        <f>'2.ورود اطلاعات'!AU130</f>
        <v>0</v>
      </c>
      <c r="AY130" s="164">
        <f>'2.ورود اطلاعات'!AV130</f>
        <v>0</v>
      </c>
      <c r="AZ130" s="164">
        <f>'2.ورود اطلاعات'!AW130</f>
        <v>0</v>
      </c>
      <c r="BA130" s="164">
        <f>'2.ورود اطلاعات'!AX130</f>
        <v>0</v>
      </c>
      <c r="BB130" s="166">
        <f>'2.ورود اطلاعات'!BT130</f>
        <v>0</v>
      </c>
      <c r="BC130" s="166" t="str">
        <f>'2.ورود اطلاعات'!BU130</f>
        <v xml:space="preserve"> </v>
      </c>
      <c r="BD130" s="166" t="str">
        <f>'2.ورود اطلاعات'!BV130</f>
        <v xml:space="preserve"> </v>
      </c>
      <c r="BE130" s="280" t="str">
        <f t="shared" si="9"/>
        <v>تست اچ آی وی انجام نشده است</v>
      </c>
      <c r="BF130" s="164">
        <f>'2.ورود اطلاعات'!BK130</f>
        <v>0</v>
      </c>
      <c r="BG130" s="164">
        <f>'2.ورود اطلاعات'!BL130</f>
        <v>0</v>
      </c>
      <c r="BH130" s="164">
        <f>'2.ورود اطلاعات'!BM130</f>
        <v>0</v>
      </c>
      <c r="BI130" s="164">
        <f>'2.ورود اطلاعات'!BN130</f>
        <v>0</v>
      </c>
      <c r="BJ130" s="164">
        <f>'2.ورود اطلاعات'!BO130</f>
        <v>0</v>
      </c>
      <c r="BK130" s="164">
        <f>'2.ورود اطلاعات'!BP130</f>
        <v>0</v>
      </c>
      <c r="BL130" s="164">
        <f>'2.ورود اطلاعات'!BQ130</f>
        <v>0</v>
      </c>
      <c r="BM130" s="164">
        <f>'2.ورود اطلاعات'!BR130</f>
        <v>0</v>
      </c>
      <c r="BN130" s="166">
        <f>'2.ورود اطلاعات'!BW130</f>
        <v>0</v>
      </c>
      <c r="BO130" s="166" t="str">
        <f>'2.ورود اطلاعات'!BX130</f>
        <v xml:space="preserve"> </v>
      </c>
      <c r="BP130" s="166" t="str">
        <f>'2.ورود اطلاعات'!BY130</f>
        <v xml:space="preserve"> </v>
      </c>
      <c r="BQ130" s="280" t="str">
        <f t="shared" si="10"/>
        <v>تست اچ آی وی انجام نشده است</v>
      </c>
      <c r="BR130" s="166">
        <f>'2.ورود اطلاعات'!BZ130</f>
        <v>0</v>
      </c>
      <c r="BS130" s="166" t="str">
        <f>'2.ورود اطلاعات'!CA130</f>
        <v xml:space="preserve"> </v>
      </c>
      <c r="BT130" s="166" t="str">
        <f>'2.ورود اطلاعات'!CB130</f>
        <v xml:space="preserve"> </v>
      </c>
      <c r="BU130" s="280" t="str">
        <f t="shared" si="11"/>
        <v>تست اچ آی وی انجام نشده است</v>
      </c>
      <c r="BV130" s="166">
        <f>'2.ورود اطلاعات'!CC130</f>
        <v>0</v>
      </c>
      <c r="BW130" s="166" t="str">
        <f>'2.ورود اطلاعات'!CD130</f>
        <v xml:space="preserve"> </v>
      </c>
      <c r="BX130" s="166" t="str">
        <f>'2.ورود اطلاعات'!CE130</f>
        <v xml:space="preserve"> </v>
      </c>
      <c r="BY130" s="280" t="str">
        <f t="shared" si="12"/>
        <v>تست اچ آی وی انجام نشده است</v>
      </c>
      <c r="BZ130" s="166">
        <f>'2.ورود اطلاعات'!CF130</f>
        <v>0</v>
      </c>
      <c r="CA130" s="166" t="str">
        <f>'2.ورود اطلاعات'!CG130</f>
        <v xml:space="preserve"> </v>
      </c>
      <c r="CB130" s="166" t="str">
        <f>'2.ورود اطلاعات'!CH130</f>
        <v xml:space="preserve"> </v>
      </c>
      <c r="CC130" s="280" t="str">
        <f t="shared" si="13"/>
        <v>تست اچ آی وی انجام نشده است</v>
      </c>
      <c r="CD130" s="166">
        <f>'2.ورود اطلاعات'!CI130</f>
        <v>0</v>
      </c>
      <c r="CE130" s="166" t="str">
        <f>'2.ورود اطلاعات'!CJ130</f>
        <v xml:space="preserve"> </v>
      </c>
      <c r="CF130" s="166" t="str">
        <f>'2.ورود اطلاعات'!CK130</f>
        <v xml:space="preserve"> </v>
      </c>
      <c r="CG130" s="280" t="str">
        <f t="shared" si="14"/>
        <v>تست اچ آی وی انجام نشده است</v>
      </c>
      <c r="CH130" s="166">
        <f>'2.ورود اطلاعات'!CL130</f>
        <v>0</v>
      </c>
      <c r="CI130" s="166" t="str">
        <f>'2.ورود اطلاعات'!CM130</f>
        <v xml:space="preserve"> </v>
      </c>
      <c r="CJ130" s="166" t="str">
        <f>'2.ورود اطلاعات'!CN130</f>
        <v xml:space="preserve"> </v>
      </c>
      <c r="CK130" s="280" t="str">
        <f t="shared" si="15"/>
        <v>تست اچ آی وی انجام نشده است</v>
      </c>
      <c r="CL130" s="166">
        <f>'2.ورود اطلاعات'!CO130</f>
        <v>0</v>
      </c>
      <c r="CM130" s="166" t="str">
        <f>'2.ورود اطلاعات'!CP130</f>
        <v xml:space="preserve"> </v>
      </c>
      <c r="CN130" s="166" t="str">
        <f>'2.ورود اطلاعات'!CQ130</f>
        <v xml:space="preserve"> </v>
      </c>
      <c r="CO130" s="280" t="str">
        <f t="shared" si="16"/>
        <v>تست اچ آی وی انجام نشده است</v>
      </c>
      <c r="CP130" s="166">
        <f>'2.ورود اطلاعات'!CR130</f>
        <v>0</v>
      </c>
      <c r="CQ130" s="166" t="str">
        <f>'2.ورود اطلاعات'!CS130</f>
        <v xml:space="preserve"> </v>
      </c>
      <c r="CR130" s="166" t="str">
        <f>'2.ورود اطلاعات'!CT130</f>
        <v xml:space="preserve"> </v>
      </c>
      <c r="CS130" s="280" t="str">
        <f t="shared" si="17"/>
        <v>تست اچ آی وی انجام نشده است</v>
      </c>
      <c r="CT130" s="166" t="str">
        <f>'2.ورود اطلاعات'!CU130</f>
        <v>خیر</v>
      </c>
      <c r="DI130" s="164"/>
      <c r="DJ130" s="164"/>
    </row>
    <row r="131" spans="1:114" s="166" customFormat="1" ht="11.65" x14ac:dyDescent="0.35">
      <c r="A131" s="144" t="str">
        <f>'2.ورود اطلاعات'!BS131</f>
        <v>خیر</v>
      </c>
      <c r="B131" s="166">
        <f>'2.ورود اطلاعات'!A131</f>
        <v>130</v>
      </c>
      <c r="C131" s="166">
        <f>'1.مشخصات مرکز'!$D$2</f>
        <v>1398</v>
      </c>
      <c r="D131" s="166" t="str">
        <f>'1.مشخصات مرکز'!$D$3</f>
        <v>انتخاب کنید ...</v>
      </c>
      <c r="E131" s="166" t="str">
        <f>'1.مشخصات مرکز'!$D$4</f>
        <v>انتخاب کنید ...</v>
      </c>
      <c r="F131" s="166" t="str">
        <f>'1.مشخصات مرکز'!$D$5</f>
        <v>انتخاب کنید ...</v>
      </c>
      <c r="G131" s="166">
        <f>'1.مشخصات مرکز'!$D$6</f>
        <v>0</v>
      </c>
      <c r="H131" s="166" t="str">
        <f>'1.مشخصات مرکز'!$D$7</f>
        <v>انتخاب کنید ...</v>
      </c>
      <c r="I131" s="166">
        <f>'1.مشخصات مرکز'!$D$8</f>
        <v>0</v>
      </c>
      <c r="J131" s="166">
        <f>'1.مشخصات مرکز'!$D$9</f>
        <v>0</v>
      </c>
      <c r="K131" s="164">
        <f>'1.مشخصات مرکز'!$D$10</f>
        <v>0</v>
      </c>
      <c r="L131" s="164">
        <f>'1.مشخصات مرکز'!$D$11</f>
        <v>0</v>
      </c>
      <c r="M131" s="166">
        <f>'2.ورود اطلاعات'!B131</f>
        <v>0</v>
      </c>
      <c r="N131" s="166">
        <f>'2.ورود اطلاعات'!C131</f>
        <v>0</v>
      </c>
      <c r="O131" s="166" t="str">
        <f>IF('2.ورود اطلاعات'!F131=0,"نامعلوم",'2.ورود اطلاعات'!F131)</f>
        <v>نامعلوم</v>
      </c>
      <c r="P131" s="166">
        <f>'2.ورود اطلاعات'!J131</f>
        <v>0</v>
      </c>
      <c r="Q131" s="166">
        <f>'2.ورود اطلاعات'!K131</f>
        <v>0</v>
      </c>
      <c r="R131" s="166">
        <f>'2.ورود اطلاعات'!L131</f>
        <v>0</v>
      </c>
      <c r="S131" s="166">
        <f>'2.ورود اطلاعات'!M131</f>
        <v>0</v>
      </c>
      <c r="T131" s="166">
        <f>'2.ورود اطلاعات'!N131</f>
        <v>0</v>
      </c>
      <c r="U131" s="166">
        <f>'2.ورود اطلاعات'!O131</f>
        <v>1398</v>
      </c>
      <c r="V131" s="166">
        <f>'2.ورود اطلاعات'!P131</f>
        <v>0</v>
      </c>
      <c r="W131" s="166">
        <f>'2.ورود اطلاعات'!Q131</f>
        <v>0</v>
      </c>
      <c r="X131" s="166">
        <f>'2.ورود اطلاعات'!R131</f>
        <v>0</v>
      </c>
      <c r="Y131" s="166">
        <f>'2.ورود اطلاعات'!S131</f>
        <v>0</v>
      </c>
      <c r="Z131" s="166">
        <f>'2.ورود اطلاعات'!T131</f>
        <v>0</v>
      </c>
      <c r="AA131" s="166">
        <f>'2.ورود اطلاعات'!U131</f>
        <v>0</v>
      </c>
      <c r="AB131" s="166">
        <f>'2.ورود اطلاعات'!V131</f>
        <v>0</v>
      </c>
      <c r="AC131" s="166">
        <f>'2.ورود اطلاعات'!W131</f>
        <v>0</v>
      </c>
      <c r="AD131" s="166">
        <f>'2.ورود اطلاعات'!X131</f>
        <v>0</v>
      </c>
      <c r="AE131" s="166">
        <f>'2.ورود اطلاعات'!Y131</f>
        <v>0</v>
      </c>
      <c r="AF131" s="166">
        <f>'2.ورود اطلاعات'!Z131</f>
        <v>0</v>
      </c>
      <c r="AG131" s="166">
        <f>'2.ورود اطلاعات'!AA131</f>
        <v>0</v>
      </c>
      <c r="AH131" s="166">
        <f>'2.ورود اطلاعات'!AB131</f>
        <v>0</v>
      </c>
      <c r="AI131" s="166">
        <f>'2.ورود اطلاعات'!AC131</f>
        <v>0</v>
      </c>
      <c r="AJ131" s="166">
        <f>'2.ورود اطلاعات'!AD131</f>
        <v>0</v>
      </c>
      <c r="AK131" s="166">
        <f>'2.ورود اطلاعات'!AE131</f>
        <v>0</v>
      </c>
      <c r="AL131" s="166">
        <f>'2.ورود اطلاعات'!AF131</f>
        <v>0</v>
      </c>
      <c r="AM131" s="166">
        <f>'2.ورود اطلاعات'!AG131</f>
        <v>0</v>
      </c>
      <c r="AN131" s="166">
        <f>'2.ورود اطلاعات'!AH131</f>
        <v>0</v>
      </c>
      <c r="AO131" s="166">
        <f>'2.ورود اطلاعات'!AI131</f>
        <v>0</v>
      </c>
      <c r="AP131" s="166" t="str">
        <f>'2.ورود اطلاعات'!AK131</f>
        <v xml:space="preserve">         </v>
      </c>
      <c r="AQ131" s="166" t="str">
        <f>'2.ورود اطلاعات'!AL131</f>
        <v>هیچکدام</v>
      </c>
      <c r="AR131" s="166" t="str">
        <f>'2.ورود اطلاعات'!AM131</f>
        <v>7.هیچکدام</v>
      </c>
      <c r="AS131" s="166" t="str">
        <f>'2.ورود اطلاعات'!AN131</f>
        <v>نامعلوم</v>
      </c>
      <c r="AT131" s="166" t="str">
        <f>'2.ورود اطلاعات'!AO131</f>
        <v>نامعلوم</v>
      </c>
      <c r="AU131" s="166" t="str">
        <f>'2.ورود اطلاعات'!CV131</f>
        <v>ارائه نشده است.</v>
      </c>
      <c r="AV131" s="166">
        <f>'2.ورود اطلاعات'!CW131</f>
        <v>0</v>
      </c>
      <c r="AW131" s="164">
        <f>'2.ورود اطلاعات'!AT131</f>
        <v>0</v>
      </c>
      <c r="AX131" s="164">
        <f>'2.ورود اطلاعات'!AU131</f>
        <v>0</v>
      </c>
      <c r="AY131" s="164">
        <f>'2.ورود اطلاعات'!AV131</f>
        <v>0</v>
      </c>
      <c r="AZ131" s="164">
        <f>'2.ورود اطلاعات'!AW131</f>
        <v>0</v>
      </c>
      <c r="BA131" s="164">
        <f>'2.ورود اطلاعات'!AX131</f>
        <v>0</v>
      </c>
      <c r="BB131" s="166">
        <f>'2.ورود اطلاعات'!BT131</f>
        <v>0</v>
      </c>
      <c r="BC131" s="166" t="str">
        <f>'2.ورود اطلاعات'!BU131</f>
        <v xml:space="preserve"> </v>
      </c>
      <c r="BD131" s="166" t="str">
        <f>'2.ورود اطلاعات'!BV131</f>
        <v xml:space="preserve"> </v>
      </c>
      <c r="BE131" s="280" t="str">
        <f t="shared" ref="BE131:BE194" si="18">IF(BB131=0,"تست اچ آی وی انجام نشده است",+IF(BC131="منفی","1.منفی",+IF(AND(BC131="مثبت",BD131="لینک نشده است."),"2.مثبت لینک نشده",+IF(AND(BC131="مثبت",BD131="لینک شده است."),"3.مثبت لینک شده"))))</f>
        <v>تست اچ آی وی انجام نشده است</v>
      </c>
      <c r="BF131" s="164">
        <f>'2.ورود اطلاعات'!BK131</f>
        <v>0</v>
      </c>
      <c r="BG131" s="164">
        <f>'2.ورود اطلاعات'!BL131</f>
        <v>0</v>
      </c>
      <c r="BH131" s="164">
        <f>'2.ورود اطلاعات'!BM131</f>
        <v>0</v>
      </c>
      <c r="BI131" s="164">
        <f>'2.ورود اطلاعات'!BN131</f>
        <v>0</v>
      </c>
      <c r="BJ131" s="164">
        <f>'2.ورود اطلاعات'!BO131</f>
        <v>0</v>
      </c>
      <c r="BK131" s="164">
        <f>'2.ورود اطلاعات'!BP131</f>
        <v>0</v>
      </c>
      <c r="BL131" s="164">
        <f>'2.ورود اطلاعات'!BQ131</f>
        <v>0</v>
      </c>
      <c r="BM131" s="164">
        <f>'2.ورود اطلاعات'!BR131</f>
        <v>0</v>
      </c>
      <c r="BN131" s="166">
        <f>'2.ورود اطلاعات'!BW131</f>
        <v>0</v>
      </c>
      <c r="BO131" s="166" t="str">
        <f>'2.ورود اطلاعات'!BX131</f>
        <v xml:space="preserve"> </v>
      </c>
      <c r="BP131" s="166" t="str">
        <f>'2.ورود اطلاعات'!BY131</f>
        <v xml:space="preserve"> </v>
      </c>
      <c r="BQ131" s="280" t="str">
        <f t="shared" ref="BQ131:BQ194" si="19">IF(BN131=0,"تست اچ آی وی انجام نشده است",+IF(BO131="منفی","1.منفی",+IF(AND(BO131="مثبت",BP131="لینک نشده است."),"2.مثبت لینک نشده",+IF(AND(BO131="مثبت",BP131="لینک شده است."),"3.مثبت لینک شده"))))</f>
        <v>تست اچ آی وی انجام نشده است</v>
      </c>
      <c r="BR131" s="166">
        <f>'2.ورود اطلاعات'!BZ131</f>
        <v>0</v>
      </c>
      <c r="BS131" s="166" t="str">
        <f>'2.ورود اطلاعات'!CA131</f>
        <v xml:space="preserve"> </v>
      </c>
      <c r="BT131" s="166" t="str">
        <f>'2.ورود اطلاعات'!CB131</f>
        <v xml:space="preserve"> </v>
      </c>
      <c r="BU131" s="280" t="str">
        <f t="shared" ref="BU131:BU194" si="20">IF(BR131=0,"تست اچ آی وی انجام نشده است",+IF(BS131="منفی","1.منفی",+IF(AND(BS131="مثبت",BT131="لینک نشده است."),"2.مثبت لینک نشده",+IF(AND(BS131="مثبت",BT131="لینک شده است."),"3.مثبت لینک شده"))))</f>
        <v>تست اچ آی وی انجام نشده است</v>
      </c>
      <c r="BV131" s="166">
        <f>'2.ورود اطلاعات'!CC131</f>
        <v>0</v>
      </c>
      <c r="BW131" s="166" t="str">
        <f>'2.ورود اطلاعات'!CD131</f>
        <v xml:space="preserve"> </v>
      </c>
      <c r="BX131" s="166" t="str">
        <f>'2.ورود اطلاعات'!CE131</f>
        <v xml:space="preserve"> </v>
      </c>
      <c r="BY131" s="280" t="str">
        <f t="shared" ref="BY131:BY194" si="21">IF(BV131=0,"تست اچ آی وی انجام نشده است",+IF(BW131="منفی","1.منفی",+IF(AND(BW131="مثبت",BX131="لینک نشده است."),"2.مثبت لینک نشده",+IF(AND(BW131="مثبت",BX131="لینک شده است."),"3.مثبت لینک شده"))))</f>
        <v>تست اچ آی وی انجام نشده است</v>
      </c>
      <c r="BZ131" s="166">
        <f>'2.ورود اطلاعات'!CF131</f>
        <v>0</v>
      </c>
      <c r="CA131" s="166" t="str">
        <f>'2.ورود اطلاعات'!CG131</f>
        <v xml:space="preserve"> </v>
      </c>
      <c r="CB131" s="166" t="str">
        <f>'2.ورود اطلاعات'!CH131</f>
        <v xml:space="preserve"> </v>
      </c>
      <c r="CC131" s="280" t="str">
        <f t="shared" ref="CC131:CC194" si="22">IF(BZ131=0,"تست اچ آی وی انجام نشده است",+IF(CA131="منفی","1.منفی",+IF(AND(CA131="مثبت",CB131="لینک نشده است."),"2.مثبت لینک نشده",+IF(AND(CA131="مثبت",CB131="لینک شده است."),"3.مثبت لینک شده"))))</f>
        <v>تست اچ آی وی انجام نشده است</v>
      </c>
      <c r="CD131" s="166">
        <f>'2.ورود اطلاعات'!CI131</f>
        <v>0</v>
      </c>
      <c r="CE131" s="166" t="str">
        <f>'2.ورود اطلاعات'!CJ131</f>
        <v xml:space="preserve"> </v>
      </c>
      <c r="CF131" s="166" t="str">
        <f>'2.ورود اطلاعات'!CK131</f>
        <v xml:space="preserve"> </v>
      </c>
      <c r="CG131" s="280" t="str">
        <f t="shared" ref="CG131:CG194" si="23">IF(CD131=0,"تست اچ آی وی انجام نشده است",+IF(CE131="منفی","1.منفی",+IF(AND(CE131="مثبت",CF131="لینک نشده است."),"2.مثبت لینک نشده",+IF(AND(CE131="مثبت",CF131="لینک شده است."),"3.مثبت لینک شده"))))</f>
        <v>تست اچ آی وی انجام نشده است</v>
      </c>
      <c r="CH131" s="166">
        <f>'2.ورود اطلاعات'!CL131</f>
        <v>0</v>
      </c>
      <c r="CI131" s="166" t="str">
        <f>'2.ورود اطلاعات'!CM131</f>
        <v xml:space="preserve"> </v>
      </c>
      <c r="CJ131" s="166" t="str">
        <f>'2.ورود اطلاعات'!CN131</f>
        <v xml:space="preserve"> </v>
      </c>
      <c r="CK131" s="280" t="str">
        <f t="shared" ref="CK131:CK194" si="24">IF(CH131=0,"تست اچ آی وی انجام نشده است",+IF(CI131="منفی","1.منفی",+IF(AND(CI131="مثبت",CJ131="لینک نشده است."),"2.مثبت لینک نشده",+IF(AND(CI131="مثبت",CJ131="لینک شده است."),"3.مثبت لینک شده"))))</f>
        <v>تست اچ آی وی انجام نشده است</v>
      </c>
      <c r="CL131" s="166">
        <f>'2.ورود اطلاعات'!CO131</f>
        <v>0</v>
      </c>
      <c r="CM131" s="166" t="str">
        <f>'2.ورود اطلاعات'!CP131</f>
        <v xml:space="preserve"> </v>
      </c>
      <c r="CN131" s="166" t="str">
        <f>'2.ورود اطلاعات'!CQ131</f>
        <v xml:space="preserve"> </v>
      </c>
      <c r="CO131" s="280" t="str">
        <f t="shared" ref="CO131:CO194" si="25">IF(CL131=0,"تست اچ آی وی انجام نشده است",+IF(CM131="منفی","1.منفی",+IF(AND(CM131="مثبت",CN131="لینک نشده است."),"2.مثبت لینک نشده",+IF(AND(CM131="مثبت",CN131="لینک شده است."),"3.مثبت لینک شده"))))</f>
        <v>تست اچ آی وی انجام نشده است</v>
      </c>
      <c r="CP131" s="166">
        <f>'2.ورود اطلاعات'!CR131</f>
        <v>0</v>
      </c>
      <c r="CQ131" s="166" t="str">
        <f>'2.ورود اطلاعات'!CS131</f>
        <v xml:space="preserve"> </v>
      </c>
      <c r="CR131" s="166" t="str">
        <f>'2.ورود اطلاعات'!CT131</f>
        <v xml:space="preserve"> </v>
      </c>
      <c r="CS131" s="280" t="str">
        <f t="shared" ref="CS131:CS194" si="26">IF(CP131=0,"تست اچ آی وی انجام نشده است",+IF(CQ131="منفی","1.منفی",+IF(AND(CQ131="مثبت",CR131="لینک نشده است."),"2.مثبت لینک نشده",+IF(AND(CQ131="مثبت",CR131="لینک شده است."),"3.مثبت لینک شده"))))</f>
        <v>تست اچ آی وی انجام نشده است</v>
      </c>
      <c r="CT131" s="166" t="str">
        <f>'2.ورود اطلاعات'!CU131</f>
        <v>خیر</v>
      </c>
      <c r="DI131" s="164"/>
      <c r="DJ131" s="164"/>
    </row>
    <row r="132" spans="1:114" s="166" customFormat="1" ht="11.65" x14ac:dyDescent="0.35">
      <c r="A132" s="144" t="str">
        <f>'2.ورود اطلاعات'!BS132</f>
        <v>خیر</v>
      </c>
      <c r="B132" s="166">
        <f>'2.ورود اطلاعات'!A132</f>
        <v>131</v>
      </c>
      <c r="C132" s="166">
        <f>'1.مشخصات مرکز'!$D$2</f>
        <v>1398</v>
      </c>
      <c r="D132" s="166" t="str">
        <f>'1.مشخصات مرکز'!$D$3</f>
        <v>انتخاب کنید ...</v>
      </c>
      <c r="E132" s="166" t="str">
        <f>'1.مشخصات مرکز'!$D$4</f>
        <v>انتخاب کنید ...</v>
      </c>
      <c r="F132" s="166" t="str">
        <f>'1.مشخصات مرکز'!$D$5</f>
        <v>انتخاب کنید ...</v>
      </c>
      <c r="G132" s="166">
        <f>'1.مشخصات مرکز'!$D$6</f>
        <v>0</v>
      </c>
      <c r="H132" s="166" t="str">
        <f>'1.مشخصات مرکز'!$D$7</f>
        <v>انتخاب کنید ...</v>
      </c>
      <c r="I132" s="166">
        <f>'1.مشخصات مرکز'!$D$8</f>
        <v>0</v>
      </c>
      <c r="J132" s="166">
        <f>'1.مشخصات مرکز'!$D$9</f>
        <v>0</v>
      </c>
      <c r="K132" s="164">
        <f>'1.مشخصات مرکز'!$D$10</f>
        <v>0</v>
      </c>
      <c r="L132" s="164">
        <f>'1.مشخصات مرکز'!$D$11</f>
        <v>0</v>
      </c>
      <c r="M132" s="166">
        <f>'2.ورود اطلاعات'!B132</f>
        <v>0</v>
      </c>
      <c r="N132" s="166">
        <f>'2.ورود اطلاعات'!C132</f>
        <v>0</v>
      </c>
      <c r="O132" s="166" t="str">
        <f>IF('2.ورود اطلاعات'!F132=0,"نامعلوم",'2.ورود اطلاعات'!F132)</f>
        <v>نامعلوم</v>
      </c>
      <c r="P132" s="166">
        <f>'2.ورود اطلاعات'!J132</f>
        <v>0</v>
      </c>
      <c r="Q132" s="166">
        <f>'2.ورود اطلاعات'!K132</f>
        <v>0</v>
      </c>
      <c r="R132" s="166">
        <f>'2.ورود اطلاعات'!L132</f>
        <v>0</v>
      </c>
      <c r="S132" s="166">
        <f>'2.ورود اطلاعات'!M132</f>
        <v>0</v>
      </c>
      <c r="T132" s="166">
        <f>'2.ورود اطلاعات'!N132</f>
        <v>0</v>
      </c>
      <c r="U132" s="166">
        <f>'2.ورود اطلاعات'!O132</f>
        <v>1398</v>
      </c>
      <c r="V132" s="166">
        <f>'2.ورود اطلاعات'!P132</f>
        <v>0</v>
      </c>
      <c r="W132" s="166">
        <f>'2.ورود اطلاعات'!Q132</f>
        <v>0</v>
      </c>
      <c r="X132" s="166">
        <f>'2.ورود اطلاعات'!R132</f>
        <v>0</v>
      </c>
      <c r="Y132" s="166">
        <f>'2.ورود اطلاعات'!S132</f>
        <v>0</v>
      </c>
      <c r="Z132" s="166">
        <f>'2.ورود اطلاعات'!T132</f>
        <v>0</v>
      </c>
      <c r="AA132" s="166">
        <f>'2.ورود اطلاعات'!U132</f>
        <v>0</v>
      </c>
      <c r="AB132" s="166">
        <f>'2.ورود اطلاعات'!V132</f>
        <v>0</v>
      </c>
      <c r="AC132" s="166">
        <f>'2.ورود اطلاعات'!W132</f>
        <v>0</v>
      </c>
      <c r="AD132" s="166">
        <f>'2.ورود اطلاعات'!X132</f>
        <v>0</v>
      </c>
      <c r="AE132" s="166">
        <f>'2.ورود اطلاعات'!Y132</f>
        <v>0</v>
      </c>
      <c r="AF132" s="166">
        <f>'2.ورود اطلاعات'!Z132</f>
        <v>0</v>
      </c>
      <c r="AG132" s="166">
        <f>'2.ورود اطلاعات'!AA132</f>
        <v>0</v>
      </c>
      <c r="AH132" s="166">
        <f>'2.ورود اطلاعات'!AB132</f>
        <v>0</v>
      </c>
      <c r="AI132" s="166">
        <f>'2.ورود اطلاعات'!AC132</f>
        <v>0</v>
      </c>
      <c r="AJ132" s="166">
        <f>'2.ورود اطلاعات'!AD132</f>
        <v>0</v>
      </c>
      <c r="AK132" s="166">
        <f>'2.ورود اطلاعات'!AE132</f>
        <v>0</v>
      </c>
      <c r="AL132" s="166">
        <f>'2.ورود اطلاعات'!AF132</f>
        <v>0</v>
      </c>
      <c r="AM132" s="166">
        <f>'2.ورود اطلاعات'!AG132</f>
        <v>0</v>
      </c>
      <c r="AN132" s="166">
        <f>'2.ورود اطلاعات'!AH132</f>
        <v>0</v>
      </c>
      <c r="AO132" s="166">
        <f>'2.ورود اطلاعات'!AI132</f>
        <v>0</v>
      </c>
      <c r="AP132" s="166" t="str">
        <f>'2.ورود اطلاعات'!AK132</f>
        <v xml:space="preserve">         </v>
      </c>
      <c r="AQ132" s="166" t="str">
        <f>'2.ورود اطلاعات'!AL132</f>
        <v>هیچکدام</v>
      </c>
      <c r="AR132" s="166" t="str">
        <f>'2.ورود اطلاعات'!AM132</f>
        <v>7.هیچکدام</v>
      </c>
      <c r="AS132" s="166" t="str">
        <f>'2.ورود اطلاعات'!AN132</f>
        <v>نامعلوم</v>
      </c>
      <c r="AT132" s="166" t="str">
        <f>'2.ورود اطلاعات'!AO132</f>
        <v>نامعلوم</v>
      </c>
      <c r="AU132" s="166" t="str">
        <f>'2.ورود اطلاعات'!CV132</f>
        <v>ارائه نشده است.</v>
      </c>
      <c r="AV132" s="166">
        <f>'2.ورود اطلاعات'!CW132</f>
        <v>0</v>
      </c>
      <c r="AW132" s="164">
        <f>'2.ورود اطلاعات'!AT132</f>
        <v>0</v>
      </c>
      <c r="AX132" s="164">
        <f>'2.ورود اطلاعات'!AU132</f>
        <v>0</v>
      </c>
      <c r="AY132" s="164">
        <f>'2.ورود اطلاعات'!AV132</f>
        <v>0</v>
      </c>
      <c r="AZ132" s="164">
        <f>'2.ورود اطلاعات'!AW132</f>
        <v>0</v>
      </c>
      <c r="BA132" s="164">
        <f>'2.ورود اطلاعات'!AX132</f>
        <v>0</v>
      </c>
      <c r="BB132" s="166">
        <f>'2.ورود اطلاعات'!BT132</f>
        <v>0</v>
      </c>
      <c r="BC132" s="166" t="str">
        <f>'2.ورود اطلاعات'!BU132</f>
        <v xml:space="preserve"> </v>
      </c>
      <c r="BD132" s="166" t="str">
        <f>'2.ورود اطلاعات'!BV132</f>
        <v xml:space="preserve"> </v>
      </c>
      <c r="BE132" s="280" t="str">
        <f t="shared" si="18"/>
        <v>تست اچ آی وی انجام نشده است</v>
      </c>
      <c r="BF132" s="164">
        <f>'2.ورود اطلاعات'!BK132</f>
        <v>0</v>
      </c>
      <c r="BG132" s="164">
        <f>'2.ورود اطلاعات'!BL132</f>
        <v>0</v>
      </c>
      <c r="BH132" s="164">
        <f>'2.ورود اطلاعات'!BM132</f>
        <v>0</v>
      </c>
      <c r="BI132" s="164">
        <f>'2.ورود اطلاعات'!BN132</f>
        <v>0</v>
      </c>
      <c r="BJ132" s="164">
        <f>'2.ورود اطلاعات'!BO132</f>
        <v>0</v>
      </c>
      <c r="BK132" s="164">
        <f>'2.ورود اطلاعات'!BP132</f>
        <v>0</v>
      </c>
      <c r="BL132" s="164">
        <f>'2.ورود اطلاعات'!BQ132</f>
        <v>0</v>
      </c>
      <c r="BM132" s="164">
        <f>'2.ورود اطلاعات'!BR132</f>
        <v>0</v>
      </c>
      <c r="BN132" s="166">
        <f>'2.ورود اطلاعات'!BW132</f>
        <v>0</v>
      </c>
      <c r="BO132" s="166" t="str">
        <f>'2.ورود اطلاعات'!BX132</f>
        <v xml:space="preserve"> </v>
      </c>
      <c r="BP132" s="166" t="str">
        <f>'2.ورود اطلاعات'!BY132</f>
        <v xml:space="preserve"> </v>
      </c>
      <c r="BQ132" s="280" t="str">
        <f t="shared" si="19"/>
        <v>تست اچ آی وی انجام نشده است</v>
      </c>
      <c r="BR132" s="166">
        <f>'2.ورود اطلاعات'!BZ132</f>
        <v>0</v>
      </c>
      <c r="BS132" s="166" t="str">
        <f>'2.ورود اطلاعات'!CA132</f>
        <v xml:space="preserve"> </v>
      </c>
      <c r="BT132" s="166" t="str">
        <f>'2.ورود اطلاعات'!CB132</f>
        <v xml:space="preserve"> </v>
      </c>
      <c r="BU132" s="280" t="str">
        <f t="shared" si="20"/>
        <v>تست اچ آی وی انجام نشده است</v>
      </c>
      <c r="BV132" s="166">
        <f>'2.ورود اطلاعات'!CC132</f>
        <v>0</v>
      </c>
      <c r="BW132" s="166" t="str">
        <f>'2.ورود اطلاعات'!CD132</f>
        <v xml:space="preserve"> </v>
      </c>
      <c r="BX132" s="166" t="str">
        <f>'2.ورود اطلاعات'!CE132</f>
        <v xml:space="preserve"> </v>
      </c>
      <c r="BY132" s="280" t="str">
        <f t="shared" si="21"/>
        <v>تست اچ آی وی انجام نشده است</v>
      </c>
      <c r="BZ132" s="166">
        <f>'2.ورود اطلاعات'!CF132</f>
        <v>0</v>
      </c>
      <c r="CA132" s="166" t="str">
        <f>'2.ورود اطلاعات'!CG132</f>
        <v xml:space="preserve"> </v>
      </c>
      <c r="CB132" s="166" t="str">
        <f>'2.ورود اطلاعات'!CH132</f>
        <v xml:space="preserve"> </v>
      </c>
      <c r="CC132" s="280" t="str">
        <f t="shared" si="22"/>
        <v>تست اچ آی وی انجام نشده است</v>
      </c>
      <c r="CD132" s="166">
        <f>'2.ورود اطلاعات'!CI132</f>
        <v>0</v>
      </c>
      <c r="CE132" s="166" t="str">
        <f>'2.ورود اطلاعات'!CJ132</f>
        <v xml:space="preserve"> </v>
      </c>
      <c r="CF132" s="166" t="str">
        <f>'2.ورود اطلاعات'!CK132</f>
        <v xml:space="preserve"> </v>
      </c>
      <c r="CG132" s="280" t="str">
        <f t="shared" si="23"/>
        <v>تست اچ آی وی انجام نشده است</v>
      </c>
      <c r="CH132" s="166">
        <f>'2.ورود اطلاعات'!CL132</f>
        <v>0</v>
      </c>
      <c r="CI132" s="166" t="str">
        <f>'2.ورود اطلاعات'!CM132</f>
        <v xml:space="preserve"> </v>
      </c>
      <c r="CJ132" s="166" t="str">
        <f>'2.ورود اطلاعات'!CN132</f>
        <v xml:space="preserve"> </v>
      </c>
      <c r="CK132" s="280" t="str">
        <f t="shared" si="24"/>
        <v>تست اچ آی وی انجام نشده است</v>
      </c>
      <c r="CL132" s="166">
        <f>'2.ورود اطلاعات'!CO132</f>
        <v>0</v>
      </c>
      <c r="CM132" s="166" t="str">
        <f>'2.ورود اطلاعات'!CP132</f>
        <v xml:space="preserve"> </v>
      </c>
      <c r="CN132" s="166" t="str">
        <f>'2.ورود اطلاعات'!CQ132</f>
        <v xml:space="preserve"> </v>
      </c>
      <c r="CO132" s="280" t="str">
        <f t="shared" si="25"/>
        <v>تست اچ آی وی انجام نشده است</v>
      </c>
      <c r="CP132" s="166">
        <f>'2.ورود اطلاعات'!CR132</f>
        <v>0</v>
      </c>
      <c r="CQ132" s="166" t="str">
        <f>'2.ورود اطلاعات'!CS132</f>
        <v xml:space="preserve"> </v>
      </c>
      <c r="CR132" s="166" t="str">
        <f>'2.ورود اطلاعات'!CT132</f>
        <v xml:space="preserve"> </v>
      </c>
      <c r="CS132" s="280" t="str">
        <f t="shared" si="26"/>
        <v>تست اچ آی وی انجام نشده است</v>
      </c>
      <c r="CT132" s="166" t="str">
        <f>'2.ورود اطلاعات'!CU132</f>
        <v>خیر</v>
      </c>
      <c r="DI132" s="164"/>
      <c r="DJ132" s="164"/>
    </row>
    <row r="133" spans="1:114" s="166" customFormat="1" ht="11.65" x14ac:dyDescent="0.35">
      <c r="A133" s="144" t="str">
        <f>'2.ورود اطلاعات'!BS133</f>
        <v>خیر</v>
      </c>
      <c r="B133" s="166">
        <f>'2.ورود اطلاعات'!A133</f>
        <v>132</v>
      </c>
      <c r="C133" s="166">
        <f>'1.مشخصات مرکز'!$D$2</f>
        <v>1398</v>
      </c>
      <c r="D133" s="166" t="str">
        <f>'1.مشخصات مرکز'!$D$3</f>
        <v>انتخاب کنید ...</v>
      </c>
      <c r="E133" s="166" t="str">
        <f>'1.مشخصات مرکز'!$D$4</f>
        <v>انتخاب کنید ...</v>
      </c>
      <c r="F133" s="166" t="str">
        <f>'1.مشخصات مرکز'!$D$5</f>
        <v>انتخاب کنید ...</v>
      </c>
      <c r="G133" s="166">
        <f>'1.مشخصات مرکز'!$D$6</f>
        <v>0</v>
      </c>
      <c r="H133" s="166" t="str">
        <f>'1.مشخصات مرکز'!$D$7</f>
        <v>انتخاب کنید ...</v>
      </c>
      <c r="I133" s="166">
        <f>'1.مشخصات مرکز'!$D$8</f>
        <v>0</v>
      </c>
      <c r="J133" s="166">
        <f>'1.مشخصات مرکز'!$D$9</f>
        <v>0</v>
      </c>
      <c r="K133" s="164">
        <f>'1.مشخصات مرکز'!$D$10</f>
        <v>0</v>
      </c>
      <c r="L133" s="164">
        <f>'1.مشخصات مرکز'!$D$11</f>
        <v>0</v>
      </c>
      <c r="M133" s="166">
        <f>'2.ورود اطلاعات'!B133</f>
        <v>0</v>
      </c>
      <c r="N133" s="166">
        <f>'2.ورود اطلاعات'!C133</f>
        <v>0</v>
      </c>
      <c r="O133" s="166" t="str">
        <f>IF('2.ورود اطلاعات'!F133=0,"نامعلوم",'2.ورود اطلاعات'!F133)</f>
        <v>نامعلوم</v>
      </c>
      <c r="P133" s="166">
        <f>'2.ورود اطلاعات'!J133</f>
        <v>0</v>
      </c>
      <c r="Q133" s="166">
        <f>'2.ورود اطلاعات'!K133</f>
        <v>0</v>
      </c>
      <c r="R133" s="166">
        <f>'2.ورود اطلاعات'!L133</f>
        <v>0</v>
      </c>
      <c r="S133" s="166">
        <f>'2.ورود اطلاعات'!M133</f>
        <v>0</v>
      </c>
      <c r="T133" s="166">
        <f>'2.ورود اطلاعات'!N133</f>
        <v>0</v>
      </c>
      <c r="U133" s="166">
        <f>'2.ورود اطلاعات'!O133</f>
        <v>1398</v>
      </c>
      <c r="V133" s="166">
        <f>'2.ورود اطلاعات'!P133</f>
        <v>0</v>
      </c>
      <c r="W133" s="166">
        <f>'2.ورود اطلاعات'!Q133</f>
        <v>0</v>
      </c>
      <c r="X133" s="166">
        <f>'2.ورود اطلاعات'!R133</f>
        <v>0</v>
      </c>
      <c r="Y133" s="166">
        <f>'2.ورود اطلاعات'!S133</f>
        <v>0</v>
      </c>
      <c r="Z133" s="166">
        <f>'2.ورود اطلاعات'!T133</f>
        <v>0</v>
      </c>
      <c r="AA133" s="166">
        <f>'2.ورود اطلاعات'!U133</f>
        <v>0</v>
      </c>
      <c r="AB133" s="166">
        <f>'2.ورود اطلاعات'!V133</f>
        <v>0</v>
      </c>
      <c r="AC133" s="166">
        <f>'2.ورود اطلاعات'!W133</f>
        <v>0</v>
      </c>
      <c r="AD133" s="166">
        <f>'2.ورود اطلاعات'!X133</f>
        <v>0</v>
      </c>
      <c r="AE133" s="166">
        <f>'2.ورود اطلاعات'!Y133</f>
        <v>0</v>
      </c>
      <c r="AF133" s="166">
        <f>'2.ورود اطلاعات'!Z133</f>
        <v>0</v>
      </c>
      <c r="AG133" s="166">
        <f>'2.ورود اطلاعات'!AA133</f>
        <v>0</v>
      </c>
      <c r="AH133" s="166">
        <f>'2.ورود اطلاعات'!AB133</f>
        <v>0</v>
      </c>
      <c r="AI133" s="166">
        <f>'2.ورود اطلاعات'!AC133</f>
        <v>0</v>
      </c>
      <c r="AJ133" s="166">
        <f>'2.ورود اطلاعات'!AD133</f>
        <v>0</v>
      </c>
      <c r="AK133" s="166">
        <f>'2.ورود اطلاعات'!AE133</f>
        <v>0</v>
      </c>
      <c r="AL133" s="166">
        <f>'2.ورود اطلاعات'!AF133</f>
        <v>0</v>
      </c>
      <c r="AM133" s="166">
        <f>'2.ورود اطلاعات'!AG133</f>
        <v>0</v>
      </c>
      <c r="AN133" s="166">
        <f>'2.ورود اطلاعات'!AH133</f>
        <v>0</v>
      </c>
      <c r="AO133" s="166">
        <f>'2.ورود اطلاعات'!AI133</f>
        <v>0</v>
      </c>
      <c r="AP133" s="166" t="str">
        <f>'2.ورود اطلاعات'!AK133</f>
        <v xml:space="preserve">         </v>
      </c>
      <c r="AQ133" s="166" t="str">
        <f>'2.ورود اطلاعات'!AL133</f>
        <v>هیچکدام</v>
      </c>
      <c r="AR133" s="166" t="str">
        <f>'2.ورود اطلاعات'!AM133</f>
        <v>7.هیچکدام</v>
      </c>
      <c r="AS133" s="166" t="str">
        <f>'2.ورود اطلاعات'!AN133</f>
        <v>نامعلوم</v>
      </c>
      <c r="AT133" s="166" t="str">
        <f>'2.ورود اطلاعات'!AO133</f>
        <v>نامعلوم</v>
      </c>
      <c r="AU133" s="166" t="str">
        <f>'2.ورود اطلاعات'!CV133</f>
        <v>ارائه نشده است.</v>
      </c>
      <c r="AV133" s="166">
        <f>'2.ورود اطلاعات'!CW133</f>
        <v>0</v>
      </c>
      <c r="AW133" s="164">
        <f>'2.ورود اطلاعات'!AT133</f>
        <v>0</v>
      </c>
      <c r="AX133" s="164">
        <f>'2.ورود اطلاعات'!AU133</f>
        <v>0</v>
      </c>
      <c r="AY133" s="164">
        <f>'2.ورود اطلاعات'!AV133</f>
        <v>0</v>
      </c>
      <c r="AZ133" s="164">
        <f>'2.ورود اطلاعات'!AW133</f>
        <v>0</v>
      </c>
      <c r="BA133" s="164">
        <f>'2.ورود اطلاعات'!AX133</f>
        <v>0</v>
      </c>
      <c r="BB133" s="166">
        <f>'2.ورود اطلاعات'!BT133</f>
        <v>0</v>
      </c>
      <c r="BC133" s="166" t="str">
        <f>'2.ورود اطلاعات'!BU133</f>
        <v xml:space="preserve"> </v>
      </c>
      <c r="BD133" s="166" t="str">
        <f>'2.ورود اطلاعات'!BV133</f>
        <v xml:space="preserve"> </v>
      </c>
      <c r="BE133" s="280" t="str">
        <f t="shared" si="18"/>
        <v>تست اچ آی وی انجام نشده است</v>
      </c>
      <c r="BF133" s="164">
        <f>'2.ورود اطلاعات'!BK133</f>
        <v>0</v>
      </c>
      <c r="BG133" s="164">
        <f>'2.ورود اطلاعات'!BL133</f>
        <v>0</v>
      </c>
      <c r="BH133" s="164">
        <f>'2.ورود اطلاعات'!BM133</f>
        <v>0</v>
      </c>
      <c r="BI133" s="164">
        <f>'2.ورود اطلاعات'!BN133</f>
        <v>0</v>
      </c>
      <c r="BJ133" s="164">
        <f>'2.ورود اطلاعات'!BO133</f>
        <v>0</v>
      </c>
      <c r="BK133" s="164">
        <f>'2.ورود اطلاعات'!BP133</f>
        <v>0</v>
      </c>
      <c r="BL133" s="164">
        <f>'2.ورود اطلاعات'!BQ133</f>
        <v>0</v>
      </c>
      <c r="BM133" s="164">
        <f>'2.ورود اطلاعات'!BR133</f>
        <v>0</v>
      </c>
      <c r="BN133" s="166">
        <f>'2.ورود اطلاعات'!BW133</f>
        <v>0</v>
      </c>
      <c r="BO133" s="166" t="str">
        <f>'2.ورود اطلاعات'!BX133</f>
        <v xml:space="preserve"> </v>
      </c>
      <c r="BP133" s="166" t="str">
        <f>'2.ورود اطلاعات'!BY133</f>
        <v xml:space="preserve"> </v>
      </c>
      <c r="BQ133" s="280" t="str">
        <f t="shared" si="19"/>
        <v>تست اچ آی وی انجام نشده است</v>
      </c>
      <c r="BR133" s="166">
        <f>'2.ورود اطلاعات'!BZ133</f>
        <v>0</v>
      </c>
      <c r="BS133" s="166" t="str">
        <f>'2.ورود اطلاعات'!CA133</f>
        <v xml:space="preserve"> </v>
      </c>
      <c r="BT133" s="166" t="str">
        <f>'2.ورود اطلاعات'!CB133</f>
        <v xml:space="preserve"> </v>
      </c>
      <c r="BU133" s="280" t="str">
        <f t="shared" si="20"/>
        <v>تست اچ آی وی انجام نشده است</v>
      </c>
      <c r="BV133" s="166">
        <f>'2.ورود اطلاعات'!CC133</f>
        <v>0</v>
      </c>
      <c r="BW133" s="166" t="str">
        <f>'2.ورود اطلاعات'!CD133</f>
        <v xml:space="preserve"> </v>
      </c>
      <c r="BX133" s="166" t="str">
        <f>'2.ورود اطلاعات'!CE133</f>
        <v xml:space="preserve"> </v>
      </c>
      <c r="BY133" s="280" t="str">
        <f t="shared" si="21"/>
        <v>تست اچ آی وی انجام نشده است</v>
      </c>
      <c r="BZ133" s="166">
        <f>'2.ورود اطلاعات'!CF133</f>
        <v>0</v>
      </c>
      <c r="CA133" s="166" t="str">
        <f>'2.ورود اطلاعات'!CG133</f>
        <v xml:space="preserve"> </v>
      </c>
      <c r="CB133" s="166" t="str">
        <f>'2.ورود اطلاعات'!CH133</f>
        <v xml:space="preserve"> </v>
      </c>
      <c r="CC133" s="280" t="str">
        <f t="shared" si="22"/>
        <v>تست اچ آی وی انجام نشده است</v>
      </c>
      <c r="CD133" s="166">
        <f>'2.ورود اطلاعات'!CI133</f>
        <v>0</v>
      </c>
      <c r="CE133" s="166" t="str">
        <f>'2.ورود اطلاعات'!CJ133</f>
        <v xml:space="preserve"> </v>
      </c>
      <c r="CF133" s="166" t="str">
        <f>'2.ورود اطلاعات'!CK133</f>
        <v xml:space="preserve"> </v>
      </c>
      <c r="CG133" s="280" t="str">
        <f t="shared" si="23"/>
        <v>تست اچ آی وی انجام نشده است</v>
      </c>
      <c r="CH133" s="166">
        <f>'2.ورود اطلاعات'!CL133</f>
        <v>0</v>
      </c>
      <c r="CI133" s="166" t="str">
        <f>'2.ورود اطلاعات'!CM133</f>
        <v xml:space="preserve"> </v>
      </c>
      <c r="CJ133" s="166" t="str">
        <f>'2.ورود اطلاعات'!CN133</f>
        <v xml:space="preserve"> </v>
      </c>
      <c r="CK133" s="280" t="str">
        <f t="shared" si="24"/>
        <v>تست اچ آی وی انجام نشده است</v>
      </c>
      <c r="CL133" s="166">
        <f>'2.ورود اطلاعات'!CO133</f>
        <v>0</v>
      </c>
      <c r="CM133" s="166" t="str">
        <f>'2.ورود اطلاعات'!CP133</f>
        <v xml:space="preserve"> </v>
      </c>
      <c r="CN133" s="166" t="str">
        <f>'2.ورود اطلاعات'!CQ133</f>
        <v xml:space="preserve"> </v>
      </c>
      <c r="CO133" s="280" t="str">
        <f t="shared" si="25"/>
        <v>تست اچ آی وی انجام نشده است</v>
      </c>
      <c r="CP133" s="166">
        <f>'2.ورود اطلاعات'!CR133</f>
        <v>0</v>
      </c>
      <c r="CQ133" s="166" t="str">
        <f>'2.ورود اطلاعات'!CS133</f>
        <v xml:space="preserve"> </v>
      </c>
      <c r="CR133" s="166" t="str">
        <f>'2.ورود اطلاعات'!CT133</f>
        <v xml:space="preserve"> </v>
      </c>
      <c r="CS133" s="280" t="str">
        <f t="shared" si="26"/>
        <v>تست اچ آی وی انجام نشده است</v>
      </c>
      <c r="CT133" s="166" t="str">
        <f>'2.ورود اطلاعات'!CU133</f>
        <v>خیر</v>
      </c>
      <c r="DI133" s="164"/>
      <c r="DJ133" s="164"/>
    </row>
    <row r="134" spans="1:114" s="166" customFormat="1" ht="11.65" x14ac:dyDescent="0.35">
      <c r="A134" s="144" t="str">
        <f>'2.ورود اطلاعات'!BS134</f>
        <v>خیر</v>
      </c>
      <c r="B134" s="166">
        <f>'2.ورود اطلاعات'!A134</f>
        <v>133</v>
      </c>
      <c r="C134" s="166">
        <f>'1.مشخصات مرکز'!$D$2</f>
        <v>1398</v>
      </c>
      <c r="D134" s="166" t="str">
        <f>'1.مشخصات مرکز'!$D$3</f>
        <v>انتخاب کنید ...</v>
      </c>
      <c r="E134" s="166" t="str">
        <f>'1.مشخصات مرکز'!$D$4</f>
        <v>انتخاب کنید ...</v>
      </c>
      <c r="F134" s="166" t="str">
        <f>'1.مشخصات مرکز'!$D$5</f>
        <v>انتخاب کنید ...</v>
      </c>
      <c r="G134" s="166">
        <f>'1.مشخصات مرکز'!$D$6</f>
        <v>0</v>
      </c>
      <c r="H134" s="166" t="str">
        <f>'1.مشخصات مرکز'!$D$7</f>
        <v>انتخاب کنید ...</v>
      </c>
      <c r="I134" s="166">
        <f>'1.مشخصات مرکز'!$D$8</f>
        <v>0</v>
      </c>
      <c r="J134" s="166">
        <f>'1.مشخصات مرکز'!$D$9</f>
        <v>0</v>
      </c>
      <c r="K134" s="164">
        <f>'1.مشخصات مرکز'!$D$10</f>
        <v>0</v>
      </c>
      <c r="L134" s="164">
        <f>'1.مشخصات مرکز'!$D$11</f>
        <v>0</v>
      </c>
      <c r="M134" s="166">
        <f>'2.ورود اطلاعات'!B134</f>
        <v>0</v>
      </c>
      <c r="N134" s="166">
        <f>'2.ورود اطلاعات'!C134</f>
        <v>0</v>
      </c>
      <c r="O134" s="166" t="str">
        <f>IF('2.ورود اطلاعات'!F134=0,"نامعلوم",'2.ورود اطلاعات'!F134)</f>
        <v>نامعلوم</v>
      </c>
      <c r="P134" s="166">
        <f>'2.ورود اطلاعات'!J134</f>
        <v>0</v>
      </c>
      <c r="Q134" s="166">
        <f>'2.ورود اطلاعات'!K134</f>
        <v>0</v>
      </c>
      <c r="R134" s="166">
        <f>'2.ورود اطلاعات'!L134</f>
        <v>0</v>
      </c>
      <c r="S134" s="166">
        <f>'2.ورود اطلاعات'!M134</f>
        <v>0</v>
      </c>
      <c r="T134" s="166">
        <f>'2.ورود اطلاعات'!N134</f>
        <v>0</v>
      </c>
      <c r="U134" s="166">
        <f>'2.ورود اطلاعات'!O134</f>
        <v>1398</v>
      </c>
      <c r="V134" s="166">
        <f>'2.ورود اطلاعات'!P134</f>
        <v>0</v>
      </c>
      <c r="W134" s="166">
        <f>'2.ورود اطلاعات'!Q134</f>
        <v>0</v>
      </c>
      <c r="X134" s="166">
        <f>'2.ورود اطلاعات'!R134</f>
        <v>0</v>
      </c>
      <c r="Y134" s="166">
        <f>'2.ورود اطلاعات'!S134</f>
        <v>0</v>
      </c>
      <c r="Z134" s="166">
        <f>'2.ورود اطلاعات'!T134</f>
        <v>0</v>
      </c>
      <c r="AA134" s="166">
        <f>'2.ورود اطلاعات'!U134</f>
        <v>0</v>
      </c>
      <c r="AB134" s="166">
        <f>'2.ورود اطلاعات'!V134</f>
        <v>0</v>
      </c>
      <c r="AC134" s="166">
        <f>'2.ورود اطلاعات'!W134</f>
        <v>0</v>
      </c>
      <c r="AD134" s="166">
        <f>'2.ورود اطلاعات'!X134</f>
        <v>0</v>
      </c>
      <c r="AE134" s="166">
        <f>'2.ورود اطلاعات'!Y134</f>
        <v>0</v>
      </c>
      <c r="AF134" s="166">
        <f>'2.ورود اطلاعات'!Z134</f>
        <v>0</v>
      </c>
      <c r="AG134" s="166">
        <f>'2.ورود اطلاعات'!AA134</f>
        <v>0</v>
      </c>
      <c r="AH134" s="166">
        <f>'2.ورود اطلاعات'!AB134</f>
        <v>0</v>
      </c>
      <c r="AI134" s="166">
        <f>'2.ورود اطلاعات'!AC134</f>
        <v>0</v>
      </c>
      <c r="AJ134" s="166">
        <f>'2.ورود اطلاعات'!AD134</f>
        <v>0</v>
      </c>
      <c r="AK134" s="166">
        <f>'2.ورود اطلاعات'!AE134</f>
        <v>0</v>
      </c>
      <c r="AL134" s="166">
        <f>'2.ورود اطلاعات'!AF134</f>
        <v>0</v>
      </c>
      <c r="AM134" s="166">
        <f>'2.ورود اطلاعات'!AG134</f>
        <v>0</v>
      </c>
      <c r="AN134" s="166">
        <f>'2.ورود اطلاعات'!AH134</f>
        <v>0</v>
      </c>
      <c r="AO134" s="166">
        <f>'2.ورود اطلاعات'!AI134</f>
        <v>0</v>
      </c>
      <c r="AP134" s="166" t="str">
        <f>'2.ورود اطلاعات'!AK134</f>
        <v xml:space="preserve">         </v>
      </c>
      <c r="AQ134" s="166" t="str">
        <f>'2.ورود اطلاعات'!AL134</f>
        <v>هیچکدام</v>
      </c>
      <c r="AR134" s="166" t="str">
        <f>'2.ورود اطلاعات'!AM134</f>
        <v>7.هیچکدام</v>
      </c>
      <c r="AS134" s="166" t="str">
        <f>'2.ورود اطلاعات'!AN134</f>
        <v>نامعلوم</v>
      </c>
      <c r="AT134" s="166" t="str">
        <f>'2.ورود اطلاعات'!AO134</f>
        <v>نامعلوم</v>
      </c>
      <c r="AU134" s="166" t="str">
        <f>'2.ورود اطلاعات'!CV134</f>
        <v>ارائه نشده است.</v>
      </c>
      <c r="AV134" s="166">
        <f>'2.ورود اطلاعات'!CW134</f>
        <v>0</v>
      </c>
      <c r="AW134" s="164">
        <f>'2.ورود اطلاعات'!AT134</f>
        <v>0</v>
      </c>
      <c r="AX134" s="164">
        <f>'2.ورود اطلاعات'!AU134</f>
        <v>0</v>
      </c>
      <c r="AY134" s="164">
        <f>'2.ورود اطلاعات'!AV134</f>
        <v>0</v>
      </c>
      <c r="AZ134" s="164">
        <f>'2.ورود اطلاعات'!AW134</f>
        <v>0</v>
      </c>
      <c r="BA134" s="164">
        <f>'2.ورود اطلاعات'!AX134</f>
        <v>0</v>
      </c>
      <c r="BB134" s="166">
        <f>'2.ورود اطلاعات'!BT134</f>
        <v>0</v>
      </c>
      <c r="BC134" s="166" t="str">
        <f>'2.ورود اطلاعات'!BU134</f>
        <v xml:space="preserve"> </v>
      </c>
      <c r="BD134" s="166" t="str">
        <f>'2.ورود اطلاعات'!BV134</f>
        <v xml:space="preserve"> </v>
      </c>
      <c r="BE134" s="280" t="str">
        <f t="shared" si="18"/>
        <v>تست اچ آی وی انجام نشده است</v>
      </c>
      <c r="BF134" s="164">
        <f>'2.ورود اطلاعات'!BK134</f>
        <v>0</v>
      </c>
      <c r="BG134" s="164">
        <f>'2.ورود اطلاعات'!BL134</f>
        <v>0</v>
      </c>
      <c r="BH134" s="164">
        <f>'2.ورود اطلاعات'!BM134</f>
        <v>0</v>
      </c>
      <c r="BI134" s="164">
        <f>'2.ورود اطلاعات'!BN134</f>
        <v>0</v>
      </c>
      <c r="BJ134" s="164">
        <f>'2.ورود اطلاعات'!BO134</f>
        <v>0</v>
      </c>
      <c r="BK134" s="164">
        <f>'2.ورود اطلاعات'!BP134</f>
        <v>0</v>
      </c>
      <c r="BL134" s="164">
        <f>'2.ورود اطلاعات'!BQ134</f>
        <v>0</v>
      </c>
      <c r="BM134" s="164">
        <f>'2.ورود اطلاعات'!BR134</f>
        <v>0</v>
      </c>
      <c r="BN134" s="166">
        <f>'2.ورود اطلاعات'!BW134</f>
        <v>0</v>
      </c>
      <c r="BO134" s="166" t="str">
        <f>'2.ورود اطلاعات'!BX134</f>
        <v xml:space="preserve"> </v>
      </c>
      <c r="BP134" s="166" t="str">
        <f>'2.ورود اطلاعات'!BY134</f>
        <v xml:space="preserve"> </v>
      </c>
      <c r="BQ134" s="280" t="str">
        <f t="shared" si="19"/>
        <v>تست اچ آی وی انجام نشده است</v>
      </c>
      <c r="BR134" s="166">
        <f>'2.ورود اطلاعات'!BZ134</f>
        <v>0</v>
      </c>
      <c r="BS134" s="166" t="str">
        <f>'2.ورود اطلاعات'!CA134</f>
        <v xml:space="preserve"> </v>
      </c>
      <c r="BT134" s="166" t="str">
        <f>'2.ورود اطلاعات'!CB134</f>
        <v xml:space="preserve"> </v>
      </c>
      <c r="BU134" s="280" t="str">
        <f t="shared" si="20"/>
        <v>تست اچ آی وی انجام نشده است</v>
      </c>
      <c r="BV134" s="166">
        <f>'2.ورود اطلاعات'!CC134</f>
        <v>0</v>
      </c>
      <c r="BW134" s="166" t="str">
        <f>'2.ورود اطلاعات'!CD134</f>
        <v xml:space="preserve"> </v>
      </c>
      <c r="BX134" s="166" t="str">
        <f>'2.ورود اطلاعات'!CE134</f>
        <v xml:space="preserve"> </v>
      </c>
      <c r="BY134" s="280" t="str">
        <f t="shared" si="21"/>
        <v>تست اچ آی وی انجام نشده است</v>
      </c>
      <c r="BZ134" s="166">
        <f>'2.ورود اطلاعات'!CF134</f>
        <v>0</v>
      </c>
      <c r="CA134" s="166" t="str">
        <f>'2.ورود اطلاعات'!CG134</f>
        <v xml:space="preserve"> </v>
      </c>
      <c r="CB134" s="166" t="str">
        <f>'2.ورود اطلاعات'!CH134</f>
        <v xml:space="preserve"> </v>
      </c>
      <c r="CC134" s="280" t="str">
        <f t="shared" si="22"/>
        <v>تست اچ آی وی انجام نشده است</v>
      </c>
      <c r="CD134" s="166">
        <f>'2.ورود اطلاعات'!CI134</f>
        <v>0</v>
      </c>
      <c r="CE134" s="166" t="str">
        <f>'2.ورود اطلاعات'!CJ134</f>
        <v xml:space="preserve"> </v>
      </c>
      <c r="CF134" s="166" t="str">
        <f>'2.ورود اطلاعات'!CK134</f>
        <v xml:space="preserve"> </v>
      </c>
      <c r="CG134" s="280" t="str">
        <f t="shared" si="23"/>
        <v>تست اچ آی وی انجام نشده است</v>
      </c>
      <c r="CH134" s="166">
        <f>'2.ورود اطلاعات'!CL134</f>
        <v>0</v>
      </c>
      <c r="CI134" s="166" t="str">
        <f>'2.ورود اطلاعات'!CM134</f>
        <v xml:space="preserve"> </v>
      </c>
      <c r="CJ134" s="166" t="str">
        <f>'2.ورود اطلاعات'!CN134</f>
        <v xml:space="preserve"> </v>
      </c>
      <c r="CK134" s="280" t="str">
        <f t="shared" si="24"/>
        <v>تست اچ آی وی انجام نشده است</v>
      </c>
      <c r="CL134" s="166">
        <f>'2.ورود اطلاعات'!CO134</f>
        <v>0</v>
      </c>
      <c r="CM134" s="166" t="str">
        <f>'2.ورود اطلاعات'!CP134</f>
        <v xml:space="preserve"> </v>
      </c>
      <c r="CN134" s="166" t="str">
        <f>'2.ورود اطلاعات'!CQ134</f>
        <v xml:space="preserve"> </v>
      </c>
      <c r="CO134" s="280" t="str">
        <f t="shared" si="25"/>
        <v>تست اچ آی وی انجام نشده است</v>
      </c>
      <c r="CP134" s="166">
        <f>'2.ورود اطلاعات'!CR134</f>
        <v>0</v>
      </c>
      <c r="CQ134" s="166" t="str">
        <f>'2.ورود اطلاعات'!CS134</f>
        <v xml:space="preserve"> </v>
      </c>
      <c r="CR134" s="166" t="str">
        <f>'2.ورود اطلاعات'!CT134</f>
        <v xml:space="preserve"> </v>
      </c>
      <c r="CS134" s="280" t="str">
        <f t="shared" si="26"/>
        <v>تست اچ آی وی انجام نشده است</v>
      </c>
      <c r="CT134" s="166" t="str">
        <f>'2.ورود اطلاعات'!CU134</f>
        <v>خیر</v>
      </c>
      <c r="DI134" s="164"/>
      <c r="DJ134" s="164"/>
    </row>
    <row r="135" spans="1:114" s="166" customFormat="1" ht="11.65" x14ac:dyDescent="0.35">
      <c r="A135" s="144" t="str">
        <f>'2.ورود اطلاعات'!BS135</f>
        <v>خیر</v>
      </c>
      <c r="B135" s="166">
        <f>'2.ورود اطلاعات'!A135</f>
        <v>134</v>
      </c>
      <c r="C135" s="166">
        <f>'1.مشخصات مرکز'!$D$2</f>
        <v>1398</v>
      </c>
      <c r="D135" s="166" t="str">
        <f>'1.مشخصات مرکز'!$D$3</f>
        <v>انتخاب کنید ...</v>
      </c>
      <c r="E135" s="166" t="str">
        <f>'1.مشخصات مرکز'!$D$4</f>
        <v>انتخاب کنید ...</v>
      </c>
      <c r="F135" s="166" t="str">
        <f>'1.مشخصات مرکز'!$D$5</f>
        <v>انتخاب کنید ...</v>
      </c>
      <c r="G135" s="166">
        <f>'1.مشخصات مرکز'!$D$6</f>
        <v>0</v>
      </c>
      <c r="H135" s="166" t="str">
        <f>'1.مشخصات مرکز'!$D$7</f>
        <v>انتخاب کنید ...</v>
      </c>
      <c r="I135" s="166">
        <f>'1.مشخصات مرکز'!$D$8</f>
        <v>0</v>
      </c>
      <c r="J135" s="166">
        <f>'1.مشخصات مرکز'!$D$9</f>
        <v>0</v>
      </c>
      <c r="K135" s="164">
        <f>'1.مشخصات مرکز'!$D$10</f>
        <v>0</v>
      </c>
      <c r="L135" s="164">
        <f>'1.مشخصات مرکز'!$D$11</f>
        <v>0</v>
      </c>
      <c r="M135" s="166">
        <f>'2.ورود اطلاعات'!B135</f>
        <v>0</v>
      </c>
      <c r="N135" s="166">
        <f>'2.ورود اطلاعات'!C135</f>
        <v>0</v>
      </c>
      <c r="O135" s="166" t="str">
        <f>IF('2.ورود اطلاعات'!F135=0,"نامعلوم",'2.ورود اطلاعات'!F135)</f>
        <v>نامعلوم</v>
      </c>
      <c r="P135" s="166">
        <f>'2.ورود اطلاعات'!J135</f>
        <v>0</v>
      </c>
      <c r="Q135" s="166">
        <f>'2.ورود اطلاعات'!K135</f>
        <v>0</v>
      </c>
      <c r="R135" s="166">
        <f>'2.ورود اطلاعات'!L135</f>
        <v>0</v>
      </c>
      <c r="S135" s="166">
        <f>'2.ورود اطلاعات'!M135</f>
        <v>0</v>
      </c>
      <c r="T135" s="166">
        <f>'2.ورود اطلاعات'!N135</f>
        <v>0</v>
      </c>
      <c r="U135" s="166">
        <f>'2.ورود اطلاعات'!O135</f>
        <v>1398</v>
      </c>
      <c r="V135" s="166">
        <f>'2.ورود اطلاعات'!P135</f>
        <v>0</v>
      </c>
      <c r="W135" s="166">
        <f>'2.ورود اطلاعات'!Q135</f>
        <v>0</v>
      </c>
      <c r="X135" s="166">
        <f>'2.ورود اطلاعات'!R135</f>
        <v>0</v>
      </c>
      <c r="Y135" s="166">
        <f>'2.ورود اطلاعات'!S135</f>
        <v>0</v>
      </c>
      <c r="Z135" s="166">
        <f>'2.ورود اطلاعات'!T135</f>
        <v>0</v>
      </c>
      <c r="AA135" s="166">
        <f>'2.ورود اطلاعات'!U135</f>
        <v>0</v>
      </c>
      <c r="AB135" s="166">
        <f>'2.ورود اطلاعات'!V135</f>
        <v>0</v>
      </c>
      <c r="AC135" s="166">
        <f>'2.ورود اطلاعات'!W135</f>
        <v>0</v>
      </c>
      <c r="AD135" s="166">
        <f>'2.ورود اطلاعات'!X135</f>
        <v>0</v>
      </c>
      <c r="AE135" s="166">
        <f>'2.ورود اطلاعات'!Y135</f>
        <v>0</v>
      </c>
      <c r="AF135" s="166">
        <f>'2.ورود اطلاعات'!Z135</f>
        <v>0</v>
      </c>
      <c r="AG135" s="166">
        <f>'2.ورود اطلاعات'!AA135</f>
        <v>0</v>
      </c>
      <c r="AH135" s="166">
        <f>'2.ورود اطلاعات'!AB135</f>
        <v>0</v>
      </c>
      <c r="AI135" s="166">
        <f>'2.ورود اطلاعات'!AC135</f>
        <v>0</v>
      </c>
      <c r="AJ135" s="166">
        <f>'2.ورود اطلاعات'!AD135</f>
        <v>0</v>
      </c>
      <c r="AK135" s="166">
        <f>'2.ورود اطلاعات'!AE135</f>
        <v>0</v>
      </c>
      <c r="AL135" s="166">
        <f>'2.ورود اطلاعات'!AF135</f>
        <v>0</v>
      </c>
      <c r="AM135" s="166">
        <f>'2.ورود اطلاعات'!AG135</f>
        <v>0</v>
      </c>
      <c r="AN135" s="166">
        <f>'2.ورود اطلاعات'!AH135</f>
        <v>0</v>
      </c>
      <c r="AO135" s="166">
        <f>'2.ورود اطلاعات'!AI135</f>
        <v>0</v>
      </c>
      <c r="AP135" s="166" t="str">
        <f>'2.ورود اطلاعات'!AK135</f>
        <v xml:space="preserve">         </v>
      </c>
      <c r="AQ135" s="166" t="str">
        <f>'2.ورود اطلاعات'!AL135</f>
        <v>هیچکدام</v>
      </c>
      <c r="AR135" s="166" t="str">
        <f>'2.ورود اطلاعات'!AM135</f>
        <v>7.هیچکدام</v>
      </c>
      <c r="AS135" s="166" t="str">
        <f>'2.ورود اطلاعات'!AN135</f>
        <v>نامعلوم</v>
      </c>
      <c r="AT135" s="166" t="str">
        <f>'2.ورود اطلاعات'!AO135</f>
        <v>نامعلوم</v>
      </c>
      <c r="AU135" s="166" t="str">
        <f>'2.ورود اطلاعات'!CV135</f>
        <v>ارائه نشده است.</v>
      </c>
      <c r="AV135" s="166">
        <f>'2.ورود اطلاعات'!CW135</f>
        <v>0</v>
      </c>
      <c r="AW135" s="164">
        <f>'2.ورود اطلاعات'!AT135</f>
        <v>0</v>
      </c>
      <c r="AX135" s="164">
        <f>'2.ورود اطلاعات'!AU135</f>
        <v>0</v>
      </c>
      <c r="AY135" s="164">
        <f>'2.ورود اطلاعات'!AV135</f>
        <v>0</v>
      </c>
      <c r="AZ135" s="164">
        <f>'2.ورود اطلاعات'!AW135</f>
        <v>0</v>
      </c>
      <c r="BA135" s="164">
        <f>'2.ورود اطلاعات'!AX135</f>
        <v>0</v>
      </c>
      <c r="BB135" s="166">
        <f>'2.ورود اطلاعات'!BT135</f>
        <v>0</v>
      </c>
      <c r="BC135" s="166" t="str">
        <f>'2.ورود اطلاعات'!BU135</f>
        <v xml:space="preserve"> </v>
      </c>
      <c r="BD135" s="166" t="str">
        <f>'2.ورود اطلاعات'!BV135</f>
        <v xml:space="preserve"> </v>
      </c>
      <c r="BE135" s="280" t="str">
        <f t="shared" si="18"/>
        <v>تست اچ آی وی انجام نشده است</v>
      </c>
      <c r="BF135" s="164">
        <f>'2.ورود اطلاعات'!BK135</f>
        <v>0</v>
      </c>
      <c r="BG135" s="164">
        <f>'2.ورود اطلاعات'!BL135</f>
        <v>0</v>
      </c>
      <c r="BH135" s="164">
        <f>'2.ورود اطلاعات'!BM135</f>
        <v>0</v>
      </c>
      <c r="BI135" s="164">
        <f>'2.ورود اطلاعات'!BN135</f>
        <v>0</v>
      </c>
      <c r="BJ135" s="164">
        <f>'2.ورود اطلاعات'!BO135</f>
        <v>0</v>
      </c>
      <c r="BK135" s="164">
        <f>'2.ورود اطلاعات'!BP135</f>
        <v>0</v>
      </c>
      <c r="BL135" s="164">
        <f>'2.ورود اطلاعات'!BQ135</f>
        <v>0</v>
      </c>
      <c r="BM135" s="164">
        <f>'2.ورود اطلاعات'!BR135</f>
        <v>0</v>
      </c>
      <c r="BN135" s="166">
        <f>'2.ورود اطلاعات'!BW135</f>
        <v>0</v>
      </c>
      <c r="BO135" s="166" t="str">
        <f>'2.ورود اطلاعات'!BX135</f>
        <v xml:space="preserve"> </v>
      </c>
      <c r="BP135" s="166" t="str">
        <f>'2.ورود اطلاعات'!BY135</f>
        <v xml:space="preserve"> </v>
      </c>
      <c r="BQ135" s="280" t="str">
        <f t="shared" si="19"/>
        <v>تست اچ آی وی انجام نشده است</v>
      </c>
      <c r="BR135" s="166">
        <f>'2.ورود اطلاعات'!BZ135</f>
        <v>0</v>
      </c>
      <c r="BS135" s="166" t="str">
        <f>'2.ورود اطلاعات'!CA135</f>
        <v xml:space="preserve"> </v>
      </c>
      <c r="BT135" s="166" t="str">
        <f>'2.ورود اطلاعات'!CB135</f>
        <v xml:space="preserve"> </v>
      </c>
      <c r="BU135" s="280" t="str">
        <f t="shared" si="20"/>
        <v>تست اچ آی وی انجام نشده است</v>
      </c>
      <c r="BV135" s="166">
        <f>'2.ورود اطلاعات'!CC135</f>
        <v>0</v>
      </c>
      <c r="BW135" s="166" t="str">
        <f>'2.ورود اطلاعات'!CD135</f>
        <v xml:space="preserve"> </v>
      </c>
      <c r="BX135" s="166" t="str">
        <f>'2.ورود اطلاعات'!CE135</f>
        <v xml:space="preserve"> </v>
      </c>
      <c r="BY135" s="280" t="str">
        <f t="shared" si="21"/>
        <v>تست اچ آی وی انجام نشده است</v>
      </c>
      <c r="BZ135" s="166">
        <f>'2.ورود اطلاعات'!CF135</f>
        <v>0</v>
      </c>
      <c r="CA135" s="166" t="str">
        <f>'2.ورود اطلاعات'!CG135</f>
        <v xml:space="preserve"> </v>
      </c>
      <c r="CB135" s="166" t="str">
        <f>'2.ورود اطلاعات'!CH135</f>
        <v xml:space="preserve"> </v>
      </c>
      <c r="CC135" s="280" t="str">
        <f t="shared" si="22"/>
        <v>تست اچ آی وی انجام نشده است</v>
      </c>
      <c r="CD135" s="166">
        <f>'2.ورود اطلاعات'!CI135</f>
        <v>0</v>
      </c>
      <c r="CE135" s="166" t="str">
        <f>'2.ورود اطلاعات'!CJ135</f>
        <v xml:space="preserve"> </v>
      </c>
      <c r="CF135" s="166" t="str">
        <f>'2.ورود اطلاعات'!CK135</f>
        <v xml:space="preserve"> </v>
      </c>
      <c r="CG135" s="280" t="str">
        <f t="shared" si="23"/>
        <v>تست اچ آی وی انجام نشده است</v>
      </c>
      <c r="CH135" s="166">
        <f>'2.ورود اطلاعات'!CL135</f>
        <v>0</v>
      </c>
      <c r="CI135" s="166" t="str">
        <f>'2.ورود اطلاعات'!CM135</f>
        <v xml:space="preserve"> </v>
      </c>
      <c r="CJ135" s="166" t="str">
        <f>'2.ورود اطلاعات'!CN135</f>
        <v xml:space="preserve"> </v>
      </c>
      <c r="CK135" s="280" t="str">
        <f t="shared" si="24"/>
        <v>تست اچ آی وی انجام نشده است</v>
      </c>
      <c r="CL135" s="166">
        <f>'2.ورود اطلاعات'!CO135</f>
        <v>0</v>
      </c>
      <c r="CM135" s="166" t="str">
        <f>'2.ورود اطلاعات'!CP135</f>
        <v xml:space="preserve"> </v>
      </c>
      <c r="CN135" s="166" t="str">
        <f>'2.ورود اطلاعات'!CQ135</f>
        <v xml:space="preserve"> </v>
      </c>
      <c r="CO135" s="280" t="str">
        <f t="shared" si="25"/>
        <v>تست اچ آی وی انجام نشده است</v>
      </c>
      <c r="CP135" s="166">
        <f>'2.ورود اطلاعات'!CR135</f>
        <v>0</v>
      </c>
      <c r="CQ135" s="166" t="str">
        <f>'2.ورود اطلاعات'!CS135</f>
        <v xml:space="preserve"> </v>
      </c>
      <c r="CR135" s="166" t="str">
        <f>'2.ورود اطلاعات'!CT135</f>
        <v xml:space="preserve"> </v>
      </c>
      <c r="CS135" s="280" t="str">
        <f t="shared" si="26"/>
        <v>تست اچ آی وی انجام نشده است</v>
      </c>
      <c r="CT135" s="166" t="str">
        <f>'2.ورود اطلاعات'!CU135</f>
        <v>خیر</v>
      </c>
      <c r="DI135" s="164"/>
      <c r="DJ135" s="164"/>
    </row>
    <row r="136" spans="1:114" s="166" customFormat="1" ht="11.65" x14ac:dyDescent="0.35">
      <c r="A136" s="144" t="str">
        <f>'2.ورود اطلاعات'!BS136</f>
        <v>خیر</v>
      </c>
      <c r="B136" s="166">
        <f>'2.ورود اطلاعات'!A136</f>
        <v>135</v>
      </c>
      <c r="C136" s="166">
        <f>'1.مشخصات مرکز'!$D$2</f>
        <v>1398</v>
      </c>
      <c r="D136" s="166" t="str">
        <f>'1.مشخصات مرکز'!$D$3</f>
        <v>انتخاب کنید ...</v>
      </c>
      <c r="E136" s="166" t="str">
        <f>'1.مشخصات مرکز'!$D$4</f>
        <v>انتخاب کنید ...</v>
      </c>
      <c r="F136" s="166" t="str">
        <f>'1.مشخصات مرکز'!$D$5</f>
        <v>انتخاب کنید ...</v>
      </c>
      <c r="G136" s="166">
        <f>'1.مشخصات مرکز'!$D$6</f>
        <v>0</v>
      </c>
      <c r="H136" s="166" t="str">
        <f>'1.مشخصات مرکز'!$D$7</f>
        <v>انتخاب کنید ...</v>
      </c>
      <c r="I136" s="166">
        <f>'1.مشخصات مرکز'!$D$8</f>
        <v>0</v>
      </c>
      <c r="J136" s="166">
        <f>'1.مشخصات مرکز'!$D$9</f>
        <v>0</v>
      </c>
      <c r="K136" s="164">
        <f>'1.مشخصات مرکز'!$D$10</f>
        <v>0</v>
      </c>
      <c r="L136" s="164">
        <f>'1.مشخصات مرکز'!$D$11</f>
        <v>0</v>
      </c>
      <c r="M136" s="166">
        <f>'2.ورود اطلاعات'!B136</f>
        <v>0</v>
      </c>
      <c r="N136" s="166">
        <f>'2.ورود اطلاعات'!C136</f>
        <v>0</v>
      </c>
      <c r="O136" s="166" t="str">
        <f>IF('2.ورود اطلاعات'!F136=0,"نامعلوم",'2.ورود اطلاعات'!F136)</f>
        <v>نامعلوم</v>
      </c>
      <c r="P136" s="166">
        <f>'2.ورود اطلاعات'!J136</f>
        <v>0</v>
      </c>
      <c r="Q136" s="166">
        <f>'2.ورود اطلاعات'!K136</f>
        <v>0</v>
      </c>
      <c r="R136" s="166">
        <f>'2.ورود اطلاعات'!L136</f>
        <v>0</v>
      </c>
      <c r="S136" s="166">
        <f>'2.ورود اطلاعات'!M136</f>
        <v>0</v>
      </c>
      <c r="T136" s="166">
        <f>'2.ورود اطلاعات'!N136</f>
        <v>0</v>
      </c>
      <c r="U136" s="166">
        <f>'2.ورود اطلاعات'!O136</f>
        <v>1398</v>
      </c>
      <c r="V136" s="166">
        <f>'2.ورود اطلاعات'!P136</f>
        <v>0</v>
      </c>
      <c r="W136" s="166">
        <f>'2.ورود اطلاعات'!Q136</f>
        <v>0</v>
      </c>
      <c r="X136" s="166">
        <f>'2.ورود اطلاعات'!R136</f>
        <v>0</v>
      </c>
      <c r="Y136" s="166">
        <f>'2.ورود اطلاعات'!S136</f>
        <v>0</v>
      </c>
      <c r="Z136" s="166">
        <f>'2.ورود اطلاعات'!T136</f>
        <v>0</v>
      </c>
      <c r="AA136" s="166">
        <f>'2.ورود اطلاعات'!U136</f>
        <v>0</v>
      </c>
      <c r="AB136" s="166">
        <f>'2.ورود اطلاعات'!V136</f>
        <v>0</v>
      </c>
      <c r="AC136" s="166">
        <f>'2.ورود اطلاعات'!W136</f>
        <v>0</v>
      </c>
      <c r="AD136" s="166">
        <f>'2.ورود اطلاعات'!X136</f>
        <v>0</v>
      </c>
      <c r="AE136" s="166">
        <f>'2.ورود اطلاعات'!Y136</f>
        <v>0</v>
      </c>
      <c r="AF136" s="166">
        <f>'2.ورود اطلاعات'!Z136</f>
        <v>0</v>
      </c>
      <c r="AG136" s="166">
        <f>'2.ورود اطلاعات'!AA136</f>
        <v>0</v>
      </c>
      <c r="AH136" s="166">
        <f>'2.ورود اطلاعات'!AB136</f>
        <v>0</v>
      </c>
      <c r="AI136" s="166">
        <f>'2.ورود اطلاعات'!AC136</f>
        <v>0</v>
      </c>
      <c r="AJ136" s="166">
        <f>'2.ورود اطلاعات'!AD136</f>
        <v>0</v>
      </c>
      <c r="AK136" s="166">
        <f>'2.ورود اطلاعات'!AE136</f>
        <v>0</v>
      </c>
      <c r="AL136" s="166">
        <f>'2.ورود اطلاعات'!AF136</f>
        <v>0</v>
      </c>
      <c r="AM136" s="166">
        <f>'2.ورود اطلاعات'!AG136</f>
        <v>0</v>
      </c>
      <c r="AN136" s="166">
        <f>'2.ورود اطلاعات'!AH136</f>
        <v>0</v>
      </c>
      <c r="AO136" s="166">
        <f>'2.ورود اطلاعات'!AI136</f>
        <v>0</v>
      </c>
      <c r="AP136" s="166" t="str">
        <f>'2.ورود اطلاعات'!AK136</f>
        <v xml:space="preserve">         </v>
      </c>
      <c r="AQ136" s="166" t="str">
        <f>'2.ورود اطلاعات'!AL136</f>
        <v>هیچکدام</v>
      </c>
      <c r="AR136" s="166" t="str">
        <f>'2.ورود اطلاعات'!AM136</f>
        <v>7.هیچکدام</v>
      </c>
      <c r="AS136" s="166" t="str">
        <f>'2.ورود اطلاعات'!AN136</f>
        <v>نامعلوم</v>
      </c>
      <c r="AT136" s="166" t="str">
        <f>'2.ورود اطلاعات'!AO136</f>
        <v>نامعلوم</v>
      </c>
      <c r="AU136" s="166" t="str">
        <f>'2.ورود اطلاعات'!CV136</f>
        <v>ارائه نشده است.</v>
      </c>
      <c r="AV136" s="166">
        <f>'2.ورود اطلاعات'!CW136</f>
        <v>0</v>
      </c>
      <c r="AW136" s="164">
        <f>'2.ورود اطلاعات'!AT136</f>
        <v>0</v>
      </c>
      <c r="AX136" s="164">
        <f>'2.ورود اطلاعات'!AU136</f>
        <v>0</v>
      </c>
      <c r="AY136" s="164">
        <f>'2.ورود اطلاعات'!AV136</f>
        <v>0</v>
      </c>
      <c r="AZ136" s="164">
        <f>'2.ورود اطلاعات'!AW136</f>
        <v>0</v>
      </c>
      <c r="BA136" s="164">
        <f>'2.ورود اطلاعات'!AX136</f>
        <v>0</v>
      </c>
      <c r="BB136" s="166">
        <f>'2.ورود اطلاعات'!BT136</f>
        <v>0</v>
      </c>
      <c r="BC136" s="166" t="str">
        <f>'2.ورود اطلاعات'!BU136</f>
        <v xml:space="preserve"> </v>
      </c>
      <c r="BD136" s="166" t="str">
        <f>'2.ورود اطلاعات'!BV136</f>
        <v xml:space="preserve"> </v>
      </c>
      <c r="BE136" s="280" t="str">
        <f t="shared" si="18"/>
        <v>تست اچ آی وی انجام نشده است</v>
      </c>
      <c r="BF136" s="164">
        <f>'2.ورود اطلاعات'!BK136</f>
        <v>0</v>
      </c>
      <c r="BG136" s="164">
        <f>'2.ورود اطلاعات'!BL136</f>
        <v>0</v>
      </c>
      <c r="BH136" s="164">
        <f>'2.ورود اطلاعات'!BM136</f>
        <v>0</v>
      </c>
      <c r="BI136" s="164">
        <f>'2.ورود اطلاعات'!BN136</f>
        <v>0</v>
      </c>
      <c r="BJ136" s="164">
        <f>'2.ورود اطلاعات'!BO136</f>
        <v>0</v>
      </c>
      <c r="BK136" s="164">
        <f>'2.ورود اطلاعات'!BP136</f>
        <v>0</v>
      </c>
      <c r="BL136" s="164">
        <f>'2.ورود اطلاعات'!BQ136</f>
        <v>0</v>
      </c>
      <c r="BM136" s="164">
        <f>'2.ورود اطلاعات'!BR136</f>
        <v>0</v>
      </c>
      <c r="BN136" s="166">
        <f>'2.ورود اطلاعات'!BW136</f>
        <v>0</v>
      </c>
      <c r="BO136" s="166" t="str">
        <f>'2.ورود اطلاعات'!BX136</f>
        <v xml:space="preserve"> </v>
      </c>
      <c r="BP136" s="166" t="str">
        <f>'2.ورود اطلاعات'!BY136</f>
        <v xml:space="preserve"> </v>
      </c>
      <c r="BQ136" s="280" t="str">
        <f t="shared" si="19"/>
        <v>تست اچ آی وی انجام نشده است</v>
      </c>
      <c r="BR136" s="166">
        <f>'2.ورود اطلاعات'!BZ136</f>
        <v>0</v>
      </c>
      <c r="BS136" s="166" t="str">
        <f>'2.ورود اطلاعات'!CA136</f>
        <v xml:space="preserve"> </v>
      </c>
      <c r="BT136" s="166" t="str">
        <f>'2.ورود اطلاعات'!CB136</f>
        <v xml:space="preserve"> </v>
      </c>
      <c r="BU136" s="280" t="str">
        <f t="shared" si="20"/>
        <v>تست اچ آی وی انجام نشده است</v>
      </c>
      <c r="BV136" s="166">
        <f>'2.ورود اطلاعات'!CC136</f>
        <v>0</v>
      </c>
      <c r="BW136" s="166" t="str">
        <f>'2.ورود اطلاعات'!CD136</f>
        <v xml:space="preserve"> </v>
      </c>
      <c r="BX136" s="166" t="str">
        <f>'2.ورود اطلاعات'!CE136</f>
        <v xml:space="preserve"> </v>
      </c>
      <c r="BY136" s="280" t="str">
        <f t="shared" si="21"/>
        <v>تست اچ آی وی انجام نشده است</v>
      </c>
      <c r="BZ136" s="166">
        <f>'2.ورود اطلاعات'!CF136</f>
        <v>0</v>
      </c>
      <c r="CA136" s="166" t="str">
        <f>'2.ورود اطلاعات'!CG136</f>
        <v xml:space="preserve"> </v>
      </c>
      <c r="CB136" s="166" t="str">
        <f>'2.ورود اطلاعات'!CH136</f>
        <v xml:space="preserve"> </v>
      </c>
      <c r="CC136" s="280" t="str">
        <f t="shared" si="22"/>
        <v>تست اچ آی وی انجام نشده است</v>
      </c>
      <c r="CD136" s="166">
        <f>'2.ورود اطلاعات'!CI136</f>
        <v>0</v>
      </c>
      <c r="CE136" s="166" t="str">
        <f>'2.ورود اطلاعات'!CJ136</f>
        <v xml:space="preserve"> </v>
      </c>
      <c r="CF136" s="166" t="str">
        <f>'2.ورود اطلاعات'!CK136</f>
        <v xml:space="preserve"> </v>
      </c>
      <c r="CG136" s="280" t="str">
        <f t="shared" si="23"/>
        <v>تست اچ آی وی انجام نشده است</v>
      </c>
      <c r="CH136" s="166">
        <f>'2.ورود اطلاعات'!CL136</f>
        <v>0</v>
      </c>
      <c r="CI136" s="166" t="str">
        <f>'2.ورود اطلاعات'!CM136</f>
        <v xml:space="preserve"> </v>
      </c>
      <c r="CJ136" s="166" t="str">
        <f>'2.ورود اطلاعات'!CN136</f>
        <v xml:space="preserve"> </v>
      </c>
      <c r="CK136" s="280" t="str">
        <f t="shared" si="24"/>
        <v>تست اچ آی وی انجام نشده است</v>
      </c>
      <c r="CL136" s="166">
        <f>'2.ورود اطلاعات'!CO136</f>
        <v>0</v>
      </c>
      <c r="CM136" s="166" t="str">
        <f>'2.ورود اطلاعات'!CP136</f>
        <v xml:space="preserve"> </v>
      </c>
      <c r="CN136" s="166" t="str">
        <f>'2.ورود اطلاعات'!CQ136</f>
        <v xml:space="preserve"> </v>
      </c>
      <c r="CO136" s="280" t="str">
        <f t="shared" si="25"/>
        <v>تست اچ آی وی انجام نشده است</v>
      </c>
      <c r="CP136" s="166">
        <f>'2.ورود اطلاعات'!CR136</f>
        <v>0</v>
      </c>
      <c r="CQ136" s="166" t="str">
        <f>'2.ورود اطلاعات'!CS136</f>
        <v xml:space="preserve"> </v>
      </c>
      <c r="CR136" s="166" t="str">
        <f>'2.ورود اطلاعات'!CT136</f>
        <v xml:space="preserve"> </v>
      </c>
      <c r="CS136" s="280" t="str">
        <f t="shared" si="26"/>
        <v>تست اچ آی وی انجام نشده است</v>
      </c>
      <c r="CT136" s="166" t="str">
        <f>'2.ورود اطلاعات'!CU136</f>
        <v>خیر</v>
      </c>
      <c r="DI136" s="164"/>
      <c r="DJ136" s="164"/>
    </row>
    <row r="137" spans="1:114" s="166" customFormat="1" ht="11.65" x14ac:dyDescent="0.35">
      <c r="A137" s="144" t="str">
        <f>'2.ورود اطلاعات'!BS137</f>
        <v>خیر</v>
      </c>
      <c r="B137" s="166">
        <f>'2.ورود اطلاعات'!A137</f>
        <v>136</v>
      </c>
      <c r="C137" s="166">
        <f>'1.مشخصات مرکز'!$D$2</f>
        <v>1398</v>
      </c>
      <c r="D137" s="166" t="str">
        <f>'1.مشخصات مرکز'!$D$3</f>
        <v>انتخاب کنید ...</v>
      </c>
      <c r="E137" s="166" t="str">
        <f>'1.مشخصات مرکز'!$D$4</f>
        <v>انتخاب کنید ...</v>
      </c>
      <c r="F137" s="166" t="str">
        <f>'1.مشخصات مرکز'!$D$5</f>
        <v>انتخاب کنید ...</v>
      </c>
      <c r="G137" s="166">
        <f>'1.مشخصات مرکز'!$D$6</f>
        <v>0</v>
      </c>
      <c r="H137" s="166" t="str">
        <f>'1.مشخصات مرکز'!$D$7</f>
        <v>انتخاب کنید ...</v>
      </c>
      <c r="I137" s="166">
        <f>'1.مشخصات مرکز'!$D$8</f>
        <v>0</v>
      </c>
      <c r="J137" s="166">
        <f>'1.مشخصات مرکز'!$D$9</f>
        <v>0</v>
      </c>
      <c r="K137" s="164">
        <f>'1.مشخصات مرکز'!$D$10</f>
        <v>0</v>
      </c>
      <c r="L137" s="164">
        <f>'1.مشخصات مرکز'!$D$11</f>
        <v>0</v>
      </c>
      <c r="M137" s="166">
        <f>'2.ورود اطلاعات'!B137</f>
        <v>0</v>
      </c>
      <c r="N137" s="166">
        <f>'2.ورود اطلاعات'!C137</f>
        <v>0</v>
      </c>
      <c r="O137" s="166" t="str">
        <f>IF('2.ورود اطلاعات'!F137=0,"نامعلوم",'2.ورود اطلاعات'!F137)</f>
        <v>نامعلوم</v>
      </c>
      <c r="P137" s="166">
        <f>'2.ورود اطلاعات'!J137</f>
        <v>0</v>
      </c>
      <c r="Q137" s="166">
        <f>'2.ورود اطلاعات'!K137</f>
        <v>0</v>
      </c>
      <c r="R137" s="166">
        <f>'2.ورود اطلاعات'!L137</f>
        <v>0</v>
      </c>
      <c r="S137" s="166">
        <f>'2.ورود اطلاعات'!M137</f>
        <v>0</v>
      </c>
      <c r="T137" s="166">
        <f>'2.ورود اطلاعات'!N137</f>
        <v>0</v>
      </c>
      <c r="U137" s="166">
        <f>'2.ورود اطلاعات'!O137</f>
        <v>1398</v>
      </c>
      <c r="V137" s="166">
        <f>'2.ورود اطلاعات'!P137</f>
        <v>0</v>
      </c>
      <c r="W137" s="166">
        <f>'2.ورود اطلاعات'!Q137</f>
        <v>0</v>
      </c>
      <c r="X137" s="166">
        <f>'2.ورود اطلاعات'!R137</f>
        <v>0</v>
      </c>
      <c r="Y137" s="166">
        <f>'2.ورود اطلاعات'!S137</f>
        <v>0</v>
      </c>
      <c r="Z137" s="166">
        <f>'2.ورود اطلاعات'!T137</f>
        <v>0</v>
      </c>
      <c r="AA137" s="166">
        <f>'2.ورود اطلاعات'!U137</f>
        <v>0</v>
      </c>
      <c r="AB137" s="166">
        <f>'2.ورود اطلاعات'!V137</f>
        <v>0</v>
      </c>
      <c r="AC137" s="166">
        <f>'2.ورود اطلاعات'!W137</f>
        <v>0</v>
      </c>
      <c r="AD137" s="166">
        <f>'2.ورود اطلاعات'!X137</f>
        <v>0</v>
      </c>
      <c r="AE137" s="166">
        <f>'2.ورود اطلاعات'!Y137</f>
        <v>0</v>
      </c>
      <c r="AF137" s="166">
        <f>'2.ورود اطلاعات'!Z137</f>
        <v>0</v>
      </c>
      <c r="AG137" s="166">
        <f>'2.ورود اطلاعات'!AA137</f>
        <v>0</v>
      </c>
      <c r="AH137" s="166">
        <f>'2.ورود اطلاعات'!AB137</f>
        <v>0</v>
      </c>
      <c r="AI137" s="166">
        <f>'2.ورود اطلاعات'!AC137</f>
        <v>0</v>
      </c>
      <c r="AJ137" s="166">
        <f>'2.ورود اطلاعات'!AD137</f>
        <v>0</v>
      </c>
      <c r="AK137" s="166">
        <f>'2.ورود اطلاعات'!AE137</f>
        <v>0</v>
      </c>
      <c r="AL137" s="166">
        <f>'2.ورود اطلاعات'!AF137</f>
        <v>0</v>
      </c>
      <c r="AM137" s="166">
        <f>'2.ورود اطلاعات'!AG137</f>
        <v>0</v>
      </c>
      <c r="AN137" s="166">
        <f>'2.ورود اطلاعات'!AH137</f>
        <v>0</v>
      </c>
      <c r="AO137" s="166">
        <f>'2.ورود اطلاعات'!AI137</f>
        <v>0</v>
      </c>
      <c r="AP137" s="166" t="str">
        <f>'2.ورود اطلاعات'!AK137</f>
        <v xml:space="preserve">         </v>
      </c>
      <c r="AQ137" s="166" t="str">
        <f>'2.ورود اطلاعات'!AL137</f>
        <v>هیچکدام</v>
      </c>
      <c r="AR137" s="166" t="str">
        <f>'2.ورود اطلاعات'!AM137</f>
        <v>7.هیچکدام</v>
      </c>
      <c r="AS137" s="166" t="str">
        <f>'2.ورود اطلاعات'!AN137</f>
        <v>نامعلوم</v>
      </c>
      <c r="AT137" s="166" t="str">
        <f>'2.ورود اطلاعات'!AO137</f>
        <v>نامعلوم</v>
      </c>
      <c r="AU137" s="166" t="str">
        <f>'2.ورود اطلاعات'!CV137</f>
        <v>ارائه نشده است.</v>
      </c>
      <c r="AV137" s="166">
        <f>'2.ورود اطلاعات'!CW137</f>
        <v>0</v>
      </c>
      <c r="AW137" s="164">
        <f>'2.ورود اطلاعات'!AT137</f>
        <v>0</v>
      </c>
      <c r="AX137" s="164">
        <f>'2.ورود اطلاعات'!AU137</f>
        <v>0</v>
      </c>
      <c r="AY137" s="164">
        <f>'2.ورود اطلاعات'!AV137</f>
        <v>0</v>
      </c>
      <c r="AZ137" s="164">
        <f>'2.ورود اطلاعات'!AW137</f>
        <v>0</v>
      </c>
      <c r="BA137" s="164">
        <f>'2.ورود اطلاعات'!AX137</f>
        <v>0</v>
      </c>
      <c r="BB137" s="166">
        <f>'2.ورود اطلاعات'!BT137</f>
        <v>0</v>
      </c>
      <c r="BC137" s="166" t="str">
        <f>'2.ورود اطلاعات'!BU137</f>
        <v xml:space="preserve"> </v>
      </c>
      <c r="BD137" s="166" t="str">
        <f>'2.ورود اطلاعات'!BV137</f>
        <v xml:space="preserve"> </v>
      </c>
      <c r="BE137" s="280" t="str">
        <f t="shared" si="18"/>
        <v>تست اچ آی وی انجام نشده است</v>
      </c>
      <c r="BF137" s="164">
        <f>'2.ورود اطلاعات'!BK137</f>
        <v>0</v>
      </c>
      <c r="BG137" s="164">
        <f>'2.ورود اطلاعات'!BL137</f>
        <v>0</v>
      </c>
      <c r="BH137" s="164">
        <f>'2.ورود اطلاعات'!BM137</f>
        <v>0</v>
      </c>
      <c r="BI137" s="164">
        <f>'2.ورود اطلاعات'!BN137</f>
        <v>0</v>
      </c>
      <c r="BJ137" s="164">
        <f>'2.ورود اطلاعات'!BO137</f>
        <v>0</v>
      </c>
      <c r="BK137" s="164">
        <f>'2.ورود اطلاعات'!BP137</f>
        <v>0</v>
      </c>
      <c r="BL137" s="164">
        <f>'2.ورود اطلاعات'!BQ137</f>
        <v>0</v>
      </c>
      <c r="BM137" s="164">
        <f>'2.ورود اطلاعات'!BR137</f>
        <v>0</v>
      </c>
      <c r="BN137" s="166">
        <f>'2.ورود اطلاعات'!BW137</f>
        <v>0</v>
      </c>
      <c r="BO137" s="166" t="str">
        <f>'2.ورود اطلاعات'!BX137</f>
        <v xml:space="preserve"> </v>
      </c>
      <c r="BP137" s="166" t="str">
        <f>'2.ورود اطلاعات'!BY137</f>
        <v xml:space="preserve"> </v>
      </c>
      <c r="BQ137" s="280" t="str">
        <f t="shared" si="19"/>
        <v>تست اچ آی وی انجام نشده است</v>
      </c>
      <c r="BR137" s="166">
        <f>'2.ورود اطلاعات'!BZ137</f>
        <v>0</v>
      </c>
      <c r="BS137" s="166" t="str">
        <f>'2.ورود اطلاعات'!CA137</f>
        <v xml:space="preserve"> </v>
      </c>
      <c r="BT137" s="166" t="str">
        <f>'2.ورود اطلاعات'!CB137</f>
        <v xml:space="preserve"> </v>
      </c>
      <c r="BU137" s="280" t="str">
        <f t="shared" si="20"/>
        <v>تست اچ آی وی انجام نشده است</v>
      </c>
      <c r="BV137" s="166">
        <f>'2.ورود اطلاعات'!CC137</f>
        <v>0</v>
      </c>
      <c r="BW137" s="166" t="str">
        <f>'2.ورود اطلاعات'!CD137</f>
        <v xml:space="preserve"> </v>
      </c>
      <c r="BX137" s="166" t="str">
        <f>'2.ورود اطلاعات'!CE137</f>
        <v xml:space="preserve"> </v>
      </c>
      <c r="BY137" s="280" t="str">
        <f t="shared" si="21"/>
        <v>تست اچ آی وی انجام نشده است</v>
      </c>
      <c r="BZ137" s="166">
        <f>'2.ورود اطلاعات'!CF137</f>
        <v>0</v>
      </c>
      <c r="CA137" s="166" t="str">
        <f>'2.ورود اطلاعات'!CG137</f>
        <v xml:space="preserve"> </v>
      </c>
      <c r="CB137" s="166" t="str">
        <f>'2.ورود اطلاعات'!CH137</f>
        <v xml:space="preserve"> </v>
      </c>
      <c r="CC137" s="280" t="str">
        <f t="shared" si="22"/>
        <v>تست اچ آی وی انجام نشده است</v>
      </c>
      <c r="CD137" s="166">
        <f>'2.ورود اطلاعات'!CI137</f>
        <v>0</v>
      </c>
      <c r="CE137" s="166" t="str">
        <f>'2.ورود اطلاعات'!CJ137</f>
        <v xml:space="preserve"> </v>
      </c>
      <c r="CF137" s="166" t="str">
        <f>'2.ورود اطلاعات'!CK137</f>
        <v xml:space="preserve"> </v>
      </c>
      <c r="CG137" s="280" t="str">
        <f t="shared" si="23"/>
        <v>تست اچ آی وی انجام نشده است</v>
      </c>
      <c r="CH137" s="166">
        <f>'2.ورود اطلاعات'!CL137</f>
        <v>0</v>
      </c>
      <c r="CI137" s="166" t="str">
        <f>'2.ورود اطلاعات'!CM137</f>
        <v xml:space="preserve"> </v>
      </c>
      <c r="CJ137" s="166" t="str">
        <f>'2.ورود اطلاعات'!CN137</f>
        <v xml:space="preserve"> </v>
      </c>
      <c r="CK137" s="280" t="str">
        <f t="shared" si="24"/>
        <v>تست اچ آی وی انجام نشده است</v>
      </c>
      <c r="CL137" s="166">
        <f>'2.ورود اطلاعات'!CO137</f>
        <v>0</v>
      </c>
      <c r="CM137" s="166" t="str">
        <f>'2.ورود اطلاعات'!CP137</f>
        <v xml:space="preserve"> </v>
      </c>
      <c r="CN137" s="166" t="str">
        <f>'2.ورود اطلاعات'!CQ137</f>
        <v xml:space="preserve"> </v>
      </c>
      <c r="CO137" s="280" t="str">
        <f t="shared" si="25"/>
        <v>تست اچ آی وی انجام نشده است</v>
      </c>
      <c r="CP137" s="166">
        <f>'2.ورود اطلاعات'!CR137</f>
        <v>0</v>
      </c>
      <c r="CQ137" s="166" t="str">
        <f>'2.ورود اطلاعات'!CS137</f>
        <v xml:space="preserve"> </v>
      </c>
      <c r="CR137" s="166" t="str">
        <f>'2.ورود اطلاعات'!CT137</f>
        <v xml:space="preserve"> </v>
      </c>
      <c r="CS137" s="280" t="str">
        <f t="shared" si="26"/>
        <v>تست اچ آی وی انجام نشده است</v>
      </c>
      <c r="CT137" s="166" t="str">
        <f>'2.ورود اطلاعات'!CU137</f>
        <v>خیر</v>
      </c>
      <c r="DI137" s="164"/>
      <c r="DJ137" s="164"/>
    </row>
    <row r="138" spans="1:114" s="166" customFormat="1" ht="11.65" x14ac:dyDescent="0.35">
      <c r="A138" s="144" t="str">
        <f>'2.ورود اطلاعات'!BS138</f>
        <v>خیر</v>
      </c>
      <c r="B138" s="166">
        <f>'2.ورود اطلاعات'!A138</f>
        <v>137</v>
      </c>
      <c r="C138" s="166">
        <f>'1.مشخصات مرکز'!$D$2</f>
        <v>1398</v>
      </c>
      <c r="D138" s="166" t="str">
        <f>'1.مشخصات مرکز'!$D$3</f>
        <v>انتخاب کنید ...</v>
      </c>
      <c r="E138" s="166" t="str">
        <f>'1.مشخصات مرکز'!$D$4</f>
        <v>انتخاب کنید ...</v>
      </c>
      <c r="F138" s="166" t="str">
        <f>'1.مشخصات مرکز'!$D$5</f>
        <v>انتخاب کنید ...</v>
      </c>
      <c r="G138" s="166">
        <f>'1.مشخصات مرکز'!$D$6</f>
        <v>0</v>
      </c>
      <c r="H138" s="166" t="str">
        <f>'1.مشخصات مرکز'!$D$7</f>
        <v>انتخاب کنید ...</v>
      </c>
      <c r="I138" s="166">
        <f>'1.مشخصات مرکز'!$D$8</f>
        <v>0</v>
      </c>
      <c r="J138" s="166">
        <f>'1.مشخصات مرکز'!$D$9</f>
        <v>0</v>
      </c>
      <c r="K138" s="164">
        <f>'1.مشخصات مرکز'!$D$10</f>
        <v>0</v>
      </c>
      <c r="L138" s="164">
        <f>'1.مشخصات مرکز'!$D$11</f>
        <v>0</v>
      </c>
      <c r="M138" s="166">
        <f>'2.ورود اطلاعات'!B138</f>
        <v>0</v>
      </c>
      <c r="N138" s="166">
        <f>'2.ورود اطلاعات'!C138</f>
        <v>0</v>
      </c>
      <c r="O138" s="166" t="str">
        <f>IF('2.ورود اطلاعات'!F138=0,"نامعلوم",'2.ورود اطلاعات'!F138)</f>
        <v>نامعلوم</v>
      </c>
      <c r="P138" s="166">
        <f>'2.ورود اطلاعات'!J138</f>
        <v>0</v>
      </c>
      <c r="Q138" s="166">
        <f>'2.ورود اطلاعات'!K138</f>
        <v>0</v>
      </c>
      <c r="R138" s="166">
        <f>'2.ورود اطلاعات'!L138</f>
        <v>0</v>
      </c>
      <c r="S138" s="166">
        <f>'2.ورود اطلاعات'!M138</f>
        <v>0</v>
      </c>
      <c r="T138" s="166">
        <f>'2.ورود اطلاعات'!N138</f>
        <v>0</v>
      </c>
      <c r="U138" s="166">
        <f>'2.ورود اطلاعات'!O138</f>
        <v>1398</v>
      </c>
      <c r="V138" s="166">
        <f>'2.ورود اطلاعات'!P138</f>
        <v>0</v>
      </c>
      <c r="W138" s="166">
        <f>'2.ورود اطلاعات'!Q138</f>
        <v>0</v>
      </c>
      <c r="X138" s="166">
        <f>'2.ورود اطلاعات'!R138</f>
        <v>0</v>
      </c>
      <c r="Y138" s="166">
        <f>'2.ورود اطلاعات'!S138</f>
        <v>0</v>
      </c>
      <c r="Z138" s="166">
        <f>'2.ورود اطلاعات'!T138</f>
        <v>0</v>
      </c>
      <c r="AA138" s="166">
        <f>'2.ورود اطلاعات'!U138</f>
        <v>0</v>
      </c>
      <c r="AB138" s="166">
        <f>'2.ورود اطلاعات'!V138</f>
        <v>0</v>
      </c>
      <c r="AC138" s="166">
        <f>'2.ورود اطلاعات'!W138</f>
        <v>0</v>
      </c>
      <c r="AD138" s="166">
        <f>'2.ورود اطلاعات'!X138</f>
        <v>0</v>
      </c>
      <c r="AE138" s="166">
        <f>'2.ورود اطلاعات'!Y138</f>
        <v>0</v>
      </c>
      <c r="AF138" s="166">
        <f>'2.ورود اطلاعات'!Z138</f>
        <v>0</v>
      </c>
      <c r="AG138" s="166">
        <f>'2.ورود اطلاعات'!AA138</f>
        <v>0</v>
      </c>
      <c r="AH138" s="166">
        <f>'2.ورود اطلاعات'!AB138</f>
        <v>0</v>
      </c>
      <c r="AI138" s="166">
        <f>'2.ورود اطلاعات'!AC138</f>
        <v>0</v>
      </c>
      <c r="AJ138" s="166">
        <f>'2.ورود اطلاعات'!AD138</f>
        <v>0</v>
      </c>
      <c r="AK138" s="166">
        <f>'2.ورود اطلاعات'!AE138</f>
        <v>0</v>
      </c>
      <c r="AL138" s="166">
        <f>'2.ورود اطلاعات'!AF138</f>
        <v>0</v>
      </c>
      <c r="AM138" s="166">
        <f>'2.ورود اطلاعات'!AG138</f>
        <v>0</v>
      </c>
      <c r="AN138" s="166">
        <f>'2.ورود اطلاعات'!AH138</f>
        <v>0</v>
      </c>
      <c r="AO138" s="166">
        <f>'2.ورود اطلاعات'!AI138</f>
        <v>0</v>
      </c>
      <c r="AP138" s="166" t="str">
        <f>'2.ورود اطلاعات'!AK138</f>
        <v xml:space="preserve">         </v>
      </c>
      <c r="AQ138" s="166" t="str">
        <f>'2.ورود اطلاعات'!AL138</f>
        <v>هیچکدام</v>
      </c>
      <c r="AR138" s="166" t="str">
        <f>'2.ورود اطلاعات'!AM138</f>
        <v>7.هیچکدام</v>
      </c>
      <c r="AS138" s="166" t="str">
        <f>'2.ورود اطلاعات'!AN138</f>
        <v>نامعلوم</v>
      </c>
      <c r="AT138" s="166" t="str">
        <f>'2.ورود اطلاعات'!AO138</f>
        <v>نامعلوم</v>
      </c>
      <c r="AU138" s="166" t="str">
        <f>'2.ورود اطلاعات'!CV138</f>
        <v>ارائه نشده است.</v>
      </c>
      <c r="AV138" s="166">
        <f>'2.ورود اطلاعات'!CW138</f>
        <v>0</v>
      </c>
      <c r="AW138" s="164">
        <f>'2.ورود اطلاعات'!AT138</f>
        <v>0</v>
      </c>
      <c r="AX138" s="164">
        <f>'2.ورود اطلاعات'!AU138</f>
        <v>0</v>
      </c>
      <c r="AY138" s="164">
        <f>'2.ورود اطلاعات'!AV138</f>
        <v>0</v>
      </c>
      <c r="AZ138" s="164">
        <f>'2.ورود اطلاعات'!AW138</f>
        <v>0</v>
      </c>
      <c r="BA138" s="164">
        <f>'2.ورود اطلاعات'!AX138</f>
        <v>0</v>
      </c>
      <c r="BB138" s="166">
        <f>'2.ورود اطلاعات'!BT138</f>
        <v>0</v>
      </c>
      <c r="BC138" s="166" t="str">
        <f>'2.ورود اطلاعات'!BU138</f>
        <v xml:space="preserve"> </v>
      </c>
      <c r="BD138" s="166" t="str">
        <f>'2.ورود اطلاعات'!BV138</f>
        <v xml:space="preserve"> </v>
      </c>
      <c r="BE138" s="280" t="str">
        <f t="shared" si="18"/>
        <v>تست اچ آی وی انجام نشده است</v>
      </c>
      <c r="BF138" s="164">
        <f>'2.ورود اطلاعات'!BK138</f>
        <v>0</v>
      </c>
      <c r="BG138" s="164">
        <f>'2.ورود اطلاعات'!BL138</f>
        <v>0</v>
      </c>
      <c r="BH138" s="164">
        <f>'2.ورود اطلاعات'!BM138</f>
        <v>0</v>
      </c>
      <c r="BI138" s="164">
        <f>'2.ورود اطلاعات'!BN138</f>
        <v>0</v>
      </c>
      <c r="BJ138" s="164">
        <f>'2.ورود اطلاعات'!BO138</f>
        <v>0</v>
      </c>
      <c r="BK138" s="164">
        <f>'2.ورود اطلاعات'!BP138</f>
        <v>0</v>
      </c>
      <c r="BL138" s="164">
        <f>'2.ورود اطلاعات'!BQ138</f>
        <v>0</v>
      </c>
      <c r="BM138" s="164">
        <f>'2.ورود اطلاعات'!BR138</f>
        <v>0</v>
      </c>
      <c r="BN138" s="166">
        <f>'2.ورود اطلاعات'!BW138</f>
        <v>0</v>
      </c>
      <c r="BO138" s="166" t="str">
        <f>'2.ورود اطلاعات'!BX138</f>
        <v xml:space="preserve"> </v>
      </c>
      <c r="BP138" s="166" t="str">
        <f>'2.ورود اطلاعات'!BY138</f>
        <v xml:space="preserve"> </v>
      </c>
      <c r="BQ138" s="280" t="str">
        <f t="shared" si="19"/>
        <v>تست اچ آی وی انجام نشده است</v>
      </c>
      <c r="BR138" s="166">
        <f>'2.ورود اطلاعات'!BZ138</f>
        <v>0</v>
      </c>
      <c r="BS138" s="166" t="str">
        <f>'2.ورود اطلاعات'!CA138</f>
        <v xml:space="preserve"> </v>
      </c>
      <c r="BT138" s="166" t="str">
        <f>'2.ورود اطلاعات'!CB138</f>
        <v xml:space="preserve"> </v>
      </c>
      <c r="BU138" s="280" t="str">
        <f t="shared" si="20"/>
        <v>تست اچ آی وی انجام نشده است</v>
      </c>
      <c r="BV138" s="166">
        <f>'2.ورود اطلاعات'!CC138</f>
        <v>0</v>
      </c>
      <c r="BW138" s="166" t="str">
        <f>'2.ورود اطلاعات'!CD138</f>
        <v xml:space="preserve"> </v>
      </c>
      <c r="BX138" s="166" t="str">
        <f>'2.ورود اطلاعات'!CE138</f>
        <v xml:space="preserve"> </v>
      </c>
      <c r="BY138" s="280" t="str">
        <f t="shared" si="21"/>
        <v>تست اچ آی وی انجام نشده است</v>
      </c>
      <c r="BZ138" s="166">
        <f>'2.ورود اطلاعات'!CF138</f>
        <v>0</v>
      </c>
      <c r="CA138" s="166" t="str">
        <f>'2.ورود اطلاعات'!CG138</f>
        <v xml:space="preserve"> </v>
      </c>
      <c r="CB138" s="166" t="str">
        <f>'2.ورود اطلاعات'!CH138</f>
        <v xml:space="preserve"> </v>
      </c>
      <c r="CC138" s="280" t="str">
        <f t="shared" si="22"/>
        <v>تست اچ آی وی انجام نشده است</v>
      </c>
      <c r="CD138" s="166">
        <f>'2.ورود اطلاعات'!CI138</f>
        <v>0</v>
      </c>
      <c r="CE138" s="166" t="str">
        <f>'2.ورود اطلاعات'!CJ138</f>
        <v xml:space="preserve"> </v>
      </c>
      <c r="CF138" s="166" t="str">
        <f>'2.ورود اطلاعات'!CK138</f>
        <v xml:space="preserve"> </v>
      </c>
      <c r="CG138" s="280" t="str">
        <f t="shared" si="23"/>
        <v>تست اچ آی وی انجام نشده است</v>
      </c>
      <c r="CH138" s="166">
        <f>'2.ورود اطلاعات'!CL138</f>
        <v>0</v>
      </c>
      <c r="CI138" s="166" t="str">
        <f>'2.ورود اطلاعات'!CM138</f>
        <v xml:space="preserve"> </v>
      </c>
      <c r="CJ138" s="166" t="str">
        <f>'2.ورود اطلاعات'!CN138</f>
        <v xml:space="preserve"> </v>
      </c>
      <c r="CK138" s="280" t="str">
        <f t="shared" si="24"/>
        <v>تست اچ آی وی انجام نشده است</v>
      </c>
      <c r="CL138" s="166">
        <f>'2.ورود اطلاعات'!CO138</f>
        <v>0</v>
      </c>
      <c r="CM138" s="166" t="str">
        <f>'2.ورود اطلاعات'!CP138</f>
        <v xml:space="preserve"> </v>
      </c>
      <c r="CN138" s="166" t="str">
        <f>'2.ورود اطلاعات'!CQ138</f>
        <v xml:space="preserve"> </v>
      </c>
      <c r="CO138" s="280" t="str">
        <f t="shared" si="25"/>
        <v>تست اچ آی وی انجام نشده است</v>
      </c>
      <c r="CP138" s="166">
        <f>'2.ورود اطلاعات'!CR138</f>
        <v>0</v>
      </c>
      <c r="CQ138" s="166" t="str">
        <f>'2.ورود اطلاعات'!CS138</f>
        <v xml:space="preserve"> </v>
      </c>
      <c r="CR138" s="166" t="str">
        <f>'2.ورود اطلاعات'!CT138</f>
        <v xml:space="preserve"> </v>
      </c>
      <c r="CS138" s="280" t="str">
        <f t="shared" si="26"/>
        <v>تست اچ آی وی انجام نشده است</v>
      </c>
      <c r="CT138" s="166" t="str">
        <f>'2.ورود اطلاعات'!CU138</f>
        <v>خیر</v>
      </c>
      <c r="DI138" s="164"/>
      <c r="DJ138" s="164"/>
    </row>
    <row r="139" spans="1:114" s="166" customFormat="1" ht="11.65" x14ac:dyDescent="0.35">
      <c r="A139" s="144" t="str">
        <f>'2.ورود اطلاعات'!BS139</f>
        <v>خیر</v>
      </c>
      <c r="B139" s="166">
        <f>'2.ورود اطلاعات'!A139</f>
        <v>138</v>
      </c>
      <c r="C139" s="166">
        <f>'1.مشخصات مرکز'!$D$2</f>
        <v>1398</v>
      </c>
      <c r="D139" s="166" t="str">
        <f>'1.مشخصات مرکز'!$D$3</f>
        <v>انتخاب کنید ...</v>
      </c>
      <c r="E139" s="166" t="str">
        <f>'1.مشخصات مرکز'!$D$4</f>
        <v>انتخاب کنید ...</v>
      </c>
      <c r="F139" s="166" t="str">
        <f>'1.مشخصات مرکز'!$D$5</f>
        <v>انتخاب کنید ...</v>
      </c>
      <c r="G139" s="166">
        <f>'1.مشخصات مرکز'!$D$6</f>
        <v>0</v>
      </c>
      <c r="H139" s="166" t="str">
        <f>'1.مشخصات مرکز'!$D$7</f>
        <v>انتخاب کنید ...</v>
      </c>
      <c r="I139" s="166">
        <f>'1.مشخصات مرکز'!$D$8</f>
        <v>0</v>
      </c>
      <c r="J139" s="166">
        <f>'1.مشخصات مرکز'!$D$9</f>
        <v>0</v>
      </c>
      <c r="K139" s="164">
        <f>'1.مشخصات مرکز'!$D$10</f>
        <v>0</v>
      </c>
      <c r="L139" s="164">
        <f>'1.مشخصات مرکز'!$D$11</f>
        <v>0</v>
      </c>
      <c r="M139" s="166">
        <f>'2.ورود اطلاعات'!B139</f>
        <v>0</v>
      </c>
      <c r="N139" s="166">
        <f>'2.ورود اطلاعات'!C139</f>
        <v>0</v>
      </c>
      <c r="O139" s="166" t="str">
        <f>IF('2.ورود اطلاعات'!F139=0,"نامعلوم",'2.ورود اطلاعات'!F139)</f>
        <v>نامعلوم</v>
      </c>
      <c r="P139" s="166">
        <f>'2.ورود اطلاعات'!J139</f>
        <v>0</v>
      </c>
      <c r="Q139" s="166">
        <f>'2.ورود اطلاعات'!K139</f>
        <v>0</v>
      </c>
      <c r="R139" s="166">
        <f>'2.ورود اطلاعات'!L139</f>
        <v>0</v>
      </c>
      <c r="S139" s="166">
        <f>'2.ورود اطلاعات'!M139</f>
        <v>0</v>
      </c>
      <c r="T139" s="166">
        <f>'2.ورود اطلاعات'!N139</f>
        <v>0</v>
      </c>
      <c r="U139" s="166">
        <f>'2.ورود اطلاعات'!O139</f>
        <v>1398</v>
      </c>
      <c r="V139" s="166">
        <f>'2.ورود اطلاعات'!P139</f>
        <v>0</v>
      </c>
      <c r="W139" s="166">
        <f>'2.ورود اطلاعات'!Q139</f>
        <v>0</v>
      </c>
      <c r="X139" s="166">
        <f>'2.ورود اطلاعات'!R139</f>
        <v>0</v>
      </c>
      <c r="Y139" s="166">
        <f>'2.ورود اطلاعات'!S139</f>
        <v>0</v>
      </c>
      <c r="Z139" s="166">
        <f>'2.ورود اطلاعات'!T139</f>
        <v>0</v>
      </c>
      <c r="AA139" s="166">
        <f>'2.ورود اطلاعات'!U139</f>
        <v>0</v>
      </c>
      <c r="AB139" s="166">
        <f>'2.ورود اطلاعات'!V139</f>
        <v>0</v>
      </c>
      <c r="AC139" s="166">
        <f>'2.ورود اطلاعات'!W139</f>
        <v>0</v>
      </c>
      <c r="AD139" s="166">
        <f>'2.ورود اطلاعات'!X139</f>
        <v>0</v>
      </c>
      <c r="AE139" s="166">
        <f>'2.ورود اطلاعات'!Y139</f>
        <v>0</v>
      </c>
      <c r="AF139" s="166">
        <f>'2.ورود اطلاعات'!Z139</f>
        <v>0</v>
      </c>
      <c r="AG139" s="166">
        <f>'2.ورود اطلاعات'!AA139</f>
        <v>0</v>
      </c>
      <c r="AH139" s="166">
        <f>'2.ورود اطلاعات'!AB139</f>
        <v>0</v>
      </c>
      <c r="AI139" s="166">
        <f>'2.ورود اطلاعات'!AC139</f>
        <v>0</v>
      </c>
      <c r="AJ139" s="166">
        <f>'2.ورود اطلاعات'!AD139</f>
        <v>0</v>
      </c>
      <c r="AK139" s="166">
        <f>'2.ورود اطلاعات'!AE139</f>
        <v>0</v>
      </c>
      <c r="AL139" s="166">
        <f>'2.ورود اطلاعات'!AF139</f>
        <v>0</v>
      </c>
      <c r="AM139" s="166">
        <f>'2.ورود اطلاعات'!AG139</f>
        <v>0</v>
      </c>
      <c r="AN139" s="166">
        <f>'2.ورود اطلاعات'!AH139</f>
        <v>0</v>
      </c>
      <c r="AO139" s="166">
        <f>'2.ورود اطلاعات'!AI139</f>
        <v>0</v>
      </c>
      <c r="AP139" s="166" t="str">
        <f>'2.ورود اطلاعات'!AK139</f>
        <v xml:space="preserve">         </v>
      </c>
      <c r="AQ139" s="166" t="str">
        <f>'2.ورود اطلاعات'!AL139</f>
        <v>هیچکدام</v>
      </c>
      <c r="AR139" s="166" t="str">
        <f>'2.ورود اطلاعات'!AM139</f>
        <v>7.هیچکدام</v>
      </c>
      <c r="AS139" s="166" t="str">
        <f>'2.ورود اطلاعات'!AN139</f>
        <v>نامعلوم</v>
      </c>
      <c r="AT139" s="166" t="str">
        <f>'2.ورود اطلاعات'!AO139</f>
        <v>نامعلوم</v>
      </c>
      <c r="AU139" s="166" t="str">
        <f>'2.ورود اطلاعات'!CV139</f>
        <v>ارائه نشده است.</v>
      </c>
      <c r="AV139" s="166">
        <f>'2.ورود اطلاعات'!CW139</f>
        <v>0</v>
      </c>
      <c r="AW139" s="164">
        <f>'2.ورود اطلاعات'!AT139</f>
        <v>0</v>
      </c>
      <c r="AX139" s="164">
        <f>'2.ورود اطلاعات'!AU139</f>
        <v>0</v>
      </c>
      <c r="AY139" s="164">
        <f>'2.ورود اطلاعات'!AV139</f>
        <v>0</v>
      </c>
      <c r="AZ139" s="164">
        <f>'2.ورود اطلاعات'!AW139</f>
        <v>0</v>
      </c>
      <c r="BA139" s="164">
        <f>'2.ورود اطلاعات'!AX139</f>
        <v>0</v>
      </c>
      <c r="BB139" s="166">
        <f>'2.ورود اطلاعات'!BT139</f>
        <v>0</v>
      </c>
      <c r="BC139" s="166" t="str">
        <f>'2.ورود اطلاعات'!BU139</f>
        <v xml:space="preserve"> </v>
      </c>
      <c r="BD139" s="166" t="str">
        <f>'2.ورود اطلاعات'!BV139</f>
        <v xml:space="preserve"> </v>
      </c>
      <c r="BE139" s="280" t="str">
        <f t="shared" si="18"/>
        <v>تست اچ آی وی انجام نشده است</v>
      </c>
      <c r="BF139" s="164">
        <f>'2.ورود اطلاعات'!BK139</f>
        <v>0</v>
      </c>
      <c r="BG139" s="164">
        <f>'2.ورود اطلاعات'!BL139</f>
        <v>0</v>
      </c>
      <c r="BH139" s="164">
        <f>'2.ورود اطلاعات'!BM139</f>
        <v>0</v>
      </c>
      <c r="BI139" s="164">
        <f>'2.ورود اطلاعات'!BN139</f>
        <v>0</v>
      </c>
      <c r="BJ139" s="164">
        <f>'2.ورود اطلاعات'!BO139</f>
        <v>0</v>
      </c>
      <c r="BK139" s="164">
        <f>'2.ورود اطلاعات'!BP139</f>
        <v>0</v>
      </c>
      <c r="BL139" s="164">
        <f>'2.ورود اطلاعات'!BQ139</f>
        <v>0</v>
      </c>
      <c r="BM139" s="164">
        <f>'2.ورود اطلاعات'!BR139</f>
        <v>0</v>
      </c>
      <c r="BN139" s="166">
        <f>'2.ورود اطلاعات'!BW139</f>
        <v>0</v>
      </c>
      <c r="BO139" s="166" t="str">
        <f>'2.ورود اطلاعات'!BX139</f>
        <v xml:space="preserve"> </v>
      </c>
      <c r="BP139" s="166" t="str">
        <f>'2.ورود اطلاعات'!BY139</f>
        <v xml:space="preserve"> </v>
      </c>
      <c r="BQ139" s="280" t="str">
        <f t="shared" si="19"/>
        <v>تست اچ آی وی انجام نشده است</v>
      </c>
      <c r="BR139" s="166">
        <f>'2.ورود اطلاعات'!BZ139</f>
        <v>0</v>
      </c>
      <c r="BS139" s="166" t="str">
        <f>'2.ورود اطلاعات'!CA139</f>
        <v xml:space="preserve"> </v>
      </c>
      <c r="BT139" s="166" t="str">
        <f>'2.ورود اطلاعات'!CB139</f>
        <v xml:space="preserve"> </v>
      </c>
      <c r="BU139" s="280" t="str">
        <f t="shared" si="20"/>
        <v>تست اچ آی وی انجام نشده است</v>
      </c>
      <c r="BV139" s="166">
        <f>'2.ورود اطلاعات'!CC139</f>
        <v>0</v>
      </c>
      <c r="BW139" s="166" t="str">
        <f>'2.ورود اطلاعات'!CD139</f>
        <v xml:space="preserve"> </v>
      </c>
      <c r="BX139" s="166" t="str">
        <f>'2.ورود اطلاعات'!CE139</f>
        <v xml:space="preserve"> </v>
      </c>
      <c r="BY139" s="280" t="str">
        <f t="shared" si="21"/>
        <v>تست اچ آی وی انجام نشده است</v>
      </c>
      <c r="BZ139" s="166">
        <f>'2.ورود اطلاعات'!CF139</f>
        <v>0</v>
      </c>
      <c r="CA139" s="166" t="str">
        <f>'2.ورود اطلاعات'!CG139</f>
        <v xml:space="preserve"> </v>
      </c>
      <c r="CB139" s="166" t="str">
        <f>'2.ورود اطلاعات'!CH139</f>
        <v xml:space="preserve"> </v>
      </c>
      <c r="CC139" s="280" t="str">
        <f t="shared" si="22"/>
        <v>تست اچ آی وی انجام نشده است</v>
      </c>
      <c r="CD139" s="166">
        <f>'2.ورود اطلاعات'!CI139</f>
        <v>0</v>
      </c>
      <c r="CE139" s="166" t="str">
        <f>'2.ورود اطلاعات'!CJ139</f>
        <v xml:space="preserve"> </v>
      </c>
      <c r="CF139" s="166" t="str">
        <f>'2.ورود اطلاعات'!CK139</f>
        <v xml:space="preserve"> </v>
      </c>
      <c r="CG139" s="280" t="str">
        <f t="shared" si="23"/>
        <v>تست اچ آی وی انجام نشده است</v>
      </c>
      <c r="CH139" s="166">
        <f>'2.ورود اطلاعات'!CL139</f>
        <v>0</v>
      </c>
      <c r="CI139" s="166" t="str">
        <f>'2.ورود اطلاعات'!CM139</f>
        <v xml:space="preserve"> </v>
      </c>
      <c r="CJ139" s="166" t="str">
        <f>'2.ورود اطلاعات'!CN139</f>
        <v xml:space="preserve"> </v>
      </c>
      <c r="CK139" s="280" t="str">
        <f t="shared" si="24"/>
        <v>تست اچ آی وی انجام نشده است</v>
      </c>
      <c r="CL139" s="166">
        <f>'2.ورود اطلاعات'!CO139</f>
        <v>0</v>
      </c>
      <c r="CM139" s="166" t="str">
        <f>'2.ورود اطلاعات'!CP139</f>
        <v xml:space="preserve"> </v>
      </c>
      <c r="CN139" s="166" t="str">
        <f>'2.ورود اطلاعات'!CQ139</f>
        <v xml:space="preserve"> </v>
      </c>
      <c r="CO139" s="280" t="str">
        <f t="shared" si="25"/>
        <v>تست اچ آی وی انجام نشده است</v>
      </c>
      <c r="CP139" s="166">
        <f>'2.ورود اطلاعات'!CR139</f>
        <v>0</v>
      </c>
      <c r="CQ139" s="166" t="str">
        <f>'2.ورود اطلاعات'!CS139</f>
        <v xml:space="preserve"> </v>
      </c>
      <c r="CR139" s="166" t="str">
        <f>'2.ورود اطلاعات'!CT139</f>
        <v xml:space="preserve"> </v>
      </c>
      <c r="CS139" s="280" t="str">
        <f t="shared" si="26"/>
        <v>تست اچ آی وی انجام نشده است</v>
      </c>
      <c r="CT139" s="166" t="str">
        <f>'2.ورود اطلاعات'!CU139</f>
        <v>خیر</v>
      </c>
      <c r="DI139" s="164"/>
      <c r="DJ139" s="164"/>
    </row>
    <row r="140" spans="1:114" s="166" customFormat="1" ht="11.65" x14ac:dyDescent="0.35">
      <c r="A140" s="144" t="str">
        <f>'2.ورود اطلاعات'!BS140</f>
        <v>خیر</v>
      </c>
      <c r="B140" s="166">
        <f>'2.ورود اطلاعات'!A140</f>
        <v>139</v>
      </c>
      <c r="C140" s="166">
        <f>'1.مشخصات مرکز'!$D$2</f>
        <v>1398</v>
      </c>
      <c r="D140" s="166" t="str">
        <f>'1.مشخصات مرکز'!$D$3</f>
        <v>انتخاب کنید ...</v>
      </c>
      <c r="E140" s="166" t="str">
        <f>'1.مشخصات مرکز'!$D$4</f>
        <v>انتخاب کنید ...</v>
      </c>
      <c r="F140" s="166" t="str">
        <f>'1.مشخصات مرکز'!$D$5</f>
        <v>انتخاب کنید ...</v>
      </c>
      <c r="G140" s="166">
        <f>'1.مشخصات مرکز'!$D$6</f>
        <v>0</v>
      </c>
      <c r="H140" s="166" t="str">
        <f>'1.مشخصات مرکز'!$D$7</f>
        <v>انتخاب کنید ...</v>
      </c>
      <c r="I140" s="166">
        <f>'1.مشخصات مرکز'!$D$8</f>
        <v>0</v>
      </c>
      <c r="J140" s="166">
        <f>'1.مشخصات مرکز'!$D$9</f>
        <v>0</v>
      </c>
      <c r="K140" s="164">
        <f>'1.مشخصات مرکز'!$D$10</f>
        <v>0</v>
      </c>
      <c r="L140" s="164">
        <f>'1.مشخصات مرکز'!$D$11</f>
        <v>0</v>
      </c>
      <c r="M140" s="166">
        <f>'2.ورود اطلاعات'!B140</f>
        <v>0</v>
      </c>
      <c r="N140" s="166">
        <f>'2.ورود اطلاعات'!C140</f>
        <v>0</v>
      </c>
      <c r="O140" s="166" t="str">
        <f>IF('2.ورود اطلاعات'!F140=0,"نامعلوم",'2.ورود اطلاعات'!F140)</f>
        <v>نامعلوم</v>
      </c>
      <c r="P140" s="166">
        <f>'2.ورود اطلاعات'!J140</f>
        <v>0</v>
      </c>
      <c r="Q140" s="166">
        <f>'2.ورود اطلاعات'!K140</f>
        <v>0</v>
      </c>
      <c r="R140" s="166">
        <f>'2.ورود اطلاعات'!L140</f>
        <v>0</v>
      </c>
      <c r="S140" s="166">
        <f>'2.ورود اطلاعات'!M140</f>
        <v>0</v>
      </c>
      <c r="T140" s="166">
        <f>'2.ورود اطلاعات'!N140</f>
        <v>0</v>
      </c>
      <c r="U140" s="166">
        <f>'2.ورود اطلاعات'!O140</f>
        <v>1398</v>
      </c>
      <c r="V140" s="166">
        <f>'2.ورود اطلاعات'!P140</f>
        <v>0</v>
      </c>
      <c r="W140" s="166">
        <f>'2.ورود اطلاعات'!Q140</f>
        <v>0</v>
      </c>
      <c r="X140" s="166">
        <f>'2.ورود اطلاعات'!R140</f>
        <v>0</v>
      </c>
      <c r="Y140" s="166">
        <f>'2.ورود اطلاعات'!S140</f>
        <v>0</v>
      </c>
      <c r="Z140" s="166">
        <f>'2.ورود اطلاعات'!T140</f>
        <v>0</v>
      </c>
      <c r="AA140" s="166">
        <f>'2.ورود اطلاعات'!U140</f>
        <v>0</v>
      </c>
      <c r="AB140" s="166">
        <f>'2.ورود اطلاعات'!V140</f>
        <v>0</v>
      </c>
      <c r="AC140" s="166">
        <f>'2.ورود اطلاعات'!W140</f>
        <v>0</v>
      </c>
      <c r="AD140" s="166">
        <f>'2.ورود اطلاعات'!X140</f>
        <v>0</v>
      </c>
      <c r="AE140" s="166">
        <f>'2.ورود اطلاعات'!Y140</f>
        <v>0</v>
      </c>
      <c r="AF140" s="166">
        <f>'2.ورود اطلاعات'!Z140</f>
        <v>0</v>
      </c>
      <c r="AG140" s="166">
        <f>'2.ورود اطلاعات'!AA140</f>
        <v>0</v>
      </c>
      <c r="AH140" s="166">
        <f>'2.ورود اطلاعات'!AB140</f>
        <v>0</v>
      </c>
      <c r="AI140" s="166">
        <f>'2.ورود اطلاعات'!AC140</f>
        <v>0</v>
      </c>
      <c r="AJ140" s="166">
        <f>'2.ورود اطلاعات'!AD140</f>
        <v>0</v>
      </c>
      <c r="AK140" s="166">
        <f>'2.ورود اطلاعات'!AE140</f>
        <v>0</v>
      </c>
      <c r="AL140" s="166">
        <f>'2.ورود اطلاعات'!AF140</f>
        <v>0</v>
      </c>
      <c r="AM140" s="166">
        <f>'2.ورود اطلاعات'!AG140</f>
        <v>0</v>
      </c>
      <c r="AN140" s="166">
        <f>'2.ورود اطلاعات'!AH140</f>
        <v>0</v>
      </c>
      <c r="AO140" s="166">
        <f>'2.ورود اطلاعات'!AI140</f>
        <v>0</v>
      </c>
      <c r="AP140" s="166" t="str">
        <f>'2.ورود اطلاعات'!AK140</f>
        <v xml:space="preserve">         </v>
      </c>
      <c r="AQ140" s="166" t="str">
        <f>'2.ورود اطلاعات'!AL140</f>
        <v>هیچکدام</v>
      </c>
      <c r="AR140" s="166" t="str">
        <f>'2.ورود اطلاعات'!AM140</f>
        <v>7.هیچکدام</v>
      </c>
      <c r="AS140" s="166" t="str">
        <f>'2.ورود اطلاعات'!AN140</f>
        <v>نامعلوم</v>
      </c>
      <c r="AT140" s="166" t="str">
        <f>'2.ورود اطلاعات'!AO140</f>
        <v>نامعلوم</v>
      </c>
      <c r="AU140" s="166" t="str">
        <f>'2.ورود اطلاعات'!CV140</f>
        <v>ارائه نشده است.</v>
      </c>
      <c r="AV140" s="166">
        <f>'2.ورود اطلاعات'!CW140</f>
        <v>0</v>
      </c>
      <c r="AW140" s="164">
        <f>'2.ورود اطلاعات'!AT140</f>
        <v>0</v>
      </c>
      <c r="AX140" s="164">
        <f>'2.ورود اطلاعات'!AU140</f>
        <v>0</v>
      </c>
      <c r="AY140" s="164">
        <f>'2.ورود اطلاعات'!AV140</f>
        <v>0</v>
      </c>
      <c r="AZ140" s="164">
        <f>'2.ورود اطلاعات'!AW140</f>
        <v>0</v>
      </c>
      <c r="BA140" s="164">
        <f>'2.ورود اطلاعات'!AX140</f>
        <v>0</v>
      </c>
      <c r="BB140" s="166">
        <f>'2.ورود اطلاعات'!BT140</f>
        <v>0</v>
      </c>
      <c r="BC140" s="166" t="str">
        <f>'2.ورود اطلاعات'!BU140</f>
        <v xml:space="preserve"> </v>
      </c>
      <c r="BD140" s="166" t="str">
        <f>'2.ورود اطلاعات'!BV140</f>
        <v xml:space="preserve"> </v>
      </c>
      <c r="BE140" s="280" t="str">
        <f t="shared" si="18"/>
        <v>تست اچ آی وی انجام نشده است</v>
      </c>
      <c r="BF140" s="164">
        <f>'2.ورود اطلاعات'!BK140</f>
        <v>0</v>
      </c>
      <c r="BG140" s="164">
        <f>'2.ورود اطلاعات'!BL140</f>
        <v>0</v>
      </c>
      <c r="BH140" s="164">
        <f>'2.ورود اطلاعات'!BM140</f>
        <v>0</v>
      </c>
      <c r="BI140" s="164">
        <f>'2.ورود اطلاعات'!BN140</f>
        <v>0</v>
      </c>
      <c r="BJ140" s="164">
        <f>'2.ورود اطلاعات'!BO140</f>
        <v>0</v>
      </c>
      <c r="BK140" s="164">
        <f>'2.ورود اطلاعات'!BP140</f>
        <v>0</v>
      </c>
      <c r="BL140" s="164">
        <f>'2.ورود اطلاعات'!BQ140</f>
        <v>0</v>
      </c>
      <c r="BM140" s="164">
        <f>'2.ورود اطلاعات'!BR140</f>
        <v>0</v>
      </c>
      <c r="BN140" s="166">
        <f>'2.ورود اطلاعات'!BW140</f>
        <v>0</v>
      </c>
      <c r="BO140" s="166" t="str">
        <f>'2.ورود اطلاعات'!BX140</f>
        <v xml:space="preserve"> </v>
      </c>
      <c r="BP140" s="166" t="str">
        <f>'2.ورود اطلاعات'!BY140</f>
        <v xml:space="preserve"> </v>
      </c>
      <c r="BQ140" s="280" t="str">
        <f t="shared" si="19"/>
        <v>تست اچ آی وی انجام نشده است</v>
      </c>
      <c r="BR140" s="166">
        <f>'2.ورود اطلاعات'!BZ140</f>
        <v>0</v>
      </c>
      <c r="BS140" s="166" t="str">
        <f>'2.ورود اطلاعات'!CA140</f>
        <v xml:space="preserve"> </v>
      </c>
      <c r="BT140" s="166" t="str">
        <f>'2.ورود اطلاعات'!CB140</f>
        <v xml:space="preserve"> </v>
      </c>
      <c r="BU140" s="280" t="str">
        <f t="shared" si="20"/>
        <v>تست اچ آی وی انجام نشده است</v>
      </c>
      <c r="BV140" s="166">
        <f>'2.ورود اطلاعات'!CC140</f>
        <v>0</v>
      </c>
      <c r="BW140" s="166" t="str">
        <f>'2.ورود اطلاعات'!CD140</f>
        <v xml:space="preserve"> </v>
      </c>
      <c r="BX140" s="166" t="str">
        <f>'2.ورود اطلاعات'!CE140</f>
        <v xml:space="preserve"> </v>
      </c>
      <c r="BY140" s="280" t="str">
        <f t="shared" si="21"/>
        <v>تست اچ آی وی انجام نشده است</v>
      </c>
      <c r="BZ140" s="166">
        <f>'2.ورود اطلاعات'!CF140</f>
        <v>0</v>
      </c>
      <c r="CA140" s="166" t="str">
        <f>'2.ورود اطلاعات'!CG140</f>
        <v xml:space="preserve"> </v>
      </c>
      <c r="CB140" s="166" t="str">
        <f>'2.ورود اطلاعات'!CH140</f>
        <v xml:space="preserve"> </v>
      </c>
      <c r="CC140" s="280" t="str">
        <f t="shared" si="22"/>
        <v>تست اچ آی وی انجام نشده است</v>
      </c>
      <c r="CD140" s="166">
        <f>'2.ورود اطلاعات'!CI140</f>
        <v>0</v>
      </c>
      <c r="CE140" s="166" t="str">
        <f>'2.ورود اطلاعات'!CJ140</f>
        <v xml:space="preserve"> </v>
      </c>
      <c r="CF140" s="166" t="str">
        <f>'2.ورود اطلاعات'!CK140</f>
        <v xml:space="preserve"> </v>
      </c>
      <c r="CG140" s="280" t="str">
        <f t="shared" si="23"/>
        <v>تست اچ آی وی انجام نشده است</v>
      </c>
      <c r="CH140" s="166">
        <f>'2.ورود اطلاعات'!CL140</f>
        <v>0</v>
      </c>
      <c r="CI140" s="166" t="str">
        <f>'2.ورود اطلاعات'!CM140</f>
        <v xml:space="preserve"> </v>
      </c>
      <c r="CJ140" s="166" t="str">
        <f>'2.ورود اطلاعات'!CN140</f>
        <v xml:space="preserve"> </v>
      </c>
      <c r="CK140" s="280" t="str">
        <f t="shared" si="24"/>
        <v>تست اچ آی وی انجام نشده است</v>
      </c>
      <c r="CL140" s="166">
        <f>'2.ورود اطلاعات'!CO140</f>
        <v>0</v>
      </c>
      <c r="CM140" s="166" t="str">
        <f>'2.ورود اطلاعات'!CP140</f>
        <v xml:space="preserve"> </v>
      </c>
      <c r="CN140" s="166" t="str">
        <f>'2.ورود اطلاعات'!CQ140</f>
        <v xml:space="preserve"> </v>
      </c>
      <c r="CO140" s="280" t="str">
        <f t="shared" si="25"/>
        <v>تست اچ آی وی انجام نشده است</v>
      </c>
      <c r="CP140" s="166">
        <f>'2.ورود اطلاعات'!CR140</f>
        <v>0</v>
      </c>
      <c r="CQ140" s="166" t="str">
        <f>'2.ورود اطلاعات'!CS140</f>
        <v xml:space="preserve"> </v>
      </c>
      <c r="CR140" s="166" t="str">
        <f>'2.ورود اطلاعات'!CT140</f>
        <v xml:space="preserve"> </v>
      </c>
      <c r="CS140" s="280" t="str">
        <f t="shared" si="26"/>
        <v>تست اچ آی وی انجام نشده است</v>
      </c>
      <c r="CT140" s="166" t="str">
        <f>'2.ورود اطلاعات'!CU140</f>
        <v>خیر</v>
      </c>
      <c r="DI140" s="164"/>
      <c r="DJ140" s="164"/>
    </row>
    <row r="141" spans="1:114" s="166" customFormat="1" ht="11.65" x14ac:dyDescent="0.35">
      <c r="A141" s="144" t="str">
        <f>'2.ورود اطلاعات'!BS141</f>
        <v>خیر</v>
      </c>
      <c r="B141" s="166">
        <f>'2.ورود اطلاعات'!A141</f>
        <v>140</v>
      </c>
      <c r="C141" s="166">
        <f>'1.مشخصات مرکز'!$D$2</f>
        <v>1398</v>
      </c>
      <c r="D141" s="166" t="str">
        <f>'1.مشخصات مرکز'!$D$3</f>
        <v>انتخاب کنید ...</v>
      </c>
      <c r="E141" s="166" t="str">
        <f>'1.مشخصات مرکز'!$D$4</f>
        <v>انتخاب کنید ...</v>
      </c>
      <c r="F141" s="166" t="str">
        <f>'1.مشخصات مرکز'!$D$5</f>
        <v>انتخاب کنید ...</v>
      </c>
      <c r="G141" s="166">
        <f>'1.مشخصات مرکز'!$D$6</f>
        <v>0</v>
      </c>
      <c r="H141" s="166" t="str">
        <f>'1.مشخصات مرکز'!$D$7</f>
        <v>انتخاب کنید ...</v>
      </c>
      <c r="I141" s="166">
        <f>'1.مشخصات مرکز'!$D$8</f>
        <v>0</v>
      </c>
      <c r="J141" s="166">
        <f>'1.مشخصات مرکز'!$D$9</f>
        <v>0</v>
      </c>
      <c r="K141" s="164">
        <f>'1.مشخصات مرکز'!$D$10</f>
        <v>0</v>
      </c>
      <c r="L141" s="164">
        <f>'1.مشخصات مرکز'!$D$11</f>
        <v>0</v>
      </c>
      <c r="M141" s="166">
        <f>'2.ورود اطلاعات'!B141</f>
        <v>0</v>
      </c>
      <c r="N141" s="166">
        <f>'2.ورود اطلاعات'!C141</f>
        <v>0</v>
      </c>
      <c r="O141" s="166" t="str">
        <f>IF('2.ورود اطلاعات'!F141=0,"نامعلوم",'2.ورود اطلاعات'!F141)</f>
        <v>نامعلوم</v>
      </c>
      <c r="P141" s="166">
        <f>'2.ورود اطلاعات'!J141</f>
        <v>0</v>
      </c>
      <c r="Q141" s="166">
        <f>'2.ورود اطلاعات'!K141</f>
        <v>0</v>
      </c>
      <c r="R141" s="166">
        <f>'2.ورود اطلاعات'!L141</f>
        <v>0</v>
      </c>
      <c r="S141" s="166">
        <f>'2.ورود اطلاعات'!M141</f>
        <v>0</v>
      </c>
      <c r="T141" s="166">
        <f>'2.ورود اطلاعات'!N141</f>
        <v>0</v>
      </c>
      <c r="U141" s="166">
        <f>'2.ورود اطلاعات'!O141</f>
        <v>1398</v>
      </c>
      <c r="V141" s="166">
        <f>'2.ورود اطلاعات'!P141</f>
        <v>0</v>
      </c>
      <c r="W141" s="166">
        <f>'2.ورود اطلاعات'!Q141</f>
        <v>0</v>
      </c>
      <c r="X141" s="166">
        <f>'2.ورود اطلاعات'!R141</f>
        <v>0</v>
      </c>
      <c r="Y141" s="166">
        <f>'2.ورود اطلاعات'!S141</f>
        <v>0</v>
      </c>
      <c r="Z141" s="166">
        <f>'2.ورود اطلاعات'!T141</f>
        <v>0</v>
      </c>
      <c r="AA141" s="166">
        <f>'2.ورود اطلاعات'!U141</f>
        <v>0</v>
      </c>
      <c r="AB141" s="166">
        <f>'2.ورود اطلاعات'!V141</f>
        <v>0</v>
      </c>
      <c r="AC141" s="166">
        <f>'2.ورود اطلاعات'!W141</f>
        <v>0</v>
      </c>
      <c r="AD141" s="166">
        <f>'2.ورود اطلاعات'!X141</f>
        <v>0</v>
      </c>
      <c r="AE141" s="166">
        <f>'2.ورود اطلاعات'!Y141</f>
        <v>0</v>
      </c>
      <c r="AF141" s="166">
        <f>'2.ورود اطلاعات'!Z141</f>
        <v>0</v>
      </c>
      <c r="AG141" s="166">
        <f>'2.ورود اطلاعات'!AA141</f>
        <v>0</v>
      </c>
      <c r="AH141" s="166">
        <f>'2.ورود اطلاعات'!AB141</f>
        <v>0</v>
      </c>
      <c r="AI141" s="166">
        <f>'2.ورود اطلاعات'!AC141</f>
        <v>0</v>
      </c>
      <c r="AJ141" s="166">
        <f>'2.ورود اطلاعات'!AD141</f>
        <v>0</v>
      </c>
      <c r="AK141" s="166">
        <f>'2.ورود اطلاعات'!AE141</f>
        <v>0</v>
      </c>
      <c r="AL141" s="166">
        <f>'2.ورود اطلاعات'!AF141</f>
        <v>0</v>
      </c>
      <c r="AM141" s="166">
        <f>'2.ورود اطلاعات'!AG141</f>
        <v>0</v>
      </c>
      <c r="AN141" s="166">
        <f>'2.ورود اطلاعات'!AH141</f>
        <v>0</v>
      </c>
      <c r="AO141" s="166">
        <f>'2.ورود اطلاعات'!AI141</f>
        <v>0</v>
      </c>
      <c r="AP141" s="166" t="str">
        <f>'2.ورود اطلاعات'!AK141</f>
        <v xml:space="preserve">         </v>
      </c>
      <c r="AQ141" s="166" t="str">
        <f>'2.ورود اطلاعات'!AL141</f>
        <v>هیچکدام</v>
      </c>
      <c r="AR141" s="166" t="str">
        <f>'2.ورود اطلاعات'!AM141</f>
        <v>7.هیچکدام</v>
      </c>
      <c r="AS141" s="166" t="str">
        <f>'2.ورود اطلاعات'!AN141</f>
        <v>نامعلوم</v>
      </c>
      <c r="AT141" s="166" t="str">
        <f>'2.ورود اطلاعات'!AO141</f>
        <v>نامعلوم</v>
      </c>
      <c r="AU141" s="166" t="str">
        <f>'2.ورود اطلاعات'!CV141</f>
        <v>ارائه نشده است.</v>
      </c>
      <c r="AV141" s="166">
        <f>'2.ورود اطلاعات'!CW141</f>
        <v>0</v>
      </c>
      <c r="AW141" s="164">
        <f>'2.ورود اطلاعات'!AT141</f>
        <v>0</v>
      </c>
      <c r="AX141" s="164">
        <f>'2.ورود اطلاعات'!AU141</f>
        <v>0</v>
      </c>
      <c r="AY141" s="164">
        <f>'2.ورود اطلاعات'!AV141</f>
        <v>0</v>
      </c>
      <c r="AZ141" s="164">
        <f>'2.ورود اطلاعات'!AW141</f>
        <v>0</v>
      </c>
      <c r="BA141" s="164">
        <f>'2.ورود اطلاعات'!AX141</f>
        <v>0</v>
      </c>
      <c r="BB141" s="166">
        <f>'2.ورود اطلاعات'!BT141</f>
        <v>0</v>
      </c>
      <c r="BC141" s="166" t="str">
        <f>'2.ورود اطلاعات'!BU141</f>
        <v xml:space="preserve"> </v>
      </c>
      <c r="BD141" s="166" t="str">
        <f>'2.ورود اطلاعات'!BV141</f>
        <v xml:space="preserve"> </v>
      </c>
      <c r="BE141" s="280" t="str">
        <f t="shared" si="18"/>
        <v>تست اچ آی وی انجام نشده است</v>
      </c>
      <c r="BF141" s="164">
        <f>'2.ورود اطلاعات'!BK141</f>
        <v>0</v>
      </c>
      <c r="BG141" s="164">
        <f>'2.ورود اطلاعات'!BL141</f>
        <v>0</v>
      </c>
      <c r="BH141" s="164">
        <f>'2.ورود اطلاعات'!BM141</f>
        <v>0</v>
      </c>
      <c r="BI141" s="164">
        <f>'2.ورود اطلاعات'!BN141</f>
        <v>0</v>
      </c>
      <c r="BJ141" s="164">
        <f>'2.ورود اطلاعات'!BO141</f>
        <v>0</v>
      </c>
      <c r="BK141" s="164">
        <f>'2.ورود اطلاعات'!BP141</f>
        <v>0</v>
      </c>
      <c r="BL141" s="164">
        <f>'2.ورود اطلاعات'!BQ141</f>
        <v>0</v>
      </c>
      <c r="BM141" s="164">
        <f>'2.ورود اطلاعات'!BR141</f>
        <v>0</v>
      </c>
      <c r="BN141" s="166">
        <f>'2.ورود اطلاعات'!BW141</f>
        <v>0</v>
      </c>
      <c r="BO141" s="166" t="str">
        <f>'2.ورود اطلاعات'!BX141</f>
        <v xml:space="preserve"> </v>
      </c>
      <c r="BP141" s="166" t="str">
        <f>'2.ورود اطلاعات'!BY141</f>
        <v xml:space="preserve"> </v>
      </c>
      <c r="BQ141" s="280" t="str">
        <f t="shared" si="19"/>
        <v>تست اچ آی وی انجام نشده است</v>
      </c>
      <c r="BR141" s="166">
        <f>'2.ورود اطلاعات'!BZ141</f>
        <v>0</v>
      </c>
      <c r="BS141" s="166" t="str">
        <f>'2.ورود اطلاعات'!CA141</f>
        <v xml:space="preserve"> </v>
      </c>
      <c r="BT141" s="166" t="str">
        <f>'2.ورود اطلاعات'!CB141</f>
        <v xml:space="preserve"> </v>
      </c>
      <c r="BU141" s="280" t="str">
        <f t="shared" si="20"/>
        <v>تست اچ آی وی انجام نشده است</v>
      </c>
      <c r="BV141" s="166">
        <f>'2.ورود اطلاعات'!CC141</f>
        <v>0</v>
      </c>
      <c r="BW141" s="166" t="str">
        <f>'2.ورود اطلاعات'!CD141</f>
        <v xml:space="preserve"> </v>
      </c>
      <c r="BX141" s="166" t="str">
        <f>'2.ورود اطلاعات'!CE141</f>
        <v xml:space="preserve"> </v>
      </c>
      <c r="BY141" s="280" t="str">
        <f t="shared" si="21"/>
        <v>تست اچ آی وی انجام نشده است</v>
      </c>
      <c r="BZ141" s="166">
        <f>'2.ورود اطلاعات'!CF141</f>
        <v>0</v>
      </c>
      <c r="CA141" s="166" t="str">
        <f>'2.ورود اطلاعات'!CG141</f>
        <v xml:space="preserve"> </v>
      </c>
      <c r="CB141" s="166" t="str">
        <f>'2.ورود اطلاعات'!CH141</f>
        <v xml:space="preserve"> </v>
      </c>
      <c r="CC141" s="280" t="str">
        <f t="shared" si="22"/>
        <v>تست اچ آی وی انجام نشده است</v>
      </c>
      <c r="CD141" s="166">
        <f>'2.ورود اطلاعات'!CI141</f>
        <v>0</v>
      </c>
      <c r="CE141" s="166" t="str">
        <f>'2.ورود اطلاعات'!CJ141</f>
        <v xml:space="preserve"> </v>
      </c>
      <c r="CF141" s="166" t="str">
        <f>'2.ورود اطلاعات'!CK141</f>
        <v xml:space="preserve"> </v>
      </c>
      <c r="CG141" s="280" t="str">
        <f t="shared" si="23"/>
        <v>تست اچ آی وی انجام نشده است</v>
      </c>
      <c r="CH141" s="166">
        <f>'2.ورود اطلاعات'!CL141</f>
        <v>0</v>
      </c>
      <c r="CI141" s="166" t="str">
        <f>'2.ورود اطلاعات'!CM141</f>
        <v xml:space="preserve"> </v>
      </c>
      <c r="CJ141" s="166" t="str">
        <f>'2.ورود اطلاعات'!CN141</f>
        <v xml:space="preserve"> </v>
      </c>
      <c r="CK141" s="280" t="str">
        <f t="shared" si="24"/>
        <v>تست اچ آی وی انجام نشده است</v>
      </c>
      <c r="CL141" s="166">
        <f>'2.ورود اطلاعات'!CO141</f>
        <v>0</v>
      </c>
      <c r="CM141" s="166" t="str">
        <f>'2.ورود اطلاعات'!CP141</f>
        <v xml:space="preserve"> </v>
      </c>
      <c r="CN141" s="166" t="str">
        <f>'2.ورود اطلاعات'!CQ141</f>
        <v xml:space="preserve"> </v>
      </c>
      <c r="CO141" s="280" t="str">
        <f t="shared" si="25"/>
        <v>تست اچ آی وی انجام نشده است</v>
      </c>
      <c r="CP141" s="166">
        <f>'2.ورود اطلاعات'!CR141</f>
        <v>0</v>
      </c>
      <c r="CQ141" s="166" t="str">
        <f>'2.ورود اطلاعات'!CS141</f>
        <v xml:space="preserve"> </v>
      </c>
      <c r="CR141" s="166" t="str">
        <f>'2.ورود اطلاعات'!CT141</f>
        <v xml:space="preserve"> </v>
      </c>
      <c r="CS141" s="280" t="str">
        <f t="shared" si="26"/>
        <v>تست اچ آی وی انجام نشده است</v>
      </c>
      <c r="CT141" s="166" t="str">
        <f>'2.ورود اطلاعات'!CU141</f>
        <v>خیر</v>
      </c>
      <c r="DI141" s="164"/>
      <c r="DJ141" s="164"/>
    </row>
    <row r="142" spans="1:114" s="166" customFormat="1" ht="11.65" x14ac:dyDescent="0.35">
      <c r="A142" s="144" t="str">
        <f>'2.ورود اطلاعات'!BS142</f>
        <v>خیر</v>
      </c>
      <c r="B142" s="166">
        <f>'2.ورود اطلاعات'!A142</f>
        <v>141</v>
      </c>
      <c r="C142" s="166">
        <f>'1.مشخصات مرکز'!$D$2</f>
        <v>1398</v>
      </c>
      <c r="D142" s="166" t="str">
        <f>'1.مشخصات مرکز'!$D$3</f>
        <v>انتخاب کنید ...</v>
      </c>
      <c r="E142" s="166" t="str">
        <f>'1.مشخصات مرکز'!$D$4</f>
        <v>انتخاب کنید ...</v>
      </c>
      <c r="F142" s="166" t="str">
        <f>'1.مشخصات مرکز'!$D$5</f>
        <v>انتخاب کنید ...</v>
      </c>
      <c r="G142" s="166">
        <f>'1.مشخصات مرکز'!$D$6</f>
        <v>0</v>
      </c>
      <c r="H142" s="166" t="str">
        <f>'1.مشخصات مرکز'!$D$7</f>
        <v>انتخاب کنید ...</v>
      </c>
      <c r="I142" s="166">
        <f>'1.مشخصات مرکز'!$D$8</f>
        <v>0</v>
      </c>
      <c r="J142" s="166">
        <f>'1.مشخصات مرکز'!$D$9</f>
        <v>0</v>
      </c>
      <c r="K142" s="164">
        <f>'1.مشخصات مرکز'!$D$10</f>
        <v>0</v>
      </c>
      <c r="L142" s="164">
        <f>'1.مشخصات مرکز'!$D$11</f>
        <v>0</v>
      </c>
      <c r="M142" s="166">
        <f>'2.ورود اطلاعات'!B142</f>
        <v>0</v>
      </c>
      <c r="N142" s="166">
        <f>'2.ورود اطلاعات'!C142</f>
        <v>0</v>
      </c>
      <c r="O142" s="166" t="str">
        <f>IF('2.ورود اطلاعات'!F142=0,"نامعلوم",'2.ورود اطلاعات'!F142)</f>
        <v>نامعلوم</v>
      </c>
      <c r="P142" s="166">
        <f>'2.ورود اطلاعات'!J142</f>
        <v>0</v>
      </c>
      <c r="Q142" s="166">
        <f>'2.ورود اطلاعات'!K142</f>
        <v>0</v>
      </c>
      <c r="R142" s="166">
        <f>'2.ورود اطلاعات'!L142</f>
        <v>0</v>
      </c>
      <c r="S142" s="166">
        <f>'2.ورود اطلاعات'!M142</f>
        <v>0</v>
      </c>
      <c r="T142" s="166">
        <f>'2.ورود اطلاعات'!N142</f>
        <v>0</v>
      </c>
      <c r="U142" s="166">
        <f>'2.ورود اطلاعات'!O142</f>
        <v>1398</v>
      </c>
      <c r="V142" s="166">
        <f>'2.ورود اطلاعات'!P142</f>
        <v>0</v>
      </c>
      <c r="W142" s="166">
        <f>'2.ورود اطلاعات'!Q142</f>
        <v>0</v>
      </c>
      <c r="X142" s="166">
        <f>'2.ورود اطلاعات'!R142</f>
        <v>0</v>
      </c>
      <c r="Y142" s="166">
        <f>'2.ورود اطلاعات'!S142</f>
        <v>0</v>
      </c>
      <c r="Z142" s="166">
        <f>'2.ورود اطلاعات'!T142</f>
        <v>0</v>
      </c>
      <c r="AA142" s="166">
        <f>'2.ورود اطلاعات'!U142</f>
        <v>0</v>
      </c>
      <c r="AB142" s="166">
        <f>'2.ورود اطلاعات'!V142</f>
        <v>0</v>
      </c>
      <c r="AC142" s="166">
        <f>'2.ورود اطلاعات'!W142</f>
        <v>0</v>
      </c>
      <c r="AD142" s="166">
        <f>'2.ورود اطلاعات'!X142</f>
        <v>0</v>
      </c>
      <c r="AE142" s="166">
        <f>'2.ورود اطلاعات'!Y142</f>
        <v>0</v>
      </c>
      <c r="AF142" s="166">
        <f>'2.ورود اطلاعات'!Z142</f>
        <v>0</v>
      </c>
      <c r="AG142" s="166">
        <f>'2.ورود اطلاعات'!AA142</f>
        <v>0</v>
      </c>
      <c r="AH142" s="166">
        <f>'2.ورود اطلاعات'!AB142</f>
        <v>0</v>
      </c>
      <c r="AI142" s="166">
        <f>'2.ورود اطلاعات'!AC142</f>
        <v>0</v>
      </c>
      <c r="AJ142" s="166">
        <f>'2.ورود اطلاعات'!AD142</f>
        <v>0</v>
      </c>
      <c r="AK142" s="166">
        <f>'2.ورود اطلاعات'!AE142</f>
        <v>0</v>
      </c>
      <c r="AL142" s="166">
        <f>'2.ورود اطلاعات'!AF142</f>
        <v>0</v>
      </c>
      <c r="AM142" s="166">
        <f>'2.ورود اطلاعات'!AG142</f>
        <v>0</v>
      </c>
      <c r="AN142" s="166">
        <f>'2.ورود اطلاعات'!AH142</f>
        <v>0</v>
      </c>
      <c r="AO142" s="166">
        <f>'2.ورود اطلاعات'!AI142</f>
        <v>0</v>
      </c>
      <c r="AP142" s="166" t="str">
        <f>'2.ورود اطلاعات'!AK142</f>
        <v xml:space="preserve">         </v>
      </c>
      <c r="AQ142" s="166" t="str">
        <f>'2.ورود اطلاعات'!AL142</f>
        <v>هیچکدام</v>
      </c>
      <c r="AR142" s="166" t="str">
        <f>'2.ورود اطلاعات'!AM142</f>
        <v>7.هیچکدام</v>
      </c>
      <c r="AS142" s="166" t="str">
        <f>'2.ورود اطلاعات'!AN142</f>
        <v>نامعلوم</v>
      </c>
      <c r="AT142" s="166" t="str">
        <f>'2.ورود اطلاعات'!AO142</f>
        <v>نامعلوم</v>
      </c>
      <c r="AU142" s="166" t="str">
        <f>'2.ورود اطلاعات'!CV142</f>
        <v>ارائه نشده است.</v>
      </c>
      <c r="AV142" s="166">
        <f>'2.ورود اطلاعات'!CW142</f>
        <v>0</v>
      </c>
      <c r="AW142" s="164">
        <f>'2.ورود اطلاعات'!AT142</f>
        <v>0</v>
      </c>
      <c r="AX142" s="164">
        <f>'2.ورود اطلاعات'!AU142</f>
        <v>0</v>
      </c>
      <c r="AY142" s="164">
        <f>'2.ورود اطلاعات'!AV142</f>
        <v>0</v>
      </c>
      <c r="AZ142" s="164">
        <f>'2.ورود اطلاعات'!AW142</f>
        <v>0</v>
      </c>
      <c r="BA142" s="164">
        <f>'2.ورود اطلاعات'!AX142</f>
        <v>0</v>
      </c>
      <c r="BB142" s="166">
        <f>'2.ورود اطلاعات'!BT142</f>
        <v>0</v>
      </c>
      <c r="BC142" s="166" t="str">
        <f>'2.ورود اطلاعات'!BU142</f>
        <v xml:space="preserve"> </v>
      </c>
      <c r="BD142" s="166" t="str">
        <f>'2.ورود اطلاعات'!BV142</f>
        <v xml:space="preserve"> </v>
      </c>
      <c r="BE142" s="280" t="str">
        <f t="shared" si="18"/>
        <v>تست اچ آی وی انجام نشده است</v>
      </c>
      <c r="BF142" s="164">
        <f>'2.ورود اطلاعات'!BK142</f>
        <v>0</v>
      </c>
      <c r="BG142" s="164">
        <f>'2.ورود اطلاعات'!BL142</f>
        <v>0</v>
      </c>
      <c r="BH142" s="164">
        <f>'2.ورود اطلاعات'!BM142</f>
        <v>0</v>
      </c>
      <c r="BI142" s="164">
        <f>'2.ورود اطلاعات'!BN142</f>
        <v>0</v>
      </c>
      <c r="BJ142" s="164">
        <f>'2.ورود اطلاعات'!BO142</f>
        <v>0</v>
      </c>
      <c r="BK142" s="164">
        <f>'2.ورود اطلاعات'!BP142</f>
        <v>0</v>
      </c>
      <c r="BL142" s="164">
        <f>'2.ورود اطلاعات'!BQ142</f>
        <v>0</v>
      </c>
      <c r="BM142" s="164">
        <f>'2.ورود اطلاعات'!BR142</f>
        <v>0</v>
      </c>
      <c r="BN142" s="166">
        <f>'2.ورود اطلاعات'!BW142</f>
        <v>0</v>
      </c>
      <c r="BO142" s="166" t="str">
        <f>'2.ورود اطلاعات'!BX142</f>
        <v xml:space="preserve"> </v>
      </c>
      <c r="BP142" s="166" t="str">
        <f>'2.ورود اطلاعات'!BY142</f>
        <v xml:space="preserve"> </v>
      </c>
      <c r="BQ142" s="280" t="str">
        <f t="shared" si="19"/>
        <v>تست اچ آی وی انجام نشده است</v>
      </c>
      <c r="BR142" s="166">
        <f>'2.ورود اطلاعات'!BZ142</f>
        <v>0</v>
      </c>
      <c r="BS142" s="166" t="str">
        <f>'2.ورود اطلاعات'!CA142</f>
        <v xml:space="preserve"> </v>
      </c>
      <c r="BT142" s="166" t="str">
        <f>'2.ورود اطلاعات'!CB142</f>
        <v xml:space="preserve"> </v>
      </c>
      <c r="BU142" s="280" t="str">
        <f t="shared" si="20"/>
        <v>تست اچ آی وی انجام نشده است</v>
      </c>
      <c r="BV142" s="166">
        <f>'2.ورود اطلاعات'!CC142</f>
        <v>0</v>
      </c>
      <c r="BW142" s="166" t="str">
        <f>'2.ورود اطلاعات'!CD142</f>
        <v xml:space="preserve"> </v>
      </c>
      <c r="BX142" s="166" t="str">
        <f>'2.ورود اطلاعات'!CE142</f>
        <v xml:space="preserve"> </v>
      </c>
      <c r="BY142" s="280" t="str">
        <f t="shared" si="21"/>
        <v>تست اچ آی وی انجام نشده است</v>
      </c>
      <c r="BZ142" s="166">
        <f>'2.ورود اطلاعات'!CF142</f>
        <v>0</v>
      </c>
      <c r="CA142" s="166" t="str">
        <f>'2.ورود اطلاعات'!CG142</f>
        <v xml:space="preserve"> </v>
      </c>
      <c r="CB142" s="166" t="str">
        <f>'2.ورود اطلاعات'!CH142</f>
        <v xml:space="preserve"> </v>
      </c>
      <c r="CC142" s="280" t="str">
        <f t="shared" si="22"/>
        <v>تست اچ آی وی انجام نشده است</v>
      </c>
      <c r="CD142" s="166">
        <f>'2.ورود اطلاعات'!CI142</f>
        <v>0</v>
      </c>
      <c r="CE142" s="166" t="str">
        <f>'2.ورود اطلاعات'!CJ142</f>
        <v xml:space="preserve"> </v>
      </c>
      <c r="CF142" s="166" t="str">
        <f>'2.ورود اطلاعات'!CK142</f>
        <v xml:space="preserve"> </v>
      </c>
      <c r="CG142" s="280" t="str">
        <f t="shared" si="23"/>
        <v>تست اچ آی وی انجام نشده است</v>
      </c>
      <c r="CH142" s="166">
        <f>'2.ورود اطلاعات'!CL142</f>
        <v>0</v>
      </c>
      <c r="CI142" s="166" t="str">
        <f>'2.ورود اطلاعات'!CM142</f>
        <v xml:space="preserve"> </v>
      </c>
      <c r="CJ142" s="166" t="str">
        <f>'2.ورود اطلاعات'!CN142</f>
        <v xml:space="preserve"> </v>
      </c>
      <c r="CK142" s="280" t="str">
        <f t="shared" si="24"/>
        <v>تست اچ آی وی انجام نشده است</v>
      </c>
      <c r="CL142" s="166">
        <f>'2.ورود اطلاعات'!CO142</f>
        <v>0</v>
      </c>
      <c r="CM142" s="166" t="str">
        <f>'2.ورود اطلاعات'!CP142</f>
        <v xml:space="preserve"> </v>
      </c>
      <c r="CN142" s="166" t="str">
        <f>'2.ورود اطلاعات'!CQ142</f>
        <v xml:space="preserve"> </v>
      </c>
      <c r="CO142" s="280" t="str">
        <f t="shared" si="25"/>
        <v>تست اچ آی وی انجام نشده است</v>
      </c>
      <c r="CP142" s="166">
        <f>'2.ورود اطلاعات'!CR142</f>
        <v>0</v>
      </c>
      <c r="CQ142" s="166" t="str">
        <f>'2.ورود اطلاعات'!CS142</f>
        <v xml:space="preserve"> </v>
      </c>
      <c r="CR142" s="166" t="str">
        <f>'2.ورود اطلاعات'!CT142</f>
        <v xml:space="preserve"> </v>
      </c>
      <c r="CS142" s="280" t="str">
        <f t="shared" si="26"/>
        <v>تست اچ آی وی انجام نشده است</v>
      </c>
      <c r="CT142" s="166" t="str">
        <f>'2.ورود اطلاعات'!CU142</f>
        <v>خیر</v>
      </c>
      <c r="DI142" s="164"/>
      <c r="DJ142" s="164"/>
    </row>
    <row r="143" spans="1:114" s="166" customFormat="1" ht="11.65" x14ac:dyDescent="0.35">
      <c r="A143" s="144" t="str">
        <f>'2.ورود اطلاعات'!BS143</f>
        <v>خیر</v>
      </c>
      <c r="B143" s="166">
        <f>'2.ورود اطلاعات'!A143</f>
        <v>142</v>
      </c>
      <c r="C143" s="166">
        <f>'1.مشخصات مرکز'!$D$2</f>
        <v>1398</v>
      </c>
      <c r="D143" s="166" t="str">
        <f>'1.مشخصات مرکز'!$D$3</f>
        <v>انتخاب کنید ...</v>
      </c>
      <c r="E143" s="166" t="str">
        <f>'1.مشخصات مرکز'!$D$4</f>
        <v>انتخاب کنید ...</v>
      </c>
      <c r="F143" s="166" t="str">
        <f>'1.مشخصات مرکز'!$D$5</f>
        <v>انتخاب کنید ...</v>
      </c>
      <c r="G143" s="166">
        <f>'1.مشخصات مرکز'!$D$6</f>
        <v>0</v>
      </c>
      <c r="H143" s="166" t="str">
        <f>'1.مشخصات مرکز'!$D$7</f>
        <v>انتخاب کنید ...</v>
      </c>
      <c r="I143" s="166">
        <f>'1.مشخصات مرکز'!$D$8</f>
        <v>0</v>
      </c>
      <c r="J143" s="166">
        <f>'1.مشخصات مرکز'!$D$9</f>
        <v>0</v>
      </c>
      <c r="K143" s="164">
        <f>'1.مشخصات مرکز'!$D$10</f>
        <v>0</v>
      </c>
      <c r="L143" s="164">
        <f>'1.مشخصات مرکز'!$D$11</f>
        <v>0</v>
      </c>
      <c r="M143" s="166">
        <f>'2.ورود اطلاعات'!B143</f>
        <v>0</v>
      </c>
      <c r="N143" s="166">
        <f>'2.ورود اطلاعات'!C143</f>
        <v>0</v>
      </c>
      <c r="O143" s="166" t="str">
        <f>IF('2.ورود اطلاعات'!F143=0,"نامعلوم",'2.ورود اطلاعات'!F143)</f>
        <v>نامعلوم</v>
      </c>
      <c r="P143" s="166">
        <f>'2.ورود اطلاعات'!J143</f>
        <v>0</v>
      </c>
      <c r="Q143" s="166">
        <f>'2.ورود اطلاعات'!K143</f>
        <v>0</v>
      </c>
      <c r="R143" s="166">
        <f>'2.ورود اطلاعات'!L143</f>
        <v>0</v>
      </c>
      <c r="S143" s="166">
        <f>'2.ورود اطلاعات'!M143</f>
        <v>0</v>
      </c>
      <c r="T143" s="166">
        <f>'2.ورود اطلاعات'!N143</f>
        <v>0</v>
      </c>
      <c r="U143" s="166">
        <f>'2.ورود اطلاعات'!O143</f>
        <v>1398</v>
      </c>
      <c r="V143" s="166">
        <f>'2.ورود اطلاعات'!P143</f>
        <v>0</v>
      </c>
      <c r="W143" s="166">
        <f>'2.ورود اطلاعات'!Q143</f>
        <v>0</v>
      </c>
      <c r="X143" s="166">
        <f>'2.ورود اطلاعات'!R143</f>
        <v>0</v>
      </c>
      <c r="Y143" s="166">
        <f>'2.ورود اطلاعات'!S143</f>
        <v>0</v>
      </c>
      <c r="Z143" s="166">
        <f>'2.ورود اطلاعات'!T143</f>
        <v>0</v>
      </c>
      <c r="AA143" s="166">
        <f>'2.ورود اطلاعات'!U143</f>
        <v>0</v>
      </c>
      <c r="AB143" s="166">
        <f>'2.ورود اطلاعات'!V143</f>
        <v>0</v>
      </c>
      <c r="AC143" s="166">
        <f>'2.ورود اطلاعات'!W143</f>
        <v>0</v>
      </c>
      <c r="AD143" s="166">
        <f>'2.ورود اطلاعات'!X143</f>
        <v>0</v>
      </c>
      <c r="AE143" s="166">
        <f>'2.ورود اطلاعات'!Y143</f>
        <v>0</v>
      </c>
      <c r="AF143" s="166">
        <f>'2.ورود اطلاعات'!Z143</f>
        <v>0</v>
      </c>
      <c r="AG143" s="166">
        <f>'2.ورود اطلاعات'!AA143</f>
        <v>0</v>
      </c>
      <c r="AH143" s="166">
        <f>'2.ورود اطلاعات'!AB143</f>
        <v>0</v>
      </c>
      <c r="AI143" s="166">
        <f>'2.ورود اطلاعات'!AC143</f>
        <v>0</v>
      </c>
      <c r="AJ143" s="166">
        <f>'2.ورود اطلاعات'!AD143</f>
        <v>0</v>
      </c>
      <c r="AK143" s="166">
        <f>'2.ورود اطلاعات'!AE143</f>
        <v>0</v>
      </c>
      <c r="AL143" s="166">
        <f>'2.ورود اطلاعات'!AF143</f>
        <v>0</v>
      </c>
      <c r="AM143" s="166">
        <f>'2.ورود اطلاعات'!AG143</f>
        <v>0</v>
      </c>
      <c r="AN143" s="166">
        <f>'2.ورود اطلاعات'!AH143</f>
        <v>0</v>
      </c>
      <c r="AO143" s="166">
        <f>'2.ورود اطلاعات'!AI143</f>
        <v>0</v>
      </c>
      <c r="AP143" s="166" t="str">
        <f>'2.ورود اطلاعات'!AK143</f>
        <v xml:space="preserve">         </v>
      </c>
      <c r="AQ143" s="166" t="str">
        <f>'2.ورود اطلاعات'!AL143</f>
        <v>هیچکدام</v>
      </c>
      <c r="AR143" s="166" t="str">
        <f>'2.ورود اطلاعات'!AM143</f>
        <v>7.هیچکدام</v>
      </c>
      <c r="AS143" s="166" t="str">
        <f>'2.ورود اطلاعات'!AN143</f>
        <v>نامعلوم</v>
      </c>
      <c r="AT143" s="166" t="str">
        <f>'2.ورود اطلاعات'!AO143</f>
        <v>نامعلوم</v>
      </c>
      <c r="AU143" s="166" t="str">
        <f>'2.ورود اطلاعات'!CV143</f>
        <v>ارائه نشده است.</v>
      </c>
      <c r="AV143" s="166">
        <f>'2.ورود اطلاعات'!CW143</f>
        <v>0</v>
      </c>
      <c r="AW143" s="164">
        <f>'2.ورود اطلاعات'!AT143</f>
        <v>0</v>
      </c>
      <c r="AX143" s="164">
        <f>'2.ورود اطلاعات'!AU143</f>
        <v>0</v>
      </c>
      <c r="AY143" s="164">
        <f>'2.ورود اطلاعات'!AV143</f>
        <v>0</v>
      </c>
      <c r="AZ143" s="164">
        <f>'2.ورود اطلاعات'!AW143</f>
        <v>0</v>
      </c>
      <c r="BA143" s="164">
        <f>'2.ورود اطلاعات'!AX143</f>
        <v>0</v>
      </c>
      <c r="BB143" s="166">
        <f>'2.ورود اطلاعات'!BT143</f>
        <v>0</v>
      </c>
      <c r="BC143" s="166" t="str">
        <f>'2.ورود اطلاعات'!BU143</f>
        <v xml:space="preserve"> </v>
      </c>
      <c r="BD143" s="166" t="str">
        <f>'2.ورود اطلاعات'!BV143</f>
        <v xml:space="preserve"> </v>
      </c>
      <c r="BE143" s="280" t="str">
        <f t="shared" si="18"/>
        <v>تست اچ آی وی انجام نشده است</v>
      </c>
      <c r="BF143" s="164">
        <f>'2.ورود اطلاعات'!BK143</f>
        <v>0</v>
      </c>
      <c r="BG143" s="164">
        <f>'2.ورود اطلاعات'!BL143</f>
        <v>0</v>
      </c>
      <c r="BH143" s="164">
        <f>'2.ورود اطلاعات'!BM143</f>
        <v>0</v>
      </c>
      <c r="BI143" s="164">
        <f>'2.ورود اطلاعات'!BN143</f>
        <v>0</v>
      </c>
      <c r="BJ143" s="164">
        <f>'2.ورود اطلاعات'!BO143</f>
        <v>0</v>
      </c>
      <c r="BK143" s="164">
        <f>'2.ورود اطلاعات'!BP143</f>
        <v>0</v>
      </c>
      <c r="BL143" s="164">
        <f>'2.ورود اطلاعات'!BQ143</f>
        <v>0</v>
      </c>
      <c r="BM143" s="164">
        <f>'2.ورود اطلاعات'!BR143</f>
        <v>0</v>
      </c>
      <c r="BN143" s="166">
        <f>'2.ورود اطلاعات'!BW143</f>
        <v>0</v>
      </c>
      <c r="BO143" s="166" t="str">
        <f>'2.ورود اطلاعات'!BX143</f>
        <v xml:space="preserve"> </v>
      </c>
      <c r="BP143" s="166" t="str">
        <f>'2.ورود اطلاعات'!BY143</f>
        <v xml:space="preserve"> </v>
      </c>
      <c r="BQ143" s="280" t="str">
        <f t="shared" si="19"/>
        <v>تست اچ آی وی انجام نشده است</v>
      </c>
      <c r="BR143" s="166">
        <f>'2.ورود اطلاعات'!BZ143</f>
        <v>0</v>
      </c>
      <c r="BS143" s="166" t="str">
        <f>'2.ورود اطلاعات'!CA143</f>
        <v xml:space="preserve"> </v>
      </c>
      <c r="BT143" s="166" t="str">
        <f>'2.ورود اطلاعات'!CB143</f>
        <v xml:space="preserve"> </v>
      </c>
      <c r="BU143" s="280" t="str">
        <f t="shared" si="20"/>
        <v>تست اچ آی وی انجام نشده است</v>
      </c>
      <c r="BV143" s="166">
        <f>'2.ورود اطلاعات'!CC143</f>
        <v>0</v>
      </c>
      <c r="BW143" s="166" t="str">
        <f>'2.ورود اطلاعات'!CD143</f>
        <v xml:space="preserve"> </v>
      </c>
      <c r="BX143" s="166" t="str">
        <f>'2.ورود اطلاعات'!CE143</f>
        <v xml:space="preserve"> </v>
      </c>
      <c r="BY143" s="280" t="str">
        <f t="shared" si="21"/>
        <v>تست اچ آی وی انجام نشده است</v>
      </c>
      <c r="BZ143" s="166">
        <f>'2.ورود اطلاعات'!CF143</f>
        <v>0</v>
      </c>
      <c r="CA143" s="166" t="str">
        <f>'2.ورود اطلاعات'!CG143</f>
        <v xml:space="preserve"> </v>
      </c>
      <c r="CB143" s="166" t="str">
        <f>'2.ورود اطلاعات'!CH143</f>
        <v xml:space="preserve"> </v>
      </c>
      <c r="CC143" s="280" t="str">
        <f t="shared" si="22"/>
        <v>تست اچ آی وی انجام نشده است</v>
      </c>
      <c r="CD143" s="166">
        <f>'2.ورود اطلاعات'!CI143</f>
        <v>0</v>
      </c>
      <c r="CE143" s="166" t="str">
        <f>'2.ورود اطلاعات'!CJ143</f>
        <v xml:space="preserve"> </v>
      </c>
      <c r="CF143" s="166" t="str">
        <f>'2.ورود اطلاعات'!CK143</f>
        <v xml:space="preserve"> </v>
      </c>
      <c r="CG143" s="280" t="str">
        <f t="shared" si="23"/>
        <v>تست اچ آی وی انجام نشده است</v>
      </c>
      <c r="CH143" s="166">
        <f>'2.ورود اطلاعات'!CL143</f>
        <v>0</v>
      </c>
      <c r="CI143" s="166" t="str">
        <f>'2.ورود اطلاعات'!CM143</f>
        <v xml:space="preserve"> </v>
      </c>
      <c r="CJ143" s="166" t="str">
        <f>'2.ورود اطلاعات'!CN143</f>
        <v xml:space="preserve"> </v>
      </c>
      <c r="CK143" s="280" t="str">
        <f t="shared" si="24"/>
        <v>تست اچ آی وی انجام نشده است</v>
      </c>
      <c r="CL143" s="166">
        <f>'2.ورود اطلاعات'!CO143</f>
        <v>0</v>
      </c>
      <c r="CM143" s="166" t="str">
        <f>'2.ورود اطلاعات'!CP143</f>
        <v xml:space="preserve"> </v>
      </c>
      <c r="CN143" s="166" t="str">
        <f>'2.ورود اطلاعات'!CQ143</f>
        <v xml:space="preserve"> </v>
      </c>
      <c r="CO143" s="280" t="str">
        <f t="shared" si="25"/>
        <v>تست اچ آی وی انجام نشده است</v>
      </c>
      <c r="CP143" s="166">
        <f>'2.ورود اطلاعات'!CR143</f>
        <v>0</v>
      </c>
      <c r="CQ143" s="166" t="str">
        <f>'2.ورود اطلاعات'!CS143</f>
        <v xml:space="preserve"> </v>
      </c>
      <c r="CR143" s="166" t="str">
        <f>'2.ورود اطلاعات'!CT143</f>
        <v xml:space="preserve"> </v>
      </c>
      <c r="CS143" s="280" t="str">
        <f t="shared" si="26"/>
        <v>تست اچ آی وی انجام نشده است</v>
      </c>
      <c r="CT143" s="166" t="str">
        <f>'2.ورود اطلاعات'!CU143</f>
        <v>خیر</v>
      </c>
      <c r="DI143" s="164"/>
      <c r="DJ143" s="164"/>
    </row>
    <row r="144" spans="1:114" s="166" customFormat="1" ht="11.65" x14ac:dyDescent="0.35">
      <c r="A144" s="144" t="str">
        <f>'2.ورود اطلاعات'!BS144</f>
        <v>خیر</v>
      </c>
      <c r="B144" s="166">
        <f>'2.ورود اطلاعات'!A144</f>
        <v>143</v>
      </c>
      <c r="C144" s="166">
        <f>'1.مشخصات مرکز'!$D$2</f>
        <v>1398</v>
      </c>
      <c r="D144" s="166" t="str">
        <f>'1.مشخصات مرکز'!$D$3</f>
        <v>انتخاب کنید ...</v>
      </c>
      <c r="E144" s="166" t="str">
        <f>'1.مشخصات مرکز'!$D$4</f>
        <v>انتخاب کنید ...</v>
      </c>
      <c r="F144" s="166" t="str">
        <f>'1.مشخصات مرکز'!$D$5</f>
        <v>انتخاب کنید ...</v>
      </c>
      <c r="G144" s="166">
        <f>'1.مشخصات مرکز'!$D$6</f>
        <v>0</v>
      </c>
      <c r="H144" s="166" t="str">
        <f>'1.مشخصات مرکز'!$D$7</f>
        <v>انتخاب کنید ...</v>
      </c>
      <c r="I144" s="166">
        <f>'1.مشخصات مرکز'!$D$8</f>
        <v>0</v>
      </c>
      <c r="J144" s="166">
        <f>'1.مشخصات مرکز'!$D$9</f>
        <v>0</v>
      </c>
      <c r="K144" s="164">
        <f>'1.مشخصات مرکز'!$D$10</f>
        <v>0</v>
      </c>
      <c r="L144" s="164">
        <f>'1.مشخصات مرکز'!$D$11</f>
        <v>0</v>
      </c>
      <c r="M144" s="166">
        <f>'2.ورود اطلاعات'!B144</f>
        <v>0</v>
      </c>
      <c r="N144" s="166">
        <f>'2.ورود اطلاعات'!C144</f>
        <v>0</v>
      </c>
      <c r="O144" s="166" t="str">
        <f>IF('2.ورود اطلاعات'!F144=0,"نامعلوم",'2.ورود اطلاعات'!F144)</f>
        <v>نامعلوم</v>
      </c>
      <c r="P144" s="166">
        <f>'2.ورود اطلاعات'!J144</f>
        <v>0</v>
      </c>
      <c r="Q144" s="166">
        <f>'2.ورود اطلاعات'!K144</f>
        <v>0</v>
      </c>
      <c r="R144" s="166">
        <f>'2.ورود اطلاعات'!L144</f>
        <v>0</v>
      </c>
      <c r="S144" s="166">
        <f>'2.ورود اطلاعات'!M144</f>
        <v>0</v>
      </c>
      <c r="T144" s="166">
        <f>'2.ورود اطلاعات'!N144</f>
        <v>0</v>
      </c>
      <c r="U144" s="166">
        <f>'2.ورود اطلاعات'!O144</f>
        <v>1398</v>
      </c>
      <c r="V144" s="166">
        <f>'2.ورود اطلاعات'!P144</f>
        <v>0</v>
      </c>
      <c r="W144" s="166">
        <f>'2.ورود اطلاعات'!Q144</f>
        <v>0</v>
      </c>
      <c r="X144" s="166">
        <f>'2.ورود اطلاعات'!R144</f>
        <v>0</v>
      </c>
      <c r="Y144" s="166">
        <f>'2.ورود اطلاعات'!S144</f>
        <v>0</v>
      </c>
      <c r="Z144" s="166">
        <f>'2.ورود اطلاعات'!T144</f>
        <v>0</v>
      </c>
      <c r="AA144" s="166">
        <f>'2.ورود اطلاعات'!U144</f>
        <v>0</v>
      </c>
      <c r="AB144" s="166">
        <f>'2.ورود اطلاعات'!V144</f>
        <v>0</v>
      </c>
      <c r="AC144" s="166">
        <f>'2.ورود اطلاعات'!W144</f>
        <v>0</v>
      </c>
      <c r="AD144" s="166">
        <f>'2.ورود اطلاعات'!X144</f>
        <v>0</v>
      </c>
      <c r="AE144" s="166">
        <f>'2.ورود اطلاعات'!Y144</f>
        <v>0</v>
      </c>
      <c r="AF144" s="166">
        <f>'2.ورود اطلاعات'!Z144</f>
        <v>0</v>
      </c>
      <c r="AG144" s="166">
        <f>'2.ورود اطلاعات'!AA144</f>
        <v>0</v>
      </c>
      <c r="AH144" s="166">
        <f>'2.ورود اطلاعات'!AB144</f>
        <v>0</v>
      </c>
      <c r="AI144" s="166">
        <f>'2.ورود اطلاعات'!AC144</f>
        <v>0</v>
      </c>
      <c r="AJ144" s="166">
        <f>'2.ورود اطلاعات'!AD144</f>
        <v>0</v>
      </c>
      <c r="AK144" s="166">
        <f>'2.ورود اطلاعات'!AE144</f>
        <v>0</v>
      </c>
      <c r="AL144" s="166">
        <f>'2.ورود اطلاعات'!AF144</f>
        <v>0</v>
      </c>
      <c r="AM144" s="166">
        <f>'2.ورود اطلاعات'!AG144</f>
        <v>0</v>
      </c>
      <c r="AN144" s="166">
        <f>'2.ورود اطلاعات'!AH144</f>
        <v>0</v>
      </c>
      <c r="AO144" s="166">
        <f>'2.ورود اطلاعات'!AI144</f>
        <v>0</v>
      </c>
      <c r="AP144" s="166" t="str">
        <f>'2.ورود اطلاعات'!AK144</f>
        <v xml:space="preserve">         </v>
      </c>
      <c r="AQ144" s="166" t="str">
        <f>'2.ورود اطلاعات'!AL144</f>
        <v>هیچکدام</v>
      </c>
      <c r="AR144" s="166" t="str">
        <f>'2.ورود اطلاعات'!AM144</f>
        <v>7.هیچکدام</v>
      </c>
      <c r="AS144" s="166" t="str">
        <f>'2.ورود اطلاعات'!AN144</f>
        <v>نامعلوم</v>
      </c>
      <c r="AT144" s="166" t="str">
        <f>'2.ورود اطلاعات'!AO144</f>
        <v>نامعلوم</v>
      </c>
      <c r="AU144" s="166" t="str">
        <f>'2.ورود اطلاعات'!CV144</f>
        <v>ارائه نشده است.</v>
      </c>
      <c r="AV144" s="166">
        <f>'2.ورود اطلاعات'!CW144</f>
        <v>0</v>
      </c>
      <c r="AW144" s="164">
        <f>'2.ورود اطلاعات'!AT144</f>
        <v>0</v>
      </c>
      <c r="AX144" s="164">
        <f>'2.ورود اطلاعات'!AU144</f>
        <v>0</v>
      </c>
      <c r="AY144" s="164">
        <f>'2.ورود اطلاعات'!AV144</f>
        <v>0</v>
      </c>
      <c r="AZ144" s="164">
        <f>'2.ورود اطلاعات'!AW144</f>
        <v>0</v>
      </c>
      <c r="BA144" s="164">
        <f>'2.ورود اطلاعات'!AX144</f>
        <v>0</v>
      </c>
      <c r="BB144" s="166">
        <f>'2.ورود اطلاعات'!BT144</f>
        <v>0</v>
      </c>
      <c r="BC144" s="166" t="str">
        <f>'2.ورود اطلاعات'!BU144</f>
        <v xml:space="preserve"> </v>
      </c>
      <c r="BD144" s="166" t="str">
        <f>'2.ورود اطلاعات'!BV144</f>
        <v xml:space="preserve"> </v>
      </c>
      <c r="BE144" s="280" t="str">
        <f t="shared" si="18"/>
        <v>تست اچ آی وی انجام نشده است</v>
      </c>
      <c r="BF144" s="164">
        <f>'2.ورود اطلاعات'!BK144</f>
        <v>0</v>
      </c>
      <c r="BG144" s="164">
        <f>'2.ورود اطلاعات'!BL144</f>
        <v>0</v>
      </c>
      <c r="BH144" s="164">
        <f>'2.ورود اطلاعات'!BM144</f>
        <v>0</v>
      </c>
      <c r="BI144" s="164">
        <f>'2.ورود اطلاعات'!BN144</f>
        <v>0</v>
      </c>
      <c r="BJ144" s="164">
        <f>'2.ورود اطلاعات'!BO144</f>
        <v>0</v>
      </c>
      <c r="BK144" s="164">
        <f>'2.ورود اطلاعات'!BP144</f>
        <v>0</v>
      </c>
      <c r="BL144" s="164">
        <f>'2.ورود اطلاعات'!BQ144</f>
        <v>0</v>
      </c>
      <c r="BM144" s="164">
        <f>'2.ورود اطلاعات'!BR144</f>
        <v>0</v>
      </c>
      <c r="BN144" s="166">
        <f>'2.ورود اطلاعات'!BW144</f>
        <v>0</v>
      </c>
      <c r="BO144" s="166" t="str">
        <f>'2.ورود اطلاعات'!BX144</f>
        <v xml:space="preserve"> </v>
      </c>
      <c r="BP144" s="166" t="str">
        <f>'2.ورود اطلاعات'!BY144</f>
        <v xml:space="preserve"> </v>
      </c>
      <c r="BQ144" s="280" t="str">
        <f t="shared" si="19"/>
        <v>تست اچ آی وی انجام نشده است</v>
      </c>
      <c r="BR144" s="166">
        <f>'2.ورود اطلاعات'!BZ144</f>
        <v>0</v>
      </c>
      <c r="BS144" s="166" t="str">
        <f>'2.ورود اطلاعات'!CA144</f>
        <v xml:space="preserve"> </v>
      </c>
      <c r="BT144" s="166" t="str">
        <f>'2.ورود اطلاعات'!CB144</f>
        <v xml:space="preserve"> </v>
      </c>
      <c r="BU144" s="280" t="str">
        <f t="shared" si="20"/>
        <v>تست اچ آی وی انجام نشده است</v>
      </c>
      <c r="BV144" s="166">
        <f>'2.ورود اطلاعات'!CC144</f>
        <v>0</v>
      </c>
      <c r="BW144" s="166" t="str">
        <f>'2.ورود اطلاعات'!CD144</f>
        <v xml:space="preserve"> </v>
      </c>
      <c r="BX144" s="166" t="str">
        <f>'2.ورود اطلاعات'!CE144</f>
        <v xml:space="preserve"> </v>
      </c>
      <c r="BY144" s="280" t="str">
        <f t="shared" si="21"/>
        <v>تست اچ آی وی انجام نشده است</v>
      </c>
      <c r="BZ144" s="166">
        <f>'2.ورود اطلاعات'!CF144</f>
        <v>0</v>
      </c>
      <c r="CA144" s="166" t="str">
        <f>'2.ورود اطلاعات'!CG144</f>
        <v xml:space="preserve"> </v>
      </c>
      <c r="CB144" s="166" t="str">
        <f>'2.ورود اطلاعات'!CH144</f>
        <v xml:space="preserve"> </v>
      </c>
      <c r="CC144" s="280" t="str">
        <f t="shared" si="22"/>
        <v>تست اچ آی وی انجام نشده است</v>
      </c>
      <c r="CD144" s="166">
        <f>'2.ورود اطلاعات'!CI144</f>
        <v>0</v>
      </c>
      <c r="CE144" s="166" t="str">
        <f>'2.ورود اطلاعات'!CJ144</f>
        <v xml:space="preserve"> </v>
      </c>
      <c r="CF144" s="166" t="str">
        <f>'2.ورود اطلاعات'!CK144</f>
        <v xml:space="preserve"> </v>
      </c>
      <c r="CG144" s="280" t="str">
        <f t="shared" si="23"/>
        <v>تست اچ آی وی انجام نشده است</v>
      </c>
      <c r="CH144" s="166">
        <f>'2.ورود اطلاعات'!CL144</f>
        <v>0</v>
      </c>
      <c r="CI144" s="166" t="str">
        <f>'2.ورود اطلاعات'!CM144</f>
        <v xml:space="preserve"> </v>
      </c>
      <c r="CJ144" s="166" t="str">
        <f>'2.ورود اطلاعات'!CN144</f>
        <v xml:space="preserve"> </v>
      </c>
      <c r="CK144" s="280" t="str">
        <f t="shared" si="24"/>
        <v>تست اچ آی وی انجام نشده است</v>
      </c>
      <c r="CL144" s="166">
        <f>'2.ورود اطلاعات'!CO144</f>
        <v>0</v>
      </c>
      <c r="CM144" s="166" t="str">
        <f>'2.ورود اطلاعات'!CP144</f>
        <v xml:space="preserve"> </v>
      </c>
      <c r="CN144" s="166" t="str">
        <f>'2.ورود اطلاعات'!CQ144</f>
        <v xml:space="preserve"> </v>
      </c>
      <c r="CO144" s="280" t="str">
        <f t="shared" si="25"/>
        <v>تست اچ آی وی انجام نشده است</v>
      </c>
      <c r="CP144" s="166">
        <f>'2.ورود اطلاعات'!CR144</f>
        <v>0</v>
      </c>
      <c r="CQ144" s="166" t="str">
        <f>'2.ورود اطلاعات'!CS144</f>
        <v xml:space="preserve"> </v>
      </c>
      <c r="CR144" s="166" t="str">
        <f>'2.ورود اطلاعات'!CT144</f>
        <v xml:space="preserve"> </v>
      </c>
      <c r="CS144" s="280" t="str">
        <f t="shared" si="26"/>
        <v>تست اچ آی وی انجام نشده است</v>
      </c>
      <c r="CT144" s="166" t="str">
        <f>'2.ورود اطلاعات'!CU144</f>
        <v>خیر</v>
      </c>
      <c r="DI144" s="164"/>
      <c r="DJ144" s="164"/>
    </row>
    <row r="145" spans="1:114" s="166" customFormat="1" ht="11.65" x14ac:dyDescent="0.35">
      <c r="A145" s="144" t="str">
        <f>'2.ورود اطلاعات'!BS145</f>
        <v>خیر</v>
      </c>
      <c r="B145" s="166">
        <f>'2.ورود اطلاعات'!A145</f>
        <v>144</v>
      </c>
      <c r="C145" s="166">
        <f>'1.مشخصات مرکز'!$D$2</f>
        <v>1398</v>
      </c>
      <c r="D145" s="166" t="str">
        <f>'1.مشخصات مرکز'!$D$3</f>
        <v>انتخاب کنید ...</v>
      </c>
      <c r="E145" s="166" t="str">
        <f>'1.مشخصات مرکز'!$D$4</f>
        <v>انتخاب کنید ...</v>
      </c>
      <c r="F145" s="166" t="str">
        <f>'1.مشخصات مرکز'!$D$5</f>
        <v>انتخاب کنید ...</v>
      </c>
      <c r="G145" s="166">
        <f>'1.مشخصات مرکز'!$D$6</f>
        <v>0</v>
      </c>
      <c r="H145" s="166" t="str">
        <f>'1.مشخصات مرکز'!$D$7</f>
        <v>انتخاب کنید ...</v>
      </c>
      <c r="I145" s="166">
        <f>'1.مشخصات مرکز'!$D$8</f>
        <v>0</v>
      </c>
      <c r="J145" s="166">
        <f>'1.مشخصات مرکز'!$D$9</f>
        <v>0</v>
      </c>
      <c r="K145" s="164">
        <f>'1.مشخصات مرکز'!$D$10</f>
        <v>0</v>
      </c>
      <c r="L145" s="164">
        <f>'1.مشخصات مرکز'!$D$11</f>
        <v>0</v>
      </c>
      <c r="M145" s="166">
        <f>'2.ورود اطلاعات'!B145</f>
        <v>0</v>
      </c>
      <c r="N145" s="166">
        <f>'2.ورود اطلاعات'!C145</f>
        <v>0</v>
      </c>
      <c r="O145" s="166" t="str">
        <f>IF('2.ورود اطلاعات'!F145=0,"نامعلوم",'2.ورود اطلاعات'!F145)</f>
        <v>نامعلوم</v>
      </c>
      <c r="P145" s="166">
        <f>'2.ورود اطلاعات'!J145</f>
        <v>0</v>
      </c>
      <c r="Q145" s="166">
        <f>'2.ورود اطلاعات'!K145</f>
        <v>0</v>
      </c>
      <c r="R145" s="166">
        <f>'2.ورود اطلاعات'!L145</f>
        <v>0</v>
      </c>
      <c r="S145" s="166">
        <f>'2.ورود اطلاعات'!M145</f>
        <v>0</v>
      </c>
      <c r="T145" s="166">
        <f>'2.ورود اطلاعات'!N145</f>
        <v>0</v>
      </c>
      <c r="U145" s="166">
        <f>'2.ورود اطلاعات'!O145</f>
        <v>1398</v>
      </c>
      <c r="V145" s="166">
        <f>'2.ورود اطلاعات'!P145</f>
        <v>0</v>
      </c>
      <c r="W145" s="166">
        <f>'2.ورود اطلاعات'!Q145</f>
        <v>0</v>
      </c>
      <c r="X145" s="166">
        <f>'2.ورود اطلاعات'!R145</f>
        <v>0</v>
      </c>
      <c r="Y145" s="166">
        <f>'2.ورود اطلاعات'!S145</f>
        <v>0</v>
      </c>
      <c r="Z145" s="166">
        <f>'2.ورود اطلاعات'!T145</f>
        <v>0</v>
      </c>
      <c r="AA145" s="166">
        <f>'2.ورود اطلاعات'!U145</f>
        <v>0</v>
      </c>
      <c r="AB145" s="166">
        <f>'2.ورود اطلاعات'!V145</f>
        <v>0</v>
      </c>
      <c r="AC145" s="166">
        <f>'2.ورود اطلاعات'!W145</f>
        <v>0</v>
      </c>
      <c r="AD145" s="166">
        <f>'2.ورود اطلاعات'!X145</f>
        <v>0</v>
      </c>
      <c r="AE145" s="166">
        <f>'2.ورود اطلاعات'!Y145</f>
        <v>0</v>
      </c>
      <c r="AF145" s="166">
        <f>'2.ورود اطلاعات'!Z145</f>
        <v>0</v>
      </c>
      <c r="AG145" s="166">
        <f>'2.ورود اطلاعات'!AA145</f>
        <v>0</v>
      </c>
      <c r="AH145" s="166">
        <f>'2.ورود اطلاعات'!AB145</f>
        <v>0</v>
      </c>
      <c r="AI145" s="166">
        <f>'2.ورود اطلاعات'!AC145</f>
        <v>0</v>
      </c>
      <c r="AJ145" s="166">
        <f>'2.ورود اطلاعات'!AD145</f>
        <v>0</v>
      </c>
      <c r="AK145" s="166">
        <f>'2.ورود اطلاعات'!AE145</f>
        <v>0</v>
      </c>
      <c r="AL145" s="166">
        <f>'2.ورود اطلاعات'!AF145</f>
        <v>0</v>
      </c>
      <c r="AM145" s="166">
        <f>'2.ورود اطلاعات'!AG145</f>
        <v>0</v>
      </c>
      <c r="AN145" s="166">
        <f>'2.ورود اطلاعات'!AH145</f>
        <v>0</v>
      </c>
      <c r="AO145" s="166">
        <f>'2.ورود اطلاعات'!AI145</f>
        <v>0</v>
      </c>
      <c r="AP145" s="166" t="str">
        <f>'2.ورود اطلاعات'!AK145</f>
        <v xml:space="preserve">         </v>
      </c>
      <c r="AQ145" s="166" t="str">
        <f>'2.ورود اطلاعات'!AL145</f>
        <v>هیچکدام</v>
      </c>
      <c r="AR145" s="166" t="str">
        <f>'2.ورود اطلاعات'!AM145</f>
        <v>7.هیچکدام</v>
      </c>
      <c r="AS145" s="166" t="str">
        <f>'2.ورود اطلاعات'!AN145</f>
        <v>نامعلوم</v>
      </c>
      <c r="AT145" s="166" t="str">
        <f>'2.ورود اطلاعات'!AO145</f>
        <v>نامعلوم</v>
      </c>
      <c r="AU145" s="166" t="str">
        <f>'2.ورود اطلاعات'!CV145</f>
        <v>ارائه نشده است.</v>
      </c>
      <c r="AV145" s="166">
        <f>'2.ورود اطلاعات'!CW145</f>
        <v>0</v>
      </c>
      <c r="AW145" s="164">
        <f>'2.ورود اطلاعات'!AT145</f>
        <v>0</v>
      </c>
      <c r="AX145" s="164">
        <f>'2.ورود اطلاعات'!AU145</f>
        <v>0</v>
      </c>
      <c r="AY145" s="164">
        <f>'2.ورود اطلاعات'!AV145</f>
        <v>0</v>
      </c>
      <c r="AZ145" s="164">
        <f>'2.ورود اطلاعات'!AW145</f>
        <v>0</v>
      </c>
      <c r="BA145" s="164">
        <f>'2.ورود اطلاعات'!AX145</f>
        <v>0</v>
      </c>
      <c r="BB145" s="166">
        <f>'2.ورود اطلاعات'!BT145</f>
        <v>0</v>
      </c>
      <c r="BC145" s="166" t="str">
        <f>'2.ورود اطلاعات'!BU145</f>
        <v xml:space="preserve"> </v>
      </c>
      <c r="BD145" s="166" t="str">
        <f>'2.ورود اطلاعات'!BV145</f>
        <v xml:space="preserve"> </v>
      </c>
      <c r="BE145" s="280" t="str">
        <f t="shared" si="18"/>
        <v>تست اچ آی وی انجام نشده است</v>
      </c>
      <c r="BF145" s="164">
        <f>'2.ورود اطلاعات'!BK145</f>
        <v>0</v>
      </c>
      <c r="BG145" s="164">
        <f>'2.ورود اطلاعات'!BL145</f>
        <v>0</v>
      </c>
      <c r="BH145" s="164">
        <f>'2.ورود اطلاعات'!BM145</f>
        <v>0</v>
      </c>
      <c r="BI145" s="164">
        <f>'2.ورود اطلاعات'!BN145</f>
        <v>0</v>
      </c>
      <c r="BJ145" s="164">
        <f>'2.ورود اطلاعات'!BO145</f>
        <v>0</v>
      </c>
      <c r="BK145" s="164">
        <f>'2.ورود اطلاعات'!BP145</f>
        <v>0</v>
      </c>
      <c r="BL145" s="164">
        <f>'2.ورود اطلاعات'!BQ145</f>
        <v>0</v>
      </c>
      <c r="BM145" s="164">
        <f>'2.ورود اطلاعات'!BR145</f>
        <v>0</v>
      </c>
      <c r="BN145" s="166">
        <f>'2.ورود اطلاعات'!BW145</f>
        <v>0</v>
      </c>
      <c r="BO145" s="166" t="str">
        <f>'2.ورود اطلاعات'!BX145</f>
        <v xml:space="preserve"> </v>
      </c>
      <c r="BP145" s="166" t="str">
        <f>'2.ورود اطلاعات'!BY145</f>
        <v xml:space="preserve"> </v>
      </c>
      <c r="BQ145" s="280" t="str">
        <f t="shared" si="19"/>
        <v>تست اچ آی وی انجام نشده است</v>
      </c>
      <c r="BR145" s="166">
        <f>'2.ورود اطلاعات'!BZ145</f>
        <v>0</v>
      </c>
      <c r="BS145" s="166" t="str">
        <f>'2.ورود اطلاعات'!CA145</f>
        <v xml:space="preserve"> </v>
      </c>
      <c r="BT145" s="166" t="str">
        <f>'2.ورود اطلاعات'!CB145</f>
        <v xml:space="preserve"> </v>
      </c>
      <c r="BU145" s="280" t="str">
        <f t="shared" si="20"/>
        <v>تست اچ آی وی انجام نشده است</v>
      </c>
      <c r="BV145" s="166">
        <f>'2.ورود اطلاعات'!CC145</f>
        <v>0</v>
      </c>
      <c r="BW145" s="166" t="str">
        <f>'2.ورود اطلاعات'!CD145</f>
        <v xml:space="preserve"> </v>
      </c>
      <c r="BX145" s="166" t="str">
        <f>'2.ورود اطلاعات'!CE145</f>
        <v xml:space="preserve"> </v>
      </c>
      <c r="BY145" s="280" t="str">
        <f t="shared" si="21"/>
        <v>تست اچ آی وی انجام نشده است</v>
      </c>
      <c r="BZ145" s="166">
        <f>'2.ورود اطلاعات'!CF145</f>
        <v>0</v>
      </c>
      <c r="CA145" s="166" t="str">
        <f>'2.ورود اطلاعات'!CG145</f>
        <v xml:space="preserve"> </v>
      </c>
      <c r="CB145" s="166" t="str">
        <f>'2.ورود اطلاعات'!CH145</f>
        <v xml:space="preserve"> </v>
      </c>
      <c r="CC145" s="280" t="str">
        <f t="shared" si="22"/>
        <v>تست اچ آی وی انجام نشده است</v>
      </c>
      <c r="CD145" s="166">
        <f>'2.ورود اطلاعات'!CI145</f>
        <v>0</v>
      </c>
      <c r="CE145" s="166" t="str">
        <f>'2.ورود اطلاعات'!CJ145</f>
        <v xml:space="preserve"> </v>
      </c>
      <c r="CF145" s="166" t="str">
        <f>'2.ورود اطلاعات'!CK145</f>
        <v xml:space="preserve"> </v>
      </c>
      <c r="CG145" s="280" t="str">
        <f t="shared" si="23"/>
        <v>تست اچ آی وی انجام نشده است</v>
      </c>
      <c r="CH145" s="166">
        <f>'2.ورود اطلاعات'!CL145</f>
        <v>0</v>
      </c>
      <c r="CI145" s="166" t="str">
        <f>'2.ورود اطلاعات'!CM145</f>
        <v xml:space="preserve"> </v>
      </c>
      <c r="CJ145" s="166" t="str">
        <f>'2.ورود اطلاعات'!CN145</f>
        <v xml:space="preserve"> </v>
      </c>
      <c r="CK145" s="280" t="str">
        <f t="shared" si="24"/>
        <v>تست اچ آی وی انجام نشده است</v>
      </c>
      <c r="CL145" s="166">
        <f>'2.ورود اطلاعات'!CO145</f>
        <v>0</v>
      </c>
      <c r="CM145" s="166" t="str">
        <f>'2.ورود اطلاعات'!CP145</f>
        <v xml:space="preserve"> </v>
      </c>
      <c r="CN145" s="166" t="str">
        <f>'2.ورود اطلاعات'!CQ145</f>
        <v xml:space="preserve"> </v>
      </c>
      <c r="CO145" s="280" t="str">
        <f t="shared" si="25"/>
        <v>تست اچ آی وی انجام نشده است</v>
      </c>
      <c r="CP145" s="166">
        <f>'2.ورود اطلاعات'!CR145</f>
        <v>0</v>
      </c>
      <c r="CQ145" s="166" t="str">
        <f>'2.ورود اطلاعات'!CS145</f>
        <v xml:space="preserve"> </v>
      </c>
      <c r="CR145" s="166" t="str">
        <f>'2.ورود اطلاعات'!CT145</f>
        <v xml:space="preserve"> </v>
      </c>
      <c r="CS145" s="280" t="str">
        <f t="shared" si="26"/>
        <v>تست اچ آی وی انجام نشده است</v>
      </c>
      <c r="CT145" s="166" t="str">
        <f>'2.ورود اطلاعات'!CU145</f>
        <v>خیر</v>
      </c>
      <c r="DI145" s="164"/>
      <c r="DJ145" s="164"/>
    </row>
    <row r="146" spans="1:114" s="166" customFormat="1" ht="11.65" x14ac:dyDescent="0.35">
      <c r="A146" s="144" t="str">
        <f>'2.ورود اطلاعات'!BS146</f>
        <v>خیر</v>
      </c>
      <c r="B146" s="166">
        <f>'2.ورود اطلاعات'!A146</f>
        <v>145</v>
      </c>
      <c r="C146" s="166">
        <f>'1.مشخصات مرکز'!$D$2</f>
        <v>1398</v>
      </c>
      <c r="D146" s="166" t="str">
        <f>'1.مشخصات مرکز'!$D$3</f>
        <v>انتخاب کنید ...</v>
      </c>
      <c r="E146" s="166" t="str">
        <f>'1.مشخصات مرکز'!$D$4</f>
        <v>انتخاب کنید ...</v>
      </c>
      <c r="F146" s="166" t="str">
        <f>'1.مشخصات مرکز'!$D$5</f>
        <v>انتخاب کنید ...</v>
      </c>
      <c r="G146" s="166">
        <f>'1.مشخصات مرکز'!$D$6</f>
        <v>0</v>
      </c>
      <c r="H146" s="166" t="str">
        <f>'1.مشخصات مرکز'!$D$7</f>
        <v>انتخاب کنید ...</v>
      </c>
      <c r="I146" s="166">
        <f>'1.مشخصات مرکز'!$D$8</f>
        <v>0</v>
      </c>
      <c r="J146" s="166">
        <f>'1.مشخصات مرکز'!$D$9</f>
        <v>0</v>
      </c>
      <c r="K146" s="164">
        <f>'1.مشخصات مرکز'!$D$10</f>
        <v>0</v>
      </c>
      <c r="L146" s="164">
        <f>'1.مشخصات مرکز'!$D$11</f>
        <v>0</v>
      </c>
      <c r="M146" s="166">
        <f>'2.ورود اطلاعات'!B146</f>
        <v>0</v>
      </c>
      <c r="N146" s="166">
        <f>'2.ورود اطلاعات'!C146</f>
        <v>0</v>
      </c>
      <c r="O146" s="166" t="str">
        <f>IF('2.ورود اطلاعات'!F146=0,"نامعلوم",'2.ورود اطلاعات'!F146)</f>
        <v>نامعلوم</v>
      </c>
      <c r="P146" s="166">
        <f>'2.ورود اطلاعات'!J146</f>
        <v>0</v>
      </c>
      <c r="Q146" s="166">
        <f>'2.ورود اطلاعات'!K146</f>
        <v>0</v>
      </c>
      <c r="R146" s="166">
        <f>'2.ورود اطلاعات'!L146</f>
        <v>0</v>
      </c>
      <c r="S146" s="166">
        <f>'2.ورود اطلاعات'!M146</f>
        <v>0</v>
      </c>
      <c r="T146" s="166">
        <f>'2.ورود اطلاعات'!N146</f>
        <v>0</v>
      </c>
      <c r="U146" s="166">
        <f>'2.ورود اطلاعات'!O146</f>
        <v>1398</v>
      </c>
      <c r="V146" s="166">
        <f>'2.ورود اطلاعات'!P146</f>
        <v>0</v>
      </c>
      <c r="W146" s="166">
        <f>'2.ورود اطلاعات'!Q146</f>
        <v>0</v>
      </c>
      <c r="X146" s="166">
        <f>'2.ورود اطلاعات'!R146</f>
        <v>0</v>
      </c>
      <c r="Y146" s="166">
        <f>'2.ورود اطلاعات'!S146</f>
        <v>0</v>
      </c>
      <c r="Z146" s="166">
        <f>'2.ورود اطلاعات'!T146</f>
        <v>0</v>
      </c>
      <c r="AA146" s="166">
        <f>'2.ورود اطلاعات'!U146</f>
        <v>0</v>
      </c>
      <c r="AB146" s="166">
        <f>'2.ورود اطلاعات'!V146</f>
        <v>0</v>
      </c>
      <c r="AC146" s="166">
        <f>'2.ورود اطلاعات'!W146</f>
        <v>0</v>
      </c>
      <c r="AD146" s="166">
        <f>'2.ورود اطلاعات'!X146</f>
        <v>0</v>
      </c>
      <c r="AE146" s="166">
        <f>'2.ورود اطلاعات'!Y146</f>
        <v>0</v>
      </c>
      <c r="AF146" s="166">
        <f>'2.ورود اطلاعات'!Z146</f>
        <v>0</v>
      </c>
      <c r="AG146" s="166">
        <f>'2.ورود اطلاعات'!AA146</f>
        <v>0</v>
      </c>
      <c r="AH146" s="166">
        <f>'2.ورود اطلاعات'!AB146</f>
        <v>0</v>
      </c>
      <c r="AI146" s="166">
        <f>'2.ورود اطلاعات'!AC146</f>
        <v>0</v>
      </c>
      <c r="AJ146" s="166">
        <f>'2.ورود اطلاعات'!AD146</f>
        <v>0</v>
      </c>
      <c r="AK146" s="166">
        <f>'2.ورود اطلاعات'!AE146</f>
        <v>0</v>
      </c>
      <c r="AL146" s="166">
        <f>'2.ورود اطلاعات'!AF146</f>
        <v>0</v>
      </c>
      <c r="AM146" s="166">
        <f>'2.ورود اطلاعات'!AG146</f>
        <v>0</v>
      </c>
      <c r="AN146" s="166">
        <f>'2.ورود اطلاعات'!AH146</f>
        <v>0</v>
      </c>
      <c r="AO146" s="166">
        <f>'2.ورود اطلاعات'!AI146</f>
        <v>0</v>
      </c>
      <c r="AP146" s="166" t="str">
        <f>'2.ورود اطلاعات'!AK146</f>
        <v xml:space="preserve">         </v>
      </c>
      <c r="AQ146" s="166" t="str">
        <f>'2.ورود اطلاعات'!AL146</f>
        <v>هیچکدام</v>
      </c>
      <c r="AR146" s="166" t="str">
        <f>'2.ورود اطلاعات'!AM146</f>
        <v>7.هیچکدام</v>
      </c>
      <c r="AS146" s="166" t="str">
        <f>'2.ورود اطلاعات'!AN146</f>
        <v>نامعلوم</v>
      </c>
      <c r="AT146" s="166" t="str">
        <f>'2.ورود اطلاعات'!AO146</f>
        <v>نامعلوم</v>
      </c>
      <c r="AU146" s="166" t="str">
        <f>'2.ورود اطلاعات'!CV146</f>
        <v>ارائه نشده است.</v>
      </c>
      <c r="AV146" s="166">
        <f>'2.ورود اطلاعات'!CW146</f>
        <v>0</v>
      </c>
      <c r="AW146" s="164">
        <f>'2.ورود اطلاعات'!AT146</f>
        <v>0</v>
      </c>
      <c r="AX146" s="164">
        <f>'2.ورود اطلاعات'!AU146</f>
        <v>0</v>
      </c>
      <c r="AY146" s="164">
        <f>'2.ورود اطلاعات'!AV146</f>
        <v>0</v>
      </c>
      <c r="AZ146" s="164">
        <f>'2.ورود اطلاعات'!AW146</f>
        <v>0</v>
      </c>
      <c r="BA146" s="164">
        <f>'2.ورود اطلاعات'!AX146</f>
        <v>0</v>
      </c>
      <c r="BB146" s="166">
        <f>'2.ورود اطلاعات'!BT146</f>
        <v>0</v>
      </c>
      <c r="BC146" s="166" t="str">
        <f>'2.ورود اطلاعات'!BU146</f>
        <v xml:space="preserve"> </v>
      </c>
      <c r="BD146" s="166" t="str">
        <f>'2.ورود اطلاعات'!BV146</f>
        <v xml:space="preserve"> </v>
      </c>
      <c r="BE146" s="280" t="str">
        <f t="shared" si="18"/>
        <v>تست اچ آی وی انجام نشده است</v>
      </c>
      <c r="BF146" s="164">
        <f>'2.ورود اطلاعات'!BK146</f>
        <v>0</v>
      </c>
      <c r="BG146" s="164">
        <f>'2.ورود اطلاعات'!BL146</f>
        <v>0</v>
      </c>
      <c r="BH146" s="164">
        <f>'2.ورود اطلاعات'!BM146</f>
        <v>0</v>
      </c>
      <c r="BI146" s="164">
        <f>'2.ورود اطلاعات'!BN146</f>
        <v>0</v>
      </c>
      <c r="BJ146" s="164">
        <f>'2.ورود اطلاعات'!BO146</f>
        <v>0</v>
      </c>
      <c r="BK146" s="164">
        <f>'2.ورود اطلاعات'!BP146</f>
        <v>0</v>
      </c>
      <c r="BL146" s="164">
        <f>'2.ورود اطلاعات'!BQ146</f>
        <v>0</v>
      </c>
      <c r="BM146" s="164">
        <f>'2.ورود اطلاعات'!BR146</f>
        <v>0</v>
      </c>
      <c r="BN146" s="166">
        <f>'2.ورود اطلاعات'!BW146</f>
        <v>0</v>
      </c>
      <c r="BO146" s="166" t="str">
        <f>'2.ورود اطلاعات'!BX146</f>
        <v xml:space="preserve"> </v>
      </c>
      <c r="BP146" s="166" t="str">
        <f>'2.ورود اطلاعات'!BY146</f>
        <v xml:space="preserve"> </v>
      </c>
      <c r="BQ146" s="280" t="str">
        <f t="shared" si="19"/>
        <v>تست اچ آی وی انجام نشده است</v>
      </c>
      <c r="BR146" s="166">
        <f>'2.ورود اطلاعات'!BZ146</f>
        <v>0</v>
      </c>
      <c r="BS146" s="166" t="str">
        <f>'2.ورود اطلاعات'!CA146</f>
        <v xml:space="preserve"> </v>
      </c>
      <c r="BT146" s="166" t="str">
        <f>'2.ورود اطلاعات'!CB146</f>
        <v xml:space="preserve"> </v>
      </c>
      <c r="BU146" s="280" t="str">
        <f t="shared" si="20"/>
        <v>تست اچ آی وی انجام نشده است</v>
      </c>
      <c r="BV146" s="166">
        <f>'2.ورود اطلاعات'!CC146</f>
        <v>0</v>
      </c>
      <c r="BW146" s="166" t="str">
        <f>'2.ورود اطلاعات'!CD146</f>
        <v xml:space="preserve"> </v>
      </c>
      <c r="BX146" s="166" t="str">
        <f>'2.ورود اطلاعات'!CE146</f>
        <v xml:space="preserve"> </v>
      </c>
      <c r="BY146" s="280" t="str">
        <f t="shared" si="21"/>
        <v>تست اچ آی وی انجام نشده است</v>
      </c>
      <c r="BZ146" s="166">
        <f>'2.ورود اطلاعات'!CF146</f>
        <v>0</v>
      </c>
      <c r="CA146" s="166" t="str">
        <f>'2.ورود اطلاعات'!CG146</f>
        <v xml:space="preserve"> </v>
      </c>
      <c r="CB146" s="166" t="str">
        <f>'2.ورود اطلاعات'!CH146</f>
        <v xml:space="preserve"> </v>
      </c>
      <c r="CC146" s="280" t="str">
        <f t="shared" si="22"/>
        <v>تست اچ آی وی انجام نشده است</v>
      </c>
      <c r="CD146" s="166">
        <f>'2.ورود اطلاعات'!CI146</f>
        <v>0</v>
      </c>
      <c r="CE146" s="166" t="str">
        <f>'2.ورود اطلاعات'!CJ146</f>
        <v xml:space="preserve"> </v>
      </c>
      <c r="CF146" s="166" t="str">
        <f>'2.ورود اطلاعات'!CK146</f>
        <v xml:space="preserve"> </v>
      </c>
      <c r="CG146" s="280" t="str">
        <f t="shared" si="23"/>
        <v>تست اچ آی وی انجام نشده است</v>
      </c>
      <c r="CH146" s="166">
        <f>'2.ورود اطلاعات'!CL146</f>
        <v>0</v>
      </c>
      <c r="CI146" s="166" t="str">
        <f>'2.ورود اطلاعات'!CM146</f>
        <v xml:space="preserve"> </v>
      </c>
      <c r="CJ146" s="166" t="str">
        <f>'2.ورود اطلاعات'!CN146</f>
        <v xml:space="preserve"> </v>
      </c>
      <c r="CK146" s="280" t="str">
        <f t="shared" si="24"/>
        <v>تست اچ آی وی انجام نشده است</v>
      </c>
      <c r="CL146" s="166">
        <f>'2.ورود اطلاعات'!CO146</f>
        <v>0</v>
      </c>
      <c r="CM146" s="166" t="str">
        <f>'2.ورود اطلاعات'!CP146</f>
        <v xml:space="preserve"> </v>
      </c>
      <c r="CN146" s="166" t="str">
        <f>'2.ورود اطلاعات'!CQ146</f>
        <v xml:space="preserve"> </v>
      </c>
      <c r="CO146" s="280" t="str">
        <f t="shared" si="25"/>
        <v>تست اچ آی وی انجام نشده است</v>
      </c>
      <c r="CP146" s="166">
        <f>'2.ورود اطلاعات'!CR146</f>
        <v>0</v>
      </c>
      <c r="CQ146" s="166" t="str">
        <f>'2.ورود اطلاعات'!CS146</f>
        <v xml:space="preserve"> </v>
      </c>
      <c r="CR146" s="166" t="str">
        <f>'2.ورود اطلاعات'!CT146</f>
        <v xml:space="preserve"> </v>
      </c>
      <c r="CS146" s="280" t="str">
        <f t="shared" si="26"/>
        <v>تست اچ آی وی انجام نشده است</v>
      </c>
      <c r="CT146" s="166" t="str">
        <f>'2.ورود اطلاعات'!CU146</f>
        <v>خیر</v>
      </c>
      <c r="DI146" s="164"/>
      <c r="DJ146" s="164"/>
    </row>
    <row r="147" spans="1:114" s="166" customFormat="1" ht="11.65" x14ac:dyDescent="0.35">
      <c r="A147" s="144" t="str">
        <f>'2.ورود اطلاعات'!BS147</f>
        <v>خیر</v>
      </c>
      <c r="B147" s="166">
        <f>'2.ورود اطلاعات'!A147</f>
        <v>146</v>
      </c>
      <c r="C147" s="166">
        <f>'1.مشخصات مرکز'!$D$2</f>
        <v>1398</v>
      </c>
      <c r="D147" s="166" t="str">
        <f>'1.مشخصات مرکز'!$D$3</f>
        <v>انتخاب کنید ...</v>
      </c>
      <c r="E147" s="166" t="str">
        <f>'1.مشخصات مرکز'!$D$4</f>
        <v>انتخاب کنید ...</v>
      </c>
      <c r="F147" s="166" t="str">
        <f>'1.مشخصات مرکز'!$D$5</f>
        <v>انتخاب کنید ...</v>
      </c>
      <c r="G147" s="166">
        <f>'1.مشخصات مرکز'!$D$6</f>
        <v>0</v>
      </c>
      <c r="H147" s="166" t="str">
        <f>'1.مشخصات مرکز'!$D$7</f>
        <v>انتخاب کنید ...</v>
      </c>
      <c r="I147" s="166">
        <f>'1.مشخصات مرکز'!$D$8</f>
        <v>0</v>
      </c>
      <c r="J147" s="166">
        <f>'1.مشخصات مرکز'!$D$9</f>
        <v>0</v>
      </c>
      <c r="K147" s="164">
        <f>'1.مشخصات مرکز'!$D$10</f>
        <v>0</v>
      </c>
      <c r="L147" s="164">
        <f>'1.مشخصات مرکز'!$D$11</f>
        <v>0</v>
      </c>
      <c r="M147" s="166">
        <f>'2.ورود اطلاعات'!B147</f>
        <v>0</v>
      </c>
      <c r="N147" s="166">
        <f>'2.ورود اطلاعات'!C147</f>
        <v>0</v>
      </c>
      <c r="O147" s="166" t="str">
        <f>IF('2.ورود اطلاعات'!F147=0,"نامعلوم",'2.ورود اطلاعات'!F147)</f>
        <v>نامعلوم</v>
      </c>
      <c r="P147" s="166">
        <f>'2.ورود اطلاعات'!J147</f>
        <v>0</v>
      </c>
      <c r="Q147" s="166">
        <f>'2.ورود اطلاعات'!K147</f>
        <v>0</v>
      </c>
      <c r="R147" s="166">
        <f>'2.ورود اطلاعات'!L147</f>
        <v>0</v>
      </c>
      <c r="S147" s="166">
        <f>'2.ورود اطلاعات'!M147</f>
        <v>0</v>
      </c>
      <c r="T147" s="166">
        <f>'2.ورود اطلاعات'!N147</f>
        <v>0</v>
      </c>
      <c r="U147" s="166">
        <f>'2.ورود اطلاعات'!O147</f>
        <v>1398</v>
      </c>
      <c r="V147" s="166">
        <f>'2.ورود اطلاعات'!P147</f>
        <v>0</v>
      </c>
      <c r="W147" s="166">
        <f>'2.ورود اطلاعات'!Q147</f>
        <v>0</v>
      </c>
      <c r="X147" s="166">
        <f>'2.ورود اطلاعات'!R147</f>
        <v>0</v>
      </c>
      <c r="Y147" s="166">
        <f>'2.ورود اطلاعات'!S147</f>
        <v>0</v>
      </c>
      <c r="Z147" s="166">
        <f>'2.ورود اطلاعات'!T147</f>
        <v>0</v>
      </c>
      <c r="AA147" s="166">
        <f>'2.ورود اطلاعات'!U147</f>
        <v>0</v>
      </c>
      <c r="AB147" s="166">
        <f>'2.ورود اطلاعات'!V147</f>
        <v>0</v>
      </c>
      <c r="AC147" s="166">
        <f>'2.ورود اطلاعات'!W147</f>
        <v>0</v>
      </c>
      <c r="AD147" s="166">
        <f>'2.ورود اطلاعات'!X147</f>
        <v>0</v>
      </c>
      <c r="AE147" s="166">
        <f>'2.ورود اطلاعات'!Y147</f>
        <v>0</v>
      </c>
      <c r="AF147" s="166">
        <f>'2.ورود اطلاعات'!Z147</f>
        <v>0</v>
      </c>
      <c r="AG147" s="166">
        <f>'2.ورود اطلاعات'!AA147</f>
        <v>0</v>
      </c>
      <c r="AH147" s="166">
        <f>'2.ورود اطلاعات'!AB147</f>
        <v>0</v>
      </c>
      <c r="AI147" s="166">
        <f>'2.ورود اطلاعات'!AC147</f>
        <v>0</v>
      </c>
      <c r="AJ147" s="166">
        <f>'2.ورود اطلاعات'!AD147</f>
        <v>0</v>
      </c>
      <c r="AK147" s="166">
        <f>'2.ورود اطلاعات'!AE147</f>
        <v>0</v>
      </c>
      <c r="AL147" s="166">
        <f>'2.ورود اطلاعات'!AF147</f>
        <v>0</v>
      </c>
      <c r="AM147" s="166">
        <f>'2.ورود اطلاعات'!AG147</f>
        <v>0</v>
      </c>
      <c r="AN147" s="166">
        <f>'2.ورود اطلاعات'!AH147</f>
        <v>0</v>
      </c>
      <c r="AO147" s="166">
        <f>'2.ورود اطلاعات'!AI147</f>
        <v>0</v>
      </c>
      <c r="AP147" s="166" t="str">
        <f>'2.ورود اطلاعات'!AK147</f>
        <v xml:space="preserve">         </v>
      </c>
      <c r="AQ147" s="166" t="str">
        <f>'2.ورود اطلاعات'!AL147</f>
        <v>هیچکدام</v>
      </c>
      <c r="AR147" s="166" t="str">
        <f>'2.ورود اطلاعات'!AM147</f>
        <v>7.هیچکدام</v>
      </c>
      <c r="AS147" s="166" t="str">
        <f>'2.ورود اطلاعات'!AN147</f>
        <v>نامعلوم</v>
      </c>
      <c r="AT147" s="166" t="str">
        <f>'2.ورود اطلاعات'!AO147</f>
        <v>نامعلوم</v>
      </c>
      <c r="AU147" s="166" t="str">
        <f>'2.ورود اطلاعات'!CV147</f>
        <v>ارائه نشده است.</v>
      </c>
      <c r="AV147" s="166">
        <f>'2.ورود اطلاعات'!CW147</f>
        <v>0</v>
      </c>
      <c r="AW147" s="164">
        <f>'2.ورود اطلاعات'!AT147</f>
        <v>0</v>
      </c>
      <c r="AX147" s="164">
        <f>'2.ورود اطلاعات'!AU147</f>
        <v>0</v>
      </c>
      <c r="AY147" s="164">
        <f>'2.ورود اطلاعات'!AV147</f>
        <v>0</v>
      </c>
      <c r="AZ147" s="164">
        <f>'2.ورود اطلاعات'!AW147</f>
        <v>0</v>
      </c>
      <c r="BA147" s="164">
        <f>'2.ورود اطلاعات'!AX147</f>
        <v>0</v>
      </c>
      <c r="BB147" s="166">
        <f>'2.ورود اطلاعات'!BT147</f>
        <v>0</v>
      </c>
      <c r="BC147" s="166" t="str">
        <f>'2.ورود اطلاعات'!BU147</f>
        <v xml:space="preserve"> </v>
      </c>
      <c r="BD147" s="166" t="str">
        <f>'2.ورود اطلاعات'!BV147</f>
        <v xml:space="preserve"> </v>
      </c>
      <c r="BE147" s="280" t="str">
        <f t="shared" si="18"/>
        <v>تست اچ آی وی انجام نشده است</v>
      </c>
      <c r="BF147" s="164">
        <f>'2.ورود اطلاعات'!BK147</f>
        <v>0</v>
      </c>
      <c r="BG147" s="164">
        <f>'2.ورود اطلاعات'!BL147</f>
        <v>0</v>
      </c>
      <c r="BH147" s="164">
        <f>'2.ورود اطلاعات'!BM147</f>
        <v>0</v>
      </c>
      <c r="BI147" s="164">
        <f>'2.ورود اطلاعات'!BN147</f>
        <v>0</v>
      </c>
      <c r="BJ147" s="164">
        <f>'2.ورود اطلاعات'!BO147</f>
        <v>0</v>
      </c>
      <c r="BK147" s="164">
        <f>'2.ورود اطلاعات'!BP147</f>
        <v>0</v>
      </c>
      <c r="BL147" s="164">
        <f>'2.ورود اطلاعات'!BQ147</f>
        <v>0</v>
      </c>
      <c r="BM147" s="164">
        <f>'2.ورود اطلاعات'!BR147</f>
        <v>0</v>
      </c>
      <c r="BN147" s="166">
        <f>'2.ورود اطلاعات'!BW147</f>
        <v>0</v>
      </c>
      <c r="BO147" s="166" t="str">
        <f>'2.ورود اطلاعات'!BX147</f>
        <v xml:space="preserve"> </v>
      </c>
      <c r="BP147" s="166" t="str">
        <f>'2.ورود اطلاعات'!BY147</f>
        <v xml:space="preserve"> </v>
      </c>
      <c r="BQ147" s="280" t="str">
        <f t="shared" si="19"/>
        <v>تست اچ آی وی انجام نشده است</v>
      </c>
      <c r="BR147" s="166">
        <f>'2.ورود اطلاعات'!BZ147</f>
        <v>0</v>
      </c>
      <c r="BS147" s="166" t="str">
        <f>'2.ورود اطلاعات'!CA147</f>
        <v xml:space="preserve"> </v>
      </c>
      <c r="BT147" s="166" t="str">
        <f>'2.ورود اطلاعات'!CB147</f>
        <v xml:space="preserve"> </v>
      </c>
      <c r="BU147" s="280" t="str">
        <f t="shared" si="20"/>
        <v>تست اچ آی وی انجام نشده است</v>
      </c>
      <c r="BV147" s="166">
        <f>'2.ورود اطلاعات'!CC147</f>
        <v>0</v>
      </c>
      <c r="BW147" s="166" t="str">
        <f>'2.ورود اطلاعات'!CD147</f>
        <v xml:space="preserve"> </v>
      </c>
      <c r="BX147" s="166" t="str">
        <f>'2.ورود اطلاعات'!CE147</f>
        <v xml:space="preserve"> </v>
      </c>
      <c r="BY147" s="280" t="str">
        <f t="shared" si="21"/>
        <v>تست اچ آی وی انجام نشده است</v>
      </c>
      <c r="BZ147" s="166">
        <f>'2.ورود اطلاعات'!CF147</f>
        <v>0</v>
      </c>
      <c r="CA147" s="166" t="str">
        <f>'2.ورود اطلاعات'!CG147</f>
        <v xml:space="preserve"> </v>
      </c>
      <c r="CB147" s="166" t="str">
        <f>'2.ورود اطلاعات'!CH147</f>
        <v xml:space="preserve"> </v>
      </c>
      <c r="CC147" s="280" t="str">
        <f t="shared" si="22"/>
        <v>تست اچ آی وی انجام نشده است</v>
      </c>
      <c r="CD147" s="166">
        <f>'2.ورود اطلاعات'!CI147</f>
        <v>0</v>
      </c>
      <c r="CE147" s="166" t="str">
        <f>'2.ورود اطلاعات'!CJ147</f>
        <v xml:space="preserve"> </v>
      </c>
      <c r="CF147" s="166" t="str">
        <f>'2.ورود اطلاعات'!CK147</f>
        <v xml:space="preserve"> </v>
      </c>
      <c r="CG147" s="280" t="str">
        <f t="shared" si="23"/>
        <v>تست اچ آی وی انجام نشده است</v>
      </c>
      <c r="CH147" s="166">
        <f>'2.ورود اطلاعات'!CL147</f>
        <v>0</v>
      </c>
      <c r="CI147" s="166" t="str">
        <f>'2.ورود اطلاعات'!CM147</f>
        <v xml:space="preserve"> </v>
      </c>
      <c r="CJ147" s="166" t="str">
        <f>'2.ورود اطلاعات'!CN147</f>
        <v xml:space="preserve"> </v>
      </c>
      <c r="CK147" s="280" t="str">
        <f t="shared" si="24"/>
        <v>تست اچ آی وی انجام نشده است</v>
      </c>
      <c r="CL147" s="166">
        <f>'2.ورود اطلاعات'!CO147</f>
        <v>0</v>
      </c>
      <c r="CM147" s="166" t="str">
        <f>'2.ورود اطلاعات'!CP147</f>
        <v xml:space="preserve"> </v>
      </c>
      <c r="CN147" s="166" t="str">
        <f>'2.ورود اطلاعات'!CQ147</f>
        <v xml:space="preserve"> </v>
      </c>
      <c r="CO147" s="280" t="str">
        <f t="shared" si="25"/>
        <v>تست اچ آی وی انجام نشده است</v>
      </c>
      <c r="CP147" s="166">
        <f>'2.ورود اطلاعات'!CR147</f>
        <v>0</v>
      </c>
      <c r="CQ147" s="166" t="str">
        <f>'2.ورود اطلاعات'!CS147</f>
        <v xml:space="preserve"> </v>
      </c>
      <c r="CR147" s="166" t="str">
        <f>'2.ورود اطلاعات'!CT147</f>
        <v xml:space="preserve"> </v>
      </c>
      <c r="CS147" s="280" t="str">
        <f t="shared" si="26"/>
        <v>تست اچ آی وی انجام نشده است</v>
      </c>
      <c r="CT147" s="166" t="str">
        <f>'2.ورود اطلاعات'!CU147</f>
        <v>خیر</v>
      </c>
      <c r="DI147" s="164"/>
      <c r="DJ147" s="164"/>
    </row>
    <row r="148" spans="1:114" s="166" customFormat="1" ht="11.65" x14ac:dyDescent="0.35">
      <c r="A148" s="144" t="str">
        <f>'2.ورود اطلاعات'!BS148</f>
        <v>خیر</v>
      </c>
      <c r="B148" s="166">
        <f>'2.ورود اطلاعات'!A148</f>
        <v>147</v>
      </c>
      <c r="C148" s="166">
        <f>'1.مشخصات مرکز'!$D$2</f>
        <v>1398</v>
      </c>
      <c r="D148" s="166" t="str">
        <f>'1.مشخصات مرکز'!$D$3</f>
        <v>انتخاب کنید ...</v>
      </c>
      <c r="E148" s="166" t="str">
        <f>'1.مشخصات مرکز'!$D$4</f>
        <v>انتخاب کنید ...</v>
      </c>
      <c r="F148" s="166" t="str">
        <f>'1.مشخصات مرکز'!$D$5</f>
        <v>انتخاب کنید ...</v>
      </c>
      <c r="G148" s="166">
        <f>'1.مشخصات مرکز'!$D$6</f>
        <v>0</v>
      </c>
      <c r="H148" s="166" t="str">
        <f>'1.مشخصات مرکز'!$D$7</f>
        <v>انتخاب کنید ...</v>
      </c>
      <c r="I148" s="166">
        <f>'1.مشخصات مرکز'!$D$8</f>
        <v>0</v>
      </c>
      <c r="J148" s="166">
        <f>'1.مشخصات مرکز'!$D$9</f>
        <v>0</v>
      </c>
      <c r="K148" s="164">
        <f>'1.مشخصات مرکز'!$D$10</f>
        <v>0</v>
      </c>
      <c r="L148" s="164">
        <f>'1.مشخصات مرکز'!$D$11</f>
        <v>0</v>
      </c>
      <c r="M148" s="166">
        <f>'2.ورود اطلاعات'!B148</f>
        <v>0</v>
      </c>
      <c r="N148" s="166">
        <f>'2.ورود اطلاعات'!C148</f>
        <v>0</v>
      </c>
      <c r="O148" s="166" t="str">
        <f>IF('2.ورود اطلاعات'!F148=0,"نامعلوم",'2.ورود اطلاعات'!F148)</f>
        <v>نامعلوم</v>
      </c>
      <c r="P148" s="166">
        <f>'2.ورود اطلاعات'!J148</f>
        <v>0</v>
      </c>
      <c r="Q148" s="166">
        <f>'2.ورود اطلاعات'!K148</f>
        <v>0</v>
      </c>
      <c r="R148" s="166">
        <f>'2.ورود اطلاعات'!L148</f>
        <v>0</v>
      </c>
      <c r="S148" s="166">
        <f>'2.ورود اطلاعات'!M148</f>
        <v>0</v>
      </c>
      <c r="T148" s="166">
        <f>'2.ورود اطلاعات'!N148</f>
        <v>0</v>
      </c>
      <c r="U148" s="166">
        <f>'2.ورود اطلاعات'!O148</f>
        <v>1398</v>
      </c>
      <c r="V148" s="166">
        <f>'2.ورود اطلاعات'!P148</f>
        <v>0</v>
      </c>
      <c r="W148" s="166">
        <f>'2.ورود اطلاعات'!Q148</f>
        <v>0</v>
      </c>
      <c r="X148" s="166">
        <f>'2.ورود اطلاعات'!R148</f>
        <v>0</v>
      </c>
      <c r="Y148" s="166">
        <f>'2.ورود اطلاعات'!S148</f>
        <v>0</v>
      </c>
      <c r="Z148" s="166">
        <f>'2.ورود اطلاعات'!T148</f>
        <v>0</v>
      </c>
      <c r="AA148" s="166">
        <f>'2.ورود اطلاعات'!U148</f>
        <v>0</v>
      </c>
      <c r="AB148" s="166">
        <f>'2.ورود اطلاعات'!V148</f>
        <v>0</v>
      </c>
      <c r="AC148" s="166">
        <f>'2.ورود اطلاعات'!W148</f>
        <v>0</v>
      </c>
      <c r="AD148" s="166">
        <f>'2.ورود اطلاعات'!X148</f>
        <v>0</v>
      </c>
      <c r="AE148" s="166">
        <f>'2.ورود اطلاعات'!Y148</f>
        <v>0</v>
      </c>
      <c r="AF148" s="166">
        <f>'2.ورود اطلاعات'!Z148</f>
        <v>0</v>
      </c>
      <c r="AG148" s="166">
        <f>'2.ورود اطلاعات'!AA148</f>
        <v>0</v>
      </c>
      <c r="AH148" s="166">
        <f>'2.ورود اطلاعات'!AB148</f>
        <v>0</v>
      </c>
      <c r="AI148" s="166">
        <f>'2.ورود اطلاعات'!AC148</f>
        <v>0</v>
      </c>
      <c r="AJ148" s="166">
        <f>'2.ورود اطلاعات'!AD148</f>
        <v>0</v>
      </c>
      <c r="AK148" s="166">
        <f>'2.ورود اطلاعات'!AE148</f>
        <v>0</v>
      </c>
      <c r="AL148" s="166">
        <f>'2.ورود اطلاعات'!AF148</f>
        <v>0</v>
      </c>
      <c r="AM148" s="166">
        <f>'2.ورود اطلاعات'!AG148</f>
        <v>0</v>
      </c>
      <c r="AN148" s="166">
        <f>'2.ورود اطلاعات'!AH148</f>
        <v>0</v>
      </c>
      <c r="AO148" s="166">
        <f>'2.ورود اطلاعات'!AI148</f>
        <v>0</v>
      </c>
      <c r="AP148" s="166" t="str">
        <f>'2.ورود اطلاعات'!AK148</f>
        <v xml:space="preserve">         </v>
      </c>
      <c r="AQ148" s="166" t="str">
        <f>'2.ورود اطلاعات'!AL148</f>
        <v>هیچکدام</v>
      </c>
      <c r="AR148" s="166" t="str">
        <f>'2.ورود اطلاعات'!AM148</f>
        <v>7.هیچکدام</v>
      </c>
      <c r="AS148" s="166" t="str">
        <f>'2.ورود اطلاعات'!AN148</f>
        <v>نامعلوم</v>
      </c>
      <c r="AT148" s="166" t="str">
        <f>'2.ورود اطلاعات'!AO148</f>
        <v>نامعلوم</v>
      </c>
      <c r="AU148" s="166" t="str">
        <f>'2.ورود اطلاعات'!CV148</f>
        <v>ارائه نشده است.</v>
      </c>
      <c r="AV148" s="166">
        <f>'2.ورود اطلاعات'!CW148</f>
        <v>0</v>
      </c>
      <c r="AW148" s="164">
        <f>'2.ورود اطلاعات'!AT148</f>
        <v>0</v>
      </c>
      <c r="AX148" s="164">
        <f>'2.ورود اطلاعات'!AU148</f>
        <v>0</v>
      </c>
      <c r="AY148" s="164">
        <f>'2.ورود اطلاعات'!AV148</f>
        <v>0</v>
      </c>
      <c r="AZ148" s="164">
        <f>'2.ورود اطلاعات'!AW148</f>
        <v>0</v>
      </c>
      <c r="BA148" s="164">
        <f>'2.ورود اطلاعات'!AX148</f>
        <v>0</v>
      </c>
      <c r="BB148" s="166">
        <f>'2.ورود اطلاعات'!BT148</f>
        <v>0</v>
      </c>
      <c r="BC148" s="166" t="str">
        <f>'2.ورود اطلاعات'!BU148</f>
        <v xml:space="preserve"> </v>
      </c>
      <c r="BD148" s="166" t="str">
        <f>'2.ورود اطلاعات'!BV148</f>
        <v xml:space="preserve"> </v>
      </c>
      <c r="BE148" s="280" t="str">
        <f t="shared" si="18"/>
        <v>تست اچ آی وی انجام نشده است</v>
      </c>
      <c r="BF148" s="164">
        <f>'2.ورود اطلاعات'!BK148</f>
        <v>0</v>
      </c>
      <c r="BG148" s="164">
        <f>'2.ورود اطلاعات'!BL148</f>
        <v>0</v>
      </c>
      <c r="BH148" s="164">
        <f>'2.ورود اطلاعات'!BM148</f>
        <v>0</v>
      </c>
      <c r="BI148" s="164">
        <f>'2.ورود اطلاعات'!BN148</f>
        <v>0</v>
      </c>
      <c r="BJ148" s="164">
        <f>'2.ورود اطلاعات'!BO148</f>
        <v>0</v>
      </c>
      <c r="BK148" s="164">
        <f>'2.ورود اطلاعات'!BP148</f>
        <v>0</v>
      </c>
      <c r="BL148" s="164">
        <f>'2.ورود اطلاعات'!BQ148</f>
        <v>0</v>
      </c>
      <c r="BM148" s="164">
        <f>'2.ورود اطلاعات'!BR148</f>
        <v>0</v>
      </c>
      <c r="BN148" s="166">
        <f>'2.ورود اطلاعات'!BW148</f>
        <v>0</v>
      </c>
      <c r="BO148" s="166" t="str">
        <f>'2.ورود اطلاعات'!BX148</f>
        <v xml:space="preserve"> </v>
      </c>
      <c r="BP148" s="166" t="str">
        <f>'2.ورود اطلاعات'!BY148</f>
        <v xml:space="preserve"> </v>
      </c>
      <c r="BQ148" s="280" t="str">
        <f t="shared" si="19"/>
        <v>تست اچ آی وی انجام نشده است</v>
      </c>
      <c r="BR148" s="166">
        <f>'2.ورود اطلاعات'!BZ148</f>
        <v>0</v>
      </c>
      <c r="BS148" s="166" t="str">
        <f>'2.ورود اطلاعات'!CA148</f>
        <v xml:space="preserve"> </v>
      </c>
      <c r="BT148" s="166" t="str">
        <f>'2.ورود اطلاعات'!CB148</f>
        <v xml:space="preserve"> </v>
      </c>
      <c r="BU148" s="280" t="str">
        <f t="shared" si="20"/>
        <v>تست اچ آی وی انجام نشده است</v>
      </c>
      <c r="BV148" s="166">
        <f>'2.ورود اطلاعات'!CC148</f>
        <v>0</v>
      </c>
      <c r="BW148" s="166" t="str">
        <f>'2.ورود اطلاعات'!CD148</f>
        <v xml:space="preserve"> </v>
      </c>
      <c r="BX148" s="166" t="str">
        <f>'2.ورود اطلاعات'!CE148</f>
        <v xml:space="preserve"> </v>
      </c>
      <c r="BY148" s="280" t="str">
        <f t="shared" si="21"/>
        <v>تست اچ آی وی انجام نشده است</v>
      </c>
      <c r="BZ148" s="166">
        <f>'2.ورود اطلاعات'!CF148</f>
        <v>0</v>
      </c>
      <c r="CA148" s="166" t="str">
        <f>'2.ورود اطلاعات'!CG148</f>
        <v xml:space="preserve"> </v>
      </c>
      <c r="CB148" s="166" t="str">
        <f>'2.ورود اطلاعات'!CH148</f>
        <v xml:space="preserve"> </v>
      </c>
      <c r="CC148" s="280" t="str">
        <f t="shared" si="22"/>
        <v>تست اچ آی وی انجام نشده است</v>
      </c>
      <c r="CD148" s="166">
        <f>'2.ورود اطلاعات'!CI148</f>
        <v>0</v>
      </c>
      <c r="CE148" s="166" t="str">
        <f>'2.ورود اطلاعات'!CJ148</f>
        <v xml:space="preserve"> </v>
      </c>
      <c r="CF148" s="166" t="str">
        <f>'2.ورود اطلاعات'!CK148</f>
        <v xml:space="preserve"> </v>
      </c>
      <c r="CG148" s="280" t="str">
        <f t="shared" si="23"/>
        <v>تست اچ آی وی انجام نشده است</v>
      </c>
      <c r="CH148" s="166">
        <f>'2.ورود اطلاعات'!CL148</f>
        <v>0</v>
      </c>
      <c r="CI148" s="166" t="str">
        <f>'2.ورود اطلاعات'!CM148</f>
        <v xml:space="preserve"> </v>
      </c>
      <c r="CJ148" s="166" t="str">
        <f>'2.ورود اطلاعات'!CN148</f>
        <v xml:space="preserve"> </v>
      </c>
      <c r="CK148" s="280" t="str">
        <f t="shared" si="24"/>
        <v>تست اچ آی وی انجام نشده است</v>
      </c>
      <c r="CL148" s="166">
        <f>'2.ورود اطلاعات'!CO148</f>
        <v>0</v>
      </c>
      <c r="CM148" s="166" t="str">
        <f>'2.ورود اطلاعات'!CP148</f>
        <v xml:space="preserve"> </v>
      </c>
      <c r="CN148" s="166" t="str">
        <f>'2.ورود اطلاعات'!CQ148</f>
        <v xml:space="preserve"> </v>
      </c>
      <c r="CO148" s="280" t="str">
        <f t="shared" si="25"/>
        <v>تست اچ آی وی انجام نشده است</v>
      </c>
      <c r="CP148" s="166">
        <f>'2.ورود اطلاعات'!CR148</f>
        <v>0</v>
      </c>
      <c r="CQ148" s="166" t="str">
        <f>'2.ورود اطلاعات'!CS148</f>
        <v xml:space="preserve"> </v>
      </c>
      <c r="CR148" s="166" t="str">
        <f>'2.ورود اطلاعات'!CT148</f>
        <v xml:space="preserve"> </v>
      </c>
      <c r="CS148" s="280" t="str">
        <f t="shared" si="26"/>
        <v>تست اچ آی وی انجام نشده است</v>
      </c>
      <c r="CT148" s="166" t="str">
        <f>'2.ورود اطلاعات'!CU148</f>
        <v>خیر</v>
      </c>
      <c r="DI148" s="164"/>
      <c r="DJ148" s="164"/>
    </row>
    <row r="149" spans="1:114" s="166" customFormat="1" ht="11.65" x14ac:dyDescent="0.35">
      <c r="A149" s="144" t="str">
        <f>'2.ورود اطلاعات'!BS149</f>
        <v>خیر</v>
      </c>
      <c r="B149" s="166">
        <f>'2.ورود اطلاعات'!A149</f>
        <v>148</v>
      </c>
      <c r="C149" s="166">
        <f>'1.مشخصات مرکز'!$D$2</f>
        <v>1398</v>
      </c>
      <c r="D149" s="166" t="str">
        <f>'1.مشخصات مرکز'!$D$3</f>
        <v>انتخاب کنید ...</v>
      </c>
      <c r="E149" s="166" t="str">
        <f>'1.مشخصات مرکز'!$D$4</f>
        <v>انتخاب کنید ...</v>
      </c>
      <c r="F149" s="166" t="str">
        <f>'1.مشخصات مرکز'!$D$5</f>
        <v>انتخاب کنید ...</v>
      </c>
      <c r="G149" s="166">
        <f>'1.مشخصات مرکز'!$D$6</f>
        <v>0</v>
      </c>
      <c r="H149" s="166" t="str">
        <f>'1.مشخصات مرکز'!$D$7</f>
        <v>انتخاب کنید ...</v>
      </c>
      <c r="I149" s="166">
        <f>'1.مشخصات مرکز'!$D$8</f>
        <v>0</v>
      </c>
      <c r="J149" s="166">
        <f>'1.مشخصات مرکز'!$D$9</f>
        <v>0</v>
      </c>
      <c r="K149" s="164">
        <f>'1.مشخصات مرکز'!$D$10</f>
        <v>0</v>
      </c>
      <c r="L149" s="164">
        <f>'1.مشخصات مرکز'!$D$11</f>
        <v>0</v>
      </c>
      <c r="M149" s="166">
        <f>'2.ورود اطلاعات'!B149</f>
        <v>0</v>
      </c>
      <c r="N149" s="166">
        <f>'2.ورود اطلاعات'!C149</f>
        <v>0</v>
      </c>
      <c r="O149" s="166" t="str">
        <f>IF('2.ورود اطلاعات'!F149=0,"نامعلوم",'2.ورود اطلاعات'!F149)</f>
        <v>نامعلوم</v>
      </c>
      <c r="P149" s="166">
        <f>'2.ورود اطلاعات'!J149</f>
        <v>0</v>
      </c>
      <c r="Q149" s="166">
        <f>'2.ورود اطلاعات'!K149</f>
        <v>0</v>
      </c>
      <c r="R149" s="166">
        <f>'2.ورود اطلاعات'!L149</f>
        <v>0</v>
      </c>
      <c r="S149" s="166">
        <f>'2.ورود اطلاعات'!M149</f>
        <v>0</v>
      </c>
      <c r="T149" s="166">
        <f>'2.ورود اطلاعات'!N149</f>
        <v>0</v>
      </c>
      <c r="U149" s="166">
        <f>'2.ورود اطلاعات'!O149</f>
        <v>1398</v>
      </c>
      <c r="V149" s="166">
        <f>'2.ورود اطلاعات'!P149</f>
        <v>0</v>
      </c>
      <c r="W149" s="166">
        <f>'2.ورود اطلاعات'!Q149</f>
        <v>0</v>
      </c>
      <c r="X149" s="166">
        <f>'2.ورود اطلاعات'!R149</f>
        <v>0</v>
      </c>
      <c r="Y149" s="166">
        <f>'2.ورود اطلاعات'!S149</f>
        <v>0</v>
      </c>
      <c r="Z149" s="166">
        <f>'2.ورود اطلاعات'!T149</f>
        <v>0</v>
      </c>
      <c r="AA149" s="166">
        <f>'2.ورود اطلاعات'!U149</f>
        <v>0</v>
      </c>
      <c r="AB149" s="166">
        <f>'2.ورود اطلاعات'!V149</f>
        <v>0</v>
      </c>
      <c r="AC149" s="166">
        <f>'2.ورود اطلاعات'!W149</f>
        <v>0</v>
      </c>
      <c r="AD149" s="166">
        <f>'2.ورود اطلاعات'!X149</f>
        <v>0</v>
      </c>
      <c r="AE149" s="166">
        <f>'2.ورود اطلاعات'!Y149</f>
        <v>0</v>
      </c>
      <c r="AF149" s="166">
        <f>'2.ورود اطلاعات'!Z149</f>
        <v>0</v>
      </c>
      <c r="AG149" s="166">
        <f>'2.ورود اطلاعات'!AA149</f>
        <v>0</v>
      </c>
      <c r="AH149" s="166">
        <f>'2.ورود اطلاعات'!AB149</f>
        <v>0</v>
      </c>
      <c r="AI149" s="166">
        <f>'2.ورود اطلاعات'!AC149</f>
        <v>0</v>
      </c>
      <c r="AJ149" s="166">
        <f>'2.ورود اطلاعات'!AD149</f>
        <v>0</v>
      </c>
      <c r="AK149" s="166">
        <f>'2.ورود اطلاعات'!AE149</f>
        <v>0</v>
      </c>
      <c r="AL149" s="166">
        <f>'2.ورود اطلاعات'!AF149</f>
        <v>0</v>
      </c>
      <c r="AM149" s="166">
        <f>'2.ورود اطلاعات'!AG149</f>
        <v>0</v>
      </c>
      <c r="AN149" s="166">
        <f>'2.ورود اطلاعات'!AH149</f>
        <v>0</v>
      </c>
      <c r="AO149" s="166">
        <f>'2.ورود اطلاعات'!AI149</f>
        <v>0</v>
      </c>
      <c r="AP149" s="166" t="str">
        <f>'2.ورود اطلاعات'!AK149</f>
        <v xml:space="preserve">         </v>
      </c>
      <c r="AQ149" s="166" t="str">
        <f>'2.ورود اطلاعات'!AL149</f>
        <v>هیچکدام</v>
      </c>
      <c r="AR149" s="166" t="str">
        <f>'2.ورود اطلاعات'!AM149</f>
        <v>7.هیچکدام</v>
      </c>
      <c r="AS149" s="166" t="str">
        <f>'2.ورود اطلاعات'!AN149</f>
        <v>نامعلوم</v>
      </c>
      <c r="AT149" s="166" t="str">
        <f>'2.ورود اطلاعات'!AO149</f>
        <v>نامعلوم</v>
      </c>
      <c r="AU149" s="166" t="str">
        <f>'2.ورود اطلاعات'!CV149</f>
        <v>ارائه نشده است.</v>
      </c>
      <c r="AV149" s="166">
        <f>'2.ورود اطلاعات'!CW149</f>
        <v>0</v>
      </c>
      <c r="AW149" s="164">
        <f>'2.ورود اطلاعات'!AT149</f>
        <v>0</v>
      </c>
      <c r="AX149" s="164">
        <f>'2.ورود اطلاعات'!AU149</f>
        <v>0</v>
      </c>
      <c r="AY149" s="164">
        <f>'2.ورود اطلاعات'!AV149</f>
        <v>0</v>
      </c>
      <c r="AZ149" s="164">
        <f>'2.ورود اطلاعات'!AW149</f>
        <v>0</v>
      </c>
      <c r="BA149" s="164">
        <f>'2.ورود اطلاعات'!AX149</f>
        <v>0</v>
      </c>
      <c r="BB149" s="166">
        <f>'2.ورود اطلاعات'!BT149</f>
        <v>0</v>
      </c>
      <c r="BC149" s="166" t="str">
        <f>'2.ورود اطلاعات'!BU149</f>
        <v xml:space="preserve"> </v>
      </c>
      <c r="BD149" s="166" t="str">
        <f>'2.ورود اطلاعات'!BV149</f>
        <v xml:space="preserve"> </v>
      </c>
      <c r="BE149" s="280" t="str">
        <f t="shared" si="18"/>
        <v>تست اچ آی وی انجام نشده است</v>
      </c>
      <c r="BF149" s="164">
        <f>'2.ورود اطلاعات'!BK149</f>
        <v>0</v>
      </c>
      <c r="BG149" s="164">
        <f>'2.ورود اطلاعات'!BL149</f>
        <v>0</v>
      </c>
      <c r="BH149" s="164">
        <f>'2.ورود اطلاعات'!BM149</f>
        <v>0</v>
      </c>
      <c r="BI149" s="164">
        <f>'2.ورود اطلاعات'!BN149</f>
        <v>0</v>
      </c>
      <c r="BJ149" s="164">
        <f>'2.ورود اطلاعات'!BO149</f>
        <v>0</v>
      </c>
      <c r="BK149" s="164">
        <f>'2.ورود اطلاعات'!BP149</f>
        <v>0</v>
      </c>
      <c r="BL149" s="164">
        <f>'2.ورود اطلاعات'!BQ149</f>
        <v>0</v>
      </c>
      <c r="BM149" s="164">
        <f>'2.ورود اطلاعات'!BR149</f>
        <v>0</v>
      </c>
      <c r="BN149" s="166">
        <f>'2.ورود اطلاعات'!BW149</f>
        <v>0</v>
      </c>
      <c r="BO149" s="166" t="str">
        <f>'2.ورود اطلاعات'!BX149</f>
        <v xml:space="preserve"> </v>
      </c>
      <c r="BP149" s="166" t="str">
        <f>'2.ورود اطلاعات'!BY149</f>
        <v xml:space="preserve"> </v>
      </c>
      <c r="BQ149" s="280" t="str">
        <f t="shared" si="19"/>
        <v>تست اچ آی وی انجام نشده است</v>
      </c>
      <c r="BR149" s="166">
        <f>'2.ورود اطلاعات'!BZ149</f>
        <v>0</v>
      </c>
      <c r="BS149" s="166" t="str">
        <f>'2.ورود اطلاعات'!CA149</f>
        <v xml:space="preserve"> </v>
      </c>
      <c r="BT149" s="166" t="str">
        <f>'2.ورود اطلاعات'!CB149</f>
        <v xml:space="preserve"> </v>
      </c>
      <c r="BU149" s="280" t="str">
        <f t="shared" si="20"/>
        <v>تست اچ آی وی انجام نشده است</v>
      </c>
      <c r="BV149" s="166">
        <f>'2.ورود اطلاعات'!CC149</f>
        <v>0</v>
      </c>
      <c r="BW149" s="166" t="str">
        <f>'2.ورود اطلاعات'!CD149</f>
        <v xml:space="preserve"> </v>
      </c>
      <c r="BX149" s="166" t="str">
        <f>'2.ورود اطلاعات'!CE149</f>
        <v xml:space="preserve"> </v>
      </c>
      <c r="BY149" s="280" t="str">
        <f t="shared" si="21"/>
        <v>تست اچ آی وی انجام نشده است</v>
      </c>
      <c r="BZ149" s="166">
        <f>'2.ورود اطلاعات'!CF149</f>
        <v>0</v>
      </c>
      <c r="CA149" s="166" t="str">
        <f>'2.ورود اطلاعات'!CG149</f>
        <v xml:space="preserve"> </v>
      </c>
      <c r="CB149" s="166" t="str">
        <f>'2.ورود اطلاعات'!CH149</f>
        <v xml:space="preserve"> </v>
      </c>
      <c r="CC149" s="280" t="str">
        <f t="shared" si="22"/>
        <v>تست اچ آی وی انجام نشده است</v>
      </c>
      <c r="CD149" s="166">
        <f>'2.ورود اطلاعات'!CI149</f>
        <v>0</v>
      </c>
      <c r="CE149" s="166" t="str">
        <f>'2.ورود اطلاعات'!CJ149</f>
        <v xml:space="preserve"> </v>
      </c>
      <c r="CF149" s="166" t="str">
        <f>'2.ورود اطلاعات'!CK149</f>
        <v xml:space="preserve"> </v>
      </c>
      <c r="CG149" s="280" t="str">
        <f t="shared" si="23"/>
        <v>تست اچ آی وی انجام نشده است</v>
      </c>
      <c r="CH149" s="166">
        <f>'2.ورود اطلاعات'!CL149</f>
        <v>0</v>
      </c>
      <c r="CI149" s="166" t="str">
        <f>'2.ورود اطلاعات'!CM149</f>
        <v xml:space="preserve"> </v>
      </c>
      <c r="CJ149" s="166" t="str">
        <f>'2.ورود اطلاعات'!CN149</f>
        <v xml:space="preserve"> </v>
      </c>
      <c r="CK149" s="280" t="str">
        <f t="shared" si="24"/>
        <v>تست اچ آی وی انجام نشده است</v>
      </c>
      <c r="CL149" s="166">
        <f>'2.ورود اطلاعات'!CO149</f>
        <v>0</v>
      </c>
      <c r="CM149" s="166" t="str">
        <f>'2.ورود اطلاعات'!CP149</f>
        <v xml:space="preserve"> </v>
      </c>
      <c r="CN149" s="166" t="str">
        <f>'2.ورود اطلاعات'!CQ149</f>
        <v xml:space="preserve"> </v>
      </c>
      <c r="CO149" s="280" t="str">
        <f t="shared" si="25"/>
        <v>تست اچ آی وی انجام نشده است</v>
      </c>
      <c r="CP149" s="166">
        <f>'2.ورود اطلاعات'!CR149</f>
        <v>0</v>
      </c>
      <c r="CQ149" s="166" t="str">
        <f>'2.ورود اطلاعات'!CS149</f>
        <v xml:space="preserve"> </v>
      </c>
      <c r="CR149" s="166" t="str">
        <f>'2.ورود اطلاعات'!CT149</f>
        <v xml:space="preserve"> </v>
      </c>
      <c r="CS149" s="280" t="str">
        <f t="shared" si="26"/>
        <v>تست اچ آی وی انجام نشده است</v>
      </c>
      <c r="CT149" s="166" t="str">
        <f>'2.ورود اطلاعات'!CU149</f>
        <v>خیر</v>
      </c>
      <c r="DI149" s="164"/>
      <c r="DJ149" s="164"/>
    </row>
    <row r="150" spans="1:114" s="166" customFormat="1" ht="11.65" x14ac:dyDescent="0.35">
      <c r="A150" s="144" t="str">
        <f>'2.ورود اطلاعات'!BS150</f>
        <v>خیر</v>
      </c>
      <c r="B150" s="166">
        <f>'2.ورود اطلاعات'!A150</f>
        <v>149</v>
      </c>
      <c r="C150" s="166">
        <f>'1.مشخصات مرکز'!$D$2</f>
        <v>1398</v>
      </c>
      <c r="D150" s="166" t="str">
        <f>'1.مشخصات مرکز'!$D$3</f>
        <v>انتخاب کنید ...</v>
      </c>
      <c r="E150" s="166" t="str">
        <f>'1.مشخصات مرکز'!$D$4</f>
        <v>انتخاب کنید ...</v>
      </c>
      <c r="F150" s="166" t="str">
        <f>'1.مشخصات مرکز'!$D$5</f>
        <v>انتخاب کنید ...</v>
      </c>
      <c r="G150" s="166">
        <f>'1.مشخصات مرکز'!$D$6</f>
        <v>0</v>
      </c>
      <c r="H150" s="166" t="str">
        <f>'1.مشخصات مرکز'!$D$7</f>
        <v>انتخاب کنید ...</v>
      </c>
      <c r="I150" s="166">
        <f>'1.مشخصات مرکز'!$D$8</f>
        <v>0</v>
      </c>
      <c r="J150" s="166">
        <f>'1.مشخصات مرکز'!$D$9</f>
        <v>0</v>
      </c>
      <c r="K150" s="164">
        <f>'1.مشخصات مرکز'!$D$10</f>
        <v>0</v>
      </c>
      <c r="L150" s="164">
        <f>'1.مشخصات مرکز'!$D$11</f>
        <v>0</v>
      </c>
      <c r="M150" s="166">
        <f>'2.ورود اطلاعات'!B150</f>
        <v>0</v>
      </c>
      <c r="N150" s="166">
        <f>'2.ورود اطلاعات'!C150</f>
        <v>0</v>
      </c>
      <c r="O150" s="166" t="str">
        <f>IF('2.ورود اطلاعات'!F150=0,"نامعلوم",'2.ورود اطلاعات'!F150)</f>
        <v>نامعلوم</v>
      </c>
      <c r="P150" s="166">
        <f>'2.ورود اطلاعات'!J150</f>
        <v>0</v>
      </c>
      <c r="Q150" s="166">
        <f>'2.ورود اطلاعات'!K150</f>
        <v>0</v>
      </c>
      <c r="R150" s="166">
        <f>'2.ورود اطلاعات'!L150</f>
        <v>0</v>
      </c>
      <c r="S150" s="166">
        <f>'2.ورود اطلاعات'!M150</f>
        <v>0</v>
      </c>
      <c r="T150" s="166">
        <f>'2.ورود اطلاعات'!N150</f>
        <v>0</v>
      </c>
      <c r="U150" s="166">
        <f>'2.ورود اطلاعات'!O150</f>
        <v>1398</v>
      </c>
      <c r="V150" s="166">
        <f>'2.ورود اطلاعات'!P150</f>
        <v>0</v>
      </c>
      <c r="W150" s="166">
        <f>'2.ورود اطلاعات'!Q150</f>
        <v>0</v>
      </c>
      <c r="X150" s="166">
        <f>'2.ورود اطلاعات'!R150</f>
        <v>0</v>
      </c>
      <c r="Y150" s="166">
        <f>'2.ورود اطلاعات'!S150</f>
        <v>0</v>
      </c>
      <c r="Z150" s="166">
        <f>'2.ورود اطلاعات'!T150</f>
        <v>0</v>
      </c>
      <c r="AA150" s="166">
        <f>'2.ورود اطلاعات'!U150</f>
        <v>0</v>
      </c>
      <c r="AB150" s="166">
        <f>'2.ورود اطلاعات'!V150</f>
        <v>0</v>
      </c>
      <c r="AC150" s="166">
        <f>'2.ورود اطلاعات'!W150</f>
        <v>0</v>
      </c>
      <c r="AD150" s="166">
        <f>'2.ورود اطلاعات'!X150</f>
        <v>0</v>
      </c>
      <c r="AE150" s="166">
        <f>'2.ورود اطلاعات'!Y150</f>
        <v>0</v>
      </c>
      <c r="AF150" s="166">
        <f>'2.ورود اطلاعات'!Z150</f>
        <v>0</v>
      </c>
      <c r="AG150" s="166">
        <f>'2.ورود اطلاعات'!AA150</f>
        <v>0</v>
      </c>
      <c r="AH150" s="166">
        <f>'2.ورود اطلاعات'!AB150</f>
        <v>0</v>
      </c>
      <c r="AI150" s="166">
        <f>'2.ورود اطلاعات'!AC150</f>
        <v>0</v>
      </c>
      <c r="AJ150" s="166">
        <f>'2.ورود اطلاعات'!AD150</f>
        <v>0</v>
      </c>
      <c r="AK150" s="166">
        <f>'2.ورود اطلاعات'!AE150</f>
        <v>0</v>
      </c>
      <c r="AL150" s="166">
        <f>'2.ورود اطلاعات'!AF150</f>
        <v>0</v>
      </c>
      <c r="AM150" s="166">
        <f>'2.ورود اطلاعات'!AG150</f>
        <v>0</v>
      </c>
      <c r="AN150" s="166">
        <f>'2.ورود اطلاعات'!AH150</f>
        <v>0</v>
      </c>
      <c r="AO150" s="166">
        <f>'2.ورود اطلاعات'!AI150</f>
        <v>0</v>
      </c>
      <c r="AP150" s="166" t="str">
        <f>'2.ورود اطلاعات'!AK150</f>
        <v xml:space="preserve">         </v>
      </c>
      <c r="AQ150" s="166" t="str">
        <f>'2.ورود اطلاعات'!AL150</f>
        <v>هیچکدام</v>
      </c>
      <c r="AR150" s="166" t="str">
        <f>'2.ورود اطلاعات'!AM150</f>
        <v>7.هیچکدام</v>
      </c>
      <c r="AS150" s="166" t="str">
        <f>'2.ورود اطلاعات'!AN150</f>
        <v>نامعلوم</v>
      </c>
      <c r="AT150" s="166" t="str">
        <f>'2.ورود اطلاعات'!AO150</f>
        <v>نامعلوم</v>
      </c>
      <c r="AU150" s="166" t="str">
        <f>'2.ورود اطلاعات'!CV150</f>
        <v>ارائه نشده است.</v>
      </c>
      <c r="AV150" s="166">
        <f>'2.ورود اطلاعات'!CW150</f>
        <v>0</v>
      </c>
      <c r="AW150" s="164">
        <f>'2.ورود اطلاعات'!AT150</f>
        <v>0</v>
      </c>
      <c r="AX150" s="164">
        <f>'2.ورود اطلاعات'!AU150</f>
        <v>0</v>
      </c>
      <c r="AY150" s="164">
        <f>'2.ورود اطلاعات'!AV150</f>
        <v>0</v>
      </c>
      <c r="AZ150" s="164">
        <f>'2.ورود اطلاعات'!AW150</f>
        <v>0</v>
      </c>
      <c r="BA150" s="164">
        <f>'2.ورود اطلاعات'!AX150</f>
        <v>0</v>
      </c>
      <c r="BB150" s="166">
        <f>'2.ورود اطلاعات'!BT150</f>
        <v>0</v>
      </c>
      <c r="BC150" s="166" t="str">
        <f>'2.ورود اطلاعات'!BU150</f>
        <v xml:space="preserve"> </v>
      </c>
      <c r="BD150" s="166" t="str">
        <f>'2.ورود اطلاعات'!BV150</f>
        <v xml:space="preserve"> </v>
      </c>
      <c r="BE150" s="280" t="str">
        <f t="shared" si="18"/>
        <v>تست اچ آی وی انجام نشده است</v>
      </c>
      <c r="BF150" s="164">
        <f>'2.ورود اطلاعات'!BK150</f>
        <v>0</v>
      </c>
      <c r="BG150" s="164">
        <f>'2.ورود اطلاعات'!BL150</f>
        <v>0</v>
      </c>
      <c r="BH150" s="164">
        <f>'2.ورود اطلاعات'!BM150</f>
        <v>0</v>
      </c>
      <c r="BI150" s="164">
        <f>'2.ورود اطلاعات'!BN150</f>
        <v>0</v>
      </c>
      <c r="BJ150" s="164">
        <f>'2.ورود اطلاعات'!BO150</f>
        <v>0</v>
      </c>
      <c r="BK150" s="164">
        <f>'2.ورود اطلاعات'!BP150</f>
        <v>0</v>
      </c>
      <c r="BL150" s="164">
        <f>'2.ورود اطلاعات'!BQ150</f>
        <v>0</v>
      </c>
      <c r="BM150" s="164">
        <f>'2.ورود اطلاعات'!BR150</f>
        <v>0</v>
      </c>
      <c r="BN150" s="166">
        <f>'2.ورود اطلاعات'!BW150</f>
        <v>0</v>
      </c>
      <c r="BO150" s="166" t="str">
        <f>'2.ورود اطلاعات'!BX150</f>
        <v xml:space="preserve"> </v>
      </c>
      <c r="BP150" s="166" t="str">
        <f>'2.ورود اطلاعات'!BY150</f>
        <v xml:space="preserve"> </v>
      </c>
      <c r="BQ150" s="280" t="str">
        <f t="shared" si="19"/>
        <v>تست اچ آی وی انجام نشده است</v>
      </c>
      <c r="BR150" s="166">
        <f>'2.ورود اطلاعات'!BZ150</f>
        <v>0</v>
      </c>
      <c r="BS150" s="166" t="str">
        <f>'2.ورود اطلاعات'!CA150</f>
        <v xml:space="preserve"> </v>
      </c>
      <c r="BT150" s="166" t="str">
        <f>'2.ورود اطلاعات'!CB150</f>
        <v xml:space="preserve"> </v>
      </c>
      <c r="BU150" s="280" t="str">
        <f t="shared" si="20"/>
        <v>تست اچ آی وی انجام نشده است</v>
      </c>
      <c r="BV150" s="166">
        <f>'2.ورود اطلاعات'!CC150</f>
        <v>0</v>
      </c>
      <c r="BW150" s="166" t="str">
        <f>'2.ورود اطلاعات'!CD150</f>
        <v xml:space="preserve"> </v>
      </c>
      <c r="BX150" s="166" t="str">
        <f>'2.ورود اطلاعات'!CE150</f>
        <v xml:space="preserve"> </v>
      </c>
      <c r="BY150" s="280" t="str">
        <f t="shared" si="21"/>
        <v>تست اچ آی وی انجام نشده است</v>
      </c>
      <c r="BZ150" s="166">
        <f>'2.ورود اطلاعات'!CF150</f>
        <v>0</v>
      </c>
      <c r="CA150" s="166" t="str">
        <f>'2.ورود اطلاعات'!CG150</f>
        <v xml:space="preserve"> </v>
      </c>
      <c r="CB150" s="166" t="str">
        <f>'2.ورود اطلاعات'!CH150</f>
        <v xml:space="preserve"> </v>
      </c>
      <c r="CC150" s="280" t="str">
        <f t="shared" si="22"/>
        <v>تست اچ آی وی انجام نشده است</v>
      </c>
      <c r="CD150" s="166">
        <f>'2.ورود اطلاعات'!CI150</f>
        <v>0</v>
      </c>
      <c r="CE150" s="166" t="str">
        <f>'2.ورود اطلاعات'!CJ150</f>
        <v xml:space="preserve"> </v>
      </c>
      <c r="CF150" s="166" t="str">
        <f>'2.ورود اطلاعات'!CK150</f>
        <v xml:space="preserve"> </v>
      </c>
      <c r="CG150" s="280" t="str">
        <f t="shared" si="23"/>
        <v>تست اچ آی وی انجام نشده است</v>
      </c>
      <c r="CH150" s="166">
        <f>'2.ورود اطلاعات'!CL150</f>
        <v>0</v>
      </c>
      <c r="CI150" s="166" t="str">
        <f>'2.ورود اطلاعات'!CM150</f>
        <v xml:space="preserve"> </v>
      </c>
      <c r="CJ150" s="166" t="str">
        <f>'2.ورود اطلاعات'!CN150</f>
        <v xml:space="preserve"> </v>
      </c>
      <c r="CK150" s="280" t="str">
        <f t="shared" si="24"/>
        <v>تست اچ آی وی انجام نشده است</v>
      </c>
      <c r="CL150" s="166">
        <f>'2.ورود اطلاعات'!CO150</f>
        <v>0</v>
      </c>
      <c r="CM150" s="166" t="str">
        <f>'2.ورود اطلاعات'!CP150</f>
        <v xml:space="preserve"> </v>
      </c>
      <c r="CN150" s="166" t="str">
        <f>'2.ورود اطلاعات'!CQ150</f>
        <v xml:space="preserve"> </v>
      </c>
      <c r="CO150" s="280" t="str">
        <f t="shared" si="25"/>
        <v>تست اچ آی وی انجام نشده است</v>
      </c>
      <c r="CP150" s="166">
        <f>'2.ورود اطلاعات'!CR150</f>
        <v>0</v>
      </c>
      <c r="CQ150" s="166" t="str">
        <f>'2.ورود اطلاعات'!CS150</f>
        <v xml:space="preserve"> </v>
      </c>
      <c r="CR150" s="166" t="str">
        <f>'2.ورود اطلاعات'!CT150</f>
        <v xml:space="preserve"> </v>
      </c>
      <c r="CS150" s="280" t="str">
        <f t="shared" si="26"/>
        <v>تست اچ آی وی انجام نشده است</v>
      </c>
      <c r="CT150" s="166" t="str">
        <f>'2.ورود اطلاعات'!CU150</f>
        <v>خیر</v>
      </c>
      <c r="DI150" s="164"/>
      <c r="DJ150" s="164"/>
    </row>
    <row r="151" spans="1:114" s="166" customFormat="1" ht="11.65" x14ac:dyDescent="0.35">
      <c r="A151" s="144" t="str">
        <f>'2.ورود اطلاعات'!BS151</f>
        <v>خیر</v>
      </c>
      <c r="B151" s="166">
        <f>'2.ورود اطلاعات'!A151</f>
        <v>150</v>
      </c>
      <c r="C151" s="166">
        <f>'1.مشخصات مرکز'!$D$2</f>
        <v>1398</v>
      </c>
      <c r="D151" s="166" t="str">
        <f>'1.مشخصات مرکز'!$D$3</f>
        <v>انتخاب کنید ...</v>
      </c>
      <c r="E151" s="166" t="str">
        <f>'1.مشخصات مرکز'!$D$4</f>
        <v>انتخاب کنید ...</v>
      </c>
      <c r="F151" s="166" t="str">
        <f>'1.مشخصات مرکز'!$D$5</f>
        <v>انتخاب کنید ...</v>
      </c>
      <c r="G151" s="166">
        <f>'1.مشخصات مرکز'!$D$6</f>
        <v>0</v>
      </c>
      <c r="H151" s="166" t="str">
        <f>'1.مشخصات مرکز'!$D$7</f>
        <v>انتخاب کنید ...</v>
      </c>
      <c r="I151" s="166">
        <f>'1.مشخصات مرکز'!$D$8</f>
        <v>0</v>
      </c>
      <c r="J151" s="166">
        <f>'1.مشخصات مرکز'!$D$9</f>
        <v>0</v>
      </c>
      <c r="K151" s="164">
        <f>'1.مشخصات مرکز'!$D$10</f>
        <v>0</v>
      </c>
      <c r="L151" s="164">
        <f>'1.مشخصات مرکز'!$D$11</f>
        <v>0</v>
      </c>
      <c r="M151" s="166">
        <f>'2.ورود اطلاعات'!B151</f>
        <v>0</v>
      </c>
      <c r="N151" s="166">
        <f>'2.ورود اطلاعات'!C151</f>
        <v>0</v>
      </c>
      <c r="O151" s="166" t="str">
        <f>IF('2.ورود اطلاعات'!F151=0,"نامعلوم",'2.ورود اطلاعات'!F151)</f>
        <v>نامعلوم</v>
      </c>
      <c r="P151" s="166">
        <f>'2.ورود اطلاعات'!J151</f>
        <v>0</v>
      </c>
      <c r="Q151" s="166">
        <f>'2.ورود اطلاعات'!K151</f>
        <v>0</v>
      </c>
      <c r="R151" s="166">
        <f>'2.ورود اطلاعات'!L151</f>
        <v>0</v>
      </c>
      <c r="S151" s="166">
        <f>'2.ورود اطلاعات'!M151</f>
        <v>0</v>
      </c>
      <c r="T151" s="166">
        <f>'2.ورود اطلاعات'!N151</f>
        <v>0</v>
      </c>
      <c r="U151" s="166">
        <f>'2.ورود اطلاعات'!O151</f>
        <v>1398</v>
      </c>
      <c r="V151" s="166">
        <f>'2.ورود اطلاعات'!P151</f>
        <v>0</v>
      </c>
      <c r="W151" s="166">
        <f>'2.ورود اطلاعات'!Q151</f>
        <v>0</v>
      </c>
      <c r="X151" s="166">
        <f>'2.ورود اطلاعات'!R151</f>
        <v>0</v>
      </c>
      <c r="Y151" s="166">
        <f>'2.ورود اطلاعات'!S151</f>
        <v>0</v>
      </c>
      <c r="Z151" s="166">
        <f>'2.ورود اطلاعات'!T151</f>
        <v>0</v>
      </c>
      <c r="AA151" s="166">
        <f>'2.ورود اطلاعات'!U151</f>
        <v>0</v>
      </c>
      <c r="AB151" s="166">
        <f>'2.ورود اطلاعات'!V151</f>
        <v>0</v>
      </c>
      <c r="AC151" s="166">
        <f>'2.ورود اطلاعات'!W151</f>
        <v>0</v>
      </c>
      <c r="AD151" s="166">
        <f>'2.ورود اطلاعات'!X151</f>
        <v>0</v>
      </c>
      <c r="AE151" s="166">
        <f>'2.ورود اطلاعات'!Y151</f>
        <v>0</v>
      </c>
      <c r="AF151" s="166">
        <f>'2.ورود اطلاعات'!Z151</f>
        <v>0</v>
      </c>
      <c r="AG151" s="166">
        <f>'2.ورود اطلاعات'!AA151</f>
        <v>0</v>
      </c>
      <c r="AH151" s="166">
        <f>'2.ورود اطلاعات'!AB151</f>
        <v>0</v>
      </c>
      <c r="AI151" s="166">
        <f>'2.ورود اطلاعات'!AC151</f>
        <v>0</v>
      </c>
      <c r="AJ151" s="166">
        <f>'2.ورود اطلاعات'!AD151</f>
        <v>0</v>
      </c>
      <c r="AK151" s="166">
        <f>'2.ورود اطلاعات'!AE151</f>
        <v>0</v>
      </c>
      <c r="AL151" s="166">
        <f>'2.ورود اطلاعات'!AF151</f>
        <v>0</v>
      </c>
      <c r="AM151" s="166">
        <f>'2.ورود اطلاعات'!AG151</f>
        <v>0</v>
      </c>
      <c r="AN151" s="166">
        <f>'2.ورود اطلاعات'!AH151</f>
        <v>0</v>
      </c>
      <c r="AO151" s="166">
        <f>'2.ورود اطلاعات'!AI151</f>
        <v>0</v>
      </c>
      <c r="AP151" s="166" t="str">
        <f>'2.ورود اطلاعات'!AK151</f>
        <v xml:space="preserve">         </v>
      </c>
      <c r="AQ151" s="166" t="str">
        <f>'2.ورود اطلاعات'!AL151</f>
        <v>هیچکدام</v>
      </c>
      <c r="AR151" s="166" t="str">
        <f>'2.ورود اطلاعات'!AM151</f>
        <v>7.هیچکدام</v>
      </c>
      <c r="AS151" s="166" t="str">
        <f>'2.ورود اطلاعات'!AN151</f>
        <v>نامعلوم</v>
      </c>
      <c r="AT151" s="166" t="str">
        <f>'2.ورود اطلاعات'!AO151</f>
        <v>نامعلوم</v>
      </c>
      <c r="AU151" s="166" t="str">
        <f>'2.ورود اطلاعات'!CV151</f>
        <v>ارائه نشده است.</v>
      </c>
      <c r="AV151" s="166">
        <f>'2.ورود اطلاعات'!CW151</f>
        <v>0</v>
      </c>
      <c r="AW151" s="164">
        <f>'2.ورود اطلاعات'!AT151</f>
        <v>0</v>
      </c>
      <c r="AX151" s="164">
        <f>'2.ورود اطلاعات'!AU151</f>
        <v>0</v>
      </c>
      <c r="AY151" s="164">
        <f>'2.ورود اطلاعات'!AV151</f>
        <v>0</v>
      </c>
      <c r="AZ151" s="164">
        <f>'2.ورود اطلاعات'!AW151</f>
        <v>0</v>
      </c>
      <c r="BA151" s="164">
        <f>'2.ورود اطلاعات'!AX151</f>
        <v>0</v>
      </c>
      <c r="BB151" s="166">
        <f>'2.ورود اطلاعات'!BT151</f>
        <v>0</v>
      </c>
      <c r="BC151" s="166" t="str">
        <f>'2.ورود اطلاعات'!BU151</f>
        <v xml:space="preserve"> </v>
      </c>
      <c r="BD151" s="166" t="str">
        <f>'2.ورود اطلاعات'!BV151</f>
        <v xml:space="preserve"> </v>
      </c>
      <c r="BE151" s="280" t="str">
        <f t="shared" si="18"/>
        <v>تست اچ آی وی انجام نشده است</v>
      </c>
      <c r="BF151" s="164">
        <f>'2.ورود اطلاعات'!BK151</f>
        <v>0</v>
      </c>
      <c r="BG151" s="164">
        <f>'2.ورود اطلاعات'!BL151</f>
        <v>0</v>
      </c>
      <c r="BH151" s="164">
        <f>'2.ورود اطلاعات'!BM151</f>
        <v>0</v>
      </c>
      <c r="BI151" s="164">
        <f>'2.ورود اطلاعات'!BN151</f>
        <v>0</v>
      </c>
      <c r="BJ151" s="164">
        <f>'2.ورود اطلاعات'!BO151</f>
        <v>0</v>
      </c>
      <c r="BK151" s="164">
        <f>'2.ورود اطلاعات'!BP151</f>
        <v>0</v>
      </c>
      <c r="BL151" s="164">
        <f>'2.ورود اطلاعات'!BQ151</f>
        <v>0</v>
      </c>
      <c r="BM151" s="164">
        <f>'2.ورود اطلاعات'!BR151</f>
        <v>0</v>
      </c>
      <c r="BN151" s="166">
        <f>'2.ورود اطلاعات'!BW151</f>
        <v>0</v>
      </c>
      <c r="BO151" s="166" t="str">
        <f>'2.ورود اطلاعات'!BX151</f>
        <v xml:space="preserve"> </v>
      </c>
      <c r="BP151" s="166" t="str">
        <f>'2.ورود اطلاعات'!BY151</f>
        <v xml:space="preserve"> </v>
      </c>
      <c r="BQ151" s="280" t="str">
        <f t="shared" si="19"/>
        <v>تست اچ آی وی انجام نشده است</v>
      </c>
      <c r="BR151" s="166">
        <f>'2.ورود اطلاعات'!BZ151</f>
        <v>0</v>
      </c>
      <c r="BS151" s="166" t="str">
        <f>'2.ورود اطلاعات'!CA151</f>
        <v xml:space="preserve"> </v>
      </c>
      <c r="BT151" s="166" t="str">
        <f>'2.ورود اطلاعات'!CB151</f>
        <v xml:space="preserve"> </v>
      </c>
      <c r="BU151" s="280" t="str">
        <f t="shared" si="20"/>
        <v>تست اچ آی وی انجام نشده است</v>
      </c>
      <c r="BV151" s="166">
        <f>'2.ورود اطلاعات'!CC151</f>
        <v>0</v>
      </c>
      <c r="BW151" s="166" t="str">
        <f>'2.ورود اطلاعات'!CD151</f>
        <v xml:space="preserve"> </v>
      </c>
      <c r="BX151" s="166" t="str">
        <f>'2.ورود اطلاعات'!CE151</f>
        <v xml:space="preserve"> </v>
      </c>
      <c r="BY151" s="280" t="str">
        <f t="shared" si="21"/>
        <v>تست اچ آی وی انجام نشده است</v>
      </c>
      <c r="BZ151" s="166">
        <f>'2.ورود اطلاعات'!CF151</f>
        <v>0</v>
      </c>
      <c r="CA151" s="166" t="str">
        <f>'2.ورود اطلاعات'!CG151</f>
        <v xml:space="preserve"> </v>
      </c>
      <c r="CB151" s="166" t="str">
        <f>'2.ورود اطلاعات'!CH151</f>
        <v xml:space="preserve"> </v>
      </c>
      <c r="CC151" s="280" t="str">
        <f t="shared" si="22"/>
        <v>تست اچ آی وی انجام نشده است</v>
      </c>
      <c r="CD151" s="166">
        <f>'2.ورود اطلاعات'!CI151</f>
        <v>0</v>
      </c>
      <c r="CE151" s="166" t="str">
        <f>'2.ورود اطلاعات'!CJ151</f>
        <v xml:space="preserve"> </v>
      </c>
      <c r="CF151" s="166" t="str">
        <f>'2.ورود اطلاعات'!CK151</f>
        <v xml:space="preserve"> </v>
      </c>
      <c r="CG151" s="280" t="str">
        <f t="shared" si="23"/>
        <v>تست اچ آی وی انجام نشده است</v>
      </c>
      <c r="CH151" s="166">
        <f>'2.ورود اطلاعات'!CL151</f>
        <v>0</v>
      </c>
      <c r="CI151" s="166" t="str">
        <f>'2.ورود اطلاعات'!CM151</f>
        <v xml:space="preserve"> </v>
      </c>
      <c r="CJ151" s="166" t="str">
        <f>'2.ورود اطلاعات'!CN151</f>
        <v xml:space="preserve"> </v>
      </c>
      <c r="CK151" s="280" t="str">
        <f t="shared" si="24"/>
        <v>تست اچ آی وی انجام نشده است</v>
      </c>
      <c r="CL151" s="166">
        <f>'2.ورود اطلاعات'!CO151</f>
        <v>0</v>
      </c>
      <c r="CM151" s="166" t="str">
        <f>'2.ورود اطلاعات'!CP151</f>
        <v xml:space="preserve"> </v>
      </c>
      <c r="CN151" s="166" t="str">
        <f>'2.ورود اطلاعات'!CQ151</f>
        <v xml:space="preserve"> </v>
      </c>
      <c r="CO151" s="280" t="str">
        <f t="shared" si="25"/>
        <v>تست اچ آی وی انجام نشده است</v>
      </c>
      <c r="CP151" s="166">
        <f>'2.ورود اطلاعات'!CR151</f>
        <v>0</v>
      </c>
      <c r="CQ151" s="166" t="str">
        <f>'2.ورود اطلاعات'!CS151</f>
        <v xml:space="preserve"> </v>
      </c>
      <c r="CR151" s="166" t="str">
        <f>'2.ورود اطلاعات'!CT151</f>
        <v xml:space="preserve"> </v>
      </c>
      <c r="CS151" s="280" t="str">
        <f t="shared" si="26"/>
        <v>تست اچ آی وی انجام نشده است</v>
      </c>
      <c r="CT151" s="166" t="str">
        <f>'2.ورود اطلاعات'!CU151</f>
        <v>خیر</v>
      </c>
      <c r="DI151" s="164"/>
      <c r="DJ151" s="164"/>
    </row>
    <row r="152" spans="1:114" s="166" customFormat="1" ht="11.65" x14ac:dyDescent="0.35">
      <c r="A152" s="144" t="str">
        <f>'2.ورود اطلاعات'!BS152</f>
        <v>خیر</v>
      </c>
      <c r="B152" s="166">
        <f>'2.ورود اطلاعات'!A152</f>
        <v>151</v>
      </c>
      <c r="C152" s="166">
        <f>'1.مشخصات مرکز'!$D$2</f>
        <v>1398</v>
      </c>
      <c r="D152" s="166" t="str">
        <f>'1.مشخصات مرکز'!$D$3</f>
        <v>انتخاب کنید ...</v>
      </c>
      <c r="E152" s="166" t="str">
        <f>'1.مشخصات مرکز'!$D$4</f>
        <v>انتخاب کنید ...</v>
      </c>
      <c r="F152" s="166" t="str">
        <f>'1.مشخصات مرکز'!$D$5</f>
        <v>انتخاب کنید ...</v>
      </c>
      <c r="G152" s="166">
        <f>'1.مشخصات مرکز'!$D$6</f>
        <v>0</v>
      </c>
      <c r="H152" s="166" t="str">
        <f>'1.مشخصات مرکز'!$D$7</f>
        <v>انتخاب کنید ...</v>
      </c>
      <c r="I152" s="166">
        <f>'1.مشخصات مرکز'!$D$8</f>
        <v>0</v>
      </c>
      <c r="J152" s="166">
        <f>'1.مشخصات مرکز'!$D$9</f>
        <v>0</v>
      </c>
      <c r="K152" s="164">
        <f>'1.مشخصات مرکز'!$D$10</f>
        <v>0</v>
      </c>
      <c r="L152" s="164">
        <f>'1.مشخصات مرکز'!$D$11</f>
        <v>0</v>
      </c>
      <c r="M152" s="166">
        <f>'2.ورود اطلاعات'!B152</f>
        <v>0</v>
      </c>
      <c r="N152" s="166">
        <f>'2.ورود اطلاعات'!C152</f>
        <v>0</v>
      </c>
      <c r="O152" s="166" t="str">
        <f>IF('2.ورود اطلاعات'!F152=0,"نامعلوم",'2.ورود اطلاعات'!F152)</f>
        <v>نامعلوم</v>
      </c>
      <c r="P152" s="166">
        <f>'2.ورود اطلاعات'!J152</f>
        <v>0</v>
      </c>
      <c r="Q152" s="166">
        <f>'2.ورود اطلاعات'!K152</f>
        <v>0</v>
      </c>
      <c r="R152" s="166">
        <f>'2.ورود اطلاعات'!L152</f>
        <v>0</v>
      </c>
      <c r="S152" s="166">
        <f>'2.ورود اطلاعات'!M152</f>
        <v>0</v>
      </c>
      <c r="T152" s="166">
        <f>'2.ورود اطلاعات'!N152</f>
        <v>0</v>
      </c>
      <c r="U152" s="166">
        <f>'2.ورود اطلاعات'!O152</f>
        <v>1398</v>
      </c>
      <c r="V152" s="166">
        <f>'2.ورود اطلاعات'!P152</f>
        <v>0</v>
      </c>
      <c r="W152" s="166">
        <f>'2.ورود اطلاعات'!Q152</f>
        <v>0</v>
      </c>
      <c r="X152" s="166">
        <f>'2.ورود اطلاعات'!R152</f>
        <v>0</v>
      </c>
      <c r="Y152" s="166">
        <f>'2.ورود اطلاعات'!S152</f>
        <v>0</v>
      </c>
      <c r="Z152" s="166">
        <f>'2.ورود اطلاعات'!T152</f>
        <v>0</v>
      </c>
      <c r="AA152" s="166">
        <f>'2.ورود اطلاعات'!U152</f>
        <v>0</v>
      </c>
      <c r="AB152" s="166">
        <f>'2.ورود اطلاعات'!V152</f>
        <v>0</v>
      </c>
      <c r="AC152" s="166">
        <f>'2.ورود اطلاعات'!W152</f>
        <v>0</v>
      </c>
      <c r="AD152" s="166">
        <f>'2.ورود اطلاعات'!X152</f>
        <v>0</v>
      </c>
      <c r="AE152" s="166">
        <f>'2.ورود اطلاعات'!Y152</f>
        <v>0</v>
      </c>
      <c r="AF152" s="166">
        <f>'2.ورود اطلاعات'!Z152</f>
        <v>0</v>
      </c>
      <c r="AG152" s="166">
        <f>'2.ورود اطلاعات'!AA152</f>
        <v>0</v>
      </c>
      <c r="AH152" s="166">
        <f>'2.ورود اطلاعات'!AB152</f>
        <v>0</v>
      </c>
      <c r="AI152" s="166">
        <f>'2.ورود اطلاعات'!AC152</f>
        <v>0</v>
      </c>
      <c r="AJ152" s="166">
        <f>'2.ورود اطلاعات'!AD152</f>
        <v>0</v>
      </c>
      <c r="AK152" s="166">
        <f>'2.ورود اطلاعات'!AE152</f>
        <v>0</v>
      </c>
      <c r="AL152" s="166">
        <f>'2.ورود اطلاعات'!AF152</f>
        <v>0</v>
      </c>
      <c r="AM152" s="166">
        <f>'2.ورود اطلاعات'!AG152</f>
        <v>0</v>
      </c>
      <c r="AN152" s="166">
        <f>'2.ورود اطلاعات'!AH152</f>
        <v>0</v>
      </c>
      <c r="AO152" s="166">
        <f>'2.ورود اطلاعات'!AI152</f>
        <v>0</v>
      </c>
      <c r="AP152" s="166" t="str">
        <f>'2.ورود اطلاعات'!AK152</f>
        <v xml:space="preserve">         </v>
      </c>
      <c r="AQ152" s="166" t="str">
        <f>'2.ورود اطلاعات'!AL152</f>
        <v>هیچکدام</v>
      </c>
      <c r="AR152" s="166" t="str">
        <f>'2.ورود اطلاعات'!AM152</f>
        <v>7.هیچکدام</v>
      </c>
      <c r="AS152" s="166" t="str">
        <f>'2.ورود اطلاعات'!AN152</f>
        <v>نامعلوم</v>
      </c>
      <c r="AT152" s="166" t="str">
        <f>'2.ورود اطلاعات'!AO152</f>
        <v>نامعلوم</v>
      </c>
      <c r="AU152" s="166" t="str">
        <f>'2.ورود اطلاعات'!CV152</f>
        <v>ارائه نشده است.</v>
      </c>
      <c r="AV152" s="166">
        <f>'2.ورود اطلاعات'!CW152</f>
        <v>0</v>
      </c>
      <c r="AW152" s="164">
        <f>'2.ورود اطلاعات'!AT152</f>
        <v>0</v>
      </c>
      <c r="AX152" s="164">
        <f>'2.ورود اطلاعات'!AU152</f>
        <v>0</v>
      </c>
      <c r="AY152" s="164">
        <f>'2.ورود اطلاعات'!AV152</f>
        <v>0</v>
      </c>
      <c r="AZ152" s="164">
        <f>'2.ورود اطلاعات'!AW152</f>
        <v>0</v>
      </c>
      <c r="BA152" s="164">
        <f>'2.ورود اطلاعات'!AX152</f>
        <v>0</v>
      </c>
      <c r="BB152" s="166">
        <f>'2.ورود اطلاعات'!BT152</f>
        <v>0</v>
      </c>
      <c r="BC152" s="166" t="str">
        <f>'2.ورود اطلاعات'!BU152</f>
        <v xml:space="preserve"> </v>
      </c>
      <c r="BD152" s="166" t="str">
        <f>'2.ورود اطلاعات'!BV152</f>
        <v xml:space="preserve"> </v>
      </c>
      <c r="BE152" s="280" t="str">
        <f t="shared" si="18"/>
        <v>تست اچ آی وی انجام نشده است</v>
      </c>
      <c r="BF152" s="164">
        <f>'2.ورود اطلاعات'!BK152</f>
        <v>0</v>
      </c>
      <c r="BG152" s="164">
        <f>'2.ورود اطلاعات'!BL152</f>
        <v>0</v>
      </c>
      <c r="BH152" s="164">
        <f>'2.ورود اطلاعات'!BM152</f>
        <v>0</v>
      </c>
      <c r="BI152" s="164">
        <f>'2.ورود اطلاعات'!BN152</f>
        <v>0</v>
      </c>
      <c r="BJ152" s="164">
        <f>'2.ورود اطلاعات'!BO152</f>
        <v>0</v>
      </c>
      <c r="BK152" s="164">
        <f>'2.ورود اطلاعات'!BP152</f>
        <v>0</v>
      </c>
      <c r="BL152" s="164">
        <f>'2.ورود اطلاعات'!BQ152</f>
        <v>0</v>
      </c>
      <c r="BM152" s="164">
        <f>'2.ورود اطلاعات'!BR152</f>
        <v>0</v>
      </c>
      <c r="BN152" s="166">
        <f>'2.ورود اطلاعات'!BW152</f>
        <v>0</v>
      </c>
      <c r="BO152" s="166" t="str">
        <f>'2.ورود اطلاعات'!BX152</f>
        <v xml:space="preserve"> </v>
      </c>
      <c r="BP152" s="166" t="str">
        <f>'2.ورود اطلاعات'!BY152</f>
        <v xml:space="preserve"> </v>
      </c>
      <c r="BQ152" s="280" t="str">
        <f t="shared" si="19"/>
        <v>تست اچ آی وی انجام نشده است</v>
      </c>
      <c r="BR152" s="166">
        <f>'2.ورود اطلاعات'!BZ152</f>
        <v>0</v>
      </c>
      <c r="BS152" s="166" t="str">
        <f>'2.ورود اطلاعات'!CA152</f>
        <v xml:space="preserve"> </v>
      </c>
      <c r="BT152" s="166" t="str">
        <f>'2.ورود اطلاعات'!CB152</f>
        <v xml:space="preserve"> </v>
      </c>
      <c r="BU152" s="280" t="str">
        <f t="shared" si="20"/>
        <v>تست اچ آی وی انجام نشده است</v>
      </c>
      <c r="BV152" s="166">
        <f>'2.ورود اطلاعات'!CC152</f>
        <v>0</v>
      </c>
      <c r="BW152" s="166" t="str">
        <f>'2.ورود اطلاعات'!CD152</f>
        <v xml:space="preserve"> </v>
      </c>
      <c r="BX152" s="166" t="str">
        <f>'2.ورود اطلاعات'!CE152</f>
        <v xml:space="preserve"> </v>
      </c>
      <c r="BY152" s="280" t="str">
        <f t="shared" si="21"/>
        <v>تست اچ آی وی انجام نشده است</v>
      </c>
      <c r="BZ152" s="166">
        <f>'2.ورود اطلاعات'!CF152</f>
        <v>0</v>
      </c>
      <c r="CA152" s="166" t="str">
        <f>'2.ورود اطلاعات'!CG152</f>
        <v xml:space="preserve"> </v>
      </c>
      <c r="CB152" s="166" t="str">
        <f>'2.ورود اطلاعات'!CH152</f>
        <v xml:space="preserve"> </v>
      </c>
      <c r="CC152" s="280" t="str">
        <f t="shared" si="22"/>
        <v>تست اچ آی وی انجام نشده است</v>
      </c>
      <c r="CD152" s="166">
        <f>'2.ورود اطلاعات'!CI152</f>
        <v>0</v>
      </c>
      <c r="CE152" s="166" t="str">
        <f>'2.ورود اطلاعات'!CJ152</f>
        <v xml:space="preserve"> </v>
      </c>
      <c r="CF152" s="166" t="str">
        <f>'2.ورود اطلاعات'!CK152</f>
        <v xml:space="preserve"> </v>
      </c>
      <c r="CG152" s="280" t="str">
        <f t="shared" si="23"/>
        <v>تست اچ آی وی انجام نشده است</v>
      </c>
      <c r="CH152" s="166">
        <f>'2.ورود اطلاعات'!CL152</f>
        <v>0</v>
      </c>
      <c r="CI152" s="166" t="str">
        <f>'2.ورود اطلاعات'!CM152</f>
        <v xml:space="preserve"> </v>
      </c>
      <c r="CJ152" s="166" t="str">
        <f>'2.ورود اطلاعات'!CN152</f>
        <v xml:space="preserve"> </v>
      </c>
      <c r="CK152" s="280" t="str">
        <f t="shared" si="24"/>
        <v>تست اچ آی وی انجام نشده است</v>
      </c>
      <c r="CL152" s="166">
        <f>'2.ورود اطلاعات'!CO152</f>
        <v>0</v>
      </c>
      <c r="CM152" s="166" t="str">
        <f>'2.ورود اطلاعات'!CP152</f>
        <v xml:space="preserve"> </v>
      </c>
      <c r="CN152" s="166" t="str">
        <f>'2.ورود اطلاعات'!CQ152</f>
        <v xml:space="preserve"> </v>
      </c>
      <c r="CO152" s="280" t="str">
        <f t="shared" si="25"/>
        <v>تست اچ آی وی انجام نشده است</v>
      </c>
      <c r="CP152" s="166">
        <f>'2.ورود اطلاعات'!CR152</f>
        <v>0</v>
      </c>
      <c r="CQ152" s="166" t="str">
        <f>'2.ورود اطلاعات'!CS152</f>
        <v xml:space="preserve"> </v>
      </c>
      <c r="CR152" s="166" t="str">
        <f>'2.ورود اطلاعات'!CT152</f>
        <v xml:space="preserve"> </v>
      </c>
      <c r="CS152" s="280" t="str">
        <f t="shared" si="26"/>
        <v>تست اچ آی وی انجام نشده است</v>
      </c>
      <c r="CT152" s="166" t="str">
        <f>'2.ورود اطلاعات'!CU152</f>
        <v>خیر</v>
      </c>
      <c r="DI152" s="164"/>
      <c r="DJ152" s="164"/>
    </row>
    <row r="153" spans="1:114" s="166" customFormat="1" ht="11.65" x14ac:dyDescent="0.35">
      <c r="A153" s="144" t="str">
        <f>'2.ورود اطلاعات'!BS153</f>
        <v>خیر</v>
      </c>
      <c r="B153" s="166">
        <f>'2.ورود اطلاعات'!A153</f>
        <v>152</v>
      </c>
      <c r="C153" s="166">
        <f>'1.مشخصات مرکز'!$D$2</f>
        <v>1398</v>
      </c>
      <c r="D153" s="166" t="str">
        <f>'1.مشخصات مرکز'!$D$3</f>
        <v>انتخاب کنید ...</v>
      </c>
      <c r="E153" s="166" t="str">
        <f>'1.مشخصات مرکز'!$D$4</f>
        <v>انتخاب کنید ...</v>
      </c>
      <c r="F153" s="166" t="str">
        <f>'1.مشخصات مرکز'!$D$5</f>
        <v>انتخاب کنید ...</v>
      </c>
      <c r="G153" s="166">
        <f>'1.مشخصات مرکز'!$D$6</f>
        <v>0</v>
      </c>
      <c r="H153" s="166" t="str">
        <f>'1.مشخصات مرکز'!$D$7</f>
        <v>انتخاب کنید ...</v>
      </c>
      <c r="I153" s="166">
        <f>'1.مشخصات مرکز'!$D$8</f>
        <v>0</v>
      </c>
      <c r="J153" s="166">
        <f>'1.مشخصات مرکز'!$D$9</f>
        <v>0</v>
      </c>
      <c r="K153" s="164">
        <f>'1.مشخصات مرکز'!$D$10</f>
        <v>0</v>
      </c>
      <c r="L153" s="164">
        <f>'1.مشخصات مرکز'!$D$11</f>
        <v>0</v>
      </c>
      <c r="M153" s="166">
        <f>'2.ورود اطلاعات'!B153</f>
        <v>0</v>
      </c>
      <c r="N153" s="166">
        <f>'2.ورود اطلاعات'!C153</f>
        <v>0</v>
      </c>
      <c r="O153" s="166" t="str">
        <f>IF('2.ورود اطلاعات'!F153=0,"نامعلوم",'2.ورود اطلاعات'!F153)</f>
        <v>نامعلوم</v>
      </c>
      <c r="P153" s="166">
        <f>'2.ورود اطلاعات'!J153</f>
        <v>0</v>
      </c>
      <c r="Q153" s="166">
        <f>'2.ورود اطلاعات'!K153</f>
        <v>0</v>
      </c>
      <c r="R153" s="166">
        <f>'2.ورود اطلاعات'!L153</f>
        <v>0</v>
      </c>
      <c r="S153" s="166">
        <f>'2.ورود اطلاعات'!M153</f>
        <v>0</v>
      </c>
      <c r="T153" s="166">
        <f>'2.ورود اطلاعات'!N153</f>
        <v>0</v>
      </c>
      <c r="U153" s="166">
        <f>'2.ورود اطلاعات'!O153</f>
        <v>1398</v>
      </c>
      <c r="V153" s="166">
        <f>'2.ورود اطلاعات'!P153</f>
        <v>0</v>
      </c>
      <c r="W153" s="166">
        <f>'2.ورود اطلاعات'!Q153</f>
        <v>0</v>
      </c>
      <c r="X153" s="166">
        <f>'2.ورود اطلاعات'!R153</f>
        <v>0</v>
      </c>
      <c r="Y153" s="166">
        <f>'2.ورود اطلاعات'!S153</f>
        <v>0</v>
      </c>
      <c r="Z153" s="166">
        <f>'2.ورود اطلاعات'!T153</f>
        <v>0</v>
      </c>
      <c r="AA153" s="166">
        <f>'2.ورود اطلاعات'!U153</f>
        <v>0</v>
      </c>
      <c r="AB153" s="166">
        <f>'2.ورود اطلاعات'!V153</f>
        <v>0</v>
      </c>
      <c r="AC153" s="166">
        <f>'2.ورود اطلاعات'!W153</f>
        <v>0</v>
      </c>
      <c r="AD153" s="166">
        <f>'2.ورود اطلاعات'!X153</f>
        <v>0</v>
      </c>
      <c r="AE153" s="166">
        <f>'2.ورود اطلاعات'!Y153</f>
        <v>0</v>
      </c>
      <c r="AF153" s="166">
        <f>'2.ورود اطلاعات'!Z153</f>
        <v>0</v>
      </c>
      <c r="AG153" s="166">
        <f>'2.ورود اطلاعات'!AA153</f>
        <v>0</v>
      </c>
      <c r="AH153" s="166">
        <f>'2.ورود اطلاعات'!AB153</f>
        <v>0</v>
      </c>
      <c r="AI153" s="166">
        <f>'2.ورود اطلاعات'!AC153</f>
        <v>0</v>
      </c>
      <c r="AJ153" s="166">
        <f>'2.ورود اطلاعات'!AD153</f>
        <v>0</v>
      </c>
      <c r="AK153" s="166">
        <f>'2.ورود اطلاعات'!AE153</f>
        <v>0</v>
      </c>
      <c r="AL153" s="166">
        <f>'2.ورود اطلاعات'!AF153</f>
        <v>0</v>
      </c>
      <c r="AM153" s="166">
        <f>'2.ورود اطلاعات'!AG153</f>
        <v>0</v>
      </c>
      <c r="AN153" s="166">
        <f>'2.ورود اطلاعات'!AH153</f>
        <v>0</v>
      </c>
      <c r="AO153" s="166">
        <f>'2.ورود اطلاعات'!AI153</f>
        <v>0</v>
      </c>
      <c r="AP153" s="166" t="str">
        <f>'2.ورود اطلاعات'!AK153</f>
        <v xml:space="preserve">         </v>
      </c>
      <c r="AQ153" s="166" t="str">
        <f>'2.ورود اطلاعات'!AL153</f>
        <v>هیچکدام</v>
      </c>
      <c r="AR153" s="166" t="str">
        <f>'2.ورود اطلاعات'!AM153</f>
        <v>7.هیچکدام</v>
      </c>
      <c r="AS153" s="166" t="str">
        <f>'2.ورود اطلاعات'!AN153</f>
        <v>نامعلوم</v>
      </c>
      <c r="AT153" s="166" t="str">
        <f>'2.ورود اطلاعات'!AO153</f>
        <v>نامعلوم</v>
      </c>
      <c r="AU153" s="166" t="str">
        <f>'2.ورود اطلاعات'!CV153</f>
        <v>ارائه نشده است.</v>
      </c>
      <c r="AV153" s="166">
        <f>'2.ورود اطلاعات'!CW153</f>
        <v>0</v>
      </c>
      <c r="AW153" s="164">
        <f>'2.ورود اطلاعات'!AT153</f>
        <v>0</v>
      </c>
      <c r="AX153" s="164">
        <f>'2.ورود اطلاعات'!AU153</f>
        <v>0</v>
      </c>
      <c r="AY153" s="164">
        <f>'2.ورود اطلاعات'!AV153</f>
        <v>0</v>
      </c>
      <c r="AZ153" s="164">
        <f>'2.ورود اطلاعات'!AW153</f>
        <v>0</v>
      </c>
      <c r="BA153" s="164">
        <f>'2.ورود اطلاعات'!AX153</f>
        <v>0</v>
      </c>
      <c r="BB153" s="166">
        <f>'2.ورود اطلاعات'!BT153</f>
        <v>0</v>
      </c>
      <c r="BC153" s="166" t="str">
        <f>'2.ورود اطلاعات'!BU153</f>
        <v xml:space="preserve"> </v>
      </c>
      <c r="BD153" s="166" t="str">
        <f>'2.ورود اطلاعات'!BV153</f>
        <v xml:space="preserve"> </v>
      </c>
      <c r="BE153" s="280" t="str">
        <f t="shared" si="18"/>
        <v>تست اچ آی وی انجام نشده است</v>
      </c>
      <c r="BF153" s="164">
        <f>'2.ورود اطلاعات'!BK153</f>
        <v>0</v>
      </c>
      <c r="BG153" s="164">
        <f>'2.ورود اطلاعات'!BL153</f>
        <v>0</v>
      </c>
      <c r="BH153" s="164">
        <f>'2.ورود اطلاعات'!BM153</f>
        <v>0</v>
      </c>
      <c r="BI153" s="164">
        <f>'2.ورود اطلاعات'!BN153</f>
        <v>0</v>
      </c>
      <c r="BJ153" s="164">
        <f>'2.ورود اطلاعات'!BO153</f>
        <v>0</v>
      </c>
      <c r="BK153" s="164">
        <f>'2.ورود اطلاعات'!BP153</f>
        <v>0</v>
      </c>
      <c r="BL153" s="164">
        <f>'2.ورود اطلاعات'!BQ153</f>
        <v>0</v>
      </c>
      <c r="BM153" s="164">
        <f>'2.ورود اطلاعات'!BR153</f>
        <v>0</v>
      </c>
      <c r="BN153" s="166">
        <f>'2.ورود اطلاعات'!BW153</f>
        <v>0</v>
      </c>
      <c r="BO153" s="166" t="str">
        <f>'2.ورود اطلاعات'!BX153</f>
        <v xml:space="preserve"> </v>
      </c>
      <c r="BP153" s="166" t="str">
        <f>'2.ورود اطلاعات'!BY153</f>
        <v xml:space="preserve"> </v>
      </c>
      <c r="BQ153" s="280" t="str">
        <f t="shared" si="19"/>
        <v>تست اچ آی وی انجام نشده است</v>
      </c>
      <c r="BR153" s="166">
        <f>'2.ورود اطلاعات'!BZ153</f>
        <v>0</v>
      </c>
      <c r="BS153" s="166" t="str">
        <f>'2.ورود اطلاعات'!CA153</f>
        <v xml:space="preserve"> </v>
      </c>
      <c r="BT153" s="166" t="str">
        <f>'2.ورود اطلاعات'!CB153</f>
        <v xml:space="preserve"> </v>
      </c>
      <c r="BU153" s="280" t="str">
        <f t="shared" si="20"/>
        <v>تست اچ آی وی انجام نشده است</v>
      </c>
      <c r="BV153" s="166">
        <f>'2.ورود اطلاعات'!CC153</f>
        <v>0</v>
      </c>
      <c r="BW153" s="166" t="str">
        <f>'2.ورود اطلاعات'!CD153</f>
        <v xml:space="preserve"> </v>
      </c>
      <c r="BX153" s="166" t="str">
        <f>'2.ورود اطلاعات'!CE153</f>
        <v xml:space="preserve"> </v>
      </c>
      <c r="BY153" s="280" t="str">
        <f t="shared" si="21"/>
        <v>تست اچ آی وی انجام نشده است</v>
      </c>
      <c r="BZ153" s="166">
        <f>'2.ورود اطلاعات'!CF153</f>
        <v>0</v>
      </c>
      <c r="CA153" s="166" t="str">
        <f>'2.ورود اطلاعات'!CG153</f>
        <v xml:space="preserve"> </v>
      </c>
      <c r="CB153" s="166" t="str">
        <f>'2.ورود اطلاعات'!CH153</f>
        <v xml:space="preserve"> </v>
      </c>
      <c r="CC153" s="280" t="str">
        <f t="shared" si="22"/>
        <v>تست اچ آی وی انجام نشده است</v>
      </c>
      <c r="CD153" s="166">
        <f>'2.ورود اطلاعات'!CI153</f>
        <v>0</v>
      </c>
      <c r="CE153" s="166" t="str">
        <f>'2.ورود اطلاعات'!CJ153</f>
        <v xml:space="preserve"> </v>
      </c>
      <c r="CF153" s="166" t="str">
        <f>'2.ورود اطلاعات'!CK153</f>
        <v xml:space="preserve"> </v>
      </c>
      <c r="CG153" s="280" t="str">
        <f t="shared" si="23"/>
        <v>تست اچ آی وی انجام نشده است</v>
      </c>
      <c r="CH153" s="166">
        <f>'2.ورود اطلاعات'!CL153</f>
        <v>0</v>
      </c>
      <c r="CI153" s="166" t="str">
        <f>'2.ورود اطلاعات'!CM153</f>
        <v xml:space="preserve"> </v>
      </c>
      <c r="CJ153" s="166" t="str">
        <f>'2.ورود اطلاعات'!CN153</f>
        <v xml:space="preserve"> </v>
      </c>
      <c r="CK153" s="280" t="str">
        <f t="shared" si="24"/>
        <v>تست اچ آی وی انجام نشده است</v>
      </c>
      <c r="CL153" s="166">
        <f>'2.ورود اطلاعات'!CO153</f>
        <v>0</v>
      </c>
      <c r="CM153" s="166" t="str">
        <f>'2.ورود اطلاعات'!CP153</f>
        <v xml:space="preserve"> </v>
      </c>
      <c r="CN153" s="166" t="str">
        <f>'2.ورود اطلاعات'!CQ153</f>
        <v xml:space="preserve"> </v>
      </c>
      <c r="CO153" s="280" t="str">
        <f t="shared" si="25"/>
        <v>تست اچ آی وی انجام نشده است</v>
      </c>
      <c r="CP153" s="166">
        <f>'2.ورود اطلاعات'!CR153</f>
        <v>0</v>
      </c>
      <c r="CQ153" s="166" t="str">
        <f>'2.ورود اطلاعات'!CS153</f>
        <v xml:space="preserve"> </v>
      </c>
      <c r="CR153" s="166" t="str">
        <f>'2.ورود اطلاعات'!CT153</f>
        <v xml:space="preserve"> </v>
      </c>
      <c r="CS153" s="280" t="str">
        <f t="shared" si="26"/>
        <v>تست اچ آی وی انجام نشده است</v>
      </c>
      <c r="CT153" s="166" t="str">
        <f>'2.ورود اطلاعات'!CU153</f>
        <v>خیر</v>
      </c>
      <c r="DI153" s="164"/>
      <c r="DJ153" s="164"/>
    </row>
    <row r="154" spans="1:114" s="166" customFormat="1" ht="11.65" x14ac:dyDescent="0.35">
      <c r="A154" s="144" t="str">
        <f>'2.ورود اطلاعات'!BS154</f>
        <v>خیر</v>
      </c>
      <c r="B154" s="166">
        <f>'2.ورود اطلاعات'!A154</f>
        <v>153</v>
      </c>
      <c r="C154" s="166">
        <f>'1.مشخصات مرکز'!$D$2</f>
        <v>1398</v>
      </c>
      <c r="D154" s="166" t="str">
        <f>'1.مشخصات مرکز'!$D$3</f>
        <v>انتخاب کنید ...</v>
      </c>
      <c r="E154" s="166" t="str">
        <f>'1.مشخصات مرکز'!$D$4</f>
        <v>انتخاب کنید ...</v>
      </c>
      <c r="F154" s="166" t="str">
        <f>'1.مشخصات مرکز'!$D$5</f>
        <v>انتخاب کنید ...</v>
      </c>
      <c r="G154" s="166">
        <f>'1.مشخصات مرکز'!$D$6</f>
        <v>0</v>
      </c>
      <c r="H154" s="166" t="str">
        <f>'1.مشخصات مرکز'!$D$7</f>
        <v>انتخاب کنید ...</v>
      </c>
      <c r="I154" s="166">
        <f>'1.مشخصات مرکز'!$D$8</f>
        <v>0</v>
      </c>
      <c r="J154" s="166">
        <f>'1.مشخصات مرکز'!$D$9</f>
        <v>0</v>
      </c>
      <c r="K154" s="164">
        <f>'1.مشخصات مرکز'!$D$10</f>
        <v>0</v>
      </c>
      <c r="L154" s="164">
        <f>'1.مشخصات مرکز'!$D$11</f>
        <v>0</v>
      </c>
      <c r="M154" s="166">
        <f>'2.ورود اطلاعات'!B154</f>
        <v>0</v>
      </c>
      <c r="N154" s="166">
        <f>'2.ورود اطلاعات'!C154</f>
        <v>0</v>
      </c>
      <c r="O154" s="166" t="str">
        <f>IF('2.ورود اطلاعات'!F154=0,"نامعلوم",'2.ورود اطلاعات'!F154)</f>
        <v>نامعلوم</v>
      </c>
      <c r="P154" s="166">
        <f>'2.ورود اطلاعات'!J154</f>
        <v>0</v>
      </c>
      <c r="Q154" s="166">
        <f>'2.ورود اطلاعات'!K154</f>
        <v>0</v>
      </c>
      <c r="R154" s="166">
        <f>'2.ورود اطلاعات'!L154</f>
        <v>0</v>
      </c>
      <c r="S154" s="166">
        <f>'2.ورود اطلاعات'!M154</f>
        <v>0</v>
      </c>
      <c r="T154" s="166">
        <f>'2.ورود اطلاعات'!N154</f>
        <v>0</v>
      </c>
      <c r="U154" s="166">
        <f>'2.ورود اطلاعات'!O154</f>
        <v>1398</v>
      </c>
      <c r="V154" s="166">
        <f>'2.ورود اطلاعات'!P154</f>
        <v>0</v>
      </c>
      <c r="W154" s="166">
        <f>'2.ورود اطلاعات'!Q154</f>
        <v>0</v>
      </c>
      <c r="X154" s="166">
        <f>'2.ورود اطلاعات'!R154</f>
        <v>0</v>
      </c>
      <c r="Y154" s="166">
        <f>'2.ورود اطلاعات'!S154</f>
        <v>0</v>
      </c>
      <c r="Z154" s="166">
        <f>'2.ورود اطلاعات'!T154</f>
        <v>0</v>
      </c>
      <c r="AA154" s="166">
        <f>'2.ورود اطلاعات'!U154</f>
        <v>0</v>
      </c>
      <c r="AB154" s="166">
        <f>'2.ورود اطلاعات'!V154</f>
        <v>0</v>
      </c>
      <c r="AC154" s="166">
        <f>'2.ورود اطلاعات'!W154</f>
        <v>0</v>
      </c>
      <c r="AD154" s="166">
        <f>'2.ورود اطلاعات'!X154</f>
        <v>0</v>
      </c>
      <c r="AE154" s="166">
        <f>'2.ورود اطلاعات'!Y154</f>
        <v>0</v>
      </c>
      <c r="AF154" s="166">
        <f>'2.ورود اطلاعات'!Z154</f>
        <v>0</v>
      </c>
      <c r="AG154" s="166">
        <f>'2.ورود اطلاعات'!AA154</f>
        <v>0</v>
      </c>
      <c r="AH154" s="166">
        <f>'2.ورود اطلاعات'!AB154</f>
        <v>0</v>
      </c>
      <c r="AI154" s="166">
        <f>'2.ورود اطلاعات'!AC154</f>
        <v>0</v>
      </c>
      <c r="AJ154" s="166">
        <f>'2.ورود اطلاعات'!AD154</f>
        <v>0</v>
      </c>
      <c r="AK154" s="166">
        <f>'2.ورود اطلاعات'!AE154</f>
        <v>0</v>
      </c>
      <c r="AL154" s="166">
        <f>'2.ورود اطلاعات'!AF154</f>
        <v>0</v>
      </c>
      <c r="AM154" s="166">
        <f>'2.ورود اطلاعات'!AG154</f>
        <v>0</v>
      </c>
      <c r="AN154" s="166">
        <f>'2.ورود اطلاعات'!AH154</f>
        <v>0</v>
      </c>
      <c r="AO154" s="166">
        <f>'2.ورود اطلاعات'!AI154</f>
        <v>0</v>
      </c>
      <c r="AP154" s="166" t="str">
        <f>'2.ورود اطلاعات'!AK154</f>
        <v xml:space="preserve">         </v>
      </c>
      <c r="AQ154" s="166" t="str">
        <f>'2.ورود اطلاعات'!AL154</f>
        <v>هیچکدام</v>
      </c>
      <c r="AR154" s="166" t="str">
        <f>'2.ورود اطلاعات'!AM154</f>
        <v>7.هیچکدام</v>
      </c>
      <c r="AS154" s="166" t="str">
        <f>'2.ورود اطلاعات'!AN154</f>
        <v>نامعلوم</v>
      </c>
      <c r="AT154" s="166" t="str">
        <f>'2.ورود اطلاعات'!AO154</f>
        <v>نامعلوم</v>
      </c>
      <c r="AU154" s="166" t="str">
        <f>'2.ورود اطلاعات'!CV154</f>
        <v>ارائه نشده است.</v>
      </c>
      <c r="AV154" s="166">
        <f>'2.ورود اطلاعات'!CW154</f>
        <v>0</v>
      </c>
      <c r="AW154" s="164">
        <f>'2.ورود اطلاعات'!AT154</f>
        <v>0</v>
      </c>
      <c r="AX154" s="164">
        <f>'2.ورود اطلاعات'!AU154</f>
        <v>0</v>
      </c>
      <c r="AY154" s="164">
        <f>'2.ورود اطلاعات'!AV154</f>
        <v>0</v>
      </c>
      <c r="AZ154" s="164">
        <f>'2.ورود اطلاعات'!AW154</f>
        <v>0</v>
      </c>
      <c r="BA154" s="164">
        <f>'2.ورود اطلاعات'!AX154</f>
        <v>0</v>
      </c>
      <c r="BB154" s="166">
        <f>'2.ورود اطلاعات'!BT154</f>
        <v>0</v>
      </c>
      <c r="BC154" s="166" t="str">
        <f>'2.ورود اطلاعات'!BU154</f>
        <v xml:space="preserve"> </v>
      </c>
      <c r="BD154" s="166" t="str">
        <f>'2.ورود اطلاعات'!BV154</f>
        <v xml:space="preserve"> </v>
      </c>
      <c r="BE154" s="280" t="str">
        <f t="shared" si="18"/>
        <v>تست اچ آی وی انجام نشده است</v>
      </c>
      <c r="BF154" s="164">
        <f>'2.ورود اطلاعات'!BK154</f>
        <v>0</v>
      </c>
      <c r="BG154" s="164">
        <f>'2.ورود اطلاعات'!BL154</f>
        <v>0</v>
      </c>
      <c r="BH154" s="164">
        <f>'2.ورود اطلاعات'!BM154</f>
        <v>0</v>
      </c>
      <c r="BI154" s="164">
        <f>'2.ورود اطلاعات'!BN154</f>
        <v>0</v>
      </c>
      <c r="BJ154" s="164">
        <f>'2.ورود اطلاعات'!BO154</f>
        <v>0</v>
      </c>
      <c r="BK154" s="164">
        <f>'2.ورود اطلاعات'!BP154</f>
        <v>0</v>
      </c>
      <c r="BL154" s="164">
        <f>'2.ورود اطلاعات'!BQ154</f>
        <v>0</v>
      </c>
      <c r="BM154" s="164">
        <f>'2.ورود اطلاعات'!BR154</f>
        <v>0</v>
      </c>
      <c r="BN154" s="166">
        <f>'2.ورود اطلاعات'!BW154</f>
        <v>0</v>
      </c>
      <c r="BO154" s="166" t="str">
        <f>'2.ورود اطلاعات'!BX154</f>
        <v xml:space="preserve"> </v>
      </c>
      <c r="BP154" s="166" t="str">
        <f>'2.ورود اطلاعات'!BY154</f>
        <v xml:space="preserve"> </v>
      </c>
      <c r="BQ154" s="280" t="str">
        <f t="shared" si="19"/>
        <v>تست اچ آی وی انجام نشده است</v>
      </c>
      <c r="BR154" s="166">
        <f>'2.ورود اطلاعات'!BZ154</f>
        <v>0</v>
      </c>
      <c r="BS154" s="166" t="str">
        <f>'2.ورود اطلاعات'!CA154</f>
        <v xml:space="preserve"> </v>
      </c>
      <c r="BT154" s="166" t="str">
        <f>'2.ورود اطلاعات'!CB154</f>
        <v xml:space="preserve"> </v>
      </c>
      <c r="BU154" s="280" t="str">
        <f t="shared" si="20"/>
        <v>تست اچ آی وی انجام نشده است</v>
      </c>
      <c r="BV154" s="166">
        <f>'2.ورود اطلاعات'!CC154</f>
        <v>0</v>
      </c>
      <c r="BW154" s="166" t="str">
        <f>'2.ورود اطلاعات'!CD154</f>
        <v xml:space="preserve"> </v>
      </c>
      <c r="BX154" s="166" t="str">
        <f>'2.ورود اطلاعات'!CE154</f>
        <v xml:space="preserve"> </v>
      </c>
      <c r="BY154" s="280" t="str">
        <f t="shared" si="21"/>
        <v>تست اچ آی وی انجام نشده است</v>
      </c>
      <c r="BZ154" s="166">
        <f>'2.ورود اطلاعات'!CF154</f>
        <v>0</v>
      </c>
      <c r="CA154" s="166" t="str">
        <f>'2.ورود اطلاعات'!CG154</f>
        <v xml:space="preserve"> </v>
      </c>
      <c r="CB154" s="166" t="str">
        <f>'2.ورود اطلاعات'!CH154</f>
        <v xml:space="preserve"> </v>
      </c>
      <c r="CC154" s="280" t="str">
        <f t="shared" si="22"/>
        <v>تست اچ آی وی انجام نشده است</v>
      </c>
      <c r="CD154" s="166">
        <f>'2.ورود اطلاعات'!CI154</f>
        <v>0</v>
      </c>
      <c r="CE154" s="166" t="str">
        <f>'2.ورود اطلاعات'!CJ154</f>
        <v xml:space="preserve"> </v>
      </c>
      <c r="CF154" s="166" t="str">
        <f>'2.ورود اطلاعات'!CK154</f>
        <v xml:space="preserve"> </v>
      </c>
      <c r="CG154" s="280" t="str">
        <f t="shared" si="23"/>
        <v>تست اچ آی وی انجام نشده است</v>
      </c>
      <c r="CH154" s="166">
        <f>'2.ورود اطلاعات'!CL154</f>
        <v>0</v>
      </c>
      <c r="CI154" s="166" t="str">
        <f>'2.ورود اطلاعات'!CM154</f>
        <v xml:space="preserve"> </v>
      </c>
      <c r="CJ154" s="166" t="str">
        <f>'2.ورود اطلاعات'!CN154</f>
        <v xml:space="preserve"> </v>
      </c>
      <c r="CK154" s="280" t="str">
        <f t="shared" si="24"/>
        <v>تست اچ آی وی انجام نشده است</v>
      </c>
      <c r="CL154" s="166">
        <f>'2.ورود اطلاعات'!CO154</f>
        <v>0</v>
      </c>
      <c r="CM154" s="166" t="str">
        <f>'2.ورود اطلاعات'!CP154</f>
        <v xml:space="preserve"> </v>
      </c>
      <c r="CN154" s="166" t="str">
        <f>'2.ورود اطلاعات'!CQ154</f>
        <v xml:space="preserve"> </v>
      </c>
      <c r="CO154" s="280" t="str">
        <f t="shared" si="25"/>
        <v>تست اچ آی وی انجام نشده است</v>
      </c>
      <c r="CP154" s="166">
        <f>'2.ورود اطلاعات'!CR154</f>
        <v>0</v>
      </c>
      <c r="CQ154" s="166" t="str">
        <f>'2.ورود اطلاعات'!CS154</f>
        <v xml:space="preserve"> </v>
      </c>
      <c r="CR154" s="166" t="str">
        <f>'2.ورود اطلاعات'!CT154</f>
        <v xml:space="preserve"> </v>
      </c>
      <c r="CS154" s="280" t="str">
        <f t="shared" si="26"/>
        <v>تست اچ آی وی انجام نشده است</v>
      </c>
      <c r="CT154" s="166" t="str">
        <f>'2.ورود اطلاعات'!CU154</f>
        <v>خیر</v>
      </c>
      <c r="DI154" s="164"/>
      <c r="DJ154" s="164"/>
    </row>
    <row r="155" spans="1:114" s="166" customFormat="1" ht="11.65" x14ac:dyDescent="0.35">
      <c r="A155" s="144" t="str">
        <f>'2.ورود اطلاعات'!BS155</f>
        <v>خیر</v>
      </c>
      <c r="B155" s="166">
        <f>'2.ورود اطلاعات'!A155</f>
        <v>154</v>
      </c>
      <c r="C155" s="166">
        <f>'1.مشخصات مرکز'!$D$2</f>
        <v>1398</v>
      </c>
      <c r="D155" s="166" t="str">
        <f>'1.مشخصات مرکز'!$D$3</f>
        <v>انتخاب کنید ...</v>
      </c>
      <c r="E155" s="166" t="str">
        <f>'1.مشخصات مرکز'!$D$4</f>
        <v>انتخاب کنید ...</v>
      </c>
      <c r="F155" s="166" t="str">
        <f>'1.مشخصات مرکز'!$D$5</f>
        <v>انتخاب کنید ...</v>
      </c>
      <c r="G155" s="166">
        <f>'1.مشخصات مرکز'!$D$6</f>
        <v>0</v>
      </c>
      <c r="H155" s="166" t="str">
        <f>'1.مشخصات مرکز'!$D$7</f>
        <v>انتخاب کنید ...</v>
      </c>
      <c r="I155" s="166">
        <f>'1.مشخصات مرکز'!$D$8</f>
        <v>0</v>
      </c>
      <c r="J155" s="166">
        <f>'1.مشخصات مرکز'!$D$9</f>
        <v>0</v>
      </c>
      <c r="K155" s="164">
        <f>'1.مشخصات مرکز'!$D$10</f>
        <v>0</v>
      </c>
      <c r="L155" s="164">
        <f>'1.مشخصات مرکز'!$D$11</f>
        <v>0</v>
      </c>
      <c r="M155" s="166">
        <f>'2.ورود اطلاعات'!B155</f>
        <v>0</v>
      </c>
      <c r="N155" s="166">
        <f>'2.ورود اطلاعات'!C155</f>
        <v>0</v>
      </c>
      <c r="O155" s="166" t="str">
        <f>IF('2.ورود اطلاعات'!F155=0,"نامعلوم",'2.ورود اطلاعات'!F155)</f>
        <v>نامعلوم</v>
      </c>
      <c r="P155" s="166">
        <f>'2.ورود اطلاعات'!J155</f>
        <v>0</v>
      </c>
      <c r="Q155" s="166">
        <f>'2.ورود اطلاعات'!K155</f>
        <v>0</v>
      </c>
      <c r="R155" s="166">
        <f>'2.ورود اطلاعات'!L155</f>
        <v>0</v>
      </c>
      <c r="S155" s="166">
        <f>'2.ورود اطلاعات'!M155</f>
        <v>0</v>
      </c>
      <c r="T155" s="166">
        <f>'2.ورود اطلاعات'!N155</f>
        <v>0</v>
      </c>
      <c r="U155" s="166">
        <f>'2.ورود اطلاعات'!O155</f>
        <v>1398</v>
      </c>
      <c r="V155" s="166">
        <f>'2.ورود اطلاعات'!P155</f>
        <v>0</v>
      </c>
      <c r="W155" s="166">
        <f>'2.ورود اطلاعات'!Q155</f>
        <v>0</v>
      </c>
      <c r="X155" s="166">
        <f>'2.ورود اطلاعات'!R155</f>
        <v>0</v>
      </c>
      <c r="Y155" s="166">
        <f>'2.ورود اطلاعات'!S155</f>
        <v>0</v>
      </c>
      <c r="Z155" s="166">
        <f>'2.ورود اطلاعات'!T155</f>
        <v>0</v>
      </c>
      <c r="AA155" s="166">
        <f>'2.ورود اطلاعات'!U155</f>
        <v>0</v>
      </c>
      <c r="AB155" s="166">
        <f>'2.ورود اطلاعات'!V155</f>
        <v>0</v>
      </c>
      <c r="AC155" s="166">
        <f>'2.ورود اطلاعات'!W155</f>
        <v>0</v>
      </c>
      <c r="AD155" s="166">
        <f>'2.ورود اطلاعات'!X155</f>
        <v>0</v>
      </c>
      <c r="AE155" s="166">
        <f>'2.ورود اطلاعات'!Y155</f>
        <v>0</v>
      </c>
      <c r="AF155" s="166">
        <f>'2.ورود اطلاعات'!Z155</f>
        <v>0</v>
      </c>
      <c r="AG155" s="166">
        <f>'2.ورود اطلاعات'!AA155</f>
        <v>0</v>
      </c>
      <c r="AH155" s="166">
        <f>'2.ورود اطلاعات'!AB155</f>
        <v>0</v>
      </c>
      <c r="AI155" s="166">
        <f>'2.ورود اطلاعات'!AC155</f>
        <v>0</v>
      </c>
      <c r="AJ155" s="166">
        <f>'2.ورود اطلاعات'!AD155</f>
        <v>0</v>
      </c>
      <c r="AK155" s="166">
        <f>'2.ورود اطلاعات'!AE155</f>
        <v>0</v>
      </c>
      <c r="AL155" s="166">
        <f>'2.ورود اطلاعات'!AF155</f>
        <v>0</v>
      </c>
      <c r="AM155" s="166">
        <f>'2.ورود اطلاعات'!AG155</f>
        <v>0</v>
      </c>
      <c r="AN155" s="166">
        <f>'2.ورود اطلاعات'!AH155</f>
        <v>0</v>
      </c>
      <c r="AO155" s="166">
        <f>'2.ورود اطلاعات'!AI155</f>
        <v>0</v>
      </c>
      <c r="AP155" s="166" t="str">
        <f>'2.ورود اطلاعات'!AK155</f>
        <v xml:space="preserve">         </v>
      </c>
      <c r="AQ155" s="166" t="str">
        <f>'2.ورود اطلاعات'!AL155</f>
        <v>هیچکدام</v>
      </c>
      <c r="AR155" s="166" t="str">
        <f>'2.ورود اطلاعات'!AM155</f>
        <v>7.هیچکدام</v>
      </c>
      <c r="AS155" s="166" t="str">
        <f>'2.ورود اطلاعات'!AN155</f>
        <v>نامعلوم</v>
      </c>
      <c r="AT155" s="166" t="str">
        <f>'2.ورود اطلاعات'!AO155</f>
        <v>نامعلوم</v>
      </c>
      <c r="AU155" s="166" t="str">
        <f>'2.ورود اطلاعات'!CV155</f>
        <v>ارائه نشده است.</v>
      </c>
      <c r="AV155" s="166">
        <f>'2.ورود اطلاعات'!CW155</f>
        <v>0</v>
      </c>
      <c r="AW155" s="164">
        <f>'2.ورود اطلاعات'!AT155</f>
        <v>0</v>
      </c>
      <c r="AX155" s="164">
        <f>'2.ورود اطلاعات'!AU155</f>
        <v>0</v>
      </c>
      <c r="AY155" s="164">
        <f>'2.ورود اطلاعات'!AV155</f>
        <v>0</v>
      </c>
      <c r="AZ155" s="164">
        <f>'2.ورود اطلاعات'!AW155</f>
        <v>0</v>
      </c>
      <c r="BA155" s="164">
        <f>'2.ورود اطلاعات'!AX155</f>
        <v>0</v>
      </c>
      <c r="BB155" s="166">
        <f>'2.ورود اطلاعات'!BT155</f>
        <v>0</v>
      </c>
      <c r="BC155" s="166" t="str">
        <f>'2.ورود اطلاعات'!BU155</f>
        <v xml:space="preserve"> </v>
      </c>
      <c r="BD155" s="166" t="str">
        <f>'2.ورود اطلاعات'!BV155</f>
        <v xml:space="preserve"> </v>
      </c>
      <c r="BE155" s="280" t="str">
        <f t="shared" si="18"/>
        <v>تست اچ آی وی انجام نشده است</v>
      </c>
      <c r="BF155" s="164">
        <f>'2.ورود اطلاعات'!BK155</f>
        <v>0</v>
      </c>
      <c r="BG155" s="164">
        <f>'2.ورود اطلاعات'!BL155</f>
        <v>0</v>
      </c>
      <c r="BH155" s="164">
        <f>'2.ورود اطلاعات'!BM155</f>
        <v>0</v>
      </c>
      <c r="BI155" s="164">
        <f>'2.ورود اطلاعات'!BN155</f>
        <v>0</v>
      </c>
      <c r="BJ155" s="164">
        <f>'2.ورود اطلاعات'!BO155</f>
        <v>0</v>
      </c>
      <c r="BK155" s="164">
        <f>'2.ورود اطلاعات'!BP155</f>
        <v>0</v>
      </c>
      <c r="BL155" s="164">
        <f>'2.ورود اطلاعات'!BQ155</f>
        <v>0</v>
      </c>
      <c r="BM155" s="164">
        <f>'2.ورود اطلاعات'!BR155</f>
        <v>0</v>
      </c>
      <c r="BN155" s="166">
        <f>'2.ورود اطلاعات'!BW155</f>
        <v>0</v>
      </c>
      <c r="BO155" s="166" t="str">
        <f>'2.ورود اطلاعات'!BX155</f>
        <v xml:space="preserve"> </v>
      </c>
      <c r="BP155" s="166" t="str">
        <f>'2.ورود اطلاعات'!BY155</f>
        <v xml:space="preserve"> </v>
      </c>
      <c r="BQ155" s="280" t="str">
        <f t="shared" si="19"/>
        <v>تست اچ آی وی انجام نشده است</v>
      </c>
      <c r="BR155" s="166">
        <f>'2.ورود اطلاعات'!BZ155</f>
        <v>0</v>
      </c>
      <c r="BS155" s="166" t="str">
        <f>'2.ورود اطلاعات'!CA155</f>
        <v xml:space="preserve"> </v>
      </c>
      <c r="BT155" s="166" t="str">
        <f>'2.ورود اطلاعات'!CB155</f>
        <v xml:space="preserve"> </v>
      </c>
      <c r="BU155" s="280" t="str">
        <f t="shared" si="20"/>
        <v>تست اچ آی وی انجام نشده است</v>
      </c>
      <c r="BV155" s="166">
        <f>'2.ورود اطلاعات'!CC155</f>
        <v>0</v>
      </c>
      <c r="BW155" s="166" t="str">
        <f>'2.ورود اطلاعات'!CD155</f>
        <v xml:space="preserve"> </v>
      </c>
      <c r="BX155" s="166" t="str">
        <f>'2.ورود اطلاعات'!CE155</f>
        <v xml:space="preserve"> </v>
      </c>
      <c r="BY155" s="280" t="str">
        <f t="shared" si="21"/>
        <v>تست اچ آی وی انجام نشده است</v>
      </c>
      <c r="BZ155" s="166">
        <f>'2.ورود اطلاعات'!CF155</f>
        <v>0</v>
      </c>
      <c r="CA155" s="166" t="str">
        <f>'2.ورود اطلاعات'!CG155</f>
        <v xml:space="preserve"> </v>
      </c>
      <c r="CB155" s="166" t="str">
        <f>'2.ورود اطلاعات'!CH155</f>
        <v xml:space="preserve"> </v>
      </c>
      <c r="CC155" s="280" t="str">
        <f t="shared" si="22"/>
        <v>تست اچ آی وی انجام نشده است</v>
      </c>
      <c r="CD155" s="166">
        <f>'2.ورود اطلاعات'!CI155</f>
        <v>0</v>
      </c>
      <c r="CE155" s="166" t="str">
        <f>'2.ورود اطلاعات'!CJ155</f>
        <v xml:space="preserve"> </v>
      </c>
      <c r="CF155" s="166" t="str">
        <f>'2.ورود اطلاعات'!CK155</f>
        <v xml:space="preserve"> </v>
      </c>
      <c r="CG155" s="280" t="str">
        <f t="shared" si="23"/>
        <v>تست اچ آی وی انجام نشده است</v>
      </c>
      <c r="CH155" s="166">
        <f>'2.ورود اطلاعات'!CL155</f>
        <v>0</v>
      </c>
      <c r="CI155" s="166" t="str">
        <f>'2.ورود اطلاعات'!CM155</f>
        <v xml:space="preserve"> </v>
      </c>
      <c r="CJ155" s="166" t="str">
        <f>'2.ورود اطلاعات'!CN155</f>
        <v xml:space="preserve"> </v>
      </c>
      <c r="CK155" s="280" t="str">
        <f t="shared" si="24"/>
        <v>تست اچ آی وی انجام نشده است</v>
      </c>
      <c r="CL155" s="166">
        <f>'2.ورود اطلاعات'!CO155</f>
        <v>0</v>
      </c>
      <c r="CM155" s="166" t="str">
        <f>'2.ورود اطلاعات'!CP155</f>
        <v xml:space="preserve"> </v>
      </c>
      <c r="CN155" s="166" t="str">
        <f>'2.ورود اطلاعات'!CQ155</f>
        <v xml:space="preserve"> </v>
      </c>
      <c r="CO155" s="280" t="str">
        <f t="shared" si="25"/>
        <v>تست اچ آی وی انجام نشده است</v>
      </c>
      <c r="CP155" s="166">
        <f>'2.ورود اطلاعات'!CR155</f>
        <v>0</v>
      </c>
      <c r="CQ155" s="166" t="str">
        <f>'2.ورود اطلاعات'!CS155</f>
        <v xml:space="preserve"> </v>
      </c>
      <c r="CR155" s="166" t="str">
        <f>'2.ورود اطلاعات'!CT155</f>
        <v xml:space="preserve"> </v>
      </c>
      <c r="CS155" s="280" t="str">
        <f t="shared" si="26"/>
        <v>تست اچ آی وی انجام نشده است</v>
      </c>
      <c r="CT155" s="166" t="str">
        <f>'2.ورود اطلاعات'!CU155</f>
        <v>خیر</v>
      </c>
      <c r="DI155" s="164"/>
      <c r="DJ155" s="164"/>
    </row>
    <row r="156" spans="1:114" s="166" customFormat="1" ht="11.65" x14ac:dyDescent="0.35">
      <c r="A156" s="144" t="str">
        <f>'2.ورود اطلاعات'!BS156</f>
        <v>خیر</v>
      </c>
      <c r="B156" s="166">
        <f>'2.ورود اطلاعات'!A156</f>
        <v>155</v>
      </c>
      <c r="C156" s="166">
        <f>'1.مشخصات مرکز'!$D$2</f>
        <v>1398</v>
      </c>
      <c r="D156" s="166" t="str">
        <f>'1.مشخصات مرکز'!$D$3</f>
        <v>انتخاب کنید ...</v>
      </c>
      <c r="E156" s="166" t="str">
        <f>'1.مشخصات مرکز'!$D$4</f>
        <v>انتخاب کنید ...</v>
      </c>
      <c r="F156" s="166" t="str">
        <f>'1.مشخصات مرکز'!$D$5</f>
        <v>انتخاب کنید ...</v>
      </c>
      <c r="G156" s="166">
        <f>'1.مشخصات مرکز'!$D$6</f>
        <v>0</v>
      </c>
      <c r="H156" s="166" t="str">
        <f>'1.مشخصات مرکز'!$D$7</f>
        <v>انتخاب کنید ...</v>
      </c>
      <c r="I156" s="166">
        <f>'1.مشخصات مرکز'!$D$8</f>
        <v>0</v>
      </c>
      <c r="J156" s="166">
        <f>'1.مشخصات مرکز'!$D$9</f>
        <v>0</v>
      </c>
      <c r="K156" s="164">
        <f>'1.مشخصات مرکز'!$D$10</f>
        <v>0</v>
      </c>
      <c r="L156" s="164">
        <f>'1.مشخصات مرکز'!$D$11</f>
        <v>0</v>
      </c>
      <c r="M156" s="166">
        <f>'2.ورود اطلاعات'!B156</f>
        <v>0</v>
      </c>
      <c r="N156" s="166">
        <f>'2.ورود اطلاعات'!C156</f>
        <v>0</v>
      </c>
      <c r="O156" s="166" t="str">
        <f>IF('2.ورود اطلاعات'!F156=0,"نامعلوم",'2.ورود اطلاعات'!F156)</f>
        <v>نامعلوم</v>
      </c>
      <c r="P156" s="166">
        <f>'2.ورود اطلاعات'!J156</f>
        <v>0</v>
      </c>
      <c r="Q156" s="166">
        <f>'2.ورود اطلاعات'!K156</f>
        <v>0</v>
      </c>
      <c r="R156" s="166">
        <f>'2.ورود اطلاعات'!L156</f>
        <v>0</v>
      </c>
      <c r="S156" s="166">
        <f>'2.ورود اطلاعات'!M156</f>
        <v>0</v>
      </c>
      <c r="T156" s="166">
        <f>'2.ورود اطلاعات'!N156</f>
        <v>0</v>
      </c>
      <c r="U156" s="166">
        <f>'2.ورود اطلاعات'!O156</f>
        <v>1398</v>
      </c>
      <c r="V156" s="166">
        <f>'2.ورود اطلاعات'!P156</f>
        <v>0</v>
      </c>
      <c r="W156" s="166">
        <f>'2.ورود اطلاعات'!Q156</f>
        <v>0</v>
      </c>
      <c r="X156" s="166">
        <f>'2.ورود اطلاعات'!R156</f>
        <v>0</v>
      </c>
      <c r="Y156" s="166">
        <f>'2.ورود اطلاعات'!S156</f>
        <v>0</v>
      </c>
      <c r="Z156" s="166">
        <f>'2.ورود اطلاعات'!T156</f>
        <v>0</v>
      </c>
      <c r="AA156" s="166">
        <f>'2.ورود اطلاعات'!U156</f>
        <v>0</v>
      </c>
      <c r="AB156" s="166">
        <f>'2.ورود اطلاعات'!V156</f>
        <v>0</v>
      </c>
      <c r="AC156" s="166">
        <f>'2.ورود اطلاعات'!W156</f>
        <v>0</v>
      </c>
      <c r="AD156" s="166">
        <f>'2.ورود اطلاعات'!X156</f>
        <v>0</v>
      </c>
      <c r="AE156" s="166">
        <f>'2.ورود اطلاعات'!Y156</f>
        <v>0</v>
      </c>
      <c r="AF156" s="166">
        <f>'2.ورود اطلاعات'!Z156</f>
        <v>0</v>
      </c>
      <c r="AG156" s="166">
        <f>'2.ورود اطلاعات'!AA156</f>
        <v>0</v>
      </c>
      <c r="AH156" s="166">
        <f>'2.ورود اطلاعات'!AB156</f>
        <v>0</v>
      </c>
      <c r="AI156" s="166">
        <f>'2.ورود اطلاعات'!AC156</f>
        <v>0</v>
      </c>
      <c r="AJ156" s="166">
        <f>'2.ورود اطلاعات'!AD156</f>
        <v>0</v>
      </c>
      <c r="AK156" s="166">
        <f>'2.ورود اطلاعات'!AE156</f>
        <v>0</v>
      </c>
      <c r="AL156" s="166">
        <f>'2.ورود اطلاعات'!AF156</f>
        <v>0</v>
      </c>
      <c r="AM156" s="166">
        <f>'2.ورود اطلاعات'!AG156</f>
        <v>0</v>
      </c>
      <c r="AN156" s="166">
        <f>'2.ورود اطلاعات'!AH156</f>
        <v>0</v>
      </c>
      <c r="AO156" s="166">
        <f>'2.ورود اطلاعات'!AI156</f>
        <v>0</v>
      </c>
      <c r="AP156" s="166" t="str">
        <f>'2.ورود اطلاعات'!AK156</f>
        <v xml:space="preserve">         </v>
      </c>
      <c r="AQ156" s="166" t="str">
        <f>'2.ورود اطلاعات'!AL156</f>
        <v>هیچکدام</v>
      </c>
      <c r="AR156" s="166" t="str">
        <f>'2.ورود اطلاعات'!AM156</f>
        <v>7.هیچکدام</v>
      </c>
      <c r="AS156" s="166" t="str">
        <f>'2.ورود اطلاعات'!AN156</f>
        <v>نامعلوم</v>
      </c>
      <c r="AT156" s="166" t="str">
        <f>'2.ورود اطلاعات'!AO156</f>
        <v>نامعلوم</v>
      </c>
      <c r="AU156" s="166" t="str">
        <f>'2.ورود اطلاعات'!CV156</f>
        <v>ارائه نشده است.</v>
      </c>
      <c r="AV156" s="166">
        <f>'2.ورود اطلاعات'!CW156</f>
        <v>0</v>
      </c>
      <c r="AW156" s="164">
        <f>'2.ورود اطلاعات'!AT156</f>
        <v>0</v>
      </c>
      <c r="AX156" s="164">
        <f>'2.ورود اطلاعات'!AU156</f>
        <v>0</v>
      </c>
      <c r="AY156" s="164">
        <f>'2.ورود اطلاعات'!AV156</f>
        <v>0</v>
      </c>
      <c r="AZ156" s="164">
        <f>'2.ورود اطلاعات'!AW156</f>
        <v>0</v>
      </c>
      <c r="BA156" s="164">
        <f>'2.ورود اطلاعات'!AX156</f>
        <v>0</v>
      </c>
      <c r="BB156" s="166">
        <f>'2.ورود اطلاعات'!BT156</f>
        <v>0</v>
      </c>
      <c r="BC156" s="166" t="str">
        <f>'2.ورود اطلاعات'!BU156</f>
        <v xml:space="preserve"> </v>
      </c>
      <c r="BD156" s="166" t="str">
        <f>'2.ورود اطلاعات'!BV156</f>
        <v xml:space="preserve"> </v>
      </c>
      <c r="BE156" s="280" t="str">
        <f t="shared" si="18"/>
        <v>تست اچ آی وی انجام نشده است</v>
      </c>
      <c r="BF156" s="164">
        <f>'2.ورود اطلاعات'!BK156</f>
        <v>0</v>
      </c>
      <c r="BG156" s="164">
        <f>'2.ورود اطلاعات'!BL156</f>
        <v>0</v>
      </c>
      <c r="BH156" s="164">
        <f>'2.ورود اطلاعات'!BM156</f>
        <v>0</v>
      </c>
      <c r="BI156" s="164">
        <f>'2.ورود اطلاعات'!BN156</f>
        <v>0</v>
      </c>
      <c r="BJ156" s="164">
        <f>'2.ورود اطلاعات'!BO156</f>
        <v>0</v>
      </c>
      <c r="BK156" s="164">
        <f>'2.ورود اطلاعات'!BP156</f>
        <v>0</v>
      </c>
      <c r="BL156" s="164">
        <f>'2.ورود اطلاعات'!BQ156</f>
        <v>0</v>
      </c>
      <c r="BM156" s="164">
        <f>'2.ورود اطلاعات'!BR156</f>
        <v>0</v>
      </c>
      <c r="BN156" s="166">
        <f>'2.ورود اطلاعات'!BW156</f>
        <v>0</v>
      </c>
      <c r="BO156" s="166" t="str">
        <f>'2.ورود اطلاعات'!BX156</f>
        <v xml:space="preserve"> </v>
      </c>
      <c r="BP156" s="166" t="str">
        <f>'2.ورود اطلاعات'!BY156</f>
        <v xml:space="preserve"> </v>
      </c>
      <c r="BQ156" s="280" t="str">
        <f t="shared" si="19"/>
        <v>تست اچ آی وی انجام نشده است</v>
      </c>
      <c r="BR156" s="166">
        <f>'2.ورود اطلاعات'!BZ156</f>
        <v>0</v>
      </c>
      <c r="BS156" s="166" t="str">
        <f>'2.ورود اطلاعات'!CA156</f>
        <v xml:space="preserve"> </v>
      </c>
      <c r="BT156" s="166" t="str">
        <f>'2.ورود اطلاعات'!CB156</f>
        <v xml:space="preserve"> </v>
      </c>
      <c r="BU156" s="280" t="str">
        <f t="shared" si="20"/>
        <v>تست اچ آی وی انجام نشده است</v>
      </c>
      <c r="BV156" s="166">
        <f>'2.ورود اطلاعات'!CC156</f>
        <v>0</v>
      </c>
      <c r="BW156" s="166" t="str">
        <f>'2.ورود اطلاعات'!CD156</f>
        <v xml:space="preserve"> </v>
      </c>
      <c r="BX156" s="166" t="str">
        <f>'2.ورود اطلاعات'!CE156</f>
        <v xml:space="preserve"> </v>
      </c>
      <c r="BY156" s="280" t="str">
        <f t="shared" si="21"/>
        <v>تست اچ آی وی انجام نشده است</v>
      </c>
      <c r="BZ156" s="166">
        <f>'2.ورود اطلاعات'!CF156</f>
        <v>0</v>
      </c>
      <c r="CA156" s="166" t="str">
        <f>'2.ورود اطلاعات'!CG156</f>
        <v xml:space="preserve"> </v>
      </c>
      <c r="CB156" s="166" t="str">
        <f>'2.ورود اطلاعات'!CH156</f>
        <v xml:space="preserve"> </v>
      </c>
      <c r="CC156" s="280" t="str">
        <f t="shared" si="22"/>
        <v>تست اچ آی وی انجام نشده است</v>
      </c>
      <c r="CD156" s="166">
        <f>'2.ورود اطلاعات'!CI156</f>
        <v>0</v>
      </c>
      <c r="CE156" s="166" t="str">
        <f>'2.ورود اطلاعات'!CJ156</f>
        <v xml:space="preserve"> </v>
      </c>
      <c r="CF156" s="166" t="str">
        <f>'2.ورود اطلاعات'!CK156</f>
        <v xml:space="preserve"> </v>
      </c>
      <c r="CG156" s="280" t="str">
        <f t="shared" si="23"/>
        <v>تست اچ آی وی انجام نشده است</v>
      </c>
      <c r="CH156" s="166">
        <f>'2.ورود اطلاعات'!CL156</f>
        <v>0</v>
      </c>
      <c r="CI156" s="166" t="str">
        <f>'2.ورود اطلاعات'!CM156</f>
        <v xml:space="preserve"> </v>
      </c>
      <c r="CJ156" s="166" t="str">
        <f>'2.ورود اطلاعات'!CN156</f>
        <v xml:space="preserve"> </v>
      </c>
      <c r="CK156" s="280" t="str">
        <f t="shared" si="24"/>
        <v>تست اچ آی وی انجام نشده است</v>
      </c>
      <c r="CL156" s="166">
        <f>'2.ورود اطلاعات'!CO156</f>
        <v>0</v>
      </c>
      <c r="CM156" s="166" t="str">
        <f>'2.ورود اطلاعات'!CP156</f>
        <v xml:space="preserve"> </v>
      </c>
      <c r="CN156" s="166" t="str">
        <f>'2.ورود اطلاعات'!CQ156</f>
        <v xml:space="preserve"> </v>
      </c>
      <c r="CO156" s="280" t="str">
        <f t="shared" si="25"/>
        <v>تست اچ آی وی انجام نشده است</v>
      </c>
      <c r="CP156" s="166">
        <f>'2.ورود اطلاعات'!CR156</f>
        <v>0</v>
      </c>
      <c r="CQ156" s="166" t="str">
        <f>'2.ورود اطلاعات'!CS156</f>
        <v xml:space="preserve"> </v>
      </c>
      <c r="CR156" s="166" t="str">
        <f>'2.ورود اطلاعات'!CT156</f>
        <v xml:space="preserve"> </v>
      </c>
      <c r="CS156" s="280" t="str">
        <f t="shared" si="26"/>
        <v>تست اچ آی وی انجام نشده است</v>
      </c>
      <c r="CT156" s="166" t="str">
        <f>'2.ورود اطلاعات'!CU156</f>
        <v>خیر</v>
      </c>
      <c r="DI156" s="164"/>
      <c r="DJ156" s="164"/>
    </row>
    <row r="157" spans="1:114" s="166" customFormat="1" ht="11.65" x14ac:dyDescent="0.35">
      <c r="A157" s="144" t="str">
        <f>'2.ورود اطلاعات'!BS157</f>
        <v>خیر</v>
      </c>
      <c r="B157" s="166">
        <f>'2.ورود اطلاعات'!A157</f>
        <v>156</v>
      </c>
      <c r="C157" s="166">
        <f>'1.مشخصات مرکز'!$D$2</f>
        <v>1398</v>
      </c>
      <c r="D157" s="166" t="str">
        <f>'1.مشخصات مرکز'!$D$3</f>
        <v>انتخاب کنید ...</v>
      </c>
      <c r="E157" s="166" t="str">
        <f>'1.مشخصات مرکز'!$D$4</f>
        <v>انتخاب کنید ...</v>
      </c>
      <c r="F157" s="166" t="str">
        <f>'1.مشخصات مرکز'!$D$5</f>
        <v>انتخاب کنید ...</v>
      </c>
      <c r="G157" s="166">
        <f>'1.مشخصات مرکز'!$D$6</f>
        <v>0</v>
      </c>
      <c r="H157" s="166" t="str">
        <f>'1.مشخصات مرکز'!$D$7</f>
        <v>انتخاب کنید ...</v>
      </c>
      <c r="I157" s="166">
        <f>'1.مشخصات مرکز'!$D$8</f>
        <v>0</v>
      </c>
      <c r="J157" s="166">
        <f>'1.مشخصات مرکز'!$D$9</f>
        <v>0</v>
      </c>
      <c r="K157" s="164">
        <f>'1.مشخصات مرکز'!$D$10</f>
        <v>0</v>
      </c>
      <c r="L157" s="164">
        <f>'1.مشخصات مرکز'!$D$11</f>
        <v>0</v>
      </c>
      <c r="M157" s="166">
        <f>'2.ورود اطلاعات'!B157</f>
        <v>0</v>
      </c>
      <c r="N157" s="166">
        <f>'2.ورود اطلاعات'!C157</f>
        <v>0</v>
      </c>
      <c r="O157" s="166" t="str">
        <f>IF('2.ورود اطلاعات'!F157=0,"نامعلوم",'2.ورود اطلاعات'!F157)</f>
        <v>نامعلوم</v>
      </c>
      <c r="P157" s="166">
        <f>'2.ورود اطلاعات'!J157</f>
        <v>0</v>
      </c>
      <c r="Q157" s="166">
        <f>'2.ورود اطلاعات'!K157</f>
        <v>0</v>
      </c>
      <c r="R157" s="166">
        <f>'2.ورود اطلاعات'!L157</f>
        <v>0</v>
      </c>
      <c r="S157" s="166">
        <f>'2.ورود اطلاعات'!M157</f>
        <v>0</v>
      </c>
      <c r="T157" s="166">
        <f>'2.ورود اطلاعات'!N157</f>
        <v>0</v>
      </c>
      <c r="U157" s="166">
        <f>'2.ورود اطلاعات'!O157</f>
        <v>1398</v>
      </c>
      <c r="V157" s="166">
        <f>'2.ورود اطلاعات'!P157</f>
        <v>0</v>
      </c>
      <c r="W157" s="166">
        <f>'2.ورود اطلاعات'!Q157</f>
        <v>0</v>
      </c>
      <c r="X157" s="166">
        <f>'2.ورود اطلاعات'!R157</f>
        <v>0</v>
      </c>
      <c r="Y157" s="166">
        <f>'2.ورود اطلاعات'!S157</f>
        <v>0</v>
      </c>
      <c r="Z157" s="166">
        <f>'2.ورود اطلاعات'!T157</f>
        <v>0</v>
      </c>
      <c r="AA157" s="166">
        <f>'2.ورود اطلاعات'!U157</f>
        <v>0</v>
      </c>
      <c r="AB157" s="166">
        <f>'2.ورود اطلاعات'!V157</f>
        <v>0</v>
      </c>
      <c r="AC157" s="166">
        <f>'2.ورود اطلاعات'!W157</f>
        <v>0</v>
      </c>
      <c r="AD157" s="166">
        <f>'2.ورود اطلاعات'!X157</f>
        <v>0</v>
      </c>
      <c r="AE157" s="166">
        <f>'2.ورود اطلاعات'!Y157</f>
        <v>0</v>
      </c>
      <c r="AF157" s="166">
        <f>'2.ورود اطلاعات'!Z157</f>
        <v>0</v>
      </c>
      <c r="AG157" s="166">
        <f>'2.ورود اطلاعات'!AA157</f>
        <v>0</v>
      </c>
      <c r="AH157" s="166">
        <f>'2.ورود اطلاعات'!AB157</f>
        <v>0</v>
      </c>
      <c r="AI157" s="166">
        <f>'2.ورود اطلاعات'!AC157</f>
        <v>0</v>
      </c>
      <c r="AJ157" s="166">
        <f>'2.ورود اطلاعات'!AD157</f>
        <v>0</v>
      </c>
      <c r="AK157" s="166">
        <f>'2.ورود اطلاعات'!AE157</f>
        <v>0</v>
      </c>
      <c r="AL157" s="166">
        <f>'2.ورود اطلاعات'!AF157</f>
        <v>0</v>
      </c>
      <c r="AM157" s="166">
        <f>'2.ورود اطلاعات'!AG157</f>
        <v>0</v>
      </c>
      <c r="AN157" s="166">
        <f>'2.ورود اطلاعات'!AH157</f>
        <v>0</v>
      </c>
      <c r="AO157" s="166">
        <f>'2.ورود اطلاعات'!AI157</f>
        <v>0</v>
      </c>
      <c r="AP157" s="166" t="str">
        <f>'2.ورود اطلاعات'!AK157</f>
        <v xml:space="preserve">         </v>
      </c>
      <c r="AQ157" s="166" t="str">
        <f>'2.ورود اطلاعات'!AL157</f>
        <v>هیچکدام</v>
      </c>
      <c r="AR157" s="166" t="str">
        <f>'2.ورود اطلاعات'!AM157</f>
        <v>7.هیچکدام</v>
      </c>
      <c r="AS157" s="166" t="str">
        <f>'2.ورود اطلاعات'!AN157</f>
        <v>نامعلوم</v>
      </c>
      <c r="AT157" s="166" t="str">
        <f>'2.ورود اطلاعات'!AO157</f>
        <v>نامعلوم</v>
      </c>
      <c r="AU157" s="166" t="str">
        <f>'2.ورود اطلاعات'!CV157</f>
        <v>ارائه نشده است.</v>
      </c>
      <c r="AV157" s="166">
        <f>'2.ورود اطلاعات'!CW157</f>
        <v>0</v>
      </c>
      <c r="AW157" s="164">
        <f>'2.ورود اطلاعات'!AT157</f>
        <v>0</v>
      </c>
      <c r="AX157" s="164">
        <f>'2.ورود اطلاعات'!AU157</f>
        <v>0</v>
      </c>
      <c r="AY157" s="164">
        <f>'2.ورود اطلاعات'!AV157</f>
        <v>0</v>
      </c>
      <c r="AZ157" s="164">
        <f>'2.ورود اطلاعات'!AW157</f>
        <v>0</v>
      </c>
      <c r="BA157" s="164">
        <f>'2.ورود اطلاعات'!AX157</f>
        <v>0</v>
      </c>
      <c r="BB157" s="166">
        <f>'2.ورود اطلاعات'!BT157</f>
        <v>0</v>
      </c>
      <c r="BC157" s="166" t="str">
        <f>'2.ورود اطلاعات'!BU157</f>
        <v xml:space="preserve"> </v>
      </c>
      <c r="BD157" s="166" t="str">
        <f>'2.ورود اطلاعات'!BV157</f>
        <v xml:space="preserve"> </v>
      </c>
      <c r="BE157" s="280" t="str">
        <f t="shared" si="18"/>
        <v>تست اچ آی وی انجام نشده است</v>
      </c>
      <c r="BF157" s="164">
        <f>'2.ورود اطلاعات'!BK157</f>
        <v>0</v>
      </c>
      <c r="BG157" s="164">
        <f>'2.ورود اطلاعات'!BL157</f>
        <v>0</v>
      </c>
      <c r="BH157" s="164">
        <f>'2.ورود اطلاعات'!BM157</f>
        <v>0</v>
      </c>
      <c r="BI157" s="164">
        <f>'2.ورود اطلاعات'!BN157</f>
        <v>0</v>
      </c>
      <c r="BJ157" s="164">
        <f>'2.ورود اطلاعات'!BO157</f>
        <v>0</v>
      </c>
      <c r="BK157" s="164">
        <f>'2.ورود اطلاعات'!BP157</f>
        <v>0</v>
      </c>
      <c r="BL157" s="164">
        <f>'2.ورود اطلاعات'!BQ157</f>
        <v>0</v>
      </c>
      <c r="BM157" s="164">
        <f>'2.ورود اطلاعات'!BR157</f>
        <v>0</v>
      </c>
      <c r="BN157" s="166">
        <f>'2.ورود اطلاعات'!BW157</f>
        <v>0</v>
      </c>
      <c r="BO157" s="166" t="str">
        <f>'2.ورود اطلاعات'!BX157</f>
        <v xml:space="preserve"> </v>
      </c>
      <c r="BP157" s="166" t="str">
        <f>'2.ورود اطلاعات'!BY157</f>
        <v xml:space="preserve"> </v>
      </c>
      <c r="BQ157" s="280" t="str">
        <f t="shared" si="19"/>
        <v>تست اچ آی وی انجام نشده است</v>
      </c>
      <c r="BR157" s="166">
        <f>'2.ورود اطلاعات'!BZ157</f>
        <v>0</v>
      </c>
      <c r="BS157" s="166" t="str">
        <f>'2.ورود اطلاعات'!CA157</f>
        <v xml:space="preserve"> </v>
      </c>
      <c r="BT157" s="166" t="str">
        <f>'2.ورود اطلاعات'!CB157</f>
        <v xml:space="preserve"> </v>
      </c>
      <c r="BU157" s="280" t="str">
        <f t="shared" si="20"/>
        <v>تست اچ آی وی انجام نشده است</v>
      </c>
      <c r="BV157" s="166">
        <f>'2.ورود اطلاعات'!CC157</f>
        <v>0</v>
      </c>
      <c r="BW157" s="166" t="str">
        <f>'2.ورود اطلاعات'!CD157</f>
        <v xml:space="preserve"> </v>
      </c>
      <c r="BX157" s="166" t="str">
        <f>'2.ورود اطلاعات'!CE157</f>
        <v xml:space="preserve"> </v>
      </c>
      <c r="BY157" s="280" t="str">
        <f t="shared" si="21"/>
        <v>تست اچ آی وی انجام نشده است</v>
      </c>
      <c r="BZ157" s="166">
        <f>'2.ورود اطلاعات'!CF157</f>
        <v>0</v>
      </c>
      <c r="CA157" s="166" t="str">
        <f>'2.ورود اطلاعات'!CG157</f>
        <v xml:space="preserve"> </v>
      </c>
      <c r="CB157" s="166" t="str">
        <f>'2.ورود اطلاعات'!CH157</f>
        <v xml:space="preserve"> </v>
      </c>
      <c r="CC157" s="280" t="str">
        <f t="shared" si="22"/>
        <v>تست اچ آی وی انجام نشده است</v>
      </c>
      <c r="CD157" s="166">
        <f>'2.ورود اطلاعات'!CI157</f>
        <v>0</v>
      </c>
      <c r="CE157" s="166" t="str">
        <f>'2.ورود اطلاعات'!CJ157</f>
        <v xml:space="preserve"> </v>
      </c>
      <c r="CF157" s="166" t="str">
        <f>'2.ورود اطلاعات'!CK157</f>
        <v xml:space="preserve"> </v>
      </c>
      <c r="CG157" s="280" t="str">
        <f t="shared" si="23"/>
        <v>تست اچ آی وی انجام نشده است</v>
      </c>
      <c r="CH157" s="166">
        <f>'2.ورود اطلاعات'!CL157</f>
        <v>0</v>
      </c>
      <c r="CI157" s="166" t="str">
        <f>'2.ورود اطلاعات'!CM157</f>
        <v xml:space="preserve"> </v>
      </c>
      <c r="CJ157" s="166" t="str">
        <f>'2.ورود اطلاعات'!CN157</f>
        <v xml:space="preserve"> </v>
      </c>
      <c r="CK157" s="280" t="str">
        <f t="shared" si="24"/>
        <v>تست اچ آی وی انجام نشده است</v>
      </c>
      <c r="CL157" s="166">
        <f>'2.ورود اطلاعات'!CO157</f>
        <v>0</v>
      </c>
      <c r="CM157" s="166" t="str">
        <f>'2.ورود اطلاعات'!CP157</f>
        <v xml:space="preserve"> </v>
      </c>
      <c r="CN157" s="166" t="str">
        <f>'2.ورود اطلاعات'!CQ157</f>
        <v xml:space="preserve"> </v>
      </c>
      <c r="CO157" s="280" t="str">
        <f t="shared" si="25"/>
        <v>تست اچ آی وی انجام نشده است</v>
      </c>
      <c r="CP157" s="166">
        <f>'2.ورود اطلاعات'!CR157</f>
        <v>0</v>
      </c>
      <c r="CQ157" s="166" t="str">
        <f>'2.ورود اطلاعات'!CS157</f>
        <v xml:space="preserve"> </v>
      </c>
      <c r="CR157" s="166" t="str">
        <f>'2.ورود اطلاعات'!CT157</f>
        <v xml:space="preserve"> </v>
      </c>
      <c r="CS157" s="280" t="str">
        <f t="shared" si="26"/>
        <v>تست اچ آی وی انجام نشده است</v>
      </c>
      <c r="CT157" s="166" t="str">
        <f>'2.ورود اطلاعات'!CU157</f>
        <v>خیر</v>
      </c>
      <c r="DI157" s="164"/>
      <c r="DJ157" s="164"/>
    </row>
    <row r="158" spans="1:114" s="166" customFormat="1" ht="11.65" x14ac:dyDescent="0.35">
      <c r="A158" s="144" t="str">
        <f>'2.ورود اطلاعات'!BS158</f>
        <v>خیر</v>
      </c>
      <c r="B158" s="166">
        <f>'2.ورود اطلاعات'!A158</f>
        <v>157</v>
      </c>
      <c r="C158" s="166">
        <f>'1.مشخصات مرکز'!$D$2</f>
        <v>1398</v>
      </c>
      <c r="D158" s="166" t="str">
        <f>'1.مشخصات مرکز'!$D$3</f>
        <v>انتخاب کنید ...</v>
      </c>
      <c r="E158" s="166" t="str">
        <f>'1.مشخصات مرکز'!$D$4</f>
        <v>انتخاب کنید ...</v>
      </c>
      <c r="F158" s="166" t="str">
        <f>'1.مشخصات مرکز'!$D$5</f>
        <v>انتخاب کنید ...</v>
      </c>
      <c r="G158" s="166">
        <f>'1.مشخصات مرکز'!$D$6</f>
        <v>0</v>
      </c>
      <c r="H158" s="166" t="str">
        <f>'1.مشخصات مرکز'!$D$7</f>
        <v>انتخاب کنید ...</v>
      </c>
      <c r="I158" s="166">
        <f>'1.مشخصات مرکز'!$D$8</f>
        <v>0</v>
      </c>
      <c r="J158" s="166">
        <f>'1.مشخصات مرکز'!$D$9</f>
        <v>0</v>
      </c>
      <c r="K158" s="164">
        <f>'1.مشخصات مرکز'!$D$10</f>
        <v>0</v>
      </c>
      <c r="L158" s="164">
        <f>'1.مشخصات مرکز'!$D$11</f>
        <v>0</v>
      </c>
      <c r="M158" s="166">
        <f>'2.ورود اطلاعات'!B158</f>
        <v>0</v>
      </c>
      <c r="N158" s="166">
        <f>'2.ورود اطلاعات'!C158</f>
        <v>0</v>
      </c>
      <c r="O158" s="166" t="str">
        <f>IF('2.ورود اطلاعات'!F158=0,"نامعلوم",'2.ورود اطلاعات'!F158)</f>
        <v>نامعلوم</v>
      </c>
      <c r="P158" s="166">
        <f>'2.ورود اطلاعات'!J158</f>
        <v>0</v>
      </c>
      <c r="Q158" s="166">
        <f>'2.ورود اطلاعات'!K158</f>
        <v>0</v>
      </c>
      <c r="R158" s="166">
        <f>'2.ورود اطلاعات'!L158</f>
        <v>0</v>
      </c>
      <c r="S158" s="166">
        <f>'2.ورود اطلاعات'!M158</f>
        <v>0</v>
      </c>
      <c r="T158" s="166">
        <f>'2.ورود اطلاعات'!N158</f>
        <v>0</v>
      </c>
      <c r="U158" s="166">
        <f>'2.ورود اطلاعات'!O158</f>
        <v>1398</v>
      </c>
      <c r="V158" s="166">
        <f>'2.ورود اطلاعات'!P158</f>
        <v>0</v>
      </c>
      <c r="W158" s="166">
        <f>'2.ورود اطلاعات'!Q158</f>
        <v>0</v>
      </c>
      <c r="X158" s="166">
        <f>'2.ورود اطلاعات'!R158</f>
        <v>0</v>
      </c>
      <c r="Y158" s="166">
        <f>'2.ورود اطلاعات'!S158</f>
        <v>0</v>
      </c>
      <c r="Z158" s="166">
        <f>'2.ورود اطلاعات'!T158</f>
        <v>0</v>
      </c>
      <c r="AA158" s="166">
        <f>'2.ورود اطلاعات'!U158</f>
        <v>0</v>
      </c>
      <c r="AB158" s="166">
        <f>'2.ورود اطلاعات'!V158</f>
        <v>0</v>
      </c>
      <c r="AC158" s="166">
        <f>'2.ورود اطلاعات'!W158</f>
        <v>0</v>
      </c>
      <c r="AD158" s="166">
        <f>'2.ورود اطلاعات'!X158</f>
        <v>0</v>
      </c>
      <c r="AE158" s="166">
        <f>'2.ورود اطلاعات'!Y158</f>
        <v>0</v>
      </c>
      <c r="AF158" s="166">
        <f>'2.ورود اطلاعات'!Z158</f>
        <v>0</v>
      </c>
      <c r="AG158" s="166">
        <f>'2.ورود اطلاعات'!AA158</f>
        <v>0</v>
      </c>
      <c r="AH158" s="166">
        <f>'2.ورود اطلاعات'!AB158</f>
        <v>0</v>
      </c>
      <c r="AI158" s="166">
        <f>'2.ورود اطلاعات'!AC158</f>
        <v>0</v>
      </c>
      <c r="AJ158" s="166">
        <f>'2.ورود اطلاعات'!AD158</f>
        <v>0</v>
      </c>
      <c r="AK158" s="166">
        <f>'2.ورود اطلاعات'!AE158</f>
        <v>0</v>
      </c>
      <c r="AL158" s="166">
        <f>'2.ورود اطلاعات'!AF158</f>
        <v>0</v>
      </c>
      <c r="AM158" s="166">
        <f>'2.ورود اطلاعات'!AG158</f>
        <v>0</v>
      </c>
      <c r="AN158" s="166">
        <f>'2.ورود اطلاعات'!AH158</f>
        <v>0</v>
      </c>
      <c r="AO158" s="166">
        <f>'2.ورود اطلاعات'!AI158</f>
        <v>0</v>
      </c>
      <c r="AP158" s="166" t="str">
        <f>'2.ورود اطلاعات'!AK158</f>
        <v xml:space="preserve">         </v>
      </c>
      <c r="AQ158" s="166" t="str">
        <f>'2.ورود اطلاعات'!AL158</f>
        <v>هیچکدام</v>
      </c>
      <c r="AR158" s="166" t="str">
        <f>'2.ورود اطلاعات'!AM158</f>
        <v>7.هیچکدام</v>
      </c>
      <c r="AS158" s="166" t="str">
        <f>'2.ورود اطلاعات'!AN158</f>
        <v>نامعلوم</v>
      </c>
      <c r="AT158" s="166" t="str">
        <f>'2.ورود اطلاعات'!AO158</f>
        <v>نامعلوم</v>
      </c>
      <c r="AU158" s="166" t="str">
        <f>'2.ورود اطلاعات'!CV158</f>
        <v>ارائه نشده است.</v>
      </c>
      <c r="AV158" s="166">
        <f>'2.ورود اطلاعات'!CW158</f>
        <v>0</v>
      </c>
      <c r="AW158" s="164">
        <f>'2.ورود اطلاعات'!AT158</f>
        <v>0</v>
      </c>
      <c r="AX158" s="164">
        <f>'2.ورود اطلاعات'!AU158</f>
        <v>0</v>
      </c>
      <c r="AY158" s="164">
        <f>'2.ورود اطلاعات'!AV158</f>
        <v>0</v>
      </c>
      <c r="AZ158" s="164">
        <f>'2.ورود اطلاعات'!AW158</f>
        <v>0</v>
      </c>
      <c r="BA158" s="164">
        <f>'2.ورود اطلاعات'!AX158</f>
        <v>0</v>
      </c>
      <c r="BB158" s="166">
        <f>'2.ورود اطلاعات'!BT158</f>
        <v>0</v>
      </c>
      <c r="BC158" s="166" t="str">
        <f>'2.ورود اطلاعات'!BU158</f>
        <v xml:space="preserve"> </v>
      </c>
      <c r="BD158" s="166" t="str">
        <f>'2.ورود اطلاعات'!BV158</f>
        <v xml:space="preserve"> </v>
      </c>
      <c r="BE158" s="280" t="str">
        <f t="shared" si="18"/>
        <v>تست اچ آی وی انجام نشده است</v>
      </c>
      <c r="BF158" s="164">
        <f>'2.ورود اطلاعات'!BK158</f>
        <v>0</v>
      </c>
      <c r="BG158" s="164">
        <f>'2.ورود اطلاعات'!BL158</f>
        <v>0</v>
      </c>
      <c r="BH158" s="164">
        <f>'2.ورود اطلاعات'!BM158</f>
        <v>0</v>
      </c>
      <c r="BI158" s="164">
        <f>'2.ورود اطلاعات'!BN158</f>
        <v>0</v>
      </c>
      <c r="BJ158" s="164">
        <f>'2.ورود اطلاعات'!BO158</f>
        <v>0</v>
      </c>
      <c r="BK158" s="164">
        <f>'2.ورود اطلاعات'!BP158</f>
        <v>0</v>
      </c>
      <c r="BL158" s="164">
        <f>'2.ورود اطلاعات'!BQ158</f>
        <v>0</v>
      </c>
      <c r="BM158" s="164">
        <f>'2.ورود اطلاعات'!BR158</f>
        <v>0</v>
      </c>
      <c r="BN158" s="166">
        <f>'2.ورود اطلاعات'!BW158</f>
        <v>0</v>
      </c>
      <c r="BO158" s="166" t="str">
        <f>'2.ورود اطلاعات'!BX158</f>
        <v xml:space="preserve"> </v>
      </c>
      <c r="BP158" s="166" t="str">
        <f>'2.ورود اطلاعات'!BY158</f>
        <v xml:space="preserve"> </v>
      </c>
      <c r="BQ158" s="280" t="str">
        <f t="shared" si="19"/>
        <v>تست اچ آی وی انجام نشده است</v>
      </c>
      <c r="BR158" s="166">
        <f>'2.ورود اطلاعات'!BZ158</f>
        <v>0</v>
      </c>
      <c r="BS158" s="166" t="str">
        <f>'2.ورود اطلاعات'!CA158</f>
        <v xml:space="preserve"> </v>
      </c>
      <c r="BT158" s="166" t="str">
        <f>'2.ورود اطلاعات'!CB158</f>
        <v xml:space="preserve"> </v>
      </c>
      <c r="BU158" s="280" t="str">
        <f t="shared" si="20"/>
        <v>تست اچ آی وی انجام نشده است</v>
      </c>
      <c r="BV158" s="166">
        <f>'2.ورود اطلاعات'!CC158</f>
        <v>0</v>
      </c>
      <c r="BW158" s="166" t="str">
        <f>'2.ورود اطلاعات'!CD158</f>
        <v xml:space="preserve"> </v>
      </c>
      <c r="BX158" s="166" t="str">
        <f>'2.ورود اطلاعات'!CE158</f>
        <v xml:space="preserve"> </v>
      </c>
      <c r="BY158" s="280" t="str">
        <f t="shared" si="21"/>
        <v>تست اچ آی وی انجام نشده است</v>
      </c>
      <c r="BZ158" s="166">
        <f>'2.ورود اطلاعات'!CF158</f>
        <v>0</v>
      </c>
      <c r="CA158" s="166" t="str">
        <f>'2.ورود اطلاعات'!CG158</f>
        <v xml:space="preserve"> </v>
      </c>
      <c r="CB158" s="166" t="str">
        <f>'2.ورود اطلاعات'!CH158</f>
        <v xml:space="preserve"> </v>
      </c>
      <c r="CC158" s="280" t="str">
        <f t="shared" si="22"/>
        <v>تست اچ آی وی انجام نشده است</v>
      </c>
      <c r="CD158" s="166">
        <f>'2.ورود اطلاعات'!CI158</f>
        <v>0</v>
      </c>
      <c r="CE158" s="166" t="str">
        <f>'2.ورود اطلاعات'!CJ158</f>
        <v xml:space="preserve"> </v>
      </c>
      <c r="CF158" s="166" t="str">
        <f>'2.ورود اطلاعات'!CK158</f>
        <v xml:space="preserve"> </v>
      </c>
      <c r="CG158" s="280" t="str">
        <f t="shared" si="23"/>
        <v>تست اچ آی وی انجام نشده است</v>
      </c>
      <c r="CH158" s="166">
        <f>'2.ورود اطلاعات'!CL158</f>
        <v>0</v>
      </c>
      <c r="CI158" s="166" t="str">
        <f>'2.ورود اطلاعات'!CM158</f>
        <v xml:space="preserve"> </v>
      </c>
      <c r="CJ158" s="166" t="str">
        <f>'2.ورود اطلاعات'!CN158</f>
        <v xml:space="preserve"> </v>
      </c>
      <c r="CK158" s="280" t="str">
        <f t="shared" si="24"/>
        <v>تست اچ آی وی انجام نشده است</v>
      </c>
      <c r="CL158" s="166">
        <f>'2.ورود اطلاعات'!CO158</f>
        <v>0</v>
      </c>
      <c r="CM158" s="166" t="str">
        <f>'2.ورود اطلاعات'!CP158</f>
        <v xml:space="preserve"> </v>
      </c>
      <c r="CN158" s="166" t="str">
        <f>'2.ورود اطلاعات'!CQ158</f>
        <v xml:space="preserve"> </v>
      </c>
      <c r="CO158" s="280" t="str">
        <f t="shared" si="25"/>
        <v>تست اچ آی وی انجام نشده است</v>
      </c>
      <c r="CP158" s="166">
        <f>'2.ورود اطلاعات'!CR158</f>
        <v>0</v>
      </c>
      <c r="CQ158" s="166" t="str">
        <f>'2.ورود اطلاعات'!CS158</f>
        <v xml:space="preserve"> </v>
      </c>
      <c r="CR158" s="166" t="str">
        <f>'2.ورود اطلاعات'!CT158</f>
        <v xml:space="preserve"> </v>
      </c>
      <c r="CS158" s="280" t="str">
        <f t="shared" si="26"/>
        <v>تست اچ آی وی انجام نشده است</v>
      </c>
      <c r="CT158" s="166" t="str">
        <f>'2.ورود اطلاعات'!CU158</f>
        <v>خیر</v>
      </c>
      <c r="DI158" s="164"/>
      <c r="DJ158" s="164"/>
    </row>
    <row r="159" spans="1:114" s="166" customFormat="1" ht="11.65" x14ac:dyDescent="0.35">
      <c r="A159" s="144" t="str">
        <f>'2.ورود اطلاعات'!BS159</f>
        <v>خیر</v>
      </c>
      <c r="B159" s="166">
        <f>'2.ورود اطلاعات'!A159</f>
        <v>158</v>
      </c>
      <c r="C159" s="166">
        <f>'1.مشخصات مرکز'!$D$2</f>
        <v>1398</v>
      </c>
      <c r="D159" s="166" t="str">
        <f>'1.مشخصات مرکز'!$D$3</f>
        <v>انتخاب کنید ...</v>
      </c>
      <c r="E159" s="166" t="str">
        <f>'1.مشخصات مرکز'!$D$4</f>
        <v>انتخاب کنید ...</v>
      </c>
      <c r="F159" s="166" t="str">
        <f>'1.مشخصات مرکز'!$D$5</f>
        <v>انتخاب کنید ...</v>
      </c>
      <c r="G159" s="166">
        <f>'1.مشخصات مرکز'!$D$6</f>
        <v>0</v>
      </c>
      <c r="H159" s="166" t="str">
        <f>'1.مشخصات مرکز'!$D$7</f>
        <v>انتخاب کنید ...</v>
      </c>
      <c r="I159" s="166">
        <f>'1.مشخصات مرکز'!$D$8</f>
        <v>0</v>
      </c>
      <c r="J159" s="166">
        <f>'1.مشخصات مرکز'!$D$9</f>
        <v>0</v>
      </c>
      <c r="K159" s="164">
        <f>'1.مشخصات مرکز'!$D$10</f>
        <v>0</v>
      </c>
      <c r="L159" s="164">
        <f>'1.مشخصات مرکز'!$D$11</f>
        <v>0</v>
      </c>
      <c r="M159" s="166">
        <f>'2.ورود اطلاعات'!B159</f>
        <v>0</v>
      </c>
      <c r="N159" s="166">
        <f>'2.ورود اطلاعات'!C159</f>
        <v>0</v>
      </c>
      <c r="O159" s="166" t="str">
        <f>IF('2.ورود اطلاعات'!F159=0,"نامعلوم",'2.ورود اطلاعات'!F159)</f>
        <v>نامعلوم</v>
      </c>
      <c r="P159" s="166">
        <f>'2.ورود اطلاعات'!J159</f>
        <v>0</v>
      </c>
      <c r="Q159" s="166">
        <f>'2.ورود اطلاعات'!K159</f>
        <v>0</v>
      </c>
      <c r="R159" s="166">
        <f>'2.ورود اطلاعات'!L159</f>
        <v>0</v>
      </c>
      <c r="S159" s="166">
        <f>'2.ورود اطلاعات'!M159</f>
        <v>0</v>
      </c>
      <c r="T159" s="166">
        <f>'2.ورود اطلاعات'!N159</f>
        <v>0</v>
      </c>
      <c r="U159" s="166">
        <f>'2.ورود اطلاعات'!O159</f>
        <v>1398</v>
      </c>
      <c r="V159" s="166">
        <f>'2.ورود اطلاعات'!P159</f>
        <v>0</v>
      </c>
      <c r="W159" s="166">
        <f>'2.ورود اطلاعات'!Q159</f>
        <v>0</v>
      </c>
      <c r="X159" s="166">
        <f>'2.ورود اطلاعات'!R159</f>
        <v>0</v>
      </c>
      <c r="Y159" s="166">
        <f>'2.ورود اطلاعات'!S159</f>
        <v>0</v>
      </c>
      <c r="Z159" s="166">
        <f>'2.ورود اطلاعات'!T159</f>
        <v>0</v>
      </c>
      <c r="AA159" s="166">
        <f>'2.ورود اطلاعات'!U159</f>
        <v>0</v>
      </c>
      <c r="AB159" s="166">
        <f>'2.ورود اطلاعات'!V159</f>
        <v>0</v>
      </c>
      <c r="AC159" s="166">
        <f>'2.ورود اطلاعات'!W159</f>
        <v>0</v>
      </c>
      <c r="AD159" s="166">
        <f>'2.ورود اطلاعات'!X159</f>
        <v>0</v>
      </c>
      <c r="AE159" s="166">
        <f>'2.ورود اطلاعات'!Y159</f>
        <v>0</v>
      </c>
      <c r="AF159" s="166">
        <f>'2.ورود اطلاعات'!Z159</f>
        <v>0</v>
      </c>
      <c r="AG159" s="166">
        <f>'2.ورود اطلاعات'!AA159</f>
        <v>0</v>
      </c>
      <c r="AH159" s="166">
        <f>'2.ورود اطلاعات'!AB159</f>
        <v>0</v>
      </c>
      <c r="AI159" s="166">
        <f>'2.ورود اطلاعات'!AC159</f>
        <v>0</v>
      </c>
      <c r="AJ159" s="166">
        <f>'2.ورود اطلاعات'!AD159</f>
        <v>0</v>
      </c>
      <c r="AK159" s="166">
        <f>'2.ورود اطلاعات'!AE159</f>
        <v>0</v>
      </c>
      <c r="AL159" s="166">
        <f>'2.ورود اطلاعات'!AF159</f>
        <v>0</v>
      </c>
      <c r="AM159" s="166">
        <f>'2.ورود اطلاعات'!AG159</f>
        <v>0</v>
      </c>
      <c r="AN159" s="166">
        <f>'2.ورود اطلاعات'!AH159</f>
        <v>0</v>
      </c>
      <c r="AO159" s="166">
        <f>'2.ورود اطلاعات'!AI159</f>
        <v>0</v>
      </c>
      <c r="AP159" s="166" t="str">
        <f>'2.ورود اطلاعات'!AK159</f>
        <v xml:space="preserve">         </v>
      </c>
      <c r="AQ159" s="166" t="str">
        <f>'2.ورود اطلاعات'!AL159</f>
        <v>هیچکدام</v>
      </c>
      <c r="AR159" s="166" t="str">
        <f>'2.ورود اطلاعات'!AM159</f>
        <v>7.هیچکدام</v>
      </c>
      <c r="AS159" s="166" t="str">
        <f>'2.ورود اطلاعات'!AN159</f>
        <v>نامعلوم</v>
      </c>
      <c r="AT159" s="166" t="str">
        <f>'2.ورود اطلاعات'!AO159</f>
        <v>نامعلوم</v>
      </c>
      <c r="AU159" s="166" t="str">
        <f>'2.ورود اطلاعات'!CV159</f>
        <v>ارائه نشده است.</v>
      </c>
      <c r="AV159" s="166">
        <f>'2.ورود اطلاعات'!CW159</f>
        <v>0</v>
      </c>
      <c r="AW159" s="164">
        <f>'2.ورود اطلاعات'!AT159</f>
        <v>0</v>
      </c>
      <c r="AX159" s="164">
        <f>'2.ورود اطلاعات'!AU159</f>
        <v>0</v>
      </c>
      <c r="AY159" s="164">
        <f>'2.ورود اطلاعات'!AV159</f>
        <v>0</v>
      </c>
      <c r="AZ159" s="164">
        <f>'2.ورود اطلاعات'!AW159</f>
        <v>0</v>
      </c>
      <c r="BA159" s="164">
        <f>'2.ورود اطلاعات'!AX159</f>
        <v>0</v>
      </c>
      <c r="BB159" s="166">
        <f>'2.ورود اطلاعات'!BT159</f>
        <v>0</v>
      </c>
      <c r="BC159" s="166" t="str">
        <f>'2.ورود اطلاعات'!BU159</f>
        <v xml:space="preserve"> </v>
      </c>
      <c r="BD159" s="166" t="str">
        <f>'2.ورود اطلاعات'!BV159</f>
        <v xml:space="preserve"> </v>
      </c>
      <c r="BE159" s="280" t="str">
        <f t="shared" si="18"/>
        <v>تست اچ آی وی انجام نشده است</v>
      </c>
      <c r="BF159" s="164">
        <f>'2.ورود اطلاعات'!BK159</f>
        <v>0</v>
      </c>
      <c r="BG159" s="164">
        <f>'2.ورود اطلاعات'!BL159</f>
        <v>0</v>
      </c>
      <c r="BH159" s="164">
        <f>'2.ورود اطلاعات'!BM159</f>
        <v>0</v>
      </c>
      <c r="BI159" s="164">
        <f>'2.ورود اطلاعات'!BN159</f>
        <v>0</v>
      </c>
      <c r="BJ159" s="164">
        <f>'2.ورود اطلاعات'!BO159</f>
        <v>0</v>
      </c>
      <c r="BK159" s="164">
        <f>'2.ورود اطلاعات'!BP159</f>
        <v>0</v>
      </c>
      <c r="BL159" s="164">
        <f>'2.ورود اطلاعات'!BQ159</f>
        <v>0</v>
      </c>
      <c r="BM159" s="164">
        <f>'2.ورود اطلاعات'!BR159</f>
        <v>0</v>
      </c>
      <c r="BN159" s="166">
        <f>'2.ورود اطلاعات'!BW159</f>
        <v>0</v>
      </c>
      <c r="BO159" s="166" t="str">
        <f>'2.ورود اطلاعات'!BX159</f>
        <v xml:space="preserve"> </v>
      </c>
      <c r="BP159" s="166" t="str">
        <f>'2.ورود اطلاعات'!BY159</f>
        <v xml:space="preserve"> </v>
      </c>
      <c r="BQ159" s="280" t="str">
        <f t="shared" si="19"/>
        <v>تست اچ آی وی انجام نشده است</v>
      </c>
      <c r="BR159" s="166">
        <f>'2.ورود اطلاعات'!BZ159</f>
        <v>0</v>
      </c>
      <c r="BS159" s="166" t="str">
        <f>'2.ورود اطلاعات'!CA159</f>
        <v xml:space="preserve"> </v>
      </c>
      <c r="BT159" s="166" t="str">
        <f>'2.ورود اطلاعات'!CB159</f>
        <v xml:space="preserve"> </v>
      </c>
      <c r="BU159" s="280" t="str">
        <f t="shared" si="20"/>
        <v>تست اچ آی وی انجام نشده است</v>
      </c>
      <c r="BV159" s="166">
        <f>'2.ورود اطلاعات'!CC159</f>
        <v>0</v>
      </c>
      <c r="BW159" s="166" t="str">
        <f>'2.ورود اطلاعات'!CD159</f>
        <v xml:space="preserve"> </v>
      </c>
      <c r="BX159" s="166" t="str">
        <f>'2.ورود اطلاعات'!CE159</f>
        <v xml:space="preserve"> </v>
      </c>
      <c r="BY159" s="280" t="str">
        <f t="shared" si="21"/>
        <v>تست اچ آی وی انجام نشده است</v>
      </c>
      <c r="BZ159" s="166">
        <f>'2.ورود اطلاعات'!CF159</f>
        <v>0</v>
      </c>
      <c r="CA159" s="166" t="str">
        <f>'2.ورود اطلاعات'!CG159</f>
        <v xml:space="preserve"> </v>
      </c>
      <c r="CB159" s="166" t="str">
        <f>'2.ورود اطلاعات'!CH159</f>
        <v xml:space="preserve"> </v>
      </c>
      <c r="CC159" s="280" t="str">
        <f t="shared" si="22"/>
        <v>تست اچ آی وی انجام نشده است</v>
      </c>
      <c r="CD159" s="166">
        <f>'2.ورود اطلاعات'!CI159</f>
        <v>0</v>
      </c>
      <c r="CE159" s="166" t="str">
        <f>'2.ورود اطلاعات'!CJ159</f>
        <v xml:space="preserve"> </v>
      </c>
      <c r="CF159" s="166" t="str">
        <f>'2.ورود اطلاعات'!CK159</f>
        <v xml:space="preserve"> </v>
      </c>
      <c r="CG159" s="280" t="str">
        <f t="shared" si="23"/>
        <v>تست اچ آی وی انجام نشده است</v>
      </c>
      <c r="CH159" s="166">
        <f>'2.ورود اطلاعات'!CL159</f>
        <v>0</v>
      </c>
      <c r="CI159" s="166" t="str">
        <f>'2.ورود اطلاعات'!CM159</f>
        <v xml:space="preserve"> </v>
      </c>
      <c r="CJ159" s="166" t="str">
        <f>'2.ورود اطلاعات'!CN159</f>
        <v xml:space="preserve"> </v>
      </c>
      <c r="CK159" s="280" t="str">
        <f t="shared" si="24"/>
        <v>تست اچ آی وی انجام نشده است</v>
      </c>
      <c r="CL159" s="166">
        <f>'2.ورود اطلاعات'!CO159</f>
        <v>0</v>
      </c>
      <c r="CM159" s="166" t="str">
        <f>'2.ورود اطلاعات'!CP159</f>
        <v xml:space="preserve"> </v>
      </c>
      <c r="CN159" s="166" t="str">
        <f>'2.ورود اطلاعات'!CQ159</f>
        <v xml:space="preserve"> </v>
      </c>
      <c r="CO159" s="280" t="str">
        <f t="shared" si="25"/>
        <v>تست اچ آی وی انجام نشده است</v>
      </c>
      <c r="CP159" s="166">
        <f>'2.ورود اطلاعات'!CR159</f>
        <v>0</v>
      </c>
      <c r="CQ159" s="166" t="str">
        <f>'2.ورود اطلاعات'!CS159</f>
        <v xml:space="preserve"> </v>
      </c>
      <c r="CR159" s="166" t="str">
        <f>'2.ورود اطلاعات'!CT159</f>
        <v xml:space="preserve"> </v>
      </c>
      <c r="CS159" s="280" t="str">
        <f t="shared" si="26"/>
        <v>تست اچ آی وی انجام نشده است</v>
      </c>
      <c r="CT159" s="166" t="str">
        <f>'2.ورود اطلاعات'!CU159</f>
        <v>خیر</v>
      </c>
      <c r="DI159" s="164"/>
      <c r="DJ159" s="164"/>
    </row>
    <row r="160" spans="1:114" s="166" customFormat="1" ht="11.65" x14ac:dyDescent="0.35">
      <c r="A160" s="144" t="str">
        <f>'2.ورود اطلاعات'!BS160</f>
        <v>خیر</v>
      </c>
      <c r="B160" s="166">
        <f>'2.ورود اطلاعات'!A160</f>
        <v>159</v>
      </c>
      <c r="C160" s="166">
        <f>'1.مشخصات مرکز'!$D$2</f>
        <v>1398</v>
      </c>
      <c r="D160" s="166" t="str">
        <f>'1.مشخصات مرکز'!$D$3</f>
        <v>انتخاب کنید ...</v>
      </c>
      <c r="E160" s="166" t="str">
        <f>'1.مشخصات مرکز'!$D$4</f>
        <v>انتخاب کنید ...</v>
      </c>
      <c r="F160" s="166" t="str">
        <f>'1.مشخصات مرکز'!$D$5</f>
        <v>انتخاب کنید ...</v>
      </c>
      <c r="G160" s="166">
        <f>'1.مشخصات مرکز'!$D$6</f>
        <v>0</v>
      </c>
      <c r="H160" s="166" t="str">
        <f>'1.مشخصات مرکز'!$D$7</f>
        <v>انتخاب کنید ...</v>
      </c>
      <c r="I160" s="166">
        <f>'1.مشخصات مرکز'!$D$8</f>
        <v>0</v>
      </c>
      <c r="J160" s="166">
        <f>'1.مشخصات مرکز'!$D$9</f>
        <v>0</v>
      </c>
      <c r="K160" s="164">
        <f>'1.مشخصات مرکز'!$D$10</f>
        <v>0</v>
      </c>
      <c r="L160" s="164">
        <f>'1.مشخصات مرکز'!$D$11</f>
        <v>0</v>
      </c>
      <c r="M160" s="166">
        <f>'2.ورود اطلاعات'!B160</f>
        <v>0</v>
      </c>
      <c r="N160" s="166">
        <f>'2.ورود اطلاعات'!C160</f>
        <v>0</v>
      </c>
      <c r="O160" s="166" t="str">
        <f>IF('2.ورود اطلاعات'!F160=0,"نامعلوم",'2.ورود اطلاعات'!F160)</f>
        <v>نامعلوم</v>
      </c>
      <c r="P160" s="166">
        <f>'2.ورود اطلاعات'!J160</f>
        <v>0</v>
      </c>
      <c r="Q160" s="166">
        <f>'2.ورود اطلاعات'!K160</f>
        <v>0</v>
      </c>
      <c r="R160" s="166">
        <f>'2.ورود اطلاعات'!L160</f>
        <v>0</v>
      </c>
      <c r="S160" s="166">
        <f>'2.ورود اطلاعات'!M160</f>
        <v>0</v>
      </c>
      <c r="T160" s="166">
        <f>'2.ورود اطلاعات'!N160</f>
        <v>0</v>
      </c>
      <c r="U160" s="166">
        <f>'2.ورود اطلاعات'!O160</f>
        <v>1398</v>
      </c>
      <c r="V160" s="166">
        <f>'2.ورود اطلاعات'!P160</f>
        <v>0</v>
      </c>
      <c r="W160" s="166">
        <f>'2.ورود اطلاعات'!Q160</f>
        <v>0</v>
      </c>
      <c r="X160" s="166">
        <f>'2.ورود اطلاعات'!R160</f>
        <v>0</v>
      </c>
      <c r="Y160" s="166">
        <f>'2.ورود اطلاعات'!S160</f>
        <v>0</v>
      </c>
      <c r="Z160" s="166">
        <f>'2.ورود اطلاعات'!T160</f>
        <v>0</v>
      </c>
      <c r="AA160" s="166">
        <f>'2.ورود اطلاعات'!U160</f>
        <v>0</v>
      </c>
      <c r="AB160" s="166">
        <f>'2.ورود اطلاعات'!V160</f>
        <v>0</v>
      </c>
      <c r="AC160" s="166">
        <f>'2.ورود اطلاعات'!W160</f>
        <v>0</v>
      </c>
      <c r="AD160" s="166">
        <f>'2.ورود اطلاعات'!X160</f>
        <v>0</v>
      </c>
      <c r="AE160" s="166">
        <f>'2.ورود اطلاعات'!Y160</f>
        <v>0</v>
      </c>
      <c r="AF160" s="166">
        <f>'2.ورود اطلاعات'!Z160</f>
        <v>0</v>
      </c>
      <c r="AG160" s="166">
        <f>'2.ورود اطلاعات'!AA160</f>
        <v>0</v>
      </c>
      <c r="AH160" s="166">
        <f>'2.ورود اطلاعات'!AB160</f>
        <v>0</v>
      </c>
      <c r="AI160" s="166">
        <f>'2.ورود اطلاعات'!AC160</f>
        <v>0</v>
      </c>
      <c r="AJ160" s="166">
        <f>'2.ورود اطلاعات'!AD160</f>
        <v>0</v>
      </c>
      <c r="AK160" s="166">
        <f>'2.ورود اطلاعات'!AE160</f>
        <v>0</v>
      </c>
      <c r="AL160" s="166">
        <f>'2.ورود اطلاعات'!AF160</f>
        <v>0</v>
      </c>
      <c r="AM160" s="166">
        <f>'2.ورود اطلاعات'!AG160</f>
        <v>0</v>
      </c>
      <c r="AN160" s="166">
        <f>'2.ورود اطلاعات'!AH160</f>
        <v>0</v>
      </c>
      <c r="AO160" s="166">
        <f>'2.ورود اطلاعات'!AI160</f>
        <v>0</v>
      </c>
      <c r="AP160" s="166" t="str">
        <f>'2.ورود اطلاعات'!AK160</f>
        <v xml:space="preserve">         </v>
      </c>
      <c r="AQ160" s="166" t="str">
        <f>'2.ورود اطلاعات'!AL160</f>
        <v>هیچکدام</v>
      </c>
      <c r="AR160" s="166" t="str">
        <f>'2.ورود اطلاعات'!AM160</f>
        <v>7.هیچکدام</v>
      </c>
      <c r="AS160" s="166" t="str">
        <f>'2.ورود اطلاعات'!AN160</f>
        <v>نامعلوم</v>
      </c>
      <c r="AT160" s="166" t="str">
        <f>'2.ورود اطلاعات'!AO160</f>
        <v>نامعلوم</v>
      </c>
      <c r="AU160" s="166" t="str">
        <f>'2.ورود اطلاعات'!CV160</f>
        <v>ارائه نشده است.</v>
      </c>
      <c r="AV160" s="166">
        <f>'2.ورود اطلاعات'!CW160</f>
        <v>0</v>
      </c>
      <c r="AW160" s="164">
        <f>'2.ورود اطلاعات'!AT160</f>
        <v>0</v>
      </c>
      <c r="AX160" s="164">
        <f>'2.ورود اطلاعات'!AU160</f>
        <v>0</v>
      </c>
      <c r="AY160" s="164">
        <f>'2.ورود اطلاعات'!AV160</f>
        <v>0</v>
      </c>
      <c r="AZ160" s="164">
        <f>'2.ورود اطلاعات'!AW160</f>
        <v>0</v>
      </c>
      <c r="BA160" s="164">
        <f>'2.ورود اطلاعات'!AX160</f>
        <v>0</v>
      </c>
      <c r="BB160" s="166">
        <f>'2.ورود اطلاعات'!BT160</f>
        <v>0</v>
      </c>
      <c r="BC160" s="166" t="str">
        <f>'2.ورود اطلاعات'!BU160</f>
        <v xml:space="preserve"> </v>
      </c>
      <c r="BD160" s="166" t="str">
        <f>'2.ورود اطلاعات'!BV160</f>
        <v xml:space="preserve"> </v>
      </c>
      <c r="BE160" s="280" t="str">
        <f t="shared" si="18"/>
        <v>تست اچ آی وی انجام نشده است</v>
      </c>
      <c r="BF160" s="164">
        <f>'2.ورود اطلاعات'!BK160</f>
        <v>0</v>
      </c>
      <c r="BG160" s="164">
        <f>'2.ورود اطلاعات'!BL160</f>
        <v>0</v>
      </c>
      <c r="BH160" s="164">
        <f>'2.ورود اطلاعات'!BM160</f>
        <v>0</v>
      </c>
      <c r="BI160" s="164">
        <f>'2.ورود اطلاعات'!BN160</f>
        <v>0</v>
      </c>
      <c r="BJ160" s="164">
        <f>'2.ورود اطلاعات'!BO160</f>
        <v>0</v>
      </c>
      <c r="BK160" s="164">
        <f>'2.ورود اطلاعات'!BP160</f>
        <v>0</v>
      </c>
      <c r="BL160" s="164">
        <f>'2.ورود اطلاعات'!BQ160</f>
        <v>0</v>
      </c>
      <c r="BM160" s="164">
        <f>'2.ورود اطلاعات'!BR160</f>
        <v>0</v>
      </c>
      <c r="BN160" s="166">
        <f>'2.ورود اطلاعات'!BW160</f>
        <v>0</v>
      </c>
      <c r="BO160" s="166" t="str">
        <f>'2.ورود اطلاعات'!BX160</f>
        <v xml:space="preserve"> </v>
      </c>
      <c r="BP160" s="166" t="str">
        <f>'2.ورود اطلاعات'!BY160</f>
        <v xml:space="preserve"> </v>
      </c>
      <c r="BQ160" s="280" t="str">
        <f t="shared" si="19"/>
        <v>تست اچ آی وی انجام نشده است</v>
      </c>
      <c r="BR160" s="166">
        <f>'2.ورود اطلاعات'!BZ160</f>
        <v>0</v>
      </c>
      <c r="BS160" s="166" t="str">
        <f>'2.ورود اطلاعات'!CA160</f>
        <v xml:space="preserve"> </v>
      </c>
      <c r="BT160" s="166" t="str">
        <f>'2.ورود اطلاعات'!CB160</f>
        <v xml:space="preserve"> </v>
      </c>
      <c r="BU160" s="280" t="str">
        <f t="shared" si="20"/>
        <v>تست اچ آی وی انجام نشده است</v>
      </c>
      <c r="BV160" s="166">
        <f>'2.ورود اطلاعات'!CC160</f>
        <v>0</v>
      </c>
      <c r="BW160" s="166" t="str">
        <f>'2.ورود اطلاعات'!CD160</f>
        <v xml:space="preserve"> </v>
      </c>
      <c r="BX160" s="166" t="str">
        <f>'2.ورود اطلاعات'!CE160</f>
        <v xml:space="preserve"> </v>
      </c>
      <c r="BY160" s="280" t="str">
        <f t="shared" si="21"/>
        <v>تست اچ آی وی انجام نشده است</v>
      </c>
      <c r="BZ160" s="166">
        <f>'2.ورود اطلاعات'!CF160</f>
        <v>0</v>
      </c>
      <c r="CA160" s="166" t="str">
        <f>'2.ورود اطلاعات'!CG160</f>
        <v xml:space="preserve"> </v>
      </c>
      <c r="CB160" s="166" t="str">
        <f>'2.ورود اطلاعات'!CH160</f>
        <v xml:space="preserve"> </v>
      </c>
      <c r="CC160" s="280" t="str">
        <f t="shared" si="22"/>
        <v>تست اچ آی وی انجام نشده است</v>
      </c>
      <c r="CD160" s="166">
        <f>'2.ورود اطلاعات'!CI160</f>
        <v>0</v>
      </c>
      <c r="CE160" s="166" t="str">
        <f>'2.ورود اطلاعات'!CJ160</f>
        <v xml:space="preserve"> </v>
      </c>
      <c r="CF160" s="166" t="str">
        <f>'2.ورود اطلاعات'!CK160</f>
        <v xml:space="preserve"> </v>
      </c>
      <c r="CG160" s="280" t="str">
        <f t="shared" si="23"/>
        <v>تست اچ آی وی انجام نشده است</v>
      </c>
      <c r="CH160" s="166">
        <f>'2.ورود اطلاعات'!CL160</f>
        <v>0</v>
      </c>
      <c r="CI160" s="166" t="str">
        <f>'2.ورود اطلاعات'!CM160</f>
        <v xml:space="preserve"> </v>
      </c>
      <c r="CJ160" s="166" t="str">
        <f>'2.ورود اطلاعات'!CN160</f>
        <v xml:space="preserve"> </v>
      </c>
      <c r="CK160" s="280" t="str">
        <f t="shared" si="24"/>
        <v>تست اچ آی وی انجام نشده است</v>
      </c>
      <c r="CL160" s="166">
        <f>'2.ورود اطلاعات'!CO160</f>
        <v>0</v>
      </c>
      <c r="CM160" s="166" t="str">
        <f>'2.ورود اطلاعات'!CP160</f>
        <v xml:space="preserve"> </v>
      </c>
      <c r="CN160" s="166" t="str">
        <f>'2.ورود اطلاعات'!CQ160</f>
        <v xml:space="preserve"> </v>
      </c>
      <c r="CO160" s="280" t="str">
        <f t="shared" si="25"/>
        <v>تست اچ آی وی انجام نشده است</v>
      </c>
      <c r="CP160" s="166">
        <f>'2.ورود اطلاعات'!CR160</f>
        <v>0</v>
      </c>
      <c r="CQ160" s="166" t="str">
        <f>'2.ورود اطلاعات'!CS160</f>
        <v xml:space="preserve"> </v>
      </c>
      <c r="CR160" s="166" t="str">
        <f>'2.ورود اطلاعات'!CT160</f>
        <v xml:space="preserve"> </v>
      </c>
      <c r="CS160" s="280" t="str">
        <f t="shared" si="26"/>
        <v>تست اچ آی وی انجام نشده است</v>
      </c>
      <c r="CT160" s="166" t="str">
        <f>'2.ورود اطلاعات'!CU160</f>
        <v>خیر</v>
      </c>
      <c r="DI160" s="164"/>
      <c r="DJ160" s="164"/>
    </row>
    <row r="161" spans="1:114" s="166" customFormat="1" ht="11.65" x14ac:dyDescent="0.35">
      <c r="A161" s="144" t="str">
        <f>'2.ورود اطلاعات'!BS161</f>
        <v>خیر</v>
      </c>
      <c r="B161" s="166">
        <f>'2.ورود اطلاعات'!A161</f>
        <v>160</v>
      </c>
      <c r="C161" s="166">
        <f>'1.مشخصات مرکز'!$D$2</f>
        <v>1398</v>
      </c>
      <c r="D161" s="166" t="str">
        <f>'1.مشخصات مرکز'!$D$3</f>
        <v>انتخاب کنید ...</v>
      </c>
      <c r="E161" s="166" t="str">
        <f>'1.مشخصات مرکز'!$D$4</f>
        <v>انتخاب کنید ...</v>
      </c>
      <c r="F161" s="166" t="str">
        <f>'1.مشخصات مرکز'!$D$5</f>
        <v>انتخاب کنید ...</v>
      </c>
      <c r="G161" s="166">
        <f>'1.مشخصات مرکز'!$D$6</f>
        <v>0</v>
      </c>
      <c r="H161" s="166" t="str">
        <f>'1.مشخصات مرکز'!$D$7</f>
        <v>انتخاب کنید ...</v>
      </c>
      <c r="I161" s="166">
        <f>'1.مشخصات مرکز'!$D$8</f>
        <v>0</v>
      </c>
      <c r="J161" s="166">
        <f>'1.مشخصات مرکز'!$D$9</f>
        <v>0</v>
      </c>
      <c r="K161" s="164">
        <f>'1.مشخصات مرکز'!$D$10</f>
        <v>0</v>
      </c>
      <c r="L161" s="164">
        <f>'1.مشخصات مرکز'!$D$11</f>
        <v>0</v>
      </c>
      <c r="M161" s="166">
        <f>'2.ورود اطلاعات'!B161</f>
        <v>0</v>
      </c>
      <c r="N161" s="166">
        <f>'2.ورود اطلاعات'!C161</f>
        <v>0</v>
      </c>
      <c r="O161" s="166" t="str">
        <f>IF('2.ورود اطلاعات'!F161=0,"نامعلوم",'2.ورود اطلاعات'!F161)</f>
        <v>نامعلوم</v>
      </c>
      <c r="P161" s="166">
        <f>'2.ورود اطلاعات'!J161</f>
        <v>0</v>
      </c>
      <c r="Q161" s="166">
        <f>'2.ورود اطلاعات'!K161</f>
        <v>0</v>
      </c>
      <c r="R161" s="166">
        <f>'2.ورود اطلاعات'!L161</f>
        <v>0</v>
      </c>
      <c r="S161" s="166">
        <f>'2.ورود اطلاعات'!M161</f>
        <v>0</v>
      </c>
      <c r="T161" s="166">
        <f>'2.ورود اطلاعات'!N161</f>
        <v>0</v>
      </c>
      <c r="U161" s="166">
        <f>'2.ورود اطلاعات'!O161</f>
        <v>1398</v>
      </c>
      <c r="V161" s="166">
        <f>'2.ورود اطلاعات'!P161</f>
        <v>0</v>
      </c>
      <c r="W161" s="166">
        <f>'2.ورود اطلاعات'!Q161</f>
        <v>0</v>
      </c>
      <c r="X161" s="166">
        <f>'2.ورود اطلاعات'!R161</f>
        <v>0</v>
      </c>
      <c r="Y161" s="166">
        <f>'2.ورود اطلاعات'!S161</f>
        <v>0</v>
      </c>
      <c r="Z161" s="166">
        <f>'2.ورود اطلاعات'!T161</f>
        <v>0</v>
      </c>
      <c r="AA161" s="166">
        <f>'2.ورود اطلاعات'!U161</f>
        <v>0</v>
      </c>
      <c r="AB161" s="166">
        <f>'2.ورود اطلاعات'!V161</f>
        <v>0</v>
      </c>
      <c r="AC161" s="166">
        <f>'2.ورود اطلاعات'!W161</f>
        <v>0</v>
      </c>
      <c r="AD161" s="166">
        <f>'2.ورود اطلاعات'!X161</f>
        <v>0</v>
      </c>
      <c r="AE161" s="166">
        <f>'2.ورود اطلاعات'!Y161</f>
        <v>0</v>
      </c>
      <c r="AF161" s="166">
        <f>'2.ورود اطلاعات'!Z161</f>
        <v>0</v>
      </c>
      <c r="AG161" s="166">
        <f>'2.ورود اطلاعات'!AA161</f>
        <v>0</v>
      </c>
      <c r="AH161" s="166">
        <f>'2.ورود اطلاعات'!AB161</f>
        <v>0</v>
      </c>
      <c r="AI161" s="166">
        <f>'2.ورود اطلاعات'!AC161</f>
        <v>0</v>
      </c>
      <c r="AJ161" s="166">
        <f>'2.ورود اطلاعات'!AD161</f>
        <v>0</v>
      </c>
      <c r="AK161" s="166">
        <f>'2.ورود اطلاعات'!AE161</f>
        <v>0</v>
      </c>
      <c r="AL161" s="166">
        <f>'2.ورود اطلاعات'!AF161</f>
        <v>0</v>
      </c>
      <c r="AM161" s="166">
        <f>'2.ورود اطلاعات'!AG161</f>
        <v>0</v>
      </c>
      <c r="AN161" s="166">
        <f>'2.ورود اطلاعات'!AH161</f>
        <v>0</v>
      </c>
      <c r="AO161" s="166">
        <f>'2.ورود اطلاعات'!AI161</f>
        <v>0</v>
      </c>
      <c r="AP161" s="166" t="str">
        <f>'2.ورود اطلاعات'!AK161</f>
        <v xml:space="preserve">         </v>
      </c>
      <c r="AQ161" s="166" t="str">
        <f>'2.ورود اطلاعات'!AL161</f>
        <v>هیچکدام</v>
      </c>
      <c r="AR161" s="166" t="str">
        <f>'2.ورود اطلاعات'!AM161</f>
        <v>7.هیچکدام</v>
      </c>
      <c r="AS161" s="166" t="str">
        <f>'2.ورود اطلاعات'!AN161</f>
        <v>نامعلوم</v>
      </c>
      <c r="AT161" s="166" t="str">
        <f>'2.ورود اطلاعات'!AO161</f>
        <v>نامعلوم</v>
      </c>
      <c r="AU161" s="166" t="str">
        <f>'2.ورود اطلاعات'!CV161</f>
        <v>ارائه نشده است.</v>
      </c>
      <c r="AV161" s="166">
        <f>'2.ورود اطلاعات'!CW161</f>
        <v>0</v>
      </c>
      <c r="AW161" s="164">
        <f>'2.ورود اطلاعات'!AT161</f>
        <v>0</v>
      </c>
      <c r="AX161" s="164">
        <f>'2.ورود اطلاعات'!AU161</f>
        <v>0</v>
      </c>
      <c r="AY161" s="164">
        <f>'2.ورود اطلاعات'!AV161</f>
        <v>0</v>
      </c>
      <c r="AZ161" s="164">
        <f>'2.ورود اطلاعات'!AW161</f>
        <v>0</v>
      </c>
      <c r="BA161" s="164">
        <f>'2.ورود اطلاعات'!AX161</f>
        <v>0</v>
      </c>
      <c r="BB161" s="166">
        <f>'2.ورود اطلاعات'!BT161</f>
        <v>0</v>
      </c>
      <c r="BC161" s="166" t="str">
        <f>'2.ورود اطلاعات'!BU161</f>
        <v xml:space="preserve"> </v>
      </c>
      <c r="BD161" s="166" t="str">
        <f>'2.ورود اطلاعات'!BV161</f>
        <v xml:space="preserve"> </v>
      </c>
      <c r="BE161" s="280" t="str">
        <f t="shared" si="18"/>
        <v>تست اچ آی وی انجام نشده است</v>
      </c>
      <c r="BF161" s="164">
        <f>'2.ورود اطلاعات'!BK161</f>
        <v>0</v>
      </c>
      <c r="BG161" s="164">
        <f>'2.ورود اطلاعات'!BL161</f>
        <v>0</v>
      </c>
      <c r="BH161" s="164">
        <f>'2.ورود اطلاعات'!BM161</f>
        <v>0</v>
      </c>
      <c r="BI161" s="164">
        <f>'2.ورود اطلاعات'!BN161</f>
        <v>0</v>
      </c>
      <c r="BJ161" s="164">
        <f>'2.ورود اطلاعات'!BO161</f>
        <v>0</v>
      </c>
      <c r="BK161" s="164">
        <f>'2.ورود اطلاعات'!BP161</f>
        <v>0</v>
      </c>
      <c r="BL161" s="164">
        <f>'2.ورود اطلاعات'!BQ161</f>
        <v>0</v>
      </c>
      <c r="BM161" s="164">
        <f>'2.ورود اطلاعات'!BR161</f>
        <v>0</v>
      </c>
      <c r="BN161" s="166">
        <f>'2.ورود اطلاعات'!BW161</f>
        <v>0</v>
      </c>
      <c r="BO161" s="166" t="str">
        <f>'2.ورود اطلاعات'!BX161</f>
        <v xml:space="preserve"> </v>
      </c>
      <c r="BP161" s="166" t="str">
        <f>'2.ورود اطلاعات'!BY161</f>
        <v xml:space="preserve"> </v>
      </c>
      <c r="BQ161" s="280" t="str">
        <f t="shared" si="19"/>
        <v>تست اچ آی وی انجام نشده است</v>
      </c>
      <c r="BR161" s="166">
        <f>'2.ورود اطلاعات'!BZ161</f>
        <v>0</v>
      </c>
      <c r="BS161" s="166" t="str">
        <f>'2.ورود اطلاعات'!CA161</f>
        <v xml:space="preserve"> </v>
      </c>
      <c r="BT161" s="166" t="str">
        <f>'2.ورود اطلاعات'!CB161</f>
        <v xml:space="preserve"> </v>
      </c>
      <c r="BU161" s="280" t="str">
        <f t="shared" si="20"/>
        <v>تست اچ آی وی انجام نشده است</v>
      </c>
      <c r="BV161" s="166">
        <f>'2.ورود اطلاعات'!CC161</f>
        <v>0</v>
      </c>
      <c r="BW161" s="166" t="str">
        <f>'2.ورود اطلاعات'!CD161</f>
        <v xml:space="preserve"> </v>
      </c>
      <c r="BX161" s="166" t="str">
        <f>'2.ورود اطلاعات'!CE161</f>
        <v xml:space="preserve"> </v>
      </c>
      <c r="BY161" s="280" t="str">
        <f t="shared" si="21"/>
        <v>تست اچ آی وی انجام نشده است</v>
      </c>
      <c r="BZ161" s="166">
        <f>'2.ورود اطلاعات'!CF161</f>
        <v>0</v>
      </c>
      <c r="CA161" s="166" t="str">
        <f>'2.ورود اطلاعات'!CG161</f>
        <v xml:space="preserve"> </v>
      </c>
      <c r="CB161" s="166" t="str">
        <f>'2.ورود اطلاعات'!CH161</f>
        <v xml:space="preserve"> </v>
      </c>
      <c r="CC161" s="280" t="str">
        <f t="shared" si="22"/>
        <v>تست اچ آی وی انجام نشده است</v>
      </c>
      <c r="CD161" s="166">
        <f>'2.ورود اطلاعات'!CI161</f>
        <v>0</v>
      </c>
      <c r="CE161" s="166" t="str">
        <f>'2.ورود اطلاعات'!CJ161</f>
        <v xml:space="preserve"> </v>
      </c>
      <c r="CF161" s="166" t="str">
        <f>'2.ورود اطلاعات'!CK161</f>
        <v xml:space="preserve"> </v>
      </c>
      <c r="CG161" s="280" t="str">
        <f t="shared" si="23"/>
        <v>تست اچ آی وی انجام نشده است</v>
      </c>
      <c r="CH161" s="166">
        <f>'2.ورود اطلاعات'!CL161</f>
        <v>0</v>
      </c>
      <c r="CI161" s="166" t="str">
        <f>'2.ورود اطلاعات'!CM161</f>
        <v xml:space="preserve"> </v>
      </c>
      <c r="CJ161" s="166" t="str">
        <f>'2.ورود اطلاعات'!CN161</f>
        <v xml:space="preserve"> </v>
      </c>
      <c r="CK161" s="280" t="str">
        <f t="shared" si="24"/>
        <v>تست اچ آی وی انجام نشده است</v>
      </c>
      <c r="CL161" s="166">
        <f>'2.ورود اطلاعات'!CO161</f>
        <v>0</v>
      </c>
      <c r="CM161" s="166" t="str">
        <f>'2.ورود اطلاعات'!CP161</f>
        <v xml:space="preserve"> </v>
      </c>
      <c r="CN161" s="166" t="str">
        <f>'2.ورود اطلاعات'!CQ161</f>
        <v xml:space="preserve"> </v>
      </c>
      <c r="CO161" s="280" t="str">
        <f t="shared" si="25"/>
        <v>تست اچ آی وی انجام نشده است</v>
      </c>
      <c r="CP161" s="166">
        <f>'2.ورود اطلاعات'!CR161</f>
        <v>0</v>
      </c>
      <c r="CQ161" s="166" t="str">
        <f>'2.ورود اطلاعات'!CS161</f>
        <v xml:space="preserve"> </v>
      </c>
      <c r="CR161" s="166" t="str">
        <f>'2.ورود اطلاعات'!CT161</f>
        <v xml:space="preserve"> </v>
      </c>
      <c r="CS161" s="280" t="str">
        <f t="shared" si="26"/>
        <v>تست اچ آی وی انجام نشده است</v>
      </c>
      <c r="CT161" s="166" t="str">
        <f>'2.ورود اطلاعات'!CU161</f>
        <v>خیر</v>
      </c>
      <c r="DI161" s="164"/>
      <c r="DJ161" s="164"/>
    </row>
    <row r="162" spans="1:114" s="166" customFormat="1" ht="11.65" x14ac:dyDescent="0.35">
      <c r="A162" s="144" t="str">
        <f>'2.ورود اطلاعات'!BS162</f>
        <v>خیر</v>
      </c>
      <c r="B162" s="166">
        <f>'2.ورود اطلاعات'!A162</f>
        <v>161</v>
      </c>
      <c r="C162" s="166">
        <f>'1.مشخصات مرکز'!$D$2</f>
        <v>1398</v>
      </c>
      <c r="D162" s="166" t="str">
        <f>'1.مشخصات مرکز'!$D$3</f>
        <v>انتخاب کنید ...</v>
      </c>
      <c r="E162" s="166" t="str">
        <f>'1.مشخصات مرکز'!$D$4</f>
        <v>انتخاب کنید ...</v>
      </c>
      <c r="F162" s="166" t="str">
        <f>'1.مشخصات مرکز'!$D$5</f>
        <v>انتخاب کنید ...</v>
      </c>
      <c r="G162" s="166">
        <f>'1.مشخصات مرکز'!$D$6</f>
        <v>0</v>
      </c>
      <c r="H162" s="166" t="str">
        <f>'1.مشخصات مرکز'!$D$7</f>
        <v>انتخاب کنید ...</v>
      </c>
      <c r="I162" s="166">
        <f>'1.مشخصات مرکز'!$D$8</f>
        <v>0</v>
      </c>
      <c r="J162" s="166">
        <f>'1.مشخصات مرکز'!$D$9</f>
        <v>0</v>
      </c>
      <c r="K162" s="164">
        <f>'1.مشخصات مرکز'!$D$10</f>
        <v>0</v>
      </c>
      <c r="L162" s="164">
        <f>'1.مشخصات مرکز'!$D$11</f>
        <v>0</v>
      </c>
      <c r="M162" s="166">
        <f>'2.ورود اطلاعات'!B162</f>
        <v>0</v>
      </c>
      <c r="N162" s="166">
        <f>'2.ورود اطلاعات'!C162</f>
        <v>0</v>
      </c>
      <c r="O162" s="166" t="str">
        <f>IF('2.ورود اطلاعات'!F162=0,"نامعلوم",'2.ورود اطلاعات'!F162)</f>
        <v>نامعلوم</v>
      </c>
      <c r="P162" s="166">
        <f>'2.ورود اطلاعات'!J162</f>
        <v>0</v>
      </c>
      <c r="Q162" s="166">
        <f>'2.ورود اطلاعات'!K162</f>
        <v>0</v>
      </c>
      <c r="R162" s="166">
        <f>'2.ورود اطلاعات'!L162</f>
        <v>0</v>
      </c>
      <c r="S162" s="166">
        <f>'2.ورود اطلاعات'!M162</f>
        <v>0</v>
      </c>
      <c r="T162" s="166">
        <f>'2.ورود اطلاعات'!N162</f>
        <v>0</v>
      </c>
      <c r="U162" s="166">
        <f>'2.ورود اطلاعات'!O162</f>
        <v>1398</v>
      </c>
      <c r="V162" s="166">
        <f>'2.ورود اطلاعات'!P162</f>
        <v>0</v>
      </c>
      <c r="W162" s="166">
        <f>'2.ورود اطلاعات'!Q162</f>
        <v>0</v>
      </c>
      <c r="X162" s="166">
        <f>'2.ورود اطلاعات'!R162</f>
        <v>0</v>
      </c>
      <c r="Y162" s="166">
        <f>'2.ورود اطلاعات'!S162</f>
        <v>0</v>
      </c>
      <c r="Z162" s="166">
        <f>'2.ورود اطلاعات'!T162</f>
        <v>0</v>
      </c>
      <c r="AA162" s="166">
        <f>'2.ورود اطلاعات'!U162</f>
        <v>0</v>
      </c>
      <c r="AB162" s="166">
        <f>'2.ورود اطلاعات'!V162</f>
        <v>0</v>
      </c>
      <c r="AC162" s="166">
        <f>'2.ورود اطلاعات'!W162</f>
        <v>0</v>
      </c>
      <c r="AD162" s="166">
        <f>'2.ورود اطلاعات'!X162</f>
        <v>0</v>
      </c>
      <c r="AE162" s="166">
        <f>'2.ورود اطلاعات'!Y162</f>
        <v>0</v>
      </c>
      <c r="AF162" s="166">
        <f>'2.ورود اطلاعات'!Z162</f>
        <v>0</v>
      </c>
      <c r="AG162" s="166">
        <f>'2.ورود اطلاعات'!AA162</f>
        <v>0</v>
      </c>
      <c r="AH162" s="166">
        <f>'2.ورود اطلاعات'!AB162</f>
        <v>0</v>
      </c>
      <c r="AI162" s="166">
        <f>'2.ورود اطلاعات'!AC162</f>
        <v>0</v>
      </c>
      <c r="AJ162" s="166">
        <f>'2.ورود اطلاعات'!AD162</f>
        <v>0</v>
      </c>
      <c r="AK162" s="166">
        <f>'2.ورود اطلاعات'!AE162</f>
        <v>0</v>
      </c>
      <c r="AL162" s="166">
        <f>'2.ورود اطلاعات'!AF162</f>
        <v>0</v>
      </c>
      <c r="AM162" s="166">
        <f>'2.ورود اطلاعات'!AG162</f>
        <v>0</v>
      </c>
      <c r="AN162" s="166">
        <f>'2.ورود اطلاعات'!AH162</f>
        <v>0</v>
      </c>
      <c r="AO162" s="166">
        <f>'2.ورود اطلاعات'!AI162</f>
        <v>0</v>
      </c>
      <c r="AP162" s="166" t="str">
        <f>'2.ورود اطلاعات'!AK162</f>
        <v xml:space="preserve">         </v>
      </c>
      <c r="AQ162" s="166" t="str">
        <f>'2.ورود اطلاعات'!AL162</f>
        <v>هیچکدام</v>
      </c>
      <c r="AR162" s="166" t="str">
        <f>'2.ورود اطلاعات'!AM162</f>
        <v>7.هیچکدام</v>
      </c>
      <c r="AS162" s="166" t="str">
        <f>'2.ورود اطلاعات'!AN162</f>
        <v>نامعلوم</v>
      </c>
      <c r="AT162" s="166" t="str">
        <f>'2.ورود اطلاعات'!AO162</f>
        <v>نامعلوم</v>
      </c>
      <c r="AU162" s="166" t="str">
        <f>'2.ورود اطلاعات'!CV162</f>
        <v>ارائه نشده است.</v>
      </c>
      <c r="AV162" s="166">
        <f>'2.ورود اطلاعات'!CW162</f>
        <v>0</v>
      </c>
      <c r="AW162" s="164">
        <f>'2.ورود اطلاعات'!AT162</f>
        <v>0</v>
      </c>
      <c r="AX162" s="164">
        <f>'2.ورود اطلاعات'!AU162</f>
        <v>0</v>
      </c>
      <c r="AY162" s="164">
        <f>'2.ورود اطلاعات'!AV162</f>
        <v>0</v>
      </c>
      <c r="AZ162" s="164">
        <f>'2.ورود اطلاعات'!AW162</f>
        <v>0</v>
      </c>
      <c r="BA162" s="164">
        <f>'2.ورود اطلاعات'!AX162</f>
        <v>0</v>
      </c>
      <c r="BB162" s="166">
        <f>'2.ورود اطلاعات'!BT162</f>
        <v>0</v>
      </c>
      <c r="BC162" s="166" t="str">
        <f>'2.ورود اطلاعات'!BU162</f>
        <v xml:space="preserve"> </v>
      </c>
      <c r="BD162" s="166" t="str">
        <f>'2.ورود اطلاعات'!BV162</f>
        <v xml:space="preserve"> </v>
      </c>
      <c r="BE162" s="280" t="str">
        <f t="shared" si="18"/>
        <v>تست اچ آی وی انجام نشده است</v>
      </c>
      <c r="BF162" s="164">
        <f>'2.ورود اطلاعات'!BK162</f>
        <v>0</v>
      </c>
      <c r="BG162" s="164">
        <f>'2.ورود اطلاعات'!BL162</f>
        <v>0</v>
      </c>
      <c r="BH162" s="164">
        <f>'2.ورود اطلاعات'!BM162</f>
        <v>0</v>
      </c>
      <c r="BI162" s="164">
        <f>'2.ورود اطلاعات'!BN162</f>
        <v>0</v>
      </c>
      <c r="BJ162" s="164">
        <f>'2.ورود اطلاعات'!BO162</f>
        <v>0</v>
      </c>
      <c r="BK162" s="164">
        <f>'2.ورود اطلاعات'!BP162</f>
        <v>0</v>
      </c>
      <c r="BL162" s="164">
        <f>'2.ورود اطلاعات'!BQ162</f>
        <v>0</v>
      </c>
      <c r="BM162" s="164">
        <f>'2.ورود اطلاعات'!BR162</f>
        <v>0</v>
      </c>
      <c r="BN162" s="166">
        <f>'2.ورود اطلاعات'!BW162</f>
        <v>0</v>
      </c>
      <c r="BO162" s="166" t="str">
        <f>'2.ورود اطلاعات'!BX162</f>
        <v xml:space="preserve"> </v>
      </c>
      <c r="BP162" s="166" t="str">
        <f>'2.ورود اطلاعات'!BY162</f>
        <v xml:space="preserve"> </v>
      </c>
      <c r="BQ162" s="280" t="str">
        <f t="shared" si="19"/>
        <v>تست اچ آی وی انجام نشده است</v>
      </c>
      <c r="BR162" s="166">
        <f>'2.ورود اطلاعات'!BZ162</f>
        <v>0</v>
      </c>
      <c r="BS162" s="166" t="str">
        <f>'2.ورود اطلاعات'!CA162</f>
        <v xml:space="preserve"> </v>
      </c>
      <c r="BT162" s="166" t="str">
        <f>'2.ورود اطلاعات'!CB162</f>
        <v xml:space="preserve"> </v>
      </c>
      <c r="BU162" s="280" t="str">
        <f t="shared" si="20"/>
        <v>تست اچ آی وی انجام نشده است</v>
      </c>
      <c r="BV162" s="166">
        <f>'2.ورود اطلاعات'!CC162</f>
        <v>0</v>
      </c>
      <c r="BW162" s="166" t="str">
        <f>'2.ورود اطلاعات'!CD162</f>
        <v xml:space="preserve"> </v>
      </c>
      <c r="BX162" s="166" t="str">
        <f>'2.ورود اطلاعات'!CE162</f>
        <v xml:space="preserve"> </v>
      </c>
      <c r="BY162" s="280" t="str">
        <f t="shared" si="21"/>
        <v>تست اچ آی وی انجام نشده است</v>
      </c>
      <c r="BZ162" s="166">
        <f>'2.ورود اطلاعات'!CF162</f>
        <v>0</v>
      </c>
      <c r="CA162" s="166" t="str">
        <f>'2.ورود اطلاعات'!CG162</f>
        <v xml:space="preserve"> </v>
      </c>
      <c r="CB162" s="166" t="str">
        <f>'2.ورود اطلاعات'!CH162</f>
        <v xml:space="preserve"> </v>
      </c>
      <c r="CC162" s="280" t="str">
        <f t="shared" si="22"/>
        <v>تست اچ آی وی انجام نشده است</v>
      </c>
      <c r="CD162" s="166">
        <f>'2.ورود اطلاعات'!CI162</f>
        <v>0</v>
      </c>
      <c r="CE162" s="166" t="str">
        <f>'2.ورود اطلاعات'!CJ162</f>
        <v xml:space="preserve"> </v>
      </c>
      <c r="CF162" s="166" t="str">
        <f>'2.ورود اطلاعات'!CK162</f>
        <v xml:space="preserve"> </v>
      </c>
      <c r="CG162" s="280" t="str">
        <f t="shared" si="23"/>
        <v>تست اچ آی وی انجام نشده است</v>
      </c>
      <c r="CH162" s="166">
        <f>'2.ورود اطلاعات'!CL162</f>
        <v>0</v>
      </c>
      <c r="CI162" s="166" t="str">
        <f>'2.ورود اطلاعات'!CM162</f>
        <v xml:space="preserve"> </v>
      </c>
      <c r="CJ162" s="166" t="str">
        <f>'2.ورود اطلاعات'!CN162</f>
        <v xml:space="preserve"> </v>
      </c>
      <c r="CK162" s="280" t="str">
        <f t="shared" si="24"/>
        <v>تست اچ آی وی انجام نشده است</v>
      </c>
      <c r="CL162" s="166">
        <f>'2.ورود اطلاعات'!CO162</f>
        <v>0</v>
      </c>
      <c r="CM162" s="166" t="str">
        <f>'2.ورود اطلاعات'!CP162</f>
        <v xml:space="preserve"> </v>
      </c>
      <c r="CN162" s="166" t="str">
        <f>'2.ورود اطلاعات'!CQ162</f>
        <v xml:space="preserve"> </v>
      </c>
      <c r="CO162" s="280" t="str">
        <f t="shared" si="25"/>
        <v>تست اچ آی وی انجام نشده است</v>
      </c>
      <c r="CP162" s="166">
        <f>'2.ورود اطلاعات'!CR162</f>
        <v>0</v>
      </c>
      <c r="CQ162" s="166" t="str">
        <f>'2.ورود اطلاعات'!CS162</f>
        <v xml:space="preserve"> </v>
      </c>
      <c r="CR162" s="166" t="str">
        <f>'2.ورود اطلاعات'!CT162</f>
        <v xml:space="preserve"> </v>
      </c>
      <c r="CS162" s="280" t="str">
        <f t="shared" si="26"/>
        <v>تست اچ آی وی انجام نشده است</v>
      </c>
      <c r="CT162" s="166" t="str">
        <f>'2.ورود اطلاعات'!CU162</f>
        <v>خیر</v>
      </c>
      <c r="DI162" s="164"/>
      <c r="DJ162" s="164"/>
    </row>
    <row r="163" spans="1:114" s="166" customFormat="1" ht="11.65" x14ac:dyDescent="0.35">
      <c r="A163" s="144" t="str">
        <f>'2.ورود اطلاعات'!BS163</f>
        <v>خیر</v>
      </c>
      <c r="B163" s="166">
        <f>'2.ورود اطلاعات'!A163</f>
        <v>162</v>
      </c>
      <c r="C163" s="166">
        <f>'1.مشخصات مرکز'!$D$2</f>
        <v>1398</v>
      </c>
      <c r="D163" s="166" t="str">
        <f>'1.مشخصات مرکز'!$D$3</f>
        <v>انتخاب کنید ...</v>
      </c>
      <c r="E163" s="166" t="str">
        <f>'1.مشخصات مرکز'!$D$4</f>
        <v>انتخاب کنید ...</v>
      </c>
      <c r="F163" s="166" t="str">
        <f>'1.مشخصات مرکز'!$D$5</f>
        <v>انتخاب کنید ...</v>
      </c>
      <c r="G163" s="166">
        <f>'1.مشخصات مرکز'!$D$6</f>
        <v>0</v>
      </c>
      <c r="H163" s="166" t="str">
        <f>'1.مشخصات مرکز'!$D$7</f>
        <v>انتخاب کنید ...</v>
      </c>
      <c r="I163" s="166">
        <f>'1.مشخصات مرکز'!$D$8</f>
        <v>0</v>
      </c>
      <c r="J163" s="166">
        <f>'1.مشخصات مرکز'!$D$9</f>
        <v>0</v>
      </c>
      <c r="K163" s="164">
        <f>'1.مشخصات مرکز'!$D$10</f>
        <v>0</v>
      </c>
      <c r="L163" s="164">
        <f>'1.مشخصات مرکز'!$D$11</f>
        <v>0</v>
      </c>
      <c r="M163" s="166">
        <f>'2.ورود اطلاعات'!B163</f>
        <v>0</v>
      </c>
      <c r="N163" s="166">
        <f>'2.ورود اطلاعات'!C163</f>
        <v>0</v>
      </c>
      <c r="O163" s="166" t="str">
        <f>IF('2.ورود اطلاعات'!F163=0,"نامعلوم",'2.ورود اطلاعات'!F163)</f>
        <v>نامعلوم</v>
      </c>
      <c r="P163" s="166">
        <f>'2.ورود اطلاعات'!J163</f>
        <v>0</v>
      </c>
      <c r="Q163" s="166">
        <f>'2.ورود اطلاعات'!K163</f>
        <v>0</v>
      </c>
      <c r="R163" s="166">
        <f>'2.ورود اطلاعات'!L163</f>
        <v>0</v>
      </c>
      <c r="S163" s="166">
        <f>'2.ورود اطلاعات'!M163</f>
        <v>0</v>
      </c>
      <c r="T163" s="166">
        <f>'2.ورود اطلاعات'!N163</f>
        <v>0</v>
      </c>
      <c r="U163" s="166">
        <f>'2.ورود اطلاعات'!O163</f>
        <v>1398</v>
      </c>
      <c r="V163" s="166">
        <f>'2.ورود اطلاعات'!P163</f>
        <v>0</v>
      </c>
      <c r="W163" s="166">
        <f>'2.ورود اطلاعات'!Q163</f>
        <v>0</v>
      </c>
      <c r="X163" s="166">
        <f>'2.ورود اطلاعات'!R163</f>
        <v>0</v>
      </c>
      <c r="Y163" s="166">
        <f>'2.ورود اطلاعات'!S163</f>
        <v>0</v>
      </c>
      <c r="Z163" s="166">
        <f>'2.ورود اطلاعات'!T163</f>
        <v>0</v>
      </c>
      <c r="AA163" s="166">
        <f>'2.ورود اطلاعات'!U163</f>
        <v>0</v>
      </c>
      <c r="AB163" s="166">
        <f>'2.ورود اطلاعات'!V163</f>
        <v>0</v>
      </c>
      <c r="AC163" s="166">
        <f>'2.ورود اطلاعات'!W163</f>
        <v>0</v>
      </c>
      <c r="AD163" s="166">
        <f>'2.ورود اطلاعات'!X163</f>
        <v>0</v>
      </c>
      <c r="AE163" s="166">
        <f>'2.ورود اطلاعات'!Y163</f>
        <v>0</v>
      </c>
      <c r="AF163" s="166">
        <f>'2.ورود اطلاعات'!Z163</f>
        <v>0</v>
      </c>
      <c r="AG163" s="166">
        <f>'2.ورود اطلاعات'!AA163</f>
        <v>0</v>
      </c>
      <c r="AH163" s="166">
        <f>'2.ورود اطلاعات'!AB163</f>
        <v>0</v>
      </c>
      <c r="AI163" s="166">
        <f>'2.ورود اطلاعات'!AC163</f>
        <v>0</v>
      </c>
      <c r="AJ163" s="166">
        <f>'2.ورود اطلاعات'!AD163</f>
        <v>0</v>
      </c>
      <c r="AK163" s="166">
        <f>'2.ورود اطلاعات'!AE163</f>
        <v>0</v>
      </c>
      <c r="AL163" s="166">
        <f>'2.ورود اطلاعات'!AF163</f>
        <v>0</v>
      </c>
      <c r="AM163" s="166">
        <f>'2.ورود اطلاعات'!AG163</f>
        <v>0</v>
      </c>
      <c r="AN163" s="166">
        <f>'2.ورود اطلاعات'!AH163</f>
        <v>0</v>
      </c>
      <c r="AO163" s="166">
        <f>'2.ورود اطلاعات'!AI163</f>
        <v>0</v>
      </c>
      <c r="AP163" s="166" t="str">
        <f>'2.ورود اطلاعات'!AK163</f>
        <v xml:space="preserve">         </v>
      </c>
      <c r="AQ163" s="166" t="str">
        <f>'2.ورود اطلاعات'!AL163</f>
        <v>هیچکدام</v>
      </c>
      <c r="AR163" s="166" t="str">
        <f>'2.ورود اطلاعات'!AM163</f>
        <v>7.هیچکدام</v>
      </c>
      <c r="AS163" s="166" t="str">
        <f>'2.ورود اطلاعات'!AN163</f>
        <v>نامعلوم</v>
      </c>
      <c r="AT163" s="166" t="str">
        <f>'2.ورود اطلاعات'!AO163</f>
        <v>نامعلوم</v>
      </c>
      <c r="AU163" s="166" t="str">
        <f>'2.ورود اطلاعات'!CV163</f>
        <v>ارائه نشده است.</v>
      </c>
      <c r="AV163" s="166">
        <f>'2.ورود اطلاعات'!CW163</f>
        <v>0</v>
      </c>
      <c r="AW163" s="164">
        <f>'2.ورود اطلاعات'!AT163</f>
        <v>0</v>
      </c>
      <c r="AX163" s="164">
        <f>'2.ورود اطلاعات'!AU163</f>
        <v>0</v>
      </c>
      <c r="AY163" s="164">
        <f>'2.ورود اطلاعات'!AV163</f>
        <v>0</v>
      </c>
      <c r="AZ163" s="164">
        <f>'2.ورود اطلاعات'!AW163</f>
        <v>0</v>
      </c>
      <c r="BA163" s="164">
        <f>'2.ورود اطلاعات'!AX163</f>
        <v>0</v>
      </c>
      <c r="BB163" s="166">
        <f>'2.ورود اطلاعات'!BT163</f>
        <v>0</v>
      </c>
      <c r="BC163" s="166" t="str">
        <f>'2.ورود اطلاعات'!BU163</f>
        <v xml:space="preserve"> </v>
      </c>
      <c r="BD163" s="166" t="str">
        <f>'2.ورود اطلاعات'!BV163</f>
        <v xml:space="preserve"> </v>
      </c>
      <c r="BE163" s="280" t="str">
        <f t="shared" si="18"/>
        <v>تست اچ آی وی انجام نشده است</v>
      </c>
      <c r="BF163" s="164">
        <f>'2.ورود اطلاعات'!BK163</f>
        <v>0</v>
      </c>
      <c r="BG163" s="164">
        <f>'2.ورود اطلاعات'!BL163</f>
        <v>0</v>
      </c>
      <c r="BH163" s="164">
        <f>'2.ورود اطلاعات'!BM163</f>
        <v>0</v>
      </c>
      <c r="BI163" s="164">
        <f>'2.ورود اطلاعات'!BN163</f>
        <v>0</v>
      </c>
      <c r="BJ163" s="164">
        <f>'2.ورود اطلاعات'!BO163</f>
        <v>0</v>
      </c>
      <c r="BK163" s="164">
        <f>'2.ورود اطلاعات'!BP163</f>
        <v>0</v>
      </c>
      <c r="BL163" s="164">
        <f>'2.ورود اطلاعات'!BQ163</f>
        <v>0</v>
      </c>
      <c r="BM163" s="164">
        <f>'2.ورود اطلاعات'!BR163</f>
        <v>0</v>
      </c>
      <c r="BN163" s="166">
        <f>'2.ورود اطلاعات'!BW163</f>
        <v>0</v>
      </c>
      <c r="BO163" s="166" t="str">
        <f>'2.ورود اطلاعات'!BX163</f>
        <v xml:space="preserve"> </v>
      </c>
      <c r="BP163" s="166" t="str">
        <f>'2.ورود اطلاعات'!BY163</f>
        <v xml:space="preserve"> </v>
      </c>
      <c r="BQ163" s="280" t="str">
        <f t="shared" si="19"/>
        <v>تست اچ آی وی انجام نشده است</v>
      </c>
      <c r="BR163" s="166">
        <f>'2.ورود اطلاعات'!BZ163</f>
        <v>0</v>
      </c>
      <c r="BS163" s="166" t="str">
        <f>'2.ورود اطلاعات'!CA163</f>
        <v xml:space="preserve"> </v>
      </c>
      <c r="BT163" s="166" t="str">
        <f>'2.ورود اطلاعات'!CB163</f>
        <v xml:space="preserve"> </v>
      </c>
      <c r="BU163" s="280" t="str">
        <f t="shared" si="20"/>
        <v>تست اچ آی وی انجام نشده است</v>
      </c>
      <c r="BV163" s="166">
        <f>'2.ورود اطلاعات'!CC163</f>
        <v>0</v>
      </c>
      <c r="BW163" s="166" t="str">
        <f>'2.ورود اطلاعات'!CD163</f>
        <v xml:space="preserve"> </v>
      </c>
      <c r="BX163" s="166" t="str">
        <f>'2.ورود اطلاعات'!CE163</f>
        <v xml:space="preserve"> </v>
      </c>
      <c r="BY163" s="280" t="str">
        <f t="shared" si="21"/>
        <v>تست اچ آی وی انجام نشده است</v>
      </c>
      <c r="BZ163" s="166">
        <f>'2.ورود اطلاعات'!CF163</f>
        <v>0</v>
      </c>
      <c r="CA163" s="166" t="str">
        <f>'2.ورود اطلاعات'!CG163</f>
        <v xml:space="preserve"> </v>
      </c>
      <c r="CB163" s="166" t="str">
        <f>'2.ورود اطلاعات'!CH163</f>
        <v xml:space="preserve"> </v>
      </c>
      <c r="CC163" s="280" t="str">
        <f t="shared" si="22"/>
        <v>تست اچ آی وی انجام نشده است</v>
      </c>
      <c r="CD163" s="166">
        <f>'2.ورود اطلاعات'!CI163</f>
        <v>0</v>
      </c>
      <c r="CE163" s="166" t="str">
        <f>'2.ورود اطلاعات'!CJ163</f>
        <v xml:space="preserve"> </v>
      </c>
      <c r="CF163" s="166" t="str">
        <f>'2.ورود اطلاعات'!CK163</f>
        <v xml:space="preserve"> </v>
      </c>
      <c r="CG163" s="280" t="str">
        <f t="shared" si="23"/>
        <v>تست اچ آی وی انجام نشده است</v>
      </c>
      <c r="CH163" s="166">
        <f>'2.ورود اطلاعات'!CL163</f>
        <v>0</v>
      </c>
      <c r="CI163" s="166" t="str">
        <f>'2.ورود اطلاعات'!CM163</f>
        <v xml:space="preserve"> </v>
      </c>
      <c r="CJ163" s="166" t="str">
        <f>'2.ورود اطلاعات'!CN163</f>
        <v xml:space="preserve"> </v>
      </c>
      <c r="CK163" s="280" t="str">
        <f t="shared" si="24"/>
        <v>تست اچ آی وی انجام نشده است</v>
      </c>
      <c r="CL163" s="166">
        <f>'2.ورود اطلاعات'!CO163</f>
        <v>0</v>
      </c>
      <c r="CM163" s="166" t="str">
        <f>'2.ورود اطلاعات'!CP163</f>
        <v xml:space="preserve"> </v>
      </c>
      <c r="CN163" s="166" t="str">
        <f>'2.ورود اطلاعات'!CQ163</f>
        <v xml:space="preserve"> </v>
      </c>
      <c r="CO163" s="280" t="str">
        <f t="shared" si="25"/>
        <v>تست اچ آی وی انجام نشده است</v>
      </c>
      <c r="CP163" s="166">
        <f>'2.ورود اطلاعات'!CR163</f>
        <v>0</v>
      </c>
      <c r="CQ163" s="166" t="str">
        <f>'2.ورود اطلاعات'!CS163</f>
        <v xml:space="preserve"> </v>
      </c>
      <c r="CR163" s="166" t="str">
        <f>'2.ورود اطلاعات'!CT163</f>
        <v xml:space="preserve"> </v>
      </c>
      <c r="CS163" s="280" t="str">
        <f t="shared" si="26"/>
        <v>تست اچ آی وی انجام نشده است</v>
      </c>
      <c r="CT163" s="166" t="str">
        <f>'2.ورود اطلاعات'!CU163</f>
        <v>خیر</v>
      </c>
      <c r="DI163" s="164"/>
      <c r="DJ163" s="164"/>
    </row>
    <row r="164" spans="1:114" s="166" customFormat="1" ht="11.65" x14ac:dyDescent="0.35">
      <c r="A164" s="144" t="str">
        <f>'2.ورود اطلاعات'!BS164</f>
        <v>خیر</v>
      </c>
      <c r="B164" s="166">
        <f>'2.ورود اطلاعات'!A164</f>
        <v>163</v>
      </c>
      <c r="C164" s="166">
        <f>'1.مشخصات مرکز'!$D$2</f>
        <v>1398</v>
      </c>
      <c r="D164" s="166" t="str">
        <f>'1.مشخصات مرکز'!$D$3</f>
        <v>انتخاب کنید ...</v>
      </c>
      <c r="E164" s="166" t="str">
        <f>'1.مشخصات مرکز'!$D$4</f>
        <v>انتخاب کنید ...</v>
      </c>
      <c r="F164" s="166" t="str">
        <f>'1.مشخصات مرکز'!$D$5</f>
        <v>انتخاب کنید ...</v>
      </c>
      <c r="G164" s="166">
        <f>'1.مشخصات مرکز'!$D$6</f>
        <v>0</v>
      </c>
      <c r="H164" s="166" t="str">
        <f>'1.مشخصات مرکز'!$D$7</f>
        <v>انتخاب کنید ...</v>
      </c>
      <c r="I164" s="166">
        <f>'1.مشخصات مرکز'!$D$8</f>
        <v>0</v>
      </c>
      <c r="J164" s="166">
        <f>'1.مشخصات مرکز'!$D$9</f>
        <v>0</v>
      </c>
      <c r="K164" s="164">
        <f>'1.مشخصات مرکز'!$D$10</f>
        <v>0</v>
      </c>
      <c r="L164" s="164">
        <f>'1.مشخصات مرکز'!$D$11</f>
        <v>0</v>
      </c>
      <c r="M164" s="166">
        <f>'2.ورود اطلاعات'!B164</f>
        <v>0</v>
      </c>
      <c r="N164" s="166">
        <f>'2.ورود اطلاعات'!C164</f>
        <v>0</v>
      </c>
      <c r="O164" s="166" t="str">
        <f>IF('2.ورود اطلاعات'!F164=0,"نامعلوم",'2.ورود اطلاعات'!F164)</f>
        <v>نامعلوم</v>
      </c>
      <c r="P164" s="166">
        <f>'2.ورود اطلاعات'!J164</f>
        <v>0</v>
      </c>
      <c r="Q164" s="166">
        <f>'2.ورود اطلاعات'!K164</f>
        <v>0</v>
      </c>
      <c r="R164" s="166">
        <f>'2.ورود اطلاعات'!L164</f>
        <v>0</v>
      </c>
      <c r="S164" s="166">
        <f>'2.ورود اطلاعات'!M164</f>
        <v>0</v>
      </c>
      <c r="T164" s="166">
        <f>'2.ورود اطلاعات'!N164</f>
        <v>0</v>
      </c>
      <c r="U164" s="166">
        <f>'2.ورود اطلاعات'!O164</f>
        <v>1398</v>
      </c>
      <c r="V164" s="166">
        <f>'2.ورود اطلاعات'!P164</f>
        <v>0</v>
      </c>
      <c r="W164" s="166">
        <f>'2.ورود اطلاعات'!Q164</f>
        <v>0</v>
      </c>
      <c r="X164" s="166">
        <f>'2.ورود اطلاعات'!R164</f>
        <v>0</v>
      </c>
      <c r="Y164" s="166">
        <f>'2.ورود اطلاعات'!S164</f>
        <v>0</v>
      </c>
      <c r="Z164" s="166">
        <f>'2.ورود اطلاعات'!T164</f>
        <v>0</v>
      </c>
      <c r="AA164" s="166">
        <f>'2.ورود اطلاعات'!U164</f>
        <v>0</v>
      </c>
      <c r="AB164" s="166">
        <f>'2.ورود اطلاعات'!V164</f>
        <v>0</v>
      </c>
      <c r="AC164" s="166">
        <f>'2.ورود اطلاعات'!W164</f>
        <v>0</v>
      </c>
      <c r="AD164" s="166">
        <f>'2.ورود اطلاعات'!X164</f>
        <v>0</v>
      </c>
      <c r="AE164" s="166">
        <f>'2.ورود اطلاعات'!Y164</f>
        <v>0</v>
      </c>
      <c r="AF164" s="166">
        <f>'2.ورود اطلاعات'!Z164</f>
        <v>0</v>
      </c>
      <c r="AG164" s="166">
        <f>'2.ورود اطلاعات'!AA164</f>
        <v>0</v>
      </c>
      <c r="AH164" s="166">
        <f>'2.ورود اطلاعات'!AB164</f>
        <v>0</v>
      </c>
      <c r="AI164" s="166">
        <f>'2.ورود اطلاعات'!AC164</f>
        <v>0</v>
      </c>
      <c r="AJ164" s="166">
        <f>'2.ورود اطلاعات'!AD164</f>
        <v>0</v>
      </c>
      <c r="AK164" s="166">
        <f>'2.ورود اطلاعات'!AE164</f>
        <v>0</v>
      </c>
      <c r="AL164" s="166">
        <f>'2.ورود اطلاعات'!AF164</f>
        <v>0</v>
      </c>
      <c r="AM164" s="166">
        <f>'2.ورود اطلاعات'!AG164</f>
        <v>0</v>
      </c>
      <c r="AN164" s="166">
        <f>'2.ورود اطلاعات'!AH164</f>
        <v>0</v>
      </c>
      <c r="AO164" s="166">
        <f>'2.ورود اطلاعات'!AI164</f>
        <v>0</v>
      </c>
      <c r="AP164" s="166" t="str">
        <f>'2.ورود اطلاعات'!AK164</f>
        <v xml:space="preserve">         </v>
      </c>
      <c r="AQ164" s="166" t="str">
        <f>'2.ورود اطلاعات'!AL164</f>
        <v>هیچکدام</v>
      </c>
      <c r="AR164" s="166" t="str">
        <f>'2.ورود اطلاعات'!AM164</f>
        <v>7.هیچکدام</v>
      </c>
      <c r="AS164" s="166" t="str">
        <f>'2.ورود اطلاعات'!AN164</f>
        <v>نامعلوم</v>
      </c>
      <c r="AT164" s="166" t="str">
        <f>'2.ورود اطلاعات'!AO164</f>
        <v>نامعلوم</v>
      </c>
      <c r="AU164" s="166" t="str">
        <f>'2.ورود اطلاعات'!CV164</f>
        <v>ارائه نشده است.</v>
      </c>
      <c r="AV164" s="166">
        <f>'2.ورود اطلاعات'!CW164</f>
        <v>0</v>
      </c>
      <c r="AW164" s="164">
        <f>'2.ورود اطلاعات'!AT164</f>
        <v>0</v>
      </c>
      <c r="AX164" s="164">
        <f>'2.ورود اطلاعات'!AU164</f>
        <v>0</v>
      </c>
      <c r="AY164" s="164">
        <f>'2.ورود اطلاعات'!AV164</f>
        <v>0</v>
      </c>
      <c r="AZ164" s="164">
        <f>'2.ورود اطلاعات'!AW164</f>
        <v>0</v>
      </c>
      <c r="BA164" s="164">
        <f>'2.ورود اطلاعات'!AX164</f>
        <v>0</v>
      </c>
      <c r="BB164" s="166">
        <f>'2.ورود اطلاعات'!BT164</f>
        <v>0</v>
      </c>
      <c r="BC164" s="166" t="str">
        <f>'2.ورود اطلاعات'!BU164</f>
        <v xml:space="preserve"> </v>
      </c>
      <c r="BD164" s="166" t="str">
        <f>'2.ورود اطلاعات'!BV164</f>
        <v xml:space="preserve"> </v>
      </c>
      <c r="BE164" s="280" t="str">
        <f t="shared" si="18"/>
        <v>تست اچ آی وی انجام نشده است</v>
      </c>
      <c r="BF164" s="164">
        <f>'2.ورود اطلاعات'!BK164</f>
        <v>0</v>
      </c>
      <c r="BG164" s="164">
        <f>'2.ورود اطلاعات'!BL164</f>
        <v>0</v>
      </c>
      <c r="BH164" s="164">
        <f>'2.ورود اطلاعات'!BM164</f>
        <v>0</v>
      </c>
      <c r="BI164" s="164">
        <f>'2.ورود اطلاعات'!BN164</f>
        <v>0</v>
      </c>
      <c r="BJ164" s="164">
        <f>'2.ورود اطلاعات'!BO164</f>
        <v>0</v>
      </c>
      <c r="BK164" s="164">
        <f>'2.ورود اطلاعات'!BP164</f>
        <v>0</v>
      </c>
      <c r="BL164" s="164">
        <f>'2.ورود اطلاعات'!BQ164</f>
        <v>0</v>
      </c>
      <c r="BM164" s="164">
        <f>'2.ورود اطلاعات'!BR164</f>
        <v>0</v>
      </c>
      <c r="BN164" s="166">
        <f>'2.ورود اطلاعات'!BW164</f>
        <v>0</v>
      </c>
      <c r="BO164" s="166" t="str">
        <f>'2.ورود اطلاعات'!BX164</f>
        <v xml:space="preserve"> </v>
      </c>
      <c r="BP164" s="166" t="str">
        <f>'2.ورود اطلاعات'!BY164</f>
        <v xml:space="preserve"> </v>
      </c>
      <c r="BQ164" s="280" t="str">
        <f t="shared" si="19"/>
        <v>تست اچ آی وی انجام نشده است</v>
      </c>
      <c r="BR164" s="166">
        <f>'2.ورود اطلاعات'!BZ164</f>
        <v>0</v>
      </c>
      <c r="BS164" s="166" t="str">
        <f>'2.ورود اطلاعات'!CA164</f>
        <v xml:space="preserve"> </v>
      </c>
      <c r="BT164" s="166" t="str">
        <f>'2.ورود اطلاعات'!CB164</f>
        <v xml:space="preserve"> </v>
      </c>
      <c r="BU164" s="280" t="str">
        <f t="shared" si="20"/>
        <v>تست اچ آی وی انجام نشده است</v>
      </c>
      <c r="BV164" s="166">
        <f>'2.ورود اطلاعات'!CC164</f>
        <v>0</v>
      </c>
      <c r="BW164" s="166" t="str">
        <f>'2.ورود اطلاعات'!CD164</f>
        <v xml:space="preserve"> </v>
      </c>
      <c r="BX164" s="166" t="str">
        <f>'2.ورود اطلاعات'!CE164</f>
        <v xml:space="preserve"> </v>
      </c>
      <c r="BY164" s="280" t="str">
        <f t="shared" si="21"/>
        <v>تست اچ آی وی انجام نشده است</v>
      </c>
      <c r="BZ164" s="166">
        <f>'2.ورود اطلاعات'!CF164</f>
        <v>0</v>
      </c>
      <c r="CA164" s="166" t="str">
        <f>'2.ورود اطلاعات'!CG164</f>
        <v xml:space="preserve"> </v>
      </c>
      <c r="CB164" s="166" t="str">
        <f>'2.ورود اطلاعات'!CH164</f>
        <v xml:space="preserve"> </v>
      </c>
      <c r="CC164" s="280" t="str">
        <f t="shared" si="22"/>
        <v>تست اچ آی وی انجام نشده است</v>
      </c>
      <c r="CD164" s="166">
        <f>'2.ورود اطلاعات'!CI164</f>
        <v>0</v>
      </c>
      <c r="CE164" s="166" t="str">
        <f>'2.ورود اطلاعات'!CJ164</f>
        <v xml:space="preserve"> </v>
      </c>
      <c r="CF164" s="166" t="str">
        <f>'2.ورود اطلاعات'!CK164</f>
        <v xml:space="preserve"> </v>
      </c>
      <c r="CG164" s="280" t="str">
        <f t="shared" si="23"/>
        <v>تست اچ آی وی انجام نشده است</v>
      </c>
      <c r="CH164" s="166">
        <f>'2.ورود اطلاعات'!CL164</f>
        <v>0</v>
      </c>
      <c r="CI164" s="166" t="str">
        <f>'2.ورود اطلاعات'!CM164</f>
        <v xml:space="preserve"> </v>
      </c>
      <c r="CJ164" s="166" t="str">
        <f>'2.ورود اطلاعات'!CN164</f>
        <v xml:space="preserve"> </v>
      </c>
      <c r="CK164" s="280" t="str">
        <f t="shared" si="24"/>
        <v>تست اچ آی وی انجام نشده است</v>
      </c>
      <c r="CL164" s="166">
        <f>'2.ورود اطلاعات'!CO164</f>
        <v>0</v>
      </c>
      <c r="CM164" s="166" t="str">
        <f>'2.ورود اطلاعات'!CP164</f>
        <v xml:space="preserve"> </v>
      </c>
      <c r="CN164" s="166" t="str">
        <f>'2.ورود اطلاعات'!CQ164</f>
        <v xml:space="preserve"> </v>
      </c>
      <c r="CO164" s="280" t="str">
        <f t="shared" si="25"/>
        <v>تست اچ آی وی انجام نشده است</v>
      </c>
      <c r="CP164" s="166">
        <f>'2.ورود اطلاعات'!CR164</f>
        <v>0</v>
      </c>
      <c r="CQ164" s="166" t="str">
        <f>'2.ورود اطلاعات'!CS164</f>
        <v xml:space="preserve"> </v>
      </c>
      <c r="CR164" s="166" t="str">
        <f>'2.ورود اطلاعات'!CT164</f>
        <v xml:space="preserve"> </v>
      </c>
      <c r="CS164" s="280" t="str">
        <f t="shared" si="26"/>
        <v>تست اچ آی وی انجام نشده است</v>
      </c>
      <c r="CT164" s="166" t="str">
        <f>'2.ورود اطلاعات'!CU164</f>
        <v>خیر</v>
      </c>
      <c r="DI164" s="164"/>
      <c r="DJ164" s="164"/>
    </row>
    <row r="165" spans="1:114" s="166" customFormat="1" ht="11.65" x14ac:dyDescent="0.35">
      <c r="A165" s="144" t="str">
        <f>'2.ورود اطلاعات'!BS165</f>
        <v>خیر</v>
      </c>
      <c r="B165" s="166">
        <f>'2.ورود اطلاعات'!A165</f>
        <v>164</v>
      </c>
      <c r="C165" s="166">
        <f>'1.مشخصات مرکز'!$D$2</f>
        <v>1398</v>
      </c>
      <c r="D165" s="166" t="str">
        <f>'1.مشخصات مرکز'!$D$3</f>
        <v>انتخاب کنید ...</v>
      </c>
      <c r="E165" s="166" t="str">
        <f>'1.مشخصات مرکز'!$D$4</f>
        <v>انتخاب کنید ...</v>
      </c>
      <c r="F165" s="166" t="str">
        <f>'1.مشخصات مرکز'!$D$5</f>
        <v>انتخاب کنید ...</v>
      </c>
      <c r="G165" s="166">
        <f>'1.مشخصات مرکز'!$D$6</f>
        <v>0</v>
      </c>
      <c r="H165" s="166" t="str">
        <f>'1.مشخصات مرکز'!$D$7</f>
        <v>انتخاب کنید ...</v>
      </c>
      <c r="I165" s="166">
        <f>'1.مشخصات مرکز'!$D$8</f>
        <v>0</v>
      </c>
      <c r="J165" s="166">
        <f>'1.مشخصات مرکز'!$D$9</f>
        <v>0</v>
      </c>
      <c r="K165" s="164">
        <f>'1.مشخصات مرکز'!$D$10</f>
        <v>0</v>
      </c>
      <c r="L165" s="164">
        <f>'1.مشخصات مرکز'!$D$11</f>
        <v>0</v>
      </c>
      <c r="M165" s="166">
        <f>'2.ورود اطلاعات'!B165</f>
        <v>0</v>
      </c>
      <c r="N165" s="166">
        <f>'2.ورود اطلاعات'!C165</f>
        <v>0</v>
      </c>
      <c r="O165" s="166" t="str">
        <f>IF('2.ورود اطلاعات'!F165=0,"نامعلوم",'2.ورود اطلاعات'!F165)</f>
        <v>نامعلوم</v>
      </c>
      <c r="P165" s="166">
        <f>'2.ورود اطلاعات'!J165</f>
        <v>0</v>
      </c>
      <c r="Q165" s="166">
        <f>'2.ورود اطلاعات'!K165</f>
        <v>0</v>
      </c>
      <c r="R165" s="166">
        <f>'2.ورود اطلاعات'!L165</f>
        <v>0</v>
      </c>
      <c r="S165" s="166">
        <f>'2.ورود اطلاعات'!M165</f>
        <v>0</v>
      </c>
      <c r="T165" s="166">
        <f>'2.ورود اطلاعات'!N165</f>
        <v>0</v>
      </c>
      <c r="U165" s="166">
        <f>'2.ورود اطلاعات'!O165</f>
        <v>1398</v>
      </c>
      <c r="V165" s="166">
        <f>'2.ورود اطلاعات'!P165</f>
        <v>0</v>
      </c>
      <c r="W165" s="166">
        <f>'2.ورود اطلاعات'!Q165</f>
        <v>0</v>
      </c>
      <c r="X165" s="166">
        <f>'2.ورود اطلاعات'!R165</f>
        <v>0</v>
      </c>
      <c r="Y165" s="166">
        <f>'2.ورود اطلاعات'!S165</f>
        <v>0</v>
      </c>
      <c r="Z165" s="166">
        <f>'2.ورود اطلاعات'!T165</f>
        <v>0</v>
      </c>
      <c r="AA165" s="166">
        <f>'2.ورود اطلاعات'!U165</f>
        <v>0</v>
      </c>
      <c r="AB165" s="166">
        <f>'2.ورود اطلاعات'!V165</f>
        <v>0</v>
      </c>
      <c r="AC165" s="166">
        <f>'2.ورود اطلاعات'!W165</f>
        <v>0</v>
      </c>
      <c r="AD165" s="166">
        <f>'2.ورود اطلاعات'!X165</f>
        <v>0</v>
      </c>
      <c r="AE165" s="166">
        <f>'2.ورود اطلاعات'!Y165</f>
        <v>0</v>
      </c>
      <c r="AF165" s="166">
        <f>'2.ورود اطلاعات'!Z165</f>
        <v>0</v>
      </c>
      <c r="AG165" s="166">
        <f>'2.ورود اطلاعات'!AA165</f>
        <v>0</v>
      </c>
      <c r="AH165" s="166">
        <f>'2.ورود اطلاعات'!AB165</f>
        <v>0</v>
      </c>
      <c r="AI165" s="166">
        <f>'2.ورود اطلاعات'!AC165</f>
        <v>0</v>
      </c>
      <c r="AJ165" s="166">
        <f>'2.ورود اطلاعات'!AD165</f>
        <v>0</v>
      </c>
      <c r="AK165" s="166">
        <f>'2.ورود اطلاعات'!AE165</f>
        <v>0</v>
      </c>
      <c r="AL165" s="166">
        <f>'2.ورود اطلاعات'!AF165</f>
        <v>0</v>
      </c>
      <c r="AM165" s="166">
        <f>'2.ورود اطلاعات'!AG165</f>
        <v>0</v>
      </c>
      <c r="AN165" s="166">
        <f>'2.ورود اطلاعات'!AH165</f>
        <v>0</v>
      </c>
      <c r="AO165" s="166">
        <f>'2.ورود اطلاعات'!AI165</f>
        <v>0</v>
      </c>
      <c r="AP165" s="166" t="str">
        <f>'2.ورود اطلاعات'!AK165</f>
        <v xml:space="preserve">         </v>
      </c>
      <c r="AQ165" s="166" t="str">
        <f>'2.ورود اطلاعات'!AL165</f>
        <v>هیچکدام</v>
      </c>
      <c r="AR165" s="166" t="str">
        <f>'2.ورود اطلاعات'!AM165</f>
        <v>7.هیچکدام</v>
      </c>
      <c r="AS165" s="166" t="str">
        <f>'2.ورود اطلاعات'!AN165</f>
        <v>نامعلوم</v>
      </c>
      <c r="AT165" s="166" t="str">
        <f>'2.ورود اطلاعات'!AO165</f>
        <v>نامعلوم</v>
      </c>
      <c r="AU165" s="166" t="str">
        <f>'2.ورود اطلاعات'!CV165</f>
        <v>ارائه نشده است.</v>
      </c>
      <c r="AV165" s="166">
        <f>'2.ورود اطلاعات'!CW165</f>
        <v>0</v>
      </c>
      <c r="AW165" s="164">
        <f>'2.ورود اطلاعات'!AT165</f>
        <v>0</v>
      </c>
      <c r="AX165" s="164">
        <f>'2.ورود اطلاعات'!AU165</f>
        <v>0</v>
      </c>
      <c r="AY165" s="164">
        <f>'2.ورود اطلاعات'!AV165</f>
        <v>0</v>
      </c>
      <c r="AZ165" s="164">
        <f>'2.ورود اطلاعات'!AW165</f>
        <v>0</v>
      </c>
      <c r="BA165" s="164">
        <f>'2.ورود اطلاعات'!AX165</f>
        <v>0</v>
      </c>
      <c r="BB165" s="166">
        <f>'2.ورود اطلاعات'!BT165</f>
        <v>0</v>
      </c>
      <c r="BC165" s="166" t="str">
        <f>'2.ورود اطلاعات'!BU165</f>
        <v xml:space="preserve"> </v>
      </c>
      <c r="BD165" s="166" t="str">
        <f>'2.ورود اطلاعات'!BV165</f>
        <v xml:space="preserve"> </v>
      </c>
      <c r="BE165" s="280" t="str">
        <f t="shared" si="18"/>
        <v>تست اچ آی وی انجام نشده است</v>
      </c>
      <c r="BF165" s="164">
        <f>'2.ورود اطلاعات'!BK165</f>
        <v>0</v>
      </c>
      <c r="BG165" s="164">
        <f>'2.ورود اطلاعات'!BL165</f>
        <v>0</v>
      </c>
      <c r="BH165" s="164">
        <f>'2.ورود اطلاعات'!BM165</f>
        <v>0</v>
      </c>
      <c r="BI165" s="164">
        <f>'2.ورود اطلاعات'!BN165</f>
        <v>0</v>
      </c>
      <c r="BJ165" s="164">
        <f>'2.ورود اطلاعات'!BO165</f>
        <v>0</v>
      </c>
      <c r="BK165" s="164">
        <f>'2.ورود اطلاعات'!BP165</f>
        <v>0</v>
      </c>
      <c r="BL165" s="164">
        <f>'2.ورود اطلاعات'!BQ165</f>
        <v>0</v>
      </c>
      <c r="BM165" s="164">
        <f>'2.ورود اطلاعات'!BR165</f>
        <v>0</v>
      </c>
      <c r="BN165" s="166">
        <f>'2.ورود اطلاعات'!BW165</f>
        <v>0</v>
      </c>
      <c r="BO165" s="166" t="str">
        <f>'2.ورود اطلاعات'!BX165</f>
        <v xml:space="preserve"> </v>
      </c>
      <c r="BP165" s="166" t="str">
        <f>'2.ورود اطلاعات'!BY165</f>
        <v xml:space="preserve"> </v>
      </c>
      <c r="BQ165" s="280" t="str">
        <f t="shared" si="19"/>
        <v>تست اچ آی وی انجام نشده است</v>
      </c>
      <c r="BR165" s="166">
        <f>'2.ورود اطلاعات'!BZ165</f>
        <v>0</v>
      </c>
      <c r="BS165" s="166" t="str">
        <f>'2.ورود اطلاعات'!CA165</f>
        <v xml:space="preserve"> </v>
      </c>
      <c r="BT165" s="166" t="str">
        <f>'2.ورود اطلاعات'!CB165</f>
        <v xml:space="preserve"> </v>
      </c>
      <c r="BU165" s="280" t="str">
        <f t="shared" si="20"/>
        <v>تست اچ آی وی انجام نشده است</v>
      </c>
      <c r="BV165" s="166">
        <f>'2.ورود اطلاعات'!CC165</f>
        <v>0</v>
      </c>
      <c r="BW165" s="166" t="str">
        <f>'2.ورود اطلاعات'!CD165</f>
        <v xml:space="preserve"> </v>
      </c>
      <c r="BX165" s="166" t="str">
        <f>'2.ورود اطلاعات'!CE165</f>
        <v xml:space="preserve"> </v>
      </c>
      <c r="BY165" s="280" t="str">
        <f t="shared" si="21"/>
        <v>تست اچ آی وی انجام نشده است</v>
      </c>
      <c r="BZ165" s="166">
        <f>'2.ورود اطلاعات'!CF165</f>
        <v>0</v>
      </c>
      <c r="CA165" s="166" t="str">
        <f>'2.ورود اطلاعات'!CG165</f>
        <v xml:space="preserve"> </v>
      </c>
      <c r="CB165" s="166" t="str">
        <f>'2.ورود اطلاعات'!CH165</f>
        <v xml:space="preserve"> </v>
      </c>
      <c r="CC165" s="280" t="str">
        <f t="shared" si="22"/>
        <v>تست اچ آی وی انجام نشده است</v>
      </c>
      <c r="CD165" s="166">
        <f>'2.ورود اطلاعات'!CI165</f>
        <v>0</v>
      </c>
      <c r="CE165" s="166" t="str">
        <f>'2.ورود اطلاعات'!CJ165</f>
        <v xml:space="preserve"> </v>
      </c>
      <c r="CF165" s="166" t="str">
        <f>'2.ورود اطلاعات'!CK165</f>
        <v xml:space="preserve"> </v>
      </c>
      <c r="CG165" s="280" t="str">
        <f t="shared" si="23"/>
        <v>تست اچ آی وی انجام نشده است</v>
      </c>
      <c r="CH165" s="166">
        <f>'2.ورود اطلاعات'!CL165</f>
        <v>0</v>
      </c>
      <c r="CI165" s="166" t="str">
        <f>'2.ورود اطلاعات'!CM165</f>
        <v xml:space="preserve"> </v>
      </c>
      <c r="CJ165" s="166" t="str">
        <f>'2.ورود اطلاعات'!CN165</f>
        <v xml:space="preserve"> </v>
      </c>
      <c r="CK165" s="280" t="str">
        <f t="shared" si="24"/>
        <v>تست اچ آی وی انجام نشده است</v>
      </c>
      <c r="CL165" s="166">
        <f>'2.ورود اطلاعات'!CO165</f>
        <v>0</v>
      </c>
      <c r="CM165" s="166" t="str">
        <f>'2.ورود اطلاعات'!CP165</f>
        <v xml:space="preserve"> </v>
      </c>
      <c r="CN165" s="166" t="str">
        <f>'2.ورود اطلاعات'!CQ165</f>
        <v xml:space="preserve"> </v>
      </c>
      <c r="CO165" s="280" t="str">
        <f t="shared" si="25"/>
        <v>تست اچ آی وی انجام نشده است</v>
      </c>
      <c r="CP165" s="166">
        <f>'2.ورود اطلاعات'!CR165</f>
        <v>0</v>
      </c>
      <c r="CQ165" s="166" t="str">
        <f>'2.ورود اطلاعات'!CS165</f>
        <v xml:space="preserve"> </v>
      </c>
      <c r="CR165" s="166" t="str">
        <f>'2.ورود اطلاعات'!CT165</f>
        <v xml:space="preserve"> </v>
      </c>
      <c r="CS165" s="280" t="str">
        <f t="shared" si="26"/>
        <v>تست اچ آی وی انجام نشده است</v>
      </c>
      <c r="CT165" s="166" t="str">
        <f>'2.ورود اطلاعات'!CU165</f>
        <v>خیر</v>
      </c>
      <c r="DI165" s="164"/>
      <c r="DJ165" s="164"/>
    </row>
    <row r="166" spans="1:114" s="166" customFormat="1" ht="11.65" x14ac:dyDescent="0.35">
      <c r="A166" s="144" t="str">
        <f>'2.ورود اطلاعات'!BS166</f>
        <v>خیر</v>
      </c>
      <c r="B166" s="166">
        <f>'2.ورود اطلاعات'!A166</f>
        <v>165</v>
      </c>
      <c r="C166" s="166">
        <f>'1.مشخصات مرکز'!$D$2</f>
        <v>1398</v>
      </c>
      <c r="D166" s="166" t="str">
        <f>'1.مشخصات مرکز'!$D$3</f>
        <v>انتخاب کنید ...</v>
      </c>
      <c r="E166" s="166" t="str">
        <f>'1.مشخصات مرکز'!$D$4</f>
        <v>انتخاب کنید ...</v>
      </c>
      <c r="F166" s="166" t="str">
        <f>'1.مشخصات مرکز'!$D$5</f>
        <v>انتخاب کنید ...</v>
      </c>
      <c r="G166" s="166">
        <f>'1.مشخصات مرکز'!$D$6</f>
        <v>0</v>
      </c>
      <c r="H166" s="166" t="str">
        <f>'1.مشخصات مرکز'!$D$7</f>
        <v>انتخاب کنید ...</v>
      </c>
      <c r="I166" s="166">
        <f>'1.مشخصات مرکز'!$D$8</f>
        <v>0</v>
      </c>
      <c r="J166" s="166">
        <f>'1.مشخصات مرکز'!$D$9</f>
        <v>0</v>
      </c>
      <c r="K166" s="164">
        <f>'1.مشخصات مرکز'!$D$10</f>
        <v>0</v>
      </c>
      <c r="L166" s="164">
        <f>'1.مشخصات مرکز'!$D$11</f>
        <v>0</v>
      </c>
      <c r="M166" s="166">
        <f>'2.ورود اطلاعات'!B166</f>
        <v>0</v>
      </c>
      <c r="N166" s="166">
        <f>'2.ورود اطلاعات'!C166</f>
        <v>0</v>
      </c>
      <c r="O166" s="166" t="str">
        <f>IF('2.ورود اطلاعات'!F166=0,"نامعلوم",'2.ورود اطلاعات'!F166)</f>
        <v>نامعلوم</v>
      </c>
      <c r="P166" s="166">
        <f>'2.ورود اطلاعات'!J166</f>
        <v>0</v>
      </c>
      <c r="Q166" s="166">
        <f>'2.ورود اطلاعات'!K166</f>
        <v>0</v>
      </c>
      <c r="R166" s="166">
        <f>'2.ورود اطلاعات'!L166</f>
        <v>0</v>
      </c>
      <c r="S166" s="166">
        <f>'2.ورود اطلاعات'!M166</f>
        <v>0</v>
      </c>
      <c r="T166" s="166">
        <f>'2.ورود اطلاعات'!N166</f>
        <v>0</v>
      </c>
      <c r="U166" s="166">
        <f>'2.ورود اطلاعات'!O166</f>
        <v>1398</v>
      </c>
      <c r="V166" s="166">
        <f>'2.ورود اطلاعات'!P166</f>
        <v>0</v>
      </c>
      <c r="W166" s="166">
        <f>'2.ورود اطلاعات'!Q166</f>
        <v>0</v>
      </c>
      <c r="X166" s="166">
        <f>'2.ورود اطلاعات'!R166</f>
        <v>0</v>
      </c>
      <c r="Y166" s="166">
        <f>'2.ورود اطلاعات'!S166</f>
        <v>0</v>
      </c>
      <c r="Z166" s="166">
        <f>'2.ورود اطلاعات'!T166</f>
        <v>0</v>
      </c>
      <c r="AA166" s="166">
        <f>'2.ورود اطلاعات'!U166</f>
        <v>0</v>
      </c>
      <c r="AB166" s="166">
        <f>'2.ورود اطلاعات'!V166</f>
        <v>0</v>
      </c>
      <c r="AC166" s="166">
        <f>'2.ورود اطلاعات'!W166</f>
        <v>0</v>
      </c>
      <c r="AD166" s="166">
        <f>'2.ورود اطلاعات'!X166</f>
        <v>0</v>
      </c>
      <c r="AE166" s="166">
        <f>'2.ورود اطلاعات'!Y166</f>
        <v>0</v>
      </c>
      <c r="AF166" s="166">
        <f>'2.ورود اطلاعات'!Z166</f>
        <v>0</v>
      </c>
      <c r="AG166" s="166">
        <f>'2.ورود اطلاعات'!AA166</f>
        <v>0</v>
      </c>
      <c r="AH166" s="166">
        <f>'2.ورود اطلاعات'!AB166</f>
        <v>0</v>
      </c>
      <c r="AI166" s="166">
        <f>'2.ورود اطلاعات'!AC166</f>
        <v>0</v>
      </c>
      <c r="AJ166" s="166">
        <f>'2.ورود اطلاعات'!AD166</f>
        <v>0</v>
      </c>
      <c r="AK166" s="166">
        <f>'2.ورود اطلاعات'!AE166</f>
        <v>0</v>
      </c>
      <c r="AL166" s="166">
        <f>'2.ورود اطلاعات'!AF166</f>
        <v>0</v>
      </c>
      <c r="AM166" s="166">
        <f>'2.ورود اطلاعات'!AG166</f>
        <v>0</v>
      </c>
      <c r="AN166" s="166">
        <f>'2.ورود اطلاعات'!AH166</f>
        <v>0</v>
      </c>
      <c r="AO166" s="166">
        <f>'2.ورود اطلاعات'!AI166</f>
        <v>0</v>
      </c>
      <c r="AP166" s="166" t="str">
        <f>'2.ورود اطلاعات'!AK166</f>
        <v xml:space="preserve">         </v>
      </c>
      <c r="AQ166" s="166" t="str">
        <f>'2.ورود اطلاعات'!AL166</f>
        <v>هیچکدام</v>
      </c>
      <c r="AR166" s="166" t="str">
        <f>'2.ورود اطلاعات'!AM166</f>
        <v>7.هیچکدام</v>
      </c>
      <c r="AS166" s="166" t="str">
        <f>'2.ورود اطلاعات'!AN166</f>
        <v>نامعلوم</v>
      </c>
      <c r="AT166" s="166" t="str">
        <f>'2.ورود اطلاعات'!AO166</f>
        <v>نامعلوم</v>
      </c>
      <c r="AU166" s="166" t="str">
        <f>'2.ورود اطلاعات'!CV166</f>
        <v>ارائه نشده است.</v>
      </c>
      <c r="AV166" s="166">
        <f>'2.ورود اطلاعات'!CW166</f>
        <v>0</v>
      </c>
      <c r="AW166" s="164">
        <f>'2.ورود اطلاعات'!AT166</f>
        <v>0</v>
      </c>
      <c r="AX166" s="164">
        <f>'2.ورود اطلاعات'!AU166</f>
        <v>0</v>
      </c>
      <c r="AY166" s="164">
        <f>'2.ورود اطلاعات'!AV166</f>
        <v>0</v>
      </c>
      <c r="AZ166" s="164">
        <f>'2.ورود اطلاعات'!AW166</f>
        <v>0</v>
      </c>
      <c r="BA166" s="164">
        <f>'2.ورود اطلاعات'!AX166</f>
        <v>0</v>
      </c>
      <c r="BB166" s="166">
        <f>'2.ورود اطلاعات'!BT166</f>
        <v>0</v>
      </c>
      <c r="BC166" s="166" t="str">
        <f>'2.ورود اطلاعات'!BU166</f>
        <v xml:space="preserve"> </v>
      </c>
      <c r="BD166" s="166" t="str">
        <f>'2.ورود اطلاعات'!BV166</f>
        <v xml:space="preserve"> </v>
      </c>
      <c r="BE166" s="280" t="str">
        <f t="shared" si="18"/>
        <v>تست اچ آی وی انجام نشده است</v>
      </c>
      <c r="BF166" s="164">
        <f>'2.ورود اطلاعات'!BK166</f>
        <v>0</v>
      </c>
      <c r="BG166" s="164">
        <f>'2.ورود اطلاعات'!BL166</f>
        <v>0</v>
      </c>
      <c r="BH166" s="164">
        <f>'2.ورود اطلاعات'!BM166</f>
        <v>0</v>
      </c>
      <c r="BI166" s="164">
        <f>'2.ورود اطلاعات'!BN166</f>
        <v>0</v>
      </c>
      <c r="BJ166" s="164">
        <f>'2.ورود اطلاعات'!BO166</f>
        <v>0</v>
      </c>
      <c r="BK166" s="164">
        <f>'2.ورود اطلاعات'!BP166</f>
        <v>0</v>
      </c>
      <c r="BL166" s="164">
        <f>'2.ورود اطلاعات'!BQ166</f>
        <v>0</v>
      </c>
      <c r="BM166" s="164">
        <f>'2.ورود اطلاعات'!BR166</f>
        <v>0</v>
      </c>
      <c r="BN166" s="166">
        <f>'2.ورود اطلاعات'!BW166</f>
        <v>0</v>
      </c>
      <c r="BO166" s="166" t="str">
        <f>'2.ورود اطلاعات'!BX166</f>
        <v xml:space="preserve"> </v>
      </c>
      <c r="BP166" s="166" t="str">
        <f>'2.ورود اطلاعات'!BY166</f>
        <v xml:space="preserve"> </v>
      </c>
      <c r="BQ166" s="280" t="str">
        <f t="shared" si="19"/>
        <v>تست اچ آی وی انجام نشده است</v>
      </c>
      <c r="BR166" s="166">
        <f>'2.ورود اطلاعات'!BZ166</f>
        <v>0</v>
      </c>
      <c r="BS166" s="166" t="str">
        <f>'2.ورود اطلاعات'!CA166</f>
        <v xml:space="preserve"> </v>
      </c>
      <c r="BT166" s="166" t="str">
        <f>'2.ورود اطلاعات'!CB166</f>
        <v xml:space="preserve"> </v>
      </c>
      <c r="BU166" s="280" t="str">
        <f t="shared" si="20"/>
        <v>تست اچ آی وی انجام نشده است</v>
      </c>
      <c r="BV166" s="166">
        <f>'2.ورود اطلاعات'!CC166</f>
        <v>0</v>
      </c>
      <c r="BW166" s="166" t="str">
        <f>'2.ورود اطلاعات'!CD166</f>
        <v xml:space="preserve"> </v>
      </c>
      <c r="BX166" s="166" t="str">
        <f>'2.ورود اطلاعات'!CE166</f>
        <v xml:space="preserve"> </v>
      </c>
      <c r="BY166" s="280" t="str">
        <f t="shared" si="21"/>
        <v>تست اچ آی وی انجام نشده است</v>
      </c>
      <c r="BZ166" s="166">
        <f>'2.ورود اطلاعات'!CF166</f>
        <v>0</v>
      </c>
      <c r="CA166" s="166" t="str">
        <f>'2.ورود اطلاعات'!CG166</f>
        <v xml:space="preserve"> </v>
      </c>
      <c r="CB166" s="166" t="str">
        <f>'2.ورود اطلاعات'!CH166</f>
        <v xml:space="preserve"> </v>
      </c>
      <c r="CC166" s="280" t="str">
        <f t="shared" si="22"/>
        <v>تست اچ آی وی انجام نشده است</v>
      </c>
      <c r="CD166" s="166">
        <f>'2.ورود اطلاعات'!CI166</f>
        <v>0</v>
      </c>
      <c r="CE166" s="166" t="str">
        <f>'2.ورود اطلاعات'!CJ166</f>
        <v xml:space="preserve"> </v>
      </c>
      <c r="CF166" s="166" t="str">
        <f>'2.ورود اطلاعات'!CK166</f>
        <v xml:space="preserve"> </v>
      </c>
      <c r="CG166" s="280" t="str">
        <f t="shared" si="23"/>
        <v>تست اچ آی وی انجام نشده است</v>
      </c>
      <c r="CH166" s="166">
        <f>'2.ورود اطلاعات'!CL166</f>
        <v>0</v>
      </c>
      <c r="CI166" s="166" t="str">
        <f>'2.ورود اطلاعات'!CM166</f>
        <v xml:space="preserve"> </v>
      </c>
      <c r="CJ166" s="166" t="str">
        <f>'2.ورود اطلاعات'!CN166</f>
        <v xml:space="preserve"> </v>
      </c>
      <c r="CK166" s="280" t="str">
        <f t="shared" si="24"/>
        <v>تست اچ آی وی انجام نشده است</v>
      </c>
      <c r="CL166" s="166">
        <f>'2.ورود اطلاعات'!CO166</f>
        <v>0</v>
      </c>
      <c r="CM166" s="166" t="str">
        <f>'2.ورود اطلاعات'!CP166</f>
        <v xml:space="preserve"> </v>
      </c>
      <c r="CN166" s="166" t="str">
        <f>'2.ورود اطلاعات'!CQ166</f>
        <v xml:space="preserve"> </v>
      </c>
      <c r="CO166" s="280" t="str">
        <f t="shared" si="25"/>
        <v>تست اچ آی وی انجام نشده است</v>
      </c>
      <c r="CP166" s="166">
        <f>'2.ورود اطلاعات'!CR166</f>
        <v>0</v>
      </c>
      <c r="CQ166" s="166" t="str">
        <f>'2.ورود اطلاعات'!CS166</f>
        <v xml:space="preserve"> </v>
      </c>
      <c r="CR166" s="166" t="str">
        <f>'2.ورود اطلاعات'!CT166</f>
        <v xml:space="preserve"> </v>
      </c>
      <c r="CS166" s="280" t="str">
        <f t="shared" si="26"/>
        <v>تست اچ آی وی انجام نشده است</v>
      </c>
      <c r="CT166" s="166" t="str">
        <f>'2.ورود اطلاعات'!CU166</f>
        <v>خیر</v>
      </c>
      <c r="DI166" s="164"/>
      <c r="DJ166" s="164"/>
    </row>
    <row r="167" spans="1:114" s="166" customFormat="1" ht="11.65" x14ac:dyDescent="0.35">
      <c r="A167" s="144" t="str">
        <f>'2.ورود اطلاعات'!BS167</f>
        <v>خیر</v>
      </c>
      <c r="B167" s="166">
        <f>'2.ورود اطلاعات'!A167</f>
        <v>166</v>
      </c>
      <c r="C167" s="166">
        <f>'1.مشخصات مرکز'!$D$2</f>
        <v>1398</v>
      </c>
      <c r="D167" s="166" t="str">
        <f>'1.مشخصات مرکز'!$D$3</f>
        <v>انتخاب کنید ...</v>
      </c>
      <c r="E167" s="166" t="str">
        <f>'1.مشخصات مرکز'!$D$4</f>
        <v>انتخاب کنید ...</v>
      </c>
      <c r="F167" s="166" t="str">
        <f>'1.مشخصات مرکز'!$D$5</f>
        <v>انتخاب کنید ...</v>
      </c>
      <c r="G167" s="166">
        <f>'1.مشخصات مرکز'!$D$6</f>
        <v>0</v>
      </c>
      <c r="H167" s="166" t="str">
        <f>'1.مشخصات مرکز'!$D$7</f>
        <v>انتخاب کنید ...</v>
      </c>
      <c r="I167" s="166">
        <f>'1.مشخصات مرکز'!$D$8</f>
        <v>0</v>
      </c>
      <c r="J167" s="166">
        <f>'1.مشخصات مرکز'!$D$9</f>
        <v>0</v>
      </c>
      <c r="K167" s="164">
        <f>'1.مشخصات مرکز'!$D$10</f>
        <v>0</v>
      </c>
      <c r="L167" s="164">
        <f>'1.مشخصات مرکز'!$D$11</f>
        <v>0</v>
      </c>
      <c r="M167" s="166">
        <f>'2.ورود اطلاعات'!B167</f>
        <v>0</v>
      </c>
      <c r="N167" s="166">
        <f>'2.ورود اطلاعات'!C167</f>
        <v>0</v>
      </c>
      <c r="O167" s="166" t="str">
        <f>IF('2.ورود اطلاعات'!F167=0,"نامعلوم",'2.ورود اطلاعات'!F167)</f>
        <v>نامعلوم</v>
      </c>
      <c r="P167" s="166">
        <f>'2.ورود اطلاعات'!J167</f>
        <v>0</v>
      </c>
      <c r="Q167" s="166">
        <f>'2.ورود اطلاعات'!K167</f>
        <v>0</v>
      </c>
      <c r="R167" s="166">
        <f>'2.ورود اطلاعات'!L167</f>
        <v>0</v>
      </c>
      <c r="S167" s="166">
        <f>'2.ورود اطلاعات'!M167</f>
        <v>0</v>
      </c>
      <c r="T167" s="166">
        <f>'2.ورود اطلاعات'!N167</f>
        <v>0</v>
      </c>
      <c r="U167" s="166">
        <f>'2.ورود اطلاعات'!O167</f>
        <v>1398</v>
      </c>
      <c r="V167" s="166">
        <f>'2.ورود اطلاعات'!P167</f>
        <v>0</v>
      </c>
      <c r="W167" s="166">
        <f>'2.ورود اطلاعات'!Q167</f>
        <v>0</v>
      </c>
      <c r="X167" s="166">
        <f>'2.ورود اطلاعات'!R167</f>
        <v>0</v>
      </c>
      <c r="Y167" s="166">
        <f>'2.ورود اطلاعات'!S167</f>
        <v>0</v>
      </c>
      <c r="Z167" s="166">
        <f>'2.ورود اطلاعات'!T167</f>
        <v>0</v>
      </c>
      <c r="AA167" s="166">
        <f>'2.ورود اطلاعات'!U167</f>
        <v>0</v>
      </c>
      <c r="AB167" s="166">
        <f>'2.ورود اطلاعات'!V167</f>
        <v>0</v>
      </c>
      <c r="AC167" s="166">
        <f>'2.ورود اطلاعات'!W167</f>
        <v>0</v>
      </c>
      <c r="AD167" s="166">
        <f>'2.ورود اطلاعات'!X167</f>
        <v>0</v>
      </c>
      <c r="AE167" s="166">
        <f>'2.ورود اطلاعات'!Y167</f>
        <v>0</v>
      </c>
      <c r="AF167" s="166">
        <f>'2.ورود اطلاعات'!Z167</f>
        <v>0</v>
      </c>
      <c r="AG167" s="166">
        <f>'2.ورود اطلاعات'!AA167</f>
        <v>0</v>
      </c>
      <c r="AH167" s="166">
        <f>'2.ورود اطلاعات'!AB167</f>
        <v>0</v>
      </c>
      <c r="AI167" s="166">
        <f>'2.ورود اطلاعات'!AC167</f>
        <v>0</v>
      </c>
      <c r="AJ167" s="166">
        <f>'2.ورود اطلاعات'!AD167</f>
        <v>0</v>
      </c>
      <c r="AK167" s="166">
        <f>'2.ورود اطلاعات'!AE167</f>
        <v>0</v>
      </c>
      <c r="AL167" s="166">
        <f>'2.ورود اطلاعات'!AF167</f>
        <v>0</v>
      </c>
      <c r="AM167" s="166">
        <f>'2.ورود اطلاعات'!AG167</f>
        <v>0</v>
      </c>
      <c r="AN167" s="166">
        <f>'2.ورود اطلاعات'!AH167</f>
        <v>0</v>
      </c>
      <c r="AO167" s="166">
        <f>'2.ورود اطلاعات'!AI167</f>
        <v>0</v>
      </c>
      <c r="AP167" s="166" t="str">
        <f>'2.ورود اطلاعات'!AK167</f>
        <v xml:space="preserve">         </v>
      </c>
      <c r="AQ167" s="166" t="str">
        <f>'2.ورود اطلاعات'!AL167</f>
        <v>هیچکدام</v>
      </c>
      <c r="AR167" s="166" t="str">
        <f>'2.ورود اطلاعات'!AM167</f>
        <v>7.هیچکدام</v>
      </c>
      <c r="AS167" s="166" t="str">
        <f>'2.ورود اطلاعات'!AN167</f>
        <v>نامعلوم</v>
      </c>
      <c r="AT167" s="166" t="str">
        <f>'2.ورود اطلاعات'!AO167</f>
        <v>نامعلوم</v>
      </c>
      <c r="AU167" s="166" t="str">
        <f>'2.ورود اطلاعات'!CV167</f>
        <v>ارائه نشده است.</v>
      </c>
      <c r="AV167" s="166">
        <f>'2.ورود اطلاعات'!CW167</f>
        <v>0</v>
      </c>
      <c r="AW167" s="164">
        <f>'2.ورود اطلاعات'!AT167</f>
        <v>0</v>
      </c>
      <c r="AX167" s="164">
        <f>'2.ورود اطلاعات'!AU167</f>
        <v>0</v>
      </c>
      <c r="AY167" s="164">
        <f>'2.ورود اطلاعات'!AV167</f>
        <v>0</v>
      </c>
      <c r="AZ167" s="164">
        <f>'2.ورود اطلاعات'!AW167</f>
        <v>0</v>
      </c>
      <c r="BA167" s="164">
        <f>'2.ورود اطلاعات'!AX167</f>
        <v>0</v>
      </c>
      <c r="BB167" s="166">
        <f>'2.ورود اطلاعات'!BT167</f>
        <v>0</v>
      </c>
      <c r="BC167" s="166" t="str">
        <f>'2.ورود اطلاعات'!BU167</f>
        <v xml:space="preserve"> </v>
      </c>
      <c r="BD167" s="166" t="str">
        <f>'2.ورود اطلاعات'!BV167</f>
        <v xml:space="preserve"> </v>
      </c>
      <c r="BE167" s="280" t="str">
        <f t="shared" si="18"/>
        <v>تست اچ آی وی انجام نشده است</v>
      </c>
      <c r="BF167" s="164">
        <f>'2.ورود اطلاعات'!BK167</f>
        <v>0</v>
      </c>
      <c r="BG167" s="164">
        <f>'2.ورود اطلاعات'!BL167</f>
        <v>0</v>
      </c>
      <c r="BH167" s="164">
        <f>'2.ورود اطلاعات'!BM167</f>
        <v>0</v>
      </c>
      <c r="BI167" s="164">
        <f>'2.ورود اطلاعات'!BN167</f>
        <v>0</v>
      </c>
      <c r="BJ167" s="164">
        <f>'2.ورود اطلاعات'!BO167</f>
        <v>0</v>
      </c>
      <c r="BK167" s="164">
        <f>'2.ورود اطلاعات'!BP167</f>
        <v>0</v>
      </c>
      <c r="BL167" s="164">
        <f>'2.ورود اطلاعات'!BQ167</f>
        <v>0</v>
      </c>
      <c r="BM167" s="164">
        <f>'2.ورود اطلاعات'!BR167</f>
        <v>0</v>
      </c>
      <c r="BN167" s="166">
        <f>'2.ورود اطلاعات'!BW167</f>
        <v>0</v>
      </c>
      <c r="BO167" s="166" t="str">
        <f>'2.ورود اطلاعات'!BX167</f>
        <v xml:space="preserve"> </v>
      </c>
      <c r="BP167" s="166" t="str">
        <f>'2.ورود اطلاعات'!BY167</f>
        <v xml:space="preserve"> </v>
      </c>
      <c r="BQ167" s="280" t="str">
        <f t="shared" si="19"/>
        <v>تست اچ آی وی انجام نشده است</v>
      </c>
      <c r="BR167" s="166">
        <f>'2.ورود اطلاعات'!BZ167</f>
        <v>0</v>
      </c>
      <c r="BS167" s="166" t="str">
        <f>'2.ورود اطلاعات'!CA167</f>
        <v xml:space="preserve"> </v>
      </c>
      <c r="BT167" s="166" t="str">
        <f>'2.ورود اطلاعات'!CB167</f>
        <v xml:space="preserve"> </v>
      </c>
      <c r="BU167" s="280" t="str">
        <f t="shared" si="20"/>
        <v>تست اچ آی وی انجام نشده است</v>
      </c>
      <c r="BV167" s="166">
        <f>'2.ورود اطلاعات'!CC167</f>
        <v>0</v>
      </c>
      <c r="BW167" s="166" t="str">
        <f>'2.ورود اطلاعات'!CD167</f>
        <v xml:space="preserve"> </v>
      </c>
      <c r="BX167" s="166" t="str">
        <f>'2.ورود اطلاعات'!CE167</f>
        <v xml:space="preserve"> </v>
      </c>
      <c r="BY167" s="280" t="str">
        <f t="shared" si="21"/>
        <v>تست اچ آی وی انجام نشده است</v>
      </c>
      <c r="BZ167" s="166">
        <f>'2.ورود اطلاعات'!CF167</f>
        <v>0</v>
      </c>
      <c r="CA167" s="166" t="str">
        <f>'2.ورود اطلاعات'!CG167</f>
        <v xml:space="preserve"> </v>
      </c>
      <c r="CB167" s="166" t="str">
        <f>'2.ورود اطلاعات'!CH167</f>
        <v xml:space="preserve"> </v>
      </c>
      <c r="CC167" s="280" t="str">
        <f t="shared" si="22"/>
        <v>تست اچ آی وی انجام نشده است</v>
      </c>
      <c r="CD167" s="166">
        <f>'2.ورود اطلاعات'!CI167</f>
        <v>0</v>
      </c>
      <c r="CE167" s="166" t="str">
        <f>'2.ورود اطلاعات'!CJ167</f>
        <v xml:space="preserve"> </v>
      </c>
      <c r="CF167" s="166" t="str">
        <f>'2.ورود اطلاعات'!CK167</f>
        <v xml:space="preserve"> </v>
      </c>
      <c r="CG167" s="280" t="str">
        <f t="shared" si="23"/>
        <v>تست اچ آی وی انجام نشده است</v>
      </c>
      <c r="CH167" s="166">
        <f>'2.ورود اطلاعات'!CL167</f>
        <v>0</v>
      </c>
      <c r="CI167" s="166" t="str">
        <f>'2.ورود اطلاعات'!CM167</f>
        <v xml:space="preserve"> </v>
      </c>
      <c r="CJ167" s="166" t="str">
        <f>'2.ورود اطلاعات'!CN167</f>
        <v xml:space="preserve"> </v>
      </c>
      <c r="CK167" s="280" t="str">
        <f t="shared" si="24"/>
        <v>تست اچ آی وی انجام نشده است</v>
      </c>
      <c r="CL167" s="166">
        <f>'2.ورود اطلاعات'!CO167</f>
        <v>0</v>
      </c>
      <c r="CM167" s="166" t="str">
        <f>'2.ورود اطلاعات'!CP167</f>
        <v xml:space="preserve"> </v>
      </c>
      <c r="CN167" s="166" t="str">
        <f>'2.ورود اطلاعات'!CQ167</f>
        <v xml:space="preserve"> </v>
      </c>
      <c r="CO167" s="280" t="str">
        <f t="shared" si="25"/>
        <v>تست اچ آی وی انجام نشده است</v>
      </c>
      <c r="CP167" s="166">
        <f>'2.ورود اطلاعات'!CR167</f>
        <v>0</v>
      </c>
      <c r="CQ167" s="166" t="str">
        <f>'2.ورود اطلاعات'!CS167</f>
        <v xml:space="preserve"> </v>
      </c>
      <c r="CR167" s="166" t="str">
        <f>'2.ورود اطلاعات'!CT167</f>
        <v xml:space="preserve"> </v>
      </c>
      <c r="CS167" s="280" t="str">
        <f t="shared" si="26"/>
        <v>تست اچ آی وی انجام نشده است</v>
      </c>
      <c r="CT167" s="166" t="str">
        <f>'2.ورود اطلاعات'!CU167</f>
        <v>خیر</v>
      </c>
      <c r="DI167" s="164"/>
      <c r="DJ167" s="164"/>
    </row>
    <row r="168" spans="1:114" s="166" customFormat="1" ht="11.65" x14ac:dyDescent="0.35">
      <c r="A168" s="144" t="str">
        <f>'2.ورود اطلاعات'!BS168</f>
        <v>خیر</v>
      </c>
      <c r="B168" s="166">
        <f>'2.ورود اطلاعات'!A168</f>
        <v>167</v>
      </c>
      <c r="C168" s="166">
        <f>'1.مشخصات مرکز'!$D$2</f>
        <v>1398</v>
      </c>
      <c r="D168" s="166" t="str">
        <f>'1.مشخصات مرکز'!$D$3</f>
        <v>انتخاب کنید ...</v>
      </c>
      <c r="E168" s="166" t="str">
        <f>'1.مشخصات مرکز'!$D$4</f>
        <v>انتخاب کنید ...</v>
      </c>
      <c r="F168" s="166" t="str">
        <f>'1.مشخصات مرکز'!$D$5</f>
        <v>انتخاب کنید ...</v>
      </c>
      <c r="G168" s="166">
        <f>'1.مشخصات مرکز'!$D$6</f>
        <v>0</v>
      </c>
      <c r="H168" s="166" t="str">
        <f>'1.مشخصات مرکز'!$D$7</f>
        <v>انتخاب کنید ...</v>
      </c>
      <c r="I168" s="166">
        <f>'1.مشخصات مرکز'!$D$8</f>
        <v>0</v>
      </c>
      <c r="J168" s="166">
        <f>'1.مشخصات مرکز'!$D$9</f>
        <v>0</v>
      </c>
      <c r="K168" s="164">
        <f>'1.مشخصات مرکز'!$D$10</f>
        <v>0</v>
      </c>
      <c r="L168" s="164">
        <f>'1.مشخصات مرکز'!$D$11</f>
        <v>0</v>
      </c>
      <c r="M168" s="166">
        <f>'2.ورود اطلاعات'!B168</f>
        <v>0</v>
      </c>
      <c r="N168" s="166">
        <f>'2.ورود اطلاعات'!C168</f>
        <v>0</v>
      </c>
      <c r="O168" s="166" t="str">
        <f>IF('2.ورود اطلاعات'!F168=0,"نامعلوم",'2.ورود اطلاعات'!F168)</f>
        <v>نامعلوم</v>
      </c>
      <c r="P168" s="166">
        <f>'2.ورود اطلاعات'!J168</f>
        <v>0</v>
      </c>
      <c r="Q168" s="166">
        <f>'2.ورود اطلاعات'!K168</f>
        <v>0</v>
      </c>
      <c r="R168" s="166">
        <f>'2.ورود اطلاعات'!L168</f>
        <v>0</v>
      </c>
      <c r="S168" s="166">
        <f>'2.ورود اطلاعات'!M168</f>
        <v>0</v>
      </c>
      <c r="T168" s="166">
        <f>'2.ورود اطلاعات'!N168</f>
        <v>0</v>
      </c>
      <c r="U168" s="166">
        <f>'2.ورود اطلاعات'!O168</f>
        <v>1398</v>
      </c>
      <c r="V168" s="166">
        <f>'2.ورود اطلاعات'!P168</f>
        <v>0</v>
      </c>
      <c r="W168" s="166">
        <f>'2.ورود اطلاعات'!Q168</f>
        <v>0</v>
      </c>
      <c r="X168" s="166">
        <f>'2.ورود اطلاعات'!R168</f>
        <v>0</v>
      </c>
      <c r="Y168" s="166">
        <f>'2.ورود اطلاعات'!S168</f>
        <v>0</v>
      </c>
      <c r="Z168" s="166">
        <f>'2.ورود اطلاعات'!T168</f>
        <v>0</v>
      </c>
      <c r="AA168" s="166">
        <f>'2.ورود اطلاعات'!U168</f>
        <v>0</v>
      </c>
      <c r="AB168" s="166">
        <f>'2.ورود اطلاعات'!V168</f>
        <v>0</v>
      </c>
      <c r="AC168" s="166">
        <f>'2.ورود اطلاعات'!W168</f>
        <v>0</v>
      </c>
      <c r="AD168" s="166">
        <f>'2.ورود اطلاعات'!X168</f>
        <v>0</v>
      </c>
      <c r="AE168" s="166">
        <f>'2.ورود اطلاعات'!Y168</f>
        <v>0</v>
      </c>
      <c r="AF168" s="166">
        <f>'2.ورود اطلاعات'!Z168</f>
        <v>0</v>
      </c>
      <c r="AG168" s="166">
        <f>'2.ورود اطلاعات'!AA168</f>
        <v>0</v>
      </c>
      <c r="AH168" s="166">
        <f>'2.ورود اطلاعات'!AB168</f>
        <v>0</v>
      </c>
      <c r="AI168" s="166">
        <f>'2.ورود اطلاعات'!AC168</f>
        <v>0</v>
      </c>
      <c r="AJ168" s="166">
        <f>'2.ورود اطلاعات'!AD168</f>
        <v>0</v>
      </c>
      <c r="AK168" s="166">
        <f>'2.ورود اطلاعات'!AE168</f>
        <v>0</v>
      </c>
      <c r="AL168" s="166">
        <f>'2.ورود اطلاعات'!AF168</f>
        <v>0</v>
      </c>
      <c r="AM168" s="166">
        <f>'2.ورود اطلاعات'!AG168</f>
        <v>0</v>
      </c>
      <c r="AN168" s="166">
        <f>'2.ورود اطلاعات'!AH168</f>
        <v>0</v>
      </c>
      <c r="AO168" s="166">
        <f>'2.ورود اطلاعات'!AI168</f>
        <v>0</v>
      </c>
      <c r="AP168" s="166" t="str">
        <f>'2.ورود اطلاعات'!AK168</f>
        <v xml:space="preserve">         </v>
      </c>
      <c r="AQ168" s="166" t="str">
        <f>'2.ورود اطلاعات'!AL168</f>
        <v>هیچکدام</v>
      </c>
      <c r="AR168" s="166" t="str">
        <f>'2.ورود اطلاعات'!AM168</f>
        <v>7.هیچکدام</v>
      </c>
      <c r="AS168" s="166" t="str">
        <f>'2.ورود اطلاعات'!AN168</f>
        <v>نامعلوم</v>
      </c>
      <c r="AT168" s="166" t="str">
        <f>'2.ورود اطلاعات'!AO168</f>
        <v>نامعلوم</v>
      </c>
      <c r="AU168" s="166" t="str">
        <f>'2.ورود اطلاعات'!CV168</f>
        <v>ارائه نشده است.</v>
      </c>
      <c r="AV168" s="166">
        <f>'2.ورود اطلاعات'!CW168</f>
        <v>0</v>
      </c>
      <c r="AW168" s="164">
        <f>'2.ورود اطلاعات'!AT168</f>
        <v>0</v>
      </c>
      <c r="AX168" s="164">
        <f>'2.ورود اطلاعات'!AU168</f>
        <v>0</v>
      </c>
      <c r="AY168" s="164">
        <f>'2.ورود اطلاعات'!AV168</f>
        <v>0</v>
      </c>
      <c r="AZ168" s="164">
        <f>'2.ورود اطلاعات'!AW168</f>
        <v>0</v>
      </c>
      <c r="BA168" s="164">
        <f>'2.ورود اطلاعات'!AX168</f>
        <v>0</v>
      </c>
      <c r="BB168" s="166">
        <f>'2.ورود اطلاعات'!BT168</f>
        <v>0</v>
      </c>
      <c r="BC168" s="166" t="str">
        <f>'2.ورود اطلاعات'!BU168</f>
        <v xml:space="preserve"> </v>
      </c>
      <c r="BD168" s="166" t="str">
        <f>'2.ورود اطلاعات'!BV168</f>
        <v xml:space="preserve"> </v>
      </c>
      <c r="BE168" s="280" t="str">
        <f t="shared" si="18"/>
        <v>تست اچ آی وی انجام نشده است</v>
      </c>
      <c r="BF168" s="164">
        <f>'2.ورود اطلاعات'!BK168</f>
        <v>0</v>
      </c>
      <c r="BG168" s="164">
        <f>'2.ورود اطلاعات'!BL168</f>
        <v>0</v>
      </c>
      <c r="BH168" s="164">
        <f>'2.ورود اطلاعات'!BM168</f>
        <v>0</v>
      </c>
      <c r="BI168" s="164">
        <f>'2.ورود اطلاعات'!BN168</f>
        <v>0</v>
      </c>
      <c r="BJ168" s="164">
        <f>'2.ورود اطلاعات'!BO168</f>
        <v>0</v>
      </c>
      <c r="BK168" s="164">
        <f>'2.ورود اطلاعات'!BP168</f>
        <v>0</v>
      </c>
      <c r="BL168" s="164">
        <f>'2.ورود اطلاعات'!BQ168</f>
        <v>0</v>
      </c>
      <c r="BM168" s="164">
        <f>'2.ورود اطلاعات'!BR168</f>
        <v>0</v>
      </c>
      <c r="BN168" s="166">
        <f>'2.ورود اطلاعات'!BW168</f>
        <v>0</v>
      </c>
      <c r="BO168" s="166" t="str">
        <f>'2.ورود اطلاعات'!BX168</f>
        <v xml:space="preserve"> </v>
      </c>
      <c r="BP168" s="166" t="str">
        <f>'2.ورود اطلاعات'!BY168</f>
        <v xml:space="preserve"> </v>
      </c>
      <c r="BQ168" s="280" t="str">
        <f t="shared" si="19"/>
        <v>تست اچ آی وی انجام نشده است</v>
      </c>
      <c r="BR168" s="166">
        <f>'2.ورود اطلاعات'!BZ168</f>
        <v>0</v>
      </c>
      <c r="BS168" s="166" t="str">
        <f>'2.ورود اطلاعات'!CA168</f>
        <v xml:space="preserve"> </v>
      </c>
      <c r="BT168" s="166" t="str">
        <f>'2.ورود اطلاعات'!CB168</f>
        <v xml:space="preserve"> </v>
      </c>
      <c r="BU168" s="280" t="str">
        <f t="shared" si="20"/>
        <v>تست اچ آی وی انجام نشده است</v>
      </c>
      <c r="BV168" s="166">
        <f>'2.ورود اطلاعات'!CC168</f>
        <v>0</v>
      </c>
      <c r="BW168" s="166" t="str">
        <f>'2.ورود اطلاعات'!CD168</f>
        <v xml:space="preserve"> </v>
      </c>
      <c r="BX168" s="166" t="str">
        <f>'2.ورود اطلاعات'!CE168</f>
        <v xml:space="preserve"> </v>
      </c>
      <c r="BY168" s="280" t="str">
        <f t="shared" si="21"/>
        <v>تست اچ آی وی انجام نشده است</v>
      </c>
      <c r="BZ168" s="166">
        <f>'2.ورود اطلاعات'!CF168</f>
        <v>0</v>
      </c>
      <c r="CA168" s="166" t="str">
        <f>'2.ورود اطلاعات'!CG168</f>
        <v xml:space="preserve"> </v>
      </c>
      <c r="CB168" s="166" t="str">
        <f>'2.ورود اطلاعات'!CH168</f>
        <v xml:space="preserve"> </v>
      </c>
      <c r="CC168" s="280" t="str">
        <f t="shared" si="22"/>
        <v>تست اچ آی وی انجام نشده است</v>
      </c>
      <c r="CD168" s="166">
        <f>'2.ورود اطلاعات'!CI168</f>
        <v>0</v>
      </c>
      <c r="CE168" s="166" t="str">
        <f>'2.ورود اطلاعات'!CJ168</f>
        <v xml:space="preserve"> </v>
      </c>
      <c r="CF168" s="166" t="str">
        <f>'2.ورود اطلاعات'!CK168</f>
        <v xml:space="preserve"> </v>
      </c>
      <c r="CG168" s="280" t="str">
        <f t="shared" si="23"/>
        <v>تست اچ آی وی انجام نشده است</v>
      </c>
      <c r="CH168" s="166">
        <f>'2.ورود اطلاعات'!CL168</f>
        <v>0</v>
      </c>
      <c r="CI168" s="166" t="str">
        <f>'2.ورود اطلاعات'!CM168</f>
        <v xml:space="preserve"> </v>
      </c>
      <c r="CJ168" s="166" t="str">
        <f>'2.ورود اطلاعات'!CN168</f>
        <v xml:space="preserve"> </v>
      </c>
      <c r="CK168" s="280" t="str">
        <f t="shared" si="24"/>
        <v>تست اچ آی وی انجام نشده است</v>
      </c>
      <c r="CL168" s="166">
        <f>'2.ورود اطلاعات'!CO168</f>
        <v>0</v>
      </c>
      <c r="CM168" s="166" t="str">
        <f>'2.ورود اطلاعات'!CP168</f>
        <v xml:space="preserve"> </v>
      </c>
      <c r="CN168" s="166" t="str">
        <f>'2.ورود اطلاعات'!CQ168</f>
        <v xml:space="preserve"> </v>
      </c>
      <c r="CO168" s="280" t="str">
        <f t="shared" si="25"/>
        <v>تست اچ آی وی انجام نشده است</v>
      </c>
      <c r="CP168" s="166">
        <f>'2.ورود اطلاعات'!CR168</f>
        <v>0</v>
      </c>
      <c r="CQ168" s="166" t="str">
        <f>'2.ورود اطلاعات'!CS168</f>
        <v xml:space="preserve"> </v>
      </c>
      <c r="CR168" s="166" t="str">
        <f>'2.ورود اطلاعات'!CT168</f>
        <v xml:space="preserve"> </v>
      </c>
      <c r="CS168" s="280" t="str">
        <f t="shared" si="26"/>
        <v>تست اچ آی وی انجام نشده است</v>
      </c>
      <c r="CT168" s="166" t="str">
        <f>'2.ورود اطلاعات'!CU168</f>
        <v>خیر</v>
      </c>
      <c r="DI168" s="164"/>
      <c r="DJ168" s="164"/>
    </row>
    <row r="169" spans="1:114" s="166" customFormat="1" ht="11.65" x14ac:dyDescent="0.35">
      <c r="A169" s="144" t="str">
        <f>'2.ورود اطلاعات'!BS169</f>
        <v>خیر</v>
      </c>
      <c r="B169" s="166">
        <f>'2.ورود اطلاعات'!A169</f>
        <v>168</v>
      </c>
      <c r="C169" s="166">
        <f>'1.مشخصات مرکز'!$D$2</f>
        <v>1398</v>
      </c>
      <c r="D169" s="166" t="str">
        <f>'1.مشخصات مرکز'!$D$3</f>
        <v>انتخاب کنید ...</v>
      </c>
      <c r="E169" s="166" t="str">
        <f>'1.مشخصات مرکز'!$D$4</f>
        <v>انتخاب کنید ...</v>
      </c>
      <c r="F169" s="166" t="str">
        <f>'1.مشخصات مرکز'!$D$5</f>
        <v>انتخاب کنید ...</v>
      </c>
      <c r="G169" s="166">
        <f>'1.مشخصات مرکز'!$D$6</f>
        <v>0</v>
      </c>
      <c r="H169" s="166" t="str">
        <f>'1.مشخصات مرکز'!$D$7</f>
        <v>انتخاب کنید ...</v>
      </c>
      <c r="I169" s="166">
        <f>'1.مشخصات مرکز'!$D$8</f>
        <v>0</v>
      </c>
      <c r="J169" s="166">
        <f>'1.مشخصات مرکز'!$D$9</f>
        <v>0</v>
      </c>
      <c r="K169" s="164">
        <f>'1.مشخصات مرکز'!$D$10</f>
        <v>0</v>
      </c>
      <c r="L169" s="164">
        <f>'1.مشخصات مرکز'!$D$11</f>
        <v>0</v>
      </c>
      <c r="M169" s="166">
        <f>'2.ورود اطلاعات'!B169</f>
        <v>0</v>
      </c>
      <c r="N169" s="166">
        <f>'2.ورود اطلاعات'!C169</f>
        <v>0</v>
      </c>
      <c r="O169" s="166" t="str">
        <f>IF('2.ورود اطلاعات'!F169=0,"نامعلوم",'2.ورود اطلاعات'!F169)</f>
        <v>نامعلوم</v>
      </c>
      <c r="P169" s="166">
        <f>'2.ورود اطلاعات'!J169</f>
        <v>0</v>
      </c>
      <c r="Q169" s="166">
        <f>'2.ورود اطلاعات'!K169</f>
        <v>0</v>
      </c>
      <c r="R169" s="166">
        <f>'2.ورود اطلاعات'!L169</f>
        <v>0</v>
      </c>
      <c r="S169" s="166">
        <f>'2.ورود اطلاعات'!M169</f>
        <v>0</v>
      </c>
      <c r="T169" s="166">
        <f>'2.ورود اطلاعات'!N169</f>
        <v>0</v>
      </c>
      <c r="U169" s="166">
        <f>'2.ورود اطلاعات'!O169</f>
        <v>1398</v>
      </c>
      <c r="V169" s="166">
        <f>'2.ورود اطلاعات'!P169</f>
        <v>0</v>
      </c>
      <c r="W169" s="166">
        <f>'2.ورود اطلاعات'!Q169</f>
        <v>0</v>
      </c>
      <c r="X169" s="166">
        <f>'2.ورود اطلاعات'!R169</f>
        <v>0</v>
      </c>
      <c r="Y169" s="166">
        <f>'2.ورود اطلاعات'!S169</f>
        <v>0</v>
      </c>
      <c r="Z169" s="166">
        <f>'2.ورود اطلاعات'!T169</f>
        <v>0</v>
      </c>
      <c r="AA169" s="166">
        <f>'2.ورود اطلاعات'!U169</f>
        <v>0</v>
      </c>
      <c r="AB169" s="166">
        <f>'2.ورود اطلاعات'!V169</f>
        <v>0</v>
      </c>
      <c r="AC169" s="166">
        <f>'2.ورود اطلاعات'!W169</f>
        <v>0</v>
      </c>
      <c r="AD169" s="166">
        <f>'2.ورود اطلاعات'!X169</f>
        <v>0</v>
      </c>
      <c r="AE169" s="166">
        <f>'2.ورود اطلاعات'!Y169</f>
        <v>0</v>
      </c>
      <c r="AF169" s="166">
        <f>'2.ورود اطلاعات'!Z169</f>
        <v>0</v>
      </c>
      <c r="AG169" s="166">
        <f>'2.ورود اطلاعات'!AA169</f>
        <v>0</v>
      </c>
      <c r="AH169" s="166">
        <f>'2.ورود اطلاعات'!AB169</f>
        <v>0</v>
      </c>
      <c r="AI169" s="166">
        <f>'2.ورود اطلاعات'!AC169</f>
        <v>0</v>
      </c>
      <c r="AJ169" s="166">
        <f>'2.ورود اطلاعات'!AD169</f>
        <v>0</v>
      </c>
      <c r="AK169" s="166">
        <f>'2.ورود اطلاعات'!AE169</f>
        <v>0</v>
      </c>
      <c r="AL169" s="166">
        <f>'2.ورود اطلاعات'!AF169</f>
        <v>0</v>
      </c>
      <c r="AM169" s="166">
        <f>'2.ورود اطلاعات'!AG169</f>
        <v>0</v>
      </c>
      <c r="AN169" s="166">
        <f>'2.ورود اطلاعات'!AH169</f>
        <v>0</v>
      </c>
      <c r="AO169" s="166">
        <f>'2.ورود اطلاعات'!AI169</f>
        <v>0</v>
      </c>
      <c r="AP169" s="166" t="str">
        <f>'2.ورود اطلاعات'!AK169</f>
        <v xml:space="preserve">         </v>
      </c>
      <c r="AQ169" s="166" t="str">
        <f>'2.ورود اطلاعات'!AL169</f>
        <v>هیچکدام</v>
      </c>
      <c r="AR169" s="166" t="str">
        <f>'2.ورود اطلاعات'!AM169</f>
        <v>7.هیچکدام</v>
      </c>
      <c r="AS169" s="166" t="str">
        <f>'2.ورود اطلاعات'!AN169</f>
        <v>نامعلوم</v>
      </c>
      <c r="AT169" s="166" t="str">
        <f>'2.ورود اطلاعات'!AO169</f>
        <v>نامعلوم</v>
      </c>
      <c r="AU169" s="166" t="str">
        <f>'2.ورود اطلاعات'!CV169</f>
        <v>ارائه نشده است.</v>
      </c>
      <c r="AV169" s="166">
        <f>'2.ورود اطلاعات'!CW169</f>
        <v>0</v>
      </c>
      <c r="AW169" s="164">
        <f>'2.ورود اطلاعات'!AT169</f>
        <v>0</v>
      </c>
      <c r="AX169" s="164">
        <f>'2.ورود اطلاعات'!AU169</f>
        <v>0</v>
      </c>
      <c r="AY169" s="164">
        <f>'2.ورود اطلاعات'!AV169</f>
        <v>0</v>
      </c>
      <c r="AZ169" s="164">
        <f>'2.ورود اطلاعات'!AW169</f>
        <v>0</v>
      </c>
      <c r="BA169" s="164">
        <f>'2.ورود اطلاعات'!AX169</f>
        <v>0</v>
      </c>
      <c r="BB169" s="166">
        <f>'2.ورود اطلاعات'!BT169</f>
        <v>0</v>
      </c>
      <c r="BC169" s="166" t="str">
        <f>'2.ورود اطلاعات'!BU169</f>
        <v xml:space="preserve"> </v>
      </c>
      <c r="BD169" s="166" t="str">
        <f>'2.ورود اطلاعات'!BV169</f>
        <v xml:space="preserve"> </v>
      </c>
      <c r="BE169" s="280" t="str">
        <f t="shared" si="18"/>
        <v>تست اچ آی وی انجام نشده است</v>
      </c>
      <c r="BF169" s="164">
        <f>'2.ورود اطلاعات'!BK169</f>
        <v>0</v>
      </c>
      <c r="BG169" s="164">
        <f>'2.ورود اطلاعات'!BL169</f>
        <v>0</v>
      </c>
      <c r="BH169" s="164">
        <f>'2.ورود اطلاعات'!BM169</f>
        <v>0</v>
      </c>
      <c r="BI169" s="164">
        <f>'2.ورود اطلاعات'!BN169</f>
        <v>0</v>
      </c>
      <c r="BJ169" s="164">
        <f>'2.ورود اطلاعات'!BO169</f>
        <v>0</v>
      </c>
      <c r="BK169" s="164">
        <f>'2.ورود اطلاعات'!BP169</f>
        <v>0</v>
      </c>
      <c r="BL169" s="164">
        <f>'2.ورود اطلاعات'!BQ169</f>
        <v>0</v>
      </c>
      <c r="BM169" s="164">
        <f>'2.ورود اطلاعات'!BR169</f>
        <v>0</v>
      </c>
      <c r="BN169" s="166">
        <f>'2.ورود اطلاعات'!BW169</f>
        <v>0</v>
      </c>
      <c r="BO169" s="166" t="str">
        <f>'2.ورود اطلاعات'!BX169</f>
        <v xml:space="preserve"> </v>
      </c>
      <c r="BP169" s="166" t="str">
        <f>'2.ورود اطلاعات'!BY169</f>
        <v xml:space="preserve"> </v>
      </c>
      <c r="BQ169" s="280" t="str">
        <f t="shared" si="19"/>
        <v>تست اچ آی وی انجام نشده است</v>
      </c>
      <c r="BR169" s="166">
        <f>'2.ورود اطلاعات'!BZ169</f>
        <v>0</v>
      </c>
      <c r="BS169" s="166" t="str">
        <f>'2.ورود اطلاعات'!CA169</f>
        <v xml:space="preserve"> </v>
      </c>
      <c r="BT169" s="166" t="str">
        <f>'2.ورود اطلاعات'!CB169</f>
        <v xml:space="preserve"> </v>
      </c>
      <c r="BU169" s="280" t="str">
        <f t="shared" si="20"/>
        <v>تست اچ آی وی انجام نشده است</v>
      </c>
      <c r="BV169" s="166">
        <f>'2.ورود اطلاعات'!CC169</f>
        <v>0</v>
      </c>
      <c r="BW169" s="166" t="str">
        <f>'2.ورود اطلاعات'!CD169</f>
        <v xml:space="preserve"> </v>
      </c>
      <c r="BX169" s="166" t="str">
        <f>'2.ورود اطلاعات'!CE169</f>
        <v xml:space="preserve"> </v>
      </c>
      <c r="BY169" s="280" t="str">
        <f t="shared" si="21"/>
        <v>تست اچ آی وی انجام نشده است</v>
      </c>
      <c r="BZ169" s="166">
        <f>'2.ورود اطلاعات'!CF169</f>
        <v>0</v>
      </c>
      <c r="CA169" s="166" t="str">
        <f>'2.ورود اطلاعات'!CG169</f>
        <v xml:space="preserve"> </v>
      </c>
      <c r="CB169" s="166" t="str">
        <f>'2.ورود اطلاعات'!CH169</f>
        <v xml:space="preserve"> </v>
      </c>
      <c r="CC169" s="280" t="str">
        <f t="shared" si="22"/>
        <v>تست اچ آی وی انجام نشده است</v>
      </c>
      <c r="CD169" s="166">
        <f>'2.ورود اطلاعات'!CI169</f>
        <v>0</v>
      </c>
      <c r="CE169" s="166" t="str">
        <f>'2.ورود اطلاعات'!CJ169</f>
        <v xml:space="preserve"> </v>
      </c>
      <c r="CF169" s="166" t="str">
        <f>'2.ورود اطلاعات'!CK169</f>
        <v xml:space="preserve"> </v>
      </c>
      <c r="CG169" s="280" t="str">
        <f t="shared" si="23"/>
        <v>تست اچ آی وی انجام نشده است</v>
      </c>
      <c r="CH169" s="166">
        <f>'2.ورود اطلاعات'!CL169</f>
        <v>0</v>
      </c>
      <c r="CI169" s="166" t="str">
        <f>'2.ورود اطلاعات'!CM169</f>
        <v xml:space="preserve"> </v>
      </c>
      <c r="CJ169" s="166" t="str">
        <f>'2.ورود اطلاعات'!CN169</f>
        <v xml:space="preserve"> </v>
      </c>
      <c r="CK169" s="280" t="str">
        <f t="shared" si="24"/>
        <v>تست اچ آی وی انجام نشده است</v>
      </c>
      <c r="CL169" s="166">
        <f>'2.ورود اطلاعات'!CO169</f>
        <v>0</v>
      </c>
      <c r="CM169" s="166" t="str">
        <f>'2.ورود اطلاعات'!CP169</f>
        <v xml:space="preserve"> </v>
      </c>
      <c r="CN169" s="166" t="str">
        <f>'2.ورود اطلاعات'!CQ169</f>
        <v xml:space="preserve"> </v>
      </c>
      <c r="CO169" s="280" t="str">
        <f t="shared" si="25"/>
        <v>تست اچ آی وی انجام نشده است</v>
      </c>
      <c r="CP169" s="166">
        <f>'2.ورود اطلاعات'!CR169</f>
        <v>0</v>
      </c>
      <c r="CQ169" s="166" t="str">
        <f>'2.ورود اطلاعات'!CS169</f>
        <v xml:space="preserve"> </v>
      </c>
      <c r="CR169" s="166" t="str">
        <f>'2.ورود اطلاعات'!CT169</f>
        <v xml:space="preserve"> </v>
      </c>
      <c r="CS169" s="280" t="str">
        <f t="shared" si="26"/>
        <v>تست اچ آی وی انجام نشده است</v>
      </c>
      <c r="CT169" s="166" t="str">
        <f>'2.ورود اطلاعات'!CU169</f>
        <v>خیر</v>
      </c>
      <c r="DI169" s="164"/>
      <c r="DJ169" s="164"/>
    </row>
    <row r="170" spans="1:114" s="166" customFormat="1" ht="11.65" x14ac:dyDescent="0.35">
      <c r="A170" s="144" t="str">
        <f>'2.ورود اطلاعات'!BS170</f>
        <v>خیر</v>
      </c>
      <c r="B170" s="166">
        <f>'2.ورود اطلاعات'!A170</f>
        <v>169</v>
      </c>
      <c r="C170" s="166">
        <f>'1.مشخصات مرکز'!$D$2</f>
        <v>1398</v>
      </c>
      <c r="D170" s="166" t="str">
        <f>'1.مشخصات مرکز'!$D$3</f>
        <v>انتخاب کنید ...</v>
      </c>
      <c r="E170" s="166" t="str">
        <f>'1.مشخصات مرکز'!$D$4</f>
        <v>انتخاب کنید ...</v>
      </c>
      <c r="F170" s="166" t="str">
        <f>'1.مشخصات مرکز'!$D$5</f>
        <v>انتخاب کنید ...</v>
      </c>
      <c r="G170" s="166">
        <f>'1.مشخصات مرکز'!$D$6</f>
        <v>0</v>
      </c>
      <c r="H170" s="166" t="str">
        <f>'1.مشخصات مرکز'!$D$7</f>
        <v>انتخاب کنید ...</v>
      </c>
      <c r="I170" s="166">
        <f>'1.مشخصات مرکز'!$D$8</f>
        <v>0</v>
      </c>
      <c r="J170" s="166">
        <f>'1.مشخصات مرکز'!$D$9</f>
        <v>0</v>
      </c>
      <c r="K170" s="164">
        <f>'1.مشخصات مرکز'!$D$10</f>
        <v>0</v>
      </c>
      <c r="L170" s="164">
        <f>'1.مشخصات مرکز'!$D$11</f>
        <v>0</v>
      </c>
      <c r="M170" s="166">
        <f>'2.ورود اطلاعات'!B170</f>
        <v>0</v>
      </c>
      <c r="N170" s="166">
        <f>'2.ورود اطلاعات'!C170</f>
        <v>0</v>
      </c>
      <c r="O170" s="166" t="str">
        <f>IF('2.ورود اطلاعات'!F170=0,"نامعلوم",'2.ورود اطلاعات'!F170)</f>
        <v>نامعلوم</v>
      </c>
      <c r="P170" s="166">
        <f>'2.ورود اطلاعات'!J170</f>
        <v>0</v>
      </c>
      <c r="Q170" s="166">
        <f>'2.ورود اطلاعات'!K170</f>
        <v>0</v>
      </c>
      <c r="R170" s="166">
        <f>'2.ورود اطلاعات'!L170</f>
        <v>0</v>
      </c>
      <c r="S170" s="166">
        <f>'2.ورود اطلاعات'!M170</f>
        <v>0</v>
      </c>
      <c r="T170" s="166">
        <f>'2.ورود اطلاعات'!N170</f>
        <v>0</v>
      </c>
      <c r="U170" s="166">
        <f>'2.ورود اطلاعات'!O170</f>
        <v>1398</v>
      </c>
      <c r="V170" s="166">
        <f>'2.ورود اطلاعات'!P170</f>
        <v>0</v>
      </c>
      <c r="W170" s="166">
        <f>'2.ورود اطلاعات'!Q170</f>
        <v>0</v>
      </c>
      <c r="X170" s="166">
        <f>'2.ورود اطلاعات'!R170</f>
        <v>0</v>
      </c>
      <c r="Y170" s="166">
        <f>'2.ورود اطلاعات'!S170</f>
        <v>0</v>
      </c>
      <c r="Z170" s="166">
        <f>'2.ورود اطلاعات'!T170</f>
        <v>0</v>
      </c>
      <c r="AA170" s="166">
        <f>'2.ورود اطلاعات'!U170</f>
        <v>0</v>
      </c>
      <c r="AB170" s="166">
        <f>'2.ورود اطلاعات'!V170</f>
        <v>0</v>
      </c>
      <c r="AC170" s="166">
        <f>'2.ورود اطلاعات'!W170</f>
        <v>0</v>
      </c>
      <c r="AD170" s="166">
        <f>'2.ورود اطلاعات'!X170</f>
        <v>0</v>
      </c>
      <c r="AE170" s="166">
        <f>'2.ورود اطلاعات'!Y170</f>
        <v>0</v>
      </c>
      <c r="AF170" s="166">
        <f>'2.ورود اطلاعات'!Z170</f>
        <v>0</v>
      </c>
      <c r="AG170" s="166">
        <f>'2.ورود اطلاعات'!AA170</f>
        <v>0</v>
      </c>
      <c r="AH170" s="166">
        <f>'2.ورود اطلاعات'!AB170</f>
        <v>0</v>
      </c>
      <c r="AI170" s="166">
        <f>'2.ورود اطلاعات'!AC170</f>
        <v>0</v>
      </c>
      <c r="AJ170" s="166">
        <f>'2.ورود اطلاعات'!AD170</f>
        <v>0</v>
      </c>
      <c r="AK170" s="166">
        <f>'2.ورود اطلاعات'!AE170</f>
        <v>0</v>
      </c>
      <c r="AL170" s="166">
        <f>'2.ورود اطلاعات'!AF170</f>
        <v>0</v>
      </c>
      <c r="AM170" s="166">
        <f>'2.ورود اطلاعات'!AG170</f>
        <v>0</v>
      </c>
      <c r="AN170" s="166">
        <f>'2.ورود اطلاعات'!AH170</f>
        <v>0</v>
      </c>
      <c r="AO170" s="166">
        <f>'2.ورود اطلاعات'!AI170</f>
        <v>0</v>
      </c>
      <c r="AP170" s="166" t="str">
        <f>'2.ورود اطلاعات'!AK170</f>
        <v xml:space="preserve">         </v>
      </c>
      <c r="AQ170" s="166" t="str">
        <f>'2.ورود اطلاعات'!AL170</f>
        <v>هیچکدام</v>
      </c>
      <c r="AR170" s="166" t="str">
        <f>'2.ورود اطلاعات'!AM170</f>
        <v>7.هیچکدام</v>
      </c>
      <c r="AS170" s="166" t="str">
        <f>'2.ورود اطلاعات'!AN170</f>
        <v>نامعلوم</v>
      </c>
      <c r="AT170" s="166" t="str">
        <f>'2.ورود اطلاعات'!AO170</f>
        <v>نامعلوم</v>
      </c>
      <c r="AU170" s="166" t="str">
        <f>'2.ورود اطلاعات'!CV170</f>
        <v>ارائه نشده است.</v>
      </c>
      <c r="AV170" s="166">
        <f>'2.ورود اطلاعات'!CW170</f>
        <v>0</v>
      </c>
      <c r="AW170" s="164">
        <f>'2.ورود اطلاعات'!AT170</f>
        <v>0</v>
      </c>
      <c r="AX170" s="164">
        <f>'2.ورود اطلاعات'!AU170</f>
        <v>0</v>
      </c>
      <c r="AY170" s="164">
        <f>'2.ورود اطلاعات'!AV170</f>
        <v>0</v>
      </c>
      <c r="AZ170" s="164">
        <f>'2.ورود اطلاعات'!AW170</f>
        <v>0</v>
      </c>
      <c r="BA170" s="164">
        <f>'2.ورود اطلاعات'!AX170</f>
        <v>0</v>
      </c>
      <c r="BB170" s="166">
        <f>'2.ورود اطلاعات'!BT170</f>
        <v>0</v>
      </c>
      <c r="BC170" s="166" t="str">
        <f>'2.ورود اطلاعات'!BU170</f>
        <v xml:space="preserve"> </v>
      </c>
      <c r="BD170" s="166" t="str">
        <f>'2.ورود اطلاعات'!BV170</f>
        <v xml:space="preserve"> </v>
      </c>
      <c r="BE170" s="280" t="str">
        <f t="shared" si="18"/>
        <v>تست اچ آی وی انجام نشده است</v>
      </c>
      <c r="BF170" s="164">
        <f>'2.ورود اطلاعات'!BK170</f>
        <v>0</v>
      </c>
      <c r="BG170" s="164">
        <f>'2.ورود اطلاعات'!BL170</f>
        <v>0</v>
      </c>
      <c r="BH170" s="164">
        <f>'2.ورود اطلاعات'!BM170</f>
        <v>0</v>
      </c>
      <c r="BI170" s="164">
        <f>'2.ورود اطلاعات'!BN170</f>
        <v>0</v>
      </c>
      <c r="BJ170" s="164">
        <f>'2.ورود اطلاعات'!BO170</f>
        <v>0</v>
      </c>
      <c r="BK170" s="164">
        <f>'2.ورود اطلاعات'!BP170</f>
        <v>0</v>
      </c>
      <c r="BL170" s="164">
        <f>'2.ورود اطلاعات'!BQ170</f>
        <v>0</v>
      </c>
      <c r="BM170" s="164">
        <f>'2.ورود اطلاعات'!BR170</f>
        <v>0</v>
      </c>
      <c r="BN170" s="166">
        <f>'2.ورود اطلاعات'!BW170</f>
        <v>0</v>
      </c>
      <c r="BO170" s="166" t="str">
        <f>'2.ورود اطلاعات'!BX170</f>
        <v xml:space="preserve"> </v>
      </c>
      <c r="BP170" s="166" t="str">
        <f>'2.ورود اطلاعات'!BY170</f>
        <v xml:space="preserve"> </v>
      </c>
      <c r="BQ170" s="280" t="str">
        <f t="shared" si="19"/>
        <v>تست اچ آی وی انجام نشده است</v>
      </c>
      <c r="BR170" s="166">
        <f>'2.ورود اطلاعات'!BZ170</f>
        <v>0</v>
      </c>
      <c r="BS170" s="166" t="str">
        <f>'2.ورود اطلاعات'!CA170</f>
        <v xml:space="preserve"> </v>
      </c>
      <c r="BT170" s="166" t="str">
        <f>'2.ورود اطلاعات'!CB170</f>
        <v xml:space="preserve"> </v>
      </c>
      <c r="BU170" s="280" t="str">
        <f t="shared" si="20"/>
        <v>تست اچ آی وی انجام نشده است</v>
      </c>
      <c r="BV170" s="166">
        <f>'2.ورود اطلاعات'!CC170</f>
        <v>0</v>
      </c>
      <c r="BW170" s="166" t="str">
        <f>'2.ورود اطلاعات'!CD170</f>
        <v xml:space="preserve"> </v>
      </c>
      <c r="BX170" s="166" t="str">
        <f>'2.ورود اطلاعات'!CE170</f>
        <v xml:space="preserve"> </v>
      </c>
      <c r="BY170" s="280" t="str">
        <f t="shared" si="21"/>
        <v>تست اچ آی وی انجام نشده است</v>
      </c>
      <c r="BZ170" s="166">
        <f>'2.ورود اطلاعات'!CF170</f>
        <v>0</v>
      </c>
      <c r="CA170" s="166" t="str">
        <f>'2.ورود اطلاعات'!CG170</f>
        <v xml:space="preserve"> </v>
      </c>
      <c r="CB170" s="166" t="str">
        <f>'2.ورود اطلاعات'!CH170</f>
        <v xml:space="preserve"> </v>
      </c>
      <c r="CC170" s="280" t="str">
        <f t="shared" si="22"/>
        <v>تست اچ آی وی انجام نشده است</v>
      </c>
      <c r="CD170" s="166">
        <f>'2.ورود اطلاعات'!CI170</f>
        <v>0</v>
      </c>
      <c r="CE170" s="166" t="str">
        <f>'2.ورود اطلاعات'!CJ170</f>
        <v xml:space="preserve"> </v>
      </c>
      <c r="CF170" s="166" t="str">
        <f>'2.ورود اطلاعات'!CK170</f>
        <v xml:space="preserve"> </v>
      </c>
      <c r="CG170" s="280" t="str">
        <f t="shared" si="23"/>
        <v>تست اچ آی وی انجام نشده است</v>
      </c>
      <c r="CH170" s="166">
        <f>'2.ورود اطلاعات'!CL170</f>
        <v>0</v>
      </c>
      <c r="CI170" s="166" t="str">
        <f>'2.ورود اطلاعات'!CM170</f>
        <v xml:space="preserve"> </v>
      </c>
      <c r="CJ170" s="166" t="str">
        <f>'2.ورود اطلاعات'!CN170</f>
        <v xml:space="preserve"> </v>
      </c>
      <c r="CK170" s="280" t="str">
        <f t="shared" si="24"/>
        <v>تست اچ آی وی انجام نشده است</v>
      </c>
      <c r="CL170" s="166">
        <f>'2.ورود اطلاعات'!CO170</f>
        <v>0</v>
      </c>
      <c r="CM170" s="166" t="str">
        <f>'2.ورود اطلاعات'!CP170</f>
        <v xml:space="preserve"> </v>
      </c>
      <c r="CN170" s="166" t="str">
        <f>'2.ورود اطلاعات'!CQ170</f>
        <v xml:space="preserve"> </v>
      </c>
      <c r="CO170" s="280" t="str">
        <f t="shared" si="25"/>
        <v>تست اچ آی وی انجام نشده است</v>
      </c>
      <c r="CP170" s="166">
        <f>'2.ورود اطلاعات'!CR170</f>
        <v>0</v>
      </c>
      <c r="CQ170" s="166" t="str">
        <f>'2.ورود اطلاعات'!CS170</f>
        <v xml:space="preserve"> </v>
      </c>
      <c r="CR170" s="166" t="str">
        <f>'2.ورود اطلاعات'!CT170</f>
        <v xml:space="preserve"> </v>
      </c>
      <c r="CS170" s="280" t="str">
        <f t="shared" si="26"/>
        <v>تست اچ آی وی انجام نشده است</v>
      </c>
      <c r="CT170" s="166" t="str">
        <f>'2.ورود اطلاعات'!CU170</f>
        <v>خیر</v>
      </c>
      <c r="DI170" s="164"/>
      <c r="DJ170" s="164"/>
    </row>
    <row r="171" spans="1:114" s="166" customFormat="1" ht="11.65" x14ac:dyDescent="0.35">
      <c r="A171" s="144" t="str">
        <f>'2.ورود اطلاعات'!BS171</f>
        <v>خیر</v>
      </c>
      <c r="B171" s="166">
        <f>'2.ورود اطلاعات'!A171</f>
        <v>170</v>
      </c>
      <c r="C171" s="166">
        <f>'1.مشخصات مرکز'!$D$2</f>
        <v>1398</v>
      </c>
      <c r="D171" s="166" t="str">
        <f>'1.مشخصات مرکز'!$D$3</f>
        <v>انتخاب کنید ...</v>
      </c>
      <c r="E171" s="166" t="str">
        <f>'1.مشخصات مرکز'!$D$4</f>
        <v>انتخاب کنید ...</v>
      </c>
      <c r="F171" s="166" t="str">
        <f>'1.مشخصات مرکز'!$D$5</f>
        <v>انتخاب کنید ...</v>
      </c>
      <c r="G171" s="166">
        <f>'1.مشخصات مرکز'!$D$6</f>
        <v>0</v>
      </c>
      <c r="H171" s="166" t="str">
        <f>'1.مشخصات مرکز'!$D$7</f>
        <v>انتخاب کنید ...</v>
      </c>
      <c r="I171" s="166">
        <f>'1.مشخصات مرکز'!$D$8</f>
        <v>0</v>
      </c>
      <c r="J171" s="166">
        <f>'1.مشخصات مرکز'!$D$9</f>
        <v>0</v>
      </c>
      <c r="K171" s="164">
        <f>'1.مشخصات مرکز'!$D$10</f>
        <v>0</v>
      </c>
      <c r="L171" s="164">
        <f>'1.مشخصات مرکز'!$D$11</f>
        <v>0</v>
      </c>
      <c r="M171" s="166">
        <f>'2.ورود اطلاعات'!B171</f>
        <v>0</v>
      </c>
      <c r="N171" s="166">
        <f>'2.ورود اطلاعات'!C171</f>
        <v>0</v>
      </c>
      <c r="O171" s="166" t="str">
        <f>IF('2.ورود اطلاعات'!F171=0,"نامعلوم",'2.ورود اطلاعات'!F171)</f>
        <v>نامعلوم</v>
      </c>
      <c r="P171" s="166">
        <f>'2.ورود اطلاعات'!J171</f>
        <v>0</v>
      </c>
      <c r="Q171" s="166">
        <f>'2.ورود اطلاعات'!K171</f>
        <v>0</v>
      </c>
      <c r="R171" s="166">
        <f>'2.ورود اطلاعات'!L171</f>
        <v>0</v>
      </c>
      <c r="S171" s="166">
        <f>'2.ورود اطلاعات'!M171</f>
        <v>0</v>
      </c>
      <c r="T171" s="166">
        <f>'2.ورود اطلاعات'!N171</f>
        <v>0</v>
      </c>
      <c r="U171" s="166">
        <f>'2.ورود اطلاعات'!O171</f>
        <v>1398</v>
      </c>
      <c r="V171" s="166">
        <f>'2.ورود اطلاعات'!P171</f>
        <v>0</v>
      </c>
      <c r="W171" s="166">
        <f>'2.ورود اطلاعات'!Q171</f>
        <v>0</v>
      </c>
      <c r="X171" s="166">
        <f>'2.ورود اطلاعات'!R171</f>
        <v>0</v>
      </c>
      <c r="Y171" s="166">
        <f>'2.ورود اطلاعات'!S171</f>
        <v>0</v>
      </c>
      <c r="Z171" s="166">
        <f>'2.ورود اطلاعات'!T171</f>
        <v>0</v>
      </c>
      <c r="AA171" s="166">
        <f>'2.ورود اطلاعات'!U171</f>
        <v>0</v>
      </c>
      <c r="AB171" s="166">
        <f>'2.ورود اطلاعات'!V171</f>
        <v>0</v>
      </c>
      <c r="AC171" s="166">
        <f>'2.ورود اطلاعات'!W171</f>
        <v>0</v>
      </c>
      <c r="AD171" s="166">
        <f>'2.ورود اطلاعات'!X171</f>
        <v>0</v>
      </c>
      <c r="AE171" s="166">
        <f>'2.ورود اطلاعات'!Y171</f>
        <v>0</v>
      </c>
      <c r="AF171" s="166">
        <f>'2.ورود اطلاعات'!Z171</f>
        <v>0</v>
      </c>
      <c r="AG171" s="166">
        <f>'2.ورود اطلاعات'!AA171</f>
        <v>0</v>
      </c>
      <c r="AH171" s="166">
        <f>'2.ورود اطلاعات'!AB171</f>
        <v>0</v>
      </c>
      <c r="AI171" s="166">
        <f>'2.ورود اطلاعات'!AC171</f>
        <v>0</v>
      </c>
      <c r="AJ171" s="166">
        <f>'2.ورود اطلاعات'!AD171</f>
        <v>0</v>
      </c>
      <c r="AK171" s="166">
        <f>'2.ورود اطلاعات'!AE171</f>
        <v>0</v>
      </c>
      <c r="AL171" s="166">
        <f>'2.ورود اطلاعات'!AF171</f>
        <v>0</v>
      </c>
      <c r="AM171" s="166">
        <f>'2.ورود اطلاعات'!AG171</f>
        <v>0</v>
      </c>
      <c r="AN171" s="166">
        <f>'2.ورود اطلاعات'!AH171</f>
        <v>0</v>
      </c>
      <c r="AO171" s="166">
        <f>'2.ورود اطلاعات'!AI171</f>
        <v>0</v>
      </c>
      <c r="AP171" s="166" t="str">
        <f>'2.ورود اطلاعات'!AK171</f>
        <v xml:space="preserve">         </v>
      </c>
      <c r="AQ171" s="166" t="str">
        <f>'2.ورود اطلاعات'!AL171</f>
        <v>هیچکدام</v>
      </c>
      <c r="AR171" s="166" t="str">
        <f>'2.ورود اطلاعات'!AM171</f>
        <v>7.هیچکدام</v>
      </c>
      <c r="AS171" s="166" t="str">
        <f>'2.ورود اطلاعات'!AN171</f>
        <v>نامعلوم</v>
      </c>
      <c r="AT171" s="166" t="str">
        <f>'2.ورود اطلاعات'!AO171</f>
        <v>نامعلوم</v>
      </c>
      <c r="AU171" s="166" t="str">
        <f>'2.ورود اطلاعات'!CV171</f>
        <v>ارائه نشده است.</v>
      </c>
      <c r="AV171" s="166">
        <f>'2.ورود اطلاعات'!CW171</f>
        <v>0</v>
      </c>
      <c r="AW171" s="164">
        <f>'2.ورود اطلاعات'!AT171</f>
        <v>0</v>
      </c>
      <c r="AX171" s="164">
        <f>'2.ورود اطلاعات'!AU171</f>
        <v>0</v>
      </c>
      <c r="AY171" s="164">
        <f>'2.ورود اطلاعات'!AV171</f>
        <v>0</v>
      </c>
      <c r="AZ171" s="164">
        <f>'2.ورود اطلاعات'!AW171</f>
        <v>0</v>
      </c>
      <c r="BA171" s="164">
        <f>'2.ورود اطلاعات'!AX171</f>
        <v>0</v>
      </c>
      <c r="BB171" s="166">
        <f>'2.ورود اطلاعات'!BT171</f>
        <v>0</v>
      </c>
      <c r="BC171" s="166" t="str">
        <f>'2.ورود اطلاعات'!BU171</f>
        <v xml:space="preserve"> </v>
      </c>
      <c r="BD171" s="166" t="str">
        <f>'2.ورود اطلاعات'!BV171</f>
        <v xml:space="preserve"> </v>
      </c>
      <c r="BE171" s="280" t="str">
        <f t="shared" si="18"/>
        <v>تست اچ آی وی انجام نشده است</v>
      </c>
      <c r="BF171" s="164">
        <f>'2.ورود اطلاعات'!BK171</f>
        <v>0</v>
      </c>
      <c r="BG171" s="164">
        <f>'2.ورود اطلاعات'!BL171</f>
        <v>0</v>
      </c>
      <c r="BH171" s="164">
        <f>'2.ورود اطلاعات'!BM171</f>
        <v>0</v>
      </c>
      <c r="BI171" s="164">
        <f>'2.ورود اطلاعات'!BN171</f>
        <v>0</v>
      </c>
      <c r="BJ171" s="164">
        <f>'2.ورود اطلاعات'!BO171</f>
        <v>0</v>
      </c>
      <c r="BK171" s="164">
        <f>'2.ورود اطلاعات'!BP171</f>
        <v>0</v>
      </c>
      <c r="BL171" s="164">
        <f>'2.ورود اطلاعات'!BQ171</f>
        <v>0</v>
      </c>
      <c r="BM171" s="164">
        <f>'2.ورود اطلاعات'!BR171</f>
        <v>0</v>
      </c>
      <c r="BN171" s="166">
        <f>'2.ورود اطلاعات'!BW171</f>
        <v>0</v>
      </c>
      <c r="BO171" s="166" t="str">
        <f>'2.ورود اطلاعات'!BX171</f>
        <v xml:space="preserve"> </v>
      </c>
      <c r="BP171" s="166" t="str">
        <f>'2.ورود اطلاعات'!BY171</f>
        <v xml:space="preserve"> </v>
      </c>
      <c r="BQ171" s="280" t="str">
        <f t="shared" si="19"/>
        <v>تست اچ آی وی انجام نشده است</v>
      </c>
      <c r="BR171" s="166">
        <f>'2.ورود اطلاعات'!BZ171</f>
        <v>0</v>
      </c>
      <c r="BS171" s="166" t="str">
        <f>'2.ورود اطلاعات'!CA171</f>
        <v xml:space="preserve"> </v>
      </c>
      <c r="BT171" s="166" t="str">
        <f>'2.ورود اطلاعات'!CB171</f>
        <v xml:space="preserve"> </v>
      </c>
      <c r="BU171" s="280" t="str">
        <f t="shared" si="20"/>
        <v>تست اچ آی وی انجام نشده است</v>
      </c>
      <c r="BV171" s="166">
        <f>'2.ورود اطلاعات'!CC171</f>
        <v>0</v>
      </c>
      <c r="BW171" s="166" t="str">
        <f>'2.ورود اطلاعات'!CD171</f>
        <v xml:space="preserve"> </v>
      </c>
      <c r="BX171" s="166" t="str">
        <f>'2.ورود اطلاعات'!CE171</f>
        <v xml:space="preserve"> </v>
      </c>
      <c r="BY171" s="280" t="str">
        <f t="shared" si="21"/>
        <v>تست اچ آی وی انجام نشده است</v>
      </c>
      <c r="BZ171" s="166">
        <f>'2.ورود اطلاعات'!CF171</f>
        <v>0</v>
      </c>
      <c r="CA171" s="166" t="str">
        <f>'2.ورود اطلاعات'!CG171</f>
        <v xml:space="preserve"> </v>
      </c>
      <c r="CB171" s="166" t="str">
        <f>'2.ورود اطلاعات'!CH171</f>
        <v xml:space="preserve"> </v>
      </c>
      <c r="CC171" s="280" t="str">
        <f t="shared" si="22"/>
        <v>تست اچ آی وی انجام نشده است</v>
      </c>
      <c r="CD171" s="166">
        <f>'2.ورود اطلاعات'!CI171</f>
        <v>0</v>
      </c>
      <c r="CE171" s="166" t="str">
        <f>'2.ورود اطلاعات'!CJ171</f>
        <v xml:space="preserve"> </v>
      </c>
      <c r="CF171" s="166" t="str">
        <f>'2.ورود اطلاعات'!CK171</f>
        <v xml:space="preserve"> </v>
      </c>
      <c r="CG171" s="280" t="str">
        <f t="shared" si="23"/>
        <v>تست اچ آی وی انجام نشده است</v>
      </c>
      <c r="CH171" s="166">
        <f>'2.ورود اطلاعات'!CL171</f>
        <v>0</v>
      </c>
      <c r="CI171" s="166" t="str">
        <f>'2.ورود اطلاعات'!CM171</f>
        <v xml:space="preserve"> </v>
      </c>
      <c r="CJ171" s="166" t="str">
        <f>'2.ورود اطلاعات'!CN171</f>
        <v xml:space="preserve"> </v>
      </c>
      <c r="CK171" s="280" t="str">
        <f t="shared" si="24"/>
        <v>تست اچ آی وی انجام نشده است</v>
      </c>
      <c r="CL171" s="166">
        <f>'2.ورود اطلاعات'!CO171</f>
        <v>0</v>
      </c>
      <c r="CM171" s="166" t="str">
        <f>'2.ورود اطلاعات'!CP171</f>
        <v xml:space="preserve"> </v>
      </c>
      <c r="CN171" s="166" t="str">
        <f>'2.ورود اطلاعات'!CQ171</f>
        <v xml:space="preserve"> </v>
      </c>
      <c r="CO171" s="280" t="str">
        <f t="shared" si="25"/>
        <v>تست اچ آی وی انجام نشده است</v>
      </c>
      <c r="CP171" s="166">
        <f>'2.ورود اطلاعات'!CR171</f>
        <v>0</v>
      </c>
      <c r="CQ171" s="166" t="str">
        <f>'2.ورود اطلاعات'!CS171</f>
        <v xml:space="preserve"> </v>
      </c>
      <c r="CR171" s="166" t="str">
        <f>'2.ورود اطلاعات'!CT171</f>
        <v xml:space="preserve"> </v>
      </c>
      <c r="CS171" s="280" t="str">
        <f t="shared" si="26"/>
        <v>تست اچ آی وی انجام نشده است</v>
      </c>
      <c r="CT171" s="166" t="str">
        <f>'2.ورود اطلاعات'!CU171</f>
        <v>خیر</v>
      </c>
      <c r="DI171" s="164"/>
      <c r="DJ171" s="164"/>
    </row>
    <row r="172" spans="1:114" s="166" customFormat="1" ht="11.65" x14ac:dyDescent="0.35">
      <c r="A172" s="144" t="str">
        <f>'2.ورود اطلاعات'!BS172</f>
        <v>خیر</v>
      </c>
      <c r="B172" s="166">
        <f>'2.ورود اطلاعات'!A172</f>
        <v>171</v>
      </c>
      <c r="C172" s="166">
        <f>'1.مشخصات مرکز'!$D$2</f>
        <v>1398</v>
      </c>
      <c r="D172" s="166" t="str">
        <f>'1.مشخصات مرکز'!$D$3</f>
        <v>انتخاب کنید ...</v>
      </c>
      <c r="E172" s="166" t="str">
        <f>'1.مشخصات مرکز'!$D$4</f>
        <v>انتخاب کنید ...</v>
      </c>
      <c r="F172" s="166" t="str">
        <f>'1.مشخصات مرکز'!$D$5</f>
        <v>انتخاب کنید ...</v>
      </c>
      <c r="G172" s="166">
        <f>'1.مشخصات مرکز'!$D$6</f>
        <v>0</v>
      </c>
      <c r="H172" s="166" t="str">
        <f>'1.مشخصات مرکز'!$D$7</f>
        <v>انتخاب کنید ...</v>
      </c>
      <c r="I172" s="166">
        <f>'1.مشخصات مرکز'!$D$8</f>
        <v>0</v>
      </c>
      <c r="J172" s="166">
        <f>'1.مشخصات مرکز'!$D$9</f>
        <v>0</v>
      </c>
      <c r="K172" s="164">
        <f>'1.مشخصات مرکز'!$D$10</f>
        <v>0</v>
      </c>
      <c r="L172" s="164">
        <f>'1.مشخصات مرکز'!$D$11</f>
        <v>0</v>
      </c>
      <c r="M172" s="166">
        <f>'2.ورود اطلاعات'!B172</f>
        <v>0</v>
      </c>
      <c r="N172" s="166">
        <f>'2.ورود اطلاعات'!C172</f>
        <v>0</v>
      </c>
      <c r="O172" s="166" t="str">
        <f>IF('2.ورود اطلاعات'!F172=0,"نامعلوم",'2.ورود اطلاعات'!F172)</f>
        <v>نامعلوم</v>
      </c>
      <c r="P172" s="166">
        <f>'2.ورود اطلاعات'!J172</f>
        <v>0</v>
      </c>
      <c r="Q172" s="166">
        <f>'2.ورود اطلاعات'!K172</f>
        <v>0</v>
      </c>
      <c r="R172" s="166">
        <f>'2.ورود اطلاعات'!L172</f>
        <v>0</v>
      </c>
      <c r="S172" s="166">
        <f>'2.ورود اطلاعات'!M172</f>
        <v>0</v>
      </c>
      <c r="T172" s="166">
        <f>'2.ورود اطلاعات'!N172</f>
        <v>0</v>
      </c>
      <c r="U172" s="166">
        <f>'2.ورود اطلاعات'!O172</f>
        <v>1398</v>
      </c>
      <c r="V172" s="166">
        <f>'2.ورود اطلاعات'!P172</f>
        <v>0</v>
      </c>
      <c r="W172" s="166">
        <f>'2.ورود اطلاعات'!Q172</f>
        <v>0</v>
      </c>
      <c r="X172" s="166">
        <f>'2.ورود اطلاعات'!R172</f>
        <v>0</v>
      </c>
      <c r="Y172" s="166">
        <f>'2.ورود اطلاعات'!S172</f>
        <v>0</v>
      </c>
      <c r="Z172" s="166">
        <f>'2.ورود اطلاعات'!T172</f>
        <v>0</v>
      </c>
      <c r="AA172" s="166">
        <f>'2.ورود اطلاعات'!U172</f>
        <v>0</v>
      </c>
      <c r="AB172" s="166">
        <f>'2.ورود اطلاعات'!V172</f>
        <v>0</v>
      </c>
      <c r="AC172" s="166">
        <f>'2.ورود اطلاعات'!W172</f>
        <v>0</v>
      </c>
      <c r="AD172" s="166">
        <f>'2.ورود اطلاعات'!X172</f>
        <v>0</v>
      </c>
      <c r="AE172" s="166">
        <f>'2.ورود اطلاعات'!Y172</f>
        <v>0</v>
      </c>
      <c r="AF172" s="166">
        <f>'2.ورود اطلاعات'!Z172</f>
        <v>0</v>
      </c>
      <c r="AG172" s="166">
        <f>'2.ورود اطلاعات'!AA172</f>
        <v>0</v>
      </c>
      <c r="AH172" s="166">
        <f>'2.ورود اطلاعات'!AB172</f>
        <v>0</v>
      </c>
      <c r="AI172" s="166">
        <f>'2.ورود اطلاعات'!AC172</f>
        <v>0</v>
      </c>
      <c r="AJ172" s="166">
        <f>'2.ورود اطلاعات'!AD172</f>
        <v>0</v>
      </c>
      <c r="AK172" s="166">
        <f>'2.ورود اطلاعات'!AE172</f>
        <v>0</v>
      </c>
      <c r="AL172" s="166">
        <f>'2.ورود اطلاعات'!AF172</f>
        <v>0</v>
      </c>
      <c r="AM172" s="166">
        <f>'2.ورود اطلاعات'!AG172</f>
        <v>0</v>
      </c>
      <c r="AN172" s="166">
        <f>'2.ورود اطلاعات'!AH172</f>
        <v>0</v>
      </c>
      <c r="AO172" s="166">
        <f>'2.ورود اطلاعات'!AI172</f>
        <v>0</v>
      </c>
      <c r="AP172" s="166" t="str">
        <f>'2.ورود اطلاعات'!AK172</f>
        <v xml:space="preserve">         </v>
      </c>
      <c r="AQ172" s="166" t="str">
        <f>'2.ورود اطلاعات'!AL172</f>
        <v>هیچکدام</v>
      </c>
      <c r="AR172" s="166" t="str">
        <f>'2.ورود اطلاعات'!AM172</f>
        <v>7.هیچکدام</v>
      </c>
      <c r="AS172" s="166" t="str">
        <f>'2.ورود اطلاعات'!AN172</f>
        <v>نامعلوم</v>
      </c>
      <c r="AT172" s="166" t="str">
        <f>'2.ورود اطلاعات'!AO172</f>
        <v>نامعلوم</v>
      </c>
      <c r="AU172" s="166" t="str">
        <f>'2.ورود اطلاعات'!CV172</f>
        <v>ارائه نشده است.</v>
      </c>
      <c r="AV172" s="166">
        <f>'2.ورود اطلاعات'!CW172</f>
        <v>0</v>
      </c>
      <c r="AW172" s="164">
        <f>'2.ورود اطلاعات'!AT172</f>
        <v>0</v>
      </c>
      <c r="AX172" s="164">
        <f>'2.ورود اطلاعات'!AU172</f>
        <v>0</v>
      </c>
      <c r="AY172" s="164">
        <f>'2.ورود اطلاعات'!AV172</f>
        <v>0</v>
      </c>
      <c r="AZ172" s="164">
        <f>'2.ورود اطلاعات'!AW172</f>
        <v>0</v>
      </c>
      <c r="BA172" s="164">
        <f>'2.ورود اطلاعات'!AX172</f>
        <v>0</v>
      </c>
      <c r="BB172" s="166">
        <f>'2.ورود اطلاعات'!BT172</f>
        <v>0</v>
      </c>
      <c r="BC172" s="166" t="str">
        <f>'2.ورود اطلاعات'!BU172</f>
        <v xml:space="preserve"> </v>
      </c>
      <c r="BD172" s="166" t="str">
        <f>'2.ورود اطلاعات'!BV172</f>
        <v xml:space="preserve"> </v>
      </c>
      <c r="BE172" s="280" t="str">
        <f t="shared" si="18"/>
        <v>تست اچ آی وی انجام نشده است</v>
      </c>
      <c r="BF172" s="164">
        <f>'2.ورود اطلاعات'!BK172</f>
        <v>0</v>
      </c>
      <c r="BG172" s="164">
        <f>'2.ورود اطلاعات'!BL172</f>
        <v>0</v>
      </c>
      <c r="BH172" s="164">
        <f>'2.ورود اطلاعات'!BM172</f>
        <v>0</v>
      </c>
      <c r="BI172" s="164">
        <f>'2.ورود اطلاعات'!BN172</f>
        <v>0</v>
      </c>
      <c r="BJ172" s="164">
        <f>'2.ورود اطلاعات'!BO172</f>
        <v>0</v>
      </c>
      <c r="BK172" s="164">
        <f>'2.ورود اطلاعات'!BP172</f>
        <v>0</v>
      </c>
      <c r="BL172" s="164">
        <f>'2.ورود اطلاعات'!BQ172</f>
        <v>0</v>
      </c>
      <c r="BM172" s="164">
        <f>'2.ورود اطلاعات'!BR172</f>
        <v>0</v>
      </c>
      <c r="BN172" s="166">
        <f>'2.ورود اطلاعات'!BW172</f>
        <v>0</v>
      </c>
      <c r="BO172" s="166" t="str">
        <f>'2.ورود اطلاعات'!BX172</f>
        <v xml:space="preserve"> </v>
      </c>
      <c r="BP172" s="166" t="str">
        <f>'2.ورود اطلاعات'!BY172</f>
        <v xml:space="preserve"> </v>
      </c>
      <c r="BQ172" s="280" t="str">
        <f t="shared" si="19"/>
        <v>تست اچ آی وی انجام نشده است</v>
      </c>
      <c r="BR172" s="166">
        <f>'2.ورود اطلاعات'!BZ172</f>
        <v>0</v>
      </c>
      <c r="BS172" s="166" t="str">
        <f>'2.ورود اطلاعات'!CA172</f>
        <v xml:space="preserve"> </v>
      </c>
      <c r="BT172" s="166" t="str">
        <f>'2.ورود اطلاعات'!CB172</f>
        <v xml:space="preserve"> </v>
      </c>
      <c r="BU172" s="280" t="str">
        <f t="shared" si="20"/>
        <v>تست اچ آی وی انجام نشده است</v>
      </c>
      <c r="BV172" s="166">
        <f>'2.ورود اطلاعات'!CC172</f>
        <v>0</v>
      </c>
      <c r="BW172" s="166" t="str">
        <f>'2.ورود اطلاعات'!CD172</f>
        <v xml:space="preserve"> </v>
      </c>
      <c r="BX172" s="166" t="str">
        <f>'2.ورود اطلاعات'!CE172</f>
        <v xml:space="preserve"> </v>
      </c>
      <c r="BY172" s="280" t="str">
        <f t="shared" si="21"/>
        <v>تست اچ آی وی انجام نشده است</v>
      </c>
      <c r="BZ172" s="166">
        <f>'2.ورود اطلاعات'!CF172</f>
        <v>0</v>
      </c>
      <c r="CA172" s="166" t="str">
        <f>'2.ورود اطلاعات'!CG172</f>
        <v xml:space="preserve"> </v>
      </c>
      <c r="CB172" s="166" t="str">
        <f>'2.ورود اطلاعات'!CH172</f>
        <v xml:space="preserve"> </v>
      </c>
      <c r="CC172" s="280" t="str">
        <f t="shared" si="22"/>
        <v>تست اچ آی وی انجام نشده است</v>
      </c>
      <c r="CD172" s="166">
        <f>'2.ورود اطلاعات'!CI172</f>
        <v>0</v>
      </c>
      <c r="CE172" s="166" t="str">
        <f>'2.ورود اطلاعات'!CJ172</f>
        <v xml:space="preserve"> </v>
      </c>
      <c r="CF172" s="166" t="str">
        <f>'2.ورود اطلاعات'!CK172</f>
        <v xml:space="preserve"> </v>
      </c>
      <c r="CG172" s="280" t="str">
        <f t="shared" si="23"/>
        <v>تست اچ آی وی انجام نشده است</v>
      </c>
      <c r="CH172" s="166">
        <f>'2.ورود اطلاعات'!CL172</f>
        <v>0</v>
      </c>
      <c r="CI172" s="166" t="str">
        <f>'2.ورود اطلاعات'!CM172</f>
        <v xml:space="preserve"> </v>
      </c>
      <c r="CJ172" s="166" t="str">
        <f>'2.ورود اطلاعات'!CN172</f>
        <v xml:space="preserve"> </v>
      </c>
      <c r="CK172" s="280" t="str">
        <f t="shared" si="24"/>
        <v>تست اچ آی وی انجام نشده است</v>
      </c>
      <c r="CL172" s="166">
        <f>'2.ورود اطلاعات'!CO172</f>
        <v>0</v>
      </c>
      <c r="CM172" s="166" t="str">
        <f>'2.ورود اطلاعات'!CP172</f>
        <v xml:space="preserve"> </v>
      </c>
      <c r="CN172" s="166" t="str">
        <f>'2.ورود اطلاعات'!CQ172</f>
        <v xml:space="preserve"> </v>
      </c>
      <c r="CO172" s="280" t="str">
        <f t="shared" si="25"/>
        <v>تست اچ آی وی انجام نشده است</v>
      </c>
      <c r="CP172" s="166">
        <f>'2.ورود اطلاعات'!CR172</f>
        <v>0</v>
      </c>
      <c r="CQ172" s="166" t="str">
        <f>'2.ورود اطلاعات'!CS172</f>
        <v xml:space="preserve"> </v>
      </c>
      <c r="CR172" s="166" t="str">
        <f>'2.ورود اطلاعات'!CT172</f>
        <v xml:space="preserve"> </v>
      </c>
      <c r="CS172" s="280" t="str">
        <f t="shared" si="26"/>
        <v>تست اچ آی وی انجام نشده است</v>
      </c>
      <c r="CT172" s="166" t="str">
        <f>'2.ورود اطلاعات'!CU172</f>
        <v>خیر</v>
      </c>
      <c r="DI172" s="164"/>
      <c r="DJ172" s="164"/>
    </row>
    <row r="173" spans="1:114" s="166" customFormat="1" ht="11.65" x14ac:dyDescent="0.35">
      <c r="A173" s="144" t="str">
        <f>'2.ورود اطلاعات'!BS173</f>
        <v>خیر</v>
      </c>
      <c r="B173" s="166">
        <f>'2.ورود اطلاعات'!A173</f>
        <v>172</v>
      </c>
      <c r="C173" s="166">
        <f>'1.مشخصات مرکز'!$D$2</f>
        <v>1398</v>
      </c>
      <c r="D173" s="166" t="str">
        <f>'1.مشخصات مرکز'!$D$3</f>
        <v>انتخاب کنید ...</v>
      </c>
      <c r="E173" s="166" t="str">
        <f>'1.مشخصات مرکز'!$D$4</f>
        <v>انتخاب کنید ...</v>
      </c>
      <c r="F173" s="166" t="str">
        <f>'1.مشخصات مرکز'!$D$5</f>
        <v>انتخاب کنید ...</v>
      </c>
      <c r="G173" s="166">
        <f>'1.مشخصات مرکز'!$D$6</f>
        <v>0</v>
      </c>
      <c r="H173" s="166" t="str">
        <f>'1.مشخصات مرکز'!$D$7</f>
        <v>انتخاب کنید ...</v>
      </c>
      <c r="I173" s="166">
        <f>'1.مشخصات مرکز'!$D$8</f>
        <v>0</v>
      </c>
      <c r="J173" s="166">
        <f>'1.مشخصات مرکز'!$D$9</f>
        <v>0</v>
      </c>
      <c r="K173" s="164">
        <f>'1.مشخصات مرکز'!$D$10</f>
        <v>0</v>
      </c>
      <c r="L173" s="164">
        <f>'1.مشخصات مرکز'!$D$11</f>
        <v>0</v>
      </c>
      <c r="M173" s="166">
        <f>'2.ورود اطلاعات'!B173</f>
        <v>0</v>
      </c>
      <c r="N173" s="166">
        <f>'2.ورود اطلاعات'!C173</f>
        <v>0</v>
      </c>
      <c r="O173" s="166" t="str">
        <f>IF('2.ورود اطلاعات'!F173=0,"نامعلوم",'2.ورود اطلاعات'!F173)</f>
        <v>نامعلوم</v>
      </c>
      <c r="P173" s="166">
        <f>'2.ورود اطلاعات'!J173</f>
        <v>0</v>
      </c>
      <c r="Q173" s="166">
        <f>'2.ورود اطلاعات'!K173</f>
        <v>0</v>
      </c>
      <c r="R173" s="166">
        <f>'2.ورود اطلاعات'!L173</f>
        <v>0</v>
      </c>
      <c r="S173" s="166">
        <f>'2.ورود اطلاعات'!M173</f>
        <v>0</v>
      </c>
      <c r="T173" s="166">
        <f>'2.ورود اطلاعات'!N173</f>
        <v>0</v>
      </c>
      <c r="U173" s="166">
        <f>'2.ورود اطلاعات'!O173</f>
        <v>1398</v>
      </c>
      <c r="V173" s="166">
        <f>'2.ورود اطلاعات'!P173</f>
        <v>0</v>
      </c>
      <c r="W173" s="166">
        <f>'2.ورود اطلاعات'!Q173</f>
        <v>0</v>
      </c>
      <c r="X173" s="166">
        <f>'2.ورود اطلاعات'!R173</f>
        <v>0</v>
      </c>
      <c r="Y173" s="166">
        <f>'2.ورود اطلاعات'!S173</f>
        <v>0</v>
      </c>
      <c r="Z173" s="166">
        <f>'2.ورود اطلاعات'!T173</f>
        <v>0</v>
      </c>
      <c r="AA173" s="166">
        <f>'2.ورود اطلاعات'!U173</f>
        <v>0</v>
      </c>
      <c r="AB173" s="166">
        <f>'2.ورود اطلاعات'!V173</f>
        <v>0</v>
      </c>
      <c r="AC173" s="166">
        <f>'2.ورود اطلاعات'!W173</f>
        <v>0</v>
      </c>
      <c r="AD173" s="166">
        <f>'2.ورود اطلاعات'!X173</f>
        <v>0</v>
      </c>
      <c r="AE173" s="166">
        <f>'2.ورود اطلاعات'!Y173</f>
        <v>0</v>
      </c>
      <c r="AF173" s="166">
        <f>'2.ورود اطلاعات'!Z173</f>
        <v>0</v>
      </c>
      <c r="AG173" s="166">
        <f>'2.ورود اطلاعات'!AA173</f>
        <v>0</v>
      </c>
      <c r="AH173" s="166">
        <f>'2.ورود اطلاعات'!AB173</f>
        <v>0</v>
      </c>
      <c r="AI173" s="166">
        <f>'2.ورود اطلاعات'!AC173</f>
        <v>0</v>
      </c>
      <c r="AJ173" s="166">
        <f>'2.ورود اطلاعات'!AD173</f>
        <v>0</v>
      </c>
      <c r="AK173" s="166">
        <f>'2.ورود اطلاعات'!AE173</f>
        <v>0</v>
      </c>
      <c r="AL173" s="166">
        <f>'2.ورود اطلاعات'!AF173</f>
        <v>0</v>
      </c>
      <c r="AM173" s="166">
        <f>'2.ورود اطلاعات'!AG173</f>
        <v>0</v>
      </c>
      <c r="AN173" s="166">
        <f>'2.ورود اطلاعات'!AH173</f>
        <v>0</v>
      </c>
      <c r="AO173" s="166">
        <f>'2.ورود اطلاعات'!AI173</f>
        <v>0</v>
      </c>
      <c r="AP173" s="166" t="str">
        <f>'2.ورود اطلاعات'!AK173</f>
        <v xml:space="preserve">         </v>
      </c>
      <c r="AQ173" s="166" t="str">
        <f>'2.ورود اطلاعات'!AL173</f>
        <v>هیچکدام</v>
      </c>
      <c r="AR173" s="166" t="str">
        <f>'2.ورود اطلاعات'!AM173</f>
        <v>7.هیچکدام</v>
      </c>
      <c r="AS173" s="166" t="str">
        <f>'2.ورود اطلاعات'!AN173</f>
        <v>نامعلوم</v>
      </c>
      <c r="AT173" s="166" t="str">
        <f>'2.ورود اطلاعات'!AO173</f>
        <v>نامعلوم</v>
      </c>
      <c r="AU173" s="166" t="str">
        <f>'2.ورود اطلاعات'!CV173</f>
        <v>ارائه نشده است.</v>
      </c>
      <c r="AV173" s="166">
        <f>'2.ورود اطلاعات'!CW173</f>
        <v>0</v>
      </c>
      <c r="AW173" s="164">
        <f>'2.ورود اطلاعات'!AT173</f>
        <v>0</v>
      </c>
      <c r="AX173" s="164">
        <f>'2.ورود اطلاعات'!AU173</f>
        <v>0</v>
      </c>
      <c r="AY173" s="164">
        <f>'2.ورود اطلاعات'!AV173</f>
        <v>0</v>
      </c>
      <c r="AZ173" s="164">
        <f>'2.ورود اطلاعات'!AW173</f>
        <v>0</v>
      </c>
      <c r="BA173" s="164">
        <f>'2.ورود اطلاعات'!AX173</f>
        <v>0</v>
      </c>
      <c r="BB173" s="166">
        <f>'2.ورود اطلاعات'!BT173</f>
        <v>0</v>
      </c>
      <c r="BC173" s="166" t="str">
        <f>'2.ورود اطلاعات'!BU173</f>
        <v xml:space="preserve"> </v>
      </c>
      <c r="BD173" s="166" t="str">
        <f>'2.ورود اطلاعات'!BV173</f>
        <v xml:space="preserve"> </v>
      </c>
      <c r="BE173" s="280" t="str">
        <f t="shared" si="18"/>
        <v>تست اچ آی وی انجام نشده است</v>
      </c>
      <c r="BF173" s="164">
        <f>'2.ورود اطلاعات'!BK173</f>
        <v>0</v>
      </c>
      <c r="BG173" s="164">
        <f>'2.ورود اطلاعات'!BL173</f>
        <v>0</v>
      </c>
      <c r="BH173" s="164">
        <f>'2.ورود اطلاعات'!BM173</f>
        <v>0</v>
      </c>
      <c r="BI173" s="164">
        <f>'2.ورود اطلاعات'!BN173</f>
        <v>0</v>
      </c>
      <c r="BJ173" s="164">
        <f>'2.ورود اطلاعات'!BO173</f>
        <v>0</v>
      </c>
      <c r="BK173" s="164">
        <f>'2.ورود اطلاعات'!BP173</f>
        <v>0</v>
      </c>
      <c r="BL173" s="164">
        <f>'2.ورود اطلاعات'!BQ173</f>
        <v>0</v>
      </c>
      <c r="BM173" s="164">
        <f>'2.ورود اطلاعات'!BR173</f>
        <v>0</v>
      </c>
      <c r="BN173" s="166">
        <f>'2.ورود اطلاعات'!BW173</f>
        <v>0</v>
      </c>
      <c r="BO173" s="166" t="str">
        <f>'2.ورود اطلاعات'!BX173</f>
        <v xml:space="preserve"> </v>
      </c>
      <c r="BP173" s="166" t="str">
        <f>'2.ورود اطلاعات'!BY173</f>
        <v xml:space="preserve"> </v>
      </c>
      <c r="BQ173" s="280" t="str">
        <f t="shared" si="19"/>
        <v>تست اچ آی وی انجام نشده است</v>
      </c>
      <c r="BR173" s="166">
        <f>'2.ورود اطلاعات'!BZ173</f>
        <v>0</v>
      </c>
      <c r="BS173" s="166" t="str">
        <f>'2.ورود اطلاعات'!CA173</f>
        <v xml:space="preserve"> </v>
      </c>
      <c r="BT173" s="166" t="str">
        <f>'2.ورود اطلاعات'!CB173</f>
        <v xml:space="preserve"> </v>
      </c>
      <c r="BU173" s="280" t="str">
        <f t="shared" si="20"/>
        <v>تست اچ آی وی انجام نشده است</v>
      </c>
      <c r="BV173" s="166">
        <f>'2.ورود اطلاعات'!CC173</f>
        <v>0</v>
      </c>
      <c r="BW173" s="166" t="str">
        <f>'2.ورود اطلاعات'!CD173</f>
        <v xml:space="preserve"> </v>
      </c>
      <c r="BX173" s="166" t="str">
        <f>'2.ورود اطلاعات'!CE173</f>
        <v xml:space="preserve"> </v>
      </c>
      <c r="BY173" s="280" t="str">
        <f t="shared" si="21"/>
        <v>تست اچ آی وی انجام نشده است</v>
      </c>
      <c r="BZ173" s="166">
        <f>'2.ورود اطلاعات'!CF173</f>
        <v>0</v>
      </c>
      <c r="CA173" s="166" t="str">
        <f>'2.ورود اطلاعات'!CG173</f>
        <v xml:space="preserve"> </v>
      </c>
      <c r="CB173" s="166" t="str">
        <f>'2.ورود اطلاعات'!CH173</f>
        <v xml:space="preserve"> </v>
      </c>
      <c r="CC173" s="280" t="str">
        <f t="shared" si="22"/>
        <v>تست اچ آی وی انجام نشده است</v>
      </c>
      <c r="CD173" s="166">
        <f>'2.ورود اطلاعات'!CI173</f>
        <v>0</v>
      </c>
      <c r="CE173" s="166" t="str">
        <f>'2.ورود اطلاعات'!CJ173</f>
        <v xml:space="preserve"> </v>
      </c>
      <c r="CF173" s="166" t="str">
        <f>'2.ورود اطلاعات'!CK173</f>
        <v xml:space="preserve"> </v>
      </c>
      <c r="CG173" s="280" t="str">
        <f t="shared" si="23"/>
        <v>تست اچ آی وی انجام نشده است</v>
      </c>
      <c r="CH173" s="166">
        <f>'2.ورود اطلاعات'!CL173</f>
        <v>0</v>
      </c>
      <c r="CI173" s="166" t="str">
        <f>'2.ورود اطلاعات'!CM173</f>
        <v xml:space="preserve"> </v>
      </c>
      <c r="CJ173" s="166" t="str">
        <f>'2.ورود اطلاعات'!CN173</f>
        <v xml:space="preserve"> </v>
      </c>
      <c r="CK173" s="280" t="str">
        <f t="shared" si="24"/>
        <v>تست اچ آی وی انجام نشده است</v>
      </c>
      <c r="CL173" s="166">
        <f>'2.ورود اطلاعات'!CO173</f>
        <v>0</v>
      </c>
      <c r="CM173" s="166" t="str">
        <f>'2.ورود اطلاعات'!CP173</f>
        <v xml:space="preserve"> </v>
      </c>
      <c r="CN173" s="166" t="str">
        <f>'2.ورود اطلاعات'!CQ173</f>
        <v xml:space="preserve"> </v>
      </c>
      <c r="CO173" s="280" t="str">
        <f t="shared" si="25"/>
        <v>تست اچ آی وی انجام نشده است</v>
      </c>
      <c r="CP173" s="166">
        <f>'2.ورود اطلاعات'!CR173</f>
        <v>0</v>
      </c>
      <c r="CQ173" s="166" t="str">
        <f>'2.ورود اطلاعات'!CS173</f>
        <v xml:space="preserve"> </v>
      </c>
      <c r="CR173" s="166" t="str">
        <f>'2.ورود اطلاعات'!CT173</f>
        <v xml:space="preserve"> </v>
      </c>
      <c r="CS173" s="280" t="str">
        <f t="shared" si="26"/>
        <v>تست اچ آی وی انجام نشده است</v>
      </c>
      <c r="CT173" s="166" t="str">
        <f>'2.ورود اطلاعات'!CU173</f>
        <v>خیر</v>
      </c>
      <c r="DI173" s="164"/>
      <c r="DJ173" s="164"/>
    </row>
    <row r="174" spans="1:114" s="166" customFormat="1" ht="11.65" x14ac:dyDescent="0.35">
      <c r="A174" s="144" t="str">
        <f>'2.ورود اطلاعات'!BS174</f>
        <v>خیر</v>
      </c>
      <c r="B174" s="166">
        <f>'2.ورود اطلاعات'!A174</f>
        <v>173</v>
      </c>
      <c r="C174" s="166">
        <f>'1.مشخصات مرکز'!$D$2</f>
        <v>1398</v>
      </c>
      <c r="D174" s="166" t="str">
        <f>'1.مشخصات مرکز'!$D$3</f>
        <v>انتخاب کنید ...</v>
      </c>
      <c r="E174" s="166" t="str">
        <f>'1.مشخصات مرکز'!$D$4</f>
        <v>انتخاب کنید ...</v>
      </c>
      <c r="F174" s="166" t="str">
        <f>'1.مشخصات مرکز'!$D$5</f>
        <v>انتخاب کنید ...</v>
      </c>
      <c r="G174" s="166">
        <f>'1.مشخصات مرکز'!$D$6</f>
        <v>0</v>
      </c>
      <c r="H174" s="166" t="str">
        <f>'1.مشخصات مرکز'!$D$7</f>
        <v>انتخاب کنید ...</v>
      </c>
      <c r="I174" s="166">
        <f>'1.مشخصات مرکز'!$D$8</f>
        <v>0</v>
      </c>
      <c r="J174" s="166">
        <f>'1.مشخصات مرکز'!$D$9</f>
        <v>0</v>
      </c>
      <c r="K174" s="164">
        <f>'1.مشخصات مرکز'!$D$10</f>
        <v>0</v>
      </c>
      <c r="L174" s="164">
        <f>'1.مشخصات مرکز'!$D$11</f>
        <v>0</v>
      </c>
      <c r="M174" s="166">
        <f>'2.ورود اطلاعات'!B174</f>
        <v>0</v>
      </c>
      <c r="N174" s="166">
        <f>'2.ورود اطلاعات'!C174</f>
        <v>0</v>
      </c>
      <c r="O174" s="166" t="str">
        <f>IF('2.ورود اطلاعات'!F174=0,"نامعلوم",'2.ورود اطلاعات'!F174)</f>
        <v>نامعلوم</v>
      </c>
      <c r="P174" s="166">
        <f>'2.ورود اطلاعات'!J174</f>
        <v>0</v>
      </c>
      <c r="Q174" s="166">
        <f>'2.ورود اطلاعات'!K174</f>
        <v>0</v>
      </c>
      <c r="R174" s="166">
        <f>'2.ورود اطلاعات'!L174</f>
        <v>0</v>
      </c>
      <c r="S174" s="166">
        <f>'2.ورود اطلاعات'!M174</f>
        <v>0</v>
      </c>
      <c r="T174" s="166">
        <f>'2.ورود اطلاعات'!N174</f>
        <v>0</v>
      </c>
      <c r="U174" s="166">
        <f>'2.ورود اطلاعات'!O174</f>
        <v>1398</v>
      </c>
      <c r="V174" s="166">
        <f>'2.ورود اطلاعات'!P174</f>
        <v>0</v>
      </c>
      <c r="W174" s="166">
        <f>'2.ورود اطلاعات'!Q174</f>
        <v>0</v>
      </c>
      <c r="X174" s="166">
        <f>'2.ورود اطلاعات'!R174</f>
        <v>0</v>
      </c>
      <c r="Y174" s="166">
        <f>'2.ورود اطلاعات'!S174</f>
        <v>0</v>
      </c>
      <c r="Z174" s="166">
        <f>'2.ورود اطلاعات'!T174</f>
        <v>0</v>
      </c>
      <c r="AA174" s="166">
        <f>'2.ورود اطلاعات'!U174</f>
        <v>0</v>
      </c>
      <c r="AB174" s="166">
        <f>'2.ورود اطلاعات'!V174</f>
        <v>0</v>
      </c>
      <c r="AC174" s="166">
        <f>'2.ورود اطلاعات'!W174</f>
        <v>0</v>
      </c>
      <c r="AD174" s="166">
        <f>'2.ورود اطلاعات'!X174</f>
        <v>0</v>
      </c>
      <c r="AE174" s="166">
        <f>'2.ورود اطلاعات'!Y174</f>
        <v>0</v>
      </c>
      <c r="AF174" s="166">
        <f>'2.ورود اطلاعات'!Z174</f>
        <v>0</v>
      </c>
      <c r="AG174" s="166">
        <f>'2.ورود اطلاعات'!AA174</f>
        <v>0</v>
      </c>
      <c r="AH174" s="166">
        <f>'2.ورود اطلاعات'!AB174</f>
        <v>0</v>
      </c>
      <c r="AI174" s="166">
        <f>'2.ورود اطلاعات'!AC174</f>
        <v>0</v>
      </c>
      <c r="AJ174" s="166">
        <f>'2.ورود اطلاعات'!AD174</f>
        <v>0</v>
      </c>
      <c r="AK174" s="166">
        <f>'2.ورود اطلاعات'!AE174</f>
        <v>0</v>
      </c>
      <c r="AL174" s="166">
        <f>'2.ورود اطلاعات'!AF174</f>
        <v>0</v>
      </c>
      <c r="AM174" s="166">
        <f>'2.ورود اطلاعات'!AG174</f>
        <v>0</v>
      </c>
      <c r="AN174" s="166">
        <f>'2.ورود اطلاعات'!AH174</f>
        <v>0</v>
      </c>
      <c r="AO174" s="166">
        <f>'2.ورود اطلاعات'!AI174</f>
        <v>0</v>
      </c>
      <c r="AP174" s="166" t="str">
        <f>'2.ورود اطلاعات'!AK174</f>
        <v xml:space="preserve">         </v>
      </c>
      <c r="AQ174" s="166" t="str">
        <f>'2.ورود اطلاعات'!AL174</f>
        <v>هیچکدام</v>
      </c>
      <c r="AR174" s="166" t="str">
        <f>'2.ورود اطلاعات'!AM174</f>
        <v>7.هیچکدام</v>
      </c>
      <c r="AS174" s="166" t="str">
        <f>'2.ورود اطلاعات'!AN174</f>
        <v>نامعلوم</v>
      </c>
      <c r="AT174" s="166" t="str">
        <f>'2.ورود اطلاعات'!AO174</f>
        <v>نامعلوم</v>
      </c>
      <c r="AU174" s="166" t="str">
        <f>'2.ورود اطلاعات'!CV174</f>
        <v>ارائه نشده است.</v>
      </c>
      <c r="AV174" s="166">
        <f>'2.ورود اطلاعات'!CW174</f>
        <v>0</v>
      </c>
      <c r="AW174" s="164">
        <f>'2.ورود اطلاعات'!AT174</f>
        <v>0</v>
      </c>
      <c r="AX174" s="164">
        <f>'2.ورود اطلاعات'!AU174</f>
        <v>0</v>
      </c>
      <c r="AY174" s="164">
        <f>'2.ورود اطلاعات'!AV174</f>
        <v>0</v>
      </c>
      <c r="AZ174" s="164">
        <f>'2.ورود اطلاعات'!AW174</f>
        <v>0</v>
      </c>
      <c r="BA174" s="164">
        <f>'2.ورود اطلاعات'!AX174</f>
        <v>0</v>
      </c>
      <c r="BB174" s="166">
        <f>'2.ورود اطلاعات'!BT174</f>
        <v>0</v>
      </c>
      <c r="BC174" s="166" t="str">
        <f>'2.ورود اطلاعات'!BU174</f>
        <v xml:space="preserve"> </v>
      </c>
      <c r="BD174" s="166" t="str">
        <f>'2.ورود اطلاعات'!BV174</f>
        <v xml:space="preserve"> </v>
      </c>
      <c r="BE174" s="280" t="str">
        <f t="shared" si="18"/>
        <v>تست اچ آی وی انجام نشده است</v>
      </c>
      <c r="BF174" s="164">
        <f>'2.ورود اطلاعات'!BK174</f>
        <v>0</v>
      </c>
      <c r="BG174" s="164">
        <f>'2.ورود اطلاعات'!BL174</f>
        <v>0</v>
      </c>
      <c r="BH174" s="164">
        <f>'2.ورود اطلاعات'!BM174</f>
        <v>0</v>
      </c>
      <c r="BI174" s="164">
        <f>'2.ورود اطلاعات'!BN174</f>
        <v>0</v>
      </c>
      <c r="BJ174" s="164">
        <f>'2.ورود اطلاعات'!BO174</f>
        <v>0</v>
      </c>
      <c r="BK174" s="164">
        <f>'2.ورود اطلاعات'!BP174</f>
        <v>0</v>
      </c>
      <c r="BL174" s="164">
        <f>'2.ورود اطلاعات'!BQ174</f>
        <v>0</v>
      </c>
      <c r="BM174" s="164">
        <f>'2.ورود اطلاعات'!BR174</f>
        <v>0</v>
      </c>
      <c r="BN174" s="166">
        <f>'2.ورود اطلاعات'!BW174</f>
        <v>0</v>
      </c>
      <c r="BO174" s="166" t="str">
        <f>'2.ورود اطلاعات'!BX174</f>
        <v xml:space="preserve"> </v>
      </c>
      <c r="BP174" s="166" t="str">
        <f>'2.ورود اطلاعات'!BY174</f>
        <v xml:space="preserve"> </v>
      </c>
      <c r="BQ174" s="280" t="str">
        <f t="shared" si="19"/>
        <v>تست اچ آی وی انجام نشده است</v>
      </c>
      <c r="BR174" s="166">
        <f>'2.ورود اطلاعات'!BZ174</f>
        <v>0</v>
      </c>
      <c r="BS174" s="166" t="str">
        <f>'2.ورود اطلاعات'!CA174</f>
        <v xml:space="preserve"> </v>
      </c>
      <c r="BT174" s="166" t="str">
        <f>'2.ورود اطلاعات'!CB174</f>
        <v xml:space="preserve"> </v>
      </c>
      <c r="BU174" s="280" t="str">
        <f t="shared" si="20"/>
        <v>تست اچ آی وی انجام نشده است</v>
      </c>
      <c r="BV174" s="166">
        <f>'2.ورود اطلاعات'!CC174</f>
        <v>0</v>
      </c>
      <c r="BW174" s="166" t="str">
        <f>'2.ورود اطلاعات'!CD174</f>
        <v xml:space="preserve"> </v>
      </c>
      <c r="BX174" s="166" t="str">
        <f>'2.ورود اطلاعات'!CE174</f>
        <v xml:space="preserve"> </v>
      </c>
      <c r="BY174" s="280" t="str">
        <f t="shared" si="21"/>
        <v>تست اچ آی وی انجام نشده است</v>
      </c>
      <c r="BZ174" s="166">
        <f>'2.ورود اطلاعات'!CF174</f>
        <v>0</v>
      </c>
      <c r="CA174" s="166" t="str">
        <f>'2.ورود اطلاعات'!CG174</f>
        <v xml:space="preserve"> </v>
      </c>
      <c r="CB174" s="166" t="str">
        <f>'2.ورود اطلاعات'!CH174</f>
        <v xml:space="preserve"> </v>
      </c>
      <c r="CC174" s="280" t="str">
        <f t="shared" si="22"/>
        <v>تست اچ آی وی انجام نشده است</v>
      </c>
      <c r="CD174" s="166">
        <f>'2.ورود اطلاعات'!CI174</f>
        <v>0</v>
      </c>
      <c r="CE174" s="166" t="str">
        <f>'2.ورود اطلاعات'!CJ174</f>
        <v xml:space="preserve"> </v>
      </c>
      <c r="CF174" s="166" t="str">
        <f>'2.ورود اطلاعات'!CK174</f>
        <v xml:space="preserve"> </v>
      </c>
      <c r="CG174" s="280" t="str">
        <f t="shared" si="23"/>
        <v>تست اچ آی وی انجام نشده است</v>
      </c>
      <c r="CH174" s="166">
        <f>'2.ورود اطلاعات'!CL174</f>
        <v>0</v>
      </c>
      <c r="CI174" s="166" t="str">
        <f>'2.ورود اطلاعات'!CM174</f>
        <v xml:space="preserve"> </v>
      </c>
      <c r="CJ174" s="166" t="str">
        <f>'2.ورود اطلاعات'!CN174</f>
        <v xml:space="preserve"> </v>
      </c>
      <c r="CK174" s="280" t="str">
        <f t="shared" si="24"/>
        <v>تست اچ آی وی انجام نشده است</v>
      </c>
      <c r="CL174" s="166">
        <f>'2.ورود اطلاعات'!CO174</f>
        <v>0</v>
      </c>
      <c r="CM174" s="166" t="str">
        <f>'2.ورود اطلاعات'!CP174</f>
        <v xml:space="preserve"> </v>
      </c>
      <c r="CN174" s="166" t="str">
        <f>'2.ورود اطلاعات'!CQ174</f>
        <v xml:space="preserve"> </v>
      </c>
      <c r="CO174" s="280" t="str">
        <f t="shared" si="25"/>
        <v>تست اچ آی وی انجام نشده است</v>
      </c>
      <c r="CP174" s="166">
        <f>'2.ورود اطلاعات'!CR174</f>
        <v>0</v>
      </c>
      <c r="CQ174" s="166" t="str">
        <f>'2.ورود اطلاعات'!CS174</f>
        <v xml:space="preserve"> </v>
      </c>
      <c r="CR174" s="166" t="str">
        <f>'2.ورود اطلاعات'!CT174</f>
        <v xml:space="preserve"> </v>
      </c>
      <c r="CS174" s="280" t="str">
        <f t="shared" si="26"/>
        <v>تست اچ آی وی انجام نشده است</v>
      </c>
      <c r="CT174" s="166" t="str">
        <f>'2.ورود اطلاعات'!CU174</f>
        <v>خیر</v>
      </c>
      <c r="DI174" s="164"/>
      <c r="DJ174" s="164"/>
    </row>
    <row r="175" spans="1:114" s="166" customFormat="1" ht="11.65" x14ac:dyDescent="0.35">
      <c r="A175" s="144" t="str">
        <f>'2.ورود اطلاعات'!BS175</f>
        <v>خیر</v>
      </c>
      <c r="B175" s="166">
        <f>'2.ورود اطلاعات'!A175</f>
        <v>174</v>
      </c>
      <c r="C175" s="166">
        <f>'1.مشخصات مرکز'!$D$2</f>
        <v>1398</v>
      </c>
      <c r="D175" s="166" t="str">
        <f>'1.مشخصات مرکز'!$D$3</f>
        <v>انتخاب کنید ...</v>
      </c>
      <c r="E175" s="166" t="str">
        <f>'1.مشخصات مرکز'!$D$4</f>
        <v>انتخاب کنید ...</v>
      </c>
      <c r="F175" s="166" t="str">
        <f>'1.مشخصات مرکز'!$D$5</f>
        <v>انتخاب کنید ...</v>
      </c>
      <c r="G175" s="166">
        <f>'1.مشخصات مرکز'!$D$6</f>
        <v>0</v>
      </c>
      <c r="H175" s="166" t="str">
        <f>'1.مشخصات مرکز'!$D$7</f>
        <v>انتخاب کنید ...</v>
      </c>
      <c r="I175" s="166">
        <f>'1.مشخصات مرکز'!$D$8</f>
        <v>0</v>
      </c>
      <c r="J175" s="166">
        <f>'1.مشخصات مرکز'!$D$9</f>
        <v>0</v>
      </c>
      <c r="K175" s="164">
        <f>'1.مشخصات مرکز'!$D$10</f>
        <v>0</v>
      </c>
      <c r="L175" s="164">
        <f>'1.مشخصات مرکز'!$D$11</f>
        <v>0</v>
      </c>
      <c r="M175" s="166">
        <f>'2.ورود اطلاعات'!B175</f>
        <v>0</v>
      </c>
      <c r="N175" s="166">
        <f>'2.ورود اطلاعات'!C175</f>
        <v>0</v>
      </c>
      <c r="O175" s="166" t="str">
        <f>IF('2.ورود اطلاعات'!F175=0,"نامعلوم",'2.ورود اطلاعات'!F175)</f>
        <v>نامعلوم</v>
      </c>
      <c r="P175" s="166">
        <f>'2.ورود اطلاعات'!J175</f>
        <v>0</v>
      </c>
      <c r="Q175" s="166">
        <f>'2.ورود اطلاعات'!K175</f>
        <v>0</v>
      </c>
      <c r="R175" s="166">
        <f>'2.ورود اطلاعات'!L175</f>
        <v>0</v>
      </c>
      <c r="S175" s="166">
        <f>'2.ورود اطلاعات'!M175</f>
        <v>0</v>
      </c>
      <c r="T175" s="166">
        <f>'2.ورود اطلاعات'!N175</f>
        <v>0</v>
      </c>
      <c r="U175" s="166">
        <f>'2.ورود اطلاعات'!O175</f>
        <v>1398</v>
      </c>
      <c r="V175" s="166">
        <f>'2.ورود اطلاعات'!P175</f>
        <v>0</v>
      </c>
      <c r="W175" s="166">
        <f>'2.ورود اطلاعات'!Q175</f>
        <v>0</v>
      </c>
      <c r="X175" s="166">
        <f>'2.ورود اطلاعات'!R175</f>
        <v>0</v>
      </c>
      <c r="Y175" s="166">
        <f>'2.ورود اطلاعات'!S175</f>
        <v>0</v>
      </c>
      <c r="Z175" s="166">
        <f>'2.ورود اطلاعات'!T175</f>
        <v>0</v>
      </c>
      <c r="AA175" s="166">
        <f>'2.ورود اطلاعات'!U175</f>
        <v>0</v>
      </c>
      <c r="AB175" s="166">
        <f>'2.ورود اطلاعات'!V175</f>
        <v>0</v>
      </c>
      <c r="AC175" s="166">
        <f>'2.ورود اطلاعات'!W175</f>
        <v>0</v>
      </c>
      <c r="AD175" s="166">
        <f>'2.ورود اطلاعات'!X175</f>
        <v>0</v>
      </c>
      <c r="AE175" s="166">
        <f>'2.ورود اطلاعات'!Y175</f>
        <v>0</v>
      </c>
      <c r="AF175" s="166">
        <f>'2.ورود اطلاعات'!Z175</f>
        <v>0</v>
      </c>
      <c r="AG175" s="166">
        <f>'2.ورود اطلاعات'!AA175</f>
        <v>0</v>
      </c>
      <c r="AH175" s="166">
        <f>'2.ورود اطلاعات'!AB175</f>
        <v>0</v>
      </c>
      <c r="AI175" s="166">
        <f>'2.ورود اطلاعات'!AC175</f>
        <v>0</v>
      </c>
      <c r="AJ175" s="166">
        <f>'2.ورود اطلاعات'!AD175</f>
        <v>0</v>
      </c>
      <c r="AK175" s="166">
        <f>'2.ورود اطلاعات'!AE175</f>
        <v>0</v>
      </c>
      <c r="AL175" s="166">
        <f>'2.ورود اطلاعات'!AF175</f>
        <v>0</v>
      </c>
      <c r="AM175" s="166">
        <f>'2.ورود اطلاعات'!AG175</f>
        <v>0</v>
      </c>
      <c r="AN175" s="166">
        <f>'2.ورود اطلاعات'!AH175</f>
        <v>0</v>
      </c>
      <c r="AO175" s="166">
        <f>'2.ورود اطلاعات'!AI175</f>
        <v>0</v>
      </c>
      <c r="AP175" s="166" t="str">
        <f>'2.ورود اطلاعات'!AK175</f>
        <v xml:space="preserve">         </v>
      </c>
      <c r="AQ175" s="166" t="str">
        <f>'2.ورود اطلاعات'!AL175</f>
        <v>هیچکدام</v>
      </c>
      <c r="AR175" s="166" t="str">
        <f>'2.ورود اطلاعات'!AM175</f>
        <v>7.هیچکدام</v>
      </c>
      <c r="AS175" s="166" t="str">
        <f>'2.ورود اطلاعات'!AN175</f>
        <v>نامعلوم</v>
      </c>
      <c r="AT175" s="166" t="str">
        <f>'2.ورود اطلاعات'!AO175</f>
        <v>نامعلوم</v>
      </c>
      <c r="AU175" s="166" t="str">
        <f>'2.ورود اطلاعات'!CV175</f>
        <v>ارائه نشده است.</v>
      </c>
      <c r="AV175" s="166">
        <f>'2.ورود اطلاعات'!CW175</f>
        <v>0</v>
      </c>
      <c r="AW175" s="164">
        <f>'2.ورود اطلاعات'!AT175</f>
        <v>0</v>
      </c>
      <c r="AX175" s="164">
        <f>'2.ورود اطلاعات'!AU175</f>
        <v>0</v>
      </c>
      <c r="AY175" s="164">
        <f>'2.ورود اطلاعات'!AV175</f>
        <v>0</v>
      </c>
      <c r="AZ175" s="164">
        <f>'2.ورود اطلاعات'!AW175</f>
        <v>0</v>
      </c>
      <c r="BA175" s="164">
        <f>'2.ورود اطلاعات'!AX175</f>
        <v>0</v>
      </c>
      <c r="BB175" s="166">
        <f>'2.ورود اطلاعات'!BT175</f>
        <v>0</v>
      </c>
      <c r="BC175" s="166" t="str">
        <f>'2.ورود اطلاعات'!BU175</f>
        <v xml:space="preserve"> </v>
      </c>
      <c r="BD175" s="166" t="str">
        <f>'2.ورود اطلاعات'!BV175</f>
        <v xml:space="preserve"> </v>
      </c>
      <c r="BE175" s="280" t="str">
        <f t="shared" si="18"/>
        <v>تست اچ آی وی انجام نشده است</v>
      </c>
      <c r="BF175" s="164">
        <f>'2.ورود اطلاعات'!BK175</f>
        <v>0</v>
      </c>
      <c r="BG175" s="164">
        <f>'2.ورود اطلاعات'!BL175</f>
        <v>0</v>
      </c>
      <c r="BH175" s="164">
        <f>'2.ورود اطلاعات'!BM175</f>
        <v>0</v>
      </c>
      <c r="BI175" s="164">
        <f>'2.ورود اطلاعات'!BN175</f>
        <v>0</v>
      </c>
      <c r="BJ175" s="164">
        <f>'2.ورود اطلاعات'!BO175</f>
        <v>0</v>
      </c>
      <c r="BK175" s="164">
        <f>'2.ورود اطلاعات'!BP175</f>
        <v>0</v>
      </c>
      <c r="BL175" s="164">
        <f>'2.ورود اطلاعات'!BQ175</f>
        <v>0</v>
      </c>
      <c r="BM175" s="164">
        <f>'2.ورود اطلاعات'!BR175</f>
        <v>0</v>
      </c>
      <c r="BN175" s="166">
        <f>'2.ورود اطلاعات'!BW175</f>
        <v>0</v>
      </c>
      <c r="BO175" s="166" t="str">
        <f>'2.ورود اطلاعات'!BX175</f>
        <v xml:space="preserve"> </v>
      </c>
      <c r="BP175" s="166" t="str">
        <f>'2.ورود اطلاعات'!BY175</f>
        <v xml:space="preserve"> </v>
      </c>
      <c r="BQ175" s="280" t="str">
        <f t="shared" si="19"/>
        <v>تست اچ آی وی انجام نشده است</v>
      </c>
      <c r="BR175" s="166">
        <f>'2.ورود اطلاعات'!BZ175</f>
        <v>0</v>
      </c>
      <c r="BS175" s="166" t="str">
        <f>'2.ورود اطلاعات'!CA175</f>
        <v xml:space="preserve"> </v>
      </c>
      <c r="BT175" s="166" t="str">
        <f>'2.ورود اطلاعات'!CB175</f>
        <v xml:space="preserve"> </v>
      </c>
      <c r="BU175" s="280" t="str">
        <f t="shared" si="20"/>
        <v>تست اچ آی وی انجام نشده است</v>
      </c>
      <c r="BV175" s="166">
        <f>'2.ورود اطلاعات'!CC175</f>
        <v>0</v>
      </c>
      <c r="BW175" s="166" t="str">
        <f>'2.ورود اطلاعات'!CD175</f>
        <v xml:space="preserve"> </v>
      </c>
      <c r="BX175" s="166" t="str">
        <f>'2.ورود اطلاعات'!CE175</f>
        <v xml:space="preserve"> </v>
      </c>
      <c r="BY175" s="280" t="str">
        <f t="shared" si="21"/>
        <v>تست اچ آی وی انجام نشده است</v>
      </c>
      <c r="BZ175" s="166">
        <f>'2.ورود اطلاعات'!CF175</f>
        <v>0</v>
      </c>
      <c r="CA175" s="166" t="str">
        <f>'2.ورود اطلاعات'!CG175</f>
        <v xml:space="preserve"> </v>
      </c>
      <c r="CB175" s="166" t="str">
        <f>'2.ورود اطلاعات'!CH175</f>
        <v xml:space="preserve"> </v>
      </c>
      <c r="CC175" s="280" t="str">
        <f t="shared" si="22"/>
        <v>تست اچ آی وی انجام نشده است</v>
      </c>
      <c r="CD175" s="166">
        <f>'2.ورود اطلاعات'!CI175</f>
        <v>0</v>
      </c>
      <c r="CE175" s="166" t="str">
        <f>'2.ورود اطلاعات'!CJ175</f>
        <v xml:space="preserve"> </v>
      </c>
      <c r="CF175" s="166" t="str">
        <f>'2.ورود اطلاعات'!CK175</f>
        <v xml:space="preserve"> </v>
      </c>
      <c r="CG175" s="280" t="str">
        <f t="shared" si="23"/>
        <v>تست اچ آی وی انجام نشده است</v>
      </c>
      <c r="CH175" s="166">
        <f>'2.ورود اطلاعات'!CL175</f>
        <v>0</v>
      </c>
      <c r="CI175" s="166" t="str">
        <f>'2.ورود اطلاعات'!CM175</f>
        <v xml:space="preserve"> </v>
      </c>
      <c r="CJ175" s="166" t="str">
        <f>'2.ورود اطلاعات'!CN175</f>
        <v xml:space="preserve"> </v>
      </c>
      <c r="CK175" s="280" t="str">
        <f t="shared" si="24"/>
        <v>تست اچ آی وی انجام نشده است</v>
      </c>
      <c r="CL175" s="166">
        <f>'2.ورود اطلاعات'!CO175</f>
        <v>0</v>
      </c>
      <c r="CM175" s="166" t="str">
        <f>'2.ورود اطلاعات'!CP175</f>
        <v xml:space="preserve"> </v>
      </c>
      <c r="CN175" s="166" t="str">
        <f>'2.ورود اطلاعات'!CQ175</f>
        <v xml:space="preserve"> </v>
      </c>
      <c r="CO175" s="280" t="str">
        <f t="shared" si="25"/>
        <v>تست اچ آی وی انجام نشده است</v>
      </c>
      <c r="CP175" s="166">
        <f>'2.ورود اطلاعات'!CR175</f>
        <v>0</v>
      </c>
      <c r="CQ175" s="166" t="str">
        <f>'2.ورود اطلاعات'!CS175</f>
        <v xml:space="preserve"> </v>
      </c>
      <c r="CR175" s="166" t="str">
        <f>'2.ورود اطلاعات'!CT175</f>
        <v xml:space="preserve"> </v>
      </c>
      <c r="CS175" s="280" t="str">
        <f t="shared" si="26"/>
        <v>تست اچ آی وی انجام نشده است</v>
      </c>
      <c r="CT175" s="166" t="str">
        <f>'2.ورود اطلاعات'!CU175</f>
        <v>خیر</v>
      </c>
      <c r="DI175" s="164"/>
      <c r="DJ175" s="164"/>
    </row>
    <row r="176" spans="1:114" s="166" customFormat="1" ht="11.65" x14ac:dyDescent="0.35">
      <c r="A176" s="144" t="str">
        <f>'2.ورود اطلاعات'!BS176</f>
        <v>خیر</v>
      </c>
      <c r="B176" s="166">
        <f>'2.ورود اطلاعات'!A176</f>
        <v>175</v>
      </c>
      <c r="C176" s="166">
        <f>'1.مشخصات مرکز'!$D$2</f>
        <v>1398</v>
      </c>
      <c r="D176" s="166" t="str">
        <f>'1.مشخصات مرکز'!$D$3</f>
        <v>انتخاب کنید ...</v>
      </c>
      <c r="E176" s="166" t="str">
        <f>'1.مشخصات مرکز'!$D$4</f>
        <v>انتخاب کنید ...</v>
      </c>
      <c r="F176" s="166" t="str">
        <f>'1.مشخصات مرکز'!$D$5</f>
        <v>انتخاب کنید ...</v>
      </c>
      <c r="G176" s="166">
        <f>'1.مشخصات مرکز'!$D$6</f>
        <v>0</v>
      </c>
      <c r="H176" s="166" t="str">
        <f>'1.مشخصات مرکز'!$D$7</f>
        <v>انتخاب کنید ...</v>
      </c>
      <c r="I176" s="166">
        <f>'1.مشخصات مرکز'!$D$8</f>
        <v>0</v>
      </c>
      <c r="J176" s="166">
        <f>'1.مشخصات مرکز'!$D$9</f>
        <v>0</v>
      </c>
      <c r="K176" s="164">
        <f>'1.مشخصات مرکز'!$D$10</f>
        <v>0</v>
      </c>
      <c r="L176" s="164">
        <f>'1.مشخصات مرکز'!$D$11</f>
        <v>0</v>
      </c>
      <c r="M176" s="166">
        <f>'2.ورود اطلاعات'!B176</f>
        <v>0</v>
      </c>
      <c r="N176" s="166">
        <f>'2.ورود اطلاعات'!C176</f>
        <v>0</v>
      </c>
      <c r="O176" s="166" t="str">
        <f>IF('2.ورود اطلاعات'!F176=0,"نامعلوم",'2.ورود اطلاعات'!F176)</f>
        <v>نامعلوم</v>
      </c>
      <c r="P176" s="166">
        <f>'2.ورود اطلاعات'!J176</f>
        <v>0</v>
      </c>
      <c r="Q176" s="166">
        <f>'2.ورود اطلاعات'!K176</f>
        <v>0</v>
      </c>
      <c r="R176" s="166">
        <f>'2.ورود اطلاعات'!L176</f>
        <v>0</v>
      </c>
      <c r="S176" s="166">
        <f>'2.ورود اطلاعات'!M176</f>
        <v>0</v>
      </c>
      <c r="T176" s="166">
        <f>'2.ورود اطلاعات'!N176</f>
        <v>0</v>
      </c>
      <c r="U176" s="166">
        <f>'2.ورود اطلاعات'!O176</f>
        <v>1398</v>
      </c>
      <c r="V176" s="166">
        <f>'2.ورود اطلاعات'!P176</f>
        <v>0</v>
      </c>
      <c r="W176" s="166">
        <f>'2.ورود اطلاعات'!Q176</f>
        <v>0</v>
      </c>
      <c r="X176" s="166">
        <f>'2.ورود اطلاعات'!R176</f>
        <v>0</v>
      </c>
      <c r="Y176" s="166">
        <f>'2.ورود اطلاعات'!S176</f>
        <v>0</v>
      </c>
      <c r="Z176" s="166">
        <f>'2.ورود اطلاعات'!T176</f>
        <v>0</v>
      </c>
      <c r="AA176" s="166">
        <f>'2.ورود اطلاعات'!U176</f>
        <v>0</v>
      </c>
      <c r="AB176" s="166">
        <f>'2.ورود اطلاعات'!V176</f>
        <v>0</v>
      </c>
      <c r="AC176" s="166">
        <f>'2.ورود اطلاعات'!W176</f>
        <v>0</v>
      </c>
      <c r="AD176" s="166">
        <f>'2.ورود اطلاعات'!X176</f>
        <v>0</v>
      </c>
      <c r="AE176" s="166">
        <f>'2.ورود اطلاعات'!Y176</f>
        <v>0</v>
      </c>
      <c r="AF176" s="166">
        <f>'2.ورود اطلاعات'!Z176</f>
        <v>0</v>
      </c>
      <c r="AG176" s="166">
        <f>'2.ورود اطلاعات'!AA176</f>
        <v>0</v>
      </c>
      <c r="AH176" s="166">
        <f>'2.ورود اطلاعات'!AB176</f>
        <v>0</v>
      </c>
      <c r="AI176" s="166">
        <f>'2.ورود اطلاعات'!AC176</f>
        <v>0</v>
      </c>
      <c r="AJ176" s="166">
        <f>'2.ورود اطلاعات'!AD176</f>
        <v>0</v>
      </c>
      <c r="AK176" s="166">
        <f>'2.ورود اطلاعات'!AE176</f>
        <v>0</v>
      </c>
      <c r="AL176" s="166">
        <f>'2.ورود اطلاعات'!AF176</f>
        <v>0</v>
      </c>
      <c r="AM176" s="166">
        <f>'2.ورود اطلاعات'!AG176</f>
        <v>0</v>
      </c>
      <c r="AN176" s="166">
        <f>'2.ورود اطلاعات'!AH176</f>
        <v>0</v>
      </c>
      <c r="AO176" s="166">
        <f>'2.ورود اطلاعات'!AI176</f>
        <v>0</v>
      </c>
      <c r="AP176" s="166" t="str">
        <f>'2.ورود اطلاعات'!AK176</f>
        <v xml:space="preserve">         </v>
      </c>
      <c r="AQ176" s="166" t="str">
        <f>'2.ورود اطلاعات'!AL176</f>
        <v>هیچکدام</v>
      </c>
      <c r="AR176" s="166" t="str">
        <f>'2.ورود اطلاعات'!AM176</f>
        <v>7.هیچکدام</v>
      </c>
      <c r="AS176" s="166" t="str">
        <f>'2.ورود اطلاعات'!AN176</f>
        <v>نامعلوم</v>
      </c>
      <c r="AT176" s="166" t="str">
        <f>'2.ورود اطلاعات'!AO176</f>
        <v>نامعلوم</v>
      </c>
      <c r="AU176" s="166" t="str">
        <f>'2.ورود اطلاعات'!CV176</f>
        <v>ارائه نشده است.</v>
      </c>
      <c r="AV176" s="166">
        <f>'2.ورود اطلاعات'!CW176</f>
        <v>0</v>
      </c>
      <c r="AW176" s="164">
        <f>'2.ورود اطلاعات'!AT176</f>
        <v>0</v>
      </c>
      <c r="AX176" s="164">
        <f>'2.ورود اطلاعات'!AU176</f>
        <v>0</v>
      </c>
      <c r="AY176" s="164">
        <f>'2.ورود اطلاعات'!AV176</f>
        <v>0</v>
      </c>
      <c r="AZ176" s="164">
        <f>'2.ورود اطلاعات'!AW176</f>
        <v>0</v>
      </c>
      <c r="BA176" s="164">
        <f>'2.ورود اطلاعات'!AX176</f>
        <v>0</v>
      </c>
      <c r="BB176" s="166">
        <f>'2.ورود اطلاعات'!BT176</f>
        <v>0</v>
      </c>
      <c r="BC176" s="166" t="str">
        <f>'2.ورود اطلاعات'!BU176</f>
        <v xml:space="preserve"> </v>
      </c>
      <c r="BD176" s="166" t="str">
        <f>'2.ورود اطلاعات'!BV176</f>
        <v xml:space="preserve"> </v>
      </c>
      <c r="BE176" s="280" t="str">
        <f t="shared" si="18"/>
        <v>تست اچ آی وی انجام نشده است</v>
      </c>
      <c r="BF176" s="164">
        <f>'2.ورود اطلاعات'!BK176</f>
        <v>0</v>
      </c>
      <c r="BG176" s="164">
        <f>'2.ورود اطلاعات'!BL176</f>
        <v>0</v>
      </c>
      <c r="BH176" s="164">
        <f>'2.ورود اطلاعات'!BM176</f>
        <v>0</v>
      </c>
      <c r="BI176" s="164">
        <f>'2.ورود اطلاعات'!BN176</f>
        <v>0</v>
      </c>
      <c r="BJ176" s="164">
        <f>'2.ورود اطلاعات'!BO176</f>
        <v>0</v>
      </c>
      <c r="BK176" s="164">
        <f>'2.ورود اطلاعات'!BP176</f>
        <v>0</v>
      </c>
      <c r="BL176" s="164">
        <f>'2.ورود اطلاعات'!BQ176</f>
        <v>0</v>
      </c>
      <c r="BM176" s="164">
        <f>'2.ورود اطلاعات'!BR176</f>
        <v>0</v>
      </c>
      <c r="BN176" s="166">
        <f>'2.ورود اطلاعات'!BW176</f>
        <v>0</v>
      </c>
      <c r="BO176" s="166" t="str">
        <f>'2.ورود اطلاعات'!BX176</f>
        <v xml:space="preserve"> </v>
      </c>
      <c r="BP176" s="166" t="str">
        <f>'2.ورود اطلاعات'!BY176</f>
        <v xml:space="preserve"> </v>
      </c>
      <c r="BQ176" s="280" t="str">
        <f t="shared" si="19"/>
        <v>تست اچ آی وی انجام نشده است</v>
      </c>
      <c r="BR176" s="166">
        <f>'2.ورود اطلاعات'!BZ176</f>
        <v>0</v>
      </c>
      <c r="BS176" s="166" t="str">
        <f>'2.ورود اطلاعات'!CA176</f>
        <v xml:space="preserve"> </v>
      </c>
      <c r="BT176" s="166" t="str">
        <f>'2.ورود اطلاعات'!CB176</f>
        <v xml:space="preserve"> </v>
      </c>
      <c r="BU176" s="280" t="str">
        <f t="shared" si="20"/>
        <v>تست اچ آی وی انجام نشده است</v>
      </c>
      <c r="BV176" s="166">
        <f>'2.ورود اطلاعات'!CC176</f>
        <v>0</v>
      </c>
      <c r="BW176" s="166" t="str">
        <f>'2.ورود اطلاعات'!CD176</f>
        <v xml:space="preserve"> </v>
      </c>
      <c r="BX176" s="166" t="str">
        <f>'2.ورود اطلاعات'!CE176</f>
        <v xml:space="preserve"> </v>
      </c>
      <c r="BY176" s="280" t="str">
        <f t="shared" si="21"/>
        <v>تست اچ آی وی انجام نشده است</v>
      </c>
      <c r="BZ176" s="166">
        <f>'2.ورود اطلاعات'!CF176</f>
        <v>0</v>
      </c>
      <c r="CA176" s="166" t="str">
        <f>'2.ورود اطلاعات'!CG176</f>
        <v xml:space="preserve"> </v>
      </c>
      <c r="CB176" s="166" t="str">
        <f>'2.ورود اطلاعات'!CH176</f>
        <v xml:space="preserve"> </v>
      </c>
      <c r="CC176" s="280" t="str">
        <f t="shared" si="22"/>
        <v>تست اچ آی وی انجام نشده است</v>
      </c>
      <c r="CD176" s="166">
        <f>'2.ورود اطلاعات'!CI176</f>
        <v>0</v>
      </c>
      <c r="CE176" s="166" t="str">
        <f>'2.ورود اطلاعات'!CJ176</f>
        <v xml:space="preserve"> </v>
      </c>
      <c r="CF176" s="166" t="str">
        <f>'2.ورود اطلاعات'!CK176</f>
        <v xml:space="preserve"> </v>
      </c>
      <c r="CG176" s="280" t="str">
        <f t="shared" si="23"/>
        <v>تست اچ آی وی انجام نشده است</v>
      </c>
      <c r="CH176" s="166">
        <f>'2.ورود اطلاعات'!CL176</f>
        <v>0</v>
      </c>
      <c r="CI176" s="166" t="str">
        <f>'2.ورود اطلاعات'!CM176</f>
        <v xml:space="preserve"> </v>
      </c>
      <c r="CJ176" s="166" t="str">
        <f>'2.ورود اطلاعات'!CN176</f>
        <v xml:space="preserve"> </v>
      </c>
      <c r="CK176" s="280" t="str">
        <f t="shared" si="24"/>
        <v>تست اچ آی وی انجام نشده است</v>
      </c>
      <c r="CL176" s="166">
        <f>'2.ورود اطلاعات'!CO176</f>
        <v>0</v>
      </c>
      <c r="CM176" s="166" t="str">
        <f>'2.ورود اطلاعات'!CP176</f>
        <v xml:space="preserve"> </v>
      </c>
      <c r="CN176" s="166" t="str">
        <f>'2.ورود اطلاعات'!CQ176</f>
        <v xml:space="preserve"> </v>
      </c>
      <c r="CO176" s="280" t="str">
        <f t="shared" si="25"/>
        <v>تست اچ آی وی انجام نشده است</v>
      </c>
      <c r="CP176" s="166">
        <f>'2.ورود اطلاعات'!CR176</f>
        <v>0</v>
      </c>
      <c r="CQ176" s="166" t="str">
        <f>'2.ورود اطلاعات'!CS176</f>
        <v xml:space="preserve"> </v>
      </c>
      <c r="CR176" s="166" t="str">
        <f>'2.ورود اطلاعات'!CT176</f>
        <v xml:space="preserve"> </v>
      </c>
      <c r="CS176" s="280" t="str">
        <f t="shared" si="26"/>
        <v>تست اچ آی وی انجام نشده است</v>
      </c>
      <c r="CT176" s="166" t="str">
        <f>'2.ورود اطلاعات'!CU176</f>
        <v>خیر</v>
      </c>
      <c r="DI176" s="164"/>
      <c r="DJ176" s="164"/>
    </row>
    <row r="177" spans="1:114" s="166" customFormat="1" ht="11.65" x14ac:dyDescent="0.35">
      <c r="A177" s="144" t="str">
        <f>'2.ورود اطلاعات'!BS177</f>
        <v>خیر</v>
      </c>
      <c r="B177" s="166">
        <f>'2.ورود اطلاعات'!A177</f>
        <v>176</v>
      </c>
      <c r="C177" s="166">
        <f>'1.مشخصات مرکز'!$D$2</f>
        <v>1398</v>
      </c>
      <c r="D177" s="166" t="str">
        <f>'1.مشخصات مرکز'!$D$3</f>
        <v>انتخاب کنید ...</v>
      </c>
      <c r="E177" s="166" t="str">
        <f>'1.مشخصات مرکز'!$D$4</f>
        <v>انتخاب کنید ...</v>
      </c>
      <c r="F177" s="166" t="str">
        <f>'1.مشخصات مرکز'!$D$5</f>
        <v>انتخاب کنید ...</v>
      </c>
      <c r="G177" s="166">
        <f>'1.مشخصات مرکز'!$D$6</f>
        <v>0</v>
      </c>
      <c r="H177" s="166" t="str">
        <f>'1.مشخصات مرکز'!$D$7</f>
        <v>انتخاب کنید ...</v>
      </c>
      <c r="I177" s="166">
        <f>'1.مشخصات مرکز'!$D$8</f>
        <v>0</v>
      </c>
      <c r="J177" s="166">
        <f>'1.مشخصات مرکز'!$D$9</f>
        <v>0</v>
      </c>
      <c r="K177" s="164">
        <f>'1.مشخصات مرکز'!$D$10</f>
        <v>0</v>
      </c>
      <c r="L177" s="164">
        <f>'1.مشخصات مرکز'!$D$11</f>
        <v>0</v>
      </c>
      <c r="M177" s="166">
        <f>'2.ورود اطلاعات'!B177</f>
        <v>0</v>
      </c>
      <c r="N177" s="166">
        <f>'2.ورود اطلاعات'!C177</f>
        <v>0</v>
      </c>
      <c r="O177" s="166" t="str">
        <f>IF('2.ورود اطلاعات'!F177=0,"نامعلوم",'2.ورود اطلاعات'!F177)</f>
        <v>نامعلوم</v>
      </c>
      <c r="P177" s="166">
        <f>'2.ورود اطلاعات'!J177</f>
        <v>0</v>
      </c>
      <c r="Q177" s="166">
        <f>'2.ورود اطلاعات'!K177</f>
        <v>0</v>
      </c>
      <c r="R177" s="166">
        <f>'2.ورود اطلاعات'!L177</f>
        <v>0</v>
      </c>
      <c r="S177" s="166">
        <f>'2.ورود اطلاعات'!M177</f>
        <v>0</v>
      </c>
      <c r="T177" s="166">
        <f>'2.ورود اطلاعات'!N177</f>
        <v>0</v>
      </c>
      <c r="U177" s="166">
        <f>'2.ورود اطلاعات'!O177</f>
        <v>1398</v>
      </c>
      <c r="V177" s="166">
        <f>'2.ورود اطلاعات'!P177</f>
        <v>0</v>
      </c>
      <c r="W177" s="166">
        <f>'2.ورود اطلاعات'!Q177</f>
        <v>0</v>
      </c>
      <c r="X177" s="166">
        <f>'2.ورود اطلاعات'!R177</f>
        <v>0</v>
      </c>
      <c r="Y177" s="166">
        <f>'2.ورود اطلاعات'!S177</f>
        <v>0</v>
      </c>
      <c r="Z177" s="166">
        <f>'2.ورود اطلاعات'!T177</f>
        <v>0</v>
      </c>
      <c r="AA177" s="166">
        <f>'2.ورود اطلاعات'!U177</f>
        <v>0</v>
      </c>
      <c r="AB177" s="166">
        <f>'2.ورود اطلاعات'!V177</f>
        <v>0</v>
      </c>
      <c r="AC177" s="166">
        <f>'2.ورود اطلاعات'!W177</f>
        <v>0</v>
      </c>
      <c r="AD177" s="166">
        <f>'2.ورود اطلاعات'!X177</f>
        <v>0</v>
      </c>
      <c r="AE177" s="166">
        <f>'2.ورود اطلاعات'!Y177</f>
        <v>0</v>
      </c>
      <c r="AF177" s="166">
        <f>'2.ورود اطلاعات'!Z177</f>
        <v>0</v>
      </c>
      <c r="AG177" s="166">
        <f>'2.ورود اطلاعات'!AA177</f>
        <v>0</v>
      </c>
      <c r="AH177" s="166">
        <f>'2.ورود اطلاعات'!AB177</f>
        <v>0</v>
      </c>
      <c r="AI177" s="166">
        <f>'2.ورود اطلاعات'!AC177</f>
        <v>0</v>
      </c>
      <c r="AJ177" s="166">
        <f>'2.ورود اطلاعات'!AD177</f>
        <v>0</v>
      </c>
      <c r="AK177" s="166">
        <f>'2.ورود اطلاعات'!AE177</f>
        <v>0</v>
      </c>
      <c r="AL177" s="166">
        <f>'2.ورود اطلاعات'!AF177</f>
        <v>0</v>
      </c>
      <c r="AM177" s="166">
        <f>'2.ورود اطلاعات'!AG177</f>
        <v>0</v>
      </c>
      <c r="AN177" s="166">
        <f>'2.ورود اطلاعات'!AH177</f>
        <v>0</v>
      </c>
      <c r="AO177" s="166">
        <f>'2.ورود اطلاعات'!AI177</f>
        <v>0</v>
      </c>
      <c r="AP177" s="166" t="str">
        <f>'2.ورود اطلاعات'!AK177</f>
        <v xml:space="preserve">         </v>
      </c>
      <c r="AQ177" s="166" t="str">
        <f>'2.ورود اطلاعات'!AL177</f>
        <v>هیچکدام</v>
      </c>
      <c r="AR177" s="166" t="str">
        <f>'2.ورود اطلاعات'!AM177</f>
        <v>7.هیچکدام</v>
      </c>
      <c r="AS177" s="166" t="str">
        <f>'2.ورود اطلاعات'!AN177</f>
        <v>نامعلوم</v>
      </c>
      <c r="AT177" s="166" t="str">
        <f>'2.ورود اطلاعات'!AO177</f>
        <v>نامعلوم</v>
      </c>
      <c r="AU177" s="166" t="str">
        <f>'2.ورود اطلاعات'!CV177</f>
        <v>ارائه نشده است.</v>
      </c>
      <c r="AV177" s="166">
        <f>'2.ورود اطلاعات'!CW177</f>
        <v>0</v>
      </c>
      <c r="AW177" s="164">
        <f>'2.ورود اطلاعات'!AT177</f>
        <v>0</v>
      </c>
      <c r="AX177" s="164">
        <f>'2.ورود اطلاعات'!AU177</f>
        <v>0</v>
      </c>
      <c r="AY177" s="164">
        <f>'2.ورود اطلاعات'!AV177</f>
        <v>0</v>
      </c>
      <c r="AZ177" s="164">
        <f>'2.ورود اطلاعات'!AW177</f>
        <v>0</v>
      </c>
      <c r="BA177" s="164">
        <f>'2.ورود اطلاعات'!AX177</f>
        <v>0</v>
      </c>
      <c r="BB177" s="166">
        <f>'2.ورود اطلاعات'!BT177</f>
        <v>0</v>
      </c>
      <c r="BC177" s="166" t="str">
        <f>'2.ورود اطلاعات'!BU177</f>
        <v xml:space="preserve"> </v>
      </c>
      <c r="BD177" s="166" t="str">
        <f>'2.ورود اطلاعات'!BV177</f>
        <v xml:space="preserve"> </v>
      </c>
      <c r="BE177" s="280" t="str">
        <f t="shared" si="18"/>
        <v>تست اچ آی وی انجام نشده است</v>
      </c>
      <c r="BF177" s="164">
        <f>'2.ورود اطلاعات'!BK177</f>
        <v>0</v>
      </c>
      <c r="BG177" s="164">
        <f>'2.ورود اطلاعات'!BL177</f>
        <v>0</v>
      </c>
      <c r="BH177" s="164">
        <f>'2.ورود اطلاعات'!BM177</f>
        <v>0</v>
      </c>
      <c r="BI177" s="164">
        <f>'2.ورود اطلاعات'!BN177</f>
        <v>0</v>
      </c>
      <c r="BJ177" s="164">
        <f>'2.ورود اطلاعات'!BO177</f>
        <v>0</v>
      </c>
      <c r="BK177" s="164">
        <f>'2.ورود اطلاعات'!BP177</f>
        <v>0</v>
      </c>
      <c r="BL177" s="164">
        <f>'2.ورود اطلاعات'!BQ177</f>
        <v>0</v>
      </c>
      <c r="BM177" s="164">
        <f>'2.ورود اطلاعات'!BR177</f>
        <v>0</v>
      </c>
      <c r="BN177" s="166">
        <f>'2.ورود اطلاعات'!BW177</f>
        <v>0</v>
      </c>
      <c r="BO177" s="166" t="str">
        <f>'2.ورود اطلاعات'!BX177</f>
        <v xml:space="preserve"> </v>
      </c>
      <c r="BP177" s="166" t="str">
        <f>'2.ورود اطلاعات'!BY177</f>
        <v xml:space="preserve"> </v>
      </c>
      <c r="BQ177" s="280" t="str">
        <f t="shared" si="19"/>
        <v>تست اچ آی وی انجام نشده است</v>
      </c>
      <c r="BR177" s="166">
        <f>'2.ورود اطلاعات'!BZ177</f>
        <v>0</v>
      </c>
      <c r="BS177" s="166" t="str">
        <f>'2.ورود اطلاعات'!CA177</f>
        <v xml:space="preserve"> </v>
      </c>
      <c r="BT177" s="166" t="str">
        <f>'2.ورود اطلاعات'!CB177</f>
        <v xml:space="preserve"> </v>
      </c>
      <c r="BU177" s="280" t="str">
        <f t="shared" si="20"/>
        <v>تست اچ آی وی انجام نشده است</v>
      </c>
      <c r="BV177" s="166">
        <f>'2.ورود اطلاعات'!CC177</f>
        <v>0</v>
      </c>
      <c r="BW177" s="166" t="str">
        <f>'2.ورود اطلاعات'!CD177</f>
        <v xml:space="preserve"> </v>
      </c>
      <c r="BX177" s="166" t="str">
        <f>'2.ورود اطلاعات'!CE177</f>
        <v xml:space="preserve"> </v>
      </c>
      <c r="BY177" s="280" t="str">
        <f t="shared" si="21"/>
        <v>تست اچ آی وی انجام نشده است</v>
      </c>
      <c r="BZ177" s="166">
        <f>'2.ورود اطلاعات'!CF177</f>
        <v>0</v>
      </c>
      <c r="CA177" s="166" t="str">
        <f>'2.ورود اطلاعات'!CG177</f>
        <v xml:space="preserve"> </v>
      </c>
      <c r="CB177" s="166" t="str">
        <f>'2.ورود اطلاعات'!CH177</f>
        <v xml:space="preserve"> </v>
      </c>
      <c r="CC177" s="280" t="str">
        <f t="shared" si="22"/>
        <v>تست اچ آی وی انجام نشده است</v>
      </c>
      <c r="CD177" s="166">
        <f>'2.ورود اطلاعات'!CI177</f>
        <v>0</v>
      </c>
      <c r="CE177" s="166" t="str">
        <f>'2.ورود اطلاعات'!CJ177</f>
        <v xml:space="preserve"> </v>
      </c>
      <c r="CF177" s="166" t="str">
        <f>'2.ورود اطلاعات'!CK177</f>
        <v xml:space="preserve"> </v>
      </c>
      <c r="CG177" s="280" t="str">
        <f t="shared" si="23"/>
        <v>تست اچ آی وی انجام نشده است</v>
      </c>
      <c r="CH177" s="166">
        <f>'2.ورود اطلاعات'!CL177</f>
        <v>0</v>
      </c>
      <c r="CI177" s="166" t="str">
        <f>'2.ورود اطلاعات'!CM177</f>
        <v xml:space="preserve"> </v>
      </c>
      <c r="CJ177" s="166" t="str">
        <f>'2.ورود اطلاعات'!CN177</f>
        <v xml:space="preserve"> </v>
      </c>
      <c r="CK177" s="280" t="str">
        <f t="shared" si="24"/>
        <v>تست اچ آی وی انجام نشده است</v>
      </c>
      <c r="CL177" s="166">
        <f>'2.ورود اطلاعات'!CO177</f>
        <v>0</v>
      </c>
      <c r="CM177" s="166" t="str">
        <f>'2.ورود اطلاعات'!CP177</f>
        <v xml:space="preserve"> </v>
      </c>
      <c r="CN177" s="166" t="str">
        <f>'2.ورود اطلاعات'!CQ177</f>
        <v xml:space="preserve"> </v>
      </c>
      <c r="CO177" s="280" t="str">
        <f t="shared" si="25"/>
        <v>تست اچ آی وی انجام نشده است</v>
      </c>
      <c r="CP177" s="166">
        <f>'2.ورود اطلاعات'!CR177</f>
        <v>0</v>
      </c>
      <c r="CQ177" s="166" t="str">
        <f>'2.ورود اطلاعات'!CS177</f>
        <v xml:space="preserve"> </v>
      </c>
      <c r="CR177" s="166" t="str">
        <f>'2.ورود اطلاعات'!CT177</f>
        <v xml:space="preserve"> </v>
      </c>
      <c r="CS177" s="280" t="str">
        <f t="shared" si="26"/>
        <v>تست اچ آی وی انجام نشده است</v>
      </c>
      <c r="CT177" s="166" t="str">
        <f>'2.ورود اطلاعات'!CU177</f>
        <v>خیر</v>
      </c>
      <c r="DI177" s="164"/>
      <c r="DJ177" s="164"/>
    </row>
    <row r="178" spans="1:114" s="166" customFormat="1" ht="11.65" x14ac:dyDescent="0.35">
      <c r="A178" s="144" t="str">
        <f>'2.ورود اطلاعات'!BS178</f>
        <v>خیر</v>
      </c>
      <c r="B178" s="166">
        <f>'2.ورود اطلاعات'!A178</f>
        <v>177</v>
      </c>
      <c r="C178" s="166">
        <f>'1.مشخصات مرکز'!$D$2</f>
        <v>1398</v>
      </c>
      <c r="D178" s="166" t="str">
        <f>'1.مشخصات مرکز'!$D$3</f>
        <v>انتخاب کنید ...</v>
      </c>
      <c r="E178" s="166" t="str">
        <f>'1.مشخصات مرکز'!$D$4</f>
        <v>انتخاب کنید ...</v>
      </c>
      <c r="F178" s="166" t="str">
        <f>'1.مشخصات مرکز'!$D$5</f>
        <v>انتخاب کنید ...</v>
      </c>
      <c r="G178" s="166">
        <f>'1.مشخصات مرکز'!$D$6</f>
        <v>0</v>
      </c>
      <c r="H178" s="166" t="str">
        <f>'1.مشخصات مرکز'!$D$7</f>
        <v>انتخاب کنید ...</v>
      </c>
      <c r="I178" s="166">
        <f>'1.مشخصات مرکز'!$D$8</f>
        <v>0</v>
      </c>
      <c r="J178" s="166">
        <f>'1.مشخصات مرکز'!$D$9</f>
        <v>0</v>
      </c>
      <c r="K178" s="164">
        <f>'1.مشخصات مرکز'!$D$10</f>
        <v>0</v>
      </c>
      <c r="L178" s="164">
        <f>'1.مشخصات مرکز'!$D$11</f>
        <v>0</v>
      </c>
      <c r="M178" s="166">
        <f>'2.ورود اطلاعات'!B178</f>
        <v>0</v>
      </c>
      <c r="N178" s="166">
        <f>'2.ورود اطلاعات'!C178</f>
        <v>0</v>
      </c>
      <c r="O178" s="166" t="str">
        <f>IF('2.ورود اطلاعات'!F178=0,"نامعلوم",'2.ورود اطلاعات'!F178)</f>
        <v>نامعلوم</v>
      </c>
      <c r="P178" s="166">
        <f>'2.ورود اطلاعات'!J178</f>
        <v>0</v>
      </c>
      <c r="Q178" s="166">
        <f>'2.ورود اطلاعات'!K178</f>
        <v>0</v>
      </c>
      <c r="R178" s="166">
        <f>'2.ورود اطلاعات'!L178</f>
        <v>0</v>
      </c>
      <c r="S178" s="166">
        <f>'2.ورود اطلاعات'!M178</f>
        <v>0</v>
      </c>
      <c r="T178" s="166">
        <f>'2.ورود اطلاعات'!N178</f>
        <v>0</v>
      </c>
      <c r="U178" s="166">
        <f>'2.ورود اطلاعات'!O178</f>
        <v>1398</v>
      </c>
      <c r="V178" s="166">
        <f>'2.ورود اطلاعات'!P178</f>
        <v>0</v>
      </c>
      <c r="W178" s="166">
        <f>'2.ورود اطلاعات'!Q178</f>
        <v>0</v>
      </c>
      <c r="X178" s="166">
        <f>'2.ورود اطلاعات'!R178</f>
        <v>0</v>
      </c>
      <c r="Y178" s="166">
        <f>'2.ورود اطلاعات'!S178</f>
        <v>0</v>
      </c>
      <c r="Z178" s="166">
        <f>'2.ورود اطلاعات'!T178</f>
        <v>0</v>
      </c>
      <c r="AA178" s="166">
        <f>'2.ورود اطلاعات'!U178</f>
        <v>0</v>
      </c>
      <c r="AB178" s="166">
        <f>'2.ورود اطلاعات'!V178</f>
        <v>0</v>
      </c>
      <c r="AC178" s="166">
        <f>'2.ورود اطلاعات'!W178</f>
        <v>0</v>
      </c>
      <c r="AD178" s="166">
        <f>'2.ورود اطلاعات'!X178</f>
        <v>0</v>
      </c>
      <c r="AE178" s="166">
        <f>'2.ورود اطلاعات'!Y178</f>
        <v>0</v>
      </c>
      <c r="AF178" s="166">
        <f>'2.ورود اطلاعات'!Z178</f>
        <v>0</v>
      </c>
      <c r="AG178" s="166">
        <f>'2.ورود اطلاعات'!AA178</f>
        <v>0</v>
      </c>
      <c r="AH178" s="166">
        <f>'2.ورود اطلاعات'!AB178</f>
        <v>0</v>
      </c>
      <c r="AI178" s="166">
        <f>'2.ورود اطلاعات'!AC178</f>
        <v>0</v>
      </c>
      <c r="AJ178" s="166">
        <f>'2.ورود اطلاعات'!AD178</f>
        <v>0</v>
      </c>
      <c r="AK178" s="166">
        <f>'2.ورود اطلاعات'!AE178</f>
        <v>0</v>
      </c>
      <c r="AL178" s="166">
        <f>'2.ورود اطلاعات'!AF178</f>
        <v>0</v>
      </c>
      <c r="AM178" s="166">
        <f>'2.ورود اطلاعات'!AG178</f>
        <v>0</v>
      </c>
      <c r="AN178" s="166">
        <f>'2.ورود اطلاعات'!AH178</f>
        <v>0</v>
      </c>
      <c r="AO178" s="166">
        <f>'2.ورود اطلاعات'!AI178</f>
        <v>0</v>
      </c>
      <c r="AP178" s="166" t="str">
        <f>'2.ورود اطلاعات'!AK178</f>
        <v xml:space="preserve">         </v>
      </c>
      <c r="AQ178" s="166" t="str">
        <f>'2.ورود اطلاعات'!AL178</f>
        <v>هیچکدام</v>
      </c>
      <c r="AR178" s="166" t="str">
        <f>'2.ورود اطلاعات'!AM178</f>
        <v>7.هیچکدام</v>
      </c>
      <c r="AS178" s="166" t="str">
        <f>'2.ورود اطلاعات'!AN178</f>
        <v>نامعلوم</v>
      </c>
      <c r="AT178" s="166" t="str">
        <f>'2.ورود اطلاعات'!AO178</f>
        <v>نامعلوم</v>
      </c>
      <c r="AU178" s="166" t="str">
        <f>'2.ورود اطلاعات'!CV178</f>
        <v>ارائه نشده است.</v>
      </c>
      <c r="AV178" s="166">
        <f>'2.ورود اطلاعات'!CW178</f>
        <v>0</v>
      </c>
      <c r="AW178" s="164">
        <f>'2.ورود اطلاعات'!AT178</f>
        <v>0</v>
      </c>
      <c r="AX178" s="164">
        <f>'2.ورود اطلاعات'!AU178</f>
        <v>0</v>
      </c>
      <c r="AY178" s="164">
        <f>'2.ورود اطلاعات'!AV178</f>
        <v>0</v>
      </c>
      <c r="AZ178" s="164">
        <f>'2.ورود اطلاعات'!AW178</f>
        <v>0</v>
      </c>
      <c r="BA178" s="164">
        <f>'2.ورود اطلاعات'!AX178</f>
        <v>0</v>
      </c>
      <c r="BB178" s="166">
        <f>'2.ورود اطلاعات'!BT178</f>
        <v>0</v>
      </c>
      <c r="BC178" s="166" t="str">
        <f>'2.ورود اطلاعات'!BU178</f>
        <v xml:space="preserve"> </v>
      </c>
      <c r="BD178" s="166" t="str">
        <f>'2.ورود اطلاعات'!BV178</f>
        <v xml:space="preserve"> </v>
      </c>
      <c r="BE178" s="280" t="str">
        <f t="shared" si="18"/>
        <v>تست اچ آی وی انجام نشده است</v>
      </c>
      <c r="BF178" s="164">
        <f>'2.ورود اطلاعات'!BK178</f>
        <v>0</v>
      </c>
      <c r="BG178" s="164">
        <f>'2.ورود اطلاعات'!BL178</f>
        <v>0</v>
      </c>
      <c r="BH178" s="164">
        <f>'2.ورود اطلاعات'!BM178</f>
        <v>0</v>
      </c>
      <c r="BI178" s="164">
        <f>'2.ورود اطلاعات'!BN178</f>
        <v>0</v>
      </c>
      <c r="BJ178" s="164">
        <f>'2.ورود اطلاعات'!BO178</f>
        <v>0</v>
      </c>
      <c r="BK178" s="164">
        <f>'2.ورود اطلاعات'!BP178</f>
        <v>0</v>
      </c>
      <c r="BL178" s="164">
        <f>'2.ورود اطلاعات'!BQ178</f>
        <v>0</v>
      </c>
      <c r="BM178" s="164">
        <f>'2.ورود اطلاعات'!BR178</f>
        <v>0</v>
      </c>
      <c r="BN178" s="166">
        <f>'2.ورود اطلاعات'!BW178</f>
        <v>0</v>
      </c>
      <c r="BO178" s="166" t="str">
        <f>'2.ورود اطلاعات'!BX178</f>
        <v xml:space="preserve"> </v>
      </c>
      <c r="BP178" s="166" t="str">
        <f>'2.ورود اطلاعات'!BY178</f>
        <v xml:space="preserve"> </v>
      </c>
      <c r="BQ178" s="280" t="str">
        <f t="shared" si="19"/>
        <v>تست اچ آی وی انجام نشده است</v>
      </c>
      <c r="BR178" s="166">
        <f>'2.ورود اطلاعات'!BZ178</f>
        <v>0</v>
      </c>
      <c r="BS178" s="166" t="str">
        <f>'2.ورود اطلاعات'!CA178</f>
        <v xml:space="preserve"> </v>
      </c>
      <c r="BT178" s="166" t="str">
        <f>'2.ورود اطلاعات'!CB178</f>
        <v xml:space="preserve"> </v>
      </c>
      <c r="BU178" s="280" t="str">
        <f t="shared" si="20"/>
        <v>تست اچ آی وی انجام نشده است</v>
      </c>
      <c r="BV178" s="166">
        <f>'2.ورود اطلاعات'!CC178</f>
        <v>0</v>
      </c>
      <c r="BW178" s="166" t="str">
        <f>'2.ورود اطلاعات'!CD178</f>
        <v xml:space="preserve"> </v>
      </c>
      <c r="BX178" s="166" t="str">
        <f>'2.ورود اطلاعات'!CE178</f>
        <v xml:space="preserve"> </v>
      </c>
      <c r="BY178" s="280" t="str">
        <f t="shared" si="21"/>
        <v>تست اچ آی وی انجام نشده است</v>
      </c>
      <c r="BZ178" s="166">
        <f>'2.ورود اطلاعات'!CF178</f>
        <v>0</v>
      </c>
      <c r="CA178" s="166" t="str">
        <f>'2.ورود اطلاعات'!CG178</f>
        <v xml:space="preserve"> </v>
      </c>
      <c r="CB178" s="166" t="str">
        <f>'2.ورود اطلاعات'!CH178</f>
        <v xml:space="preserve"> </v>
      </c>
      <c r="CC178" s="280" t="str">
        <f t="shared" si="22"/>
        <v>تست اچ آی وی انجام نشده است</v>
      </c>
      <c r="CD178" s="166">
        <f>'2.ورود اطلاعات'!CI178</f>
        <v>0</v>
      </c>
      <c r="CE178" s="166" t="str">
        <f>'2.ورود اطلاعات'!CJ178</f>
        <v xml:space="preserve"> </v>
      </c>
      <c r="CF178" s="166" t="str">
        <f>'2.ورود اطلاعات'!CK178</f>
        <v xml:space="preserve"> </v>
      </c>
      <c r="CG178" s="280" t="str">
        <f t="shared" si="23"/>
        <v>تست اچ آی وی انجام نشده است</v>
      </c>
      <c r="CH178" s="166">
        <f>'2.ورود اطلاعات'!CL178</f>
        <v>0</v>
      </c>
      <c r="CI178" s="166" t="str">
        <f>'2.ورود اطلاعات'!CM178</f>
        <v xml:space="preserve"> </v>
      </c>
      <c r="CJ178" s="166" t="str">
        <f>'2.ورود اطلاعات'!CN178</f>
        <v xml:space="preserve"> </v>
      </c>
      <c r="CK178" s="280" t="str">
        <f t="shared" si="24"/>
        <v>تست اچ آی وی انجام نشده است</v>
      </c>
      <c r="CL178" s="166">
        <f>'2.ورود اطلاعات'!CO178</f>
        <v>0</v>
      </c>
      <c r="CM178" s="166" t="str">
        <f>'2.ورود اطلاعات'!CP178</f>
        <v xml:space="preserve"> </v>
      </c>
      <c r="CN178" s="166" t="str">
        <f>'2.ورود اطلاعات'!CQ178</f>
        <v xml:space="preserve"> </v>
      </c>
      <c r="CO178" s="280" t="str">
        <f t="shared" si="25"/>
        <v>تست اچ آی وی انجام نشده است</v>
      </c>
      <c r="CP178" s="166">
        <f>'2.ورود اطلاعات'!CR178</f>
        <v>0</v>
      </c>
      <c r="CQ178" s="166" t="str">
        <f>'2.ورود اطلاعات'!CS178</f>
        <v xml:space="preserve"> </v>
      </c>
      <c r="CR178" s="166" t="str">
        <f>'2.ورود اطلاعات'!CT178</f>
        <v xml:space="preserve"> </v>
      </c>
      <c r="CS178" s="280" t="str">
        <f t="shared" si="26"/>
        <v>تست اچ آی وی انجام نشده است</v>
      </c>
      <c r="CT178" s="166" t="str">
        <f>'2.ورود اطلاعات'!CU178</f>
        <v>خیر</v>
      </c>
      <c r="DI178" s="164"/>
      <c r="DJ178" s="164"/>
    </row>
    <row r="179" spans="1:114" s="166" customFormat="1" ht="11.65" x14ac:dyDescent="0.35">
      <c r="A179" s="144" t="str">
        <f>'2.ورود اطلاعات'!BS179</f>
        <v>خیر</v>
      </c>
      <c r="B179" s="166">
        <f>'2.ورود اطلاعات'!A179</f>
        <v>178</v>
      </c>
      <c r="C179" s="166">
        <f>'1.مشخصات مرکز'!$D$2</f>
        <v>1398</v>
      </c>
      <c r="D179" s="166" t="str">
        <f>'1.مشخصات مرکز'!$D$3</f>
        <v>انتخاب کنید ...</v>
      </c>
      <c r="E179" s="166" t="str">
        <f>'1.مشخصات مرکز'!$D$4</f>
        <v>انتخاب کنید ...</v>
      </c>
      <c r="F179" s="166" t="str">
        <f>'1.مشخصات مرکز'!$D$5</f>
        <v>انتخاب کنید ...</v>
      </c>
      <c r="G179" s="166">
        <f>'1.مشخصات مرکز'!$D$6</f>
        <v>0</v>
      </c>
      <c r="H179" s="166" t="str">
        <f>'1.مشخصات مرکز'!$D$7</f>
        <v>انتخاب کنید ...</v>
      </c>
      <c r="I179" s="166">
        <f>'1.مشخصات مرکز'!$D$8</f>
        <v>0</v>
      </c>
      <c r="J179" s="166">
        <f>'1.مشخصات مرکز'!$D$9</f>
        <v>0</v>
      </c>
      <c r="K179" s="164">
        <f>'1.مشخصات مرکز'!$D$10</f>
        <v>0</v>
      </c>
      <c r="L179" s="164">
        <f>'1.مشخصات مرکز'!$D$11</f>
        <v>0</v>
      </c>
      <c r="M179" s="166">
        <f>'2.ورود اطلاعات'!B179</f>
        <v>0</v>
      </c>
      <c r="N179" s="166">
        <f>'2.ورود اطلاعات'!C179</f>
        <v>0</v>
      </c>
      <c r="O179" s="166" t="str">
        <f>IF('2.ورود اطلاعات'!F179=0,"نامعلوم",'2.ورود اطلاعات'!F179)</f>
        <v>نامعلوم</v>
      </c>
      <c r="P179" s="166">
        <f>'2.ورود اطلاعات'!J179</f>
        <v>0</v>
      </c>
      <c r="Q179" s="166">
        <f>'2.ورود اطلاعات'!K179</f>
        <v>0</v>
      </c>
      <c r="R179" s="166">
        <f>'2.ورود اطلاعات'!L179</f>
        <v>0</v>
      </c>
      <c r="S179" s="166">
        <f>'2.ورود اطلاعات'!M179</f>
        <v>0</v>
      </c>
      <c r="T179" s="166">
        <f>'2.ورود اطلاعات'!N179</f>
        <v>0</v>
      </c>
      <c r="U179" s="166">
        <f>'2.ورود اطلاعات'!O179</f>
        <v>1398</v>
      </c>
      <c r="V179" s="166">
        <f>'2.ورود اطلاعات'!P179</f>
        <v>0</v>
      </c>
      <c r="W179" s="166">
        <f>'2.ورود اطلاعات'!Q179</f>
        <v>0</v>
      </c>
      <c r="X179" s="166">
        <f>'2.ورود اطلاعات'!R179</f>
        <v>0</v>
      </c>
      <c r="Y179" s="166">
        <f>'2.ورود اطلاعات'!S179</f>
        <v>0</v>
      </c>
      <c r="Z179" s="166">
        <f>'2.ورود اطلاعات'!T179</f>
        <v>0</v>
      </c>
      <c r="AA179" s="166">
        <f>'2.ورود اطلاعات'!U179</f>
        <v>0</v>
      </c>
      <c r="AB179" s="166">
        <f>'2.ورود اطلاعات'!V179</f>
        <v>0</v>
      </c>
      <c r="AC179" s="166">
        <f>'2.ورود اطلاعات'!W179</f>
        <v>0</v>
      </c>
      <c r="AD179" s="166">
        <f>'2.ورود اطلاعات'!X179</f>
        <v>0</v>
      </c>
      <c r="AE179" s="166">
        <f>'2.ورود اطلاعات'!Y179</f>
        <v>0</v>
      </c>
      <c r="AF179" s="166">
        <f>'2.ورود اطلاعات'!Z179</f>
        <v>0</v>
      </c>
      <c r="AG179" s="166">
        <f>'2.ورود اطلاعات'!AA179</f>
        <v>0</v>
      </c>
      <c r="AH179" s="166">
        <f>'2.ورود اطلاعات'!AB179</f>
        <v>0</v>
      </c>
      <c r="AI179" s="166">
        <f>'2.ورود اطلاعات'!AC179</f>
        <v>0</v>
      </c>
      <c r="AJ179" s="166">
        <f>'2.ورود اطلاعات'!AD179</f>
        <v>0</v>
      </c>
      <c r="AK179" s="166">
        <f>'2.ورود اطلاعات'!AE179</f>
        <v>0</v>
      </c>
      <c r="AL179" s="166">
        <f>'2.ورود اطلاعات'!AF179</f>
        <v>0</v>
      </c>
      <c r="AM179" s="166">
        <f>'2.ورود اطلاعات'!AG179</f>
        <v>0</v>
      </c>
      <c r="AN179" s="166">
        <f>'2.ورود اطلاعات'!AH179</f>
        <v>0</v>
      </c>
      <c r="AO179" s="166">
        <f>'2.ورود اطلاعات'!AI179</f>
        <v>0</v>
      </c>
      <c r="AP179" s="166" t="str">
        <f>'2.ورود اطلاعات'!AK179</f>
        <v xml:space="preserve">         </v>
      </c>
      <c r="AQ179" s="166" t="str">
        <f>'2.ورود اطلاعات'!AL179</f>
        <v>هیچکدام</v>
      </c>
      <c r="AR179" s="166" t="str">
        <f>'2.ورود اطلاعات'!AM179</f>
        <v>7.هیچکدام</v>
      </c>
      <c r="AS179" s="166" t="str">
        <f>'2.ورود اطلاعات'!AN179</f>
        <v>نامعلوم</v>
      </c>
      <c r="AT179" s="166" t="str">
        <f>'2.ورود اطلاعات'!AO179</f>
        <v>نامعلوم</v>
      </c>
      <c r="AU179" s="166" t="str">
        <f>'2.ورود اطلاعات'!CV179</f>
        <v>ارائه نشده است.</v>
      </c>
      <c r="AV179" s="166">
        <f>'2.ورود اطلاعات'!CW179</f>
        <v>0</v>
      </c>
      <c r="AW179" s="164">
        <f>'2.ورود اطلاعات'!AT179</f>
        <v>0</v>
      </c>
      <c r="AX179" s="164">
        <f>'2.ورود اطلاعات'!AU179</f>
        <v>0</v>
      </c>
      <c r="AY179" s="164">
        <f>'2.ورود اطلاعات'!AV179</f>
        <v>0</v>
      </c>
      <c r="AZ179" s="164">
        <f>'2.ورود اطلاعات'!AW179</f>
        <v>0</v>
      </c>
      <c r="BA179" s="164">
        <f>'2.ورود اطلاعات'!AX179</f>
        <v>0</v>
      </c>
      <c r="BB179" s="166">
        <f>'2.ورود اطلاعات'!BT179</f>
        <v>0</v>
      </c>
      <c r="BC179" s="166" t="str">
        <f>'2.ورود اطلاعات'!BU179</f>
        <v xml:space="preserve"> </v>
      </c>
      <c r="BD179" s="166" t="str">
        <f>'2.ورود اطلاعات'!BV179</f>
        <v xml:space="preserve"> </v>
      </c>
      <c r="BE179" s="280" t="str">
        <f t="shared" si="18"/>
        <v>تست اچ آی وی انجام نشده است</v>
      </c>
      <c r="BF179" s="164">
        <f>'2.ورود اطلاعات'!BK179</f>
        <v>0</v>
      </c>
      <c r="BG179" s="164">
        <f>'2.ورود اطلاعات'!BL179</f>
        <v>0</v>
      </c>
      <c r="BH179" s="164">
        <f>'2.ورود اطلاعات'!BM179</f>
        <v>0</v>
      </c>
      <c r="BI179" s="164">
        <f>'2.ورود اطلاعات'!BN179</f>
        <v>0</v>
      </c>
      <c r="BJ179" s="164">
        <f>'2.ورود اطلاعات'!BO179</f>
        <v>0</v>
      </c>
      <c r="BK179" s="164">
        <f>'2.ورود اطلاعات'!BP179</f>
        <v>0</v>
      </c>
      <c r="BL179" s="164">
        <f>'2.ورود اطلاعات'!BQ179</f>
        <v>0</v>
      </c>
      <c r="BM179" s="164">
        <f>'2.ورود اطلاعات'!BR179</f>
        <v>0</v>
      </c>
      <c r="BN179" s="166">
        <f>'2.ورود اطلاعات'!BW179</f>
        <v>0</v>
      </c>
      <c r="BO179" s="166" t="str">
        <f>'2.ورود اطلاعات'!BX179</f>
        <v xml:space="preserve"> </v>
      </c>
      <c r="BP179" s="166" t="str">
        <f>'2.ورود اطلاعات'!BY179</f>
        <v xml:space="preserve"> </v>
      </c>
      <c r="BQ179" s="280" t="str">
        <f t="shared" si="19"/>
        <v>تست اچ آی وی انجام نشده است</v>
      </c>
      <c r="BR179" s="166">
        <f>'2.ورود اطلاعات'!BZ179</f>
        <v>0</v>
      </c>
      <c r="BS179" s="166" t="str">
        <f>'2.ورود اطلاعات'!CA179</f>
        <v xml:space="preserve"> </v>
      </c>
      <c r="BT179" s="166" t="str">
        <f>'2.ورود اطلاعات'!CB179</f>
        <v xml:space="preserve"> </v>
      </c>
      <c r="BU179" s="280" t="str">
        <f t="shared" si="20"/>
        <v>تست اچ آی وی انجام نشده است</v>
      </c>
      <c r="BV179" s="166">
        <f>'2.ورود اطلاعات'!CC179</f>
        <v>0</v>
      </c>
      <c r="BW179" s="166" t="str">
        <f>'2.ورود اطلاعات'!CD179</f>
        <v xml:space="preserve"> </v>
      </c>
      <c r="BX179" s="166" t="str">
        <f>'2.ورود اطلاعات'!CE179</f>
        <v xml:space="preserve"> </v>
      </c>
      <c r="BY179" s="280" t="str">
        <f t="shared" si="21"/>
        <v>تست اچ آی وی انجام نشده است</v>
      </c>
      <c r="BZ179" s="166">
        <f>'2.ورود اطلاعات'!CF179</f>
        <v>0</v>
      </c>
      <c r="CA179" s="166" t="str">
        <f>'2.ورود اطلاعات'!CG179</f>
        <v xml:space="preserve"> </v>
      </c>
      <c r="CB179" s="166" t="str">
        <f>'2.ورود اطلاعات'!CH179</f>
        <v xml:space="preserve"> </v>
      </c>
      <c r="CC179" s="280" t="str">
        <f t="shared" si="22"/>
        <v>تست اچ آی وی انجام نشده است</v>
      </c>
      <c r="CD179" s="166">
        <f>'2.ورود اطلاعات'!CI179</f>
        <v>0</v>
      </c>
      <c r="CE179" s="166" t="str">
        <f>'2.ورود اطلاعات'!CJ179</f>
        <v xml:space="preserve"> </v>
      </c>
      <c r="CF179" s="166" t="str">
        <f>'2.ورود اطلاعات'!CK179</f>
        <v xml:space="preserve"> </v>
      </c>
      <c r="CG179" s="280" t="str">
        <f t="shared" si="23"/>
        <v>تست اچ آی وی انجام نشده است</v>
      </c>
      <c r="CH179" s="166">
        <f>'2.ورود اطلاعات'!CL179</f>
        <v>0</v>
      </c>
      <c r="CI179" s="166" t="str">
        <f>'2.ورود اطلاعات'!CM179</f>
        <v xml:space="preserve"> </v>
      </c>
      <c r="CJ179" s="166" t="str">
        <f>'2.ورود اطلاعات'!CN179</f>
        <v xml:space="preserve"> </v>
      </c>
      <c r="CK179" s="280" t="str">
        <f t="shared" si="24"/>
        <v>تست اچ آی وی انجام نشده است</v>
      </c>
      <c r="CL179" s="166">
        <f>'2.ورود اطلاعات'!CO179</f>
        <v>0</v>
      </c>
      <c r="CM179" s="166" t="str">
        <f>'2.ورود اطلاعات'!CP179</f>
        <v xml:space="preserve"> </v>
      </c>
      <c r="CN179" s="166" t="str">
        <f>'2.ورود اطلاعات'!CQ179</f>
        <v xml:space="preserve"> </v>
      </c>
      <c r="CO179" s="280" t="str">
        <f t="shared" si="25"/>
        <v>تست اچ آی وی انجام نشده است</v>
      </c>
      <c r="CP179" s="166">
        <f>'2.ورود اطلاعات'!CR179</f>
        <v>0</v>
      </c>
      <c r="CQ179" s="166" t="str">
        <f>'2.ورود اطلاعات'!CS179</f>
        <v xml:space="preserve"> </v>
      </c>
      <c r="CR179" s="166" t="str">
        <f>'2.ورود اطلاعات'!CT179</f>
        <v xml:space="preserve"> </v>
      </c>
      <c r="CS179" s="280" t="str">
        <f t="shared" si="26"/>
        <v>تست اچ آی وی انجام نشده است</v>
      </c>
      <c r="CT179" s="166" t="str">
        <f>'2.ورود اطلاعات'!CU179</f>
        <v>خیر</v>
      </c>
      <c r="DI179" s="164"/>
      <c r="DJ179" s="164"/>
    </row>
    <row r="180" spans="1:114" s="166" customFormat="1" ht="11.65" x14ac:dyDescent="0.35">
      <c r="A180" s="144" t="str">
        <f>'2.ورود اطلاعات'!BS180</f>
        <v>خیر</v>
      </c>
      <c r="B180" s="166">
        <f>'2.ورود اطلاعات'!A180</f>
        <v>179</v>
      </c>
      <c r="C180" s="166">
        <f>'1.مشخصات مرکز'!$D$2</f>
        <v>1398</v>
      </c>
      <c r="D180" s="166" t="str">
        <f>'1.مشخصات مرکز'!$D$3</f>
        <v>انتخاب کنید ...</v>
      </c>
      <c r="E180" s="166" t="str">
        <f>'1.مشخصات مرکز'!$D$4</f>
        <v>انتخاب کنید ...</v>
      </c>
      <c r="F180" s="166" t="str">
        <f>'1.مشخصات مرکز'!$D$5</f>
        <v>انتخاب کنید ...</v>
      </c>
      <c r="G180" s="166">
        <f>'1.مشخصات مرکز'!$D$6</f>
        <v>0</v>
      </c>
      <c r="H180" s="166" t="str">
        <f>'1.مشخصات مرکز'!$D$7</f>
        <v>انتخاب کنید ...</v>
      </c>
      <c r="I180" s="166">
        <f>'1.مشخصات مرکز'!$D$8</f>
        <v>0</v>
      </c>
      <c r="J180" s="166">
        <f>'1.مشخصات مرکز'!$D$9</f>
        <v>0</v>
      </c>
      <c r="K180" s="164">
        <f>'1.مشخصات مرکز'!$D$10</f>
        <v>0</v>
      </c>
      <c r="L180" s="164">
        <f>'1.مشخصات مرکز'!$D$11</f>
        <v>0</v>
      </c>
      <c r="M180" s="166">
        <f>'2.ورود اطلاعات'!B180</f>
        <v>0</v>
      </c>
      <c r="N180" s="166">
        <f>'2.ورود اطلاعات'!C180</f>
        <v>0</v>
      </c>
      <c r="O180" s="166" t="str">
        <f>IF('2.ورود اطلاعات'!F180=0,"نامعلوم",'2.ورود اطلاعات'!F180)</f>
        <v>نامعلوم</v>
      </c>
      <c r="P180" s="166">
        <f>'2.ورود اطلاعات'!J180</f>
        <v>0</v>
      </c>
      <c r="Q180" s="166">
        <f>'2.ورود اطلاعات'!K180</f>
        <v>0</v>
      </c>
      <c r="R180" s="166">
        <f>'2.ورود اطلاعات'!L180</f>
        <v>0</v>
      </c>
      <c r="S180" s="166">
        <f>'2.ورود اطلاعات'!M180</f>
        <v>0</v>
      </c>
      <c r="T180" s="166">
        <f>'2.ورود اطلاعات'!N180</f>
        <v>0</v>
      </c>
      <c r="U180" s="166">
        <f>'2.ورود اطلاعات'!O180</f>
        <v>1398</v>
      </c>
      <c r="V180" s="166">
        <f>'2.ورود اطلاعات'!P180</f>
        <v>0</v>
      </c>
      <c r="W180" s="166">
        <f>'2.ورود اطلاعات'!Q180</f>
        <v>0</v>
      </c>
      <c r="X180" s="166">
        <f>'2.ورود اطلاعات'!R180</f>
        <v>0</v>
      </c>
      <c r="Y180" s="166">
        <f>'2.ورود اطلاعات'!S180</f>
        <v>0</v>
      </c>
      <c r="Z180" s="166">
        <f>'2.ورود اطلاعات'!T180</f>
        <v>0</v>
      </c>
      <c r="AA180" s="166">
        <f>'2.ورود اطلاعات'!U180</f>
        <v>0</v>
      </c>
      <c r="AB180" s="166">
        <f>'2.ورود اطلاعات'!V180</f>
        <v>0</v>
      </c>
      <c r="AC180" s="166">
        <f>'2.ورود اطلاعات'!W180</f>
        <v>0</v>
      </c>
      <c r="AD180" s="166">
        <f>'2.ورود اطلاعات'!X180</f>
        <v>0</v>
      </c>
      <c r="AE180" s="166">
        <f>'2.ورود اطلاعات'!Y180</f>
        <v>0</v>
      </c>
      <c r="AF180" s="166">
        <f>'2.ورود اطلاعات'!Z180</f>
        <v>0</v>
      </c>
      <c r="AG180" s="166">
        <f>'2.ورود اطلاعات'!AA180</f>
        <v>0</v>
      </c>
      <c r="AH180" s="166">
        <f>'2.ورود اطلاعات'!AB180</f>
        <v>0</v>
      </c>
      <c r="AI180" s="166">
        <f>'2.ورود اطلاعات'!AC180</f>
        <v>0</v>
      </c>
      <c r="AJ180" s="166">
        <f>'2.ورود اطلاعات'!AD180</f>
        <v>0</v>
      </c>
      <c r="AK180" s="166">
        <f>'2.ورود اطلاعات'!AE180</f>
        <v>0</v>
      </c>
      <c r="AL180" s="166">
        <f>'2.ورود اطلاعات'!AF180</f>
        <v>0</v>
      </c>
      <c r="AM180" s="166">
        <f>'2.ورود اطلاعات'!AG180</f>
        <v>0</v>
      </c>
      <c r="AN180" s="166">
        <f>'2.ورود اطلاعات'!AH180</f>
        <v>0</v>
      </c>
      <c r="AO180" s="166">
        <f>'2.ورود اطلاعات'!AI180</f>
        <v>0</v>
      </c>
      <c r="AP180" s="166" t="str">
        <f>'2.ورود اطلاعات'!AK180</f>
        <v xml:space="preserve">         </v>
      </c>
      <c r="AQ180" s="166" t="str">
        <f>'2.ورود اطلاعات'!AL180</f>
        <v>هیچکدام</v>
      </c>
      <c r="AR180" s="166" t="str">
        <f>'2.ورود اطلاعات'!AM180</f>
        <v>7.هیچکدام</v>
      </c>
      <c r="AS180" s="166" t="str">
        <f>'2.ورود اطلاعات'!AN180</f>
        <v>نامعلوم</v>
      </c>
      <c r="AT180" s="166" t="str">
        <f>'2.ورود اطلاعات'!AO180</f>
        <v>نامعلوم</v>
      </c>
      <c r="AU180" s="166" t="str">
        <f>'2.ورود اطلاعات'!CV180</f>
        <v>ارائه نشده است.</v>
      </c>
      <c r="AV180" s="166">
        <f>'2.ورود اطلاعات'!CW180</f>
        <v>0</v>
      </c>
      <c r="AW180" s="164">
        <f>'2.ورود اطلاعات'!AT180</f>
        <v>0</v>
      </c>
      <c r="AX180" s="164">
        <f>'2.ورود اطلاعات'!AU180</f>
        <v>0</v>
      </c>
      <c r="AY180" s="164">
        <f>'2.ورود اطلاعات'!AV180</f>
        <v>0</v>
      </c>
      <c r="AZ180" s="164">
        <f>'2.ورود اطلاعات'!AW180</f>
        <v>0</v>
      </c>
      <c r="BA180" s="164">
        <f>'2.ورود اطلاعات'!AX180</f>
        <v>0</v>
      </c>
      <c r="BB180" s="166">
        <f>'2.ورود اطلاعات'!BT180</f>
        <v>0</v>
      </c>
      <c r="BC180" s="166" t="str">
        <f>'2.ورود اطلاعات'!BU180</f>
        <v xml:space="preserve"> </v>
      </c>
      <c r="BD180" s="166" t="str">
        <f>'2.ورود اطلاعات'!BV180</f>
        <v xml:space="preserve"> </v>
      </c>
      <c r="BE180" s="280" t="str">
        <f t="shared" si="18"/>
        <v>تست اچ آی وی انجام نشده است</v>
      </c>
      <c r="BF180" s="164">
        <f>'2.ورود اطلاعات'!BK180</f>
        <v>0</v>
      </c>
      <c r="BG180" s="164">
        <f>'2.ورود اطلاعات'!BL180</f>
        <v>0</v>
      </c>
      <c r="BH180" s="164">
        <f>'2.ورود اطلاعات'!BM180</f>
        <v>0</v>
      </c>
      <c r="BI180" s="164">
        <f>'2.ورود اطلاعات'!BN180</f>
        <v>0</v>
      </c>
      <c r="BJ180" s="164">
        <f>'2.ورود اطلاعات'!BO180</f>
        <v>0</v>
      </c>
      <c r="BK180" s="164">
        <f>'2.ورود اطلاعات'!BP180</f>
        <v>0</v>
      </c>
      <c r="BL180" s="164">
        <f>'2.ورود اطلاعات'!BQ180</f>
        <v>0</v>
      </c>
      <c r="BM180" s="164">
        <f>'2.ورود اطلاعات'!BR180</f>
        <v>0</v>
      </c>
      <c r="BN180" s="166">
        <f>'2.ورود اطلاعات'!BW180</f>
        <v>0</v>
      </c>
      <c r="BO180" s="166" t="str">
        <f>'2.ورود اطلاعات'!BX180</f>
        <v xml:space="preserve"> </v>
      </c>
      <c r="BP180" s="166" t="str">
        <f>'2.ورود اطلاعات'!BY180</f>
        <v xml:space="preserve"> </v>
      </c>
      <c r="BQ180" s="280" t="str">
        <f t="shared" si="19"/>
        <v>تست اچ آی وی انجام نشده است</v>
      </c>
      <c r="BR180" s="166">
        <f>'2.ورود اطلاعات'!BZ180</f>
        <v>0</v>
      </c>
      <c r="BS180" s="166" t="str">
        <f>'2.ورود اطلاعات'!CA180</f>
        <v xml:space="preserve"> </v>
      </c>
      <c r="BT180" s="166" t="str">
        <f>'2.ورود اطلاعات'!CB180</f>
        <v xml:space="preserve"> </v>
      </c>
      <c r="BU180" s="280" t="str">
        <f t="shared" si="20"/>
        <v>تست اچ آی وی انجام نشده است</v>
      </c>
      <c r="BV180" s="166">
        <f>'2.ورود اطلاعات'!CC180</f>
        <v>0</v>
      </c>
      <c r="BW180" s="166" t="str">
        <f>'2.ورود اطلاعات'!CD180</f>
        <v xml:space="preserve"> </v>
      </c>
      <c r="BX180" s="166" t="str">
        <f>'2.ورود اطلاعات'!CE180</f>
        <v xml:space="preserve"> </v>
      </c>
      <c r="BY180" s="280" t="str">
        <f t="shared" si="21"/>
        <v>تست اچ آی وی انجام نشده است</v>
      </c>
      <c r="BZ180" s="166">
        <f>'2.ورود اطلاعات'!CF180</f>
        <v>0</v>
      </c>
      <c r="CA180" s="166" t="str">
        <f>'2.ورود اطلاعات'!CG180</f>
        <v xml:space="preserve"> </v>
      </c>
      <c r="CB180" s="166" t="str">
        <f>'2.ورود اطلاعات'!CH180</f>
        <v xml:space="preserve"> </v>
      </c>
      <c r="CC180" s="280" t="str">
        <f t="shared" si="22"/>
        <v>تست اچ آی وی انجام نشده است</v>
      </c>
      <c r="CD180" s="166">
        <f>'2.ورود اطلاعات'!CI180</f>
        <v>0</v>
      </c>
      <c r="CE180" s="166" t="str">
        <f>'2.ورود اطلاعات'!CJ180</f>
        <v xml:space="preserve"> </v>
      </c>
      <c r="CF180" s="166" t="str">
        <f>'2.ورود اطلاعات'!CK180</f>
        <v xml:space="preserve"> </v>
      </c>
      <c r="CG180" s="280" t="str">
        <f t="shared" si="23"/>
        <v>تست اچ آی وی انجام نشده است</v>
      </c>
      <c r="CH180" s="166">
        <f>'2.ورود اطلاعات'!CL180</f>
        <v>0</v>
      </c>
      <c r="CI180" s="166" t="str">
        <f>'2.ورود اطلاعات'!CM180</f>
        <v xml:space="preserve"> </v>
      </c>
      <c r="CJ180" s="166" t="str">
        <f>'2.ورود اطلاعات'!CN180</f>
        <v xml:space="preserve"> </v>
      </c>
      <c r="CK180" s="280" t="str">
        <f t="shared" si="24"/>
        <v>تست اچ آی وی انجام نشده است</v>
      </c>
      <c r="CL180" s="166">
        <f>'2.ورود اطلاعات'!CO180</f>
        <v>0</v>
      </c>
      <c r="CM180" s="166" t="str">
        <f>'2.ورود اطلاعات'!CP180</f>
        <v xml:space="preserve"> </v>
      </c>
      <c r="CN180" s="166" t="str">
        <f>'2.ورود اطلاعات'!CQ180</f>
        <v xml:space="preserve"> </v>
      </c>
      <c r="CO180" s="280" t="str">
        <f t="shared" si="25"/>
        <v>تست اچ آی وی انجام نشده است</v>
      </c>
      <c r="CP180" s="166">
        <f>'2.ورود اطلاعات'!CR180</f>
        <v>0</v>
      </c>
      <c r="CQ180" s="166" t="str">
        <f>'2.ورود اطلاعات'!CS180</f>
        <v xml:space="preserve"> </v>
      </c>
      <c r="CR180" s="166" t="str">
        <f>'2.ورود اطلاعات'!CT180</f>
        <v xml:space="preserve"> </v>
      </c>
      <c r="CS180" s="280" t="str">
        <f t="shared" si="26"/>
        <v>تست اچ آی وی انجام نشده است</v>
      </c>
      <c r="CT180" s="166" t="str">
        <f>'2.ورود اطلاعات'!CU180</f>
        <v>خیر</v>
      </c>
      <c r="DI180" s="164"/>
      <c r="DJ180" s="164"/>
    </row>
    <row r="181" spans="1:114" s="166" customFormat="1" ht="11.65" x14ac:dyDescent="0.35">
      <c r="A181" s="144" t="str">
        <f>'2.ورود اطلاعات'!BS181</f>
        <v>خیر</v>
      </c>
      <c r="B181" s="166">
        <f>'2.ورود اطلاعات'!A181</f>
        <v>180</v>
      </c>
      <c r="C181" s="166">
        <f>'1.مشخصات مرکز'!$D$2</f>
        <v>1398</v>
      </c>
      <c r="D181" s="166" t="str">
        <f>'1.مشخصات مرکز'!$D$3</f>
        <v>انتخاب کنید ...</v>
      </c>
      <c r="E181" s="166" t="str">
        <f>'1.مشخصات مرکز'!$D$4</f>
        <v>انتخاب کنید ...</v>
      </c>
      <c r="F181" s="166" t="str">
        <f>'1.مشخصات مرکز'!$D$5</f>
        <v>انتخاب کنید ...</v>
      </c>
      <c r="G181" s="166">
        <f>'1.مشخصات مرکز'!$D$6</f>
        <v>0</v>
      </c>
      <c r="H181" s="166" t="str">
        <f>'1.مشخصات مرکز'!$D$7</f>
        <v>انتخاب کنید ...</v>
      </c>
      <c r="I181" s="166">
        <f>'1.مشخصات مرکز'!$D$8</f>
        <v>0</v>
      </c>
      <c r="J181" s="166">
        <f>'1.مشخصات مرکز'!$D$9</f>
        <v>0</v>
      </c>
      <c r="K181" s="164">
        <f>'1.مشخصات مرکز'!$D$10</f>
        <v>0</v>
      </c>
      <c r="L181" s="164">
        <f>'1.مشخصات مرکز'!$D$11</f>
        <v>0</v>
      </c>
      <c r="M181" s="166">
        <f>'2.ورود اطلاعات'!B181</f>
        <v>0</v>
      </c>
      <c r="N181" s="166">
        <f>'2.ورود اطلاعات'!C181</f>
        <v>0</v>
      </c>
      <c r="O181" s="166" t="str">
        <f>IF('2.ورود اطلاعات'!F181=0,"نامعلوم",'2.ورود اطلاعات'!F181)</f>
        <v>نامعلوم</v>
      </c>
      <c r="P181" s="166">
        <f>'2.ورود اطلاعات'!J181</f>
        <v>0</v>
      </c>
      <c r="Q181" s="166">
        <f>'2.ورود اطلاعات'!K181</f>
        <v>0</v>
      </c>
      <c r="R181" s="166">
        <f>'2.ورود اطلاعات'!L181</f>
        <v>0</v>
      </c>
      <c r="S181" s="166">
        <f>'2.ورود اطلاعات'!M181</f>
        <v>0</v>
      </c>
      <c r="T181" s="166">
        <f>'2.ورود اطلاعات'!N181</f>
        <v>0</v>
      </c>
      <c r="U181" s="166">
        <f>'2.ورود اطلاعات'!O181</f>
        <v>1398</v>
      </c>
      <c r="V181" s="166">
        <f>'2.ورود اطلاعات'!P181</f>
        <v>0</v>
      </c>
      <c r="W181" s="166">
        <f>'2.ورود اطلاعات'!Q181</f>
        <v>0</v>
      </c>
      <c r="X181" s="166">
        <f>'2.ورود اطلاعات'!R181</f>
        <v>0</v>
      </c>
      <c r="Y181" s="166">
        <f>'2.ورود اطلاعات'!S181</f>
        <v>0</v>
      </c>
      <c r="Z181" s="166">
        <f>'2.ورود اطلاعات'!T181</f>
        <v>0</v>
      </c>
      <c r="AA181" s="166">
        <f>'2.ورود اطلاعات'!U181</f>
        <v>0</v>
      </c>
      <c r="AB181" s="166">
        <f>'2.ورود اطلاعات'!V181</f>
        <v>0</v>
      </c>
      <c r="AC181" s="166">
        <f>'2.ورود اطلاعات'!W181</f>
        <v>0</v>
      </c>
      <c r="AD181" s="166">
        <f>'2.ورود اطلاعات'!X181</f>
        <v>0</v>
      </c>
      <c r="AE181" s="166">
        <f>'2.ورود اطلاعات'!Y181</f>
        <v>0</v>
      </c>
      <c r="AF181" s="166">
        <f>'2.ورود اطلاعات'!Z181</f>
        <v>0</v>
      </c>
      <c r="AG181" s="166">
        <f>'2.ورود اطلاعات'!AA181</f>
        <v>0</v>
      </c>
      <c r="AH181" s="166">
        <f>'2.ورود اطلاعات'!AB181</f>
        <v>0</v>
      </c>
      <c r="AI181" s="166">
        <f>'2.ورود اطلاعات'!AC181</f>
        <v>0</v>
      </c>
      <c r="AJ181" s="166">
        <f>'2.ورود اطلاعات'!AD181</f>
        <v>0</v>
      </c>
      <c r="AK181" s="166">
        <f>'2.ورود اطلاعات'!AE181</f>
        <v>0</v>
      </c>
      <c r="AL181" s="166">
        <f>'2.ورود اطلاعات'!AF181</f>
        <v>0</v>
      </c>
      <c r="AM181" s="166">
        <f>'2.ورود اطلاعات'!AG181</f>
        <v>0</v>
      </c>
      <c r="AN181" s="166">
        <f>'2.ورود اطلاعات'!AH181</f>
        <v>0</v>
      </c>
      <c r="AO181" s="166">
        <f>'2.ورود اطلاعات'!AI181</f>
        <v>0</v>
      </c>
      <c r="AP181" s="166" t="str">
        <f>'2.ورود اطلاعات'!AK181</f>
        <v xml:space="preserve">         </v>
      </c>
      <c r="AQ181" s="166" t="str">
        <f>'2.ورود اطلاعات'!AL181</f>
        <v>هیچکدام</v>
      </c>
      <c r="AR181" s="166" t="str">
        <f>'2.ورود اطلاعات'!AM181</f>
        <v>7.هیچکدام</v>
      </c>
      <c r="AS181" s="166" t="str">
        <f>'2.ورود اطلاعات'!AN181</f>
        <v>نامعلوم</v>
      </c>
      <c r="AT181" s="166" t="str">
        <f>'2.ورود اطلاعات'!AO181</f>
        <v>نامعلوم</v>
      </c>
      <c r="AU181" s="166" t="str">
        <f>'2.ورود اطلاعات'!CV181</f>
        <v>ارائه نشده است.</v>
      </c>
      <c r="AV181" s="166">
        <f>'2.ورود اطلاعات'!CW181</f>
        <v>0</v>
      </c>
      <c r="AW181" s="164">
        <f>'2.ورود اطلاعات'!AT181</f>
        <v>0</v>
      </c>
      <c r="AX181" s="164">
        <f>'2.ورود اطلاعات'!AU181</f>
        <v>0</v>
      </c>
      <c r="AY181" s="164">
        <f>'2.ورود اطلاعات'!AV181</f>
        <v>0</v>
      </c>
      <c r="AZ181" s="164">
        <f>'2.ورود اطلاعات'!AW181</f>
        <v>0</v>
      </c>
      <c r="BA181" s="164">
        <f>'2.ورود اطلاعات'!AX181</f>
        <v>0</v>
      </c>
      <c r="BB181" s="166">
        <f>'2.ورود اطلاعات'!BT181</f>
        <v>0</v>
      </c>
      <c r="BC181" s="166" t="str">
        <f>'2.ورود اطلاعات'!BU181</f>
        <v xml:space="preserve"> </v>
      </c>
      <c r="BD181" s="166" t="str">
        <f>'2.ورود اطلاعات'!BV181</f>
        <v xml:space="preserve"> </v>
      </c>
      <c r="BE181" s="280" t="str">
        <f t="shared" si="18"/>
        <v>تست اچ آی وی انجام نشده است</v>
      </c>
      <c r="BF181" s="164">
        <f>'2.ورود اطلاعات'!BK181</f>
        <v>0</v>
      </c>
      <c r="BG181" s="164">
        <f>'2.ورود اطلاعات'!BL181</f>
        <v>0</v>
      </c>
      <c r="BH181" s="164">
        <f>'2.ورود اطلاعات'!BM181</f>
        <v>0</v>
      </c>
      <c r="BI181" s="164">
        <f>'2.ورود اطلاعات'!BN181</f>
        <v>0</v>
      </c>
      <c r="BJ181" s="164">
        <f>'2.ورود اطلاعات'!BO181</f>
        <v>0</v>
      </c>
      <c r="BK181" s="164">
        <f>'2.ورود اطلاعات'!BP181</f>
        <v>0</v>
      </c>
      <c r="BL181" s="164">
        <f>'2.ورود اطلاعات'!BQ181</f>
        <v>0</v>
      </c>
      <c r="BM181" s="164">
        <f>'2.ورود اطلاعات'!BR181</f>
        <v>0</v>
      </c>
      <c r="BN181" s="166">
        <f>'2.ورود اطلاعات'!BW181</f>
        <v>0</v>
      </c>
      <c r="BO181" s="166" t="str">
        <f>'2.ورود اطلاعات'!BX181</f>
        <v xml:space="preserve"> </v>
      </c>
      <c r="BP181" s="166" t="str">
        <f>'2.ورود اطلاعات'!BY181</f>
        <v xml:space="preserve"> </v>
      </c>
      <c r="BQ181" s="280" t="str">
        <f t="shared" si="19"/>
        <v>تست اچ آی وی انجام نشده است</v>
      </c>
      <c r="BR181" s="166">
        <f>'2.ورود اطلاعات'!BZ181</f>
        <v>0</v>
      </c>
      <c r="BS181" s="166" t="str">
        <f>'2.ورود اطلاعات'!CA181</f>
        <v xml:space="preserve"> </v>
      </c>
      <c r="BT181" s="166" t="str">
        <f>'2.ورود اطلاعات'!CB181</f>
        <v xml:space="preserve"> </v>
      </c>
      <c r="BU181" s="280" t="str">
        <f t="shared" si="20"/>
        <v>تست اچ آی وی انجام نشده است</v>
      </c>
      <c r="BV181" s="166">
        <f>'2.ورود اطلاعات'!CC181</f>
        <v>0</v>
      </c>
      <c r="BW181" s="166" t="str">
        <f>'2.ورود اطلاعات'!CD181</f>
        <v xml:space="preserve"> </v>
      </c>
      <c r="BX181" s="166" t="str">
        <f>'2.ورود اطلاعات'!CE181</f>
        <v xml:space="preserve"> </v>
      </c>
      <c r="BY181" s="280" t="str">
        <f t="shared" si="21"/>
        <v>تست اچ آی وی انجام نشده است</v>
      </c>
      <c r="BZ181" s="166">
        <f>'2.ورود اطلاعات'!CF181</f>
        <v>0</v>
      </c>
      <c r="CA181" s="166" t="str">
        <f>'2.ورود اطلاعات'!CG181</f>
        <v xml:space="preserve"> </v>
      </c>
      <c r="CB181" s="166" t="str">
        <f>'2.ورود اطلاعات'!CH181</f>
        <v xml:space="preserve"> </v>
      </c>
      <c r="CC181" s="280" t="str">
        <f t="shared" si="22"/>
        <v>تست اچ آی وی انجام نشده است</v>
      </c>
      <c r="CD181" s="166">
        <f>'2.ورود اطلاعات'!CI181</f>
        <v>0</v>
      </c>
      <c r="CE181" s="166" t="str">
        <f>'2.ورود اطلاعات'!CJ181</f>
        <v xml:space="preserve"> </v>
      </c>
      <c r="CF181" s="166" t="str">
        <f>'2.ورود اطلاعات'!CK181</f>
        <v xml:space="preserve"> </v>
      </c>
      <c r="CG181" s="280" t="str">
        <f t="shared" si="23"/>
        <v>تست اچ آی وی انجام نشده است</v>
      </c>
      <c r="CH181" s="166">
        <f>'2.ورود اطلاعات'!CL181</f>
        <v>0</v>
      </c>
      <c r="CI181" s="166" t="str">
        <f>'2.ورود اطلاعات'!CM181</f>
        <v xml:space="preserve"> </v>
      </c>
      <c r="CJ181" s="166" t="str">
        <f>'2.ورود اطلاعات'!CN181</f>
        <v xml:space="preserve"> </v>
      </c>
      <c r="CK181" s="280" t="str">
        <f t="shared" si="24"/>
        <v>تست اچ آی وی انجام نشده است</v>
      </c>
      <c r="CL181" s="166">
        <f>'2.ورود اطلاعات'!CO181</f>
        <v>0</v>
      </c>
      <c r="CM181" s="166" t="str">
        <f>'2.ورود اطلاعات'!CP181</f>
        <v xml:space="preserve"> </v>
      </c>
      <c r="CN181" s="166" t="str">
        <f>'2.ورود اطلاعات'!CQ181</f>
        <v xml:space="preserve"> </v>
      </c>
      <c r="CO181" s="280" t="str">
        <f t="shared" si="25"/>
        <v>تست اچ آی وی انجام نشده است</v>
      </c>
      <c r="CP181" s="166">
        <f>'2.ورود اطلاعات'!CR181</f>
        <v>0</v>
      </c>
      <c r="CQ181" s="166" t="str">
        <f>'2.ورود اطلاعات'!CS181</f>
        <v xml:space="preserve"> </v>
      </c>
      <c r="CR181" s="166" t="str">
        <f>'2.ورود اطلاعات'!CT181</f>
        <v xml:space="preserve"> </v>
      </c>
      <c r="CS181" s="280" t="str">
        <f t="shared" si="26"/>
        <v>تست اچ آی وی انجام نشده است</v>
      </c>
      <c r="CT181" s="166" t="str">
        <f>'2.ورود اطلاعات'!CU181</f>
        <v>خیر</v>
      </c>
      <c r="DI181" s="164"/>
      <c r="DJ181" s="164"/>
    </row>
    <row r="182" spans="1:114" s="166" customFormat="1" ht="11.65" x14ac:dyDescent="0.35">
      <c r="A182" s="144" t="str">
        <f>'2.ورود اطلاعات'!BS182</f>
        <v>خیر</v>
      </c>
      <c r="B182" s="166">
        <f>'2.ورود اطلاعات'!A182</f>
        <v>181</v>
      </c>
      <c r="C182" s="166">
        <f>'1.مشخصات مرکز'!$D$2</f>
        <v>1398</v>
      </c>
      <c r="D182" s="166" t="str">
        <f>'1.مشخصات مرکز'!$D$3</f>
        <v>انتخاب کنید ...</v>
      </c>
      <c r="E182" s="166" t="str">
        <f>'1.مشخصات مرکز'!$D$4</f>
        <v>انتخاب کنید ...</v>
      </c>
      <c r="F182" s="166" t="str">
        <f>'1.مشخصات مرکز'!$D$5</f>
        <v>انتخاب کنید ...</v>
      </c>
      <c r="G182" s="166">
        <f>'1.مشخصات مرکز'!$D$6</f>
        <v>0</v>
      </c>
      <c r="H182" s="166" t="str">
        <f>'1.مشخصات مرکز'!$D$7</f>
        <v>انتخاب کنید ...</v>
      </c>
      <c r="I182" s="166">
        <f>'1.مشخصات مرکز'!$D$8</f>
        <v>0</v>
      </c>
      <c r="J182" s="166">
        <f>'1.مشخصات مرکز'!$D$9</f>
        <v>0</v>
      </c>
      <c r="K182" s="164">
        <f>'1.مشخصات مرکز'!$D$10</f>
        <v>0</v>
      </c>
      <c r="L182" s="164">
        <f>'1.مشخصات مرکز'!$D$11</f>
        <v>0</v>
      </c>
      <c r="M182" s="166">
        <f>'2.ورود اطلاعات'!B182</f>
        <v>0</v>
      </c>
      <c r="N182" s="166">
        <f>'2.ورود اطلاعات'!C182</f>
        <v>0</v>
      </c>
      <c r="O182" s="166" t="str">
        <f>IF('2.ورود اطلاعات'!F182=0,"نامعلوم",'2.ورود اطلاعات'!F182)</f>
        <v>نامعلوم</v>
      </c>
      <c r="P182" s="166">
        <f>'2.ورود اطلاعات'!J182</f>
        <v>0</v>
      </c>
      <c r="Q182" s="166">
        <f>'2.ورود اطلاعات'!K182</f>
        <v>0</v>
      </c>
      <c r="R182" s="166">
        <f>'2.ورود اطلاعات'!L182</f>
        <v>0</v>
      </c>
      <c r="S182" s="166">
        <f>'2.ورود اطلاعات'!M182</f>
        <v>0</v>
      </c>
      <c r="T182" s="166">
        <f>'2.ورود اطلاعات'!N182</f>
        <v>0</v>
      </c>
      <c r="U182" s="166">
        <f>'2.ورود اطلاعات'!O182</f>
        <v>1398</v>
      </c>
      <c r="V182" s="166">
        <f>'2.ورود اطلاعات'!P182</f>
        <v>0</v>
      </c>
      <c r="W182" s="166">
        <f>'2.ورود اطلاعات'!Q182</f>
        <v>0</v>
      </c>
      <c r="X182" s="166">
        <f>'2.ورود اطلاعات'!R182</f>
        <v>0</v>
      </c>
      <c r="Y182" s="166">
        <f>'2.ورود اطلاعات'!S182</f>
        <v>0</v>
      </c>
      <c r="Z182" s="166">
        <f>'2.ورود اطلاعات'!T182</f>
        <v>0</v>
      </c>
      <c r="AA182" s="166">
        <f>'2.ورود اطلاعات'!U182</f>
        <v>0</v>
      </c>
      <c r="AB182" s="166">
        <f>'2.ورود اطلاعات'!V182</f>
        <v>0</v>
      </c>
      <c r="AC182" s="166">
        <f>'2.ورود اطلاعات'!W182</f>
        <v>0</v>
      </c>
      <c r="AD182" s="166">
        <f>'2.ورود اطلاعات'!X182</f>
        <v>0</v>
      </c>
      <c r="AE182" s="166">
        <f>'2.ورود اطلاعات'!Y182</f>
        <v>0</v>
      </c>
      <c r="AF182" s="166">
        <f>'2.ورود اطلاعات'!Z182</f>
        <v>0</v>
      </c>
      <c r="AG182" s="166">
        <f>'2.ورود اطلاعات'!AA182</f>
        <v>0</v>
      </c>
      <c r="AH182" s="166">
        <f>'2.ورود اطلاعات'!AB182</f>
        <v>0</v>
      </c>
      <c r="AI182" s="166">
        <f>'2.ورود اطلاعات'!AC182</f>
        <v>0</v>
      </c>
      <c r="AJ182" s="166">
        <f>'2.ورود اطلاعات'!AD182</f>
        <v>0</v>
      </c>
      <c r="AK182" s="166">
        <f>'2.ورود اطلاعات'!AE182</f>
        <v>0</v>
      </c>
      <c r="AL182" s="166">
        <f>'2.ورود اطلاعات'!AF182</f>
        <v>0</v>
      </c>
      <c r="AM182" s="166">
        <f>'2.ورود اطلاعات'!AG182</f>
        <v>0</v>
      </c>
      <c r="AN182" s="166">
        <f>'2.ورود اطلاعات'!AH182</f>
        <v>0</v>
      </c>
      <c r="AO182" s="166">
        <f>'2.ورود اطلاعات'!AI182</f>
        <v>0</v>
      </c>
      <c r="AP182" s="166" t="str">
        <f>'2.ورود اطلاعات'!AK182</f>
        <v xml:space="preserve">         </v>
      </c>
      <c r="AQ182" s="166" t="str">
        <f>'2.ورود اطلاعات'!AL182</f>
        <v>هیچکدام</v>
      </c>
      <c r="AR182" s="166" t="str">
        <f>'2.ورود اطلاعات'!AM182</f>
        <v>7.هیچکدام</v>
      </c>
      <c r="AS182" s="166" t="str">
        <f>'2.ورود اطلاعات'!AN182</f>
        <v>نامعلوم</v>
      </c>
      <c r="AT182" s="166" t="str">
        <f>'2.ورود اطلاعات'!AO182</f>
        <v>نامعلوم</v>
      </c>
      <c r="AU182" s="166" t="str">
        <f>'2.ورود اطلاعات'!CV182</f>
        <v>ارائه نشده است.</v>
      </c>
      <c r="AV182" s="166">
        <f>'2.ورود اطلاعات'!CW182</f>
        <v>0</v>
      </c>
      <c r="AW182" s="164">
        <f>'2.ورود اطلاعات'!AT182</f>
        <v>0</v>
      </c>
      <c r="AX182" s="164">
        <f>'2.ورود اطلاعات'!AU182</f>
        <v>0</v>
      </c>
      <c r="AY182" s="164">
        <f>'2.ورود اطلاعات'!AV182</f>
        <v>0</v>
      </c>
      <c r="AZ182" s="164">
        <f>'2.ورود اطلاعات'!AW182</f>
        <v>0</v>
      </c>
      <c r="BA182" s="164">
        <f>'2.ورود اطلاعات'!AX182</f>
        <v>0</v>
      </c>
      <c r="BB182" s="166">
        <f>'2.ورود اطلاعات'!BT182</f>
        <v>0</v>
      </c>
      <c r="BC182" s="166" t="str">
        <f>'2.ورود اطلاعات'!BU182</f>
        <v xml:space="preserve"> </v>
      </c>
      <c r="BD182" s="166" t="str">
        <f>'2.ورود اطلاعات'!BV182</f>
        <v xml:space="preserve"> </v>
      </c>
      <c r="BE182" s="280" t="str">
        <f t="shared" si="18"/>
        <v>تست اچ آی وی انجام نشده است</v>
      </c>
      <c r="BF182" s="164">
        <f>'2.ورود اطلاعات'!BK182</f>
        <v>0</v>
      </c>
      <c r="BG182" s="164">
        <f>'2.ورود اطلاعات'!BL182</f>
        <v>0</v>
      </c>
      <c r="BH182" s="164">
        <f>'2.ورود اطلاعات'!BM182</f>
        <v>0</v>
      </c>
      <c r="BI182" s="164">
        <f>'2.ورود اطلاعات'!BN182</f>
        <v>0</v>
      </c>
      <c r="BJ182" s="164">
        <f>'2.ورود اطلاعات'!BO182</f>
        <v>0</v>
      </c>
      <c r="BK182" s="164">
        <f>'2.ورود اطلاعات'!BP182</f>
        <v>0</v>
      </c>
      <c r="BL182" s="164">
        <f>'2.ورود اطلاعات'!BQ182</f>
        <v>0</v>
      </c>
      <c r="BM182" s="164">
        <f>'2.ورود اطلاعات'!BR182</f>
        <v>0</v>
      </c>
      <c r="BN182" s="166">
        <f>'2.ورود اطلاعات'!BW182</f>
        <v>0</v>
      </c>
      <c r="BO182" s="166" t="str">
        <f>'2.ورود اطلاعات'!BX182</f>
        <v xml:space="preserve"> </v>
      </c>
      <c r="BP182" s="166" t="str">
        <f>'2.ورود اطلاعات'!BY182</f>
        <v xml:space="preserve"> </v>
      </c>
      <c r="BQ182" s="280" t="str">
        <f t="shared" si="19"/>
        <v>تست اچ آی وی انجام نشده است</v>
      </c>
      <c r="BR182" s="166">
        <f>'2.ورود اطلاعات'!BZ182</f>
        <v>0</v>
      </c>
      <c r="BS182" s="166" t="str">
        <f>'2.ورود اطلاعات'!CA182</f>
        <v xml:space="preserve"> </v>
      </c>
      <c r="BT182" s="166" t="str">
        <f>'2.ورود اطلاعات'!CB182</f>
        <v xml:space="preserve"> </v>
      </c>
      <c r="BU182" s="280" t="str">
        <f t="shared" si="20"/>
        <v>تست اچ آی وی انجام نشده است</v>
      </c>
      <c r="BV182" s="166">
        <f>'2.ورود اطلاعات'!CC182</f>
        <v>0</v>
      </c>
      <c r="BW182" s="166" t="str">
        <f>'2.ورود اطلاعات'!CD182</f>
        <v xml:space="preserve"> </v>
      </c>
      <c r="BX182" s="166" t="str">
        <f>'2.ورود اطلاعات'!CE182</f>
        <v xml:space="preserve"> </v>
      </c>
      <c r="BY182" s="280" t="str">
        <f t="shared" si="21"/>
        <v>تست اچ آی وی انجام نشده است</v>
      </c>
      <c r="BZ182" s="166">
        <f>'2.ورود اطلاعات'!CF182</f>
        <v>0</v>
      </c>
      <c r="CA182" s="166" t="str">
        <f>'2.ورود اطلاعات'!CG182</f>
        <v xml:space="preserve"> </v>
      </c>
      <c r="CB182" s="166" t="str">
        <f>'2.ورود اطلاعات'!CH182</f>
        <v xml:space="preserve"> </v>
      </c>
      <c r="CC182" s="280" t="str">
        <f t="shared" si="22"/>
        <v>تست اچ آی وی انجام نشده است</v>
      </c>
      <c r="CD182" s="166">
        <f>'2.ورود اطلاعات'!CI182</f>
        <v>0</v>
      </c>
      <c r="CE182" s="166" t="str">
        <f>'2.ورود اطلاعات'!CJ182</f>
        <v xml:space="preserve"> </v>
      </c>
      <c r="CF182" s="166" t="str">
        <f>'2.ورود اطلاعات'!CK182</f>
        <v xml:space="preserve"> </v>
      </c>
      <c r="CG182" s="280" t="str">
        <f t="shared" si="23"/>
        <v>تست اچ آی وی انجام نشده است</v>
      </c>
      <c r="CH182" s="166">
        <f>'2.ورود اطلاعات'!CL182</f>
        <v>0</v>
      </c>
      <c r="CI182" s="166" t="str">
        <f>'2.ورود اطلاعات'!CM182</f>
        <v xml:space="preserve"> </v>
      </c>
      <c r="CJ182" s="166" t="str">
        <f>'2.ورود اطلاعات'!CN182</f>
        <v xml:space="preserve"> </v>
      </c>
      <c r="CK182" s="280" t="str">
        <f t="shared" si="24"/>
        <v>تست اچ آی وی انجام نشده است</v>
      </c>
      <c r="CL182" s="166">
        <f>'2.ورود اطلاعات'!CO182</f>
        <v>0</v>
      </c>
      <c r="CM182" s="166" t="str">
        <f>'2.ورود اطلاعات'!CP182</f>
        <v xml:space="preserve"> </v>
      </c>
      <c r="CN182" s="166" t="str">
        <f>'2.ورود اطلاعات'!CQ182</f>
        <v xml:space="preserve"> </v>
      </c>
      <c r="CO182" s="280" t="str">
        <f t="shared" si="25"/>
        <v>تست اچ آی وی انجام نشده است</v>
      </c>
      <c r="CP182" s="166">
        <f>'2.ورود اطلاعات'!CR182</f>
        <v>0</v>
      </c>
      <c r="CQ182" s="166" t="str">
        <f>'2.ورود اطلاعات'!CS182</f>
        <v xml:space="preserve"> </v>
      </c>
      <c r="CR182" s="166" t="str">
        <f>'2.ورود اطلاعات'!CT182</f>
        <v xml:space="preserve"> </v>
      </c>
      <c r="CS182" s="280" t="str">
        <f t="shared" si="26"/>
        <v>تست اچ آی وی انجام نشده است</v>
      </c>
      <c r="CT182" s="166" t="str">
        <f>'2.ورود اطلاعات'!CU182</f>
        <v>خیر</v>
      </c>
      <c r="DI182" s="164"/>
      <c r="DJ182" s="164"/>
    </row>
    <row r="183" spans="1:114" s="166" customFormat="1" ht="11.65" x14ac:dyDescent="0.35">
      <c r="A183" s="144" t="str">
        <f>'2.ورود اطلاعات'!BS183</f>
        <v>خیر</v>
      </c>
      <c r="B183" s="166">
        <f>'2.ورود اطلاعات'!A183</f>
        <v>182</v>
      </c>
      <c r="C183" s="166">
        <f>'1.مشخصات مرکز'!$D$2</f>
        <v>1398</v>
      </c>
      <c r="D183" s="166" t="str">
        <f>'1.مشخصات مرکز'!$D$3</f>
        <v>انتخاب کنید ...</v>
      </c>
      <c r="E183" s="166" t="str">
        <f>'1.مشخصات مرکز'!$D$4</f>
        <v>انتخاب کنید ...</v>
      </c>
      <c r="F183" s="166" t="str">
        <f>'1.مشخصات مرکز'!$D$5</f>
        <v>انتخاب کنید ...</v>
      </c>
      <c r="G183" s="166">
        <f>'1.مشخصات مرکز'!$D$6</f>
        <v>0</v>
      </c>
      <c r="H183" s="166" t="str">
        <f>'1.مشخصات مرکز'!$D$7</f>
        <v>انتخاب کنید ...</v>
      </c>
      <c r="I183" s="166">
        <f>'1.مشخصات مرکز'!$D$8</f>
        <v>0</v>
      </c>
      <c r="J183" s="166">
        <f>'1.مشخصات مرکز'!$D$9</f>
        <v>0</v>
      </c>
      <c r="K183" s="164">
        <f>'1.مشخصات مرکز'!$D$10</f>
        <v>0</v>
      </c>
      <c r="L183" s="164">
        <f>'1.مشخصات مرکز'!$D$11</f>
        <v>0</v>
      </c>
      <c r="M183" s="166">
        <f>'2.ورود اطلاعات'!B183</f>
        <v>0</v>
      </c>
      <c r="N183" s="166">
        <f>'2.ورود اطلاعات'!C183</f>
        <v>0</v>
      </c>
      <c r="O183" s="166" t="str">
        <f>IF('2.ورود اطلاعات'!F183=0,"نامعلوم",'2.ورود اطلاعات'!F183)</f>
        <v>نامعلوم</v>
      </c>
      <c r="P183" s="166">
        <f>'2.ورود اطلاعات'!J183</f>
        <v>0</v>
      </c>
      <c r="Q183" s="166">
        <f>'2.ورود اطلاعات'!K183</f>
        <v>0</v>
      </c>
      <c r="R183" s="166">
        <f>'2.ورود اطلاعات'!L183</f>
        <v>0</v>
      </c>
      <c r="S183" s="166">
        <f>'2.ورود اطلاعات'!M183</f>
        <v>0</v>
      </c>
      <c r="T183" s="166">
        <f>'2.ورود اطلاعات'!N183</f>
        <v>0</v>
      </c>
      <c r="U183" s="166">
        <f>'2.ورود اطلاعات'!O183</f>
        <v>1398</v>
      </c>
      <c r="V183" s="166">
        <f>'2.ورود اطلاعات'!P183</f>
        <v>0</v>
      </c>
      <c r="W183" s="166">
        <f>'2.ورود اطلاعات'!Q183</f>
        <v>0</v>
      </c>
      <c r="X183" s="166">
        <f>'2.ورود اطلاعات'!R183</f>
        <v>0</v>
      </c>
      <c r="Y183" s="166">
        <f>'2.ورود اطلاعات'!S183</f>
        <v>0</v>
      </c>
      <c r="Z183" s="166">
        <f>'2.ورود اطلاعات'!T183</f>
        <v>0</v>
      </c>
      <c r="AA183" s="166">
        <f>'2.ورود اطلاعات'!U183</f>
        <v>0</v>
      </c>
      <c r="AB183" s="166">
        <f>'2.ورود اطلاعات'!V183</f>
        <v>0</v>
      </c>
      <c r="AC183" s="166">
        <f>'2.ورود اطلاعات'!W183</f>
        <v>0</v>
      </c>
      <c r="AD183" s="166">
        <f>'2.ورود اطلاعات'!X183</f>
        <v>0</v>
      </c>
      <c r="AE183" s="166">
        <f>'2.ورود اطلاعات'!Y183</f>
        <v>0</v>
      </c>
      <c r="AF183" s="166">
        <f>'2.ورود اطلاعات'!Z183</f>
        <v>0</v>
      </c>
      <c r="AG183" s="166">
        <f>'2.ورود اطلاعات'!AA183</f>
        <v>0</v>
      </c>
      <c r="AH183" s="166">
        <f>'2.ورود اطلاعات'!AB183</f>
        <v>0</v>
      </c>
      <c r="AI183" s="166">
        <f>'2.ورود اطلاعات'!AC183</f>
        <v>0</v>
      </c>
      <c r="AJ183" s="166">
        <f>'2.ورود اطلاعات'!AD183</f>
        <v>0</v>
      </c>
      <c r="AK183" s="166">
        <f>'2.ورود اطلاعات'!AE183</f>
        <v>0</v>
      </c>
      <c r="AL183" s="166">
        <f>'2.ورود اطلاعات'!AF183</f>
        <v>0</v>
      </c>
      <c r="AM183" s="166">
        <f>'2.ورود اطلاعات'!AG183</f>
        <v>0</v>
      </c>
      <c r="AN183" s="166">
        <f>'2.ورود اطلاعات'!AH183</f>
        <v>0</v>
      </c>
      <c r="AO183" s="166">
        <f>'2.ورود اطلاعات'!AI183</f>
        <v>0</v>
      </c>
      <c r="AP183" s="166" t="str">
        <f>'2.ورود اطلاعات'!AK183</f>
        <v xml:space="preserve">         </v>
      </c>
      <c r="AQ183" s="166" t="str">
        <f>'2.ورود اطلاعات'!AL183</f>
        <v>هیچکدام</v>
      </c>
      <c r="AR183" s="166" t="str">
        <f>'2.ورود اطلاعات'!AM183</f>
        <v>7.هیچکدام</v>
      </c>
      <c r="AS183" s="166" t="str">
        <f>'2.ورود اطلاعات'!AN183</f>
        <v>نامعلوم</v>
      </c>
      <c r="AT183" s="166" t="str">
        <f>'2.ورود اطلاعات'!AO183</f>
        <v>نامعلوم</v>
      </c>
      <c r="AU183" s="166" t="str">
        <f>'2.ورود اطلاعات'!CV183</f>
        <v>ارائه نشده است.</v>
      </c>
      <c r="AV183" s="166">
        <f>'2.ورود اطلاعات'!CW183</f>
        <v>0</v>
      </c>
      <c r="AW183" s="164">
        <f>'2.ورود اطلاعات'!AT183</f>
        <v>0</v>
      </c>
      <c r="AX183" s="164">
        <f>'2.ورود اطلاعات'!AU183</f>
        <v>0</v>
      </c>
      <c r="AY183" s="164">
        <f>'2.ورود اطلاعات'!AV183</f>
        <v>0</v>
      </c>
      <c r="AZ183" s="164">
        <f>'2.ورود اطلاعات'!AW183</f>
        <v>0</v>
      </c>
      <c r="BA183" s="164">
        <f>'2.ورود اطلاعات'!AX183</f>
        <v>0</v>
      </c>
      <c r="BB183" s="166">
        <f>'2.ورود اطلاعات'!BT183</f>
        <v>0</v>
      </c>
      <c r="BC183" s="166" t="str">
        <f>'2.ورود اطلاعات'!BU183</f>
        <v xml:space="preserve"> </v>
      </c>
      <c r="BD183" s="166" t="str">
        <f>'2.ورود اطلاعات'!BV183</f>
        <v xml:space="preserve"> </v>
      </c>
      <c r="BE183" s="280" t="str">
        <f t="shared" si="18"/>
        <v>تست اچ آی وی انجام نشده است</v>
      </c>
      <c r="BF183" s="164">
        <f>'2.ورود اطلاعات'!BK183</f>
        <v>0</v>
      </c>
      <c r="BG183" s="164">
        <f>'2.ورود اطلاعات'!BL183</f>
        <v>0</v>
      </c>
      <c r="BH183" s="164">
        <f>'2.ورود اطلاعات'!BM183</f>
        <v>0</v>
      </c>
      <c r="BI183" s="164">
        <f>'2.ورود اطلاعات'!BN183</f>
        <v>0</v>
      </c>
      <c r="BJ183" s="164">
        <f>'2.ورود اطلاعات'!BO183</f>
        <v>0</v>
      </c>
      <c r="BK183" s="164">
        <f>'2.ورود اطلاعات'!BP183</f>
        <v>0</v>
      </c>
      <c r="BL183" s="164">
        <f>'2.ورود اطلاعات'!BQ183</f>
        <v>0</v>
      </c>
      <c r="BM183" s="164">
        <f>'2.ورود اطلاعات'!BR183</f>
        <v>0</v>
      </c>
      <c r="BN183" s="166">
        <f>'2.ورود اطلاعات'!BW183</f>
        <v>0</v>
      </c>
      <c r="BO183" s="166" t="str">
        <f>'2.ورود اطلاعات'!BX183</f>
        <v xml:space="preserve"> </v>
      </c>
      <c r="BP183" s="166" t="str">
        <f>'2.ورود اطلاعات'!BY183</f>
        <v xml:space="preserve"> </v>
      </c>
      <c r="BQ183" s="280" t="str">
        <f t="shared" si="19"/>
        <v>تست اچ آی وی انجام نشده است</v>
      </c>
      <c r="BR183" s="166">
        <f>'2.ورود اطلاعات'!BZ183</f>
        <v>0</v>
      </c>
      <c r="BS183" s="166" t="str">
        <f>'2.ورود اطلاعات'!CA183</f>
        <v xml:space="preserve"> </v>
      </c>
      <c r="BT183" s="166" t="str">
        <f>'2.ورود اطلاعات'!CB183</f>
        <v xml:space="preserve"> </v>
      </c>
      <c r="BU183" s="280" t="str">
        <f t="shared" si="20"/>
        <v>تست اچ آی وی انجام نشده است</v>
      </c>
      <c r="BV183" s="166">
        <f>'2.ورود اطلاعات'!CC183</f>
        <v>0</v>
      </c>
      <c r="BW183" s="166" t="str">
        <f>'2.ورود اطلاعات'!CD183</f>
        <v xml:space="preserve"> </v>
      </c>
      <c r="BX183" s="166" t="str">
        <f>'2.ورود اطلاعات'!CE183</f>
        <v xml:space="preserve"> </v>
      </c>
      <c r="BY183" s="280" t="str">
        <f t="shared" si="21"/>
        <v>تست اچ آی وی انجام نشده است</v>
      </c>
      <c r="BZ183" s="166">
        <f>'2.ورود اطلاعات'!CF183</f>
        <v>0</v>
      </c>
      <c r="CA183" s="166" t="str">
        <f>'2.ورود اطلاعات'!CG183</f>
        <v xml:space="preserve"> </v>
      </c>
      <c r="CB183" s="166" t="str">
        <f>'2.ورود اطلاعات'!CH183</f>
        <v xml:space="preserve"> </v>
      </c>
      <c r="CC183" s="280" t="str">
        <f t="shared" si="22"/>
        <v>تست اچ آی وی انجام نشده است</v>
      </c>
      <c r="CD183" s="166">
        <f>'2.ورود اطلاعات'!CI183</f>
        <v>0</v>
      </c>
      <c r="CE183" s="166" t="str">
        <f>'2.ورود اطلاعات'!CJ183</f>
        <v xml:space="preserve"> </v>
      </c>
      <c r="CF183" s="166" t="str">
        <f>'2.ورود اطلاعات'!CK183</f>
        <v xml:space="preserve"> </v>
      </c>
      <c r="CG183" s="280" t="str">
        <f t="shared" si="23"/>
        <v>تست اچ آی وی انجام نشده است</v>
      </c>
      <c r="CH183" s="166">
        <f>'2.ورود اطلاعات'!CL183</f>
        <v>0</v>
      </c>
      <c r="CI183" s="166" t="str">
        <f>'2.ورود اطلاعات'!CM183</f>
        <v xml:space="preserve"> </v>
      </c>
      <c r="CJ183" s="166" t="str">
        <f>'2.ورود اطلاعات'!CN183</f>
        <v xml:space="preserve"> </v>
      </c>
      <c r="CK183" s="280" t="str">
        <f t="shared" si="24"/>
        <v>تست اچ آی وی انجام نشده است</v>
      </c>
      <c r="CL183" s="166">
        <f>'2.ورود اطلاعات'!CO183</f>
        <v>0</v>
      </c>
      <c r="CM183" s="166" t="str">
        <f>'2.ورود اطلاعات'!CP183</f>
        <v xml:space="preserve"> </v>
      </c>
      <c r="CN183" s="166" t="str">
        <f>'2.ورود اطلاعات'!CQ183</f>
        <v xml:space="preserve"> </v>
      </c>
      <c r="CO183" s="280" t="str">
        <f t="shared" si="25"/>
        <v>تست اچ آی وی انجام نشده است</v>
      </c>
      <c r="CP183" s="166">
        <f>'2.ورود اطلاعات'!CR183</f>
        <v>0</v>
      </c>
      <c r="CQ183" s="166" t="str">
        <f>'2.ورود اطلاعات'!CS183</f>
        <v xml:space="preserve"> </v>
      </c>
      <c r="CR183" s="166" t="str">
        <f>'2.ورود اطلاعات'!CT183</f>
        <v xml:space="preserve"> </v>
      </c>
      <c r="CS183" s="280" t="str">
        <f t="shared" si="26"/>
        <v>تست اچ آی وی انجام نشده است</v>
      </c>
      <c r="CT183" s="166" t="str">
        <f>'2.ورود اطلاعات'!CU183</f>
        <v>خیر</v>
      </c>
      <c r="DI183" s="164"/>
      <c r="DJ183" s="164"/>
    </row>
    <row r="184" spans="1:114" s="166" customFormat="1" ht="11.65" x14ac:dyDescent="0.35">
      <c r="A184" s="144" t="str">
        <f>'2.ورود اطلاعات'!BS184</f>
        <v>خیر</v>
      </c>
      <c r="B184" s="166">
        <f>'2.ورود اطلاعات'!A184</f>
        <v>183</v>
      </c>
      <c r="C184" s="166">
        <f>'1.مشخصات مرکز'!$D$2</f>
        <v>1398</v>
      </c>
      <c r="D184" s="166" t="str">
        <f>'1.مشخصات مرکز'!$D$3</f>
        <v>انتخاب کنید ...</v>
      </c>
      <c r="E184" s="166" t="str">
        <f>'1.مشخصات مرکز'!$D$4</f>
        <v>انتخاب کنید ...</v>
      </c>
      <c r="F184" s="166" t="str">
        <f>'1.مشخصات مرکز'!$D$5</f>
        <v>انتخاب کنید ...</v>
      </c>
      <c r="G184" s="166">
        <f>'1.مشخصات مرکز'!$D$6</f>
        <v>0</v>
      </c>
      <c r="H184" s="166" t="str">
        <f>'1.مشخصات مرکز'!$D$7</f>
        <v>انتخاب کنید ...</v>
      </c>
      <c r="I184" s="166">
        <f>'1.مشخصات مرکز'!$D$8</f>
        <v>0</v>
      </c>
      <c r="J184" s="166">
        <f>'1.مشخصات مرکز'!$D$9</f>
        <v>0</v>
      </c>
      <c r="K184" s="164">
        <f>'1.مشخصات مرکز'!$D$10</f>
        <v>0</v>
      </c>
      <c r="L184" s="164">
        <f>'1.مشخصات مرکز'!$D$11</f>
        <v>0</v>
      </c>
      <c r="M184" s="166">
        <f>'2.ورود اطلاعات'!B184</f>
        <v>0</v>
      </c>
      <c r="N184" s="166">
        <f>'2.ورود اطلاعات'!C184</f>
        <v>0</v>
      </c>
      <c r="O184" s="166" t="str">
        <f>IF('2.ورود اطلاعات'!F184=0,"نامعلوم",'2.ورود اطلاعات'!F184)</f>
        <v>نامعلوم</v>
      </c>
      <c r="P184" s="166">
        <f>'2.ورود اطلاعات'!J184</f>
        <v>0</v>
      </c>
      <c r="Q184" s="166">
        <f>'2.ورود اطلاعات'!K184</f>
        <v>0</v>
      </c>
      <c r="R184" s="166">
        <f>'2.ورود اطلاعات'!L184</f>
        <v>0</v>
      </c>
      <c r="S184" s="166">
        <f>'2.ورود اطلاعات'!M184</f>
        <v>0</v>
      </c>
      <c r="T184" s="166">
        <f>'2.ورود اطلاعات'!N184</f>
        <v>0</v>
      </c>
      <c r="U184" s="166">
        <f>'2.ورود اطلاعات'!O184</f>
        <v>1398</v>
      </c>
      <c r="V184" s="166">
        <f>'2.ورود اطلاعات'!P184</f>
        <v>0</v>
      </c>
      <c r="W184" s="166">
        <f>'2.ورود اطلاعات'!Q184</f>
        <v>0</v>
      </c>
      <c r="X184" s="166">
        <f>'2.ورود اطلاعات'!R184</f>
        <v>0</v>
      </c>
      <c r="Y184" s="166">
        <f>'2.ورود اطلاعات'!S184</f>
        <v>0</v>
      </c>
      <c r="Z184" s="166">
        <f>'2.ورود اطلاعات'!T184</f>
        <v>0</v>
      </c>
      <c r="AA184" s="166">
        <f>'2.ورود اطلاعات'!U184</f>
        <v>0</v>
      </c>
      <c r="AB184" s="166">
        <f>'2.ورود اطلاعات'!V184</f>
        <v>0</v>
      </c>
      <c r="AC184" s="166">
        <f>'2.ورود اطلاعات'!W184</f>
        <v>0</v>
      </c>
      <c r="AD184" s="166">
        <f>'2.ورود اطلاعات'!X184</f>
        <v>0</v>
      </c>
      <c r="AE184" s="166">
        <f>'2.ورود اطلاعات'!Y184</f>
        <v>0</v>
      </c>
      <c r="AF184" s="166">
        <f>'2.ورود اطلاعات'!Z184</f>
        <v>0</v>
      </c>
      <c r="AG184" s="166">
        <f>'2.ورود اطلاعات'!AA184</f>
        <v>0</v>
      </c>
      <c r="AH184" s="166">
        <f>'2.ورود اطلاعات'!AB184</f>
        <v>0</v>
      </c>
      <c r="AI184" s="166">
        <f>'2.ورود اطلاعات'!AC184</f>
        <v>0</v>
      </c>
      <c r="AJ184" s="166">
        <f>'2.ورود اطلاعات'!AD184</f>
        <v>0</v>
      </c>
      <c r="AK184" s="166">
        <f>'2.ورود اطلاعات'!AE184</f>
        <v>0</v>
      </c>
      <c r="AL184" s="166">
        <f>'2.ورود اطلاعات'!AF184</f>
        <v>0</v>
      </c>
      <c r="AM184" s="166">
        <f>'2.ورود اطلاعات'!AG184</f>
        <v>0</v>
      </c>
      <c r="AN184" s="166">
        <f>'2.ورود اطلاعات'!AH184</f>
        <v>0</v>
      </c>
      <c r="AO184" s="166">
        <f>'2.ورود اطلاعات'!AI184</f>
        <v>0</v>
      </c>
      <c r="AP184" s="166" t="str">
        <f>'2.ورود اطلاعات'!AK184</f>
        <v xml:space="preserve">         </v>
      </c>
      <c r="AQ184" s="166" t="str">
        <f>'2.ورود اطلاعات'!AL184</f>
        <v>هیچکدام</v>
      </c>
      <c r="AR184" s="166" t="str">
        <f>'2.ورود اطلاعات'!AM184</f>
        <v>7.هیچکدام</v>
      </c>
      <c r="AS184" s="166" t="str">
        <f>'2.ورود اطلاعات'!AN184</f>
        <v>نامعلوم</v>
      </c>
      <c r="AT184" s="166" t="str">
        <f>'2.ورود اطلاعات'!AO184</f>
        <v>نامعلوم</v>
      </c>
      <c r="AU184" s="166" t="str">
        <f>'2.ورود اطلاعات'!CV184</f>
        <v>ارائه نشده است.</v>
      </c>
      <c r="AV184" s="166">
        <f>'2.ورود اطلاعات'!CW184</f>
        <v>0</v>
      </c>
      <c r="AW184" s="164">
        <f>'2.ورود اطلاعات'!AT184</f>
        <v>0</v>
      </c>
      <c r="AX184" s="164">
        <f>'2.ورود اطلاعات'!AU184</f>
        <v>0</v>
      </c>
      <c r="AY184" s="164">
        <f>'2.ورود اطلاعات'!AV184</f>
        <v>0</v>
      </c>
      <c r="AZ184" s="164">
        <f>'2.ورود اطلاعات'!AW184</f>
        <v>0</v>
      </c>
      <c r="BA184" s="164">
        <f>'2.ورود اطلاعات'!AX184</f>
        <v>0</v>
      </c>
      <c r="BB184" s="166">
        <f>'2.ورود اطلاعات'!BT184</f>
        <v>0</v>
      </c>
      <c r="BC184" s="166" t="str">
        <f>'2.ورود اطلاعات'!BU184</f>
        <v xml:space="preserve"> </v>
      </c>
      <c r="BD184" s="166" t="str">
        <f>'2.ورود اطلاعات'!BV184</f>
        <v xml:space="preserve"> </v>
      </c>
      <c r="BE184" s="280" t="str">
        <f t="shared" si="18"/>
        <v>تست اچ آی وی انجام نشده است</v>
      </c>
      <c r="BF184" s="164">
        <f>'2.ورود اطلاعات'!BK184</f>
        <v>0</v>
      </c>
      <c r="BG184" s="164">
        <f>'2.ورود اطلاعات'!BL184</f>
        <v>0</v>
      </c>
      <c r="BH184" s="164">
        <f>'2.ورود اطلاعات'!BM184</f>
        <v>0</v>
      </c>
      <c r="BI184" s="164">
        <f>'2.ورود اطلاعات'!BN184</f>
        <v>0</v>
      </c>
      <c r="BJ184" s="164">
        <f>'2.ورود اطلاعات'!BO184</f>
        <v>0</v>
      </c>
      <c r="BK184" s="164">
        <f>'2.ورود اطلاعات'!BP184</f>
        <v>0</v>
      </c>
      <c r="BL184" s="164">
        <f>'2.ورود اطلاعات'!BQ184</f>
        <v>0</v>
      </c>
      <c r="BM184" s="164">
        <f>'2.ورود اطلاعات'!BR184</f>
        <v>0</v>
      </c>
      <c r="BN184" s="166">
        <f>'2.ورود اطلاعات'!BW184</f>
        <v>0</v>
      </c>
      <c r="BO184" s="166" t="str">
        <f>'2.ورود اطلاعات'!BX184</f>
        <v xml:space="preserve"> </v>
      </c>
      <c r="BP184" s="166" t="str">
        <f>'2.ورود اطلاعات'!BY184</f>
        <v xml:space="preserve"> </v>
      </c>
      <c r="BQ184" s="280" t="str">
        <f t="shared" si="19"/>
        <v>تست اچ آی وی انجام نشده است</v>
      </c>
      <c r="BR184" s="166">
        <f>'2.ورود اطلاعات'!BZ184</f>
        <v>0</v>
      </c>
      <c r="BS184" s="166" t="str">
        <f>'2.ورود اطلاعات'!CA184</f>
        <v xml:space="preserve"> </v>
      </c>
      <c r="BT184" s="166" t="str">
        <f>'2.ورود اطلاعات'!CB184</f>
        <v xml:space="preserve"> </v>
      </c>
      <c r="BU184" s="280" t="str">
        <f t="shared" si="20"/>
        <v>تست اچ آی وی انجام نشده است</v>
      </c>
      <c r="BV184" s="166">
        <f>'2.ورود اطلاعات'!CC184</f>
        <v>0</v>
      </c>
      <c r="BW184" s="166" t="str">
        <f>'2.ورود اطلاعات'!CD184</f>
        <v xml:space="preserve"> </v>
      </c>
      <c r="BX184" s="166" t="str">
        <f>'2.ورود اطلاعات'!CE184</f>
        <v xml:space="preserve"> </v>
      </c>
      <c r="BY184" s="280" t="str">
        <f t="shared" si="21"/>
        <v>تست اچ آی وی انجام نشده است</v>
      </c>
      <c r="BZ184" s="166">
        <f>'2.ورود اطلاعات'!CF184</f>
        <v>0</v>
      </c>
      <c r="CA184" s="166" t="str">
        <f>'2.ورود اطلاعات'!CG184</f>
        <v xml:space="preserve"> </v>
      </c>
      <c r="CB184" s="166" t="str">
        <f>'2.ورود اطلاعات'!CH184</f>
        <v xml:space="preserve"> </v>
      </c>
      <c r="CC184" s="280" t="str">
        <f t="shared" si="22"/>
        <v>تست اچ آی وی انجام نشده است</v>
      </c>
      <c r="CD184" s="166">
        <f>'2.ورود اطلاعات'!CI184</f>
        <v>0</v>
      </c>
      <c r="CE184" s="166" t="str">
        <f>'2.ورود اطلاعات'!CJ184</f>
        <v xml:space="preserve"> </v>
      </c>
      <c r="CF184" s="166" t="str">
        <f>'2.ورود اطلاعات'!CK184</f>
        <v xml:space="preserve"> </v>
      </c>
      <c r="CG184" s="280" t="str">
        <f t="shared" si="23"/>
        <v>تست اچ آی وی انجام نشده است</v>
      </c>
      <c r="CH184" s="166">
        <f>'2.ورود اطلاعات'!CL184</f>
        <v>0</v>
      </c>
      <c r="CI184" s="166" t="str">
        <f>'2.ورود اطلاعات'!CM184</f>
        <v xml:space="preserve"> </v>
      </c>
      <c r="CJ184" s="166" t="str">
        <f>'2.ورود اطلاعات'!CN184</f>
        <v xml:space="preserve"> </v>
      </c>
      <c r="CK184" s="280" t="str">
        <f t="shared" si="24"/>
        <v>تست اچ آی وی انجام نشده است</v>
      </c>
      <c r="CL184" s="166">
        <f>'2.ورود اطلاعات'!CO184</f>
        <v>0</v>
      </c>
      <c r="CM184" s="166" t="str">
        <f>'2.ورود اطلاعات'!CP184</f>
        <v xml:space="preserve"> </v>
      </c>
      <c r="CN184" s="166" t="str">
        <f>'2.ورود اطلاعات'!CQ184</f>
        <v xml:space="preserve"> </v>
      </c>
      <c r="CO184" s="280" t="str">
        <f t="shared" si="25"/>
        <v>تست اچ آی وی انجام نشده است</v>
      </c>
      <c r="CP184" s="166">
        <f>'2.ورود اطلاعات'!CR184</f>
        <v>0</v>
      </c>
      <c r="CQ184" s="166" t="str">
        <f>'2.ورود اطلاعات'!CS184</f>
        <v xml:space="preserve"> </v>
      </c>
      <c r="CR184" s="166" t="str">
        <f>'2.ورود اطلاعات'!CT184</f>
        <v xml:space="preserve"> </v>
      </c>
      <c r="CS184" s="280" t="str">
        <f t="shared" si="26"/>
        <v>تست اچ آی وی انجام نشده است</v>
      </c>
      <c r="CT184" s="166" t="str">
        <f>'2.ورود اطلاعات'!CU184</f>
        <v>خیر</v>
      </c>
      <c r="DI184" s="164"/>
      <c r="DJ184" s="164"/>
    </row>
    <row r="185" spans="1:114" s="166" customFormat="1" ht="11.65" x14ac:dyDescent="0.35">
      <c r="A185" s="144" t="str">
        <f>'2.ورود اطلاعات'!BS185</f>
        <v>خیر</v>
      </c>
      <c r="B185" s="166">
        <f>'2.ورود اطلاعات'!A185</f>
        <v>184</v>
      </c>
      <c r="C185" s="166">
        <f>'1.مشخصات مرکز'!$D$2</f>
        <v>1398</v>
      </c>
      <c r="D185" s="166" t="str">
        <f>'1.مشخصات مرکز'!$D$3</f>
        <v>انتخاب کنید ...</v>
      </c>
      <c r="E185" s="166" t="str">
        <f>'1.مشخصات مرکز'!$D$4</f>
        <v>انتخاب کنید ...</v>
      </c>
      <c r="F185" s="166" t="str">
        <f>'1.مشخصات مرکز'!$D$5</f>
        <v>انتخاب کنید ...</v>
      </c>
      <c r="G185" s="166">
        <f>'1.مشخصات مرکز'!$D$6</f>
        <v>0</v>
      </c>
      <c r="H185" s="166" t="str">
        <f>'1.مشخصات مرکز'!$D$7</f>
        <v>انتخاب کنید ...</v>
      </c>
      <c r="I185" s="166">
        <f>'1.مشخصات مرکز'!$D$8</f>
        <v>0</v>
      </c>
      <c r="J185" s="166">
        <f>'1.مشخصات مرکز'!$D$9</f>
        <v>0</v>
      </c>
      <c r="K185" s="164">
        <f>'1.مشخصات مرکز'!$D$10</f>
        <v>0</v>
      </c>
      <c r="L185" s="164">
        <f>'1.مشخصات مرکز'!$D$11</f>
        <v>0</v>
      </c>
      <c r="M185" s="166">
        <f>'2.ورود اطلاعات'!B185</f>
        <v>0</v>
      </c>
      <c r="N185" s="166">
        <f>'2.ورود اطلاعات'!C185</f>
        <v>0</v>
      </c>
      <c r="O185" s="166" t="str">
        <f>IF('2.ورود اطلاعات'!F185=0,"نامعلوم",'2.ورود اطلاعات'!F185)</f>
        <v>نامعلوم</v>
      </c>
      <c r="P185" s="166">
        <f>'2.ورود اطلاعات'!J185</f>
        <v>0</v>
      </c>
      <c r="Q185" s="166">
        <f>'2.ورود اطلاعات'!K185</f>
        <v>0</v>
      </c>
      <c r="R185" s="166">
        <f>'2.ورود اطلاعات'!L185</f>
        <v>0</v>
      </c>
      <c r="S185" s="166">
        <f>'2.ورود اطلاعات'!M185</f>
        <v>0</v>
      </c>
      <c r="T185" s="166">
        <f>'2.ورود اطلاعات'!N185</f>
        <v>0</v>
      </c>
      <c r="U185" s="166">
        <f>'2.ورود اطلاعات'!O185</f>
        <v>1398</v>
      </c>
      <c r="V185" s="166">
        <f>'2.ورود اطلاعات'!P185</f>
        <v>0</v>
      </c>
      <c r="W185" s="166">
        <f>'2.ورود اطلاعات'!Q185</f>
        <v>0</v>
      </c>
      <c r="X185" s="166">
        <f>'2.ورود اطلاعات'!R185</f>
        <v>0</v>
      </c>
      <c r="Y185" s="166">
        <f>'2.ورود اطلاعات'!S185</f>
        <v>0</v>
      </c>
      <c r="Z185" s="166">
        <f>'2.ورود اطلاعات'!T185</f>
        <v>0</v>
      </c>
      <c r="AA185" s="166">
        <f>'2.ورود اطلاعات'!U185</f>
        <v>0</v>
      </c>
      <c r="AB185" s="166">
        <f>'2.ورود اطلاعات'!V185</f>
        <v>0</v>
      </c>
      <c r="AC185" s="166">
        <f>'2.ورود اطلاعات'!W185</f>
        <v>0</v>
      </c>
      <c r="AD185" s="166">
        <f>'2.ورود اطلاعات'!X185</f>
        <v>0</v>
      </c>
      <c r="AE185" s="166">
        <f>'2.ورود اطلاعات'!Y185</f>
        <v>0</v>
      </c>
      <c r="AF185" s="166">
        <f>'2.ورود اطلاعات'!Z185</f>
        <v>0</v>
      </c>
      <c r="AG185" s="166">
        <f>'2.ورود اطلاعات'!AA185</f>
        <v>0</v>
      </c>
      <c r="AH185" s="166">
        <f>'2.ورود اطلاعات'!AB185</f>
        <v>0</v>
      </c>
      <c r="AI185" s="166">
        <f>'2.ورود اطلاعات'!AC185</f>
        <v>0</v>
      </c>
      <c r="AJ185" s="166">
        <f>'2.ورود اطلاعات'!AD185</f>
        <v>0</v>
      </c>
      <c r="AK185" s="166">
        <f>'2.ورود اطلاعات'!AE185</f>
        <v>0</v>
      </c>
      <c r="AL185" s="166">
        <f>'2.ورود اطلاعات'!AF185</f>
        <v>0</v>
      </c>
      <c r="AM185" s="166">
        <f>'2.ورود اطلاعات'!AG185</f>
        <v>0</v>
      </c>
      <c r="AN185" s="166">
        <f>'2.ورود اطلاعات'!AH185</f>
        <v>0</v>
      </c>
      <c r="AO185" s="166">
        <f>'2.ورود اطلاعات'!AI185</f>
        <v>0</v>
      </c>
      <c r="AP185" s="166" t="str">
        <f>'2.ورود اطلاعات'!AK185</f>
        <v xml:space="preserve">         </v>
      </c>
      <c r="AQ185" s="166" t="str">
        <f>'2.ورود اطلاعات'!AL185</f>
        <v>هیچکدام</v>
      </c>
      <c r="AR185" s="166" t="str">
        <f>'2.ورود اطلاعات'!AM185</f>
        <v>7.هیچکدام</v>
      </c>
      <c r="AS185" s="166" t="str">
        <f>'2.ورود اطلاعات'!AN185</f>
        <v>نامعلوم</v>
      </c>
      <c r="AT185" s="166" t="str">
        <f>'2.ورود اطلاعات'!AO185</f>
        <v>نامعلوم</v>
      </c>
      <c r="AU185" s="166" t="str">
        <f>'2.ورود اطلاعات'!CV185</f>
        <v>ارائه نشده است.</v>
      </c>
      <c r="AV185" s="166">
        <f>'2.ورود اطلاعات'!CW185</f>
        <v>0</v>
      </c>
      <c r="AW185" s="164">
        <f>'2.ورود اطلاعات'!AT185</f>
        <v>0</v>
      </c>
      <c r="AX185" s="164">
        <f>'2.ورود اطلاعات'!AU185</f>
        <v>0</v>
      </c>
      <c r="AY185" s="164">
        <f>'2.ورود اطلاعات'!AV185</f>
        <v>0</v>
      </c>
      <c r="AZ185" s="164">
        <f>'2.ورود اطلاعات'!AW185</f>
        <v>0</v>
      </c>
      <c r="BA185" s="164">
        <f>'2.ورود اطلاعات'!AX185</f>
        <v>0</v>
      </c>
      <c r="BB185" s="166">
        <f>'2.ورود اطلاعات'!BT185</f>
        <v>0</v>
      </c>
      <c r="BC185" s="166" t="str">
        <f>'2.ورود اطلاعات'!BU185</f>
        <v xml:space="preserve"> </v>
      </c>
      <c r="BD185" s="166" t="str">
        <f>'2.ورود اطلاعات'!BV185</f>
        <v xml:space="preserve"> </v>
      </c>
      <c r="BE185" s="280" t="str">
        <f t="shared" si="18"/>
        <v>تست اچ آی وی انجام نشده است</v>
      </c>
      <c r="BF185" s="164">
        <f>'2.ورود اطلاعات'!BK185</f>
        <v>0</v>
      </c>
      <c r="BG185" s="164">
        <f>'2.ورود اطلاعات'!BL185</f>
        <v>0</v>
      </c>
      <c r="BH185" s="164">
        <f>'2.ورود اطلاعات'!BM185</f>
        <v>0</v>
      </c>
      <c r="BI185" s="164">
        <f>'2.ورود اطلاعات'!BN185</f>
        <v>0</v>
      </c>
      <c r="BJ185" s="164">
        <f>'2.ورود اطلاعات'!BO185</f>
        <v>0</v>
      </c>
      <c r="BK185" s="164">
        <f>'2.ورود اطلاعات'!BP185</f>
        <v>0</v>
      </c>
      <c r="BL185" s="164">
        <f>'2.ورود اطلاعات'!BQ185</f>
        <v>0</v>
      </c>
      <c r="BM185" s="164">
        <f>'2.ورود اطلاعات'!BR185</f>
        <v>0</v>
      </c>
      <c r="BN185" s="166">
        <f>'2.ورود اطلاعات'!BW185</f>
        <v>0</v>
      </c>
      <c r="BO185" s="166" t="str">
        <f>'2.ورود اطلاعات'!BX185</f>
        <v xml:space="preserve"> </v>
      </c>
      <c r="BP185" s="166" t="str">
        <f>'2.ورود اطلاعات'!BY185</f>
        <v xml:space="preserve"> </v>
      </c>
      <c r="BQ185" s="280" t="str">
        <f t="shared" si="19"/>
        <v>تست اچ آی وی انجام نشده است</v>
      </c>
      <c r="BR185" s="166">
        <f>'2.ورود اطلاعات'!BZ185</f>
        <v>0</v>
      </c>
      <c r="BS185" s="166" t="str">
        <f>'2.ورود اطلاعات'!CA185</f>
        <v xml:space="preserve"> </v>
      </c>
      <c r="BT185" s="166" t="str">
        <f>'2.ورود اطلاعات'!CB185</f>
        <v xml:space="preserve"> </v>
      </c>
      <c r="BU185" s="280" t="str">
        <f t="shared" si="20"/>
        <v>تست اچ آی وی انجام نشده است</v>
      </c>
      <c r="BV185" s="166">
        <f>'2.ورود اطلاعات'!CC185</f>
        <v>0</v>
      </c>
      <c r="BW185" s="166" t="str">
        <f>'2.ورود اطلاعات'!CD185</f>
        <v xml:space="preserve"> </v>
      </c>
      <c r="BX185" s="166" t="str">
        <f>'2.ورود اطلاعات'!CE185</f>
        <v xml:space="preserve"> </v>
      </c>
      <c r="BY185" s="280" t="str">
        <f t="shared" si="21"/>
        <v>تست اچ آی وی انجام نشده است</v>
      </c>
      <c r="BZ185" s="166">
        <f>'2.ورود اطلاعات'!CF185</f>
        <v>0</v>
      </c>
      <c r="CA185" s="166" t="str">
        <f>'2.ورود اطلاعات'!CG185</f>
        <v xml:space="preserve"> </v>
      </c>
      <c r="CB185" s="166" t="str">
        <f>'2.ورود اطلاعات'!CH185</f>
        <v xml:space="preserve"> </v>
      </c>
      <c r="CC185" s="280" t="str">
        <f t="shared" si="22"/>
        <v>تست اچ آی وی انجام نشده است</v>
      </c>
      <c r="CD185" s="166">
        <f>'2.ورود اطلاعات'!CI185</f>
        <v>0</v>
      </c>
      <c r="CE185" s="166" t="str">
        <f>'2.ورود اطلاعات'!CJ185</f>
        <v xml:space="preserve"> </v>
      </c>
      <c r="CF185" s="166" t="str">
        <f>'2.ورود اطلاعات'!CK185</f>
        <v xml:space="preserve"> </v>
      </c>
      <c r="CG185" s="280" t="str">
        <f t="shared" si="23"/>
        <v>تست اچ آی وی انجام نشده است</v>
      </c>
      <c r="CH185" s="166">
        <f>'2.ورود اطلاعات'!CL185</f>
        <v>0</v>
      </c>
      <c r="CI185" s="166" t="str">
        <f>'2.ورود اطلاعات'!CM185</f>
        <v xml:space="preserve"> </v>
      </c>
      <c r="CJ185" s="166" t="str">
        <f>'2.ورود اطلاعات'!CN185</f>
        <v xml:space="preserve"> </v>
      </c>
      <c r="CK185" s="280" t="str">
        <f t="shared" si="24"/>
        <v>تست اچ آی وی انجام نشده است</v>
      </c>
      <c r="CL185" s="166">
        <f>'2.ورود اطلاعات'!CO185</f>
        <v>0</v>
      </c>
      <c r="CM185" s="166" t="str">
        <f>'2.ورود اطلاعات'!CP185</f>
        <v xml:space="preserve"> </v>
      </c>
      <c r="CN185" s="166" t="str">
        <f>'2.ورود اطلاعات'!CQ185</f>
        <v xml:space="preserve"> </v>
      </c>
      <c r="CO185" s="280" t="str">
        <f t="shared" si="25"/>
        <v>تست اچ آی وی انجام نشده است</v>
      </c>
      <c r="CP185" s="166">
        <f>'2.ورود اطلاعات'!CR185</f>
        <v>0</v>
      </c>
      <c r="CQ185" s="166" t="str">
        <f>'2.ورود اطلاعات'!CS185</f>
        <v xml:space="preserve"> </v>
      </c>
      <c r="CR185" s="166" t="str">
        <f>'2.ورود اطلاعات'!CT185</f>
        <v xml:space="preserve"> </v>
      </c>
      <c r="CS185" s="280" t="str">
        <f t="shared" si="26"/>
        <v>تست اچ آی وی انجام نشده است</v>
      </c>
      <c r="CT185" s="166" t="str">
        <f>'2.ورود اطلاعات'!CU185</f>
        <v>خیر</v>
      </c>
      <c r="DI185" s="164"/>
      <c r="DJ185" s="164"/>
    </row>
    <row r="186" spans="1:114" s="166" customFormat="1" ht="11.65" x14ac:dyDescent="0.35">
      <c r="A186" s="144" t="str">
        <f>'2.ورود اطلاعات'!BS186</f>
        <v>خیر</v>
      </c>
      <c r="B186" s="166">
        <f>'2.ورود اطلاعات'!A186</f>
        <v>185</v>
      </c>
      <c r="C186" s="166">
        <f>'1.مشخصات مرکز'!$D$2</f>
        <v>1398</v>
      </c>
      <c r="D186" s="166" t="str">
        <f>'1.مشخصات مرکز'!$D$3</f>
        <v>انتخاب کنید ...</v>
      </c>
      <c r="E186" s="166" t="str">
        <f>'1.مشخصات مرکز'!$D$4</f>
        <v>انتخاب کنید ...</v>
      </c>
      <c r="F186" s="166" t="str">
        <f>'1.مشخصات مرکز'!$D$5</f>
        <v>انتخاب کنید ...</v>
      </c>
      <c r="G186" s="166">
        <f>'1.مشخصات مرکز'!$D$6</f>
        <v>0</v>
      </c>
      <c r="H186" s="166" t="str">
        <f>'1.مشخصات مرکز'!$D$7</f>
        <v>انتخاب کنید ...</v>
      </c>
      <c r="I186" s="166">
        <f>'1.مشخصات مرکز'!$D$8</f>
        <v>0</v>
      </c>
      <c r="J186" s="166">
        <f>'1.مشخصات مرکز'!$D$9</f>
        <v>0</v>
      </c>
      <c r="K186" s="164">
        <f>'1.مشخصات مرکز'!$D$10</f>
        <v>0</v>
      </c>
      <c r="L186" s="164">
        <f>'1.مشخصات مرکز'!$D$11</f>
        <v>0</v>
      </c>
      <c r="M186" s="166">
        <f>'2.ورود اطلاعات'!B186</f>
        <v>0</v>
      </c>
      <c r="N186" s="166">
        <f>'2.ورود اطلاعات'!C186</f>
        <v>0</v>
      </c>
      <c r="O186" s="166" t="str">
        <f>IF('2.ورود اطلاعات'!F186=0,"نامعلوم",'2.ورود اطلاعات'!F186)</f>
        <v>نامعلوم</v>
      </c>
      <c r="P186" s="166">
        <f>'2.ورود اطلاعات'!J186</f>
        <v>0</v>
      </c>
      <c r="Q186" s="166">
        <f>'2.ورود اطلاعات'!K186</f>
        <v>0</v>
      </c>
      <c r="R186" s="166">
        <f>'2.ورود اطلاعات'!L186</f>
        <v>0</v>
      </c>
      <c r="S186" s="166">
        <f>'2.ورود اطلاعات'!M186</f>
        <v>0</v>
      </c>
      <c r="T186" s="166">
        <f>'2.ورود اطلاعات'!N186</f>
        <v>0</v>
      </c>
      <c r="U186" s="166">
        <f>'2.ورود اطلاعات'!O186</f>
        <v>1398</v>
      </c>
      <c r="V186" s="166">
        <f>'2.ورود اطلاعات'!P186</f>
        <v>0</v>
      </c>
      <c r="W186" s="166">
        <f>'2.ورود اطلاعات'!Q186</f>
        <v>0</v>
      </c>
      <c r="X186" s="166">
        <f>'2.ورود اطلاعات'!R186</f>
        <v>0</v>
      </c>
      <c r="Y186" s="166">
        <f>'2.ورود اطلاعات'!S186</f>
        <v>0</v>
      </c>
      <c r="Z186" s="166">
        <f>'2.ورود اطلاعات'!T186</f>
        <v>0</v>
      </c>
      <c r="AA186" s="166">
        <f>'2.ورود اطلاعات'!U186</f>
        <v>0</v>
      </c>
      <c r="AB186" s="166">
        <f>'2.ورود اطلاعات'!V186</f>
        <v>0</v>
      </c>
      <c r="AC186" s="166">
        <f>'2.ورود اطلاعات'!W186</f>
        <v>0</v>
      </c>
      <c r="AD186" s="166">
        <f>'2.ورود اطلاعات'!X186</f>
        <v>0</v>
      </c>
      <c r="AE186" s="166">
        <f>'2.ورود اطلاعات'!Y186</f>
        <v>0</v>
      </c>
      <c r="AF186" s="166">
        <f>'2.ورود اطلاعات'!Z186</f>
        <v>0</v>
      </c>
      <c r="AG186" s="166">
        <f>'2.ورود اطلاعات'!AA186</f>
        <v>0</v>
      </c>
      <c r="AH186" s="166">
        <f>'2.ورود اطلاعات'!AB186</f>
        <v>0</v>
      </c>
      <c r="AI186" s="166">
        <f>'2.ورود اطلاعات'!AC186</f>
        <v>0</v>
      </c>
      <c r="AJ186" s="166">
        <f>'2.ورود اطلاعات'!AD186</f>
        <v>0</v>
      </c>
      <c r="AK186" s="166">
        <f>'2.ورود اطلاعات'!AE186</f>
        <v>0</v>
      </c>
      <c r="AL186" s="166">
        <f>'2.ورود اطلاعات'!AF186</f>
        <v>0</v>
      </c>
      <c r="AM186" s="166">
        <f>'2.ورود اطلاعات'!AG186</f>
        <v>0</v>
      </c>
      <c r="AN186" s="166">
        <f>'2.ورود اطلاعات'!AH186</f>
        <v>0</v>
      </c>
      <c r="AO186" s="166">
        <f>'2.ورود اطلاعات'!AI186</f>
        <v>0</v>
      </c>
      <c r="AP186" s="166" t="str">
        <f>'2.ورود اطلاعات'!AK186</f>
        <v xml:space="preserve">         </v>
      </c>
      <c r="AQ186" s="166" t="str">
        <f>'2.ورود اطلاعات'!AL186</f>
        <v>هیچکدام</v>
      </c>
      <c r="AR186" s="166" t="str">
        <f>'2.ورود اطلاعات'!AM186</f>
        <v>7.هیچکدام</v>
      </c>
      <c r="AS186" s="166" t="str">
        <f>'2.ورود اطلاعات'!AN186</f>
        <v>نامعلوم</v>
      </c>
      <c r="AT186" s="166" t="str">
        <f>'2.ورود اطلاعات'!AO186</f>
        <v>نامعلوم</v>
      </c>
      <c r="AU186" s="166" t="str">
        <f>'2.ورود اطلاعات'!CV186</f>
        <v>ارائه نشده است.</v>
      </c>
      <c r="AV186" s="166">
        <f>'2.ورود اطلاعات'!CW186</f>
        <v>0</v>
      </c>
      <c r="AW186" s="164">
        <f>'2.ورود اطلاعات'!AT186</f>
        <v>0</v>
      </c>
      <c r="AX186" s="164">
        <f>'2.ورود اطلاعات'!AU186</f>
        <v>0</v>
      </c>
      <c r="AY186" s="164">
        <f>'2.ورود اطلاعات'!AV186</f>
        <v>0</v>
      </c>
      <c r="AZ186" s="164">
        <f>'2.ورود اطلاعات'!AW186</f>
        <v>0</v>
      </c>
      <c r="BA186" s="164">
        <f>'2.ورود اطلاعات'!AX186</f>
        <v>0</v>
      </c>
      <c r="BB186" s="166">
        <f>'2.ورود اطلاعات'!BT186</f>
        <v>0</v>
      </c>
      <c r="BC186" s="166" t="str">
        <f>'2.ورود اطلاعات'!BU186</f>
        <v xml:space="preserve"> </v>
      </c>
      <c r="BD186" s="166" t="str">
        <f>'2.ورود اطلاعات'!BV186</f>
        <v xml:space="preserve"> </v>
      </c>
      <c r="BE186" s="280" t="str">
        <f t="shared" si="18"/>
        <v>تست اچ آی وی انجام نشده است</v>
      </c>
      <c r="BF186" s="164">
        <f>'2.ورود اطلاعات'!BK186</f>
        <v>0</v>
      </c>
      <c r="BG186" s="164">
        <f>'2.ورود اطلاعات'!BL186</f>
        <v>0</v>
      </c>
      <c r="BH186" s="164">
        <f>'2.ورود اطلاعات'!BM186</f>
        <v>0</v>
      </c>
      <c r="BI186" s="164">
        <f>'2.ورود اطلاعات'!BN186</f>
        <v>0</v>
      </c>
      <c r="BJ186" s="164">
        <f>'2.ورود اطلاعات'!BO186</f>
        <v>0</v>
      </c>
      <c r="BK186" s="164">
        <f>'2.ورود اطلاعات'!BP186</f>
        <v>0</v>
      </c>
      <c r="BL186" s="164">
        <f>'2.ورود اطلاعات'!BQ186</f>
        <v>0</v>
      </c>
      <c r="BM186" s="164">
        <f>'2.ورود اطلاعات'!BR186</f>
        <v>0</v>
      </c>
      <c r="BN186" s="166">
        <f>'2.ورود اطلاعات'!BW186</f>
        <v>0</v>
      </c>
      <c r="BO186" s="166" t="str">
        <f>'2.ورود اطلاعات'!BX186</f>
        <v xml:space="preserve"> </v>
      </c>
      <c r="BP186" s="166" t="str">
        <f>'2.ورود اطلاعات'!BY186</f>
        <v xml:space="preserve"> </v>
      </c>
      <c r="BQ186" s="280" t="str">
        <f t="shared" si="19"/>
        <v>تست اچ آی وی انجام نشده است</v>
      </c>
      <c r="BR186" s="166">
        <f>'2.ورود اطلاعات'!BZ186</f>
        <v>0</v>
      </c>
      <c r="BS186" s="166" t="str">
        <f>'2.ورود اطلاعات'!CA186</f>
        <v xml:space="preserve"> </v>
      </c>
      <c r="BT186" s="166" t="str">
        <f>'2.ورود اطلاعات'!CB186</f>
        <v xml:space="preserve"> </v>
      </c>
      <c r="BU186" s="280" t="str">
        <f t="shared" si="20"/>
        <v>تست اچ آی وی انجام نشده است</v>
      </c>
      <c r="BV186" s="166">
        <f>'2.ورود اطلاعات'!CC186</f>
        <v>0</v>
      </c>
      <c r="BW186" s="166" t="str">
        <f>'2.ورود اطلاعات'!CD186</f>
        <v xml:space="preserve"> </v>
      </c>
      <c r="BX186" s="166" t="str">
        <f>'2.ورود اطلاعات'!CE186</f>
        <v xml:space="preserve"> </v>
      </c>
      <c r="BY186" s="280" t="str">
        <f t="shared" si="21"/>
        <v>تست اچ آی وی انجام نشده است</v>
      </c>
      <c r="BZ186" s="166">
        <f>'2.ورود اطلاعات'!CF186</f>
        <v>0</v>
      </c>
      <c r="CA186" s="166" t="str">
        <f>'2.ورود اطلاعات'!CG186</f>
        <v xml:space="preserve"> </v>
      </c>
      <c r="CB186" s="166" t="str">
        <f>'2.ورود اطلاعات'!CH186</f>
        <v xml:space="preserve"> </v>
      </c>
      <c r="CC186" s="280" t="str">
        <f t="shared" si="22"/>
        <v>تست اچ آی وی انجام نشده است</v>
      </c>
      <c r="CD186" s="166">
        <f>'2.ورود اطلاعات'!CI186</f>
        <v>0</v>
      </c>
      <c r="CE186" s="166" t="str">
        <f>'2.ورود اطلاعات'!CJ186</f>
        <v xml:space="preserve"> </v>
      </c>
      <c r="CF186" s="166" t="str">
        <f>'2.ورود اطلاعات'!CK186</f>
        <v xml:space="preserve"> </v>
      </c>
      <c r="CG186" s="280" t="str">
        <f t="shared" si="23"/>
        <v>تست اچ آی وی انجام نشده است</v>
      </c>
      <c r="CH186" s="166">
        <f>'2.ورود اطلاعات'!CL186</f>
        <v>0</v>
      </c>
      <c r="CI186" s="166" t="str">
        <f>'2.ورود اطلاعات'!CM186</f>
        <v xml:space="preserve"> </v>
      </c>
      <c r="CJ186" s="166" t="str">
        <f>'2.ورود اطلاعات'!CN186</f>
        <v xml:space="preserve"> </v>
      </c>
      <c r="CK186" s="280" t="str">
        <f t="shared" si="24"/>
        <v>تست اچ آی وی انجام نشده است</v>
      </c>
      <c r="CL186" s="166">
        <f>'2.ورود اطلاعات'!CO186</f>
        <v>0</v>
      </c>
      <c r="CM186" s="166" t="str">
        <f>'2.ورود اطلاعات'!CP186</f>
        <v xml:space="preserve"> </v>
      </c>
      <c r="CN186" s="166" t="str">
        <f>'2.ورود اطلاعات'!CQ186</f>
        <v xml:space="preserve"> </v>
      </c>
      <c r="CO186" s="280" t="str">
        <f t="shared" si="25"/>
        <v>تست اچ آی وی انجام نشده است</v>
      </c>
      <c r="CP186" s="166">
        <f>'2.ورود اطلاعات'!CR186</f>
        <v>0</v>
      </c>
      <c r="CQ186" s="166" t="str">
        <f>'2.ورود اطلاعات'!CS186</f>
        <v xml:space="preserve"> </v>
      </c>
      <c r="CR186" s="166" t="str">
        <f>'2.ورود اطلاعات'!CT186</f>
        <v xml:space="preserve"> </v>
      </c>
      <c r="CS186" s="280" t="str">
        <f t="shared" si="26"/>
        <v>تست اچ آی وی انجام نشده است</v>
      </c>
      <c r="CT186" s="166" t="str">
        <f>'2.ورود اطلاعات'!CU186</f>
        <v>خیر</v>
      </c>
      <c r="DI186" s="164"/>
      <c r="DJ186" s="164"/>
    </row>
    <row r="187" spans="1:114" s="166" customFormat="1" ht="11.65" x14ac:dyDescent="0.35">
      <c r="A187" s="144" t="str">
        <f>'2.ورود اطلاعات'!BS187</f>
        <v>خیر</v>
      </c>
      <c r="B187" s="166">
        <f>'2.ورود اطلاعات'!A187</f>
        <v>186</v>
      </c>
      <c r="C187" s="166">
        <f>'1.مشخصات مرکز'!$D$2</f>
        <v>1398</v>
      </c>
      <c r="D187" s="166" t="str">
        <f>'1.مشخصات مرکز'!$D$3</f>
        <v>انتخاب کنید ...</v>
      </c>
      <c r="E187" s="166" t="str">
        <f>'1.مشخصات مرکز'!$D$4</f>
        <v>انتخاب کنید ...</v>
      </c>
      <c r="F187" s="166" t="str">
        <f>'1.مشخصات مرکز'!$D$5</f>
        <v>انتخاب کنید ...</v>
      </c>
      <c r="G187" s="166">
        <f>'1.مشخصات مرکز'!$D$6</f>
        <v>0</v>
      </c>
      <c r="H187" s="166" t="str">
        <f>'1.مشخصات مرکز'!$D$7</f>
        <v>انتخاب کنید ...</v>
      </c>
      <c r="I187" s="166">
        <f>'1.مشخصات مرکز'!$D$8</f>
        <v>0</v>
      </c>
      <c r="J187" s="166">
        <f>'1.مشخصات مرکز'!$D$9</f>
        <v>0</v>
      </c>
      <c r="K187" s="164">
        <f>'1.مشخصات مرکز'!$D$10</f>
        <v>0</v>
      </c>
      <c r="L187" s="164">
        <f>'1.مشخصات مرکز'!$D$11</f>
        <v>0</v>
      </c>
      <c r="M187" s="166">
        <f>'2.ورود اطلاعات'!B187</f>
        <v>0</v>
      </c>
      <c r="N187" s="166">
        <f>'2.ورود اطلاعات'!C187</f>
        <v>0</v>
      </c>
      <c r="O187" s="166" t="str">
        <f>IF('2.ورود اطلاعات'!F187=0,"نامعلوم",'2.ورود اطلاعات'!F187)</f>
        <v>نامعلوم</v>
      </c>
      <c r="P187" s="166">
        <f>'2.ورود اطلاعات'!J187</f>
        <v>0</v>
      </c>
      <c r="Q187" s="166">
        <f>'2.ورود اطلاعات'!K187</f>
        <v>0</v>
      </c>
      <c r="R187" s="166">
        <f>'2.ورود اطلاعات'!L187</f>
        <v>0</v>
      </c>
      <c r="S187" s="166">
        <f>'2.ورود اطلاعات'!M187</f>
        <v>0</v>
      </c>
      <c r="T187" s="166">
        <f>'2.ورود اطلاعات'!N187</f>
        <v>0</v>
      </c>
      <c r="U187" s="166">
        <f>'2.ورود اطلاعات'!O187</f>
        <v>1398</v>
      </c>
      <c r="V187" s="166">
        <f>'2.ورود اطلاعات'!P187</f>
        <v>0</v>
      </c>
      <c r="W187" s="166">
        <f>'2.ورود اطلاعات'!Q187</f>
        <v>0</v>
      </c>
      <c r="X187" s="166">
        <f>'2.ورود اطلاعات'!R187</f>
        <v>0</v>
      </c>
      <c r="Y187" s="166">
        <f>'2.ورود اطلاعات'!S187</f>
        <v>0</v>
      </c>
      <c r="Z187" s="166">
        <f>'2.ورود اطلاعات'!T187</f>
        <v>0</v>
      </c>
      <c r="AA187" s="166">
        <f>'2.ورود اطلاعات'!U187</f>
        <v>0</v>
      </c>
      <c r="AB187" s="166">
        <f>'2.ورود اطلاعات'!V187</f>
        <v>0</v>
      </c>
      <c r="AC187" s="166">
        <f>'2.ورود اطلاعات'!W187</f>
        <v>0</v>
      </c>
      <c r="AD187" s="166">
        <f>'2.ورود اطلاعات'!X187</f>
        <v>0</v>
      </c>
      <c r="AE187" s="166">
        <f>'2.ورود اطلاعات'!Y187</f>
        <v>0</v>
      </c>
      <c r="AF187" s="166">
        <f>'2.ورود اطلاعات'!Z187</f>
        <v>0</v>
      </c>
      <c r="AG187" s="166">
        <f>'2.ورود اطلاعات'!AA187</f>
        <v>0</v>
      </c>
      <c r="AH187" s="166">
        <f>'2.ورود اطلاعات'!AB187</f>
        <v>0</v>
      </c>
      <c r="AI187" s="166">
        <f>'2.ورود اطلاعات'!AC187</f>
        <v>0</v>
      </c>
      <c r="AJ187" s="166">
        <f>'2.ورود اطلاعات'!AD187</f>
        <v>0</v>
      </c>
      <c r="AK187" s="166">
        <f>'2.ورود اطلاعات'!AE187</f>
        <v>0</v>
      </c>
      <c r="AL187" s="166">
        <f>'2.ورود اطلاعات'!AF187</f>
        <v>0</v>
      </c>
      <c r="AM187" s="166">
        <f>'2.ورود اطلاعات'!AG187</f>
        <v>0</v>
      </c>
      <c r="AN187" s="166">
        <f>'2.ورود اطلاعات'!AH187</f>
        <v>0</v>
      </c>
      <c r="AO187" s="166">
        <f>'2.ورود اطلاعات'!AI187</f>
        <v>0</v>
      </c>
      <c r="AP187" s="166" t="str">
        <f>'2.ورود اطلاعات'!AK187</f>
        <v xml:space="preserve">         </v>
      </c>
      <c r="AQ187" s="166" t="str">
        <f>'2.ورود اطلاعات'!AL187</f>
        <v>هیچکدام</v>
      </c>
      <c r="AR187" s="166" t="str">
        <f>'2.ورود اطلاعات'!AM187</f>
        <v>7.هیچکدام</v>
      </c>
      <c r="AS187" s="166" t="str">
        <f>'2.ورود اطلاعات'!AN187</f>
        <v>نامعلوم</v>
      </c>
      <c r="AT187" s="166" t="str">
        <f>'2.ورود اطلاعات'!AO187</f>
        <v>نامعلوم</v>
      </c>
      <c r="AU187" s="166" t="str">
        <f>'2.ورود اطلاعات'!CV187</f>
        <v>ارائه نشده است.</v>
      </c>
      <c r="AV187" s="166">
        <f>'2.ورود اطلاعات'!CW187</f>
        <v>0</v>
      </c>
      <c r="AW187" s="164">
        <f>'2.ورود اطلاعات'!AT187</f>
        <v>0</v>
      </c>
      <c r="AX187" s="164">
        <f>'2.ورود اطلاعات'!AU187</f>
        <v>0</v>
      </c>
      <c r="AY187" s="164">
        <f>'2.ورود اطلاعات'!AV187</f>
        <v>0</v>
      </c>
      <c r="AZ187" s="164">
        <f>'2.ورود اطلاعات'!AW187</f>
        <v>0</v>
      </c>
      <c r="BA187" s="164">
        <f>'2.ورود اطلاعات'!AX187</f>
        <v>0</v>
      </c>
      <c r="BB187" s="166">
        <f>'2.ورود اطلاعات'!BT187</f>
        <v>0</v>
      </c>
      <c r="BC187" s="166" t="str">
        <f>'2.ورود اطلاعات'!BU187</f>
        <v xml:space="preserve"> </v>
      </c>
      <c r="BD187" s="166" t="str">
        <f>'2.ورود اطلاعات'!BV187</f>
        <v xml:space="preserve"> </v>
      </c>
      <c r="BE187" s="280" t="str">
        <f t="shared" si="18"/>
        <v>تست اچ آی وی انجام نشده است</v>
      </c>
      <c r="BF187" s="164">
        <f>'2.ورود اطلاعات'!BK187</f>
        <v>0</v>
      </c>
      <c r="BG187" s="164">
        <f>'2.ورود اطلاعات'!BL187</f>
        <v>0</v>
      </c>
      <c r="BH187" s="164">
        <f>'2.ورود اطلاعات'!BM187</f>
        <v>0</v>
      </c>
      <c r="BI187" s="164">
        <f>'2.ورود اطلاعات'!BN187</f>
        <v>0</v>
      </c>
      <c r="BJ187" s="164">
        <f>'2.ورود اطلاعات'!BO187</f>
        <v>0</v>
      </c>
      <c r="BK187" s="164">
        <f>'2.ورود اطلاعات'!BP187</f>
        <v>0</v>
      </c>
      <c r="BL187" s="164">
        <f>'2.ورود اطلاعات'!BQ187</f>
        <v>0</v>
      </c>
      <c r="BM187" s="164">
        <f>'2.ورود اطلاعات'!BR187</f>
        <v>0</v>
      </c>
      <c r="BN187" s="166">
        <f>'2.ورود اطلاعات'!BW187</f>
        <v>0</v>
      </c>
      <c r="BO187" s="166" t="str">
        <f>'2.ورود اطلاعات'!BX187</f>
        <v xml:space="preserve"> </v>
      </c>
      <c r="BP187" s="166" t="str">
        <f>'2.ورود اطلاعات'!BY187</f>
        <v xml:space="preserve"> </v>
      </c>
      <c r="BQ187" s="280" t="str">
        <f t="shared" si="19"/>
        <v>تست اچ آی وی انجام نشده است</v>
      </c>
      <c r="BR187" s="166">
        <f>'2.ورود اطلاعات'!BZ187</f>
        <v>0</v>
      </c>
      <c r="BS187" s="166" t="str">
        <f>'2.ورود اطلاعات'!CA187</f>
        <v xml:space="preserve"> </v>
      </c>
      <c r="BT187" s="166" t="str">
        <f>'2.ورود اطلاعات'!CB187</f>
        <v xml:space="preserve"> </v>
      </c>
      <c r="BU187" s="280" t="str">
        <f t="shared" si="20"/>
        <v>تست اچ آی وی انجام نشده است</v>
      </c>
      <c r="BV187" s="166">
        <f>'2.ورود اطلاعات'!CC187</f>
        <v>0</v>
      </c>
      <c r="BW187" s="166" t="str">
        <f>'2.ورود اطلاعات'!CD187</f>
        <v xml:space="preserve"> </v>
      </c>
      <c r="BX187" s="166" t="str">
        <f>'2.ورود اطلاعات'!CE187</f>
        <v xml:space="preserve"> </v>
      </c>
      <c r="BY187" s="280" t="str">
        <f t="shared" si="21"/>
        <v>تست اچ آی وی انجام نشده است</v>
      </c>
      <c r="BZ187" s="166">
        <f>'2.ورود اطلاعات'!CF187</f>
        <v>0</v>
      </c>
      <c r="CA187" s="166" t="str">
        <f>'2.ورود اطلاعات'!CG187</f>
        <v xml:space="preserve"> </v>
      </c>
      <c r="CB187" s="166" t="str">
        <f>'2.ورود اطلاعات'!CH187</f>
        <v xml:space="preserve"> </v>
      </c>
      <c r="CC187" s="280" t="str">
        <f t="shared" si="22"/>
        <v>تست اچ آی وی انجام نشده است</v>
      </c>
      <c r="CD187" s="166">
        <f>'2.ورود اطلاعات'!CI187</f>
        <v>0</v>
      </c>
      <c r="CE187" s="166" t="str">
        <f>'2.ورود اطلاعات'!CJ187</f>
        <v xml:space="preserve"> </v>
      </c>
      <c r="CF187" s="166" t="str">
        <f>'2.ورود اطلاعات'!CK187</f>
        <v xml:space="preserve"> </v>
      </c>
      <c r="CG187" s="280" t="str">
        <f t="shared" si="23"/>
        <v>تست اچ آی وی انجام نشده است</v>
      </c>
      <c r="CH187" s="166">
        <f>'2.ورود اطلاعات'!CL187</f>
        <v>0</v>
      </c>
      <c r="CI187" s="166" t="str">
        <f>'2.ورود اطلاعات'!CM187</f>
        <v xml:space="preserve"> </v>
      </c>
      <c r="CJ187" s="166" t="str">
        <f>'2.ورود اطلاعات'!CN187</f>
        <v xml:space="preserve"> </v>
      </c>
      <c r="CK187" s="280" t="str">
        <f t="shared" si="24"/>
        <v>تست اچ آی وی انجام نشده است</v>
      </c>
      <c r="CL187" s="166">
        <f>'2.ورود اطلاعات'!CO187</f>
        <v>0</v>
      </c>
      <c r="CM187" s="166" t="str">
        <f>'2.ورود اطلاعات'!CP187</f>
        <v xml:space="preserve"> </v>
      </c>
      <c r="CN187" s="166" t="str">
        <f>'2.ورود اطلاعات'!CQ187</f>
        <v xml:space="preserve"> </v>
      </c>
      <c r="CO187" s="280" t="str">
        <f t="shared" si="25"/>
        <v>تست اچ آی وی انجام نشده است</v>
      </c>
      <c r="CP187" s="166">
        <f>'2.ورود اطلاعات'!CR187</f>
        <v>0</v>
      </c>
      <c r="CQ187" s="166" t="str">
        <f>'2.ورود اطلاعات'!CS187</f>
        <v xml:space="preserve"> </v>
      </c>
      <c r="CR187" s="166" t="str">
        <f>'2.ورود اطلاعات'!CT187</f>
        <v xml:space="preserve"> </v>
      </c>
      <c r="CS187" s="280" t="str">
        <f t="shared" si="26"/>
        <v>تست اچ آی وی انجام نشده است</v>
      </c>
      <c r="CT187" s="166" t="str">
        <f>'2.ورود اطلاعات'!CU187</f>
        <v>خیر</v>
      </c>
      <c r="DI187" s="164"/>
      <c r="DJ187" s="164"/>
    </row>
    <row r="188" spans="1:114" s="166" customFormat="1" ht="11.65" x14ac:dyDescent="0.35">
      <c r="A188" s="144" t="str">
        <f>'2.ورود اطلاعات'!BS188</f>
        <v>خیر</v>
      </c>
      <c r="B188" s="166">
        <f>'2.ورود اطلاعات'!A188</f>
        <v>187</v>
      </c>
      <c r="C188" s="166">
        <f>'1.مشخصات مرکز'!$D$2</f>
        <v>1398</v>
      </c>
      <c r="D188" s="166" t="str">
        <f>'1.مشخصات مرکز'!$D$3</f>
        <v>انتخاب کنید ...</v>
      </c>
      <c r="E188" s="166" t="str">
        <f>'1.مشخصات مرکز'!$D$4</f>
        <v>انتخاب کنید ...</v>
      </c>
      <c r="F188" s="166" t="str">
        <f>'1.مشخصات مرکز'!$D$5</f>
        <v>انتخاب کنید ...</v>
      </c>
      <c r="G188" s="166">
        <f>'1.مشخصات مرکز'!$D$6</f>
        <v>0</v>
      </c>
      <c r="H188" s="166" t="str">
        <f>'1.مشخصات مرکز'!$D$7</f>
        <v>انتخاب کنید ...</v>
      </c>
      <c r="I188" s="166">
        <f>'1.مشخصات مرکز'!$D$8</f>
        <v>0</v>
      </c>
      <c r="J188" s="166">
        <f>'1.مشخصات مرکز'!$D$9</f>
        <v>0</v>
      </c>
      <c r="K188" s="164">
        <f>'1.مشخصات مرکز'!$D$10</f>
        <v>0</v>
      </c>
      <c r="L188" s="164">
        <f>'1.مشخصات مرکز'!$D$11</f>
        <v>0</v>
      </c>
      <c r="M188" s="166">
        <f>'2.ورود اطلاعات'!B188</f>
        <v>0</v>
      </c>
      <c r="N188" s="166">
        <f>'2.ورود اطلاعات'!C188</f>
        <v>0</v>
      </c>
      <c r="O188" s="166" t="str">
        <f>IF('2.ورود اطلاعات'!F188=0,"نامعلوم",'2.ورود اطلاعات'!F188)</f>
        <v>نامعلوم</v>
      </c>
      <c r="P188" s="166">
        <f>'2.ورود اطلاعات'!J188</f>
        <v>0</v>
      </c>
      <c r="Q188" s="166">
        <f>'2.ورود اطلاعات'!K188</f>
        <v>0</v>
      </c>
      <c r="R188" s="166">
        <f>'2.ورود اطلاعات'!L188</f>
        <v>0</v>
      </c>
      <c r="S188" s="166">
        <f>'2.ورود اطلاعات'!M188</f>
        <v>0</v>
      </c>
      <c r="T188" s="166">
        <f>'2.ورود اطلاعات'!N188</f>
        <v>0</v>
      </c>
      <c r="U188" s="166">
        <f>'2.ورود اطلاعات'!O188</f>
        <v>1398</v>
      </c>
      <c r="V188" s="166">
        <f>'2.ورود اطلاعات'!P188</f>
        <v>0</v>
      </c>
      <c r="W188" s="166">
        <f>'2.ورود اطلاعات'!Q188</f>
        <v>0</v>
      </c>
      <c r="X188" s="166">
        <f>'2.ورود اطلاعات'!R188</f>
        <v>0</v>
      </c>
      <c r="Y188" s="166">
        <f>'2.ورود اطلاعات'!S188</f>
        <v>0</v>
      </c>
      <c r="Z188" s="166">
        <f>'2.ورود اطلاعات'!T188</f>
        <v>0</v>
      </c>
      <c r="AA188" s="166">
        <f>'2.ورود اطلاعات'!U188</f>
        <v>0</v>
      </c>
      <c r="AB188" s="166">
        <f>'2.ورود اطلاعات'!V188</f>
        <v>0</v>
      </c>
      <c r="AC188" s="166">
        <f>'2.ورود اطلاعات'!W188</f>
        <v>0</v>
      </c>
      <c r="AD188" s="166">
        <f>'2.ورود اطلاعات'!X188</f>
        <v>0</v>
      </c>
      <c r="AE188" s="166">
        <f>'2.ورود اطلاعات'!Y188</f>
        <v>0</v>
      </c>
      <c r="AF188" s="166">
        <f>'2.ورود اطلاعات'!Z188</f>
        <v>0</v>
      </c>
      <c r="AG188" s="166">
        <f>'2.ورود اطلاعات'!AA188</f>
        <v>0</v>
      </c>
      <c r="AH188" s="166">
        <f>'2.ورود اطلاعات'!AB188</f>
        <v>0</v>
      </c>
      <c r="AI188" s="166">
        <f>'2.ورود اطلاعات'!AC188</f>
        <v>0</v>
      </c>
      <c r="AJ188" s="166">
        <f>'2.ورود اطلاعات'!AD188</f>
        <v>0</v>
      </c>
      <c r="AK188" s="166">
        <f>'2.ورود اطلاعات'!AE188</f>
        <v>0</v>
      </c>
      <c r="AL188" s="166">
        <f>'2.ورود اطلاعات'!AF188</f>
        <v>0</v>
      </c>
      <c r="AM188" s="166">
        <f>'2.ورود اطلاعات'!AG188</f>
        <v>0</v>
      </c>
      <c r="AN188" s="166">
        <f>'2.ورود اطلاعات'!AH188</f>
        <v>0</v>
      </c>
      <c r="AO188" s="166">
        <f>'2.ورود اطلاعات'!AI188</f>
        <v>0</v>
      </c>
      <c r="AP188" s="166" t="str">
        <f>'2.ورود اطلاعات'!AK188</f>
        <v xml:space="preserve">         </v>
      </c>
      <c r="AQ188" s="166" t="str">
        <f>'2.ورود اطلاعات'!AL188</f>
        <v>هیچکدام</v>
      </c>
      <c r="AR188" s="166" t="str">
        <f>'2.ورود اطلاعات'!AM188</f>
        <v>7.هیچکدام</v>
      </c>
      <c r="AS188" s="166" t="str">
        <f>'2.ورود اطلاعات'!AN188</f>
        <v>نامعلوم</v>
      </c>
      <c r="AT188" s="166" t="str">
        <f>'2.ورود اطلاعات'!AO188</f>
        <v>نامعلوم</v>
      </c>
      <c r="AU188" s="166" t="str">
        <f>'2.ورود اطلاعات'!CV188</f>
        <v>ارائه نشده است.</v>
      </c>
      <c r="AV188" s="166">
        <f>'2.ورود اطلاعات'!CW188</f>
        <v>0</v>
      </c>
      <c r="AW188" s="164">
        <f>'2.ورود اطلاعات'!AT188</f>
        <v>0</v>
      </c>
      <c r="AX188" s="164">
        <f>'2.ورود اطلاعات'!AU188</f>
        <v>0</v>
      </c>
      <c r="AY188" s="164">
        <f>'2.ورود اطلاعات'!AV188</f>
        <v>0</v>
      </c>
      <c r="AZ188" s="164">
        <f>'2.ورود اطلاعات'!AW188</f>
        <v>0</v>
      </c>
      <c r="BA188" s="164">
        <f>'2.ورود اطلاعات'!AX188</f>
        <v>0</v>
      </c>
      <c r="BB188" s="166">
        <f>'2.ورود اطلاعات'!BT188</f>
        <v>0</v>
      </c>
      <c r="BC188" s="166" t="str">
        <f>'2.ورود اطلاعات'!BU188</f>
        <v xml:space="preserve"> </v>
      </c>
      <c r="BD188" s="166" t="str">
        <f>'2.ورود اطلاعات'!BV188</f>
        <v xml:space="preserve"> </v>
      </c>
      <c r="BE188" s="280" t="str">
        <f t="shared" si="18"/>
        <v>تست اچ آی وی انجام نشده است</v>
      </c>
      <c r="BF188" s="164">
        <f>'2.ورود اطلاعات'!BK188</f>
        <v>0</v>
      </c>
      <c r="BG188" s="164">
        <f>'2.ورود اطلاعات'!BL188</f>
        <v>0</v>
      </c>
      <c r="BH188" s="164">
        <f>'2.ورود اطلاعات'!BM188</f>
        <v>0</v>
      </c>
      <c r="BI188" s="164">
        <f>'2.ورود اطلاعات'!BN188</f>
        <v>0</v>
      </c>
      <c r="BJ188" s="164">
        <f>'2.ورود اطلاعات'!BO188</f>
        <v>0</v>
      </c>
      <c r="BK188" s="164">
        <f>'2.ورود اطلاعات'!BP188</f>
        <v>0</v>
      </c>
      <c r="BL188" s="164">
        <f>'2.ورود اطلاعات'!BQ188</f>
        <v>0</v>
      </c>
      <c r="BM188" s="164">
        <f>'2.ورود اطلاعات'!BR188</f>
        <v>0</v>
      </c>
      <c r="BN188" s="166">
        <f>'2.ورود اطلاعات'!BW188</f>
        <v>0</v>
      </c>
      <c r="BO188" s="166" t="str">
        <f>'2.ورود اطلاعات'!BX188</f>
        <v xml:space="preserve"> </v>
      </c>
      <c r="BP188" s="166" t="str">
        <f>'2.ورود اطلاعات'!BY188</f>
        <v xml:space="preserve"> </v>
      </c>
      <c r="BQ188" s="280" t="str">
        <f t="shared" si="19"/>
        <v>تست اچ آی وی انجام نشده است</v>
      </c>
      <c r="BR188" s="166">
        <f>'2.ورود اطلاعات'!BZ188</f>
        <v>0</v>
      </c>
      <c r="BS188" s="166" t="str">
        <f>'2.ورود اطلاعات'!CA188</f>
        <v xml:space="preserve"> </v>
      </c>
      <c r="BT188" s="166" t="str">
        <f>'2.ورود اطلاعات'!CB188</f>
        <v xml:space="preserve"> </v>
      </c>
      <c r="BU188" s="280" t="str">
        <f t="shared" si="20"/>
        <v>تست اچ آی وی انجام نشده است</v>
      </c>
      <c r="BV188" s="166">
        <f>'2.ورود اطلاعات'!CC188</f>
        <v>0</v>
      </c>
      <c r="BW188" s="166" t="str">
        <f>'2.ورود اطلاعات'!CD188</f>
        <v xml:space="preserve"> </v>
      </c>
      <c r="BX188" s="166" t="str">
        <f>'2.ورود اطلاعات'!CE188</f>
        <v xml:space="preserve"> </v>
      </c>
      <c r="BY188" s="280" t="str">
        <f t="shared" si="21"/>
        <v>تست اچ آی وی انجام نشده است</v>
      </c>
      <c r="BZ188" s="166">
        <f>'2.ورود اطلاعات'!CF188</f>
        <v>0</v>
      </c>
      <c r="CA188" s="166" t="str">
        <f>'2.ورود اطلاعات'!CG188</f>
        <v xml:space="preserve"> </v>
      </c>
      <c r="CB188" s="166" t="str">
        <f>'2.ورود اطلاعات'!CH188</f>
        <v xml:space="preserve"> </v>
      </c>
      <c r="CC188" s="280" t="str">
        <f t="shared" si="22"/>
        <v>تست اچ آی وی انجام نشده است</v>
      </c>
      <c r="CD188" s="166">
        <f>'2.ورود اطلاعات'!CI188</f>
        <v>0</v>
      </c>
      <c r="CE188" s="166" t="str">
        <f>'2.ورود اطلاعات'!CJ188</f>
        <v xml:space="preserve"> </v>
      </c>
      <c r="CF188" s="166" t="str">
        <f>'2.ورود اطلاعات'!CK188</f>
        <v xml:space="preserve"> </v>
      </c>
      <c r="CG188" s="280" t="str">
        <f t="shared" si="23"/>
        <v>تست اچ آی وی انجام نشده است</v>
      </c>
      <c r="CH188" s="166">
        <f>'2.ورود اطلاعات'!CL188</f>
        <v>0</v>
      </c>
      <c r="CI188" s="166" t="str">
        <f>'2.ورود اطلاعات'!CM188</f>
        <v xml:space="preserve"> </v>
      </c>
      <c r="CJ188" s="166" t="str">
        <f>'2.ورود اطلاعات'!CN188</f>
        <v xml:space="preserve"> </v>
      </c>
      <c r="CK188" s="280" t="str">
        <f t="shared" si="24"/>
        <v>تست اچ آی وی انجام نشده است</v>
      </c>
      <c r="CL188" s="166">
        <f>'2.ورود اطلاعات'!CO188</f>
        <v>0</v>
      </c>
      <c r="CM188" s="166" t="str">
        <f>'2.ورود اطلاعات'!CP188</f>
        <v xml:space="preserve"> </v>
      </c>
      <c r="CN188" s="166" t="str">
        <f>'2.ورود اطلاعات'!CQ188</f>
        <v xml:space="preserve"> </v>
      </c>
      <c r="CO188" s="280" t="str">
        <f t="shared" si="25"/>
        <v>تست اچ آی وی انجام نشده است</v>
      </c>
      <c r="CP188" s="166">
        <f>'2.ورود اطلاعات'!CR188</f>
        <v>0</v>
      </c>
      <c r="CQ188" s="166" t="str">
        <f>'2.ورود اطلاعات'!CS188</f>
        <v xml:space="preserve"> </v>
      </c>
      <c r="CR188" s="166" t="str">
        <f>'2.ورود اطلاعات'!CT188</f>
        <v xml:space="preserve"> </v>
      </c>
      <c r="CS188" s="280" t="str">
        <f t="shared" si="26"/>
        <v>تست اچ آی وی انجام نشده است</v>
      </c>
      <c r="CT188" s="166" t="str">
        <f>'2.ورود اطلاعات'!CU188</f>
        <v>خیر</v>
      </c>
      <c r="DI188" s="164"/>
      <c r="DJ188" s="164"/>
    </row>
    <row r="189" spans="1:114" s="166" customFormat="1" ht="11.65" x14ac:dyDescent="0.35">
      <c r="A189" s="144" t="str">
        <f>'2.ورود اطلاعات'!BS189</f>
        <v>خیر</v>
      </c>
      <c r="B189" s="166">
        <f>'2.ورود اطلاعات'!A189</f>
        <v>188</v>
      </c>
      <c r="C189" s="166">
        <f>'1.مشخصات مرکز'!$D$2</f>
        <v>1398</v>
      </c>
      <c r="D189" s="166" t="str">
        <f>'1.مشخصات مرکز'!$D$3</f>
        <v>انتخاب کنید ...</v>
      </c>
      <c r="E189" s="166" t="str">
        <f>'1.مشخصات مرکز'!$D$4</f>
        <v>انتخاب کنید ...</v>
      </c>
      <c r="F189" s="166" t="str">
        <f>'1.مشخصات مرکز'!$D$5</f>
        <v>انتخاب کنید ...</v>
      </c>
      <c r="G189" s="166">
        <f>'1.مشخصات مرکز'!$D$6</f>
        <v>0</v>
      </c>
      <c r="H189" s="166" t="str">
        <f>'1.مشخصات مرکز'!$D$7</f>
        <v>انتخاب کنید ...</v>
      </c>
      <c r="I189" s="166">
        <f>'1.مشخصات مرکز'!$D$8</f>
        <v>0</v>
      </c>
      <c r="J189" s="166">
        <f>'1.مشخصات مرکز'!$D$9</f>
        <v>0</v>
      </c>
      <c r="K189" s="164">
        <f>'1.مشخصات مرکز'!$D$10</f>
        <v>0</v>
      </c>
      <c r="L189" s="164">
        <f>'1.مشخصات مرکز'!$D$11</f>
        <v>0</v>
      </c>
      <c r="M189" s="166">
        <f>'2.ورود اطلاعات'!B189</f>
        <v>0</v>
      </c>
      <c r="N189" s="166">
        <f>'2.ورود اطلاعات'!C189</f>
        <v>0</v>
      </c>
      <c r="O189" s="166" t="str">
        <f>IF('2.ورود اطلاعات'!F189=0,"نامعلوم",'2.ورود اطلاعات'!F189)</f>
        <v>نامعلوم</v>
      </c>
      <c r="P189" s="166">
        <f>'2.ورود اطلاعات'!J189</f>
        <v>0</v>
      </c>
      <c r="Q189" s="166">
        <f>'2.ورود اطلاعات'!K189</f>
        <v>0</v>
      </c>
      <c r="R189" s="166">
        <f>'2.ورود اطلاعات'!L189</f>
        <v>0</v>
      </c>
      <c r="S189" s="166">
        <f>'2.ورود اطلاعات'!M189</f>
        <v>0</v>
      </c>
      <c r="T189" s="166">
        <f>'2.ورود اطلاعات'!N189</f>
        <v>0</v>
      </c>
      <c r="U189" s="166">
        <f>'2.ورود اطلاعات'!O189</f>
        <v>1398</v>
      </c>
      <c r="V189" s="166">
        <f>'2.ورود اطلاعات'!P189</f>
        <v>0</v>
      </c>
      <c r="W189" s="166">
        <f>'2.ورود اطلاعات'!Q189</f>
        <v>0</v>
      </c>
      <c r="X189" s="166">
        <f>'2.ورود اطلاعات'!R189</f>
        <v>0</v>
      </c>
      <c r="Y189" s="166">
        <f>'2.ورود اطلاعات'!S189</f>
        <v>0</v>
      </c>
      <c r="Z189" s="166">
        <f>'2.ورود اطلاعات'!T189</f>
        <v>0</v>
      </c>
      <c r="AA189" s="166">
        <f>'2.ورود اطلاعات'!U189</f>
        <v>0</v>
      </c>
      <c r="AB189" s="166">
        <f>'2.ورود اطلاعات'!V189</f>
        <v>0</v>
      </c>
      <c r="AC189" s="166">
        <f>'2.ورود اطلاعات'!W189</f>
        <v>0</v>
      </c>
      <c r="AD189" s="166">
        <f>'2.ورود اطلاعات'!X189</f>
        <v>0</v>
      </c>
      <c r="AE189" s="166">
        <f>'2.ورود اطلاعات'!Y189</f>
        <v>0</v>
      </c>
      <c r="AF189" s="166">
        <f>'2.ورود اطلاعات'!Z189</f>
        <v>0</v>
      </c>
      <c r="AG189" s="166">
        <f>'2.ورود اطلاعات'!AA189</f>
        <v>0</v>
      </c>
      <c r="AH189" s="166">
        <f>'2.ورود اطلاعات'!AB189</f>
        <v>0</v>
      </c>
      <c r="AI189" s="166">
        <f>'2.ورود اطلاعات'!AC189</f>
        <v>0</v>
      </c>
      <c r="AJ189" s="166">
        <f>'2.ورود اطلاعات'!AD189</f>
        <v>0</v>
      </c>
      <c r="AK189" s="166">
        <f>'2.ورود اطلاعات'!AE189</f>
        <v>0</v>
      </c>
      <c r="AL189" s="166">
        <f>'2.ورود اطلاعات'!AF189</f>
        <v>0</v>
      </c>
      <c r="AM189" s="166">
        <f>'2.ورود اطلاعات'!AG189</f>
        <v>0</v>
      </c>
      <c r="AN189" s="166">
        <f>'2.ورود اطلاعات'!AH189</f>
        <v>0</v>
      </c>
      <c r="AO189" s="166">
        <f>'2.ورود اطلاعات'!AI189</f>
        <v>0</v>
      </c>
      <c r="AP189" s="166" t="str">
        <f>'2.ورود اطلاعات'!AK189</f>
        <v xml:space="preserve">         </v>
      </c>
      <c r="AQ189" s="166" t="str">
        <f>'2.ورود اطلاعات'!AL189</f>
        <v>هیچکدام</v>
      </c>
      <c r="AR189" s="166" t="str">
        <f>'2.ورود اطلاعات'!AM189</f>
        <v>7.هیچکدام</v>
      </c>
      <c r="AS189" s="166" t="str">
        <f>'2.ورود اطلاعات'!AN189</f>
        <v>نامعلوم</v>
      </c>
      <c r="AT189" s="166" t="str">
        <f>'2.ورود اطلاعات'!AO189</f>
        <v>نامعلوم</v>
      </c>
      <c r="AU189" s="166" t="str">
        <f>'2.ورود اطلاعات'!CV189</f>
        <v>ارائه نشده است.</v>
      </c>
      <c r="AV189" s="166">
        <f>'2.ورود اطلاعات'!CW189</f>
        <v>0</v>
      </c>
      <c r="AW189" s="164">
        <f>'2.ورود اطلاعات'!AT189</f>
        <v>0</v>
      </c>
      <c r="AX189" s="164">
        <f>'2.ورود اطلاعات'!AU189</f>
        <v>0</v>
      </c>
      <c r="AY189" s="164">
        <f>'2.ورود اطلاعات'!AV189</f>
        <v>0</v>
      </c>
      <c r="AZ189" s="164">
        <f>'2.ورود اطلاعات'!AW189</f>
        <v>0</v>
      </c>
      <c r="BA189" s="164">
        <f>'2.ورود اطلاعات'!AX189</f>
        <v>0</v>
      </c>
      <c r="BB189" s="166">
        <f>'2.ورود اطلاعات'!BT189</f>
        <v>0</v>
      </c>
      <c r="BC189" s="166" t="str">
        <f>'2.ورود اطلاعات'!BU189</f>
        <v xml:space="preserve"> </v>
      </c>
      <c r="BD189" s="166" t="str">
        <f>'2.ورود اطلاعات'!BV189</f>
        <v xml:space="preserve"> </v>
      </c>
      <c r="BE189" s="280" t="str">
        <f t="shared" si="18"/>
        <v>تست اچ آی وی انجام نشده است</v>
      </c>
      <c r="BF189" s="164">
        <f>'2.ورود اطلاعات'!BK189</f>
        <v>0</v>
      </c>
      <c r="BG189" s="164">
        <f>'2.ورود اطلاعات'!BL189</f>
        <v>0</v>
      </c>
      <c r="BH189" s="164">
        <f>'2.ورود اطلاعات'!BM189</f>
        <v>0</v>
      </c>
      <c r="BI189" s="164">
        <f>'2.ورود اطلاعات'!BN189</f>
        <v>0</v>
      </c>
      <c r="BJ189" s="164">
        <f>'2.ورود اطلاعات'!BO189</f>
        <v>0</v>
      </c>
      <c r="BK189" s="164">
        <f>'2.ورود اطلاعات'!BP189</f>
        <v>0</v>
      </c>
      <c r="BL189" s="164">
        <f>'2.ورود اطلاعات'!BQ189</f>
        <v>0</v>
      </c>
      <c r="BM189" s="164">
        <f>'2.ورود اطلاعات'!BR189</f>
        <v>0</v>
      </c>
      <c r="BN189" s="166">
        <f>'2.ورود اطلاعات'!BW189</f>
        <v>0</v>
      </c>
      <c r="BO189" s="166" t="str">
        <f>'2.ورود اطلاعات'!BX189</f>
        <v xml:space="preserve"> </v>
      </c>
      <c r="BP189" s="166" t="str">
        <f>'2.ورود اطلاعات'!BY189</f>
        <v xml:space="preserve"> </v>
      </c>
      <c r="BQ189" s="280" t="str">
        <f t="shared" si="19"/>
        <v>تست اچ آی وی انجام نشده است</v>
      </c>
      <c r="BR189" s="166">
        <f>'2.ورود اطلاعات'!BZ189</f>
        <v>0</v>
      </c>
      <c r="BS189" s="166" t="str">
        <f>'2.ورود اطلاعات'!CA189</f>
        <v xml:space="preserve"> </v>
      </c>
      <c r="BT189" s="166" t="str">
        <f>'2.ورود اطلاعات'!CB189</f>
        <v xml:space="preserve"> </v>
      </c>
      <c r="BU189" s="280" t="str">
        <f t="shared" si="20"/>
        <v>تست اچ آی وی انجام نشده است</v>
      </c>
      <c r="BV189" s="166">
        <f>'2.ورود اطلاعات'!CC189</f>
        <v>0</v>
      </c>
      <c r="BW189" s="166" t="str">
        <f>'2.ورود اطلاعات'!CD189</f>
        <v xml:space="preserve"> </v>
      </c>
      <c r="BX189" s="166" t="str">
        <f>'2.ورود اطلاعات'!CE189</f>
        <v xml:space="preserve"> </v>
      </c>
      <c r="BY189" s="280" t="str">
        <f t="shared" si="21"/>
        <v>تست اچ آی وی انجام نشده است</v>
      </c>
      <c r="BZ189" s="166">
        <f>'2.ورود اطلاعات'!CF189</f>
        <v>0</v>
      </c>
      <c r="CA189" s="166" t="str">
        <f>'2.ورود اطلاعات'!CG189</f>
        <v xml:space="preserve"> </v>
      </c>
      <c r="CB189" s="166" t="str">
        <f>'2.ورود اطلاعات'!CH189</f>
        <v xml:space="preserve"> </v>
      </c>
      <c r="CC189" s="280" t="str">
        <f t="shared" si="22"/>
        <v>تست اچ آی وی انجام نشده است</v>
      </c>
      <c r="CD189" s="166">
        <f>'2.ورود اطلاعات'!CI189</f>
        <v>0</v>
      </c>
      <c r="CE189" s="166" t="str">
        <f>'2.ورود اطلاعات'!CJ189</f>
        <v xml:space="preserve"> </v>
      </c>
      <c r="CF189" s="166" t="str">
        <f>'2.ورود اطلاعات'!CK189</f>
        <v xml:space="preserve"> </v>
      </c>
      <c r="CG189" s="280" t="str">
        <f t="shared" si="23"/>
        <v>تست اچ آی وی انجام نشده است</v>
      </c>
      <c r="CH189" s="166">
        <f>'2.ورود اطلاعات'!CL189</f>
        <v>0</v>
      </c>
      <c r="CI189" s="166" t="str">
        <f>'2.ورود اطلاعات'!CM189</f>
        <v xml:space="preserve"> </v>
      </c>
      <c r="CJ189" s="166" t="str">
        <f>'2.ورود اطلاعات'!CN189</f>
        <v xml:space="preserve"> </v>
      </c>
      <c r="CK189" s="280" t="str">
        <f t="shared" si="24"/>
        <v>تست اچ آی وی انجام نشده است</v>
      </c>
      <c r="CL189" s="166">
        <f>'2.ورود اطلاعات'!CO189</f>
        <v>0</v>
      </c>
      <c r="CM189" s="166" t="str">
        <f>'2.ورود اطلاعات'!CP189</f>
        <v xml:space="preserve"> </v>
      </c>
      <c r="CN189" s="166" t="str">
        <f>'2.ورود اطلاعات'!CQ189</f>
        <v xml:space="preserve"> </v>
      </c>
      <c r="CO189" s="280" t="str">
        <f t="shared" si="25"/>
        <v>تست اچ آی وی انجام نشده است</v>
      </c>
      <c r="CP189" s="166">
        <f>'2.ورود اطلاعات'!CR189</f>
        <v>0</v>
      </c>
      <c r="CQ189" s="166" t="str">
        <f>'2.ورود اطلاعات'!CS189</f>
        <v xml:space="preserve"> </v>
      </c>
      <c r="CR189" s="166" t="str">
        <f>'2.ورود اطلاعات'!CT189</f>
        <v xml:space="preserve"> </v>
      </c>
      <c r="CS189" s="280" t="str">
        <f t="shared" si="26"/>
        <v>تست اچ آی وی انجام نشده است</v>
      </c>
      <c r="CT189" s="166" t="str">
        <f>'2.ورود اطلاعات'!CU189</f>
        <v>خیر</v>
      </c>
      <c r="DI189" s="164"/>
      <c r="DJ189" s="164"/>
    </row>
    <row r="190" spans="1:114" s="166" customFormat="1" ht="11.65" x14ac:dyDescent="0.35">
      <c r="A190" s="144" t="str">
        <f>'2.ورود اطلاعات'!BS190</f>
        <v>خیر</v>
      </c>
      <c r="B190" s="166">
        <f>'2.ورود اطلاعات'!A190</f>
        <v>189</v>
      </c>
      <c r="C190" s="166">
        <f>'1.مشخصات مرکز'!$D$2</f>
        <v>1398</v>
      </c>
      <c r="D190" s="166" t="str">
        <f>'1.مشخصات مرکز'!$D$3</f>
        <v>انتخاب کنید ...</v>
      </c>
      <c r="E190" s="166" t="str">
        <f>'1.مشخصات مرکز'!$D$4</f>
        <v>انتخاب کنید ...</v>
      </c>
      <c r="F190" s="166" t="str">
        <f>'1.مشخصات مرکز'!$D$5</f>
        <v>انتخاب کنید ...</v>
      </c>
      <c r="G190" s="166">
        <f>'1.مشخصات مرکز'!$D$6</f>
        <v>0</v>
      </c>
      <c r="H190" s="166" t="str">
        <f>'1.مشخصات مرکز'!$D$7</f>
        <v>انتخاب کنید ...</v>
      </c>
      <c r="I190" s="166">
        <f>'1.مشخصات مرکز'!$D$8</f>
        <v>0</v>
      </c>
      <c r="J190" s="166">
        <f>'1.مشخصات مرکز'!$D$9</f>
        <v>0</v>
      </c>
      <c r="K190" s="164">
        <f>'1.مشخصات مرکز'!$D$10</f>
        <v>0</v>
      </c>
      <c r="L190" s="164">
        <f>'1.مشخصات مرکز'!$D$11</f>
        <v>0</v>
      </c>
      <c r="M190" s="166">
        <f>'2.ورود اطلاعات'!B190</f>
        <v>0</v>
      </c>
      <c r="N190" s="166">
        <f>'2.ورود اطلاعات'!C190</f>
        <v>0</v>
      </c>
      <c r="O190" s="166" t="str">
        <f>IF('2.ورود اطلاعات'!F190=0,"نامعلوم",'2.ورود اطلاعات'!F190)</f>
        <v>نامعلوم</v>
      </c>
      <c r="P190" s="166">
        <f>'2.ورود اطلاعات'!J190</f>
        <v>0</v>
      </c>
      <c r="Q190" s="166">
        <f>'2.ورود اطلاعات'!K190</f>
        <v>0</v>
      </c>
      <c r="R190" s="166">
        <f>'2.ورود اطلاعات'!L190</f>
        <v>0</v>
      </c>
      <c r="S190" s="166">
        <f>'2.ورود اطلاعات'!M190</f>
        <v>0</v>
      </c>
      <c r="T190" s="166">
        <f>'2.ورود اطلاعات'!N190</f>
        <v>0</v>
      </c>
      <c r="U190" s="166">
        <f>'2.ورود اطلاعات'!O190</f>
        <v>1398</v>
      </c>
      <c r="V190" s="166">
        <f>'2.ورود اطلاعات'!P190</f>
        <v>0</v>
      </c>
      <c r="W190" s="166">
        <f>'2.ورود اطلاعات'!Q190</f>
        <v>0</v>
      </c>
      <c r="X190" s="166">
        <f>'2.ورود اطلاعات'!R190</f>
        <v>0</v>
      </c>
      <c r="Y190" s="166">
        <f>'2.ورود اطلاعات'!S190</f>
        <v>0</v>
      </c>
      <c r="Z190" s="166">
        <f>'2.ورود اطلاعات'!T190</f>
        <v>0</v>
      </c>
      <c r="AA190" s="166">
        <f>'2.ورود اطلاعات'!U190</f>
        <v>0</v>
      </c>
      <c r="AB190" s="166">
        <f>'2.ورود اطلاعات'!V190</f>
        <v>0</v>
      </c>
      <c r="AC190" s="166">
        <f>'2.ورود اطلاعات'!W190</f>
        <v>0</v>
      </c>
      <c r="AD190" s="166">
        <f>'2.ورود اطلاعات'!X190</f>
        <v>0</v>
      </c>
      <c r="AE190" s="166">
        <f>'2.ورود اطلاعات'!Y190</f>
        <v>0</v>
      </c>
      <c r="AF190" s="166">
        <f>'2.ورود اطلاعات'!Z190</f>
        <v>0</v>
      </c>
      <c r="AG190" s="166">
        <f>'2.ورود اطلاعات'!AA190</f>
        <v>0</v>
      </c>
      <c r="AH190" s="166">
        <f>'2.ورود اطلاعات'!AB190</f>
        <v>0</v>
      </c>
      <c r="AI190" s="166">
        <f>'2.ورود اطلاعات'!AC190</f>
        <v>0</v>
      </c>
      <c r="AJ190" s="166">
        <f>'2.ورود اطلاعات'!AD190</f>
        <v>0</v>
      </c>
      <c r="AK190" s="166">
        <f>'2.ورود اطلاعات'!AE190</f>
        <v>0</v>
      </c>
      <c r="AL190" s="166">
        <f>'2.ورود اطلاعات'!AF190</f>
        <v>0</v>
      </c>
      <c r="AM190" s="166">
        <f>'2.ورود اطلاعات'!AG190</f>
        <v>0</v>
      </c>
      <c r="AN190" s="166">
        <f>'2.ورود اطلاعات'!AH190</f>
        <v>0</v>
      </c>
      <c r="AO190" s="166">
        <f>'2.ورود اطلاعات'!AI190</f>
        <v>0</v>
      </c>
      <c r="AP190" s="166" t="str">
        <f>'2.ورود اطلاعات'!AK190</f>
        <v xml:space="preserve">         </v>
      </c>
      <c r="AQ190" s="166" t="str">
        <f>'2.ورود اطلاعات'!AL190</f>
        <v>هیچکدام</v>
      </c>
      <c r="AR190" s="166" t="str">
        <f>'2.ورود اطلاعات'!AM190</f>
        <v>7.هیچکدام</v>
      </c>
      <c r="AS190" s="166" t="str">
        <f>'2.ورود اطلاعات'!AN190</f>
        <v>نامعلوم</v>
      </c>
      <c r="AT190" s="166" t="str">
        <f>'2.ورود اطلاعات'!AO190</f>
        <v>نامعلوم</v>
      </c>
      <c r="AU190" s="166" t="str">
        <f>'2.ورود اطلاعات'!CV190</f>
        <v>ارائه نشده است.</v>
      </c>
      <c r="AV190" s="166">
        <f>'2.ورود اطلاعات'!CW190</f>
        <v>0</v>
      </c>
      <c r="AW190" s="164">
        <f>'2.ورود اطلاعات'!AT190</f>
        <v>0</v>
      </c>
      <c r="AX190" s="164">
        <f>'2.ورود اطلاعات'!AU190</f>
        <v>0</v>
      </c>
      <c r="AY190" s="164">
        <f>'2.ورود اطلاعات'!AV190</f>
        <v>0</v>
      </c>
      <c r="AZ190" s="164">
        <f>'2.ورود اطلاعات'!AW190</f>
        <v>0</v>
      </c>
      <c r="BA190" s="164">
        <f>'2.ورود اطلاعات'!AX190</f>
        <v>0</v>
      </c>
      <c r="BB190" s="166">
        <f>'2.ورود اطلاعات'!BT190</f>
        <v>0</v>
      </c>
      <c r="BC190" s="166" t="str">
        <f>'2.ورود اطلاعات'!BU190</f>
        <v xml:space="preserve"> </v>
      </c>
      <c r="BD190" s="166" t="str">
        <f>'2.ورود اطلاعات'!BV190</f>
        <v xml:space="preserve"> </v>
      </c>
      <c r="BE190" s="280" t="str">
        <f t="shared" si="18"/>
        <v>تست اچ آی وی انجام نشده است</v>
      </c>
      <c r="BF190" s="164">
        <f>'2.ورود اطلاعات'!BK190</f>
        <v>0</v>
      </c>
      <c r="BG190" s="164">
        <f>'2.ورود اطلاعات'!BL190</f>
        <v>0</v>
      </c>
      <c r="BH190" s="164">
        <f>'2.ورود اطلاعات'!BM190</f>
        <v>0</v>
      </c>
      <c r="BI190" s="164">
        <f>'2.ورود اطلاعات'!BN190</f>
        <v>0</v>
      </c>
      <c r="BJ190" s="164">
        <f>'2.ورود اطلاعات'!BO190</f>
        <v>0</v>
      </c>
      <c r="BK190" s="164">
        <f>'2.ورود اطلاعات'!BP190</f>
        <v>0</v>
      </c>
      <c r="BL190" s="164">
        <f>'2.ورود اطلاعات'!BQ190</f>
        <v>0</v>
      </c>
      <c r="BM190" s="164">
        <f>'2.ورود اطلاعات'!BR190</f>
        <v>0</v>
      </c>
      <c r="BN190" s="166">
        <f>'2.ورود اطلاعات'!BW190</f>
        <v>0</v>
      </c>
      <c r="BO190" s="166" t="str">
        <f>'2.ورود اطلاعات'!BX190</f>
        <v xml:space="preserve"> </v>
      </c>
      <c r="BP190" s="166" t="str">
        <f>'2.ورود اطلاعات'!BY190</f>
        <v xml:space="preserve"> </v>
      </c>
      <c r="BQ190" s="280" t="str">
        <f t="shared" si="19"/>
        <v>تست اچ آی وی انجام نشده است</v>
      </c>
      <c r="BR190" s="166">
        <f>'2.ورود اطلاعات'!BZ190</f>
        <v>0</v>
      </c>
      <c r="BS190" s="166" t="str">
        <f>'2.ورود اطلاعات'!CA190</f>
        <v xml:space="preserve"> </v>
      </c>
      <c r="BT190" s="166" t="str">
        <f>'2.ورود اطلاعات'!CB190</f>
        <v xml:space="preserve"> </v>
      </c>
      <c r="BU190" s="280" t="str">
        <f t="shared" si="20"/>
        <v>تست اچ آی وی انجام نشده است</v>
      </c>
      <c r="BV190" s="166">
        <f>'2.ورود اطلاعات'!CC190</f>
        <v>0</v>
      </c>
      <c r="BW190" s="166" t="str">
        <f>'2.ورود اطلاعات'!CD190</f>
        <v xml:space="preserve"> </v>
      </c>
      <c r="BX190" s="166" t="str">
        <f>'2.ورود اطلاعات'!CE190</f>
        <v xml:space="preserve"> </v>
      </c>
      <c r="BY190" s="280" t="str">
        <f t="shared" si="21"/>
        <v>تست اچ آی وی انجام نشده است</v>
      </c>
      <c r="BZ190" s="166">
        <f>'2.ورود اطلاعات'!CF190</f>
        <v>0</v>
      </c>
      <c r="CA190" s="166" t="str">
        <f>'2.ورود اطلاعات'!CG190</f>
        <v xml:space="preserve"> </v>
      </c>
      <c r="CB190" s="166" t="str">
        <f>'2.ورود اطلاعات'!CH190</f>
        <v xml:space="preserve"> </v>
      </c>
      <c r="CC190" s="280" t="str">
        <f t="shared" si="22"/>
        <v>تست اچ آی وی انجام نشده است</v>
      </c>
      <c r="CD190" s="166">
        <f>'2.ورود اطلاعات'!CI190</f>
        <v>0</v>
      </c>
      <c r="CE190" s="166" t="str">
        <f>'2.ورود اطلاعات'!CJ190</f>
        <v xml:space="preserve"> </v>
      </c>
      <c r="CF190" s="166" t="str">
        <f>'2.ورود اطلاعات'!CK190</f>
        <v xml:space="preserve"> </v>
      </c>
      <c r="CG190" s="280" t="str">
        <f t="shared" si="23"/>
        <v>تست اچ آی وی انجام نشده است</v>
      </c>
      <c r="CH190" s="166">
        <f>'2.ورود اطلاعات'!CL190</f>
        <v>0</v>
      </c>
      <c r="CI190" s="166" t="str">
        <f>'2.ورود اطلاعات'!CM190</f>
        <v xml:space="preserve"> </v>
      </c>
      <c r="CJ190" s="166" t="str">
        <f>'2.ورود اطلاعات'!CN190</f>
        <v xml:space="preserve"> </v>
      </c>
      <c r="CK190" s="280" t="str">
        <f t="shared" si="24"/>
        <v>تست اچ آی وی انجام نشده است</v>
      </c>
      <c r="CL190" s="166">
        <f>'2.ورود اطلاعات'!CO190</f>
        <v>0</v>
      </c>
      <c r="CM190" s="166" t="str">
        <f>'2.ورود اطلاعات'!CP190</f>
        <v xml:space="preserve"> </v>
      </c>
      <c r="CN190" s="166" t="str">
        <f>'2.ورود اطلاعات'!CQ190</f>
        <v xml:space="preserve"> </v>
      </c>
      <c r="CO190" s="280" t="str">
        <f t="shared" si="25"/>
        <v>تست اچ آی وی انجام نشده است</v>
      </c>
      <c r="CP190" s="166">
        <f>'2.ورود اطلاعات'!CR190</f>
        <v>0</v>
      </c>
      <c r="CQ190" s="166" t="str">
        <f>'2.ورود اطلاعات'!CS190</f>
        <v xml:space="preserve"> </v>
      </c>
      <c r="CR190" s="166" t="str">
        <f>'2.ورود اطلاعات'!CT190</f>
        <v xml:space="preserve"> </v>
      </c>
      <c r="CS190" s="280" t="str">
        <f t="shared" si="26"/>
        <v>تست اچ آی وی انجام نشده است</v>
      </c>
      <c r="CT190" s="166" t="str">
        <f>'2.ورود اطلاعات'!CU190</f>
        <v>خیر</v>
      </c>
      <c r="DI190" s="164"/>
      <c r="DJ190" s="164"/>
    </row>
    <row r="191" spans="1:114" s="166" customFormat="1" ht="11.65" x14ac:dyDescent="0.35">
      <c r="A191" s="144" t="str">
        <f>'2.ورود اطلاعات'!BS191</f>
        <v>خیر</v>
      </c>
      <c r="B191" s="166">
        <f>'2.ورود اطلاعات'!A191</f>
        <v>190</v>
      </c>
      <c r="C191" s="166">
        <f>'1.مشخصات مرکز'!$D$2</f>
        <v>1398</v>
      </c>
      <c r="D191" s="166" t="str">
        <f>'1.مشخصات مرکز'!$D$3</f>
        <v>انتخاب کنید ...</v>
      </c>
      <c r="E191" s="166" t="str">
        <f>'1.مشخصات مرکز'!$D$4</f>
        <v>انتخاب کنید ...</v>
      </c>
      <c r="F191" s="166" t="str">
        <f>'1.مشخصات مرکز'!$D$5</f>
        <v>انتخاب کنید ...</v>
      </c>
      <c r="G191" s="166">
        <f>'1.مشخصات مرکز'!$D$6</f>
        <v>0</v>
      </c>
      <c r="H191" s="166" t="str">
        <f>'1.مشخصات مرکز'!$D$7</f>
        <v>انتخاب کنید ...</v>
      </c>
      <c r="I191" s="166">
        <f>'1.مشخصات مرکز'!$D$8</f>
        <v>0</v>
      </c>
      <c r="J191" s="166">
        <f>'1.مشخصات مرکز'!$D$9</f>
        <v>0</v>
      </c>
      <c r="K191" s="164">
        <f>'1.مشخصات مرکز'!$D$10</f>
        <v>0</v>
      </c>
      <c r="L191" s="164">
        <f>'1.مشخصات مرکز'!$D$11</f>
        <v>0</v>
      </c>
      <c r="M191" s="166">
        <f>'2.ورود اطلاعات'!B191</f>
        <v>0</v>
      </c>
      <c r="N191" s="166">
        <f>'2.ورود اطلاعات'!C191</f>
        <v>0</v>
      </c>
      <c r="O191" s="166" t="str">
        <f>IF('2.ورود اطلاعات'!F191=0,"نامعلوم",'2.ورود اطلاعات'!F191)</f>
        <v>نامعلوم</v>
      </c>
      <c r="P191" s="166">
        <f>'2.ورود اطلاعات'!J191</f>
        <v>0</v>
      </c>
      <c r="Q191" s="166">
        <f>'2.ورود اطلاعات'!K191</f>
        <v>0</v>
      </c>
      <c r="R191" s="166">
        <f>'2.ورود اطلاعات'!L191</f>
        <v>0</v>
      </c>
      <c r="S191" s="166">
        <f>'2.ورود اطلاعات'!M191</f>
        <v>0</v>
      </c>
      <c r="T191" s="166">
        <f>'2.ورود اطلاعات'!N191</f>
        <v>0</v>
      </c>
      <c r="U191" s="166">
        <f>'2.ورود اطلاعات'!O191</f>
        <v>1398</v>
      </c>
      <c r="V191" s="166">
        <f>'2.ورود اطلاعات'!P191</f>
        <v>0</v>
      </c>
      <c r="W191" s="166">
        <f>'2.ورود اطلاعات'!Q191</f>
        <v>0</v>
      </c>
      <c r="X191" s="166">
        <f>'2.ورود اطلاعات'!R191</f>
        <v>0</v>
      </c>
      <c r="Y191" s="166">
        <f>'2.ورود اطلاعات'!S191</f>
        <v>0</v>
      </c>
      <c r="Z191" s="166">
        <f>'2.ورود اطلاعات'!T191</f>
        <v>0</v>
      </c>
      <c r="AA191" s="166">
        <f>'2.ورود اطلاعات'!U191</f>
        <v>0</v>
      </c>
      <c r="AB191" s="166">
        <f>'2.ورود اطلاعات'!V191</f>
        <v>0</v>
      </c>
      <c r="AC191" s="166">
        <f>'2.ورود اطلاعات'!W191</f>
        <v>0</v>
      </c>
      <c r="AD191" s="166">
        <f>'2.ورود اطلاعات'!X191</f>
        <v>0</v>
      </c>
      <c r="AE191" s="166">
        <f>'2.ورود اطلاعات'!Y191</f>
        <v>0</v>
      </c>
      <c r="AF191" s="166">
        <f>'2.ورود اطلاعات'!Z191</f>
        <v>0</v>
      </c>
      <c r="AG191" s="166">
        <f>'2.ورود اطلاعات'!AA191</f>
        <v>0</v>
      </c>
      <c r="AH191" s="166">
        <f>'2.ورود اطلاعات'!AB191</f>
        <v>0</v>
      </c>
      <c r="AI191" s="166">
        <f>'2.ورود اطلاعات'!AC191</f>
        <v>0</v>
      </c>
      <c r="AJ191" s="166">
        <f>'2.ورود اطلاعات'!AD191</f>
        <v>0</v>
      </c>
      <c r="AK191" s="166">
        <f>'2.ورود اطلاعات'!AE191</f>
        <v>0</v>
      </c>
      <c r="AL191" s="166">
        <f>'2.ورود اطلاعات'!AF191</f>
        <v>0</v>
      </c>
      <c r="AM191" s="166">
        <f>'2.ورود اطلاعات'!AG191</f>
        <v>0</v>
      </c>
      <c r="AN191" s="166">
        <f>'2.ورود اطلاعات'!AH191</f>
        <v>0</v>
      </c>
      <c r="AO191" s="166">
        <f>'2.ورود اطلاعات'!AI191</f>
        <v>0</v>
      </c>
      <c r="AP191" s="166" t="str">
        <f>'2.ورود اطلاعات'!AK191</f>
        <v xml:space="preserve">         </v>
      </c>
      <c r="AQ191" s="166" t="str">
        <f>'2.ورود اطلاعات'!AL191</f>
        <v>هیچکدام</v>
      </c>
      <c r="AR191" s="166" t="str">
        <f>'2.ورود اطلاعات'!AM191</f>
        <v>7.هیچکدام</v>
      </c>
      <c r="AS191" s="166" t="str">
        <f>'2.ورود اطلاعات'!AN191</f>
        <v>نامعلوم</v>
      </c>
      <c r="AT191" s="166" t="str">
        <f>'2.ورود اطلاعات'!AO191</f>
        <v>نامعلوم</v>
      </c>
      <c r="AU191" s="166" t="str">
        <f>'2.ورود اطلاعات'!CV191</f>
        <v>ارائه نشده است.</v>
      </c>
      <c r="AV191" s="166">
        <f>'2.ورود اطلاعات'!CW191</f>
        <v>0</v>
      </c>
      <c r="AW191" s="164">
        <f>'2.ورود اطلاعات'!AT191</f>
        <v>0</v>
      </c>
      <c r="AX191" s="164">
        <f>'2.ورود اطلاعات'!AU191</f>
        <v>0</v>
      </c>
      <c r="AY191" s="164">
        <f>'2.ورود اطلاعات'!AV191</f>
        <v>0</v>
      </c>
      <c r="AZ191" s="164">
        <f>'2.ورود اطلاعات'!AW191</f>
        <v>0</v>
      </c>
      <c r="BA191" s="164">
        <f>'2.ورود اطلاعات'!AX191</f>
        <v>0</v>
      </c>
      <c r="BB191" s="166">
        <f>'2.ورود اطلاعات'!BT191</f>
        <v>0</v>
      </c>
      <c r="BC191" s="166" t="str">
        <f>'2.ورود اطلاعات'!BU191</f>
        <v xml:space="preserve"> </v>
      </c>
      <c r="BD191" s="166" t="str">
        <f>'2.ورود اطلاعات'!BV191</f>
        <v xml:space="preserve"> </v>
      </c>
      <c r="BE191" s="280" t="str">
        <f t="shared" si="18"/>
        <v>تست اچ آی وی انجام نشده است</v>
      </c>
      <c r="BF191" s="164">
        <f>'2.ورود اطلاعات'!BK191</f>
        <v>0</v>
      </c>
      <c r="BG191" s="164">
        <f>'2.ورود اطلاعات'!BL191</f>
        <v>0</v>
      </c>
      <c r="BH191" s="164">
        <f>'2.ورود اطلاعات'!BM191</f>
        <v>0</v>
      </c>
      <c r="BI191" s="164">
        <f>'2.ورود اطلاعات'!BN191</f>
        <v>0</v>
      </c>
      <c r="BJ191" s="164">
        <f>'2.ورود اطلاعات'!BO191</f>
        <v>0</v>
      </c>
      <c r="BK191" s="164">
        <f>'2.ورود اطلاعات'!BP191</f>
        <v>0</v>
      </c>
      <c r="BL191" s="164">
        <f>'2.ورود اطلاعات'!BQ191</f>
        <v>0</v>
      </c>
      <c r="BM191" s="164">
        <f>'2.ورود اطلاعات'!BR191</f>
        <v>0</v>
      </c>
      <c r="BN191" s="166">
        <f>'2.ورود اطلاعات'!BW191</f>
        <v>0</v>
      </c>
      <c r="BO191" s="166" t="str">
        <f>'2.ورود اطلاعات'!BX191</f>
        <v xml:space="preserve"> </v>
      </c>
      <c r="BP191" s="166" t="str">
        <f>'2.ورود اطلاعات'!BY191</f>
        <v xml:space="preserve"> </v>
      </c>
      <c r="BQ191" s="280" t="str">
        <f t="shared" si="19"/>
        <v>تست اچ آی وی انجام نشده است</v>
      </c>
      <c r="BR191" s="166">
        <f>'2.ورود اطلاعات'!BZ191</f>
        <v>0</v>
      </c>
      <c r="BS191" s="166" t="str">
        <f>'2.ورود اطلاعات'!CA191</f>
        <v xml:space="preserve"> </v>
      </c>
      <c r="BT191" s="166" t="str">
        <f>'2.ورود اطلاعات'!CB191</f>
        <v xml:space="preserve"> </v>
      </c>
      <c r="BU191" s="280" t="str">
        <f t="shared" si="20"/>
        <v>تست اچ آی وی انجام نشده است</v>
      </c>
      <c r="BV191" s="166">
        <f>'2.ورود اطلاعات'!CC191</f>
        <v>0</v>
      </c>
      <c r="BW191" s="166" t="str">
        <f>'2.ورود اطلاعات'!CD191</f>
        <v xml:space="preserve"> </v>
      </c>
      <c r="BX191" s="166" t="str">
        <f>'2.ورود اطلاعات'!CE191</f>
        <v xml:space="preserve"> </v>
      </c>
      <c r="BY191" s="280" t="str">
        <f t="shared" si="21"/>
        <v>تست اچ آی وی انجام نشده است</v>
      </c>
      <c r="BZ191" s="166">
        <f>'2.ورود اطلاعات'!CF191</f>
        <v>0</v>
      </c>
      <c r="CA191" s="166" t="str">
        <f>'2.ورود اطلاعات'!CG191</f>
        <v xml:space="preserve"> </v>
      </c>
      <c r="CB191" s="166" t="str">
        <f>'2.ورود اطلاعات'!CH191</f>
        <v xml:space="preserve"> </v>
      </c>
      <c r="CC191" s="280" t="str">
        <f t="shared" si="22"/>
        <v>تست اچ آی وی انجام نشده است</v>
      </c>
      <c r="CD191" s="166">
        <f>'2.ورود اطلاعات'!CI191</f>
        <v>0</v>
      </c>
      <c r="CE191" s="166" t="str">
        <f>'2.ورود اطلاعات'!CJ191</f>
        <v xml:space="preserve"> </v>
      </c>
      <c r="CF191" s="166" t="str">
        <f>'2.ورود اطلاعات'!CK191</f>
        <v xml:space="preserve"> </v>
      </c>
      <c r="CG191" s="280" t="str">
        <f t="shared" si="23"/>
        <v>تست اچ آی وی انجام نشده است</v>
      </c>
      <c r="CH191" s="166">
        <f>'2.ورود اطلاعات'!CL191</f>
        <v>0</v>
      </c>
      <c r="CI191" s="166" t="str">
        <f>'2.ورود اطلاعات'!CM191</f>
        <v xml:space="preserve"> </v>
      </c>
      <c r="CJ191" s="166" t="str">
        <f>'2.ورود اطلاعات'!CN191</f>
        <v xml:space="preserve"> </v>
      </c>
      <c r="CK191" s="280" t="str">
        <f t="shared" si="24"/>
        <v>تست اچ آی وی انجام نشده است</v>
      </c>
      <c r="CL191" s="166">
        <f>'2.ورود اطلاعات'!CO191</f>
        <v>0</v>
      </c>
      <c r="CM191" s="166" t="str">
        <f>'2.ورود اطلاعات'!CP191</f>
        <v xml:space="preserve"> </v>
      </c>
      <c r="CN191" s="166" t="str">
        <f>'2.ورود اطلاعات'!CQ191</f>
        <v xml:space="preserve"> </v>
      </c>
      <c r="CO191" s="280" t="str">
        <f t="shared" si="25"/>
        <v>تست اچ آی وی انجام نشده است</v>
      </c>
      <c r="CP191" s="166">
        <f>'2.ورود اطلاعات'!CR191</f>
        <v>0</v>
      </c>
      <c r="CQ191" s="166" t="str">
        <f>'2.ورود اطلاعات'!CS191</f>
        <v xml:space="preserve"> </v>
      </c>
      <c r="CR191" s="166" t="str">
        <f>'2.ورود اطلاعات'!CT191</f>
        <v xml:space="preserve"> </v>
      </c>
      <c r="CS191" s="280" t="str">
        <f t="shared" si="26"/>
        <v>تست اچ آی وی انجام نشده است</v>
      </c>
      <c r="CT191" s="166" t="str">
        <f>'2.ورود اطلاعات'!CU191</f>
        <v>خیر</v>
      </c>
      <c r="DI191" s="164"/>
      <c r="DJ191" s="164"/>
    </row>
    <row r="192" spans="1:114" s="166" customFormat="1" ht="11.65" x14ac:dyDescent="0.35">
      <c r="A192" s="144" t="str">
        <f>'2.ورود اطلاعات'!BS192</f>
        <v>خیر</v>
      </c>
      <c r="B192" s="166">
        <f>'2.ورود اطلاعات'!A192</f>
        <v>191</v>
      </c>
      <c r="C192" s="166">
        <f>'1.مشخصات مرکز'!$D$2</f>
        <v>1398</v>
      </c>
      <c r="D192" s="166" t="str">
        <f>'1.مشخصات مرکز'!$D$3</f>
        <v>انتخاب کنید ...</v>
      </c>
      <c r="E192" s="166" t="str">
        <f>'1.مشخصات مرکز'!$D$4</f>
        <v>انتخاب کنید ...</v>
      </c>
      <c r="F192" s="166" t="str">
        <f>'1.مشخصات مرکز'!$D$5</f>
        <v>انتخاب کنید ...</v>
      </c>
      <c r="G192" s="166">
        <f>'1.مشخصات مرکز'!$D$6</f>
        <v>0</v>
      </c>
      <c r="H192" s="166" t="str">
        <f>'1.مشخصات مرکز'!$D$7</f>
        <v>انتخاب کنید ...</v>
      </c>
      <c r="I192" s="166">
        <f>'1.مشخصات مرکز'!$D$8</f>
        <v>0</v>
      </c>
      <c r="J192" s="166">
        <f>'1.مشخصات مرکز'!$D$9</f>
        <v>0</v>
      </c>
      <c r="K192" s="164">
        <f>'1.مشخصات مرکز'!$D$10</f>
        <v>0</v>
      </c>
      <c r="L192" s="164">
        <f>'1.مشخصات مرکز'!$D$11</f>
        <v>0</v>
      </c>
      <c r="M192" s="166">
        <f>'2.ورود اطلاعات'!B192</f>
        <v>0</v>
      </c>
      <c r="N192" s="166">
        <f>'2.ورود اطلاعات'!C192</f>
        <v>0</v>
      </c>
      <c r="O192" s="166" t="str">
        <f>IF('2.ورود اطلاعات'!F192=0,"نامعلوم",'2.ورود اطلاعات'!F192)</f>
        <v>نامعلوم</v>
      </c>
      <c r="P192" s="166">
        <f>'2.ورود اطلاعات'!J192</f>
        <v>0</v>
      </c>
      <c r="Q192" s="166">
        <f>'2.ورود اطلاعات'!K192</f>
        <v>0</v>
      </c>
      <c r="R192" s="166">
        <f>'2.ورود اطلاعات'!L192</f>
        <v>0</v>
      </c>
      <c r="S192" s="166">
        <f>'2.ورود اطلاعات'!M192</f>
        <v>0</v>
      </c>
      <c r="T192" s="166">
        <f>'2.ورود اطلاعات'!N192</f>
        <v>0</v>
      </c>
      <c r="U192" s="166">
        <f>'2.ورود اطلاعات'!O192</f>
        <v>1398</v>
      </c>
      <c r="V192" s="166">
        <f>'2.ورود اطلاعات'!P192</f>
        <v>0</v>
      </c>
      <c r="W192" s="166">
        <f>'2.ورود اطلاعات'!Q192</f>
        <v>0</v>
      </c>
      <c r="X192" s="166">
        <f>'2.ورود اطلاعات'!R192</f>
        <v>0</v>
      </c>
      <c r="Y192" s="166">
        <f>'2.ورود اطلاعات'!S192</f>
        <v>0</v>
      </c>
      <c r="Z192" s="166">
        <f>'2.ورود اطلاعات'!T192</f>
        <v>0</v>
      </c>
      <c r="AA192" s="166">
        <f>'2.ورود اطلاعات'!U192</f>
        <v>0</v>
      </c>
      <c r="AB192" s="166">
        <f>'2.ورود اطلاعات'!V192</f>
        <v>0</v>
      </c>
      <c r="AC192" s="166">
        <f>'2.ورود اطلاعات'!W192</f>
        <v>0</v>
      </c>
      <c r="AD192" s="166">
        <f>'2.ورود اطلاعات'!X192</f>
        <v>0</v>
      </c>
      <c r="AE192" s="166">
        <f>'2.ورود اطلاعات'!Y192</f>
        <v>0</v>
      </c>
      <c r="AF192" s="166">
        <f>'2.ورود اطلاعات'!Z192</f>
        <v>0</v>
      </c>
      <c r="AG192" s="166">
        <f>'2.ورود اطلاعات'!AA192</f>
        <v>0</v>
      </c>
      <c r="AH192" s="166">
        <f>'2.ورود اطلاعات'!AB192</f>
        <v>0</v>
      </c>
      <c r="AI192" s="166">
        <f>'2.ورود اطلاعات'!AC192</f>
        <v>0</v>
      </c>
      <c r="AJ192" s="166">
        <f>'2.ورود اطلاعات'!AD192</f>
        <v>0</v>
      </c>
      <c r="AK192" s="166">
        <f>'2.ورود اطلاعات'!AE192</f>
        <v>0</v>
      </c>
      <c r="AL192" s="166">
        <f>'2.ورود اطلاعات'!AF192</f>
        <v>0</v>
      </c>
      <c r="AM192" s="166">
        <f>'2.ورود اطلاعات'!AG192</f>
        <v>0</v>
      </c>
      <c r="AN192" s="166">
        <f>'2.ورود اطلاعات'!AH192</f>
        <v>0</v>
      </c>
      <c r="AO192" s="166">
        <f>'2.ورود اطلاعات'!AI192</f>
        <v>0</v>
      </c>
      <c r="AP192" s="166" t="str">
        <f>'2.ورود اطلاعات'!AK192</f>
        <v xml:space="preserve">         </v>
      </c>
      <c r="AQ192" s="166" t="str">
        <f>'2.ورود اطلاعات'!AL192</f>
        <v>هیچکدام</v>
      </c>
      <c r="AR192" s="166" t="str">
        <f>'2.ورود اطلاعات'!AM192</f>
        <v>7.هیچکدام</v>
      </c>
      <c r="AS192" s="166" t="str">
        <f>'2.ورود اطلاعات'!AN192</f>
        <v>نامعلوم</v>
      </c>
      <c r="AT192" s="166" t="str">
        <f>'2.ورود اطلاعات'!AO192</f>
        <v>نامعلوم</v>
      </c>
      <c r="AU192" s="166" t="str">
        <f>'2.ورود اطلاعات'!CV192</f>
        <v>ارائه نشده است.</v>
      </c>
      <c r="AV192" s="166">
        <f>'2.ورود اطلاعات'!CW192</f>
        <v>0</v>
      </c>
      <c r="AW192" s="164">
        <f>'2.ورود اطلاعات'!AT192</f>
        <v>0</v>
      </c>
      <c r="AX192" s="164">
        <f>'2.ورود اطلاعات'!AU192</f>
        <v>0</v>
      </c>
      <c r="AY192" s="164">
        <f>'2.ورود اطلاعات'!AV192</f>
        <v>0</v>
      </c>
      <c r="AZ192" s="164">
        <f>'2.ورود اطلاعات'!AW192</f>
        <v>0</v>
      </c>
      <c r="BA192" s="164">
        <f>'2.ورود اطلاعات'!AX192</f>
        <v>0</v>
      </c>
      <c r="BB192" s="166">
        <f>'2.ورود اطلاعات'!BT192</f>
        <v>0</v>
      </c>
      <c r="BC192" s="166" t="str">
        <f>'2.ورود اطلاعات'!BU192</f>
        <v xml:space="preserve"> </v>
      </c>
      <c r="BD192" s="166" t="str">
        <f>'2.ورود اطلاعات'!BV192</f>
        <v xml:space="preserve"> </v>
      </c>
      <c r="BE192" s="280" t="str">
        <f t="shared" si="18"/>
        <v>تست اچ آی وی انجام نشده است</v>
      </c>
      <c r="BF192" s="164">
        <f>'2.ورود اطلاعات'!BK192</f>
        <v>0</v>
      </c>
      <c r="BG192" s="164">
        <f>'2.ورود اطلاعات'!BL192</f>
        <v>0</v>
      </c>
      <c r="BH192" s="164">
        <f>'2.ورود اطلاعات'!BM192</f>
        <v>0</v>
      </c>
      <c r="BI192" s="164">
        <f>'2.ورود اطلاعات'!BN192</f>
        <v>0</v>
      </c>
      <c r="BJ192" s="164">
        <f>'2.ورود اطلاعات'!BO192</f>
        <v>0</v>
      </c>
      <c r="BK192" s="164">
        <f>'2.ورود اطلاعات'!BP192</f>
        <v>0</v>
      </c>
      <c r="BL192" s="164">
        <f>'2.ورود اطلاعات'!BQ192</f>
        <v>0</v>
      </c>
      <c r="BM192" s="164">
        <f>'2.ورود اطلاعات'!BR192</f>
        <v>0</v>
      </c>
      <c r="BN192" s="166">
        <f>'2.ورود اطلاعات'!BW192</f>
        <v>0</v>
      </c>
      <c r="BO192" s="166" t="str">
        <f>'2.ورود اطلاعات'!BX192</f>
        <v xml:space="preserve"> </v>
      </c>
      <c r="BP192" s="166" t="str">
        <f>'2.ورود اطلاعات'!BY192</f>
        <v xml:space="preserve"> </v>
      </c>
      <c r="BQ192" s="280" t="str">
        <f t="shared" si="19"/>
        <v>تست اچ آی وی انجام نشده است</v>
      </c>
      <c r="BR192" s="166">
        <f>'2.ورود اطلاعات'!BZ192</f>
        <v>0</v>
      </c>
      <c r="BS192" s="166" t="str">
        <f>'2.ورود اطلاعات'!CA192</f>
        <v xml:space="preserve"> </v>
      </c>
      <c r="BT192" s="166" t="str">
        <f>'2.ورود اطلاعات'!CB192</f>
        <v xml:space="preserve"> </v>
      </c>
      <c r="BU192" s="280" t="str">
        <f t="shared" si="20"/>
        <v>تست اچ آی وی انجام نشده است</v>
      </c>
      <c r="BV192" s="166">
        <f>'2.ورود اطلاعات'!CC192</f>
        <v>0</v>
      </c>
      <c r="BW192" s="166" t="str">
        <f>'2.ورود اطلاعات'!CD192</f>
        <v xml:space="preserve"> </v>
      </c>
      <c r="BX192" s="166" t="str">
        <f>'2.ورود اطلاعات'!CE192</f>
        <v xml:space="preserve"> </v>
      </c>
      <c r="BY192" s="280" t="str">
        <f t="shared" si="21"/>
        <v>تست اچ آی وی انجام نشده است</v>
      </c>
      <c r="BZ192" s="166">
        <f>'2.ورود اطلاعات'!CF192</f>
        <v>0</v>
      </c>
      <c r="CA192" s="166" t="str">
        <f>'2.ورود اطلاعات'!CG192</f>
        <v xml:space="preserve"> </v>
      </c>
      <c r="CB192" s="166" t="str">
        <f>'2.ورود اطلاعات'!CH192</f>
        <v xml:space="preserve"> </v>
      </c>
      <c r="CC192" s="280" t="str">
        <f t="shared" si="22"/>
        <v>تست اچ آی وی انجام نشده است</v>
      </c>
      <c r="CD192" s="166">
        <f>'2.ورود اطلاعات'!CI192</f>
        <v>0</v>
      </c>
      <c r="CE192" s="166" t="str">
        <f>'2.ورود اطلاعات'!CJ192</f>
        <v xml:space="preserve"> </v>
      </c>
      <c r="CF192" s="166" t="str">
        <f>'2.ورود اطلاعات'!CK192</f>
        <v xml:space="preserve"> </v>
      </c>
      <c r="CG192" s="280" t="str">
        <f t="shared" si="23"/>
        <v>تست اچ آی وی انجام نشده است</v>
      </c>
      <c r="CH192" s="166">
        <f>'2.ورود اطلاعات'!CL192</f>
        <v>0</v>
      </c>
      <c r="CI192" s="166" t="str">
        <f>'2.ورود اطلاعات'!CM192</f>
        <v xml:space="preserve"> </v>
      </c>
      <c r="CJ192" s="166" t="str">
        <f>'2.ورود اطلاعات'!CN192</f>
        <v xml:space="preserve"> </v>
      </c>
      <c r="CK192" s="280" t="str">
        <f t="shared" si="24"/>
        <v>تست اچ آی وی انجام نشده است</v>
      </c>
      <c r="CL192" s="166">
        <f>'2.ورود اطلاعات'!CO192</f>
        <v>0</v>
      </c>
      <c r="CM192" s="166" t="str">
        <f>'2.ورود اطلاعات'!CP192</f>
        <v xml:space="preserve"> </v>
      </c>
      <c r="CN192" s="166" t="str">
        <f>'2.ورود اطلاعات'!CQ192</f>
        <v xml:space="preserve"> </v>
      </c>
      <c r="CO192" s="280" t="str">
        <f t="shared" si="25"/>
        <v>تست اچ آی وی انجام نشده است</v>
      </c>
      <c r="CP192" s="166">
        <f>'2.ورود اطلاعات'!CR192</f>
        <v>0</v>
      </c>
      <c r="CQ192" s="166" t="str">
        <f>'2.ورود اطلاعات'!CS192</f>
        <v xml:space="preserve"> </v>
      </c>
      <c r="CR192" s="166" t="str">
        <f>'2.ورود اطلاعات'!CT192</f>
        <v xml:space="preserve"> </v>
      </c>
      <c r="CS192" s="280" t="str">
        <f t="shared" si="26"/>
        <v>تست اچ آی وی انجام نشده است</v>
      </c>
      <c r="CT192" s="166" t="str">
        <f>'2.ورود اطلاعات'!CU192</f>
        <v>خیر</v>
      </c>
      <c r="DI192" s="164"/>
      <c r="DJ192" s="164"/>
    </row>
    <row r="193" spans="1:114" s="166" customFormat="1" ht="11.65" x14ac:dyDescent="0.35">
      <c r="A193" s="144" t="str">
        <f>'2.ورود اطلاعات'!BS193</f>
        <v>خیر</v>
      </c>
      <c r="B193" s="166">
        <f>'2.ورود اطلاعات'!A193</f>
        <v>192</v>
      </c>
      <c r="C193" s="166">
        <f>'1.مشخصات مرکز'!$D$2</f>
        <v>1398</v>
      </c>
      <c r="D193" s="166" t="str">
        <f>'1.مشخصات مرکز'!$D$3</f>
        <v>انتخاب کنید ...</v>
      </c>
      <c r="E193" s="166" t="str">
        <f>'1.مشخصات مرکز'!$D$4</f>
        <v>انتخاب کنید ...</v>
      </c>
      <c r="F193" s="166" t="str">
        <f>'1.مشخصات مرکز'!$D$5</f>
        <v>انتخاب کنید ...</v>
      </c>
      <c r="G193" s="166">
        <f>'1.مشخصات مرکز'!$D$6</f>
        <v>0</v>
      </c>
      <c r="H193" s="166" t="str">
        <f>'1.مشخصات مرکز'!$D$7</f>
        <v>انتخاب کنید ...</v>
      </c>
      <c r="I193" s="166">
        <f>'1.مشخصات مرکز'!$D$8</f>
        <v>0</v>
      </c>
      <c r="J193" s="166">
        <f>'1.مشخصات مرکز'!$D$9</f>
        <v>0</v>
      </c>
      <c r="K193" s="164">
        <f>'1.مشخصات مرکز'!$D$10</f>
        <v>0</v>
      </c>
      <c r="L193" s="164">
        <f>'1.مشخصات مرکز'!$D$11</f>
        <v>0</v>
      </c>
      <c r="M193" s="166">
        <f>'2.ورود اطلاعات'!B193</f>
        <v>0</v>
      </c>
      <c r="N193" s="166">
        <f>'2.ورود اطلاعات'!C193</f>
        <v>0</v>
      </c>
      <c r="O193" s="166" t="str">
        <f>IF('2.ورود اطلاعات'!F193=0,"نامعلوم",'2.ورود اطلاعات'!F193)</f>
        <v>نامعلوم</v>
      </c>
      <c r="P193" s="166">
        <f>'2.ورود اطلاعات'!J193</f>
        <v>0</v>
      </c>
      <c r="Q193" s="166">
        <f>'2.ورود اطلاعات'!K193</f>
        <v>0</v>
      </c>
      <c r="R193" s="166">
        <f>'2.ورود اطلاعات'!L193</f>
        <v>0</v>
      </c>
      <c r="S193" s="166">
        <f>'2.ورود اطلاعات'!M193</f>
        <v>0</v>
      </c>
      <c r="T193" s="166">
        <f>'2.ورود اطلاعات'!N193</f>
        <v>0</v>
      </c>
      <c r="U193" s="166">
        <f>'2.ورود اطلاعات'!O193</f>
        <v>1398</v>
      </c>
      <c r="V193" s="166">
        <f>'2.ورود اطلاعات'!P193</f>
        <v>0</v>
      </c>
      <c r="W193" s="166">
        <f>'2.ورود اطلاعات'!Q193</f>
        <v>0</v>
      </c>
      <c r="X193" s="166">
        <f>'2.ورود اطلاعات'!R193</f>
        <v>0</v>
      </c>
      <c r="Y193" s="166">
        <f>'2.ورود اطلاعات'!S193</f>
        <v>0</v>
      </c>
      <c r="Z193" s="166">
        <f>'2.ورود اطلاعات'!T193</f>
        <v>0</v>
      </c>
      <c r="AA193" s="166">
        <f>'2.ورود اطلاعات'!U193</f>
        <v>0</v>
      </c>
      <c r="AB193" s="166">
        <f>'2.ورود اطلاعات'!V193</f>
        <v>0</v>
      </c>
      <c r="AC193" s="166">
        <f>'2.ورود اطلاعات'!W193</f>
        <v>0</v>
      </c>
      <c r="AD193" s="166">
        <f>'2.ورود اطلاعات'!X193</f>
        <v>0</v>
      </c>
      <c r="AE193" s="166">
        <f>'2.ورود اطلاعات'!Y193</f>
        <v>0</v>
      </c>
      <c r="AF193" s="166">
        <f>'2.ورود اطلاعات'!Z193</f>
        <v>0</v>
      </c>
      <c r="AG193" s="166">
        <f>'2.ورود اطلاعات'!AA193</f>
        <v>0</v>
      </c>
      <c r="AH193" s="166">
        <f>'2.ورود اطلاعات'!AB193</f>
        <v>0</v>
      </c>
      <c r="AI193" s="166">
        <f>'2.ورود اطلاعات'!AC193</f>
        <v>0</v>
      </c>
      <c r="AJ193" s="166">
        <f>'2.ورود اطلاعات'!AD193</f>
        <v>0</v>
      </c>
      <c r="AK193" s="166">
        <f>'2.ورود اطلاعات'!AE193</f>
        <v>0</v>
      </c>
      <c r="AL193" s="166">
        <f>'2.ورود اطلاعات'!AF193</f>
        <v>0</v>
      </c>
      <c r="AM193" s="166">
        <f>'2.ورود اطلاعات'!AG193</f>
        <v>0</v>
      </c>
      <c r="AN193" s="166">
        <f>'2.ورود اطلاعات'!AH193</f>
        <v>0</v>
      </c>
      <c r="AO193" s="166">
        <f>'2.ورود اطلاعات'!AI193</f>
        <v>0</v>
      </c>
      <c r="AP193" s="166" t="str">
        <f>'2.ورود اطلاعات'!AK193</f>
        <v xml:space="preserve">         </v>
      </c>
      <c r="AQ193" s="166" t="str">
        <f>'2.ورود اطلاعات'!AL193</f>
        <v>هیچکدام</v>
      </c>
      <c r="AR193" s="166" t="str">
        <f>'2.ورود اطلاعات'!AM193</f>
        <v>7.هیچکدام</v>
      </c>
      <c r="AS193" s="166" t="str">
        <f>'2.ورود اطلاعات'!AN193</f>
        <v>نامعلوم</v>
      </c>
      <c r="AT193" s="166" t="str">
        <f>'2.ورود اطلاعات'!AO193</f>
        <v>نامعلوم</v>
      </c>
      <c r="AU193" s="166" t="str">
        <f>'2.ورود اطلاعات'!CV193</f>
        <v>ارائه نشده است.</v>
      </c>
      <c r="AV193" s="166">
        <f>'2.ورود اطلاعات'!CW193</f>
        <v>0</v>
      </c>
      <c r="AW193" s="164">
        <f>'2.ورود اطلاعات'!AT193</f>
        <v>0</v>
      </c>
      <c r="AX193" s="164">
        <f>'2.ورود اطلاعات'!AU193</f>
        <v>0</v>
      </c>
      <c r="AY193" s="164">
        <f>'2.ورود اطلاعات'!AV193</f>
        <v>0</v>
      </c>
      <c r="AZ193" s="164">
        <f>'2.ورود اطلاعات'!AW193</f>
        <v>0</v>
      </c>
      <c r="BA193" s="164">
        <f>'2.ورود اطلاعات'!AX193</f>
        <v>0</v>
      </c>
      <c r="BB193" s="166">
        <f>'2.ورود اطلاعات'!BT193</f>
        <v>0</v>
      </c>
      <c r="BC193" s="166" t="str">
        <f>'2.ورود اطلاعات'!BU193</f>
        <v xml:space="preserve"> </v>
      </c>
      <c r="BD193" s="166" t="str">
        <f>'2.ورود اطلاعات'!BV193</f>
        <v xml:space="preserve"> </v>
      </c>
      <c r="BE193" s="280" t="str">
        <f t="shared" si="18"/>
        <v>تست اچ آی وی انجام نشده است</v>
      </c>
      <c r="BF193" s="164">
        <f>'2.ورود اطلاعات'!BK193</f>
        <v>0</v>
      </c>
      <c r="BG193" s="164">
        <f>'2.ورود اطلاعات'!BL193</f>
        <v>0</v>
      </c>
      <c r="BH193" s="164">
        <f>'2.ورود اطلاعات'!BM193</f>
        <v>0</v>
      </c>
      <c r="BI193" s="164">
        <f>'2.ورود اطلاعات'!BN193</f>
        <v>0</v>
      </c>
      <c r="BJ193" s="164">
        <f>'2.ورود اطلاعات'!BO193</f>
        <v>0</v>
      </c>
      <c r="BK193" s="164">
        <f>'2.ورود اطلاعات'!BP193</f>
        <v>0</v>
      </c>
      <c r="BL193" s="164">
        <f>'2.ورود اطلاعات'!BQ193</f>
        <v>0</v>
      </c>
      <c r="BM193" s="164">
        <f>'2.ورود اطلاعات'!BR193</f>
        <v>0</v>
      </c>
      <c r="BN193" s="166">
        <f>'2.ورود اطلاعات'!BW193</f>
        <v>0</v>
      </c>
      <c r="BO193" s="166" t="str">
        <f>'2.ورود اطلاعات'!BX193</f>
        <v xml:space="preserve"> </v>
      </c>
      <c r="BP193" s="166" t="str">
        <f>'2.ورود اطلاعات'!BY193</f>
        <v xml:space="preserve"> </v>
      </c>
      <c r="BQ193" s="280" t="str">
        <f t="shared" si="19"/>
        <v>تست اچ آی وی انجام نشده است</v>
      </c>
      <c r="BR193" s="166">
        <f>'2.ورود اطلاعات'!BZ193</f>
        <v>0</v>
      </c>
      <c r="BS193" s="166" t="str">
        <f>'2.ورود اطلاعات'!CA193</f>
        <v xml:space="preserve"> </v>
      </c>
      <c r="BT193" s="166" t="str">
        <f>'2.ورود اطلاعات'!CB193</f>
        <v xml:space="preserve"> </v>
      </c>
      <c r="BU193" s="280" t="str">
        <f t="shared" si="20"/>
        <v>تست اچ آی وی انجام نشده است</v>
      </c>
      <c r="BV193" s="166">
        <f>'2.ورود اطلاعات'!CC193</f>
        <v>0</v>
      </c>
      <c r="BW193" s="166" t="str">
        <f>'2.ورود اطلاعات'!CD193</f>
        <v xml:space="preserve"> </v>
      </c>
      <c r="BX193" s="166" t="str">
        <f>'2.ورود اطلاعات'!CE193</f>
        <v xml:space="preserve"> </v>
      </c>
      <c r="BY193" s="280" t="str">
        <f t="shared" si="21"/>
        <v>تست اچ آی وی انجام نشده است</v>
      </c>
      <c r="BZ193" s="166">
        <f>'2.ورود اطلاعات'!CF193</f>
        <v>0</v>
      </c>
      <c r="CA193" s="166" t="str">
        <f>'2.ورود اطلاعات'!CG193</f>
        <v xml:space="preserve"> </v>
      </c>
      <c r="CB193" s="166" t="str">
        <f>'2.ورود اطلاعات'!CH193</f>
        <v xml:space="preserve"> </v>
      </c>
      <c r="CC193" s="280" t="str">
        <f t="shared" si="22"/>
        <v>تست اچ آی وی انجام نشده است</v>
      </c>
      <c r="CD193" s="166">
        <f>'2.ورود اطلاعات'!CI193</f>
        <v>0</v>
      </c>
      <c r="CE193" s="166" t="str">
        <f>'2.ورود اطلاعات'!CJ193</f>
        <v xml:space="preserve"> </v>
      </c>
      <c r="CF193" s="166" t="str">
        <f>'2.ورود اطلاعات'!CK193</f>
        <v xml:space="preserve"> </v>
      </c>
      <c r="CG193" s="280" t="str">
        <f t="shared" si="23"/>
        <v>تست اچ آی وی انجام نشده است</v>
      </c>
      <c r="CH193" s="166">
        <f>'2.ورود اطلاعات'!CL193</f>
        <v>0</v>
      </c>
      <c r="CI193" s="166" t="str">
        <f>'2.ورود اطلاعات'!CM193</f>
        <v xml:space="preserve"> </v>
      </c>
      <c r="CJ193" s="166" t="str">
        <f>'2.ورود اطلاعات'!CN193</f>
        <v xml:space="preserve"> </v>
      </c>
      <c r="CK193" s="280" t="str">
        <f t="shared" si="24"/>
        <v>تست اچ آی وی انجام نشده است</v>
      </c>
      <c r="CL193" s="166">
        <f>'2.ورود اطلاعات'!CO193</f>
        <v>0</v>
      </c>
      <c r="CM193" s="166" t="str">
        <f>'2.ورود اطلاعات'!CP193</f>
        <v xml:space="preserve"> </v>
      </c>
      <c r="CN193" s="166" t="str">
        <f>'2.ورود اطلاعات'!CQ193</f>
        <v xml:space="preserve"> </v>
      </c>
      <c r="CO193" s="280" t="str">
        <f t="shared" si="25"/>
        <v>تست اچ آی وی انجام نشده است</v>
      </c>
      <c r="CP193" s="166">
        <f>'2.ورود اطلاعات'!CR193</f>
        <v>0</v>
      </c>
      <c r="CQ193" s="166" t="str">
        <f>'2.ورود اطلاعات'!CS193</f>
        <v xml:space="preserve"> </v>
      </c>
      <c r="CR193" s="166" t="str">
        <f>'2.ورود اطلاعات'!CT193</f>
        <v xml:space="preserve"> </v>
      </c>
      <c r="CS193" s="280" t="str">
        <f t="shared" si="26"/>
        <v>تست اچ آی وی انجام نشده است</v>
      </c>
      <c r="CT193" s="166" t="str">
        <f>'2.ورود اطلاعات'!CU193</f>
        <v>خیر</v>
      </c>
      <c r="DI193" s="164"/>
      <c r="DJ193" s="164"/>
    </row>
    <row r="194" spans="1:114" s="166" customFormat="1" ht="11.65" x14ac:dyDescent="0.35">
      <c r="A194" s="144" t="str">
        <f>'2.ورود اطلاعات'!BS194</f>
        <v>خیر</v>
      </c>
      <c r="B194" s="166">
        <f>'2.ورود اطلاعات'!A194</f>
        <v>193</v>
      </c>
      <c r="C194" s="166">
        <f>'1.مشخصات مرکز'!$D$2</f>
        <v>1398</v>
      </c>
      <c r="D194" s="166" t="str">
        <f>'1.مشخصات مرکز'!$D$3</f>
        <v>انتخاب کنید ...</v>
      </c>
      <c r="E194" s="166" t="str">
        <f>'1.مشخصات مرکز'!$D$4</f>
        <v>انتخاب کنید ...</v>
      </c>
      <c r="F194" s="166" t="str">
        <f>'1.مشخصات مرکز'!$D$5</f>
        <v>انتخاب کنید ...</v>
      </c>
      <c r="G194" s="166">
        <f>'1.مشخصات مرکز'!$D$6</f>
        <v>0</v>
      </c>
      <c r="H194" s="166" t="str">
        <f>'1.مشخصات مرکز'!$D$7</f>
        <v>انتخاب کنید ...</v>
      </c>
      <c r="I194" s="166">
        <f>'1.مشخصات مرکز'!$D$8</f>
        <v>0</v>
      </c>
      <c r="J194" s="166">
        <f>'1.مشخصات مرکز'!$D$9</f>
        <v>0</v>
      </c>
      <c r="K194" s="164">
        <f>'1.مشخصات مرکز'!$D$10</f>
        <v>0</v>
      </c>
      <c r="L194" s="164">
        <f>'1.مشخصات مرکز'!$D$11</f>
        <v>0</v>
      </c>
      <c r="M194" s="166">
        <f>'2.ورود اطلاعات'!B194</f>
        <v>0</v>
      </c>
      <c r="N194" s="166">
        <f>'2.ورود اطلاعات'!C194</f>
        <v>0</v>
      </c>
      <c r="O194" s="166" t="str">
        <f>IF('2.ورود اطلاعات'!F194=0,"نامعلوم",'2.ورود اطلاعات'!F194)</f>
        <v>نامعلوم</v>
      </c>
      <c r="P194" s="166">
        <f>'2.ورود اطلاعات'!J194</f>
        <v>0</v>
      </c>
      <c r="Q194" s="166">
        <f>'2.ورود اطلاعات'!K194</f>
        <v>0</v>
      </c>
      <c r="R194" s="166">
        <f>'2.ورود اطلاعات'!L194</f>
        <v>0</v>
      </c>
      <c r="S194" s="166">
        <f>'2.ورود اطلاعات'!M194</f>
        <v>0</v>
      </c>
      <c r="T194" s="166">
        <f>'2.ورود اطلاعات'!N194</f>
        <v>0</v>
      </c>
      <c r="U194" s="166">
        <f>'2.ورود اطلاعات'!O194</f>
        <v>1398</v>
      </c>
      <c r="V194" s="166">
        <f>'2.ورود اطلاعات'!P194</f>
        <v>0</v>
      </c>
      <c r="W194" s="166">
        <f>'2.ورود اطلاعات'!Q194</f>
        <v>0</v>
      </c>
      <c r="X194" s="166">
        <f>'2.ورود اطلاعات'!R194</f>
        <v>0</v>
      </c>
      <c r="Y194" s="166">
        <f>'2.ورود اطلاعات'!S194</f>
        <v>0</v>
      </c>
      <c r="Z194" s="166">
        <f>'2.ورود اطلاعات'!T194</f>
        <v>0</v>
      </c>
      <c r="AA194" s="166">
        <f>'2.ورود اطلاعات'!U194</f>
        <v>0</v>
      </c>
      <c r="AB194" s="166">
        <f>'2.ورود اطلاعات'!V194</f>
        <v>0</v>
      </c>
      <c r="AC194" s="166">
        <f>'2.ورود اطلاعات'!W194</f>
        <v>0</v>
      </c>
      <c r="AD194" s="166">
        <f>'2.ورود اطلاعات'!X194</f>
        <v>0</v>
      </c>
      <c r="AE194" s="166">
        <f>'2.ورود اطلاعات'!Y194</f>
        <v>0</v>
      </c>
      <c r="AF194" s="166">
        <f>'2.ورود اطلاعات'!Z194</f>
        <v>0</v>
      </c>
      <c r="AG194" s="166">
        <f>'2.ورود اطلاعات'!AA194</f>
        <v>0</v>
      </c>
      <c r="AH194" s="166">
        <f>'2.ورود اطلاعات'!AB194</f>
        <v>0</v>
      </c>
      <c r="AI194" s="166">
        <f>'2.ورود اطلاعات'!AC194</f>
        <v>0</v>
      </c>
      <c r="AJ194" s="166">
        <f>'2.ورود اطلاعات'!AD194</f>
        <v>0</v>
      </c>
      <c r="AK194" s="166">
        <f>'2.ورود اطلاعات'!AE194</f>
        <v>0</v>
      </c>
      <c r="AL194" s="166">
        <f>'2.ورود اطلاعات'!AF194</f>
        <v>0</v>
      </c>
      <c r="AM194" s="166">
        <f>'2.ورود اطلاعات'!AG194</f>
        <v>0</v>
      </c>
      <c r="AN194" s="166">
        <f>'2.ورود اطلاعات'!AH194</f>
        <v>0</v>
      </c>
      <c r="AO194" s="166">
        <f>'2.ورود اطلاعات'!AI194</f>
        <v>0</v>
      </c>
      <c r="AP194" s="166" t="str">
        <f>'2.ورود اطلاعات'!AK194</f>
        <v xml:space="preserve">         </v>
      </c>
      <c r="AQ194" s="166" t="str">
        <f>'2.ورود اطلاعات'!AL194</f>
        <v>هیچکدام</v>
      </c>
      <c r="AR194" s="166" t="str">
        <f>'2.ورود اطلاعات'!AM194</f>
        <v>7.هیچکدام</v>
      </c>
      <c r="AS194" s="166" t="str">
        <f>'2.ورود اطلاعات'!AN194</f>
        <v>نامعلوم</v>
      </c>
      <c r="AT194" s="166" t="str">
        <f>'2.ورود اطلاعات'!AO194</f>
        <v>نامعلوم</v>
      </c>
      <c r="AU194" s="166" t="str">
        <f>'2.ورود اطلاعات'!CV194</f>
        <v>ارائه نشده است.</v>
      </c>
      <c r="AV194" s="166">
        <f>'2.ورود اطلاعات'!CW194</f>
        <v>0</v>
      </c>
      <c r="AW194" s="164">
        <f>'2.ورود اطلاعات'!AT194</f>
        <v>0</v>
      </c>
      <c r="AX194" s="164">
        <f>'2.ورود اطلاعات'!AU194</f>
        <v>0</v>
      </c>
      <c r="AY194" s="164">
        <f>'2.ورود اطلاعات'!AV194</f>
        <v>0</v>
      </c>
      <c r="AZ194" s="164">
        <f>'2.ورود اطلاعات'!AW194</f>
        <v>0</v>
      </c>
      <c r="BA194" s="164">
        <f>'2.ورود اطلاعات'!AX194</f>
        <v>0</v>
      </c>
      <c r="BB194" s="166">
        <f>'2.ورود اطلاعات'!BT194</f>
        <v>0</v>
      </c>
      <c r="BC194" s="166" t="str">
        <f>'2.ورود اطلاعات'!BU194</f>
        <v xml:space="preserve"> </v>
      </c>
      <c r="BD194" s="166" t="str">
        <f>'2.ورود اطلاعات'!BV194</f>
        <v xml:space="preserve"> </v>
      </c>
      <c r="BE194" s="280" t="str">
        <f t="shared" si="18"/>
        <v>تست اچ آی وی انجام نشده است</v>
      </c>
      <c r="BF194" s="164">
        <f>'2.ورود اطلاعات'!BK194</f>
        <v>0</v>
      </c>
      <c r="BG194" s="164">
        <f>'2.ورود اطلاعات'!BL194</f>
        <v>0</v>
      </c>
      <c r="BH194" s="164">
        <f>'2.ورود اطلاعات'!BM194</f>
        <v>0</v>
      </c>
      <c r="BI194" s="164">
        <f>'2.ورود اطلاعات'!BN194</f>
        <v>0</v>
      </c>
      <c r="BJ194" s="164">
        <f>'2.ورود اطلاعات'!BO194</f>
        <v>0</v>
      </c>
      <c r="BK194" s="164">
        <f>'2.ورود اطلاعات'!BP194</f>
        <v>0</v>
      </c>
      <c r="BL194" s="164">
        <f>'2.ورود اطلاعات'!BQ194</f>
        <v>0</v>
      </c>
      <c r="BM194" s="164">
        <f>'2.ورود اطلاعات'!BR194</f>
        <v>0</v>
      </c>
      <c r="BN194" s="166">
        <f>'2.ورود اطلاعات'!BW194</f>
        <v>0</v>
      </c>
      <c r="BO194" s="166" t="str">
        <f>'2.ورود اطلاعات'!BX194</f>
        <v xml:space="preserve"> </v>
      </c>
      <c r="BP194" s="166" t="str">
        <f>'2.ورود اطلاعات'!BY194</f>
        <v xml:space="preserve"> </v>
      </c>
      <c r="BQ194" s="280" t="str">
        <f t="shared" si="19"/>
        <v>تست اچ آی وی انجام نشده است</v>
      </c>
      <c r="BR194" s="166">
        <f>'2.ورود اطلاعات'!BZ194</f>
        <v>0</v>
      </c>
      <c r="BS194" s="166" t="str">
        <f>'2.ورود اطلاعات'!CA194</f>
        <v xml:space="preserve"> </v>
      </c>
      <c r="BT194" s="166" t="str">
        <f>'2.ورود اطلاعات'!CB194</f>
        <v xml:space="preserve"> </v>
      </c>
      <c r="BU194" s="280" t="str">
        <f t="shared" si="20"/>
        <v>تست اچ آی وی انجام نشده است</v>
      </c>
      <c r="BV194" s="166">
        <f>'2.ورود اطلاعات'!CC194</f>
        <v>0</v>
      </c>
      <c r="BW194" s="166" t="str">
        <f>'2.ورود اطلاعات'!CD194</f>
        <v xml:space="preserve"> </v>
      </c>
      <c r="BX194" s="166" t="str">
        <f>'2.ورود اطلاعات'!CE194</f>
        <v xml:space="preserve"> </v>
      </c>
      <c r="BY194" s="280" t="str">
        <f t="shared" si="21"/>
        <v>تست اچ آی وی انجام نشده است</v>
      </c>
      <c r="BZ194" s="166">
        <f>'2.ورود اطلاعات'!CF194</f>
        <v>0</v>
      </c>
      <c r="CA194" s="166" t="str">
        <f>'2.ورود اطلاعات'!CG194</f>
        <v xml:space="preserve"> </v>
      </c>
      <c r="CB194" s="166" t="str">
        <f>'2.ورود اطلاعات'!CH194</f>
        <v xml:space="preserve"> </v>
      </c>
      <c r="CC194" s="280" t="str">
        <f t="shared" si="22"/>
        <v>تست اچ آی وی انجام نشده است</v>
      </c>
      <c r="CD194" s="166">
        <f>'2.ورود اطلاعات'!CI194</f>
        <v>0</v>
      </c>
      <c r="CE194" s="166" t="str">
        <f>'2.ورود اطلاعات'!CJ194</f>
        <v xml:space="preserve"> </v>
      </c>
      <c r="CF194" s="166" t="str">
        <f>'2.ورود اطلاعات'!CK194</f>
        <v xml:space="preserve"> </v>
      </c>
      <c r="CG194" s="280" t="str">
        <f t="shared" si="23"/>
        <v>تست اچ آی وی انجام نشده است</v>
      </c>
      <c r="CH194" s="166">
        <f>'2.ورود اطلاعات'!CL194</f>
        <v>0</v>
      </c>
      <c r="CI194" s="166" t="str">
        <f>'2.ورود اطلاعات'!CM194</f>
        <v xml:space="preserve"> </v>
      </c>
      <c r="CJ194" s="166" t="str">
        <f>'2.ورود اطلاعات'!CN194</f>
        <v xml:space="preserve"> </v>
      </c>
      <c r="CK194" s="280" t="str">
        <f t="shared" si="24"/>
        <v>تست اچ آی وی انجام نشده است</v>
      </c>
      <c r="CL194" s="166">
        <f>'2.ورود اطلاعات'!CO194</f>
        <v>0</v>
      </c>
      <c r="CM194" s="166" t="str">
        <f>'2.ورود اطلاعات'!CP194</f>
        <v xml:space="preserve"> </v>
      </c>
      <c r="CN194" s="166" t="str">
        <f>'2.ورود اطلاعات'!CQ194</f>
        <v xml:space="preserve"> </v>
      </c>
      <c r="CO194" s="280" t="str">
        <f t="shared" si="25"/>
        <v>تست اچ آی وی انجام نشده است</v>
      </c>
      <c r="CP194" s="166">
        <f>'2.ورود اطلاعات'!CR194</f>
        <v>0</v>
      </c>
      <c r="CQ194" s="166" t="str">
        <f>'2.ورود اطلاعات'!CS194</f>
        <v xml:space="preserve"> </v>
      </c>
      <c r="CR194" s="166" t="str">
        <f>'2.ورود اطلاعات'!CT194</f>
        <v xml:space="preserve"> </v>
      </c>
      <c r="CS194" s="280" t="str">
        <f t="shared" si="26"/>
        <v>تست اچ آی وی انجام نشده است</v>
      </c>
      <c r="CT194" s="166" t="str">
        <f>'2.ورود اطلاعات'!CU194</f>
        <v>خیر</v>
      </c>
      <c r="DI194" s="164"/>
      <c r="DJ194" s="164"/>
    </row>
    <row r="195" spans="1:114" s="166" customFormat="1" ht="11.65" x14ac:dyDescent="0.35">
      <c r="A195" s="144" t="str">
        <f>'2.ورود اطلاعات'!BS195</f>
        <v>خیر</v>
      </c>
      <c r="B195" s="166">
        <f>'2.ورود اطلاعات'!A195</f>
        <v>194</v>
      </c>
      <c r="C195" s="166">
        <f>'1.مشخصات مرکز'!$D$2</f>
        <v>1398</v>
      </c>
      <c r="D195" s="166" t="str">
        <f>'1.مشخصات مرکز'!$D$3</f>
        <v>انتخاب کنید ...</v>
      </c>
      <c r="E195" s="166" t="str">
        <f>'1.مشخصات مرکز'!$D$4</f>
        <v>انتخاب کنید ...</v>
      </c>
      <c r="F195" s="166" t="str">
        <f>'1.مشخصات مرکز'!$D$5</f>
        <v>انتخاب کنید ...</v>
      </c>
      <c r="G195" s="166">
        <f>'1.مشخصات مرکز'!$D$6</f>
        <v>0</v>
      </c>
      <c r="H195" s="166" t="str">
        <f>'1.مشخصات مرکز'!$D$7</f>
        <v>انتخاب کنید ...</v>
      </c>
      <c r="I195" s="166">
        <f>'1.مشخصات مرکز'!$D$8</f>
        <v>0</v>
      </c>
      <c r="J195" s="166">
        <f>'1.مشخصات مرکز'!$D$9</f>
        <v>0</v>
      </c>
      <c r="K195" s="164">
        <f>'1.مشخصات مرکز'!$D$10</f>
        <v>0</v>
      </c>
      <c r="L195" s="164">
        <f>'1.مشخصات مرکز'!$D$11</f>
        <v>0</v>
      </c>
      <c r="M195" s="166">
        <f>'2.ورود اطلاعات'!B195</f>
        <v>0</v>
      </c>
      <c r="N195" s="166">
        <f>'2.ورود اطلاعات'!C195</f>
        <v>0</v>
      </c>
      <c r="O195" s="166" t="str">
        <f>IF('2.ورود اطلاعات'!F195=0,"نامعلوم",'2.ورود اطلاعات'!F195)</f>
        <v>نامعلوم</v>
      </c>
      <c r="P195" s="166">
        <f>'2.ورود اطلاعات'!J195</f>
        <v>0</v>
      </c>
      <c r="Q195" s="166">
        <f>'2.ورود اطلاعات'!K195</f>
        <v>0</v>
      </c>
      <c r="R195" s="166">
        <f>'2.ورود اطلاعات'!L195</f>
        <v>0</v>
      </c>
      <c r="S195" s="166">
        <f>'2.ورود اطلاعات'!M195</f>
        <v>0</v>
      </c>
      <c r="T195" s="166">
        <f>'2.ورود اطلاعات'!N195</f>
        <v>0</v>
      </c>
      <c r="U195" s="166">
        <f>'2.ورود اطلاعات'!O195</f>
        <v>1398</v>
      </c>
      <c r="V195" s="166">
        <f>'2.ورود اطلاعات'!P195</f>
        <v>0</v>
      </c>
      <c r="W195" s="166">
        <f>'2.ورود اطلاعات'!Q195</f>
        <v>0</v>
      </c>
      <c r="X195" s="166">
        <f>'2.ورود اطلاعات'!R195</f>
        <v>0</v>
      </c>
      <c r="Y195" s="166">
        <f>'2.ورود اطلاعات'!S195</f>
        <v>0</v>
      </c>
      <c r="Z195" s="166">
        <f>'2.ورود اطلاعات'!T195</f>
        <v>0</v>
      </c>
      <c r="AA195" s="166">
        <f>'2.ورود اطلاعات'!U195</f>
        <v>0</v>
      </c>
      <c r="AB195" s="166">
        <f>'2.ورود اطلاعات'!V195</f>
        <v>0</v>
      </c>
      <c r="AC195" s="166">
        <f>'2.ورود اطلاعات'!W195</f>
        <v>0</v>
      </c>
      <c r="AD195" s="166">
        <f>'2.ورود اطلاعات'!X195</f>
        <v>0</v>
      </c>
      <c r="AE195" s="166">
        <f>'2.ورود اطلاعات'!Y195</f>
        <v>0</v>
      </c>
      <c r="AF195" s="166">
        <f>'2.ورود اطلاعات'!Z195</f>
        <v>0</v>
      </c>
      <c r="AG195" s="166">
        <f>'2.ورود اطلاعات'!AA195</f>
        <v>0</v>
      </c>
      <c r="AH195" s="166">
        <f>'2.ورود اطلاعات'!AB195</f>
        <v>0</v>
      </c>
      <c r="AI195" s="166">
        <f>'2.ورود اطلاعات'!AC195</f>
        <v>0</v>
      </c>
      <c r="AJ195" s="166">
        <f>'2.ورود اطلاعات'!AD195</f>
        <v>0</v>
      </c>
      <c r="AK195" s="166">
        <f>'2.ورود اطلاعات'!AE195</f>
        <v>0</v>
      </c>
      <c r="AL195" s="166">
        <f>'2.ورود اطلاعات'!AF195</f>
        <v>0</v>
      </c>
      <c r="AM195" s="166">
        <f>'2.ورود اطلاعات'!AG195</f>
        <v>0</v>
      </c>
      <c r="AN195" s="166">
        <f>'2.ورود اطلاعات'!AH195</f>
        <v>0</v>
      </c>
      <c r="AO195" s="166">
        <f>'2.ورود اطلاعات'!AI195</f>
        <v>0</v>
      </c>
      <c r="AP195" s="166" t="str">
        <f>'2.ورود اطلاعات'!AK195</f>
        <v xml:space="preserve">         </v>
      </c>
      <c r="AQ195" s="166" t="str">
        <f>'2.ورود اطلاعات'!AL195</f>
        <v>هیچکدام</v>
      </c>
      <c r="AR195" s="166" t="str">
        <f>'2.ورود اطلاعات'!AM195</f>
        <v>7.هیچکدام</v>
      </c>
      <c r="AS195" s="166" t="str">
        <f>'2.ورود اطلاعات'!AN195</f>
        <v>نامعلوم</v>
      </c>
      <c r="AT195" s="166" t="str">
        <f>'2.ورود اطلاعات'!AO195</f>
        <v>نامعلوم</v>
      </c>
      <c r="AU195" s="166" t="str">
        <f>'2.ورود اطلاعات'!CV195</f>
        <v>ارائه نشده است.</v>
      </c>
      <c r="AV195" s="166">
        <f>'2.ورود اطلاعات'!CW195</f>
        <v>0</v>
      </c>
      <c r="AW195" s="164">
        <f>'2.ورود اطلاعات'!AT195</f>
        <v>0</v>
      </c>
      <c r="AX195" s="164">
        <f>'2.ورود اطلاعات'!AU195</f>
        <v>0</v>
      </c>
      <c r="AY195" s="164">
        <f>'2.ورود اطلاعات'!AV195</f>
        <v>0</v>
      </c>
      <c r="AZ195" s="164">
        <f>'2.ورود اطلاعات'!AW195</f>
        <v>0</v>
      </c>
      <c r="BA195" s="164">
        <f>'2.ورود اطلاعات'!AX195</f>
        <v>0</v>
      </c>
      <c r="BB195" s="166">
        <f>'2.ورود اطلاعات'!BT195</f>
        <v>0</v>
      </c>
      <c r="BC195" s="166" t="str">
        <f>'2.ورود اطلاعات'!BU195</f>
        <v xml:space="preserve"> </v>
      </c>
      <c r="BD195" s="166" t="str">
        <f>'2.ورود اطلاعات'!BV195</f>
        <v xml:space="preserve"> </v>
      </c>
      <c r="BE195" s="280" t="str">
        <f t="shared" ref="BE195:BE258" si="27">IF(BB195=0,"تست اچ آی وی انجام نشده است",+IF(BC195="منفی","1.منفی",+IF(AND(BC195="مثبت",BD195="لینک نشده است."),"2.مثبت لینک نشده",+IF(AND(BC195="مثبت",BD195="لینک شده است."),"3.مثبت لینک شده"))))</f>
        <v>تست اچ آی وی انجام نشده است</v>
      </c>
      <c r="BF195" s="164">
        <f>'2.ورود اطلاعات'!BK195</f>
        <v>0</v>
      </c>
      <c r="BG195" s="164">
        <f>'2.ورود اطلاعات'!BL195</f>
        <v>0</v>
      </c>
      <c r="BH195" s="164">
        <f>'2.ورود اطلاعات'!BM195</f>
        <v>0</v>
      </c>
      <c r="BI195" s="164">
        <f>'2.ورود اطلاعات'!BN195</f>
        <v>0</v>
      </c>
      <c r="BJ195" s="164">
        <f>'2.ورود اطلاعات'!BO195</f>
        <v>0</v>
      </c>
      <c r="BK195" s="164">
        <f>'2.ورود اطلاعات'!BP195</f>
        <v>0</v>
      </c>
      <c r="BL195" s="164">
        <f>'2.ورود اطلاعات'!BQ195</f>
        <v>0</v>
      </c>
      <c r="BM195" s="164">
        <f>'2.ورود اطلاعات'!BR195</f>
        <v>0</v>
      </c>
      <c r="BN195" s="166">
        <f>'2.ورود اطلاعات'!BW195</f>
        <v>0</v>
      </c>
      <c r="BO195" s="166" t="str">
        <f>'2.ورود اطلاعات'!BX195</f>
        <v xml:space="preserve"> </v>
      </c>
      <c r="BP195" s="166" t="str">
        <f>'2.ورود اطلاعات'!BY195</f>
        <v xml:space="preserve"> </v>
      </c>
      <c r="BQ195" s="280" t="str">
        <f t="shared" ref="BQ195:BQ258" si="28">IF(BN195=0,"تست اچ آی وی انجام نشده است",+IF(BO195="منفی","1.منفی",+IF(AND(BO195="مثبت",BP195="لینک نشده است."),"2.مثبت لینک نشده",+IF(AND(BO195="مثبت",BP195="لینک شده است."),"3.مثبت لینک شده"))))</f>
        <v>تست اچ آی وی انجام نشده است</v>
      </c>
      <c r="BR195" s="166">
        <f>'2.ورود اطلاعات'!BZ195</f>
        <v>0</v>
      </c>
      <c r="BS195" s="166" t="str">
        <f>'2.ورود اطلاعات'!CA195</f>
        <v xml:space="preserve"> </v>
      </c>
      <c r="BT195" s="166" t="str">
        <f>'2.ورود اطلاعات'!CB195</f>
        <v xml:space="preserve"> </v>
      </c>
      <c r="BU195" s="280" t="str">
        <f t="shared" ref="BU195:BU258" si="29">IF(BR195=0,"تست اچ آی وی انجام نشده است",+IF(BS195="منفی","1.منفی",+IF(AND(BS195="مثبت",BT195="لینک نشده است."),"2.مثبت لینک نشده",+IF(AND(BS195="مثبت",BT195="لینک شده است."),"3.مثبت لینک شده"))))</f>
        <v>تست اچ آی وی انجام نشده است</v>
      </c>
      <c r="BV195" s="166">
        <f>'2.ورود اطلاعات'!CC195</f>
        <v>0</v>
      </c>
      <c r="BW195" s="166" t="str">
        <f>'2.ورود اطلاعات'!CD195</f>
        <v xml:space="preserve"> </v>
      </c>
      <c r="BX195" s="166" t="str">
        <f>'2.ورود اطلاعات'!CE195</f>
        <v xml:space="preserve"> </v>
      </c>
      <c r="BY195" s="280" t="str">
        <f t="shared" ref="BY195:BY258" si="30">IF(BV195=0,"تست اچ آی وی انجام نشده است",+IF(BW195="منفی","1.منفی",+IF(AND(BW195="مثبت",BX195="لینک نشده است."),"2.مثبت لینک نشده",+IF(AND(BW195="مثبت",BX195="لینک شده است."),"3.مثبت لینک شده"))))</f>
        <v>تست اچ آی وی انجام نشده است</v>
      </c>
      <c r="BZ195" s="166">
        <f>'2.ورود اطلاعات'!CF195</f>
        <v>0</v>
      </c>
      <c r="CA195" s="166" t="str">
        <f>'2.ورود اطلاعات'!CG195</f>
        <v xml:space="preserve"> </v>
      </c>
      <c r="CB195" s="166" t="str">
        <f>'2.ورود اطلاعات'!CH195</f>
        <v xml:space="preserve"> </v>
      </c>
      <c r="CC195" s="280" t="str">
        <f t="shared" ref="CC195:CC258" si="31">IF(BZ195=0,"تست اچ آی وی انجام نشده است",+IF(CA195="منفی","1.منفی",+IF(AND(CA195="مثبت",CB195="لینک نشده است."),"2.مثبت لینک نشده",+IF(AND(CA195="مثبت",CB195="لینک شده است."),"3.مثبت لینک شده"))))</f>
        <v>تست اچ آی وی انجام نشده است</v>
      </c>
      <c r="CD195" s="166">
        <f>'2.ورود اطلاعات'!CI195</f>
        <v>0</v>
      </c>
      <c r="CE195" s="166" t="str">
        <f>'2.ورود اطلاعات'!CJ195</f>
        <v xml:space="preserve"> </v>
      </c>
      <c r="CF195" s="166" t="str">
        <f>'2.ورود اطلاعات'!CK195</f>
        <v xml:space="preserve"> </v>
      </c>
      <c r="CG195" s="280" t="str">
        <f t="shared" ref="CG195:CG258" si="32">IF(CD195=0,"تست اچ آی وی انجام نشده است",+IF(CE195="منفی","1.منفی",+IF(AND(CE195="مثبت",CF195="لینک نشده است."),"2.مثبت لینک نشده",+IF(AND(CE195="مثبت",CF195="لینک شده است."),"3.مثبت لینک شده"))))</f>
        <v>تست اچ آی وی انجام نشده است</v>
      </c>
      <c r="CH195" s="166">
        <f>'2.ورود اطلاعات'!CL195</f>
        <v>0</v>
      </c>
      <c r="CI195" s="166" t="str">
        <f>'2.ورود اطلاعات'!CM195</f>
        <v xml:space="preserve"> </v>
      </c>
      <c r="CJ195" s="166" t="str">
        <f>'2.ورود اطلاعات'!CN195</f>
        <v xml:space="preserve"> </v>
      </c>
      <c r="CK195" s="280" t="str">
        <f t="shared" ref="CK195:CK258" si="33">IF(CH195=0,"تست اچ آی وی انجام نشده است",+IF(CI195="منفی","1.منفی",+IF(AND(CI195="مثبت",CJ195="لینک نشده است."),"2.مثبت لینک نشده",+IF(AND(CI195="مثبت",CJ195="لینک شده است."),"3.مثبت لینک شده"))))</f>
        <v>تست اچ آی وی انجام نشده است</v>
      </c>
      <c r="CL195" s="166">
        <f>'2.ورود اطلاعات'!CO195</f>
        <v>0</v>
      </c>
      <c r="CM195" s="166" t="str">
        <f>'2.ورود اطلاعات'!CP195</f>
        <v xml:space="preserve"> </v>
      </c>
      <c r="CN195" s="166" t="str">
        <f>'2.ورود اطلاعات'!CQ195</f>
        <v xml:space="preserve"> </v>
      </c>
      <c r="CO195" s="280" t="str">
        <f t="shared" ref="CO195:CO258" si="34">IF(CL195=0,"تست اچ آی وی انجام نشده است",+IF(CM195="منفی","1.منفی",+IF(AND(CM195="مثبت",CN195="لینک نشده است."),"2.مثبت لینک نشده",+IF(AND(CM195="مثبت",CN195="لینک شده است."),"3.مثبت لینک شده"))))</f>
        <v>تست اچ آی وی انجام نشده است</v>
      </c>
      <c r="CP195" s="166">
        <f>'2.ورود اطلاعات'!CR195</f>
        <v>0</v>
      </c>
      <c r="CQ195" s="166" t="str">
        <f>'2.ورود اطلاعات'!CS195</f>
        <v xml:space="preserve"> </v>
      </c>
      <c r="CR195" s="166" t="str">
        <f>'2.ورود اطلاعات'!CT195</f>
        <v xml:space="preserve"> </v>
      </c>
      <c r="CS195" s="280" t="str">
        <f t="shared" ref="CS195:CS258" si="35">IF(CP195=0,"تست اچ آی وی انجام نشده است",+IF(CQ195="منفی","1.منفی",+IF(AND(CQ195="مثبت",CR195="لینک نشده است."),"2.مثبت لینک نشده",+IF(AND(CQ195="مثبت",CR195="لینک شده است."),"3.مثبت لینک شده"))))</f>
        <v>تست اچ آی وی انجام نشده است</v>
      </c>
      <c r="CT195" s="166" t="str">
        <f>'2.ورود اطلاعات'!CU195</f>
        <v>خیر</v>
      </c>
      <c r="DI195" s="164"/>
      <c r="DJ195" s="164"/>
    </row>
    <row r="196" spans="1:114" s="166" customFormat="1" ht="11.65" x14ac:dyDescent="0.35">
      <c r="A196" s="144" t="str">
        <f>'2.ورود اطلاعات'!BS196</f>
        <v>خیر</v>
      </c>
      <c r="B196" s="166">
        <f>'2.ورود اطلاعات'!A196</f>
        <v>195</v>
      </c>
      <c r="C196" s="166">
        <f>'1.مشخصات مرکز'!$D$2</f>
        <v>1398</v>
      </c>
      <c r="D196" s="166" t="str">
        <f>'1.مشخصات مرکز'!$D$3</f>
        <v>انتخاب کنید ...</v>
      </c>
      <c r="E196" s="166" t="str">
        <f>'1.مشخصات مرکز'!$D$4</f>
        <v>انتخاب کنید ...</v>
      </c>
      <c r="F196" s="166" t="str">
        <f>'1.مشخصات مرکز'!$D$5</f>
        <v>انتخاب کنید ...</v>
      </c>
      <c r="G196" s="166">
        <f>'1.مشخصات مرکز'!$D$6</f>
        <v>0</v>
      </c>
      <c r="H196" s="166" t="str">
        <f>'1.مشخصات مرکز'!$D$7</f>
        <v>انتخاب کنید ...</v>
      </c>
      <c r="I196" s="166">
        <f>'1.مشخصات مرکز'!$D$8</f>
        <v>0</v>
      </c>
      <c r="J196" s="166">
        <f>'1.مشخصات مرکز'!$D$9</f>
        <v>0</v>
      </c>
      <c r="K196" s="164">
        <f>'1.مشخصات مرکز'!$D$10</f>
        <v>0</v>
      </c>
      <c r="L196" s="164">
        <f>'1.مشخصات مرکز'!$D$11</f>
        <v>0</v>
      </c>
      <c r="M196" s="166">
        <f>'2.ورود اطلاعات'!B196</f>
        <v>0</v>
      </c>
      <c r="N196" s="166">
        <f>'2.ورود اطلاعات'!C196</f>
        <v>0</v>
      </c>
      <c r="O196" s="166" t="str">
        <f>IF('2.ورود اطلاعات'!F196=0,"نامعلوم",'2.ورود اطلاعات'!F196)</f>
        <v>نامعلوم</v>
      </c>
      <c r="P196" s="166">
        <f>'2.ورود اطلاعات'!J196</f>
        <v>0</v>
      </c>
      <c r="Q196" s="166">
        <f>'2.ورود اطلاعات'!K196</f>
        <v>0</v>
      </c>
      <c r="R196" s="166">
        <f>'2.ورود اطلاعات'!L196</f>
        <v>0</v>
      </c>
      <c r="S196" s="166">
        <f>'2.ورود اطلاعات'!M196</f>
        <v>0</v>
      </c>
      <c r="T196" s="166">
        <f>'2.ورود اطلاعات'!N196</f>
        <v>0</v>
      </c>
      <c r="U196" s="166">
        <f>'2.ورود اطلاعات'!O196</f>
        <v>1398</v>
      </c>
      <c r="V196" s="166">
        <f>'2.ورود اطلاعات'!P196</f>
        <v>0</v>
      </c>
      <c r="W196" s="166">
        <f>'2.ورود اطلاعات'!Q196</f>
        <v>0</v>
      </c>
      <c r="X196" s="166">
        <f>'2.ورود اطلاعات'!R196</f>
        <v>0</v>
      </c>
      <c r="Y196" s="166">
        <f>'2.ورود اطلاعات'!S196</f>
        <v>0</v>
      </c>
      <c r="Z196" s="166">
        <f>'2.ورود اطلاعات'!T196</f>
        <v>0</v>
      </c>
      <c r="AA196" s="166">
        <f>'2.ورود اطلاعات'!U196</f>
        <v>0</v>
      </c>
      <c r="AB196" s="166">
        <f>'2.ورود اطلاعات'!V196</f>
        <v>0</v>
      </c>
      <c r="AC196" s="166">
        <f>'2.ورود اطلاعات'!W196</f>
        <v>0</v>
      </c>
      <c r="AD196" s="166">
        <f>'2.ورود اطلاعات'!X196</f>
        <v>0</v>
      </c>
      <c r="AE196" s="166">
        <f>'2.ورود اطلاعات'!Y196</f>
        <v>0</v>
      </c>
      <c r="AF196" s="166">
        <f>'2.ورود اطلاعات'!Z196</f>
        <v>0</v>
      </c>
      <c r="AG196" s="166">
        <f>'2.ورود اطلاعات'!AA196</f>
        <v>0</v>
      </c>
      <c r="AH196" s="166">
        <f>'2.ورود اطلاعات'!AB196</f>
        <v>0</v>
      </c>
      <c r="AI196" s="166">
        <f>'2.ورود اطلاعات'!AC196</f>
        <v>0</v>
      </c>
      <c r="AJ196" s="166">
        <f>'2.ورود اطلاعات'!AD196</f>
        <v>0</v>
      </c>
      <c r="AK196" s="166">
        <f>'2.ورود اطلاعات'!AE196</f>
        <v>0</v>
      </c>
      <c r="AL196" s="166">
        <f>'2.ورود اطلاعات'!AF196</f>
        <v>0</v>
      </c>
      <c r="AM196" s="166">
        <f>'2.ورود اطلاعات'!AG196</f>
        <v>0</v>
      </c>
      <c r="AN196" s="166">
        <f>'2.ورود اطلاعات'!AH196</f>
        <v>0</v>
      </c>
      <c r="AO196" s="166">
        <f>'2.ورود اطلاعات'!AI196</f>
        <v>0</v>
      </c>
      <c r="AP196" s="166" t="str">
        <f>'2.ورود اطلاعات'!AK196</f>
        <v xml:space="preserve">         </v>
      </c>
      <c r="AQ196" s="166" t="str">
        <f>'2.ورود اطلاعات'!AL196</f>
        <v>هیچکدام</v>
      </c>
      <c r="AR196" s="166" t="str">
        <f>'2.ورود اطلاعات'!AM196</f>
        <v>7.هیچکدام</v>
      </c>
      <c r="AS196" s="166" t="str">
        <f>'2.ورود اطلاعات'!AN196</f>
        <v>نامعلوم</v>
      </c>
      <c r="AT196" s="166" t="str">
        <f>'2.ورود اطلاعات'!AO196</f>
        <v>نامعلوم</v>
      </c>
      <c r="AU196" s="166" t="str">
        <f>'2.ورود اطلاعات'!CV196</f>
        <v>ارائه نشده است.</v>
      </c>
      <c r="AV196" s="166">
        <f>'2.ورود اطلاعات'!CW196</f>
        <v>0</v>
      </c>
      <c r="AW196" s="164">
        <f>'2.ورود اطلاعات'!AT196</f>
        <v>0</v>
      </c>
      <c r="AX196" s="164">
        <f>'2.ورود اطلاعات'!AU196</f>
        <v>0</v>
      </c>
      <c r="AY196" s="164">
        <f>'2.ورود اطلاعات'!AV196</f>
        <v>0</v>
      </c>
      <c r="AZ196" s="164">
        <f>'2.ورود اطلاعات'!AW196</f>
        <v>0</v>
      </c>
      <c r="BA196" s="164">
        <f>'2.ورود اطلاعات'!AX196</f>
        <v>0</v>
      </c>
      <c r="BB196" s="166">
        <f>'2.ورود اطلاعات'!BT196</f>
        <v>0</v>
      </c>
      <c r="BC196" s="166" t="str">
        <f>'2.ورود اطلاعات'!BU196</f>
        <v xml:space="preserve"> </v>
      </c>
      <c r="BD196" s="166" t="str">
        <f>'2.ورود اطلاعات'!BV196</f>
        <v xml:space="preserve"> </v>
      </c>
      <c r="BE196" s="280" t="str">
        <f t="shared" si="27"/>
        <v>تست اچ آی وی انجام نشده است</v>
      </c>
      <c r="BF196" s="164">
        <f>'2.ورود اطلاعات'!BK196</f>
        <v>0</v>
      </c>
      <c r="BG196" s="164">
        <f>'2.ورود اطلاعات'!BL196</f>
        <v>0</v>
      </c>
      <c r="BH196" s="164">
        <f>'2.ورود اطلاعات'!BM196</f>
        <v>0</v>
      </c>
      <c r="BI196" s="164">
        <f>'2.ورود اطلاعات'!BN196</f>
        <v>0</v>
      </c>
      <c r="BJ196" s="164">
        <f>'2.ورود اطلاعات'!BO196</f>
        <v>0</v>
      </c>
      <c r="BK196" s="164">
        <f>'2.ورود اطلاعات'!BP196</f>
        <v>0</v>
      </c>
      <c r="BL196" s="164">
        <f>'2.ورود اطلاعات'!BQ196</f>
        <v>0</v>
      </c>
      <c r="BM196" s="164">
        <f>'2.ورود اطلاعات'!BR196</f>
        <v>0</v>
      </c>
      <c r="BN196" s="166">
        <f>'2.ورود اطلاعات'!BW196</f>
        <v>0</v>
      </c>
      <c r="BO196" s="166" t="str">
        <f>'2.ورود اطلاعات'!BX196</f>
        <v xml:space="preserve"> </v>
      </c>
      <c r="BP196" s="166" t="str">
        <f>'2.ورود اطلاعات'!BY196</f>
        <v xml:space="preserve"> </v>
      </c>
      <c r="BQ196" s="280" t="str">
        <f t="shared" si="28"/>
        <v>تست اچ آی وی انجام نشده است</v>
      </c>
      <c r="BR196" s="166">
        <f>'2.ورود اطلاعات'!BZ196</f>
        <v>0</v>
      </c>
      <c r="BS196" s="166" t="str">
        <f>'2.ورود اطلاعات'!CA196</f>
        <v xml:space="preserve"> </v>
      </c>
      <c r="BT196" s="166" t="str">
        <f>'2.ورود اطلاعات'!CB196</f>
        <v xml:space="preserve"> </v>
      </c>
      <c r="BU196" s="280" t="str">
        <f t="shared" si="29"/>
        <v>تست اچ آی وی انجام نشده است</v>
      </c>
      <c r="BV196" s="166">
        <f>'2.ورود اطلاعات'!CC196</f>
        <v>0</v>
      </c>
      <c r="BW196" s="166" t="str">
        <f>'2.ورود اطلاعات'!CD196</f>
        <v xml:space="preserve"> </v>
      </c>
      <c r="BX196" s="166" t="str">
        <f>'2.ورود اطلاعات'!CE196</f>
        <v xml:space="preserve"> </v>
      </c>
      <c r="BY196" s="280" t="str">
        <f t="shared" si="30"/>
        <v>تست اچ آی وی انجام نشده است</v>
      </c>
      <c r="BZ196" s="166">
        <f>'2.ورود اطلاعات'!CF196</f>
        <v>0</v>
      </c>
      <c r="CA196" s="166" t="str">
        <f>'2.ورود اطلاعات'!CG196</f>
        <v xml:space="preserve"> </v>
      </c>
      <c r="CB196" s="166" t="str">
        <f>'2.ورود اطلاعات'!CH196</f>
        <v xml:space="preserve"> </v>
      </c>
      <c r="CC196" s="280" t="str">
        <f t="shared" si="31"/>
        <v>تست اچ آی وی انجام نشده است</v>
      </c>
      <c r="CD196" s="166">
        <f>'2.ورود اطلاعات'!CI196</f>
        <v>0</v>
      </c>
      <c r="CE196" s="166" t="str">
        <f>'2.ورود اطلاعات'!CJ196</f>
        <v xml:space="preserve"> </v>
      </c>
      <c r="CF196" s="166" t="str">
        <f>'2.ورود اطلاعات'!CK196</f>
        <v xml:space="preserve"> </v>
      </c>
      <c r="CG196" s="280" t="str">
        <f t="shared" si="32"/>
        <v>تست اچ آی وی انجام نشده است</v>
      </c>
      <c r="CH196" s="166">
        <f>'2.ورود اطلاعات'!CL196</f>
        <v>0</v>
      </c>
      <c r="CI196" s="166" t="str">
        <f>'2.ورود اطلاعات'!CM196</f>
        <v xml:space="preserve"> </v>
      </c>
      <c r="CJ196" s="166" t="str">
        <f>'2.ورود اطلاعات'!CN196</f>
        <v xml:space="preserve"> </v>
      </c>
      <c r="CK196" s="280" t="str">
        <f t="shared" si="33"/>
        <v>تست اچ آی وی انجام نشده است</v>
      </c>
      <c r="CL196" s="166">
        <f>'2.ورود اطلاعات'!CO196</f>
        <v>0</v>
      </c>
      <c r="CM196" s="166" t="str">
        <f>'2.ورود اطلاعات'!CP196</f>
        <v xml:space="preserve"> </v>
      </c>
      <c r="CN196" s="166" t="str">
        <f>'2.ورود اطلاعات'!CQ196</f>
        <v xml:space="preserve"> </v>
      </c>
      <c r="CO196" s="280" t="str">
        <f t="shared" si="34"/>
        <v>تست اچ آی وی انجام نشده است</v>
      </c>
      <c r="CP196" s="166">
        <f>'2.ورود اطلاعات'!CR196</f>
        <v>0</v>
      </c>
      <c r="CQ196" s="166" t="str">
        <f>'2.ورود اطلاعات'!CS196</f>
        <v xml:space="preserve"> </v>
      </c>
      <c r="CR196" s="166" t="str">
        <f>'2.ورود اطلاعات'!CT196</f>
        <v xml:space="preserve"> </v>
      </c>
      <c r="CS196" s="280" t="str">
        <f t="shared" si="35"/>
        <v>تست اچ آی وی انجام نشده است</v>
      </c>
      <c r="CT196" s="166" t="str">
        <f>'2.ورود اطلاعات'!CU196</f>
        <v>خیر</v>
      </c>
      <c r="DI196" s="164"/>
      <c r="DJ196" s="164"/>
    </row>
    <row r="197" spans="1:114" s="166" customFormat="1" ht="11.65" x14ac:dyDescent="0.35">
      <c r="A197" s="144" t="str">
        <f>'2.ورود اطلاعات'!BS197</f>
        <v>خیر</v>
      </c>
      <c r="B197" s="166">
        <f>'2.ورود اطلاعات'!A197</f>
        <v>196</v>
      </c>
      <c r="C197" s="166">
        <f>'1.مشخصات مرکز'!$D$2</f>
        <v>1398</v>
      </c>
      <c r="D197" s="166" t="str">
        <f>'1.مشخصات مرکز'!$D$3</f>
        <v>انتخاب کنید ...</v>
      </c>
      <c r="E197" s="166" t="str">
        <f>'1.مشخصات مرکز'!$D$4</f>
        <v>انتخاب کنید ...</v>
      </c>
      <c r="F197" s="166" t="str">
        <f>'1.مشخصات مرکز'!$D$5</f>
        <v>انتخاب کنید ...</v>
      </c>
      <c r="G197" s="166">
        <f>'1.مشخصات مرکز'!$D$6</f>
        <v>0</v>
      </c>
      <c r="H197" s="166" t="str">
        <f>'1.مشخصات مرکز'!$D$7</f>
        <v>انتخاب کنید ...</v>
      </c>
      <c r="I197" s="166">
        <f>'1.مشخصات مرکز'!$D$8</f>
        <v>0</v>
      </c>
      <c r="J197" s="166">
        <f>'1.مشخصات مرکز'!$D$9</f>
        <v>0</v>
      </c>
      <c r="K197" s="164">
        <f>'1.مشخصات مرکز'!$D$10</f>
        <v>0</v>
      </c>
      <c r="L197" s="164">
        <f>'1.مشخصات مرکز'!$D$11</f>
        <v>0</v>
      </c>
      <c r="M197" s="166">
        <f>'2.ورود اطلاعات'!B197</f>
        <v>0</v>
      </c>
      <c r="N197" s="166">
        <f>'2.ورود اطلاعات'!C197</f>
        <v>0</v>
      </c>
      <c r="O197" s="166" t="str">
        <f>IF('2.ورود اطلاعات'!F197=0,"نامعلوم",'2.ورود اطلاعات'!F197)</f>
        <v>نامعلوم</v>
      </c>
      <c r="P197" s="166">
        <f>'2.ورود اطلاعات'!J197</f>
        <v>0</v>
      </c>
      <c r="Q197" s="166">
        <f>'2.ورود اطلاعات'!K197</f>
        <v>0</v>
      </c>
      <c r="R197" s="166">
        <f>'2.ورود اطلاعات'!L197</f>
        <v>0</v>
      </c>
      <c r="S197" s="166">
        <f>'2.ورود اطلاعات'!M197</f>
        <v>0</v>
      </c>
      <c r="T197" s="166">
        <f>'2.ورود اطلاعات'!N197</f>
        <v>0</v>
      </c>
      <c r="U197" s="166">
        <f>'2.ورود اطلاعات'!O197</f>
        <v>1398</v>
      </c>
      <c r="V197" s="166">
        <f>'2.ورود اطلاعات'!P197</f>
        <v>0</v>
      </c>
      <c r="W197" s="166">
        <f>'2.ورود اطلاعات'!Q197</f>
        <v>0</v>
      </c>
      <c r="X197" s="166">
        <f>'2.ورود اطلاعات'!R197</f>
        <v>0</v>
      </c>
      <c r="Y197" s="166">
        <f>'2.ورود اطلاعات'!S197</f>
        <v>0</v>
      </c>
      <c r="Z197" s="166">
        <f>'2.ورود اطلاعات'!T197</f>
        <v>0</v>
      </c>
      <c r="AA197" s="166">
        <f>'2.ورود اطلاعات'!U197</f>
        <v>0</v>
      </c>
      <c r="AB197" s="166">
        <f>'2.ورود اطلاعات'!V197</f>
        <v>0</v>
      </c>
      <c r="AC197" s="166">
        <f>'2.ورود اطلاعات'!W197</f>
        <v>0</v>
      </c>
      <c r="AD197" s="166">
        <f>'2.ورود اطلاعات'!X197</f>
        <v>0</v>
      </c>
      <c r="AE197" s="166">
        <f>'2.ورود اطلاعات'!Y197</f>
        <v>0</v>
      </c>
      <c r="AF197" s="166">
        <f>'2.ورود اطلاعات'!Z197</f>
        <v>0</v>
      </c>
      <c r="AG197" s="166">
        <f>'2.ورود اطلاعات'!AA197</f>
        <v>0</v>
      </c>
      <c r="AH197" s="166">
        <f>'2.ورود اطلاعات'!AB197</f>
        <v>0</v>
      </c>
      <c r="AI197" s="166">
        <f>'2.ورود اطلاعات'!AC197</f>
        <v>0</v>
      </c>
      <c r="AJ197" s="166">
        <f>'2.ورود اطلاعات'!AD197</f>
        <v>0</v>
      </c>
      <c r="AK197" s="166">
        <f>'2.ورود اطلاعات'!AE197</f>
        <v>0</v>
      </c>
      <c r="AL197" s="166">
        <f>'2.ورود اطلاعات'!AF197</f>
        <v>0</v>
      </c>
      <c r="AM197" s="166">
        <f>'2.ورود اطلاعات'!AG197</f>
        <v>0</v>
      </c>
      <c r="AN197" s="166">
        <f>'2.ورود اطلاعات'!AH197</f>
        <v>0</v>
      </c>
      <c r="AO197" s="166">
        <f>'2.ورود اطلاعات'!AI197</f>
        <v>0</v>
      </c>
      <c r="AP197" s="166" t="str">
        <f>'2.ورود اطلاعات'!AK197</f>
        <v xml:space="preserve">         </v>
      </c>
      <c r="AQ197" s="166" t="str">
        <f>'2.ورود اطلاعات'!AL197</f>
        <v>هیچکدام</v>
      </c>
      <c r="AR197" s="166" t="str">
        <f>'2.ورود اطلاعات'!AM197</f>
        <v>7.هیچکدام</v>
      </c>
      <c r="AS197" s="166" t="str">
        <f>'2.ورود اطلاعات'!AN197</f>
        <v>نامعلوم</v>
      </c>
      <c r="AT197" s="166" t="str">
        <f>'2.ورود اطلاعات'!AO197</f>
        <v>نامعلوم</v>
      </c>
      <c r="AU197" s="166" t="str">
        <f>'2.ورود اطلاعات'!CV197</f>
        <v>ارائه نشده است.</v>
      </c>
      <c r="AV197" s="166">
        <f>'2.ورود اطلاعات'!CW197</f>
        <v>0</v>
      </c>
      <c r="AW197" s="164">
        <f>'2.ورود اطلاعات'!AT197</f>
        <v>0</v>
      </c>
      <c r="AX197" s="164">
        <f>'2.ورود اطلاعات'!AU197</f>
        <v>0</v>
      </c>
      <c r="AY197" s="164">
        <f>'2.ورود اطلاعات'!AV197</f>
        <v>0</v>
      </c>
      <c r="AZ197" s="164">
        <f>'2.ورود اطلاعات'!AW197</f>
        <v>0</v>
      </c>
      <c r="BA197" s="164">
        <f>'2.ورود اطلاعات'!AX197</f>
        <v>0</v>
      </c>
      <c r="BB197" s="166">
        <f>'2.ورود اطلاعات'!BT197</f>
        <v>0</v>
      </c>
      <c r="BC197" s="166" t="str">
        <f>'2.ورود اطلاعات'!BU197</f>
        <v xml:space="preserve"> </v>
      </c>
      <c r="BD197" s="166" t="str">
        <f>'2.ورود اطلاعات'!BV197</f>
        <v xml:space="preserve"> </v>
      </c>
      <c r="BE197" s="280" t="str">
        <f t="shared" si="27"/>
        <v>تست اچ آی وی انجام نشده است</v>
      </c>
      <c r="BF197" s="164">
        <f>'2.ورود اطلاعات'!BK197</f>
        <v>0</v>
      </c>
      <c r="BG197" s="164">
        <f>'2.ورود اطلاعات'!BL197</f>
        <v>0</v>
      </c>
      <c r="BH197" s="164">
        <f>'2.ورود اطلاعات'!BM197</f>
        <v>0</v>
      </c>
      <c r="BI197" s="164">
        <f>'2.ورود اطلاعات'!BN197</f>
        <v>0</v>
      </c>
      <c r="BJ197" s="164">
        <f>'2.ورود اطلاعات'!BO197</f>
        <v>0</v>
      </c>
      <c r="BK197" s="164">
        <f>'2.ورود اطلاعات'!BP197</f>
        <v>0</v>
      </c>
      <c r="BL197" s="164">
        <f>'2.ورود اطلاعات'!BQ197</f>
        <v>0</v>
      </c>
      <c r="BM197" s="164">
        <f>'2.ورود اطلاعات'!BR197</f>
        <v>0</v>
      </c>
      <c r="BN197" s="166">
        <f>'2.ورود اطلاعات'!BW197</f>
        <v>0</v>
      </c>
      <c r="BO197" s="166" t="str">
        <f>'2.ورود اطلاعات'!BX197</f>
        <v xml:space="preserve"> </v>
      </c>
      <c r="BP197" s="166" t="str">
        <f>'2.ورود اطلاعات'!BY197</f>
        <v xml:space="preserve"> </v>
      </c>
      <c r="BQ197" s="280" t="str">
        <f t="shared" si="28"/>
        <v>تست اچ آی وی انجام نشده است</v>
      </c>
      <c r="BR197" s="166">
        <f>'2.ورود اطلاعات'!BZ197</f>
        <v>0</v>
      </c>
      <c r="BS197" s="166" t="str">
        <f>'2.ورود اطلاعات'!CA197</f>
        <v xml:space="preserve"> </v>
      </c>
      <c r="BT197" s="166" t="str">
        <f>'2.ورود اطلاعات'!CB197</f>
        <v xml:space="preserve"> </v>
      </c>
      <c r="BU197" s="280" t="str">
        <f t="shared" si="29"/>
        <v>تست اچ آی وی انجام نشده است</v>
      </c>
      <c r="BV197" s="166">
        <f>'2.ورود اطلاعات'!CC197</f>
        <v>0</v>
      </c>
      <c r="BW197" s="166" t="str">
        <f>'2.ورود اطلاعات'!CD197</f>
        <v xml:space="preserve"> </v>
      </c>
      <c r="BX197" s="166" t="str">
        <f>'2.ورود اطلاعات'!CE197</f>
        <v xml:space="preserve"> </v>
      </c>
      <c r="BY197" s="280" t="str">
        <f t="shared" si="30"/>
        <v>تست اچ آی وی انجام نشده است</v>
      </c>
      <c r="BZ197" s="166">
        <f>'2.ورود اطلاعات'!CF197</f>
        <v>0</v>
      </c>
      <c r="CA197" s="166" t="str">
        <f>'2.ورود اطلاعات'!CG197</f>
        <v xml:space="preserve"> </v>
      </c>
      <c r="CB197" s="166" t="str">
        <f>'2.ورود اطلاعات'!CH197</f>
        <v xml:space="preserve"> </v>
      </c>
      <c r="CC197" s="280" t="str">
        <f t="shared" si="31"/>
        <v>تست اچ آی وی انجام نشده است</v>
      </c>
      <c r="CD197" s="166">
        <f>'2.ورود اطلاعات'!CI197</f>
        <v>0</v>
      </c>
      <c r="CE197" s="166" t="str">
        <f>'2.ورود اطلاعات'!CJ197</f>
        <v xml:space="preserve"> </v>
      </c>
      <c r="CF197" s="166" t="str">
        <f>'2.ورود اطلاعات'!CK197</f>
        <v xml:space="preserve"> </v>
      </c>
      <c r="CG197" s="280" t="str">
        <f t="shared" si="32"/>
        <v>تست اچ آی وی انجام نشده است</v>
      </c>
      <c r="CH197" s="166">
        <f>'2.ورود اطلاعات'!CL197</f>
        <v>0</v>
      </c>
      <c r="CI197" s="166" t="str">
        <f>'2.ورود اطلاعات'!CM197</f>
        <v xml:space="preserve"> </v>
      </c>
      <c r="CJ197" s="166" t="str">
        <f>'2.ورود اطلاعات'!CN197</f>
        <v xml:space="preserve"> </v>
      </c>
      <c r="CK197" s="280" t="str">
        <f t="shared" si="33"/>
        <v>تست اچ آی وی انجام نشده است</v>
      </c>
      <c r="CL197" s="166">
        <f>'2.ورود اطلاعات'!CO197</f>
        <v>0</v>
      </c>
      <c r="CM197" s="166" t="str">
        <f>'2.ورود اطلاعات'!CP197</f>
        <v xml:space="preserve"> </v>
      </c>
      <c r="CN197" s="166" t="str">
        <f>'2.ورود اطلاعات'!CQ197</f>
        <v xml:space="preserve"> </v>
      </c>
      <c r="CO197" s="280" t="str">
        <f t="shared" si="34"/>
        <v>تست اچ آی وی انجام نشده است</v>
      </c>
      <c r="CP197" s="166">
        <f>'2.ورود اطلاعات'!CR197</f>
        <v>0</v>
      </c>
      <c r="CQ197" s="166" t="str">
        <f>'2.ورود اطلاعات'!CS197</f>
        <v xml:space="preserve"> </v>
      </c>
      <c r="CR197" s="166" t="str">
        <f>'2.ورود اطلاعات'!CT197</f>
        <v xml:space="preserve"> </v>
      </c>
      <c r="CS197" s="280" t="str">
        <f t="shared" si="35"/>
        <v>تست اچ آی وی انجام نشده است</v>
      </c>
      <c r="CT197" s="166" t="str">
        <f>'2.ورود اطلاعات'!CU197</f>
        <v>خیر</v>
      </c>
      <c r="DI197" s="164"/>
      <c r="DJ197" s="164"/>
    </row>
    <row r="198" spans="1:114" s="166" customFormat="1" ht="11.65" x14ac:dyDescent="0.35">
      <c r="A198" s="144" t="str">
        <f>'2.ورود اطلاعات'!BS198</f>
        <v>خیر</v>
      </c>
      <c r="B198" s="166">
        <f>'2.ورود اطلاعات'!A198</f>
        <v>197</v>
      </c>
      <c r="C198" s="166">
        <f>'1.مشخصات مرکز'!$D$2</f>
        <v>1398</v>
      </c>
      <c r="D198" s="166" t="str">
        <f>'1.مشخصات مرکز'!$D$3</f>
        <v>انتخاب کنید ...</v>
      </c>
      <c r="E198" s="166" t="str">
        <f>'1.مشخصات مرکز'!$D$4</f>
        <v>انتخاب کنید ...</v>
      </c>
      <c r="F198" s="166" t="str">
        <f>'1.مشخصات مرکز'!$D$5</f>
        <v>انتخاب کنید ...</v>
      </c>
      <c r="G198" s="166">
        <f>'1.مشخصات مرکز'!$D$6</f>
        <v>0</v>
      </c>
      <c r="H198" s="166" t="str">
        <f>'1.مشخصات مرکز'!$D$7</f>
        <v>انتخاب کنید ...</v>
      </c>
      <c r="I198" s="166">
        <f>'1.مشخصات مرکز'!$D$8</f>
        <v>0</v>
      </c>
      <c r="J198" s="166">
        <f>'1.مشخصات مرکز'!$D$9</f>
        <v>0</v>
      </c>
      <c r="K198" s="164">
        <f>'1.مشخصات مرکز'!$D$10</f>
        <v>0</v>
      </c>
      <c r="L198" s="164">
        <f>'1.مشخصات مرکز'!$D$11</f>
        <v>0</v>
      </c>
      <c r="M198" s="166">
        <f>'2.ورود اطلاعات'!B198</f>
        <v>0</v>
      </c>
      <c r="N198" s="166">
        <f>'2.ورود اطلاعات'!C198</f>
        <v>0</v>
      </c>
      <c r="O198" s="166" t="str">
        <f>IF('2.ورود اطلاعات'!F198=0,"نامعلوم",'2.ورود اطلاعات'!F198)</f>
        <v>نامعلوم</v>
      </c>
      <c r="P198" s="166">
        <f>'2.ورود اطلاعات'!J198</f>
        <v>0</v>
      </c>
      <c r="Q198" s="166">
        <f>'2.ورود اطلاعات'!K198</f>
        <v>0</v>
      </c>
      <c r="R198" s="166">
        <f>'2.ورود اطلاعات'!L198</f>
        <v>0</v>
      </c>
      <c r="S198" s="166">
        <f>'2.ورود اطلاعات'!M198</f>
        <v>0</v>
      </c>
      <c r="T198" s="166">
        <f>'2.ورود اطلاعات'!N198</f>
        <v>0</v>
      </c>
      <c r="U198" s="166">
        <f>'2.ورود اطلاعات'!O198</f>
        <v>1398</v>
      </c>
      <c r="V198" s="166">
        <f>'2.ورود اطلاعات'!P198</f>
        <v>0</v>
      </c>
      <c r="W198" s="166">
        <f>'2.ورود اطلاعات'!Q198</f>
        <v>0</v>
      </c>
      <c r="X198" s="166">
        <f>'2.ورود اطلاعات'!R198</f>
        <v>0</v>
      </c>
      <c r="Y198" s="166">
        <f>'2.ورود اطلاعات'!S198</f>
        <v>0</v>
      </c>
      <c r="Z198" s="166">
        <f>'2.ورود اطلاعات'!T198</f>
        <v>0</v>
      </c>
      <c r="AA198" s="166">
        <f>'2.ورود اطلاعات'!U198</f>
        <v>0</v>
      </c>
      <c r="AB198" s="166">
        <f>'2.ورود اطلاعات'!V198</f>
        <v>0</v>
      </c>
      <c r="AC198" s="166">
        <f>'2.ورود اطلاعات'!W198</f>
        <v>0</v>
      </c>
      <c r="AD198" s="166">
        <f>'2.ورود اطلاعات'!X198</f>
        <v>0</v>
      </c>
      <c r="AE198" s="166">
        <f>'2.ورود اطلاعات'!Y198</f>
        <v>0</v>
      </c>
      <c r="AF198" s="166">
        <f>'2.ورود اطلاعات'!Z198</f>
        <v>0</v>
      </c>
      <c r="AG198" s="166">
        <f>'2.ورود اطلاعات'!AA198</f>
        <v>0</v>
      </c>
      <c r="AH198" s="166">
        <f>'2.ورود اطلاعات'!AB198</f>
        <v>0</v>
      </c>
      <c r="AI198" s="166">
        <f>'2.ورود اطلاعات'!AC198</f>
        <v>0</v>
      </c>
      <c r="AJ198" s="166">
        <f>'2.ورود اطلاعات'!AD198</f>
        <v>0</v>
      </c>
      <c r="AK198" s="166">
        <f>'2.ورود اطلاعات'!AE198</f>
        <v>0</v>
      </c>
      <c r="AL198" s="166">
        <f>'2.ورود اطلاعات'!AF198</f>
        <v>0</v>
      </c>
      <c r="AM198" s="166">
        <f>'2.ورود اطلاعات'!AG198</f>
        <v>0</v>
      </c>
      <c r="AN198" s="166">
        <f>'2.ورود اطلاعات'!AH198</f>
        <v>0</v>
      </c>
      <c r="AO198" s="166">
        <f>'2.ورود اطلاعات'!AI198</f>
        <v>0</v>
      </c>
      <c r="AP198" s="166" t="str">
        <f>'2.ورود اطلاعات'!AK198</f>
        <v xml:space="preserve">         </v>
      </c>
      <c r="AQ198" s="166" t="str">
        <f>'2.ورود اطلاعات'!AL198</f>
        <v>هیچکدام</v>
      </c>
      <c r="AR198" s="166" t="str">
        <f>'2.ورود اطلاعات'!AM198</f>
        <v>7.هیچکدام</v>
      </c>
      <c r="AS198" s="166" t="str">
        <f>'2.ورود اطلاعات'!AN198</f>
        <v>نامعلوم</v>
      </c>
      <c r="AT198" s="166" t="str">
        <f>'2.ورود اطلاعات'!AO198</f>
        <v>نامعلوم</v>
      </c>
      <c r="AU198" s="166" t="str">
        <f>'2.ورود اطلاعات'!CV198</f>
        <v>ارائه نشده است.</v>
      </c>
      <c r="AV198" s="166">
        <f>'2.ورود اطلاعات'!CW198</f>
        <v>0</v>
      </c>
      <c r="AW198" s="164">
        <f>'2.ورود اطلاعات'!AT198</f>
        <v>0</v>
      </c>
      <c r="AX198" s="164">
        <f>'2.ورود اطلاعات'!AU198</f>
        <v>0</v>
      </c>
      <c r="AY198" s="164">
        <f>'2.ورود اطلاعات'!AV198</f>
        <v>0</v>
      </c>
      <c r="AZ198" s="164">
        <f>'2.ورود اطلاعات'!AW198</f>
        <v>0</v>
      </c>
      <c r="BA198" s="164">
        <f>'2.ورود اطلاعات'!AX198</f>
        <v>0</v>
      </c>
      <c r="BB198" s="166">
        <f>'2.ورود اطلاعات'!BT198</f>
        <v>0</v>
      </c>
      <c r="BC198" s="166" t="str">
        <f>'2.ورود اطلاعات'!BU198</f>
        <v xml:space="preserve"> </v>
      </c>
      <c r="BD198" s="166" t="str">
        <f>'2.ورود اطلاعات'!BV198</f>
        <v xml:space="preserve"> </v>
      </c>
      <c r="BE198" s="280" t="str">
        <f t="shared" si="27"/>
        <v>تست اچ آی وی انجام نشده است</v>
      </c>
      <c r="BF198" s="164">
        <f>'2.ورود اطلاعات'!BK198</f>
        <v>0</v>
      </c>
      <c r="BG198" s="164">
        <f>'2.ورود اطلاعات'!BL198</f>
        <v>0</v>
      </c>
      <c r="BH198" s="164">
        <f>'2.ورود اطلاعات'!BM198</f>
        <v>0</v>
      </c>
      <c r="BI198" s="164">
        <f>'2.ورود اطلاعات'!BN198</f>
        <v>0</v>
      </c>
      <c r="BJ198" s="164">
        <f>'2.ورود اطلاعات'!BO198</f>
        <v>0</v>
      </c>
      <c r="BK198" s="164">
        <f>'2.ورود اطلاعات'!BP198</f>
        <v>0</v>
      </c>
      <c r="BL198" s="164">
        <f>'2.ورود اطلاعات'!BQ198</f>
        <v>0</v>
      </c>
      <c r="BM198" s="164">
        <f>'2.ورود اطلاعات'!BR198</f>
        <v>0</v>
      </c>
      <c r="BN198" s="166">
        <f>'2.ورود اطلاعات'!BW198</f>
        <v>0</v>
      </c>
      <c r="BO198" s="166" t="str">
        <f>'2.ورود اطلاعات'!BX198</f>
        <v xml:space="preserve"> </v>
      </c>
      <c r="BP198" s="166" t="str">
        <f>'2.ورود اطلاعات'!BY198</f>
        <v xml:space="preserve"> </v>
      </c>
      <c r="BQ198" s="280" t="str">
        <f t="shared" si="28"/>
        <v>تست اچ آی وی انجام نشده است</v>
      </c>
      <c r="BR198" s="166">
        <f>'2.ورود اطلاعات'!BZ198</f>
        <v>0</v>
      </c>
      <c r="BS198" s="166" t="str">
        <f>'2.ورود اطلاعات'!CA198</f>
        <v xml:space="preserve"> </v>
      </c>
      <c r="BT198" s="166" t="str">
        <f>'2.ورود اطلاعات'!CB198</f>
        <v xml:space="preserve"> </v>
      </c>
      <c r="BU198" s="280" t="str">
        <f t="shared" si="29"/>
        <v>تست اچ آی وی انجام نشده است</v>
      </c>
      <c r="BV198" s="166">
        <f>'2.ورود اطلاعات'!CC198</f>
        <v>0</v>
      </c>
      <c r="BW198" s="166" t="str">
        <f>'2.ورود اطلاعات'!CD198</f>
        <v xml:space="preserve"> </v>
      </c>
      <c r="BX198" s="166" t="str">
        <f>'2.ورود اطلاعات'!CE198</f>
        <v xml:space="preserve"> </v>
      </c>
      <c r="BY198" s="280" t="str">
        <f t="shared" si="30"/>
        <v>تست اچ آی وی انجام نشده است</v>
      </c>
      <c r="BZ198" s="166">
        <f>'2.ورود اطلاعات'!CF198</f>
        <v>0</v>
      </c>
      <c r="CA198" s="166" t="str">
        <f>'2.ورود اطلاعات'!CG198</f>
        <v xml:space="preserve"> </v>
      </c>
      <c r="CB198" s="166" t="str">
        <f>'2.ورود اطلاعات'!CH198</f>
        <v xml:space="preserve"> </v>
      </c>
      <c r="CC198" s="280" t="str">
        <f t="shared" si="31"/>
        <v>تست اچ آی وی انجام نشده است</v>
      </c>
      <c r="CD198" s="166">
        <f>'2.ورود اطلاعات'!CI198</f>
        <v>0</v>
      </c>
      <c r="CE198" s="166" t="str">
        <f>'2.ورود اطلاعات'!CJ198</f>
        <v xml:space="preserve"> </v>
      </c>
      <c r="CF198" s="166" t="str">
        <f>'2.ورود اطلاعات'!CK198</f>
        <v xml:space="preserve"> </v>
      </c>
      <c r="CG198" s="280" t="str">
        <f t="shared" si="32"/>
        <v>تست اچ آی وی انجام نشده است</v>
      </c>
      <c r="CH198" s="166">
        <f>'2.ورود اطلاعات'!CL198</f>
        <v>0</v>
      </c>
      <c r="CI198" s="166" t="str">
        <f>'2.ورود اطلاعات'!CM198</f>
        <v xml:space="preserve"> </v>
      </c>
      <c r="CJ198" s="166" t="str">
        <f>'2.ورود اطلاعات'!CN198</f>
        <v xml:space="preserve"> </v>
      </c>
      <c r="CK198" s="280" t="str">
        <f t="shared" si="33"/>
        <v>تست اچ آی وی انجام نشده است</v>
      </c>
      <c r="CL198" s="166">
        <f>'2.ورود اطلاعات'!CO198</f>
        <v>0</v>
      </c>
      <c r="CM198" s="166" t="str">
        <f>'2.ورود اطلاعات'!CP198</f>
        <v xml:space="preserve"> </v>
      </c>
      <c r="CN198" s="166" t="str">
        <f>'2.ورود اطلاعات'!CQ198</f>
        <v xml:space="preserve"> </v>
      </c>
      <c r="CO198" s="280" t="str">
        <f t="shared" si="34"/>
        <v>تست اچ آی وی انجام نشده است</v>
      </c>
      <c r="CP198" s="166">
        <f>'2.ورود اطلاعات'!CR198</f>
        <v>0</v>
      </c>
      <c r="CQ198" s="166" t="str">
        <f>'2.ورود اطلاعات'!CS198</f>
        <v xml:space="preserve"> </v>
      </c>
      <c r="CR198" s="166" t="str">
        <f>'2.ورود اطلاعات'!CT198</f>
        <v xml:space="preserve"> </v>
      </c>
      <c r="CS198" s="280" t="str">
        <f t="shared" si="35"/>
        <v>تست اچ آی وی انجام نشده است</v>
      </c>
      <c r="CT198" s="166" t="str">
        <f>'2.ورود اطلاعات'!CU198</f>
        <v>خیر</v>
      </c>
      <c r="DI198" s="164"/>
      <c r="DJ198" s="164"/>
    </row>
    <row r="199" spans="1:114" s="166" customFormat="1" ht="11.65" x14ac:dyDescent="0.35">
      <c r="A199" s="144" t="str">
        <f>'2.ورود اطلاعات'!BS199</f>
        <v>خیر</v>
      </c>
      <c r="B199" s="166">
        <f>'2.ورود اطلاعات'!A199</f>
        <v>198</v>
      </c>
      <c r="C199" s="166">
        <f>'1.مشخصات مرکز'!$D$2</f>
        <v>1398</v>
      </c>
      <c r="D199" s="166" t="str">
        <f>'1.مشخصات مرکز'!$D$3</f>
        <v>انتخاب کنید ...</v>
      </c>
      <c r="E199" s="166" t="str">
        <f>'1.مشخصات مرکز'!$D$4</f>
        <v>انتخاب کنید ...</v>
      </c>
      <c r="F199" s="166" t="str">
        <f>'1.مشخصات مرکز'!$D$5</f>
        <v>انتخاب کنید ...</v>
      </c>
      <c r="G199" s="166">
        <f>'1.مشخصات مرکز'!$D$6</f>
        <v>0</v>
      </c>
      <c r="H199" s="166" t="str">
        <f>'1.مشخصات مرکز'!$D$7</f>
        <v>انتخاب کنید ...</v>
      </c>
      <c r="I199" s="166">
        <f>'1.مشخصات مرکز'!$D$8</f>
        <v>0</v>
      </c>
      <c r="J199" s="166">
        <f>'1.مشخصات مرکز'!$D$9</f>
        <v>0</v>
      </c>
      <c r="K199" s="164">
        <f>'1.مشخصات مرکز'!$D$10</f>
        <v>0</v>
      </c>
      <c r="L199" s="164">
        <f>'1.مشخصات مرکز'!$D$11</f>
        <v>0</v>
      </c>
      <c r="M199" s="166">
        <f>'2.ورود اطلاعات'!B199</f>
        <v>0</v>
      </c>
      <c r="N199" s="166">
        <f>'2.ورود اطلاعات'!C199</f>
        <v>0</v>
      </c>
      <c r="O199" s="166" t="str">
        <f>IF('2.ورود اطلاعات'!F199=0,"نامعلوم",'2.ورود اطلاعات'!F199)</f>
        <v>نامعلوم</v>
      </c>
      <c r="P199" s="166">
        <f>'2.ورود اطلاعات'!J199</f>
        <v>0</v>
      </c>
      <c r="Q199" s="166">
        <f>'2.ورود اطلاعات'!K199</f>
        <v>0</v>
      </c>
      <c r="R199" s="166">
        <f>'2.ورود اطلاعات'!L199</f>
        <v>0</v>
      </c>
      <c r="S199" s="166">
        <f>'2.ورود اطلاعات'!M199</f>
        <v>0</v>
      </c>
      <c r="T199" s="166">
        <f>'2.ورود اطلاعات'!N199</f>
        <v>0</v>
      </c>
      <c r="U199" s="166">
        <f>'2.ورود اطلاعات'!O199</f>
        <v>1398</v>
      </c>
      <c r="V199" s="166">
        <f>'2.ورود اطلاعات'!P199</f>
        <v>0</v>
      </c>
      <c r="W199" s="166">
        <f>'2.ورود اطلاعات'!Q199</f>
        <v>0</v>
      </c>
      <c r="X199" s="166">
        <f>'2.ورود اطلاعات'!R199</f>
        <v>0</v>
      </c>
      <c r="Y199" s="166">
        <f>'2.ورود اطلاعات'!S199</f>
        <v>0</v>
      </c>
      <c r="Z199" s="166">
        <f>'2.ورود اطلاعات'!T199</f>
        <v>0</v>
      </c>
      <c r="AA199" s="166">
        <f>'2.ورود اطلاعات'!U199</f>
        <v>0</v>
      </c>
      <c r="AB199" s="166">
        <f>'2.ورود اطلاعات'!V199</f>
        <v>0</v>
      </c>
      <c r="AC199" s="166">
        <f>'2.ورود اطلاعات'!W199</f>
        <v>0</v>
      </c>
      <c r="AD199" s="166">
        <f>'2.ورود اطلاعات'!X199</f>
        <v>0</v>
      </c>
      <c r="AE199" s="166">
        <f>'2.ورود اطلاعات'!Y199</f>
        <v>0</v>
      </c>
      <c r="AF199" s="166">
        <f>'2.ورود اطلاعات'!Z199</f>
        <v>0</v>
      </c>
      <c r="AG199" s="166">
        <f>'2.ورود اطلاعات'!AA199</f>
        <v>0</v>
      </c>
      <c r="AH199" s="166">
        <f>'2.ورود اطلاعات'!AB199</f>
        <v>0</v>
      </c>
      <c r="AI199" s="166">
        <f>'2.ورود اطلاعات'!AC199</f>
        <v>0</v>
      </c>
      <c r="AJ199" s="166">
        <f>'2.ورود اطلاعات'!AD199</f>
        <v>0</v>
      </c>
      <c r="AK199" s="166">
        <f>'2.ورود اطلاعات'!AE199</f>
        <v>0</v>
      </c>
      <c r="AL199" s="166">
        <f>'2.ورود اطلاعات'!AF199</f>
        <v>0</v>
      </c>
      <c r="AM199" s="166">
        <f>'2.ورود اطلاعات'!AG199</f>
        <v>0</v>
      </c>
      <c r="AN199" s="166">
        <f>'2.ورود اطلاعات'!AH199</f>
        <v>0</v>
      </c>
      <c r="AO199" s="166">
        <f>'2.ورود اطلاعات'!AI199</f>
        <v>0</v>
      </c>
      <c r="AP199" s="166" t="str">
        <f>'2.ورود اطلاعات'!AK199</f>
        <v xml:space="preserve">         </v>
      </c>
      <c r="AQ199" s="166" t="str">
        <f>'2.ورود اطلاعات'!AL199</f>
        <v>هیچکدام</v>
      </c>
      <c r="AR199" s="166" t="str">
        <f>'2.ورود اطلاعات'!AM199</f>
        <v>7.هیچکدام</v>
      </c>
      <c r="AS199" s="166" t="str">
        <f>'2.ورود اطلاعات'!AN199</f>
        <v>نامعلوم</v>
      </c>
      <c r="AT199" s="166" t="str">
        <f>'2.ورود اطلاعات'!AO199</f>
        <v>نامعلوم</v>
      </c>
      <c r="AU199" s="166" t="str">
        <f>'2.ورود اطلاعات'!CV199</f>
        <v>ارائه نشده است.</v>
      </c>
      <c r="AV199" s="166">
        <f>'2.ورود اطلاعات'!CW199</f>
        <v>0</v>
      </c>
      <c r="AW199" s="164">
        <f>'2.ورود اطلاعات'!AT199</f>
        <v>0</v>
      </c>
      <c r="AX199" s="164">
        <f>'2.ورود اطلاعات'!AU199</f>
        <v>0</v>
      </c>
      <c r="AY199" s="164">
        <f>'2.ورود اطلاعات'!AV199</f>
        <v>0</v>
      </c>
      <c r="AZ199" s="164">
        <f>'2.ورود اطلاعات'!AW199</f>
        <v>0</v>
      </c>
      <c r="BA199" s="164">
        <f>'2.ورود اطلاعات'!AX199</f>
        <v>0</v>
      </c>
      <c r="BB199" s="166">
        <f>'2.ورود اطلاعات'!BT199</f>
        <v>0</v>
      </c>
      <c r="BC199" s="166" t="str">
        <f>'2.ورود اطلاعات'!BU199</f>
        <v xml:space="preserve"> </v>
      </c>
      <c r="BD199" s="166" t="str">
        <f>'2.ورود اطلاعات'!BV199</f>
        <v xml:space="preserve"> </v>
      </c>
      <c r="BE199" s="280" t="str">
        <f t="shared" si="27"/>
        <v>تست اچ آی وی انجام نشده است</v>
      </c>
      <c r="BF199" s="164">
        <f>'2.ورود اطلاعات'!BK199</f>
        <v>0</v>
      </c>
      <c r="BG199" s="164">
        <f>'2.ورود اطلاعات'!BL199</f>
        <v>0</v>
      </c>
      <c r="BH199" s="164">
        <f>'2.ورود اطلاعات'!BM199</f>
        <v>0</v>
      </c>
      <c r="BI199" s="164">
        <f>'2.ورود اطلاعات'!BN199</f>
        <v>0</v>
      </c>
      <c r="BJ199" s="164">
        <f>'2.ورود اطلاعات'!BO199</f>
        <v>0</v>
      </c>
      <c r="BK199" s="164">
        <f>'2.ورود اطلاعات'!BP199</f>
        <v>0</v>
      </c>
      <c r="BL199" s="164">
        <f>'2.ورود اطلاعات'!BQ199</f>
        <v>0</v>
      </c>
      <c r="BM199" s="164">
        <f>'2.ورود اطلاعات'!BR199</f>
        <v>0</v>
      </c>
      <c r="BN199" s="166">
        <f>'2.ورود اطلاعات'!BW199</f>
        <v>0</v>
      </c>
      <c r="BO199" s="166" t="str">
        <f>'2.ورود اطلاعات'!BX199</f>
        <v xml:space="preserve"> </v>
      </c>
      <c r="BP199" s="166" t="str">
        <f>'2.ورود اطلاعات'!BY199</f>
        <v xml:space="preserve"> </v>
      </c>
      <c r="BQ199" s="280" t="str">
        <f t="shared" si="28"/>
        <v>تست اچ آی وی انجام نشده است</v>
      </c>
      <c r="BR199" s="166">
        <f>'2.ورود اطلاعات'!BZ199</f>
        <v>0</v>
      </c>
      <c r="BS199" s="166" t="str">
        <f>'2.ورود اطلاعات'!CA199</f>
        <v xml:space="preserve"> </v>
      </c>
      <c r="BT199" s="166" t="str">
        <f>'2.ورود اطلاعات'!CB199</f>
        <v xml:space="preserve"> </v>
      </c>
      <c r="BU199" s="280" t="str">
        <f t="shared" si="29"/>
        <v>تست اچ آی وی انجام نشده است</v>
      </c>
      <c r="BV199" s="166">
        <f>'2.ورود اطلاعات'!CC199</f>
        <v>0</v>
      </c>
      <c r="BW199" s="166" t="str">
        <f>'2.ورود اطلاعات'!CD199</f>
        <v xml:space="preserve"> </v>
      </c>
      <c r="BX199" s="166" t="str">
        <f>'2.ورود اطلاعات'!CE199</f>
        <v xml:space="preserve"> </v>
      </c>
      <c r="BY199" s="280" t="str">
        <f t="shared" si="30"/>
        <v>تست اچ آی وی انجام نشده است</v>
      </c>
      <c r="BZ199" s="166">
        <f>'2.ورود اطلاعات'!CF199</f>
        <v>0</v>
      </c>
      <c r="CA199" s="166" t="str">
        <f>'2.ورود اطلاعات'!CG199</f>
        <v xml:space="preserve"> </v>
      </c>
      <c r="CB199" s="166" t="str">
        <f>'2.ورود اطلاعات'!CH199</f>
        <v xml:space="preserve"> </v>
      </c>
      <c r="CC199" s="280" t="str">
        <f t="shared" si="31"/>
        <v>تست اچ آی وی انجام نشده است</v>
      </c>
      <c r="CD199" s="166">
        <f>'2.ورود اطلاعات'!CI199</f>
        <v>0</v>
      </c>
      <c r="CE199" s="166" t="str">
        <f>'2.ورود اطلاعات'!CJ199</f>
        <v xml:space="preserve"> </v>
      </c>
      <c r="CF199" s="166" t="str">
        <f>'2.ورود اطلاعات'!CK199</f>
        <v xml:space="preserve"> </v>
      </c>
      <c r="CG199" s="280" t="str">
        <f t="shared" si="32"/>
        <v>تست اچ آی وی انجام نشده است</v>
      </c>
      <c r="CH199" s="166">
        <f>'2.ورود اطلاعات'!CL199</f>
        <v>0</v>
      </c>
      <c r="CI199" s="166" t="str">
        <f>'2.ورود اطلاعات'!CM199</f>
        <v xml:space="preserve"> </v>
      </c>
      <c r="CJ199" s="166" t="str">
        <f>'2.ورود اطلاعات'!CN199</f>
        <v xml:space="preserve"> </v>
      </c>
      <c r="CK199" s="280" t="str">
        <f t="shared" si="33"/>
        <v>تست اچ آی وی انجام نشده است</v>
      </c>
      <c r="CL199" s="166">
        <f>'2.ورود اطلاعات'!CO199</f>
        <v>0</v>
      </c>
      <c r="CM199" s="166" t="str">
        <f>'2.ورود اطلاعات'!CP199</f>
        <v xml:space="preserve"> </v>
      </c>
      <c r="CN199" s="166" t="str">
        <f>'2.ورود اطلاعات'!CQ199</f>
        <v xml:space="preserve"> </v>
      </c>
      <c r="CO199" s="280" t="str">
        <f t="shared" si="34"/>
        <v>تست اچ آی وی انجام نشده است</v>
      </c>
      <c r="CP199" s="166">
        <f>'2.ورود اطلاعات'!CR199</f>
        <v>0</v>
      </c>
      <c r="CQ199" s="166" t="str">
        <f>'2.ورود اطلاعات'!CS199</f>
        <v xml:space="preserve"> </v>
      </c>
      <c r="CR199" s="166" t="str">
        <f>'2.ورود اطلاعات'!CT199</f>
        <v xml:space="preserve"> </v>
      </c>
      <c r="CS199" s="280" t="str">
        <f t="shared" si="35"/>
        <v>تست اچ آی وی انجام نشده است</v>
      </c>
      <c r="CT199" s="166" t="str">
        <f>'2.ورود اطلاعات'!CU199</f>
        <v>خیر</v>
      </c>
      <c r="DI199" s="164"/>
      <c r="DJ199" s="164"/>
    </row>
    <row r="200" spans="1:114" s="166" customFormat="1" ht="11.65" x14ac:dyDescent="0.35">
      <c r="A200" s="144" t="str">
        <f>'2.ورود اطلاعات'!BS200</f>
        <v>خیر</v>
      </c>
      <c r="B200" s="166">
        <f>'2.ورود اطلاعات'!A200</f>
        <v>199</v>
      </c>
      <c r="C200" s="166">
        <f>'1.مشخصات مرکز'!$D$2</f>
        <v>1398</v>
      </c>
      <c r="D200" s="166" t="str">
        <f>'1.مشخصات مرکز'!$D$3</f>
        <v>انتخاب کنید ...</v>
      </c>
      <c r="E200" s="166" t="str">
        <f>'1.مشخصات مرکز'!$D$4</f>
        <v>انتخاب کنید ...</v>
      </c>
      <c r="F200" s="166" t="str">
        <f>'1.مشخصات مرکز'!$D$5</f>
        <v>انتخاب کنید ...</v>
      </c>
      <c r="G200" s="166">
        <f>'1.مشخصات مرکز'!$D$6</f>
        <v>0</v>
      </c>
      <c r="H200" s="166" t="str">
        <f>'1.مشخصات مرکز'!$D$7</f>
        <v>انتخاب کنید ...</v>
      </c>
      <c r="I200" s="166">
        <f>'1.مشخصات مرکز'!$D$8</f>
        <v>0</v>
      </c>
      <c r="J200" s="166">
        <f>'1.مشخصات مرکز'!$D$9</f>
        <v>0</v>
      </c>
      <c r="K200" s="164">
        <f>'1.مشخصات مرکز'!$D$10</f>
        <v>0</v>
      </c>
      <c r="L200" s="164">
        <f>'1.مشخصات مرکز'!$D$11</f>
        <v>0</v>
      </c>
      <c r="M200" s="166">
        <f>'2.ورود اطلاعات'!B200</f>
        <v>0</v>
      </c>
      <c r="N200" s="166">
        <f>'2.ورود اطلاعات'!C200</f>
        <v>0</v>
      </c>
      <c r="O200" s="166" t="str">
        <f>IF('2.ورود اطلاعات'!F200=0,"نامعلوم",'2.ورود اطلاعات'!F200)</f>
        <v>نامعلوم</v>
      </c>
      <c r="P200" s="166">
        <f>'2.ورود اطلاعات'!J200</f>
        <v>0</v>
      </c>
      <c r="Q200" s="166">
        <f>'2.ورود اطلاعات'!K200</f>
        <v>0</v>
      </c>
      <c r="R200" s="166">
        <f>'2.ورود اطلاعات'!L200</f>
        <v>0</v>
      </c>
      <c r="S200" s="166">
        <f>'2.ورود اطلاعات'!M200</f>
        <v>0</v>
      </c>
      <c r="T200" s="166">
        <f>'2.ورود اطلاعات'!N200</f>
        <v>0</v>
      </c>
      <c r="U200" s="166">
        <f>'2.ورود اطلاعات'!O200</f>
        <v>1398</v>
      </c>
      <c r="V200" s="166">
        <f>'2.ورود اطلاعات'!P200</f>
        <v>0</v>
      </c>
      <c r="W200" s="166">
        <f>'2.ورود اطلاعات'!Q200</f>
        <v>0</v>
      </c>
      <c r="X200" s="166">
        <f>'2.ورود اطلاعات'!R200</f>
        <v>0</v>
      </c>
      <c r="Y200" s="166">
        <f>'2.ورود اطلاعات'!S200</f>
        <v>0</v>
      </c>
      <c r="Z200" s="166">
        <f>'2.ورود اطلاعات'!T200</f>
        <v>0</v>
      </c>
      <c r="AA200" s="166">
        <f>'2.ورود اطلاعات'!U200</f>
        <v>0</v>
      </c>
      <c r="AB200" s="166">
        <f>'2.ورود اطلاعات'!V200</f>
        <v>0</v>
      </c>
      <c r="AC200" s="166">
        <f>'2.ورود اطلاعات'!W200</f>
        <v>0</v>
      </c>
      <c r="AD200" s="166">
        <f>'2.ورود اطلاعات'!X200</f>
        <v>0</v>
      </c>
      <c r="AE200" s="166">
        <f>'2.ورود اطلاعات'!Y200</f>
        <v>0</v>
      </c>
      <c r="AF200" s="166">
        <f>'2.ورود اطلاعات'!Z200</f>
        <v>0</v>
      </c>
      <c r="AG200" s="166">
        <f>'2.ورود اطلاعات'!AA200</f>
        <v>0</v>
      </c>
      <c r="AH200" s="166">
        <f>'2.ورود اطلاعات'!AB200</f>
        <v>0</v>
      </c>
      <c r="AI200" s="166">
        <f>'2.ورود اطلاعات'!AC200</f>
        <v>0</v>
      </c>
      <c r="AJ200" s="166">
        <f>'2.ورود اطلاعات'!AD200</f>
        <v>0</v>
      </c>
      <c r="AK200" s="166">
        <f>'2.ورود اطلاعات'!AE200</f>
        <v>0</v>
      </c>
      <c r="AL200" s="166">
        <f>'2.ورود اطلاعات'!AF200</f>
        <v>0</v>
      </c>
      <c r="AM200" s="166">
        <f>'2.ورود اطلاعات'!AG200</f>
        <v>0</v>
      </c>
      <c r="AN200" s="166">
        <f>'2.ورود اطلاعات'!AH200</f>
        <v>0</v>
      </c>
      <c r="AO200" s="166">
        <f>'2.ورود اطلاعات'!AI200</f>
        <v>0</v>
      </c>
      <c r="AP200" s="166" t="str">
        <f>'2.ورود اطلاعات'!AK200</f>
        <v xml:space="preserve">         </v>
      </c>
      <c r="AQ200" s="166" t="str">
        <f>'2.ورود اطلاعات'!AL200</f>
        <v>هیچکدام</v>
      </c>
      <c r="AR200" s="166" t="str">
        <f>'2.ورود اطلاعات'!AM200</f>
        <v>7.هیچکدام</v>
      </c>
      <c r="AS200" s="166" t="str">
        <f>'2.ورود اطلاعات'!AN200</f>
        <v>نامعلوم</v>
      </c>
      <c r="AT200" s="166" t="str">
        <f>'2.ورود اطلاعات'!AO200</f>
        <v>نامعلوم</v>
      </c>
      <c r="AU200" s="166" t="str">
        <f>'2.ورود اطلاعات'!CV200</f>
        <v>ارائه نشده است.</v>
      </c>
      <c r="AV200" s="166">
        <f>'2.ورود اطلاعات'!CW200</f>
        <v>0</v>
      </c>
      <c r="AW200" s="164">
        <f>'2.ورود اطلاعات'!AT200</f>
        <v>0</v>
      </c>
      <c r="AX200" s="164">
        <f>'2.ورود اطلاعات'!AU200</f>
        <v>0</v>
      </c>
      <c r="AY200" s="164">
        <f>'2.ورود اطلاعات'!AV200</f>
        <v>0</v>
      </c>
      <c r="AZ200" s="164">
        <f>'2.ورود اطلاعات'!AW200</f>
        <v>0</v>
      </c>
      <c r="BA200" s="164">
        <f>'2.ورود اطلاعات'!AX200</f>
        <v>0</v>
      </c>
      <c r="BB200" s="166">
        <f>'2.ورود اطلاعات'!BT200</f>
        <v>0</v>
      </c>
      <c r="BC200" s="166" t="str">
        <f>'2.ورود اطلاعات'!BU200</f>
        <v xml:space="preserve"> </v>
      </c>
      <c r="BD200" s="166" t="str">
        <f>'2.ورود اطلاعات'!BV200</f>
        <v xml:space="preserve"> </v>
      </c>
      <c r="BE200" s="280" t="str">
        <f t="shared" si="27"/>
        <v>تست اچ آی وی انجام نشده است</v>
      </c>
      <c r="BF200" s="164">
        <f>'2.ورود اطلاعات'!BK200</f>
        <v>0</v>
      </c>
      <c r="BG200" s="164">
        <f>'2.ورود اطلاعات'!BL200</f>
        <v>0</v>
      </c>
      <c r="BH200" s="164">
        <f>'2.ورود اطلاعات'!BM200</f>
        <v>0</v>
      </c>
      <c r="BI200" s="164">
        <f>'2.ورود اطلاعات'!BN200</f>
        <v>0</v>
      </c>
      <c r="BJ200" s="164">
        <f>'2.ورود اطلاعات'!BO200</f>
        <v>0</v>
      </c>
      <c r="BK200" s="164">
        <f>'2.ورود اطلاعات'!BP200</f>
        <v>0</v>
      </c>
      <c r="BL200" s="164">
        <f>'2.ورود اطلاعات'!BQ200</f>
        <v>0</v>
      </c>
      <c r="BM200" s="164">
        <f>'2.ورود اطلاعات'!BR200</f>
        <v>0</v>
      </c>
      <c r="BN200" s="166">
        <f>'2.ورود اطلاعات'!BW200</f>
        <v>0</v>
      </c>
      <c r="BO200" s="166" t="str">
        <f>'2.ورود اطلاعات'!BX200</f>
        <v xml:space="preserve"> </v>
      </c>
      <c r="BP200" s="166" t="str">
        <f>'2.ورود اطلاعات'!BY200</f>
        <v xml:space="preserve"> </v>
      </c>
      <c r="BQ200" s="280" t="str">
        <f t="shared" si="28"/>
        <v>تست اچ آی وی انجام نشده است</v>
      </c>
      <c r="BR200" s="166">
        <f>'2.ورود اطلاعات'!BZ200</f>
        <v>0</v>
      </c>
      <c r="BS200" s="166" t="str">
        <f>'2.ورود اطلاعات'!CA200</f>
        <v xml:space="preserve"> </v>
      </c>
      <c r="BT200" s="166" t="str">
        <f>'2.ورود اطلاعات'!CB200</f>
        <v xml:space="preserve"> </v>
      </c>
      <c r="BU200" s="280" t="str">
        <f t="shared" si="29"/>
        <v>تست اچ آی وی انجام نشده است</v>
      </c>
      <c r="BV200" s="166">
        <f>'2.ورود اطلاعات'!CC200</f>
        <v>0</v>
      </c>
      <c r="BW200" s="166" t="str">
        <f>'2.ورود اطلاعات'!CD200</f>
        <v xml:space="preserve"> </v>
      </c>
      <c r="BX200" s="166" t="str">
        <f>'2.ورود اطلاعات'!CE200</f>
        <v xml:space="preserve"> </v>
      </c>
      <c r="BY200" s="280" t="str">
        <f t="shared" si="30"/>
        <v>تست اچ آی وی انجام نشده است</v>
      </c>
      <c r="BZ200" s="166">
        <f>'2.ورود اطلاعات'!CF200</f>
        <v>0</v>
      </c>
      <c r="CA200" s="166" t="str">
        <f>'2.ورود اطلاعات'!CG200</f>
        <v xml:space="preserve"> </v>
      </c>
      <c r="CB200" s="166" t="str">
        <f>'2.ورود اطلاعات'!CH200</f>
        <v xml:space="preserve"> </v>
      </c>
      <c r="CC200" s="280" t="str">
        <f t="shared" si="31"/>
        <v>تست اچ آی وی انجام نشده است</v>
      </c>
      <c r="CD200" s="166">
        <f>'2.ورود اطلاعات'!CI200</f>
        <v>0</v>
      </c>
      <c r="CE200" s="166" t="str">
        <f>'2.ورود اطلاعات'!CJ200</f>
        <v xml:space="preserve"> </v>
      </c>
      <c r="CF200" s="166" t="str">
        <f>'2.ورود اطلاعات'!CK200</f>
        <v xml:space="preserve"> </v>
      </c>
      <c r="CG200" s="280" t="str">
        <f t="shared" si="32"/>
        <v>تست اچ آی وی انجام نشده است</v>
      </c>
      <c r="CH200" s="166">
        <f>'2.ورود اطلاعات'!CL200</f>
        <v>0</v>
      </c>
      <c r="CI200" s="166" t="str">
        <f>'2.ورود اطلاعات'!CM200</f>
        <v xml:space="preserve"> </v>
      </c>
      <c r="CJ200" s="166" t="str">
        <f>'2.ورود اطلاعات'!CN200</f>
        <v xml:space="preserve"> </v>
      </c>
      <c r="CK200" s="280" t="str">
        <f t="shared" si="33"/>
        <v>تست اچ آی وی انجام نشده است</v>
      </c>
      <c r="CL200" s="166">
        <f>'2.ورود اطلاعات'!CO200</f>
        <v>0</v>
      </c>
      <c r="CM200" s="166" t="str">
        <f>'2.ورود اطلاعات'!CP200</f>
        <v xml:space="preserve"> </v>
      </c>
      <c r="CN200" s="166" t="str">
        <f>'2.ورود اطلاعات'!CQ200</f>
        <v xml:space="preserve"> </v>
      </c>
      <c r="CO200" s="280" t="str">
        <f t="shared" si="34"/>
        <v>تست اچ آی وی انجام نشده است</v>
      </c>
      <c r="CP200" s="166">
        <f>'2.ورود اطلاعات'!CR200</f>
        <v>0</v>
      </c>
      <c r="CQ200" s="166" t="str">
        <f>'2.ورود اطلاعات'!CS200</f>
        <v xml:space="preserve"> </v>
      </c>
      <c r="CR200" s="166" t="str">
        <f>'2.ورود اطلاعات'!CT200</f>
        <v xml:space="preserve"> </v>
      </c>
      <c r="CS200" s="280" t="str">
        <f t="shared" si="35"/>
        <v>تست اچ آی وی انجام نشده است</v>
      </c>
      <c r="CT200" s="166" t="str">
        <f>'2.ورود اطلاعات'!CU200</f>
        <v>خیر</v>
      </c>
      <c r="DI200" s="164"/>
      <c r="DJ200" s="164"/>
    </row>
    <row r="201" spans="1:114" s="166" customFormat="1" ht="11.65" x14ac:dyDescent="0.35">
      <c r="A201" s="144" t="str">
        <f>'2.ورود اطلاعات'!BS201</f>
        <v>خیر</v>
      </c>
      <c r="B201" s="166">
        <f>'2.ورود اطلاعات'!A201</f>
        <v>200</v>
      </c>
      <c r="C201" s="166">
        <f>'1.مشخصات مرکز'!$D$2</f>
        <v>1398</v>
      </c>
      <c r="D201" s="166" t="str">
        <f>'1.مشخصات مرکز'!$D$3</f>
        <v>انتخاب کنید ...</v>
      </c>
      <c r="E201" s="166" t="str">
        <f>'1.مشخصات مرکز'!$D$4</f>
        <v>انتخاب کنید ...</v>
      </c>
      <c r="F201" s="166" t="str">
        <f>'1.مشخصات مرکز'!$D$5</f>
        <v>انتخاب کنید ...</v>
      </c>
      <c r="G201" s="166">
        <f>'1.مشخصات مرکز'!$D$6</f>
        <v>0</v>
      </c>
      <c r="H201" s="166" t="str">
        <f>'1.مشخصات مرکز'!$D$7</f>
        <v>انتخاب کنید ...</v>
      </c>
      <c r="I201" s="166">
        <f>'1.مشخصات مرکز'!$D$8</f>
        <v>0</v>
      </c>
      <c r="J201" s="166">
        <f>'1.مشخصات مرکز'!$D$9</f>
        <v>0</v>
      </c>
      <c r="K201" s="164">
        <f>'1.مشخصات مرکز'!$D$10</f>
        <v>0</v>
      </c>
      <c r="L201" s="164">
        <f>'1.مشخصات مرکز'!$D$11</f>
        <v>0</v>
      </c>
      <c r="M201" s="166">
        <f>'2.ورود اطلاعات'!B201</f>
        <v>0</v>
      </c>
      <c r="N201" s="166">
        <f>'2.ورود اطلاعات'!C201</f>
        <v>0</v>
      </c>
      <c r="O201" s="166" t="str">
        <f>IF('2.ورود اطلاعات'!F201=0,"نامعلوم",'2.ورود اطلاعات'!F201)</f>
        <v>نامعلوم</v>
      </c>
      <c r="P201" s="166">
        <f>'2.ورود اطلاعات'!J201</f>
        <v>0</v>
      </c>
      <c r="Q201" s="166">
        <f>'2.ورود اطلاعات'!K201</f>
        <v>0</v>
      </c>
      <c r="R201" s="166">
        <f>'2.ورود اطلاعات'!L201</f>
        <v>0</v>
      </c>
      <c r="S201" s="166">
        <f>'2.ورود اطلاعات'!M201</f>
        <v>0</v>
      </c>
      <c r="T201" s="166">
        <f>'2.ورود اطلاعات'!N201</f>
        <v>0</v>
      </c>
      <c r="U201" s="166">
        <f>'2.ورود اطلاعات'!O201</f>
        <v>1398</v>
      </c>
      <c r="V201" s="166">
        <f>'2.ورود اطلاعات'!P201</f>
        <v>0</v>
      </c>
      <c r="W201" s="166">
        <f>'2.ورود اطلاعات'!Q201</f>
        <v>0</v>
      </c>
      <c r="X201" s="166">
        <f>'2.ورود اطلاعات'!R201</f>
        <v>0</v>
      </c>
      <c r="Y201" s="166">
        <f>'2.ورود اطلاعات'!S201</f>
        <v>0</v>
      </c>
      <c r="Z201" s="166">
        <f>'2.ورود اطلاعات'!T201</f>
        <v>0</v>
      </c>
      <c r="AA201" s="166">
        <f>'2.ورود اطلاعات'!U201</f>
        <v>0</v>
      </c>
      <c r="AB201" s="166">
        <f>'2.ورود اطلاعات'!V201</f>
        <v>0</v>
      </c>
      <c r="AC201" s="166">
        <f>'2.ورود اطلاعات'!W201</f>
        <v>0</v>
      </c>
      <c r="AD201" s="166">
        <f>'2.ورود اطلاعات'!X201</f>
        <v>0</v>
      </c>
      <c r="AE201" s="166">
        <f>'2.ورود اطلاعات'!Y201</f>
        <v>0</v>
      </c>
      <c r="AF201" s="166">
        <f>'2.ورود اطلاعات'!Z201</f>
        <v>0</v>
      </c>
      <c r="AG201" s="166">
        <f>'2.ورود اطلاعات'!AA201</f>
        <v>0</v>
      </c>
      <c r="AH201" s="166">
        <f>'2.ورود اطلاعات'!AB201</f>
        <v>0</v>
      </c>
      <c r="AI201" s="166">
        <f>'2.ورود اطلاعات'!AC201</f>
        <v>0</v>
      </c>
      <c r="AJ201" s="166">
        <f>'2.ورود اطلاعات'!AD201</f>
        <v>0</v>
      </c>
      <c r="AK201" s="166">
        <f>'2.ورود اطلاعات'!AE201</f>
        <v>0</v>
      </c>
      <c r="AL201" s="166">
        <f>'2.ورود اطلاعات'!AF201</f>
        <v>0</v>
      </c>
      <c r="AM201" s="166">
        <f>'2.ورود اطلاعات'!AG201</f>
        <v>0</v>
      </c>
      <c r="AN201" s="166">
        <f>'2.ورود اطلاعات'!AH201</f>
        <v>0</v>
      </c>
      <c r="AO201" s="166">
        <f>'2.ورود اطلاعات'!AI201</f>
        <v>0</v>
      </c>
      <c r="AP201" s="166" t="str">
        <f>'2.ورود اطلاعات'!AK201</f>
        <v xml:space="preserve">         </v>
      </c>
      <c r="AQ201" s="166" t="str">
        <f>'2.ورود اطلاعات'!AL201</f>
        <v>هیچکدام</v>
      </c>
      <c r="AR201" s="166" t="str">
        <f>'2.ورود اطلاعات'!AM201</f>
        <v>7.هیچکدام</v>
      </c>
      <c r="AS201" s="166" t="str">
        <f>'2.ورود اطلاعات'!AN201</f>
        <v>نامعلوم</v>
      </c>
      <c r="AT201" s="166" t="str">
        <f>'2.ورود اطلاعات'!AO201</f>
        <v>نامعلوم</v>
      </c>
      <c r="AU201" s="166" t="str">
        <f>'2.ورود اطلاعات'!CV201</f>
        <v>ارائه نشده است.</v>
      </c>
      <c r="AV201" s="166">
        <f>'2.ورود اطلاعات'!CW201</f>
        <v>0</v>
      </c>
      <c r="AW201" s="164">
        <f>'2.ورود اطلاعات'!AT201</f>
        <v>0</v>
      </c>
      <c r="AX201" s="164">
        <f>'2.ورود اطلاعات'!AU201</f>
        <v>0</v>
      </c>
      <c r="AY201" s="164">
        <f>'2.ورود اطلاعات'!AV201</f>
        <v>0</v>
      </c>
      <c r="AZ201" s="164">
        <f>'2.ورود اطلاعات'!AW201</f>
        <v>0</v>
      </c>
      <c r="BA201" s="164">
        <f>'2.ورود اطلاعات'!AX201</f>
        <v>0</v>
      </c>
      <c r="BB201" s="166">
        <f>'2.ورود اطلاعات'!BT201</f>
        <v>0</v>
      </c>
      <c r="BC201" s="166" t="str">
        <f>'2.ورود اطلاعات'!BU201</f>
        <v xml:space="preserve"> </v>
      </c>
      <c r="BD201" s="166" t="str">
        <f>'2.ورود اطلاعات'!BV201</f>
        <v xml:space="preserve"> </v>
      </c>
      <c r="BE201" s="280" t="str">
        <f t="shared" si="27"/>
        <v>تست اچ آی وی انجام نشده است</v>
      </c>
      <c r="BF201" s="164">
        <f>'2.ورود اطلاعات'!BK201</f>
        <v>0</v>
      </c>
      <c r="BG201" s="164">
        <f>'2.ورود اطلاعات'!BL201</f>
        <v>0</v>
      </c>
      <c r="BH201" s="164">
        <f>'2.ورود اطلاعات'!BM201</f>
        <v>0</v>
      </c>
      <c r="BI201" s="164">
        <f>'2.ورود اطلاعات'!BN201</f>
        <v>0</v>
      </c>
      <c r="BJ201" s="164">
        <f>'2.ورود اطلاعات'!BO201</f>
        <v>0</v>
      </c>
      <c r="BK201" s="164">
        <f>'2.ورود اطلاعات'!BP201</f>
        <v>0</v>
      </c>
      <c r="BL201" s="164">
        <f>'2.ورود اطلاعات'!BQ201</f>
        <v>0</v>
      </c>
      <c r="BM201" s="164">
        <f>'2.ورود اطلاعات'!BR201</f>
        <v>0</v>
      </c>
      <c r="BN201" s="166">
        <f>'2.ورود اطلاعات'!BW201</f>
        <v>0</v>
      </c>
      <c r="BO201" s="166" t="str">
        <f>'2.ورود اطلاعات'!BX201</f>
        <v xml:space="preserve"> </v>
      </c>
      <c r="BP201" s="166" t="str">
        <f>'2.ورود اطلاعات'!BY201</f>
        <v xml:space="preserve"> </v>
      </c>
      <c r="BQ201" s="280" t="str">
        <f t="shared" si="28"/>
        <v>تست اچ آی وی انجام نشده است</v>
      </c>
      <c r="BR201" s="166">
        <f>'2.ورود اطلاعات'!BZ201</f>
        <v>0</v>
      </c>
      <c r="BS201" s="166" t="str">
        <f>'2.ورود اطلاعات'!CA201</f>
        <v xml:space="preserve"> </v>
      </c>
      <c r="BT201" s="166" t="str">
        <f>'2.ورود اطلاعات'!CB201</f>
        <v xml:space="preserve"> </v>
      </c>
      <c r="BU201" s="280" t="str">
        <f t="shared" si="29"/>
        <v>تست اچ آی وی انجام نشده است</v>
      </c>
      <c r="BV201" s="166">
        <f>'2.ورود اطلاعات'!CC201</f>
        <v>0</v>
      </c>
      <c r="BW201" s="166" t="str">
        <f>'2.ورود اطلاعات'!CD201</f>
        <v xml:space="preserve"> </v>
      </c>
      <c r="BX201" s="166" t="str">
        <f>'2.ورود اطلاعات'!CE201</f>
        <v xml:space="preserve"> </v>
      </c>
      <c r="BY201" s="280" t="str">
        <f t="shared" si="30"/>
        <v>تست اچ آی وی انجام نشده است</v>
      </c>
      <c r="BZ201" s="166">
        <f>'2.ورود اطلاعات'!CF201</f>
        <v>0</v>
      </c>
      <c r="CA201" s="166" t="str">
        <f>'2.ورود اطلاعات'!CG201</f>
        <v xml:space="preserve"> </v>
      </c>
      <c r="CB201" s="166" t="str">
        <f>'2.ورود اطلاعات'!CH201</f>
        <v xml:space="preserve"> </v>
      </c>
      <c r="CC201" s="280" t="str">
        <f t="shared" si="31"/>
        <v>تست اچ آی وی انجام نشده است</v>
      </c>
      <c r="CD201" s="166">
        <f>'2.ورود اطلاعات'!CI201</f>
        <v>0</v>
      </c>
      <c r="CE201" s="166" t="str">
        <f>'2.ورود اطلاعات'!CJ201</f>
        <v xml:space="preserve"> </v>
      </c>
      <c r="CF201" s="166" t="str">
        <f>'2.ورود اطلاعات'!CK201</f>
        <v xml:space="preserve"> </v>
      </c>
      <c r="CG201" s="280" t="str">
        <f t="shared" si="32"/>
        <v>تست اچ آی وی انجام نشده است</v>
      </c>
      <c r="CH201" s="166">
        <f>'2.ورود اطلاعات'!CL201</f>
        <v>0</v>
      </c>
      <c r="CI201" s="166" t="str">
        <f>'2.ورود اطلاعات'!CM201</f>
        <v xml:space="preserve"> </v>
      </c>
      <c r="CJ201" s="166" t="str">
        <f>'2.ورود اطلاعات'!CN201</f>
        <v xml:space="preserve"> </v>
      </c>
      <c r="CK201" s="280" t="str">
        <f t="shared" si="33"/>
        <v>تست اچ آی وی انجام نشده است</v>
      </c>
      <c r="CL201" s="166">
        <f>'2.ورود اطلاعات'!CO201</f>
        <v>0</v>
      </c>
      <c r="CM201" s="166" t="str">
        <f>'2.ورود اطلاعات'!CP201</f>
        <v xml:space="preserve"> </v>
      </c>
      <c r="CN201" s="166" t="str">
        <f>'2.ورود اطلاعات'!CQ201</f>
        <v xml:space="preserve"> </v>
      </c>
      <c r="CO201" s="280" t="str">
        <f t="shared" si="34"/>
        <v>تست اچ آی وی انجام نشده است</v>
      </c>
      <c r="CP201" s="166">
        <f>'2.ورود اطلاعات'!CR201</f>
        <v>0</v>
      </c>
      <c r="CQ201" s="166" t="str">
        <f>'2.ورود اطلاعات'!CS201</f>
        <v xml:space="preserve"> </v>
      </c>
      <c r="CR201" s="166" t="str">
        <f>'2.ورود اطلاعات'!CT201</f>
        <v xml:space="preserve"> </v>
      </c>
      <c r="CS201" s="280" t="str">
        <f t="shared" si="35"/>
        <v>تست اچ آی وی انجام نشده است</v>
      </c>
      <c r="CT201" s="166" t="str">
        <f>'2.ورود اطلاعات'!CU201</f>
        <v>خیر</v>
      </c>
      <c r="DI201" s="164"/>
      <c r="DJ201" s="164"/>
    </row>
    <row r="202" spans="1:114" s="166" customFormat="1" ht="11.65" x14ac:dyDescent="0.35">
      <c r="A202" s="144" t="str">
        <f>'2.ورود اطلاعات'!BS202</f>
        <v>خیر</v>
      </c>
      <c r="B202" s="166">
        <f>'2.ورود اطلاعات'!A202</f>
        <v>201</v>
      </c>
      <c r="C202" s="166">
        <f>'1.مشخصات مرکز'!$D$2</f>
        <v>1398</v>
      </c>
      <c r="D202" s="166" t="str">
        <f>'1.مشخصات مرکز'!$D$3</f>
        <v>انتخاب کنید ...</v>
      </c>
      <c r="E202" s="166" t="str">
        <f>'1.مشخصات مرکز'!$D$4</f>
        <v>انتخاب کنید ...</v>
      </c>
      <c r="F202" s="166" t="str">
        <f>'1.مشخصات مرکز'!$D$5</f>
        <v>انتخاب کنید ...</v>
      </c>
      <c r="G202" s="166">
        <f>'1.مشخصات مرکز'!$D$6</f>
        <v>0</v>
      </c>
      <c r="H202" s="166" t="str">
        <f>'1.مشخصات مرکز'!$D$7</f>
        <v>انتخاب کنید ...</v>
      </c>
      <c r="I202" s="166">
        <f>'1.مشخصات مرکز'!$D$8</f>
        <v>0</v>
      </c>
      <c r="J202" s="166">
        <f>'1.مشخصات مرکز'!$D$9</f>
        <v>0</v>
      </c>
      <c r="K202" s="164">
        <f>'1.مشخصات مرکز'!$D$10</f>
        <v>0</v>
      </c>
      <c r="L202" s="164">
        <f>'1.مشخصات مرکز'!$D$11</f>
        <v>0</v>
      </c>
      <c r="M202" s="166">
        <f>'2.ورود اطلاعات'!B202</f>
        <v>0</v>
      </c>
      <c r="N202" s="166">
        <f>'2.ورود اطلاعات'!C202</f>
        <v>0</v>
      </c>
      <c r="O202" s="166" t="str">
        <f>IF('2.ورود اطلاعات'!F202=0,"نامعلوم",'2.ورود اطلاعات'!F202)</f>
        <v>نامعلوم</v>
      </c>
      <c r="P202" s="166">
        <f>'2.ورود اطلاعات'!J202</f>
        <v>0</v>
      </c>
      <c r="Q202" s="166">
        <f>'2.ورود اطلاعات'!K202</f>
        <v>0</v>
      </c>
      <c r="R202" s="166">
        <f>'2.ورود اطلاعات'!L202</f>
        <v>0</v>
      </c>
      <c r="S202" s="166">
        <f>'2.ورود اطلاعات'!M202</f>
        <v>0</v>
      </c>
      <c r="T202" s="166">
        <f>'2.ورود اطلاعات'!N202</f>
        <v>0</v>
      </c>
      <c r="U202" s="166">
        <f>'2.ورود اطلاعات'!O202</f>
        <v>1398</v>
      </c>
      <c r="V202" s="166">
        <f>'2.ورود اطلاعات'!P202</f>
        <v>0</v>
      </c>
      <c r="W202" s="166">
        <f>'2.ورود اطلاعات'!Q202</f>
        <v>0</v>
      </c>
      <c r="X202" s="166">
        <f>'2.ورود اطلاعات'!R202</f>
        <v>0</v>
      </c>
      <c r="Y202" s="166">
        <f>'2.ورود اطلاعات'!S202</f>
        <v>0</v>
      </c>
      <c r="Z202" s="166">
        <f>'2.ورود اطلاعات'!T202</f>
        <v>0</v>
      </c>
      <c r="AA202" s="166">
        <f>'2.ورود اطلاعات'!U202</f>
        <v>0</v>
      </c>
      <c r="AB202" s="166">
        <f>'2.ورود اطلاعات'!V202</f>
        <v>0</v>
      </c>
      <c r="AC202" s="166">
        <f>'2.ورود اطلاعات'!W202</f>
        <v>0</v>
      </c>
      <c r="AD202" s="166">
        <f>'2.ورود اطلاعات'!X202</f>
        <v>0</v>
      </c>
      <c r="AE202" s="166">
        <f>'2.ورود اطلاعات'!Y202</f>
        <v>0</v>
      </c>
      <c r="AF202" s="166">
        <f>'2.ورود اطلاعات'!Z202</f>
        <v>0</v>
      </c>
      <c r="AG202" s="166">
        <f>'2.ورود اطلاعات'!AA202</f>
        <v>0</v>
      </c>
      <c r="AH202" s="166">
        <f>'2.ورود اطلاعات'!AB202</f>
        <v>0</v>
      </c>
      <c r="AI202" s="166">
        <f>'2.ورود اطلاعات'!AC202</f>
        <v>0</v>
      </c>
      <c r="AJ202" s="166">
        <f>'2.ورود اطلاعات'!AD202</f>
        <v>0</v>
      </c>
      <c r="AK202" s="166">
        <f>'2.ورود اطلاعات'!AE202</f>
        <v>0</v>
      </c>
      <c r="AL202" s="166">
        <f>'2.ورود اطلاعات'!AF202</f>
        <v>0</v>
      </c>
      <c r="AM202" s="166">
        <f>'2.ورود اطلاعات'!AG202</f>
        <v>0</v>
      </c>
      <c r="AN202" s="166">
        <f>'2.ورود اطلاعات'!AH202</f>
        <v>0</v>
      </c>
      <c r="AO202" s="166">
        <f>'2.ورود اطلاعات'!AI202</f>
        <v>0</v>
      </c>
      <c r="AP202" s="166" t="str">
        <f>'2.ورود اطلاعات'!AK202</f>
        <v xml:space="preserve">         </v>
      </c>
      <c r="AQ202" s="166" t="str">
        <f>'2.ورود اطلاعات'!AL202</f>
        <v>هیچکدام</v>
      </c>
      <c r="AR202" s="166" t="str">
        <f>'2.ورود اطلاعات'!AM202</f>
        <v>7.هیچکدام</v>
      </c>
      <c r="AS202" s="166" t="str">
        <f>'2.ورود اطلاعات'!AN202</f>
        <v>نامعلوم</v>
      </c>
      <c r="AT202" s="166" t="str">
        <f>'2.ورود اطلاعات'!AO202</f>
        <v>نامعلوم</v>
      </c>
      <c r="AU202" s="166" t="str">
        <f>'2.ورود اطلاعات'!CV202</f>
        <v>ارائه نشده است.</v>
      </c>
      <c r="AV202" s="166">
        <f>'2.ورود اطلاعات'!CW202</f>
        <v>0</v>
      </c>
      <c r="AW202" s="164">
        <f>'2.ورود اطلاعات'!AT202</f>
        <v>0</v>
      </c>
      <c r="AX202" s="164">
        <f>'2.ورود اطلاعات'!AU202</f>
        <v>0</v>
      </c>
      <c r="AY202" s="164">
        <f>'2.ورود اطلاعات'!AV202</f>
        <v>0</v>
      </c>
      <c r="AZ202" s="164">
        <f>'2.ورود اطلاعات'!AW202</f>
        <v>0</v>
      </c>
      <c r="BA202" s="164">
        <f>'2.ورود اطلاعات'!AX202</f>
        <v>0</v>
      </c>
      <c r="BB202" s="166">
        <f>'2.ورود اطلاعات'!BT202</f>
        <v>0</v>
      </c>
      <c r="BC202" s="166" t="str">
        <f>'2.ورود اطلاعات'!BU202</f>
        <v xml:space="preserve"> </v>
      </c>
      <c r="BD202" s="166" t="str">
        <f>'2.ورود اطلاعات'!BV202</f>
        <v xml:space="preserve"> </v>
      </c>
      <c r="BE202" s="280" t="str">
        <f t="shared" si="27"/>
        <v>تست اچ آی وی انجام نشده است</v>
      </c>
      <c r="BF202" s="164">
        <f>'2.ورود اطلاعات'!BK202</f>
        <v>0</v>
      </c>
      <c r="BG202" s="164">
        <f>'2.ورود اطلاعات'!BL202</f>
        <v>0</v>
      </c>
      <c r="BH202" s="164">
        <f>'2.ورود اطلاعات'!BM202</f>
        <v>0</v>
      </c>
      <c r="BI202" s="164">
        <f>'2.ورود اطلاعات'!BN202</f>
        <v>0</v>
      </c>
      <c r="BJ202" s="164">
        <f>'2.ورود اطلاعات'!BO202</f>
        <v>0</v>
      </c>
      <c r="BK202" s="164">
        <f>'2.ورود اطلاعات'!BP202</f>
        <v>0</v>
      </c>
      <c r="BL202" s="164">
        <f>'2.ورود اطلاعات'!BQ202</f>
        <v>0</v>
      </c>
      <c r="BM202" s="164">
        <f>'2.ورود اطلاعات'!BR202</f>
        <v>0</v>
      </c>
      <c r="BN202" s="166">
        <f>'2.ورود اطلاعات'!BW202</f>
        <v>0</v>
      </c>
      <c r="BO202" s="166" t="str">
        <f>'2.ورود اطلاعات'!BX202</f>
        <v xml:space="preserve"> </v>
      </c>
      <c r="BP202" s="166" t="str">
        <f>'2.ورود اطلاعات'!BY202</f>
        <v xml:space="preserve"> </v>
      </c>
      <c r="BQ202" s="280" t="str">
        <f t="shared" si="28"/>
        <v>تست اچ آی وی انجام نشده است</v>
      </c>
      <c r="BR202" s="166">
        <f>'2.ورود اطلاعات'!BZ202</f>
        <v>0</v>
      </c>
      <c r="BS202" s="166" t="str">
        <f>'2.ورود اطلاعات'!CA202</f>
        <v xml:space="preserve"> </v>
      </c>
      <c r="BT202" s="166" t="str">
        <f>'2.ورود اطلاعات'!CB202</f>
        <v xml:space="preserve"> </v>
      </c>
      <c r="BU202" s="280" t="str">
        <f t="shared" si="29"/>
        <v>تست اچ آی وی انجام نشده است</v>
      </c>
      <c r="BV202" s="166">
        <f>'2.ورود اطلاعات'!CC202</f>
        <v>0</v>
      </c>
      <c r="BW202" s="166" t="str">
        <f>'2.ورود اطلاعات'!CD202</f>
        <v xml:space="preserve"> </v>
      </c>
      <c r="BX202" s="166" t="str">
        <f>'2.ورود اطلاعات'!CE202</f>
        <v xml:space="preserve"> </v>
      </c>
      <c r="BY202" s="280" t="str">
        <f t="shared" si="30"/>
        <v>تست اچ آی وی انجام نشده است</v>
      </c>
      <c r="BZ202" s="166">
        <f>'2.ورود اطلاعات'!CF202</f>
        <v>0</v>
      </c>
      <c r="CA202" s="166" t="str">
        <f>'2.ورود اطلاعات'!CG202</f>
        <v xml:space="preserve"> </v>
      </c>
      <c r="CB202" s="166" t="str">
        <f>'2.ورود اطلاعات'!CH202</f>
        <v xml:space="preserve"> </v>
      </c>
      <c r="CC202" s="280" t="str">
        <f t="shared" si="31"/>
        <v>تست اچ آی وی انجام نشده است</v>
      </c>
      <c r="CD202" s="166">
        <f>'2.ورود اطلاعات'!CI202</f>
        <v>0</v>
      </c>
      <c r="CE202" s="166" t="str">
        <f>'2.ورود اطلاعات'!CJ202</f>
        <v xml:space="preserve"> </v>
      </c>
      <c r="CF202" s="166" t="str">
        <f>'2.ورود اطلاعات'!CK202</f>
        <v xml:space="preserve"> </v>
      </c>
      <c r="CG202" s="280" t="str">
        <f t="shared" si="32"/>
        <v>تست اچ آی وی انجام نشده است</v>
      </c>
      <c r="CH202" s="166">
        <f>'2.ورود اطلاعات'!CL202</f>
        <v>0</v>
      </c>
      <c r="CI202" s="166" t="str">
        <f>'2.ورود اطلاعات'!CM202</f>
        <v xml:space="preserve"> </v>
      </c>
      <c r="CJ202" s="166" t="str">
        <f>'2.ورود اطلاعات'!CN202</f>
        <v xml:space="preserve"> </v>
      </c>
      <c r="CK202" s="280" t="str">
        <f t="shared" si="33"/>
        <v>تست اچ آی وی انجام نشده است</v>
      </c>
      <c r="CL202" s="166">
        <f>'2.ورود اطلاعات'!CO202</f>
        <v>0</v>
      </c>
      <c r="CM202" s="166" t="str">
        <f>'2.ورود اطلاعات'!CP202</f>
        <v xml:space="preserve"> </v>
      </c>
      <c r="CN202" s="166" t="str">
        <f>'2.ورود اطلاعات'!CQ202</f>
        <v xml:space="preserve"> </v>
      </c>
      <c r="CO202" s="280" t="str">
        <f t="shared" si="34"/>
        <v>تست اچ آی وی انجام نشده است</v>
      </c>
      <c r="CP202" s="166">
        <f>'2.ورود اطلاعات'!CR202</f>
        <v>0</v>
      </c>
      <c r="CQ202" s="166" t="str">
        <f>'2.ورود اطلاعات'!CS202</f>
        <v xml:space="preserve"> </v>
      </c>
      <c r="CR202" s="166" t="str">
        <f>'2.ورود اطلاعات'!CT202</f>
        <v xml:space="preserve"> </v>
      </c>
      <c r="CS202" s="280" t="str">
        <f t="shared" si="35"/>
        <v>تست اچ آی وی انجام نشده است</v>
      </c>
      <c r="CT202" s="166" t="str">
        <f>'2.ورود اطلاعات'!CU202</f>
        <v>خیر</v>
      </c>
      <c r="DI202" s="164"/>
      <c r="DJ202" s="164"/>
    </row>
    <row r="203" spans="1:114" s="166" customFormat="1" ht="11.65" x14ac:dyDescent="0.35">
      <c r="A203" s="144" t="str">
        <f>'2.ورود اطلاعات'!BS203</f>
        <v>خیر</v>
      </c>
      <c r="B203" s="166">
        <f>'2.ورود اطلاعات'!A203</f>
        <v>202</v>
      </c>
      <c r="C203" s="166">
        <f>'1.مشخصات مرکز'!$D$2</f>
        <v>1398</v>
      </c>
      <c r="D203" s="166" t="str">
        <f>'1.مشخصات مرکز'!$D$3</f>
        <v>انتخاب کنید ...</v>
      </c>
      <c r="E203" s="166" t="str">
        <f>'1.مشخصات مرکز'!$D$4</f>
        <v>انتخاب کنید ...</v>
      </c>
      <c r="F203" s="166" t="str">
        <f>'1.مشخصات مرکز'!$D$5</f>
        <v>انتخاب کنید ...</v>
      </c>
      <c r="G203" s="166">
        <f>'1.مشخصات مرکز'!$D$6</f>
        <v>0</v>
      </c>
      <c r="H203" s="166" t="str">
        <f>'1.مشخصات مرکز'!$D$7</f>
        <v>انتخاب کنید ...</v>
      </c>
      <c r="I203" s="166">
        <f>'1.مشخصات مرکز'!$D$8</f>
        <v>0</v>
      </c>
      <c r="J203" s="166">
        <f>'1.مشخصات مرکز'!$D$9</f>
        <v>0</v>
      </c>
      <c r="K203" s="164">
        <f>'1.مشخصات مرکز'!$D$10</f>
        <v>0</v>
      </c>
      <c r="L203" s="164">
        <f>'1.مشخصات مرکز'!$D$11</f>
        <v>0</v>
      </c>
      <c r="M203" s="166">
        <f>'2.ورود اطلاعات'!B203</f>
        <v>0</v>
      </c>
      <c r="N203" s="166">
        <f>'2.ورود اطلاعات'!C203</f>
        <v>0</v>
      </c>
      <c r="O203" s="166" t="str">
        <f>IF('2.ورود اطلاعات'!F203=0,"نامعلوم",'2.ورود اطلاعات'!F203)</f>
        <v>نامعلوم</v>
      </c>
      <c r="P203" s="166">
        <f>'2.ورود اطلاعات'!J203</f>
        <v>0</v>
      </c>
      <c r="Q203" s="166">
        <f>'2.ورود اطلاعات'!K203</f>
        <v>0</v>
      </c>
      <c r="R203" s="166">
        <f>'2.ورود اطلاعات'!L203</f>
        <v>0</v>
      </c>
      <c r="S203" s="166">
        <f>'2.ورود اطلاعات'!M203</f>
        <v>0</v>
      </c>
      <c r="T203" s="166">
        <f>'2.ورود اطلاعات'!N203</f>
        <v>0</v>
      </c>
      <c r="U203" s="166">
        <f>'2.ورود اطلاعات'!O203</f>
        <v>1398</v>
      </c>
      <c r="V203" s="166">
        <f>'2.ورود اطلاعات'!P203</f>
        <v>0</v>
      </c>
      <c r="W203" s="166">
        <f>'2.ورود اطلاعات'!Q203</f>
        <v>0</v>
      </c>
      <c r="X203" s="166">
        <f>'2.ورود اطلاعات'!R203</f>
        <v>0</v>
      </c>
      <c r="Y203" s="166">
        <f>'2.ورود اطلاعات'!S203</f>
        <v>0</v>
      </c>
      <c r="Z203" s="166">
        <f>'2.ورود اطلاعات'!T203</f>
        <v>0</v>
      </c>
      <c r="AA203" s="166">
        <f>'2.ورود اطلاعات'!U203</f>
        <v>0</v>
      </c>
      <c r="AB203" s="166">
        <f>'2.ورود اطلاعات'!V203</f>
        <v>0</v>
      </c>
      <c r="AC203" s="166">
        <f>'2.ورود اطلاعات'!W203</f>
        <v>0</v>
      </c>
      <c r="AD203" s="166">
        <f>'2.ورود اطلاعات'!X203</f>
        <v>0</v>
      </c>
      <c r="AE203" s="166">
        <f>'2.ورود اطلاعات'!Y203</f>
        <v>0</v>
      </c>
      <c r="AF203" s="166">
        <f>'2.ورود اطلاعات'!Z203</f>
        <v>0</v>
      </c>
      <c r="AG203" s="166">
        <f>'2.ورود اطلاعات'!AA203</f>
        <v>0</v>
      </c>
      <c r="AH203" s="166">
        <f>'2.ورود اطلاعات'!AB203</f>
        <v>0</v>
      </c>
      <c r="AI203" s="166">
        <f>'2.ورود اطلاعات'!AC203</f>
        <v>0</v>
      </c>
      <c r="AJ203" s="166">
        <f>'2.ورود اطلاعات'!AD203</f>
        <v>0</v>
      </c>
      <c r="AK203" s="166">
        <f>'2.ورود اطلاعات'!AE203</f>
        <v>0</v>
      </c>
      <c r="AL203" s="166">
        <f>'2.ورود اطلاعات'!AF203</f>
        <v>0</v>
      </c>
      <c r="AM203" s="166">
        <f>'2.ورود اطلاعات'!AG203</f>
        <v>0</v>
      </c>
      <c r="AN203" s="166">
        <f>'2.ورود اطلاعات'!AH203</f>
        <v>0</v>
      </c>
      <c r="AO203" s="166">
        <f>'2.ورود اطلاعات'!AI203</f>
        <v>0</v>
      </c>
      <c r="AP203" s="166" t="str">
        <f>'2.ورود اطلاعات'!AK203</f>
        <v xml:space="preserve">         </v>
      </c>
      <c r="AQ203" s="166" t="str">
        <f>'2.ورود اطلاعات'!AL203</f>
        <v>هیچکدام</v>
      </c>
      <c r="AR203" s="166" t="str">
        <f>'2.ورود اطلاعات'!AM203</f>
        <v>7.هیچکدام</v>
      </c>
      <c r="AS203" s="166" t="str">
        <f>'2.ورود اطلاعات'!AN203</f>
        <v>نامعلوم</v>
      </c>
      <c r="AT203" s="166" t="str">
        <f>'2.ورود اطلاعات'!AO203</f>
        <v>نامعلوم</v>
      </c>
      <c r="AU203" s="166" t="str">
        <f>'2.ورود اطلاعات'!CV203</f>
        <v>ارائه نشده است.</v>
      </c>
      <c r="AV203" s="166">
        <f>'2.ورود اطلاعات'!CW203</f>
        <v>0</v>
      </c>
      <c r="AW203" s="164">
        <f>'2.ورود اطلاعات'!AT203</f>
        <v>0</v>
      </c>
      <c r="AX203" s="164">
        <f>'2.ورود اطلاعات'!AU203</f>
        <v>0</v>
      </c>
      <c r="AY203" s="164">
        <f>'2.ورود اطلاعات'!AV203</f>
        <v>0</v>
      </c>
      <c r="AZ203" s="164">
        <f>'2.ورود اطلاعات'!AW203</f>
        <v>0</v>
      </c>
      <c r="BA203" s="164">
        <f>'2.ورود اطلاعات'!AX203</f>
        <v>0</v>
      </c>
      <c r="BB203" s="166">
        <f>'2.ورود اطلاعات'!BT203</f>
        <v>0</v>
      </c>
      <c r="BC203" s="166" t="str">
        <f>'2.ورود اطلاعات'!BU203</f>
        <v xml:space="preserve"> </v>
      </c>
      <c r="BD203" s="166" t="str">
        <f>'2.ورود اطلاعات'!BV203</f>
        <v xml:space="preserve"> </v>
      </c>
      <c r="BE203" s="280" t="str">
        <f t="shared" si="27"/>
        <v>تست اچ آی وی انجام نشده است</v>
      </c>
      <c r="BF203" s="164">
        <f>'2.ورود اطلاعات'!BK203</f>
        <v>0</v>
      </c>
      <c r="BG203" s="164">
        <f>'2.ورود اطلاعات'!BL203</f>
        <v>0</v>
      </c>
      <c r="BH203" s="164">
        <f>'2.ورود اطلاعات'!BM203</f>
        <v>0</v>
      </c>
      <c r="BI203" s="164">
        <f>'2.ورود اطلاعات'!BN203</f>
        <v>0</v>
      </c>
      <c r="BJ203" s="164">
        <f>'2.ورود اطلاعات'!BO203</f>
        <v>0</v>
      </c>
      <c r="BK203" s="164">
        <f>'2.ورود اطلاعات'!BP203</f>
        <v>0</v>
      </c>
      <c r="BL203" s="164">
        <f>'2.ورود اطلاعات'!BQ203</f>
        <v>0</v>
      </c>
      <c r="BM203" s="164">
        <f>'2.ورود اطلاعات'!BR203</f>
        <v>0</v>
      </c>
      <c r="BN203" s="166">
        <f>'2.ورود اطلاعات'!BW203</f>
        <v>0</v>
      </c>
      <c r="BO203" s="166" t="str">
        <f>'2.ورود اطلاعات'!BX203</f>
        <v xml:space="preserve"> </v>
      </c>
      <c r="BP203" s="166" t="str">
        <f>'2.ورود اطلاعات'!BY203</f>
        <v xml:space="preserve"> </v>
      </c>
      <c r="BQ203" s="280" t="str">
        <f t="shared" si="28"/>
        <v>تست اچ آی وی انجام نشده است</v>
      </c>
      <c r="BR203" s="166">
        <f>'2.ورود اطلاعات'!BZ203</f>
        <v>0</v>
      </c>
      <c r="BS203" s="166" t="str">
        <f>'2.ورود اطلاعات'!CA203</f>
        <v xml:space="preserve"> </v>
      </c>
      <c r="BT203" s="166" t="str">
        <f>'2.ورود اطلاعات'!CB203</f>
        <v xml:space="preserve"> </v>
      </c>
      <c r="BU203" s="280" t="str">
        <f t="shared" si="29"/>
        <v>تست اچ آی وی انجام نشده است</v>
      </c>
      <c r="BV203" s="166">
        <f>'2.ورود اطلاعات'!CC203</f>
        <v>0</v>
      </c>
      <c r="BW203" s="166" t="str">
        <f>'2.ورود اطلاعات'!CD203</f>
        <v xml:space="preserve"> </v>
      </c>
      <c r="BX203" s="166" t="str">
        <f>'2.ورود اطلاعات'!CE203</f>
        <v xml:space="preserve"> </v>
      </c>
      <c r="BY203" s="280" t="str">
        <f t="shared" si="30"/>
        <v>تست اچ آی وی انجام نشده است</v>
      </c>
      <c r="BZ203" s="166">
        <f>'2.ورود اطلاعات'!CF203</f>
        <v>0</v>
      </c>
      <c r="CA203" s="166" t="str">
        <f>'2.ورود اطلاعات'!CG203</f>
        <v xml:space="preserve"> </v>
      </c>
      <c r="CB203" s="166" t="str">
        <f>'2.ورود اطلاعات'!CH203</f>
        <v xml:space="preserve"> </v>
      </c>
      <c r="CC203" s="280" t="str">
        <f t="shared" si="31"/>
        <v>تست اچ آی وی انجام نشده است</v>
      </c>
      <c r="CD203" s="166">
        <f>'2.ورود اطلاعات'!CI203</f>
        <v>0</v>
      </c>
      <c r="CE203" s="166" t="str">
        <f>'2.ورود اطلاعات'!CJ203</f>
        <v xml:space="preserve"> </v>
      </c>
      <c r="CF203" s="166" t="str">
        <f>'2.ورود اطلاعات'!CK203</f>
        <v xml:space="preserve"> </v>
      </c>
      <c r="CG203" s="280" t="str">
        <f t="shared" si="32"/>
        <v>تست اچ آی وی انجام نشده است</v>
      </c>
      <c r="CH203" s="166">
        <f>'2.ورود اطلاعات'!CL203</f>
        <v>0</v>
      </c>
      <c r="CI203" s="166" t="str">
        <f>'2.ورود اطلاعات'!CM203</f>
        <v xml:space="preserve"> </v>
      </c>
      <c r="CJ203" s="166" t="str">
        <f>'2.ورود اطلاعات'!CN203</f>
        <v xml:space="preserve"> </v>
      </c>
      <c r="CK203" s="280" t="str">
        <f t="shared" si="33"/>
        <v>تست اچ آی وی انجام نشده است</v>
      </c>
      <c r="CL203" s="166">
        <f>'2.ورود اطلاعات'!CO203</f>
        <v>0</v>
      </c>
      <c r="CM203" s="166" t="str">
        <f>'2.ورود اطلاعات'!CP203</f>
        <v xml:space="preserve"> </v>
      </c>
      <c r="CN203" s="166" t="str">
        <f>'2.ورود اطلاعات'!CQ203</f>
        <v xml:space="preserve"> </v>
      </c>
      <c r="CO203" s="280" t="str">
        <f t="shared" si="34"/>
        <v>تست اچ آی وی انجام نشده است</v>
      </c>
      <c r="CP203" s="166">
        <f>'2.ورود اطلاعات'!CR203</f>
        <v>0</v>
      </c>
      <c r="CQ203" s="166" t="str">
        <f>'2.ورود اطلاعات'!CS203</f>
        <v xml:space="preserve"> </v>
      </c>
      <c r="CR203" s="166" t="str">
        <f>'2.ورود اطلاعات'!CT203</f>
        <v xml:space="preserve"> </v>
      </c>
      <c r="CS203" s="280" t="str">
        <f t="shared" si="35"/>
        <v>تست اچ آی وی انجام نشده است</v>
      </c>
      <c r="CT203" s="166" t="str">
        <f>'2.ورود اطلاعات'!CU203</f>
        <v>خیر</v>
      </c>
      <c r="DI203" s="164"/>
      <c r="DJ203" s="164"/>
    </row>
    <row r="204" spans="1:114" s="166" customFormat="1" ht="11.65" x14ac:dyDescent="0.35">
      <c r="A204" s="144" t="str">
        <f>'2.ورود اطلاعات'!BS204</f>
        <v>خیر</v>
      </c>
      <c r="B204" s="166">
        <f>'2.ورود اطلاعات'!A204</f>
        <v>203</v>
      </c>
      <c r="C204" s="166">
        <f>'1.مشخصات مرکز'!$D$2</f>
        <v>1398</v>
      </c>
      <c r="D204" s="166" t="str">
        <f>'1.مشخصات مرکز'!$D$3</f>
        <v>انتخاب کنید ...</v>
      </c>
      <c r="E204" s="166" t="str">
        <f>'1.مشخصات مرکز'!$D$4</f>
        <v>انتخاب کنید ...</v>
      </c>
      <c r="F204" s="166" t="str">
        <f>'1.مشخصات مرکز'!$D$5</f>
        <v>انتخاب کنید ...</v>
      </c>
      <c r="G204" s="166">
        <f>'1.مشخصات مرکز'!$D$6</f>
        <v>0</v>
      </c>
      <c r="H204" s="166" t="str">
        <f>'1.مشخصات مرکز'!$D$7</f>
        <v>انتخاب کنید ...</v>
      </c>
      <c r="I204" s="166">
        <f>'1.مشخصات مرکز'!$D$8</f>
        <v>0</v>
      </c>
      <c r="J204" s="166">
        <f>'1.مشخصات مرکز'!$D$9</f>
        <v>0</v>
      </c>
      <c r="K204" s="164">
        <f>'1.مشخصات مرکز'!$D$10</f>
        <v>0</v>
      </c>
      <c r="L204" s="164">
        <f>'1.مشخصات مرکز'!$D$11</f>
        <v>0</v>
      </c>
      <c r="M204" s="166">
        <f>'2.ورود اطلاعات'!B204</f>
        <v>0</v>
      </c>
      <c r="N204" s="166">
        <f>'2.ورود اطلاعات'!C204</f>
        <v>0</v>
      </c>
      <c r="O204" s="166" t="str">
        <f>IF('2.ورود اطلاعات'!F204=0,"نامعلوم",'2.ورود اطلاعات'!F204)</f>
        <v>نامعلوم</v>
      </c>
      <c r="P204" s="166">
        <f>'2.ورود اطلاعات'!J204</f>
        <v>0</v>
      </c>
      <c r="Q204" s="166">
        <f>'2.ورود اطلاعات'!K204</f>
        <v>0</v>
      </c>
      <c r="R204" s="166">
        <f>'2.ورود اطلاعات'!L204</f>
        <v>0</v>
      </c>
      <c r="S204" s="166">
        <f>'2.ورود اطلاعات'!M204</f>
        <v>0</v>
      </c>
      <c r="T204" s="166">
        <f>'2.ورود اطلاعات'!N204</f>
        <v>0</v>
      </c>
      <c r="U204" s="166">
        <f>'2.ورود اطلاعات'!O204</f>
        <v>1398</v>
      </c>
      <c r="V204" s="166">
        <f>'2.ورود اطلاعات'!P204</f>
        <v>0</v>
      </c>
      <c r="W204" s="166">
        <f>'2.ورود اطلاعات'!Q204</f>
        <v>0</v>
      </c>
      <c r="X204" s="166">
        <f>'2.ورود اطلاعات'!R204</f>
        <v>0</v>
      </c>
      <c r="Y204" s="166">
        <f>'2.ورود اطلاعات'!S204</f>
        <v>0</v>
      </c>
      <c r="Z204" s="166">
        <f>'2.ورود اطلاعات'!T204</f>
        <v>0</v>
      </c>
      <c r="AA204" s="166">
        <f>'2.ورود اطلاعات'!U204</f>
        <v>0</v>
      </c>
      <c r="AB204" s="166">
        <f>'2.ورود اطلاعات'!V204</f>
        <v>0</v>
      </c>
      <c r="AC204" s="166">
        <f>'2.ورود اطلاعات'!W204</f>
        <v>0</v>
      </c>
      <c r="AD204" s="166">
        <f>'2.ورود اطلاعات'!X204</f>
        <v>0</v>
      </c>
      <c r="AE204" s="166">
        <f>'2.ورود اطلاعات'!Y204</f>
        <v>0</v>
      </c>
      <c r="AF204" s="166">
        <f>'2.ورود اطلاعات'!Z204</f>
        <v>0</v>
      </c>
      <c r="AG204" s="166">
        <f>'2.ورود اطلاعات'!AA204</f>
        <v>0</v>
      </c>
      <c r="AH204" s="166">
        <f>'2.ورود اطلاعات'!AB204</f>
        <v>0</v>
      </c>
      <c r="AI204" s="166">
        <f>'2.ورود اطلاعات'!AC204</f>
        <v>0</v>
      </c>
      <c r="AJ204" s="166">
        <f>'2.ورود اطلاعات'!AD204</f>
        <v>0</v>
      </c>
      <c r="AK204" s="166">
        <f>'2.ورود اطلاعات'!AE204</f>
        <v>0</v>
      </c>
      <c r="AL204" s="166">
        <f>'2.ورود اطلاعات'!AF204</f>
        <v>0</v>
      </c>
      <c r="AM204" s="166">
        <f>'2.ورود اطلاعات'!AG204</f>
        <v>0</v>
      </c>
      <c r="AN204" s="166">
        <f>'2.ورود اطلاعات'!AH204</f>
        <v>0</v>
      </c>
      <c r="AO204" s="166">
        <f>'2.ورود اطلاعات'!AI204</f>
        <v>0</v>
      </c>
      <c r="AP204" s="166" t="str">
        <f>'2.ورود اطلاعات'!AK204</f>
        <v xml:space="preserve">         </v>
      </c>
      <c r="AQ204" s="166" t="str">
        <f>'2.ورود اطلاعات'!AL204</f>
        <v>هیچکدام</v>
      </c>
      <c r="AR204" s="166" t="str">
        <f>'2.ورود اطلاعات'!AM204</f>
        <v>7.هیچکدام</v>
      </c>
      <c r="AS204" s="166" t="str">
        <f>'2.ورود اطلاعات'!AN204</f>
        <v>نامعلوم</v>
      </c>
      <c r="AT204" s="166" t="str">
        <f>'2.ورود اطلاعات'!AO204</f>
        <v>نامعلوم</v>
      </c>
      <c r="AU204" s="166" t="str">
        <f>'2.ورود اطلاعات'!CV204</f>
        <v>ارائه نشده است.</v>
      </c>
      <c r="AV204" s="166">
        <f>'2.ورود اطلاعات'!CW204</f>
        <v>0</v>
      </c>
      <c r="AW204" s="164">
        <f>'2.ورود اطلاعات'!AT204</f>
        <v>0</v>
      </c>
      <c r="AX204" s="164">
        <f>'2.ورود اطلاعات'!AU204</f>
        <v>0</v>
      </c>
      <c r="AY204" s="164">
        <f>'2.ورود اطلاعات'!AV204</f>
        <v>0</v>
      </c>
      <c r="AZ204" s="164">
        <f>'2.ورود اطلاعات'!AW204</f>
        <v>0</v>
      </c>
      <c r="BA204" s="164">
        <f>'2.ورود اطلاعات'!AX204</f>
        <v>0</v>
      </c>
      <c r="BB204" s="166">
        <f>'2.ورود اطلاعات'!BT204</f>
        <v>0</v>
      </c>
      <c r="BC204" s="166" t="str">
        <f>'2.ورود اطلاعات'!BU204</f>
        <v xml:space="preserve"> </v>
      </c>
      <c r="BD204" s="166" t="str">
        <f>'2.ورود اطلاعات'!BV204</f>
        <v xml:space="preserve"> </v>
      </c>
      <c r="BE204" s="280" t="str">
        <f t="shared" si="27"/>
        <v>تست اچ آی وی انجام نشده است</v>
      </c>
      <c r="BF204" s="164">
        <f>'2.ورود اطلاعات'!BK204</f>
        <v>0</v>
      </c>
      <c r="BG204" s="164">
        <f>'2.ورود اطلاعات'!BL204</f>
        <v>0</v>
      </c>
      <c r="BH204" s="164">
        <f>'2.ورود اطلاعات'!BM204</f>
        <v>0</v>
      </c>
      <c r="BI204" s="164">
        <f>'2.ورود اطلاعات'!BN204</f>
        <v>0</v>
      </c>
      <c r="BJ204" s="164">
        <f>'2.ورود اطلاعات'!BO204</f>
        <v>0</v>
      </c>
      <c r="BK204" s="164">
        <f>'2.ورود اطلاعات'!BP204</f>
        <v>0</v>
      </c>
      <c r="BL204" s="164">
        <f>'2.ورود اطلاعات'!BQ204</f>
        <v>0</v>
      </c>
      <c r="BM204" s="164">
        <f>'2.ورود اطلاعات'!BR204</f>
        <v>0</v>
      </c>
      <c r="BN204" s="166">
        <f>'2.ورود اطلاعات'!BW204</f>
        <v>0</v>
      </c>
      <c r="BO204" s="166" t="str">
        <f>'2.ورود اطلاعات'!BX204</f>
        <v xml:space="preserve"> </v>
      </c>
      <c r="BP204" s="166" t="str">
        <f>'2.ورود اطلاعات'!BY204</f>
        <v xml:space="preserve"> </v>
      </c>
      <c r="BQ204" s="280" t="str">
        <f t="shared" si="28"/>
        <v>تست اچ آی وی انجام نشده است</v>
      </c>
      <c r="BR204" s="166">
        <f>'2.ورود اطلاعات'!BZ204</f>
        <v>0</v>
      </c>
      <c r="BS204" s="166" t="str">
        <f>'2.ورود اطلاعات'!CA204</f>
        <v xml:space="preserve"> </v>
      </c>
      <c r="BT204" s="166" t="str">
        <f>'2.ورود اطلاعات'!CB204</f>
        <v xml:space="preserve"> </v>
      </c>
      <c r="BU204" s="280" t="str">
        <f t="shared" si="29"/>
        <v>تست اچ آی وی انجام نشده است</v>
      </c>
      <c r="BV204" s="166">
        <f>'2.ورود اطلاعات'!CC204</f>
        <v>0</v>
      </c>
      <c r="BW204" s="166" t="str">
        <f>'2.ورود اطلاعات'!CD204</f>
        <v xml:space="preserve"> </v>
      </c>
      <c r="BX204" s="166" t="str">
        <f>'2.ورود اطلاعات'!CE204</f>
        <v xml:space="preserve"> </v>
      </c>
      <c r="BY204" s="280" t="str">
        <f t="shared" si="30"/>
        <v>تست اچ آی وی انجام نشده است</v>
      </c>
      <c r="BZ204" s="166">
        <f>'2.ورود اطلاعات'!CF204</f>
        <v>0</v>
      </c>
      <c r="CA204" s="166" t="str">
        <f>'2.ورود اطلاعات'!CG204</f>
        <v xml:space="preserve"> </v>
      </c>
      <c r="CB204" s="166" t="str">
        <f>'2.ورود اطلاعات'!CH204</f>
        <v xml:space="preserve"> </v>
      </c>
      <c r="CC204" s="280" t="str">
        <f t="shared" si="31"/>
        <v>تست اچ آی وی انجام نشده است</v>
      </c>
      <c r="CD204" s="166">
        <f>'2.ورود اطلاعات'!CI204</f>
        <v>0</v>
      </c>
      <c r="CE204" s="166" t="str">
        <f>'2.ورود اطلاعات'!CJ204</f>
        <v xml:space="preserve"> </v>
      </c>
      <c r="CF204" s="166" t="str">
        <f>'2.ورود اطلاعات'!CK204</f>
        <v xml:space="preserve"> </v>
      </c>
      <c r="CG204" s="280" t="str">
        <f t="shared" si="32"/>
        <v>تست اچ آی وی انجام نشده است</v>
      </c>
      <c r="CH204" s="166">
        <f>'2.ورود اطلاعات'!CL204</f>
        <v>0</v>
      </c>
      <c r="CI204" s="166" t="str">
        <f>'2.ورود اطلاعات'!CM204</f>
        <v xml:space="preserve"> </v>
      </c>
      <c r="CJ204" s="166" t="str">
        <f>'2.ورود اطلاعات'!CN204</f>
        <v xml:space="preserve"> </v>
      </c>
      <c r="CK204" s="280" t="str">
        <f t="shared" si="33"/>
        <v>تست اچ آی وی انجام نشده است</v>
      </c>
      <c r="CL204" s="166">
        <f>'2.ورود اطلاعات'!CO204</f>
        <v>0</v>
      </c>
      <c r="CM204" s="166" t="str">
        <f>'2.ورود اطلاعات'!CP204</f>
        <v xml:space="preserve"> </v>
      </c>
      <c r="CN204" s="166" t="str">
        <f>'2.ورود اطلاعات'!CQ204</f>
        <v xml:space="preserve"> </v>
      </c>
      <c r="CO204" s="280" t="str">
        <f t="shared" si="34"/>
        <v>تست اچ آی وی انجام نشده است</v>
      </c>
      <c r="CP204" s="166">
        <f>'2.ورود اطلاعات'!CR204</f>
        <v>0</v>
      </c>
      <c r="CQ204" s="166" t="str">
        <f>'2.ورود اطلاعات'!CS204</f>
        <v xml:space="preserve"> </v>
      </c>
      <c r="CR204" s="166" t="str">
        <f>'2.ورود اطلاعات'!CT204</f>
        <v xml:space="preserve"> </v>
      </c>
      <c r="CS204" s="280" t="str">
        <f t="shared" si="35"/>
        <v>تست اچ آی وی انجام نشده است</v>
      </c>
      <c r="CT204" s="166" t="str">
        <f>'2.ورود اطلاعات'!CU204</f>
        <v>خیر</v>
      </c>
      <c r="DI204" s="164"/>
      <c r="DJ204" s="164"/>
    </row>
    <row r="205" spans="1:114" s="166" customFormat="1" ht="11.65" x14ac:dyDescent="0.35">
      <c r="A205" s="144" t="str">
        <f>'2.ورود اطلاعات'!BS205</f>
        <v>خیر</v>
      </c>
      <c r="B205" s="166">
        <f>'2.ورود اطلاعات'!A205</f>
        <v>204</v>
      </c>
      <c r="C205" s="166">
        <f>'1.مشخصات مرکز'!$D$2</f>
        <v>1398</v>
      </c>
      <c r="D205" s="166" t="str">
        <f>'1.مشخصات مرکز'!$D$3</f>
        <v>انتخاب کنید ...</v>
      </c>
      <c r="E205" s="166" t="str">
        <f>'1.مشخصات مرکز'!$D$4</f>
        <v>انتخاب کنید ...</v>
      </c>
      <c r="F205" s="166" t="str">
        <f>'1.مشخصات مرکز'!$D$5</f>
        <v>انتخاب کنید ...</v>
      </c>
      <c r="G205" s="166">
        <f>'1.مشخصات مرکز'!$D$6</f>
        <v>0</v>
      </c>
      <c r="H205" s="166" t="str">
        <f>'1.مشخصات مرکز'!$D$7</f>
        <v>انتخاب کنید ...</v>
      </c>
      <c r="I205" s="166">
        <f>'1.مشخصات مرکز'!$D$8</f>
        <v>0</v>
      </c>
      <c r="J205" s="166">
        <f>'1.مشخصات مرکز'!$D$9</f>
        <v>0</v>
      </c>
      <c r="K205" s="164">
        <f>'1.مشخصات مرکز'!$D$10</f>
        <v>0</v>
      </c>
      <c r="L205" s="164">
        <f>'1.مشخصات مرکز'!$D$11</f>
        <v>0</v>
      </c>
      <c r="M205" s="166">
        <f>'2.ورود اطلاعات'!B205</f>
        <v>0</v>
      </c>
      <c r="N205" s="166">
        <f>'2.ورود اطلاعات'!C205</f>
        <v>0</v>
      </c>
      <c r="O205" s="166" t="str">
        <f>IF('2.ورود اطلاعات'!F205=0,"نامعلوم",'2.ورود اطلاعات'!F205)</f>
        <v>نامعلوم</v>
      </c>
      <c r="P205" s="166">
        <f>'2.ورود اطلاعات'!J205</f>
        <v>0</v>
      </c>
      <c r="Q205" s="166">
        <f>'2.ورود اطلاعات'!K205</f>
        <v>0</v>
      </c>
      <c r="R205" s="166">
        <f>'2.ورود اطلاعات'!L205</f>
        <v>0</v>
      </c>
      <c r="S205" s="166">
        <f>'2.ورود اطلاعات'!M205</f>
        <v>0</v>
      </c>
      <c r="T205" s="166">
        <f>'2.ورود اطلاعات'!N205</f>
        <v>0</v>
      </c>
      <c r="U205" s="166">
        <f>'2.ورود اطلاعات'!O205</f>
        <v>1398</v>
      </c>
      <c r="V205" s="166">
        <f>'2.ورود اطلاعات'!P205</f>
        <v>0</v>
      </c>
      <c r="W205" s="166">
        <f>'2.ورود اطلاعات'!Q205</f>
        <v>0</v>
      </c>
      <c r="X205" s="166">
        <f>'2.ورود اطلاعات'!R205</f>
        <v>0</v>
      </c>
      <c r="Y205" s="166">
        <f>'2.ورود اطلاعات'!S205</f>
        <v>0</v>
      </c>
      <c r="Z205" s="166">
        <f>'2.ورود اطلاعات'!T205</f>
        <v>0</v>
      </c>
      <c r="AA205" s="166">
        <f>'2.ورود اطلاعات'!U205</f>
        <v>0</v>
      </c>
      <c r="AB205" s="166">
        <f>'2.ورود اطلاعات'!V205</f>
        <v>0</v>
      </c>
      <c r="AC205" s="166">
        <f>'2.ورود اطلاعات'!W205</f>
        <v>0</v>
      </c>
      <c r="AD205" s="166">
        <f>'2.ورود اطلاعات'!X205</f>
        <v>0</v>
      </c>
      <c r="AE205" s="166">
        <f>'2.ورود اطلاعات'!Y205</f>
        <v>0</v>
      </c>
      <c r="AF205" s="166">
        <f>'2.ورود اطلاعات'!Z205</f>
        <v>0</v>
      </c>
      <c r="AG205" s="166">
        <f>'2.ورود اطلاعات'!AA205</f>
        <v>0</v>
      </c>
      <c r="AH205" s="166">
        <f>'2.ورود اطلاعات'!AB205</f>
        <v>0</v>
      </c>
      <c r="AI205" s="166">
        <f>'2.ورود اطلاعات'!AC205</f>
        <v>0</v>
      </c>
      <c r="AJ205" s="166">
        <f>'2.ورود اطلاعات'!AD205</f>
        <v>0</v>
      </c>
      <c r="AK205" s="166">
        <f>'2.ورود اطلاعات'!AE205</f>
        <v>0</v>
      </c>
      <c r="AL205" s="166">
        <f>'2.ورود اطلاعات'!AF205</f>
        <v>0</v>
      </c>
      <c r="AM205" s="166">
        <f>'2.ورود اطلاعات'!AG205</f>
        <v>0</v>
      </c>
      <c r="AN205" s="166">
        <f>'2.ورود اطلاعات'!AH205</f>
        <v>0</v>
      </c>
      <c r="AO205" s="166">
        <f>'2.ورود اطلاعات'!AI205</f>
        <v>0</v>
      </c>
      <c r="AP205" s="166" t="str">
        <f>'2.ورود اطلاعات'!AK205</f>
        <v xml:space="preserve">         </v>
      </c>
      <c r="AQ205" s="166" t="str">
        <f>'2.ورود اطلاعات'!AL205</f>
        <v>هیچکدام</v>
      </c>
      <c r="AR205" s="166" t="str">
        <f>'2.ورود اطلاعات'!AM205</f>
        <v>7.هیچکدام</v>
      </c>
      <c r="AS205" s="166" t="str">
        <f>'2.ورود اطلاعات'!AN205</f>
        <v>نامعلوم</v>
      </c>
      <c r="AT205" s="166" t="str">
        <f>'2.ورود اطلاعات'!AO205</f>
        <v>نامعلوم</v>
      </c>
      <c r="AU205" s="166" t="str">
        <f>'2.ورود اطلاعات'!CV205</f>
        <v>ارائه نشده است.</v>
      </c>
      <c r="AV205" s="166">
        <f>'2.ورود اطلاعات'!CW205</f>
        <v>0</v>
      </c>
      <c r="AW205" s="164">
        <f>'2.ورود اطلاعات'!AT205</f>
        <v>0</v>
      </c>
      <c r="AX205" s="164">
        <f>'2.ورود اطلاعات'!AU205</f>
        <v>0</v>
      </c>
      <c r="AY205" s="164">
        <f>'2.ورود اطلاعات'!AV205</f>
        <v>0</v>
      </c>
      <c r="AZ205" s="164">
        <f>'2.ورود اطلاعات'!AW205</f>
        <v>0</v>
      </c>
      <c r="BA205" s="164">
        <f>'2.ورود اطلاعات'!AX205</f>
        <v>0</v>
      </c>
      <c r="BB205" s="166">
        <f>'2.ورود اطلاعات'!BT205</f>
        <v>0</v>
      </c>
      <c r="BC205" s="166" t="str">
        <f>'2.ورود اطلاعات'!BU205</f>
        <v xml:space="preserve"> </v>
      </c>
      <c r="BD205" s="166" t="str">
        <f>'2.ورود اطلاعات'!BV205</f>
        <v xml:space="preserve"> </v>
      </c>
      <c r="BE205" s="280" t="str">
        <f t="shared" si="27"/>
        <v>تست اچ آی وی انجام نشده است</v>
      </c>
      <c r="BF205" s="164">
        <f>'2.ورود اطلاعات'!BK205</f>
        <v>0</v>
      </c>
      <c r="BG205" s="164">
        <f>'2.ورود اطلاعات'!BL205</f>
        <v>0</v>
      </c>
      <c r="BH205" s="164">
        <f>'2.ورود اطلاعات'!BM205</f>
        <v>0</v>
      </c>
      <c r="BI205" s="164">
        <f>'2.ورود اطلاعات'!BN205</f>
        <v>0</v>
      </c>
      <c r="BJ205" s="164">
        <f>'2.ورود اطلاعات'!BO205</f>
        <v>0</v>
      </c>
      <c r="BK205" s="164">
        <f>'2.ورود اطلاعات'!BP205</f>
        <v>0</v>
      </c>
      <c r="BL205" s="164">
        <f>'2.ورود اطلاعات'!BQ205</f>
        <v>0</v>
      </c>
      <c r="BM205" s="164">
        <f>'2.ورود اطلاعات'!BR205</f>
        <v>0</v>
      </c>
      <c r="BN205" s="166">
        <f>'2.ورود اطلاعات'!BW205</f>
        <v>0</v>
      </c>
      <c r="BO205" s="166" t="str">
        <f>'2.ورود اطلاعات'!BX205</f>
        <v xml:space="preserve"> </v>
      </c>
      <c r="BP205" s="166" t="str">
        <f>'2.ورود اطلاعات'!BY205</f>
        <v xml:space="preserve"> </v>
      </c>
      <c r="BQ205" s="280" t="str">
        <f t="shared" si="28"/>
        <v>تست اچ آی وی انجام نشده است</v>
      </c>
      <c r="BR205" s="166">
        <f>'2.ورود اطلاعات'!BZ205</f>
        <v>0</v>
      </c>
      <c r="BS205" s="166" t="str">
        <f>'2.ورود اطلاعات'!CA205</f>
        <v xml:space="preserve"> </v>
      </c>
      <c r="BT205" s="166" t="str">
        <f>'2.ورود اطلاعات'!CB205</f>
        <v xml:space="preserve"> </v>
      </c>
      <c r="BU205" s="280" t="str">
        <f t="shared" si="29"/>
        <v>تست اچ آی وی انجام نشده است</v>
      </c>
      <c r="BV205" s="166">
        <f>'2.ورود اطلاعات'!CC205</f>
        <v>0</v>
      </c>
      <c r="BW205" s="166" t="str">
        <f>'2.ورود اطلاعات'!CD205</f>
        <v xml:space="preserve"> </v>
      </c>
      <c r="BX205" s="166" t="str">
        <f>'2.ورود اطلاعات'!CE205</f>
        <v xml:space="preserve"> </v>
      </c>
      <c r="BY205" s="280" t="str">
        <f t="shared" si="30"/>
        <v>تست اچ آی وی انجام نشده است</v>
      </c>
      <c r="BZ205" s="166">
        <f>'2.ورود اطلاعات'!CF205</f>
        <v>0</v>
      </c>
      <c r="CA205" s="166" t="str">
        <f>'2.ورود اطلاعات'!CG205</f>
        <v xml:space="preserve"> </v>
      </c>
      <c r="CB205" s="166" t="str">
        <f>'2.ورود اطلاعات'!CH205</f>
        <v xml:space="preserve"> </v>
      </c>
      <c r="CC205" s="280" t="str">
        <f t="shared" si="31"/>
        <v>تست اچ آی وی انجام نشده است</v>
      </c>
      <c r="CD205" s="166">
        <f>'2.ورود اطلاعات'!CI205</f>
        <v>0</v>
      </c>
      <c r="CE205" s="166" t="str">
        <f>'2.ورود اطلاعات'!CJ205</f>
        <v xml:space="preserve"> </v>
      </c>
      <c r="CF205" s="166" t="str">
        <f>'2.ورود اطلاعات'!CK205</f>
        <v xml:space="preserve"> </v>
      </c>
      <c r="CG205" s="280" t="str">
        <f t="shared" si="32"/>
        <v>تست اچ آی وی انجام نشده است</v>
      </c>
      <c r="CH205" s="166">
        <f>'2.ورود اطلاعات'!CL205</f>
        <v>0</v>
      </c>
      <c r="CI205" s="166" t="str">
        <f>'2.ورود اطلاعات'!CM205</f>
        <v xml:space="preserve"> </v>
      </c>
      <c r="CJ205" s="166" t="str">
        <f>'2.ورود اطلاعات'!CN205</f>
        <v xml:space="preserve"> </v>
      </c>
      <c r="CK205" s="280" t="str">
        <f t="shared" si="33"/>
        <v>تست اچ آی وی انجام نشده است</v>
      </c>
      <c r="CL205" s="166">
        <f>'2.ورود اطلاعات'!CO205</f>
        <v>0</v>
      </c>
      <c r="CM205" s="166" t="str">
        <f>'2.ورود اطلاعات'!CP205</f>
        <v xml:space="preserve"> </v>
      </c>
      <c r="CN205" s="166" t="str">
        <f>'2.ورود اطلاعات'!CQ205</f>
        <v xml:space="preserve"> </v>
      </c>
      <c r="CO205" s="280" t="str">
        <f t="shared" si="34"/>
        <v>تست اچ آی وی انجام نشده است</v>
      </c>
      <c r="CP205" s="166">
        <f>'2.ورود اطلاعات'!CR205</f>
        <v>0</v>
      </c>
      <c r="CQ205" s="166" t="str">
        <f>'2.ورود اطلاعات'!CS205</f>
        <v xml:space="preserve"> </v>
      </c>
      <c r="CR205" s="166" t="str">
        <f>'2.ورود اطلاعات'!CT205</f>
        <v xml:space="preserve"> </v>
      </c>
      <c r="CS205" s="280" t="str">
        <f t="shared" si="35"/>
        <v>تست اچ آی وی انجام نشده است</v>
      </c>
      <c r="CT205" s="166" t="str">
        <f>'2.ورود اطلاعات'!CU205</f>
        <v>خیر</v>
      </c>
      <c r="DI205" s="164"/>
      <c r="DJ205" s="164"/>
    </row>
    <row r="206" spans="1:114" s="166" customFormat="1" ht="11.65" x14ac:dyDescent="0.35">
      <c r="A206" s="144" t="str">
        <f>'2.ورود اطلاعات'!BS206</f>
        <v>خیر</v>
      </c>
      <c r="B206" s="166">
        <f>'2.ورود اطلاعات'!A206</f>
        <v>205</v>
      </c>
      <c r="C206" s="166">
        <f>'1.مشخصات مرکز'!$D$2</f>
        <v>1398</v>
      </c>
      <c r="D206" s="166" t="str">
        <f>'1.مشخصات مرکز'!$D$3</f>
        <v>انتخاب کنید ...</v>
      </c>
      <c r="E206" s="166" t="str">
        <f>'1.مشخصات مرکز'!$D$4</f>
        <v>انتخاب کنید ...</v>
      </c>
      <c r="F206" s="166" t="str">
        <f>'1.مشخصات مرکز'!$D$5</f>
        <v>انتخاب کنید ...</v>
      </c>
      <c r="G206" s="166">
        <f>'1.مشخصات مرکز'!$D$6</f>
        <v>0</v>
      </c>
      <c r="H206" s="166" t="str">
        <f>'1.مشخصات مرکز'!$D$7</f>
        <v>انتخاب کنید ...</v>
      </c>
      <c r="I206" s="166">
        <f>'1.مشخصات مرکز'!$D$8</f>
        <v>0</v>
      </c>
      <c r="J206" s="166">
        <f>'1.مشخصات مرکز'!$D$9</f>
        <v>0</v>
      </c>
      <c r="K206" s="164">
        <f>'1.مشخصات مرکز'!$D$10</f>
        <v>0</v>
      </c>
      <c r="L206" s="164">
        <f>'1.مشخصات مرکز'!$D$11</f>
        <v>0</v>
      </c>
      <c r="M206" s="166">
        <f>'2.ورود اطلاعات'!B206</f>
        <v>0</v>
      </c>
      <c r="N206" s="166">
        <f>'2.ورود اطلاعات'!C206</f>
        <v>0</v>
      </c>
      <c r="O206" s="166" t="str">
        <f>IF('2.ورود اطلاعات'!F206=0,"نامعلوم",'2.ورود اطلاعات'!F206)</f>
        <v>نامعلوم</v>
      </c>
      <c r="P206" s="166">
        <f>'2.ورود اطلاعات'!J206</f>
        <v>0</v>
      </c>
      <c r="Q206" s="166">
        <f>'2.ورود اطلاعات'!K206</f>
        <v>0</v>
      </c>
      <c r="R206" s="166">
        <f>'2.ورود اطلاعات'!L206</f>
        <v>0</v>
      </c>
      <c r="S206" s="166">
        <f>'2.ورود اطلاعات'!M206</f>
        <v>0</v>
      </c>
      <c r="T206" s="166">
        <f>'2.ورود اطلاعات'!N206</f>
        <v>0</v>
      </c>
      <c r="U206" s="166">
        <f>'2.ورود اطلاعات'!O206</f>
        <v>1398</v>
      </c>
      <c r="V206" s="166">
        <f>'2.ورود اطلاعات'!P206</f>
        <v>0</v>
      </c>
      <c r="W206" s="166">
        <f>'2.ورود اطلاعات'!Q206</f>
        <v>0</v>
      </c>
      <c r="X206" s="166">
        <f>'2.ورود اطلاعات'!R206</f>
        <v>0</v>
      </c>
      <c r="Y206" s="166">
        <f>'2.ورود اطلاعات'!S206</f>
        <v>0</v>
      </c>
      <c r="Z206" s="166">
        <f>'2.ورود اطلاعات'!T206</f>
        <v>0</v>
      </c>
      <c r="AA206" s="166">
        <f>'2.ورود اطلاعات'!U206</f>
        <v>0</v>
      </c>
      <c r="AB206" s="166">
        <f>'2.ورود اطلاعات'!V206</f>
        <v>0</v>
      </c>
      <c r="AC206" s="166">
        <f>'2.ورود اطلاعات'!W206</f>
        <v>0</v>
      </c>
      <c r="AD206" s="166">
        <f>'2.ورود اطلاعات'!X206</f>
        <v>0</v>
      </c>
      <c r="AE206" s="166">
        <f>'2.ورود اطلاعات'!Y206</f>
        <v>0</v>
      </c>
      <c r="AF206" s="166">
        <f>'2.ورود اطلاعات'!Z206</f>
        <v>0</v>
      </c>
      <c r="AG206" s="166">
        <f>'2.ورود اطلاعات'!AA206</f>
        <v>0</v>
      </c>
      <c r="AH206" s="166">
        <f>'2.ورود اطلاعات'!AB206</f>
        <v>0</v>
      </c>
      <c r="AI206" s="166">
        <f>'2.ورود اطلاعات'!AC206</f>
        <v>0</v>
      </c>
      <c r="AJ206" s="166">
        <f>'2.ورود اطلاعات'!AD206</f>
        <v>0</v>
      </c>
      <c r="AK206" s="166">
        <f>'2.ورود اطلاعات'!AE206</f>
        <v>0</v>
      </c>
      <c r="AL206" s="166">
        <f>'2.ورود اطلاعات'!AF206</f>
        <v>0</v>
      </c>
      <c r="AM206" s="166">
        <f>'2.ورود اطلاعات'!AG206</f>
        <v>0</v>
      </c>
      <c r="AN206" s="166">
        <f>'2.ورود اطلاعات'!AH206</f>
        <v>0</v>
      </c>
      <c r="AO206" s="166">
        <f>'2.ورود اطلاعات'!AI206</f>
        <v>0</v>
      </c>
      <c r="AP206" s="166" t="str">
        <f>'2.ورود اطلاعات'!AK206</f>
        <v xml:space="preserve">         </v>
      </c>
      <c r="AQ206" s="166" t="str">
        <f>'2.ورود اطلاعات'!AL206</f>
        <v>هیچکدام</v>
      </c>
      <c r="AR206" s="166" t="str">
        <f>'2.ورود اطلاعات'!AM206</f>
        <v>7.هیچکدام</v>
      </c>
      <c r="AS206" s="166" t="str">
        <f>'2.ورود اطلاعات'!AN206</f>
        <v>نامعلوم</v>
      </c>
      <c r="AT206" s="166" t="str">
        <f>'2.ورود اطلاعات'!AO206</f>
        <v>نامعلوم</v>
      </c>
      <c r="AU206" s="166" t="str">
        <f>'2.ورود اطلاعات'!CV206</f>
        <v>ارائه نشده است.</v>
      </c>
      <c r="AV206" s="166">
        <f>'2.ورود اطلاعات'!CW206</f>
        <v>0</v>
      </c>
      <c r="AW206" s="164">
        <f>'2.ورود اطلاعات'!AT206</f>
        <v>0</v>
      </c>
      <c r="AX206" s="164">
        <f>'2.ورود اطلاعات'!AU206</f>
        <v>0</v>
      </c>
      <c r="AY206" s="164">
        <f>'2.ورود اطلاعات'!AV206</f>
        <v>0</v>
      </c>
      <c r="AZ206" s="164">
        <f>'2.ورود اطلاعات'!AW206</f>
        <v>0</v>
      </c>
      <c r="BA206" s="164">
        <f>'2.ورود اطلاعات'!AX206</f>
        <v>0</v>
      </c>
      <c r="BB206" s="166">
        <f>'2.ورود اطلاعات'!BT206</f>
        <v>0</v>
      </c>
      <c r="BC206" s="166" t="str">
        <f>'2.ورود اطلاعات'!BU206</f>
        <v xml:space="preserve"> </v>
      </c>
      <c r="BD206" s="166" t="str">
        <f>'2.ورود اطلاعات'!BV206</f>
        <v xml:space="preserve"> </v>
      </c>
      <c r="BE206" s="280" t="str">
        <f t="shared" si="27"/>
        <v>تست اچ آی وی انجام نشده است</v>
      </c>
      <c r="BF206" s="164">
        <f>'2.ورود اطلاعات'!BK206</f>
        <v>0</v>
      </c>
      <c r="BG206" s="164">
        <f>'2.ورود اطلاعات'!BL206</f>
        <v>0</v>
      </c>
      <c r="BH206" s="164">
        <f>'2.ورود اطلاعات'!BM206</f>
        <v>0</v>
      </c>
      <c r="BI206" s="164">
        <f>'2.ورود اطلاعات'!BN206</f>
        <v>0</v>
      </c>
      <c r="BJ206" s="164">
        <f>'2.ورود اطلاعات'!BO206</f>
        <v>0</v>
      </c>
      <c r="BK206" s="164">
        <f>'2.ورود اطلاعات'!BP206</f>
        <v>0</v>
      </c>
      <c r="BL206" s="164">
        <f>'2.ورود اطلاعات'!BQ206</f>
        <v>0</v>
      </c>
      <c r="BM206" s="164">
        <f>'2.ورود اطلاعات'!BR206</f>
        <v>0</v>
      </c>
      <c r="BN206" s="166">
        <f>'2.ورود اطلاعات'!BW206</f>
        <v>0</v>
      </c>
      <c r="BO206" s="166" t="str">
        <f>'2.ورود اطلاعات'!BX206</f>
        <v xml:space="preserve"> </v>
      </c>
      <c r="BP206" s="166" t="str">
        <f>'2.ورود اطلاعات'!BY206</f>
        <v xml:space="preserve"> </v>
      </c>
      <c r="BQ206" s="280" t="str">
        <f t="shared" si="28"/>
        <v>تست اچ آی وی انجام نشده است</v>
      </c>
      <c r="BR206" s="166">
        <f>'2.ورود اطلاعات'!BZ206</f>
        <v>0</v>
      </c>
      <c r="BS206" s="166" t="str">
        <f>'2.ورود اطلاعات'!CA206</f>
        <v xml:space="preserve"> </v>
      </c>
      <c r="BT206" s="166" t="str">
        <f>'2.ورود اطلاعات'!CB206</f>
        <v xml:space="preserve"> </v>
      </c>
      <c r="BU206" s="280" t="str">
        <f t="shared" si="29"/>
        <v>تست اچ آی وی انجام نشده است</v>
      </c>
      <c r="BV206" s="166">
        <f>'2.ورود اطلاعات'!CC206</f>
        <v>0</v>
      </c>
      <c r="BW206" s="166" t="str">
        <f>'2.ورود اطلاعات'!CD206</f>
        <v xml:space="preserve"> </v>
      </c>
      <c r="BX206" s="166" t="str">
        <f>'2.ورود اطلاعات'!CE206</f>
        <v xml:space="preserve"> </v>
      </c>
      <c r="BY206" s="280" t="str">
        <f t="shared" si="30"/>
        <v>تست اچ آی وی انجام نشده است</v>
      </c>
      <c r="BZ206" s="166">
        <f>'2.ورود اطلاعات'!CF206</f>
        <v>0</v>
      </c>
      <c r="CA206" s="166" t="str">
        <f>'2.ورود اطلاعات'!CG206</f>
        <v xml:space="preserve"> </v>
      </c>
      <c r="CB206" s="166" t="str">
        <f>'2.ورود اطلاعات'!CH206</f>
        <v xml:space="preserve"> </v>
      </c>
      <c r="CC206" s="280" t="str">
        <f t="shared" si="31"/>
        <v>تست اچ آی وی انجام نشده است</v>
      </c>
      <c r="CD206" s="166">
        <f>'2.ورود اطلاعات'!CI206</f>
        <v>0</v>
      </c>
      <c r="CE206" s="166" t="str">
        <f>'2.ورود اطلاعات'!CJ206</f>
        <v xml:space="preserve"> </v>
      </c>
      <c r="CF206" s="166" t="str">
        <f>'2.ورود اطلاعات'!CK206</f>
        <v xml:space="preserve"> </v>
      </c>
      <c r="CG206" s="280" t="str">
        <f t="shared" si="32"/>
        <v>تست اچ آی وی انجام نشده است</v>
      </c>
      <c r="CH206" s="166">
        <f>'2.ورود اطلاعات'!CL206</f>
        <v>0</v>
      </c>
      <c r="CI206" s="166" t="str">
        <f>'2.ورود اطلاعات'!CM206</f>
        <v xml:space="preserve"> </v>
      </c>
      <c r="CJ206" s="166" t="str">
        <f>'2.ورود اطلاعات'!CN206</f>
        <v xml:space="preserve"> </v>
      </c>
      <c r="CK206" s="280" t="str">
        <f t="shared" si="33"/>
        <v>تست اچ آی وی انجام نشده است</v>
      </c>
      <c r="CL206" s="166">
        <f>'2.ورود اطلاعات'!CO206</f>
        <v>0</v>
      </c>
      <c r="CM206" s="166" t="str">
        <f>'2.ورود اطلاعات'!CP206</f>
        <v xml:space="preserve"> </v>
      </c>
      <c r="CN206" s="166" t="str">
        <f>'2.ورود اطلاعات'!CQ206</f>
        <v xml:space="preserve"> </v>
      </c>
      <c r="CO206" s="280" t="str">
        <f t="shared" si="34"/>
        <v>تست اچ آی وی انجام نشده است</v>
      </c>
      <c r="CP206" s="166">
        <f>'2.ورود اطلاعات'!CR206</f>
        <v>0</v>
      </c>
      <c r="CQ206" s="166" t="str">
        <f>'2.ورود اطلاعات'!CS206</f>
        <v xml:space="preserve"> </v>
      </c>
      <c r="CR206" s="166" t="str">
        <f>'2.ورود اطلاعات'!CT206</f>
        <v xml:space="preserve"> </v>
      </c>
      <c r="CS206" s="280" t="str">
        <f t="shared" si="35"/>
        <v>تست اچ آی وی انجام نشده است</v>
      </c>
      <c r="CT206" s="166" t="str">
        <f>'2.ورود اطلاعات'!CU206</f>
        <v>خیر</v>
      </c>
      <c r="DI206" s="164"/>
      <c r="DJ206" s="164"/>
    </row>
    <row r="207" spans="1:114" s="166" customFormat="1" ht="11.65" x14ac:dyDescent="0.35">
      <c r="A207" s="144" t="str">
        <f>'2.ورود اطلاعات'!BS207</f>
        <v>خیر</v>
      </c>
      <c r="B207" s="166">
        <f>'2.ورود اطلاعات'!A207</f>
        <v>206</v>
      </c>
      <c r="C207" s="166">
        <f>'1.مشخصات مرکز'!$D$2</f>
        <v>1398</v>
      </c>
      <c r="D207" s="166" t="str">
        <f>'1.مشخصات مرکز'!$D$3</f>
        <v>انتخاب کنید ...</v>
      </c>
      <c r="E207" s="166" t="str">
        <f>'1.مشخصات مرکز'!$D$4</f>
        <v>انتخاب کنید ...</v>
      </c>
      <c r="F207" s="166" t="str">
        <f>'1.مشخصات مرکز'!$D$5</f>
        <v>انتخاب کنید ...</v>
      </c>
      <c r="G207" s="166">
        <f>'1.مشخصات مرکز'!$D$6</f>
        <v>0</v>
      </c>
      <c r="H207" s="166" t="str">
        <f>'1.مشخصات مرکز'!$D$7</f>
        <v>انتخاب کنید ...</v>
      </c>
      <c r="I207" s="166">
        <f>'1.مشخصات مرکز'!$D$8</f>
        <v>0</v>
      </c>
      <c r="J207" s="166">
        <f>'1.مشخصات مرکز'!$D$9</f>
        <v>0</v>
      </c>
      <c r="K207" s="164">
        <f>'1.مشخصات مرکز'!$D$10</f>
        <v>0</v>
      </c>
      <c r="L207" s="164">
        <f>'1.مشخصات مرکز'!$D$11</f>
        <v>0</v>
      </c>
      <c r="M207" s="166">
        <f>'2.ورود اطلاعات'!B207</f>
        <v>0</v>
      </c>
      <c r="N207" s="166">
        <f>'2.ورود اطلاعات'!C207</f>
        <v>0</v>
      </c>
      <c r="O207" s="166" t="str">
        <f>IF('2.ورود اطلاعات'!F207=0,"نامعلوم",'2.ورود اطلاعات'!F207)</f>
        <v>نامعلوم</v>
      </c>
      <c r="P207" s="166">
        <f>'2.ورود اطلاعات'!J207</f>
        <v>0</v>
      </c>
      <c r="Q207" s="166">
        <f>'2.ورود اطلاعات'!K207</f>
        <v>0</v>
      </c>
      <c r="R207" s="166">
        <f>'2.ورود اطلاعات'!L207</f>
        <v>0</v>
      </c>
      <c r="S207" s="166">
        <f>'2.ورود اطلاعات'!M207</f>
        <v>0</v>
      </c>
      <c r="T207" s="166">
        <f>'2.ورود اطلاعات'!N207</f>
        <v>0</v>
      </c>
      <c r="U207" s="166">
        <f>'2.ورود اطلاعات'!O207</f>
        <v>1398</v>
      </c>
      <c r="V207" s="166">
        <f>'2.ورود اطلاعات'!P207</f>
        <v>0</v>
      </c>
      <c r="W207" s="166">
        <f>'2.ورود اطلاعات'!Q207</f>
        <v>0</v>
      </c>
      <c r="X207" s="166">
        <f>'2.ورود اطلاعات'!R207</f>
        <v>0</v>
      </c>
      <c r="Y207" s="166">
        <f>'2.ورود اطلاعات'!S207</f>
        <v>0</v>
      </c>
      <c r="Z207" s="166">
        <f>'2.ورود اطلاعات'!T207</f>
        <v>0</v>
      </c>
      <c r="AA207" s="166">
        <f>'2.ورود اطلاعات'!U207</f>
        <v>0</v>
      </c>
      <c r="AB207" s="166">
        <f>'2.ورود اطلاعات'!V207</f>
        <v>0</v>
      </c>
      <c r="AC207" s="166">
        <f>'2.ورود اطلاعات'!W207</f>
        <v>0</v>
      </c>
      <c r="AD207" s="166">
        <f>'2.ورود اطلاعات'!X207</f>
        <v>0</v>
      </c>
      <c r="AE207" s="166">
        <f>'2.ورود اطلاعات'!Y207</f>
        <v>0</v>
      </c>
      <c r="AF207" s="166">
        <f>'2.ورود اطلاعات'!Z207</f>
        <v>0</v>
      </c>
      <c r="AG207" s="166">
        <f>'2.ورود اطلاعات'!AA207</f>
        <v>0</v>
      </c>
      <c r="AH207" s="166">
        <f>'2.ورود اطلاعات'!AB207</f>
        <v>0</v>
      </c>
      <c r="AI207" s="166">
        <f>'2.ورود اطلاعات'!AC207</f>
        <v>0</v>
      </c>
      <c r="AJ207" s="166">
        <f>'2.ورود اطلاعات'!AD207</f>
        <v>0</v>
      </c>
      <c r="AK207" s="166">
        <f>'2.ورود اطلاعات'!AE207</f>
        <v>0</v>
      </c>
      <c r="AL207" s="166">
        <f>'2.ورود اطلاعات'!AF207</f>
        <v>0</v>
      </c>
      <c r="AM207" s="166">
        <f>'2.ورود اطلاعات'!AG207</f>
        <v>0</v>
      </c>
      <c r="AN207" s="166">
        <f>'2.ورود اطلاعات'!AH207</f>
        <v>0</v>
      </c>
      <c r="AO207" s="166">
        <f>'2.ورود اطلاعات'!AI207</f>
        <v>0</v>
      </c>
      <c r="AP207" s="166" t="str">
        <f>'2.ورود اطلاعات'!AK207</f>
        <v xml:space="preserve">         </v>
      </c>
      <c r="AQ207" s="166" t="str">
        <f>'2.ورود اطلاعات'!AL207</f>
        <v>هیچکدام</v>
      </c>
      <c r="AR207" s="166" t="str">
        <f>'2.ورود اطلاعات'!AM207</f>
        <v>7.هیچکدام</v>
      </c>
      <c r="AS207" s="166" t="str">
        <f>'2.ورود اطلاعات'!AN207</f>
        <v>نامعلوم</v>
      </c>
      <c r="AT207" s="166" t="str">
        <f>'2.ورود اطلاعات'!AO207</f>
        <v>نامعلوم</v>
      </c>
      <c r="AU207" s="166" t="str">
        <f>'2.ورود اطلاعات'!CV207</f>
        <v>ارائه نشده است.</v>
      </c>
      <c r="AV207" s="166">
        <f>'2.ورود اطلاعات'!CW207</f>
        <v>0</v>
      </c>
      <c r="AW207" s="164">
        <f>'2.ورود اطلاعات'!AT207</f>
        <v>0</v>
      </c>
      <c r="AX207" s="164">
        <f>'2.ورود اطلاعات'!AU207</f>
        <v>0</v>
      </c>
      <c r="AY207" s="164">
        <f>'2.ورود اطلاعات'!AV207</f>
        <v>0</v>
      </c>
      <c r="AZ207" s="164">
        <f>'2.ورود اطلاعات'!AW207</f>
        <v>0</v>
      </c>
      <c r="BA207" s="164">
        <f>'2.ورود اطلاعات'!AX207</f>
        <v>0</v>
      </c>
      <c r="BB207" s="166">
        <f>'2.ورود اطلاعات'!BT207</f>
        <v>0</v>
      </c>
      <c r="BC207" s="166" t="str">
        <f>'2.ورود اطلاعات'!BU207</f>
        <v xml:space="preserve"> </v>
      </c>
      <c r="BD207" s="166" t="str">
        <f>'2.ورود اطلاعات'!BV207</f>
        <v xml:space="preserve"> </v>
      </c>
      <c r="BE207" s="280" t="str">
        <f t="shared" si="27"/>
        <v>تست اچ آی وی انجام نشده است</v>
      </c>
      <c r="BF207" s="164">
        <f>'2.ورود اطلاعات'!BK207</f>
        <v>0</v>
      </c>
      <c r="BG207" s="164">
        <f>'2.ورود اطلاعات'!BL207</f>
        <v>0</v>
      </c>
      <c r="BH207" s="164">
        <f>'2.ورود اطلاعات'!BM207</f>
        <v>0</v>
      </c>
      <c r="BI207" s="164">
        <f>'2.ورود اطلاعات'!BN207</f>
        <v>0</v>
      </c>
      <c r="BJ207" s="164">
        <f>'2.ورود اطلاعات'!BO207</f>
        <v>0</v>
      </c>
      <c r="BK207" s="164">
        <f>'2.ورود اطلاعات'!BP207</f>
        <v>0</v>
      </c>
      <c r="BL207" s="164">
        <f>'2.ورود اطلاعات'!BQ207</f>
        <v>0</v>
      </c>
      <c r="BM207" s="164">
        <f>'2.ورود اطلاعات'!BR207</f>
        <v>0</v>
      </c>
      <c r="BN207" s="166">
        <f>'2.ورود اطلاعات'!BW207</f>
        <v>0</v>
      </c>
      <c r="BO207" s="166" t="str">
        <f>'2.ورود اطلاعات'!BX207</f>
        <v xml:space="preserve"> </v>
      </c>
      <c r="BP207" s="166" t="str">
        <f>'2.ورود اطلاعات'!BY207</f>
        <v xml:space="preserve"> </v>
      </c>
      <c r="BQ207" s="280" t="str">
        <f t="shared" si="28"/>
        <v>تست اچ آی وی انجام نشده است</v>
      </c>
      <c r="BR207" s="166">
        <f>'2.ورود اطلاعات'!BZ207</f>
        <v>0</v>
      </c>
      <c r="BS207" s="166" t="str">
        <f>'2.ورود اطلاعات'!CA207</f>
        <v xml:space="preserve"> </v>
      </c>
      <c r="BT207" s="166" t="str">
        <f>'2.ورود اطلاعات'!CB207</f>
        <v xml:space="preserve"> </v>
      </c>
      <c r="BU207" s="280" t="str">
        <f t="shared" si="29"/>
        <v>تست اچ آی وی انجام نشده است</v>
      </c>
      <c r="BV207" s="166">
        <f>'2.ورود اطلاعات'!CC207</f>
        <v>0</v>
      </c>
      <c r="BW207" s="166" t="str">
        <f>'2.ورود اطلاعات'!CD207</f>
        <v xml:space="preserve"> </v>
      </c>
      <c r="BX207" s="166" t="str">
        <f>'2.ورود اطلاعات'!CE207</f>
        <v xml:space="preserve"> </v>
      </c>
      <c r="BY207" s="280" t="str">
        <f t="shared" si="30"/>
        <v>تست اچ آی وی انجام نشده است</v>
      </c>
      <c r="BZ207" s="166">
        <f>'2.ورود اطلاعات'!CF207</f>
        <v>0</v>
      </c>
      <c r="CA207" s="166" t="str">
        <f>'2.ورود اطلاعات'!CG207</f>
        <v xml:space="preserve"> </v>
      </c>
      <c r="CB207" s="166" t="str">
        <f>'2.ورود اطلاعات'!CH207</f>
        <v xml:space="preserve"> </v>
      </c>
      <c r="CC207" s="280" t="str">
        <f t="shared" si="31"/>
        <v>تست اچ آی وی انجام نشده است</v>
      </c>
      <c r="CD207" s="166">
        <f>'2.ورود اطلاعات'!CI207</f>
        <v>0</v>
      </c>
      <c r="CE207" s="166" t="str">
        <f>'2.ورود اطلاعات'!CJ207</f>
        <v xml:space="preserve"> </v>
      </c>
      <c r="CF207" s="166" t="str">
        <f>'2.ورود اطلاعات'!CK207</f>
        <v xml:space="preserve"> </v>
      </c>
      <c r="CG207" s="280" t="str">
        <f t="shared" si="32"/>
        <v>تست اچ آی وی انجام نشده است</v>
      </c>
      <c r="CH207" s="166">
        <f>'2.ورود اطلاعات'!CL207</f>
        <v>0</v>
      </c>
      <c r="CI207" s="166" t="str">
        <f>'2.ورود اطلاعات'!CM207</f>
        <v xml:space="preserve"> </v>
      </c>
      <c r="CJ207" s="166" t="str">
        <f>'2.ورود اطلاعات'!CN207</f>
        <v xml:space="preserve"> </v>
      </c>
      <c r="CK207" s="280" t="str">
        <f t="shared" si="33"/>
        <v>تست اچ آی وی انجام نشده است</v>
      </c>
      <c r="CL207" s="166">
        <f>'2.ورود اطلاعات'!CO207</f>
        <v>0</v>
      </c>
      <c r="CM207" s="166" t="str">
        <f>'2.ورود اطلاعات'!CP207</f>
        <v xml:space="preserve"> </v>
      </c>
      <c r="CN207" s="166" t="str">
        <f>'2.ورود اطلاعات'!CQ207</f>
        <v xml:space="preserve"> </v>
      </c>
      <c r="CO207" s="280" t="str">
        <f t="shared" si="34"/>
        <v>تست اچ آی وی انجام نشده است</v>
      </c>
      <c r="CP207" s="166">
        <f>'2.ورود اطلاعات'!CR207</f>
        <v>0</v>
      </c>
      <c r="CQ207" s="166" t="str">
        <f>'2.ورود اطلاعات'!CS207</f>
        <v xml:space="preserve"> </v>
      </c>
      <c r="CR207" s="166" t="str">
        <f>'2.ورود اطلاعات'!CT207</f>
        <v xml:space="preserve"> </v>
      </c>
      <c r="CS207" s="280" t="str">
        <f t="shared" si="35"/>
        <v>تست اچ آی وی انجام نشده است</v>
      </c>
      <c r="CT207" s="166" t="str">
        <f>'2.ورود اطلاعات'!CU207</f>
        <v>خیر</v>
      </c>
      <c r="DI207" s="164"/>
      <c r="DJ207" s="164"/>
    </row>
    <row r="208" spans="1:114" s="166" customFormat="1" ht="11.65" x14ac:dyDescent="0.35">
      <c r="A208" s="144" t="str">
        <f>'2.ورود اطلاعات'!BS208</f>
        <v>خیر</v>
      </c>
      <c r="B208" s="166">
        <f>'2.ورود اطلاعات'!A208</f>
        <v>207</v>
      </c>
      <c r="C208" s="166">
        <f>'1.مشخصات مرکز'!$D$2</f>
        <v>1398</v>
      </c>
      <c r="D208" s="166" t="str">
        <f>'1.مشخصات مرکز'!$D$3</f>
        <v>انتخاب کنید ...</v>
      </c>
      <c r="E208" s="166" t="str">
        <f>'1.مشخصات مرکز'!$D$4</f>
        <v>انتخاب کنید ...</v>
      </c>
      <c r="F208" s="166" t="str">
        <f>'1.مشخصات مرکز'!$D$5</f>
        <v>انتخاب کنید ...</v>
      </c>
      <c r="G208" s="166">
        <f>'1.مشخصات مرکز'!$D$6</f>
        <v>0</v>
      </c>
      <c r="H208" s="166" t="str">
        <f>'1.مشخصات مرکز'!$D$7</f>
        <v>انتخاب کنید ...</v>
      </c>
      <c r="I208" s="166">
        <f>'1.مشخصات مرکز'!$D$8</f>
        <v>0</v>
      </c>
      <c r="J208" s="166">
        <f>'1.مشخصات مرکز'!$D$9</f>
        <v>0</v>
      </c>
      <c r="K208" s="164">
        <f>'1.مشخصات مرکز'!$D$10</f>
        <v>0</v>
      </c>
      <c r="L208" s="164">
        <f>'1.مشخصات مرکز'!$D$11</f>
        <v>0</v>
      </c>
      <c r="M208" s="166">
        <f>'2.ورود اطلاعات'!B208</f>
        <v>0</v>
      </c>
      <c r="N208" s="166">
        <f>'2.ورود اطلاعات'!C208</f>
        <v>0</v>
      </c>
      <c r="O208" s="166" t="str">
        <f>IF('2.ورود اطلاعات'!F208=0,"نامعلوم",'2.ورود اطلاعات'!F208)</f>
        <v>نامعلوم</v>
      </c>
      <c r="P208" s="166">
        <f>'2.ورود اطلاعات'!J208</f>
        <v>0</v>
      </c>
      <c r="Q208" s="166">
        <f>'2.ورود اطلاعات'!K208</f>
        <v>0</v>
      </c>
      <c r="R208" s="166">
        <f>'2.ورود اطلاعات'!L208</f>
        <v>0</v>
      </c>
      <c r="S208" s="166">
        <f>'2.ورود اطلاعات'!M208</f>
        <v>0</v>
      </c>
      <c r="T208" s="166">
        <f>'2.ورود اطلاعات'!N208</f>
        <v>0</v>
      </c>
      <c r="U208" s="166">
        <f>'2.ورود اطلاعات'!O208</f>
        <v>1398</v>
      </c>
      <c r="V208" s="166">
        <f>'2.ورود اطلاعات'!P208</f>
        <v>0</v>
      </c>
      <c r="W208" s="166">
        <f>'2.ورود اطلاعات'!Q208</f>
        <v>0</v>
      </c>
      <c r="X208" s="166">
        <f>'2.ورود اطلاعات'!R208</f>
        <v>0</v>
      </c>
      <c r="Y208" s="166">
        <f>'2.ورود اطلاعات'!S208</f>
        <v>0</v>
      </c>
      <c r="Z208" s="166">
        <f>'2.ورود اطلاعات'!T208</f>
        <v>0</v>
      </c>
      <c r="AA208" s="166">
        <f>'2.ورود اطلاعات'!U208</f>
        <v>0</v>
      </c>
      <c r="AB208" s="166">
        <f>'2.ورود اطلاعات'!V208</f>
        <v>0</v>
      </c>
      <c r="AC208" s="166">
        <f>'2.ورود اطلاعات'!W208</f>
        <v>0</v>
      </c>
      <c r="AD208" s="166">
        <f>'2.ورود اطلاعات'!X208</f>
        <v>0</v>
      </c>
      <c r="AE208" s="166">
        <f>'2.ورود اطلاعات'!Y208</f>
        <v>0</v>
      </c>
      <c r="AF208" s="166">
        <f>'2.ورود اطلاعات'!Z208</f>
        <v>0</v>
      </c>
      <c r="AG208" s="166">
        <f>'2.ورود اطلاعات'!AA208</f>
        <v>0</v>
      </c>
      <c r="AH208" s="166">
        <f>'2.ورود اطلاعات'!AB208</f>
        <v>0</v>
      </c>
      <c r="AI208" s="166">
        <f>'2.ورود اطلاعات'!AC208</f>
        <v>0</v>
      </c>
      <c r="AJ208" s="166">
        <f>'2.ورود اطلاعات'!AD208</f>
        <v>0</v>
      </c>
      <c r="AK208" s="166">
        <f>'2.ورود اطلاعات'!AE208</f>
        <v>0</v>
      </c>
      <c r="AL208" s="166">
        <f>'2.ورود اطلاعات'!AF208</f>
        <v>0</v>
      </c>
      <c r="AM208" s="166">
        <f>'2.ورود اطلاعات'!AG208</f>
        <v>0</v>
      </c>
      <c r="AN208" s="166">
        <f>'2.ورود اطلاعات'!AH208</f>
        <v>0</v>
      </c>
      <c r="AO208" s="166">
        <f>'2.ورود اطلاعات'!AI208</f>
        <v>0</v>
      </c>
      <c r="AP208" s="166" t="str">
        <f>'2.ورود اطلاعات'!AK208</f>
        <v xml:space="preserve">         </v>
      </c>
      <c r="AQ208" s="166" t="str">
        <f>'2.ورود اطلاعات'!AL208</f>
        <v>هیچکدام</v>
      </c>
      <c r="AR208" s="166" t="str">
        <f>'2.ورود اطلاعات'!AM208</f>
        <v>7.هیچکدام</v>
      </c>
      <c r="AS208" s="166" t="str">
        <f>'2.ورود اطلاعات'!AN208</f>
        <v>نامعلوم</v>
      </c>
      <c r="AT208" s="166" t="str">
        <f>'2.ورود اطلاعات'!AO208</f>
        <v>نامعلوم</v>
      </c>
      <c r="AU208" s="166" t="str">
        <f>'2.ورود اطلاعات'!CV208</f>
        <v>ارائه نشده است.</v>
      </c>
      <c r="AV208" s="166">
        <f>'2.ورود اطلاعات'!CW208</f>
        <v>0</v>
      </c>
      <c r="AW208" s="164">
        <f>'2.ورود اطلاعات'!AT208</f>
        <v>0</v>
      </c>
      <c r="AX208" s="164">
        <f>'2.ورود اطلاعات'!AU208</f>
        <v>0</v>
      </c>
      <c r="AY208" s="164">
        <f>'2.ورود اطلاعات'!AV208</f>
        <v>0</v>
      </c>
      <c r="AZ208" s="164">
        <f>'2.ورود اطلاعات'!AW208</f>
        <v>0</v>
      </c>
      <c r="BA208" s="164">
        <f>'2.ورود اطلاعات'!AX208</f>
        <v>0</v>
      </c>
      <c r="BB208" s="166">
        <f>'2.ورود اطلاعات'!BT208</f>
        <v>0</v>
      </c>
      <c r="BC208" s="166" t="str">
        <f>'2.ورود اطلاعات'!BU208</f>
        <v xml:space="preserve"> </v>
      </c>
      <c r="BD208" s="166" t="str">
        <f>'2.ورود اطلاعات'!BV208</f>
        <v xml:space="preserve"> </v>
      </c>
      <c r="BE208" s="280" t="str">
        <f t="shared" si="27"/>
        <v>تست اچ آی وی انجام نشده است</v>
      </c>
      <c r="BF208" s="164">
        <f>'2.ورود اطلاعات'!BK208</f>
        <v>0</v>
      </c>
      <c r="BG208" s="164">
        <f>'2.ورود اطلاعات'!BL208</f>
        <v>0</v>
      </c>
      <c r="BH208" s="164">
        <f>'2.ورود اطلاعات'!BM208</f>
        <v>0</v>
      </c>
      <c r="BI208" s="164">
        <f>'2.ورود اطلاعات'!BN208</f>
        <v>0</v>
      </c>
      <c r="BJ208" s="164">
        <f>'2.ورود اطلاعات'!BO208</f>
        <v>0</v>
      </c>
      <c r="BK208" s="164">
        <f>'2.ورود اطلاعات'!BP208</f>
        <v>0</v>
      </c>
      <c r="BL208" s="164">
        <f>'2.ورود اطلاعات'!BQ208</f>
        <v>0</v>
      </c>
      <c r="BM208" s="164">
        <f>'2.ورود اطلاعات'!BR208</f>
        <v>0</v>
      </c>
      <c r="BN208" s="166">
        <f>'2.ورود اطلاعات'!BW208</f>
        <v>0</v>
      </c>
      <c r="BO208" s="166" t="str">
        <f>'2.ورود اطلاعات'!BX208</f>
        <v xml:space="preserve"> </v>
      </c>
      <c r="BP208" s="166" t="str">
        <f>'2.ورود اطلاعات'!BY208</f>
        <v xml:space="preserve"> </v>
      </c>
      <c r="BQ208" s="280" t="str">
        <f t="shared" si="28"/>
        <v>تست اچ آی وی انجام نشده است</v>
      </c>
      <c r="BR208" s="166">
        <f>'2.ورود اطلاعات'!BZ208</f>
        <v>0</v>
      </c>
      <c r="BS208" s="166" t="str">
        <f>'2.ورود اطلاعات'!CA208</f>
        <v xml:space="preserve"> </v>
      </c>
      <c r="BT208" s="166" t="str">
        <f>'2.ورود اطلاعات'!CB208</f>
        <v xml:space="preserve"> </v>
      </c>
      <c r="BU208" s="280" t="str">
        <f t="shared" si="29"/>
        <v>تست اچ آی وی انجام نشده است</v>
      </c>
      <c r="BV208" s="166">
        <f>'2.ورود اطلاعات'!CC208</f>
        <v>0</v>
      </c>
      <c r="BW208" s="166" t="str">
        <f>'2.ورود اطلاعات'!CD208</f>
        <v xml:space="preserve"> </v>
      </c>
      <c r="BX208" s="166" t="str">
        <f>'2.ورود اطلاعات'!CE208</f>
        <v xml:space="preserve"> </v>
      </c>
      <c r="BY208" s="280" t="str">
        <f t="shared" si="30"/>
        <v>تست اچ آی وی انجام نشده است</v>
      </c>
      <c r="BZ208" s="166">
        <f>'2.ورود اطلاعات'!CF208</f>
        <v>0</v>
      </c>
      <c r="CA208" s="166" t="str">
        <f>'2.ورود اطلاعات'!CG208</f>
        <v xml:space="preserve"> </v>
      </c>
      <c r="CB208" s="166" t="str">
        <f>'2.ورود اطلاعات'!CH208</f>
        <v xml:space="preserve"> </v>
      </c>
      <c r="CC208" s="280" t="str">
        <f t="shared" si="31"/>
        <v>تست اچ آی وی انجام نشده است</v>
      </c>
      <c r="CD208" s="166">
        <f>'2.ورود اطلاعات'!CI208</f>
        <v>0</v>
      </c>
      <c r="CE208" s="166" t="str">
        <f>'2.ورود اطلاعات'!CJ208</f>
        <v xml:space="preserve"> </v>
      </c>
      <c r="CF208" s="166" t="str">
        <f>'2.ورود اطلاعات'!CK208</f>
        <v xml:space="preserve"> </v>
      </c>
      <c r="CG208" s="280" t="str">
        <f t="shared" si="32"/>
        <v>تست اچ آی وی انجام نشده است</v>
      </c>
      <c r="CH208" s="166">
        <f>'2.ورود اطلاعات'!CL208</f>
        <v>0</v>
      </c>
      <c r="CI208" s="166" t="str">
        <f>'2.ورود اطلاعات'!CM208</f>
        <v xml:space="preserve"> </v>
      </c>
      <c r="CJ208" s="166" t="str">
        <f>'2.ورود اطلاعات'!CN208</f>
        <v xml:space="preserve"> </v>
      </c>
      <c r="CK208" s="280" t="str">
        <f t="shared" si="33"/>
        <v>تست اچ آی وی انجام نشده است</v>
      </c>
      <c r="CL208" s="166">
        <f>'2.ورود اطلاعات'!CO208</f>
        <v>0</v>
      </c>
      <c r="CM208" s="166" t="str">
        <f>'2.ورود اطلاعات'!CP208</f>
        <v xml:space="preserve"> </v>
      </c>
      <c r="CN208" s="166" t="str">
        <f>'2.ورود اطلاعات'!CQ208</f>
        <v xml:space="preserve"> </v>
      </c>
      <c r="CO208" s="280" t="str">
        <f t="shared" si="34"/>
        <v>تست اچ آی وی انجام نشده است</v>
      </c>
      <c r="CP208" s="166">
        <f>'2.ورود اطلاعات'!CR208</f>
        <v>0</v>
      </c>
      <c r="CQ208" s="166" t="str">
        <f>'2.ورود اطلاعات'!CS208</f>
        <v xml:space="preserve"> </v>
      </c>
      <c r="CR208" s="166" t="str">
        <f>'2.ورود اطلاعات'!CT208</f>
        <v xml:space="preserve"> </v>
      </c>
      <c r="CS208" s="280" t="str">
        <f t="shared" si="35"/>
        <v>تست اچ آی وی انجام نشده است</v>
      </c>
      <c r="CT208" s="166" t="str">
        <f>'2.ورود اطلاعات'!CU208</f>
        <v>خیر</v>
      </c>
      <c r="DI208" s="164"/>
      <c r="DJ208" s="164"/>
    </row>
    <row r="209" spans="1:114" s="166" customFormat="1" ht="11.65" x14ac:dyDescent="0.35">
      <c r="A209" s="144" t="str">
        <f>'2.ورود اطلاعات'!BS209</f>
        <v>خیر</v>
      </c>
      <c r="B209" s="166">
        <f>'2.ورود اطلاعات'!A209</f>
        <v>208</v>
      </c>
      <c r="C209" s="166">
        <f>'1.مشخصات مرکز'!$D$2</f>
        <v>1398</v>
      </c>
      <c r="D209" s="166" t="str">
        <f>'1.مشخصات مرکز'!$D$3</f>
        <v>انتخاب کنید ...</v>
      </c>
      <c r="E209" s="166" t="str">
        <f>'1.مشخصات مرکز'!$D$4</f>
        <v>انتخاب کنید ...</v>
      </c>
      <c r="F209" s="166" t="str">
        <f>'1.مشخصات مرکز'!$D$5</f>
        <v>انتخاب کنید ...</v>
      </c>
      <c r="G209" s="166">
        <f>'1.مشخصات مرکز'!$D$6</f>
        <v>0</v>
      </c>
      <c r="H209" s="166" t="str">
        <f>'1.مشخصات مرکز'!$D$7</f>
        <v>انتخاب کنید ...</v>
      </c>
      <c r="I209" s="166">
        <f>'1.مشخصات مرکز'!$D$8</f>
        <v>0</v>
      </c>
      <c r="J209" s="166">
        <f>'1.مشخصات مرکز'!$D$9</f>
        <v>0</v>
      </c>
      <c r="K209" s="164">
        <f>'1.مشخصات مرکز'!$D$10</f>
        <v>0</v>
      </c>
      <c r="L209" s="164">
        <f>'1.مشخصات مرکز'!$D$11</f>
        <v>0</v>
      </c>
      <c r="M209" s="166">
        <f>'2.ورود اطلاعات'!B209</f>
        <v>0</v>
      </c>
      <c r="N209" s="166">
        <f>'2.ورود اطلاعات'!C209</f>
        <v>0</v>
      </c>
      <c r="O209" s="166" t="str">
        <f>IF('2.ورود اطلاعات'!F209=0,"نامعلوم",'2.ورود اطلاعات'!F209)</f>
        <v>نامعلوم</v>
      </c>
      <c r="P209" s="166">
        <f>'2.ورود اطلاعات'!J209</f>
        <v>0</v>
      </c>
      <c r="Q209" s="166">
        <f>'2.ورود اطلاعات'!K209</f>
        <v>0</v>
      </c>
      <c r="R209" s="166">
        <f>'2.ورود اطلاعات'!L209</f>
        <v>0</v>
      </c>
      <c r="S209" s="166">
        <f>'2.ورود اطلاعات'!M209</f>
        <v>0</v>
      </c>
      <c r="T209" s="166">
        <f>'2.ورود اطلاعات'!N209</f>
        <v>0</v>
      </c>
      <c r="U209" s="166">
        <f>'2.ورود اطلاعات'!O209</f>
        <v>1398</v>
      </c>
      <c r="V209" s="166">
        <f>'2.ورود اطلاعات'!P209</f>
        <v>0</v>
      </c>
      <c r="W209" s="166">
        <f>'2.ورود اطلاعات'!Q209</f>
        <v>0</v>
      </c>
      <c r="X209" s="166">
        <f>'2.ورود اطلاعات'!R209</f>
        <v>0</v>
      </c>
      <c r="Y209" s="166">
        <f>'2.ورود اطلاعات'!S209</f>
        <v>0</v>
      </c>
      <c r="Z209" s="166">
        <f>'2.ورود اطلاعات'!T209</f>
        <v>0</v>
      </c>
      <c r="AA209" s="166">
        <f>'2.ورود اطلاعات'!U209</f>
        <v>0</v>
      </c>
      <c r="AB209" s="166">
        <f>'2.ورود اطلاعات'!V209</f>
        <v>0</v>
      </c>
      <c r="AC209" s="166">
        <f>'2.ورود اطلاعات'!W209</f>
        <v>0</v>
      </c>
      <c r="AD209" s="166">
        <f>'2.ورود اطلاعات'!X209</f>
        <v>0</v>
      </c>
      <c r="AE209" s="166">
        <f>'2.ورود اطلاعات'!Y209</f>
        <v>0</v>
      </c>
      <c r="AF209" s="166">
        <f>'2.ورود اطلاعات'!Z209</f>
        <v>0</v>
      </c>
      <c r="AG209" s="166">
        <f>'2.ورود اطلاعات'!AA209</f>
        <v>0</v>
      </c>
      <c r="AH209" s="166">
        <f>'2.ورود اطلاعات'!AB209</f>
        <v>0</v>
      </c>
      <c r="AI209" s="166">
        <f>'2.ورود اطلاعات'!AC209</f>
        <v>0</v>
      </c>
      <c r="AJ209" s="166">
        <f>'2.ورود اطلاعات'!AD209</f>
        <v>0</v>
      </c>
      <c r="AK209" s="166">
        <f>'2.ورود اطلاعات'!AE209</f>
        <v>0</v>
      </c>
      <c r="AL209" s="166">
        <f>'2.ورود اطلاعات'!AF209</f>
        <v>0</v>
      </c>
      <c r="AM209" s="166">
        <f>'2.ورود اطلاعات'!AG209</f>
        <v>0</v>
      </c>
      <c r="AN209" s="166">
        <f>'2.ورود اطلاعات'!AH209</f>
        <v>0</v>
      </c>
      <c r="AO209" s="166">
        <f>'2.ورود اطلاعات'!AI209</f>
        <v>0</v>
      </c>
      <c r="AP209" s="166" t="str">
        <f>'2.ورود اطلاعات'!AK209</f>
        <v xml:space="preserve">         </v>
      </c>
      <c r="AQ209" s="166" t="str">
        <f>'2.ورود اطلاعات'!AL209</f>
        <v>هیچکدام</v>
      </c>
      <c r="AR209" s="166" t="str">
        <f>'2.ورود اطلاعات'!AM209</f>
        <v>7.هیچکدام</v>
      </c>
      <c r="AS209" s="166" t="str">
        <f>'2.ورود اطلاعات'!AN209</f>
        <v>نامعلوم</v>
      </c>
      <c r="AT209" s="166" t="str">
        <f>'2.ورود اطلاعات'!AO209</f>
        <v>نامعلوم</v>
      </c>
      <c r="AU209" s="166" t="str">
        <f>'2.ورود اطلاعات'!CV209</f>
        <v>ارائه نشده است.</v>
      </c>
      <c r="AV209" s="166">
        <f>'2.ورود اطلاعات'!CW209</f>
        <v>0</v>
      </c>
      <c r="AW209" s="164">
        <f>'2.ورود اطلاعات'!AT209</f>
        <v>0</v>
      </c>
      <c r="AX209" s="164">
        <f>'2.ورود اطلاعات'!AU209</f>
        <v>0</v>
      </c>
      <c r="AY209" s="164">
        <f>'2.ورود اطلاعات'!AV209</f>
        <v>0</v>
      </c>
      <c r="AZ209" s="164">
        <f>'2.ورود اطلاعات'!AW209</f>
        <v>0</v>
      </c>
      <c r="BA209" s="164">
        <f>'2.ورود اطلاعات'!AX209</f>
        <v>0</v>
      </c>
      <c r="BB209" s="166">
        <f>'2.ورود اطلاعات'!BT209</f>
        <v>0</v>
      </c>
      <c r="BC209" s="166" t="str">
        <f>'2.ورود اطلاعات'!BU209</f>
        <v xml:space="preserve"> </v>
      </c>
      <c r="BD209" s="166" t="str">
        <f>'2.ورود اطلاعات'!BV209</f>
        <v xml:space="preserve"> </v>
      </c>
      <c r="BE209" s="280" t="str">
        <f t="shared" si="27"/>
        <v>تست اچ آی وی انجام نشده است</v>
      </c>
      <c r="BF209" s="164">
        <f>'2.ورود اطلاعات'!BK209</f>
        <v>0</v>
      </c>
      <c r="BG209" s="164">
        <f>'2.ورود اطلاعات'!BL209</f>
        <v>0</v>
      </c>
      <c r="BH209" s="164">
        <f>'2.ورود اطلاعات'!BM209</f>
        <v>0</v>
      </c>
      <c r="BI209" s="164">
        <f>'2.ورود اطلاعات'!BN209</f>
        <v>0</v>
      </c>
      <c r="BJ209" s="164">
        <f>'2.ورود اطلاعات'!BO209</f>
        <v>0</v>
      </c>
      <c r="BK209" s="164">
        <f>'2.ورود اطلاعات'!BP209</f>
        <v>0</v>
      </c>
      <c r="BL209" s="164">
        <f>'2.ورود اطلاعات'!BQ209</f>
        <v>0</v>
      </c>
      <c r="BM209" s="164">
        <f>'2.ورود اطلاعات'!BR209</f>
        <v>0</v>
      </c>
      <c r="BN209" s="166">
        <f>'2.ورود اطلاعات'!BW209</f>
        <v>0</v>
      </c>
      <c r="BO209" s="166" t="str">
        <f>'2.ورود اطلاعات'!BX209</f>
        <v xml:space="preserve"> </v>
      </c>
      <c r="BP209" s="166" t="str">
        <f>'2.ورود اطلاعات'!BY209</f>
        <v xml:space="preserve"> </v>
      </c>
      <c r="BQ209" s="280" t="str">
        <f t="shared" si="28"/>
        <v>تست اچ آی وی انجام نشده است</v>
      </c>
      <c r="BR209" s="166">
        <f>'2.ورود اطلاعات'!BZ209</f>
        <v>0</v>
      </c>
      <c r="BS209" s="166" t="str">
        <f>'2.ورود اطلاعات'!CA209</f>
        <v xml:space="preserve"> </v>
      </c>
      <c r="BT209" s="166" t="str">
        <f>'2.ورود اطلاعات'!CB209</f>
        <v xml:space="preserve"> </v>
      </c>
      <c r="BU209" s="280" t="str">
        <f t="shared" si="29"/>
        <v>تست اچ آی وی انجام نشده است</v>
      </c>
      <c r="BV209" s="166">
        <f>'2.ورود اطلاعات'!CC209</f>
        <v>0</v>
      </c>
      <c r="BW209" s="166" t="str">
        <f>'2.ورود اطلاعات'!CD209</f>
        <v xml:space="preserve"> </v>
      </c>
      <c r="BX209" s="166" t="str">
        <f>'2.ورود اطلاعات'!CE209</f>
        <v xml:space="preserve"> </v>
      </c>
      <c r="BY209" s="280" t="str">
        <f t="shared" si="30"/>
        <v>تست اچ آی وی انجام نشده است</v>
      </c>
      <c r="BZ209" s="166">
        <f>'2.ورود اطلاعات'!CF209</f>
        <v>0</v>
      </c>
      <c r="CA209" s="166" t="str">
        <f>'2.ورود اطلاعات'!CG209</f>
        <v xml:space="preserve"> </v>
      </c>
      <c r="CB209" s="166" t="str">
        <f>'2.ورود اطلاعات'!CH209</f>
        <v xml:space="preserve"> </v>
      </c>
      <c r="CC209" s="280" t="str">
        <f t="shared" si="31"/>
        <v>تست اچ آی وی انجام نشده است</v>
      </c>
      <c r="CD209" s="166">
        <f>'2.ورود اطلاعات'!CI209</f>
        <v>0</v>
      </c>
      <c r="CE209" s="166" t="str">
        <f>'2.ورود اطلاعات'!CJ209</f>
        <v xml:space="preserve"> </v>
      </c>
      <c r="CF209" s="166" t="str">
        <f>'2.ورود اطلاعات'!CK209</f>
        <v xml:space="preserve"> </v>
      </c>
      <c r="CG209" s="280" t="str">
        <f t="shared" si="32"/>
        <v>تست اچ آی وی انجام نشده است</v>
      </c>
      <c r="CH209" s="166">
        <f>'2.ورود اطلاعات'!CL209</f>
        <v>0</v>
      </c>
      <c r="CI209" s="166" t="str">
        <f>'2.ورود اطلاعات'!CM209</f>
        <v xml:space="preserve"> </v>
      </c>
      <c r="CJ209" s="166" t="str">
        <f>'2.ورود اطلاعات'!CN209</f>
        <v xml:space="preserve"> </v>
      </c>
      <c r="CK209" s="280" t="str">
        <f t="shared" si="33"/>
        <v>تست اچ آی وی انجام نشده است</v>
      </c>
      <c r="CL209" s="166">
        <f>'2.ورود اطلاعات'!CO209</f>
        <v>0</v>
      </c>
      <c r="CM209" s="166" t="str">
        <f>'2.ورود اطلاعات'!CP209</f>
        <v xml:space="preserve"> </v>
      </c>
      <c r="CN209" s="166" t="str">
        <f>'2.ورود اطلاعات'!CQ209</f>
        <v xml:space="preserve"> </v>
      </c>
      <c r="CO209" s="280" t="str">
        <f t="shared" si="34"/>
        <v>تست اچ آی وی انجام نشده است</v>
      </c>
      <c r="CP209" s="166">
        <f>'2.ورود اطلاعات'!CR209</f>
        <v>0</v>
      </c>
      <c r="CQ209" s="166" t="str">
        <f>'2.ورود اطلاعات'!CS209</f>
        <v xml:space="preserve"> </v>
      </c>
      <c r="CR209" s="166" t="str">
        <f>'2.ورود اطلاعات'!CT209</f>
        <v xml:space="preserve"> </v>
      </c>
      <c r="CS209" s="280" t="str">
        <f t="shared" si="35"/>
        <v>تست اچ آی وی انجام نشده است</v>
      </c>
      <c r="CT209" s="166" t="str">
        <f>'2.ورود اطلاعات'!CU209</f>
        <v>خیر</v>
      </c>
      <c r="DI209" s="164"/>
      <c r="DJ209" s="164"/>
    </row>
    <row r="210" spans="1:114" s="166" customFormat="1" ht="11.65" x14ac:dyDescent="0.35">
      <c r="A210" s="144" t="str">
        <f>'2.ورود اطلاعات'!BS210</f>
        <v>خیر</v>
      </c>
      <c r="B210" s="166">
        <f>'2.ورود اطلاعات'!A210</f>
        <v>209</v>
      </c>
      <c r="C210" s="166">
        <f>'1.مشخصات مرکز'!$D$2</f>
        <v>1398</v>
      </c>
      <c r="D210" s="166" t="str">
        <f>'1.مشخصات مرکز'!$D$3</f>
        <v>انتخاب کنید ...</v>
      </c>
      <c r="E210" s="166" t="str">
        <f>'1.مشخصات مرکز'!$D$4</f>
        <v>انتخاب کنید ...</v>
      </c>
      <c r="F210" s="166" t="str">
        <f>'1.مشخصات مرکز'!$D$5</f>
        <v>انتخاب کنید ...</v>
      </c>
      <c r="G210" s="166">
        <f>'1.مشخصات مرکز'!$D$6</f>
        <v>0</v>
      </c>
      <c r="H210" s="166" t="str">
        <f>'1.مشخصات مرکز'!$D$7</f>
        <v>انتخاب کنید ...</v>
      </c>
      <c r="I210" s="166">
        <f>'1.مشخصات مرکز'!$D$8</f>
        <v>0</v>
      </c>
      <c r="J210" s="166">
        <f>'1.مشخصات مرکز'!$D$9</f>
        <v>0</v>
      </c>
      <c r="K210" s="164">
        <f>'1.مشخصات مرکز'!$D$10</f>
        <v>0</v>
      </c>
      <c r="L210" s="164">
        <f>'1.مشخصات مرکز'!$D$11</f>
        <v>0</v>
      </c>
      <c r="M210" s="166">
        <f>'2.ورود اطلاعات'!B210</f>
        <v>0</v>
      </c>
      <c r="N210" s="166">
        <f>'2.ورود اطلاعات'!C210</f>
        <v>0</v>
      </c>
      <c r="O210" s="166" t="str">
        <f>IF('2.ورود اطلاعات'!F210=0,"نامعلوم",'2.ورود اطلاعات'!F210)</f>
        <v>نامعلوم</v>
      </c>
      <c r="P210" s="166">
        <f>'2.ورود اطلاعات'!J210</f>
        <v>0</v>
      </c>
      <c r="Q210" s="166">
        <f>'2.ورود اطلاعات'!K210</f>
        <v>0</v>
      </c>
      <c r="R210" s="166">
        <f>'2.ورود اطلاعات'!L210</f>
        <v>0</v>
      </c>
      <c r="S210" s="166">
        <f>'2.ورود اطلاعات'!M210</f>
        <v>0</v>
      </c>
      <c r="T210" s="166">
        <f>'2.ورود اطلاعات'!N210</f>
        <v>0</v>
      </c>
      <c r="U210" s="166">
        <f>'2.ورود اطلاعات'!O210</f>
        <v>1398</v>
      </c>
      <c r="V210" s="166">
        <f>'2.ورود اطلاعات'!P210</f>
        <v>0</v>
      </c>
      <c r="W210" s="166">
        <f>'2.ورود اطلاعات'!Q210</f>
        <v>0</v>
      </c>
      <c r="X210" s="166">
        <f>'2.ورود اطلاعات'!R210</f>
        <v>0</v>
      </c>
      <c r="Y210" s="166">
        <f>'2.ورود اطلاعات'!S210</f>
        <v>0</v>
      </c>
      <c r="Z210" s="166">
        <f>'2.ورود اطلاعات'!T210</f>
        <v>0</v>
      </c>
      <c r="AA210" s="166">
        <f>'2.ورود اطلاعات'!U210</f>
        <v>0</v>
      </c>
      <c r="AB210" s="166">
        <f>'2.ورود اطلاعات'!V210</f>
        <v>0</v>
      </c>
      <c r="AC210" s="166">
        <f>'2.ورود اطلاعات'!W210</f>
        <v>0</v>
      </c>
      <c r="AD210" s="166">
        <f>'2.ورود اطلاعات'!X210</f>
        <v>0</v>
      </c>
      <c r="AE210" s="166">
        <f>'2.ورود اطلاعات'!Y210</f>
        <v>0</v>
      </c>
      <c r="AF210" s="166">
        <f>'2.ورود اطلاعات'!Z210</f>
        <v>0</v>
      </c>
      <c r="AG210" s="166">
        <f>'2.ورود اطلاعات'!AA210</f>
        <v>0</v>
      </c>
      <c r="AH210" s="166">
        <f>'2.ورود اطلاعات'!AB210</f>
        <v>0</v>
      </c>
      <c r="AI210" s="166">
        <f>'2.ورود اطلاعات'!AC210</f>
        <v>0</v>
      </c>
      <c r="AJ210" s="166">
        <f>'2.ورود اطلاعات'!AD210</f>
        <v>0</v>
      </c>
      <c r="AK210" s="166">
        <f>'2.ورود اطلاعات'!AE210</f>
        <v>0</v>
      </c>
      <c r="AL210" s="166">
        <f>'2.ورود اطلاعات'!AF210</f>
        <v>0</v>
      </c>
      <c r="AM210" s="166">
        <f>'2.ورود اطلاعات'!AG210</f>
        <v>0</v>
      </c>
      <c r="AN210" s="166">
        <f>'2.ورود اطلاعات'!AH210</f>
        <v>0</v>
      </c>
      <c r="AO210" s="166">
        <f>'2.ورود اطلاعات'!AI210</f>
        <v>0</v>
      </c>
      <c r="AP210" s="166" t="str">
        <f>'2.ورود اطلاعات'!AK210</f>
        <v xml:space="preserve">         </v>
      </c>
      <c r="AQ210" s="166" t="str">
        <f>'2.ورود اطلاعات'!AL210</f>
        <v>هیچکدام</v>
      </c>
      <c r="AR210" s="166" t="str">
        <f>'2.ورود اطلاعات'!AM210</f>
        <v>7.هیچکدام</v>
      </c>
      <c r="AS210" s="166" t="str">
        <f>'2.ورود اطلاعات'!AN210</f>
        <v>نامعلوم</v>
      </c>
      <c r="AT210" s="166" t="str">
        <f>'2.ورود اطلاعات'!AO210</f>
        <v>نامعلوم</v>
      </c>
      <c r="AU210" s="166" t="str">
        <f>'2.ورود اطلاعات'!CV210</f>
        <v>ارائه نشده است.</v>
      </c>
      <c r="AV210" s="166">
        <f>'2.ورود اطلاعات'!CW210</f>
        <v>0</v>
      </c>
      <c r="AW210" s="164">
        <f>'2.ورود اطلاعات'!AT210</f>
        <v>0</v>
      </c>
      <c r="AX210" s="164">
        <f>'2.ورود اطلاعات'!AU210</f>
        <v>0</v>
      </c>
      <c r="AY210" s="164">
        <f>'2.ورود اطلاعات'!AV210</f>
        <v>0</v>
      </c>
      <c r="AZ210" s="164">
        <f>'2.ورود اطلاعات'!AW210</f>
        <v>0</v>
      </c>
      <c r="BA210" s="164">
        <f>'2.ورود اطلاعات'!AX210</f>
        <v>0</v>
      </c>
      <c r="BB210" s="166">
        <f>'2.ورود اطلاعات'!BT210</f>
        <v>0</v>
      </c>
      <c r="BC210" s="166" t="str">
        <f>'2.ورود اطلاعات'!BU210</f>
        <v xml:space="preserve"> </v>
      </c>
      <c r="BD210" s="166" t="str">
        <f>'2.ورود اطلاعات'!BV210</f>
        <v xml:space="preserve"> </v>
      </c>
      <c r="BE210" s="280" t="str">
        <f t="shared" si="27"/>
        <v>تست اچ آی وی انجام نشده است</v>
      </c>
      <c r="BF210" s="164">
        <f>'2.ورود اطلاعات'!BK210</f>
        <v>0</v>
      </c>
      <c r="BG210" s="164">
        <f>'2.ورود اطلاعات'!BL210</f>
        <v>0</v>
      </c>
      <c r="BH210" s="164">
        <f>'2.ورود اطلاعات'!BM210</f>
        <v>0</v>
      </c>
      <c r="BI210" s="164">
        <f>'2.ورود اطلاعات'!BN210</f>
        <v>0</v>
      </c>
      <c r="BJ210" s="164">
        <f>'2.ورود اطلاعات'!BO210</f>
        <v>0</v>
      </c>
      <c r="BK210" s="164">
        <f>'2.ورود اطلاعات'!BP210</f>
        <v>0</v>
      </c>
      <c r="BL210" s="164">
        <f>'2.ورود اطلاعات'!BQ210</f>
        <v>0</v>
      </c>
      <c r="BM210" s="164">
        <f>'2.ورود اطلاعات'!BR210</f>
        <v>0</v>
      </c>
      <c r="BN210" s="166">
        <f>'2.ورود اطلاعات'!BW210</f>
        <v>0</v>
      </c>
      <c r="BO210" s="166" t="str">
        <f>'2.ورود اطلاعات'!BX210</f>
        <v xml:space="preserve"> </v>
      </c>
      <c r="BP210" s="166" t="str">
        <f>'2.ورود اطلاعات'!BY210</f>
        <v xml:space="preserve"> </v>
      </c>
      <c r="BQ210" s="280" t="str">
        <f t="shared" si="28"/>
        <v>تست اچ آی وی انجام نشده است</v>
      </c>
      <c r="BR210" s="166">
        <f>'2.ورود اطلاعات'!BZ210</f>
        <v>0</v>
      </c>
      <c r="BS210" s="166" t="str">
        <f>'2.ورود اطلاعات'!CA210</f>
        <v xml:space="preserve"> </v>
      </c>
      <c r="BT210" s="166" t="str">
        <f>'2.ورود اطلاعات'!CB210</f>
        <v xml:space="preserve"> </v>
      </c>
      <c r="BU210" s="280" t="str">
        <f t="shared" si="29"/>
        <v>تست اچ آی وی انجام نشده است</v>
      </c>
      <c r="BV210" s="166">
        <f>'2.ورود اطلاعات'!CC210</f>
        <v>0</v>
      </c>
      <c r="BW210" s="166" t="str">
        <f>'2.ورود اطلاعات'!CD210</f>
        <v xml:space="preserve"> </v>
      </c>
      <c r="BX210" s="166" t="str">
        <f>'2.ورود اطلاعات'!CE210</f>
        <v xml:space="preserve"> </v>
      </c>
      <c r="BY210" s="280" t="str">
        <f t="shared" si="30"/>
        <v>تست اچ آی وی انجام نشده است</v>
      </c>
      <c r="BZ210" s="166">
        <f>'2.ورود اطلاعات'!CF210</f>
        <v>0</v>
      </c>
      <c r="CA210" s="166" t="str">
        <f>'2.ورود اطلاعات'!CG210</f>
        <v xml:space="preserve"> </v>
      </c>
      <c r="CB210" s="166" t="str">
        <f>'2.ورود اطلاعات'!CH210</f>
        <v xml:space="preserve"> </v>
      </c>
      <c r="CC210" s="280" t="str">
        <f t="shared" si="31"/>
        <v>تست اچ آی وی انجام نشده است</v>
      </c>
      <c r="CD210" s="166">
        <f>'2.ورود اطلاعات'!CI210</f>
        <v>0</v>
      </c>
      <c r="CE210" s="166" t="str">
        <f>'2.ورود اطلاعات'!CJ210</f>
        <v xml:space="preserve"> </v>
      </c>
      <c r="CF210" s="166" t="str">
        <f>'2.ورود اطلاعات'!CK210</f>
        <v xml:space="preserve"> </v>
      </c>
      <c r="CG210" s="280" t="str">
        <f t="shared" si="32"/>
        <v>تست اچ آی وی انجام نشده است</v>
      </c>
      <c r="CH210" s="166">
        <f>'2.ورود اطلاعات'!CL210</f>
        <v>0</v>
      </c>
      <c r="CI210" s="166" t="str">
        <f>'2.ورود اطلاعات'!CM210</f>
        <v xml:space="preserve"> </v>
      </c>
      <c r="CJ210" s="166" t="str">
        <f>'2.ورود اطلاعات'!CN210</f>
        <v xml:space="preserve"> </v>
      </c>
      <c r="CK210" s="280" t="str">
        <f t="shared" si="33"/>
        <v>تست اچ آی وی انجام نشده است</v>
      </c>
      <c r="CL210" s="166">
        <f>'2.ورود اطلاعات'!CO210</f>
        <v>0</v>
      </c>
      <c r="CM210" s="166" t="str">
        <f>'2.ورود اطلاعات'!CP210</f>
        <v xml:space="preserve"> </v>
      </c>
      <c r="CN210" s="166" t="str">
        <f>'2.ورود اطلاعات'!CQ210</f>
        <v xml:space="preserve"> </v>
      </c>
      <c r="CO210" s="280" t="str">
        <f t="shared" si="34"/>
        <v>تست اچ آی وی انجام نشده است</v>
      </c>
      <c r="CP210" s="166">
        <f>'2.ورود اطلاعات'!CR210</f>
        <v>0</v>
      </c>
      <c r="CQ210" s="166" t="str">
        <f>'2.ورود اطلاعات'!CS210</f>
        <v xml:space="preserve"> </v>
      </c>
      <c r="CR210" s="166" t="str">
        <f>'2.ورود اطلاعات'!CT210</f>
        <v xml:space="preserve"> </v>
      </c>
      <c r="CS210" s="280" t="str">
        <f t="shared" si="35"/>
        <v>تست اچ آی وی انجام نشده است</v>
      </c>
      <c r="CT210" s="166" t="str">
        <f>'2.ورود اطلاعات'!CU210</f>
        <v>خیر</v>
      </c>
      <c r="DI210" s="164"/>
      <c r="DJ210" s="164"/>
    </row>
    <row r="211" spans="1:114" s="166" customFormat="1" ht="11.65" x14ac:dyDescent="0.35">
      <c r="A211" s="144" t="str">
        <f>'2.ورود اطلاعات'!BS211</f>
        <v>خیر</v>
      </c>
      <c r="B211" s="166">
        <f>'2.ورود اطلاعات'!A211</f>
        <v>210</v>
      </c>
      <c r="C211" s="166">
        <f>'1.مشخصات مرکز'!$D$2</f>
        <v>1398</v>
      </c>
      <c r="D211" s="166" t="str">
        <f>'1.مشخصات مرکز'!$D$3</f>
        <v>انتخاب کنید ...</v>
      </c>
      <c r="E211" s="166" t="str">
        <f>'1.مشخصات مرکز'!$D$4</f>
        <v>انتخاب کنید ...</v>
      </c>
      <c r="F211" s="166" t="str">
        <f>'1.مشخصات مرکز'!$D$5</f>
        <v>انتخاب کنید ...</v>
      </c>
      <c r="G211" s="166">
        <f>'1.مشخصات مرکز'!$D$6</f>
        <v>0</v>
      </c>
      <c r="H211" s="166" t="str">
        <f>'1.مشخصات مرکز'!$D$7</f>
        <v>انتخاب کنید ...</v>
      </c>
      <c r="I211" s="166">
        <f>'1.مشخصات مرکز'!$D$8</f>
        <v>0</v>
      </c>
      <c r="J211" s="166">
        <f>'1.مشخصات مرکز'!$D$9</f>
        <v>0</v>
      </c>
      <c r="K211" s="164">
        <f>'1.مشخصات مرکز'!$D$10</f>
        <v>0</v>
      </c>
      <c r="L211" s="164">
        <f>'1.مشخصات مرکز'!$D$11</f>
        <v>0</v>
      </c>
      <c r="M211" s="166">
        <f>'2.ورود اطلاعات'!B211</f>
        <v>0</v>
      </c>
      <c r="N211" s="166">
        <f>'2.ورود اطلاعات'!C211</f>
        <v>0</v>
      </c>
      <c r="O211" s="166" t="str">
        <f>IF('2.ورود اطلاعات'!F211=0,"نامعلوم",'2.ورود اطلاعات'!F211)</f>
        <v>نامعلوم</v>
      </c>
      <c r="P211" s="166">
        <f>'2.ورود اطلاعات'!J211</f>
        <v>0</v>
      </c>
      <c r="Q211" s="166">
        <f>'2.ورود اطلاعات'!K211</f>
        <v>0</v>
      </c>
      <c r="R211" s="166">
        <f>'2.ورود اطلاعات'!L211</f>
        <v>0</v>
      </c>
      <c r="S211" s="166">
        <f>'2.ورود اطلاعات'!M211</f>
        <v>0</v>
      </c>
      <c r="T211" s="166">
        <f>'2.ورود اطلاعات'!N211</f>
        <v>0</v>
      </c>
      <c r="U211" s="166">
        <f>'2.ورود اطلاعات'!O211</f>
        <v>1398</v>
      </c>
      <c r="V211" s="166">
        <f>'2.ورود اطلاعات'!P211</f>
        <v>0</v>
      </c>
      <c r="W211" s="166">
        <f>'2.ورود اطلاعات'!Q211</f>
        <v>0</v>
      </c>
      <c r="X211" s="166">
        <f>'2.ورود اطلاعات'!R211</f>
        <v>0</v>
      </c>
      <c r="Y211" s="166">
        <f>'2.ورود اطلاعات'!S211</f>
        <v>0</v>
      </c>
      <c r="Z211" s="166">
        <f>'2.ورود اطلاعات'!T211</f>
        <v>0</v>
      </c>
      <c r="AA211" s="166">
        <f>'2.ورود اطلاعات'!U211</f>
        <v>0</v>
      </c>
      <c r="AB211" s="166">
        <f>'2.ورود اطلاعات'!V211</f>
        <v>0</v>
      </c>
      <c r="AC211" s="166">
        <f>'2.ورود اطلاعات'!W211</f>
        <v>0</v>
      </c>
      <c r="AD211" s="166">
        <f>'2.ورود اطلاعات'!X211</f>
        <v>0</v>
      </c>
      <c r="AE211" s="166">
        <f>'2.ورود اطلاعات'!Y211</f>
        <v>0</v>
      </c>
      <c r="AF211" s="166">
        <f>'2.ورود اطلاعات'!Z211</f>
        <v>0</v>
      </c>
      <c r="AG211" s="166">
        <f>'2.ورود اطلاعات'!AA211</f>
        <v>0</v>
      </c>
      <c r="AH211" s="166">
        <f>'2.ورود اطلاعات'!AB211</f>
        <v>0</v>
      </c>
      <c r="AI211" s="166">
        <f>'2.ورود اطلاعات'!AC211</f>
        <v>0</v>
      </c>
      <c r="AJ211" s="166">
        <f>'2.ورود اطلاعات'!AD211</f>
        <v>0</v>
      </c>
      <c r="AK211" s="166">
        <f>'2.ورود اطلاعات'!AE211</f>
        <v>0</v>
      </c>
      <c r="AL211" s="166">
        <f>'2.ورود اطلاعات'!AF211</f>
        <v>0</v>
      </c>
      <c r="AM211" s="166">
        <f>'2.ورود اطلاعات'!AG211</f>
        <v>0</v>
      </c>
      <c r="AN211" s="166">
        <f>'2.ورود اطلاعات'!AH211</f>
        <v>0</v>
      </c>
      <c r="AO211" s="166">
        <f>'2.ورود اطلاعات'!AI211</f>
        <v>0</v>
      </c>
      <c r="AP211" s="166" t="str">
        <f>'2.ورود اطلاعات'!AK211</f>
        <v xml:space="preserve">         </v>
      </c>
      <c r="AQ211" s="166" t="str">
        <f>'2.ورود اطلاعات'!AL211</f>
        <v>هیچکدام</v>
      </c>
      <c r="AR211" s="166" t="str">
        <f>'2.ورود اطلاعات'!AM211</f>
        <v>7.هیچکدام</v>
      </c>
      <c r="AS211" s="166" t="str">
        <f>'2.ورود اطلاعات'!AN211</f>
        <v>نامعلوم</v>
      </c>
      <c r="AT211" s="166" t="str">
        <f>'2.ورود اطلاعات'!AO211</f>
        <v>نامعلوم</v>
      </c>
      <c r="AU211" s="166" t="str">
        <f>'2.ورود اطلاعات'!CV211</f>
        <v>ارائه نشده است.</v>
      </c>
      <c r="AV211" s="166">
        <f>'2.ورود اطلاعات'!CW211</f>
        <v>0</v>
      </c>
      <c r="AW211" s="164">
        <f>'2.ورود اطلاعات'!AT211</f>
        <v>0</v>
      </c>
      <c r="AX211" s="164">
        <f>'2.ورود اطلاعات'!AU211</f>
        <v>0</v>
      </c>
      <c r="AY211" s="164">
        <f>'2.ورود اطلاعات'!AV211</f>
        <v>0</v>
      </c>
      <c r="AZ211" s="164">
        <f>'2.ورود اطلاعات'!AW211</f>
        <v>0</v>
      </c>
      <c r="BA211" s="164">
        <f>'2.ورود اطلاعات'!AX211</f>
        <v>0</v>
      </c>
      <c r="BB211" s="166">
        <f>'2.ورود اطلاعات'!BT211</f>
        <v>0</v>
      </c>
      <c r="BC211" s="166" t="str">
        <f>'2.ورود اطلاعات'!BU211</f>
        <v xml:space="preserve"> </v>
      </c>
      <c r="BD211" s="166" t="str">
        <f>'2.ورود اطلاعات'!BV211</f>
        <v xml:space="preserve"> </v>
      </c>
      <c r="BE211" s="280" t="str">
        <f t="shared" si="27"/>
        <v>تست اچ آی وی انجام نشده است</v>
      </c>
      <c r="BF211" s="164">
        <f>'2.ورود اطلاعات'!BK211</f>
        <v>0</v>
      </c>
      <c r="BG211" s="164">
        <f>'2.ورود اطلاعات'!BL211</f>
        <v>0</v>
      </c>
      <c r="BH211" s="164">
        <f>'2.ورود اطلاعات'!BM211</f>
        <v>0</v>
      </c>
      <c r="BI211" s="164">
        <f>'2.ورود اطلاعات'!BN211</f>
        <v>0</v>
      </c>
      <c r="BJ211" s="164">
        <f>'2.ورود اطلاعات'!BO211</f>
        <v>0</v>
      </c>
      <c r="BK211" s="164">
        <f>'2.ورود اطلاعات'!BP211</f>
        <v>0</v>
      </c>
      <c r="BL211" s="164">
        <f>'2.ورود اطلاعات'!BQ211</f>
        <v>0</v>
      </c>
      <c r="BM211" s="164">
        <f>'2.ورود اطلاعات'!BR211</f>
        <v>0</v>
      </c>
      <c r="BN211" s="166">
        <f>'2.ورود اطلاعات'!BW211</f>
        <v>0</v>
      </c>
      <c r="BO211" s="166" t="str">
        <f>'2.ورود اطلاعات'!BX211</f>
        <v xml:space="preserve"> </v>
      </c>
      <c r="BP211" s="166" t="str">
        <f>'2.ورود اطلاعات'!BY211</f>
        <v xml:space="preserve"> </v>
      </c>
      <c r="BQ211" s="280" t="str">
        <f t="shared" si="28"/>
        <v>تست اچ آی وی انجام نشده است</v>
      </c>
      <c r="BR211" s="166">
        <f>'2.ورود اطلاعات'!BZ211</f>
        <v>0</v>
      </c>
      <c r="BS211" s="166" t="str">
        <f>'2.ورود اطلاعات'!CA211</f>
        <v xml:space="preserve"> </v>
      </c>
      <c r="BT211" s="166" t="str">
        <f>'2.ورود اطلاعات'!CB211</f>
        <v xml:space="preserve"> </v>
      </c>
      <c r="BU211" s="280" t="str">
        <f t="shared" si="29"/>
        <v>تست اچ آی وی انجام نشده است</v>
      </c>
      <c r="BV211" s="166">
        <f>'2.ورود اطلاعات'!CC211</f>
        <v>0</v>
      </c>
      <c r="BW211" s="166" t="str">
        <f>'2.ورود اطلاعات'!CD211</f>
        <v xml:space="preserve"> </v>
      </c>
      <c r="BX211" s="166" t="str">
        <f>'2.ورود اطلاعات'!CE211</f>
        <v xml:space="preserve"> </v>
      </c>
      <c r="BY211" s="280" t="str">
        <f t="shared" si="30"/>
        <v>تست اچ آی وی انجام نشده است</v>
      </c>
      <c r="BZ211" s="166">
        <f>'2.ورود اطلاعات'!CF211</f>
        <v>0</v>
      </c>
      <c r="CA211" s="166" t="str">
        <f>'2.ورود اطلاعات'!CG211</f>
        <v xml:space="preserve"> </v>
      </c>
      <c r="CB211" s="166" t="str">
        <f>'2.ورود اطلاعات'!CH211</f>
        <v xml:space="preserve"> </v>
      </c>
      <c r="CC211" s="280" t="str">
        <f t="shared" si="31"/>
        <v>تست اچ آی وی انجام نشده است</v>
      </c>
      <c r="CD211" s="166">
        <f>'2.ورود اطلاعات'!CI211</f>
        <v>0</v>
      </c>
      <c r="CE211" s="166" t="str">
        <f>'2.ورود اطلاعات'!CJ211</f>
        <v xml:space="preserve"> </v>
      </c>
      <c r="CF211" s="166" t="str">
        <f>'2.ورود اطلاعات'!CK211</f>
        <v xml:space="preserve"> </v>
      </c>
      <c r="CG211" s="280" t="str">
        <f t="shared" si="32"/>
        <v>تست اچ آی وی انجام نشده است</v>
      </c>
      <c r="CH211" s="166">
        <f>'2.ورود اطلاعات'!CL211</f>
        <v>0</v>
      </c>
      <c r="CI211" s="166" t="str">
        <f>'2.ورود اطلاعات'!CM211</f>
        <v xml:space="preserve"> </v>
      </c>
      <c r="CJ211" s="166" t="str">
        <f>'2.ورود اطلاعات'!CN211</f>
        <v xml:space="preserve"> </v>
      </c>
      <c r="CK211" s="280" t="str">
        <f t="shared" si="33"/>
        <v>تست اچ آی وی انجام نشده است</v>
      </c>
      <c r="CL211" s="166">
        <f>'2.ورود اطلاعات'!CO211</f>
        <v>0</v>
      </c>
      <c r="CM211" s="166" t="str">
        <f>'2.ورود اطلاعات'!CP211</f>
        <v xml:space="preserve"> </v>
      </c>
      <c r="CN211" s="166" t="str">
        <f>'2.ورود اطلاعات'!CQ211</f>
        <v xml:space="preserve"> </v>
      </c>
      <c r="CO211" s="280" t="str">
        <f t="shared" si="34"/>
        <v>تست اچ آی وی انجام نشده است</v>
      </c>
      <c r="CP211" s="166">
        <f>'2.ورود اطلاعات'!CR211</f>
        <v>0</v>
      </c>
      <c r="CQ211" s="166" t="str">
        <f>'2.ورود اطلاعات'!CS211</f>
        <v xml:space="preserve"> </v>
      </c>
      <c r="CR211" s="166" t="str">
        <f>'2.ورود اطلاعات'!CT211</f>
        <v xml:space="preserve"> </v>
      </c>
      <c r="CS211" s="280" t="str">
        <f t="shared" si="35"/>
        <v>تست اچ آی وی انجام نشده است</v>
      </c>
      <c r="CT211" s="166" t="str">
        <f>'2.ورود اطلاعات'!CU211</f>
        <v>خیر</v>
      </c>
      <c r="DI211" s="164"/>
      <c r="DJ211" s="164"/>
    </row>
    <row r="212" spans="1:114" s="166" customFormat="1" ht="11.65" x14ac:dyDescent="0.35">
      <c r="A212" s="144" t="str">
        <f>'2.ورود اطلاعات'!BS212</f>
        <v>خیر</v>
      </c>
      <c r="B212" s="166">
        <f>'2.ورود اطلاعات'!A212</f>
        <v>211</v>
      </c>
      <c r="C212" s="166">
        <f>'1.مشخصات مرکز'!$D$2</f>
        <v>1398</v>
      </c>
      <c r="D212" s="166" t="str">
        <f>'1.مشخصات مرکز'!$D$3</f>
        <v>انتخاب کنید ...</v>
      </c>
      <c r="E212" s="166" t="str">
        <f>'1.مشخصات مرکز'!$D$4</f>
        <v>انتخاب کنید ...</v>
      </c>
      <c r="F212" s="166" t="str">
        <f>'1.مشخصات مرکز'!$D$5</f>
        <v>انتخاب کنید ...</v>
      </c>
      <c r="G212" s="166">
        <f>'1.مشخصات مرکز'!$D$6</f>
        <v>0</v>
      </c>
      <c r="H212" s="166" t="str">
        <f>'1.مشخصات مرکز'!$D$7</f>
        <v>انتخاب کنید ...</v>
      </c>
      <c r="I212" s="166">
        <f>'1.مشخصات مرکز'!$D$8</f>
        <v>0</v>
      </c>
      <c r="J212" s="166">
        <f>'1.مشخصات مرکز'!$D$9</f>
        <v>0</v>
      </c>
      <c r="K212" s="164">
        <f>'1.مشخصات مرکز'!$D$10</f>
        <v>0</v>
      </c>
      <c r="L212" s="164">
        <f>'1.مشخصات مرکز'!$D$11</f>
        <v>0</v>
      </c>
      <c r="M212" s="166">
        <f>'2.ورود اطلاعات'!B212</f>
        <v>0</v>
      </c>
      <c r="N212" s="166">
        <f>'2.ورود اطلاعات'!C212</f>
        <v>0</v>
      </c>
      <c r="O212" s="166" t="str">
        <f>IF('2.ورود اطلاعات'!F212=0,"نامعلوم",'2.ورود اطلاعات'!F212)</f>
        <v>نامعلوم</v>
      </c>
      <c r="P212" s="166">
        <f>'2.ورود اطلاعات'!J212</f>
        <v>0</v>
      </c>
      <c r="Q212" s="166">
        <f>'2.ورود اطلاعات'!K212</f>
        <v>0</v>
      </c>
      <c r="R212" s="166">
        <f>'2.ورود اطلاعات'!L212</f>
        <v>0</v>
      </c>
      <c r="S212" s="166">
        <f>'2.ورود اطلاعات'!M212</f>
        <v>0</v>
      </c>
      <c r="T212" s="166">
        <f>'2.ورود اطلاعات'!N212</f>
        <v>0</v>
      </c>
      <c r="U212" s="166">
        <f>'2.ورود اطلاعات'!O212</f>
        <v>1398</v>
      </c>
      <c r="V212" s="166">
        <f>'2.ورود اطلاعات'!P212</f>
        <v>0</v>
      </c>
      <c r="W212" s="166">
        <f>'2.ورود اطلاعات'!Q212</f>
        <v>0</v>
      </c>
      <c r="X212" s="166">
        <f>'2.ورود اطلاعات'!R212</f>
        <v>0</v>
      </c>
      <c r="Y212" s="166">
        <f>'2.ورود اطلاعات'!S212</f>
        <v>0</v>
      </c>
      <c r="Z212" s="166">
        <f>'2.ورود اطلاعات'!T212</f>
        <v>0</v>
      </c>
      <c r="AA212" s="166">
        <f>'2.ورود اطلاعات'!U212</f>
        <v>0</v>
      </c>
      <c r="AB212" s="166">
        <f>'2.ورود اطلاعات'!V212</f>
        <v>0</v>
      </c>
      <c r="AC212" s="166">
        <f>'2.ورود اطلاعات'!W212</f>
        <v>0</v>
      </c>
      <c r="AD212" s="166">
        <f>'2.ورود اطلاعات'!X212</f>
        <v>0</v>
      </c>
      <c r="AE212" s="166">
        <f>'2.ورود اطلاعات'!Y212</f>
        <v>0</v>
      </c>
      <c r="AF212" s="166">
        <f>'2.ورود اطلاعات'!Z212</f>
        <v>0</v>
      </c>
      <c r="AG212" s="166">
        <f>'2.ورود اطلاعات'!AA212</f>
        <v>0</v>
      </c>
      <c r="AH212" s="166">
        <f>'2.ورود اطلاعات'!AB212</f>
        <v>0</v>
      </c>
      <c r="AI212" s="166">
        <f>'2.ورود اطلاعات'!AC212</f>
        <v>0</v>
      </c>
      <c r="AJ212" s="166">
        <f>'2.ورود اطلاعات'!AD212</f>
        <v>0</v>
      </c>
      <c r="AK212" s="166">
        <f>'2.ورود اطلاعات'!AE212</f>
        <v>0</v>
      </c>
      <c r="AL212" s="166">
        <f>'2.ورود اطلاعات'!AF212</f>
        <v>0</v>
      </c>
      <c r="AM212" s="166">
        <f>'2.ورود اطلاعات'!AG212</f>
        <v>0</v>
      </c>
      <c r="AN212" s="166">
        <f>'2.ورود اطلاعات'!AH212</f>
        <v>0</v>
      </c>
      <c r="AO212" s="166">
        <f>'2.ورود اطلاعات'!AI212</f>
        <v>0</v>
      </c>
      <c r="AP212" s="166" t="str">
        <f>'2.ورود اطلاعات'!AK212</f>
        <v xml:space="preserve">         </v>
      </c>
      <c r="AQ212" s="166" t="str">
        <f>'2.ورود اطلاعات'!AL212</f>
        <v>هیچکدام</v>
      </c>
      <c r="AR212" s="166" t="str">
        <f>'2.ورود اطلاعات'!AM212</f>
        <v>7.هیچکدام</v>
      </c>
      <c r="AS212" s="166" t="str">
        <f>'2.ورود اطلاعات'!AN212</f>
        <v>نامعلوم</v>
      </c>
      <c r="AT212" s="166" t="str">
        <f>'2.ورود اطلاعات'!AO212</f>
        <v>نامعلوم</v>
      </c>
      <c r="AU212" s="166" t="str">
        <f>'2.ورود اطلاعات'!CV212</f>
        <v>ارائه نشده است.</v>
      </c>
      <c r="AV212" s="166">
        <f>'2.ورود اطلاعات'!CW212</f>
        <v>0</v>
      </c>
      <c r="AW212" s="164">
        <f>'2.ورود اطلاعات'!AT212</f>
        <v>0</v>
      </c>
      <c r="AX212" s="164">
        <f>'2.ورود اطلاعات'!AU212</f>
        <v>0</v>
      </c>
      <c r="AY212" s="164">
        <f>'2.ورود اطلاعات'!AV212</f>
        <v>0</v>
      </c>
      <c r="AZ212" s="164">
        <f>'2.ورود اطلاعات'!AW212</f>
        <v>0</v>
      </c>
      <c r="BA212" s="164">
        <f>'2.ورود اطلاعات'!AX212</f>
        <v>0</v>
      </c>
      <c r="BB212" s="166">
        <f>'2.ورود اطلاعات'!BT212</f>
        <v>0</v>
      </c>
      <c r="BC212" s="166" t="str">
        <f>'2.ورود اطلاعات'!BU212</f>
        <v xml:space="preserve"> </v>
      </c>
      <c r="BD212" s="166" t="str">
        <f>'2.ورود اطلاعات'!BV212</f>
        <v xml:space="preserve"> </v>
      </c>
      <c r="BE212" s="280" t="str">
        <f t="shared" si="27"/>
        <v>تست اچ آی وی انجام نشده است</v>
      </c>
      <c r="BF212" s="164">
        <f>'2.ورود اطلاعات'!BK212</f>
        <v>0</v>
      </c>
      <c r="BG212" s="164">
        <f>'2.ورود اطلاعات'!BL212</f>
        <v>0</v>
      </c>
      <c r="BH212" s="164">
        <f>'2.ورود اطلاعات'!BM212</f>
        <v>0</v>
      </c>
      <c r="BI212" s="164">
        <f>'2.ورود اطلاعات'!BN212</f>
        <v>0</v>
      </c>
      <c r="BJ212" s="164">
        <f>'2.ورود اطلاعات'!BO212</f>
        <v>0</v>
      </c>
      <c r="BK212" s="164">
        <f>'2.ورود اطلاعات'!BP212</f>
        <v>0</v>
      </c>
      <c r="BL212" s="164">
        <f>'2.ورود اطلاعات'!BQ212</f>
        <v>0</v>
      </c>
      <c r="BM212" s="164">
        <f>'2.ورود اطلاعات'!BR212</f>
        <v>0</v>
      </c>
      <c r="BN212" s="166">
        <f>'2.ورود اطلاعات'!BW212</f>
        <v>0</v>
      </c>
      <c r="BO212" s="166" t="str">
        <f>'2.ورود اطلاعات'!BX212</f>
        <v xml:space="preserve"> </v>
      </c>
      <c r="BP212" s="166" t="str">
        <f>'2.ورود اطلاعات'!BY212</f>
        <v xml:space="preserve"> </v>
      </c>
      <c r="BQ212" s="280" t="str">
        <f t="shared" si="28"/>
        <v>تست اچ آی وی انجام نشده است</v>
      </c>
      <c r="BR212" s="166">
        <f>'2.ورود اطلاعات'!BZ212</f>
        <v>0</v>
      </c>
      <c r="BS212" s="166" t="str">
        <f>'2.ورود اطلاعات'!CA212</f>
        <v xml:space="preserve"> </v>
      </c>
      <c r="BT212" s="166" t="str">
        <f>'2.ورود اطلاعات'!CB212</f>
        <v xml:space="preserve"> </v>
      </c>
      <c r="BU212" s="280" t="str">
        <f t="shared" si="29"/>
        <v>تست اچ آی وی انجام نشده است</v>
      </c>
      <c r="BV212" s="166">
        <f>'2.ورود اطلاعات'!CC212</f>
        <v>0</v>
      </c>
      <c r="BW212" s="166" t="str">
        <f>'2.ورود اطلاعات'!CD212</f>
        <v xml:space="preserve"> </v>
      </c>
      <c r="BX212" s="166" t="str">
        <f>'2.ورود اطلاعات'!CE212</f>
        <v xml:space="preserve"> </v>
      </c>
      <c r="BY212" s="280" t="str">
        <f t="shared" si="30"/>
        <v>تست اچ آی وی انجام نشده است</v>
      </c>
      <c r="BZ212" s="166">
        <f>'2.ورود اطلاعات'!CF212</f>
        <v>0</v>
      </c>
      <c r="CA212" s="166" t="str">
        <f>'2.ورود اطلاعات'!CG212</f>
        <v xml:space="preserve"> </v>
      </c>
      <c r="CB212" s="166" t="str">
        <f>'2.ورود اطلاعات'!CH212</f>
        <v xml:space="preserve"> </v>
      </c>
      <c r="CC212" s="280" t="str">
        <f t="shared" si="31"/>
        <v>تست اچ آی وی انجام نشده است</v>
      </c>
      <c r="CD212" s="166">
        <f>'2.ورود اطلاعات'!CI212</f>
        <v>0</v>
      </c>
      <c r="CE212" s="166" t="str">
        <f>'2.ورود اطلاعات'!CJ212</f>
        <v xml:space="preserve"> </v>
      </c>
      <c r="CF212" s="166" t="str">
        <f>'2.ورود اطلاعات'!CK212</f>
        <v xml:space="preserve"> </v>
      </c>
      <c r="CG212" s="280" t="str">
        <f t="shared" si="32"/>
        <v>تست اچ آی وی انجام نشده است</v>
      </c>
      <c r="CH212" s="166">
        <f>'2.ورود اطلاعات'!CL212</f>
        <v>0</v>
      </c>
      <c r="CI212" s="166" t="str">
        <f>'2.ورود اطلاعات'!CM212</f>
        <v xml:space="preserve"> </v>
      </c>
      <c r="CJ212" s="166" t="str">
        <f>'2.ورود اطلاعات'!CN212</f>
        <v xml:space="preserve"> </v>
      </c>
      <c r="CK212" s="280" t="str">
        <f t="shared" si="33"/>
        <v>تست اچ آی وی انجام نشده است</v>
      </c>
      <c r="CL212" s="166">
        <f>'2.ورود اطلاعات'!CO212</f>
        <v>0</v>
      </c>
      <c r="CM212" s="166" t="str">
        <f>'2.ورود اطلاعات'!CP212</f>
        <v xml:space="preserve"> </v>
      </c>
      <c r="CN212" s="166" t="str">
        <f>'2.ورود اطلاعات'!CQ212</f>
        <v xml:space="preserve"> </v>
      </c>
      <c r="CO212" s="280" t="str">
        <f t="shared" si="34"/>
        <v>تست اچ آی وی انجام نشده است</v>
      </c>
      <c r="CP212" s="166">
        <f>'2.ورود اطلاعات'!CR212</f>
        <v>0</v>
      </c>
      <c r="CQ212" s="166" t="str">
        <f>'2.ورود اطلاعات'!CS212</f>
        <v xml:space="preserve"> </v>
      </c>
      <c r="CR212" s="166" t="str">
        <f>'2.ورود اطلاعات'!CT212</f>
        <v xml:space="preserve"> </v>
      </c>
      <c r="CS212" s="280" t="str">
        <f t="shared" si="35"/>
        <v>تست اچ آی وی انجام نشده است</v>
      </c>
      <c r="CT212" s="166" t="str">
        <f>'2.ورود اطلاعات'!CU212</f>
        <v>خیر</v>
      </c>
      <c r="DI212" s="164"/>
      <c r="DJ212" s="164"/>
    </row>
    <row r="213" spans="1:114" s="166" customFormat="1" ht="11.65" x14ac:dyDescent="0.35">
      <c r="A213" s="144" t="str">
        <f>'2.ورود اطلاعات'!BS213</f>
        <v>خیر</v>
      </c>
      <c r="B213" s="166">
        <f>'2.ورود اطلاعات'!A213</f>
        <v>212</v>
      </c>
      <c r="C213" s="166">
        <f>'1.مشخصات مرکز'!$D$2</f>
        <v>1398</v>
      </c>
      <c r="D213" s="166" t="str">
        <f>'1.مشخصات مرکز'!$D$3</f>
        <v>انتخاب کنید ...</v>
      </c>
      <c r="E213" s="166" t="str">
        <f>'1.مشخصات مرکز'!$D$4</f>
        <v>انتخاب کنید ...</v>
      </c>
      <c r="F213" s="166" t="str">
        <f>'1.مشخصات مرکز'!$D$5</f>
        <v>انتخاب کنید ...</v>
      </c>
      <c r="G213" s="166">
        <f>'1.مشخصات مرکز'!$D$6</f>
        <v>0</v>
      </c>
      <c r="H213" s="166" t="str">
        <f>'1.مشخصات مرکز'!$D$7</f>
        <v>انتخاب کنید ...</v>
      </c>
      <c r="I213" s="166">
        <f>'1.مشخصات مرکز'!$D$8</f>
        <v>0</v>
      </c>
      <c r="J213" s="166">
        <f>'1.مشخصات مرکز'!$D$9</f>
        <v>0</v>
      </c>
      <c r="K213" s="164">
        <f>'1.مشخصات مرکز'!$D$10</f>
        <v>0</v>
      </c>
      <c r="L213" s="164">
        <f>'1.مشخصات مرکز'!$D$11</f>
        <v>0</v>
      </c>
      <c r="M213" s="166">
        <f>'2.ورود اطلاعات'!B213</f>
        <v>0</v>
      </c>
      <c r="N213" s="166">
        <f>'2.ورود اطلاعات'!C213</f>
        <v>0</v>
      </c>
      <c r="O213" s="166" t="str">
        <f>IF('2.ورود اطلاعات'!F213=0,"نامعلوم",'2.ورود اطلاعات'!F213)</f>
        <v>نامعلوم</v>
      </c>
      <c r="P213" s="166">
        <f>'2.ورود اطلاعات'!J213</f>
        <v>0</v>
      </c>
      <c r="Q213" s="166">
        <f>'2.ورود اطلاعات'!K213</f>
        <v>0</v>
      </c>
      <c r="R213" s="166">
        <f>'2.ورود اطلاعات'!L213</f>
        <v>0</v>
      </c>
      <c r="S213" s="166">
        <f>'2.ورود اطلاعات'!M213</f>
        <v>0</v>
      </c>
      <c r="T213" s="166">
        <f>'2.ورود اطلاعات'!N213</f>
        <v>0</v>
      </c>
      <c r="U213" s="166">
        <f>'2.ورود اطلاعات'!O213</f>
        <v>1398</v>
      </c>
      <c r="V213" s="166">
        <f>'2.ورود اطلاعات'!P213</f>
        <v>0</v>
      </c>
      <c r="W213" s="166">
        <f>'2.ورود اطلاعات'!Q213</f>
        <v>0</v>
      </c>
      <c r="X213" s="166">
        <f>'2.ورود اطلاعات'!R213</f>
        <v>0</v>
      </c>
      <c r="Y213" s="166">
        <f>'2.ورود اطلاعات'!S213</f>
        <v>0</v>
      </c>
      <c r="Z213" s="166">
        <f>'2.ورود اطلاعات'!T213</f>
        <v>0</v>
      </c>
      <c r="AA213" s="166">
        <f>'2.ورود اطلاعات'!U213</f>
        <v>0</v>
      </c>
      <c r="AB213" s="166">
        <f>'2.ورود اطلاعات'!V213</f>
        <v>0</v>
      </c>
      <c r="AC213" s="166">
        <f>'2.ورود اطلاعات'!W213</f>
        <v>0</v>
      </c>
      <c r="AD213" s="166">
        <f>'2.ورود اطلاعات'!X213</f>
        <v>0</v>
      </c>
      <c r="AE213" s="166">
        <f>'2.ورود اطلاعات'!Y213</f>
        <v>0</v>
      </c>
      <c r="AF213" s="166">
        <f>'2.ورود اطلاعات'!Z213</f>
        <v>0</v>
      </c>
      <c r="AG213" s="166">
        <f>'2.ورود اطلاعات'!AA213</f>
        <v>0</v>
      </c>
      <c r="AH213" s="166">
        <f>'2.ورود اطلاعات'!AB213</f>
        <v>0</v>
      </c>
      <c r="AI213" s="166">
        <f>'2.ورود اطلاعات'!AC213</f>
        <v>0</v>
      </c>
      <c r="AJ213" s="166">
        <f>'2.ورود اطلاعات'!AD213</f>
        <v>0</v>
      </c>
      <c r="AK213" s="166">
        <f>'2.ورود اطلاعات'!AE213</f>
        <v>0</v>
      </c>
      <c r="AL213" s="166">
        <f>'2.ورود اطلاعات'!AF213</f>
        <v>0</v>
      </c>
      <c r="AM213" s="166">
        <f>'2.ورود اطلاعات'!AG213</f>
        <v>0</v>
      </c>
      <c r="AN213" s="166">
        <f>'2.ورود اطلاعات'!AH213</f>
        <v>0</v>
      </c>
      <c r="AO213" s="166">
        <f>'2.ورود اطلاعات'!AI213</f>
        <v>0</v>
      </c>
      <c r="AP213" s="166" t="str">
        <f>'2.ورود اطلاعات'!AK213</f>
        <v xml:space="preserve">         </v>
      </c>
      <c r="AQ213" s="166" t="str">
        <f>'2.ورود اطلاعات'!AL213</f>
        <v>هیچکدام</v>
      </c>
      <c r="AR213" s="166" t="str">
        <f>'2.ورود اطلاعات'!AM213</f>
        <v>7.هیچکدام</v>
      </c>
      <c r="AS213" s="166" t="str">
        <f>'2.ورود اطلاعات'!AN213</f>
        <v>نامعلوم</v>
      </c>
      <c r="AT213" s="166" t="str">
        <f>'2.ورود اطلاعات'!AO213</f>
        <v>نامعلوم</v>
      </c>
      <c r="AU213" s="166" t="str">
        <f>'2.ورود اطلاعات'!CV213</f>
        <v>ارائه نشده است.</v>
      </c>
      <c r="AV213" s="166">
        <f>'2.ورود اطلاعات'!CW213</f>
        <v>0</v>
      </c>
      <c r="AW213" s="164">
        <f>'2.ورود اطلاعات'!AT213</f>
        <v>0</v>
      </c>
      <c r="AX213" s="164">
        <f>'2.ورود اطلاعات'!AU213</f>
        <v>0</v>
      </c>
      <c r="AY213" s="164">
        <f>'2.ورود اطلاعات'!AV213</f>
        <v>0</v>
      </c>
      <c r="AZ213" s="164">
        <f>'2.ورود اطلاعات'!AW213</f>
        <v>0</v>
      </c>
      <c r="BA213" s="164">
        <f>'2.ورود اطلاعات'!AX213</f>
        <v>0</v>
      </c>
      <c r="BB213" s="166">
        <f>'2.ورود اطلاعات'!BT213</f>
        <v>0</v>
      </c>
      <c r="BC213" s="166" t="str">
        <f>'2.ورود اطلاعات'!BU213</f>
        <v xml:space="preserve"> </v>
      </c>
      <c r="BD213" s="166" t="str">
        <f>'2.ورود اطلاعات'!BV213</f>
        <v xml:space="preserve"> </v>
      </c>
      <c r="BE213" s="280" t="str">
        <f t="shared" si="27"/>
        <v>تست اچ آی وی انجام نشده است</v>
      </c>
      <c r="BF213" s="164">
        <f>'2.ورود اطلاعات'!BK213</f>
        <v>0</v>
      </c>
      <c r="BG213" s="164">
        <f>'2.ورود اطلاعات'!BL213</f>
        <v>0</v>
      </c>
      <c r="BH213" s="164">
        <f>'2.ورود اطلاعات'!BM213</f>
        <v>0</v>
      </c>
      <c r="BI213" s="164">
        <f>'2.ورود اطلاعات'!BN213</f>
        <v>0</v>
      </c>
      <c r="BJ213" s="164">
        <f>'2.ورود اطلاعات'!BO213</f>
        <v>0</v>
      </c>
      <c r="BK213" s="164">
        <f>'2.ورود اطلاعات'!BP213</f>
        <v>0</v>
      </c>
      <c r="BL213" s="164">
        <f>'2.ورود اطلاعات'!BQ213</f>
        <v>0</v>
      </c>
      <c r="BM213" s="164">
        <f>'2.ورود اطلاعات'!BR213</f>
        <v>0</v>
      </c>
      <c r="BN213" s="166">
        <f>'2.ورود اطلاعات'!BW213</f>
        <v>0</v>
      </c>
      <c r="BO213" s="166" t="str">
        <f>'2.ورود اطلاعات'!BX213</f>
        <v xml:space="preserve"> </v>
      </c>
      <c r="BP213" s="166" t="str">
        <f>'2.ورود اطلاعات'!BY213</f>
        <v xml:space="preserve"> </v>
      </c>
      <c r="BQ213" s="280" t="str">
        <f t="shared" si="28"/>
        <v>تست اچ آی وی انجام نشده است</v>
      </c>
      <c r="BR213" s="166">
        <f>'2.ورود اطلاعات'!BZ213</f>
        <v>0</v>
      </c>
      <c r="BS213" s="166" t="str">
        <f>'2.ورود اطلاعات'!CA213</f>
        <v xml:space="preserve"> </v>
      </c>
      <c r="BT213" s="166" t="str">
        <f>'2.ورود اطلاعات'!CB213</f>
        <v xml:space="preserve"> </v>
      </c>
      <c r="BU213" s="280" t="str">
        <f t="shared" si="29"/>
        <v>تست اچ آی وی انجام نشده است</v>
      </c>
      <c r="BV213" s="166">
        <f>'2.ورود اطلاعات'!CC213</f>
        <v>0</v>
      </c>
      <c r="BW213" s="166" t="str">
        <f>'2.ورود اطلاعات'!CD213</f>
        <v xml:space="preserve"> </v>
      </c>
      <c r="BX213" s="166" t="str">
        <f>'2.ورود اطلاعات'!CE213</f>
        <v xml:space="preserve"> </v>
      </c>
      <c r="BY213" s="280" t="str">
        <f t="shared" si="30"/>
        <v>تست اچ آی وی انجام نشده است</v>
      </c>
      <c r="BZ213" s="166">
        <f>'2.ورود اطلاعات'!CF213</f>
        <v>0</v>
      </c>
      <c r="CA213" s="166" t="str">
        <f>'2.ورود اطلاعات'!CG213</f>
        <v xml:space="preserve"> </v>
      </c>
      <c r="CB213" s="166" t="str">
        <f>'2.ورود اطلاعات'!CH213</f>
        <v xml:space="preserve"> </v>
      </c>
      <c r="CC213" s="280" t="str">
        <f t="shared" si="31"/>
        <v>تست اچ آی وی انجام نشده است</v>
      </c>
      <c r="CD213" s="166">
        <f>'2.ورود اطلاعات'!CI213</f>
        <v>0</v>
      </c>
      <c r="CE213" s="166" t="str">
        <f>'2.ورود اطلاعات'!CJ213</f>
        <v xml:space="preserve"> </v>
      </c>
      <c r="CF213" s="166" t="str">
        <f>'2.ورود اطلاعات'!CK213</f>
        <v xml:space="preserve"> </v>
      </c>
      <c r="CG213" s="280" t="str">
        <f t="shared" si="32"/>
        <v>تست اچ آی وی انجام نشده است</v>
      </c>
      <c r="CH213" s="166">
        <f>'2.ورود اطلاعات'!CL213</f>
        <v>0</v>
      </c>
      <c r="CI213" s="166" t="str">
        <f>'2.ورود اطلاعات'!CM213</f>
        <v xml:space="preserve"> </v>
      </c>
      <c r="CJ213" s="166" t="str">
        <f>'2.ورود اطلاعات'!CN213</f>
        <v xml:space="preserve"> </v>
      </c>
      <c r="CK213" s="280" t="str">
        <f t="shared" si="33"/>
        <v>تست اچ آی وی انجام نشده است</v>
      </c>
      <c r="CL213" s="166">
        <f>'2.ورود اطلاعات'!CO213</f>
        <v>0</v>
      </c>
      <c r="CM213" s="166" t="str">
        <f>'2.ورود اطلاعات'!CP213</f>
        <v xml:space="preserve"> </v>
      </c>
      <c r="CN213" s="166" t="str">
        <f>'2.ورود اطلاعات'!CQ213</f>
        <v xml:space="preserve"> </v>
      </c>
      <c r="CO213" s="280" t="str">
        <f t="shared" si="34"/>
        <v>تست اچ آی وی انجام نشده است</v>
      </c>
      <c r="CP213" s="166">
        <f>'2.ورود اطلاعات'!CR213</f>
        <v>0</v>
      </c>
      <c r="CQ213" s="166" t="str">
        <f>'2.ورود اطلاعات'!CS213</f>
        <v xml:space="preserve"> </v>
      </c>
      <c r="CR213" s="166" t="str">
        <f>'2.ورود اطلاعات'!CT213</f>
        <v xml:space="preserve"> </v>
      </c>
      <c r="CS213" s="280" t="str">
        <f t="shared" si="35"/>
        <v>تست اچ آی وی انجام نشده است</v>
      </c>
      <c r="CT213" s="166" t="str">
        <f>'2.ورود اطلاعات'!CU213</f>
        <v>خیر</v>
      </c>
      <c r="DI213" s="164"/>
      <c r="DJ213" s="164"/>
    </row>
    <row r="214" spans="1:114" s="166" customFormat="1" ht="11.65" x14ac:dyDescent="0.35">
      <c r="A214" s="144" t="str">
        <f>'2.ورود اطلاعات'!BS214</f>
        <v>خیر</v>
      </c>
      <c r="B214" s="166">
        <f>'2.ورود اطلاعات'!A214</f>
        <v>213</v>
      </c>
      <c r="C214" s="166">
        <f>'1.مشخصات مرکز'!$D$2</f>
        <v>1398</v>
      </c>
      <c r="D214" s="166" t="str">
        <f>'1.مشخصات مرکز'!$D$3</f>
        <v>انتخاب کنید ...</v>
      </c>
      <c r="E214" s="166" t="str">
        <f>'1.مشخصات مرکز'!$D$4</f>
        <v>انتخاب کنید ...</v>
      </c>
      <c r="F214" s="166" t="str">
        <f>'1.مشخصات مرکز'!$D$5</f>
        <v>انتخاب کنید ...</v>
      </c>
      <c r="G214" s="166">
        <f>'1.مشخصات مرکز'!$D$6</f>
        <v>0</v>
      </c>
      <c r="H214" s="166" t="str">
        <f>'1.مشخصات مرکز'!$D$7</f>
        <v>انتخاب کنید ...</v>
      </c>
      <c r="I214" s="166">
        <f>'1.مشخصات مرکز'!$D$8</f>
        <v>0</v>
      </c>
      <c r="J214" s="166">
        <f>'1.مشخصات مرکز'!$D$9</f>
        <v>0</v>
      </c>
      <c r="K214" s="164">
        <f>'1.مشخصات مرکز'!$D$10</f>
        <v>0</v>
      </c>
      <c r="L214" s="164">
        <f>'1.مشخصات مرکز'!$D$11</f>
        <v>0</v>
      </c>
      <c r="M214" s="166">
        <f>'2.ورود اطلاعات'!B214</f>
        <v>0</v>
      </c>
      <c r="N214" s="166">
        <f>'2.ورود اطلاعات'!C214</f>
        <v>0</v>
      </c>
      <c r="O214" s="166" t="str">
        <f>IF('2.ورود اطلاعات'!F214=0,"نامعلوم",'2.ورود اطلاعات'!F214)</f>
        <v>نامعلوم</v>
      </c>
      <c r="P214" s="166">
        <f>'2.ورود اطلاعات'!J214</f>
        <v>0</v>
      </c>
      <c r="Q214" s="166">
        <f>'2.ورود اطلاعات'!K214</f>
        <v>0</v>
      </c>
      <c r="R214" s="166">
        <f>'2.ورود اطلاعات'!L214</f>
        <v>0</v>
      </c>
      <c r="S214" s="166">
        <f>'2.ورود اطلاعات'!M214</f>
        <v>0</v>
      </c>
      <c r="T214" s="166">
        <f>'2.ورود اطلاعات'!N214</f>
        <v>0</v>
      </c>
      <c r="U214" s="166">
        <f>'2.ورود اطلاعات'!O214</f>
        <v>1398</v>
      </c>
      <c r="V214" s="166">
        <f>'2.ورود اطلاعات'!P214</f>
        <v>0</v>
      </c>
      <c r="W214" s="166">
        <f>'2.ورود اطلاعات'!Q214</f>
        <v>0</v>
      </c>
      <c r="X214" s="166">
        <f>'2.ورود اطلاعات'!R214</f>
        <v>0</v>
      </c>
      <c r="Y214" s="166">
        <f>'2.ورود اطلاعات'!S214</f>
        <v>0</v>
      </c>
      <c r="Z214" s="166">
        <f>'2.ورود اطلاعات'!T214</f>
        <v>0</v>
      </c>
      <c r="AA214" s="166">
        <f>'2.ورود اطلاعات'!U214</f>
        <v>0</v>
      </c>
      <c r="AB214" s="166">
        <f>'2.ورود اطلاعات'!V214</f>
        <v>0</v>
      </c>
      <c r="AC214" s="166">
        <f>'2.ورود اطلاعات'!W214</f>
        <v>0</v>
      </c>
      <c r="AD214" s="166">
        <f>'2.ورود اطلاعات'!X214</f>
        <v>0</v>
      </c>
      <c r="AE214" s="166">
        <f>'2.ورود اطلاعات'!Y214</f>
        <v>0</v>
      </c>
      <c r="AF214" s="166">
        <f>'2.ورود اطلاعات'!Z214</f>
        <v>0</v>
      </c>
      <c r="AG214" s="166">
        <f>'2.ورود اطلاعات'!AA214</f>
        <v>0</v>
      </c>
      <c r="AH214" s="166">
        <f>'2.ورود اطلاعات'!AB214</f>
        <v>0</v>
      </c>
      <c r="AI214" s="166">
        <f>'2.ورود اطلاعات'!AC214</f>
        <v>0</v>
      </c>
      <c r="AJ214" s="166">
        <f>'2.ورود اطلاعات'!AD214</f>
        <v>0</v>
      </c>
      <c r="AK214" s="166">
        <f>'2.ورود اطلاعات'!AE214</f>
        <v>0</v>
      </c>
      <c r="AL214" s="166">
        <f>'2.ورود اطلاعات'!AF214</f>
        <v>0</v>
      </c>
      <c r="AM214" s="166">
        <f>'2.ورود اطلاعات'!AG214</f>
        <v>0</v>
      </c>
      <c r="AN214" s="166">
        <f>'2.ورود اطلاعات'!AH214</f>
        <v>0</v>
      </c>
      <c r="AO214" s="166">
        <f>'2.ورود اطلاعات'!AI214</f>
        <v>0</v>
      </c>
      <c r="AP214" s="166" t="str">
        <f>'2.ورود اطلاعات'!AK214</f>
        <v xml:space="preserve">         </v>
      </c>
      <c r="AQ214" s="166" t="str">
        <f>'2.ورود اطلاعات'!AL214</f>
        <v>هیچکدام</v>
      </c>
      <c r="AR214" s="166" t="str">
        <f>'2.ورود اطلاعات'!AM214</f>
        <v>7.هیچکدام</v>
      </c>
      <c r="AS214" s="166" t="str">
        <f>'2.ورود اطلاعات'!AN214</f>
        <v>نامعلوم</v>
      </c>
      <c r="AT214" s="166" t="str">
        <f>'2.ورود اطلاعات'!AO214</f>
        <v>نامعلوم</v>
      </c>
      <c r="AU214" s="166" t="str">
        <f>'2.ورود اطلاعات'!CV214</f>
        <v>ارائه نشده است.</v>
      </c>
      <c r="AV214" s="166">
        <f>'2.ورود اطلاعات'!CW214</f>
        <v>0</v>
      </c>
      <c r="AW214" s="164">
        <f>'2.ورود اطلاعات'!AT214</f>
        <v>0</v>
      </c>
      <c r="AX214" s="164">
        <f>'2.ورود اطلاعات'!AU214</f>
        <v>0</v>
      </c>
      <c r="AY214" s="164">
        <f>'2.ورود اطلاعات'!AV214</f>
        <v>0</v>
      </c>
      <c r="AZ214" s="164">
        <f>'2.ورود اطلاعات'!AW214</f>
        <v>0</v>
      </c>
      <c r="BA214" s="164">
        <f>'2.ورود اطلاعات'!AX214</f>
        <v>0</v>
      </c>
      <c r="BB214" s="166">
        <f>'2.ورود اطلاعات'!BT214</f>
        <v>0</v>
      </c>
      <c r="BC214" s="166" t="str">
        <f>'2.ورود اطلاعات'!BU214</f>
        <v xml:space="preserve"> </v>
      </c>
      <c r="BD214" s="166" t="str">
        <f>'2.ورود اطلاعات'!BV214</f>
        <v xml:space="preserve"> </v>
      </c>
      <c r="BE214" s="280" t="str">
        <f t="shared" si="27"/>
        <v>تست اچ آی وی انجام نشده است</v>
      </c>
      <c r="BF214" s="164">
        <f>'2.ورود اطلاعات'!BK214</f>
        <v>0</v>
      </c>
      <c r="BG214" s="164">
        <f>'2.ورود اطلاعات'!BL214</f>
        <v>0</v>
      </c>
      <c r="BH214" s="164">
        <f>'2.ورود اطلاعات'!BM214</f>
        <v>0</v>
      </c>
      <c r="BI214" s="164">
        <f>'2.ورود اطلاعات'!BN214</f>
        <v>0</v>
      </c>
      <c r="BJ214" s="164">
        <f>'2.ورود اطلاعات'!BO214</f>
        <v>0</v>
      </c>
      <c r="BK214" s="164">
        <f>'2.ورود اطلاعات'!BP214</f>
        <v>0</v>
      </c>
      <c r="BL214" s="164">
        <f>'2.ورود اطلاعات'!BQ214</f>
        <v>0</v>
      </c>
      <c r="BM214" s="164">
        <f>'2.ورود اطلاعات'!BR214</f>
        <v>0</v>
      </c>
      <c r="BN214" s="166">
        <f>'2.ورود اطلاعات'!BW214</f>
        <v>0</v>
      </c>
      <c r="BO214" s="166" t="str">
        <f>'2.ورود اطلاعات'!BX214</f>
        <v xml:space="preserve"> </v>
      </c>
      <c r="BP214" s="166" t="str">
        <f>'2.ورود اطلاعات'!BY214</f>
        <v xml:space="preserve"> </v>
      </c>
      <c r="BQ214" s="280" t="str">
        <f t="shared" si="28"/>
        <v>تست اچ آی وی انجام نشده است</v>
      </c>
      <c r="BR214" s="166">
        <f>'2.ورود اطلاعات'!BZ214</f>
        <v>0</v>
      </c>
      <c r="BS214" s="166" t="str">
        <f>'2.ورود اطلاعات'!CA214</f>
        <v xml:space="preserve"> </v>
      </c>
      <c r="BT214" s="166" t="str">
        <f>'2.ورود اطلاعات'!CB214</f>
        <v xml:space="preserve"> </v>
      </c>
      <c r="BU214" s="280" t="str">
        <f t="shared" si="29"/>
        <v>تست اچ آی وی انجام نشده است</v>
      </c>
      <c r="BV214" s="166">
        <f>'2.ورود اطلاعات'!CC214</f>
        <v>0</v>
      </c>
      <c r="BW214" s="166" t="str">
        <f>'2.ورود اطلاعات'!CD214</f>
        <v xml:space="preserve"> </v>
      </c>
      <c r="BX214" s="166" t="str">
        <f>'2.ورود اطلاعات'!CE214</f>
        <v xml:space="preserve"> </v>
      </c>
      <c r="BY214" s="280" t="str">
        <f t="shared" si="30"/>
        <v>تست اچ آی وی انجام نشده است</v>
      </c>
      <c r="BZ214" s="166">
        <f>'2.ورود اطلاعات'!CF214</f>
        <v>0</v>
      </c>
      <c r="CA214" s="166" t="str">
        <f>'2.ورود اطلاعات'!CG214</f>
        <v xml:space="preserve"> </v>
      </c>
      <c r="CB214" s="166" t="str">
        <f>'2.ورود اطلاعات'!CH214</f>
        <v xml:space="preserve"> </v>
      </c>
      <c r="CC214" s="280" t="str">
        <f t="shared" si="31"/>
        <v>تست اچ آی وی انجام نشده است</v>
      </c>
      <c r="CD214" s="166">
        <f>'2.ورود اطلاعات'!CI214</f>
        <v>0</v>
      </c>
      <c r="CE214" s="166" t="str">
        <f>'2.ورود اطلاعات'!CJ214</f>
        <v xml:space="preserve"> </v>
      </c>
      <c r="CF214" s="166" t="str">
        <f>'2.ورود اطلاعات'!CK214</f>
        <v xml:space="preserve"> </v>
      </c>
      <c r="CG214" s="280" t="str">
        <f t="shared" si="32"/>
        <v>تست اچ آی وی انجام نشده است</v>
      </c>
      <c r="CH214" s="166">
        <f>'2.ورود اطلاعات'!CL214</f>
        <v>0</v>
      </c>
      <c r="CI214" s="166" t="str">
        <f>'2.ورود اطلاعات'!CM214</f>
        <v xml:space="preserve"> </v>
      </c>
      <c r="CJ214" s="166" t="str">
        <f>'2.ورود اطلاعات'!CN214</f>
        <v xml:space="preserve"> </v>
      </c>
      <c r="CK214" s="280" t="str">
        <f t="shared" si="33"/>
        <v>تست اچ آی وی انجام نشده است</v>
      </c>
      <c r="CL214" s="166">
        <f>'2.ورود اطلاعات'!CO214</f>
        <v>0</v>
      </c>
      <c r="CM214" s="166" t="str">
        <f>'2.ورود اطلاعات'!CP214</f>
        <v xml:space="preserve"> </v>
      </c>
      <c r="CN214" s="166" t="str">
        <f>'2.ورود اطلاعات'!CQ214</f>
        <v xml:space="preserve"> </v>
      </c>
      <c r="CO214" s="280" t="str">
        <f t="shared" si="34"/>
        <v>تست اچ آی وی انجام نشده است</v>
      </c>
      <c r="CP214" s="166">
        <f>'2.ورود اطلاعات'!CR214</f>
        <v>0</v>
      </c>
      <c r="CQ214" s="166" t="str">
        <f>'2.ورود اطلاعات'!CS214</f>
        <v xml:space="preserve"> </v>
      </c>
      <c r="CR214" s="166" t="str">
        <f>'2.ورود اطلاعات'!CT214</f>
        <v xml:space="preserve"> </v>
      </c>
      <c r="CS214" s="280" t="str">
        <f t="shared" si="35"/>
        <v>تست اچ آی وی انجام نشده است</v>
      </c>
      <c r="CT214" s="166" t="str">
        <f>'2.ورود اطلاعات'!CU214</f>
        <v>خیر</v>
      </c>
      <c r="DI214" s="164"/>
      <c r="DJ214" s="164"/>
    </row>
    <row r="215" spans="1:114" s="166" customFormat="1" ht="11.65" x14ac:dyDescent="0.35">
      <c r="A215" s="144" t="str">
        <f>'2.ورود اطلاعات'!BS215</f>
        <v>خیر</v>
      </c>
      <c r="B215" s="166">
        <f>'2.ورود اطلاعات'!A215</f>
        <v>214</v>
      </c>
      <c r="C215" s="166">
        <f>'1.مشخصات مرکز'!$D$2</f>
        <v>1398</v>
      </c>
      <c r="D215" s="166" t="str">
        <f>'1.مشخصات مرکز'!$D$3</f>
        <v>انتخاب کنید ...</v>
      </c>
      <c r="E215" s="166" t="str">
        <f>'1.مشخصات مرکز'!$D$4</f>
        <v>انتخاب کنید ...</v>
      </c>
      <c r="F215" s="166" t="str">
        <f>'1.مشخصات مرکز'!$D$5</f>
        <v>انتخاب کنید ...</v>
      </c>
      <c r="G215" s="166">
        <f>'1.مشخصات مرکز'!$D$6</f>
        <v>0</v>
      </c>
      <c r="H215" s="166" t="str">
        <f>'1.مشخصات مرکز'!$D$7</f>
        <v>انتخاب کنید ...</v>
      </c>
      <c r="I215" s="166">
        <f>'1.مشخصات مرکز'!$D$8</f>
        <v>0</v>
      </c>
      <c r="J215" s="166">
        <f>'1.مشخصات مرکز'!$D$9</f>
        <v>0</v>
      </c>
      <c r="K215" s="164">
        <f>'1.مشخصات مرکز'!$D$10</f>
        <v>0</v>
      </c>
      <c r="L215" s="164">
        <f>'1.مشخصات مرکز'!$D$11</f>
        <v>0</v>
      </c>
      <c r="M215" s="166">
        <f>'2.ورود اطلاعات'!B215</f>
        <v>0</v>
      </c>
      <c r="N215" s="166">
        <f>'2.ورود اطلاعات'!C215</f>
        <v>0</v>
      </c>
      <c r="O215" s="166" t="str">
        <f>IF('2.ورود اطلاعات'!F215=0,"نامعلوم",'2.ورود اطلاعات'!F215)</f>
        <v>نامعلوم</v>
      </c>
      <c r="P215" s="166">
        <f>'2.ورود اطلاعات'!J215</f>
        <v>0</v>
      </c>
      <c r="Q215" s="166">
        <f>'2.ورود اطلاعات'!K215</f>
        <v>0</v>
      </c>
      <c r="R215" s="166">
        <f>'2.ورود اطلاعات'!L215</f>
        <v>0</v>
      </c>
      <c r="S215" s="166">
        <f>'2.ورود اطلاعات'!M215</f>
        <v>0</v>
      </c>
      <c r="T215" s="166">
        <f>'2.ورود اطلاعات'!N215</f>
        <v>0</v>
      </c>
      <c r="U215" s="166">
        <f>'2.ورود اطلاعات'!O215</f>
        <v>1398</v>
      </c>
      <c r="V215" s="166">
        <f>'2.ورود اطلاعات'!P215</f>
        <v>0</v>
      </c>
      <c r="W215" s="166">
        <f>'2.ورود اطلاعات'!Q215</f>
        <v>0</v>
      </c>
      <c r="X215" s="166">
        <f>'2.ورود اطلاعات'!R215</f>
        <v>0</v>
      </c>
      <c r="Y215" s="166">
        <f>'2.ورود اطلاعات'!S215</f>
        <v>0</v>
      </c>
      <c r="Z215" s="166">
        <f>'2.ورود اطلاعات'!T215</f>
        <v>0</v>
      </c>
      <c r="AA215" s="166">
        <f>'2.ورود اطلاعات'!U215</f>
        <v>0</v>
      </c>
      <c r="AB215" s="166">
        <f>'2.ورود اطلاعات'!V215</f>
        <v>0</v>
      </c>
      <c r="AC215" s="166">
        <f>'2.ورود اطلاعات'!W215</f>
        <v>0</v>
      </c>
      <c r="AD215" s="166">
        <f>'2.ورود اطلاعات'!X215</f>
        <v>0</v>
      </c>
      <c r="AE215" s="166">
        <f>'2.ورود اطلاعات'!Y215</f>
        <v>0</v>
      </c>
      <c r="AF215" s="166">
        <f>'2.ورود اطلاعات'!Z215</f>
        <v>0</v>
      </c>
      <c r="AG215" s="166">
        <f>'2.ورود اطلاعات'!AA215</f>
        <v>0</v>
      </c>
      <c r="AH215" s="166">
        <f>'2.ورود اطلاعات'!AB215</f>
        <v>0</v>
      </c>
      <c r="AI215" s="166">
        <f>'2.ورود اطلاعات'!AC215</f>
        <v>0</v>
      </c>
      <c r="AJ215" s="166">
        <f>'2.ورود اطلاعات'!AD215</f>
        <v>0</v>
      </c>
      <c r="AK215" s="166">
        <f>'2.ورود اطلاعات'!AE215</f>
        <v>0</v>
      </c>
      <c r="AL215" s="166">
        <f>'2.ورود اطلاعات'!AF215</f>
        <v>0</v>
      </c>
      <c r="AM215" s="166">
        <f>'2.ورود اطلاعات'!AG215</f>
        <v>0</v>
      </c>
      <c r="AN215" s="166">
        <f>'2.ورود اطلاعات'!AH215</f>
        <v>0</v>
      </c>
      <c r="AO215" s="166">
        <f>'2.ورود اطلاعات'!AI215</f>
        <v>0</v>
      </c>
      <c r="AP215" s="166" t="str">
        <f>'2.ورود اطلاعات'!AK215</f>
        <v xml:space="preserve">         </v>
      </c>
      <c r="AQ215" s="166" t="str">
        <f>'2.ورود اطلاعات'!AL215</f>
        <v>هیچکدام</v>
      </c>
      <c r="AR215" s="166" t="str">
        <f>'2.ورود اطلاعات'!AM215</f>
        <v>7.هیچکدام</v>
      </c>
      <c r="AS215" s="166" t="str">
        <f>'2.ورود اطلاعات'!AN215</f>
        <v>نامعلوم</v>
      </c>
      <c r="AT215" s="166" t="str">
        <f>'2.ورود اطلاعات'!AO215</f>
        <v>نامعلوم</v>
      </c>
      <c r="AU215" s="166" t="str">
        <f>'2.ورود اطلاعات'!CV215</f>
        <v>ارائه نشده است.</v>
      </c>
      <c r="AV215" s="166">
        <f>'2.ورود اطلاعات'!CW215</f>
        <v>0</v>
      </c>
      <c r="AW215" s="164">
        <f>'2.ورود اطلاعات'!AT215</f>
        <v>0</v>
      </c>
      <c r="AX215" s="164">
        <f>'2.ورود اطلاعات'!AU215</f>
        <v>0</v>
      </c>
      <c r="AY215" s="164">
        <f>'2.ورود اطلاعات'!AV215</f>
        <v>0</v>
      </c>
      <c r="AZ215" s="164">
        <f>'2.ورود اطلاعات'!AW215</f>
        <v>0</v>
      </c>
      <c r="BA215" s="164">
        <f>'2.ورود اطلاعات'!AX215</f>
        <v>0</v>
      </c>
      <c r="BB215" s="166">
        <f>'2.ورود اطلاعات'!BT215</f>
        <v>0</v>
      </c>
      <c r="BC215" s="166" t="str">
        <f>'2.ورود اطلاعات'!BU215</f>
        <v xml:space="preserve"> </v>
      </c>
      <c r="BD215" s="166" t="str">
        <f>'2.ورود اطلاعات'!BV215</f>
        <v xml:space="preserve"> </v>
      </c>
      <c r="BE215" s="280" t="str">
        <f t="shared" si="27"/>
        <v>تست اچ آی وی انجام نشده است</v>
      </c>
      <c r="BF215" s="164">
        <f>'2.ورود اطلاعات'!BK215</f>
        <v>0</v>
      </c>
      <c r="BG215" s="164">
        <f>'2.ورود اطلاعات'!BL215</f>
        <v>0</v>
      </c>
      <c r="BH215" s="164">
        <f>'2.ورود اطلاعات'!BM215</f>
        <v>0</v>
      </c>
      <c r="BI215" s="164">
        <f>'2.ورود اطلاعات'!BN215</f>
        <v>0</v>
      </c>
      <c r="BJ215" s="164">
        <f>'2.ورود اطلاعات'!BO215</f>
        <v>0</v>
      </c>
      <c r="BK215" s="164">
        <f>'2.ورود اطلاعات'!BP215</f>
        <v>0</v>
      </c>
      <c r="BL215" s="164">
        <f>'2.ورود اطلاعات'!BQ215</f>
        <v>0</v>
      </c>
      <c r="BM215" s="164">
        <f>'2.ورود اطلاعات'!BR215</f>
        <v>0</v>
      </c>
      <c r="BN215" s="166">
        <f>'2.ورود اطلاعات'!BW215</f>
        <v>0</v>
      </c>
      <c r="BO215" s="166" t="str">
        <f>'2.ورود اطلاعات'!BX215</f>
        <v xml:space="preserve"> </v>
      </c>
      <c r="BP215" s="166" t="str">
        <f>'2.ورود اطلاعات'!BY215</f>
        <v xml:space="preserve"> </v>
      </c>
      <c r="BQ215" s="280" t="str">
        <f t="shared" si="28"/>
        <v>تست اچ آی وی انجام نشده است</v>
      </c>
      <c r="BR215" s="166">
        <f>'2.ورود اطلاعات'!BZ215</f>
        <v>0</v>
      </c>
      <c r="BS215" s="166" t="str">
        <f>'2.ورود اطلاعات'!CA215</f>
        <v xml:space="preserve"> </v>
      </c>
      <c r="BT215" s="166" t="str">
        <f>'2.ورود اطلاعات'!CB215</f>
        <v xml:space="preserve"> </v>
      </c>
      <c r="BU215" s="280" t="str">
        <f t="shared" si="29"/>
        <v>تست اچ آی وی انجام نشده است</v>
      </c>
      <c r="BV215" s="166">
        <f>'2.ورود اطلاعات'!CC215</f>
        <v>0</v>
      </c>
      <c r="BW215" s="166" t="str">
        <f>'2.ورود اطلاعات'!CD215</f>
        <v xml:space="preserve"> </v>
      </c>
      <c r="BX215" s="166" t="str">
        <f>'2.ورود اطلاعات'!CE215</f>
        <v xml:space="preserve"> </v>
      </c>
      <c r="BY215" s="280" t="str">
        <f t="shared" si="30"/>
        <v>تست اچ آی وی انجام نشده است</v>
      </c>
      <c r="BZ215" s="166">
        <f>'2.ورود اطلاعات'!CF215</f>
        <v>0</v>
      </c>
      <c r="CA215" s="166" t="str">
        <f>'2.ورود اطلاعات'!CG215</f>
        <v xml:space="preserve"> </v>
      </c>
      <c r="CB215" s="166" t="str">
        <f>'2.ورود اطلاعات'!CH215</f>
        <v xml:space="preserve"> </v>
      </c>
      <c r="CC215" s="280" t="str">
        <f t="shared" si="31"/>
        <v>تست اچ آی وی انجام نشده است</v>
      </c>
      <c r="CD215" s="166">
        <f>'2.ورود اطلاعات'!CI215</f>
        <v>0</v>
      </c>
      <c r="CE215" s="166" t="str">
        <f>'2.ورود اطلاعات'!CJ215</f>
        <v xml:space="preserve"> </v>
      </c>
      <c r="CF215" s="166" t="str">
        <f>'2.ورود اطلاعات'!CK215</f>
        <v xml:space="preserve"> </v>
      </c>
      <c r="CG215" s="280" t="str">
        <f t="shared" si="32"/>
        <v>تست اچ آی وی انجام نشده است</v>
      </c>
      <c r="CH215" s="166">
        <f>'2.ورود اطلاعات'!CL215</f>
        <v>0</v>
      </c>
      <c r="CI215" s="166" t="str">
        <f>'2.ورود اطلاعات'!CM215</f>
        <v xml:space="preserve"> </v>
      </c>
      <c r="CJ215" s="166" t="str">
        <f>'2.ورود اطلاعات'!CN215</f>
        <v xml:space="preserve"> </v>
      </c>
      <c r="CK215" s="280" t="str">
        <f t="shared" si="33"/>
        <v>تست اچ آی وی انجام نشده است</v>
      </c>
      <c r="CL215" s="166">
        <f>'2.ورود اطلاعات'!CO215</f>
        <v>0</v>
      </c>
      <c r="CM215" s="166" t="str">
        <f>'2.ورود اطلاعات'!CP215</f>
        <v xml:space="preserve"> </v>
      </c>
      <c r="CN215" s="166" t="str">
        <f>'2.ورود اطلاعات'!CQ215</f>
        <v xml:space="preserve"> </v>
      </c>
      <c r="CO215" s="280" t="str">
        <f t="shared" si="34"/>
        <v>تست اچ آی وی انجام نشده است</v>
      </c>
      <c r="CP215" s="166">
        <f>'2.ورود اطلاعات'!CR215</f>
        <v>0</v>
      </c>
      <c r="CQ215" s="166" t="str">
        <f>'2.ورود اطلاعات'!CS215</f>
        <v xml:space="preserve"> </v>
      </c>
      <c r="CR215" s="166" t="str">
        <f>'2.ورود اطلاعات'!CT215</f>
        <v xml:space="preserve"> </v>
      </c>
      <c r="CS215" s="280" t="str">
        <f t="shared" si="35"/>
        <v>تست اچ آی وی انجام نشده است</v>
      </c>
      <c r="CT215" s="166" t="str">
        <f>'2.ورود اطلاعات'!CU215</f>
        <v>خیر</v>
      </c>
      <c r="DI215" s="164"/>
      <c r="DJ215" s="164"/>
    </row>
    <row r="216" spans="1:114" s="166" customFormat="1" ht="11.65" x14ac:dyDescent="0.35">
      <c r="A216" s="144" t="str">
        <f>'2.ورود اطلاعات'!BS216</f>
        <v>خیر</v>
      </c>
      <c r="B216" s="166">
        <f>'2.ورود اطلاعات'!A216</f>
        <v>215</v>
      </c>
      <c r="C216" s="166">
        <f>'1.مشخصات مرکز'!$D$2</f>
        <v>1398</v>
      </c>
      <c r="D216" s="166" t="str">
        <f>'1.مشخصات مرکز'!$D$3</f>
        <v>انتخاب کنید ...</v>
      </c>
      <c r="E216" s="166" t="str">
        <f>'1.مشخصات مرکز'!$D$4</f>
        <v>انتخاب کنید ...</v>
      </c>
      <c r="F216" s="166" t="str">
        <f>'1.مشخصات مرکز'!$D$5</f>
        <v>انتخاب کنید ...</v>
      </c>
      <c r="G216" s="166">
        <f>'1.مشخصات مرکز'!$D$6</f>
        <v>0</v>
      </c>
      <c r="H216" s="166" t="str">
        <f>'1.مشخصات مرکز'!$D$7</f>
        <v>انتخاب کنید ...</v>
      </c>
      <c r="I216" s="166">
        <f>'1.مشخصات مرکز'!$D$8</f>
        <v>0</v>
      </c>
      <c r="J216" s="166">
        <f>'1.مشخصات مرکز'!$D$9</f>
        <v>0</v>
      </c>
      <c r="K216" s="164">
        <f>'1.مشخصات مرکز'!$D$10</f>
        <v>0</v>
      </c>
      <c r="L216" s="164">
        <f>'1.مشخصات مرکز'!$D$11</f>
        <v>0</v>
      </c>
      <c r="M216" s="166">
        <f>'2.ورود اطلاعات'!B216</f>
        <v>0</v>
      </c>
      <c r="N216" s="166">
        <f>'2.ورود اطلاعات'!C216</f>
        <v>0</v>
      </c>
      <c r="O216" s="166" t="str">
        <f>IF('2.ورود اطلاعات'!F216=0,"نامعلوم",'2.ورود اطلاعات'!F216)</f>
        <v>نامعلوم</v>
      </c>
      <c r="P216" s="166">
        <f>'2.ورود اطلاعات'!J216</f>
        <v>0</v>
      </c>
      <c r="Q216" s="166">
        <f>'2.ورود اطلاعات'!K216</f>
        <v>0</v>
      </c>
      <c r="R216" s="166">
        <f>'2.ورود اطلاعات'!L216</f>
        <v>0</v>
      </c>
      <c r="S216" s="166">
        <f>'2.ورود اطلاعات'!M216</f>
        <v>0</v>
      </c>
      <c r="T216" s="166">
        <f>'2.ورود اطلاعات'!N216</f>
        <v>0</v>
      </c>
      <c r="U216" s="166">
        <f>'2.ورود اطلاعات'!O216</f>
        <v>1398</v>
      </c>
      <c r="V216" s="166">
        <f>'2.ورود اطلاعات'!P216</f>
        <v>0</v>
      </c>
      <c r="W216" s="166">
        <f>'2.ورود اطلاعات'!Q216</f>
        <v>0</v>
      </c>
      <c r="X216" s="166">
        <f>'2.ورود اطلاعات'!R216</f>
        <v>0</v>
      </c>
      <c r="Y216" s="166">
        <f>'2.ورود اطلاعات'!S216</f>
        <v>0</v>
      </c>
      <c r="Z216" s="166">
        <f>'2.ورود اطلاعات'!T216</f>
        <v>0</v>
      </c>
      <c r="AA216" s="166">
        <f>'2.ورود اطلاعات'!U216</f>
        <v>0</v>
      </c>
      <c r="AB216" s="166">
        <f>'2.ورود اطلاعات'!V216</f>
        <v>0</v>
      </c>
      <c r="AC216" s="166">
        <f>'2.ورود اطلاعات'!W216</f>
        <v>0</v>
      </c>
      <c r="AD216" s="166">
        <f>'2.ورود اطلاعات'!X216</f>
        <v>0</v>
      </c>
      <c r="AE216" s="166">
        <f>'2.ورود اطلاعات'!Y216</f>
        <v>0</v>
      </c>
      <c r="AF216" s="166">
        <f>'2.ورود اطلاعات'!Z216</f>
        <v>0</v>
      </c>
      <c r="AG216" s="166">
        <f>'2.ورود اطلاعات'!AA216</f>
        <v>0</v>
      </c>
      <c r="AH216" s="166">
        <f>'2.ورود اطلاعات'!AB216</f>
        <v>0</v>
      </c>
      <c r="AI216" s="166">
        <f>'2.ورود اطلاعات'!AC216</f>
        <v>0</v>
      </c>
      <c r="AJ216" s="166">
        <f>'2.ورود اطلاعات'!AD216</f>
        <v>0</v>
      </c>
      <c r="AK216" s="166">
        <f>'2.ورود اطلاعات'!AE216</f>
        <v>0</v>
      </c>
      <c r="AL216" s="166">
        <f>'2.ورود اطلاعات'!AF216</f>
        <v>0</v>
      </c>
      <c r="AM216" s="166">
        <f>'2.ورود اطلاعات'!AG216</f>
        <v>0</v>
      </c>
      <c r="AN216" s="166">
        <f>'2.ورود اطلاعات'!AH216</f>
        <v>0</v>
      </c>
      <c r="AO216" s="166">
        <f>'2.ورود اطلاعات'!AI216</f>
        <v>0</v>
      </c>
      <c r="AP216" s="166" t="str">
        <f>'2.ورود اطلاعات'!AK216</f>
        <v xml:space="preserve">         </v>
      </c>
      <c r="AQ216" s="166" t="str">
        <f>'2.ورود اطلاعات'!AL216</f>
        <v>هیچکدام</v>
      </c>
      <c r="AR216" s="166" t="str">
        <f>'2.ورود اطلاعات'!AM216</f>
        <v>7.هیچکدام</v>
      </c>
      <c r="AS216" s="166" t="str">
        <f>'2.ورود اطلاعات'!AN216</f>
        <v>نامعلوم</v>
      </c>
      <c r="AT216" s="166" t="str">
        <f>'2.ورود اطلاعات'!AO216</f>
        <v>نامعلوم</v>
      </c>
      <c r="AU216" s="166" t="str">
        <f>'2.ورود اطلاعات'!CV216</f>
        <v>ارائه نشده است.</v>
      </c>
      <c r="AV216" s="166">
        <f>'2.ورود اطلاعات'!CW216</f>
        <v>0</v>
      </c>
      <c r="AW216" s="164">
        <f>'2.ورود اطلاعات'!AT216</f>
        <v>0</v>
      </c>
      <c r="AX216" s="164">
        <f>'2.ورود اطلاعات'!AU216</f>
        <v>0</v>
      </c>
      <c r="AY216" s="164">
        <f>'2.ورود اطلاعات'!AV216</f>
        <v>0</v>
      </c>
      <c r="AZ216" s="164">
        <f>'2.ورود اطلاعات'!AW216</f>
        <v>0</v>
      </c>
      <c r="BA216" s="164">
        <f>'2.ورود اطلاعات'!AX216</f>
        <v>0</v>
      </c>
      <c r="BB216" s="166">
        <f>'2.ورود اطلاعات'!BT216</f>
        <v>0</v>
      </c>
      <c r="BC216" s="166" t="str">
        <f>'2.ورود اطلاعات'!BU216</f>
        <v xml:space="preserve"> </v>
      </c>
      <c r="BD216" s="166" t="str">
        <f>'2.ورود اطلاعات'!BV216</f>
        <v xml:space="preserve"> </v>
      </c>
      <c r="BE216" s="280" t="str">
        <f t="shared" si="27"/>
        <v>تست اچ آی وی انجام نشده است</v>
      </c>
      <c r="BF216" s="164">
        <f>'2.ورود اطلاعات'!BK216</f>
        <v>0</v>
      </c>
      <c r="BG216" s="164">
        <f>'2.ورود اطلاعات'!BL216</f>
        <v>0</v>
      </c>
      <c r="BH216" s="164">
        <f>'2.ورود اطلاعات'!BM216</f>
        <v>0</v>
      </c>
      <c r="BI216" s="164">
        <f>'2.ورود اطلاعات'!BN216</f>
        <v>0</v>
      </c>
      <c r="BJ216" s="164">
        <f>'2.ورود اطلاعات'!BO216</f>
        <v>0</v>
      </c>
      <c r="BK216" s="164">
        <f>'2.ورود اطلاعات'!BP216</f>
        <v>0</v>
      </c>
      <c r="BL216" s="164">
        <f>'2.ورود اطلاعات'!BQ216</f>
        <v>0</v>
      </c>
      <c r="BM216" s="164">
        <f>'2.ورود اطلاعات'!BR216</f>
        <v>0</v>
      </c>
      <c r="BN216" s="166">
        <f>'2.ورود اطلاعات'!BW216</f>
        <v>0</v>
      </c>
      <c r="BO216" s="166" t="str">
        <f>'2.ورود اطلاعات'!BX216</f>
        <v xml:space="preserve"> </v>
      </c>
      <c r="BP216" s="166" t="str">
        <f>'2.ورود اطلاعات'!BY216</f>
        <v xml:space="preserve"> </v>
      </c>
      <c r="BQ216" s="280" t="str">
        <f t="shared" si="28"/>
        <v>تست اچ آی وی انجام نشده است</v>
      </c>
      <c r="BR216" s="166">
        <f>'2.ورود اطلاعات'!BZ216</f>
        <v>0</v>
      </c>
      <c r="BS216" s="166" t="str">
        <f>'2.ورود اطلاعات'!CA216</f>
        <v xml:space="preserve"> </v>
      </c>
      <c r="BT216" s="166" t="str">
        <f>'2.ورود اطلاعات'!CB216</f>
        <v xml:space="preserve"> </v>
      </c>
      <c r="BU216" s="280" t="str">
        <f t="shared" si="29"/>
        <v>تست اچ آی وی انجام نشده است</v>
      </c>
      <c r="BV216" s="166">
        <f>'2.ورود اطلاعات'!CC216</f>
        <v>0</v>
      </c>
      <c r="BW216" s="166" t="str">
        <f>'2.ورود اطلاعات'!CD216</f>
        <v xml:space="preserve"> </v>
      </c>
      <c r="BX216" s="166" t="str">
        <f>'2.ورود اطلاعات'!CE216</f>
        <v xml:space="preserve"> </v>
      </c>
      <c r="BY216" s="280" t="str">
        <f t="shared" si="30"/>
        <v>تست اچ آی وی انجام نشده است</v>
      </c>
      <c r="BZ216" s="166">
        <f>'2.ورود اطلاعات'!CF216</f>
        <v>0</v>
      </c>
      <c r="CA216" s="166" t="str">
        <f>'2.ورود اطلاعات'!CG216</f>
        <v xml:space="preserve"> </v>
      </c>
      <c r="CB216" s="166" t="str">
        <f>'2.ورود اطلاعات'!CH216</f>
        <v xml:space="preserve"> </v>
      </c>
      <c r="CC216" s="280" t="str">
        <f t="shared" si="31"/>
        <v>تست اچ آی وی انجام نشده است</v>
      </c>
      <c r="CD216" s="166">
        <f>'2.ورود اطلاعات'!CI216</f>
        <v>0</v>
      </c>
      <c r="CE216" s="166" t="str">
        <f>'2.ورود اطلاعات'!CJ216</f>
        <v xml:space="preserve"> </v>
      </c>
      <c r="CF216" s="166" t="str">
        <f>'2.ورود اطلاعات'!CK216</f>
        <v xml:space="preserve"> </v>
      </c>
      <c r="CG216" s="280" t="str">
        <f t="shared" si="32"/>
        <v>تست اچ آی وی انجام نشده است</v>
      </c>
      <c r="CH216" s="166">
        <f>'2.ورود اطلاعات'!CL216</f>
        <v>0</v>
      </c>
      <c r="CI216" s="166" t="str">
        <f>'2.ورود اطلاعات'!CM216</f>
        <v xml:space="preserve"> </v>
      </c>
      <c r="CJ216" s="166" t="str">
        <f>'2.ورود اطلاعات'!CN216</f>
        <v xml:space="preserve"> </v>
      </c>
      <c r="CK216" s="280" t="str">
        <f t="shared" si="33"/>
        <v>تست اچ آی وی انجام نشده است</v>
      </c>
      <c r="CL216" s="166">
        <f>'2.ورود اطلاعات'!CO216</f>
        <v>0</v>
      </c>
      <c r="CM216" s="166" t="str">
        <f>'2.ورود اطلاعات'!CP216</f>
        <v xml:space="preserve"> </v>
      </c>
      <c r="CN216" s="166" t="str">
        <f>'2.ورود اطلاعات'!CQ216</f>
        <v xml:space="preserve"> </v>
      </c>
      <c r="CO216" s="280" t="str">
        <f t="shared" si="34"/>
        <v>تست اچ آی وی انجام نشده است</v>
      </c>
      <c r="CP216" s="166">
        <f>'2.ورود اطلاعات'!CR216</f>
        <v>0</v>
      </c>
      <c r="CQ216" s="166" t="str">
        <f>'2.ورود اطلاعات'!CS216</f>
        <v xml:space="preserve"> </v>
      </c>
      <c r="CR216" s="166" t="str">
        <f>'2.ورود اطلاعات'!CT216</f>
        <v xml:space="preserve"> </v>
      </c>
      <c r="CS216" s="280" t="str">
        <f t="shared" si="35"/>
        <v>تست اچ آی وی انجام نشده است</v>
      </c>
      <c r="CT216" s="166" t="str">
        <f>'2.ورود اطلاعات'!CU216</f>
        <v>خیر</v>
      </c>
      <c r="DI216" s="164"/>
      <c r="DJ216" s="164"/>
    </row>
    <row r="217" spans="1:114" s="166" customFormat="1" ht="11.65" x14ac:dyDescent="0.35">
      <c r="A217" s="144" t="str">
        <f>'2.ورود اطلاعات'!BS217</f>
        <v>خیر</v>
      </c>
      <c r="B217" s="166">
        <f>'2.ورود اطلاعات'!A217</f>
        <v>216</v>
      </c>
      <c r="C217" s="166">
        <f>'1.مشخصات مرکز'!$D$2</f>
        <v>1398</v>
      </c>
      <c r="D217" s="166" t="str">
        <f>'1.مشخصات مرکز'!$D$3</f>
        <v>انتخاب کنید ...</v>
      </c>
      <c r="E217" s="166" t="str">
        <f>'1.مشخصات مرکز'!$D$4</f>
        <v>انتخاب کنید ...</v>
      </c>
      <c r="F217" s="166" t="str">
        <f>'1.مشخصات مرکز'!$D$5</f>
        <v>انتخاب کنید ...</v>
      </c>
      <c r="G217" s="166">
        <f>'1.مشخصات مرکز'!$D$6</f>
        <v>0</v>
      </c>
      <c r="H217" s="166" t="str">
        <f>'1.مشخصات مرکز'!$D$7</f>
        <v>انتخاب کنید ...</v>
      </c>
      <c r="I217" s="166">
        <f>'1.مشخصات مرکز'!$D$8</f>
        <v>0</v>
      </c>
      <c r="J217" s="166">
        <f>'1.مشخصات مرکز'!$D$9</f>
        <v>0</v>
      </c>
      <c r="K217" s="164">
        <f>'1.مشخصات مرکز'!$D$10</f>
        <v>0</v>
      </c>
      <c r="L217" s="164">
        <f>'1.مشخصات مرکز'!$D$11</f>
        <v>0</v>
      </c>
      <c r="M217" s="166">
        <f>'2.ورود اطلاعات'!B217</f>
        <v>0</v>
      </c>
      <c r="N217" s="166">
        <f>'2.ورود اطلاعات'!C217</f>
        <v>0</v>
      </c>
      <c r="O217" s="166" t="str">
        <f>IF('2.ورود اطلاعات'!F217=0,"نامعلوم",'2.ورود اطلاعات'!F217)</f>
        <v>نامعلوم</v>
      </c>
      <c r="P217" s="166">
        <f>'2.ورود اطلاعات'!J217</f>
        <v>0</v>
      </c>
      <c r="Q217" s="166">
        <f>'2.ورود اطلاعات'!K217</f>
        <v>0</v>
      </c>
      <c r="R217" s="166">
        <f>'2.ورود اطلاعات'!L217</f>
        <v>0</v>
      </c>
      <c r="S217" s="166">
        <f>'2.ورود اطلاعات'!M217</f>
        <v>0</v>
      </c>
      <c r="T217" s="166">
        <f>'2.ورود اطلاعات'!N217</f>
        <v>0</v>
      </c>
      <c r="U217" s="166">
        <f>'2.ورود اطلاعات'!O217</f>
        <v>1398</v>
      </c>
      <c r="V217" s="166">
        <f>'2.ورود اطلاعات'!P217</f>
        <v>0</v>
      </c>
      <c r="W217" s="166">
        <f>'2.ورود اطلاعات'!Q217</f>
        <v>0</v>
      </c>
      <c r="X217" s="166">
        <f>'2.ورود اطلاعات'!R217</f>
        <v>0</v>
      </c>
      <c r="Y217" s="166">
        <f>'2.ورود اطلاعات'!S217</f>
        <v>0</v>
      </c>
      <c r="Z217" s="166">
        <f>'2.ورود اطلاعات'!T217</f>
        <v>0</v>
      </c>
      <c r="AA217" s="166">
        <f>'2.ورود اطلاعات'!U217</f>
        <v>0</v>
      </c>
      <c r="AB217" s="166">
        <f>'2.ورود اطلاعات'!V217</f>
        <v>0</v>
      </c>
      <c r="AC217" s="166">
        <f>'2.ورود اطلاعات'!W217</f>
        <v>0</v>
      </c>
      <c r="AD217" s="166">
        <f>'2.ورود اطلاعات'!X217</f>
        <v>0</v>
      </c>
      <c r="AE217" s="166">
        <f>'2.ورود اطلاعات'!Y217</f>
        <v>0</v>
      </c>
      <c r="AF217" s="166">
        <f>'2.ورود اطلاعات'!Z217</f>
        <v>0</v>
      </c>
      <c r="AG217" s="166">
        <f>'2.ورود اطلاعات'!AA217</f>
        <v>0</v>
      </c>
      <c r="AH217" s="166">
        <f>'2.ورود اطلاعات'!AB217</f>
        <v>0</v>
      </c>
      <c r="AI217" s="166">
        <f>'2.ورود اطلاعات'!AC217</f>
        <v>0</v>
      </c>
      <c r="AJ217" s="166">
        <f>'2.ورود اطلاعات'!AD217</f>
        <v>0</v>
      </c>
      <c r="AK217" s="166">
        <f>'2.ورود اطلاعات'!AE217</f>
        <v>0</v>
      </c>
      <c r="AL217" s="166">
        <f>'2.ورود اطلاعات'!AF217</f>
        <v>0</v>
      </c>
      <c r="AM217" s="166">
        <f>'2.ورود اطلاعات'!AG217</f>
        <v>0</v>
      </c>
      <c r="AN217" s="166">
        <f>'2.ورود اطلاعات'!AH217</f>
        <v>0</v>
      </c>
      <c r="AO217" s="166">
        <f>'2.ورود اطلاعات'!AI217</f>
        <v>0</v>
      </c>
      <c r="AP217" s="166" t="str">
        <f>'2.ورود اطلاعات'!AK217</f>
        <v xml:space="preserve">         </v>
      </c>
      <c r="AQ217" s="166" t="str">
        <f>'2.ورود اطلاعات'!AL217</f>
        <v>هیچکدام</v>
      </c>
      <c r="AR217" s="166" t="str">
        <f>'2.ورود اطلاعات'!AM217</f>
        <v>7.هیچکدام</v>
      </c>
      <c r="AS217" s="166" t="str">
        <f>'2.ورود اطلاعات'!AN217</f>
        <v>نامعلوم</v>
      </c>
      <c r="AT217" s="166" t="str">
        <f>'2.ورود اطلاعات'!AO217</f>
        <v>نامعلوم</v>
      </c>
      <c r="AU217" s="166" t="str">
        <f>'2.ورود اطلاعات'!CV217</f>
        <v>ارائه نشده است.</v>
      </c>
      <c r="AV217" s="166">
        <f>'2.ورود اطلاعات'!CW217</f>
        <v>0</v>
      </c>
      <c r="AW217" s="164">
        <f>'2.ورود اطلاعات'!AT217</f>
        <v>0</v>
      </c>
      <c r="AX217" s="164">
        <f>'2.ورود اطلاعات'!AU217</f>
        <v>0</v>
      </c>
      <c r="AY217" s="164">
        <f>'2.ورود اطلاعات'!AV217</f>
        <v>0</v>
      </c>
      <c r="AZ217" s="164">
        <f>'2.ورود اطلاعات'!AW217</f>
        <v>0</v>
      </c>
      <c r="BA217" s="164">
        <f>'2.ورود اطلاعات'!AX217</f>
        <v>0</v>
      </c>
      <c r="BB217" s="166">
        <f>'2.ورود اطلاعات'!BT217</f>
        <v>0</v>
      </c>
      <c r="BC217" s="166" t="str">
        <f>'2.ورود اطلاعات'!BU217</f>
        <v xml:space="preserve"> </v>
      </c>
      <c r="BD217" s="166" t="str">
        <f>'2.ورود اطلاعات'!BV217</f>
        <v xml:space="preserve"> </v>
      </c>
      <c r="BE217" s="280" t="str">
        <f t="shared" si="27"/>
        <v>تست اچ آی وی انجام نشده است</v>
      </c>
      <c r="BF217" s="164">
        <f>'2.ورود اطلاعات'!BK217</f>
        <v>0</v>
      </c>
      <c r="BG217" s="164">
        <f>'2.ورود اطلاعات'!BL217</f>
        <v>0</v>
      </c>
      <c r="BH217" s="164">
        <f>'2.ورود اطلاعات'!BM217</f>
        <v>0</v>
      </c>
      <c r="BI217" s="164">
        <f>'2.ورود اطلاعات'!BN217</f>
        <v>0</v>
      </c>
      <c r="BJ217" s="164">
        <f>'2.ورود اطلاعات'!BO217</f>
        <v>0</v>
      </c>
      <c r="BK217" s="164">
        <f>'2.ورود اطلاعات'!BP217</f>
        <v>0</v>
      </c>
      <c r="BL217" s="164">
        <f>'2.ورود اطلاعات'!BQ217</f>
        <v>0</v>
      </c>
      <c r="BM217" s="164">
        <f>'2.ورود اطلاعات'!BR217</f>
        <v>0</v>
      </c>
      <c r="BN217" s="166">
        <f>'2.ورود اطلاعات'!BW217</f>
        <v>0</v>
      </c>
      <c r="BO217" s="166" t="str">
        <f>'2.ورود اطلاعات'!BX217</f>
        <v xml:space="preserve"> </v>
      </c>
      <c r="BP217" s="166" t="str">
        <f>'2.ورود اطلاعات'!BY217</f>
        <v xml:space="preserve"> </v>
      </c>
      <c r="BQ217" s="280" t="str">
        <f t="shared" si="28"/>
        <v>تست اچ آی وی انجام نشده است</v>
      </c>
      <c r="BR217" s="166">
        <f>'2.ورود اطلاعات'!BZ217</f>
        <v>0</v>
      </c>
      <c r="BS217" s="166" t="str">
        <f>'2.ورود اطلاعات'!CA217</f>
        <v xml:space="preserve"> </v>
      </c>
      <c r="BT217" s="166" t="str">
        <f>'2.ورود اطلاعات'!CB217</f>
        <v xml:space="preserve"> </v>
      </c>
      <c r="BU217" s="280" t="str">
        <f t="shared" si="29"/>
        <v>تست اچ آی وی انجام نشده است</v>
      </c>
      <c r="BV217" s="166">
        <f>'2.ورود اطلاعات'!CC217</f>
        <v>0</v>
      </c>
      <c r="BW217" s="166" t="str">
        <f>'2.ورود اطلاعات'!CD217</f>
        <v xml:space="preserve"> </v>
      </c>
      <c r="BX217" s="166" t="str">
        <f>'2.ورود اطلاعات'!CE217</f>
        <v xml:space="preserve"> </v>
      </c>
      <c r="BY217" s="280" t="str">
        <f t="shared" si="30"/>
        <v>تست اچ آی وی انجام نشده است</v>
      </c>
      <c r="BZ217" s="166">
        <f>'2.ورود اطلاعات'!CF217</f>
        <v>0</v>
      </c>
      <c r="CA217" s="166" t="str">
        <f>'2.ورود اطلاعات'!CG217</f>
        <v xml:space="preserve"> </v>
      </c>
      <c r="CB217" s="166" t="str">
        <f>'2.ورود اطلاعات'!CH217</f>
        <v xml:space="preserve"> </v>
      </c>
      <c r="CC217" s="280" t="str">
        <f t="shared" si="31"/>
        <v>تست اچ آی وی انجام نشده است</v>
      </c>
      <c r="CD217" s="166">
        <f>'2.ورود اطلاعات'!CI217</f>
        <v>0</v>
      </c>
      <c r="CE217" s="166" t="str">
        <f>'2.ورود اطلاعات'!CJ217</f>
        <v xml:space="preserve"> </v>
      </c>
      <c r="CF217" s="166" t="str">
        <f>'2.ورود اطلاعات'!CK217</f>
        <v xml:space="preserve"> </v>
      </c>
      <c r="CG217" s="280" t="str">
        <f t="shared" si="32"/>
        <v>تست اچ آی وی انجام نشده است</v>
      </c>
      <c r="CH217" s="166">
        <f>'2.ورود اطلاعات'!CL217</f>
        <v>0</v>
      </c>
      <c r="CI217" s="166" t="str">
        <f>'2.ورود اطلاعات'!CM217</f>
        <v xml:space="preserve"> </v>
      </c>
      <c r="CJ217" s="166" t="str">
        <f>'2.ورود اطلاعات'!CN217</f>
        <v xml:space="preserve"> </v>
      </c>
      <c r="CK217" s="280" t="str">
        <f t="shared" si="33"/>
        <v>تست اچ آی وی انجام نشده است</v>
      </c>
      <c r="CL217" s="166">
        <f>'2.ورود اطلاعات'!CO217</f>
        <v>0</v>
      </c>
      <c r="CM217" s="166" t="str">
        <f>'2.ورود اطلاعات'!CP217</f>
        <v xml:space="preserve"> </v>
      </c>
      <c r="CN217" s="166" t="str">
        <f>'2.ورود اطلاعات'!CQ217</f>
        <v xml:space="preserve"> </v>
      </c>
      <c r="CO217" s="280" t="str">
        <f t="shared" si="34"/>
        <v>تست اچ آی وی انجام نشده است</v>
      </c>
      <c r="CP217" s="166">
        <f>'2.ورود اطلاعات'!CR217</f>
        <v>0</v>
      </c>
      <c r="CQ217" s="166" t="str">
        <f>'2.ورود اطلاعات'!CS217</f>
        <v xml:space="preserve"> </v>
      </c>
      <c r="CR217" s="166" t="str">
        <f>'2.ورود اطلاعات'!CT217</f>
        <v xml:space="preserve"> </v>
      </c>
      <c r="CS217" s="280" t="str">
        <f t="shared" si="35"/>
        <v>تست اچ آی وی انجام نشده است</v>
      </c>
      <c r="CT217" s="166" t="str">
        <f>'2.ورود اطلاعات'!CU217</f>
        <v>خیر</v>
      </c>
      <c r="DI217" s="164"/>
      <c r="DJ217" s="164"/>
    </row>
    <row r="218" spans="1:114" s="166" customFormat="1" ht="11.65" x14ac:dyDescent="0.35">
      <c r="A218" s="144" t="str">
        <f>'2.ورود اطلاعات'!BS218</f>
        <v>خیر</v>
      </c>
      <c r="B218" s="166">
        <f>'2.ورود اطلاعات'!A218</f>
        <v>217</v>
      </c>
      <c r="C218" s="166">
        <f>'1.مشخصات مرکز'!$D$2</f>
        <v>1398</v>
      </c>
      <c r="D218" s="166" t="str">
        <f>'1.مشخصات مرکز'!$D$3</f>
        <v>انتخاب کنید ...</v>
      </c>
      <c r="E218" s="166" t="str">
        <f>'1.مشخصات مرکز'!$D$4</f>
        <v>انتخاب کنید ...</v>
      </c>
      <c r="F218" s="166" t="str">
        <f>'1.مشخصات مرکز'!$D$5</f>
        <v>انتخاب کنید ...</v>
      </c>
      <c r="G218" s="166">
        <f>'1.مشخصات مرکز'!$D$6</f>
        <v>0</v>
      </c>
      <c r="H218" s="166" t="str">
        <f>'1.مشخصات مرکز'!$D$7</f>
        <v>انتخاب کنید ...</v>
      </c>
      <c r="I218" s="166">
        <f>'1.مشخصات مرکز'!$D$8</f>
        <v>0</v>
      </c>
      <c r="J218" s="166">
        <f>'1.مشخصات مرکز'!$D$9</f>
        <v>0</v>
      </c>
      <c r="K218" s="164">
        <f>'1.مشخصات مرکز'!$D$10</f>
        <v>0</v>
      </c>
      <c r="L218" s="164">
        <f>'1.مشخصات مرکز'!$D$11</f>
        <v>0</v>
      </c>
      <c r="M218" s="166">
        <f>'2.ورود اطلاعات'!B218</f>
        <v>0</v>
      </c>
      <c r="N218" s="166">
        <f>'2.ورود اطلاعات'!C218</f>
        <v>0</v>
      </c>
      <c r="O218" s="166" t="str">
        <f>IF('2.ورود اطلاعات'!F218=0,"نامعلوم",'2.ورود اطلاعات'!F218)</f>
        <v>نامعلوم</v>
      </c>
      <c r="P218" s="166">
        <f>'2.ورود اطلاعات'!J218</f>
        <v>0</v>
      </c>
      <c r="Q218" s="166">
        <f>'2.ورود اطلاعات'!K218</f>
        <v>0</v>
      </c>
      <c r="R218" s="166">
        <f>'2.ورود اطلاعات'!L218</f>
        <v>0</v>
      </c>
      <c r="S218" s="166">
        <f>'2.ورود اطلاعات'!M218</f>
        <v>0</v>
      </c>
      <c r="T218" s="166">
        <f>'2.ورود اطلاعات'!N218</f>
        <v>0</v>
      </c>
      <c r="U218" s="166">
        <f>'2.ورود اطلاعات'!O218</f>
        <v>1398</v>
      </c>
      <c r="V218" s="166">
        <f>'2.ورود اطلاعات'!P218</f>
        <v>0</v>
      </c>
      <c r="W218" s="166">
        <f>'2.ورود اطلاعات'!Q218</f>
        <v>0</v>
      </c>
      <c r="X218" s="166">
        <f>'2.ورود اطلاعات'!R218</f>
        <v>0</v>
      </c>
      <c r="Y218" s="166">
        <f>'2.ورود اطلاعات'!S218</f>
        <v>0</v>
      </c>
      <c r="Z218" s="166">
        <f>'2.ورود اطلاعات'!T218</f>
        <v>0</v>
      </c>
      <c r="AA218" s="166">
        <f>'2.ورود اطلاعات'!U218</f>
        <v>0</v>
      </c>
      <c r="AB218" s="166">
        <f>'2.ورود اطلاعات'!V218</f>
        <v>0</v>
      </c>
      <c r="AC218" s="166">
        <f>'2.ورود اطلاعات'!W218</f>
        <v>0</v>
      </c>
      <c r="AD218" s="166">
        <f>'2.ورود اطلاعات'!X218</f>
        <v>0</v>
      </c>
      <c r="AE218" s="166">
        <f>'2.ورود اطلاعات'!Y218</f>
        <v>0</v>
      </c>
      <c r="AF218" s="166">
        <f>'2.ورود اطلاعات'!Z218</f>
        <v>0</v>
      </c>
      <c r="AG218" s="166">
        <f>'2.ورود اطلاعات'!AA218</f>
        <v>0</v>
      </c>
      <c r="AH218" s="166">
        <f>'2.ورود اطلاعات'!AB218</f>
        <v>0</v>
      </c>
      <c r="AI218" s="166">
        <f>'2.ورود اطلاعات'!AC218</f>
        <v>0</v>
      </c>
      <c r="AJ218" s="166">
        <f>'2.ورود اطلاعات'!AD218</f>
        <v>0</v>
      </c>
      <c r="AK218" s="166">
        <f>'2.ورود اطلاعات'!AE218</f>
        <v>0</v>
      </c>
      <c r="AL218" s="166">
        <f>'2.ورود اطلاعات'!AF218</f>
        <v>0</v>
      </c>
      <c r="AM218" s="166">
        <f>'2.ورود اطلاعات'!AG218</f>
        <v>0</v>
      </c>
      <c r="AN218" s="166">
        <f>'2.ورود اطلاعات'!AH218</f>
        <v>0</v>
      </c>
      <c r="AO218" s="166">
        <f>'2.ورود اطلاعات'!AI218</f>
        <v>0</v>
      </c>
      <c r="AP218" s="166" t="str">
        <f>'2.ورود اطلاعات'!AK218</f>
        <v xml:space="preserve">         </v>
      </c>
      <c r="AQ218" s="166" t="str">
        <f>'2.ورود اطلاعات'!AL218</f>
        <v>هیچکدام</v>
      </c>
      <c r="AR218" s="166" t="str">
        <f>'2.ورود اطلاعات'!AM218</f>
        <v>7.هیچکدام</v>
      </c>
      <c r="AS218" s="166" t="str">
        <f>'2.ورود اطلاعات'!AN218</f>
        <v>نامعلوم</v>
      </c>
      <c r="AT218" s="166" t="str">
        <f>'2.ورود اطلاعات'!AO218</f>
        <v>نامعلوم</v>
      </c>
      <c r="AU218" s="166" t="str">
        <f>'2.ورود اطلاعات'!CV218</f>
        <v>ارائه نشده است.</v>
      </c>
      <c r="AV218" s="166">
        <f>'2.ورود اطلاعات'!CW218</f>
        <v>0</v>
      </c>
      <c r="AW218" s="164">
        <f>'2.ورود اطلاعات'!AT218</f>
        <v>0</v>
      </c>
      <c r="AX218" s="164">
        <f>'2.ورود اطلاعات'!AU218</f>
        <v>0</v>
      </c>
      <c r="AY218" s="164">
        <f>'2.ورود اطلاعات'!AV218</f>
        <v>0</v>
      </c>
      <c r="AZ218" s="164">
        <f>'2.ورود اطلاعات'!AW218</f>
        <v>0</v>
      </c>
      <c r="BA218" s="164">
        <f>'2.ورود اطلاعات'!AX218</f>
        <v>0</v>
      </c>
      <c r="BB218" s="166">
        <f>'2.ورود اطلاعات'!BT218</f>
        <v>0</v>
      </c>
      <c r="BC218" s="166" t="str">
        <f>'2.ورود اطلاعات'!BU218</f>
        <v xml:space="preserve"> </v>
      </c>
      <c r="BD218" s="166" t="str">
        <f>'2.ورود اطلاعات'!BV218</f>
        <v xml:space="preserve"> </v>
      </c>
      <c r="BE218" s="280" t="str">
        <f t="shared" si="27"/>
        <v>تست اچ آی وی انجام نشده است</v>
      </c>
      <c r="BF218" s="164">
        <f>'2.ورود اطلاعات'!BK218</f>
        <v>0</v>
      </c>
      <c r="BG218" s="164">
        <f>'2.ورود اطلاعات'!BL218</f>
        <v>0</v>
      </c>
      <c r="BH218" s="164">
        <f>'2.ورود اطلاعات'!BM218</f>
        <v>0</v>
      </c>
      <c r="BI218" s="164">
        <f>'2.ورود اطلاعات'!BN218</f>
        <v>0</v>
      </c>
      <c r="BJ218" s="164">
        <f>'2.ورود اطلاعات'!BO218</f>
        <v>0</v>
      </c>
      <c r="BK218" s="164">
        <f>'2.ورود اطلاعات'!BP218</f>
        <v>0</v>
      </c>
      <c r="BL218" s="164">
        <f>'2.ورود اطلاعات'!BQ218</f>
        <v>0</v>
      </c>
      <c r="BM218" s="164">
        <f>'2.ورود اطلاعات'!BR218</f>
        <v>0</v>
      </c>
      <c r="BN218" s="166">
        <f>'2.ورود اطلاعات'!BW218</f>
        <v>0</v>
      </c>
      <c r="BO218" s="166" t="str">
        <f>'2.ورود اطلاعات'!BX218</f>
        <v xml:space="preserve"> </v>
      </c>
      <c r="BP218" s="166" t="str">
        <f>'2.ورود اطلاعات'!BY218</f>
        <v xml:space="preserve"> </v>
      </c>
      <c r="BQ218" s="280" t="str">
        <f t="shared" si="28"/>
        <v>تست اچ آی وی انجام نشده است</v>
      </c>
      <c r="BR218" s="166">
        <f>'2.ورود اطلاعات'!BZ218</f>
        <v>0</v>
      </c>
      <c r="BS218" s="166" t="str">
        <f>'2.ورود اطلاعات'!CA218</f>
        <v xml:space="preserve"> </v>
      </c>
      <c r="BT218" s="166" t="str">
        <f>'2.ورود اطلاعات'!CB218</f>
        <v xml:space="preserve"> </v>
      </c>
      <c r="BU218" s="280" t="str">
        <f t="shared" si="29"/>
        <v>تست اچ آی وی انجام نشده است</v>
      </c>
      <c r="BV218" s="166">
        <f>'2.ورود اطلاعات'!CC218</f>
        <v>0</v>
      </c>
      <c r="BW218" s="166" t="str">
        <f>'2.ورود اطلاعات'!CD218</f>
        <v xml:space="preserve"> </v>
      </c>
      <c r="BX218" s="166" t="str">
        <f>'2.ورود اطلاعات'!CE218</f>
        <v xml:space="preserve"> </v>
      </c>
      <c r="BY218" s="280" t="str">
        <f t="shared" si="30"/>
        <v>تست اچ آی وی انجام نشده است</v>
      </c>
      <c r="BZ218" s="166">
        <f>'2.ورود اطلاعات'!CF218</f>
        <v>0</v>
      </c>
      <c r="CA218" s="166" t="str">
        <f>'2.ورود اطلاعات'!CG218</f>
        <v xml:space="preserve"> </v>
      </c>
      <c r="CB218" s="166" t="str">
        <f>'2.ورود اطلاعات'!CH218</f>
        <v xml:space="preserve"> </v>
      </c>
      <c r="CC218" s="280" t="str">
        <f t="shared" si="31"/>
        <v>تست اچ آی وی انجام نشده است</v>
      </c>
      <c r="CD218" s="166">
        <f>'2.ورود اطلاعات'!CI218</f>
        <v>0</v>
      </c>
      <c r="CE218" s="166" t="str">
        <f>'2.ورود اطلاعات'!CJ218</f>
        <v xml:space="preserve"> </v>
      </c>
      <c r="CF218" s="166" t="str">
        <f>'2.ورود اطلاعات'!CK218</f>
        <v xml:space="preserve"> </v>
      </c>
      <c r="CG218" s="280" t="str">
        <f t="shared" si="32"/>
        <v>تست اچ آی وی انجام نشده است</v>
      </c>
      <c r="CH218" s="166">
        <f>'2.ورود اطلاعات'!CL218</f>
        <v>0</v>
      </c>
      <c r="CI218" s="166" t="str">
        <f>'2.ورود اطلاعات'!CM218</f>
        <v xml:space="preserve"> </v>
      </c>
      <c r="CJ218" s="166" t="str">
        <f>'2.ورود اطلاعات'!CN218</f>
        <v xml:space="preserve"> </v>
      </c>
      <c r="CK218" s="280" t="str">
        <f t="shared" si="33"/>
        <v>تست اچ آی وی انجام نشده است</v>
      </c>
      <c r="CL218" s="166">
        <f>'2.ورود اطلاعات'!CO218</f>
        <v>0</v>
      </c>
      <c r="CM218" s="166" t="str">
        <f>'2.ورود اطلاعات'!CP218</f>
        <v xml:space="preserve"> </v>
      </c>
      <c r="CN218" s="166" t="str">
        <f>'2.ورود اطلاعات'!CQ218</f>
        <v xml:space="preserve"> </v>
      </c>
      <c r="CO218" s="280" t="str">
        <f t="shared" si="34"/>
        <v>تست اچ آی وی انجام نشده است</v>
      </c>
      <c r="CP218" s="166">
        <f>'2.ورود اطلاعات'!CR218</f>
        <v>0</v>
      </c>
      <c r="CQ218" s="166" t="str">
        <f>'2.ورود اطلاعات'!CS218</f>
        <v xml:space="preserve"> </v>
      </c>
      <c r="CR218" s="166" t="str">
        <f>'2.ورود اطلاعات'!CT218</f>
        <v xml:space="preserve"> </v>
      </c>
      <c r="CS218" s="280" t="str">
        <f t="shared" si="35"/>
        <v>تست اچ آی وی انجام نشده است</v>
      </c>
      <c r="CT218" s="166" t="str">
        <f>'2.ورود اطلاعات'!CU218</f>
        <v>خیر</v>
      </c>
      <c r="DI218" s="164"/>
      <c r="DJ218" s="164"/>
    </row>
    <row r="219" spans="1:114" s="166" customFormat="1" ht="11.65" x14ac:dyDescent="0.35">
      <c r="A219" s="144" t="str">
        <f>'2.ورود اطلاعات'!BS219</f>
        <v>خیر</v>
      </c>
      <c r="B219" s="166">
        <f>'2.ورود اطلاعات'!A219</f>
        <v>218</v>
      </c>
      <c r="C219" s="166">
        <f>'1.مشخصات مرکز'!$D$2</f>
        <v>1398</v>
      </c>
      <c r="D219" s="166" t="str">
        <f>'1.مشخصات مرکز'!$D$3</f>
        <v>انتخاب کنید ...</v>
      </c>
      <c r="E219" s="166" t="str">
        <f>'1.مشخصات مرکز'!$D$4</f>
        <v>انتخاب کنید ...</v>
      </c>
      <c r="F219" s="166" t="str">
        <f>'1.مشخصات مرکز'!$D$5</f>
        <v>انتخاب کنید ...</v>
      </c>
      <c r="G219" s="166">
        <f>'1.مشخصات مرکز'!$D$6</f>
        <v>0</v>
      </c>
      <c r="H219" s="166" t="str">
        <f>'1.مشخصات مرکز'!$D$7</f>
        <v>انتخاب کنید ...</v>
      </c>
      <c r="I219" s="166">
        <f>'1.مشخصات مرکز'!$D$8</f>
        <v>0</v>
      </c>
      <c r="J219" s="166">
        <f>'1.مشخصات مرکز'!$D$9</f>
        <v>0</v>
      </c>
      <c r="K219" s="164">
        <f>'1.مشخصات مرکز'!$D$10</f>
        <v>0</v>
      </c>
      <c r="L219" s="164">
        <f>'1.مشخصات مرکز'!$D$11</f>
        <v>0</v>
      </c>
      <c r="M219" s="166">
        <f>'2.ورود اطلاعات'!B219</f>
        <v>0</v>
      </c>
      <c r="N219" s="166">
        <f>'2.ورود اطلاعات'!C219</f>
        <v>0</v>
      </c>
      <c r="O219" s="166" t="str">
        <f>IF('2.ورود اطلاعات'!F219=0,"نامعلوم",'2.ورود اطلاعات'!F219)</f>
        <v>نامعلوم</v>
      </c>
      <c r="P219" s="166">
        <f>'2.ورود اطلاعات'!J219</f>
        <v>0</v>
      </c>
      <c r="Q219" s="166">
        <f>'2.ورود اطلاعات'!K219</f>
        <v>0</v>
      </c>
      <c r="R219" s="166">
        <f>'2.ورود اطلاعات'!L219</f>
        <v>0</v>
      </c>
      <c r="S219" s="166">
        <f>'2.ورود اطلاعات'!M219</f>
        <v>0</v>
      </c>
      <c r="T219" s="166">
        <f>'2.ورود اطلاعات'!N219</f>
        <v>0</v>
      </c>
      <c r="U219" s="166">
        <f>'2.ورود اطلاعات'!O219</f>
        <v>1398</v>
      </c>
      <c r="V219" s="166">
        <f>'2.ورود اطلاعات'!P219</f>
        <v>0</v>
      </c>
      <c r="W219" s="166">
        <f>'2.ورود اطلاعات'!Q219</f>
        <v>0</v>
      </c>
      <c r="X219" s="166">
        <f>'2.ورود اطلاعات'!R219</f>
        <v>0</v>
      </c>
      <c r="Y219" s="166">
        <f>'2.ورود اطلاعات'!S219</f>
        <v>0</v>
      </c>
      <c r="Z219" s="166">
        <f>'2.ورود اطلاعات'!T219</f>
        <v>0</v>
      </c>
      <c r="AA219" s="166">
        <f>'2.ورود اطلاعات'!U219</f>
        <v>0</v>
      </c>
      <c r="AB219" s="166">
        <f>'2.ورود اطلاعات'!V219</f>
        <v>0</v>
      </c>
      <c r="AC219" s="166">
        <f>'2.ورود اطلاعات'!W219</f>
        <v>0</v>
      </c>
      <c r="AD219" s="166">
        <f>'2.ورود اطلاعات'!X219</f>
        <v>0</v>
      </c>
      <c r="AE219" s="166">
        <f>'2.ورود اطلاعات'!Y219</f>
        <v>0</v>
      </c>
      <c r="AF219" s="166">
        <f>'2.ورود اطلاعات'!Z219</f>
        <v>0</v>
      </c>
      <c r="AG219" s="166">
        <f>'2.ورود اطلاعات'!AA219</f>
        <v>0</v>
      </c>
      <c r="AH219" s="166">
        <f>'2.ورود اطلاعات'!AB219</f>
        <v>0</v>
      </c>
      <c r="AI219" s="166">
        <f>'2.ورود اطلاعات'!AC219</f>
        <v>0</v>
      </c>
      <c r="AJ219" s="166">
        <f>'2.ورود اطلاعات'!AD219</f>
        <v>0</v>
      </c>
      <c r="AK219" s="166">
        <f>'2.ورود اطلاعات'!AE219</f>
        <v>0</v>
      </c>
      <c r="AL219" s="166">
        <f>'2.ورود اطلاعات'!AF219</f>
        <v>0</v>
      </c>
      <c r="AM219" s="166">
        <f>'2.ورود اطلاعات'!AG219</f>
        <v>0</v>
      </c>
      <c r="AN219" s="166">
        <f>'2.ورود اطلاعات'!AH219</f>
        <v>0</v>
      </c>
      <c r="AO219" s="166">
        <f>'2.ورود اطلاعات'!AI219</f>
        <v>0</v>
      </c>
      <c r="AP219" s="166" t="str">
        <f>'2.ورود اطلاعات'!AK219</f>
        <v xml:space="preserve">         </v>
      </c>
      <c r="AQ219" s="166" t="str">
        <f>'2.ورود اطلاعات'!AL219</f>
        <v>هیچکدام</v>
      </c>
      <c r="AR219" s="166" t="str">
        <f>'2.ورود اطلاعات'!AM219</f>
        <v>7.هیچکدام</v>
      </c>
      <c r="AS219" s="166" t="str">
        <f>'2.ورود اطلاعات'!AN219</f>
        <v>نامعلوم</v>
      </c>
      <c r="AT219" s="166" t="str">
        <f>'2.ورود اطلاعات'!AO219</f>
        <v>نامعلوم</v>
      </c>
      <c r="AU219" s="166" t="str">
        <f>'2.ورود اطلاعات'!CV219</f>
        <v>ارائه نشده است.</v>
      </c>
      <c r="AV219" s="166">
        <f>'2.ورود اطلاعات'!CW219</f>
        <v>0</v>
      </c>
      <c r="AW219" s="164">
        <f>'2.ورود اطلاعات'!AT219</f>
        <v>0</v>
      </c>
      <c r="AX219" s="164">
        <f>'2.ورود اطلاعات'!AU219</f>
        <v>0</v>
      </c>
      <c r="AY219" s="164">
        <f>'2.ورود اطلاعات'!AV219</f>
        <v>0</v>
      </c>
      <c r="AZ219" s="164">
        <f>'2.ورود اطلاعات'!AW219</f>
        <v>0</v>
      </c>
      <c r="BA219" s="164">
        <f>'2.ورود اطلاعات'!AX219</f>
        <v>0</v>
      </c>
      <c r="BB219" s="166">
        <f>'2.ورود اطلاعات'!BT219</f>
        <v>0</v>
      </c>
      <c r="BC219" s="166" t="str">
        <f>'2.ورود اطلاعات'!BU219</f>
        <v xml:space="preserve"> </v>
      </c>
      <c r="BD219" s="166" t="str">
        <f>'2.ورود اطلاعات'!BV219</f>
        <v xml:space="preserve"> </v>
      </c>
      <c r="BE219" s="280" t="str">
        <f t="shared" si="27"/>
        <v>تست اچ آی وی انجام نشده است</v>
      </c>
      <c r="BF219" s="164">
        <f>'2.ورود اطلاعات'!BK219</f>
        <v>0</v>
      </c>
      <c r="BG219" s="164">
        <f>'2.ورود اطلاعات'!BL219</f>
        <v>0</v>
      </c>
      <c r="BH219" s="164">
        <f>'2.ورود اطلاعات'!BM219</f>
        <v>0</v>
      </c>
      <c r="BI219" s="164">
        <f>'2.ورود اطلاعات'!BN219</f>
        <v>0</v>
      </c>
      <c r="BJ219" s="164">
        <f>'2.ورود اطلاعات'!BO219</f>
        <v>0</v>
      </c>
      <c r="BK219" s="164">
        <f>'2.ورود اطلاعات'!BP219</f>
        <v>0</v>
      </c>
      <c r="BL219" s="164">
        <f>'2.ورود اطلاعات'!BQ219</f>
        <v>0</v>
      </c>
      <c r="BM219" s="164">
        <f>'2.ورود اطلاعات'!BR219</f>
        <v>0</v>
      </c>
      <c r="BN219" s="166">
        <f>'2.ورود اطلاعات'!BW219</f>
        <v>0</v>
      </c>
      <c r="BO219" s="166" t="str">
        <f>'2.ورود اطلاعات'!BX219</f>
        <v xml:space="preserve"> </v>
      </c>
      <c r="BP219" s="166" t="str">
        <f>'2.ورود اطلاعات'!BY219</f>
        <v xml:space="preserve"> </v>
      </c>
      <c r="BQ219" s="280" t="str">
        <f t="shared" si="28"/>
        <v>تست اچ آی وی انجام نشده است</v>
      </c>
      <c r="BR219" s="166">
        <f>'2.ورود اطلاعات'!BZ219</f>
        <v>0</v>
      </c>
      <c r="BS219" s="166" t="str">
        <f>'2.ورود اطلاعات'!CA219</f>
        <v xml:space="preserve"> </v>
      </c>
      <c r="BT219" s="166" t="str">
        <f>'2.ورود اطلاعات'!CB219</f>
        <v xml:space="preserve"> </v>
      </c>
      <c r="BU219" s="280" t="str">
        <f t="shared" si="29"/>
        <v>تست اچ آی وی انجام نشده است</v>
      </c>
      <c r="BV219" s="166">
        <f>'2.ورود اطلاعات'!CC219</f>
        <v>0</v>
      </c>
      <c r="BW219" s="166" t="str">
        <f>'2.ورود اطلاعات'!CD219</f>
        <v xml:space="preserve"> </v>
      </c>
      <c r="BX219" s="166" t="str">
        <f>'2.ورود اطلاعات'!CE219</f>
        <v xml:space="preserve"> </v>
      </c>
      <c r="BY219" s="280" t="str">
        <f t="shared" si="30"/>
        <v>تست اچ آی وی انجام نشده است</v>
      </c>
      <c r="BZ219" s="166">
        <f>'2.ورود اطلاعات'!CF219</f>
        <v>0</v>
      </c>
      <c r="CA219" s="166" t="str">
        <f>'2.ورود اطلاعات'!CG219</f>
        <v xml:space="preserve"> </v>
      </c>
      <c r="CB219" s="166" t="str">
        <f>'2.ورود اطلاعات'!CH219</f>
        <v xml:space="preserve"> </v>
      </c>
      <c r="CC219" s="280" t="str">
        <f t="shared" si="31"/>
        <v>تست اچ آی وی انجام نشده است</v>
      </c>
      <c r="CD219" s="166">
        <f>'2.ورود اطلاعات'!CI219</f>
        <v>0</v>
      </c>
      <c r="CE219" s="166" t="str">
        <f>'2.ورود اطلاعات'!CJ219</f>
        <v xml:space="preserve"> </v>
      </c>
      <c r="CF219" s="166" t="str">
        <f>'2.ورود اطلاعات'!CK219</f>
        <v xml:space="preserve"> </v>
      </c>
      <c r="CG219" s="280" t="str">
        <f t="shared" si="32"/>
        <v>تست اچ آی وی انجام نشده است</v>
      </c>
      <c r="CH219" s="166">
        <f>'2.ورود اطلاعات'!CL219</f>
        <v>0</v>
      </c>
      <c r="CI219" s="166" t="str">
        <f>'2.ورود اطلاعات'!CM219</f>
        <v xml:space="preserve"> </v>
      </c>
      <c r="CJ219" s="166" t="str">
        <f>'2.ورود اطلاعات'!CN219</f>
        <v xml:space="preserve"> </v>
      </c>
      <c r="CK219" s="280" t="str">
        <f t="shared" si="33"/>
        <v>تست اچ آی وی انجام نشده است</v>
      </c>
      <c r="CL219" s="166">
        <f>'2.ورود اطلاعات'!CO219</f>
        <v>0</v>
      </c>
      <c r="CM219" s="166" t="str">
        <f>'2.ورود اطلاعات'!CP219</f>
        <v xml:space="preserve"> </v>
      </c>
      <c r="CN219" s="166" t="str">
        <f>'2.ورود اطلاعات'!CQ219</f>
        <v xml:space="preserve"> </v>
      </c>
      <c r="CO219" s="280" t="str">
        <f t="shared" si="34"/>
        <v>تست اچ آی وی انجام نشده است</v>
      </c>
      <c r="CP219" s="166">
        <f>'2.ورود اطلاعات'!CR219</f>
        <v>0</v>
      </c>
      <c r="CQ219" s="166" t="str">
        <f>'2.ورود اطلاعات'!CS219</f>
        <v xml:space="preserve"> </v>
      </c>
      <c r="CR219" s="166" t="str">
        <f>'2.ورود اطلاعات'!CT219</f>
        <v xml:space="preserve"> </v>
      </c>
      <c r="CS219" s="280" t="str">
        <f t="shared" si="35"/>
        <v>تست اچ آی وی انجام نشده است</v>
      </c>
      <c r="CT219" s="166" t="str">
        <f>'2.ورود اطلاعات'!CU219</f>
        <v>خیر</v>
      </c>
      <c r="DI219" s="164"/>
      <c r="DJ219" s="164"/>
    </row>
    <row r="220" spans="1:114" s="166" customFormat="1" ht="11.65" x14ac:dyDescent="0.35">
      <c r="A220" s="144" t="str">
        <f>'2.ورود اطلاعات'!BS220</f>
        <v>خیر</v>
      </c>
      <c r="B220" s="166">
        <f>'2.ورود اطلاعات'!A220</f>
        <v>219</v>
      </c>
      <c r="C220" s="166">
        <f>'1.مشخصات مرکز'!$D$2</f>
        <v>1398</v>
      </c>
      <c r="D220" s="166" t="str">
        <f>'1.مشخصات مرکز'!$D$3</f>
        <v>انتخاب کنید ...</v>
      </c>
      <c r="E220" s="166" t="str">
        <f>'1.مشخصات مرکز'!$D$4</f>
        <v>انتخاب کنید ...</v>
      </c>
      <c r="F220" s="166" t="str">
        <f>'1.مشخصات مرکز'!$D$5</f>
        <v>انتخاب کنید ...</v>
      </c>
      <c r="G220" s="166">
        <f>'1.مشخصات مرکز'!$D$6</f>
        <v>0</v>
      </c>
      <c r="H220" s="166" t="str">
        <f>'1.مشخصات مرکز'!$D$7</f>
        <v>انتخاب کنید ...</v>
      </c>
      <c r="I220" s="166">
        <f>'1.مشخصات مرکز'!$D$8</f>
        <v>0</v>
      </c>
      <c r="J220" s="166">
        <f>'1.مشخصات مرکز'!$D$9</f>
        <v>0</v>
      </c>
      <c r="K220" s="164">
        <f>'1.مشخصات مرکز'!$D$10</f>
        <v>0</v>
      </c>
      <c r="L220" s="164">
        <f>'1.مشخصات مرکز'!$D$11</f>
        <v>0</v>
      </c>
      <c r="M220" s="166">
        <f>'2.ورود اطلاعات'!B220</f>
        <v>0</v>
      </c>
      <c r="N220" s="166">
        <f>'2.ورود اطلاعات'!C220</f>
        <v>0</v>
      </c>
      <c r="O220" s="166" t="str">
        <f>IF('2.ورود اطلاعات'!F220=0,"نامعلوم",'2.ورود اطلاعات'!F220)</f>
        <v>نامعلوم</v>
      </c>
      <c r="P220" s="166">
        <f>'2.ورود اطلاعات'!J220</f>
        <v>0</v>
      </c>
      <c r="Q220" s="166">
        <f>'2.ورود اطلاعات'!K220</f>
        <v>0</v>
      </c>
      <c r="R220" s="166">
        <f>'2.ورود اطلاعات'!L220</f>
        <v>0</v>
      </c>
      <c r="S220" s="166">
        <f>'2.ورود اطلاعات'!M220</f>
        <v>0</v>
      </c>
      <c r="T220" s="166">
        <f>'2.ورود اطلاعات'!N220</f>
        <v>0</v>
      </c>
      <c r="U220" s="166">
        <f>'2.ورود اطلاعات'!O220</f>
        <v>1398</v>
      </c>
      <c r="V220" s="166">
        <f>'2.ورود اطلاعات'!P220</f>
        <v>0</v>
      </c>
      <c r="W220" s="166">
        <f>'2.ورود اطلاعات'!Q220</f>
        <v>0</v>
      </c>
      <c r="X220" s="166">
        <f>'2.ورود اطلاعات'!R220</f>
        <v>0</v>
      </c>
      <c r="Y220" s="166">
        <f>'2.ورود اطلاعات'!S220</f>
        <v>0</v>
      </c>
      <c r="Z220" s="166">
        <f>'2.ورود اطلاعات'!T220</f>
        <v>0</v>
      </c>
      <c r="AA220" s="166">
        <f>'2.ورود اطلاعات'!U220</f>
        <v>0</v>
      </c>
      <c r="AB220" s="166">
        <f>'2.ورود اطلاعات'!V220</f>
        <v>0</v>
      </c>
      <c r="AC220" s="166">
        <f>'2.ورود اطلاعات'!W220</f>
        <v>0</v>
      </c>
      <c r="AD220" s="166">
        <f>'2.ورود اطلاعات'!X220</f>
        <v>0</v>
      </c>
      <c r="AE220" s="166">
        <f>'2.ورود اطلاعات'!Y220</f>
        <v>0</v>
      </c>
      <c r="AF220" s="166">
        <f>'2.ورود اطلاعات'!Z220</f>
        <v>0</v>
      </c>
      <c r="AG220" s="166">
        <f>'2.ورود اطلاعات'!AA220</f>
        <v>0</v>
      </c>
      <c r="AH220" s="166">
        <f>'2.ورود اطلاعات'!AB220</f>
        <v>0</v>
      </c>
      <c r="AI220" s="166">
        <f>'2.ورود اطلاعات'!AC220</f>
        <v>0</v>
      </c>
      <c r="AJ220" s="166">
        <f>'2.ورود اطلاعات'!AD220</f>
        <v>0</v>
      </c>
      <c r="AK220" s="166">
        <f>'2.ورود اطلاعات'!AE220</f>
        <v>0</v>
      </c>
      <c r="AL220" s="166">
        <f>'2.ورود اطلاعات'!AF220</f>
        <v>0</v>
      </c>
      <c r="AM220" s="166">
        <f>'2.ورود اطلاعات'!AG220</f>
        <v>0</v>
      </c>
      <c r="AN220" s="166">
        <f>'2.ورود اطلاعات'!AH220</f>
        <v>0</v>
      </c>
      <c r="AO220" s="166">
        <f>'2.ورود اطلاعات'!AI220</f>
        <v>0</v>
      </c>
      <c r="AP220" s="166" t="str">
        <f>'2.ورود اطلاعات'!AK220</f>
        <v xml:space="preserve">         </v>
      </c>
      <c r="AQ220" s="166" t="str">
        <f>'2.ورود اطلاعات'!AL220</f>
        <v>هیچکدام</v>
      </c>
      <c r="AR220" s="166" t="str">
        <f>'2.ورود اطلاعات'!AM220</f>
        <v>7.هیچکدام</v>
      </c>
      <c r="AS220" s="166" t="str">
        <f>'2.ورود اطلاعات'!AN220</f>
        <v>نامعلوم</v>
      </c>
      <c r="AT220" s="166" t="str">
        <f>'2.ورود اطلاعات'!AO220</f>
        <v>نامعلوم</v>
      </c>
      <c r="AU220" s="166" t="str">
        <f>'2.ورود اطلاعات'!CV220</f>
        <v>ارائه نشده است.</v>
      </c>
      <c r="AV220" s="166">
        <f>'2.ورود اطلاعات'!CW220</f>
        <v>0</v>
      </c>
      <c r="AW220" s="164">
        <f>'2.ورود اطلاعات'!AT220</f>
        <v>0</v>
      </c>
      <c r="AX220" s="164">
        <f>'2.ورود اطلاعات'!AU220</f>
        <v>0</v>
      </c>
      <c r="AY220" s="164">
        <f>'2.ورود اطلاعات'!AV220</f>
        <v>0</v>
      </c>
      <c r="AZ220" s="164">
        <f>'2.ورود اطلاعات'!AW220</f>
        <v>0</v>
      </c>
      <c r="BA220" s="164">
        <f>'2.ورود اطلاعات'!AX220</f>
        <v>0</v>
      </c>
      <c r="BB220" s="166">
        <f>'2.ورود اطلاعات'!BT220</f>
        <v>0</v>
      </c>
      <c r="BC220" s="166" t="str">
        <f>'2.ورود اطلاعات'!BU220</f>
        <v xml:space="preserve"> </v>
      </c>
      <c r="BD220" s="166" t="str">
        <f>'2.ورود اطلاعات'!BV220</f>
        <v xml:space="preserve"> </v>
      </c>
      <c r="BE220" s="280" t="str">
        <f t="shared" si="27"/>
        <v>تست اچ آی وی انجام نشده است</v>
      </c>
      <c r="BF220" s="164">
        <f>'2.ورود اطلاعات'!BK220</f>
        <v>0</v>
      </c>
      <c r="BG220" s="164">
        <f>'2.ورود اطلاعات'!BL220</f>
        <v>0</v>
      </c>
      <c r="BH220" s="164">
        <f>'2.ورود اطلاعات'!BM220</f>
        <v>0</v>
      </c>
      <c r="BI220" s="164">
        <f>'2.ورود اطلاعات'!BN220</f>
        <v>0</v>
      </c>
      <c r="BJ220" s="164">
        <f>'2.ورود اطلاعات'!BO220</f>
        <v>0</v>
      </c>
      <c r="BK220" s="164">
        <f>'2.ورود اطلاعات'!BP220</f>
        <v>0</v>
      </c>
      <c r="BL220" s="164">
        <f>'2.ورود اطلاعات'!BQ220</f>
        <v>0</v>
      </c>
      <c r="BM220" s="164">
        <f>'2.ورود اطلاعات'!BR220</f>
        <v>0</v>
      </c>
      <c r="BN220" s="166">
        <f>'2.ورود اطلاعات'!BW220</f>
        <v>0</v>
      </c>
      <c r="BO220" s="166" t="str">
        <f>'2.ورود اطلاعات'!BX220</f>
        <v xml:space="preserve"> </v>
      </c>
      <c r="BP220" s="166" t="str">
        <f>'2.ورود اطلاعات'!BY220</f>
        <v xml:space="preserve"> </v>
      </c>
      <c r="BQ220" s="280" t="str">
        <f t="shared" si="28"/>
        <v>تست اچ آی وی انجام نشده است</v>
      </c>
      <c r="BR220" s="166">
        <f>'2.ورود اطلاعات'!BZ220</f>
        <v>0</v>
      </c>
      <c r="BS220" s="166" t="str">
        <f>'2.ورود اطلاعات'!CA220</f>
        <v xml:space="preserve"> </v>
      </c>
      <c r="BT220" s="166" t="str">
        <f>'2.ورود اطلاعات'!CB220</f>
        <v xml:space="preserve"> </v>
      </c>
      <c r="BU220" s="280" t="str">
        <f t="shared" si="29"/>
        <v>تست اچ آی وی انجام نشده است</v>
      </c>
      <c r="BV220" s="166">
        <f>'2.ورود اطلاعات'!CC220</f>
        <v>0</v>
      </c>
      <c r="BW220" s="166" t="str">
        <f>'2.ورود اطلاعات'!CD220</f>
        <v xml:space="preserve"> </v>
      </c>
      <c r="BX220" s="166" t="str">
        <f>'2.ورود اطلاعات'!CE220</f>
        <v xml:space="preserve"> </v>
      </c>
      <c r="BY220" s="280" t="str">
        <f t="shared" si="30"/>
        <v>تست اچ آی وی انجام نشده است</v>
      </c>
      <c r="BZ220" s="166">
        <f>'2.ورود اطلاعات'!CF220</f>
        <v>0</v>
      </c>
      <c r="CA220" s="166" t="str">
        <f>'2.ورود اطلاعات'!CG220</f>
        <v xml:space="preserve"> </v>
      </c>
      <c r="CB220" s="166" t="str">
        <f>'2.ورود اطلاعات'!CH220</f>
        <v xml:space="preserve"> </v>
      </c>
      <c r="CC220" s="280" t="str">
        <f t="shared" si="31"/>
        <v>تست اچ آی وی انجام نشده است</v>
      </c>
      <c r="CD220" s="166">
        <f>'2.ورود اطلاعات'!CI220</f>
        <v>0</v>
      </c>
      <c r="CE220" s="166" t="str">
        <f>'2.ورود اطلاعات'!CJ220</f>
        <v xml:space="preserve"> </v>
      </c>
      <c r="CF220" s="166" t="str">
        <f>'2.ورود اطلاعات'!CK220</f>
        <v xml:space="preserve"> </v>
      </c>
      <c r="CG220" s="280" t="str">
        <f t="shared" si="32"/>
        <v>تست اچ آی وی انجام نشده است</v>
      </c>
      <c r="CH220" s="166">
        <f>'2.ورود اطلاعات'!CL220</f>
        <v>0</v>
      </c>
      <c r="CI220" s="166" t="str">
        <f>'2.ورود اطلاعات'!CM220</f>
        <v xml:space="preserve"> </v>
      </c>
      <c r="CJ220" s="166" t="str">
        <f>'2.ورود اطلاعات'!CN220</f>
        <v xml:space="preserve"> </v>
      </c>
      <c r="CK220" s="280" t="str">
        <f t="shared" si="33"/>
        <v>تست اچ آی وی انجام نشده است</v>
      </c>
      <c r="CL220" s="166">
        <f>'2.ورود اطلاعات'!CO220</f>
        <v>0</v>
      </c>
      <c r="CM220" s="166" t="str">
        <f>'2.ورود اطلاعات'!CP220</f>
        <v xml:space="preserve"> </v>
      </c>
      <c r="CN220" s="166" t="str">
        <f>'2.ورود اطلاعات'!CQ220</f>
        <v xml:space="preserve"> </v>
      </c>
      <c r="CO220" s="280" t="str">
        <f t="shared" si="34"/>
        <v>تست اچ آی وی انجام نشده است</v>
      </c>
      <c r="CP220" s="166">
        <f>'2.ورود اطلاعات'!CR220</f>
        <v>0</v>
      </c>
      <c r="CQ220" s="166" t="str">
        <f>'2.ورود اطلاعات'!CS220</f>
        <v xml:space="preserve"> </v>
      </c>
      <c r="CR220" s="166" t="str">
        <f>'2.ورود اطلاعات'!CT220</f>
        <v xml:space="preserve"> </v>
      </c>
      <c r="CS220" s="280" t="str">
        <f t="shared" si="35"/>
        <v>تست اچ آی وی انجام نشده است</v>
      </c>
      <c r="CT220" s="166" t="str">
        <f>'2.ورود اطلاعات'!CU220</f>
        <v>خیر</v>
      </c>
      <c r="DI220" s="164"/>
      <c r="DJ220" s="164"/>
    </row>
    <row r="221" spans="1:114" s="166" customFormat="1" ht="11.65" x14ac:dyDescent="0.35">
      <c r="A221" s="144" t="str">
        <f>'2.ورود اطلاعات'!BS221</f>
        <v>خیر</v>
      </c>
      <c r="B221" s="166">
        <f>'2.ورود اطلاعات'!A221</f>
        <v>220</v>
      </c>
      <c r="C221" s="166">
        <f>'1.مشخصات مرکز'!$D$2</f>
        <v>1398</v>
      </c>
      <c r="D221" s="166" t="str">
        <f>'1.مشخصات مرکز'!$D$3</f>
        <v>انتخاب کنید ...</v>
      </c>
      <c r="E221" s="166" t="str">
        <f>'1.مشخصات مرکز'!$D$4</f>
        <v>انتخاب کنید ...</v>
      </c>
      <c r="F221" s="166" t="str">
        <f>'1.مشخصات مرکز'!$D$5</f>
        <v>انتخاب کنید ...</v>
      </c>
      <c r="G221" s="166">
        <f>'1.مشخصات مرکز'!$D$6</f>
        <v>0</v>
      </c>
      <c r="H221" s="166" t="str">
        <f>'1.مشخصات مرکز'!$D$7</f>
        <v>انتخاب کنید ...</v>
      </c>
      <c r="I221" s="166">
        <f>'1.مشخصات مرکز'!$D$8</f>
        <v>0</v>
      </c>
      <c r="J221" s="166">
        <f>'1.مشخصات مرکز'!$D$9</f>
        <v>0</v>
      </c>
      <c r="K221" s="164">
        <f>'1.مشخصات مرکز'!$D$10</f>
        <v>0</v>
      </c>
      <c r="L221" s="164">
        <f>'1.مشخصات مرکز'!$D$11</f>
        <v>0</v>
      </c>
      <c r="M221" s="166">
        <f>'2.ورود اطلاعات'!B221</f>
        <v>0</v>
      </c>
      <c r="N221" s="166">
        <f>'2.ورود اطلاعات'!C221</f>
        <v>0</v>
      </c>
      <c r="O221" s="166" t="str">
        <f>IF('2.ورود اطلاعات'!F221=0,"نامعلوم",'2.ورود اطلاعات'!F221)</f>
        <v>نامعلوم</v>
      </c>
      <c r="P221" s="166">
        <f>'2.ورود اطلاعات'!J221</f>
        <v>0</v>
      </c>
      <c r="Q221" s="166">
        <f>'2.ورود اطلاعات'!K221</f>
        <v>0</v>
      </c>
      <c r="R221" s="166">
        <f>'2.ورود اطلاعات'!L221</f>
        <v>0</v>
      </c>
      <c r="S221" s="166">
        <f>'2.ورود اطلاعات'!M221</f>
        <v>0</v>
      </c>
      <c r="T221" s="166">
        <f>'2.ورود اطلاعات'!N221</f>
        <v>0</v>
      </c>
      <c r="U221" s="166">
        <f>'2.ورود اطلاعات'!O221</f>
        <v>1398</v>
      </c>
      <c r="V221" s="166">
        <f>'2.ورود اطلاعات'!P221</f>
        <v>0</v>
      </c>
      <c r="W221" s="166">
        <f>'2.ورود اطلاعات'!Q221</f>
        <v>0</v>
      </c>
      <c r="X221" s="166">
        <f>'2.ورود اطلاعات'!R221</f>
        <v>0</v>
      </c>
      <c r="Y221" s="166">
        <f>'2.ورود اطلاعات'!S221</f>
        <v>0</v>
      </c>
      <c r="Z221" s="166">
        <f>'2.ورود اطلاعات'!T221</f>
        <v>0</v>
      </c>
      <c r="AA221" s="166">
        <f>'2.ورود اطلاعات'!U221</f>
        <v>0</v>
      </c>
      <c r="AB221" s="166">
        <f>'2.ورود اطلاعات'!V221</f>
        <v>0</v>
      </c>
      <c r="AC221" s="166">
        <f>'2.ورود اطلاعات'!W221</f>
        <v>0</v>
      </c>
      <c r="AD221" s="166">
        <f>'2.ورود اطلاعات'!X221</f>
        <v>0</v>
      </c>
      <c r="AE221" s="166">
        <f>'2.ورود اطلاعات'!Y221</f>
        <v>0</v>
      </c>
      <c r="AF221" s="166">
        <f>'2.ورود اطلاعات'!Z221</f>
        <v>0</v>
      </c>
      <c r="AG221" s="166">
        <f>'2.ورود اطلاعات'!AA221</f>
        <v>0</v>
      </c>
      <c r="AH221" s="166">
        <f>'2.ورود اطلاعات'!AB221</f>
        <v>0</v>
      </c>
      <c r="AI221" s="166">
        <f>'2.ورود اطلاعات'!AC221</f>
        <v>0</v>
      </c>
      <c r="AJ221" s="166">
        <f>'2.ورود اطلاعات'!AD221</f>
        <v>0</v>
      </c>
      <c r="AK221" s="166">
        <f>'2.ورود اطلاعات'!AE221</f>
        <v>0</v>
      </c>
      <c r="AL221" s="166">
        <f>'2.ورود اطلاعات'!AF221</f>
        <v>0</v>
      </c>
      <c r="AM221" s="166">
        <f>'2.ورود اطلاعات'!AG221</f>
        <v>0</v>
      </c>
      <c r="AN221" s="166">
        <f>'2.ورود اطلاعات'!AH221</f>
        <v>0</v>
      </c>
      <c r="AO221" s="166">
        <f>'2.ورود اطلاعات'!AI221</f>
        <v>0</v>
      </c>
      <c r="AP221" s="166" t="str">
        <f>'2.ورود اطلاعات'!AK221</f>
        <v xml:space="preserve">         </v>
      </c>
      <c r="AQ221" s="166" t="str">
        <f>'2.ورود اطلاعات'!AL221</f>
        <v>هیچکدام</v>
      </c>
      <c r="AR221" s="166" t="str">
        <f>'2.ورود اطلاعات'!AM221</f>
        <v>7.هیچکدام</v>
      </c>
      <c r="AS221" s="166" t="str">
        <f>'2.ورود اطلاعات'!AN221</f>
        <v>نامعلوم</v>
      </c>
      <c r="AT221" s="166" t="str">
        <f>'2.ورود اطلاعات'!AO221</f>
        <v>نامعلوم</v>
      </c>
      <c r="AU221" s="166" t="str">
        <f>'2.ورود اطلاعات'!CV221</f>
        <v>ارائه نشده است.</v>
      </c>
      <c r="AV221" s="166">
        <f>'2.ورود اطلاعات'!CW221</f>
        <v>0</v>
      </c>
      <c r="AW221" s="164">
        <f>'2.ورود اطلاعات'!AT221</f>
        <v>0</v>
      </c>
      <c r="AX221" s="164">
        <f>'2.ورود اطلاعات'!AU221</f>
        <v>0</v>
      </c>
      <c r="AY221" s="164">
        <f>'2.ورود اطلاعات'!AV221</f>
        <v>0</v>
      </c>
      <c r="AZ221" s="164">
        <f>'2.ورود اطلاعات'!AW221</f>
        <v>0</v>
      </c>
      <c r="BA221" s="164">
        <f>'2.ورود اطلاعات'!AX221</f>
        <v>0</v>
      </c>
      <c r="BB221" s="166">
        <f>'2.ورود اطلاعات'!BT221</f>
        <v>0</v>
      </c>
      <c r="BC221" s="166" t="str">
        <f>'2.ورود اطلاعات'!BU221</f>
        <v xml:space="preserve"> </v>
      </c>
      <c r="BD221" s="166" t="str">
        <f>'2.ورود اطلاعات'!BV221</f>
        <v xml:space="preserve"> </v>
      </c>
      <c r="BE221" s="280" t="str">
        <f t="shared" si="27"/>
        <v>تست اچ آی وی انجام نشده است</v>
      </c>
      <c r="BF221" s="164">
        <f>'2.ورود اطلاعات'!BK221</f>
        <v>0</v>
      </c>
      <c r="BG221" s="164">
        <f>'2.ورود اطلاعات'!BL221</f>
        <v>0</v>
      </c>
      <c r="BH221" s="164">
        <f>'2.ورود اطلاعات'!BM221</f>
        <v>0</v>
      </c>
      <c r="BI221" s="164">
        <f>'2.ورود اطلاعات'!BN221</f>
        <v>0</v>
      </c>
      <c r="BJ221" s="164">
        <f>'2.ورود اطلاعات'!BO221</f>
        <v>0</v>
      </c>
      <c r="BK221" s="164">
        <f>'2.ورود اطلاعات'!BP221</f>
        <v>0</v>
      </c>
      <c r="BL221" s="164">
        <f>'2.ورود اطلاعات'!BQ221</f>
        <v>0</v>
      </c>
      <c r="BM221" s="164">
        <f>'2.ورود اطلاعات'!BR221</f>
        <v>0</v>
      </c>
      <c r="BN221" s="166">
        <f>'2.ورود اطلاعات'!BW221</f>
        <v>0</v>
      </c>
      <c r="BO221" s="166" t="str">
        <f>'2.ورود اطلاعات'!BX221</f>
        <v xml:space="preserve"> </v>
      </c>
      <c r="BP221" s="166" t="str">
        <f>'2.ورود اطلاعات'!BY221</f>
        <v xml:space="preserve"> </v>
      </c>
      <c r="BQ221" s="280" t="str">
        <f t="shared" si="28"/>
        <v>تست اچ آی وی انجام نشده است</v>
      </c>
      <c r="BR221" s="166">
        <f>'2.ورود اطلاعات'!BZ221</f>
        <v>0</v>
      </c>
      <c r="BS221" s="166" t="str">
        <f>'2.ورود اطلاعات'!CA221</f>
        <v xml:space="preserve"> </v>
      </c>
      <c r="BT221" s="166" t="str">
        <f>'2.ورود اطلاعات'!CB221</f>
        <v xml:space="preserve"> </v>
      </c>
      <c r="BU221" s="280" t="str">
        <f t="shared" si="29"/>
        <v>تست اچ آی وی انجام نشده است</v>
      </c>
      <c r="BV221" s="166">
        <f>'2.ورود اطلاعات'!CC221</f>
        <v>0</v>
      </c>
      <c r="BW221" s="166" t="str">
        <f>'2.ورود اطلاعات'!CD221</f>
        <v xml:space="preserve"> </v>
      </c>
      <c r="BX221" s="166" t="str">
        <f>'2.ورود اطلاعات'!CE221</f>
        <v xml:space="preserve"> </v>
      </c>
      <c r="BY221" s="280" t="str">
        <f t="shared" si="30"/>
        <v>تست اچ آی وی انجام نشده است</v>
      </c>
      <c r="BZ221" s="166">
        <f>'2.ورود اطلاعات'!CF221</f>
        <v>0</v>
      </c>
      <c r="CA221" s="166" t="str">
        <f>'2.ورود اطلاعات'!CG221</f>
        <v xml:space="preserve"> </v>
      </c>
      <c r="CB221" s="166" t="str">
        <f>'2.ورود اطلاعات'!CH221</f>
        <v xml:space="preserve"> </v>
      </c>
      <c r="CC221" s="280" t="str">
        <f t="shared" si="31"/>
        <v>تست اچ آی وی انجام نشده است</v>
      </c>
      <c r="CD221" s="166">
        <f>'2.ورود اطلاعات'!CI221</f>
        <v>0</v>
      </c>
      <c r="CE221" s="166" t="str">
        <f>'2.ورود اطلاعات'!CJ221</f>
        <v xml:space="preserve"> </v>
      </c>
      <c r="CF221" s="166" t="str">
        <f>'2.ورود اطلاعات'!CK221</f>
        <v xml:space="preserve"> </v>
      </c>
      <c r="CG221" s="280" t="str">
        <f t="shared" si="32"/>
        <v>تست اچ آی وی انجام نشده است</v>
      </c>
      <c r="CH221" s="166">
        <f>'2.ورود اطلاعات'!CL221</f>
        <v>0</v>
      </c>
      <c r="CI221" s="166" t="str">
        <f>'2.ورود اطلاعات'!CM221</f>
        <v xml:space="preserve"> </v>
      </c>
      <c r="CJ221" s="166" t="str">
        <f>'2.ورود اطلاعات'!CN221</f>
        <v xml:space="preserve"> </v>
      </c>
      <c r="CK221" s="280" t="str">
        <f t="shared" si="33"/>
        <v>تست اچ آی وی انجام نشده است</v>
      </c>
      <c r="CL221" s="166">
        <f>'2.ورود اطلاعات'!CO221</f>
        <v>0</v>
      </c>
      <c r="CM221" s="166" t="str">
        <f>'2.ورود اطلاعات'!CP221</f>
        <v xml:space="preserve"> </v>
      </c>
      <c r="CN221" s="166" t="str">
        <f>'2.ورود اطلاعات'!CQ221</f>
        <v xml:space="preserve"> </v>
      </c>
      <c r="CO221" s="280" t="str">
        <f t="shared" si="34"/>
        <v>تست اچ آی وی انجام نشده است</v>
      </c>
      <c r="CP221" s="166">
        <f>'2.ورود اطلاعات'!CR221</f>
        <v>0</v>
      </c>
      <c r="CQ221" s="166" t="str">
        <f>'2.ورود اطلاعات'!CS221</f>
        <v xml:space="preserve"> </v>
      </c>
      <c r="CR221" s="166" t="str">
        <f>'2.ورود اطلاعات'!CT221</f>
        <v xml:space="preserve"> </v>
      </c>
      <c r="CS221" s="280" t="str">
        <f t="shared" si="35"/>
        <v>تست اچ آی وی انجام نشده است</v>
      </c>
      <c r="CT221" s="166" t="str">
        <f>'2.ورود اطلاعات'!CU221</f>
        <v>خیر</v>
      </c>
      <c r="DI221" s="164"/>
      <c r="DJ221" s="164"/>
    </row>
    <row r="222" spans="1:114" s="166" customFormat="1" ht="11.65" x14ac:dyDescent="0.35">
      <c r="A222" s="144" t="str">
        <f>'2.ورود اطلاعات'!BS222</f>
        <v>خیر</v>
      </c>
      <c r="B222" s="166">
        <f>'2.ورود اطلاعات'!A222</f>
        <v>221</v>
      </c>
      <c r="C222" s="166">
        <f>'1.مشخصات مرکز'!$D$2</f>
        <v>1398</v>
      </c>
      <c r="D222" s="166" t="str">
        <f>'1.مشخصات مرکز'!$D$3</f>
        <v>انتخاب کنید ...</v>
      </c>
      <c r="E222" s="166" t="str">
        <f>'1.مشخصات مرکز'!$D$4</f>
        <v>انتخاب کنید ...</v>
      </c>
      <c r="F222" s="166" t="str">
        <f>'1.مشخصات مرکز'!$D$5</f>
        <v>انتخاب کنید ...</v>
      </c>
      <c r="G222" s="166">
        <f>'1.مشخصات مرکز'!$D$6</f>
        <v>0</v>
      </c>
      <c r="H222" s="166" t="str">
        <f>'1.مشخصات مرکز'!$D$7</f>
        <v>انتخاب کنید ...</v>
      </c>
      <c r="I222" s="166">
        <f>'1.مشخصات مرکز'!$D$8</f>
        <v>0</v>
      </c>
      <c r="J222" s="166">
        <f>'1.مشخصات مرکز'!$D$9</f>
        <v>0</v>
      </c>
      <c r="K222" s="164">
        <f>'1.مشخصات مرکز'!$D$10</f>
        <v>0</v>
      </c>
      <c r="L222" s="164">
        <f>'1.مشخصات مرکز'!$D$11</f>
        <v>0</v>
      </c>
      <c r="M222" s="166">
        <f>'2.ورود اطلاعات'!B222</f>
        <v>0</v>
      </c>
      <c r="N222" s="166">
        <f>'2.ورود اطلاعات'!C222</f>
        <v>0</v>
      </c>
      <c r="O222" s="166" t="str">
        <f>IF('2.ورود اطلاعات'!F222=0,"نامعلوم",'2.ورود اطلاعات'!F222)</f>
        <v>نامعلوم</v>
      </c>
      <c r="P222" s="166">
        <f>'2.ورود اطلاعات'!J222</f>
        <v>0</v>
      </c>
      <c r="Q222" s="166">
        <f>'2.ورود اطلاعات'!K222</f>
        <v>0</v>
      </c>
      <c r="R222" s="166">
        <f>'2.ورود اطلاعات'!L222</f>
        <v>0</v>
      </c>
      <c r="S222" s="166">
        <f>'2.ورود اطلاعات'!M222</f>
        <v>0</v>
      </c>
      <c r="T222" s="166">
        <f>'2.ورود اطلاعات'!N222</f>
        <v>0</v>
      </c>
      <c r="U222" s="166">
        <f>'2.ورود اطلاعات'!O222</f>
        <v>1398</v>
      </c>
      <c r="V222" s="166">
        <f>'2.ورود اطلاعات'!P222</f>
        <v>0</v>
      </c>
      <c r="W222" s="166">
        <f>'2.ورود اطلاعات'!Q222</f>
        <v>0</v>
      </c>
      <c r="X222" s="166">
        <f>'2.ورود اطلاعات'!R222</f>
        <v>0</v>
      </c>
      <c r="Y222" s="166">
        <f>'2.ورود اطلاعات'!S222</f>
        <v>0</v>
      </c>
      <c r="Z222" s="166">
        <f>'2.ورود اطلاعات'!T222</f>
        <v>0</v>
      </c>
      <c r="AA222" s="166">
        <f>'2.ورود اطلاعات'!U222</f>
        <v>0</v>
      </c>
      <c r="AB222" s="166">
        <f>'2.ورود اطلاعات'!V222</f>
        <v>0</v>
      </c>
      <c r="AC222" s="166">
        <f>'2.ورود اطلاعات'!W222</f>
        <v>0</v>
      </c>
      <c r="AD222" s="166">
        <f>'2.ورود اطلاعات'!X222</f>
        <v>0</v>
      </c>
      <c r="AE222" s="166">
        <f>'2.ورود اطلاعات'!Y222</f>
        <v>0</v>
      </c>
      <c r="AF222" s="166">
        <f>'2.ورود اطلاعات'!Z222</f>
        <v>0</v>
      </c>
      <c r="AG222" s="166">
        <f>'2.ورود اطلاعات'!AA222</f>
        <v>0</v>
      </c>
      <c r="AH222" s="166">
        <f>'2.ورود اطلاعات'!AB222</f>
        <v>0</v>
      </c>
      <c r="AI222" s="166">
        <f>'2.ورود اطلاعات'!AC222</f>
        <v>0</v>
      </c>
      <c r="AJ222" s="166">
        <f>'2.ورود اطلاعات'!AD222</f>
        <v>0</v>
      </c>
      <c r="AK222" s="166">
        <f>'2.ورود اطلاعات'!AE222</f>
        <v>0</v>
      </c>
      <c r="AL222" s="166">
        <f>'2.ورود اطلاعات'!AF222</f>
        <v>0</v>
      </c>
      <c r="AM222" s="166">
        <f>'2.ورود اطلاعات'!AG222</f>
        <v>0</v>
      </c>
      <c r="AN222" s="166">
        <f>'2.ورود اطلاعات'!AH222</f>
        <v>0</v>
      </c>
      <c r="AO222" s="166">
        <f>'2.ورود اطلاعات'!AI222</f>
        <v>0</v>
      </c>
      <c r="AP222" s="166" t="str">
        <f>'2.ورود اطلاعات'!AK222</f>
        <v xml:space="preserve">         </v>
      </c>
      <c r="AQ222" s="166" t="str">
        <f>'2.ورود اطلاعات'!AL222</f>
        <v>هیچکدام</v>
      </c>
      <c r="AR222" s="166" t="str">
        <f>'2.ورود اطلاعات'!AM222</f>
        <v>7.هیچکدام</v>
      </c>
      <c r="AS222" s="166" t="str">
        <f>'2.ورود اطلاعات'!AN222</f>
        <v>نامعلوم</v>
      </c>
      <c r="AT222" s="166" t="str">
        <f>'2.ورود اطلاعات'!AO222</f>
        <v>نامعلوم</v>
      </c>
      <c r="AU222" s="166" t="str">
        <f>'2.ورود اطلاعات'!CV222</f>
        <v>ارائه نشده است.</v>
      </c>
      <c r="AV222" s="166">
        <f>'2.ورود اطلاعات'!CW222</f>
        <v>0</v>
      </c>
      <c r="AW222" s="164">
        <f>'2.ورود اطلاعات'!AT222</f>
        <v>0</v>
      </c>
      <c r="AX222" s="164">
        <f>'2.ورود اطلاعات'!AU222</f>
        <v>0</v>
      </c>
      <c r="AY222" s="164">
        <f>'2.ورود اطلاعات'!AV222</f>
        <v>0</v>
      </c>
      <c r="AZ222" s="164">
        <f>'2.ورود اطلاعات'!AW222</f>
        <v>0</v>
      </c>
      <c r="BA222" s="164">
        <f>'2.ورود اطلاعات'!AX222</f>
        <v>0</v>
      </c>
      <c r="BB222" s="166">
        <f>'2.ورود اطلاعات'!BT222</f>
        <v>0</v>
      </c>
      <c r="BC222" s="166" t="str">
        <f>'2.ورود اطلاعات'!BU222</f>
        <v xml:space="preserve"> </v>
      </c>
      <c r="BD222" s="166" t="str">
        <f>'2.ورود اطلاعات'!BV222</f>
        <v xml:space="preserve"> </v>
      </c>
      <c r="BE222" s="280" t="str">
        <f t="shared" si="27"/>
        <v>تست اچ آی وی انجام نشده است</v>
      </c>
      <c r="BF222" s="164">
        <f>'2.ورود اطلاعات'!BK222</f>
        <v>0</v>
      </c>
      <c r="BG222" s="164">
        <f>'2.ورود اطلاعات'!BL222</f>
        <v>0</v>
      </c>
      <c r="BH222" s="164">
        <f>'2.ورود اطلاعات'!BM222</f>
        <v>0</v>
      </c>
      <c r="BI222" s="164">
        <f>'2.ورود اطلاعات'!BN222</f>
        <v>0</v>
      </c>
      <c r="BJ222" s="164">
        <f>'2.ورود اطلاعات'!BO222</f>
        <v>0</v>
      </c>
      <c r="BK222" s="164">
        <f>'2.ورود اطلاعات'!BP222</f>
        <v>0</v>
      </c>
      <c r="BL222" s="164">
        <f>'2.ورود اطلاعات'!BQ222</f>
        <v>0</v>
      </c>
      <c r="BM222" s="164">
        <f>'2.ورود اطلاعات'!BR222</f>
        <v>0</v>
      </c>
      <c r="BN222" s="166">
        <f>'2.ورود اطلاعات'!BW222</f>
        <v>0</v>
      </c>
      <c r="BO222" s="166" t="str">
        <f>'2.ورود اطلاعات'!BX222</f>
        <v xml:space="preserve"> </v>
      </c>
      <c r="BP222" s="166" t="str">
        <f>'2.ورود اطلاعات'!BY222</f>
        <v xml:space="preserve"> </v>
      </c>
      <c r="BQ222" s="280" t="str">
        <f t="shared" si="28"/>
        <v>تست اچ آی وی انجام نشده است</v>
      </c>
      <c r="BR222" s="166">
        <f>'2.ورود اطلاعات'!BZ222</f>
        <v>0</v>
      </c>
      <c r="BS222" s="166" t="str">
        <f>'2.ورود اطلاعات'!CA222</f>
        <v xml:space="preserve"> </v>
      </c>
      <c r="BT222" s="166" t="str">
        <f>'2.ورود اطلاعات'!CB222</f>
        <v xml:space="preserve"> </v>
      </c>
      <c r="BU222" s="280" t="str">
        <f t="shared" si="29"/>
        <v>تست اچ آی وی انجام نشده است</v>
      </c>
      <c r="BV222" s="166">
        <f>'2.ورود اطلاعات'!CC222</f>
        <v>0</v>
      </c>
      <c r="BW222" s="166" t="str">
        <f>'2.ورود اطلاعات'!CD222</f>
        <v xml:space="preserve"> </v>
      </c>
      <c r="BX222" s="166" t="str">
        <f>'2.ورود اطلاعات'!CE222</f>
        <v xml:space="preserve"> </v>
      </c>
      <c r="BY222" s="280" t="str">
        <f t="shared" si="30"/>
        <v>تست اچ آی وی انجام نشده است</v>
      </c>
      <c r="BZ222" s="166">
        <f>'2.ورود اطلاعات'!CF222</f>
        <v>0</v>
      </c>
      <c r="CA222" s="166" t="str">
        <f>'2.ورود اطلاعات'!CG222</f>
        <v xml:space="preserve"> </v>
      </c>
      <c r="CB222" s="166" t="str">
        <f>'2.ورود اطلاعات'!CH222</f>
        <v xml:space="preserve"> </v>
      </c>
      <c r="CC222" s="280" t="str">
        <f t="shared" si="31"/>
        <v>تست اچ آی وی انجام نشده است</v>
      </c>
      <c r="CD222" s="166">
        <f>'2.ورود اطلاعات'!CI222</f>
        <v>0</v>
      </c>
      <c r="CE222" s="166" t="str">
        <f>'2.ورود اطلاعات'!CJ222</f>
        <v xml:space="preserve"> </v>
      </c>
      <c r="CF222" s="166" t="str">
        <f>'2.ورود اطلاعات'!CK222</f>
        <v xml:space="preserve"> </v>
      </c>
      <c r="CG222" s="280" t="str">
        <f t="shared" si="32"/>
        <v>تست اچ آی وی انجام نشده است</v>
      </c>
      <c r="CH222" s="166">
        <f>'2.ورود اطلاعات'!CL222</f>
        <v>0</v>
      </c>
      <c r="CI222" s="166" t="str">
        <f>'2.ورود اطلاعات'!CM222</f>
        <v xml:space="preserve"> </v>
      </c>
      <c r="CJ222" s="166" t="str">
        <f>'2.ورود اطلاعات'!CN222</f>
        <v xml:space="preserve"> </v>
      </c>
      <c r="CK222" s="280" t="str">
        <f t="shared" si="33"/>
        <v>تست اچ آی وی انجام نشده است</v>
      </c>
      <c r="CL222" s="166">
        <f>'2.ورود اطلاعات'!CO222</f>
        <v>0</v>
      </c>
      <c r="CM222" s="166" t="str">
        <f>'2.ورود اطلاعات'!CP222</f>
        <v xml:space="preserve"> </v>
      </c>
      <c r="CN222" s="166" t="str">
        <f>'2.ورود اطلاعات'!CQ222</f>
        <v xml:space="preserve"> </v>
      </c>
      <c r="CO222" s="280" t="str">
        <f t="shared" si="34"/>
        <v>تست اچ آی وی انجام نشده است</v>
      </c>
      <c r="CP222" s="166">
        <f>'2.ورود اطلاعات'!CR222</f>
        <v>0</v>
      </c>
      <c r="CQ222" s="166" t="str">
        <f>'2.ورود اطلاعات'!CS222</f>
        <v xml:space="preserve"> </v>
      </c>
      <c r="CR222" s="166" t="str">
        <f>'2.ورود اطلاعات'!CT222</f>
        <v xml:space="preserve"> </v>
      </c>
      <c r="CS222" s="280" t="str">
        <f t="shared" si="35"/>
        <v>تست اچ آی وی انجام نشده است</v>
      </c>
      <c r="CT222" s="166" t="str">
        <f>'2.ورود اطلاعات'!CU222</f>
        <v>خیر</v>
      </c>
      <c r="DI222" s="164"/>
      <c r="DJ222" s="164"/>
    </row>
    <row r="223" spans="1:114" s="166" customFormat="1" ht="11.65" x14ac:dyDescent="0.35">
      <c r="A223" s="144" t="str">
        <f>'2.ورود اطلاعات'!BS223</f>
        <v>خیر</v>
      </c>
      <c r="B223" s="166">
        <f>'2.ورود اطلاعات'!A223</f>
        <v>222</v>
      </c>
      <c r="C223" s="166">
        <f>'1.مشخصات مرکز'!$D$2</f>
        <v>1398</v>
      </c>
      <c r="D223" s="166" t="str">
        <f>'1.مشخصات مرکز'!$D$3</f>
        <v>انتخاب کنید ...</v>
      </c>
      <c r="E223" s="166" t="str">
        <f>'1.مشخصات مرکز'!$D$4</f>
        <v>انتخاب کنید ...</v>
      </c>
      <c r="F223" s="166" t="str">
        <f>'1.مشخصات مرکز'!$D$5</f>
        <v>انتخاب کنید ...</v>
      </c>
      <c r="G223" s="166">
        <f>'1.مشخصات مرکز'!$D$6</f>
        <v>0</v>
      </c>
      <c r="H223" s="166" t="str">
        <f>'1.مشخصات مرکز'!$D$7</f>
        <v>انتخاب کنید ...</v>
      </c>
      <c r="I223" s="166">
        <f>'1.مشخصات مرکز'!$D$8</f>
        <v>0</v>
      </c>
      <c r="J223" s="166">
        <f>'1.مشخصات مرکز'!$D$9</f>
        <v>0</v>
      </c>
      <c r="K223" s="164">
        <f>'1.مشخصات مرکز'!$D$10</f>
        <v>0</v>
      </c>
      <c r="L223" s="164">
        <f>'1.مشخصات مرکز'!$D$11</f>
        <v>0</v>
      </c>
      <c r="M223" s="166">
        <f>'2.ورود اطلاعات'!B223</f>
        <v>0</v>
      </c>
      <c r="N223" s="166">
        <f>'2.ورود اطلاعات'!C223</f>
        <v>0</v>
      </c>
      <c r="O223" s="166" t="str">
        <f>IF('2.ورود اطلاعات'!F223=0,"نامعلوم",'2.ورود اطلاعات'!F223)</f>
        <v>نامعلوم</v>
      </c>
      <c r="P223" s="166">
        <f>'2.ورود اطلاعات'!J223</f>
        <v>0</v>
      </c>
      <c r="Q223" s="166">
        <f>'2.ورود اطلاعات'!K223</f>
        <v>0</v>
      </c>
      <c r="R223" s="166">
        <f>'2.ورود اطلاعات'!L223</f>
        <v>0</v>
      </c>
      <c r="S223" s="166">
        <f>'2.ورود اطلاعات'!M223</f>
        <v>0</v>
      </c>
      <c r="T223" s="166">
        <f>'2.ورود اطلاعات'!N223</f>
        <v>0</v>
      </c>
      <c r="U223" s="166">
        <f>'2.ورود اطلاعات'!O223</f>
        <v>1398</v>
      </c>
      <c r="V223" s="166">
        <f>'2.ورود اطلاعات'!P223</f>
        <v>0</v>
      </c>
      <c r="W223" s="166">
        <f>'2.ورود اطلاعات'!Q223</f>
        <v>0</v>
      </c>
      <c r="X223" s="166">
        <f>'2.ورود اطلاعات'!R223</f>
        <v>0</v>
      </c>
      <c r="Y223" s="166">
        <f>'2.ورود اطلاعات'!S223</f>
        <v>0</v>
      </c>
      <c r="Z223" s="166">
        <f>'2.ورود اطلاعات'!T223</f>
        <v>0</v>
      </c>
      <c r="AA223" s="166">
        <f>'2.ورود اطلاعات'!U223</f>
        <v>0</v>
      </c>
      <c r="AB223" s="166">
        <f>'2.ورود اطلاعات'!V223</f>
        <v>0</v>
      </c>
      <c r="AC223" s="166">
        <f>'2.ورود اطلاعات'!W223</f>
        <v>0</v>
      </c>
      <c r="AD223" s="166">
        <f>'2.ورود اطلاعات'!X223</f>
        <v>0</v>
      </c>
      <c r="AE223" s="166">
        <f>'2.ورود اطلاعات'!Y223</f>
        <v>0</v>
      </c>
      <c r="AF223" s="166">
        <f>'2.ورود اطلاعات'!Z223</f>
        <v>0</v>
      </c>
      <c r="AG223" s="166">
        <f>'2.ورود اطلاعات'!AA223</f>
        <v>0</v>
      </c>
      <c r="AH223" s="166">
        <f>'2.ورود اطلاعات'!AB223</f>
        <v>0</v>
      </c>
      <c r="AI223" s="166">
        <f>'2.ورود اطلاعات'!AC223</f>
        <v>0</v>
      </c>
      <c r="AJ223" s="166">
        <f>'2.ورود اطلاعات'!AD223</f>
        <v>0</v>
      </c>
      <c r="AK223" s="166">
        <f>'2.ورود اطلاعات'!AE223</f>
        <v>0</v>
      </c>
      <c r="AL223" s="166">
        <f>'2.ورود اطلاعات'!AF223</f>
        <v>0</v>
      </c>
      <c r="AM223" s="166">
        <f>'2.ورود اطلاعات'!AG223</f>
        <v>0</v>
      </c>
      <c r="AN223" s="166">
        <f>'2.ورود اطلاعات'!AH223</f>
        <v>0</v>
      </c>
      <c r="AO223" s="166">
        <f>'2.ورود اطلاعات'!AI223</f>
        <v>0</v>
      </c>
      <c r="AP223" s="166" t="str">
        <f>'2.ورود اطلاعات'!AK223</f>
        <v xml:space="preserve">         </v>
      </c>
      <c r="AQ223" s="166" t="str">
        <f>'2.ورود اطلاعات'!AL223</f>
        <v>هیچکدام</v>
      </c>
      <c r="AR223" s="166" t="str">
        <f>'2.ورود اطلاعات'!AM223</f>
        <v>7.هیچکدام</v>
      </c>
      <c r="AS223" s="166" t="str">
        <f>'2.ورود اطلاعات'!AN223</f>
        <v>نامعلوم</v>
      </c>
      <c r="AT223" s="166" t="str">
        <f>'2.ورود اطلاعات'!AO223</f>
        <v>نامعلوم</v>
      </c>
      <c r="AU223" s="166" t="str">
        <f>'2.ورود اطلاعات'!CV223</f>
        <v>ارائه نشده است.</v>
      </c>
      <c r="AV223" s="166">
        <f>'2.ورود اطلاعات'!CW223</f>
        <v>0</v>
      </c>
      <c r="AW223" s="164">
        <f>'2.ورود اطلاعات'!AT223</f>
        <v>0</v>
      </c>
      <c r="AX223" s="164">
        <f>'2.ورود اطلاعات'!AU223</f>
        <v>0</v>
      </c>
      <c r="AY223" s="164">
        <f>'2.ورود اطلاعات'!AV223</f>
        <v>0</v>
      </c>
      <c r="AZ223" s="164">
        <f>'2.ورود اطلاعات'!AW223</f>
        <v>0</v>
      </c>
      <c r="BA223" s="164">
        <f>'2.ورود اطلاعات'!AX223</f>
        <v>0</v>
      </c>
      <c r="BB223" s="166">
        <f>'2.ورود اطلاعات'!BT223</f>
        <v>0</v>
      </c>
      <c r="BC223" s="166" t="str">
        <f>'2.ورود اطلاعات'!BU223</f>
        <v xml:space="preserve"> </v>
      </c>
      <c r="BD223" s="166" t="str">
        <f>'2.ورود اطلاعات'!BV223</f>
        <v xml:space="preserve"> </v>
      </c>
      <c r="BE223" s="280" t="str">
        <f t="shared" si="27"/>
        <v>تست اچ آی وی انجام نشده است</v>
      </c>
      <c r="BF223" s="164">
        <f>'2.ورود اطلاعات'!BK223</f>
        <v>0</v>
      </c>
      <c r="BG223" s="164">
        <f>'2.ورود اطلاعات'!BL223</f>
        <v>0</v>
      </c>
      <c r="BH223" s="164">
        <f>'2.ورود اطلاعات'!BM223</f>
        <v>0</v>
      </c>
      <c r="BI223" s="164">
        <f>'2.ورود اطلاعات'!BN223</f>
        <v>0</v>
      </c>
      <c r="BJ223" s="164">
        <f>'2.ورود اطلاعات'!BO223</f>
        <v>0</v>
      </c>
      <c r="BK223" s="164">
        <f>'2.ورود اطلاعات'!BP223</f>
        <v>0</v>
      </c>
      <c r="BL223" s="164">
        <f>'2.ورود اطلاعات'!BQ223</f>
        <v>0</v>
      </c>
      <c r="BM223" s="164">
        <f>'2.ورود اطلاعات'!BR223</f>
        <v>0</v>
      </c>
      <c r="BN223" s="166">
        <f>'2.ورود اطلاعات'!BW223</f>
        <v>0</v>
      </c>
      <c r="BO223" s="166" t="str">
        <f>'2.ورود اطلاعات'!BX223</f>
        <v xml:space="preserve"> </v>
      </c>
      <c r="BP223" s="166" t="str">
        <f>'2.ورود اطلاعات'!BY223</f>
        <v xml:space="preserve"> </v>
      </c>
      <c r="BQ223" s="280" t="str">
        <f t="shared" si="28"/>
        <v>تست اچ آی وی انجام نشده است</v>
      </c>
      <c r="BR223" s="166">
        <f>'2.ورود اطلاعات'!BZ223</f>
        <v>0</v>
      </c>
      <c r="BS223" s="166" t="str">
        <f>'2.ورود اطلاعات'!CA223</f>
        <v xml:space="preserve"> </v>
      </c>
      <c r="BT223" s="166" t="str">
        <f>'2.ورود اطلاعات'!CB223</f>
        <v xml:space="preserve"> </v>
      </c>
      <c r="BU223" s="280" t="str">
        <f t="shared" si="29"/>
        <v>تست اچ آی وی انجام نشده است</v>
      </c>
      <c r="BV223" s="166">
        <f>'2.ورود اطلاعات'!CC223</f>
        <v>0</v>
      </c>
      <c r="BW223" s="166" t="str">
        <f>'2.ورود اطلاعات'!CD223</f>
        <v xml:space="preserve"> </v>
      </c>
      <c r="BX223" s="166" t="str">
        <f>'2.ورود اطلاعات'!CE223</f>
        <v xml:space="preserve"> </v>
      </c>
      <c r="BY223" s="280" t="str">
        <f t="shared" si="30"/>
        <v>تست اچ آی وی انجام نشده است</v>
      </c>
      <c r="BZ223" s="166">
        <f>'2.ورود اطلاعات'!CF223</f>
        <v>0</v>
      </c>
      <c r="CA223" s="166" t="str">
        <f>'2.ورود اطلاعات'!CG223</f>
        <v xml:space="preserve"> </v>
      </c>
      <c r="CB223" s="166" t="str">
        <f>'2.ورود اطلاعات'!CH223</f>
        <v xml:space="preserve"> </v>
      </c>
      <c r="CC223" s="280" t="str">
        <f t="shared" si="31"/>
        <v>تست اچ آی وی انجام نشده است</v>
      </c>
      <c r="CD223" s="166">
        <f>'2.ورود اطلاعات'!CI223</f>
        <v>0</v>
      </c>
      <c r="CE223" s="166" t="str">
        <f>'2.ورود اطلاعات'!CJ223</f>
        <v xml:space="preserve"> </v>
      </c>
      <c r="CF223" s="166" t="str">
        <f>'2.ورود اطلاعات'!CK223</f>
        <v xml:space="preserve"> </v>
      </c>
      <c r="CG223" s="280" t="str">
        <f t="shared" si="32"/>
        <v>تست اچ آی وی انجام نشده است</v>
      </c>
      <c r="CH223" s="166">
        <f>'2.ورود اطلاعات'!CL223</f>
        <v>0</v>
      </c>
      <c r="CI223" s="166" t="str">
        <f>'2.ورود اطلاعات'!CM223</f>
        <v xml:space="preserve"> </v>
      </c>
      <c r="CJ223" s="166" t="str">
        <f>'2.ورود اطلاعات'!CN223</f>
        <v xml:space="preserve"> </v>
      </c>
      <c r="CK223" s="280" t="str">
        <f t="shared" si="33"/>
        <v>تست اچ آی وی انجام نشده است</v>
      </c>
      <c r="CL223" s="166">
        <f>'2.ورود اطلاعات'!CO223</f>
        <v>0</v>
      </c>
      <c r="CM223" s="166" t="str">
        <f>'2.ورود اطلاعات'!CP223</f>
        <v xml:space="preserve"> </v>
      </c>
      <c r="CN223" s="166" t="str">
        <f>'2.ورود اطلاعات'!CQ223</f>
        <v xml:space="preserve"> </v>
      </c>
      <c r="CO223" s="280" t="str">
        <f t="shared" si="34"/>
        <v>تست اچ آی وی انجام نشده است</v>
      </c>
      <c r="CP223" s="166">
        <f>'2.ورود اطلاعات'!CR223</f>
        <v>0</v>
      </c>
      <c r="CQ223" s="166" t="str">
        <f>'2.ورود اطلاعات'!CS223</f>
        <v xml:space="preserve"> </v>
      </c>
      <c r="CR223" s="166" t="str">
        <f>'2.ورود اطلاعات'!CT223</f>
        <v xml:space="preserve"> </v>
      </c>
      <c r="CS223" s="280" t="str">
        <f t="shared" si="35"/>
        <v>تست اچ آی وی انجام نشده است</v>
      </c>
      <c r="CT223" s="166" t="str">
        <f>'2.ورود اطلاعات'!CU223</f>
        <v>خیر</v>
      </c>
      <c r="DI223" s="164"/>
      <c r="DJ223" s="164"/>
    </row>
    <row r="224" spans="1:114" s="166" customFormat="1" ht="11.65" x14ac:dyDescent="0.35">
      <c r="A224" s="144" t="str">
        <f>'2.ورود اطلاعات'!BS224</f>
        <v>خیر</v>
      </c>
      <c r="B224" s="166">
        <f>'2.ورود اطلاعات'!A224</f>
        <v>223</v>
      </c>
      <c r="C224" s="166">
        <f>'1.مشخصات مرکز'!$D$2</f>
        <v>1398</v>
      </c>
      <c r="D224" s="166" t="str">
        <f>'1.مشخصات مرکز'!$D$3</f>
        <v>انتخاب کنید ...</v>
      </c>
      <c r="E224" s="166" t="str">
        <f>'1.مشخصات مرکز'!$D$4</f>
        <v>انتخاب کنید ...</v>
      </c>
      <c r="F224" s="166" t="str">
        <f>'1.مشخصات مرکز'!$D$5</f>
        <v>انتخاب کنید ...</v>
      </c>
      <c r="G224" s="166">
        <f>'1.مشخصات مرکز'!$D$6</f>
        <v>0</v>
      </c>
      <c r="H224" s="166" t="str">
        <f>'1.مشخصات مرکز'!$D$7</f>
        <v>انتخاب کنید ...</v>
      </c>
      <c r="I224" s="166">
        <f>'1.مشخصات مرکز'!$D$8</f>
        <v>0</v>
      </c>
      <c r="J224" s="166">
        <f>'1.مشخصات مرکز'!$D$9</f>
        <v>0</v>
      </c>
      <c r="K224" s="164">
        <f>'1.مشخصات مرکز'!$D$10</f>
        <v>0</v>
      </c>
      <c r="L224" s="164">
        <f>'1.مشخصات مرکز'!$D$11</f>
        <v>0</v>
      </c>
      <c r="M224" s="166">
        <f>'2.ورود اطلاعات'!B224</f>
        <v>0</v>
      </c>
      <c r="N224" s="166">
        <f>'2.ورود اطلاعات'!C224</f>
        <v>0</v>
      </c>
      <c r="O224" s="166" t="str">
        <f>IF('2.ورود اطلاعات'!F224=0,"نامعلوم",'2.ورود اطلاعات'!F224)</f>
        <v>نامعلوم</v>
      </c>
      <c r="P224" s="166">
        <f>'2.ورود اطلاعات'!J224</f>
        <v>0</v>
      </c>
      <c r="Q224" s="166">
        <f>'2.ورود اطلاعات'!K224</f>
        <v>0</v>
      </c>
      <c r="R224" s="166">
        <f>'2.ورود اطلاعات'!L224</f>
        <v>0</v>
      </c>
      <c r="S224" s="166">
        <f>'2.ورود اطلاعات'!M224</f>
        <v>0</v>
      </c>
      <c r="T224" s="166">
        <f>'2.ورود اطلاعات'!N224</f>
        <v>0</v>
      </c>
      <c r="U224" s="166">
        <f>'2.ورود اطلاعات'!O224</f>
        <v>1398</v>
      </c>
      <c r="V224" s="166">
        <f>'2.ورود اطلاعات'!P224</f>
        <v>0</v>
      </c>
      <c r="W224" s="166">
        <f>'2.ورود اطلاعات'!Q224</f>
        <v>0</v>
      </c>
      <c r="X224" s="166">
        <f>'2.ورود اطلاعات'!R224</f>
        <v>0</v>
      </c>
      <c r="Y224" s="166">
        <f>'2.ورود اطلاعات'!S224</f>
        <v>0</v>
      </c>
      <c r="Z224" s="166">
        <f>'2.ورود اطلاعات'!T224</f>
        <v>0</v>
      </c>
      <c r="AA224" s="166">
        <f>'2.ورود اطلاعات'!U224</f>
        <v>0</v>
      </c>
      <c r="AB224" s="166">
        <f>'2.ورود اطلاعات'!V224</f>
        <v>0</v>
      </c>
      <c r="AC224" s="166">
        <f>'2.ورود اطلاعات'!W224</f>
        <v>0</v>
      </c>
      <c r="AD224" s="166">
        <f>'2.ورود اطلاعات'!X224</f>
        <v>0</v>
      </c>
      <c r="AE224" s="166">
        <f>'2.ورود اطلاعات'!Y224</f>
        <v>0</v>
      </c>
      <c r="AF224" s="166">
        <f>'2.ورود اطلاعات'!Z224</f>
        <v>0</v>
      </c>
      <c r="AG224" s="166">
        <f>'2.ورود اطلاعات'!AA224</f>
        <v>0</v>
      </c>
      <c r="AH224" s="166">
        <f>'2.ورود اطلاعات'!AB224</f>
        <v>0</v>
      </c>
      <c r="AI224" s="166">
        <f>'2.ورود اطلاعات'!AC224</f>
        <v>0</v>
      </c>
      <c r="AJ224" s="166">
        <f>'2.ورود اطلاعات'!AD224</f>
        <v>0</v>
      </c>
      <c r="AK224" s="166">
        <f>'2.ورود اطلاعات'!AE224</f>
        <v>0</v>
      </c>
      <c r="AL224" s="166">
        <f>'2.ورود اطلاعات'!AF224</f>
        <v>0</v>
      </c>
      <c r="AM224" s="166">
        <f>'2.ورود اطلاعات'!AG224</f>
        <v>0</v>
      </c>
      <c r="AN224" s="166">
        <f>'2.ورود اطلاعات'!AH224</f>
        <v>0</v>
      </c>
      <c r="AO224" s="166">
        <f>'2.ورود اطلاعات'!AI224</f>
        <v>0</v>
      </c>
      <c r="AP224" s="166" t="str">
        <f>'2.ورود اطلاعات'!AK224</f>
        <v xml:space="preserve">         </v>
      </c>
      <c r="AQ224" s="166" t="str">
        <f>'2.ورود اطلاعات'!AL224</f>
        <v>هیچکدام</v>
      </c>
      <c r="AR224" s="166" t="str">
        <f>'2.ورود اطلاعات'!AM224</f>
        <v>7.هیچکدام</v>
      </c>
      <c r="AS224" s="166" t="str">
        <f>'2.ورود اطلاعات'!AN224</f>
        <v>نامعلوم</v>
      </c>
      <c r="AT224" s="166" t="str">
        <f>'2.ورود اطلاعات'!AO224</f>
        <v>نامعلوم</v>
      </c>
      <c r="AU224" s="166" t="str">
        <f>'2.ورود اطلاعات'!CV224</f>
        <v>ارائه نشده است.</v>
      </c>
      <c r="AV224" s="166">
        <f>'2.ورود اطلاعات'!CW224</f>
        <v>0</v>
      </c>
      <c r="AW224" s="164">
        <f>'2.ورود اطلاعات'!AT224</f>
        <v>0</v>
      </c>
      <c r="AX224" s="164">
        <f>'2.ورود اطلاعات'!AU224</f>
        <v>0</v>
      </c>
      <c r="AY224" s="164">
        <f>'2.ورود اطلاعات'!AV224</f>
        <v>0</v>
      </c>
      <c r="AZ224" s="164">
        <f>'2.ورود اطلاعات'!AW224</f>
        <v>0</v>
      </c>
      <c r="BA224" s="164">
        <f>'2.ورود اطلاعات'!AX224</f>
        <v>0</v>
      </c>
      <c r="BB224" s="166">
        <f>'2.ورود اطلاعات'!BT224</f>
        <v>0</v>
      </c>
      <c r="BC224" s="166" t="str">
        <f>'2.ورود اطلاعات'!BU224</f>
        <v xml:space="preserve"> </v>
      </c>
      <c r="BD224" s="166" t="str">
        <f>'2.ورود اطلاعات'!BV224</f>
        <v xml:space="preserve"> </v>
      </c>
      <c r="BE224" s="280" t="str">
        <f t="shared" si="27"/>
        <v>تست اچ آی وی انجام نشده است</v>
      </c>
      <c r="BF224" s="164">
        <f>'2.ورود اطلاعات'!BK224</f>
        <v>0</v>
      </c>
      <c r="BG224" s="164">
        <f>'2.ورود اطلاعات'!BL224</f>
        <v>0</v>
      </c>
      <c r="BH224" s="164">
        <f>'2.ورود اطلاعات'!BM224</f>
        <v>0</v>
      </c>
      <c r="BI224" s="164">
        <f>'2.ورود اطلاعات'!BN224</f>
        <v>0</v>
      </c>
      <c r="BJ224" s="164">
        <f>'2.ورود اطلاعات'!BO224</f>
        <v>0</v>
      </c>
      <c r="BK224" s="164">
        <f>'2.ورود اطلاعات'!BP224</f>
        <v>0</v>
      </c>
      <c r="BL224" s="164">
        <f>'2.ورود اطلاعات'!BQ224</f>
        <v>0</v>
      </c>
      <c r="BM224" s="164">
        <f>'2.ورود اطلاعات'!BR224</f>
        <v>0</v>
      </c>
      <c r="BN224" s="166">
        <f>'2.ورود اطلاعات'!BW224</f>
        <v>0</v>
      </c>
      <c r="BO224" s="166" t="str">
        <f>'2.ورود اطلاعات'!BX224</f>
        <v xml:space="preserve"> </v>
      </c>
      <c r="BP224" s="166" t="str">
        <f>'2.ورود اطلاعات'!BY224</f>
        <v xml:space="preserve"> </v>
      </c>
      <c r="BQ224" s="280" t="str">
        <f t="shared" si="28"/>
        <v>تست اچ آی وی انجام نشده است</v>
      </c>
      <c r="BR224" s="166">
        <f>'2.ورود اطلاعات'!BZ224</f>
        <v>0</v>
      </c>
      <c r="BS224" s="166" t="str">
        <f>'2.ورود اطلاعات'!CA224</f>
        <v xml:space="preserve"> </v>
      </c>
      <c r="BT224" s="166" t="str">
        <f>'2.ورود اطلاعات'!CB224</f>
        <v xml:space="preserve"> </v>
      </c>
      <c r="BU224" s="280" t="str">
        <f t="shared" si="29"/>
        <v>تست اچ آی وی انجام نشده است</v>
      </c>
      <c r="BV224" s="166">
        <f>'2.ورود اطلاعات'!CC224</f>
        <v>0</v>
      </c>
      <c r="BW224" s="166" t="str">
        <f>'2.ورود اطلاعات'!CD224</f>
        <v xml:space="preserve"> </v>
      </c>
      <c r="BX224" s="166" t="str">
        <f>'2.ورود اطلاعات'!CE224</f>
        <v xml:space="preserve"> </v>
      </c>
      <c r="BY224" s="280" t="str">
        <f t="shared" si="30"/>
        <v>تست اچ آی وی انجام نشده است</v>
      </c>
      <c r="BZ224" s="166">
        <f>'2.ورود اطلاعات'!CF224</f>
        <v>0</v>
      </c>
      <c r="CA224" s="166" t="str">
        <f>'2.ورود اطلاعات'!CG224</f>
        <v xml:space="preserve"> </v>
      </c>
      <c r="CB224" s="166" t="str">
        <f>'2.ورود اطلاعات'!CH224</f>
        <v xml:space="preserve"> </v>
      </c>
      <c r="CC224" s="280" t="str">
        <f t="shared" si="31"/>
        <v>تست اچ آی وی انجام نشده است</v>
      </c>
      <c r="CD224" s="166">
        <f>'2.ورود اطلاعات'!CI224</f>
        <v>0</v>
      </c>
      <c r="CE224" s="166" t="str">
        <f>'2.ورود اطلاعات'!CJ224</f>
        <v xml:space="preserve"> </v>
      </c>
      <c r="CF224" s="166" t="str">
        <f>'2.ورود اطلاعات'!CK224</f>
        <v xml:space="preserve"> </v>
      </c>
      <c r="CG224" s="280" t="str">
        <f t="shared" si="32"/>
        <v>تست اچ آی وی انجام نشده است</v>
      </c>
      <c r="CH224" s="166">
        <f>'2.ورود اطلاعات'!CL224</f>
        <v>0</v>
      </c>
      <c r="CI224" s="166" t="str">
        <f>'2.ورود اطلاعات'!CM224</f>
        <v xml:space="preserve"> </v>
      </c>
      <c r="CJ224" s="166" t="str">
        <f>'2.ورود اطلاعات'!CN224</f>
        <v xml:space="preserve"> </v>
      </c>
      <c r="CK224" s="280" t="str">
        <f t="shared" si="33"/>
        <v>تست اچ آی وی انجام نشده است</v>
      </c>
      <c r="CL224" s="166">
        <f>'2.ورود اطلاعات'!CO224</f>
        <v>0</v>
      </c>
      <c r="CM224" s="166" t="str">
        <f>'2.ورود اطلاعات'!CP224</f>
        <v xml:space="preserve"> </v>
      </c>
      <c r="CN224" s="166" t="str">
        <f>'2.ورود اطلاعات'!CQ224</f>
        <v xml:space="preserve"> </v>
      </c>
      <c r="CO224" s="280" t="str">
        <f t="shared" si="34"/>
        <v>تست اچ آی وی انجام نشده است</v>
      </c>
      <c r="CP224" s="166">
        <f>'2.ورود اطلاعات'!CR224</f>
        <v>0</v>
      </c>
      <c r="CQ224" s="166" t="str">
        <f>'2.ورود اطلاعات'!CS224</f>
        <v xml:space="preserve"> </v>
      </c>
      <c r="CR224" s="166" t="str">
        <f>'2.ورود اطلاعات'!CT224</f>
        <v xml:space="preserve"> </v>
      </c>
      <c r="CS224" s="280" t="str">
        <f t="shared" si="35"/>
        <v>تست اچ آی وی انجام نشده است</v>
      </c>
      <c r="CT224" s="166" t="str">
        <f>'2.ورود اطلاعات'!CU224</f>
        <v>خیر</v>
      </c>
      <c r="DI224" s="164"/>
      <c r="DJ224" s="164"/>
    </row>
    <row r="225" spans="1:114" s="166" customFormat="1" ht="11.65" x14ac:dyDescent="0.35">
      <c r="A225" s="144" t="str">
        <f>'2.ورود اطلاعات'!BS225</f>
        <v>خیر</v>
      </c>
      <c r="B225" s="166">
        <f>'2.ورود اطلاعات'!A225</f>
        <v>224</v>
      </c>
      <c r="C225" s="166">
        <f>'1.مشخصات مرکز'!$D$2</f>
        <v>1398</v>
      </c>
      <c r="D225" s="166" t="str">
        <f>'1.مشخصات مرکز'!$D$3</f>
        <v>انتخاب کنید ...</v>
      </c>
      <c r="E225" s="166" t="str">
        <f>'1.مشخصات مرکز'!$D$4</f>
        <v>انتخاب کنید ...</v>
      </c>
      <c r="F225" s="166" t="str">
        <f>'1.مشخصات مرکز'!$D$5</f>
        <v>انتخاب کنید ...</v>
      </c>
      <c r="G225" s="166">
        <f>'1.مشخصات مرکز'!$D$6</f>
        <v>0</v>
      </c>
      <c r="H225" s="166" t="str">
        <f>'1.مشخصات مرکز'!$D$7</f>
        <v>انتخاب کنید ...</v>
      </c>
      <c r="I225" s="166">
        <f>'1.مشخصات مرکز'!$D$8</f>
        <v>0</v>
      </c>
      <c r="J225" s="166">
        <f>'1.مشخصات مرکز'!$D$9</f>
        <v>0</v>
      </c>
      <c r="K225" s="164">
        <f>'1.مشخصات مرکز'!$D$10</f>
        <v>0</v>
      </c>
      <c r="L225" s="164">
        <f>'1.مشخصات مرکز'!$D$11</f>
        <v>0</v>
      </c>
      <c r="M225" s="166">
        <f>'2.ورود اطلاعات'!B225</f>
        <v>0</v>
      </c>
      <c r="N225" s="166">
        <f>'2.ورود اطلاعات'!C225</f>
        <v>0</v>
      </c>
      <c r="O225" s="166" t="str">
        <f>IF('2.ورود اطلاعات'!F225=0,"نامعلوم",'2.ورود اطلاعات'!F225)</f>
        <v>نامعلوم</v>
      </c>
      <c r="P225" s="166">
        <f>'2.ورود اطلاعات'!J225</f>
        <v>0</v>
      </c>
      <c r="Q225" s="166">
        <f>'2.ورود اطلاعات'!K225</f>
        <v>0</v>
      </c>
      <c r="R225" s="166">
        <f>'2.ورود اطلاعات'!L225</f>
        <v>0</v>
      </c>
      <c r="S225" s="166">
        <f>'2.ورود اطلاعات'!M225</f>
        <v>0</v>
      </c>
      <c r="T225" s="166">
        <f>'2.ورود اطلاعات'!N225</f>
        <v>0</v>
      </c>
      <c r="U225" s="166">
        <f>'2.ورود اطلاعات'!O225</f>
        <v>1398</v>
      </c>
      <c r="V225" s="166">
        <f>'2.ورود اطلاعات'!P225</f>
        <v>0</v>
      </c>
      <c r="W225" s="166">
        <f>'2.ورود اطلاعات'!Q225</f>
        <v>0</v>
      </c>
      <c r="X225" s="166">
        <f>'2.ورود اطلاعات'!R225</f>
        <v>0</v>
      </c>
      <c r="Y225" s="166">
        <f>'2.ورود اطلاعات'!S225</f>
        <v>0</v>
      </c>
      <c r="Z225" s="166">
        <f>'2.ورود اطلاعات'!T225</f>
        <v>0</v>
      </c>
      <c r="AA225" s="166">
        <f>'2.ورود اطلاعات'!U225</f>
        <v>0</v>
      </c>
      <c r="AB225" s="166">
        <f>'2.ورود اطلاعات'!V225</f>
        <v>0</v>
      </c>
      <c r="AC225" s="166">
        <f>'2.ورود اطلاعات'!W225</f>
        <v>0</v>
      </c>
      <c r="AD225" s="166">
        <f>'2.ورود اطلاعات'!X225</f>
        <v>0</v>
      </c>
      <c r="AE225" s="166">
        <f>'2.ورود اطلاعات'!Y225</f>
        <v>0</v>
      </c>
      <c r="AF225" s="166">
        <f>'2.ورود اطلاعات'!Z225</f>
        <v>0</v>
      </c>
      <c r="AG225" s="166">
        <f>'2.ورود اطلاعات'!AA225</f>
        <v>0</v>
      </c>
      <c r="AH225" s="166">
        <f>'2.ورود اطلاعات'!AB225</f>
        <v>0</v>
      </c>
      <c r="AI225" s="166">
        <f>'2.ورود اطلاعات'!AC225</f>
        <v>0</v>
      </c>
      <c r="AJ225" s="166">
        <f>'2.ورود اطلاعات'!AD225</f>
        <v>0</v>
      </c>
      <c r="AK225" s="166">
        <f>'2.ورود اطلاعات'!AE225</f>
        <v>0</v>
      </c>
      <c r="AL225" s="166">
        <f>'2.ورود اطلاعات'!AF225</f>
        <v>0</v>
      </c>
      <c r="AM225" s="166">
        <f>'2.ورود اطلاعات'!AG225</f>
        <v>0</v>
      </c>
      <c r="AN225" s="166">
        <f>'2.ورود اطلاعات'!AH225</f>
        <v>0</v>
      </c>
      <c r="AO225" s="166">
        <f>'2.ورود اطلاعات'!AI225</f>
        <v>0</v>
      </c>
      <c r="AP225" s="166" t="str">
        <f>'2.ورود اطلاعات'!AK225</f>
        <v xml:space="preserve">         </v>
      </c>
      <c r="AQ225" s="166" t="str">
        <f>'2.ورود اطلاعات'!AL225</f>
        <v>هیچکدام</v>
      </c>
      <c r="AR225" s="166" t="str">
        <f>'2.ورود اطلاعات'!AM225</f>
        <v>7.هیچکدام</v>
      </c>
      <c r="AS225" s="166" t="str">
        <f>'2.ورود اطلاعات'!AN225</f>
        <v>نامعلوم</v>
      </c>
      <c r="AT225" s="166" t="str">
        <f>'2.ورود اطلاعات'!AO225</f>
        <v>نامعلوم</v>
      </c>
      <c r="AU225" s="166" t="str">
        <f>'2.ورود اطلاعات'!CV225</f>
        <v>ارائه نشده است.</v>
      </c>
      <c r="AV225" s="166">
        <f>'2.ورود اطلاعات'!CW225</f>
        <v>0</v>
      </c>
      <c r="AW225" s="164">
        <f>'2.ورود اطلاعات'!AT225</f>
        <v>0</v>
      </c>
      <c r="AX225" s="164">
        <f>'2.ورود اطلاعات'!AU225</f>
        <v>0</v>
      </c>
      <c r="AY225" s="164">
        <f>'2.ورود اطلاعات'!AV225</f>
        <v>0</v>
      </c>
      <c r="AZ225" s="164">
        <f>'2.ورود اطلاعات'!AW225</f>
        <v>0</v>
      </c>
      <c r="BA225" s="164">
        <f>'2.ورود اطلاعات'!AX225</f>
        <v>0</v>
      </c>
      <c r="BB225" s="166">
        <f>'2.ورود اطلاعات'!BT225</f>
        <v>0</v>
      </c>
      <c r="BC225" s="166" t="str">
        <f>'2.ورود اطلاعات'!BU225</f>
        <v xml:space="preserve"> </v>
      </c>
      <c r="BD225" s="166" t="str">
        <f>'2.ورود اطلاعات'!BV225</f>
        <v xml:space="preserve"> </v>
      </c>
      <c r="BE225" s="280" t="str">
        <f t="shared" si="27"/>
        <v>تست اچ آی وی انجام نشده است</v>
      </c>
      <c r="BF225" s="164">
        <f>'2.ورود اطلاعات'!BK225</f>
        <v>0</v>
      </c>
      <c r="BG225" s="164">
        <f>'2.ورود اطلاعات'!BL225</f>
        <v>0</v>
      </c>
      <c r="BH225" s="164">
        <f>'2.ورود اطلاعات'!BM225</f>
        <v>0</v>
      </c>
      <c r="BI225" s="164">
        <f>'2.ورود اطلاعات'!BN225</f>
        <v>0</v>
      </c>
      <c r="BJ225" s="164">
        <f>'2.ورود اطلاعات'!BO225</f>
        <v>0</v>
      </c>
      <c r="BK225" s="164">
        <f>'2.ورود اطلاعات'!BP225</f>
        <v>0</v>
      </c>
      <c r="BL225" s="164">
        <f>'2.ورود اطلاعات'!BQ225</f>
        <v>0</v>
      </c>
      <c r="BM225" s="164">
        <f>'2.ورود اطلاعات'!BR225</f>
        <v>0</v>
      </c>
      <c r="BN225" s="166">
        <f>'2.ورود اطلاعات'!BW225</f>
        <v>0</v>
      </c>
      <c r="BO225" s="166" t="str">
        <f>'2.ورود اطلاعات'!BX225</f>
        <v xml:space="preserve"> </v>
      </c>
      <c r="BP225" s="166" t="str">
        <f>'2.ورود اطلاعات'!BY225</f>
        <v xml:space="preserve"> </v>
      </c>
      <c r="BQ225" s="280" t="str">
        <f t="shared" si="28"/>
        <v>تست اچ آی وی انجام نشده است</v>
      </c>
      <c r="BR225" s="166">
        <f>'2.ورود اطلاعات'!BZ225</f>
        <v>0</v>
      </c>
      <c r="BS225" s="166" t="str">
        <f>'2.ورود اطلاعات'!CA225</f>
        <v xml:space="preserve"> </v>
      </c>
      <c r="BT225" s="166" t="str">
        <f>'2.ورود اطلاعات'!CB225</f>
        <v xml:space="preserve"> </v>
      </c>
      <c r="BU225" s="280" t="str">
        <f t="shared" si="29"/>
        <v>تست اچ آی وی انجام نشده است</v>
      </c>
      <c r="BV225" s="166">
        <f>'2.ورود اطلاعات'!CC225</f>
        <v>0</v>
      </c>
      <c r="BW225" s="166" t="str">
        <f>'2.ورود اطلاعات'!CD225</f>
        <v xml:space="preserve"> </v>
      </c>
      <c r="BX225" s="166" t="str">
        <f>'2.ورود اطلاعات'!CE225</f>
        <v xml:space="preserve"> </v>
      </c>
      <c r="BY225" s="280" t="str">
        <f t="shared" si="30"/>
        <v>تست اچ آی وی انجام نشده است</v>
      </c>
      <c r="BZ225" s="166">
        <f>'2.ورود اطلاعات'!CF225</f>
        <v>0</v>
      </c>
      <c r="CA225" s="166" t="str">
        <f>'2.ورود اطلاعات'!CG225</f>
        <v xml:space="preserve"> </v>
      </c>
      <c r="CB225" s="166" t="str">
        <f>'2.ورود اطلاعات'!CH225</f>
        <v xml:space="preserve"> </v>
      </c>
      <c r="CC225" s="280" t="str">
        <f t="shared" si="31"/>
        <v>تست اچ آی وی انجام نشده است</v>
      </c>
      <c r="CD225" s="166">
        <f>'2.ورود اطلاعات'!CI225</f>
        <v>0</v>
      </c>
      <c r="CE225" s="166" t="str">
        <f>'2.ورود اطلاعات'!CJ225</f>
        <v xml:space="preserve"> </v>
      </c>
      <c r="CF225" s="166" t="str">
        <f>'2.ورود اطلاعات'!CK225</f>
        <v xml:space="preserve"> </v>
      </c>
      <c r="CG225" s="280" t="str">
        <f t="shared" si="32"/>
        <v>تست اچ آی وی انجام نشده است</v>
      </c>
      <c r="CH225" s="166">
        <f>'2.ورود اطلاعات'!CL225</f>
        <v>0</v>
      </c>
      <c r="CI225" s="166" t="str">
        <f>'2.ورود اطلاعات'!CM225</f>
        <v xml:space="preserve"> </v>
      </c>
      <c r="CJ225" s="166" t="str">
        <f>'2.ورود اطلاعات'!CN225</f>
        <v xml:space="preserve"> </v>
      </c>
      <c r="CK225" s="280" t="str">
        <f t="shared" si="33"/>
        <v>تست اچ آی وی انجام نشده است</v>
      </c>
      <c r="CL225" s="166">
        <f>'2.ورود اطلاعات'!CO225</f>
        <v>0</v>
      </c>
      <c r="CM225" s="166" t="str">
        <f>'2.ورود اطلاعات'!CP225</f>
        <v xml:space="preserve"> </v>
      </c>
      <c r="CN225" s="166" t="str">
        <f>'2.ورود اطلاعات'!CQ225</f>
        <v xml:space="preserve"> </v>
      </c>
      <c r="CO225" s="280" t="str">
        <f t="shared" si="34"/>
        <v>تست اچ آی وی انجام نشده است</v>
      </c>
      <c r="CP225" s="166">
        <f>'2.ورود اطلاعات'!CR225</f>
        <v>0</v>
      </c>
      <c r="CQ225" s="166" t="str">
        <f>'2.ورود اطلاعات'!CS225</f>
        <v xml:space="preserve"> </v>
      </c>
      <c r="CR225" s="166" t="str">
        <f>'2.ورود اطلاعات'!CT225</f>
        <v xml:space="preserve"> </v>
      </c>
      <c r="CS225" s="280" t="str">
        <f t="shared" si="35"/>
        <v>تست اچ آی وی انجام نشده است</v>
      </c>
      <c r="CT225" s="166" t="str">
        <f>'2.ورود اطلاعات'!CU225</f>
        <v>خیر</v>
      </c>
      <c r="DI225" s="164"/>
      <c r="DJ225" s="164"/>
    </row>
    <row r="226" spans="1:114" s="166" customFormat="1" ht="11.65" x14ac:dyDescent="0.35">
      <c r="A226" s="144" t="str">
        <f>'2.ورود اطلاعات'!BS226</f>
        <v>خیر</v>
      </c>
      <c r="B226" s="166">
        <f>'2.ورود اطلاعات'!A226</f>
        <v>225</v>
      </c>
      <c r="C226" s="166">
        <f>'1.مشخصات مرکز'!$D$2</f>
        <v>1398</v>
      </c>
      <c r="D226" s="166" t="str">
        <f>'1.مشخصات مرکز'!$D$3</f>
        <v>انتخاب کنید ...</v>
      </c>
      <c r="E226" s="166" t="str">
        <f>'1.مشخصات مرکز'!$D$4</f>
        <v>انتخاب کنید ...</v>
      </c>
      <c r="F226" s="166" t="str">
        <f>'1.مشخصات مرکز'!$D$5</f>
        <v>انتخاب کنید ...</v>
      </c>
      <c r="G226" s="166">
        <f>'1.مشخصات مرکز'!$D$6</f>
        <v>0</v>
      </c>
      <c r="H226" s="166" t="str">
        <f>'1.مشخصات مرکز'!$D$7</f>
        <v>انتخاب کنید ...</v>
      </c>
      <c r="I226" s="166">
        <f>'1.مشخصات مرکز'!$D$8</f>
        <v>0</v>
      </c>
      <c r="J226" s="166">
        <f>'1.مشخصات مرکز'!$D$9</f>
        <v>0</v>
      </c>
      <c r="K226" s="164">
        <f>'1.مشخصات مرکز'!$D$10</f>
        <v>0</v>
      </c>
      <c r="L226" s="164">
        <f>'1.مشخصات مرکز'!$D$11</f>
        <v>0</v>
      </c>
      <c r="M226" s="166">
        <f>'2.ورود اطلاعات'!B226</f>
        <v>0</v>
      </c>
      <c r="N226" s="166">
        <f>'2.ورود اطلاعات'!C226</f>
        <v>0</v>
      </c>
      <c r="O226" s="166" t="str">
        <f>IF('2.ورود اطلاعات'!F226=0,"نامعلوم",'2.ورود اطلاعات'!F226)</f>
        <v>نامعلوم</v>
      </c>
      <c r="P226" s="166">
        <f>'2.ورود اطلاعات'!J226</f>
        <v>0</v>
      </c>
      <c r="Q226" s="166">
        <f>'2.ورود اطلاعات'!K226</f>
        <v>0</v>
      </c>
      <c r="R226" s="166">
        <f>'2.ورود اطلاعات'!L226</f>
        <v>0</v>
      </c>
      <c r="S226" s="166">
        <f>'2.ورود اطلاعات'!M226</f>
        <v>0</v>
      </c>
      <c r="T226" s="166">
        <f>'2.ورود اطلاعات'!N226</f>
        <v>0</v>
      </c>
      <c r="U226" s="166">
        <f>'2.ورود اطلاعات'!O226</f>
        <v>1398</v>
      </c>
      <c r="V226" s="166">
        <f>'2.ورود اطلاعات'!P226</f>
        <v>0</v>
      </c>
      <c r="W226" s="166">
        <f>'2.ورود اطلاعات'!Q226</f>
        <v>0</v>
      </c>
      <c r="X226" s="166">
        <f>'2.ورود اطلاعات'!R226</f>
        <v>0</v>
      </c>
      <c r="Y226" s="166">
        <f>'2.ورود اطلاعات'!S226</f>
        <v>0</v>
      </c>
      <c r="Z226" s="166">
        <f>'2.ورود اطلاعات'!T226</f>
        <v>0</v>
      </c>
      <c r="AA226" s="166">
        <f>'2.ورود اطلاعات'!U226</f>
        <v>0</v>
      </c>
      <c r="AB226" s="166">
        <f>'2.ورود اطلاعات'!V226</f>
        <v>0</v>
      </c>
      <c r="AC226" s="166">
        <f>'2.ورود اطلاعات'!W226</f>
        <v>0</v>
      </c>
      <c r="AD226" s="166">
        <f>'2.ورود اطلاعات'!X226</f>
        <v>0</v>
      </c>
      <c r="AE226" s="166">
        <f>'2.ورود اطلاعات'!Y226</f>
        <v>0</v>
      </c>
      <c r="AF226" s="166">
        <f>'2.ورود اطلاعات'!Z226</f>
        <v>0</v>
      </c>
      <c r="AG226" s="166">
        <f>'2.ورود اطلاعات'!AA226</f>
        <v>0</v>
      </c>
      <c r="AH226" s="166">
        <f>'2.ورود اطلاعات'!AB226</f>
        <v>0</v>
      </c>
      <c r="AI226" s="166">
        <f>'2.ورود اطلاعات'!AC226</f>
        <v>0</v>
      </c>
      <c r="AJ226" s="166">
        <f>'2.ورود اطلاعات'!AD226</f>
        <v>0</v>
      </c>
      <c r="AK226" s="166">
        <f>'2.ورود اطلاعات'!AE226</f>
        <v>0</v>
      </c>
      <c r="AL226" s="166">
        <f>'2.ورود اطلاعات'!AF226</f>
        <v>0</v>
      </c>
      <c r="AM226" s="166">
        <f>'2.ورود اطلاعات'!AG226</f>
        <v>0</v>
      </c>
      <c r="AN226" s="166">
        <f>'2.ورود اطلاعات'!AH226</f>
        <v>0</v>
      </c>
      <c r="AO226" s="166">
        <f>'2.ورود اطلاعات'!AI226</f>
        <v>0</v>
      </c>
      <c r="AP226" s="166" t="str">
        <f>'2.ورود اطلاعات'!AK226</f>
        <v xml:space="preserve">         </v>
      </c>
      <c r="AQ226" s="166" t="str">
        <f>'2.ورود اطلاعات'!AL226</f>
        <v>هیچکدام</v>
      </c>
      <c r="AR226" s="166" t="str">
        <f>'2.ورود اطلاعات'!AM226</f>
        <v>7.هیچکدام</v>
      </c>
      <c r="AS226" s="166" t="str">
        <f>'2.ورود اطلاعات'!AN226</f>
        <v>نامعلوم</v>
      </c>
      <c r="AT226" s="166" t="str">
        <f>'2.ورود اطلاعات'!AO226</f>
        <v>نامعلوم</v>
      </c>
      <c r="AU226" s="166" t="str">
        <f>'2.ورود اطلاعات'!CV226</f>
        <v>ارائه نشده است.</v>
      </c>
      <c r="AV226" s="166">
        <f>'2.ورود اطلاعات'!CW226</f>
        <v>0</v>
      </c>
      <c r="AW226" s="164">
        <f>'2.ورود اطلاعات'!AT226</f>
        <v>0</v>
      </c>
      <c r="AX226" s="164">
        <f>'2.ورود اطلاعات'!AU226</f>
        <v>0</v>
      </c>
      <c r="AY226" s="164">
        <f>'2.ورود اطلاعات'!AV226</f>
        <v>0</v>
      </c>
      <c r="AZ226" s="164">
        <f>'2.ورود اطلاعات'!AW226</f>
        <v>0</v>
      </c>
      <c r="BA226" s="164">
        <f>'2.ورود اطلاعات'!AX226</f>
        <v>0</v>
      </c>
      <c r="BB226" s="166">
        <f>'2.ورود اطلاعات'!BT226</f>
        <v>0</v>
      </c>
      <c r="BC226" s="166" t="str">
        <f>'2.ورود اطلاعات'!BU226</f>
        <v xml:space="preserve"> </v>
      </c>
      <c r="BD226" s="166" t="str">
        <f>'2.ورود اطلاعات'!BV226</f>
        <v xml:space="preserve"> </v>
      </c>
      <c r="BE226" s="280" t="str">
        <f t="shared" si="27"/>
        <v>تست اچ آی وی انجام نشده است</v>
      </c>
      <c r="BF226" s="164">
        <f>'2.ورود اطلاعات'!BK226</f>
        <v>0</v>
      </c>
      <c r="BG226" s="164">
        <f>'2.ورود اطلاعات'!BL226</f>
        <v>0</v>
      </c>
      <c r="BH226" s="164">
        <f>'2.ورود اطلاعات'!BM226</f>
        <v>0</v>
      </c>
      <c r="BI226" s="164">
        <f>'2.ورود اطلاعات'!BN226</f>
        <v>0</v>
      </c>
      <c r="BJ226" s="164">
        <f>'2.ورود اطلاعات'!BO226</f>
        <v>0</v>
      </c>
      <c r="BK226" s="164">
        <f>'2.ورود اطلاعات'!BP226</f>
        <v>0</v>
      </c>
      <c r="BL226" s="164">
        <f>'2.ورود اطلاعات'!BQ226</f>
        <v>0</v>
      </c>
      <c r="BM226" s="164">
        <f>'2.ورود اطلاعات'!BR226</f>
        <v>0</v>
      </c>
      <c r="BN226" s="166">
        <f>'2.ورود اطلاعات'!BW226</f>
        <v>0</v>
      </c>
      <c r="BO226" s="166" t="str">
        <f>'2.ورود اطلاعات'!BX226</f>
        <v xml:space="preserve"> </v>
      </c>
      <c r="BP226" s="166" t="str">
        <f>'2.ورود اطلاعات'!BY226</f>
        <v xml:space="preserve"> </v>
      </c>
      <c r="BQ226" s="280" t="str">
        <f t="shared" si="28"/>
        <v>تست اچ آی وی انجام نشده است</v>
      </c>
      <c r="BR226" s="166">
        <f>'2.ورود اطلاعات'!BZ226</f>
        <v>0</v>
      </c>
      <c r="BS226" s="166" t="str">
        <f>'2.ورود اطلاعات'!CA226</f>
        <v xml:space="preserve"> </v>
      </c>
      <c r="BT226" s="166" t="str">
        <f>'2.ورود اطلاعات'!CB226</f>
        <v xml:space="preserve"> </v>
      </c>
      <c r="BU226" s="280" t="str">
        <f t="shared" si="29"/>
        <v>تست اچ آی وی انجام نشده است</v>
      </c>
      <c r="BV226" s="166">
        <f>'2.ورود اطلاعات'!CC226</f>
        <v>0</v>
      </c>
      <c r="BW226" s="166" t="str">
        <f>'2.ورود اطلاعات'!CD226</f>
        <v xml:space="preserve"> </v>
      </c>
      <c r="BX226" s="166" t="str">
        <f>'2.ورود اطلاعات'!CE226</f>
        <v xml:space="preserve"> </v>
      </c>
      <c r="BY226" s="280" t="str">
        <f t="shared" si="30"/>
        <v>تست اچ آی وی انجام نشده است</v>
      </c>
      <c r="BZ226" s="166">
        <f>'2.ورود اطلاعات'!CF226</f>
        <v>0</v>
      </c>
      <c r="CA226" s="166" t="str">
        <f>'2.ورود اطلاعات'!CG226</f>
        <v xml:space="preserve"> </v>
      </c>
      <c r="CB226" s="166" t="str">
        <f>'2.ورود اطلاعات'!CH226</f>
        <v xml:space="preserve"> </v>
      </c>
      <c r="CC226" s="280" t="str">
        <f t="shared" si="31"/>
        <v>تست اچ آی وی انجام نشده است</v>
      </c>
      <c r="CD226" s="166">
        <f>'2.ورود اطلاعات'!CI226</f>
        <v>0</v>
      </c>
      <c r="CE226" s="166" t="str">
        <f>'2.ورود اطلاعات'!CJ226</f>
        <v xml:space="preserve"> </v>
      </c>
      <c r="CF226" s="166" t="str">
        <f>'2.ورود اطلاعات'!CK226</f>
        <v xml:space="preserve"> </v>
      </c>
      <c r="CG226" s="280" t="str">
        <f t="shared" si="32"/>
        <v>تست اچ آی وی انجام نشده است</v>
      </c>
      <c r="CH226" s="166">
        <f>'2.ورود اطلاعات'!CL226</f>
        <v>0</v>
      </c>
      <c r="CI226" s="166" t="str">
        <f>'2.ورود اطلاعات'!CM226</f>
        <v xml:space="preserve"> </v>
      </c>
      <c r="CJ226" s="166" t="str">
        <f>'2.ورود اطلاعات'!CN226</f>
        <v xml:space="preserve"> </v>
      </c>
      <c r="CK226" s="280" t="str">
        <f t="shared" si="33"/>
        <v>تست اچ آی وی انجام نشده است</v>
      </c>
      <c r="CL226" s="166">
        <f>'2.ورود اطلاعات'!CO226</f>
        <v>0</v>
      </c>
      <c r="CM226" s="166" t="str">
        <f>'2.ورود اطلاعات'!CP226</f>
        <v xml:space="preserve"> </v>
      </c>
      <c r="CN226" s="166" t="str">
        <f>'2.ورود اطلاعات'!CQ226</f>
        <v xml:space="preserve"> </v>
      </c>
      <c r="CO226" s="280" t="str">
        <f t="shared" si="34"/>
        <v>تست اچ آی وی انجام نشده است</v>
      </c>
      <c r="CP226" s="166">
        <f>'2.ورود اطلاعات'!CR226</f>
        <v>0</v>
      </c>
      <c r="CQ226" s="166" t="str">
        <f>'2.ورود اطلاعات'!CS226</f>
        <v xml:space="preserve"> </v>
      </c>
      <c r="CR226" s="166" t="str">
        <f>'2.ورود اطلاعات'!CT226</f>
        <v xml:space="preserve"> </v>
      </c>
      <c r="CS226" s="280" t="str">
        <f t="shared" si="35"/>
        <v>تست اچ آی وی انجام نشده است</v>
      </c>
      <c r="CT226" s="166" t="str">
        <f>'2.ورود اطلاعات'!CU226</f>
        <v>خیر</v>
      </c>
      <c r="DI226" s="164"/>
      <c r="DJ226" s="164"/>
    </row>
    <row r="227" spans="1:114" s="166" customFormat="1" ht="11.65" x14ac:dyDescent="0.35">
      <c r="A227" s="144" t="str">
        <f>'2.ورود اطلاعات'!BS227</f>
        <v>خیر</v>
      </c>
      <c r="B227" s="166">
        <f>'2.ورود اطلاعات'!A227</f>
        <v>226</v>
      </c>
      <c r="C227" s="166">
        <f>'1.مشخصات مرکز'!$D$2</f>
        <v>1398</v>
      </c>
      <c r="D227" s="166" t="str">
        <f>'1.مشخصات مرکز'!$D$3</f>
        <v>انتخاب کنید ...</v>
      </c>
      <c r="E227" s="166" t="str">
        <f>'1.مشخصات مرکز'!$D$4</f>
        <v>انتخاب کنید ...</v>
      </c>
      <c r="F227" s="166" t="str">
        <f>'1.مشخصات مرکز'!$D$5</f>
        <v>انتخاب کنید ...</v>
      </c>
      <c r="G227" s="166">
        <f>'1.مشخصات مرکز'!$D$6</f>
        <v>0</v>
      </c>
      <c r="H227" s="166" t="str">
        <f>'1.مشخصات مرکز'!$D$7</f>
        <v>انتخاب کنید ...</v>
      </c>
      <c r="I227" s="166">
        <f>'1.مشخصات مرکز'!$D$8</f>
        <v>0</v>
      </c>
      <c r="J227" s="166">
        <f>'1.مشخصات مرکز'!$D$9</f>
        <v>0</v>
      </c>
      <c r="K227" s="164">
        <f>'1.مشخصات مرکز'!$D$10</f>
        <v>0</v>
      </c>
      <c r="L227" s="164">
        <f>'1.مشخصات مرکز'!$D$11</f>
        <v>0</v>
      </c>
      <c r="M227" s="166">
        <f>'2.ورود اطلاعات'!B227</f>
        <v>0</v>
      </c>
      <c r="N227" s="166">
        <f>'2.ورود اطلاعات'!C227</f>
        <v>0</v>
      </c>
      <c r="O227" s="166" t="str">
        <f>IF('2.ورود اطلاعات'!F227=0,"نامعلوم",'2.ورود اطلاعات'!F227)</f>
        <v>نامعلوم</v>
      </c>
      <c r="P227" s="166">
        <f>'2.ورود اطلاعات'!J227</f>
        <v>0</v>
      </c>
      <c r="Q227" s="166">
        <f>'2.ورود اطلاعات'!K227</f>
        <v>0</v>
      </c>
      <c r="R227" s="166">
        <f>'2.ورود اطلاعات'!L227</f>
        <v>0</v>
      </c>
      <c r="S227" s="166">
        <f>'2.ورود اطلاعات'!M227</f>
        <v>0</v>
      </c>
      <c r="T227" s="166">
        <f>'2.ورود اطلاعات'!N227</f>
        <v>0</v>
      </c>
      <c r="U227" s="166">
        <f>'2.ورود اطلاعات'!O227</f>
        <v>1398</v>
      </c>
      <c r="V227" s="166">
        <f>'2.ورود اطلاعات'!P227</f>
        <v>0</v>
      </c>
      <c r="W227" s="166">
        <f>'2.ورود اطلاعات'!Q227</f>
        <v>0</v>
      </c>
      <c r="X227" s="166">
        <f>'2.ورود اطلاعات'!R227</f>
        <v>0</v>
      </c>
      <c r="Y227" s="166">
        <f>'2.ورود اطلاعات'!S227</f>
        <v>0</v>
      </c>
      <c r="Z227" s="166">
        <f>'2.ورود اطلاعات'!T227</f>
        <v>0</v>
      </c>
      <c r="AA227" s="166">
        <f>'2.ورود اطلاعات'!U227</f>
        <v>0</v>
      </c>
      <c r="AB227" s="166">
        <f>'2.ورود اطلاعات'!V227</f>
        <v>0</v>
      </c>
      <c r="AC227" s="166">
        <f>'2.ورود اطلاعات'!W227</f>
        <v>0</v>
      </c>
      <c r="AD227" s="166">
        <f>'2.ورود اطلاعات'!X227</f>
        <v>0</v>
      </c>
      <c r="AE227" s="166">
        <f>'2.ورود اطلاعات'!Y227</f>
        <v>0</v>
      </c>
      <c r="AF227" s="166">
        <f>'2.ورود اطلاعات'!Z227</f>
        <v>0</v>
      </c>
      <c r="AG227" s="166">
        <f>'2.ورود اطلاعات'!AA227</f>
        <v>0</v>
      </c>
      <c r="AH227" s="166">
        <f>'2.ورود اطلاعات'!AB227</f>
        <v>0</v>
      </c>
      <c r="AI227" s="166">
        <f>'2.ورود اطلاعات'!AC227</f>
        <v>0</v>
      </c>
      <c r="AJ227" s="166">
        <f>'2.ورود اطلاعات'!AD227</f>
        <v>0</v>
      </c>
      <c r="AK227" s="166">
        <f>'2.ورود اطلاعات'!AE227</f>
        <v>0</v>
      </c>
      <c r="AL227" s="166">
        <f>'2.ورود اطلاعات'!AF227</f>
        <v>0</v>
      </c>
      <c r="AM227" s="166">
        <f>'2.ورود اطلاعات'!AG227</f>
        <v>0</v>
      </c>
      <c r="AN227" s="166">
        <f>'2.ورود اطلاعات'!AH227</f>
        <v>0</v>
      </c>
      <c r="AO227" s="166">
        <f>'2.ورود اطلاعات'!AI227</f>
        <v>0</v>
      </c>
      <c r="AP227" s="166" t="str">
        <f>'2.ورود اطلاعات'!AK227</f>
        <v xml:space="preserve">         </v>
      </c>
      <c r="AQ227" s="166" t="str">
        <f>'2.ورود اطلاعات'!AL227</f>
        <v>هیچکدام</v>
      </c>
      <c r="AR227" s="166" t="str">
        <f>'2.ورود اطلاعات'!AM227</f>
        <v>7.هیچکدام</v>
      </c>
      <c r="AS227" s="166" t="str">
        <f>'2.ورود اطلاعات'!AN227</f>
        <v>نامعلوم</v>
      </c>
      <c r="AT227" s="166" t="str">
        <f>'2.ورود اطلاعات'!AO227</f>
        <v>نامعلوم</v>
      </c>
      <c r="AU227" s="166" t="str">
        <f>'2.ورود اطلاعات'!CV227</f>
        <v>ارائه نشده است.</v>
      </c>
      <c r="AV227" s="166">
        <f>'2.ورود اطلاعات'!CW227</f>
        <v>0</v>
      </c>
      <c r="AW227" s="164">
        <f>'2.ورود اطلاعات'!AT227</f>
        <v>0</v>
      </c>
      <c r="AX227" s="164">
        <f>'2.ورود اطلاعات'!AU227</f>
        <v>0</v>
      </c>
      <c r="AY227" s="164">
        <f>'2.ورود اطلاعات'!AV227</f>
        <v>0</v>
      </c>
      <c r="AZ227" s="164">
        <f>'2.ورود اطلاعات'!AW227</f>
        <v>0</v>
      </c>
      <c r="BA227" s="164">
        <f>'2.ورود اطلاعات'!AX227</f>
        <v>0</v>
      </c>
      <c r="BB227" s="166">
        <f>'2.ورود اطلاعات'!BT227</f>
        <v>0</v>
      </c>
      <c r="BC227" s="166" t="str">
        <f>'2.ورود اطلاعات'!BU227</f>
        <v xml:space="preserve"> </v>
      </c>
      <c r="BD227" s="166" t="str">
        <f>'2.ورود اطلاعات'!BV227</f>
        <v xml:space="preserve"> </v>
      </c>
      <c r="BE227" s="280" t="str">
        <f t="shared" si="27"/>
        <v>تست اچ آی وی انجام نشده است</v>
      </c>
      <c r="BF227" s="164">
        <f>'2.ورود اطلاعات'!BK227</f>
        <v>0</v>
      </c>
      <c r="BG227" s="164">
        <f>'2.ورود اطلاعات'!BL227</f>
        <v>0</v>
      </c>
      <c r="BH227" s="164">
        <f>'2.ورود اطلاعات'!BM227</f>
        <v>0</v>
      </c>
      <c r="BI227" s="164">
        <f>'2.ورود اطلاعات'!BN227</f>
        <v>0</v>
      </c>
      <c r="BJ227" s="164">
        <f>'2.ورود اطلاعات'!BO227</f>
        <v>0</v>
      </c>
      <c r="BK227" s="164">
        <f>'2.ورود اطلاعات'!BP227</f>
        <v>0</v>
      </c>
      <c r="BL227" s="164">
        <f>'2.ورود اطلاعات'!BQ227</f>
        <v>0</v>
      </c>
      <c r="BM227" s="164">
        <f>'2.ورود اطلاعات'!BR227</f>
        <v>0</v>
      </c>
      <c r="BN227" s="166">
        <f>'2.ورود اطلاعات'!BW227</f>
        <v>0</v>
      </c>
      <c r="BO227" s="166" t="str">
        <f>'2.ورود اطلاعات'!BX227</f>
        <v xml:space="preserve"> </v>
      </c>
      <c r="BP227" s="166" t="str">
        <f>'2.ورود اطلاعات'!BY227</f>
        <v xml:space="preserve"> </v>
      </c>
      <c r="BQ227" s="280" t="str">
        <f t="shared" si="28"/>
        <v>تست اچ آی وی انجام نشده است</v>
      </c>
      <c r="BR227" s="166">
        <f>'2.ورود اطلاعات'!BZ227</f>
        <v>0</v>
      </c>
      <c r="BS227" s="166" t="str">
        <f>'2.ورود اطلاعات'!CA227</f>
        <v xml:space="preserve"> </v>
      </c>
      <c r="BT227" s="166" t="str">
        <f>'2.ورود اطلاعات'!CB227</f>
        <v xml:space="preserve"> </v>
      </c>
      <c r="BU227" s="280" t="str">
        <f t="shared" si="29"/>
        <v>تست اچ آی وی انجام نشده است</v>
      </c>
      <c r="BV227" s="166">
        <f>'2.ورود اطلاعات'!CC227</f>
        <v>0</v>
      </c>
      <c r="BW227" s="166" t="str">
        <f>'2.ورود اطلاعات'!CD227</f>
        <v xml:space="preserve"> </v>
      </c>
      <c r="BX227" s="166" t="str">
        <f>'2.ورود اطلاعات'!CE227</f>
        <v xml:space="preserve"> </v>
      </c>
      <c r="BY227" s="280" t="str">
        <f t="shared" si="30"/>
        <v>تست اچ آی وی انجام نشده است</v>
      </c>
      <c r="BZ227" s="166">
        <f>'2.ورود اطلاعات'!CF227</f>
        <v>0</v>
      </c>
      <c r="CA227" s="166" t="str">
        <f>'2.ورود اطلاعات'!CG227</f>
        <v xml:space="preserve"> </v>
      </c>
      <c r="CB227" s="166" t="str">
        <f>'2.ورود اطلاعات'!CH227</f>
        <v xml:space="preserve"> </v>
      </c>
      <c r="CC227" s="280" t="str">
        <f t="shared" si="31"/>
        <v>تست اچ آی وی انجام نشده است</v>
      </c>
      <c r="CD227" s="166">
        <f>'2.ورود اطلاعات'!CI227</f>
        <v>0</v>
      </c>
      <c r="CE227" s="166" t="str">
        <f>'2.ورود اطلاعات'!CJ227</f>
        <v xml:space="preserve"> </v>
      </c>
      <c r="CF227" s="166" t="str">
        <f>'2.ورود اطلاعات'!CK227</f>
        <v xml:space="preserve"> </v>
      </c>
      <c r="CG227" s="280" t="str">
        <f t="shared" si="32"/>
        <v>تست اچ آی وی انجام نشده است</v>
      </c>
      <c r="CH227" s="166">
        <f>'2.ورود اطلاعات'!CL227</f>
        <v>0</v>
      </c>
      <c r="CI227" s="166" t="str">
        <f>'2.ورود اطلاعات'!CM227</f>
        <v xml:space="preserve"> </v>
      </c>
      <c r="CJ227" s="166" t="str">
        <f>'2.ورود اطلاعات'!CN227</f>
        <v xml:space="preserve"> </v>
      </c>
      <c r="CK227" s="280" t="str">
        <f t="shared" si="33"/>
        <v>تست اچ آی وی انجام نشده است</v>
      </c>
      <c r="CL227" s="166">
        <f>'2.ورود اطلاعات'!CO227</f>
        <v>0</v>
      </c>
      <c r="CM227" s="166" t="str">
        <f>'2.ورود اطلاعات'!CP227</f>
        <v xml:space="preserve"> </v>
      </c>
      <c r="CN227" s="166" t="str">
        <f>'2.ورود اطلاعات'!CQ227</f>
        <v xml:space="preserve"> </v>
      </c>
      <c r="CO227" s="280" t="str">
        <f t="shared" si="34"/>
        <v>تست اچ آی وی انجام نشده است</v>
      </c>
      <c r="CP227" s="166">
        <f>'2.ورود اطلاعات'!CR227</f>
        <v>0</v>
      </c>
      <c r="CQ227" s="166" t="str">
        <f>'2.ورود اطلاعات'!CS227</f>
        <v xml:space="preserve"> </v>
      </c>
      <c r="CR227" s="166" t="str">
        <f>'2.ورود اطلاعات'!CT227</f>
        <v xml:space="preserve"> </v>
      </c>
      <c r="CS227" s="280" t="str">
        <f t="shared" si="35"/>
        <v>تست اچ آی وی انجام نشده است</v>
      </c>
      <c r="CT227" s="166" t="str">
        <f>'2.ورود اطلاعات'!CU227</f>
        <v>خیر</v>
      </c>
      <c r="DI227" s="164"/>
      <c r="DJ227" s="164"/>
    </row>
    <row r="228" spans="1:114" s="166" customFormat="1" ht="11.65" x14ac:dyDescent="0.35">
      <c r="A228" s="144" t="str">
        <f>'2.ورود اطلاعات'!BS228</f>
        <v>خیر</v>
      </c>
      <c r="B228" s="166">
        <f>'2.ورود اطلاعات'!A228</f>
        <v>227</v>
      </c>
      <c r="C228" s="166">
        <f>'1.مشخصات مرکز'!$D$2</f>
        <v>1398</v>
      </c>
      <c r="D228" s="166" t="str">
        <f>'1.مشخصات مرکز'!$D$3</f>
        <v>انتخاب کنید ...</v>
      </c>
      <c r="E228" s="166" t="str">
        <f>'1.مشخصات مرکز'!$D$4</f>
        <v>انتخاب کنید ...</v>
      </c>
      <c r="F228" s="166" t="str">
        <f>'1.مشخصات مرکز'!$D$5</f>
        <v>انتخاب کنید ...</v>
      </c>
      <c r="G228" s="166">
        <f>'1.مشخصات مرکز'!$D$6</f>
        <v>0</v>
      </c>
      <c r="H228" s="166" t="str">
        <f>'1.مشخصات مرکز'!$D$7</f>
        <v>انتخاب کنید ...</v>
      </c>
      <c r="I228" s="166">
        <f>'1.مشخصات مرکز'!$D$8</f>
        <v>0</v>
      </c>
      <c r="J228" s="166">
        <f>'1.مشخصات مرکز'!$D$9</f>
        <v>0</v>
      </c>
      <c r="K228" s="164">
        <f>'1.مشخصات مرکز'!$D$10</f>
        <v>0</v>
      </c>
      <c r="L228" s="164">
        <f>'1.مشخصات مرکز'!$D$11</f>
        <v>0</v>
      </c>
      <c r="M228" s="166">
        <f>'2.ورود اطلاعات'!B228</f>
        <v>0</v>
      </c>
      <c r="N228" s="166">
        <f>'2.ورود اطلاعات'!C228</f>
        <v>0</v>
      </c>
      <c r="O228" s="166" t="str">
        <f>IF('2.ورود اطلاعات'!F228=0,"نامعلوم",'2.ورود اطلاعات'!F228)</f>
        <v>نامعلوم</v>
      </c>
      <c r="P228" s="166">
        <f>'2.ورود اطلاعات'!J228</f>
        <v>0</v>
      </c>
      <c r="Q228" s="166">
        <f>'2.ورود اطلاعات'!K228</f>
        <v>0</v>
      </c>
      <c r="R228" s="166">
        <f>'2.ورود اطلاعات'!L228</f>
        <v>0</v>
      </c>
      <c r="S228" s="166">
        <f>'2.ورود اطلاعات'!M228</f>
        <v>0</v>
      </c>
      <c r="T228" s="166">
        <f>'2.ورود اطلاعات'!N228</f>
        <v>0</v>
      </c>
      <c r="U228" s="166">
        <f>'2.ورود اطلاعات'!O228</f>
        <v>1398</v>
      </c>
      <c r="V228" s="166">
        <f>'2.ورود اطلاعات'!P228</f>
        <v>0</v>
      </c>
      <c r="W228" s="166">
        <f>'2.ورود اطلاعات'!Q228</f>
        <v>0</v>
      </c>
      <c r="X228" s="166">
        <f>'2.ورود اطلاعات'!R228</f>
        <v>0</v>
      </c>
      <c r="Y228" s="166">
        <f>'2.ورود اطلاعات'!S228</f>
        <v>0</v>
      </c>
      <c r="Z228" s="166">
        <f>'2.ورود اطلاعات'!T228</f>
        <v>0</v>
      </c>
      <c r="AA228" s="166">
        <f>'2.ورود اطلاعات'!U228</f>
        <v>0</v>
      </c>
      <c r="AB228" s="166">
        <f>'2.ورود اطلاعات'!V228</f>
        <v>0</v>
      </c>
      <c r="AC228" s="166">
        <f>'2.ورود اطلاعات'!W228</f>
        <v>0</v>
      </c>
      <c r="AD228" s="166">
        <f>'2.ورود اطلاعات'!X228</f>
        <v>0</v>
      </c>
      <c r="AE228" s="166">
        <f>'2.ورود اطلاعات'!Y228</f>
        <v>0</v>
      </c>
      <c r="AF228" s="166">
        <f>'2.ورود اطلاعات'!Z228</f>
        <v>0</v>
      </c>
      <c r="AG228" s="166">
        <f>'2.ورود اطلاعات'!AA228</f>
        <v>0</v>
      </c>
      <c r="AH228" s="166">
        <f>'2.ورود اطلاعات'!AB228</f>
        <v>0</v>
      </c>
      <c r="AI228" s="166">
        <f>'2.ورود اطلاعات'!AC228</f>
        <v>0</v>
      </c>
      <c r="AJ228" s="166">
        <f>'2.ورود اطلاعات'!AD228</f>
        <v>0</v>
      </c>
      <c r="AK228" s="166">
        <f>'2.ورود اطلاعات'!AE228</f>
        <v>0</v>
      </c>
      <c r="AL228" s="166">
        <f>'2.ورود اطلاعات'!AF228</f>
        <v>0</v>
      </c>
      <c r="AM228" s="166">
        <f>'2.ورود اطلاعات'!AG228</f>
        <v>0</v>
      </c>
      <c r="AN228" s="166">
        <f>'2.ورود اطلاعات'!AH228</f>
        <v>0</v>
      </c>
      <c r="AO228" s="166">
        <f>'2.ورود اطلاعات'!AI228</f>
        <v>0</v>
      </c>
      <c r="AP228" s="166" t="str">
        <f>'2.ورود اطلاعات'!AK228</f>
        <v xml:space="preserve">         </v>
      </c>
      <c r="AQ228" s="166" t="str">
        <f>'2.ورود اطلاعات'!AL228</f>
        <v>هیچکدام</v>
      </c>
      <c r="AR228" s="166" t="str">
        <f>'2.ورود اطلاعات'!AM228</f>
        <v>7.هیچکدام</v>
      </c>
      <c r="AS228" s="166" t="str">
        <f>'2.ورود اطلاعات'!AN228</f>
        <v>نامعلوم</v>
      </c>
      <c r="AT228" s="166" t="str">
        <f>'2.ورود اطلاعات'!AO228</f>
        <v>نامعلوم</v>
      </c>
      <c r="AU228" s="166" t="str">
        <f>'2.ورود اطلاعات'!CV228</f>
        <v>ارائه نشده است.</v>
      </c>
      <c r="AV228" s="166">
        <f>'2.ورود اطلاعات'!CW228</f>
        <v>0</v>
      </c>
      <c r="AW228" s="164">
        <f>'2.ورود اطلاعات'!AT228</f>
        <v>0</v>
      </c>
      <c r="AX228" s="164">
        <f>'2.ورود اطلاعات'!AU228</f>
        <v>0</v>
      </c>
      <c r="AY228" s="164">
        <f>'2.ورود اطلاعات'!AV228</f>
        <v>0</v>
      </c>
      <c r="AZ228" s="164">
        <f>'2.ورود اطلاعات'!AW228</f>
        <v>0</v>
      </c>
      <c r="BA228" s="164">
        <f>'2.ورود اطلاعات'!AX228</f>
        <v>0</v>
      </c>
      <c r="BB228" s="166">
        <f>'2.ورود اطلاعات'!BT228</f>
        <v>0</v>
      </c>
      <c r="BC228" s="166" t="str">
        <f>'2.ورود اطلاعات'!BU228</f>
        <v xml:space="preserve"> </v>
      </c>
      <c r="BD228" s="166" t="str">
        <f>'2.ورود اطلاعات'!BV228</f>
        <v xml:space="preserve"> </v>
      </c>
      <c r="BE228" s="280" t="str">
        <f t="shared" si="27"/>
        <v>تست اچ آی وی انجام نشده است</v>
      </c>
      <c r="BF228" s="164">
        <f>'2.ورود اطلاعات'!BK228</f>
        <v>0</v>
      </c>
      <c r="BG228" s="164">
        <f>'2.ورود اطلاعات'!BL228</f>
        <v>0</v>
      </c>
      <c r="BH228" s="164">
        <f>'2.ورود اطلاعات'!BM228</f>
        <v>0</v>
      </c>
      <c r="BI228" s="164">
        <f>'2.ورود اطلاعات'!BN228</f>
        <v>0</v>
      </c>
      <c r="BJ228" s="164">
        <f>'2.ورود اطلاعات'!BO228</f>
        <v>0</v>
      </c>
      <c r="BK228" s="164">
        <f>'2.ورود اطلاعات'!BP228</f>
        <v>0</v>
      </c>
      <c r="BL228" s="164">
        <f>'2.ورود اطلاعات'!BQ228</f>
        <v>0</v>
      </c>
      <c r="BM228" s="164">
        <f>'2.ورود اطلاعات'!BR228</f>
        <v>0</v>
      </c>
      <c r="BN228" s="166">
        <f>'2.ورود اطلاعات'!BW228</f>
        <v>0</v>
      </c>
      <c r="BO228" s="166" t="str">
        <f>'2.ورود اطلاعات'!BX228</f>
        <v xml:space="preserve"> </v>
      </c>
      <c r="BP228" s="166" t="str">
        <f>'2.ورود اطلاعات'!BY228</f>
        <v xml:space="preserve"> </v>
      </c>
      <c r="BQ228" s="280" t="str">
        <f t="shared" si="28"/>
        <v>تست اچ آی وی انجام نشده است</v>
      </c>
      <c r="BR228" s="166">
        <f>'2.ورود اطلاعات'!BZ228</f>
        <v>0</v>
      </c>
      <c r="BS228" s="166" t="str">
        <f>'2.ورود اطلاعات'!CA228</f>
        <v xml:space="preserve"> </v>
      </c>
      <c r="BT228" s="166" t="str">
        <f>'2.ورود اطلاعات'!CB228</f>
        <v xml:space="preserve"> </v>
      </c>
      <c r="BU228" s="280" t="str">
        <f t="shared" si="29"/>
        <v>تست اچ آی وی انجام نشده است</v>
      </c>
      <c r="BV228" s="166">
        <f>'2.ورود اطلاعات'!CC228</f>
        <v>0</v>
      </c>
      <c r="BW228" s="166" t="str">
        <f>'2.ورود اطلاعات'!CD228</f>
        <v xml:space="preserve"> </v>
      </c>
      <c r="BX228" s="166" t="str">
        <f>'2.ورود اطلاعات'!CE228</f>
        <v xml:space="preserve"> </v>
      </c>
      <c r="BY228" s="280" t="str">
        <f t="shared" si="30"/>
        <v>تست اچ آی وی انجام نشده است</v>
      </c>
      <c r="BZ228" s="166">
        <f>'2.ورود اطلاعات'!CF228</f>
        <v>0</v>
      </c>
      <c r="CA228" s="166" t="str">
        <f>'2.ورود اطلاعات'!CG228</f>
        <v xml:space="preserve"> </v>
      </c>
      <c r="CB228" s="166" t="str">
        <f>'2.ورود اطلاعات'!CH228</f>
        <v xml:space="preserve"> </v>
      </c>
      <c r="CC228" s="280" t="str">
        <f t="shared" si="31"/>
        <v>تست اچ آی وی انجام نشده است</v>
      </c>
      <c r="CD228" s="166">
        <f>'2.ورود اطلاعات'!CI228</f>
        <v>0</v>
      </c>
      <c r="CE228" s="166" t="str">
        <f>'2.ورود اطلاعات'!CJ228</f>
        <v xml:space="preserve"> </v>
      </c>
      <c r="CF228" s="166" t="str">
        <f>'2.ورود اطلاعات'!CK228</f>
        <v xml:space="preserve"> </v>
      </c>
      <c r="CG228" s="280" t="str">
        <f t="shared" si="32"/>
        <v>تست اچ آی وی انجام نشده است</v>
      </c>
      <c r="CH228" s="166">
        <f>'2.ورود اطلاعات'!CL228</f>
        <v>0</v>
      </c>
      <c r="CI228" s="166" t="str">
        <f>'2.ورود اطلاعات'!CM228</f>
        <v xml:space="preserve"> </v>
      </c>
      <c r="CJ228" s="166" t="str">
        <f>'2.ورود اطلاعات'!CN228</f>
        <v xml:space="preserve"> </v>
      </c>
      <c r="CK228" s="280" t="str">
        <f t="shared" si="33"/>
        <v>تست اچ آی وی انجام نشده است</v>
      </c>
      <c r="CL228" s="166">
        <f>'2.ورود اطلاعات'!CO228</f>
        <v>0</v>
      </c>
      <c r="CM228" s="166" t="str">
        <f>'2.ورود اطلاعات'!CP228</f>
        <v xml:space="preserve"> </v>
      </c>
      <c r="CN228" s="166" t="str">
        <f>'2.ورود اطلاعات'!CQ228</f>
        <v xml:space="preserve"> </v>
      </c>
      <c r="CO228" s="280" t="str">
        <f t="shared" si="34"/>
        <v>تست اچ آی وی انجام نشده است</v>
      </c>
      <c r="CP228" s="166">
        <f>'2.ورود اطلاعات'!CR228</f>
        <v>0</v>
      </c>
      <c r="CQ228" s="166" t="str">
        <f>'2.ورود اطلاعات'!CS228</f>
        <v xml:space="preserve"> </v>
      </c>
      <c r="CR228" s="166" t="str">
        <f>'2.ورود اطلاعات'!CT228</f>
        <v xml:space="preserve"> </v>
      </c>
      <c r="CS228" s="280" t="str">
        <f t="shared" si="35"/>
        <v>تست اچ آی وی انجام نشده است</v>
      </c>
      <c r="CT228" s="166" t="str">
        <f>'2.ورود اطلاعات'!CU228</f>
        <v>خیر</v>
      </c>
      <c r="DI228" s="164"/>
      <c r="DJ228" s="164"/>
    </row>
    <row r="229" spans="1:114" s="166" customFormat="1" ht="11.65" x14ac:dyDescent="0.35">
      <c r="A229" s="144" t="str">
        <f>'2.ورود اطلاعات'!BS229</f>
        <v>خیر</v>
      </c>
      <c r="B229" s="166">
        <f>'2.ورود اطلاعات'!A229</f>
        <v>228</v>
      </c>
      <c r="C229" s="166">
        <f>'1.مشخصات مرکز'!$D$2</f>
        <v>1398</v>
      </c>
      <c r="D229" s="166" t="str">
        <f>'1.مشخصات مرکز'!$D$3</f>
        <v>انتخاب کنید ...</v>
      </c>
      <c r="E229" s="166" t="str">
        <f>'1.مشخصات مرکز'!$D$4</f>
        <v>انتخاب کنید ...</v>
      </c>
      <c r="F229" s="166" t="str">
        <f>'1.مشخصات مرکز'!$D$5</f>
        <v>انتخاب کنید ...</v>
      </c>
      <c r="G229" s="166">
        <f>'1.مشخصات مرکز'!$D$6</f>
        <v>0</v>
      </c>
      <c r="H229" s="166" t="str">
        <f>'1.مشخصات مرکز'!$D$7</f>
        <v>انتخاب کنید ...</v>
      </c>
      <c r="I229" s="166">
        <f>'1.مشخصات مرکز'!$D$8</f>
        <v>0</v>
      </c>
      <c r="J229" s="166">
        <f>'1.مشخصات مرکز'!$D$9</f>
        <v>0</v>
      </c>
      <c r="K229" s="164">
        <f>'1.مشخصات مرکز'!$D$10</f>
        <v>0</v>
      </c>
      <c r="L229" s="164">
        <f>'1.مشخصات مرکز'!$D$11</f>
        <v>0</v>
      </c>
      <c r="M229" s="166">
        <f>'2.ورود اطلاعات'!B229</f>
        <v>0</v>
      </c>
      <c r="N229" s="166">
        <f>'2.ورود اطلاعات'!C229</f>
        <v>0</v>
      </c>
      <c r="O229" s="166" t="str">
        <f>IF('2.ورود اطلاعات'!F229=0,"نامعلوم",'2.ورود اطلاعات'!F229)</f>
        <v>نامعلوم</v>
      </c>
      <c r="P229" s="166">
        <f>'2.ورود اطلاعات'!J229</f>
        <v>0</v>
      </c>
      <c r="Q229" s="166">
        <f>'2.ورود اطلاعات'!K229</f>
        <v>0</v>
      </c>
      <c r="R229" s="166">
        <f>'2.ورود اطلاعات'!L229</f>
        <v>0</v>
      </c>
      <c r="S229" s="166">
        <f>'2.ورود اطلاعات'!M229</f>
        <v>0</v>
      </c>
      <c r="T229" s="166">
        <f>'2.ورود اطلاعات'!N229</f>
        <v>0</v>
      </c>
      <c r="U229" s="166">
        <f>'2.ورود اطلاعات'!O229</f>
        <v>1398</v>
      </c>
      <c r="V229" s="166">
        <f>'2.ورود اطلاعات'!P229</f>
        <v>0</v>
      </c>
      <c r="W229" s="166">
        <f>'2.ورود اطلاعات'!Q229</f>
        <v>0</v>
      </c>
      <c r="X229" s="166">
        <f>'2.ورود اطلاعات'!R229</f>
        <v>0</v>
      </c>
      <c r="Y229" s="166">
        <f>'2.ورود اطلاعات'!S229</f>
        <v>0</v>
      </c>
      <c r="Z229" s="166">
        <f>'2.ورود اطلاعات'!T229</f>
        <v>0</v>
      </c>
      <c r="AA229" s="166">
        <f>'2.ورود اطلاعات'!U229</f>
        <v>0</v>
      </c>
      <c r="AB229" s="166">
        <f>'2.ورود اطلاعات'!V229</f>
        <v>0</v>
      </c>
      <c r="AC229" s="166">
        <f>'2.ورود اطلاعات'!W229</f>
        <v>0</v>
      </c>
      <c r="AD229" s="166">
        <f>'2.ورود اطلاعات'!X229</f>
        <v>0</v>
      </c>
      <c r="AE229" s="166">
        <f>'2.ورود اطلاعات'!Y229</f>
        <v>0</v>
      </c>
      <c r="AF229" s="166">
        <f>'2.ورود اطلاعات'!Z229</f>
        <v>0</v>
      </c>
      <c r="AG229" s="166">
        <f>'2.ورود اطلاعات'!AA229</f>
        <v>0</v>
      </c>
      <c r="AH229" s="166">
        <f>'2.ورود اطلاعات'!AB229</f>
        <v>0</v>
      </c>
      <c r="AI229" s="166">
        <f>'2.ورود اطلاعات'!AC229</f>
        <v>0</v>
      </c>
      <c r="AJ229" s="166">
        <f>'2.ورود اطلاعات'!AD229</f>
        <v>0</v>
      </c>
      <c r="AK229" s="166">
        <f>'2.ورود اطلاعات'!AE229</f>
        <v>0</v>
      </c>
      <c r="AL229" s="166">
        <f>'2.ورود اطلاعات'!AF229</f>
        <v>0</v>
      </c>
      <c r="AM229" s="166">
        <f>'2.ورود اطلاعات'!AG229</f>
        <v>0</v>
      </c>
      <c r="AN229" s="166">
        <f>'2.ورود اطلاعات'!AH229</f>
        <v>0</v>
      </c>
      <c r="AO229" s="166">
        <f>'2.ورود اطلاعات'!AI229</f>
        <v>0</v>
      </c>
      <c r="AP229" s="166" t="str">
        <f>'2.ورود اطلاعات'!AK229</f>
        <v xml:space="preserve">         </v>
      </c>
      <c r="AQ229" s="166" t="str">
        <f>'2.ورود اطلاعات'!AL229</f>
        <v>هیچکدام</v>
      </c>
      <c r="AR229" s="166" t="str">
        <f>'2.ورود اطلاعات'!AM229</f>
        <v>7.هیچکدام</v>
      </c>
      <c r="AS229" s="166" t="str">
        <f>'2.ورود اطلاعات'!AN229</f>
        <v>نامعلوم</v>
      </c>
      <c r="AT229" s="166" t="str">
        <f>'2.ورود اطلاعات'!AO229</f>
        <v>نامعلوم</v>
      </c>
      <c r="AU229" s="166" t="str">
        <f>'2.ورود اطلاعات'!CV229</f>
        <v>ارائه نشده است.</v>
      </c>
      <c r="AV229" s="166">
        <f>'2.ورود اطلاعات'!CW229</f>
        <v>0</v>
      </c>
      <c r="AW229" s="164">
        <f>'2.ورود اطلاعات'!AT229</f>
        <v>0</v>
      </c>
      <c r="AX229" s="164">
        <f>'2.ورود اطلاعات'!AU229</f>
        <v>0</v>
      </c>
      <c r="AY229" s="164">
        <f>'2.ورود اطلاعات'!AV229</f>
        <v>0</v>
      </c>
      <c r="AZ229" s="164">
        <f>'2.ورود اطلاعات'!AW229</f>
        <v>0</v>
      </c>
      <c r="BA229" s="164">
        <f>'2.ورود اطلاعات'!AX229</f>
        <v>0</v>
      </c>
      <c r="BB229" s="166">
        <f>'2.ورود اطلاعات'!BT229</f>
        <v>0</v>
      </c>
      <c r="BC229" s="166" t="str">
        <f>'2.ورود اطلاعات'!BU229</f>
        <v xml:space="preserve"> </v>
      </c>
      <c r="BD229" s="166" t="str">
        <f>'2.ورود اطلاعات'!BV229</f>
        <v xml:space="preserve"> </v>
      </c>
      <c r="BE229" s="280" t="str">
        <f t="shared" si="27"/>
        <v>تست اچ آی وی انجام نشده است</v>
      </c>
      <c r="BF229" s="164">
        <f>'2.ورود اطلاعات'!BK229</f>
        <v>0</v>
      </c>
      <c r="BG229" s="164">
        <f>'2.ورود اطلاعات'!BL229</f>
        <v>0</v>
      </c>
      <c r="BH229" s="164">
        <f>'2.ورود اطلاعات'!BM229</f>
        <v>0</v>
      </c>
      <c r="BI229" s="164">
        <f>'2.ورود اطلاعات'!BN229</f>
        <v>0</v>
      </c>
      <c r="BJ229" s="164">
        <f>'2.ورود اطلاعات'!BO229</f>
        <v>0</v>
      </c>
      <c r="BK229" s="164">
        <f>'2.ورود اطلاعات'!BP229</f>
        <v>0</v>
      </c>
      <c r="BL229" s="164">
        <f>'2.ورود اطلاعات'!BQ229</f>
        <v>0</v>
      </c>
      <c r="BM229" s="164">
        <f>'2.ورود اطلاعات'!BR229</f>
        <v>0</v>
      </c>
      <c r="BN229" s="166">
        <f>'2.ورود اطلاعات'!BW229</f>
        <v>0</v>
      </c>
      <c r="BO229" s="166" t="str">
        <f>'2.ورود اطلاعات'!BX229</f>
        <v xml:space="preserve"> </v>
      </c>
      <c r="BP229" s="166" t="str">
        <f>'2.ورود اطلاعات'!BY229</f>
        <v xml:space="preserve"> </v>
      </c>
      <c r="BQ229" s="280" t="str">
        <f t="shared" si="28"/>
        <v>تست اچ آی وی انجام نشده است</v>
      </c>
      <c r="BR229" s="166">
        <f>'2.ورود اطلاعات'!BZ229</f>
        <v>0</v>
      </c>
      <c r="BS229" s="166" t="str">
        <f>'2.ورود اطلاعات'!CA229</f>
        <v xml:space="preserve"> </v>
      </c>
      <c r="BT229" s="166" t="str">
        <f>'2.ورود اطلاعات'!CB229</f>
        <v xml:space="preserve"> </v>
      </c>
      <c r="BU229" s="280" t="str">
        <f t="shared" si="29"/>
        <v>تست اچ آی وی انجام نشده است</v>
      </c>
      <c r="BV229" s="166">
        <f>'2.ورود اطلاعات'!CC229</f>
        <v>0</v>
      </c>
      <c r="BW229" s="166" t="str">
        <f>'2.ورود اطلاعات'!CD229</f>
        <v xml:space="preserve"> </v>
      </c>
      <c r="BX229" s="166" t="str">
        <f>'2.ورود اطلاعات'!CE229</f>
        <v xml:space="preserve"> </v>
      </c>
      <c r="BY229" s="280" t="str">
        <f t="shared" si="30"/>
        <v>تست اچ آی وی انجام نشده است</v>
      </c>
      <c r="BZ229" s="166">
        <f>'2.ورود اطلاعات'!CF229</f>
        <v>0</v>
      </c>
      <c r="CA229" s="166" t="str">
        <f>'2.ورود اطلاعات'!CG229</f>
        <v xml:space="preserve"> </v>
      </c>
      <c r="CB229" s="166" t="str">
        <f>'2.ورود اطلاعات'!CH229</f>
        <v xml:space="preserve"> </v>
      </c>
      <c r="CC229" s="280" t="str">
        <f t="shared" si="31"/>
        <v>تست اچ آی وی انجام نشده است</v>
      </c>
      <c r="CD229" s="166">
        <f>'2.ورود اطلاعات'!CI229</f>
        <v>0</v>
      </c>
      <c r="CE229" s="166" t="str">
        <f>'2.ورود اطلاعات'!CJ229</f>
        <v xml:space="preserve"> </v>
      </c>
      <c r="CF229" s="166" t="str">
        <f>'2.ورود اطلاعات'!CK229</f>
        <v xml:space="preserve"> </v>
      </c>
      <c r="CG229" s="280" t="str">
        <f t="shared" si="32"/>
        <v>تست اچ آی وی انجام نشده است</v>
      </c>
      <c r="CH229" s="166">
        <f>'2.ورود اطلاعات'!CL229</f>
        <v>0</v>
      </c>
      <c r="CI229" s="166" t="str">
        <f>'2.ورود اطلاعات'!CM229</f>
        <v xml:space="preserve"> </v>
      </c>
      <c r="CJ229" s="166" t="str">
        <f>'2.ورود اطلاعات'!CN229</f>
        <v xml:space="preserve"> </v>
      </c>
      <c r="CK229" s="280" t="str">
        <f t="shared" si="33"/>
        <v>تست اچ آی وی انجام نشده است</v>
      </c>
      <c r="CL229" s="166">
        <f>'2.ورود اطلاعات'!CO229</f>
        <v>0</v>
      </c>
      <c r="CM229" s="166" t="str">
        <f>'2.ورود اطلاعات'!CP229</f>
        <v xml:space="preserve"> </v>
      </c>
      <c r="CN229" s="166" t="str">
        <f>'2.ورود اطلاعات'!CQ229</f>
        <v xml:space="preserve"> </v>
      </c>
      <c r="CO229" s="280" t="str">
        <f t="shared" si="34"/>
        <v>تست اچ آی وی انجام نشده است</v>
      </c>
      <c r="CP229" s="166">
        <f>'2.ورود اطلاعات'!CR229</f>
        <v>0</v>
      </c>
      <c r="CQ229" s="166" t="str">
        <f>'2.ورود اطلاعات'!CS229</f>
        <v xml:space="preserve"> </v>
      </c>
      <c r="CR229" s="166" t="str">
        <f>'2.ورود اطلاعات'!CT229</f>
        <v xml:space="preserve"> </v>
      </c>
      <c r="CS229" s="280" t="str">
        <f t="shared" si="35"/>
        <v>تست اچ آی وی انجام نشده است</v>
      </c>
      <c r="CT229" s="166" t="str">
        <f>'2.ورود اطلاعات'!CU229</f>
        <v>خیر</v>
      </c>
      <c r="DI229" s="164"/>
      <c r="DJ229" s="164"/>
    </row>
    <row r="230" spans="1:114" s="166" customFormat="1" ht="11.65" x14ac:dyDescent="0.35">
      <c r="A230" s="144" t="str">
        <f>'2.ورود اطلاعات'!BS230</f>
        <v>خیر</v>
      </c>
      <c r="B230" s="166">
        <f>'2.ورود اطلاعات'!A230</f>
        <v>229</v>
      </c>
      <c r="C230" s="166">
        <f>'1.مشخصات مرکز'!$D$2</f>
        <v>1398</v>
      </c>
      <c r="D230" s="166" t="str">
        <f>'1.مشخصات مرکز'!$D$3</f>
        <v>انتخاب کنید ...</v>
      </c>
      <c r="E230" s="166" t="str">
        <f>'1.مشخصات مرکز'!$D$4</f>
        <v>انتخاب کنید ...</v>
      </c>
      <c r="F230" s="166" t="str">
        <f>'1.مشخصات مرکز'!$D$5</f>
        <v>انتخاب کنید ...</v>
      </c>
      <c r="G230" s="166">
        <f>'1.مشخصات مرکز'!$D$6</f>
        <v>0</v>
      </c>
      <c r="H230" s="166" t="str">
        <f>'1.مشخصات مرکز'!$D$7</f>
        <v>انتخاب کنید ...</v>
      </c>
      <c r="I230" s="166">
        <f>'1.مشخصات مرکز'!$D$8</f>
        <v>0</v>
      </c>
      <c r="J230" s="166">
        <f>'1.مشخصات مرکز'!$D$9</f>
        <v>0</v>
      </c>
      <c r="K230" s="164">
        <f>'1.مشخصات مرکز'!$D$10</f>
        <v>0</v>
      </c>
      <c r="L230" s="164">
        <f>'1.مشخصات مرکز'!$D$11</f>
        <v>0</v>
      </c>
      <c r="M230" s="166">
        <f>'2.ورود اطلاعات'!B230</f>
        <v>0</v>
      </c>
      <c r="N230" s="166">
        <f>'2.ورود اطلاعات'!C230</f>
        <v>0</v>
      </c>
      <c r="O230" s="166" t="str">
        <f>IF('2.ورود اطلاعات'!F230=0,"نامعلوم",'2.ورود اطلاعات'!F230)</f>
        <v>نامعلوم</v>
      </c>
      <c r="P230" s="166">
        <f>'2.ورود اطلاعات'!J230</f>
        <v>0</v>
      </c>
      <c r="Q230" s="166">
        <f>'2.ورود اطلاعات'!K230</f>
        <v>0</v>
      </c>
      <c r="R230" s="166">
        <f>'2.ورود اطلاعات'!L230</f>
        <v>0</v>
      </c>
      <c r="S230" s="166">
        <f>'2.ورود اطلاعات'!M230</f>
        <v>0</v>
      </c>
      <c r="T230" s="166">
        <f>'2.ورود اطلاعات'!N230</f>
        <v>0</v>
      </c>
      <c r="U230" s="166">
        <f>'2.ورود اطلاعات'!O230</f>
        <v>1398</v>
      </c>
      <c r="V230" s="166">
        <f>'2.ورود اطلاعات'!P230</f>
        <v>0</v>
      </c>
      <c r="W230" s="166">
        <f>'2.ورود اطلاعات'!Q230</f>
        <v>0</v>
      </c>
      <c r="X230" s="166">
        <f>'2.ورود اطلاعات'!R230</f>
        <v>0</v>
      </c>
      <c r="Y230" s="166">
        <f>'2.ورود اطلاعات'!S230</f>
        <v>0</v>
      </c>
      <c r="Z230" s="166">
        <f>'2.ورود اطلاعات'!T230</f>
        <v>0</v>
      </c>
      <c r="AA230" s="166">
        <f>'2.ورود اطلاعات'!U230</f>
        <v>0</v>
      </c>
      <c r="AB230" s="166">
        <f>'2.ورود اطلاعات'!V230</f>
        <v>0</v>
      </c>
      <c r="AC230" s="166">
        <f>'2.ورود اطلاعات'!W230</f>
        <v>0</v>
      </c>
      <c r="AD230" s="166">
        <f>'2.ورود اطلاعات'!X230</f>
        <v>0</v>
      </c>
      <c r="AE230" s="166">
        <f>'2.ورود اطلاعات'!Y230</f>
        <v>0</v>
      </c>
      <c r="AF230" s="166">
        <f>'2.ورود اطلاعات'!Z230</f>
        <v>0</v>
      </c>
      <c r="AG230" s="166">
        <f>'2.ورود اطلاعات'!AA230</f>
        <v>0</v>
      </c>
      <c r="AH230" s="166">
        <f>'2.ورود اطلاعات'!AB230</f>
        <v>0</v>
      </c>
      <c r="AI230" s="166">
        <f>'2.ورود اطلاعات'!AC230</f>
        <v>0</v>
      </c>
      <c r="AJ230" s="166">
        <f>'2.ورود اطلاعات'!AD230</f>
        <v>0</v>
      </c>
      <c r="AK230" s="166">
        <f>'2.ورود اطلاعات'!AE230</f>
        <v>0</v>
      </c>
      <c r="AL230" s="166">
        <f>'2.ورود اطلاعات'!AF230</f>
        <v>0</v>
      </c>
      <c r="AM230" s="166">
        <f>'2.ورود اطلاعات'!AG230</f>
        <v>0</v>
      </c>
      <c r="AN230" s="166">
        <f>'2.ورود اطلاعات'!AH230</f>
        <v>0</v>
      </c>
      <c r="AO230" s="166">
        <f>'2.ورود اطلاعات'!AI230</f>
        <v>0</v>
      </c>
      <c r="AP230" s="166" t="str">
        <f>'2.ورود اطلاعات'!AK230</f>
        <v xml:space="preserve">         </v>
      </c>
      <c r="AQ230" s="166" t="str">
        <f>'2.ورود اطلاعات'!AL230</f>
        <v>هیچکدام</v>
      </c>
      <c r="AR230" s="166" t="str">
        <f>'2.ورود اطلاعات'!AM230</f>
        <v>7.هیچکدام</v>
      </c>
      <c r="AS230" s="166" t="str">
        <f>'2.ورود اطلاعات'!AN230</f>
        <v>نامعلوم</v>
      </c>
      <c r="AT230" s="166" t="str">
        <f>'2.ورود اطلاعات'!AO230</f>
        <v>نامعلوم</v>
      </c>
      <c r="AU230" s="166" t="str">
        <f>'2.ورود اطلاعات'!CV230</f>
        <v>ارائه نشده است.</v>
      </c>
      <c r="AV230" s="166">
        <f>'2.ورود اطلاعات'!CW230</f>
        <v>0</v>
      </c>
      <c r="AW230" s="164">
        <f>'2.ورود اطلاعات'!AT230</f>
        <v>0</v>
      </c>
      <c r="AX230" s="164">
        <f>'2.ورود اطلاعات'!AU230</f>
        <v>0</v>
      </c>
      <c r="AY230" s="164">
        <f>'2.ورود اطلاعات'!AV230</f>
        <v>0</v>
      </c>
      <c r="AZ230" s="164">
        <f>'2.ورود اطلاعات'!AW230</f>
        <v>0</v>
      </c>
      <c r="BA230" s="164">
        <f>'2.ورود اطلاعات'!AX230</f>
        <v>0</v>
      </c>
      <c r="BB230" s="166">
        <f>'2.ورود اطلاعات'!BT230</f>
        <v>0</v>
      </c>
      <c r="BC230" s="166" t="str">
        <f>'2.ورود اطلاعات'!BU230</f>
        <v xml:space="preserve"> </v>
      </c>
      <c r="BD230" s="166" t="str">
        <f>'2.ورود اطلاعات'!BV230</f>
        <v xml:space="preserve"> </v>
      </c>
      <c r="BE230" s="280" t="str">
        <f t="shared" si="27"/>
        <v>تست اچ آی وی انجام نشده است</v>
      </c>
      <c r="BF230" s="164">
        <f>'2.ورود اطلاعات'!BK230</f>
        <v>0</v>
      </c>
      <c r="BG230" s="164">
        <f>'2.ورود اطلاعات'!BL230</f>
        <v>0</v>
      </c>
      <c r="BH230" s="164">
        <f>'2.ورود اطلاعات'!BM230</f>
        <v>0</v>
      </c>
      <c r="BI230" s="164">
        <f>'2.ورود اطلاعات'!BN230</f>
        <v>0</v>
      </c>
      <c r="BJ230" s="164">
        <f>'2.ورود اطلاعات'!BO230</f>
        <v>0</v>
      </c>
      <c r="BK230" s="164">
        <f>'2.ورود اطلاعات'!BP230</f>
        <v>0</v>
      </c>
      <c r="BL230" s="164">
        <f>'2.ورود اطلاعات'!BQ230</f>
        <v>0</v>
      </c>
      <c r="BM230" s="164">
        <f>'2.ورود اطلاعات'!BR230</f>
        <v>0</v>
      </c>
      <c r="BN230" s="166">
        <f>'2.ورود اطلاعات'!BW230</f>
        <v>0</v>
      </c>
      <c r="BO230" s="166" t="str">
        <f>'2.ورود اطلاعات'!BX230</f>
        <v xml:space="preserve"> </v>
      </c>
      <c r="BP230" s="166" t="str">
        <f>'2.ورود اطلاعات'!BY230</f>
        <v xml:space="preserve"> </v>
      </c>
      <c r="BQ230" s="280" t="str">
        <f t="shared" si="28"/>
        <v>تست اچ آی وی انجام نشده است</v>
      </c>
      <c r="BR230" s="166">
        <f>'2.ورود اطلاعات'!BZ230</f>
        <v>0</v>
      </c>
      <c r="BS230" s="166" t="str">
        <f>'2.ورود اطلاعات'!CA230</f>
        <v xml:space="preserve"> </v>
      </c>
      <c r="BT230" s="166" t="str">
        <f>'2.ورود اطلاعات'!CB230</f>
        <v xml:space="preserve"> </v>
      </c>
      <c r="BU230" s="280" t="str">
        <f t="shared" si="29"/>
        <v>تست اچ آی وی انجام نشده است</v>
      </c>
      <c r="BV230" s="166">
        <f>'2.ورود اطلاعات'!CC230</f>
        <v>0</v>
      </c>
      <c r="BW230" s="166" t="str">
        <f>'2.ورود اطلاعات'!CD230</f>
        <v xml:space="preserve"> </v>
      </c>
      <c r="BX230" s="166" t="str">
        <f>'2.ورود اطلاعات'!CE230</f>
        <v xml:space="preserve"> </v>
      </c>
      <c r="BY230" s="280" t="str">
        <f t="shared" si="30"/>
        <v>تست اچ آی وی انجام نشده است</v>
      </c>
      <c r="BZ230" s="166">
        <f>'2.ورود اطلاعات'!CF230</f>
        <v>0</v>
      </c>
      <c r="CA230" s="166" t="str">
        <f>'2.ورود اطلاعات'!CG230</f>
        <v xml:space="preserve"> </v>
      </c>
      <c r="CB230" s="166" t="str">
        <f>'2.ورود اطلاعات'!CH230</f>
        <v xml:space="preserve"> </v>
      </c>
      <c r="CC230" s="280" t="str">
        <f t="shared" si="31"/>
        <v>تست اچ آی وی انجام نشده است</v>
      </c>
      <c r="CD230" s="166">
        <f>'2.ورود اطلاعات'!CI230</f>
        <v>0</v>
      </c>
      <c r="CE230" s="166" t="str">
        <f>'2.ورود اطلاعات'!CJ230</f>
        <v xml:space="preserve"> </v>
      </c>
      <c r="CF230" s="166" t="str">
        <f>'2.ورود اطلاعات'!CK230</f>
        <v xml:space="preserve"> </v>
      </c>
      <c r="CG230" s="280" t="str">
        <f t="shared" si="32"/>
        <v>تست اچ آی وی انجام نشده است</v>
      </c>
      <c r="CH230" s="166">
        <f>'2.ورود اطلاعات'!CL230</f>
        <v>0</v>
      </c>
      <c r="CI230" s="166" t="str">
        <f>'2.ورود اطلاعات'!CM230</f>
        <v xml:space="preserve"> </v>
      </c>
      <c r="CJ230" s="166" t="str">
        <f>'2.ورود اطلاعات'!CN230</f>
        <v xml:space="preserve"> </v>
      </c>
      <c r="CK230" s="280" t="str">
        <f t="shared" si="33"/>
        <v>تست اچ آی وی انجام نشده است</v>
      </c>
      <c r="CL230" s="166">
        <f>'2.ورود اطلاعات'!CO230</f>
        <v>0</v>
      </c>
      <c r="CM230" s="166" t="str">
        <f>'2.ورود اطلاعات'!CP230</f>
        <v xml:space="preserve"> </v>
      </c>
      <c r="CN230" s="166" t="str">
        <f>'2.ورود اطلاعات'!CQ230</f>
        <v xml:space="preserve"> </v>
      </c>
      <c r="CO230" s="280" t="str">
        <f t="shared" si="34"/>
        <v>تست اچ آی وی انجام نشده است</v>
      </c>
      <c r="CP230" s="166">
        <f>'2.ورود اطلاعات'!CR230</f>
        <v>0</v>
      </c>
      <c r="CQ230" s="166" t="str">
        <f>'2.ورود اطلاعات'!CS230</f>
        <v xml:space="preserve"> </v>
      </c>
      <c r="CR230" s="166" t="str">
        <f>'2.ورود اطلاعات'!CT230</f>
        <v xml:space="preserve"> </v>
      </c>
      <c r="CS230" s="280" t="str">
        <f t="shared" si="35"/>
        <v>تست اچ آی وی انجام نشده است</v>
      </c>
      <c r="CT230" s="166" t="str">
        <f>'2.ورود اطلاعات'!CU230</f>
        <v>خیر</v>
      </c>
      <c r="DI230" s="164"/>
      <c r="DJ230" s="164"/>
    </row>
    <row r="231" spans="1:114" s="166" customFormat="1" ht="11.65" x14ac:dyDescent="0.35">
      <c r="A231" s="144" t="str">
        <f>'2.ورود اطلاعات'!BS231</f>
        <v>خیر</v>
      </c>
      <c r="B231" s="166">
        <f>'2.ورود اطلاعات'!A231</f>
        <v>230</v>
      </c>
      <c r="C231" s="166">
        <f>'1.مشخصات مرکز'!$D$2</f>
        <v>1398</v>
      </c>
      <c r="D231" s="166" t="str">
        <f>'1.مشخصات مرکز'!$D$3</f>
        <v>انتخاب کنید ...</v>
      </c>
      <c r="E231" s="166" t="str">
        <f>'1.مشخصات مرکز'!$D$4</f>
        <v>انتخاب کنید ...</v>
      </c>
      <c r="F231" s="166" t="str">
        <f>'1.مشخصات مرکز'!$D$5</f>
        <v>انتخاب کنید ...</v>
      </c>
      <c r="G231" s="166">
        <f>'1.مشخصات مرکز'!$D$6</f>
        <v>0</v>
      </c>
      <c r="H231" s="166" t="str">
        <f>'1.مشخصات مرکز'!$D$7</f>
        <v>انتخاب کنید ...</v>
      </c>
      <c r="I231" s="166">
        <f>'1.مشخصات مرکز'!$D$8</f>
        <v>0</v>
      </c>
      <c r="J231" s="166">
        <f>'1.مشخصات مرکز'!$D$9</f>
        <v>0</v>
      </c>
      <c r="K231" s="164">
        <f>'1.مشخصات مرکز'!$D$10</f>
        <v>0</v>
      </c>
      <c r="L231" s="164">
        <f>'1.مشخصات مرکز'!$D$11</f>
        <v>0</v>
      </c>
      <c r="M231" s="166">
        <f>'2.ورود اطلاعات'!B231</f>
        <v>0</v>
      </c>
      <c r="N231" s="166">
        <f>'2.ورود اطلاعات'!C231</f>
        <v>0</v>
      </c>
      <c r="O231" s="166" t="str">
        <f>IF('2.ورود اطلاعات'!F231=0,"نامعلوم",'2.ورود اطلاعات'!F231)</f>
        <v>نامعلوم</v>
      </c>
      <c r="P231" s="166">
        <f>'2.ورود اطلاعات'!J231</f>
        <v>0</v>
      </c>
      <c r="Q231" s="166">
        <f>'2.ورود اطلاعات'!K231</f>
        <v>0</v>
      </c>
      <c r="R231" s="166">
        <f>'2.ورود اطلاعات'!L231</f>
        <v>0</v>
      </c>
      <c r="S231" s="166">
        <f>'2.ورود اطلاعات'!M231</f>
        <v>0</v>
      </c>
      <c r="T231" s="166">
        <f>'2.ورود اطلاعات'!N231</f>
        <v>0</v>
      </c>
      <c r="U231" s="166">
        <f>'2.ورود اطلاعات'!O231</f>
        <v>1398</v>
      </c>
      <c r="V231" s="166">
        <f>'2.ورود اطلاعات'!P231</f>
        <v>0</v>
      </c>
      <c r="W231" s="166">
        <f>'2.ورود اطلاعات'!Q231</f>
        <v>0</v>
      </c>
      <c r="X231" s="166">
        <f>'2.ورود اطلاعات'!R231</f>
        <v>0</v>
      </c>
      <c r="Y231" s="166">
        <f>'2.ورود اطلاعات'!S231</f>
        <v>0</v>
      </c>
      <c r="Z231" s="166">
        <f>'2.ورود اطلاعات'!T231</f>
        <v>0</v>
      </c>
      <c r="AA231" s="166">
        <f>'2.ورود اطلاعات'!U231</f>
        <v>0</v>
      </c>
      <c r="AB231" s="166">
        <f>'2.ورود اطلاعات'!V231</f>
        <v>0</v>
      </c>
      <c r="AC231" s="166">
        <f>'2.ورود اطلاعات'!W231</f>
        <v>0</v>
      </c>
      <c r="AD231" s="166">
        <f>'2.ورود اطلاعات'!X231</f>
        <v>0</v>
      </c>
      <c r="AE231" s="166">
        <f>'2.ورود اطلاعات'!Y231</f>
        <v>0</v>
      </c>
      <c r="AF231" s="166">
        <f>'2.ورود اطلاعات'!Z231</f>
        <v>0</v>
      </c>
      <c r="AG231" s="166">
        <f>'2.ورود اطلاعات'!AA231</f>
        <v>0</v>
      </c>
      <c r="AH231" s="166">
        <f>'2.ورود اطلاعات'!AB231</f>
        <v>0</v>
      </c>
      <c r="AI231" s="166">
        <f>'2.ورود اطلاعات'!AC231</f>
        <v>0</v>
      </c>
      <c r="AJ231" s="166">
        <f>'2.ورود اطلاعات'!AD231</f>
        <v>0</v>
      </c>
      <c r="AK231" s="166">
        <f>'2.ورود اطلاعات'!AE231</f>
        <v>0</v>
      </c>
      <c r="AL231" s="166">
        <f>'2.ورود اطلاعات'!AF231</f>
        <v>0</v>
      </c>
      <c r="AM231" s="166">
        <f>'2.ورود اطلاعات'!AG231</f>
        <v>0</v>
      </c>
      <c r="AN231" s="166">
        <f>'2.ورود اطلاعات'!AH231</f>
        <v>0</v>
      </c>
      <c r="AO231" s="166">
        <f>'2.ورود اطلاعات'!AI231</f>
        <v>0</v>
      </c>
      <c r="AP231" s="166" t="str">
        <f>'2.ورود اطلاعات'!AK231</f>
        <v xml:space="preserve">         </v>
      </c>
      <c r="AQ231" s="166" t="str">
        <f>'2.ورود اطلاعات'!AL231</f>
        <v>هیچکدام</v>
      </c>
      <c r="AR231" s="166" t="str">
        <f>'2.ورود اطلاعات'!AM231</f>
        <v>7.هیچکدام</v>
      </c>
      <c r="AS231" s="166" t="str">
        <f>'2.ورود اطلاعات'!AN231</f>
        <v>نامعلوم</v>
      </c>
      <c r="AT231" s="166" t="str">
        <f>'2.ورود اطلاعات'!AO231</f>
        <v>نامعلوم</v>
      </c>
      <c r="AU231" s="166" t="str">
        <f>'2.ورود اطلاعات'!CV231</f>
        <v>ارائه نشده است.</v>
      </c>
      <c r="AV231" s="166">
        <f>'2.ورود اطلاعات'!CW231</f>
        <v>0</v>
      </c>
      <c r="AW231" s="164">
        <f>'2.ورود اطلاعات'!AT231</f>
        <v>0</v>
      </c>
      <c r="AX231" s="164">
        <f>'2.ورود اطلاعات'!AU231</f>
        <v>0</v>
      </c>
      <c r="AY231" s="164">
        <f>'2.ورود اطلاعات'!AV231</f>
        <v>0</v>
      </c>
      <c r="AZ231" s="164">
        <f>'2.ورود اطلاعات'!AW231</f>
        <v>0</v>
      </c>
      <c r="BA231" s="164">
        <f>'2.ورود اطلاعات'!AX231</f>
        <v>0</v>
      </c>
      <c r="BB231" s="166">
        <f>'2.ورود اطلاعات'!BT231</f>
        <v>0</v>
      </c>
      <c r="BC231" s="166" t="str">
        <f>'2.ورود اطلاعات'!BU231</f>
        <v xml:space="preserve"> </v>
      </c>
      <c r="BD231" s="166" t="str">
        <f>'2.ورود اطلاعات'!BV231</f>
        <v xml:space="preserve"> </v>
      </c>
      <c r="BE231" s="280" t="str">
        <f t="shared" si="27"/>
        <v>تست اچ آی وی انجام نشده است</v>
      </c>
      <c r="BF231" s="164">
        <f>'2.ورود اطلاعات'!BK231</f>
        <v>0</v>
      </c>
      <c r="BG231" s="164">
        <f>'2.ورود اطلاعات'!BL231</f>
        <v>0</v>
      </c>
      <c r="BH231" s="164">
        <f>'2.ورود اطلاعات'!BM231</f>
        <v>0</v>
      </c>
      <c r="BI231" s="164">
        <f>'2.ورود اطلاعات'!BN231</f>
        <v>0</v>
      </c>
      <c r="BJ231" s="164">
        <f>'2.ورود اطلاعات'!BO231</f>
        <v>0</v>
      </c>
      <c r="BK231" s="164">
        <f>'2.ورود اطلاعات'!BP231</f>
        <v>0</v>
      </c>
      <c r="BL231" s="164">
        <f>'2.ورود اطلاعات'!BQ231</f>
        <v>0</v>
      </c>
      <c r="BM231" s="164">
        <f>'2.ورود اطلاعات'!BR231</f>
        <v>0</v>
      </c>
      <c r="BN231" s="166">
        <f>'2.ورود اطلاعات'!BW231</f>
        <v>0</v>
      </c>
      <c r="BO231" s="166" t="str">
        <f>'2.ورود اطلاعات'!BX231</f>
        <v xml:space="preserve"> </v>
      </c>
      <c r="BP231" s="166" t="str">
        <f>'2.ورود اطلاعات'!BY231</f>
        <v xml:space="preserve"> </v>
      </c>
      <c r="BQ231" s="280" t="str">
        <f t="shared" si="28"/>
        <v>تست اچ آی وی انجام نشده است</v>
      </c>
      <c r="BR231" s="166">
        <f>'2.ورود اطلاعات'!BZ231</f>
        <v>0</v>
      </c>
      <c r="BS231" s="166" t="str">
        <f>'2.ورود اطلاعات'!CA231</f>
        <v xml:space="preserve"> </v>
      </c>
      <c r="BT231" s="166" t="str">
        <f>'2.ورود اطلاعات'!CB231</f>
        <v xml:space="preserve"> </v>
      </c>
      <c r="BU231" s="280" t="str">
        <f t="shared" si="29"/>
        <v>تست اچ آی وی انجام نشده است</v>
      </c>
      <c r="BV231" s="166">
        <f>'2.ورود اطلاعات'!CC231</f>
        <v>0</v>
      </c>
      <c r="BW231" s="166" t="str">
        <f>'2.ورود اطلاعات'!CD231</f>
        <v xml:space="preserve"> </v>
      </c>
      <c r="BX231" s="166" t="str">
        <f>'2.ورود اطلاعات'!CE231</f>
        <v xml:space="preserve"> </v>
      </c>
      <c r="BY231" s="280" t="str">
        <f t="shared" si="30"/>
        <v>تست اچ آی وی انجام نشده است</v>
      </c>
      <c r="BZ231" s="166">
        <f>'2.ورود اطلاعات'!CF231</f>
        <v>0</v>
      </c>
      <c r="CA231" s="166" t="str">
        <f>'2.ورود اطلاعات'!CG231</f>
        <v xml:space="preserve"> </v>
      </c>
      <c r="CB231" s="166" t="str">
        <f>'2.ورود اطلاعات'!CH231</f>
        <v xml:space="preserve"> </v>
      </c>
      <c r="CC231" s="280" t="str">
        <f t="shared" si="31"/>
        <v>تست اچ آی وی انجام نشده است</v>
      </c>
      <c r="CD231" s="166">
        <f>'2.ورود اطلاعات'!CI231</f>
        <v>0</v>
      </c>
      <c r="CE231" s="166" t="str">
        <f>'2.ورود اطلاعات'!CJ231</f>
        <v xml:space="preserve"> </v>
      </c>
      <c r="CF231" s="166" t="str">
        <f>'2.ورود اطلاعات'!CK231</f>
        <v xml:space="preserve"> </v>
      </c>
      <c r="CG231" s="280" t="str">
        <f t="shared" si="32"/>
        <v>تست اچ آی وی انجام نشده است</v>
      </c>
      <c r="CH231" s="166">
        <f>'2.ورود اطلاعات'!CL231</f>
        <v>0</v>
      </c>
      <c r="CI231" s="166" t="str">
        <f>'2.ورود اطلاعات'!CM231</f>
        <v xml:space="preserve"> </v>
      </c>
      <c r="CJ231" s="166" t="str">
        <f>'2.ورود اطلاعات'!CN231</f>
        <v xml:space="preserve"> </v>
      </c>
      <c r="CK231" s="280" t="str">
        <f t="shared" si="33"/>
        <v>تست اچ آی وی انجام نشده است</v>
      </c>
      <c r="CL231" s="166">
        <f>'2.ورود اطلاعات'!CO231</f>
        <v>0</v>
      </c>
      <c r="CM231" s="166" t="str">
        <f>'2.ورود اطلاعات'!CP231</f>
        <v xml:space="preserve"> </v>
      </c>
      <c r="CN231" s="166" t="str">
        <f>'2.ورود اطلاعات'!CQ231</f>
        <v xml:space="preserve"> </v>
      </c>
      <c r="CO231" s="280" t="str">
        <f t="shared" si="34"/>
        <v>تست اچ آی وی انجام نشده است</v>
      </c>
      <c r="CP231" s="166">
        <f>'2.ورود اطلاعات'!CR231</f>
        <v>0</v>
      </c>
      <c r="CQ231" s="166" t="str">
        <f>'2.ورود اطلاعات'!CS231</f>
        <v xml:space="preserve"> </v>
      </c>
      <c r="CR231" s="166" t="str">
        <f>'2.ورود اطلاعات'!CT231</f>
        <v xml:space="preserve"> </v>
      </c>
      <c r="CS231" s="280" t="str">
        <f t="shared" si="35"/>
        <v>تست اچ آی وی انجام نشده است</v>
      </c>
      <c r="CT231" s="166" t="str">
        <f>'2.ورود اطلاعات'!CU231</f>
        <v>خیر</v>
      </c>
      <c r="DI231" s="164"/>
      <c r="DJ231" s="164"/>
    </row>
    <row r="232" spans="1:114" s="166" customFormat="1" ht="11.65" x14ac:dyDescent="0.35">
      <c r="A232" s="144" t="str">
        <f>'2.ورود اطلاعات'!BS232</f>
        <v>خیر</v>
      </c>
      <c r="B232" s="166">
        <f>'2.ورود اطلاعات'!A232</f>
        <v>231</v>
      </c>
      <c r="C232" s="166">
        <f>'1.مشخصات مرکز'!$D$2</f>
        <v>1398</v>
      </c>
      <c r="D232" s="166" t="str">
        <f>'1.مشخصات مرکز'!$D$3</f>
        <v>انتخاب کنید ...</v>
      </c>
      <c r="E232" s="166" t="str">
        <f>'1.مشخصات مرکز'!$D$4</f>
        <v>انتخاب کنید ...</v>
      </c>
      <c r="F232" s="166" t="str">
        <f>'1.مشخصات مرکز'!$D$5</f>
        <v>انتخاب کنید ...</v>
      </c>
      <c r="G232" s="166">
        <f>'1.مشخصات مرکز'!$D$6</f>
        <v>0</v>
      </c>
      <c r="H232" s="166" t="str">
        <f>'1.مشخصات مرکز'!$D$7</f>
        <v>انتخاب کنید ...</v>
      </c>
      <c r="I232" s="166">
        <f>'1.مشخصات مرکز'!$D$8</f>
        <v>0</v>
      </c>
      <c r="J232" s="166">
        <f>'1.مشخصات مرکز'!$D$9</f>
        <v>0</v>
      </c>
      <c r="K232" s="164">
        <f>'1.مشخصات مرکز'!$D$10</f>
        <v>0</v>
      </c>
      <c r="L232" s="164">
        <f>'1.مشخصات مرکز'!$D$11</f>
        <v>0</v>
      </c>
      <c r="M232" s="166">
        <f>'2.ورود اطلاعات'!B232</f>
        <v>0</v>
      </c>
      <c r="N232" s="166">
        <f>'2.ورود اطلاعات'!C232</f>
        <v>0</v>
      </c>
      <c r="O232" s="166" t="str">
        <f>IF('2.ورود اطلاعات'!F232=0,"نامعلوم",'2.ورود اطلاعات'!F232)</f>
        <v>نامعلوم</v>
      </c>
      <c r="P232" s="166">
        <f>'2.ورود اطلاعات'!J232</f>
        <v>0</v>
      </c>
      <c r="Q232" s="166">
        <f>'2.ورود اطلاعات'!K232</f>
        <v>0</v>
      </c>
      <c r="R232" s="166">
        <f>'2.ورود اطلاعات'!L232</f>
        <v>0</v>
      </c>
      <c r="S232" s="166">
        <f>'2.ورود اطلاعات'!M232</f>
        <v>0</v>
      </c>
      <c r="T232" s="166">
        <f>'2.ورود اطلاعات'!N232</f>
        <v>0</v>
      </c>
      <c r="U232" s="166">
        <f>'2.ورود اطلاعات'!O232</f>
        <v>1398</v>
      </c>
      <c r="V232" s="166">
        <f>'2.ورود اطلاعات'!P232</f>
        <v>0</v>
      </c>
      <c r="W232" s="166">
        <f>'2.ورود اطلاعات'!Q232</f>
        <v>0</v>
      </c>
      <c r="X232" s="166">
        <f>'2.ورود اطلاعات'!R232</f>
        <v>0</v>
      </c>
      <c r="Y232" s="166">
        <f>'2.ورود اطلاعات'!S232</f>
        <v>0</v>
      </c>
      <c r="Z232" s="166">
        <f>'2.ورود اطلاعات'!T232</f>
        <v>0</v>
      </c>
      <c r="AA232" s="166">
        <f>'2.ورود اطلاعات'!U232</f>
        <v>0</v>
      </c>
      <c r="AB232" s="166">
        <f>'2.ورود اطلاعات'!V232</f>
        <v>0</v>
      </c>
      <c r="AC232" s="166">
        <f>'2.ورود اطلاعات'!W232</f>
        <v>0</v>
      </c>
      <c r="AD232" s="166">
        <f>'2.ورود اطلاعات'!X232</f>
        <v>0</v>
      </c>
      <c r="AE232" s="166">
        <f>'2.ورود اطلاعات'!Y232</f>
        <v>0</v>
      </c>
      <c r="AF232" s="166">
        <f>'2.ورود اطلاعات'!Z232</f>
        <v>0</v>
      </c>
      <c r="AG232" s="166">
        <f>'2.ورود اطلاعات'!AA232</f>
        <v>0</v>
      </c>
      <c r="AH232" s="166">
        <f>'2.ورود اطلاعات'!AB232</f>
        <v>0</v>
      </c>
      <c r="AI232" s="166">
        <f>'2.ورود اطلاعات'!AC232</f>
        <v>0</v>
      </c>
      <c r="AJ232" s="166">
        <f>'2.ورود اطلاعات'!AD232</f>
        <v>0</v>
      </c>
      <c r="AK232" s="166">
        <f>'2.ورود اطلاعات'!AE232</f>
        <v>0</v>
      </c>
      <c r="AL232" s="166">
        <f>'2.ورود اطلاعات'!AF232</f>
        <v>0</v>
      </c>
      <c r="AM232" s="166">
        <f>'2.ورود اطلاعات'!AG232</f>
        <v>0</v>
      </c>
      <c r="AN232" s="166">
        <f>'2.ورود اطلاعات'!AH232</f>
        <v>0</v>
      </c>
      <c r="AO232" s="166">
        <f>'2.ورود اطلاعات'!AI232</f>
        <v>0</v>
      </c>
      <c r="AP232" s="166" t="str">
        <f>'2.ورود اطلاعات'!AK232</f>
        <v xml:space="preserve">         </v>
      </c>
      <c r="AQ232" s="166" t="str">
        <f>'2.ورود اطلاعات'!AL232</f>
        <v>هیچکدام</v>
      </c>
      <c r="AR232" s="166" t="str">
        <f>'2.ورود اطلاعات'!AM232</f>
        <v>7.هیچکدام</v>
      </c>
      <c r="AS232" s="166" t="str">
        <f>'2.ورود اطلاعات'!AN232</f>
        <v>نامعلوم</v>
      </c>
      <c r="AT232" s="166" t="str">
        <f>'2.ورود اطلاعات'!AO232</f>
        <v>نامعلوم</v>
      </c>
      <c r="AU232" s="166" t="str">
        <f>'2.ورود اطلاعات'!CV232</f>
        <v>ارائه نشده است.</v>
      </c>
      <c r="AV232" s="166">
        <f>'2.ورود اطلاعات'!CW232</f>
        <v>0</v>
      </c>
      <c r="AW232" s="164">
        <f>'2.ورود اطلاعات'!AT232</f>
        <v>0</v>
      </c>
      <c r="AX232" s="164">
        <f>'2.ورود اطلاعات'!AU232</f>
        <v>0</v>
      </c>
      <c r="AY232" s="164">
        <f>'2.ورود اطلاعات'!AV232</f>
        <v>0</v>
      </c>
      <c r="AZ232" s="164">
        <f>'2.ورود اطلاعات'!AW232</f>
        <v>0</v>
      </c>
      <c r="BA232" s="164">
        <f>'2.ورود اطلاعات'!AX232</f>
        <v>0</v>
      </c>
      <c r="BB232" s="166">
        <f>'2.ورود اطلاعات'!BT232</f>
        <v>0</v>
      </c>
      <c r="BC232" s="166" t="str">
        <f>'2.ورود اطلاعات'!BU232</f>
        <v xml:space="preserve"> </v>
      </c>
      <c r="BD232" s="166" t="str">
        <f>'2.ورود اطلاعات'!BV232</f>
        <v xml:space="preserve"> </v>
      </c>
      <c r="BE232" s="280" t="str">
        <f t="shared" si="27"/>
        <v>تست اچ آی وی انجام نشده است</v>
      </c>
      <c r="BF232" s="164">
        <f>'2.ورود اطلاعات'!BK232</f>
        <v>0</v>
      </c>
      <c r="BG232" s="164">
        <f>'2.ورود اطلاعات'!BL232</f>
        <v>0</v>
      </c>
      <c r="BH232" s="164">
        <f>'2.ورود اطلاعات'!BM232</f>
        <v>0</v>
      </c>
      <c r="BI232" s="164">
        <f>'2.ورود اطلاعات'!BN232</f>
        <v>0</v>
      </c>
      <c r="BJ232" s="164">
        <f>'2.ورود اطلاعات'!BO232</f>
        <v>0</v>
      </c>
      <c r="BK232" s="164">
        <f>'2.ورود اطلاعات'!BP232</f>
        <v>0</v>
      </c>
      <c r="BL232" s="164">
        <f>'2.ورود اطلاعات'!BQ232</f>
        <v>0</v>
      </c>
      <c r="BM232" s="164">
        <f>'2.ورود اطلاعات'!BR232</f>
        <v>0</v>
      </c>
      <c r="BN232" s="166">
        <f>'2.ورود اطلاعات'!BW232</f>
        <v>0</v>
      </c>
      <c r="BO232" s="166" t="str">
        <f>'2.ورود اطلاعات'!BX232</f>
        <v xml:space="preserve"> </v>
      </c>
      <c r="BP232" s="166" t="str">
        <f>'2.ورود اطلاعات'!BY232</f>
        <v xml:space="preserve"> </v>
      </c>
      <c r="BQ232" s="280" t="str">
        <f t="shared" si="28"/>
        <v>تست اچ آی وی انجام نشده است</v>
      </c>
      <c r="BR232" s="166">
        <f>'2.ورود اطلاعات'!BZ232</f>
        <v>0</v>
      </c>
      <c r="BS232" s="166" t="str">
        <f>'2.ورود اطلاعات'!CA232</f>
        <v xml:space="preserve"> </v>
      </c>
      <c r="BT232" s="166" t="str">
        <f>'2.ورود اطلاعات'!CB232</f>
        <v xml:space="preserve"> </v>
      </c>
      <c r="BU232" s="280" t="str">
        <f t="shared" si="29"/>
        <v>تست اچ آی وی انجام نشده است</v>
      </c>
      <c r="BV232" s="166">
        <f>'2.ورود اطلاعات'!CC232</f>
        <v>0</v>
      </c>
      <c r="BW232" s="166" t="str">
        <f>'2.ورود اطلاعات'!CD232</f>
        <v xml:space="preserve"> </v>
      </c>
      <c r="BX232" s="166" t="str">
        <f>'2.ورود اطلاعات'!CE232</f>
        <v xml:space="preserve"> </v>
      </c>
      <c r="BY232" s="280" t="str">
        <f t="shared" si="30"/>
        <v>تست اچ آی وی انجام نشده است</v>
      </c>
      <c r="BZ232" s="166">
        <f>'2.ورود اطلاعات'!CF232</f>
        <v>0</v>
      </c>
      <c r="CA232" s="166" t="str">
        <f>'2.ورود اطلاعات'!CG232</f>
        <v xml:space="preserve"> </v>
      </c>
      <c r="CB232" s="166" t="str">
        <f>'2.ورود اطلاعات'!CH232</f>
        <v xml:space="preserve"> </v>
      </c>
      <c r="CC232" s="280" t="str">
        <f t="shared" si="31"/>
        <v>تست اچ آی وی انجام نشده است</v>
      </c>
      <c r="CD232" s="166">
        <f>'2.ورود اطلاعات'!CI232</f>
        <v>0</v>
      </c>
      <c r="CE232" s="166" t="str">
        <f>'2.ورود اطلاعات'!CJ232</f>
        <v xml:space="preserve"> </v>
      </c>
      <c r="CF232" s="166" t="str">
        <f>'2.ورود اطلاعات'!CK232</f>
        <v xml:space="preserve"> </v>
      </c>
      <c r="CG232" s="280" t="str">
        <f t="shared" si="32"/>
        <v>تست اچ آی وی انجام نشده است</v>
      </c>
      <c r="CH232" s="166">
        <f>'2.ورود اطلاعات'!CL232</f>
        <v>0</v>
      </c>
      <c r="CI232" s="166" t="str">
        <f>'2.ورود اطلاعات'!CM232</f>
        <v xml:space="preserve"> </v>
      </c>
      <c r="CJ232" s="166" t="str">
        <f>'2.ورود اطلاعات'!CN232</f>
        <v xml:space="preserve"> </v>
      </c>
      <c r="CK232" s="280" t="str">
        <f t="shared" si="33"/>
        <v>تست اچ آی وی انجام نشده است</v>
      </c>
      <c r="CL232" s="166">
        <f>'2.ورود اطلاعات'!CO232</f>
        <v>0</v>
      </c>
      <c r="CM232" s="166" t="str">
        <f>'2.ورود اطلاعات'!CP232</f>
        <v xml:space="preserve"> </v>
      </c>
      <c r="CN232" s="166" t="str">
        <f>'2.ورود اطلاعات'!CQ232</f>
        <v xml:space="preserve"> </v>
      </c>
      <c r="CO232" s="280" t="str">
        <f t="shared" si="34"/>
        <v>تست اچ آی وی انجام نشده است</v>
      </c>
      <c r="CP232" s="166">
        <f>'2.ورود اطلاعات'!CR232</f>
        <v>0</v>
      </c>
      <c r="CQ232" s="166" t="str">
        <f>'2.ورود اطلاعات'!CS232</f>
        <v xml:space="preserve"> </v>
      </c>
      <c r="CR232" s="166" t="str">
        <f>'2.ورود اطلاعات'!CT232</f>
        <v xml:space="preserve"> </v>
      </c>
      <c r="CS232" s="280" t="str">
        <f t="shared" si="35"/>
        <v>تست اچ آی وی انجام نشده است</v>
      </c>
      <c r="CT232" s="166" t="str">
        <f>'2.ورود اطلاعات'!CU232</f>
        <v>خیر</v>
      </c>
      <c r="DI232" s="164"/>
      <c r="DJ232" s="164"/>
    </row>
    <row r="233" spans="1:114" s="166" customFormat="1" ht="11.65" x14ac:dyDescent="0.35">
      <c r="A233" s="144" t="str">
        <f>'2.ورود اطلاعات'!BS233</f>
        <v>خیر</v>
      </c>
      <c r="B233" s="166">
        <f>'2.ورود اطلاعات'!A233</f>
        <v>232</v>
      </c>
      <c r="C233" s="166">
        <f>'1.مشخصات مرکز'!$D$2</f>
        <v>1398</v>
      </c>
      <c r="D233" s="166" t="str">
        <f>'1.مشخصات مرکز'!$D$3</f>
        <v>انتخاب کنید ...</v>
      </c>
      <c r="E233" s="166" t="str">
        <f>'1.مشخصات مرکز'!$D$4</f>
        <v>انتخاب کنید ...</v>
      </c>
      <c r="F233" s="166" t="str">
        <f>'1.مشخصات مرکز'!$D$5</f>
        <v>انتخاب کنید ...</v>
      </c>
      <c r="G233" s="166">
        <f>'1.مشخصات مرکز'!$D$6</f>
        <v>0</v>
      </c>
      <c r="H233" s="166" t="str">
        <f>'1.مشخصات مرکز'!$D$7</f>
        <v>انتخاب کنید ...</v>
      </c>
      <c r="I233" s="166">
        <f>'1.مشخصات مرکز'!$D$8</f>
        <v>0</v>
      </c>
      <c r="J233" s="166">
        <f>'1.مشخصات مرکز'!$D$9</f>
        <v>0</v>
      </c>
      <c r="K233" s="164">
        <f>'1.مشخصات مرکز'!$D$10</f>
        <v>0</v>
      </c>
      <c r="L233" s="164">
        <f>'1.مشخصات مرکز'!$D$11</f>
        <v>0</v>
      </c>
      <c r="M233" s="166">
        <f>'2.ورود اطلاعات'!B233</f>
        <v>0</v>
      </c>
      <c r="N233" s="166">
        <f>'2.ورود اطلاعات'!C233</f>
        <v>0</v>
      </c>
      <c r="O233" s="166" t="str">
        <f>IF('2.ورود اطلاعات'!F233=0,"نامعلوم",'2.ورود اطلاعات'!F233)</f>
        <v>نامعلوم</v>
      </c>
      <c r="P233" s="166">
        <f>'2.ورود اطلاعات'!J233</f>
        <v>0</v>
      </c>
      <c r="Q233" s="166">
        <f>'2.ورود اطلاعات'!K233</f>
        <v>0</v>
      </c>
      <c r="R233" s="166">
        <f>'2.ورود اطلاعات'!L233</f>
        <v>0</v>
      </c>
      <c r="S233" s="166">
        <f>'2.ورود اطلاعات'!M233</f>
        <v>0</v>
      </c>
      <c r="T233" s="166">
        <f>'2.ورود اطلاعات'!N233</f>
        <v>0</v>
      </c>
      <c r="U233" s="166">
        <f>'2.ورود اطلاعات'!O233</f>
        <v>1398</v>
      </c>
      <c r="V233" s="166">
        <f>'2.ورود اطلاعات'!P233</f>
        <v>0</v>
      </c>
      <c r="W233" s="166">
        <f>'2.ورود اطلاعات'!Q233</f>
        <v>0</v>
      </c>
      <c r="X233" s="166">
        <f>'2.ورود اطلاعات'!R233</f>
        <v>0</v>
      </c>
      <c r="Y233" s="166">
        <f>'2.ورود اطلاعات'!S233</f>
        <v>0</v>
      </c>
      <c r="Z233" s="166">
        <f>'2.ورود اطلاعات'!T233</f>
        <v>0</v>
      </c>
      <c r="AA233" s="166">
        <f>'2.ورود اطلاعات'!U233</f>
        <v>0</v>
      </c>
      <c r="AB233" s="166">
        <f>'2.ورود اطلاعات'!V233</f>
        <v>0</v>
      </c>
      <c r="AC233" s="166">
        <f>'2.ورود اطلاعات'!W233</f>
        <v>0</v>
      </c>
      <c r="AD233" s="166">
        <f>'2.ورود اطلاعات'!X233</f>
        <v>0</v>
      </c>
      <c r="AE233" s="166">
        <f>'2.ورود اطلاعات'!Y233</f>
        <v>0</v>
      </c>
      <c r="AF233" s="166">
        <f>'2.ورود اطلاعات'!Z233</f>
        <v>0</v>
      </c>
      <c r="AG233" s="166">
        <f>'2.ورود اطلاعات'!AA233</f>
        <v>0</v>
      </c>
      <c r="AH233" s="166">
        <f>'2.ورود اطلاعات'!AB233</f>
        <v>0</v>
      </c>
      <c r="AI233" s="166">
        <f>'2.ورود اطلاعات'!AC233</f>
        <v>0</v>
      </c>
      <c r="AJ233" s="166">
        <f>'2.ورود اطلاعات'!AD233</f>
        <v>0</v>
      </c>
      <c r="AK233" s="166">
        <f>'2.ورود اطلاعات'!AE233</f>
        <v>0</v>
      </c>
      <c r="AL233" s="166">
        <f>'2.ورود اطلاعات'!AF233</f>
        <v>0</v>
      </c>
      <c r="AM233" s="166">
        <f>'2.ورود اطلاعات'!AG233</f>
        <v>0</v>
      </c>
      <c r="AN233" s="166">
        <f>'2.ورود اطلاعات'!AH233</f>
        <v>0</v>
      </c>
      <c r="AO233" s="166">
        <f>'2.ورود اطلاعات'!AI233</f>
        <v>0</v>
      </c>
      <c r="AP233" s="166" t="str">
        <f>'2.ورود اطلاعات'!AK233</f>
        <v xml:space="preserve">         </v>
      </c>
      <c r="AQ233" s="166" t="str">
        <f>'2.ورود اطلاعات'!AL233</f>
        <v>هیچکدام</v>
      </c>
      <c r="AR233" s="166" t="str">
        <f>'2.ورود اطلاعات'!AM233</f>
        <v>7.هیچکدام</v>
      </c>
      <c r="AS233" s="166" t="str">
        <f>'2.ورود اطلاعات'!AN233</f>
        <v>نامعلوم</v>
      </c>
      <c r="AT233" s="166" t="str">
        <f>'2.ورود اطلاعات'!AO233</f>
        <v>نامعلوم</v>
      </c>
      <c r="AU233" s="166" t="str">
        <f>'2.ورود اطلاعات'!CV233</f>
        <v>ارائه نشده است.</v>
      </c>
      <c r="AV233" s="166">
        <f>'2.ورود اطلاعات'!CW233</f>
        <v>0</v>
      </c>
      <c r="AW233" s="164">
        <f>'2.ورود اطلاعات'!AT233</f>
        <v>0</v>
      </c>
      <c r="AX233" s="164">
        <f>'2.ورود اطلاعات'!AU233</f>
        <v>0</v>
      </c>
      <c r="AY233" s="164">
        <f>'2.ورود اطلاعات'!AV233</f>
        <v>0</v>
      </c>
      <c r="AZ233" s="164">
        <f>'2.ورود اطلاعات'!AW233</f>
        <v>0</v>
      </c>
      <c r="BA233" s="164">
        <f>'2.ورود اطلاعات'!AX233</f>
        <v>0</v>
      </c>
      <c r="BB233" s="166">
        <f>'2.ورود اطلاعات'!BT233</f>
        <v>0</v>
      </c>
      <c r="BC233" s="166" t="str">
        <f>'2.ورود اطلاعات'!BU233</f>
        <v xml:space="preserve"> </v>
      </c>
      <c r="BD233" s="166" t="str">
        <f>'2.ورود اطلاعات'!BV233</f>
        <v xml:space="preserve"> </v>
      </c>
      <c r="BE233" s="280" t="str">
        <f t="shared" si="27"/>
        <v>تست اچ آی وی انجام نشده است</v>
      </c>
      <c r="BF233" s="164">
        <f>'2.ورود اطلاعات'!BK233</f>
        <v>0</v>
      </c>
      <c r="BG233" s="164">
        <f>'2.ورود اطلاعات'!BL233</f>
        <v>0</v>
      </c>
      <c r="BH233" s="164">
        <f>'2.ورود اطلاعات'!BM233</f>
        <v>0</v>
      </c>
      <c r="BI233" s="164">
        <f>'2.ورود اطلاعات'!BN233</f>
        <v>0</v>
      </c>
      <c r="BJ233" s="164">
        <f>'2.ورود اطلاعات'!BO233</f>
        <v>0</v>
      </c>
      <c r="BK233" s="164">
        <f>'2.ورود اطلاعات'!BP233</f>
        <v>0</v>
      </c>
      <c r="BL233" s="164">
        <f>'2.ورود اطلاعات'!BQ233</f>
        <v>0</v>
      </c>
      <c r="BM233" s="164">
        <f>'2.ورود اطلاعات'!BR233</f>
        <v>0</v>
      </c>
      <c r="BN233" s="166">
        <f>'2.ورود اطلاعات'!BW233</f>
        <v>0</v>
      </c>
      <c r="BO233" s="166" t="str">
        <f>'2.ورود اطلاعات'!BX233</f>
        <v xml:space="preserve"> </v>
      </c>
      <c r="BP233" s="166" t="str">
        <f>'2.ورود اطلاعات'!BY233</f>
        <v xml:space="preserve"> </v>
      </c>
      <c r="BQ233" s="280" t="str">
        <f t="shared" si="28"/>
        <v>تست اچ آی وی انجام نشده است</v>
      </c>
      <c r="BR233" s="166">
        <f>'2.ورود اطلاعات'!BZ233</f>
        <v>0</v>
      </c>
      <c r="BS233" s="166" t="str">
        <f>'2.ورود اطلاعات'!CA233</f>
        <v xml:space="preserve"> </v>
      </c>
      <c r="BT233" s="166" t="str">
        <f>'2.ورود اطلاعات'!CB233</f>
        <v xml:space="preserve"> </v>
      </c>
      <c r="BU233" s="280" t="str">
        <f t="shared" si="29"/>
        <v>تست اچ آی وی انجام نشده است</v>
      </c>
      <c r="BV233" s="166">
        <f>'2.ورود اطلاعات'!CC233</f>
        <v>0</v>
      </c>
      <c r="BW233" s="166" t="str">
        <f>'2.ورود اطلاعات'!CD233</f>
        <v xml:space="preserve"> </v>
      </c>
      <c r="BX233" s="166" t="str">
        <f>'2.ورود اطلاعات'!CE233</f>
        <v xml:space="preserve"> </v>
      </c>
      <c r="BY233" s="280" t="str">
        <f t="shared" si="30"/>
        <v>تست اچ آی وی انجام نشده است</v>
      </c>
      <c r="BZ233" s="166">
        <f>'2.ورود اطلاعات'!CF233</f>
        <v>0</v>
      </c>
      <c r="CA233" s="166" t="str">
        <f>'2.ورود اطلاعات'!CG233</f>
        <v xml:space="preserve"> </v>
      </c>
      <c r="CB233" s="166" t="str">
        <f>'2.ورود اطلاعات'!CH233</f>
        <v xml:space="preserve"> </v>
      </c>
      <c r="CC233" s="280" t="str">
        <f t="shared" si="31"/>
        <v>تست اچ آی وی انجام نشده است</v>
      </c>
      <c r="CD233" s="166">
        <f>'2.ورود اطلاعات'!CI233</f>
        <v>0</v>
      </c>
      <c r="CE233" s="166" t="str">
        <f>'2.ورود اطلاعات'!CJ233</f>
        <v xml:space="preserve"> </v>
      </c>
      <c r="CF233" s="166" t="str">
        <f>'2.ورود اطلاعات'!CK233</f>
        <v xml:space="preserve"> </v>
      </c>
      <c r="CG233" s="280" t="str">
        <f t="shared" si="32"/>
        <v>تست اچ آی وی انجام نشده است</v>
      </c>
      <c r="CH233" s="166">
        <f>'2.ورود اطلاعات'!CL233</f>
        <v>0</v>
      </c>
      <c r="CI233" s="166" t="str">
        <f>'2.ورود اطلاعات'!CM233</f>
        <v xml:space="preserve"> </v>
      </c>
      <c r="CJ233" s="166" t="str">
        <f>'2.ورود اطلاعات'!CN233</f>
        <v xml:space="preserve"> </v>
      </c>
      <c r="CK233" s="280" t="str">
        <f t="shared" si="33"/>
        <v>تست اچ آی وی انجام نشده است</v>
      </c>
      <c r="CL233" s="166">
        <f>'2.ورود اطلاعات'!CO233</f>
        <v>0</v>
      </c>
      <c r="CM233" s="166" t="str">
        <f>'2.ورود اطلاعات'!CP233</f>
        <v xml:space="preserve"> </v>
      </c>
      <c r="CN233" s="166" t="str">
        <f>'2.ورود اطلاعات'!CQ233</f>
        <v xml:space="preserve"> </v>
      </c>
      <c r="CO233" s="280" t="str">
        <f t="shared" si="34"/>
        <v>تست اچ آی وی انجام نشده است</v>
      </c>
      <c r="CP233" s="166">
        <f>'2.ورود اطلاعات'!CR233</f>
        <v>0</v>
      </c>
      <c r="CQ233" s="166" t="str">
        <f>'2.ورود اطلاعات'!CS233</f>
        <v xml:space="preserve"> </v>
      </c>
      <c r="CR233" s="166" t="str">
        <f>'2.ورود اطلاعات'!CT233</f>
        <v xml:space="preserve"> </v>
      </c>
      <c r="CS233" s="280" t="str">
        <f t="shared" si="35"/>
        <v>تست اچ آی وی انجام نشده است</v>
      </c>
      <c r="CT233" s="166" t="str">
        <f>'2.ورود اطلاعات'!CU233</f>
        <v>خیر</v>
      </c>
      <c r="DI233" s="164"/>
      <c r="DJ233" s="164"/>
    </row>
    <row r="234" spans="1:114" s="166" customFormat="1" ht="11.65" x14ac:dyDescent="0.35">
      <c r="A234" s="144" t="str">
        <f>'2.ورود اطلاعات'!BS234</f>
        <v>خیر</v>
      </c>
      <c r="B234" s="166">
        <f>'2.ورود اطلاعات'!A234</f>
        <v>233</v>
      </c>
      <c r="C234" s="166">
        <f>'1.مشخصات مرکز'!$D$2</f>
        <v>1398</v>
      </c>
      <c r="D234" s="166" t="str">
        <f>'1.مشخصات مرکز'!$D$3</f>
        <v>انتخاب کنید ...</v>
      </c>
      <c r="E234" s="166" t="str">
        <f>'1.مشخصات مرکز'!$D$4</f>
        <v>انتخاب کنید ...</v>
      </c>
      <c r="F234" s="166" t="str">
        <f>'1.مشخصات مرکز'!$D$5</f>
        <v>انتخاب کنید ...</v>
      </c>
      <c r="G234" s="166">
        <f>'1.مشخصات مرکز'!$D$6</f>
        <v>0</v>
      </c>
      <c r="H234" s="166" t="str">
        <f>'1.مشخصات مرکز'!$D$7</f>
        <v>انتخاب کنید ...</v>
      </c>
      <c r="I234" s="166">
        <f>'1.مشخصات مرکز'!$D$8</f>
        <v>0</v>
      </c>
      <c r="J234" s="166">
        <f>'1.مشخصات مرکز'!$D$9</f>
        <v>0</v>
      </c>
      <c r="K234" s="164">
        <f>'1.مشخصات مرکز'!$D$10</f>
        <v>0</v>
      </c>
      <c r="L234" s="164">
        <f>'1.مشخصات مرکز'!$D$11</f>
        <v>0</v>
      </c>
      <c r="M234" s="166">
        <f>'2.ورود اطلاعات'!B234</f>
        <v>0</v>
      </c>
      <c r="N234" s="166">
        <f>'2.ورود اطلاعات'!C234</f>
        <v>0</v>
      </c>
      <c r="O234" s="166" t="str">
        <f>IF('2.ورود اطلاعات'!F234=0,"نامعلوم",'2.ورود اطلاعات'!F234)</f>
        <v>نامعلوم</v>
      </c>
      <c r="P234" s="166">
        <f>'2.ورود اطلاعات'!J234</f>
        <v>0</v>
      </c>
      <c r="Q234" s="166">
        <f>'2.ورود اطلاعات'!K234</f>
        <v>0</v>
      </c>
      <c r="R234" s="166">
        <f>'2.ورود اطلاعات'!L234</f>
        <v>0</v>
      </c>
      <c r="S234" s="166">
        <f>'2.ورود اطلاعات'!M234</f>
        <v>0</v>
      </c>
      <c r="T234" s="166">
        <f>'2.ورود اطلاعات'!N234</f>
        <v>0</v>
      </c>
      <c r="U234" s="166">
        <f>'2.ورود اطلاعات'!O234</f>
        <v>1398</v>
      </c>
      <c r="V234" s="166">
        <f>'2.ورود اطلاعات'!P234</f>
        <v>0</v>
      </c>
      <c r="W234" s="166">
        <f>'2.ورود اطلاعات'!Q234</f>
        <v>0</v>
      </c>
      <c r="X234" s="166">
        <f>'2.ورود اطلاعات'!R234</f>
        <v>0</v>
      </c>
      <c r="Y234" s="166">
        <f>'2.ورود اطلاعات'!S234</f>
        <v>0</v>
      </c>
      <c r="Z234" s="166">
        <f>'2.ورود اطلاعات'!T234</f>
        <v>0</v>
      </c>
      <c r="AA234" s="166">
        <f>'2.ورود اطلاعات'!U234</f>
        <v>0</v>
      </c>
      <c r="AB234" s="166">
        <f>'2.ورود اطلاعات'!V234</f>
        <v>0</v>
      </c>
      <c r="AC234" s="166">
        <f>'2.ورود اطلاعات'!W234</f>
        <v>0</v>
      </c>
      <c r="AD234" s="166">
        <f>'2.ورود اطلاعات'!X234</f>
        <v>0</v>
      </c>
      <c r="AE234" s="166">
        <f>'2.ورود اطلاعات'!Y234</f>
        <v>0</v>
      </c>
      <c r="AF234" s="166">
        <f>'2.ورود اطلاعات'!Z234</f>
        <v>0</v>
      </c>
      <c r="AG234" s="166">
        <f>'2.ورود اطلاعات'!AA234</f>
        <v>0</v>
      </c>
      <c r="AH234" s="166">
        <f>'2.ورود اطلاعات'!AB234</f>
        <v>0</v>
      </c>
      <c r="AI234" s="166">
        <f>'2.ورود اطلاعات'!AC234</f>
        <v>0</v>
      </c>
      <c r="AJ234" s="166">
        <f>'2.ورود اطلاعات'!AD234</f>
        <v>0</v>
      </c>
      <c r="AK234" s="166">
        <f>'2.ورود اطلاعات'!AE234</f>
        <v>0</v>
      </c>
      <c r="AL234" s="166">
        <f>'2.ورود اطلاعات'!AF234</f>
        <v>0</v>
      </c>
      <c r="AM234" s="166">
        <f>'2.ورود اطلاعات'!AG234</f>
        <v>0</v>
      </c>
      <c r="AN234" s="166">
        <f>'2.ورود اطلاعات'!AH234</f>
        <v>0</v>
      </c>
      <c r="AO234" s="166">
        <f>'2.ورود اطلاعات'!AI234</f>
        <v>0</v>
      </c>
      <c r="AP234" s="166" t="str">
        <f>'2.ورود اطلاعات'!AK234</f>
        <v xml:space="preserve">         </v>
      </c>
      <c r="AQ234" s="166" t="str">
        <f>'2.ورود اطلاعات'!AL234</f>
        <v>هیچکدام</v>
      </c>
      <c r="AR234" s="166" t="str">
        <f>'2.ورود اطلاعات'!AM234</f>
        <v>7.هیچکدام</v>
      </c>
      <c r="AS234" s="166" t="str">
        <f>'2.ورود اطلاعات'!AN234</f>
        <v>نامعلوم</v>
      </c>
      <c r="AT234" s="166" t="str">
        <f>'2.ورود اطلاعات'!AO234</f>
        <v>نامعلوم</v>
      </c>
      <c r="AU234" s="166" t="str">
        <f>'2.ورود اطلاعات'!CV234</f>
        <v>ارائه نشده است.</v>
      </c>
      <c r="AV234" s="166">
        <f>'2.ورود اطلاعات'!CW234</f>
        <v>0</v>
      </c>
      <c r="AW234" s="164">
        <f>'2.ورود اطلاعات'!AT234</f>
        <v>0</v>
      </c>
      <c r="AX234" s="164">
        <f>'2.ورود اطلاعات'!AU234</f>
        <v>0</v>
      </c>
      <c r="AY234" s="164">
        <f>'2.ورود اطلاعات'!AV234</f>
        <v>0</v>
      </c>
      <c r="AZ234" s="164">
        <f>'2.ورود اطلاعات'!AW234</f>
        <v>0</v>
      </c>
      <c r="BA234" s="164">
        <f>'2.ورود اطلاعات'!AX234</f>
        <v>0</v>
      </c>
      <c r="BB234" s="166">
        <f>'2.ورود اطلاعات'!BT234</f>
        <v>0</v>
      </c>
      <c r="BC234" s="166" t="str">
        <f>'2.ورود اطلاعات'!BU234</f>
        <v xml:space="preserve"> </v>
      </c>
      <c r="BD234" s="166" t="str">
        <f>'2.ورود اطلاعات'!BV234</f>
        <v xml:space="preserve"> </v>
      </c>
      <c r="BE234" s="280" t="str">
        <f t="shared" si="27"/>
        <v>تست اچ آی وی انجام نشده است</v>
      </c>
      <c r="BF234" s="164">
        <f>'2.ورود اطلاعات'!BK234</f>
        <v>0</v>
      </c>
      <c r="BG234" s="164">
        <f>'2.ورود اطلاعات'!BL234</f>
        <v>0</v>
      </c>
      <c r="BH234" s="164">
        <f>'2.ورود اطلاعات'!BM234</f>
        <v>0</v>
      </c>
      <c r="BI234" s="164">
        <f>'2.ورود اطلاعات'!BN234</f>
        <v>0</v>
      </c>
      <c r="BJ234" s="164">
        <f>'2.ورود اطلاعات'!BO234</f>
        <v>0</v>
      </c>
      <c r="BK234" s="164">
        <f>'2.ورود اطلاعات'!BP234</f>
        <v>0</v>
      </c>
      <c r="BL234" s="164">
        <f>'2.ورود اطلاعات'!BQ234</f>
        <v>0</v>
      </c>
      <c r="BM234" s="164">
        <f>'2.ورود اطلاعات'!BR234</f>
        <v>0</v>
      </c>
      <c r="BN234" s="166">
        <f>'2.ورود اطلاعات'!BW234</f>
        <v>0</v>
      </c>
      <c r="BO234" s="166" t="str">
        <f>'2.ورود اطلاعات'!BX234</f>
        <v xml:space="preserve"> </v>
      </c>
      <c r="BP234" s="166" t="str">
        <f>'2.ورود اطلاعات'!BY234</f>
        <v xml:space="preserve"> </v>
      </c>
      <c r="BQ234" s="280" t="str">
        <f t="shared" si="28"/>
        <v>تست اچ آی وی انجام نشده است</v>
      </c>
      <c r="BR234" s="166">
        <f>'2.ورود اطلاعات'!BZ234</f>
        <v>0</v>
      </c>
      <c r="BS234" s="166" t="str">
        <f>'2.ورود اطلاعات'!CA234</f>
        <v xml:space="preserve"> </v>
      </c>
      <c r="BT234" s="166" t="str">
        <f>'2.ورود اطلاعات'!CB234</f>
        <v xml:space="preserve"> </v>
      </c>
      <c r="BU234" s="280" t="str">
        <f t="shared" si="29"/>
        <v>تست اچ آی وی انجام نشده است</v>
      </c>
      <c r="BV234" s="166">
        <f>'2.ورود اطلاعات'!CC234</f>
        <v>0</v>
      </c>
      <c r="BW234" s="166" t="str">
        <f>'2.ورود اطلاعات'!CD234</f>
        <v xml:space="preserve"> </v>
      </c>
      <c r="BX234" s="166" t="str">
        <f>'2.ورود اطلاعات'!CE234</f>
        <v xml:space="preserve"> </v>
      </c>
      <c r="BY234" s="280" t="str">
        <f t="shared" si="30"/>
        <v>تست اچ آی وی انجام نشده است</v>
      </c>
      <c r="BZ234" s="166">
        <f>'2.ورود اطلاعات'!CF234</f>
        <v>0</v>
      </c>
      <c r="CA234" s="166" t="str">
        <f>'2.ورود اطلاعات'!CG234</f>
        <v xml:space="preserve"> </v>
      </c>
      <c r="CB234" s="166" t="str">
        <f>'2.ورود اطلاعات'!CH234</f>
        <v xml:space="preserve"> </v>
      </c>
      <c r="CC234" s="280" t="str">
        <f t="shared" si="31"/>
        <v>تست اچ آی وی انجام نشده است</v>
      </c>
      <c r="CD234" s="166">
        <f>'2.ورود اطلاعات'!CI234</f>
        <v>0</v>
      </c>
      <c r="CE234" s="166" t="str">
        <f>'2.ورود اطلاعات'!CJ234</f>
        <v xml:space="preserve"> </v>
      </c>
      <c r="CF234" s="166" t="str">
        <f>'2.ورود اطلاعات'!CK234</f>
        <v xml:space="preserve"> </v>
      </c>
      <c r="CG234" s="280" t="str">
        <f t="shared" si="32"/>
        <v>تست اچ آی وی انجام نشده است</v>
      </c>
      <c r="CH234" s="166">
        <f>'2.ورود اطلاعات'!CL234</f>
        <v>0</v>
      </c>
      <c r="CI234" s="166" t="str">
        <f>'2.ورود اطلاعات'!CM234</f>
        <v xml:space="preserve"> </v>
      </c>
      <c r="CJ234" s="166" t="str">
        <f>'2.ورود اطلاعات'!CN234</f>
        <v xml:space="preserve"> </v>
      </c>
      <c r="CK234" s="280" t="str">
        <f t="shared" si="33"/>
        <v>تست اچ آی وی انجام نشده است</v>
      </c>
      <c r="CL234" s="166">
        <f>'2.ورود اطلاعات'!CO234</f>
        <v>0</v>
      </c>
      <c r="CM234" s="166" t="str">
        <f>'2.ورود اطلاعات'!CP234</f>
        <v xml:space="preserve"> </v>
      </c>
      <c r="CN234" s="166" t="str">
        <f>'2.ورود اطلاعات'!CQ234</f>
        <v xml:space="preserve"> </v>
      </c>
      <c r="CO234" s="280" t="str">
        <f t="shared" si="34"/>
        <v>تست اچ آی وی انجام نشده است</v>
      </c>
      <c r="CP234" s="166">
        <f>'2.ورود اطلاعات'!CR234</f>
        <v>0</v>
      </c>
      <c r="CQ234" s="166" t="str">
        <f>'2.ورود اطلاعات'!CS234</f>
        <v xml:space="preserve"> </v>
      </c>
      <c r="CR234" s="166" t="str">
        <f>'2.ورود اطلاعات'!CT234</f>
        <v xml:space="preserve"> </v>
      </c>
      <c r="CS234" s="280" t="str">
        <f t="shared" si="35"/>
        <v>تست اچ آی وی انجام نشده است</v>
      </c>
      <c r="CT234" s="166" t="str">
        <f>'2.ورود اطلاعات'!CU234</f>
        <v>خیر</v>
      </c>
      <c r="DI234" s="164"/>
      <c r="DJ234" s="164"/>
    </row>
    <row r="235" spans="1:114" s="166" customFormat="1" ht="11.65" x14ac:dyDescent="0.35">
      <c r="A235" s="144" t="str">
        <f>'2.ورود اطلاعات'!BS235</f>
        <v>خیر</v>
      </c>
      <c r="B235" s="166">
        <f>'2.ورود اطلاعات'!A235</f>
        <v>234</v>
      </c>
      <c r="C235" s="166">
        <f>'1.مشخصات مرکز'!$D$2</f>
        <v>1398</v>
      </c>
      <c r="D235" s="166" t="str">
        <f>'1.مشخصات مرکز'!$D$3</f>
        <v>انتخاب کنید ...</v>
      </c>
      <c r="E235" s="166" t="str">
        <f>'1.مشخصات مرکز'!$D$4</f>
        <v>انتخاب کنید ...</v>
      </c>
      <c r="F235" s="166" t="str">
        <f>'1.مشخصات مرکز'!$D$5</f>
        <v>انتخاب کنید ...</v>
      </c>
      <c r="G235" s="166">
        <f>'1.مشخصات مرکز'!$D$6</f>
        <v>0</v>
      </c>
      <c r="H235" s="166" t="str">
        <f>'1.مشخصات مرکز'!$D$7</f>
        <v>انتخاب کنید ...</v>
      </c>
      <c r="I235" s="166">
        <f>'1.مشخصات مرکز'!$D$8</f>
        <v>0</v>
      </c>
      <c r="J235" s="166">
        <f>'1.مشخصات مرکز'!$D$9</f>
        <v>0</v>
      </c>
      <c r="K235" s="164">
        <f>'1.مشخصات مرکز'!$D$10</f>
        <v>0</v>
      </c>
      <c r="L235" s="164">
        <f>'1.مشخصات مرکز'!$D$11</f>
        <v>0</v>
      </c>
      <c r="M235" s="166">
        <f>'2.ورود اطلاعات'!B235</f>
        <v>0</v>
      </c>
      <c r="N235" s="166">
        <f>'2.ورود اطلاعات'!C235</f>
        <v>0</v>
      </c>
      <c r="O235" s="166" t="str">
        <f>IF('2.ورود اطلاعات'!F235=0,"نامعلوم",'2.ورود اطلاعات'!F235)</f>
        <v>نامعلوم</v>
      </c>
      <c r="P235" s="166">
        <f>'2.ورود اطلاعات'!J235</f>
        <v>0</v>
      </c>
      <c r="Q235" s="166">
        <f>'2.ورود اطلاعات'!K235</f>
        <v>0</v>
      </c>
      <c r="R235" s="166">
        <f>'2.ورود اطلاعات'!L235</f>
        <v>0</v>
      </c>
      <c r="S235" s="166">
        <f>'2.ورود اطلاعات'!M235</f>
        <v>0</v>
      </c>
      <c r="T235" s="166">
        <f>'2.ورود اطلاعات'!N235</f>
        <v>0</v>
      </c>
      <c r="U235" s="166">
        <f>'2.ورود اطلاعات'!O235</f>
        <v>1398</v>
      </c>
      <c r="V235" s="166">
        <f>'2.ورود اطلاعات'!P235</f>
        <v>0</v>
      </c>
      <c r="W235" s="166">
        <f>'2.ورود اطلاعات'!Q235</f>
        <v>0</v>
      </c>
      <c r="X235" s="166">
        <f>'2.ورود اطلاعات'!R235</f>
        <v>0</v>
      </c>
      <c r="Y235" s="166">
        <f>'2.ورود اطلاعات'!S235</f>
        <v>0</v>
      </c>
      <c r="Z235" s="166">
        <f>'2.ورود اطلاعات'!T235</f>
        <v>0</v>
      </c>
      <c r="AA235" s="166">
        <f>'2.ورود اطلاعات'!U235</f>
        <v>0</v>
      </c>
      <c r="AB235" s="166">
        <f>'2.ورود اطلاعات'!V235</f>
        <v>0</v>
      </c>
      <c r="AC235" s="166">
        <f>'2.ورود اطلاعات'!W235</f>
        <v>0</v>
      </c>
      <c r="AD235" s="166">
        <f>'2.ورود اطلاعات'!X235</f>
        <v>0</v>
      </c>
      <c r="AE235" s="166">
        <f>'2.ورود اطلاعات'!Y235</f>
        <v>0</v>
      </c>
      <c r="AF235" s="166">
        <f>'2.ورود اطلاعات'!Z235</f>
        <v>0</v>
      </c>
      <c r="AG235" s="166">
        <f>'2.ورود اطلاعات'!AA235</f>
        <v>0</v>
      </c>
      <c r="AH235" s="166">
        <f>'2.ورود اطلاعات'!AB235</f>
        <v>0</v>
      </c>
      <c r="AI235" s="166">
        <f>'2.ورود اطلاعات'!AC235</f>
        <v>0</v>
      </c>
      <c r="AJ235" s="166">
        <f>'2.ورود اطلاعات'!AD235</f>
        <v>0</v>
      </c>
      <c r="AK235" s="166">
        <f>'2.ورود اطلاعات'!AE235</f>
        <v>0</v>
      </c>
      <c r="AL235" s="166">
        <f>'2.ورود اطلاعات'!AF235</f>
        <v>0</v>
      </c>
      <c r="AM235" s="166">
        <f>'2.ورود اطلاعات'!AG235</f>
        <v>0</v>
      </c>
      <c r="AN235" s="166">
        <f>'2.ورود اطلاعات'!AH235</f>
        <v>0</v>
      </c>
      <c r="AO235" s="166">
        <f>'2.ورود اطلاعات'!AI235</f>
        <v>0</v>
      </c>
      <c r="AP235" s="166" t="str">
        <f>'2.ورود اطلاعات'!AK235</f>
        <v xml:space="preserve">         </v>
      </c>
      <c r="AQ235" s="166" t="str">
        <f>'2.ورود اطلاعات'!AL235</f>
        <v>هیچکدام</v>
      </c>
      <c r="AR235" s="166" t="str">
        <f>'2.ورود اطلاعات'!AM235</f>
        <v>7.هیچکدام</v>
      </c>
      <c r="AS235" s="166" t="str">
        <f>'2.ورود اطلاعات'!AN235</f>
        <v>نامعلوم</v>
      </c>
      <c r="AT235" s="166" t="str">
        <f>'2.ورود اطلاعات'!AO235</f>
        <v>نامعلوم</v>
      </c>
      <c r="AU235" s="166" t="str">
        <f>'2.ورود اطلاعات'!CV235</f>
        <v>ارائه نشده است.</v>
      </c>
      <c r="AV235" s="166">
        <f>'2.ورود اطلاعات'!CW235</f>
        <v>0</v>
      </c>
      <c r="AW235" s="164">
        <f>'2.ورود اطلاعات'!AT235</f>
        <v>0</v>
      </c>
      <c r="AX235" s="164">
        <f>'2.ورود اطلاعات'!AU235</f>
        <v>0</v>
      </c>
      <c r="AY235" s="164">
        <f>'2.ورود اطلاعات'!AV235</f>
        <v>0</v>
      </c>
      <c r="AZ235" s="164">
        <f>'2.ورود اطلاعات'!AW235</f>
        <v>0</v>
      </c>
      <c r="BA235" s="164">
        <f>'2.ورود اطلاعات'!AX235</f>
        <v>0</v>
      </c>
      <c r="BB235" s="166">
        <f>'2.ورود اطلاعات'!BT235</f>
        <v>0</v>
      </c>
      <c r="BC235" s="166" t="str">
        <f>'2.ورود اطلاعات'!BU235</f>
        <v xml:space="preserve"> </v>
      </c>
      <c r="BD235" s="166" t="str">
        <f>'2.ورود اطلاعات'!BV235</f>
        <v xml:space="preserve"> </v>
      </c>
      <c r="BE235" s="280" t="str">
        <f t="shared" si="27"/>
        <v>تست اچ آی وی انجام نشده است</v>
      </c>
      <c r="BF235" s="164">
        <f>'2.ورود اطلاعات'!BK235</f>
        <v>0</v>
      </c>
      <c r="BG235" s="164">
        <f>'2.ورود اطلاعات'!BL235</f>
        <v>0</v>
      </c>
      <c r="BH235" s="164">
        <f>'2.ورود اطلاعات'!BM235</f>
        <v>0</v>
      </c>
      <c r="BI235" s="164">
        <f>'2.ورود اطلاعات'!BN235</f>
        <v>0</v>
      </c>
      <c r="BJ235" s="164">
        <f>'2.ورود اطلاعات'!BO235</f>
        <v>0</v>
      </c>
      <c r="BK235" s="164">
        <f>'2.ورود اطلاعات'!BP235</f>
        <v>0</v>
      </c>
      <c r="BL235" s="164">
        <f>'2.ورود اطلاعات'!BQ235</f>
        <v>0</v>
      </c>
      <c r="BM235" s="164">
        <f>'2.ورود اطلاعات'!BR235</f>
        <v>0</v>
      </c>
      <c r="BN235" s="166">
        <f>'2.ورود اطلاعات'!BW235</f>
        <v>0</v>
      </c>
      <c r="BO235" s="166" t="str">
        <f>'2.ورود اطلاعات'!BX235</f>
        <v xml:space="preserve"> </v>
      </c>
      <c r="BP235" s="166" t="str">
        <f>'2.ورود اطلاعات'!BY235</f>
        <v xml:space="preserve"> </v>
      </c>
      <c r="BQ235" s="280" t="str">
        <f t="shared" si="28"/>
        <v>تست اچ آی وی انجام نشده است</v>
      </c>
      <c r="BR235" s="166">
        <f>'2.ورود اطلاعات'!BZ235</f>
        <v>0</v>
      </c>
      <c r="BS235" s="166" t="str">
        <f>'2.ورود اطلاعات'!CA235</f>
        <v xml:space="preserve"> </v>
      </c>
      <c r="BT235" s="166" t="str">
        <f>'2.ورود اطلاعات'!CB235</f>
        <v xml:space="preserve"> </v>
      </c>
      <c r="BU235" s="280" t="str">
        <f t="shared" si="29"/>
        <v>تست اچ آی وی انجام نشده است</v>
      </c>
      <c r="BV235" s="166">
        <f>'2.ورود اطلاعات'!CC235</f>
        <v>0</v>
      </c>
      <c r="BW235" s="166" t="str">
        <f>'2.ورود اطلاعات'!CD235</f>
        <v xml:space="preserve"> </v>
      </c>
      <c r="BX235" s="166" t="str">
        <f>'2.ورود اطلاعات'!CE235</f>
        <v xml:space="preserve"> </v>
      </c>
      <c r="BY235" s="280" t="str">
        <f t="shared" si="30"/>
        <v>تست اچ آی وی انجام نشده است</v>
      </c>
      <c r="BZ235" s="166">
        <f>'2.ورود اطلاعات'!CF235</f>
        <v>0</v>
      </c>
      <c r="CA235" s="166" t="str">
        <f>'2.ورود اطلاعات'!CG235</f>
        <v xml:space="preserve"> </v>
      </c>
      <c r="CB235" s="166" t="str">
        <f>'2.ورود اطلاعات'!CH235</f>
        <v xml:space="preserve"> </v>
      </c>
      <c r="CC235" s="280" t="str">
        <f t="shared" si="31"/>
        <v>تست اچ آی وی انجام نشده است</v>
      </c>
      <c r="CD235" s="166">
        <f>'2.ورود اطلاعات'!CI235</f>
        <v>0</v>
      </c>
      <c r="CE235" s="166" t="str">
        <f>'2.ورود اطلاعات'!CJ235</f>
        <v xml:space="preserve"> </v>
      </c>
      <c r="CF235" s="166" t="str">
        <f>'2.ورود اطلاعات'!CK235</f>
        <v xml:space="preserve"> </v>
      </c>
      <c r="CG235" s="280" t="str">
        <f t="shared" si="32"/>
        <v>تست اچ آی وی انجام نشده است</v>
      </c>
      <c r="CH235" s="166">
        <f>'2.ورود اطلاعات'!CL235</f>
        <v>0</v>
      </c>
      <c r="CI235" s="166" t="str">
        <f>'2.ورود اطلاعات'!CM235</f>
        <v xml:space="preserve"> </v>
      </c>
      <c r="CJ235" s="166" t="str">
        <f>'2.ورود اطلاعات'!CN235</f>
        <v xml:space="preserve"> </v>
      </c>
      <c r="CK235" s="280" t="str">
        <f t="shared" si="33"/>
        <v>تست اچ آی وی انجام نشده است</v>
      </c>
      <c r="CL235" s="166">
        <f>'2.ورود اطلاعات'!CO235</f>
        <v>0</v>
      </c>
      <c r="CM235" s="166" t="str">
        <f>'2.ورود اطلاعات'!CP235</f>
        <v xml:space="preserve"> </v>
      </c>
      <c r="CN235" s="166" t="str">
        <f>'2.ورود اطلاعات'!CQ235</f>
        <v xml:space="preserve"> </v>
      </c>
      <c r="CO235" s="280" t="str">
        <f t="shared" si="34"/>
        <v>تست اچ آی وی انجام نشده است</v>
      </c>
      <c r="CP235" s="166">
        <f>'2.ورود اطلاعات'!CR235</f>
        <v>0</v>
      </c>
      <c r="CQ235" s="166" t="str">
        <f>'2.ورود اطلاعات'!CS235</f>
        <v xml:space="preserve"> </v>
      </c>
      <c r="CR235" s="166" t="str">
        <f>'2.ورود اطلاعات'!CT235</f>
        <v xml:space="preserve"> </v>
      </c>
      <c r="CS235" s="280" t="str">
        <f t="shared" si="35"/>
        <v>تست اچ آی وی انجام نشده است</v>
      </c>
      <c r="CT235" s="166" t="str">
        <f>'2.ورود اطلاعات'!CU235</f>
        <v>خیر</v>
      </c>
      <c r="DI235" s="164"/>
      <c r="DJ235" s="164"/>
    </row>
    <row r="236" spans="1:114" s="166" customFormat="1" ht="11.65" x14ac:dyDescent="0.35">
      <c r="A236" s="144" t="str">
        <f>'2.ورود اطلاعات'!BS236</f>
        <v>خیر</v>
      </c>
      <c r="B236" s="166">
        <f>'2.ورود اطلاعات'!A236</f>
        <v>235</v>
      </c>
      <c r="C236" s="166">
        <f>'1.مشخصات مرکز'!$D$2</f>
        <v>1398</v>
      </c>
      <c r="D236" s="166" t="str">
        <f>'1.مشخصات مرکز'!$D$3</f>
        <v>انتخاب کنید ...</v>
      </c>
      <c r="E236" s="166" t="str">
        <f>'1.مشخصات مرکز'!$D$4</f>
        <v>انتخاب کنید ...</v>
      </c>
      <c r="F236" s="166" t="str">
        <f>'1.مشخصات مرکز'!$D$5</f>
        <v>انتخاب کنید ...</v>
      </c>
      <c r="G236" s="166">
        <f>'1.مشخصات مرکز'!$D$6</f>
        <v>0</v>
      </c>
      <c r="H236" s="166" t="str">
        <f>'1.مشخصات مرکز'!$D$7</f>
        <v>انتخاب کنید ...</v>
      </c>
      <c r="I236" s="166">
        <f>'1.مشخصات مرکز'!$D$8</f>
        <v>0</v>
      </c>
      <c r="J236" s="166">
        <f>'1.مشخصات مرکز'!$D$9</f>
        <v>0</v>
      </c>
      <c r="K236" s="164">
        <f>'1.مشخصات مرکز'!$D$10</f>
        <v>0</v>
      </c>
      <c r="L236" s="164">
        <f>'1.مشخصات مرکز'!$D$11</f>
        <v>0</v>
      </c>
      <c r="M236" s="166">
        <f>'2.ورود اطلاعات'!B236</f>
        <v>0</v>
      </c>
      <c r="N236" s="166">
        <f>'2.ورود اطلاعات'!C236</f>
        <v>0</v>
      </c>
      <c r="O236" s="166" t="str">
        <f>IF('2.ورود اطلاعات'!F236=0,"نامعلوم",'2.ورود اطلاعات'!F236)</f>
        <v>نامعلوم</v>
      </c>
      <c r="P236" s="166">
        <f>'2.ورود اطلاعات'!J236</f>
        <v>0</v>
      </c>
      <c r="Q236" s="166">
        <f>'2.ورود اطلاعات'!K236</f>
        <v>0</v>
      </c>
      <c r="R236" s="166">
        <f>'2.ورود اطلاعات'!L236</f>
        <v>0</v>
      </c>
      <c r="S236" s="166">
        <f>'2.ورود اطلاعات'!M236</f>
        <v>0</v>
      </c>
      <c r="T236" s="166">
        <f>'2.ورود اطلاعات'!N236</f>
        <v>0</v>
      </c>
      <c r="U236" s="166">
        <f>'2.ورود اطلاعات'!O236</f>
        <v>1398</v>
      </c>
      <c r="V236" s="166">
        <f>'2.ورود اطلاعات'!P236</f>
        <v>0</v>
      </c>
      <c r="W236" s="166">
        <f>'2.ورود اطلاعات'!Q236</f>
        <v>0</v>
      </c>
      <c r="X236" s="166">
        <f>'2.ورود اطلاعات'!R236</f>
        <v>0</v>
      </c>
      <c r="Y236" s="166">
        <f>'2.ورود اطلاعات'!S236</f>
        <v>0</v>
      </c>
      <c r="Z236" s="166">
        <f>'2.ورود اطلاعات'!T236</f>
        <v>0</v>
      </c>
      <c r="AA236" s="166">
        <f>'2.ورود اطلاعات'!U236</f>
        <v>0</v>
      </c>
      <c r="AB236" s="166">
        <f>'2.ورود اطلاعات'!V236</f>
        <v>0</v>
      </c>
      <c r="AC236" s="166">
        <f>'2.ورود اطلاعات'!W236</f>
        <v>0</v>
      </c>
      <c r="AD236" s="166">
        <f>'2.ورود اطلاعات'!X236</f>
        <v>0</v>
      </c>
      <c r="AE236" s="166">
        <f>'2.ورود اطلاعات'!Y236</f>
        <v>0</v>
      </c>
      <c r="AF236" s="166">
        <f>'2.ورود اطلاعات'!Z236</f>
        <v>0</v>
      </c>
      <c r="AG236" s="166">
        <f>'2.ورود اطلاعات'!AA236</f>
        <v>0</v>
      </c>
      <c r="AH236" s="166">
        <f>'2.ورود اطلاعات'!AB236</f>
        <v>0</v>
      </c>
      <c r="AI236" s="166">
        <f>'2.ورود اطلاعات'!AC236</f>
        <v>0</v>
      </c>
      <c r="AJ236" s="166">
        <f>'2.ورود اطلاعات'!AD236</f>
        <v>0</v>
      </c>
      <c r="AK236" s="166">
        <f>'2.ورود اطلاعات'!AE236</f>
        <v>0</v>
      </c>
      <c r="AL236" s="166">
        <f>'2.ورود اطلاعات'!AF236</f>
        <v>0</v>
      </c>
      <c r="AM236" s="166">
        <f>'2.ورود اطلاعات'!AG236</f>
        <v>0</v>
      </c>
      <c r="AN236" s="166">
        <f>'2.ورود اطلاعات'!AH236</f>
        <v>0</v>
      </c>
      <c r="AO236" s="166">
        <f>'2.ورود اطلاعات'!AI236</f>
        <v>0</v>
      </c>
      <c r="AP236" s="166" t="str">
        <f>'2.ورود اطلاعات'!AK236</f>
        <v xml:space="preserve">         </v>
      </c>
      <c r="AQ236" s="166" t="str">
        <f>'2.ورود اطلاعات'!AL236</f>
        <v>هیچکدام</v>
      </c>
      <c r="AR236" s="166" t="str">
        <f>'2.ورود اطلاعات'!AM236</f>
        <v>7.هیچکدام</v>
      </c>
      <c r="AS236" s="166" t="str">
        <f>'2.ورود اطلاعات'!AN236</f>
        <v>نامعلوم</v>
      </c>
      <c r="AT236" s="166" t="str">
        <f>'2.ورود اطلاعات'!AO236</f>
        <v>نامعلوم</v>
      </c>
      <c r="AU236" s="166" t="str">
        <f>'2.ورود اطلاعات'!CV236</f>
        <v>ارائه نشده است.</v>
      </c>
      <c r="AV236" s="166">
        <f>'2.ورود اطلاعات'!CW236</f>
        <v>0</v>
      </c>
      <c r="AW236" s="164">
        <f>'2.ورود اطلاعات'!AT236</f>
        <v>0</v>
      </c>
      <c r="AX236" s="164">
        <f>'2.ورود اطلاعات'!AU236</f>
        <v>0</v>
      </c>
      <c r="AY236" s="164">
        <f>'2.ورود اطلاعات'!AV236</f>
        <v>0</v>
      </c>
      <c r="AZ236" s="164">
        <f>'2.ورود اطلاعات'!AW236</f>
        <v>0</v>
      </c>
      <c r="BA236" s="164">
        <f>'2.ورود اطلاعات'!AX236</f>
        <v>0</v>
      </c>
      <c r="BB236" s="166">
        <f>'2.ورود اطلاعات'!BT236</f>
        <v>0</v>
      </c>
      <c r="BC236" s="166" t="str">
        <f>'2.ورود اطلاعات'!BU236</f>
        <v xml:space="preserve"> </v>
      </c>
      <c r="BD236" s="166" t="str">
        <f>'2.ورود اطلاعات'!BV236</f>
        <v xml:space="preserve"> </v>
      </c>
      <c r="BE236" s="280" t="str">
        <f t="shared" si="27"/>
        <v>تست اچ آی وی انجام نشده است</v>
      </c>
      <c r="BF236" s="164">
        <f>'2.ورود اطلاعات'!BK236</f>
        <v>0</v>
      </c>
      <c r="BG236" s="164">
        <f>'2.ورود اطلاعات'!BL236</f>
        <v>0</v>
      </c>
      <c r="BH236" s="164">
        <f>'2.ورود اطلاعات'!BM236</f>
        <v>0</v>
      </c>
      <c r="BI236" s="164">
        <f>'2.ورود اطلاعات'!BN236</f>
        <v>0</v>
      </c>
      <c r="BJ236" s="164">
        <f>'2.ورود اطلاعات'!BO236</f>
        <v>0</v>
      </c>
      <c r="BK236" s="164">
        <f>'2.ورود اطلاعات'!BP236</f>
        <v>0</v>
      </c>
      <c r="BL236" s="164">
        <f>'2.ورود اطلاعات'!BQ236</f>
        <v>0</v>
      </c>
      <c r="BM236" s="164">
        <f>'2.ورود اطلاعات'!BR236</f>
        <v>0</v>
      </c>
      <c r="BN236" s="166">
        <f>'2.ورود اطلاعات'!BW236</f>
        <v>0</v>
      </c>
      <c r="BO236" s="166" t="str">
        <f>'2.ورود اطلاعات'!BX236</f>
        <v xml:space="preserve"> </v>
      </c>
      <c r="BP236" s="166" t="str">
        <f>'2.ورود اطلاعات'!BY236</f>
        <v xml:space="preserve"> </v>
      </c>
      <c r="BQ236" s="280" t="str">
        <f t="shared" si="28"/>
        <v>تست اچ آی وی انجام نشده است</v>
      </c>
      <c r="BR236" s="166">
        <f>'2.ورود اطلاعات'!BZ236</f>
        <v>0</v>
      </c>
      <c r="BS236" s="166" t="str">
        <f>'2.ورود اطلاعات'!CA236</f>
        <v xml:space="preserve"> </v>
      </c>
      <c r="BT236" s="166" t="str">
        <f>'2.ورود اطلاعات'!CB236</f>
        <v xml:space="preserve"> </v>
      </c>
      <c r="BU236" s="280" t="str">
        <f t="shared" si="29"/>
        <v>تست اچ آی وی انجام نشده است</v>
      </c>
      <c r="BV236" s="166">
        <f>'2.ورود اطلاعات'!CC236</f>
        <v>0</v>
      </c>
      <c r="BW236" s="166" t="str">
        <f>'2.ورود اطلاعات'!CD236</f>
        <v xml:space="preserve"> </v>
      </c>
      <c r="BX236" s="166" t="str">
        <f>'2.ورود اطلاعات'!CE236</f>
        <v xml:space="preserve"> </v>
      </c>
      <c r="BY236" s="280" t="str">
        <f t="shared" si="30"/>
        <v>تست اچ آی وی انجام نشده است</v>
      </c>
      <c r="BZ236" s="166">
        <f>'2.ورود اطلاعات'!CF236</f>
        <v>0</v>
      </c>
      <c r="CA236" s="166" t="str">
        <f>'2.ورود اطلاعات'!CG236</f>
        <v xml:space="preserve"> </v>
      </c>
      <c r="CB236" s="166" t="str">
        <f>'2.ورود اطلاعات'!CH236</f>
        <v xml:space="preserve"> </v>
      </c>
      <c r="CC236" s="280" t="str">
        <f t="shared" si="31"/>
        <v>تست اچ آی وی انجام نشده است</v>
      </c>
      <c r="CD236" s="166">
        <f>'2.ورود اطلاعات'!CI236</f>
        <v>0</v>
      </c>
      <c r="CE236" s="166" t="str">
        <f>'2.ورود اطلاعات'!CJ236</f>
        <v xml:space="preserve"> </v>
      </c>
      <c r="CF236" s="166" t="str">
        <f>'2.ورود اطلاعات'!CK236</f>
        <v xml:space="preserve"> </v>
      </c>
      <c r="CG236" s="280" t="str">
        <f t="shared" si="32"/>
        <v>تست اچ آی وی انجام نشده است</v>
      </c>
      <c r="CH236" s="166">
        <f>'2.ورود اطلاعات'!CL236</f>
        <v>0</v>
      </c>
      <c r="CI236" s="166" t="str">
        <f>'2.ورود اطلاعات'!CM236</f>
        <v xml:space="preserve"> </v>
      </c>
      <c r="CJ236" s="166" t="str">
        <f>'2.ورود اطلاعات'!CN236</f>
        <v xml:space="preserve"> </v>
      </c>
      <c r="CK236" s="280" t="str">
        <f t="shared" si="33"/>
        <v>تست اچ آی وی انجام نشده است</v>
      </c>
      <c r="CL236" s="166">
        <f>'2.ورود اطلاعات'!CO236</f>
        <v>0</v>
      </c>
      <c r="CM236" s="166" t="str">
        <f>'2.ورود اطلاعات'!CP236</f>
        <v xml:space="preserve"> </v>
      </c>
      <c r="CN236" s="166" t="str">
        <f>'2.ورود اطلاعات'!CQ236</f>
        <v xml:space="preserve"> </v>
      </c>
      <c r="CO236" s="280" t="str">
        <f t="shared" si="34"/>
        <v>تست اچ آی وی انجام نشده است</v>
      </c>
      <c r="CP236" s="166">
        <f>'2.ورود اطلاعات'!CR236</f>
        <v>0</v>
      </c>
      <c r="CQ236" s="166" t="str">
        <f>'2.ورود اطلاعات'!CS236</f>
        <v xml:space="preserve"> </v>
      </c>
      <c r="CR236" s="166" t="str">
        <f>'2.ورود اطلاعات'!CT236</f>
        <v xml:space="preserve"> </v>
      </c>
      <c r="CS236" s="280" t="str">
        <f t="shared" si="35"/>
        <v>تست اچ آی وی انجام نشده است</v>
      </c>
      <c r="CT236" s="166" t="str">
        <f>'2.ورود اطلاعات'!CU236</f>
        <v>خیر</v>
      </c>
      <c r="DI236" s="164"/>
      <c r="DJ236" s="164"/>
    </row>
    <row r="237" spans="1:114" s="166" customFormat="1" ht="11.65" x14ac:dyDescent="0.35">
      <c r="A237" s="144" t="str">
        <f>'2.ورود اطلاعات'!BS237</f>
        <v>خیر</v>
      </c>
      <c r="B237" s="166">
        <f>'2.ورود اطلاعات'!A237</f>
        <v>236</v>
      </c>
      <c r="C237" s="166">
        <f>'1.مشخصات مرکز'!$D$2</f>
        <v>1398</v>
      </c>
      <c r="D237" s="166" t="str">
        <f>'1.مشخصات مرکز'!$D$3</f>
        <v>انتخاب کنید ...</v>
      </c>
      <c r="E237" s="166" t="str">
        <f>'1.مشخصات مرکز'!$D$4</f>
        <v>انتخاب کنید ...</v>
      </c>
      <c r="F237" s="166" t="str">
        <f>'1.مشخصات مرکز'!$D$5</f>
        <v>انتخاب کنید ...</v>
      </c>
      <c r="G237" s="166">
        <f>'1.مشخصات مرکز'!$D$6</f>
        <v>0</v>
      </c>
      <c r="H237" s="166" t="str">
        <f>'1.مشخصات مرکز'!$D$7</f>
        <v>انتخاب کنید ...</v>
      </c>
      <c r="I237" s="166">
        <f>'1.مشخصات مرکز'!$D$8</f>
        <v>0</v>
      </c>
      <c r="J237" s="166">
        <f>'1.مشخصات مرکز'!$D$9</f>
        <v>0</v>
      </c>
      <c r="K237" s="164">
        <f>'1.مشخصات مرکز'!$D$10</f>
        <v>0</v>
      </c>
      <c r="L237" s="164">
        <f>'1.مشخصات مرکز'!$D$11</f>
        <v>0</v>
      </c>
      <c r="M237" s="166">
        <f>'2.ورود اطلاعات'!B237</f>
        <v>0</v>
      </c>
      <c r="N237" s="166">
        <f>'2.ورود اطلاعات'!C237</f>
        <v>0</v>
      </c>
      <c r="O237" s="166" t="str">
        <f>IF('2.ورود اطلاعات'!F237=0,"نامعلوم",'2.ورود اطلاعات'!F237)</f>
        <v>نامعلوم</v>
      </c>
      <c r="P237" s="166">
        <f>'2.ورود اطلاعات'!J237</f>
        <v>0</v>
      </c>
      <c r="Q237" s="166">
        <f>'2.ورود اطلاعات'!K237</f>
        <v>0</v>
      </c>
      <c r="R237" s="166">
        <f>'2.ورود اطلاعات'!L237</f>
        <v>0</v>
      </c>
      <c r="S237" s="166">
        <f>'2.ورود اطلاعات'!M237</f>
        <v>0</v>
      </c>
      <c r="T237" s="166">
        <f>'2.ورود اطلاعات'!N237</f>
        <v>0</v>
      </c>
      <c r="U237" s="166">
        <f>'2.ورود اطلاعات'!O237</f>
        <v>1398</v>
      </c>
      <c r="V237" s="166">
        <f>'2.ورود اطلاعات'!P237</f>
        <v>0</v>
      </c>
      <c r="W237" s="166">
        <f>'2.ورود اطلاعات'!Q237</f>
        <v>0</v>
      </c>
      <c r="X237" s="166">
        <f>'2.ورود اطلاعات'!R237</f>
        <v>0</v>
      </c>
      <c r="Y237" s="166">
        <f>'2.ورود اطلاعات'!S237</f>
        <v>0</v>
      </c>
      <c r="Z237" s="166">
        <f>'2.ورود اطلاعات'!T237</f>
        <v>0</v>
      </c>
      <c r="AA237" s="166">
        <f>'2.ورود اطلاعات'!U237</f>
        <v>0</v>
      </c>
      <c r="AB237" s="166">
        <f>'2.ورود اطلاعات'!V237</f>
        <v>0</v>
      </c>
      <c r="AC237" s="166">
        <f>'2.ورود اطلاعات'!W237</f>
        <v>0</v>
      </c>
      <c r="AD237" s="166">
        <f>'2.ورود اطلاعات'!X237</f>
        <v>0</v>
      </c>
      <c r="AE237" s="166">
        <f>'2.ورود اطلاعات'!Y237</f>
        <v>0</v>
      </c>
      <c r="AF237" s="166">
        <f>'2.ورود اطلاعات'!Z237</f>
        <v>0</v>
      </c>
      <c r="AG237" s="166">
        <f>'2.ورود اطلاعات'!AA237</f>
        <v>0</v>
      </c>
      <c r="AH237" s="166">
        <f>'2.ورود اطلاعات'!AB237</f>
        <v>0</v>
      </c>
      <c r="AI237" s="166">
        <f>'2.ورود اطلاعات'!AC237</f>
        <v>0</v>
      </c>
      <c r="AJ237" s="166">
        <f>'2.ورود اطلاعات'!AD237</f>
        <v>0</v>
      </c>
      <c r="AK237" s="166">
        <f>'2.ورود اطلاعات'!AE237</f>
        <v>0</v>
      </c>
      <c r="AL237" s="166">
        <f>'2.ورود اطلاعات'!AF237</f>
        <v>0</v>
      </c>
      <c r="AM237" s="166">
        <f>'2.ورود اطلاعات'!AG237</f>
        <v>0</v>
      </c>
      <c r="AN237" s="166">
        <f>'2.ورود اطلاعات'!AH237</f>
        <v>0</v>
      </c>
      <c r="AO237" s="166">
        <f>'2.ورود اطلاعات'!AI237</f>
        <v>0</v>
      </c>
      <c r="AP237" s="166" t="str">
        <f>'2.ورود اطلاعات'!AK237</f>
        <v xml:space="preserve">         </v>
      </c>
      <c r="AQ237" s="166" t="str">
        <f>'2.ورود اطلاعات'!AL237</f>
        <v>هیچکدام</v>
      </c>
      <c r="AR237" s="166" t="str">
        <f>'2.ورود اطلاعات'!AM237</f>
        <v>7.هیچکدام</v>
      </c>
      <c r="AS237" s="166" t="str">
        <f>'2.ورود اطلاعات'!AN237</f>
        <v>نامعلوم</v>
      </c>
      <c r="AT237" s="166" t="str">
        <f>'2.ورود اطلاعات'!AO237</f>
        <v>نامعلوم</v>
      </c>
      <c r="AU237" s="166" t="str">
        <f>'2.ورود اطلاعات'!CV237</f>
        <v>ارائه نشده است.</v>
      </c>
      <c r="AV237" s="166">
        <f>'2.ورود اطلاعات'!CW237</f>
        <v>0</v>
      </c>
      <c r="AW237" s="164">
        <f>'2.ورود اطلاعات'!AT237</f>
        <v>0</v>
      </c>
      <c r="AX237" s="164">
        <f>'2.ورود اطلاعات'!AU237</f>
        <v>0</v>
      </c>
      <c r="AY237" s="164">
        <f>'2.ورود اطلاعات'!AV237</f>
        <v>0</v>
      </c>
      <c r="AZ237" s="164">
        <f>'2.ورود اطلاعات'!AW237</f>
        <v>0</v>
      </c>
      <c r="BA237" s="164">
        <f>'2.ورود اطلاعات'!AX237</f>
        <v>0</v>
      </c>
      <c r="BB237" s="166">
        <f>'2.ورود اطلاعات'!BT237</f>
        <v>0</v>
      </c>
      <c r="BC237" s="166" t="str">
        <f>'2.ورود اطلاعات'!BU237</f>
        <v xml:space="preserve"> </v>
      </c>
      <c r="BD237" s="166" t="str">
        <f>'2.ورود اطلاعات'!BV237</f>
        <v xml:space="preserve"> </v>
      </c>
      <c r="BE237" s="280" t="str">
        <f t="shared" si="27"/>
        <v>تست اچ آی وی انجام نشده است</v>
      </c>
      <c r="BF237" s="164">
        <f>'2.ورود اطلاعات'!BK237</f>
        <v>0</v>
      </c>
      <c r="BG237" s="164">
        <f>'2.ورود اطلاعات'!BL237</f>
        <v>0</v>
      </c>
      <c r="BH237" s="164">
        <f>'2.ورود اطلاعات'!BM237</f>
        <v>0</v>
      </c>
      <c r="BI237" s="164">
        <f>'2.ورود اطلاعات'!BN237</f>
        <v>0</v>
      </c>
      <c r="BJ237" s="164">
        <f>'2.ورود اطلاعات'!BO237</f>
        <v>0</v>
      </c>
      <c r="BK237" s="164">
        <f>'2.ورود اطلاعات'!BP237</f>
        <v>0</v>
      </c>
      <c r="BL237" s="164">
        <f>'2.ورود اطلاعات'!BQ237</f>
        <v>0</v>
      </c>
      <c r="BM237" s="164">
        <f>'2.ورود اطلاعات'!BR237</f>
        <v>0</v>
      </c>
      <c r="BN237" s="166">
        <f>'2.ورود اطلاعات'!BW237</f>
        <v>0</v>
      </c>
      <c r="BO237" s="166" t="str">
        <f>'2.ورود اطلاعات'!BX237</f>
        <v xml:space="preserve"> </v>
      </c>
      <c r="BP237" s="166" t="str">
        <f>'2.ورود اطلاعات'!BY237</f>
        <v xml:space="preserve"> </v>
      </c>
      <c r="BQ237" s="280" t="str">
        <f t="shared" si="28"/>
        <v>تست اچ آی وی انجام نشده است</v>
      </c>
      <c r="BR237" s="166">
        <f>'2.ورود اطلاعات'!BZ237</f>
        <v>0</v>
      </c>
      <c r="BS237" s="166" t="str">
        <f>'2.ورود اطلاعات'!CA237</f>
        <v xml:space="preserve"> </v>
      </c>
      <c r="BT237" s="166" t="str">
        <f>'2.ورود اطلاعات'!CB237</f>
        <v xml:space="preserve"> </v>
      </c>
      <c r="BU237" s="280" t="str">
        <f t="shared" si="29"/>
        <v>تست اچ آی وی انجام نشده است</v>
      </c>
      <c r="BV237" s="166">
        <f>'2.ورود اطلاعات'!CC237</f>
        <v>0</v>
      </c>
      <c r="BW237" s="166" t="str">
        <f>'2.ورود اطلاعات'!CD237</f>
        <v xml:space="preserve"> </v>
      </c>
      <c r="BX237" s="166" t="str">
        <f>'2.ورود اطلاعات'!CE237</f>
        <v xml:space="preserve"> </v>
      </c>
      <c r="BY237" s="280" t="str">
        <f t="shared" si="30"/>
        <v>تست اچ آی وی انجام نشده است</v>
      </c>
      <c r="BZ237" s="166">
        <f>'2.ورود اطلاعات'!CF237</f>
        <v>0</v>
      </c>
      <c r="CA237" s="166" t="str">
        <f>'2.ورود اطلاعات'!CG237</f>
        <v xml:space="preserve"> </v>
      </c>
      <c r="CB237" s="166" t="str">
        <f>'2.ورود اطلاعات'!CH237</f>
        <v xml:space="preserve"> </v>
      </c>
      <c r="CC237" s="280" t="str">
        <f t="shared" si="31"/>
        <v>تست اچ آی وی انجام نشده است</v>
      </c>
      <c r="CD237" s="166">
        <f>'2.ورود اطلاعات'!CI237</f>
        <v>0</v>
      </c>
      <c r="CE237" s="166" t="str">
        <f>'2.ورود اطلاعات'!CJ237</f>
        <v xml:space="preserve"> </v>
      </c>
      <c r="CF237" s="166" t="str">
        <f>'2.ورود اطلاعات'!CK237</f>
        <v xml:space="preserve"> </v>
      </c>
      <c r="CG237" s="280" t="str">
        <f t="shared" si="32"/>
        <v>تست اچ آی وی انجام نشده است</v>
      </c>
      <c r="CH237" s="166">
        <f>'2.ورود اطلاعات'!CL237</f>
        <v>0</v>
      </c>
      <c r="CI237" s="166" t="str">
        <f>'2.ورود اطلاعات'!CM237</f>
        <v xml:space="preserve"> </v>
      </c>
      <c r="CJ237" s="166" t="str">
        <f>'2.ورود اطلاعات'!CN237</f>
        <v xml:space="preserve"> </v>
      </c>
      <c r="CK237" s="280" t="str">
        <f t="shared" si="33"/>
        <v>تست اچ آی وی انجام نشده است</v>
      </c>
      <c r="CL237" s="166">
        <f>'2.ورود اطلاعات'!CO237</f>
        <v>0</v>
      </c>
      <c r="CM237" s="166" t="str">
        <f>'2.ورود اطلاعات'!CP237</f>
        <v xml:space="preserve"> </v>
      </c>
      <c r="CN237" s="166" t="str">
        <f>'2.ورود اطلاعات'!CQ237</f>
        <v xml:space="preserve"> </v>
      </c>
      <c r="CO237" s="280" t="str">
        <f t="shared" si="34"/>
        <v>تست اچ آی وی انجام نشده است</v>
      </c>
      <c r="CP237" s="166">
        <f>'2.ورود اطلاعات'!CR237</f>
        <v>0</v>
      </c>
      <c r="CQ237" s="166" t="str">
        <f>'2.ورود اطلاعات'!CS237</f>
        <v xml:space="preserve"> </v>
      </c>
      <c r="CR237" s="166" t="str">
        <f>'2.ورود اطلاعات'!CT237</f>
        <v xml:space="preserve"> </v>
      </c>
      <c r="CS237" s="280" t="str">
        <f t="shared" si="35"/>
        <v>تست اچ آی وی انجام نشده است</v>
      </c>
      <c r="CT237" s="166" t="str">
        <f>'2.ورود اطلاعات'!CU237</f>
        <v>خیر</v>
      </c>
      <c r="DI237" s="164"/>
      <c r="DJ237" s="164"/>
    </row>
    <row r="238" spans="1:114" s="166" customFormat="1" ht="11.65" x14ac:dyDescent="0.35">
      <c r="A238" s="144" t="str">
        <f>'2.ورود اطلاعات'!BS238</f>
        <v>خیر</v>
      </c>
      <c r="B238" s="166">
        <f>'2.ورود اطلاعات'!A238</f>
        <v>237</v>
      </c>
      <c r="C238" s="166">
        <f>'1.مشخصات مرکز'!$D$2</f>
        <v>1398</v>
      </c>
      <c r="D238" s="166" t="str">
        <f>'1.مشخصات مرکز'!$D$3</f>
        <v>انتخاب کنید ...</v>
      </c>
      <c r="E238" s="166" t="str">
        <f>'1.مشخصات مرکز'!$D$4</f>
        <v>انتخاب کنید ...</v>
      </c>
      <c r="F238" s="166" t="str">
        <f>'1.مشخصات مرکز'!$D$5</f>
        <v>انتخاب کنید ...</v>
      </c>
      <c r="G238" s="166">
        <f>'1.مشخصات مرکز'!$D$6</f>
        <v>0</v>
      </c>
      <c r="H238" s="166" t="str">
        <f>'1.مشخصات مرکز'!$D$7</f>
        <v>انتخاب کنید ...</v>
      </c>
      <c r="I238" s="166">
        <f>'1.مشخصات مرکز'!$D$8</f>
        <v>0</v>
      </c>
      <c r="J238" s="166">
        <f>'1.مشخصات مرکز'!$D$9</f>
        <v>0</v>
      </c>
      <c r="K238" s="164">
        <f>'1.مشخصات مرکز'!$D$10</f>
        <v>0</v>
      </c>
      <c r="L238" s="164">
        <f>'1.مشخصات مرکز'!$D$11</f>
        <v>0</v>
      </c>
      <c r="M238" s="166">
        <f>'2.ورود اطلاعات'!B238</f>
        <v>0</v>
      </c>
      <c r="N238" s="166">
        <f>'2.ورود اطلاعات'!C238</f>
        <v>0</v>
      </c>
      <c r="O238" s="166" t="str">
        <f>IF('2.ورود اطلاعات'!F238=0,"نامعلوم",'2.ورود اطلاعات'!F238)</f>
        <v>نامعلوم</v>
      </c>
      <c r="P238" s="166">
        <f>'2.ورود اطلاعات'!J238</f>
        <v>0</v>
      </c>
      <c r="Q238" s="166">
        <f>'2.ورود اطلاعات'!K238</f>
        <v>0</v>
      </c>
      <c r="R238" s="166">
        <f>'2.ورود اطلاعات'!L238</f>
        <v>0</v>
      </c>
      <c r="S238" s="166">
        <f>'2.ورود اطلاعات'!M238</f>
        <v>0</v>
      </c>
      <c r="T238" s="166">
        <f>'2.ورود اطلاعات'!N238</f>
        <v>0</v>
      </c>
      <c r="U238" s="166">
        <f>'2.ورود اطلاعات'!O238</f>
        <v>1398</v>
      </c>
      <c r="V238" s="166">
        <f>'2.ورود اطلاعات'!P238</f>
        <v>0</v>
      </c>
      <c r="W238" s="166">
        <f>'2.ورود اطلاعات'!Q238</f>
        <v>0</v>
      </c>
      <c r="X238" s="166">
        <f>'2.ورود اطلاعات'!R238</f>
        <v>0</v>
      </c>
      <c r="Y238" s="166">
        <f>'2.ورود اطلاعات'!S238</f>
        <v>0</v>
      </c>
      <c r="Z238" s="166">
        <f>'2.ورود اطلاعات'!T238</f>
        <v>0</v>
      </c>
      <c r="AA238" s="166">
        <f>'2.ورود اطلاعات'!U238</f>
        <v>0</v>
      </c>
      <c r="AB238" s="166">
        <f>'2.ورود اطلاعات'!V238</f>
        <v>0</v>
      </c>
      <c r="AC238" s="166">
        <f>'2.ورود اطلاعات'!W238</f>
        <v>0</v>
      </c>
      <c r="AD238" s="166">
        <f>'2.ورود اطلاعات'!X238</f>
        <v>0</v>
      </c>
      <c r="AE238" s="166">
        <f>'2.ورود اطلاعات'!Y238</f>
        <v>0</v>
      </c>
      <c r="AF238" s="166">
        <f>'2.ورود اطلاعات'!Z238</f>
        <v>0</v>
      </c>
      <c r="AG238" s="166">
        <f>'2.ورود اطلاعات'!AA238</f>
        <v>0</v>
      </c>
      <c r="AH238" s="166">
        <f>'2.ورود اطلاعات'!AB238</f>
        <v>0</v>
      </c>
      <c r="AI238" s="166">
        <f>'2.ورود اطلاعات'!AC238</f>
        <v>0</v>
      </c>
      <c r="AJ238" s="166">
        <f>'2.ورود اطلاعات'!AD238</f>
        <v>0</v>
      </c>
      <c r="AK238" s="166">
        <f>'2.ورود اطلاعات'!AE238</f>
        <v>0</v>
      </c>
      <c r="AL238" s="166">
        <f>'2.ورود اطلاعات'!AF238</f>
        <v>0</v>
      </c>
      <c r="AM238" s="166">
        <f>'2.ورود اطلاعات'!AG238</f>
        <v>0</v>
      </c>
      <c r="AN238" s="166">
        <f>'2.ورود اطلاعات'!AH238</f>
        <v>0</v>
      </c>
      <c r="AO238" s="166">
        <f>'2.ورود اطلاعات'!AI238</f>
        <v>0</v>
      </c>
      <c r="AP238" s="166" t="str">
        <f>'2.ورود اطلاعات'!AK238</f>
        <v xml:space="preserve">         </v>
      </c>
      <c r="AQ238" s="166" t="str">
        <f>'2.ورود اطلاعات'!AL238</f>
        <v>هیچکدام</v>
      </c>
      <c r="AR238" s="166" t="str">
        <f>'2.ورود اطلاعات'!AM238</f>
        <v>7.هیچکدام</v>
      </c>
      <c r="AS238" s="166" t="str">
        <f>'2.ورود اطلاعات'!AN238</f>
        <v>نامعلوم</v>
      </c>
      <c r="AT238" s="166" t="str">
        <f>'2.ورود اطلاعات'!AO238</f>
        <v>نامعلوم</v>
      </c>
      <c r="AU238" s="166" t="str">
        <f>'2.ورود اطلاعات'!CV238</f>
        <v>ارائه نشده است.</v>
      </c>
      <c r="AV238" s="166">
        <f>'2.ورود اطلاعات'!CW238</f>
        <v>0</v>
      </c>
      <c r="AW238" s="164">
        <f>'2.ورود اطلاعات'!AT238</f>
        <v>0</v>
      </c>
      <c r="AX238" s="164">
        <f>'2.ورود اطلاعات'!AU238</f>
        <v>0</v>
      </c>
      <c r="AY238" s="164">
        <f>'2.ورود اطلاعات'!AV238</f>
        <v>0</v>
      </c>
      <c r="AZ238" s="164">
        <f>'2.ورود اطلاعات'!AW238</f>
        <v>0</v>
      </c>
      <c r="BA238" s="164">
        <f>'2.ورود اطلاعات'!AX238</f>
        <v>0</v>
      </c>
      <c r="BB238" s="166">
        <f>'2.ورود اطلاعات'!BT238</f>
        <v>0</v>
      </c>
      <c r="BC238" s="166" t="str">
        <f>'2.ورود اطلاعات'!BU238</f>
        <v xml:space="preserve"> </v>
      </c>
      <c r="BD238" s="166" t="str">
        <f>'2.ورود اطلاعات'!BV238</f>
        <v xml:space="preserve"> </v>
      </c>
      <c r="BE238" s="280" t="str">
        <f t="shared" si="27"/>
        <v>تست اچ آی وی انجام نشده است</v>
      </c>
      <c r="BF238" s="164">
        <f>'2.ورود اطلاعات'!BK238</f>
        <v>0</v>
      </c>
      <c r="BG238" s="164">
        <f>'2.ورود اطلاعات'!BL238</f>
        <v>0</v>
      </c>
      <c r="BH238" s="164">
        <f>'2.ورود اطلاعات'!BM238</f>
        <v>0</v>
      </c>
      <c r="BI238" s="164">
        <f>'2.ورود اطلاعات'!BN238</f>
        <v>0</v>
      </c>
      <c r="BJ238" s="164">
        <f>'2.ورود اطلاعات'!BO238</f>
        <v>0</v>
      </c>
      <c r="BK238" s="164">
        <f>'2.ورود اطلاعات'!BP238</f>
        <v>0</v>
      </c>
      <c r="BL238" s="164">
        <f>'2.ورود اطلاعات'!BQ238</f>
        <v>0</v>
      </c>
      <c r="BM238" s="164">
        <f>'2.ورود اطلاعات'!BR238</f>
        <v>0</v>
      </c>
      <c r="BN238" s="166">
        <f>'2.ورود اطلاعات'!BW238</f>
        <v>0</v>
      </c>
      <c r="BO238" s="166" t="str">
        <f>'2.ورود اطلاعات'!BX238</f>
        <v xml:space="preserve"> </v>
      </c>
      <c r="BP238" s="166" t="str">
        <f>'2.ورود اطلاعات'!BY238</f>
        <v xml:space="preserve"> </v>
      </c>
      <c r="BQ238" s="280" t="str">
        <f t="shared" si="28"/>
        <v>تست اچ آی وی انجام نشده است</v>
      </c>
      <c r="BR238" s="166">
        <f>'2.ورود اطلاعات'!BZ238</f>
        <v>0</v>
      </c>
      <c r="BS238" s="166" t="str">
        <f>'2.ورود اطلاعات'!CA238</f>
        <v xml:space="preserve"> </v>
      </c>
      <c r="BT238" s="166" t="str">
        <f>'2.ورود اطلاعات'!CB238</f>
        <v xml:space="preserve"> </v>
      </c>
      <c r="BU238" s="280" t="str">
        <f t="shared" si="29"/>
        <v>تست اچ آی وی انجام نشده است</v>
      </c>
      <c r="BV238" s="166">
        <f>'2.ورود اطلاعات'!CC238</f>
        <v>0</v>
      </c>
      <c r="BW238" s="166" t="str">
        <f>'2.ورود اطلاعات'!CD238</f>
        <v xml:space="preserve"> </v>
      </c>
      <c r="BX238" s="166" t="str">
        <f>'2.ورود اطلاعات'!CE238</f>
        <v xml:space="preserve"> </v>
      </c>
      <c r="BY238" s="280" t="str">
        <f t="shared" si="30"/>
        <v>تست اچ آی وی انجام نشده است</v>
      </c>
      <c r="BZ238" s="166">
        <f>'2.ورود اطلاعات'!CF238</f>
        <v>0</v>
      </c>
      <c r="CA238" s="166" t="str">
        <f>'2.ورود اطلاعات'!CG238</f>
        <v xml:space="preserve"> </v>
      </c>
      <c r="CB238" s="166" t="str">
        <f>'2.ورود اطلاعات'!CH238</f>
        <v xml:space="preserve"> </v>
      </c>
      <c r="CC238" s="280" t="str">
        <f t="shared" si="31"/>
        <v>تست اچ آی وی انجام نشده است</v>
      </c>
      <c r="CD238" s="166">
        <f>'2.ورود اطلاعات'!CI238</f>
        <v>0</v>
      </c>
      <c r="CE238" s="166" t="str">
        <f>'2.ورود اطلاعات'!CJ238</f>
        <v xml:space="preserve"> </v>
      </c>
      <c r="CF238" s="166" t="str">
        <f>'2.ورود اطلاعات'!CK238</f>
        <v xml:space="preserve"> </v>
      </c>
      <c r="CG238" s="280" t="str">
        <f t="shared" si="32"/>
        <v>تست اچ آی وی انجام نشده است</v>
      </c>
      <c r="CH238" s="166">
        <f>'2.ورود اطلاعات'!CL238</f>
        <v>0</v>
      </c>
      <c r="CI238" s="166" t="str">
        <f>'2.ورود اطلاعات'!CM238</f>
        <v xml:space="preserve"> </v>
      </c>
      <c r="CJ238" s="166" t="str">
        <f>'2.ورود اطلاعات'!CN238</f>
        <v xml:space="preserve"> </v>
      </c>
      <c r="CK238" s="280" t="str">
        <f t="shared" si="33"/>
        <v>تست اچ آی وی انجام نشده است</v>
      </c>
      <c r="CL238" s="166">
        <f>'2.ورود اطلاعات'!CO238</f>
        <v>0</v>
      </c>
      <c r="CM238" s="166" t="str">
        <f>'2.ورود اطلاعات'!CP238</f>
        <v xml:space="preserve"> </v>
      </c>
      <c r="CN238" s="166" t="str">
        <f>'2.ورود اطلاعات'!CQ238</f>
        <v xml:space="preserve"> </v>
      </c>
      <c r="CO238" s="280" t="str">
        <f t="shared" si="34"/>
        <v>تست اچ آی وی انجام نشده است</v>
      </c>
      <c r="CP238" s="166">
        <f>'2.ورود اطلاعات'!CR238</f>
        <v>0</v>
      </c>
      <c r="CQ238" s="166" t="str">
        <f>'2.ورود اطلاعات'!CS238</f>
        <v xml:space="preserve"> </v>
      </c>
      <c r="CR238" s="166" t="str">
        <f>'2.ورود اطلاعات'!CT238</f>
        <v xml:space="preserve"> </v>
      </c>
      <c r="CS238" s="280" t="str">
        <f t="shared" si="35"/>
        <v>تست اچ آی وی انجام نشده است</v>
      </c>
      <c r="CT238" s="166" t="str">
        <f>'2.ورود اطلاعات'!CU238</f>
        <v>خیر</v>
      </c>
      <c r="DI238" s="164"/>
      <c r="DJ238" s="164"/>
    </row>
    <row r="239" spans="1:114" s="166" customFormat="1" ht="11.65" x14ac:dyDescent="0.35">
      <c r="A239" s="144" t="str">
        <f>'2.ورود اطلاعات'!BS239</f>
        <v>خیر</v>
      </c>
      <c r="B239" s="166">
        <f>'2.ورود اطلاعات'!A239</f>
        <v>238</v>
      </c>
      <c r="C239" s="166">
        <f>'1.مشخصات مرکز'!$D$2</f>
        <v>1398</v>
      </c>
      <c r="D239" s="166" t="str">
        <f>'1.مشخصات مرکز'!$D$3</f>
        <v>انتخاب کنید ...</v>
      </c>
      <c r="E239" s="166" t="str">
        <f>'1.مشخصات مرکز'!$D$4</f>
        <v>انتخاب کنید ...</v>
      </c>
      <c r="F239" s="166" t="str">
        <f>'1.مشخصات مرکز'!$D$5</f>
        <v>انتخاب کنید ...</v>
      </c>
      <c r="G239" s="166">
        <f>'1.مشخصات مرکز'!$D$6</f>
        <v>0</v>
      </c>
      <c r="H239" s="166" t="str">
        <f>'1.مشخصات مرکز'!$D$7</f>
        <v>انتخاب کنید ...</v>
      </c>
      <c r="I239" s="166">
        <f>'1.مشخصات مرکز'!$D$8</f>
        <v>0</v>
      </c>
      <c r="J239" s="166">
        <f>'1.مشخصات مرکز'!$D$9</f>
        <v>0</v>
      </c>
      <c r="K239" s="164">
        <f>'1.مشخصات مرکز'!$D$10</f>
        <v>0</v>
      </c>
      <c r="L239" s="164">
        <f>'1.مشخصات مرکز'!$D$11</f>
        <v>0</v>
      </c>
      <c r="M239" s="166">
        <f>'2.ورود اطلاعات'!B239</f>
        <v>0</v>
      </c>
      <c r="N239" s="166">
        <f>'2.ورود اطلاعات'!C239</f>
        <v>0</v>
      </c>
      <c r="O239" s="166" t="str">
        <f>IF('2.ورود اطلاعات'!F239=0,"نامعلوم",'2.ورود اطلاعات'!F239)</f>
        <v>نامعلوم</v>
      </c>
      <c r="P239" s="166">
        <f>'2.ورود اطلاعات'!J239</f>
        <v>0</v>
      </c>
      <c r="Q239" s="166">
        <f>'2.ورود اطلاعات'!K239</f>
        <v>0</v>
      </c>
      <c r="R239" s="166">
        <f>'2.ورود اطلاعات'!L239</f>
        <v>0</v>
      </c>
      <c r="S239" s="166">
        <f>'2.ورود اطلاعات'!M239</f>
        <v>0</v>
      </c>
      <c r="T239" s="166">
        <f>'2.ورود اطلاعات'!N239</f>
        <v>0</v>
      </c>
      <c r="U239" s="166">
        <f>'2.ورود اطلاعات'!O239</f>
        <v>1398</v>
      </c>
      <c r="V239" s="166">
        <f>'2.ورود اطلاعات'!P239</f>
        <v>0</v>
      </c>
      <c r="W239" s="166">
        <f>'2.ورود اطلاعات'!Q239</f>
        <v>0</v>
      </c>
      <c r="X239" s="166">
        <f>'2.ورود اطلاعات'!R239</f>
        <v>0</v>
      </c>
      <c r="Y239" s="166">
        <f>'2.ورود اطلاعات'!S239</f>
        <v>0</v>
      </c>
      <c r="Z239" s="166">
        <f>'2.ورود اطلاعات'!T239</f>
        <v>0</v>
      </c>
      <c r="AA239" s="166">
        <f>'2.ورود اطلاعات'!U239</f>
        <v>0</v>
      </c>
      <c r="AB239" s="166">
        <f>'2.ورود اطلاعات'!V239</f>
        <v>0</v>
      </c>
      <c r="AC239" s="166">
        <f>'2.ورود اطلاعات'!W239</f>
        <v>0</v>
      </c>
      <c r="AD239" s="166">
        <f>'2.ورود اطلاعات'!X239</f>
        <v>0</v>
      </c>
      <c r="AE239" s="166">
        <f>'2.ورود اطلاعات'!Y239</f>
        <v>0</v>
      </c>
      <c r="AF239" s="166">
        <f>'2.ورود اطلاعات'!Z239</f>
        <v>0</v>
      </c>
      <c r="AG239" s="166">
        <f>'2.ورود اطلاعات'!AA239</f>
        <v>0</v>
      </c>
      <c r="AH239" s="166">
        <f>'2.ورود اطلاعات'!AB239</f>
        <v>0</v>
      </c>
      <c r="AI239" s="166">
        <f>'2.ورود اطلاعات'!AC239</f>
        <v>0</v>
      </c>
      <c r="AJ239" s="166">
        <f>'2.ورود اطلاعات'!AD239</f>
        <v>0</v>
      </c>
      <c r="AK239" s="166">
        <f>'2.ورود اطلاعات'!AE239</f>
        <v>0</v>
      </c>
      <c r="AL239" s="166">
        <f>'2.ورود اطلاعات'!AF239</f>
        <v>0</v>
      </c>
      <c r="AM239" s="166">
        <f>'2.ورود اطلاعات'!AG239</f>
        <v>0</v>
      </c>
      <c r="AN239" s="166">
        <f>'2.ورود اطلاعات'!AH239</f>
        <v>0</v>
      </c>
      <c r="AO239" s="166">
        <f>'2.ورود اطلاعات'!AI239</f>
        <v>0</v>
      </c>
      <c r="AP239" s="166" t="str">
        <f>'2.ورود اطلاعات'!AK239</f>
        <v xml:space="preserve">         </v>
      </c>
      <c r="AQ239" s="166" t="str">
        <f>'2.ورود اطلاعات'!AL239</f>
        <v>هیچکدام</v>
      </c>
      <c r="AR239" s="166" t="str">
        <f>'2.ورود اطلاعات'!AM239</f>
        <v>7.هیچکدام</v>
      </c>
      <c r="AS239" s="166" t="str">
        <f>'2.ورود اطلاعات'!AN239</f>
        <v>نامعلوم</v>
      </c>
      <c r="AT239" s="166" t="str">
        <f>'2.ورود اطلاعات'!AO239</f>
        <v>نامعلوم</v>
      </c>
      <c r="AU239" s="166" t="str">
        <f>'2.ورود اطلاعات'!CV239</f>
        <v>ارائه نشده است.</v>
      </c>
      <c r="AV239" s="166">
        <f>'2.ورود اطلاعات'!CW239</f>
        <v>0</v>
      </c>
      <c r="AW239" s="164">
        <f>'2.ورود اطلاعات'!AT239</f>
        <v>0</v>
      </c>
      <c r="AX239" s="164">
        <f>'2.ورود اطلاعات'!AU239</f>
        <v>0</v>
      </c>
      <c r="AY239" s="164">
        <f>'2.ورود اطلاعات'!AV239</f>
        <v>0</v>
      </c>
      <c r="AZ239" s="164">
        <f>'2.ورود اطلاعات'!AW239</f>
        <v>0</v>
      </c>
      <c r="BA239" s="164">
        <f>'2.ورود اطلاعات'!AX239</f>
        <v>0</v>
      </c>
      <c r="BB239" s="166">
        <f>'2.ورود اطلاعات'!BT239</f>
        <v>0</v>
      </c>
      <c r="BC239" s="166" t="str">
        <f>'2.ورود اطلاعات'!BU239</f>
        <v xml:space="preserve"> </v>
      </c>
      <c r="BD239" s="166" t="str">
        <f>'2.ورود اطلاعات'!BV239</f>
        <v xml:space="preserve"> </v>
      </c>
      <c r="BE239" s="280" t="str">
        <f t="shared" si="27"/>
        <v>تست اچ آی وی انجام نشده است</v>
      </c>
      <c r="BF239" s="164">
        <f>'2.ورود اطلاعات'!BK239</f>
        <v>0</v>
      </c>
      <c r="BG239" s="164">
        <f>'2.ورود اطلاعات'!BL239</f>
        <v>0</v>
      </c>
      <c r="BH239" s="164">
        <f>'2.ورود اطلاعات'!BM239</f>
        <v>0</v>
      </c>
      <c r="BI239" s="164">
        <f>'2.ورود اطلاعات'!BN239</f>
        <v>0</v>
      </c>
      <c r="BJ239" s="164">
        <f>'2.ورود اطلاعات'!BO239</f>
        <v>0</v>
      </c>
      <c r="BK239" s="164">
        <f>'2.ورود اطلاعات'!BP239</f>
        <v>0</v>
      </c>
      <c r="BL239" s="164">
        <f>'2.ورود اطلاعات'!BQ239</f>
        <v>0</v>
      </c>
      <c r="BM239" s="164">
        <f>'2.ورود اطلاعات'!BR239</f>
        <v>0</v>
      </c>
      <c r="BN239" s="166">
        <f>'2.ورود اطلاعات'!BW239</f>
        <v>0</v>
      </c>
      <c r="BO239" s="166" t="str">
        <f>'2.ورود اطلاعات'!BX239</f>
        <v xml:space="preserve"> </v>
      </c>
      <c r="BP239" s="166" t="str">
        <f>'2.ورود اطلاعات'!BY239</f>
        <v xml:space="preserve"> </v>
      </c>
      <c r="BQ239" s="280" t="str">
        <f t="shared" si="28"/>
        <v>تست اچ آی وی انجام نشده است</v>
      </c>
      <c r="BR239" s="166">
        <f>'2.ورود اطلاعات'!BZ239</f>
        <v>0</v>
      </c>
      <c r="BS239" s="166" t="str">
        <f>'2.ورود اطلاعات'!CA239</f>
        <v xml:space="preserve"> </v>
      </c>
      <c r="BT239" s="166" t="str">
        <f>'2.ورود اطلاعات'!CB239</f>
        <v xml:space="preserve"> </v>
      </c>
      <c r="BU239" s="280" t="str">
        <f t="shared" si="29"/>
        <v>تست اچ آی وی انجام نشده است</v>
      </c>
      <c r="BV239" s="166">
        <f>'2.ورود اطلاعات'!CC239</f>
        <v>0</v>
      </c>
      <c r="BW239" s="166" t="str">
        <f>'2.ورود اطلاعات'!CD239</f>
        <v xml:space="preserve"> </v>
      </c>
      <c r="BX239" s="166" t="str">
        <f>'2.ورود اطلاعات'!CE239</f>
        <v xml:space="preserve"> </v>
      </c>
      <c r="BY239" s="280" t="str">
        <f t="shared" si="30"/>
        <v>تست اچ آی وی انجام نشده است</v>
      </c>
      <c r="BZ239" s="166">
        <f>'2.ورود اطلاعات'!CF239</f>
        <v>0</v>
      </c>
      <c r="CA239" s="166" t="str">
        <f>'2.ورود اطلاعات'!CG239</f>
        <v xml:space="preserve"> </v>
      </c>
      <c r="CB239" s="166" t="str">
        <f>'2.ورود اطلاعات'!CH239</f>
        <v xml:space="preserve"> </v>
      </c>
      <c r="CC239" s="280" t="str">
        <f t="shared" si="31"/>
        <v>تست اچ آی وی انجام نشده است</v>
      </c>
      <c r="CD239" s="166">
        <f>'2.ورود اطلاعات'!CI239</f>
        <v>0</v>
      </c>
      <c r="CE239" s="166" t="str">
        <f>'2.ورود اطلاعات'!CJ239</f>
        <v xml:space="preserve"> </v>
      </c>
      <c r="CF239" s="166" t="str">
        <f>'2.ورود اطلاعات'!CK239</f>
        <v xml:space="preserve"> </v>
      </c>
      <c r="CG239" s="280" t="str">
        <f t="shared" si="32"/>
        <v>تست اچ آی وی انجام نشده است</v>
      </c>
      <c r="CH239" s="166">
        <f>'2.ورود اطلاعات'!CL239</f>
        <v>0</v>
      </c>
      <c r="CI239" s="166" t="str">
        <f>'2.ورود اطلاعات'!CM239</f>
        <v xml:space="preserve"> </v>
      </c>
      <c r="CJ239" s="166" t="str">
        <f>'2.ورود اطلاعات'!CN239</f>
        <v xml:space="preserve"> </v>
      </c>
      <c r="CK239" s="280" t="str">
        <f t="shared" si="33"/>
        <v>تست اچ آی وی انجام نشده است</v>
      </c>
      <c r="CL239" s="166">
        <f>'2.ورود اطلاعات'!CO239</f>
        <v>0</v>
      </c>
      <c r="CM239" s="166" t="str">
        <f>'2.ورود اطلاعات'!CP239</f>
        <v xml:space="preserve"> </v>
      </c>
      <c r="CN239" s="166" t="str">
        <f>'2.ورود اطلاعات'!CQ239</f>
        <v xml:space="preserve"> </v>
      </c>
      <c r="CO239" s="280" t="str">
        <f t="shared" si="34"/>
        <v>تست اچ آی وی انجام نشده است</v>
      </c>
      <c r="CP239" s="166">
        <f>'2.ورود اطلاعات'!CR239</f>
        <v>0</v>
      </c>
      <c r="CQ239" s="166" t="str">
        <f>'2.ورود اطلاعات'!CS239</f>
        <v xml:space="preserve"> </v>
      </c>
      <c r="CR239" s="166" t="str">
        <f>'2.ورود اطلاعات'!CT239</f>
        <v xml:space="preserve"> </v>
      </c>
      <c r="CS239" s="280" t="str">
        <f t="shared" si="35"/>
        <v>تست اچ آی وی انجام نشده است</v>
      </c>
      <c r="CT239" s="166" t="str">
        <f>'2.ورود اطلاعات'!CU239</f>
        <v>خیر</v>
      </c>
      <c r="DI239" s="164"/>
      <c r="DJ239" s="164"/>
    </row>
    <row r="240" spans="1:114" s="166" customFormat="1" ht="11.65" x14ac:dyDescent="0.35">
      <c r="A240" s="144" t="str">
        <f>'2.ورود اطلاعات'!BS240</f>
        <v>خیر</v>
      </c>
      <c r="B240" s="166">
        <f>'2.ورود اطلاعات'!A240</f>
        <v>239</v>
      </c>
      <c r="C240" s="166">
        <f>'1.مشخصات مرکز'!$D$2</f>
        <v>1398</v>
      </c>
      <c r="D240" s="166" t="str">
        <f>'1.مشخصات مرکز'!$D$3</f>
        <v>انتخاب کنید ...</v>
      </c>
      <c r="E240" s="166" t="str">
        <f>'1.مشخصات مرکز'!$D$4</f>
        <v>انتخاب کنید ...</v>
      </c>
      <c r="F240" s="166" t="str">
        <f>'1.مشخصات مرکز'!$D$5</f>
        <v>انتخاب کنید ...</v>
      </c>
      <c r="G240" s="166">
        <f>'1.مشخصات مرکز'!$D$6</f>
        <v>0</v>
      </c>
      <c r="H240" s="166" t="str">
        <f>'1.مشخصات مرکز'!$D$7</f>
        <v>انتخاب کنید ...</v>
      </c>
      <c r="I240" s="166">
        <f>'1.مشخصات مرکز'!$D$8</f>
        <v>0</v>
      </c>
      <c r="J240" s="166">
        <f>'1.مشخصات مرکز'!$D$9</f>
        <v>0</v>
      </c>
      <c r="K240" s="164">
        <f>'1.مشخصات مرکز'!$D$10</f>
        <v>0</v>
      </c>
      <c r="L240" s="164">
        <f>'1.مشخصات مرکز'!$D$11</f>
        <v>0</v>
      </c>
      <c r="M240" s="166">
        <f>'2.ورود اطلاعات'!B240</f>
        <v>0</v>
      </c>
      <c r="N240" s="166">
        <f>'2.ورود اطلاعات'!C240</f>
        <v>0</v>
      </c>
      <c r="O240" s="166" t="str">
        <f>IF('2.ورود اطلاعات'!F240=0,"نامعلوم",'2.ورود اطلاعات'!F240)</f>
        <v>نامعلوم</v>
      </c>
      <c r="P240" s="166">
        <f>'2.ورود اطلاعات'!J240</f>
        <v>0</v>
      </c>
      <c r="Q240" s="166">
        <f>'2.ورود اطلاعات'!K240</f>
        <v>0</v>
      </c>
      <c r="R240" s="166">
        <f>'2.ورود اطلاعات'!L240</f>
        <v>0</v>
      </c>
      <c r="S240" s="166">
        <f>'2.ورود اطلاعات'!M240</f>
        <v>0</v>
      </c>
      <c r="T240" s="166">
        <f>'2.ورود اطلاعات'!N240</f>
        <v>0</v>
      </c>
      <c r="U240" s="166">
        <f>'2.ورود اطلاعات'!O240</f>
        <v>1398</v>
      </c>
      <c r="V240" s="166">
        <f>'2.ورود اطلاعات'!P240</f>
        <v>0</v>
      </c>
      <c r="W240" s="166">
        <f>'2.ورود اطلاعات'!Q240</f>
        <v>0</v>
      </c>
      <c r="X240" s="166">
        <f>'2.ورود اطلاعات'!R240</f>
        <v>0</v>
      </c>
      <c r="Y240" s="166">
        <f>'2.ورود اطلاعات'!S240</f>
        <v>0</v>
      </c>
      <c r="Z240" s="166">
        <f>'2.ورود اطلاعات'!T240</f>
        <v>0</v>
      </c>
      <c r="AA240" s="166">
        <f>'2.ورود اطلاعات'!U240</f>
        <v>0</v>
      </c>
      <c r="AB240" s="166">
        <f>'2.ورود اطلاعات'!V240</f>
        <v>0</v>
      </c>
      <c r="AC240" s="166">
        <f>'2.ورود اطلاعات'!W240</f>
        <v>0</v>
      </c>
      <c r="AD240" s="166">
        <f>'2.ورود اطلاعات'!X240</f>
        <v>0</v>
      </c>
      <c r="AE240" s="166">
        <f>'2.ورود اطلاعات'!Y240</f>
        <v>0</v>
      </c>
      <c r="AF240" s="166">
        <f>'2.ورود اطلاعات'!Z240</f>
        <v>0</v>
      </c>
      <c r="AG240" s="166">
        <f>'2.ورود اطلاعات'!AA240</f>
        <v>0</v>
      </c>
      <c r="AH240" s="166">
        <f>'2.ورود اطلاعات'!AB240</f>
        <v>0</v>
      </c>
      <c r="AI240" s="166">
        <f>'2.ورود اطلاعات'!AC240</f>
        <v>0</v>
      </c>
      <c r="AJ240" s="166">
        <f>'2.ورود اطلاعات'!AD240</f>
        <v>0</v>
      </c>
      <c r="AK240" s="166">
        <f>'2.ورود اطلاعات'!AE240</f>
        <v>0</v>
      </c>
      <c r="AL240" s="166">
        <f>'2.ورود اطلاعات'!AF240</f>
        <v>0</v>
      </c>
      <c r="AM240" s="166">
        <f>'2.ورود اطلاعات'!AG240</f>
        <v>0</v>
      </c>
      <c r="AN240" s="166">
        <f>'2.ورود اطلاعات'!AH240</f>
        <v>0</v>
      </c>
      <c r="AO240" s="166">
        <f>'2.ورود اطلاعات'!AI240</f>
        <v>0</v>
      </c>
      <c r="AP240" s="166" t="str">
        <f>'2.ورود اطلاعات'!AK240</f>
        <v xml:space="preserve">         </v>
      </c>
      <c r="AQ240" s="166" t="str">
        <f>'2.ورود اطلاعات'!AL240</f>
        <v>هیچکدام</v>
      </c>
      <c r="AR240" s="166" t="str">
        <f>'2.ورود اطلاعات'!AM240</f>
        <v>7.هیچکدام</v>
      </c>
      <c r="AS240" s="166" t="str">
        <f>'2.ورود اطلاعات'!AN240</f>
        <v>نامعلوم</v>
      </c>
      <c r="AT240" s="166" t="str">
        <f>'2.ورود اطلاعات'!AO240</f>
        <v>نامعلوم</v>
      </c>
      <c r="AU240" s="166" t="str">
        <f>'2.ورود اطلاعات'!CV240</f>
        <v>ارائه نشده است.</v>
      </c>
      <c r="AV240" s="166">
        <f>'2.ورود اطلاعات'!CW240</f>
        <v>0</v>
      </c>
      <c r="AW240" s="164">
        <f>'2.ورود اطلاعات'!AT240</f>
        <v>0</v>
      </c>
      <c r="AX240" s="164">
        <f>'2.ورود اطلاعات'!AU240</f>
        <v>0</v>
      </c>
      <c r="AY240" s="164">
        <f>'2.ورود اطلاعات'!AV240</f>
        <v>0</v>
      </c>
      <c r="AZ240" s="164">
        <f>'2.ورود اطلاعات'!AW240</f>
        <v>0</v>
      </c>
      <c r="BA240" s="164">
        <f>'2.ورود اطلاعات'!AX240</f>
        <v>0</v>
      </c>
      <c r="BB240" s="166">
        <f>'2.ورود اطلاعات'!BT240</f>
        <v>0</v>
      </c>
      <c r="BC240" s="166" t="str">
        <f>'2.ورود اطلاعات'!BU240</f>
        <v xml:space="preserve"> </v>
      </c>
      <c r="BD240" s="166" t="str">
        <f>'2.ورود اطلاعات'!BV240</f>
        <v xml:space="preserve"> </v>
      </c>
      <c r="BE240" s="280" t="str">
        <f t="shared" si="27"/>
        <v>تست اچ آی وی انجام نشده است</v>
      </c>
      <c r="BF240" s="164">
        <f>'2.ورود اطلاعات'!BK240</f>
        <v>0</v>
      </c>
      <c r="BG240" s="164">
        <f>'2.ورود اطلاعات'!BL240</f>
        <v>0</v>
      </c>
      <c r="BH240" s="164">
        <f>'2.ورود اطلاعات'!BM240</f>
        <v>0</v>
      </c>
      <c r="BI240" s="164">
        <f>'2.ورود اطلاعات'!BN240</f>
        <v>0</v>
      </c>
      <c r="BJ240" s="164">
        <f>'2.ورود اطلاعات'!BO240</f>
        <v>0</v>
      </c>
      <c r="BK240" s="164">
        <f>'2.ورود اطلاعات'!BP240</f>
        <v>0</v>
      </c>
      <c r="BL240" s="164">
        <f>'2.ورود اطلاعات'!BQ240</f>
        <v>0</v>
      </c>
      <c r="BM240" s="164">
        <f>'2.ورود اطلاعات'!BR240</f>
        <v>0</v>
      </c>
      <c r="BN240" s="166">
        <f>'2.ورود اطلاعات'!BW240</f>
        <v>0</v>
      </c>
      <c r="BO240" s="166" t="str">
        <f>'2.ورود اطلاعات'!BX240</f>
        <v xml:space="preserve"> </v>
      </c>
      <c r="BP240" s="166" t="str">
        <f>'2.ورود اطلاعات'!BY240</f>
        <v xml:space="preserve"> </v>
      </c>
      <c r="BQ240" s="280" t="str">
        <f t="shared" si="28"/>
        <v>تست اچ آی وی انجام نشده است</v>
      </c>
      <c r="BR240" s="166">
        <f>'2.ورود اطلاعات'!BZ240</f>
        <v>0</v>
      </c>
      <c r="BS240" s="166" t="str">
        <f>'2.ورود اطلاعات'!CA240</f>
        <v xml:space="preserve"> </v>
      </c>
      <c r="BT240" s="166" t="str">
        <f>'2.ورود اطلاعات'!CB240</f>
        <v xml:space="preserve"> </v>
      </c>
      <c r="BU240" s="280" t="str">
        <f t="shared" si="29"/>
        <v>تست اچ آی وی انجام نشده است</v>
      </c>
      <c r="BV240" s="166">
        <f>'2.ورود اطلاعات'!CC240</f>
        <v>0</v>
      </c>
      <c r="BW240" s="166" t="str">
        <f>'2.ورود اطلاعات'!CD240</f>
        <v xml:space="preserve"> </v>
      </c>
      <c r="BX240" s="166" t="str">
        <f>'2.ورود اطلاعات'!CE240</f>
        <v xml:space="preserve"> </v>
      </c>
      <c r="BY240" s="280" t="str">
        <f t="shared" si="30"/>
        <v>تست اچ آی وی انجام نشده است</v>
      </c>
      <c r="BZ240" s="166">
        <f>'2.ورود اطلاعات'!CF240</f>
        <v>0</v>
      </c>
      <c r="CA240" s="166" t="str">
        <f>'2.ورود اطلاعات'!CG240</f>
        <v xml:space="preserve"> </v>
      </c>
      <c r="CB240" s="166" t="str">
        <f>'2.ورود اطلاعات'!CH240</f>
        <v xml:space="preserve"> </v>
      </c>
      <c r="CC240" s="280" t="str">
        <f t="shared" si="31"/>
        <v>تست اچ آی وی انجام نشده است</v>
      </c>
      <c r="CD240" s="166">
        <f>'2.ورود اطلاعات'!CI240</f>
        <v>0</v>
      </c>
      <c r="CE240" s="166" t="str">
        <f>'2.ورود اطلاعات'!CJ240</f>
        <v xml:space="preserve"> </v>
      </c>
      <c r="CF240" s="166" t="str">
        <f>'2.ورود اطلاعات'!CK240</f>
        <v xml:space="preserve"> </v>
      </c>
      <c r="CG240" s="280" t="str">
        <f t="shared" si="32"/>
        <v>تست اچ آی وی انجام نشده است</v>
      </c>
      <c r="CH240" s="166">
        <f>'2.ورود اطلاعات'!CL240</f>
        <v>0</v>
      </c>
      <c r="CI240" s="166" t="str">
        <f>'2.ورود اطلاعات'!CM240</f>
        <v xml:space="preserve"> </v>
      </c>
      <c r="CJ240" s="166" t="str">
        <f>'2.ورود اطلاعات'!CN240</f>
        <v xml:space="preserve"> </v>
      </c>
      <c r="CK240" s="280" t="str">
        <f t="shared" si="33"/>
        <v>تست اچ آی وی انجام نشده است</v>
      </c>
      <c r="CL240" s="166">
        <f>'2.ورود اطلاعات'!CO240</f>
        <v>0</v>
      </c>
      <c r="CM240" s="166" t="str">
        <f>'2.ورود اطلاعات'!CP240</f>
        <v xml:space="preserve"> </v>
      </c>
      <c r="CN240" s="166" t="str">
        <f>'2.ورود اطلاعات'!CQ240</f>
        <v xml:space="preserve"> </v>
      </c>
      <c r="CO240" s="280" t="str">
        <f t="shared" si="34"/>
        <v>تست اچ آی وی انجام نشده است</v>
      </c>
      <c r="CP240" s="166">
        <f>'2.ورود اطلاعات'!CR240</f>
        <v>0</v>
      </c>
      <c r="CQ240" s="166" t="str">
        <f>'2.ورود اطلاعات'!CS240</f>
        <v xml:space="preserve"> </v>
      </c>
      <c r="CR240" s="166" t="str">
        <f>'2.ورود اطلاعات'!CT240</f>
        <v xml:space="preserve"> </v>
      </c>
      <c r="CS240" s="280" t="str">
        <f t="shared" si="35"/>
        <v>تست اچ آی وی انجام نشده است</v>
      </c>
      <c r="CT240" s="166" t="str">
        <f>'2.ورود اطلاعات'!CU240</f>
        <v>خیر</v>
      </c>
      <c r="DI240" s="164"/>
      <c r="DJ240" s="164"/>
    </row>
    <row r="241" spans="1:114" s="166" customFormat="1" ht="11.65" x14ac:dyDescent="0.35">
      <c r="A241" s="144" t="str">
        <f>'2.ورود اطلاعات'!BS241</f>
        <v>خیر</v>
      </c>
      <c r="B241" s="166">
        <f>'2.ورود اطلاعات'!A241</f>
        <v>240</v>
      </c>
      <c r="C241" s="166">
        <f>'1.مشخصات مرکز'!$D$2</f>
        <v>1398</v>
      </c>
      <c r="D241" s="166" t="str">
        <f>'1.مشخصات مرکز'!$D$3</f>
        <v>انتخاب کنید ...</v>
      </c>
      <c r="E241" s="166" t="str">
        <f>'1.مشخصات مرکز'!$D$4</f>
        <v>انتخاب کنید ...</v>
      </c>
      <c r="F241" s="166" t="str">
        <f>'1.مشخصات مرکز'!$D$5</f>
        <v>انتخاب کنید ...</v>
      </c>
      <c r="G241" s="166">
        <f>'1.مشخصات مرکز'!$D$6</f>
        <v>0</v>
      </c>
      <c r="H241" s="166" t="str">
        <f>'1.مشخصات مرکز'!$D$7</f>
        <v>انتخاب کنید ...</v>
      </c>
      <c r="I241" s="166">
        <f>'1.مشخصات مرکز'!$D$8</f>
        <v>0</v>
      </c>
      <c r="J241" s="166">
        <f>'1.مشخصات مرکز'!$D$9</f>
        <v>0</v>
      </c>
      <c r="K241" s="164">
        <f>'1.مشخصات مرکز'!$D$10</f>
        <v>0</v>
      </c>
      <c r="L241" s="164">
        <f>'1.مشخصات مرکز'!$D$11</f>
        <v>0</v>
      </c>
      <c r="M241" s="166">
        <f>'2.ورود اطلاعات'!B241</f>
        <v>0</v>
      </c>
      <c r="N241" s="166">
        <f>'2.ورود اطلاعات'!C241</f>
        <v>0</v>
      </c>
      <c r="O241" s="166" t="str">
        <f>IF('2.ورود اطلاعات'!F241=0,"نامعلوم",'2.ورود اطلاعات'!F241)</f>
        <v>نامعلوم</v>
      </c>
      <c r="P241" s="166">
        <f>'2.ورود اطلاعات'!J241</f>
        <v>0</v>
      </c>
      <c r="Q241" s="166">
        <f>'2.ورود اطلاعات'!K241</f>
        <v>0</v>
      </c>
      <c r="R241" s="166">
        <f>'2.ورود اطلاعات'!L241</f>
        <v>0</v>
      </c>
      <c r="S241" s="166">
        <f>'2.ورود اطلاعات'!M241</f>
        <v>0</v>
      </c>
      <c r="T241" s="166">
        <f>'2.ورود اطلاعات'!N241</f>
        <v>0</v>
      </c>
      <c r="U241" s="166">
        <f>'2.ورود اطلاعات'!O241</f>
        <v>1398</v>
      </c>
      <c r="V241" s="166">
        <f>'2.ورود اطلاعات'!P241</f>
        <v>0</v>
      </c>
      <c r="W241" s="166">
        <f>'2.ورود اطلاعات'!Q241</f>
        <v>0</v>
      </c>
      <c r="X241" s="166">
        <f>'2.ورود اطلاعات'!R241</f>
        <v>0</v>
      </c>
      <c r="Y241" s="166">
        <f>'2.ورود اطلاعات'!S241</f>
        <v>0</v>
      </c>
      <c r="Z241" s="166">
        <f>'2.ورود اطلاعات'!T241</f>
        <v>0</v>
      </c>
      <c r="AA241" s="166">
        <f>'2.ورود اطلاعات'!U241</f>
        <v>0</v>
      </c>
      <c r="AB241" s="166">
        <f>'2.ورود اطلاعات'!V241</f>
        <v>0</v>
      </c>
      <c r="AC241" s="166">
        <f>'2.ورود اطلاعات'!W241</f>
        <v>0</v>
      </c>
      <c r="AD241" s="166">
        <f>'2.ورود اطلاعات'!X241</f>
        <v>0</v>
      </c>
      <c r="AE241" s="166">
        <f>'2.ورود اطلاعات'!Y241</f>
        <v>0</v>
      </c>
      <c r="AF241" s="166">
        <f>'2.ورود اطلاعات'!Z241</f>
        <v>0</v>
      </c>
      <c r="AG241" s="166">
        <f>'2.ورود اطلاعات'!AA241</f>
        <v>0</v>
      </c>
      <c r="AH241" s="166">
        <f>'2.ورود اطلاعات'!AB241</f>
        <v>0</v>
      </c>
      <c r="AI241" s="166">
        <f>'2.ورود اطلاعات'!AC241</f>
        <v>0</v>
      </c>
      <c r="AJ241" s="166">
        <f>'2.ورود اطلاعات'!AD241</f>
        <v>0</v>
      </c>
      <c r="AK241" s="166">
        <f>'2.ورود اطلاعات'!AE241</f>
        <v>0</v>
      </c>
      <c r="AL241" s="166">
        <f>'2.ورود اطلاعات'!AF241</f>
        <v>0</v>
      </c>
      <c r="AM241" s="166">
        <f>'2.ورود اطلاعات'!AG241</f>
        <v>0</v>
      </c>
      <c r="AN241" s="166">
        <f>'2.ورود اطلاعات'!AH241</f>
        <v>0</v>
      </c>
      <c r="AO241" s="166">
        <f>'2.ورود اطلاعات'!AI241</f>
        <v>0</v>
      </c>
      <c r="AP241" s="166" t="str">
        <f>'2.ورود اطلاعات'!AK241</f>
        <v xml:space="preserve">         </v>
      </c>
      <c r="AQ241" s="166" t="str">
        <f>'2.ورود اطلاعات'!AL241</f>
        <v>هیچکدام</v>
      </c>
      <c r="AR241" s="166" t="str">
        <f>'2.ورود اطلاعات'!AM241</f>
        <v>7.هیچکدام</v>
      </c>
      <c r="AS241" s="166" t="str">
        <f>'2.ورود اطلاعات'!AN241</f>
        <v>نامعلوم</v>
      </c>
      <c r="AT241" s="166" t="str">
        <f>'2.ورود اطلاعات'!AO241</f>
        <v>نامعلوم</v>
      </c>
      <c r="AU241" s="166" t="str">
        <f>'2.ورود اطلاعات'!CV241</f>
        <v>ارائه نشده است.</v>
      </c>
      <c r="AV241" s="166">
        <f>'2.ورود اطلاعات'!CW241</f>
        <v>0</v>
      </c>
      <c r="AW241" s="164">
        <f>'2.ورود اطلاعات'!AT241</f>
        <v>0</v>
      </c>
      <c r="AX241" s="164">
        <f>'2.ورود اطلاعات'!AU241</f>
        <v>0</v>
      </c>
      <c r="AY241" s="164">
        <f>'2.ورود اطلاعات'!AV241</f>
        <v>0</v>
      </c>
      <c r="AZ241" s="164">
        <f>'2.ورود اطلاعات'!AW241</f>
        <v>0</v>
      </c>
      <c r="BA241" s="164">
        <f>'2.ورود اطلاعات'!AX241</f>
        <v>0</v>
      </c>
      <c r="BB241" s="166">
        <f>'2.ورود اطلاعات'!BT241</f>
        <v>0</v>
      </c>
      <c r="BC241" s="166" t="str">
        <f>'2.ورود اطلاعات'!BU241</f>
        <v xml:space="preserve"> </v>
      </c>
      <c r="BD241" s="166" t="str">
        <f>'2.ورود اطلاعات'!BV241</f>
        <v xml:space="preserve"> </v>
      </c>
      <c r="BE241" s="280" t="str">
        <f t="shared" si="27"/>
        <v>تست اچ آی وی انجام نشده است</v>
      </c>
      <c r="BF241" s="164">
        <f>'2.ورود اطلاعات'!BK241</f>
        <v>0</v>
      </c>
      <c r="BG241" s="164">
        <f>'2.ورود اطلاعات'!BL241</f>
        <v>0</v>
      </c>
      <c r="BH241" s="164">
        <f>'2.ورود اطلاعات'!BM241</f>
        <v>0</v>
      </c>
      <c r="BI241" s="164">
        <f>'2.ورود اطلاعات'!BN241</f>
        <v>0</v>
      </c>
      <c r="BJ241" s="164">
        <f>'2.ورود اطلاعات'!BO241</f>
        <v>0</v>
      </c>
      <c r="BK241" s="164">
        <f>'2.ورود اطلاعات'!BP241</f>
        <v>0</v>
      </c>
      <c r="BL241" s="164">
        <f>'2.ورود اطلاعات'!BQ241</f>
        <v>0</v>
      </c>
      <c r="BM241" s="164">
        <f>'2.ورود اطلاعات'!BR241</f>
        <v>0</v>
      </c>
      <c r="BN241" s="166">
        <f>'2.ورود اطلاعات'!BW241</f>
        <v>0</v>
      </c>
      <c r="BO241" s="166" t="str">
        <f>'2.ورود اطلاعات'!BX241</f>
        <v xml:space="preserve"> </v>
      </c>
      <c r="BP241" s="166" t="str">
        <f>'2.ورود اطلاعات'!BY241</f>
        <v xml:space="preserve"> </v>
      </c>
      <c r="BQ241" s="280" t="str">
        <f t="shared" si="28"/>
        <v>تست اچ آی وی انجام نشده است</v>
      </c>
      <c r="BR241" s="166">
        <f>'2.ورود اطلاعات'!BZ241</f>
        <v>0</v>
      </c>
      <c r="BS241" s="166" t="str">
        <f>'2.ورود اطلاعات'!CA241</f>
        <v xml:space="preserve"> </v>
      </c>
      <c r="BT241" s="166" t="str">
        <f>'2.ورود اطلاعات'!CB241</f>
        <v xml:space="preserve"> </v>
      </c>
      <c r="BU241" s="280" t="str">
        <f t="shared" si="29"/>
        <v>تست اچ آی وی انجام نشده است</v>
      </c>
      <c r="BV241" s="166">
        <f>'2.ورود اطلاعات'!CC241</f>
        <v>0</v>
      </c>
      <c r="BW241" s="166" t="str">
        <f>'2.ورود اطلاعات'!CD241</f>
        <v xml:space="preserve"> </v>
      </c>
      <c r="BX241" s="166" t="str">
        <f>'2.ورود اطلاعات'!CE241</f>
        <v xml:space="preserve"> </v>
      </c>
      <c r="BY241" s="280" t="str">
        <f t="shared" si="30"/>
        <v>تست اچ آی وی انجام نشده است</v>
      </c>
      <c r="BZ241" s="166">
        <f>'2.ورود اطلاعات'!CF241</f>
        <v>0</v>
      </c>
      <c r="CA241" s="166" t="str">
        <f>'2.ورود اطلاعات'!CG241</f>
        <v xml:space="preserve"> </v>
      </c>
      <c r="CB241" s="166" t="str">
        <f>'2.ورود اطلاعات'!CH241</f>
        <v xml:space="preserve"> </v>
      </c>
      <c r="CC241" s="280" t="str">
        <f t="shared" si="31"/>
        <v>تست اچ آی وی انجام نشده است</v>
      </c>
      <c r="CD241" s="166">
        <f>'2.ورود اطلاعات'!CI241</f>
        <v>0</v>
      </c>
      <c r="CE241" s="166" t="str">
        <f>'2.ورود اطلاعات'!CJ241</f>
        <v xml:space="preserve"> </v>
      </c>
      <c r="CF241" s="166" t="str">
        <f>'2.ورود اطلاعات'!CK241</f>
        <v xml:space="preserve"> </v>
      </c>
      <c r="CG241" s="280" t="str">
        <f t="shared" si="32"/>
        <v>تست اچ آی وی انجام نشده است</v>
      </c>
      <c r="CH241" s="166">
        <f>'2.ورود اطلاعات'!CL241</f>
        <v>0</v>
      </c>
      <c r="CI241" s="166" t="str">
        <f>'2.ورود اطلاعات'!CM241</f>
        <v xml:space="preserve"> </v>
      </c>
      <c r="CJ241" s="166" t="str">
        <f>'2.ورود اطلاعات'!CN241</f>
        <v xml:space="preserve"> </v>
      </c>
      <c r="CK241" s="280" t="str">
        <f t="shared" si="33"/>
        <v>تست اچ آی وی انجام نشده است</v>
      </c>
      <c r="CL241" s="166">
        <f>'2.ورود اطلاعات'!CO241</f>
        <v>0</v>
      </c>
      <c r="CM241" s="166" t="str">
        <f>'2.ورود اطلاعات'!CP241</f>
        <v xml:space="preserve"> </v>
      </c>
      <c r="CN241" s="166" t="str">
        <f>'2.ورود اطلاعات'!CQ241</f>
        <v xml:space="preserve"> </v>
      </c>
      <c r="CO241" s="280" t="str">
        <f t="shared" si="34"/>
        <v>تست اچ آی وی انجام نشده است</v>
      </c>
      <c r="CP241" s="166">
        <f>'2.ورود اطلاعات'!CR241</f>
        <v>0</v>
      </c>
      <c r="CQ241" s="166" t="str">
        <f>'2.ورود اطلاعات'!CS241</f>
        <v xml:space="preserve"> </v>
      </c>
      <c r="CR241" s="166" t="str">
        <f>'2.ورود اطلاعات'!CT241</f>
        <v xml:space="preserve"> </v>
      </c>
      <c r="CS241" s="280" t="str">
        <f t="shared" si="35"/>
        <v>تست اچ آی وی انجام نشده است</v>
      </c>
      <c r="CT241" s="166" t="str">
        <f>'2.ورود اطلاعات'!CU241</f>
        <v>خیر</v>
      </c>
      <c r="DI241" s="164"/>
      <c r="DJ241" s="164"/>
    </row>
    <row r="242" spans="1:114" s="166" customFormat="1" ht="11.65" x14ac:dyDescent="0.35">
      <c r="A242" s="144" t="str">
        <f>'2.ورود اطلاعات'!BS242</f>
        <v>خیر</v>
      </c>
      <c r="B242" s="166">
        <f>'2.ورود اطلاعات'!A242</f>
        <v>241</v>
      </c>
      <c r="C242" s="166">
        <f>'1.مشخصات مرکز'!$D$2</f>
        <v>1398</v>
      </c>
      <c r="D242" s="166" t="str">
        <f>'1.مشخصات مرکز'!$D$3</f>
        <v>انتخاب کنید ...</v>
      </c>
      <c r="E242" s="166" t="str">
        <f>'1.مشخصات مرکز'!$D$4</f>
        <v>انتخاب کنید ...</v>
      </c>
      <c r="F242" s="166" t="str">
        <f>'1.مشخصات مرکز'!$D$5</f>
        <v>انتخاب کنید ...</v>
      </c>
      <c r="G242" s="166">
        <f>'1.مشخصات مرکز'!$D$6</f>
        <v>0</v>
      </c>
      <c r="H242" s="166" t="str">
        <f>'1.مشخصات مرکز'!$D$7</f>
        <v>انتخاب کنید ...</v>
      </c>
      <c r="I242" s="166">
        <f>'1.مشخصات مرکز'!$D$8</f>
        <v>0</v>
      </c>
      <c r="J242" s="166">
        <f>'1.مشخصات مرکز'!$D$9</f>
        <v>0</v>
      </c>
      <c r="K242" s="164">
        <f>'1.مشخصات مرکز'!$D$10</f>
        <v>0</v>
      </c>
      <c r="L242" s="164">
        <f>'1.مشخصات مرکز'!$D$11</f>
        <v>0</v>
      </c>
      <c r="M242" s="166">
        <f>'2.ورود اطلاعات'!B242</f>
        <v>0</v>
      </c>
      <c r="N242" s="166">
        <f>'2.ورود اطلاعات'!C242</f>
        <v>0</v>
      </c>
      <c r="O242" s="166" t="str">
        <f>IF('2.ورود اطلاعات'!F242=0,"نامعلوم",'2.ورود اطلاعات'!F242)</f>
        <v>نامعلوم</v>
      </c>
      <c r="P242" s="166">
        <f>'2.ورود اطلاعات'!J242</f>
        <v>0</v>
      </c>
      <c r="Q242" s="166">
        <f>'2.ورود اطلاعات'!K242</f>
        <v>0</v>
      </c>
      <c r="R242" s="166">
        <f>'2.ورود اطلاعات'!L242</f>
        <v>0</v>
      </c>
      <c r="S242" s="166">
        <f>'2.ورود اطلاعات'!M242</f>
        <v>0</v>
      </c>
      <c r="T242" s="166">
        <f>'2.ورود اطلاعات'!N242</f>
        <v>0</v>
      </c>
      <c r="U242" s="166">
        <f>'2.ورود اطلاعات'!O242</f>
        <v>1398</v>
      </c>
      <c r="V242" s="166">
        <f>'2.ورود اطلاعات'!P242</f>
        <v>0</v>
      </c>
      <c r="W242" s="166">
        <f>'2.ورود اطلاعات'!Q242</f>
        <v>0</v>
      </c>
      <c r="X242" s="166">
        <f>'2.ورود اطلاعات'!R242</f>
        <v>0</v>
      </c>
      <c r="Y242" s="166">
        <f>'2.ورود اطلاعات'!S242</f>
        <v>0</v>
      </c>
      <c r="Z242" s="166">
        <f>'2.ورود اطلاعات'!T242</f>
        <v>0</v>
      </c>
      <c r="AA242" s="166">
        <f>'2.ورود اطلاعات'!U242</f>
        <v>0</v>
      </c>
      <c r="AB242" s="166">
        <f>'2.ورود اطلاعات'!V242</f>
        <v>0</v>
      </c>
      <c r="AC242" s="166">
        <f>'2.ورود اطلاعات'!W242</f>
        <v>0</v>
      </c>
      <c r="AD242" s="166">
        <f>'2.ورود اطلاعات'!X242</f>
        <v>0</v>
      </c>
      <c r="AE242" s="166">
        <f>'2.ورود اطلاعات'!Y242</f>
        <v>0</v>
      </c>
      <c r="AF242" s="166">
        <f>'2.ورود اطلاعات'!Z242</f>
        <v>0</v>
      </c>
      <c r="AG242" s="166">
        <f>'2.ورود اطلاعات'!AA242</f>
        <v>0</v>
      </c>
      <c r="AH242" s="166">
        <f>'2.ورود اطلاعات'!AB242</f>
        <v>0</v>
      </c>
      <c r="AI242" s="166">
        <f>'2.ورود اطلاعات'!AC242</f>
        <v>0</v>
      </c>
      <c r="AJ242" s="166">
        <f>'2.ورود اطلاعات'!AD242</f>
        <v>0</v>
      </c>
      <c r="AK242" s="166">
        <f>'2.ورود اطلاعات'!AE242</f>
        <v>0</v>
      </c>
      <c r="AL242" s="166">
        <f>'2.ورود اطلاعات'!AF242</f>
        <v>0</v>
      </c>
      <c r="AM242" s="166">
        <f>'2.ورود اطلاعات'!AG242</f>
        <v>0</v>
      </c>
      <c r="AN242" s="166">
        <f>'2.ورود اطلاعات'!AH242</f>
        <v>0</v>
      </c>
      <c r="AO242" s="166">
        <f>'2.ورود اطلاعات'!AI242</f>
        <v>0</v>
      </c>
      <c r="AP242" s="166" t="str">
        <f>'2.ورود اطلاعات'!AK242</f>
        <v xml:space="preserve">         </v>
      </c>
      <c r="AQ242" s="166" t="str">
        <f>'2.ورود اطلاعات'!AL242</f>
        <v>هیچکدام</v>
      </c>
      <c r="AR242" s="166" t="str">
        <f>'2.ورود اطلاعات'!AM242</f>
        <v>7.هیچکدام</v>
      </c>
      <c r="AS242" s="166" t="str">
        <f>'2.ورود اطلاعات'!AN242</f>
        <v>نامعلوم</v>
      </c>
      <c r="AT242" s="166" t="str">
        <f>'2.ورود اطلاعات'!AO242</f>
        <v>نامعلوم</v>
      </c>
      <c r="AU242" s="166" t="str">
        <f>'2.ورود اطلاعات'!CV242</f>
        <v>ارائه نشده است.</v>
      </c>
      <c r="AV242" s="166">
        <f>'2.ورود اطلاعات'!CW242</f>
        <v>0</v>
      </c>
      <c r="AW242" s="164">
        <f>'2.ورود اطلاعات'!AT242</f>
        <v>0</v>
      </c>
      <c r="AX242" s="164">
        <f>'2.ورود اطلاعات'!AU242</f>
        <v>0</v>
      </c>
      <c r="AY242" s="164">
        <f>'2.ورود اطلاعات'!AV242</f>
        <v>0</v>
      </c>
      <c r="AZ242" s="164">
        <f>'2.ورود اطلاعات'!AW242</f>
        <v>0</v>
      </c>
      <c r="BA242" s="164">
        <f>'2.ورود اطلاعات'!AX242</f>
        <v>0</v>
      </c>
      <c r="BB242" s="166">
        <f>'2.ورود اطلاعات'!BT242</f>
        <v>0</v>
      </c>
      <c r="BC242" s="166" t="str">
        <f>'2.ورود اطلاعات'!BU242</f>
        <v xml:space="preserve"> </v>
      </c>
      <c r="BD242" s="166" t="str">
        <f>'2.ورود اطلاعات'!BV242</f>
        <v xml:space="preserve"> </v>
      </c>
      <c r="BE242" s="280" t="str">
        <f t="shared" si="27"/>
        <v>تست اچ آی وی انجام نشده است</v>
      </c>
      <c r="BF242" s="164">
        <f>'2.ورود اطلاعات'!BK242</f>
        <v>0</v>
      </c>
      <c r="BG242" s="164">
        <f>'2.ورود اطلاعات'!BL242</f>
        <v>0</v>
      </c>
      <c r="BH242" s="164">
        <f>'2.ورود اطلاعات'!BM242</f>
        <v>0</v>
      </c>
      <c r="BI242" s="164">
        <f>'2.ورود اطلاعات'!BN242</f>
        <v>0</v>
      </c>
      <c r="BJ242" s="164">
        <f>'2.ورود اطلاعات'!BO242</f>
        <v>0</v>
      </c>
      <c r="BK242" s="164">
        <f>'2.ورود اطلاعات'!BP242</f>
        <v>0</v>
      </c>
      <c r="BL242" s="164">
        <f>'2.ورود اطلاعات'!BQ242</f>
        <v>0</v>
      </c>
      <c r="BM242" s="164">
        <f>'2.ورود اطلاعات'!BR242</f>
        <v>0</v>
      </c>
      <c r="BN242" s="166">
        <f>'2.ورود اطلاعات'!BW242</f>
        <v>0</v>
      </c>
      <c r="BO242" s="166" t="str">
        <f>'2.ورود اطلاعات'!BX242</f>
        <v xml:space="preserve"> </v>
      </c>
      <c r="BP242" s="166" t="str">
        <f>'2.ورود اطلاعات'!BY242</f>
        <v xml:space="preserve"> </v>
      </c>
      <c r="BQ242" s="280" t="str">
        <f t="shared" si="28"/>
        <v>تست اچ آی وی انجام نشده است</v>
      </c>
      <c r="BR242" s="166">
        <f>'2.ورود اطلاعات'!BZ242</f>
        <v>0</v>
      </c>
      <c r="BS242" s="166" t="str">
        <f>'2.ورود اطلاعات'!CA242</f>
        <v xml:space="preserve"> </v>
      </c>
      <c r="BT242" s="166" t="str">
        <f>'2.ورود اطلاعات'!CB242</f>
        <v xml:space="preserve"> </v>
      </c>
      <c r="BU242" s="280" t="str">
        <f t="shared" si="29"/>
        <v>تست اچ آی وی انجام نشده است</v>
      </c>
      <c r="BV242" s="166">
        <f>'2.ورود اطلاعات'!CC242</f>
        <v>0</v>
      </c>
      <c r="BW242" s="166" t="str">
        <f>'2.ورود اطلاعات'!CD242</f>
        <v xml:space="preserve"> </v>
      </c>
      <c r="BX242" s="166" t="str">
        <f>'2.ورود اطلاعات'!CE242</f>
        <v xml:space="preserve"> </v>
      </c>
      <c r="BY242" s="280" t="str">
        <f t="shared" si="30"/>
        <v>تست اچ آی وی انجام نشده است</v>
      </c>
      <c r="BZ242" s="166">
        <f>'2.ورود اطلاعات'!CF242</f>
        <v>0</v>
      </c>
      <c r="CA242" s="166" t="str">
        <f>'2.ورود اطلاعات'!CG242</f>
        <v xml:space="preserve"> </v>
      </c>
      <c r="CB242" s="166" t="str">
        <f>'2.ورود اطلاعات'!CH242</f>
        <v xml:space="preserve"> </v>
      </c>
      <c r="CC242" s="280" t="str">
        <f t="shared" si="31"/>
        <v>تست اچ آی وی انجام نشده است</v>
      </c>
      <c r="CD242" s="166">
        <f>'2.ورود اطلاعات'!CI242</f>
        <v>0</v>
      </c>
      <c r="CE242" s="166" t="str">
        <f>'2.ورود اطلاعات'!CJ242</f>
        <v xml:space="preserve"> </v>
      </c>
      <c r="CF242" s="166" t="str">
        <f>'2.ورود اطلاعات'!CK242</f>
        <v xml:space="preserve"> </v>
      </c>
      <c r="CG242" s="280" t="str">
        <f t="shared" si="32"/>
        <v>تست اچ آی وی انجام نشده است</v>
      </c>
      <c r="CH242" s="166">
        <f>'2.ورود اطلاعات'!CL242</f>
        <v>0</v>
      </c>
      <c r="CI242" s="166" t="str">
        <f>'2.ورود اطلاعات'!CM242</f>
        <v xml:space="preserve"> </v>
      </c>
      <c r="CJ242" s="166" t="str">
        <f>'2.ورود اطلاعات'!CN242</f>
        <v xml:space="preserve"> </v>
      </c>
      <c r="CK242" s="280" t="str">
        <f t="shared" si="33"/>
        <v>تست اچ آی وی انجام نشده است</v>
      </c>
      <c r="CL242" s="166">
        <f>'2.ورود اطلاعات'!CO242</f>
        <v>0</v>
      </c>
      <c r="CM242" s="166" t="str">
        <f>'2.ورود اطلاعات'!CP242</f>
        <v xml:space="preserve"> </v>
      </c>
      <c r="CN242" s="166" t="str">
        <f>'2.ورود اطلاعات'!CQ242</f>
        <v xml:space="preserve"> </v>
      </c>
      <c r="CO242" s="280" t="str">
        <f t="shared" si="34"/>
        <v>تست اچ آی وی انجام نشده است</v>
      </c>
      <c r="CP242" s="166">
        <f>'2.ورود اطلاعات'!CR242</f>
        <v>0</v>
      </c>
      <c r="CQ242" s="166" t="str">
        <f>'2.ورود اطلاعات'!CS242</f>
        <v xml:space="preserve"> </v>
      </c>
      <c r="CR242" s="166" t="str">
        <f>'2.ورود اطلاعات'!CT242</f>
        <v xml:space="preserve"> </v>
      </c>
      <c r="CS242" s="280" t="str">
        <f t="shared" si="35"/>
        <v>تست اچ آی وی انجام نشده است</v>
      </c>
      <c r="CT242" s="166" t="str">
        <f>'2.ورود اطلاعات'!CU242</f>
        <v>خیر</v>
      </c>
      <c r="DI242" s="164"/>
      <c r="DJ242" s="164"/>
    </row>
    <row r="243" spans="1:114" s="166" customFormat="1" ht="11.65" x14ac:dyDescent="0.35">
      <c r="A243" s="144" t="str">
        <f>'2.ورود اطلاعات'!BS243</f>
        <v>خیر</v>
      </c>
      <c r="B243" s="166">
        <f>'2.ورود اطلاعات'!A243</f>
        <v>242</v>
      </c>
      <c r="C243" s="166">
        <f>'1.مشخصات مرکز'!$D$2</f>
        <v>1398</v>
      </c>
      <c r="D243" s="166" t="str">
        <f>'1.مشخصات مرکز'!$D$3</f>
        <v>انتخاب کنید ...</v>
      </c>
      <c r="E243" s="166" t="str">
        <f>'1.مشخصات مرکز'!$D$4</f>
        <v>انتخاب کنید ...</v>
      </c>
      <c r="F243" s="166" t="str">
        <f>'1.مشخصات مرکز'!$D$5</f>
        <v>انتخاب کنید ...</v>
      </c>
      <c r="G243" s="166">
        <f>'1.مشخصات مرکز'!$D$6</f>
        <v>0</v>
      </c>
      <c r="H243" s="166" t="str">
        <f>'1.مشخصات مرکز'!$D$7</f>
        <v>انتخاب کنید ...</v>
      </c>
      <c r="I243" s="166">
        <f>'1.مشخصات مرکز'!$D$8</f>
        <v>0</v>
      </c>
      <c r="J243" s="166">
        <f>'1.مشخصات مرکز'!$D$9</f>
        <v>0</v>
      </c>
      <c r="K243" s="164">
        <f>'1.مشخصات مرکز'!$D$10</f>
        <v>0</v>
      </c>
      <c r="L243" s="164">
        <f>'1.مشخصات مرکز'!$D$11</f>
        <v>0</v>
      </c>
      <c r="M243" s="166">
        <f>'2.ورود اطلاعات'!B243</f>
        <v>0</v>
      </c>
      <c r="N243" s="166">
        <f>'2.ورود اطلاعات'!C243</f>
        <v>0</v>
      </c>
      <c r="O243" s="166" t="str">
        <f>IF('2.ورود اطلاعات'!F243=0,"نامعلوم",'2.ورود اطلاعات'!F243)</f>
        <v>نامعلوم</v>
      </c>
      <c r="P243" s="166">
        <f>'2.ورود اطلاعات'!J243</f>
        <v>0</v>
      </c>
      <c r="Q243" s="166">
        <f>'2.ورود اطلاعات'!K243</f>
        <v>0</v>
      </c>
      <c r="R243" s="166">
        <f>'2.ورود اطلاعات'!L243</f>
        <v>0</v>
      </c>
      <c r="S243" s="166">
        <f>'2.ورود اطلاعات'!M243</f>
        <v>0</v>
      </c>
      <c r="T243" s="166">
        <f>'2.ورود اطلاعات'!N243</f>
        <v>0</v>
      </c>
      <c r="U243" s="166">
        <f>'2.ورود اطلاعات'!O243</f>
        <v>1398</v>
      </c>
      <c r="V243" s="166">
        <f>'2.ورود اطلاعات'!P243</f>
        <v>0</v>
      </c>
      <c r="W243" s="166">
        <f>'2.ورود اطلاعات'!Q243</f>
        <v>0</v>
      </c>
      <c r="X243" s="166">
        <f>'2.ورود اطلاعات'!R243</f>
        <v>0</v>
      </c>
      <c r="Y243" s="166">
        <f>'2.ورود اطلاعات'!S243</f>
        <v>0</v>
      </c>
      <c r="Z243" s="166">
        <f>'2.ورود اطلاعات'!T243</f>
        <v>0</v>
      </c>
      <c r="AA243" s="166">
        <f>'2.ورود اطلاعات'!U243</f>
        <v>0</v>
      </c>
      <c r="AB243" s="166">
        <f>'2.ورود اطلاعات'!V243</f>
        <v>0</v>
      </c>
      <c r="AC243" s="166">
        <f>'2.ورود اطلاعات'!W243</f>
        <v>0</v>
      </c>
      <c r="AD243" s="166">
        <f>'2.ورود اطلاعات'!X243</f>
        <v>0</v>
      </c>
      <c r="AE243" s="166">
        <f>'2.ورود اطلاعات'!Y243</f>
        <v>0</v>
      </c>
      <c r="AF243" s="166">
        <f>'2.ورود اطلاعات'!Z243</f>
        <v>0</v>
      </c>
      <c r="AG243" s="166">
        <f>'2.ورود اطلاعات'!AA243</f>
        <v>0</v>
      </c>
      <c r="AH243" s="166">
        <f>'2.ورود اطلاعات'!AB243</f>
        <v>0</v>
      </c>
      <c r="AI243" s="166">
        <f>'2.ورود اطلاعات'!AC243</f>
        <v>0</v>
      </c>
      <c r="AJ243" s="166">
        <f>'2.ورود اطلاعات'!AD243</f>
        <v>0</v>
      </c>
      <c r="AK243" s="166">
        <f>'2.ورود اطلاعات'!AE243</f>
        <v>0</v>
      </c>
      <c r="AL243" s="166">
        <f>'2.ورود اطلاعات'!AF243</f>
        <v>0</v>
      </c>
      <c r="AM243" s="166">
        <f>'2.ورود اطلاعات'!AG243</f>
        <v>0</v>
      </c>
      <c r="AN243" s="166">
        <f>'2.ورود اطلاعات'!AH243</f>
        <v>0</v>
      </c>
      <c r="AO243" s="166">
        <f>'2.ورود اطلاعات'!AI243</f>
        <v>0</v>
      </c>
      <c r="AP243" s="166" t="str">
        <f>'2.ورود اطلاعات'!AK243</f>
        <v xml:space="preserve">         </v>
      </c>
      <c r="AQ243" s="166" t="str">
        <f>'2.ورود اطلاعات'!AL243</f>
        <v>هیچکدام</v>
      </c>
      <c r="AR243" s="166" t="str">
        <f>'2.ورود اطلاعات'!AM243</f>
        <v>7.هیچکدام</v>
      </c>
      <c r="AS243" s="166" t="str">
        <f>'2.ورود اطلاعات'!AN243</f>
        <v>نامعلوم</v>
      </c>
      <c r="AT243" s="166" t="str">
        <f>'2.ورود اطلاعات'!AO243</f>
        <v>نامعلوم</v>
      </c>
      <c r="AU243" s="166" t="str">
        <f>'2.ورود اطلاعات'!CV243</f>
        <v>ارائه نشده است.</v>
      </c>
      <c r="AV243" s="166">
        <f>'2.ورود اطلاعات'!CW243</f>
        <v>0</v>
      </c>
      <c r="AW243" s="164">
        <f>'2.ورود اطلاعات'!AT243</f>
        <v>0</v>
      </c>
      <c r="AX243" s="164">
        <f>'2.ورود اطلاعات'!AU243</f>
        <v>0</v>
      </c>
      <c r="AY243" s="164">
        <f>'2.ورود اطلاعات'!AV243</f>
        <v>0</v>
      </c>
      <c r="AZ243" s="164">
        <f>'2.ورود اطلاعات'!AW243</f>
        <v>0</v>
      </c>
      <c r="BA243" s="164">
        <f>'2.ورود اطلاعات'!AX243</f>
        <v>0</v>
      </c>
      <c r="BB243" s="166">
        <f>'2.ورود اطلاعات'!BT243</f>
        <v>0</v>
      </c>
      <c r="BC243" s="166" t="str">
        <f>'2.ورود اطلاعات'!BU243</f>
        <v xml:space="preserve"> </v>
      </c>
      <c r="BD243" s="166" t="str">
        <f>'2.ورود اطلاعات'!BV243</f>
        <v xml:space="preserve"> </v>
      </c>
      <c r="BE243" s="280" t="str">
        <f t="shared" si="27"/>
        <v>تست اچ آی وی انجام نشده است</v>
      </c>
      <c r="BF243" s="164">
        <f>'2.ورود اطلاعات'!BK243</f>
        <v>0</v>
      </c>
      <c r="BG243" s="164">
        <f>'2.ورود اطلاعات'!BL243</f>
        <v>0</v>
      </c>
      <c r="BH243" s="164">
        <f>'2.ورود اطلاعات'!BM243</f>
        <v>0</v>
      </c>
      <c r="BI243" s="164">
        <f>'2.ورود اطلاعات'!BN243</f>
        <v>0</v>
      </c>
      <c r="BJ243" s="164">
        <f>'2.ورود اطلاعات'!BO243</f>
        <v>0</v>
      </c>
      <c r="BK243" s="164">
        <f>'2.ورود اطلاعات'!BP243</f>
        <v>0</v>
      </c>
      <c r="BL243" s="164">
        <f>'2.ورود اطلاعات'!BQ243</f>
        <v>0</v>
      </c>
      <c r="BM243" s="164">
        <f>'2.ورود اطلاعات'!BR243</f>
        <v>0</v>
      </c>
      <c r="BN243" s="166">
        <f>'2.ورود اطلاعات'!BW243</f>
        <v>0</v>
      </c>
      <c r="BO243" s="166" t="str">
        <f>'2.ورود اطلاعات'!BX243</f>
        <v xml:space="preserve"> </v>
      </c>
      <c r="BP243" s="166" t="str">
        <f>'2.ورود اطلاعات'!BY243</f>
        <v xml:space="preserve"> </v>
      </c>
      <c r="BQ243" s="280" t="str">
        <f t="shared" si="28"/>
        <v>تست اچ آی وی انجام نشده است</v>
      </c>
      <c r="BR243" s="166">
        <f>'2.ورود اطلاعات'!BZ243</f>
        <v>0</v>
      </c>
      <c r="BS243" s="166" t="str">
        <f>'2.ورود اطلاعات'!CA243</f>
        <v xml:space="preserve"> </v>
      </c>
      <c r="BT243" s="166" t="str">
        <f>'2.ورود اطلاعات'!CB243</f>
        <v xml:space="preserve"> </v>
      </c>
      <c r="BU243" s="280" t="str">
        <f t="shared" si="29"/>
        <v>تست اچ آی وی انجام نشده است</v>
      </c>
      <c r="BV243" s="166">
        <f>'2.ورود اطلاعات'!CC243</f>
        <v>0</v>
      </c>
      <c r="BW243" s="166" t="str">
        <f>'2.ورود اطلاعات'!CD243</f>
        <v xml:space="preserve"> </v>
      </c>
      <c r="BX243" s="166" t="str">
        <f>'2.ورود اطلاعات'!CE243</f>
        <v xml:space="preserve"> </v>
      </c>
      <c r="BY243" s="280" t="str">
        <f t="shared" si="30"/>
        <v>تست اچ آی وی انجام نشده است</v>
      </c>
      <c r="BZ243" s="166">
        <f>'2.ورود اطلاعات'!CF243</f>
        <v>0</v>
      </c>
      <c r="CA243" s="166" t="str">
        <f>'2.ورود اطلاعات'!CG243</f>
        <v xml:space="preserve"> </v>
      </c>
      <c r="CB243" s="166" t="str">
        <f>'2.ورود اطلاعات'!CH243</f>
        <v xml:space="preserve"> </v>
      </c>
      <c r="CC243" s="280" t="str">
        <f t="shared" si="31"/>
        <v>تست اچ آی وی انجام نشده است</v>
      </c>
      <c r="CD243" s="166">
        <f>'2.ورود اطلاعات'!CI243</f>
        <v>0</v>
      </c>
      <c r="CE243" s="166" t="str">
        <f>'2.ورود اطلاعات'!CJ243</f>
        <v xml:space="preserve"> </v>
      </c>
      <c r="CF243" s="166" t="str">
        <f>'2.ورود اطلاعات'!CK243</f>
        <v xml:space="preserve"> </v>
      </c>
      <c r="CG243" s="280" t="str">
        <f t="shared" si="32"/>
        <v>تست اچ آی وی انجام نشده است</v>
      </c>
      <c r="CH243" s="166">
        <f>'2.ورود اطلاعات'!CL243</f>
        <v>0</v>
      </c>
      <c r="CI243" s="166" t="str">
        <f>'2.ورود اطلاعات'!CM243</f>
        <v xml:space="preserve"> </v>
      </c>
      <c r="CJ243" s="166" t="str">
        <f>'2.ورود اطلاعات'!CN243</f>
        <v xml:space="preserve"> </v>
      </c>
      <c r="CK243" s="280" t="str">
        <f t="shared" si="33"/>
        <v>تست اچ آی وی انجام نشده است</v>
      </c>
      <c r="CL243" s="166">
        <f>'2.ورود اطلاعات'!CO243</f>
        <v>0</v>
      </c>
      <c r="CM243" s="166" t="str">
        <f>'2.ورود اطلاعات'!CP243</f>
        <v xml:space="preserve"> </v>
      </c>
      <c r="CN243" s="166" t="str">
        <f>'2.ورود اطلاعات'!CQ243</f>
        <v xml:space="preserve"> </v>
      </c>
      <c r="CO243" s="280" t="str">
        <f t="shared" si="34"/>
        <v>تست اچ آی وی انجام نشده است</v>
      </c>
      <c r="CP243" s="166">
        <f>'2.ورود اطلاعات'!CR243</f>
        <v>0</v>
      </c>
      <c r="CQ243" s="166" t="str">
        <f>'2.ورود اطلاعات'!CS243</f>
        <v xml:space="preserve"> </v>
      </c>
      <c r="CR243" s="166" t="str">
        <f>'2.ورود اطلاعات'!CT243</f>
        <v xml:space="preserve"> </v>
      </c>
      <c r="CS243" s="280" t="str">
        <f t="shared" si="35"/>
        <v>تست اچ آی وی انجام نشده است</v>
      </c>
      <c r="CT243" s="166" t="str">
        <f>'2.ورود اطلاعات'!CU243</f>
        <v>خیر</v>
      </c>
      <c r="DI243" s="164"/>
      <c r="DJ243" s="164"/>
    </row>
    <row r="244" spans="1:114" s="166" customFormat="1" ht="11.65" x14ac:dyDescent="0.35">
      <c r="A244" s="144" t="str">
        <f>'2.ورود اطلاعات'!BS244</f>
        <v>خیر</v>
      </c>
      <c r="B244" s="166">
        <f>'2.ورود اطلاعات'!A244</f>
        <v>243</v>
      </c>
      <c r="C244" s="166">
        <f>'1.مشخصات مرکز'!$D$2</f>
        <v>1398</v>
      </c>
      <c r="D244" s="166" t="str">
        <f>'1.مشخصات مرکز'!$D$3</f>
        <v>انتخاب کنید ...</v>
      </c>
      <c r="E244" s="166" t="str">
        <f>'1.مشخصات مرکز'!$D$4</f>
        <v>انتخاب کنید ...</v>
      </c>
      <c r="F244" s="166" t="str">
        <f>'1.مشخصات مرکز'!$D$5</f>
        <v>انتخاب کنید ...</v>
      </c>
      <c r="G244" s="166">
        <f>'1.مشخصات مرکز'!$D$6</f>
        <v>0</v>
      </c>
      <c r="H244" s="166" t="str">
        <f>'1.مشخصات مرکز'!$D$7</f>
        <v>انتخاب کنید ...</v>
      </c>
      <c r="I244" s="166">
        <f>'1.مشخصات مرکز'!$D$8</f>
        <v>0</v>
      </c>
      <c r="J244" s="166">
        <f>'1.مشخصات مرکز'!$D$9</f>
        <v>0</v>
      </c>
      <c r="K244" s="164">
        <f>'1.مشخصات مرکز'!$D$10</f>
        <v>0</v>
      </c>
      <c r="L244" s="164">
        <f>'1.مشخصات مرکز'!$D$11</f>
        <v>0</v>
      </c>
      <c r="M244" s="166">
        <f>'2.ورود اطلاعات'!B244</f>
        <v>0</v>
      </c>
      <c r="N244" s="166">
        <f>'2.ورود اطلاعات'!C244</f>
        <v>0</v>
      </c>
      <c r="O244" s="166" t="str">
        <f>IF('2.ورود اطلاعات'!F244=0,"نامعلوم",'2.ورود اطلاعات'!F244)</f>
        <v>نامعلوم</v>
      </c>
      <c r="P244" s="166">
        <f>'2.ورود اطلاعات'!J244</f>
        <v>0</v>
      </c>
      <c r="Q244" s="166">
        <f>'2.ورود اطلاعات'!K244</f>
        <v>0</v>
      </c>
      <c r="R244" s="166">
        <f>'2.ورود اطلاعات'!L244</f>
        <v>0</v>
      </c>
      <c r="S244" s="166">
        <f>'2.ورود اطلاعات'!M244</f>
        <v>0</v>
      </c>
      <c r="T244" s="166">
        <f>'2.ورود اطلاعات'!N244</f>
        <v>0</v>
      </c>
      <c r="U244" s="166">
        <f>'2.ورود اطلاعات'!O244</f>
        <v>1398</v>
      </c>
      <c r="V244" s="166">
        <f>'2.ورود اطلاعات'!P244</f>
        <v>0</v>
      </c>
      <c r="W244" s="166">
        <f>'2.ورود اطلاعات'!Q244</f>
        <v>0</v>
      </c>
      <c r="X244" s="166">
        <f>'2.ورود اطلاعات'!R244</f>
        <v>0</v>
      </c>
      <c r="Y244" s="166">
        <f>'2.ورود اطلاعات'!S244</f>
        <v>0</v>
      </c>
      <c r="Z244" s="166">
        <f>'2.ورود اطلاعات'!T244</f>
        <v>0</v>
      </c>
      <c r="AA244" s="166">
        <f>'2.ورود اطلاعات'!U244</f>
        <v>0</v>
      </c>
      <c r="AB244" s="166">
        <f>'2.ورود اطلاعات'!V244</f>
        <v>0</v>
      </c>
      <c r="AC244" s="166">
        <f>'2.ورود اطلاعات'!W244</f>
        <v>0</v>
      </c>
      <c r="AD244" s="166">
        <f>'2.ورود اطلاعات'!X244</f>
        <v>0</v>
      </c>
      <c r="AE244" s="166">
        <f>'2.ورود اطلاعات'!Y244</f>
        <v>0</v>
      </c>
      <c r="AF244" s="166">
        <f>'2.ورود اطلاعات'!Z244</f>
        <v>0</v>
      </c>
      <c r="AG244" s="166">
        <f>'2.ورود اطلاعات'!AA244</f>
        <v>0</v>
      </c>
      <c r="AH244" s="166">
        <f>'2.ورود اطلاعات'!AB244</f>
        <v>0</v>
      </c>
      <c r="AI244" s="166">
        <f>'2.ورود اطلاعات'!AC244</f>
        <v>0</v>
      </c>
      <c r="AJ244" s="166">
        <f>'2.ورود اطلاعات'!AD244</f>
        <v>0</v>
      </c>
      <c r="AK244" s="166">
        <f>'2.ورود اطلاعات'!AE244</f>
        <v>0</v>
      </c>
      <c r="AL244" s="166">
        <f>'2.ورود اطلاعات'!AF244</f>
        <v>0</v>
      </c>
      <c r="AM244" s="166">
        <f>'2.ورود اطلاعات'!AG244</f>
        <v>0</v>
      </c>
      <c r="AN244" s="166">
        <f>'2.ورود اطلاعات'!AH244</f>
        <v>0</v>
      </c>
      <c r="AO244" s="166">
        <f>'2.ورود اطلاعات'!AI244</f>
        <v>0</v>
      </c>
      <c r="AP244" s="166" t="str">
        <f>'2.ورود اطلاعات'!AK244</f>
        <v xml:space="preserve">         </v>
      </c>
      <c r="AQ244" s="166" t="str">
        <f>'2.ورود اطلاعات'!AL244</f>
        <v>هیچکدام</v>
      </c>
      <c r="AR244" s="166" t="str">
        <f>'2.ورود اطلاعات'!AM244</f>
        <v>7.هیچکدام</v>
      </c>
      <c r="AS244" s="166" t="str">
        <f>'2.ورود اطلاعات'!AN244</f>
        <v>نامعلوم</v>
      </c>
      <c r="AT244" s="166" t="str">
        <f>'2.ورود اطلاعات'!AO244</f>
        <v>نامعلوم</v>
      </c>
      <c r="AU244" s="166" t="str">
        <f>'2.ورود اطلاعات'!CV244</f>
        <v>ارائه نشده است.</v>
      </c>
      <c r="AV244" s="166">
        <f>'2.ورود اطلاعات'!CW244</f>
        <v>0</v>
      </c>
      <c r="AW244" s="164">
        <f>'2.ورود اطلاعات'!AT244</f>
        <v>0</v>
      </c>
      <c r="AX244" s="164">
        <f>'2.ورود اطلاعات'!AU244</f>
        <v>0</v>
      </c>
      <c r="AY244" s="164">
        <f>'2.ورود اطلاعات'!AV244</f>
        <v>0</v>
      </c>
      <c r="AZ244" s="164">
        <f>'2.ورود اطلاعات'!AW244</f>
        <v>0</v>
      </c>
      <c r="BA244" s="164">
        <f>'2.ورود اطلاعات'!AX244</f>
        <v>0</v>
      </c>
      <c r="BB244" s="166">
        <f>'2.ورود اطلاعات'!BT244</f>
        <v>0</v>
      </c>
      <c r="BC244" s="166" t="str">
        <f>'2.ورود اطلاعات'!BU244</f>
        <v xml:space="preserve"> </v>
      </c>
      <c r="BD244" s="166" t="str">
        <f>'2.ورود اطلاعات'!BV244</f>
        <v xml:space="preserve"> </v>
      </c>
      <c r="BE244" s="280" t="str">
        <f t="shared" si="27"/>
        <v>تست اچ آی وی انجام نشده است</v>
      </c>
      <c r="BF244" s="164">
        <f>'2.ورود اطلاعات'!BK244</f>
        <v>0</v>
      </c>
      <c r="BG244" s="164">
        <f>'2.ورود اطلاعات'!BL244</f>
        <v>0</v>
      </c>
      <c r="BH244" s="164">
        <f>'2.ورود اطلاعات'!BM244</f>
        <v>0</v>
      </c>
      <c r="BI244" s="164">
        <f>'2.ورود اطلاعات'!BN244</f>
        <v>0</v>
      </c>
      <c r="BJ244" s="164">
        <f>'2.ورود اطلاعات'!BO244</f>
        <v>0</v>
      </c>
      <c r="BK244" s="164">
        <f>'2.ورود اطلاعات'!BP244</f>
        <v>0</v>
      </c>
      <c r="BL244" s="164">
        <f>'2.ورود اطلاعات'!BQ244</f>
        <v>0</v>
      </c>
      <c r="BM244" s="164">
        <f>'2.ورود اطلاعات'!BR244</f>
        <v>0</v>
      </c>
      <c r="BN244" s="166">
        <f>'2.ورود اطلاعات'!BW244</f>
        <v>0</v>
      </c>
      <c r="BO244" s="166" t="str">
        <f>'2.ورود اطلاعات'!BX244</f>
        <v xml:space="preserve"> </v>
      </c>
      <c r="BP244" s="166" t="str">
        <f>'2.ورود اطلاعات'!BY244</f>
        <v xml:space="preserve"> </v>
      </c>
      <c r="BQ244" s="280" t="str">
        <f t="shared" si="28"/>
        <v>تست اچ آی وی انجام نشده است</v>
      </c>
      <c r="BR244" s="166">
        <f>'2.ورود اطلاعات'!BZ244</f>
        <v>0</v>
      </c>
      <c r="BS244" s="166" t="str">
        <f>'2.ورود اطلاعات'!CA244</f>
        <v xml:space="preserve"> </v>
      </c>
      <c r="BT244" s="166" t="str">
        <f>'2.ورود اطلاعات'!CB244</f>
        <v xml:space="preserve"> </v>
      </c>
      <c r="BU244" s="280" t="str">
        <f t="shared" si="29"/>
        <v>تست اچ آی وی انجام نشده است</v>
      </c>
      <c r="BV244" s="166">
        <f>'2.ورود اطلاعات'!CC244</f>
        <v>0</v>
      </c>
      <c r="BW244" s="166" t="str">
        <f>'2.ورود اطلاعات'!CD244</f>
        <v xml:space="preserve"> </v>
      </c>
      <c r="BX244" s="166" t="str">
        <f>'2.ورود اطلاعات'!CE244</f>
        <v xml:space="preserve"> </v>
      </c>
      <c r="BY244" s="280" t="str">
        <f t="shared" si="30"/>
        <v>تست اچ آی وی انجام نشده است</v>
      </c>
      <c r="BZ244" s="166">
        <f>'2.ورود اطلاعات'!CF244</f>
        <v>0</v>
      </c>
      <c r="CA244" s="166" t="str">
        <f>'2.ورود اطلاعات'!CG244</f>
        <v xml:space="preserve"> </v>
      </c>
      <c r="CB244" s="166" t="str">
        <f>'2.ورود اطلاعات'!CH244</f>
        <v xml:space="preserve"> </v>
      </c>
      <c r="CC244" s="280" t="str">
        <f t="shared" si="31"/>
        <v>تست اچ آی وی انجام نشده است</v>
      </c>
      <c r="CD244" s="166">
        <f>'2.ورود اطلاعات'!CI244</f>
        <v>0</v>
      </c>
      <c r="CE244" s="166" t="str">
        <f>'2.ورود اطلاعات'!CJ244</f>
        <v xml:space="preserve"> </v>
      </c>
      <c r="CF244" s="166" t="str">
        <f>'2.ورود اطلاعات'!CK244</f>
        <v xml:space="preserve"> </v>
      </c>
      <c r="CG244" s="280" t="str">
        <f t="shared" si="32"/>
        <v>تست اچ آی وی انجام نشده است</v>
      </c>
      <c r="CH244" s="166">
        <f>'2.ورود اطلاعات'!CL244</f>
        <v>0</v>
      </c>
      <c r="CI244" s="166" t="str">
        <f>'2.ورود اطلاعات'!CM244</f>
        <v xml:space="preserve"> </v>
      </c>
      <c r="CJ244" s="166" t="str">
        <f>'2.ورود اطلاعات'!CN244</f>
        <v xml:space="preserve"> </v>
      </c>
      <c r="CK244" s="280" t="str">
        <f t="shared" si="33"/>
        <v>تست اچ آی وی انجام نشده است</v>
      </c>
      <c r="CL244" s="166">
        <f>'2.ورود اطلاعات'!CO244</f>
        <v>0</v>
      </c>
      <c r="CM244" s="166" t="str">
        <f>'2.ورود اطلاعات'!CP244</f>
        <v xml:space="preserve"> </v>
      </c>
      <c r="CN244" s="166" t="str">
        <f>'2.ورود اطلاعات'!CQ244</f>
        <v xml:space="preserve"> </v>
      </c>
      <c r="CO244" s="280" t="str">
        <f t="shared" si="34"/>
        <v>تست اچ آی وی انجام نشده است</v>
      </c>
      <c r="CP244" s="166">
        <f>'2.ورود اطلاعات'!CR244</f>
        <v>0</v>
      </c>
      <c r="CQ244" s="166" t="str">
        <f>'2.ورود اطلاعات'!CS244</f>
        <v xml:space="preserve"> </v>
      </c>
      <c r="CR244" s="166" t="str">
        <f>'2.ورود اطلاعات'!CT244</f>
        <v xml:space="preserve"> </v>
      </c>
      <c r="CS244" s="280" t="str">
        <f t="shared" si="35"/>
        <v>تست اچ آی وی انجام نشده است</v>
      </c>
      <c r="CT244" s="166" t="str">
        <f>'2.ورود اطلاعات'!CU244</f>
        <v>خیر</v>
      </c>
      <c r="DI244" s="164"/>
      <c r="DJ244" s="164"/>
    </row>
    <row r="245" spans="1:114" s="166" customFormat="1" ht="11.65" x14ac:dyDescent="0.35">
      <c r="A245" s="144" t="str">
        <f>'2.ورود اطلاعات'!BS245</f>
        <v>خیر</v>
      </c>
      <c r="B245" s="166">
        <f>'2.ورود اطلاعات'!A245</f>
        <v>244</v>
      </c>
      <c r="C245" s="166">
        <f>'1.مشخصات مرکز'!$D$2</f>
        <v>1398</v>
      </c>
      <c r="D245" s="166" t="str">
        <f>'1.مشخصات مرکز'!$D$3</f>
        <v>انتخاب کنید ...</v>
      </c>
      <c r="E245" s="166" t="str">
        <f>'1.مشخصات مرکز'!$D$4</f>
        <v>انتخاب کنید ...</v>
      </c>
      <c r="F245" s="166" t="str">
        <f>'1.مشخصات مرکز'!$D$5</f>
        <v>انتخاب کنید ...</v>
      </c>
      <c r="G245" s="166">
        <f>'1.مشخصات مرکز'!$D$6</f>
        <v>0</v>
      </c>
      <c r="H245" s="166" t="str">
        <f>'1.مشخصات مرکز'!$D$7</f>
        <v>انتخاب کنید ...</v>
      </c>
      <c r="I245" s="166">
        <f>'1.مشخصات مرکز'!$D$8</f>
        <v>0</v>
      </c>
      <c r="J245" s="166">
        <f>'1.مشخصات مرکز'!$D$9</f>
        <v>0</v>
      </c>
      <c r="K245" s="164">
        <f>'1.مشخصات مرکز'!$D$10</f>
        <v>0</v>
      </c>
      <c r="L245" s="164">
        <f>'1.مشخصات مرکز'!$D$11</f>
        <v>0</v>
      </c>
      <c r="M245" s="166">
        <f>'2.ورود اطلاعات'!B245</f>
        <v>0</v>
      </c>
      <c r="N245" s="166">
        <f>'2.ورود اطلاعات'!C245</f>
        <v>0</v>
      </c>
      <c r="O245" s="166" t="str">
        <f>IF('2.ورود اطلاعات'!F245=0,"نامعلوم",'2.ورود اطلاعات'!F245)</f>
        <v>نامعلوم</v>
      </c>
      <c r="P245" s="166">
        <f>'2.ورود اطلاعات'!J245</f>
        <v>0</v>
      </c>
      <c r="Q245" s="166">
        <f>'2.ورود اطلاعات'!K245</f>
        <v>0</v>
      </c>
      <c r="R245" s="166">
        <f>'2.ورود اطلاعات'!L245</f>
        <v>0</v>
      </c>
      <c r="S245" s="166">
        <f>'2.ورود اطلاعات'!M245</f>
        <v>0</v>
      </c>
      <c r="T245" s="166">
        <f>'2.ورود اطلاعات'!N245</f>
        <v>0</v>
      </c>
      <c r="U245" s="166">
        <f>'2.ورود اطلاعات'!O245</f>
        <v>1398</v>
      </c>
      <c r="V245" s="166">
        <f>'2.ورود اطلاعات'!P245</f>
        <v>0</v>
      </c>
      <c r="W245" s="166">
        <f>'2.ورود اطلاعات'!Q245</f>
        <v>0</v>
      </c>
      <c r="X245" s="166">
        <f>'2.ورود اطلاعات'!R245</f>
        <v>0</v>
      </c>
      <c r="Y245" s="166">
        <f>'2.ورود اطلاعات'!S245</f>
        <v>0</v>
      </c>
      <c r="Z245" s="166">
        <f>'2.ورود اطلاعات'!T245</f>
        <v>0</v>
      </c>
      <c r="AA245" s="166">
        <f>'2.ورود اطلاعات'!U245</f>
        <v>0</v>
      </c>
      <c r="AB245" s="166">
        <f>'2.ورود اطلاعات'!V245</f>
        <v>0</v>
      </c>
      <c r="AC245" s="166">
        <f>'2.ورود اطلاعات'!W245</f>
        <v>0</v>
      </c>
      <c r="AD245" s="166">
        <f>'2.ورود اطلاعات'!X245</f>
        <v>0</v>
      </c>
      <c r="AE245" s="166">
        <f>'2.ورود اطلاعات'!Y245</f>
        <v>0</v>
      </c>
      <c r="AF245" s="166">
        <f>'2.ورود اطلاعات'!Z245</f>
        <v>0</v>
      </c>
      <c r="AG245" s="166">
        <f>'2.ورود اطلاعات'!AA245</f>
        <v>0</v>
      </c>
      <c r="AH245" s="166">
        <f>'2.ورود اطلاعات'!AB245</f>
        <v>0</v>
      </c>
      <c r="AI245" s="166">
        <f>'2.ورود اطلاعات'!AC245</f>
        <v>0</v>
      </c>
      <c r="AJ245" s="166">
        <f>'2.ورود اطلاعات'!AD245</f>
        <v>0</v>
      </c>
      <c r="AK245" s="166">
        <f>'2.ورود اطلاعات'!AE245</f>
        <v>0</v>
      </c>
      <c r="AL245" s="166">
        <f>'2.ورود اطلاعات'!AF245</f>
        <v>0</v>
      </c>
      <c r="AM245" s="166">
        <f>'2.ورود اطلاعات'!AG245</f>
        <v>0</v>
      </c>
      <c r="AN245" s="166">
        <f>'2.ورود اطلاعات'!AH245</f>
        <v>0</v>
      </c>
      <c r="AO245" s="166">
        <f>'2.ورود اطلاعات'!AI245</f>
        <v>0</v>
      </c>
      <c r="AP245" s="166" t="str">
        <f>'2.ورود اطلاعات'!AK245</f>
        <v xml:space="preserve">         </v>
      </c>
      <c r="AQ245" s="166" t="str">
        <f>'2.ورود اطلاعات'!AL245</f>
        <v>هیچکدام</v>
      </c>
      <c r="AR245" s="166" t="str">
        <f>'2.ورود اطلاعات'!AM245</f>
        <v>7.هیچکدام</v>
      </c>
      <c r="AS245" s="166" t="str">
        <f>'2.ورود اطلاعات'!AN245</f>
        <v>نامعلوم</v>
      </c>
      <c r="AT245" s="166" t="str">
        <f>'2.ورود اطلاعات'!AO245</f>
        <v>نامعلوم</v>
      </c>
      <c r="AU245" s="166" t="str">
        <f>'2.ورود اطلاعات'!CV245</f>
        <v>ارائه نشده است.</v>
      </c>
      <c r="AV245" s="166">
        <f>'2.ورود اطلاعات'!CW245</f>
        <v>0</v>
      </c>
      <c r="AW245" s="164">
        <f>'2.ورود اطلاعات'!AT245</f>
        <v>0</v>
      </c>
      <c r="AX245" s="164">
        <f>'2.ورود اطلاعات'!AU245</f>
        <v>0</v>
      </c>
      <c r="AY245" s="164">
        <f>'2.ورود اطلاعات'!AV245</f>
        <v>0</v>
      </c>
      <c r="AZ245" s="164">
        <f>'2.ورود اطلاعات'!AW245</f>
        <v>0</v>
      </c>
      <c r="BA245" s="164">
        <f>'2.ورود اطلاعات'!AX245</f>
        <v>0</v>
      </c>
      <c r="BB245" s="166">
        <f>'2.ورود اطلاعات'!BT245</f>
        <v>0</v>
      </c>
      <c r="BC245" s="166" t="str">
        <f>'2.ورود اطلاعات'!BU245</f>
        <v xml:space="preserve"> </v>
      </c>
      <c r="BD245" s="166" t="str">
        <f>'2.ورود اطلاعات'!BV245</f>
        <v xml:space="preserve"> </v>
      </c>
      <c r="BE245" s="280" t="str">
        <f t="shared" si="27"/>
        <v>تست اچ آی وی انجام نشده است</v>
      </c>
      <c r="BF245" s="164">
        <f>'2.ورود اطلاعات'!BK245</f>
        <v>0</v>
      </c>
      <c r="BG245" s="164">
        <f>'2.ورود اطلاعات'!BL245</f>
        <v>0</v>
      </c>
      <c r="BH245" s="164">
        <f>'2.ورود اطلاعات'!BM245</f>
        <v>0</v>
      </c>
      <c r="BI245" s="164">
        <f>'2.ورود اطلاعات'!BN245</f>
        <v>0</v>
      </c>
      <c r="BJ245" s="164">
        <f>'2.ورود اطلاعات'!BO245</f>
        <v>0</v>
      </c>
      <c r="BK245" s="164">
        <f>'2.ورود اطلاعات'!BP245</f>
        <v>0</v>
      </c>
      <c r="BL245" s="164">
        <f>'2.ورود اطلاعات'!BQ245</f>
        <v>0</v>
      </c>
      <c r="BM245" s="164">
        <f>'2.ورود اطلاعات'!BR245</f>
        <v>0</v>
      </c>
      <c r="BN245" s="166">
        <f>'2.ورود اطلاعات'!BW245</f>
        <v>0</v>
      </c>
      <c r="BO245" s="166" t="str">
        <f>'2.ورود اطلاعات'!BX245</f>
        <v xml:space="preserve"> </v>
      </c>
      <c r="BP245" s="166" t="str">
        <f>'2.ورود اطلاعات'!BY245</f>
        <v xml:space="preserve"> </v>
      </c>
      <c r="BQ245" s="280" t="str">
        <f t="shared" si="28"/>
        <v>تست اچ آی وی انجام نشده است</v>
      </c>
      <c r="BR245" s="166">
        <f>'2.ورود اطلاعات'!BZ245</f>
        <v>0</v>
      </c>
      <c r="BS245" s="166" t="str">
        <f>'2.ورود اطلاعات'!CA245</f>
        <v xml:space="preserve"> </v>
      </c>
      <c r="BT245" s="166" t="str">
        <f>'2.ورود اطلاعات'!CB245</f>
        <v xml:space="preserve"> </v>
      </c>
      <c r="BU245" s="280" t="str">
        <f t="shared" si="29"/>
        <v>تست اچ آی وی انجام نشده است</v>
      </c>
      <c r="BV245" s="166">
        <f>'2.ورود اطلاعات'!CC245</f>
        <v>0</v>
      </c>
      <c r="BW245" s="166" t="str">
        <f>'2.ورود اطلاعات'!CD245</f>
        <v xml:space="preserve"> </v>
      </c>
      <c r="BX245" s="166" t="str">
        <f>'2.ورود اطلاعات'!CE245</f>
        <v xml:space="preserve"> </v>
      </c>
      <c r="BY245" s="280" t="str">
        <f t="shared" si="30"/>
        <v>تست اچ آی وی انجام نشده است</v>
      </c>
      <c r="BZ245" s="166">
        <f>'2.ورود اطلاعات'!CF245</f>
        <v>0</v>
      </c>
      <c r="CA245" s="166" t="str">
        <f>'2.ورود اطلاعات'!CG245</f>
        <v xml:space="preserve"> </v>
      </c>
      <c r="CB245" s="166" t="str">
        <f>'2.ورود اطلاعات'!CH245</f>
        <v xml:space="preserve"> </v>
      </c>
      <c r="CC245" s="280" t="str">
        <f t="shared" si="31"/>
        <v>تست اچ آی وی انجام نشده است</v>
      </c>
      <c r="CD245" s="166">
        <f>'2.ورود اطلاعات'!CI245</f>
        <v>0</v>
      </c>
      <c r="CE245" s="166" t="str">
        <f>'2.ورود اطلاعات'!CJ245</f>
        <v xml:space="preserve"> </v>
      </c>
      <c r="CF245" s="166" t="str">
        <f>'2.ورود اطلاعات'!CK245</f>
        <v xml:space="preserve"> </v>
      </c>
      <c r="CG245" s="280" t="str">
        <f t="shared" si="32"/>
        <v>تست اچ آی وی انجام نشده است</v>
      </c>
      <c r="CH245" s="166">
        <f>'2.ورود اطلاعات'!CL245</f>
        <v>0</v>
      </c>
      <c r="CI245" s="166" t="str">
        <f>'2.ورود اطلاعات'!CM245</f>
        <v xml:space="preserve"> </v>
      </c>
      <c r="CJ245" s="166" t="str">
        <f>'2.ورود اطلاعات'!CN245</f>
        <v xml:space="preserve"> </v>
      </c>
      <c r="CK245" s="280" t="str">
        <f t="shared" si="33"/>
        <v>تست اچ آی وی انجام نشده است</v>
      </c>
      <c r="CL245" s="166">
        <f>'2.ورود اطلاعات'!CO245</f>
        <v>0</v>
      </c>
      <c r="CM245" s="166" t="str">
        <f>'2.ورود اطلاعات'!CP245</f>
        <v xml:space="preserve"> </v>
      </c>
      <c r="CN245" s="166" t="str">
        <f>'2.ورود اطلاعات'!CQ245</f>
        <v xml:space="preserve"> </v>
      </c>
      <c r="CO245" s="280" t="str">
        <f t="shared" si="34"/>
        <v>تست اچ آی وی انجام نشده است</v>
      </c>
      <c r="CP245" s="166">
        <f>'2.ورود اطلاعات'!CR245</f>
        <v>0</v>
      </c>
      <c r="CQ245" s="166" t="str">
        <f>'2.ورود اطلاعات'!CS245</f>
        <v xml:space="preserve"> </v>
      </c>
      <c r="CR245" s="166" t="str">
        <f>'2.ورود اطلاعات'!CT245</f>
        <v xml:space="preserve"> </v>
      </c>
      <c r="CS245" s="280" t="str">
        <f t="shared" si="35"/>
        <v>تست اچ آی وی انجام نشده است</v>
      </c>
      <c r="CT245" s="166" t="str">
        <f>'2.ورود اطلاعات'!CU245</f>
        <v>خیر</v>
      </c>
      <c r="DI245" s="164"/>
      <c r="DJ245" s="164"/>
    </row>
    <row r="246" spans="1:114" s="166" customFormat="1" ht="11.65" x14ac:dyDescent="0.35">
      <c r="A246" s="144" t="str">
        <f>'2.ورود اطلاعات'!BS246</f>
        <v>خیر</v>
      </c>
      <c r="B246" s="166">
        <f>'2.ورود اطلاعات'!A246</f>
        <v>245</v>
      </c>
      <c r="C246" s="166">
        <f>'1.مشخصات مرکز'!$D$2</f>
        <v>1398</v>
      </c>
      <c r="D246" s="166" t="str">
        <f>'1.مشخصات مرکز'!$D$3</f>
        <v>انتخاب کنید ...</v>
      </c>
      <c r="E246" s="166" t="str">
        <f>'1.مشخصات مرکز'!$D$4</f>
        <v>انتخاب کنید ...</v>
      </c>
      <c r="F246" s="166" t="str">
        <f>'1.مشخصات مرکز'!$D$5</f>
        <v>انتخاب کنید ...</v>
      </c>
      <c r="G246" s="166">
        <f>'1.مشخصات مرکز'!$D$6</f>
        <v>0</v>
      </c>
      <c r="H246" s="166" t="str">
        <f>'1.مشخصات مرکز'!$D$7</f>
        <v>انتخاب کنید ...</v>
      </c>
      <c r="I246" s="166">
        <f>'1.مشخصات مرکز'!$D$8</f>
        <v>0</v>
      </c>
      <c r="J246" s="166">
        <f>'1.مشخصات مرکز'!$D$9</f>
        <v>0</v>
      </c>
      <c r="K246" s="164">
        <f>'1.مشخصات مرکز'!$D$10</f>
        <v>0</v>
      </c>
      <c r="L246" s="164">
        <f>'1.مشخصات مرکز'!$D$11</f>
        <v>0</v>
      </c>
      <c r="M246" s="166">
        <f>'2.ورود اطلاعات'!B246</f>
        <v>0</v>
      </c>
      <c r="N246" s="166">
        <f>'2.ورود اطلاعات'!C246</f>
        <v>0</v>
      </c>
      <c r="O246" s="166" t="str">
        <f>IF('2.ورود اطلاعات'!F246=0,"نامعلوم",'2.ورود اطلاعات'!F246)</f>
        <v>نامعلوم</v>
      </c>
      <c r="P246" s="166">
        <f>'2.ورود اطلاعات'!J246</f>
        <v>0</v>
      </c>
      <c r="Q246" s="166">
        <f>'2.ورود اطلاعات'!K246</f>
        <v>0</v>
      </c>
      <c r="R246" s="166">
        <f>'2.ورود اطلاعات'!L246</f>
        <v>0</v>
      </c>
      <c r="S246" s="166">
        <f>'2.ورود اطلاعات'!M246</f>
        <v>0</v>
      </c>
      <c r="T246" s="166">
        <f>'2.ورود اطلاعات'!N246</f>
        <v>0</v>
      </c>
      <c r="U246" s="166">
        <f>'2.ورود اطلاعات'!O246</f>
        <v>1398</v>
      </c>
      <c r="V246" s="166">
        <f>'2.ورود اطلاعات'!P246</f>
        <v>0</v>
      </c>
      <c r="W246" s="166">
        <f>'2.ورود اطلاعات'!Q246</f>
        <v>0</v>
      </c>
      <c r="X246" s="166">
        <f>'2.ورود اطلاعات'!R246</f>
        <v>0</v>
      </c>
      <c r="Y246" s="166">
        <f>'2.ورود اطلاعات'!S246</f>
        <v>0</v>
      </c>
      <c r="Z246" s="166">
        <f>'2.ورود اطلاعات'!T246</f>
        <v>0</v>
      </c>
      <c r="AA246" s="166">
        <f>'2.ورود اطلاعات'!U246</f>
        <v>0</v>
      </c>
      <c r="AB246" s="166">
        <f>'2.ورود اطلاعات'!V246</f>
        <v>0</v>
      </c>
      <c r="AC246" s="166">
        <f>'2.ورود اطلاعات'!W246</f>
        <v>0</v>
      </c>
      <c r="AD246" s="166">
        <f>'2.ورود اطلاعات'!X246</f>
        <v>0</v>
      </c>
      <c r="AE246" s="166">
        <f>'2.ورود اطلاعات'!Y246</f>
        <v>0</v>
      </c>
      <c r="AF246" s="166">
        <f>'2.ورود اطلاعات'!Z246</f>
        <v>0</v>
      </c>
      <c r="AG246" s="166">
        <f>'2.ورود اطلاعات'!AA246</f>
        <v>0</v>
      </c>
      <c r="AH246" s="166">
        <f>'2.ورود اطلاعات'!AB246</f>
        <v>0</v>
      </c>
      <c r="AI246" s="166">
        <f>'2.ورود اطلاعات'!AC246</f>
        <v>0</v>
      </c>
      <c r="AJ246" s="166">
        <f>'2.ورود اطلاعات'!AD246</f>
        <v>0</v>
      </c>
      <c r="AK246" s="166">
        <f>'2.ورود اطلاعات'!AE246</f>
        <v>0</v>
      </c>
      <c r="AL246" s="166">
        <f>'2.ورود اطلاعات'!AF246</f>
        <v>0</v>
      </c>
      <c r="AM246" s="166">
        <f>'2.ورود اطلاعات'!AG246</f>
        <v>0</v>
      </c>
      <c r="AN246" s="166">
        <f>'2.ورود اطلاعات'!AH246</f>
        <v>0</v>
      </c>
      <c r="AO246" s="166">
        <f>'2.ورود اطلاعات'!AI246</f>
        <v>0</v>
      </c>
      <c r="AP246" s="166" t="str">
        <f>'2.ورود اطلاعات'!AK246</f>
        <v xml:space="preserve">         </v>
      </c>
      <c r="AQ246" s="166" t="str">
        <f>'2.ورود اطلاعات'!AL246</f>
        <v>هیچکدام</v>
      </c>
      <c r="AR246" s="166" t="str">
        <f>'2.ورود اطلاعات'!AM246</f>
        <v>7.هیچکدام</v>
      </c>
      <c r="AS246" s="166" t="str">
        <f>'2.ورود اطلاعات'!AN246</f>
        <v>نامعلوم</v>
      </c>
      <c r="AT246" s="166" t="str">
        <f>'2.ورود اطلاعات'!AO246</f>
        <v>نامعلوم</v>
      </c>
      <c r="AU246" s="166" t="str">
        <f>'2.ورود اطلاعات'!CV246</f>
        <v>ارائه نشده است.</v>
      </c>
      <c r="AV246" s="166">
        <f>'2.ورود اطلاعات'!CW246</f>
        <v>0</v>
      </c>
      <c r="AW246" s="164">
        <f>'2.ورود اطلاعات'!AT246</f>
        <v>0</v>
      </c>
      <c r="AX246" s="164">
        <f>'2.ورود اطلاعات'!AU246</f>
        <v>0</v>
      </c>
      <c r="AY246" s="164">
        <f>'2.ورود اطلاعات'!AV246</f>
        <v>0</v>
      </c>
      <c r="AZ246" s="164">
        <f>'2.ورود اطلاعات'!AW246</f>
        <v>0</v>
      </c>
      <c r="BA246" s="164">
        <f>'2.ورود اطلاعات'!AX246</f>
        <v>0</v>
      </c>
      <c r="BB246" s="166">
        <f>'2.ورود اطلاعات'!BT246</f>
        <v>0</v>
      </c>
      <c r="BC246" s="166" t="str">
        <f>'2.ورود اطلاعات'!BU246</f>
        <v xml:space="preserve"> </v>
      </c>
      <c r="BD246" s="166" t="str">
        <f>'2.ورود اطلاعات'!BV246</f>
        <v xml:space="preserve"> </v>
      </c>
      <c r="BE246" s="280" t="str">
        <f t="shared" si="27"/>
        <v>تست اچ آی وی انجام نشده است</v>
      </c>
      <c r="BF246" s="164">
        <f>'2.ورود اطلاعات'!BK246</f>
        <v>0</v>
      </c>
      <c r="BG246" s="164">
        <f>'2.ورود اطلاعات'!BL246</f>
        <v>0</v>
      </c>
      <c r="BH246" s="164">
        <f>'2.ورود اطلاعات'!BM246</f>
        <v>0</v>
      </c>
      <c r="BI246" s="164">
        <f>'2.ورود اطلاعات'!BN246</f>
        <v>0</v>
      </c>
      <c r="BJ246" s="164">
        <f>'2.ورود اطلاعات'!BO246</f>
        <v>0</v>
      </c>
      <c r="BK246" s="164">
        <f>'2.ورود اطلاعات'!BP246</f>
        <v>0</v>
      </c>
      <c r="BL246" s="164">
        <f>'2.ورود اطلاعات'!BQ246</f>
        <v>0</v>
      </c>
      <c r="BM246" s="164">
        <f>'2.ورود اطلاعات'!BR246</f>
        <v>0</v>
      </c>
      <c r="BN246" s="166">
        <f>'2.ورود اطلاعات'!BW246</f>
        <v>0</v>
      </c>
      <c r="BO246" s="166" t="str">
        <f>'2.ورود اطلاعات'!BX246</f>
        <v xml:space="preserve"> </v>
      </c>
      <c r="BP246" s="166" t="str">
        <f>'2.ورود اطلاعات'!BY246</f>
        <v xml:space="preserve"> </v>
      </c>
      <c r="BQ246" s="280" t="str">
        <f t="shared" si="28"/>
        <v>تست اچ آی وی انجام نشده است</v>
      </c>
      <c r="BR246" s="166">
        <f>'2.ورود اطلاعات'!BZ246</f>
        <v>0</v>
      </c>
      <c r="BS246" s="166" t="str">
        <f>'2.ورود اطلاعات'!CA246</f>
        <v xml:space="preserve"> </v>
      </c>
      <c r="BT246" s="166" t="str">
        <f>'2.ورود اطلاعات'!CB246</f>
        <v xml:space="preserve"> </v>
      </c>
      <c r="BU246" s="280" t="str">
        <f t="shared" si="29"/>
        <v>تست اچ آی وی انجام نشده است</v>
      </c>
      <c r="BV246" s="166">
        <f>'2.ورود اطلاعات'!CC246</f>
        <v>0</v>
      </c>
      <c r="BW246" s="166" t="str">
        <f>'2.ورود اطلاعات'!CD246</f>
        <v xml:space="preserve"> </v>
      </c>
      <c r="BX246" s="166" t="str">
        <f>'2.ورود اطلاعات'!CE246</f>
        <v xml:space="preserve"> </v>
      </c>
      <c r="BY246" s="280" t="str">
        <f t="shared" si="30"/>
        <v>تست اچ آی وی انجام نشده است</v>
      </c>
      <c r="BZ246" s="166">
        <f>'2.ورود اطلاعات'!CF246</f>
        <v>0</v>
      </c>
      <c r="CA246" s="166" t="str">
        <f>'2.ورود اطلاعات'!CG246</f>
        <v xml:space="preserve"> </v>
      </c>
      <c r="CB246" s="166" t="str">
        <f>'2.ورود اطلاعات'!CH246</f>
        <v xml:space="preserve"> </v>
      </c>
      <c r="CC246" s="280" t="str">
        <f t="shared" si="31"/>
        <v>تست اچ آی وی انجام نشده است</v>
      </c>
      <c r="CD246" s="166">
        <f>'2.ورود اطلاعات'!CI246</f>
        <v>0</v>
      </c>
      <c r="CE246" s="166" t="str">
        <f>'2.ورود اطلاعات'!CJ246</f>
        <v xml:space="preserve"> </v>
      </c>
      <c r="CF246" s="166" t="str">
        <f>'2.ورود اطلاعات'!CK246</f>
        <v xml:space="preserve"> </v>
      </c>
      <c r="CG246" s="280" t="str">
        <f t="shared" si="32"/>
        <v>تست اچ آی وی انجام نشده است</v>
      </c>
      <c r="CH246" s="166">
        <f>'2.ورود اطلاعات'!CL246</f>
        <v>0</v>
      </c>
      <c r="CI246" s="166" t="str">
        <f>'2.ورود اطلاعات'!CM246</f>
        <v xml:space="preserve"> </v>
      </c>
      <c r="CJ246" s="166" t="str">
        <f>'2.ورود اطلاعات'!CN246</f>
        <v xml:space="preserve"> </v>
      </c>
      <c r="CK246" s="280" t="str">
        <f t="shared" si="33"/>
        <v>تست اچ آی وی انجام نشده است</v>
      </c>
      <c r="CL246" s="166">
        <f>'2.ورود اطلاعات'!CO246</f>
        <v>0</v>
      </c>
      <c r="CM246" s="166" t="str">
        <f>'2.ورود اطلاعات'!CP246</f>
        <v xml:space="preserve"> </v>
      </c>
      <c r="CN246" s="166" t="str">
        <f>'2.ورود اطلاعات'!CQ246</f>
        <v xml:space="preserve"> </v>
      </c>
      <c r="CO246" s="280" t="str">
        <f t="shared" si="34"/>
        <v>تست اچ آی وی انجام نشده است</v>
      </c>
      <c r="CP246" s="166">
        <f>'2.ورود اطلاعات'!CR246</f>
        <v>0</v>
      </c>
      <c r="CQ246" s="166" t="str">
        <f>'2.ورود اطلاعات'!CS246</f>
        <v xml:space="preserve"> </v>
      </c>
      <c r="CR246" s="166" t="str">
        <f>'2.ورود اطلاعات'!CT246</f>
        <v xml:space="preserve"> </v>
      </c>
      <c r="CS246" s="280" t="str">
        <f t="shared" si="35"/>
        <v>تست اچ آی وی انجام نشده است</v>
      </c>
      <c r="CT246" s="166" t="str">
        <f>'2.ورود اطلاعات'!CU246</f>
        <v>خیر</v>
      </c>
      <c r="DI246" s="164"/>
      <c r="DJ246" s="164"/>
    </row>
    <row r="247" spans="1:114" s="166" customFormat="1" ht="11.65" x14ac:dyDescent="0.35">
      <c r="A247" s="144" t="str">
        <f>'2.ورود اطلاعات'!BS247</f>
        <v>خیر</v>
      </c>
      <c r="B247" s="166">
        <f>'2.ورود اطلاعات'!A247</f>
        <v>246</v>
      </c>
      <c r="C247" s="166">
        <f>'1.مشخصات مرکز'!$D$2</f>
        <v>1398</v>
      </c>
      <c r="D247" s="166" t="str">
        <f>'1.مشخصات مرکز'!$D$3</f>
        <v>انتخاب کنید ...</v>
      </c>
      <c r="E247" s="166" t="str">
        <f>'1.مشخصات مرکز'!$D$4</f>
        <v>انتخاب کنید ...</v>
      </c>
      <c r="F247" s="166" t="str">
        <f>'1.مشخصات مرکز'!$D$5</f>
        <v>انتخاب کنید ...</v>
      </c>
      <c r="G247" s="166">
        <f>'1.مشخصات مرکز'!$D$6</f>
        <v>0</v>
      </c>
      <c r="H247" s="166" t="str">
        <f>'1.مشخصات مرکز'!$D$7</f>
        <v>انتخاب کنید ...</v>
      </c>
      <c r="I247" s="166">
        <f>'1.مشخصات مرکز'!$D$8</f>
        <v>0</v>
      </c>
      <c r="J247" s="166">
        <f>'1.مشخصات مرکز'!$D$9</f>
        <v>0</v>
      </c>
      <c r="K247" s="164">
        <f>'1.مشخصات مرکز'!$D$10</f>
        <v>0</v>
      </c>
      <c r="L247" s="164">
        <f>'1.مشخصات مرکز'!$D$11</f>
        <v>0</v>
      </c>
      <c r="M247" s="166">
        <f>'2.ورود اطلاعات'!B247</f>
        <v>0</v>
      </c>
      <c r="N247" s="166">
        <f>'2.ورود اطلاعات'!C247</f>
        <v>0</v>
      </c>
      <c r="O247" s="166" t="str">
        <f>IF('2.ورود اطلاعات'!F247=0,"نامعلوم",'2.ورود اطلاعات'!F247)</f>
        <v>نامعلوم</v>
      </c>
      <c r="P247" s="166">
        <f>'2.ورود اطلاعات'!J247</f>
        <v>0</v>
      </c>
      <c r="Q247" s="166">
        <f>'2.ورود اطلاعات'!K247</f>
        <v>0</v>
      </c>
      <c r="R247" s="166">
        <f>'2.ورود اطلاعات'!L247</f>
        <v>0</v>
      </c>
      <c r="S247" s="166">
        <f>'2.ورود اطلاعات'!M247</f>
        <v>0</v>
      </c>
      <c r="T247" s="166">
        <f>'2.ورود اطلاعات'!N247</f>
        <v>0</v>
      </c>
      <c r="U247" s="166">
        <f>'2.ورود اطلاعات'!O247</f>
        <v>1398</v>
      </c>
      <c r="V247" s="166">
        <f>'2.ورود اطلاعات'!P247</f>
        <v>0</v>
      </c>
      <c r="W247" s="166">
        <f>'2.ورود اطلاعات'!Q247</f>
        <v>0</v>
      </c>
      <c r="X247" s="166">
        <f>'2.ورود اطلاعات'!R247</f>
        <v>0</v>
      </c>
      <c r="Y247" s="166">
        <f>'2.ورود اطلاعات'!S247</f>
        <v>0</v>
      </c>
      <c r="Z247" s="166">
        <f>'2.ورود اطلاعات'!T247</f>
        <v>0</v>
      </c>
      <c r="AA247" s="166">
        <f>'2.ورود اطلاعات'!U247</f>
        <v>0</v>
      </c>
      <c r="AB247" s="166">
        <f>'2.ورود اطلاعات'!V247</f>
        <v>0</v>
      </c>
      <c r="AC247" s="166">
        <f>'2.ورود اطلاعات'!W247</f>
        <v>0</v>
      </c>
      <c r="AD247" s="166">
        <f>'2.ورود اطلاعات'!X247</f>
        <v>0</v>
      </c>
      <c r="AE247" s="166">
        <f>'2.ورود اطلاعات'!Y247</f>
        <v>0</v>
      </c>
      <c r="AF247" s="166">
        <f>'2.ورود اطلاعات'!Z247</f>
        <v>0</v>
      </c>
      <c r="AG247" s="166">
        <f>'2.ورود اطلاعات'!AA247</f>
        <v>0</v>
      </c>
      <c r="AH247" s="166">
        <f>'2.ورود اطلاعات'!AB247</f>
        <v>0</v>
      </c>
      <c r="AI247" s="166">
        <f>'2.ورود اطلاعات'!AC247</f>
        <v>0</v>
      </c>
      <c r="AJ247" s="166">
        <f>'2.ورود اطلاعات'!AD247</f>
        <v>0</v>
      </c>
      <c r="AK247" s="166">
        <f>'2.ورود اطلاعات'!AE247</f>
        <v>0</v>
      </c>
      <c r="AL247" s="166">
        <f>'2.ورود اطلاعات'!AF247</f>
        <v>0</v>
      </c>
      <c r="AM247" s="166">
        <f>'2.ورود اطلاعات'!AG247</f>
        <v>0</v>
      </c>
      <c r="AN247" s="166">
        <f>'2.ورود اطلاعات'!AH247</f>
        <v>0</v>
      </c>
      <c r="AO247" s="166">
        <f>'2.ورود اطلاعات'!AI247</f>
        <v>0</v>
      </c>
      <c r="AP247" s="166" t="str">
        <f>'2.ورود اطلاعات'!AK247</f>
        <v xml:space="preserve">         </v>
      </c>
      <c r="AQ247" s="166" t="str">
        <f>'2.ورود اطلاعات'!AL247</f>
        <v>هیچکدام</v>
      </c>
      <c r="AR247" s="166" t="str">
        <f>'2.ورود اطلاعات'!AM247</f>
        <v>7.هیچکدام</v>
      </c>
      <c r="AS247" s="166" t="str">
        <f>'2.ورود اطلاعات'!AN247</f>
        <v>نامعلوم</v>
      </c>
      <c r="AT247" s="166" t="str">
        <f>'2.ورود اطلاعات'!AO247</f>
        <v>نامعلوم</v>
      </c>
      <c r="AU247" s="166" t="str">
        <f>'2.ورود اطلاعات'!CV247</f>
        <v>ارائه نشده است.</v>
      </c>
      <c r="AV247" s="166">
        <f>'2.ورود اطلاعات'!CW247</f>
        <v>0</v>
      </c>
      <c r="AW247" s="164">
        <f>'2.ورود اطلاعات'!AT247</f>
        <v>0</v>
      </c>
      <c r="AX247" s="164">
        <f>'2.ورود اطلاعات'!AU247</f>
        <v>0</v>
      </c>
      <c r="AY247" s="164">
        <f>'2.ورود اطلاعات'!AV247</f>
        <v>0</v>
      </c>
      <c r="AZ247" s="164">
        <f>'2.ورود اطلاعات'!AW247</f>
        <v>0</v>
      </c>
      <c r="BA247" s="164">
        <f>'2.ورود اطلاعات'!AX247</f>
        <v>0</v>
      </c>
      <c r="BB247" s="166">
        <f>'2.ورود اطلاعات'!BT247</f>
        <v>0</v>
      </c>
      <c r="BC247" s="166" t="str">
        <f>'2.ورود اطلاعات'!BU247</f>
        <v xml:space="preserve"> </v>
      </c>
      <c r="BD247" s="166" t="str">
        <f>'2.ورود اطلاعات'!BV247</f>
        <v xml:space="preserve"> </v>
      </c>
      <c r="BE247" s="280" t="str">
        <f t="shared" si="27"/>
        <v>تست اچ آی وی انجام نشده است</v>
      </c>
      <c r="BF247" s="164">
        <f>'2.ورود اطلاعات'!BK247</f>
        <v>0</v>
      </c>
      <c r="BG247" s="164">
        <f>'2.ورود اطلاعات'!BL247</f>
        <v>0</v>
      </c>
      <c r="BH247" s="164">
        <f>'2.ورود اطلاعات'!BM247</f>
        <v>0</v>
      </c>
      <c r="BI247" s="164">
        <f>'2.ورود اطلاعات'!BN247</f>
        <v>0</v>
      </c>
      <c r="BJ247" s="164">
        <f>'2.ورود اطلاعات'!BO247</f>
        <v>0</v>
      </c>
      <c r="BK247" s="164">
        <f>'2.ورود اطلاعات'!BP247</f>
        <v>0</v>
      </c>
      <c r="BL247" s="164">
        <f>'2.ورود اطلاعات'!BQ247</f>
        <v>0</v>
      </c>
      <c r="BM247" s="164">
        <f>'2.ورود اطلاعات'!BR247</f>
        <v>0</v>
      </c>
      <c r="BN247" s="166">
        <f>'2.ورود اطلاعات'!BW247</f>
        <v>0</v>
      </c>
      <c r="BO247" s="166" t="str">
        <f>'2.ورود اطلاعات'!BX247</f>
        <v xml:space="preserve"> </v>
      </c>
      <c r="BP247" s="166" t="str">
        <f>'2.ورود اطلاعات'!BY247</f>
        <v xml:space="preserve"> </v>
      </c>
      <c r="BQ247" s="280" t="str">
        <f t="shared" si="28"/>
        <v>تست اچ آی وی انجام نشده است</v>
      </c>
      <c r="BR247" s="166">
        <f>'2.ورود اطلاعات'!BZ247</f>
        <v>0</v>
      </c>
      <c r="BS247" s="166" t="str">
        <f>'2.ورود اطلاعات'!CA247</f>
        <v xml:space="preserve"> </v>
      </c>
      <c r="BT247" s="166" t="str">
        <f>'2.ورود اطلاعات'!CB247</f>
        <v xml:space="preserve"> </v>
      </c>
      <c r="BU247" s="280" t="str">
        <f t="shared" si="29"/>
        <v>تست اچ آی وی انجام نشده است</v>
      </c>
      <c r="BV247" s="166">
        <f>'2.ورود اطلاعات'!CC247</f>
        <v>0</v>
      </c>
      <c r="BW247" s="166" t="str">
        <f>'2.ورود اطلاعات'!CD247</f>
        <v xml:space="preserve"> </v>
      </c>
      <c r="BX247" s="166" t="str">
        <f>'2.ورود اطلاعات'!CE247</f>
        <v xml:space="preserve"> </v>
      </c>
      <c r="BY247" s="280" t="str">
        <f t="shared" si="30"/>
        <v>تست اچ آی وی انجام نشده است</v>
      </c>
      <c r="BZ247" s="166">
        <f>'2.ورود اطلاعات'!CF247</f>
        <v>0</v>
      </c>
      <c r="CA247" s="166" t="str">
        <f>'2.ورود اطلاعات'!CG247</f>
        <v xml:space="preserve"> </v>
      </c>
      <c r="CB247" s="166" t="str">
        <f>'2.ورود اطلاعات'!CH247</f>
        <v xml:space="preserve"> </v>
      </c>
      <c r="CC247" s="280" t="str">
        <f t="shared" si="31"/>
        <v>تست اچ آی وی انجام نشده است</v>
      </c>
      <c r="CD247" s="166">
        <f>'2.ورود اطلاعات'!CI247</f>
        <v>0</v>
      </c>
      <c r="CE247" s="166" t="str">
        <f>'2.ورود اطلاعات'!CJ247</f>
        <v xml:space="preserve"> </v>
      </c>
      <c r="CF247" s="166" t="str">
        <f>'2.ورود اطلاعات'!CK247</f>
        <v xml:space="preserve"> </v>
      </c>
      <c r="CG247" s="280" t="str">
        <f t="shared" si="32"/>
        <v>تست اچ آی وی انجام نشده است</v>
      </c>
      <c r="CH247" s="166">
        <f>'2.ورود اطلاعات'!CL247</f>
        <v>0</v>
      </c>
      <c r="CI247" s="166" t="str">
        <f>'2.ورود اطلاعات'!CM247</f>
        <v xml:space="preserve"> </v>
      </c>
      <c r="CJ247" s="166" t="str">
        <f>'2.ورود اطلاعات'!CN247</f>
        <v xml:space="preserve"> </v>
      </c>
      <c r="CK247" s="280" t="str">
        <f t="shared" si="33"/>
        <v>تست اچ آی وی انجام نشده است</v>
      </c>
      <c r="CL247" s="166">
        <f>'2.ورود اطلاعات'!CO247</f>
        <v>0</v>
      </c>
      <c r="CM247" s="166" t="str">
        <f>'2.ورود اطلاعات'!CP247</f>
        <v xml:space="preserve"> </v>
      </c>
      <c r="CN247" s="166" t="str">
        <f>'2.ورود اطلاعات'!CQ247</f>
        <v xml:space="preserve"> </v>
      </c>
      <c r="CO247" s="280" t="str">
        <f t="shared" si="34"/>
        <v>تست اچ آی وی انجام نشده است</v>
      </c>
      <c r="CP247" s="166">
        <f>'2.ورود اطلاعات'!CR247</f>
        <v>0</v>
      </c>
      <c r="CQ247" s="166" t="str">
        <f>'2.ورود اطلاعات'!CS247</f>
        <v xml:space="preserve"> </v>
      </c>
      <c r="CR247" s="166" t="str">
        <f>'2.ورود اطلاعات'!CT247</f>
        <v xml:space="preserve"> </v>
      </c>
      <c r="CS247" s="280" t="str">
        <f t="shared" si="35"/>
        <v>تست اچ آی وی انجام نشده است</v>
      </c>
      <c r="CT247" s="166" t="str">
        <f>'2.ورود اطلاعات'!CU247</f>
        <v>خیر</v>
      </c>
      <c r="DI247" s="164"/>
      <c r="DJ247" s="164"/>
    </row>
    <row r="248" spans="1:114" s="166" customFormat="1" ht="11.65" x14ac:dyDescent="0.35">
      <c r="A248" s="144" t="str">
        <f>'2.ورود اطلاعات'!BS248</f>
        <v>خیر</v>
      </c>
      <c r="B248" s="166">
        <f>'2.ورود اطلاعات'!A248</f>
        <v>247</v>
      </c>
      <c r="C248" s="166">
        <f>'1.مشخصات مرکز'!$D$2</f>
        <v>1398</v>
      </c>
      <c r="D248" s="166" t="str">
        <f>'1.مشخصات مرکز'!$D$3</f>
        <v>انتخاب کنید ...</v>
      </c>
      <c r="E248" s="166" t="str">
        <f>'1.مشخصات مرکز'!$D$4</f>
        <v>انتخاب کنید ...</v>
      </c>
      <c r="F248" s="166" t="str">
        <f>'1.مشخصات مرکز'!$D$5</f>
        <v>انتخاب کنید ...</v>
      </c>
      <c r="G248" s="166">
        <f>'1.مشخصات مرکز'!$D$6</f>
        <v>0</v>
      </c>
      <c r="H248" s="166" t="str">
        <f>'1.مشخصات مرکز'!$D$7</f>
        <v>انتخاب کنید ...</v>
      </c>
      <c r="I248" s="166">
        <f>'1.مشخصات مرکز'!$D$8</f>
        <v>0</v>
      </c>
      <c r="J248" s="166">
        <f>'1.مشخصات مرکز'!$D$9</f>
        <v>0</v>
      </c>
      <c r="K248" s="164">
        <f>'1.مشخصات مرکز'!$D$10</f>
        <v>0</v>
      </c>
      <c r="L248" s="164">
        <f>'1.مشخصات مرکز'!$D$11</f>
        <v>0</v>
      </c>
      <c r="M248" s="166">
        <f>'2.ورود اطلاعات'!B248</f>
        <v>0</v>
      </c>
      <c r="N248" s="166">
        <f>'2.ورود اطلاعات'!C248</f>
        <v>0</v>
      </c>
      <c r="O248" s="166" t="str">
        <f>IF('2.ورود اطلاعات'!F248=0,"نامعلوم",'2.ورود اطلاعات'!F248)</f>
        <v>نامعلوم</v>
      </c>
      <c r="P248" s="166">
        <f>'2.ورود اطلاعات'!J248</f>
        <v>0</v>
      </c>
      <c r="Q248" s="166">
        <f>'2.ورود اطلاعات'!K248</f>
        <v>0</v>
      </c>
      <c r="R248" s="166">
        <f>'2.ورود اطلاعات'!L248</f>
        <v>0</v>
      </c>
      <c r="S248" s="166">
        <f>'2.ورود اطلاعات'!M248</f>
        <v>0</v>
      </c>
      <c r="T248" s="166">
        <f>'2.ورود اطلاعات'!N248</f>
        <v>0</v>
      </c>
      <c r="U248" s="166">
        <f>'2.ورود اطلاعات'!O248</f>
        <v>1398</v>
      </c>
      <c r="V248" s="166">
        <f>'2.ورود اطلاعات'!P248</f>
        <v>0</v>
      </c>
      <c r="W248" s="166">
        <f>'2.ورود اطلاعات'!Q248</f>
        <v>0</v>
      </c>
      <c r="X248" s="166">
        <f>'2.ورود اطلاعات'!R248</f>
        <v>0</v>
      </c>
      <c r="Y248" s="166">
        <f>'2.ورود اطلاعات'!S248</f>
        <v>0</v>
      </c>
      <c r="Z248" s="166">
        <f>'2.ورود اطلاعات'!T248</f>
        <v>0</v>
      </c>
      <c r="AA248" s="166">
        <f>'2.ورود اطلاعات'!U248</f>
        <v>0</v>
      </c>
      <c r="AB248" s="166">
        <f>'2.ورود اطلاعات'!V248</f>
        <v>0</v>
      </c>
      <c r="AC248" s="166">
        <f>'2.ورود اطلاعات'!W248</f>
        <v>0</v>
      </c>
      <c r="AD248" s="166">
        <f>'2.ورود اطلاعات'!X248</f>
        <v>0</v>
      </c>
      <c r="AE248" s="166">
        <f>'2.ورود اطلاعات'!Y248</f>
        <v>0</v>
      </c>
      <c r="AF248" s="166">
        <f>'2.ورود اطلاعات'!Z248</f>
        <v>0</v>
      </c>
      <c r="AG248" s="166">
        <f>'2.ورود اطلاعات'!AA248</f>
        <v>0</v>
      </c>
      <c r="AH248" s="166">
        <f>'2.ورود اطلاعات'!AB248</f>
        <v>0</v>
      </c>
      <c r="AI248" s="166">
        <f>'2.ورود اطلاعات'!AC248</f>
        <v>0</v>
      </c>
      <c r="AJ248" s="166">
        <f>'2.ورود اطلاعات'!AD248</f>
        <v>0</v>
      </c>
      <c r="AK248" s="166">
        <f>'2.ورود اطلاعات'!AE248</f>
        <v>0</v>
      </c>
      <c r="AL248" s="166">
        <f>'2.ورود اطلاعات'!AF248</f>
        <v>0</v>
      </c>
      <c r="AM248" s="166">
        <f>'2.ورود اطلاعات'!AG248</f>
        <v>0</v>
      </c>
      <c r="AN248" s="166">
        <f>'2.ورود اطلاعات'!AH248</f>
        <v>0</v>
      </c>
      <c r="AO248" s="166">
        <f>'2.ورود اطلاعات'!AI248</f>
        <v>0</v>
      </c>
      <c r="AP248" s="166" t="str">
        <f>'2.ورود اطلاعات'!AK248</f>
        <v xml:space="preserve">         </v>
      </c>
      <c r="AQ248" s="166" t="str">
        <f>'2.ورود اطلاعات'!AL248</f>
        <v>هیچکدام</v>
      </c>
      <c r="AR248" s="166" t="str">
        <f>'2.ورود اطلاعات'!AM248</f>
        <v>7.هیچکدام</v>
      </c>
      <c r="AS248" s="166" t="str">
        <f>'2.ورود اطلاعات'!AN248</f>
        <v>نامعلوم</v>
      </c>
      <c r="AT248" s="166" t="str">
        <f>'2.ورود اطلاعات'!AO248</f>
        <v>نامعلوم</v>
      </c>
      <c r="AU248" s="166" t="str">
        <f>'2.ورود اطلاعات'!CV248</f>
        <v>ارائه نشده است.</v>
      </c>
      <c r="AV248" s="166">
        <f>'2.ورود اطلاعات'!CW248</f>
        <v>0</v>
      </c>
      <c r="AW248" s="164">
        <f>'2.ورود اطلاعات'!AT248</f>
        <v>0</v>
      </c>
      <c r="AX248" s="164">
        <f>'2.ورود اطلاعات'!AU248</f>
        <v>0</v>
      </c>
      <c r="AY248" s="164">
        <f>'2.ورود اطلاعات'!AV248</f>
        <v>0</v>
      </c>
      <c r="AZ248" s="164">
        <f>'2.ورود اطلاعات'!AW248</f>
        <v>0</v>
      </c>
      <c r="BA248" s="164">
        <f>'2.ورود اطلاعات'!AX248</f>
        <v>0</v>
      </c>
      <c r="BB248" s="166">
        <f>'2.ورود اطلاعات'!BT248</f>
        <v>0</v>
      </c>
      <c r="BC248" s="166" t="str">
        <f>'2.ورود اطلاعات'!BU248</f>
        <v xml:space="preserve"> </v>
      </c>
      <c r="BD248" s="166" t="str">
        <f>'2.ورود اطلاعات'!BV248</f>
        <v xml:space="preserve"> </v>
      </c>
      <c r="BE248" s="280" t="str">
        <f t="shared" si="27"/>
        <v>تست اچ آی وی انجام نشده است</v>
      </c>
      <c r="BF248" s="164">
        <f>'2.ورود اطلاعات'!BK248</f>
        <v>0</v>
      </c>
      <c r="BG248" s="164">
        <f>'2.ورود اطلاعات'!BL248</f>
        <v>0</v>
      </c>
      <c r="BH248" s="164">
        <f>'2.ورود اطلاعات'!BM248</f>
        <v>0</v>
      </c>
      <c r="BI248" s="164">
        <f>'2.ورود اطلاعات'!BN248</f>
        <v>0</v>
      </c>
      <c r="BJ248" s="164">
        <f>'2.ورود اطلاعات'!BO248</f>
        <v>0</v>
      </c>
      <c r="BK248" s="164">
        <f>'2.ورود اطلاعات'!BP248</f>
        <v>0</v>
      </c>
      <c r="BL248" s="164">
        <f>'2.ورود اطلاعات'!BQ248</f>
        <v>0</v>
      </c>
      <c r="BM248" s="164">
        <f>'2.ورود اطلاعات'!BR248</f>
        <v>0</v>
      </c>
      <c r="BN248" s="166">
        <f>'2.ورود اطلاعات'!BW248</f>
        <v>0</v>
      </c>
      <c r="BO248" s="166" t="str">
        <f>'2.ورود اطلاعات'!BX248</f>
        <v xml:space="preserve"> </v>
      </c>
      <c r="BP248" s="166" t="str">
        <f>'2.ورود اطلاعات'!BY248</f>
        <v xml:space="preserve"> </v>
      </c>
      <c r="BQ248" s="280" t="str">
        <f t="shared" si="28"/>
        <v>تست اچ آی وی انجام نشده است</v>
      </c>
      <c r="BR248" s="166">
        <f>'2.ورود اطلاعات'!BZ248</f>
        <v>0</v>
      </c>
      <c r="BS248" s="166" t="str">
        <f>'2.ورود اطلاعات'!CA248</f>
        <v xml:space="preserve"> </v>
      </c>
      <c r="BT248" s="166" t="str">
        <f>'2.ورود اطلاعات'!CB248</f>
        <v xml:space="preserve"> </v>
      </c>
      <c r="BU248" s="280" t="str">
        <f t="shared" si="29"/>
        <v>تست اچ آی وی انجام نشده است</v>
      </c>
      <c r="BV248" s="166">
        <f>'2.ورود اطلاعات'!CC248</f>
        <v>0</v>
      </c>
      <c r="BW248" s="166" t="str">
        <f>'2.ورود اطلاعات'!CD248</f>
        <v xml:space="preserve"> </v>
      </c>
      <c r="BX248" s="166" t="str">
        <f>'2.ورود اطلاعات'!CE248</f>
        <v xml:space="preserve"> </v>
      </c>
      <c r="BY248" s="280" t="str">
        <f t="shared" si="30"/>
        <v>تست اچ آی وی انجام نشده است</v>
      </c>
      <c r="BZ248" s="166">
        <f>'2.ورود اطلاعات'!CF248</f>
        <v>0</v>
      </c>
      <c r="CA248" s="166" t="str">
        <f>'2.ورود اطلاعات'!CG248</f>
        <v xml:space="preserve"> </v>
      </c>
      <c r="CB248" s="166" t="str">
        <f>'2.ورود اطلاعات'!CH248</f>
        <v xml:space="preserve"> </v>
      </c>
      <c r="CC248" s="280" t="str">
        <f t="shared" si="31"/>
        <v>تست اچ آی وی انجام نشده است</v>
      </c>
      <c r="CD248" s="166">
        <f>'2.ورود اطلاعات'!CI248</f>
        <v>0</v>
      </c>
      <c r="CE248" s="166" t="str">
        <f>'2.ورود اطلاعات'!CJ248</f>
        <v xml:space="preserve"> </v>
      </c>
      <c r="CF248" s="166" t="str">
        <f>'2.ورود اطلاعات'!CK248</f>
        <v xml:space="preserve"> </v>
      </c>
      <c r="CG248" s="280" t="str">
        <f t="shared" si="32"/>
        <v>تست اچ آی وی انجام نشده است</v>
      </c>
      <c r="CH248" s="166">
        <f>'2.ورود اطلاعات'!CL248</f>
        <v>0</v>
      </c>
      <c r="CI248" s="166" t="str">
        <f>'2.ورود اطلاعات'!CM248</f>
        <v xml:space="preserve"> </v>
      </c>
      <c r="CJ248" s="166" t="str">
        <f>'2.ورود اطلاعات'!CN248</f>
        <v xml:space="preserve"> </v>
      </c>
      <c r="CK248" s="280" t="str">
        <f t="shared" si="33"/>
        <v>تست اچ آی وی انجام نشده است</v>
      </c>
      <c r="CL248" s="166">
        <f>'2.ورود اطلاعات'!CO248</f>
        <v>0</v>
      </c>
      <c r="CM248" s="166" t="str">
        <f>'2.ورود اطلاعات'!CP248</f>
        <v xml:space="preserve"> </v>
      </c>
      <c r="CN248" s="166" t="str">
        <f>'2.ورود اطلاعات'!CQ248</f>
        <v xml:space="preserve"> </v>
      </c>
      <c r="CO248" s="280" t="str">
        <f t="shared" si="34"/>
        <v>تست اچ آی وی انجام نشده است</v>
      </c>
      <c r="CP248" s="166">
        <f>'2.ورود اطلاعات'!CR248</f>
        <v>0</v>
      </c>
      <c r="CQ248" s="166" t="str">
        <f>'2.ورود اطلاعات'!CS248</f>
        <v xml:space="preserve"> </v>
      </c>
      <c r="CR248" s="166" t="str">
        <f>'2.ورود اطلاعات'!CT248</f>
        <v xml:space="preserve"> </v>
      </c>
      <c r="CS248" s="280" t="str">
        <f t="shared" si="35"/>
        <v>تست اچ آی وی انجام نشده است</v>
      </c>
      <c r="CT248" s="166" t="str">
        <f>'2.ورود اطلاعات'!CU248</f>
        <v>خیر</v>
      </c>
      <c r="DI248" s="164"/>
      <c r="DJ248" s="164"/>
    </row>
    <row r="249" spans="1:114" s="166" customFormat="1" ht="11.65" x14ac:dyDescent="0.35">
      <c r="A249" s="144" t="str">
        <f>'2.ورود اطلاعات'!BS249</f>
        <v>خیر</v>
      </c>
      <c r="B249" s="166">
        <f>'2.ورود اطلاعات'!A249</f>
        <v>248</v>
      </c>
      <c r="C249" s="166">
        <f>'1.مشخصات مرکز'!$D$2</f>
        <v>1398</v>
      </c>
      <c r="D249" s="166" t="str">
        <f>'1.مشخصات مرکز'!$D$3</f>
        <v>انتخاب کنید ...</v>
      </c>
      <c r="E249" s="166" t="str">
        <f>'1.مشخصات مرکز'!$D$4</f>
        <v>انتخاب کنید ...</v>
      </c>
      <c r="F249" s="166" t="str">
        <f>'1.مشخصات مرکز'!$D$5</f>
        <v>انتخاب کنید ...</v>
      </c>
      <c r="G249" s="166">
        <f>'1.مشخصات مرکز'!$D$6</f>
        <v>0</v>
      </c>
      <c r="H249" s="166" t="str">
        <f>'1.مشخصات مرکز'!$D$7</f>
        <v>انتخاب کنید ...</v>
      </c>
      <c r="I249" s="166">
        <f>'1.مشخصات مرکز'!$D$8</f>
        <v>0</v>
      </c>
      <c r="J249" s="166">
        <f>'1.مشخصات مرکز'!$D$9</f>
        <v>0</v>
      </c>
      <c r="K249" s="164">
        <f>'1.مشخصات مرکز'!$D$10</f>
        <v>0</v>
      </c>
      <c r="L249" s="164">
        <f>'1.مشخصات مرکز'!$D$11</f>
        <v>0</v>
      </c>
      <c r="M249" s="166">
        <f>'2.ورود اطلاعات'!B249</f>
        <v>0</v>
      </c>
      <c r="N249" s="166">
        <f>'2.ورود اطلاعات'!C249</f>
        <v>0</v>
      </c>
      <c r="O249" s="166" t="str">
        <f>IF('2.ورود اطلاعات'!F249=0,"نامعلوم",'2.ورود اطلاعات'!F249)</f>
        <v>نامعلوم</v>
      </c>
      <c r="P249" s="166">
        <f>'2.ورود اطلاعات'!J249</f>
        <v>0</v>
      </c>
      <c r="Q249" s="166">
        <f>'2.ورود اطلاعات'!K249</f>
        <v>0</v>
      </c>
      <c r="R249" s="166">
        <f>'2.ورود اطلاعات'!L249</f>
        <v>0</v>
      </c>
      <c r="S249" s="166">
        <f>'2.ورود اطلاعات'!M249</f>
        <v>0</v>
      </c>
      <c r="T249" s="166">
        <f>'2.ورود اطلاعات'!N249</f>
        <v>0</v>
      </c>
      <c r="U249" s="166">
        <f>'2.ورود اطلاعات'!O249</f>
        <v>1398</v>
      </c>
      <c r="V249" s="166">
        <f>'2.ورود اطلاعات'!P249</f>
        <v>0</v>
      </c>
      <c r="W249" s="166">
        <f>'2.ورود اطلاعات'!Q249</f>
        <v>0</v>
      </c>
      <c r="X249" s="166">
        <f>'2.ورود اطلاعات'!R249</f>
        <v>0</v>
      </c>
      <c r="Y249" s="166">
        <f>'2.ورود اطلاعات'!S249</f>
        <v>0</v>
      </c>
      <c r="Z249" s="166">
        <f>'2.ورود اطلاعات'!T249</f>
        <v>0</v>
      </c>
      <c r="AA249" s="166">
        <f>'2.ورود اطلاعات'!U249</f>
        <v>0</v>
      </c>
      <c r="AB249" s="166">
        <f>'2.ورود اطلاعات'!V249</f>
        <v>0</v>
      </c>
      <c r="AC249" s="166">
        <f>'2.ورود اطلاعات'!W249</f>
        <v>0</v>
      </c>
      <c r="AD249" s="166">
        <f>'2.ورود اطلاعات'!X249</f>
        <v>0</v>
      </c>
      <c r="AE249" s="166">
        <f>'2.ورود اطلاعات'!Y249</f>
        <v>0</v>
      </c>
      <c r="AF249" s="166">
        <f>'2.ورود اطلاعات'!Z249</f>
        <v>0</v>
      </c>
      <c r="AG249" s="166">
        <f>'2.ورود اطلاعات'!AA249</f>
        <v>0</v>
      </c>
      <c r="AH249" s="166">
        <f>'2.ورود اطلاعات'!AB249</f>
        <v>0</v>
      </c>
      <c r="AI249" s="166">
        <f>'2.ورود اطلاعات'!AC249</f>
        <v>0</v>
      </c>
      <c r="AJ249" s="166">
        <f>'2.ورود اطلاعات'!AD249</f>
        <v>0</v>
      </c>
      <c r="AK249" s="166">
        <f>'2.ورود اطلاعات'!AE249</f>
        <v>0</v>
      </c>
      <c r="AL249" s="166">
        <f>'2.ورود اطلاعات'!AF249</f>
        <v>0</v>
      </c>
      <c r="AM249" s="166">
        <f>'2.ورود اطلاعات'!AG249</f>
        <v>0</v>
      </c>
      <c r="AN249" s="166">
        <f>'2.ورود اطلاعات'!AH249</f>
        <v>0</v>
      </c>
      <c r="AO249" s="166">
        <f>'2.ورود اطلاعات'!AI249</f>
        <v>0</v>
      </c>
      <c r="AP249" s="166" t="str">
        <f>'2.ورود اطلاعات'!AK249</f>
        <v xml:space="preserve">         </v>
      </c>
      <c r="AQ249" s="166" t="str">
        <f>'2.ورود اطلاعات'!AL249</f>
        <v>هیچکدام</v>
      </c>
      <c r="AR249" s="166" t="str">
        <f>'2.ورود اطلاعات'!AM249</f>
        <v>7.هیچکدام</v>
      </c>
      <c r="AS249" s="166" t="str">
        <f>'2.ورود اطلاعات'!AN249</f>
        <v>نامعلوم</v>
      </c>
      <c r="AT249" s="166" t="str">
        <f>'2.ورود اطلاعات'!AO249</f>
        <v>نامعلوم</v>
      </c>
      <c r="AU249" s="166" t="str">
        <f>'2.ورود اطلاعات'!CV249</f>
        <v>ارائه نشده است.</v>
      </c>
      <c r="AV249" s="166">
        <f>'2.ورود اطلاعات'!CW249</f>
        <v>0</v>
      </c>
      <c r="AW249" s="164">
        <f>'2.ورود اطلاعات'!AT249</f>
        <v>0</v>
      </c>
      <c r="AX249" s="164">
        <f>'2.ورود اطلاعات'!AU249</f>
        <v>0</v>
      </c>
      <c r="AY249" s="164">
        <f>'2.ورود اطلاعات'!AV249</f>
        <v>0</v>
      </c>
      <c r="AZ249" s="164">
        <f>'2.ورود اطلاعات'!AW249</f>
        <v>0</v>
      </c>
      <c r="BA249" s="164">
        <f>'2.ورود اطلاعات'!AX249</f>
        <v>0</v>
      </c>
      <c r="BB249" s="166">
        <f>'2.ورود اطلاعات'!BT249</f>
        <v>0</v>
      </c>
      <c r="BC249" s="166" t="str">
        <f>'2.ورود اطلاعات'!BU249</f>
        <v xml:space="preserve"> </v>
      </c>
      <c r="BD249" s="166" t="str">
        <f>'2.ورود اطلاعات'!BV249</f>
        <v xml:space="preserve"> </v>
      </c>
      <c r="BE249" s="280" t="str">
        <f t="shared" si="27"/>
        <v>تست اچ آی وی انجام نشده است</v>
      </c>
      <c r="BF249" s="164">
        <f>'2.ورود اطلاعات'!BK249</f>
        <v>0</v>
      </c>
      <c r="BG249" s="164">
        <f>'2.ورود اطلاعات'!BL249</f>
        <v>0</v>
      </c>
      <c r="BH249" s="164">
        <f>'2.ورود اطلاعات'!BM249</f>
        <v>0</v>
      </c>
      <c r="BI249" s="164">
        <f>'2.ورود اطلاعات'!BN249</f>
        <v>0</v>
      </c>
      <c r="BJ249" s="164">
        <f>'2.ورود اطلاعات'!BO249</f>
        <v>0</v>
      </c>
      <c r="BK249" s="164">
        <f>'2.ورود اطلاعات'!BP249</f>
        <v>0</v>
      </c>
      <c r="BL249" s="164">
        <f>'2.ورود اطلاعات'!BQ249</f>
        <v>0</v>
      </c>
      <c r="BM249" s="164">
        <f>'2.ورود اطلاعات'!BR249</f>
        <v>0</v>
      </c>
      <c r="BN249" s="166">
        <f>'2.ورود اطلاعات'!BW249</f>
        <v>0</v>
      </c>
      <c r="BO249" s="166" t="str">
        <f>'2.ورود اطلاعات'!BX249</f>
        <v xml:space="preserve"> </v>
      </c>
      <c r="BP249" s="166" t="str">
        <f>'2.ورود اطلاعات'!BY249</f>
        <v xml:space="preserve"> </v>
      </c>
      <c r="BQ249" s="280" t="str">
        <f t="shared" si="28"/>
        <v>تست اچ آی وی انجام نشده است</v>
      </c>
      <c r="BR249" s="166">
        <f>'2.ورود اطلاعات'!BZ249</f>
        <v>0</v>
      </c>
      <c r="BS249" s="166" t="str">
        <f>'2.ورود اطلاعات'!CA249</f>
        <v xml:space="preserve"> </v>
      </c>
      <c r="BT249" s="166" t="str">
        <f>'2.ورود اطلاعات'!CB249</f>
        <v xml:space="preserve"> </v>
      </c>
      <c r="BU249" s="280" t="str">
        <f t="shared" si="29"/>
        <v>تست اچ آی وی انجام نشده است</v>
      </c>
      <c r="BV249" s="166">
        <f>'2.ورود اطلاعات'!CC249</f>
        <v>0</v>
      </c>
      <c r="BW249" s="166" t="str">
        <f>'2.ورود اطلاعات'!CD249</f>
        <v xml:space="preserve"> </v>
      </c>
      <c r="BX249" s="166" t="str">
        <f>'2.ورود اطلاعات'!CE249</f>
        <v xml:space="preserve"> </v>
      </c>
      <c r="BY249" s="280" t="str">
        <f t="shared" si="30"/>
        <v>تست اچ آی وی انجام نشده است</v>
      </c>
      <c r="BZ249" s="166">
        <f>'2.ورود اطلاعات'!CF249</f>
        <v>0</v>
      </c>
      <c r="CA249" s="166" t="str">
        <f>'2.ورود اطلاعات'!CG249</f>
        <v xml:space="preserve"> </v>
      </c>
      <c r="CB249" s="166" t="str">
        <f>'2.ورود اطلاعات'!CH249</f>
        <v xml:space="preserve"> </v>
      </c>
      <c r="CC249" s="280" t="str">
        <f t="shared" si="31"/>
        <v>تست اچ آی وی انجام نشده است</v>
      </c>
      <c r="CD249" s="166">
        <f>'2.ورود اطلاعات'!CI249</f>
        <v>0</v>
      </c>
      <c r="CE249" s="166" t="str">
        <f>'2.ورود اطلاعات'!CJ249</f>
        <v xml:space="preserve"> </v>
      </c>
      <c r="CF249" s="166" t="str">
        <f>'2.ورود اطلاعات'!CK249</f>
        <v xml:space="preserve"> </v>
      </c>
      <c r="CG249" s="280" t="str">
        <f t="shared" si="32"/>
        <v>تست اچ آی وی انجام نشده است</v>
      </c>
      <c r="CH249" s="166">
        <f>'2.ورود اطلاعات'!CL249</f>
        <v>0</v>
      </c>
      <c r="CI249" s="166" t="str">
        <f>'2.ورود اطلاعات'!CM249</f>
        <v xml:space="preserve"> </v>
      </c>
      <c r="CJ249" s="166" t="str">
        <f>'2.ورود اطلاعات'!CN249</f>
        <v xml:space="preserve"> </v>
      </c>
      <c r="CK249" s="280" t="str">
        <f t="shared" si="33"/>
        <v>تست اچ آی وی انجام نشده است</v>
      </c>
      <c r="CL249" s="166">
        <f>'2.ورود اطلاعات'!CO249</f>
        <v>0</v>
      </c>
      <c r="CM249" s="166" t="str">
        <f>'2.ورود اطلاعات'!CP249</f>
        <v xml:space="preserve"> </v>
      </c>
      <c r="CN249" s="166" t="str">
        <f>'2.ورود اطلاعات'!CQ249</f>
        <v xml:space="preserve"> </v>
      </c>
      <c r="CO249" s="280" t="str">
        <f t="shared" si="34"/>
        <v>تست اچ آی وی انجام نشده است</v>
      </c>
      <c r="CP249" s="166">
        <f>'2.ورود اطلاعات'!CR249</f>
        <v>0</v>
      </c>
      <c r="CQ249" s="166" t="str">
        <f>'2.ورود اطلاعات'!CS249</f>
        <v xml:space="preserve"> </v>
      </c>
      <c r="CR249" s="166" t="str">
        <f>'2.ورود اطلاعات'!CT249</f>
        <v xml:space="preserve"> </v>
      </c>
      <c r="CS249" s="280" t="str">
        <f t="shared" si="35"/>
        <v>تست اچ آی وی انجام نشده است</v>
      </c>
      <c r="CT249" s="166" t="str">
        <f>'2.ورود اطلاعات'!CU249</f>
        <v>خیر</v>
      </c>
      <c r="DI249" s="164"/>
      <c r="DJ249" s="164"/>
    </row>
    <row r="250" spans="1:114" s="166" customFormat="1" ht="11.65" x14ac:dyDescent="0.35">
      <c r="A250" s="144" t="str">
        <f>'2.ورود اطلاعات'!BS250</f>
        <v>خیر</v>
      </c>
      <c r="B250" s="166">
        <f>'2.ورود اطلاعات'!A250</f>
        <v>249</v>
      </c>
      <c r="C250" s="166">
        <f>'1.مشخصات مرکز'!$D$2</f>
        <v>1398</v>
      </c>
      <c r="D250" s="166" t="str">
        <f>'1.مشخصات مرکز'!$D$3</f>
        <v>انتخاب کنید ...</v>
      </c>
      <c r="E250" s="166" t="str">
        <f>'1.مشخصات مرکز'!$D$4</f>
        <v>انتخاب کنید ...</v>
      </c>
      <c r="F250" s="166" t="str">
        <f>'1.مشخصات مرکز'!$D$5</f>
        <v>انتخاب کنید ...</v>
      </c>
      <c r="G250" s="166">
        <f>'1.مشخصات مرکز'!$D$6</f>
        <v>0</v>
      </c>
      <c r="H250" s="166" t="str">
        <f>'1.مشخصات مرکز'!$D$7</f>
        <v>انتخاب کنید ...</v>
      </c>
      <c r="I250" s="166">
        <f>'1.مشخصات مرکز'!$D$8</f>
        <v>0</v>
      </c>
      <c r="J250" s="166">
        <f>'1.مشخصات مرکز'!$D$9</f>
        <v>0</v>
      </c>
      <c r="K250" s="164">
        <f>'1.مشخصات مرکز'!$D$10</f>
        <v>0</v>
      </c>
      <c r="L250" s="164">
        <f>'1.مشخصات مرکز'!$D$11</f>
        <v>0</v>
      </c>
      <c r="M250" s="166">
        <f>'2.ورود اطلاعات'!B250</f>
        <v>0</v>
      </c>
      <c r="N250" s="166">
        <f>'2.ورود اطلاعات'!C250</f>
        <v>0</v>
      </c>
      <c r="O250" s="166" t="str">
        <f>IF('2.ورود اطلاعات'!F250=0,"نامعلوم",'2.ورود اطلاعات'!F250)</f>
        <v>نامعلوم</v>
      </c>
      <c r="P250" s="166">
        <f>'2.ورود اطلاعات'!J250</f>
        <v>0</v>
      </c>
      <c r="Q250" s="166">
        <f>'2.ورود اطلاعات'!K250</f>
        <v>0</v>
      </c>
      <c r="R250" s="166">
        <f>'2.ورود اطلاعات'!L250</f>
        <v>0</v>
      </c>
      <c r="S250" s="166">
        <f>'2.ورود اطلاعات'!M250</f>
        <v>0</v>
      </c>
      <c r="T250" s="166">
        <f>'2.ورود اطلاعات'!N250</f>
        <v>0</v>
      </c>
      <c r="U250" s="166">
        <f>'2.ورود اطلاعات'!O250</f>
        <v>1398</v>
      </c>
      <c r="V250" s="166">
        <f>'2.ورود اطلاعات'!P250</f>
        <v>0</v>
      </c>
      <c r="W250" s="166">
        <f>'2.ورود اطلاعات'!Q250</f>
        <v>0</v>
      </c>
      <c r="X250" s="166">
        <f>'2.ورود اطلاعات'!R250</f>
        <v>0</v>
      </c>
      <c r="Y250" s="166">
        <f>'2.ورود اطلاعات'!S250</f>
        <v>0</v>
      </c>
      <c r="Z250" s="166">
        <f>'2.ورود اطلاعات'!T250</f>
        <v>0</v>
      </c>
      <c r="AA250" s="166">
        <f>'2.ورود اطلاعات'!U250</f>
        <v>0</v>
      </c>
      <c r="AB250" s="166">
        <f>'2.ورود اطلاعات'!V250</f>
        <v>0</v>
      </c>
      <c r="AC250" s="166">
        <f>'2.ورود اطلاعات'!W250</f>
        <v>0</v>
      </c>
      <c r="AD250" s="166">
        <f>'2.ورود اطلاعات'!X250</f>
        <v>0</v>
      </c>
      <c r="AE250" s="166">
        <f>'2.ورود اطلاعات'!Y250</f>
        <v>0</v>
      </c>
      <c r="AF250" s="166">
        <f>'2.ورود اطلاعات'!Z250</f>
        <v>0</v>
      </c>
      <c r="AG250" s="166">
        <f>'2.ورود اطلاعات'!AA250</f>
        <v>0</v>
      </c>
      <c r="AH250" s="166">
        <f>'2.ورود اطلاعات'!AB250</f>
        <v>0</v>
      </c>
      <c r="AI250" s="166">
        <f>'2.ورود اطلاعات'!AC250</f>
        <v>0</v>
      </c>
      <c r="AJ250" s="166">
        <f>'2.ورود اطلاعات'!AD250</f>
        <v>0</v>
      </c>
      <c r="AK250" s="166">
        <f>'2.ورود اطلاعات'!AE250</f>
        <v>0</v>
      </c>
      <c r="AL250" s="166">
        <f>'2.ورود اطلاعات'!AF250</f>
        <v>0</v>
      </c>
      <c r="AM250" s="166">
        <f>'2.ورود اطلاعات'!AG250</f>
        <v>0</v>
      </c>
      <c r="AN250" s="166">
        <f>'2.ورود اطلاعات'!AH250</f>
        <v>0</v>
      </c>
      <c r="AO250" s="166">
        <f>'2.ورود اطلاعات'!AI250</f>
        <v>0</v>
      </c>
      <c r="AP250" s="166" t="str">
        <f>'2.ورود اطلاعات'!AK250</f>
        <v xml:space="preserve">         </v>
      </c>
      <c r="AQ250" s="166" t="str">
        <f>'2.ورود اطلاعات'!AL250</f>
        <v>هیچکدام</v>
      </c>
      <c r="AR250" s="166" t="str">
        <f>'2.ورود اطلاعات'!AM250</f>
        <v>7.هیچکدام</v>
      </c>
      <c r="AS250" s="166" t="str">
        <f>'2.ورود اطلاعات'!AN250</f>
        <v>نامعلوم</v>
      </c>
      <c r="AT250" s="166" t="str">
        <f>'2.ورود اطلاعات'!AO250</f>
        <v>نامعلوم</v>
      </c>
      <c r="AU250" s="166" t="str">
        <f>'2.ورود اطلاعات'!CV250</f>
        <v>ارائه نشده است.</v>
      </c>
      <c r="AV250" s="166">
        <f>'2.ورود اطلاعات'!CW250</f>
        <v>0</v>
      </c>
      <c r="AW250" s="164">
        <f>'2.ورود اطلاعات'!AT250</f>
        <v>0</v>
      </c>
      <c r="AX250" s="164">
        <f>'2.ورود اطلاعات'!AU250</f>
        <v>0</v>
      </c>
      <c r="AY250" s="164">
        <f>'2.ورود اطلاعات'!AV250</f>
        <v>0</v>
      </c>
      <c r="AZ250" s="164">
        <f>'2.ورود اطلاعات'!AW250</f>
        <v>0</v>
      </c>
      <c r="BA250" s="164">
        <f>'2.ورود اطلاعات'!AX250</f>
        <v>0</v>
      </c>
      <c r="BB250" s="166">
        <f>'2.ورود اطلاعات'!BT250</f>
        <v>0</v>
      </c>
      <c r="BC250" s="166" t="str">
        <f>'2.ورود اطلاعات'!BU250</f>
        <v xml:space="preserve"> </v>
      </c>
      <c r="BD250" s="166" t="str">
        <f>'2.ورود اطلاعات'!BV250</f>
        <v xml:space="preserve"> </v>
      </c>
      <c r="BE250" s="280" t="str">
        <f t="shared" si="27"/>
        <v>تست اچ آی وی انجام نشده است</v>
      </c>
      <c r="BF250" s="164">
        <f>'2.ورود اطلاعات'!BK250</f>
        <v>0</v>
      </c>
      <c r="BG250" s="164">
        <f>'2.ورود اطلاعات'!BL250</f>
        <v>0</v>
      </c>
      <c r="BH250" s="164">
        <f>'2.ورود اطلاعات'!BM250</f>
        <v>0</v>
      </c>
      <c r="BI250" s="164">
        <f>'2.ورود اطلاعات'!BN250</f>
        <v>0</v>
      </c>
      <c r="BJ250" s="164">
        <f>'2.ورود اطلاعات'!BO250</f>
        <v>0</v>
      </c>
      <c r="BK250" s="164">
        <f>'2.ورود اطلاعات'!BP250</f>
        <v>0</v>
      </c>
      <c r="BL250" s="164">
        <f>'2.ورود اطلاعات'!BQ250</f>
        <v>0</v>
      </c>
      <c r="BM250" s="164">
        <f>'2.ورود اطلاعات'!BR250</f>
        <v>0</v>
      </c>
      <c r="BN250" s="166">
        <f>'2.ورود اطلاعات'!BW250</f>
        <v>0</v>
      </c>
      <c r="BO250" s="166" t="str">
        <f>'2.ورود اطلاعات'!BX250</f>
        <v xml:space="preserve"> </v>
      </c>
      <c r="BP250" s="166" t="str">
        <f>'2.ورود اطلاعات'!BY250</f>
        <v xml:space="preserve"> </v>
      </c>
      <c r="BQ250" s="280" t="str">
        <f t="shared" si="28"/>
        <v>تست اچ آی وی انجام نشده است</v>
      </c>
      <c r="BR250" s="166">
        <f>'2.ورود اطلاعات'!BZ250</f>
        <v>0</v>
      </c>
      <c r="BS250" s="166" t="str">
        <f>'2.ورود اطلاعات'!CA250</f>
        <v xml:space="preserve"> </v>
      </c>
      <c r="BT250" s="166" t="str">
        <f>'2.ورود اطلاعات'!CB250</f>
        <v xml:space="preserve"> </v>
      </c>
      <c r="BU250" s="280" t="str">
        <f t="shared" si="29"/>
        <v>تست اچ آی وی انجام نشده است</v>
      </c>
      <c r="BV250" s="166">
        <f>'2.ورود اطلاعات'!CC250</f>
        <v>0</v>
      </c>
      <c r="BW250" s="166" t="str">
        <f>'2.ورود اطلاعات'!CD250</f>
        <v xml:space="preserve"> </v>
      </c>
      <c r="BX250" s="166" t="str">
        <f>'2.ورود اطلاعات'!CE250</f>
        <v xml:space="preserve"> </v>
      </c>
      <c r="BY250" s="280" t="str">
        <f t="shared" si="30"/>
        <v>تست اچ آی وی انجام نشده است</v>
      </c>
      <c r="BZ250" s="166">
        <f>'2.ورود اطلاعات'!CF250</f>
        <v>0</v>
      </c>
      <c r="CA250" s="166" t="str">
        <f>'2.ورود اطلاعات'!CG250</f>
        <v xml:space="preserve"> </v>
      </c>
      <c r="CB250" s="166" t="str">
        <f>'2.ورود اطلاعات'!CH250</f>
        <v xml:space="preserve"> </v>
      </c>
      <c r="CC250" s="280" t="str">
        <f t="shared" si="31"/>
        <v>تست اچ آی وی انجام نشده است</v>
      </c>
      <c r="CD250" s="166">
        <f>'2.ورود اطلاعات'!CI250</f>
        <v>0</v>
      </c>
      <c r="CE250" s="166" t="str">
        <f>'2.ورود اطلاعات'!CJ250</f>
        <v xml:space="preserve"> </v>
      </c>
      <c r="CF250" s="166" t="str">
        <f>'2.ورود اطلاعات'!CK250</f>
        <v xml:space="preserve"> </v>
      </c>
      <c r="CG250" s="280" t="str">
        <f t="shared" si="32"/>
        <v>تست اچ آی وی انجام نشده است</v>
      </c>
      <c r="CH250" s="166">
        <f>'2.ورود اطلاعات'!CL250</f>
        <v>0</v>
      </c>
      <c r="CI250" s="166" t="str">
        <f>'2.ورود اطلاعات'!CM250</f>
        <v xml:space="preserve"> </v>
      </c>
      <c r="CJ250" s="166" t="str">
        <f>'2.ورود اطلاعات'!CN250</f>
        <v xml:space="preserve"> </v>
      </c>
      <c r="CK250" s="280" t="str">
        <f t="shared" si="33"/>
        <v>تست اچ آی وی انجام نشده است</v>
      </c>
      <c r="CL250" s="166">
        <f>'2.ورود اطلاعات'!CO250</f>
        <v>0</v>
      </c>
      <c r="CM250" s="166" t="str">
        <f>'2.ورود اطلاعات'!CP250</f>
        <v xml:space="preserve"> </v>
      </c>
      <c r="CN250" s="166" t="str">
        <f>'2.ورود اطلاعات'!CQ250</f>
        <v xml:space="preserve"> </v>
      </c>
      <c r="CO250" s="280" t="str">
        <f t="shared" si="34"/>
        <v>تست اچ آی وی انجام نشده است</v>
      </c>
      <c r="CP250" s="166">
        <f>'2.ورود اطلاعات'!CR250</f>
        <v>0</v>
      </c>
      <c r="CQ250" s="166" t="str">
        <f>'2.ورود اطلاعات'!CS250</f>
        <v xml:space="preserve"> </v>
      </c>
      <c r="CR250" s="166" t="str">
        <f>'2.ورود اطلاعات'!CT250</f>
        <v xml:space="preserve"> </v>
      </c>
      <c r="CS250" s="280" t="str">
        <f t="shared" si="35"/>
        <v>تست اچ آی وی انجام نشده است</v>
      </c>
      <c r="CT250" s="166" t="str">
        <f>'2.ورود اطلاعات'!CU250</f>
        <v>خیر</v>
      </c>
      <c r="DI250" s="164"/>
      <c r="DJ250" s="164"/>
    </row>
    <row r="251" spans="1:114" s="166" customFormat="1" ht="11.65" x14ac:dyDescent="0.35">
      <c r="A251" s="144" t="str">
        <f>'2.ورود اطلاعات'!BS251</f>
        <v>خیر</v>
      </c>
      <c r="B251" s="166">
        <f>'2.ورود اطلاعات'!A251</f>
        <v>250</v>
      </c>
      <c r="C251" s="166">
        <f>'1.مشخصات مرکز'!$D$2</f>
        <v>1398</v>
      </c>
      <c r="D251" s="166" t="str">
        <f>'1.مشخصات مرکز'!$D$3</f>
        <v>انتخاب کنید ...</v>
      </c>
      <c r="E251" s="166" t="str">
        <f>'1.مشخصات مرکز'!$D$4</f>
        <v>انتخاب کنید ...</v>
      </c>
      <c r="F251" s="166" t="str">
        <f>'1.مشخصات مرکز'!$D$5</f>
        <v>انتخاب کنید ...</v>
      </c>
      <c r="G251" s="166">
        <f>'1.مشخصات مرکز'!$D$6</f>
        <v>0</v>
      </c>
      <c r="H251" s="166" t="str">
        <f>'1.مشخصات مرکز'!$D$7</f>
        <v>انتخاب کنید ...</v>
      </c>
      <c r="I251" s="166">
        <f>'1.مشخصات مرکز'!$D$8</f>
        <v>0</v>
      </c>
      <c r="J251" s="166">
        <f>'1.مشخصات مرکز'!$D$9</f>
        <v>0</v>
      </c>
      <c r="K251" s="164">
        <f>'1.مشخصات مرکز'!$D$10</f>
        <v>0</v>
      </c>
      <c r="L251" s="164">
        <f>'1.مشخصات مرکز'!$D$11</f>
        <v>0</v>
      </c>
      <c r="M251" s="166">
        <f>'2.ورود اطلاعات'!B251</f>
        <v>0</v>
      </c>
      <c r="N251" s="166">
        <f>'2.ورود اطلاعات'!C251</f>
        <v>0</v>
      </c>
      <c r="O251" s="166" t="str">
        <f>IF('2.ورود اطلاعات'!F251=0,"نامعلوم",'2.ورود اطلاعات'!F251)</f>
        <v>نامعلوم</v>
      </c>
      <c r="P251" s="166">
        <f>'2.ورود اطلاعات'!J251</f>
        <v>0</v>
      </c>
      <c r="Q251" s="166">
        <f>'2.ورود اطلاعات'!K251</f>
        <v>0</v>
      </c>
      <c r="R251" s="166">
        <f>'2.ورود اطلاعات'!L251</f>
        <v>0</v>
      </c>
      <c r="S251" s="166">
        <f>'2.ورود اطلاعات'!M251</f>
        <v>0</v>
      </c>
      <c r="T251" s="166">
        <f>'2.ورود اطلاعات'!N251</f>
        <v>0</v>
      </c>
      <c r="U251" s="166">
        <f>'2.ورود اطلاعات'!O251</f>
        <v>1398</v>
      </c>
      <c r="V251" s="166">
        <f>'2.ورود اطلاعات'!P251</f>
        <v>0</v>
      </c>
      <c r="W251" s="166">
        <f>'2.ورود اطلاعات'!Q251</f>
        <v>0</v>
      </c>
      <c r="X251" s="166">
        <f>'2.ورود اطلاعات'!R251</f>
        <v>0</v>
      </c>
      <c r="Y251" s="166">
        <f>'2.ورود اطلاعات'!S251</f>
        <v>0</v>
      </c>
      <c r="Z251" s="166">
        <f>'2.ورود اطلاعات'!T251</f>
        <v>0</v>
      </c>
      <c r="AA251" s="166">
        <f>'2.ورود اطلاعات'!U251</f>
        <v>0</v>
      </c>
      <c r="AB251" s="166">
        <f>'2.ورود اطلاعات'!V251</f>
        <v>0</v>
      </c>
      <c r="AC251" s="166">
        <f>'2.ورود اطلاعات'!W251</f>
        <v>0</v>
      </c>
      <c r="AD251" s="166">
        <f>'2.ورود اطلاعات'!X251</f>
        <v>0</v>
      </c>
      <c r="AE251" s="166">
        <f>'2.ورود اطلاعات'!Y251</f>
        <v>0</v>
      </c>
      <c r="AF251" s="166">
        <f>'2.ورود اطلاعات'!Z251</f>
        <v>0</v>
      </c>
      <c r="AG251" s="166">
        <f>'2.ورود اطلاعات'!AA251</f>
        <v>0</v>
      </c>
      <c r="AH251" s="166">
        <f>'2.ورود اطلاعات'!AB251</f>
        <v>0</v>
      </c>
      <c r="AI251" s="166">
        <f>'2.ورود اطلاعات'!AC251</f>
        <v>0</v>
      </c>
      <c r="AJ251" s="166">
        <f>'2.ورود اطلاعات'!AD251</f>
        <v>0</v>
      </c>
      <c r="AK251" s="166">
        <f>'2.ورود اطلاعات'!AE251</f>
        <v>0</v>
      </c>
      <c r="AL251" s="166">
        <f>'2.ورود اطلاعات'!AF251</f>
        <v>0</v>
      </c>
      <c r="AM251" s="166">
        <f>'2.ورود اطلاعات'!AG251</f>
        <v>0</v>
      </c>
      <c r="AN251" s="166">
        <f>'2.ورود اطلاعات'!AH251</f>
        <v>0</v>
      </c>
      <c r="AO251" s="166">
        <f>'2.ورود اطلاعات'!AI251</f>
        <v>0</v>
      </c>
      <c r="AP251" s="166" t="str">
        <f>'2.ورود اطلاعات'!AK251</f>
        <v xml:space="preserve">         </v>
      </c>
      <c r="AQ251" s="166" t="str">
        <f>'2.ورود اطلاعات'!AL251</f>
        <v>هیچکدام</v>
      </c>
      <c r="AR251" s="166" t="str">
        <f>'2.ورود اطلاعات'!AM251</f>
        <v>7.هیچکدام</v>
      </c>
      <c r="AS251" s="166" t="str">
        <f>'2.ورود اطلاعات'!AN251</f>
        <v>نامعلوم</v>
      </c>
      <c r="AT251" s="166" t="str">
        <f>'2.ورود اطلاعات'!AO251</f>
        <v>نامعلوم</v>
      </c>
      <c r="AU251" s="166" t="str">
        <f>'2.ورود اطلاعات'!CV251</f>
        <v>ارائه نشده است.</v>
      </c>
      <c r="AV251" s="166">
        <f>'2.ورود اطلاعات'!CW251</f>
        <v>0</v>
      </c>
      <c r="AW251" s="164">
        <f>'2.ورود اطلاعات'!AT251</f>
        <v>0</v>
      </c>
      <c r="AX251" s="164">
        <f>'2.ورود اطلاعات'!AU251</f>
        <v>0</v>
      </c>
      <c r="AY251" s="164">
        <f>'2.ورود اطلاعات'!AV251</f>
        <v>0</v>
      </c>
      <c r="AZ251" s="164">
        <f>'2.ورود اطلاعات'!AW251</f>
        <v>0</v>
      </c>
      <c r="BA251" s="164">
        <f>'2.ورود اطلاعات'!AX251</f>
        <v>0</v>
      </c>
      <c r="BB251" s="166">
        <f>'2.ورود اطلاعات'!BT251</f>
        <v>0</v>
      </c>
      <c r="BC251" s="166" t="str">
        <f>'2.ورود اطلاعات'!BU251</f>
        <v xml:space="preserve"> </v>
      </c>
      <c r="BD251" s="166" t="str">
        <f>'2.ورود اطلاعات'!BV251</f>
        <v xml:space="preserve"> </v>
      </c>
      <c r="BE251" s="280" t="str">
        <f t="shared" si="27"/>
        <v>تست اچ آی وی انجام نشده است</v>
      </c>
      <c r="BF251" s="164">
        <f>'2.ورود اطلاعات'!BK251</f>
        <v>0</v>
      </c>
      <c r="BG251" s="164">
        <f>'2.ورود اطلاعات'!BL251</f>
        <v>0</v>
      </c>
      <c r="BH251" s="164">
        <f>'2.ورود اطلاعات'!BM251</f>
        <v>0</v>
      </c>
      <c r="BI251" s="164">
        <f>'2.ورود اطلاعات'!BN251</f>
        <v>0</v>
      </c>
      <c r="BJ251" s="164">
        <f>'2.ورود اطلاعات'!BO251</f>
        <v>0</v>
      </c>
      <c r="BK251" s="164">
        <f>'2.ورود اطلاعات'!BP251</f>
        <v>0</v>
      </c>
      <c r="BL251" s="164">
        <f>'2.ورود اطلاعات'!BQ251</f>
        <v>0</v>
      </c>
      <c r="BM251" s="164">
        <f>'2.ورود اطلاعات'!BR251</f>
        <v>0</v>
      </c>
      <c r="BN251" s="166">
        <f>'2.ورود اطلاعات'!BW251</f>
        <v>0</v>
      </c>
      <c r="BO251" s="166" t="str">
        <f>'2.ورود اطلاعات'!BX251</f>
        <v xml:space="preserve"> </v>
      </c>
      <c r="BP251" s="166" t="str">
        <f>'2.ورود اطلاعات'!BY251</f>
        <v xml:space="preserve"> </v>
      </c>
      <c r="BQ251" s="280" t="str">
        <f t="shared" si="28"/>
        <v>تست اچ آی وی انجام نشده است</v>
      </c>
      <c r="BR251" s="166">
        <f>'2.ورود اطلاعات'!BZ251</f>
        <v>0</v>
      </c>
      <c r="BS251" s="166" t="str">
        <f>'2.ورود اطلاعات'!CA251</f>
        <v xml:space="preserve"> </v>
      </c>
      <c r="BT251" s="166" t="str">
        <f>'2.ورود اطلاعات'!CB251</f>
        <v xml:space="preserve"> </v>
      </c>
      <c r="BU251" s="280" t="str">
        <f t="shared" si="29"/>
        <v>تست اچ آی وی انجام نشده است</v>
      </c>
      <c r="BV251" s="166">
        <f>'2.ورود اطلاعات'!CC251</f>
        <v>0</v>
      </c>
      <c r="BW251" s="166" t="str">
        <f>'2.ورود اطلاعات'!CD251</f>
        <v xml:space="preserve"> </v>
      </c>
      <c r="BX251" s="166" t="str">
        <f>'2.ورود اطلاعات'!CE251</f>
        <v xml:space="preserve"> </v>
      </c>
      <c r="BY251" s="280" t="str">
        <f t="shared" si="30"/>
        <v>تست اچ آی وی انجام نشده است</v>
      </c>
      <c r="BZ251" s="166">
        <f>'2.ورود اطلاعات'!CF251</f>
        <v>0</v>
      </c>
      <c r="CA251" s="166" t="str">
        <f>'2.ورود اطلاعات'!CG251</f>
        <v xml:space="preserve"> </v>
      </c>
      <c r="CB251" s="166" t="str">
        <f>'2.ورود اطلاعات'!CH251</f>
        <v xml:space="preserve"> </v>
      </c>
      <c r="CC251" s="280" t="str">
        <f t="shared" si="31"/>
        <v>تست اچ آی وی انجام نشده است</v>
      </c>
      <c r="CD251" s="166">
        <f>'2.ورود اطلاعات'!CI251</f>
        <v>0</v>
      </c>
      <c r="CE251" s="166" t="str">
        <f>'2.ورود اطلاعات'!CJ251</f>
        <v xml:space="preserve"> </v>
      </c>
      <c r="CF251" s="166" t="str">
        <f>'2.ورود اطلاعات'!CK251</f>
        <v xml:space="preserve"> </v>
      </c>
      <c r="CG251" s="280" t="str">
        <f t="shared" si="32"/>
        <v>تست اچ آی وی انجام نشده است</v>
      </c>
      <c r="CH251" s="166">
        <f>'2.ورود اطلاعات'!CL251</f>
        <v>0</v>
      </c>
      <c r="CI251" s="166" t="str">
        <f>'2.ورود اطلاعات'!CM251</f>
        <v xml:space="preserve"> </v>
      </c>
      <c r="CJ251" s="166" t="str">
        <f>'2.ورود اطلاعات'!CN251</f>
        <v xml:space="preserve"> </v>
      </c>
      <c r="CK251" s="280" t="str">
        <f t="shared" si="33"/>
        <v>تست اچ آی وی انجام نشده است</v>
      </c>
      <c r="CL251" s="166">
        <f>'2.ورود اطلاعات'!CO251</f>
        <v>0</v>
      </c>
      <c r="CM251" s="166" t="str">
        <f>'2.ورود اطلاعات'!CP251</f>
        <v xml:space="preserve"> </v>
      </c>
      <c r="CN251" s="166" t="str">
        <f>'2.ورود اطلاعات'!CQ251</f>
        <v xml:space="preserve"> </v>
      </c>
      <c r="CO251" s="280" t="str">
        <f t="shared" si="34"/>
        <v>تست اچ آی وی انجام نشده است</v>
      </c>
      <c r="CP251" s="166">
        <f>'2.ورود اطلاعات'!CR251</f>
        <v>0</v>
      </c>
      <c r="CQ251" s="166" t="str">
        <f>'2.ورود اطلاعات'!CS251</f>
        <v xml:space="preserve"> </v>
      </c>
      <c r="CR251" s="166" t="str">
        <f>'2.ورود اطلاعات'!CT251</f>
        <v xml:space="preserve"> </v>
      </c>
      <c r="CS251" s="280" t="str">
        <f t="shared" si="35"/>
        <v>تست اچ آی وی انجام نشده است</v>
      </c>
      <c r="CT251" s="166" t="str">
        <f>'2.ورود اطلاعات'!CU251</f>
        <v>خیر</v>
      </c>
      <c r="DI251" s="164"/>
      <c r="DJ251" s="164"/>
    </row>
    <row r="252" spans="1:114" s="166" customFormat="1" ht="11.65" x14ac:dyDescent="0.35">
      <c r="A252" s="144" t="str">
        <f>'2.ورود اطلاعات'!BS252</f>
        <v>خیر</v>
      </c>
      <c r="B252" s="166">
        <f>'2.ورود اطلاعات'!A252</f>
        <v>251</v>
      </c>
      <c r="C252" s="166">
        <f>'1.مشخصات مرکز'!$D$2</f>
        <v>1398</v>
      </c>
      <c r="D252" s="166" t="str">
        <f>'1.مشخصات مرکز'!$D$3</f>
        <v>انتخاب کنید ...</v>
      </c>
      <c r="E252" s="166" t="str">
        <f>'1.مشخصات مرکز'!$D$4</f>
        <v>انتخاب کنید ...</v>
      </c>
      <c r="F252" s="166" t="str">
        <f>'1.مشخصات مرکز'!$D$5</f>
        <v>انتخاب کنید ...</v>
      </c>
      <c r="G252" s="166">
        <f>'1.مشخصات مرکز'!$D$6</f>
        <v>0</v>
      </c>
      <c r="H252" s="166" t="str">
        <f>'1.مشخصات مرکز'!$D$7</f>
        <v>انتخاب کنید ...</v>
      </c>
      <c r="I252" s="166">
        <f>'1.مشخصات مرکز'!$D$8</f>
        <v>0</v>
      </c>
      <c r="J252" s="166">
        <f>'1.مشخصات مرکز'!$D$9</f>
        <v>0</v>
      </c>
      <c r="K252" s="164">
        <f>'1.مشخصات مرکز'!$D$10</f>
        <v>0</v>
      </c>
      <c r="L252" s="164">
        <f>'1.مشخصات مرکز'!$D$11</f>
        <v>0</v>
      </c>
      <c r="M252" s="166">
        <f>'2.ورود اطلاعات'!B252</f>
        <v>0</v>
      </c>
      <c r="N252" s="166">
        <f>'2.ورود اطلاعات'!C252</f>
        <v>0</v>
      </c>
      <c r="O252" s="166" t="str">
        <f>IF('2.ورود اطلاعات'!F252=0,"نامعلوم",'2.ورود اطلاعات'!F252)</f>
        <v>نامعلوم</v>
      </c>
      <c r="P252" s="166">
        <f>'2.ورود اطلاعات'!J252</f>
        <v>0</v>
      </c>
      <c r="Q252" s="166">
        <f>'2.ورود اطلاعات'!K252</f>
        <v>0</v>
      </c>
      <c r="R252" s="166">
        <f>'2.ورود اطلاعات'!L252</f>
        <v>0</v>
      </c>
      <c r="S252" s="166">
        <f>'2.ورود اطلاعات'!M252</f>
        <v>0</v>
      </c>
      <c r="T252" s="166">
        <f>'2.ورود اطلاعات'!N252</f>
        <v>0</v>
      </c>
      <c r="U252" s="166">
        <f>'2.ورود اطلاعات'!O252</f>
        <v>1398</v>
      </c>
      <c r="V252" s="166">
        <f>'2.ورود اطلاعات'!P252</f>
        <v>0</v>
      </c>
      <c r="W252" s="166">
        <f>'2.ورود اطلاعات'!Q252</f>
        <v>0</v>
      </c>
      <c r="X252" s="166">
        <f>'2.ورود اطلاعات'!R252</f>
        <v>0</v>
      </c>
      <c r="Y252" s="166">
        <f>'2.ورود اطلاعات'!S252</f>
        <v>0</v>
      </c>
      <c r="Z252" s="166">
        <f>'2.ورود اطلاعات'!T252</f>
        <v>0</v>
      </c>
      <c r="AA252" s="166">
        <f>'2.ورود اطلاعات'!U252</f>
        <v>0</v>
      </c>
      <c r="AB252" s="166">
        <f>'2.ورود اطلاعات'!V252</f>
        <v>0</v>
      </c>
      <c r="AC252" s="166">
        <f>'2.ورود اطلاعات'!W252</f>
        <v>0</v>
      </c>
      <c r="AD252" s="166">
        <f>'2.ورود اطلاعات'!X252</f>
        <v>0</v>
      </c>
      <c r="AE252" s="166">
        <f>'2.ورود اطلاعات'!Y252</f>
        <v>0</v>
      </c>
      <c r="AF252" s="166">
        <f>'2.ورود اطلاعات'!Z252</f>
        <v>0</v>
      </c>
      <c r="AG252" s="166">
        <f>'2.ورود اطلاعات'!AA252</f>
        <v>0</v>
      </c>
      <c r="AH252" s="166">
        <f>'2.ورود اطلاعات'!AB252</f>
        <v>0</v>
      </c>
      <c r="AI252" s="166">
        <f>'2.ورود اطلاعات'!AC252</f>
        <v>0</v>
      </c>
      <c r="AJ252" s="166">
        <f>'2.ورود اطلاعات'!AD252</f>
        <v>0</v>
      </c>
      <c r="AK252" s="166">
        <f>'2.ورود اطلاعات'!AE252</f>
        <v>0</v>
      </c>
      <c r="AL252" s="166">
        <f>'2.ورود اطلاعات'!AF252</f>
        <v>0</v>
      </c>
      <c r="AM252" s="166">
        <f>'2.ورود اطلاعات'!AG252</f>
        <v>0</v>
      </c>
      <c r="AN252" s="166">
        <f>'2.ورود اطلاعات'!AH252</f>
        <v>0</v>
      </c>
      <c r="AO252" s="166">
        <f>'2.ورود اطلاعات'!AI252</f>
        <v>0</v>
      </c>
      <c r="AP252" s="166" t="str">
        <f>'2.ورود اطلاعات'!AK252</f>
        <v xml:space="preserve">         </v>
      </c>
      <c r="AQ252" s="166" t="str">
        <f>'2.ورود اطلاعات'!AL252</f>
        <v>هیچکدام</v>
      </c>
      <c r="AR252" s="166" t="str">
        <f>'2.ورود اطلاعات'!AM252</f>
        <v>7.هیچکدام</v>
      </c>
      <c r="AS252" s="166" t="str">
        <f>'2.ورود اطلاعات'!AN252</f>
        <v>نامعلوم</v>
      </c>
      <c r="AT252" s="166" t="str">
        <f>'2.ورود اطلاعات'!AO252</f>
        <v>نامعلوم</v>
      </c>
      <c r="AU252" s="166" t="str">
        <f>'2.ورود اطلاعات'!CV252</f>
        <v>ارائه نشده است.</v>
      </c>
      <c r="AV252" s="166">
        <f>'2.ورود اطلاعات'!CW252</f>
        <v>0</v>
      </c>
      <c r="AW252" s="164">
        <f>'2.ورود اطلاعات'!AT252</f>
        <v>0</v>
      </c>
      <c r="AX252" s="164">
        <f>'2.ورود اطلاعات'!AU252</f>
        <v>0</v>
      </c>
      <c r="AY252" s="164">
        <f>'2.ورود اطلاعات'!AV252</f>
        <v>0</v>
      </c>
      <c r="AZ252" s="164">
        <f>'2.ورود اطلاعات'!AW252</f>
        <v>0</v>
      </c>
      <c r="BA252" s="164">
        <f>'2.ورود اطلاعات'!AX252</f>
        <v>0</v>
      </c>
      <c r="BB252" s="166">
        <f>'2.ورود اطلاعات'!BT252</f>
        <v>0</v>
      </c>
      <c r="BC252" s="166" t="str">
        <f>'2.ورود اطلاعات'!BU252</f>
        <v xml:space="preserve"> </v>
      </c>
      <c r="BD252" s="166" t="str">
        <f>'2.ورود اطلاعات'!BV252</f>
        <v xml:space="preserve"> </v>
      </c>
      <c r="BE252" s="280" t="str">
        <f t="shared" si="27"/>
        <v>تست اچ آی وی انجام نشده است</v>
      </c>
      <c r="BF252" s="164">
        <f>'2.ورود اطلاعات'!BK252</f>
        <v>0</v>
      </c>
      <c r="BG252" s="164">
        <f>'2.ورود اطلاعات'!BL252</f>
        <v>0</v>
      </c>
      <c r="BH252" s="164">
        <f>'2.ورود اطلاعات'!BM252</f>
        <v>0</v>
      </c>
      <c r="BI252" s="164">
        <f>'2.ورود اطلاعات'!BN252</f>
        <v>0</v>
      </c>
      <c r="BJ252" s="164">
        <f>'2.ورود اطلاعات'!BO252</f>
        <v>0</v>
      </c>
      <c r="BK252" s="164">
        <f>'2.ورود اطلاعات'!BP252</f>
        <v>0</v>
      </c>
      <c r="BL252" s="164">
        <f>'2.ورود اطلاعات'!BQ252</f>
        <v>0</v>
      </c>
      <c r="BM252" s="164">
        <f>'2.ورود اطلاعات'!BR252</f>
        <v>0</v>
      </c>
      <c r="BN252" s="166">
        <f>'2.ورود اطلاعات'!BW252</f>
        <v>0</v>
      </c>
      <c r="BO252" s="166" t="str">
        <f>'2.ورود اطلاعات'!BX252</f>
        <v xml:space="preserve"> </v>
      </c>
      <c r="BP252" s="166" t="str">
        <f>'2.ورود اطلاعات'!BY252</f>
        <v xml:space="preserve"> </v>
      </c>
      <c r="BQ252" s="280" t="str">
        <f t="shared" si="28"/>
        <v>تست اچ آی وی انجام نشده است</v>
      </c>
      <c r="BR252" s="166">
        <f>'2.ورود اطلاعات'!BZ252</f>
        <v>0</v>
      </c>
      <c r="BS252" s="166" t="str">
        <f>'2.ورود اطلاعات'!CA252</f>
        <v xml:space="preserve"> </v>
      </c>
      <c r="BT252" s="166" t="str">
        <f>'2.ورود اطلاعات'!CB252</f>
        <v xml:space="preserve"> </v>
      </c>
      <c r="BU252" s="280" t="str">
        <f t="shared" si="29"/>
        <v>تست اچ آی وی انجام نشده است</v>
      </c>
      <c r="BV252" s="166">
        <f>'2.ورود اطلاعات'!CC252</f>
        <v>0</v>
      </c>
      <c r="BW252" s="166" t="str">
        <f>'2.ورود اطلاعات'!CD252</f>
        <v xml:space="preserve"> </v>
      </c>
      <c r="BX252" s="166" t="str">
        <f>'2.ورود اطلاعات'!CE252</f>
        <v xml:space="preserve"> </v>
      </c>
      <c r="BY252" s="280" t="str">
        <f t="shared" si="30"/>
        <v>تست اچ آی وی انجام نشده است</v>
      </c>
      <c r="BZ252" s="166">
        <f>'2.ورود اطلاعات'!CF252</f>
        <v>0</v>
      </c>
      <c r="CA252" s="166" t="str">
        <f>'2.ورود اطلاعات'!CG252</f>
        <v xml:space="preserve"> </v>
      </c>
      <c r="CB252" s="166" t="str">
        <f>'2.ورود اطلاعات'!CH252</f>
        <v xml:space="preserve"> </v>
      </c>
      <c r="CC252" s="280" t="str">
        <f t="shared" si="31"/>
        <v>تست اچ آی وی انجام نشده است</v>
      </c>
      <c r="CD252" s="166">
        <f>'2.ورود اطلاعات'!CI252</f>
        <v>0</v>
      </c>
      <c r="CE252" s="166" t="str">
        <f>'2.ورود اطلاعات'!CJ252</f>
        <v xml:space="preserve"> </v>
      </c>
      <c r="CF252" s="166" t="str">
        <f>'2.ورود اطلاعات'!CK252</f>
        <v xml:space="preserve"> </v>
      </c>
      <c r="CG252" s="280" t="str">
        <f t="shared" si="32"/>
        <v>تست اچ آی وی انجام نشده است</v>
      </c>
      <c r="CH252" s="166">
        <f>'2.ورود اطلاعات'!CL252</f>
        <v>0</v>
      </c>
      <c r="CI252" s="166" t="str">
        <f>'2.ورود اطلاعات'!CM252</f>
        <v xml:space="preserve"> </v>
      </c>
      <c r="CJ252" s="166" t="str">
        <f>'2.ورود اطلاعات'!CN252</f>
        <v xml:space="preserve"> </v>
      </c>
      <c r="CK252" s="280" t="str">
        <f t="shared" si="33"/>
        <v>تست اچ آی وی انجام نشده است</v>
      </c>
      <c r="CL252" s="166">
        <f>'2.ورود اطلاعات'!CO252</f>
        <v>0</v>
      </c>
      <c r="CM252" s="166" t="str">
        <f>'2.ورود اطلاعات'!CP252</f>
        <v xml:space="preserve"> </v>
      </c>
      <c r="CN252" s="166" t="str">
        <f>'2.ورود اطلاعات'!CQ252</f>
        <v xml:space="preserve"> </v>
      </c>
      <c r="CO252" s="280" t="str">
        <f t="shared" si="34"/>
        <v>تست اچ آی وی انجام نشده است</v>
      </c>
      <c r="CP252" s="166">
        <f>'2.ورود اطلاعات'!CR252</f>
        <v>0</v>
      </c>
      <c r="CQ252" s="166" t="str">
        <f>'2.ورود اطلاعات'!CS252</f>
        <v xml:space="preserve"> </v>
      </c>
      <c r="CR252" s="166" t="str">
        <f>'2.ورود اطلاعات'!CT252</f>
        <v xml:space="preserve"> </v>
      </c>
      <c r="CS252" s="280" t="str">
        <f t="shared" si="35"/>
        <v>تست اچ آی وی انجام نشده است</v>
      </c>
      <c r="CT252" s="166" t="str">
        <f>'2.ورود اطلاعات'!CU252</f>
        <v>خیر</v>
      </c>
      <c r="DI252" s="164"/>
      <c r="DJ252" s="164"/>
    </row>
    <row r="253" spans="1:114" s="166" customFormat="1" ht="11.65" x14ac:dyDescent="0.35">
      <c r="A253" s="144" t="str">
        <f>'2.ورود اطلاعات'!BS253</f>
        <v>خیر</v>
      </c>
      <c r="B253" s="166">
        <f>'2.ورود اطلاعات'!A253</f>
        <v>252</v>
      </c>
      <c r="C253" s="166">
        <f>'1.مشخصات مرکز'!$D$2</f>
        <v>1398</v>
      </c>
      <c r="D253" s="166" t="str">
        <f>'1.مشخصات مرکز'!$D$3</f>
        <v>انتخاب کنید ...</v>
      </c>
      <c r="E253" s="166" t="str">
        <f>'1.مشخصات مرکز'!$D$4</f>
        <v>انتخاب کنید ...</v>
      </c>
      <c r="F253" s="166" t="str">
        <f>'1.مشخصات مرکز'!$D$5</f>
        <v>انتخاب کنید ...</v>
      </c>
      <c r="G253" s="166">
        <f>'1.مشخصات مرکز'!$D$6</f>
        <v>0</v>
      </c>
      <c r="H253" s="166" t="str">
        <f>'1.مشخصات مرکز'!$D$7</f>
        <v>انتخاب کنید ...</v>
      </c>
      <c r="I253" s="166">
        <f>'1.مشخصات مرکز'!$D$8</f>
        <v>0</v>
      </c>
      <c r="J253" s="166">
        <f>'1.مشخصات مرکز'!$D$9</f>
        <v>0</v>
      </c>
      <c r="K253" s="164">
        <f>'1.مشخصات مرکز'!$D$10</f>
        <v>0</v>
      </c>
      <c r="L253" s="164">
        <f>'1.مشخصات مرکز'!$D$11</f>
        <v>0</v>
      </c>
      <c r="M253" s="166">
        <f>'2.ورود اطلاعات'!B253</f>
        <v>0</v>
      </c>
      <c r="N253" s="166">
        <f>'2.ورود اطلاعات'!C253</f>
        <v>0</v>
      </c>
      <c r="O253" s="166" t="str">
        <f>IF('2.ورود اطلاعات'!F253=0,"نامعلوم",'2.ورود اطلاعات'!F253)</f>
        <v>نامعلوم</v>
      </c>
      <c r="P253" s="166">
        <f>'2.ورود اطلاعات'!J253</f>
        <v>0</v>
      </c>
      <c r="Q253" s="166">
        <f>'2.ورود اطلاعات'!K253</f>
        <v>0</v>
      </c>
      <c r="R253" s="166">
        <f>'2.ورود اطلاعات'!L253</f>
        <v>0</v>
      </c>
      <c r="S253" s="166">
        <f>'2.ورود اطلاعات'!M253</f>
        <v>0</v>
      </c>
      <c r="T253" s="166">
        <f>'2.ورود اطلاعات'!N253</f>
        <v>0</v>
      </c>
      <c r="U253" s="166">
        <f>'2.ورود اطلاعات'!O253</f>
        <v>1398</v>
      </c>
      <c r="V253" s="166">
        <f>'2.ورود اطلاعات'!P253</f>
        <v>0</v>
      </c>
      <c r="W253" s="166">
        <f>'2.ورود اطلاعات'!Q253</f>
        <v>0</v>
      </c>
      <c r="X253" s="166">
        <f>'2.ورود اطلاعات'!R253</f>
        <v>0</v>
      </c>
      <c r="Y253" s="166">
        <f>'2.ورود اطلاعات'!S253</f>
        <v>0</v>
      </c>
      <c r="Z253" s="166">
        <f>'2.ورود اطلاعات'!T253</f>
        <v>0</v>
      </c>
      <c r="AA253" s="166">
        <f>'2.ورود اطلاعات'!U253</f>
        <v>0</v>
      </c>
      <c r="AB253" s="166">
        <f>'2.ورود اطلاعات'!V253</f>
        <v>0</v>
      </c>
      <c r="AC253" s="166">
        <f>'2.ورود اطلاعات'!W253</f>
        <v>0</v>
      </c>
      <c r="AD253" s="166">
        <f>'2.ورود اطلاعات'!X253</f>
        <v>0</v>
      </c>
      <c r="AE253" s="166">
        <f>'2.ورود اطلاعات'!Y253</f>
        <v>0</v>
      </c>
      <c r="AF253" s="166">
        <f>'2.ورود اطلاعات'!Z253</f>
        <v>0</v>
      </c>
      <c r="AG253" s="166">
        <f>'2.ورود اطلاعات'!AA253</f>
        <v>0</v>
      </c>
      <c r="AH253" s="166">
        <f>'2.ورود اطلاعات'!AB253</f>
        <v>0</v>
      </c>
      <c r="AI253" s="166">
        <f>'2.ورود اطلاعات'!AC253</f>
        <v>0</v>
      </c>
      <c r="AJ253" s="166">
        <f>'2.ورود اطلاعات'!AD253</f>
        <v>0</v>
      </c>
      <c r="AK253" s="166">
        <f>'2.ورود اطلاعات'!AE253</f>
        <v>0</v>
      </c>
      <c r="AL253" s="166">
        <f>'2.ورود اطلاعات'!AF253</f>
        <v>0</v>
      </c>
      <c r="AM253" s="166">
        <f>'2.ورود اطلاعات'!AG253</f>
        <v>0</v>
      </c>
      <c r="AN253" s="166">
        <f>'2.ورود اطلاعات'!AH253</f>
        <v>0</v>
      </c>
      <c r="AO253" s="166">
        <f>'2.ورود اطلاعات'!AI253</f>
        <v>0</v>
      </c>
      <c r="AP253" s="166" t="str">
        <f>'2.ورود اطلاعات'!AK253</f>
        <v xml:space="preserve">         </v>
      </c>
      <c r="AQ253" s="166" t="str">
        <f>'2.ورود اطلاعات'!AL253</f>
        <v>هیچکدام</v>
      </c>
      <c r="AR253" s="166" t="str">
        <f>'2.ورود اطلاعات'!AM253</f>
        <v>7.هیچکدام</v>
      </c>
      <c r="AS253" s="166" t="str">
        <f>'2.ورود اطلاعات'!AN253</f>
        <v>نامعلوم</v>
      </c>
      <c r="AT253" s="166" t="str">
        <f>'2.ورود اطلاعات'!AO253</f>
        <v>نامعلوم</v>
      </c>
      <c r="AU253" s="166" t="str">
        <f>'2.ورود اطلاعات'!CV253</f>
        <v>ارائه نشده است.</v>
      </c>
      <c r="AV253" s="166">
        <f>'2.ورود اطلاعات'!CW253</f>
        <v>0</v>
      </c>
      <c r="AW253" s="164">
        <f>'2.ورود اطلاعات'!AT253</f>
        <v>0</v>
      </c>
      <c r="AX253" s="164">
        <f>'2.ورود اطلاعات'!AU253</f>
        <v>0</v>
      </c>
      <c r="AY253" s="164">
        <f>'2.ورود اطلاعات'!AV253</f>
        <v>0</v>
      </c>
      <c r="AZ253" s="164">
        <f>'2.ورود اطلاعات'!AW253</f>
        <v>0</v>
      </c>
      <c r="BA253" s="164">
        <f>'2.ورود اطلاعات'!AX253</f>
        <v>0</v>
      </c>
      <c r="BB253" s="166">
        <f>'2.ورود اطلاعات'!BT253</f>
        <v>0</v>
      </c>
      <c r="BC253" s="166" t="str">
        <f>'2.ورود اطلاعات'!BU253</f>
        <v xml:space="preserve"> </v>
      </c>
      <c r="BD253" s="166" t="str">
        <f>'2.ورود اطلاعات'!BV253</f>
        <v xml:space="preserve"> </v>
      </c>
      <c r="BE253" s="280" t="str">
        <f t="shared" si="27"/>
        <v>تست اچ آی وی انجام نشده است</v>
      </c>
      <c r="BF253" s="164">
        <f>'2.ورود اطلاعات'!BK253</f>
        <v>0</v>
      </c>
      <c r="BG253" s="164">
        <f>'2.ورود اطلاعات'!BL253</f>
        <v>0</v>
      </c>
      <c r="BH253" s="164">
        <f>'2.ورود اطلاعات'!BM253</f>
        <v>0</v>
      </c>
      <c r="BI253" s="164">
        <f>'2.ورود اطلاعات'!BN253</f>
        <v>0</v>
      </c>
      <c r="BJ253" s="164">
        <f>'2.ورود اطلاعات'!BO253</f>
        <v>0</v>
      </c>
      <c r="BK253" s="164">
        <f>'2.ورود اطلاعات'!BP253</f>
        <v>0</v>
      </c>
      <c r="BL253" s="164">
        <f>'2.ورود اطلاعات'!BQ253</f>
        <v>0</v>
      </c>
      <c r="BM253" s="164">
        <f>'2.ورود اطلاعات'!BR253</f>
        <v>0</v>
      </c>
      <c r="BN253" s="166">
        <f>'2.ورود اطلاعات'!BW253</f>
        <v>0</v>
      </c>
      <c r="BO253" s="166" t="str">
        <f>'2.ورود اطلاعات'!BX253</f>
        <v xml:space="preserve"> </v>
      </c>
      <c r="BP253" s="166" t="str">
        <f>'2.ورود اطلاعات'!BY253</f>
        <v xml:space="preserve"> </v>
      </c>
      <c r="BQ253" s="280" t="str">
        <f t="shared" si="28"/>
        <v>تست اچ آی وی انجام نشده است</v>
      </c>
      <c r="BR253" s="166">
        <f>'2.ورود اطلاعات'!BZ253</f>
        <v>0</v>
      </c>
      <c r="BS253" s="166" t="str">
        <f>'2.ورود اطلاعات'!CA253</f>
        <v xml:space="preserve"> </v>
      </c>
      <c r="BT253" s="166" t="str">
        <f>'2.ورود اطلاعات'!CB253</f>
        <v xml:space="preserve"> </v>
      </c>
      <c r="BU253" s="280" t="str">
        <f t="shared" si="29"/>
        <v>تست اچ آی وی انجام نشده است</v>
      </c>
      <c r="BV253" s="166">
        <f>'2.ورود اطلاعات'!CC253</f>
        <v>0</v>
      </c>
      <c r="BW253" s="166" t="str">
        <f>'2.ورود اطلاعات'!CD253</f>
        <v xml:space="preserve"> </v>
      </c>
      <c r="BX253" s="166" t="str">
        <f>'2.ورود اطلاعات'!CE253</f>
        <v xml:space="preserve"> </v>
      </c>
      <c r="BY253" s="280" t="str">
        <f t="shared" si="30"/>
        <v>تست اچ آی وی انجام نشده است</v>
      </c>
      <c r="BZ253" s="166">
        <f>'2.ورود اطلاعات'!CF253</f>
        <v>0</v>
      </c>
      <c r="CA253" s="166" t="str">
        <f>'2.ورود اطلاعات'!CG253</f>
        <v xml:space="preserve"> </v>
      </c>
      <c r="CB253" s="166" t="str">
        <f>'2.ورود اطلاعات'!CH253</f>
        <v xml:space="preserve"> </v>
      </c>
      <c r="CC253" s="280" t="str">
        <f t="shared" si="31"/>
        <v>تست اچ آی وی انجام نشده است</v>
      </c>
      <c r="CD253" s="166">
        <f>'2.ورود اطلاعات'!CI253</f>
        <v>0</v>
      </c>
      <c r="CE253" s="166" t="str">
        <f>'2.ورود اطلاعات'!CJ253</f>
        <v xml:space="preserve"> </v>
      </c>
      <c r="CF253" s="166" t="str">
        <f>'2.ورود اطلاعات'!CK253</f>
        <v xml:space="preserve"> </v>
      </c>
      <c r="CG253" s="280" t="str">
        <f t="shared" si="32"/>
        <v>تست اچ آی وی انجام نشده است</v>
      </c>
      <c r="CH253" s="166">
        <f>'2.ورود اطلاعات'!CL253</f>
        <v>0</v>
      </c>
      <c r="CI253" s="166" t="str">
        <f>'2.ورود اطلاعات'!CM253</f>
        <v xml:space="preserve"> </v>
      </c>
      <c r="CJ253" s="166" t="str">
        <f>'2.ورود اطلاعات'!CN253</f>
        <v xml:space="preserve"> </v>
      </c>
      <c r="CK253" s="280" t="str">
        <f t="shared" si="33"/>
        <v>تست اچ آی وی انجام نشده است</v>
      </c>
      <c r="CL253" s="166">
        <f>'2.ورود اطلاعات'!CO253</f>
        <v>0</v>
      </c>
      <c r="CM253" s="166" t="str">
        <f>'2.ورود اطلاعات'!CP253</f>
        <v xml:space="preserve"> </v>
      </c>
      <c r="CN253" s="166" t="str">
        <f>'2.ورود اطلاعات'!CQ253</f>
        <v xml:space="preserve"> </v>
      </c>
      <c r="CO253" s="280" t="str">
        <f t="shared" si="34"/>
        <v>تست اچ آی وی انجام نشده است</v>
      </c>
      <c r="CP253" s="166">
        <f>'2.ورود اطلاعات'!CR253</f>
        <v>0</v>
      </c>
      <c r="CQ253" s="166" t="str">
        <f>'2.ورود اطلاعات'!CS253</f>
        <v xml:space="preserve"> </v>
      </c>
      <c r="CR253" s="166" t="str">
        <f>'2.ورود اطلاعات'!CT253</f>
        <v xml:space="preserve"> </v>
      </c>
      <c r="CS253" s="280" t="str">
        <f t="shared" si="35"/>
        <v>تست اچ آی وی انجام نشده است</v>
      </c>
      <c r="CT253" s="166" t="str">
        <f>'2.ورود اطلاعات'!CU253</f>
        <v>خیر</v>
      </c>
      <c r="DI253" s="164"/>
      <c r="DJ253" s="164"/>
    </row>
    <row r="254" spans="1:114" s="166" customFormat="1" ht="11.65" x14ac:dyDescent="0.35">
      <c r="A254" s="144" t="str">
        <f>'2.ورود اطلاعات'!BS254</f>
        <v>خیر</v>
      </c>
      <c r="B254" s="166">
        <f>'2.ورود اطلاعات'!A254</f>
        <v>253</v>
      </c>
      <c r="C254" s="166">
        <f>'1.مشخصات مرکز'!$D$2</f>
        <v>1398</v>
      </c>
      <c r="D254" s="166" t="str">
        <f>'1.مشخصات مرکز'!$D$3</f>
        <v>انتخاب کنید ...</v>
      </c>
      <c r="E254" s="166" t="str">
        <f>'1.مشخصات مرکز'!$D$4</f>
        <v>انتخاب کنید ...</v>
      </c>
      <c r="F254" s="166" t="str">
        <f>'1.مشخصات مرکز'!$D$5</f>
        <v>انتخاب کنید ...</v>
      </c>
      <c r="G254" s="166">
        <f>'1.مشخصات مرکز'!$D$6</f>
        <v>0</v>
      </c>
      <c r="H254" s="166" t="str">
        <f>'1.مشخصات مرکز'!$D$7</f>
        <v>انتخاب کنید ...</v>
      </c>
      <c r="I254" s="166">
        <f>'1.مشخصات مرکز'!$D$8</f>
        <v>0</v>
      </c>
      <c r="J254" s="166">
        <f>'1.مشخصات مرکز'!$D$9</f>
        <v>0</v>
      </c>
      <c r="K254" s="164">
        <f>'1.مشخصات مرکز'!$D$10</f>
        <v>0</v>
      </c>
      <c r="L254" s="164">
        <f>'1.مشخصات مرکز'!$D$11</f>
        <v>0</v>
      </c>
      <c r="M254" s="166">
        <f>'2.ورود اطلاعات'!B254</f>
        <v>0</v>
      </c>
      <c r="N254" s="166">
        <f>'2.ورود اطلاعات'!C254</f>
        <v>0</v>
      </c>
      <c r="O254" s="166" t="str">
        <f>IF('2.ورود اطلاعات'!F254=0,"نامعلوم",'2.ورود اطلاعات'!F254)</f>
        <v>نامعلوم</v>
      </c>
      <c r="P254" s="166">
        <f>'2.ورود اطلاعات'!J254</f>
        <v>0</v>
      </c>
      <c r="Q254" s="166">
        <f>'2.ورود اطلاعات'!K254</f>
        <v>0</v>
      </c>
      <c r="R254" s="166">
        <f>'2.ورود اطلاعات'!L254</f>
        <v>0</v>
      </c>
      <c r="S254" s="166">
        <f>'2.ورود اطلاعات'!M254</f>
        <v>0</v>
      </c>
      <c r="T254" s="166">
        <f>'2.ورود اطلاعات'!N254</f>
        <v>0</v>
      </c>
      <c r="U254" s="166">
        <f>'2.ورود اطلاعات'!O254</f>
        <v>1398</v>
      </c>
      <c r="V254" s="166">
        <f>'2.ورود اطلاعات'!P254</f>
        <v>0</v>
      </c>
      <c r="W254" s="166">
        <f>'2.ورود اطلاعات'!Q254</f>
        <v>0</v>
      </c>
      <c r="X254" s="166">
        <f>'2.ورود اطلاعات'!R254</f>
        <v>0</v>
      </c>
      <c r="Y254" s="166">
        <f>'2.ورود اطلاعات'!S254</f>
        <v>0</v>
      </c>
      <c r="Z254" s="166">
        <f>'2.ورود اطلاعات'!T254</f>
        <v>0</v>
      </c>
      <c r="AA254" s="166">
        <f>'2.ورود اطلاعات'!U254</f>
        <v>0</v>
      </c>
      <c r="AB254" s="166">
        <f>'2.ورود اطلاعات'!V254</f>
        <v>0</v>
      </c>
      <c r="AC254" s="166">
        <f>'2.ورود اطلاعات'!W254</f>
        <v>0</v>
      </c>
      <c r="AD254" s="166">
        <f>'2.ورود اطلاعات'!X254</f>
        <v>0</v>
      </c>
      <c r="AE254" s="166">
        <f>'2.ورود اطلاعات'!Y254</f>
        <v>0</v>
      </c>
      <c r="AF254" s="166">
        <f>'2.ورود اطلاعات'!Z254</f>
        <v>0</v>
      </c>
      <c r="AG254" s="166">
        <f>'2.ورود اطلاعات'!AA254</f>
        <v>0</v>
      </c>
      <c r="AH254" s="166">
        <f>'2.ورود اطلاعات'!AB254</f>
        <v>0</v>
      </c>
      <c r="AI254" s="166">
        <f>'2.ورود اطلاعات'!AC254</f>
        <v>0</v>
      </c>
      <c r="AJ254" s="166">
        <f>'2.ورود اطلاعات'!AD254</f>
        <v>0</v>
      </c>
      <c r="AK254" s="166">
        <f>'2.ورود اطلاعات'!AE254</f>
        <v>0</v>
      </c>
      <c r="AL254" s="166">
        <f>'2.ورود اطلاعات'!AF254</f>
        <v>0</v>
      </c>
      <c r="AM254" s="166">
        <f>'2.ورود اطلاعات'!AG254</f>
        <v>0</v>
      </c>
      <c r="AN254" s="166">
        <f>'2.ورود اطلاعات'!AH254</f>
        <v>0</v>
      </c>
      <c r="AO254" s="166">
        <f>'2.ورود اطلاعات'!AI254</f>
        <v>0</v>
      </c>
      <c r="AP254" s="166" t="str">
        <f>'2.ورود اطلاعات'!AK254</f>
        <v xml:space="preserve">         </v>
      </c>
      <c r="AQ254" s="166" t="str">
        <f>'2.ورود اطلاعات'!AL254</f>
        <v>هیچکدام</v>
      </c>
      <c r="AR254" s="166" t="str">
        <f>'2.ورود اطلاعات'!AM254</f>
        <v>7.هیچکدام</v>
      </c>
      <c r="AS254" s="166" t="str">
        <f>'2.ورود اطلاعات'!AN254</f>
        <v>نامعلوم</v>
      </c>
      <c r="AT254" s="166" t="str">
        <f>'2.ورود اطلاعات'!AO254</f>
        <v>نامعلوم</v>
      </c>
      <c r="AU254" s="166" t="str">
        <f>'2.ورود اطلاعات'!CV254</f>
        <v>ارائه نشده است.</v>
      </c>
      <c r="AV254" s="166">
        <f>'2.ورود اطلاعات'!CW254</f>
        <v>0</v>
      </c>
      <c r="AW254" s="164">
        <f>'2.ورود اطلاعات'!AT254</f>
        <v>0</v>
      </c>
      <c r="AX254" s="164">
        <f>'2.ورود اطلاعات'!AU254</f>
        <v>0</v>
      </c>
      <c r="AY254" s="164">
        <f>'2.ورود اطلاعات'!AV254</f>
        <v>0</v>
      </c>
      <c r="AZ254" s="164">
        <f>'2.ورود اطلاعات'!AW254</f>
        <v>0</v>
      </c>
      <c r="BA254" s="164">
        <f>'2.ورود اطلاعات'!AX254</f>
        <v>0</v>
      </c>
      <c r="BB254" s="166">
        <f>'2.ورود اطلاعات'!BT254</f>
        <v>0</v>
      </c>
      <c r="BC254" s="166" t="str">
        <f>'2.ورود اطلاعات'!BU254</f>
        <v xml:space="preserve"> </v>
      </c>
      <c r="BD254" s="166" t="str">
        <f>'2.ورود اطلاعات'!BV254</f>
        <v xml:space="preserve"> </v>
      </c>
      <c r="BE254" s="280" t="str">
        <f t="shared" si="27"/>
        <v>تست اچ آی وی انجام نشده است</v>
      </c>
      <c r="BF254" s="164">
        <f>'2.ورود اطلاعات'!BK254</f>
        <v>0</v>
      </c>
      <c r="BG254" s="164">
        <f>'2.ورود اطلاعات'!BL254</f>
        <v>0</v>
      </c>
      <c r="BH254" s="164">
        <f>'2.ورود اطلاعات'!BM254</f>
        <v>0</v>
      </c>
      <c r="BI254" s="164">
        <f>'2.ورود اطلاعات'!BN254</f>
        <v>0</v>
      </c>
      <c r="BJ254" s="164">
        <f>'2.ورود اطلاعات'!BO254</f>
        <v>0</v>
      </c>
      <c r="BK254" s="164">
        <f>'2.ورود اطلاعات'!BP254</f>
        <v>0</v>
      </c>
      <c r="BL254" s="164">
        <f>'2.ورود اطلاعات'!BQ254</f>
        <v>0</v>
      </c>
      <c r="BM254" s="164">
        <f>'2.ورود اطلاعات'!BR254</f>
        <v>0</v>
      </c>
      <c r="BN254" s="166">
        <f>'2.ورود اطلاعات'!BW254</f>
        <v>0</v>
      </c>
      <c r="BO254" s="166" t="str">
        <f>'2.ورود اطلاعات'!BX254</f>
        <v xml:space="preserve"> </v>
      </c>
      <c r="BP254" s="166" t="str">
        <f>'2.ورود اطلاعات'!BY254</f>
        <v xml:space="preserve"> </v>
      </c>
      <c r="BQ254" s="280" t="str">
        <f t="shared" si="28"/>
        <v>تست اچ آی وی انجام نشده است</v>
      </c>
      <c r="BR254" s="166">
        <f>'2.ورود اطلاعات'!BZ254</f>
        <v>0</v>
      </c>
      <c r="BS254" s="166" t="str">
        <f>'2.ورود اطلاعات'!CA254</f>
        <v xml:space="preserve"> </v>
      </c>
      <c r="BT254" s="166" t="str">
        <f>'2.ورود اطلاعات'!CB254</f>
        <v xml:space="preserve"> </v>
      </c>
      <c r="BU254" s="280" t="str">
        <f t="shared" si="29"/>
        <v>تست اچ آی وی انجام نشده است</v>
      </c>
      <c r="BV254" s="166">
        <f>'2.ورود اطلاعات'!CC254</f>
        <v>0</v>
      </c>
      <c r="BW254" s="166" t="str">
        <f>'2.ورود اطلاعات'!CD254</f>
        <v xml:space="preserve"> </v>
      </c>
      <c r="BX254" s="166" t="str">
        <f>'2.ورود اطلاعات'!CE254</f>
        <v xml:space="preserve"> </v>
      </c>
      <c r="BY254" s="280" t="str">
        <f t="shared" si="30"/>
        <v>تست اچ آی وی انجام نشده است</v>
      </c>
      <c r="BZ254" s="166">
        <f>'2.ورود اطلاعات'!CF254</f>
        <v>0</v>
      </c>
      <c r="CA254" s="166" t="str">
        <f>'2.ورود اطلاعات'!CG254</f>
        <v xml:space="preserve"> </v>
      </c>
      <c r="CB254" s="166" t="str">
        <f>'2.ورود اطلاعات'!CH254</f>
        <v xml:space="preserve"> </v>
      </c>
      <c r="CC254" s="280" t="str">
        <f t="shared" si="31"/>
        <v>تست اچ آی وی انجام نشده است</v>
      </c>
      <c r="CD254" s="166">
        <f>'2.ورود اطلاعات'!CI254</f>
        <v>0</v>
      </c>
      <c r="CE254" s="166" t="str">
        <f>'2.ورود اطلاعات'!CJ254</f>
        <v xml:space="preserve"> </v>
      </c>
      <c r="CF254" s="166" t="str">
        <f>'2.ورود اطلاعات'!CK254</f>
        <v xml:space="preserve"> </v>
      </c>
      <c r="CG254" s="280" t="str">
        <f t="shared" si="32"/>
        <v>تست اچ آی وی انجام نشده است</v>
      </c>
      <c r="CH254" s="166">
        <f>'2.ورود اطلاعات'!CL254</f>
        <v>0</v>
      </c>
      <c r="CI254" s="166" t="str">
        <f>'2.ورود اطلاعات'!CM254</f>
        <v xml:space="preserve"> </v>
      </c>
      <c r="CJ254" s="166" t="str">
        <f>'2.ورود اطلاعات'!CN254</f>
        <v xml:space="preserve"> </v>
      </c>
      <c r="CK254" s="280" t="str">
        <f t="shared" si="33"/>
        <v>تست اچ آی وی انجام نشده است</v>
      </c>
      <c r="CL254" s="166">
        <f>'2.ورود اطلاعات'!CO254</f>
        <v>0</v>
      </c>
      <c r="CM254" s="166" t="str">
        <f>'2.ورود اطلاعات'!CP254</f>
        <v xml:space="preserve"> </v>
      </c>
      <c r="CN254" s="166" t="str">
        <f>'2.ورود اطلاعات'!CQ254</f>
        <v xml:space="preserve"> </v>
      </c>
      <c r="CO254" s="280" t="str">
        <f t="shared" si="34"/>
        <v>تست اچ آی وی انجام نشده است</v>
      </c>
      <c r="CP254" s="166">
        <f>'2.ورود اطلاعات'!CR254</f>
        <v>0</v>
      </c>
      <c r="CQ254" s="166" t="str">
        <f>'2.ورود اطلاعات'!CS254</f>
        <v xml:space="preserve"> </v>
      </c>
      <c r="CR254" s="166" t="str">
        <f>'2.ورود اطلاعات'!CT254</f>
        <v xml:space="preserve"> </v>
      </c>
      <c r="CS254" s="280" t="str">
        <f t="shared" si="35"/>
        <v>تست اچ آی وی انجام نشده است</v>
      </c>
      <c r="CT254" s="166" t="str">
        <f>'2.ورود اطلاعات'!CU254</f>
        <v>خیر</v>
      </c>
      <c r="DI254" s="164"/>
      <c r="DJ254" s="164"/>
    </row>
    <row r="255" spans="1:114" s="166" customFormat="1" ht="11.65" x14ac:dyDescent="0.35">
      <c r="A255" s="144" t="str">
        <f>'2.ورود اطلاعات'!BS255</f>
        <v>خیر</v>
      </c>
      <c r="B255" s="166">
        <f>'2.ورود اطلاعات'!A255</f>
        <v>254</v>
      </c>
      <c r="C255" s="166">
        <f>'1.مشخصات مرکز'!$D$2</f>
        <v>1398</v>
      </c>
      <c r="D255" s="166" t="str">
        <f>'1.مشخصات مرکز'!$D$3</f>
        <v>انتخاب کنید ...</v>
      </c>
      <c r="E255" s="166" t="str">
        <f>'1.مشخصات مرکز'!$D$4</f>
        <v>انتخاب کنید ...</v>
      </c>
      <c r="F255" s="166" t="str">
        <f>'1.مشخصات مرکز'!$D$5</f>
        <v>انتخاب کنید ...</v>
      </c>
      <c r="G255" s="166">
        <f>'1.مشخصات مرکز'!$D$6</f>
        <v>0</v>
      </c>
      <c r="H255" s="166" t="str">
        <f>'1.مشخصات مرکز'!$D$7</f>
        <v>انتخاب کنید ...</v>
      </c>
      <c r="I255" s="166">
        <f>'1.مشخصات مرکز'!$D$8</f>
        <v>0</v>
      </c>
      <c r="J255" s="166">
        <f>'1.مشخصات مرکز'!$D$9</f>
        <v>0</v>
      </c>
      <c r="K255" s="164">
        <f>'1.مشخصات مرکز'!$D$10</f>
        <v>0</v>
      </c>
      <c r="L255" s="164">
        <f>'1.مشخصات مرکز'!$D$11</f>
        <v>0</v>
      </c>
      <c r="M255" s="166">
        <f>'2.ورود اطلاعات'!B255</f>
        <v>0</v>
      </c>
      <c r="N255" s="166">
        <f>'2.ورود اطلاعات'!C255</f>
        <v>0</v>
      </c>
      <c r="O255" s="166" t="str">
        <f>IF('2.ورود اطلاعات'!F255=0,"نامعلوم",'2.ورود اطلاعات'!F255)</f>
        <v>نامعلوم</v>
      </c>
      <c r="P255" s="166">
        <f>'2.ورود اطلاعات'!J255</f>
        <v>0</v>
      </c>
      <c r="Q255" s="166">
        <f>'2.ورود اطلاعات'!K255</f>
        <v>0</v>
      </c>
      <c r="R255" s="166">
        <f>'2.ورود اطلاعات'!L255</f>
        <v>0</v>
      </c>
      <c r="S255" s="166">
        <f>'2.ورود اطلاعات'!M255</f>
        <v>0</v>
      </c>
      <c r="T255" s="166">
        <f>'2.ورود اطلاعات'!N255</f>
        <v>0</v>
      </c>
      <c r="U255" s="166">
        <f>'2.ورود اطلاعات'!O255</f>
        <v>1398</v>
      </c>
      <c r="V255" s="166">
        <f>'2.ورود اطلاعات'!P255</f>
        <v>0</v>
      </c>
      <c r="W255" s="166">
        <f>'2.ورود اطلاعات'!Q255</f>
        <v>0</v>
      </c>
      <c r="X255" s="166">
        <f>'2.ورود اطلاعات'!R255</f>
        <v>0</v>
      </c>
      <c r="Y255" s="166">
        <f>'2.ورود اطلاعات'!S255</f>
        <v>0</v>
      </c>
      <c r="Z255" s="166">
        <f>'2.ورود اطلاعات'!T255</f>
        <v>0</v>
      </c>
      <c r="AA255" s="166">
        <f>'2.ورود اطلاعات'!U255</f>
        <v>0</v>
      </c>
      <c r="AB255" s="166">
        <f>'2.ورود اطلاعات'!V255</f>
        <v>0</v>
      </c>
      <c r="AC255" s="166">
        <f>'2.ورود اطلاعات'!W255</f>
        <v>0</v>
      </c>
      <c r="AD255" s="166">
        <f>'2.ورود اطلاعات'!X255</f>
        <v>0</v>
      </c>
      <c r="AE255" s="166">
        <f>'2.ورود اطلاعات'!Y255</f>
        <v>0</v>
      </c>
      <c r="AF255" s="166">
        <f>'2.ورود اطلاعات'!Z255</f>
        <v>0</v>
      </c>
      <c r="AG255" s="166">
        <f>'2.ورود اطلاعات'!AA255</f>
        <v>0</v>
      </c>
      <c r="AH255" s="166">
        <f>'2.ورود اطلاعات'!AB255</f>
        <v>0</v>
      </c>
      <c r="AI255" s="166">
        <f>'2.ورود اطلاعات'!AC255</f>
        <v>0</v>
      </c>
      <c r="AJ255" s="166">
        <f>'2.ورود اطلاعات'!AD255</f>
        <v>0</v>
      </c>
      <c r="AK255" s="166">
        <f>'2.ورود اطلاعات'!AE255</f>
        <v>0</v>
      </c>
      <c r="AL255" s="166">
        <f>'2.ورود اطلاعات'!AF255</f>
        <v>0</v>
      </c>
      <c r="AM255" s="166">
        <f>'2.ورود اطلاعات'!AG255</f>
        <v>0</v>
      </c>
      <c r="AN255" s="166">
        <f>'2.ورود اطلاعات'!AH255</f>
        <v>0</v>
      </c>
      <c r="AO255" s="166">
        <f>'2.ورود اطلاعات'!AI255</f>
        <v>0</v>
      </c>
      <c r="AP255" s="166" t="str">
        <f>'2.ورود اطلاعات'!AK255</f>
        <v xml:space="preserve">         </v>
      </c>
      <c r="AQ255" s="166" t="str">
        <f>'2.ورود اطلاعات'!AL255</f>
        <v>هیچکدام</v>
      </c>
      <c r="AR255" s="166" t="str">
        <f>'2.ورود اطلاعات'!AM255</f>
        <v>7.هیچکدام</v>
      </c>
      <c r="AS255" s="166" t="str">
        <f>'2.ورود اطلاعات'!AN255</f>
        <v>نامعلوم</v>
      </c>
      <c r="AT255" s="166" t="str">
        <f>'2.ورود اطلاعات'!AO255</f>
        <v>نامعلوم</v>
      </c>
      <c r="AU255" s="166" t="str">
        <f>'2.ورود اطلاعات'!CV255</f>
        <v>ارائه نشده است.</v>
      </c>
      <c r="AV255" s="166">
        <f>'2.ورود اطلاعات'!CW255</f>
        <v>0</v>
      </c>
      <c r="AW255" s="164">
        <f>'2.ورود اطلاعات'!AT255</f>
        <v>0</v>
      </c>
      <c r="AX255" s="164">
        <f>'2.ورود اطلاعات'!AU255</f>
        <v>0</v>
      </c>
      <c r="AY255" s="164">
        <f>'2.ورود اطلاعات'!AV255</f>
        <v>0</v>
      </c>
      <c r="AZ255" s="164">
        <f>'2.ورود اطلاعات'!AW255</f>
        <v>0</v>
      </c>
      <c r="BA255" s="164">
        <f>'2.ورود اطلاعات'!AX255</f>
        <v>0</v>
      </c>
      <c r="BB255" s="166">
        <f>'2.ورود اطلاعات'!BT255</f>
        <v>0</v>
      </c>
      <c r="BC255" s="166" t="str">
        <f>'2.ورود اطلاعات'!BU255</f>
        <v xml:space="preserve"> </v>
      </c>
      <c r="BD255" s="166" t="str">
        <f>'2.ورود اطلاعات'!BV255</f>
        <v xml:space="preserve"> </v>
      </c>
      <c r="BE255" s="280" t="str">
        <f t="shared" si="27"/>
        <v>تست اچ آی وی انجام نشده است</v>
      </c>
      <c r="BF255" s="164">
        <f>'2.ورود اطلاعات'!BK255</f>
        <v>0</v>
      </c>
      <c r="BG255" s="164">
        <f>'2.ورود اطلاعات'!BL255</f>
        <v>0</v>
      </c>
      <c r="BH255" s="164">
        <f>'2.ورود اطلاعات'!BM255</f>
        <v>0</v>
      </c>
      <c r="BI255" s="164">
        <f>'2.ورود اطلاعات'!BN255</f>
        <v>0</v>
      </c>
      <c r="BJ255" s="164">
        <f>'2.ورود اطلاعات'!BO255</f>
        <v>0</v>
      </c>
      <c r="BK255" s="164">
        <f>'2.ورود اطلاعات'!BP255</f>
        <v>0</v>
      </c>
      <c r="BL255" s="164">
        <f>'2.ورود اطلاعات'!BQ255</f>
        <v>0</v>
      </c>
      <c r="BM255" s="164">
        <f>'2.ورود اطلاعات'!BR255</f>
        <v>0</v>
      </c>
      <c r="BN255" s="166">
        <f>'2.ورود اطلاعات'!BW255</f>
        <v>0</v>
      </c>
      <c r="BO255" s="166" t="str">
        <f>'2.ورود اطلاعات'!BX255</f>
        <v xml:space="preserve"> </v>
      </c>
      <c r="BP255" s="166" t="str">
        <f>'2.ورود اطلاعات'!BY255</f>
        <v xml:space="preserve"> </v>
      </c>
      <c r="BQ255" s="280" t="str">
        <f t="shared" si="28"/>
        <v>تست اچ آی وی انجام نشده است</v>
      </c>
      <c r="BR255" s="166">
        <f>'2.ورود اطلاعات'!BZ255</f>
        <v>0</v>
      </c>
      <c r="BS255" s="166" t="str">
        <f>'2.ورود اطلاعات'!CA255</f>
        <v xml:space="preserve"> </v>
      </c>
      <c r="BT255" s="166" t="str">
        <f>'2.ورود اطلاعات'!CB255</f>
        <v xml:space="preserve"> </v>
      </c>
      <c r="BU255" s="280" t="str">
        <f t="shared" si="29"/>
        <v>تست اچ آی وی انجام نشده است</v>
      </c>
      <c r="BV255" s="166">
        <f>'2.ورود اطلاعات'!CC255</f>
        <v>0</v>
      </c>
      <c r="BW255" s="166" t="str">
        <f>'2.ورود اطلاعات'!CD255</f>
        <v xml:space="preserve"> </v>
      </c>
      <c r="BX255" s="166" t="str">
        <f>'2.ورود اطلاعات'!CE255</f>
        <v xml:space="preserve"> </v>
      </c>
      <c r="BY255" s="280" t="str">
        <f t="shared" si="30"/>
        <v>تست اچ آی وی انجام نشده است</v>
      </c>
      <c r="BZ255" s="166">
        <f>'2.ورود اطلاعات'!CF255</f>
        <v>0</v>
      </c>
      <c r="CA255" s="166" t="str">
        <f>'2.ورود اطلاعات'!CG255</f>
        <v xml:space="preserve"> </v>
      </c>
      <c r="CB255" s="166" t="str">
        <f>'2.ورود اطلاعات'!CH255</f>
        <v xml:space="preserve"> </v>
      </c>
      <c r="CC255" s="280" t="str">
        <f t="shared" si="31"/>
        <v>تست اچ آی وی انجام نشده است</v>
      </c>
      <c r="CD255" s="166">
        <f>'2.ورود اطلاعات'!CI255</f>
        <v>0</v>
      </c>
      <c r="CE255" s="166" t="str">
        <f>'2.ورود اطلاعات'!CJ255</f>
        <v xml:space="preserve"> </v>
      </c>
      <c r="CF255" s="166" t="str">
        <f>'2.ورود اطلاعات'!CK255</f>
        <v xml:space="preserve"> </v>
      </c>
      <c r="CG255" s="280" t="str">
        <f t="shared" si="32"/>
        <v>تست اچ آی وی انجام نشده است</v>
      </c>
      <c r="CH255" s="166">
        <f>'2.ورود اطلاعات'!CL255</f>
        <v>0</v>
      </c>
      <c r="CI255" s="166" t="str">
        <f>'2.ورود اطلاعات'!CM255</f>
        <v xml:space="preserve"> </v>
      </c>
      <c r="CJ255" s="166" t="str">
        <f>'2.ورود اطلاعات'!CN255</f>
        <v xml:space="preserve"> </v>
      </c>
      <c r="CK255" s="280" t="str">
        <f t="shared" si="33"/>
        <v>تست اچ آی وی انجام نشده است</v>
      </c>
      <c r="CL255" s="166">
        <f>'2.ورود اطلاعات'!CO255</f>
        <v>0</v>
      </c>
      <c r="CM255" s="166" t="str">
        <f>'2.ورود اطلاعات'!CP255</f>
        <v xml:space="preserve"> </v>
      </c>
      <c r="CN255" s="166" t="str">
        <f>'2.ورود اطلاعات'!CQ255</f>
        <v xml:space="preserve"> </v>
      </c>
      <c r="CO255" s="280" t="str">
        <f t="shared" si="34"/>
        <v>تست اچ آی وی انجام نشده است</v>
      </c>
      <c r="CP255" s="166">
        <f>'2.ورود اطلاعات'!CR255</f>
        <v>0</v>
      </c>
      <c r="CQ255" s="166" t="str">
        <f>'2.ورود اطلاعات'!CS255</f>
        <v xml:space="preserve"> </v>
      </c>
      <c r="CR255" s="166" t="str">
        <f>'2.ورود اطلاعات'!CT255</f>
        <v xml:space="preserve"> </v>
      </c>
      <c r="CS255" s="280" t="str">
        <f t="shared" si="35"/>
        <v>تست اچ آی وی انجام نشده است</v>
      </c>
      <c r="CT255" s="166" t="str">
        <f>'2.ورود اطلاعات'!CU255</f>
        <v>خیر</v>
      </c>
      <c r="DI255" s="164"/>
      <c r="DJ255" s="164"/>
    </row>
    <row r="256" spans="1:114" s="166" customFormat="1" ht="11.65" x14ac:dyDescent="0.35">
      <c r="A256" s="144" t="str">
        <f>'2.ورود اطلاعات'!BS256</f>
        <v>خیر</v>
      </c>
      <c r="B256" s="166">
        <f>'2.ورود اطلاعات'!A256</f>
        <v>255</v>
      </c>
      <c r="C256" s="166">
        <f>'1.مشخصات مرکز'!$D$2</f>
        <v>1398</v>
      </c>
      <c r="D256" s="166" t="str">
        <f>'1.مشخصات مرکز'!$D$3</f>
        <v>انتخاب کنید ...</v>
      </c>
      <c r="E256" s="166" t="str">
        <f>'1.مشخصات مرکز'!$D$4</f>
        <v>انتخاب کنید ...</v>
      </c>
      <c r="F256" s="166" t="str">
        <f>'1.مشخصات مرکز'!$D$5</f>
        <v>انتخاب کنید ...</v>
      </c>
      <c r="G256" s="166">
        <f>'1.مشخصات مرکز'!$D$6</f>
        <v>0</v>
      </c>
      <c r="H256" s="166" t="str">
        <f>'1.مشخصات مرکز'!$D$7</f>
        <v>انتخاب کنید ...</v>
      </c>
      <c r="I256" s="166">
        <f>'1.مشخصات مرکز'!$D$8</f>
        <v>0</v>
      </c>
      <c r="J256" s="166">
        <f>'1.مشخصات مرکز'!$D$9</f>
        <v>0</v>
      </c>
      <c r="K256" s="164">
        <f>'1.مشخصات مرکز'!$D$10</f>
        <v>0</v>
      </c>
      <c r="L256" s="164">
        <f>'1.مشخصات مرکز'!$D$11</f>
        <v>0</v>
      </c>
      <c r="M256" s="166">
        <f>'2.ورود اطلاعات'!B256</f>
        <v>0</v>
      </c>
      <c r="N256" s="166">
        <f>'2.ورود اطلاعات'!C256</f>
        <v>0</v>
      </c>
      <c r="O256" s="166" t="str">
        <f>IF('2.ورود اطلاعات'!F256=0,"نامعلوم",'2.ورود اطلاعات'!F256)</f>
        <v>نامعلوم</v>
      </c>
      <c r="P256" s="166">
        <f>'2.ورود اطلاعات'!J256</f>
        <v>0</v>
      </c>
      <c r="Q256" s="166">
        <f>'2.ورود اطلاعات'!K256</f>
        <v>0</v>
      </c>
      <c r="R256" s="166">
        <f>'2.ورود اطلاعات'!L256</f>
        <v>0</v>
      </c>
      <c r="S256" s="166">
        <f>'2.ورود اطلاعات'!M256</f>
        <v>0</v>
      </c>
      <c r="T256" s="166">
        <f>'2.ورود اطلاعات'!N256</f>
        <v>0</v>
      </c>
      <c r="U256" s="166">
        <f>'2.ورود اطلاعات'!O256</f>
        <v>1398</v>
      </c>
      <c r="V256" s="166">
        <f>'2.ورود اطلاعات'!P256</f>
        <v>0</v>
      </c>
      <c r="W256" s="166">
        <f>'2.ورود اطلاعات'!Q256</f>
        <v>0</v>
      </c>
      <c r="X256" s="166">
        <f>'2.ورود اطلاعات'!R256</f>
        <v>0</v>
      </c>
      <c r="Y256" s="166">
        <f>'2.ورود اطلاعات'!S256</f>
        <v>0</v>
      </c>
      <c r="Z256" s="166">
        <f>'2.ورود اطلاعات'!T256</f>
        <v>0</v>
      </c>
      <c r="AA256" s="166">
        <f>'2.ورود اطلاعات'!U256</f>
        <v>0</v>
      </c>
      <c r="AB256" s="166">
        <f>'2.ورود اطلاعات'!V256</f>
        <v>0</v>
      </c>
      <c r="AC256" s="166">
        <f>'2.ورود اطلاعات'!W256</f>
        <v>0</v>
      </c>
      <c r="AD256" s="166">
        <f>'2.ورود اطلاعات'!X256</f>
        <v>0</v>
      </c>
      <c r="AE256" s="166">
        <f>'2.ورود اطلاعات'!Y256</f>
        <v>0</v>
      </c>
      <c r="AF256" s="166">
        <f>'2.ورود اطلاعات'!Z256</f>
        <v>0</v>
      </c>
      <c r="AG256" s="166">
        <f>'2.ورود اطلاعات'!AA256</f>
        <v>0</v>
      </c>
      <c r="AH256" s="166">
        <f>'2.ورود اطلاعات'!AB256</f>
        <v>0</v>
      </c>
      <c r="AI256" s="166">
        <f>'2.ورود اطلاعات'!AC256</f>
        <v>0</v>
      </c>
      <c r="AJ256" s="166">
        <f>'2.ورود اطلاعات'!AD256</f>
        <v>0</v>
      </c>
      <c r="AK256" s="166">
        <f>'2.ورود اطلاعات'!AE256</f>
        <v>0</v>
      </c>
      <c r="AL256" s="166">
        <f>'2.ورود اطلاعات'!AF256</f>
        <v>0</v>
      </c>
      <c r="AM256" s="166">
        <f>'2.ورود اطلاعات'!AG256</f>
        <v>0</v>
      </c>
      <c r="AN256" s="166">
        <f>'2.ورود اطلاعات'!AH256</f>
        <v>0</v>
      </c>
      <c r="AO256" s="166">
        <f>'2.ورود اطلاعات'!AI256</f>
        <v>0</v>
      </c>
      <c r="AP256" s="166" t="str">
        <f>'2.ورود اطلاعات'!AK256</f>
        <v xml:space="preserve">         </v>
      </c>
      <c r="AQ256" s="166" t="str">
        <f>'2.ورود اطلاعات'!AL256</f>
        <v>هیچکدام</v>
      </c>
      <c r="AR256" s="166" t="str">
        <f>'2.ورود اطلاعات'!AM256</f>
        <v>7.هیچکدام</v>
      </c>
      <c r="AS256" s="166" t="str">
        <f>'2.ورود اطلاعات'!AN256</f>
        <v>نامعلوم</v>
      </c>
      <c r="AT256" s="166" t="str">
        <f>'2.ورود اطلاعات'!AO256</f>
        <v>نامعلوم</v>
      </c>
      <c r="AU256" s="166" t="str">
        <f>'2.ورود اطلاعات'!CV256</f>
        <v>ارائه نشده است.</v>
      </c>
      <c r="AV256" s="166">
        <f>'2.ورود اطلاعات'!CW256</f>
        <v>0</v>
      </c>
      <c r="AW256" s="164">
        <f>'2.ورود اطلاعات'!AT256</f>
        <v>0</v>
      </c>
      <c r="AX256" s="164">
        <f>'2.ورود اطلاعات'!AU256</f>
        <v>0</v>
      </c>
      <c r="AY256" s="164">
        <f>'2.ورود اطلاعات'!AV256</f>
        <v>0</v>
      </c>
      <c r="AZ256" s="164">
        <f>'2.ورود اطلاعات'!AW256</f>
        <v>0</v>
      </c>
      <c r="BA256" s="164">
        <f>'2.ورود اطلاعات'!AX256</f>
        <v>0</v>
      </c>
      <c r="BB256" s="166">
        <f>'2.ورود اطلاعات'!BT256</f>
        <v>0</v>
      </c>
      <c r="BC256" s="166" t="str">
        <f>'2.ورود اطلاعات'!BU256</f>
        <v xml:space="preserve"> </v>
      </c>
      <c r="BD256" s="166" t="str">
        <f>'2.ورود اطلاعات'!BV256</f>
        <v xml:space="preserve"> </v>
      </c>
      <c r="BE256" s="280" t="str">
        <f t="shared" si="27"/>
        <v>تست اچ آی وی انجام نشده است</v>
      </c>
      <c r="BF256" s="164">
        <f>'2.ورود اطلاعات'!BK256</f>
        <v>0</v>
      </c>
      <c r="BG256" s="164">
        <f>'2.ورود اطلاعات'!BL256</f>
        <v>0</v>
      </c>
      <c r="BH256" s="164">
        <f>'2.ورود اطلاعات'!BM256</f>
        <v>0</v>
      </c>
      <c r="BI256" s="164">
        <f>'2.ورود اطلاعات'!BN256</f>
        <v>0</v>
      </c>
      <c r="BJ256" s="164">
        <f>'2.ورود اطلاعات'!BO256</f>
        <v>0</v>
      </c>
      <c r="BK256" s="164">
        <f>'2.ورود اطلاعات'!BP256</f>
        <v>0</v>
      </c>
      <c r="BL256" s="164">
        <f>'2.ورود اطلاعات'!BQ256</f>
        <v>0</v>
      </c>
      <c r="BM256" s="164">
        <f>'2.ورود اطلاعات'!BR256</f>
        <v>0</v>
      </c>
      <c r="BN256" s="166">
        <f>'2.ورود اطلاعات'!BW256</f>
        <v>0</v>
      </c>
      <c r="BO256" s="166" t="str">
        <f>'2.ورود اطلاعات'!BX256</f>
        <v xml:space="preserve"> </v>
      </c>
      <c r="BP256" s="166" t="str">
        <f>'2.ورود اطلاعات'!BY256</f>
        <v xml:space="preserve"> </v>
      </c>
      <c r="BQ256" s="280" t="str">
        <f t="shared" si="28"/>
        <v>تست اچ آی وی انجام نشده است</v>
      </c>
      <c r="BR256" s="166">
        <f>'2.ورود اطلاعات'!BZ256</f>
        <v>0</v>
      </c>
      <c r="BS256" s="166" t="str">
        <f>'2.ورود اطلاعات'!CA256</f>
        <v xml:space="preserve"> </v>
      </c>
      <c r="BT256" s="166" t="str">
        <f>'2.ورود اطلاعات'!CB256</f>
        <v xml:space="preserve"> </v>
      </c>
      <c r="BU256" s="280" t="str">
        <f t="shared" si="29"/>
        <v>تست اچ آی وی انجام نشده است</v>
      </c>
      <c r="BV256" s="166">
        <f>'2.ورود اطلاعات'!CC256</f>
        <v>0</v>
      </c>
      <c r="BW256" s="166" t="str">
        <f>'2.ورود اطلاعات'!CD256</f>
        <v xml:space="preserve"> </v>
      </c>
      <c r="BX256" s="166" t="str">
        <f>'2.ورود اطلاعات'!CE256</f>
        <v xml:space="preserve"> </v>
      </c>
      <c r="BY256" s="280" t="str">
        <f t="shared" si="30"/>
        <v>تست اچ آی وی انجام نشده است</v>
      </c>
      <c r="BZ256" s="166">
        <f>'2.ورود اطلاعات'!CF256</f>
        <v>0</v>
      </c>
      <c r="CA256" s="166" t="str">
        <f>'2.ورود اطلاعات'!CG256</f>
        <v xml:space="preserve"> </v>
      </c>
      <c r="CB256" s="166" t="str">
        <f>'2.ورود اطلاعات'!CH256</f>
        <v xml:space="preserve"> </v>
      </c>
      <c r="CC256" s="280" t="str">
        <f t="shared" si="31"/>
        <v>تست اچ آی وی انجام نشده است</v>
      </c>
      <c r="CD256" s="166">
        <f>'2.ورود اطلاعات'!CI256</f>
        <v>0</v>
      </c>
      <c r="CE256" s="166" t="str">
        <f>'2.ورود اطلاعات'!CJ256</f>
        <v xml:space="preserve"> </v>
      </c>
      <c r="CF256" s="166" t="str">
        <f>'2.ورود اطلاعات'!CK256</f>
        <v xml:space="preserve"> </v>
      </c>
      <c r="CG256" s="280" t="str">
        <f t="shared" si="32"/>
        <v>تست اچ آی وی انجام نشده است</v>
      </c>
      <c r="CH256" s="166">
        <f>'2.ورود اطلاعات'!CL256</f>
        <v>0</v>
      </c>
      <c r="CI256" s="166" t="str">
        <f>'2.ورود اطلاعات'!CM256</f>
        <v xml:space="preserve"> </v>
      </c>
      <c r="CJ256" s="166" t="str">
        <f>'2.ورود اطلاعات'!CN256</f>
        <v xml:space="preserve"> </v>
      </c>
      <c r="CK256" s="280" t="str">
        <f t="shared" si="33"/>
        <v>تست اچ آی وی انجام نشده است</v>
      </c>
      <c r="CL256" s="166">
        <f>'2.ورود اطلاعات'!CO256</f>
        <v>0</v>
      </c>
      <c r="CM256" s="166" t="str">
        <f>'2.ورود اطلاعات'!CP256</f>
        <v xml:space="preserve"> </v>
      </c>
      <c r="CN256" s="166" t="str">
        <f>'2.ورود اطلاعات'!CQ256</f>
        <v xml:space="preserve"> </v>
      </c>
      <c r="CO256" s="280" t="str">
        <f t="shared" si="34"/>
        <v>تست اچ آی وی انجام نشده است</v>
      </c>
      <c r="CP256" s="166">
        <f>'2.ورود اطلاعات'!CR256</f>
        <v>0</v>
      </c>
      <c r="CQ256" s="166" t="str">
        <f>'2.ورود اطلاعات'!CS256</f>
        <v xml:space="preserve"> </v>
      </c>
      <c r="CR256" s="166" t="str">
        <f>'2.ورود اطلاعات'!CT256</f>
        <v xml:space="preserve"> </v>
      </c>
      <c r="CS256" s="280" t="str">
        <f t="shared" si="35"/>
        <v>تست اچ آی وی انجام نشده است</v>
      </c>
      <c r="CT256" s="166" t="str">
        <f>'2.ورود اطلاعات'!CU256</f>
        <v>خیر</v>
      </c>
      <c r="DI256" s="164"/>
      <c r="DJ256" s="164"/>
    </row>
    <row r="257" spans="1:114" s="166" customFormat="1" ht="11.65" x14ac:dyDescent="0.35">
      <c r="A257" s="144" t="str">
        <f>'2.ورود اطلاعات'!BS257</f>
        <v>خیر</v>
      </c>
      <c r="B257" s="166">
        <f>'2.ورود اطلاعات'!A257</f>
        <v>256</v>
      </c>
      <c r="C257" s="166">
        <f>'1.مشخصات مرکز'!$D$2</f>
        <v>1398</v>
      </c>
      <c r="D257" s="166" t="str">
        <f>'1.مشخصات مرکز'!$D$3</f>
        <v>انتخاب کنید ...</v>
      </c>
      <c r="E257" s="166" t="str">
        <f>'1.مشخصات مرکز'!$D$4</f>
        <v>انتخاب کنید ...</v>
      </c>
      <c r="F257" s="166" t="str">
        <f>'1.مشخصات مرکز'!$D$5</f>
        <v>انتخاب کنید ...</v>
      </c>
      <c r="G257" s="166">
        <f>'1.مشخصات مرکز'!$D$6</f>
        <v>0</v>
      </c>
      <c r="H257" s="166" t="str">
        <f>'1.مشخصات مرکز'!$D$7</f>
        <v>انتخاب کنید ...</v>
      </c>
      <c r="I257" s="166">
        <f>'1.مشخصات مرکز'!$D$8</f>
        <v>0</v>
      </c>
      <c r="J257" s="166">
        <f>'1.مشخصات مرکز'!$D$9</f>
        <v>0</v>
      </c>
      <c r="K257" s="164">
        <f>'1.مشخصات مرکز'!$D$10</f>
        <v>0</v>
      </c>
      <c r="L257" s="164">
        <f>'1.مشخصات مرکز'!$D$11</f>
        <v>0</v>
      </c>
      <c r="M257" s="166">
        <f>'2.ورود اطلاعات'!B257</f>
        <v>0</v>
      </c>
      <c r="N257" s="166">
        <f>'2.ورود اطلاعات'!C257</f>
        <v>0</v>
      </c>
      <c r="O257" s="166" t="str">
        <f>IF('2.ورود اطلاعات'!F257=0,"نامعلوم",'2.ورود اطلاعات'!F257)</f>
        <v>نامعلوم</v>
      </c>
      <c r="P257" s="166">
        <f>'2.ورود اطلاعات'!J257</f>
        <v>0</v>
      </c>
      <c r="Q257" s="166">
        <f>'2.ورود اطلاعات'!K257</f>
        <v>0</v>
      </c>
      <c r="R257" s="166">
        <f>'2.ورود اطلاعات'!L257</f>
        <v>0</v>
      </c>
      <c r="S257" s="166">
        <f>'2.ورود اطلاعات'!M257</f>
        <v>0</v>
      </c>
      <c r="T257" s="166">
        <f>'2.ورود اطلاعات'!N257</f>
        <v>0</v>
      </c>
      <c r="U257" s="166">
        <f>'2.ورود اطلاعات'!O257</f>
        <v>1398</v>
      </c>
      <c r="V257" s="166">
        <f>'2.ورود اطلاعات'!P257</f>
        <v>0</v>
      </c>
      <c r="W257" s="166">
        <f>'2.ورود اطلاعات'!Q257</f>
        <v>0</v>
      </c>
      <c r="X257" s="166">
        <f>'2.ورود اطلاعات'!R257</f>
        <v>0</v>
      </c>
      <c r="Y257" s="166">
        <f>'2.ورود اطلاعات'!S257</f>
        <v>0</v>
      </c>
      <c r="Z257" s="166">
        <f>'2.ورود اطلاعات'!T257</f>
        <v>0</v>
      </c>
      <c r="AA257" s="166">
        <f>'2.ورود اطلاعات'!U257</f>
        <v>0</v>
      </c>
      <c r="AB257" s="166">
        <f>'2.ورود اطلاعات'!V257</f>
        <v>0</v>
      </c>
      <c r="AC257" s="166">
        <f>'2.ورود اطلاعات'!W257</f>
        <v>0</v>
      </c>
      <c r="AD257" s="166">
        <f>'2.ورود اطلاعات'!X257</f>
        <v>0</v>
      </c>
      <c r="AE257" s="166">
        <f>'2.ورود اطلاعات'!Y257</f>
        <v>0</v>
      </c>
      <c r="AF257" s="166">
        <f>'2.ورود اطلاعات'!Z257</f>
        <v>0</v>
      </c>
      <c r="AG257" s="166">
        <f>'2.ورود اطلاعات'!AA257</f>
        <v>0</v>
      </c>
      <c r="AH257" s="166">
        <f>'2.ورود اطلاعات'!AB257</f>
        <v>0</v>
      </c>
      <c r="AI257" s="166">
        <f>'2.ورود اطلاعات'!AC257</f>
        <v>0</v>
      </c>
      <c r="AJ257" s="166">
        <f>'2.ورود اطلاعات'!AD257</f>
        <v>0</v>
      </c>
      <c r="AK257" s="166">
        <f>'2.ورود اطلاعات'!AE257</f>
        <v>0</v>
      </c>
      <c r="AL257" s="166">
        <f>'2.ورود اطلاعات'!AF257</f>
        <v>0</v>
      </c>
      <c r="AM257" s="166">
        <f>'2.ورود اطلاعات'!AG257</f>
        <v>0</v>
      </c>
      <c r="AN257" s="166">
        <f>'2.ورود اطلاعات'!AH257</f>
        <v>0</v>
      </c>
      <c r="AO257" s="166">
        <f>'2.ورود اطلاعات'!AI257</f>
        <v>0</v>
      </c>
      <c r="AP257" s="166" t="str">
        <f>'2.ورود اطلاعات'!AK257</f>
        <v xml:space="preserve">         </v>
      </c>
      <c r="AQ257" s="166" t="str">
        <f>'2.ورود اطلاعات'!AL257</f>
        <v>هیچکدام</v>
      </c>
      <c r="AR257" s="166" t="str">
        <f>'2.ورود اطلاعات'!AM257</f>
        <v>7.هیچکدام</v>
      </c>
      <c r="AS257" s="166" t="str">
        <f>'2.ورود اطلاعات'!AN257</f>
        <v>نامعلوم</v>
      </c>
      <c r="AT257" s="166" t="str">
        <f>'2.ورود اطلاعات'!AO257</f>
        <v>نامعلوم</v>
      </c>
      <c r="AU257" s="166" t="str">
        <f>'2.ورود اطلاعات'!CV257</f>
        <v>ارائه نشده است.</v>
      </c>
      <c r="AV257" s="166">
        <f>'2.ورود اطلاعات'!CW257</f>
        <v>0</v>
      </c>
      <c r="AW257" s="164">
        <f>'2.ورود اطلاعات'!AT257</f>
        <v>0</v>
      </c>
      <c r="AX257" s="164">
        <f>'2.ورود اطلاعات'!AU257</f>
        <v>0</v>
      </c>
      <c r="AY257" s="164">
        <f>'2.ورود اطلاعات'!AV257</f>
        <v>0</v>
      </c>
      <c r="AZ257" s="164">
        <f>'2.ورود اطلاعات'!AW257</f>
        <v>0</v>
      </c>
      <c r="BA257" s="164">
        <f>'2.ورود اطلاعات'!AX257</f>
        <v>0</v>
      </c>
      <c r="BB257" s="166">
        <f>'2.ورود اطلاعات'!BT257</f>
        <v>0</v>
      </c>
      <c r="BC257" s="166" t="str">
        <f>'2.ورود اطلاعات'!BU257</f>
        <v xml:space="preserve"> </v>
      </c>
      <c r="BD257" s="166" t="str">
        <f>'2.ورود اطلاعات'!BV257</f>
        <v xml:space="preserve"> </v>
      </c>
      <c r="BE257" s="280" t="str">
        <f t="shared" si="27"/>
        <v>تست اچ آی وی انجام نشده است</v>
      </c>
      <c r="BF257" s="164">
        <f>'2.ورود اطلاعات'!BK257</f>
        <v>0</v>
      </c>
      <c r="BG257" s="164">
        <f>'2.ورود اطلاعات'!BL257</f>
        <v>0</v>
      </c>
      <c r="BH257" s="164">
        <f>'2.ورود اطلاعات'!BM257</f>
        <v>0</v>
      </c>
      <c r="BI257" s="164">
        <f>'2.ورود اطلاعات'!BN257</f>
        <v>0</v>
      </c>
      <c r="BJ257" s="164">
        <f>'2.ورود اطلاعات'!BO257</f>
        <v>0</v>
      </c>
      <c r="BK257" s="164">
        <f>'2.ورود اطلاعات'!BP257</f>
        <v>0</v>
      </c>
      <c r="BL257" s="164">
        <f>'2.ورود اطلاعات'!BQ257</f>
        <v>0</v>
      </c>
      <c r="BM257" s="164">
        <f>'2.ورود اطلاعات'!BR257</f>
        <v>0</v>
      </c>
      <c r="BN257" s="166">
        <f>'2.ورود اطلاعات'!BW257</f>
        <v>0</v>
      </c>
      <c r="BO257" s="166" t="str">
        <f>'2.ورود اطلاعات'!BX257</f>
        <v xml:space="preserve"> </v>
      </c>
      <c r="BP257" s="166" t="str">
        <f>'2.ورود اطلاعات'!BY257</f>
        <v xml:space="preserve"> </v>
      </c>
      <c r="BQ257" s="280" t="str">
        <f t="shared" si="28"/>
        <v>تست اچ آی وی انجام نشده است</v>
      </c>
      <c r="BR257" s="166">
        <f>'2.ورود اطلاعات'!BZ257</f>
        <v>0</v>
      </c>
      <c r="BS257" s="166" t="str">
        <f>'2.ورود اطلاعات'!CA257</f>
        <v xml:space="preserve"> </v>
      </c>
      <c r="BT257" s="166" t="str">
        <f>'2.ورود اطلاعات'!CB257</f>
        <v xml:space="preserve"> </v>
      </c>
      <c r="BU257" s="280" t="str">
        <f t="shared" si="29"/>
        <v>تست اچ آی وی انجام نشده است</v>
      </c>
      <c r="BV257" s="166">
        <f>'2.ورود اطلاعات'!CC257</f>
        <v>0</v>
      </c>
      <c r="BW257" s="166" t="str">
        <f>'2.ورود اطلاعات'!CD257</f>
        <v xml:space="preserve"> </v>
      </c>
      <c r="BX257" s="166" t="str">
        <f>'2.ورود اطلاعات'!CE257</f>
        <v xml:space="preserve"> </v>
      </c>
      <c r="BY257" s="280" t="str">
        <f t="shared" si="30"/>
        <v>تست اچ آی وی انجام نشده است</v>
      </c>
      <c r="BZ257" s="166">
        <f>'2.ورود اطلاعات'!CF257</f>
        <v>0</v>
      </c>
      <c r="CA257" s="166" t="str">
        <f>'2.ورود اطلاعات'!CG257</f>
        <v xml:space="preserve"> </v>
      </c>
      <c r="CB257" s="166" t="str">
        <f>'2.ورود اطلاعات'!CH257</f>
        <v xml:space="preserve"> </v>
      </c>
      <c r="CC257" s="280" t="str">
        <f t="shared" si="31"/>
        <v>تست اچ آی وی انجام نشده است</v>
      </c>
      <c r="CD257" s="166">
        <f>'2.ورود اطلاعات'!CI257</f>
        <v>0</v>
      </c>
      <c r="CE257" s="166" t="str">
        <f>'2.ورود اطلاعات'!CJ257</f>
        <v xml:space="preserve"> </v>
      </c>
      <c r="CF257" s="166" t="str">
        <f>'2.ورود اطلاعات'!CK257</f>
        <v xml:space="preserve"> </v>
      </c>
      <c r="CG257" s="280" t="str">
        <f t="shared" si="32"/>
        <v>تست اچ آی وی انجام نشده است</v>
      </c>
      <c r="CH257" s="166">
        <f>'2.ورود اطلاعات'!CL257</f>
        <v>0</v>
      </c>
      <c r="CI257" s="166" t="str">
        <f>'2.ورود اطلاعات'!CM257</f>
        <v xml:space="preserve"> </v>
      </c>
      <c r="CJ257" s="166" t="str">
        <f>'2.ورود اطلاعات'!CN257</f>
        <v xml:space="preserve"> </v>
      </c>
      <c r="CK257" s="280" t="str">
        <f t="shared" si="33"/>
        <v>تست اچ آی وی انجام نشده است</v>
      </c>
      <c r="CL257" s="166">
        <f>'2.ورود اطلاعات'!CO257</f>
        <v>0</v>
      </c>
      <c r="CM257" s="166" t="str">
        <f>'2.ورود اطلاعات'!CP257</f>
        <v xml:space="preserve"> </v>
      </c>
      <c r="CN257" s="166" t="str">
        <f>'2.ورود اطلاعات'!CQ257</f>
        <v xml:space="preserve"> </v>
      </c>
      <c r="CO257" s="280" t="str">
        <f t="shared" si="34"/>
        <v>تست اچ آی وی انجام نشده است</v>
      </c>
      <c r="CP257" s="166">
        <f>'2.ورود اطلاعات'!CR257</f>
        <v>0</v>
      </c>
      <c r="CQ257" s="166" t="str">
        <f>'2.ورود اطلاعات'!CS257</f>
        <v xml:space="preserve"> </v>
      </c>
      <c r="CR257" s="166" t="str">
        <f>'2.ورود اطلاعات'!CT257</f>
        <v xml:space="preserve"> </v>
      </c>
      <c r="CS257" s="280" t="str">
        <f t="shared" si="35"/>
        <v>تست اچ آی وی انجام نشده است</v>
      </c>
      <c r="CT257" s="166" t="str">
        <f>'2.ورود اطلاعات'!CU257</f>
        <v>خیر</v>
      </c>
      <c r="DI257" s="164"/>
      <c r="DJ257" s="164"/>
    </row>
    <row r="258" spans="1:114" s="166" customFormat="1" ht="11.65" x14ac:dyDescent="0.35">
      <c r="A258" s="144" t="str">
        <f>'2.ورود اطلاعات'!BS258</f>
        <v>خیر</v>
      </c>
      <c r="B258" s="166">
        <f>'2.ورود اطلاعات'!A258</f>
        <v>257</v>
      </c>
      <c r="C258" s="166">
        <f>'1.مشخصات مرکز'!$D$2</f>
        <v>1398</v>
      </c>
      <c r="D258" s="166" t="str">
        <f>'1.مشخصات مرکز'!$D$3</f>
        <v>انتخاب کنید ...</v>
      </c>
      <c r="E258" s="166" t="str">
        <f>'1.مشخصات مرکز'!$D$4</f>
        <v>انتخاب کنید ...</v>
      </c>
      <c r="F258" s="166" t="str">
        <f>'1.مشخصات مرکز'!$D$5</f>
        <v>انتخاب کنید ...</v>
      </c>
      <c r="G258" s="166">
        <f>'1.مشخصات مرکز'!$D$6</f>
        <v>0</v>
      </c>
      <c r="H258" s="166" t="str">
        <f>'1.مشخصات مرکز'!$D$7</f>
        <v>انتخاب کنید ...</v>
      </c>
      <c r="I258" s="166">
        <f>'1.مشخصات مرکز'!$D$8</f>
        <v>0</v>
      </c>
      <c r="J258" s="166">
        <f>'1.مشخصات مرکز'!$D$9</f>
        <v>0</v>
      </c>
      <c r="K258" s="164">
        <f>'1.مشخصات مرکز'!$D$10</f>
        <v>0</v>
      </c>
      <c r="L258" s="164">
        <f>'1.مشخصات مرکز'!$D$11</f>
        <v>0</v>
      </c>
      <c r="M258" s="166">
        <f>'2.ورود اطلاعات'!B258</f>
        <v>0</v>
      </c>
      <c r="N258" s="166">
        <f>'2.ورود اطلاعات'!C258</f>
        <v>0</v>
      </c>
      <c r="O258" s="166" t="str">
        <f>IF('2.ورود اطلاعات'!F258=0,"نامعلوم",'2.ورود اطلاعات'!F258)</f>
        <v>نامعلوم</v>
      </c>
      <c r="P258" s="166">
        <f>'2.ورود اطلاعات'!J258</f>
        <v>0</v>
      </c>
      <c r="Q258" s="166">
        <f>'2.ورود اطلاعات'!K258</f>
        <v>0</v>
      </c>
      <c r="R258" s="166">
        <f>'2.ورود اطلاعات'!L258</f>
        <v>0</v>
      </c>
      <c r="S258" s="166">
        <f>'2.ورود اطلاعات'!M258</f>
        <v>0</v>
      </c>
      <c r="T258" s="166">
        <f>'2.ورود اطلاعات'!N258</f>
        <v>0</v>
      </c>
      <c r="U258" s="166">
        <f>'2.ورود اطلاعات'!O258</f>
        <v>1398</v>
      </c>
      <c r="V258" s="166">
        <f>'2.ورود اطلاعات'!P258</f>
        <v>0</v>
      </c>
      <c r="W258" s="166">
        <f>'2.ورود اطلاعات'!Q258</f>
        <v>0</v>
      </c>
      <c r="X258" s="166">
        <f>'2.ورود اطلاعات'!R258</f>
        <v>0</v>
      </c>
      <c r="Y258" s="166">
        <f>'2.ورود اطلاعات'!S258</f>
        <v>0</v>
      </c>
      <c r="Z258" s="166">
        <f>'2.ورود اطلاعات'!T258</f>
        <v>0</v>
      </c>
      <c r="AA258" s="166">
        <f>'2.ورود اطلاعات'!U258</f>
        <v>0</v>
      </c>
      <c r="AB258" s="166">
        <f>'2.ورود اطلاعات'!V258</f>
        <v>0</v>
      </c>
      <c r="AC258" s="166">
        <f>'2.ورود اطلاعات'!W258</f>
        <v>0</v>
      </c>
      <c r="AD258" s="166">
        <f>'2.ورود اطلاعات'!X258</f>
        <v>0</v>
      </c>
      <c r="AE258" s="166">
        <f>'2.ورود اطلاعات'!Y258</f>
        <v>0</v>
      </c>
      <c r="AF258" s="166">
        <f>'2.ورود اطلاعات'!Z258</f>
        <v>0</v>
      </c>
      <c r="AG258" s="166">
        <f>'2.ورود اطلاعات'!AA258</f>
        <v>0</v>
      </c>
      <c r="AH258" s="166">
        <f>'2.ورود اطلاعات'!AB258</f>
        <v>0</v>
      </c>
      <c r="AI258" s="166">
        <f>'2.ورود اطلاعات'!AC258</f>
        <v>0</v>
      </c>
      <c r="AJ258" s="166">
        <f>'2.ورود اطلاعات'!AD258</f>
        <v>0</v>
      </c>
      <c r="AK258" s="166">
        <f>'2.ورود اطلاعات'!AE258</f>
        <v>0</v>
      </c>
      <c r="AL258" s="166">
        <f>'2.ورود اطلاعات'!AF258</f>
        <v>0</v>
      </c>
      <c r="AM258" s="166">
        <f>'2.ورود اطلاعات'!AG258</f>
        <v>0</v>
      </c>
      <c r="AN258" s="166">
        <f>'2.ورود اطلاعات'!AH258</f>
        <v>0</v>
      </c>
      <c r="AO258" s="166">
        <f>'2.ورود اطلاعات'!AI258</f>
        <v>0</v>
      </c>
      <c r="AP258" s="166" t="str">
        <f>'2.ورود اطلاعات'!AK258</f>
        <v xml:space="preserve">         </v>
      </c>
      <c r="AQ258" s="166" t="str">
        <f>'2.ورود اطلاعات'!AL258</f>
        <v>هیچکدام</v>
      </c>
      <c r="AR258" s="166" t="str">
        <f>'2.ورود اطلاعات'!AM258</f>
        <v>7.هیچکدام</v>
      </c>
      <c r="AS258" s="166" t="str">
        <f>'2.ورود اطلاعات'!AN258</f>
        <v>نامعلوم</v>
      </c>
      <c r="AT258" s="166" t="str">
        <f>'2.ورود اطلاعات'!AO258</f>
        <v>نامعلوم</v>
      </c>
      <c r="AU258" s="166" t="str">
        <f>'2.ورود اطلاعات'!CV258</f>
        <v>ارائه نشده است.</v>
      </c>
      <c r="AV258" s="166">
        <f>'2.ورود اطلاعات'!CW258</f>
        <v>0</v>
      </c>
      <c r="AW258" s="164">
        <f>'2.ورود اطلاعات'!AT258</f>
        <v>0</v>
      </c>
      <c r="AX258" s="164">
        <f>'2.ورود اطلاعات'!AU258</f>
        <v>0</v>
      </c>
      <c r="AY258" s="164">
        <f>'2.ورود اطلاعات'!AV258</f>
        <v>0</v>
      </c>
      <c r="AZ258" s="164">
        <f>'2.ورود اطلاعات'!AW258</f>
        <v>0</v>
      </c>
      <c r="BA258" s="164">
        <f>'2.ورود اطلاعات'!AX258</f>
        <v>0</v>
      </c>
      <c r="BB258" s="166">
        <f>'2.ورود اطلاعات'!BT258</f>
        <v>0</v>
      </c>
      <c r="BC258" s="166" t="str">
        <f>'2.ورود اطلاعات'!BU258</f>
        <v xml:space="preserve"> </v>
      </c>
      <c r="BD258" s="166" t="str">
        <f>'2.ورود اطلاعات'!BV258</f>
        <v xml:space="preserve"> </v>
      </c>
      <c r="BE258" s="280" t="str">
        <f t="shared" si="27"/>
        <v>تست اچ آی وی انجام نشده است</v>
      </c>
      <c r="BF258" s="164">
        <f>'2.ورود اطلاعات'!BK258</f>
        <v>0</v>
      </c>
      <c r="BG258" s="164">
        <f>'2.ورود اطلاعات'!BL258</f>
        <v>0</v>
      </c>
      <c r="BH258" s="164">
        <f>'2.ورود اطلاعات'!BM258</f>
        <v>0</v>
      </c>
      <c r="BI258" s="164">
        <f>'2.ورود اطلاعات'!BN258</f>
        <v>0</v>
      </c>
      <c r="BJ258" s="164">
        <f>'2.ورود اطلاعات'!BO258</f>
        <v>0</v>
      </c>
      <c r="BK258" s="164">
        <f>'2.ورود اطلاعات'!BP258</f>
        <v>0</v>
      </c>
      <c r="BL258" s="164">
        <f>'2.ورود اطلاعات'!BQ258</f>
        <v>0</v>
      </c>
      <c r="BM258" s="164">
        <f>'2.ورود اطلاعات'!BR258</f>
        <v>0</v>
      </c>
      <c r="BN258" s="166">
        <f>'2.ورود اطلاعات'!BW258</f>
        <v>0</v>
      </c>
      <c r="BO258" s="166" t="str">
        <f>'2.ورود اطلاعات'!BX258</f>
        <v xml:space="preserve"> </v>
      </c>
      <c r="BP258" s="166" t="str">
        <f>'2.ورود اطلاعات'!BY258</f>
        <v xml:space="preserve"> </v>
      </c>
      <c r="BQ258" s="280" t="str">
        <f t="shared" si="28"/>
        <v>تست اچ آی وی انجام نشده است</v>
      </c>
      <c r="BR258" s="166">
        <f>'2.ورود اطلاعات'!BZ258</f>
        <v>0</v>
      </c>
      <c r="BS258" s="166" t="str">
        <f>'2.ورود اطلاعات'!CA258</f>
        <v xml:space="preserve"> </v>
      </c>
      <c r="BT258" s="166" t="str">
        <f>'2.ورود اطلاعات'!CB258</f>
        <v xml:space="preserve"> </v>
      </c>
      <c r="BU258" s="280" t="str">
        <f t="shared" si="29"/>
        <v>تست اچ آی وی انجام نشده است</v>
      </c>
      <c r="BV258" s="166">
        <f>'2.ورود اطلاعات'!CC258</f>
        <v>0</v>
      </c>
      <c r="BW258" s="166" t="str">
        <f>'2.ورود اطلاعات'!CD258</f>
        <v xml:space="preserve"> </v>
      </c>
      <c r="BX258" s="166" t="str">
        <f>'2.ورود اطلاعات'!CE258</f>
        <v xml:space="preserve"> </v>
      </c>
      <c r="BY258" s="280" t="str">
        <f t="shared" si="30"/>
        <v>تست اچ آی وی انجام نشده است</v>
      </c>
      <c r="BZ258" s="166">
        <f>'2.ورود اطلاعات'!CF258</f>
        <v>0</v>
      </c>
      <c r="CA258" s="166" t="str">
        <f>'2.ورود اطلاعات'!CG258</f>
        <v xml:space="preserve"> </v>
      </c>
      <c r="CB258" s="166" t="str">
        <f>'2.ورود اطلاعات'!CH258</f>
        <v xml:space="preserve"> </v>
      </c>
      <c r="CC258" s="280" t="str">
        <f t="shared" si="31"/>
        <v>تست اچ آی وی انجام نشده است</v>
      </c>
      <c r="CD258" s="166">
        <f>'2.ورود اطلاعات'!CI258</f>
        <v>0</v>
      </c>
      <c r="CE258" s="166" t="str">
        <f>'2.ورود اطلاعات'!CJ258</f>
        <v xml:space="preserve"> </v>
      </c>
      <c r="CF258" s="166" t="str">
        <f>'2.ورود اطلاعات'!CK258</f>
        <v xml:space="preserve"> </v>
      </c>
      <c r="CG258" s="280" t="str">
        <f t="shared" si="32"/>
        <v>تست اچ آی وی انجام نشده است</v>
      </c>
      <c r="CH258" s="166">
        <f>'2.ورود اطلاعات'!CL258</f>
        <v>0</v>
      </c>
      <c r="CI258" s="166" t="str">
        <f>'2.ورود اطلاعات'!CM258</f>
        <v xml:space="preserve"> </v>
      </c>
      <c r="CJ258" s="166" t="str">
        <f>'2.ورود اطلاعات'!CN258</f>
        <v xml:space="preserve"> </v>
      </c>
      <c r="CK258" s="280" t="str">
        <f t="shared" si="33"/>
        <v>تست اچ آی وی انجام نشده است</v>
      </c>
      <c r="CL258" s="166">
        <f>'2.ورود اطلاعات'!CO258</f>
        <v>0</v>
      </c>
      <c r="CM258" s="166" t="str">
        <f>'2.ورود اطلاعات'!CP258</f>
        <v xml:space="preserve"> </v>
      </c>
      <c r="CN258" s="166" t="str">
        <f>'2.ورود اطلاعات'!CQ258</f>
        <v xml:space="preserve"> </v>
      </c>
      <c r="CO258" s="280" t="str">
        <f t="shared" si="34"/>
        <v>تست اچ آی وی انجام نشده است</v>
      </c>
      <c r="CP258" s="166">
        <f>'2.ورود اطلاعات'!CR258</f>
        <v>0</v>
      </c>
      <c r="CQ258" s="166" t="str">
        <f>'2.ورود اطلاعات'!CS258</f>
        <v xml:space="preserve"> </v>
      </c>
      <c r="CR258" s="166" t="str">
        <f>'2.ورود اطلاعات'!CT258</f>
        <v xml:space="preserve"> </v>
      </c>
      <c r="CS258" s="280" t="str">
        <f t="shared" si="35"/>
        <v>تست اچ آی وی انجام نشده است</v>
      </c>
      <c r="CT258" s="166" t="str">
        <f>'2.ورود اطلاعات'!CU258</f>
        <v>خیر</v>
      </c>
      <c r="DI258" s="164"/>
      <c r="DJ258" s="164"/>
    </row>
    <row r="259" spans="1:114" s="166" customFormat="1" ht="11.65" x14ac:dyDescent="0.35">
      <c r="A259" s="144" t="str">
        <f>'2.ورود اطلاعات'!BS259</f>
        <v>خیر</v>
      </c>
      <c r="B259" s="166">
        <f>'2.ورود اطلاعات'!A259</f>
        <v>258</v>
      </c>
      <c r="C259" s="166">
        <f>'1.مشخصات مرکز'!$D$2</f>
        <v>1398</v>
      </c>
      <c r="D259" s="166" t="str">
        <f>'1.مشخصات مرکز'!$D$3</f>
        <v>انتخاب کنید ...</v>
      </c>
      <c r="E259" s="166" t="str">
        <f>'1.مشخصات مرکز'!$D$4</f>
        <v>انتخاب کنید ...</v>
      </c>
      <c r="F259" s="166" t="str">
        <f>'1.مشخصات مرکز'!$D$5</f>
        <v>انتخاب کنید ...</v>
      </c>
      <c r="G259" s="166">
        <f>'1.مشخصات مرکز'!$D$6</f>
        <v>0</v>
      </c>
      <c r="H259" s="166" t="str">
        <f>'1.مشخصات مرکز'!$D$7</f>
        <v>انتخاب کنید ...</v>
      </c>
      <c r="I259" s="166">
        <f>'1.مشخصات مرکز'!$D$8</f>
        <v>0</v>
      </c>
      <c r="J259" s="166">
        <f>'1.مشخصات مرکز'!$D$9</f>
        <v>0</v>
      </c>
      <c r="K259" s="164">
        <f>'1.مشخصات مرکز'!$D$10</f>
        <v>0</v>
      </c>
      <c r="L259" s="164">
        <f>'1.مشخصات مرکز'!$D$11</f>
        <v>0</v>
      </c>
      <c r="M259" s="166">
        <f>'2.ورود اطلاعات'!B259</f>
        <v>0</v>
      </c>
      <c r="N259" s="166">
        <f>'2.ورود اطلاعات'!C259</f>
        <v>0</v>
      </c>
      <c r="O259" s="166" t="str">
        <f>IF('2.ورود اطلاعات'!F259=0,"نامعلوم",'2.ورود اطلاعات'!F259)</f>
        <v>نامعلوم</v>
      </c>
      <c r="P259" s="166">
        <f>'2.ورود اطلاعات'!J259</f>
        <v>0</v>
      </c>
      <c r="Q259" s="166">
        <f>'2.ورود اطلاعات'!K259</f>
        <v>0</v>
      </c>
      <c r="R259" s="166">
        <f>'2.ورود اطلاعات'!L259</f>
        <v>0</v>
      </c>
      <c r="S259" s="166">
        <f>'2.ورود اطلاعات'!M259</f>
        <v>0</v>
      </c>
      <c r="T259" s="166">
        <f>'2.ورود اطلاعات'!N259</f>
        <v>0</v>
      </c>
      <c r="U259" s="166">
        <f>'2.ورود اطلاعات'!O259</f>
        <v>1398</v>
      </c>
      <c r="V259" s="166">
        <f>'2.ورود اطلاعات'!P259</f>
        <v>0</v>
      </c>
      <c r="W259" s="166">
        <f>'2.ورود اطلاعات'!Q259</f>
        <v>0</v>
      </c>
      <c r="X259" s="166">
        <f>'2.ورود اطلاعات'!R259</f>
        <v>0</v>
      </c>
      <c r="Y259" s="166">
        <f>'2.ورود اطلاعات'!S259</f>
        <v>0</v>
      </c>
      <c r="Z259" s="166">
        <f>'2.ورود اطلاعات'!T259</f>
        <v>0</v>
      </c>
      <c r="AA259" s="166">
        <f>'2.ورود اطلاعات'!U259</f>
        <v>0</v>
      </c>
      <c r="AB259" s="166">
        <f>'2.ورود اطلاعات'!V259</f>
        <v>0</v>
      </c>
      <c r="AC259" s="166">
        <f>'2.ورود اطلاعات'!W259</f>
        <v>0</v>
      </c>
      <c r="AD259" s="166">
        <f>'2.ورود اطلاعات'!X259</f>
        <v>0</v>
      </c>
      <c r="AE259" s="166">
        <f>'2.ورود اطلاعات'!Y259</f>
        <v>0</v>
      </c>
      <c r="AF259" s="166">
        <f>'2.ورود اطلاعات'!Z259</f>
        <v>0</v>
      </c>
      <c r="AG259" s="166">
        <f>'2.ورود اطلاعات'!AA259</f>
        <v>0</v>
      </c>
      <c r="AH259" s="166">
        <f>'2.ورود اطلاعات'!AB259</f>
        <v>0</v>
      </c>
      <c r="AI259" s="166">
        <f>'2.ورود اطلاعات'!AC259</f>
        <v>0</v>
      </c>
      <c r="AJ259" s="166">
        <f>'2.ورود اطلاعات'!AD259</f>
        <v>0</v>
      </c>
      <c r="AK259" s="166">
        <f>'2.ورود اطلاعات'!AE259</f>
        <v>0</v>
      </c>
      <c r="AL259" s="166">
        <f>'2.ورود اطلاعات'!AF259</f>
        <v>0</v>
      </c>
      <c r="AM259" s="166">
        <f>'2.ورود اطلاعات'!AG259</f>
        <v>0</v>
      </c>
      <c r="AN259" s="166">
        <f>'2.ورود اطلاعات'!AH259</f>
        <v>0</v>
      </c>
      <c r="AO259" s="166">
        <f>'2.ورود اطلاعات'!AI259</f>
        <v>0</v>
      </c>
      <c r="AP259" s="166" t="str">
        <f>'2.ورود اطلاعات'!AK259</f>
        <v xml:space="preserve">         </v>
      </c>
      <c r="AQ259" s="166" t="str">
        <f>'2.ورود اطلاعات'!AL259</f>
        <v>هیچکدام</v>
      </c>
      <c r="AR259" s="166" t="str">
        <f>'2.ورود اطلاعات'!AM259</f>
        <v>7.هیچکدام</v>
      </c>
      <c r="AS259" s="166" t="str">
        <f>'2.ورود اطلاعات'!AN259</f>
        <v>نامعلوم</v>
      </c>
      <c r="AT259" s="166" t="str">
        <f>'2.ورود اطلاعات'!AO259</f>
        <v>نامعلوم</v>
      </c>
      <c r="AU259" s="166" t="str">
        <f>'2.ورود اطلاعات'!CV259</f>
        <v>ارائه نشده است.</v>
      </c>
      <c r="AV259" s="166">
        <f>'2.ورود اطلاعات'!CW259</f>
        <v>0</v>
      </c>
      <c r="AW259" s="164">
        <f>'2.ورود اطلاعات'!AT259</f>
        <v>0</v>
      </c>
      <c r="AX259" s="164">
        <f>'2.ورود اطلاعات'!AU259</f>
        <v>0</v>
      </c>
      <c r="AY259" s="164">
        <f>'2.ورود اطلاعات'!AV259</f>
        <v>0</v>
      </c>
      <c r="AZ259" s="164">
        <f>'2.ورود اطلاعات'!AW259</f>
        <v>0</v>
      </c>
      <c r="BA259" s="164">
        <f>'2.ورود اطلاعات'!AX259</f>
        <v>0</v>
      </c>
      <c r="BB259" s="166">
        <f>'2.ورود اطلاعات'!BT259</f>
        <v>0</v>
      </c>
      <c r="BC259" s="166" t="str">
        <f>'2.ورود اطلاعات'!BU259</f>
        <v xml:space="preserve"> </v>
      </c>
      <c r="BD259" s="166" t="str">
        <f>'2.ورود اطلاعات'!BV259</f>
        <v xml:space="preserve"> </v>
      </c>
      <c r="BE259" s="280" t="str">
        <f t="shared" ref="BE259:BE322" si="36">IF(BB259=0,"تست اچ آی وی انجام نشده است",+IF(BC259="منفی","1.منفی",+IF(AND(BC259="مثبت",BD259="لینک نشده است."),"2.مثبت لینک نشده",+IF(AND(BC259="مثبت",BD259="لینک شده است."),"3.مثبت لینک شده"))))</f>
        <v>تست اچ آی وی انجام نشده است</v>
      </c>
      <c r="BF259" s="164">
        <f>'2.ورود اطلاعات'!BK259</f>
        <v>0</v>
      </c>
      <c r="BG259" s="164">
        <f>'2.ورود اطلاعات'!BL259</f>
        <v>0</v>
      </c>
      <c r="BH259" s="164">
        <f>'2.ورود اطلاعات'!BM259</f>
        <v>0</v>
      </c>
      <c r="BI259" s="164">
        <f>'2.ورود اطلاعات'!BN259</f>
        <v>0</v>
      </c>
      <c r="BJ259" s="164">
        <f>'2.ورود اطلاعات'!BO259</f>
        <v>0</v>
      </c>
      <c r="BK259" s="164">
        <f>'2.ورود اطلاعات'!BP259</f>
        <v>0</v>
      </c>
      <c r="BL259" s="164">
        <f>'2.ورود اطلاعات'!BQ259</f>
        <v>0</v>
      </c>
      <c r="BM259" s="164">
        <f>'2.ورود اطلاعات'!BR259</f>
        <v>0</v>
      </c>
      <c r="BN259" s="166">
        <f>'2.ورود اطلاعات'!BW259</f>
        <v>0</v>
      </c>
      <c r="BO259" s="166" t="str">
        <f>'2.ورود اطلاعات'!BX259</f>
        <v xml:space="preserve"> </v>
      </c>
      <c r="BP259" s="166" t="str">
        <f>'2.ورود اطلاعات'!BY259</f>
        <v xml:space="preserve"> </v>
      </c>
      <c r="BQ259" s="280" t="str">
        <f t="shared" ref="BQ259:BQ322" si="37">IF(BN259=0,"تست اچ آی وی انجام نشده است",+IF(BO259="منفی","1.منفی",+IF(AND(BO259="مثبت",BP259="لینک نشده است."),"2.مثبت لینک نشده",+IF(AND(BO259="مثبت",BP259="لینک شده است."),"3.مثبت لینک شده"))))</f>
        <v>تست اچ آی وی انجام نشده است</v>
      </c>
      <c r="BR259" s="166">
        <f>'2.ورود اطلاعات'!BZ259</f>
        <v>0</v>
      </c>
      <c r="BS259" s="166" t="str">
        <f>'2.ورود اطلاعات'!CA259</f>
        <v xml:space="preserve"> </v>
      </c>
      <c r="BT259" s="166" t="str">
        <f>'2.ورود اطلاعات'!CB259</f>
        <v xml:space="preserve"> </v>
      </c>
      <c r="BU259" s="280" t="str">
        <f t="shared" ref="BU259:BU322" si="38">IF(BR259=0,"تست اچ آی وی انجام نشده است",+IF(BS259="منفی","1.منفی",+IF(AND(BS259="مثبت",BT259="لینک نشده است."),"2.مثبت لینک نشده",+IF(AND(BS259="مثبت",BT259="لینک شده است."),"3.مثبت لینک شده"))))</f>
        <v>تست اچ آی وی انجام نشده است</v>
      </c>
      <c r="BV259" s="166">
        <f>'2.ورود اطلاعات'!CC259</f>
        <v>0</v>
      </c>
      <c r="BW259" s="166" t="str">
        <f>'2.ورود اطلاعات'!CD259</f>
        <v xml:space="preserve"> </v>
      </c>
      <c r="BX259" s="166" t="str">
        <f>'2.ورود اطلاعات'!CE259</f>
        <v xml:space="preserve"> </v>
      </c>
      <c r="BY259" s="280" t="str">
        <f t="shared" ref="BY259:BY322" si="39">IF(BV259=0,"تست اچ آی وی انجام نشده است",+IF(BW259="منفی","1.منفی",+IF(AND(BW259="مثبت",BX259="لینک نشده است."),"2.مثبت لینک نشده",+IF(AND(BW259="مثبت",BX259="لینک شده است."),"3.مثبت لینک شده"))))</f>
        <v>تست اچ آی وی انجام نشده است</v>
      </c>
      <c r="BZ259" s="166">
        <f>'2.ورود اطلاعات'!CF259</f>
        <v>0</v>
      </c>
      <c r="CA259" s="166" t="str">
        <f>'2.ورود اطلاعات'!CG259</f>
        <v xml:space="preserve"> </v>
      </c>
      <c r="CB259" s="166" t="str">
        <f>'2.ورود اطلاعات'!CH259</f>
        <v xml:space="preserve"> </v>
      </c>
      <c r="CC259" s="280" t="str">
        <f t="shared" ref="CC259:CC322" si="40">IF(BZ259=0,"تست اچ آی وی انجام نشده است",+IF(CA259="منفی","1.منفی",+IF(AND(CA259="مثبت",CB259="لینک نشده است."),"2.مثبت لینک نشده",+IF(AND(CA259="مثبت",CB259="لینک شده است."),"3.مثبت لینک شده"))))</f>
        <v>تست اچ آی وی انجام نشده است</v>
      </c>
      <c r="CD259" s="166">
        <f>'2.ورود اطلاعات'!CI259</f>
        <v>0</v>
      </c>
      <c r="CE259" s="166" t="str">
        <f>'2.ورود اطلاعات'!CJ259</f>
        <v xml:space="preserve"> </v>
      </c>
      <c r="CF259" s="166" t="str">
        <f>'2.ورود اطلاعات'!CK259</f>
        <v xml:space="preserve"> </v>
      </c>
      <c r="CG259" s="280" t="str">
        <f t="shared" ref="CG259:CG322" si="41">IF(CD259=0,"تست اچ آی وی انجام نشده است",+IF(CE259="منفی","1.منفی",+IF(AND(CE259="مثبت",CF259="لینک نشده است."),"2.مثبت لینک نشده",+IF(AND(CE259="مثبت",CF259="لینک شده است."),"3.مثبت لینک شده"))))</f>
        <v>تست اچ آی وی انجام نشده است</v>
      </c>
      <c r="CH259" s="166">
        <f>'2.ورود اطلاعات'!CL259</f>
        <v>0</v>
      </c>
      <c r="CI259" s="166" t="str">
        <f>'2.ورود اطلاعات'!CM259</f>
        <v xml:space="preserve"> </v>
      </c>
      <c r="CJ259" s="166" t="str">
        <f>'2.ورود اطلاعات'!CN259</f>
        <v xml:space="preserve"> </v>
      </c>
      <c r="CK259" s="280" t="str">
        <f t="shared" ref="CK259:CK322" si="42">IF(CH259=0,"تست اچ آی وی انجام نشده است",+IF(CI259="منفی","1.منفی",+IF(AND(CI259="مثبت",CJ259="لینک نشده است."),"2.مثبت لینک نشده",+IF(AND(CI259="مثبت",CJ259="لینک شده است."),"3.مثبت لینک شده"))))</f>
        <v>تست اچ آی وی انجام نشده است</v>
      </c>
      <c r="CL259" s="166">
        <f>'2.ورود اطلاعات'!CO259</f>
        <v>0</v>
      </c>
      <c r="CM259" s="166" t="str">
        <f>'2.ورود اطلاعات'!CP259</f>
        <v xml:space="preserve"> </v>
      </c>
      <c r="CN259" s="166" t="str">
        <f>'2.ورود اطلاعات'!CQ259</f>
        <v xml:space="preserve"> </v>
      </c>
      <c r="CO259" s="280" t="str">
        <f t="shared" ref="CO259:CO322" si="43">IF(CL259=0,"تست اچ آی وی انجام نشده است",+IF(CM259="منفی","1.منفی",+IF(AND(CM259="مثبت",CN259="لینک نشده است."),"2.مثبت لینک نشده",+IF(AND(CM259="مثبت",CN259="لینک شده است."),"3.مثبت لینک شده"))))</f>
        <v>تست اچ آی وی انجام نشده است</v>
      </c>
      <c r="CP259" s="166">
        <f>'2.ورود اطلاعات'!CR259</f>
        <v>0</v>
      </c>
      <c r="CQ259" s="166" t="str">
        <f>'2.ورود اطلاعات'!CS259</f>
        <v xml:space="preserve"> </v>
      </c>
      <c r="CR259" s="166" t="str">
        <f>'2.ورود اطلاعات'!CT259</f>
        <v xml:space="preserve"> </v>
      </c>
      <c r="CS259" s="280" t="str">
        <f t="shared" ref="CS259:CS322" si="44">IF(CP259=0,"تست اچ آی وی انجام نشده است",+IF(CQ259="منفی","1.منفی",+IF(AND(CQ259="مثبت",CR259="لینک نشده است."),"2.مثبت لینک نشده",+IF(AND(CQ259="مثبت",CR259="لینک شده است."),"3.مثبت لینک شده"))))</f>
        <v>تست اچ آی وی انجام نشده است</v>
      </c>
      <c r="CT259" s="166" t="str">
        <f>'2.ورود اطلاعات'!CU259</f>
        <v>خیر</v>
      </c>
      <c r="DI259" s="164"/>
      <c r="DJ259" s="164"/>
    </row>
    <row r="260" spans="1:114" s="166" customFormat="1" ht="11.65" x14ac:dyDescent="0.35">
      <c r="A260" s="144" t="str">
        <f>'2.ورود اطلاعات'!BS260</f>
        <v>خیر</v>
      </c>
      <c r="B260" s="166">
        <f>'2.ورود اطلاعات'!A260</f>
        <v>259</v>
      </c>
      <c r="C260" s="166">
        <f>'1.مشخصات مرکز'!$D$2</f>
        <v>1398</v>
      </c>
      <c r="D260" s="166" t="str">
        <f>'1.مشخصات مرکز'!$D$3</f>
        <v>انتخاب کنید ...</v>
      </c>
      <c r="E260" s="166" t="str">
        <f>'1.مشخصات مرکز'!$D$4</f>
        <v>انتخاب کنید ...</v>
      </c>
      <c r="F260" s="166" t="str">
        <f>'1.مشخصات مرکز'!$D$5</f>
        <v>انتخاب کنید ...</v>
      </c>
      <c r="G260" s="166">
        <f>'1.مشخصات مرکز'!$D$6</f>
        <v>0</v>
      </c>
      <c r="H260" s="166" t="str">
        <f>'1.مشخصات مرکز'!$D$7</f>
        <v>انتخاب کنید ...</v>
      </c>
      <c r="I260" s="166">
        <f>'1.مشخصات مرکز'!$D$8</f>
        <v>0</v>
      </c>
      <c r="J260" s="166">
        <f>'1.مشخصات مرکز'!$D$9</f>
        <v>0</v>
      </c>
      <c r="K260" s="164">
        <f>'1.مشخصات مرکز'!$D$10</f>
        <v>0</v>
      </c>
      <c r="L260" s="164">
        <f>'1.مشخصات مرکز'!$D$11</f>
        <v>0</v>
      </c>
      <c r="M260" s="166">
        <f>'2.ورود اطلاعات'!B260</f>
        <v>0</v>
      </c>
      <c r="N260" s="166">
        <f>'2.ورود اطلاعات'!C260</f>
        <v>0</v>
      </c>
      <c r="O260" s="166" t="str">
        <f>IF('2.ورود اطلاعات'!F260=0,"نامعلوم",'2.ورود اطلاعات'!F260)</f>
        <v>نامعلوم</v>
      </c>
      <c r="P260" s="166">
        <f>'2.ورود اطلاعات'!J260</f>
        <v>0</v>
      </c>
      <c r="Q260" s="166">
        <f>'2.ورود اطلاعات'!K260</f>
        <v>0</v>
      </c>
      <c r="R260" s="166">
        <f>'2.ورود اطلاعات'!L260</f>
        <v>0</v>
      </c>
      <c r="S260" s="166">
        <f>'2.ورود اطلاعات'!M260</f>
        <v>0</v>
      </c>
      <c r="T260" s="166">
        <f>'2.ورود اطلاعات'!N260</f>
        <v>0</v>
      </c>
      <c r="U260" s="166">
        <f>'2.ورود اطلاعات'!O260</f>
        <v>1398</v>
      </c>
      <c r="V260" s="166">
        <f>'2.ورود اطلاعات'!P260</f>
        <v>0</v>
      </c>
      <c r="W260" s="166">
        <f>'2.ورود اطلاعات'!Q260</f>
        <v>0</v>
      </c>
      <c r="X260" s="166">
        <f>'2.ورود اطلاعات'!R260</f>
        <v>0</v>
      </c>
      <c r="Y260" s="166">
        <f>'2.ورود اطلاعات'!S260</f>
        <v>0</v>
      </c>
      <c r="Z260" s="166">
        <f>'2.ورود اطلاعات'!T260</f>
        <v>0</v>
      </c>
      <c r="AA260" s="166">
        <f>'2.ورود اطلاعات'!U260</f>
        <v>0</v>
      </c>
      <c r="AB260" s="166">
        <f>'2.ورود اطلاعات'!V260</f>
        <v>0</v>
      </c>
      <c r="AC260" s="166">
        <f>'2.ورود اطلاعات'!W260</f>
        <v>0</v>
      </c>
      <c r="AD260" s="166">
        <f>'2.ورود اطلاعات'!X260</f>
        <v>0</v>
      </c>
      <c r="AE260" s="166">
        <f>'2.ورود اطلاعات'!Y260</f>
        <v>0</v>
      </c>
      <c r="AF260" s="166">
        <f>'2.ورود اطلاعات'!Z260</f>
        <v>0</v>
      </c>
      <c r="AG260" s="166">
        <f>'2.ورود اطلاعات'!AA260</f>
        <v>0</v>
      </c>
      <c r="AH260" s="166">
        <f>'2.ورود اطلاعات'!AB260</f>
        <v>0</v>
      </c>
      <c r="AI260" s="166">
        <f>'2.ورود اطلاعات'!AC260</f>
        <v>0</v>
      </c>
      <c r="AJ260" s="166">
        <f>'2.ورود اطلاعات'!AD260</f>
        <v>0</v>
      </c>
      <c r="AK260" s="166">
        <f>'2.ورود اطلاعات'!AE260</f>
        <v>0</v>
      </c>
      <c r="AL260" s="166">
        <f>'2.ورود اطلاعات'!AF260</f>
        <v>0</v>
      </c>
      <c r="AM260" s="166">
        <f>'2.ورود اطلاعات'!AG260</f>
        <v>0</v>
      </c>
      <c r="AN260" s="166">
        <f>'2.ورود اطلاعات'!AH260</f>
        <v>0</v>
      </c>
      <c r="AO260" s="166">
        <f>'2.ورود اطلاعات'!AI260</f>
        <v>0</v>
      </c>
      <c r="AP260" s="166" t="str">
        <f>'2.ورود اطلاعات'!AK260</f>
        <v xml:space="preserve">         </v>
      </c>
      <c r="AQ260" s="166" t="str">
        <f>'2.ورود اطلاعات'!AL260</f>
        <v>هیچکدام</v>
      </c>
      <c r="AR260" s="166" t="str">
        <f>'2.ورود اطلاعات'!AM260</f>
        <v>7.هیچکدام</v>
      </c>
      <c r="AS260" s="166" t="str">
        <f>'2.ورود اطلاعات'!AN260</f>
        <v>نامعلوم</v>
      </c>
      <c r="AT260" s="166" t="str">
        <f>'2.ورود اطلاعات'!AO260</f>
        <v>نامعلوم</v>
      </c>
      <c r="AU260" s="166" t="str">
        <f>'2.ورود اطلاعات'!CV260</f>
        <v>ارائه نشده است.</v>
      </c>
      <c r="AV260" s="166">
        <f>'2.ورود اطلاعات'!CW260</f>
        <v>0</v>
      </c>
      <c r="AW260" s="164">
        <f>'2.ورود اطلاعات'!AT260</f>
        <v>0</v>
      </c>
      <c r="AX260" s="164">
        <f>'2.ورود اطلاعات'!AU260</f>
        <v>0</v>
      </c>
      <c r="AY260" s="164">
        <f>'2.ورود اطلاعات'!AV260</f>
        <v>0</v>
      </c>
      <c r="AZ260" s="164">
        <f>'2.ورود اطلاعات'!AW260</f>
        <v>0</v>
      </c>
      <c r="BA260" s="164">
        <f>'2.ورود اطلاعات'!AX260</f>
        <v>0</v>
      </c>
      <c r="BB260" s="166">
        <f>'2.ورود اطلاعات'!BT260</f>
        <v>0</v>
      </c>
      <c r="BC260" s="166" t="str">
        <f>'2.ورود اطلاعات'!BU260</f>
        <v xml:space="preserve"> </v>
      </c>
      <c r="BD260" s="166" t="str">
        <f>'2.ورود اطلاعات'!BV260</f>
        <v xml:space="preserve"> </v>
      </c>
      <c r="BE260" s="280" t="str">
        <f t="shared" si="36"/>
        <v>تست اچ آی وی انجام نشده است</v>
      </c>
      <c r="BF260" s="164">
        <f>'2.ورود اطلاعات'!BK260</f>
        <v>0</v>
      </c>
      <c r="BG260" s="164">
        <f>'2.ورود اطلاعات'!BL260</f>
        <v>0</v>
      </c>
      <c r="BH260" s="164">
        <f>'2.ورود اطلاعات'!BM260</f>
        <v>0</v>
      </c>
      <c r="BI260" s="164">
        <f>'2.ورود اطلاعات'!BN260</f>
        <v>0</v>
      </c>
      <c r="BJ260" s="164">
        <f>'2.ورود اطلاعات'!BO260</f>
        <v>0</v>
      </c>
      <c r="BK260" s="164">
        <f>'2.ورود اطلاعات'!BP260</f>
        <v>0</v>
      </c>
      <c r="BL260" s="164">
        <f>'2.ورود اطلاعات'!BQ260</f>
        <v>0</v>
      </c>
      <c r="BM260" s="164">
        <f>'2.ورود اطلاعات'!BR260</f>
        <v>0</v>
      </c>
      <c r="BN260" s="166">
        <f>'2.ورود اطلاعات'!BW260</f>
        <v>0</v>
      </c>
      <c r="BO260" s="166" t="str">
        <f>'2.ورود اطلاعات'!BX260</f>
        <v xml:space="preserve"> </v>
      </c>
      <c r="BP260" s="166" t="str">
        <f>'2.ورود اطلاعات'!BY260</f>
        <v xml:space="preserve"> </v>
      </c>
      <c r="BQ260" s="280" t="str">
        <f t="shared" si="37"/>
        <v>تست اچ آی وی انجام نشده است</v>
      </c>
      <c r="BR260" s="166">
        <f>'2.ورود اطلاعات'!BZ260</f>
        <v>0</v>
      </c>
      <c r="BS260" s="166" t="str">
        <f>'2.ورود اطلاعات'!CA260</f>
        <v xml:space="preserve"> </v>
      </c>
      <c r="BT260" s="166" t="str">
        <f>'2.ورود اطلاعات'!CB260</f>
        <v xml:space="preserve"> </v>
      </c>
      <c r="BU260" s="280" t="str">
        <f t="shared" si="38"/>
        <v>تست اچ آی وی انجام نشده است</v>
      </c>
      <c r="BV260" s="166">
        <f>'2.ورود اطلاعات'!CC260</f>
        <v>0</v>
      </c>
      <c r="BW260" s="166" t="str">
        <f>'2.ورود اطلاعات'!CD260</f>
        <v xml:space="preserve"> </v>
      </c>
      <c r="BX260" s="166" t="str">
        <f>'2.ورود اطلاعات'!CE260</f>
        <v xml:space="preserve"> </v>
      </c>
      <c r="BY260" s="280" t="str">
        <f t="shared" si="39"/>
        <v>تست اچ آی وی انجام نشده است</v>
      </c>
      <c r="BZ260" s="166">
        <f>'2.ورود اطلاعات'!CF260</f>
        <v>0</v>
      </c>
      <c r="CA260" s="166" t="str">
        <f>'2.ورود اطلاعات'!CG260</f>
        <v xml:space="preserve"> </v>
      </c>
      <c r="CB260" s="166" t="str">
        <f>'2.ورود اطلاعات'!CH260</f>
        <v xml:space="preserve"> </v>
      </c>
      <c r="CC260" s="280" t="str">
        <f t="shared" si="40"/>
        <v>تست اچ آی وی انجام نشده است</v>
      </c>
      <c r="CD260" s="166">
        <f>'2.ورود اطلاعات'!CI260</f>
        <v>0</v>
      </c>
      <c r="CE260" s="166" t="str">
        <f>'2.ورود اطلاعات'!CJ260</f>
        <v xml:space="preserve"> </v>
      </c>
      <c r="CF260" s="166" t="str">
        <f>'2.ورود اطلاعات'!CK260</f>
        <v xml:space="preserve"> </v>
      </c>
      <c r="CG260" s="280" t="str">
        <f t="shared" si="41"/>
        <v>تست اچ آی وی انجام نشده است</v>
      </c>
      <c r="CH260" s="166">
        <f>'2.ورود اطلاعات'!CL260</f>
        <v>0</v>
      </c>
      <c r="CI260" s="166" t="str">
        <f>'2.ورود اطلاعات'!CM260</f>
        <v xml:space="preserve"> </v>
      </c>
      <c r="CJ260" s="166" t="str">
        <f>'2.ورود اطلاعات'!CN260</f>
        <v xml:space="preserve"> </v>
      </c>
      <c r="CK260" s="280" t="str">
        <f t="shared" si="42"/>
        <v>تست اچ آی وی انجام نشده است</v>
      </c>
      <c r="CL260" s="166">
        <f>'2.ورود اطلاعات'!CO260</f>
        <v>0</v>
      </c>
      <c r="CM260" s="166" t="str">
        <f>'2.ورود اطلاعات'!CP260</f>
        <v xml:space="preserve"> </v>
      </c>
      <c r="CN260" s="166" t="str">
        <f>'2.ورود اطلاعات'!CQ260</f>
        <v xml:space="preserve"> </v>
      </c>
      <c r="CO260" s="280" t="str">
        <f t="shared" si="43"/>
        <v>تست اچ آی وی انجام نشده است</v>
      </c>
      <c r="CP260" s="166">
        <f>'2.ورود اطلاعات'!CR260</f>
        <v>0</v>
      </c>
      <c r="CQ260" s="166" t="str">
        <f>'2.ورود اطلاعات'!CS260</f>
        <v xml:space="preserve"> </v>
      </c>
      <c r="CR260" s="166" t="str">
        <f>'2.ورود اطلاعات'!CT260</f>
        <v xml:space="preserve"> </v>
      </c>
      <c r="CS260" s="280" t="str">
        <f t="shared" si="44"/>
        <v>تست اچ آی وی انجام نشده است</v>
      </c>
      <c r="CT260" s="166" t="str">
        <f>'2.ورود اطلاعات'!CU260</f>
        <v>خیر</v>
      </c>
      <c r="DI260" s="164"/>
      <c r="DJ260" s="164"/>
    </row>
    <row r="261" spans="1:114" s="166" customFormat="1" ht="11.65" x14ac:dyDescent="0.35">
      <c r="A261" s="144" t="str">
        <f>'2.ورود اطلاعات'!BS261</f>
        <v>خیر</v>
      </c>
      <c r="B261" s="166">
        <f>'2.ورود اطلاعات'!A261</f>
        <v>260</v>
      </c>
      <c r="C261" s="166">
        <f>'1.مشخصات مرکز'!$D$2</f>
        <v>1398</v>
      </c>
      <c r="D261" s="166" t="str">
        <f>'1.مشخصات مرکز'!$D$3</f>
        <v>انتخاب کنید ...</v>
      </c>
      <c r="E261" s="166" t="str">
        <f>'1.مشخصات مرکز'!$D$4</f>
        <v>انتخاب کنید ...</v>
      </c>
      <c r="F261" s="166" t="str">
        <f>'1.مشخصات مرکز'!$D$5</f>
        <v>انتخاب کنید ...</v>
      </c>
      <c r="G261" s="166">
        <f>'1.مشخصات مرکز'!$D$6</f>
        <v>0</v>
      </c>
      <c r="H261" s="166" t="str">
        <f>'1.مشخصات مرکز'!$D$7</f>
        <v>انتخاب کنید ...</v>
      </c>
      <c r="I261" s="166">
        <f>'1.مشخصات مرکز'!$D$8</f>
        <v>0</v>
      </c>
      <c r="J261" s="166">
        <f>'1.مشخصات مرکز'!$D$9</f>
        <v>0</v>
      </c>
      <c r="K261" s="164">
        <f>'1.مشخصات مرکز'!$D$10</f>
        <v>0</v>
      </c>
      <c r="L261" s="164">
        <f>'1.مشخصات مرکز'!$D$11</f>
        <v>0</v>
      </c>
      <c r="M261" s="166">
        <f>'2.ورود اطلاعات'!B261</f>
        <v>0</v>
      </c>
      <c r="N261" s="166">
        <f>'2.ورود اطلاعات'!C261</f>
        <v>0</v>
      </c>
      <c r="O261" s="166" t="str">
        <f>IF('2.ورود اطلاعات'!F261=0,"نامعلوم",'2.ورود اطلاعات'!F261)</f>
        <v>نامعلوم</v>
      </c>
      <c r="P261" s="166">
        <f>'2.ورود اطلاعات'!J261</f>
        <v>0</v>
      </c>
      <c r="Q261" s="166">
        <f>'2.ورود اطلاعات'!K261</f>
        <v>0</v>
      </c>
      <c r="R261" s="166">
        <f>'2.ورود اطلاعات'!L261</f>
        <v>0</v>
      </c>
      <c r="S261" s="166">
        <f>'2.ورود اطلاعات'!M261</f>
        <v>0</v>
      </c>
      <c r="T261" s="166">
        <f>'2.ورود اطلاعات'!N261</f>
        <v>0</v>
      </c>
      <c r="U261" s="166">
        <f>'2.ورود اطلاعات'!O261</f>
        <v>1398</v>
      </c>
      <c r="V261" s="166">
        <f>'2.ورود اطلاعات'!P261</f>
        <v>0</v>
      </c>
      <c r="W261" s="166">
        <f>'2.ورود اطلاعات'!Q261</f>
        <v>0</v>
      </c>
      <c r="X261" s="166">
        <f>'2.ورود اطلاعات'!R261</f>
        <v>0</v>
      </c>
      <c r="Y261" s="166">
        <f>'2.ورود اطلاعات'!S261</f>
        <v>0</v>
      </c>
      <c r="Z261" s="166">
        <f>'2.ورود اطلاعات'!T261</f>
        <v>0</v>
      </c>
      <c r="AA261" s="166">
        <f>'2.ورود اطلاعات'!U261</f>
        <v>0</v>
      </c>
      <c r="AB261" s="166">
        <f>'2.ورود اطلاعات'!V261</f>
        <v>0</v>
      </c>
      <c r="AC261" s="166">
        <f>'2.ورود اطلاعات'!W261</f>
        <v>0</v>
      </c>
      <c r="AD261" s="166">
        <f>'2.ورود اطلاعات'!X261</f>
        <v>0</v>
      </c>
      <c r="AE261" s="166">
        <f>'2.ورود اطلاعات'!Y261</f>
        <v>0</v>
      </c>
      <c r="AF261" s="166">
        <f>'2.ورود اطلاعات'!Z261</f>
        <v>0</v>
      </c>
      <c r="AG261" s="166">
        <f>'2.ورود اطلاعات'!AA261</f>
        <v>0</v>
      </c>
      <c r="AH261" s="166">
        <f>'2.ورود اطلاعات'!AB261</f>
        <v>0</v>
      </c>
      <c r="AI261" s="166">
        <f>'2.ورود اطلاعات'!AC261</f>
        <v>0</v>
      </c>
      <c r="AJ261" s="166">
        <f>'2.ورود اطلاعات'!AD261</f>
        <v>0</v>
      </c>
      <c r="AK261" s="166">
        <f>'2.ورود اطلاعات'!AE261</f>
        <v>0</v>
      </c>
      <c r="AL261" s="166">
        <f>'2.ورود اطلاعات'!AF261</f>
        <v>0</v>
      </c>
      <c r="AM261" s="166">
        <f>'2.ورود اطلاعات'!AG261</f>
        <v>0</v>
      </c>
      <c r="AN261" s="166">
        <f>'2.ورود اطلاعات'!AH261</f>
        <v>0</v>
      </c>
      <c r="AO261" s="166">
        <f>'2.ورود اطلاعات'!AI261</f>
        <v>0</v>
      </c>
      <c r="AP261" s="166" t="str">
        <f>'2.ورود اطلاعات'!AK261</f>
        <v xml:space="preserve">         </v>
      </c>
      <c r="AQ261" s="166" t="str">
        <f>'2.ورود اطلاعات'!AL261</f>
        <v>هیچکدام</v>
      </c>
      <c r="AR261" s="166" t="str">
        <f>'2.ورود اطلاعات'!AM261</f>
        <v>7.هیچکدام</v>
      </c>
      <c r="AS261" s="166" t="str">
        <f>'2.ورود اطلاعات'!AN261</f>
        <v>نامعلوم</v>
      </c>
      <c r="AT261" s="166" t="str">
        <f>'2.ورود اطلاعات'!AO261</f>
        <v>نامعلوم</v>
      </c>
      <c r="AU261" s="166" t="str">
        <f>'2.ورود اطلاعات'!CV261</f>
        <v>ارائه نشده است.</v>
      </c>
      <c r="AV261" s="166">
        <f>'2.ورود اطلاعات'!CW261</f>
        <v>0</v>
      </c>
      <c r="AW261" s="164">
        <f>'2.ورود اطلاعات'!AT261</f>
        <v>0</v>
      </c>
      <c r="AX261" s="164">
        <f>'2.ورود اطلاعات'!AU261</f>
        <v>0</v>
      </c>
      <c r="AY261" s="164">
        <f>'2.ورود اطلاعات'!AV261</f>
        <v>0</v>
      </c>
      <c r="AZ261" s="164">
        <f>'2.ورود اطلاعات'!AW261</f>
        <v>0</v>
      </c>
      <c r="BA261" s="164">
        <f>'2.ورود اطلاعات'!AX261</f>
        <v>0</v>
      </c>
      <c r="BB261" s="166">
        <f>'2.ورود اطلاعات'!BT261</f>
        <v>0</v>
      </c>
      <c r="BC261" s="166" t="str">
        <f>'2.ورود اطلاعات'!BU261</f>
        <v xml:space="preserve"> </v>
      </c>
      <c r="BD261" s="166" t="str">
        <f>'2.ورود اطلاعات'!BV261</f>
        <v xml:space="preserve"> </v>
      </c>
      <c r="BE261" s="280" t="str">
        <f t="shared" si="36"/>
        <v>تست اچ آی وی انجام نشده است</v>
      </c>
      <c r="BF261" s="164">
        <f>'2.ورود اطلاعات'!BK261</f>
        <v>0</v>
      </c>
      <c r="BG261" s="164">
        <f>'2.ورود اطلاعات'!BL261</f>
        <v>0</v>
      </c>
      <c r="BH261" s="164">
        <f>'2.ورود اطلاعات'!BM261</f>
        <v>0</v>
      </c>
      <c r="BI261" s="164">
        <f>'2.ورود اطلاعات'!BN261</f>
        <v>0</v>
      </c>
      <c r="BJ261" s="164">
        <f>'2.ورود اطلاعات'!BO261</f>
        <v>0</v>
      </c>
      <c r="BK261" s="164">
        <f>'2.ورود اطلاعات'!BP261</f>
        <v>0</v>
      </c>
      <c r="BL261" s="164">
        <f>'2.ورود اطلاعات'!BQ261</f>
        <v>0</v>
      </c>
      <c r="BM261" s="164">
        <f>'2.ورود اطلاعات'!BR261</f>
        <v>0</v>
      </c>
      <c r="BN261" s="166">
        <f>'2.ورود اطلاعات'!BW261</f>
        <v>0</v>
      </c>
      <c r="BO261" s="166" t="str">
        <f>'2.ورود اطلاعات'!BX261</f>
        <v xml:space="preserve"> </v>
      </c>
      <c r="BP261" s="166" t="str">
        <f>'2.ورود اطلاعات'!BY261</f>
        <v xml:space="preserve"> </v>
      </c>
      <c r="BQ261" s="280" t="str">
        <f t="shared" si="37"/>
        <v>تست اچ آی وی انجام نشده است</v>
      </c>
      <c r="BR261" s="166">
        <f>'2.ورود اطلاعات'!BZ261</f>
        <v>0</v>
      </c>
      <c r="BS261" s="166" t="str">
        <f>'2.ورود اطلاعات'!CA261</f>
        <v xml:space="preserve"> </v>
      </c>
      <c r="BT261" s="166" t="str">
        <f>'2.ورود اطلاعات'!CB261</f>
        <v xml:space="preserve"> </v>
      </c>
      <c r="BU261" s="280" t="str">
        <f t="shared" si="38"/>
        <v>تست اچ آی وی انجام نشده است</v>
      </c>
      <c r="BV261" s="166">
        <f>'2.ورود اطلاعات'!CC261</f>
        <v>0</v>
      </c>
      <c r="BW261" s="166" t="str">
        <f>'2.ورود اطلاعات'!CD261</f>
        <v xml:space="preserve"> </v>
      </c>
      <c r="BX261" s="166" t="str">
        <f>'2.ورود اطلاعات'!CE261</f>
        <v xml:space="preserve"> </v>
      </c>
      <c r="BY261" s="280" t="str">
        <f t="shared" si="39"/>
        <v>تست اچ آی وی انجام نشده است</v>
      </c>
      <c r="BZ261" s="166">
        <f>'2.ورود اطلاعات'!CF261</f>
        <v>0</v>
      </c>
      <c r="CA261" s="166" t="str">
        <f>'2.ورود اطلاعات'!CG261</f>
        <v xml:space="preserve"> </v>
      </c>
      <c r="CB261" s="166" t="str">
        <f>'2.ورود اطلاعات'!CH261</f>
        <v xml:space="preserve"> </v>
      </c>
      <c r="CC261" s="280" t="str">
        <f t="shared" si="40"/>
        <v>تست اچ آی وی انجام نشده است</v>
      </c>
      <c r="CD261" s="166">
        <f>'2.ورود اطلاعات'!CI261</f>
        <v>0</v>
      </c>
      <c r="CE261" s="166" t="str">
        <f>'2.ورود اطلاعات'!CJ261</f>
        <v xml:space="preserve"> </v>
      </c>
      <c r="CF261" s="166" t="str">
        <f>'2.ورود اطلاعات'!CK261</f>
        <v xml:space="preserve"> </v>
      </c>
      <c r="CG261" s="280" t="str">
        <f t="shared" si="41"/>
        <v>تست اچ آی وی انجام نشده است</v>
      </c>
      <c r="CH261" s="166">
        <f>'2.ورود اطلاعات'!CL261</f>
        <v>0</v>
      </c>
      <c r="CI261" s="166" t="str">
        <f>'2.ورود اطلاعات'!CM261</f>
        <v xml:space="preserve"> </v>
      </c>
      <c r="CJ261" s="166" t="str">
        <f>'2.ورود اطلاعات'!CN261</f>
        <v xml:space="preserve"> </v>
      </c>
      <c r="CK261" s="280" t="str">
        <f t="shared" si="42"/>
        <v>تست اچ آی وی انجام نشده است</v>
      </c>
      <c r="CL261" s="166">
        <f>'2.ورود اطلاعات'!CO261</f>
        <v>0</v>
      </c>
      <c r="CM261" s="166" t="str">
        <f>'2.ورود اطلاعات'!CP261</f>
        <v xml:space="preserve"> </v>
      </c>
      <c r="CN261" s="166" t="str">
        <f>'2.ورود اطلاعات'!CQ261</f>
        <v xml:space="preserve"> </v>
      </c>
      <c r="CO261" s="280" t="str">
        <f t="shared" si="43"/>
        <v>تست اچ آی وی انجام نشده است</v>
      </c>
      <c r="CP261" s="166">
        <f>'2.ورود اطلاعات'!CR261</f>
        <v>0</v>
      </c>
      <c r="CQ261" s="166" t="str">
        <f>'2.ورود اطلاعات'!CS261</f>
        <v xml:space="preserve"> </v>
      </c>
      <c r="CR261" s="166" t="str">
        <f>'2.ورود اطلاعات'!CT261</f>
        <v xml:space="preserve"> </v>
      </c>
      <c r="CS261" s="280" t="str">
        <f t="shared" si="44"/>
        <v>تست اچ آی وی انجام نشده است</v>
      </c>
      <c r="CT261" s="166" t="str">
        <f>'2.ورود اطلاعات'!CU261</f>
        <v>خیر</v>
      </c>
      <c r="DI261" s="164"/>
      <c r="DJ261" s="164"/>
    </row>
    <row r="262" spans="1:114" s="166" customFormat="1" ht="11.65" x14ac:dyDescent="0.35">
      <c r="A262" s="144" t="str">
        <f>'2.ورود اطلاعات'!BS262</f>
        <v>خیر</v>
      </c>
      <c r="B262" s="166">
        <f>'2.ورود اطلاعات'!A262</f>
        <v>261</v>
      </c>
      <c r="C262" s="166">
        <f>'1.مشخصات مرکز'!$D$2</f>
        <v>1398</v>
      </c>
      <c r="D262" s="166" t="str">
        <f>'1.مشخصات مرکز'!$D$3</f>
        <v>انتخاب کنید ...</v>
      </c>
      <c r="E262" s="166" t="str">
        <f>'1.مشخصات مرکز'!$D$4</f>
        <v>انتخاب کنید ...</v>
      </c>
      <c r="F262" s="166" t="str">
        <f>'1.مشخصات مرکز'!$D$5</f>
        <v>انتخاب کنید ...</v>
      </c>
      <c r="G262" s="166">
        <f>'1.مشخصات مرکز'!$D$6</f>
        <v>0</v>
      </c>
      <c r="H262" s="166" t="str">
        <f>'1.مشخصات مرکز'!$D$7</f>
        <v>انتخاب کنید ...</v>
      </c>
      <c r="I262" s="166">
        <f>'1.مشخصات مرکز'!$D$8</f>
        <v>0</v>
      </c>
      <c r="J262" s="166">
        <f>'1.مشخصات مرکز'!$D$9</f>
        <v>0</v>
      </c>
      <c r="K262" s="164">
        <f>'1.مشخصات مرکز'!$D$10</f>
        <v>0</v>
      </c>
      <c r="L262" s="164">
        <f>'1.مشخصات مرکز'!$D$11</f>
        <v>0</v>
      </c>
      <c r="M262" s="166">
        <f>'2.ورود اطلاعات'!B262</f>
        <v>0</v>
      </c>
      <c r="N262" s="166">
        <f>'2.ورود اطلاعات'!C262</f>
        <v>0</v>
      </c>
      <c r="O262" s="166" t="str">
        <f>IF('2.ورود اطلاعات'!F262=0,"نامعلوم",'2.ورود اطلاعات'!F262)</f>
        <v>نامعلوم</v>
      </c>
      <c r="P262" s="166">
        <f>'2.ورود اطلاعات'!J262</f>
        <v>0</v>
      </c>
      <c r="Q262" s="166">
        <f>'2.ورود اطلاعات'!K262</f>
        <v>0</v>
      </c>
      <c r="R262" s="166">
        <f>'2.ورود اطلاعات'!L262</f>
        <v>0</v>
      </c>
      <c r="S262" s="166">
        <f>'2.ورود اطلاعات'!M262</f>
        <v>0</v>
      </c>
      <c r="T262" s="166">
        <f>'2.ورود اطلاعات'!N262</f>
        <v>0</v>
      </c>
      <c r="U262" s="166">
        <f>'2.ورود اطلاعات'!O262</f>
        <v>1398</v>
      </c>
      <c r="V262" s="166">
        <f>'2.ورود اطلاعات'!P262</f>
        <v>0</v>
      </c>
      <c r="W262" s="166">
        <f>'2.ورود اطلاعات'!Q262</f>
        <v>0</v>
      </c>
      <c r="X262" s="166">
        <f>'2.ورود اطلاعات'!R262</f>
        <v>0</v>
      </c>
      <c r="Y262" s="166">
        <f>'2.ورود اطلاعات'!S262</f>
        <v>0</v>
      </c>
      <c r="Z262" s="166">
        <f>'2.ورود اطلاعات'!T262</f>
        <v>0</v>
      </c>
      <c r="AA262" s="166">
        <f>'2.ورود اطلاعات'!U262</f>
        <v>0</v>
      </c>
      <c r="AB262" s="166">
        <f>'2.ورود اطلاعات'!V262</f>
        <v>0</v>
      </c>
      <c r="AC262" s="166">
        <f>'2.ورود اطلاعات'!W262</f>
        <v>0</v>
      </c>
      <c r="AD262" s="166">
        <f>'2.ورود اطلاعات'!X262</f>
        <v>0</v>
      </c>
      <c r="AE262" s="166">
        <f>'2.ورود اطلاعات'!Y262</f>
        <v>0</v>
      </c>
      <c r="AF262" s="166">
        <f>'2.ورود اطلاعات'!Z262</f>
        <v>0</v>
      </c>
      <c r="AG262" s="166">
        <f>'2.ورود اطلاعات'!AA262</f>
        <v>0</v>
      </c>
      <c r="AH262" s="166">
        <f>'2.ورود اطلاعات'!AB262</f>
        <v>0</v>
      </c>
      <c r="AI262" s="166">
        <f>'2.ورود اطلاعات'!AC262</f>
        <v>0</v>
      </c>
      <c r="AJ262" s="166">
        <f>'2.ورود اطلاعات'!AD262</f>
        <v>0</v>
      </c>
      <c r="AK262" s="166">
        <f>'2.ورود اطلاعات'!AE262</f>
        <v>0</v>
      </c>
      <c r="AL262" s="166">
        <f>'2.ورود اطلاعات'!AF262</f>
        <v>0</v>
      </c>
      <c r="AM262" s="166">
        <f>'2.ورود اطلاعات'!AG262</f>
        <v>0</v>
      </c>
      <c r="AN262" s="166">
        <f>'2.ورود اطلاعات'!AH262</f>
        <v>0</v>
      </c>
      <c r="AO262" s="166">
        <f>'2.ورود اطلاعات'!AI262</f>
        <v>0</v>
      </c>
      <c r="AP262" s="166" t="str">
        <f>'2.ورود اطلاعات'!AK262</f>
        <v xml:space="preserve">         </v>
      </c>
      <c r="AQ262" s="166" t="str">
        <f>'2.ورود اطلاعات'!AL262</f>
        <v>هیچکدام</v>
      </c>
      <c r="AR262" s="166" t="str">
        <f>'2.ورود اطلاعات'!AM262</f>
        <v>7.هیچکدام</v>
      </c>
      <c r="AS262" s="166" t="str">
        <f>'2.ورود اطلاعات'!AN262</f>
        <v>نامعلوم</v>
      </c>
      <c r="AT262" s="166" t="str">
        <f>'2.ورود اطلاعات'!AO262</f>
        <v>نامعلوم</v>
      </c>
      <c r="AU262" s="166" t="str">
        <f>'2.ورود اطلاعات'!CV262</f>
        <v>ارائه نشده است.</v>
      </c>
      <c r="AV262" s="166">
        <f>'2.ورود اطلاعات'!CW262</f>
        <v>0</v>
      </c>
      <c r="AW262" s="164">
        <f>'2.ورود اطلاعات'!AT262</f>
        <v>0</v>
      </c>
      <c r="AX262" s="164">
        <f>'2.ورود اطلاعات'!AU262</f>
        <v>0</v>
      </c>
      <c r="AY262" s="164">
        <f>'2.ورود اطلاعات'!AV262</f>
        <v>0</v>
      </c>
      <c r="AZ262" s="164">
        <f>'2.ورود اطلاعات'!AW262</f>
        <v>0</v>
      </c>
      <c r="BA262" s="164">
        <f>'2.ورود اطلاعات'!AX262</f>
        <v>0</v>
      </c>
      <c r="BB262" s="166">
        <f>'2.ورود اطلاعات'!BT262</f>
        <v>0</v>
      </c>
      <c r="BC262" s="166" t="str">
        <f>'2.ورود اطلاعات'!BU262</f>
        <v xml:space="preserve"> </v>
      </c>
      <c r="BD262" s="166" t="str">
        <f>'2.ورود اطلاعات'!BV262</f>
        <v xml:space="preserve"> </v>
      </c>
      <c r="BE262" s="280" t="str">
        <f t="shared" si="36"/>
        <v>تست اچ آی وی انجام نشده است</v>
      </c>
      <c r="BF262" s="164">
        <f>'2.ورود اطلاعات'!BK262</f>
        <v>0</v>
      </c>
      <c r="BG262" s="164">
        <f>'2.ورود اطلاعات'!BL262</f>
        <v>0</v>
      </c>
      <c r="BH262" s="164">
        <f>'2.ورود اطلاعات'!BM262</f>
        <v>0</v>
      </c>
      <c r="BI262" s="164">
        <f>'2.ورود اطلاعات'!BN262</f>
        <v>0</v>
      </c>
      <c r="BJ262" s="164">
        <f>'2.ورود اطلاعات'!BO262</f>
        <v>0</v>
      </c>
      <c r="BK262" s="164">
        <f>'2.ورود اطلاعات'!BP262</f>
        <v>0</v>
      </c>
      <c r="BL262" s="164">
        <f>'2.ورود اطلاعات'!BQ262</f>
        <v>0</v>
      </c>
      <c r="BM262" s="164">
        <f>'2.ورود اطلاعات'!BR262</f>
        <v>0</v>
      </c>
      <c r="BN262" s="166">
        <f>'2.ورود اطلاعات'!BW262</f>
        <v>0</v>
      </c>
      <c r="BO262" s="166" t="str">
        <f>'2.ورود اطلاعات'!BX262</f>
        <v xml:space="preserve"> </v>
      </c>
      <c r="BP262" s="166" t="str">
        <f>'2.ورود اطلاعات'!BY262</f>
        <v xml:space="preserve"> </v>
      </c>
      <c r="BQ262" s="280" t="str">
        <f t="shared" si="37"/>
        <v>تست اچ آی وی انجام نشده است</v>
      </c>
      <c r="BR262" s="166">
        <f>'2.ورود اطلاعات'!BZ262</f>
        <v>0</v>
      </c>
      <c r="BS262" s="166" t="str">
        <f>'2.ورود اطلاعات'!CA262</f>
        <v xml:space="preserve"> </v>
      </c>
      <c r="BT262" s="166" t="str">
        <f>'2.ورود اطلاعات'!CB262</f>
        <v xml:space="preserve"> </v>
      </c>
      <c r="BU262" s="280" t="str">
        <f t="shared" si="38"/>
        <v>تست اچ آی وی انجام نشده است</v>
      </c>
      <c r="BV262" s="166">
        <f>'2.ورود اطلاعات'!CC262</f>
        <v>0</v>
      </c>
      <c r="BW262" s="166" t="str">
        <f>'2.ورود اطلاعات'!CD262</f>
        <v xml:space="preserve"> </v>
      </c>
      <c r="BX262" s="166" t="str">
        <f>'2.ورود اطلاعات'!CE262</f>
        <v xml:space="preserve"> </v>
      </c>
      <c r="BY262" s="280" t="str">
        <f t="shared" si="39"/>
        <v>تست اچ آی وی انجام نشده است</v>
      </c>
      <c r="BZ262" s="166">
        <f>'2.ورود اطلاعات'!CF262</f>
        <v>0</v>
      </c>
      <c r="CA262" s="166" t="str">
        <f>'2.ورود اطلاعات'!CG262</f>
        <v xml:space="preserve"> </v>
      </c>
      <c r="CB262" s="166" t="str">
        <f>'2.ورود اطلاعات'!CH262</f>
        <v xml:space="preserve"> </v>
      </c>
      <c r="CC262" s="280" t="str">
        <f t="shared" si="40"/>
        <v>تست اچ آی وی انجام نشده است</v>
      </c>
      <c r="CD262" s="166">
        <f>'2.ورود اطلاعات'!CI262</f>
        <v>0</v>
      </c>
      <c r="CE262" s="166" t="str">
        <f>'2.ورود اطلاعات'!CJ262</f>
        <v xml:space="preserve"> </v>
      </c>
      <c r="CF262" s="166" t="str">
        <f>'2.ورود اطلاعات'!CK262</f>
        <v xml:space="preserve"> </v>
      </c>
      <c r="CG262" s="280" t="str">
        <f t="shared" si="41"/>
        <v>تست اچ آی وی انجام نشده است</v>
      </c>
      <c r="CH262" s="166">
        <f>'2.ورود اطلاعات'!CL262</f>
        <v>0</v>
      </c>
      <c r="CI262" s="166" t="str">
        <f>'2.ورود اطلاعات'!CM262</f>
        <v xml:space="preserve"> </v>
      </c>
      <c r="CJ262" s="166" t="str">
        <f>'2.ورود اطلاعات'!CN262</f>
        <v xml:space="preserve"> </v>
      </c>
      <c r="CK262" s="280" t="str">
        <f t="shared" si="42"/>
        <v>تست اچ آی وی انجام نشده است</v>
      </c>
      <c r="CL262" s="166">
        <f>'2.ورود اطلاعات'!CO262</f>
        <v>0</v>
      </c>
      <c r="CM262" s="166" t="str">
        <f>'2.ورود اطلاعات'!CP262</f>
        <v xml:space="preserve"> </v>
      </c>
      <c r="CN262" s="166" t="str">
        <f>'2.ورود اطلاعات'!CQ262</f>
        <v xml:space="preserve"> </v>
      </c>
      <c r="CO262" s="280" t="str">
        <f t="shared" si="43"/>
        <v>تست اچ آی وی انجام نشده است</v>
      </c>
      <c r="CP262" s="166">
        <f>'2.ورود اطلاعات'!CR262</f>
        <v>0</v>
      </c>
      <c r="CQ262" s="166" t="str">
        <f>'2.ورود اطلاعات'!CS262</f>
        <v xml:space="preserve"> </v>
      </c>
      <c r="CR262" s="166" t="str">
        <f>'2.ورود اطلاعات'!CT262</f>
        <v xml:space="preserve"> </v>
      </c>
      <c r="CS262" s="280" t="str">
        <f t="shared" si="44"/>
        <v>تست اچ آی وی انجام نشده است</v>
      </c>
      <c r="CT262" s="166" t="str">
        <f>'2.ورود اطلاعات'!CU262</f>
        <v>خیر</v>
      </c>
      <c r="DI262" s="164"/>
      <c r="DJ262" s="164"/>
    </row>
    <row r="263" spans="1:114" s="166" customFormat="1" ht="11.65" x14ac:dyDescent="0.35">
      <c r="A263" s="144" t="str">
        <f>'2.ورود اطلاعات'!BS263</f>
        <v>خیر</v>
      </c>
      <c r="B263" s="166">
        <f>'2.ورود اطلاعات'!A263</f>
        <v>262</v>
      </c>
      <c r="C263" s="166">
        <f>'1.مشخصات مرکز'!$D$2</f>
        <v>1398</v>
      </c>
      <c r="D263" s="166" t="str">
        <f>'1.مشخصات مرکز'!$D$3</f>
        <v>انتخاب کنید ...</v>
      </c>
      <c r="E263" s="166" t="str">
        <f>'1.مشخصات مرکز'!$D$4</f>
        <v>انتخاب کنید ...</v>
      </c>
      <c r="F263" s="166" t="str">
        <f>'1.مشخصات مرکز'!$D$5</f>
        <v>انتخاب کنید ...</v>
      </c>
      <c r="G263" s="166">
        <f>'1.مشخصات مرکز'!$D$6</f>
        <v>0</v>
      </c>
      <c r="H263" s="166" t="str">
        <f>'1.مشخصات مرکز'!$D$7</f>
        <v>انتخاب کنید ...</v>
      </c>
      <c r="I263" s="166">
        <f>'1.مشخصات مرکز'!$D$8</f>
        <v>0</v>
      </c>
      <c r="J263" s="166">
        <f>'1.مشخصات مرکز'!$D$9</f>
        <v>0</v>
      </c>
      <c r="K263" s="164">
        <f>'1.مشخصات مرکز'!$D$10</f>
        <v>0</v>
      </c>
      <c r="L263" s="164">
        <f>'1.مشخصات مرکز'!$D$11</f>
        <v>0</v>
      </c>
      <c r="M263" s="166">
        <f>'2.ورود اطلاعات'!B263</f>
        <v>0</v>
      </c>
      <c r="N263" s="166">
        <f>'2.ورود اطلاعات'!C263</f>
        <v>0</v>
      </c>
      <c r="O263" s="166" t="str">
        <f>IF('2.ورود اطلاعات'!F263=0,"نامعلوم",'2.ورود اطلاعات'!F263)</f>
        <v>نامعلوم</v>
      </c>
      <c r="P263" s="166">
        <f>'2.ورود اطلاعات'!J263</f>
        <v>0</v>
      </c>
      <c r="Q263" s="166">
        <f>'2.ورود اطلاعات'!K263</f>
        <v>0</v>
      </c>
      <c r="R263" s="166">
        <f>'2.ورود اطلاعات'!L263</f>
        <v>0</v>
      </c>
      <c r="S263" s="166">
        <f>'2.ورود اطلاعات'!M263</f>
        <v>0</v>
      </c>
      <c r="T263" s="166">
        <f>'2.ورود اطلاعات'!N263</f>
        <v>0</v>
      </c>
      <c r="U263" s="166">
        <f>'2.ورود اطلاعات'!O263</f>
        <v>1398</v>
      </c>
      <c r="V263" s="166">
        <f>'2.ورود اطلاعات'!P263</f>
        <v>0</v>
      </c>
      <c r="W263" s="166">
        <f>'2.ورود اطلاعات'!Q263</f>
        <v>0</v>
      </c>
      <c r="X263" s="166">
        <f>'2.ورود اطلاعات'!R263</f>
        <v>0</v>
      </c>
      <c r="Y263" s="166">
        <f>'2.ورود اطلاعات'!S263</f>
        <v>0</v>
      </c>
      <c r="Z263" s="166">
        <f>'2.ورود اطلاعات'!T263</f>
        <v>0</v>
      </c>
      <c r="AA263" s="166">
        <f>'2.ورود اطلاعات'!U263</f>
        <v>0</v>
      </c>
      <c r="AB263" s="166">
        <f>'2.ورود اطلاعات'!V263</f>
        <v>0</v>
      </c>
      <c r="AC263" s="166">
        <f>'2.ورود اطلاعات'!W263</f>
        <v>0</v>
      </c>
      <c r="AD263" s="166">
        <f>'2.ورود اطلاعات'!X263</f>
        <v>0</v>
      </c>
      <c r="AE263" s="166">
        <f>'2.ورود اطلاعات'!Y263</f>
        <v>0</v>
      </c>
      <c r="AF263" s="166">
        <f>'2.ورود اطلاعات'!Z263</f>
        <v>0</v>
      </c>
      <c r="AG263" s="166">
        <f>'2.ورود اطلاعات'!AA263</f>
        <v>0</v>
      </c>
      <c r="AH263" s="166">
        <f>'2.ورود اطلاعات'!AB263</f>
        <v>0</v>
      </c>
      <c r="AI263" s="166">
        <f>'2.ورود اطلاعات'!AC263</f>
        <v>0</v>
      </c>
      <c r="AJ263" s="166">
        <f>'2.ورود اطلاعات'!AD263</f>
        <v>0</v>
      </c>
      <c r="AK263" s="166">
        <f>'2.ورود اطلاعات'!AE263</f>
        <v>0</v>
      </c>
      <c r="AL263" s="166">
        <f>'2.ورود اطلاعات'!AF263</f>
        <v>0</v>
      </c>
      <c r="AM263" s="166">
        <f>'2.ورود اطلاعات'!AG263</f>
        <v>0</v>
      </c>
      <c r="AN263" s="166">
        <f>'2.ورود اطلاعات'!AH263</f>
        <v>0</v>
      </c>
      <c r="AO263" s="166">
        <f>'2.ورود اطلاعات'!AI263</f>
        <v>0</v>
      </c>
      <c r="AP263" s="166" t="str">
        <f>'2.ورود اطلاعات'!AK263</f>
        <v xml:space="preserve">         </v>
      </c>
      <c r="AQ263" s="166" t="str">
        <f>'2.ورود اطلاعات'!AL263</f>
        <v>هیچکدام</v>
      </c>
      <c r="AR263" s="166" t="str">
        <f>'2.ورود اطلاعات'!AM263</f>
        <v>7.هیچکدام</v>
      </c>
      <c r="AS263" s="166" t="str">
        <f>'2.ورود اطلاعات'!AN263</f>
        <v>نامعلوم</v>
      </c>
      <c r="AT263" s="166" t="str">
        <f>'2.ورود اطلاعات'!AO263</f>
        <v>نامعلوم</v>
      </c>
      <c r="AU263" s="166" t="str">
        <f>'2.ورود اطلاعات'!CV263</f>
        <v>ارائه نشده است.</v>
      </c>
      <c r="AV263" s="166">
        <f>'2.ورود اطلاعات'!CW263</f>
        <v>0</v>
      </c>
      <c r="AW263" s="164">
        <f>'2.ورود اطلاعات'!AT263</f>
        <v>0</v>
      </c>
      <c r="AX263" s="164">
        <f>'2.ورود اطلاعات'!AU263</f>
        <v>0</v>
      </c>
      <c r="AY263" s="164">
        <f>'2.ورود اطلاعات'!AV263</f>
        <v>0</v>
      </c>
      <c r="AZ263" s="164">
        <f>'2.ورود اطلاعات'!AW263</f>
        <v>0</v>
      </c>
      <c r="BA263" s="164">
        <f>'2.ورود اطلاعات'!AX263</f>
        <v>0</v>
      </c>
      <c r="BB263" s="166">
        <f>'2.ورود اطلاعات'!BT263</f>
        <v>0</v>
      </c>
      <c r="BC263" s="166" t="str">
        <f>'2.ورود اطلاعات'!BU263</f>
        <v xml:space="preserve"> </v>
      </c>
      <c r="BD263" s="166" t="str">
        <f>'2.ورود اطلاعات'!BV263</f>
        <v xml:space="preserve"> </v>
      </c>
      <c r="BE263" s="280" t="str">
        <f t="shared" si="36"/>
        <v>تست اچ آی وی انجام نشده است</v>
      </c>
      <c r="BF263" s="164">
        <f>'2.ورود اطلاعات'!BK263</f>
        <v>0</v>
      </c>
      <c r="BG263" s="164">
        <f>'2.ورود اطلاعات'!BL263</f>
        <v>0</v>
      </c>
      <c r="BH263" s="164">
        <f>'2.ورود اطلاعات'!BM263</f>
        <v>0</v>
      </c>
      <c r="BI263" s="164">
        <f>'2.ورود اطلاعات'!BN263</f>
        <v>0</v>
      </c>
      <c r="BJ263" s="164">
        <f>'2.ورود اطلاعات'!BO263</f>
        <v>0</v>
      </c>
      <c r="BK263" s="164">
        <f>'2.ورود اطلاعات'!BP263</f>
        <v>0</v>
      </c>
      <c r="BL263" s="164">
        <f>'2.ورود اطلاعات'!BQ263</f>
        <v>0</v>
      </c>
      <c r="BM263" s="164">
        <f>'2.ورود اطلاعات'!BR263</f>
        <v>0</v>
      </c>
      <c r="BN263" s="166">
        <f>'2.ورود اطلاعات'!BW263</f>
        <v>0</v>
      </c>
      <c r="BO263" s="166" t="str">
        <f>'2.ورود اطلاعات'!BX263</f>
        <v xml:space="preserve"> </v>
      </c>
      <c r="BP263" s="166" t="str">
        <f>'2.ورود اطلاعات'!BY263</f>
        <v xml:space="preserve"> </v>
      </c>
      <c r="BQ263" s="280" t="str">
        <f t="shared" si="37"/>
        <v>تست اچ آی وی انجام نشده است</v>
      </c>
      <c r="BR263" s="166">
        <f>'2.ورود اطلاعات'!BZ263</f>
        <v>0</v>
      </c>
      <c r="BS263" s="166" t="str">
        <f>'2.ورود اطلاعات'!CA263</f>
        <v xml:space="preserve"> </v>
      </c>
      <c r="BT263" s="166" t="str">
        <f>'2.ورود اطلاعات'!CB263</f>
        <v xml:space="preserve"> </v>
      </c>
      <c r="BU263" s="280" t="str">
        <f t="shared" si="38"/>
        <v>تست اچ آی وی انجام نشده است</v>
      </c>
      <c r="BV263" s="166">
        <f>'2.ورود اطلاعات'!CC263</f>
        <v>0</v>
      </c>
      <c r="BW263" s="166" t="str">
        <f>'2.ورود اطلاعات'!CD263</f>
        <v xml:space="preserve"> </v>
      </c>
      <c r="BX263" s="166" t="str">
        <f>'2.ورود اطلاعات'!CE263</f>
        <v xml:space="preserve"> </v>
      </c>
      <c r="BY263" s="280" t="str">
        <f t="shared" si="39"/>
        <v>تست اچ آی وی انجام نشده است</v>
      </c>
      <c r="BZ263" s="166">
        <f>'2.ورود اطلاعات'!CF263</f>
        <v>0</v>
      </c>
      <c r="CA263" s="166" t="str">
        <f>'2.ورود اطلاعات'!CG263</f>
        <v xml:space="preserve"> </v>
      </c>
      <c r="CB263" s="166" t="str">
        <f>'2.ورود اطلاعات'!CH263</f>
        <v xml:space="preserve"> </v>
      </c>
      <c r="CC263" s="280" t="str">
        <f t="shared" si="40"/>
        <v>تست اچ آی وی انجام نشده است</v>
      </c>
      <c r="CD263" s="166">
        <f>'2.ورود اطلاعات'!CI263</f>
        <v>0</v>
      </c>
      <c r="CE263" s="166" t="str">
        <f>'2.ورود اطلاعات'!CJ263</f>
        <v xml:space="preserve"> </v>
      </c>
      <c r="CF263" s="166" t="str">
        <f>'2.ورود اطلاعات'!CK263</f>
        <v xml:space="preserve"> </v>
      </c>
      <c r="CG263" s="280" t="str">
        <f t="shared" si="41"/>
        <v>تست اچ آی وی انجام نشده است</v>
      </c>
      <c r="CH263" s="166">
        <f>'2.ورود اطلاعات'!CL263</f>
        <v>0</v>
      </c>
      <c r="CI263" s="166" t="str">
        <f>'2.ورود اطلاعات'!CM263</f>
        <v xml:space="preserve"> </v>
      </c>
      <c r="CJ263" s="166" t="str">
        <f>'2.ورود اطلاعات'!CN263</f>
        <v xml:space="preserve"> </v>
      </c>
      <c r="CK263" s="280" t="str">
        <f t="shared" si="42"/>
        <v>تست اچ آی وی انجام نشده است</v>
      </c>
      <c r="CL263" s="166">
        <f>'2.ورود اطلاعات'!CO263</f>
        <v>0</v>
      </c>
      <c r="CM263" s="166" t="str">
        <f>'2.ورود اطلاعات'!CP263</f>
        <v xml:space="preserve"> </v>
      </c>
      <c r="CN263" s="166" t="str">
        <f>'2.ورود اطلاعات'!CQ263</f>
        <v xml:space="preserve"> </v>
      </c>
      <c r="CO263" s="280" t="str">
        <f t="shared" si="43"/>
        <v>تست اچ آی وی انجام نشده است</v>
      </c>
      <c r="CP263" s="166">
        <f>'2.ورود اطلاعات'!CR263</f>
        <v>0</v>
      </c>
      <c r="CQ263" s="166" t="str">
        <f>'2.ورود اطلاعات'!CS263</f>
        <v xml:space="preserve"> </v>
      </c>
      <c r="CR263" s="166" t="str">
        <f>'2.ورود اطلاعات'!CT263</f>
        <v xml:space="preserve"> </v>
      </c>
      <c r="CS263" s="280" t="str">
        <f t="shared" si="44"/>
        <v>تست اچ آی وی انجام نشده است</v>
      </c>
      <c r="CT263" s="166" t="str">
        <f>'2.ورود اطلاعات'!CU263</f>
        <v>خیر</v>
      </c>
      <c r="DI263" s="164"/>
      <c r="DJ263" s="164"/>
    </row>
    <row r="264" spans="1:114" s="166" customFormat="1" ht="11.65" x14ac:dyDescent="0.35">
      <c r="A264" s="144" t="str">
        <f>'2.ورود اطلاعات'!BS264</f>
        <v>خیر</v>
      </c>
      <c r="B264" s="166">
        <f>'2.ورود اطلاعات'!A264</f>
        <v>263</v>
      </c>
      <c r="C264" s="166">
        <f>'1.مشخصات مرکز'!$D$2</f>
        <v>1398</v>
      </c>
      <c r="D264" s="166" t="str">
        <f>'1.مشخصات مرکز'!$D$3</f>
        <v>انتخاب کنید ...</v>
      </c>
      <c r="E264" s="166" t="str">
        <f>'1.مشخصات مرکز'!$D$4</f>
        <v>انتخاب کنید ...</v>
      </c>
      <c r="F264" s="166" t="str">
        <f>'1.مشخصات مرکز'!$D$5</f>
        <v>انتخاب کنید ...</v>
      </c>
      <c r="G264" s="166">
        <f>'1.مشخصات مرکز'!$D$6</f>
        <v>0</v>
      </c>
      <c r="H264" s="166" t="str">
        <f>'1.مشخصات مرکز'!$D$7</f>
        <v>انتخاب کنید ...</v>
      </c>
      <c r="I264" s="166">
        <f>'1.مشخصات مرکز'!$D$8</f>
        <v>0</v>
      </c>
      <c r="J264" s="166">
        <f>'1.مشخصات مرکز'!$D$9</f>
        <v>0</v>
      </c>
      <c r="K264" s="164">
        <f>'1.مشخصات مرکز'!$D$10</f>
        <v>0</v>
      </c>
      <c r="L264" s="164">
        <f>'1.مشخصات مرکز'!$D$11</f>
        <v>0</v>
      </c>
      <c r="M264" s="166">
        <f>'2.ورود اطلاعات'!B264</f>
        <v>0</v>
      </c>
      <c r="N264" s="166">
        <f>'2.ورود اطلاعات'!C264</f>
        <v>0</v>
      </c>
      <c r="O264" s="166" t="str">
        <f>IF('2.ورود اطلاعات'!F264=0,"نامعلوم",'2.ورود اطلاعات'!F264)</f>
        <v>نامعلوم</v>
      </c>
      <c r="P264" s="166">
        <f>'2.ورود اطلاعات'!J264</f>
        <v>0</v>
      </c>
      <c r="Q264" s="166">
        <f>'2.ورود اطلاعات'!K264</f>
        <v>0</v>
      </c>
      <c r="R264" s="166">
        <f>'2.ورود اطلاعات'!L264</f>
        <v>0</v>
      </c>
      <c r="S264" s="166">
        <f>'2.ورود اطلاعات'!M264</f>
        <v>0</v>
      </c>
      <c r="T264" s="166">
        <f>'2.ورود اطلاعات'!N264</f>
        <v>0</v>
      </c>
      <c r="U264" s="166">
        <f>'2.ورود اطلاعات'!O264</f>
        <v>1398</v>
      </c>
      <c r="V264" s="166">
        <f>'2.ورود اطلاعات'!P264</f>
        <v>0</v>
      </c>
      <c r="W264" s="166">
        <f>'2.ورود اطلاعات'!Q264</f>
        <v>0</v>
      </c>
      <c r="X264" s="166">
        <f>'2.ورود اطلاعات'!R264</f>
        <v>0</v>
      </c>
      <c r="Y264" s="166">
        <f>'2.ورود اطلاعات'!S264</f>
        <v>0</v>
      </c>
      <c r="Z264" s="166">
        <f>'2.ورود اطلاعات'!T264</f>
        <v>0</v>
      </c>
      <c r="AA264" s="166">
        <f>'2.ورود اطلاعات'!U264</f>
        <v>0</v>
      </c>
      <c r="AB264" s="166">
        <f>'2.ورود اطلاعات'!V264</f>
        <v>0</v>
      </c>
      <c r="AC264" s="166">
        <f>'2.ورود اطلاعات'!W264</f>
        <v>0</v>
      </c>
      <c r="AD264" s="166">
        <f>'2.ورود اطلاعات'!X264</f>
        <v>0</v>
      </c>
      <c r="AE264" s="166">
        <f>'2.ورود اطلاعات'!Y264</f>
        <v>0</v>
      </c>
      <c r="AF264" s="166">
        <f>'2.ورود اطلاعات'!Z264</f>
        <v>0</v>
      </c>
      <c r="AG264" s="166">
        <f>'2.ورود اطلاعات'!AA264</f>
        <v>0</v>
      </c>
      <c r="AH264" s="166">
        <f>'2.ورود اطلاعات'!AB264</f>
        <v>0</v>
      </c>
      <c r="AI264" s="166">
        <f>'2.ورود اطلاعات'!AC264</f>
        <v>0</v>
      </c>
      <c r="AJ264" s="166">
        <f>'2.ورود اطلاعات'!AD264</f>
        <v>0</v>
      </c>
      <c r="AK264" s="166">
        <f>'2.ورود اطلاعات'!AE264</f>
        <v>0</v>
      </c>
      <c r="AL264" s="166">
        <f>'2.ورود اطلاعات'!AF264</f>
        <v>0</v>
      </c>
      <c r="AM264" s="166">
        <f>'2.ورود اطلاعات'!AG264</f>
        <v>0</v>
      </c>
      <c r="AN264" s="166">
        <f>'2.ورود اطلاعات'!AH264</f>
        <v>0</v>
      </c>
      <c r="AO264" s="166">
        <f>'2.ورود اطلاعات'!AI264</f>
        <v>0</v>
      </c>
      <c r="AP264" s="166" t="str">
        <f>'2.ورود اطلاعات'!AK264</f>
        <v xml:space="preserve">         </v>
      </c>
      <c r="AQ264" s="166" t="str">
        <f>'2.ورود اطلاعات'!AL264</f>
        <v>هیچکدام</v>
      </c>
      <c r="AR264" s="166" t="str">
        <f>'2.ورود اطلاعات'!AM264</f>
        <v>7.هیچکدام</v>
      </c>
      <c r="AS264" s="166" t="str">
        <f>'2.ورود اطلاعات'!AN264</f>
        <v>نامعلوم</v>
      </c>
      <c r="AT264" s="166" t="str">
        <f>'2.ورود اطلاعات'!AO264</f>
        <v>نامعلوم</v>
      </c>
      <c r="AU264" s="166" t="str">
        <f>'2.ورود اطلاعات'!CV264</f>
        <v>ارائه نشده است.</v>
      </c>
      <c r="AV264" s="166">
        <f>'2.ورود اطلاعات'!CW264</f>
        <v>0</v>
      </c>
      <c r="AW264" s="164">
        <f>'2.ورود اطلاعات'!AT264</f>
        <v>0</v>
      </c>
      <c r="AX264" s="164">
        <f>'2.ورود اطلاعات'!AU264</f>
        <v>0</v>
      </c>
      <c r="AY264" s="164">
        <f>'2.ورود اطلاعات'!AV264</f>
        <v>0</v>
      </c>
      <c r="AZ264" s="164">
        <f>'2.ورود اطلاعات'!AW264</f>
        <v>0</v>
      </c>
      <c r="BA264" s="164">
        <f>'2.ورود اطلاعات'!AX264</f>
        <v>0</v>
      </c>
      <c r="BB264" s="166">
        <f>'2.ورود اطلاعات'!BT264</f>
        <v>0</v>
      </c>
      <c r="BC264" s="166" t="str">
        <f>'2.ورود اطلاعات'!BU264</f>
        <v xml:space="preserve"> </v>
      </c>
      <c r="BD264" s="166" t="str">
        <f>'2.ورود اطلاعات'!BV264</f>
        <v xml:space="preserve"> </v>
      </c>
      <c r="BE264" s="280" t="str">
        <f t="shared" si="36"/>
        <v>تست اچ آی وی انجام نشده است</v>
      </c>
      <c r="BF264" s="164">
        <f>'2.ورود اطلاعات'!BK264</f>
        <v>0</v>
      </c>
      <c r="BG264" s="164">
        <f>'2.ورود اطلاعات'!BL264</f>
        <v>0</v>
      </c>
      <c r="BH264" s="164">
        <f>'2.ورود اطلاعات'!BM264</f>
        <v>0</v>
      </c>
      <c r="BI264" s="164">
        <f>'2.ورود اطلاعات'!BN264</f>
        <v>0</v>
      </c>
      <c r="BJ264" s="164">
        <f>'2.ورود اطلاعات'!BO264</f>
        <v>0</v>
      </c>
      <c r="BK264" s="164">
        <f>'2.ورود اطلاعات'!BP264</f>
        <v>0</v>
      </c>
      <c r="BL264" s="164">
        <f>'2.ورود اطلاعات'!BQ264</f>
        <v>0</v>
      </c>
      <c r="BM264" s="164">
        <f>'2.ورود اطلاعات'!BR264</f>
        <v>0</v>
      </c>
      <c r="BN264" s="166">
        <f>'2.ورود اطلاعات'!BW264</f>
        <v>0</v>
      </c>
      <c r="BO264" s="166" t="str">
        <f>'2.ورود اطلاعات'!BX264</f>
        <v xml:space="preserve"> </v>
      </c>
      <c r="BP264" s="166" t="str">
        <f>'2.ورود اطلاعات'!BY264</f>
        <v xml:space="preserve"> </v>
      </c>
      <c r="BQ264" s="280" t="str">
        <f t="shared" si="37"/>
        <v>تست اچ آی وی انجام نشده است</v>
      </c>
      <c r="BR264" s="166">
        <f>'2.ورود اطلاعات'!BZ264</f>
        <v>0</v>
      </c>
      <c r="BS264" s="166" t="str">
        <f>'2.ورود اطلاعات'!CA264</f>
        <v xml:space="preserve"> </v>
      </c>
      <c r="BT264" s="166" t="str">
        <f>'2.ورود اطلاعات'!CB264</f>
        <v xml:space="preserve"> </v>
      </c>
      <c r="BU264" s="280" t="str">
        <f t="shared" si="38"/>
        <v>تست اچ آی وی انجام نشده است</v>
      </c>
      <c r="BV264" s="166">
        <f>'2.ورود اطلاعات'!CC264</f>
        <v>0</v>
      </c>
      <c r="BW264" s="166" t="str">
        <f>'2.ورود اطلاعات'!CD264</f>
        <v xml:space="preserve"> </v>
      </c>
      <c r="BX264" s="166" t="str">
        <f>'2.ورود اطلاعات'!CE264</f>
        <v xml:space="preserve"> </v>
      </c>
      <c r="BY264" s="280" t="str">
        <f t="shared" si="39"/>
        <v>تست اچ آی وی انجام نشده است</v>
      </c>
      <c r="BZ264" s="166">
        <f>'2.ورود اطلاعات'!CF264</f>
        <v>0</v>
      </c>
      <c r="CA264" s="166" t="str">
        <f>'2.ورود اطلاعات'!CG264</f>
        <v xml:space="preserve"> </v>
      </c>
      <c r="CB264" s="166" t="str">
        <f>'2.ورود اطلاعات'!CH264</f>
        <v xml:space="preserve"> </v>
      </c>
      <c r="CC264" s="280" t="str">
        <f t="shared" si="40"/>
        <v>تست اچ آی وی انجام نشده است</v>
      </c>
      <c r="CD264" s="166">
        <f>'2.ورود اطلاعات'!CI264</f>
        <v>0</v>
      </c>
      <c r="CE264" s="166" t="str">
        <f>'2.ورود اطلاعات'!CJ264</f>
        <v xml:space="preserve"> </v>
      </c>
      <c r="CF264" s="166" t="str">
        <f>'2.ورود اطلاعات'!CK264</f>
        <v xml:space="preserve"> </v>
      </c>
      <c r="CG264" s="280" t="str">
        <f t="shared" si="41"/>
        <v>تست اچ آی وی انجام نشده است</v>
      </c>
      <c r="CH264" s="166">
        <f>'2.ورود اطلاعات'!CL264</f>
        <v>0</v>
      </c>
      <c r="CI264" s="166" t="str">
        <f>'2.ورود اطلاعات'!CM264</f>
        <v xml:space="preserve"> </v>
      </c>
      <c r="CJ264" s="166" t="str">
        <f>'2.ورود اطلاعات'!CN264</f>
        <v xml:space="preserve"> </v>
      </c>
      <c r="CK264" s="280" t="str">
        <f t="shared" si="42"/>
        <v>تست اچ آی وی انجام نشده است</v>
      </c>
      <c r="CL264" s="166">
        <f>'2.ورود اطلاعات'!CO264</f>
        <v>0</v>
      </c>
      <c r="CM264" s="166" t="str">
        <f>'2.ورود اطلاعات'!CP264</f>
        <v xml:space="preserve"> </v>
      </c>
      <c r="CN264" s="166" t="str">
        <f>'2.ورود اطلاعات'!CQ264</f>
        <v xml:space="preserve"> </v>
      </c>
      <c r="CO264" s="280" t="str">
        <f t="shared" si="43"/>
        <v>تست اچ آی وی انجام نشده است</v>
      </c>
      <c r="CP264" s="166">
        <f>'2.ورود اطلاعات'!CR264</f>
        <v>0</v>
      </c>
      <c r="CQ264" s="166" t="str">
        <f>'2.ورود اطلاعات'!CS264</f>
        <v xml:space="preserve"> </v>
      </c>
      <c r="CR264" s="166" t="str">
        <f>'2.ورود اطلاعات'!CT264</f>
        <v xml:space="preserve"> </v>
      </c>
      <c r="CS264" s="280" t="str">
        <f t="shared" si="44"/>
        <v>تست اچ آی وی انجام نشده است</v>
      </c>
      <c r="CT264" s="166" t="str">
        <f>'2.ورود اطلاعات'!CU264</f>
        <v>خیر</v>
      </c>
      <c r="DI264" s="164"/>
      <c r="DJ264" s="164"/>
    </row>
    <row r="265" spans="1:114" s="166" customFormat="1" ht="11.65" x14ac:dyDescent="0.35">
      <c r="A265" s="144" t="str">
        <f>'2.ورود اطلاعات'!BS265</f>
        <v>خیر</v>
      </c>
      <c r="B265" s="166">
        <f>'2.ورود اطلاعات'!A265</f>
        <v>264</v>
      </c>
      <c r="C265" s="166">
        <f>'1.مشخصات مرکز'!$D$2</f>
        <v>1398</v>
      </c>
      <c r="D265" s="166" t="str">
        <f>'1.مشخصات مرکز'!$D$3</f>
        <v>انتخاب کنید ...</v>
      </c>
      <c r="E265" s="166" t="str">
        <f>'1.مشخصات مرکز'!$D$4</f>
        <v>انتخاب کنید ...</v>
      </c>
      <c r="F265" s="166" t="str">
        <f>'1.مشخصات مرکز'!$D$5</f>
        <v>انتخاب کنید ...</v>
      </c>
      <c r="G265" s="166">
        <f>'1.مشخصات مرکز'!$D$6</f>
        <v>0</v>
      </c>
      <c r="H265" s="166" t="str">
        <f>'1.مشخصات مرکز'!$D$7</f>
        <v>انتخاب کنید ...</v>
      </c>
      <c r="I265" s="166">
        <f>'1.مشخصات مرکز'!$D$8</f>
        <v>0</v>
      </c>
      <c r="J265" s="166">
        <f>'1.مشخصات مرکز'!$D$9</f>
        <v>0</v>
      </c>
      <c r="K265" s="164">
        <f>'1.مشخصات مرکز'!$D$10</f>
        <v>0</v>
      </c>
      <c r="L265" s="164">
        <f>'1.مشخصات مرکز'!$D$11</f>
        <v>0</v>
      </c>
      <c r="M265" s="166">
        <f>'2.ورود اطلاعات'!B265</f>
        <v>0</v>
      </c>
      <c r="N265" s="166">
        <f>'2.ورود اطلاعات'!C265</f>
        <v>0</v>
      </c>
      <c r="O265" s="166" t="str">
        <f>IF('2.ورود اطلاعات'!F265=0,"نامعلوم",'2.ورود اطلاعات'!F265)</f>
        <v>نامعلوم</v>
      </c>
      <c r="P265" s="166">
        <f>'2.ورود اطلاعات'!J265</f>
        <v>0</v>
      </c>
      <c r="Q265" s="166">
        <f>'2.ورود اطلاعات'!K265</f>
        <v>0</v>
      </c>
      <c r="R265" s="166">
        <f>'2.ورود اطلاعات'!L265</f>
        <v>0</v>
      </c>
      <c r="S265" s="166">
        <f>'2.ورود اطلاعات'!M265</f>
        <v>0</v>
      </c>
      <c r="T265" s="166">
        <f>'2.ورود اطلاعات'!N265</f>
        <v>0</v>
      </c>
      <c r="U265" s="166">
        <f>'2.ورود اطلاعات'!O265</f>
        <v>1398</v>
      </c>
      <c r="V265" s="166">
        <f>'2.ورود اطلاعات'!P265</f>
        <v>0</v>
      </c>
      <c r="W265" s="166">
        <f>'2.ورود اطلاعات'!Q265</f>
        <v>0</v>
      </c>
      <c r="X265" s="166">
        <f>'2.ورود اطلاعات'!R265</f>
        <v>0</v>
      </c>
      <c r="Y265" s="166">
        <f>'2.ورود اطلاعات'!S265</f>
        <v>0</v>
      </c>
      <c r="Z265" s="166">
        <f>'2.ورود اطلاعات'!T265</f>
        <v>0</v>
      </c>
      <c r="AA265" s="166">
        <f>'2.ورود اطلاعات'!U265</f>
        <v>0</v>
      </c>
      <c r="AB265" s="166">
        <f>'2.ورود اطلاعات'!V265</f>
        <v>0</v>
      </c>
      <c r="AC265" s="166">
        <f>'2.ورود اطلاعات'!W265</f>
        <v>0</v>
      </c>
      <c r="AD265" s="166">
        <f>'2.ورود اطلاعات'!X265</f>
        <v>0</v>
      </c>
      <c r="AE265" s="166">
        <f>'2.ورود اطلاعات'!Y265</f>
        <v>0</v>
      </c>
      <c r="AF265" s="166">
        <f>'2.ورود اطلاعات'!Z265</f>
        <v>0</v>
      </c>
      <c r="AG265" s="166">
        <f>'2.ورود اطلاعات'!AA265</f>
        <v>0</v>
      </c>
      <c r="AH265" s="166">
        <f>'2.ورود اطلاعات'!AB265</f>
        <v>0</v>
      </c>
      <c r="AI265" s="166">
        <f>'2.ورود اطلاعات'!AC265</f>
        <v>0</v>
      </c>
      <c r="AJ265" s="166">
        <f>'2.ورود اطلاعات'!AD265</f>
        <v>0</v>
      </c>
      <c r="AK265" s="166">
        <f>'2.ورود اطلاعات'!AE265</f>
        <v>0</v>
      </c>
      <c r="AL265" s="166">
        <f>'2.ورود اطلاعات'!AF265</f>
        <v>0</v>
      </c>
      <c r="AM265" s="166">
        <f>'2.ورود اطلاعات'!AG265</f>
        <v>0</v>
      </c>
      <c r="AN265" s="166">
        <f>'2.ورود اطلاعات'!AH265</f>
        <v>0</v>
      </c>
      <c r="AO265" s="166">
        <f>'2.ورود اطلاعات'!AI265</f>
        <v>0</v>
      </c>
      <c r="AP265" s="166" t="str">
        <f>'2.ورود اطلاعات'!AK265</f>
        <v xml:space="preserve">         </v>
      </c>
      <c r="AQ265" s="166" t="str">
        <f>'2.ورود اطلاعات'!AL265</f>
        <v>هیچکدام</v>
      </c>
      <c r="AR265" s="166" t="str">
        <f>'2.ورود اطلاعات'!AM265</f>
        <v>7.هیچکدام</v>
      </c>
      <c r="AS265" s="166" t="str">
        <f>'2.ورود اطلاعات'!AN265</f>
        <v>نامعلوم</v>
      </c>
      <c r="AT265" s="166" t="str">
        <f>'2.ورود اطلاعات'!AO265</f>
        <v>نامعلوم</v>
      </c>
      <c r="AU265" s="166" t="str">
        <f>'2.ورود اطلاعات'!CV265</f>
        <v>ارائه نشده است.</v>
      </c>
      <c r="AV265" s="166">
        <f>'2.ورود اطلاعات'!CW265</f>
        <v>0</v>
      </c>
      <c r="AW265" s="164">
        <f>'2.ورود اطلاعات'!AT265</f>
        <v>0</v>
      </c>
      <c r="AX265" s="164">
        <f>'2.ورود اطلاعات'!AU265</f>
        <v>0</v>
      </c>
      <c r="AY265" s="164">
        <f>'2.ورود اطلاعات'!AV265</f>
        <v>0</v>
      </c>
      <c r="AZ265" s="164">
        <f>'2.ورود اطلاعات'!AW265</f>
        <v>0</v>
      </c>
      <c r="BA265" s="164">
        <f>'2.ورود اطلاعات'!AX265</f>
        <v>0</v>
      </c>
      <c r="BB265" s="166">
        <f>'2.ورود اطلاعات'!BT265</f>
        <v>0</v>
      </c>
      <c r="BC265" s="166" t="str">
        <f>'2.ورود اطلاعات'!BU265</f>
        <v xml:space="preserve"> </v>
      </c>
      <c r="BD265" s="166" t="str">
        <f>'2.ورود اطلاعات'!BV265</f>
        <v xml:space="preserve"> </v>
      </c>
      <c r="BE265" s="280" t="str">
        <f t="shared" si="36"/>
        <v>تست اچ آی وی انجام نشده است</v>
      </c>
      <c r="BF265" s="164">
        <f>'2.ورود اطلاعات'!BK265</f>
        <v>0</v>
      </c>
      <c r="BG265" s="164">
        <f>'2.ورود اطلاعات'!BL265</f>
        <v>0</v>
      </c>
      <c r="BH265" s="164">
        <f>'2.ورود اطلاعات'!BM265</f>
        <v>0</v>
      </c>
      <c r="BI265" s="164">
        <f>'2.ورود اطلاعات'!BN265</f>
        <v>0</v>
      </c>
      <c r="BJ265" s="164">
        <f>'2.ورود اطلاعات'!BO265</f>
        <v>0</v>
      </c>
      <c r="BK265" s="164">
        <f>'2.ورود اطلاعات'!BP265</f>
        <v>0</v>
      </c>
      <c r="BL265" s="164">
        <f>'2.ورود اطلاعات'!BQ265</f>
        <v>0</v>
      </c>
      <c r="BM265" s="164">
        <f>'2.ورود اطلاعات'!BR265</f>
        <v>0</v>
      </c>
      <c r="BN265" s="166">
        <f>'2.ورود اطلاعات'!BW265</f>
        <v>0</v>
      </c>
      <c r="BO265" s="166" t="str">
        <f>'2.ورود اطلاعات'!BX265</f>
        <v xml:space="preserve"> </v>
      </c>
      <c r="BP265" s="166" t="str">
        <f>'2.ورود اطلاعات'!BY265</f>
        <v xml:space="preserve"> </v>
      </c>
      <c r="BQ265" s="280" t="str">
        <f t="shared" si="37"/>
        <v>تست اچ آی وی انجام نشده است</v>
      </c>
      <c r="BR265" s="166">
        <f>'2.ورود اطلاعات'!BZ265</f>
        <v>0</v>
      </c>
      <c r="BS265" s="166" t="str">
        <f>'2.ورود اطلاعات'!CA265</f>
        <v xml:space="preserve"> </v>
      </c>
      <c r="BT265" s="166" t="str">
        <f>'2.ورود اطلاعات'!CB265</f>
        <v xml:space="preserve"> </v>
      </c>
      <c r="BU265" s="280" t="str">
        <f t="shared" si="38"/>
        <v>تست اچ آی وی انجام نشده است</v>
      </c>
      <c r="BV265" s="166">
        <f>'2.ورود اطلاعات'!CC265</f>
        <v>0</v>
      </c>
      <c r="BW265" s="166" t="str">
        <f>'2.ورود اطلاعات'!CD265</f>
        <v xml:space="preserve"> </v>
      </c>
      <c r="BX265" s="166" t="str">
        <f>'2.ورود اطلاعات'!CE265</f>
        <v xml:space="preserve"> </v>
      </c>
      <c r="BY265" s="280" t="str">
        <f t="shared" si="39"/>
        <v>تست اچ آی وی انجام نشده است</v>
      </c>
      <c r="BZ265" s="166">
        <f>'2.ورود اطلاعات'!CF265</f>
        <v>0</v>
      </c>
      <c r="CA265" s="166" t="str">
        <f>'2.ورود اطلاعات'!CG265</f>
        <v xml:space="preserve"> </v>
      </c>
      <c r="CB265" s="166" t="str">
        <f>'2.ورود اطلاعات'!CH265</f>
        <v xml:space="preserve"> </v>
      </c>
      <c r="CC265" s="280" t="str">
        <f t="shared" si="40"/>
        <v>تست اچ آی وی انجام نشده است</v>
      </c>
      <c r="CD265" s="166">
        <f>'2.ورود اطلاعات'!CI265</f>
        <v>0</v>
      </c>
      <c r="CE265" s="166" t="str">
        <f>'2.ورود اطلاعات'!CJ265</f>
        <v xml:space="preserve"> </v>
      </c>
      <c r="CF265" s="166" t="str">
        <f>'2.ورود اطلاعات'!CK265</f>
        <v xml:space="preserve"> </v>
      </c>
      <c r="CG265" s="280" t="str">
        <f t="shared" si="41"/>
        <v>تست اچ آی وی انجام نشده است</v>
      </c>
      <c r="CH265" s="166">
        <f>'2.ورود اطلاعات'!CL265</f>
        <v>0</v>
      </c>
      <c r="CI265" s="166" t="str">
        <f>'2.ورود اطلاعات'!CM265</f>
        <v xml:space="preserve"> </v>
      </c>
      <c r="CJ265" s="166" t="str">
        <f>'2.ورود اطلاعات'!CN265</f>
        <v xml:space="preserve"> </v>
      </c>
      <c r="CK265" s="280" t="str">
        <f t="shared" si="42"/>
        <v>تست اچ آی وی انجام نشده است</v>
      </c>
      <c r="CL265" s="166">
        <f>'2.ورود اطلاعات'!CO265</f>
        <v>0</v>
      </c>
      <c r="CM265" s="166" t="str">
        <f>'2.ورود اطلاعات'!CP265</f>
        <v xml:space="preserve"> </v>
      </c>
      <c r="CN265" s="166" t="str">
        <f>'2.ورود اطلاعات'!CQ265</f>
        <v xml:space="preserve"> </v>
      </c>
      <c r="CO265" s="280" t="str">
        <f t="shared" si="43"/>
        <v>تست اچ آی وی انجام نشده است</v>
      </c>
      <c r="CP265" s="166">
        <f>'2.ورود اطلاعات'!CR265</f>
        <v>0</v>
      </c>
      <c r="CQ265" s="166" t="str">
        <f>'2.ورود اطلاعات'!CS265</f>
        <v xml:space="preserve"> </v>
      </c>
      <c r="CR265" s="166" t="str">
        <f>'2.ورود اطلاعات'!CT265</f>
        <v xml:space="preserve"> </v>
      </c>
      <c r="CS265" s="280" t="str">
        <f t="shared" si="44"/>
        <v>تست اچ آی وی انجام نشده است</v>
      </c>
      <c r="CT265" s="166" t="str">
        <f>'2.ورود اطلاعات'!CU265</f>
        <v>خیر</v>
      </c>
      <c r="DI265" s="164"/>
      <c r="DJ265" s="164"/>
    </row>
    <row r="266" spans="1:114" s="166" customFormat="1" ht="11.65" x14ac:dyDescent="0.35">
      <c r="A266" s="144" t="str">
        <f>'2.ورود اطلاعات'!BS266</f>
        <v>خیر</v>
      </c>
      <c r="B266" s="166">
        <f>'2.ورود اطلاعات'!A266</f>
        <v>265</v>
      </c>
      <c r="C266" s="166">
        <f>'1.مشخصات مرکز'!$D$2</f>
        <v>1398</v>
      </c>
      <c r="D266" s="166" t="str">
        <f>'1.مشخصات مرکز'!$D$3</f>
        <v>انتخاب کنید ...</v>
      </c>
      <c r="E266" s="166" t="str">
        <f>'1.مشخصات مرکز'!$D$4</f>
        <v>انتخاب کنید ...</v>
      </c>
      <c r="F266" s="166" t="str">
        <f>'1.مشخصات مرکز'!$D$5</f>
        <v>انتخاب کنید ...</v>
      </c>
      <c r="G266" s="166">
        <f>'1.مشخصات مرکز'!$D$6</f>
        <v>0</v>
      </c>
      <c r="H266" s="166" t="str">
        <f>'1.مشخصات مرکز'!$D$7</f>
        <v>انتخاب کنید ...</v>
      </c>
      <c r="I266" s="166">
        <f>'1.مشخصات مرکز'!$D$8</f>
        <v>0</v>
      </c>
      <c r="J266" s="166">
        <f>'1.مشخصات مرکز'!$D$9</f>
        <v>0</v>
      </c>
      <c r="K266" s="164">
        <f>'1.مشخصات مرکز'!$D$10</f>
        <v>0</v>
      </c>
      <c r="L266" s="164">
        <f>'1.مشخصات مرکز'!$D$11</f>
        <v>0</v>
      </c>
      <c r="M266" s="166">
        <f>'2.ورود اطلاعات'!B266</f>
        <v>0</v>
      </c>
      <c r="N266" s="166">
        <f>'2.ورود اطلاعات'!C266</f>
        <v>0</v>
      </c>
      <c r="O266" s="166" t="str">
        <f>IF('2.ورود اطلاعات'!F266=0,"نامعلوم",'2.ورود اطلاعات'!F266)</f>
        <v>نامعلوم</v>
      </c>
      <c r="P266" s="166">
        <f>'2.ورود اطلاعات'!J266</f>
        <v>0</v>
      </c>
      <c r="Q266" s="166">
        <f>'2.ورود اطلاعات'!K266</f>
        <v>0</v>
      </c>
      <c r="R266" s="166">
        <f>'2.ورود اطلاعات'!L266</f>
        <v>0</v>
      </c>
      <c r="S266" s="166">
        <f>'2.ورود اطلاعات'!M266</f>
        <v>0</v>
      </c>
      <c r="T266" s="166">
        <f>'2.ورود اطلاعات'!N266</f>
        <v>0</v>
      </c>
      <c r="U266" s="166">
        <f>'2.ورود اطلاعات'!O266</f>
        <v>1398</v>
      </c>
      <c r="V266" s="166">
        <f>'2.ورود اطلاعات'!P266</f>
        <v>0</v>
      </c>
      <c r="W266" s="166">
        <f>'2.ورود اطلاعات'!Q266</f>
        <v>0</v>
      </c>
      <c r="X266" s="166">
        <f>'2.ورود اطلاعات'!R266</f>
        <v>0</v>
      </c>
      <c r="Y266" s="166">
        <f>'2.ورود اطلاعات'!S266</f>
        <v>0</v>
      </c>
      <c r="Z266" s="166">
        <f>'2.ورود اطلاعات'!T266</f>
        <v>0</v>
      </c>
      <c r="AA266" s="166">
        <f>'2.ورود اطلاعات'!U266</f>
        <v>0</v>
      </c>
      <c r="AB266" s="166">
        <f>'2.ورود اطلاعات'!V266</f>
        <v>0</v>
      </c>
      <c r="AC266" s="166">
        <f>'2.ورود اطلاعات'!W266</f>
        <v>0</v>
      </c>
      <c r="AD266" s="166">
        <f>'2.ورود اطلاعات'!X266</f>
        <v>0</v>
      </c>
      <c r="AE266" s="166">
        <f>'2.ورود اطلاعات'!Y266</f>
        <v>0</v>
      </c>
      <c r="AF266" s="166">
        <f>'2.ورود اطلاعات'!Z266</f>
        <v>0</v>
      </c>
      <c r="AG266" s="166">
        <f>'2.ورود اطلاعات'!AA266</f>
        <v>0</v>
      </c>
      <c r="AH266" s="166">
        <f>'2.ورود اطلاعات'!AB266</f>
        <v>0</v>
      </c>
      <c r="AI266" s="166">
        <f>'2.ورود اطلاعات'!AC266</f>
        <v>0</v>
      </c>
      <c r="AJ266" s="166">
        <f>'2.ورود اطلاعات'!AD266</f>
        <v>0</v>
      </c>
      <c r="AK266" s="166">
        <f>'2.ورود اطلاعات'!AE266</f>
        <v>0</v>
      </c>
      <c r="AL266" s="166">
        <f>'2.ورود اطلاعات'!AF266</f>
        <v>0</v>
      </c>
      <c r="AM266" s="166">
        <f>'2.ورود اطلاعات'!AG266</f>
        <v>0</v>
      </c>
      <c r="AN266" s="166">
        <f>'2.ورود اطلاعات'!AH266</f>
        <v>0</v>
      </c>
      <c r="AO266" s="166">
        <f>'2.ورود اطلاعات'!AI266</f>
        <v>0</v>
      </c>
      <c r="AP266" s="166" t="str">
        <f>'2.ورود اطلاعات'!AK266</f>
        <v xml:space="preserve">         </v>
      </c>
      <c r="AQ266" s="166" t="str">
        <f>'2.ورود اطلاعات'!AL266</f>
        <v>هیچکدام</v>
      </c>
      <c r="AR266" s="166" t="str">
        <f>'2.ورود اطلاعات'!AM266</f>
        <v>7.هیچکدام</v>
      </c>
      <c r="AS266" s="166" t="str">
        <f>'2.ورود اطلاعات'!AN266</f>
        <v>نامعلوم</v>
      </c>
      <c r="AT266" s="166" t="str">
        <f>'2.ورود اطلاعات'!AO266</f>
        <v>نامعلوم</v>
      </c>
      <c r="AU266" s="166" t="str">
        <f>'2.ورود اطلاعات'!CV266</f>
        <v>ارائه نشده است.</v>
      </c>
      <c r="AV266" s="166">
        <f>'2.ورود اطلاعات'!CW266</f>
        <v>0</v>
      </c>
      <c r="AW266" s="164">
        <f>'2.ورود اطلاعات'!AT266</f>
        <v>0</v>
      </c>
      <c r="AX266" s="164">
        <f>'2.ورود اطلاعات'!AU266</f>
        <v>0</v>
      </c>
      <c r="AY266" s="164">
        <f>'2.ورود اطلاعات'!AV266</f>
        <v>0</v>
      </c>
      <c r="AZ266" s="164">
        <f>'2.ورود اطلاعات'!AW266</f>
        <v>0</v>
      </c>
      <c r="BA266" s="164">
        <f>'2.ورود اطلاعات'!AX266</f>
        <v>0</v>
      </c>
      <c r="BB266" s="166">
        <f>'2.ورود اطلاعات'!BT266</f>
        <v>0</v>
      </c>
      <c r="BC266" s="166" t="str">
        <f>'2.ورود اطلاعات'!BU266</f>
        <v xml:space="preserve"> </v>
      </c>
      <c r="BD266" s="166" t="str">
        <f>'2.ورود اطلاعات'!BV266</f>
        <v xml:space="preserve"> </v>
      </c>
      <c r="BE266" s="280" t="str">
        <f t="shared" si="36"/>
        <v>تست اچ آی وی انجام نشده است</v>
      </c>
      <c r="BF266" s="164">
        <f>'2.ورود اطلاعات'!BK266</f>
        <v>0</v>
      </c>
      <c r="BG266" s="164">
        <f>'2.ورود اطلاعات'!BL266</f>
        <v>0</v>
      </c>
      <c r="BH266" s="164">
        <f>'2.ورود اطلاعات'!BM266</f>
        <v>0</v>
      </c>
      <c r="BI266" s="164">
        <f>'2.ورود اطلاعات'!BN266</f>
        <v>0</v>
      </c>
      <c r="BJ266" s="164">
        <f>'2.ورود اطلاعات'!BO266</f>
        <v>0</v>
      </c>
      <c r="BK266" s="164">
        <f>'2.ورود اطلاعات'!BP266</f>
        <v>0</v>
      </c>
      <c r="BL266" s="164">
        <f>'2.ورود اطلاعات'!BQ266</f>
        <v>0</v>
      </c>
      <c r="BM266" s="164">
        <f>'2.ورود اطلاعات'!BR266</f>
        <v>0</v>
      </c>
      <c r="BN266" s="166">
        <f>'2.ورود اطلاعات'!BW266</f>
        <v>0</v>
      </c>
      <c r="BO266" s="166" t="str">
        <f>'2.ورود اطلاعات'!BX266</f>
        <v xml:space="preserve"> </v>
      </c>
      <c r="BP266" s="166" t="str">
        <f>'2.ورود اطلاعات'!BY266</f>
        <v xml:space="preserve"> </v>
      </c>
      <c r="BQ266" s="280" t="str">
        <f t="shared" si="37"/>
        <v>تست اچ آی وی انجام نشده است</v>
      </c>
      <c r="BR266" s="166">
        <f>'2.ورود اطلاعات'!BZ266</f>
        <v>0</v>
      </c>
      <c r="BS266" s="166" t="str">
        <f>'2.ورود اطلاعات'!CA266</f>
        <v xml:space="preserve"> </v>
      </c>
      <c r="BT266" s="166" t="str">
        <f>'2.ورود اطلاعات'!CB266</f>
        <v xml:space="preserve"> </v>
      </c>
      <c r="BU266" s="280" t="str">
        <f t="shared" si="38"/>
        <v>تست اچ آی وی انجام نشده است</v>
      </c>
      <c r="BV266" s="166">
        <f>'2.ورود اطلاعات'!CC266</f>
        <v>0</v>
      </c>
      <c r="BW266" s="166" t="str">
        <f>'2.ورود اطلاعات'!CD266</f>
        <v xml:space="preserve"> </v>
      </c>
      <c r="BX266" s="166" t="str">
        <f>'2.ورود اطلاعات'!CE266</f>
        <v xml:space="preserve"> </v>
      </c>
      <c r="BY266" s="280" t="str">
        <f t="shared" si="39"/>
        <v>تست اچ آی وی انجام نشده است</v>
      </c>
      <c r="BZ266" s="166">
        <f>'2.ورود اطلاعات'!CF266</f>
        <v>0</v>
      </c>
      <c r="CA266" s="166" t="str">
        <f>'2.ورود اطلاعات'!CG266</f>
        <v xml:space="preserve"> </v>
      </c>
      <c r="CB266" s="166" t="str">
        <f>'2.ورود اطلاعات'!CH266</f>
        <v xml:space="preserve"> </v>
      </c>
      <c r="CC266" s="280" t="str">
        <f t="shared" si="40"/>
        <v>تست اچ آی وی انجام نشده است</v>
      </c>
      <c r="CD266" s="166">
        <f>'2.ورود اطلاعات'!CI266</f>
        <v>0</v>
      </c>
      <c r="CE266" s="166" t="str">
        <f>'2.ورود اطلاعات'!CJ266</f>
        <v xml:space="preserve"> </v>
      </c>
      <c r="CF266" s="166" t="str">
        <f>'2.ورود اطلاعات'!CK266</f>
        <v xml:space="preserve"> </v>
      </c>
      <c r="CG266" s="280" t="str">
        <f t="shared" si="41"/>
        <v>تست اچ آی وی انجام نشده است</v>
      </c>
      <c r="CH266" s="166">
        <f>'2.ورود اطلاعات'!CL266</f>
        <v>0</v>
      </c>
      <c r="CI266" s="166" t="str">
        <f>'2.ورود اطلاعات'!CM266</f>
        <v xml:space="preserve"> </v>
      </c>
      <c r="CJ266" s="166" t="str">
        <f>'2.ورود اطلاعات'!CN266</f>
        <v xml:space="preserve"> </v>
      </c>
      <c r="CK266" s="280" t="str">
        <f t="shared" si="42"/>
        <v>تست اچ آی وی انجام نشده است</v>
      </c>
      <c r="CL266" s="166">
        <f>'2.ورود اطلاعات'!CO266</f>
        <v>0</v>
      </c>
      <c r="CM266" s="166" t="str">
        <f>'2.ورود اطلاعات'!CP266</f>
        <v xml:space="preserve"> </v>
      </c>
      <c r="CN266" s="166" t="str">
        <f>'2.ورود اطلاعات'!CQ266</f>
        <v xml:space="preserve"> </v>
      </c>
      <c r="CO266" s="280" t="str">
        <f t="shared" si="43"/>
        <v>تست اچ آی وی انجام نشده است</v>
      </c>
      <c r="CP266" s="166">
        <f>'2.ورود اطلاعات'!CR266</f>
        <v>0</v>
      </c>
      <c r="CQ266" s="166" t="str">
        <f>'2.ورود اطلاعات'!CS266</f>
        <v xml:space="preserve"> </v>
      </c>
      <c r="CR266" s="166" t="str">
        <f>'2.ورود اطلاعات'!CT266</f>
        <v xml:space="preserve"> </v>
      </c>
      <c r="CS266" s="280" t="str">
        <f t="shared" si="44"/>
        <v>تست اچ آی وی انجام نشده است</v>
      </c>
      <c r="CT266" s="166" t="str">
        <f>'2.ورود اطلاعات'!CU266</f>
        <v>خیر</v>
      </c>
      <c r="DI266" s="164"/>
      <c r="DJ266" s="164"/>
    </row>
    <row r="267" spans="1:114" s="166" customFormat="1" ht="11.65" x14ac:dyDescent="0.35">
      <c r="A267" s="144" t="str">
        <f>'2.ورود اطلاعات'!BS267</f>
        <v>خیر</v>
      </c>
      <c r="B267" s="166">
        <f>'2.ورود اطلاعات'!A267</f>
        <v>266</v>
      </c>
      <c r="C267" s="166">
        <f>'1.مشخصات مرکز'!$D$2</f>
        <v>1398</v>
      </c>
      <c r="D267" s="166" t="str">
        <f>'1.مشخصات مرکز'!$D$3</f>
        <v>انتخاب کنید ...</v>
      </c>
      <c r="E267" s="166" t="str">
        <f>'1.مشخصات مرکز'!$D$4</f>
        <v>انتخاب کنید ...</v>
      </c>
      <c r="F267" s="166" t="str">
        <f>'1.مشخصات مرکز'!$D$5</f>
        <v>انتخاب کنید ...</v>
      </c>
      <c r="G267" s="166">
        <f>'1.مشخصات مرکز'!$D$6</f>
        <v>0</v>
      </c>
      <c r="H267" s="166" t="str">
        <f>'1.مشخصات مرکز'!$D$7</f>
        <v>انتخاب کنید ...</v>
      </c>
      <c r="I267" s="166">
        <f>'1.مشخصات مرکز'!$D$8</f>
        <v>0</v>
      </c>
      <c r="J267" s="166">
        <f>'1.مشخصات مرکز'!$D$9</f>
        <v>0</v>
      </c>
      <c r="K267" s="164">
        <f>'1.مشخصات مرکز'!$D$10</f>
        <v>0</v>
      </c>
      <c r="L267" s="164">
        <f>'1.مشخصات مرکز'!$D$11</f>
        <v>0</v>
      </c>
      <c r="M267" s="166">
        <f>'2.ورود اطلاعات'!B267</f>
        <v>0</v>
      </c>
      <c r="N267" s="166">
        <f>'2.ورود اطلاعات'!C267</f>
        <v>0</v>
      </c>
      <c r="O267" s="166" t="str">
        <f>IF('2.ورود اطلاعات'!F267=0,"نامعلوم",'2.ورود اطلاعات'!F267)</f>
        <v>نامعلوم</v>
      </c>
      <c r="P267" s="166">
        <f>'2.ورود اطلاعات'!J267</f>
        <v>0</v>
      </c>
      <c r="Q267" s="166">
        <f>'2.ورود اطلاعات'!K267</f>
        <v>0</v>
      </c>
      <c r="R267" s="166">
        <f>'2.ورود اطلاعات'!L267</f>
        <v>0</v>
      </c>
      <c r="S267" s="166">
        <f>'2.ورود اطلاعات'!M267</f>
        <v>0</v>
      </c>
      <c r="T267" s="166">
        <f>'2.ورود اطلاعات'!N267</f>
        <v>0</v>
      </c>
      <c r="U267" s="166">
        <f>'2.ورود اطلاعات'!O267</f>
        <v>1398</v>
      </c>
      <c r="V267" s="166">
        <f>'2.ورود اطلاعات'!P267</f>
        <v>0</v>
      </c>
      <c r="W267" s="166">
        <f>'2.ورود اطلاعات'!Q267</f>
        <v>0</v>
      </c>
      <c r="X267" s="166">
        <f>'2.ورود اطلاعات'!R267</f>
        <v>0</v>
      </c>
      <c r="Y267" s="166">
        <f>'2.ورود اطلاعات'!S267</f>
        <v>0</v>
      </c>
      <c r="Z267" s="166">
        <f>'2.ورود اطلاعات'!T267</f>
        <v>0</v>
      </c>
      <c r="AA267" s="166">
        <f>'2.ورود اطلاعات'!U267</f>
        <v>0</v>
      </c>
      <c r="AB267" s="166">
        <f>'2.ورود اطلاعات'!V267</f>
        <v>0</v>
      </c>
      <c r="AC267" s="166">
        <f>'2.ورود اطلاعات'!W267</f>
        <v>0</v>
      </c>
      <c r="AD267" s="166">
        <f>'2.ورود اطلاعات'!X267</f>
        <v>0</v>
      </c>
      <c r="AE267" s="166">
        <f>'2.ورود اطلاعات'!Y267</f>
        <v>0</v>
      </c>
      <c r="AF267" s="166">
        <f>'2.ورود اطلاعات'!Z267</f>
        <v>0</v>
      </c>
      <c r="AG267" s="166">
        <f>'2.ورود اطلاعات'!AA267</f>
        <v>0</v>
      </c>
      <c r="AH267" s="166">
        <f>'2.ورود اطلاعات'!AB267</f>
        <v>0</v>
      </c>
      <c r="AI267" s="166">
        <f>'2.ورود اطلاعات'!AC267</f>
        <v>0</v>
      </c>
      <c r="AJ267" s="166">
        <f>'2.ورود اطلاعات'!AD267</f>
        <v>0</v>
      </c>
      <c r="AK267" s="166">
        <f>'2.ورود اطلاعات'!AE267</f>
        <v>0</v>
      </c>
      <c r="AL267" s="166">
        <f>'2.ورود اطلاعات'!AF267</f>
        <v>0</v>
      </c>
      <c r="AM267" s="166">
        <f>'2.ورود اطلاعات'!AG267</f>
        <v>0</v>
      </c>
      <c r="AN267" s="166">
        <f>'2.ورود اطلاعات'!AH267</f>
        <v>0</v>
      </c>
      <c r="AO267" s="166">
        <f>'2.ورود اطلاعات'!AI267</f>
        <v>0</v>
      </c>
      <c r="AP267" s="166" t="str">
        <f>'2.ورود اطلاعات'!AK267</f>
        <v xml:space="preserve">         </v>
      </c>
      <c r="AQ267" s="166" t="str">
        <f>'2.ورود اطلاعات'!AL267</f>
        <v>هیچکدام</v>
      </c>
      <c r="AR267" s="166" t="str">
        <f>'2.ورود اطلاعات'!AM267</f>
        <v>7.هیچکدام</v>
      </c>
      <c r="AS267" s="166" t="str">
        <f>'2.ورود اطلاعات'!AN267</f>
        <v>نامعلوم</v>
      </c>
      <c r="AT267" s="166" t="str">
        <f>'2.ورود اطلاعات'!AO267</f>
        <v>نامعلوم</v>
      </c>
      <c r="AU267" s="166" t="str">
        <f>'2.ورود اطلاعات'!CV267</f>
        <v>ارائه نشده است.</v>
      </c>
      <c r="AV267" s="166">
        <f>'2.ورود اطلاعات'!CW267</f>
        <v>0</v>
      </c>
      <c r="AW267" s="164">
        <f>'2.ورود اطلاعات'!AT267</f>
        <v>0</v>
      </c>
      <c r="AX267" s="164">
        <f>'2.ورود اطلاعات'!AU267</f>
        <v>0</v>
      </c>
      <c r="AY267" s="164">
        <f>'2.ورود اطلاعات'!AV267</f>
        <v>0</v>
      </c>
      <c r="AZ267" s="164">
        <f>'2.ورود اطلاعات'!AW267</f>
        <v>0</v>
      </c>
      <c r="BA267" s="164">
        <f>'2.ورود اطلاعات'!AX267</f>
        <v>0</v>
      </c>
      <c r="BB267" s="166">
        <f>'2.ورود اطلاعات'!BT267</f>
        <v>0</v>
      </c>
      <c r="BC267" s="166" t="str">
        <f>'2.ورود اطلاعات'!BU267</f>
        <v xml:space="preserve"> </v>
      </c>
      <c r="BD267" s="166" t="str">
        <f>'2.ورود اطلاعات'!BV267</f>
        <v xml:space="preserve"> </v>
      </c>
      <c r="BE267" s="280" t="str">
        <f t="shared" si="36"/>
        <v>تست اچ آی وی انجام نشده است</v>
      </c>
      <c r="BF267" s="164">
        <f>'2.ورود اطلاعات'!BK267</f>
        <v>0</v>
      </c>
      <c r="BG267" s="164">
        <f>'2.ورود اطلاعات'!BL267</f>
        <v>0</v>
      </c>
      <c r="BH267" s="164">
        <f>'2.ورود اطلاعات'!BM267</f>
        <v>0</v>
      </c>
      <c r="BI267" s="164">
        <f>'2.ورود اطلاعات'!BN267</f>
        <v>0</v>
      </c>
      <c r="BJ267" s="164">
        <f>'2.ورود اطلاعات'!BO267</f>
        <v>0</v>
      </c>
      <c r="BK267" s="164">
        <f>'2.ورود اطلاعات'!BP267</f>
        <v>0</v>
      </c>
      <c r="BL267" s="164">
        <f>'2.ورود اطلاعات'!BQ267</f>
        <v>0</v>
      </c>
      <c r="BM267" s="164">
        <f>'2.ورود اطلاعات'!BR267</f>
        <v>0</v>
      </c>
      <c r="BN267" s="166">
        <f>'2.ورود اطلاعات'!BW267</f>
        <v>0</v>
      </c>
      <c r="BO267" s="166" t="str">
        <f>'2.ورود اطلاعات'!BX267</f>
        <v xml:space="preserve"> </v>
      </c>
      <c r="BP267" s="166" t="str">
        <f>'2.ورود اطلاعات'!BY267</f>
        <v xml:space="preserve"> </v>
      </c>
      <c r="BQ267" s="280" t="str">
        <f t="shared" si="37"/>
        <v>تست اچ آی وی انجام نشده است</v>
      </c>
      <c r="BR267" s="166">
        <f>'2.ورود اطلاعات'!BZ267</f>
        <v>0</v>
      </c>
      <c r="BS267" s="166" t="str">
        <f>'2.ورود اطلاعات'!CA267</f>
        <v xml:space="preserve"> </v>
      </c>
      <c r="BT267" s="166" t="str">
        <f>'2.ورود اطلاعات'!CB267</f>
        <v xml:space="preserve"> </v>
      </c>
      <c r="BU267" s="280" t="str">
        <f t="shared" si="38"/>
        <v>تست اچ آی وی انجام نشده است</v>
      </c>
      <c r="BV267" s="166">
        <f>'2.ورود اطلاعات'!CC267</f>
        <v>0</v>
      </c>
      <c r="BW267" s="166" t="str">
        <f>'2.ورود اطلاعات'!CD267</f>
        <v xml:space="preserve"> </v>
      </c>
      <c r="BX267" s="166" t="str">
        <f>'2.ورود اطلاعات'!CE267</f>
        <v xml:space="preserve"> </v>
      </c>
      <c r="BY267" s="280" t="str">
        <f t="shared" si="39"/>
        <v>تست اچ آی وی انجام نشده است</v>
      </c>
      <c r="BZ267" s="166">
        <f>'2.ورود اطلاعات'!CF267</f>
        <v>0</v>
      </c>
      <c r="CA267" s="166" t="str">
        <f>'2.ورود اطلاعات'!CG267</f>
        <v xml:space="preserve"> </v>
      </c>
      <c r="CB267" s="166" t="str">
        <f>'2.ورود اطلاعات'!CH267</f>
        <v xml:space="preserve"> </v>
      </c>
      <c r="CC267" s="280" t="str">
        <f t="shared" si="40"/>
        <v>تست اچ آی وی انجام نشده است</v>
      </c>
      <c r="CD267" s="166">
        <f>'2.ورود اطلاعات'!CI267</f>
        <v>0</v>
      </c>
      <c r="CE267" s="166" t="str">
        <f>'2.ورود اطلاعات'!CJ267</f>
        <v xml:space="preserve"> </v>
      </c>
      <c r="CF267" s="166" t="str">
        <f>'2.ورود اطلاعات'!CK267</f>
        <v xml:space="preserve"> </v>
      </c>
      <c r="CG267" s="280" t="str">
        <f t="shared" si="41"/>
        <v>تست اچ آی وی انجام نشده است</v>
      </c>
      <c r="CH267" s="166">
        <f>'2.ورود اطلاعات'!CL267</f>
        <v>0</v>
      </c>
      <c r="CI267" s="166" t="str">
        <f>'2.ورود اطلاعات'!CM267</f>
        <v xml:space="preserve"> </v>
      </c>
      <c r="CJ267" s="166" t="str">
        <f>'2.ورود اطلاعات'!CN267</f>
        <v xml:space="preserve"> </v>
      </c>
      <c r="CK267" s="280" t="str">
        <f t="shared" si="42"/>
        <v>تست اچ آی وی انجام نشده است</v>
      </c>
      <c r="CL267" s="166">
        <f>'2.ورود اطلاعات'!CO267</f>
        <v>0</v>
      </c>
      <c r="CM267" s="166" t="str">
        <f>'2.ورود اطلاعات'!CP267</f>
        <v xml:space="preserve"> </v>
      </c>
      <c r="CN267" s="166" t="str">
        <f>'2.ورود اطلاعات'!CQ267</f>
        <v xml:space="preserve"> </v>
      </c>
      <c r="CO267" s="280" t="str">
        <f t="shared" si="43"/>
        <v>تست اچ آی وی انجام نشده است</v>
      </c>
      <c r="CP267" s="166">
        <f>'2.ورود اطلاعات'!CR267</f>
        <v>0</v>
      </c>
      <c r="CQ267" s="166" t="str">
        <f>'2.ورود اطلاعات'!CS267</f>
        <v xml:space="preserve"> </v>
      </c>
      <c r="CR267" s="166" t="str">
        <f>'2.ورود اطلاعات'!CT267</f>
        <v xml:space="preserve"> </v>
      </c>
      <c r="CS267" s="280" t="str">
        <f t="shared" si="44"/>
        <v>تست اچ آی وی انجام نشده است</v>
      </c>
      <c r="CT267" s="166" t="str">
        <f>'2.ورود اطلاعات'!CU267</f>
        <v>خیر</v>
      </c>
      <c r="DI267" s="164"/>
      <c r="DJ267" s="164"/>
    </row>
    <row r="268" spans="1:114" s="166" customFormat="1" ht="11.65" x14ac:dyDescent="0.35">
      <c r="A268" s="144" t="str">
        <f>'2.ورود اطلاعات'!BS268</f>
        <v>خیر</v>
      </c>
      <c r="B268" s="166">
        <f>'2.ورود اطلاعات'!A268</f>
        <v>267</v>
      </c>
      <c r="C268" s="166">
        <f>'1.مشخصات مرکز'!$D$2</f>
        <v>1398</v>
      </c>
      <c r="D268" s="166" t="str">
        <f>'1.مشخصات مرکز'!$D$3</f>
        <v>انتخاب کنید ...</v>
      </c>
      <c r="E268" s="166" t="str">
        <f>'1.مشخصات مرکز'!$D$4</f>
        <v>انتخاب کنید ...</v>
      </c>
      <c r="F268" s="166" t="str">
        <f>'1.مشخصات مرکز'!$D$5</f>
        <v>انتخاب کنید ...</v>
      </c>
      <c r="G268" s="166">
        <f>'1.مشخصات مرکز'!$D$6</f>
        <v>0</v>
      </c>
      <c r="H268" s="166" t="str">
        <f>'1.مشخصات مرکز'!$D$7</f>
        <v>انتخاب کنید ...</v>
      </c>
      <c r="I268" s="166">
        <f>'1.مشخصات مرکز'!$D$8</f>
        <v>0</v>
      </c>
      <c r="J268" s="166">
        <f>'1.مشخصات مرکز'!$D$9</f>
        <v>0</v>
      </c>
      <c r="K268" s="164">
        <f>'1.مشخصات مرکز'!$D$10</f>
        <v>0</v>
      </c>
      <c r="L268" s="164">
        <f>'1.مشخصات مرکز'!$D$11</f>
        <v>0</v>
      </c>
      <c r="M268" s="166">
        <f>'2.ورود اطلاعات'!B268</f>
        <v>0</v>
      </c>
      <c r="N268" s="166">
        <f>'2.ورود اطلاعات'!C268</f>
        <v>0</v>
      </c>
      <c r="O268" s="166" t="str">
        <f>IF('2.ورود اطلاعات'!F268=0,"نامعلوم",'2.ورود اطلاعات'!F268)</f>
        <v>نامعلوم</v>
      </c>
      <c r="P268" s="166">
        <f>'2.ورود اطلاعات'!J268</f>
        <v>0</v>
      </c>
      <c r="Q268" s="166">
        <f>'2.ورود اطلاعات'!K268</f>
        <v>0</v>
      </c>
      <c r="R268" s="166">
        <f>'2.ورود اطلاعات'!L268</f>
        <v>0</v>
      </c>
      <c r="S268" s="166">
        <f>'2.ورود اطلاعات'!M268</f>
        <v>0</v>
      </c>
      <c r="T268" s="166">
        <f>'2.ورود اطلاعات'!N268</f>
        <v>0</v>
      </c>
      <c r="U268" s="166">
        <f>'2.ورود اطلاعات'!O268</f>
        <v>1398</v>
      </c>
      <c r="V268" s="166">
        <f>'2.ورود اطلاعات'!P268</f>
        <v>0</v>
      </c>
      <c r="W268" s="166">
        <f>'2.ورود اطلاعات'!Q268</f>
        <v>0</v>
      </c>
      <c r="X268" s="166">
        <f>'2.ورود اطلاعات'!R268</f>
        <v>0</v>
      </c>
      <c r="Y268" s="166">
        <f>'2.ورود اطلاعات'!S268</f>
        <v>0</v>
      </c>
      <c r="Z268" s="166">
        <f>'2.ورود اطلاعات'!T268</f>
        <v>0</v>
      </c>
      <c r="AA268" s="166">
        <f>'2.ورود اطلاعات'!U268</f>
        <v>0</v>
      </c>
      <c r="AB268" s="166">
        <f>'2.ورود اطلاعات'!V268</f>
        <v>0</v>
      </c>
      <c r="AC268" s="166">
        <f>'2.ورود اطلاعات'!W268</f>
        <v>0</v>
      </c>
      <c r="AD268" s="166">
        <f>'2.ورود اطلاعات'!X268</f>
        <v>0</v>
      </c>
      <c r="AE268" s="166">
        <f>'2.ورود اطلاعات'!Y268</f>
        <v>0</v>
      </c>
      <c r="AF268" s="166">
        <f>'2.ورود اطلاعات'!Z268</f>
        <v>0</v>
      </c>
      <c r="AG268" s="166">
        <f>'2.ورود اطلاعات'!AA268</f>
        <v>0</v>
      </c>
      <c r="AH268" s="166">
        <f>'2.ورود اطلاعات'!AB268</f>
        <v>0</v>
      </c>
      <c r="AI268" s="166">
        <f>'2.ورود اطلاعات'!AC268</f>
        <v>0</v>
      </c>
      <c r="AJ268" s="166">
        <f>'2.ورود اطلاعات'!AD268</f>
        <v>0</v>
      </c>
      <c r="AK268" s="166">
        <f>'2.ورود اطلاعات'!AE268</f>
        <v>0</v>
      </c>
      <c r="AL268" s="166">
        <f>'2.ورود اطلاعات'!AF268</f>
        <v>0</v>
      </c>
      <c r="AM268" s="166">
        <f>'2.ورود اطلاعات'!AG268</f>
        <v>0</v>
      </c>
      <c r="AN268" s="166">
        <f>'2.ورود اطلاعات'!AH268</f>
        <v>0</v>
      </c>
      <c r="AO268" s="166">
        <f>'2.ورود اطلاعات'!AI268</f>
        <v>0</v>
      </c>
      <c r="AP268" s="166" t="str">
        <f>'2.ورود اطلاعات'!AK268</f>
        <v xml:space="preserve">         </v>
      </c>
      <c r="AQ268" s="166" t="str">
        <f>'2.ورود اطلاعات'!AL268</f>
        <v>هیچکدام</v>
      </c>
      <c r="AR268" s="166" t="str">
        <f>'2.ورود اطلاعات'!AM268</f>
        <v>7.هیچکدام</v>
      </c>
      <c r="AS268" s="166" t="str">
        <f>'2.ورود اطلاعات'!AN268</f>
        <v>نامعلوم</v>
      </c>
      <c r="AT268" s="166" t="str">
        <f>'2.ورود اطلاعات'!AO268</f>
        <v>نامعلوم</v>
      </c>
      <c r="AU268" s="166" t="str">
        <f>'2.ورود اطلاعات'!CV268</f>
        <v>ارائه نشده است.</v>
      </c>
      <c r="AV268" s="166">
        <f>'2.ورود اطلاعات'!CW268</f>
        <v>0</v>
      </c>
      <c r="AW268" s="164">
        <f>'2.ورود اطلاعات'!AT268</f>
        <v>0</v>
      </c>
      <c r="AX268" s="164">
        <f>'2.ورود اطلاعات'!AU268</f>
        <v>0</v>
      </c>
      <c r="AY268" s="164">
        <f>'2.ورود اطلاعات'!AV268</f>
        <v>0</v>
      </c>
      <c r="AZ268" s="164">
        <f>'2.ورود اطلاعات'!AW268</f>
        <v>0</v>
      </c>
      <c r="BA268" s="164">
        <f>'2.ورود اطلاعات'!AX268</f>
        <v>0</v>
      </c>
      <c r="BB268" s="166">
        <f>'2.ورود اطلاعات'!BT268</f>
        <v>0</v>
      </c>
      <c r="BC268" s="166" t="str">
        <f>'2.ورود اطلاعات'!BU268</f>
        <v xml:space="preserve"> </v>
      </c>
      <c r="BD268" s="166" t="str">
        <f>'2.ورود اطلاعات'!BV268</f>
        <v xml:space="preserve"> </v>
      </c>
      <c r="BE268" s="280" t="str">
        <f t="shared" si="36"/>
        <v>تست اچ آی وی انجام نشده است</v>
      </c>
      <c r="BF268" s="164">
        <f>'2.ورود اطلاعات'!BK268</f>
        <v>0</v>
      </c>
      <c r="BG268" s="164">
        <f>'2.ورود اطلاعات'!BL268</f>
        <v>0</v>
      </c>
      <c r="BH268" s="164">
        <f>'2.ورود اطلاعات'!BM268</f>
        <v>0</v>
      </c>
      <c r="BI268" s="164">
        <f>'2.ورود اطلاعات'!BN268</f>
        <v>0</v>
      </c>
      <c r="BJ268" s="164">
        <f>'2.ورود اطلاعات'!BO268</f>
        <v>0</v>
      </c>
      <c r="BK268" s="164">
        <f>'2.ورود اطلاعات'!BP268</f>
        <v>0</v>
      </c>
      <c r="BL268" s="164">
        <f>'2.ورود اطلاعات'!BQ268</f>
        <v>0</v>
      </c>
      <c r="BM268" s="164">
        <f>'2.ورود اطلاعات'!BR268</f>
        <v>0</v>
      </c>
      <c r="BN268" s="166">
        <f>'2.ورود اطلاعات'!BW268</f>
        <v>0</v>
      </c>
      <c r="BO268" s="166" t="str">
        <f>'2.ورود اطلاعات'!BX268</f>
        <v xml:space="preserve"> </v>
      </c>
      <c r="BP268" s="166" t="str">
        <f>'2.ورود اطلاعات'!BY268</f>
        <v xml:space="preserve"> </v>
      </c>
      <c r="BQ268" s="280" t="str">
        <f t="shared" si="37"/>
        <v>تست اچ آی وی انجام نشده است</v>
      </c>
      <c r="BR268" s="166">
        <f>'2.ورود اطلاعات'!BZ268</f>
        <v>0</v>
      </c>
      <c r="BS268" s="166" t="str">
        <f>'2.ورود اطلاعات'!CA268</f>
        <v xml:space="preserve"> </v>
      </c>
      <c r="BT268" s="166" t="str">
        <f>'2.ورود اطلاعات'!CB268</f>
        <v xml:space="preserve"> </v>
      </c>
      <c r="BU268" s="280" t="str">
        <f t="shared" si="38"/>
        <v>تست اچ آی وی انجام نشده است</v>
      </c>
      <c r="BV268" s="166">
        <f>'2.ورود اطلاعات'!CC268</f>
        <v>0</v>
      </c>
      <c r="BW268" s="166" t="str">
        <f>'2.ورود اطلاعات'!CD268</f>
        <v xml:space="preserve"> </v>
      </c>
      <c r="BX268" s="166" t="str">
        <f>'2.ورود اطلاعات'!CE268</f>
        <v xml:space="preserve"> </v>
      </c>
      <c r="BY268" s="280" t="str">
        <f t="shared" si="39"/>
        <v>تست اچ آی وی انجام نشده است</v>
      </c>
      <c r="BZ268" s="166">
        <f>'2.ورود اطلاعات'!CF268</f>
        <v>0</v>
      </c>
      <c r="CA268" s="166" t="str">
        <f>'2.ورود اطلاعات'!CG268</f>
        <v xml:space="preserve"> </v>
      </c>
      <c r="CB268" s="166" t="str">
        <f>'2.ورود اطلاعات'!CH268</f>
        <v xml:space="preserve"> </v>
      </c>
      <c r="CC268" s="280" t="str">
        <f t="shared" si="40"/>
        <v>تست اچ آی وی انجام نشده است</v>
      </c>
      <c r="CD268" s="166">
        <f>'2.ورود اطلاعات'!CI268</f>
        <v>0</v>
      </c>
      <c r="CE268" s="166" t="str">
        <f>'2.ورود اطلاعات'!CJ268</f>
        <v xml:space="preserve"> </v>
      </c>
      <c r="CF268" s="166" t="str">
        <f>'2.ورود اطلاعات'!CK268</f>
        <v xml:space="preserve"> </v>
      </c>
      <c r="CG268" s="280" t="str">
        <f t="shared" si="41"/>
        <v>تست اچ آی وی انجام نشده است</v>
      </c>
      <c r="CH268" s="166">
        <f>'2.ورود اطلاعات'!CL268</f>
        <v>0</v>
      </c>
      <c r="CI268" s="166" t="str">
        <f>'2.ورود اطلاعات'!CM268</f>
        <v xml:space="preserve"> </v>
      </c>
      <c r="CJ268" s="166" t="str">
        <f>'2.ورود اطلاعات'!CN268</f>
        <v xml:space="preserve"> </v>
      </c>
      <c r="CK268" s="280" t="str">
        <f t="shared" si="42"/>
        <v>تست اچ آی وی انجام نشده است</v>
      </c>
      <c r="CL268" s="166">
        <f>'2.ورود اطلاعات'!CO268</f>
        <v>0</v>
      </c>
      <c r="CM268" s="166" t="str">
        <f>'2.ورود اطلاعات'!CP268</f>
        <v xml:space="preserve"> </v>
      </c>
      <c r="CN268" s="166" t="str">
        <f>'2.ورود اطلاعات'!CQ268</f>
        <v xml:space="preserve"> </v>
      </c>
      <c r="CO268" s="280" t="str">
        <f t="shared" si="43"/>
        <v>تست اچ آی وی انجام نشده است</v>
      </c>
      <c r="CP268" s="166">
        <f>'2.ورود اطلاعات'!CR268</f>
        <v>0</v>
      </c>
      <c r="CQ268" s="166" t="str">
        <f>'2.ورود اطلاعات'!CS268</f>
        <v xml:space="preserve"> </v>
      </c>
      <c r="CR268" s="166" t="str">
        <f>'2.ورود اطلاعات'!CT268</f>
        <v xml:space="preserve"> </v>
      </c>
      <c r="CS268" s="280" t="str">
        <f t="shared" si="44"/>
        <v>تست اچ آی وی انجام نشده است</v>
      </c>
      <c r="CT268" s="166" t="str">
        <f>'2.ورود اطلاعات'!CU268</f>
        <v>خیر</v>
      </c>
      <c r="DI268" s="164"/>
      <c r="DJ268" s="164"/>
    </row>
    <row r="269" spans="1:114" s="166" customFormat="1" ht="11.65" x14ac:dyDescent="0.35">
      <c r="A269" s="144" t="str">
        <f>'2.ورود اطلاعات'!BS269</f>
        <v>خیر</v>
      </c>
      <c r="B269" s="166">
        <f>'2.ورود اطلاعات'!A269</f>
        <v>268</v>
      </c>
      <c r="C269" s="166">
        <f>'1.مشخصات مرکز'!$D$2</f>
        <v>1398</v>
      </c>
      <c r="D269" s="166" t="str">
        <f>'1.مشخصات مرکز'!$D$3</f>
        <v>انتخاب کنید ...</v>
      </c>
      <c r="E269" s="166" t="str">
        <f>'1.مشخصات مرکز'!$D$4</f>
        <v>انتخاب کنید ...</v>
      </c>
      <c r="F269" s="166" t="str">
        <f>'1.مشخصات مرکز'!$D$5</f>
        <v>انتخاب کنید ...</v>
      </c>
      <c r="G269" s="166">
        <f>'1.مشخصات مرکز'!$D$6</f>
        <v>0</v>
      </c>
      <c r="H269" s="166" t="str">
        <f>'1.مشخصات مرکز'!$D$7</f>
        <v>انتخاب کنید ...</v>
      </c>
      <c r="I269" s="166">
        <f>'1.مشخصات مرکز'!$D$8</f>
        <v>0</v>
      </c>
      <c r="J269" s="166">
        <f>'1.مشخصات مرکز'!$D$9</f>
        <v>0</v>
      </c>
      <c r="K269" s="164">
        <f>'1.مشخصات مرکز'!$D$10</f>
        <v>0</v>
      </c>
      <c r="L269" s="164">
        <f>'1.مشخصات مرکز'!$D$11</f>
        <v>0</v>
      </c>
      <c r="M269" s="166">
        <f>'2.ورود اطلاعات'!B269</f>
        <v>0</v>
      </c>
      <c r="N269" s="166">
        <f>'2.ورود اطلاعات'!C269</f>
        <v>0</v>
      </c>
      <c r="O269" s="166" t="str">
        <f>IF('2.ورود اطلاعات'!F269=0,"نامعلوم",'2.ورود اطلاعات'!F269)</f>
        <v>نامعلوم</v>
      </c>
      <c r="P269" s="166">
        <f>'2.ورود اطلاعات'!J269</f>
        <v>0</v>
      </c>
      <c r="Q269" s="166">
        <f>'2.ورود اطلاعات'!K269</f>
        <v>0</v>
      </c>
      <c r="R269" s="166">
        <f>'2.ورود اطلاعات'!L269</f>
        <v>0</v>
      </c>
      <c r="S269" s="166">
        <f>'2.ورود اطلاعات'!M269</f>
        <v>0</v>
      </c>
      <c r="T269" s="166">
        <f>'2.ورود اطلاعات'!N269</f>
        <v>0</v>
      </c>
      <c r="U269" s="166">
        <f>'2.ورود اطلاعات'!O269</f>
        <v>1398</v>
      </c>
      <c r="V269" s="166">
        <f>'2.ورود اطلاعات'!P269</f>
        <v>0</v>
      </c>
      <c r="W269" s="166">
        <f>'2.ورود اطلاعات'!Q269</f>
        <v>0</v>
      </c>
      <c r="X269" s="166">
        <f>'2.ورود اطلاعات'!R269</f>
        <v>0</v>
      </c>
      <c r="Y269" s="166">
        <f>'2.ورود اطلاعات'!S269</f>
        <v>0</v>
      </c>
      <c r="Z269" s="166">
        <f>'2.ورود اطلاعات'!T269</f>
        <v>0</v>
      </c>
      <c r="AA269" s="166">
        <f>'2.ورود اطلاعات'!U269</f>
        <v>0</v>
      </c>
      <c r="AB269" s="166">
        <f>'2.ورود اطلاعات'!V269</f>
        <v>0</v>
      </c>
      <c r="AC269" s="166">
        <f>'2.ورود اطلاعات'!W269</f>
        <v>0</v>
      </c>
      <c r="AD269" s="166">
        <f>'2.ورود اطلاعات'!X269</f>
        <v>0</v>
      </c>
      <c r="AE269" s="166">
        <f>'2.ورود اطلاعات'!Y269</f>
        <v>0</v>
      </c>
      <c r="AF269" s="166">
        <f>'2.ورود اطلاعات'!Z269</f>
        <v>0</v>
      </c>
      <c r="AG269" s="166">
        <f>'2.ورود اطلاعات'!AA269</f>
        <v>0</v>
      </c>
      <c r="AH269" s="166">
        <f>'2.ورود اطلاعات'!AB269</f>
        <v>0</v>
      </c>
      <c r="AI269" s="166">
        <f>'2.ورود اطلاعات'!AC269</f>
        <v>0</v>
      </c>
      <c r="AJ269" s="166">
        <f>'2.ورود اطلاعات'!AD269</f>
        <v>0</v>
      </c>
      <c r="AK269" s="166">
        <f>'2.ورود اطلاعات'!AE269</f>
        <v>0</v>
      </c>
      <c r="AL269" s="166">
        <f>'2.ورود اطلاعات'!AF269</f>
        <v>0</v>
      </c>
      <c r="AM269" s="166">
        <f>'2.ورود اطلاعات'!AG269</f>
        <v>0</v>
      </c>
      <c r="AN269" s="166">
        <f>'2.ورود اطلاعات'!AH269</f>
        <v>0</v>
      </c>
      <c r="AO269" s="166">
        <f>'2.ورود اطلاعات'!AI269</f>
        <v>0</v>
      </c>
      <c r="AP269" s="166" t="str">
        <f>'2.ورود اطلاعات'!AK269</f>
        <v xml:space="preserve">         </v>
      </c>
      <c r="AQ269" s="166" t="str">
        <f>'2.ورود اطلاعات'!AL269</f>
        <v>هیچکدام</v>
      </c>
      <c r="AR269" s="166" t="str">
        <f>'2.ورود اطلاعات'!AM269</f>
        <v>7.هیچکدام</v>
      </c>
      <c r="AS269" s="166" t="str">
        <f>'2.ورود اطلاعات'!AN269</f>
        <v>نامعلوم</v>
      </c>
      <c r="AT269" s="166" t="str">
        <f>'2.ورود اطلاعات'!AO269</f>
        <v>نامعلوم</v>
      </c>
      <c r="AU269" s="166" t="str">
        <f>'2.ورود اطلاعات'!CV269</f>
        <v>ارائه نشده است.</v>
      </c>
      <c r="AV269" s="166">
        <f>'2.ورود اطلاعات'!CW269</f>
        <v>0</v>
      </c>
      <c r="AW269" s="164">
        <f>'2.ورود اطلاعات'!AT269</f>
        <v>0</v>
      </c>
      <c r="AX269" s="164">
        <f>'2.ورود اطلاعات'!AU269</f>
        <v>0</v>
      </c>
      <c r="AY269" s="164">
        <f>'2.ورود اطلاعات'!AV269</f>
        <v>0</v>
      </c>
      <c r="AZ269" s="164">
        <f>'2.ورود اطلاعات'!AW269</f>
        <v>0</v>
      </c>
      <c r="BA269" s="164">
        <f>'2.ورود اطلاعات'!AX269</f>
        <v>0</v>
      </c>
      <c r="BB269" s="166">
        <f>'2.ورود اطلاعات'!BT269</f>
        <v>0</v>
      </c>
      <c r="BC269" s="166" t="str">
        <f>'2.ورود اطلاعات'!BU269</f>
        <v xml:space="preserve"> </v>
      </c>
      <c r="BD269" s="166" t="str">
        <f>'2.ورود اطلاعات'!BV269</f>
        <v xml:space="preserve"> </v>
      </c>
      <c r="BE269" s="280" t="str">
        <f t="shared" si="36"/>
        <v>تست اچ آی وی انجام نشده است</v>
      </c>
      <c r="BF269" s="164">
        <f>'2.ورود اطلاعات'!BK269</f>
        <v>0</v>
      </c>
      <c r="BG269" s="164">
        <f>'2.ورود اطلاعات'!BL269</f>
        <v>0</v>
      </c>
      <c r="BH269" s="164">
        <f>'2.ورود اطلاعات'!BM269</f>
        <v>0</v>
      </c>
      <c r="BI269" s="164">
        <f>'2.ورود اطلاعات'!BN269</f>
        <v>0</v>
      </c>
      <c r="BJ269" s="164">
        <f>'2.ورود اطلاعات'!BO269</f>
        <v>0</v>
      </c>
      <c r="BK269" s="164">
        <f>'2.ورود اطلاعات'!BP269</f>
        <v>0</v>
      </c>
      <c r="BL269" s="164">
        <f>'2.ورود اطلاعات'!BQ269</f>
        <v>0</v>
      </c>
      <c r="BM269" s="164">
        <f>'2.ورود اطلاعات'!BR269</f>
        <v>0</v>
      </c>
      <c r="BN269" s="166">
        <f>'2.ورود اطلاعات'!BW269</f>
        <v>0</v>
      </c>
      <c r="BO269" s="166" t="str">
        <f>'2.ورود اطلاعات'!BX269</f>
        <v xml:space="preserve"> </v>
      </c>
      <c r="BP269" s="166" t="str">
        <f>'2.ورود اطلاعات'!BY269</f>
        <v xml:space="preserve"> </v>
      </c>
      <c r="BQ269" s="280" t="str">
        <f t="shared" si="37"/>
        <v>تست اچ آی وی انجام نشده است</v>
      </c>
      <c r="BR269" s="166">
        <f>'2.ورود اطلاعات'!BZ269</f>
        <v>0</v>
      </c>
      <c r="BS269" s="166" t="str">
        <f>'2.ورود اطلاعات'!CA269</f>
        <v xml:space="preserve"> </v>
      </c>
      <c r="BT269" s="166" t="str">
        <f>'2.ورود اطلاعات'!CB269</f>
        <v xml:space="preserve"> </v>
      </c>
      <c r="BU269" s="280" t="str">
        <f t="shared" si="38"/>
        <v>تست اچ آی وی انجام نشده است</v>
      </c>
      <c r="BV269" s="166">
        <f>'2.ورود اطلاعات'!CC269</f>
        <v>0</v>
      </c>
      <c r="BW269" s="166" t="str">
        <f>'2.ورود اطلاعات'!CD269</f>
        <v xml:space="preserve"> </v>
      </c>
      <c r="BX269" s="166" t="str">
        <f>'2.ورود اطلاعات'!CE269</f>
        <v xml:space="preserve"> </v>
      </c>
      <c r="BY269" s="280" t="str">
        <f t="shared" si="39"/>
        <v>تست اچ آی وی انجام نشده است</v>
      </c>
      <c r="BZ269" s="166">
        <f>'2.ورود اطلاعات'!CF269</f>
        <v>0</v>
      </c>
      <c r="CA269" s="166" t="str">
        <f>'2.ورود اطلاعات'!CG269</f>
        <v xml:space="preserve"> </v>
      </c>
      <c r="CB269" s="166" t="str">
        <f>'2.ورود اطلاعات'!CH269</f>
        <v xml:space="preserve"> </v>
      </c>
      <c r="CC269" s="280" t="str">
        <f t="shared" si="40"/>
        <v>تست اچ آی وی انجام نشده است</v>
      </c>
      <c r="CD269" s="166">
        <f>'2.ورود اطلاعات'!CI269</f>
        <v>0</v>
      </c>
      <c r="CE269" s="166" t="str">
        <f>'2.ورود اطلاعات'!CJ269</f>
        <v xml:space="preserve"> </v>
      </c>
      <c r="CF269" s="166" t="str">
        <f>'2.ورود اطلاعات'!CK269</f>
        <v xml:space="preserve"> </v>
      </c>
      <c r="CG269" s="280" t="str">
        <f t="shared" si="41"/>
        <v>تست اچ آی وی انجام نشده است</v>
      </c>
      <c r="CH269" s="166">
        <f>'2.ورود اطلاعات'!CL269</f>
        <v>0</v>
      </c>
      <c r="CI269" s="166" t="str">
        <f>'2.ورود اطلاعات'!CM269</f>
        <v xml:space="preserve"> </v>
      </c>
      <c r="CJ269" s="166" t="str">
        <f>'2.ورود اطلاعات'!CN269</f>
        <v xml:space="preserve"> </v>
      </c>
      <c r="CK269" s="280" t="str">
        <f t="shared" si="42"/>
        <v>تست اچ آی وی انجام نشده است</v>
      </c>
      <c r="CL269" s="166">
        <f>'2.ورود اطلاعات'!CO269</f>
        <v>0</v>
      </c>
      <c r="CM269" s="166" t="str">
        <f>'2.ورود اطلاعات'!CP269</f>
        <v xml:space="preserve"> </v>
      </c>
      <c r="CN269" s="166" t="str">
        <f>'2.ورود اطلاعات'!CQ269</f>
        <v xml:space="preserve"> </v>
      </c>
      <c r="CO269" s="280" t="str">
        <f t="shared" si="43"/>
        <v>تست اچ آی وی انجام نشده است</v>
      </c>
      <c r="CP269" s="166">
        <f>'2.ورود اطلاعات'!CR269</f>
        <v>0</v>
      </c>
      <c r="CQ269" s="166" t="str">
        <f>'2.ورود اطلاعات'!CS269</f>
        <v xml:space="preserve"> </v>
      </c>
      <c r="CR269" s="166" t="str">
        <f>'2.ورود اطلاعات'!CT269</f>
        <v xml:space="preserve"> </v>
      </c>
      <c r="CS269" s="280" t="str">
        <f t="shared" si="44"/>
        <v>تست اچ آی وی انجام نشده است</v>
      </c>
      <c r="CT269" s="166" t="str">
        <f>'2.ورود اطلاعات'!CU269</f>
        <v>خیر</v>
      </c>
      <c r="DI269" s="164"/>
      <c r="DJ269" s="164"/>
    </row>
    <row r="270" spans="1:114" s="166" customFormat="1" ht="11.65" x14ac:dyDescent="0.35">
      <c r="A270" s="144" t="str">
        <f>'2.ورود اطلاعات'!BS270</f>
        <v>خیر</v>
      </c>
      <c r="B270" s="166">
        <f>'2.ورود اطلاعات'!A270</f>
        <v>269</v>
      </c>
      <c r="C270" s="166">
        <f>'1.مشخصات مرکز'!$D$2</f>
        <v>1398</v>
      </c>
      <c r="D270" s="166" t="str">
        <f>'1.مشخصات مرکز'!$D$3</f>
        <v>انتخاب کنید ...</v>
      </c>
      <c r="E270" s="166" t="str">
        <f>'1.مشخصات مرکز'!$D$4</f>
        <v>انتخاب کنید ...</v>
      </c>
      <c r="F270" s="166" t="str">
        <f>'1.مشخصات مرکز'!$D$5</f>
        <v>انتخاب کنید ...</v>
      </c>
      <c r="G270" s="166">
        <f>'1.مشخصات مرکز'!$D$6</f>
        <v>0</v>
      </c>
      <c r="H270" s="166" t="str">
        <f>'1.مشخصات مرکز'!$D$7</f>
        <v>انتخاب کنید ...</v>
      </c>
      <c r="I270" s="166">
        <f>'1.مشخصات مرکز'!$D$8</f>
        <v>0</v>
      </c>
      <c r="J270" s="166">
        <f>'1.مشخصات مرکز'!$D$9</f>
        <v>0</v>
      </c>
      <c r="K270" s="164">
        <f>'1.مشخصات مرکز'!$D$10</f>
        <v>0</v>
      </c>
      <c r="L270" s="164">
        <f>'1.مشخصات مرکز'!$D$11</f>
        <v>0</v>
      </c>
      <c r="M270" s="166">
        <f>'2.ورود اطلاعات'!B270</f>
        <v>0</v>
      </c>
      <c r="N270" s="166">
        <f>'2.ورود اطلاعات'!C270</f>
        <v>0</v>
      </c>
      <c r="O270" s="166" t="str">
        <f>IF('2.ورود اطلاعات'!F270=0,"نامعلوم",'2.ورود اطلاعات'!F270)</f>
        <v>نامعلوم</v>
      </c>
      <c r="P270" s="166">
        <f>'2.ورود اطلاعات'!J270</f>
        <v>0</v>
      </c>
      <c r="Q270" s="166">
        <f>'2.ورود اطلاعات'!K270</f>
        <v>0</v>
      </c>
      <c r="R270" s="166">
        <f>'2.ورود اطلاعات'!L270</f>
        <v>0</v>
      </c>
      <c r="S270" s="166">
        <f>'2.ورود اطلاعات'!M270</f>
        <v>0</v>
      </c>
      <c r="T270" s="166">
        <f>'2.ورود اطلاعات'!N270</f>
        <v>0</v>
      </c>
      <c r="U270" s="166">
        <f>'2.ورود اطلاعات'!O270</f>
        <v>1398</v>
      </c>
      <c r="V270" s="166">
        <f>'2.ورود اطلاعات'!P270</f>
        <v>0</v>
      </c>
      <c r="W270" s="166">
        <f>'2.ورود اطلاعات'!Q270</f>
        <v>0</v>
      </c>
      <c r="X270" s="166">
        <f>'2.ورود اطلاعات'!R270</f>
        <v>0</v>
      </c>
      <c r="Y270" s="166">
        <f>'2.ورود اطلاعات'!S270</f>
        <v>0</v>
      </c>
      <c r="Z270" s="166">
        <f>'2.ورود اطلاعات'!T270</f>
        <v>0</v>
      </c>
      <c r="AA270" s="166">
        <f>'2.ورود اطلاعات'!U270</f>
        <v>0</v>
      </c>
      <c r="AB270" s="166">
        <f>'2.ورود اطلاعات'!V270</f>
        <v>0</v>
      </c>
      <c r="AC270" s="166">
        <f>'2.ورود اطلاعات'!W270</f>
        <v>0</v>
      </c>
      <c r="AD270" s="166">
        <f>'2.ورود اطلاعات'!X270</f>
        <v>0</v>
      </c>
      <c r="AE270" s="166">
        <f>'2.ورود اطلاعات'!Y270</f>
        <v>0</v>
      </c>
      <c r="AF270" s="166">
        <f>'2.ورود اطلاعات'!Z270</f>
        <v>0</v>
      </c>
      <c r="AG270" s="166">
        <f>'2.ورود اطلاعات'!AA270</f>
        <v>0</v>
      </c>
      <c r="AH270" s="166">
        <f>'2.ورود اطلاعات'!AB270</f>
        <v>0</v>
      </c>
      <c r="AI270" s="166">
        <f>'2.ورود اطلاعات'!AC270</f>
        <v>0</v>
      </c>
      <c r="AJ270" s="166">
        <f>'2.ورود اطلاعات'!AD270</f>
        <v>0</v>
      </c>
      <c r="AK270" s="166">
        <f>'2.ورود اطلاعات'!AE270</f>
        <v>0</v>
      </c>
      <c r="AL270" s="166">
        <f>'2.ورود اطلاعات'!AF270</f>
        <v>0</v>
      </c>
      <c r="AM270" s="166">
        <f>'2.ورود اطلاعات'!AG270</f>
        <v>0</v>
      </c>
      <c r="AN270" s="166">
        <f>'2.ورود اطلاعات'!AH270</f>
        <v>0</v>
      </c>
      <c r="AO270" s="166">
        <f>'2.ورود اطلاعات'!AI270</f>
        <v>0</v>
      </c>
      <c r="AP270" s="166" t="str">
        <f>'2.ورود اطلاعات'!AK270</f>
        <v xml:space="preserve">         </v>
      </c>
      <c r="AQ270" s="166" t="str">
        <f>'2.ورود اطلاعات'!AL270</f>
        <v>هیچکدام</v>
      </c>
      <c r="AR270" s="166" t="str">
        <f>'2.ورود اطلاعات'!AM270</f>
        <v>7.هیچکدام</v>
      </c>
      <c r="AS270" s="166" t="str">
        <f>'2.ورود اطلاعات'!AN270</f>
        <v>نامعلوم</v>
      </c>
      <c r="AT270" s="166" t="str">
        <f>'2.ورود اطلاعات'!AO270</f>
        <v>نامعلوم</v>
      </c>
      <c r="AU270" s="166" t="str">
        <f>'2.ورود اطلاعات'!CV270</f>
        <v>ارائه نشده است.</v>
      </c>
      <c r="AV270" s="166">
        <f>'2.ورود اطلاعات'!CW270</f>
        <v>0</v>
      </c>
      <c r="AW270" s="164">
        <f>'2.ورود اطلاعات'!AT270</f>
        <v>0</v>
      </c>
      <c r="AX270" s="164">
        <f>'2.ورود اطلاعات'!AU270</f>
        <v>0</v>
      </c>
      <c r="AY270" s="164">
        <f>'2.ورود اطلاعات'!AV270</f>
        <v>0</v>
      </c>
      <c r="AZ270" s="164">
        <f>'2.ورود اطلاعات'!AW270</f>
        <v>0</v>
      </c>
      <c r="BA270" s="164">
        <f>'2.ورود اطلاعات'!AX270</f>
        <v>0</v>
      </c>
      <c r="BB270" s="166">
        <f>'2.ورود اطلاعات'!BT270</f>
        <v>0</v>
      </c>
      <c r="BC270" s="166" t="str">
        <f>'2.ورود اطلاعات'!BU270</f>
        <v xml:space="preserve"> </v>
      </c>
      <c r="BD270" s="166" t="str">
        <f>'2.ورود اطلاعات'!BV270</f>
        <v xml:space="preserve"> </v>
      </c>
      <c r="BE270" s="280" t="str">
        <f t="shared" si="36"/>
        <v>تست اچ آی وی انجام نشده است</v>
      </c>
      <c r="BF270" s="164">
        <f>'2.ورود اطلاعات'!BK270</f>
        <v>0</v>
      </c>
      <c r="BG270" s="164">
        <f>'2.ورود اطلاعات'!BL270</f>
        <v>0</v>
      </c>
      <c r="BH270" s="164">
        <f>'2.ورود اطلاعات'!BM270</f>
        <v>0</v>
      </c>
      <c r="BI270" s="164">
        <f>'2.ورود اطلاعات'!BN270</f>
        <v>0</v>
      </c>
      <c r="BJ270" s="164">
        <f>'2.ورود اطلاعات'!BO270</f>
        <v>0</v>
      </c>
      <c r="BK270" s="164">
        <f>'2.ورود اطلاعات'!BP270</f>
        <v>0</v>
      </c>
      <c r="BL270" s="164">
        <f>'2.ورود اطلاعات'!BQ270</f>
        <v>0</v>
      </c>
      <c r="BM270" s="164">
        <f>'2.ورود اطلاعات'!BR270</f>
        <v>0</v>
      </c>
      <c r="BN270" s="166">
        <f>'2.ورود اطلاعات'!BW270</f>
        <v>0</v>
      </c>
      <c r="BO270" s="166" t="str">
        <f>'2.ورود اطلاعات'!BX270</f>
        <v xml:space="preserve"> </v>
      </c>
      <c r="BP270" s="166" t="str">
        <f>'2.ورود اطلاعات'!BY270</f>
        <v xml:space="preserve"> </v>
      </c>
      <c r="BQ270" s="280" t="str">
        <f t="shared" si="37"/>
        <v>تست اچ آی وی انجام نشده است</v>
      </c>
      <c r="BR270" s="166">
        <f>'2.ورود اطلاعات'!BZ270</f>
        <v>0</v>
      </c>
      <c r="BS270" s="166" t="str">
        <f>'2.ورود اطلاعات'!CA270</f>
        <v xml:space="preserve"> </v>
      </c>
      <c r="BT270" s="166" t="str">
        <f>'2.ورود اطلاعات'!CB270</f>
        <v xml:space="preserve"> </v>
      </c>
      <c r="BU270" s="280" t="str">
        <f t="shared" si="38"/>
        <v>تست اچ آی وی انجام نشده است</v>
      </c>
      <c r="BV270" s="166">
        <f>'2.ورود اطلاعات'!CC270</f>
        <v>0</v>
      </c>
      <c r="BW270" s="166" t="str">
        <f>'2.ورود اطلاعات'!CD270</f>
        <v xml:space="preserve"> </v>
      </c>
      <c r="BX270" s="166" t="str">
        <f>'2.ورود اطلاعات'!CE270</f>
        <v xml:space="preserve"> </v>
      </c>
      <c r="BY270" s="280" t="str">
        <f t="shared" si="39"/>
        <v>تست اچ آی وی انجام نشده است</v>
      </c>
      <c r="BZ270" s="166">
        <f>'2.ورود اطلاعات'!CF270</f>
        <v>0</v>
      </c>
      <c r="CA270" s="166" t="str">
        <f>'2.ورود اطلاعات'!CG270</f>
        <v xml:space="preserve"> </v>
      </c>
      <c r="CB270" s="166" t="str">
        <f>'2.ورود اطلاعات'!CH270</f>
        <v xml:space="preserve"> </v>
      </c>
      <c r="CC270" s="280" t="str">
        <f t="shared" si="40"/>
        <v>تست اچ آی وی انجام نشده است</v>
      </c>
      <c r="CD270" s="166">
        <f>'2.ورود اطلاعات'!CI270</f>
        <v>0</v>
      </c>
      <c r="CE270" s="166" t="str">
        <f>'2.ورود اطلاعات'!CJ270</f>
        <v xml:space="preserve"> </v>
      </c>
      <c r="CF270" s="166" t="str">
        <f>'2.ورود اطلاعات'!CK270</f>
        <v xml:space="preserve"> </v>
      </c>
      <c r="CG270" s="280" t="str">
        <f t="shared" si="41"/>
        <v>تست اچ آی وی انجام نشده است</v>
      </c>
      <c r="CH270" s="166">
        <f>'2.ورود اطلاعات'!CL270</f>
        <v>0</v>
      </c>
      <c r="CI270" s="166" t="str">
        <f>'2.ورود اطلاعات'!CM270</f>
        <v xml:space="preserve"> </v>
      </c>
      <c r="CJ270" s="166" t="str">
        <f>'2.ورود اطلاعات'!CN270</f>
        <v xml:space="preserve"> </v>
      </c>
      <c r="CK270" s="280" t="str">
        <f t="shared" si="42"/>
        <v>تست اچ آی وی انجام نشده است</v>
      </c>
      <c r="CL270" s="166">
        <f>'2.ورود اطلاعات'!CO270</f>
        <v>0</v>
      </c>
      <c r="CM270" s="166" t="str">
        <f>'2.ورود اطلاعات'!CP270</f>
        <v xml:space="preserve"> </v>
      </c>
      <c r="CN270" s="166" t="str">
        <f>'2.ورود اطلاعات'!CQ270</f>
        <v xml:space="preserve"> </v>
      </c>
      <c r="CO270" s="280" t="str">
        <f t="shared" si="43"/>
        <v>تست اچ آی وی انجام نشده است</v>
      </c>
      <c r="CP270" s="166">
        <f>'2.ورود اطلاعات'!CR270</f>
        <v>0</v>
      </c>
      <c r="CQ270" s="166" t="str">
        <f>'2.ورود اطلاعات'!CS270</f>
        <v xml:space="preserve"> </v>
      </c>
      <c r="CR270" s="166" t="str">
        <f>'2.ورود اطلاعات'!CT270</f>
        <v xml:space="preserve"> </v>
      </c>
      <c r="CS270" s="280" t="str">
        <f t="shared" si="44"/>
        <v>تست اچ آی وی انجام نشده است</v>
      </c>
      <c r="CT270" s="166" t="str">
        <f>'2.ورود اطلاعات'!CU270</f>
        <v>خیر</v>
      </c>
      <c r="DI270" s="164"/>
      <c r="DJ270" s="164"/>
    </row>
    <row r="271" spans="1:114" s="166" customFormat="1" ht="11.65" x14ac:dyDescent="0.35">
      <c r="A271" s="144" t="str">
        <f>'2.ورود اطلاعات'!BS271</f>
        <v>خیر</v>
      </c>
      <c r="B271" s="166">
        <f>'2.ورود اطلاعات'!A271</f>
        <v>270</v>
      </c>
      <c r="C271" s="166">
        <f>'1.مشخصات مرکز'!$D$2</f>
        <v>1398</v>
      </c>
      <c r="D271" s="166" t="str">
        <f>'1.مشخصات مرکز'!$D$3</f>
        <v>انتخاب کنید ...</v>
      </c>
      <c r="E271" s="166" t="str">
        <f>'1.مشخصات مرکز'!$D$4</f>
        <v>انتخاب کنید ...</v>
      </c>
      <c r="F271" s="166" t="str">
        <f>'1.مشخصات مرکز'!$D$5</f>
        <v>انتخاب کنید ...</v>
      </c>
      <c r="G271" s="166">
        <f>'1.مشخصات مرکز'!$D$6</f>
        <v>0</v>
      </c>
      <c r="H271" s="166" t="str">
        <f>'1.مشخصات مرکز'!$D$7</f>
        <v>انتخاب کنید ...</v>
      </c>
      <c r="I271" s="166">
        <f>'1.مشخصات مرکز'!$D$8</f>
        <v>0</v>
      </c>
      <c r="J271" s="166">
        <f>'1.مشخصات مرکز'!$D$9</f>
        <v>0</v>
      </c>
      <c r="K271" s="164">
        <f>'1.مشخصات مرکز'!$D$10</f>
        <v>0</v>
      </c>
      <c r="L271" s="164">
        <f>'1.مشخصات مرکز'!$D$11</f>
        <v>0</v>
      </c>
      <c r="M271" s="166">
        <f>'2.ورود اطلاعات'!B271</f>
        <v>0</v>
      </c>
      <c r="N271" s="166">
        <f>'2.ورود اطلاعات'!C271</f>
        <v>0</v>
      </c>
      <c r="O271" s="166" t="str">
        <f>IF('2.ورود اطلاعات'!F271=0,"نامعلوم",'2.ورود اطلاعات'!F271)</f>
        <v>نامعلوم</v>
      </c>
      <c r="P271" s="166">
        <f>'2.ورود اطلاعات'!J271</f>
        <v>0</v>
      </c>
      <c r="Q271" s="166">
        <f>'2.ورود اطلاعات'!K271</f>
        <v>0</v>
      </c>
      <c r="R271" s="166">
        <f>'2.ورود اطلاعات'!L271</f>
        <v>0</v>
      </c>
      <c r="S271" s="166">
        <f>'2.ورود اطلاعات'!M271</f>
        <v>0</v>
      </c>
      <c r="T271" s="166">
        <f>'2.ورود اطلاعات'!N271</f>
        <v>0</v>
      </c>
      <c r="U271" s="166">
        <f>'2.ورود اطلاعات'!O271</f>
        <v>1398</v>
      </c>
      <c r="V271" s="166">
        <f>'2.ورود اطلاعات'!P271</f>
        <v>0</v>
      </c>
      <c r="W271" s="166">
        <f>'2.ورود اطلاعات'!Q271</f>
        <v>0</v>
      </c>
      <c r="X271" s="166">
        <f>'2.ورود اطلاعات'!R271</f>
        <v>0</v>
      </c>
      <c r="Y271" s="166">
        <f>'2.ورود اطلاعات'!S271</f>
        <v>0</v>
      </c>
      <c r="Z271" s="166">
        <f>'2.ورود اطلاعات'!T271</f>
        <v>0</v>
      </c>
      <c r="AA271" s="166">
        <f>'2.ورود اطلاعات'!U271</f>
        <v>0</v>
      </c>
      <c r="AB271" s="166">
        <f>'2.ورود اطلاعات'!V271</f>
        <v>0</v>
      </c>
      <c r="AC271" s="166">
        <f>'2.ورود اطلاعات'!W271</f>
        <v>0</v>
      </c>
      <c r="AD271" s="166">
        <f>'2.ورود اطلاعات'!X271</f>
        <v>0</v>
      </c>
      <c r="AE271" s="166">
        <f>'2.ورود اطلاعات'!Y271</f>
        <v>0</v>
      </c>
      <c r="AF271" s="166">
        <f>'2.ورود اطلاعات'!Z271</f>
        <v>0</v>
      </c>
      <c r="AG271" s="166">
        <f>'2.ورود اطلاعات'!AA271</f>
        <v>0</v>
      </c>
      <c r="AH271" s="166">
        <f>'2.ورود اطلاعات'!AB271</f>
        <v>0</v>
      </c>
      <c r="AI271" s="166">
        <f>'2.ورود اطلاعات'!AC271</f>
        <v>0</v>
      </c>
      <c r="AJ271" s="166">
        <f>'2.ورود اطلاعات'!AD271</f>
        <v>0</v>
      </c>
      <c r="AK271" s="166">
        <f>'2.ورود اطلاعات'!AE271</f>
        <v>0</v>
      </c>
      <c r="AL271" s="166">
        <f>'2.ورود اطلاعات'!AF271</f>
        <v>0</v>
      </c>
      <c r="AM271" s="166">
        <f>'2.ورود اطلاعات'!AG271</f>
        <v>0</v>
      </c>
      <c r="AN271" s="166">
        <f>'2.ورود اطلاعات'!AH271</f>
        <v>0</v>
      </c>
      <c r="AO271" s="166">
        <f>'2.ورود اطلاعات'!AI271</f>
        <v>0</v>
      </c>
      <c r="AP271" s="166" t="str">
        <f>'2.ورود اطلاعات'!AK271</f>
        <v xml:space="preserve">         </v>
      </c>
      <c r="AQ271" s="166" t="str">
        <f>'2.ورود اطلاعات'!AL271</f>
        <v>هیچکدام</v>
      </c>
      <c r="AR271" s="166" t="str">
        <f>'2.ورود اطلاعات'!AM271</f>
        <v>7.هیچکدام</v>
      </c>
      <c r="AS271" s="166" t="str">
        <f>'2.ورود اطلاعات'!AN271</f>
        <v>نامعلوم</v>
      </c>
      <c r="AT271" s="166" t="str">
        <f>'2.ورود اطلاعات'!AO271</f>
        <v>نامعلوم</v>
      </c>
      <c r="AU271" s="166" t="str">
        <f>'2.ورود اطلاعات'!CV271</f>
        <v>ارائه نشده است.</v>
      </c>
      <c r="AV271" s="166">
        <f>'2.ورود اطلاعات'!CW271</f>
        <v>0</v>
      </c>
      <c r="AW271" s="164">
        <f>'2.ورود اطلاعات'!AT271</f>
        <v>0</v>
      </c>
      <c r="AX271" s="164">
        <f>'2.ورود اطلاعات'!AU271</f>
        <v>0</v>
      </c>
      <c r="AY271" s="164">
        <f>'2.ورود اطلاعات'!AV271</f>
        <v>0</v>
      </c>
      <c r="AZ271" s="164">
        <f>'2.ورود اطلاعات'!AW271</f>
        <v>0</v>
      </c>
      <c r="BA271" s="164">
        <f>'2.ورود اطلاعات'!AX271</f>
        <v>0</v>
      </c>
      <c r="BB271" s="166">
        <f>'2.ورود اطلاعات'!BT271</f>
        <v>0</v>
      </c>
      <c r="BC271" s="166" t="str">
        <f>'2.ورود اطلاعات'!BU271</f>
        <v xml:space="preserve"> </v>
      </c>
      <c r="BD271" s="166" t="str">
        <f>'2.ورود اطلاعات'!BV271</f>
        <v xml:space="preserve"> </v>
      </c>
      <c r="BE271" s="280" t="str">
        <f t="shared" si="36"/>
        <v>تست اچ آی وی انجام نشده است</v>
      </c>
      <c r="BF271" s="164">
        <f>'2.ورود اطلاعات'!BK271</f>
        <v>0</v>
      </c>
      <c r="BG271" s="164">
        <f>'2.ورود اطلاعات'!BL271</f>
        <v>0</v>
      </c>
      <c r="BH271" s="164">
        <f>'2.ورود اطلاعات'!BM271</f>
        <v>0</v>
      </c>
      <c r="BI271" s="164">
        <f>'2.ورود اطلاعات'!BN271</f>
        <v>0</v>
      </c>
      <c r="BJ271" s="164">
        <f>'2.ورود اطلاعات'!BO271</f>
        <v>0</v>
      </c>
      <c r="BK271" s="164">
        <f>'2.ورود اطلاعات'!BP271</f>
        <v>0</v>
      </c>
      <c r="BL271" s="164">
        <f>'2.ورود اطلاعات'!BQ271</f>
        <v>0</v>
      </c>
      <c r="BM271" s="164">
        <f>'2.ورود اطلاعات'!BR271</f>
        <v>0</v>
      </c>
      <c r="BN271" s="166">
        <f>'2.ورود اطلاعات'!BW271</f>
        <v>0</v>
      </c>
      <c r="BO271" s="166" t="str">
        <f>'2.ورود اطلاعات'!BX271</f>
        <v xml:space="preserve"> </v>
      </c>
      <c r="BP271" s="166" t="str">
        <f>'2.ورود اطلاعات'!BY271</f>
        <v xml:space="preserve"> </v>
      </c>
      <c r="BQ271" s="280" t="str">
        <f t="shared" si="37"/>
        <v>تست اچ آی وی انجام نشده است</v>
      </c>
      <c r="BR271" s="166">
        <f>'2.ورود اطلاعات'!BZ271</f>
        <v>0</v>
      </c>
      <c r="BS271" s="166" t="str">
        <f>'2.ورود اطلاعات'!CA271</f>
        <v xml:space="preserve"> </v>
      </c>
      <c r="BT271" s="166" t="str">
        <f>'2.ورود اطلاعات'!CB271</f>
        <v xml:space="preserve"> </v>
      </c>
      <c r="BU271" s="280" t="str">
        <f t="shared" si="38"/>
        <v>تست اچ آی وی انجام نشده است</v>
      </c>
      <c r="BV271" s="166">
        <f>'2.ورود اطلاعات'!CC271</f>
        <v>0</v>
      </c>
      <c r="BW271" s="166" t="str">
        <f>'2.ورود اطلاعات'!CD271</f>
        <v xml:space="preserve"> </v>
      </c>
      <c r="BX271" s="166" t="str">
        <f>'2.ورود اطلاعات'!CE271</f>
        <v xml:space="preserve"> </v>
      </c>
      <c r="BY271" s="280" t="str">
        <f t="shared" si="39"/>
        <v>تست اچ آی وی انجام نشده است</v>
      </c>
      <c r="BZ271" s="166">
        <f>'2.ورود اطلاعات'!CF271</f>
        <v>0</v>
      </c>
      <c r="CA271" s="166" t="str">
        <f>'2.ورود اطلاعات'!CG271</f>
        <v xml:space="preserve"> </v>
      </c>
      <c r="CB271" s="166" t="str">
        <f>'2.ورود اطلاعات'!CH271</f>
        <v xml:space="preserve"> </v>
      </c>
      <c r="CC271" s="280" t="str">
        <f t="shared" si="40"/>
        <v>تست اچ آی وی انجام نشده است</v>
      </c>
      <c r="CD271" s="166">
        <f>'2.ورود اطلاعات'!CI271</f>
        <v>0</v>
      </c>
      <c r="CE271" s="166" t="str">
        <f>'2.ورود اطلاعات'!CJ271</f>
        <v xml:space="preserve"> </v>
      </c>
      <c r="CF271" s="166" t="str">
        <f>'2.ورود اطلاعات'!CK271</f>
        <v xml:space="preserve"> </v>
      </c>
      <c r="CG271" s="280" t="str">
        <f t="shared" si="41"/>
        <v>تست اچ آی وی انجام نشده است</v>
      </c>
      <c r="CH271" s="166">
        <f>'2.ورود اطلاعات'!CL271</f>
        <v>0</v>
      </c>
      <c r="CI271" s="166" t="str">
        <f>'2.ورود اطلاعات'!CM271</f>
        <v xml:space="preserve"> </v>
      </c>
      <c r="CJ271" s="166" t="str">
        <f>'2.ورود اطلاعات'!CN271</f>
        <v xml:space="preserve"> </v>
      </c>
      <c r="CK271" s="280" t="str">
        <f t="shared" si="42"/>
        <v>تست اچ آی وی انجام نشده است</v>
      </c>
      <c r="CL271" s="166">
        <f>'2.ورود اطلاعات'!CO271</f>
        <v>0</v>
      </c>
      <c r="CM271" s="166" t="str">
        <f>'2.ورود اطلاعات'!CP271</f>
        <v xml:space="preserve"> </v>
      </c>
      <c r="CN271" s="166" t="str">
        <f>'2.ورود اطلاعات'!CQ271</f>
        <v xml:space="preserve"> </v>
      </c>
      <c r="CO271" s="280" t="str">
        <f t="shared" si="43"/>
        <v>تست اچ آی وی انجام نشده است</v>
      </c>
      <c r="CP271" s="166">
        <f>'2.ورود اطلاعات'!CR271</f>
        <v>0</v>
      </c>
      <c r="CQ271" s="166" t="str">
        <f>'2.ورود اطلاعات'!CS271</f>
        <v xml:space="preserve"> </v>
      </c>
      <c r="CR271" s="166" t="str">
        <f>'2.ورود اطلاعات'!CT271</f>
        <v xml:space="preserve"> </v>
      </c>
      <c r="CS271" s="280" t="str">
        <f t="shared" si="44"/>
        <v>تست اچ آی وی انجام نشده است</v>
      </c>
      <c r="CT271" s="166" t="str">
        <f>'2.ورود اطلاعات'!CU271</f>
        <v>خیر</v>
      </c>
      <c r="DI271" s="164"/>
      <c r="DJ271" s="164"/>
    </row>
    <row r="272" spans="1:114" s="166" customFormat="1" ht="11.65" x14ac:dyDescent="0.35">
      <c r="A272" s="144" t="str">
        <f>'2.ورود اطلاعات'!BS272</f>
        <v>خیر</v>
      </c>
      <c r="B272" s="166">
        <f>'2.ورود اطلاعات'!A272</f>
        <v>271</v>
      </c>
      <c r="C272" s="166">
        <f>'1.مشخصات مرکز'!$D$2</f>
        <v>1398</v>
      </c>
      <c r="D272" s="166" t="str">
        <f>'1.مشخصات مرکز'!$D$3</f>
        <v>انتخاب کنید ...</v>
      </c>
      <c r="E272" s="166" t="str">
        <f>'1.مشخصات مرکز'!$D$4</f>
        <v>انتخاب کنید ...</v>
      </c>
      <c r="F272" s="166" t="str">
        <f>'1.مشخصات مرکز'!$D$5</f>
        <v>انتخاب کنید ...</v>
      </c>
      <c r="G272" s="166">
        <f>'1.مشخصات مرکز'!$D$6</f>
        <v>0</v>
      </c>
      <c r="H272" s="166" t="str">
        <f>'1.مشخصات مرکز'!$D$7</f>
        <v>انتخاب کنید ...</v>
      </c>
      <c r="I272" s="166">
        <f>'1.مشخصات مرکز'!$D$8</f>
        <v>0</v>
      </c>
      <c r="J272" s="166">
        <f>'1.مشخصات مرکز'!$D$9</f>
        <v>0</v>
      </c>
      <c r="K272" s="164">
        <f>'1.مشخصات مرکز'!$D$10</f>
        <v>0</v>
      </c>
      <c r="L272" s="164">
        <f>'1.مشخصات مرکز'!$D$11</f>
        <v>0</v>
      </c>
      <c r="M272" s="166">
        <f>'2.ورود اطلاعات'!B272</f>
        <v>0</v>
      </c>
      <c r="N272" s="166">
        <f>'2.ورود اطلاعات'!C272</f>
        <v>0</v>
      </c>
      <c r="O272" s="166" t="str">
        <f>IF('2.ورود اطلاعات'!F272=0,"نامعلوم",'2.ورود اطلاعات'!F272)</f>
        <v>نامعلوم</v>
      </c>
      <c r="P272" s="166">
        <f>'2.ورود اطلاعات'!J272</f>
        <v>0</v>
      </c>
      <c r="Q272" s="166">
        <f>'2.ورود اطلاعات'!K272</f>
        <v>0</v>
      </c>
      <c r="R272" s="166">
        <f>'2.ورود اطلاعات'!L272</f>
        <v>0</v>
      </c>
      <c r="S272" s="166">
        <f>'2.ورود اطلاعات'!M272</f>
        <v>0</v>
      </c>
      <c r="T272" s="166">
        <f>'2.ورود اطلاعات'!N272</f>
        <v>0</v>
      </c>
      <c r="U272" s="166">
        <f>'2.ورود اطلاعات'!O272</f>
        <v>1398</v>
      </c>
      <c r="V272" s="166">
        <f>'2.ورود اطلاعات'!P272</f>
        <v>0</v>
      </c>
      <c r="W272" s="166">
        <f>'2.ورود اطلاعات'!Q272</f>
        <v>0</v>
      </c>
      <c r="X272" s="166">
        <f>'2.ورود اطلاعات'!R272</f>
        <v>0</v>
      </c>
      <c r="Y272" s="166">
        <f>'2.ورود اطلاعات'!S272</f>
        <v>0</v>
      </c>
      <c r="Z272" s="166">
        <f>'2.ورود اطلاعات'!T272</f>
        <v>0</v>
      </c>
      <c r="AA272" s="166">
        <f>'2.ورود اطلاعات'!U272</f>
        <v>0</v>
      </c>
      <c r="AB272" s="166">
        <f>'2.ورود اطلاعات'!V272</f>
        <v>0</v>
      </c>
      <c r="AC272" s="166">
        <f>'2.ورود اطلاعات'!W272</f>
        <v>0</v>
      </c>
      <c r="AD272" s="166">
        <f>'2.ورود اطلاعات'!X272</f>
        <v>0</v>
      </c>
      <c r="AE272" s="166">
        <f>'2.ورود اطلاعات'!Y272</f>
        <v>0</v>
      </c>
      <c r="AF272" s="166">
        <f>'2.ورود اطلاعات'!Z272</f>
        <v>0</v>
      </c>
      <c r="AG272" s="166">
        <f>'2.ورود اطلاعات'!AA272</f>
        <v>0</v>
      </c>
      <c r="AH272" s="166">
        <f>'2.ورود اطلاعات'!AB272</f>
        <v>0</v>
      </c>
      <c r="AI272" s="166">
        <f>'2.ورود اطلاعات'!AC272</f>
        <v>0</v>
      </c>
      <c r="AJ272" s="166">
        <f>'2.ورود اطلاعات'!AD272</f>
        <v>0</v>
      </c>
      <c r="AK272" s="166">
        <f>'2.ورود اطلاعات'!AE272</f>
        <v>0</v>
      </c>
      <c r="AL272" s="166">
        <f>'2.ورود اطلاعات'!AF272</f>
        <v>0</v>
      </c>
      <c r="AM272" s="166">
        <f>'2.ورود اطلاعات'!AG272</f>
        <v>0</v>
      </c>
      <c r="AN272" s="166">
        <f>'2.ورود اطلاعات'!AH272</f>
        <v>0</v>
      </c>
      <c r="AO272" s="166">
        <f>'2.ورود اطلاعات'!AI272</f>
        <v>0</v>
      </c>
      <c r="AP272" s="166" t="str">
        <f>'2.ورود اطلاعات'!AK272</f>
        <v xml:space="preserve">         </v>
      </c>
      <c r="AQ272" s="166" t="str">
        <f>'2.ورود اطلاعات'!AL272</f>
        <v>هیچکدام</v>
      </c>
      <c r="AR272" s="166" t="str">
        <f>'2.ورود اطلاعات'!AM272</f>
        <v>7.هیچکدام</v>
      </c>
      <c r="AS272" s="166" t="str">
        <f>'2.ورود اطلاعات'!AN272</f>
        <v>نامعلوم</v>
      </c>
      <c r="AT272" s="166" t="str">
        <f>'2.ورود اطلاعات'!AO272</f>
        <v>نامعلوم</v>
      </c>
      <c r="AU272" s="166" t="str">
        <f>'2.ورود اطلاعات'!CV272</f>
        <v>ارائه نشده است.</v>
      </c>
      <c r="AV272" s="166">
        <f>'2.ورود اطلاعات'!CW272</f>
        <v>0</v>
      </c>
      <c r="AW272" s="164">
        <f>'2.ورود اطلاعات'!AT272</f>
        <v>0</v>
      </c>
      <c r="AX272" s="164">
        <f>'2.ورود اطلاعات'!AU272</f>
        <v>0</v>
      </c>
      <c r="AY272" s="164">
        <f>'2.ورود اطلاعات'!AV272</f>
        <v>0</v>
      </c>
      <c r="AZ272" s="164">
        <f>'2.ورود اطلاعات'!AW272</f>
        <v>0</v>
      </c>
      <c r="BA272" s="164">
        <f>'2.ورود اطلاعات'!AX272</f>
        <v>0</v>
      </c>
      <c r="BB272" s="166">
        <f>'2.ورود اطلاعات'!BT272</f>
        <v>0</v>
      </c>
      <c r="BC272" s="166" t="str">
        <f>'2.ورود اطلاعات'!BU272</f>
        <v xml:space="preserve"> </v>
      </c>
      <c r="BD272" s="166" t="str">
        <f>'2.ورود اطلاعات'!BV272</f>
        <v xml:space="preserve"> </v>
      </c>
      <c r="BE272" s="280" t="str">
        <f t="shared" si="36"/>
        <v>تست اچ آی وی انجام نشده است</v>
      </c>
      <c r="BF272" s="164">
        <f>'2.ورود اطلاعات'!BK272</f>
        <v>0</v>
      </c>
      <c r="BG272" s="164">
        <f>'2.ورود اطلاعات'!BL272</f>
        <v>0</v>
      </c>
      <c r="BH272" s="164">
        <f>'2.ورود اطلاعات'!BM272</f>
        <v>0</v>
      </c>
      <c r="BI272" s="164">
        <f>'2.ورود اطلاعات'!BN272</f>
        <v>0</v>
      </c>
      <c r="BJ272" s="164">
        <f>'2.ورود اطلاعات'!BO272</f>
        <v>0</v>
      </c>
      <c r="BK272" s="164">
        <f>'2.ورود اطلاعات'!BP272</f>
        <v>0</v>
      </c>
      <c r="BL272" s="164">
        <f>'2.ورود اطلاعات'!BQ272</f>
        <v>0</v>
      </c>
      <c r="BM272" s="164">
        <f>'2.ورود اطلاعات'!BR272</f>
        <v>0</v>
      </c>
      <c r="BN272" s="166">
        <f>'2.ورود اطلاعات'!BW272</f>
        <v>0</v>
      </c>
      <c r="BO272" s="166" t="str">
        <f>'2.ورود اطلاعات'!BX272</f>
        <v xml:space="preserve"> </v>
      </c>
      <c r="BP272" s="166" t="str">
        <f>'2.ورود اطلاعات'!BY272</f>
        <v xml:space="preserve"> </v>
      </c>
      <c r="BQ272" s="280" t="str">
        <f t="shared" si="37"/>
        <v>تست اچ آی وی انجام نشده است</v>
      </c>
      <c r="BR272" s="166">
        <f>'2.ورود اطلاعات'!BZ272</f>
        <v>0</v>
      </c>
      <c r="BS272" s="166" t="str">
        <f>'2.ورود اطلاعات'!CA272</f>
        <v xml:space="preserve"> </v>
      </c>
      <c r="BT272" s="166" t="str">
        <f>'2.ورود اطلاعات'!CB272</f>
        <v xml:space="preserve"> </v>
      </c>
      <c r="BU272" s="280" t="str">
        <f t="shared" si="38"/>
        <v>تست اچ آی وی انجام نشده است</v>
      </c>
      <c r="BV272" s="166">
        <f>'2.ورود اطلاعات'!CC272</f>
        <v>0</v>
      </c>
      <c r="BW272" s="166" t="str">
        <f>'2.ورود اطلاعات'!CD272</f>
        <v xml:space="preserve"> </v>
      </c>
      <c r="BX272" s="166" t="str">
        <f>'2.ورود اطلاعات'!CE272</f>
        <v xml:space="preserve"> </v>
      </c>
      <c r="BY272" s="280" t="str">
        <f t="shared" si="39"/>
        <v>تست اچ آی وی انجام نشده است</v>
      </c>
      <c r="BZ272" s="166">
        <f>'2.ورود اطلاعات'!CF272</f>
        <v>0</v>
      </c>
      <c r="CA272" s="166" t="str">
        <f>'2.ورود اطلاعات'!CG272</f>
        <v xml:space="preserve"> </v>
      </c>
      <c r="CB272" s="166" t="str">
        <f>'2.ورود اطلاعات'!CH272</f>
        <v xml:space="preserve"> </v>
      </c>
      <c r="CC272" s="280" t="str">
        <f t="shared" si="40"/>
        <v>تست اچ آی وی انجام نشده است</v>
      </c>
      <c r="CD272" s="166">
        <f>'2.ورود اطلاعات'!CI272</f>
        <v>0</v>
      </c>
      <c r="CE272" s="166" t="str">
        <f>'2.ورود اطلاعات'!CJ272</f>
        <v xml:space="preserve"> </v>
      </c>
      <c r="CF272" s="166" t="str">
        <f>'2.ورود اطلاعات'!CK272</f>
        <v xml:space="preserve"> </v>
      </c>
      <c r="CG272" s="280" t="str">
        <f t="shared" si="41"/>
        <v>تست اچ آی وی انجام نشده است</v>
      </c>
      <c r="CH272" s="166">
        <f>'2.ورود اطلاعات'!CL272</f>
        <v>0</v>
      </c>
      <c r="CI272" s="166" t="str">
        <f>'2.ورود اطلاعات'!CM272</f>
        <v xml:space="preserve"> </v>
      </c>
      <c r="CJ272" s="166" t="str">
        <f>'2.ورود اطلاعات'!CN272</f>
        <v xml:space="preserve"> </v>
      </c>
      <c r="CK272" s="280" t="str">
        <f t="shared" si="42"/>
        <v>تست اچ آی وی انجام نشده است</v>
      </c>
      <c r="CL272" s="166">
        <f>'2.ورود اطلاعات'!CO272</f>
        <v>0</v>
      </c>
      <c r="CM272" s="166" t="str">
        <f>'2.ورود اطلاعات'!CP272</f>
        <v xml:space="preserve"> </v>
      </c>
      <c r="CN272" s="166" t="str">
        <f>'2.ورود اطلاعات'!CQ272</f>
        <v xml:space="preserve"> </v>
      </c>
      <c r="CO272" s="280" t="str">
        <f t="shared" si="43"/>
        <v>تست اچ آی وی انجام نشده است</v>
      </c>
      <c r="CP272" s="166">
        <f>'2.ورود اطلاعات'!CR272</f>
        <v>0</v>
      </c>
      <c r="CQ272" s="166" t="str">
        <f>'2.ورود اطلاعات'!CS272</f>
        <v xml:space="preserve"> </v>
      </c>
      <c r="CR272" s="166" t="str">
        <f>'2.ورود اطلاعات'!CT272</f>
        <v xml:space="preserve"> </v>
      </c>
      <c r="CS272" s="280" t="str">
        <f t="shared" si="44"/>
        <v>تست اچ آی وی انجام نشده است</v>
      </c>
      <c r="CT272" s="166" t="str">
        <f>'2.ورود اطلاعات'!CU272</f>
        <v>خیر</v>
      </c>
      <c r="DI272" s="164"/>
      <c r="DJ272" s="164"/>
    </row>
    <row r="273" spans="1:114" s="166" customFormat="1" ht="11.65" x14ac:dyDescent="0.35">
      <c r="A273" s="144" t="str">
        <f>'2.ورود اطلاعات'!BS273</f>
        <v>خیر</v>
      </c>
      <c r="B273" s="166">
        <f>'2.ورود اطلاعات'!A273</f>
        <v>272</v>
      </c>
      <c r="C273" s="166">
        <f>'1.مشخصات مرکز'!$D$2</f>
        <v>1398</v>
      </c>
      <c r="D273" s="166" t="str">
        <f>'1.مشخصات مرکز'!$D$3</f>
        <v>انتخاب کنید ...</v>
      </c>
      <c r="E273" s="166" t="str">
        <f>'1.مشخصات مرکز'!$D$4</f>
        <v>انتخاب کنید ...</v>
      </c>
      <c r="F273" s="166" t="str">
        <f>'1.مشخصات مرکز'!$D$5</f>
        <v>انتخاب کنید ...</v>
      </c>
      <c r="G273" s="166">
        <f>'1.مشخصات مرکز'!$D$6</f>
        <v>0</v>
      </c>
      <c r="H273" s="166" t="str">
        <f>'1.مشخصات مرکز'!$D$7</f>
        <v>انتخاب کنید ...</v>
      </c>
      <c r="I273" s="166">
        <f>'1.مشخصات مرکز'!$D$8</f>
        <v>0</v>
      </c>
      <c r="J273" s="166">
        <f>'1.مشخصات مرکز'!$D$9</f>
        <v>0</v>
      </c>
      <c r="K273" s="164">
        <f>'1.مشخصات مرکز'!$D$10</f>
        <v>0</v>
      </c>
      <c r="L273" s="164">
        <f>'1.مشخصات مرکز'!$D$11</f>
        <v>0</v>
      </c>
      <c r="M273" s="166">
        <f>'2.ورود اطلاعات'!B273</f>
        <v>0</v>
      </c>
      <c r="N273" s="166">
        <f>'2.ورود اطلاعات'!C273</f>
        <v>0</v>
      </c>
      <c r="O273" s="166" t="str">
        <f>IF('2.ورود اطلاعات'!F273=0,"نامعلوم",'2.ورود اطلاعات'!F273)</f>
        <v>نامعلوم</v>
      </c>
      <c r="P273" s="166">
        <f>'2.ورود اطلاعات'!J273</f>
        <v>0</v>
      </c>
      <c r="Q273" s="166">
        <f>'2.ورود اطلاعات'!K273</f>
        <v>0</v>
      </c>
      <c r="R273" s="166">
        <f>'2.ورود اطلاعات'!L273</f>
        <v>0</v>
      </c>
      <c r="S273" s="166">
        <f>'2.ورود اطلاعات'!M273</f>
        <v>0</v>
      </c>
      <c r="T273" s="166">
        <f>'2.ورود اطلاعات'!N273</f>
        <v>0</v>
      </c>
      <c r="U273" s="166">
        <f>'2.ورود اطلاعات'!O273</f>
        <v>1398</v>
      </c>
      <c r="V273" s="166">
        <f>'2.ورود اطلاعات'!P273</f>
        <v>0</v>
      </c>
      <c r="W273" s="166">
        <f>'2.ورود اطلاعات'!Q273</f>
        <v>0</v>
      </c>
      <c r="X273" s="166">
        <f>'2.ورود اطلاعات'!R273</f>
        <v>0</v>
      </c>
      <c r="Y273" s="166">
        <f>'2.ورود اطلاعات'!S273</f>
        <v>0</v>
      </c>
      <c r="Z273" s="166">
        <f>'2.ورود اطلاعات'!T273</f>
        <v>0</v>
      </c>
      <c r="AA273" s="166">
        <f>'2.ورود اطلاعات'!U273</f>
        <v>0</v>
      </c>
      <c r="AB273" s="166">
        <f>'2.ورود اطلاعات'!V273</f>
        <v>0</v>
      </c>
      <c r="AC273" s="166">
        <f>'2.ورود اطلاعات'!W273</f>
        <v>0</v>
      </c>
      <c r="AD273" s="166">
        <f>'2.ورود اطلاعات'!X273</f>
        <v>0</v>
      </c>
      <c r="AE273" s="166">
        <f>'2.ورود اطلاعات'!Y273</f>
        <v>0</v>
      </c>
      <c r="AF273" s="166">
        <f>'2.ورود اطلاعات'!Z273</f>
        <v>0</v>
      </c>
      <c r="AG273" s="166">
        <f>'2.ورود اطلاعات'!AA273</f>
        <v>0</v>
      </c>
      <c r="AH273" s="166">
        <f>'2.ورود اطلاعات'!AB273</f>
        <v>0</v>
      </c>
      <c r="AI273" s="166">
        <f>'2.ورود اطلاعات'!AC273</f>
        <v>0</v>
      </c>
      <c r="AJ273" s="166">
        <f>'2.ورود اطلاعات'!AD273</f>
        <v>0</v>
      </c>
      <c r="AK273" s="166">
        <f>'2.ورود اطلاعات'!AE273</f>
        <v>0</v>
      </c>
      <c r="AL273" s="166">
        <f>'2.ورود اطلاعات'!AF273</f>
        <v>0</v>
      </c>
      <c r="AM273" s="166">
        <f>'2.ورود اطلاعات'!AG273</f>
        <v>0</v>
      </c>
      <c r="AN273" s="166">
        <f>'2.ورود اطلاعات'!AH273</f>
        <v>0</v>
      </c>
      <c r="AO273" s="166">
        <f>'2.ورود اطلاعات'!AI273</f>
        <v>0</v>
      </c>
      <c r="AP273" s="166" t="str">
        <f>'2.ورود اطلاعات'!AK273</f>
        <v xml:space="preserve">         </v>
      </c>
      <c r="AQ273" s="166" t="str">
        <f>'2.ورود اطلاعات'!AL273</f>
        <v>هیچکدام</v>
      </c>
      <c r="AR273" s="166" t="str">
        <f>'2.ورود اطلاعات'!AM273</f>
        <v>7.هیچکدام</v>
      </c>
      <c r="AS273" s="166" t="str">
        <f>'2.ورود اطلاعات'!AN273</f>
        <v>نامعلوم</v>
      </c>
      <c r="AT273" s="166" t="str">
        <f>'2.ورود اطلاعات'!AO273</f>
        <v>نامعلوم</v>
      </c>
      <c r="AU273" s="166" t="str">
        <f>'2.ورود اطلاعات'!CV273</f>
        <v>ارائه نشده است.</v>
      </c>
      <c r="AV273" s="166">
        <f>'2.ورود اطلاعات'!CW273</f>
        <v>0</v>
      </c>
      <c r="AW273" s="164">
        <f>'2.ورود اطلاعات'!AT273</f>
        <v>0</v>
      </c>
      <c r="AX273" s="164">
        <f>'2.ورود اطلاعات'!AU273</f>
        <v>0</v>
      </c>
      <c r="AY273" s="164">
        <f>'2.ورود اطلاعات'!AV273</f>
        <v>0</v>
      </c>
      <c r="AZ273" s="164">
        <f>'2.ورود اطلاعات'!AW273</f>
        <v>0</v>
      </c>
      <c r="BA273" s="164">
        <f>'2.ورود اطلاعات'!AX273</f>
        <v>0</v>
      </c>
      <c r="BB273" s="166">
        <f>'2.ورود اطلاعات'!BT273</f>
        <v>0</v>
      </c>
      <c r="BC273" s="166" t="str">
        <f>'2.ورود اطلاعات'!BU273</f>
        <v xml:space="preserve"> </v>
      </c>
      <c r="BD273" s="166" t="str">
        <f>'2.ورود اطلاعات'!BV273</f>
        <v xml:space="preserve"> </v>
      </c>
      <c r="BE273" s="280" t="str">
        <f t="shared" si="36"/>
        <v>تست اچ آی وی انجام نشده است</v>
      </c>
      <c r="BF273" s="164">
        <f>'2.ورود اطلاعات'!BK273</f>
        <v>0</v>
      </c>
      <c r="BG273" s="164">
        <f>'2.ورود اطلاعات'!BL273</f>
        <v>0</v>
      </c>
      <c r="BH273" s="164">
        <f>'2.ورود اطلاعات'!BM273</f>
        <v>0</v>
      </c>
      <c r="BI273" s="164">
        <f>'2.ورود اطلاعات'!BN273</f>
        <v>0</v>
      </c>
      <c r="BJ273" s="164">
        <f>'2.ورود اطلاعات'!BO273</f>
        <v>0</v>
      </c>
      <c r="BK273" s="164">
        <f>'2.ورود اطلاعات'!BP273</f>
        <v>0</v>
      </c>
      <c r="BL273" s="164">
        <f>'2.ورود اطلاعات'!BQ273</f>
        <v>0</v>
      </c>
      <c r="BM273" s="164">
        <f>'2.ورود اطلاعات'!BR273</f>
        <v>0</v>
      </c>
      <c r="BN273" s="166">
        <f>'2.ورود اطلاعات'!BW273</f>
        <v>0</v>
      </c>
      <c r="BO273" s="166" t="str">
        <f>'2.ورود اطلاعات'!BX273</f>
        <v xml:space="preserve"> </v>
      </c>
      <c r="BP273" s="166" t="str">
        <f>'2.ورود اطلاعات'!BY273</f>
        <v xml:space="preserve"> </v>
      </c>
      <c r="BQ273" s="280" t="str">
        <f t="shared" si="37"/>
        <v>تست اچ آی وی انجام نشده است</v>
      </c>
      <c r="BR273" s="166">
        <f>'2.ورود اطلاعات'!BZ273</f>
        <v>0</v>
      </c>
      <c r="BS273" s="166" t="str">
        <f>'2.ورود اطلاعات'!CA273</f>
        <v xml:space="preserve"> </v>
      </c>
      <c r="BT273" s="166" t="str">
        <f>'2.ورود اطلاعات'!CB273</f>
        <v xml:space="preserve"> </v>
      </c>
      <c r="BU273" s="280" t="str">
        <f t="shared" si="38"/>
        <v>تست اچ آی وی انجام نشده است</v>
      </c>
      <c r="BV273" s="166">
        <f>'2.ورود اطلاعات'!CC273</f>
        <v>0</v>
      </c>
      <c r="BW273" s="166" t="str">
        <f>'2.ورود اطلاعات'!CD273</f>
        <v xml:space="preserve"> </v>
      </c>
      <c r="BX273" s="166" t="str">
        <f>'2.ورود اطلاعات'!CE273</f>
        <v xml:space="preserve"> </v>
      </c>
      <c r="BY273" s="280" t="str">
        <f t="shared" si="39"/>
        <v>تست اچ آی وی انجام نشده است</v>
      </c>
      <c r="BZ273" s="166">
        <f>'2.ورود اطلاعات'!CF273</f>
        <v>0</v>
      </c>
      <c r="CA273" s="166" t="str">
        <f>'2.ورود اطلاعات'!CG273</f>
        <v xml:space="preserve"> </v>
      </c>
      <c r="CB273" s="166" t="str">
        <f>'2.ورود اطلاعات'!CH273</f>
        <v xml:space="preserve"> </v>
      </c>
      <c r="CC273" s="280" t="str">
        <f t="shared" si="40"/>
        <v>تست اچ آی وی انجام نشده است</v>
      </c>
      <c r="CD273" s="166">
        <f>'2.ورود اطلاعات'!CI273</f>
        <v>0</v>
      </c>
      <c r="CE273" s="166" t="str">
        <f>'2.ورود اطلاعات'!CJ273</f>
        <v xml:space="preserve"> </v>
      </c>
      <c r="CF273" s="166" t="str">
        <f>'2.ورود اطلاعات'!CK273</f>
        <v xml:space="preserve"> </v>
      </c>
      <c r="CG273" s="280" t="str">
        <f t="shared" si="41"/>
        <v>تست اچ آی وی انجام نشده است</v>
      </c>
      <c r="CH273" s="166">
        <f>'2.ورود اطلاعات'!CL273</f>
        <v>0</v>
      </c>
      <c r="CI273" s="166" t="str">
        <f>'2.ورود اطلاعات'!CM273</f>
        <v xml:space="preserve"> </v>
      </c>
      <c r="CJ273" s="166" t="str">
        <f>'2.ورود اطلاعات'!CN273</f>
        <v xml:space="preserve"> </v>
      </c>
      <c r="CK273" s="280" t="str">
        <f t="shared" si="42"/>
        <v>تست اچ آی وی انجام نشده است</v>
      </c>
      <c r="CL273" s="166">
        <f>'2.ورود اطلاعات'!CO273</f>
        <v>0</v>
      </c>
      <c r="CM273" s="166" t="str">
        <f>'2.ورود اطلاعات'!CP273</f>
        <v xml:space="preserve"> </v>
      </c>
      <c r="CN273" s="166" t="str">
        <f>'2.ورود اطلاعات'!CQ273</f>
        <v xml:space="preserve"> </v>
      </c>
      <c r="CO273" s="280" t="str">
        <f t="shared" si="43"/>
        <v>تست اچ آی وی انجام نشده است</v>
      </c>
      <c r="CP273" s="166">
        <f>'2.ورود اطلاعات'!CR273</f>
        <v>0</v>
      </c>
      <c r="CQ273" s="166" t="str">
        <f>'2.ورود اطلاعات'!CS273</f>
        <v xml:space="preserve"> </v>
      </c>
      <c r="CR273" s="166" t="str">
        <f>'2.ورود اطلاعات'!CT273</f>
        <v xml:space="preserve"> </v>
      </c>
      <c r="CS273" s="280" t="str">
        <f t="shared" si="44"/>
        <v>تست اچ آی وی انجام نشده است</v>
      </c>
      <c r="CT273" s="166" t="str">
        <f>'2.ورود اطلاعات'!CU273</f>
        <v>خیر</v>
      </c>
      <c r="DI273" s="164"/>
      <c r="DJ273" s="164"/>
    </row>
    <row r="274" spans="1:114" s="166" customFormat="1" ht="11.65" x14ac:dyDescent="0.35">
      <c r="A274" s="144" t="str">
        <f>'2.ورود اطلاعات'!BS274</f>
        <v>خیر</v>
      </c>
      <c r="B274" s="166">
        <f>'2.ورود اطلاعات'!A274</f>
        <v>273</v>
      </c>
      <c r="C274" s="166">
        <f>'1.مشخصات مرکز'!$D$2</f>
        <v>1398</v>
      </c>
      <c r="D274" s="166" t="str">
        <f>'1.مشخصات مرکز'!$D$3</f>
        <v>انتخاب کنید ...</v>
      </c>
      <c r="E274" s="166" t="str">
        <f>'1.مشخصات مرکز'!$D$4</f>
        <v>انتخاب کنید ...</v>
      </c>
      <c r="F274" s="166" t="str">
        <f>'1.مشخصات مرکز'!$D$5</f>
        <v>انتخاب کنید ...</v>
      </c>
      <c r="G274" s="166">
        <f>'1.مشخصات مرکز'!$D$6</f>
        <v>0</v>
      </c>
      <c r="H274" s="166" t="str">
        <f>'1.مشخصات مرکز'!$D$7</f>
        <v>انتخاب کنید ...</v>
      </c>
      <c r="I274" s="166">
        <f>'1.مشخصات مرکز'!$D$8</f>
        <v>0</v>
      </c>
      <c r="J274" s="166">
        <f>'1.مشخصات مرکز'!$D$9</f>
        <v>0</v>
      </c>
      <c r="K274" s="164">
        <f>'1.مشخصات مرکز'!$D$10</f>
        <v>0</v>
      </c>
      <c r="L274" s="164">
        <f>'1.مشخصات مرکز'!$D$11</f>
        <v>0</v>
      </c>
      <c r="M274" s="166">
        <f>'2.ورود اطلاعات'!B274</f>
        <v>0</v>
      </c>
      <c r="N274" s="166">
        <f>'2.ورود اطلاعات'!C274</f>
        <v>0</v>
      </c>
      <c r="O274" s="166" t="str">
        <f>IF('2.ورود اطلاعات'!F274=0,"نامعلوم",'2.ورود اطلاعات'!F274)</f>
        <v>نامعلوم</v>
      </c>
      <c r="P274" s="166">
        <f>'2.ورود اطلاعات'!J274</f>
        <v>0</v>
      </c>
      <c r="Q274" s="166">
        <f>'2.ورود اطلاعات'!K274</f>
        <v>0</v>
      </c>
      <c r="R274" s="166">
        <f>'2.ورود اطلاعات'!L274</f>
        <v>0</v>
      </c>
      <c r="S274" s="166">
        <f>'2.ورود اطلاعات'!M274</f>
        <v>0</v>
      </c>
      <c r="T274" s="166">
        <f>'2.ورود اطلاعات'!N274</f>
        <v>0</v>
      </c>
      <c r="U274" s="166">
        <f>'2.ورود اطلاعات'!O274</f>
        <v>1398</v>
      </c>
      <c r="V274" s="166">
        <f>'2.ورود اطلاعات'!P274</f>
        <v>0</v>
      </c>
      <c r="W274" s="166">
        <f>'2.ورود اطلاعات'!Q274</f>
        <v>0</v>
      </c>
      <c r="X274" s="166">
        <f>'2.ورود اطلاعات'!R274</f>
        <v>0</v>
      </c>
      <c r="Y274" s="166">
        <f>'2.ورود اطلاعات'!S274</f>
        <v>0</v>
      </c>
      <c r="Z274" s="166">
        <f>'2.ورود اطلاعات'!T274</f>
        <v>0</v>
      </c>
      <c r="AA274" s="166">
        <f>'2.ورود اطلاعات'!U274</f>
        <v>0</v>
      </c>
      <c r="AB274" s="166">
        <f>'2.ورود اطلاعات'!V274</f>
        <v>0</v>
      </c>
      <c r="AC274" s="166">
        <f>'2.ورود اطلاعات'!W274</f>
        <v>0</v>
      </c>
      <c r="AD274" s="166">
        <f>'2.ورود اطلاعات'!X274</f>
        <v>0</v>
      </c>
      <c r="AE274" s="166">
        <f>'2.ورود اطلاعات'!Y274</f>
        <v>0</v>
      </c>
      <c r="AF274" s="166">
        <f>'2.ورود اطلاعات'!Z274</f>
        <v>0</v>
      </c>
      <c r="AG274" s="166">
        <f>'2.ورود اطلاعات'!AA274</f>
        <v>0</v>
      </c>
      <c r="AH274" s="166">
        <f>'2.ورود اطلاعات'!AB274</f>
        <v>0</v>
      </c>
      <c r="AI274" s="166">
        <f>'2.ورود اطلاعات'!AC274</f>
        <v>0</v>
      </c>
      <c r="AJ274" s="166">
        <f>'2.ورود اطلاعات'!AD274</f>
        <v>0</v>
      </c>
      <c r="AK274" s="166">
        <f>'2.ورود اطلاعات'!AE274</f>
        <v>0</v>
      </c>
      <c r="AL274" s="166">
        <f>'2.ورود اطلاعات'!AF274</f>
        <v>0</v>
      </c>
      <c r="AM274" s="166">
        <f>'2.ورود اطلاعات'!AG274</f>
        <v>0</v>
      </c>
      <c r="AN274" s="166">
        <f>'2.ورود اطلاعات'!AH274</f>
        <v>0</v>
      </c>
      <c r="AO274" s="166">
        <f>'2.ورود اطلاعات'!AI274</f>
        <v>0</v>
      </c>
      <c r="AP274" s="166" t="str">
        <f>'2.ورود اطلاعات'!AK274</f>
        <v xml:space="preserve">         </v>
      </c>
      <c r="AQ274" s="166" t="str">
        <f>'2.ورود اطلاعات'!AL274</f>
        <v>هیچکدام</v>
      </c>
      <c r="AR274" s="166" t="str">
        <f>'2.ورود اطلاعات'!AM274</f>
        <v>7.هیچکدام</v>
      </c>
      <c r="AS274" s="166" t="str">
        <f>'2.ورود اطلاعات'!AN274</f>
        <v>نامعلوم</v>
      </c>
      <c r="AT274" s="166" t="str">
        <f>'2.ورود اطلاعات'!AO274</f>
        <v>نامعلوم</v>
      </c>
      <c r="AU274" s="166" t="str">
        <f>'2.ورود اطلاعات'!CV274</f>
        <v>ارائه نشده است.</v>
      </c>
      <c r="AV274" s="166">
        <f>'2.ورود اطلاعات'!CW274</f>
        <v>0</v>
      </c>
      <c r="AW274" s="164">
        <f>'2.ورود اطلاعات'!AT274</f>
        <v>0</v>
      </c>
      <c r="AX274" s="164">
        <f>'2.ورود اطلاعات'!AU274</f>
        <v>0</v>
      </c>
      <c r="AY274" s="164">
        <f>'2.ورود اطلاعات'!AV274</f>
        <v>0</v>
      </c>
      <c r="AZ274" s="164">
        <f>'2.ورود اطلاعات'!AW274</f>
        <v>0</v>
      </c>
      <c r="BA274" s="164">
        <f>'2.ورود اطلاعات'!AX274</f>
        <v>0</v>
      </c>
      <c r="BB274" s="166">
        <f>'2.ورود اطلاعات'!BT274</f>
        <v>0</v>
      </c>
      <c r="BC274" s="166" t="str">
        <f>'2.ورود اطلاعات'!BU274</f>
        <v xml:space="preserve"> </v>
      </c>
      <c r="BD274" s="166" t="str">
        <f>'2.ورود اطلاعات'!BV274</f>
        <v xml:space="preserve"> </v>
      </c>
      <c r="BE274" s="280" t="str">
        <f t="shared" si="36"/>
        <v>تست اچ آی وی انجام نشده است</v>
      </c>
      <c r="BF274" s="164">
        <f>'2.ورود اطلاعات'!BK274</f>
        <v>0</v>
      </c>
      <c r="BG274" s="164">
        <f>'2.ورود اطلاعات'!BL274</f>
        <v>0</v>
      </c>
      <c r="BH274" s="164">
        <f>'2.ورود اطلاعات'!BM274</f>
        <v>0</v>
      </c>
      <c r="BI274" s="164">
        <f>'2.ورود اطلاعات'!BN274</f>
        <v>0</v>
      </c>
      <c r="BJ274" s="164">
        <f>'2.ورود اطلاعات'!BO274</f>
        <v>0</v>
      </c>
      <c r="BK274" s="164">
        <f>'2.ورود اطلاعات'!BP274</f>
        <v>0</v>
      </c>
      <c r="BL274" s="164">
        <f>'2.ورود اطلاعات'!BQ274</f>
        <v>0</v>
      </c>
      <c r="BM274" s="164">
        <f>'2.ورود اطلاعات'!BR274</f>
        <v>0</v>
      </c>
      <c r="BN274" s="166">
        <f>'2.ورود اطلاعات'!BW274</f>
        <v>0</v>
      </c>
      <c r="BO274" s="166" t="str">
        <f>'2.ورود اطلاعات'!BX274</f>
        <v xml:space="preserve"> </v>
      </c>
      <c r="BP274" s="166" t="str">
        <f>'2.ورود اطلاعات'!BY274</f>
        <v xml:space="preserve"> </v>
      </c>
      <c r="BQ274" s="280" t="str">
        <f t="shared" si="37"/>
        <v>تست اچ آی وی انجام نشده است</v>
      </c>
      <c r="BR274" s="166">
        <f>'2.ورود اطلاعات'!BZ274</f>
        <v>0</v>
      </c>
      <c r="BS274" s="166" t="str">
        <f>'2.ورود اطلاعات'!CA274</f>
        <v xml:space="preserve"> </v>
      </c>
      <c r="BT274" s="166" t="str">
        <f>'2.ورود اطلاعات'!CB274</f>
        <v xml:space="preserve"> </v>
      </c>
      <c r="BU274" s="280" t="str">
        <f t="shared" si="38"/>
        <v>تست اچ آی وی انجام نشده است</v>
      </c>
      <c r="BV274" s="166">
        <f>'2.ورود اطلاعات'!CC274</f>
        <v>0</v>
      </c>
      <c r="BW274" s="166" t="str">
        <f>'2.ورود اطلاعات'!CD274</f>
        <v xml:space="preserve"> </v>
      </c>
      <c r="BX274" s="166" t="str">
        <f>'2.ورود اطلاعات'!CE274</f>
        <v xml:space="preserve"> </v>
      </c>
      <c r="BY274" s="280" t="str">
        <f t="shared" si="39"/>
        <v>تست اچ آی وی انجام نشده است</v>
      </c>
      <c r="BZ274" s="166">
        <f>'2.ورود اطلاعات'!CF274</f>
        <v>0</v>
      </c>
      <c r="CA274" s="166" t="str">
        <f>'2.ورود اطلاعات'!CG274</f>
        <v xml:space="preserve"> </v>
      </c>
      <c r="CB274" s="166" t="str">
        <f>'2.ورود اطلاعات'!CH274</f>
        <v xml:space="preserve"> </v>
      </c>
      <c r="CC274" s="280" t="str">
        <f t="shared" si="40"/>
        <v>تست اچ آی وی انجام نشده است</v>
      </c>
      <c r="CD274" s="166">
        <f>'2.ورود اطلاعات'!CI274</f>
        <v>0</v>
      </c>
      <c r="CE274" s="166" t="str">
        <f>'2.ورود اطلاعات'!CJ274</f>
        <v xml:space="preserve"> </v>
      </c>
      <c r="CF274" s="166" t="str">
        <f>'2.ورود اطلاعات'!CK274</f>
        <v xml:space="preserve"> </v>
      </c>
      <c r="CG274" s="280" t="str">
        <f t="shared" si="41"/>
        <v>تست اچ آی وی انجام نشده است</v>
      </c>
      <c r="CH274" s="166">
        <f>'2.ورود اطلاعات'!CL274</f>
        <v>0</v>
      </c>
      <c r="CI274" s="166" t="str">
        <f>'2.ورود اطلاعات'!CM274</f>
        <v xml:space="preserve"> </v>
      </c>
      <c r="CJ274" s="166" t="str">
        <f>'2.ورود اطلاعات'!CN274</f>
        <v xml:space="preserve"> </v>
      </c>
      <c r="CK274" s="280" t="str">
        <f t="shared" si="42"/>
        <v>تست اچ آی وی انجام نشده است</v>
      </c>
      <c r="CL274" s="166">
        <f>'2.ورود اطلاعات'!CO274</f>
        <v>0</v>
      </c>
      <c r="CM274" s="166" t="str">
        <f>'2.ورود اطلاعات'!CP274</f>
        <v xml:space="preserve"> </v>
      </c>
      <c r="CN274" s="166" t="str">
        <f>'2.ورود اطلاعات'!CQ274</f>
        <v xml:space="preserve"> </v>
      </c>
      <c r="CO274" s="280" t="str">
        <f t="shared" si="43"/>
        <v>تست اچ آی وی انجام نشده است</v>
      </c>
      <c r="CP274" s="166">
        <f>'2.ورود اطلاعات'!CR274</f>
        <v>0</v>
      </c>
      <c r="CQ274" s="166" t="str">
        <f>'2.ورود اطلاعات'!CS274</f>
        <v xml:space="preserve"> </v>
      </c>
      <c r="CR274" s="166" t="str">
        <f>'2.ورود اطلاعات'!CT274</f>
        <v xml:space="preserve"> </v>
      </c>
      <c r="CS274" s="280" t="str">
        <f t="shared" si="44"/>
        <v>تست اچ آی وی انجام نشده است</v>
      </c>
      <c r="CT274" s="166" t="str">
        <f>'2.ورود اطلاعات'!CU274</f>
        <v>خیر</v>
      </c>
      <c r="DI274" s="164"/>
      <c r="DJ274" s="164"/>
    </row>
    <row r="275" spans="1:114" s="166" customFormat="1" ht="11.65" x14ac:dyDescent="0.35">
      <c r="A275" s="144" t="str">
        <f>'2.ورود اطلاعات'!BS275</f>
        <v>خیر</v>
      </c>
      <c r="B275" s="166">
        <f>'2.ورود اطلاعات'!A275</f>
        <v>274</v>
      </c>
      <c r="C275" s="166">
        <f>'1.مشخصات مرکز'!$D$2</f>
        <v>1398</v>
      </c>
      <c r="D275" s="166" t="str">
        <f>'1.مشخصات مرکز'!$D$3</f>
        <v>انتخاب کنید ...</v>
      </c>
      <c r="E275" s="166" t="str">
        <f>'1.مشخصات مرکز'!$D$4</f>
        <v>انتخاب کنید ...</v>
      </c>
      <c r="F275" s="166" t="str">
        <f>'1.مشخصات مرکز'!$D$5</f>
        <v>انتخاب کنید ...</v>
      </c>
      <c r="G275" s="166">
        <f>'1.مشخصات مرکز'!$D$6</f>
        <v>0</v>
      </c>
      <c r="H275" s="166" t="str">
        <f>'1.مشخصات مرکز'!$D$7</f>
        <v>انتخاب کنید ...</v>
      </c>
      <c r="I275" s="166">
        <f>'1.مشخصات مرکز'!$D$8</f>
        <v>0</v>
      </c>
      <c r="J275" s="166">
        <f>'1.مشخصات مرکز'!$D$9</f>
        <v>0</v>
      </c>
      <c r="K275" s="164">
        <f>'1.مشخصات مرکز'!$D$10</f>
        <v>0</v>
      </c>
      <c r="L275" s="164">
        <f>'1.مشخصات مرکز'!$D$11</f>
        <v>0</v>
      </c>
      <c r="M275" s="166">
        <f>'2.ورود اطلاعات'!B275</f>
        <v>0</v>
      </c>
      <c r="N275" s="166">
        <f>'2.ورود اطلاعات'!C275</f>
        <v>0</v>
      </c>
      <c r="O275" s="166" t="str">
        <f>IF('2.ورود اطلاعات'!F275=0,"نامعلوم",'2.ورود اطلاعات'!F275)</f>
        <v>نامعلوم</v>
      </c>
      <c r="P275" s="166">
        <f>'2.ورود اطلاعات'!J275</f>
        <v>0</v>
      </c>
      <c r="Q275" s="166">
        <f>'2.ورود اطلاعات'!K275</f>
        <v>0</v>
      </c>
      <c r="R275" s="166">
        <f>'2.ورود اطلاعات'!L275</f>
        <v>0</v>
      </c>
      <c r="S275" s="166">
        <f>'2.ورود اطلاعات'!M275</f>
        <v>0</v>
      </c>
      <c r="T275" s="166">
        <f>'2.ورود اطلاعات'!N275</f>
        <v>0</v>
      </c>
      <c r="U275" s="166">
        <f>'2.ورود اطلاعات'!O275</f>
        <v>1398</v>
      </c>
      <c r="V275" s="166">
        <f>'2.ورود اطلاعات'!P275</f>
        <v>0</v>
      </c>
      <c r="W275" s="166">
        <f>'2.ورود اطلاعات'!Q275</f>
        <v>0</v>
      </c>
      <c r="X275" s="166">
        <f>'2.ورود اطلاعات'!R275</f>
        <v>0</v>
      </c>
      <c r="Y275" s="166">
        <f>'2.ورود اطلاعات'!S275</f>
        <v>0</v>
      </c>
      <c r="Z275" s="166">
        <f>'2.ورود اطلاعات'!T275</f>
        <v>0</v>
      </c>
      <c r="AA275" s="166">
        <f>'2.ورود اطلاعات'!U275</f>
        <v>0</v>
      </c>
      <c r="AB275" s="166">
        <f>'2.ورود اطلاعات'!V275</f>
        <v>0</v>
      </c>
      <c r="AC275" s="166">
        <f>'2.ورود اطلاعات'!W275</f>
        <v>0</v>
      </c>
      <c r="AD275" s="166">
        <f>'2.ورود اطلاعات'!X275</f>
        <v>0</v>
      </c>
      <c r="AE275" s="166">
        <f>'2.ورود اطلاعات'!Y275</f>
        <v>0</v>
      </c>
      <c r="AF275" s="166">
        <f>'2.ورود اطلاعات'!Z275</f>
        <v>0</v>
      </c>
      <c r="AG275" s="166">
        <f>'2.ورود اطلاعات'!AA275</f>
        <v>0</v>
      </c>
      <c r="AH275" s="166">
        <f>'2.ورود اطلاعات'!AB275</f>
        <v>0</v>
      </c>
      <c r="AI275" s="166">
        <f>'2.ورود اطلاعات'!AC275</f>
        <v>0</v>
      </c>
      <c r="AJ275" s="166">
        <f>'2.ورود اطلاعات'!AD275</f>
        <v>0</v>
      </c>
      <c r="AK275" s="166">
        <f>'2.ورود اطلاعات'!AE275</f>
        <v>0</v>
      </c>
      <c r="AL275" s="166">
        <f>'2.ورود اطلاعات'!AF275</f>
        <v>0</v>
      </c>
      <c r="AM275" s="166">
        <f>'2.ورود اطلاعات'!AG275</f>
        <v>0</v>
      </c>
      <c r="AN275" s="166">
        <f>'2.ورود اطلاعات'!AH275</f>
        <v>0</v>
      </c>
      <c r="AO275" s="166">
        <f>'2.ورود اطلاعات'!AI275</f>
        <v>0</v>
      </c>
      <c r="AP275" s="166" t="str">
        <f>'2.ورود اطلاعات'!AK275</f>
        <v xml:space="preserve">         </v>
      </c>
      <c r="AQ275" s="166" t="str">
        <f>'2.ورود اطلاعات'!AL275</f>
        <v>هیچکدام</v>
      </c>
      <c r="AR275" s="166" t="str">
        <f>'2.ورود اطلاعات'!AM275</f>
        <v>7.هیچکدام</v>
      </c>
      <c r="AS275" s="166" t="str">
        <f>'2.ورود اطلاعات'!AN275</f>
        <v>نامعلوم</v>
      </c>
      <c r="AT275" s="166" t="str">
        <f>'2.ورود اطلاعات'!AO275</f>
        <v>نامعلوم</v>
      </c>
      <c r="AU275" s="166" t="str">
        <f>'2.ورود اطلاعات'!CV275</f>
        <v>ارائه نشده است.</v>
      </c>
      <c r="AV275" s="166">
        <f>'2.ورود اطلاعات'!CW275</f>
        <v>0</v>
      </c>
      <c r="AW275" s="164">
        <f>'2.ورود اطلاعات'!AT275</f>
        <v>0</v>
      </c>
      <c r="AX275" s="164">
        <f>'2.ورود اطلاعات'!AU275</f>
        <v>0</v>
      </c>
      <c r="AY275" s="164">
        <f>'2.ورود اطلاعات'!AV275</f>
        <v>0</v>
      </c>
      <c r="AZ275" s="164">
        <f>'2.ورود اطلاعات'!AW275</f>
        <v>0</v>
      </c>
      <c r="BA275" s="164">
        <f>'2.ورود اطلاعات'!AX275</f>
        <v>0</v>
      </c>
      <c r="BB275" s="166">
        <f>'2.ورود اطلاعات'!BT275</f>
        <v>0</v>
      </c>
      <c r="BC275" s="166" t="str">
        <f>'2.ورود اطلاعات'!BU275</f>
        <v xml:space="preserve"> </v>
      </c>
      <c r="BD275" s="166" t="str">
        <f>'2.ورود اطلاعات'!BV275</f>
        <v xml:space="preserve"> </v>
      </c>
      <c r="BE275" s="280" t="str">
        <f t="shared" si="36"/>
        <v>تست اچ آی وی انجام نشده است</v>
      </c>
      <c r="BF275" s="164">
        <f>'2.ورود اطلاعات'!BK275</f>
        <v>0</v>
      </c>
      <c r="BG275" s="164">
        <f>'2.ورود اطلاعات'!BL275</f>
        <v>0</v>
      </c>
      <c r="BH275" s="164">
        <f>'2.ورود اطلاعات'!BM275</f>
        <v>0</v>
      </c>
      <c r="BI275" s="164">
        <f>'2.ورود اطلاعات'!BN275</f>
        <v>0</v>
      </c>
      <c r="BJ275" s="164">
        <f>'2.ورود اطلاعات'!BO275</f>
        <v>0</v>
      </c>
      <c r="BK275" s="164">
        <f>'2.ورود اطلاعات'!BP275</f>
        <v>0</v>
      </c>
      <c r="BL275" s="164">
        <f>'2.ورود اطلاعات'!BQ275</f>
        <v>0</v>
      </c>
      <c r="BM275" s="164">
        <f>'2.ورود اطلاعات'!BR275</f>
        <v>0</v>
      </c>
      <c r="BN275" s="166">
        <f>'2.ورود اطلاعات'!BW275</f>
        <v>0</v>
      </c>
      <c r="BO275" s="166" t="str">
        <f>'2.ورود اطلاعات'!BX275</f>
        <v xml:space="preserve"> </v>
      </c>
      <c r="BP275" s="166" t="str">
        <f>'2.ورود اطلاعات'!BY275</f>
        <v xml:space="preserve"> </v>
      </c>
      <c r="BQ275" s="280" t="str">
        <f t="shared" si="37"/>
        <v>تست اچ آی وی انجام نشده است</v>
      </c>
      <c r="BR275" s="166">
        <f>'2.ورود اطلاعات'!BZ275</f>
        <v>0</v>
      </c>
      <c r="BS275" s="166" t="str">
        <f>'2.ورود اطلاعات'!CA275</f>
        <v xml:space="preserve"> </v>
      </c>
      <c r="BT275" s="166" t="str">
        <f>'2.ورود اطلاعات'!CB275</f>
        <v xml:space="preserve"> </v>
      </c>
      <c r="BU275" s="280" t="str">
        <f t="shared" si="38"/>
        <v>تست اچ آی وی انجام نشده است</v>
      </c>
      <c r="BV275" s="166">
        <f>'2.ورود اطلاعات'!CC275</f>
        <v>0</v>
      </c>
      <c r="BW275" s="166" t="str">
        <f>'2.ورود اطلاعات'!CD275</f>
        <v xml:space="preserve"> </v>
      </c>
      <c r="BX275" s="166" t="str">
        <f>'2.ورود اطلاعات'!CE275</f>
        <v xml:space="preserve"> </v>
      </c>
      <c r="BY275" s="280" t="str">
        <f t="shared" si="39"/>
        <v>تست اچ آی وی انجام نشده است</v>
      </c>
      <c r="BZ275" s="166">
        <f>'2.ورود اطلاعات'!CF275</f>
        <v>0</v>
      </c>
      <c r="CA275" s="166" t="str">
        <f>'2.ورود اطلاعات'!CG275</f>
        <v xml:space="preserve"> </v>
      </c>
      <c r="CB275" s="166" t="str">
        <f>'2.ورود اطلاعات'!CH275</f>
        <v xml:space="preserve"> </v>
      </c>
      <c r="CC275" s="280" t="str">
        <f t="shared" si="40"/>
        <v>تست اچ آی وی انجام نشده است</v>
      </c>
      <c r="CD275" s="166">
        <f>'2.ورود اطلاعات'!CI275</f>
        <v>0</v>
      </c>
      <c r="CE275" s="166" t="str">
        <f>'2.ورود اطلاعات'!CJ275</f>
        <v xml:space="preserve"> </v>
      </c>
      <c r="CF275" s="166" t="str">
        <f>'2.ورود اطلاعات'!CK275</f>
        <v xml:space="preserve"> </v>
      </c>
      <c r="CG275" s="280" t="str">
        <f t="shared" si="41"/>
        <v>تست اچ آی وی انجام نشده است</v>
      </c>
      <c r="CH275" s="166">
        <f>'2.ورود اطلاعات'!CL275</f>
        <v>0</v>
      </c>
      <c r="CI275" s="166" t="str">
        <f>'2.ورود اطلاعات'!CM275</f>
        <v xml:space="preserve"> </v>
      </c>
      <c r="CJ275" s="166" t="str">
        <f>'2.ورود اطلاعات'!CN275</f>
        <v xml:space="preserve"> </v>
      </c>
      <c r="CK275" s="280" t="str">
        <f t="shared" si="42"/>
        <v>تست اچ آی وی انجام نشده است</v>
      </c>
      <c r="CL275" s="166">
        <f>'2.ورود اطلاعات'!CO275</f>
        <v>0</v>
      </c>
      <c r="CM275" s="166" t="str">
        <f>'2.ورود اطلاعات'!CP275</f>
        <v xml:space="preserve"> </v>
      </c>
      <c r="CN275" s="166" t="str">
        <f>'2.ورود اطلاعات'!CQ275</f>
        <v xml:space="preserve"> </v>
      </c>
      <c r="CO275" s="280" t="str">
        <f t="shared" si="43"/>
        <v>تست اچ آی وی انجام نشده است</v>
      </c>
      <c r="CP275" s="166">
        <f>'2.ورود اطلاعات'!CR275</f>
        <v>0</v>
      </c>
      <c r="CQ275" s="166" t="str">
        <f>'2.ورود اطلاعات'!CS275</f>
        <v xml:space="preserve"> </v>
      </c>
      <c r="CR275" s="166" t="str">
        <f>'2.ورود اطلاعات'!CT275</f>
        <v xml:space="preserve"> </v>
      </c>
      <c r="CS275" s="280" t="str">
        <f t="shared" si="44"/>
        <v>تست اچ آی وی انجام نشده است</v>
      </c>
      <c r="CT275" s="166" t="str">
        <f>'2.ورود اطلاعات'!CU275</f>
        <v>خیر</v>
      </c>
      <c r="DI275" s="164"/>
      <c r="DJ275" s="164"/>
    </row>
    <row r="276" spans="1:114" s="166" customFormat="1" ht="11.65" x14ac:dyDescent="0.35">
      <c r="A276" s="144" t="str">
        <f>'2.ورود اطلاعات'!BS276</f>
        <v>خیر</v>
      </c>
      <c r="B276" s="166">
        <f>'2.ورود اطلاعات'!A276</f>
        <v>275</v>
      </c>
      <c r="C276" s="166">
        <f>'1.مشخصات مرکز'!$D$2</f>
        <v>1398</v>
      </c>
      <c r="D276" s="166" t="str">
        <f>'1.مشخصات مرکز'!$D$3</f>
        <v>انتخاب کنید ...</v>
      </c>
      <c r="E276" s="166" t="str">
        <f>'1.مشخصات مرکز'!$D$4</f>
        <v>انتخاب کنید ...</v>
      </c>
      <c r="F276" s="166" t="str">
        <f>'1.مشخصات مرکز'!$D$5</f>
        <v>انتخاب کنید ...</v>
      </c>
      <c r="G276" s="166">
        <f>'1.مشخصات مرکز'!$D$6</f>
        <v>0</v>
      </c>
      <c r="H276" s="166" t="str">
        <f>'1.مشخصات مرکز'!$D$7</f>
        <v>انتخاب کنید ...</v>
      </c>
      <c r="I276" s="166">
        <f>'1.مشخصات مرکز'!$D$8</f>
        <v>0</v>
      </c>
      <c r="J276" s="166">
        <f>'1.مشخصات مرکز'!$D$9</f>
        <v>0</v>
      </c>
      <c r="K276" s="164">
        <f>'1.مشخصات مرکز'!$D$10</f>
        <v>0</v>
      </c>
      <c r="L276" s="164">
        <f>'1.مشخصات مرکز'!$D$11</f>
        <v>0</v>
      </c>
      <c r="M276" s="166">
        <f>'2.ورود اطلاعات'!B276</f>
        <v>0</v>
      </c>
      <c r="N276" s="166">
        <f>'2.ورود اطلاعات'!C276</f>
        <v>0</v>
      </c>
      <c r="O276" s="166" t="str">
        <f>IF('2.ورود اطلاعات'!F276=0,"نامعلوم",'2.ورود اطلاعات'!F276)</f>
        <v>نامعلوم</v>
      </c>
      <c r="P276" s="166">
        <f>'2.ورود اطلاعات'!J276</f>
        <v>0</v>
      </c>
      <c r="Q276" s="166">
        <f>'2.ورود اطلاعات'!K276</f>
        <v>0</v>
      </c>
      <c r="R276" s="166">
        <f>'2.ورود اطلاعات'!L276</f>
        <v>0</v>
      </c>
      <c r="S276" s="166">
        <f>'2.ورود اطلاعات'!M276</f>
        <v>0</v>
      </c>
      <c r="T276" s="166">
        <f>'2.ورود اطلاعات'!N276</f>
        <v>0</v>
      </c>
      <c r="U276" s="166">
        <f>'2.ورود اطلاعات'!O276</f>
        <v>1398</v>
      </c>
      <c r="V276" s="166">
        <f>'2.ورود اطلاعات'!P276</f>
        <v>0</v>
      </c>
      <c r="W276" s="166">
        <f>'2.ورود اطلاعات'!Q276</f>
        <v>0</v>
      </c>
      <c r="X276" s="166">
        <f>'2.ورود اطلاعات'!R276</f>
        <v>0</v>
      </c>
      <c r="Y276" s="166">
        <f>'2.ورود اطلاعات'!S276</f>
        <v>0</v>
      </c>
      <c r="Z276" s="166">
        <f>'2.ورود اطلاعات'!T276</f>
        <v>0</v>
      </c>
      <c r="AA276" s="166">
        <f>'2.ورود اطلاعات'!U276</f>
        <v>0</v>
      </c>
      <c r="AB276" s="166">
        <f>'2.ورود اطلاعات'!V276</f>
        <v>0</v>
      </c>
      <c r="AC276" s="166">
        <f>'2.ورود اطلاعات'!W276</f>
        <v>0</v>
      </c>
      <c r="AD276" s="166">
        <f>'2.ورود اطلاعات'!X276</f>
        <v>0</v>
      </c>
      <c r="AE276" s="166">
        <f>'2.ورود اطلاعات'!Y276</f>
        <v>0</v>
      </c>
      <c r="AF276" s="166">
        <f>'2.ورود اطلاعات'!Z276</f>
        <v>0</v>
      </c>
      <c r="AG276" s="166">
        <f>'2.ورود اطلاعات'!AA276</f>
        <v>0</v>
      </c>
      <c r="AH276" s="166">
        <f>'2.ورود اطلاعات'!AB276</f>
        <v>0</v>
      </c>
      <c r="AI276" s="166">
        <f>'2.ورود اطلاعات'!AC276</f>
        <v>0</v>
      </c>
      <c r="AJ276" s="166">
        <f>'2.ورود اطلاعات'!AD276</f>
        <v>0</v>
      </c>
      <c r="AK276" s="166">
        <f>'2.ورود اطلاعات'!AE276</f>
        <v>0</v>
      </c>
      <c r="AL276" s="166">
        <f>'2.ورود اطلاعات'!AF276</f>
        <v>0</v>
      </c>
      <c r="AM276" s="166">
        <f>'2.ورود اطلاعات'!AG276</f>
        <v>0</v>
      </c>
      <c r="AN276" s="166">
        <f>'2.ورود اطلاعات'!AH276</f>
        <v>0</v>
      </c>
      <c r="AO276" s="166">
        <f>'2.ورود اطلاعات'!AI276</f>
        <v>0</v>
      </c>
      <c r="AP276" s="166" t="str">
        <f>'2.ورود اطلاعات'!AK276</f>
        <v xml:space="preserve">         </v>
      </c>
      <c r="AQ276" s="166" t="str">
        <f>'2.ورود اطلاعات'!AL276</f>
        <v>هیچکدام</v>
      </c>
      <c r="AR276" s="166" t="str">
        <f>'2.ورود اطلاعات'!AM276</f>
        <v>7.هیچکدام</v>
      </c>
      <c r="AS276" s="166" t="str">
        <f>'2.ورود اطلاعات'!AN276</f>
        <v>نامعلوم</v>
      </c>
      <c r="AT276" s="166" t="str">
        <f>'2.ورود اطلاعات'!AO276</f>
        <v>نامعلوم</v>
      </c>
      <c r="AU276" s="166" t="str">
        <f>'2.ورود اطلاعات'!CV276</f>
        <v>ارائه نشده است.</v>
      </c>
      <c r="AV276" s="166">
        <f>'2.ورود اطلاعات'!CW276</f>
        <v>0</v>
      </c>
      <c r="AW276" s="164">
        <f>'2.ورود اطلاعات'!AT276</f>
        <v>0</v>
      </c>
      <c r="AX276" s="164">
        <f>'2.ورود اطلاعات'!AU276</f>
        <v>0</v>
      </c>
      <c r="AY276" s="164">
        <f>'2.ورود اطلاعات'!AV276</f>
        <v>0</v>
      </c>
      <c r="AZ276" s="164">
        <f>'2.ورود اطلاعات'!AW276</f>
        <v>0</v>
      </c>
      <c r="BA276" s="164">
        <f>'2.ورود اطلاعات'!AX276</f>
        <v>0</v>
      </c>
      <c r="BB276" s="166">
        <f>'2.ورود اطلاعات'!BT276</f>
        <v>0</v>
      </c>
      <c r="BC276" s="166" t="str">
        <f>'2.ورود اطلاعات'!BU276</f>
        <v xml:space="preserve"> </v>
      </c>
      <c r="BD276" s="166" t="str">
        <f>'2.ورود اطلاعات'!BV276</f>
        <v xml:space="preserve"> </v>
      </c>
      <c r="BE276" s="280" t="str">
        <f t="shared" si="36"/>
        <v>تست اچ آی وی انجام نشده است</v>
      </c>
      <c r="BF276" s="164">
        <f>'2.ورود اطلاعات'!BK276</f>
        <v>0</v>
      </c>
      <c r="BG276" s="164">
        <f>'2.ورود اطلاعات'!BL276</f>
        <v>0</v>
      </c>
      <c r="BH276" s="164">
        <f>'2.ورود اطلاعات'!BM276</f>
        <v>0</v>
      </c>
      <c r="BI276" s="164">
        <f>'2.ورود اطلاعات'!BN276</f>
        <v>0</v>
      </c>
      <c r="BJ276" s="164">
        <f>'2.ورود اطلاعات'!BO276</f>
        <v>0</v>
      </c>
      <c r="BK276" s="164">
        <f>'2.ورود اطلاعات'!BP276</f>
        <v>0</v>
      </c>
      <c r="BL276" s="164">
        <f>'2.ورود اطلاعات'!BQ276</f>
        <v>0</v>
      </c>
      <c r="BM276" s="164">
        <f>'2.ورود اطلاعات'!BR276</f>
        <v>0</v>
      </c>
      <c r="BN276" s="166">
        <f>'2.ورود اطلاعات'!BW276</f>
        <v>0</v>
      </c>
      <c r="BO276" s="166" t="str">
        <f>'2.ورود اطلاعات'!BX276</f>
        <v xml:space="preserve"> </v>
      </c>
      <c r="BP276" s="166" t="str">
        <f>'2.ورود اطلاعات'!BY276</f>
        <v xml:space="preserve"> </v>
      </c>
      <c r="BQ276" s="280" t="str">
        <f t="shared" si="37"/>
        <v>تست اچ آی وی انجام نشده است</v>
      </c>
      <c r="BR276" s="166">
        <f>'2.ورود اطلاعات'!BZ276</f>
        <v>0</v>
      </c>
      <c r="BS276" s="166" t="str">
        <f>'2.ورود اطلاعات'!CA276</f>
        <v xml:space="preserve"> </v>
      </c>
      <c r="BT276" s="166" t="str">
        <f>'2.ورود اطلاعات'!CB276</f>
        <v xml:space="preserve"> </v>
      </c>
      <c r="BU276" s="280" t="str">
        <f t="shared" si="38"/>
        <v>تست اچ آی وی انجام نشده است</v>
      </c>
      <c r="BV276" s="166">
        <f>'2.ورود اطلاعات'!CC276</f>
        <v>0</v>
      </c>
      <c r="BW276" s="166" t="str">
        <f>'2.ورود اطلاعات'!CD276</f>
        <v xml:space="preserve"> </v>
      </c>
      <c r="BX276" s="166" t="str">
        <f>'2.ورود اطلاعات'!CE276</f>
        <v xml:space="preserve"> </v>
      </c>
      <c r="BY276" s="280" t="str">
        <f t="shared" si="39"/>
        <v>تست اچ آی وی انجام نشده است</v>
      </c>
      <c r="BZ276" s="166">
        <f>'2.ورود اطلاعات'!CF276</f>
        <v>0</v>
      </c>
      <c r="CA276" s="166" t="str">
        <f>'2.ورود اطلاعات'!CG276</f>
        <v xml:space="preserve"> </v>
      </c>
      <c r="CB276" s="166" t="str">
        <f>'2.ورود اطلاعات'!CH276</f>
        <v xml:space="preserve"> </v>
      </c>
      <c r="CC276" s="280" t="str">
        <f t="shared" si="40"/>
        <v>تست اچ آی وی انجام نشده است</v>
      </c>
      <c r="CD276" s="166">
        <f>'2.ورود اطلاعات'!CI276</f>
        <v>0</v>
      </c>
      <c r="CE276" s="166" t="str">
        <f>'2.ورود اطلاعات'!CJ276</f>
        <v xml:space="preserve"> </v>
      </c>
      <c r="CF276" s="166" t="str">
        <f>'2.ورود اطلاعات'!CK276</f>
        <v xml:space="preserve"> </v>
      </c>
      <c r="CG276" s="280" t="str">
        <f t="shared" si="41"/>
        <v>تست اچ آی وی انجام نشده است</v>
      </c>
      <c r="CH276" s="166">
        <f>'2.ورود اطلاعات'!CL276</f>
        <v>0</v>
      </c>
      <c r="CI276" s="166" t="str">
        <f>'2.ورود اطلاعات'!CM276</f>
        <v xml:space="preserve"> </v>
      </c>
      <c r="CJ276" s="166" t="str">
        <f>'2.ورود اطلاعات'!CN276</f>
        <v xml:space="preserve"> </v>
      </c>
      <c r="CK276" s="280" t="str">
        <f t="shared" si="42"/>
        <v>تست اچ آی وی انجام نشده است</v>
      </c>
      <c r="CL276" s="166">
        <f>'2.ورود اطلاعات'!CO276</f>
        <v>0</v>
      </c>
      <c r="CM276" s="166" t="str">
        <f>'2.ورود اطلاعات'!CP276</f>
        <v xml:space="preserve"> </v>
      </c>
      <c r="CN276" s="166" t="str">
        <f>'2.ورود اطلاعات'!CQ276</f>
        <v xml:space="preserve"> </v>
      </c>
      <c r="CO276" s="280" t="str">
        <f t="shared" si="43"/>
        <v>تست اچ آی وی انجام نشده است</v>
      </c>
      <c r="CP276" s="166">
        <f>'2.ورود اطلاعات'!CR276</f>
        <v>0</v>
      </c>
      <c r="CQ276" s="166" t="str">
        <f>'2.ورود اطلاعات'!CS276</f>
        <v xml:space="preserve"> </v>
      </c>
      <c r="CR276" s="166" t="str">
        <f>'2.ورود اطلاعات'!CT276</f>
        <v xml:space="preserve"> </v>
      </c>
      <c r="CS276" s="280" t="str">
        <f t="shared" si="44"/>
        <v>تست اچ آی وی انجام نشده است</v>
      </c>
      <c r="CT276" s="166" t="str">
        <f>'2.ورود اطلاعات'!CU276</f>
        <v>خیر</v>
      </c>
      <c r="DI276" s="164"/>
      <c r="DJ276" s="164"/>
    </row>
    <row r="277" spans="1:114" s="166" customFormat="1" ht="11.65" x14ac:dyDescent="0.35">
      <c r="A277" s="144" t="str">
        <f>'2.ورود اطلاعات'!BS277</f>
        <v>خیر</v>
      </c>
      <c r="B277" s="166">
        <f>'2.ورود اطلاعات'!A277</f>
        <v>276</v>
      </c>
      <c r="C277" s="166">
        <f>'1.مشخصات مرکز'!$D$2</f>
        <v>1398</v>
      </c>
      <c r="D277" s="166" t="str">
        <f>'1.مشخصات مرکز'!$D$3</f>
        <v>انتخاب کنید ...</v>
      </c>
      <c r="E277" s="166" t="str">
        <f>'1.مشخصات مرکز'!$D$4</f>
        <v>انتخاب کنید ...</v>
      </c>
      <c r="F277" s="166" t="str">
        <f>'1.مشخصات مرکز'!$D$5</f>
        <v>انتخاب کنید ...</v>
      </c>
      <c r="G277" s="166">
        <f>'1.مشخصات مرکز'!$D$6</f>
        <v>0</v>
      </c>
      <c r="H277" s="166" t="str">
        <f>'1.مشخصات مرکز'!$D$7</f>
        <v>انتخاب کنید ...</v>
      </c>
      <c r="I277" s="166">
        <f>'1.مشخصات مرکز'!$D$8</f>
        <v>0</v>
      </c>
      <c r="J277" s="166">
        <f>'1.مشخصات مرکز'!$D$9</f>
        <v>0</v>
      </c>
      <c r="K277" s="164">
        <f>'1.مشخصات مرکز'!$D$10</f>
        <v>0</v>
      </c>
      <c r="L277" s="164">
        <f>'1.مشخصات مرکز'!$D$11</f>
        <v>0</v>
      </c>
      <c r="M277" s="166">
        <f>'2.ورود اطلاعات'!B277</f>
        <v>0</v>
      </c>
      <c r="N277" s="166">
        <f>'2.ورود اطلاعات'!C277</f>
        <v>0</v>
      </c>
      <c r="O277" s="166" t="str">
        <f>IF('2.ورود اطلاعات'!F277=0,"نامعلوم",'2.ورود اطلاعات'!F277)</f>
        <v>نامعلوم</v>
      </c>
      <c r="P277" s="166">
        <f>'2.ورود اطلاعات'!J277</f>
        <v>0</v>
      </c>
      <c r="Q277" s="166">
        <f>'2.ورود اطلاعات'!K277</f>
        <v>0</v>
      </c>
      <c r="R277" s="166">
        <f>'2.ورود اطلاعات'!L277</f>
        <v>0</v>
      </c>
      <c r="S277" s="166">
        <f>'2.ورود اطلاعات'!M277</f>
        <v>0</v>
      </c>
      <c r="T277" s="166">
        <f>'2.ورود اطلاعات'!N277</f>
        <v>0</v>
      </c>
      <c r="U277" s="166">
        <f>'2.ورود اطلاعات'!O277</f>
        <v>1398</v>
      </c>
      <c r="V277" s="166">
        <f>'2.ورود اطلاعات'!P277</f>
        <v>0</v>
      </c>
      <c r="W277" s="166">
        <f>'2.ورود اطلاعات'!Q277</f>
        <v>0</v>
      </c>
      <c r="X277" s="166">
        <f>'2.ورود اطلاعات'!R277</f>
        <v>0</v>
      </c>
      <c r="Y277" s="166">
        <f>'2.ورود اطلاعات'!S277</f>
        <v>0</v>
      </c>
      <c r="Z277" s="166">
        <f>'2.ورود اطلاعات'!T277</f>
        <v>0</v>
      </c>
      <c r="AA277" s="166">
        <f>'2.ورود اطلاعات'!U277</f>
        <v>0</v>
      </c>
      <c r="AB277" s="166">
        <f>'2.ورود اطلاعات'!V277</f>
        <v>0</v>
      </c>
      <c r="AC277" s="166">
        <f>'2.ورود اطلاعات'!W277</f>
        <v>0</v>
      </c>
      <c r="AD277" s="166">
        <f>'2.ورود اطلاعات'!X277</f>
        <v>0</v>
      </c>
      <c r="AE277" s="166">
        <f>'2.ورود اطلاعات'!Y277</f>
        <v>0</v>
      </c>
      <c r="AF277" s="166">
        <f>'2.ورود اطلاعات'!Z277</f>
        <v>0</v>
      </c>
      <c r="AG277" s="166">
        <f>'2.ورود اطلاعات'!AA277</f>
        <v>0</v>
      </c>
      <c r="AH277" s="166">
        <f>'2.ورود اطلاعات'!AB277</f>
        <v>0</v>
      </c>
      <c r="AI277" s="166">
        <f>'2.ورود اطلاعات'!AC277</f>
        <v>0</v>
      </c>
      <c r="AJ277" s="166">
        <f>'2.ورود اطلاعات'!AD277</f>
        <v>0</v>
      </c>
      <c r="AK277" s="166">
        <f>'2.ورود اطلاعات'!AE277</f>
        <v>0</v>
      </c>
      <c r="AL277" s="166">
        <f>'2.ورود اطلاعات'!AF277</f>
        <v>0</v>
      </c>
      <c r="AM277" s="166">
        <f>'2.ورود اطلاعات'!AG277</f>
        <v>0</v>
      </c>
      <c r="AN277" s="166">
        <f>'2.ورود اطلاعات'!AH277</f>
        <v>0</v>
      </c>
      <c r="AO277" s="166">
        <f>'2.ورود اطلاعات'!AI277</f>
        <v>0</v>
      </c>
      <c r="AP277" s="166" t="str">
        <f>'2.ورود اطلاعات'!AK277</f>
        <v xml:space="preserve">         </v>
      </c>
      <c r="AQ277" s="166" t="str">
        <f>'2.ورود اطلاعات'!AL277</f>
        <v>هیچکدام</v>
      </c>
      <c r="AR277" s="166" t="str">
        <f>'2.ورود اطلاعات'!AM277</f>
        <v>7.هیچکدام</v>
      </c>
      <c r="AS277" s="166" t="str">
        <f>'2.ورود اطلاعات'!AN277</f>
        <v>نامعلوم</v>
      </c>
      <c r="AT277" s="166" t="str">
        <f>'2.ورود اطلاعات'!AO277</f>
        <v>نامعلوم</v>
      </c>
      <c r="AU277" s="166" t="str">
        <f>'2.ورود اطلاعات'!CV277</f>
        <v>ارائه نشده است.</v>
      </c>
      <c r="AV277" s="166">
        <f>'2.ورود اطلاعات'!CW277</f>
        <v>0</v>
      </c>
      <c r="AW277" s="164">
        <f>'2.ورود اطلاعات'!AT277</f>
        <v>0</v>
      </c>
      <c r="AX277" s="164">
        <f>'2.ورود اطلاعات'!AU277</f>
        <v>0</v>
      </c>
      <c r="AY277" s="164">
        <f>'2.ورود اطلاعات'!AV277</f>
        <v>0</v>
      </c>
      <c r="AZ277" s="164">
        <f>'2.ورود اطلاعات'!AW277</f>
        <v>0</v>
      </c>
      <c r="BA277" s="164">
        <f>'2.ورود اطلاعات'!AX277</f>
        <v>0</v>
      </c>
      <c r="BB277" s="166">
        <f>'2.ورود اطلاعات'!BT277</f>
        <v>0</v>
      </c>
      <c r="BC277" s="166" t="str">
        <f>'2.ورود اطلاعات'!BU277</f>
        <v xml:space="preserve"> </v>
      </c>
      <c r="BD277" s="166" t="str">
        <f>'2.ورود اطلاعات'!BV277</f>
        <v xml:space="preserve"> </v>
      </c>
      <c r="BE277" s="280" t="str">
        <f t="shared" si="36"/>
        <v>تست اچ آی وی انجام نشده است</v>
      </c>
      <c r="BF277" s="164">
        <f>'2.ورود اطلاعات'!BK277</f>
        <v>0</v>
      </c>
      <c r="BG277" s="164">
        <f>'2.ورود اطلاعات'!BL277</f>
        <v>0</v>
      </c>
      <c r="BH277" s="164">
        <f>'2.ورود اطلاعات'!BM277</f>
        <v>0</v>
      </c>
      <c r="BI277" s="164">
        <f>'2.ورود اطلاعات'!BN277</f>
        <v>0</v>
      </c>
      <c r="BJ277" s="164">
        <f>'2.ورود اطلاعات'!BO277</f>
        <v>0</v>
      </c>
      <c r="BK277" s="164">
        <f>'2.ورود اطلاعات'!BP277</f>
        <v>0</v>
      </c>
      <c r="BL277" s="164">
        <f>'2.ورود اطلاعات'!BQ277</f>
        <v>0</v>
      </c>
      <c r="BM277" s="164">
        <f>'2.ورود اطلاعات'!BR277</f>
        <v>0</v>
      </c>
      <c r="BN277" s="166">
        <f>'2.ورود اطلاعات'!BW277</f>
        <v>0</v>
      </c>
      <c r="BO277" s="166" t="str">
        <f>'2.ورود اطلاعات'!BX277</f>
        <v xml:space="preserve"> </v>
      </c>
      <c r="BP277" s="166" t="str">
        <f>'2.ورود اطلاعات'!BY277</f>
        <v xml:space="preserve"> </v>
      </c>
      <c r="BQ277" s="280" t="str">
        <f t="shared" si="37"/>
        <v>تست اچ آی وی انجام نشده است</v>
      </c>
      <c r="BR277" s="166">
        <f>'2.ورود اطلاعات'!BZ277</f>
        <v>0</v>
      </c>
      <c r="BS277" s="166" t="str">
        <f>'2.ورود اطلاعات'!CA277</f>
        <v xml:space="preserve"> </v>
      </c>
      <c r="BT277" s="166" t="str">
        <f>'2.ورود اطلاعات'!CB277</f>
        <v xml:space="preserve"> </v>
      </c>
      <c r="BU277" s="280" t="str">
        <f t="shared" si="38"/>
        <v>تست اچ آی وی انجام نشده است</v>
      </c>
      <c r="BV277" s="166">
        <f>'2.ورود اطلاعات'!CC277</f>
        <v>0</v>
      </c>
      <c r="BW277" s="166" t="str">
        <f>'2.ورود اطلاعات'!CD277</f>
        <v xml:space="preserve"> </v>
      </c>
      <c r="BX277" s="166" t="str">
        <f>'2.ورود اطلاعات'!CE277</f>
        <v xml:space="preserve"> </v>
      </c>
      <c r="BY277" s="280" t="str">
        <f t="shared" si="39"/>
        <v>تست اچ آی وی انجام نشده است</v>
      </c>
      <c r="BZ277" s="166">
        <f>'2.ورود اطلاعات'!CF277</f>
        <v>0</v>
      </c>
      <c r="CA277" s="166" t="str">
        <f>'2.ورود اطلاعات'!CG277</f>
        <v xml:space="preserve"> </v>
      </c>
      <c r="CB277" s="166" t="str">
        <f>'2.ورود اطلاعات'!CH277</f>
        <v xml:space="preserve"> </v>
      </c>
      <c r="CC277" s="280" t="str">
        <f t="shared" si="40"/>
        <v>تست اچ آی وی انجام نشده است</v>
      </c>
      <c r="CD277" s="166">
        <f>'2.ورود اطلاعات'!CI277</f>
        <v>0</v>
      </c>
      <c r="CE277" s="166" t="str">
        <f>'2.ورود اطلاعات'!CJ277</f>
        <v xml:space="preserve"> </v>
      </c>
      <c r="CF277" s="166" t="str">
        <f>'2.ورود اطلاعات'!CK277</f>
        <v xml:space="preserve"> </v>
      </c>
      <c r="CG277" s="280" t="str">
        <f t="shared" si="41"/>
        <v>تست اچ آی وی انجام نشده است</v>
      </c>
      <c r="CH277" s="166">
        <f>'2.ورود اطلاعات'!CL277</f>
        <v>0</v>
      </c>
      <c r="CI277" s="166" t="str">
        <f>'2.ورود اطلاعات'!CM277</f>
        <v xml:space="preserve"> </v>
      </c>
      <c r="CJ277" s="166" t="str">
        <f>'2.ورود اطلاعات'!CN277</f>
        <v xml:space="preserve"> </v>
      </c>
      <c r="CK277" s="280" t="str">
        <f t="shared" si="42"/>
        <v>تست اچ آی وی انجام نشده است</v>
      </c>
      <c r="CL277" s="166">
        <f>'2.ورود اطلاعات'!CO277</f>
        <v>0</v>
      </c>
      <c r="CM277" s="166" t="str">
        <f>'2.ورود اطلاعات'!CP277</f>
        <v xml:space="preserve"> </v>
      </c>
      <c r="CN277" s="166" t="str">
        <f>'2.ورود اطلاعات'!CQ277</f>
        <v xml:space="preserve"> </v>
      </c>
      <c r="CO277" s="280" t="str">
        <f t="shared" si="43"/>
        <v>تست اچ آی وی انجام نشده است</v>
      </c>
      <c r="CP277" s="166">
        <f>'2.ورود اطلاعات'!CR277</f>
        <v>0</v>
      </c>
      <c r="CQ277" s="166" t="str">
        <f>'2.ورود اطلاعات'!CS277</f>
        <v xml:space="preserve"> </v>
      </c>
      <c r="CR277" s="166" t="str">
        <f>'2.ورود اطلاعات'!CT277</f>
        <v xml:space="preserve"> </v>
      </c>
      <c r="CS277" s="280" t="str">
        <f t="shared" si="44"/>
        <v>تست اچ آی وی انجام نشده است</v>
      </c>
      <c r="CT277" s="166" t="str">
        <f>'2.ورود اطلاعات'!CU277</f>
        <v>خیر</v>
      </c>
      <c r="DI277" s="164"/>
      <c r="DJ277" s="164"/>
    </row>
    <row r="278" spans="1:114" s="166" customFormat="1" ht="11.65" x14ac:dyDescent="0.35">
      <c r="A278" s="144" t="str">
        <f>'2.ورود اطلاعات'!BS278</f>
        <v>خیر</v>
      </c>
      <c r="B278" s="166">
        <f>'2.ورود اطلاعات'!A278</f>
        <v>277</v>
      </c>
      <c r="C278" s="166">
        <f>'1.مشخصات مرکز'!$D$2</f>
        <v>1398</v>
      </c>
      <c r="D278" s="166" t="str">
        <f>'1.مشخصات مرکز'!$D$3</f>
        <v>انتخاب کنید ...</v>
      </c>
      <c r="E278" s="166" t="str">
        <f>'1.مشخصات مرکز'!$D$4</f>
        <v>انتخاب کنید ...</v>
      </c>
      <c r="F278" s="166" t="str">
        <f>'1.مشخصات مرکز'!$D$5</f>
        <v>انتخاب کنید ...</v>
      </c>
      <c r="G278" s="166">
        <f>'1.مشخصات مرکز'!$D$6</f>
        <v>0</v>
      </c>
      <c r="H278" s="166" t="str">
        <f>'1.مشخصات مرکز'!$D$7</f>
        <v>انتخاب کنید ...</v>
      </c>
      <c r="I278" s="166">
        <f>'1.مشخصات مرکز'!$D$8</f>
        <v>0</v>
      </c>
      <c r="J278" s="166">
        <f>'1.مشخصات مرکز'!$D$9</f>
        <v>0</v>
      </c>
      <c r="K278" s="164">
        <f>'1.مشخصات مرکز'!$D$10</f>
        <v>0</v>
      </c>
      <c r="L278" s="164">
        <f>'1.مشخصات مرکز'!$D$11</f>
        <v>0</v>
      </c>
      <c r="M278" s="166">
        <f>'2.ورود اطلاعات'!B278</f>
        <v>0</v>
      </c>
      <c r="N278" s="166">
        <f>'2.ورود اطلاعات'!C278</f>
        <v>0</v>
      </c>
      <c r="O278" s="166" t="str">
        <f>IF('2.ورود اطلاعات'!F278=0,"نامعلوم",'2.ورود اطلاعات'!F278)</f>
        <v>نامعلوم</v>
      </c>
      <c r="P278" s="166">
        <f>'2.ورود اطلاعات'!J278</f>
        <v>0</v>
      </c>
      <c r="Q278" s="166">
        <f>'2.ورود اطلاعات'!K278</f>
        <v>0</v>
      </c>
      <c r="R278" s="166">
        <f>'2.ورود اطلاعات'!L278</f>
        <v>0</v>
      </c>
      <c r="S278" s="166">
        <f>'2.ورود اطلاعات'!M278</f>
        <v>0</v>
      </c>
      <c r="T278" s="166">
        <f>'2.ورود اطلاعات'!N278</f>
        <v>0</v>
      </c>
      <c r="U278" s="166">
        <f>'2.ورود اطلاعات'!O278</f>
        <v>1398</v>
      </c>
      <c r="V278" s="166">
        <f>'2.ورود اطلاعات'!P278</f>
        <v>0</v>
      </c>
      <c r="W278" s="166">
        <f>'2.ورود اطلاعات'!Q278</f>
        <v>0</v>
      </c>
      <c r="X278" s="166">
        <f>'2.ورود اطلاعات'!R278</f>
        <v>0</v>
      </c>
      <c r="Y278" s="166">
        <f>'2.ورود اطلاعات'!S278</f>
        <v>0</v>
      </c>
      <c r="Z278" s="166">
        <f>'2.ورود اطلاعات'!T278</f>
        <v>0</v>
      </c>
      <c r="AA278" s="166">
        <f>'2.ورود اطلاعات'!U278</f>
        <v>0</v>
      </c>
      <c r="AB278" s="166">
        <f>'2.ورود اطلاعات'!V278</f>
        <v>0</v>
      </c>
      <c r="AC278" s="166">
        <f>'2.ورود اطلاعات'!W278</f>
        <v>0</v>
      </c>
      <c r="AD278" s="166">
        <f>'2.ورود اطلاعات'!X278</f>
        <v>0</v>
      </c>
      <c r="AE278" s="166">
        <f>'2.ورود اطلاعات'!Y278</f>
        <v>0</v>
      </c>
      <c r="AF278" s="166">
        <f>'2.ورود اطلاعات'!Z278</f>
        <v>0</v>
      </c>
      <c r="AG278" s="166">
        <f>'2.ورود اطلاعات'!AA278</f>
        <v>0</v>
      </c>
      <c r="AH278" s="166">
        <f>'2.ورود اطلاعات'!AB278</f>
        <v>0</v>
      </c>
      <c r="AI278" s="166">
        <f>'2.ورود اطلاعات'!AC278</f>
        <v>0</v>
      </c>
      <c r="AJ278" s="166">
        <f>'2.ورود اطلاعات'!AD278</f>
        <v>0</v>
      </c>
      <c r="AK278" s="166">
        <f>'2.ورود اطلاعات'!AE278</f>
        <v>0</v>
      </c>
      <c r="AL278" s="166">
        <f>'2.ورود اطلاعات'!AF278</f>
        <v>0</v>
      </c>
      <c r="AM278" s="166">
        <f>'2.ورود اطلاعات'!AG278</f>
        <v>0</v>
      </c>
      <c r="AN278" s="166">
        <f>'2.ورود اطلاعات'!AH278</f>
        <v>0</v>
      </c>
      <c r="AO278" s="166">
        <f>'2.ورود اطلاعات'!AI278</f>
        <v>0</v>
      </c>
      <c r="AP278" s="166" t="str">
        <f>'2.ورود اطلاعات'!AK278</f>
        <v xml:space="preserve">         </v>
      </c>
      <c r="AQ278" s="166" t="str">
        <f>'2.ورود اطلاعات'!AL278</f>
        <v>هیچکدام</v>
      </c>
      <c r="AR278" s="166" t="str">
        <f>'2.ورود اطلاعات'!AM278</f>
        <v>7.هیچکدام</v>
      </c>
      <c r="AS278" s="166" t="str">
        <f>'2.ورود اطلاعات'!AN278</f>
        <v>نامعلوم</v>
      </c>
      <c r="AT278" s="166" t="str">
        <f>'2.ورود اطلاعات'!AO278</f>
        <v>نامعلوم</v>
      </c>
      <c r="AU278" s="166" t="str">
        <f>'2.ورود اطلاعات'!CV278</f>
        <v>ارائه نشده است.</v>
      </c>
      <c r="AV278" s="166">
        <f>'2.ورود اطلاعات'!CW278</f>
        <v>0</v>
      </c>
      <c r="AW278" s="164">
        <f>'2.ورود اطلاعات'!AT278</f>
        <v>0</v>
      </c>
      <c r="AX278" s="164">
        <f>'2.ورود اطلاعات'!AU278</f>
        <v>0</v>
      </c>
      <c r="AY278" s="164">
        <f>'2.ورود اطلاعات'!AV278</f>
        <v>0</v>
      </c>
      <c r="AZ278" s="164">
        <f>'2.ورود اطلاعات'!AW278</f>
        <v>0</v>
      </c>
      <c r="BA278" s="164">
        <f>'2.ورود اطلاعات'!AX278</f>
        <v>0</v>
      </c>
      <c r="BB278" s="166">
        <f>'2.ورود اطلاعات'!BT278</f>
        <v>0</v>
      </c>
      <c r="BC278" s="166" t="str">
        <f>'2.ورود اطلاعات'!BU278</f>
        <v xml:space="preserve"> </v>
      </c>
      <c r="BD278" s="166" t="str">
        <f>'2.ورود اطلاعات'!BV278</f>
        <v xml:space="preserve"> </v>
      </c>
      <c r="BE278" s="280" t="str">
        <f t="shared" si="36"/>
        <v>تست اچ آی وی انجام نشده است</v>
      </c>
      <c r="BF278" s="164">
        <f>'2.ورود اطلاعات'!BK278</f>
        <v>0</v>
      </c>
      <c r="BG278" s="164">
        <f>'2.ورود اطلاعات'!BL278</f>
        <v>0</v>
      </c>
      <c r="BH278" s="164">
        <f>'2.ورود اطلاعات'!BM278</f>
        <v>0</v>
      </c>
      <c r="BI278" s="164">
        <f>'2.ورود اطلاعات'!BN278</f>
        <v>0</v>
      </c>
      <c r="BJ278" s="164">
        <f>'2.ورود اطلاعات'!BO278</f>
        <v>0</v>
      </c>
      <c r="BK278" s="164">
        <f>'2.ورود اطلاعات'!BP278</f>
        <v>0</v>
      </c>
      <c r="BL278" s="164">
        <f>'2.ورود اطلاعات'!BQ278</f>
        <v>0</v>
      </c>
      <c r="BM278" s="164">
        <f>'2.ورود اطلاعات'!BR278</f>
        <v>0</v>
      </c>
      <c r="BN278" s="166">
        <f>'2.ورود اطلاعات'!BW278</f>
        <v>0</v>
      </c>
      <c r="BO278" s="166" t="str">
        <f>'2.ورود اطلاعات'!BX278</f>
        <v xml:space="preserve"> </v>
      </c>
      <c r="BP278" s="166" t="str">
        <f>'2.ورود اطلاعات'!BY278</f>
        <v xml:space="preserve"> </v>
      </c>
      <c r="BQ278" s="280" t="str">
        <f t="shared" si="37"/>
        <v>تست اچ آی وی انجام نشده است</v>
      </c>
      <c r="BR278" s="166">
        <f>'2.ورود اطلاعات'!BZ278</f>
        <v>0</v>
      </c>
      <c r="BS278" s="166" t="str">
        <f>'2.ورود اطلاعات'!CA278</f>
        <v xml:space="preserve"> </v>
      </c>
      <c r="BT278" s="166" t="str">
        <f>'2.ورود اطلاعات'!CB278</f>
        <v xml:space="preserve"> </v>
      </c>
      <c r="BU278" s="280" t="str">
        <f t="shared" si="38"/>
        <v>تست اچ آی وی انجام نشده است</v>
      </c>
      <c r="BV278" s="166">
        <f>'2.ورود اطلاعات'!CC278</f>
        <v>0</v>
      </c>
      <c r="BW278" s="166" t="str">
        <f>'2.ورود اطلاعات'!CD278</f>
        <v xml:space="preserve"> </v>
      </c>
      <c r="BX278" s="166" t="str">
        <f>'2.ورود اطلاعات'!CE278</f>
        <v xml:space="preserve"> </v>
      </c>
      <c r="BY278" s="280" t="str">
        <f t="shared" si="39"/>
        <v>تست اچ آی وی انجام نشده است</v>
      </c>
      <c r="BZ278" s="166">
        <f>'2.ورود اطلاعات'!CF278</f>
        <v>0</v>
      </c>
      <c r="CA278" s="166" t="str">
        <f>'2.ورود اطلاعات'!CG278</f>
        <v xml:space="preserve"> </v>
      </c>
      <c r="CB278" s="166" t="str">
        <f>'2.ورود اطلاعات'!CH278</f>
        <v xml:space="preserve"> </v>
      </c>
      <c r="CC278" s="280" t="str">
        <f t="shared" si="40"/>
        <v>تست اچ آی وی انجام نشده است</v>
      </c>
      <c r="CD278" s="166">
        <f>'2.ورود اطلاعات'!CI278</f>
        <v>0</v>
      </c>
      <c r="CE278" s="166" t="str">
        <f>'2.ورود اطلاعات'!CJ278</f>
        <v xml:space="preserve"> </v>
      </c>
      <c r="CF278" s="166" t="str">
        <f>'2.ورود اطلاعات'!CK278</f>
        <v xml:space="preserve"> </v>
      </c>
      <c r="CG278" s="280" t="str">
        <f t="shared" si="41"/>
        <v>تست اچ آی وی انجام نشده است</v>
      </c>
      <c r="CH278" s="166">
        <f>'2.ورود اطلاعات'!CL278</f>
        <v>0</v>
      </c>
      <c r="CI278" s="166" t="str">
        <f>'2.ورود اطلاعات'!CM278</f>
        <v xml:space="preserve"> </v>
      </c>
      <c r="CJ278" s="166" t="str">
        <f>'2.ورود اطلاعات'!CN278</f>
        <v xml:space="preserve"> </v>
      </c>
      <c r="CK278" s="280" t="str">
        <f t="shared" si="42"/>
        <v>تست اچ آی وی انجام نشده است</v>
      </c>
      <c r="CL278" s="166">
        <f>'2.ورود اطلاعات'!CO278</f>
        <v>0</v>
      </c>
      <c r="CM278" s="166" t="str">
        <f>'2.ورود اطلاعات'!CP278</f>
        <v xml:space="preserve"> </v>
      </c>
      <c r="CN278" s="166" t="str">
        <f>'2.ورود اطلاعات'!CQ278</f>
        <v xml:space="preserve"> </v>
      </c>
      <c r="CO278" s="280" t="str">
        <f t="shared" si="43"/>
        <v>تست اچ آی وی انجام نشده است</v>
      </c>
      <c r="CP278" s="166">
        <f>'2.ورود اطلاعات'!CR278</f>
        <v>0</v>
      </c>
      <c r="CQ278" s="166" t="str">
        <f>'2.ورود اطلاعات'!CS278</f>
        <v xml:space="preserve"> </v>
      </c>
      <c r="CR278" s="166" t="str">
        <f>'2.ورود اطلاعات'!CT278</f>
        <v xml:space="preserve"> </v>
      </c>
      <c r="CS278" s="280" t="str">
        <f t="shared" si="44"/>
        <v>تست اچ آی وی انجام نشده است</v>
      </c>
      <c r="CT278" s="166" t="str">
        <f>'2.ورود اطلاعات'!CU278</f>
        <v>خیر</v>
      </c>
      <c r="DI278" s="164"/>
      <c r="DJ278" s="164"/>
    </row>
    <row r="279" spans="1:114" s="166" customFormat="1" ht="11.65" x14ac:dyDescent="0.35">
      <c r="A279" s="144" t="str">
        <f>'2.ورود اطلاعات'!BS279</f>
        <v>خیر</v>
      </c>
      <c r="B279" s="166">
        <f>'2.ورود اطلاعات'!A279</f>
        <v>278</v>
      </c>
      <c r="C279" s="166">
        <f>'1.مشخصات مرکز'!$D$2</f>
        <v>1398</v>
      </c>
      <c r="D279" s="166" t="str">
        <f>'1.مشخصات مرکز'!$D$3</f>
        <v>انتخاب کنید ...</v>
      </c>
      <c r="E279" s="166" t="str">
        <f>'1.مشخصات مرکز'!$D$4</f>
        <v>انتخاب کنید ...</v>
      </c>
      <c r="F279" s="166" t="str">
        <f>'1.مشخصات مرکز'!$D$5</f>
        <v>انتخاب کنید ...</v>
      </c>
      <c r="G279" s="166">
        <f>'1.مشخصات مرکز'!$D$6</f>
        <v>0</v>
      </c>
      <c r="H279" s="166" t="str">
        <f>'1.مشخصات مرکز'!$D$7</f>
        <v>انتخاب کنید ...</v>
      </c>
      <c r="I279" s="166">
        <f>'1.مشخصات مرکز'!$D$8</f>
        <v>0</v>
      </c>
      <c r="J279" s="166">
        <f>'1.مشخصات مرکز'!$D$9</f>
        <v>0</v>
      </c>
      <c r="K279" s="164">
        <f>'1.مشخصات مرکز'!$D$10</f>
        <v>0</v>
      </c>
      <c r="L279" s="164">
        <f>'1.مشخصات مرکز'!$D$11</f>
        <v>0</v>
      </c>
      <c r="M279" s="166">
        <f>'2.ورود اطلاعات'!B279</f>
        <v>0</v>
      </c>
      <c r="N279" s="166">
        <f>'2.ورود اطلاعات'!C279</f>
        <v>0</v>
      </c>
      <c r="O279" s="166" t="str">
        <f>IF('2.ورود اطلاعات'!F279=0,"نامعلوم",'2.ورود اطلاعات'!F279)</f>
        <v>نامعلوم</v>
      </c>
      <c r="P279" s="166">
        <f>'2.ورود اطلاعات'!J279</f>
        <v>0</v>
      </c>
      <c r="Q279" s="166">
        <f>'2.ورود اطلاعات'!K279</f>
        <v>0</v>
      </c>
      <c r="R279" s="166">
        <f>'2.ورود اطلاعات'!L279</f>
        <v>0</v>
      </c>
      <c r="S279" s="166">
        <f>'2.ورود اطلاعات'!M279</f>
        <v>0</v>
      </c>
      <c r="T279" s="166">
        <f>'2.ورود اطلاعات'!N279</f>
        <v>0</v>
      </c>
      <c r="U279" s="166">
        <f>'2.ورود اطلاعات'!O279</f>
        <v>1398</v>
      </c>
      <c r="V279" s="166">
        <f>'2.ورود اطلاعات'!P279</f>
        <v>0</v>
      </c>
      <c r="W279" s="166">
        <f>'2.ورود اطلاعات'!Q279</f>
        <v>0</v>
      </c>
      <c r="X279" s="166">
        <f>'2.ورود اطلاعات'!R279</f>
        <v>0</v>
      </c>
      <c r="Y279" s="166">
        <f>'2.ورود اطلاعات'!S279</f>
        <v>0</v>
      </c>
      <c r="Z279" s="166">
        <f>'2.ورود اطلاعات'!T279</f>
        <v>0</v>
      </c>
      <c r="AA279" s="166">
        <f>'2.ورود اطلاعات'!U279</f>
        <v>0</v>
      </c>
      <c r="AB279" s="166">
        <f>'2.ورود اطلاعات'!V279</f>
        <v>0</v>
      </c>
      <c r="AC279" s="166">
        <f>'2.ورود اطلاعات'!W279</f>
        <v>0</v>
      </c>
      <c r="AD279" s="166">
        <f>'2.ورود اطلاعات'!X279</f>
        <v>0</v>
      </c>
      <c r="AE279" s="166">
        <f>'2.ورود اطلاعات'!Y279</f>
        <v>0</v>
      </c>
      <c r="AF279" s="166">
        <f>'2.ورود اطلاعات'!Z279</f>
        <v>0</v>
      </c>
      <c r="AG279" s="166">
        <f>'2.ورود اطلاعات'!AA279</f>
        <v>0</v>
      </c>
      <c r="AH279" s="166">
        <f>'2.ورود اطلاعات'!AB279</f>
        <v>0</v>
      </c>
      <c r="AI279" s="166">
        <f>'2.ورود اطلاعات'!AC279</f>
        <v>0</v>
      </c>
      <c r="AJ279" s="166">
        <f>'2.ورود اطلاعات'!AD279</f>
        <v>0</v>
      </c>
      <c r="AK279" s="166">
        <f>'2.ورود اطلاعات'!AE279</f>
        <v>0</v>
      </c>
      <c r="AL279" s="166">
        <f>'2.ورود اطلاعات'!AF279</f>
        <v>0</v>
      </c>
      <c r="AM279" s="166">
        <f>'2.ورود اطلاعات'!AG279</f>
        <v>0</v>
      </c>
      <c r="AN279" s="166">
        <f>'2.ورود اطلاعات'!AH279</f>
        <v>0</v>
      </c>
      <c r="AO279" s="166">
        <f>'2.ورود اطلاعات'!AI279</f>
        <v>0</v>
      </c>
      <c r="AP279" s="166" t="str">
        <f>'2.ورود اطلاعات'!AK279</f>
        <v xml:space="preserve">         </v>
      </c>
      <c r="AQ279" s="166" t="str">
        <f>'2.ورود اطلاعات'!AL279</f>
        <v>هیچکدام</v>
      </c>
      <c r="AR279" s="166" t="str">
        <f>'2.ورود اطلاعات'!AM279</f>
        <v>7.هیچکدام</v>
      </c>
      <c r="AS279" s="166" t="str">
        <f>'2.ورود اطلاعات'!AN279</f>
        <v>نامعلوم</v>
      </c>
      <c r="AT279" s="166" t="str">
        <f>'2.ورود اطلاعات'!AO279</f>
        <v>نامعلوم</v>
      </c>
      <c r="AU279" s="166" t="str">
        <f>'2.ورود اطلاعات'!CV279</f>
        <v>ارائه نشده است.</v>
      </c>
      <c r="AV279" s="166">
        <f>'2.ورود اطلاعات'!CW279</f>
        <v>0</v>
      </c>
      <c r="AW279" s="164">
        <f>'2.ورود اطلاعات'!AT279</f>
        <v>0</v>
      </c>
      <c r="AX279" s="164">
        <f>'2.ورود اطلاعات'!AU279</f>
        <v>0</v>
      </c>
      <c r="AY279" s="164">
        <f>'2.ورود اطلاعات'!AV279</f>
        <v>0</v>
      </c>
      <c r="AZ279" s="164">
        <f>'2.ورود اطلاعات'!AW279</f>
        <v>0</v>
      </c>
      <c r="BA279" s="164">
        <f>'2.ورود اطلاعات'!AX279</f>
        <v>0</v>
      </c>
      <c r="BB279" s="166">
        <f>'2.ورود اطلاعات'!BT279</f>
        <v>0</v>
      </c>
      <c r="BC279" s="166" t="str">
        <f>'2.ورود اطلاعات'!BU279</f>
        <v xml:space="preserve"> </v>
      </c>
      <c r="BD279" s="166" t="str">
        <f>'2.ورود اطلاعات'!BV279</f>
        <v xml:space="preserve"> </v>
      </c>
      <c r="BE279" s="280" t="str">
        <f t="shared" si="36"/>
        <v>تست اچ آی وی انجام نشده است</v>
      </c>
      <c r="BF279" s="164">
        <f>'2.ورود اطلاعات'!BK279</f>
        <v>0</v>
      </c>
      <c r="BG279" s="164">
        <f>'2.ورود اطلاعات'!BL279</f>
        <v>0</v>
      </c>
      <c r="BH279" s="164">
        <f>'2.ورود اطلاعات'!BM279</f>
        <v>0</v>
      </c>
      <c r="BI279" s="164">
        <f>'2.ورود اطلاعات'!BN279</f>
        <v>0</v>
      </c>
      <c r="BJ279" s="164">
        <f>'2.ورود اطلاعات'!BO279</f>
        <v>0</v>
      </c>
      <c r="BK279" s="164">
        <f>'2.ورود اطلاعات'!BP279</f>
        <v>0</v>
      </c>
      <c r="BL279" s="164">
        <f>'2.ورود اطلاعات'!BQ279</f>
        <v>0</v>
      </c>
      <c r="BM279" s="164">
        <f>'2.ورود اطلاعات'!BR279</f>
        <v>0</v>
      </c>
      <c r="BN279" s="166">
        <f>'2.ورود اطلاعات'!BW279</f>
        <v>0</v>
      </c>
      <c r="BO279" s="166" t="str">
        <f>'2.ورود اطلاعات'!BX279</f>
        <v xml:space="preserve"> </v>
      </c>
      <c r="BP279" s="166" t="str">
        <f>'2.ورود اطلاعات'!BY279</f>
        <v xml:space="preserve"> </v>
      </c>
      <c r="BQ279" s="280" t="str">
        <f t="shared" si="37"/>
        <v>تست اچ آی وی انجام نشده است</v>
      </c>
      <c r="BR279" s="166">
        <f>'2.ورود اطلاعات'!BZ279</f>
        <v>0</v>
      </c>
      <c r="BS279" s="166" t="str">
        <f>'2.ورود اطلاعات'!CA279</f>
        <v xml:space="preserve"> </v>
      </c>
      <c r="BT279" s="166" t="str">
        <f>'2.ورود اطلاعات'!CB279</f>
        <v xml:space="preserve"> </v>
      </c>
      <c r="BU279" s="280" t="str">
        <f t="shared" si="38"/>
        <v>تست اچ آی وی انجام نشده است</v>
      </c>
      <c r="BV279" s="166">
        <f>'2.ورود اطلاعات'!CC279</f>
        <v>0</v>
      </c>
      <c r="BW279" s="166" t="str">
        <f>'2.ورود اطلاعات'!CD279</f>
        <v xml:space="preserve"> </v>
      </c>
      <c r="BX279" s="166" t="str">
        <f>'2.ورود اطلاعات'!CE279</f>
        <v xml:space="preserve"> </v>
      </c>
      <c r="BY279" s="280" t="str">
        <f t="shared" si="39"/>
        <v>تست اچ آی وی انجام نشده است</v>
      </c>
      <c r="BZ279" s="166">
        <f>'2.ورود اطلاعات'!CF279</f>
        <v>0</v>
      </c>
      <c r="CA279" s="166" t="str">
        <f>'2.ورود اطلاعات'!CG279</f>
        <v xml:space="preserve"> </v>
      </c>
      <c r="CB279" s="166" t="str">
        <f>'2.ورود اطلاعات'!CH279</f>
        <v xml:space="preserve"> </v>
      </c>
      <c r="CC279" s="280" t="str">
        <f t="shared" si="40"/>
        <v>تست اچ آی وی انجام نشده است</v>
      </c>
      <c r="CD279" s="166">
        <f>'2.ورود اطلاعات'!CI279</f>
        <v>0</v>
      </c>
      <c r="CE279" s="166" t="str">
        <f>'2.ورود اطلاعات'!CJ279</f>
        <v xml:space="preserve"> </v>
      </c>
      <c r="CF279" s="166" t="str">
        <f>'2.ورود اطلاعات'!CK279</f>
        <v xml:space="preserve"> </v>
      </c>
      <c r="CG279" s="280" t="str">
        <f t="shared" si="41"/>
        <v>تست اچ آی وی انجام نشده است</v>
      </c>
      <c r="CH279" s="166">
        <f>'2.ورود اطلاعات'!CL279</f>
        <v>0</v>
      </c>
      <c r="CI279" s="166" t="str">
        <f>'2.ورود اطلاعات'!CM279</f>
        <v xml:space="preserve"> </v>
      </c>
      <c r="CJ279" s="166" t="str">
        <f>'2.ورود اطلاعات'!CN279</f>
        <v xml:space="preserve"> </v>
      </c>
      <c r="CK279" s="280" t="str">
        <f t="shared" si="42"/>
        <v>تست اچ آی وی انجام نشده است</v>
      </c>
      <c r="CL279" s="166">
        <f>'2.ورود اطلاعات'!CO279</f>
        <v>0</v>
      </c>
      <c r="CM279" s="166" t="str">
        <f>'2.ورود اطلاعات'!CP279</f>
        <v xml:space="preserve"> </v>
      </c>
      <c r="CN279" s="166" t="str">
        <f>'2.ورود اطلاعات'!CQ279</f>
        <v xml:space="preserve"> </v>
      </c>
      <c r="CO279" s="280" t="str">
        <f t="shared" si="43"/>
        <v>تست اچ آی وی انجام نشده است</v>
      </c>
      <c r="CP279" s="166">
        <f>'2.ورود اطلاعات'!CR279</f>
        <v>0</v>
      </c>
      <c r="CQ279" s="166" t="str">
        <f>'2.ورود اطلاعات'!CS279</f>
        <v xml:space="preserve"> </v>
      </c>
      <c r="CR279" s="166" t="str">
        <f>'2.ورود اطلاعات'!CT279</f>
        <v xml:space="preserve"> </v>
      </c>
      <c r="CS279" s="280" t="str">
        <f t="shared" si="44"/>
        <v>تست اچ آی وی انجام نشده است</v>
      </c>
      <c r="CT279" s="166" t="str">
        <f>'2.ورود اطلاعات'!CU279</f>
        <v>خیر</v>
      </c>
      <c r="DI279" s="164"/>
      <c r="DJ279" s="164"/>
    </row>
    <row r="280" spans="1:114" s="166" customFormat="1" ht="11.65" x14ac:dyDescent="0.35">
      <c r="A280" s="144" t="str">
        <f>'2.ورود اطلاعات'!BS280</f>
        <v>خیر</v>
      </c>
      <c r="B280" s="166">
        <f>'2.ورود اطلاعات'!A280</f>
        <v>279</v>
      </c>
      <c r="C280" s="166">
        <f>'1.مشخصات مرکز'!$D$2</f>
        <v>1398</v>
      </c>
      <c r="D280" s="166" t="str">
        <f>'1.مشخصات مرکز'!$D$3</f>
        <v>انتخاب کنید ...</v>
      </c>
      <c r="E280" s="166" t="str">
        <f>'1.مشخصات مرکز'!$D$4</f>
        <v>انتخاب کنید ...</v>
      </c>
      <c r="F280" s="166" t="str">
        <f>'1.مشخصات مرکز'!$D$5</f>
        <v>انتخاب کنید ...</v>
      </c>
      <c r="G280" s="166">
        <f>'1.مشخصات مرکز'!$D$6</f>
        <v>0</v>
      </c>
      <c r="H280" s="166" t="str">
        <f>'1.مشخصات مرکز'!$D$7</f>
        <v>انتخاب کنید ...</v>
      </c>
      <c r="I280" s="166">
        <f>'1.مشخصات مرکز'!$D$8</f>
        <v>0</v>
      </c>
      <c r="J280" s="166">
        <f>'1.مشخصات مرکز'!$D$9</f>
        <v>0</v>
      </c>
      <c r="K280" s="164">
        <f>'1.مشخصات مرکز'!$D$10</f>
        <v>0</v>
      </c>
      <c r="L280" s="164">
        <f>'1.مشخصات مرکز'!$D$11</f>
        <v>0</v>
      </c>
      <c r="M280" s="166">
        <f>'2.ورود اطلاعات'!B280</f>
        <v>0</v>
      </c>
      <c r="N280" s="166">
        <f>'2.ورود اطلاعات'!C280</f>
        <v>0</v>
      </c>
      <c r="O280" s="166" t="str">
        <f>IF('2.ورود اطلاعات'!F280=0,"نامعلوم",'2.ورود اطلاعات'!F280)</f>
        <v>نامعلوم</v>
      </c>
      <c r="P280" s="166">
        <f>'2.ورود اطلاعات'!J280</f>
        <v>0</v>
      </c>
      <c r="Q280" s="166">
        <f>'2.ورود اطلاعات'!K280</f>
        <v>0</v>
      </c>
      <c r="R280" s="166">
        <f>'2.ورود اطلاعات'!L280</f>
        <v>0</v>
      </c>
      <c r="S280" s="166">
        <f>'2.ورود اطلاعات'!M280</f>
        <v>0</v>
      </c>
      <c r="T280" s="166">
        <f>'2.ورود اطلاعات'!N280</f>
        <v>0</v>
      </c>
      <c r="U280" s="166">
        <f>'2.ورود اطلاعات'!O280</f>
        <v>1398</v>
      </c>
      <c r="V280" s="166">
        <f>'2.ورود اطلاعات'!P280</f>
        <v>0</v>
      </c>
      <c r="W280" s="166">
        <f>'2.ورود اطلاعات'!Q280</f>
        <v>0</v>
      </c>
      <c r="X280" s="166">
        <f>'2.ورود اطلاعات'!R280</f>
        <v>0</v>
      </c>
      <c r="Y280" s="166">
        <f>'2.ورود اطلاعات'!S280</f>
        <v>0</v>
      </c>
      <c r="Z280" s="166">
        <f>'2.ورود اطلاعات'!T280</f>
        <v>0</v>
      </c>
      <c r="AA280" s="166">
        <f>'2.ورود اطلاعات'!U280</f>
        <v>0</v>
      </c>
      <c r="AB280" s="166">
        <f>'2.ورود اطلاعات'!V280</f>
        <v>0</v>
      </c>
      <c r="AC280" s="166">
        <f>'2.ورود اطلاعات'!W280</f>
        <v>0</v>
      </c>
      <c r="AD280" s="166">
        <f>'2.ورود اطلاعات'!X280</f>
        <v>0</v>
      </c>
      <c r="AE280" s="166">
        <f>'2.ورود اطلاعات'!Y280</f>
        <v>0</v>
      </c>
      <c r="AF280" s="166">
        <f>'2.ورود اطلاعات'!Z280</f>
        <v>0</v>
      </c>
      <c r="AG280" s="166">
        <f>'2.ورود اطلاعات'!AA280</f>
        <v>0</v>
      </c>
      <c r="AH280" s="166">
        <f>'2.ورود اطلاعات'!AB280</f>
        <v>0</v>
      </c>
      <c r="AI280" s="166">
        <f>'2.ورود اطلاعات'!AC280</f>
        <v>0</v>
      </c>
      <c r="AJ280" s="166">
        <f>'2.ورود اطلاعات'!AD280</f>
        <v>0</v>
      </c>
      <c r="AK280" s="166">
        <f>'2.ورود اطلاعات'!AE280</f>
        <v>0</v>
      </c>
      <c r="AL280" s="166">
        <f>'2.ورود اطلاعات'!AF280</f>
        <v>0</v>
      </c>
      <c r="AM280" s="166">
        <f>'2.ورود اطلاعات'!AG280</f>
        <v>0</v>
      </c>
      <c r="AN280" s="166">
        <f>'2.ورود اطلاعات'!AH280</f>
        <v>0</v>
      </c>
      <c r="AO280" s="166">
        <f>'2.ورود اطلاعات'!AI280</f>
        <v>0</v>
      </c>
      <c r="AP280" s="166" t="str">
        <f>'2.ورود اطلاعات'!AK280</f>
        <v xml:space="preserve">         </v>
      </c>
      <c r="AQ280" s="166" t="str">
        <f>'2.ورود اطلاعات'!AL280</f>
        <v>هیچکدام</v>
      </c>
      <c r="AR280" s="166" t="str">
        <f>'2.ورود اطلاعات'!AM280</f>
        <v>7.هیچکدام</v>
      </c>
      <c r="AS280" s="166" t="str">
        <f>'2.ورود اطلاعات'!AN280</f>
        <v>نامعلوم</v>
      </c>
      <c r="AT280" s="166" t="str">
        <f>'2.ورود اطلاعات'!AO280</f>
        <v>نامعلوم</v>
      </c>
      <c r="AU280" s="166" t="str">
        <f>'2.ورود اطلاعات'!CV280</f>
        <v>ارائه نشده است.</v>
      </c>
      <c r="AV280" s="166">
        <f>'2.ورود اطلاعات'!CW280</f>
        <v>0</v>
      </c>
      <c r="AW280" s="164">
        <f>'2.ورود اطلاعات'!AT280</f>
        <v>0</v>
      </c>
      <c r="AX280" s="164">
        <f>'2.ورود اطلاعات'!AU280</f>
        <v>0</v>
      </c>
      <c r="AY280" s="164">
        <f>'2.ورود اطلاعات'!AV280</f>
        <v>0</v>
      </c>
      <c r="AZ280" s="164">
        <f>'2.ورود اطلاعات'!AW280</f>
        <v>0</v>
      </c>
      <c r="BA280" s="164">
        <f>'2.ورود اطلاعات'!AX280</f>
        <v>0</v>
      </c>
      <c r="BB280" s="166">
        <f>'2.ورود اطلاعات'!BT280</f>
        <v>0</v>
      </c>
      <c r="BC280" s="166" t="str">
        <f>'2.ورود اطلاعات'!BU280</f>
        <v xml:space="preserve"> </v>
      </c>
      <c r="BD280" s="166" t="str">
        <f>'2.ورود اطلاعات'!BV280</f>
        <v xml:space="preserve"> </v>
      </c>
      <c r="BE280" s="280" t="str">
        <f t="shared" si="36"/>
        <v>تست اچ آی وی انجام نشده است</v>
      </c>
      <c r="BF280" s="164">
        <f>'2.ورود اطلاعات'!BK280</f>
        <v>0</v>
      </c>
      <c r="BG280" s="164">
        <f>'2.ورود اطلاعات'!BL280</f>
        <v>0</v>
      </c>
      <c r="BH280" s="164">
        <f>'2.ورود اطلاعات'!BM280</f>
        <v>0</v>
      </c>
      <c r="BI280" s="164">
        <f>'2.ورود اطلاعات'!BN280</f>
        <v>0</v>
      </c>
      <c r="BJ280" s="164">
        <f>'2.ورود اطلاعات'!BO280</f>
        <v>0</v>
      </c>
      <c r="BK280" s="164">
        <f>'2.ورود اطلاعات'!BP280</f>
        <v>0</v>
      </c>
      <c r="BL280" s="164">
        <f>'2.ورود اطلاعات'!BQ280</f>
        <v>0</v>
      </c>
      <c r="BM280" s="164">
        <f>'2.ورود اطلاعات'!BR280</f>
        <v>0</v>
      </c>
      <c r="BN280" s="166">
        <f>'2.ورود اطلاعات'!BW280</f>
        <v>0</v>
      </c>
      <c r="BO280" s="166" t="str">
        <f>'2.ورود اطلاعات'!BX280</f>
        <v xml:space="preserve"> </v>
      </c>
      <c r="BP280" s="166" t="str">
        <f>'2.ورود اطلاعات'!BY280</f>
        <v xml:space="preserve"> </v>
      </c>
      <c r="BQ280" s="280" t="str">
        <f t="shared" si="37"/>
        <v>تست اچ آی وی انجام نشده است</v>
      </c>
      <c r="BR280" s="166">
        <f>'2.ورود اطلاعات'!BZ280</f>
        <v>0</v>
      </c>
      <c r="BS280" s="166" t="str">
        <f>'2.ورود اطلاعات'!CA280</f>
        <v xml:space="preserve"> </v>
      </c>
      <c r="BT280" s="166" t="str">
        <f>'2.ورود اطلاعات'!CB280</f>
        <v xml:space="preserve"> </v>
      </c>
      <c r="BU280" s="280" t="str">
        <f t="shared" si="38"/>
        <v>تست اچ آی وی انجام نشده است</v>
      </c>
      <c r="BV280" s="166">
        <f>'2.ورود اطلاعات'!CC280</f>
        <v>0</v>
      </c>
      <c r="BW280" s="166" t="str">
        <f>'2.ورود اطلاعات'!CD280</f>
        <v xml:space="preserve"> </v>
      </c>
      <c r="BX280" s="166" t="str">
        <f>'2.ورود اطلاعات'!CE280</f>
        <v xml:space="preserve"> </v>
      </c>
      <c r="BY280" s="280" t="str">
        <f t="shared" si="39"/>
        <v>تست اچ آی وی انجام نشده است</v>
      </c>
      <c r="BZ280" s="166">
        <f>'2.ورود اطلاعات'!CF280</f>
        <v>0</v>
      </c>
      <c r="CA280" s="166" t="str">
        <f>'2.ورود اطلاعات'!CG280</f>
        <v xml:space="preserve"> </v>
      </c>
      <c r="CB280" s="166" t="str">
        <f>'2.ورود اطلاعات'!CH280</f>
        <v xml:space="preserve"> </v>
      </c>
      <c r="CC280" s="280" t="str">
        <f t="shared" si="40"/>
        <v>تست اچ آی وی انجام نشده است</v>
      </c>
      <c r="CD280" s="166">
        <f>'2.ورود اطلاعات'!CI280</f>
        <v>0</v>
      </c>
      <c r="CE280" s="166" t="str">
        <f>'2.ورود اطلاعات'!CJ280</f>
        <v xml:space="preserve"> </v>
      </c>
      <c r="CF280" s="166" t="str">
        <f>'2.ورود اطلاعات'!CK280</f>
        <v xml:space="preserve"> </v>
      </c>
      <c r="CG280" s="280" t="str">
        <f t="shared" si="41"/>
        <v>تست اچ آی وی انجام نشده است</v>
      </c>
      <c r="CH280" s="166">
        <f>'2.ورود اطلاعات'!CL280</f>
        <v>0</v>
      </c>
      <c r="CI280" s="166" t="str">
        <f>'2.ورود اطلاعات'!CM280</f>
        <v xml:space="preserve"> </v>
      </c>
      <c r="CJ280" s="166" t="str">
        <f>'2.ورود اطلاعات'!CN280</f>
        <v xml:space="preserve"> </v>
      </c>
      <c r="CK280" s="280" t="str">
        <f t="shared" si="42"/>
        <v>تست اچ آی وی انجام نشده است</v>
      </c>
      <c r="CL280" s="166">
        <f>'2.ورود اطلاعات'!CO280</f>
        <v>0</v>
      </c>
      <c r="CM280" s="166" t="str">
        <f>'2.ورود اطلاعات'!CP280</f>
        <v xml:space="preserve"> </v>
      </c>
      <c r="CN280" s="166" t="str">
        <f>'2.ورود اطلاعات'!CQ280</f>
        <v xml:space="preserve"> </v>
      </c>
      <c r="CO280" s="280" t="str">
        <f t="shared" si="43"/>
        <v>تست اچ آی وی انجام نشده است</v>
      </c>
      <c r="CP280" s="166">
        <f>'2.ورود اطلاعات'!CR280</f>
        <v>0</v>
      </c>
      <c r="CQ280" s="166" t="str">
        <f>'2.ورود اطلاعات'!CS280</f>
        <v xml:space="preserve"> </v>
      </c>
      <c r="CR280" s="166" t="str">
        <f>'2.ورود اطلاعات'!CT280</f>
        <v xml:space="preserve"> </v>
      </c>
      <c r="CS280" s="280" t="str">
        <f t="shared" si="44"/>
        <v>تست اچ آی وی انجام نشده است</v>
      </c>
      <c r="CT280" s="166" t="str">
        <f>'2.ورود اطلاعات'!CU280</f>
        <v>خیر</v>
      </c>
      <c r="DI280" s="164"/>
      <c r="DJ280" s="164"/>
    </row>
    <row r="281" spans="1:114" s="166" customFormat="1" ht="11.65" x14ac:dyDescent="0.35">
      <c r="A281" s="144" t="str">
        <f>'2.ورود اطلاعات'!BS281</f>
        <v>خیر</v>
      </c>
      <c r="B281" s="166">
        <f>'2.ورود اطلاعات'!A281</f>
        <v>280</v>
      </c>
      <c r="C281" s="166">
        <f>'1.مشخصات مرکز'!$D$2</f>
        <v>1398</v>
      </c>
      <c r="D281" s="166" t="str">
        <f>'1.مشخصات مرکز'!$D$3</f>
        <v>انتخاب کنید ...</v>
      </c>
      <c r="E281" s="166" t="str">
        <f>'1.مشخصات مرکز'!$D$4</f>
        <v>انتخاب کنید ...</v>
      </c>
      <c r="F281" s="166" t="str">
        <f>'1.مشخصات مرکز'!$D$5</f>
        <v>انتخاب کنید ...</v>
      </c>
      <c r="G281" s="166">
        <f>'1.مشخصات مرکز'!$D$6</f>
        <v>0</v>
      </c>
      <c r="H281" s="166" t="str">
        <f>'1.مشخصات مرکز'!$D$7</f>
        <v>انتخاب کنید ...</v>
      </c>
      <c r="I281" s="166">
        <f>'1.مشخصات مرکز'!$D$8</f>
        <v>0</v>
      </c>
      <c r="J281" s="166">
        <f>'1.مشخصات مرکز'!$D$9</f>
        <v>0</v>
      </c>
      <c r="K281" s="164">
        <f>'1.مشخصات مرکز'!$D$10</f>
        <v>0</v>
      </c>
      <c r="L281" s="164">
        <f>'1.مشخصات مرکز'!$D$11</f>
        <v>0</v>
      </c>
      <c r="M281" s="166">
        <f>'2.ورود اطلاعات'!B281</f>
        <v>0</v>
      </c>
      <c r="N281" s="166">
        <f>'2.ورود اطلاعات'!C281</f>
        <v>0</v>
      </c>
      <c r="O281" s="166" t="str">
        <f>IF('2.ورود اطلاعات'!F281=0,"نامعلوم",'2.ورود اطلاعات'!F281)</f>
        <v>نامعلوم</v>
      </c>
      <c r="P281" s="166">
        <f>'2.ورود اطلاعات'!J281</f>
        <v>0</v>
      </c>
      <c r="Q281" s="166">
        <f>'2.ورود اطلاعات'!K281</f>
        <v>0</v>
      </c>
      <c r="R281" s="166">
        <f>'2.ورود اطلاعات'!L281</f>
        <v>0</v>
      </c>
      <c r="S281" s="166">
        <f>'2.ورود اطلاعات'!M281</f>
        <v>0</v>
      </c>
      <c r="T281" s="166">
        <f>'2.ورود اطلاعات'!N281</f>
        <v>0</v>
      </c>
      <c r="U281" s="166">
        <f>'2.ورود اطلاعات'!O281</f>
        <v>1398</v>
      </c>
      <c r="V281" s="166">
        <f>'2.ورود اطلاعات'!P281</f>
        <v>0</v>
      </c>
      <c r="W281" s="166">
        <f>'2.ورود اطلاعات'!Q281</f>
        <v>0</v>
      </c>
      <c r="X281" s="166">
        <f>'2.ورود اطلاعات'!R281</f>
        <v>0</v>
      </c>
      <c r="Y281" s="166">
        <f>'2.ورود اطلاعات'!S281</f>
        <v>0</v>
      </c>
      <c r="Z281" s="166">
        <f>'2.ورود اطلاعات'!T281</f>
        <v>0</v>
      </c>
      <c r="AA281" s="166">
        <f>'2.ورود اطلاعات'!U281</f>
        <v>0</v>
      </c>
      <c r="AB281" s="166">
        <f>'2.ورود اطلاعات'!V281</f>
        <v>0</v>
      </c>
      <c r="AC281" s="166">
        <f>'2.ورود اطلاعات'!W281</f>
        <v>0</v>
      </c>
      <c r="AD281" s="166">
        <f>'2.ورود اطلاعات'!X281</f>
        <v>0</v>
      </c>
      <c r="AE281" s="166">
        <f>'2.ورود اطلاعات'!Y281</f>
        <v>0</v>
      </c>
      <c r="AF281" s="166">
        <f>'2.ورود اطلاعات'!Z281</f>
        <v>0</v>
      </c>
      <c r="AG281" s="166">
        <f>'2.ورود اطلاعات'!AA281</f>
        <v>0</v>
      </c>
      <c r="AH281" s="166">
        <f>'2.ورود اطلاعات'!AB281</f>
        <v>0</v>
      </c>
      <c r="AI281" s="166">
        <f>'2.ورود اطلاعات'!AC281</f>
        <v>0</v>
      </c>
      <c r="AJ281" s="166">
        <f>'2.ورود اطلاعات'!AD281</f>
        <v>0</v>
      </c>
      <c r="AK281" s="166">
        <f>'2.ورود اطلاعات'!AE281</f>
        <v>0</v>
      </c>
      <c r="AL281" s="166">
        <f>'2.ورود اطلاعات'!AF281</f>
        <v>0</v>
      </c>
      <c r="AM281" s="166">
        <f>'2.ورود اطلاعات'!AG281</f>
        <v>0</v>
      </c>
      <c r="AN281" s="166">
        <f>'2.ورود اطلاعات'!AH281</f>
        <v>0</v>
      </c>
      <c r="AO281" s="166">
        <f>'2.ورود اطلاعات'!AI281</f>
        <v>0</v>
      </c>
      <c r="AP281" s="166" t="str">
        <f>'2.ورود اطلاعات'!AK281</f>
        <v xml:space="preserve">         </v>
      </c>
      <c r="AQ281" s="166" t="str">
        <f>'2.ورود اطلاعات'!AL281</f>
        <v>هیچکدام</v>
      </c>
      <c r="AR281" s="166" t="str">
        <f>'2.ورود اطلاعات'!AM281</f>
        <v>7.هیچکدام</v>
      </c>
      <c r="AS281" s="166" t="str">
        <f>'2.ورود اطلاعات'!AN281</f>
        <v>نامعلوم</v>
      </c>
      <c r="AT281" s="166" t="str">
        <f>'2.ورود اطلاعات'!AO281</f>
        <v>نامعلوم</v>
      </c>
      <c r="AU281" s="166" t="str">
        <f>'2.ورود اطلاعات'!CV281</f>
        <v>ارائه نشده است.</v>
      </c>
      <c r="AV281" s="166">
        <f>'2.ورود اطلاعات'!CW281</f>
        <v>0</v>
      </c>
      <c r="AW281" s="164">
        <f>'2.ورود اطلاعات'!AT281</f>
        <v>0</v>
      </c>
      <c r="AX281" s="164">
        <f>'2.ورود اطلاعات'!AU281</f>
        <v>0</v>
      </c>
      <c r="AY281" s="164">
        <f>'2.ورود اطلاعات'!AV281</f>
        <v>0</v>
      </c>
      <c r="AZ281" s="164">
        <f>'2.ورود اطلاعات'!AW281</f>
        <v>0</v>
      </c>
      <c r="BA281" s="164">
        <f>'2.ورود اطلاعات'!AX281</f>
        <v>0</v>
      </c>
      <c r="BB281" s="166">
        <f>'2.ورود اطلاعات'!BT281</f>
        <v>0</v>
      </c>
      <c r="BC281" s="166" t="str">
        <f>'2.ورود اطلاعات'!BU281</f>
        <v xml:space="preserve"> </v>
      </c>
      <c r="BD281" s="166" t="str">
        <f>'2.ورود اطلاعات'!BV281</f>
        <v xml:space="preserve"> </v>
      </c>
      <c r="BE281" s="280" t="str">
        <f t="shared" si="36"/>
        <v>تست اچ آی وی انجام نشده است</v>
      </c>
      <c r="BF281" s="164">
        <f>'2.ورود اطلاعات'!BK281</f>
        <v>0</v>
      </c>
      <c r="BG281" s="164">
        <f>'2.ورود اطلاعات'!BL281</f>
        <v>0</v>
      </c>
      <c r="BH281" s="164">
        <f>'2.ورود اطلاعات'!BM281</f>
        <v>0</v>
      </c>
      <c r="BI281" s="164">
        <f>'2.ورود اطلاعات'!BN281</f>
        <v>0</v>
      </c>
      <c r="BJ281" s="164">
        <f>'2.ورود اطلاعات'!BO281</f>
        <v>0</v>
      </c>
      <c r="BK281" s="164">
        <f>'2.ورود اطلاعات'!BP281</f>
        <v>0</v>
      </c>
      <c r="BL281" s="164">
        <f>'2.ورود اطلاعات'!BQ281</f>
        <v>0</v>
      </c>
      <c r="BM281" s="164">
        <f>'2.ورود اطلاعات'!BR281</f>
        <v>0</v>
      </c>
      <c r="BN281" s="166">
        <f>'2.ورود اطلاعات'!BW281</f>
        <v>0</v>
      </c>
      <c r="BO281" s="166" t="str">
        <f>'2.ورود اطلاعات'!BX281</f>
        <v xml:space="preserve"> </v>
      </c>
      <c r="BP281" s="166" t="str">
        <f>'2.ورود اطلاعات'!BY281</f>
        <v xml:space="preserve"> </v>
      </c>
      <c r="BQ281" s="280" t="str">
        <f t="shared" si="37"/>
        <v>تست اچ آی وی انجام نشده است</v>
      </c>
      <c r="BR281" s="166">
        <f>'2.ورود اطلاعات'!BZ281</f>
        <v>0</v>
      </c>
      <c r="BS281" s="166" t="str">
        <f>'2.ورود اطلاعات'!CA281</f>
        <v xml:space="preserve"> </v>
      </c>
      <c r="BT281" s="166" t="str">
        <f>'2.ورود اطلاعات'!CB281</f>
        <v xml:space="preserve"> </v>
      </c>
      <c r="BU281" s="280" t="str">
        <f t="shared" si="38"/>
        <v>تست اچ آی وی انجام نشده است</v>
      </c>
      <c r="BV281" s="166">
        <f>'2.ورود اطلاعات'!CC281</f>
        <v>0</v>
      </c>
      <c r="BW281" s="166" t="str">
        <f>'2.ورود اطلاعات'!CD281</f>
        <v xml:space="preserve"> </v>
      </c>
      <c r="BX281" s="166" t="str">
        <f>'2.ورود اطلاعات'!CE281</f>
        <v xml:space="preserve"> </v>
      </c>
      <c r="BY281" s="280" t="str">
        <f t="shared" si="39"/>
        <v>تست اچ آی وی انجام نشده است</v>
      </c>
      <c r="BZ281" s="166">
        <f>'2.ورود اطلاعات'!CF281</f>
        <v>0</v>
      </c>
      <c r="CA281" s="166" t="str">
        <f>'2.ورود اطلاعات'!CG281</f>
        <v xml:space="preserve"> </v>
      </c>
      <c r="CB281" s="166" t="str">
        <f>'2.ورود اطلاعات'!CH281</f>
        <v xml:space="preserve"> </v>
      </c>
      <c r="CC281" s="280" t="str">
        <f t="shared" si="40"/>
        <v>تست اچ آی وی انجام نشده است</v>
      </c>
      <c r="CD281" s="166">
        <f>'2.ورود اطلاعات'!CI281</f>
        <v>0</v>
      </c>
      <c r="CE281" s="166" t="str">
        <f>'2.ورود اطلاعات'!CJ281</f>
        <v xml:space="preserve"> </v>
      </c>
      <c r="CF281" s="166" t="str">
        <f>'2.ورود اطلاعات'!CK281</f>
        <v xml:space="preserve"> </v>
      </c>
      <c r="CG281" s="280" t="str">
        <f t="shared" si="41"/>
        <v>تست اچ آی وی انجام نشده است</v>
      </c>
      <c r="CH281" s="166">
        <f>'2.ورود اطلاعات'!CL281</f>
        <v>0</v>
      </c>
      <c r="CI281" s="166" t="str">
        <f>'2.ورود اطلاعات'!CM281</f>
        <v xml:space="preserve"> </v>
      </c>
      <c r="CJ281" s="166" t="str">
        <f>'2.ورود اطلاعات'!CN281</f>
        <v xml:space="preserve"> </v>
      </c>
      <c r="CK281" s="280" t="str">
        <f t="shared" si="42"/>
        <v>تست اچ آی وی انجام نشده است</v>
      </c>
      <c r="CL281" s="166">
        <f>'2.ورود اطلاعات'!CO281</f>
        <v>0</v>
      </c>
      <c r="CM281" s="166" t="str">
        <f>'2.ورود اطلاعات'!CP281</f>
        <v xml:space="preserve"> </v>
      </c>
      <c r="CN281" s="166" t="str">
        <f>'2.ورود اطلاعات'!CQ281</f>
        <v xml:space="preserve"> </v>
      </c>
      <c r="CO281" s="280" t="str">
        <f t="shared" si="43"/>
        <v>تست اچ آی وی انجام نشده است</v>
      </c>
      <c r="CP281" s="166">
        <f>'2.ورود اطلاعات'!CR281</f>
        <v>0</v>
      </c>
      <c r="CQ281" s="166" t="str">
        <f>'2.ورود اطلاعات'!CS281</f>
        <v xml:space="preserve"> </v>
      </c>
      <c r="CR281" s="166" t="str">
        <f>'2.ورود اطلاعات'!CT281</f>
        <v xml:space="preserve"> </v>
      </c>
      <c r="CS281" s="280" t="str">
        <f t="shared" si="44"/>
        <v>تست اچ آی وی انجام نشده است</v>
      </c>
      <c r="CT281" s="166" t="str">
        <f>'2.ورود اطلاعات'!CU281</f>
        <v>خیر</v>
      </c>
      <c r="DI281" s="164"/>
      <c r="DJ281" s="164"/>
    </row>
    <row r="282" spans="1:114" s="166" customFormat="1" ht="11.65" x14ac:dyDescent="0.35">
      <c r="A282" s="144" t="str">
        <f>'2.ورود اطلاعات'!BS282</f>
        <v>خیر</v>
      </c>
      <c r="B282" s="166">
        <f>'2.ورود اطلاعات'!A282</f>
        <v>281</v>
      </c>
      <c r="C282" s="166">
        <f>'1.مشخصات مرکز'!$D$2</f>
        <v>1398</v>
      </c>
      <c r="D282" s="166" t="str">
        <f>'1.مشخصات مرکز'!$D$3</f>
        <v>انتخاب کنید ...</v>
      </c>
      <c r="E282" s="166" t="str">
        <f>'1.مشخصات مرکز'!$D$4</f>
        <v>انتخاب کنید ...</v>
      </c>
      <c r="F282" s="166" t="str">
        <f>'1.مشخصات مرکز'!$D$5</f>
        <v>انتخاب کنید ...</v>
      </c>
      <c r="G282" s="166">
        <f>'1.مشخصات مرکز'!$D$6</f>
        <v>0</v>
      </c>
      <c r="H282" s="166" t="str">
        <f>'1.مشخصات مرکز'!$D$7</f>
        <v>انتخاب کنید ...</v>
      </c>
      <c r="I282" s="166">
        <f>'1.مشخصات مرکز'!$D$8</f>
        <v>0</v>
      </c>
      <c r="J282" s="166">
        <f>'1.مشخصات مرکز'!$D$9</f>
        <v>0</v>
      </c>
      <c r="K282" s="164">
        <f>'1.مشخصات مرکز'!$D$10</f>
        <v>0</v>
      </c>
      <c r="L282" s="164">
        <f>'1.مشخصات مرکز'!$D$11</f>
        <v>0</v>
      </c>
      <c r="M282" s="166">
        <f>'2.ورود اطلاعات'!B282</f>
        <v>0</v>
      </c>
      <c r="N282" s="166">
        <f>'2.ورود اطلاعات'!C282</f>
        <v>0</v>
      </c>
      <c r="O282" s="166" t="str">
        <f>IF('2.ورود اطلاعات'!F282=0,"نامعلوم",'2.ورود اطلاعات'!F282)</f>
        <v>نامعلوم</v>
      </c>
      <c r="P282" s="166">
        <f>'2.ورود اطلاعات'!J282</f>
        <v>0</v>
      </c>
      <c r="Q282" s="166">
        <f>'2.ورود اطلاعات'!K282</f>
        <v>0</v>
      </c>
      <c r="R282" s="166">
        <f>'2.ورود اطلاعات'!L282</f>
        <v>0</v>
      </c>
      <c r="S282" s="166">
        <f>'2.ورود اطلاعات'!M282</f>
        <v>0</v>
      </c>
      <c r="T282" s="166">
        <f>'2.ورود اطلاعات'!N282</f>
        <v>0</v>
      </c>
      <c r="U282" s="166">
        <f>'2.ورود اطلاعات'!O282</f>
        <v>1398</v>
      </c>
      <c r="V282" s="166">
        <f>'2.ورود اطلاعات'!P282</f>
        <v>0</v>
      </c>
      <c r="W282" s="166">
        <f>'2.ورود اطلاعات'!Q282</f>
        <v>0</v>
      </c>
      <c r="X282" s="166">
        <f>'2.ورود اطلاعات'!R282</f>
        <v>0</v>
      </c>
      <c r="Y282" s="166">
        <f>'2.ورود اطلاعات'!S282</f>
        <v>0</v>
      </c>
      <c r="Z282" s="166">
        <f>'2.ورود اطلاعات'!T282</f>
        <v>0</v>
      </c>
      <c r="AA282" s="166">
        <f>'2.ورود اطلاعات'!U282</f>
        <v>0</v>
      </c>
      <c r="AB282" s="166">
        <f>'2.ورود اطلاعات'!V282</f>
        <v>0</v>
      </c>
      <c r="AC282" s="166">
        <f>'2.ورود اطلاعات'!W282</f>
        <v>0</v>
      </c>
      <c r="AD282" s="166">
        <f>'2.ورود اطلاعات'!X282</f>
        <v>0</v>
      </c>
      <c r="AE282" s="166">
        <f>'2.ورود اطلاعات'!Y282</f>
        <v>0</v>
      </c>
      <c r="AF282" s="166">
        <f>'2.ورود اطلاعات'!Z282</f>
        <v>0</v>
      </c>
      <c r="AG282" s="166">
        <f>'2.ورود اطلاعات'!AA282</f>
        <v>0</v>
      </c>
      <c r="AH282" s="166">
        <f>'2.ورود اطلاعات'!AB282</f>
        <v>0</v>
      </c>
      <c r="AI282" s="166">
        <f>'2.ورود اطلاعات'!AC282</f>
        <v>0</v>
      </c>
      <c r="AJ282" s="166">
        <f>'2.ورود اطلاعات'!AD282</f>
        <v>0</v>
      </c>
      <c r="AK282" s="166">
        <f>'2.ورود اطلاعات'!AE282</f>
        <v>0</v>
      </c>
      <c r="AL282" s="166">
        <f>'2.ورود اطلاعات'!AF282</f>
        <v>0</v>
      </c>
      <c r="AM282" s="166">
        <f>'2.ورود اطلاعات'!AG282</f>
        <v>0</v>
      </c>
      <c r="AN282" s="166">
        <f>'2.ورود اطلاعات'!AH282</f>
        <v>0</v>
      </c>
      <c r="AO282" s="166">
        <f>'2.ورود اطلاعات'!AI282</f>
        <v>0</v>
      </c>
      <c r="AP282" s="166" t="str">
        <f>'2.ورود اطلاعات'!AK282</f>
        <v xml:space="preserve">         </v>
      </c>
      <c r="AQ282" s="166" t="str">
        <f>'2.ورود اطلاعات'!AL282</f>
        <v>هیچکدام</v>
      </c>
      <c r="AR282" s="166" t="str">
        <f>'2.ورود اطلاعات'!AM282</f>
        <v>7.هیچکدام</v>
      </c>
      <c r="AS282" s="166" t="str">
        <f>'2.ورود اطلاعات'!AN282</f>
        <v>نامعلوم</v>
      </c>
      <c r="AT282" s="166" t="str">
        <f>'2.ورود اطلاعات'!AO282</f>
        <v>نامعلوم</v>
      </c>
      <c r="AU282" s="166" t="str">
        <f>'2.ورود اطلاعات'!CV282</f>
        <v>ارائه نشده است.</v>
      </c>
      <c r="AV282" s="166">
        <f>'2.ورود اطلاعات'!CW282</f>
        <v>0</v>
      </c>
      <c r="AW282" s="164">
        <f>'2.ورود اطلاعات'!AT282</f>
        <v>0</v>
      </c>
      <c r="AX282" s="164">
        <f>'2.ورود اطلاعات'!AU282</f>
        <v>0</v>
      </c>
      <c r="AY282" s="164">
        <f>'2.ورود اطلاعات'!AV282</f>
        <v>0</v>
      </c>
      <c r="AZ282" s="164">
        <f>'2.ورود اطلاعات'!AW282</f>
        <v>0</v>
      </c>
      <c r="BA282" s="164">
        <f>'2.ورود اطلاعات'!AX282</f>
        <v>0</v>
      </c>
      <c r="BB282" s="166">
        <f>'2.ورود اطلاعات'!BT282</f>
        <v>0</v>
      </c>
      <c r="BC282" s="166" t="str">
        <f>'2.ورود اطلاعات'!BU282</f>
        <v xml:space="preserve"> </v>
      </c>
      <c r="BD282" s="166" t="str">
        <f>'2.ورود اطلاعات'!BV282</f>
        <v xml:space="preserve"> </v>
      </c>
      <c r="BE282" s="280" t="str">
        <f t="shared" si="36"/>
        <v>تست اچ آی وی انجام نشده است</v>
      </c>
      <c r="BF282" s="164">
        <f>'2.ورود اطلاعات'!BK282</f>
        <v>0</v>
      </c>
      <c r="BG282" s="164">
        <f>'2.ورود اطلاعات'!BL282</f>
        <v>0</v>
      </c>
      <c r="BH282" s="164">
        <f>'2.ورود اطلاعات'!BM282</f>
        <v>0</v>
      </c>
      <c r="BI282" s="164">
        <f>'2.ورود اطلاعات'!BN282</f>
        <v>0</v>
      </c>
      <c r="BJ282" s="164">
        <f>'2.ورود اطلاعات'!BO282</f>
        <v>0</v>
      </c>
      <c r="BK282" s="164">
        <f>'2.ورود اطلاعات'!BP282</f>
        <v>0</v>
      </c>
      <c r="BL282" s="164">
        <f>'2.ورود اطلاعات'!BQ282</f>
        <v>0</v>
      </c>
      <c r="BM282" s="164">
        <f>'2.ورود اطلاعات'!BR282</f>
        <v>0</v>
      </c>
      <c r="BN282" s="166">
        <f>'2.ورود اطلاعات'!BW282</f>
        <v>0</v>
      </c>
      <c r="BO282" s="166" t="str">
        <f>'2.ورود اطلاعات'!BX282</f>
        <v xml:space="preserve"> </v>
      </c>
      <c r="BP282" s="166" t="str">
        <f>'2.ورود اطلاعات'!BY282</f>
        <v xml:space="preserve"> </v>
      </c>
      <c r="BQ282" s="280" t="str">
        <f t="shared" si="37"/>
        <v>تست اچ آی وی انجام نشده است</v>
      </c>
      <c r="BR282" s="166">
        <f>'2.ورود اطلاعات'!BZ282</f>
        <v>0</v>
      </c>
      <c r="BS282" s="166" t="str">
        <f>'2.ورود اطلاعات'!CA282</f>
        <v xml:space="preserve"> </v>
      </c>
      <c r="BT282" s="166" t="str">
        <f>'2.ورود اطلاعات'!CB282</f>
        <v xml:space="preserve"> </v>
      </c>
      <c r="BU282" s="280" t="str">
        <f t="shared" si="38"/>
        <v>تست اچ آی وی انجام نشده است</v>
      </c>
      <c r="BV282" s="166">
        <f>'2.ورود اطلاعات'!CC282</f>
        <v>0</v>
      </c>
      <c r="BW282" s="166" t="str">
        <f>'2.ورود اطلاعات'!CD282</f>
        <v xml:space="preserve"> </v>
      </c>
      <c r="BX282" s="166" t="str">
        <f>'2.ورود اطلاعات'!CE282</f>
        <v xml:space="preserve"> </v>
      </c>
      <c r="BY282" s="280" t="str">
        <f t="shared" si="39"/>
        <v>تست اچ آی وی انجام نشده است</v>
      </c>
      <c r="BZ282" s="166">
        <f>'2.ورود اطلاعات'!CF282</f>
        <v>0</v>
      </c>
      <c r="CA282" s="166" t="str">
        <f>'2.ورود اطلاعات'!CG282</f>
        <v xml:space="preserve"> </v>
      </c>
      <c r="CB282" s="166" t="str">
        <f>'2.ورود اطلاعات'!CH282</f>
        <v xml:space="preserve"> </v>
      </c>
      <c r="CC282" s="280" t="str">
        <f t="shared" si="40"/>
        <v>تست اچ آی وی انجام نشده است</v>
      </c>
      <c r="CD282" s="166">
        <f>'2.ورود اطلاعات'!CI282</f>
        <v>0</v>
      </c>
      <c r="CE282" s="166" t="str">
        <f>'2.ورود اطلاعات'!CJ282</f>
        <v xml:space="preserve"> </v>
      </c>
      <c r="CF282" s="166" t="str">
        <f>'2.ورود اطلاعات'!CK282</f>
        <v xml:space="preserve"> </v>
      </c>
      <c r="CG282" s="280" t="str">
        <f t="shared" si="41"/>
        <v>تست اچ آی وی انجام نشده است</v>
      </c>
      <c r="CH282" s="166">
        <f>'2.ورود اطلاعات'!CL282</f>
        <v>0</v>
      </c>
      <c r="CI282" s="166" t="str">
        <f>'2.ورود اطلاعات'!CM282</f>
        <v xml:space="preserve"> </v>
      </c>
      <c r="CJ282" s="166" t="str">
        <f>'2.ورود اطلاعات'!CN282</f>
        <v xml:space="preserve"> </v>
      </c>
      <c r="CK282" s="280" t="str">
        <f t="shared" si="42"/>
        <v>تست اچ آی وی انجام نشده است</v>
      </c>
      <c r="CL282" s="166">
        <f>'2.ورود اطلاعات'!CO282</f>
        <v>0</v>
      </c>
      <c r="CM282" s="166" t="str">
        <f>'2.ورود اطلاعات'!CP282</f>
        <v xml:space="preserve"> </v>
      </c>
      <c r="CN282" s="166" t="str">
        <f>'2.ورود اطلاعات'!CQ282</f>
        <v xml:space="preserve"> </v>
      </c>
      <c r="CO282" s="280" t="str">
        <f t="shared" si="43"/>
        <v>تست اچ آی وی انجام نشده است</v>
      </c>
      <c r="CP282" s="166">
        <f>'2.ورود اطلاعات'!CR282</f>
        <v>0</v>
      </c>
      <c r="CQ282" s="166" t="str">
        <f>'2.ورود اطلاعات'!CS282</f>
        <v xml:space="preserve"> </v>
      </c>
      <c r="CR282" s="166" t="str">
        <f>'2.ورود اطلاعات'!CT282</f>
        <v xml:space="preserve"> </v>
      </c>
      <c r="CS282" s="280" t="str">
        <f t="shared" si="44"/>
        <v>تست اچ آی وی انجام نشده است</v>
      </c>
      <c r="CT282" s="166" t="str">
        <f>'2.ورود اطلاعات'!CU282</f>
        <v>خیر</v>
      </c>
      <c r="DI282" s="164"/>
      <c r="DJ282" s="164"/>
    </row>
    <row r="283" spans="1:114" s="166" customFormat="1" ht="11.65" x14ac:dyDescent="0.35">
      <c r="A283" s="144" t="str">
        <f>'2.ورود اطلاعات'!BS283</f>
        <v>خیر</v>
      </c>
      <c r="B283" s="166">
        <f>'2.ورود اطلاعات'!A283</f>
        <v>282</v>
      </c>
      <c r="C283" s="166">
        <f>'1.مشخصات مرکز'!$D$2</f>
        <v>1398</v>
      </c>
      <c r="D283" s="166" t="str">
        <f>'1.مشخصات مرکز'!$D$3</f>
        <v>انتخاب کنید ...</v>
      </c>
      <c r="E283" s="166" t="str">
        <f>'1.مشخصات مرکز'!$D$4</f>
        <v>انتخاب کنید ...</v>
      </c>
      <c r="F283" s="166" t="str">
        <f>'1.مشخصات مرکز'!$D$5</f>
        <v>انتخاب کنید ...</v>
      </c>
      <c r="G283" s="166">
        <f>'1.مشخصات مرکز'!$D$6</f>
        <v>0</v>
      </c>
      <c r="H283" s="166" t="str">
        <f>'1.مشخصات مرکز'!$D$7</f>
        <v>انتخاب کنید ...</v>
      </c>
      <c r="I283" s="166">
        <f>'1.مشخصات مرکز'!$D$8</f>
        <v>0</v>
      </c>
      <c r="J283" s="166">
        <f>'1.مشخصات مرکز'!$D$9</f>
        <v>0</v>
      </c>
      <c r="K283" s="164">
        <f>'1.مشخصات مرکز'!$D$10</f>
        <v>0</v>
      </c>
      <c r="L283" s="164">
        <f>'1.مشخصات مرکز'!$D$11</f>
        <v>0</v>
      </c>
      <c r="M283" s="166">
        <f>'2.ورود اطلاعات'!B283</f>
        <v>0</v>
      </c>
      <c r="N283" s="166">
        <f>'2.ورود اطلاعات'!C283</f>
        <v>0</v>
      </c>
      <c r="O283" s="166" t="str">
        <f>IF('2.ورود اطلاعات'!F283=0,"نامعلوم",'2.ورود اطلاعات'!F283)</f>
        <v>نامعلوم</v>
      </c>
      <c r="P283" s="166">
        <f>'2.ورود اطلاعات'!J283</f>
        <v>0</v>
      </c>
      <c r="Q283" s="166">
        <f>'2.ورود اطلاعات'!K283</f>
        <v>0</v>
      </c>
      <c r="R283" s="166">
        <f>'2.ورود اطلاعات'!L283</f>
        <v>0</v>
      </c>
      <c r="S283" s="166">
        <f>'2.ورود اطلاعات'!M283</f>
        <v>0</v>
      </c>
      <c r="T283" s="166">
        <f>'2.ورود اطلاعات'!N283</f>
        <v>0</v>
      </c>
      <c r="U283" s="166">
        <f>'2.ورود اطلاعات'!O283</f>
        <v>1398</v>
      </c>
      <c r="V283" s="166">
        <f>'2.ورود اطلاعات'!P283</f>
        <v>0</v>
      </c>
      <c r="W283" s="166">
        <f>'2.ورود اطلاعات'!Q283</f>
        <v>0</v>
      </c>
      <c r="X283" s="166">
        <f>'2.ورود اطلاعات'!R283</f>
        <v>0</v>
      </c>
      <c r="Y283" s="166">
        <f>'2.ورود اطلاعات'!S283</f>
        <v>0</v>
      </c>
      <c r="Z283" s="166">
        <f>'2.ورود اطلاعات'!T283</f>
        <v>0</v>
      </c>
      <c r="AA283" s="166">
        <f>'2.ورود اطلاعات'!U283</f>
        <v>0</v>
      </c>
      <c r="AB283" s="166">
        <f>'2.ورود اطلاعات'!V283</f>
        <v>0</v>
      </c>
      <c r="AC283" s="166">
        <f>'2.ورود اطلاعات'!W283</f>
        <v>0</v>
      </c>
      <c r="AD283" s="166">
        <f>'2.ورود اطلاعات'!X283</f>
        <v>0</v>
      </c>
      <c r="AE283" s="166">
        <f>'2.ورود اطلاعات'!Y283</f>
        <v>0</v>
      </c>
      <c r="AF283" s="166">
        <f>'2.ورود اطلاعات'!Z283</f>
        <v>0</v>
      </c>
      <c r="AG283" s="166">
        <f>'2.ورود اطلاعات'!AA283</f>
        <v>0</v>
      </c>
      <c r="AH283" s="166">
        <f>'2.ورود اطلاعات'!AB283</f>
        <v>0</v>
      </c>
      <c r="AI283" s="166">
        <f>'2.ورود اطلاعات'!AC283</f>
        <v>0</v>
      </c>
      <c r="AJ283" s="166">
        <f>'2.ورود اطلاعات'!AD283</f>
        <v>0</v>
      </c>
      <c r="AK283" s="166">
        <f>'2.ورود اطلاعات'!AE283</f>
        <v>0</v>
      </c>
      <c r="AL283" s="166">
        <f>'2.ورود اطلاعات'!AF283</f>
        <v>0</v>
      </c>
      <c r="AM283" s="166">
        <f>'2.ورود اطلاعات'!AG283</f>
        <v>0</v>
      </c>
      <c r="AN283" s="166">
        <f>'2.ورود اطلاعات'!AH283</f>
        <v>0</v>
      </c>
      <c r="AO283" s="166">
        <f>'2.ورود اطلاعات'!AI283</f>
        <v>0</v>
      </c>
      <c r="AP283" s="166" t="str">
        <f>'2.ورود اطلاعات'!AK283</f>
        <v xml:space="preserve">         </v>
      </c>
      <c r="AQ283" s="166" t="str">
        <f>'2.ورود اطلاعات'!AL283</f>
        <v>هیچکدام</v>
      </c>
      <c r="AR283" s="166" t="str">
        <f>'2.ورود اطلاعات'!AM283</f>
        <v>7.هیچکدام</v>
      </c>
      <c r="AS283" s="166" t="str">
        <f>'2.ورود اطلاعات'!AN283</f>
        <v>نامعلوم</v>
      </c>
      <c r="AT283" s="166" t="str">
        <f>'2.ورود اطلاعات'!AO283</f>
        <v>نامعلوم</v>
      </c>
      <c r="AU283" s="166" t="str">
        <f>'2.ورود اطلاعات'!CV283</f>
        <v>ارائه نشده است.</v>
      </c>
      <c r="AV283" s="166">
        <f>'2.ورود اطلاعات'!CW283</f>
        <v>0</v>
      </c>
      <c r="AW283" s="164">
        <f>'2.ورود اطلاعات'!AT283</f>
        <v>0</v>
      </c>
      <c r="AX283" s="164">
        <f>'2.ورود اطلاعات'!AU283</f>
        <v>0</v>
      </c>
      <c r="AY283" s="164">
        <f>'2.ورود اطلاعات'!AV283</f>
        <v>0</v>
      </c>
      <c r="AZ283" s="164">
        <f>'2.ورود اطلاعات'!AW283</f>
        <v>0</v>
      </c>
      <c r="BA283" s="164">
        <f>'2.ورود اطلاعات'!AX283</f>
        <v>0</v>
      </c>
      <c r="BB283" s="166">
        <f>'2.ورود اطلاعات'!BT283</f>
        <v>0</v>
      </c>
      <c r="BC283" s="166" t="str">
        <f>'2.ورود اطلاعات'!BU283</f>
        <v xml:space="preserve"> </v>
      </c>
      <c r="BD283" s="166" t="str">
        <f>'2.ورود اطلاعات'!BV283</f>
        <v xml:space="preserve"> </v>
      </c>
      <c r="BE283" s="280" t="str">
        <f t="shared" si="36"/>
        <v>تست اچ آی وی انجام نشده است</v>
      </c>
      <c r="BF283" s="164">
        <f>'2.ورود اطلاعات'!BK283</f>
        <v>0</v>
      </c>
      <c r="BG283" s="164">
        <f>'2.ورود اطلاعات'!BL283</f>
        <v>0</v>
      </c>
      <c r="BH283" s="164">
        <f>'2.ورود اطلاعات'!BM283</f>
        <v>0</v>
      </c>
      <c r="BI283" s="164">
        <f>'2.ورود اطلاعات'!BN283</f>
        <v>0</v>
      </c>
      <c r="BJ283" s="164">
        <f>'2.ورود اطلاعات'!BO283</f>
        <v>0</v>
      </c>
      <c r="BK283" s="164">
        <f>'2.ورود اطلاعات'!BP283</f>
        <v>0</v>
      </c>
      <c r="BL283" s="164">
        <f>'2.ورود اطلاعات'!BQ283</f>
        <v>0</v>
      </c>
      <c r="BM283" s="164">
        <f>'2.ورود اطلاعات'!BR283</f>
        <v>0</v>
      </c>
      <c r="BN283" s="166">
        <f>'2.ورود اطلاعات'!BW283</f>
        <v>0</v>
      </c>
      <c r="BO283" s="166" t="str">
        <f>'2.ورود اطلاعات'!BX283</f>
        <v xml:space="preserve"> </v>
      </c>
      <c r="BP283" s="166" t="str">
        <f>'2.ورود اطلاعات'!BY283</f>
        <v xml:space="preserve"> </v>
      </c>
      <c r="BQ283" s="280" t="str">
        <f t="shared" si="37"/>
        <v>تست اچ آی وی انجام نشده است</v>
      </c>
      <c r="BR283" s="166">
        <f>'2.ورود اطلاعات'!BZ283</f>
        <v>0</v>
      </c>
      <c r="BS283" s="166" t="str">
        <f>'2.ورود اطلاعات'!CA283</f>
        <v xml:space="preserve"> </v>
      </c>
      <c r="BT283" s="166" t="str">
        <f>'2.ورود اطلاعات'!CB283</f>
        <v xml:space="preserve"> </v>
      </c>
      <c r="BU283" s="280" t="str">
        <f t="shared" si="38"/>
        <v>تست اچ آی وی انجام نشده است</v>
      </c>
      <c r="BV283" s="166">
        <f>'2.ورود اطلاعات'!CC283</f>
        <v>0</v>
      </c>
      <c r="BW283" s="166" t="str">
        <f>'2.ورود اطلاعات'!CD283</f>
        <v xml:space="preserve"> </v>
      </c>
      <c r="BX283" s="166" t="str">
        <f>'2.ورود اطلاعات'!CE283</f>
        <v xml:space="preserve"> </v>
      </c>
      <c r="BY283" s="280" t="str">
        <f t="shared" si="39"/>
        <v>تست اچ آی وی انجام نشده است</v>
      </c>
      <c r="BZ283" s="166">
        <f>'2.ورود اطلاعات'!CF283</f>
        <v>0</v>
      </c>
      <c r="CA283" s="166" t="str">
        <f>'2.ورود اطلاعات'!CG283</f>
        <v xml:space="preserve"> </v>
      </c>
      <c r="CB283" s="166" t="str">
        <f>'2.ورود اطلاعات'!CH283</f>
        <v xml:space="preserve"> </v>
      </c>
      <c r="CC283" s="280" t="str">
        <f t="shared" si="40"/>
        <v>تست اچ آی وی انجام نشده است</v>
      </c>
      <c r="CD283" s="166">
        <f>'2.ورود اطلاعات'!CI283</f>
        <v>0</v>
      </c>
      <c r="CE283" s="166" t="str">
        <f>'2.ورود اطلاعات'!CJ283</f>
        <v xml:space="preserve"> </v>
      </c>
      <c r="CF283" s="166" t="str">
        <f>'2.ورود اطلاعات'!CK283</f>
        <v xml:space="preserve"> </v>
      </c>
      <c r="CG283" s="280" t="str">
        <f t="shared" si="41"/>
        <v>تست اچ آی وی انجام نشده است</v>
      </c>
      <c r="CH283" s="166">
        <f>'2.ورود اطلاعات'!CL283</f>
        <v>0</v>
      </c>
      <c r="CI283" s="166" t="str">
        <f>'2.ورود اطلاعات'!CM283</f>
        <v xml:space="preserve"> </v>
      </c>
      <c r="CJ283" s="166" t="str">
        <f>'2.ورود اطلاعات'!CN283</f>
        <v xml:space="preserve"> </v>
      </c>
      <c r="CK283" s="280" t="str">
        <f t="shared" si="42"/>
        <v>تست اچ آی وی انجام نشده است</v>
      </c>
      <c r="CL283" s="166">
        <f>'2.ورود اطلاعات'!CO283</f>
        <v>0</v>
      </c>
      <c r="CM283" s="166" t="str">
        <f>'2.ورود اطلاعات'!CP283</f>
        <v xml:space="preserve"> </v>
      </c>
      <c r="CN283" s="166" t="str">
        <f>'2.ورود اطلاعات'!CQ283</f>
        <v xml:space="preserve"> </v>
      </c>
      <c r="CO283" s="280" t="str">
        <f t="shared" si="43"/>
        <v>تست اچ آی وی انجام نشده است</v>
      </c>
      <c r="CP283" s="166">
        <f>'2.ورود اطلاعات'!CR283</f>
        <v>0</v>
      </c>
      <c r="CQ283" s="166" t="str">
        <f>'2.ورود اطلاعات'!CS283</f>
        <v xml:space="preserve"> </v>
      </c>
      <c r="CR283" s="166" t="str">
        <f>'2.ورود اطلاعات'!CT283</f>
        <v xml:space="preserve"> </v>
      </c>
      <c r="CS283" s="280" t="str">
        <f t="shared" si="44"/>
        <v>تست اچ آی وی انجام نشده است</v>
      </c>
      <c r="CT283" s="166" t="str">
        <f>'2.ورود اطلاعات'!CU283</f>
        <v>خیر</v>
      </c>
      <c r="DI283" s="164"/>
      <c r="DJ283" s="164"/>
    </row>
    <row r="284" spans="1:114" s="166" customFormat="1" ht="11.65" x14ac:dyDescent="0.35">
      <c r="A284" s="144" t="str">
        <f>'2.ورود اطلاعات'!BS284</f>
        <v>خیر</v>
      </c>
      <c r="B284" s="166">
        <f>'2.ورود اطلاعات'!A284</f>
        <v>283</v>
      </c>
      <c r="C284" s="166">
        <f>'1.مشخصات مرکز'!$D$2</f>
        <v>1398</v>
      </c>
      <c r="D284" s="166" t="str">
        <f>'1.مشخصات مرکز'!$D$3</f>
        <v>انتخاب کنید ...</v>
      </c>
      <c r="E284" s="166" t="str">
        <f>'1.مشخصات مرکز'!$D$4</f>
        <v>انتخاب کنید ...</v>
      </c>
      <c r="F284" s="166" t="str">
        <f>'1.مشخصات مرکز'!$D$5</f>
        <v>انتخاب کنید ...</v>
      </c>
      <c r="G284" s="166">
        <f>'1.مشخصات مرکز'!$D$6</f>
        <v>0</v>
      </c>
      <c r="H284" s="166" t="str">
        <f>'1.مشخصات مرکز'!$D$7</f>
        <v>انتخاب کنید ...</v>
      </c>
      <c r="I284" s="166">
        <f>'1.مشخصات مرکز'!$D$8</f>
        <v>0</v>
      </c>
      <c r="J284" s="166">
        <f>'1.مشخصات مرکز'!$D$9</f>
        <v>0</v>
      </c>
      <c r="K284" s="164">
        <f>'1.مشخصات مرکز'!$D$10</f>
        <v>0</v>
      </c>
      <c r="L284" s="164">
        <f>'1.مشخصات مرکز'!$D$11</f>
        <v>0</v>
      </c>
      <c r="M284" s="166">
        <f>'2.ورود اطلاعات'!B284</f>
        <v>0</v>
      </c>
      <c r="N284" s="166">
        <f>'2.ورود اطلاعات'!C284</f>
        <v>0</v>
      </c>
      <c r="O284" s="166" t="str">
        <f>IF('2.ورود اطلاعات'!F284=0,"نامعلوم",'2.ورود اطلاعات'!F284)</f>
        <v>نامعلوم</v>
      </c>
      <c r="P284" s="166">
        <f>'2.ورود اطلاعات'!J284</f>
        <v>0</v>
      </c>
      <c r="Q284" s="166">
        <f>'2.ورود اطلاعات'!K284</f>
        <v>0</v>
      </c>
      <c r="R284" s="166">
        <f>'2.ورود اطلاعات'!L284</f>
        <v>0</v>
      </c>
      <c r="S284" s="166">
        <f>'2.ورود اطلاعات'!M284</f>
        <v>0</v>
      </c>
      <c r="T284" s="166">
        <f>'2.ورود اطلاعات'!N284</f>
        <v>0</v>
      </c>
      <c r="U284" s="166">
        <f>'2.ورود اطلاعات'!O284</f>
        <v>1398</v>
      </c>
      <c r="V284" s="166">
        <f>'2.ورود اطلاعات'!P284</f>
        <v>0</v>
      </c>
      <c r="W284" s="166">
        <f>'2.ورود اطلاعات'!Q284</f>
        <v>0</v>
      </c>
      <c r="X284" s="166">
        <f>'2.ورود اطلاعات'!R284</f>
        <v>0</v>
      </c>
      <c r="Y284" s="166">
        <f>'2.ورود اطلاعات'!S284</f>
        <v>0</v>
      </c>
      <c r="Z284" s="166">
        <f>'2.ورود اطلاعات'!T284</f>
        <v>0</v>
      </c>
      <c r="AA284" s="166">
        <f>'2.ورود اطلاعات'!U284</f>
        <v>0</v>
      </c>
      <c r="AB284" s="166">
        <f>'2.ورود اطلاعات'!V284</f>
        <v>0</v>
      </c>
      <c r="AC284" s="166">
        <f>'2.ورود اطلاعات'!W284</f>
        <v>0</v>
      </c>
      <c r="AD284" s="166">
        <f>'2.ورود اطلاعات'!X284</f>
        <v>0</v>
      </c>
      <c r="AE284" s="166">
        <f>'2.ورود اطلاعات'!Y284</f>
        <v>0</v>
      </c>
      <c r="AF284" s="166">
        <f>'2.ورود اطلاعات'!Z284</f>
        <v>0</v>
      </c>
      <c r="AG284" s="166">
        <f>'2.ورود اطلاعات'!AA284</f>
        <v>0</v>
      </c>
      <c r="AH284" s="166">
        <f>'2.ورود اطلاعات'!AB284</f>
        <v>0</v>
      </c>
      <c r="AI284" s="166">
        <f>'2.ورود اطلاعات'!AC284</f>
        <v>0</v>
      </c>
      <c r="AJ284" s="166">
        <f>'2.ورود اطلاعات'!AD284</f>
        <v>0</v>
      </c>
      <c r="AK284" s="166">
        <f>'2.ورود اطلاعات'!AE284</f>
        <v>0</v>
      </c>
      <c r="AL284" s="166">
        <f>'2.ورود اطلاعات'!AF284</f>
        <v>0</v>
      </c>
      <c r="AM284" s="166">
        <f>'2.ورود اطلاعات'!AG284</f>
        <v>0</v>
      </c>
      <c r="AN284" s="166">
        <f>'2.ورود اطلاعات'!AH284</f>
        <v>0</v>
      </c>
      <c r="AO284" s="166">
        <f>'2.ورود اطلاعات'!AI284</f>
        <v>0</v>
      </c>
      <c r="AP284" s="166" t="str">
        <f>'2.ورود اطلاعات'!AK284</f>
        <v xml:space="preserve">         </v>
      </c>
      <c r="AQ284" s="166" t="str">
        <f>'2.ورود اطلاعات'!AL284</f>
        <v>هیچکدام</v>
      </c>
      <c r="AR284" s="166" t="str">
        <f>'2.ورود اطلاعات'!AM284</f>
        <v>7.هیچکدام</v>
      </c>
      <c r="AS284" s="166" t="str">
        <f>'2.ورود اطلاعات'!AN284</f>
        <v>نامعلوم</v>
      </c>
      <c r="AT284" s="166" t="str">
        <f>'2.ورود اطلاعات'!AO284</f>
        <v>نامعلوم</v>
      </c>
      <c r="AU284" s="166" t="str">
        <f>'2.ورود اطلاعات'!CV284</f>
        <v>ارائه نشده است.</v>
      </c>
      <c r="AV284" s="166">
        <f>'2.ورود اطلاعات'!CW284</f>
        <v>0</v>
      </c>
      <c r="AW284" s="164">
        <f>'2.ورود اطلاعات'!AT284</f>
        <v>0</v>
      </c>
      <c r="AX284" s="164">
        <f>'2.ورود اطلاعات'!AU284</f>
        <v>0</v>
      </c>
      <c r="AY284" s="164">
        <f>'2.ورود اطلاعات'!AV284</f>
        <v>0</v>
      </c>
      <c r="AZ284" s="164">
        <f>'2.ورود اطلاعات'!AW284</f>
        <v>0</v>
      </c>
      <c r="BA284" s="164">
        <f>'2.ورود اطلاعات'!AX284</f>
        <v>0</v>
      </c>
      <c r="BB284" s="166">
        <f>'2.ورود اطلاعات'!BT284</f>
        <v>0</v>
      </c>
      <c r="BC284" s="166" t="str">
        <f>'2.ورود اطلاعات'!BU284</f>
        <v xml:space="preserve"> </v>
      </c>
      <c r="BD284" s="166" t="str">
        <f>'2.ورود اطلاعات'!BV284</f>
        <v xml:space="preserve"> </v>
      </c>
      <c r="BE284" s="280" t="str">
        <f t="shared" si="36"/>
        <v>تست اچ آی وی انجام نشده است</v>
      </c>
      <c r="BF284" s="164">
        <f>'2.ورود اطلاعات'!BK284</f>
        <v>0</v>
      </c>
      <c r="BG284" s="164">
        <f>'2.ورود اطلاعات'!BL284</f>
        <v>0</v>
      </c>
      <c r="BH284" s="164">
        <f>'2.ورود اطلاعات'!BM284</f>
        <v>0</v>
      </c>
      <c r="BI284" s="164">
        <f>'2.ورود اطلاعات'!BN284</f>
        <v>0</v>
      </c>
      <c r="BJ284" s="164">
        <f>'2.ورود اطلاعات'!BO284</f>
        <v>0</v>
      </c>
      <c r="BK284" s="164">
        <f>'2.ورود اطلاعات'!BP284</f>
        <v>0</v>
      </c>
      <c r="BL284" s="164">
        <f>'2.ورود اطلاعات'!BQ284</f>
        <v>0</v>
      </c>
      <c r="BM284" s="164">
        <f>'2.ورود اطلاعات'!BR284</f>
        <v>0</v>
      </c>
      <c r="BN284" s="166">
        <f>'2.ورود اطلاعات'!BW284</f>
        <v>0</v>
      </c>
      <c r="BO284" s="166" t="str">
        <f>'2.ورود اطلاعات'!BX284</f>
        <v xml:space="preserve"> </v>
      </c>
      <c r="BP284" s="166" t="str">
        <f>'2.ورود اطلاعات'!BY284</f>
        <v xml:space="preserve"> </v>
      </c>
      <c r="BQ284" s="280" t="str">
        <f t="shared" si="37"/>
        <v>تست اچ آی وی انجام نشده است</v>
      </c>
      <c r="BR284" s="166">
        <f>'2.ورود اطلاعات'!BZ284</f>
        <v>0</v>
      </c>
      <c r="BS284" s="166" t="str">
        <f>'2.ورود اطلاعات'!CA284</f>
        <v xml:space="preserve"> </v>
      </c>
      <c r="BT284" s="166" t="str">
        <f>'2.ورود اطلاعات'!CB284</f>
        <v xml:space="preserve"> </v>
      </c>
      <c r="BU284" s="280" t="str">
        <f t="shared" si="38"/>
        <v>تست اچ آی وی انجام نشده است</v>
      </c>
      <c r="BV284" s="166">
        <f>'2.ورود اطلاعات'!CC284</f>
        <v>0</v>
      </c>
      <c r="BW284" s="166" t="str">
        <f>'2.ورود اطلاعات'!CD284</f>
        <v xml:space="preserve"> </v>
      </c>
      <c r="BX284" s="166" t="str">
        <f>'2.ورود اطلاعات'!CE284</f>
        <v xml:space="preserve"> </v>
      </c>
      <c r="BY284" s="280" t="str">
        <f t="shared" si="39"/>
        <v>تست اچ آی وی انجام نشده است</v>
      </c>
      <c r="BZ284" s="166">
        <f>'2.ورود اطلاعات'!CF284</f>
        <v>0</v>
      </c>
      <c r="CA284" s="166" t="str">
        <f>'2.ورود اطلاعات'!CG284</f>
        <v xml:space="preserve"> </v>
      </c>
      <c r="CB284" s="166" t="str">
        <f>'2.ورود اطلاعات'!CH284</f>
        <v xml:space="preserve"> </v>
      </c>
      <c r="CC284" s="280" t="str">
        <f t="shared" si="40"/>
        <v>تست اچ آی وی انجام نشده است</v>
      </c>
      <c r="CD284" s="166">
        <f>'2.ورود اطلاعات'!CI284</f>
        <v>0</v>
      </c>
      <c r="CE284" s="166" t="str">
        <f>'2.ورود اطلاعات'!CJ284</f>
        <v xml:space="preserve"> </v>
      </c>
      <c r="CF284" s="166" t="str">
        <f>'2.ورود اطلاعات'!CK284</f>
        <v xml:space="preserve"> </v>
      </c>
      <c r="CG284" s="280" t="str">
        <f t="shared" si="41"/>
        <v>تست اچ آی وی انجام نشده است</v>
      </c>
      <c r="CH284" s="166">
        <f>'2.ورود اطلاعات'!CL284</f>
        <v>0</v>
      </c>
      <c r="CI284" s="166" t="str">
        <f>'2.ورود اطلاعات'!CM284</f>
        <v xml:space="preserve"> </v>
      </c>
      <c r="CJ284" s="166" t="str">
        <f>'2.ورود اطلاعات'!CN284</f>
        <v xml:space="preserve"> </v>
      </c>
      <c r="CK284" s="280" t="str">
        <f t="shared" si="42"/>
        <v>تست اچ آی وی انجام نشده است</v>
      </c>
      <c r="CL284" s="166">
        <f>'2.ورود اطلاعات'!CO284</f>
        <v>0</v>
      </c>
      <c r="CM284" s="166" t="str">
        <f>'2.ورود اطلاعات'!CP284</f>
        <v xml:space="preserve"> </v>
      </c>
      <c r="CN284" s="166" t="str">
        <f>'2.ورود اطلاعات'!CQ284</f>
        <v xml:space="preserve"> </v>
      </c>
      <c r="CO284" s="280" t="str">
        <f t="shared" si="43"/>
        <v>تست اچ آی وی انجام نشده است</v>
      </c>
      <c r="CP284" s="166">
        <f>'2.ورود اطلاعات'!CR284</f>
        <v>0</v>
      </c>
      <c r="CQ284" s="166" t="str">
        <f>'2.ورود اطلاعات'!CS284</f>
        <v xml:space="preserve"> </v>
      </c>
      <c r="CR284" s="166" t="str">
        <f>'2.ورود اطلاعات'!CT284</f>
        <v xml:space="preserve"> </v>
      </c>
      <c r="CS284" s="280" t="str">
        <f t="shared" si="44"/>
        <v>تست اچ آی وی انجام نشده است</v>
      </c>
      <c r="CT284" s="166" t="str">
        <f>'2.ورود اطلاعات'!CU284</f>
        <v>خیر</v>
      </c>
      <c r="DI284" s="164"/>
      <c r="DJ284" s="164"/>
    </row>
    <row r="285" spans="1:114" s="166" customFormat="1" ht="11.65" x14ac:dyDescent="0.35">
      <c r="A285" s="144" t="str">
        <f>'2.ورود اطلاعات'!BS285</f>
        <v>خیر</v>
      </c>
      <c r="B285" s="166">
        <f>'2.ورود اطلاعات'!A285</f>
        <v>284</v>
      </c>
      <c r="C285" s="166">
        <f>'1.مشخصات مرکز'!$D$2</f>
        <v>1398</v>
      </c>
      <c r="D285" s="166" t="str">
        <f>'1.مشخصات مرکز'!$D$3</f>
        <v>انتخاب کنید ...</v>
      </c>
      <c r="E285" s="166" t="str">
        <f>'1.مشخصات مرکز'!$D$4</f>
        <v>انتخاب کنید ...</v>
      </c>
      <c r="F285" s="166" t="str">
        <f>'1.مشخصات مرکز'!$D$5</f>
        <v>انتخاب کنید ...</v>
      </c>
      <c r="G285" s="166">
        <f>'1.مشخصات مرکز'!$D$6</f>
        <v>0</v>
      </c>
      <c r="H285" s="166" t="str">
        <f>'1.مشخصات مرکز'!$D$7</f>
        <v>انتخاب کنید ...</v>
      </c>
      <c r="I285" s="166">
        <f>'1.مشخصات مرکز'!$D$8</f>
        <v>0</v>
      </c>
      <c r="J285" s="166">
        <f>'1.مشخصات مرکز'!$D$9</f>
        <v>0</v>
      </c>
      <c r="K285" s="164">
        <f>'1.مشخصات مرکز'!$D$10</f>
        <v>0</v>
      </c>
      <c r="L285" s="164">
        <f>'1.مشخصات مرکز'!$D$11</f>
        <v>0</v>
      </c>
      <c r="M285" s="166">
        <f>'2.ورود اطلاعات'!B285</f>
        <v>0</v>
      </c>
      <c r="N285" s="166">
        <f>'2.ورود اطلاعات'!C285</f>
        <v>0</v>
      </c>
      <c r="O285" s="166" t="str">
        <f>IF('2.ورود اطلاعات'!F285=0,"نامعلوم",'2.ورود اطلاعات'!F285)</f>
        <v>نامعلوم</v>
      </c>
      <c r="P285" s="166">
        <f>'2.ورود اطلاعات'!J285</f>
        <v>0</v>
      </c>
      <c r="Q285" s="166">
        <f>'2.ورود اطلاعات'!K285</f>
        <v>0</v>
      </c>
      <c r="R285" s="166">
        <f>'2.ورود اطلاعات'!L285</f>
        <v>0</v>
      </c>
      <c r="S285" s="166">
        <f>'2.ورود اطلاعات'!M285</f>
        <v>0</v>
      </c>
      <c r="T285" s="166">
        <f>'2.ورود اطلاعات'!N285</f>
        <v>0</v>
      </c>
      <c r="U285" s="166">
        <f>'2.ورود اطلاعات'!O285</f>
        <v>1398</v>
      </c>
      <c r="V285" s="166">
        <f>'2.ورود اطلاعات'!P285</f>
        <v>0</v>
      </c>
      <c r="W285" s="166">
        <f>'2.ورود اطلاعات'!Q285</f>
        <v>0</v>
      </c>
      <c r="X285" s="166">
        <f>'2.ورود اطلاعات'!R285</f>
        <v>0</v>
      </c>
      <c r="Y285" s="166">
        <f>'2.ورود اطلاعات'!S285</f>
        <v>0</v>
      </c>
      <c r="Z285" s="166">
        <f>'2.ورود اطلاعات'!T285</f>
        <v>0</v>
      </c>
      <c r="AA285" s="166">
        <f>'2.ورود اطلاعات'!U285</f>
        <v>0</v>
      </c>
      <c r="AB285" s="166">
        <f>'2.ورود اطلاعات'!V285</f>
        <v>0</v>
      </c>
      <c r="AC285" s="166">
        <f>'2.ورود اطلاعات'!W285</f>
        <v>0</v>
      </c>
      <c r="AD285" s="166">
        <f>'2.ورود اطلاعات'!X285</f>
        <v>0</v>
      </c>
      <c r="AE285" s="166">
        <f>'2.ورود اطلاعات'!Y285</f>
        <v>0</v>
      </c>
      <c r="AF285" s="166">
        <f>'2.ورود اطلاعات'!Z285</f>
        <v>0</v>
      </c>
      <c r="AG285" s="166">
        <f>'2.ورود اطلاعات'!AA285</f>
        <v>0</v>
      </c>
      <c r="AH285" s="166">
        <f>'2.ورود اطلاعات'!AB285</f>
        <v>0</v>
      </c>
      <c r="AI285" s="166">
        <f>'2.ورود اطلاعات'!AC285</f>
        <v>0</v>
      </c>
      <c r="AJ285" s="166">
        <f>'2.ورود اطلاعات'!AD285</f>
        <v>0</v>
      </c>
      <c r="AK285" s="166">
        <f>'2.ورود اطلاعات'!AE285</f>
        <v>0</v>
      </c>
      <c r="AL285" s="166">
        <f>'2.ورود اطلاعات'!AF285</f>
        <v>0</v>
      </c>
      <c r="AM285" s="166">
        <f>'2.ورود اطلاعات'!AG285</f>
        <v>0</v>
      </c>
      <c r="AN285" s="166">
        <f>'2.ورود اطلاعات'!AH285</f>
        <v>0</v>
      </c>
      <c r="AO285" s="166">
        <f>'2.ورود اطلاعات'!AI285</f>
        <v>0</v>
      </c>
      <c r="AP285" s="166" t="str">
        <f>'2.ورود اطلاعات'!AK285</f>
        <v xml:space="preserve">         </v>
      </c>
      <c r="AQ285" s="166" t="str">
        <f>'2.ورود اطلاعات'!AL285</f>
        <v>هیچکدام</v>
      </c>
      <c r="AR285" s="166" t="str">
        <f>'2.ورود اطلاعات'!AM285</f>
        <v>7.هیچکدام</v>
      </c>
      <c r="AS285" s="166" t="str">
        <f>'2.ورود اطلاعات'!AN285</f>
        <v>نامعلوم</v>
      </c>
      <c r="AT285" s="166" t="str">
        <f>'2.ورود اطلاعات'!AO285</f>
        <v>نامعلوم</v>
      </c>
      <c r="AU285" s="166" t="str">
        <f>'2.ورود اطلاعات'!CV285</f>
        <v>ارائه نشده است.</v>
      </c>
      <c r="AV285" s="166">
        <f>'2.ورود اطلاعات'!CW285</f>
        <v>0</v>
      </c>
      <c r="AW285" s="164">
        <f>'2.ورود اطلاعات'!AT285</f>
        <v>0</v>
      </c>
      <c r="AX285" s="164">
        <f>'2.ورود اطلاعات'!AU285</f>
        <v>0</v>
      </c>
      <c r="AY285" s="164">
        <f>'2.ورود اطلاعات'!AV285</f>
        <v>0</v>
      </c>
      <c r="AZ285" s="164">
        <f>'2.ورود اطلاعات'!AW285</f>
        <v>0</v>
      </c>
      <c r="BA285" s="164">
        <f>'2.ورود اطلاعات'!AX285</f>
        <v>0</v>
      </c>
      <c r="BB285" s="166">
        <f>'2.ورود اطلاعات'!BT285</f>
        <v>0</v>
      </c>
      <c r="BC285" s="166" t="str">
        <f>'2.ورود اطلاعات'!BU285</f>
        <v xml:space="preserve"> </v>
      </c>
      <c r="BD285" s="166" t="str">
        <f>'2.ورود اطلاعات'!BV285</f>
        <v xml:space="preserve"> </v>
      </c>
      <c r="BE285" s="280" t="str">
        <f t="shared" si="36"/>
        <v>تست اچ آی وی انجام نشده است</v>
      </c>
      <c r="BF285" s="164">
        <f>'2.ورود اطلاعات'!BK285</f>
        <v>0</v>
      </c>
      <c r="BG285" s="164">
        <f>'2.ورود اطلاعات'!BL285</f>
        <v>0</v>
      </c>
      <c r="BH285" s="164">
        <f>'2.ورود اطلاعات'!BM285</f>
        <v>0</v>
      </c>
      <c r="BI285" s="164">
        <f>'2.ورود اطلاعات'!BN285</f>
        <v>0</v>
      </c>
      <c r="BJ285" s="164">
        <f>'2.ورود اطلاعات'!BO285</f>
        <v>0</v>
      </c>
      <c r="BK285" s="164">
        <f>'2.ورود اطلاعات'!BP285</f>
        <v>0</v>
      </c>
      <c r="BL285" s="164">
        <f>'2.ورود اطلاعات'!BQ285</f>
        <v>0</v>
      </c>
      <c r="BM285" s="164">
        <f>'2.ورود اطلاعات'!BR285</f>
        <v>0</v>
      </c>
      <c r="BN285" s="166">
        <f>'2.ورود اطلاعات'!BW285</f>
        <v>0</v>
      </c>
      <c r="BO285" s="166" t="str">
        <f>'2.ورود اطلاعات'!BX285</f>
        <v xml:space="preserve"> </v>
      </c>
      <c r="BP285" s="166" t="str">
        <f>'2.ورود اطلاعات'!BY285</f>
        <v xml:space="preserve"> </v>
      </c>
      <c r="BQ285" s="280" t="str">
        <f t="shared" si="37"/>
        <v>تست اچ آی وی انجام نشده است</v>
      </c>
      <c r="BR285" s="166">
        <f>'2.ورود اطلاعات'!BZ285</f>
        <v>0</v>
      </c>
      <c r="BS285" s="166" t="str">
        <f>'2.ورود اطلاعات'!CA285</f>
        <v xml:space="preserve"> </v>
      </c>
      <c r="BT285" s="166" t="str">
        <f>'2.ورود اطلاعات'!CB285</f>
        <v xml:space="preserve"> </v>
      </c>
      <c r="BU285" s="280" t="str">
        <f t="shared" si="38"/>
        <v>تست اچ آی وی انجام نشده است</v>
      </c>
      <c r="BV285" s="166">
        <f>'2.ورود اطلاعات'!CC285</f>
        <v>0</v>
      </c>
      <c r="BW285" s="166" t="str">
        <f>'2.ورود اطلاعات'!CD285</f>
        <v xml:space="preserve"> </v>
      </c>
      <c r="BX285" s="166" t="str">
        <f>'2.ورود اطلاعات'!CE285</f>
        <v xml:space="preserve"> </v>
      </c>
      <c r="BY285" s="280" t="str">
        <f t="shared" si="39"/>
        <v>تست اچ آی وی انجام نشده است</v>
      </c>
      <c r="BZ285" s="166">
        <f>'2.ورود اطلاعات'!CF285</f>
        <v>0</v>
      </c>
      <c r="CA285" s="166" t="str">
        <f>'2.ورود اطلاعات'!CG285</f>
        <v xml:space="preserve"> </v>
      </c>
      <c r="CB285" s="166" t="str">
        <f>'2.ورود اطلاعات'!CH285</f>
        <v xml:space="preserve"> </v>
      </c>
      <c r="CC285" s="280" t="str">
        <f t="shared" si="40"/>
        <v>تست اچ آی وی انجام نشده است</v>
      </c>
      <c r="CD285" s="166">
        <f>'2.ورود اطلاعات'!CI285</f>
        <v>0</v>
      </c>
      <c r="CE285" s="166" t="str">
        <f>'2.ورود اطلاعات'!CJ285</f>
        <v xml:space="preserve"> </v>
      </c>
      <c r="CF285" s="166" t="str">
        <f>'2.ورود اطلاعات'!CK285</f>
        <v xml:space="preserve"> </v>
      </c>
      <c r="CG285" s="280" t="str">
        <f t="shared" si="41"/>
        <v>تست اچ آی وی انجام نشده است</v>
      </c>
      <c r="CH285" s="166">
        <f>'2.ورود اطلاعات'!CL285</f>
        <v>0</v>
      </c>
      <c r="CI285" s="166" t="str">
        <f>'2.ورود اطلاعات'!CM285</f>
        <v xml:space="preserve"> </v>
      </c>
      <c r="CJ285" s="166" t="str">
        <f>'2.ورود اطلاعات'!CN285</f>
        <v xml:space="preserve"> </v>
      </c>
      <c r="CK285" s="280" t="str">
        <f t="shared" si="42"/>
        <v>تست اچ آی وی انجام نشده است</v>
      </c>
      <c r="CL285" s="166">
        <f>'2.ورود اطلاعات'!CO285</f>
        <v>0</v>
      </c>
      <c r="CM285" s="166" t="str">
        <f>'2.ورود اطلاعات'!CP285</f>
        <v xml:space="preserve"> </v>
      </c>
      <c r="CN285" s="166" t="str">
        <f>'2.ورود اطلاعات'!CQ285</f>
        <v xml:space="preserve"> </v>
      </c>
      <c r="CO285" s="280" t="str">
        <f t="shared" si="43"/>
        <v>تست اچ آی وی انجام نشده است</v>
      </c>
      <c r="CP285" s="166">
        <f>'2.ورود اطلاعات'!CR285</f>
        <v>0</v>
      </c>
      <c r="CQ285" s="166" t="str">
        <f>'2.ورود اطلاعات'!CS285</f>
        <v xml:space="preserve"> </v>
      </c>
      <c r="CR285" s="166" t="str">
        <f>'2.ورود اطلاعات'!CT285</f>
        <v xml:space="preserve"> </v>
      </c>
      <c r="CS285" s="280" t="str">
        <f t="shared" si="44"/>
        <v>تست اچ آی وی انجام نشده است</v>
      </c>
      <c r="CT285" s="166" t="str">
        <f>'2.ورود اطلاعات'!CU285</f>
        <v>خیر</v>
      </c>
      <c r="DI285" s="164"/>
      <c r="DJ285" s="164"/>
    </row>
    <row r="286" spans="1:114" s="166" customFormat="1" ht="11.65" x14ac:dyDescent="0.35">
      <c r="A286" s="144" t="str">
        <f>'2.ورود اطلاعات'!BS286</f>
        <v>خیر</v>
      </c>
      <c r="B286" s="166">
        <f>'2.ورود اطلاعات'!A286</f>
        <v>285</v>
      </c>
      <c r="C286" s="166">
        <f>'1.مشخصات مرکز'!$D$2</f>
        <v>1398</v>
      </c>
      <c r="D286" s="166" t="str">
        <f>'1.مشخصات مرکز'!$D$3</f>
        <v>انتخاب کنید ...</v>
      </c>
      <c r="E286" s="166" t="str">
        <f>'1.مشخصات مرکز'!$D$4</f>
        <v>انتخاب کنید ...</v>
      </c>
      <c r="F286" s="166" t="str">
        <f>'1.مشخصات مرکز'!$D$5</f>
        <v>انتخاب کنید ...</v>
      </c>
      <c r="G286" s="166">
        <f>'1.مشخصات مرکز'!$D$6</f>
        <v>0</v>
      </c>
      <c r="H286" s="166" t="str">
        <f>'1.مشخصات مرکز'!$D$7</f>
        <v>انتخاب کنید ...</v>
      </c>
      <c r="I286" s="166">
        <f>'1.مشخصات مرکز'!$D$8</f>
        <v>0</v>
      </c>
      <c r="J286" s="166">
        <f>'1.مشخصات مرکز'!$D$9</f>
        <v>0</v>
      </c>
      <c r="K286" s="164">
        <f>'1.مشخصات مرکز'!$D$10</f>
        <v>0</v>
      </c>
      <c r="L286" s="164">
        <f>'1.مشخصات مرکز'!$D$11</f>
        <v>0</v>
      </c>
      <c r="M286" s="166">
        <f>'2.ورود اطلاعات'!B286</f>
        <v>0</v>
      </c>
      <c r="N286" s="166">
        <f>'2.ورود اطلاعات'!C286</f>
        <v>0</v>
      </c>
      <c r="O286" s="166" t="str">
        <f>IF('2.ورود اطلاعات'!F286=0,"نامعلوم",'2.ورود اطلاعات'!F286)</f>
        <v>نامعلوم</v>
      </c>
      <c r="P286" s="166">
        <f>'2.ورود اطلاعات'!J286</f>
        <v>0</v>
      </c>
      <c r="Q286" s="166">
        <f>'2.ورود اطلاعات'!K286</f>
        <v>0</v>
      </c>
      <c r="R286" s="166">
        <f>'2.ورود اطلاعات'!L286</f>
        <v>0</v>
      </c>
      <c r="S286" s="166">
        <f>'2.ورود اطلاعات'!M286</f>
        <v>0</v>
      </c>
      <c r="T286" s="166">
        <f>'2.ورود اطلاعات'!N286</f>
        <v>0</v>
      </c>
      <c r="U286" s="166">
        <f>'2.ورود اطلاعات'!O286</f>
        <v>1398</v>
      </c>
      <c r="V286" s="166">
        <f>'2.ورود اطلاعات'!P286</f>
        <v>0</v>
      </c>
      <c r="W286" s="166">
        <f>'2.ورود اطلاعات'!Q286</f>
        <v>0</v>
      </c>
      <c r="X286" s="166">
        <f>'2.ورود اطلاعات'!R286</f>
        <v>0</v>
      </c>
      <c r="Y286" s="166">
        <f>'2.ورود اطلاعات'!S286</f>
        <v>0</v>
      </c>
      <c r="Z286" s="166">
        <f>'2.ورود اطلاعات'!T286</f>
        <v>0</v>
      </c>
      <c r="AA286" s="166">
        <f>'2.ورود اطلاعات'!U286</f>
        <v>0</v>
      </c>
      <c r="AB286" s="166">
        <f>'2.ورود اطلاعات'!V286</f>
        <v>0</v>
      </c>
      <c r="AC286" s="166">
        <f>'2.ورود اطلاعات'!W286</f>
        <v>0</v>
      </c>
      <c r="AD286" s="166">
        <f>'2.ورود اطلاعات'!X286</f>
        <v>0</v>
      </c>
      <c r="AE286" s="166">
        <f>'2.ورود اطلاعات'!Y286</f>
        <v>0</v>
      </c>
      <c r="AF286" s="166">
        <f>'2.ورود اطلاعات'!Z286</f>
        <v>0</v>
      </c>
      <c r="AG286" s="166">
        <f>'2.ورود اطلاعات'!AA286</f>
        <v>0</v>
      </c>
      <c r="AH286" s="166">
        <f>'2.ورود اطلاعات'!AB286</f>
        <v>0</v>
      </c>
      <c r="AI286" s="166">
        <f>'2.ورود اطلاعات'!AC286</f>
        <v>0</v>
      </c>
      <c r="AJ286" s="166">
        <f>'2.ورود اطلاعات'!AD286</f>
        <v>0</v>
      </c>
      <c r="AK286" s="166">
        <f>'2.ورود اطلاعات'!AE286</f>
        <v>0</v>
      </c>
      <c r="AL286" s="166">
        <f>'2.ورود اطلاعات'!AF286</f>
        <v>0</v>
      </c>
      <c r="AM286" s="166">
        <f>'2.ورود اطلاعات'!AG286</f>
        <v>0</v>
      </c>
      <c r="AN286" s="166">
        <f>'2.ورود اطلاعات'!AH286</f>
        <v>0</v>
      </c>
      <c r="AO286" s="166">
        <f>'2.ورود اطلاعات'!AI286</f>
        <v>0</v>
      </c>
      <c r="AP286" s="166" t="str">
        <f>'2.ورود اطلاعات'!AK286</f>
        <v xml:space="preserve">         </v>
      </c>
      <c r="AQ286" s="166" t="str">
        <f>'2.ورود اطلاعات'!AL286</f>
        <v>هیچکدام</v>
      </c>
      <c r="AR286" s="166" t="str">
        <f>'2.ورود اطلاعات'!AM286</f>
        <v>7.هیچکدام</v>
      </c>
      <c r="AS286" s="166" t="str">
        <f>'2.ورود اطلاعات'!AN286</f>
        <v>نامعلوم</v>
      </c>
      <c r="AT286" s="166" t="str">
        <f>'2.ورود اطلاعات'!AO286</f>
        <v>نامعلوم</v>
      </c>
      <c r="AU286" s="166" t="str">
        <f>'2.ورود اطلاعات'!CV286</f>
        <v>ارائه نشده است.</v>
      </c>
      <c r="AV286" s="166">
        <f>'2.ورود اطلاعات'!CW286</f>
        <v>0</v>
      </c>
      <c r="AW286" s="164">
        <f>'2.ورود اطلاعات'!AT286</f>
        <v>0</v>
      </c>
      <c r="AX286" s="164">
        <f>'2.ورود اطلاعات'!AU286</f>
        <v>0</v>
      </c>
      <c r="AY286" s="164">
        <f>'2.ورود اطلاعات'!AV286</f>
        <v>0</v>
      </c>
      <c r="AZ286" s="164">
        <f>'2.ورود اطلاعات'!AW286</f>
        <v>0</v>
      </c>
      <c r="BA286" s="164">
        <f>'2.ورود اطلاعات'!AX286</f>
        <v>0</v>
      </c>
      <c r="BB286" s="166">
        <f>'2.ورود اطلاعات'!BT286</f>
        <v>0</v>
      </c>
      <c r="BC286" s="166" t="str">
        <f>'2.ورود اطلاعات'!BU286</f>
        <v xml:space="preserve"> </v>
      </c>
      <c r="BD286" s="166" t="str">
        <f>'2.ورود اطلاعات'!BV286</f>
        <v xml:space="preserve"> </v>
      </c>
      <c r="BE286" s="280" t="str">
        <f t="shared" si="36"/>
        <v>تست اچ آی وی انجام نشده است</v>
      </c>
      <c r="BF286" s="164">
        <f>'2.ورود اطلاعات'!BK286</f>
        <v>0</v>
      </c>
      <c r="BG286" s="164">
        <f>'2.ورود اطلاعات'!BL286</f>
        <v>0</v>
      </c>
      <c r="BH286" s="164">
        <f>'2.ورود اطلاعات'!BM286</f>
        <v>0</v>
      </c>
      <c r="BI286" s="164">
        <f>'2.ورود اطلاعات'!BN286</f>
        <v>0</v>
      </c>
      <c r="BJ286" s="164">
        <f>'2.ورود اطلاعات'!BO286</f>
        <v>0</v>
      </c>
      <c r="BK286" s="164">
        <f>'2.ورود اطلاعات'!BP286</f>
        <v>0</v>
      </c>
      <c r="BL286" s="164">
        <f>'2.ورود اطلاعات'!BQ286</f>
        <v>0</v>
      </c>
      <c r="BM286" s="164">
        <f>'2.ورود اطلاعات'!BR286</f>
        <v>0</v>
      </c>
      <c r="BN286" s="166">
        <f>'2.ورود اطلاعات'!BW286</f>
        <v>0</v>
      </c>
      <c r="BO286" s="166" t="str">
        <f>'2.ورود اطلاعات'!BX286</f>
        <v xml:space="preserve"> </v>
      </c>
      <c r="BP286" s="166" t="str">
        <f>'2.ورود اطلاعات'!BY286</f>
        <v xml:space="preserve"> </v>
      </c>
      <c r="BQ286" s="280" t="str">
        <f t="shared" si="37"/>
        <v>تست اچ آی وی انجام نشده است</v>
      </c>
      <c r="BR286" s="166">
        <f>'2.ورود اطلاعات'!BZ286</f>
        <v>0</v>
      </c>
      <c r="BS286" s="166" t="str">
        <f>'2.ورود اطلاعات'!CA286</f>
        <v xml:space="preserve"> </v>
      </c>
      <c r="BT286" s="166" t="str">
        <f>'2.ورود اطلاعات'!CB286</f>
        <v xml:space="preserve"> </v>
      </c>
      <c r="BU286" s="280" t="str">
        <f t="shared" si="38"/>
        <v>تست اچ آی وی انجام نشده است</v>
      </c>
      <c r="BV286" s="166">
        <f>'2.ورود اطلاعات'!CC286</f>
        <v>0</v>
      </c>
      <c r="BW286" s="166" t="str">
        <f>'2.ورود اطلاعات'!CD286</f>
        <v xml:space="preserve"> </v>
      </c>
      <c r="BX286" s="166" t="str">
        <f>'2.ورود اطلاعات'!CE286</f>
        <v xml:space="preserve"> </v>
      </c>
      <c r="BY286" s="280" t="str">
        <f t="shared" si="39"/>
        <v>تست اچ آی وی انجام نشده است</v>
      </c>
      <c r="BZ286" s="166">
        <f>'2.ورود اطلاعات'!CF286</f>
        <v>0</v>
      </c>
      <c r="CA286" s="166" t="str">
        <f>'2.ورود اطلاعات'!CG286</f>
        <v xml:space="preserve"> </v>
      </c>
      <c r="CB286" s="166" t="str">
        <f>'2.ورود اطلاعات'!CH286</f>
        <v xml:space="preserve"> </v>
      </c>
      <c r="CC286" s="280" t="str">
        <f t="shared" si="40"/>
        <v>تست اچ آی وی انجام نشده است</v>
      </c>
      <c r="CD286" s="166">
        <f>'2.ورود اطلاعات'!CI286</f>
        <v>0</v>
      </c>
      <c r="CE286" s="166" t="str">
        <f>'2.ورود اطلاعات'!CJ286</f>
        <v xml:space="preserve"> </v>
      </c>
      <c r="CF286" s="166" t="str">
        <f>'2.ورود اطلاعات'!CK286</f>
        <v xml:space="preserve"> </v>
      </c>
      <c r="CG286" s="280" t="str">
        <f t="shared" si="41"/>
        <v>تست اچ آی وی انجام نشده است</v>
      </c>
      <c r="CH286" s="166">
        <f>'2.ورود اطلاعات'!CL286</f>
        <v>0</v>
      </c>
      <c r="CI286" s="166" t="str">
        <f>'2.ورود اطلاعات'!CM286</f>
        <v xml:space="preserve"> </v>
      </c>
      <c r="CJ286" s="166" t="str">
        <f>'2.ورود اطلاعات'!CN286</f>
        <v xml:space="preserve"> </v>
      </c>
      <c r="CK286" s="280" t="str">
        <f t="shared" si="42"/>
        <v>تست اچ آی وی انجام نشده است</v>
      </c>
      <c r="CL286" s="166">
        <f>'2.ورود اطلاعات'!CO286</f>
        <v>0</v>
      </c>
      <c r="CM286" s="166" t="str">
        <f>'2.ورود اطلاعات'!CP286</f>
        <v xml:space="preserve"> </v>
      </c>
      <c r="CN286" s="166" t="str">
        <f>'2.ورود اطلاعات'!CQ286</f>
        <v xml:space="preserve"> </v>
      </c>
      <c r="CO286" s="280" t="str">
        <f t="shared" si="43"/>
        <v>تست اچ آی وی انجام نشده است</v>
      </c>
      <c r="CP286" s="166">
        <f>'2.ورود اطلاعات'!CR286</f>
        <v>0</v>
      </c>
      <c r="CQ286" s="166" t="str">
        <f>'2.ورود اطلاعات'!CS286</f>
        <v xml:space="preserve"> </v>
      </c>
      <c r="CR286" s="166" t="str">
        <f>'2.ورود اطلاعات'!CT286</f>
        <v xml:space="preserve"> </v>
      </c>
      <c r="CS286" s="280" t="str">
        <f t="shared" si="44"/>
        <v>تست اچ آی وی انجام نشده است</v>
      </c>
      <c r="CT286" s="166" t="str">
        <f>'2.ورود اطلاعات'!CU286</f>
        <v>خیر</v>
      </c>
      <c r="DI286" s="164"/>
      <c r="DJ286" s="164"/>
    </row>
    <row r="287" spans="1:114" s="166" customFormat="1" ht="11.65" x14ac:dyDescent="0.35">
      <c r="A287" s="144" t="str">
        <f>'2.ورود اطلاعات'!BS287</f>
        <v>خیر</v>
      </c>
      <c r="B287" s="166">
        <f>'2.ورود اطلاعات'!A287</f>
        <v>286</v>
      </c>
      <c r="C287" s="166">
        <f>'1.مشخصات مرکز'!$D$2</f>
        <v>1398</v>
      </c>
      <c r="D287" s="166" t="str">
        <f>'1.مشخصات مرکز'!$D$3</f>
        <v>انتخاب کنید ...</v>
      </c>
      <c r="E287" s="166" t="str">
        <f>'1.مشخصات مرکز'!$D$4</f>
        <v>انتخاب کنید ...</v>
      </c>
      <c r="F287" s="166" t="str">
        <f>'1.مشخصات مرکز'!$D$5</f>
        <v>انتخاب کنید ...</v>
      </c>
      <c r="G287" s="166">
        <f>'1.مشخصات مرکز'!$D$6</f>
        <v>0</v>
      </c>
      <c r="H287" s="166" t="str">
        <f>'1.مشخصات مرکز'!$D$7</f>
        <v>انتخاب کنید ...</v>
      </c>
      <c r="I287" s="166">
        <f>'1.مشخصات مرکز'!$D$8</f>
        <v>0</v>
      </c>
      <c r="J287" s="166">
        <f>'1.مشخصات مرکز'!$D$9</f>
        <v>0</v>
      </c>
      <c r="K287" s="164">
        <f>'1.مشخصات مرکز'!$D$10</f>
        <v>0</v>
      </c>
      <c r="L287" s="164">
        <f>'1.مشخصات مرکز'!$D$11</f>
        <v>0</v>
      </c>
      <c r="M287" s="166">
        <f>'2.ورود اطلاعات'!B287</f>
        <v>0</v>
      </c>
      <c r="N287" s="166">
        <f>'2.ورود اطلاعات'!C287</f>
        <v>0</v>
      </c>
      <c r="O287" s="166" t="str">
        <f>IF('2.ورود اطلاعات'!F287=0,"نامعلوم",'2.ورود اطلاعات'!F287)</f>
        <v>نامعلوم</v>
      </c>
      <c r="P287" s="166">
        <f>'2.ورود اطلاعات'!J287</f>
        <v>0</v>
      </c>
      <c r="Q287" s="166">
        <f>'2.ورود اطلاعات'!K287</f>
        <v>0</v>
      </c>
      <c r="R287" s="166">
        <f>'2.ورود اطلاعات'!L287</f>
        <v>0</v>
      </c>
      <c r="S287" s="166">
        <f>'2.ورود اطلاعات'!M287</f>
        <v>0</v>
      </c>
      <c r="T287" s="166">
        <f>'2.ورود اطلاعات'!N287</f>
        <v>0</v>
      </c>
      <c r="U287" s="166">
        <f>'2.ورود اطلاعات'!O287</f>
        <v>1398</v>
      </c>
      <c r="V287" s="166">
        <f>'2.ورود اطلاعات'!P287</f>
        <v>0</v>
      </c>
      <c r="W287" s="166">
        <f>'2.ورود اطلاعات'!Q287</f>
        <v>0</v>
      </c>
      <c r="X287" s="166">
        <f>'2.ورود اطلاعات'!R287</f>
        <v>0</v>
      </c>
      <c r="Y287" s="166">
        <f>'2.ورود اطلاعات'!S287</f>
        <v>0</v>
      </c>
      <c r="Z287" s="166">
        <f>'2.ورود اطلاعات'!T287</f>
        <v>0</v>
      </c>
      <c r="AA287" s="166">
        <f>'2.ورود اطلاعات'!U287</f>
        <v>0</v>
      </c>
      <c r="AB287" s="166">
        <f>'2.ورود اطلاعات'!V287</f>
        <v>0</v>
      </c>
      <c r="AC287" s="166">
        <f>'2.ورود اطلاعات'!W287</f>
        <v>0</v>
      </c>
      <c r="AD287" s="166">
        <f>'2.ورود اطلاعات'!X287</f>
        <v>0</v>
      </c>
      <c r="AE287" s="166">
        <f>'2.ورود اطلاعات'!Y287</f>
        <v>0</v>
      </c>
      <c r="AF287" s="166">
        <f>'2.ورود اطلاعات'!Z287</f>
        <v>0</v>
      </c>
      <c r="AG287" s="166">
        <f>'2.ورود اطلاعات'!AA287</f>
        <v>0</v>
      </c>
      <c r="AH287" s="166">
        <f>'2.ورود اطلاعات'!AB287</f>
        <v>0</v>
      </c>
      <c r="AI287" s="166">
        <f>'2.ورود اطلاعات'!AC287</f>
        <v>0</v>
      </c>
      <c r="AJ287" s="166">
        <f>'2.ورود اطلاعات'!AD287</f>
        <v>0</v>
      </c>
      <c r="AK287" s="166">
        <f>'2.ورود اطلاعات'!AE287</f>
        <v>0</v>
      </c>
      <c r="AL287" s="166">
        <f>'2.ورود اطلاعات'!AF287</f>
        <v>0</v>
      </c>
      <c r="AM287" s="166">
        <f>'2.ورود اطلاعات'!AG287</f>
        <v>0</v>
      </c>
      <c r="AN287" s="166">
        <f>'2.ورود اطلاعات'!AH287</f>
        <v>0</v>
      </c>
      <c r="AO287" s="166">
        <f>'2.ورود اطلاعات'!AI287</f>
        <v>0</v>
      </c>
      <c r="AP287" s="166" t="str">
        <f>'2.ورود اطلاعات'!AK287</f>
        <v xml:space="preserve">         </v>
      </c>
      <c r="AQ287" s="166" t="str">
        <f>'2.ورود اطلاعات'!AL287</f>
        <v>هیچکدام</v>
      </c>
      <c r="AR287" s="166" t="str">
        <f>'2.ورود اطلاعات'!AM287</f>
        <v>7.هیچکدام</v>
      </c>
      <c r="AS287" s="166" t="str">
        <f>'2.ورود اطلاعات'!AN287</f>
        <v>نامعلوم</v>
      </c>
      <c r="AT287" s="166" t="str">
        <f>'2.ورود اطلاعات'!AO287</f>
        <v>نامعلوم</v>
      </c>
      <c r="AU287" s="166" t="str">
        <f>'2.ورود اطلاعات'!CV287</f>
        <v>ارائه نشده است.</v>
      </c>
      <c r="AV287" s="166">
        <f>'2.ورود اطلاعات'!CW287</f>
        <v>0</v>
      </c>
      <c r="AW287" s="164">
        <f>'2.ورود اطلاعات'!AT287</f>
        <v>0</v>
      </c>
      <c r="AX287" s="164">
        <f>'2.ورود اطلاعات'!AU287</f>
        <v>0</v>
      </c>
      <c r="AY287" s="164">
        <f>'2.ورود اطلاعات'!AV287</f>
        <v>0</v>
      </c>
      <c r="AZ287" s="164">
        <f>'2.ورود اطلاعات'!AW287</f>
        <v>0</v>
      </c>
      <c r="BA287" s="164">
        <f>'2.ورود اطلاعات'!AX287</f>
        <v>0</v>
      </c>
      <c r="BB287" s="166">
        <f>'2.ورود اطلاعات'!BT287</f>
        <v>0</v>
      </c>
      <c r="BC287" s="166" t="str">
        <f>'2.ورود اطلاعات'!BU287</f>
        <v xml:space="preserve"> </v>
      </c>
      <c r="BD287" s="166" t="str">
        <f>'2.ورود اطلاعات'!BV287</f>
        <v xml:space="preserve"> </v>
      </c>
      <c r="BE287" s="280" t="str">
        <f t="shared" si="36"/>
        <v>تست اچ آی وی انجام نشده است</v>
      </c>
      <c r="BF287" s="164">
        <f>'2.ورود اطلاعات'!BK287</f>
        <v>0</v>
      </c>
      <c r="BG287" s="164">
        <f>'2.ورود اطلاعات'!BL287</f>
        <v>0</v>
      </c>
      <c r="BH287" s="164">
        <f>'2.ورود اطلاعات'!BM287</f>
        <v>0</v>
      </c>
      <c r="BI287" s="164">
        <f>'2.ورود اطلاعات'!BN287</f>
        <v>0</v>
      </c>
      <c r="BJ287" s="164">
        <f>'2.ورود اطلاعات'!BO287</f>
        <v>0</v>
      </c>
      <c r="BK287" s="164">
        <f>'2.ورود اطلاعات'!BP287</f>
        <v>0</v>
      </c>
      <c r="BL287" s="164">
        <f>'2.ورود اطلاعات'!BQ287</f>
        <v>0</v>
      </c>
      <c r="BM287" s="164">
        <f>'2.ورود اطلاعات'!BR287</f>
        <v>0</v>
      </c>
      <c r="BN287" s="166">
        <f>'2.ورود اطلاعات'!BW287</f>
        <v>0</v>
      </c>
      <c r="BO287" s="166" t="str">
        <f>'2.ورود اطلاعات'!BX287</f>
        <v xml:space="preserve"> </v>
      </c>
      <c r="BP287" s="166" t="str">
        <f>'2.ورود اطلاعات'!BY287</f>
        <v xml:space="preserve"> </v>
      </c>
      <c r="BQ287" s="280" t="str">
        <f t="shared" si="37"/>
        <v>تست اچ آی وی انجام نشده است</v>
      </c>
      <c r="BR287" s="166">
        <f>'2.ورود اطلاعات'!BZ287</f>
        <v>0</v>
      </c>
      <c r="BS287" s="166" t="str">
        <f>'2.ورود اطلاعات'!CA287</f>
        <v xml:space="preserve"> </v>
      </c>
      <c r="BT287" s="166" t="str">
        <f>'2.ورود اطلاعات'!CB287</f>
        <v xml:space="preserve"> </v>
      </c>
      <c r="BU287" s="280" t="str">
        <f t="shared" si="38"/>
        <v>تست اچ آی وی انجام نشده است</v>
      </c>
      <c r="BV287" s="166">
        <f>'2.ورود اطلاعات'!CC287</f>
        <v>0</v>
      </c>
      <c r="BW287" s="166" t="str">
        <f>'2.ورود اطلاعات'!CD287</f>
        <v xml:space="preserve"> </v>
      </c>
      <c r="BX287" s="166" t="str">
        <f>'2.ورود اطلاعات'!CE287</f>
        <v xml:space="preserve"> </v>
      </c>
      <c r="BY287" s="280" t="str">
        <f t="shared" si="39"/>
        <v>تست اچ آی وی انجام نشده است</v>
      </c>
      <c r="BZ287" s="166">
        <f>'2.ورود اطلاعات'!CF287</f>
        <v>0</v>
      </c>
      <c r="CA287" s="166" t="str">
        <f>'2.ورود اطلاعات'!CG287</f>
        <v xml:space="preserve"> </v>
      </c>
      <c r="CB287" s="166" t="str">
        <f>'2.ورود اطلاعات'!CH287</f>
        <v xml:space="preserve"> </v>
      </c>
      <c r="CC287" s="280" t="str">
        <f t="shared" si="40"/>
        <v>تست اچ آی وی انجام نشده است</v>
      </c>
      <c r="CD287" s="166">
        <f>'2.ورود اطلاعات'!CI287</f>
        <v>0</v>
      </c>
      <c r="CE287" s="166" t="str">
        <f>'2.ورود اطلاعات'!CJ287</f>
        <v xml:space="preserve"> </v>
      </c>
      <c r="CF287" s="166" t="str">
        <f>'2.ورود اطلاعات'!CK287</f>
        <v xml:space="preserve"> </v>
      </c>
      <c r="CG287" s="280" t="str">
        <f t="shared" si="41"/>
        <v>تست اچ آی وی انجام نشده است</v>
      </c>
      <c r="CH287" s="166">
        <f>'2.ورود اطلاعات'!CL287</f>
        <v>0</v>
      </c>
      <c r="CI287" s="166" t="str">
        <f>'2.ورود اطلاعات'!CM287</f>
        <v xml:space="preserve"> </v>
      </c>
      <c r="CJ287" s="166" t="str">
        <f>'2.ورود اطلاعات'!CN287</f>
        <v xml:space="preserve"> </v>
      </c>
      <c r="CK287" s="280" t="str">
        <f t="shared" si="42"/>
        <v>تست اچ آی وی انجام نشده است</v>
      </c>
      <c r="CL287" s="166">
        <f>'2.ورود اطلاعات'!CO287</f>
        <v>0</v>
      </c>
      <c r="CM287" s="166" t="str">
        <f>'2.ورود اطلاعات'!CP287</f>
        <v xml:space="preserve"> </v>
      </c>
      <c r="CN287" s="166" t="str">
        <f>'2.ورود اطلاعات'!CQ287</f>
        <v xml:space="preserve"> </v>
      </c>
      <c r="CO287" s="280" t="str">
        <f t="shared" si="43"/>
        <v>تست اچ آی وی انجام نشده است</v>
      </c>
      <c r="CP287" s="166">
        <f>'2.ورود اطلاعات'!CR287</f>
        <v>0</v>
      </c>
      <c r="CQ287" s="166" t="str">
        <f>'2.ورود اطلاعات'!CS287</f>
        <v xml:space="preserve"> </v>
      </c>
      <c r="CR287" s="166" t="str">
        <f>'2.ورود اطلاعات'!CT287</f>
        <v xml:space="preserve"> </v>
      </c>
      <c r="CS287" s="280" t="str">
        <f t="shared" si="44"/>
        <v>تست اچ آی وی انجام نشده است</v>
      </c>
      <c r="CT287" s="166" t="str">
        <f>'2.ورود اطلاعات'!CU287</f>
        <v>خیر</v>
      </c>
      <c r="DI287" s="164"/>
      <c r="DJ287" s="164"/>
    </row>
    <row r="288" spans="1:114" s="166" customFormat="1" ht="11.65" x14ac:dyDescent="0.35">
      <c r="A288" s="144" t="str">
        <f>'2.ورود اطلاعات'!BS288</f>
        <v>خیر</v>
      </c>
      <c r="B288" s="166">
        <f>'2.ورود اطلاعات'!A288</f>
        <v>287</v>
      </c>
      <c r="C288" s="166">
        <f>'1.مشخصات مرکز'!$D$2</f>
        <v>1398</v>
      </c>
      <c r="D288" s="166" t="str">
        <f>'1.مشخصات مرکز'!$D$3</f>
        <v>انتخاب کنید ...</v>
      </c>
      <c r="E288" s="166" t="str">
        <f>'1.مشخصات مرکز'!$D$4</f>
        <v>انتخاب کنید ...</v>
      </c>
      <c r="F288" s="166" t="str">
        <f>'1.مشخصات مرکز'!$D$5</f>
        <v>انتخاب کنید ...</v>
      </c>
      <c r="G288" s="166">
        <f>'1.مشخصات مرکز'!$D$6</f>
        <v>0</v>
      </c>
      <c r="H288" s="166" t="str">
        <f>'1.مشخصات مرکز'!$D$7</f>
        <v>انتخاب کنید ...</v>
      </c>
      <c r="I288" s="166">
        <f>'1.مشخصات مرکز'!$D$8</f>
        <v>0</v>
      </c>
      <c r="J288" s="166">
        <f>'1.مشخصات مرکز'!$D$9</f>
        <v>0</v>
      </c>
      <c r="K288" s="164">
        <f>'1.مشخصات مرکز'!$D$10</f>
        <v>0</v>
      </c>
      <c r="L288" s="164">
        <f>'1.مشخصات مرکز'!$D$11</f>
        <v>0</v>
      </c>
      <c r="M288" s="166">
        <f>'2.ورود اطلاعات'!B288</f>
        <v>0</v>
      </c>
      <c r="N288" s="166">
        <f>'2.ورود اطلاعات'!C288</f>
        <v>0</v>
      </c>
      <c r="O288" s="166" t="str">
        <f>IF('2.ورود اطلاعات'!F288=0,"نامعلوم",'2.ورود اطلاعات'!F288)</f>
        <v>نامعلوم</v>
      </c>
      <c r="P288" s="166">
        <f>'2.ورود اطلاعات'!J288</f>
        <v>0</v>
      </c>
      <c r="Q288" s="166">
        <f>'2.ورود اطلاعات'!K288</f>
        <v>0</v>
      </c>
      <c r="R288" s="166">
        <f>'2.ورود اطلاعات'!L288</f>
        <v>0</v>
      </c>
      <c r="S288" s="166">
        <f>'2.ورود اطلاعات'!M288</f>
        <v>0</v>
      </c>
      <c r="T288" s="166">
        <f>'2.ورود اطلاعات'!N288</f>
        <v>0</v>
      </c>
      <c r="U288" s="166">
        <f>'2.ورود اطلاعات'!O288</f>
        <v>1398</v>
      </c>
      <c r="V288" s="166">
        <f>'2.ورود اطلاعات'!P288</f>
        <v>0</v>
      </c>
      <c r="W288" s="166">
        <f>'2.ورود اطلاعات'!Q288</f>
        <v>0</v>
      </c>
      <c r="X288" s="166">
        <f>'2.ورود اطلاعات'!R288</f>
        <v>0</v>
      </c>
      <c r="Y288" s="166">
        <f>'2.ورود اطلاعات'!S288</f>
        <v>0</v>
      </c>
      <c r="Z288" s="166">
        <f>'2.ورود اطلاعات'!T288</f>
        <v>0</v>
      </c>
      <c r="AA288" s="166">
        <f>'2.ورود اطلاعات'!U288</f>
        <v>0</v>
      </c>
      <c r="AB288" s="166">
        <f>'2.ورود اطلاعات'!V288</f>
        <v>0</v>
      </c>
      <c r="AC288" s="166">
        <f>'2.ورود اطلاعات'!W288</f>
        <v>0</v>
      </c>
      <c r="AD288" s="166">
        <f>'2.ورود اطلاعات'!X288</f>
        <v>0</v>
      </c>
      <c r="AE288" s="166">
        <f>'2.ورود اطلاعات'!Y288</f>
        <v>0</v>
      </c>
      <c r="AF288" s="166">
        <f>'2.ورود اطلاعات'!Z288</f>
        <v>0</v>
      </c>
      <c r="AG288" s="166">
        <f>'2.ورود اطلاعات'!AA288</f>
        <v>0</v>
      </c>
      <c r="AH288" s="166">
        <f>'2.ورود اطلاعات'!AB288</f>
        <v>0</v>
      </c>
      <c r="AI288" s="166">
        <f>'2.ورود اطلاعات'!AC288</f>
        <v>0</v>
      </c>
      <c r="AJ288" s="166">
        <f>'2.ورود اطلاعات'!AD288</f>
        <v>0</v>
      </c>
      <c r="AK288" s="166">
        <f>'2.ورود اطلاعات'!AE288</f>
        <v>0</v>
      </c>
      <c r="AL288" s="166">
        <f>'2.ورود اطلاعات'!AF288</f>
        <v>0</v>
      </c>
      <c r="AM288" s="166">
        <f>'2.ورود اطلاعات'!AG288</f>
        <v>0</v>
      </c>
      <c r="AN288" s="166">
        <f>'2.ورود اطلاعات'!AH288</f>
        <v>0</v>
      </c>
      <c r="AO288" s="166">
        <f>'2.ورود اطلاعات'!AI288</f>
        <v>0</v>
      </c>
      <c r="AP288" s="166" t="str">
        <f>'2.ورود اطلاعات'!AK288</f>
        <v xml:space="preserve">         </v>
      </c>
      <c r="AQ288" s="166" t="str">
        <f>'2.ورود اطلاعات'!AL288</f>
        <v>هیچکدام</v>
      </c>
      <c r="AR288" s="166" t="str">
        <f>'2.ورود اطلاعات'!AM288</f>
        <v>7.هیچکدام</v>
      </c>
      <c r="AS288" s="166" t="str">
        <f>'2.ورود اطلاعات'!AN288</f>
        <v>نامعلوم</v>
      </c>
      <c r="AT288" s="166" t="str">
        <f>'2.ورود اطلاعات'!AO288</f>
        <v>نامعلوم</v>
      </c>
      <c r="AU288" s="166" t="str">
        <f>'2.ورود اطلاعات'!CV288</f>
        <v>ارائه نشده است.</v>
      </c>
      <c r="AV288" s="166">
        <f>'2.ورود اطلاعات'!CW288</f>
        <v>0</v>
      </c>
      <c r="AW288" s="164">
        <f>'2.ورود اطلاعات'!AT288</f>
        <v>0</v>
      </c>
      <c r="AX288" s="164">
        <f>'2.ورود اطلاعات'!AU288</f>
        <v>0</v>
      </c>
      <c r="AY288" s="164">
        <f>'2.ورود اطلاعات'!AV288</f>
        <v>0</v>
      </c>
      <c r="AZ288" s="164">
        <f>'2.ورود اطلاعات'!AW288</f>
        <v>0</v>
      </c>
      <c r="BA288" s="164">
        <f>'2.ورود اطلاعات'!AX288</f>
        <v>0</v>
      </c>
      <c r="BB288" s="166">
        <f>'2.ورود اطلاعات'!BT288</f>
        <v>0</v>
      </c>
      <c r="BC288" s="166" t="str">
        <f>'2.ورود اطلاعات'!BU288</f>
        <v xml:space="preserve"> </v>
      </c>
      <c r="BD288" s="166" t="str">
        <f>'2.ورود اطلاعات'!BV288</f>
        <v xml:space="preserve"> </v>
      </c>
      <c r="BE288" s="280" t="str">
        <f t="shared" si="36"/>
        <v>تست اچ آی وی انجام نشده است</v>
      </c>
      <c r="BF288" s="164">
        <f>'2.ورود اطلاعات'!BK288</f>
        <v>0</v>
      </c>
      <c r="BG288" s="164">
        <f>'2.ورود اطلاعات'!BL288</f>
        <v>0</v>
      </c>
      <c r="BH288" s="164">
        <f>'2.ورود اطلاعات'!BM288</f>
        <v>0</v>
      </c>
      <c r="BI288" s="164">
        <f>'2.ورود اطلاعات'!BN288</f>
        <v>0</v>
      </c>
      <c r="BJ288" s="164">
        <f>'2.ورود اطلاعات'!BO288</f>
        <v>0</v>
      </c>
      <c r="BK288" s="164">
        <f>'2.ورود اطلاعات'!BP288</f>
        <v>0</v>
      </c>
      <c r="BL288" s="164">
        <f>'2.ورود اطلاعات'!BQ288</f>
        <v>0</v>
      </c>
      <c r="BM288" s="164">
        <f>'2.ورود اطلاعات'!BR288</f>
        <v>0</v>
      </c>
      <c r="BN288" s="166">
        <f>'2.ورود اطلاعات'!BW288</f>
        <v>0</v>
      </c>
      <c r="BO288" s="166" t="str">
        <f>'2.ورود اطلاعات'!BX288</f>
        <v xml:space="preserve"> </v>
      </c>
      <c r="BP288" s="166" t="str">
        <f>'2.ورود اطلاعات'!BY288</f>
        <v xml:space="preserve"> </v>
      </c>
      <c r="BQ288" s="280" t="str">
        <f t="shared" si="37"/>
        <v>تست اچ آی وی انجام نشده است</v>
      </c>
      <c r="BR288" s="166">
        <f>'2.ورود اطلاعات'!BZ288</f>
        <v>0</v>
      </c>
      <c r="BS288" s="166" t="str">
        <f>'2.ورود اطلاعات'!CA288</f>
        <v xml:space="preserve"> </v>
      </c>
      <c r="BT288" s="166" t="str">
        <f>'2.ورود اطلاعات'!CB288</f>
        <v xml:space="preserve"> </v>
      </c>
      <c r="BU288" s="280" t="str">
        <f t="shared" si="38"/>
        <v>تست اچ آی وی انجام نشده است</v>
      </c>
      <c r="BV288" s="166">
        <f>'2.ورود اطلاعات'!CC288</f>
        <v>0</v>
      </c>
      <c r="BW288" s="166" t="str">
        <f>'2.ورود اطلاعات'!CD288</f>
        <v xml:space="preserve"> </v>
      </c>
      <c r="BX288" s="166" t="str">
        <f>'2.ورود اطلاعات'!CE288</f>
        <v xml:space="preserve"> </v>
      </c>
      <c r="BY288" s="280" t="str">
        <f t="shared" si="39"/>
        <v>تست اچ آی وی انجام نشده است</v>
      </c>
      <c r="BZ288" s="166">
        <f>'2.ورود اطلاعات'!CF288</f>
        <v>0</v>
      </c>
      <c r="CA288" s="166" t="str">
        <f>'2.ورود اطلاعات'!CG288</f>
        <v xml:space="preserve"> </v>
      </c>
      <c r="CB288" s="166" t="str">
        <f>'2.ورود اطلاعات'!CH288</f>
        <v xml:space="preserve"> </v>
      </c>
      <c r="CC288" s="280" t="str">
        <f t="shared" si="40"/>
        <v>تست اچ آی وی انجام نشده است</v>
      </c>
      <c r="CD288" s="166">
        <f>'2.ورود اطلاعات'!CI288</f>
        <v>0</v>
      </c>
      <c r="CE288" s="166" t="str">
        <f>'2.ورود اطلاعات'!CJ288</f>
        <v xml:space="preserve"> </v>
      </c>
      <c r="CF288" s="166" t="str">
        <f>'2.ورود اطلاعات'!CK288</f>
        <v xml:space="preserve"> </v>
      </c>
      <c r="CG288" s="280" t="str">
        <f t="shared" si="41"/>
        <v>تست اچ آی وی انجام نشده است</v>
      </c>
      <c r="CH288" s="166">
        <f>'2.ورود اطلاعات'!CL288</f>
        <v>0</v>
      </c>
      <c r="CI288" s="166" t="str">
        <f>'2.ورود اطلاعات'!CM288</f>
        <v xml:space="preserve"> </v>
      </c>
      <c r="CJ288" s="166" t="str">
        <f>'2.ورود اطلاعات'!CN288</f>
        <v xml:space="preserve"> </v>
      </c>
      <c r="CK288" s="280" t="str">
        <f t="shared" si="42"/>
        <v>تست اچ آی وی انجام نشده است</v>
      </c>
      <c r="CL288" s="166">
        <f>'2.ورود اطلاعات'!CO288</f>
        <v>0</v>
      </c>
      <c r="CM288" s="166" t="str">
        <f>'2.ورود اطلاعات'!CP288</f>
        <v xml:space="preserve"> </v>
      </c>
      <c r="CN288" s="166" t="str">
        <f>'2.ورود اطلاعات'!CQ288</f>
        <v xml:space="preserve"> </v>
      </c>
      <c r="CO288" s="280" t="str">
        <f t="shared" si="43"/>
        <v>تست اچ آی وی انجام نشده است</v>
      </c>
      <c r="CP288" s="166">
        <f>'2.ورود اطلاعات'!CR288</f>
        <v>0</v>
      </c>
      <c r="CQ288" s="166" t="str">
        <f>'2.ورود اطلاعات'!CS288</f>
        <v xml:space="preserve"> </v>
      </c>
      <c r="CR288" s="166" t="str">
        <f>'2.ورود اطلاعات'!CT288</f>
        <v xml:space="preserve"> </v>
      </c>
      <c r="CS288" s="280" t="str">
        <f t="shared" si="44"/>
        <v>تست اچ آی وی انجام نشده است</v>
      </c>
      <c r="CT288" s="166" t="str">
        <f>'2.ورود اطلاعات'!CU288</f>
        <v>خیر</v>
      </c>
      <c r="DI288" s="164"/>
      <c r="DJ288" s="164"/>
    </row>
    <row r="289" spans="1:114" s="166" customFormat="1" ht="11.65" x14ac:dyDescent="0.35">
      <c r="A289" s="144" t="str">
        <f>'2.ورود اطلاعات'!BS289</f>
        <v>خیر</v>
      </c>
      <c r="B289" s="166">
        <f>'2.ورود اطلاعات'!A289</f>
        <v>288</v>
      </c>
      <c r="C289" s="166">
        <f>'1.مشخصات مرکز'!$D$2</f>
        <v>1398</v>
      </c>
      <c r="D289" s="166" t="str">
        <f>'1.مشخصات مرکز'!$D$3</f>
        <v>انتخاب کنید ...</v>
      </c>
      <c r="E289" s="166" t="str">
        <f>'1.مشخصات مرکز'!$D$4</f>
        <v>انتخاب کنید ...</v>
      </c>
      <c r="F289" s="166" t="str">
        <f>'1.مشخصات مرکز'!$D$5</f>
        <v>انتخاب کنید ...</v>
      </c>
      <c r="G289" s="166">
        <f>'1.مشخصات مرکز'!$D$6</f>
        <v>0</v>
      </c>
      <c r="H289" s="166" t="str">
        <f>'1.مشخصات مرکز'!$D$7</f>
        <v>انتخاب کنید ...</v>
      </c>
      <c r="I289" s="166">
        <f>'1.مشخصات مرکز'!$D$8</f>
        <v>0</v>
      </c>
      <c r="J289" s="166">
        <f>'1.مشخصات مرکز'!$D$9</f>
        <v>0</v>
      </c>
      <c r="K289" s="164">
        <f>'1.مشخصات مرکز'!$D$10</f>
        <v>0</v>
      </c>
      <c r="L289" s="164">
        <f>'1.مشخصات مرکز'!$D$11</f>
        <v>0</v>
      </c>
      <c r="M289" s="166">
        <f>'2.ورود اطلاعات'!B289</f>
        <v>0</v>
      </c>
      <c r="N289" s="166">
        <f>'2.ورود اطلاعات'!C289</f>
        <v>0</v>
      </c>
      <c r="O289" s="166" t="str">
        <f>IF('2.ورود اطلاعات'!F289=0,"نامعلوم",'2.ورود اطلاعات'!F289)</f>
        <v>نامعلوم</v>
      </c>
      <c r="P289" s="166">
        <f>'2.ورود اطلاعات'!J289</f>
        <v>0</v>
      </c>
      <c r="Q289" s="166">
        <f>'2.ورود اطلاعات'!K289</f>
        <v>0</v>
      </c>
      <c r="R289" s="166">
        <f>'2.ورود اطلاعات'!L289</f>
        <v>0</v>
      </c>
      <c r="S289" s="166">
        <f>'2.ورود اطلاعات'!M289</f>
        <v>0</v>
      </c>
      <c r="T289" s="166">
        <f>'2.ورود اطلاعات'!N289</f>
        <v>0</v>
      </c>
      <c r="U289" s="166">
        <f>'2.ورود اطلاعات'!O289</f>
        <v>1398</v>
      </c>
      <c r="V289" s="166">
        <f>'2.ورود اطلاعات'!P289</f>
        <v>0</v>
      </c>
      <c r="W289" s="166">
        <f>'2.ورود اطلاعات'!Q289</f>
        <v>0</v>
      </c>
      <c r="X289" s="166">
        <f>'2.ورود اطلاعات'!R289</f>
        <v>0</v>
      </c>
      <c r="Y289" s="166">
        <f>'2.ورود اطلاعات'!S289</f>
        <v>0</v>
      </c>
      <c r="Z289" s="166">
        <f>'2.ورود اطلاعات'!T289</f>
        <v>0</v>
      </c>
      <c r="AA289" s="166">
        <f>'2.ورود اطلاعات'!U289</f>
        <v>0</v>
      </c>
      <c r="AB289" s="166">
        <f>'2.ورود اطلاعات'!V289</f>
        <v>0</v>
      </c>
      <c r="AC289" s="166">
        <f>'2.ورود اطلاعات'!W289</f>
        <v>0</v>
      </c>
      <c r="AD289" s="166">
        <f>'2.ورود اطلاعات'!X289</f>
        <v>0</v>
      </c>
      <c r="AE289" s="166">
        <f>'2.ورود اطلاعات'!Y289</f>
        <v>0</v>
      </c>
      <c r="AF289" s="166">
        <f>'2.ورود اطلاعات'!Z289</f>
        <v>0</v>
      </c>
      <c r="AG289" s="166">
        <f>'2.ورود اطلاعات'!AA289</f>
        <v>0</v>
      </c>
      <c r="AH289" s="166">
        <f>'2.ورود اطلاعات'!AB289</f>
        <v>0</v>
      </c>
      <c r="AI289" s="166">
        <f>'2.ورود اطلاعات'!AC289</f>
        <v>0</v>
      </c>
      <c r="AJ289" s="166">
        <f>'2.ورود اطلاعات'!AD289</f>
        <v>0</v>
      </c>
      <c r="AK289" s="166">
        <f>'2.ورود اطلاعات'!AE289</f>
        <v>0</v>
      </c>
      <c r="AL289" s="166">
        <f>'2.ورود اطلاعات'!AF289</f>
        <v>0</v>
      </c>
      <c r="AM289" s="166">
        <f>'2.ورود اطلاعات'!AG289</f>
        <v>0</v>
      </c>
      <c r="AN289" s="166">
        <f>'2.ورود اطلاعات'!AH289</f>
        <v>0</v>
      </c>
      <c r="AO289" s="166">
        <f>'2.ورود اطلاعات'!AI289</f>
        <v>0</v>
      </c>
      <c r="AP289" s="166" t="str">
        <f>'2.ورود اطلاعات'!AK289</f>
        <v xml:space="preserve">         </v>
      </c>
      <c r="AQ289" s="166" t="str">
        <f>'2.ورود اطلاعات'!AL289</f>
        <v>هیچکدام</v>
      </c>
      <c r="AR289" s="166" t="str">
        <f>'2.ورود اطلاعات'!AM289</f>
        <v>7.هیچکدام</v>
      </c>
      <c r="AS289" s="166" t="str">
        <f>'2.ورود اطلاعات'!AN289</f>
        <v>نامعلوم</v>
      </c>
      <c r="AT289" s="166" t="str">
        <f>'2.ورود اطلاعات'!AO289</f>
        <v>نامعلوم</v>
      </c>
      <c r="AU289" s="166" t="str">
        <f>'2.ورود اطلاعات'!CV289</f>
        <v>ارائه نشده است.</v>
      </c>
      <c r="AV289" s="166">
        <f>'2.ورود اطلاعات'!CW289</f>
        <v>0</v>
      </c>
      <c r="AW289" s="164">
        <f>'2.ورود اطلاعات'!AT289</f>
        <v>0</v>
      </c>
      <c r="AX289" s="164">
        <f>'2.ورود اطلاعات'!AU289</f>
        <v>0</v>
      </c>
      <c r="AY289" s="164">
        <f>'2.ورود اطلاعات'!AV289</f>
        <v>0</v>
      </c>
      <c r="AZ289" s="164">
        <f>'2.ورود اطلاعات'!AW289</f>
        <v>0</v>
      </c>
      <c r="BA289" s="164">
        <f>'2.ورود اطلاعات'!AX289</f>
        <v>0</v>
      </c>
      <c r="BB289" s="166">
        <f>'2.ورود اطلاعات'!BT289</f>
        <v>0</v>
      </c>
      <c r="BC289" s="166" t="str">
        <f>'2.ورود اطلاعات'!BU289</f>
        <v xml:space="preserve"> </v>
      </c>
      <c r="BD289" s="166" t="str">
        <f>'2.ورود اطلاعات'!BV289</f>
        <v xml:space="preserve"> </v>
      </c>
      <c r="BE289" s="280" t="str">
        <f t="shared" si="36"/>
        <v>تست اچ آی وی انجام نشده است</v>
      </c>
      <c r="BF289" s="164">
        <f>'2.ورود اطلاعات'!BK289</f>
        <v>0</v>
      </c>
      <c r="BG289" s="164">
        <f>'2.ورود اطلاعات'!BL289</f>
        <v>0</v>
      </c>
      <c r="BH289" s="164">
        <f>'2.ورود اطلاعات'!BM289</f>
        <v>0</v>
      </c>
      <c r="BI289" s="164">
        <f>'2.ورود اطلاعات'!BN289</f>
        <v>0</v>
      </c>
      <c r="BJ289" s="164">
        <f>'2.ورود اطلاعات'!BO289</f>
        <v>0</v>
      </c>
      <c r="BK289" s="164">
        <f>'2.ورود اطلاعات'!BP289</f>
        <v>0</v>
      </c>
      <c r="BL289" s="164">
        <f>'2.ورود اطلاعات'!BQ289</f>
        <v>0</v>
      </c>
      <c r="BM289" s="164">
        <f>'2.ورود اطلاعات'!BR289</f>
        <v>0</v>
      </c>
      <c r="BN289" s="166">
        <f>'2.ورود اطلاعات'!BW289</f>
        <v>0</v>
      </c>
      <c r="BO289" s="166" t="str">
        <f>'2.ورود اطلاعات'!BX289</f>
        <v xml:space="preserve"> </v>
      </c>
      <c r="BP289" s="166" t="str">
        <f>'2.ورود اطلاعات'!BY289</f>
        <v xml:space="preserve"> </v>
      </c>
      <c r="BQ289" s="280" t="str">
        <f t="shared" si="37"/>
        <v>تست اچ آی وی انجام نشده است</v>
      </c>
      <c r="BR289" s="166">
        <f>'2.ورود اطلاعات'!BZ289</f>
        <v>0</v>
      </c>
      <c r="BS289" s="166" t="str">
        <f>'2.ورود اطلاعات'!CA289</f>
        <v xml:space="preserve"> </v>
      </c>
      <c r="BT289" s="166" t="str">
        <f>'2.ورود اطلاعات'!CB289</f>
        <v xml:space="preserve"> </v>
      </c>
      <c r="BU289" s="280" t="str">
        <f t="shared" si="38"/>
        <v>تست اچ آی وی انجام نشده است</v>
      </c>
      <c r="BV289" s="166">
        <f>'2.ورود اطلاعات'!CC289</f>
        <v>0</v>
      </c>
      <c r="BW289" s="166" t="str">
        <f>'2.ورود اطلاعات'!CD289</f>
        <v xml:space="preserve"> </v>
      </c>
      <c r="BX289" s="166" t="str">
        <f>'2.ورود اطلاعات'!CE289</f>
        <v xml:space="preserve"> </v>
      </c>
      <c r="BY289" s="280" t="str">
        <f t="shared" si="39"/>
        <v>تست اچ آی وی انجام نشده است</v>
      </c>
      <c r="BZ289" s="166">
        <f>'2.ورود اطلاعات'!CF289</f>
        <v>0</v>
      </c>
      <c r="CA289" s="166" t="str">
        <f>'2.ورود اطلاعات'!CG289</f>
        <v xml:space="preserve"> </v>
      </c>
      <c r="CB289" s="166" t="str">
        <f>'2.ورود اطلاعات'!CH289</f>
        <v xml:space="preserve"> </v>
      </c>
      <c r="CC289" s="280" t="str">
        <f t="shared" si="40"/>
        <v>تست اچ آی وی انجام نشده است</v>
      </c>
      <c r="CD289" s="166">
        <f>'2.ورود اطلاعات'!CI289</f>
        <v>0</v>
      </c>
      <c r="CE289" s="166" t="str">
        <f>'2.ورود اطلاعات'!CJ289</f>
        <v xml:space="preserve"> </v>
      </c>
      <c r="CF289" s="166" t="str">
        <f>'2.ورود اطلاعات'!CK289</f>
        <v xml:space="preserve"> </v>
      </c>
      <c r="CG289" s="280" t="str">
        <f t="shared" si="41"/>
        <v>تست اچ آی وی انجام نشده است</v>
      </c>
      <c r="CH289" s="166">
        <f>'2.ورود اطلاعات'!CL289</f>
        <v>0</v>
      </c>
      <c r="CI289" s="166" t="str">
        <f>'2.ورود اطلاعات'!CM289</f>
        <v xml:space="preserve"> </v>
      </c>
      <c r="CJ289" s="166" t="str">
        <f>'2.ورود اطلاعات'!CN289</f>
        <v xml:space="preserve"> </v>
      </c>
      <c r="CK289" s="280" t="str">
        <f t="shared" si="42"/>
        <v>تست اچ آی وی انجام نشده است</v>
      </c>
      <c r="CL289" s="166">
        <f>'2.ورود اطلاعات'!CO289</f>
        <v>0</v>
      </c>
      <c r="CM289" s="166" t="str">
        <f>'2.ورود اطلاعات'!CP289</f>
        <v xml:space="preserve"> </v>
      </c>
      <c r="CN289" s="166" t="str">
        <f>'2.ورود اطلاعات'!CQ289</f>
        <v xml:space="preserve"> </v>
      </c>
      <c r="CO289" s="280" t="str">
        <f t="shared" si="43"/>
        <v>تست اچ آی وی انجام نشده است</v>
      </c>
      <c r="CP289" s="166">
        <f>'2.ورود اطلاعات'!CR289</f>
        <v>0</v>
      </c>
      <c r="CQ289" s="166" t="str">
        <f>'2.ورود اطلاعات'!CS289</f>
        <v xml:space="preserve"> </v>
      </c>
      <c r="CR289" s="166" t="str">
        <f>'2.ورود اطلاعات'!CT289</f>
        <v xml:space="preserve"> </v>
      </c>
      <c r="CS289" s="280" t="str">
        <f t="shared" si="44"/>
        <v>تست اچ آی وی انجام نشده است</v>
      </c>
      <c r="CT289" s="166" t="str">
        <f>'2.ورود اطلاعات'!CU289</f>
        <v>خیر</v>
      </c>
      <c r="DI289" s="164"/>
      <c r="DJ289" s="164"/>
    </row>
    <row r="290" spans="1:114" s="166" customFormat="1" ht="11.65" x14ac:dyDescent="0.35">
      <c r="A290" s="144" t="str">
        <f>'2.ورود اطلاعات'!BS290</f>
        <v>خیر</v>
      </c>
      <c r="B290" s="166">
        <f>'2.ورود اطلاعات'!A290</f>
        <v>289</v>
      </c>
      <c r="C290" s="166">
        <f>'1.مشخصات مرکز'!$D$2</f>
        <v>1398</v>
      </c>
      <c r="D290" s="166" t="str">
        <f>'1.مشخصات مرکز'!$D$3</f>
        <v>انتخاب کنید ...</v>
      </c>
      <c r="E290" s="166" t="str">
        <f>'1.مشخصات مرکز'!$D$4</f>
        <v>انتخاب کنید ...</v>
      </c>
      <c r="F290" s="166" t="str">
        <f>'1.مشخصات مرکز'!$D$5</f>
        <v>انتخاب کنید ...</v>
      </c>
      <c r="G290" s="166">
        <f>'1.مشخصات مرکز'!$D$6</f>
        <v>0</v>
      </c>
      <c r="H290" s="166" t="str">
        <f>'1.مشخصات مرکز'!$D$7</f>
        <v>انتخاب کنید ...</v>
      </c>
      <c r="I290" s="166">
        <f>'1.مشخصات مرکز'!$D$8</f>
        <v>0</v>
      </c>
      <c r="J290" s="166">
        <f>'1.مشخصات مرکز'!$D$9</f>
        <v>0</v>
      </c>
      <c r="K290" s="164">
        <f>'1.مشخصات مرکز'!$D$10</f>
        <v>0</v>
      </c>
      <c r="L290" s="164">
        <f>'1.مشخصات مرکز'!$D$11</f>
        <v>0</v>
      </c>
      <c r="M290" s="166">
        <f>'2.ورود اطلاعات'!B290</f>
        <v>0</v>
      </c>
      <c r="N290" s="166">
        <f>'2.ورود اطلاعات'!C290</f>
        <v>0</v>
      </c>
      <c r="O290" s="166" t="str">
        <f>IF('2.ورود اطلاعات'!F290=0,"نامعلوم",'2.ورود اطلاعات'!F290)</f>
        <v>نامعلوم</v>
      </c>
      <c r="P290" s="166">
        <f>'2.ورود اطلاعات'!J290</f>
        <v>0</v>
      </c>
      <c r="Q290" s="166">
        <f>'2.ورود اطلاعات'!K290</f>
        <v>0</v>
      </c>
      <c r="R290" s="166">
        <f>'2.ورود اطلاعات'!L290</f>
        <v>0</v>
      </c>
      <c r="S290" s="166">
        <f>'2.ورود اطلاعات'!M290</f>
        <v>0</v>
      </c>
      <c r="T290" s="166">
        <f>'2.ورود اطلاعات'!N290</f>
        <v>0</v>
      </c>
      <c r="U290" s="166">
        <f>'2.ورود اطلاعات'!O290</f>
        <v>1398</v>
      </c>
      <c r="V290" s="166">
        <f>'2.ورود اطلاعات'!P290</f>
        <v>0</v>
      </c>
      <c r="W290" s="166">
        <f>'2.ورود اطلاعات'!Q290</f>
        <v>0</v>
      </c>
      <c r="X290" s="166">
        <f>'2.ورود اطلاعات'!R290</f>
        <v>0</v>
      </c>
      <c r="Y290" s="166">
        <f>'2.ورود اطلاعات'!S290</f>
        <v>0</v>
      </c>
      <c r="Z290" s="166">
        <f>'2.ورود اطلاعات'!T290</f>
        <v>0</v>
      </c>
      <c r="AA290" s="166">
        <f>'2.ورود اطلاعات'!U290</f>
        <v>0</v>
      </c>
      <c r="AB290" s="166">
        <f>'2.ورود اطلاعات'!V290</f>
        <v>0</v>
      </c>
      <c r="AC290" s="166">
        <f>'2.ورود اطلاعات'!W290</f>
        <v>0</v>
      </c>
      <c r="AD290" s="166">
        <f>'2.ورود اطلاعات'!X290</f>
        <v>0</v>
      </c>
      <c r="AE290" s="166">
        <f>'2.ورود اطلاعات'!Y290</f>
        <v>0</v>
      </c>
      <c r="AF290" s="166">
        <f>'2.ورود اطلاعات'!Z290</f>
        <v>0</v>
      </c>
      <c r="AG290" s="166">
        <f>'2.ورود اطلاعات'!AA290</f>
        <v>0</v>
      </c>
      <c r="AH290" s="166">
        <f>'2.ورود اطلاعات'!AB290</f>
        <v>0</v>
      </c>
      <c r="AI290" s="166">
        <f>'2.ورود اطلاعات'!AC290</f>
        <v>0</v>
      </c>
      <c r="AJ290" s="166">
        <f>'2.ورود اطلاعات'!AD290</f>
        <v>0</v>
      </c>
      <c r="AK290" s="166">
        <f>'2.ورود اطلاعات'!AE290</f>
        <v>0</v>
      </c>
      <c r="AL290" s="166">
        <f>'2.ورود اطلاعات'!AF290</f>
        <v>0</v>
      </c>
      <c r="AM290" s="166">
        <f>'2.ورود اطلاعات'!AG290</f>
        <v>0</v>
      </c>
      <c r="AN290" s="166">
        <f>'2.ورود اطلاعات'!AH290</f>
        <v>0</v>
      </c>
      <c r="AO290" s="166">
        <f>'2.ورود اطلاعات'!AI290</f>
        <v>0</v>
      </c>
      <c r="AP290" s="166" t="str">
        <f>'2.ورود اطلاعات'!AK290</f>
        <v xml:space="preserve">         </v>
      </c>
      <c r="AQ290" s="166" t="str">
        <f>'2.ورود اطلاعات'!AL290</f>
        <v>هیچکدام</v>
      </c>
      <c r="AR290" s="166" t="str">
        <f>'2.ورود اطلاعات'!AM290</f>
        <v>7.هیچکدام</v>
      </c>
      <c r="AS290" s="166" t="str">
        <f>'2.ورود اطلاعات'!AN290</f>
        <v>نامعلوم</v>
      </c>
      <c r="AT290" s="166" t="str">
        <f>'2.ورود اطلاعات'!AO290</f>
        <v>نامعلوم</v>
      </c>
      <c r="AU290" s="166" t="str">
        <f>'2.ورود اطلاعات'!CV290</f>
        <v>ارائه نشده است.</v>
      </c>
      <c r="AV290" s="166">
        <f>'2.ورود اطلاعات'!CW290</f>
        <v>0</v>
      </c>
      <c r="AW290" s="164">
        <f>'2.ورود اطلاعات'!AT290</f>
        <v>0</v>
      </c>
      <c r="AX290" s="164">
        <f>'2.ورود اطلاعات'!AU290</f>
        <v>0</v>
      </c>
      <c r="AY290" s="164">
        <f>'2.ورود اطلاعات'!AV290</f>
        <v>0</v>
      </c>
      <c r="AZ290" s="164">
        <f>'2.ورود اطلاعات'!AW290</f>
        <v>0</v>
      </c>
      <c r="BA290" s="164">
        <f>'2.ورود اطلاعات'!AX290</f>
        <v>0</v>
      </c>
      <c r="BB290" s="166">
        <f>'2.ورود اطلاعات'!BT290</f>
        <v>0</v>
      </c>
      <c r="BC290" s="166" t="str">
        <f>'2.ورود اطلاعات'!BU290</f>
        <v xml:space="preserve"> </v>
      </c>
      <c r="BD290" s="166" t="str">
        <f>'2.ورود اطلاعات'!BV290</f>
        <v xml:space="preserve"> </v>
      </c>
      <c r="BE290" s="280" t="str">
        <f t="shared" si="36"/>
        <v>تست اچ آی وی انجام نشده است</v>
      </c>
      <c r="BF290" s="164">
        <f>'2.ورود اطلاعات'!BK290</f>
        <v>0</v>
      </c>
      <c r="BG290" s="164">
        <f>'2.ورود اطلاعات'!BL290</f>
        <v>0</v>
      </c>
      <c r="BH290" s="164">
        <f>'2.ورود اطلاعات'!BM290</f>
        <v>0</v>
      </c>
      <c r="BI290" s="164">
        <f>'2.ورود اطلاعات'!BN290</f>
        <v>0</v>
      </c>
      <c r="BJ290" s="164">
        <f>'2.ورود اطلاعات'!BO290</f>
        <v>0</v>
      </c>
      <c r="BK290" s="164">
        <f>'2.ورود اطلاعات'!BP290</f>
        <v>0</v>
      </c>
      <c r="BL290" s="164">
        <f>'2.ورود اطلاعات'!BQ290</f>
        <v>0</v>
      </c>
      <c r="BM290" s="164">
        <f>'2.ورود اطلاعات'!BR290</f>
        <v>0</v>
      </c>
      <c r="BN290" s="166">
        <f>'2.ورود اطلاعات'!BW290</f>
        <v>0</v>
      </c>
      <c r="BO290" s="166" t="str">
        <f>'2.ورود اطلاعات'!BX290</f>
        <v xml:space="preserve"> </v>
      </c>
      <c r="BP290" s="166" t="str">
        <f>'2.ورود اطلاعات'!BY290</f>
        <v xml:space="preserve"> </v>
      </c>
      <c r="BQ290" s="280" t="str">
        <f t="shared" si="37"/>
        <v>تست اچ آی وی انجام نشده است</v>
      </c>
      <c r="BR290" s="166">
        <f>'2.ورود اطلاعات'!BZ290</f>
        <v>0</v>
      </c>
      <c r="BS290" s="166" t="str">
        <f>'2.ورود اطلاعات'!CA290</f>
        <v xml:space="preserve"> </v>
      </c>
      <c r="BT290" s="166" t="str">
        <f>'2.ورود اطلاعات'!CB290</f>
        <v xml:space="preserve"> </v>
      </c>
      <c r="BU290" s="280" t="str">
        <f t="shared" si="38"/>
        <v>تست اچ آی وی انجام نشده است</v>
      </c>
      <c r="BV290" s="166">
        <f>'2.ورود اطلاعات'!CC290</f>
        <v>0</v>
      </c>
      <c r="BW290" s="166" t="str">
        <f>'2.ورود اطلاعات'!CD290</f>
        <v xml:space="preserve"> </v>
      </c>
      <c r="BX290" s="166" t="str">
        <f>'2.ورود اطلاعات'!CE290</f>
        <v xml:space="preserve"> </v>
      </c>
      <c r="BY290" s="280" t="str">
        <f t="shared" si="39"/>
        <v>تست اچ آی وی انجام نشده است</v>
      </c>
      <c r="BZ290" s="166">
        <f>'2.ورود اطلاعات'!CF290</f>
        <v>0</v>
      </c>
      <c r="CA290" s="166" t="str">
        <f>'2.ورود اطلاعات'!CG290</f>
        <v xml:space="preserve"> </v>
      </c>
      <c r="CB290" s="166" t="str">
        <f>'2.ورود اطلاعات'!CH290</f>
        <v xml:space="preserve"> </v>
      </c>
      <c r="CC290" s="280" t="str">
        <f t="shared" si="40"/>
        <v>تست اچ آی وی انجام نشده است</v>
      </c>
      <c r="CD290" s="166">
        <f>'2.ورود اطلاعات'!CI290</f>
        <v>0</v>
      </c>
      <c r="CE290" s="166" t="str">
        <f>'2.ورود اطلاعات'!CJ290</f>
        <v xml:space="preserve"> </v>
      </c>
      <c r="CF290" s="166" t="str">
        <f>'2.ورود اطلاعات'!CK290</f>
        <v xml:space="preserve"> </v>
      </c>
      <c r="CG290" s="280" t="str">
        <f t="shared" si="41"/>
        <v>تست اچ آی وی انجام نشده است</v>
      </c>
      <c r="CH290" s="166">
        <f>'2.ورود اطلاعات'!CL290</f>
        <v>0</v>
      </c>
      <c r="CI290" s="166" t="str">
        <f>'2.ورود اطلاعات'!CM290</f>
        <v xml:space="preserve"> </v>
      </c>
      <c r="CJ290" s="166" t="str">
        <f>'2.ورود اطلاعات'!CN290</f>
        <v xml:space="preserve"> </v>
      </c>
      <c r="CK290" s="280" t="str">
        <f t="shared" si="42"/>
        <v>تست اچ آی وی انجام نشده است</v>
      </c>
      <c r="CL290" s="166">
        <f>'2.ورود اطلاعات'!CO290</f>
        <v>0</v>
      </c>
      <c r="CM290" s="166" t="str">
        <f>'2.ورود اطلاعات'!CP290</f>
        <v xml:space="preserve"> </v>
      </c>
      <c r="CN290" s="166" t="str">
        <f>'2.ورود اطلاعات'!CQ290</f>
        <v xml:space="preserve"> </v>
      </c>
      <c r="CO290" s="280" t="str">
        <f t="shared" si="43"/>
        <v>تست اچ آی وی انجام نشده است</v>
      </c>
      <c r="CP290" s="166">
        <f>'2.ورود اطلاعات'!CR290</f>
        <v>0</v>
      </c>
      <c r="CQ290" s="166" t="str">
        <f>'2.ورود اطلاعات'!CS290</f>
        <v xml:space="preserve"> </v>
      </c>
      <c r="CR290" s="166" t="str">
        <f>'2.ورود اطلاعات'!CT290</f>
        <v xml:space="preserve"> </v>
      </c>
      <c r="CS290" s="280" t="str">
        <f t="shared" si="44"/>
        <v>تست اچ آی وی انجام نشده است</v>
      </c>
      <c r="CT290" s="166" t="str">
        <f>'2.ورود اطلاعات'!CU290</f>
        <v>خیر</v>
      </c>
      <c r="DI290" s="164"/>
      <c r="DJ290" s="164"/>
    </row>
    <row r="291" spans="1:114" s="166" customFormat="1" ht="11.65" x14ac:dyDescent="0.35">
      <c r="A291" s="144" t="str">
        <f>'2.ورود اطلاعات'!BS291</f>
        <v>خیر</v>
      </c>
      <c r="B291" s="166">
        <f>'2.ورود اطلاعات'!A291</f>
        <v>290</v>
      </c>
      <c r="C291" s="166">
        <f>'1.مشخصات مرکز'!$D$2</f>
        <v>1398</v>
      </c>
      <c r="D291" s="166" t="str">
        <f>'1.مشخصات مرکز'!$D$3</f>
        <v>انتخاب کنید ...</v>
      </c>
      <c r="E291" s="166" t="str">
        <f>'1.مشخصات مرکز'!$D$4</f>
        <v>انتخاب کنید ...</v>
      </c>
      <c r="F291" s="166" t="str">
        <f>'1.مشخصات مرکز'!$D$5</f>
        <v>انتخاب کنید ...</v>
      </c>
      <c r="G291" s="166">
        <f>'1.مشخصات مرکز'!$D$6</f>
        <v>0</v>
      </c>
      <c r="H291" s="166" t="str">
        <f>'1.مشخصات مرکز'!$D$7</f>
        <v>انتخاب کنید ...</v>
      </c>
      <c r="I291" s="166">
        <f>'1.مشخصات مرکز'!$D$8</f>
        <v>0</v>
      </c>
      <c r="J291" s="166">
        <f>'1.مشخصات مرکز'!$D$9</f>
        <v>0</v>
      </c>
      <c r="K291" s="164">
        <f>'1.مشخصات مرکز'!$D$10</f>
        <v>0</v>
      </c>
      <c r="L291" s="164">
        <f>'1.مشخصات مرکز'!$D$11</f>
        <v>0</v>
      </c>
      <c r="M291" s="166">
        <f>'2.ورود اطلاعات'!B291</f>
        <v>0</v>
      </c>
      <c r="N291" s="166">
        <f>'2.ورود اطلاعات'!C291</f>
        <v>0</v>
      </c>
      <c r="O291" s="166" t="str">
        <f>IF('2.ورود اطلاعات'!F291=0,"نامعلوم",'2.ورود اطلاعات'!F291)</f>
        <v>نامعلوم</v>
      </c>
      <c r="P291" s="166">
        <f>'2.ورود اطلاعات'!J291</f>
        <v>0</v>
      </c>
      <c r="Q291" s="166">
        <f>'2.ورود اطلاعات'!K291</f>
        <v>0</v>
      </c>
      <c r="R291" s="166">
        <f>'2.ورود اطلاعات'!L291</f>
        <v>0</v>
      </c>
      <c r="S291" s="166">
        <f>'2.ورود اطلاعات'!M291</f>
        <v>0</v>
      </c>
      <c r="T291" s="166">
        <f>'2.ورود اطلاعات'!N291</f>
        <v>0</v>
      </c>
      <c r="U291" s="166">
        <f>'2.ورود اطلاعات'!O291</f>
        <v>1398</v>
      </c>
      <c r="V291" s="166">
        <f>'2.ورود اطلاعات'!P291</f>
        <v>0</v>
      </c>
      <c r="W291" s="166">
        <f>'2.ورود اطلاعات'!Q291</f>
        <v>0</v>
      </c>
      <c r="X291" s="166">
        <f>'2.ورود اطلاعات'!R291</f>
        <v>0</v>
      </c>
      <c r="Y291" s="166">
        <f>'2.ورود اطلاعات'!S291</f>
        <v>0</v>
      </c>
      <c r="Z291" s="166">
        <f>'2.ورود اطلاعات'!T291</f>
        <v>0</v>
      </c>
      <c r="AA291" s="166">
        <f>'2.ورود اطلاعات'!U291</f>
        <v>0</v>
      </c>
      <c r="AB291" s="166">
        <f>'2.ورود اطلاعات'!V291</f>
        <v>0</v>
      </c>
      <c r="AC291" s="166">
        <f>'2.ورود اطلاعات'!W291</f>
        <v>0</v>
      </c>
      <c r="AD291" s="166">
        <f>'2.ورود اطلاعات'!X291</f>
        <v>0</v>
      </c>
      <c r="AE291" s="166">
        <f>'2.ورود اطلاعات'!Y291</f>
        <v>0</v>
      </c>
      <c r="AF291" s="166">
        <f>'2.ورود اطلاعات'!Z291</f>
        <v>0</v>
      </c>
      <c r="AG291" s="166">
        <f>'2.ورود اطلاعات'!AA291</f>
        <v>0</v>
      </c>
      <c r="AH291" s="166">
        <f>'2.ورود اطلاعات'!AB291</f>
        <v>0</v>
      </c>
      <c r="AI291" s="166">
        <f>'2.ورود اطلاعات'!AC291</f>
        <v>0</v>
      </c>
      <c r="AJ291" s="166">
        <f>'2.ورود اطلاعات'!AD291</f>
        <v>0</v>
      </c>
      <c r="AK291" s="166">
        <f>'2.ورود اطلاعات'!AE291</f>
        <v>0</v>
      </c>
      <c r="AL291" s="166">
        <f>'2.ورود اطلاعات'!AF291</f>
        <v>0</v>
      </c>
      <c r="AM291" s="166">
        <f>'2.ورود اطلاعات'!AG291</f>
        <v>0</v>
      </c>
      <c r="AN291" s="166">
        <f>'2.ورود اطلاعات'!AH291</f>
        <v>0</v>
      </c>
      <c r="AO291" s="166">
        <f>'2.ورود اطلاعات'!AI291</f>
        <v>0</v>
      </c>
      <c r="AP291" s="166" t="str">
        <f>'2.ورود اطلاعات'!AK291</f>
        <v xml:space="preserve">         </v>
      </c>
      <c r="AQ291" s="166" t="str">
        <f>'2.ورود اطلاعات'!AL291</f>
        <v>هیچکدام</v>
      </c>
      <c r="AR291" s="166" t="str">
        <f>'2.ورود اطلاعات'!AM291</f>
        <v>7.هیچکدام</v>
      </c>
      <c r="AS291" s="166" t="str">
        <f>'2.ورود اطلاعات'!AN291</f>
        <v>نامعلوم</v>
      </c>
      <c r="AT291" s="166" t="str">
        <f>'2.ورود اطلاعات'!AO291</f>
        <v>نامعلوم</v>
      </c>
      <c r="AU291" s="166" t="str">
        <f>'2.ورود اطلاعات'!CV291</f>
        <v>ارائه نشده است.</v>
      </c>
      <c r="AV291" s="166">
        <f>'2.ورود اطلاعات'!CW291</f>
        <v>0</v>
      </c>
      <c r="AW291" s="164">
        <f>'2.ورود اطلاعات'!AT291</f>
        <v>0</v>
      </c>
      <c r="AX291" s="164">
        <f>'2.ورود اطلاعات'!AU291</f>
        <v>0</v>
      </c>
      <c r="AY291" s="164">
        <f>'2.ورود اطلاعات'!AV291</f>
        <v>0</v>
      </c>
      <c r="AZ291" s="164">
        <f>'2.ورود اطلاعات'!AW291</f>
        <v>0</v>
      </c>
      <c r="BA291" s="164">
        <f>'2.ورود اطلاعات'!AX291</f>
        <v>0</v>
      </c>
      <c r="BB291" s="166">
        <f>'2.ورود اطلاعات'!BT291</f>
        <v>0</v>
      </c>
      <c r="BC291" s="166" t="str">
        <f>'2.ورود اطلاعات'!BU291</f>
        <v xml:space="preserve"> </v>
      </c>
      <c r="BD291" s="166" t="str">
        <f>'2.ورود اطلاعات'!BV291</f>
        <v xml:space="preserve"> </v>
      </c>
      <c r="BE291" s="280" t="str">
        <f t="shared" si="36"/>
        <v>تست اچ آی وی انجام نشده است</v>
      </c>
      <c r="BF291" s="164">
        <f>'2.ورود اطلاعات'!BK291</f>
        <v>0</v>
      </c>
      <c r="BG291" s="164">
        <f>'2.ورود اطلاعات'!BL291</f>
        <v>0</v>
      </c>
      <c r="BH291" s="164">
        <f>'2.ورود اطلاعات'!BM291</f>
        <v>0</v>
      </c>
      <c r="BI291" s="164">
        <f>'2.ورود اطلاعات'!BN291</f>
        <v>0</v>
      </c>
      <c r="BJ291" s="164">
        <f>'2.ورود اطلاعات'!BO291</f>
        <v>0</v>
      </c>
      <c r="BK291" s="164">
        <f>'2.ورود اطلاعات'!BP291</f>
        <v>0</v>
      </c>
      <c r="BL291" s="164">
        <f>'2.ورود اطلاعات'!BQ291</f>
        <v>0</v>
      </c>
      <c r="BM291" s="164">
        <f>'2.ورود اطلاعات'!BR291</f>
        <v>0</v>
      </c>
      <c r="BN291" s="166">
        <f>'2.ورود اطلاعات'!BW291</f>
        <v>0</v>
      </c>
      <c r="BO291" s="166" t="str">
        <f>'2.ورود اطلاعات'!BX291</f>
        <v xml:space="preserve"> </v>
      </c>
      <c r="BP291" s="166" t="str">
        <f>'2.ورود اطلاعات'!BY291</f>
        <v xml:space="preserve"> </v>
      </c>
      <c r="BQ291" s="280" t="str">
        <f t="shared" si="37"/>
        <v>تست اچ آی وی انجام نشده است</v>
      </c>
      <c r="BR291" s="166">
        <f>'2.ورود اطلاعات'!BZ291</f>
        <v>0</v>
      </c>
      <c r="BS291" s="166" t="str">
        <f>'2.ورود اطلاعات'!CA291</f>
        <v xml:space="preserve"> </v>
      </c>
      <c r="BT291" s="166" t="str">
        <f>'2.ورود اطلاعات'!CB291</f>
        <v xml:space="preserve"> </v>
      </c>
      <c r="BU291" s="280" t="str">
        <f t="shared" si="38"/>
        <v>تست اچ آی وی انجام نشده است</v>
      </c>
      <c r="BV291" s="166">
        <f>'2.ورود اطلاعات'!CC291</f>
        <v>0</v>
      </c>
      <c r="BW291" s="166" t="str">
        <f>'2.ورود اطلاعات'!CD291</f>
        <v xml:space="preserve"> </v>
      </c>
      <c r="BX291" s="166" t="str">
        <f>'2.ورود اطلاعات'!CE291</f>
        <v xml:space="preserve"> </v>
      </c>
      <c r="BY291" s="280" t="str">
        <f t="shared" si="39"/>
        <v>تست اچ آی وی انجام نشده است</v>
      </c>
      <c r="BZ291" s="166">
        <f>'2.ورود اطلاعات'!CF291</f>
        <v>0</v>
      </c>
      <c r="CA291" s="166" t="str">
        <f>'2.ورود اطلاعات'!CG291</f>
        <v xml:space="preserve"> </v>
      </c>
      <c r="CB291" s="166" t="str">
        <f>'2.ورود اطلاعات'!CH291</f>
        <v xml:space="preserve"> </v>
      </c>
      <c r="CC291" s="280" t="str">
        <f t="shared" si="40"/>
        <v>تست اچ آی وی انجام نشده است</v>
      </c>
      <c r="CD291" s="166">
        <f>'2.ورود اطلاعات'!CI291</f>
        <v>0</v>
      </c>
      <c r="CE291" s="166" t="str">
        <f>'2.ورود اطلاعات'!CJ291</f>
        <v xml:space="preserve"> </v>
      </c>
      <c r="CF291" s="166" t="str">
        <f>'2.ورود اطلاعات'!CK291</f>
        <v xml:space="preserve"> </v>
      </c>
      <c r="CG291" s="280" t="str">
        <f t="shared" si="41"/>
        <v>تست اچ آی وی انجام نشده است</v>
      </c>
      <c r="CH291" s="166">
        <f>'2.ورود اطلاعات'!CL291</f>
        <v>0</v>
      </c>
      <c r="CI291" s="166" t="str">
        <f>'2.ورود اطلاعات'!CM291</f>
        <v xml:space="preserve"> </v>
      </c>
      <c r="CJ291" s="166" t="str">
        <f>'2.ورود اطلاعات'!CN291</f>
        <v xml:space="preserve"> </v>
      </c>
      <c r="CK291" s="280" t="str">
        <f t="shared" si="42"/>
        <v>تست اچ آی وی انجام نشده است</v>
      </c>
      <c r="CL291" s="166">
        <f>'2.ورود اطلاعات'!CO291</f>
        <v>0</v>
      </c>
      <c r="CM291" s="166" t="str">
        <f>'2.ورود اطلاعات'!CP291</f>
        <v xml:space="preserve"> </v>
      </c>
      <c r="CN291" s="166" t="str">
        <f>'2.ورود اطلاعات'!CQ291</f>
        <v xml:space="preserve"> </v>
      </c>
      <c r="CO291" s="280" t="str">
        <f t="shared" si="43"/>
        <v>تست اچ آی وی انجام نشده است</v>
      </c>
      <c r="CP291" s="166">
        <f>'2.ورود اطلاعات'!CR291</f>
        <v>0</v>
      </c>
      <c r="CQ291" s="166" t="str">
        <f>'2.ورود اطلاعات'!CS291</f>
        <v xml:space="preserve"> </v>
      </c>
      <c r="CR291" s="166" t="str">
        <f>'2.ورود اطلاعات'!CT291</f>
        <v xml:space="preserve"> </v>
      </c>
      <c r="CS291" s="280" t="str">
        <f t="shared" si="44"/>
        <v>تست اچ آی وی انجام نشده است</v>
      </c>
      <c r="CT291" s="166" t="str">
        <f>'2.ورود اطلاعات'!CU291</f>
        <v>خیر</v>
      </c>
      <c r="DI291" s="164"/>
      <c r="DJ291" s="164"/>
    </row>
    <row r="292" spans="1:114" s="166" customFormat="1" ht="11.65" x14ac:dyDescent="0.35">
      <c r="A292" s="144" t="str">
        <f>'2.ورود اطلاعات'!BS292</f>
        <v>خیر</v>
      </c>
      <c r="B292" s="166">
        <f>'2.ورود اطلاعات'!A292</f>
        <v>291</v>
      </c>
      <c r="C292" s="166">
        <f>'1.مشخصات مرکز'!$D$2</f>
        <v>1398</v>
      </c>
      <c r="D292" s="166" t="str">
        <f>'1.مشخصات مرکز'!$D$3</f>
        <v>انتخاب کنید ...</v>
      </c>
      <c r="E292" s="166" t="str">
        <f>'1.مشخصات مرکز'!$D$4</f>
        <v>انتخاب کنید ...</v>
      </c>
      <c r="F292" s="166" t="str">
        <f>'1.مشخصات مرکز'!$D$5</f>
        <v>انتخاب کنید ...</v>
      </c>
      <c r="G292" s="166">
        <f>'1.مشخصات مرکز'!$D$6</f>
        <v>0</v>
      </c>
      <c r="H292" s="166" t="str">
        <f>'1.مشخصات مرکز'!$D$7</f>
        <v>انتخاب کنید ...</v>
      </c>
      <c r="I292" s="166">
        <f>'1.مشخصات مرکز'!$D$8</f>
        <v>0</v>
      </c>
      <c r="J292" s="166">
        <f>'1.مشخصات مرکز'!$D$9</f>
        <v>0</v>
      </c>
      <c r="K292" s="164">
        <f>'1.مشخصات مرکز'!$D$10</f>
        <v>0</v>
      </c>
      <c r="L292" s="164">
        <f>'1.مشخصات مرکز'!$D$11</f>
        <v>0</v>
      </c>
      <c r="M292" s="166">
        <f>'2.ورود اطلاعات'!B292</f>
        <v>0</v>
      </c>
      <c r="N292" s="166">
        <f>'2.ورود اطلاعات'!C292</f>
        <v>0</v>
      </c>
      <c r="O292" s="166" t="str">
        <f>IF('2.ورود اطلاعات'!F292=0,"نامعلوم",'2.ورود اطلاعات'!F292)</f>
        <v>نامعلوم</v>
      </c>
      <c r="P292" s="166">
        <f>'2.ورود اطلاعات'!J292</f>
        <v>0</v>
      </c>
      <c r="Q292" s="166">
        <f>'2.ورود اطلاعات'!K292</f>
        <v>0</v>
      </c>
      <c r="R292" s="166">
        <f>'2.ورود اطلاعات'!L292</f>
        <v>0</v>
      </c>
      <c r="S292" s="166">
        <f>'2.ورود اطلاعات'!M292</f>
        <v>0</v>
      </c>
      <c r="T292" s="166">
        <f>'2.ورود اطلاعات'!N292</f>
        <v>0</v>
      </c>
      <c r="U292" s="166">
        <f>'2.ورود اطلاعات'!O292</f>
        <v>1398</v>
      </c>
      <c r="V292" s="166">
        <f>'2.ورود اطلاعات'!P292</f>
        <v>0</v>
      </c>
      <c r="W292" s="166">
        <f>'2.ورود اطلاعات'!Q292</f>
        <v>0</v>
      </c>
      <c r="X292" s="166">
        <f>'2.ورود اطلاعات'!R292</f>
        <v>0</v>
      </c>
      <c r="Y292" s="166">
        <f>'2.ورود اطلاعات'!S292</f>
        <v>0</v>
      </c>
      <c r="Z292" s="166">
        <f>'2.ورود اطلاعات'!T292</f>
        <v>0</v>
      </c>
      <c r="AA292" s="166">
        <f>'2.ورود اطلاعات'!U292</f>
        <v>0</v>
      </c>
      <c r="AB292" s="166">
        <f>'2.ورود اطلاعات'!V292</f>
        <v>0</v>
      </c>
      <c r="AC292" s="166">
        <f>'2.ورود اطلاعات'!W292</f>
        <v>0</v>
      </c>
      <c r="AD292" s="166">
        <f>'2.ورود اطلاعات'!X292</f>
        <v>0</v>
      </c>
      <c r="AE292" s="166">
        <f>'2.ورود اطلاعات'!Y292</f>
        <v>0</v>
      </c>
      <c r="AF292" s="166">
        <f>'2.ورود اطلاعات'!Z292</f>
        <v>0</v>
      </c>
      <c r="AG292" s="166">
        <f>'2.ورود اطلاعات'!AA292</f>
        <v>0</v>
      </c>
      <c r="AH292" s="166">
        <f>'2.ورود اطلاعات'!AB292</f>
        <v>0</v>
      </c>
      <c r="AI292" s="166">
        <f>'2.ورود اطلاعات'!AC292</f>
        <v>0</v>
      </c>
      <c r="AJ292" s="166">
        <f>'2.ورود اطلاعات'!AD292</f>
        <v>0</v>
      </c>
      <c r="AK292" s="166">
        <f>'2.ورود اطلاعات'!AE292</f>
        <v>0</v>
      </c>
      <c r="AL292" s="166">
        <f>'2.ورود اطلاعات'!AF292</f>
        <v>0</v>
      </c>
      <c r="AM292" s="166">
        <f>'2.ورود اطلاعات'!AG292</f>
        <v>0</v>
      </c>
      <c r="AN292" s="166">
        <f>'2.ورود اطلاعات'!AH292</f>
        <v>0</v>
      </c>
      <c r="AO292" s="166">
        <f>'2.ورود اطلاعات'!AI292</f>
        <v>0</v>
      </c>
      <c r="AP292" s="166" t="str">
        <f>'2.ورود اطلاعات'!AK292</f>
        <v xml:space="preserve">         </v>
      </c>
      <c r="AQ292" s="166" t="str">
        <f>'2.ورود اطلاعات'!AL292</f>
        <v>هیچکدام</v>
      </c>
      <c r="AR292" s="166" t="str">
        <f>'2.ورود اطلاعات'!AM292</f>
        <v>7.هیچکدام</v>
      </c>
      <c r="AS292" s="166" t="str">
        <f>'2.ورود اطلاعات'!AN292</f>
        <v>نامعلوم</v>
      </c>
      <c r="AT292" s="166" t="str">
        <f>'2.ورود اطلاعات'!AO292</f>
        <v>نامعلوم</v>
      </c>
      <c r="AU292" s="166" t="str">
        <f>'2.ورود اطلاعات'!CV292</f>
        <v>ارائه نشده است.</v>
      </c>
      <c r="AV292" s="166">
        <f>'2.ورود اطلاعات'!CW292</f>
        <v>0</v>
      </c>
      <c r="AW292" s="164">
        <f>'2.ورود اطلاعات'!AT292</f>
        <v>0</v>
      </c>
      <c r="AX292" s="164">
        <f>'2.ورود اطلاعات'!AU292</f>
        <v>0</v>
      </c>
      <c r="AY292" s="164">
        <f>'2.ورود اطلاعات'!AV292</f>
        <v>0</v>
      </c>
      <c r="AZ292" s="164">
        <f>'2.ورود اطلاعات'!AW292</f>
        <v>0</v>
      </c>
      <c r="BA292" s="164">
        <f>'2.ورود اطلاعات'!AX292</f>
        <v>0</v>
      </c>
      <c r="BB292" s="166">
        <f>'2.ورود اطلاعات'!BT292</f>
        <v>0</v>
      </c>
      <c r="BC292" s="166" t="str">
        <f>'2.ورود اطلاعات'!BU292</f>
        <v xml:space="preserve"> </v>
      </c>
      <c r="BD292" s="166" t="str">
        <f>'2.ورود اطلاعات'!BV292</f>
        <v xml:space="preserve"> </v>
      </c>
      <c r="BE292" s="280" t="str">
        <f t="shared" si="36"/>
        <v>تست اچ آی وی انجام نشده است</v>
      </c>
      <c r="BF292" s="164">
        <f>'2.ورود اطلاعات'!BK292</f>
        <v>0</v>
      </c>
      <c r="BG292" s="164">
        <f>'2.ورود اطلاعات'!BL292</f>
        <v>0</v>
      </c>
      <c r="BH292" s="164">
        <f>'2.ورود اطلاعات'!BM292</f>
        <v>0</v>
      </c>
      <c r="BI292" s="164">
        <f>'2.ورود اطلاعات'!BN292</f>
        <v>0</v>
      </c>
      <c r="BJ292" s="164">
        <f>'2.ورود اطلاعات'!BO292</f>
        <v>0</v>
      </c>
      <c r="BK292" s="164">
        <f>'2.ورود اطلاعات'!BP292</f>
        <v>0</v>
      </c>
      <c r="BL292" s="164">
        <f>'2.ورود اطلاعات'!BQ292</f>
        <v>0</v>
      </c>
      <c r="BM292" s="164">
        <f>'2.ورود اطلاعات'!BR292</f>
        <v>0</v>
      </c>
      <c r="BN292" s="166">
        <f>'2.ورود اطلاعات'!BW292</f>
        <v>0</v>
      </c>
      <c r="BO292" s="166" t="str">
        <f>'2.ورود اطلاعات'!BX292</f>
        <v xml:space="preserve"> </v>
      </c>
      <c r="BP292" s="166" t="str">
        <f>'2.ورود اطلاعات'!BY292</f>
        <v xml:space="preserve"> </v>
      </c>
      <c r="BQ292" s="280" t="str">
        <f t="shared" si="37"/>
        <v>تست اچ آی وی انجام نشده است</v>
      </c>
      <c r="BR292" s="166">
        <f>'2.ورود اطلاعات'!BZ292</f>
        <v>0</v>
      </c>
      <c r="BS292" s="166" t="str">
        <f>'2.ورود اطلاعات'!CA292</f>
        <v xml:space="preserve"> </v>
      </c>
      <c r="BT292" s="166" t="str">
        <f>'2.ورود اطلاعات'!CB292</f>
        <v xml:space="preserve"> </v>
      </c>
      <c r="BU292" s="280" t="str">
        <f t="shared" si="38"/>
        <v>تست اچ آی وی انجام نشده است</v>
      </c>
      <c r="BV292" s="166">
        <f>'2.ورود اطلاعات'!CC292</f>
        <v>0</v>
      </c>
      <c r="BW292" s="166" t="str">
        <f>'2.ورود اطلاعات'!CD292</f>
        <v xml:space="preserve"> </v>
      </c>
      <c r="BX292" s="166" t="str">
        <f>'2.ورود اطلاعات'!CE292</f>
        <v xml:space="preserve"> </v>
      </c>
      <c r="BY292" s="280" t="str">
        <f t="shared" si="39"/>
        <v>تست اچ آی وی انجام نشده است</v>
      </c>
      <c r="BZ292" s="166">
        <f>'2.ورود اطلاعات'!CF292</f>
        <v>0</v>
      </c>
      <c r="CA292" s="166" t="str">
        <f>'2.ورود اطلاعات'!CG292</f>
        <v xml:space="preserve"> </v>
      </c>
      <c r="CB292" s="166" t="str">
        <f>'2.ورود اطلاعات'!CH292</f>
        <v xml:space="preserve"> </v>
      </c>
      <c r="CC292" s="280" t="str">
        <f t="shared" si="40"/>
        <v>تست اچ آی وی انجام نشده است</v>
      </c>
      <c r="CD292" s="166">
        <f>'2.ورود اطلاعات'!CI292</f>
        <v>0</v>
      </c>
      <c r="CE292" s="166" t="str">
        <f>'2.ورود اطلاعات'!CJ292</f>
        <v xml:space="preserve"> </v>
      </c>
      <c r="CF292" s="166" t="str">
        <f>'2.ورود اطلاعات'!CK292</f>
        <v xml:space="preserve"> </v>
      </c>
      <c r="CG292" s="280" t="str">
        <f t="shared" si="41"/>
        <v>تست اچ آی وی انجام نشده است</v>
      </c>
      <c r="CH292" s="166">
        <f>'2.ورود اطلاعات'!CL292</f>
        <v>0</v>
      </c>
      <c r="CI292" s="166" t="str">
        <f>'2.ورود اطلاعات'!CM292</f>
        <v xml:space="preserve"> </v>
      </c>
      <c r="CJ292" s="166" t="str">
        <f>'2.ورود اطلاعات'!CN292</f>
        <v xml:space="preserve"> </v>
      </c>
      <c r="CK292" s="280" t="str">
        <f t="shared" si="42"/>
        <v>تست اچ آی وی انجام نشده است</v>
      </c>
      <c r="CL292" s="166">
        <f>'2.ورود اطلاعات'!CO292</f>
        <v>0</v>
      </c>
      <c r="CM292" s="166" t="str">
        <f>'2.ورود اطلاعات'!CP292</f>
        <v xml:space="preserve"> </v>
      </c>
      <c r="CN292" s="166" t="str">
        <f>'2.ورود اطلاعات'!CQ292</f>
        <v xml:space="preserve"> </v>
      </c>
      <c r="CO292" s="280" t="str">
        <f t="shared" si="43"/>
        <v>تست اچ آی وی انجام نشده است</v>
      </c>
      <c r="CP292" s="166">
        <f>'2.ورود اطلاعات'!CR292</f>
        <v>0</v>
      </c>
      <c r="CQ292" s="166" t="str">
        <f>'2.ورود اطلاعات'!CS292</f>
        <v xml:space="preserve"> </v>
      </c>
      <c r="CR292" s="166" t="str">
        <f>'2.ورود اطلاعات'!CT292</f>
        <v xml:space="preserve"> </v>
      </c>
      <c r="CS292" s="280" t="str">
        <f t="shared" si="44"/>
        <v>تست اچ آی وی انجام نشده است</v>
      </c>
      <c r="CT292" s="166" t="str">
        <f>'2.ورود اطلاعات'!CU292</f>
        <v>خیر</v>
      </c>
      <c r="DI292" s="164"/>
      <c r="DJ292" s="164"/>
    </row>
    <row r="293" spans="1:114" s="166" customFormat="1" ht="11.65" x14ac:dyDescent="0.35">
      <c r="A293" s="144" t="str">
        <f>'2.ورود اطلاعات'!BS293</f>
        <v>خیر</v>
      </c>
      <c r="B293" s="166">
        <f>'2.ورود اطلاعات'!A293</f>
        <v>292</v>
      </c>
      <c r="C293" s="166">
        <f>'1.مشخصات مرکز'!$D$2</f>
        <v>1398</v>
      </c>
      <c r="D293" s="166" t="str">
        <f>'1.مشخصات مرکز'!$D$3</f>
        <v>انتخاب کنید ...</v>
      </c>
      <c r="E293" s="166" t="str">
        <f>'1.مشخصات مرکز'!$D$4</f>
        <v>انتخاب کنید ...</v>
      </c>
      <c r="F293" s="166" t="str">
        <f>'1.مشخصات مرکز'!$D$5</f>
        <v>انتخاب کنید ...</v>
      </c>
      <c r="G293" s="166">
        <f>'1.مشخصات مرکز'!$D$6</f>
        <v>0</v>
      </c>
      <c r="H293" s="166" t="str">
        <f>'1.مشخصات مرکز'!$D$7</f>
        <v>انتخاب کنید ...</v>
      </c>
      <c r="I293" s="166">
        <f>'1.مشخصات مرکز'!$D$8</f>
        <v>0</v>
      </c>
      <c r="J293" s="166">
        <f>'1.مشخصات مرکز'!$D$9</f>
        <v>0</v>
      </c>
      <c r="K293" s="164">
        <f>'1.مشخصات مرکز'!$D$10</f>
        <v>0</v>
      </c>
      <c r="L293" s="164">
        <f>'1.مشخصات مرکز'!$D$11</f>
        <v>0</v>
      </c>
      <c r="M293" s="166">
        <f>'2.ورود اطلاعات'!B293</f>
        <v>0</v>
      </c>
      <c r="N293" s="166">
        <f>'2.ورود اطلاعات'!C293</f>
        <v>0</v>
      </c>
      <c r="O293" s="166" t="str">
        <f>IF('2.ورود اطلاعات'!F293=0,"نامعلوم",'2.ورود اطلاعات'!F293)</f>
        <v>نامعلوم</v>
      </c>
      <c r="P293" s="166">
        <f>'2.ورود اطلاعات'!J293</f>
        <v>0</v>
      </c>
      <c r="Q293" s="166">
        <f>'2.ورود اطلاعات'!K293</f>
        <v>0</v>
      </c>
      <c r="R293" s="166">
        <f>'2.ورود اطلاعات'!L293</f>
        <v>0</v>
      </c>
      <c r="S293" s="166">
        <f>'2.ورود اطلاعات'!M293</f>
        <v>0</v>
      </c>
      <c r="T293" s="166">
        <f>'2.ورود اطلاعات'!N293</f>
        <v>0</v>
      </c>
      <c r="U293" s="166">
        <f>'2.ورود اطلاعات'!O293</f>
        <v>1398</v>
      </c>
      <c r="V293" s="166">
        <f>'2.ورود اطلاعات'!P293</f>
        <v>0</v>
      </c>
      <c r="W293" s="166">
        <f>'2.ورود اطلاعات'!Q293</f>
        <v>0</v>
      </c>
      <c r="X293" s="166">
        <f>'2.ورود اطلاعات'!R293</f>
        <v>0</v>
      </c>
      <c r="Y293" s="166">
        <f>'2.ورود اطلاعات'!S293</f>
        <v>0</v>
      </c>
      <c r="Z293" s="166">
        <f>'2.ورود اطلاعات'!T293</f>
        <v>0</v>
      </c>
      <c r="AA293" s="166">
        <f>'2.ورود اطلاعات'!U293</f>
        <v>0</v>
      </c>
      <c r="AB293" s="166">
        <f>'2.ورود اطلاعات'!V293</f>
        <v>0</v>
      </c>
      <c r="AC293" s="166">
        <f>'2.ورود اطلاعات'!W293</f>
        <v>0</v>
      </c>
      <c r="AD293" s="166">
        <f>'2.ورود اطلاعات'!X293</f>
        <v>0</v>
      </c>
      <c r="AE293" s="166">
        <f>'2.ورود اطلاعات'!Y293</f>
        <v>0</v>
      </c>
      <c r="AF293" s="166">
        <f>'2.ورود اطلاعات'!Z293</f>
        <v>0</v>
      </c>
      <c r="AG293" s="166">
        <f>'2.ورود اطلاعات'!AA293</f>
        <v>0</v>
      </c>
      <c r="AH293" s="166">
        <f>'2.ورود اطلاعات'!AB293</f>
        <v>0</v>
      </c>
      <c r="AI293" s="166">
        <f>'2.ورود اطلاعات'!AC293</f>
        <v>0</v>
      </c>
      <c r="AJ293" s="166">
        <f>'2.ورود اطلاعات'!AD293</f>
        <v>0</v>
      </c>
      <c r="AK293" s="166">
        <f>'2.ورود اطلاعات'!AE293</f>
        <v>0</v>
      </c>
      <c r="AL293" s="166">
        <f>'2.ورود اطلاعات'!AF293</f>
        <v>0</v>
      </c>
      <c r="AM293" s="166">
        <f>'2.ورود اطلاعات'!AG293</f>
        <v>0</v>
      </c>
      <c r="AN293" s="166">
        <f>'2.ورود اطلاعات'!AH293</f>
        <v>0</v>
      </c>
      <c r="AO293" s="166">
        <f>'2.ورود اطلاعات'!AI293</f>
        <v>0</v>
      </c>
      <c r="AP293" s="166" t="str">
        <f>'2.ورود اطلاعات'!AK293</f>
        <v xml:space="preserve">         </v>
      </c>
      <c r="AQ293" s="166" t="str">
        <f>'2.ورود اطلاعات'!AL293</f>
        <v>هیچکدام</v>
      </c>
      <c r="AR293" s="166" t="str">
        <f>'2.ورود اطلاعات'!AM293</f>
        <v>7.هیچکدام</v>
      </c>
      <c r="AS293" s="166" t="str">
        <f>'2.ورود اطلاعات'!AN293</f>
        <v>نامعلوم</v>
      </c>
      <c r="AT293" s="166" t="str">
        <f>'2.ورود اطلاعات'!AO293</f>
        <v>نامعلوم</v>
      </c>
      <c r="AU293" s="166" t="str">
        <f>'2.ورود اطلاعات'!CV293</f>
        <v>ارائه نشده است.</v>
      </c>
      <c r="AV293" s="166">
        <f>'2.ورود اطلاعات'!CW293</f>
        <v>0</v>
      </c>
      <c r="AW293" s="164">
        <f>'2.ورود اطلاعات'!AT293</f>
        <v>0</v>
      </c>
      <c r="AX293" s="164">
        <f>'2.ورود اطلاعات'!AU293</f>
        <v>0</v>
      </c>
      <c r="AY293" s="164">
        <f>'2.ورود اطلاعات'!AV293</f>
        <v>0</v>
      </c>
      <c r="AZ293" s="164">
        <f>'2.ورود اطلاعات'!AW293</f>
        <v>0</v>
      </c>
      <c r="BA293" s="164">
        <f>'2.ورود اطلاعات'!AX293</f>
        <v>0</v>
      </c>
      <c r="BB293" s="166">
        <f>'2.ورود اطلاعات'!BT293</f>
        <v>0</v>
      </c>
      <c r="BC293" s="166" t="str">
        <f>'2.ورود اطلاعات'!BU293</f>
        <v xml:space="preserve"> </v>
      </c>
      <c r="BD293" s="166" t="str">
        <f>'2.ورود اطلاعات'!BV293</f>
        <v xml:space="preserve"> </v>
      </c>
      <c r="BE293" s="280" t="str">
        <f t="shared" si="36"/>
        <v>تست اچ آی وی انجام نشده است</v>
      </c>
      <c r="BF293" s="164">
        <f>'2.ورود اطلاعات'!BK293</f>
        <v>0</v>
      </c>
      <c r="BG293" s="164">
        <f>'2.ورود اطلاعات'!BL293</f>
        <v>0</v>
      </c>
      <c r="BH293" s="164">
        <f>'2.ورود اطلاعات'!BM293</f>
        <v>0</v>
      </c>
      <c r="BI293" s="164">
        <f>'2.ورود اطلاعات'!BN293</f>
        <v>0</v>
      </c>
      <c r="BJ293" s="164">
        <f>'2.ورود اطلاعات'!BO293</f>
        <v>0</v>
      </c>
      <c r="BK293" s="164">
        <f>'2.ورود اطلاعات'!BP293</f>
        <v>0</v>
      </c>
      <c r="BL293" s="164">
        <f>'2.ورود اطلاعات'!BQ293</f>
        <v>0</v>
      </c>
      <c r="BM293" s="164">
        <f>'2.ورود اطلاعات'!BR293</f>
        <v>0</v>
      </c>
      <c r="BN293" s="166">
        <f>'2.ورود اطلاعات'!BW293</f>
        <v>0</v>
      </c>
      <c r="BO293" s="166" t="str">
        <f>'2.ورود اطلاعات'!BX293</f>
        <v xml:space="preserve"> </v>
      </c>
      <c r="BP293" s="166" t="str">
        <f>'2.ورود اطلاعات'!BY293</f>
        <v xml:space="preserve"> </v>
      </c>
      <c r="BQ293" s="280" t="str">
        <f t="shared" si="37"/>
        <v>تست اچ آی وی انجام نشده است</v>
      </c>
      <c r="BR293" s="166">
        <f>'2.ورود اطلاعات'!BZ293</f>
        <v>0</v>
      </c>
      <c r="BS293" s="166" t="str">
        <f>'2.ورود اطلاعات'!CA293</f>
        <v xml:space="preserve"> </v>
      </c>
      <c r="BT293" s="166" t="str">
        <f>'2.ورود اطلاعات'!CB293</f>
        <v xml:space="preserve"> </v>
      </c>
      <c r="BU293" s="280" t="str">
        <f t="shared" si="38"/>
        <v>تست اچ آی وی انجام نشده است</v>
      </c>
      <c r="BV293" s="166">
        <f>'2.ورود اطلاعات'!CC293</f>
        <v>0</v>
      </c>
      <c r="BW293" s="166" t="str">
        <f>'2.ورود اطلاعات'!CD293</f>
        <v xml:space="preserve"> </v>
      </c>
      <c r="BX293" s="166" t="str">
        <f>'2.ورود اطلاعات'!CE293</f>
        <v xml:space="preserve"> </v>
      </c>
      <c r="BY293" s="280" t="str">
        <f t="shared" si="39"/>
        <v>تست اچ آی وی انجام نشده است</v>
      </c>
      <c r="BZ293" s="166">
        <f>'2.ورود اطلاعات'!CF293</f>
        <v>0</v>
      </c>
      <c r="CA293" s="166" t="str">
        <f>'2.ورود اطلاعات'!CG293</f>
        <v xml:space="preserve"> </v>
      </c>
      <c r="CB293" s="166" t="str">
        <f>'2.ورود اطلاعات'!CH293</f>
        <v xml:space="preserve"> </v>
      </c>
      <c r="CC293" s="280" t="str">
        <f t="shared" si="40"/>
        <v>تست اچ آی وی انجام نشده است</v>
      </c>
      <c r="CD293" s="166">
        <f>'2.ورود اطلاعات'!CI293</f>
        <v>0</v>
      </c>
      <c r="CE293" s="166" t="str">
        <f>'2.ورود اطلاعات'!CJ293</f>
        <v xml:space="preserve"> </v>
      </c>
      <c r="CF293" s="166" t="str">
        <f>'2.ورود اطلاعات'!CK293</f>
        <v xml:space="preserve"> </v>
      </c>
      <c r="CG293" s="280" t="str">
        <f t="shared" si="41"/>
        <v>تست اچ آی وی انجام نشده است</v>
      </c>
      <c r="CH293" s="166">
        <f>'2.ورود اطلاعات'!CL293</f>
        <v>0</v>
      </c>
      <c r="CI293" s="166" t="str">
        <f>'2.ورود اطلاعات'!CM293</f>
        <v xml:space="preserve"> </v>
      </c>
      <c r="CJ293" s="166" t="str">
        <f>'2.ورود اطلاعات'!CN293</f>
        <v xml:space="preserve"> </v>
      </c>
      <c r="CK293" s="280" t="str">
        <f t="shared" si="42"/>
        <v>تست اچ آی وی انجام نشده است</v>
      </c>
      <c r="CL293" s="166">
        <f>'2.ورود اطلاعات'!CO293</f>
        <v>0</v>
      </c>
      <c r="CM293" s="166" t="str">
        <f>'2.ورود اطلاعات'!CP293</f>
        <v xml:space="preserve"> </v>
      </c>
      <c r="CN293" s="166" t="str">
        <f>'2.ورود اطلاعات'!CQ293</f>
        <v xml:space="preserve"> </v>
      </c>
      <c r="CO293" s="280" t="str">
        <f t="shared" si="43"/>
        <v>تست اچ آی وی انجام نشده است</v>
      </c>
      <c r="CP293" s="166">
        <f>'2.ورود اطلاعات'!CR293</f>
        <v>0</v>
      </c>
      <c r="CQ293" s="166" t="str">
        <f>'2.ورود اطلاعات'!CS293</f>
        <v xml:space="preserve"> </v>
      </c>
      <c r="CR293" s="166" t="str">
        <f>'2.ورود اطلاعات'!CT293</f>
        <v xml:space="preserve"> </v>
      </c>
      <c r="CS293" s="280" t="str">
        <f t="shared" si="44"/>
        <v>تست اچ آی وی انجام نشده است</v>
      </c>
      <c r="CT293" s="166" t="str">
        <f>'2.ورود اطلاعات'!CU293</f>
        <v>خیر</v>
      </c>
      <c r="DI293" s="164"/>
      <c r="DJ293" s="164"/>
    </row>
    <row r="294" spans="1:114" s="166" customFormat="1" ht="11.65" x14ac:dyDescent="0.35">
      <c r="A294" s="144" t="str">
        <f>'2.ورود اطلاعات'!BS294</f>
        <v>خیر</v>
      </c>
      <c r="B294" s="166">
        <f>'2.ورود اطلاعات'!A294</f>
        <v>293</v>
      </c>
      <c r="C294" s="166">
        <f>'1.مشخصات مرکز'!$D$2</f>
        <v>1398</v>
      </c>
      <c r="D294" s="166" t="str">
        <f>'1.مشخصات مرکز'!$D$3</f>
        <v>انتخاب کنید ...</v>
      </c>
      <c r="E294" s="166" t="str">
        <f>'1.مشخصات مرکز'!$D$4</f>
        <v>انتخاب کنید ...</v>
      </c>
      <c r="F294" s="166" t="str">
        <f>'1.مشخصات مرکز'!$D$5</f>
        <v>انتخاب کنید ...</v>
      </c>
      <c r="G294" s="166">
        <f>'1.مشخصات مرکز'!$D$6</f>
        <v>0</v>
      </c>
      <c r="H294" s="166" t="str">
        <f>'1.مشخصات مرکز'!$D$7</f>
        <v>انتخاب کنید ...</v>
      </c>
      <c r="I294" s="166">
        <f>'1.مشخصات مرکز'!$D$8</f>
        <v>0</v>
      </c>
      <c r="J294" s="166">
        <f>'1.مشخصات مرکز'!$D$9</f>
        <v>0</v>
      </c>
      <c r="K294" s="164">
        <f>'1.مشخصات مرکز'!$D$10</f>
        <v>0</v>
      </c>
      <c r="L294" s="164">
        <f>'1.مشخصات مرکز'!$D$11</f>
        <v>0</v>
      </c>
      <c r="M294" s="166">
        <f>'2.ورود اطلاعات'!B294</f>
        <v>0</v>
      </c>
      <c r="N294" s="166">
        <f>'2.ورود اطلاعات'!C294</f>
        <v>0</v>
      </c>
      <c r="O294" s="166" t="str">
        <f>IF('2.ورود اطلاعات'!F294=0,"نامعلوم",'2.ورود اطلاعات'!F294)</f>
        <v>نامعلوم</v>
      </c>
      <c r="P294" s="166">
        <f>'2.ورود اطلاعات'!J294</f>
        <v>0</v>
      </c>
      <c r="Q294" s="166">
        <f>'2.ورود اطلاعات'!K294</f>
        <v>0</v>
      </c>
      <c r="R294" s="166">
        <f>'2.ورود اطلاعات'!L294</f>
        <v>0</v>
      </c>
      <c r="S294" s="166">
        <f>'2.ورود اطلاعات'!M294</f>
        <v>0</v>
      </c>
      <c r="T294" s="166">
        <f>'2.ورود اطلاعات'!N294</f>
        <v>0</v>
      </c>
      <c r="U294" s="166">
        <f>'2.ورود اطلاعات'!O294</f>
        <v>1398</v>
      </c>
      <c r="V294" s="166">
        <f>'2.ورود اطلاعات'!P294</f>
        <v>0</v>
      </c>
      <c r="W294" s="166">
        <f>'2.ورود اطلاعات'!Q294</f>
        <v>0</v>
      </c>
      <c r="X294" s="166">
        <f>'2.ورود اطلاعات'!R294</f>
        <v>0</v>
      </c>
      <c r="Y294" s="166">
        <f>'2.ورود اطلاعات'!S294</f>
        <v>0</v>
      </c>
      <c r="Z294" s="166">
        <f>'2.ورود اطلاعات'!T294</f>
        <v>0</v>
      </c>
      <c r="AA294" s="166">
        <f>'2.ورود اطلاعات'!U294</f>
        <v>0</v>
      </c>
      <c r="AB294" s="166">
        <f>'2.ورود اطلاعات'!V294</f>
        <v>0</v>
      </c>
      <c r="AC294" s="166">
        <f>'2.ورود اطلاعات'!W294</f>
        <v>0</v>
      </c>
      <c r="AD294" s="166">
        <f>'2.ورود اطلاعات'!X294</f>
        <v>0</v>
      </c>
      <c r="AE294" s="166">
        <f>'2.ورود اطلاعات'!Y294</f>
        <v>0</v>
      </c>
      <c r="AF294" s="166">
        <f>'2.ورود اطلاعات'!Z294</f>
        <v>0</v>
      </c>
      <c r="AG294" s="166">
        <f>'2.ورود اطلاعات'!AA294</f>
        <v>0</v>
      </c>
      <c r="AH294" s="166">
        <f>'2.ورود اطلاعات'!AB294</f>
        <v>0</v>
      </c>
      <c r="AI294" s="166">
        <f>'2.ورود اطلاعات'!AC294</f>
        <v>0</v>
      </c>
      <c r="AJ294" s="166">
        <f>'2.ورود اطلاعات'!AD294</f>
        <v>0</v>
      </c>
      <c r="AK294" s="166">
        <f>'2.ورود اطلاعات'!AE294</f>
        <v>0</v>
      </c>
      <c r="AL294" s="166">
        <f>'2.ورود اطلاعات'!AF294</f>
        <v>0</v>
      </c>
      <c r="AM294" s="166">
        <f>'2.ورود اطلاعات'!AG294</f>
        <v>0</v>
      </c>
      <c r="AN294" s="166">
        <f>'2.ورود اطلاعات'!AH294</f>
        <v>0</v>
      </c>
      <c r="AO294" s="166">
        <f>'2.ورود اطلاعات'!AI294</f>
        <v>0</v>
      </c>
      <c r="AP294" s="166" t="str">
        <f>'2.ورود اطلاعات'!AK294</f>
        <v xml:space="preserve">         </v>
      </c>
      <c r="AQ294" s="166" t="str">
        <f>'2.ورود اطلاعات'!AL294</f>
        <v>هیچکدام</v>
      </c>
      <c r="AR294" s="166" t="str">
        <f>'2.ورود اطلاعات'!AM294</f>
        <v>7.هیچکدام</v>
      </c>
      <c r="AS294" s="166" t="str">
        <f>'2.ورود اطلاعات'!AN294</f>
        <v>نامعلوم</v>
      </c>
      <c r="AT294" s="166" t="str">
        <f>'2.ورود اطلاعات'!AO294</f>
        <v>نامعلوم</v>
      </c>
      <c r="AU294" s="166" t="str">
        <f>'2.ورود اطلاعات'!CV294</f>
        <v>ارائه نشده است.</v>
      </c>
      <c r="AV294" s="166">
        <f>'2.ورود اطلاعات'!CW294</f>
        <v>0</v>
      </c>
      <c r="AW294" s="164">
        <f>'2.ورود اطلاعات'!AT294</f>
        <v>0</v>
      </c>
      <c r="AX294" s="164">
        <f>'2.ورود اطلاعات'!AU294</f>
        <v>0</v>
      </c>
      <c r="AY294" s="164">
        <f>'2.ورود اطلاعات'!AV294</f>
        <v>0</v>
      </c>
      <c r="AZ294" s="164">
        <f>'2.ورود اطلاعات'!AW294</f>
        <v>0</v>
      </c>
      <c r="BA294" s="164">
        <f>'2.ورود اطلاعات'!AX294</f>
        <v>0</v>
      </c>
      <c r="BB294" s="166">
        <f>'2.ورود اطلاعات'!BT294</f>
        <v>0</v>
      </c>
      <c r="BC294" s="166" t="str">
        <f>'2.ورود اطلاعات'!BU294</f>
        <v xml:space="preserve"> </v>
      </c>
      <c r="BD294" s="166" t="str">
        <f>'2.ورود اطلاعات'!BV294</f>
        <v xml:space="preserve"> </v>
      </c>
      <c r="BE294" s="280" t="str">
        <f t="shared" si="36"/>
        <v>تست اچ آی وی انجام نشده است</v>
      </c>
      <c r="BF294" s="164">
        <f>'2.ورود اطلاعات'!BK294</f>
        <v>0</v>
      </c>
      <c r="BG294" s="164">
        <f>'2.ورود اطلاعات'!BL294</f>
        <v>0</v>
      </c>
      <c r="BH294" s="164">
        <f>'2.ورود اطلاعات'!BM294</f>
        <v>0</v>
      </c>
      <c r="BI294" s="164">
        <f>'2.ورود اطلاعات'!BN294</f>
        <v>0</v>
      </c>
      <c r="BJ294" s="164">
        <f>'2.ورود اطلاعات'!BO294</f>
        <v>0</v>
      </c>
      <c r="BK294" s="164">
        <f>'2.ورود اطلاعات'!BP294</f>
        <v>0</v>
      </c>
      <c r="BL294" s="164">
        <f>'2.ورود اطلاعات'!BQ294</f>
        <v>0</v>
      </c>
      <c r="BM294" s="164">
        <f>'2.ورود اطلاعات'!BR294</f>
        <v>0</v>
      </c>
      <c r="BN294" s="166">
        <f>'2.ورود اطلاعات'!BW294</f>
        <v>0</v>
      </c>
      <c r="BO294" s="166" t="str">
        <f>'2.ورود اطلاعات'!BX294</f>
        <v xml:space="preserve"> </v>
      </c>
      <c r="BP294" s="166" t="str">
        <f>'2.ورود اطلاعات'!BY294</f>
        <v xml:space="preserve"> </v>
      </c>
      <c r="BQ294" s="280" t="str">
        <f t="shared" si="37"/>
        <v>تست اچ آی وی انجام نشده است</v>
      </c>
      <c r="BR294" s="166">
        <f>'2.ورود اطلاعات'!BZ294</f>
        <v>0</v>
      </c>
      <c r="BS294" s="166" t="str">
        <f>'2.ورود اطلاعات'!CA294</f>
        <v xml:space="preserve"> </v>
      </c>
      <c r="BT294" s="166" t="str">
        <f>'2.ورود اطلاعات'!CB294</f>
        <v xml:space="preserve"> </v>
      </c>
      <c r="BU294" s="280" t="str">
        <f t="shared" si="38"/>
        <v>تست اچ آی وی انجام نشده است</v>
      </c>
      <c r="BV294" s="166">
        <f>'2.ورود اطلاعات'!CC294</f>
        <v>0</v>
      </c>
      <c r="BW294" s="166" t="str">
        <f>'2.ورود اطلاعات'!CD294</f>
        <v xml:space="preserve"> </v>
      </c>
      <c r="BX294" s="166" t="str">
        <f>'2.ورود اطلاعات'!CE294</f>
        <v xml:space="preserve"> </v>
      </c>
      <c r="BY294" s="280" t="str">
        <f t="shared" si="39"/>
        <v>تست اچ آی وی انجام نشده است</v>
      </c>
      <c r="BZ294" s="166">
        <f>'2.ورود اطلاعات'!CF294</f>
        <v>0</v>
      </c>
      <c r="CA294" s="166" t="str">
        <f>'2.ورود اطلاعات'!CG294</f>
        <v xml:space="preserve"> </v>
      </c>
      <c r="CB294" s="166" t="str">
        <f>'2.ورود اطلاعات'!CH294</f>
        <v xml:space="preserve"> </v>
      </c>
      <c r="CC294" s="280" t="str">
        <f t="shared" si="40"/>
        <v>تست اچ آی وی انجام نشده است</v>
      </c>
      <c r="CD294" s="166">
        <f>'2.ورود اطلاعات'!CI294</f>
        <v>0</v>
      </c>
      <c r="CE294" s="166" t="str">
        <f>'2.ورود اطلاعات'!CJ294</f>
        <v xml:space="preserve"> </v>
      </c>
      <c r="CF294" s="166" t="str">
        <f>'2.ورود اطلاعات'!CK294</f>
        <v xml:space="preserve"> </v>
      </c>
      <c r="CG294" s="280" t="str">
        <f t="shared" si="41"/>
        <v>تست اچ آی وی انجام نشده است</v>
      </c>
      <c r="CH294" s="166">
        <f>'2.ورود اطلاعات'!CL294</f>
        <v>0</v>
      </c>
      <c r="CI294" s="166" t="str">
        <f>'2.ورود اطلاعات'!CM294</f>
        <v xml:space="preserve"> </v>
      </c>
      <c r="CJ294" s="166" t="str">
        <f>'2.ورود اطلاعات'!CN294</f>
        <v xml:space="preserve"> </v>
      </c>
      <c r="CK294" s="280" t="str">
        <f t="shared" si="42"/>
        <v>تست اچ آی وی انجام نشده است</v>
      </c>
      <c r="CL294" s="166">
        <f>'2.ورود اطلاعات'!CO294</f>
        <v>0</v>
      </c>
      <c r="CM294" s="166" t="str">
        <f>'2.ورود اطلاعات'!CP294</f>
        <v xml:space="preserve"> </v>
      </c>
      <c r="CN294" s="166" t="str">
        <f>'2.ورود اطلاعات'!CQ294</f>
        <v xml:space="preserve"> </v>
      </c>
      <c r="CO294" s="280" t="str">
        <f t="shared" si="43"/>
        <v>تست اچ آی وی انجام نشده است</v>
      </c>
      <c r="CP294" s="166">
        <f>'2.ورود اطلاعات'!CR294</f>
        <v>0</v>
      </c>
      <c r="CQ294" s="166" t="str">
        <f>'2.ورود اطلاعات'!CS294</f>
        <v xml:space="preserve"> </v>
      </c>
      <c r="CR294" s="166" t="str">
        <f>'2.ورود اطلاعات'!CT294</f>
        <v xml:space="preserve"> </v>
      </c>
      <c r="CS294" s="280" t="str">
        <f t="shared" si="44"/>
        <v>تست اچ آی وی انجام نشده است</v>
      </c>
      <c r="CT294" s="166" t="str">
        <f>'2.ورود اطلاعات'!CU294</f>
        <v>خیر</v>
      </c>
      <c r="DI294" s="164"/>
      <c r="DJ294" s="164"/>
    </row>
    <row r="295" spans="1:114" s="166" customFormat="1" ht="11.65" x14ac:dyDescent="0.35">
      <c r="A295" s="144" t="str">
        <f>'2.ورود اطلاعات'!BS295</f>
        <v>خیر</v>
      </c>
      <c r="B295" s="166">
        <f>'2.ورود اطلاعات'!A295</f>
        <v>294</v>
      </c>
      <c r="C295" s="166">
        <f>'1.مشخصات مرکز'!$D$2</f>
        <v>1398</v>
      </c>
      <c r="D295" s="166" t="str">
        <f>'1.مشخصات مرکز'!$D$3</f>
        <v>انتخاب کنید ...</v>
      </c>
      <c r="E295" s="166" t="str">
        <f>'1.مشخصات مرکز'!$D$4</f>
        <v>انتخاب کنید ...</v>
      </c>
      <c r="F295" s="166" t="str">
        <f>'1.مشخصات مرکز'!$D$5</f>
        <v>انتخاب کنید ...</v>
      </c>
      <c r="G295" s="166">
        <f>'1.مشخصات مرکز'!$D$6</f>
        <v>0</v>
      </c>
      <c r="H295" s="166" t="str">
        <f>'1.مشخصات مرکز'!$D$7</f>
        <v>انتخاب کنید ...</v>
      </c>
      <c r="I295" s="166">
        <f>'1.مشخصات مرکز'!$D$8</f>
        <v>0</v>
      </c>
      <c r="J295" s="166">
        <f>'1.مشخصات مرکز'!$D$9</f>
        <v>0</v>
      </c>
      <c r="K295" s="164">
        <f>'1.مشخصات مرکز'!$D$10</f>
        <v>0</v>
      </c>
      <c r="L295" s="164">
        <f>'1.مشخصات مرکز'!$D$11</f>
        <v>0</v>
      </c>
      <c r="M295" s="166">
        <f>'2.ورود اطلاعات'!B295</f>
        <v>0</v>
      </c>
      <c r="N295" s="166">
        <f>'2.ورود اطلاعات'!C295</f>
        <v>0</v>
      </c>
      <c r="O295" s="166" t="str">
        <f>IF('2.ورود اطلاعات'!F295=0,"نامعلوم",'2.ورود اطلاعات'!F295)</f>
        <v>نامعلوم</v>
      </c>
      <c r="P295" s="166">
        <f>'2.ورود اطلاعات'!J295</f>
        <v>0</v>
      </c>
      <c r="Q295" s="166">
        <f>'2.ورود اطلاعات'!K295</f>
        <v>0</v>
      </c>
      <c r="R295" s="166">
        <f>'2.ورود اطلاعات'!L295</f>
        <v>0</v>
      </c>
      <c r="S295" s="166">
        <f>'2.ورود اطلاعات'!M295</f>
        <v>0</v>
      </c>
      <c r="T295" s="166">
        <f>'2.ورود اطلاعات'!N295</f>
        <v>0</v>
      </c>
      <c r="U295" s="166">
        <f>'2.ورود اطلاعات'!O295</f>
        <v>1398</v>
      </c>
      <c r="V295" s="166">
        <f>'2.ورود اطلاعات'!P295</f>
        <v>0</v>
      </c>
      <c r="W295" s="166">
        <f>'2.ورود اطلاعات'!Q295</f>
        <v>0</v>
      </c>
      <c r="X295" s="166">
        <f>'2.ورود اطلاعات'!R295</f>
        <v>0</v>
      </c>
      <c r="Y295" s="166">
        <f>'2.ورود اطلاعات'!S295</f>
        <v>0</v>
      </c>
      <c r="Z295" s="166">
        <f>'2.ورود اطلاعات'!T295</f>
        <v>0</v>
      </c>
      <c r="AA295" s="166">
        <f>'2.ورود اطلاعات'!U295</f>
        <v>0</v>
      </c>
      <c r="AB295" s="166">
        <f>'2.ورود اطلاعات'!V295</f>
        <v>0</v>
      </c>
      <c r="AC295" s="166">
        <f>'2.ورود اطلاعات'!W295</f>
        <v>0</v>
      </c>
      <c r="AD295" s="166">
        <f>'2.ورود اطلاعات'!X295</f>
        <v>0</v>
      </c>
      <c r="AE295" s="166">
        <f>'2.ورود اطلاعات'!Y295</f>
        <v>0</v>
      </c>
      <c r="AF295" s="166">
        <f>'2.ورود اطلاعات'!Z295</f>
        <v>0</v>
      </c>
      <c r="AG295" s="166">
        <f>'2.ورود اطلاعات'!AA295</f>
        <v>0</v>
      </c>
      <c r="AH295" s="166">
        <f>'2.ورود اطلاعات'!AB295</f>
        <v>0</v>
      </c>
      <c r="AI295" s="166">
        <f>'2.ورود اطلاعات'!AC295</f>
        <v>0</v>
      </c>
      <c r="AJ295" s="166">
        <f>'2.ورود اطلاعات'!AD295</f>
        <v>0</v>
      </c>
      <c r="AK295" s="166">
        <f>'2.ورود اطلاعات'!AE295</f>
        <v>0</v>
      </c>
      <c r="AL295" s="166">
        <f>'2.ورود اطلاعات'!AF295</f>
        <v>0</v>
      </c>
      <c r="AM295" s="166">
        <f>'2.ورود اطلاعات'!AG295</f>
        <v>0</v>
      </c>
      <c r="AN295" s="166">
        <f>'2.ورود اطلاعات'!AH295</f>
        <v>0</v>
      </c>
      <c r="AO295" s="166">
        <f>'2.ورود اطلاعات'!AI295</f>
        <v>0</v>
      </c>
      <c r="AP295" s="166" t="str">
        <f>'2.ورود اطلاعات'!AK295</f>
        <v xml:space="preserve">         </v>
      </c>
      <c r="AQ295" s="166" t="str">
        <f>'2.ورود اطلاعات'!AL295</f>
        <v>هیچکدام</v>
      </c>
      <c r="AR295" s="166" t="str">
        <f>'2.ورود اطلاعات'!AM295</f>
        <v>7.هیچکدام</v>
      </c>
      <c r="AS295" s="166" t="str">
        <f>'2.ورود اطلاعات'!AN295</f>
        <v>نامعلوم</v>
      </c>
      <c r="AT295" s="166" t="str">
        <f>'2.ورود اطلاعات'!AO295</f>
        <v>نامعلوم</v>
      </c>
      <c r="AU295" s="166" t="str">
        <f>'2.ورود اطلاعات'!CV295</f>
        <v>ارائه نشده است.</v>
      </c>
      <c r="AV295" s="166">
        <f>'2.ورود اطلاعات'!CW295</f>
        <v>0</v>
      </c>
      <c r="AW295" s="164">
        <f>'2.ورود اطلاعات'!AT295</f>
        <v>0</v>
      </c>
      <c r="AX295" s="164">
        <f>'2.ورود اطلاعات'!AU295</f>
        <v>0</v>
      </c>
      <c r="AY295" s="164">
        <f>'2.ورود اطلاعات'!AV295</f>
        <v>0</v>
      </c>
      <c r="AZ295" s="164">
        <f>'2.ورود اطلاعات'!AW295</f>
        <v>0</v>
      </c>
      <c r="BA295" s="164">
        <f>'2.ورود اطلاعات'!AX295</f>
        <v>0</v>
      </c>
      <c r="BB295" s="166">
        <f>'2.ورود اطلاعات'!BT295</f>
        <v>0</v>
      </c>
      <c r="BC295" s="166" t="str">
        <f>'2.ورود اطلاعات'!BU295</f>
        <v xml:space="preserve"> </v>
      </c>
      <c r="BD295" s="166" t="str">
        <f>'2.ورود اطلاعات'!BV295</f>
        <v xml:space="preserve"> </v>
      </c>
      <c r="BE295" s="280" t="str">
        <f t="shared" si="36"/>
        <v>تست اچ آی وی انجام نشده است</v>
      </c>
      <c r="BF295" s="164">
        <f>'2.ورود اطلاعات'!BK295</f>
        <v>0</v>
      </c>
      <c r="BG295" s="164">
        <f>'2.ورود اطلاعات'!BL295</f>
        <v>0</v>
      </c>
      <c r="BH295" s="164">
        <f>'2.ورود اطلاعات'!BM295</f>
        <v>0</v>
      </c>
      <c r="BI295" s="164">
        <f>'2.ورود اطلاعات'!BN295</f>
        <v>0</v>
      </c>
      <c r="BJ295" s="164">
        <f>'2.ورود اطلاعات'!BO295</f>
        <v>0</v>
      </c>
      <c r="BK295" s="164">
        <f>'2.ورود اطلاعات'!BP295</f>
        <v>0</v>
      </c>
      <c r="BL295" s="164">
        <f>'2.ورود اطلاعات'!BQ295</f>
        <v>0</v>
      </c>
      <c r="BM295" s="164">
        <f>'2.ورود اطلاعات'!BR295</f>
        <v>0</v>
      </c>
      <c r="BN295" s="166">
        <f>'2.ورود اطلاعات'!BW295</f>
        <v>0</v>
      </c>
      <c r="BO295" s="166" t="str">
        <f>'2.ورود اطلاعات'!BX295</f>
        <v xml:space="preserve"> </v>
      </c>
      <c r="BP295" s="166" t="str">
        <f>'2.ورود اطلاعات'!BY295</f>
        <v xml:space="preserve"> </v>
      </c>
      <c r="BQ295" s="280" t="str">
        <f t="shared" si="37"/>
        <v>تست اچ آی وی انجام نشده است</v>
      </c>
      <c r="BR295" s="166">
        <f>'2.ورود اطلاعات'!BZ295</f>
        <v>0</v>
      </c>
      <c r="BS295" s="166" t="str">
        <f>'2.ورود اطلاعات'!CA295</f>
        <v xml:space="preserve"> </v>
      </c>
      <c r="BT295" s="166" t="str">
        <f>'2.ورود اطلاعات'!CB295</f>
        <v xml:space="preserve"> </v>
      </c>
      <c r="BU295" s="280" t="str">
        <f t="shared" si="38"/>
        <v>تست اچ آی وی انجام نشده است</v>
      </c>
      <c r="BV295" s="166">
        <f>'2.ورود اطلاعات'!CC295</f>
        <v>0</v>
      </c>
      <c r="BW295" s="166" t="str">
        <f>'2.ورود اطلاعات'!CD295</f>
        <v xml:space="preserve"> </v>
      </c>
      <c r="BX295" s="166" t="str">
        <f>'2.ورود اطلاعات'!CE295</f>
        <v xml:space="preserve"> </v>
      </c>
      <c r="BY295" s="280" t="str">
        <f t="shared" si="39"/>
        <v>تست اچ آی وی انجام نشده است</v>
      </c>
      <c r="BZ295" s="166">
        <f>'2.ورود اطلاعات'!CF295</f>
        <v>0</v>
      </c>
      <c r="CA295" s="166" t="str">
        <f>'2.ورود اطلاعات'!CG295</f>
        <v xml:space="preserve"> </v>
      </c>
      <c r="CB295" s="166" t="str">
        <f>'2.ورود اطلاعات'!CH295</f>
        <v xml:space="preserve"> </v>
      </c>
      <c r="CC295" s="280" t="str">
        <f t="shared" si="40"/>
        <v>تست اچ آی وی انجام نشده است</v>
      </c>
      <c r="CD295" s="166">
        <f>'2.ورود اطلاعات'!CI295</f>
        <v>0</v>
      </c>
      <c r="CE295" s="166" t="str">
        <f>'2.ورود اطلاعات'!CJ295</f>
        <v xml:space="preserve"> </v>
      </c>
      <c r="CF295" s="166" t="str">
        <f>'2.ورود اطلاعات'!CK295</f>
        <v xml:space="preserve"> </v>
      </c>
      <c r="CG295" s="280" t="str">
        <f t="shared" si="41"/>
        <v>تست اچ آی وی انجام نشده است</v>
      </c>
      <c r="CH295" s="166">
        <f>'2.ورود اطلاعات'!CL295</f>
        <v>0</v>
      </c>
      <c r="CI295" s="166" t="str">
        <f>'2.ورود اطلاعات'!CM295</f>
        <v xml:space="preserve"> </v>
      </c>
      <c r="CJ295" s="166" t="str">
        <f>'2.ورود اطلاعات'!CN295</f>
        <v xml:space="preserve"> </v>
      </c>
      <c r="CK295" s="280" t="str">
        <f t="shared" si="42"/>
        <v>تست اچ آی وی انجام نشده است</v>
      </c>
      <c r="CL295" s="166">
        <f>'2.ورود اطلاعات'!CO295</f>
        <v>0</v>
      </c>
      <c r="CM295" s="166" t="str">
        <f>'2.ورود اطلاعات'!CP295</f>
        <v xml:space="preserve"> </v>
      </c>
      <c r="CN295" s="166" t="str">
        <f>'2.ورود اطلاعات'!CQ295</f>
        <v xml:space="preserve"> </v>
      </c>
      <c r="CO295" s="280" t="str">
        <f t="shared" si="43"/>
        <v>تست اچ آی وی انجام نشده است</v>
      </c>
      <c r="CP295" s="166">
        <f>'2.ورود اطلاعات'!CR295</f>
        <v>0</v>
      </c>
      <c r="CQ295" s="166" t="str">
        <f>'2.ورود اطلاعات'!CS295</f>
        <v xml:space="preserve"> </v>
      </c>
      <c r="CR295" s="166" t="str">
        <f>'2.ورود اطلاعات'!CT295</f>
        <v xml:space="preserve"> </v>
      </c>
      <c r="CS295" s="280" t="str">
        <f t="shared" si="44"/>
        <v>تست اچ آی وی انجام نشده است</v>
      </c>
      <c r="CT295" s="166" t="str">
        <f>'2.ورود اطلاعات'!CU295</f>
        <v>خیر</v>
      </c>
      <c r="DI295" s="164"/>
      <c r="DJ295" s="164"/>
    </row>
    <row r="296" spans="1:114" s="166" customFormat="1" ht="11.65" x14ac:dyDescent="0.35">
      <c r="A296" s="144" t="str">
        <f>'2.ورود اطلاعات'!BS296</f>
        <v>خیر</v>
      </c>
      <c r="B296" s="166">
        <f>'2.ورود اطلاعات'!A296</f>
        <v>295</v>
      </c>
      <c r="C296" s="166">
        <f>'1.مشخصات مرکز'!$D$2</f>
        <v>1398</v>
      </c>
      <c r="D296" s="166" t="str">
        <f>'1.مشخصات مرکز'!$D$3</f>
        <v>انتخاب کنید ...</v>
      </c>
      <c r="E296" s="166" t="str">
        <f>'1.مشخصات مرکز'!$D$4</f>
        <v>انتخاب کنید ...</v>
      </c>
      <c r="F296" s="166" t="str">
        <f>'1.مشخصات مرکز'!$D$5</f>
        <v>انتخاب کنید ...</v>
      </c>
      <c r="G296" s="166">
        <f>'1.مشخصات مرکز'!$D$6</f>
        <v>0</v>
      </c>
      <c r="H296" s="166" t="str">
        <f>'1.مشخصات مرکز'!$D$7</f>
        <v>انتخاب کنید ...</v>
      </c>
      <c r="I296" s="166">
        <f>'1.مشخصات مرکز'!$D$8</f>
        <v>0</v>
      </c>
      <c r="J296" s="166">
        <f>'1.مشخصات مرکز'!$D$9</f>
        <v>0</v>
      </c>
      <c r="K296" s="164">
        <f>'1.مشخصات مرکز'!$D$10</f>
        <v>0</v>
      </c>
      <c r="L296" s="164">
        <f>'1.مشخصات مرکز'!$D$11</f>
        <v>0</v>
      </c>
      <c r="M296" s="166">
        <f>'2.ورود اطلاعات'!B296</f>
        <v>0</v>
      </c>
      <c r="N296" s="166">
        <f>'2.ورود اطلاعات'!C296</f>
        <v>0</v>
      </c>
      <c r="O296" s="166" t="str">
        <f>IF('2.ورود اطلاعات'!F296=0,"نامعلوم",'2.ورود اطلاعات'!F296)</f>
        <v>نامعلوم</v>
      </c>
      <c r="P296" s="166">
        <f>'2.ورود اطلاعات'!J296</f>
        <v>0</v>
      </c>
      <c r="Q296" s="166">
        <f>'2.ورود اطلاعات'!K296</f>
        <v>0</v>
      </c>
      <c r="R296" s="166">
        <f>'2.ورود اطلاعات'!L296</f>
        <v>0</v>
      </c>
      <c r="S296" s="166">
        <f>'2.ورود اطلاعات'!M296</f>
        <v>0</v>
      </c>
      <c r="T296" s="166">
        <f>'2.ورود اطلاعات'!N296</f>
        <v>0</v>
      </c>
      <c r="U296" s="166">
        <f>'2.ورود اطلاعات'!O296</f>
        <v>1398</v>
      </c>
      <c r="V296" s="166">
        <f>'2.ورود اطلاعات'!P296</f>
        <v>0</v>
      </c>
      <c r="W296" s="166">
        <f>'2.ورود اطلاعات'!Q296</f>
        <v>0</v>
      </c>
      <c r="X296" s="166">
        <f>'2.ورود اطلاعات'!R296</f>
        <v>0</v>
      </c>
      <c r="Y296" s="166">
        <f>'2.ورود اطلاعات'!S296</f>
        <v>0</v>
      </c>
      <c r="Z296" s="166">
        <f>'2.ورود اطلاعات'!T296</f>
        <v>0</v>
      </c>
      <c r="AA296" s="166">
        <f>'2.ورود اطلاعات'!U296</f>
        <v>0</v>
      </c>
      <c r="AB296" s="166">
        <f>'2.ورود اطلاعات'!V296</f>
        <v>0</v>
      </c>
      <c r="AC296" s="166">
        <f>'2.ورود اطلاعات'!W296</f>
        <v>0</v>
      </c>
      <c r="AD296" s="166">
        <f>'2.ورود اطلاعات'!X296</f>
        <v>0</v>
      </c>
      <c r="AE296" s="166">
        <f>'2.ورود اطلاعات'!Y296</f>
        <v>0</v>
      </c>
      <c r="AF296" s="166">
        <f>'2.ورود اطلاعات'!Z296</f>
        <v>0</v>
      </c>
      <c r="AG296" s="166">
        <f>'2.ورود اطلاعات'!AA296</f>
        <v>0</v>
      </c>
      <c r="AH296" s="166">
        <f>'2.ورود اطلاعات'!AB296</f>
        <v>0</v>
      </c>
      <c r="AI296" s="166">
        <f>'2.ورود اطلاعات'!AC296</f>
        <v>0</v>
      </c>
      <c r="AJ296" s="166">
        <f>'2.ورود اطلاعات'!AD296</f>
        <v>0</v>
      </c>
      <c r="AK296" s="166">
        <f>'2.ورود اطلاعات'!AE296</f>
        <v>0</v>
      </c>
      <c r="AL296" s="166">
        <f>'2.ورود اطلاعات'!AF296</f>
        <v>0</v>
      </c>
      <c r="AM296" s="166">
        <f>'2.ورود اطلاعات'!AG296</f>
        <v>0</v>
      </c>
      <c r="AN296" s="166">
        <f>'2.ورود اطلاعات'!AH296</f>
        <v>0</v>
      </c>
      <c r="AO296" s="166">
        <f>'2.ورود اطلاعات'!AI296</f>
        <v>0</v>
      </c>
      <c r="AP296" s="166" t="str">
        <f>'2.ورود اطلاعات'!AK296</f>
        <v xml:space="preserve">         </v>
      </c>
      <c r="AQ296" s="166" t="str">
        <f>'2.ورود اطلاعات'!AL296</f>
        <v>هیچکدام</v>
      </c>
      <c r="AR296" s="166" t="str">
        <f>'2.ورود اطلاعات'!AM296</f>
        <v>7.هیچکدام</v>
      </c>
      <c r="AS296" s="166" t="str">
        <f>'2.ورود اطلاعات'!AN296</f>
        <v>نامعلوم</v>
      </c>
      <c r="AT296" s="166" t="str">
        <f>'2.ورود اطلاعات'!AO296</f>
        <v>نامعلوم</v>
      </c>
      <c r="AU296" s="166" t="str">
        <f>'2.ورود اطلاعات'!CV296</f>
        <v>ارائه نشده است.</v>
      </c>
      <c r="AV296" s="166">
        <f>'2.ورود اطلاعات'!CW296</f>
        <v>0</v>
      </c>
      <c r="AW296" s="164">
        <f>'2.ورود اطلاعات'!AT296</f>
        <v>0</v>
      </c>
      <c r="AX296" s="164">
        <f>'2.ورود اطلاعات'!AU296</f>
        <v>0</v>
      </c>
      <c r="AY296" s="164">
        <f>'2.ورود اطلاعات'!AV296</f>
        <v>0</v>
      </c>
      <c r="AZ296" s="164">
        <f>'2.ورود اطلاعات'!AW296</f>
        <v>0</v>
      </c>
      <c r="BA296" s="164">
        <f>'2.ورود اطلاعات'!AX296</f>
        <v>0</v>
      </c>
      <c r="BB296" s="166">
        <f>'2.ورود اطلاعات'!BT296</f>
        <v>0</v>
      </c>
      <c r="BC296" s="166" t="str">
        <f>'2.ورود اطلاعات'!BU296</f>
        <v xml:space="preserve"> </v>
      </c>
      <c r="BD296" s="166" t="str">
        <f>'2.ورود اطلاعات'!BV296</f>
        <v xml:space="preserve"> </v>
      </c>
      <c r="BE296" s="280" t="str">
        <f t="shared" si="36"/>
        <v>تست اچ آی وی انجام نشده است</v>
      </c>
      <c r="BF296" s="164">
        <f>'2.ورود اطلاعات'!BK296</f>
        <v>0</v>
      </c>
      <c r="BG296" s="164">
        <f>'2.ورود اطلاعات'!BL296</f>
        <v>0</v>
      </c>
      <c r="BH296" s="164">
        <f>'2.ورود اطلاعات'!BM296</f>
        <v>0</v>
      </c>
      <c r="BI296" s="164">
        <f>'2.ورود اطلاعات'!BN296</f>
        <v>0</v>
      </c>
      <c r="BJ296" s="164">
        <f>'2.ورود اطلاعات'!BO296</f>
        <v>0</v>
      </c>
      <c r="BK296" s="164">
        <f>'2.ورود اطلاعات'!BP296</f>
        <v>0</v>
      </c>
      <c r="BL296" s="164">
        <f>'2.ورود اطلاعات'!BQ296</f>
        <v>0</v>
      </c>
      <c r="BM296" s="164">
        <f>'2.ورود اطلاعات'!BR296</f>
        <v>0</v>
      </c>
      <c r="BN296" s="166">
        <f>'2.ورود اطلاعات'!BW296</f>
        <v>0</v>
      </c>
      <c r="BO296" s="166" t="str">
        <f>'2.ورود اطلاعات'!BX296</f>
        <v xml:space="preserve"> </v>
      </c>
      <c r="BP296" s="166" t="str">
        <f>'2.ورود اطلاعات'!BY296</f>
        <v xml:space="preserve"> </v>
      </c>
      <c r="BQ296" s="280" t="str">
        <f t="shared" si="37"/>
        <v>تست اچ آی وی انجام نشده است</v>
      </c>
      <c r="BR296" s="166">
        <f>'2.ورود اطلاعات'!BZ296</f>
        <v>0</v>
      </c>
      <c r="BS296" s="166" t="str">
        <f>'2.ورود اطلاعات'!CA296</f>
        <v xml:space="preserve"> </v>
      </c>
      <c r="BT296" s="166" t="str">
        <f>'2.ورود اطلاعات'!CB296</f>
        <v xml:space="preserve"> </v>
      </c>
      <c r="BU296" s="280" t="str">
        <f t="shared" si="38"/>
        <v>تست اچ آی وی انجام نشده است</v>
      </c>
      <c r="BV296" s="166">
        <f>'2.ورود اطلاعات'!CC296</f>
        <v>0</v>
      </c>
      <c r="BW296" s="166" t="str">
        <f>'2.ورود اطلاعات'!CD296</f>
        <v xml:space="preserve"> </v>
      </c>
      <c r="BX296" s="166" t="str">
        <f>'2.ورود اطلاعات'!CE296</f>
        <v xml:space="preserve"> </v>
      </c>
      <c r="BY296" s="280" t="str">
        <f t="shared" si="39"/>
        <v>تست اچ آی وی انجام نشده است</v>
      </c>
      <c r="BZ296" s="166">
        <f>'2.ورود اطلاعات'!CF296</f>
        <v>0</v>
      </c>
      <c r="CA296" s="166" t="str">
        <f>'2.ورود اطلاعات'!CG296</f>
        <v xml:space="preserve"> </v>
      </c>
      <c r="CB296" s="166" t="str">
        <f>'2.ورود اطلاعات'!CH296</f>
        <v xml:space="preserve"> </v>
      </c>
      <c r="CC296" s="280" t="str">
        <f t="shared" si="40"/>
        <v>تست اچ آی وی انجام نشده است</v>
      </c>
      <c r="CD296" s="166">
        <f>'2.ورود اطلاعات'!CI296</f>
        <v>0</v>
      </c>
      <c r="CE296" s="166" t="str">
        <f>'2.ورود اطلاعات'!CJ296</f>
        <v xml:space="preserve"> </v>
      </c>
      <c r="CF296" s="166" t="str">
        <f>'2.ورود اطلاعات'!CK296</f>
        <v xml:space="preserve"> </v>
      </c>
      <c r="CG296" s="280" t="str">
        <f t="shared" si="41"/>
        <v>تست اچ آی وی انجام نشده است</v>
      </c>
      <c r="CH296" s="166">
        <f>'2.ورود اطلاعات'!CL296</f>
        <v>0</v>
      </c>
      <c r="CI296" s="166" t="str">
        <f>'2.ورود اطلاعات'!CM296</f>
        <v xml:space="preserve"> </v>
      </c>
      <c r="CJ296" s="166" t="str">
        <f>'2.ورود اطلاعات'!CN296</f>
        <v xml:space="preserve"> </v>
      </c>
      <c r="CK296" s="280" t="str">
        <f t="shared" si="42"/>
        <v>تست اچ آی وی انجام نشده است</v>
      </c>
      <c r="CL296" s="166">
        <f>'2.ورود اطلاعات'!CO296</f>
        <v>0</v>
      </c>
      <c r="CM296" s="166" t="str">
        <f>'2.ورود اطلاعات'!CP296</f>
        <v xml:space="preserve"> </v>
      </c>
      <c r="CN296" s="166" t="str">
        <f>'2.ورود اطلاعات'!CQ296</f>
        <v xml:space="preserve"> </v>
      </c>
      <c r="CO296" s="280" t="str">
        <f t="shared" si="43"/>
        <v>تست اچ آی وی انجام نشده است</v>
      </c>
      <c r="CP296" s="166">
        <f>'2.ورود اطلاعات'!CR296</f>
        <v>0</v>
      </c>
      <c r="CQ296" s="166" t="str">
        <f>'2.ورود اطلاعات'!CS296</f>
        <v xml:space="preserve"> </v>
      </c>
      <c r="CR296" s="166" t="str">
        <f>'2.ورود اطلاعات'!CT296</f>
        <v xml:space="preserve"> </v>
      </c>
      <c r="CS296" s="280" t="str">
        <f t="shared" si="44"/>
        <v>تست اچ آی وی انجام نشده است</v>
      </c>
      <c r="CT296" s="166" t="str">
        <f>'2.ورود اطلاعات'!CU296</f>
        <v>خیر</v>
      </c>
      <c r="DI296" s="164"/>
      <c r="DJ296" s="164"/>
    </row>
    <row r="297" spans="1:114" s="166" customFormat="1" ht="11.65" x14ac:dyDescent="0.35">
      <c r="A297" s="144" t="str">
        <f>'2.ورود اطلاعات'!BS297</f>
        <v>خیر</v>
      </c>
      <c r="B297" s="166">
        <f>'2.ورود اطلاعات'!A297</f>
        <v>296</v>
      </c>
      <c r="C297" s="166">
        <f>'1.مشخصات مرکز'!$D$2</f>
        <v>1398</v>
      </c>
      <c r="D297" s="166" t="str">
        <f>'1.مشخصات مرکز'!$D$3</f>
        <v>انتخاب کنید ...</v>
      </c>
      <c r="E297" s="166" t="str">
        <f>'1.مشخصات مرکز'!$D$4</f>
        <v>انتخاب کنید ...</v>
      </c>
      <c r="F297" s="166" t="str">
        <f>'1.مشخصات مرکز'!$D$5</f>
        <v>انتخاب کنید ...</v>
      </c>
      <c r="G297" s="166">
        <f>'1.مشخصات مرکز'!$D$6</f>
        <v>0</v>
      </c>
      <c r="H297" s="166" t="str">
        <f>'1.مشخصات مرکز'!$D$7</f>
        <v>انتخاب کنید ...</v>
      </c>
      <c r="I297" s="166">
        <f>'1.مشخصات مرکز'!$D$8</f>
        <v>0</v>
      </c>
      <c r="J297" s="166">
        <f>'1.مشخصات مرکز'!$D$9</f>
        <v>0</v>
      </c>
      <c r="K297" s="164">
        <f>'1.مشخصات مرکز'!$D$10</f>
        <v>0</v>
      </c>
      <c r="L297" s="164">
        <f>'1.مشخصات مرکز'!$D$11</f>
        <v>0</v>
      </c>
      <c r="M297" s="166">
        <f>'2.ورود اطلاعات'!B297</f>
        <v>0</v>
      </c>
      <c r="N297" s="166">
        <f>'2.ورود اطلاعات'!C297</f>
        <v>0</v>
      </c>
      <c r="O297" s="166" t="str">
        <f>IF('2.ورود اطلاعات'!F297=0,"نامعلوم",'2.ورود اطلاعات'!F297)</f>
        <v>نامعلوم</v>
      </c>
      <c r="P297" s="166">
        <f>'2.ورود اطلاعات'!J297</f>
        <v>0</v>
      </c>
      <c r="Q297" s="166">
        <f>'2.ورود اطلاعات'!K297</f>
        <v>0</v>
      </c>
      <c r="R297" s="166">
        <f>'2.ورود اطلاعات'!L297</f>
        <v>0</v>
      </c>
      <c r="S297" s="166">
        <f>'2.ورود اطلاعات'!M297</f>
        <v>0</v>
      </c>
      <c r="T297" s="166">
        <f>'2.ورود اطلاعات'!N297</f>
        <v>0</v>
      </c>
      <c r="U297" s="166">
        <f>'2.ورود اطلاعات'!O297</f>
        <v>1398</v>
      </c>
      <c r="V297" s="166">
        <f>'2.ورود اطلاعات'!P297</f>
        <v>0</v>
      </c>
      <c r="W297" s="166">
        <f>'2.ورود اطلاعات'!Q297</f>
        <v>0</v>
      </c>
      <c r="X297" s="166">
        <f>'2.ورود اطلاعات'!R297</f>
        <v>0</v>
      </c>
      <c r="Y297" s="166">
        <f>'2.ورود اطلاعات'!S297</f>
        <v>0</v>
      </c>
      <c r="Z297" s="166">
        <f>'2.ورود اطلاعات'!T297</f>
        <v>0</v>
      </c>
      <c r="AA297" s="166">
        <f>'2.ورود اطلاعات'!U297</f>
        <v>0</v>
      </c>
      <c r="AB297" s="166">
        <f>'2.ورود اطلاعات'!V297</f>
        <v>0</v>
      </c>
      <c r="AC297" s="166">
        <f>'2.ورود اطلاعات'!W297</f>
        <v>0</v>
      </c>
      <c r="AD297" s="166">
        <f>'2.ورود اطلاعات'!X297</f>
        <v>0</v>
      </c>
      <c r="AE297" s="166">
        <f>'2.ورود اطلاعات'!Y297</f>
        <v>0</v>
      </c>
      <c r="AF297" s="166">
        <f>'2.ورود اطلاعات'!Z297</f>
        <v>0</v>
      </c>
      <c r="AG297" s="166">
        <f>'2.ورود اطلاعات'!AA297</f>
        <v>0</v>
      </c>
      <c r="AH297" s="166">
        <f>'2.ورود اطلاعات'!AB297</f>
        <v>0</v>
      </c>
      <c r="AI297" s="166">
        <f>'2.ورود اطلاعات'!AC297</f>
        <v>0</v>
      </c>
      <c r="AJ297" s="166">
        <f>'2.ورود اطلاعات'!AD297</f>
        <v>0</v>
      </c>
      <c r="AK297" s="166">
        <f>'2.ورود اطلاعات'!AE297</f>
        <v>0</v>
      </c>
      <c r="AL297" s="166">
        <f>'2.ورود اطلاعات'!AF297</f>
        <v>0</v>
      </c>
      <c r="AM297" s="166">
        <f>'2.ورود اطلاعات'!AG297</f>
        <v>0</v>
      </c>
      <c r="AN297" s="166">
        <f>'2.ورود اطلاعات'!AH297</f>
        <v>0</v>
      </c>
      <c r="AO297" s="166">
        <f>'2.ورود اطلاعات'!AI297</f>
        <v>0</v>
      </c>
      <c r="AP297" s="166" t="str">
        <f>'2.ورود اطلاعات'!AK297</f>
        <v xml:space="preserve">         </v>
      </c>
      <c r="AQ297" s="166" t="str">
        <f>'2.ورود اطلاعات'!AL297</f>
        <v>هیچکدام</v>
      </c>
      <c r="AR297" s="166" t="str">
        <f>'2.ورود اطلاعات'!AM297</f>
        <v>7.هیچکدام</v>
      </c>
      <c r="AS297" s="166" t="str">
        <f>'2.ورود اطلاعات'!AN297</f>
        <v>نامعلوم</v>
      </c>
      <c r="AT297" s="166" t="str">
        <f>'2.ورود اطلاعات'!AO297</f>
        <v>نامعلوم</v>
      </c>
      <c r="AU297" s="166" t="str">
        <f>'2.ورود اطلاعات'!CV297</f>
        <v>ارائه نشده است.</v>
      </c>
      <c r="AV297" s="166">
        <f>'2.ورود اطلاعات'!CW297</f>
        <v>0</v>
      </c>
      <c r="AW297" s="164">
        <f>'2.ورود اطلاعات'!AT297</f>
        <v>0</v>
      </c>
      <c r="AX297" s="164">
        <f>'2.ورود اطلاعات'!AU297</f>
        <v>0</v>
      </c>
      <c r="AY297" s="164">
        <f>'2.ورود اطلاعات'!AV297</f>
        <v>0</v>
      </c>
      <c r="AZ297" s="164">
        <f>'2.ورود اطلاعات'!AW297</f>
        <v>0</v>
      </c>
      <c r="BA297" s="164">
        <f>'2.ورود اطلاعات'!AX297</f>
        <v>0</v>
      </c>
      <c r="BB297" s="166">
        <f>'2.ورود اطلاعات'!BT297</f>
        <v>0</v>
      </c>
      <c r="BC297" s="166" t="str">
        <f>'2.ورود اطلاعات'!BU297</f>
        <v xml:space="preserve"> </v>
      </c>
      <c r="BD297" s="166" t="str">
        <f>'2.ورود اطلاعات'!BV297</f>
        <v xml:space="preserve"> </v>
      </c>
      <c r="BE297" s="280" t="str">
        <f t="shared" si="36"/>
        <v>تست اچ آی وی انجام نشده است</v>
      </c>
      <c r="BF297" s="164">
        <f>'2.ورود اطلاعات'!BK297</f>
        <v>0</v>
      </c>
      <c r="BG297" s="164">
        <f>'2.ورود اطلاعات'!BL297</f>
        <v>0</v>
      </c>
      <c r="BH297" s="164">
        <f>'2.ورود اطلاعات'!BM297</f>
        <v>0</v>
      </c>
      <c r="BI297" s="164">
        <f>'2.ورود اطلاعات'!BN297</f>
        <v>0</v>
      </c>
      <c r="BJ297" s="164">
        <f>'2.ورود اطلاعات'!BO297</f>
        <v>0</v>
      </c>
      <c r="BK297" s="164">
        <f>'2.ورود اطلاعات'!BP297</f>
        <v>0</v>
      </c>
      <c r="BL297" s="164">
        <f>'2.ورود اطلاعات'!BQ297</f>
        <v>0</v>
      </c>
      <c r="BM297" s="164">
        <f>'2.ورود اطلاعات'!BR297</f>
        <v>0</v>
      </c>
      <c r="BN297" s="166">
        <f>'2.ورود اطلاعات'!BW297</f>
        <v>0</v>
      </c>
      <c r="BO297" s="166" t="str">
        <f>'2.ورود اطلاعات'!BX297</f>
        <v xml:space="preserve"> </v>
      </c>
      <c r="BP297" s="166" t="str">
        <f>'2.ورود اطلاعات'!BY297</f>
        <v xml:space="preserve"> </v>
      </c>
      <c r="BQ297" s="280" t="str">
        <f t="shared" si="37"/>
        <v>تست اچ آی وی انجام نشده است</v>
      </c>
      <c r="BR297" s="166">
        <f>'2.ورود اطلاعات'!BZ297</f>
        <v>0</v>
      </c>
      <c r="BS297" s="166" t="str">
        <f>'2.ورود اطلاعات'!CA297</f>
        <v xml:space="preserve"> </v>
      </c>
      <c r="BT297" s="166" t="str">
        <f>'2.ورود اطلاعات'!CB297</f>
        <v xml:space="preserve"> </v>
      </c>
      <c r="BU297" s="280" t="str">
        <f t="shared" si="38"/>
        <v>تست اچ آی وی انجام نشده است</v>
      </c>
      <c r="BV297" s="166">
        <f>'2.ورود اطلاعات'!CC297</f>
        <v>0</v>
      </c>
      <c r="BW297" s="166" t="str">
        <f>'2.ورود اطلاعات'!CD297</f>
        <v xml:space="preserve"> </v>
      </c>
      <c r="BX297" s="166" t="str">
        <f>'2.ورود اطلاعات'!CE297</f>
        <v xml:space="preserve"> </v>
      </c>
      <c r="BY297" s="280" t="str">
        <f t="shared" si="39"/>
        <v>تست اچ آی وی انجام نشده است</v>
      </c>
      <c r="BZ297" s="166">
        <f>'2.ورود اطلاعات'!CF297</f>
        <v>0</v>
      </c>
      <c r="CA297" s="166" t="str">
        <f>'2.ورود اطلاعات'!CG297</f>
        <v xml:space="preserve"> </v>
      </c>
      <c r="CB297" s="166" t="str">
        <f>'2.ورود اطلاعات'!CH297</f>
        <v xml:space="preserve"> </v>
      </c>
      <c r="CC297" s="280" t="str">
        <f t="shared" si="40"/>
        <v>تست اچ آی وی انجام نشده است</v>
      </c>
      <c r="CD297" s="166">
        <f>'2.ورود اطلاعات'!CI297</f>
        <v>0</v>
      </c>
      <c r="CE297" s="166" t="str">
        <f>'2.ورود اطلاعات'!CJ297</f>
        <v xml:space="preserve"> </v>
      </c>
      <c r="CF297" s="166" t="str">
        <f>'2.ورود اطلاعات'!CK297</f>
        <v xml:space="preserve"> </v>
      </c>
      <c r="CG297" s="280" t="str">
        <f t="shared" si="41"/>
        <v>تست اچ آی وی انجام نشده است</v>
      </c>
      <c r="CH297" s="166">
        <f>'2.ورود اطلاعات'!CL297</f>
        <v>0</v>
      </c>
      <c r="CI297" s="166" t="str">
        <f>'2.ورود اطلاعات'!CM297</f>
        <v xml:space="preserve"> </v>
      </c>
      <c r="CJ297" s="166" t="str">
        <f>'2.ورود اطلاعات'!CN297</f>
        <v xml:space="preserve"> </v>
      </c>
      <c r="CK297" s="280" t="str">
        <f t="shared" si="42"/>
        <v>تست اچ آی وی انجام نشده است</v>
      </c>
      <c r="CL297" s="166">
        <f>'2.ورود اطلاعات'!CO297</f>
        <v>0</v>
      </c>
      <c r="CM297" s="166" t="str">
        <f>'2.ورود اطلاعات'!CP297</f>
        <v xml:space="preserve"> </v>
      </c>
      <c r="CN297" s="166" t="str">
        <f>'2.ورود اطلاعات'!CQ297</f>
        <v xml:space="preserve"> </v>
      </c>
      <c r="CO297" s="280" t="str">
        <f t="shared" si="43"/>
        <v>تست اچ آی وی انجام نشده است</v>
      </c>
      <c r="CP297" s="166">
        <f>'2.ورود اطلاعات'!CR297</f>
        <v>0</v>
      </c>
      <c r="CQ297" s="166" t="str">
        <f>'2.ورود اطلاعات'!CS297</f>
        <v xml:space="preserve"> </v>
      </c>
      <c r="CR297" s="166" t="str">
        <f>'2.ورود اطلاعات'!CT297</f>
        <v xml:space="preserve"> </v>
      </c>
      <c r="CS297" s="280" t="str">
        <f t="shared" si="44"/>
        <v>تست اچ آی وی انجام نشده است</v>
      </c>
      <c r="CT297" s="166" t="str">
        <f>'2.ورود اطلاعات'!CU297</f>
        <v>خیر</v>
      </c>
      <c r="DI297" s="164"/>
      <c r="DJ297" s="164"/>
    </row>
    <row r="298" spans="1:114" s="166" customFormat="1" ht="11.65" x14ac:dyDescent="0.35">
      <c r="A298" s="144" t="str">
        <f>'2.ورود اطلاعات'!BS298</f>
        <v>خیر</v>
      </c>
      <c r="B298" s="166">
        <f>'2.ورود اطلاعات'!A298</f>
        <v>297</v>
      </c>
      <c r="C298" s="166">
        <f>'1.مشخصات مرکز'!$D$2</f>
        <v>1398</v>
      </c>
      <c r="D298" s="166" t="str">
        <f>'1.مشخصات مرکز'!$D$3</f>
        <v>انتخاب کنید ...</v>
      </c>
      <c r="E298" s="166" t="str">
        <f>'1.مشخصات مرکز'!$D$4</f>
        <v>انتخاب کنید ...</v>
      </c>
      <c r="F298" s="166" t="str">
        <f>'1.مشخصات مرکز'!$D$5</f>
        <v>انتخاب کنید ...</v>
      </c>
      <c r="G298" s="166">
        <f>'1.مشخصات مرکز'!$D$6</f>
        <v>0</v>
      </c>
      <c r="H298" s="166" t="str">
        <f>'1.مشخصات مرکز'!$D$7</f>
        <v>انتخاب کنید ...</v>
      </c>
      <c r="I298" s="166">
        <f>'1.مشخصات مرکز'!$D$8</f>
        <v>0</v>
      </c>
      <c r="J298" s="166">
        <f>'1.مشخصات مرکز'!$D$9</f>
        <v>0</v>
      </c>
      <c r="K298" s="164">
        <f>'1.مشخصات مرکز'!$D$10</f>
        <v>0</v>
      </c>
      <c r="L298" s="164">
        <f>'1.مشخصات مرکز'!$D$11</f>
        <v>0</v>
      </c>
      <c r="M298" s="166">
        <f>'2.ورود اطلاعات'!B298</f>
        <v>0</v>
      </c>
      <c r="N298" s="166">
        <f>'2.ورود اطلاعات'!C298</f>
        <v>0</v>
      </c>
      <c r="O298" s="166" t="str">
        <f>IF('2.ورود اطلاعات'!F298=0,"نامعلوم",'2.ورود اطلاعات'!F298)</f>
        <v>نامعلوم</v>
      </c>
      <c r="P298" s="166">
        <f>'2.ورود اطلاعات'!J298</f>
        <v>0</v>
      </c>
      <c r="Q298" s="166">
        <f>'2.ورود اطلاعات'!K298</f>
        <v>0</v>
      </c>
      <c r="R298" s="166">
        <f>'2.ورود اطلاعات'!L298</f>
        <v>0</v>
      </c>
      <c r="S298" s="166">
        <f>'2.ورود اطلاعات'!M298</f>
        <v>0</v>
      </c>
      <c r="T298" s="166">
        <f>'2.ورود اطلاعات'!N298</f>
        <v>0</v>
      </c>
      <c r="U298" s="166">
        <f>'2.ورود اطلاعات'!O298</f>
        <v>1398</v>
      </c>
      <c r="V298" s="166">
        <f>'2.ورود اطلاعات'!P298</f>
        <v>0</v>
      </c>
      <c r="W298" s="166">
        <f>'2.ورود اطلاعات'!Q298</f>
        <v>0</v>
      </c>
      <c r="X298" s="166">
        <f>'2.ورود اطلاعات'!R298</f>
        <v>0</v>
      </c>
      <c r="Y298" s="166">
        <f>'2.ورود اطلاعات'!S298</f>
        <v>0</v>
      </c>
      <c r="Z298" s="166">
        <f>'2.ورود اطلاعات'!T298</f>
        <v>0</v>
      </c>
      <c r="AA298" s="166">
        <f>'2.ورود اطلاعات'!U298</f>
        <v>0</v>
      </c>
      <c r="AB298" s="166">
        <f>'2.ورود اطلاعات'!V298</f>
        <v>0</v>
      </c>
      <c r="AC298" s="166">
        <f>'2.ورود اطلاعات'!W298</f>
        <v>0</v>
      </c>
      <c r="AD298" s="166">
        <f>'2.ورود اطلاعات'!X298</f>
        <v>0</v>
      </c>
      <c r="AE298" s="166">
        <f>'2.ورود اطلاعات'!Y298</f>
        <v>0</v>
      </c>
      <c r="AF298" s="166">
        <f>'2.ورود اطلاعات'!Z298</f>
        <v>0</v>
      </c>
      <c r="AG298" s="166">
        <f>'2.ورود اطلاعات'!AA298</f>
        <v>0</v>
      </c>
      <c r="AH298" s="166">
        <f>'2.ورود اطلاعات'!AB298</f>
        <v>0</v>
      </c>
      <c r="AI298" s="166">
        <f>'2.ورود اطلاعات'!AC298</f>
        <v>0</v>
      </c>
      <c r="AJ298" s="166">
        <f>'2.ورود اطلاعات'!AD298</f>
        <v>0</v>
      </c>
      <c r="AK298" s="166">
        <f>'2.ورود اطلاعات'!AE298</f>
        <v>0</v>
      </c>
      <c r="AL298" s="166">
        <f>'2.ورود اطلاعات'!AF298</f>
        <v>0</v>
      </c>
      <c r="AM298" s="166">
        <f>'2.ورود اطلاعات'!AG298</f>
        <v>0</v>
      </c>
      <c r="AN298" s="166">
        <f>'2.ورود اطلاعات'!AH298</f>
        <v>0</v>
      </c>
      <c r="AO298" s="166">
        <f>'2.ورود اطلاعات'!AI298</f>
        <v>0</v>
      </c>
      <c r="AP298" s="166" t="str">
        <f>'2.ورود اطلاعات'!AK298</f>
        <v xml:space="preserve">         </v>
      </c>
      <c r="AQ298" s="166" t="str">
        <f>'2.ورود اطلاعات'!AL298</f>
        <v>هیچکدام</v>
      </c>
      <c r="AR298" s="166" t="str">
        <f>'2.ورود اطلاعات'!AM298</f>
        <v>7.هیچکدام</v>
      </c>
      <c r="AS298" s="166" t="str">
        <f>'2.ورود اطلاعات'!AN298</f>
        <v>نامعلوم</v>
      </c>
      <c r="AT298" s="166" t="str">
        <f>'2.ورود اطلاعات'!AO298</f>
        <v>نامعلوم</v>
      </c>
      <c r="AU298" s="166" t="str">
        <f>'2.ورود اطلاعات'!CV298</f>
        <v>ارائه نشده است.</v>
      </c>
      <c r="AV298" s="166">
        <f>'2.ورود اطلاعات'!CW298</f>
        <v>0</v>
      </c>
      <c r="AW298" s="164">
        <f>'2.ورود اطلاعات'!AT298</f>
        <v>0</v>
      </c>
      <c r="AX298" s="164">
        <f>'2.ورود اطلاعات'!AU298</f>
        <v>0</v>
      </c>
      <c r="AY298" s="164">
        <f>'2.ورود اطلاعات'!AV298</f>
        <v>0</v>
      </c>
      <c r="AZ298" s="164">
        <f>'2.ورود اطلاعات'!AW298</f>
        <v>0</v>
      </c>
      <c r="BA298" s="164">
        <f>'2.ورود اطلاعات'!AX298</f>
        <v>0</v>
      </c>
      <c r="BB298" s="166">
        <f>'2.ورود اطلاعات'!BT298</f>
        <v>0</v>
      </c>
      <c r="BC298" s="166" t="str">
        <f>'2.ورود اطلاعات'!BU298</f>
        <v xml:space="preserve"> </v>
      </c>
      <c r="BD298" s="166" t="str">
        <f>'2.ورود اطلاعات'!BV298</f>
        <v xml:space="preserve"> </v>
      </c>
      <c r="BE298" s="280" t="str">
        <f t="shared" si="36"/>
        <v>تست اچ آی وی انجام نشده است</v>
      </c>
      <c r="BF298" s="164">
        <f>'2.ورود اطلاعات'!BK298</f>
        <v>0</v>
      </c>
      <c r="BG298" s="164">
        <f>'2.ورود اطلاعات'!BL298</f>
        <v>0</v>
      </c>
      <c r="BH298" s="164">
        <f>'2.ورود اطلاعات'!BM298</f>
        <v>0</v>
      </c>
      <c r="BI298" s="164">
        <f>'2.ورود اطلاعات'!BN298</f>
        <v>0</v>
      </c>
      <c r="BJ298" s="164">
        <f>'2.ورود اطلاعات'!BO298</f>
        <v>0</v>
      </c>
      <c r="BK298" s="164">
        <f>'2.ورود اطلاعات'!BP298</f>
        <v>0</v>
      </c>
      <c r="BL298" s="164">
        <f>'2.ورود اطلاعات'!BQ298</f>
        <v>0</v>
      </c>
      <c r="BM298" s="164">
        <f>'2.ورود اطلاعات'!BR298</f>
        <v>0</v>
      </c>
      <c r="BN298" s="166">
        <f>'2.ورود اطلاعات'!BW298</f>
        <v>0</v>
      </c>
      <c r="BO298" s="166" t="str">
        <f>'2.ورود اطلاعات'!BX298</f>
        <v xml:space="preserve"> </v>
      </c>
      <c r="BP298" s="166" t="str">
        <f>'2.ورود اطلاعات'!BY298</f>
        <v xml:space="preserve"> </v>
      </c>
      <c r="BQ298" s="280" t="str">
        <f t="shared" si="37"/>
        <v>تست اچ آی وی انجام نشده است</v>
      </c>
      <c r="BR298" s="166">
        <f>'2.ورود اطلاعات'!BZ298</f>
        <v>0</v>
      </c>
      <c r="BS298" s="166" t="str">
        <f>'2.ورود اطلاعات'!CA298</f>
        <v xml:space="preserve"> </v>
      </c>
      <c r="BT298" s="166" t="str">
        <f>'2.ورود اطلاعات'!CB298</f>
        <v xml:space="preserve"> </v>
      </c>
      <c r="BU298" s="280" t="str">
        <f t="shared" si="38"/>
        <v>تست اچ آی وی انجام نشده است</v>
      </c>
      <c r="BV298" s="166">
        <f>'2.ورود اطلاعات'!CC298</f>
        <v>0</v>
      </c>
      <c r="BW298" s="166" t="str">
        <f>'2.ورود اطلاعات'!CD298</f>
        <v xml:space="preserve"> </v>
      </c>
      <c r="BX298" s="166" t="str">
        <f>'2.ورود اطلاعات'!CE298</f>
        <v xml:space="preserve"> </v>
      </c>
      <c r="BY298" s="280" t="str">
        <f t="shared" si="39"/>
        <v>تست اچ آی وی انجام نشده است</v>
      </c>
      <c r="BZ298" s="166">
        <f>'2.ورود اطلاعات'!CF298</f>
        <v>0</v>
      </c>
      <c r="CA298" s="166" t="str">
        <f>'2.ورود اطلاعات'!CG298</f>
        <v xml:space="preserve"> </v>
      </c>
      <c r="CB298" s="166" t="str">
        <f>'2.ورود اطلاعات'!CH298</f>
        <v xml:space="preserve"> </v>
      </c>
      <c r="CC298" s="280" t="str">
        <f t="shared" si="40"/>
        <v>تست اچ آی وی انجام نشده است</v>
      </c>
      <c r="CD298" s="166">
        <f>'2.ورود اطلاعات'!CI298</f>
        <v>0</v>
      </c>
      <c r="CE298" s="166" t="str">
        <f>'2.ورود اطلاعات'!CJ298</f>
        <v xml:space="preserve"> </v>
      </c>
      <c r="CF298" s="166" t="str">
        <f>'2.ورود اطلاعات'!CK298</f>
        <v xml:space="preserve"> </v>
      </c>
      <c r="CG298" s="280" t="str">
        <f t="shared" si="41"/>
        <v>تست اچ آی وی انجام نشده است</v>
      </c>
      <c r="CH298" s="166">
        <f>'2.ورود اطلاعات'!CL298</f>
        <v>0</v>
      </c>
      <c r="CI298" s="166" t="str">
        <f>'2.ورود اطلاعات'!CM298</f>
        <v xml:space="preserve"> </v>
      </c>
      <c r="CJ298" s="166" t="str">
        <f>'2.ورود اطلاعات'!CN298</f>
        <v xml:space="preserve"> </v>
      </c>
      <c r="CK298" s="280" t="str">
        <f t="shared" si="42"/>
        <v>تست اچ آی وی انجام نشده است</v>
      </c>
      <c r="CL298" s="166">
        <f>'2.ورود اطلاعات'!CO298</f>
        <v>0</v>
      </c>
      <c r="CM298" s="166" t="str">
        <f>'2.ورود اطلاعات'!CP298</f>
        <v xml:space="preserve"> </v>
      </c>
      <c r="CN298" s="166" t="str">
        <f>'2.ورود اطلاعات'!CQ298</f>
        <v xml:space="preserve"> </v>
      </c>
      <c r="CO298" s="280" t="str">
        <f t="shared" si="43"/>
        <v>تست اچ آی وی انجام نشده است</v>
      </c>
      <c r="CP298" s="166">
        <f>'2.ورود اطلاعات'!CR298</f>
        <v>0</v>
      </c>
      <c r="CQ298" s="166" t="str">
        <f>'2.ورود اطلاعات'!CS298</f>
        <v xml:space="preserve"> </v>
      </c>
      <c r="CR298" s="166" t="str">
        <f>'2.ورود اطلاعات'!CT298</f>
        <v xml:space="preserve"> </v>
      </c>
      <c r="CS298" s="280" t="str">
        <f t="shared" si="44"/>
        <v>تست اچ آی وی انجام نشده است</v>
      </c>
      <c r="CT298" s="166" t="str">
        <f>'2.ورود اطلاعات'!CU298</f>
        <v>خیر</v>
      </c>
      <c r="DI298" s="164"/>
      <c r="DJ298" s="164"/>
    </row>
    <row r="299" spans="1:114" s="166" customFormat="1" ht="11.65" x14ac:dyDescent="0.35">
      <c r="A299" s="144" t="str">
        <f>'2.ورود اطلاعات'!BS299</f>
        <v>خیر</v>
      </c>
      <c r="B299" s="166">
        <f>'2.ورود اطلاعات'!A299</f>
        <v>298</v>
      </c>
      <c r="C299" s="166">
        <f>'1.مشخصات مرکز'!$D$2</f>
        <v>1398</v>
      </c>
      <c r="D299" s="166" t="str">
        <f>'1.مشخصات مرکز'!$D$3</f>
        <v>انتخاب کنید ...</v>
      </c>
      <c r="E299" s="166" t="str">
        <f>'1.مشخصات مرکز'!$D$4</f>
        <v>انتخاب کنید ...</v>
      </c>
      <c r="F299" s="166" t="str">
        <f>'1.مشخصات مرکز'!$D$5</f>
        <v>انتخاب کنید ...</v>
      </c>
      <c r="G299" s="166">
        <f>'1.مشخصات مرکز'!$D$6</f>
        <v>0</v>
      </c>
      <c r="H299" s="166" t="str">
        <f>'1.مشخصات مرکز'!$D$7</f>
        <v>انتخاب کنید ...</v>
      </c>
      <c r="I299" s="166">
        <f>'1.مشخصات مرکز'!$D$8</f>
        <v>0</v>
      </c>
      <c r="J299" s="166">
        <f>'1.مشخصات مرکز'!$D$9</f>
        <v>0</v>
      </c>
      <c r="K299" s="164">
        <f>'1.مشخصات مرکز'!$D$10</f>
        <v>0</v>
      </c>
      <c r="L299" s="164">
        <f>'1.مشخصات مرکز'!$D$11</f>
        <v>0</v>
      </c>
      <c r="M299" s="166">
        <f>'2.ورود اطلاعات'!B299</f>
        <v>0</v>
      </c>
      <c r="N299" s="166">
        <f>'2.ورود اطلاعات'!C299</f>
        <v>0</v>
      </c>
      <c r="O299" s="166" t="str">
        <f>IF('2.ورود اطلاعات'!F299=0,"نامعلوم",'2.ورود اطلاعات'!F299)</f>
        <v>نامعلوم</v>
      </c>
      <c r="P299" s="166">
        <f>'2.ورود اطلاعات'!J299</f>
        <v>0</v>
      </c>
      <c r="Q299" s="166">
        <f>'2.ورود اطلاعات'!K299</f>
        <v>0</v>
      </c>
      <c r="R299" s="166">
        <f>'2.ورود اطلاعات'!L299</f>
        <v>0</v>
      </c>
      <c r="S299" s="166">
        <f>'2.ورود اطلاعات'!M299</f>
        <v>0</v>
      </c>
      <c r="T299" s="166">
        <f>'2.ورود اطلاعات'!N299</f>
        <v>0</v>
      </c>
      <c r="U299" s="166">
        <f>'2.ورود اطلاعات'!O299</f>
        <v>1398</v>
      </c>
      <c r="V299" s="166">
        <f>'2.ورود اطلاعات'!P299</f>
        <v>0</v>
      </c>
      <c r="W299" s="166">
        <f>'2.ورود اطلاعات'!Q299</f>
        <v>0</v>
      </c>
      <c r="X299" s="166">
        <f>'2.ورود اطلاعات'!R299</f>
        <v>0</v>
      </c>
      <c r="Y299" s="166">
        <f>'2.ورود اطلاعات'!S299</f>
        <v>0</v>
      </c>
      <c r="Z299" s="166">
        <f>'2.ورود اطلاعات'!T299</f>
        <v>0</v>
      </c>
      <c r="AA299" s="166">
        <f>'2.ورود اطلاعات'!U299</f>
        <v>0</v>
      </c>
      <c r="AB299" s="166">
        <f>'2.ورود اطلاعات'!V299</f>
        <v>0</v>
      </c>
      <c r="AC299" s="166">
        <f>'2.ورود اطلاعات'!W299</f>
        <v>0</v>
      </c>
      <c r="AD299" s="166">
        <f>'2.ورود اطلاعات'!X299</f>
        <v>0</v>
      </c>
      <c r="AE299" s="166">
        <f>'2.ورود اطلاعات'!Y299</f>
        <v>0</v>
      </c>
      <c r="AF299" s="166">
        <f>'2.ورود اطلاعات'!Z299</f>
        <v>0</v>
      </c>
      <c r="AG299" s="166">
        <f>'2.ورود اطلاعات'!AA299</f>
        <v>0</v>
      </c>
      <c r="AH299" s="166">
        <f>'2.ورود اطلاعات'!AB299</f>
        <v>0</v>
      </c>
      <c r="AI299" s="166">
        <f>'2.ورود اطلاعات'!AC299</f>
        <v>0</v>
      </c>
      <c r="AJ299" s="166">
        <f>'2.ورود اطلاعات'!AD299</f>
        <v>0</v>
      </c>
      <c r="AK299" s="166">
        <f>'2.ورود اطلاعات'!AE299</f>
        <v>0</v>
      </c>
      <c r="AL299" s="166">
        <f>'2.ورود اطلاعات'!AF299</f>
        <v>0</v>
      </c>
      <c r="AM299" s="166">
        <f>'2.ورود اطلاعات'!AG299</f>
        <v>0</v>
      </c>
      <c r="AN299" s="166">
        <f>'2.ورود اطلاعات'!AH299</f>
        <v>0</v>
      </c>
      <c r="AO299" s="166">
        <f>'2.ورود اطلاعات'!AI299</f>
        <v>0</v>
      </c>
      <c r="AP299" s="166" t="str">
        <f>'2.ورود اطلاعات'!AK299</f>
        <v xml:space="preserve">         </v>
      </c>
      <c r="AQ299" s="166" t="str">
        <f>'2.ورود اطلاعات'!AL299</f>
        <v>هیچکدام</v>
      </c>
      <c r="AR299" s="166" t="str">
        <f>'2.ورود اطلاعات'!AM299</f>
        <v>7.هیچکدام</v>
      </c>
      <c r="AS299" s="166" t="str">
        <f>'2.ورود اطلاعات'!AN299</f>
        <v>نامعلوم</v>
      </c>
      <c r="AT299" s="166" t="str">
        <f>'2.ورود اطلاعات'!AO299</f>
        <v>نامعلوم</v>
      </c>
      <c r="AU299" s="166" t="str">
        <f>'2.ورود اطلاعات'!CV299</f>
        <v>ارائه نشده است.</v>
      </c>
      <c r="AV299" s="166">
        <f>'2.ورود اطلاعات'!CW299</f>
        <v>0</v>
      </c>
      <c r="AW299" s="164">
        <f>'2.ورود اطلاعات'!AT299</f>
        <v>0</v>
      </c>
      <c r="AX299" s="164">
        <f>'2.ورود اطلاعات'!AU299</f>
        <v>0</v>
      </c>
      <c r="AY299" s="164">
        <f>'2.ورود اطلاعات'!AV299</f>
        <v>0</v>
      </c>
      <c r="AZ299" s="164">
        <f>'2.ورود اطلاعات'!AW299</f>
        <v>0</v>
      </c>
      <c r="BA299" s="164">
        <f>'2.ورود اطلاعات'!AX299</f>
        <v>0</v>
      </c>
      <c r="BB299" s="166">
        <f>'2.ورود اطلاعات'!BT299</f>
        <v>0</v>
      </c>
      <c r="BC299" s="166" t="str">
        <f>'2.ورود اطلاعات'!BU299</f>
        <v xml:space="preserve"> </v>
      </c>
      <c r="BD299" s="166" t="str">
        <f>'2.ورود اطلاعات'!BV299</f>
        <v xml:space="preserve"> </v>
      </c>
      <c r="BE299" s="280" t="str">
        <f t="shared" si="36"/>
        <v>تست اچ آی وی انجام نشده است</v>
      </c>
      <c r="BF299" s="164">
        <f>'2.ورود اطلاعات'!BK299</f>
        <v>0</v>
      </c>
      <c r="BG299" s="164">
        <f>'2.ورود اطلاعات'!BL299</f>
        <v>0</v>
      </c>
      <c r="BH299" s="164">
        <f>'2.ورود اطلاعات'!BM299</f>
        <v>0</v>
      </c>
      <c r="BI299" s="164">
        <f>'2.ورود اطلاعات'!BN299</f>
        <v>0</v>
      </c>
      <c r="BJ299" s="164">
        <f>'2.ورود اطلاعات'!BO299</f>
        <v>0</v>
      </c>
      <c r="BK299" s="164">
        <f>'2.ورود اطلاعات'!BP299</f>
        <v>0</v>
      </c>
      <c r="BL299" s="164">
        <f>'2.ورود اطلاعات'!BQ299</f>
        <v>0</v>
      </c>
      <c r="BM299" s="164">
        <f>'2.ورود اطلاعات'!BR299</f>
        <v>0</v>
      </c>
      <c r="BN299" s="166">
        <f>'2.ورود اطلاعات'!BW299</f>
        <v>0</v>
      </c>
      <c r="BO299" s="166" t="str">
        <f>'2.ورود اطلاعات'!BX299</f>
        <v xml:space="preserve"> </v>
      </c>
      <c r="BP299" s="166" t="str">
        <f>'2.ورود اطلاعات'!BY299</f>
        <v xml:space="preserve"> </v>
      </c>
      <c r="BQ299" s="280" t="str">
        <f t="shared" si="37"/>
        <v>تست اچ آی وی انجام نشده است</v>
      </c>
      <c r="BR299" s="166">
        <f>'2.ورود اطلاعات'!BZ299</f>
        <v>0</v>
      </c>
      <c r="BS299" s="166" t="str">
        <f>'2.ورود اطلاعات'!CA299</f>
        <v xml:space="preserve"> </v>
      </c>
      <c r="BT299" s="166" t="str">
        <f>'2.ورود اطلاعات'!CB299</f>
        <v xml:space="preserve"> </v>
      </c>
      <c r="BU299" s="280" t="str">
        <f t="shared" si="38"/>
        <v>تست اچ آی وی انجام نشده است</v>
      </c>
      <c r="BV299" s="166">
        <f>'2.ورود اطلاعات'!CC299</f>
        <v>0</v>
      </c>
      <c r="BW299" s="166" t="str">
        <f>'2.ورود اطلاعات'!CD299</f>
        <v xml:space="preserve"> </v>
      </c>
      <c r="BX299" s="166" t="str">
        <f>'2.ورود اطلاعات'!CE299</f>
        <v xml:space="preserve"> </v>
      </c>
      <c r="BY299" s="280" t="str">
        <f t="shared" si="39"/>
        <v>تست اچ آی وی انجام نشده است</v>
      </c>
      <c r="BZ299" s="166">
        <f>'2.ورود اطلاعات'!CF299</f>
        <v>0</v>
      </c>
      <c r="CA299" s="166" t="str">
        <f>'2.ورود اطلاعات'!CG299</f>
        <v xml:space="preserve"> </v>
      </c>
      <c r="CB299" s="166" t="str">
        <f>'2.ورود اطلاعات'!CH299</f>
        <v xml:space="preserve"> </v>
      </c>
      <c r="CC299" s="280" t="str">
        <f t="shared" si="40"/>
        <v>تست اچ آی وی انجام نشده است</v>
      </c>
      <c r="CD299" s="166">
        <f>'2.ورود اطلاعات'!CI299</f>
        <v>0</v>
      </c>
      <c r="CE299" s="166" t="str">
        <f>'2.ورود اطلاعات'!CJ299</f>
        <v xml:space="preserve"> </v>
      </c>
      <c r="CF299" s="166" t="str">
        <f>'2.ورود اطلاعات'!CK299</f>
        <v xml:space="preserve"> </v>
      </c>
      <c r="CG299" s="280" t="str">
        <f t="shared" si="41"/>
        <v>تست اچ آی وی انجام نشده است</v>
      </c>
      <c r="CH299" s="166">
        <f>'2.ورود اطلاعات'!CL299</f>
        <v>0</v>
      </c>
      <c r="CI299" s="166" t="str">
        <f>'2.ورود اطلاعات'!CM299</f>
        <v xml:space="preserve"> </v>
      </c>
      <c r="CJ299" s="166" t="str">
        <f>'2.ورود اطلاعات'!CN299</f>
        <v xml:space="preserve"> </v>
      </c>
      <c r="CK299" s="280" t="str">
        <f t="shared" si="42"/>
        <v>تست اچ آی وی انجام نشده است</v>
      </c>
      <c r="CL299" s="166">
        <f>'2.ورود اطلاعات'!CO299</f>
        <v>0</v>
      </c>
      <c r="CM299" s="166" t="str">
        <f>'2.ورود اطلاعات'!CP299</f>
        <v xml:space="preserve"> </v>
      </c>
      <c r="CN299" s="166" t="str">
        <f>'2.ورود اطلاعات'!CQ299</f>
        <v xml:space="preserve"> </v>
      </c>
      <c r="CO299" s="280" t="str">
        <f t="shared" si="43"/>
        <v>تست اچ آی وی انجام نشده است</v>
      </c>
      <c r="CP299" s="166">
        <f>'2.ورود اطلاعات'!CR299</f>
        <v>0</v>
      </c>
      <c r="CQ299" s="166" t="str">
        <f>'2.ورود اطلاعات'!CS299</f>
        <v xml:space="preserve"> </v>
      </c>
      <c r="CR299" s="166" t="str">
        <f>'2.ورود اطلاعات'!CT299</f>
        <v xml:space="preserve"> </v>
      </c>
      <c r="CS299" s="280" t="str">
        <f t="shared" si="44"/>
        <v>تست اچ آی وی انجام نشده است</v>
      </c>
      <c r="CT299" s="166" t="str">
        <f>'2.ورود اطلاعات'!CU299</f>
        <v>خیر</v>
      </c>
      <c r="DI299" s="164"/>
      <c r="DJ299" s="164"/>
    </row>
    <row r="300" spans="1:114" s="166" customFormat="1" ht="11.65" x14ac:dyDescent="0.35">
      <c r="A300" s="144" t="str">
        <f>'2.ورود اطلاعات'!BS300</f>
        <v>خیر</v>
      </c>
      <c r="B300" s="166">
        <f>'2.ورود اطلاعات'!A300</f>
        <v>299</v>
      </c>
      <c r="C300" s="166">
        <f>'1.مشخصات مرکز'!$D$2</f>
        <v>1398</v>
      </c>
      <c r="D300" s="166" t="str">
        <f>'1.مشخصات مرکز'!$D$3</f>
        <v>انتخاب کنید ...</v>
      </c>
      <c r="E300" s="166" t="str">
        <f>'1.مشخصات مرکز'!$D$4</f>
        <v>انتخاب کنید ...</v>
      </c>
      <c r="F300" s="166" t="str">
        <f>'1.مشخصات مرکز'!$D$5</f>
        <v>انتخاب کنید ...</v>
      </c>
      <c r="G300" s="166">
        <f>'1.مشخصات مرکز'!$D$6</f>
        <v>0</v>
      </c>
      <c r="H300" s="166" t="str">
        <f>'1.مشخصات مرکز'!$D$7</f>
        <v>انتخاب کنید ...</v>
      </c>
      <c r="I300" s="166">
        <f>'1.مشخصات مرکز'!$D$8</f>
        <v>0</v>
      </c>
      <c r="J300" s="166">
        <f>'1.مشخصات مرکز'!$D$9</f>
        <v>0</v>
      </c>
      <c r="K300" s="164">
        <f>'1.مشخصات مرکز'!$D$10</f>
        <v>0</v>
      </c>
      <c r="L300" s="164">
        <f>'1.مشخصات مرکز'!$D$11</f>
        <v>0</v>
      </c>
      <c r="M300" s="166">
        <f>'2.ورود اطلاعات'!B300</f>
        <v>0</v>
      </c>
      <c r="N300" s="166">
        <f>'2.ورود اطلاعات'!C300</f>
        <v>0</v>
      </c>
      <c r="O300" s="166" t="str">
        <f>IF('2.ورود اطلاعات'!F300=0,"نامعلوم",'2.ورود اطلاعات'!F300)</f>
        <v>نامعلوم</v>
      </c>
      <c r="P300" s="166">
        <f>'2.ورود اطلاعات'!J300</f>
        <v>0</v>
      </c>
      <c r="Q300" s="166">
        <f>'2.ورود اطلاعات'!K300</f>
        <v>0</v>
      </c>
      <c r="R300" s="166">
        <f>'2.ورود اطلاعات'!L300</f>
        <v>0</v>
      </c>
      <c r="S300" s="166">
        <f>'2.ورود اطلاعات'!M300</f>
        <v>0</v>
      </c>
      <c r="T300" s="166">
        <f>'2.ورود اطلاعات'!N300</f>
        <v>0</v>
      </c>
      <c r="U300" s="166">
        <f>'2.ورود اطلاعات'!O300</f>
        <v>1398</v>
      </c>
      <c r="V300" s="166">
        <f>'2.ورود اطلاعات'!P300</f>
        <v>0</v>
      </c>
      <c r="W300" s="166">
        <f>'2.ورود اطلاعات'!Q300</f>
        <v>0</v>
      </c>
      <c r="X300" s="166">
        <f>'2.ورود اطلاعات'!R300</f>
        <v>0</v>
      </c>
      <c r="Y300" s="166">
        <f>'2.ورود اطلاعات'!S300</f>
        <v>0</v>
      </c>
      <c r="Z300" s="166">
        <f>'2.ورود اطلاعات'!T300</f>
        <v>0</v>
      </c>
      <c r="AA300" s="166">
        <f>'2.ورود اطلاعات'!U300</f>
        <v>0</v>
      </c>
      <c r="AB300" s="166">
        <f>'2.ورود اطلاعات'!V300</f>
        <v>0</v>
      </c>
      <c r="AC300" s="166">
        <f>'2.ورود اطلاعات'!W300</f>
        <v>0</v>
      </c>
      <c r="AD300" s="166">
        <f>'2.ورود اطلاعات'!X300</f>
        <v>0</v>
      </c>
      <c r="AE300" s="166">
        <f>'2.ورود اطلاعات'!Y300</f>
        <v>0</v>
      </c>
      <c r="AF300" s="166">
        <f>'2.ورود اطلاعات'!Z300</f>
        <v>0</v>
      </c>
      <c r="AG300" s="166">
        <f>'2.ورود اطلاعات'!AA300</f>
        <v>0</v>
      </c>
      <c r="AH300" s="166">
        <f>'2.ورود اطلاعات'!AB300</f>
        <v>0</v>
      </c>
      <c r="AI300" s="166">
        <f>'2.ورود اطلاعات'!AC300</f>
        <v>0</v>
      </c>
      <c r="AJ300" s="166">
        <f>'2.ورود اطلاعات'!AD300</f>
        <v>0</v>
      </c>
      <c r="AK300" s="166">
        <f>'2.ورود اطلاعات'!AE300</f>
        <v>0</v>
      </c>
      <c r="AL300" s="166">
        <f>'2.ورود اطلاعات'!AF300</f>
        <v>0</v>
      </c>
      <c r="AM300" s="166">
        <f>'2.ورود اطلاعات'!AG300</f>
        <v>0</v>
      </c>
      <c r="AN300" s="166">
        <f>'2.ورود اطلاعات'!AH300</f>
        <v>0</v>
      </c>
      <c r="AO300" s="166">
        <f>'2.ورود اطلاعات'!AI300</f>
        <v>0</v>
      </c>
      <c r="AP300" s="166" t="str">
        <f>'2.ورود اطلاعات'!AK300</f>
        <v xml:space="preserve">         </v>
      </c>
      <c r="AQ300" s="166" t="str">
        <f>'2.ورود اطلاعات'!AL300</f>
        <v>هیچکدام</v>
      </c>
      <c r="AR300" s="166" t="str">
        <f>'2.ورود اطلاعات'!AM300</f>
        <v>7.هیچکدام</v>
      </c>
      <c r="AS300" s="166" t="str">
        <f>'2.ورود اطلاعات'!AN300</f>
        <v>نامعلوم</v>
      </c>
      <c r="AT300" s="166" t="str">
        <f>'2.ورود اطلاعات'!AO300</f>
        <v>نامعلوم</v>
      </c>
      <c r="AU300" s="166" t="str">
        <f>'2.ورود اطلاعات'!CV300</f>
        <v>ارائه نشده است.</v>
      </c>
      <c r="AV300" s="166">
        <f>'2.ورود اطلاعات'!CW300</f>
        <v>0</v>
      </c>
      <c r="AW300" s="164">
        <f>'2.ورود اطلاعات'!AT300</f>
        <v>0</v>
      </c>
      <c r="AX300" s="164">
        <f>'2.ورود اطلاعات'!AU300</f>
        <v>0</v>
      </c>
      <c r="AY300" s="164">
        <f>'2.ورود اطلاعات'!AV300</f>
        <v>0</v>
      </c>
      <c r="AZ300" s="164">
        <f>'2.ورود اطلاعات'!AW300</f>
        <v>0</v>
      </c>
      <c r="BA300" s="164">
        <f>'2.ورود اطلاعات'!AX300</f>
        <v>0</v>
      </c>
      <c r="BB300" s="166">
        <f>'2.ورود اطلاعات'!BT300</f>
        <v>0</v>
      </c>
      <c r="BC300" s="166" t="str">
        <f>'2.ورود اطلاعات'!BU300</f>
        <v xml:space="preserve"> </v>
      </c>
      <c r="BD300" s="166" t="str">
        <f>'2.ورود اطلاعات'!BV300</f>
        <v xml:space="preserve"> </v>
      </c>
      <c r="BE300" s="280" t="str">
        <f t="shared" si="36"/>
        <v>تست اچ آی وی انجام نشده است</v>
      </c>
      <c r="BF300" s="164">
        <f>'2.ورود اطلاعات'!BK300</f>
        <v>0</v>
      </c>
      <c r="BG300" s="164">
        <f>'2.ورود اطلاعات'!BL300</f>
        <v>0</v>
      </c>
      <c r="BH300" s="164">
        <f>'2.ورود اطلاعات'!BM300</f>
        <v>0</v>
      </c>
      <c r="BI300" s="164">
        <f>'2.ورود اطلاعات'!BN300</f>
        <v>0</v>
      </c>
      <c r="BJ300" s="164">
        <f>'2.ورود اطلاعات'!BO300</f>
        <v>0</v>
      </c>
      <c r="BK300" s="164">
        <f>'2.ورود اطلاعات'!BP300</f>
        <v>0</v>
      </c>
      <c r="BL300" s="164">
        <f>'2.ورود اطلاعات'!BQ300</f>
        <v>0</v>
      </c>
      <c r="BM300" s="164">
        <f>'2.ورود اطلاعات'!BR300</f>
        <v>0</v>
      </c>
      <c r="BN300" s="166">
        <f>'2.ورود اطلاعات'!BW300</f>
        <v>0</v>
      </c>
      <c r="BO300" s="166" t="str">
        <f>'2.ورود اطلاعات'!BX300</f>
        <v xml:space="preserve"> </v>
      </c>
      <c r="BP300" s="166" t="str">
        <f>'2.ورود اطلاعات'!BY300</f>
        <v xml:space="preserve"> </v>
      </c>
      <c r="BQ300" s="280" t="str">
        <f t="shared" si="37"/>
        <v>تست اچ آی وی انجام نشده است</v>
      </c>
      <c r="BR300" s="166">
        <f>'2.ورود اطلاعات'!BZ300</f>
        <v>0</v>
      </c>
      <c r="BS300" s="166" t="str">
        <f>'2.ورود اطلاعات'!CA300</f>
        <v xml:space="preserve"> </v>
      </c>
      <c r="BT300" s="166" t="str">
        <f>'2.ورود اطلاعات'!CB300</f>
        <v xml:space="preserve"> </v>
      </c>
      <c r="BU300" s="280" t="str">
        <f t="shared" si="38"/>
        <v>تست اچ آی وی انجام نشده است</v>
      </c>
      <c r="BV300" s="166">
        <f>'2.ورود اطلاعات'!CC300</f>
        <v>0</v>
      </c>
      <c r="BW300" s="166" t="str">
        <f>'2.ورود اطلاعات'!CD300</f>
        <v xml:space="preserve"> </v>
      </c>
      <c r="BX300" s="166" t="str">
        <f>'2.ورود اطلاعات'!CE300</f>
        <v xml:space="preserve"> </v>
      </c>
      <c r="BY300" s="280" t="str">
        <f t="shared" si="39"/>
        <v>تست اچ آی وی انجام نشده است</v>
      </c>
      <c r="BZ300" s="166">
        <f>'2.ورود اطلاعات'!CF300</f>
        <v>0</v>
      </c>
      <c r="CA300" s="166" t="str">
        <f>'2.ورود اطلاعات'!CG300</f>
        <v xml:space="preserve"> </v>
      </c>
      <c r="CB300" s="166" t="str">
        <f>'2.ورود اطلاعات'!CH300</f>
        <v xml:space="preserve"> </v>
      </c>
      <c r="CC300" s="280" t="str">
        <f t="shared" si="40"/>
        <v>تست اچ آی وی انجام نشده است</v>
      </c>
      <c r="CD300" s="166">
        <f>'2.ورود اطلاعات'!CI300</f>
        <v>0</v>
      </c>
      <c r="CE300" s="166" t="str">
        <f>'2.ورود اطلاعات'!CJ300</f>
        <v xml:space="preserve"> </v>
      </c>
      <c r="CF300" s="166" t="str">
        <f>'2.ورود اطلاعات'!CK300</f>
        <v xml:space="preserve"> </v>
      </c>
      <c r="CG300" s="280" t="str">
        <f t="shared" si="41"/>
        <v>تست اچ آی وی انجام نشده است</v>
      </c>
      <c r="CH300" s="166">
        <f>'2.ورود اطلاعات'!CL300</f>
        <v>0</v>
      </c>
      <c r="CI300" s="166" t="str">
        <f>'2.ورود اطلاعات'!CM300</f>
        <v xml:space="preserve"> </v>
      </c>
      <c r="CJ300" s="166" t="str">
        <f>'2.ورود اطلاعات'!CN300</f>
        <v xml:space="preserve"> </v>
      </c>
      <c r="CK300" s="280" t="str">
        <f t="shared" si="42"/>
        <v>تست اچ آی وی انجام نشده است</v>
      </c>
      <c r="CL300" s="166">
        <f>'2.ورود اطلاعات'!CO300</f>
        <v>0</v>
      </c>
      <c r="CM300" s="166" t="str">
        <f>'2.ورود اطلاعات'!CP300</f>
        <v xml:space="preserve"> </v>
      </c>
      <c r="CN300" s="166" t="str">
        <f>'2.ورود اطلاعات'!CQ300</f>
        <v xml:space="preserve"> </v>
      </c>
      <c r="CO300" s="280" t="str">
        <f t="shared" si="43"/>
        <v>تست اچ آی وی انجام نشده است</v>
      </c>
      <c r="CP300" s="166">
        <f>'2.ورود اطلاعات'!CR300</f>
        <v>0</v>
      </c>
      <c r="CQ300" s="166" t="str">
        <f>'2.ورود اطلاعات'!CS300</f>
        <v xml:space="preserve"> </v>
      </c>
      <c r="CR300" s="166" t="str">
        <f>'2.ورود اطلاعات'!CT300</f>
        <v xml:space="preserve"> </v>
      </c>
      <c r="CS300" s="280" t="str">
        <f t="shared" si="44"/>
        <v>تست اچ آی وی انجام نشده است</v>
      </c>
      <c r="CT300" s="166" t="str">
        <f>'2.ورود اطلاعات'!CU300</f>
        <v>خیر</v>
      </c>
      <c r="DI300" s="164"/>
      <c r="DJ300" s="164"/>
    </row>
    <row r="301" spans="1:114" s="166" customFormat="1" ht="11.65" x14ac:dyDescent="0.35">
      <c r="A301" s="144" t="str">
        <f>'2.ورود اطلاعات'!BS301</f>
        <v>خیر</v>
      </c>
      <c r="B301" s="166">
        <f>'2.ورود اطلاعات'!A301</f>
        <v>300</v>
      </c>
      <c r="C301" s="166">
        <f>'1.مشخصات مرکز'!$D$2</f>
        <v>1398</v>
      </c>
      <c r="D301" s="166" t="str">
        <f>'1.مشخصات مرکز'!$D$3</f>
        <v>انتخاب کنید ...</v>
      </c>
      <c r="E301" s="166" t="str">
        <f>'1.مشخصات مرکز'!$D$4</f>
        <v>انتخاب کنید ...</v>
      </c>
      <c r="F301" s="166" t="str">
        <f>'1.مشخصات مرکز'!$D$5</f>
        <v>انتخاب کنید ...</v>
      </c>
      <c r="G301" s="166">
        <f>'1.مشخصات مرکز'!$D$6</f>
        <v>0</v>
      </c>
      <c r="H301" s="166" t="str">
        <f>'1.مشخصات مرکز'!$D$7</f>
        <v>انتخاب کنید ...</v>
      </c>
      <c r="I301" s="166">
        <f>'1.مشخصات مرکز'!$D$8</f>
        <v>0</v>
      </c>
      <c r="J301" s="166">
        <f>'1.مشخصات مرکز'!$D$9</f>
        <v>0</v>
      </c>
      <c r="K301" s="164">
        <f>'1.مشخصات مرکز'!$D$10</f>
        <v>0</v>
      </c>
      <c r="L301" s="164">
        <f>'1.مشخصات مرکز'!$D$11</f>
        <v>0</v>
      </c>
      <c r="M301" s="166">
        <f>'2.ورود اطلاعات'!B301</f>
        <v>0</v>
      </c>
      <c r="N301" s="166">
        <f>'2.ورود اطلاعات'!C301</f>
        <v>0</v>
      </c>
      <c r="O301" s="166" t="str">
        <f>IF('2.ورود اطلاعات'!F301=0,"نامعلوم",'2.ورود اطلاعات'!F301)</f>
        <v>نامعلوم</v>
      </c>
      <c r="P301" s="166">
        <f>'2.ورود اطلاعات'!J301</f>
        <v>0</v>
      </c>
      <c r="Q301" s="166">
        <f>'2.ورود اطلاعات'!K301</f>
        <v>0</v>
      </c>
      <c r="R301" s="166">
        <f>'2.ورود اطلاعات'!L301</f>
        <v>0</v>
      </c>
      <c r="S301" s="166">
        <f>'2.ورود اطلاعات'!M301</f>
        <v>0</v>
      </c>
      <c r="T301" s="166">
        <f>'2.ورود اطلاعات'!N301</f>
        <v>0</v>
      </c>
      <c r="U301" s="166">
        <f>'2.ورود اطلاعات'!O301</f>
        <v>1398</v>
      </c>
      <c r="V301" s="166">
        <f>'2.ورود اطلاعات'!P301</f>
        <v>0</v>
      </c>
      <c r="W301" s="166">
        <f>'2.ورود اطلاعات'!Q301</f>
        <v>0</v>
      </c>
      <c r="X301" s="166">
        <f>'2.ورود اطلاعات'!R301</f>
        <v>0</v>
      </c>
      <c r="Y301" s="166">
        <f>'2.ورود اطلاعات'!S301</f>
        <v>0</v>
      </c>
      <c r="Z301" s="166">
        <f>'2.ورود اطلاعات'!T301</f>
        <v>0</v>
      </c>
      <c r="AA301" s="166">
        <f>'2.ورود اطلاعات'!U301</f>
        <v>0</v>
      </c>
      <c r="AB301" s="166">
        <f>'2.ورود اطلاعات'!V301</f>
        <v>0</v>
      </c>
      <c r="AC301" s="166">
        <f>'2.ورود اطلاعات'!W301</f>
        <v>0</v>
      </c>
      <c r="AD301" s="166">
        <f>'2.ورود اطلاعات'!X301</f>
        <v>0</v>
      </c>
      <c r="AE301" s="166">
        <f>'2.ورود اطلاعات'!Y301</f>
        <v>0</v>
      </c>
      <c r="AF301" s="166">
        <f>'2.ورود اطلاعات'!Z301</f>
        <v>0</v>
      </c>
      <c r="AG301" s="166">
        <f>'2.ورود اطلاعات'!AA301</f>
        <v>0</v>
      </c>
      <c r="AH301" s="166">
        <f>'2.ورود اطلاعات'!AB301</f>
        <v>0</v>
      </c>
      <c r="AI301" s="166">
        <f>'2.ورود اطلاعات'!AC301</f>
        <v>0</v>
      </c>
      <c r="AJ301" s="166">
        <f>'2.ورود اطلاعات'!AD301</f>
        <v>0</v>
      </c>
      <c r="AK301" s="166">
        <f>'2.ورود اطلاعات'!AE301</f>
        <v>0</v>
      </c>
      <c r="AL301" s="166">
        <f>'2.ورود اطلاعات'!AF301</f>
        <v>0</v>
      </c>
      <c r="AM301" s="166">
        <f>'2.ورود اطلاعات'!AG301</f>
        <v>0</v>
      </c>
      <c r="AN301" s="166">
        <f>'2.ورود اطلاعات'!AH301</f>
        <v>0</v>
      </c>
      <c r="AO301" s="166">
        <f>'2.ورود اطلاعات'!AI301</f>
        <v>0</v>
      </c>
      <c r="AP301" s="166" t="str">
        <f>'2.ورود اطلاعات'!AK301</f>
        <v xml:space="preserve">         </v>
      </c>
      <c r="AQ301" s="166" t="str">
        <f>'2.ورود اطلاعات'!AL301</f>
        <v>هیچکدام</v>
      </c>
      <c r="AR301" s="166" t="str">
        <f>'2.ورود اطلاعات'!AM301</f>
        <v>7.هیچکدام</v>
      </c>
      <c r="AS301" s="166" t="str">
        <f>'2.ورود اطلاعات'!AN301</f>
        <v>نامعلوم</v>
      </c>
      <c r="AT301" s="166" t="str">
        <f>'2.ورود اطلاعات'!AO301</f>
        <v>نامعلوم</v>
      </c>
      <c r="AU301" s="166" t="str">
        <f>'2.ورود اطلاعات'!CV301</f>
        <v>ارائه نشده است.</v>
      </c>
      <c r="AV301" s="166">
        <f>'2.ورود اطلاعات'!CW301</f>
        <v>0</v>
      </c>
      <c r="AW301" s="164">
        <f>'2.ورود اطلاعات'!AT301</f>
        <v>0</v>
      </c>
      <c r="AX301" s="164">
        <f>'2.ورود اطلاعات'!AU301</f>
        <v>0</v>
      </c>
      <c r="AY301" s="164">
        <f>'2.ورود اطلاعات'!AV301</f>
        <v>0</v>
      </c>
      <c r="AZ301" s="164">
        <f>'2.ورود اطلاعات'!AW301</f>
        <v>0</v>
      </c>
      <c r="BA301" s="164">
        <f>'2.ورود اطلاعات'!AX301</f>
        <v>0</v>
      </c>
      <c r="BB301" s="166">
        <f>'2.ورود اطلاعات'!BT301</f>
        <v>0</v>
      </c>
      <c r="BC301" s="166" t="str">
        <f>'2.ورود اطلاعات'!BU301</f>
        <v xml:space="preserve"> </v>
      </c>
      <c r="BD301" s="166" t="str">
        <f>'2.ورود اطلاعات'!BV301</f>
        <v xml:space="preserve"> </v>
      </c>
      <c r="BE301" s="280" t="str">
        <f t="shared" si="36"/>
        <v>تست اچ آی وی انجام نشده است</v>
      </c>
      <c r="BF301" s="164">
        <f>'2.ورود اطلاعات'!BK301</f>
        <v>0</v>
      </c>
      <c r="BG301" s="164">
        <f>'2.ورود اطلاعات'!BL301</f>
        <v>0</v>
      </c>
      <c r="BH301" s="164">
        <f>'2.ورود اطلاعات'!BM301</f>
        <v>0</v>
      </c>
      <c r="BI301" s="164">
        <f>'2.ورود اطلاعات'!BN301</f>
        <v>0</v>
      </c>
      <c r="BJ301" s="164">
        <f>'2.ورود اطلاعات'!BO301</f>
        <v>0</v>
      </c>
      <c r="BK301" s="164">
        <f>'2.ورود اطلاعات'!BP301</f>
        <v>0</v>
      </c>
      <c r="BL301" s="164">
        <f>'2.ورود اطلاعات'!BQ301</f>
        <v>0</v>
      </c>
      <c r="BM301" s="164">
        <f>'2.ورود اطلاعات'!BR301</f>
        <v>0</v>
      </c>
      <c r="BN301" s="166">
        <f>'2.ورود اطلاعات'!BW301</f>
        <v>0</v>
      </c>
      <c r="BO301" s="166" t="str">
        <f>'2.ورود اطلاعات'!BX301</f>
        <v xml:space="preserve"> </v>
      </c>
      <c r="BP301" s="166" t="str">
        <f>'2.ورود اطلاعات'!BY301</f>
        <v xml:space="preserve"> </v>
      </c>
      <c r="BQ301" s="280" t="str">
        <f t="shared" si="37"/>
        <v>تست اچ آی وی انجام نشده است</v>
      </c>
      <c r="BR301" s="166">
        <f>'2.ورود اطلاعات'!BZ301</f>
        <v>0</v>
      </c>
      <c r="BS301" s="166" t="str">
        <f>'2.ورود اطلاعات'!CA301</f>
        <v xml:space="preserve"> </v>
      </c>
      <c r="BT301" s="166" t="str">
        <f>'2.ورود اطلاعات'!CB301</f>
        <v xml:space="preserve"> </v>
      </c>
      <c r="BU301" s="280" t="str">
        <f t="shared" si="38"/>
        <v>تست اچ آی وی انجام نشده است</v>
      </c>
      <c r="BV301" s="166">
        <f>'2.ورود اطلاعات'!CC301</f>
        <v>0</v>
      </c>
      <c r="BW301" s="166" t="str">
        <f>'2.ورود اطلاعات'!CD301</f>
        <v xml:space="preserve"> </v>
      </c>
      <c r="BX301" s="166" t="str">
        <f>'2.ورود اطلاعات'!CE301</f>
        <v xml:space="preserve"> </v>
      </c>
      <c r="BY301" s="280" t="str">
        <f t="shared" si="39"/>
        <v>تست اچ آی وی انجام نشده است</v>
      </c>
      <c r="BZ301" s="166">
        <f>'2.ورود اطلاعات'!CF301</f>
        <v>0</v>
      </c>
      <c r="CA301" s="166" t="str">
        <f>'2.ورود اطلاعات'!CG301</f>
        <v xml:space="preserve"> </v>
      </c>
      <c r="CB301" s="166" t="str">
        <f>'2.ورود اطلاعات'!CH301</f>
        <v xml:space="preserve"> </v>
      </c>
      <c r="CC301" s="280" t="str">
        <f t="shared" si="40"/>
        <v>تست اچ آی وی انجام نشده است</v>
      </c>
      <c r="CD301" s="166">
        <f>'2.ورود اطلاعات'!CI301</f>
        <v>0</v>
      </c>
      <c r="CE301" s="166" t="str">
        <f>'2.ورود اطلاعات'!CJ301</f>
        <v xml:space="preserve"> </v>
      </c>
      <c r="CF301" s="166" t="str">
        <f>'2.ورود اطلاعات'!CK301</f>
        <v xml:space="preserve"> </v>
      </c>
      <c r="CG301" s="280" t="str">
        <f t="shared" si="41"/>
        <v>تست اچ آی وی انجام نشده است</v>
      </c>
      <c r="CH301" s="166">
        <f>'2.ورود اطلاعات'!CL301</f>
        <v>0</v>
      </c>
      <c r="CI301" s="166" t="str">
        <f>'2.ورود اطلاعات'!CM301</f>
        <v xml:space="preserve"> </v>
      </c>
      <c r="CJ301" s="166" t="str">
        <f>'2.ورود اطلاعات'!CN301</f>
        <v xml:space="preserve"> </v>
      </c>
      <c r="CK301" s="280" t="str">
        <f t="shared" si="42"/>
        <v>تست اچ آی وی انجام نشده است</v>
      </c>
      <c r="CL301" s="166">
        <f>'2.ورود اطلاعات'!CO301</f>
        <v>0</v>
      </c>
      <c r="CM301" s="166" t="str">
        <f>'2.ورود اطلاعات'!CP301</f>
        <v xml:space="preserve"> </v>
      </c>
      <c r="CN301" s="166" t="str">
        <f>'2.ورود اطلاعات'!CQ301</f>
        <v xml:space="preserve"> </v>
      </c>
      <c r="CO301" s="280" t="str">
        <f t="shared" si="43"/>
        <v>تست اچ آی وی انجام نشده است</v>
      </c>
      <c r="CP301" s="166">
        <f>'2.ورود اطلاعات'!CR301</f>
        <v>0</v>
      </c>
      <c r="CQ301" s="166" t="str">
        <f>'2.ورود اطلاعات'!CS301</f>
        <v xml:space="preserve"> </v>
      </c>
      <c r="CR301" s="166" t="str">
        <f>'2.ورود اطلاعات'!CT301</f>
        <v xml:space="preserve"> </v>
      </c>
      <c r="CS301" s="280" t="str">
        <f t="shared" si="44"/>
        <v>تست اچ آی وی انجام نشده است</v>
      </c>
      <c r="CT301" s="166" t="str">
        <f>'2.ورود اطلاعات'!CU301</f>
        <v>خیر</v>
      </c>
      <c r="DI301" s="164"/>
      <c r="DJ301" s="164"/>
    </row>
    <row r="302" spans="1:114" s="166" customFormat="1" ht="11.65" x14ac:dyDescent="0.35">
      <c r="A302" s="144" t="str">
        <f>'2.ورود اطلاعات'!BS302</f>
        <v>خیر</v>
      </c>
      <c r="B302" s="166">
        <f>'2.ورود اطلاعات'!A302</f>
        <v>301</v>
      </c>
      <c r="C302" s="166">
        <f>'1.مشخصات مرکز'!$D$2</f>
        <v>1398</v>
      </c>
      <c r="D302" s="166" t="str">
        <f>'1.مشخصات مرکز'!$D$3</f>
        <v>انتخاب کنید ...</v>
      </c>
      <c r="E302" s="166" t="str">
        <f>'1.مشخصات مرکز'!$D$4</f>
        <v>انتخاب کنید ...</v>
      </c>
      <c r="F302" s="166" t="str">
        <f>'1.مشخصات مرکز'!$D$5</f>
        <v>انتخاب کنید ...</v>
      </c>
      <c r="G302" s="166">
        <f>'1.مشخصات مرکز'!$D$6</f>
        <v>0</v>
      </c>
      <c r="H302" s="166" t="str">
        <f>'1.مشخصات مرکز'!$D$7</f>
        <v>انتخاب کنید ...</v>
      </c>
      <c r="I302" s="166">
        <f>'1.مشخصات مرکز'!$D$8</f>
        <v>0</v>
      </c>
      <c r="J302" s="166">
        <f>'1.مشخصات مرکز'!$D$9</f>
        <v>0</v>
      </c>
      <c r="K302" s="164">
        <f>'1.مشخصات مرکز'!$D$10</f>
        <v>0</v>
      </c>
      <c r="L302" s="164">
        <f>'1.مشخصات مرکز'!$D$11</f>
        <v>0</v>
      </c>
      <c r="M302" s="166">
        <f>'2.ورود اطلاعات'!B302</f>
        <v>0</v>
      </c>
      <c r="N302" s="166">
        <f>'2.ورود اطلاعات'!C302</f>
        <v>0</v>
      </c>
      <c r="O302" s="166" t="str">
        <f>IF('2.ورود اطلاعات'!F302=0,"نامعلوم",'2.ورود اطلاعات'!F302)</f>
        <v>نامعلوم</v>
      </c>
      <c r="P302" s="166">
        <f>'2.ورود اطلاعات'!J302</f>
        <v>0</v>
      </c>
      <c r="Q302" s="166">
        <f>'2.ورود اطلاعات'!K302</f>
        <v>0</v>
      </c>
      <c r="R302" s="166">
        <f>'2.ورود اطلاعات'!L302</f>
        <v>0</v>
      </c>
      <c r="S302" s="166">
        <f>'2.ورود اطلاعات'!M302</f>
        <v>0</v>
      </c>
      <c r="T302" s="166">
        <f>'2.ورود اطلاعات'!N302</f>
        <v>0</v>
      </c>
      <c r="U302" s="166">
        <f>'2.ورود اطلاعات'!O302</f>
        <v>1398</v>
      </c>
      <c r="V302" s="166">
        <f>'2.ورود اطلاعات'!P302</f>
        <v>0</v>
      </c>
      <c r="W302" s="166">
        <f>'2.ورود اطلاعات'!Q302</f>
        <v>0</v>
      </c>
      <c r="X302" s="166">
        <f>'2.ورود اطلاعات'!R302</f>
        <v>0</v>
      </c>
      <c r="Y302" s="166">
        <f>'2.ورود اطلاعات'!S302</f>
        <v>0</v>
      </c>
      <c r="Z302" s="166">
        <f>'2.ورود اطلاعات'!T302</f>
        <v>0</v>
      </c>
      <c r="AA302" s="166">
        <f>'2.ورود اطلاعات'!U302</f>
        <v>0</v>
      </c>
      <c r="AB302" s="166">
        <f>'2.ورود اطلاعات'!V302</f>
        <v>0</v>
      </c>
      <c r="AC302" s="166">
        <f>'2.ورود اطلاعات'!W302</f>
        <v>0</v>
      </c>
      <c r="AD302" s="166">
        <f>'2.ورود اطلاعات'!X302</f>
        <v>0</v>
      </c>
      <c r="AE302" s="166">
        <f>'2.ورود اطلاعات'!Y302</f>
        <v>0</v>
      </c>
      <c r="AF302" s="166">
        <f>'2.ورود اطلاعات'!Z302</f>
        <v>0</v>
      </c>
      <c r="AG302" s="166">
        <f>'2.ورود اطلاعات'!AA302</f>
        <v>0</v>
      </c>
      <c r="AH302" s="166">
        <f>'2.ورود اطلاعات'!AB302</f>
        <v>0</v>
      </c>
      <c r="AI302" s="166">
        <f>'2.ورود اطلاعات'!AC302</f>
        <v>0</v>
      </c>
      <c r="AJ302" s="166">
        <f>'2.ورود اطلاعات'!AD302</f>
        <v>0</v>
      </c>
      <c r="AK302" s="166">
        <f>'2.ورود اطلاعات'!AE302</f>
        <v>0</v>
      </c>
      <c r="AL302" s="166">
        <f>'2.ورود اطلاعات'!AF302</f>
        <v>0</v>
      </c>
      <c r="AM302" s="166">
        <f>'2.ورود اطلاعات'!AG302</f>
        <v>0</v>
      </c>
      <c r="AN302" s="166">
        <f>'2.ورود اطلاعات'!AH302</f>
        <v>0</v>
      </c>
      <c r="AO302" s="166">
        <f>'2.ورود اطلاعات'!AI302</f>
        <v>0</v>
      </c>
      <c r="AP302" s="166" t="str">
        <f>'2.ورود اطلاعات'!AK302</f>
        <v xml:space="preserve">         </v>
      </c>
      <c r="AQ302" s="166" t="str">
        <f>'2.ورود اطلاعات'!AL302</f>
        <v>هیچکدام</v>
      </c>
      <c r="AR302" s="166" t="str">
        <f>'2.ورود اطلاعات'!AM302</f>
        <v>7.هیچکدام</v>
      </c>
      <c r="AS302" s="166" t="str">
        <f>'2.ورود اطلاعات'!AN302</f>
        <v>نامعلوم</v>
      </c>
      <c r="AT302" s="166" t="str">
        <f>'2.ورود اطلاعات'!AO302</f>
        <v>نامعلوم</v>
      </c>
      <c r="AU302" s="166" t="str">
        <f>'2.ورود اطلاعات'!CV302</f>
        <v>ارائه نشده است.</v>
      </c>
      <c r="AV302" s="166">
        <f>'2.ورود اطلاعات'!CW302</f>
        <v>0</v>
      </c>
      <c r="AW302" s="164">
        <f>'2.ورود اطلاعات'!AT302</f>
        <v>0</v>
      </c>
      <c r="AX302" s="164">
        <f>'2.ورود اطلاعات'!AU302</f>
        <v>0</v>
      </c>
      <c r="AY302" s="164">
        <f>'2.ورود اطلاعات'!AV302</f>
        <v>0</v>
      </c>
      <c r="AZ302" s="164">
        <f>'2.ورود اطلاعات'!AW302</f>
        <v>0</v>
      </c>
      <c r="BA302" s="164">
        <f>'2.ورود اطلاعات'!AX302</f>
        <v>0</v>
      </c>
      <c r="BB302" s="166">
        <f>'2.ورود اطلاعات'!BT302</f>
        <v>0</v>
      </c>
      <c r="BC302" s="166" t="str">
        <f>'2.ورود اطلاعات'!BU302</f>
        <v xml:space="preserve"> </v>
      </c>
      <c r="BD302" s="166" t="str">
        <f>'2.ورود اطلاعات'!BV302</f>
        <v xml:space="preserve"> </v>
      </c>
      <c r="BE302" s="280" t="str">
        <f t="shared" si="36"/>
        <v>تست اچ آی وی انجام نشده است</v>
      </c>
      <c r="BF302" s="164">
        <f>'2.ورود اطلاعات'!BK302</f>
        <v>0</v>
      </c>
      <c r="BG302" s="164">
        <f>'2.ورود اطلاعات'!BL302</f>
        <v>0</v>
      </c>
      <c r="BH302" s="164">
        <f>'2.ورود اطلاعات'!BM302</f>
        <v>0</v>
      </c>
      <c r="BI302" s="164">
        <f>'2.ورود اطلاعات'!BN302</f>
        <v>0</v>
      </c>
      <c r="BJ302" s="164">
        <f>'2.ورود اطلاعات'!BO302</f>
        <v>0</v>
      </c>
      <c r="BK302" s="164">
        <f>'2.ورود اطلاعات'!BP302</f>
        <v>0</v>
      </c>
      <c r="BL302" s="164">
        <f>'2.ورود اطلاعات'!BQ302</f>
        <v>0</v>
      </c>
      <c r="BM302" s="164">
        <f>'2.ورود اطلاعات'!BR302</f>
        <v>0</v>
      </c>
      <c r="BN302" s="166">
        <f>'2.ورود اطلاعات'!BW302</f>
        <v>0</v>
      </c>
      <c r="BO302" s="166" t="str">
        <f>'2.ورود اطلاعات'!BX302</f>
        <v xml:space="preserve"> </v>
      </c>
      <c r="BP302" s="166" t="str">
        <f>'2.ورود اطلاعات'!BY302</f>
        <v xml:space="preserve"> </v>
      </c>
      <c r="BQ302" s="280" t="str">
        <f t="shared" si="37"/>
        <v>تست اچ آی وی انجام نشده است</v>
      </c>
      <c r="BR302" s="166">
        <f>'2.ورود اطلاعات'!BZ302</f>
        <v>0</v>
      </c>
      <c r="BS302" s="166" t="str">
        <f>'2.ورود اطلاعات'!CA302</f>
        <v xml:space="preserve"> </v>
      </c>
      <c r="BT302" s="166" t="str">
        <f>'2.ورود اطلاعات'!CB302</f>
        <v xml:space="preserve"> </v>
      </c>
      <c r="BU302" s="280" t="str">
        <f t="shared" si="38"/>
        <v>تست اچ آی وی انجام نشده است</v>
      </c>
      <c r="BV302" s="166">
        <f>'2.ورود اطلاعات'!CC302</f>
        <v>0</v>
      </c>
      <c r="BW302" s="166" t="str">
        <f>'2.ورود اطلاعات'!CD302</f>
        <v xml:space="preserve"> </v>
      </c>
      <c r="BX302" s="166" t="str">
        <f>'2.ورود اطلاعات'!CE302</f>
        <v xml:space="preserve"> </v>
      </c>
      <c r="BY302" s="280" t="str">
        <f t="shared" si="39"/>
        <v>تست اچ آی وی انجام نشده است</v>
      </c>
      <c r="BZ302" s="166">
        <f>'2.ورود اطلاعات'!CF302</f>
        <v>0</v>
      </c>
      <c r="CA302" s="166" t="str">
        <f>'2.ورود اطلاعات'!CG302</f>
        <v xml:space="preserve"> </v>
      </c>
      <c r="CB302" s="166" t="str">
        <f>'2.ورود اطلاعات'!CH302</f>
        <v xml:space="preserve"> </v>
      </c>
      <c r="CC302" s="280" t="str">
        <f t="shared" si="40"/>
        <v>تست اچ آی وی انجام نشده است</v>
      </c>
      <c r="CD302" s="166">
        <f>'2.ورود اطلاعات'!CI302</f>
        <v>0</v>
      </c>
      <c r="CE302" s="166" t="str">
        <f>'2.ورود اطلاعات'!CJ302</f>
        <v xml:space="preserve"> </v>
      </c>
      <c r="CF302" s="166" t="str">
        <f>'2.ورود اطلاعات'!CK302</f>
        <v xml:space="preserve"> </v>
      </c>
      <c r="CG302" s="280" t="str">
        <f t="shared" si="41"/>
        <v>تست اچ آی وی انجام نشده است</v>
      </c>
      <c r="CH302" s="166">
        <f>'2.ورود اطلاعات'!CL302</f>
        <v>0</v>
      </c>
      <c r="CI302" s="166" t="str">
        <f>'2.ورود اطلاعات'!CM302</f>
        <v xml:space="preserve"> </v>
      </c>
      <c r="CJ302" s="166" t="str">
        <f>'2.ورود اطلاعات'!CN302</f>
        <v xml:space="preserve"> </v>
      </c>
      <c r="CK302" s="280" t="str">
        <f t="shared" si="42"/>
        <v>تست اچ آی وی انجام نشده است</v>
      </c>
      <c r="CL302" s="166">
        <f>'2.ورود اطلاعات'!CO302</f>
        <v>0</v>
      </c>
      <c r="CM302" s="166" t="str">
        <f>'2.ورود اطلاعات'!CP302</f>
        <v xml:space="preserve"> </v>
      </c>
      <c r="CN302" s="166" t="str">
        <f>'2.ورود اطلاعات'!CQ302</f>
        <v xml:space="preserve"> </v>
      </c>
      <c r="CO302" s="280" t="str">
        <f t="shared" si="43"/>
        <v>تست اچ آی وی انجام نشده است</v>
      </c>
      <c r="CP302" s="166">
        <f>'2.ورود اطلاعات'!CR302</f>
        <v>0</v>
      </c>
      <c r="CQ302" s="166" t="str">
        <f>'2.ورود اطلاعات'!CS302</f>
        <v xml:space="preserve"> </v>
      </c>
      <c r="CR302" s="166" t="str">
        <f>'2.ورود اطلاعات'!CT302</f>
        <v xml:space="preserve"> </v>
      </c>
      <c r="CS302" s="280" t="str">
        <f t="shared" si="44"/>
        <v>تست اچ آی وی انجام نشده است</v>
      </c>
      <c r="CT302" s="166" t="str">
        <f>'2.ورود اطلاعات'!CU302</f>
        <v>خیر</v>
      </c>
      <c r="DI302" s="164"/>
      <c r="DJ302" s="164"/>
    </row>
    <row r="303" spans="1:114" s="166" customFormat="1" ht="11.65" x14ac:dyDescent="0.35">
      <c r="A303" s="144" t="str">
        <f>'2.ورود اطلاعات'!BS303</f>
        <v>خیر</v>
      </c>
      <c r="B303" s="166">
        <f>'2.ورود اطلاعات'!A303</f>
        <v>302</v>
      </c>
      <c r="C303" s="166">
        <f>'1.مشخصات مرکز'!$D$2</f>
        <v>1398</v>
      </c>
      <c r="D303" s="166" t="str">
        <f>'1.مشخصات مرکز'!$D$3</f>
        <v>انتخاب کنید ...</v>
      </c>
      <c r="E303" s="166" t="str">
        <f>'1.مشخصات مرکز'!$D$4</f>
        <v>انتخاب کنید ...</v>
      </c>
      <c r="F303" s="166" t="str">
        <f>'1.مشخصات مرکز'!$D$5</f>
        <v>انتخاب کنید ...</v>
      </c>
      <c r="G303" s="166">
        <f>'1.مشخصات مرکز'!$D$6</f>
        <v>0</v>
      </c>
      <c r="H303" s="166" t="str">
        <f>'1.مشخصات مرکز'!$D$7</f>
        <v>انتخاب کنید ...</v>
      </c>
      <c r="I303" s="166">
        <f>'1.مشخصات مرکز'!$D$8</f>
        <v>0</v>
      </c>
      <c r="J303" s="166">
        <f>'1.مشخصات مرکز'!$D$9</f>
        <v>0</v>
      </c>
      <c r="K303" s="164">
        <f>'1.مشخصات مرکز'!$D$10</f>
        <v>0</v>
      </c>
      <c r="L303" s="164">
        <f>'1.مشخصات مرکز'!$D$11</f>
        <v>0</v>
      </c>
      <c r="M303" s="166">
        <f>'2.ورود اطلاعات'!B303</f>
        <v>0</v>
      </c>
      <c r="N303" s="166">
        <f>'2.ورود اطلاعات'!C303</f>
        <v>0</v>
      </c>
      <c r="O303" s="166" t="str">
        <f>IF('2.ورود اطلاعات'!F303=0,"نامعلوم",'2.ورود اطلاعات'!F303)</f>
        <v>نامعلوم</v>
      </c>
      <c r="P303" s="166">
        <f>'2.ورود اطلاعات'!J303</f>
        <v>0</v>
      </c>
      <c r="Q303" s="166">
        <f>'2.ورود اطلاعات'!K303</f>
        <v>0</v>
      </c>
      <c r="R303" s="166">
        <f>'2.ورود اطلاعات'!L303</f>
        <v>0</v>
      </c>
      <c r="S303" s="166">
        <f>'2.ورود اطلاعات'!M303</f>
        <v>0</v>
      </c>
      <c r="T303" s="166">
        <f>'2.ورود اطلاعات'!N303</f>
        <v>0</v>
      </c>
      <c r="U303" s="166">
        <f>'2.ورود اطلاعات'!O303</f>
        <v>1398</v>
      </c>
      <c r="V303" s="166">
        <f>'2.ورود اطلاعات'!P303</f>
        <v>0</v>
      </c>
      <c r="W303" s="166">
        <f>'2.ورود اطلاعات'!Q303</f>
        <v>0</v>
      </c>
      <c r="X303" s="166">
        <f>'2.ورود اطلاعات'!R303</f>
        <v>0</v>
      </c>
      <c r="Y303" s="166">
        <f>'2.ورود اطلاعات'!S303</f>
        <v>0</v>
      </c>
      <c r="Z303" s="166">
        <f>'2.ورود اطلاعات'!T303</f>
        <v>0</v>
      </c>
      <c r="AA303" s="166">
        <f>'2.ورود اطلاعات'!U303</f>
        <v>0</v>
      </c>
      <c r="AB303" s="166">
        <f>'2.ورود اطلاعات'!V303</f>
        <v>0</v>
      </c>
      <c r="AC303" s="166">
        <f>'2.ورود اطلاعات'!W303</f>
        <v>0</v>
      </c>
      <c r="AD303" s="166">
        <f>'2.ورود اطلاعات'!X303</f>
        <v>0</v>
      </c>
      <c r="AE303" s="166">
        <f>'2.ورود اطلاعات'!Y303</f>
        <v>0</v>
      </c>
      <c r="AF303" s="166">
        <f>'2.ورود اطلاعات'!Z303</f>
        <v>0</v>
      </c>
      <c r="AG303" s="166">
        <f>'2.ورود اطلاعات'!AA303</f>
        <v>0</v>
      </c>
      <c r="AH303" s="166">
        <f>'2.ورود اطلاعات'!AB303</f>
        <v>0</v>
      </c>
      <c r="AI303" s="166">
        <f>'2.ورود اطلاعات'!AC303</f>
        <v>0</v>
      </c>
      <c r="AJ303" s="166">
        <f>'2.ورود اطلاعات'!AD303</f>
        <v>0</v>
      </c>
      <c r="AK303" s="166">
        <f>'2.ورود اطلاعات'!AE303</f>
        <v>0</v>
      </c>
      <c r="AL303" s="166">
        <f>'2.ورود اطلاعات'!AF303</f>
        <v>0</v>
      </c>
      <c r="AM303" s="166">
        <f>'2.ورود اطلاعات'!AG303</f>
        <v>0</v>
      </c>
      <c r="AN303" s="166">
        <f>'2.ورود اطلاعات'!AH303</f>
        <v>0</v>
      </c>
      <c r="AO303" s="166">
        <f>'2.ورود اطلاعات'!AI303</f>
        <v>0</v>
      </c>
      <c r="AP303" s="166" t="str">
        <f>'2.ورود اطلاعات'!AK303</f>
        <v xml:space="preserve">         </v>
      </c>
      <c r="AQ303" s="166" t="str">
        <f>'2.ورود اطلاعات'!AL303</f>
        <v>هیچکدام</v>
      </c>
      <c r="AR303" s="166" t="str">
        <f>'2.ورود اطلاعات'!AM303</f>
        <v>7.هیچکدام</v>
      </c>
      <c r="AS303" s="166" t="str">
        <f>'2.ورود اطلاعات'!AN303</f>
        <v>نامعلوم</v>
      </c>
      <c r="AT303" s="166" t="str">
        <f>'2.ورود اطلاعات'!AO303</f>
        <v>نامعلوم</v>
      </c>
      <c r="AU303" s="166" t="str">
        <f>'2.ورود اطلاعات'!CV303</f>
        <v>ارائه نشده است.</v>
      </c>
      <c r="AV303" s="166">
        <f>'2.ورود اطلاعات'!CW303</f>
        <v>0</v>
      </c>
      <c r="AW303" s="164">
        <f>'2.ورود اطلاعات'!AT303</f>
        <v>0</v>
      </c>
      <c r="AX303" s="164">
        <f>'2.ورود اطلاعات'!AU303</f>
        <v>0</v>
      </c>
      <c r="AY303" s="164">
        <f>'2.ورود اطلاعات'!AV303</f>
        <v>0</v>
      </c>
      <c r="AZ303" s="164">
        <f>'2.ورود اطلاعات'!AW303</f>
        <v>0</v>
      </c>
      <c r="BA303" s="164">
        <f>'2.ورود اطلاعات'!AX303</f>
        <v>0</v>
      </c>
      <c r="BB303" s="166">
        <f>'2.ورود اطلاعات'!BT303</f>
        <v>0</v>
      </c>
      <c r="BC303" s="166" t="str">
        <f>'2.ورود اطلاعات'!BU303</f>
        <v xml:space="preserve"> </v>
      </c>
      <c r="BD303" s="166" t="str">
        <f>'2.ورود اطلاعات'!BV303</f>
        <v xml:space="preserve"> </v>
      </c>
      <c r="BE303" s="280" t="str">
        <f t="shared" si="36"/>
        <v>تست اچ آی وی انجام نشده است</v>
      </c>
      <c r="BF303" s="164">
        <f>'2.ورود اطلاعات'!BK303</f>
        <v>0</v>
      </c>
      <c r="BG303" s="164">
        <f>'2.ورود اطلاعات'!BL303</f>
        <v>0</v>
      </c>
      <c r="BH303" s="164">
        <f>'2.ورود اطلاعات'!BM303</f>
        <v>0</v>
      </c>
      <c r="BI303" s="164">
        <f>'2.ورود اطلاعات'!BN303</f>
        <v>0</v>
      </c>
      <c r="BJ303" s="164">
        <f>'2.ورود اطلاعات'!BO303</f>
        <v>0</v>
      </c>
      <c r="BK303" s="164">
        <f>'2.ورود اطلاعات'!BP303</f>
        <v>0</v>
      </c>
      <c r="BL303" s="164">
        <f>'2.ورود اطلاعات'!BQ303</f>
        <v>0</v>
      </c>
      <c r="BM303" s="164">
        <f>'2.ورود اطلاعات'!BR303</f>
        <v>0</v>
      </c>
      <c r="BN303" s="166">
        <f>'2.ورود اطلاعات'!BW303</f>
        <v>0</v>
      </c>
      <c r="BO303" s="166" t="str">
        <f>'2.ورود اطلاعات'!BX303</f>
        <v xml:space="preserve"> </v>
      </c>
      <c r="BP303" s="166" t="str">
        <f>'2.ورود اطلاعات'!BY303</f>
        <v xml:space="preserve"> </v>
      </c>
      <c r="BQ303" s="280" t="str">
        <f t="shared" si="37"/>
        <v>تست اچ آی وی انجام نشده است</v>
      </c>
      <c r="BR303" s="166">
        <f>'2.ورود اطلاعات'!BZ303</f>
        <v>0</v>
      </c>
      <c r="BS303" s="166" t="str">
        <f>'2.ورود اطلاعات'!CA303</f>
        <v xml:space="preserve"> </v>
      </c>
      <c r="BT303" s="166" t="str">
        <f>'2.ورود اطلاعات'!CB303</f>
        <v xml:space="preserve"> </v>
      </c>
      <c r="BU303" s="280" t="str">
        <f t="shared" si="38"/>
        <v>تست اچ آی وی انجام نشده است</v>
      </c>
      <c r="BV303" s="166">
        <f>'2.ورود اطلاعات'!CC303</f>
        <v>0</v>
      </c>
      <c r="BW303" s="166" t="str">
        <f>'2.ورود اطلاعات'!CD303</f>
        <v xml:space="preserve"> </v>
      </c>
      <c r="BX303" s="166" t="str">
        <f>'2.ورود اطلاعات'!CE303</f>
        <v xml:space="preserve"> </v>
      </c>
      <c r="BY303" s="280" t="str">
        <f t="shared" si="39"/>
        <v>تست اچ آی وی انجام نشده است</v>
      </c>
      <c r="BZ303" s="166">
        <f>'2.ورود اطلاعات'!CF303</f>
        <v>0</v>
      </c>
      <c r="CA303" s="166" t="str">
        <f>'2.ورود اطلاعات'!CG303</f>
        <v xml:space="preserve"> </v>
      </c>
      <c r="CB303" s="166" t="str">
        <f>'2.ورود اطلاعات'!CH303</f>
        <v xml:space="preserve"> </v>
      </c>
      <c r="CC303" s="280" t="str">
        <f t="shared" si="40"/>
        <v>تست اچ آی وی انجام نشده است</v>
      </c>
      <c r="CD303" s="166">
        <f>'2.ورود اطلاعات'!CI303</f>
        <v>0</v>
      </c>
      <c r="CE303" s="166" t="str">
        <f>'2.ورود اطلاعات'!CJ303</f>
        <v xml:space="preserve"> </v>
      </c>
      <c r="CF303" s="166" t="str">
        <f>'2.ورود اطلاعات'!CK303</f>
        <v xml:space="preserve"> </v>
      </c>
      <c r="CG303" s="280" t="str">
        <f t="shared" si="41"/>
        <v>تست اچ آی وی انجام نشده است</v>
      </c>
      <c r="CH303" s="166">
        <f>'2.ورود اطلاعات'!CL303</f>
        <v>0</v>
      </c>
      <c r="CI303" s="166" t="str">
        <f>'2.ورود اطلاعات'!CM303</f>
        <v xml:space="preserve"> </v>
      </c>
      <c r="CJ303" s="166" t="str">
        <f>'2.ورود اطلاعات'!CN303</f>
        <v xml:space="preserve"> </v>
      </c>
      <c r="CK303" s="280" t="str">
        <f t="shared" si="42"/>
        <v>تست اچ آی وی انجام نشده است</v>
      </c>
      <c r="CL303" s="166">
        <f>'2.ورود اطلاعات'!CO303</f>
        <v>0</v>
      </c>
      <c r="CM303" s="166" t="str">
        <f>'2.ورود اطلاعات'!CP303</f>
        <v xml:space="preserve"> </v>
      </c>
      <c r="CN303" s="166" t="str">
        <f>'2.ورود اطلاعات'!CQ303</f>
        <v xml:space="preserve"> </v>
      </c>
      <c r="CO303" s="280" t="str">
        <f t="shared" si="43"/>
        <v>تست اچ آی وی انجام نشده است</v>
      </c>
      <c r="CP303" s="166">
        <f>'2.ورود اطلاعات'!CR303</f>
        <v>0</v>
      </c>
      <c r="CQ303" s="166" t="str">
        <f>'2.ورود اطلاعات'!CS303</f>
        <v xml:space="preserve"> </v>
      </c>
      <c r="CR303" s="166" t="str">
        <f>'2.ورود اطلاعات'!CT303</f>
        <v xml:space="preserve"> </v>
      </c>
      <c r="CS303" s="280" t="str">
        <f t="shared" si="44"/>
        <v>تست اچ آی وی انجام نشده است</v>
      </c>
      <c r="CT303" s="166" t="str">
        <f>'2.ورود اطلاعات'!CU303</f>
        <v>خیر</v>
      </c>
      <c r="DI303" s="164"/>
      <c r="DJ303" s="164"/>
    </row>
    <row r="304" spans="1:114" s="166" customFormat="1" ht="11.65" x14ac:dyDescent="0.35">
      <c r="A304" s="144" t="str">
        <f>'2.ورود اطلاعات'!BS304</f>
        <v>خیر</v>
      </c>
      <c r="B304" s="166">
        <f>'2.ورود اطلاعات'!A304</f>
        <v>303</v>
      </c>
      <c r="C304" s="166">
        <f>'1.مشخصات مرکز'!$D$2</f>
        <v>1398</v>
      </c>
      <c r="D304" s="166" t="str">
        <f>'1.مشخصات مرکز'!$D$3</f>
        <v>انتخاب کنید ...</v>
      </c>
      <c r="E304" s="166" t="str">
        <f>'1.مشخصات مرکز'!$D$4</f>
        <v>انتخاب کنید ...</v>
      </c>
      <c r="F304" s="166" t="str">
        <f>'1.مشخصات مرکز'!$D$5</f>
        <v>انتخاب کنید ...</v>
      </c>
      <c r="G304" s="166">
        <f>'1.مشخصات مرکز'!$D$6</f>
        <v>0</v>
      </c>
      <c r="H304" s="166" t="str">
        <f>'1.مشخصات مرکز'!$D$7</f>
        <v>انتخاب کنید ...</v>
      </c>
      <c r="I304" s="166">
        <f>'1.مشخصات مرکز'!$D$8</f>
        <v>0</v>
      </c>
      <c r="J304" s="166">
        <f>'1.مشخصات مرکز'!$D$9</f>
        <v>0</v>
      </c>
      <c r="K304" s="164">
        <f>'1.مشخصات مرکز'!$D$10</f>
        <v>0</v>
      </c>
      <c r="L304" s="164">
        <f>'1.مشخصات مرکز'!$D$11</f>
        <v>0</v>
      </c>
      <c r="M304" s="166">
        <f>'2.ورود اطلاعات'!B304</f>
        <v>0</v>
      </c>
      <c r="N304" s="166">
        <f>'2.ورود اطلاعات'!C304</f>
        <v>0</v>
      </c>
      <c r="O304" s="166" t="str">
        <f>IF('2.ورود اطلاعات'!F304=0,"نامعلوم",'2.ورود اطلاعات'!F304)</f>
        <v>نامعلوم</v>
      </c>
      <c r="P304" s="166">
        <f>'2.ورود اطلاعات'!J304</f>
        <v>0</v>
      </c>
      <c r="Q304" s="166">
        <f>'2.ورود اطلاعات'!K304</f>
        <v>0</v>
      </c>
      <c r="R304" s="166">
        <f>'2.ورود اطلاعات'!L304</f>
        <v>0</v>
      </c>
      <c r="S304" s="166">
        <f>'2.ورود اطلاعات'!M304</f>
        <v>0</v>
      </c>
      <c r="T304" s="166">
        <f>'2.ورود اطلاعات'!N304</f>
        <v>0</v>
      </c>
      <c r="U304" s="166">
        <f>'2.ورود اطلاعات'!O304</f>
        <v>1398</v>
      </c>
      <c r="V304" s="166">
        <f>'2.ورود اطلاعات'!P304</f>
        <v>0</v>
      </c>
      <c r="W304" s="166">
        <f>'2.ورود اطلاعات'!Q304</f>
        <v>0</v>
      </c>
      <c r="X304" s="166">
        <f>'2.ورود اطلاعات'!R304</f>
        <v>0</v>
      </c>
      <c r="Y304" s="166">
        <f>'2.ورود اطلاعات'!S304</f>
        <v>0</v>
      </c>
      <c r="Z304" s="166">
        <f>'2.ورود اطلاعات'!T304</f>
        <v>0</v>
      </c>
      <c r="AA304" s="166">
        <f>'2.ورود اطلاعات'!U304</f>
        <v>0</v>
      </c>
      <c r="AB304" s="166">
        <f>'2.ورود اطلاعات'!V304</f>
        <v>0</v>
      </c>
      <c r="AC304" s="166">
        <f>'2.ورود اطلاعات'!W304</f>
        <v>0</v>
      </c>
      <c r="AD304" s="166">
        <f>'2.ورود اطلاعات'!X304</f>
        <v>0</v>
      </c>
      <c r="AE304" s="166">
        <f>'2.ورود اطلاعات'!Y304</f>
        <v>0</v>
      </c>
      <c r="AF304" s="166">
        <f>'2.ورود اطلاعات'!Z304</f>
        <v>0</v>
      </c>
      <c r="AG304" s="166">
        <f>'2.ورود اطلاعات'!AA304</f>
        <v>0</v>
      </c>
      <c r="AH304" s="166">
        <f>'2.ورود اطلاعات'!AB304</f>
        <v>0</v>
      </c>
      <c r="AI304" s="166">
        <f>'2.ورود اطلاعات'!AC304</f>
        <v>0</v>
      </c>
      <c r="AJ304" s="166">
        <f>'2.ورود اطلاعات'!AD304</f>
        <v>0</v>
      </c>
      <c r="AK304" s="166">
        <f>'2.ورود اطلاعات'!AE304</f>
        <v>0</v>
      </c>
      <c r="AL304" s="166">
        <f>'2.ورود اطلاعات'!AF304</f>
        <v>0</v>
      </c>
      <c r="AM304" s="166">
        <f>'2.ورود اطلاعات'!AG304</f>
        <v>0</v>
      </c>
      <c r="AN304" s="166">
        <f>'2.ورود اطلاعات'!AH304</f>
        <v>0</v>
      </c>
      <c r="AO304" s="166">
        <f>'2.ورود اطلاعات'!AI304</f>
        <v>0</v>
      </c>
      <c r="AP304" s="166" t="str">
        <f>'2.ورود اطلاعات'!AK304</f>
        <v xml:space="preserve">         </v>
      </c>
      <c r="AQ304" s="166" t="str">
        <f>'2.ورود اطلاعات'!AL304</f>
        <v>هیچکدام</v>
      </c>
      <c r="AR304" s="166" t="str">
        <f>'2.ورود اطلاعات'!AM304</f>
        <v>7.هیچکدام</v>
      </c>
      <c r="AS304" s="166" t="str">
        <f>'2.ورود اطلاعات'!AN304</f>
        <v>نامعلوم</v>
      </c>
      <c r="AT304" s="166" t="str">
        <f>'2.ورود اطلاعات'!AO304</f>
        <v>نامعلوم</v>
      </c>
      <c r="AU304" s="166" t="str">
        <f>'2.ورود اطلاعات'!CV304</f>
        <v>ارائه نشده است.</v>
      </c>
      <c r="AV304" s="166">
        <f>'2.ورود اطلاعات'!CW304</f>
        <v>0</v>
      </c>
      <c r="AW304" s="164">
        <f>'2.ورود اطلاعات'!AT304</f>
        <v>0</v>
      </c>
      <c r="AX304" s="164">
        <f>'2.ورود اطلاعات'!AU304</f>
        <v>0</v>
      </c>
      <c r="AY304" s="164">
        <f>'2.ورود اطلاعات'!AV304</f>
        <v>0</v>
      </c>
      <c r="AZ304" s="164">
        <f>'2.ورود اطلاعات'!AW304</f>
        <v>0</v>
      </c>
      <c r="BA304" s="164">
        <f>'2.ورود اطلاعات'!AX304</f>
        <v>0</v>
      </c>
      <c r="BB304" s="166">
        <f>'2.ورود اطلاعات'!BT304</f>
        <v>0</v>
      </c>
      <c r="BC304" s="166" t="str">
        <f>'2.ورود اطلاعات'!BU304</f>
        <v xml:space="preserve"> </v>
      </c>
      <c r="BD304" s="166" t="str">
        <f>'2.ورود اطلاعات'!BV304</f>
        <v xml:space="preserve"> </v>
      </c>
      <c r="BE304" s="280" t="str">
        <f t="shared" si="36"/>
        <v>تست اچ آی وی انجام نشده است</v>
      </c>
      <c r="BF304" s="164">
        <f>'2.ورود اطلاعات'!BK304</f>
        <v>0</v>
      </c>
      <c r="BG304" s="164">
        <f>'2.ورود اطلاعات'!BL304</f>
        <v>0</v>
      </c>
      <c r="BH304" s="164">
        <f>'2.ورود اطلاعات'!BM304</f>
        <v>0</v>
      </c>
      <c r="BI304" s="164">
        <f>'2.ورود اطلاعات'!BN304</f>
        <v>0</v>
      </c>
      <c r="BJ304" s="164">
        <f>'2.ورود اطلاعات'!BO304</f>
        <v>0</v>
      </c>
      <c r="BK304" s="164">
        <f>'2.ورود اطلاعات'!BP304</f>
        <v>0</v>
      </c>
      <c r="BL304" s="164">
        <f>'2.ورود اطلاعات'!BQ304</f>
        <v>0</v>
      </c>
      <c r="BM304" s="164">
        <f>'2.ورود اطلاعات'!BR304</f>
        <v>0</v>
      </c>
      <c r="BN304" s="166">
        <f>'2.ورود اطلاعات'!BW304</f>
        <v>0</v>
      </c>
      <c r="BO304" s="166" t="str">
        <f>'2.ورود اطلاعات'!BX304</f>
        <v xml:space="preserve"> </v>
      </c>
      <c r="BP304" s="166" t="str">
        <f>'2.ورود اطلاعات'!BY304</f>
        <v xml:space="preserve"> </v>
      </c>
      <c r="BQ304" s="280" t="str">
        <f t="shared" si="37"/>
        <v>تست اچ آی وی انجام نشده است</v>
      </c>
      <c r="BR304" s="166">
        <f>'2.ورود اطلاعات'!BZ304</f>
        <v>0</v>
      </c>
      <c r="BS304" s="166" t="str">
        <f>'2.ورود اطلاعات'!CA304</f>
        <v xml:space="preserve"> </v>
      </c>
      <c r="BT304" s="166" t="str">
        <f>'2.ورود اطلاعات'!CB304</f>
        <v xml:space="preserve"> </v>
      </c>
      <c r="BU304" s="280" t="str">
        <f t="shared" si="38"/>
        <v>تست اچ آی وی انجام نشده است</v>
      </c>
      <c r="BV304" s="166">
        <f>'2.ورود اطلاعات'!CC304</f>
        <v>0</v>
      </c>
      <c r="BW304" s="166" t="str">
        <f>'2.ورود اطلاعات'!CD304</f>
        <v xml:space="preserve"> </v>
      </c>
      <c r="BX304" s="166" t="str">
        <f>'2.ورود اطلاعات'!CE304</f>
        <v xml:space="preserve"> </v>
      </c>
      <c r="BY304" s="280" t="str">
        <f t="shared" si="39"/>
        <v>تست اچ آی وی انجام نشده است</v>
      </c>
      <c r="BZ304" s="166">
        <f>'2.ورود اطلاعات'!CF304</f>
        <v>0</v>
      </c>
      <c r="CA304" s="166" t="str">
        <f>'2.ورود اطلاعات'!CG304</f>
        <v xml:space="preserve"> </v>
      </c>
      <c r="CB304" s="166" t="str">
        <f>'2.ورود اطلاعات'!CH304</f>
        <v xml:space="preserve"> </v>
      </c>
      <c r="CC304" s="280" t="str">
        <f t="shared" si="40"/>
        <v>تست اچ آی وی انجام نشده است</v>
      </c>
      <c r="CD304" s="166">
        <f>'2.ورود اطلاعات'!CI304</f>
        <v>0</v>
      </c>
      <c r="CE304" s="166" t="str">
        <f>'2.ورود اطلاعات'!CJ304</f>
        <v xml:space="preserve"> </v>
      </c>
      <c r="CF304" s="166" t="str">
        <f>'2.ورود اطلاعات'!CK304</f>
        <v xml:space="preserve"> </v>
      </c>
      <c r="CG304" s="280" t="str">
        <f t="shared" si="41"/>
        <v>تست اچ آی وی انجام نشده است</v>
      </c>
      <c r="CH304" s="166">
        <f>'2.ورود اطلاعات'!CL304</f>
        <v>0</v>
      </c>
      <c r="CI304" s="166" t="str">
        <f>'2.ورود اطلاعات'!CM304</f>
        <v xml:space="preserve"> </v>
      </c>
      <c r="CJ304" s="166" t="str">
        <f>'2.ورود اطلاعات'!CN304</f>
        <v xml:space="preserve"> </v>
      </c>
      <c r="CK304" s="280" t="str">
        <f t="shared" si="42"/>
        <v>تست اچ آی وی انجام نشده است</v>
      </c>
      <c r="CL304" s="166">
        <f>'2.ورود اطلاعات'!CO304</f>
        <v>0</v>
      </c>
      <c r="CM304" s="166" t="str">
        <f>'2.ورود اطلاعات'!CP304</f>
        <v xml:space="preserve"> </v>
      </c>
      <c r="CN304" s="166" t="str">
        <f>'2.ورود اطلاعات'!CQ304</f>
        <v xml:space="preserve"> </v>
      </c>
      <c r="CO304" s="280" t="str">
        <f t="shared" si="43"/>
        <v>تست اچ آی وی انجام نشده است</v>
      </c>
      <c r="CP304" s="166">
        <f>'2.ورود اطلاعات'!CR304</f>
        <v>0</v>
      </c>
      <c r="CQ304" s="166" t="str">
        <f>'2.ورود اطلاعات'!CS304</f>
        <v xml:space="preserve"> </v>
      </c>
      <c r="CR304" s="166" t="str">
        <f>'2.ورود اطلاعات'!CT304</f>
        <v xml:space="preserve"> </v>
      </c>
      <c r="CS304" s="280" t="str">
        <f t="shared" si="44"/>
        <v>تست اچ آی وی انجام نشده است</v>
      </c>
      <c r="CT304" s="166" t="str">
        <f>'2.ورود اطلاعات'!CU304</f>
        <v>خیر</v>
      </c>
      <c r="DI304" s="164"/>
      <c r="DJ304" s="164"/>
    </row>
    <row r="305" spans="1:114" s="166" customFormat="1" ht="11.65" x14ac:dyDescent="0.35">
      <c r="A305" s="144" t="str">
        <f>'2.ورود اطلاعات'!BS305</f>
        <v>خیر</v>
      </c>
      <c r="B305" s="166">
        <f>'2.ورود اطلاعات'!A305</f>
        <v>304</v>
      </c>
      <c r="C305" s="166">
        <f>'1.مشخصات مرکز'!$D$2</f>
        <v>1398</v>
      </c>
      <c r="D305" s="166" t="str">
        <f>'1.مشخصات مرکز'!$D$3</f>
        <v>انتخاب کنید ...</v>
      </c>
      <c r="E305" s="166" t="str">
        <f>'1.مشخصات مرکز'!$D$4</f>
        <v>انتخاب کنید ...</v>
      </c>
      <c r="F305" s="166" t="str">
        <f>'1.مشخصات مرکز'!$D$5</f>
        <v>انتخاب کنید ...</v>
      </c>
      <c r="G305" s="166">
        <f>'1.مشخصات مرکز'!$D$6</f>
        <v>0</v>
      </c>
      <c r="H305" s="166" t="str">
        <f>'1.مشخصات مرکز'!$D$7</f>
        <v>انتخاب کنید ...</v>
      </c>
      <c r="I305" s="166">
        <f>'1.مشخصات مرکز'!$D$8</f>
        <v>0</v>
      </c>
      <c r="J305" s="166">
        <f>'1.مشخصات مرکز'!$D$9</f>
        <v>0</v>
      </c>
      <c r="K305" s="164">
        <f>'1.مشخصات مرکز'!$D$10</f>
        <v>0</v>
      </c>
      <c r="L305" s="164">
        <f>'1.مشخصات مرکز'!$D$11</f>
        <v>0</v>
      </c>
      <c r="M305" s="166">
        <f>'2.ورود اطلاعات'!B305</f>
        <v>0</v>
      </c>
      <c r="N305" s="166">
        <f>'2.ورود اطلاعات'!C305</f>
        <v>0</v>
      </c>
      <c r="O305" s="166" t="str">
        <f>IF('2.ورود اطلاعات'!F305=0,"نامعلوم",'2.ورود اطلاعات'!F305)</f>
        <v>نامعلوم</v>
      </c>
      <c r="P305" s="166">
        <f>'2.ورود اطلاعات'!J305</f>
        <v>0</v>
      </c>
      <c r="Q305" s="166">
        <f>'2.ورود اطلاعات'!K305</f>
        <v>0</v>
      </c>
      <c r="R305" s="166">
        <f>'2.ورود اطلاعات'!L305</f>
        <v>0</v>
      </c>
      <c r="S305" s="166">
        <f>'2.ورود اطلاعات'!M305</f>
        <v>0</v>
      </c>
      <c r="T305" s="166">
        <f>'2.ورود اطلاعات'!N305</f>
        <v>0</v>
      </c>
      <c r="U305" s="166">
        <f>'2.ورود اطلاعات'!O305</f>
        <v>1398</v>
      </c>
      <c r="V305" s="166">
        <f>'2.ورود اطلاعات'!P305</f>
        <v>0</v>
      </c>
      <c r="W305" s="166">
        <f>'2.ورود اطلاعات'!Q305</f>
        <v>0</v>
      </c>
      <c r="X305" s="166">
        <f>'2.ورود اطلاعات'!R305</f>
        <v>0</v>
      </c>
      <c r="Y305" s="166">
        <f>'2.ورود اطلاعات'!S305</f>
        <v>0</v>
      </c>
      <c r="Z305" s="166">
        <f>'2.ورود اطلاعات'!T305</f>
        <v>0</v>
      </c>
      <c r="AA305" s="166">
        <f>'2.ورود اطلاعات'!U305</f>
        <v>0</v>
      </c>
      <c r="AB305" s="166">
        <f>'2.ورود اطلاعات'!V305</f>
        <v>0</v>
      </c>
      <c r="AC305" s="166">
        <f>'2.ورود اطلاعات'!W305</f>
        <v>0</v>
      </c>
      <c r="AD305" s="166">
        <f>'2.ورود اطلاعات'!X305</f>
        <v>0</v>
      </c>
      <c r="AE305" s="166">
        <f>'2.ورود اطلاعات'!Y305</f>
        <v>0</v>
      </c>
      <c r="AF305" s="166">
        <f>'2.ورود اطلاعات'!Z305</f>
        <v>0</v>
      </c>
      <c r="AG305" s="166">
        <f>'2.ورود اطلاعات'!AA305</f>
        <v>0</v>
      </c>
      <c r="AH305" s="166">
        <f>'2.ورود اطلاعات'!AB305</f>
        <v>0</v>
      </c>
      <c r="AI305" s="166">
        <f>'2.ورود اطلاعات'!AC305</f>
        <v>0</v>
      </c>
      <c r="AJ305" s="166">
        <f>'2.ورود اطلاعات'!AD305</f>
        <v>0</v>
      </c>
      <c r="AK305" s="166">
        <f>'2.ورود اطلاعات'!AE305</f>
        <v>0</v>
      </c>
      <c r="AL305" s="166">
        <f>'2.ورود اطلاعات'!AF305</f>
        <v>0</v>
      </c>
      <c r="AM305" s="166">
        <f>'2.ورود اطلاعات'!AG305</f>
        <v>0</v>
      </c>
      <c r="AN305" s="166">
        <f>'2.ورود اطلاعات'!AH305</f>
        <v>0</v>
      </c>
      <c r="AO305" s="166">
        <f>'2.ورود اطلاعات'!AI305</f>
        <v>0</v>
      </c>
      <c r="AP305" s="166" t="str">
        <f>'2.ورود اطلاعات'!AK305</f>
        <v xml:space="preserve">         </v>
      </c>
      <c r="AQ305" s="166" t="str">
        <f>'2.ورود اطلاعات'!AL305</f>
        <v>هیچکدام</v>
      </c>
      <c r="AR305" s="166" t="str">
        <f>'2.ورود اطلاعات'!AM305</f>
        <v>7.هیچکدام</v>
      </c>
      <c r="AS305" s="166" t="str">
        <f>'2.ورود اطلاعات'!AN305</f>
        <v>نامعلوم</v>
      </c>
      <c r="AT305" s="166" t="str">
        <f>'2.ورود اطلاعات'!AO305</f>
        <v>نامعلوم</v>
      </c>
      <c r="AU305" s="166" t="str">
        <f>'2.ورود اطلاعات'!CV305</f>
        <v>ارائه نشده است.</v>
      </c>
      <c r="AV305" s="166">
        <f>'2.ورود اطلاعات'!CW305</f>
        <v>0</v>
      </c>
      <c r="AW305" s="164">
        <f>'2.ورود اطلاعات'!AT305</f>
        <v>0</v>
      </c>
      <c r="AX305" s="164">
        <f>'2.ورود اطلاعات'!AU305</f>
        <v>0</v>
      </c>
      <c r="AY305" s="164">
        <f>'2.ورود اطلاعات'!AV305</f>
        <v>0</v>
      </c>
      <c r="AZ305" s="164">
        <f>'2.ورود اطلاعات'!AW305</f>
        <v>0</v>
      </c>
      <c r="BA305" s="164">
        <f>'2.ورود اطلاعات'!AX305</f>
        <v>0</v>
      </c>
      <c r="BB305" s="166">
        <f>'2.ورود اطلاعات'!BT305</f>
        <v>0</v>
      </c>
      <c r="BC305" s="166" t="str">
        <f>'2.ورود اطلاعات'!BU305</f>
        <v xml:space="preserve"> </v>
      </c>
      <c r="BD305" s="166" t="str">
        <f>'2.ورود اطلاعات'!BV305</f>
        <v xml:space="preserve"> </v>
      </c>
      <c r="BE305" s="280" t="str">
        <f t="shared" si="36"/>
        <v>تست اچ آی وی انجام نشده است</v>
      </c>
      <c r="BF305" s="164">
        <f>'2.ورود اطلاعات'!BK305</f>
        <v>0</v>
      </c>
      <c r="BG305" s="164">
        <f>'2.ورود اطلاعات'!BL305</f>
        <v>0</v>
      </c>
      <c r="BH305" s="164">
        <f>'2.ورود اطلاعات'!BM305</f>
        <v>0</v>
      </c>
      <c r="BI305" s="164">
        <f>'2.ورود اطلاعات'!BN305</f>
        <v>0</v>
      </c>
      <c r="BJ305" s="164">
        <f>'2.ورود اطلاعات'!BO305</f>
        <v>0</v>
      </c>
      <c r="BK305" s="164">
        <f>'2.ورود اطلاعات'!BP305</f>
        <v>0</v>
      </c>
      <c r="BL305" s="164">
        <f>'2.ورود اطلاعات'!BQ305</f>
        <v>0</v>
      </c>
      <c r="BM305" s="164">
        <f>'2.ورود اطلاعات'!BR305</f>
        <v>0</v>
      </c>
      <c r="BN305" s="166">
        <f>'2.ورود اطلاعات'!BW305</f>
        <v>0</v>
      </c>
      <c r="BO305" s="166" t="str">
        <f>'2.ورود اطلاعات'!BX305</f>
        <v xml:space="preserve"> </v>
      </c>
      <c r="BP305" s="166" t="str">
        <f>'2.ورود اطلاعات'!BY305</f>
        <v xml:space="preserve"> </v>
      </c>
      <c r="BQ305" s="280" t="str">
        <f t="shared" si="37"/>
        <v>تست اچ آی وی انجام نشده است</v>
      </c>
      <c r="BR305" s="166">
        <f>'2.ورود اطلاعات'!BZ305</f>
        <v>0</v>
      </c>
      <c r="BS305" s="166" t="str">
        <f>'2.ورود اطلاعات'!CA305</f>
        <v xml:space="preserve"> </v>
      </c>
      <c r="BT305" s="166" t="str">
        <f>'2.ورود اطلاعات'!CB305</f>
        <v xml:space="preserve"> </v>
      </c>
      <c r="BU305" s="280" t="str">
        <f t="shared" si="38"/>
        <v>تست اچ آی وی انجام نشده است</v>
      </c>
      <c r="BV305" s="166">
        <f>'2.ورود اطلاعات'!CC305</f>
        <v>0</v>
      </c>
      <c r="BW305" s="166" t="str">
        <f>'2.ورود اطلاعات'!CD305</f>
        <v xml:space="preserve"> </v>
      </c>
      <c r="BX305" s="166" t="str">
        <f>'2.ورود اطلاعات'!CE305</f>
        <v xml:space="preserve"> </v>
      </c>
      <c r="BY305" s="280" t="str">
        <f t="shared" si="39"/>
        <v>تست اچ آی وی انجام نشده است</v>
      </c>
      <c r="BZ305" s="166">
        <f>'2.ورود اطلاعات'!CF305</f>
        <v>0</v>
      </c>
      <c r="CA305" s="166" t="str">
        <f>'2.ورود اطلاعات'!CG305</f>
        <v xml:space="preserve"> </v>
      </c>
      <c r="CB305" s="166" t="str">
        <f>'2.ورود اطلاعات'!CH305</f>
        <v xml:space="preserve"> </v>
      </c>
      <c r="CC305" s="280" t="str">
        <f t="shared" si="40"/>
        <v>تست اچ آی وی انجام نشده است</v>
      </c>
      <c r="CD305" s="166">
        <f>'2.ورود اطلاعات'!CI305</f>
        <v>0</v>
      </c>
      <c r="CE305" s="166" t="str">
        <f>'2.ورود اطلاعات'!CJ305</f>
        <v xml:space="preserve"> </v>
      </c>
      <c r="CF305" s="166" t="str">
        <f>'2.ورود اطلاعات'!CK305</f>
        <v xml:space="preserve"> </v>
      </c>
      <c r="CG305" s="280" t="str">
        <f t="shared" si="41"/>
        <v>تست اچ آی وی انجام نشده است</v>
      </c>
      <c r="CH305" s="166">
        <f>'2.ورود اطلاعات'!CL305</f>
        <v>0</v>
      </c>
      <c r="CI305" s="166" t="str">
        <f>'2.ورود اطلاعات'!CM305</f>
        <v xml:space="preserve"> </v>
      </c>
      <c r="CJ305" s="166" t="str">
        <f>'2.ورود اطلاعات'!CN305</f>
        <v xml:space="preserve"> </v>
      </c>
      <c r="CK305" s="280" t="str">
        <f t="shared" si="42"/>
        <v>تست اچ آی وی انجام نشده است</v>
      </c>
      <c r="CL305" s="166">
        <f>'2.ورود اطلاعات'!CO305</f>
        <v>0</v>
      </c>
      <c r="CM305" s="166" t="str">
        <f>'2.ورود اطلاعات'!CP305</f>
        <v xml:space="preserve"> </v>
      </c>
      <c r="CN305" s="166" t="str">
        <f>'2.ورود اطلاعات'!CQ305</f>
        <v xml:space="preserve"> </v>
      </c>
      <c r="CO305" s="280" t="str">
        <f t="shared" si="43"/>
        <v>تست اچ آی وی انجام نشده است</v>
      </c>
      <c r="CP305" s="166">
        <f>'2.ورود اطلاعات'!CR305</f>
        <v>0</v>
      </c>
      <c r="CQ305" s="166" t="str">
        <f>'2.ورود اطلاعات'!CS305</f>
        <v xml:space="preserve"> </v>
      </c>
      <c r="CR305" s="166" t="str">
        <f>'2.ورود اطلاعات'!CT305</f>
        <v xml:space="preserve"> </v>
      </c>
      <c r="CS305" s="280" t="str">
        <f t="shared" si="44"/>
        <v>تست اچ آی وی انجام نشده است</v>
      </c>
      <c r="CT305" s="166" t="str">
        <f>'2.ورود اطلاعات'!CU305</f>
        <v>خیر</v>
      </c>
      <c r="DI305" s="164"/>
      <c r="DJ305" s="164"/>
    </row>
    <row r="306" spans="1:114" s="166" customFormat="1" ht="11.65" x14ac:dyDescent="0.35">
      <c r="A306" s="144" t="str">
        <f>'2.ورود اطلاعات'!BS306</f>
        <v>خیر</v>
      </c>
      <c r="B306" s="166">
        <f>'2.ورود اطلاعات'!A306</f>
        <v>305</v>
      </c>
      <c r="C306" s="166">
        <f>'1.مشخصات مرکز'!$D$2</f>
        <v>1398</v>
      </c>
      <c r="D306" s="166" t="str">
        <f>'1.مشخصات مرکز'!$D$3</f>
        <v>انتخاب کنید ...</v>
      </c>
      <c r="E306" s="166" t="str">
        <f>'1.مشخصات مرکز'!$D$4</f>
        <v>انتخاب کنید ...</v>
      </c>
      <c r="F306" s="166" t="str">
        <f>'1.مشخصات مرکز'!$D$5</f>
        <v>انتخاب کنید ...</v>
      </c>
      <c r="G306" s="166">
        <f>'1.مشخصات مرکز'!$D$6</f>
        <v>0</v>
      </c>
      <c r="H306" s="166" t="str">
        <f>'1.مشخصات مرکز'!$D$7</f>
        <v>انتخاب کنید ...</v>
      </c>
      <c r="I306" s="166">
        <f>'1.مشخصات مرکز'!$D$8</f>
        <v>0</v>
      </c>
      <c r="J306" s="166">
        <f>'1.مشخصات مرکز'!$D$9</f>
        <v>0</v>
      </c>
      <c r="K306" s="164">
        <f>'1.مشخصات مرکز'!$D$10</f>
        <v>0</v>
      </c>
      <c r="L306" s="164">
        <f>'1.مشخصات مرکز'!$D$11</f>
        <v>0</v>
      </c>
      <c r="M306" s="166">
        <f>'2.ورود اطلاعات'!B306</f>
        <v>0</v>
      </c>
      <c r="N306" s="166">
        <f>'2.ورود اطلاعات'!C306</f>
        <v>0</v>
      </c>
      <c r="O306" s="166" t="str">
        <f>IF('2.ورود اطلاعات'!F306=0,"نامعلوم",'2.ورود اطلاعات'!F306)</f>
        <v>نامعلوم</v>
      </c>
      <c r="P306" s="166">
        <f>'2.ورود اطلاعات'!J306</f>
        <v>0</v>
      </c>
      <c r="Q306" s="166">
        <f>'2.ورود اطلاعات'!K306</f>
        <v>0</v>
      </c>
      <c r="R306" s="166">
        <f>'2.ورود اطلاعات'!L306</f>
        <v>0</v>
      </c>
      <c r="S306" s="166">
        <f>'2.ورود اطلاعات'!M306</f>
        <v>0</v>
      </c>
      <c r="T306" s="166">
        <f>'2.ورود اطلاعات'!N306</f>
        <v>0</v>
      </c>
      <c r="U306" s="166">
        <f>'2.ورود اطلاعات'!O306</f>
        <v>1398</v>
      </c>
      <c r="V306" s="166">
        <f>'2.ورود اطلاعات'!P306</f>
        <v>0</v>
      </c>
      <c r="W306" s="166">
        <f>'2.ورود اطلاعات'!Q306</f>
        <v>0</v>
      </c>
      <c r="X306" s="166">
        <f>'2.ورود اطلاعات'!R306</f>
        <v>0</v>
      </c>
      <c r="Y306" s="166">
        <f>'2.ورود اطلاعات'!S306</f>
        <v>0</v>
      </c>
      <c r="Z306" s="166">
        <f>'2.ورود اطلاعات'!T306</f>
        <v>0</v>
      </c>
      <c r="AA306" s="166">
        <f>'2.ورود اطلاعات'!U306</f>
        <v>0</v>
      </c>
      <c r="AB306" s="166">
        <f>'2.ورود اطلاعات'!V306</f>
        <v>0</v>
      </c>
      <c r="AC306" s="166">
        <f>'2.ورود اطلاعات'!W306</f>
        <v>0</v>
      </c>
      <c r="AD306" s="166">
        <f>'2.ورود اطلاعات'!X306</f>
        <v>0</v>
      </c>
      <c r="AE306" s="166">
        <f>'2.ورود اطلاعات'!Y306</f>
        <v>0</v>
      </c>
      <c r="AF306" s="166">
        <f>'2.ورود اطلاعات'!Z306</f>
        <v>0</v>
      </c>
      <c r="AG306" s="166">
        <f>'2.ورود اطلاعات'!AA306</f>
        <v>0</v>
      </c>
      <c r="AH306" s="166">
        <f>'2.ورود اطلاعات'!AB306</f>
        <v>0</v>
      </c>
      <c r="AI306" s="166">
        <f>'2.ورود اطلاعات'!AC306</f>
        <v>0</v>
      </c>
      <c r="AJ306" s="166">
        <f>'2.ورود اطلاعات'!AD306</f>
        <v>0</v>
      </c>
      <c r="AK306" s="166">
        <f>'2.ورود اطلاعات'!AE306</f>
        <v>0</v>
      </c>
      <c r="AL306" s="166">
        <f>'2.ورود اطلاعات'!AF306</f>
        <v>0</v>
      </c>
      <c r="AM306" s="166">
        <f>'2.ورود اطلاعات'!AG306</f>
        <v>0</v>
      </c>
      <c r="AN306" s="166">
        <f>'2.ورود اطلاعات'!AH306</f>
        <v>0</v>
      </c>
      <c r="AO306" s="166">
        <f>'2.ورود اطلاعات'!AI306</f>
        <v>0</v>
      </c>
      <c r="AP306" s="166" t="str">
        <f>'2.ورود اطلاعات'!AK306</f>
        <v xml:space="preserve">         </v>
      </c>
      <c r="AQ306" s="166" t="str">
        <f>'2.ورود اطلاعات'!AL306</f>
        <v>هیچکدام</v>
      </c>
      <c r="AR306" s="166" t="str">
        <f>'2.ورود اطلاعات'!AM306</f>
        <v>7.هیچکدام</v>
      </c>
      <c r="AS306" s="166" t="str">
        <f>'2.ورود اطلاعات'!AN306</f>
        <v>نامعلوم</v>
      </c>
      <c r="AT306" s="166" t="str">
        <f>'2.ورود اطلاعات'!AO306</f>
        <v>نامعلوم</v>
      </c>
      <c r="AU306" s="166" t="str">
        <f>'2.ورود اطلاعات'!CV306</f>
        <v>ارائه نشده است.</v>
      </c>
      <c r="AV306" s="166">
        <f>'2.ورود اطلاعات'!CW306</f>
        <v>0</v>
      </c>
      <c r="AW306" s="164">
        <f>'2.ورود اطلاعات'!AT306</f>
        <v>0</v>
      </c>
      <c r="AX306" s="164">
        <f>'2.ورود اطلاعات'!AU306</f>
        <v>0</v>
      </c>
      <c r="AY306" s="164">
        <f>'2.ورود اطلاعات'!AV306</f>
        <v>0</v>
      </c>
      <c r="AZ306" s="164">
        <f>'2.ورود اطلاعات'!AW306</f>
        <v>0</v>
      </c>
      <c r="BA306" s="164">
        <f>'2.ورود اطلاعات'!AX306</f>
        <v>0</v>
      </c>
      <c r="BB306" s="166">
        <f>'2.ورود اطلاعات'!BT306</f>
        <v>0</v>
      </c>
      <c r="BC306" s="166" t="str">
        <f>'2.ورود اطلاعات'!BU306</f>
        <v xml:space="preserve"> </v>
      </c>
      <c r="BD306" s="166" t="str">
        <f>'2.ورود اطلاعات'!BV306</f>
        <v xml:space="preserve"> </v>
      </c>
      <c r="BE306" s="280" t="str">
        <f t="shared" si="36"/>
        <v>تست اچ آی وی انجام نشده است</v>
      </c>
      <c r="BF306" s="164">
        <f>'2.ورود اطلاعات'!BK306</f>
        <v>0</v>
      </c>
      <c r="BG306" s="164">
        <f>'2.ورود اطلاعات'!BL306</f>
        <v>0</v>
      </c>
      <c r="BH306" s="164">
        <f>'2.ورود اطلاعات'!BM306</f>
        <v>0</v>
      </c>
      <c r="BI306" s="164">
        <f>'2.ورود اطلاعات'!BN306</f>
        <v>0</v>
      </c>
      <c r="BJ306" s="164">
        <f>'2.ورود اطلاعات'!BO306</f>
        <v>0</v>
      </c>
      <c r="BK306" s="164">
        <f>'2.ورود اطلاعات'!BP306</f>
        <v>0</v>
      </c>
      <c r="BL306" s="164">
        <f>'2.ورود اطلاعات'!BQ306</f>
        <v>0</v>
      </c>
      <c r="BM306" s="164">
        <f>'2.ورود اطلاعات'!BR306</f>
        <v>0</v>
      </c>
      <c r="BN306" s="166">
        <f>'2.ورود اطلاعات'!BW306</f>
        <v>0</v>
      </c>
      <c r="BO306" s="166" t="str">
        <f>'2.ورود اطلاعات'!BX306</f>
        <v xml:space="preserve"> </v>
      </c>
      <c r="BP306" s="166" t="str">
        <f>'2.ورود اطلاعات'!BY306</f>
        <v xml:space="preserve"> </v>
      </c>
      <c r="BQ306" s="280" t="str">
        <f t="shared" si="37"/>
        <v>تست اچ آی وی انجام نشده است</v>
      </c>
      <c r="BR306" s="166">
        <f>'2.ورود اطلاعات'!BZ306</f>
        <v>0</v>
      </c>
      <c r="BS306" s="166" t="str">
        <f>'2.ورود اطلاعات'!CA306</f>
        <v xml:space="preserve"> </v>
      </c>
      <c r="BT306" s="166" t="str">
        <f>'2.ورود اطلاعات'!CB306</f>
        <v xml:space="preserve"> </v>
      </c>
      <c r="BU306" s="280" t="str">
        <f t="shared" si="38"/>
        <v>تست اچ آی وی انجام نشده است</v>
      </c>
      <c r="BV306" s="166">
        <f>'2.ورود اطلاعات'!CC306</f>
        <v>0</v>
      </c>
      <c r="BW306" s="166" t="str">
        <f>'2.ورود اطلاعات'!CD306</f>
        <v xml:space="preserve"> </v>
      </c>
      <c r="BX306" s="166" t="str">
        <f>'2.ورود اطلاعات'!CE306</f>
        <v xml:space="preserve"> </v>
      </c>
      <c r="BY306" s="280" t="str">
        <f t="shared" si="39"/>
        <v>تست اچ آی وی انجام نشده است</v>
      </c>
      <c r="BZ306" s="166">
        <f>'2.ورود اطلاعات'!CF306</f>
        <v>0</v>
      </c>
      <c r="CA306" s="166" t="str">
        <f>'2.ورود اطلاعات'!CG306</f>
        <v xml:space="preserve"> </v>
      </c>
      <c r="CB306" s="166" t="str">
        <f>'2.ورود اطلاعات'!CH306</f>
        <v xml:space="preserve"> </v>
      </c>
      <c r="CC306" s="280" t="str">
        <f t="shared" si="40"/>
        <v>تست اچ آی وی انجام نشده است</v>
      </c>
      <c r="CD306" s="166">
        <f>'2.ورود اطلاعات'!CI306</f>
        <v>0</v>
      </c>
      <c r="CE306" s="166" t="str">
        <f>'2.ورود اطلاعات'!CJ306</f>
        <v xml:space="preserve"> </v>
      </c>
      <c r="CF306" s="166" t="str">
        <f>'2.ورود اطلاعات'!CK306</f>
        <v xml:space="preserve"> </v>
      </c>
      <c r="CG306" s="280" t="str">
        <f t="shared" si="41"/>
        <v>تست اچ آی وی انجام نشده است</v>
      </c>
      <c r="CH306" s="166">
        <f>'2.ورود اطلاعات'!CL306</f>
        <v>0</v>
      </c>
      <c r="CI306" s="166" t="str">
        <f>'2.ورود اطلاعات'!CM306</f>
        <v xml:space="preserve"> </v>
      </c>
      <c r="CJ306" s="166" t="str">
        <f>'2.ورود اطلاعات'!CN306</f>
        <v xml:space="preserve"> </v>
      </c>
      <c r="CK306" s="280" t="str">
        <f t="shared" si="42"/>
        <v>تست اچ آی وی انجام نشده است</v>
      </c>
      <c r="CL306" s="166">
        <f>'2.ورود اطلاعات'!CO306</f>
        <v>0</v>
      </c>
      <c r="CM306" s="166" t="str">
        <f>'2.ورود اطلاعات'!CP306</f>
        <v xml:space="preserve"> </v>
      </c>
      <c r="CN306" s="166" t="str">
        <f>'2.ورود اطلاعات'!CQ306</f>
        <v xml:space="preserve"> </v>
      </c>
      <c r="CO306" s="280" t="str">
        <f t="shared" si="43"/>
        <v>تست اچ آی وی انجام نشده است</v>
      </c>
      <c r="CP306" s="166">
        <f>'2.ورود اطلاعات'!CR306</f>
        <v>0</v>
      </c>
      <c r="CQ306" s="166" t="str">
        <f>'2.ورود اطلاعات'!CS306</f>
        <v xml:space="preserve"> </v>
      </c>
      <c r="CR306" s="166" t="str">
        <f>'2.ورود اطلاعات'!CT306</f>
        <v xml:space="preserve"> </v>
      </c>
      <c r="CS306" s="280" t="str">
        <f t="shared" si="44"/>
        <v>تست اچ آی وی انجام نشده است</v>
      </c>
      <c r="CT306" s="166" t="str">
        <f>'2.ورود اطلاعات'!CU306</f>
        <v>خیر</v>
      </c>
      <c r="DI306" s="164"/>
      <c r="DJ306" s="164"/>
    </row>
    <row r="307" spans="1:114" s="166" customFormat="1" ht="11.65" x14ac:dyDescent="0.35">
      <c r="A307" s="144" t="str">
        <f>'2.ورود اطلاعات'!BS307</f>
        <v>خیر</v>
      </c>
      <c r="B307" s="166">
        <f>'2.ورود اطلاعات'!A307</f>
        <v>306</v>
      </c>
      <c r="C307" s="166">
        <f>'1.مشخصات مرکز'!$D$2</f>
        <v>1398</v>
      </c>
      <c r="D307" s="166" t="str">
        <f>'1.مشخصات مرکز'!$D$3</f>
        <v>انتخاب کنید ...</v>
      </c>
      <c r="E307" s="166" t="str">
        <f>'1.مشخصات مرکز'!$D$4</f>
        <v>انتخاب کنید ...</v>
      </c>
      <c r="F307" s="166" t="str">
        <f>'1.مشخصات مرکز'!$D$5</f>
        <v>انتخاب کنید ...</v>
      </c>
      <c r="G307" s="166">
        <f>'1.مشخصات مرکز'!$D$6</f>
        <v>0</v>
      </c>
      <c r="H307" s="166" t="str">
        <f>'1.مشخصات مرکز'!$D$7</f>
        <v>انتخاب کنید ...</v>
      </c>
      <c r="I307" s="166">
        <f>'1.مشخصات مرکز'!$D$8</f>
        <v>0</v>
      </c>
      <c r="J307" s="166">
        <f>'1.مشخصات مرکز'!$D$9</f>
        <v>0</v>
      </c>
      <c r="K307" s="164">
        <f>'1.مشخصات مرکز'!$D$10</f>
        <v>0</v>
      </c>
      <c r="L307" s="164">
        <f>'1.مشخصات مرکز'!$D$11</f>
        <v>0</v>
      </c>
      <c r="M307" s="166">
        <f>'2.ورود اطلاعات'!B307</f>
        <v>0</v>
      </c>
      <c r="N307" s="166">
        <f>'2.ورود اطلاعات'!C307</f>
        <v>0</v>
      </c>
      <c r="O307" s="166" t="str">
        <f>IF('2.ورود اطلاعات'!F307=0,"نامعلوم",'2.ورود اطلاعات'!F307)</f>
        <v>نامعلوم</v>
      </c>
      <c r="P307" s="166">
        <f>'2.ورود اطلاعات'!J307</f>
        <v>0</v>
      </c>
      <c r="Q307" s="166">
        <f>'2.ورود اطلاعات'!K307</f>
        <v>0</v>
      </c>
      <c r="R307" s="166">
        <f>'2.ورود اطلاعات'!L307</f>
        <v>0</v>
      </c>
      <c r="S307" s="166">
        <f>'2.ورود اطلاعات'!M307</f>
        <v>0</v>
      </c>
      <c r="T307" s="166">
        <f>'2.ورود اطلاعات'!N307</f>
        <v>0</v>
      </c>
      <c r="U307" s="166">
        <f>'2.ورود اطلاعات'!O307</f>
        <v>1398</v>
      </c>
      <c r="V307" s="166">
        <f>'2.ورود اطلاعات'!P307</f>
        <v>0</v>
      </c>
      <c r="W307" s="166">
        <f>'2.ورود اطلاعات'!Q307</f>
        <v>0</v>
      </c>
      <c r="X307" s="166">
        <f>'2.ورود اطلاعات'!R307</f>
        <v>0</v>
      </c>
      <c r="Y307" s="166">
        <f>'2.ورود اطلاعات'!S307</f>
        <v>0</v>
      </c>
      <c r="Z307" s="166">
        <f>'2.ورود اطلاعات'!T307</f>
        <v>0</v>
      </c>
      <c r="AA307" s="166">
        <f>'2.ورود اطلاعات'!U307</f>
        <v>0</v>
      </c>
      <c r="AB307" s="166">
        <f>'2.ورود اطلاعات'!V307</f>
        <v>0</v>
      </c>
      <c r="AC307" s="166">
        <f>'2.ورود اطلاعات'!W307</f>
        <v>0</v>
      </c>
      <c r="AD307" s="166">
        <f>'2.ورود اطلاعات'!X307</f>
        <v>0</v>
      </c>
      <c r="AE307" s="166">
        <f>'2.ورود اطلاعات'!Y307</f>
        <v>0</v>
      </c>
      <c r="AF307" s="166">
        <f>'2.ورود اطلاعات'!Z307</f>
        <v>0</v>
      </c>
      <c r="AG307" s="166">
        <f>'2.ورود اطلاعات'!AA307</f>
        <v>0</v>
      </c>
      <c r="AH307" s="166">
        <f>'2.ورود اطلاعات'!AB307</f>
        <v>0</v>
      </c>
      <c r="AI307" s="166">
        <f>'2.ورود اطلاعات'!AC307</f>
        <v>0</v>
      </c>
      <c r="AJ307" s="166">
        <f>'2.ورود اطلاعات'!AD307</f>
        <v>0</v>
      </c>
      <c r="AK307" s="166">
        <f>'2.ورود اطلاعات'!AE307</f>
        <v>0</v>
      </c>
      <c r="AL307" s="166">
        <f>'2.ورود اطلاعات'!AF307</f>
        <v>0</v>
      </c>
      <c r="AM307" s="166">
        <f>'2.ورود اطلاعات'!AG307</f>
        <v>0</v>
      </c>
      <c r="AN307" s="166">
        <f>'2.ورود اطلاعات'!AH307</f>
        <v>0</v>
      </c>
      <c r="AO307" s="166">
        <f>'2.ورود اطلاعات'!AI307</f>
        <v>0</v>
      </c>
      <c r="AP307" s="166" t="str">
        <f>'2.ورود اطلاعات'!AK307</f>
        <v xml:space="preserve">         </v>
      </c>
      <c r="AQ307" s="166" t="str">
        <f>'2.ورود اطلاعات'!AL307</f>
        <v>هیچکدام</v>
      </c>
      <c r="AR307" s="166" t="str">
        <f>'2.ورود اطلاعات'!AM307</f>
        <v>7.هیچکدام</v>
      </c>
      <c r="AS307" s="166" t="str">
        <f>'2.ورود اطلاعات'!AN307</f>
        <v>نامعلوم</v>
      </c>
      <c r="AT307" s="166" t="str">
        <f>'2.ورود اطلاعات'!AO307</f>
        <v>نامعلوم</v>
      </c>
      <c r="AU307" s="166" t="str">
        <f>'2.ورود اطلاعات'!CV307</f>
        <v>ارائه نشده است.</v>
      </c>
      <c r="AV307" s="166">
        <f>'2.ورود اطلاعات'!CW307</f>
        <v>0</v>
      </c>
      <c r="AW307" s="164">
        <f>'2.ورود اطلاعات'!AT307</f>
        <v>0</v>
      </c>
      <c r="AX307" s="164">
        <f>'2.ورود اطلاعات'!AU307</f>
        <v>0</v>
      </c>
      <c r="AY307" s="164">
        <f>'2.ورود اطلاعات'!AV307</f>
        <v>0</v>
      </c>
      <c r="AZ307" s="164">
        <f>'2.ورود اطلاعات'!AW307</f>
        <v>0</v>
      </c>
      <c r="BA307" s="164">
        <f>'2.ورود اطلاعات'!AX307</f>
        <v>0</v>
      </c>
      <c r="BB307" s="166">
        <f>'2.ورود اطلاعات'!BT307</f>
        <v>0</v>
      </c>
      <c r="BC307" s="166" t="str">
        <f>'2.ورود اطلاعات'!BU307</f>
        <v xml:space="preserve"> </v>
      </c>
      <c r="BD307" s="166" t="str">
        <f>'2.ورود اطلاعات'!BV307</f>
        <v xml:space="preserve"> </v>
      </c>
      <c r="BE307" s="280" t="str">
        <f t="shared" si="36"/>
        <v>تست اچ آی وی انجام نشده است</v>
      </c>
      <c r="BF307" s="164">
        <f>'2.ورود اطلاعات'!BK307</f>
        <v>0</v>
      </c>
      <c r="BG307" s="164">
        <f>'2.ورود اطلاعات'!BL307</f>
        <v>0</v>
      </c>
      <c r="BH307" s="164">
        <f>'2.ورود اطلاعات'!BM307</f>
        <v>0</v>
      </c>
      <c r="BI307" s="164">
        <f>'2.ورود اطلاعات'!BN307</f>
        <v>0</v>
      </c>
      <c r="BJ307" s="164">
        <f>'2.ورود اطلاعات'!BO307</f>
        <v>0</v>
      </c>
      <c r="BK307" s="164">
        <f>'2.ورود اطلاعات'!BP307</f>
        <v>0</v>
      </c>
      <c r="BL307" s="164">
        <f>'2.ورود اطلاعات'!BQ307</f>
        <v>0</v>
      </c>
      <c r="BM307" s="164">
        <f>'2.ورود اطلاعات'!BR307</f>
        <v>0</v>
      </c>
      <c r="BN307" s="166">
        <f>'2.ورود اطلاعات'!BW307</f>
        <v>0</v>
      </c>
      <c r="BO307" s="166" t="str">
        <f>'2.ورود اطلاعات'!BX307</f>
        <v xml:space="preserve"> </v>
      </c>
      <c r="BP307" s="166" t="str">
        <f>'2.ورود اطلاعات'!BY307</f>
        <v xml:space="preserve"> </v>
      </c>
      <c r="BQ307" s="280" t="str">
        <f t="shared" si="37"/>
        <v>تست اچ آی وی انجام نشده است</v>
      </c>
      <c r="BR307" s="166">
        <f>'2.ورود اطلاعات'!BZ307</f>
        <v>0</v>
      </c>
      <c r="BS307" s="166" t="str">
        <f>'2.ورود اطلاعات'!CA307</f>
        <v xml:space="preserve"> </v>
      </c>
      <c r="BT307" s="166" t="str">
        <f>'2.ورود اطلاعات'!CB307</f>
        <v xml:space="preserve"> </v>
      </c>
      <c r="BU307" s="280" t="str">
        <f t="shared" si="38"/>
        <v>تست اچ آی وی انجام نشده است</v>
      </c>
      <c r="BV307" s="166">
        <f>'2.ورود اطلاعات'!CC307</f>
        <v>0</v>
      </c>
      <c r="BW307" s="166" t="str">
        <f>'2.ورود اطلاعات'!CD307</f>
        <v xml:space="preserve"> </v>
      </c>
      <c r="BX307" s="166" t="str">
        <f>'2.ورود اطلاعات'!CE307</f>
        <v xml:space="preserve"> </v>
      </c>
      <c r="BY307" s="280" t="str">
        <f t="shared" si="39"/>
        <v>تست اچ آی وی انجام نشده است</v>
      </c>
      <c r="BZ307" s="166">
        <f>'2.ورود اطلاعات'!CF307</f>
        <v>0</v>
      </c>
      <c r="CA307" s="166" t="str">
        <f>'2.ورود اطلاعات'!CG307</f>
        <v xml:space="preserve"> </v>
      </c>
      <c r="CB307" s="166" t="str">
        <f>'2.ورود اطلاعات'!CH307</f>
        <v xml:space="preserve"> </v>
      </c>
      <c r="CC307" s="280" t="str">
        <f t="shared" si="40"/>
        <v>تست اچ آی وی انجام نشده است</v>
      </c>
      <c r="CD307" s="166">
        <f>'2.ورود اطلاعات'!CI307</f>
        <v>0</v>
      </c>
      <c r="CE307" s="166" t="str">
        <f>'2.ورود اطلاعات'!CJ307</f>
        <v xml:space="preserve"> </v>
      </c>
      <c r="CF307" s="166" t="str">
        <f>'2.ورود اطلاعات'!CK307</f>
        <v xml:space="preserve"> </v>
      </c>
      <c r="CG307" s="280" t="str">
        <f t="shared" si="41"/>
        <v>تست اچ آی وی انجام نشده است</v>
      </c>
      <c r="CH307" s="166">
        <f>'2.ورود اطلاعات'!CL307</f>
        <v>0</v>
      </c>
      <c r="CI307" s="166" t="str">
        <f>'2.ورود اطلاعات'!CM307</f>
        <v xml:space="preserve"> </v>
      </c>
      <c r="CJ307" s="166" t="str">
        <f>'2.ورود اطلاعات'!CN307</f>
        <v xml:space="preserve"> </v>
      </c>
      <c r="CK307" s="280" t="str">
        <f t="shared" si="42"/>
        <v>تست اچ آی وی انجام نشده است</v>
      </c>
      <c r="CL307" s="166">
        <f>'2.ورود اطلاعات'!CO307</f>
        <v>0</v>
      </c>
      <c r="CM307" s="166" t="str">
        <f>'2.ورود اطلاعات'!CP307</f>
        <v xml:space="preserve"> </v>
      </c>
      <c r="CN307" s="166" t="str">
        <f>'2.ورود اطلاعات'!CQ307</f>
        <v xml:space="preserve"> </v>
      </c>
      <c r="CO307" s="280" t="str">
        <f t="shared" si="43"/>
        <v>تست اچ آی وی انجام نشده است</v>
      </c>
      <c r="CP307" s="166">
        <f>'2.ورود اطلاعات'!CR307</f>
        <v>0</v>
      </c>
      <c r="CQ307" s="166" t="str">
        <f>'2.ورود اطلاعات'!CS307</f>
        <v xml:space="preserve"> </v>
      </c>
      <c r="CR307" s="166" t="str">
        <f>'2.ورود اطلاعات'!CT307</f>
        <v xml:space="preserve"> </v>
      </c>
      <c r="CS307" s="280" t="str">
        <f t="shared" si="44"/>
        <v>تست اچ آی وی انجام نشده است</v>
      </c>
      <c r="CT307" s="166" t="str">
        <f>'2.ورود اطلاعات'!CU307</f>
        <v>خیر</v>
      </c>
      <c r="DI307" s="164"/>
      <c r="DJ307" s="164"/>
    </row>
    <row r="308" spans="1:114" s="166" customFormat="1" ht="11.65" x14ac:dyDescent="0.35">
      <c r="A308" s="144" t="str">
        <f>'2.ورود اطلاعات'!BS308</f>
        <v>خیر</v>
      </c>
      <c r="B308" s="166">
        <f>'2.ورود اطلاعات'!A308</f>
        <v>307</v>
      </c>
      <c r="C308" s="166">
        <f>'1.مشخصات مرکز'!$D$2</f>
        <v>1398</v>
      </c>
      <c r="D308" s="166" t="str">
        <f>'1.مشخصات مرکز'!$D$3</f>
        <v>انتخاب کنید ...</v>
      </c>
      <c r="E308" s="166" t="str">
        <f>'1.مشخصات مرکز'!$D$4</f>
        <v>انتخاب کنید ...</v>
      </c>
      <c r="F308" s="166" t="str">
        <f>'1.مشخصات مرکز'!$D$5</f>
        <v>انتخاب کنید ...</v>
      </c>
      <c r="G308" s="166">
        <f>'1.مشخصات مرکز'!$D$6</f>
        <v>0</v>
      </c>
      <c r="H308" s="166" t="str">
        <f>'1.مشخصات مرکز'!$D$7</f>
        <v>انتخاب کنید ...</v>
      </c>
      <c r="I308" s="166">
        <f>'1.مشخصات مرکز'!$D$8</f>
        <v>0</v>
      </c>
      <c r="J308" s="166">
        <f>'1.مشخصات مرکز'!$D$9</f>
        <v>0</v>
      </c>
      <c r="K308" s="164">
        <f>'1.مشخصات مرکز'!$D$10</f>
        <v>0</v>
      </c>
      <c r="L308" s="164">
        <f>'1.مشخصات مرکز'!$D$11</f>
        <v>0</v>
      </c>
      <c r="M308" s="166">
        <f>'2.ورود اطلاعات'!B308</f>
        <v>0</v>
      </c>
      <c r="N308" s="166">
        <f>'2.ورود اطلاعات'!C308</f>
        <v>0</v>
      </c>
      <c r="O308" s="166" t="str">
        <f>IF('2.ورود اطلاعات'!F308=0,"نامعلوم",'2.ورود اطلاعات'!F308)</f>
        <v>نامعلوم</v>
      </c>
      <c r="P308" s="166">
        <f>'2.ورود اطلاعات'!J308</f>
        <v>0</v>
      </c>
      <c r="Q308" s="166">
        <f>'2.ورود اطلاعات'!K308</f>
        <v>0</v>
      </c>
      <c r="R308" s="166">
        <f>'2.ورود اطلاعات'!L308</f>
        <v>0</v>
      </c>
      <c r="S308" s="166">
        <f>'2.ورود اطلاعات'!M308</f>
        <v>0</v>
      </c>
      <c r="T308" s="166">
        <f>'2.ورود اطلاعات'!N308</f>
        <v>0</v>
      </c>
      <c r="U308" s="166">
        <f>'2.ورود اطلاعات'!O308</f>
        <v>1398</v>
      </c>
      <c r="V308" s="166">
        <f>'2.ورود اطلاعات'!P308</f>
        <v>0</v>
      </c>
      <c r="W308" s="166">
        <f>'2.ورود اطلاعات'!Q308</f>
        <v>0</v>
      </c>
      <c r="X308" s="166">
        <f>'2.ورود اطلاعات'!R308</f>
        <v>0</v>
      </c>
      <c r="Y308" s="166">
        <f>'2.ورود اطلاعات'!S308</f>
        <v>0</v>
      </c>
      <c r="Z308" s="166">
        <f>'2.ورود اطلاعات'!T308</f>
        <v>0</v>
      </c>
      <c r="AA308" s="166">
        <f>'2.ورود اطلاعات'!U308</f>
        <v>0</v>
      </c>
      <c r="AB308" s="166">
        <f>'2.ورود اطلاعات'!V308</f>
        <v>0</v>
      </c>
      <c r="AC308" s="166">
        <f>'2.ورود اطلاعات'!W308</f>
        <v>0</v>
      </c>
      <c r="AD308" s="166">
        <f>'2.ورود اطلاعات'!X308</f>
        <v>0</v>
      </c>
      <c r="AE308" s="166">
        <f>'2.ورود اطلاعات'!Y308</f>
        <v>0</v>
      </c>
      <c r="AF308" s="166">
        <f>'2.ورود اطلاعات'!Z308</f>
        <v>0</v>
      </c>
      <c r="AG308" s="166">
        <f>'2.ورود اطلاعات'!AA308</f>
        <v>0</v>
      </c>
      <c r="AH308" s="166">
        <f>'2.ورود اطلاعات'!AB308</f>
        <v>0</v>
      </c>
      <c r="AI308" s="166">
        <f>'2.ورود اطلاعات'!AC308</f>
        <v>0</v>
      </c>
      <c r="AJ308" s="166">
        <f>'2.ورود اطلاعات'!AD308</f>
        <v>0</v>
      </c>
      <c r="AK308" s="166">
        <f>'2.ورود اطلاعات'!AE308</f>
        <v>0</v>
      </c>
      <c r="AL308" s="166">
        <f>'2.ورود اطلاعات'!AF308</f>
        <v>0</v>
      </c>
      <c r="AM308" s="166">
        <f>'2.ورود اطلاعات'!AG308</f>
        <v>0</v>
      </c>
      <c r="AN308" s="166">
        <f>'2.ورود اطلاعات'!AH308</f>
        <v>0</v>
      </c>
      <c r="AO308" s="166">
        <f>'2.ورود اطلاعات'!AI308</f>
        <v>0</v>
      </c>
      <c r="AP308" s="166" t="str">
        <f>'2.ورود اطلاعات'!AK308</f>
        <v xml:space="preserve">         </v>
      </c>
      <c r="AQ308" s="166" t="str">
        <f>'2.ورود اطلاعات'!AL308</f>
        <v>هیچکدام</v>
      </c>
      <c r="AR308" s="166" t="str">
        <f>'2.ورود اطلاعات'!AM308</f>
        <v>7.هیچکدام</v>
      </c>
      <c r="AS308" s="166" t="str">
        <f>'2.ورود اطلاعات'!AN308</f>
        <v>نامعلوم</v>
      </c>
      <c r="AT308" s="166" t="str">
        <f>'2.ورود اطلاعات'!AO308</f>
        <v>نامعلوم</v>
      </c>
      <c r="AU308" s="166" t="str">
        <f>'2.ورود اطلاعات'!CV308</f>
        <v>ارائه نشده است.</v>
      </c>
      <c r="AV308" s="166">
        <f>'2.ورود اطلاعات'!CW308</f>
        <v>0</v>
      </c>
      <c r="AW308" s="164">
        <f>'2.ورود اطلاعات'!AT308</f>
        <v>0</v>
      </c>
      <c r="AX308" s="164">
        <f>'2.ورود اطلاعات'!AU308</f>
        <v>0</v>
      </c>
      <c r="AY308" s="164">
        <f>'2.ورود اطلاعات'!AV308</f>
        <v>0</v>
      </c>
      <c r="AZ308" s="164">
        <f>'2.ورود اطلاعات'!AW308</f>
        <v>0</v>
      </c>
      <c r="BA308" s="164">
        <f>'2.ورود اطلاعات'!AX308</f>
        <v>0</v>
      </c>
      <c r="BB308" s="166">
        <f>'2.ورود اطلاعات'!BT308</f>
        <v>0</v>
      </c>
      <c r="BC308" s="166" t="str">
        <f>'2.ورود اطلاعات'!BU308</f>
        <v xml:space="preserve"> </v>
      </c>
      <c r="BD308" s="166" t="str">
        <f>'2.ورود اطلاعات'!BV308</f>
        <v xml:space="preserve"> </v>
      </c>
      <c r="BE308" s="280" t="str">
        <f t="shared" si="36"/>
        <v>تست اچ آی وی انجام نشده است</v>
      </c>
      <c r="BF308" s="164">
        <f>'2.ورود اطلاعات'!BK308</f>
        <v>0</v>
      </c>
      <c r="BG308" s="164">
        <f>'2.ورود اطلاعات'!BL308</f>
        <v>0</v>
      </c>
      <c r="BH308" s="164">
        <f>'2.ورود اطلاعات'!BM308</f>
        <v>0</v>
      </c>
      <c r="BI308" s="164">
        <f>'2.ورود اطلاعات'!BN308</f>
        <v>0</v>
      </c>
      <c r="BJ308" s="164">
        <f>'2.ورود اطلاعات'!BO308</f>
        <v>0</v>
      </c>
      <c r="BK308" s="164">
        <f>'2.ورود اطلاعات'!BP308</f>
        <v>0</v>
      </c>
      <c r="BL308" s="164">
        <f>'2.ورود اطلاعات'!BQ308</f>
        <v>0</v>
      </c>
      <c r="BM308" s="164">
        <f>'2.ورود اطلاعات'!BR308</f>
        <v>0</v>
      </c>
      <c r="BN308" s="166">
        <f>'2.ورود اطلاعات'!BW308</f>
        <v>0</v>
      </c>
      <c r="BO308" s="166" t="str">
        <f>'2.ورود اطلاعات'!BX308</f>
        <v xml:space="preserve"> </v>
      </c>
      <c r="BP308" s="166" t="str">
        <f>'2.ورود اطلاعات'!BY308</f>
        <v xml:space="preserve"> </v>
      </c>
      <c r="BQ308" s="280" t="str">
        <f t="shared" si="37"/>
        <v>تست اچ آی وی انجام نشده است</v>
      </c>
      <c r="BR308" s="166">
        <f>'2.ورود اطلاعات'!BZ308</f>
        <v>0</v>
      </c>
      <c r="BS308" s="166" t="str">
        <f>'2.ورود اطلاعات'!CA308</f>
        <v xml:space="preserve"> </v>
      </c>
      <c r="BT308" s="166" t="str">
        <f>'2.ورود اطلاعات'!CB308</f>
        <v xml:space="preserve"> </v>
      </c>
      <c r="BU308" s="280" t="str">
        <f t="shared" si="38"/>
        <v>تست اچ آی وی انجام نشده است</v>
      </c>
      <c r="BV308" s="166">
        <f>'2.ورود اطلاعات'!CC308</f>
        <v>0</v>
      </c>
      <c r="BW308" s="166" t="str">
        <f>'2.ورود اطلاعات'!CD308</f>
        <v xml:space="preserve"> </v>
      </c>
      <c r="BX308" s="166" t="str">
        <f>'2.ورود اطلاعات'!CE308</f>
        <v xml:space="preserve"> </v>
      </c>
      <c r="BY308" s="280" t="str">
        <f t="shared" si="39"/>
        <v>تست اچ آی وی انجام نشده است</v>
      </c>
      <c r="BZ308" s="166">
        <f>'2.ورود اطلاعات'!CF308</f>
        <v>0</v>
      </c>
      <c r="CA308" s="166" t="str">
        <f>'2.ورود اطلاعات'!CG308</f>
        <v xml:space="preserve"> </v>
      </c>
      <c r="CB308" s="166" t="str">
        <f>'2.ورود اطلاعات'!CH308</f>
        <v xml:space="preserve"> </v>
      </c>
      <c r="CC308" s="280" t="str">
        <f t="shared" si="40"/>
        <v>تست اچ آی وی انجام نشده است</v>
      </c>
      <c r="CD308" s="166">
        <f>'2.ورود اطلاعات'!CI308</f>
        <v>0</v>
      </c>
      <c r="CE308" s="166" t="str">
        <f>'2.ورود اطلاعات'!CJ308</f>
        <v xml:space="preserve"> </v>
      </c>
      <c r="CF308" s="166" t="str">
        <f>'2.ورود اطلاعات'!CK308</f>
        <v xml:space="preserve"> </v>
      </c>
      <c r="CG308" s="280" t="str">
        <f t="shared" si="41"/>
        <v>تست اچ آی وی انجام نشده است</v>
      </c>
      <c r="CH308" s="166">
        <f>'2.ورود اطلاعات'!CL308</f>
        <v>0</v>
      </c>
      <c r="CI308" s="166" t="str">
        <f>'2.ورود اطلاعات'!CM308</f>
        <v xml:space="preserve"> </v>
      </c>
      <c r="CJ308" s="166" t="str">
        <f>'2.ورود اطلاعات'!CN308</f>
        <v xml:space="preserve"> </v>
      </c>
      <c r="CK308" s="280" t="str">
        <f t="shared" si="42"/>
        <v>تست اچ آی وی انجام نشده است</v>
      </c>
      <c r="CL308" s="166">
        <f>'2.ورود اطلاعات'!CO308</f>
        <v>0</v>
      </c>
      <c r="CM308" s="166" t="str">
        <f>'2.ورود اطلاعات'!CP308</f>
        <v xml:space="preserve"> </v>
      </c>
      <c r="CN308" s="166" t="str">
        <f>'2.ورود اطلاعات'!CQ308</f>
        <v xml:space="preserve"> </v>
      </c>
      <c r="CO308" s="280" t="str">
        <f t="shared" si="43"/>
        <v>تست اچ آی وی انجام نشده است</v>
      </c>
      <c r="CP308" s="166">
        <f>'2.ورود اطلاعات'!CR308</f>
        <v>0</v>
      </c>
      <c r="CQ308" s="166" t="str">
        <f>'2.ورود اطلاعات'!CS308</f>
        <v xml:space="preserve"> </v>
      </c>
      <c r="CR308" s="166" t="str">
        <f>'2.ورود اطلاعات'!CT308</f>
        <v xml:space="preserve"> </v>
      </c>
      <c r="CS308" s="280" t="str">
        <f t="shared" si="44"/>
        <v>تست اچ آی وی انجام نشده است</v>
      </c>
      <c r="CT308" s="166" t="str">
        <f>'2.ورود اطلاعات'!CU308</f>
        <v>خیر</v>
      </c>
      <c r="DI308" s="164"/>
      <c r="DJ308" s="164"/>
    </row>
    <row r="309" spans="1:114" s="166" customFormat="1" ht="11.65" x14ac:dyDescent="0.35">
      <c r="A309" s="144" t="str">
        <f>'2.ورود اطلاعات'!BS309</f>
        <v>خیر</v>
      </c>
      <c r="B309" s="166">
        <f>'2.ورود اطلاعات'!A309</f>
        <v>308</v>
      </c>
      <c r="C309" s="166">
        <f>'1.مشخصات مرکز'!$D$2</f>
        <v>1398</v>
      </c>
      <c r="D309" s="166" t="str">
        <f>'1.مشخصات مرکز'!$D$3</f>
        <v>انتخاب کنید ...</v>
      </c>
      <c r="E309" s="166" t="str">
        <f>'1.مشخصات مرکز'!$D$4</f>
        <v>انتخاب کنید ...</v>
      </c>
      <c r="F309" s="166" t="str">
        <f>'1.مشخصات مرکز'!$D$5</f>
        <v>انتخاب کنید ...</v>
      </c>
      <c r="G309" s="166">
        <f>'1.مشخصات مرکز'!$D$6</f>
        <v>0</v>
      </c>
      <c r="H309" s="166" t="str">
        <f>'1.مشخصات مرکز'!$D$7</f>
        <v>انتخاب کنید ...</v>
      </c>
      <c r="I309" s="166">
        <f>'1.مشخصات مرکز'!$D$8</f>
        <v>0</v>
      </c>
      <c r="J309" s="166">
        <f>'1.مشخصات مرکز'!$D$9</f>
        <v>0</v>
      </c>
      <c r="K309" s="164">
        <f>'1.مشخصات مرکز'!$D$10</f>
        <v>0</v>
      </c>
      <c r="L309" s="164">
        <f>'1.مشخصات مرکز'!$D$11</f>
        <v>0</v>
      </c>
      <c r="M309" s="166">
        <f>'2.ورود اطلاعات'!B309</f>
        <v>0</v>
      </c>
      <c r="N309" s="166">
        <f>'2.ورود اطلاعات'!C309</f>
        <v>0</v>
      </c>
      <c r="O309" s="166" t="str">
        <f>IF('2.ورود اطلاعات'!F309=0,"نامعلوم",'2.ورود اطلاعات'!F309)</f>
        <v>نامعلوم</v>
      </c>
      <c r="P309" s="166">
        <f>'2.ورود اطلاعات'!J309</f>
        <v>0</v>
      </c>
      <c r="Q309" s="166">
        <f>'2.ورود اطلاعات'!K309</f>
        <v>0</v>
      </c>
      <c r="R309" s="166">
        <f>'2.ورود اطلاعات'!L309</f>
        <v>0</v>
      </c>
      <c r="S309" s="166">
        <f>'2.ورود اطلاعات'!M309</f>
        <v>0</v>
      </c>
      <c r="T309" s="166">
        <f>'2.ورود اطلاعات'!N309</f>
        <v>0</v>
      </c>
      <c r="U309" s="166">
        <f>'2.ورود اطلاعات'!O309</f>
        <v>1398</v>
      </c>
      <c r="V309" s="166">
        <f>'2.ورود اطلاعات'!P309</f>
        <v>0</v>
      </c>
      <c r="W309" s="166">
        <f>'2.ورود اطلاعات'!Q309</f>
        <v>0</v>
      </c>
      <c r="X309" s="166">
        <f>'2.ورود اطلاعات'!R309</f>
        <v>0</v>
      </c>
      <c r="Y309" s="166">
        <f>'2.ورود اطلاعات'!S309</f>
        <v>0</v>
      </c>
      <c r="Z309" s="166">
        <f>'2.ورود اطلاعات'!T309</f>
        <v>0</v>
      </c>
      <c r="AA309" s="166">
        <f>'2.ورود اطلاعات'!U309</f>
        <v>0</v>
      </c>
      <c r="AB309" s="166">
        <f>'2.ورود اطلاعات'!V309</f>
        <v>0</v>
      </c>
      <c r="AC309" s="166">
        <f>'2.ورود اطلاعات'!W309</f>
        <v>0</v>
      </c>
      <c r="AD309" s="166">
        <f>'2.ورود اطلاعات'!X309</f>
        <v>0</v>
      </c>
      <c r="AE309" s="166">
        <f>'2.ورود اطلاعات'!Y309</f>
        <v>0</v>
      </c>
      <c r="AF309" s="166">
        <f>'2.ورود اطلاعات'!Z309</f>
        <v>0</v>
      </c>
      <c r="AG309" s="166">
        <f>'2.ورود اطلاعات'!AA309</f>
        <v>0</v>
      </c>
      <c r="AH309" s="166">
        <f>'2.ورود اطلاعات'!AB309</f>
        <v>0</v>
      </c>
      <c r="AI309" s="166">
        <f>'2.ورود اطلاعات'!AC309</f>
        <v>0</v>
      </c>
      <c r="AJ309" s="166">
        <f>'2.ورود اطلاعات'!AD309</f>
        <v>0</v>
      </c>
      <c r="AK309" s="166">
        <f>'2.ورود اطلاعات'!AE309</f>
        <v>0</v>
      </c>
      <c r="AL309" s="166">
        <f>'2.ورود اطلاعات'!AF309</f>
        <v>0</v>
      </c>
      <c r="AM309" s="166">
        <f>'2.ورود اطلاعات'!AG309</f>
        <v>0</v>
      </c>
      <c r="AN309" s="166">
        <f>'2.ورود اطلاعات'!AH309</f>
        <v>0</v>
      </c>
      <c r="AO309" s="166">
        <f>'2.ورود اطلاعات'!AI309</f>
        <v>0</v>
      </c>
      <c r="AP309" s="166" t="str">
        <f>'2.ورود اطلاعات'!AK309</f>
        <v xml:space="preserve">         </v>
      </c>
      <c r="AQ309" s="166" t="str">
        <f>'2.ورود اطلاعات'!AL309</f>
        <v>هیچکدام</v>
      </c>
      <c r="AR309" s="166" t="str">
        <f>'2.ورود اطلاعات'!AM309</f>
        <v>7.هیچکدام</v>
      </c>
      <c r="AS309" s="166" t="str">
        <f>'2.ورود اطلاعات'!AN309</f>
        <v>نامعلوم</v>
      </c>
      <c r="AT309" s="166" t="str">
        <f>'2.ورود اطلاعات'!AO309</f>
        <v>نامعلوم</v>
      </c>
      <c r="AU309" s="166" t="str">
        <f>'2.ورود اطلاعات'!CV309</f>
        <v>ارائه نشده است.</v>
      </c>
      <c r="AV309" s="166">
        <f>'2.ورود اطلاعات'!CW309</f>
        <v>0</v>
      </c>
      <c r="AW309" s="164">
        <f>'2.ورود اطلاعات'!AT309</f>
        <v>0</v>
      </c>
      <c r="AX309" s="164">
        <f>'2.ورود اطلاعات'!AU309</f>
        <v>0</v>
      </c>
      <c r="AY309" s="164">
        <f>'2.ورود اطلاعات'!AV309</f>
        <v>0</v>
      </c>
      <c r="AZ309" s="164">
        <f>'2.ورود اطلاعات'!AW309</f>
        <v>0</v>
      </c>
      <c r="BA309" s="164">
        <f>'2.ورود اطلاعات'!AX309</f>
        <v>0</v>
      </c>
      <c r="BB309" s="166">
        <f>'2.ورود اطلاعات'!BT309</f>
        <v>0</v>
      </c>
      <c r="BC309" s="166" t="str">
        <f>'2.ورود اطلاعات'!BU309</f>
        <v xml:space="preserve"> </v>
      </c>
      <c r="BD309" s="166" t="str">
        <f>'2.ورود اطلاعات'!BV309</f>
        <v xml:space="preserve"> </v>
      </c>
      <c r="BE309" s="280" t="str">
        <f t="shared" si="36"/>
        <v>تست اچ آی وی انجام نشده است</v>
      </c>
      <c r="BF309" s="164">
        <f>'2.ورود اطلاعات'!BK309</f>
        <v>0</v>
      </c>
      <c r="BG309" s="164">
        <f>'2.ورود اطلاعات'!BL309</f>
        <v>0</v>
      </c>
      <c r="BH309" s="164">
        <f>'2.ورود اطلاعات'!BM309</f>
        <v>0</v>
      </c>
      <c r="BI309" s="164">
        <f>'2.ورود اطلاعات'!BN309</f>
        <v>0</v>
      </c>
      <c r="BJ309" s="164">
        <f>'2.ورود اطلاعات'!BO309</f>
        <v>0</v>
      </c>
      <c r="BK309" s="164">
        <f>'2.ورود اطلاعات'!BP309</f>
        <v>0</v>
      </c>
      <c r="BL309" s="164">
        <f>'2.ورود اطلاعات'!BQ309</f>
        <v>0</v>
      </c>
      <c r="BM309" s="164">
        <f>'2.ورود اطلاعات'!BR309</f>
        <v>0</v>
      </c>
      <c r="BN309" s="166">
        <f>'2.ورود اطلاعات'!BW309</f>
        <v>0</v>
      </c>
      <c r="BO309" s="166" t="str">
        <f>'2.ورود اطلاعات'!BX309</f>
        <v xml:space="preserve"> </v>
      </c>
      <c r="BP309" s="166" t="str">
        <f>'2.ورود اطلاعات'!BY309</f>
        <v xml:space="preserve"> </v>
      </c>
      <c r="BQ309" s="280" t="str">
        <f t="shared" si="37"/>
        <v>تست اچ آی وی انجام نشده است</v>
      </c>
      <c r="BR309" s="166">
        <f>'2.ورود اطلاعات'!BZ309</f>
        <v>0</v>
      </c>
      <c r="BS309" s="166" t="str">
        <f>'2.ورود اطلاعات'!CA309</f>
        <v xml:space="preserve"> </v>
      </c>
      <c r="BT309" s="166" t="str">
        <f>'2.ورود اطلاعات'!CB309</f>
        <v xml:space="preserve"> </v>
      </c>
      <c r="BU309" s="280" t="str">
        <f t="shared" si="38"/>
        <v>تست اچ آی وی انجام نشده است</v>
      </c>
      <c r="BV309" s="166">
        <f>'2.ورود اطلاعات'!CC309</f>
        <v>0</v>
      </c>
      <c r="BW309" s="166" t="str">
        <f>'2.ورود اطلاعات'!CD309</f>
        <v xml:space="preserve"> </v>
      </c>
      <c r="BX309" s="166" t="str">
        <f>'2.ورود اطلاعات'!CE309</f>
        <v xml:space="preserve"> </v>
      </c>
      <c r="BY309" s="280" t="str">
        <f t="shared" si="39"/>
        <v>تست اچ آی وی انجام نشده است</v>
      </c>
      <c r="BZ309" s="166">
        <f>'2.ورود اطلاعات'!CF309</f>
        <v>0</v>
      </c>
      <c r="CA309" s="166" t="str">
        <f>'2.ورود اطلاعات'!CG309</f>
        <v xml:space="preserve"> </v>
      </c>
      <c r="CB309" s="166" t="str">
        <f>'2.ورود اطلاعات'!CH309</f>
        <v xml:space="preserve"> </v>
      </c>
      <c r="CC309" s="280" t="str">
        <f t="shared" si="40"/>
        <v>تست اچ آی وی انجام نشده است</v>
      </c>
      <c r="CD309" s="166">
        <f>'2.ورود اطلاعات'!CI309</f>
        <v>0</v>
      </c>
      <c r="CE309" s="166" t="str">
        <f>'2.ورود اطلاعات'!CJ309</f>
        <v xml:space="preserve"> </v>
      </c>
      <c r="CF309" s="166" t="str">
        <f>'2.ورود اطلاعات'!CK309</f>
        <v xml:space="preserve"> </v>
      </c>
      <c r="CG309" s="280" t="str">
        <f t="shared" si="41"/>
        <v>تست اچ آی وی انجام نشده است</v>
      </c>
      <c r="CH309" s="166">
        <f>'2.ورود اطلاعات'!CL309</f>
        <v>0</v>
      </c>
      <c r="CI309" s="166" t="str">
        <f>'2.ورود اطلاعات'!CM309</f>
        <v xml:space="preserve"> </v>
      </c>
      <c r="CJ309" s="166" t="str">
        <f>'2.ورود اطلاعات'!CN309</f>
        <v xml:space="preserve"> </v>
      </c>
      <c r="CK309" s="280" t="str">
        <f t="shared" si="42"/>
        <v>تست اچ آی وی انجام نشده است</v>
      </c>
      <c r="CL309" s="166">
        <f>'2.ورود اطلاعات'!CO309</f>
        <v>0</v>
      </c>
      <c r="CM309" s="166" t="str">
        <f>'2.ورود اطلاعات'!CP309</f>
        <v xml:space="preserve"> </v>
      </c>
      <c r="CN309" s="166" t="str">
        <f>'2.ورود اطلاعات'!CQ309</f>
        <v xml:space="preserve"> </v>
      </c>
      <c r="CO309" s="280" t="str">
        <f t="shared" si="43"/>
        <v>تست اچ آی وی انجام نشده است</v>
      </c>
      <c r="CP309" s="166">
        <f>'2.ورود اطلاعات'!CR309</f>
        <v>0</v>
      </c>
      <c r="CQ309" s="166" t="str">
        <f>'2.ورود اطلاعات'!CS309</f>
        <v xml:space="preserve"> </v>
      </c>
      <c r="CR309" s="166" t="str">
        <f>'2.ورود اطلاعات'!CT309</f>
        <v xml:space="preserve"> </v>
      </c>
      <c r="CS309" s="280" t="str">
        <f t="shared" si="44"/>
        <v>تست اچ آی وی انجام نشده است</v>
      </c>
      <c r="CT309" s="166" t="str">
        <f>'2.ورود اطلاعات'!CU309</f>
        <v>خیر</v>
      </c>
      <c r="DI309" s="164"/>
      <c r="DJ309" s="164"/>
    </row>
    <row r="310" spans="1:114" s="166" customFormat="1" ht="11.65" x14ac:dyDescent="0.35">
      <c r="A310" s="144" t="str">
        <f>'2.ورود اطلاعات'!BS310</f>
        <v>خیر</v>
      </c>
      <c r="B310" s="166">
        <f>'2.ورود اطلاعات'!A310</f>
        <v>309</v>
      </c>
      <c r="C310" s="166">
        <f>'1.مشخصات مرکز'!$D$2</f>
        <v>1398</v>
      </c>
      <c r="D310" s="166" t="str">
        <f>'1.مشخصات مرکز'!$D$3</f>
        <v>انتخاب کنید ...</v>
      </c>
      <c r="E310" s="166" t="str">
        <f>'1.مشخصات مرکز'!$D$4</f>
        <v>انتخاب کنید ...</v>
      </c>
      <c r="F310" s="166" t="str">
        <f>'1.مشخصات مرکز'!$D$5</f>
        <v>انتخاب کنید ...</v>
      </c>
      <c r="G310" s="166">
        <f>'1.مشخصات مرکز'!$D$6</f>
        <v>0</v>
      </c>
      <c r="H310" s="166" t="str">
        <f>'1.مشخصات مرکز'!$D$7</f>
        <v>انتخاب کنید ...</v>
      </c>
      <c r="I310" s="166">
        <f>'1.مشخصات مرکز'!$D$8</f>
        <v>0</v>
      </c>
      <c r="J310" s="166">
        <f>'1.مشخصات مرکز'!$D$9</f>
        <v>0</v>
      </c>
      <c r="K310" s="164">
        <f>'1.مشخصات مرکز'!$D$10</f>
        <v>0</v>
      </c>
      <c r="L310" s="164">
        <f>'1.مشخصات مرکز'!$D$11</f>
        <v>0</v>
      </c>
      <c r="M310" s="166">
        <f>'2.ورود اطلاعات'!B310</f>
        <v>0</v>
      </c>
      <c r="N310" s="166">
        <f>'2.ورود اطلاعات'!C310</f>
        <v>0</v>
      </c>
      <c r="O310" s="166" t="str">
        <f>IF('2.ورود اطلاعات'!F310=0,"نامعلوم",'2.ورود اطلاعات'!F310)</f>
        <v>نامعلوم</v>
      </c>
      <c r="P310" s="166">
        <f>'2.ورود اطلاعات'!J310</f>
        <v>0</v>
      </c>
      <c r="Q310" s="166">
        <f>'2.ورود اطلاعات'!K310</f>
        <v>0</v>
      </c>
      <c r="R310" s="166">
        <f>'2.ورود اطلاعات'!L310</f>
        <v>0</v>
      </c>
      <c r="S310" s="166">
        <f>'2.ورود اطلاعات'!M310</f>
        <v>0</v>
      </c>
      <c r="T310" s="166">
        <f>'2.ورود اطلاعات'!N310</f>
        <v>0</v>
      </c>
      <c r="U310" s="166">
        <f>'2.ورود اطلاعات'!O310</f>
        <v>1398</v>
      </c>
      <c r="V310" s="166">
        <f>'2.ورود اطلاعات'!P310</f>
        <v>0</v>
      </c>
      <c r="W310" s="166">
        <f>'2.ورود اطلاعات'!Q310</f>
        <v>0</v>
      </c>
      <c r="X310" s="166">
        <f>'2.ورود اطلاعات'!R310</f>
        <v>0</v>
      </c>
      <c r="Y310" s="166">
        <f>'2.ورود اطلاعات'!S310</f>
        <v>0</v>
      </c>
      <c r="Z310" s="166">
        <f>'2.ورود اطلاعات'!T310</f>
        <v>0</v>
      </c>
      <c r="AA310" s="166">
        <f>'2.ورود اطلاعات'!U310</f>
        <v>0</v>
      </c>
      <c r="AB310" s="166">
        <f>'2.ورود اطلاعات'!V310</f>
        <v>0</v>
      </c>
      <c r="AC310" s="166">
        <f>'2.ورود اطلاعات'!W310</f>
        <v>0</v>
      </c>
      <c r="AD310" s="166">
        <f>'2.ورود اطلاعات'!X310</f>
        <v>0</v>
      </c>
      <c r="AE310" s="166">
        <f>'2.ورود اطلاعات'!Y310</f>
        <v>0</v>
      </c>
      <c r="AF310" s="166">
        <f>'2.ورود اطلاعات'!Z310</f>
        <v>0</v>
      </c>
      <c r="AG310" s="166">
        <f>'2.ورود اطلاعات'!AA310</f>
        <v>0</v>
      </c>
      <c r="AH310" s="166">
        <f>'2.ورود اطلاعات'!AB310</f>
        <v>0</v>
      </c>
      <c r="AI310" s="166">
        <f>'2.ورود اطلاعات'!AC310</f>
        <v>0</v>
      </c>
      <c r="AJ310" s="166">
        <f>'2.ورود اطلاعات'!AD310</f>
        <v>0</v>
      </c>
      <c r="AK310" s="166">
        <f>'2.ورود اطلاعات'!AE310</f>
        <v>0</v>
      </c>
      <c r="AL310" s="166">
        <f>'2.ورود اطلاعات'!AF310</f>
        <v>0</v>
      </c>
      <c r="AM310" s="166">
        <f>'2.ورود اطلاعات'!AG310</f>
        <v>0</v>
      </c>
      <c r="AN310" s="166">
        <f>'2.ورود اطلاعات'!AH310</f>
        <v>0</v>
      </c>
      <c r="AO310" s="166">
        <f>'2.ورود اطلاعات'!AI310</f>
        <v>0</v>
      </c>
      <c r="AP310" s="166" t="str">
        <f>'2.ورود اطلاعات'!AK310</f>
        <v xml:space="preserve">         </v>
      </c>
      <c r="AQ310" s="166" t="str">
        <f>'2.ورود اطلاعات'!AL310</f>
        <v>هیچکدام</v>
      </c>
      <c r="AR310" s="166" t="str">
        <f>'2.ورود اطلاعات'!AM310</f>
        <v>7.هیچکدام</v>
      </c>
      <c r="AS310" s="166" t="str">
        <f>'2.ورود اطلاعات'!AN310</f>
        <v>نامعلوم</v>
      </c>
      <c r="AT310" s="166" t="str">
        <f>'2.ورود اطلاعات'!AO310</f>
        <v>نامعلوم</v>
      </c>
      <c r="AU310" s="166" t="str">
        <f>'2.ورود اطلاعات'!CV310</f>
        <v>ارائه نشده است.</v>
      </c>
      <c r="AV310" s="166">
        <f>'2.ورود اطلاعات'!CW310</f>
        <v>0</v>
      </c>
      <c r="AW310" s="164">
        <f>'2.ورود اطلاعات'!AT310</f>
        <v>0</v>
      </c>
      <c r="AX310" s="164">
        <f>'2.ورود اطلاعات'!AU310</f>
        <v>0</v>
      </c>
      <c r="AY310" s="164">
        <f>'2.ورود اطلاعات'!AV310</f>
        <v>0</v>
      </c>
      <c r="AZ310" s="164">
        <f>'2.ورود اطلاعات'!AW310</f>
        <v>0</v>
      </c>
      <c r="BA310" s="164">
        <f>'2.ورود اطلاعات'!AX310</f>
        <v>0</v>
      </c>
      <c r="BB310" s="166">
        <f>'2.ورود اطلاعات'!BT310</f>
        <v>0</v>
      </c>
      <c r="BC310" s="166" t="str">
        <f>'2.ورود اطلاعات'!BU310</f>
        <v xml:space="preserve"> </v>
      </c>
      <c r="BD310" s="166" t="str">
        <f>'2.ورود اطلاعات'!BV310</f>
        <v xml:space="preserve"> </v>
      </c>
      <c r="BE310" s="280" t="str">
        <f t="shared" si="36"/>
        <v>تست اچ آی وی انجام نشده است</v>
      </c>
      <c r="BF310" s="164">
        <f>'2.ورود اطلاعات'!BK310</f>
        <v>0</v>
      </c>
      <c r="BG310" s="164">
        <f>'2.ورود اطلاعات'!BL310</f>
        <v>0</v>
      </c>
      <c r="BH310" s="164">
        <f>'2.ورود اطلاعات'!BM310</f>
        <v>0</v>
      </c>
      <c r="BI310" s="164">
        <f>'2.ورود اطلاعات'!BN310</f>
        <v>0</v>
      </c>
      <c r="BJ310" s="164">
        <f>'2.ورود اطلاعات'!BO310</f>
        <v>0</v>
      </c>
      <c r="BK310" s="164">
        <f>'2.ورود اطلاعات'!BP310</f>
        <v>0</v>
      </c>
      <c r="BL310" s="164">
        <f>'2.ورود اطلاعات'!BQ310</f>
        <v>0</v>
      </c>
      <c r="BM310" s="164">
        <f>'2.ورود اطلاعات'!BR310</f>
        <v>0</v>
      </c>
      <c r="BN310" s="166">
        <f>'2.ورود اطلاعات'!BW310</f>
        <v>0</v>
      </c>
      <c r="BO310" s="166" t="str">
        <f>'2.ورود اطلاعات'!BX310</f>
        <v xml:space="preserve"> </v>
      </c>
      <c r="BP310" s="166" t="str">
        <f>'2.ورود اطلاعات'!BY310</f>
        <v xml:space="preserve"> </v>
      </c>
      <c r="BQ310" s="280" t="str">
        <f t="shared" si="37"/>
        <v>تست اچ آی وی انجام نشده است</v>
      </c>
      <c r="BR310" s="166">
        <f>'2.ورود اطلاعات'!BZ310</f>
        <v>0</v>
      </c>
      <c r="BS310" s="166" t="str">
        <f>'2.ورود اطلاعات'!CA310</f>
        <v xml:space="preserve"> </v>
      </c>
      <c r="BT310" s="166" t="str">
        <f>'2.ورود اطلاعات'!CB310</f>
        <v xml:space="preserve"> </v>
      </c>
      <c r="BU310" s="280" t="str">
        <f t="shared" si="38"/>
        <v>تست اچ آی وی انجام نشده است</v>
      </c>
      <c r="BV310" s="166">
        <f>'2.ورود اطلاعات'!CC310</f>
        <v>0</v>
      </c>
      <c r="BW310" s="166" t="str">
        <f>'2.ورود اطلاعات'!CD310</f>
        <v xml:space="preserve"> </v>
      </c>
      <c r="BX310" s="166" t="str">
        <f>'2.ورود اطلاعات'!CE310</f>
        <v xml:space="preserve"> </v>
      </c>
      <c r="BY310" s="280" t="str">
        <f t="shared" si="39"/>
        <v>تست اچ آی وی انجام نشده است</v>
      </c>
      <c r="BZ310" s="166">
        <f>'2.ورود اطلاعات'!CF310</f>
        <v>0</v>
      </c>
      <c r="CA310" s="166" t="str">
        <f>'2.ورود اطلاعات'!CG310</f>
        <v xml:space="preserve"> </v>
      </c>
      <c r="CB310" s="166" t="str">
        <f>'2.ورود اطلاعات'!CH310</f>
        <v xml:space="preserve"> </v>
      </c>
      <c r="CC310" s="280" t="str">
        <f t="shared" si="40"/>
        <v>تست اچ آی وی انجام نشده است</v>
      </c>
      <c r="CD310" s="166">
        <f>'2.ورود اطلاعات'!CI310</f>
        <v>0</v>
      </c>
      <c r="CE310" s="166" t="str">
        <f>'2.ورود اطلاعات'!CJ310</f>
        <v xml:space="preserve"> </v>
      </c>
      <c r="CF310" s="166" t="str">
        <f>'2.ورود اطلاعات'!CK310</f>
        <v xml:space="preserve"> </v>
      </c>
      <c r="CG310" s="280" t="str">
        <f t="shared" si="41"/>
        <v>تست اچ آی وی انجام نشده است</v>
      </c>
      <c r="CH310" s="166">
        <f>'2.ورود اطلاعات'!CL310</f>
        <v>0</v>
      </c>
      <c r="CI310" s="166" t="str">
        <f>'2.ورود اطلاعات'!CM310</f>
        <v xml:space="preserve"> </v>
      </c>
      <c r="CJ310" s="166" t="str">
        <f>'2.ورود اطلاعات'!CN310</f>
        <v xml:space="preserve"> </v>
      </c>
      <c r="CK310" s="280" t="str">
        <f t="shared" si="42"/>
        <v>تست اچ آی وی انجام نشده است</v>
      </c>
      <c r="CL310" s="166">
        <f>'2.ورود اطلاعات'!CO310</f>
        <v>0</v>
      </c>
      <c r="CM310" s="166" t="str">
        <f>'2.ورود اطلاعات'!CP310</f>
        <v xml:space="preserve"> </v>
      </c>
      <c r="CN310" s="166" t="str">
        <f>'2.ورود اطلاعات'!CQ310</f>
        <v xml:space="preserve"> </v>
      </c>
      <c r="CO310" s="280" t="str">
        <f t="shared" si="43"/>
        <v>تست اچ آی وی انجام نشده است</v>
      </c>
      <c r="CP310" s="166">
        <f>'2.ورود اطلاعات'!CR310</f>
        <v>0</v>
      </c>
      <c r="CQ310" s="166" t="str">
        <f>'2.ورود اطلاعات'!CS310</f>
        <v xml:space="preserve"> </v>
      </c>
      <c r="CR310" s="166" t="str">
        <f>'2.ورود اطلاعات'!CT310</f>
        <v xml:space="preserve"> </v>
      </c>
      <c r="CS310" s="280" t="str">
        <f t="shared" si="44"/>
        <v>تست اچ آی وی انجام نشده است</v>
      </c>
      <c r="CT310" s="166" t="str">
        <f>'2.ورود اطلاعات'!CU310</f>
        <v>خیر</v>
      </c>
      <c r="DI310" s="164"/>
      <c r="DJ310" s="164"/>
    </row>
    <row r="311" spans="1:114" s="166" customFormat="1" ht="11.65" x14ac:dyDescent="0.35">
      <c r="A311" s="144" t="str">
        <f>'2.ورود اطلاعات'!BS311</f>
        <v>خیر</v>
      </c>
      <c r="B311" s="166">
        <f>'2.ورود اطلاعات'!A311</f>
        <v>310</v>
      </c>
      <c r="C311" s="166">
        <f>'1.مشخصات مرکز'!$D$2</f>
        <v>1398</v>
      </c>
      <c r="D311" s="166" t="str">
        <f>'1.مشخصات مرکز'!$D$3</f>
        <v>انتخاب کنید ...</v>
      </c>
      <c r="E311" s="166" t="str">
        <f>'1.مشخصات مرکز'!$D$4</f>
        <v>انتخاب کنید ...</v>
      </c>
      <c r="F311" s="166" t="str">
        <f>'1.مشخصات مرکز'!$D$5</f>
        <v>انتخاب کنید ...</v>
      </c>
      <c r="G311" s="166">
        <f>'1.مشخصات مرکز'!$D$6</f>
        <v>0</v>
      </c>
      <c r="H311" s="166" t="str">
        <f>'1.مشخصات مرکز'!$D$7</f>
        <v>انتخاب کنید ...</v>
      </c>
      <c r="I311" s="166">
        <f>'1.مشخصات مرکز'!$D$8</f>
        <v>0</v>
      </c>
      <c r="J311" s="166">
        <f>'1.مشخصات مرکز'!$D$9</f>
        <v>0</v>
      </c>
      <c r="K311" s="164">
        <f>'1.مشخصات مرکز'!$D$10</f>
        <v>0</v>
      </c>
      <c r="L311" s="164">
        <f>'1.مشخصات مرکز'!$D$11</f>
        <v>0</v>
      </c>
      <c r="M311" s="166">
        <f>'2.ورود اطلاعات'!B311</f>
        <v>0</v>
      </c>
      <c r="N311" s="166">
        <f>'2.ورود اطلاعات'!C311</f>
        <v>0</v>
      </c>
      <c r="O311" s="166" t="str">
        <f>IF('2.ورود اطلاعات'!F311=0,"نامعلوم",'2.ورود اطلاعات'!F311)</f>
        <v>نامعلوم</v>
      </c>
      <c r="P311" s="166">
        <f>'2.ورود اطلاعات'!J311</f>
        <v>0</v>
      </c>
      <c r="Q311" s="166">
        <f>'2.ورود اطلاعات'!K311</f>
        <v>0</v>
      </c>
      <c r="R311" s="166">
        <f>'2.ورود اطلاعات'!L311</f>
        <v>0</v>
      </c>
      <c r="S311" s="166">
        <f>'2.ورود اطلاعات'!M311</f>
        <v>0</v>
      </c>
      <c r="T311" s="166">
        <f>'2.ورود اطلاعات'!N311</f>
        <v>0</v>
      </c>
      <c r="U311" s="166">
        <f>'2.ورود اطلاعات'!O311</f>
        <v>1398</v>
      </c>
      <c r="V311" s="166">
        <f>'2.ورود اطلاعات'!P311</f>
        <v>0</v>
      </c>
      <c r="W311" s="166">
        <f>'2.ورود اطلاعات'!Q311</f>
        <v>0</v>
      </c>
      <c r="X311" s="166">
        <f>'2.ورود اطلاعات'!R311</f>
        <v>0</v>
      </c>
      <c r="Y311" s="166">
        <f>'2.ورود اطلاعات'!S311</f>
        <v>0</v>
      </c>
      <c r="Z311" s="166">
        <f>'2.ورود اطلاعات'!T311</f>
        <v>0</v>
      </c>
      <c r="AA311" s="166">
        <f>'2.ورود اطلاعات'!U311</f>
        <v>0</v>
      </c>
      <c r="AB311" s="166">
        <f>'2.ورود اطلاعات'!V311</f>
        <v>0</v>
      </c>
      <c r="AC311" s="166">
        <f>'2.ورود اطلاعات'!W311</f>
        <v>0</v>
      </c>
      <c r="AD311" s="166">
        <f>'2.ورود اطلاعات'!X311</f>
        <v>0</v>
      </c>
      <c r="AE311" s="166">
        <f>'2.ورود اطلاعات'!Y311</f>
        <v>0</v>
      </c>
      <c r="AF311" s="166">
        <f>'2.ورود اطلاعات'!Z311</f>
        <v>0</v>
      </c>
      <c r="AG311" s="166">
        <f>'2.ورود اطلاعات'!AA311</f>
        <v>0</v>
      </c>
      <c r="AH311" s="166">
        <f>'2.ورود اطلاعات'!AB311</f>
        <v>0</v>
      </c>
      <c r="AI311" s="166">
        <f>'2.ورود اطلاعات'!AC311</f>
        <v>0</v>
      </c>
      <c r="AJ311" s="166">
        <f>'2.ورود اطلاعات'!AD311</f>
        <v>0</v>
      </c>
      <c r="AK311" s="166">
        <f>'2.ورود اطلاعات'!AE311</f>
        <v>0</v>
      </c>
      <c r="AL311" s="166">
        <f>'2.ورود اطلاعات'!AF311</f>
        <v>0</v>
      </c>
      <c r="AM311" s="166">
        <f>'2.ورود اطلاعات'!AG311</f>
        <v>0</v>
      </c>
      <c r="AN311" s="166">
        <f>'2.ورود اطلاعات'!AH311</f>
        <v>0</v>
      </c>
      <c r="AO311" s="166">
        <f>'2.ورود اطلاعات'!AI311</f>
        <v>0</v>
      </c>
      <c r="AP311" s="166" t="str">
        <f>'2.ورود اطلاعات'!AK311</f>
        <v xml:space="preserve">         </v>
      </c>
      <c r="AQ311" s="166" t="str">
        <f>'2.ورود اطلاعات'!AL311</f>
        <v>هیچکدام</v>
      </c>
      <c r="AR311" s="166" t="str">
        <f>'2.ورود اطلاعات'!AM311</f>
        <v>7.هیچکدام</v>
      </c>
      <c r="AS311" s="166" t="str">
        <f>'2.ورود اطلاعات'!AN311</f>
        <v>نامعلوم</v>
      </c>
      <c r="AT311" s="166" t="str">
        <f>'2.ورود اطلاعات'!AO311</f>
        <v>نامعلوم</v>
      </c>
      <c r="AU311" s="166" t="str">
        <f>'2.ورود اطلاعات'!CV311</f>
        <v>ارائه نشده است.</v>
      </c>
      <c r="AV311" s="166">
        <f>'2.ورود اطلاعات'!CW311</f>
        <v>0</v>
      </c>
      <c r="AW311" s="164">
        <f>'2.ورود اطلاعات'!AT311</f>
        <v>0</v>
      </c>
      <c r="AX311" s="164">
        <f>'2.ورود اطلاعات'!AU311</f>
        <v>0</v>
      </c>
      <c r="AY311" s="164">
        <f>'2.ورود اطلاعات'!AV311</f>
        <v>0</v>
      </c>
      <c r="AZ311" s="164">
        <f>'2.ورود اطلاعات'!AW311</f>
        <v>0</v>
      </c>
      <c r="BA311" s="164">
        <f>'2.ورود اطلاعات'!AX311</f>
        <v>0</v>
      </c>
      <c r="BB311" s="166">
        <f>'2.ورود اطلاعات'!BT311</f>
        <v>0</v>
      </c>
      <c r="BC311" s="166" t="str">
        <f>'2.ورود اطلاعات'!BU311</f>
        <v xml:space="preserve"> </v>
      </c>
      <c r="BD311" s="166" t="str">
        <f>'2.ورود اطلاعات'!BV311</f>
        <v xml:space="preserve"> </v>
      </c>
      <c r="BE311" s="280" t="str">
        <f t="shared" si="36"/>
        <v>تست اچ آی وی انجام نشده است</v>
      </c>
      <c r="BF311" s="164">
        <f>'2.ورود اطلاعات'!BK311</f>
        <v>0</v>
      </c>
      <c r="BG311" s="164">
        <f>'2.ورود اطلاعات'!BL311</f>
        <v>0</v>
      </c>
      <c r="BH311" s="164">
        <f>'2.ورود اطلاعات'!BM311</f>
        <v>0</v>
      </c>
      <c r="BI311" s="164">
        <f>'2.ورود اطلاعات'!BN311</f>
        <v>0</v>
      </c>
      <c r="BJ311" s="164">
        <f>'2.ورود اطلاعات'!BO311</f>
        <v>0</v>
      </c>
      <c r="BK311" s="164">
        <f>'2.ورود اطلاعات'!BP311</f>
        <v>0</v>
      </c>
      <c r="BL311" s="164">
        <f>'2.ورود اطلاعات'!BQ311</f>
        <v>0</v>
      </c>
      <c r="BM311" s="164">
        <f>'2.ورود اطلاعات'!BR311</f>
        <v>0</v>
      </c>
      <c r="BN311" s="166">
        <f>'2.ورود اطلاعات'!BW311</f>
        <v>0</v>
      </c>
      <c r="BO311" s="166" t="str">
        <f>'2.ورود اطلاعات'!BX311</f>
        <v xml:space="preserve"> </v>
      </c>
      <c r="BP311" s="166" t="str">
        <f>'2.ورود اطلاعات'!BY311</f>
        <v xml:space="preserve"> </v>
      </c>
      <c r="BQ311" s="280" t="str">
        <f t="shared" si="37"/>
        <v>تست اچ آی وی انجام نشده است</v>
      </c>
      <c r="BR311" s="166">
        <f>'2.ورود اطلاعات'!BZ311</f>
        <v>0</v>
      </c>
      <c r="BS311" s="166" t="str">
        <f>'2.ورود اطلاعات'!CA311</f>
        <v xml:space="preserve"> </v>
      </c>
      <c r="BT311" s="166" t="str">
        <f>'2.ورود اطلاعات'!CB311</f>
        <v xml:space="preserve"> </v>
      </c>
      <c r="BU311" s="280" t="str">
        <f t="shared" si="38"/>
        <v>تست اچ آی وی انجام نشده است</v>
      </c>
      <c r="BV311" s="166">
        <f>'2.ورود اطلاعات'!CC311</f>
        <v>0</v>
      </c>
      <c r="BW311" s="166" t="str">
        <f>'2.ورود اطلاعات'!CD311</f>
        <v xml:space="preserve"> </v>
      </c>
      <c r="BX311" s="166" t="str">
        <f>'2.ورود اطلاعات'!CE311</f>
        <v xml:space="preserve"> </v>
      </c>
      <c r="BY311" s="280" t="str">
        <f t="shared" si="39"/>
        <v>تست اچ آی وی انجام نشده است</v>
      </c>
      <c r="BZ311" s="166">
        <f>'2.ورود اطلاعات'!CF311</f>
        <v>0</v>
      </c>
      <c r="CA311" s="166" t="str">
        <f>'2.ورود اطلاعات'!CG311</f>
        <v xml:space="preserve"> </v>
      </c>
      <c r="CB311" s="166" t="str">
        <f>'2.ورود اطلاعات'!CH311</f>
        <v xml:space="preserve"> </v>
      </c>
      <c r="CC311" s="280" t="str">
        <f t="shared" si="40"/>
        <v>تست اچ آی وی انجام نشده است</v>
      </c>
      <c r="CD311" s="166">
        <f>'2.ورود اطلاعات'!CI311</f>
        <v>0</v>
      </c>
      <c r="CE311" s="166" t="str">
        <f>'2.ورود اطلاعات'!CJ311</f>
        <v xml:space="preserve"> </v>
      </c>
      <c r="CF311" s="166" t="str">
        <f>'2.ورود اطلاعات'!CK311</f>
        <v xml:space="preserve"> </v>
      </c>
      <c r="CG311" s="280" t="str">
        <f t="shared" si="41"/>
        <v>تست اچ آی وی انجام نشده است</v>
      </c>
      <c r="CH311" s="166">
        <f>'2.ورود اطلاعات'!CL311</f>
        <v>0</v>
      </c>
      <c r="CI311" s="166" t="str">
        <f>'2.ورود اطلاعات'!CM311</f>
        <v xml:space="preserve"> </v>
      </c>
      <c r="CJ311" s="166" t="str">
        <f>'2.ورود اطلاعات'!CN311</f>
        <v xml:space="preserve"> </v>
      </c>
      <c r="CK311" s="280" t="str">
        <f t="shared" si="42"/>
        <v>تست اچ آی وی انجام نشده است</v>
      </c>
      <c r="CL311" s="166">
        <f>'2.ورود اطلاعات'!CO311</f>
        <v>0</v>
      </c>
      <c r="CM311" s="166" t="str">
        <f>'2.ورود اطلاعات'!CP311</f>
        <v xml:space="preserve"> </v>
      </c>
      <c r="CN311" s="166" t="str">
        <f>'2.ورود اطلاعات'!CQ311</f>
        <v xml:space="preserve"> </v>
      </c>
      <c r="CO311" s="280" t="str">
        <f t="shared" si="43"/>
        <v>تست اچ آی وی انجام نشده است</v>
      </c>
      <c r="CP311" s="166">
        <f>'2.ورود اطلاعات'!CR311</f>
        <v>0</v>
      </c>
      <c r="CQ311" s="166" t="str">
        <f>'2.ورود اطلاعات'!CS311</f>
        <v xml:space="preserve"> </v>
      </c>
      <c r="CR311" s="166" t="str">
        <f>'2.ورود اطلاعات'!CT311</f>
        <v xml:space="preserve"> </v>
      </c>
      <c r="CS311" s="280" t="str">
        <f t="shared" si="44"/>
        <v>تست اچ آی وی انجام نشده است</v>
      </c>
      <c r="CT311" s="166" t="str">
        <f>'2.ورود اطلاعات'!CU311</f>
        <v>خیر</v>
      </c>
      <c r="DI311" s="164"/>
      <c r="DJ311" s="164"/>
    </row>
    <row r="312" spans="1:114" s="166" customFormat="1" ht="11.65" x14ac:dyDescent="0.35">
      <c r="A312" s="144" t="str">
        <f>'2.ورود اطلاعات'!BS312</f>
        <v>خیر</v>
      </c>
      <c r="B312" s="166">
        <f>'2.ورود اطلاعات'!A312</f>
        <v>311</v>
      </c>
      <c r="C312" s="166">
        <f>'1.مشخصات مرکز'!$D$2</f>
        <v>1398</v>
      </c>
      <c r="D312" s="166" t="str">
        <f>'1.مشخصات مرکز'!$D$3</f>
        <v>انتخاب کنید ...</v>
      </c>
      <c r="E312" s="166" t="str">
        <f>'1.مشخصات مرکز'!$D$4</f>
        <v>انتخاب کنید ...</v>
      </c>
      <c r="F312" s="166" t="str">
        <f>'1.مشخصات مرکز'!$D$5</f>
        <v>انتخاب کنید ...</v>
      </c>
      <c r="G312" s="166">
        <f>'1.مشخصات مرکز'!$D$6</f>
        <v>0</v>
      </c>
      <c r="H312" s="166" t="str">
        <f>'1.مشخصات مرکز'!$D$7</f>
        <v>انتخاب کنید ...</v>
      </c>
      <c r="I312" s="166">
        <f>'1.مشخصات مرکز'!$D$8</f>
        <v>0</v>
      </c>
      <c r="J312" s="166">
        <f>'1.مشخصات مرکز'!$D$9</f>
        <v>0</v>
      </c>
      <c r="K312" s="164">
        <f>'1.مشخصات مرکز'!$D$10</f>
        <v>0</v>
      </c>
      <c r="L312" s="164">
        <f>'1.مشخصات مرکز'!$D$11</f>
        <v>0</v>
      </c>
      <c r="M312" s="166">
        <f>'2.ورود اطلاعات'!B312</f>
        <v>0</v>
      </c>
      <c r="N312" s="166">
        <f>'2.ورود اطلاعات'!C312</f>
        <v>0</v>
      </c>
      <c r="O312" s="166" t="str">
        <f>IF('2.ورود اطلاعات'!F312=0,"نامعلوم",'2.ورود اطلاعات'!F312)</f>
        <v>نامعلوم</v>
      </c>
      <c r="P312" s="166">
        <f>'2.ورود اطلاعات'!J312</f>
        <v>0</v>
      </c>
      <c r="Q312" s="166">
        <f>'2.ورود اطلاعات'!K312</f>
        <v>0</v>
      </c>
      <c r="R312" s="166">
        <f>'2.ورود اطلاعات'!L312</f>
        <v>0</v>
      </c>
      <c r="S312" s="166">
        <f>'2.ورود اطلاعات'!M312</f>
        <v>0</v>
      </c>
      <c r="T312" s="166">
        <f>'2.ورود اطلاعات'!N312</f>
        <v>0</v>
      </c>
      <c r="U312" s="166">
        <f>'2.ورود اطلاعات'!O312</f>
        <v>1398</v>
      </c>
      <c r="V312" s="166">
        <f>'2.ورود اطلاعات'!P312</f>
        <v>0</v>
      </c>
      <c r="W312" s="166">
        <f>'2.ورود اطلاعات'!Q312</f>
        <v>0</v>
      </c>
      <c r="X312" s="166">
        <f>'2.ورود اطلاعات'!R312</f>
        <v>0</v>
      </c>
      <c r="Y312" s="166">
        <f>'2.ورود اطلاعات'!S312</f>
        <v>0</v>
      </c>
      <c r="Z312" s="166">
        <f>'2.ورود اطلاعات'!T312</f>
        <v>0</v>
      </c>
      <c r="AA312" s="166">
        <f>'2.ورود اطلاعات'!U312</f>
        <v>0</v>
      </c>
      <c r="AB312" s="166">
        <f>'2.ورود اطلاعات'!V312</f>
        <v>0</v>
      </c>
      <c r="AC312" s="166">
        <f>'2.ورود اطلاعات'!W312</f>
        <v>0</v>
      </c>
      <c r="AD312" s="166">
        <f>'2.ورود اطلاعات'!X312</f>
        <v>0</v>
      </c>
      <c r="AE312" s="166">
        <f>'2.ورود اطلاعات'!Y312</f>
        <v>0</v>
      </c>
      <c r="AF312" s="166">
        <f>'2.ورود اطلاعات'!Z312</f>
        <v>0</v>
      </c>
      <c r="AG312" s="166">
        <f>'2.ورود اطلاعات'!AA312</f>
        <v>0</v>
      </c>
      <c r="AH312" s="166">
        <f>'2.ورود اطلاعات'!AB312</f>
        <v>0</v>
      </c>
      <c r="AI312" s="166">
        <f>'2.ورود اطلاعات'!AC312</f>
        <v>0</v>
      </c>
      <c r="AJ312" s="166">
        <f>'2.ورود اطلاعات'!AD312</f>
        <v>0</v>
      </c>
      <c r="AK312" s="166">
        <f>'2.ورود اطلاعات'!AE312</f>
        <v>0</v>
      </c>
      <c r="AL312" s="166">
        <f>'2.ورود اطلاعات'!AF312</f>
        <v>0</v>
      </c>
      <c r="AM312" s="166">
        <f>'2.ورود اطلاعات'!AG312</f>
        <v>0</v>
      </c>
      <c r="AN312" s="166">
        <f>'2.ورود اطلاعات'!AH312</f>
        <v>0</v>
      </c>
      <c r="AO312" s="166">
        <f>'2.ورود اطلاعات'!AI312</f>
        <v>0</v>
      </c>
      <c r="AP312" s="166" t="str">
        <f>'2.ورود اطلاعات'!AK312</f>
        <v xml:space="preserve">         </v>
      </c>
      <c r="AQ312" s="166" t="str">
        <f>'2.ورود اطلاعات'!AL312</f>
        <v>هیچکدام</v>
      </c>
      <c r="AR312" s="166" t="str">
        <f>'2.ورود اطلاعات'!AM312</f>
        <v>7.هیچکدام</v>
      </c>
      <c r="AS312" s="166" t="str">
        <f>'2.ورود اطلاعات'!AN312</f>
        <v>نامعلوم</v>
      </c>
      <c r="AT312" s="166" t="str">
        <f>'2.ورود اطلاعات'!AO312</f>
        <v>نامعلوم</v>
      </c>
      <c r="AU312" s="166" t="str">
        <f>'2.ورود اطلاعات'!CV312</f>
        <v>ارائه نشده است.</v>
      </c>
      <c r="AV312" s="166">
        <f>'2.ورود اطلاعات'!CW312</f>
        <v>0</v>
      </c>
      <c r="AW312" s="164">
        <f>'2.ورود اطلاعات'!AT312</f>
        <v>0</v>
      </c>
      <c r="AX312" s="164">
        <f>'2.ورود اطلاعات'!AU312</f>
        <v>0</v>
      </c>
      <c r="AY312" s="164">
        <f>'2.ورود اطلاعات'!AV312</f>
        <v>0</v>
      </c>
      <c r="AZ312" s="164">
        <f>'2.ورود اطلاعات'!AW312</f>
        <v>0</v>
      </c>
      <c r="BA312" s="164">
        <f>'2.ورود اطلاعات'!AX312</f>
        <v>0</v>
      </c>
      <c r="BB312" s="166">
        <f>'2.ورود اطلاعات'!BT312</f>
        <v>0</v>
      </c>
      <c r="BC312" s="166" t="str">
        <f>'2.ورود اطلاعات'!BU312</f>
        <v xml:space="preserve"> </v>
      </c>
      <c r="BD312" s="166" t="str">
        <f>'2.ورود اطلاعات'!BV312</f>
        <v xml:space="preserve"> </v>
      </c>
      <c r="BE312" s="280" t="str">
        <f t="shared" si="36"/>
        <v>تست اچ آی وی انجام نشده است</v>
      </c>
      <c r="BF312" s="164">
        <f>'2.ورود اطلاعات'!BK312</f>
        <v>0</v>
      </c>
      <c r="BG312" s="164">
        <f>'2.ورود اطلاعات'!BL312</f>
        <v>0</v>
      </c>
      <c r="BH312" s="164">
        <f>'2.ورود اطلاعات'!BM312</f>
        <v>0</v>
      </c>
      <c r="BI312" s="164">
        <f>'2.ورود اطلاعات'!BN312</f>
        <v>0</v>
      </c>
      <c r="BJ312" s="164">
        <f>'2.ورود اطلاعات'!BO312</f>
        <v>0</v>
      </c>
      <c r="BK312" s="164">
        <f>'2.ورود اطلاعات'!BP312</f>
        <v>0</v>
      </c>
      <c r="BL312" s="164">
        <f>'2.ورود اطلاعات'!BQ312</f>
        <v>0</v>
      </c>
      <c r="BM312" s="164">
        <f>'2.ورود اطلاعات'!BR312</f>
        <v>0</v>
      </c>
      <c r="BN312" s="166">
        <f>'2.ورود اطلاعات'!BW312</f>
        <v>0</v>
      </c>
      <c r="BO312" s="166" t="str">
        <f>'2.ورود اطلاعات'!BX312</f>
        <v xml:space="preserve"> </v>
      </c>
      <c r="BP312" s="166" t="str">
        <f>'2.ورود اطلاعات'!BY312</f>
        <v xml:space="preserve"> </v>
      </c>
      <c r="BQ312" s="280" t="str">
        <f t="shared" si="37"/>
        <v>تست اچ آی وی انجام نشده است</v>
      </c>
      <c r="BR312" s="166">
        <f>'2.ورود اطلاعات'!BZ312</f>
        <v>0</v>
      </c>
      <c r="BS312" s="166" t="str">
        <f>'2.ورود اطلاعات'!CA312</f>
        <v xml:space="preserve"> </v>
      </c>
      <c r="BT312" s="166" t="str">
        <f>'2.ورود اطلاعات'!CB312</f>
        <v xml:space="preserve"> </v>
      </c>
      <c r="BU312" s="280" t="str">
        <f t="shared" si="38"/>
        <v>تست اچ آی وی انجام نشده است</v>
      </c>
      <c r="BV312" s="166">
        <f>'2.ورود اطلاعات'!CC312</f>
        <v>0</v>
      </c>
      <c r="BW312" s="166" t="str">
        <f>'2.ورود اطلاعات'!CD312</f>
        <v xml:space="preserve"> </v>
      </c>
      <c r="BX312" s="166" t="str">
        <f>'2.ورود اطلاعات'!CE312</f>
        <v xml:space="preserve"> </v>
      </c>
      <c r="BY312" s="280" t="str">
        <f t="shared" si="39"/>
        <v>تست اچ آی وی انجام نشده است</v>
      </c>
      <c r="BZ312" s="166">
        <f>'2.ورود اطلاعات'!CF312</f>
        <v>0</v>
      </c>
      <c r="CA312" s="166" t="str">
        <f>'2.ورود اطلاعات'!CG312</f>
        <v xml:space="preserve"> </v>
      </c>
      <c r="CB312" s="166" t="str">
        <f>'2.ورود اطلاعات'!CH312</f>
        <v xml:space="preserve"> </v>
      </c>
      <c r="CC312" s="280" t="str">
        <f t="shared" si="40"/>
        <v>تست اچ آی وی انجام نشده است</v>
      </c>
      <c r="CD312" s="166">
        <f>'2.ورود اطلاعات'!CI312</f>
        <v>0</v>
      </c>
      <c r="CE312" s="166" t="str">
        <f>'2.ورود اطلاعات'!CJ312</f>
        <v xml:space="preserve"> </v>
      </c>
      <c r="CF312" s="166" t="str">
        <f>'2.ورود اطلاعات'!CK312</f>
        <v xml:space="preserve"> </v>
      </c>
      <c r="CG312" s="280" t="str">
        <f t="shared" si="41"/>
        <v>تست اچ آی وی انجام نشده است</v>
      </c>
      <c r="CH312" s="166">
        <f>'2.ورود اطلاعات'!CL312</f>
        <v>0</v>
      </c>
      <c r="CI312" s="166" t="str">
        <f>'2.ورود اطلاعات'!CM312</f>
        <v xml:space="preserve"> </v>
      </c>
      <c r="CJ312" s="166" t="str">
        <f>'2.ورود اطلاعات'!CN312</f>
        <v xml:space="preserve"> </v>
      </c>
      <c r="CK312" s="280" t="str">
        <f t="shared" si="42"/>
        <v>تست اچ آی وی انجام نشده است</v>
      </c>
      <c r="CL312" s="166">
        <f>'2.ورود اطلاعات'!CO312</f>
        <v>0</v>
      </c>
      <c r="CM312" s="166" t="str">
        <f>'2.ورود اطلاعات'!CP312</f>
        <v xml:space="preserve"> </v>
      </c>
      <c r="CN312" s="166" t="str">
        <f>'2.ورود اطلاعات'!CQ312</f>
        <v xml:space="preserve"> </v>
      </c>
      <c r="CO312" s="280" t="str">
        <f t="shared" si="43"/>
        <v>تست اچ آی وی انجام نشده است</v>
      </c>
      <c r="CP312" s="166">
        <f>'2.ورود اطلاعات'!CR312</f>
        <v>0</v>
      </c>
      <c r="CQ312" s="166" t="str">
        <f>'2.ورود اطلاعات'!CS312</f>
        <v xml:space="preserve"> </v>
      </c>
      <c r="CR312" s="166" t="str">
        <f>'2.ورود اطلاعات'!CT312</f>
        <v xml:space="preserve"> </v>
      </c>
      <c r="CS312" s="280" t="str">
        <f t="shared" si="44"/>
        <v>تست اچ آی وی انجام نشده است</v>
      </c>
      <c r="CT312" s="166" t="str">
        <f>'2.ورود اطلاعات'!CU312</f>
        <v>خیر</v>
      </c>
      <c r="DI312" s="164"/>
      <c r="DJ312" s="164"/>
    </row>
    <row r="313" spans="1:114" s="166" customFormat="1" ht="11.65" x14ac:dyDescent="0.35">
      <c r="A313" s="144" t="str">
        <f>'2.ورود اطلاعات'!BS313</f>
        <v>خیر</v>
      </c>
      <c r="B313" s="166">
        <f>'2.ورود اطلاعات'!A313</f>
        <v>312</v>
      </c>
      <c r="C313" s="166">
        <f>'1.مشخصات مرکز'!$D$2</f>
        <v>1398</v>
      </c>
      <c r="D313" s="166" t="str">
        <f>'1.مشخصات مرکز'!$D$3</f>
        <v>انتخاب کنید ...</v>
      </c>
      <c r="E313" s="166" t="str">
        <f>'1.مشخصات مرکز'!$D$4</f>
        <v>انتخاب کنید ...</v>
      </c>
      <c r="F313" s="166" t="str">
        <f>'1.مشخصات مرکز'!$D$5</f>
        <v>انتخاب کنید ...</v>
      </c>
      <c r="G313" s="166">
        <f>'1.مشخصات مرکز'!$D$6</f>
        <v>0</v>
      </c>
      <c r="H313" s="166" t="str">
        <f>'1.مشخصات مرکز'!$D$7</f>
        <v>انتخاب کنید ...</v>
      </c>
      <c r="I313" s="166">
        <f>'1.مشخصات مرکز'!$D$8</f>
        <v>0</v>
      </c>
      <c r="J313" s="166">
        <f>'1.مشخصات مرکز'!$D$9</f>
        <v>0</v>
      </c>
      <c r="K313" s="164">
        <f>'1.مشخصات مرکز'!$D$10</f>
        <v>0</v>
      </c>
      <c r="L313" s="164">
        <f>'1.مشخصات مرکز'!$D$11</f>
        <v>0</v>
      </c>
      <c r="M313" s="166">
        <f>'2.ورود اطلاعات'!B313</f>
        <v>0</v>
      </c>
      <c r="N313" s="166">
        <f>'2.ورود اطلاعات'!C313</f>
        <v>0</v>
      </c>
      <c r="O313" s="166" t="str">
        <f>IF('2.ورود اطلاعات'!F313=0,"نامعلوم",'2.ورود اطلاعات'!F313)</f>
        <v>نامعلوم</v>
      </c>
      <c r="P313" s="166">
        <f>'2.ورود اطلاعات'!J313</f>
        <v>0</v>
      </c>
      <c r="Q313" s="166">
        <f>'2.ورود اطلاعات'!K313</f>
        <v>0</v>
      </c>
      <c r="R313" s="166">
        <f>'2.ورود اطلاعات'!L313</f>
        <v>0</v>
      </c>
      <c r="S313" s="166">
        <f>'2.ورود اطلاعات'!M313</f>
        <v>0</v>
      </c>
      <c r="T313" s="166">
        <f>'2.ورود اطلاعات'!N313</f>
        <v>0</v>
      </c>
      <c r="U313" s="166">
        <f>'2.ورود اطلاعات'!O313</f>
        <v>1398</v>
      </c>
      <c r="V313" s="166">
        <f>'2.ورود اطلاعات'!P313</f>
        <v>0</v>
      </c>
      <c r="W313" s="166">
        <f>'2.ورود اطلاعات'!Q313</f>
        <v>0</v>
      </c>
      <c r="X313" s="166">
        <f>'2.ورود اطلاعات'!R313</f>
        <v>0</v>
      </c>
      <c r="Y313" s="166">
        <f>'2.ورود اطلاعات'!S313</f>
        <v>0</v>
      </c>
      <c r="Z313" s="166">
        <f>'2.ورود اطلاعات'!T313</f>
        <v>0</v>
      </c>
      <c r="AA313" s="166">
        <f>'2.ورود اطلاعات'!U313</f>
        <v>0</v>
      </c>
      <c r="AB313" s="166">
        <f>'2.ورود اطلاعات'!V313</f>
        <v>0</v>
      </c>
      <c r="AC313" s="166">
        <f>'2.ورود اطلاعات'!W313</f>
        <v>0</v>
      </c>
      <c r="AD313" s="166">
        <f>'2.ورود اطلاعات'!X313</f>
        <v>0</v>
      </c>
      <c r="AE313" s="166">
        <f>'2.ورود اطلاعات'!Y313</f>
        <v>0</v>
      </c>
      <c r="AF313" s="166">
        <f>'2.ورود اطلاعات'!Z313</f>
        <v>0</v>
      </c>
      <c r="AG313" s="166">
        <f>'2.ورود اطلاعات'!AA313</f>
        <v>0</v>
      </c>
      <c r="AH313" s="166">
        <f>'2.ورود اطلاعات'!AB313</f>
        <v>0</v>
      </c>
      <c r="AI313" s="166">
        <f>'2.ورود اطلاعات'!AC313</f>
        <v>0</v>
      </c>
      <c r="AJ313" s="166">
        <f>'2.ورود اطلاعات'!AD313</f>
        <v>0</v>
      </c>
      <c r="AK313" s="166">
        <f>'2.ورود اطلاعات'!AE313</f>
        <v>0</v>
      </c>
      <c r="AL313" s="166">
        <f>'2.ورود اطلاعات'!AF313</f>
        <v>0</v>
      </c>
      <c r="AM313" s="166">
        <f>'2.ورود اطلاعات'!AG313</f>
        <v>0</v>
      </c>
      <c r="AN313" s="166">
        <f>'2.ورود اطلاعات'!AH313</f>
        <v>0</v>
      </c>
      <c r="AO313" s="166">
        <f>'2.ورود اطلاعات'!AI313</f>
        <v>0</v>
      </c>
      <c r="AP313" s="166" t="str">
        <f>'2.ورود اطلاعات'!AK313</f>
        <v xml:space="preserve">         </v>
      </c>
      <c r="AQ313" s="166" t="str">
        <f>'2.ورود اطلاعات'!AL313</f>
        <v>هیچکدام</v>
      </c>
      <c r="AR313" s="166" t="str">
        <f>'2.ورود اطلاعات'!AM313</f>
        <v>7.هیچکدام</v>
      </c>
      <c r="AS313" s="166" t="str">
        <f>'2.ورود اطلاعات'!AN313</f>
        <v>نامعلوم</v>
      </c>
      <c r="AT313" s="166" t="str">
        <f>'2.ورود اطلاعات'!AO313</f>
        <v>نامعلوم</v>
      </c>
      <c r="AU313" s="166" t="str">
        <f>'2.ورود اطلاعات'!CV313</f>
        <v>ارائه نشده است.</v>
      </c>
      <c r="AV313" s="166">
        <f>'2.ورود اطلاعات'!CW313</f>
        <v>0</v>
      </c>
      <c r="AW313" s="164">
        <f>'2.ورود اطلاعات'!AT313</f>
        <v>0</v>
      </c>
      <c r="AX313" s="164">
        <f>'2.ورود اطلاعات'!AU313</f>
        <v>0</v>
      </c>
      <c r="AY313" s="164">
        <f>'2.ورود اطلاعات'!AV313</f>
        <v>0</v>
      </c>
      <c r="AZ313" s="164">
        <f>'2.ورود اطلاعات'!AW313</f>
        <v>0</v>
      </c>
      <c r="BA313" s="164">
        <f>'2.ورود اطلاعات'!AX313</f>
        <v>0</v>
      </c>
      <c r="BB313" s="166">
        <f>'2.ورود اطلاعات'!BT313</f>
        <v>0</v>
      </c>
      <c r="BC313" s="166" t="str">
        <f>'2.ورود اطلاعات'!BU313</f>
        <v xml:space="preserve"> </v>
      </c>
      <c r="BD313" s="166" t="str">
        <f>'2.ورود اطلاعات'!BV313</f>
        <v xml:space="preserve"> </v>
      </c>
      <c r="BE313" s="280" t="str">
        <f t="shared" si="36"/>
        <v>تست اچ آی وی انجام نشده است</v>
      </c>
      <c r="BF313" s="164">
        <f>'2.ورود اطلاعات'!BK313</f>
        <v>0</v>
      </c>
      <c r="BG313" s="164">
        <f>'2.ورود اطلاعات'!BL313</f>
        <v>0</v>
      </c>
      <c r="BH313" s="164">
        <f>'2.ورود اطلاعات'!BM313</f>
        <v>0</v>
      </c>
      <c r="BI313" s="164">
        <f>'2.ورود اطلاعات'!BN313</f>
        <v>0</v>
      </c>
      <c r="BJ313" s="164">
        <f>'2.ورود اطلاعات'!BO313</f>
        <v>0</v>
      </c>
      <c r="BK313" s="164">
        <f>'2.ورود اطلاعات'!BP313</f>
        <v>0</v>
      </c>
      <c r="BL313" s="164">
        <f>'2.ورود اطلاعات'!BQ313</f>
        <v>0</v>
      </c>
      <c r="BM313" s="164">
        <f>'2.ورود اطلاعات'!BR313</f>
        <v>0</v>
      </c>
      <c r="BN313" s="166">
        <f>'2.ورود اطلاعات'!BW313</f>
        <v>0</v>
      </c>
      <c r="BO313" s="166" t="str">
        <f>'2.ورود اطلاعات'!BX313</f>
        <v xml:space="preserve"> </v>
      </c>
      <c r="BP313" s="166" t="str">
        <f>'2.ورود اطلاعات'!BY313</f>
        <v xml:space="preserve"> </v>
      </c>
      <c r="BQ313" s="280" t="str">
        <f t="shared" si="37"/>
        <v>تست اچ آی وی انجام نشده است</v>
      </c>
      <c r="BR313" s="166">
        <f>'2.ورود اطلاعات'!BZ313</f>
        <v>0</v>
      </c>
      <c r="BS313" s="166" t="str">
        <f>'2.ورود اطلاعات'!CA313</f>
        <v xml:space="preserve"> </v>
      </c>
      <c r="BT313" s="166" t="str">
        <f>'2.ورود اطلاعات'!CB313</f>
        <v xml:space="preserve"> </v>
      </c>
      <c r="BU313" s="280" t="str">
        <f t="shared" si="38"/>
        <v>تست اچ آی وی انجام نشده است</v>
      </c>
      <c r="BV313" s="166">
        <f>'2.ورود اطلاعات'!CC313</f>
        <v>0</v>
      </c>
      <c r="BW313" s="166" t="str">
        <f>'2.ورود اطلاعات'!CD313</f>
        <v xml:space="preserve"> </v>
      </c>
      <c r="BX313" s="166" t="str">
        <f>'2.ورود اطلاعات'!CE313</f>
        <v xml:space="preserve"> </v>
      </c>
      <c r="BY313" s="280" t="str">
        <f t="shared" si="39"/>
        <v>تست اچ آی وی انجام نشده است</v>
      </c>
      <c r="BZ313" s="166">
        <f>'2.ورود اطلاعات'!CF313</f>
        <v>0</v>
      </c>
      <c r="CA313" s="166" t="str">
        <f>'2.ورود اطلاعات'!CG313</f>
        <v xml:space="preserve"> </v>
      </c>
      <c r="CB313" s="166" t="str">
        <f>'2.ورود اطلاعات'!CH313</f>
        <v xml:space="preserve"> </v>
      </c>
      <c r="CC313" s="280" t="str">
        <f t="shared" si="40"/>
        <v>تست اچ آی وی انجام نشده است</v>
      </c>
      <c r="CD313" s="166">
        <f>'2.ورود اطلاعات'!CI313</f>
        <v>0</v>
      </c>
      <c r="CE313" s="166" t="str">
        <f>'2.ورود اطلاعات'!CJ313</f>
        <v xml:space="preserve"> </v>
      </c>
      <c r="CF313" s="166" t="str">
        <f>'2.ورود اطلاعات'!CK313</f>
        <v xml:space="preserve"> </v>
      </c>
      <c r="CG313" s="280" t="str">
        <f t="shared" si="41"/>
        <v>تست اچ آی وی انجام نشده است</v>
      </c>
      <c r="CH313" s="166">
        <f>'2.ورود اطلاعات'!CL313</f>
        <v>0</v>
      </c>
      <c r="CI313" s="166" t="str">
        <f>'2.ورود اطلاعات'!CM313</f>
        <v xml:space="preserve"> </v>
      </c>
      <c r="CJ313" s="166" t="str">
        <f>'2.ورود اطلاعات'!CN313</f>
        <v xml:space="preserve"> </v>
      </c>
      <c r="CK313" s="280" t="str">
        <f t="shared" si="42"/>
        <v>تست اچ آی وی انجام نشده است</v>
      </c>
      <c r="CL313" s="166">
        <f>'2.ورود اطلاعات'!CO313</f>
        <v>0</v>
      </c>
      <c r="CM313" s="166" t="str">
        <f>'2.ورود اطلاعات'!CP313</f>
        <v xml:space="preserve"> </v>
      </c>
      <c r="CN313" s="166" t="str">
        <f>'2.ورود اطلاعات'!CQ313</f>
        <v xml:space="preserve"> </v>
      </c>
      <c r="CO313" s="280" t="str">
        <f t="shared" si="43"/>
        <v>تست اچ آی وی انجام نشده است</v>
      </c>
      <c r="CP313" s="166">
        <f>'2.ورود اطلاعات'!CR313</f>
        <v>0</v>
      </c>
      <c r="CQ313" s="166" t="str">
        <f>'2.ورود اطلاعات'!CS313</f>
        <v xml:space="preserve"> </v>
      </c>
      <c r="CR313" s="166" t="str">
        <f>'2.ورود اطلاعات'!CT313</f>
        <v xml:space="preserve"> </v>
      </c>
      <c r="CS313" s="280" t="str">
        <f t="shared" si="44"/>
        <v>تست اچ آی وی انجام نشده است</v>
      </c>
      <c r="CT313" s="166" t="str">
        <f>'2.ورود اطلاعات'!CU313</f>
        <v>خیر</v>
      </c>
      <c r="DI313" s="164"/>
      <c r="DJ313" s="164"/>
    </row>
    <row r="314" spans="1:114" s="166" customFormat="1" ht="11.65" x14ac:dyDescent="0.35">
      <c r="A314" s="144" t="str">
        <f>'2.ورود اطلاعات'!BS314</f>
        <v>خیر</v>
      </c>
      <c r="B314" s="166">
        <f>'2.ورود اطلاعات'!A314</f>
        <v>313</v>
      </c>
      <c r="C314" s="166">
        <f>'1.مشخصات مرکز'!$D$2</f>
        <v>1398</v>
      </c>
      <c r="D314" s="166" t="str">
        <f>'1.مشخصات مرکز'!$D$3</f>
        <v>انتخاب کنید ...</v>
      </c>
      <c r="E314" s="166" t="str">
        <f>'1.مشخصات مرکز'!$D$4</f>
        <v>انتخاب کنید ...</v>
      </c>
      <c r="F314" s="166" t="str">
        <f>'1.مشخصات مرکز'!$D$5</f>
        <v>انتخاب کنید ...</v>
      </c>
      <c r="G314" s="166">
        <f>'1.مشخصات مرکز'!$D$6</f>
        <v>0</v>
      </c>
      <c r="H314" s="166" t="str">
        <f>'1.مشخصات مرکز'!$D$7</f>
        <v>انتخاب کنید ...</v>
      </c>
      <c r="I314" s="166">
        <f>'1.مشخصات مرکز'!$D$8</f>
        <v>0</v>
      </c>
      <c r="J314" s="166">
        <f>'1.مشخصات مرکز'!$D$9</f>
        <v>0</v>
      </c>
      <c r="K314" s="164">
        <f>'1.مشخصات مرکز'!$D$10</f>
        <v>0</v>
      </c>
      <c r="L314" s="164">
        <f>'1.مشخصات مرکز'!$D$11</f>
        <v>0</v>
      </c>
      <c r="M314" s="166">
        <f>'2.ورود اطلاعات'!B314</f>
        <v>0</v>
      </c>
      <c r="N314" s="166">
        <f>'2.ورود اطلاعات'!C314</f>
        <v>0</v>
      </c>
      <c r="O314" s="166" t="str">
        <f>IF('2.ورود اطلاعات'!F314=0,"نامعلوم",'2.ورود اطلاعات'!F314)</f>
        <v>نامعلوم</v>
      </c>
      <c r="P314" s="166">
        <f>'2.ورود اطلاعات'!J314</f>
        <v>0</v>
      </c>
      <c r="Q314" s="166">
        <f>'2.ورود اطلاعات'!K314</f>
        <v>0</v>
      </c>
      <c r="R314" s="166">
        <f>'2.ورود اطلاعات'!L314</f>
        <v>0</v>
      </c>
      <c r="S314" s="166">
        <f>'2.ورود اطلاعات'!M314</f>
        <v>0</v>
      </c>
      <c r="T314" s="166">
        <f>'2.ورود اطلاعات'!N314</f>
        <v>0</v>
      </c>
      <c r="U314" s="166">
        <f>'2.ورود اطلاعات'!O314</f>
        <v>1398</v>
      </c>
      <c r="V314" s="166">
        <f>'2.ورود اطلاعات'!P314</f>
        <v>0</v>
      </c>
      <c r="W314" s="166">
        <f>'2.ورود اطلاعات'!Q314</f>
        <v>0</v>
      </c>
      <c r="X314" s="166">
        <f>'2.ورود اطلاعات'!R314</f>
        <v>0</v>
      </c>
      <c r="Y314" s="166">
        <f>'2.ورود اطلاعات'!S314</f>
        <v>0</v>
      </c>
      <c r="Z314" s="166">
        <f>'2.ورود اطلاعات'!T314</f>
        <v>0</v>
      </c>
      <c r="AA314" s="166">
        <f>'2.ورود اطلاعات'!U314</f>
        <v>0</v>
      </c>
      <c r="AB314" s="166">
        <f>'2.ورود اطلاعات'!V314</f>
        <v>0</v>
      </c>
      <c r="AC314" s="166">
        <f>'2.ورود اطلاعات'!W314</f>
        <v>0</v>
      </c>
      <c r="AD314" s="166">
        <f>'2.ورود اطلاعات'!X314</f>
        <v>0</v>
      </c>
      <c r="AE314" s="166">
        <f>'2.ورود اطلاعات'!Y314</f>
        <v>0</v>
      </c>
      <c r="AF314" s="166">
        <f>'2.ورود اطلاعات'!Z314</f>
        <v>0</v>
      </c>
      <c r="AG314" s="166">
        <f>'2.ورود اطلاعات'!AA314</f>
        <v>0</v>
      </c>
      <c r="AH314" s="166">
        <f>'2.ورود اطلاعات'!AB314</f>
        <v>0</v>
      </c>
      <c r="AI314" s="166">
        <f>'2.ورود اطلاعات'!AC314</f>
        <v>0</v>
      </c>
      <c r="AJ314" s="166">
        <f>'2.ورود اطلاعات'!AD314</f>
        <v>0</v>
      </c>
      <c r="AK314" s="166">
        <f>'2.ورود اطلاعات'!AE314</f>
        <v>0</v>
      </c>
      <c r="AL314" s="166">
        <f>'2.ورود اطلاعات'!AF314</f>
        <v>0</v>
      </c>
      <c r="AM314" s="166">
        <f>'2.ورود اطلاعات'!AG314</f>
        <v>0</v>
      </c>
      <c r="AN314" s="166">
        <f>'2.ورود اطلاعات'!AH314</f>
        <v>0</v>
      </c>
      <c r="AO314" s="166">
        <f>'2.ورود اطلاعات'!AI314</f>
        <v>0</v>
      </c>
      <c r="AP314" s="166" t="str">
        <f>'2.ورود اطلاعات'!AK314</f>
        <v xml:space="preserve">         </v>
      </c>
      <c r="AQ314" s="166" t="str">
        <f>'2.ورود اطلاعات'!AL314</f>
        <v>هیچکدام</v>
      </c>
      <c r="AR314" s="166" t="str">
        <f>'2.ورود اطلاعات'!AM314</f>
        <v>7.هیچکدام</v>
      </c>
      <c r="AS314" s="166" t="str">
        <f>'2.ورود اطلاعات'!AN314</f>
        <v>نامعلوم</v>
      </c>
      <c r="AT314" s="166" t="str">
        <f>'2.ورود اطلاعات'!AO314</f>
        <v>نامعلوم</v>
      </c>
      <c r="AU314" s="166" t="str">
        <f>'2.ورود اطلاعات'!CV314</f>
        <v>ارائه نشده است.</v>
      </c>
      <c r="AV314" s="166">
        <f>'2.ورود اطلاعات'!CW314</f>
        <v>0</v>
      </c>
      <c r="AW314" s="164">
        <f>'2.ورود اطلاعات'!AT314</f>
        <v>0</v>
      </c>
      <c r="AX314" s="164">
        <f>'2.ورود اطلاعات'!AU314</f>
        <v>0</v>
      </c>
      <c r="AY314" s="164">
        <f>'2.ورود اطلاعات'!AV314</f>
        <v>0</v>
      </c>
      <c r="AZ314" s="164">
        <f>'2.ورود اطلاعات'!AW314</f>
        <v>0</v>
      </c>
      <c r="BA314" s="164">
        <f>'2.ورود اطلاعات'!AX314</f>
        <v>0</v>
      </c>
      <c r="BB314" s="166">
        <f>'2.ورود اطلاعات'!BT314</f>
        <v>0</v>
      </c>
      <c r="BC314" s="166" t="str">
        <f>'2.ورود اطلاعات'!BU314</f>
        <v xml:space="preserve"> </v>
      </c>
      <c r="BD314" s="166" t="str">
        <f>'2.ورود اطلاعات'!BV314</f>
        <v xml:space="preserve"> </v>
      </c>
      <c r="BE314" s="280" t="str">
        <f t="shared" si="36"/>
        <v>تست اچ آی وی انجام نشده است</v>
      </c>
      <c r="BF314" s="164">
        <f>'2.ورود اطلاعات'!BK314</f>
        <v>0</v>
      </c>
      <c r="BG314" s="164">
        <f>'2.ورود اطلاعات'!BL314</f>
        <v>0</v>
      </c>
      <c r="BH314" s="164">
        <f>'2.ورود اطلاعات'!BM314</f>
        <v>0</v>
      </c>
      <c r="BI314" s="164">
        <f>'2.ورود اطلاعات'!BN314</f>
        <v>0</v>
      </c>
      <c r="BJ314" s="164">
        <f>'2.ورود اطلاعات'!BO314</f>
        <v>0</v>
      </c>
      <c r="BK314" s="164">
        <f>'2.ورود اطلاعات'!BP314</f>
        <v>0</v>
      </c>
      <c r="BL314" s="164">
        <f>'2.ورود اطلاعات'!BQ314</f>
        <v>0</v>
      </c>
      <c r="BM314" s="164">
        <f>'2.ورود اطلاعات'!BR314</f>
        <v>0</v>
      </c>
      <c r="BN314" s="166">
        <f>'2.ورود اطلاعات'!BW314</f>
        <v>0</v>
      </c>
      <c r="BO314" s="166" t="str">
        <f>'2.ورود اطلاعات'!BX314</f>
        <v xml:space="preserve"> </v>
      </c>
      <c r="BP314" s="166" t="str">
        <f>'2.ورود اطلاعات'!BY314</f>
        <v xml:space="preserve"> </v>
      </c>
      <c r="BQ314" s="280" t="str">
        <f t="shared" si="37"/>
        <v>تست اچ آی وی انجام نشده است</v>
      </c>
      <c r="BR314" s="166">
        <f>'2.ورود اطلاعات'!BZ314</f>
        <v>0</v>
      </c>
      <c r="BS314" s="166" t="str">
        <f>'2.ورود اطلاعات'!CA314</f>
        <v xml:space="preserve"> </v>
      </c>
      <c r="BT314" s="166" t="str">
        <f>'2.ورود اطلاعات'!CB314</f>
        <v xml:space="preserve"> </v>
      </c>
      <c r="BU314" s="280" t="str">
        <f t="shared" si="38"/>
        <v>تست اچ آی وی انجام نشده است</v>
      </c>
      <c r="BV314" s="166">
        <f>'2.ورود اطلاعات'!CC314</f>
        <v>0</v>
      </c>
      <c r="BW314" s="166" t="str">
        <f>'2.ورود اطلاعات'!CD314</f>
        <v xml:space="preserve"> </v>
      </c>
      <c r="BX314" s="166" t="str">
        <f>'2.ورود اطلاعات'!CE314</f>
        <v xml:space="preserve"> </v>
      </c>
      <c r="BY314" s="280" t="str">
        <f t="shared" si="39"/>
        <v>تست اچ آی وی انجام نشده است</v>
      </c>
      <c r="BZ314" s="166">
        <f>'2.ورود اطلاعات'!CF314</f>
        <v>0</v>
      </c>
      <c r="CA314" s="166" t="str">
        <f>'2.ورود اطلاعات'!CG314</f>
        <v xml:space="preserve"> </v>
      </c>
      <c r="CB314" s="166" t="str">
        <f>'2.ورود اطلاعات'!CH314</f>
        <v xml:space="preserve"> </v>
      </c>
      <c r="CC314" s="280" t="str">
        <f t="shared" si="40"/>
        <v>تست اچ آی وی انجام نشده است</v>
      </c>
      <c r="CD314" s="166">
        <f>'2.ورود اطلاعات'!CI314</f>
        <v>0</v>
      </c>
      <c r="CE314" s="166" t="str">
        <f>'2.ورود اطلاعات'!CJ314</f>
        <v xml:space="preserve"> </v>
      </c>
      <c r="CF314" s="166" t="str">
        <f>'2.ورود اطلاعات'!CK314</f>
        <v xml:space="preserve"> </v>
      </c>
      <c r="CG314" s="280" t="str">
        <f t="shared" si="41"/>
        <v>تست اچ آی وی انجام نشده است</v>
      </c>
      <c r="CH314" s="166">
        <f>'2.ورود اطلاعات'!CL314</f>
        <v>0</v>
      </c>
      <c r="CI314" s="166" t="str">
        <f>'2.ورود اطلاعات'!CM314</f>
        <v xml:space="preserve"> </v>
      </c>
      <c r="CJ314" s="166" t="str">
        <f>'2.ورود اطلاعات'!CN314</f>
        <v xml:space="preserve"> </v>
      </c>
      <c r="CK314" s="280" t="str">
        <f t="shared" si="42"/>
        <v>تست اچ آی وی انجام نشده است</v>
      </c>
      <c r="CL314" s="166">
        <f>'2.ورود اطلاعات'!CO314</f>
        <v>0</v>
      </c>
      <c r="CM314" s="166" t="str">
        <f>'2.ورود اطلاعات'!CP314</f>
        <v xml:space="preserve"> </v>
      </c>
      <c r="CN314" s="166" t="str">
        <f>'2.ورود اطلاعات'!CQ314</f>
        <v xml:space="preserve"> </v>
      </c>
      <c r="CO314" s="280" t="str">
        <f t="shared" si="43"/>
        <v>تست اچ آی وی انجام نشده است</v>
      </c>
      <c r="CP314" s="166">
        <f>'2.ورود اطلاعات'!CR314</f>
        <v>0</v>
      </c>
      <c r="CQ314" s="166" t="str">
        <f>'2.ورود اطلاعات'!CS314</f>
        <v xml:space="preserve"> </v>
      </c>
      <c r="CR314" s="166" t="str">
        <f>'2.ورود اطلاعات'!CT314</f>
        <v xml:space="preserve"> </v>
      </c>
      <c r="CS314" s="280" t="str">
        <f t="shared" si="44"/>
        <v>تست اچ آی وی انجام نشده است</v>
      </c>
      <c r="CT314" s="166" t="str">
        <f>'2.ورود اطلاعات'!CU314</f>
        <v>خیر</v>
      </c>
      <c r="DI314" s="164"/>
      <c r="DJ314" s="164"/>
    </row>
    <row r="315" spans="1:114" s="166" customFormat="1" ht="11.65" x14ac:dyDescent="0.35">
      <c r="A315" s="144" t="str">
        <f>'2.ورود اطلاعات'!BS315</f>
        <v>خیر</v>
      </c>
      <c r="B315" s="166">
        <f>'2.ورود اطلاعات'!A315</f>
        <v>314</v>
      </c>
      <c r="C315" s="166">
        <f>'1.مشخصات مرکز'!$D$2</f>
        <v>1398</v>
      </c>
      <c r="D315" s="166" t="str">
        <f>'1.مشخصات مرکز'!$D$3</f>
        <v>انتخاب کنید ...</v>
      </c>
      <c r="E315" s="166" t="str">
        <f>'1.مشخصات مرکز'!$D$4</f>
        <v>انتخاب کنید ...</v>
      </c>
      <c r="F315" s="166" t="str">
        <f>'1.مشخصات مرکز'!$D$5</f>
        <v>انتخاب کنید ...</v>
      </c>
      <c r="G315" s="166">
        <f>'1.مشخصات مرکز'!$D$6</f>
        <v>0</v>
      </c>
      <c r="H315" s="166" t="str">
        <f>'1.مشخصات مرکز'!$D$7</f>
        <v>انتخاب کنید ...</v>
      </c>
      <c r="I315" s="166">
        <f>'1.مشخصات مرکز'!$D$8</f>
        <v>0</v>
      </c>
      <c r="J315" s="166">
        <f>'1.مشخصات مرکز'!$D$9</f>
        <v>0</v>
      </c>
      <c r="K315" s="164">
        <f>'1.مشخصات مرکز'!$D$10</f>
        <v>0</v>
      </c>
      <c r="L315" s="164">
        <f>'1.مشخصات مرکز'!$D$11</f>
        <v>0</v>
      </c>
      <c r="M315" s="166">
        <f>'2.ورود اطلاعات'!B315</f>
        <v>0</v>
      </c>
      <c r="N315" s="166">
        <f>'2.ورود اطلاعات'!C315</f>
        <v>0</v>
      </c>
      <c r="O315" s="166" t="str">
        <f>IF('2.ورود اطلاعات'!F315=0,"نامعلوم",'2.ورود اطلاعات'!F315)</f>
        <v>نامعلوم</v>
      </c>
      <c r="P315" s="166">
        <f>'2.ورود اطلاعات'!J315</f>
        <v>0</v>
      </c>
      <c r="Q315" s="166">
        <f>'2.ورود اطلاعات'!K315</f>
        <v>0</v>
      </c>
      <c r="R315" s="166">
        <f>'2.ورود اطلاعات'!L315</f>
        <v>0</v>
      </c>
      <c r="S315" s="166">
        <f>'2.ورود اطلاعات'!M315</f>
        <v>0</v>
      </c>
      <c r="T315" s="166">
        <f>'2.ورود اطلاعات'!N315</f>
        <v>0</v>
      </c>
      <c r="U315" s="166">
        <f>'2.ورود اطلاعات'!O315</f>
        <v>1398</v>
      </c>
      <c r="V315" s="166">
        <f>'2.ورود اطلاعات'!P315</f>
        <v>0</v>
      </c>
      <c r="W315" s="166">
        <f>'2.ورود اطلاعات'!Q315</f>
        <v>0</v>
      </c>
      <c r="X315" s="166">
        <f>'2.ورود اطلاعات'!R315</f>
        <v>0</v>
      </c>
      <c r="Y315" s="166">
        <f>'2.ورود اطلاعات'!S315</f>
        <v>0</v>
      </c>
      <c r="Z315" s="166">
        <f>'2.ورود اطلاعات'!T315</f>
        <v>0</v>
      </c>
      <c r="AA315" s="166">
        <f>'2.ورود اطلاعات'!U315</f>
        <v>0</v>
      </c>
      <c r="AB315" s="166">
        <f>'2.ورود اطلاعات'!V315</f>
        <v>0</v>
      </c>
      <c r="AC315" s="166">
        <f>'2.ورود اطلاعات'!W315</f>
        <v>0</v>
      </c>
      <c r="AD315" s="166">
        <f>'2.ورود اطلاعات'!X315</f>
        <v>0</v>
      </c>
      <c r="AE315" s="166">
        <f>'2.ورود اطلاعات'!Y315</f>
        <v>0</v>
      </c>
      <c r="AF315" s="166">
        <f>'2.ورود اطلاعات'!Z315</f>
        <v>0</v>
      </c>
      <c r="AG315" s="166">
        <f>'2.ورود اطلاعات'!AA315</f>
        <v>0</v>
      </c>
      <c r="AH315" s="166">
        <f>'2.ورود اطلاعات'!AB315</f>
        <v>0</v>
      </c>
      <c r="AI315" s="166">
        <f>'2.ورود اطلاعات'!AC315</f>
        <v>0</v>
      </c>
      <c r="AJ315" s="166">
        <f>'2.ورود اطلاعات'!AD315</f>
        <v>0</v>
      </c>
      <c r="AK315" s="166">
        <f>'2.ورود اطلاعات'!AE315</f>
        <v>0</v>
      </c>
      <c r="AL315" s="166">
        <f>'2.ورود اطلاعات'!AF315</f>
        <v>0</v>
      </c>
      <c r="AM315" s="166">
        <f>'2.ورود اطلاعات'!AG315</f>
        <v>0</v>
      </c>
      <c r="AN315" s="166">
        <f>'2.ورود اطلاعات'!AH315</f>
        <v>0</v>
      </c>
      <c r="AO315" s="166">
        <f>'2.ورود اطلاعات'!AI315</f>
        <v>0</v>
      </c>
      <c r="AP315" s="166" t="str">
        <f>'2.ورود اطلاعات'!AK315</f>
        <v xml:space="preserve">         </v>
      </c>
      <c r="AQ315" s="166" t="str">
        <f>'2.ورود اطلاعات'!AL315</f>
        <v>هیچکدام</v>
      </c>
      <c r="AR315" s="166" t="str">
        <f>'2.ورود اطلاعات'!AM315</f>
        <v>7.هیچکدام</v>
      </c>
      <c r="AS315" s="166" t="str">
        <f>'2.ورود اطلاعات'!AN315</f>
        <v>نامعلوم</v>
      </c>
      <c r="AT315" s="166" t="str">
        <f>'2.ورود اطلاعات'!AO315</f>
        <v>نامعلوم</v>
      </c>
      <c r="AU315" s="166" t="str">
        <f>'2.ورود اطلاعات'!CV315</f>
        <v>ارائه نشده است.</v>
      </c>
      <c r="AV315" s="166">
        <f>'2.ورود اطلاعات'!CW315</f>
        <v>0</v>
      </c>
      <c r="AW315" s="164">
        <f>'2.ورود اطلاعات'!AT315</f>
        <v>0</v>
      </c>
      <c r="AX315" s="164">
        <f>'2.ورود اطلاعات'!AU315</f>
        <v>0</v>
      </c>
      <c r="AY315" s="164">
        <f>'2.ورود اطلاعات'!AV315</f>
        <v>0</v>
      </c>
      <c r="AZ315" s="164">
        <f>'2.ورود اطلاعات'!AW315</f>
        <v>0</v>
      </c>
      <c r="BA315" s="164">
        <f>'2.ورود اطلاعات'!AX315</f>
        <v>0</v>
      </c>
      <c r="BB315" s="166">
        <f>'2.ورود اطلاعات'!BT315</f>
        <v>0</v>
      </c>
      <c r="BC315" s="166" t="str">
        <f>'2.ورود اطلاعات'!BU315</f>
        <v xml:space="preserve"> </v>
      </c>
      <c r="BD315" s="166" t="str">
        <f>'2.ورود اطلاعات'!BV315</f>
        <v xml:space="preserve"> </v>
      </c>
      <c r="BE315" s="280" t="str">
        <f t="shared" si="36"/>
        <v>تست اچ آی وی انجام نشده است</v>
      </c>
      <c r="BF315" s="164">
        <f>'2.ورود اطلاعات'!BK315</f>
        <v>0</v>
      </c>
      <c r="BG315" s="164">
        <f>'2.ورود اطلاعات'!BL315</f>
        <v>0</v>
      </c>
      <c r="BH315" s="164">
        <f>'2.ورود اطلاعات'!BM315</f>
        <v>0</v>
      </c>
      <c r="BI315" s="164">
        <f>'2.ورود اطلاعات'!BN315</f>
        <v>0</v>
      </c>
      <c r="BJ315" s="164">
        <f>'2.ورود اطلاعات'!BO315</f>
        <v>0</v>
      </c>
      <c r="BK315" s="164">
        <f>'2.ورود اطلاعات'!BP315</f>
        <v>0</v>
      </c>
      <c r="BL315" s="164">
        <f>'2.ورود اطلاعات'!BQ315</f>
        <v>0</v>
      </c>
      <c r="BM315" s="164">
        <f>'2.ورود اطلاعات'!BR315</f>
        <v>0</v>
      </c>
      <c r="BN315" s="166">
        <f>'2.ورود اطلاعات'!BW315</f>
        <v>0</v>
      </c>
      <c r="BO315" s="166" t="str">
        <f>'2.ورود اطلاعات'!BX315</f>
        <v xml:space="preserve"> </v>
      </c>
      <c r="BP315" s="166" t="str">
        <f>'2.ورود اطلاعات'!BY315</f>
        <v xml:space="preserve"> </v>
      </c>
      <c r="BQ315" s="280" t="str">
        <f t="shared" si="37"/>
        <v>تست اچ آی وی انجام نشده است</v>
      </c>
      <c r="BR315" s="166">
        <f>'2.ورود اطلاعات'!BZ315</f>
        <v>0</v>
      </c>
      <c r="BS315" s="166" t="str">
        <f>'2.ورود اطلاعات'!CA315</f>
        <v xml:space="preserve"> </v>
      </c>
      <c r="BT315" s="166" t="str">
        <f>'2.ورود اطلاعات'!CB315</f>
        <v xml:space="preserve"> </v>
      </c>
      <c r="BU315" s="280" t="str">
        <f t="shared" si="38"/>
        <v>تست اچ آی وی انجام نشده است</v>
      </c>
      <c r="BV315" s="166">
        <f>'2.ورود اطلاعات'!CC315</f>
        <v>0</v>
      </c>
      <c r="BW315" s="166" t="str">
        <f>'2.ورود اطلاعات'!CD315</f>
        <v xml:space="preserve"> </v>
      </c>
      <c r="BX315" s="166" t="str">
        <f>'2.ورود اطلاعات'!CE315</f>
        <v xml:space="preserve"> </v>
      </c>
      <c r="BY315" s="280" t="str">
        <f t="shared" si="39"/>
        <v>تست اچ آی وی انجام نشده است</v>
      </c>
      <c r="BZ315" s="166">
        <f>'2.ورود اطلاعات'!CF315</f>
        <v>0</v>
      </c>
      <c r="CA315" s="166" t="str">
        <f>'2.ورود اطلاعات'!CG315</f>
        <v xml:space="preserve"> </v>
      </c>
      <c r="CB315" s="166" t="str">
        <f>'2.ورود اطلاعات'!CH315</f>
        <v xml:space="preserve"> </v>
      </c>
      <c r="CC315" s="280" t="str">
        <f t="shared" si="40"/>
        <v>تست اچ آی وی انجام نشده است</v>
      </c>
      <c r="CD315" s="166">
        <f>'2.ورود اطلاعات'!CI315</f>
        <v>0</v>
      </c>
      <c r="CE315" s="166" t="str">
        <f>'2.ورود اطلاعات'!CJ315</f>
        <v xml:space="preserve"> </v>
      </c>
      <c r="CF315" s="166" t="str">
        <f>'2.ورود اطلاعات'!CK315</f>
        <v xml:space="preserve"> </v>
      </c>
      <c r="CG315" s="280" t="str">
        <f t="shared" si="41"/>
        <v>تست اچ آی وی انجام نشده است</v>
      </c>
      <c r="CH315" s="166">
        <f>'2.ورود اطلاعات'!CL315</f>
        <v>0</v>
      </c>
      <c r="CI315" s="166" t="str">
        <f>'2.ورود اطلاعات'!CM315</f>
        <v xml:space="preserve"> </v>
      </c>
      <c r="CJ315" s="166" t="str">
        <f>'2.ورود اطلاعات'!CN315</f>
        <v xml:space="preserve"> </v>
      </c>
      <c r="CK315" s="280" t="str">
        <f t="shared" si="42"/>
        <v>تست اچ آی وی انجام نشده است</v>
      </c>
      <c r="CL315" s="166">
        <f>'2.ورود اطلاعات'!CO315</f>
        <v>0</v>
      </c>
      <c r="CM315" s="166" t="str">
        <f>'2.ورود اطلاعات'!CP315</f>
        <v xml:space="preserve"> </v>
      </c>
      <c r="CN315" s="166" t="str">
        <f>'2.ورود اطلاعات'!CQ315</f>
        <v xml:space="preserve"> </v>
      </c>
      <c r="CO315" s="280" t="str">
        <f t="shared" si="43"/>
        <v>تست اچ آی وی انجام نشده است</v>
      </c>
      <c r="CP315" s="166">
        <f>'2.ورود اطلاعات'!CR315</f>
        <v>0</v>
      </c>
      <c r="CQ315" s="166" t="str">
        <f>'2.ورود اطلاعات'!CS315</f>
        <v xml:space="preserve"> </v>
      </c>
      <c r="CR315" s="166" t="str">
        <f>'2.ورود اطلاعات'!CT315</f>
        <v xml:space="preserve"> </v>
      </c>
      <c r="CS315" s="280" t="str">
        <f t="shared" si="44"/>
        <v>تست اچ آی وی انجام نشده است</v>
      </c>
      <c r="CT315" s="166" t="str">
        <f>'2.ورود اطلاعات'!CU315</f>
        <v>خیر</v>
      </c>
      <c r="DI315" s="164"/>
      <c r="DJ315" s="164"/>
    </row>
    <row r="316" spans="1:114" s="166" customFormat="1" ht="11.65" x14ac:dyDescent="0.35">
      <c r="A316" s="144" t="str">
        <f>'2.ورود اطلاعات'!BS316</f>
        <v>خیر</v>
      </c>
      <c r="B316" s="166">
        <f>'2.ورود اطلاعات'!A316</f>
        <v>315</v>
      </c>
      <c r="C316" s="166">
        <f>'1.مشخصات مرکز'!$D$2</f>
        <v>1398</v>
      </c>
      <c r="D316" s="166" t="str">
        <f>'1.مشخصات مرکز'!$D$3</f>
        <v>انتخاب کنید ...</v>
      </c>
      <c r="E316" s="166" t="str">
        <f>'1.مشخصات مرکز'!$D$4</f>
        <v>انتخاب کنید ...</v>
      </c>
      <c r="F316" s="166" t="str">
        <f>'1.مشخصات مرکز'!$D$5</f>
        <v>انتخاب کنید ...</v>
      </c>
      <c r="G316" s="166">
        <f>'1.مشخصات مرکز'!$D$6</f>
        <v>0</v>
      </c>
      <c r="H316" s="166" t="str">
        <f>'1.مشخصات مرکز'!$D$7</f>
        <v>انتخاب کنید ...</v>
      </c>
      <c r="I316" s="166">
        <f>'1.مشخصات مرکز'!$D$8</f>
        <v>0</v>
      </c>
      <c r="J316" s="166">
        <f>'1.مشخصات مرکز'!$D$9</f>
        <v>0</v>
      </c>
      <c r="K316" s="164">
        <f>'1.مشخصات مرکز'!$D$10</f>
        <v>0</v>
      </c>
      <c r="L316" s="164">
        <f>'1.مشخصات مرکز'!$D$11</f>
        <v>0</v>
      </c>
      <c r="M316" s="166">
        <f>'2.ورود اطلاعات'!B316</f>
        <v>0</v>
      </c>
      <c r="N316" s="166">
        <f>'2.ورود اطلاعات'!C316</f>
        <v>0</v>
      </c>
      <c r="O316" s="166" t="str">
        <f>IF('2.ورود اطلاعات'!F316=0,"نامعلوم",'2.ورود اطلاعات'!F316)</f>
        <v>نامعلوم</v>
      </c>
      <c r="P316" s="166">
        <f>'2.ورود اطلاعات'!J316</f>
        <v>0</v>
      </c>
      <c r="Q316" s="166">
        <f>'2.ورود اطلاعات'!K316</f>
        <v>0</v>
      </c>
      <c r="R316" s="166">
        <f>'2.ورود اطلاعات'!L316</f>
        <v>0</v>
      </c>
      <c r="S316" s="166">
        <f>'2.ورود اطلاعات'!M316</f>
        <v>0</v>
      </c>
      <c r="T316" s="166">
        <f>'2.ورود اطلاعات'!N316</f>
        <v>0</v>
      </c>
      <c r="U316" s="166">
        <f>'2.ورود اطلاعات'!O316</f>
        <v>1398</v>
      </c>
      <c r="V316" s="166">
        <f>'2.ورود اطلاعات'!P316</f>
        <v>0</v>
      </c>
      <c r="W316" s="166">
        <f>'2.ورود اطلاعات'!Q316</f>
        <v>0</v>
      </c>
      <c r="X316" s="166">
        <f>'2.ورود اطلاعات'!R316</f>
        <v>0</v>
      </c>
      <c r="Y316" s="166">
        <f>'2.ورود اطلاعات'!S316</f>
        <v>0</v>
      </c>
      <c r="Z316" s="166">
        <f>'2.ورود اطلاعات'!T316</f>
        <v>0</v>
      </c>
      <c r="AA316" s="166">
        <f>'2.ورود اطلاعات'!U316</f>
        <v>0</v>
      </c>
      <c r="AB316" s="166">
        <f>'2.ورود اطلاعات'!V316</f>
        <v>0</v>
      </c>
      <c r="AC316" s="166">
        <f>'2.ورود اطلاعات'!W316</f>
        <v>0</v>
      </c>
      <c r="AD316" s="166">
        <f>'2.ورود اطلاعات'!X316</f>
        <v>0</v>
      </c>
      <c r="AE316" s="166">
        <f>'2.ورود اطلاعات'!Y316</f>
        <v>0</v>
      </c>
      <c r="AF316" s="166">
        <f>'2.ورود اطلاعات'!Z316</f>
        <v>0</v>
      </c>
      <c r="AG316" s="166">
        <f>'2.ورود اطلاعات'!AA316</f>
        <v>0</v>
      </c>
      <c r="AH316" s="166">
        <f>'2.ورود اطلاعات'!AB316</f>
        <v>0</v>
      </c>
      <c r="AI316" s="166">
        <f>'2.ورود اطلاعات'!AC316</f>
        <v>0</v>
      </c>
      <c r="AJ316" s="166">
        <f>'2.ورود اطلاعات'!AD316</f>
        <v>0</v>
      </c>
      <c r="AK316" s="166">
        <f>'2.ورود اطلاعات'!AE316</f>
        <v>0</v>
      </c>
      <c r="AL316" s="166">
        <f>'2.ورود اطلاعات'!AF316</f>
        <v>0</v>
      </c>
      <c r="AM316" s="166">
        <f>'2.ورود اطلاعات'!AG316</f>
        <v>0</v>
      </c>
      <c r="AN316" s="166">
        <f>'2.ورود اطلاعات'!AH316</f>
        <v>0</v>
      </c>
      <c r="AO316" s="166">
        <f>'2.ورود اطلاعات'!AI316</f>
        <v>0</v>
      </c>
      <c r="AP316" s="166" t="str">
        <f>'2.ورود اطلاعات'!AK316</f>
        <v xml:space="preserve">         </v>
      </c>
      <c r="AQ316" s="166" t="str">
        <f>'2.ورود اطلاعات'!AL316</f>
        <v>هیچکدام</v>
      </c>
      <c r="AR316" s="166" t="str">
        <f>'2.ورود اطلاعات'!AM316</f>
        <v>7.هیچکدام</v>
      </c>
      <c r="AS316" s="166" t="str">
        <f>'2.ورود اطلاعات'!AN316</f>
        <v>نامعلوم</v>
      </c>
      <c r="AT316" s="166" t="str">
        <f>'2.ورود اطلاعات'!AO316</f>
        <v>نامعلوم</v>
      </c>
      <c r="AU316" s="166" t="str">
        <f>'2.ورود اطلاعات'!CV316</f>
        <v>ارائه نشده است.</v>
      </c>
      <c r="AV316" s="166">
        <f>'2.ورود اطلاعات'!CW316</f>
        <v>0</v>
      </c>
      <c r="AW316" s="164">
        <f>'2.ورود اطلاعات'!AT316</f>
        <v>0</v>
      </c>
      <c r="AX316" s="164">
        <f>'2.ورود اطلاعات'!AU316</f>
        <v>0</v>
      </c>
      <c r="AY316" s="164">
        <f>'2.ورود اطلاعات'!AV316</f>
        <v>0</v>
      </c>
      <c r="AZ316" s="164">
        <f>'2.ورود اطلاعات'!AW316</f>
        <v>0</v>
      </c>
      <c r="BA316" s="164">
        <f>'2.ورود اطلاعات'!AX316</f>
        <v>0</v>
      </c>
      <c r="BB316" s="166">
        <f>'2.ورود اطلاعات'!BT316</f>
        <v>0</v>
      </c>
      <c r="BC316" s="166" t="str">
        <f>'2.ورود اطلاعات'!BU316</f>
        <v xml:space="preserve"> </v>
      </c>
      <c r="BD316" s="166" t="str">
        <f>'2.ورود اطلاعات'!BV316</f>
        <v xml:space="preserve"> </v>
      </c>
      <c r="BE316" s="280" t="str">
        <f t="shared" si="36"/>
        <v>تست اچ آی وی انجام نشده است</v>
      </c>
      <c r="BF316" s="164">
        <f>'2.ورود اطلاعات'!BK316</f>
        <v>0</v>
      </c>
      <c r="BG316" s="164">
        <f>'2.ورود اطلاعات'!BL316</f>
        <v>0</v>
      </c>
      <c r="BH316" s="164">
        <f>'2.ورود اطلاعات'!BM316</f>
        <v>0</v>
      </c>
      <c r="BI316" s="164">
        <f>'2.ورود اطلاعات'!BN316</f>
        <v>0</v>
      </c>
      <c r="BJ316" s="164">
        <f>'2.ورود اطلاعات'!BO316</f>
        <v>0</v>
      </c>
      <c r="BK316" s="164">
        <f>'2.ورود اطلاعات'!BP316</f>
        <v>0</v>
      </c>
      <c r="BL316" s="164">
        <f>'2.ورود اطلاعات'!BQ316</f>
        <v>0</v>
      </c>
      <c r="BM316" s="164">
        <f>'2.ورود اطلاعات'!BR316</f>
        <v>0</v>
      </c>
      <c r="BN316" s="166">
        <f>'2.ورود اطلاعات'!BW316</f>
        <v>0</v>
      </c>
      <c r="BO316" s="166" t="str">
        <f>'2.ورود اطلاعات'!BX316</f>
        <v xml:space="preserve"> </v>
      </c>
      <c r="BP316" s="166" t="str">
        <f>'2.ورود اطلاعات'!BY316</f>
        <v xml:space="preserve"> </v>
      </c>
      <c r="BQ316" s="280" t="str">
        <f t="shared" si="37"/>
        <v>تست اچ آی وی انجام نشده است</v>
      </c>
      <c r="BR316" s="166">
        <f>'2.ورود اطلاعات'!BZ316</f>
        <v>0</v>
      </c>
      <c r="BS316" s="166" t="str">
        <f>'2.ورود اطلاعات'!CA316</f>
        <v xml:space="preserve"> </v>
      </c>
      <c r="BT316" s="166" t="str">
        <f>'2.ورود اطلاعات'!CB316</f>
        <v xml:space="preserve"> </v>
      </c>
      <c r="BU316" s="280" t="str">
        <f t="shared" si="38"/>
        <v>تست اچ آی وی انجام نشده است</v>
      </c>
      <c r="BV316" s="166">
        <f>'2.ورود اطلاعات'!CC316</f>
        <v>0</v>
      </c>
      <c r="BW316" s="166" t="str">
        <f>'2.ورود اطلاعات'!CD316</f>
        <v xml:space="preserve"> </v>
      </c>
      <c r="BX316" s="166" t="str">
        <f>'2.ورود اطلاعات'!CE316</f>
        <v xml:space="preserve"> </v>
      </c>
      <c r="BY316" s="280" t="str">
        <f t="shared" si="39"/>
        <v>تست اچ آی وی انجام نشده است</v>
      </c>
      <c r="BZ316" s="166">
        <f>'2.ورود اطلاعات'!CF316</f>
        <v>0</v>
      </c>
      <c r="CA316" s="166" t="str">
        <f>'2.ورود اطلاعات'!CG316</f>
        <v xml:space="preserve"> </v>
      </c>
      <c r="CB316" s="166" t="str">
        <f>'2.ورود اطلاعات'!CH316</f>
        <v xml:space="preserve"> </v>
      </c>
      <c r="CC316" s="280" t="str">
        <f t="shared" si="40"/>
        <v>تست اچ آی وی انجام نشده است</v>
      </c>
      <c r="CD316" s="166">
        <f>'2.ورود اطلاعات'!CI316</f>
        <v>0</v>
      </c>
      <c r="CE316" s="166" t="str">
        <f>'2.ورود اطلاعات'!CJ316</f>
        <v xml:space="preserve"> </v>
      </c>
      <c r="CF316" s="166" t="str">
        <f>'2.ورود اطلاعات'!CK316</f>
        <v xml:space="preserve"> </v>
      </c>
      <c r="CG316" s="280" t="str">
        <f t="shared" si="41"/>
        <v>تست اچ آی وی انجام نشده است</v>
      </c>
      <c r="CH316" s="166">
        <f>'2.ورود اطلاعات'!CL316</f>
        <v>0</v>
      </c>
      <c r="CI316" s="166" t="str">
        <f>'2.ورود اطلاعات'!CM316</f>
        <v xml:space="preserve"> </v>
      </c>
      <c r="CJ316" s="166" t="str">
        <f>'2.ورود اطلاعات'!CN316</f>
        <v xml:space="preserve"> </v>
      </c>
      <c r="CK316" s="280" t="str">
        <f t="shared" si="42"/>
        <v>تست اچ آی وی انجام نشده است</v>
      </c>
      <c r="CL316" s="166">
        <f>'2.ورود اطلاعات'!CO316</f>
        <v>0</v>
      </c>
      <c r="CM316" s="166" t="str">
        <f>'2.ورود اطلاعات'!CP316</f>
        <v xml:space="preserve"> </v>
      </c>
      <c r="CN316" s="166" t="str">
        <f>'2.ورود اطلاعات'!CQ316</f>
        <v xml:space="preserve"> </v>
      </c>
      <c r="CO316" s="280" t="str">
        <f t="shared" si="43"/>
        <v>تست اچ آی وی انجام نشده است</v>
      </c>
      <c r="CP316" s="166">
        <f>'2.ورود اطلاعات'!CR316</f>
        <v>0</v>
      </c>
      <c r="CQ316" s="166" t="str">
        <f>'2.ورود اطلاعات'!CS316</f>
        <v xml:space="preserve"> </v>
      </c>
      <c r="CR316" s="166" t="str">
        <f>'2.ورود اطلاعات'!CT316</f>
        <v xml:space="preserve"> </v>
      </c>
      <c r="CS316" s="280" t="str">
        <f t="shared" si="44"/>
        <v>تست اچ آی وی انجام نشده است</v>
      </c>
      <c r="CT316" s="166" t="str">
        <f>'2.ورود اطلاعات'!CU316</f>
        <v>خیر</v>
      </c>
      <c r="DI316" s="164"/>
      <c r="DJ316" s="164"/>
    </row>
    <row r="317" spans="1:114" s="166" customFormat="1" ht="11.65" x14ac:dyDescent="0.35">
      <c r="A317" s="144" t="str">
        <f>'2.ورود اطلاعات'!BS317</f>
        <v>خیر</v>
      </c>
      <c r="B317" s="166">
        <f>'2.ورود اطلاعات'!A317</f>
        <v>316</v>
      </c>
      <c r="C317" s="166">
        <f>'1.مشخصات مرکز'!$D$2</f>
        <v>1398</v>
      </c>
      <c r="D317" s="166" t="str">
        <f>'1.مشخصات مرکز'!$D$3</f>
        <v>انتخاب کنید ...</v>
      </c>
      <c r="E317" s="166" t="str">
        <f>'1.مشخصات مرکز'!$D$4</f>
        <v>انتخاب کنید ...</v>
      </c>
      <c r="F317" s="166" t="str">
        <f>'1.مشخصات مرکز'!$D$5</f>
        <v>انتخاب کنید ...</v>
      </c>
      <c r="G317" s="166">
        <f>'1.مشخصات مرکز'!$D$6</f>
        <v>0</v>
      </c>
      <c r="H317" s="166" t="str">
        <f>'1.مشخصات مرکز'!$D$7</f>
        <v>انتخاب کنید ...</v>
      </c>
      <c r="I317" s="166">
        <f>'1.مشخصات مرکز'!$D$8</f>
        <v>0</v>
      </c>
      <c r="J317" s="166">
        <f>'1.مشخصات مرکز'!$D$9</f>
        <v>0</v>
      </c>
      <c r="K317" s="164">
        <f>'1.مشخصات مرکز'!$D$10</f>
        <v>0</v>
      </c>
      <c r="L317" s="164">
        <f>'1.مشخصات مرکز'!$D$11</f>
        <v>0</v>
      </c>
      <c r="M317" s="166">
        <f>'2.ورود اطلاعات'!B317</f>
        <v>0</v>
      </c>
      <c r="N317" s="166">
        <f>'2.ورود اطلاعات'!C317</f>
        <v>0</v>
      </c>
      <c r="O317" s="166" t="str">
        <f>IF('2.ورود اطلاعات'!F317=0,"نامعلوم",'2.ورود اطلاعات'!F317)</f>
        <v>نامعلوم</v>
      </c>
      <c r="P317" s="166">
        <f>'2.ورود اطلاعات'!J317</f>
        <v>0</v>
      </c>
      <c r="Q317" s="166">
        <f>'2.ورود اطلاعات'!K317</f>
        <v>0</v>
      </c>
      <c r="R317" s="166">
        <f>'2.ورود اطلاعات'!L317</f>
        <v>0</v>
      </c>
      <c r="S317" s="166">
        <f>'2.ورود اطلاعات'!M317</f>
        <v>0</v>
      </c>
      <c r="T317" s="166">
        <f>'2.ورود اطلاعات'!N317</f>
        <v>0</v>
      </c>
      <c r="U317" s="166">
        <f>'2.ورود اطلاعات'!O317</f>
        <v>1398</v>
      </c>
      <c r="V317" s="166">
        <f>'2.ورود اطلاعات'!P317</f>
        <v>0</v>
      </c>
      <c r="W317" s="166">
        <f>'2.ورود اطلاعات'!Q317</f>
        <v>0</v>
      </c>
      <c r="X317" s="166">
        <f>'2.ورود اطلاعات'!R317</f>
        <v>0</v>
      </c>
      <c r="Y317" s="166">
        <f>'2.ورود اطلاعات'!S317</f>
        <v>0</v>
      </c>
      <c r="Z317" s="166">
        <f>'2.ورود اطلاعات'!T317</f>
        <v>0</v>
      </c>
      <c r="AA317" s="166">
        <f>'2.ورود اطلاعات'!U317</f>
        <v>0</v>
      </c>
      <c r="AB317" s="166">
        <f>'2.ورود اطلاعات'!V317</f>
        <v>0</v>
      </c>
      <c r="AC317" s="166">
        <f>'2.ورود اطلاعات'!W317</f>
        <v>0</v>
      </c>
      <c r="AD317" s="166">
        <f>'2.ورود اطلاعات'!X317</f>
        <v>0</v>
      </c>
      <c r="AE317" s="166">
        <f>'2.ورود اطلاعات'!Y317</f>
        <v>0</v>
      </c>
      <c r="AF317" s="166">
        <f>'2.ورود اطلاعات'!Z317</f>
        <v>0</v>
      </c>
      <c r="AG317" s="166">
        <f>'2.ورود اطلاعات'!AA317</f>
        <v>0</v>
      </c>
      <c r="AH317" s="166">
        <f>'2.ورود اطلاعات'!AB317</f>
        <v>0</v>
      </c>
      <c r="AI317" s="166">
        <f>'2.ورود اطلاعات'!AC317</f>
        <v>0</v>
      </c>
      <c r="AJ317" s="166">
        <f>'2.ورود اطلاعات'!AD317</f>
        <v>0</v>
      </c>
      <c r="AK317" s="166">
        <f>'2.ورود اطلاعات'!AE317</f>
        <v>0</v>
      </c>
      <c r="AL317" s="166">
        <f>'2.ورود اطلاعات'!AF317</f>
        <v>0</v>
      </c>
      <c r="AM317" s="166">
        <f>'2.ورود اطلاعات'!AG317</f>
        <v>0</v>
      </c>
      <c r="AN317" s="166">
        <f>'2.ورود اطلاعات'!AH317</f>
        <v>0</v>
      </c>
      <c r="AO317" s="166">
        <f>'2.ورود اطلاعات'!AI317</f>
        <v>0</v>
      </c>
      <c r="AP317" s="166" t="str">
        <f>'2.ورود اطلاعات'!AK317</f>
        <v xml:space="preserve">         </v>
      </c>
      <c r="AQ317" s="166" t="str">
        <f>'2.ورود اطلاعات'!AL317</f>
        <v>هیچکدام</v>
      </c>
      <c r="AR317" s="166" t="str">
        <f>'2.ورود اطلاعات'!AM317</f>
        <v>7.هیچکدام</v>
      </c>
      <c r="AS317" s="166" t="str">
        <f>'2.ورود اطلاعات'!AN317</f>
        <v>نامعلوم</v>
      </c>
      <c r="AT317" s="166" t="str">
        <f>'2.ورود اطلاعات'!AO317</f>
        <v>نامعلوم</v>
      </c>
      <c r="AU317" s="166" t="str">
        <f>'2.ورود اطلاعات'!CV317</f>
        <v>ارائه نشده است.</v>
      </c>
      <c r="AV317" s="166">
        <f>'2.ورود اطلاعات'!CW317</f>
        <v>0</v>
      </c>
      <c r="AW317" s="164">
        <f>'2.ورود اطلاعات'!AT317</f>
        <v>0</v>
      </c>
      <c r="AX317" s="164">
        <f>'2.ورود اطلاعات'!AU317</f>
        <v>0</v>
      </c>
      <c r="AY317" s="164">
        <f>'2.ورود اطلاعات'!AV317</f>
        <v>0</v>
      </c>
      <c r="AZ317" s="164">
        <f>'2.ورود اطلاعات'!AW317</f>
        <v>0</v>
      </c>
      <c r="BA317" s="164">
        <f>'2.ورود اطلاعات'!AX317</f>
        <v>0</v>
      </c>
      <c r="BB317" s="166">
        <f>'2.ورود اطلاعات'!BT317</f>
        <v>0</v>
      </c>
      <c r="BC317" s="166" t="str">
        <f>'2.ورود اطلاعات'!BU317</f>
        <v xml:space="preserve"> </v>
      </c>
      <c r="BD317" s="166" t="str">
        <f>'2.ورود اطلاعات'!BV317</f>
        <v xml:space="preserve"> </v>
      </c>
      <c r="BE317" s="280" t="str">
        <f t="shared" si="36"/>
        <v>تست اچ آی وی انجام نشده است</v>
      </c>
      <c r="BF317" s="164">
        <f>'2.ورود اطلاعات'!BK317</f>
        <v>0</v>
      </c>
      <c r="BG317" s="164">
        <f>'2.ورود اطلاعات'!BL317</f>
        <v>0</v>
      </c>
      <c r="BH317" s="164">
        <f>'2.ورود اطلاعات'!BM317</f>
        <v>0</v>
      </c>
      <c r="BI317" s="164">
        <f>'2.ورود اطلاعات'!BN317</f>
        <v>0</v>
      </c>
      <c r="BJ317" s="164">
        <f>'2.ورود اطلاعات'!BO317</f>
        <v>0</v>
      </c>
      <c r="BK317" s="164">
        <f>'2.ورود اطلاعات'!BP317</f>
        <v>0</v>
      </c>
      <c r="BL317" s="164">
        <f>'2.ورود اطلاعات'!BQ317</f>
        <v>0</v>
      </c>
      <c r="BM317" s="164">
        <f>'2.ورود اطلاعات'!BR317</f>
        <v>0</v>
      </c>
      <c r="BN317" s="166">
        <f>'2.ورود اطلاعات'!BW317</f>
        <v>0</v>
      </c>
      <c r="BO317" s="166" t="str">
        <f>'2.ورود اطلاعات'!BX317</f>
        <v xml:space="preserve"> </v>
      </c>
      <c r="BP317" s="166" t="str">
        <f>'2.ورود اطلاعات'!BY317</f>
        <v xml:space="preserve"> </v>
      </c>
      <c r="BQ317" s="280" t="str">
        <f t="shared" si="37"/>
        <v>تست اچ آی وی انجام نشده است</v>
      </c>
      <c r="BR317" s="166">
        <f>'2.ورود اطلاعات'!BZ317</f>
        <v>0</v>
      </c>
      <c r="BS317" s="166" t="str">
        <f>'2.ورود اطلاعات'!CA317</f>
        <v xml:space="preserve"> </v>
      </c>
      <c r="BT317" s="166" t="str">
        <f>'2.ورود اطلاعات'!CB317</f>
        <v xml:space="preserve"> </v>
      </c>
      <c r="BU317" s="280" t="str">
        <f t="shared" si="38"/>
        <v>تست اچ آی وی انجام نشده است</v>
      </c>
      <c r="BV317" s="166">
        <f>'2.ورود اطلاعات'!CC317</f>
        <v>0</v>
      </c>
      <c r="BW317" s="166" t="str">
        <f>'2.ورود اطلاعات'!CD317</f>
        <v xml:space="preserve"> </v>
      </c>
      <c r="BX317" s="166" t="str">
        <f>'2.ورود اطلاعات'!CE317</f>
        <v xml:space="preserve"> </v>
      </c>
      <c r="BY317" s="280" t="str">
        <f t="shared" si="39"/>
        <v>تست اچ آی وی انجام نشده است</v>
      </c>
      <c r="BZ317" s="166">
        <f>'2.ورود اطلاعات'!CF317</f>
        <v>0</v>
      </c>
      <c r="CA317" s="166" t="str">
        <f>'2.ورود اطلاعات'!CG317</f>
        <v xml:space="preserve"> </v>
      </c>
      <c r="CB317" s="166" t="str">
        <f>'2.ورود اطلاعات'!CH317</f>
        <v xml:space="preserve"> </v>
      </c>
      <c r="CC317" s="280" t="str">
        <f t="shared" si="40"/>
        <v>تست اچ آی وی انجام نشده است</v>
      </c>
      <c r="CD317" s="166">
        <f>'2.ورود اطلاعات'!CI317</f>
        <v>0</v>
      </c>
      <c r="CE317" s="166" t="str">
        <f>'2.ورود اطلاعات'!CJ317</f>
        <v xml:space="preserve"> </v>
      </c>
      <c r="CF317" s="166" t="str">
        <f>'2.ورود اطلاعات'!CK317</f>
        <v xml:space="preserve"> </v>
      </c>
      <c r="CG317" s="280" t="str">
        <f t="shared" si="41"/>
        <v>تست اچ آی وی انجام نشده است</v>
      </c>
      <c r="CH317" s="166">
        <f>'2.ورود اطلاعات'!CL317</f>
        <v>0</v>
      </c>
      <c r="CI317" s="166" t="str">
        <f>'2.ورود اطلاعات'!CM317</f>
        <v xml:space="preserve"> </v>
      </c>
      <c r="CJ317" s="166" t="str">
        <f>'2.ورود اطلاعات'!CN317</f>
        <v xml:space="preserve"> </v>
      </c>
      <c r="CK317" s="280" t="str">
        <f t="shared" si="42"/>
        <v>تست اچ آی وی انجام نشده است</v>
      </c>
      <c r="CL317" s="166">
        <f>'2.ورود اطلاعات'!CO317</f>
        <v>0</v>
      </c>
      <c r="CM317" s="166" t="str">
        <f>'2.ورود اطلاعات'!CP317</f>
        <v xml:space="preserve"> </v>
      </c>
      <c r="CN317" s="166" t="str">
        <f>'2.ورود اطلاعات'!CQ317</f>
        <v xml:space="preserve"> </v>
      </c>
      <c r="CO317" s="280" t="str">
        <f t="shared" si="43"/>
        <v>تست اچ آی وی انجام نشده است</v>
      </c>
      <c r="CP317" s="166">
        <f>'2.ورود اطلاعات'!CR317</f>
        <v>0</v>
      </c>
      <c r="CQ317" s="166" t="str">
        <f>'2.ورود اطلاعات'!CS317</f>
        <v xml:space="preserve"> </v>
      </c>
      <c r="CR317" s="166" t="str">
        <f>'2.ورود اطلاعات'!CT317</f>
        <v xml:space="preserve"> </v>
      </c>
      <c r="CS317" s="280" t="str">
        <f t="shared" si="44"/>
        <v>تست اچ آی وی انجام نشده است</v>
      </c>
      <c r="CT317" s="166" t="str">
        <f>'2.ورود اطلاعات'!CU317</f>
        <v>خیر</v>
      </c>
      <c r="DI317" s="164"/>
      <c r="DJ317" s="164"/>
    </row>
    <row r="318" spans="1:114" s="166" customFormat="1" ht="11.65" x14ac:dyDescent="0.35">
      <c r="A318" s="144" t="str">
        <f>'2.ورود اطلاعات'!BS318</f>
        <v>خیر</v>
      </c>
      <c r="B318" s="166">
        <f>'2.ورود اطلاعات'!A318</f>
        <v>317</v>
      </c>
      <c r="C318" s="166">
        <f>'1.مشخصات مرکز'!$D$2</f>
        <v>1398</v>
      </c>
      <c r="D318" s="166" t="str">
        <f>'1.مشخصات مرکز'!$D$3</f>
        <v>انتخاب کنید ...</v>
      </c>
      <c r="E318" s="166" t="str">
        <f>'1.مشخصات مرکز'!$D$4</f>
        <v>انتخاب کنید ...</v>
      </c>
      <c r="F318" s="166" t="str">
        <f>'1.مشخصات مرکز'!$D$5</f>
        <v>انتخاب کنید ...</v>
      </c>
      <c r="G318" s="166">
        <f>'1.مشخصات مرکز'!$D$6</f>
        <v>0</v>
      </c>
      <c r="H318" s="166" t="str">
        <f>'1.مشخصات مرکز'!$D$7</f>
        <v>انتخاب کنید ...</v>
      </c>
      <c r="I318" s="166">
        <f>'1.مشخصات مرکز'!$D$8</f>
        <v>0</v>
      </c>
      <c r="J318" s="166">
        <f>'1.مشخصات مرکز'!$D$9</f>
        <v>0</v>
      </c>
      <c r="K318" s="164">
        <f>'1.مشخصات مرکز'!$D$10</f>
        <v>0</v>
      </c>
      <c r="L318" s="164">
        <f>'1.مشخصات مرکز'!$D$11</f>
        <v>0</v>
      </c>
      <c r="M318" s="166">
        <f>'2.ورود اطلاعات'!B318</f>
        <v>0</v>
      </c>
      <c r="N318" s="166">
        <f>'2.ورود اطلاعات'!C318</f>
        <v>0</v>
      </c>
      <c r="O318" s="166" t="str">
        <f>IF('2.ورود اطلاعات'!F318=0,"نامعلوم",'2.ورود اطلاعات'!F318)</f>
        <v>نامعلوم</v>
      </c>
      <c r="P318" s="166">
        <f>'2.ورود اطلاعات'!J318</f>
        <v>0</v>
      </c>
      <c r="Q318" s="166">
        <f>'2.ورود اطلاعات'!K318</f>
        <v>0</v>
      </c>
      <c r="R318" s="166">
        <f>'2.ورود اطلاعات'!L318</f>
        <v>0</v>
      </c>
      <c r="S318" s="166">
        <f>'2.ورود اطلاعات'!M318</f>
        <v>0</v>
      </c>
      <c r="T318" s="166">
        <f>'2.ورود اطلاعات'!N318</f>
        <v>0</v>
      </c>
      <c r="U318" s="166">
        <f>'2.ورود اطلاعات'!O318</f>
        <v>1398</v>
      </c>
      <c r="V318" s="166">
        <f>'2.ورود اطلاعات'!P318</f>
        <v>0</v>
      </c>
      <c r="W318" s="166">
        <f>'2.ورود اطلاعات'!Q318</f>
        <v>0</v>
      </c>
      <c r="X318" s="166">
        <f>'2.ورود اطلاعات'!R318</f>
        <v>0</v>
      </c>
      <c r="Y318" s="166">
        <f>'2.ورود اطلاعات'!S318</f>
        <v>0</v>
      </c>
      <c r="Z318" s="166">
        <f>'2.ورود اطلاعات'!T318</f>
        <v>0</v>
      </c>
      <c r="AA318" s="166">
        <f>'2.ورود اطلاعات'!U318</f>
        <v>0</v>
      </c>
      <c r="AB318" s="166">
        <f>'2.ورود اطلاعات'!V318</f>
        <v>0</v>
      </c>
      <c r="AC318" s="166">
        <f>'2.ورود اطلاعات'!W318</f>
        <v>0</v>
      </c>
      <c r="AD318" s="166">
        <f>'2.ورود اطلاعات'!X318</f>
        <v>0</v>
      </c>
      <c r="AE318" s="166">
        <f>'2.ورود اطلاعات'!Y318</f>
        <v>0</v>
      </c>
      <c r="AF318" s="166">
        <f>'2.ورود اطلاعات'!Z318</f>
        <v>0</v>
      </c>
      <c r="AG318" s="166">
        <f>'2.ورود اطلاعات'!AA318</f>
        <v>0</v>
      </c>
      <c r="AH318" s="166">
        <f>'2.ورود اطلاعات'!AB318</f>
        <v>0</v>
      </c>
      <c r="AI318" s="166">
        <f>'2.ورود اطلاعات'!AC318</f>
        <v>0</v>
      </c>
      <c r="AJ318" s="166">
        <f>'2.ورود اطلاعات'!AD318</f>
        <v>0</v>
      </c>
      <c r="AK318" s="166">
        <f>'2.ورود اطلاعات'!AE318</f>
        <v>0</v>
      </c>
      <c r="AL318" s="166">
        <f>'2.ورود اطلاعات'!AF318</f>
        <v>0</v>
      </c>
      <c r="AM318" s="166">
        <f>'2.ورود اطلاعات'!AG318</f>
        <v>0</v>
      </c>
      <c r="AN318" s="166">
        <f>'2.ورود اطلاعات'!AH318</f>
        <v>0</v>
      </c>
      <c r="AO318" s="166">
        <f>'2.ورود اطلاعات'!AI318</f>
        <v>0</v>
      </c>
      <c r="AP318" s="166" t="str">
        <f>'2.ورود اطلاعات'!AK318</f>
        <v xml:space="preserve">         </v>
      </c>
      <c r="AQ318" s="166" t="str">
        <f>'2.ورود اطلاعات'!AL318</f>
        <v>هیچکدام</v>
      </c>
      <c r="AR318" s="166" t="str">
        <f>'2.ورود اطلاعات'!AM318</f>
        <v>7.هیچکدام</v>
      </c>
      <c r="AS318" s="166" t="str">
        <f>'2.ورود اطلاعات'!AN318</f>
        <v>نامعلوم</v>
      </c>
      <c r="AT318" s="166" t="str">
        <f>'2.ورود اطلاعات'!AO318</f>
        <v>نامعلوم</v>
      </c>
      <c r="AU318" s="166" t="str">
        <f>'2.ورود اطلاعات'!CV318</f>
        <v>ارائه نشده است.</v>
      </c>
      <c r="AV318" s="166">
        <f>'2.ورود اطلاعات'!CW318</f>
        <v>0</v>
      </c>
      <c r="AW318" s="164">
        <f>'2.ورود اطلاعات'!AT318</f>
        <v>0</v>
      </c>
      <c r="AX318" s="164">
        <f>'2.ورود اطلاعات'!AU318</f>
        <v>0</v>
      </c>
      <c r="AY318" s="164">
        <f>'2.ورود اطلاعات'!AV318</f>
        <v>0</v>
      </c>
      <c r="AZ318" s="164">
        <f>'2.ورود اطلاعات'!AW318</f>
        <v>0</v>
      </c>
      <c r="BA318" s="164">
        <f>'2.ورود اطلاعات'!AX318</f>
        <v>0</v>
      </c>
      <c r="BB318" s="166">
        <f>'2.ورود اطلاعات'!BT318</f>
        <v>0</v>
      </c>
      <c r="BC318" s="166" t="str">
        <f>'2.ورود اطلاعات'!BU318</f>
        <v xml:space="preserve"> </v>
      </c>
      <c r="BD318" s="166" t="str">
        <f>'2.ورود اطلاعات'!BV318</f>
        <v xml:space="preserve"> </v>
      </c>
      <c r="BE318" s="280" t="str">
        <f t="shared" si="36"/>
        <v>تست اچ آی وی انجام نشده است</v>
      </c>
      <c r="BF318" s="164">
        <f>'2.ورود اطلاعات'!BK318</f>
        <v>0</v>
      </c>
      <c r="BG318" s="164">
        <f>'2.ورود اطلاعات'!BL318</f>
        <v>0</v>
      </c>
      <c r="BH318" s="164">
        <f>'2.ورود اطلاعات'!BM318</f>
        <v>0</v>
      </c>
      <c r="BI318" s="164">
        <f>'2.ورود اطلاعات'!BN318</f>
        <v>0</v>
      </c>
      <c r="BJ318" s="164">
        <f>'2.ورود اطلاعات'!BO318</f>
        <v>0</v>
      </c>
      <c r="BK318" s="164">
        <f>'2.ورود اطلاعات'!BP318</f>
        <v>0</v>
      </c>
      <c r="BL318" s="164">
        <f>'2.ورود اطلاعات'!BQ318</f>
        <v>0</v>
      </c>
      <c r="BM318" s="164">
        <f>'2.ورود اطلاعات'!BR318</f>
        <v>0</v>
      </c>
      <c r="BN318" s="166">
        <f>'2.ورود اطلاعات'!BW318</f>
        <v>0</v>
      </c>
      <c r="BO318" s="166" t="str">
        <f>'2.ورود اطلاعات'!BX318</f>
        <v xml:space="preserve"> </v>
      </c>
      <c r="BP318" s="166" t="str">
        <f>'2.ورود اطلاعات'!BY318</f>
        <v xml:space="preserve"> </v>
      </c>
      <c r="BQ318" s="280" t="str">
        <f t="shared" si="37"/>
        <v>تست اچ آی وی انجام نشده است</v>
      </c>
      <c r="BR318" s="166">
        <f>'2.ورود اطلاعات'!BZ318</f>
        <v>0</v>
      </c>
      <c r="BS318" s="166" t="str">
        <f>'2.ورود اطلاعات'!CA318</f>
        <v xml:space="preserve"> </v>
      </c>
      <c r="BT318" s="166" t="str">
        <f>'2.ورود اطلاعات'!CB318</f>
        <v xml:space="preserve"> </v>
      </c>
      <c r="BU318" s="280" t="str">
        <f t="shared" si="38"/>
        <v>تست اچ آی وی انجام نشده است</v>
      </c>
      <c r="BV318" s="166">
        <f>'2.ورود اطلاعات'!CC318</f>
        <v>0</v>
      </c>
      <c r="BW318" s="166" t="str">
        <f>'2.ورود اطلاعات'!CD318</f>
        <v xml:space="preserve"> </v>
      </c>
      <c r="BX318" s="166" t="str">
        <f>'2.ورود اطلاعات'!CE318</f>
        <v xml:space="preserve"> </v>
      </c>
      <c r="BY318" s="280" t="str">
        <f t="shared" si="39"/>
        <v>تست اچ آی وی انجام نشده است</v>
      </c>
      <c r="BZ318" s="166">
        <f>'2.ورود اطلاعات'!CF318</f>
        <v>0</v>
      </c>
      <c r="CA318" s="166" t="str">
        <f>'2.ورود اطلاعات'!CG318</f>
        <v xml:space="preserve"> </v>
      </c>
      <c r="CB318" s="166" t="str">
        <f>'2.ورود اطلاعات'!CH318</f>
        <v xml:space="preserve"> </v>
      </c>
      <c r="CC318" s="280" t="str">
        <f t="shared" si="40"/>
        <v>تست اچ آی وی انجام نشده است</v>
      </c>
      <c r="CD318" s="166">
        <f>'2.ورود اطلاعات'!CI318</f>
        <v>0</v>
      </c>
      <c r="CE318" s="166" t="str">
        <f>'2.ورود اطلاعات'!CJ318</f>
        <v xml:space="preserve"> </v>
      </c>
      <c r="CF318" s="166" t="str">
        <f>'2.ورود اطلاعات'!CK318</f>
        <v xml:space="preserve"> </v>
      </c>
      <c r="CG318" s="280" t="str">
        <f t="shared" si="41"/>
        <v>تست اچ آی وی انجام نشده است</v>
      </c>
      <c r="CH318" s="166">
        <f>'2.ورود اطلاعات'!CL318</f>
        <v>0</v>
      </c>
      <c r="CI318" s="166" t="str">
        <f>'2.ورود اطلاعات'!CM318</f>
        <v xml:space="preserve"> </v>
      </c>
      <c r="CJ318" s="166" t="str">
        <f>'2.ورود اطلاعات'!CN318</f>
        <v xml:space="preserve"> </v>
      </c>
      <c r="CK318" s="280" t="str">
        <f t="shared" si="42"/>
        <v>تست اچ آی وی انجام نشده است</v>
      </c>
      <c r="CL318" s="166">
        <f>'2.ورود اطلاعات'!CO318</f>
        <v>0</v>
      </c>
      <c r="CM318" s="166" t="str">
        <f>'2.ورود اطلاعات'!CP318</f>
        <v xml:space="preserve"> </v>
      </c>
      <c r="CN318" s="166" t="str">
        <f>'2.ورود اطلاعات'!CQ318</f>
        <v xml:space="preserve"> </v>
      </c>
      <c r="CO318" s="280" t="str">
        <f t="shared" si="43"/>
        <v>تست اچ آی وی انجام نشده است</v>
      </c>
      <c r="CP318" s="166">
        <f>'2.ورود اطلاعات'!CR318</f>
        <v>0</v>
      </c>
      <c r="CQ318" s="166" t="str">
        <f>'2.ورود اطلاعات'!CS318</f>
        <v xml:space="preserve"> </v>
      </c>
      <c r="CR318" s="166" t="str">
        <f>'2.ورود اطلاعات'!CT318</f>
        <v xml:space="preserve"> </v>
      </c>
      <c r="CS318" s="280" t="str">
        <f t="shared" si="44"/>
        <v>تست اچ آی وی انجام نشده است</v>
      </c>
      <c r="CT318" s="166" t="str">
        <f>'2.ورود اطلاعات'!CU318</f>
        <v>خیر</v>
      </c>
      <c r="DI318" s="164"/>
      <c r="DJ318" s="164"/>
    </row>
    <row r="319" spans="1:114" s="166" customFormat="1" ht="11.65" x14ac:dyDescent="0.35">
      <c r="A319" s="144" t="str">
        <f>'2.ورود اطلاعات'!BS319</f>
        <v>خیر</v>
      </c>
      <c r="B319" s="166">
        <f>'2.ورود اطلاعات'!A319</f>
        <v>318</v>
      </c>
      <c r="C319" s="166">
        <f>'1.مشخصات مرکز'!$D$2</f>
        <v>1398</v>
      </c>
      <c r="D319" s="166" t="str">
        <f>'1.مشخصات مرکز'!$D$3</f>
        <v>انتخاب کنید ...</v>
      </c>
      <c r="E319" s="166" t="str">
        <f>'1.مشخصات مرکز'!$D$4</f>
        <v>انتخاب کنید ...</v>
      </c>
      <c r="F319" s="166" t="str">
        <f>'1.مشخصات مرکز'!$D$5</f>
        <v>انتخاب کنید ...</v>
      </c>
      <c r="G319" s="166">
        <f>'1.مشخصات مرکز'!$D$6</f>
        <v>0</v>
      </c>
      <c r="H319" s="166" t="str">
        <f>'1.مشخصات مرکز'!$D$7</f>
        <v>انتخاب کنید ...</v>
      </c>
      <c r="I319" s="166">
        <f>'1.مشخصات مرکز'!$D$8</f>
        <v>0</v>
      </c>
      <c r="J319" s="166">
        <f>'1.مشخصات مرکز'!$D$9</f>
        <v>0</v>
      </c>
      <c r="K319" s="164">
        <f>'1.مشخصات مرکز'!$D$10</f>
        <v>0</v>
      </c>
      <c r="L319" s="164">
        <f>'1.مشخصات مرکز'!$D$11</f>
        <v>0</v>
      </c>
      <c r="M319" s="166">
        <f>'2.ورود اطلاعات'!B319</f>
        <v>0</v>
      </c>
      <c r="N319" s="166">
        <f>'2.ورود اطلاعات'!C319</f>
        <v>0</v>
      </c>
      <c r="O319" s="166" t="str">
        <f>IF('2.ورود اطلاعات'!F319=0,"نامعلوم",'2.ورود اطلاعات'!F319)</f>
        <v>نامعلوم</v>
      </c>
      <c r="P319" s="166">
        <f>'2.ورود اطلاعات'!J319</f>
        <v>0</v>
      </c>
      <c r="Q319" s="166">
        <f>'2.ورود اطلاعات'!K319</f>
        <v>0</v>
      </c>
      <c r="R319" s="166">
        <f>'2.ورود اطلاعات'!L319</f>
        <v>0</v>
      </c>
      <c r="S319" s="166">
        <f>'2.ورود اطلاعات'!M319</f>
        <v>0</v>
      </c>
      <c r="T319" s="166">
        <f>'2.ورود اطلاعات'!N319</f>
        <v>0</v>
      </c>
      <c r="U319" s="166">
        <f>'2.ورود اطلاعات'!O319</f>
        <v>1398</v>
      </c>
      <c r="V319" s="166">
        <f>'2.ورود اطلاعات'!P319</f>
        <v>0</v>
      </c>
      <c r="W319" s="166">
        <f>'2.ورود اطلاعات'!Q319</f>
        <v>0</v>
      </c>
      <c r="X319" s="166">
        <f>'2.ورود اطلاعات'!R319</f>
        <v>0</v>
      </c>
      <c r="Y319" s="166">
        <f>'2.ورود اطلاعات'!S319</f>
        <v>0</v>
      </c>
      <c r="Z319" s="166">
        <f>'2.ورود اطلاعات'!T319</f>
        <v>0</v>
      </c>
      <c r="AA319" s="166">
        <f>'2.ورود اطلاعات'!U319</f>
        <v>0</v>
      </c>
      <c r="AB319" s="166">
        <f>'2.ورود اطلاعات'!V319</f>
        <v>0</v>
      </c>
      <c r="AC319" s="166">
        <f>'2.ورود اطلاعات'!W319</f>
        <v>0</v>
      </c>
      <c r="AD319" s="166">
        <f>'2.ورود اطلاعات'!X319</f>
        <v>0</v>
      </c>
      <c r="AE319" s="166">
        <f>'2.ورود اطلاعات'!Y319</f>
        <v>0</v>
      </c>
      <c r="AF319" s="166">
        <f>'2.ورود اطلاعات'!Z319</f>
        <v>0</v>
      </c>
      <c r="AG319" s="166">
        <f>'2.ورود اطلاعات'!AA319</f>
        <v>0</v>
      </c>
      <c r="AH319" s="166">
        <f>'2.ورود اطلاعات'!AB319</f>
        <v>0</v>
      </c>
      <c r="AI319" s="166">
        <f>'2.ورود اطلاعات'!AC319</f>
        <v>0</v>
      </c>
      <c r="AJ319" s="166">
        <f>'2.ورود اطلاعات'!AD319</f>
        <v>0</v>
      </c>
      <c r="AK319" s="166">
        <f>'2.ورود اطلاعات'!AE319</f>
        <v>0</v>
      </c>
      <c r="AL319" s="166">
        <f>'2.ورود اطلاعات'!AF319</f>
        <v>0</v>
      </c>
      <c r="AM319" s="166">
        <f>'2.ورود اطلاعات'!AG319</f>
        <v>0</v>
      </c>
      <c r="AN319" s="166">
        <f>'2.ورود اطلاعات'!AH319</f>
        <v>0</v>
      </c>
      <c r="AO319" s="166">
        <f>'2.ورود اطلاعات'!AI319</f>
        <v>0</v>
      </c>
      <c r="AP319" s="166" t="str">
        <f>'2.ورود اطلاعات'!AK319</f>
        <v xml:space="preserve">         </v>
      </c>
      <c r="AQ319" s="166" t="str">
        <f>'2.ورود اطلاعات'!AL319</f>
        <v>هیچکدام</v>
      </c>
      <c r="AR319" s="166" t="str">
        <f>'2.ورود اطلاعات'!AM319</f>
        <v>7.هیچکدام</v>
      </c>
      <c r="AS319" s="166" t="str">
        <f>'2.ورود اطلاعات'!AN319</f>
        <v>نامعلوم</v>
      </c>
      <c r="AT319" s="166" t="str">
        <f>'2.ورود اطلاعات'!AO319</f>
        <v>نامعلوم</v>
      </c>
      <c r="AU319" s="166" t="str">
        <f>'2.ورود اطلاعات'!CV319</f>
        <v>ارائه نشده است.</v>
      </c>
      <c r="AV319" s="166">
        <f>'2.ورود اطلاعات'!CW319</f>
        <v>0</v>
      </c>
      <c r="AW319" s="164">
        <f>'2.ورود اطلاعات'!AT319</f>
        <v>0</v>
      </c>
      <c r="AX319" s="164">
        <f>'2.ورود اطلاعات'!AU319</f>
        <v>0</v>
      </c>
      <c r="AY319" s="164">
        <f>'2.ورود اطلاعات'!AV319</f>
        <v>0</v>
      </c>
      <c r="AZ319" s="164">
        <f>'2.ورود اطلاعات'!AW319</f>
        <v>0</v>
      </c>
      <c r="BA319" s="164">
        <f>'2.ورود اطلاعات'!AX319</f>
        <v>0</v>
      </c>
      <c r="BB319" s="166">
        <f>'2.ورود اطلاعات'!BT319</f>
        <v>0</v>
      </c>
      <c r="BC319" s="166" t="str">
        <f>'2.ورود اطلاعات'!BU319</f>
        <v xml:space="preserve"> </v>
      </c>
      <c r="BD319" s="166" t="str">
        <f>'2.ورود اطلاعات'!BV319</f>
        <v xml:space="preserve"> </v>
      </c>
      <c r="BE319" s="280" t="str">
        <f t="shared" si="36"/>
        <v>تست اچ آی وی انجام نشده است</v>
      </c>
      <c r="BF319" s="164">
        <f>'2.ورود اطلاعات'!BK319</f>
        <v>0</v>
      </c>
      <c r="BG319" s="164">
        <f>'2.ورود اطلاعات'!BL319</f>
        <v>0</v>
      </c>
      <c r="BH319" s="164">
        <f>'2.ورود اطلاعات'!BM319</f>
        <v>0</v>
      </c>
      <c r="BI319" s="164">
        <f>'2.ورود اطلاعات'!BN319</f>
        <v>0</v>
      </c>
      <c r="BJ319" s="164">
        <f>'2.ورود اطلاعات'!BO319</f>
        <v>0</v>
      </c>
      <c r="BK319" s="164">
        <f>'2.ورود اطلاعات'!BP319</f>
        <v>0</v>
      </c>
      <c r="BL319" s="164">
        <f>'2.ورود اطلاعات'!BQ319</f>
        <v>0</v>
      </c>
      <c r="BM319" s="164">
        <f>'2.ورود اطلاعات'!BR319</f>
        <v>0</v>
      </c>
      <c r="BN319" s="166">
        <f>'2.ورود اطلاعات'!BW319</f>
        <v>0</v>
      </c>
      <c r="BO319" s="166" t="str">
        <f>'2.ورود اطلاعات'!BX319</f>
        <v xml:space="preserve"> </v>
      </c>
      <c r="BP319" s="166" t="str">
        <f>'2.ورود اطلاعات'!BY319</f>
        <v xml:space="preserve"> </v>
      </c>
      <c r="BQ319" s="280" t="str">
        <f t="shared" si="37"/>
        <v>تست اچ آی وی انجام نشده است</v>
      </c>
      <c r="BR319" s="166">
        <f>'2.ورود اطلاعات'!BZ319</f>
        <v>0</v>
      </c>
      <c r="BS319" s="166" t="str">
        <f>'2.ورود اطلاعات'!CA319</f>
        <v xml:space="preserve"> </v>
      </c>
      <c r="BT319" s="166" t="str">
        <f>'2.ورود اطلاعات'!CB319</f>
        <v xml:space="preserve"> </v>
      </c>
      <c r="BU319" s="280" t="str">
        <f t="shared" si="38"/>
        <v>تست اچ آی وی انجام نشده است</v>
      </c>
      <c r="BV319" s="166">
        <f>'2.ورود اطلاعات'!CC319</f>
        <v>0</v>
      </c>
      <c r="BW319" s="166" t="str">
        <f>'2.ورود اطلاعات'!CD319</f>
        <v xml:space="preserve"> </v>
      </c>
      <c r="BX319" s="166" t="str">
        <f>'2.ورود اطلاعات'!CE319</f>
        <v xml:space="preserve"> </v>
      </c>
      <c r="BY319" s="280" t="str">
        <f t="shared" si="39"/>
        <v>تست اچ آی وی انجام نشده است</v>
      </c>
      <c r="BZ319" s="166">
        <f>'2.ورود اطلاعات'!CF319</f>
        <v>0</v>
      </c>
      <c r="CA319" s="166" t="str">
        <f>'2.ورود اطلاعات'!CG319</f>
        <v xml:space="preserve"> </v>
      </c>
      <c r="CB319" s="166" t="str">
        <f>'2.ورود اطلاعات'!CH319</f>
        <v xml:space="preserve"> </v>
      </c>
      <c r="CC319" s="280" t="str">
        <f t="shared" si="40"/>
        <v>تست اچ آی وی انجام نشده است</v>
      </c>
      <c r="CD319" s="166">
        <f>'2.ورود اطلاعات'!CI319</f>
        <v>0</v>
      </c>
      <c r="CE319" s="166" t="str">
        <f>'2.ورود اطلاعات'!CJ319</f>
        <v xml:space="preserve"> </v>
      </c>
      <c r="CF319" s="166" t="str">
        <f>'2.ورود اطلاعات'!CK319</f>
        <v xml:space="preserve"> </v>
      </c>
      <c r="CG319" s="280" t="str">
        <f t="shared" si="41"/>
        <v>تست اچ آی وی انجام نشده است</v>
      </c>
      <c r="CH319" s="166">
        <f>'2.ورود اطلاعات'!CL319</f>
        <v>0</v>
      </c>
      <c r="CI319" s="166" t="str">
        <f>'2.ورود اطلاعات'!CM319</f>
        <v xml:space="preserve"> </v>
      </c>
      <c r="CJ319" s="166" t="str">
        <f>'2.ورود اطلاعات'!CN319</f>
        <v xml:space="preserve"> </v>
      </c>
      <c r="CK319" s="280" t="str">
        <f t="shared" si="42"/>
        <v>تست اچ آی وی انجام نشده است</v>
      </c>
      <c r="CL319" s="166">
        <f>'2.ورود اطلاعات'!CO319</f>
        <v>0</v>
      </c>
      <c r="CM319" s="166" t="str">
        <f>'2.ورود اطلاعات'!CP319</f>
        <v xml:space="preserve"> </v>
      </c>
      <c r="CN319" s="166" t="str">
        <f>'2.ورود اطلاعات'!CQ319</f>
        <v xml:space="preserve"> </v>
      </c>
      <c r="CO319" s="280" t="str">
        <f t="shared" si="43"/>
        <v>تست اچ آی وی انجام نشده است</v>
      </c>
      <c r="CP319" s="166">
        <f>'2.ورود اطلاعات'!CR319</f>
        <v>0</v>
      </c>
      <c r="CQ319" s="166" t="str">
        <f>'2.ورود اطلاعات'!CS319</f>
        <v xml:space="preserve"> </v>
      </c>
      <c r="CR319" s="166" t="str">
        <f>'2.ورود اطلاعات'!CT319</f>
        <v xml:space="preserve"> </v>
      </c>
      <c r="CS319" s="280" t="str">
        <f t="shared" si="44"/>
        <v>تست اچ آی وی انجام نشده است</v>
      </c>
      <c r="CT319" s="166" t="str">
        <f>'2.ورود اطلاعات'!CU319</f>
        <v>خیر</v>
      </c>
      <c r="DI319" s="164"/>
      <c r="DJ319" s="164"/>
    </row>
    <row r="320" spans="1:114" s="166" customFormat="1" ht="11.65" x14ac:dyDescent="0.35">
      <c r="A320" s="144" t="str">
        <f>'2.ورود اطلاعات'!BS320</f>
        <v>خیر</v>
      </c>
      <c r="B320" s="166">
        <f>'2.ورود اطلاعات'!A320</f>
        <v>319</v>
      </c>
      <c r="C320" s="166">
        <f>'1.مشخصات مرکز'!$D$2</f>
        <v>1398</v>
      </c>
      <c r="D320" s="166" t="str">
        <f>'1.مشخصات مرکز'!$D$3</f>
        <v>انتخاب کنید ...</v>
      </c>
      <c r="E320" s="166" t="str">
        <f>'1.مشخصات مرکز'!$D$4</f>
        <v>انتخاب کنید ...</v>
      </c>
      <c r="F320" s="166" t="str">
        <f>'1.مشخصات مرکز'!$D$5</f>
        <v>انتخاب کنید ...</v>
      </c>
      <c r="G320" s="166">
        <f>'1.مشخصات مرکز'!$D$6</f>
        <v>0</v>
      </c>
      <c r="H320" s="166" t="str">
        <f>'1.مشخصات مرکز'!$D$7</f>
        <v>انتخاب کنید ...</v>
      </c>
      <c r="I320" s="166">
        <f>'1.مشخصات مرکز'!$D$8</f>
        <v>0</v>
      </c>
      <c r="J320" s="166">
        <f>'1.مشخصات مرکز'!$D$9</f>
        <v>0</v>
      </c>
      <c r="K320" s="164">
        <f>'1.مشخصات مرکز'!$D$10</f>
        <v>0</v>
      </c>
      <c r="L320" s="164">
        <f>'1.مشخصات مرکز'!$D$11</f>
        <v>0</v>
      </c>
      <c r="M320" s="166">
        <f>'2.ورود اطلاعات'!B320</f>
        <v>0</v>
      </c>
      <c r="N320" s="166">
        <f>'2.ورود اطلاعات'!C320</f>
        <v>0</v>
      </c>
      <c r="O320" s="166" t="str">
        <f>IF('2.ورود اطلاعات'!F320=0,"نامعلوم",'2.ورود اطلاعات'!F320)</f>
        <v>نامعلوم</v>
      </c>
      <c r="P320" s="166">
        <f>'2.ورود اطلاعات'!J320</f>
        <v>0</v>
      </c>
      <c r="Q320" s="166">
        <f>'2.ورود اطلاعات'!K320</f>
        <v>0</v>
      </c>
      <c r="R320" s="166">
        <f>'2.ورود اطلاعات'!L320</f>
        <v>0</v>
      </c>
      <c r="S320" s="166">
        <f>'2.ورود اطلاعات'!M320</f>
        <v>0</v>
      </c>
      <c r="T320" s="166">
        <f>'2.ورود اطلاعات'!N320</f>
        <v>0</v>
      </c>
      <c r="U320" s="166">
        <f>'2.ورود اطلاعات'!O320</f>
        <v>1398</v>
      </c>
      <c r="V320" s="166">
        <f>'2.ورود اطلاعات'!P320</f>
        <v>0</v>
      </c>
      <c r="W320" s="166">
        <f>'2.ورود اطلاعات'!Q320</f>
        <v>0</v>
      </c>
      <c r="X320" s="166">
        <f>'2.ورود اطلاعات'!R320</f>
        <v>0</v>
      </c>
      <c r="Y320" s="166">
        <f>'2.ورود اطلاعات'!S320</f>
        <v>0</v>
      </c>
      <c r="Z320" s="166">
        <f>'2.ورود اطلاعات'!T320</f>
        <v>0</v>
      </c>
      <c r="AA320" s="166">
        <f>'2.ورود اطلاعات'!U320</f>
        <v>0</v>
      </c>
      <c r="AB320" s="166">
        <f>'2.ورود اطلاعات'!V320</f>
        <v>0</v>
      </c>
      <c r="AC320" s="166">
        <f>'2.ورود اطلاعات'!W320</f>
        <v>0</v>
      </c>
      <c r="AD320" s="166">
        <f>'2.ورود اطلاعات'!X320</f>
        <v>0</v>
      </c>
      <c r="AE320" s="166">
        <f>'2.ورود اطلاعات'!Y320</f>
        <v>0</v>
      </c>
      <c r="AF320" s="166">
        <f>'2.ورود اطلاعات'!Z320</f>
        <v>0</v>
      </c>
      <c r="AG320" s="166">
        <f>'2.ورود اطلاعات'!AA320</f>
        <v>0</v>
      </c>
      <c r="AH320" s="166">
        <f>'2.ورود اطلاعات'!AB320</f>
        <v>0</v>
      </c>
      <c r="AI320" s="166">
        <f>'2.ورود اطلاعات'!AC320</f>
        <v>0</v>
      </c>
      <c r="AJ320" s="166">
        <f>'2.ورود اطلاعات'!AD320</f>
        <v>0</v>
      </c>
      <c r="AK320" s="166">
        <f>'2.ورود اطلاعات'!AE320</f>
        <v>0</v>
      </c>
      <c r="AL320" s="166">
        <f>'2.ورود اطلاعات'!AF320</f>
        <v>0</v>
      </c>
      <c r="AM320" s="166">
        <f>'2.ورود اطلاعات'!AG320</f>
        <v>0</v>
      </c>
      <c r="AN320" s="166">
        <f>'2.ورود اطلاعات'!AH320</f>
        <v>0</v>
      </c>
      <c r="AO320" s="166">
        <f>'2.ورود اطلاعات'!AI320</f>
        <v>0</v>
      </c>
      <c r="AP320" s="166" t="str">
        <f>'2.ورود اطلاعات'!AK320</f>
        <v xml:space="preserve">         </v>
      </c>
      <c r="AQ320" s="166" t="str">
        <f>'2.ورود اطلاعات'!AL320</f>
        <v>هیچکدام</v>
      </c>
      <c r="AR320" s="166" t="str">
        <f>'2.ورود اطلاعات'!AM320</f>
        <v>7.هیچکدام</v>
      </c>
      <c r="AS320" s="166" t="str">
        <f>'2.ورود اطلاعات'!AN320</f>
        <v>نامعلوم</v>
      </c>
      <c r="AT320" s="166" t="str">
        <f>'2.ورود اطلاعات'!AO320</f>
        <v>نامعلوم</v>
      </c>
      <c r="AU320" s="166" t="str">
        <f>'2.ورود اطلاعات'!CV320</f>
        <v>ارائه نشده است.</v>
      </c>
      <c r="AV320" s="166">
        <f>'2.ورود اطلاعات'!CW320</f>
        <v>0</v>
      </c>
      <c r="AW320" s="164">
        <f>'2.ورود اطلاعات'!AT320</f>
        <v>0</v>
      </c>
      <c r="AX320" s="164">
        <f>'2.ورود اطلاعات'!AU320</f>
        <v>0</v>
      </c>
      <c r="AY320" s="164">
        <f>'2.ورود اطلاعات'!AV320</f>
        <v>0</v>
      </c>
      <c r="AZ320" s="164">
        <f>'2.ورود اطلاعات'!AW320</f>
        <v>0</v>
      </c>
      <c r="BA320" s="164">
        <f>'2.ورود اطلاعات'!AX320</f>
        <v>0</v>
      </c>
      <c r="BB320" s="166">
        <f>'2.ورود اطلاعات'!BT320</f>
        <v>0</v>
      </c>
      <c r="BC320" s="166" t="str">
        <f>'2.ورود اطلاعات'!BU320</f>
        <v xml:space="preserve"> </v>
      </c>
      <c r="BD320" s="166" t="str">
        <f>'2.ورود اطلاعات'!BV320</f>
        <v xml:space="preserve"> </v>
      </c>
      <c r="BE320" s="280" t="str">
        <f t="shared" si="36"/>
        <v>تست اچ آی وی انجام نشده است</v>
      </c>
      <c r="BF320" s="164">
        <f>'2.ورود اطلاعات'!BK320</f>
        <v>0</v>
      </c>
      <c r="BG320" s="164">
        <f>'2.ورود اطلاعات'!BL320</f>
        <v>0</v>
      </c>
      <c r="BH320" s="164">
        <f>'2.ورود اطلاعات'!BM320</f>
        <v>0</v>
      </c>
      <c r="BI320" s="164">
        <f>'2.ورود اطلاعات'!BN320</f>
        <v>0</v>
      </c>
      <c r="BJ320" s="164">
        <f>'2.ورود اطلاعات'!BO320</f>
        <v>0</v>
      </c>
      <c r="BK320" s="164">
        <f>'2.ورود اطلاعات'!BP320</f>
        <v>0</v>
      </c>
      <c r="BL320" s="164">
        <f>'2.ورود اطلاعات'!BQ320</f>
        <v>0</v>
      </c>
      <c r="BM320" s="164">
        <f>'2.ورود اطلاعات'!BR320</f>
        <v>0</v>
      </c>
      <c r="BN320" s="166">
        <f>'2.ورود اطلاعات'!BW320</f>
        <v>0</v>
      </c>
      <c r="BO320" s="166" t="str">
        <f>'2.ورود اطلاعات'!BX320</f>
        <v xml:space="preserve"> </v>
      </c>
      <c r="BP320" s="166" t="str">
        <f>'2.ورود اطلاعات'!BY320</f>
        <v xml:space="preserve"> </v>
      </c>
      <c r="BQ320" s="280" t="str">
        <f t="shared" si="37"/>
        <v>تست اچ آی وی انجام نشده است</v>
      </c>
      <c r="BR320" s="166">
        <f>'2.ورود اطلاعات'!BZ320</f>
        <v>0</v>
      </c>
      <c r="BS320" s="166" t="str">
        <f>'2.ورود اطلاعات'!CA320</f>
        <v xml:space="preserve"> </v>
      </c>
      <c r="BT320" s="166" t="str">
        <f>'2.ورود اطلاعات'!CB320</f>
        <v xml:space="preserve"> </v>
      </c>
      <c r="BU320" s="280" t="str">
        <f t="shared" si="38"/>
        <v>تست اچ آی وی انجام نشده است</v>
      </c>
      <c r="BV320" s="166">
        <f>'2.ورود اطلاعات'!CC320</f>
        <v>0</v>
      </c>
      <c r="BW320" s="166" t="str">
        <f>'2.ورود اطلاعات'!CD320</f>
        <v xml:space="preserve"> </v>
      </c>
      <c r="BX320" s="166" t="str">
        <f>'2.ورود اطلاعات'!CE320</f>
        <v xml:space="preserve"> </v>
      </c>
      <c r="BY320" s="280" t="str">
        <f t="shared" si="39"/>
        <v>تست اچ آی وی انجام نشده است</v>
      </c>
      <c r="BZ320" s="166">
        <f>'2.ورود اطلاعات'!CF320</f>
        <v>0</v>
      </c>
      <c r="CA320" s="166" t="str">
        <f>'2.ورود اطلاعات'!CG320</f>
        <v xml:space="preserve"> </v>
      </c>
      <c r="CB320" s="166" t="str">
        <f>'2.ورود اطلاعات'!CH320</f>
        <v xml:space="preserve"> </v>
      </c>
      <c r="CC320" s="280" t="str">
        <f t="shared" si="40"/>
        <v>تست اچ آی وی انجام نشده است</v>
      </c>
      <c r="CD320" s="166">
        <f>'2.ورود اطلاعات'!CI320</f>
        <v>0</v>
      </c>
      <c r="CE320" s="166" t="str">
        <f>'2.ورود اطلاعات'!CJ320</f>
        <v xml:space="preserve"> </v>
      </c>
      <c r="CF320" s="166" t="str">
        <f>'2.ورود اطلاعات'!CK320</f>
        <v xml:space="preserve"> </v>
      </c>
      <c r="CG320" s="280" t="str">
        <f t="shared" si="41"/>
        <v>تست اچ آی وی انجام نشده است</v>
      </c>
      <c r="CH320" s="166">
        <f>'2.ورود اطلاعات'!CL320</f>
        <v>0</v>
      </c>
      <c r="CI320" s="166" t="str">
        <f>'2.ورود اطلاعات'!CM320</f>
        <v xml:space="preserve"> </v>
      </c>
      <c r="CJ320" s="166" t="str">
        <f>'2.ورود اطلاعات'!CN320</f>
        <v xml:space="preserve"> </v>
      </c>
      <c r="CK320" s="280" t="str">
        <f t="shared" si="42"/>
        <v>تست اچ آی وی انجام نشده است</v>
      </c>
      <c r="CL320" s="166">
        <f>'2.ورود اطلاعات'!CO320</f>
        <v>0</v>
      </c>
      <c r="CM320" s="166" t="str">
        <f>'2.ورود اطلاعات'!CP320</f>
        <v xml:space="preserve"> </v>
      </c>
      <c r="CN320" s="166" t="str">
        <f>'2.ورود اطلاعات'!CQ320</f>
        <v xml:space="preserve"> </v>
      </c>
      <c r="CO320" s="280" t="str">
        <f t="shared" si="43"/>
        <v>تست اچ آی وی انجام نشده است</v>
      </c>
      <c r="CP320" s="166">
        <f>'2.ورود اطلاعات'!CR320</f>
        <v>0</v>
      </c>
      <c r="CQ320" s="166" t="str">
        <f>'2.ورود اطلاعات'!CS320</f>
        <v xml:space="preserve"> </v>
      </c>
      <c r="CR320" s="166" t="str">
        <f>'2.ورود اطلاعات'!CT320</f>
        <v xml:space="preserve"> </v>
      </c>
      <c r="CS320" s="280" t="str">
        <f t="shared" si="44"/>
        <v>تست اچ آی وی انجام نشده است</v>
      </c>
      <c r="CT320" s="166" t="str">
        <f>'2.ورود اطلاعات'!CU320</f>
        <v>خیر</v>
      </c>
      <c r="DI320" s="164"/>
      <c r="DJ320" s="164"/>
    </row>
    <row r="321" spans="1:114" s="166" customFormat="1" ht="11.65" x14ac:dyDescent="0.35">
      <c r="A321" s="144" t="str">
        <f>'2.ورود اطلاعات'!BS321</f>
        <v>خیر</v>
      </c>
      <c r="B321" s="166">
        <f>'2.ورود اطلاعات'!A321</f>
        <v>320</v>
      </c>
      <c r="C321" s="166">
        <f>'1.مشخصات مرکز'!$D$2</f>
        <v>1398</v>
      </c>
      <c r="D321" s="166" t="str">
        <f>'1.مشخصات مرکز'!$D$3</f>
        <v>انتخاب کنید ...</v>
      </c>
      <c r="E321" s="166" t="str">
        <f>'1.مشخصات مرکز'!$D$4</f>
        <v>انتخاب کنید ...</v>
      </c>
      <c r="F321" s="166" t="str">
        <f>'1.مشخصات مرکز'!$D$5</f>
        <v>انتخاب کنید ...</v>
      </c>
      <c r="G321" s="166">
        <f>'1.مشخصات مرکز'!$D$6</f>
        <v>0</v>
      </c>
      <c r="H321" s="166" t="str">
        <f>'1.مشخصات مرکز'!$D$7</f>
        <v>انتخاب کنید ...</v>
      </c>
      <c r="I321" s="166">
        <f>'1.مشخصات مرکز'!$D$8</f>
        <v>0</v>
      </c>
      <c r="J321" s="166">
        <f>'1.مشخصات مرکز'!$D$9</f>
        <v>0</v>
      </c>
      <c r="K321" s="164">
        <f>'1.مشخصات مرکز'!$D$10</f>
        <v>0</v>
      </c>
      <c r="L321" s="164">
        <f>'1.مشخصات مرکز'!$D$11</f>
        <v>0</v>
      </c>
      <c r="M321" s="166">
        <f>'2.ورود اطلاعات'!B321</f>
        <v>0</v>
      </c>
      <c r="N321" s="166">
        <f>'2.ورود اطلاعات'!C321</f>
        <v>0</v>
      </c>
      <c r="O321" s="166" t="str">
        <f>IF('2.ورود اطلاعات'!F321=0,"نامعلوم",'2.ورود اطلاعات'!F321)</f>
        <v>نامعلوم</v>
      </c>
      <c r="P321" s="166">
        <f>'2.ورود اطلاعات'!J321</f>
        <v>0</v>
      </c>
      <c r="Q321" s="166">
        <f>'2.ورود اطلاعات'!K321</f>
        <v>0</v>
      </c>
      <c r="R321" s="166">
        <f>'2.ورود اطلاعات'!L321</f>
        <v>0</v>
      </c>
      <c r="S321" s="166">
        <f>'2.ورود اطلاعات'!M321</f>
        <v>0</v>
      </c>
      <c r="T321" s="166">
        <f>'2.ورود اطلاعات'!N321</f>
        <v>0</v>
      </c>
      <c r="U321" s="166">
        <f>'2.ورود اطلاعات'!O321</f>
        <v>1398</v>
      </c>
      <c r="V321" s="166">
        <f>'2.ورود اطلاعات'!P321</f>
        <v>0</v>
      </c>
      <c r="W321" s="166">
        <f>'2.ورود اطلاعات'!Q321</f>
        <v>0</v>
      </c>
      <c r="X321" s="166">
        <f>'2.ورود اطلاعات'!R321</f>
        <v>0</v>
      </c>
      <c r="Y321" s="166">
        <f>'2.ورود اطلاعات'!S321</f>
        <v>0</v>
      </c>
      <c r="Z321" s="166">
        <f>'2.ورود اطلاعات'!T321</f>
        <v>0</v>
      </c>
      <c r="AA321" s="166">
        <f>'2.ورود اطلاعات'!U321</f>
        <v>0</v>
      </c>
      <c r="AB321" s="166">
        <f>'2.ورود اطلاعات'!V321</f>
        <v>0</v>
      </c>
      <c r="AC321" s="166">
        <f>'2.ورود اطلاعات'!W321</f>
        <v>0</v>
      </c>
      <c r="AD321" s="166">
        <f>'2.ورود اطلاعات'!X321</f>
        <v>0</v>
      </c>
      <c r="AE321" s="166">
        <f>'2.ورود اطلاعات'!Y321</f>
        <v>0</v>
      </c>
      <c r="AF321" s="166">
        <f>'2.ورود اطلاعات'!Z321</f>
        <v>0</v>
      </c>
      <c r="AG321" s="166">
        <f>'2.ورود اطلاعات'!AA321</f>
        <v>0</v>
      </c>
      <c r="AH321" s="166">
        <f>'2.ورود اطلاعات'!AB321</f>
        <v>0</v>
      </c>
      <c r="AI321" s="166">
        <f>'2.ورود اطلاعات'!AC321</f>
        <v>0</v>
      </c>
      <c r="AJ321" s="166">
        <f>'2.ورود اطلاعات'!AD321</f>
        <v>0</v>
      </c>
      <c r="AK321" s="166">
        <f>'2.ورود اطلاعات'!AE321</f>
        <v>0</v>
      </c>
      <c r="AL321" s="166">
        <f>'2.ورود اطلاعات'!AF321</f>
        <v>0</v>
      </c>
      <c r="AM321" s="166">
        <f>'2.ورود اطلاعات'!AG321</f>
        <v>0</v>
      </c>
      <c r="AN321" s="166">
        <f>'2.ورود اطلاعات'!AH321</f>
        <v>0</v>
      </c>
      <c r="AO321" s="166">
        <f>'2.ورود اطلاعات'!AI321</f>
        <v>0</v>
      </c>
      <c r="AP321" s="166" t="str">
        <f>'2.ورود اطلاعات'!AK321</f>
        <v xml:space="preserve">         </v>
      </c>
      <c r="AQ321" s="166" t="str">
        <f>'2.ورود اطلاعات'!AL321</f>
        <v>هیچکدام</v>
      </c>
      <c r="AR321" s="166" t="str">
        <f>'2.ورود اطلاعات'!AM321</f>
        <v>7.هیچکدام</v>
      </c>
      <c r="AS321" s="166" t="str">
        <f>'2.ورود اطلاعات'!AN321</f>
        <v>نامعلوم</v>
      </c>
      <c r="AT321" s="166" t="str">
        <f>'2.ورود اطلاعات'!AO321</f>
        <v>نامعلوم</v>
      </c>
      <c r="AU321" s="166" t="str">
        <f>'2.ورود اطلاعات'!CV321</f>
        <v>ارائه نشده است.</v>
      </c>
      <c r="AV321" s="166">
        <f>'2.ورود اطلاعات'!CW321</f>
        <v>0</v>
      </c>
      <c r="AW321" s="164">
        <f>'2.ورود اطلاعات'!AT321</f>
        <v>0</v>
      </c>
      <c r="AX321" s="164">
        <f>'2.ورود اطلاعات'!AU321</f>
        <v>0</v>
      </c>
      <c r="AY321" s="164">
        <f>'2.ورود اطلاعات'!AV321</f>
        <v>0</v>
      </c>
      <c r="AZ321" s="164">
        <f>'2.ورود اطلاعات'!AW321</f>
        <v>0</v>
      </c>
      <c r="BA321" s="164">
        <f>'2.ورود اطلاعات'!AX321</f>
        <v>0</v>
      </c>
      <c r="BB321" s="166">
        <f>'2.ورود اطلاعات'!BT321</f>
        <v>0</v>
      </c>
      <c r="BC321" s="166" t="str">
        <f>'2.ورود اطلاعات'!BU321</f>
        <v xml:space="preserve"> </v>
      </c>
      <c r="BD321" s="166" t="str">
        <f>'2.ورود اطلاعات'!BV321</f>
        <v xml:space="preserve"> </v>
      </c>
      <c r="BE321" s="280" t="str">
        <f t="shared" si="36"/>
        <v>تست اچ آی وی انجام نشده است</v>
      </c>
      <c r="BF321" s="164">
        <f>'2.ورود اطلاعات'!BK321</f>
        <v>0</v>
      </c>
      <c r="BG321" s="164">
        <f>'2.ورود اطلاعات'!BL321</f>
        <v>0</v>
      </c>
      <c r="BH321" s="164">
        <f>'2.ورود اطلاعات'!BM321</f>
        <v>0</v>
      </c>
      <c r="BI321" s="164">
        <f>'2.ورود اطلاعات'!BN321</f>
        <v>0</v>
      </c>
      <c r="BJ321" s="164">
        <f>'2.ورود اطلاعات'!BO321</f>
        <v>0</v>
      </c>
      <c r="BK321" s="164">
        <f>'2.ورود اطلاعات'!BP321</f>
        <v>0</v>
      </c>
      <c r="BL321" s="164">
        <f>'2.ورود اطلاعات'!BQ321</f>
        <v>0</v>
      </c>
      <c r="BM321" s="164">
        <f>'2.ورود اطلاعات'!BR321</f>
        <v>0</v>
      </c>
      <c r="BN321" s="166">
        <f>'2.ورود اطلاعات'!BW321</f>
        <v>0</v>
      </c>
      <c r="BO321" s="166" t="str">
        <f>'2.ورود اطلاعات'!BX321</f>
        <v xml:space="preserve"> </v>
      </c>
      <c r="BP321" s="166" t="str">
        <f>'2.ورود اطلاعات'!BY321</f>
        <v xml:space="preserve"> </v>
      </c>
      <c r="BQ321" s="280" t="str">
        <f t="shared" si="37"/>
        <v>تست اچ آی وی انجام نشده است</v>
      </c>
      <c r="BR321" s="166">
        <f>'2.ورود اطلاعات'!BZ321</f>
        <v>0</v>
      </c>
      <c r="BS321" s="166" t="str">
        <f>'2.ورود اطلاعات'!CA321</f>
        <v xml:space="preserve"> </v>
      </c>
      <c r="BT321" s="166" t="str">
        <f>'2.ورود اطلاعات'!CB321</f>
        <v xml:space="preserve"> </v>
      </c>
      <c r="BU321" s="280" t="str">
        <f t="shared" si="38"/>
        <v>تست اچ آی وی انجام نشده است</v>
      </c>
      <c r="BV321" s="166">
        <f>'2.ورود اطلاعات'!CC321</f>
        <v>0</v>
      </c>
      <c r="BW321" s="166" t="str">
        <f>'2.ورود اطلاعات'!CD321</f>
        <v xml:space="preserve"> </v>
      </c>
      <c r="BX321" s="166" t="str">
        <f>'2.ورود اطلاعات'!CE321</f>
        <v xml:space="preserve"> </v>
      </c>
      <c r="BY321" s="280" t="str">
        <f t="shared" si="39"/>
        <v>تست اچ آی وی انجام نشده است</v>
      </c>
      <c r="BZ321" s="166">
        <f>'2.ورود اطلاعات'!CF321</f>
        <v>0</v>
      </c>
      <c r="CA321" s="166" t="str">
        <f>'2.ورود اطلاعات'!CG321</f>
        <v xml:space="preserve"> </v>
      </c>
      <c r="CB321" s="166" t="str">
        <f>'2.ورود اطلاعات'!CH321</f>
        <v xml:space="preserve"> </v>
      </c>
      <c r="CC321" s="280" t="str">
        <f t="shared" si="40"/>
        <v>تست اچ آی وی انجام نشده است</v>
      </c>
      <c r="CD321" s="166">
        <f>'2.ورود اطلاعات'!CI321</f>
        <v>0</v>
      </c>
      <c r="CE321" s="166" t="str">
        <f>'2.ورود اطلاعات'!CJ321</f>
        <v xml:space="preserve"> </v>
      </c>
      <c r="CF321" s="166" t="str">
        <f>'2.ورود اطلاعات'!CK321</f>
        <v xml:space="preserve"> </v>
      </c>
      <c r="CG321" s="280" t="str">
        <f t="shared" si="41"/>
        <v>تست اچ آی وی انجام نشده است</v>
      </c>
      <c r="CH321" s="166">
        <f>'2.ورود اطلاعات'!CL321</f>
        <v>0</v>
      </c>
      <c r="CI321" s="166" t="str">
        <f>'2.ورود اطلاعات'!CM321</f>
        <v xml:space="preserve"> </v>
      </c>
      <c r="CJ321" s="166" t="str">
        <f>'2.ورود اطلاعات'!CN321</f>
        <v xml:space="preserve"> </v>
      </c>
      <c r="CK321" s="280" t="str">
        <f t="shared" si="42"/>
        <v>تست اچ آی وی انجام نشده است</v>
      </c>
      <c r="CL321" s="166">
        <f>'2.ورود اطلاعات'!CO321</f>
        <v>0</v>
      </c>
      <c r="CM321" s="166" t="str">
        <f>'2.ورود اطلاعات'!CP321</f>
        <v xml:space="preserve"> </v>
      </c>
      <c r="CN321" s="166" t="str">
        <f>'2.ورود اطلاعات'!CQ321</f>
        <v xml:space="preserve"> </v>
      </c>
      <c r="CO321" s="280" t="str">
        <f t="shared" si="43"/>
        <v>تست اچ آی وی انجام نشده است</v>
      </c>
      <c r="CP321" s="166">
        <f>'2.ورود اطلاعات'!CR321</f>
        <v>0</v>
      </c>
      <c r="CQ321" s="166" t="str">
        <f>'2.ورود اطلاعات'!CS321</f>
        <v xml:space="preserve"> </v>
      </c>
      <c r="CR321" s="166" t="str">
        <f>'2.ورود اطلاعات'!CT321</f>
        <v xml:space="preserve"> </v>
      </c>
      <c r="CS321" s="280" t="str">
        <f t="shared" si="44"/>
        <v>تست اچ آی وی انجام نشده است</v>
      </c>
      <c r="CT321" s="166" t="str">
        <f>'2.ورود اطلاعات'!CU321</f>
        <v>خیر</v>
      </c>
      <c r="DI321" s="164"/>
      <c r="DJ321" s="164"/>
    </row>
    <row r="322" spans="1:114" s="166" customFormat="1" ht="11.65" x14ac:dyDescent="0.35">
      <c r="A322" s="144" t="str">
        <f>'2.ورود اطلاعات'!BS322</f>
        <v>خیر</v>
      </c>
      <c r="B322" s="166">
        <f>'2.ورود اطلاعات'!A322</f>
        <v>321</v>
      </c>
      <c r="C322" s="166">
        <f>'1.مشخصات مرکز'!$D$2</f>
        <v>1398</v>
      </c>
      <c r="D322" s="166" t="str">
        <f>'1.مشخصات مرکز'!$D$3</f>
        <v>انتخاب کنید ...</v>
      </c>
      <c r="E322" s="166" t="str">
        <f>'1.مشخصات مرکز'!$D$4</f>
        <v>انتخاب کنید ...</v>
      </c>
      <c r="F322" s="166" t="str">
        <f>'1.مشخصات مرکز'!$D$5</f>
        <v>انتخاب کنید ...</v>
      </c>
      <c r="G322" s="166">
        <f>'1.مشخصات مرکز'!$D$6</f>
        <v>0</v>
      </c>
      <c r="H322" s="166" t="str">
        <f>'1.مشخصات مرکز'!$D$7</f>
        <v>انتخاب کنید ...</v>
      </c>
      <c r="I322" s="166">
        <f>'1.مشخصات مرکز'!$D$8</f>
        <v>0</v>
      </c>
      <c r="J322" s="166">
        <f>'1.مشخصات مرکز'!$D$9</f>
        <v>0</v>
      </c>
      <c r="K322" s="164">
        <f>'1.مشخصات مرکز'!$D$10</f>
        <v>0</v>
      </c>
      <c r="L322" s="164">
        <f>'1.مشخصات مرکز'!$D$11</f>
        <v>0</v>
      </c>
      <c r="M322" s="166">
        <f>'2.ورود اطلاعات'!B322</f>
        <v>0</v>
      </c>
      <c r="N322" s="166">
        <f>'2.ورود اطلاعات'!C322</f>
        <v>0</v>
      </c>
      <c r="O322" s="166" t="str">
        <f>IF('2.ورود اطلاعات'!F322=0,"نامعلوم",'2.ورود اطلاعات'!F322)</f>
        <v>نامعلوم</v>
      </c>
      <c r="P322" s="166">
        <f>'2.ورود اطلاعات'!J322</f>
        <v>0</v>
      </c>
      <c r="Q322" s="166">
        <f>'2.ورود اطلاعات'!K322</f>
        <v>0</v>
      </c>
      <c r="R322" s="166">
        <f>'2.ورود اطلاعات'!L322</f>
        <v>0</v>
      </c>
      <c r="S322" s="166">
        <f>'2.ورود اطلاعات'!M322</f>
        <v>0</v>
      </c>
      <c r="T322" s="166">
        <f>'2.ورود اطلاعات'!N322</f>
        <v>0</v>
      </c>
      <c r="U322" s="166">
        <f>'2.ورود اطلاعات'!O322</f>
        <v>1398</v>
      </c>
      <c r="V322" s="166">
        <f>'2.ورود اطلاعات'!P322</f>
        <v>0</v>
      </c>
      <c r="W322" s="166">
        <f>'2.ورود اطلاعات'!Q322</f>
        <v>0</v>
      </c>
      <c r="X322" s="166">
        <f>'2.ورود اطلاعات'!R322</f>
        <v>0</v>
      </c>
      <c r="Y322" s="166">
        <f>'2.ورود اطلاعات'!S322</f>
        <v>0</v>
      </c>
      <c r="Z322" s="166">
        <f>'2.ورود اطلاعات'!T322</f>
        <v>0</v>
      </c>
      <c r="AA322" s="166">
        <f>'2.ورود اطلاعات'!U322</f>
        <v>0</v>
      </c>
      <c r="AB322" s="166">
        <f>'2.ورود اطلاعات'!V322</f>
        <v>0</v>
      </c>
      <c r="AC322" s="166">
        <f>'2.ورود اطلاعات'!W322</f>
        <v>0</v>
      </c>
      <c r="AD322" s="166">
        <f>'2.ورود اطلاعات'!X322</f>
        <v>0</v>
      </c>
      <c r="AE322" s="166">
        <f>'2.ورود اطلاعات'!Y322</f>
        <v>0</v>
      </c>
      <c r="AF322" s="166">
        <f>'2.ورود اطلاعات'!Z322</f>
        <v>0</v>
      </c>
      <c r="AG322" s="166">
        <f>'2.ورود اطلاعات'!AA322</f>
        <v>0</v>
      </c>
      <c r="AH322" s="166">
        <f>'2.ورود اطلاعات'!AB322</f>
        <v>0</v>
      </c>
      <c r="AI322" s="166">
        <f>'2.ورود اطلاعات'!AC322</f>
        <v>0</v>
      </c>
      <c r="AJ322" s="166">
        <f>'2.ورود اطلاعات'!AD322</f>
        <v>0</v>
      </c>
      <c r="AK322" s="166">
        <f>'2.ورود اطلاعات'!AE322</f>
        <v>0</v>
      </c>
      <c r="AL322" s="166">
        <f>'2.ورود اطلاعات'!AF322</f>
        <v>0</v>
      </c>
      <c r="AM322" s="166">
        <f>'2.ورود اطلاعات'!AG322</f>
        <v>0</v>
      </c>
      <c r="AN322" s="166">
        <f>'2.ورود اطلاعات'!AH322</f>
        <v>0</v>
      </c>
      <c r="AO322" s="166">
        <f>'2.ورود اطلاعات'!AI322</f>
        <v>0</v>
      </c>
      <c r="AP322" s="166" t="str">
        <f>'2.ورود اطلاعات'!AK322</f>
        <v xml:space="preserve">         </v>
      </c>
      <c r="AQ322" s="166" t="str">
        <f>'2.ورود اطلاعات'!AL322</f>
        <v>هیچکدام</v>
      </c>
      <c r="AR322" s="166" t="str">
        <f>'2.ورود اطلاعات'!AM322</f>
        <v>7.هیچکدام</v>
      </c>
      <c r="AS322" s="166" t="str">
        <f>'2.ورود اطلاعات'!AN322</f>
        <v>نامعلوم</v>
      </c>
      <c r="AT322" s="166" t="str">
        <f>'2.ورود اطلاعات'!AO322</f>
        <v>نامعلوم</v>
      </c>
      <c r="AU322" s="166" t="str">
        <f>'2.ورود اطلاعات'!CV322</f>
        <v>ارائه نشده است.</v>
      </c>
      <c r="AV322" s="166">
        <f>'2.ورود اطلاعات'!CW322</f>
        <v>0</v>
      </c>
      <c r="AW322" s="164">
        <f>'2.ورود اطلاعات'!AT322</f>
        <v>0</v>
      </c>
      <c r="AX322" s="164">
        <f>'2.ورود اطلاعات'!AU322</f>
        <v>0</v>
      </c>
      <c r="AY322" s="164">
        <f>'2.ورود اطلاعات'!AV322</f>
        <v>0</v>
      </c>
      <c r="AZ322" s="164">
        <f>'2.ورود اطلاعات'!AW322</f>
        <v>0</v>
      </c>
      <c r="BA322" s="164">
        <f>'2.ورود اطلاعات'!AX322</f>
        <v>0</v>
      </c>
      <c r="BB322" s="166">
        <f>'2.ورود اطلاعات'!BT322</f>
        <v>0</v>
      </c>
      <c r="BC322" s="166" t="str">
        <f>'2.ورود اطلاعات'!BU322</f>
        <v xml:space="preserve"> </v>
      </c>
      <c r="BD322" s="166" t="str">
        <f>'2.ورود اطلاعات'!BV322</f>
        <v xml:space="preserve"> </v>
      </c>
      <c r="BE322" s="280" t="str">
        <f t="shared" si="36"/>
        <v>تست اچ آی وی انجام نشده است</v>
      </c>
      <c r="BF322" s="164">
        <f>'2.ورود اطلاعات'!BK322</f>
        <v>0</v>
      </c>
      <c r="BG322" s="164">
        <f>'2.ورود اطلاعات'!BL322</f>
        <v>0</v>
      </c>
      <c r="BH322" s="164">
        <f>'2.ورود اطلاعات'!BM322</f>
        <v>0</v>
      </c>
      <c r="BI322" s="164">
        <f>'2.ورود اطلاعات'!BN322</f>
        <v>0</v>
      </c>
      <c r="BJ322" s="164">
        <f>'2.ورود اطلاعات'!BO322</f>
        <v>0</v>
      </c>
      <c r="BK322" s="164">
        <f>'2.ورود اطلاعات'!BP322</f>
        <v>0</v>
      </c>
      <c r="BL322" s="164">
        <f>'2.ورود اطلاعات'!BQ322</f>
        <v>0</v>
      </c>
      <c r="BM322" s="164">
        <f>'2.ورود اطلاعات'!BR322</f>
        <v>0</v>
      </c>
      <c r="BN322" s="166">
        <f>'2.ورود اطلاعات'!BW322</f>
        <v>0</v>
      </c>
      <c r="BO322" s="166" t="str">
        <f>'2.ورود اطلاعات'!BX322</f>
        <v xml:space="preserve"> </v>
      </c>
      <c r="BP322" s="166" t="str">
        <f>'2.ورود اطلاعات'!BY322</f>
        <v xml:space="preserve"> </v>
      </c>
      <c r="BQ322" s="280" t="str">
        <f t="shared" si="37"/>
        <v>تست اچ آی وی انجام نشده است</v>
      </c>
      <c r="BR322" s="166">
        <f>'2.ورود اطلاعات'!BZ322</f>
        <v>0</v>
      </c>
      <c r="BS322" s="166" t="str">
        <f>'2.ورود اطلاعات'!CA322</f>
        <v xml:space="preserve"> </v>
      </c>
      <c r="BT322" s="166" t="str">
        <f>'2.ورود اطلاعات'!CB322</f>
        <v xml:space="preserve"> </v>
      </c>
      <c r="BU322" s="280" t="str">
        <f t="shared" si="38"/>
        <v>تست اچ آی وی انجام نشده است</v>
      </c>
      <c r="BV322" s="166">
        <f>'2.ورود اطلاعات'!CC322</f>
        <v>0</v>
      </c>
      <c r="BW322" s="166" t="str">
        <f>'2.ورود اطلاعات'!CD322</f>
        <v xml:space="preserve"> </v>
      </c>
      <c r="BX322" s="166" t="str">
        <f>'2.ورود اطلاعات'!CE322</f>
        <v xml:space="preserve"> </v>
      </c>
      <c r="BY322" s="280" t="str">
        <f t="shared" si="39"/>
        <v>تست اچ آی وی انجام نشده است</v>
      </c>
      <c r="BZ322" s="166">
        <f>'2.ورود اطلاعات'!CF322</f>
        <v>0</v>
      </c>
      <c r="CA322" s="166" t="str">
        <f>'2.ورود اطلاعات'!CG322</f>
        <v xml:space="preserve"> </v>
      </c>
      <c r="CB322" s="166" t="str">
        <f>'2.ورود اطلاعات'!CH322</f>
        <v xml:space="preserve"> </v>
      </c>
      <c r="CC322" s="280" t="str">
        <f t="shared" si="40"/>
        <v>تست اچ آی وی انجام نشده است</v>
      </c>
      <c r="CD322" s="166">
        <f>'2.ورود اطلاعات'!CI322</f>
        <v>0</v>
      </c>
      <c r="CE322" s="166" t="str">
        <f>'2.ورود اطلاعات'!CJ322</f>
        <v xml:space="preserve"> </v>
      </c>
      <c r="CF322" s="166" t="str">
        <f>'2.ورود اطلاعات'!CK322</f>
        <v xml:space="preserve"> </v>
      </c>
      <c r="CG322" s="280" t="str">
        <f t="shared" si="41"/>
        <v>تست اچ آی وی انجام نشده است</v>
      </c>
      <c r="CH322" s="166">
        <f>'2.ورود اطلاعات'!CL322</f>
        <v>0</v>
      </c>
      <c r="CI322" s="166" t="str">
        <f>'2.ورود اطلاعات'!CM322</f>
        <v xml:space="preserve"> </v>
      </c>
      <c r="CJ322" s="166" t="str">
        <f>'2.ورود اطلاعات'!CN322</f>
        <v xml:space="preserve"> </v>
      </c>
      <c r="CK322" s="280" t="str">
        <f t="shared" si="42"/>
        <v>تست اچ آی وی انجام نشده است</v>
      </c>
      <c r="CL322" s="166">
        <f>'2.ورود اطلاعات'!CO322</f>
        <v>0</v>
      </c>
      <c r="CM322" s="166" t="str">
        <f>'2.ورود اطلاعات'!CP322</f>
        <v xml:space="preserve"> </v>
      </c>
      <c r="CN322" s="166" t="str">
        <f>'2.ورود اطلاعات'!CQ322</f>
        <v xml:space="preserve"> </v>
      </c>
      <c r="CO322" s="280" t="str">
        <f t="shared" si="43"/>
        <v>تست اچ آی وی انجام نشده است</v>
      </c>
      <c r="CP322" s="166">
        <f>'2.ورود اطلاعات'!CR322</f>
        <v>0</v>
      </c>
      <c r="CQ322" s="166" t="str">
        <f>'2.ورود اطلاعات'!CS322</f>
        <v xml:space="preserve"> </v>
      </c>
      <c r="CR322" s="166" t="str">
        <f>'2.ورود اطلاعات'!CT322</f>
        <v xml:space="preserve"> </v>
      </c>
      <c r="CS322" s="280" t="str">
        <f t="shared" si="44"/>
        <v>تست اچ آی وی انجام نشده است</v>
      </c>
      <c r="CT322" s="166" t="str">
        <f>'2.ورود اطلاعات'!CU322</f>
        <v>خیر</v>
      </c>
      <c r="DI322" s="164"/>
      <c r="DJ322" s="164"/>
    </row>
    <row r="323" spans="1:114" s="166" customFormat="1" ht="11.65" x14ac:dyDescent="0.35">
      <c r="A323" s="144" t="str">
        <f>'2.ورود اطلاعات'!BS323</f>
        <v>خیر</v>
      </c>
      <c r="B323" s="166">
        <f>'2.ورود اطلاعات'!A323</f>
        <v>322</v>
      </c>
      <c r="C323" s="166">
        <f>'1.مشخصات مرکز'!$D$2</f>
        <v>1398</v>
      </c>
      <c r="D323" s="166" t="str">
        <f>'1.مشخصات مرکز'!$D$3</f>
        <v>انتخاب کنید ...</v>
      </c>
      <c r="E323" s="166" t="str">
        <f>'1.مشخصات مرکز'!$D$4</f>
        <v>انتخاب کنید ...</v>
      </c>
      <c r="F323" s="166" t="str">
        <f>'1.مشخصات مرکز'!$D$5</f>
        <v>انتخاب کنید ...</v>
      </c>
      <c r="G323" s="166">
        <f>'1.مشخصات مرکز'!$D$6</f>
        <v>0</v>
      </c>
      <c r="H323" s="166" t="str">
        <f>'1.مشخصات مرکز'!$D$7</f>
        <v>انتخاب کنید ...</v>
      </c>
      <c r="I323" s="166">
        <f>'1.مشخصات مرکز'!$D$8</f>
        <v>0</v>
      </c>
      <c r="J323" s="166">
        <f>'1.مشخصات مرکز'!$D$9</f>
        <v>0</v>
      </c>
      <c r="K323" s="164">
        <f>'1.مشخصات مرکز'!$D$10</f>
        <v>0</v>
      </c>
      <c r="L323" s="164">
        <f>'1.مشخصات مرکز'!$D$11</f>
        <v>0</v>
      </c>
      <c r="M323" s="166">
        <f>'2.ورود اطلاعات'!B323</f>
        <v>0</v>
      </c>
      <c r="N323" s="166">
        <f>'2.ورود اطلاعات'!C323</f>
        <v>0</v>
      </c>
      <c r="O323" s="166" t="str">
        <f>IF('2.ورود اطلاعات'!F323=0,"نامعلوم",'2.ورود اطلاعات'!F323)</f>
        <v>نامعلوم</v>
      </c>
      <c r="P323" s="166">
        <f>'2.ورود اطلاعات'!J323</f>
        <v>0</v>
      </c>
      <c r="Q323" s="166">
        <f>'2.ورود اطلاعات'!K323</f>
        <v>0</v>
      </c>
      <c r="R323" s="166">
        <f>'2.ورود اطلاعات'!L323</f>
        <v>0</v>
      </c>
      <c r="S323" s="166">
        <f>'2.ورود اطلاعات'!M323</f>
        <v>0</v>
      </c>
      <c r="T323" s="166">
        <f>'2.ورود اطلاعات'!N323</f>
        <v>0</v>
      </c>
      <c r="U323" s="166">
        <f>'2.ورود اطلاعات'!O323</f>
        <v>1398</v>
      </c>
      <c r="V323" s="166">
        <f>'2.ورود اطلاعات'!P323</f>
        <v>0</v>
      </c>
      <c r="W323" s="166">
        <f>'2.ورود اطلاعات'!Q323</f>
        <v>0</v>
      </c>
      <c r="X323" s="166">
        <f>'2.ورود اطلاعات'!R323</f>
        <v>0</v>
      </c>
      <c r="Y323" s="166">
        <f>'2.ورود اطلاعات'!S323</f>
        <v>0</v>
      </c>
      <c r="Z323" s="166">
        <f>'2.ورود اطلاعات'!T323</f>
        <v>0</v>
      </c>
      <c r="AA323" s="166">
        <f>'2.ورود اطلاعات'!U323</f>
        <v>0</v>
      </c>
      <c r="AB323" s="166">
        <f>'2.ورود اطلاعات'!V323</f>
        <v>0</v>
      </c>
      <c r="AC323" s="166">
        <f>'2.ورود اطلاعات'!W323</f>
        <v>0</v>
      </c>
      <c r="AD323" s="166">
        <f>'2.ورود اطلاعات'!X323</f>
        <v>0</v>
      </c>
      <c r="AE323" s="166">
        <f>'2.ورود اطلاعات'!Y323</f>
        <v>0</v>
      </c>
      <c r="AF323" s="166">
        <f>'2.ورود اطلاعات'!Z323</f>
        <v>0</v>
      </c>
      <c r="AG323" s="166">
        <f>'2.ورود اطلاعات'!AA323</f>
        <v>0</v>
      </c>
      <c r="AH323" s="166">
        <f>'2.ورود اطلاعات'!AB323</f>
        <v>0</v>
      </c>
      <c r="AI323" s="166">
        <f>'2.ورود اطلاعات'!AC323</f>
        <v>0</v>
      </c>
      <c r="AJ323" s="166">
        <f>'2.ورود اطلاعات'!AD323</f>
        <v>0</v>
      </c>
      <c r="AK323" s="166">
        <f>'2.ورود اطلاعات'!AE323</f>
        <v>0</v>
      </c>
      <c r="AL323" s="166">
        <f>'2.ورود اطلاعات'!AF323</f>
        <v>0</v>
      </c>
      <c r="AM323" s="166">
        <f>'2.ورود اطلاعات'!AG323</f>
        <v>0</v>
      </c>
      <c r="AN323" s="166">
        <f>'2.ورود اطلاعات'!AH323</f>
        <v>0</v>
      </c>
      <c r="AO323" s="166">
        <f>'2.ورود اطلاعات'!AI323</f>
        <v>0</v>
      </c>
      <c r="AP323" s="166" t="str">
        <f>'2.ورود اطلاعات'!AK323</f>
        <v xml:space="preserve">         </v>
      </c>
      <c r="AQ323" s="166" t="str">
        <f>'2.ورود اطلاعات'!AL323</f>
        <v>هیچکدام</v>
      </c>
      <c r="AR323" s="166" t="str">
        <f>'2.ورود اطلاعات'!AM323</f>
        <v>7.هیچکدام</v>
      </c>
      <c r="AS323" s="166" t="str">
        <f>'2.ورود اطلاعات'!AN323</f>
        <v>نامعلوم</v>
      </c>
      <c r="AT323" s="166" t="str">
        <f>'2.ورود اطلاعات'!AO323</f>
        <v>نامعلوم</v>
      </c>
      <c r="AU323" s="166" t="str">
        <f>'2.ورود اطلاعات'!CV323</f>
        <v>ارائه نشده است.</v>
      </c>
      <c r="AV323" s="166">
        <f>'2.ورود اطلاعات'!CW323</f>
        <v>0</v>
      </c>
      <c r="AW323" s="164">
        <f>'2.ورود اطلاعات'!AT323</f>
        <v>0</v>
      </c>
      <c r="AX323" s="164">
        <f>'2.ورود اطلاعات'!AU323</f>
        <v>0</v>
      </c>
      <c r="AY323" s="164">
        <f>'2.ورود اطلاعات'!AV323</f>
        <v>0</v>
      </c>
      <c r="AZ323" s="164">
        <f>'2.ورود اطلاعات'!AW323</f>
        <v>0</v>
      </c>
      <c r="BA323" s="164">
        <f>'2.ورود اطلاعات'!AX323</f>
        <v>0</v>
      </c>
      <c r="BB323" s="166">
        <f>'2.ورود اطلاعات'!BT323</f>
        <v>0</v>
      </c>
      <c r="BC323" s="166" t="str">
        <f>'2.ورود اطلاعات'!BU323</f>
        <v xml:space="preserve"> </v>
      </c>
      <c r="BD323" s="166" t="str">
        <f>'2.ورود اطلاعات'!BV323</f>
        <v xml:space="preserve"> </v>
      </c>
      <c r="BE323" s="280" t="str">
        <f t="shared" ref="BE323:BE343" si="45">IF(BB323=0,"تست اچ آی وی انجام نشده است",+IF(BC323="منفی","1.منفی",+IF(AND(BC323="مثبت",BD323="لینک نشده است."),"2.مثبت لینک نشده",+IF(AND(BC323="مثبت",BD323="لینک شده است."),"3.مثبت لینک شده"))))</f>
        <v>تست اچ آی وی انجام نشده است</v>
      </c>
      <c r="BF323" s="164">
        <f>'2.ورود اطلاعات'!BK323</f>
        <v>0</v>
      </c>
      <c r="BG323" s="164">
        <f>'2.ورود اطلاعات'!BL323</f>
        <v>0</v>
      </c>
      <c r="BH323" s="164">
        <f>'2.ورود اطلاعات'!BM323</f>
        <v>0</v>
      </c>
      <c r="BI323" s="164">
        <f>'2.ورود اطلاعات'!BN323</f>
        <v>0</v>
      </c>
      <c r="BJ323" s="164">
        <f>'2.ورود اطلاعات'!BO323</f>
        <v>0</v>
      </c>
      <c r="BK323" s="164">
        <f>'2.ورود اطلاعات'!BP323</f>
        <v>0</v>
      </c>
      <c r="BL323" s="164">
        <f>'2.ورود اطلاعات'!BQ323</f>
        <v>0</v>
      </c>
      <c r="BM323" s="164">
        <f>'2.ورود اطلاعات'!BR323</f>
        <v>0</v>
      </c>
      <c r="BN323" s="166">
        <f>'2.ورود اطلاعات'!BW323</f>
        <v>0</v>
      </c>
      <c r="BO323" s="166" t="str">
        <f>'2.ورود اطلاعات'!BX323</f>
        <v xml:space="preserve"> </v>
      </c>
      <c r="BP323" s="166" t="str">
        <f>'2.ورود اطلاعات'!BY323</f>
        <v xml:space="preserve"> </v>
      </c>
      <c r="BQ323" s="280" t="str">
        <f t="shared" ref="BQ323:BQ386" si="46">IF(BN323=0,"تست اچ آی وی انجام نشده است",+IF(BO323="منفی","1.منفی",+IF(AND(BO323="مثبت",BP323="لینک نشده است."),"2.مثبت لینک نشده",+IF(AND(BO323="مثبت",BP323="لینک شده است."),"3.مثبت لینک شده"))))</f>
        <v>تست اچ آی وی انجام نشده است</v>
      </c>
      <c r="BR323" s="166">
        <f>'2.ورود اطلاعات'!BZ323</f>
        <v>0</v>
      </c>
      <c r="BS323" s="166" t="str">
        <f>'2.ورود اطلاعات'!CA323</f>
        <v xml:space="preserve"> </v>
      </c>
      <c r="BT323" s="166" t="str">
        <f>'2.ورود اطلاعات'!CB323</f>
        <v xml:space="preserve"> </v>
      </c>
      <c r="BU323" s="280" t="str">
        <f t="shared" ref="BU323:BU386" si="47">IF(BR323=0,"تست اچ آی وی انجام نشده است",+IF(BS323="منفی","1.منفی",+IF(AND(BS323="مثبت",BT323="لینک نشده است."),"2.مثبت لینک نشده",+IF(AND(BS323="مثبت",BT323="لینک شده است."),"3.مثبت لینک شده"))))</f>
        <v>تست اچ آی وی انجام نشده است</v>
      </c>
      <c r="BV323" s="166">
        <f>'2.ورود اطلاعات'!CC323</f>
        <v>0</v>
      </c>
      <c r="BW323" s="166" t="str">
        <f>'2.ورود اطلاعات'!CD323</f>
        <v xml:space="preserve"> </v>
      </c>
      <c r="BX323" s="166" t="str">
        <f>'2.ورود اطلاعات'!CE323</f>
        <v xml:space="preserve"> </v>
      </c>
      <c r="BY323" s="280" t="str">
        <f t="shared" ref="BY323:BY386" si="48">IF(BV323=0,"تست اچ آی وی انجام نشده است",+IF(BW323="منفی","1.منفی",+IF(AND(BW323="مثبت",BX323="لینک نشده است."),"2.مثبت لینک نشده",+IF(AND(BW323="مثبت",BX323="لینک شده است."),"3.مثبت لینک شده"))))</f>
        <v>تست اچ آی وی انجام نشده است</v>
      </c>
      <c r="BZ323" s="166">
        <f>'2.ورود اطلاعات'!CF323</f>
        <v>0</v>
      </c>
      <c r="CA323" s="166" t="str">
        <f>'2.ورود اطلاعات'!CG323</f>
        <v xml:space="preserve"> </v>
      </c>
      <c r="CB323" s="166" t="str">
        <f>'2.ورود اطلاعات'!CH323</f>
        <v xml:space="preserve"> </v>
      </c>
      <c r="CC323" s="280" t="str">
        <f t="shared" ref="CC323:CC386" si="49">IF(BZ323=0,"تست اچ آی وی انجام نشده است",+IF(CA323="منفی","1.منفی",+IF(AND(CA323="مثبت",CB323="لینک نشده است."),"2.مثبت لینک نشده",+IF(AND(CA323="مثبت",CB323="لینک شده است."),"3.مثبت لینک شده"))))</f>
        <v>تست اچ آی وی انجام نشده است</v>
      </c>
      <c r="CD323" s="166">
        <f>'2.ورود اطلاعات'!CI323</f>
        <v>0</v>
      </c>
      <c r="CE323" s="166" t="str">
        <f>'2.ورود اطلاعات'!CJ323</f>
        <v xml:space="preserve"> </v>
      </c>
      <c r="CF323" s="166" t="str">
        <f>'2.ورود اطلاعات'!CK323</f>
        <v xml:space="preserve"> </v>
      </c>
      <c r="CG323" s="280" t="str">
        <f t="shared" ref="CG323:CG386" si="50">IF(CD323=0,"تست اچ آی وی انجام نشده است",+IF(CE323="منفی","1.منفی",+IF(AND(CE323="مثبت",CF323="لینک نشده است."),"2.مثبت لینک نشده",+IF(AND(CE323="مثبت",CF323="لینک شده است."),"3.مثبت لینک شده"))))</f>
        <v>تست اچ آی وی انجام نشده است</v>
      </c>
      <c r="CH323" s="166">
        <f>'2.ورود اطلاعات'!CL323</f>
        <v>0</v>
      </c>
      <c r="CI323" s="166" t="str">
        <f>'2.ورود اطلاعات'!CM323</f>
        <v xml:space="preserve"> </v>
      </c>
      <c r="CJ323" s="166" t="str">
        <f>'2.ورود اطلاعات'!CN323</f>
        <v xml:space="preserve"> </v>
      </c>
      <c r="CK323" s="280" t="str">
        <f t="shared" ref="CK323:CK386" si="51">IF(CH323=0,"تست اچ آی وی انجام نشده است",+IF(CI323="منفی","1.منفی",+IF(AND(CI323="مثبت",CJ323="لینک نشده است."),"2.مثبت لینک نشده",+IF(AND(CI323="مثبت",CJ323="لینک شده است."),"3.مثبت لینک شده"))))</f>
        <v>تست اچ آی وی انجام نشده است</v>
      </c>
      <c r="CL323" s="166">
        <f>'2.ورود اطلاعات'!CO323</f>
        <v>0</v>
      </c>
      <c r="CM323" s="166" t="str">
        <f>'2.ورود اطلاعات'!CP323</f>
        <v xml:space="preserve"> </v>
      </c>
      <c r="CN323" s="166" t="str">
        <f>'2.ورود اطلاعات'!CQ323</f>
        <v xml:space="preserve"> </v>
      </c>
      <c r="CO323" s="280" t="str">
        <f t="shared" ref="CO323:CO386" si="52">IF(CL323=0,"تست اچ آی وی انجام نشده است",+IF(CM323="منفی","1.منفی",+IF(AND(CM323="مثبت",CN323="لینک نشده است."),"2.مثبت لینک نشده",+IF(AND(CM323="مثبت",CN323="لینک شده است."),"3.مثبت لینک شده"))))</f>
        <v>تست اچ آی وی انجام نشده است</v>
      </c>
      <c r="CP323" s="166">
        <f>'2.ورود اطلاعات'!CR323</f>
        <v>0</v>
      </c>
      <c r="CQ323" s="166" t="str">
        <f>'2.ورود اطلاعات'!CS323</f>
        <v xml:space="preserve"> </v>
      </c>
      <c r="CR323" s="166" t="str">
        <f>'2.ورود اطلاعات'!CT323</f>
        <v xml:space="preserve"> </v>
      </c>
      <c r="CS323" s="280" t="str">
        <f t="shared" ref="CS323:CS386" si="53">IF(CP323=0,"تست اچ آی وی انجام نشده است",+IF(CQ323="منفی","1.منفی",+IF(AND(CQ323="مثبت",CR323="لینک نشده است."),"2.مثبت لینک نشده",+IF(AND(CQ323="مثبت",CR323="لینک شده است."),"3.مثبت لینک شده"))))</f>
        <v>تست اچ آی وی انجام نشده است</v>
      </c>
      <c r="CT323" s="166" t="str">
        <f>'2.ورود اطلاعات'!CU323</f>
        <v>خیر</v>
      </c>
      <c r="DI323" s="164"/>
      <c r="DJ323" s="164"/>
    </row>
    <row r="324" spans="1:114" s="166" customFormat="1" ht="11.65" x14ac:dyDescent="0.35">
      <c r="A324" s="144" t="str">
        <f>'2.ورود اطلاعات'!BS324</f>
        <v>خیر</v>
      </c>
      <c r="B324" s="166">
        <f>'2.ورود اطلاعات'!A324</f>
        <v>323</v>
      </c>
      <c r="C324" s="166">
        <f>'1.مشخصات مرکز'!$D$2</f>
        <v>1398</v>
      </c>
      <c r="D324" s="166" t="str">
        <f>'1.مشخصات مرکز'!$D$3</f>
        <v>انتخاب کنید ...</v>
      </c>
      <c r="E324" s="166" t="str">
        <f>'1.مشخصات مرکز'!$D$4</f>
        <v>انتخاب کنید ...</v>
      </c>
      <c r="F324" s="166" t="str">
        <f>'1.مشخصات مرکز'!$D$5</f>
        <v>انتخاب کنید ...</v>
      </c>
      <c r="G324" s="166">
        <f>'1.مشخصات مرکز'!$D$6</f>
        <v>0</v>
      </c>
      <c r="H324" s="166" t="str">
        <f>'1.مشخصات مرکز'!$D$7</f>
        <v>انتخاب کنید ...</v>
      </c>
      <c r="I324" s="166">
        <f>'1.مشخصات مرکز'!$D$8</f>
        <v>0</v>
      </c>
      <c r="J324" s="166">
        <f>'1.مشخصات مرکز'!$D$9</f>
        <v>0</v>
      </c>
      <c r="K324" s="164">
        <f>'1.مشخصات مرکز'!$D$10</f>
        <v>0</v>
      </c>
      <c r="L324" s="164">
        <f>'1.مشخصات مرکز'!$D$11</f>
        <v>0</v>
      </c>
      <c r="M324" s="166">
        <f>'2.ورود اطلاعات'!B324</f>
        <v>0</v>
      </c>
      <c r="N324" s="166">
        <f>'2.ورود اطلاعات'!C324</f>
        <v>0</v>
      </c>
      <c r="O324" s="166" t="str">
        <f>IF('2.ورود اطلاعات'!F324=0,"نامعلوم",'2.ورود اطلاعات'!F324)</f>
        <v>نامعلوم</v>
      </c>
      <c r="P324" s="166">
        <f>'2.ورود اطلاعات'!J324</f>
        <v>0</v>
      </c>
      <c r="Q324" s="166">
        <f>'2.ورود اطلاعات'!K324</f>
        <v>0</v>
      </c>
      <c r="R324" s="166">
        <f>'2.ورود اطلاعات'!L324</f>
        <v>0</v>
      </c>
      <c r="S324" s="166">
        <f>'2.ورود اطلاعات'!M324</f>
        <v>0</v>
      </c>
      <c r="T324" s="166">
        <f>'2.ورود اطلاعات'!N324</f>
        <v>0</v>
      </c>
      <c r="U324" s="166">
        <f>'2.ورود اطلاعات'!O324</f>
        <v>1398</v>
      </c>
      <c r="V324" s="166">
        <f>'2.ورود اطلاعات'!P324</f>
        <v>0</v>
      </c>
      <c r="W324" s="166">
        <f>'2.ورود اطلاعات'!Q324</f>
        <v>0</v>
      </c>
      <c r="X324" s="166">
        <f>'2.ورود اطلاعات'!R324</f>
        <v>0</v>
      </c>
      <c r="Y324" s="166">
        <f>'2.ورود اطلاعات'!S324</f>
        <v>0</v>
      </c>
      <c r="Z324" s="166">
        <f>'2.ورود اطلاعات'!T324</f>
        <v>0</v>
      </c>
      <c r="AA324" s="166">
        <f>'2.ورود اطلاعات'!U324</f>
        <v>0</v>
      </c>
      <c r="AB324" s="166">
        <f>'2.ورود اطلاعات'!V324</f>
        <v>0</v>
      </c>
      <c r="AC324" s="166">
        <f>'2.ورود اطلاعات'!W324</f>
        <v>0</v>
      </c>
      <c r="AD324" s="166">
        <f>'2.ورود اطلاعات'!X324</f>
        <v>0</v>
      </c>
      <c r="AE324" s="166">
        <f>'2.ورود اطلاعات'!Y324</f>
        <v>0</v>
      </c>
      <c r="AF324" s="166">
        <f>'2.ورود اطلاعات'!Z324</f>
        <v>0</v>
      </c>
      <c r="AG324" s="166">
        <f>'2.ورود اطلاعات'!AA324</f>
        <v>0</v>
      </c>
      <c r="AH324" s="166">
        <f>'2.ورود اطلاعات'!AB324</f>
        <v>0</v>
      </c>
      <c r="AI324" s="166">
        <f>'2.ورود اطلاعات'!AC324</f>
        <v>0</v>
      </c>
      <c r="AJ324" s="166">
        <f>'2.ورود اطلاعات'!AD324</f>
        <v>0</v>
      </c>
      <c r="AK324" s="166">
        <f>'2.ورود اطلاعات'!AE324</f>
        <v>0</v>
      </c>
      <c r="AL324" s="166">
        <f>'2.ورود اطلاعات'!AF324</f>
        <v>0</v>
      </c>
      <c r="AM324" s="166">
        <f>'2.ورود اطلاعات'!AG324</f>
        <v>0</v>
      </c>
      <c r="AN324" s="166">
        <f>'2.ورود اطلاعات'!AH324</f>
        <v>0</v>
      </c>
      <c r="AO324" s="166">
        <f>'2.ورود اطلاعات'!AI324</f>
        <v>0</v>
      </c>
      <c r="AP324" s="166" t="str">
        <f>'2.ورود اطلاعات'!AK324</f>
        <v xml:space="preserve">         </v>
      </c>
      <c r="AQ324" s="166" t="str">
        <f>'2.ورود اطلاعات'!AL324</f>
        <v>هیچکدام</v>
      </c>
      <c r="AR324" s="166" t="str">
        <f>'2.ورود اطلاعات'!AM324</f>
        <v>7.هیچکدام</v>
      </c>
      <c r="AS324" s="166" t="str">
        <f>'2.ورود اطلاعات'!AN324</f>
        <v>نامعلوم</v>
      </c>
      <c r="AT324" s="166" t="str">
        <f>'2.ورود اطلاعات'!AO324</f>
        <v>نامعلوم</v>
      </c>
      <c r="AU324" s="166" t="str">
        <f>'2.ورود اطلاعات'!CV324</f>
        <v>ارائه نشده است.</v>
      </c>
      <c r="AV324" s="166">
        <f>'2.ورود اطلاعات'!CW324</f>
        <v>0</v>
      </c>
      <c r="AW324" s="164">
        <f>'2.ورود اطلاعات'!AT324</f>
        <v>0</v>
      </c>
      <c r="AX324" s="164">
        <f>'2.ورود اطلاعات'!AU324</f>
        <v>0</v>
      </c>
      <c r="AY324" s="164">
        <f>'2.ورود اطلاعات'!AV324</f>
        <v>0</v>
      </c>
      <c r="AZ324" s="164">
        <f>'2.ورود اطلاعات'!AW324</f>
        <v>0</v>
      </c>
      <c r="BA324" s="164">
        <f>'2.ورود اطلاعات'!AX324</f>
        <v>0</v>
      </c>
      <c r="BB324" s="166">
        <f>'2.ورود اطلاعات'!BT324</f>
        <v>0</v>
      </c>
      <c r="BC324" s="166" t="str">
        <f>'2.ورود اطلاعات'!BU324</f>
        <v xml:space="preserve"> </v>
      </c>
      <c r="BD324" s="166" t="str">
        <f>'2.ورود اطلاعات'!BV324</f>
        <v xml:space="preserve"> </v>
      </c>
      <c r="BE324" s="280" t="str">
        <f t="shared" si="45"/>
        <v>تست اچ آی وی انجام نشده است</v>
      </c>
      <c r="BF324" s="164">
        <f>'2.ورود اطلاعات'!BK324</f>
        <v>0</v>
      </c>
      <c r="BG324" s="164">
        <f>'2.ورود اطلاعات'!BL324</f>
        <v>0</v>
      </c>
      <c r="BH324" s="164">
        <f>'2.ورود اطلاعات'!BM324</f>
        <v>0</v>
      </c>
      <c r="BI324" s="164">
        <f>'2.ورود اطلاعات'!BN324</f>
        <v>0</v>
      </c>
      <c r="BJ324" s="164">
        <f>'2.ورود اطلاعات'!BO324</f>
        <v>0</v>
      </c>
      <c r="BK324" s="164">
        <f>'2.ورود اطلاعات'!BP324</f>
        <v>0</v>
      </c>
      <c r="BL324" s="164">
        <f>'2.ورود اطلاعات'!BQ324</f>
        <v>0</v>
      </c>
      <c r="BM324" s="164">
        <f>'2.ورود اطلاعات'!BR324</f>
        <v>0</v>
      </c>
      <c r="BN324" s="166">
        <f>'2.ورود اطلاعات'!BW324</f>
        <v>0</v>
      </c>
      <c r="BO324" s="166" t="str">
        <f>'2.ورود اطلاعات'!BX324</f>
        <v xml:space="preserve"> </v>
      </c>
      <c r="BP324" s="166" t="str">
        <f>'2.ورود اطلاعات'!BY324</f>
        <v xml:space="preserve"> </v>
      </c>
      <c r="BQ324" s="280" t="str">
        <f t="shared" si="46"/>
        <v>تست اچ آی وی انجام نشده است</v>
      </c>
      <c r="BR324" s="166">
        <f>'2.ورود اطلاعات'!BZ324</f>
        <v>0</v>
      </c>
      <c r="BS324" s="166" t="str">
        <f>'2.ورود اطلاعات'!CA324</f>
        <v xml:space="preserve"> </v>
      </c>
      <c r="BT324" s="166" t="str">
        <f>'2.ورود اطلاعات'!CB324</f>
        <v xml:space="preserve"> </v>
      </c>
      <c r="BU324" s="280" t="str">
        <f t="shared" si="47"/>
        <v>تست اچ آی وی انجام نشده است</v>
      </c>
      <c r="BV324" s="166">
        <f>'2.ورود اطلاعات'!CC324</f>
        <v>0</v>
      </c>
      <c r="BW324" s="166" t="str">
        <f>'2.ورود اطلاعات'!CD324</f>
        <v xml:space="preserve"> </v>
      </c>
      <c r="BX324" s="166" t="str">
        <f>'2.ورود اطلاعات'!CE324</f>
        <v xml:space="preserve"> </v>
      </c>
      <c r="BY324" s="280" t="str">
        <f t="shared" si="48"/>
        <v>تست اچ آی وی انجام نشده است</v>
      </c>
      <c r="BZ324" s="166">
        <f>'2.ورود اطلاعات'!CF324</f>
        <v>0</v>
      </c>
      <c r="CA324" s="166" t="str">
        <f>'2.ورود اطلاعات'!CG324</f>
        <v xml:space="preserve"> </v>
      </c>
      <c r="CB324" s="166" t="str">
        <f>'2.ورود اطلاعات'!CH324</f>
        <v xml:space="preserve"> </v>
      </c>
      <c r="CC324" s="280" t="str">
        <f t="shared" si="49"/>
        <v>تست اچ آی وی انجام نشده است</v>
      </c>
      <c r="CD324" s="166">
        <f>'2.ورود اطلاعات'!CI324</f>
        <v>0</v>
      </c>
      <c r="CE324" s="166" t="str">
        <f>'2.ورود اطلاعات'!CJ324</f>
        <v xml:space="preserve"> </v>
      </c>
      <c r="CF324" s="166" t="str">
        <f>'2.ورود اطلاعات'!CK324</f>
        <v xml:space="preserve"> </v>
      </c>
      <c r="CG324" s="280" t="str">
        <f t="shared" si="50"/>
        <v>تست اچ آی وی انجام نشده است</v>
      </c>
      <c r="CH324" s="166">
        <f>'2.ورود اطلاعات'!CL324</f>
        <v>0</v>
      </c>
      <c r="CI324" s="166" t="str">
        <f>'2.ورود اطلاعات'!CM324</f>
        <v xml:space="preserve"> </v>
      </c>
      <c r="CJ324" s="166" t="str">
        <f>'2.ورود اطلاعات'!CN324</f>
        <v xml:space="preserve"> </v>
      </c>
      <c r="CK324" s="280" t="str">
        <f t="shared" si="51"/>
        <v>تست اچ آی وی انجام نشده است</v>
      </c>
      <c r="CL324" s="166">
        <f>'2.ورود اطلاعات'!CO324</f>
        <v>0</v>
      </c>
      <c r="CM324" s="166" t="str">
        <f>'2.ورود اطلاعات'!CP324</f>
        <v xml:space="preserve"> </v>
      </c>
      <c r="CN324" s="166" t="str">
        <f>'2.ورود اطلاعات'!CQ324</f>
        <v xml:space="preserve"> </v>
      </c>
      <c r="CO324" s="280" t="str">
        <f t="shared" si="52"/>
        <v>تست اچ آی وی انجام نشده است</v>
      </c>
      <c r="CP324" s="166">
        <f>'2.ورود اطلاعات'!CR324</f>
        <v>0</v>
      </c>
      <c r="CQ324" s="166" t="str">
        <f>'2.ورود اطلاعات'!CS324</f>
        <v xml:space="preserve"> </v>
      </c>
      <c r="CR324" s="166" t="str">
        <f>'2.ورود اطلاعات'!CT324</f>
        <v xml:space="preserve"> </v>
      </c>
      <c r="CS324" s="280" t="str">
        <f t="shared" si="53"/>
        <v>تست اچ آی وی انجام نشده است</v>
      </c>
      <c r="CT324" s="166" t="str">
        <f>'2.ورود اطلاعات'!CU324</f>
        <v>خیر</v>
      </c>
      <c r="DI324" s="164"/>
      <c r="DJ324" s="164"/>
    </row>
    <row r="325" spans="1:114" s="166" customFormat="1" ht="11.65" x14ac:dyDescent="0.35">
      <c r="A325" s="144" t="str">
        <f>'2.ورود اطلاعات'!BS325</f>
        <v>خیر</v>
      </c>
      <c r="B325" s="166">
        <f>'2.ورود اطلاعات'!A325</f>
        <v>324</v>
      </c>
      <c r="C325" s="166">
        <f>'1.مشخصات مرکز'!$D$2</f>
        <v>1398</v>
      </c>
      <c r="D325" s="166" t="str">
        <f>'1.مشخصات مرکز'!$D$3</f>
        <v>انتخاب کنید ...</v>
      </c>
      <c r="E325" s="166" t="str">
        <f>'1.مشخصات مرکز'!$D$4</f>
        <v>انتخاب کنید ...</v>
      </c>
      <c r="F325" s="166" t="str">
        <f>'1.مشخصات مرکز'!$D$5</f>
        <v>انتخاب کنید ...</v>
      </c>
      <c r="G325" s="166">
        <f>'1.مشخصات مرکز'!$D$6</f>
        <v>0</v>
      </c>
      <c r="H325" s="166" t="str">
        <f>'1.مشخصات مرکز'!$D$7</f>
        <v>انتخاب کنید ...</v>
      </c>
      <c r="I325" s="166">
        <f>'1.مشخصات مرکز'!$D$8</f>
        <v>0</v>
      </c>
      <c r="J325" s="166">
        <f>'1.مشخصات مرکز'!$D$9</f>
        <v>0</v>
      </c>
      <c r="K325" s="164">
        <f>'1.مشخصات مرکز'!$D$10</f>
        <v>0</v>
      </c>
      <c r="L325" s="164">
        <f>'1.مشخصات مرکز'!$D$11</f>
        <v>0</v>
      </c>
      <c r="M325" s="166">
        <f>'2.ورود اطلاعات'!B325</f>
        <v>0</v>
      </c>
      <c r="N325" s="166">
        <f>'2.ورود اطلاعات'!C325</f>
        <v>0</v>
      </c>
      <c r="O325" s="166" t="str">
        <f>IF('2.ورود اطلاعات'!F325=0,"نامعلوم",'2.ورود اطلاعات'!F325)</f>
        <v>نامعلوم</v>
      </c>
      <c r="P325" s="166">
        <f>'2.ورود اطلاعات'!J325</f>
        <v>0</v>
      </c>
      <c r="Q325" s="166">
        <f>'2.ورود اطلاعات'!K325</f>
        <v>0</v>
      </c>
      <c r="R325" s="166">
        <f>'2.ورود اطلاعات'!L325</f>
        <v>0</v>
      </c>
      <c r="S325" s="166">
        <f>'2.ورود اطلاعات'!M325</f>
        <v>0</v>
      </c>
      <c r="T325" s="166">
        <f>'2.ورود اطلاعات'!N325</f>
        <v>0</v>
      </c>
      <c r="U325" s="166">
        <f>'2.ورود اطلاعات'!O325</f>
        <v>1398</v>
      </c>
      <c r="V325" s="166">
        <f>'2.ورود اطلاعات'!P325</f>
        <v>0</v>
      </c>
      <c r="W325" s="166">
        <f>'2.ورود اطلاعات'!Q325</f>
        <v>0</v>
      </c>
      <c r="X325" s="166">
        <f>'2.ورود اطلاعات'!R325</f>
        <v>0</v>
      </c>
      <c r="Y325" s="166">
        <f>'2.ورود اطلاعات'!S325</f>
        <v>0</v>
      </c>
      <c r="Z325" s="166">
        <f>'2.ورود اطلاعات'!T325</f>
        <v>0</v>
      </c>
      <c r="AA325" s="166">
        <f>'2.ورود اطلاعات'!U325</f>
        <v>0</v>
      </c>
      <c r="AB325" s="166">
        <f>'2.ورود اطلاعات'!V325</f>
        <v>0</v>
      </c>
      <c r="AC325" s="166">
        <f>'2.ورود اطلاعات'!W325</f>
        <v>0</v>
      </c>
      <c r="AD325" s="166">
        <f>'2.ورود اطلاعات'!X325</f>
        <v>0</v>
      </c>
      <c r="AE325" s="166">
        <f>'2.ورود اطلاعات'!Y325</f>
        <v>0</v>
      </c>
      <c r="AF325" s="166">
        <f>'2.ورود اطلاعات'!Z325</f>
        <v>0</v>
      </c>
      <c r="AG325" s="166">
        <f>'2.ورود اطلاعات'!AA325</f>
        <v>0</v>
      </c>
      <c r="AH325" s="166">
        <f>'2.ورود اطلاعات'!AB325</f>
        <v>0</v>
      </c>
      <c r="AI325" s="166">
        <f>'2.ورود اطلاعات'!AC325</f>
        <v>0</v>
      </c>
      <c r="AJ325" s="166">
        <f>'2.ورود اطلاعات'!AD325</f>
        <v>0</v>
      </c>
      <c r="AK325" s="166">
        <f>'2.ورود اطلاعات'!AE325</f>
        <v>0</v>
      </c>
      <c r="AL325" s="166">
        <f>'2.ورود اطلاعات'!AF325</f>
        <v>0</v>
      </c>
      <c r="AM325" s="166">
        <f>'2.ورود اطلاعات'!AG325</f>
        <v>0</v>
      </c>
      <c r="AN325" s="166">
        <f>'2.ورود اطلاعات'!AH325</f>
        <v>0</v>
      </c>
      <c r="AO325" s="166">
        <f>'2.ورود اطلاعات'!AI325</f>
        <v>0</v>
      </c>
      <c r="AP325" s="166" t="str">
        <f>'2.ورود اطلاعات'!AK325</f>
        <v xml:space="preserve">         </v>
      </c>
      <c r="AQ325" s="166" t="str">
        <f>'2.ورود اطلاعات'!AL325</f>
        <v>هیچکدام</v>
      </c>
      <c r="AR325" s="166" t="str">
        <f>'2.ورود اطلاعات'!AM325</f>
        <v>7.هیچکدام</v>
      </c>
      <c r="AS325" s="166" t="str">
        <f>'2.ورود اطلاعات'!AN325</f>
        <v>نامعلوم</v>
      </c>
      <c r="AT325" s="166" t="str">
        <f>'2.ورود اطلاعات'!AO325</f>
        <v>نامعلوم</v>
      </c>
      <c r="AU325" s="166" t="str">
        <f>'2.ورود اطلاعات'!CV325</f>
        <v>ارائه نشده است.</v>
      </c>
      <c r="AV325" s="166">
        <f>'2.ورود اطلاعات'!CW325</f>
        <v>0</v>
      </c>
      <c r="AW325" s="164">
        <f>'2.ورود اطلاعات'!AT325</f>
        <v>0</v>
      </c>
      <c r="AX325" s="164">
        <f>'2.ورود اطلاعات'!AU325</f>
        <v>0</v>
      </c>
      <c r="AY325" s="164">
        <f>'2.ورود اطلاعات'!AV325</f>
        <v>0</v>
      </c>
      <c r="AZ325" s="164">
        <f>'2.ورود اطلاعات'!AW325</f>
        <v>0</v>
      </c>
      <c r="BA325" s="164">
        <f>'2.ورود اطلاعات'!AX325</f>
        <v>0</v>
      </c>
      <c r="BB325" s="166">
        <f>'2.ورود اطلاعات'!BT325</f>
        <v>0</v>
      </c>
      <c r="BC325" s="166" t="str">
        <f>'2.ورود اطلاعات'!BU325</f>
        <v xml:space="preserve"> </v>
      </c>
      <c r="BD325" s="166" t="str">
        <f>'2.ورود اطلاعات'!BV325</f>
        <v xml:space="preserve"> </v>
      </c>
      <c r="BE325" s="280" t="str">
        <f t="shared" si="45"/>
        <v>تست اچ آی وی انجام نشده است</v>
      </c>
      <c r="BF325" s="164">
        <f>'2.ورود اطلاعات'!BK325</f>
        <v>0</v>
      </c>
      <c r="BG325" s="164">
        <f>'2.ورود اطلاعات'!BL325</f>
        <v>0</v>
      </c>
      <c r="BH325" s="164">
        <f>'2.ورود اطلاعات'!BM325</f>
        <v>0</v>
      </c>
      <c r="BI325" s="164">
        <f>'2.ورود اطلاعات'!BN325</f>
        <v>0</v>
      </c>
      <c r="BJ325" s="164">
        <f>'2.ورود اطلاعات'!BO325</f>
        <v>0</v>
      </c>
      <c r="BK325" s="164">
        <f>'2.ورود اطلاعات'!BP325</f>
        <v>0</v>
      </c>
      <c r="BL325" s="164">
        <f>'2.ورود اطلاعات'!BQ325</f>
        <v>0</v>
      </c>
      <c r="BM325" s="164">
        <f>'2.ورود اطلاعات'!BR325</f>
        <v>0</v>
      </c>
      <c r="BN325" s="166">
        <f>'2.ورود اطلاعات'!BW325</f>
        <v>0</v>
      </c>
      <c r="BO325" s="166" t="str">
        <f>'2.ورود اطلاعات'!BX325</f>
        <v xml:space="preserve"> </v>
      </c>
      <c r="BP325" s="166" t="str">
        <f>'2.ورود اطلاعات'!BY325</f>
        <v xml:space="preserve"> </v>
      </c>
      <c r="BQ325" s="280" t="str">
        <f t="shared" si="46"/>
        <v>تست اچ آی وی انجام نشده است</v>
      </c>
      <c r="BR325" s="166">
        <f>'2.ورود اطلاعات'!BZ325</f>
        <v>0</v>
      </c>
      <c r="BS325" s="166" t="str">
        <f>'2.ورود اطلاعات'!CA325</f>
        <v xml:space="preserve"> </v>
      </c>
      <c r="BT325" s="166" t="str">
        <f>'2.ورود اطلاعات'!CB325</f>
        <v xml:space="preserve"> </v>
      </c>
      <c r="BU325" s="280" t="str">
        <f t="shared" si="47"/>
        <v>تست اچ آی وی انجام نشده است</v>
      </c>
      <c r="BV325" s="166">
        <f>'2.ورود اطلاعات'!CC325</f>
        <v>0</v>
      </c>
      <c r="BW325" s="166" t="str">
        <f>'2.ورود اطلاعات'!CD325</f>
        <v xml:space="preserve"> </v>
      </c>
      <c r="BX325" s="166" t="str">
        <f>'2.ورود اطلاعات'!CE325</f>
        <v xml:space="preserve"> </v>
      </c>
      <c r="BY325" s="280" t="str">
        <f t="shared" si="48"/>
        <v>تست اچ آی وی انجام نشده است</v>
      </c>
      <c r="BZ325" s="166">
        <f>'2.ورود اطلاعات'!CF325</f>
        <v>0</v>
      </c>
      <c r="CA325" s="166" t="str">
        <f>'2.ورود اطلاعات'!CG325</f>
        <v xml:space="preserve"> </v>
      </c>
      <c r="CB325" s="166" t="str">
        <f>'2.ورود اطلاعات'!CH325</f>
        <v xml:space="preserve"> </v>
      </c>
      <c r="CC325" s="280" t="str">
        <f t="shared" si="49"/>
        <v>تست اچ آی وی انجام نشده است</v>
      </c>
      <c r="CD325" s="166">
        <f>'2.ورود اطلاعات'!CI325</f>
        <v>0</v>
      </c>
      <c r="CE325" s="166" t="str">
        <f>'2.ورود اطلاعات'!CJ325</f>
        <v xml:space="preserve"> </v>
      </c>
      <c r="CF325" s="166" t="str">
        <f>'2.ورود اطلاعات'!CK325</f>
        <v xml:space="preserve"> </v>
      </c>
      <c r="CG325" s="280" t="str">
        <f t="shared" si="50"/>
        <v>تست اچ آی وی انجام نشده است</v>
      </c>
      <c r="CH325" s="166">
        <f>'2.ورود اطلاعات'!CL325</f>
        <v>0</v>
      </c>
      <c r="CI325" s="166" t="str">
        <f>'2.ورود اطلاعات'!CM325</f>
        <v xml:space="preserve"> </v>
      </c>
      <c r="CJ325" s="166" t="str">
        <f>'2.ورود اطلاعات'!CN325</f>
        <v xml:space="preserve"> </v>
      </c>
      <c r="CK325" s="280" t="str">
        <f t="shared" si="51"/>
        <v>تست اچ آی وی انجام نشده است</v>
      </c>
      <c r="CL325" s="166">
        <f>'2.ورود اطلاعات'!CO325</f>
        <v>0</v>
      </c>
      <c r="CM325" s="166" t="str">
        <f>'2.ورود اطلاعات'!CP325</f>
        <v xml:space="preserve"> </v>
      </c>
      <c r="CN325" s="166" t="str">
        <f>'2.ورود اطلاعات'!CQ325</f>
        <v xml:space="preserve"> </v>
      </c>
      <c r="CO325" s="280" t="str">
        <f t="shared" si="52"/>
        <v>تست اچ آی وی انجام نشده است</v>
      </c>
      <c r="CP325" s="166">
        <f>'2.ورود اطلاعات'!CR325</f>
        <v>0</v>
      </c>
      <c r="CQ325" s="166" t="str">
        <f>'2.ورود اطلاعات'!CS325</f>
        <v xml:space="preserve"> </v>
      </c>
      <c r="CR325" s="166" t="str">
        <f>'2.ورود اطلاعات'!CT325</f>
        <v xml:space="preserve"> </v>
      </c>
      <c r="CS325" s="280" t="str">
        <f t="shared" si="53"/>
        <v>تست اچ آی وی انجام نشده است</v>
      </c>
      <c r="CT325" s="166" t="str">
        <f>'2.ورود اطلاعات'!CU325</f>
        <v>خیر</v>
      </c>
      <c r="DI325" s="164"/>
      <c r="DJ325" s="164"/>
    </row>
    <row r="326" spans="1:114" s="166" customFormat="1" ht="11.65" x14ac:dyDescent="0.35">
      <c r="A326" s="144" t="str">
        <f>'2.ورود اطلاعات'!BS326</f>
        <v>خیر</v>
      </c>
      <c r="B326" s="166">
        <f>'2.ورود اطلاعات'!A326</f>
        <v>325</v>
      </c>
      <c r="C326" s="166">
        <f>'1.مشخصات مرکز'!$D$2</f>
        <v>1398</v>
      </c>
      <c r="D326" s="166" t="str">
        <f>'1.مشخصات مرکز'!$D$3</f>
        <v>انتخاب کنید ...</v>
      </c>
      <c r="E326" s="166" t="str">
        <f>'1.مشخصات مرکز'!$D$4</f>
        <v>انتخاب کنید ...</v>
      </c>
      <c r="F326" s="166" t="str">
        <f>'1.مشخصات مرکز'!$D$5</f>
        <v>انتخاب کنید ...</v>
      </c>
      <c r="G326" s="166">
        <f>'1.مشخصات مرکز'!$D$6</f>
        <v>0</v>
      </c>
      <c r="H326" s="166" t="str">
        <f>'1.مشخصات مرکز'!$D$7</f>
        <v>انتخاب کنید ...</v>
      </c>
      <c r="I326" s="166">
        <f>'1.مشخصات مرکز'!$D$8</f>
        <v>0</v>
      </c>
      <c r="J326" s="166">
        <f>'1.مشخصات مرکز'!$D$9</f>
        <v>0</v>
      </c>
      <c r="K326" s="164">
        <f>'1.مشخصات مرکز'!$D$10</f>
        <v>0</v>
      </c>
      <c r="L326" s="164">
        <f>'1.مشخصات مرکز'!$D$11</f>
        <v>0</v>
      </c>
      <c r="M326" s="166">
        <f>'2.ورود اطلاعات'!B326</f>
        <v>0</v>
      </c>
      <c r="N326" s="166">
        <f>'2.ورود اطلاعات'!C326</f>
        <v>0</v>
      </c>
      <c r="O326" s="166" t="str">
        <f>IF('2.ورود اطلاعات'!F326=0,"نامعلوم",'2.ورود اطلاعات'!F326)</f>
        <v>نامعلوم</v>
      </c>
      <c r="P326" s="166">
        <f>'2.ورود اطلاعات'!J326</f>
        <v>0</v>
      </c>
      <c r="Q326" s="166">
        <f>'2.ورود اطلاعات'!K326</f>
        <v>0</v>
      </c>
      <c r="R326" s="166">
        <f>'2.ورود اطلاعات'!L326</f>
        <v>0</v>
      </c>
      <c r="S326" s="166">
        <f>'2.ورود اطلاعات'!M326</f>
        <v>0</v>
      </c>
      <c r="T326" s="166">
        <f>'2.ورود اطلاعات'!N326</f>
        <v>0</v>
      </c>
      <c r="U326" s="166">
        <f>'2.ورود اطلاعات'!O326</f>
        <v>1398</v>
      </c>
      <c r="V326" s="166">
        <f>'2.ورود اطلاعات'!P326</f>
        <v>0</v>
      </c>
      <c r="W326" s="166">
        <f>'2.ورود اطلاعات'!Q326</f>
        <v>0</v>
      </c>
      <c r="X326" s="166">
        <f>'2.ورود اطلاعات'!R326</f>
        <v>0</v>
      </c>
      <c r="Y326" s="166">
        <f>'2.ورود اطلاعات'!S326</f>
        <v>0</v>
      </c>
      <c r="Z326" s="166">
        <f>'2.ورود اطلاعات'!T326</f>
        <v>0</v>
      </c>
      <c r="AA326" s="166">
        <f>'2.ورود اطلاعات'!U326</f>
        <v>0</v>
      </c>
      <c r="AB326" s="166">
        <f>'2.ورود اطلاعات'!V326</f>
        <v>0</v>
      </c>
      <c r="AC326" s="166">
        <f>'2.ورود اطلاعات'!W326</f>
        <v>0</v>
      </c>
      <c r="AD326" s="166">
        <f>'2.ورود اطلاعات'!X326</f>
        <v>0</v>
      </c>
      <c r="AE326" s="166">
        <f>'2.ورود اطلاعات'!Y326</f>
        <v>0</v>
      </c>
      <c r="AF326" s="166">
        <f>'2.ورود اطلاعات'!Z326</f>
        <v>0</v>
      </c>
      <c r="AG326" s="166">
        <f>'2.ورود اطلاعات'!AA326</f>
        <v>0</v>
      </c>
      <c r="AH326" s="166">
        <f>'2.ورود اطلاعات'!AB326</f>
        <v>0</v>
      </c>
      <c r="AI326" s="166">
        <f>'2.ورود اطلاعات'!AC326</f>
        <v>0</v>
      </c>
      <c r="AJ326" s="166">
        <f>'2.ورود اطلاعات'!AD326</f>
        <v>0</v>
      </c>
      <c r="AK326" s="166">
        <f>'2.ورود اطلاعات'!AE326</f>
        <v>0</v>
      </c>
      <c r="AL326" s="166">
        <f>'2.ورود اطلاعات'!AF326</f>
        <v>0</v>
      </c>
      <c r="AM326" s="166">
        <f>'2.ورود اطلاعات'!AG326</f>
        <v>0</v>
      </c>
      <c r="AN326" s="166">
        <f>'2.ورود اطلاعات'!AH326</f>
        <v>0</v>
      </c>
      <c r="AO326" s="166">
        <f>'2.ورود اطلاعات'!AI326</f>
        <v>0</v>
      </c>
      <c r="AP326" s="166" t="str">
        <f>'2.ورود اطلاعات'!AK326</f>
        <v xml:space="preserve">         </v>
      </c>
      <c r="AQ326" s="166" t="str">
        <f>'2.ورود اطلاعات'!AL326</f>
        <v>هیچکدام</v>
      </c>
      <c r="AR326" s="166" t="str">
        <f>'2.ورود اطلاعات'!AM326</f>
        <v>7.هیچکدام</v>
      </c>
      <c r="AS326" s="166" t="str">
        <f>'2.ورود اطلاعات'!AN326</f>
        <v>نامعلوم</v>
      </c>
      <c r="AT326" s="166" t="str">
        <f>'2.ورود اطلاعات'!AO326</f>
        <v>نامعلوم</v>
      </c>
      <c r="AU326" s="166" t="str">
        <f>'2.ورود اطلاعات'!CV326</f>
        <v>ارائه نشده است.</v>
      </c>
      <c r="AV326" s="166">
        <f>'2.ورود اطلاعات'!CW326</f>
        <v>0</v>
      </c>
      <c r="AW326" s="164">
        <f>'2.ورود اطلاعات'!AT326</f>
        <v>0</v>
      </c>
      <c r="AX326" s="164">
        <f>'2.ورود اطلاعات'!AU326</f>
        <v>0</v>
      </c>
      <c r="AY326" s="164">
        <f>'2.ورود اطلاعات'!AV326</f>
        <v>0</v>
      </c>
      <c r="AZ326" s="164">
        <f>'2.ورود اطلاعات'!AW326</f>
        <v>0</v>
      </c>
      <c r="BA326" s="164">
        <f>'2.ورود اطلاعات'!AX326</f>
        <v>0</v>
      </c>
      <c r="BB326" s="166">
        <f>'2.ورود اطلاعات'!BT326</f>
        <v>0</v>
      </c>
      <c r="BC326" s="166" t="str">
        <f>'2.ورود اطلاعات'!BU326</f>
        <v xml:space="preserve"> </v>
      </c>
      <c r="BD326" s="166" t="str">
        <f>'2.ورود اطلاعات'!BV326</f>
        <v xml:space="preserve"> </v>
      </c>
      <c r="BE326" s="280" t="str">
        <f t="shared" si="45"/>
        <v>تست اچ آی وی انجام نشده است</v>
      </c>
      <c r="BF326" s="164">
        <f>'2.ورود اطلاعات'!BK326</f>
        <v>0</v>
      </c>
      <c r="BG326" s="164">
        <f>'2.ورود اطلاعات'!BL326</f>
        <v>0</v>
      </c>
      <c r="BH326" s="164">
        <f>'2.ورود اطلاعات'!BM326</f>
        <v>0</v>
      </c>
      <c r="BI326" s="164">
        <f>'2.ورود اطلاعات'!BN326</f>
        <v>0</v>
      </c>
      <c r="BJ326" s="164">
        <f>'2.ورود اطلاعات'!BO326</f>
        <v>0</v>
      </c>
      <c r="BK326" s="164">
        <f>'2.ورود اطلاعات'!BP326</f>
        <v>0</v>
      </c>
      <c r="BL326" s="164">
        <f>'2.ورود اطلاعات'!BQ326</f>
        <v>0</v>
      </c>
      <c r="BM326" s="164">
        <f>'2.ورود اطلاعات'!BR326</f>
        <v>0</v>
      </c>
      <c r="BN326" s="166">
        <f>'2.ورود اطلاعات'!BW326</f>
        <v>0</v>
      </c>
      <c r="BO326" s="166" t="str">
        <f>'2.ورود اطلاعات'!BX326</f>
        <v xml:space="preserve"> </v>
      </c>
      <c r="BP326" s="166" t="str">
        <f>'2.ورود اطلاعات'!BY326</f>
        <v xml:space="preserve"> </v>
      </c>
      <c r="BQ326" s="280" t="str">
        <f t="shared" si="46"/>
        <v>تست اچ آی وی انجام نشده است</v>
      </c>
      <c r="BR326" s="166">
        <f>'2.ورود اطلاعات'!BZ326</f>
        <v>0</v>
      </c>
      <c r="BS326" s="166" t="str">
        <f>'2.ورود اطلاعات'!CA326</f>
        <v xml:space="preserve"> </v>
      </c>
      <c r="BT326" s="166" t="str">
        <f>'2.ورود اطلاعات'!CB326</f>
        <v xml:space="preserve"> </v>
      </c>
      <c r="BU326" s="280" t="str">
        <f t="shared" si="47"/>
        <v>تست اچ آی وی انجام نشده است</v>
      </c>
      <c r="BV326" s="166">
        <f>'2.ورود اطلاعات'!CC326</f>
        <v>0</v>
      </c>
      <c r="BW326" s="166" t="str">
        <f>'2.ورود اطلاعات'!CD326</f>
        <v xml:space="preserve"> </v>
      </c>
      <c r="BX326" s="166" t="str">
        <f>'2.ورود اطلاعات'!CE326</f>
        <v xml:space="preserve"> </v>
      </c>
      <c r="BY326" s="280" t="str">
        <f t="shared" si="48"/>
        <v>تست اچ آی وی انجام نشده است</v>
      </c>
      <c r="BZ326" s="166">
        <f>'2.ورود اطلاعات'!CF326</f>
        <v>0</v>
      </c>
      <c r="CA326" s="166" t="str">
        <f>'2.ورود اطلاعات'!CG326</f>
        <v xml:space="preserve"> </v>
      </c>
      <c r="CB326" s="166" t="str">
        <f>'2.ورود اطلاعات'!CH326</f>
        <v xml:space="preserve"> </v>
      </c>
      <c r="CC326" s="280" t="str">
        <f t="shared" si="49"/>
        <v>تست اچ آی وی انجام نشده است</v>
      </c>
      <c r="CD326" s="166">
        <f>'2.ورود اطلاعات'!CI326</f>
        <v>0</v>
      </c>
      <c r="CE326" s="166" t="str">
        <f>'2.ورود اطلاعات'!CJ326</f>
        <v xml:space="preserve"> </v>
      </c>
      <c r="CF326" s="166" t="str">
        <f>'2.ورود اطلاعات'!CK326</f>
        <v xml:space="preserve"> </v>
      </c>
      <c r="CG326" s="280" t="str">
        <f t="shared" si="50"/>
        <v>تست اچ آی وی انجام نشده است</v>
      </c>
      <c r="CH326" s="166">
        <f>'2.ورود اطلاعات'!CL326</f>
        <v>0</v>
      </c>
      <c r="CI326" s="166" t="str">
        <f>'2.ورود اطلاعات'!CM326</f>
        <v xml:space="preserve"> </v>
      </c>
      <c r="CJ326" s="166" t="str">
        <f>'2.ورود اطلاعات'!CN326</f>
        <v xml:space="preserve"> </v>
      </c>
      <c r="CK326" s="280" t="str">
        <f t="shared" si="51"/>
        <v>تست اچ آی وی انجام نشده است</v>
      </c>
      <c r="CL326" s="166">
        <f>'2.ورود اطلاعات'!CO326</f>
        <v>0</v>
      </c>
      <c r="CM326" s="166" t="str">
        <f>'2.ورود اطلاعات'!CP326</f>
        <v xml:space="preserve"> </v>
      </c>
      <c r="CN326" s="166" t="str">
        <f>'2.ورود اطلاعات'!CQ326</f>
        <v xml:space="preserve"> </v>
      </c>
      <c r="CO326" s="280" t="str">
        <f t="shared" si="52"/>
        <v>تست اچ آی وی انجام نشده است</v>
      </c>
      <c r="CP326" s="166">
        <f>'2.ورود اطلاعات'!CR326</f>
        <v>0</v>
      </c>
      <c r="CQ326" s="166" t="str">
        <f>'2.ورود اطلاعات'!CS326</f>
        <v xml:space="preserve"> </v>
      </c>
      <c r="CR326" s="166" t="str">
        <f>'2.ورود اطلاعات'!CT326</f>
        <v xml:space="preserve"> </v>
      </c>
      <c r="CS326" s="280" t="str">
        <f t="shared" si="53"/>
        <v>تست اچ آی وی انجام نشده است</v>
      </c>
      <c r="CT326" s="166" t="str">
        <f>'2.ورود اطلاعات'!CU326</f>
        <v>خیر</v>
      </c>
      <c r="DI326" s="164"/>
      <c r="DJ326" s="164"/>
    </row>
    <row r="327" spans="1:114" s="166" customFormat="1" ht="11.65" x14ac:dyDescent="0.35">
      <c r="A327" s="144" t="str">
        <f>'2.ورود اطلاعات'!BS327</f>
        <v>خیر</v>
      </c>
      <c r="B327" s="166">
        <f>'2.ورود اطلاعات'!A327</f>
        <v>326</v>
      </c>
      <c r="C327" s="166">
        <f>'1.مشخصات مرکز'!$D$2</f>
        <v>1398</v>
      </c>
      <c r="D327" s="166" t="str">
        <f>'1.مشخصات مرکز'!$D$3</f>
        <v>انتخاب کنید ...</v>
      </c>
      <c r="E327" s="166" t="str">
        <f>'1.مشخصات مرکز'!$D$4</f>
        <v>انتخاب کنید ...</v>
      </c>
      <c r="F327" s="166" t="str">
        <f>'1.مشخصات مرکز'!$D$5</f>
        <v>انتخاب کنید ...</v>
      </c>
      <c r="G327" s="166">
        <f>'1.مشخصات مرکز'!$D$6</f>
        <v>0</v>
      </c>
      <c r="H327" s="166" t="str">
        <f>'1.مشخصات مرکز'!$D$7</f>
        <v>انتخاب کنید ...</v>
      </c>
      <c r="I327" s="166">
        <f>'1.مشخصات مرکز'!$D$8</f>
        <v>0</v>
      </c>
      <c r="J327" s="166">
        <f>'1.مشخصات مرکز'!$D$9</f>
        <v>0</v>
      </c>
      <c r="K327" s="164">
        <f>'1.مشخصات مرکز'!$D$10</f>
        <v>0</v>
      </c>
      <c r="L327" s="164">
        <f>'1.مشخصات مرکز'!$D$11</f>
        <v>0</v>
      </c>
      <c r="M327" s="166">
        <f>'2.ورود اطلاعات'!B327</f>
        <v>0</v>
      </c>
      <c r="N327" s="166">
        <f>'2.ورود اطلاعات'!C327</f>
        <v>0</v>
      </c>
      <c r="O327" s="166" t="str">
        <f>IF('2.ورود اطلاعات'!F327=0,"نامعلوم",'2.ورود اطلاعات'!F327)</f>
        <v>نامعلوم</v>
      </c>
      <c r="P327" s="166">
        <f>'2.ورود اطلاعات'!J327</f>
        <v>0</v>
      </c>
      <c r="Q327" s="166">
        <f>'2.ورود اطلاعات'!K327</f>
        <v>0</v>
      </c>
      <c r="R327" s="166">
        <f>'2.ورود اطلاعات'!L327</f>
        <v>0</v>
      </c>
      <c r="S327" s="166">
        <f>'2.ورود اطلاعات'!M327</f>
        <v>0</v>
      </c>
      <c r="T327" s="166">
        <f>'2.ورود اطلاعات'!N327</f>
        <v>0</v>
      </c>
      <c r="U327" s="166">
        <f>'2.ورود اطلاعات'!O327</f>
        <v>1398</v>
      </c>
      <c r="V327" s="166">
        <f>'2.ورود اطلاعات'!P327</f>
        <v>0</v>
      </c>
      <c r="W327" s="166">
        <f>'2.ورود اطلاعات'!Q327</f>
        <v>0</v>
      </c>
      <c r="X327" s="166">
        <f>'2.ورود اطلاعات'!R327</f>
        <v>0</v>
      </c>
      <c r="Y327" s="166">
        <f>'2.ورود اطلاعات'!S327</f>
        <v>0</v>
      </c>
      <c r="Z327" s="166">
        <f>'2.ورود اطلاعات'!T327</f>
        <v>0</v>
      </c>
      <c r="AA327" s="166">
        <f>'2.ورود اطلاعات'!U327</f>
        <v>0</v>
      </c>
      <c r="AB327" s="166">
        <f>'2.ورود اطلاعات'!V327</f>
        <v>0</v>
      </c>
      <c r="AC327" s="166">
        <f>'2.ورود اطلاعات'!W327</f>
        <v>0</v>
      </c>
      <c r="AD327" s="166">
        <f>'2.ورود اطلاعات'!X327</f>
        <v>0</v>
      </c>
      <c r="AE327" s="166">
        <f>'2.ورود اطلاعات'!Y327</f>
        <v>0</v>
      </c>
      <c r="AF327" s="166">
        <f>'2.ورود اطلاعات'!Z327</f>
        <v>0</v>
      </c>
      <c r="AG327" s="166">
        <f>'2.ورود اطلاعات'!AA327</f>
        <v>0</v>
      </c>
      <c r="AH327" s="166">
        <f>'2.ورود اطلاعات'!AB327</f>
        <v>0</v>
      </c>
      <c r="AI327" s="166">
        <f>'2.ورود اطلاعات'!AC327</f>
        <v>0</v>
      </c>
      <c r="AJ327" s="166">
        <f>'2.ورود اطلاعات'!AD327</f>
        <v>0</v>
      </c>
      <c r="AK327" s="166">
        <f>'2.ورود اطلاعات'!AE327</f>
        <v>0</v>
      </c>
      <c r="AL327" s="166">
        <f>'2.ورود اطلاعات'!AF327</f>
        <v>0</v>
      </c>
      <c r="AM327" s="166">
        <f>'2.ورود اطلاعات'!AG327</f>
        <v>0</v>
      </c>
      <c r="AN327" s="166">
        <f>'2.ورود اطلاعات'!AH327</f>
        <v>0</v>
      </c>
      <c r="AO327" s="166">
        <f>'2.ورود اطلاعات'!AI327</f>
        <v>0</v>
      </c>
      <c r="AP327" s="166" t="str">
        <f>'2.ورود اطلاعات'!AK327</f>
        <v xml:space="preserve">         </v>
      </c>
      <c r="AQ327" s="166" t="str">
        <f>'2.ورود اطلاعات'!AL327</f>
        <v>هیچکدام</v>
      </c>
      <c r="AR327" s="166" t="str">
        <f>'2.ورود اطلاعات'!AM327</f>
        <v>7.هیچکدام</v>
      </c>
      <c r="AS327" s="166" t="str">
        <f>'2.ورود اطلاعات'!AN327</f>
        <v>نامعلوم</v>
      </c>
      <c r="AT327" s="166" t="str">
        <f>'2.ورود اطلاعات'!AO327</f>
        <v>نامعلوم</v>
      </c>
      <c r="AU327" s="166" t="str">
        <f>'2.ورود اطلاعات'!CV327</f>
        <v>ارائه نشده است.</v>
      </c>
      <c r="AV327" s="166">
        <f>'2.ورود اطلاعات'!CW327</f>
        <v>0</v>
      </c>
      <c r="AW327" s="164">
        <f>'2.ورود اطلاعات'!AT327</f>
        <v>0</v>
      </c>
      <c r="AX327" s="164">
        <f>'2.ورود اطلاعات'!AU327</f>
        <v>0</v>
      </c>
      <c r="AY327" s="164">
        <f>'2.ورود اطلاعات'!AV327</f>
        <v>0</v>
      </c>
      <c r="AZ327" s="164">
        <f>'2.ورود اطلاعات'!AW327</f>
        <v>0</v>
      </c>
      <c r="BA327" s="164">
        <f>'2.ورود اطلاعات'!AX327</f>
        <v>0</v>
      </c>
      <c r="BB327" s="166">
        <f>'2.ورود اطلاعات'!BT327</f>
        <v>0</v>
      </c>
      <c r="BC327" s="166" t="str">
        <f>'2.ورود اطلاعات'!BU327</f>
        <v xml:space="preserve"> </v>
      </c>
      <c r="BD327" s="166" t="str">
        <f>'2.ورود اطلاعات'!BV327</f>
        <v xml:space="preserve"> </v>
      </c>
      <c r="BE327" s="280" t="str">
        <f t="shared" si="45"/>
        <v>تست اچ آی وی انجام نشده است</v>
      </c>
      <c r="BF327" s="164">
        <f>'2.ورود اطلاعات'!BK327</f>
        <v>0</v>
      </c>
      <c r="BG327" s="164">
        <f>'2.ورود اطلاعات'!BL327</f>
        <v>0</v>
      </c>
      <c r="BH327" s="164">
        <f>'2.ورود اطلاعات'!BM327</f>
        <v>0</v>
      </c>
      <c r="BI327" s="164">
        <f>'2.ورود اطلاعات'!BN327</f>
        <v>0</v>
      </c>
      <c r="BJ327" s="164">
        <f>'2.ورود اطلاعات'!BO327</f>
        <v>0</v>
      </c>
      <c r="BK327" s="164">
        <f>'2.ورود اطلاعات'!BP327</f>
        <v>0</v>
      </c>
      <c r="BL327" s="164">
        <f>'2.ورود اطلاعات'!BQ327</f>
        <v>0</v>
      </c>
      <c r="BM327" s="164">
        <f>'2.ورود اطلاعات'!BR327</f>
        <v>0</v>
      </c>
      <c r="BN327" s="166">
        <f>'2.ورود اطلاعات'!BW327</f>
        <v>0</v>
      </c>
      <c r="BO327" s="166" t="str">
        <f>'2.ورود اطلاعات'!BX327</f>
        <v xml:space="preserve"> </v>
      </c>
      <c r="BP327" s="166" t="str">
        <f>'2.ورود اطلاعات'!BY327</f>
        <v xml:space="preserve"> </v>
      </c>
      <c r="BQ327" s="280" t="str">
        <f t="shared" si="46"/>
        <v>تست اچ آی وی انجام نشده است</v>
      </c>
      <c r="BR327" s="166">
        <f>'2.ورود اطلاعات'!BZ327</f>
        <v>0</v>
      </c>
      <c r="BS327" s="166" t="str">
        <f>'2.ورود اطلاعات'!CA327</f>
        <v xml:space="preserve"> </v>
      </c>
      <c r="BT327" s="166" t="str">
        <f>'2.ورود اطلاعات'!CB327</f>
        <v xml:space="preserve"> </v>
      </c>
      <c r="BU327" s="280" t="str">
        <f t="shared" si="47"/>
        <v>تست اچ آی وی انجام نشده است</v>
      </c>
      <c r="BV327" s="166">
        <f>'2.ورود اطلاعات'!CC327</f>
        <v>0</v>
      </c>
      <c r="BW327" s="166" t="str">
        <f>'2.ورود اطلاعات'!CD327</f>
        <v xml:space="preserve"> </v>
      </c>
      <c r="BX327" s="166" t="str">
        <f>'2.ورود اطلاعات'!CE327</f>
        <v xml:space="preserve"> </v>
      </c>
      <c r="BY327" s="280" t="str">
        <f t="shared" si="48"/>
        <v>تست اچ آی وی انجام نشده است</v>
      </c>
      <c r="BZ327" s="166">
        <f>'2.ورود اطلاعات'!CF327</f>
        <v>0</v>
      </c>
      <c r="CA327" s="166" t="str">
        <f>'2.ورود اطلاعات'!CG327</f>
        <v xml:space="preserve"> </v>
      </c>
      <c r="CB327" s="166" t="str">
        <f>'2.ورود اطلاعات'!CH327</f>
        <v xml:space="preserve"> </v>
      </c>
      <c r="CC327" s="280" t="str">
        <f t="shared" si="49"/>
        <v>تست اچ آی وی انجام نشده است</v>
      </c>
      <c r="CD327" s="166">
        <f>'2.ورود اطلاعات'!CI327</f>
        <v>0</v>
      </c>
      <c r="CE327" s="166" t="str">
        <f>'2.ورود اطلاعات'!CJ327</f>
        <v xml:space="preserve"> </v>
      </c>
      <c r="CF327" s="166" t="str">
        <f>'2.ورود اطلاعات'!CK327</f>
        <v xml:space="preserve"> </v>
      </c>
      <c r="CG327" s="280" t="str">
        <f t="shared" si="50"/>
        <v>تست اچ آی وی انجام نشده است</v>
      </c>
      <c r="CH327" s="166">
        <f>'2.ورود اطلاعات'!CL327</f>
        <v>0</v>
      </c>
      <c r="CI327" s="166" t="str">
        <f>'2.ورود اطلاعات'!CM327</f>
        <v xml:space="preserve"> </v>
      </c>
      <c r="CJ327" s="166" t="str">
        <f>'2.ورود اطلاعات'!CN327</f>
        <v xml:space="preserve"> </v>
      </c>
      <c r="CK327" s="280" t="str">
        <f t="shared" si="51"/>
        <v>تست اچ آی وی انجام نشده است</v>
      </c>
      <c r="CL327" s="166">
        <f>'2.ورود اطلاعات'!CO327</f>
        <v>0</v>
      </c>
      <c r="CM327" s="166" t="str">
        <f>'2.ورود اطلاعات'!CP327</f>
        <v xml:space="preserve"> </v>
      </c>
      <c r="CN327" s="166" t="str">
        <f>'2.ورود اطلاعات'!CQ327</f>
        <v xml:space="preserve"> </v>
      </c>
      <c r="CO327" s="280" t="str">
        <f t="shared" si="52"/>
        <v>تست اچ آی وی انجام نشده است</v>
      </c>
      <c r="CP327" s="166">
        <f>'2.ورود اطلاعات'!CR327</f>
        <v>0</v>
      </c>
      <c r="CQ327" s="166" t="str">
        <f>'2.ورود اطلاعات'!CS327</f>
        <v xml:space="preserve"> </v>
      </c>
      <c r="CR327" s="166" t="str">
        <f>'2.ورود اطلاعات'!CT327</f>
        <v xml:space="preserve"> </v>
      </c>
      <c r="CS327" s="280" t="str">
        <f t="shared" si="53"/>
        <v>تست اچ آی وی انجام نشده است</v>
      </c>
      <c r="CT327" s="166" t="str">
        <f>'2.ورود اطلاعات'!CU327</f>
        <v>خیر</v>
      </c>
      <c r="DI327" s="164"/>
      <c r="DJ327" s="164"/>
    </row>
    <row r="328" spans="1:114" s="166" customFormat="1" ht="11.65" x14ac:dyDescent="0.35">
      <c r="A328" s="144" t="str">
        <f>'2.ورود اطلاعات'!BS328</f>
        <v>خیر</v>
      </c>
      <c r="B328" s="166">
        <f>'2.ورود اطلاعات'!A328</f>
        <v>327</v>
      </c>
      <c r="C328" s="166">
        <f>'1.مشخصات مرکز'!$D$2</f>
        <v>1398</v>
      </c>
      <c r="D328" s="166" t="str">
        <f>'1.مشخصات مرکز'!$D$3</f>
        <v>انتخاب کنید ...</v>
      </c>
      <c r="E328" s="166" t="str">
        <f>'1.مشخصات مرکز'!$D$4</f>
        <v>انتخاب کنید ...</v>
      </c>
      <c r="F328" s="166" t="str">
        <f>'1.مشخصات مرکز'!$D$5</f>
        <v>انتخاب کنید ...</v>
      </c>
      <c r="G328" s="166">
        <f>'1.مشخصات مرکز'!$D$6</f>
        <v>0</v>
      </c>
      <c r="H328" s="166" t="str">
        <f>'1.مشخصات مرکز'!$D$7</f>
        <v>انتخاب کنید ...</v>
      </c>
      <c r="I328" s="166">
        <f>'1.مشخصات مرکز'!$D$8</f>
        <v>0</v>
      </c>
      <c r="J328" s="166">
        <f>'1.مشخصات مرکز'!$D$9</f>
        <v>0</v>
      </c>
      <c r="K328" s="164">
        <f>'1.مشخصات مرکز'!$D$10</f>
        <v>0</v>
      </c>
      <c r="L328" s="164">
        <f>'1.مشخصات مرکز'!$D$11</f>
        <v>0</v>
      </c>
      <c r="M328" s="166">
        <f>'2.ورود اطلاعات'!B328</f>
        <v>0</v>
      </c>
      <c r="N328" s="166">
        <f>'2.ورود اطلاعات'!C328</f>
        <v>0</v>
      </c>
      <c r="O328" s="166" t="str">
        <f>IF('2.ورود اطلاعات'!F328=0,"نامعلوم",'2.ورود اطلاعات'!F328)</f>
        <v>نامعلوم</v>
      </c>
      <c r="P328" s="166">
        <f>'2.ورود اطلاعات'!J328</f>
        <v>0</v>
      </c>
      <c r="Q328" s="166">
        <f>'2.ورود اطلاعات'!K328</f>
        <v>0</v>
      </c>
      <c r="R328" s="166">
        <f>'2.ورود اطلاعات'!L328</f>
        <v>0</v>
      </c>
      <c r="S328" s="166">
        <f>'2.ورود اطلاعات'!M328</f>
        <v>0</v>
      </c>
      <c r="T328" s="166">
        <f>'2.ورود اطلاعات'!N328</f>
        <v>0</v>
      </c>
      <c r="U328" s="166">
        <f>'2.ورود اطلاعات'!O328</f>
        <v>1398</v>
      </c>
      <c r="V328" s="166">
        <f>'2.ورود اطلاعات'!P328</f>
        <v>0</v>
      </c>
      <c r="W328" s="166">
        <f>'2.ورود اطلاعات'!Q328</f>
        <v>0</v>
      </c>
      <c r="X328" s="166">
        <f>'2.ورود اطلاعات'!R328</f>
        <v>0</v>
      </c>
      <c r="Y328" s="166">
        <f>'2.ورود اطلاعات'!S328</f>
        <v>0</v>
      </c>
      <c r="Z328" s="166">
        <f>'2.ورود اطلاعات'!T328</f>
        <v>0</v>
      </c>
      <c r="AA328" s="166">
        <f>'2.ورود اطلاعات'!U328</f>
        <v>0</v>
      </c>
      <c r="AB328" s="166">
        <f>'2.ورود اطلاعات'!V328</f>
        <v>0</v>
      </c>
      <c r="AC328" s="166">
        <f>'2.ورود اطلاعات'!W328</f>
        <v>0</v>
      </c>
      <c r="AD328" s="166">
        <f>'2.ورود اطلاعات'!X328</f>
        <v>0</v>
      </c>
      <c r="AE328" s="166">
        <f>'2.ورود اطلاعات'!Y328</f>
        <v>0</v>
      </c>
      <c r="AF328" s="166">
        <f>'2.ورود اطلاعات'!Z328</f>
        <v>0</v>
      </c>
      <c r="AG328" s="166">
        <f>'2.ورود اطلاعات'!AA328</f>
        <v>0</v>
      </c>
      <c r="AH328" s="166">
        <f>'2.ورود اطلاعات'!AB328</f>
        <v>0</v>
      </c>
      <c r="AI328" s="166">
        <f>'2.ورود اطلاعات'!AC328</f>
        <v>0</v>
      </c>
      <c r="AJ328" s="166">
        <f>'2.ورود اطلاعات'!AD328</f>
        <v>0</v>
      </c>
      <c r="AK328" s="166">
        <f>'2.ورود اطلاعات'!AE328</f>
        <v>0</v>
      </c>
      <c r="AL328" s="166">
        <f>'2.ورود اطلاعات'!AF328</f>
        <v>0</v>
      </c>
      <c r="AM328" s="166">
        <f>'2.ورود اطلاعات'!AG328</f>
        <v>0</v>
      </c>
      <c r="AN328" s="166">
        <f>'2.ورود اطلاعات'!AH328</f>
        <v>0</v>
      </c>
      <c r="AO328" s="166">
        <f>'2.ورود اطلاعات'!AI328</f>
        <v>0</v>
      </c>
      <c r="AP328" s="166" t="str">
        <f>'2.ورود اطلاعات'!AK328</f>
        <v xml:space="preserve">         </v>
      </c>
      <c r="AQ328" s="166" t="str">
        <f>'2.ورود اطلاعات'!AL328</f>
        <v>هیچکدام</v>
      </c>
      <c r="AR328" s="166" t="str">
        <f>'2.ورود اطلاعات'!AM328</f>
        <v>7.هیچکدام</v>
      </c>
      <c r="AS328" s="166" t="str">
        <f>'2.ورود اطلاعات'!AN328</f>
        <v>نامعلوم</v>
      </c>
      <c r="AT328" s="166" t="str">
        <f>'2.ورود اطلاعات'!AO328</f>
        <v>نامعلوم</v>
      </c>
      <c r="AU328" s="166" t="str">
        <f>'2.ورود اطلاعات'!CV328</f>
        <v>ارائه نشده است.</v>
      </c>
      <c r="AV328" s="166">
        <f>'2.ورود اطلاعات'!CW328</f>
        <v>0</v>
      </c>
      <c r="AW328" s="164">
        <f>'2.ورود اطلاعات'!AT328</f>
        <v>0</v>
      </c>
      <c r="AX328" s="164">
        <f>'2.ورود اطلاعات'!AU328</f>
        <v>0</v>
      </c>
      <c r="AY328" s="164">
        <f>'2.ورود اطلاعات'!AV328</f>
        <v>0</v>
      </c>
      <c r="AZ328" s="164">
        <f>'2.ورود اطلاعات'!AW328</f>
        <v>0</v>
      </c>
      <c r="BA328" s="164">
        <f>'2.ورود اطلاعات'!AX328</f>
        <v>0</v>
      </c>
      <c r="BB328" s="166">
        <f>'2.ورود اطلاعات'!BT328</f>
        <v>0</v>
      </c>
      <c r="BC328" s="166" t="str">
        <f>'2.ورود اطلاعات'!BU328</f>
        <v xml:space="preserve"> </v>
      </c>
      <c r="BD328" s="166" t="str">
        <f>'2.ورود اطلاعات'!BV328</f>
        <v xml:space="preserve"> </v>
      </c>
      <c r="BE328" s="280" t="str">
        <f t="shared" si="45"/>
        <v>تست اچ آی وی انجام نشده است</v>
      </c>
      <c r="BF328" s="164">
        <f>'2.ورود اطلاعات'!BK328</f>
        <v>0</v>
      </c>
      <c r="BG328" s="164">
        <f>'2.ورود اطلاعات'!BL328</f>
        <v>0</v>
      </c>
      <c r="BH328" s="164">
        <f>'2.ورود اطلاعات'!BM328</f>
        <v>0</v>
      </c>
      <c r="BI328" s="164">
        <f>'2.ورود اطلاعات'!BN328</f>
        <v>0</v>
      </c>
      <c r="BJ328" s="164">
        <f>'2.ورود اطلاعات'!BO328</f>
        <v>0</v>
      </c>
      <c r="BK328" s="164">
        <f>'2.ورود اطلاعات'!BP328</f>
        <v>0</v>
      </c>
      <c r="BL328" s="164">
        <f>'2.ورود اطلاعات'!BQ328</f>
        <v>0</v>
      </c>
      <c r="BM328" s="164">
        <f>'2.ورود اطلاعات'!BR328</f>
        <v>0</v>
      </c>
      <c r="BN328" s="166">
        <f>'2.ورود اطلاعات'!BW328</f>
        <v>0</v>
      </c>
      <c r="BO328" s="166" t="str">
        <f>'2.ورود اطلاعات'!BX328</f>
        <v xml:space="preserve"> </v>
      </c>
      <c r="BP328" s="166" t="str">
        <f>'2.ورود اطلاعات'!BY328</f>
        <v xml:space="preserve"> </v>
      </c>
      <c r="BQ328" s="280" t="str">
        <f t="shared" si="46"/>
        <v>تست اچ آی وی انجام نشده است</v>
      </c>
      <c r="BR328" s="166">
        <f>'2.ورود اطلاعات'!BZ328</f>
        <v>0</v>
      </c>
      <c r="BS328" s="166" t="str">
        <f>'2.ورود اطلاعات'!CA328</f>
        <v xml:space="preserve"> </v>
      </c>
      <c r="BT328" s="166" t="str">
        <f>'2.ورود اطلاعات'!CB328</f>
        <v xml:space="preserve"> </v>
      </c>
      <c r="BU328" s="280" t="str">
        <f t="shared" si="47"/>
        <v>تست اچ آی وی انجام نشده است</v>
      </c>
      <c r="BV328" s="166">
        <f>'2.ورود اطلاعات'!CC328</f>
        <v>0</v>
      </c>
      <c r="BW328" s="166" t="str">
        <f>'2.ورود اطلاعات'!CD328</f>
        <v xml:space="preserve"> </v>
      </c>
      <c r="BX328" s="166" t="str">
        <f>'2.ورود اطلاعات'!CE328</f>
        <v xml:space="preserve"> </v>
      </c>
      <c r="BY328" s="280" t="str">
        <f t="shared" si="48"/>
        <v>تست اچ آی وی انجام نشده است</v>
      </c>
      <c r="BZ328" s="166">
        <f>'2.ورود اطلاعات'!CF328</f>
        <v>0</v>
      </c>
      <c r="CA328" s="166" t="str">
        <f>'2.ورود اطلاعات'!CG328</f>
        <v xml:space="preserve"> </v>
      </c>
      <c r="CB328" s="166" t="str">
        <f>'2.ورود اطلاعات'!CH328</f>
        <v xml:space="preserve"> </v>
      </c>
      <c r="CC328" s="280" t="str">
        <f t="shared" si="49"/>
        <v>تست اچ آی وی انجام نشده است</v>
      </c>
      <c r="CD328" s="166">
        <f>'2.ورود اطلاعات'!CI328</f>
        <v>0</v>
      </c>
      <c r="CE328" s="166" t="str">
        <f>'2.ورود اطلاعات'!CJ328</f>
        <v xml:space="preserve"> </v>
      </c>
      <c r="CF328" s="166" t="str">
        <f>'2.ورود اطلاعات'!CK328</f>
        <v xml:space="preserve"> </v>
      </c>
      <c r="CG328" s="280" t="str">
        <f t="shared" si="50"/>
        <v>تست اچ آی وی انجام نشده است</v>
      </c>
      <c r="CH328" s="166">
        <f>'2.ورود اطلاعات'!CL328</f>
        <v>0</v>
      </c>
      <c r="CI328" s="166" t="str">
        <f>'2.ورود اطلاعات'!CM328</f>
        <v xml:space="preserve"> </v>
      </c>
      <c r="CJ328" s="166" t="str">
        <f>'2.ورود اطلاعات'!CN328</f>
        <v xml:space="preserve"> </v>
      </c>
      <c r="CK328" s="280" t="str">
        <f t="shared" si="51"/>
        <v>تست اچ آی وی انجام نشده است</v>
      </c>
      <c r="CL328" s="166">
        <f>'2.ورود اطلاعات'!CO328</f>
        <v>0</v>
      </c>
      <c r="CM328" s="166" t="str">
        <f>'2.ورود اطلاعات'!CP328</f>
        <v xml:space="preserve"> </v>
      </c>
      <c r="CN328" s="166" t="str">
        <f>'2.ورود اطلاعات'!CQ328</f>
        <v xml:space="preserve"> </v>
      </c>
      <c r="CO328" s="280" t="str">
        <f t="shared" si="52"/>
        <v>تست اچ آی وی انجام نشده است</v>
      </c>
      <c r="CP328" s="166">
        <f>'2.ورود اطلاعات'!CR328</f>
        <v>0</v>
      </c>
      <c r="CQ328" s="166" t="str">
        <f>'2.ورود اطلاعات'!CS328</f>
        <v xml:space="preserve"> </v>
      </c>
      <c r="CR328" s="166" t="str">
        <f>'2.ورود اطلاعات'!CT328</f>
        <v xml:space="preserve"> </v>
      </c>
      <c r="CS328" s="280" t="str">
        <f t="shared" si="53"/>
        <v>تست اچ آی وی انجام نشده است</v>
      </c>
      <c r="CT328" s="166" t="str">
        <f>'2.ورود اطلاعات'!CU328</f>
        <v>خیر</v>
      </c>
      <c r="DI328" s="164"/>
      <c r="DJ328" s="164"/>
    </row>
    <row r="329" spans="1:114" s="166" customFormat="1" ht="11.65" x14ac:dyDescent="0.35">
      <c r="A329" s="144" t="str">
        <f>'2.ورود اطلاعات'!BS329</f>
        <v>خیر</v>
      </c>
      <c r="B329" s="166">
        <f>'2.ورود اطلاعات'!A329</f>
        <v>328</v>
      </c>
      <c r="C329" s="166">
        <f>'1.مشخصات مرکز'!$D$2</f>
        <v>1398</v>
      </c>
      <c r="D329" s="166" t="str">
        <f>'1.مشخصات مرکز'!$D$3</f>
        <v>انتخاب کنید ...</v>
      </c>
      <c r="E329" s="166" t="str">
        <f>'1.مشخصات مرکز'!$D$4</f>
        <v>انتخاب کنید ...</v>
      </c>
      <c r="F329" s="166" t="str">
        <f>'1.مشخصات مرکز'!$D$5</f>
        <v>انتخاب کنید ...</v>
      </c>
      <c r="G329" s="166">
        <f>'1.مشخصات مرکز'!$D$6</f>
        <v>0</v>
      </c>
      <c r="H329" s="166" t="str">
        <f>'1.مشخصات مرکز'!$D$7</f>
        <v>انتخاب کنید ...</v>
      </c>
      <c r="I329" s="166">
        <f>'1.مشخصات مرکز'!$D$8</f>
        <v>0</v>
      </c>
      <c r="J329" s="166">
        <f>'1.مشخصات مرکز'!$D$9</f>
        <v>0</v>
      </c>
      <c r="K329" s="164">
        <f>'1.مشخصات مرکز'!$D$10</f>
        <v>0</v>
      </c>
      <c r="L329" s="164">
        <f>'1.مشخصات مرکز'!$D$11</f>
        <v>0</v>
      </c>
      <c r="M329" s="166">
        <f>'2.ورود اطلاعات'!B329</f>
        <v>0</v>
      </c>
      <c r="N329" s="166">
        <f>'2.ورود اطلاعات'!C329</f>
        <v>0</v>
      </c>
      <c r="O329" s="166" t="str">
        <f>IF('2.ورود اطلاعات'!F329=0,"نامعلوم",'2.ورود اطلاعات'!F329)</f>
        <v>نامعلوم</v>
      </c>
      <c r="P329" s="166">
        <f>'2.ورود اطلاعات'!J329</f>
        <v>0</v>
      </c>
      <c r="Q329" s="166">
        <f>'2.ورود اطلاعات'!K329</f>
        <v>0</v>
      </c>
      <c r="R329" s="166">
        <f>'2.ورود اطلاعات'!L329</f>
        <v>0</v>
      </c>
      <c r="S329" s="166">
        <f>'2.ورود اطلاعات'!M329</f>
        <v>0</v>
      </c>
      <c r="T329" s="166">
        <f>'2.ورود اطلاعات'!N329</f>
        <v>0</v>
      </c>
      <c r="U329" s="166">
        <f>'2.ورود اطلاعات'!O329</f>
        <v>1398</v>
      </c>
      <c r="V329" s="166">
        <f>'2.ورود اطلاعات'!P329</f>
        <v>0</v>
      </c>
      <c r="W329" s="166">
        <f>'2.ورود اطلاعات'!Q329</f>
        <v>0</v>
      </c>
      <c r="X329" s="166">
        <f>'2.ورود اطلاعات'!R329</f>
        <v>0</v>
      </c>
      <c r="Y329" s="166">
        <f>'2.ورود اطلاعات'!S329</f>
        <v>0</v>
      </c>
      <c r="Z329" s="166">
        <f>'2.ورود اطلاعات'!T329</f>
        <v>0</v>
      </c>
      <c r="AA329" s="166">
        <f>'2.ورود اطلاعات'!U329</f>
        <v>0</v>
      </c>
      <c r="AB329" s="166">
        <f>'2.ورود اطلاعات'!V329</f>
        <v>0</v>
      </c>
      <c r="AC329" s="166">
        <f>'2.ورود اطلاعات'!W329</f>
        <v>0</v>
      </c>
      <c r="AD329" s="166">
        <f>'2.ورود اطلاعات'!X329</f>
        <v>0</v>
      </c>
      <c r="AE329" s="166">
        <f>'2.ورود اطلاعات'!Y329</f>
        <v>0</v>
      </c>
      <c r="AF329" s="166">
        <f>'2.ورود اطلاعات'!Z329</f>
        <v>0</v>
      </c>
      <c r="AG329" s="166">
        <f>'2.ورود اطلاعات'!AA329</f>
        <v>0</v>
      </c>
      <c r="AH329" s="166">
        <f>'2.ورود اطلاعات'!AB329</f>
        <v>0</v>
      </c>
      <c r="AI329" s="166">
        <f>'2.ورود اطلاعات'!AC329</f>
        <v>0</v>
      </c>
      <c r="AJ329" s="166">
        <f>'2.ورود اطلاعات'!AD329</f>
        <v>0</v>
      </c>
      <c r="AK329" s="166">
        <f>'2.ورود اطلاعات'!AE329</f>
        <v>0</v>
      </c>
      <c r="AL329" s="166">
        <f>'2.ورود اطلاعات'!AF329</f>
        <v>0</v>
      </c>
      <c r="AM329" s="166">
        <f>'2.ورود اطلاعات'!AG329</f>
        <v>0</v>
      </c>
      <c r="AN329" s="166">
        <f>'2.ورود اطلاعات'!AH329</f>
        <v>0</v>
      </c>
      <c r="AO329" s="166">
        <f>'2.ورود اطلاعات'!AI329</f>
        <v>0</v>
      </c>
      <c r="AP329" s="166" t="str">
        <f>'2.ورود اطلاعات'!AK329</f>
        <v xml:space="preserve">         </v>
      </c>
      <c r="AQ329" s="166" t="str">
        <f>'2.ورود اطلاعات'!AL329</f>
        <v>هیچکدام</v>
      </c>
      <c r="AR329" s="166" t="str">
        <f>'2.ورود اطلاعات'!AM329</f>
        <v>7.هیچکدام</v>
      </c>
      <c r="AS329" s="166" t="str">
        <f>'2.ورود اطلاعات'!AN329</f>
        <v>نامعلوم</v>
      </c>
      <c r="AT329" s="166" t="str">
        <f>'2.ورود اطلاعات'!AO329</f>
        <v>نامعلوم</v>
      </c>
      <c r="AU329" s="166" t="str">
        <f>'2.ورود اطلاعات'!CV329</f>
        <v>ارائه نشده است.</v>
      </c>
      <c r="AV329" s="166">
        <f>'2.ورود اطلاعات'!CW329</f>
        <v>0</v>
      </c>
      <c r="AW329" s="164">
        <f>'2.ورود اطلاعات'!AT329</f>
        <v>0</v>
      </c>
      <c r="AX329" s="164">
        <f>'2.ورود اطلاعات'!AU329</f>
        <v>0</v>
      </c>
      <c r="AY329" s="164">
        <f>'2.ورود اطلاعات'!AV329</f>
        <v>0</v>
      </c>
      <c r="AZ329" s="164">
        <f>'2.ورود اطلاعات'!AW329</f>
        <v>0</v>
      </c>
      <c r="BA329" s="164">
        <f>'2.ورود اطلاعات'!AX329</f>
        <v>0</v>
      </c>
      <c r="BB329" s="166">
        <f>'2.ورود اطلاعات'!BT329</f>
        <v>0</v>
      </c>
      <c r="BC329" s="166" t="str">
        <f>'2.ورود اطلاعات'!BU329</f>
        <v xml:space="preserve"> </v>
      </c>
      <c r="BD329" s="166" t="str">
        <f>'2.ورود اطلاعات'!BV329</f>
        <v xml:space="preserve"> </v>
      </c>
      <c r="BE329" s="280" t="str">
        <f t="shared" si="45"/>
        <v>تست اچ آی وی انجام نشده است</v>
      </c>
      <c r="BF329" s="164">
        <f>'2.ورود اطلاعات'!BK329</f>
        <v>0</v>
      </c>
      <c r="BG329" s="164">
        <f>'2.ورود اطلاعات'!BL329</f>
        <v>0</v>
      </c>
      <c r="BH329" s="164">
        <f>'2.ورود اطلاعات'!BM329</f>
        <v>0</v>
      </c>
      <c r="BI329" s="164">
        <f>'2.ورود اطلاعات'!BN329</f>
        <v>0</v>
      </c>
      <c r="BJ329" s="164">
        <f>'2.ورود اطلاعات'!BO329</f>
        <v>0</v>
      </c>
      <c r="BK329" s="164">
        <f>'2.ورود اطلاعات'!BP329</f>
        <v>0</v>
      </c>
      <c r="BL329" s="164">
        <f>'2.ورود اطلاعات'!BQ329</f>
        <v>0</v>
      </c>
      <c r="BM329" s="164">
        <f>'2.ورود اطلاعات'!BR329</f>
        <v>0</v>
      </c>
      <c r="BN329" s="166">
        <f>'2.ورود اطلاعات'!BW329</f>
        <v>0</v>
      </c>
      <c r="BO329" s="166" t="str">
        <f>'2.ورود اطلاعات'!BX329</f>
        <v xml:space="preserve"> </v>
      </c>
      <c r="BP329" s="166" t="str">
        <f>'2.ورود اطلاعات'!BY329</f>
        <v xml:space="preserve"> </v>
      </c>
      <c r="BQ329" s="280" t="str">
        <f t="shared" si="46"/>
        <v>تست اچ آی وی انجام نشده است</v>
      </c>
      <c r="BR329" s="166">
        <f>'2.ورود اطلاعات'!BZ329</f>
        <v>0</v>
      </c>
      <c r="BS329" s="166" t="str">
        <f>'2.ورود اطلاعات'!CA329</f>
        <v xml:space="preserve"> </v>
      </c>
      <c r="BT329" s="166" t="str">
        <f>'2.ورود اطلاعات'!CB329</f>
        <v xml:space="preserve"> </v>
      </c>
      <c r="BU329" s="280" t="str">
        <f t="shared" si="47"/>
        <v>تست اچ آی وی انجام نشده است</v>
      </c>
      <c r="BV329" s="166">
        <f>'2.ورود اطلاعات'!CC329</f>
        <v>0</v>
      </c>
      <c r="BW329" s="166" t="str">
        <f>'2.ورود اطلاعات'!CD329</f>
        <v xml:space="preserve"> </v>
      </c>
      <c r="BX329" s="166" t="str">
        <f>'2.ورود اطلاعات'!CE329</f>
        <v xml:space="preserve"> </v>
      </c>
      <c r="BY329" s="280" t="str">
        <f t="shared" si="48"/>
        <v>تست اچ آی وی انجام نشده است</v>
      </c>
      <c r="BZ329" s="166">
        <f>'2.ورود اطلاعات'!CF329</f>
        <v>0</v>
      </c>
      <c r="CA329" s="166" t="str">
        <f>'2.ورود اطلاعات'!CG329</f>
        <v xml:space="preserve"> </v>
      </c>
      <c r="CB329" s="166" t="str">
        <f>'2.ورود اطلاعات'!CH329</f>
        <v xml:space="preserve"> </v>
      </c>
      <c r="CC329" s="280" t="str">
        <f t="shared" si="49"/>
        <v>تست اچ آی وی انجام نشده است</v>
      </c>
      <c r="CD329" s="166">
        <f>'2.ورود اطلاعات'!CI329</f>
        <v>0</v>
      </c>
      <c r="CE329" s="166" t="str">
        <f>'2.ورود اطلاعات'!CJ329</f>
        <v xml:space="preserve"> </v>
      </c>
      <c r="CF329" s="166" t="str">
        <f>'2.ورود اطلاعات'!CK329</f>
        <v xml:space="preserve"> </v>
      </c>
      <c r="CG329" s="280" t="str">
        <f t="shared" si="50"/>
        <v>تست اچ آی وی انجام نشده است</v>
      </c>
      <c r="CH329" s="166">
        <f>'2.ورود اطلاعات'!CL329</f>
        <v>0</v>
      </c>
      <c r="CI329" s="166" t="str">
        <f>'2.ورود اطلاعات'!CM329</f>
        <v xml:space="preserve"> </v>
      </c>
      <c r="CJ329" s="166" t="str">
        <f>'2.ورود اطلاعات'!CN329</f>
        <v xml:space="preserve"> </v>
      </c>
      <c r="CK329" s="280" t="str">
        <f t="shared" si="51"/>
        <v>تست اچ آی وی انجام نشده است</v>
      </c>
      <c r="CL329" s="166">
        <f>'2.ورود اطلاعات'!CO329</f>
        <v>0</v>
      </c>
      <c r="CM329" s="166" t="str">
        <f>'2.ورود اطلاعات'!CP329</f>
        <v xml:space="preserve"> </v>
      </c>
      <c r="CN329" s="166" t="str">
        <f>'2.ورود اطلاعات'!CQ329</f>
        <v xml:space="preserve"> </v>
      </c>
      <c r="CO329" s="280" t="str">
        <f t="shared" si="52"/>
        <v>تست اچ آی وی انجام نشده است</v>
      </c>
      <c r="CP329" s="166">
        <f>'2.ورود اطلاعات'!CR329</f>
        <v>0</v>
      </c>
      <c r="CQ329" s="166" t="str">
        <f>'2.ورود اطلاعات'!CS329</f>
        <v xml:space="preserve"> </v>
      </c>
      <c r="CR329" s="166" t="str">
        <f>'2.ورود اطلاعات'!CT329</f>
        <v xml:space="preserve"> </v>
      </c>
      <c r="CS329" s="280" t="str">
        <f t="shared" si="53"/>
        <v>تست اچ آی وی انجام نشده است</v>
      </c>
      <c r="CT329" s="166" t="str">
        <f>'2.ورود اطلاعات'!CU329</f>
        <v>خیر</v>
      </c>
      <c r="DI329" s="164"/>
      <c r="DJ329" s="164"/>
    </row>
    <row r="330" spans="1:114" s="166" customFormat="1" ht="11.65" x14ac:dyDescent="0.35">
      <c r="A330" s="144" t="str">
        <f>'2.ورود اطلاعات'!BS330</f>
        <v>خیر</v>
      </c>
      <c r="B330" s="166">
        <f>'2.ورود اطلاعات'!A330</f>
        <v>329</v>
      </c>
      <c r="C330" s="166">
        <f>'1.مشخصات مرکز'!$D$2</f>
        <v>1398</v>
      </c>
      <c r="D330" s="166" t="str">
        <f>'1.مشخصات مرکز'!$D$3</f>
        <v>انتخاب کنید ...</v>
      </c>
      <c r="E330" s="166" t="str">
        <f>'1.مشخصات مرکز'!$D$4</f>
        <v>انتخاب کنید ...</v>
      </c>
      <c r="F330" s="166" t="str">
        <f>'1.مشخصات مرکز'!$D$5</f>
        <v>انتخاب کنید ...</v>
      </c>
      <c r="G330" s="166">
        <f>'1.مشخصات مرکز'!$D$6</f>
        <v>0</v>
      </c>
      <c r="H330" s="166" t="str">
        <f>'1.مشخصات مرکز'!$D$7</f>
        <v>انتخاب کنید ...</v>
      </c>
      <c r="I330" s="166">
        <f>'1.مشخصات مرکز'!$D$8</f>
        <v>0</v>
      </c>
      <c r="J330" s="166">
        <f>'1.مشخصات مرکز'!$D$9</f>
        <v>0</v>
      </c>
      <c r="K330" s="164">
        <f>'1.مشخصات مرکز'!$D$10</f>
        <v>0</v>
      </c>
      <c r="L330" s="164">
        <f>'1.مشخصات مرکز'!$D$11</f>
        <v>0</v>
      </c>
      <c r="M330" s="166">
        <f>'2.ورود اطلاعات'!B330</f>
        <v>0</v>
      </c>
      <c r="N330" s="166">
        <f>'2.ورود اطلاعات'!C330</f>
        <v>0</v>
      </c>
      <c r="O330" s="166" t="str">
        <f>IF('2.ورود اطلاعات'!F330=0,"نامعلوم",'2.ورود اطلاعات'!F330)</f>
        <v>نامعلوم</v>
      </c>
      <c r="P330" s="166">
        <f>'2.ورود اطلاعات'!J330</f>
        <v>0</v>
      </c>
      <c r="Q330" s="166">
        <f>'2.ورود اطلاعات'!K330</f>
        <v>0</v>
      </c>
      <c r="R330" s="166">
        <f>'2.ورود اطلاعات'!L330</f>
        <v>0</v>
      </c>
      <c r="S330" s="166">
        <f>'2.ورود اطلاعات'!M330</f>
        <v>0</v>
      </c>
      <c r="T330" s="166">
        <f>'2.ورود اطلاعات'!N330</f>
        <v>0</v>
      </c>
      <c r="U330" s="166">
        <f>'2.ورود اطلاعات'!O330</f>
        <v>1398</v>
      </c>
      <c r="V330" s="166">
        <f>'2.ورود اطلاعات'!P330</f>
        <v>0</v>
      </c>
      <c r="W330" s="166">
        <f>'2.ورود اطلاعات'!Q330</f>
        <v>0</v>
      </c>
      <c r="X330" s="166">
        <f>'2.ورود اطلاعات'!R330</f>
        <v>0</v>
      </c>
      <c r="Y330" s="166">
        <f>'2.ورود اطلاعات'!S330</f>
        <v>0</v>
      </c>
      <c r="Z330" s="166">
        <f>'2.ورود اطلاعات'!T330</f>
        <v>0</v>
      </c>
      <c r="AA330" s="166">
        <f>'2.ورود اطلاعات'!U330</f>
        <v>0</v>
      </c>
      <c r="AB330" s="166">
        <f>'2.ورود اطلاعات'!V330</f>
        <v>0</v>
      </c>
      <c r="AC330" s="166">
        <f>'2.ورود اطلاعات'!W330</f>
        <v>0</v>
      </c>
      <c r="AD330" s="166">
        <f>'2.ورود اطلاعات'!X330</f>
        <v>0</v>
      </c>
      <c r="AE330" s="166">
        <f>'2.ورود اطلاعات'!Y330</f>
        <v>0</v>
      </c>
      <c r="AF330" s="166">
        <f>'2.ورود اطلاعات'!Z330</f>
        <v>0</v>
      </c>
      <c r="AG330" s="166">
        <f>'2.ورود اطلاعات'!AA330</f>
        <v>0</v>
      </c>
      <c r="AH330" s="166">
        <f>'2.ورود اطلاعات'!AB330</f>
        <v>0</v>
      </c>
      <c r="AI330" s="166">
        <f>'2.ورود اطلاعات'!AC330</f>
        <v>0</v>
      </c>
      <c r="AJ330" s="166">
        <f>'2.ورود اطلاعات'!AD330</f>
        <v>0</v>
      </c>
      <c r="AK330" s="166">
        <f>'2.ورود اطلاعات'!AE330</f>
        <v>0</v>
      </c>
      <c r="AL330" s="166">
        <f>'2.ورود اطلاعات'!AF330</f>
        <v>0</v>
      </c>
      <c r="AM330" s="166">
        <f>'2.ورود اطلاعات'!AG330</f>
        <v>0</v>
      </c>
      <c r="AN330" s="166">
        <f>'2.ورود اطلاعات'!AH330</f>
        <v>0</v>
      </c>
      <c r="AO330" s="166">
        <f>'2.ورود اطلاعات'!AI330</f>
        <v>0</v>
      </c>
      <c r="AP330" s="166" t="str">
        <f>'2.ورود اطلاعات'!AK330</f>
        <v xml:space="preserve">         </v>
      </c>
      <c r="AQ330" s="166" t="str">
        <f>'2.ورود اطلاعات'!AL330</f>
        <v>هیچکدام</v>
      </c>
      <c r="AR330" s="166" t="str">
        <f>'2.ورود اطلاعات'!AM330</f>
        <v>7.هیچکدام</v>
      </c>
      <c r="AS330" s="166" t="str">
        <f>'2.ورود اطلاعات'!AN330</f>
        <v>نامعلوم</v>
      </c>
      <c r="AT330" s="166" t="str">
        <f>'2.ورود اطلاعات'!AO330</f>
        <v>نامعلوم</v>
      </c>
      <c r="AU330" s="166" t="str">
        <f>'2.ورود اطلاعات'!CV330</f>
        <v>ارائه نشده است.</v>
      </c>
      <c r="AV330" s="166">
        <f>'2.ورود اطلاعات'!CW330</f>
        <v>0</v>
      </c>
      <c r="AW330" s="164">
        <f>'2.ورود اطلاعات'!AT330</f>
        <v>0</v>
      </c>
      <c r="AX330" s="164">
        <f>'2.ورود اطلاعات'!AU330</f>
        <v>0</v>
      </c>
      <c r="AY330" s="164">
        <f>'2.ورود اطلاعات'!AV330</f>
        <v>0</v>
      </c>
      <c r="AZ330" s="164">
        <f>'2.ورود اطلاعات'!AW330</f>
        <v>0</v>
      </c>
      <c r="BA330" s="164">
        <f>'2.ورود اطلاعات'!AX330</f>
        <v>0</v>
      </c>
      <c r="BB330" s="166">
        <f>'2.ورود اطلاعات'!BT330</f>
        <v>0</v>
      </c>
      <c r="BC330" s="166" t="str">
        <f>'2.ورود اطلاعات'!BU330</f>
        <v xml:space="preserve"> </v>
      </c>
      <c r="BD330" s="166" t="str">
        <f>'2.ورود اطلاعات'!BV330</f>
        <v xml:space="preserve"> </v>
      </c>
      <c r="BE330" s="280" t="str">
        <f t="shared" si="45"/>
        <v>تست اچ آی وی انجام نشده است</v>
      </c>
      <c r="BF330" s="164">
        <f>'2.ورود اطلاعات'!BK330</f>
        <v>0</v>
      </c>
      <c r="BG330" s="164">
        <f>'2.ورود اطلاعات'!BL330</f>
        <v>0</v>
      </c>
      <c r="BH330" s="164">
        <f>'2.ورود اطلاعات'!BM330</f>
        <v>0</v>
      </c>
      <c r="BI330" s="164">
        <f>'2.ورود اطلاعات'!BN330</f>
        <v>0</v>
      </c>
      <c r="BJ330" s="164">
        <f>'2.ورود اطلاعات'!BO330</f>
        <v>0</v>
      </c>
      <c r="BK330" s="164">
        <f>'2.ورود اطلاعات'!BP330</f>
        <v>0</v>
      </c>
      <c r="BL330" s="164">
        <f>'2.ورود اطلاعات'!BQ330</f>
        <v>0</v>
      </c>
      <c r="BM330" s="164">
        <f>'2.ورود اطلاعات'!BR330</f>
        <v>0</v>
      </c>
      <c r="BN330" s="166">
        <f>'2.ورود اطلاعات'!BW330</f>
        <v>0</v>
      </c>
      <c r="BO330" s="166" t="str">
        <f>'2.ورود اطلاعات'!BX330</f>
        <v xml:space="preserve"> </v>
      </c>
      <c r="BP330" s="166" t="str">
        <f>'2.ورود اطلاعات'!BY330</f>
        <v xml:space="preserve"> </v>
      </c>
      <c r="BQ330" s="280" t="str">
        <f t="shared" si="46"/>
        <v>تست اچ آی وی انجام نشده است</v>
      </c>
      <c r="BR330" s="166">
        <f>'2.ورود اطلاعات'!BZ330</f>
        <v>0</v>
      </c>
      <c r="BS330" s="166" t="str">
        <f>'2.ورود اطلاعات'!CA330</f>
        <v xml:space="preserve"> </v>
      </c>
      <c r="BT330" s="166" t="str">
        <f>'2.ورود اطلاعات'!CB330</f>
        <v xml:space="preserve"> </v>
      </c>
      <c r="BU330" s="280" t="str">
        <f t="shared" si="47"/>
        <v>تست اچ آی وی انجام نشده است</v>
      </c>
      <c r="BV330" s="166">
        <f>'2.ورود اطلاعات'!CC330</f>
        <v>0</v>
      </c>
      <c r="BW330" s="166" t="str">
        <f>'2.ورود اطلاعات'!CD330</f>
        <v xml:space="preserve"> </v>
      </c>
      <c r="BX330" s="166" t="str">
        <f>'2.ورود اطلاعات'!CE330</f>
        <v xml:space="preserve"> </v>
      </c>
      <c r="BY330" s="280" t="str">
        <f t="shared" si="48"/>
        <v>تست اچ آی وی انجام نشده است</v>
      </c>
      <c r="BZ330" s="166">
        <f>'2.ورود اطلاعات'!CF330</f>
        <v>0</v>
      </c>
      <c r="CA330" s="166" t="str">
        <f>'2.ورود اطلاعات'!CG330</f>
        <v xml:space="preserve"> </v>
      </c>
      <c r="CB330" s="166" t="str">
        <f>'2.ورود اطلاعات'!CH330</f>
        <v xml:space="preserve"> </v>
      </c>
      <c r="CC330" s="280" t="str">
        <f t="shared" si="49"/>
        <v>تست اچ آی وی انجام نشده است</v>
      </c>
      <c r="CD330" s="166">
        <f>'2.ورود اطلاعات'!CI330</f>
        <v>0</v>
      </c>
      <c r="CE330" s="166" t="str">
        <f>'2.ورود اطلاعات'!CJ330</f>
        <v xml:space="preserve"> </v>
      </c>
      <c r="CF330" s="166" t="str">
        <f>'2.ورود اطلاعات'!CK330</f>
        <v xml:space="preserve"> </v>
      </c>
      <c r="CG330" s="280" t="str">
        <f t="shared" si="50"/>
        <v>تست اچ آی وی انجام نشده است</v>
      </c>
      <c r="CH330" s="166">
        <f>'2.ورود اطلاعات'!CL330</f>
        <v>0</v>
      </c>
      <c r="CI330" s="166" t="str">
        <f>'2.ورود اطلاعات'!CM330</f>
        <v xml:space="preserve"> </v>
      </c>
      <c r="CJ330" s="166" t="str">
        <f>'2.ورود اطلاعات'!CN330</f>
        <v xml:space="preserve"> </v>
      </c>
      <c r="CK330" s="280" t="str">
        <f t="shared" si="51"/>
        <v>تست اچ آی وی انجام نشده است</v>
      </c>
      <c r="CL330" s="166">
        <f>'2.ورود اطلاعات'!CO330</f>
        <v>0</v>
      </c>
      <c r="CM330" s="166" t="str">
        <f>'2.ورود اطلاعات'!CP330</f>
        <v xml:space="preserve"> </v>
      </c>
      <c r="CN330" s="166" t="str">
        <f>'2.ورود اطلاعات'!CQ330</f>
        <v xml:space="preserve"> </v>
      </c>
      <c r="CO330" s="280" t="str">
        <f t="shared" si="52"/>
        <v>تست اچ آی وی انجام نشده است</v>
      </c>
      <c r="CP330" s="166">
        <f>'2.ورود اطلاعات'!CR330</f>
        <v>0</v>
      </c>
      <c r="CQ330" s="166" t="str">
        <f>'2.ورود اطلاعات'!CS330</f>
        <v xml:space="preserve"> </v>
      </c>
      <c r="CR330" s="166" t="str">
        <f>'2.ورود اطلاعات'!CT330</f>
        <v xml:space="preserve"> </v>
      </c>
      <c r="CS330" s="280" t="str">
        <f t="shared" si="53"/>
        <v>تست اچ آی وی انجام نشده است</v>
      </c>
      <c r="CT330" s="166" t="str">
        <f>'2.ورود اطلاعات'!CU330</f>
        <v>خیر</v>
      </c>
      <c r="DI330" s="164"/>
      <c r="DJ330" s="164"/>
    </row>
    <row r="331" spans="1:114" s="166" customFormat="1" ht="11.65" x14ac:dyDescent="0.35">
      <c r="A331" s="144" t="str">
        <f>'2.ورود اطلاعات'!BS331</f>
        <v>خیر</v>
      </c>
      <c r="B331" s="166">
        <f>'2.ورود اطلاعات'!A331</f>
        <v>330</v>
      </c>
      <c r="C331" s="166">
        <f>'1.مشخصات مرکز'!$D$2</f>
        <v>1398</v>
      </c>
      <c r="D331" s="166" t="str">
        <f>'1.مشخصات مرکز'!$D$3</f>
        <v>انتخاب کنید ...</v>
      </c>
      <c r="E331" s="166" t="str">
        <f>'1.مشخصات مرکز'!$D$4</f>
        <v>انتخاب کنید ...</v>
      </c>
      <c r="F331" s="166" t="str">
        <f>'1.مشخصات مرکز'!$D$5</f>
        <v>انتخاب کنید ...</v>
      </c>
      <c r="G331" s="166">
        <f>'1.مشخصات مرکز'!$D$6</f>
        <v>0</v>
      </c>
      <c r="H331" s="166" t="str">
        <f>'1.مشخصات مرکز'!$D$7</f>
        <v>انتخاب کنید ...</v>
      </c>
      <c r="I331" s="166">
        <f>'1.مشخصات مرکز'!$D$8</f>
        <v>0</v>
      </c>
      <c r="J331" s="166">
        <f>'1.مشخصات مرکز'!$D$9</f>
        <v>0</v>
      </c>
      <c r="K331" s="164">
        <f>'1.مشخصات مرکز'!$D$10</f>
        <v>0</v>
      </c>
      <c r="L331" s="164">
        <f>'1.مشخصات مرکز'!$D$11</f>
        <v>0</v>
      </c>
      <c r="M331" s="166">
        <f>'2.ورود اطلاعات'!B331</f>
        <v>0</v>
      </c>
      <c r="N331" s="166">
        <f>'2.ورود اطلاعات'!C331</f>
        <v>0</v>
      </c>
      <c r="O331" s="166" t="str">
        <f>IF('2.ورود اطلاعات'!F331=0,"نامعلوم",'2.ورود اطلاعات'!F331)</f>
        <v>نامعلوم</v>
      </c>
      <c r="P331" s="166">
        <f>'2.ورود اطلاعات'!J331</f>
        <v>0</v>
      </c>
      <c r="Q331" s="166">
        <f>'2.ورود اطلاعات'!K331</f>
        <v>0</v>
      </c>
      <c r="R331" s="166">
        <f>'2.ورود اطلاعات'!L331</f>
        <v>0</v>
      </c>
      <c r="S331" s="166">
        <f>'2.ورود اطلاعات'!M331</f>
        <v>0</v>
      </c>
      <c r="T331" s="166">
        <f>'2.ورود اطلاعات'!N331</f>
        <v>0</v>
      </c>
      <c r="U331" s="166">
        <f>'2.ورود اطلاعات'!O331</f>
        <v>1398</v>
      </c>
      <c r="V331" s="166">
        <f>'2.ورود اطلاعات'!P331</f>
        <v>0</v>
      </c>
      <c r="W331" s="166">
        <f>'2.ورود اطلاعات'!Q331</f>
        <v>0</v>
      </c>
      <c r="X331" s="166">
        <f>'2.ورود اطلاعات'!R331</f>
        <v>0</v>
      </c>
      <c r="Y331" s="166">
        <f>'2.ورود اطلاعات'!S331</f>
        <v>0</v>
      </c>
      <c r="Z331" s="166">
        <f>'2.ورود اطلاعات'!T331</f>
        <v>0</v>
      </c>
      <c r="AA331" s="166">
        <f>'2.ورود اطلاعات'!U331</f>
        <v>0</v>
      </c>
      <c r="AB331" s="166">
        <f>'2.ورود اطلاعات'!V331</f>
        <v>0</v>
      </c>
      <c r="AC331" s="166">
        <f>'2.ورود اطلاعات'!W331</f>
        <v>0</v>
      </c>
      <c r="AD331" s="166">
        <f>'2.ورود اطلاعات'!X331</f>
        <v>0</v>
      </c>
      <c r="AE331" s="166">
        <f>'2.ورود اطلاعات'!Y331</f>
        <v>0</v>
      </c>
      <c r="AF331" s="166">
        <f>'2.ورود اطلاعات'!Z331</f>
        <v>0</v>
      </c>
      <c r="AG331" s="166">
        <f>'2.ورود اطلاعات'!AA331</f>
        <v>0</v>
      </c>
      <c r="AH331" s="166">
        <f>'2.ورود اطلاعات'!AB331</f>
        <v>0</v>
      </c>
      <c r="AI331" s="166">
        <f>'2.ورود اطلاعات'!AC331</f>
        <v>0</v>
      </c>
      <c r="AJ331" s="166">
        <f>'2.ورود اطلاعات'!AD331</f>
        <v>0</v>
      </c>
      <c r="AK331" s="166">
        <f>'2.ورود اطلاعات'!AE331</f>
        <v>0</v>
      </c>
      <c r="AL331" s="166">
        <f>'2.ورود اطلاعات'!AF331</f>
        <v>0</v>
      </c>
      <c r="AM331" s="166">
        <f>'2.ورود اطلاعات'!AG331</f>
        <v>0</v>
      </c>
      <c r="AN331" s="166">
        <f>'2.ورود اطلاعات'!AH331</f>
        <v>0</v>
      </c>
      <c r="AO331" s="166">
        <f>'2.ورود اطلاعات'!AI331</f>
        <v>0</v>
      </c>
      <c r="AP331" s="166" t="str">
        <f>'2.ورود اطلاعات'!AK331</f>
        <v xml:space="preserve">         </v>
      </c>
      <c r="AQ331" s="166" t="str">
        <f>'2.ورود اطلاعات'!AL331</f>
        <v>هیچکدام</v>
      </c>
      <c r="AR331" s="166" t="str">
        <f>'2.ورود اطلاعات'!AM331</f>
        <v>7.هیچکدام</v>
      </c>
      <c r="AS331" s="166" t="str">
        <f>'2.ورود اطلاعات'!AN331</f>
        <v>نامعلوم</v>
      </c>
      <c r="AT331" s="166" t="str">
        <f>'2.ورود اطلاعات'!AO331</f>
        <v>نامعلوم</v>
      </c>
      <c r="AU331" s="166" t="str">
        <f>'2.ورود اطلاعات'!CV331</f>
        <v>ارائه نشده است.</v>
      </c>
      <c r="AV331" s="166">
        <f>'2.ورود اطلاعات'!CW331</f>
        <v>0</v>
      </c>
      <c r="AW331" s="164">
        <f>'2.ورود اطلاعات'!AT331</f>
        <v>0</v>
      </c>
      <c r="AX331" s="164">
        <f>'2.ورود اطلاعات'!AU331</f>
        <v>0</v>
      </c>
      <c r="AY331" s="164">
        <f>'2.ورود اطلاعات'!AV331</f>
        <v>0</v>
      </c>
      <c r="AZ331" s="164">
        <f>'2.ورود اطلاعات'!AW331</f>
        <v>0</v>
      </c>
      <c r="BA331" s="164">
        <f>'2.ورود اطلاعات'!AX331</f>
        <v>0</v>
      </c>
      <c r="BB331" s="166">
        <f>'2.ورود اطلاعات'!BT331</f>
        <v>0</v>
      </c>
      <c r="BC331" s="166" t="str">
        <f>'2.ورود اطلاعات'!BU331</f>
        <v xml:space="preserve"> </v>
      </c>
      <c r="BD331" s="166" t="str">
        <f>'2.ورود اطلاعات'!BV331</f>
        <v xml:space="preserve"> </v>
      </c>
      <c r="BE331" s="280" t="str">
        <f t="shared" si="45"/>
        <v>تست اچ آی وی انجام نشده است</v>
      </c>
      <c r="BF331" s="164">
        <f>'2.ورود اطلاعات'!BK331</f>
        <v>0</v>
      </c>
      <c r="BG331" s="164">
        <f>'2.ورود اطلاعات'!BL331</f>
        <v>0</v>
      </c>
      <c r="BH331" s="164">
        <f>'2.ورود اطلاعات'!BM331</f>
        <v>0</v>
      </c>
      <c r="BI331" s="164">
        <f>'2.ورود اطلاعات'!BN331</f>
        <v>0</v>
      </c>
      <c r="BJ331" s="164">
        <f>'2.ورود اطلاعات'!BO331</f>
        <v>0</v>
      </c>
      <c r="BK331" s="164">
        <f>'2.ورود اطلاعات'!BP331</f>
        <v>0</v>
      </c>
      <c r="BL331" s="164">
        <f>'2.ورود اطلاعات'!BQ331</f>
        <v>0</v>
      </c>
      <c r="BM331" s="164">
        <f>'2.ورود اطلاعات'!BR331</f>
        <v>0</v>
      </c>
      <c r="BN331" s="166">
        <f>'2.ورود اطلاعات'!BW331</f>
        <v>0</v>
      </c>
      <c r="BO331" s="166" t="str">
        <f>'2.ورود اطلاعات'!BX331</f>
        <v xml:space="preserve"> </v>
      </c>
      <c r="BP331" s="166" t="str">
        <f>'2.ورود اطلاعات'!BY331</f>
        <v xml:space="preserve"> </v>
      </c>
      <c r="BQ331" s="280" t="str">
        <f t="shared" si="46"/>
        <v>تست اچ آی وی انجام نشده است</v>
      </c>
      <c r="BR331" s="166">
        <f>'2.ورود اطلاعات'!BZ331</f>
        <v>0</v>
      </c>
      <c r="BS331" s="166" t="str">
        <f>'2.ورود اطلاعات'!CA331</f>
        <v xml:space="preserve"> </v>
      </c>
      <c r="BT331" s="166" t="str">
        <f>'2.ورود اطلاعات'!CB331</f>
        <v xml:space="preserve"> </v>
      </c>
      <c r="BU331" s="280" t="str">
        <f t="shared" si="47"/>
        <v>تست اچ آی وی انجام نشده است</v>
      </c>
      <c r="BV331" s="166">
        <f>'2.ورود اطلاعات'!CC331</f>
        <v>0</v>
      </c>
      <c r="BW331" s="166" t="str">
        <f>'2.ورود اطلاعات'!CD331</f>
        <v xml:space="preserve"> </v>
      </c>
      <c r="BX331" s="166" t="str">
        <f>'2.ورود اطلاعات'!CE331</f>
        <v xml:space="preserve"> </v>
      </c>
      <c r="BY331" s="280" t="str">
        <f t="shared" si="48"/>
        <v>تست اچ آی وی انجام نشده است</v>
      </c>
      <c r="BZ331" s="166">
        <f>'2.ورود اطلاعات'!CF331</f>
        <v>0</v>
      </c>
      <c r="CA331" s="166" t="str">
        <f>'2.ورود اطلاعات'!CG331</f>
        <v xml:space="preserve"> </v>
      </c>
      <c r="CB331" s="166" t="str">
        <f>'2.ورود اطلاعات'!CH331</f>
        <v xml:space="preserve"> </v>
      </c>
      <c r="CC331" s="280" t="str">
        <f t="shared" si="49"/>
        <v>تست اچ آی وی انجام نشده است</v>
      </c>
      <c r="CD331" s="166">
        <f>'2.ورود اطلاعات'!CI331</f>
        <v>0</v>
      </c>
      <c r="CE331" s="166" t="str">
        <f>'2.ورود اطلاعات'!CJ331</f>
        <v xml:space="preserve"> </v>
      </c>
      <c r="CF331" s="166" t="str">
        <f>'2.ورود اطلاعات'!CK331</f>
        <v xml:space="preserve"> </v>
      </c>
      <c r="CG331" s="280" t="str">
        <f t="shared" si="50"/>
        <v>تست اچ آی وی انجام نشده است</v>
      </c>
      <c r="CH331" s="166">
        <f>'2.ورود اطلاعات'!CL331</f>
        <v>0</v>
      </c>
      <c r="CI331" s="166" t="str">
        <f>'2.ورود اطلاعات'!CM331</f>
        <v xml:space="preserve"> </v>
      </c>
      <c r="CJ331" s="166" t="str">
        <f>'2.ورود اطلاعات'!CN331</f>
        <v xml:space="preserve"> </v>
      </c>
      <c r="CK331" s="280" t="str">
        <f t="shared" si="51"/>
        <v>تست اچ آی وی انجام نشده است</v>
      </c>
      <c r="CL331" s="166">
        <f>'2.ورود اطلاعات'!CO331</f>
        <v>0</v>
      </c>
      <c r="CM331" s="166" t="str">
        <f>'2.ورود اطلاعات'!CP331</f>
        <v xml:space="preserve"> </v>
      </c>
      <c r="CN331" s="166" t="str">
        <f>'2.ورود اطلاعات'!CQ331</f>
        <v xml:space="preserve"> </v>
      </c>
      <c r="CO331" s="280" t="str">
        <f t="shared" si="52"/>
        <v>تست اچ آی وی انجام نشده است</v>
      </c>
      <c r="CP331" s="166">
        <f>'2.ورود اطلاعات'!CR331</f>
        <v>0</v>
      </c>
      <c r="CQ331" s="166" t="str">
        <f>'2.ورود اطلاعات'!CS331</f>
        <v xml:space="preserve"> </v>
      </c>
      <c r="CR331" s="166" t="str">
        <f>'2.ورود اطلاعات'!CT331</f>
        <v xml:space="preserve"> </v>
      </c>
      <c r="CS331" s="280" t="str">
        <f t="shared" si="53"/>
        <v>تست اچ آی وی انجام نشده است</v>
      </c>
      <c r="CT331" s="166" t="str">
        <f>'2.ورود اطلاعات'!CU331</f>
        <v>خیر</v>
      </c>
      <c r="DI331" s="164"/>
      <c r="DJ331" s="164"/>
    </row>
    <row r="332" spans="1:114" s="166" customFormat="1" ht="11.65" x14ac:dyDescent="0.35">
      <c r="A332" s="144" t="str">
        <f>'2.ورود اطلاعات'!BS332</f>
        <v>خیر</v>
      </c>
      <c r="B332" s="166">
        <f>'2.ورود اطلاعات'!A332</f>
        <v>331</v>
      </c>
      <c r="C332" s="166">
        <f>'1.مشخصات مرکز'!$D$2</f>
        <v>1398</v>
      </c>
      <c r="D332" s="166" t="str">
        <f>'1.مشخصات مرکز'!$D$3</f>
        <v>انتخاب کنید ...</v>
      </c>
      <c r="E332" s="166" t="str">
        <f>'1.مشخصات مرکز'!$D$4</f>
        <v>انتخاب کنید ...</v>
      </c>
      <c r="F332" s="166" t="str">
        <f>'1.مشخصات مرکز'!$D$5</f>
        <v>انتخاب کنید ...</v>
      </c>
      <c r="G332" s="166">
        <f>'1.مشخصات مرکز'!$D$6</f>
        <v>0</v>
      </c>
      <c r="H332" s="166" t="str">
        <f>'1.مشخصات مرکز'!$D$7</f>
        <v>انتخاب کنید ...</v>
      </c>
      <c r="I332" s="166">
        <f>'1.مشخصات مرکز'!$D$8</f>
        <v>0</v>
      </c>
      <c r="J332" s="166">
        <f>'1.مشخصات مرکز'!$D$9</f>
        <v>0</v>
      </c>
      <c r="K332" s="164">
        <f>'1.مشخصات مرکز'!$D$10</f>
        <v>0</v>
      </c>
      <c r="L332" s="164">
        <f>'1.مشخصات مرکز'!$D$11</f>
        <v>0</v>
      </c>
      <c r="M332" s="166">
        <f>'2.ورود اطلاعات'!B332</f>
        <v>0</v>
      </c>
      <c r="N332" s="166">
        <f>'2.ورود اطلاعات'!C332</f>
        <v>0</v>
      </c>
      <c r="O332" s="166" t="str">
        <f>IF('2.ورود اطلاعات'!F332=0,"نامعلوم",'2.ورود اطلاعات'!F332)</f>
        <v>نامعلوم</v>
      </c>
      <c r="P332" s="166">
        <f>'2.ورود اطلاعات'!J332</f>
        <v>0</v>
      </c>
      <c r="Q332" s="166">
        <f>'2.ورود اطلاعات'!K332</f>
        <v>0</v>
      </c>
      <c r="R332" s="166">
        <f>'2.ورود اطلاعات'!L332</f>
        <v>0</v>
      </c>
      <c r="S332" s="166">
        <f>'2.ورود اطلاعات'!M332</f>
        <v>0</v>
      </c>
      <c r="T332" s="166">
        <f>'2.ورود اطلاعات'!N332</f>
        <v>0</v>
      </c>
      <c r="U332" s="166">
        <f>'2.ورود اطلاعات'!O332</f>
        <v>1398</v>
      </c>
      <c r="V332" s="166">
        <f>'2.ورود اطلاعات'!P332</f>
        <v>0</v>
      </c>
      <c r="W332" s="166">
        <f>'2.ورود اطلاعات'!Q332</f>
        <v>0</v>
      </c>
      <c r="X332" s="166">
        <f>'2.ورود اطلاعات'!R332</f>
        <v>0</v>
      </c>
      <c r="Y332" s="166">
        <f>'2.ورود اطلاعات'!S332</f>
        <v>0</v>
      </c>
      <c r="Z332" s="166">
        <f>'2.ورود اطلاعات'!T332</f>
        <v>0</v>
      </c>
      <c r="AA332" s="166">
        <f>'2.ورود اطلاعات'!U332</f>
        <v>0</v>
      </c>
      <c r="AB332" s="166">
        <f>'2.ورود اطلاعات'!V332</f>
        <v>0</v>
      </c>
      <c r="AC332" s="166">
        <f>'2.ورود اطلاعات'!W332</f>
        <v>0</v>
      </c>
      <c r="AD332" s="166">
        <f>'2.ورود اطلاعات'!X332</f>
        <v>0</v>
      </c>
      <c r="AE332" s="166">
        <f>'2.ورود اطلاعات'!Y332</f>
        <v>0</v>
      </c>
      <c r="AF332" s="166">
        <f>'2.ورود اطلاعات'!Z332</f>
        <v>0</v>
      </c>
      <c r="AG332" s="166">
        <f>'2.ورود اطلاعات'!AA332</f>
        <v>0</v>
      </c>
      <c r="AH332" s="166">
        <f>'2.ورود اطلاعات'!AB332</f>
        <v>0</v>
      </c>
      <c r="AI332" s="166">
        <f>'2.ورود اطلاعات'!AC332</f>
        <v>0</v>
      </c>
      <c r="AJ332" s="166">
        <f>'2.ورود اطلاعات'!AD332</f>
        <v>0</v>
      </c>
      <c r="AK332" s="166">
        <f>'2.ورود اطلاعات'!AE332</f>
        <v>0</v>
      </c>
      <c r="AL332" s="166">
        <f>'2.ورود اطلاعات'!AF332</f>
        <v>0</v>
      </c>
      <c r="AM332" s="166">
        <f>'2.ورود اطلاعات'!AG332</f>
        <v>0</v>
      </c>
      <c r="AN332" s="166">
        <f>'2.ورود اطلاعات'!AH332</f>
        <v>0</v>
      </c>
      <c r="AO332" s="166">
        <f>'2.ورود اطلاعات'!AI332</f>
        <v>0</v>
      </c>
      <c r="AP332" s="166" t="str">
        <f>'2.ورود اطلاعات'!AK332</f>
        <v xml:space="preserve">         </v>
      </c>
      <c r="AQ332" s="166" t="str">
        <f>'2.ورود اطلاعات'!AL332</f>
        <v>هیچکدام</v>
      </c>
      <c r="AR332" s="166" t="str">
        <f>'2.ورود اطلاعات'!AM332</f>
        <v>7.هیچکدام</v>
      </c>
      <c r="AS332" s="166" t="str">
        <f>'2.ورود اطلاعات'!AN332</f>
        <v>نامعلوم</v>
      </c>
      <c r="AT332" s="166" t="str">
        <f>'2.ورود اطلاعات'!AO332</f>
        <v>نامعلوم</v>
      </c>
      <c r="AU332" s="166" t="str">
        <f>'2.ورود اطلاعات'!CV332</f>
        <v>ارائه نشده است.</v>
      </c>
      <c r="AV332" s="166">
        <f>'2.ورود اطلاعات'!CW332</f>
        <v>0</v>
      </c>
      <c r="AW332" s="164">
        <f>'2.ورود اطلاعات'!AT332</f>
        <v>0</v>
      </c>
      <c r="AX332" s="164">
        <f>'2.ورود اطلاعات'!AU332</f>
        <v>0</v>
      </c>
      <c r="AY332" s="164">
        <f>'2.ورود اطلاعات'!AV332</f>
        <v>0</v>
      </c>
      <c r="AZ332" s="164">
        <f>'2.ورود اطلاعات'!AW332</f>
        <v>0</v>
      </c>
      <c r="BA332" s="164">
        <f>'2.ورود اطلاعات'!AX332</f>
        <v>0</v>
      </c>
      <c r="BB332" s="166">
        <f>'2.ورود اطلاعات'!BT332</f>
        <v>0</v>
      </c>
      <c r="BC332" s="166" t="str">
        <f>'2.ورود اطلاعات'!BU332</f>
        <v xml:space="preserve"> </v>
      </c>
      <c r="BD332" s="166" t="str">
        <f>'2.ورود اطلاعات'!BV332</f>
        <v xml:space="preserve"> </v>
      </c>
      <c r="BE332" s="280" t="str">
        <f t="shared" si="45"/>
        <v>تست اچ آی وی انجام نشده است</v>
      </c>
      <c r="BF332" s="164">
        <f>'2.ورود اطلاعات'!BK332</f>
        <v>0</v>
      </c>
      <c r="BG332" s="164">
        <f>'2.ورود اطلاعات'!BL332</f>
        <v>0</v>
      </c>
      <c r="BH332" s="164">
        <f>'2.ورود اطلاعات'!BM332</f>
        <v>0</v>
      </c>
      <c r="BI332" s="164">
        <f>'2.ورود اطلاعات'!BN332</f>
        <v>0</v>
      </c>
      <c r="BJ332" s="164">
        <f>'2.ورود اطلاعات'!BO332</f>
        <v>0</v>
      </c>
      <c r="BK332" s="164">
        <f>'2.ورود اطلاعات'!BP332</f>
        <v>0</v>
      </c>
      <c r="BL332" s="164">
        <f>'2.ورود اطلاعات'!BQ332</f>
        <v>0</v>
      </c>
      <c r="BM332" s="164">
        <f>'2.ورود اطلاعات'!BR332</f>
        <v>0</v>
      </c>
      <c r="BN332" s="166">
        <f>'2.ورود اطلاعات'!BW332</f>
        <v>0</v>
      </c>
      <c r="BO332" s="166" t="str">
        <f>'2.ورود اطلاعات'!BX332</f>
        <v xml:space="preserve"> </v>
      </c>
      <c r="BP332" s="166" t="str">
        <f>'2.ورود اطلاعات'!BY332</f>
        <v xml:space="preserve"> </v>
      </c>
      <c r="BQ332" s="280" t="str">
        <f t="shared" si="46"/>
        <v>تست اچ آی وی انجام نشده است</v>
      </c>
      <c r="BR332" s="166">
        <f>'2.ورود اطلاعات'!BZ332</f>
        <v>0</v>
      </c>
      <c r="BS332" s="166" t="str">
        <f>'2.ورود اطلاعات'!CA332</f>
        <v xml:space="preserve"> </v>
      </c>
      <c r="BT332" s="166" t="str">
        <f>'2.ورود اطلاعات'!CB332</f>
        <v xml:space="preserve"> </v>
      </c>
      <c r="BU332" s="280" t="str">
        <f t="shared" si="47"/>
        <v>تست اچ آی وی انجام نشده است</v>
      </c>
      <c r="BV332" s="166">
        <f>'2.ورود اطلاعات'!CC332</f>
        <v>0</v>
      </c>
      <c r="BW332" s="166" t="str">
        <f>'2.ورود اطلاعات'!CD332</f>
        <v xml:space="preserve"> </v>
      </c>
      <c r="BX332" s="166" t="str">
        <f>'2.ورود اطلاعات'!CE332</f>
        <v xml:space="preserve"> </v>
      </c>
      <c r="BY332" s="280" t="str">
        <f t="shared" si="48"/>
        <v>تست اچ آی وی انجام نشده است</v>
      </c>
      <c r="BZ332" s="166">
        <f>'2.ورود اطلاعات'!CF332</f>
        <v>0</v>
      </c>
      <c r="CA332" s="166" t="str">
        <f>'2.ورود اطلاعات'!CG332</f>
        <v xml:space="preserve"> </v>
      </c>
      <c r="CB332" s="166" t="str">
        <f>'2.ورود اطلاعات'!CH332</f>
        <v xml:space="preserve"> </v>
      </c>
      <c r="CC332" s="280" t="str">
        <f t="shared" si="49"/>
        <v>تست اچ آی وی انجام نشده است</v>
      </c>
      <c r="CD332" s="166">
        <f>'2.ورود اطلاعات'!CI332</f>
        <v>0</v>
      </c>
      <c r="CE332" s="166" t="str">
        <f>'2.ورود اطلاعات'!CJ332</f>
        <v xml:space="preserve"> </v>
      </c>
      <c r="CF332" s="166" t="str">
        <f>'2.ورود اطلاعات'!CK332</f>
        <v xml:space="preserve"> </v>
      </c>
      <c r="CG332" s="280" t="str">
        <f t="shared" si="50"/>
        <v>تست اچ آی وی انجام نشده است</v>
      </c>
      <c r="CH332" s="166">
        <f>'2.ورود اطلاعات'!CL332</f>
        <v>0</v>
      </c>
      <c r="CI332" s="166" t="str">
        <f>'2.ورود اطلاعات'!CM332</f>
        <v xml:space="preserve"> </v>
      </c>
      <c r="CJ332" s="166" t="str">
        <f>'2.ورود اطلاعات'!CN332</f>
        <v xml:space="preserve"> </v>
      </c>
      <c r="CK332" s="280" t="str">
        <f t="shared" si="51"/>
        <v>تست اچ آی وی انجام نشده است</v>
      </c>
      <c r="CL332" s="166">
        <f>'2.ورود اطلاعات'!CO332</f>
        <v>0</v>
      </c>
      <c r="CM332" s="166" t="str">
        <f>'2.ورود اطلاعات'!CP332</f>
        <v xml:space="preserve"> </v>
      </c>
      <c r="CN332" s="166" t="str">
        <f>'2.ورود اطلاعات'!CQ332</f>
        <v xml:space="preserve"> </v>
      </c>
      <c r="CO332" s="280" t="str">
        <f t="shared" si="52"/>
        <v>تست اچ آی وی انجام نشده است</v>
      </c>
      <c r="CP332" s="166">
        <f>'2.ورود اطلاعات'!CR332</f>
        <v>0</v>
      </c>
      <c r="CQ332" s="166" t="str">
        <f>'2.ورود اطلاعات'!CS332</f>
        <v xml:space="preserve"> </v>
      </c>
      <c r="CR332" s="166" t="str">
        <f>'2.ورود اطلاعات'!CT332</f>
        <v xml:space="preserve"> </v>
      </c>
      <c r="CS332" s="280" t="str">
        <f t="shared" si="53"/>
        <v>تست اچ آی وی انجام نشده است</v>
      </c>
      <c r="CT332" s="166" t="str">
        <f>'2.ورود اطلاعات'!CU332</f>
        <v>خیر</v>
      </c>
      <c r="DI332" s="164"/>
      <c r="DJ332" s="164"/>
    </row>
    <row r="333" spans="1:114" s="166" customFormat="1" ht="11.65" x14ac:dyDescent="0.35">
      <c r="A333" s="144" t="str">
        <f>'2.ورود اطلاعات'!BS333</f>
        <v>خیر</v>
      </c>
      <c r="B333" s="166">
        <f>'2.ورود اطلاعات'!A333</f>
        <v>332</v>
      </c>
      <c r="C333" s="166">
        <f>'1.مشخصات مرکز'!$D$2</f>
        <v>1398</v>
      </c>
      <c r="D333" s="166" t="str">
        <f>'1.مشخصات مرکز'!$D$3</f>
        <v>انتخاب کنید ...</v>
      </c>
      <c r="E333" s="166" t="str">
        <f>'1.مشخصات مرکز'!$D$4</f>
        <v>انتخاب کنید ...</v>
      </c>
      <c r="F333" s="166" t="str">
        <f>'1.مشخصات مرکز'!$D$5</f>
        <v>انتخاب کنید ...</v>
      </c>
      <c r="G333" s="166">
        <f>'1.مشخصات مرکز'!$D$6</f>
        <v>0</v>
      </c>
      <c r="H333" s="166" t="str">
        <f>'1.مشخصات مرکز'!$D$7</f>
        <v>انتخاب کنید ...</v>
      </c>
      <c r="I333" s="166">
        <f>'1.مشخصات مرکز'!$D$8</f>
        <v>0</v>
      </c>
      <c r="J333" s="166">
        <f>'1.مشخصات مرکز'!$D$9</f>
        <v>0</v>
      </c>
      <c r="K333" s="164">
        <f>'1.مشخصات مرکز'!$D$10</f>
        <v>0</v>
      </c>
      <c r="L333" s="164">
        <f>'1.مشخصات مرکز'!$D$11</f>
        <v>0</v>
      </c>
      <c r="M333" s="166">
        <f>'2.ورود اطلاعات'!B333</f>
        <v>0</v>
      </c>
      <c r="N333" s="166">
        <f>'2.ورود اطلاعات'!C333</f>
        <v>0</v>
      </c>
      <c r="O333" s="166" t="str">
        <f>IF('2.ورود اطلاعات'!F333=0,"نامعلوم",'2.ورود اطلاعات'!F333)</f>
        <v>نامعلوم</v>
      </c>
      <c r="P333" s="166">
        <f>'2.ورود اطلاعات'!J333</f>
        <v>0</v>
      </c>
      <c r="Q333" s="166">
        <f>'2.ورود اطلاعات'!K333</f>
        <v>0</v>
      </c>
      <c r="R333" s="166">
        <f>'2.ورود اطلاعات'!L333</f>
        <v>0</v>
      </c>
      <c r="S333" s="166">
        <f>'2.ورود اطلاعات'!M333</f>
        <v>0</v>
      </c>
      <c r="T333" s="166">
        <f>'2.ورود اطلاعات'!N333</f>
        <v>0</v>
      </c>
      <c r="U333" s="166">
        <f>'2.ورود اطلاعات'!O333</f>
        <v>1398</v>
      </c>
      <c r="V333" s="166">
        <f>'2.ورود اطلاعات'!P333</f>
        <v>0</v>
      </c>
      <c r="W333" s="166">
        <f>'2.ورود اطلاعات'!Q333</f>
        <v>0</v>
      </c>
      <c r="X333" s="166">
        <f>'2.ورود اطلاعات'!R333</f>
        <v>0</v>
      </c>
      <c r="Y333" s="166">
        <f>'2.ورود اطلاعات'!S333</f>
        <v>0</v>
      </c>
      <c r="Z333" s="166">
        <f>'2.ورود اطلاعات'!T333</f>
        <v>0</v>
      </c>
      <c r="AA333" s="166">
        <f>'2.ورود اطلاعات'!U333</f>
        <v>0</v>
      </c>
      <c r="AB333" s="166">
        <f>'2.ورود اطلاعات'!V333</f>
        <v>0</v>
      </c>
      <c r="AC333" s="166">
        <f>'2.ورود اطلاعات'!W333</f>
        <v>0</v>
      </c>
      <c r="AD333" s="166">
        <f>'2.ورود اطلاعات'!X333</f>
        <v>0</v>
      </c>
      <c r="AE333" s="166">
        <f>'2.ورود اطلاعات'!Y333</f>
        <v>0</v>
      </c>
      <c r="AF333" s="166">
        <f>'2.ورود اطلاعات'!Z333</f>
        <v>0</v>
      </c>
      <c r="AG333" s="166">
        <f>'2.ورود اطلاعات'!AA333</f>
        <v>0</v>
      </c>
      <c r="AH333" s="166">
        <f>'2.ورود اطلاعات'!AB333</f>
        <v>0</v>
      </c>
      <c r="AI333" s="166">
        <f>'2.ورود اطلاعات'!AC333</f>
        <v>0</v>
      </c>
      <c r="AJ333" s="166">
        <f>'2.ورود اطلاعات'!AD333</f>
        <v>0</v>
      </c>
      <c r="AK333" s="166">
        <f>'2.ورود اطلاعات'!AE333</f>
        <v>0</v>
      </c>
      <c r="AL333" s="166">
        <f>'2.ورود اطلاعات'!AF333</f>
        <v>0</v>
      </c>
      <c r="AM333" s="166">
        <f>'2.ورود اطلاعات'!AG333</f>
        <v>0</v>
      </c>
      <c r="AN333" s="166">
        <f>'2.ورود اطلاعات'!AH333</f>
        <v>0</v>
      </c>
      <c r="AO333" s="166">
        <f>'2.ورود اطلاعات'!AI333</f>
        <v>0</v>
      </c>
      <c r="AP333" s="166" t="str">
        <f>'2.ورود اطلاعات'!AK333</f>
        <v xml:space="preserve">         </v>
      </c>
      <c r="AQ333" s="166" t="str">
        <f>'2.ورود اطلاعات'!AL333</f>
        <v>هیچکدام</v>
      </c>
      <c r="AR333" s="166" t="str">
        <f>'2.ورود اطلاعات'!AM333</f>
        <v>7.هیچکدام</v>
      </c>
      <c r="AS333" s="166" t="str">
        <f>'2.ورود اطلاعات'!AN333</f>
        <v>نامعلوم</v>
      </c>
      <c r="AT333" s="166" t="str">
        <f>'2.ورود اطلاعات'!AO333</f>
        <v>نامعلوم</v>
      </c>
      <c r="AU333" s="166" t="str">
        <f>'2.ورود اطلاعات'!CV333</f>
        <v>ارائه نشده است.</v>
      </c>
      <c r="AV333" s="166">
        <f>'2.ورود اطلاعات'!CW333</f>
        <v>0</v>
      </c>
      <c r="AW333" s="164">
        <f>'2.ورود اطلاعات'!AT333</f>
        <v>0</v>
      </c>
      <c r="AX333" s="164">
        <f>'2.ورود اطلاعات'!AU333</f>
        <v>0</v>
      </c>
      <c r="AY333" s="164">
        <f>'2.ورود اطلاعات'!AV333</f>
        <v>0</v>
      </c>
      <c r="AZ333" s="164">
        <f>'2.ورود اطلاعات'!AW333</f>
        <v>0</v>
      </c>
      <c r="BA333" s="164">
        <f>'2.ورود اطلاعات'!AX333</f>
        <v>0</v>
      </c>
      <c r="BB333" s="166">
        <f>'2.ورود اطلاعات'!BT333</f>
        <v>0</v>
      </c>
      <c r="BC333" s="166" t="str">
        <f>'2.ورود اطلاعات'!BU333</f>
        <v xml:space="preserve"> </v>
      </c>
      <c r="BD333" s="166" t="str">
        <f>'2.ورود اطلاعات'!BV333</f>
        <v xml:space="preserve"> </v>
      </c>
      <c r="BE333" s="280" t="str">
        <f t="shared" si="45"/>
        <v>تست اچ آی وی انجام نشده است</v>
      </c>
      <c r="BF333" s="164">
        <f>'2.ورود اطلاعات'!BK333</f>
        <v>0</v>
      </c>
      <c r="BG333" s="164">
        <f>'2.ورود اطلاعات'!BL333</f>
        <v>0</v>
      </c>
      <c r="BH333" s="164">
        <f>'2.ورود اطلاعات'!BM333</f>
        <v>0</v>
      </c>
      <c r="BI333" s="164">
        <f>'2.ورود اطلاعات'!BN333</f>
        <v>0</v>
      </c>
      <c r="BJ333" s="164">
        <f>'2.ورود اطلاعات'!BO333</f>
        <v>0</v>
      </c>
      <c r="BK333" s="164">
        <f>'2.ورود اطلاعات'!BP333</f>
        <v>0</v>
      </c>
      <c r="BL333" s="164">
        <f>'2.ورود اطلاعات'!BQ333</f>
        <v>0</v>
      </c>
      <c r="BM333" s="164">
        <f>'2.ورود اطلاعات'!BR333</f>
        <v>0</v>
      </c>
      <c r="BN333" s="166">
        <f>'2.ورود اطلاعات'!BW333</f>
        <v>0</v>
      </c>
      <c r="BO333" s="166" t="str">
        <f>'2.ورود اطلاعات'!BX333</f>
        <v xml:space="preserve"> </v>
      </c>
      <c r="BP333" s="166" t="str">
        <f>'2.ورود اطلاعات'!BY333</f>
        <v xml:space="preserve"> </v>
      </c>
      <c r="BQ333" s="280" t="str">
        <f t="shared" si="46"/>
        <v>تست اچ آی وی انجام نشده است</v>
      </c>
      <c r="BR333" s="166">
        <f>'2.ورود اطلاعات'!BZ333</f>
        <v>0</v>
      </c>
      <c r="BS333" s="166" t="str">
        <f>'2.ورود اطلاعات'!CA333</f>
        <v xml:space="preserve"> </v>
      </c>
      <c r="BT333" s="166" t="str">
        <f>'2.ورود اطلاعات'!CB333</f>
        <v xml:space="preserve"> </v>
      </c>
      <c r="BU333" s="280" t="str">
        <f t="shared" si="47"/>
        <v>تست اچ آی وی انجام نشده است</v>
      </c>
      <c r="BV333" s="166">
        <f>'2.ورود اطلاعات'!CC333</f>
        <v>0</v>
      </c>
      <c r="BW333" s="166" t="str">
        <f>'2.ورود اطلاعات'!CD333</f>
        <v xml:space="preserve"> </v>
      </c>
      <c r="BX333" s="166" t="str">
        <f>'2.ورود اطلاعات'!CE333</f>
        <v xml:space="preserve"> </v>
      </c>
      <c r="BY333" s="280" t="str">
        <f t="shared" si="48"/>
        <v>تست اچ آی وی انجام نشده است</v>
      </c>
      <c r="BZ333" s="166">
        <f>'2.ورود اطلاعات'!CF333</f>
        <v>0</v>
      </c>
      <c r="CA333" s="166" t="str">
        <f>'2.ورود اطلاعات'!CG333</f>
        <v xml:space="preserve"> </v>
      </c>
      <c r="CB333" s="166" t="str">
        <f>'2.ورود اطلاعات'!CH333</f>
        <v xml:space="preserve"> </v>
      </c>
      <c r="CC333" s="280" t="str">
        <f t="shared" si="49"/>
        <v>تست اچ آی وی انجام نشده است</v>
      </c>
      <c r="CD333" s="166">
        <f>'2.ورود اطلاعات'!CI333</f>
        <v>0</v>
      </c>
      <c r="CE333" s="166" t="str">
        <f>'2.ورود اطلاعات'!CJ333</f>
        <v xml:space="preserve"> </v>
      </c>
      <c r="CF333" s="166" t="str">
        <f>'2.ورود اطلاعات'!CK333</f>
        <v xml:space="preserve"> </v>
      </c>
      <c r="CG333" s="280" t="str">
        <f t="shared" si="50"/>
        <v>تست اچ آی وی انجام نشده است</v>
      </c>
      <c r="CH333" s="166">
        <f>'2.ورود اطلاعات'!CL333</f>
        <v>0</v>
      </c>
      <c r="CI333" s="166" t="str">
        <f>'2.ورود اطلاعات'!CM333</f>
        <v xml:space="preserve"> </v>
      </c>
      <c r="CJ333" s="166" t="str">
        <f>'2.ورود اطلاعات'!CN333</f>
        <v xml:space="preserve"> </v>
      </c>
      <c r="CK333" s="280" t="str">
        <f t="shared" si="51"/>
        <v>تست اچ آی وی انجام نشده است</v>
      </c>
      <c r="CL333" s="166">
        <f>'2.ورود اطلاعات'!CO333</f>
        <v>0</v>
      </c>
      <c r="CM333" s="166" t="str">
        <f>'2.ورود اطلاعات'!CP333</f>
        <v xml:space="preserve"> </v>
      </c>
      <c r="CN333" s="166" t="str">
        <f>'2.ورود اطلاعات'!CQ333</f>
        <v xml:space="preserve"> </v>
      </c>
      <c r="CO333" s="280" t="str">
        <f t="shared" si="52"/>
        <v>تست اچ آی وی انجام نشده است</v>
      </c>
      <c r="CP333" s="166">
        <f>'2.ورود اطلاعات'!CR333</f>
        <v>0</v>
      </c>
      <c r="CQ333" s="166" t="str">
        <f>'2.ورود اطلاعات'!CS333</f>
        <v xml:space="preserve"> </v>
      </c>
      <c r="CR333" s="166" t="str">
        <f>'2.ورود اطلاعات'!CT333</f>
        <v xml:space="preserve"> </v>
      </c>
      <c r="CS333" s="280" t="str">
        <f t="shared" si="53"/>
        <v>تست اچ آی وی انجام نشده است</v>
      </c>
      <c r="CT333" s="166" t="str">
        <f>'2.ورود اطلاعات'!CU333</f>
        <v>خیر</v>
      </c>
      <c r="DI333" s="164"/>
      <c r="DJ333" s="164"/>
    </row>
    <row r="334" spans="1:114" s="166" customFormat="1" ht="11.65" x14ac:dyDescent="0.35">
      <c r="A334" s="144" t="str">
        <f>'2.ورود اطلاعات'!BS334</f>
        <v>خیر</v>
      </c>
      <c r="B334" s="166">
        <f>'2.ورود اطلاعات'!A334</f>
        <v>333</v>
      </c>
      <c r="C334" s="166">
        <f>'1.مشخصات مرکز'!$D$2</f>
        <v>1398</v>
      </c>
      <c r="D334" s="166" t="str">
        <f>'1.مشخصات مرکز'!$D$3</f>
        <v>انتخاب کنید ...</v>
      </c>
      <c r="E334" s="166" t="str">
        <f>'1.مشخصات مرکز'!$D$4</f>
        <v>انتخاب کنید ...</v>
      </c>
      <c r="F334" s="166" t="str">
        <f>'1.مشخصات مرکز'!$D$5</f>
        <v>انتخاب کنید ...</v>
      </c>
      <c r="G334" s="166">
        <f>'1.مشخصات مرکز'!$D$6</f>
        <v>0</v>
      </c>
      <c r="H334" s="166" t="str">
        <f>'1.مشخصات مرکز'!$D$7</f>
        <v>انتخاب کنید ...</v>
      </c>
      <c r="I334" s="166">
        <f>'1.مشخصات مرکز'!$D$8</f>
        <v>0</v>
      </c>
      <c r="J334" s="166">
        <f>'1.مشخصات مرکز'!$D$9</f>
        <v>0</v>
      </c>
      <c r="K334" s="164">
        <f>'1.مشخصات مرکز'!$D$10</f>
        <v>0</v>
      </c>
      <c r="L334" s="164">
        <f>'1.مشخصات مرکز'!$D$11</f>
        <v>0</v>
      </c>
      <c r="M334" s="166">
        <f>'2.ورود اطلاعات'!B334</f>
        <v>0</v>
      </c>
      <c r="N334" s="166">
        <f>'2.ورود اطلاعات'!C334</f>
        <v>0</v>
      </c>
      <c r="O334" s="166" t="str">
        <f>IF('2.ورود اطلاعات'!F334=0,"نامعلوم",'2.ورود اطلاعات'!F334)</f>
        <v>نامعلوم</v>
      </c>
      <c r="P334" s="166">
        <f>'2.ورود اطلاعات'!J334</f>
        <v>0</v>
      </c>
      <c r="Q334" s="166">
        <f>'2.ورود اطلاعات'!K334</f>
        <v>0</v>
      </c>
      <c r="R334" s="166">
        <f>'2.ورود اطلاعات'!L334</f>
        <v>0</v>
      </c>
      <c r="S334" s="166">
        <f>'2.ورود اطلاعات'!M334</f>
        <v>0</v>
      </c>
      <c r="T334" s="166">
        <f>'2.ورود اطلاعات'!N334</f>
        <v>0</v>
      </c>
      <c r="U334" s="166">
        <f>'2.ورود اطلاعات'!O334</f>
        <v>1398</v>
      </c>
      <c r="V334" s="166">
        <f>'2.ورود اطلاعات'!P334</f>
        <v>0</v>
      </c>
      <c r="W334" s="166">
        <f>'2.ورود اطلاعات'!Q334</f>
        <v>0</v>
      </c>
      <c r="X334" s="166">
        <f>'2.ورود اطلاعات'!R334</f>
        <v>0</v>
      </c>
      <c r="Y334" s="166">
        <f>'2.ورود اطلاعات'!S334</f>
        <v>0</v>
      </c>
      <c r="Z334" s="166">
        <f>'2.ورود اطلاعات'!T334</f>
        <v>0</v>
      </c>
      <c r="AA334" s="166">
        <f>'2.ورود اطلاعات'!U334</f>
        <v>0</v>
      </c>
      <c r="AB334" s="166">
        <f>'2.ورود اطلاعات'!V334</f>
        <v>0</v>
      </c>
      <c r="AC334" s="166">
        <f>'2.ورود اطلاعات'!W334</f>
        <v>0</v>
      </c>
      <c r="AD334" s="166">
        <f>'2.ورود اطلاعات'!X334</f>
        <v>0</v>
      </c>
      <c r="AE334" s="166">
        <f>'2.ورود اطلاعات'!Y334</f>
        <v>0</v>
      </c>
      <c r="AF334" s="166">
        <f>'2.ورود اطلاعات'!Z334</f>
        <v>0</v>
      </c>
      <c r="AG334" s="166">
        <f>'2.ورود اطلاعات'!AA334</f>
        <v>0</v>
      </c>
      <c r="AH334" s="166">
        <f>'2.ورود اطلاعات'!AB334</f>
        <v>0</v>
      </c>
      <c r="AI334" s="166">
        <f>'2.ورود اطلاعات'!AC334</f>
        <v>0</v>
      </c>
      <c r="AJ334" s="166">
        <f>'2.ورود اطلاعات'!AD334</f>
        <v>0</v>
      </c>
      <c r="AK334" s="166">
        <f>'2.ورود اطلاعات'!AE334</f>
        <v>0</v>
      </c>
      <c r="AL334" s="166">
        <f>'2.ورود اطلاعات'!AF334</f>
        <v>0</v>
      </c>
      <c r="AM334" s="166">
        <f>'2.ورود اطلاعات'!AG334</f>
        <v>0</v>
      </c>
      <c r="AN334" s="166">
        <f>'2.ورود اطلاعات'!AH334</f>
        <v>0</v>
      </c>
      <c r="AO334" s="166">
        <f>'2.ورود اطلاعات'!AI334</f>
        <v>0</v>
      </c>
      <c r="AP334" s="166" t="str">
        <f>'2.ورود اطلاعات'!AK334</f>
        <v xml:space="preserve">         </v>
      </c>
      <c r="AQ334" s="166" t="str">
        <f>'2.ورود اطلاعات'!AL334</f>
        <v>هیچکدام</v>
      </c>
      <c r="AR334" s="166" t="str">
        <f>'2.ورود اطلاعات'!AM334</f>
        <v>7.هیچکدام</v>
      </c>
      <c r="AS334" s="166" t="str">
        <f>'2.ورود اطلاعات'!AN334</f>
        <v>نامعلوم</v>
      </c>
      <c r="AT334" s="166" t="str">
        <f>'2.ورود اطلاعات'!AO334</f>
        <v>نامعلوم</v>
      </c>
      <c r="AU334" s="166" t="str">
        <f>'2.ورود اطلاعات'!CV334</f>
        <v>ارائه نشده است.</v>
      </c>
      <c r="AV334" s="166">
        <f>'2.ورود اطلاعات'!CW334</f>
        <v>0</v>
      </c>
      <c r="AW334" s="164">
        <f>'2.ورود اطلاعات'!AT334</f>
        <v>0</v>
      </c>
      <c r="AX334" s="164">
        <f>'2.ورود اطلاعات'!AU334</f>
        <v>0</v>
      </c>
      <c r="AY334" s="164">
        <f>'2.ورود اطلاعات'!AV334</f>
        <v>0</v>
      </c>
      <c r="AZ334" s="164">
        <f>'2.ورود اطلاعات'!AW334</f>
        <v>0</v>
      </c>
      <c r="BA334" s="164">
        <f>'2.ورود اطلاعات'!AX334</f>
        <v>0</v>
      </c>
      <c r="BB334" s="166">
        <f>'2.ورود اطلاعات'!BT334</f>
        <v>0</v>
      </c>
      <c r="BC334" s="166" t="str">
        <f>'2.ورود اطلاعات'!BU334</f>
        <v xml:space="preserve"> </v>
      </c>
      <c r="BD334" s="166" t="str">
        <f>'2.ورود اطلاعات'!BV334</f>
        <v xml:space="preserve"> </v>
      </c>
      <c r="BE334" s="280" t="str">
        <f t="shared" si="45"/>
        <v>تست اچ آی وی انجام نشده است</v>
      </c>
      <c r="BF334" s="164">
        <f>'2.ورود اطلاعات'!BK334</f>
        <v>0</v>
      </c>
      <c r="BG334" s="164">
        <f>'2.ورود اطلاعات'!BL334</f>
        <v>0</v>
      </c>
      <c r="BH334" s="164">
        <f>'2.ورود اطلاعات'!BM334</f>
        <v>0</v>
      </c>
      <c r="BI334" s="164">
        <f>'2.ورود اطلاعات'!BN334</f>
        <v>0</v>
      </c>
      <c r="BJ334" s="164">
        <f>'2.ورود اطلاعات'!BO334</f>
        <v>0</v>
      </c>
      <c r="BK334" s="164">
        <f>'2.ورود اطلاعات'!BP334</f>
        <v>0</v>
      </c>
      <c r="BL334" s="164">
        <f>'2.ورود اطلاعات'!BQ334</f>
        <v>0</v>
      </c>
      <c r="BM334" s="164">
        <f>'2.ورود اطلاعات'!BR334</f>
        <v>0</v>
      </c>
      <c r="BN334" s="166">
        <f>'2.ورود اطلاعات'!BW334</f>
        <v>0</v>
      </c>
      <c r="BO334" s="166" t="str">
        <f>'2.ورود اطلاعات'!BX334</f>
        <v xml:space="preserve"> </v>
      </c>
      <c r="BP334" s="166" t="str">
        <f>'2.ورود اطلاعات'!BY334</f>
        <v xml:space="preserve"> </v>
      </c>
      <c r="BQ334" s="280" t="str">
        <f t="shared" si="46"/>
        <v>تست اچ آی وی انجام نشده است</v>
      </c>
      <c r="BR334" s="166">
        <f>'2.ورود اطلاعات'!BZ334</f>
        <v>0</v>
      </c>
      <c r="BS334" s="166" t="str">
        <f>'2.ورود اطلاعات'!CA334</f>
        <v xml:space="preserve"> </v>
      </c>
      <c r="BT334" s="166" t="str">
        <f>'2.ورود اطلاعات'!CB334</f>
        <v xml:space="preserve"> </v>
      </c>
      <c r="BU334" s="280" t="str">
        <f t="shared" si="47"/>
        <v>تست اچ آی وی انجام نشده است</v>
      </c>
      <c r="BV334" s="166">
        <f>'2.ورود اطلاعات'!CC334</f>
        <v>0</v>
      </c>
      <c r="BW334" s="166" t="str">
        <f>'2.ورود اطلاعات'!CD334</f>
        <v xml:space="preserve"> </v>
      </c>
      <c r="BX334" s="166" t="str">
        <f>'2.ورود اطلاعات'!CE334</f>
        <v xml:space="preserve"> </v>
      </c>
      <c r="BY334" s="280" t="str">
        <f t="shared" si="48"/>
        <v>تست اچ آی وی انجام نشده است</v>
      </c>
      <c r="BZ334" s="166">
        <f>'2.ورود اطلاعات'!CF334</f>
        <v>0</v>
      </c>
      <c r="CA334" s="166" t="str">
        <f>'2.ورود اطلاعات'!CG334</f>
        <v xml:space="preserve"> </v>
      </c>
      <c r="CB334" s="166" t="str">
        <f>'2.ورود اطلاعات'!CH334</f>
        <v xml:space="preserve"> </v>
      </c>
      <c r="CC334" s="280" t="str">
        <f t="shared" si="49"/>
        <v>تست اچ آی وی انجام نشده است</v>
      </c>
      <c r="CD334" s="166">
        <f>'2.ورود اطلاعات'!CI334</f>
        <v>0</v>
      </c>
      <c r="CE334" s="166" t="str">
        <f>'2.ورود اطلاعات'!CJ334</f>
        <v xml:space="preserve"> </v>
      </c>
      <c r="CF334" s="166" t="str">
        <f>'2.ورود اطلاعات'!CK334</f>
        <v xml:space="preserve"> </v>
      </c>
      <c r="CG334" s="280" t="str">
        <f t="shared" si="50"/>
        <v>تست اچ آی وی انجام نشده است</v>
      </c>
      <c r="CH334" s="166">
        <f>'2.ورود اطلاعات'!CL334</f>
        <v>0</v>
      </c>
      <c r="CI334" s="166" t="str">
        <f>'2.ورود اطلاعات'!CM334</f>
        <v xml:space="preserve"> </v>
      </c>
      <c r="CJ334" s="166" t="str">
        <f>'2.ورود اطلاعات'!CN334</f>
        <v xml:space="preserve"> </v>
      </c>
      <c r="CK334" s="280" t="str">
        <f t="shared" si="51"/>
        <v>تست اچ آی وی انجام نشده است</v>
      </c>
      <c r="CL334" s="166">
        <f>'2.ورود اطلاعات'!CO334</f>
        <v>0</v>
      </c>
      <c r="CM334" s="166" t="str">
        <f>'2.ورود اطلاعات'!CP334</f>
        <v xml:space="preserve"> </v>
      </c>
      <c r="CN334" s="166" t="str">
        <f>'2.ورود اطلاعات'!CQ334</f>
        <v xml:space="preserve"> </v>
      </c>
      <c r="CO334" s="280" t="str">
        <f t="shared" si="52"/>
        <v>تست اچ آی وی انجام نشده است</v>
      </c>
      <c r="CP334" s="166">
        <f>'2.ورود اطلاعات'!CR334</f>
        <v>0</v>
      </c>
      <c r="CQ334" s="166" t="str">
        <f>'2.ورود اطلاعات'!CS334</f>
        <v xml:space="preserve"> </v>
      </c>
      <c r="CR334" s="166" t="str">
        <f>'2.ورود اطلاعات'!CT334</f>
        <v xml:space="preserve"> </v>
      </c>
      <c r="CS334" s="280" t="str">
        <f t="shared" si="53"/>
        <v>تست اچ آی وی انجام نشده است</v>
      </c>
      <c r="CT334" s="166" t="str">
        <f>'2.ورود اطلاعات'!CU334</f>
        <v>خیر</v>
      </c>
      <c r="DI334" s="164"/>
      <c r="DJ334" s="164"/>
    </row>
    <row r="335" spans="1:114" s="166" customFormat="1" ht="11.65" x14ac:dyDescent="0.35">
      <c r="A335" s="144" t="str">
        <f>'2.ورود اطلاعات'!BS335</f>
        <v>خیر</v>
      </c>
      <c r="B335" s="166">
        <f>'2.ورود اطلاعات'!A335</f>
        <v>334</v>
      </c>
      <c r="C335" s="166">
        <f>'1.مشخصات مرکز'!$D$2</f>
        <v>1398</v>
      </c>
      <c r="D335" s="166" t="str">
        <f>'1.مشخصات مرکز'!$D$3</f>
        <v>انتخاب کنید ...</v>
      </c>
      <c r="E335" s="166" t="str">
        <f>'1.مشخصات مرکز'!$D$4</f>
        <v>انتخاب کنید ...</v>
      </c>
      <c r="F335" s="166" t="str">
        <f>'1.مشخصات مرکز'!$D$5</f>
        <v>انتخاب کنید ...</v>
      </c>
      <c r="G335" s="166">
        <f>'1.مشخصات مرکز'!$D$6</f>
        <v>0</v>
      </c>
      <c r="H335" s="166" t="str">
        <f>'1.مشخصات مرکز'!$D$7</f>
        <v>انتخاب کنید ...</v>
      </c>
      <c r="I335" s="166">
        <f>'1.مشخصات مرکز'!$D$8</f>
        <v>0</v>
      </c>
      <c r="J335" s="166">
        <f>'1.مشخصات مرکز'!$D$9</f>
        <v>0</v>
      </c>
      <c r="K335" s="164">
        <f>'1.مشخصات مرکز'!$D$10</f>
        <v>0</v>
      </c>
      <c r="L335" s="164">
        <f>'1.مشخصات مرکز'!$D$11</f>
        <v>0</v>
      </c>
      <c r="M335" s="166">
        <f>'2.ورود اطلاعات'!B335</f>
        <v>0</v>
      </c>
      <c r="N335" s="166">
        <f>'2.ورود اطلاعات'!C335</f>
        <v>0</v>
      </c>
      <c r="O335" s="166" t="str">
        <f>IF('2.ورود اطلاعات'!F335=0,"نامعلوم",'2.ورود اطلاعات'!F335)</f>
        <v>نامعلوم</v>
      </c>
      <c r="P335" s="166">
        <f>'2.ورود اطلاعات'!J335</f>
        <v>0</v>
      </c>
      <c r="Q335" s="166">
        <f>'2.ورود اطلاعات'!K335</f>
        <v>0</v>
      </c>
      <c r="R335" s="166">
        <f>'2.ورود اطلاعات'!L335</f>
        <v>0</v>
      </c>
      <c r="S335" s="166">
        <f>'2.ورود اطلاعات'!M335</f>
        <v>0</v>
      </c>
      <c r="T335" s="166">
        <f>'2.ورود اطلاعات'!N335</f>
        <v>0</v>
      </c>
      <c r="U335" s="166">
        <f>'2.ورود اطلاعات'!O335</f>
        <v>1398</v>
      </c>
      <c r="V335" s="166">
        <f>'2.ورود اطلاعات'!P335</f>
        <v>0</v>
      </c>
      <c r="W335" s="166">
        <f>'2.ورود اطلاعات'!Q335</f>
        <v>0</v>
      </c>
      <c r="X335" s="166">
        <f>'2.ورود اطلاعات'!R335</f>
        <v>0</v>
      </c>
      <c r="Y335" s="166">
        <f>'2.ورود اطلاعات'!S335</f>
        <v>0</v>
      </c>
      <c r="Z335" s="166">
        <f>'2.ورود اطلاعات'!T335</f>
        <v>0</v>
      </c>
      <c r="AA335" s="166">
        <f>'2.ورود اطلاعات'!U335</f>
        <v>0</v>
      </c>
      <c r="AB335" s="166">
        <f>'2.ورود اطلاعات'!V335</f>
        <v>0</v>
      </c>
      <c r="AC335" s="166">
        <f>'2.ورود اطلاعات'!W335</f>
        <v>0</v>
      </c>
      <c r="AD335" s="166">
        <f>'2.ورود اطلاعات'!X335</f>
        <v>0</v>
      </c>
      <c r="AE335" s="166">
        <f>'2.ورود اطلاعات'!Y335</f>
        <v>0</v>
      </c>
      <c r="AF335" s="166">
        <f>'2.ورود اطلاعات'!Z335</f>
        <v>0</v>
      </c>
      <c r="AG335" s="166">
        <f>'2.ورود اطلاعات'!AA335</f>
        <v>0</v>
      </c>
      <c r="AH335" s="166">
        <f>'2.ورود اطلاعات'!AB335</f>
        <v>0</v>
      </c>
      <c r="AI335" s="166">
        <f>'2.ورود اطلاعات'!AC335</f>
        <v>0</v>
      </c>
      <c r="AJ335" s="166">
        <f>'2.ورود اطلاعات'!AD335</f>
        <v>0</v>
      </c>
      <c r="AK335" s="166">
        <f>'2.ورود اطلاعات'!AE335</f>
        <v>0</v>
      </c>
      <c r="AL335" s="166">
        <f>'2.ورود اطلاعات'!AF335</f>
        <v>0</v>
      </c>
      <c r="AM335" s="166">
        <f>'2.ورود اطلاعات'!AG335</f>
        <v>0</v>
      </c>
      <c r="AN335" s="166">
        <f>'2.ورود اطلاعات'!AH335</f>
        <v>0</v>
      </c>
      <c r="AO335" s="166">
        <f>'2.ورود اطلاعات'!AI335</f>
        <v>0</v>
      </c>
      <c r="AP335" s="166" t="str">
        <f>'2.ورود اطلاعات'!AK335</f>
        <v xml:space="preserve">         </v>
      </c>
      <c r="AQ335" s="166" t="str">
        <f>'2.ورود اطلاعات'!AL335</f>
        <v>هیچکدام</v>
      </c>
      <c r="AR335" s="166" t="str">
        <f>'2.ورود اطلاعات'!AM335</f>
        <v>7.هیچکدام</v>
      </c>
      <c r="AS335" s="166" t="str">
        <f>'2.ورود اطلاعات'!AN335</f>
        <v>نامعلوم</v>
      </c>
      <c r="AT335" s="166" t="str">
        <f>'2.ورود اطلاعات'!AO335</f>
        <v>نامعلوم</v>
      </c>
      <c r="AU335" s="166" t="str">
        <f>'2.ورود اطلاعات'!CV335</f>
        <v>ارائه نشده است.</v>
      </c>
      <c r="AV335" s="166">
        <f>'2.ورود اطلاعات'!CW335</f>
        <v>0</v>
      </c>
      <c r="AW335" s="164">
        <f>'2.ورود اطلاعات'!AT335</f>
        <v>0</v>
      </c>
      <c r="AX335" s="164">
        <f>'2.ورود اطلاعات'!AU335</f>
        <v>0</v>
      </c>
      <c r="AY335" s="164">
        <f>'2.ورود اطلاعات'!AV335</f>
        <v>0</v>
      </c>
      <c r="AZ335" s="164">
        <f>'2.ورود اطلاعات'!AW335</f>
        <v>0</v>
      </c>
      <c r="BA335" s="164">
        <f>'2.ورود اطلاعات'!AX335</f>
        <v>0</v>
      </c>
      <c r="BB335" s="166">
        <f>'2.ورود اطلاعات'!BT335</f>
        <v>0</v>
      </c>
      <c r="BC335" s="166" t="str">
        <f>'2.ورود اطلاعات'!BU335</f>
        <v xml:space="preserve"> </v>
      </c>
      <c r="BD335" s="166" t="str">
        <f>'2.ورود اطلاعات'!BV335</f>
        <v xml:space="preserve"> </v>
      </c>
      <c r="BE335" s="280" t="str">
        <f t="shared" si="45"/>
        <v>تست اچ آی وی انجام نشده است</v>
      </c>
      <c r="BF335" s="164">
        <f>'2.ورود اطلاعات'!BK335</f>
        <v>0</v>
      </c>
      <c r="BG335" s="164">
        <f>'2.ورود اطلاعات'!BL335</f>
        <v>0</v>
      </c>
      <c r="BH335" s="164">
        <f>'2.ورود اطلاعات'!BM335</f>
        <v>0</v>
      </c>
      <c r="BI335" s="164">
        <f>'2.ورود اطلاعات'!BN335</f>
        <v>0</v>
      </c>
      <c r="BJ335" s="164">
        <f>'2.ورود اطلاعات'!BO335</f>
        <v>0</v>
      </c>
      <c r="BK335" s="164">
        <f>'2.ورود اطلاعات'!BP335</f>
        <v>0</v>
      </c>
      <c r="BL335" s="164">
        <f>'2.ورود اطلاعات'!BQ335</f>
        <v>0</v>
      </c>
      <c r="BM335" s="164">
        <f>'2.ورود اطلاعات'!BR335</f>
        <v>0</v>
      </c>
      <c r="BN335" s="166">
        <f>'2.ورود اطلاعات'!BW335</f>
        <v>0</v>
      </c>
      <c r="BO335" s="166" t="str">
        <f>'2.ورود اطلاعات'!BX335</f>
        <v xml:space="preserve"> </v>
      </c>
      <c r="BP335" s="166" t="str">
        <f>'2.ورود اطلاعات'!BY335</f>
        <v xml:space="preserve"> </v>
      </c>
      <c r="BQ335" s="280" t="str">
        <f t="shared" si="46"/>
        <v>تست اچ آی وی انجام نشده است</v>
      </c>
      <c r="BR335" s="166">
        <f>'2.ورود اطلاعات'!BZ335</f>
        <v>0</v>
      </c>
      <c r="BS335" s="166" t="str">
        <f>'2.ورود اطلاعات'!CA335</f>
        <v xml:space="preserve"> </v>
      </c>
      <c r="BT335" s="166" t="str">
        <f>'2.ورود اطلاعات'!CB335</f>
        <v xml:space="preserve"> </v>
      </c>
      <c r="BU335" s="280" t="str">
        <f t="shared" si="47"/>
        <v>تست اچ آی وی انجام نشده است</v>
      </c>
      <c r="BV335" s="166">
        <f>'2.ورود اطلاعات'!CC335</f>
        <v>0</v>
      </c>
      <c r="BW335" s="166" t="str">
        <f>'2.ورود اطلاعات'!CD335</f>
        <v xml:space="preserve"> </v>
      </c>
      <c r="BX335" s="166" t="str">
        <f>'2.ورود اطلاعات'!CE335</f>
        <v xml:space="preserve"> </v>
      </c>
      <c r="BY335" s="280" t="str">
        <f t="shared" si="48"/>
        <v>تست اچ آی وی انجام نشده است</v>
      </c>
      <c r="BZ335" s="166">
        <f>'2.ورود اطلاعات'!CF335</f>
        <v>0</v>
      </c>
      <c r="CA335" s="166" t="str">
        <f>'2.ورود اطلاعات'!CG335</f>
        <v xml:space="preserve"> </v>
      </c>
      <c r="CB335" s="166" t="str">
        <f>'2.ورود اطلاعات'!CH335</f>
        <v xml:space="preserve"> </v>
      </c>
      <c r="CC335" s="280" t="str">
        <f t="shared" si="49"/>
        <v>تست اچ آی وی انجام نشده است</v>
      </c>
      <c r="CD335" s="166">
        <f>'2.ورود اطلاعات'!CI335</f>
        <v>0</v>
      </c>
      <c r="CE335" s="166" t="str">
        <f>'2.ورود اطلاعات'!CJ335</f>
        <v xml:space="preserve"> </v>
      </c>
      <c r="CF335" s="166" t="str">
        <f>'2.ورود اطلاعات'!CK335</f>
        <v xml:space="preserve"> </v>
      </c>
      <c r="CG335" s="280" t="str">
        <f t="shared" si="50"/>
        <v>تست اچ آی وی انجام نشده است</v>
      </c>
      <c r="CH335" s="166">
        <f>'2.ورود اطلاعات'!CL335</f>
        <v>0</v>
      </c>
      <c r="CI335" s="166" t="str">
        <f>'2.ورود اطلاعات'!CM335</f>
        <v xml:space="preserve"> </v>
      </c>
      <c r="CJ335" s="166" t="str">
        <f>'2.ورود اطلاعات'!CN335</f>
        <v xml:space="preserve"> </v>
      </c>
      <c r="CK335" s="280" t="str">
        <f t="shared" si="51"/>
        <v>تست اچ آی وی انجام نشده است</v>
      </c>
      <c r="CL335" s="166">
        <f>'2.ورود اطلاعات'!CO335</f>
        <v>0</v>
      </c>
      <c r="CM335" s="166" t="str">
        <f>'2.ورود اطلاعات'!CP335</f>
        <v xml:space="preserve"> </v>
      </c>
      <c r="CN335" s="166" t="str">
        <f>'2.ورود اطلاعات'!CQ335</f>
        <v xml:space="preserve"> </v>
      </c>
      <c r="CO335" s="280" t="str">
        <f t="shared" si="52"/>
        <v>تست اچ آی وی انجام نشده است</v>
      </c>
      <c r="CP335" s="166">
        <f>'2.ورود اطلاعات'!CR335</f>
        <v>0</v>
      </c>
      <c r="CQ335" s="166" t="str">
        <f>'2.ورود اطلاعات'!CS335</f>
        <v xml:space="preserve"> </v>
      </c>
      <c r="CR335" s="166" t="str">
        <f>'2.ورود اطلاعات'!CT335</f>
        <v xml:space="preserve"> </v>
      </c>
      <c r="CS335" s="280" t="str">
        <f t="shared" si="53"/>
        <v>تست اچ آی وی انجام نشده است</v>
      </c>
      <c r="CT335" s="166" t="str">
        <f>'2.ورود اطلاعات'!CU335</f>
        <v>خیر</v>
      </c>
      <c r="DI335" s="164"/>
      <c r="DJ335" s="164"/>
    </row>
    <row r="336" spans="1:114" s="166" customFormat="1" ht="11.65" x14ac:dyDescent="0.35">
      <c r="A336" s="144" t="str">
        <f>'2.ورود اطلاعات'!BS336</f>
        <v>خیر</v>
      </c>
      <c r="B336" s="166">
        <f>'2.ورود اطلاعات'!A336</f>
        <v>335</v>
      </c>
      <c r="C336" s="166">
        <f>'1.مشخصات مرکز'!$D$2</f>
        <v>1398</v>
      </c>
      <c r="D336" s="166" t="str">
        <f>'1.مشخصات مرکز'!$D$3</f>
        <v>انتخاب کنید ...</v>
      </c>
      <c r="E336" s="166" t="str">
        <f>'1.مشخصات مرکز'!$D$4</f>
        <v>انتخاب کنید ...</v>
      </c>
      <c r="F336" s="166" t="str">
        <f>'1.مشخصات مرکز'!$D$5</f>
        <v>انتخاب کنید ...</v>
      </c>
      <c r="G336" s="166">
        <f>'1.مشخصات مرکز'!$D$6</f>
        <v>0</v>
      </c>
      <c r="H336" s="166" t="str">
        <f>'1.مشخصات مرکز'!$D$7</f>
        <v>انتخاب کنید ...</v>
      </c>
      <c r="I336" s="166">
        <f>'1.مشخصات مرکز'!$D$8</f>
        <v>0</v>
      </c>
      <c r="J336" s="166">
        <f>'1.مشخصات مرکز'!$D$9</f>
        <v>0</v>
      </c>
      <c r="K336" s="164">
        <f>'1.مشخصات مرکز'!$D$10</f>
        <v>0</v>
      </c>
      <c r="L336" s="164">
        <f>'1.مشخصات مرکز'!$D$11</f>
        <v>0</v>
      </c>
      <c r="M336" s="166">
        <f>'2.ورود اطلاعات'!B336</f>
        <v>0</v>
      </c>
      <c r="N336" s="166">
        <f>'2.ورود اطلاعات'!C336</f>
        <v>0</v>
      </c>
      <c r="O336" s="166" t="str">
        <f>IF('2.ورود اطلاعات'!F336=0,"نامعلوم",'2.ورود اطلاعات'!F336)</f>
        <v>نامعلوم</v>
      </c>
      <c r="P336" s="166">
        <f>'2.ورود اطلاعات'!J336</f>
        <v>0</v>
      </c>
      <c r="Q336" s="166">
        <f>'2.ورود اطلاعات'!K336</f>
        <v>0</v>
      </c>
      <c r="R336" s="166">
        <f>'2.ورود اطلاعات'!L336</f>
        <v>0</v>
      </c>
      <c r="S336" s="166">
        <f>'2.ورود اطلاعات'!M336</f>
        <v>0</v>
      </c>
      <c r="T336" s="166">
        <f>'2.ورود اطلاعات'!N336</f>
        <v>0</v>
      </c>
      <c r="U336" s="166">
        <f>'2.ورود اطلاعات'!O336</f>
        <v>1398</v>
      </c>
      <c r="V336" s="166">
        <f>'2.ورود اطلاعات'!P336</f>
        <v>0</v>
      </c>
      <c r="W336" s="166">
        <f>'2.ورود اطلاعات'!Q336</f>
        <v>0</v>
      </c>
      <c r="X336" s="166">
        <f>'2.ورود اطلاعات'!R336</f>
        <v>0</v>
      </c>
      <c r="Y336" s="166">
        <f>'2.ورود اطلاعات'!S336</f>
        <v>0</v>
      </c>
      <c r="Z336" s="166">
        <f>'2.ورود اطلاعات'!T336</f>
        <v>0</v>
      </c>
      <c r="AA336" s="166">
        <f>'2.ورود اطلاعات'!U336</f>
        <v>0</v>
      </c>
      <c r="AB336" s="166">
        <f>'2.ورود اطلاعات'!V336</f>
        <v>0</v>
      </c>
      <c r="AC336" s="166">
        <f>'2.ورود اطلاعات'!W336</f>
        <v>0</v>
      </c>
      <c r="AD336" s="166">
        <f>'2.ورود اطلاعات'!X336</f>
        <v>0</v>
      </c>
      <c r="AE336" s="166">
        <f>'2.ورود اطلاعات'!Y336</f>
        <v>0</v>
      </c>
      <c r="AF336" s="166">
        <f>'2.ورود اطلاعات'!Z336</f>
        <v>0</v>
      </c>
      <c r="AG336" s="166">
        <f>'2.ورود اطلاعات'!AA336</f>
        <v>0</v>
      </c>
      <c r="AH336" s="166">
        <f>'2.ورود اطلاعات'!AB336</f>
        <v>0</v>
      </c>
      <c r="AI336" s="166">
        <f>'2.ورود اطلاعات'!AC336</f>
        <v>0</v>
      </c>
      <c r="AJ336" s="166">
        <f>'2.ورود اطلاعات'!AD336</f>
        <v>0</v>
      </c>
      <c r="AK336" s="166">
        <f>'2.ورود اطلاعات'!AE336</f>
        <v>0</v>
      </c>
      <c r="AL336" s="166">
        <f>'2.ورود اطلاعات'!AF336</f>
        <v>0</v>
      </c>
      <c r="AM336" s="166">
        <f>'2.ورود اطلاعات'!AG336</f>
        <v>0</v>
      </c>
      <c r="AN336" s="166">
        <f>'2.ورود اطلاعات'!AH336</f>
        <v>0</v>
      </c>
      <c r="AO336" s="166">
        <f>'2.ورود اطلاعات'!AI336</f>
        <v>0</v>
      </c>
      <c r="AP336" s="166" t="str">
        <f>'2.ورود اطلاعات'!AK336</f>
        <v xml:space="preserve">         </v>
      </c>
      <c r="AQ336" s="166" t="str">
        <f>'2.ورود اطلاعات'!AL336</f>
        <v>هیچکدام</v>
      </c>
      <c r="AR336" s="166" t="str">
        <f>'2.ورود اطلاعات'!AM336</f>
        <v>7.هیچکدام</v>
      </c>
      <c r="AS336" s="166" t="str">
        <f>'2.ورود اطلاعات'!AN336</f>
        <v>نامعلوم</v>
      </c>
      <c r="AT336" s="166" t="str">
        <f>'2.ورود اطلاعات'!AO336</f>
        <v>نامعلوم</v>
      </c>
      <c r="AU336" s="166" t="str">
        <f>'2.ورود اطلاعات'!CV336</f>
        <v>ارائه نشده است.</v>
      </c>
      <c r="AV336" s="166">
        <f>'2.ورود اطلاعات'!CW336</f>
        <v>0</v>
      </c>
      <c r="AW336" s="164">
        <f>'2.ورود اطلاعات'!AT336</f>
        <v>0</v>
      </c>
      <c r="AX336" s="164">
        <f>'2.ورود اطلاعات'!AU336</f>
        <v>0</v>
      </c>
      <c r="AY336" s="164">
        <f>'2.ورود اطلاعات'!AV336</f>
        <v>0</v>
      </c>
      <c r="AZ336" s="164">
        <f>'2.ورود اطلاعات'!AW336</f>
        <v>0</v>
      </c>
      <c r="BA336" s="164">
        <f>'2.ورود اطلاعات'!AX336</f>
        <v>0</v>
      </c>
      <c r="BB336" s="166">
        <f>'2.ورود اطلاعات'!BT336</f>
        <v>0</v>
      </c>
      <c r="BC336" s="166" t="str">
        <f>'2.ورود اطلاعات'!BU336</f>
        <v xml:space="preserve"> </v>
      </c>
      <c r="BD336" s="166" t="str">
        <f>'2.ورود اطلاعات'!BV336</f>
        <v xml:space="preserve"> </v>
      </c>
      <c r="BE336" s="280" t="str">
        <f t="shared" si="45"/>
        <v>تست اچ آی وی انجام نشده است</v>
      </c>
      <c r="BF336" s="164">
        <f>'2.ورود اطلاعات'!BK336</f>
        <v>0</v>
      </c>
      <c r="BG336" s="164">
        <f>'2.ورود اطلاعات'!BL336</f>
        <v>0</v>
      </c>
      <c r="BH336" s="164">
        <f>'2.ورود اطلاعات'!BM336</f>
        <v>0</v>
      </c>
      <c r="BI336" s="164">
        <f>'2.ورود اطلاعات'!BN336</f>
        <v>0</v>
      </c>
      <c r="BJ336" s="164">
        <f>'2.ورود اطلاعات'!BO336</f>
        <v>0</v>
      </c>
      <c r="BK336" s="164">
        <f>'2.ورود اطلاعات'!BP336</f>
        <v>0</v>
      </c>
      <c r="BL336" s="164">
        <f>'2.ورود اطلاعات'!BQ336</f>
        <v>0</v>
      </c>
      <c r="BM336" s="164">
        <f>'2.ورود اطلاعات'!BR336</f>
        <v>0</v>
      </c>
      <c r="BN336" s="166">
        <f>'2.ورود اطلاعات'!BW336</f>
        <v>0</v>
      </c>
      <c r="BO336" s="166" t="str">
        <f>'2.ورود اطلاعات'!BX336</f>
        <v xml:space="preserve"> </v>
      </c>
      <c r="BP336" s="166" t="str">
        <f>'2.ورود اطلاعات'!BY336</f>
        <v xml:space="preserve"> </v>
      </c>
      <c r="BQ336" s="280" t="str">
        <f t="shared" si="46"/>
        <v>تست اچ آی وی انجام نشده است</v>
      </c>
      <c r="BR336" s="166">
        <f>'2.ورود اطلاعات'!BZ336</f>
        <v>0</v>
      </c>
      <c r="BS336" s="166" t="str">
        <f>'2.ورود اطلاعات'!CA336</f>
        <v xml:space="preserve"> </v>
      </c>
      <c r="BT336" s="166" t="str">
        <f>'2.ورود اطلاعات'!CB336</f>
        <v xml:space="preserve"> </v>
      </c>
      <c r="BU336" s="280" t="str">
        <f t="shared" si="47"/>
        <v>تست اچ آی وی انجام نشده است</v>
      </c>
      <c r="BV336" s="166">
        <f>'2.ورود اطلاعات'!CC336</f>
        <v>0</v>
      </c>
      <c r="BW336" s="166" t="str">
        <f>'2.ورود اطلاعات'!CD336</f>
        <v xml:space="preserve"> </v>
      </c>
      <c r="BX336" s="166" t="str">
        <f>'2.ورود اطلاعات'!CE336</f>
        <v xml:space="preserve"> </v>
      </c>
      <c r="BY336" s="280" t="str">
        <f t="shared" si="48"/>
        <v>تست اچ آی وی انجام نشده است</v>
      </c>
      <c r="BZ336" s="166">
        <f>'2.ورود اطلاعات'!CF336</f>
        <v>0</v>
      </c>
      <c r="CA336" s="166" t="str">
        <f>'2.ورود اطلاعات'!CG336</f>
        <v xml:space="preserve"> </v>
      </c>
      <c r="CB336" s="166" t="str">
        <f>'2.ورود اطلاعات'!CH336</f>
        <v xml:space="preserve"> </v>
      </c>
      <c r="CC336" s="280" t="str">
        <f t="shared" si="49"/>
        <v>تست اچ آی وی انجام نشده است</v>
      </c>
      <c r="CD336" s="166">
        <f>'2.ورود اطلاعات'!CI336</f>
        <v>0</v>
      </c>
      <c r="CE336" s="166" t="str">
        <f>'2.ورود اطلاعات'!CJ336</f>
        <v xml:space="preserve"> </v>
      </c>
      <c r="CF336" s="166" t="str">
        <f>'2.ورود اطلاعات'!CK336</f>
        <v xml:space="preserve"> </v>
      </c>
      <c r="CG336" s="280" t="str">
        <f t="shared" si="50"/>
        <v>تست اچ آی وی انجام نشده است</v>
      </c>
      <c r="CH336" s="166">
        <f>'2.ورود اطلاعات'!CL336</f>
        <v>0</v>
      </c>
      <c r="CI336" s="166" t="str">
        <f>'2.ورود اطلاعات'!CM336</f>
        <v xml:space="preserve"> </v>
      </c>
      <c r="CJ336" s="166" t="str">
        <f>'2.ورود اطلاعات'!CN336</f>
        <v xml:space="preserve"> </v>
      </c>
      <c r="CK336" s="280" t="str">
        <f t="shared" si="51"/>
        <v>تست اچ آی وی انجام نشده است</v>
      </c>
      <c r="CL336" s="166">
        <f>'2.ورود اطلاعات'!CO336</f>
        <v>0</v>
      </c>
      <c r="CM336" s="166" t="str">
        <f>'2.ورود اطلاعات'!CP336</f>
        <v xml:space="preserve"> </v>
      </c>
      <c r="CN336" s="166" t="str">
        <f>'2.ورود اطلاعات'!CQ336</f>
        <v xml:space="preserve"> </v>
      </c>
      <c r="CO336" s="280" t="str">
        <f t="shared" si="52"/>
        <v>تست اچ آی وی انجام نشده است</v>
      </c>
      <c r="CP336" s="166">
        <f>'2.ورود اطلاعات'!CR336</f>
        <v>0</v>
      </c>
      <c r="CQ336" s="166" t="str">
        <f>'2.ورود اطلاعات'!CS336</f>
        <v xml:space="preserve"> </v>
      </c>
      <c r="CR336" s="166" t="str">
        <f>'2.ورود اطلاعات'!CT336</f>
        <v xml:space="preserve"> </v>
      </c>
      <c r="CS336" s="280" t="str">
        <f t="shared" si="53"/>
        <v>تست اچ آی وی انجام نشده است</v>
      </c>
      <c r="CT336" s="166" t="str">
        <f>'2.ورود اطلاعات'!CU336</f>
        <v>خیر</v>
      </c>
      <c r="DI336" s="164"/>
      <c r="DJ336" s="164"/>
    </row>
    <row r="337" spans="1:114" s="166" customFormat="1" ht="11.65" x14ac:dyDescent="0.35">
      <c r="A337" s="144" t="str">
        <f>'2.ورود اطلاعات'!BS337</f>
        <v>خیر</v>
      </c>
      <c r="B337" s="166">
        <f>'2.ورود اطلاعات'!A337</f>
        <v>336</v>
      </c>
      <c r="C337" s="166">
        <f>'1.مشخصات مرکز'!$D$2</f>
        <v>1398</v>
      </c>
      <c r="D337" s="166" t="str">
        <f>'1.مشخصات مرکز'!$D$3</f>
        <v>انتخاب کنید ...</v>
      </c>
      <c r="E337" s="166" t="str">
        <f>'1.مشخصات مرکز'!$D$4</f>
        <v>انتخاب کنید ...</v>
      </c>
      <c r="F337" s="166" t="str">
        <f>'1.مشخصات مرکز'!$D$5</f>
        <v>انتخاب کنید ...</v>
      </c>
      <c r="G337" s="166">
        <f>'1.مشخصات مرکز'!$D$6</f>
        <v>0</v>
      </c>
      <c r="H337" s="166" t="str">
        <f>'1.مشخصات مرکز'!$D$7</f>
        <v>انتخاب کنید ...</v>
      </c>
      <c r="I337" s="166">
        <f>'1.مشخصات مرکز'!$D$8</f>
        <v>0</v>
      </c>
      <c r="J337" s="166">
        <f>'1.مشخصات مرکز'!$D$9</f>
        <v>0</v>
      </c>
      <c r="K337" s="164">
        <f>'1.مشخصات مرکز'!$D$10</f>
        <v>0</v>
      </c>
      <c r="L337" s="164">
        <f>'1.مشخصات مرکز'!$D$11</f>
        <v>0</v>
      </c>
      <c r="M337" s="166">
        <f>'2.ورود اطلاعات'!B337</f>
        <v>0</v>
      </c>
      <c r="N337" s="166">
        <f>'2.ورود اطلاعات'!C337</f>
        <v>0</v>
      </c>
      <c r="O337" s="166" t="str">
        <f>IF('2.ورود اطلاعات'!F337=0,"نامعلوم",'2.ورود اطلاعات'!F337)</f>
        <v>نامعلوم</v>
      </c>
      <c r="P337" s="166">
        <f>'2.ورود اطلاعات'!J337</f>
        <v>0</v>
      </c>
      <c r="Q337" s="166">
        <f>'2.ورود اطلاعات'!K337</f>
        <v>0</v>
      </c>
      <c r="R337" s="166">
        <f>'2.ورود اطلاعات'!L337</f>
        <v>0</v>
      </c>
      <c r="S337" s="166">
        <f>'2.ورود اطلاعات'!M337</f>
        <v>0</v>
      </c>
      <c r="T337" s="166">
        <f>'2.ورود اطلاعات'!N337</f>
        <v>0</v>
      </c>
      <c r="U337" s="166">
        <f>'2.ورود اطلاعات'!O337</f>
        <v>1398</v>
      </c>
      <c r="V337" s="166">
        <f>'2.ورود اطلاعات'!P337</f>
        <v>0</v>
      </c>
      <c r="W337" s="166">
        <f>'2.ورود اطلاعات'!Q337</f>
        <v>0</v>
      </c>
      <c r="X337" s="166">
        <f>'2.ورود اطلاعات'!R337</f>
        <v>0</v>
      </c>
      <c r="Y337" s="166">
        <f>'2.ورود اطلاعات'!S337</f>
        <v>0</v>
      </c>
      <c r="Z337" s="166">
        <f>'2.ورود اطلاعات'!T337</f>
        <v>0</v>
      </c>
      <c r="AA337" s="166">
        <f>'2.ورود اطلاعات'!U337</f>
        <v>0</v>
      </c>
      <c r="AB337" s="166">
        <f>'2.ورود اطلاعات'!V337</f>
        <v>0</v>
      </c>
      <c r="AC337" s="166">
        <f>'2.ورود اطلاعات'!W337</f>
        <v>0</v>
      </c>
      <c r="AD337" s="166">
        <f>'2.ورود اطلاعات'!X337</f>
        <v>0</v>
      </c>
      <c r="AE337" s="166">
        <f>'2.ورود اطلاعات'!Y337</f>
        <v>0</v>
      </c>
      <c r="AF337" s="166">
        <f>'2.ورود اطلاعات'!Z337</f>
        <v>0</v>
      </c>
      <c r="AG337" s="166">
        <f>'2.ورود اطلاعات'!AA337</f>
        <v>0</v>
      </c>
      <c r="AH337" s="166">
        <f>'2.ورود اطلاعات'!AB337</f>
        <v>0</v>
      </c>
      <c r="AI337" s="166">
        <f>'2.ورود اطلاعات'!AC337</f>
        <v>0</v>
      </c>
      <c r="AJ337" s="166">
        <f>'2.ورود اطلاعات'!AD337</f>
        <v>0</v>
      </c>
      <c r="AK337" s="166">
        <f>'2.ورود اطلاعات'!AE337</f>
        <v>0</v>
      </c>
      <c r="AL337" s="166">
        <f>'2.ورود اطلاعات'!AF337</f>
        <v>0</v>
      </c>
      <c r="AM337" s="166">
        <f>'2.ورود اطلاعات'!AG337</f>
        <v>0</v>
      </c>
      <c r="AN337" s="166">
        <f>'2.ورود اطلاعات'!AH337</f>
        <v>0</v>
      </c>
      <c r="AO337" s="166">
        <f>'2.ورود اطلاعات'!AI337</f>
        <v>0</v>
      </c>
      <c r="AP337" s="166" t="str">
        <f>'2.ورود اطلاعات'!AK337</f>
        <v xml:space="preserve">         </v>
      </c>
      <c r="AQ337" s="166" t="str">
        <f>'2.ورود اطلاعات'!AL337</f>
        <v>هیچکدام</v>
      </c>
      <c r="AR337" s="166" t="str">
        <f>'2.ورود اطلاعات'!AM337</f>
        <v>7.هیچکدام</v>
      </c>
      <c r="AS337" s="166" t="str">
        <f>'2.ورود اطلاعات'!AN337</f>
        <v>نامعلوم</v>
      </c>
      <c r="AT337" s="166" t="str">
        <f>'2.ورود اطلاعات'!AO337</f>
        <v>نامعلوم</v>
      </c>
      <c r="AU337" s="166" t="str">
        <f>'2.ورود اطلاعات'!CV337</f>
        <v>ارائه نشده است.</v>
      </c>
      <c r="AV337" s="166">
        <f>'2.ورود اطلاعات'!CW337</f>
        <v>0</v>
      </c>
      <c r="AW337" s="164">
        <f>'2.ورود اطلاعات'!AT337</f>
        <v>0</v>
      </c>
      <c r="AX337" s="164">
        <f>'2.ورود اطلاعات'!AU337</f>
        <v>0</v>
      </c>
      <c r="AY337" s="164">
        <f>'2.ورود اطلاعات'!AV337</f>
        <v>0</v>
      </c>
      <c r="AZ337" s="164">
        <f>'2.ورود اطلاعات'!AW337</f>
        <v>0</v>
      </c>
      <c r="BA337" s="164">
        <f>'2.ورود اطلاعات'!AX337</f>
        <v>0</v>
      </c>
      <c r="BB337" s="166">
        <f>'2.ورود اطلاعات'!BT337</f>
        <v>0</v>
      </c>
      <c r="BC337" s="166" t="str">
        <f>'2.ورود اطلاعات'!BU337</f>
        <v xml:space="preserve"> </v>
      </c>
      <c r="BD337" s="166" t="str">
        <f>'2.ورود اطلاعات'!BV337</f>
        <v xml:space="preserve"> </v>
      </c>
      <c r="BE337" s="280" t="str">
        <f t="shared" si="45"/>
        <v>تست اچ آی وی انجام نشده است</v>
      </c>
      <c r="BF337" s="164">
        <f>'2.ورود اطلاعات'!BK337</f>
        <v>0</v>
      </c>
      <c r="BG337" s="164">
        <f>'2.ورود اطلاعات'!BL337</f>
        <v>0</v>
      </c>
      <c r="BH337" s="164">
        <f>'2.ورود اطلاعات'!BM337</f>
        <v>0</v>
      </c>
      <c r="BI337" s="164">
        <f>'2.ورود اطلاعات'!BN337</f>
        <v>0</v>
      </c>
      <c r="BJ337" s="164">
        <f>'2.ورود اطلاعات'!BO337</f>
        <v>0</v>
      </c>
      <c r="BK337" s="164">
        <f>'2.ورود اطلاعات'!BP337</f>
        <v>0</v>
      </c>
      <c r="BL337" s="164">
        <f>'2.ورود اطلاعات'!BQ337</f>
        <v>0</v>
      </c>
      <c r="BM337" s="164">
        <f>'2.ورود اطلاعات'!BR337</f>
        <v>0</v>
      </c>
      <c r="BN337" s="166">
        <f>'2.ورود اطلاعات'!BW337</f>
        <v>0</v>
      </c>
      <c r="BO337" s="166" t="str">
        <f>'2.ورود اطلاعات'!BX337</f>
        <v xml:space="preserve"> </v>
      </c>
      <c r="BP337" s="166" t="str">
        <f>'2.ورود اطلاعات'!BY337</f>
        <v xml:space="preserve"> </v>
      </c>
      <c r="BQ337" s="280" t="str">
        <f t="shared" si="46"/>
        <v>تست اچ آی وی انجام نشده است</v>
      </c>
      <c r="BR337" s="166">
        <f>'2.ورود اطلاعات'!BZ337</f>
        <v>0</v>
      </c>
      <c r="BS337" s="166" t="str">
        <f>'2.ورود اطلاعات'!CA337</f>
        <v xml:space="preserve"> </v>
      </c>
      <c r="BT337" s="166" t="str">
        <f>'2.ورود اطلاعات'!CB337</f>
        <v xml:space="preserve"> </v>
      </c>
      <c r="BU337" s="280" t="str">
        <f t="shared" si="47"/>
        <v>تست اچ آی وی انجام نشده است</v>
      </c>
      <c r="BV337" s="166">
        <f>'2.ورود اطلاعات'!CC337</f>
        <v>0</v>
      </c>
      <c r="BW337" s="166" t="str">
        <f>'2.ورود اطلاعات'!CD337</f>
        <v xml:space="preserve"> </v>
      </c>
      <c r="BX337" s="166" t="str">
        <f>'2.ورود اطلاعات'!CE337</f>
        <v xml:space="preserve"> </v>
      </c>
      <c r="BY337" s="280" t="str">
        <f t="shared" si="48"/>
        <v>تست اچ آی وی انجام نشده است</v>
      </c>
      <c r="BZ337" s="166">
        <f>'2.ورود اطلاعات'!CF337</f>
        <v>0</v>
      </c>
      <c r="CA337" s="166" t="str">
        <f>'2.ورود اطلاعات'!CG337</f>
        <v xml:space="preserve"> </v>
      </c>
      <c r="CB337" s="166" t="str">
        <f>'2.ورود اطلاعات'!CH337</f>
        <v xml:space="preserve"> </v>
      </c>
      <c r="CC337" s="280" t="str">
        <f t="shared" si="49"/>
        <v>تست اچ آی وی انجام نشده است</v>
      </c>
      <c r="CD337" s="166">
        <f>'2.ورود اطلاعات'!CI337</f>
        <v>0</v>
      </c>
      <c r="CE337" s="166" t="str">
        <f>'2.ورود اطلاعات'!CJ337</f>
        <v xml:space="preserve"> </v>
      </c>
      <c r="CF337" s="166" t="str">
        <f>'2.ورود اطلاعات'!CK337</f>
        <v xml:space="preserve"> </v>
      </c>
      <c r="CG337" s="280" t="str">
        <f t="shared" si="50"/>
        <v>تست اچ آی وی انجام نشده است</v>
      </c>
      <c r="CH337" s="166">
        <f>'2.ورود اطلاعات'!CL337</f>
        <v>0</v>
      </c>
      <c r="CI337" s="166" t="str">
        <f>'2.ورود اطلاعات'!CM337</f>
        <v xml:space="preserve"> </v>
      </c>
      <c r="CJ337" s="166" t="str">
        <f>'2.ورود اطلاعات'!CN337</f>
        <v xml:space="preserve"> </v>
      </c>
      <c r="CK337" s="280" t="str">
        <f t="shared" si="51"/>
        <v>تست اچ آی وی انجام نشده است</v>
      </c>
      <c r="CL337" s="166">
        <f>'2.ورود اطلاعات'!CO337</f>
        <v>0</v>
      </c>
      <c r="CM337" s="166" t="str">
        <f>'2.ورود اطلاعات'!CP337</f>
        <v xml:space="preserve"> </v>
      </c>
      <c r="CN337" s="166" t="str">
        <f>'2.ورود اطلاعات'!CQ337</f>
        <v xml:space="preserve"> </v>
      </c>
      <c r="CO337" s="280" t="str">
        <f t="shared" si="52"/>
        <v>تست اچ آی وی انجام نشده است</v>
      </c>
      <c r="CP337" s="166">
        <f>'2.ورود اطلاعات'!CR337</f>
        <v>0</v>
      </c>
      <c r="CQ337" s="166" t="str">
        <f>'2.ورود اطلاعات'!CS337</f>
        <v xml:space="preserve"> </v>
      </c>
      <c r="CR337" s="166" t="str">
        <f>'2.ورود اطلاعات'!CT337</f>
        <v xml:space="preserve"> </v>
      </c>
      <c r="CS337" s="280" t="str">
        <f t="shared" si="53"/>
        <v>تست اچ آی وی انجام نشده است</v>
      </c>
      <c r="CT337" s="166" t="str">
        <f>'2.ورود اطلاعات'!CU337</f>
        <v>خیر</v>
      </c>
      <c r="DI337" s="164"/>
      <c r="DJ337" s="164"/>
    </row>
    <row r="338" spans="1:114" s="166" customFormat="1" ht="11.65" x14ac:dyDescent="0.35">
      <c r="A338" s="144" t="str">
        <f>'2.ورود اطلاعات'!BS338</f>
        <v>خیر</v>
      </c>
      <c r="B338" s="166">
        <f>'2.ورود اطلاعات'!A338</f>
        <v>337</v>
      </c>
      <c r="C338" s="166">
        <f>'1.مشخصات مرکز'!$D$2</f>
        <v>1398</v>
      </c>
      <c r="D338" s="166" t="str">
        <f>'1.مشخصات مرکز'!$D$3</f>
        <v>انتخاب کنید ...</v>
      </c>
      <c r="E338" s="166" t="str">
        <f>'1.مشخصات مرکز'!$D$4</f>
        <v>انتخاب کنید ...</v>
      </c>
      <c r="F338" s="166" t="str">
        <f>'1.مشخصات مرکز'!$D$5</f>
        <v>انتخاب کنید ...</v>
      </c>
      <c r="G338" s="166">
        <f>'1.مشخصات مرکز'!$D$6</f>
        <v>0</v>
      </c>
      <c r="H338" s="166" t="str">
        <f>'1.مشخصات مرکز'!$D$7</f>
        <v>انتخاب کنید ...</v>
      </c>
      <c r="I338" s="166">
        <f>'1.مشخصات مرکز'!$D$8</f>
        <v>0</v>
      </c>
      <c r="J338" s="166">
        <f>'1.مشخصات مرکز'!$D$9</f>
        <v>0</v>
      </c>
      <c r="K338" s="164">
        <f>'1.مشخصات مرکز'!$D$10</f>
        <v>0</v>
      </c>
      <c r="L338" s="164">
        <f>'1.مشخصات مرکز'!$D$11</f>
        <v>0</v>
      </c>
      <c r="M338" s="166">
        <f>'2.ورود اطلاعات'!B338</f>
        <v>0</v>
      </c>
      <c r="N338" s="166">
        <f>'2.ورود اطلاعات'!C338</f>
        <v>0</v>
      </c>
      <c r="O338" s="166" t="str">
        <f>IF('2.ورود اطلاعات'!F338=0,"نامعلوم",'2.ورود اطلاعات'!F338)</f>
        <v>نامعلوم</v>
      </c>
      <c r="P338" s="166">
        <f>'2.ورود اطلاعات'!J338</f>
        <v>0</v>
      </c>
      <c r="Q338" s="166">
        <f>'2.ورود اطلاعات'!K338</f>
        <v>0</v>
      </c>
      <c r="R338" s="166">
        <f>'2.ورود اطلاعات'!L338</f>
        <v>0</v>
      </c>
      <c r="S338" s="166">
        <f>'2.ورود اطلاعات'!M338</f>
        <v>0</v>
      </c>
      <c r="T338" s="166">
        <f>'2.ورود اطلاعات'!N338</f>
        <v>0</v>
      </c>
      <c r="U338" s="166">
        <f>'2.ورود اطلاعات'!O338</f>
        <v>1398</v>
      </c>
      <c r="V338" s="166">
        <f>'2.ورود اطلاعات'!P338</f>
        <v>0</v>
      </c>
      <c r="W338" s="166">
        <f>'2.ورود اطلاعات'!Q338</f>
        <v>0</v>
      </c>
      <c r="X338" s="166">
        <f>'2.ورود اطلاعات'!R338</f>
        <v>0</v>
      </c>
      <c r="Y338" s="166">
        <f>'2.ورود اطلاعات'!S338</f>
        <v>0</v>
      </c>
      <c r="Z338" s="166">
        <f>'2.ورود اطلاعات'!T338</f>
        <v>0</v>
      </c>
      <c r="AA338" s="166">
        <f>'2.ورود اطلاعات'!U338</f>
        <v>0</v>
      </c>
      <c r="AB338" s="166">
        <f>'2.ورود اطلاعات'!V338</f>
        <v>0</v>
      </c>
      <c r="AC338" s="166">
        <f>'2.ورود اطلاعات'!W338</f>
        <v>0</v>
      </c>
      <c r="AD338" s="166">
        <f>'2.ورود اطلاعات'!X338</f>
        <v>0</v>
      </c>
      <c r="AE338" s="166">
        <f>'2.ورود اطلاعات'!Y338</f>
        <v>0</v>
      </c>
      <c r="AF338" s="166">
        <f>'2.ورود اطلاعات'!Z338</f>
        <v>0</v>
      </c>
      <c r="AG338" s="166">
        <f>'2.ورود اطلاعات'!AA338</f>
        <v>0</v>
      </c>
      <c r="AH338" s="166">
        <f>'2.ورود اطلاعات'!AB338</f>
        <v>0</v>
      </c>
      <c r="AI338" s="166">
        <f>'2.ورود اطلاعات'!AC338</f>
        <v>0</v>
      </c>
      <c r="AJ338" s="166">
        <f>'2.ورود اطلاعات'!AD338</f>
        <v>0</v>
      </c>
      <c r="AK338" s="166">
        <f>'2.ورود اطلاعات'!AE338</f>
        <v>0</v>
      </c>
      <c r="AL338" s="166">
        <f>'2.ورود اطلاعات'!AF338</f>
        <v>0</v>
      </c>
      <c r="AM338" s="166">
        <f>'2.ورود اطلاعات'!AG338</f>
        <v>0</v>
      </c>
      <c r="AN338" s="166">
        <f>'2.ورود اطلاعات'!AH338</f>
        <v>0</v>
      </c>
      <c r="AO338" s="166">
        <f>'2.ورود اطلاعات'!AI338</f>
        <v>0</v>
      </c>
      <c r="AP338" s="166" t="str">
        <f>'2.ورود اطلاعات'!AK338</f>
        <v xml:space="preserve">         </v>
      </c>
      <c r="AQ338" s="166" t="str">
        <f>'2.ورود اطلاعات'!AL338</f>
        <v>هیچکدام</v>
      </c>
      <c r="AR338" s="166" t="str">
        <f>'2.ورود اطلاعات'!AM338</f>
        <v>7.هیچکدام</v>
      </c>
      <c r="AS338" s="166" t="str">
        <f>'2.ورود اطلاعات'!AN338</f>
        <v>نامعلوم</v>
      </c>
      <c r="AT338" s="166" t="str">
        <f>'2.ورود اطلاعات'!AO338</f>
        <v>نامعلوم</v>
      </c>
      <c r="AU338" s="166" t="str">
        <f>'2.ورود اطلاعات'!CV338</f>
        <v>ارائه نشده است.</v>
      </c>
      <c r="AV338" s="166">
        <f>'2.ورود اطلاعات'!CW338</f>
        <v>0</v>
      </c>
      <c r="AW338" s="164">
        <f>'2.ورود اطلاعات'!AT338</f>
        <v>0</v>
      </c>
      <c r="AX338" s="164">
        <f>'2.ورود اطلاعات'!AU338</f>
        <v>0</v>
      </c>
      <c r="AY338" s="164">
        <f>'2.ورود اطلاعات'!AV338</f>
        <v>0</v>
      </c>
      <c r="AZ338" s="164">
        <f>'2.ورود اطلاعات'!AW338</f>
        <v>0</v>
      </c>
      <c r="BA338" s="164">
        <f>'2.ورود اطلاعات'!AX338</f>
        <v>0</v>
      </c>
      <c r="BB338" s="166">
        <f>'2.ورود اطلاعات'!BT338</f>
        <v>0</v>
      </c>
      <c r="BC338" s="166" t="str">
        <f>'2.ورود اطلاعات'!BU338</f>
        <v xml:space="preserve"> </v>
      </c>
      <c r="BD338" s="166" t="str">
        <f>'2.ورود اطلاعات'!BV338</f>
        <v xml:space="preserve"> </v>
      </c>
      <c r="BE338" s="280" t="str">
        <f t="shared" si="45"/>
        <v>تست اچ آی وی انجام نشده است</v>
      </c>
      <c r="BF338" s="164">
        <f>'2.ورود اطلاعات'!BK338</f>
        <v>0</v>
      </c>
      <c r="BG338" s="164">
        <f>'2.ورود اطلاعات'!BL338</f>
        <v>0</v>
      </c>
      <c r="BH338" s="164">
        <f>'2.ورود اطلاعات'!BM338</f>
        <v>0</v>
      </c>
      <c r="BI338" s="164">
        <f>'2.ورود اطلاعات'!BN338</f>
        <v>0</v>
      </c>
      <c r="BJ338" s="164">
        <f>'2.ورود اطلاعات'!BO338</f>
        <v>0</v>
      </c>
      <c r="BK338" s="164">
        <f>'2.ورود اطلاعات'!BP338</f>
        <v>0</v>
      </c>
      <c r="BL338" s="164">
        <f>'2.ورود اطلاعات'!BQ338</f>
        <v>0</v>
      </c>
      <c r="BM338" s="164">
        <f>'2.ورود اطلاعات'!BR338</f>
        <v>0</v>
      </c>
      <c r="BN338" s="166">
        <f>'2.ورود اطلاعات'!BW338</f>
        <v>0</v>
      </c>
      <c r="BO338" s="166" t="str">
        <f>'2.ورود اطلاعات'!BX338</f>
        <v xml:space="preserve"> </v>
      </c>
      <c r="BP338" s="166" t="str">
        <f>'2.ورود اطلاعات'!BY338</f>
        <v xml:space="preserve"> </v>
      </c>
      <c r="BQ338" s="280" t="str">
        <f t="shared" si="46"/>
        <v>تست اچ آی وی انجام نشده است</v>
      </c>
      <c r="BR338" s="166">
        <f>'2.ورود اطلاعات'!BZ338</f>
        <v>0</v>
      </c>
      <c r="BS338" s="166" t="str">
        <f>'2.ورود اطلاعات'!CA338</f>
        <v xml:space="preserve"> </v>
      </c>
      <c r="BT338" s="166" t="str">
        <f>'2.ورود اطلاعات'!CB338</f>
        <v xml:space="preserve"> </v>
      </c>
      <c r="BU338" s="280" t="str">
        <f t="shared" si="47"/>
        <v>تست اچ آی وی انجام نشده است</v>
      </c>
      <c r="BV338" s="166">
        <f>'2.ورود اطلاعات'!CC338</f>
        <v>0</v>
      </c>
      <c r="BW338" s="166" t="str">
        <f>'2.ورود اطلاعات'!CD338</f>
        <v xml:space="preserve"> </v>
      </c>
      <c r="BX338" s="166" t="str">
        <f>'2.ورود اطلاعات'!CE338</f>
        <v xml:space="preserve"> </v>
      </c>
      <c r="BY338" s="280" t="str">
        <f t="shared" si="48"/>
        <v>تست اچ آی وی انجام نشده است</v>
      </c>
      <c r="BZ338" s="166">
        <f>'2.ورود اطلاعات'!CF338</f>
        <v>0</v>
      </c>
      <c r="CA338" s="166" t="str">
        <f>'2.ورود اطلاعات'!CG338</f>
        <v xml:space="preserve"> </v>
      </c>
      <c r="CB338" s="166" t="str">
        <f>'2.ورود اطلاعات'!CH338</f>
        <v xml:space="preserve"> </v>
      </c>
      <c r="CC338" s="280" t="str">
        <f t="shared" si="49"/>
        <v>تست اچ آی وی انجام نشده است</v>
      </c>
      <c r="CD338" s="166">
        <f>'2.ورود اطلاعات'!CI338</f>
        <v>0</v>
      </c>
      <c r="CE338" s="166" t="str">
        <f>'2.ورود اطلاعات'!CJ338</f>
        <v xml:space="preserve"> </v>
      </c>
      <c r="CF338" s="166" t="str">
        <f>'2.ورود اطلاعات'!CK338</f>
        <v xml:space="preserve"> </v>
      </c>
      <c r="CG338" s="280" t="str">
        <f t="shared" si="50"/>
        <v>تست اچ آی وی انجام نشده است</v>
      </c>
      <c r="CH338" s="166">
        <f>'2.ورود اطلاعات'!CL338</f>
        <v>0</v>
      </c>
      <c r="CI338" s="166" t="str">
        <f>'2.ورود اطلاعات'!CM338</f>
        <v xml:space="preserve"> </v>
      </c>
      <c r="CJ338" s="166" t="str">
        <f>'2.ورود اطلاعات'!CN338</f>
        <v xml:space="preserve"> </v>
      </c>
      <c r="CK338" s="280" t="str">
        <f t="shared" si="51"/>
        <v>تست اچ آی وی انجام نشده است</v>
      </c>
      <c r="CL338" s="166">
        <f>'2.ورود اطلاعات'!CO338</f>
        <v>0</v>
      </c>
      <c r="CM338" s="166" t="str">
        <f>'2.ورود اطلاعات'!CP338</f>
        <v xml:space="preserve"> </v>
      </c>
      <c r="CN338" s="166" t="str">
        <f>'2.ورود اطلاعات'!CQ338</f>
        <v xml:space="preserve"> </v>
      </c>
      <c r="CO338" s="280" t="str">
        <f t="shared" si="52"/>
        <v>تست اچ آی وی انجام نشده است</v>
      </c>
      <c r="CP338" s="166">
        <f>'2.ورود اطلاعات'!CR338</f>
        <v>0</v>
      </c>
      <c r="CQ338" s="166" t="str">
        <f>'2.ورود اطلاعات'!CS338</f>
        <v xml:space="preserve"> </v>
      </c>
      <c r="CR338" s="166" t="str">
        <f>'2.ورود اطلاعات'!CT338</f>
        <v xml:space="preserve"> </v>
      </c>
      <c r="CS338" s="280" t="str">
        <f t="shared" si="53"/>
        <v>تست اچ آی وی انجام نشده است</v>
      </c>
      <c r="CT338" s="166" t="str">
        <f>'2.ورود اطلاعات'!CU338</f>
        <v>خیر</v>
      </c>
      <c r="DI338" s="164"/>
      <c r="DJ338" s="164"/>
    </row>
    <row r="339" spans="1:114" s="166" customFormat="1" ht="11.65" x14ac:dyDescent="0.35">
      <c r="A339" s="144" t="str">
        <f>'2.ورود اطلاعات'!BS339</f>
        <v>خیر</v>
      </c>
      <c r="B339" s="166">
        <f>'2.ورود اطلاعات'!A339</f>
        <v>338</v>
      </c>
      <c r="C339" s="166">
        <f>'1.مشخصات مرکز'!$D$2</f>
        <v>1398</v>
      </c>
      <c r="D339" s="166" t="str">
        <f>'1.مشخصات مرکز'!$D$3</f>
        <v>انتخاب کنید ...</v>
      </c>
      <c r="E339" s="166" t="str">
        <f>'1.مشخصات مرکز'!$D$4</f>
        <v>انتخاب کنید ...</v>
      </c>
      <c r="F339" s="166" t="str">
        <f>'1.مشخصات مرکز'!$D$5</f>
        <v>انتخاب کنید ...</v>
      </c>
      <c r="G339" s="166">
        <f>'1.مشخصات مرکز'!$D$6</f>
        <v>0</v>
      </c>
      <c r="H339" s="166" t="str">
        <f>'1.مشخصات مرکز'!$D$7</f>
        <v>انتخاب کنید ...</v>
      </c>
      <c r="I339" s="166">
        <f>'1.مشخصات مرکز'!$D$8</f>
        <v>0</v>
      </c>
      <c r="J339" s="166">
        <f>'1.مشخصات مرکز'!$D$9</f>
        <v>0</v>
      </c>
      <c r="K339" s="164">
        <f>'1.مشخصات مرکز'!$D$10</f>
        <v>0</v>
      </c>
      <c r="L339" s="164">
        <f>'1.مشخصات مرکز'!$D$11</f>
        <v>0</v>
      </c>
      <c r="M339" s="166">
        <f>'2.ورود اطلاعات'!B339</f>
        <v>0</v>
      </c>
      <c r="N339" s="166">
        <f>'2.ورود اطلاعات'!C339</f>
        <v>0</v>
      </c>
      <c r="O339" s="166" t="str">
        <f>IF('2.ورود اطلاعات'!F339=0,"نامعلوم",'2.ورود اطلاعات'!F339)</f>
        <v>نامعلوم</v>
      </c>
      <c r="P339" s="166">
        <f>'2.ورود اطلاعات'!J339</f>
        <v>0</v>
      </c>
      <c r="Q339" s="166">
        <f>'2.ورود اطلاعات'!K339</f>
        <v>0</v>
      </c>
      <c r="R339" s="166">
        <f>'2.ورود اطلاعات'!L339</f>
        <v>0</v>
      </c>
      <c r="S339" s="166">
        <f>'2.ورود اطلاعات'!M339</f>
        <v>0</v>
      </c>
      <c r="T339" s="166">
        <f>'2.ورود اطلاعات'!N339</f>
        <v>0</v>
      </c>
      <c r="U339" s="166">
        <f>'2.ورود اطلاعات'!O339</f>
        <v>1398</v>
      </c>
      <c r="V339" s="166">
        <f>'2.ورود اطلاعات'!P339</f>
        <v>0</v>
      </c>
      <c r="W339" s="166">
        <f>'2.ورود اطلاعات'!Q339</f>
        <v>0</v>
      </c>
      <c r="X339" s="166">
        <f>'2.ورود اطلاعات'!R339</f>
        <v>0</v>
      </c>
      <c r="Y339" s="166">
        <f>'2.ورود اطلاعات'!S339</f>
        <v>0</v>
      </c>
      <c r="Z339" s="166">
        <f>'2.ورود اطلاعات'!T339</f>
        <v>0</v>
      </c>
      <c r="AA339" s="166">
        <f>'2.ورود اطلاعات'!U339</f>
        <v>0</v>
      </c>
      <c r="AB339" s="166">
        <f>'2.ورود اطلاعات'!V339</f>
        <v>0</v>
      </c>
      <c r="AC339" s="166">
        <f>'2.ورود اطلاعات'!W339</f>
        <v>0</v>
      </c>
      <c r="AD339" s="166">
        <f>'2.ورود اطلاعات'!X339</f>
        <v>0</v>
      </c>
      <c r="AE339" s="166">
        <f>'2.ورود اطلاعات'!Y339</f>
        <v>0</v>
      </c>
      <c r="AF339" s="166">
        <f>'2.ورود اطلاعات'!Z339</f>
        <v>0</v>
      </c>
      <c r="AG339" s="166">
        <f>'2.ورود اطلاعات'!AA339</f>
        <v>0</v>
      </c>
      <c r="AH339" s="166">
        <f>'2.ورود اطلاعات'!AB339</f>
        <v>0</v>
      </c>
      <c r="AI339" s="166">
        <f>'2.ورود اطلاعات'!AC339</f>
        <v>0</v>
      </c>
      <c r="AJ339" s="166">
        <f>'2.ورود اطلاعات'!AD339</f>
        <v>0</v>
      </c>
      <c r="AK339" s="166">
        <f>'2.ورود اطلاعات'!AE339</f>
        <v>0</v>
      </c>
      <c r="AL339" s="166">
        <f>'2.ورود اطلاعات'!AF339</f>
        <v>0</v>
      </c>
      <c r="AM339" s="166">
        <f>'2.ورود اطلاعات'!AG339</f>
        <v>0</v>
      </c>
      <c r="AN339" s="166">
        <f>'2.ورود اطلاعات'!AH339</f>
        <v>0</v>
      </c>
      <c r="AO339" s="166">
        <f>'2.ورود اطلاعات'!AI339</f>
        <v>0</v>
      </c>
      <c r="AP339" s="166" t="str">
        <f>'2.ورود اطلاعات'!AK339</f>
        <v xml:space="preserve">         </v>
      </c>
      <c r="AQ339" s="166" t="str">
        <f>'2.ورود اطلاعات'!AL339</f>
        <v>هیچکدام</v>
      </c>
      <c r="AR339" s="166" t="str">
        <f>'2.ورود اطلاعات'!AM339</f>
        <v>7.هیچکدام</v>
      </c>
      <c r="AS339" s="166" t="str">
        <f>'2.ورود اطلاعات'!AN339</f>
        <v>نامعلوم</v>
      </c>
      <c r="AT339" s="166" t="str">
        <f>'2.ورود اطلاعات'!AO339</f>
        <v>نامعلوم</v>
      </c>
      <c r="AU339" s="166" t="str">
        <f>'2.ورود اطلاعات'!CV339</f>
        <v>ارائه نشده است.</v>
      </c>
      <c r="AV339" s="166">
        <f>'2.ورود اطلاعات'!CW339</f>
        <v>0</v>
      </c>
      <c r="AW339" s="164">
        <f>'2.ورود اطلاعات'!AT339</f>
        <v>0</v>
      </c>
      <c r="AX339" s="164">
        <f>'2.ورود اطلاعات'!AU339</f>
        <v>0</v>
      </c>
      <c r="AY339" s="164">
        <f>'2.ورود اطلاعات'!AV339</f>
        <v>0</v>
      </c>
      <c r="AZ339" s="164">
        <f>'2.ورود اطلاعات'!AW339</f>
        <v>0</v>
      </c>
      <c r="BA339" s="164">
        <f>'2.ورود اطلاعات'!AX339</f>
        <v>0</v>
      </c>
      <c r="BB339" s="166">
        <f>'2.ورود اطلاعات'!BT339</f>
        <v>0</v>
      </c>
      <c r="BC339" s="166" t="str">
        <f>'2.ورود اطلاعات'!BU339</f>
        <v xml:space="preserve"> </v>
      </c>
      <c r="BD339" s="166" t="str">
        <f>'2.ورود اطلاعات'!BV339</f>
        <v xml:space="preserve"> </v>
      </c>
      <c r="BE339" s="280" t="str">
        <f t="shared" si="45"/>
        <v>تست اچ آی وی انجام نشده است</v>
      </c>
      <c r="BF339" s="164">
        <f>'2.ورود اطلاعات'!BK339</f>
        <v>0</v>
      </c>
      <c r="BG339" s="164">
        <f>'2.ورود اطلاعات'!BL339</f>
        <v>0</v>
      </c>
      <c r="BH339" s="164">
        <f>'2.ورود اطلاعات'!BM339</f>
        <v>0</v>
      </c>
      <c r="BI339" s="164">
        <f>'2.ورود اطلاعات'!BN339</f>
        <v>0</v>
      </c>
      <c r="BJ339" s="164">
        <f>'2.ورود اطلاعات'!BO339</f>
        <v>0</v>
      </c>
      <c r="BK339" s="164">
        <f>'2.ورود اطلاعات'!BP339</f>
        <v>0</v>
      </c>
      <c r="BL339" s="164">
        <f>'2.ورود اطلاعات'!BQ339</f>
        <v>0</v>
      </c>
      <c r="BM339" s="164">
        <f>'2.ورود اطلاعات'!BR339</f>
        <v>0</v>
      </c>
      <c r="BN339" s="166">
        <f>'2.ورود اطلاعات'!BW339</f>
        <v>0</v>
      </c>
      <c r="BO339" s="166" t="str">
        <f>'2.ورود اطلاعات'!BX339</f>
        <v xml:space="preserve"> </v>
      </c>
      <c r="BP339" s="166" t="str">
        <f>'2.ورود اطلاعات'!BY339</f>
        <v xml:space="preserve"> </v>
      </c>
      <c r="BQ339" s="280" t="str">
        <f t="shared" si="46"/>
        <v>تست اچ آی وی انجام نشده است</v>
      </c>
      <c r="BR339" s="166">
        <f>'2.ورود اطلاعات'!BZ339</f>
        <v>0</v>
      </c>
      <c r="BS339" s="166" t="str">
        <f>'2.ورود اطلاعات'!CA339</f>
        <v xml:space="preserve"> </v>
      </c>
      <c r="BT339" s="166" t="str">
        <f>'2.ورود اطلاعات'!CB339</f>
        <v xml:space="preserve"> </v>
      </c>
      <c r="BU339" s="280" t="str">
        <f t="shared" si="47"/>
        <v>تست اچ آی وی انجام نشده است</v>
      </c>
      <c r="BV339" s="166">
        <f>'2.ورود اطلاعات'!CC339</f>
        <v>0</v>
      </c>
      <c r="BW339" s="166" t="str">
        <f>'2.ورود اطلاعات'!CD339</f>
        <v xml:space="preserve"> </v>
      </c>
      <c r="BX339" s="166" t="str">
        <f>'2.ورود اطلاعات'!CE339</f>
        <v xml:space="preserve"> </v>
      </c>
      <c r="BY339" s="280" t="str">
        <f t="shared" si="48"/>
        <v>تست اچ آی وی انجام نشده است</v>
      </c>
      <c r="BZ339" s="166">
        <f>'2.ورود اطلاعات'!CF339</f>
        <v>0</v>
      </c>
      <c r="CA339" s="166" t="str">
        <f>'2.ورود اطلاعات'!CG339</f>
        <v xml:space="preserve"> </v>
      </c>
      <c r="CB339" s="166" t="str">
        <f>'2.ورود اطلاعات'!CH339</f>
        <v xml:space="preserve"> </v>
      </c>
      <c r="CC339" s="280" t="str">
        <f t="shared" si="49"/>
        <v>تست اچ آی وی انجام نشده است</v>
      </c>
      <c r="CD339" s="166">
        <f>'2.ورود اطلاعات'!CI339</f>
        <v>0</v>
      </c>
      <c r="CE339" s="166" t="str">
        <f>'2.ورود اطلاعات'!CJ339</f>
        <v xml:space="preserve"> </v>
      </c>
      <c r="CF339" s="166" t="str">
        <f>'2.ورود اطلاعات'!CK339</f>
        <v xml:space="preserve"> </v>
      </c>
      <c r="CG339" s="280" t="str">
        <f t="shared" si="50"/>
        <v>تست اچ آی وی انجام نشده است</v>
      </c>
      <c r="CH339" s="166">
        <f>'2.ورود اطلاعات'!CL339</f>
        <v>0</v>
      </c>
      <c r="CI339" s="166" t="str">
        <f>'2.ورود اطلاعات'!CM339</f>
        <v xml:space="preserve"> </v>
      </c>
      <c r="CJ339" s="166" t="str">
        <f>'2.ورود اطلاعات'!CN339</f>
        <v xml:space="preserve"> </v>
      </c>
      <c r="CK339" s="280" t="str">
        <f t="shared" si="51"/>
        <v>تست اچ آی وی انجام نشده است</v>
      </c>
      <c r="CL339" s="166">
        <f>'2.ورود اطلاعات'!CO339</f>
        <v>0</v>
      </c>
      <c r="CM339" s="166" t="str">
        <f>'2.ورود اطلاعات'!CP339</f>
        <v xml:space="preserve"> </v>
      </c>
      <c r="CN339" s="166" t="str">
        <f>'2.ورود اطلاعات'!CQ339</f>
        <v xml:space="preserve"> </v>
      </c>
      <c r="CO339" s="280" t="str">
        <f t="shared" si="52"/>
        <v>تست اچ آی وی انجام نشده است</v>
      </c>
      <c r="CP339" s="166">
        <f>'2.ورود اطلاعات'!CR339</f>
        <v>0</v>
      </c>
      <c r="CQ339" s="166" t="str">
        <f>'2.ورود اطلاعات'!CS339</f>
        <v xml:space="preserve"> </v>
      </c>
      <c r="CR339" s="166" t="str">
        <f>'2.ورود اطلاعات'!CT339</f>
        <v xml:space="preserve"> </v>
      </c>
      <c r="CS339" s="280" t="str">
        <f t="shared" si="53"/>
        <v>تست اچ آی وی انجام نشده است</v>
      </c>
      <c r="CT339" s="166" t="str">
        <f>'2.ورود اطلاعات'!CU339</f>
        <v>خیر</v>
      </c>
      <c r="DI339" s="164"/>
      <c r="DJ339" s="164"/>
    </row>
    <row r="340" spans="1:114" s="166" customFormat="1" ht="11.65" x14ac:dyDescent="0.35">
      <c r="A340" s="144" t="str">
        <f>'2.ورود اطلاعات'!BS340</f>
        <v>خیر</v>
      </c>
      <c r="B340" s="166">
        <f>'2.ورود اطلاعات'!A340</f>
        <v>339</v>
      </c>
      <c r="C340" s="166">
        <f>'1.مشخصات مرکز'!$D$2</f>
        <v>1398</v>
      </c>
      <c r="D340" s="166" t="str">
        <f>'1.مشخصات مرکز'!$D$3</f>
        <v>انتخاب کنید ...</v>
      </c>
      <c r="E340" s="166" t="str">
        <f>'1.مشخصات مرکز'!$D$4</f>
        <v>انتخاب کنید ...</v>
      </c>
      <c r="F340" s="166" t="str">
        <f>'1.مشخصات مرکز'!$D$5</f>
        <v>انتخاب کنید ...</v>
      </c>
      <c r="G340" s="166">
        <f>'1.مشخصات مرکز'!$D$6</f>
        <v>0</v>
      </c>
      <c r="H340" s="166" t="str">
        <f>'1.مشخصات مرکز'!$D$7</f>
        <v>انتخاب کنید ...</v>
      </c>
      <c r="I340" s="166">
        <f>'1.مشخصات مرکز'!$D$8</f>
        <v>0</v>
      </c>
      <c r="J340" s="166">
        <f>'1.مشخصات مرکز'!$D$9</f>
        <v>0</v>
      </c>
      <c r="K340" s="164">
        <f>'1.مشخصات مرکز'!$D$10</f>
        <v>0</v>
      </c>
      <c r="L340" s="164">
        <f>'1.مشخصات مرکز'!$D$11</f>
        <v>0</v>
      </c>
      <c r="M340" s="166">
        <f>'2.ورود اطلاعات'!B340</f>
        <v>0</v>
      </c>
      <c r="N340" s="166">
        <f>'2.ورود اطلاعات'!C340</f>
        <v>0</v>
      </c>
      <c r="O340" s="166" t="str">
        <f>IF('2.ورود اطلاعات'!F340=0,"نامعلوم",'2.ورود اطلاعات'!F340)</f>
        <v>نامعلوم</v>
      </c>
      <c r="P340" s="166">
        <f>'2.ورود اطلاعات'!J340</f>
        <v>0</v>
      </c>
      <c r="Q340" s="166">
        <f>'2.ورود اطلاعات'!K340</f>
        <v>0</v>
      </c>
      <c r="R340" s="166">
        <f>'2.ورود اطلاعات'!L340</f>
        <v>0</v>
      </c>
      <c r="S340" s="166">
        <f>'2.ورود اطلاعات'!M340</f>
        <v>0</v>
      </c>
      <c r="T340" s="166">
        <f>'2.ورود اطلاعات'!N340</f>
        <v>0</v>
      </c>
      <c r="U340" s="166">
        <f>'2.ورود اطلاعات'!O340</f>
        <v>1398</v>
      </c>
      <c r="V340" s="166">
        <f>'2.ورود اطلاعات'!P340</f>
        <v>0</v>
      </c>
      <c r="W340" s="166">
        <f>'2.ورود اطلاعات'!Q340</f>
        <v>0</v>
      </c>
      <c r="X340" s="166">
        <f>'2.ورود اطلاعات'!R340</f>
        <v>0</v>
      </c>
      <c r="Y340" s="166">
        <f>'2.ورود اطلاعات'!S340</f>
        <v>0</v>
      </c>
      <c r="Z340" s="166">
        <f>'2.ورود اطلاعات'!T340</f>
        <v>0</v>
      </c>
      <c r="AA340" s="166">
        <f>'2.ورود اطلاعات'!U340</f>
        <v>0</v>
      </c>
      <c r="AB340" s="166">
        <f>'2.ورود اطلاعات'!V340</f>
        <v>0</v>
      </c>
      <c r="AC340" s="166">
        <f>'2.ورود اطلاعات'!W340</f>
        <v>0</v>
      </c>
      <c r="AD340" s="166">
        <f>'2.ورود اطلاعات'!X340</f>
        <v>0</v>
      </c>
      <c r="AE340" s="166">
        <f>'2.ورود اطلاعات'!Y340</f>
        <v>0</v>
      </c>
      <c r="AF340" s="166">
        <f>'2.ورود اطلاعات'!Z340</f>
        <v>0</v>
      </c>
      <c r="AG340" s="166">
        <f>'2.ورود اطلاعات'!AA340</f>
        <v>0</v>
      </c>
      <c r="AH340" s="166">
        <f>'2.ورود اطلاعات'!AB340</f>
        <v>0</v>
      </c>
      <c r="AI340" s="166">
        <f>'2.ورود اطلاعات'!AC340</f>
        <v>0</v>
      </c>
      <c r="AJ340" s="166">
        <f>'2.ورود اطلاعات'!AD340</f>
        <v>0</v>
      </c>
      <c r="AK340" s="166">
        <f>'2.ورود اطلاعات'!AE340</f>
        <v>0</v>
      </c>
      <c r="AL340" s="166">
        <f>'2.ورود اطلاعات'!AF340</f>
        <v>0</v>
      </c>
      <c r="AM340" s="166">
        <f>'2.ورود اطلاعات'!AG340</f>
        <v>0</v>
      </c>
      <c r="AN340" s="166">
        <f>'2.ورود اطلاعات'!AH340</f>
        <v>0</v>
      </c>
      <c r="AO340" s="166">
        <f>'2.ورود اطلاعات'!AI340</f>
        <v>0</v>
      </c>
      <c r="AP340" s="166" t="str">
        <f>'2.ورود اطلاعات'!AK340</f>
        <v xml:space="preserve">         </v>
      </c>
      <c r="AQ340" s="166" t="str">
        <f>'2.ورود اطلاعات'!AL340</f>
        <v>هیچکدام</v>
      </c>
      <c r="AR340" s="166" t="str">
        <f>'2.ورود اطلاعات'!AM340</f>
        <v>7.هیچکدام</v>
      </c>
      <c r="AS340" s="166" t="str">
        <f>'2.ورود اطلاعات'!AN340</f>
        <v>نامعلوم</v>
      </c>
      <c r="AT340" s="166" t="str">
        <f>'2.ورود اطلاعات'!AO340</f>
        <v>نامعلوم</v>
      </c>
      <c r="AU340" s="166" t="str">
        <f>'2.ورود اطلاعات'!CV340</f>
        <v>ارائه نشده است.</v>
      </c>
      <c r="AV340" s="166">
        <f>'2.ورود اطلاعات'!CW340</f>
        <v>0</v>
      </c>
      <c r="AW340" s="164">
        <f>'2.ورود اطلاعات'!AT340</f>
        <v>0</v>
      </c>
      <c r="AX340" s="164">
        <f>'2.ورود اطلاعات'!AU340</f>
        <v>0</v>
      </c>
      <c r="AY340" s="164">
        <f>'2.ورود اطلاعات'!AV340</f>
        <v>0</v>
      </c>
      <c r="AZ340" s="164">
        <f>'2.ورود اطلاعات'!AW340</f>
        <v>0</v>
      </c>
      <c r="BA340" s="164">
        <f>'2.ورود اطلاعات'!AX340</f>
        <v>0</v>
      </c>
      <c r="BB340" s="166">
        <f>'2.ورود اطلاعات'!BT340</f>
        <v>0</v>
      </c>
      <c r="BC340" s="166" t="str">
        <f>'2.ورود اطلاعات'!BU340</f>
        <v xml:space="preserve"> </v>
      </c>
      <c r="BD340" s="166" t="str">
        <f>'2.ورود اطلاعات'!BV340</f>
        <v xml:space="preserve"> </v>
      </c>
      <c r="BE340" s="280" t="str">
        <f t="shared" si="45"/>
        <v>تست اچ آی وی انجام نشده است</v>
      </c>
      <c r="BF340" s="164">
        <f>'2.ورود اطلاعات'!BK340</f>
        <v>0</v>
      </c>
      <c r="BG340" s="164">
        <f>'2.ورود اطلاعات'!BL340</f>
        <v>0</v>
      </c>
      <c r="BH340" s="164">
        <f>'2.ورود اطلاعات'!BM340</f>
        <v>0</v>
      </c>
      <c r="BI340" s="164">
        <f>'2.ورود اطلاعات'!BN340</f>
        <v>0</v>
      </c>
      <c r="BJ340" s="164">
        <f>'2.ورود اطلاعات'!BO340</f>
        <v>0</v>
      </c>
      <c r="BK340" s="164">
        <f>'2.ورود اطلاعات'!BP340</f>
        <v>0</v>
      </c>
      <c r="BL340" s="164">
        <f>'2.ورود اطلاعات'!BQ340</f>
        <v>0</v>
      </c>
      <c r="BM340" s="164">
        <f>'2.ورود اطلاعات'!BR340</f>
        <v>0</v>
      </c>
      <c r="BN340" s="166">
        <f>'2.ورود اطلاعات'!BW340</f>
        <v>0</v>
      </c>
      <c r="BO340" s="166" t="str">
        <f>'2.ورود اطلاعات'!BX340</f>
        <v xml:space="preserve"> </v>
      </c>
      <c r="BP340" s="166" t="str">
        <f>'2.ورود اطلاعات'!BY340</f>
        <v xml:space="preserve"> </v>
      </c>
      <c r="BQ340" s="280" t="str">
        <f t="shared" si="46"/>
        <v>تست اچ آی وی انجام نشده است</v>
      </c>
      <c r="BR340" s="166">
        <f>'2.ورود اطلاعات'!BZ340</f>
        <v>0</v>
      </c>
      <c r="BS340" s="166" t="str">
        <f>'2.ورود اطلاعات'!CA340</f>
        <v xml:space="preserve"> </v>
      </c>
      <c r="BT340" s="166" t="str">
        <f>'2.ورود اطلاعات'!CB340</f>
        <v xml:space="preserve"> </v>
      </c>
      <c r="BU340" s="280" t="str">
        <f t="shared" si="47"/>
        <v>تست اچ آی وی انجام نشده است</v>
      </c>
      <c r="BV340" s="166">
        <f>'2.ورود اطلاعات'!CC340</f>
        <v>0</v>
      </c>
      <c r="BW340" s="166" t="str">
        <f>'2.ورود اطلاعات'!CD340</f>
        <v xml:space="preserve"> </v>
      </c>
      <c r="BX340" s="166" t="str">
        <f>'2.ورود اطلاعات'!CE340</f>
        <v xml:space="preserve"> </v>
      </c>
      <c r="BY340" s="280" t="str">
        <f t="shared" si="48"/>
        <v>تست اچ آی وی انجام نشده است</v>
      </c>
      <c r="BZ340" s="166">
        <f>'2.ورود اطلاعات'!CF340</f>
        <v>0</v>
      </c>
      <c r="CA340" s="166" t="str">
        <f>'2.ورود اطلاعات'!CG340</f>
        <v xml:space="preserve"> </v>
      </c>
      <c r="CB340" s="166" t="str">
        <f>'2.ورود اطلاعات'!CH340</f>
        <v xml:space="preserve"> </v>
      </c>
      <c r="CC340" s="280" t="str">
        <f t="shared" si="49"/>
        <v>تست اچ آی وی انجام نشده است</v>
      </c>
      <c r="CD340" s="166">
        <f>'2.ورود اطلاعات'!CI340</f>
        <v>0</v>
      </c>
      <c r="CE340" s="166" t="str">
        <f>'2.ورود اطلاعات'!CJ340</f>
        <v xml:space="preserve"> </v>
      </c>
      <c r="CF340" s="166" t="str">
        <f>'2.ورود اطلاعات'!CK340</f>
        <v xml:space="preserve"> </v>
      </c>
      <c r="CG340" s="280" t="str">
        <f t="shared" si="50"/>
        <v>تست اچ آی وی انجام نشده است</v>
      </c>
      <c r="CH340" s="166">
        <f>'2.ورود اطلاعات'!CL340</f>
        <v>0</v>
      </c>
      <c r="CI340" s="166" t="str">
        <f>'2.ورود اطلاعات'!CM340</f>
        <v xml:space="preserve"> </v>
      </c>
      <c r="CJ340" s="166" t="str">
        <f>'2.ورود اطلاعات'!CN340</f>
        <v xml:space="preserve"> </v>
      </c>
      <c r="CK340" s="280" t="str">
        <f t="shared" si="51"/>
        <v>تست اچ آی وی انجام نشده است</v>
      </c>
      <c r="CL340" s="166">
        <f>'2.ورود اطلاعات'!CO340</f>
        <v>0</v>
      </c>
      <c r="CM340" s="166" t="str">
        <f>'2.ورود اطلاعات'!CP340</f>
        <v xml:space="preserve"> </v>
      </c>
      <c r="CN340" s="166" t="str">
        <f>'2.ورود اطلاعات'!CQ340</f>
        <v xml:space="preserve"> </v>
      </c>
      <c r="CO340" s="280" t="str">
        <f t="shared" si="52"/>
        <v>تست اچ آی وی انجام نشده است</v>
      </c>
      <c r="CP340" s="166">
        <f>'2.ورود اطلاعات'!CR340</f>
        <v>0</v>
      </c>
      <c r="CQ340" s="166" t="str">
        <f>'2.ورود اطلاعات'!CS340</f>
        <v xml:space="preserve"> </v>
      </c>
      <c r="CR340" s="166" t="str">
        <f>'2.ورود اطلاعات'!CT340</f>
        <v xml:space="preserve"> </v>
      </c>
      <c r="CS340" s="280" t="str">
        <f t="shared" si="53"/>
        <v>تست اچ آی وی انجام نشده است</v>
      </c>
      <c r="CT340" s="166" t="str">
        <f>'2.ورود اطلاعات'!CU340</f>
        <v>خیر</v>
      </c>
      <c r="DI340" s="164"/>
      <c r="DJ340" s="164"/>
    </row>
    <row r="341" spans="1:114" s="166" customFormat="1" ht="11.65" x14ac:dyDescent="0.35">
      <c r="A341" s="144" t="str">
        <f>'2.ورود اطلاعات'!BS341</f>
        <v>خیر</v>
      </c>
      <c r="B341" s="166">
        <f>'2.ورود اطلاعات'!A341</f>
        <v>340</v>
      </c>
      <c r="C341" s="166">
        <f>'1.مشخصات مرکز'!$D$2</f>
        <v>1398</v>
      </c>
      <c r="D341" s="166" t="str">
        <f>'1.مشخصات مرکز'!$D$3</f>
        <v>انتخاب کنید ...</v>
      </c>
      <c r="E341" s="166" t="str">
        <f>'1.مشخصات مرکز'!$D$4</f>
        <v>انتخاب کنید ...</v>
      </c>
      <c r="F341" s="166" t="str">
        <f>'1.مشخصات مرکز'!$D$5</f>
        <v>انتخاب کنید ...</v>
      </c>
      <c r="G341" s="166">
        <f>'1.مشخصات مرکز'!$D$6</f>
        <v>0</v>
      </c>
      <c r="H341" s="166" t="str">
        <f>'1.مشخصات مرکز'!$D$7</f>
        <v>انتخاب کنید ...</v>
      </c>
      <c r="I341" s="166">
        <f>'1.مشخصات مرکز'!$D$8</f>
        <v>0</v>
      </c>
      <c r="J341" s="166">
        <f>'1.مشخصات مرکز'!$D$9</f>
        <v>0</v>
      </c>
      <c r="K341" s="164">
        <f>'1.مشخصات مرکز'!$D$10</f>
        <v>0</v>
      </c>
      <c r="L341" s="164">
        <f>'1.مشخصات مرکز'!$D$11</f>
        <v>0</v>
      </c>
      <c r="M341" s="166">
        <f>'2.ورود اطلاعات'!B341</f>
        <v>0</v>
      </c>
      <c r="N341" s="166">
        <f>'2.ورود اطلاعات'!C341</f>
        <v>0</v>
      </c>
      <c r="O341" s="166" t="str">
        <f>IF('2.ورود اطلاعات'!F341=0,"نامعلوم",'2.ورود اطلاعات'!F341)</f>
        <v>نامعلوم</v>
      </c>
      <c r="P341" s="166">
        <f>'2.ورود اطلاعات'!J341</f>
        <v>0</v>
      </c>
      <c r="Q341" s="166">
        <f>'2.ورود اطلاعات'!K341</f>
        <v>0</v>
      </c>
      <c r="R341" s="166">
        <f>'2.ورود اطلاعات'!L341</f>
        <v>0</v>
      </c>
      <c r="S341" s="166">
        <f>'2.ورود اطلاعات'!M341</f>
        <v>0</v>
      </c>
      <c r="T341" s="166">
        <f>'2.ورود اطلاعات'!N341</f>
        <v>0</v>
      </c>
      <c r="U341" s="166">
        <f>'2.ورود اطلاعات'!O341</f>
        <v>1398</v>
      </c>
      <c r="V341" s="166">
        <f>'2.ورود اطلاعات'!P341</f>
        <v>0</v>
      </c>
      <c r="W341" s="166">
        <f>'2.ورود اطلاعات'!Q341</f>
        <v>0</v>
      </c>
      <c r="X341" s="166">
        <f>'2.ورود اطلاعات'!R341</f>
        <v>0</v>
      </c>
      <c r="Y341" s="166">
        <f>'2.ورود اطلاعات'!S341</f>
        <v>0</v>
      </c>
      <c r="Z341" s="166">
        <f>'2.ورود اطلاعات'!T341</f>
        <v>0</v>
      </c>
      <c r="AA341" s="166">
        <f>'2.ورود اطلاعات'!U341</f>
        <v>0</v>
      </c>
      <c r="AB341" s="166">
        <f>'2.ورود اطلاعات'!V341</f>
        <v>0</v>
      </c>
      <c r="AC341" s="166">
        <f>'2.ورود اطلاعات'!W341</f>
        <v>0</v>
      </c>
      <c r="AD341" s="166">
        <f>'2.ورود اطلاعات'!X341</f>
        <v>0</v>
      </c>
      <c r="AE341" s="166">
        <f>'2.ورود اطلاعات'!Y341</f>
        <v>0</v>
      </c>
      <c r="AF341" s="166">
        <f>'2.ورود اطلاعات'!Z341</f>
        <v>0</v>
      </c>
      <c r="AG341" s="166">
        <f>'2.ورود اطلاعات'!AA341</f>
        <v>0</v>
      </c>
      <c r="AH341" s="166">
        <f>'2.ورود اطلاعات'!AB341</f>
        <v>0</v>
      </c>
      <c r="AI341" s="166">
        <f>'2.ورود اطلاعات'!AC341</f>
        <v>0</v>
      </c>
      <c r="AJ341" s="166">
        <f>'2.ورود اطلاعات'!AD341</f>
        <v>0</v>
      </c>
      <c r="AK341" s="166">
        <f>'2.ورود اطلاعات'!AE341</f>
        <v>0</v>
      </c>
      <c r="AL341" s="166">
        <f>'2.ورود اطلاعات'!AF341</f>
        <v>0</v>
      </c>
      <c r="AM341" s="166">
        <f>'2.ورود اطلاعات'!AG341</f>
        <v>0</v>
      </c>
      <c r="AN341" s="166">
        <f>'2.ورود اطلاعات'!AH341</f>
        <v>0</v>
      </c>
      <c r="AO341" s="166">
        <f>'2.ورود اطلاعات'!AI341</f>
        <v>0</v>
      </c>
      <c r="AP341" s="166" t="str">
        <f>'2.ورود اطلاعات'!AK341</f>
        <v xml:space="preserve">         </v>
      </c>
      <c r="AQ341" s="166" t="str">
        <f>'2.ورود اطلاعات'!AL341</f>
        <v>هیچکدام</v>
      </c>
      <c r="AR341" s="166" t="str">
        <f>'2.ورود اطلاعات'!AM341</f>
        <v>7.هیچکدام</v>
      </c>
      <c r="AS341" s="166" t="str">
        <f>'2.ورود اطلاعات'!AN341</f>
        <v>نامعلوم</v>
      </c>
      <c r="AT341" s="166" t="str">
        <f>'2.ورود اطلاعات'!AO341</f>
        <v>نامعلوم</v>
      </c>
      <c r="AU341" s="166" t="str">
        <f>'2.ورود اطلاعات'!CV341</f>
        <v>ارائه نشده است.</v>
      </c>
      <c r="AV341" s="166">
        <f>'2.ورود اطلاعات'!CW341</f>
        <v>0</v>
      </c>
      <c r="AW341" s="164">
        <f>'2.ورود اطلاعات'!AT341</f>
        <v>0</v>
      </c>
      <c r="AX341" s="164">
        <f>'2.ورود اطلاعات'!AU341</f>
        <v>0</v>
      </c>
      <c r="AY341" s="164">
        <f>'2.ورود اطلاعات'!AV341</f>
        <v>0</v>
      </c>
      <c r="AZ341" s="164">
        <f>'2.ورود اطلاعات'!AW341</f>
        <v>0</v>
      </c>
      <c r="BA341" s="164">
        <f>'2.ورود اطلاعات'!AX341</f>
        <v>0</v>
      </c>
      <c r="BB341" s="166">
        <f>'2.ورود اطلاعات'!BT341</f>
        <v>0</v>
      </c>
      <c r="BC341" s="166" t="str">
        <f>'2.ورود اطلاعات'!BU341</f>
        <v xml:space="preserve"> </v>
      </c>
      <c r="BD341" s="166" t="str">
        <f>'2.ورود اطلاعات'!BV341</f>
        <v xml:space="preserve"> </v>
      </c>
      <c r="BE341" s="280" t="str">
        <f t="shared" si="45"/>
        <v>تست اچ آی وی انجام نشده است</v>
      </c>
      <c r="BF341" s="164">
        <f>'2.ورود اطلاعات'!BK341</f>
        <v>0</v>
      </c>
      <c r="BG341" s="164">
        <f>'2.ورود اطلاعات'!BL341</f>
        <v>0</v>
      </c>
      <c r="BH341" s="164">
        <f>'2.ورود اطلاعات'!BM341</f>
        <v>0</v>
      </c>
      <c r="BI341" s="164">
        <f>'2.ورود اطلاعات'!BN341</f>
        <v>0</v>
      </c>
      <c r="BJ341" s="164">
        <f>'2.ورود اطلاعات'!BO341</f>
        <v>0</v>
      </c>
      <c r="BK341" s="164">
        <f>'2.ورود اطلاعات'!BP341</f>
        <v>0</v>
      </c>
      <c r="BL341" s="164">
        <f>'2.ورود اطلاعات'!BQ341</f>
        <v>0</v>
      </c>
      <c r="BM341" s="164">
        <f>'2.ورود اطلاعات'!BR341</f>
        <v>0</v>
      </c>
      <c r="BN341" s="166">
        <f>'2.ورود اطلاعات'!BW341</f>
        <v>0</v>
      </c>
      <c r="BO341" s="166" t="str">
        <f>'2.ورود اطلاعات'!BX341</f>
        <v xml:space="preserve"> </v>
      </c>
      <c r="BP341" s="166" t="str">
        <f>'2.ورود اطلاعات'!BY341</f>
        <v xml:space="preserve"> </v>
      </c>
      <c r="BQ341" s="280" t="str">
        <f t="shared" si="46"/>
        <v>تست اچ آی وی انجام نشده است</v>
      </c>
      <c r="BR341" s="166">
        <f>'2.ورود اطلاعات'!BZ341</f>
        <v>0</v>
      </c>
      <c r="BS341" s="166" t="str">
        <f>'2.ورود اطلاعات'!CA341</f>
        <v xml:space="preserve"> </v>
      </c>
      <c r="BT341" s="166" t="str">
        <f>'2.ورود اطلاعات'!CB341</f>
        <v xml:space="preserve"> </v>
      </c>
      <c r="BU341" s="280" t="str">
        <f t="shared" si="47"/>
        <v>تست اچ آی وی انجام نشده است</v>
      </c>
      <c r="BV341" s="166">
        <f>'2.ورود اطلاعات'!CC341</f>
        <v>0</v>
      </c>
      <c r="BW341" s="166" t="str">
        <f>'2.ورود اطلاعات'!CD341</f>
        <v xml:space="preserve"> </v>
      </c>
      <c r="BX341" s="166" t="str">
        <f>'2.ورود اطلاعات'!CE341</f>
        <v xml:space="preserve"> </v>
      </c>
      <c r="BY341" s="280" t="str">
        <f t="shared" si="48"/>
        <v>تست اچ آی وی انجام نشده است</v>
      </c>
      <c r="BZ341" s="166">
        <f>'2.ورود اطلاعات'!CF341</f>
        <v>0</v>
      </c>
      <c r="CA341" s="166" t="str">
        <f>'2.ورود اطلاعات'!CG341</f>
        <v xml:space="preserve"> </v>
      </c>
      <c r="CB341" s="166" t="str">
        <f>'2.ورود اطلاعات'!CH341</f>
        <v xml:space="preserve"> </v>
      </c>
      <c r="CC341" s="280" t="str">
        <f t="shared" si="49"/>
        <v>تست اچ آی وی انجام نشده است</v>
      </c>
      <c r="CD341" s="166">
        <f>'2.ورود اطلاعات'!CI341</f>
        <v>0</v>
      </c>
      <c r="CE341" s="166" t="str">
        <f>'2.ورود اطلاعات'!CJ341</f>
        <v xml:space="preserve"> </v>
      </c>
      <c r="CF341" s="166" t="str">
        <f>'2.ورود اطلاعات'!CK341</f>
        <v xml:space="preserve"> </v>
      </c>
      <c r="CG341" s="280" t="str">
        <f t="shared" si="50"/>
        <v>تست اچ آی وی انجام نشده است</v>
      </c>
      <c r="CH341" s="166">
        <f>'2.ورود اطلاعات'!CL341</f>
        <v>0</v>
      </c>
      <c r="CI341" s="166" t="str">
        <f>'2.ورود اطلاعات'!CM341</f>
        <v xml:space="preserve"> </v>
      </c>
      <c r="CJ341" s="166" t="str">
        <f>'2.ورود اطلاعات'!CN341</f>
        <v xml:space="preserve"> </v>
      </c>
      <c r="CK341" s="280" t="str">
        <f t="shared" si="51"/>
        <v>تست اچ آی وی انجام نشده است</v>
      </c>
      <c r="CL341" s="166">
        <f>'2.ورود اطلاعات'!CO341</f>
        <v>0</v>
      </c>
      <c r="CM341" s="166" t="str">
        <f>'2.ورود اطلاعات'!CP341</f>
        <v xml:space="preserve"> </v>
      </c>
      <c r="CN341" s="166" t="str">
        <f>'2.ورود اطلاعات'!CQ341</f>
        <v xml:space="preserve"> </v>
      </c>
      <c r="CO341" s="280" t="str">
        <f t="shared" si="52"/>
        <v>تست اچ آی وی انجام نشده است</v>
      </c>
      <c r="CP341" s="166">
        <f>'2.ورود اطلاعات'!CR341</f>
        <v>0</v>
      </c>
      <c r="CQ341" s="166" t="str">
        <f>'2.ورود اطلاعات'!CS341</f>
        <v xml:space="preserve"> </v>
      </c>
      <c r="CR341" s="166" t="str">
        <f>'2.ورود اطلاعات'!CT341</f>
        <v xml:space="preserve"> </v>
      </c>
      <c r="CS341" s="280" t="str">
        <f t="shared" si="53"/>
        <v>تست اچ آی وی انجام نشده است</v>
      </c>
      <c r="CT341" s="166" t="str">
        <f>'2.ورود اطلاعات'!CU341</f>
        <v>خیر</v>
      </c>
      <c r="DI341" s="164"/>
      <c r="DJ341" s="164"/>
    </row>
    <row r="342" spans="1:114" s="166" customFormat="1" ht="11.65" x14ac:dyDescent="0.35">
      <c r="A342" s="144" t="str">
        <f>'2.ورود اطلاعات'!BS342</f>
        <v>خیر</v>
      </c>
      <c r="B342" s="166">
        <f>'2.ورود اطلاعات'!A342</f>
        <v>341</v>
      </c>
      <c r="C342" s="166">
        <f>'1.مشخصات مرکز'!$D$2</f>
        <v>1398</v>
      </c>
      <c r="D342" s="166" t="str">
        <f>'1.مشخصات مرکز'!$D$3</f>
        <v>انتخاب کنید ...</v>
      </c>
      <c r="E342" s="166" t="str">
        <f>'1.مشخصات مرکز'!$D$4</f>
        <v>انتخاب کنید ...</v>
      </c>
      <c r="F342" s="166" t="str">
        <f>'1.مشخصات مرکز'!$D$5</f>
        <v>انتخاب کنید ...</v>
      </c>
      <c r="G342" s="166">
        <f>'1.مشخصات مرکز'!$D$6</f>
        <v>0</v>
      </c>
      <c r="H342" s="166" t="str">
        <f>'1.مشخصات مرکز'!$D$7</f>
        <v>انتخاب کنید ...</v>
      </c>
      <c r="I342" s="166">
        <f>'1.مشخصات مرکز'!$D$8</f>
        <v>0</v>
      </c>
      <c r="J342" s="166">
        <f>'1.مشخصات مرکز'!$D$9</f>
        <v>0</v>
      </c>
      <c r="K342" s="164">
        <f>'1.مشخصات مرکز'!$D$10</f>
        <v>0</v>
      </c>
      <c r="L342" s="164">
        <f>'1.مشخصات مرکز'!$D$11</f>
        <v>0</v>
      </c>
      <c r="M342" s="166">
        <f>'2.ورود اطلاعات'!B342</f>
        <v>0</v>
      </c>
      <c r="N342" s="166">
        <f>'2.ورود اطلاعات'!C342</f>
        <v>0</v>
      </c>
      <c r="O342" s="166" t="str">
        <f>IF('2.ورود اطلاعات'!F342=0,"نامعلوم",'2.ورود اطلاعات'!F342)</f>
        <v>نامعلوم</v>
      </c>
      <c r="P342" s="166">
        <f>'2.ورود اطلاعات'!J342</f>
        <v>0</v>
      </c>
      <c r="Q342" s="166">
        <f>'2.ورود اطلاعات'!K342</f>
        <v>0</v>
      </c>
      <c r="R342" s="166">
        <f>'2.ورود اطلاعات'!L342</f>
        <v>0</v>
      </c>
      <c r="S342" s="166">
        <f>'2.ورود اطلاعات'!M342</f>
        <v>0</v>
      </c>
      <c r="T342" s="166">
        <f>'2.ورود اطلاعات'!N342</f>
        <v>0</v>
      </c>
      <c r="U342" s="166">
        <f>'2.ورود اطلاعات'!O342</f>
        <v>1398</v>
      </c>
      <c r="V342" s="166">
        <f>'2.ورود اطلاعات'!P342</f>
        <v>0</v>
      </c>
      <c r="W342" s="166">
        <f>'2.ورود اطلاعات'!Q342</f>
        <v>0</v>
      </c>
      <c r="X342" s="166">
        <f>'2.ورود اطلاعات'!R342</f>
        <v>0</v>
      </c>
      <c r="Y342" s="166">
        <f>'2.ورود اطلاعات'!S342</f>
        <v>0</v>
      </c>
      <c r="Z342" s="166">
        <f>'2.ورود اطلاعات'!T342</f>
        <v>0</v>
      </c>
      <c r="AA342" s="166">
        <f>'2.ورود اطلاعات'!U342</f>
        <v>0</v>
      </c>
      <c r="AB342" s="166">
        <f>'2.ورود اطلاعات'!V342</f>
        <v>0</v>
      </c>
      <c r="AC342" s="166">
        <f>'2.ورود اطلاعات'!W342</f>
        <v>0</v>
      </c>
      <c r="AD342" s="166">
        <f>'2.ورود اطلاعات'!X342</f>
        <v>0</v>
      </c>
      <c r="AE342" s="166">
        <f>'2.ورود اطلاعات'!Y342</f>
        <v>0</v>
      </c>
      <c r="AF342" s="166">
        <f>'2.ورود اطلاعات'!Z342</f>
        <v>0</v>
      </c>
      <c r="AG342" s="166">
        <f>'2.ورود اطلاعات'!AA342</f>
        <v>0</v>
      </c>
      <c r="AH342" s="166">
        <f>'2.ورود اطلاعات'!AB342</f>
        <v>0</v>
      </c>
      <c r="AI342" s="166">
        <f>'2.ورود اطلاعات'!AC342</f>
        <v>0</v>
      </c>
      <c r="AJ342" s="166">
        <f>'2.ورود اطلاعات'!AD342</f>
        <v>0</v>
      </c>
      <c r="AK342" s="166">
        <f>'2.ورود اطلاعات'!AE342</f>
        <v>0</v>
      </c>
      <c r="AL342" s="166">
        <f>'2.ورود اطلاعات'!AF342</f>
        <v>0</v>
      </c>
      <c r="AM342" s="166">
        <f>'2.ورود اطلاعات'!AG342</f>
        <v>0</v>
      </c>
      <c r="AN342" s="166">
        <f>'2.ورود اطلاعات'!AH342</f>
        <v>0</v>
      </c>
      <c r="AO342" s="166">
        <f>'2.ورود اطلاعات'!AI342</f>
        <v>0</v>
      </c>
      <c r="AP342" s="166" t="str">
        <f>'2.ورود اطلاعات'!AK342</f>
        <v xml:space="preserve">         </v>
      </c>
      <c r="AQ342" s="166" t="str">
        <f>'2.ورود اطلاعات'!AL342</f>
        <v>هیچکدام</v>
      </c>
      <c r="AR342" s="166" t="str">
        <f>'2.ورود اطلاعات'!AM342</f>
        <v>7.هیچکدام</v>
      </c>
      <c r="AS342" s="166" t="str">
        <f>'2.ورود اطلاعات'!AN342</f>
        <v>نامعلوم</v>
      </c>
      <c r="AT342" s="166" t="str">
        <f>'2.ورود اطلاعات'!AO342</f>
        <v>نامعلوم</v>
      </c>
      <c r="AU342" s="166" t="str">
        <f>'2.ورود اطلاعات'!CV342</f>
        <v>ارائه نشده است.</v>
      </c>
      <c r="AV342" s="166">
        <f>'2.ورود اطلاعات'!CW342</f>
        <v>0</v>
      </c>
      <c r="AW342" s="164">
        <f>'2.ورود اطلاعات'!AT342</f>
        <v>0</v>
      </c>
      <c r="AX342" s="164">
        <f>'2.ورود اطلاعات'!AU342</f>
        <v>0</v>
      </c>
      <c r="AY342" s="164">
        <f>'2.ورود اطلاعات'!AV342</f>
        <v>0</v>
      </c>
      <c r="AZ342" s="164">
        <f>'2.ورود اطلاعات'!AW342</f>
        <v>0</v>
      </c>
      <c r="BA342" s="164">
        <f>'2.ورود اطلاعات'!AX342</f>
        <v>0</v>
      </c>
      <c r="BB342" s="166">
        <f>'2.ورود اطلاعات'!BT342</f>
        <v>0</v>
      </c>
      <c r="BC342" s="166" t="str">
        <f>'2.ورود اطلاعات'!BU342</f>
        <v xml:space="preserve"> </v>
      </c>
      <c r="BD342" s="166" t="str">
        <f>'2.ورود اطلاعات'!BV342</f>
        <v xml:space="preserve"> </v>
      </c>
      <c r="BE342" s="280" t="str">
        <f t="shared" si="45"/>
        <v>تست اچ آی وی انجام نشده است</v>
      </c>
      <c r="BF342" s="164">
        <f>'2.ورود اطلاعات'!BK342</f>
        <v>0</v>
      </c>
      <c r="BG342" s="164">
        <f>'2.ورود اطلاعات'!BL342</f>
        <v>0</v>
      </c>
      <c r="BH342" s="164">
        <f>'2.ورود اطلاعات'!BM342</f>
        <v>0</v>
      </c>
      <c r="BI342" s="164">
        <f>'2.ورود اطلاعات'!BN342</f>
        <v>0</v>
      </c>
      <c r="BJ342" s="164">
        <f>'2.ورود اطلاعات'!BO342</f>
        <v>0</v>
      </c>
      <c r="BK342" s="164">
        <f>'2.ورود اطلاعات'!BP342</f>
        <v>0</v>
      </c>
      <c r="BL342" s="164">
        <f>'2.ورود اطلاعات'!BQ342</f>
        <v>0</v>
      </c>
      <c r="BM342" s="164">
        <f>'2.ورود اطلاعات'!BR342</f>
        <v>0</v>
      </c>
      <c r="BN342" s="166">
        <f>'2.ورود اطلاعات'!BW342</f>
        <v>0</v>
      </c>
      <c r="BO342" s="166" t="str">
        <f>'2.ورود اطلاعات'!BX342</f>
        <v xml:space="preserve"> </v>
      </c>
      <c r="BP342" s="166" t="str">
        <f>'2.ورود اطلاعات'!BY342</f>
        <v xml:space="preserve"> </v>
      </c>
      <c r="BQ342" s="280" t="str">
        <f t="shared" si="46"/>
        <v>تست اچ آی وی انجام نشده است</v>
      </c>
      <c r="BR342" s="166">
        <f>'2.ورود اطلاعات'!BZ342</f>
        <v>0</v>
      </c>
      <c r="BS342" s="166" t="str">
        <f>'2.ورود اطلاعات'!CA342</f>
        <v xml:space="preserve"> </v>
      </c>
      <c r="BT342" s="166" t="str">
        <f>'2.ورود اطلاعات'!CB342</f>
        <v xml:space="preserve"> </v>
      </c>
      <c r="BU342" s="280" t="str">
        <f t="shared" si="47"/>
        <v>تست اچ آی وی انجام نشده است</v>
      </c>
      <c r="BV342" s="166">
        <f>'2.ورود اطلاعات'!CC342</f>
        <v>0</v>
      </c>
      <c r="BW342" s="166" t="str">
        <f>'2.ورود اطلاعات'!CD342</f>
        <v xml:space="preserve"> </v>
      </c>
      <c r="BX342" s="166" t="str">
        <f>'2.ورود اطلاعات'!CE342</f>
        <v xml:space="preserve"> </v>
      </c>
      <c r="BY342" s="280" t="str">
        <f t="shared" si="48"/>
        <v>تست اچ آی وی انجام نشده است</v>
      </c>
      <c r="BZ342" s="166">
        <f>'2.ورود اطلاعات'!CF342</f>
        <v>0</v>
      </c>
      <c r="CA342" s="166" t="str">
        <f>'2.ورود اطلاعات'!CG342</f>
        <v xml:space="preserve"> </v>
      </c>
      <c r="CB342" s="166" t="str">
        <f>'2.ورود اطلاعات'!CH342</f>
        <v xml:space="preserve"> </v>
      </c>
      <c r="CC342" s="280" t="str">
        <f t="shared" si="49"/>
        <v>تست اچ آی وی انجام نشده است</v>
      </c>
      <c r="CD342" s="166">
        <f>'2.ورود اطلاعات'!CI342</f>
        <v>0</v>
      </c>
      <c r="CE342" s="166" t="str">
        <f>'2.ورود اطلاعات'!CJ342</f>
        <v xml:space="preserve"> </v>
      </c>
      <c r="CF342" s="166" t="str">
        <f>'2.ورود اطلاعات'!CK342</f>
        <v xml:space="preserve"> </v>
      </c>
      <c r="CG342" s="280" t="str">
        <f t="shared" si="50"/>
        <v>تست اچ آی وی انجام نشده است</v>
      </c>
      <c r="CH342" s="166">
        <f>'2.ورود اطلاعات'!CL342</f>
        <v>0</v>
      </c>
      <c r="CI342" s="166" t="str">
        <f>'2.ورود اطلاعات'!CM342</f>
        <v xml:space="preserve"> </v>
      </c>
      <c r="CJ342" s="166" t="str">
        <f>'2.ورود اطلاعات'!CN342</f>
        <v xml:space="preserve"> </v>
      </c>
      <c r="CK342" s="280" t="str">
        <f t="shared" si="51"/>
        <v>تست اچ آی وی انجام نشده است</v>
      </c>
      <c r="CL342" s="166">
        <f>'2.ورود اطلاعات'!CO342</f>
        <v>0</v>
      </c>
      <c r="CM342" s="166" t="str">
        <f>'2.ورود اطلاعات'!CP342</f>
        <v xml:space="preserve"> </v>
      </c>
      <c r="CN342" s="166" t="str">
        <f>'2.ورود اطلاعات'!CQ342</f>
        <v xml:space="preserve"> </v>
      </c>
      <c r="CO342" s="280" t="str">
        <f t="shared" si="52"/>
        <v>تست اچ آی وی انجام نشده است</v>
      </c>
      <c r="CP342" s="166">
        <f>'2.ورود اطلاعات'!CR342</f>
        <v>0</v>
      </c>
      <c r="CQ342" s="166" t="str">
        <f>'2.ورود اطلاعات'!CS342</f>
        <v xml:space="preserve"> </v>
      </c>
      <c r="CR342" s="166" t="str">
        <f>'2.ورود اطلاعات'!CT342</f>
        <v xml:space="preserve"> </v>
      </c>
      <c r="CS342" s="280" t="str">
        <f t="shared" si="53"/>
        <v>تست اچ آی وی انجام نشده است</v>
      </c>
      <c r="CT342" s="166" t="str">
        <f>'2.ورود اطلاعات'!CU342</f>
        <v>خیر</v>
      </c>
      <c r="DI342" s="164"/>
      <c r="DJ342" s="164"/>
    </row>
    <row r="343" spans="1:114" s="166" customFormat="1" ht="11.65" x14ac:dyDescent="0.35">
      <c r="A343" s="144" t="str">
        <f>'2.ورود اطلاعات'!BS343</f>
        <v>خیر</v>
      </c>
      <c r="B343" s="166">
        <f>'2.ورود اطلاعات'!A343</f>
        <v>342</v>
      </c>
      <c r="C343" s="166">
        <f>'1.مشخصات مرکز'!$D$2</f>
        <v>1398</v>
      </c>
      <c r="D343" s="166" t="str">
        <f>'1.مشخصات مرکز'!$D$3</f>
        <v>انتخاب کنید ...</v>
      </c>
      <c r="E343" s="166" t="str">
        <f>'1.مشخصات مرکز'!$D$4</f>
        <v>انتخاب کنید ...</v>
      </c>
      <c r="F343" s="166" t="str">
        <f>'1.مشخصات مرکز'!$D$5</f>
        <v>انتخاب کنید ...</v>
      </c>
      <c r="G343" s="166">
        <f>'1.مشخصات مرکز'!$D$6</f>
        <v>0</v>
      </c>
      <c r="H343" s="166" t="str">
        <f>'1.مشخصات مرکز'!$D$7</f>
        <v>انتخاب کنید ...</v>
      </c>
      <c r="I343" s="166">
        <f>'1.مشخصات مرکز'!$D$8</f>
        <v>0</v>
      </c>
      <c r="J343" s="166">
        <f>'1.مشخصات مرکز'!$D$9</f>
        <v>0</v>
      </c>
      <c r="K343" s="164">
        <f>'1.مشخصات مرکز'!$D$10</f>
        <v>0</v>
      </c>
      <c r="L343" s="164">
        <f>'1.مشخصات مرکز'!$D$11</f>
        <v>0</v>
      </c>
      <c r="M343" s="166">
        <f>'2.ورود اطلاعات'!B343</f>
        <v>0</v>
      </c>
      <c r="N343" s="166">
        <f>'2.ورود اطلاعات'!C343</f>
        <v>0</v>
      </c>
      <c r="O343" s="166" t="str">
        <f>IF('2.ورود اطلاعات'!F343=0,"نامعلوم",'2.ورود اطلاعات'!F343)</f>
        <v>نامعلوم</v>
      </c>
      <c r="P343" s="166">
        <f>'2.ورود اطلاعات'!J343</f>
        <v>0</v>
      </c>
      <c r="Q343" s="166">
        <f>'2.ورود اطلاعات'!K343</f>
        <v>0</v>
      </c>
      <c r="R343" s="166">
        <f>'2.ورود اطلاعات'!L343</f>
        <v>0</v>
      </c>
      <c r="S343" s="166">
        <f>'2.ورود اطلاعات'!M343</f>
        <v>0</v>
      </c>
      <c r="T343" s="166">
        <f>'2.ورود اطلاعات'!N343</f>
        <v>0</v>
      </c>
      <c r="U343" s="166">
        <f>'2.ورود اطلاعات'!O343</f>
        <v>1398</v>
      </c>
      <c r="V343" s="166">
        <f>'2.ورود اطلاعات'!P343</f>
        <v>0</v>
      </c>
      <c r="W343" s="166">
        <f>'2.ورود اطلاعات'!Q343</f>
        <v>0</v>
      </c>
      <c r="X343" s="166">
        <f>'2.ورود اطلاعات'!R343</f>
        <v>0</v>
      </c>
      <c r="Y343" s="166">
        <f>'2.ورود اطلاعات'!S343</f>
        <v>0</v>
      </c>
      <c r="Z343" s="166">
        <f>'2.ورود اطلاعات'!T343</f>
        <v>0</v>
      </c>
      <c r="AA343" s="166">
        <f>'2.ورود اطلاعات'!U343</f>
        <v>0</v>
      </c>
      <c r="AB343" s="166">
        <f>'2.ورود اطلاعات'!V343</f>
        <v>0</v>
      </c>
      <c r="AC343" s="166">
        <f>'2.ورود اطلاعات'!W343</f>
        <v>0</v>
      </c>
      <c r="AD343" s="166">
        <f>'2.ورود اطلاعات'!X343</f>
        <v>0</v>
      </c>
      <c r="AE343" s="166">
        <f>'2.ورود اطلاعات'!Y343</f>
        <v>0</v>
      </c>
      <c r="AF343" s="166">
        <f>'2.ورود اطلاعات'!Z343</f>
        <v>0</v>
      </c>
      <c r="AG343" s="166">
        <f>'2.ورود اطلاعات'!AA343</f>
        <v>0</v>
      </c>
      <c r="AH343" s="166">
        <f>'2.ورود اطلاعات'!AB343</f>
        <v>0</v>
      </c>
      <c r="AI343" s="166">
        <f>'2.ورود اطلاعات'!AC343</f>
        <v>0</v>
      </c>
      <c r="AJ343" s="166">
        <f>'2.ورود اطلاعات'!AD343</f>
        <v>0</v>
      </c>
      <c r="AK343" s="166">
        <f>'2.ورود اطلاعات'!AE343</f>
        <v>0</v>
      </c>
      <c r="AL343" s="166">
        <f>'2.ورود اطلاعات'!AF343</f>
        <v>0</v>
      </c>
      <c r="AM343" s="166">
        <f>'2.ورود اطلاعات'!AG343</f>
        <v>0</v>
      </c>
      <c r="AN343" s="166">
        <f>'2.ورود اطلاعات'!AH343</f>
        <v>0</v>
      </c>
      <c r="AO343" s="166">
        <f>'2.ورود اطلاعات'!AI343</f>
        <v>0</v>
      </c>
      <c r="AP343" s="166" t="str">
        <f>'2.ورود اطلاعات'!AK343</f>
        <v xml:space="preserve">         </v>
      </c>
      <c r="AQ343" s="166" t="str">
        <f>'2.ورود اطلاعات'!AL343</f>
        <v>هیچکدام</v>
      </c>
      <c r="AR343" s="166" t="str">
        <f>'2.ورود اطلاعات'!AM343</f>
        <v>7.هیچکدام</v>
      </c>
      <c r="AS343" s="166" t="str">
        <f>'2.ورود اطلاعات'!AN343</f>
        <v>نامعلوم</v>
      </c>
      <c r="AT343" s="166" t="str">
        <f>'2.ورود اطلاعات'!AO343</f>
        <v>نامعلوم</v>
      </c>
      <c r="AU343" s="166" t="str">
        <f>'2.ورود اطلاعات'!CV343</f>
        <v>ارائه نشده است.</v>
      </c>
      <c r="AV343" s="166">
        <f>'2.ورود اطلاعات'!CW343</f>
        <v>0</v>
      </c>
      <c r="AW343" s="164">
        <f>'2.ورود اطلاعات'!AT343</f>
        <v>0</v>
      </c>
      <c r="AX343" s="164">
        <f>'2.ورود اطلاعات'!AU343</f>
        <v>0</v>
      </c>
      <c r="AY343" s="164">
        <f>'2.ورود اطلاعات'!AV343</f>
        <v>0</v>
      </c>
      <c r="AZ343" s="164">
        <f>'2.ورود اطلاعات'!AW343</f>
        <v>0</v>
      </c>
      <c r="BA343" s="164">
        <f>'2.ورود اطلاعات'!AX343</f>
        <v>0</v>
      </c>
      <c r="BB343" s="166">
        <f>'2.ورود اطلاعات'!BT343</f>
        <v>0</v>
      </c>
      <c r="BC343" s="166" t="str">
        <f>'2.ورود اطلاعات'!BU343</f>
        <v xml:space="preserve"> </v>
      </c>
      <c r="BD343" s="166" t="str">
        <f>'2.ورود اطلاعات'!BV343</f>
        <v xml:space="preserve"> </v>
      </c>
      <c r="BE343" s="280" t="str">
        <f t="shared" si="45"/>
        <v>تست اچ آی وی انجام نشده است</v>
      </c>
      <c r="BF343" s="164">
        <f>'2.ورود اطلاعات'!BK343</f>
        <v>0</v>
      </c>
      <c r="BG343" s="164">
        <f>'2.ورود اطلاعات'!BL343</f>
        <v>0</v>
      </c>
      <c r="BH343" s="164">
        <f>'2.ورود اطلاعات'!BM343</f>
        <v>0</v>
      </c>
      <c r="BI343" s="164">
        <f>'2.ورود اطلاعات'!BN343</f>
        <v>0</v>
      </c>
      <c r="BJ343" s="164">
        <f>'2.ورود اطلاعات'!BO343</f>
        <v>0</v>
      </c>
      <c r="BK343" s="164">
        <f>'2.ورود اطلاعات'!BP343</f>
        <v>0</v>
      </c>
      <c r="BL343" s="164">
        <f>'2.ورود اطلاعات'!BQ343</f>
        <v>0</v>
      </c>
      <c r="BM343" s="164">
        <f>'2.ورود اطلاعات'!BR343</f>
        <v>0</v>
      </c>
      <c r="BN343" s="166">
        <f>'2.ورود اطلاعات'!BW343</f>
        <v>0</v>
      </c>
      <c r="BO343" s="166" t="str">
        <f>'2.ورود اطلاعات'!BX343</f>
        <v xml:space="preserve"> </v>
      </c>
      <c r="BP343" s="166" t="str">
        <f>'2.ورود اطلاعات'!BY343</f>
        <v xml:space="preserve"> </v>
      </c>
      <c r="BQ343" s="280" t="str">
        <f t="shared" si="46"/>
        <v>تست اچ آی وی انجام نشده است</v>
      </c>
      <c r="BR343" s="166">
        <f>'2.ورود اطلاعات'!BZ343</f>
        <v>0</v>
      </c>
      <c r="BS343" s="166" t="str">
        <f>'2.ورود اطلاعات'!CA343</f>
        <v xml:space="preserve"> </v>
      </c>
      <c r="BT343" s="166" t="str">
        <f>'2.ورود اطلاعات'!CB343</f>
        <v xml:space="preserve"> </v>
      </c>
      <c r="BU343" s="280" t="str">
        <f t="shared" si="47"/>
        <v>تست اچ آی وی انجام نشده است</v>
      </c>
      <c r="BV343" s="166">
        <f>'2.ورود اطلاعات'!CC343</f>
        <v>0</v>
      </c>
      <c r="BW343" s="166" t="str">
        <f>'2.ورود اطلاعات'!CD343</f>
        <v xml:space="preserve"> </v>
      </c>
      <c r="BX343" s="166" t="str">
        <f>'2.ورود اطلاعات'!CE343</f>
        <v xml:space="preserve"> </v>
      </c>
      <c r="BY343" s="280" t="str">
        <f t="shared" si="48"/>
        <v>تست اچ آی وی انجام نشده است</v>
      </c>
      <c r="BZ343" s="166">
        <f>'2.ورود اطلاعات'!CF343</f>
        <v>0</v>
      </c>
      <c r="CA343" s="166" t="str">
        <f>'2.ورود اطلاعات'!CG343</f>
        <v xml:space="preserve"> </v>
      </c>
      <c r="CB343" s="166" t="str">
        <f>'2.ورود اطلاعات'!CH343</f>
        <v xml:space="preserve"> </v>
      </c>
      <c r="CC343" s="280" t="str">
        <f t="shared" si="49"/>
        <v>تست اچ آی وی انجام نشده است</v>
      </c>
      <c r="CD343" s="166">
        <f>'2.ورود اطلاعات'!CI343</f>
        <v>0</v>
      </c>
      <c r="CE343" s="166" t="str">
        <f>'2.ورود اطلاعات'!CJ343</f>
        <v xml:space="preserve"> </v>
      </c>
      <c r="CF343" s="166" t="str">
        <f>'2.ورود اطلاعات'!CK343</f>
        <v xml:space="preserve"> </v>
      </c>
      <c r="CG343" s="280" t="str">
        <f t="shared" si="50"/>
        <v>تست اچ آی وی انجام نشده است</v>
      </c>
      <c r="CH343" s="166">
        <f>'2.ورود اطلاعات'!CL343</f>
        <v>0</v>
      </c>
      <c r="CI343" s="166" t="str">
        <f>'2.ورود اطلاعات'!CM343</f>
        <v xml:space="preserve"> </v>
      </c>
      <c r="CJ343" s="166" t="str">
        <f>'2.ورود اطلاعات'!CN343</f>
        <v xml:space="preserve"> </v>
      </c>
      <c r="CK343" s="280" t="str">
        <f t="shared" si="51"/>
        <v>تست اچ آی وی انجام نشده است</v>
      </c>
      <c r="CL343" s="166">
        <f>'2.ورود اطلاعات'!CO343</f>
        <v>0</v>
      </c>
      <c r="CM343" s="166" t="str">
        <f>'2.ورود اطلاعات'!CP343</f>
        <v xml:space="preserve"> </v>
      </c>
      <c r="CN343" s="166" t="str">
        <f>'2.ورود اطلاعات'!CQ343</f>
        <v xml:space="preserve"> </v>
      </c>
      <c r="CO343" s="280" t="str">
        <f t="shared" si="52"/>
        <v>تست اچ آی وی انجام نشده است</v>
      </c>
      <c r="CP343" s="166">
        <f>'2.ورود اطلاعات'!CR343</f>
        <v>0</v>
      </c>
      <c r="CQ343" s="166" t="str">
        <f>'2.ورود اطلاعات'!CS343</f>
        <v xml:space="preserve"> </v>
      </c>
      <c r="CR343" s="166" t="str">
        <f>'2.ورود اطلاعات'!CT343</f>
        <v xml:space="preserve"> </v>
      </c>
      <c r="CS343" s="280" t="str">
        <f t="shared" si="53"/>
        <v>تست اچ آی وی انجام نشده است</v>
      </c>
      <c r="CT343" s="166" t="str">
        <f>'2.ورود اطلاعات'!CU343</f>
        <v>خیر</v>
      </c>
      <c r="DI343" s="164"/>
      <c r="DJ343" s="164"/>
    </row>
    <row r="344" spans="1:114" s="166" customFormat="1" ht="11.65" x14ac:dyDescent="0.35">
      <c r="A344" s="144" t="str">
        <f>'2.ورود اطلاعات'!BS344</f>
        <v>خیر</v>
      </c>
      <c r="B344" s="166">
        <f>'2.ورود اطلاعات'!A344</f>
        <v>343</v>
      </c>
      <c r="C344" s="166">
        <f>'1.مشخصات مرکز'!$D$2</f>
        <v>1398</v>
      </c>
      <c r="D344" s="166" t="str">
        <f>'1.مشخصات مرکز'!$D$3</f>
        <v>انتخاب کنید ...</v>
      </c>
      <c r="E344" s="166" t="str">
        <f>'1.مشخصات مرکز'!$D$4</f>
        <v>انتخاب کنید ...</v>
      </c>
      <c r="F344" s="166" t="str">
        <f>'1.مشخصات مرکز'!$D$5</f>
        <v>انتخاب کنید ...</v>
      </c>
      <c r="G344" s="166">
        <f>'1.مشخصات مرکز'!$D$6</f>
        <v>0</v>
      </c>
      <c r="H344" s="166" t="str">
        <f>'1.مشخصات مرکز'!$D$7</f>
        <v>انتخاب کنید ...</v>
      </c>
      <c r="I344" s="166">
        <f>'1.مشخصات مرکز'!$D$8</f>
        <v>0</v>
      </c>
      <c r="J344" s="166">
        <f>'1.مشخصات مرکز'!$D$9</f>
        <v>0</v>
      </c>
      <c r="K344" s="164">
        <f>'1.مشخصات مرکز'!$D$10</f>
        <v>0</v>
      </c>
      <c r="L344" s="164">
        <f>'1.مشخصات مرکز'!$D$11</f>
        <v>0</v>
      </c>
      <c r="M344" s="166">
        <f>'2.ورود اطلاعات'!B344</f>
        <v>0</v>
      </c>
      <c r="N344" s="166">
        <f>'2.ورود اطلاعات'!C344</f>
        <v>0</v>
      </c>
      <c r="O344" s="166" t="str">
        <f>IF('2.ورود اطلاعات'!F344=0,"نامعلوم",'2.ورود اطلاعات'!F344)</f>
        <v>نامعلوم</v>
      </c>
      <c r="P344" s="166">
        <f>'2.ورود اطلاعات'!J344</f>
        <v>0</v>
      </c>
      <c r="Q344" s="166">
        <f>'2.ورود اطلاعات'!K344</f>
        <v>0</v>
      </c>
      <c r="R344" s="166">
        <f>'2.ورود اطلاعات'!L344</f>
        <v>0</v>
      </c>
      <c r="S344" s="166">
        <f>'2.ورود اطلاعات'!M344</f>
        <v>0</v>
      </c>
      <c r="T344" s="166">
        <f>'2.ورود اطلاعات'!N344</f>
        <v>0</v>
      </c>
      <c r="U344" s="166">
        <f>'2.ورود اطلاعات'!O344</f>
        <v>1398</v>
      </c>
      <c r="V344" s="166">
        <f>'2.ورود اطلاعات'!P344</f>
        <v>0</v>
      </c>
      <c r="W344" s="166">
        <f>'2.ورود اطلاعات'!Q344</f>
        <v>0</v>
      </c>
      <c r="X344" s="166">
        <f>'2.ورود اطلاعات'!R344</f>
        <v>0</v>
      </c>
      <c r="Y344" s="166">
        <f>'2.ورود اطلاعات'!S344</f>
        <v>0</v>
      </c>
      <c r="Z344" s="166">
        <f>'2.ورود اطلاعات'!T344</f>
        <v>0</v>
      </c>
      <c r="AA344" s="166">
        <f>'2.ورود اطلاعات'!U344</f>
        <v>0</v>
      </c>
      <c r="AB344" s="166">
        <f>'2.ورود اطلاعات'!V344</f>
        <v>0</v>
      </c>
      <c r="AC344" s="166">
        <f>'2.ورود اطلاعات'!W344</f>
        <v>0</v>
      </c>
      <c r="AD344" s="166">
        <f>'2.ورود اطلاعات'!X344</f>
        <v>0</v>
      </c>
      <c r="AE344" s="166">
        <f>'2.ورود اطلاعات'!Y344</f>
        <v>0</v>
      </c>
      <c r="AF344" s="166">
        <f>'2.ورود اطلاعات'!Z344</f>
        <v>0</v>
      </c>
      <c r="AG344" s="166">
        <f>'2.ورود اطلاعات'!AA344</f>
        <v>0</v>
      </c>
      <c r="AH344" s="166">
        <f>'2.ورود اطلاعات'!AB344</f>
        <v>0</v>
      </c>
      <c r="AI344" s="166">
        <f>'2.ورود اطلاعات'!AC344</f>
        <v>0</v>
      </c>
      <c r="AJ344" s="166">
        <f>'2.ورود اطلاعات'!AD344</f>
        <v>0</v>
      </c>
      <c r="AK344" s="166">
        <f>'2.ورود اطلاعات'!AE344</f>
        <v>0</v>
      </c>
      <c r="AL344" s="166">
        <f>'2.ورود اطلاعات'!AF344</f>
        <v>0</v>
      </c>
      <c r="AM344" s="166">
        <f>'2.ورود اطلاعات'!AG344</f>
        <v>0</v>
      </c>
      <c r="AN344" s="166">
        <f>'2.ورود اطلاعات'!AH344</f>
        <v>0</v>
      </c>
      <c r="AO344" s="166">
        <f>'2.ورود اطلاعات'!AI344</f>
        <v>0</v>
      </c>
      <c r="AP344" s="166" t="str">
        <f>'2.ورود اطلاعات'!AK344</f>
        <v xml:space="preserve">         </v>
      </c>
      <c r="AQ344" s="166" t="str">
        <f>'2.ورود اطلاعات'!AL344</f>
        <v>هیچکدام</v>
      </c>
      <c r="AR344" s="166" t="str">
        <f>'2.ورود اطلاعات'!AM344</f>
        <v>7.هیچکدام</v>
      </c>
      <c r="AS344" s="166" t="str">
        <f>'2.ورود اطلاعات'!AN344</f>
        <v>نامعلوم</v>
      </c>
      <c r="AT344" s="166" t="str">
        <f>'2.ورود اطلاعات'!AO344</f>
        <v>نامعلوم</v>
      </c>
      <c r="AU344" s="166" t="str">
        <f>'2.ورود اطلاعات'!CV344</f>
        <v>ارائه نشده است.</v>
      </c>
      <c r="AV344" s="166">
        <f>'2.ورود اطلاعات'!CW344</f>
        <v>0</v>
      </c>
      <c r="AW344" s="164">
        <f>'2.ورود اطلاعات'!AT344</f>
        <v>0</v>
      </c>
      <c r="AX344" s="164">
        <f>'2.ورود اطلاعات'!AU344</f>
        <v>0</v>
      </c>
      <c r="AY344" s="164">
        <f>'2.ورود اطلاعات'!AV344</f>
        <v>0</v>
      </c>
      <c r="AZ344" s="164">
        <f>'2.ورود اطلاعات'!AW344</f>
        <v>0</v>
      </c>
      <c r="BA344" s="164">
        <f>'2.ورود اطلاعات'!AX344</f>
        <v>0</v>
      </c>
      <c r="BB344" s="166">
        <f>'2.ورود اطلاعات'!BT344</f>
        <v>0</v>
      </c>
      <c r="BC344" s="166" t="str">
        <f>'2.ورود اطلاعات'!BU344</f>
        <v xml:space="preserve"> </v>
      </c>
      <c r="BD344" s="166" t="str">
        <f>'2.ورود اطلاعات'!BV344</f>
        <v xml:space="preserve"> </v>
      </c>
      <c r="BF344" s="164">
        <f>'2.ورود اطلاعات'!BK344</f>
        <v>0</v>
      </c>
      <c r="BG344" s="164">
        <f>'2.ورود اطلاعات'!BL344</f>
        <v>0</v>
      </c>
      <c r="BH344" s="164">
        <f>'2.ورود اطلاعات'!BM344</f>
        <v>0</v>
      </c>
      <c r="BI344" s="164">
        <f>'2.ورود اطلاعات'!BN344</f>
        <v>0</v>
      </c>
      <c r="BJ344" s="164">
        <f>'2.ورود اطلاعات'!BO344</f>
        <v>0</v>
      </c>
      <c r="BK344" s="164">
        <f>'2.ورود اطلاعات'!BP344</f>
        <v>0</v>
      </c>
      <c r="BL344" s="164">
        <f>'2.ورود اطلاعات'!BQ344</f>
        <v>0</v>
      </c>
      <c r="BM344" s="164">
        <f>'2.ورود اطلاعات'!BR344</f>
        <v>0</v>
      </c>
      <c r="BN344" s="166">
        <f>'2.ورود اطلاعات'!BW344</f>
        <v>0</v>
      </c>
      <c r="BO344" s="166" t="str">
        <f>'2.ورود اطلاعات'!BX344</f>
        <v xml:space="preserve"> </v>
      </c>
      <c r="BP344" s="166" t="str">
        <f>'2.ورود اطلاعات'!BY344</f>
        <v xml:space="preserve"> </v>
      </c>
      <c r="BQ344" s="280" t="str">
        <f t="shared" si="46"/>
        <v>تست اچ آی وی انجام نشده است</v>
      </c>
      <c r="BR344" s="166">
        <f>'2.ورود اطلاعات'!BZ344</f>
        <v>0</v>
      </c>
      <c r="BS344" s="166" t="str">
        <f>'2.ورود اطلاعات'!CA344</f>
        <v xml:space="preserve"> </v>
      </c>
      <c r="BT344" s="166" t="str">
        <f>'2.ورود اطلاعات'!CB344</f>
        <v xml:space="preserve"> </v>
      </c>
      <c r="BU344" s="280" t="str">
        <f t="shared" si="47"/>
        <v>تست اچ آی وی انجام نشده است</v>
      </c>
      <c r="BV344" s="166">
        <f>'2.ورود اطلاعات'!CC344</f>
        <v>0</v>
      </c>
      <c r="BW344" s="166" t="str">
        <f>'2.ورود اطلاعات'!CD344</f>
        <v xml:space="preserve"> </v>
      </c>
      <c r="BX344" s="166" t="str">
        <f>'2.ورود اطلاعات'!CE344</f>
        <v xml:space="preserve"> </v>
      </c>
      <c r="BY344" s="280" t="str">
        <f t="shared" si="48"/>
        <v>تست اچ آی وی انجام نشده است</v>
      </c>
      <c r="BZ344" s="166">
        <f>'2.ورود اطلاعات'!CF344</f>
        <v>0</v>
      </c>
      <c r="CA344" s="166" t="str">
        <f>'2.ورود اطلاعات'!CG344</f>
        <v xml:space="preserve"> </v>
      </c>
      <c r="CB344" s="166" t="str">
        <f>'2.ورود اطلاعات'!CH344</f>
        <v xml:space="preserve"> </v>
      </c>
      <c r="CC344" s="280" t="str">
        <f t="shared" si="49"/>
        <v>تست اچ آی وی انجام نشده است</v>
      </c>
      <c r="CD344" s="166">
        <f>'2.ورود اطلاعات'!CI344</f>
        <v>0</v>
      </c>
      <c r="CE344" s="166" t="str">
        <f>'2.ورود اطلاعات'!CJ344</f>
        <v xml:space="preserve"> </v>
      </c>
      <c r="CF344" s="166" t="str">
        <f>'2.ورود اطلاعات'!CK344</f>
        <v xml:space="preserve"> </v>
      </c>
      <c r="CG344" s="280" t="str">
        <f t="shared" si="50"/>
        <v>تست اچ آی وی انجام نشده است</v>
      </c>
      <c r="CH344" s="166">
        <f>'2.ورود اطلاعات'!CL344</f>
        <v>0</v>
      </c>
      <c r="CI344" s="166" t="str">
        <f>'2.ورود اطلاعات'!CM344</f>
        <v xml:space="preserve"> </v>
      </c>
      <c r="CJ344" s="166" t="str">
        <f>'2.ورود اطلاعات'!CN344</f>
        <v xml:space="preserve"> </v>
      </c>
      <c r="CK344" s="280" t="str">
        <f t="shared" si="51"/>
        <v>تست اچ آی وی انجام نشده است</v>
      </c>
      <c r="CL344" s="166">
        <f>'2.ورود اطلاعات'!CO344</f>
        <v>0</v>
      </c>
      <c r="CM344" s="166" t="str">
        <f>'2.ورود اطلاعات'!CP344</f>
        <v xml:space="preserve"> </v>
      </c>
      <c r="CN344" s="166" t="str">
        <f>'2.ورود اطلاعات'!CQ344</f>
        <v xml:space="preserve"> </v>
      </c>
      <c r="CO344" s="280" t="str">
        <f t="shared" si="52"/>
        <v>تست اچ آی وی انجام نشده است</v>
      </c>
      <c r="CP344" s="166">
        <f>'2.ورود اطلاعات'!CR344</f>
        <v>0</v>
      </c>
      <c r="CQ344" s="166" t="str">
        <f>'2.ورود اطلاعات'!CS344</f>
        <v xml:space="preserve"> </v>
      </c>
      <c r="CR344" s="166" t="str">
        <f>'2.ورود اطلاعات'!CT344</f>
        <v xml:space="preserve"> </v>
      </c>
      <c r="CS344" s="280" t="str">
        <f t="shared" si="53"/>
        <v>تست اچ آی وی انجام نشده است</v>
      </c>
      <c r="CT344" s="166" t="str">
        <f>'2.ورود اطلاعات'!CU344</f>
        <v>خیر</v>
      </c>
      <c r="DI344" s="164"/>
      <c r="DJ344" s="164"/>
    </row>
    <row r="345" spans="1:114" s="166" customFormat="1" ht="11.65" x14ac:dyDescent="0.35">
      <c r="A345" s="144" t="str">
        <f>'2.ورود اطلاعات'!BS345</f>
        <v>خیر</v>
      </c>
      <c r="B345" s="166">
        <f>'2.ورود اطلاعات'!A345</f>
        <v>344</v>
      </c>
      <c r="C345" s="166">
        <f>'1.مشخصات مرکز'!$D$2</f>
        <v>1398</v>
      </c>
      <c r="D345" s="166" t="str">
        <f>'1.مشخصات مرکز'!$D$3</f>
        <v>انتخاب کنید ...</v>
      </c>
      <c r="E345" s="166" t="str">
        <f>'1.مشخصات مرکز'!$D$4</f>
        <v>انتخاب کنید ...</v>
      </c>
      <c r="F345" s="166" t="str">
        <f>'1.مشخصات مرکز'!$D$5</f>
        <v>انتخاب کنید ...</v>
      </c>
      <c r="G345" s="166">
        <f>'1.مشخصات مرکز'!$D$6</f>
        <v>0</v>
      </c>
      <c r="H345" s="166" t="str">
        <f>'1.مشخصات مرکز'!$D$7</f>
        <v>انتخاب کنید ...</v>
      </c>
      <c r="I345" s="166">
        <f>'1.مشخصات مرکز'!$D$8</f>
        <v>0</v>
      </c>
      <c r="J345" s="166">
        <f>'1.مشخصات مرکز'!$D$9</f>
        <v>0</v>
      </c>
      <c r="K345" s="164">
        <f>'1.مشخصات مرکز'!$D$10</f>
        <v>0</v>
      </c>
      <c r="L345" s="164">
        <f>'1.مشخصات مرکز'!$D$11</f>
        <v>0</v>
      </c>
      <c r="M345" s="166">
        <f>'2.ورود اطلاعات'!B345</f>
        <v>0</v>
      </c>
      <c r="N345" s="166">
        <f>'2.ورود اطلاعات'!C345</f>
        <v>0</v>
      </c>
      <c r="O345" s="166" t="str">
        <f>IF('2.ورود اطلاعات'!F345=0,"نامعلوم",'2.ورود اطلاعات'!F345)</f>
        <v>نامعلوم</v>
      </c>
      <c r="P345" s="166">
        <f>'2.ورود اطلاعات'!J345</f>
        <v>0</v>
      </c>
      <c r="Q345" s="166">
        <f>'2.ورود اطلاعات'!K345</f>
        <v>0</v>
      </c>
      <c r="R345" s="166">
        <f>'2.ورود اطلاعات'!L345</f>
        <v>0</v>
      </c>
      <c r="S345" s="166">
        <f>'2.ورود اطلاعات'!M345</f>
        <v>0</v>
      </c>
      <c r="T345" s="166">
        <f>'2.ورود اطلاعات'!N345</f>
        <v>0</v>
      </c>
      <c r="U345" s="166">
        <f>'2.ورود اطلاعات'!O345</f>
        <v>1398</v>
      </c>
      <c r="V345" s="166">
        <f>'2.ورود اطلاعات'!P345</f>
        <v>0</v>
      </c>
      <c r="W345" s="166">
        <f>'2.ورود اطلاعات'!Q345</f>
        <v>0</v>
      </c>
      <c r="X345" s="166">
        <f>'2.ورود اطلاعات'!R345</f>
        <v>0</v>
      </c>
      <c r="Y345" s="166">
        <f>'2.ورود اطلاعات'!S345</f>
        <v>0</v>
      </c>
      <c r="Z345" s="166">
        <f>'2.ورود اطلاعات'!T345</f>
        <v>0</v>
      </c>
      <c r="AA345" s="166">
        <f>'2.ورود اطلاعات'!U345</f>
        <v>0</v>
      </c>
      <c r="AB345" s="166">
        <f>'2.ورود اطلاعات'!V345</f>
        <v>0</v>
      </c>
      <c r="AC345" s="166">
        <f>'2.ورود اطلاعات'!W345</f>
        <v>0</v>
      </c>
      <c r="AD345" s="166">
        <f>'2.ورود اطلاعات'!X345</f>
        <v>0</v>
      </c>
      <c r="AE345" s="166">
        <f>'2.ورود اطلاعات'!Y345</f>
        <v>0</v>
      </c>
      <c r="AF345" s="166">
        <f>'2.ورود اطلاعات'!Z345</f>
        <v>0</v>
      </c>
      <c r="AG345" s="166">
        <f>'2.ورود اطلاعات'!AA345</f>
        <v>0</v>
      </c>
      <c r="AH345" s="166">
        <f>'2.ورود اطلاعات'!AB345</f>
        <v>0</v>
      </c>
      <c r="AI345" s="166">
        <f>'2.ورود اطلاعات'!AC345</f>
        <v>0</v>
      </c>
      <c r="AJ345" s="166">
        <f>'2.ورود اطلاعات'!AD345</f>
        <v>0</v>
      </c>
      <c r="AK345" s="166">
        <f>'2.ورود اطلاعات'!AE345</f>
        <v>0</v>
      </c>
      <c r="AL345" s="166">
        <f>'2.ورود اطلاعات'!AF345</f>
        <v>0</v>
      </c>
      <c r="AM345" s="166">
        <f>'2.ورود اطلاعات'!AG345</f>
        <v>0</v>
      </c>
      <c r="AN345" s="166">
        <f>'2.ورود اطلاعات'!AH345</f>
        <v>0</v>
      </c>
      <c r="AO345" s="166">
        <f>'2.ورود اطلاعات'!AI345</f>
        <v>0</v>
      </c>
      <c r="AP345" s="166" t="str">
        <f>'2.ورود اطلاعات'!AK345</f>
        <v xml:space="preserve">         </v>
      </c>
      <c r="AQ345" s="166" t="str">
        <f>'2.ورود اطلاعات'!AL345</f>
        <v>هیچکدام</v>
      </c>
      <c r="AR345" s="166" t="str">
        <f>'2.ورود اطلاعات'!AM345</f>
        <v>7.هیچکدام</v>
      </c>
      <c r="AS345" s="166" t="str">
        <f>'2.ورود اطلاعات'!AN345</f>
        <v>نامعلوم</v>
      </c>
      <c r="AT345" s="166" t="str">
        <f>'2.ورود اطلاعات'!AO345</f>
        <v>نامعلوم</v>
      </c>
      <c r="AU345" s="166" t="str">
        <f>'2.ورود اطلاعات'!CV345</f>
        <v>ارائه نشده است.</v>
      </c>
      <c r="AV345" s="166">
        <f>'2.ورود اطلاعات'!CW345</f>
        <v>0</v>
      </c>
      <c r="AW345" s="164">
        <f>'2.ورود اطلاعات'!AT345</f>
        <v>0</v>
      </c>
      <c r="AX345" s="164">
        <f>'2.ورود اطلاعات'!AU345</f>
        <v>0</v>
      </c>
      <c r="AY345" s="164">
        <f>'2.ورود اطلاعات'!AV345</f>
        <v>0</v>
      </c>
      <c r="AZ345" s="164">
        <f>'2.ورود اطلاعات'!AW345</f>
        <v>0</v>
      </c>
      <c r="BA345" s="164">
        <f>'2.ورود اطلاعات'!AX345</f>
        <v>0</v>
      </c>
      <c r="BB345" s="166">
        <f>'2.ورود اطلاعات'!BT345</f>
        <v>0</v>
      </c>
      <c r="BC345" s="166" t="str">
        <f>'2.ورود اطلاعات'!BU345</f>
        <v xml:space="preserve"> </v>
      </c>
      <c r="BD345" s="166" t="str">
        <f>'2.ورود اطلاعات'!BV345</f>
        <v xml:space="preserve"> </v>
      </c>
      <c r="BF345" s="164">
        <f>'2.ورود اطلاعات'!BK345</f>
        <v>0</v>
      </c>
      <c r="BG345" s="164">
        <f>'2.ورود اطلاعات'!BL345</f>
        <v>0</v>
      </c>
      <c r="BH345" s="164">
        <f>'2.ورود اطلاعات'!BM345</f>
        <v>0</v>
      </c>
      <c r="BI345" s="164">
        <f>'2.ورود اطلاعات'!BN345</f>
        <v>0</v>
      </c>
      <c r="BJ345" s="164">
        <f>'2.ورود اطلاعات'!BO345</f>
        <v>0</v>
      </c>
      <c r="BK345" s="164">
        <f>'2.ورود اطلاعات'!BP345</f>
        <v>0</v>
      </c>
      <c r="BL345" s="164">
        <f>'2.ورود اطلاعات'!BQ345</f>
        <v>0</v>
      </c>
      <c r="BM345" s="164">
        <f>'2.ورود اطلاعات'!BR345</f>
        <v>0</v>
      </c>
      <c r="BN345" s="166">
        <f>'2.ورود اطلاعات'!BW345</f>
        <v>0</v>
      </c>
      <c r="BO345" s="166" t="str">
        <f>'2.ورود اطلاعات'!BX345</f>
        <v xml:space="preserve"> </v>
      </c>
      <c r="BP345" s="166" t="str">
        <f>'2.ورود اطلاعات'!BY345</f>
        <v xml:space="preserve"> </v>
      </c>
      <c r="BQ345" s="280" t="str">
        <f t="shared" si="46"/>
        <v>تست اچ آی وی انجام نشده است</v>
      </c>
      <c r="BR345" s="166">
        <f>'2.ورود اطلاعات'!BZ345</f>
        <v>0</v>
      </c>
      <c r="BS345" s="166" t="str">
        <f>'2.ورود اطلاعات'!CA345</f>
        <v xml:space="preserve"> </v>
      </c>
      <c r="BT345" s="166" t="str">
        <f>'2.ورود اطلاعات'!CB345</f>
        <v xml:space="preserve"> </v>
      </c>
      <c r="BU345" s="280" t="str">
        <f t="shared" si="47"/>
        <v>تست اچ آی وی انجام نشده است</v>
      </c>
      <c r="BV345" s="166">
        <f>'2.ورود اطلاعات'!CC345</f>
        <v>0</v>
      </c>
      <c r="BW345" s="166" t="str">
        <f>'2.ورود اطلاعات'!CD345</f>
        <v xml:space="preserve"> </v>
      </c>
      <c r="BX345" s="166" t="str">
        <f>'2.ورود اطلاعات'!CE345</f>
        <v xml:space="preserve"> </v>
      </c>
      <c r="BY345" s="280" t="str">
        <f t="shared" si="48"/>
        <v>تست اچ آی وی انجام نشده است</v>
      </c>
      <c r="BZ345" s="166">
        <f>'2.ورود اطلاعات'!CF345</f>
        <v>0</v>
      </c>
      <c r="CA345" s="166" t="str">
        <f>'2.ورود اطلاعات'!CG345</f>
        <v xml:space="preserve"> </v>
      </c>
      <c r="CB345" s="166" t="str">
        <f>'2.ورود اطلاعات'!CH345</f>
        <v xml:space="preserve"> </v>
      </c>
      <c r="CC345" s="280" t="str">
        <f t="shared" si="49"/>
        <v>تست اچ آی وی انجام نشده است</v>
      </c>
      <c r="CD345" s="166">
        <f>'2.ورود اطلاعات'!CI345</f>
        <v>0</v>
      </c>
      <c r="CE345" s="166" t="str">
        <f>'2.ورود اطلاعات'!CJ345</f>
        <v xml:space="preserve"> </v>
      </c>
      <c r="CF345" s="166" t="str">
        <f>'2.ورود اطلاعات'!CK345</f>
        <v xml:space="preserve"> </v>
      </c>
      <c r="CG345" s="280" t="str">
        <f t="shared" si="50"/>
        <v>تست اچ آی وی انجام نشده است</v>
      </c>
      <c r="CH345" s="166">
        <f>'2.ورود اطلاعات'!CL345</f>
        <v>0</v>
      </c>
      <c r="CI345" s="166" t="str">
        <f>'2.ورود اطلاعات'!CM345</f>
        <v xml:space="preserve"> </v>
      </c>
      <c r="CJ345" s="166" t="str">
        <f>'2.ورود اطلاعات'!CN345</f>
        <v xml:space="preserve"> </v>
      </c>
      <c r="CK345" s="280" t="str">
        <f t="shared" si="51"/>
        <v>تست اچ آی وی انجام نشده است</v>
      </c>
      <c r="CL345" s="166">
        <f>'2.ورود اطلاعات'!CO345</f>
        <v>0</v>
      </c>
      <c r="CM345" s="166" t="str">
        <f>'2.ورود اطلاعات'!CP345</f>
        <v xml:space="preserve"> </v>
      </c>
      <c r="CN345" s="166" t="str">
        <f>'2.ورود اطلاعات'!CQ345</f>
        <v xml:space="preserve"> </v>
      </c>
      <c r="CO345" s="280" t="str">
        <f t="shared" si="52"/>
        <v>تست اچ آی وی انجام نشده است</v>
      </c>
      <c r="CP345" s="166">
        <f>'2.ورود اطلاعات'!CR345</f>
        <v>0</v>
      </c>
      <c r="CQ345" s="166" t="str">
        <f>'2.ورود اطلاعات'!CS345</f>
        <v xml:space="preserve"> </v>
      </c>
      <c r="CR345" s="166" t="str">
        <f>'2.ورود اطلاعات'!CT345</f>
        <v xml:space="preserve"> </v>
      </c>
      <c r="CS345" s="280" t="str">
        <f t="shared" si="53"/>
        <v>تست اچ آی وی انجام نشده است</v>
      </c>
      <c r="CT345" s="166" t="str">
        <f>'2.ورود اطلاعات'!CU345</f>
        <v>خیر</v>
      </c>
      <c r="DI345" s="164"/>
      <c r="DJ345" s="164"/>
    </row>
    <row r="346" spans="1:114" s="166" customFormat="1" ht="11.65" x14ac:dyDescent="0.35">
      <c r="A346" s="144" t="str">
        <f>'2.ورود اطلاعات'!BS346</f>
        <v>خیر</v>
      </c>
      <c r="B346" s="166">
        <f>'2.ورود اطلاعات'!A346</f>
        <v>345</v>
      </c>
      <c r="C346" s="166">
        <f>'1.مشخصات مرکز'!$D$2</f>
        <v>1398</v>
      </c>
      <c r="D346" s="166" t="str">
        <f>'1.مشخصات مرکز'!$D$3</f>
        <v>انتخاب کنید ...</v>
      </c>
      <c r="E346" s="166" t="str">
        <f>'1.مشخصات مرکز'!$D$4</f>
        <v>انتخاب کنید ...</v>
      </c>
      <c r="F346" s="166" t="str">
        <f>'1.مشخصات مرکز'!$D$5</f>
        <v>انتخاب کنید ...</v>
      </c>
      <c r="G346" s="166">
        <f>'1.مشخصات مرکز'!$D$6</f>
        <v>0</v>
      </c>
      <c r="H346" s="166" t="str">
        <f>'1.مشخصات مرکز'!$D$7</f>
        <v>انتخاب کنید ...</v>
      </c>
      <c r="I346" s="166">
        <f>'1.مشخصات مرکز'!$D$8</f>
        <v>0</v>
      </c>
      <c r="J346" s="166">
        <f>'1.مشخصات مرکز'!$D$9</f>
        <v>0</v>
      </c>
      <c r="K346" s="164">
        <f>'1.مشخصات مرکز'!$D$10</f>
        <v>0</v>
      </c>
      <c r="L346" s="164">
        <f>'1.مشخصات مرکز'!$D$11</f>
        <v>0</v>
      </c>
      <c r="M346" s="166">
        <f>'2.ورود اطلاعات'!B346</f>
        <v>0</v>
      </c>
      <c r="N346" s="166">
        <f>'2.ورود اطلاعات'!C346</f>
        <v>0</v>
      </c>
      <c r="O346" s="166" t="str">
        <f>IF('2.ورود اطلاعات'!F346=0,"نامعلوم",'2.ورود اطلاعات'!F346)</f>
        <v>نامعلوم</v>
      </c>
      <c r="P346" s="166">
        <f>'2.ورود اطلاعات'!J346</f>
        <v>0</v>
      </c>
      <c r="Q346" s="166">
        <f>'2.ورود اطلاعات'!K346</f>
        <v>0</v>
      </c>
      <c r="R346" s="166">
        <f>'2.ورود اطلاعات'!L346</f>
        <v>0</v>
      </c>
      <c r="S346" s="166">
        <f>'2.ورود اطلاعات'!M346</f>
        <v>0</v>
      </c>
      <c r="T346" s="166">
        <f>'2.ورود اطلاعات'!N346</f>
        <v>0</v>
      </c>
      <c r="U346" s="166">
        <f>'2.ورود اطلاعات'!O346</f>
        <v>1398</v>
      </c>
      <c r="V346" s="166">
        <f>'2.ورود اطلاعات'!P346</f>
        <v>0</v>
      </c>
      <c r="W346" s="166">
        <f>'2.ورود اطلاعات'!Q346</f>
        <v>0</v>
      </c>
      <c r="X346" s="166">
        <f>'2.ورود اطلاعات'!R346</f>
        <v>0</v>
      </c>
      <c r="Y346" s="166">
        <f>'2.ورود اطلاعات'!S346</f>
        <v>0</v>
      </c>
      <c r="Z346" s="166">
        <f>'2.ورود اطلاعات'!T346</f>
        <v>0</v>
      </c>
      <c r="AA346" s="166">
        <f>'2.ورود اطلاعات'!U346</f>
        <v>0</v>
      </c>
      <c r="AB346" s="166">
        <f>'2.ورود اطلاعات'!V346</f>
        <v>0</v>
      </c>
      <c r="AC346" s="166">
        <f>'2.ورود اطلاعات'!W346</f>
        <v>0</v>
      </c>
      <c r="AD346" s="166">
        <f>'2.ورود اطلاعات'!X346</f>
        <v>0</v>
      </c>
      <c r="AE346" s="166">
        <f>'2.ورود اطلاعات'!Y346</f>
        <v>0</v>
      </c>
      <c r="AF346" s="166">
        <f>'2.ورود اطلاعات'!Z346</f>
        <v>0</v>
      </c>
      <c r="AG346" s="166">
        <f>'2.ورود اطلاعات'!AA346</f>
        <v>0</v>
      </c>
      <c r="AH346" s="166">
        <f>'2.ورود اطلاعات'!AB346</f>
        <v>0</v>
      </c>
      <c r="AI346" s="166">
        <f>'2.ورود اطلاعات'!AC346</f>
        <v>0</v>
      </c>
      <c r="AJ346" s="166">
        <f>'2.ورود اطلاعات'!AD346</f>
        <v>0</v>
      </c>
      <c r="AK346" s="166">
        <f>'2.ورود اطلاعات'!AE346</f>
        <v>0</v>
      </c>
      <c r="AL346" s="166">
        <f>'2.ورود اطلاعات'!AF346</f>
        <v>0</v>
      </c>
      <c r="AM346" s="166">
        <f>'2.ورود اطلاعات'!AG346</f>
        <v>0</v>
      </c>
      <c r="AN346" s="166">
        <f>'2.ورود اطلاعات'!AH346</f>
        <v>0</v>
      </c>
      <c r="AO346" s="166">
        <f>'2.ورود اطلاعات'!AI346</f>
        <v>0</v>
      </c>
      <c r="AP346" s="166" t="str">
        <f>'2.ورود اطلاعات'!AK346</f>
        <v xml:space="preserve">         </v>
      </c>
      <c r="AQ346" s="166" t="str">
        <f>'2.ورود اطلاعات'!AL346</f>
        <v>هیچکدام</v>
      </c>
      <c r="AR346" s="166" t="str">
        <f>'2.ورود اطلاعات'!AM346</f>
        <v>7.هیچکدام</v>
      </c>
      <c r="AS346" s="166" t="str">
        <f>'2.ورود اطلاعات'!AN346</f>
        <v>نامعلوم</v>
      </c>
      <c r="AT346" s="166" t="str">
        <f>'2.ورود اطلاعات'!AO346</f>
        <v>نامعلوم</v>
      </c>
      <c r="AU346" s="166" t="str">
        <f>'2.ورود اطلاعات'!CV346</f>
        <v>ارائه نشده است.</v>
      </c>
      <c r="AV346" s="166">
        <f>'2.ورود اطلاعات'!CW346</f>
        <v>0</v>
      </c>
      <c r="AW346" s="164">
        <f>'2.ورود اطلاعات'!AT346</f>
        <v>0</v>
      </c>
      <c r="AX346" s="164">
        <f>'2.ورود اطلاعات'!AU346</f>
        <v>0</v>
      </c>
      <c r="AY346" s="164">
        <f>'2.ورود اطلاعات'!AV346</f>
        <v>0</v>
      </c>
      <c r="AZ346" s="164">
        <f>'2.ورود اطلاعات'!AW346</f>
        <v>0</v>
      </c>
      <c r="BA346" s="164">
        <f>'2.ورود اطلاعات'!AX346</f>
        <v>0</v>
      </c>
      <c r="BB346" s="166">
        <f>'2.ورود اطلاعات'!BT346</f>
        <v>0</v>
      </c>
      <c r="BC346" s="166" t="str">
        <f>'2.ورود اطلاعات'!BU346</f>
        <v xml:space="preserve"> </v>
      </c>
      <c r="BD346" s="166" t="str">
        <f>'2.ورود اطلاعات'!BV346</f>
        <v xml:space="preserve"> </v>
      </c>
      <c r="BF346" s="164">
        <f>'2.ورود اطلاعات'!BK346</f>
        <v>0</v>
      </c>
      <c r="BG346" s="164">
        <f>'2.ورود اطلاعات'!BL346</f>
        <v>0</v>
      </c>
      <c r="BH346" s="164">
        <f>'2.ورود اطلاعات'!BM346</f>
        <v>0</v>
      </c>
      <c r="BI346" s="164">
        <f>'2.ورود اطلاعات'!BN346</f>
        <v>0</v>
      </c>
      <c r="BJ346" s="164">
        <f>'2.ورود اطلاعات'!BO346</f>
        <v>0</v>
      </c>
      <c r="BK346" s="164">
        <f>'2.ورود اطلاعات'!BP346</f>
        <v>0</v>
      </c>
      <c r="BL346" s="164">
        <f>'2.ورود اطلاعات'!BQ346</f>
        <v>0</v>
      </c>
      <c r="BM346" s="164">
        <f>'2.ورود اطلاعات'!BR346</f>
        <v>0</v>
      </c>
      <c r="BN346" s="166">
        <f>'2.ورود اطلاعات'!BW346</f>
        <v>0</v>
      </c>
      <c r="BO346" s="166" t="str">
        <f>'2.ورود اطلاعات'!BX346</f>
        <v xml:space="preserve"> </v>
      </c>
      <c r="BP346" s="166" t="str">
        <f>'2.ورود اطلاعات'!BY346</f>
        <v xml:space="preserve"> </v>
      </c>
      <c r="BQ346" s="280" t="str">
        <f t="shared" si="46"/>
        <v>تست اچ آی وی انجام نشده است</v>
      </c>
      <c r="BR346" s="166">
        <f>'2.ورود اطلاعات'!BZ346</f>
        <v>0</v>
      </c>
      <c r="BS346" s="166" t="str">
        <f>'2.ورود اطلاعات'!CA346</f>
        <v xml:space="preserve"> </v>
      </c>
      <c r="BT346" s="166" t="str">
        <f>'2.ورود اطلاعات'!CB346</f>
        <v xml:space="preserve"> </v>
      </c>
      <c r="BU346" s="280" t="str">
        <f t="shared" si="47"/>
        <v>تست اچ آی وی انجام نشده است</v>
      </c>
      <c r="BV346" s="166">
        <f>'2.ورود اطلاعات'!CC346</f>
        <v>0</v>
      </c>
      <c r="BW346" s="166" t="str">
        <f>'2.ورود اطلاعات'!CD346</f>
        <v xml:space="preserve"> </v>
      </c>
      <c r="BX346" s="166" t="str">
        <f>'2.ورود اطلاعات'!CE346</f>
        <v xml:space="preserve"> </v>
      </c>
      <c r="BY346" s="280" t="str">
        <f t="shared" si="48"/>
        <v>تست اچ آی وی انجام نشده است</v>
      </c>
      <c r="BZ346" s="166">
        <f>'2.ورود اطلاعات'!CF346</f>
        <v>0</v>
      </c>
      <c r="CA346" s="166" t="str">
        <f>'2.ورود اطلاعات'!CG346</f>
        <v xml:space="preserve"> </v>
      </c>
      <c r="CB346" s="166" t="str">
        <f>'2.ورود اطلاعات'!CH346</f>
        <v xml:space="preserve"> </v>
      </c>
      <c r="CC346" s="280" t="str">
        <f t="shared" si="49"/>
        <v>تست اچ آی وی انجام نشده است</v>
      </c>
      <c r="CD346" s="166">
        <f>'2.ورود اطلاعات'!CI346</f>
        <v>0</v>
      </c>
      <c r="CE346" s="166" t="str">
        <f>'2.ورود اطلاعات'!CJ346</f>
        <v xml:space="preserve"> </v>
      </c>
      <c r="CF346" s="166" t="str">
        <f>'2.ورود اطلاعات'!CK346</f>
        <v xml:space="preserve"> </v>
      </c>
      <c r="CG346" s="280" t="str">
        <f t="shared" si="50"/>
        <v>تست اچ آی وی انجام نشده است</v>
      </c>
      <c r="CH346" s="166">
        <f>'2.ورود اطلاعات'!CL346</f>
        <v>0</v>
      </c>
      <c r="CI346" s="166" t="str">
        <f>'2.ورود اطلاعات'!CM346</f>
        <v xml:space="preserve"> </v>
      </c>
      <c r="CJ346" s="166" t="str">
        <f>'2.ورود اطلاعات'!CN346</f>
        <v xml:space="preserve"> </v>
      </c>
      <c r="CK346" s="280" t="str">
        <f t="shared" si="51"/>
        <v>تست اچ آی وی انجام نشده است</v>
      </c>
      <c r="CL346" s="166">
        <f>'2.ورود اطلاعات'!CO346</f>
        <v>0</v>
      </c>
      <c r="CM346" s="166" t="str">
        <f>'2.ورود اطلاعات'!CP346</f>
        <v xml:space="preserve"> </v>
      </c>
      <c r="CN346" s="166" t="str">
        <f>'2.ورود اطلاعات'!CQ346</f>
        <v xml:space="preserve"> </v>
      </c>
      <c r="CO346" s="280" t="str">
        <f t="shared" si="52"/>
        <v>تست اچ آی وی انجام نشده است</v>
      </c>
      <c r="CP346" s="166">
        <f>'2.ورود اطلاعات'!CR346</f>
        <v>0</v>
      </c>
      <c r="CQ346" s="166" t="str">
        <f>'2.ورود اطلاعات'!CS346</f>
        <v xml:space="preserve"> </v>
      </c>
      <c r="CR346" s="166" t="str">
        <f>'2.ورود اطلاعات'!CT346</f>
        <v xml:space="preserve"> </v>
      </c>
      <c r="CS346" s="280" t="str">
        <f t="shared" si="53"/>
        <v>تست اچ آی وی انجام نشده است</v>
      </c>
      <c r="CT346" s="166" t="str">
        <f>'2.ورود اطلاعات'!CU346</f>
        <v>خیر</v>
      </c>
      <c r="DI346" s="164"/>
      <c r="DJ346" s="164"/>
    </row>
    <row r="347" spans="1:114" s="166" customFormat="1" ht="11.65" x14ac:dyDescent="0.35">
      <c r="A347" s="144" t="str">
        <f>'2.ورود اطلاعات'!BS347</f>
        <v>خیر</v>
      </c>
      <c r="B347" s="166">
        <f>'2.ورود اطلاعات'!A347</f>
        <v>346</v>
      </c>
      <c r="C347" s="166">
        <f>'1.مشخصات مرکز'!$D$2</f>
        <v>1398</v>
      </c>
      <c r="D347" s="166" t="str">
        <f>'1.مشخصات مرکز'!$D$3</f>
        <v>انتخاب کنید ...</v>
      </c>
      <c r="E347" s="166" t="str">
        <f>'1.مشخصات مرکز'!$D$4</f>
        <v>انتخاب کنید ...</v>
      </c>
      <c r="F347" s="166" t="str">
        <f>'1.مشخصات مرکز'!$D$5</f>
        <v>انتخاب کنید ...</v>
      </c>
      <c r="G347" s="166">
        <f>'1.مشخصات مرکز'!$D$6</f>
        <v>0</v>
      </c>
      <c r="H347" s="166" t="str">
        <f>'1.مشخصات مرکز'!$D$7</f>
        <v>انتخاب کنید ...</v>
      </c>
      <c r="I347" s="166">
        <f>'1.مشخصات مرکز'!$D$8</f>
        <v>0</v>
      </c>
      <c r="J347" s="166">
        <f>'1.مشخصات مرکز'!$D$9</f>
        <v>0</v>
      </c>
      <c r="K347" s="164">
        <f>'1.مشخصات مرکز'!$D$10</f>
        <v>0</v>
      </c>
      <c r="L347" s="164">
        <f>'1.مشخصات مرکز'!$D$11</f>
        <v>0</v>
      </c>
      <c r="M347" s="166">
        <f>'2.ورود اطلاعات'!B347</f>
        <v>0</v>
      </c>
      <c r="N347" s="166">
        <f>'2.ورود اطلاعات'!C347</f>
        <v>0</v>
      </c>
      <c r="O347" s="166" t="str">
        <f>IF('2.ورود اطلاعات'!F347=0,"نامعلوم",'2.ورود اطلاعات'!F347)</f>
        <v>نامعلوم</v>
      </c>
      <c r="P347" s="166">
        <f>'2.ورود اطلاعات'!J347</f>
        <v>0</v>
      </c>
      <c r="Q347" s="166">
        <f>'2.ورود اطلاعات'!K347</f>
        <v>0</v>
      </c>
      <c r="R347" s="166">
        <f>'2.ورود اطلاعات'!L347</f>
        <v>0</v>
      </c>
      <c r="S347" s="166">
        <f>'2.ورود اطلاعات'!M347</f>
        <v>0</v>
      </c>
      <c r="T347" s="166">
        <f>'2.ورود اطلاعات'!N347</f>
        <v>0</v>
      </c>
      <c r="U347" s="166">
        <f>'2.ورود اطلاعات'!O347</f>
        <v>1398</v>
      </c>
      <c r="V347" s="166">
        <f>'2.ورود اطلاعات'!P347</f>
        <v>0</v>
      </c>
      <c r="W347" s="166">
        <f>'2.ورود اطلاعات'!Q347</f>
        <v>0</v>
      </c>
      <c r="X347" s="166">
        <f>'2.ورود اطلاعات'!R347</f>
        <v>0</v>
      </c>
      <c r="Y347" s="166">
        <f>'2.ورود اطلاعات'!S347</f>
        <v>0</v>
      </c>
      <c r="Z347" s="166">
        <f>'2.ورود اطلاعات'!T347</f>
        <v>0</v>
      </c>
      <c r="AA347" s="166">
        <f>'2.ورود اطلاعات'!U347</f>
        <v>0</v>
      </c>
      <c r="AB347" s="166">
        <f>'2.ورود اطلاعات'!V347</f>
        <v>0</v>
      </c>
      <c r="AC347" s="166">
        <f>'2.ورود اطلاعات'!W347</f>
        <v>0</v>
      </c>
      <c r="AD347" s="166">
        <f>'2.ورود اطلاعات'!X347</f>
        <v>0</v>
      </c>
      <c r="AE347" s="166">
        <f>'2.ورود اطلاعات'!Y347</f>
        <v>0</v>
      </c>
      <c r="AF347" s="166">
        <f>'2.ورود اطلاعات'!Z347</f>
        <v>0</v>
      </c>
      <c r="AG347" s="166">
        <f>'2.ورود اطلاعات'!AA347</f>
        <v>0</v>
      </c>
      <c r="AH347" s="166">
        <f>'2.ورود اطلاعات'!AB347</f>
        <v>0</v>
      </c>
      <c r="AI347" s="166">
        <f>'2.ورود اطلاعات'!AC347</f>
        <v>0</v>
      </c>
      <c r="AJ347" s="166">
        <f>'2.ورود اطلاعات'!AD347</f>
        <v>0</v>
      </c>
      <c r="AK347" s="166">
        <f>'2.ورود اطلاعات'!AE347</f>
        <v>0</v>
      </c>
      <c r="AL347" s="166">
        <f>'2.ورود اطلاعات'!AF347</f>
        <v>0</v>
      </c>
      <c r="AM347" s="166">
        <f>'2.ورود اطلاعات'!AG347</f>
        <v>0</v>
      </c>
      <c r="AN347" s="166">
        <f>'2.ورود اطلاعات'!AH347</f>
        <v>0</v>
      </c>
      <c r="AO347" s="166">
        <f>'2.ورود اطلاعات'!AI347</f>
        <v>0</v>
      </c>
      <c r="AP347" s="166" t="str">
        <f>'2.ورود اطلاعات'!AK347</f>
        <v xml:space="preserve">         </v>
      </c>
      <c r="AQ347" s="166" t="str">
        <f>'2.ورود اطلاعات'!AL347</f>
        <v>هیچکدام</v>
      </c>
      <c r="AR347" s="166" t="str">
        <f>'2.ورود اطلاعات'!AM347</f>
        <v>7.هیچکدام</v>
      </c>
      <c r="AS347" s="166" t="str">
        <f>'2.ورود اطلاعات'!AN347</f>
        <v>نامعلوم</v>
      </c>
      <c r="AT347" s="166" t="str">
        <f>'2.ورود اطلاعات'!AO347</f>
        <v>نامعلوم</v>
      </c>
      <c r="AU347" s="166" t="str">
        <f>'2.ورود اطلاعات'!CV347</f>
        <v>ارائه نشده است.</v>
      </c>
      <c r="AV347" s="166">
        <f>'2.ورود اطلاعات'!CW347</f>
        <v>0</v>
      </c>
      <c r="AW347" s="164">
        <f>'2.ورود اطلاعات'!AT347</f>
        <v>0</v>
      </c>
      <c r="AX347" s="164">
        <f>'2.ورود اطلاعات'!AU347</f>
        <v>0</v>
      </c>
      <c r="AY347" s="164">
        <f>'2.ورود اطلاعات'!AV347</f>
        <v>0</v>
      </c>
      <c r="AZ347" s="164">
        <f>'2.ورود اطلاعات'!AW347</f>
        <v>0</v>
      </c>
      <c r="BA347" s="164">
        <f>'2.ورود اطلاعات'!AX347</f>
        <v>0</v>
      </c>
      <c r="BB347" s="166">
        <f>'2.ورود اطلاعات'!BT347</f>
        <v>0</v>
      </c>
      <c r="BC347" s="166" t="str">
        <f>'2.ورود اطلاعات'!BU347</f>
        <v xml:space="preserve"> </v>
      </c>
      <c r="BD347" s="166" t="str">
        <f>'2.ورود اطلاعات'!BV347</f>
        <v xml:space="preserve"> </v>
      </c>
      <c r="BF347" s="164">
        <f>'2.ورود اطلاعات'!BK347</f>
        <v>0</v>
      </c>
      <c r="BG347" s="164">
        <f>'2.ورود اطلاعات'!BL347</f>
        <v>0</v>
      </c>
      <c r="BH347" s="164">
        <f>'2.ورود اطلاعات'!BM347</f>
        <v>0</v>
      </c>
      <c r="BI347" s="164">
        <f>'2.ورود اطلاعات'!BN347</f>
        <v>0</v>
      </c>
      <c r="BJ347" s="164">
        <f>'2.ورود اطلاعات'!BO347</f>
        <v>0</v>
      </c>
      <c r="BK347" s="164">
        <f>'2.ورود اطلاعات'!BP347</f>
        <v>0</v>
      </c>
      <c r="BL347" s="164">
        <f>'2.ورود اطلاعات'!BQ347</f>
        <v>0</v>
      </c>
      <c r="BM347" s="164">
        <f>'2.ورود اطلاعات'!BR347</f>
        <v>0</v>
      </c>
      <c r="BN347" s="166">
        <f>'2.ورود اطلاعات'!BW347</f>
        <v>0</v>
      </c>
      <c r="BO347" s="166" t="str">
        <f>'2.ورود اطلاعات'!BX347</f>
        <v xml:space="preserve"> </v>
      </c>
      <c r="BP347" s="166" t="str">
        <f>'2.ورود اطلاعات'!BY347</f>
        <v xml:space="preserve"> </v>
      </c>
      <c r="BQ347" s="280" t="str">
        <f t="shared" si="46"/>
        <v>تست اچ آی وی انجام نشده است</v>
      </c>
      <c r="BR347" s="166">
        <f>'2.ورود اطلاعات'!BZ347</f>
        <v>0</v>
      </c>
      <c r="BS347" s="166" t="str">
        <f>'2.ورود اطلاعات'!CA347</f>
        <v xml:space="preserve"> </v>
      </c>
      <c r="BT347" s="166" t="str">
        <f>'2.ورود اطلاعات'!CB347</f>
        <v xml:space="preserve"> </v>
      </c>
      <c r="BU347" s="280" t="str">
        <f t="shared" si="47"/>
        <v>تست اچ آی وی انجام نشده است</v>
      </c>
      <c r="BV347" s="166">
        <f>'2.ورود اطلاعات'!CC347</f>
        <v>0</v>
      </c>
      <c r="BW347" s="166" t="str">
        <f>'2.ورود اطلاعات'!CD347</f>
        <v xml:space="preserve"> </v>
      </c>
      <c r="BX347" s="166" t="str">
        <f>'2.ورود اطلاعات'!CE347</f>
        <v xml:space="preserve"> </v>
      </c>
      <c r="BY347" s="280" t="str">
        <f t="shared" si="48"/>
        <v>تست اچ آی وی انجام نشده است</v>
      </c>
      <c r="BZ347" s="166">
        <f>'2.ورود اطلاعات'!CF347</f>
        <v>0</v>
      </c>
      <c r="CA347" s="166" t="str">
        <f>'2.ورود اطلاعات'!CG347</f>
        <v xml:space="preserve"> </v>
      </c>
      <c r="CB347" s="166" t="str">
        <f>'2.ورود اطلاعات'!CH347</f>
        <v xml:space="preserve"> </v>
      </c>
      <c r="CC347" s="280" t="str">
        <f t="shared" si="49"/>
        <v>تست اچ آی وی انجام نشده است</v>
      </c>
      <c r="CD347" s="166">
        <f>'2.ورود اطلاعات'!CI347</f>
        <v>0</v>
      </c>
      <c r="CE347" s="166" t="str">
        <f>'2.ورود اطلاعات'!CJ347</f>
        <v xml:space="preserve"> </v>
      </c>
      <c r="CF347" s="166" t="str">
        <f>'2.ورود اطلاعات'!CK347</f>
        <v xml:space="preserve"> </v>
      </c>
      <c r="CG347" s="280" t="str">
        <f t="shared" si="50"/>
        <v>تست اچ آی وی انجام نشده است</v>
      </c>
      <c r="CH347" s="166">
        <f>'2.ورود اطلاعات'!CL347</f>
        <v>0</v>
      </c>
      <c r="CI347" s="166" t="str">
        <f>'2.ورود اطلاعات'!CM347</f>
        <v xml:space="preserve"> </v>
      </c>
      <c r="CJ347" s="166" t="str">
        <f>'2.ورود اطلاعات'!CN347</f>
        <v xml:space="preserve"> </v>
      </c>
      <c r="CK347" s="280" t="str">
        <f t="shared" si="51"/>
        <v>تست اچ آی وی انجام نشده است</v>
      </c>
      <c r="CL347" s="166">
        <f>'2.ورود اطلاعات'!CO347</f>
        <v>0</v>
      </c>
      <c r="CM347" s="166" t="str">
        <f>'2.ورود اطلاعات'!CP347</f>
        <v xml:space="preserve"> </v>
      </c>
      <c r="CN347" s="166" t="str">
        <f>'2.ورود اطلاعات'!CQ347</f>
        <v xml:space="preserve"> </v>
      </c>
      <c r="CO347" s="280" t="str">
        <f t="shared" si="52"/>
        <v>تست اچ آی وی انجام نشده است</v>
      </c>
      <c r="CP347" s="166">
        <f>'2.ورود اطلاعات'!CR347</f>
        <v>0</v>
      </c>
      <c r="CQ347" s="166" t="str">
        <f>'2.ورود اطلاعات'!CS347</f>
        <v xml:space="preserve"> </v>
      </c>
      <c r="CR347" s="166" t="str">
        <f>'2.ورود اطلاعات'!CT347</f>
        <v xml:space="preserve"> </v>
      </c>
      <c r="CS347" s="280" t="str">
        <f t="shared" si="53"/>
        <v>تست اچ آی وی انجام نشده است</v>
      </c>
      <c r="CT347" s="166" t="str">
        <f>'2.ورود اطلاعات'!CU347</f>
        <v>خیر</v>
      </c>
      <c r="DI347" s="164"/>
      <c r="DJ347" s="164"/>
    </row>
    <row r="348" spans="1:114" s="166" customFormat="1" ht="11.65" x14ac:dyDescent="0.35">
      <c r="A348" s="144" t="str">
        <f>'2.ورود اطلاعات'!BS348</f>
        <v>خیر</v>
      </c>
      <c r="B348" s="166">
        <f>'2.ورود اطلاعات'!A348</f>
        <v>347</v>
      </c>
      <c r="C348" s="166">
        <f>'1.مشخصات مرکز'!$D$2</f>
        <v>1398</v>
      </c>
      <c r="D348" s="166" t="str">
        <f>'1.مشخصات مرکز'!$D$3</f>
        <v>انتخاب کنید ...</v>
      </c>
      <c r="E348" s="166" t="str">
        <f>'1.مشخصات مرکز'!$D$4</f>
        <v>انتخاب کنید ...</v>
      </c>
      <c r="F348" s="166" t="str">
        <f>'1.مشخصات مرکز'!$D$5</f>
        <v>انتخاب کنید ...</v>
      </c>
      <c r="G348" s="166">
        <f>'1.مشخصات مرکز'!$D$6</f>
        <v>0</v>
      </c>
      <c r="H348" s="166" t="str">
        <f>'1.مشخصات مرکز'!$D$7</f>
        <v>انتخاب کنید ...</v>
      </c>
      <c r="I348" s="166">
        <f>'1.مشخصات مرکز'!$D$8</f>
        <v>0</v>
      </c>
      <c r="J348" s="166">
        <f>'1.مشخصات مرکز'!$D$9</f>
        <v>0</v>
      </c>
      <c r="K348" s="164">
        <f>'1.مشخصات مرکز'!$D$10</f>
        <v>0</v>
      </c>
      <c r="L348" s="164">
        <f>'1.مشخصات مرکز'!$D$11</f>
        <v>0</v>
      </c>
      <c r="M348" s="166">
        <f>'2.ورود اطلاعات'!B348</f>
        <v>0</v>
      </c>
      <c r="N348" s="166">
        <f>'2.ورود اطلاعات'!C348</f>
        <v>0</v>
      </c>
      <c r="O348" s="166" t="str">
        <f>IF('2.ورود اطلاعات'!F348=0,"نامعلوم",'2.ورود اطلاعات'!F348)</f>
        <v>نامعلوم</v>
      </c>
      <c r="P348" s="166">
        <f>'2.ورود اطلاعات'!J348</f>
        <v>0</v>
      </c>
      <c r="Q348" s="166">
        <f>'2.ورود اطلاعات'!K348</f>
        <v>0</v>
      </c>
      <c r="R348" s="166">
        <f>'2.ورود اطلاعات'!L348</f>
        <v>0</v>
      </c>
      <c r="S348" s="166">
        <f>'2.ورود اطلاعات'!M348</f>
        <v>0</v>
      </c>
      <c r="T348" s="166">
        <f>'2.ورود اطلاعات'!N348</f>
        <v>0</v>
      </c>
      <c r="U348" s="166">
        <f>'2.ورود اطلاعات'!O348</f>
        <v>1398</v>
      </c>
      <c r="V348" s="166">
        <f>'2.ورود اطلاعات'!P348</f>
        <v>0</v>
      </c>
      <c r="W348" s="166">
        <f>'2.ورود اطلاعات'!Q348</f>
        <v>0</v>
      </c>
      <c r="X348" s="166">
        <f>'2.ورود اطلاعات'!R348</f>
        <v>0</v>
      </c>
      <c r="Y348" s="166">
        <f>'2.ورود اطلاعات'!S348</f>
        <v>0</v>
      </c>
      <c r="Z348" s="166">
        <f>'2.ورود اطلاعات'!T348</f>
        <v>0</v>
      </c>
      <c r="AA348" s="166">
        <f>'2.ورود اطلاعات'!U348</f>
        <v>0</v>
      </c>
      <c r="AB348" s="166">
        <f>'2.ورود اطلاعات'!V348</f>
        <v>0</v>
      </c>
      <c r="AC348" s="166">
        <f>'2.ورود اطلاعات'!W348</f>
        <v>0</v>
      </c>
      <c r="AD348" s="166">
        <f>'2.ورود اطلاعات'!X348</f>
        <v>0</v>
      </c>
      <c r="AE348" s="166">
        <f>'2.ورود اطلاعات'!Y348</f>
        <v>0</v>
      </c>
      <c r="AF348" s="166">
        <f>'2.ورود اطلاعات'!Z348</f>
        <v>0</v>
      </c>
      <c r="AG348" s="166">
        <f>'2.ورود اطلاعات'!AA348</f>
        <v>0</v>
      </c>
      <c r="AH348" s="166">
        <f>'2.ورود اطلاعات'!AB348</f>
        <v>0</v>
      </c>
      <c r="AI348" s="166">
        <f>'2.ورود اطلاعات'!AC348</f>
        <v>0</v>
      </c>
      <c r="AJ348" s="166">
        <f>'2.ورود اطلاعات'!AD348</f>
        <v>0</v>
      </c>
      <c r="AK348" s="166">
        <f>'2.ورود اطلاعات'!AE348</f>
        <v>0</v>
      </c>
      <c r="AL348" s="166">
        <f>'2.ورود اطلاعات'!AF348</f>
        <v>0</v>
      </c>
      <c r="AM348" s="166">
        <f>'2.ورود اطلاعات'!AG348</f>
        <v>0</v>
      </c>
      <c r="AN348" s="166">
        <f>'2.ورود اطلاعات'!AH348</f>
        <v>0</v>
      </c>
      <c r="AO348" s="166">
        <f>'2.ورود اطلاعات'!AI348</f>
        <v>0</v>
      </c>
      <c r="AP348" s="166" t="str">
        <f>'2.ورود اطلاعات'!AK348</f>
        <v xml:space="preserve">         </v>
      </c>
      <c r="AQ348" s="166" t="str">
        <f>'2.ورود اطلاعات'!AL348</f>
        <v>هیچکدام</v>
      </c>
      <c r="AR348" s="166" t="str">
        <f>'2.ورود اطلاعات'!AM348</f>
        <v>7.هیچکدام</v>
      </c>
      <c r="AS348" s="166" t="str">
        <f>'2.ورود اطلاعات'!AN348</f>
        <v>نامعلوم</v>
      </c>
      <c r="AT348" s="166" t="str">
        <f>'2.ورود اطلاعات'!AO348</f>
        <v>نامعلوم</v>
      </c>
      <c r="AU348" s="166" t="str">
        <f>'2.ورود اطلاعات'!CV348</f>
        <v>ارائه نشده است.</v>
      </c>
      <c r="AV348" s="166">
        <f>'2.ورود اطلاعات'!CW348</f>
        <v>0</v>
      </c>
      <c r="AW348" s="164">
        <f>'2.ورود اطلاعات'!AT348</f>
        <v>0</v>
      </c>
      <c r="AX348" s="164">
        <f>'2.ورود اطلاعات'!AU348</f>
        <v>0</v>
      </c>
      <c r="AY348" s="164">
        <f>'2.ورود اطلاعات'!AV348</f>
        <v>0</v>
      </c>
      <c r="AZ348" s="164">
        <f>'2.ورود اطلاعات'!AW348</f>
        <v>0</v>
      </c>
      <c r="BA348" s="164">
        <f>'2.ورود اطلاعات'!AX348</f>
        <v>0</v>
      </c>
      <c r="BB348" s="166">
        <f>'2.ورود اطلاعات'!BT348</f>
        <v>0</v>
      </c>
      <c r="BC348" s="166" t="str">
        <f>'2.ورود اطلاعات'!BU348</f>
        <v xml:space="preserve"> </v>
      </c>
      <c r="BD348" s="166" t="str">
        <f>'2.ورود اطلاعات'!BV348</f>
        <v xml:space="preserve"> </v>
      </c>
      <c r="BF348" s="164">
        <f>'2.ورود اطلاعات'!BK348</f>
        <v>0</v>
      </c>
      <c r="BG348" s="164">
        <f>'2.ورود اطلاعات'!BL348</f>
        <v>0</v>
      </c>
      <c r="BH348" s="164">
        <f>'2.ورود اطلاعات'!BM348</f>
        <v>0</v>
      </c>
      <c r="BI348" s="164">
        <f>'2.ورود اطلاعات'!BN348</f>
        <v>0</v>
      </c>
      <c r="BJ348" s="164">
        <f>'2.ورود اطلاعات'!BO348</f>
        <v>0</v>
      </c>
      <c r="BK348" s="164">
        <f>'2.ورود اطلاعات'!BP348</f>
        <v>0</v>
      </c>
      <c r="BL348" s="164">
        <f>'2.ورود اطلاعات'!BQ348</f>
        <v>0</v>
      </c>
      <c r="BM348" s="164">
        <f>'2.ورود اطلاعات'!BR348</f>
        <v>0</v>
      </c>
      <c r="BN348" s="166">
        <f>'2.ورود اطلاعات'!BW348</f>
        <v>0</v>
      </c>
      <c r="BO348" s="166" t="str">
        <f>'2.ورود اطلاعات'!BX348</f>
        <v xml:space="preserve"> </v>
      </c>
      <c r="BP348" s="166" t="str">
        <f>'2.ورود اطلاعات'!BY348</f>
        <v xml:space="preserve"> </v>
      </c>
      <c r="BQ348" s="280" t="str">
        <f t="shared" si="46"/>
        <v>تست اچ آی وی انجام نشده است</v>
      </c>
      <c r="BR348" s="166">
        <f>'2.ورود اطلاعات'!BZ348</f>
        <v>0</v>
      </c>
      <c r="BS348" s="166" t="str">
        <f>'2.ورود اطلاعات'!CA348</f>
        <v xml:space="preserve"> </v>
      </c>
      <c r="BT348" s="166" t="str">
        <f>'2.ورود اطلاعات'!CB348</f>
        <v xml:space="preserve"> </v>
      </c>
      <c r="BU348" s="280" t="str">
        <f t="shared" si="47"/>
        <v>تست اچ آی وی انجام نشده است</v>
      </c>
      <c r="BV348" s="166">
        <f>'2.ورود اطلاعات'!CC348</f>
        <v>0</v>
      </c>
      <c r="BW348" s="166" t="str">
        <f>'2.ورود اطلاعات'!CD348</f>
        <v xml:space="preserve"> </v>
      </c>
      <c r="BX348" s="166" t="str">
        <f>'2.ورود اطلاعات'!CE348</f>
        <v xml:space="preserve"> </v>
      </c>
      <c r="BY348" s="280" t="str">
        <f t="shared" si="48"/>
        <v>تست اچ آی وی انجام نشده است</v>
      </c>
      <c r="BZ348" s="166">
        <f>'2.ورود اطلاعات'!CF348</f>
        <v>0</v>
      </c>
      <c r="CA348" s="166" t="str">
        <f>'2.ورود اطلاعات'!CG348</f>
        <v xml:space="preserve"> </v>
      </c>
      <c r="CB348" s="166" t="str">
        <f>'2.ورود اطلاعات'!CH348</f>
        <v xml:space="preserve"> </v>
      </c>
      <c r="CC348" s="280" t="str">
        <f t="shared" si="49"/>
        <v>تست اچ آی وی انجام نشده است</v>
      </c>
      <c r="CD348" s="166">
        <f>'2.ورود اطلاعات'!CI348</f>
        <v>0</v>
      </c>
      <c r="CE348" s="166" t="str">
        <f>'2.ورود اطلاعات'!CJ348</f>
        <v xml:space="preserve"> </v>
      </c>
      <c r="CF348" s="166" t="str">
        <f>'2.ورود اطلاعات'!CK348</f>
        <v xml:space="preserve"> </v>
      </c>
      <c r="CG348" s="280" t="str">
        <f t="shared" si="50"/>
        <v>تست اچ آی وی انجام نشده است</v>
      </c>
      <c r="CH348" s="166">
        <f>'2.ورود اطلاعات'!CL348</f>
        <v>0</v>
      </c>
      <c r="CI348" s="166" t="str">
        <f>'2.ورود اطلاعات'!CM348</f>
        <v xml:space="preserve"> </v>
      </c>
      <c r="CJ348" s="166" t="str">
        <f>'2.ورود اطلاعات'!CN348</f>
        <v xml:space="preserve"> </v>
      </c>
      <c r="CK348" s="280" t="str">
        <f t="shared" si="51"/>
        <v>تست اچ آی وی انجام نشده است</v>
      </c>
      <c r="CL348" s="166">
        <f>'2.ورود اطلاعات'!CO348</f>
        <v>0</v>
      </c>
      <c r="CM348" s="166" t="str">
        <f>'2.ورود اطلاعات'!CP348</f>
        <v xml:space="preserve"> </v>
      </c>
      <c r="CN348" s="166" t="str">
        <f>'2.ورود اطلاعات'!CQ348</f>
        <v xml:space="preserve"> </v>
      </c>
      <c r="CO348" s="280" t="str">
        <f t="shared" si="52"/>
        <v>تست اچ آی وی انجام نشده است</v>
      </c>
      <c r="CP348" s="166">
        <f>'2.ورود اطلاعات'!CR348</f>
        <v>0</v>
      </c>
      <c r="CQ348" s="166" t="str">
        <f>'2.ورود اطلاعات'!CS348</f>
        <v xml:space="preserve"> </v>
      </c>
      <c r="CR348" s="166" t="str">
        <f>'2.ورود اطلاعات'!CT348</f>
        <v xml:space="preserve"> </v>
      </c>
      <c r="CS348" s="280" t="str">
        <f t="shared" si="53"/>
        <v>تست اچ آی وی انجام نشده است</v>
      </c>
      <c r="CT348" s="166" t="str">
        <f>'2.ورود اطلاعات'!CU348</f>
        <v>خیر</v>
      </c>
      <c r="DI348" s="164"/>
      <c r="DJ348" s="164"/>
    </row>
    <row r="349" spans="1:114" s="166" customFormat="1" ht="11.65" x14ac:dyDescent="0.35">
      <c r="A349" s="144" t="str">
        <f>'2.ورود اطلاعات'!BS349</f>
        <v>خیر</v>
      </c>
      <c r="B349" s="166">
        <f>'2.ورود اطلاعات'!A349</f>
        <v>348</v>
      </c>
      <c r="C349" s="166">
        <f>'1.مشخصات مرکز'!$D$2</f>
        <v>1398</v>
      </c>
      <c r="D349" s="166" t="str">
        <f>'1.مشخصات مرکز'!$D$3</f>
        <v>انتخاب کنید ...</v>
      </c>
      <c r="E349" s="166" t="str">
        <f>'1.مشخصات مرکز'!$D$4</f>
        <v>انتخاب کنید ...</v>
      </c>
      <c r="F349" s="166" t="str">
        <f>'1.مشخصات مرکز'!$D$5</f>
        <v>انتخاب کنید ...</v>
      </c>
      <c r="G349" s="166">
        <f>'1.مشخصات مرکز'!$D$6</f>
        <v>0</v>
      </c>
      <c r="H349" s="166" t="str">
        <f>'1.مشخصات مرکز'!$D$7</f>
        <v>انتخاب کنید ...</v>
      </c>
      <c r="I349" s="166">
        <f>'1.مشخصات مرکز'!$D$8</f>
        <v>0</v>
      </c>
      <c r="J349" s="166">
        <f>'1.مشخصات مرکز'!$D$9</f>
        <v>0</v>
      </c>
      <c r="K349" s="164">
        <f>'1.مشخصات مرکز'!$D$10</f>
        <v>0</v>
      </c>
      <c r="L349" s="164">
        <f>'1.مشخصات مرکز'!$D$11</f>
        <v>0</v>
      </c>
      <c r="M349" s="166">
        <f>'2.ورود اطلاعات'!B349</f>
        <v>0</v>
      </c>
      <c r="N349" s="166">
        <f>'2.ورود اطلاعات'!C349</f>
        <v>0</v>
      </c>
      <c r="O349" s="166" t="str">
        <f>IF('2.ورود اطلاعات'!F349=0,"نامعلوم",'2.ورود اطلاعات'!F349)</f>
        <v>نامعلوم</v>
      </c>
      <c r="P349" s="166">
        <f>'2.ورود اطلاعات'!J349</f>
        <v>0</v>
      </c>
      <c r="Q349" s="166">
        <f>'2.ورود اطلاعات'!K349</f>
        <v>0</v>
      </c>
      <c r="R349" s="166">
        <f>'2.ورود اطلاعات'!L349</f>
        <v>0</v>
      </c>
      <c r="S349" s="166">
        <f>'2.ورود اطلاعات'!M349</f>
        <v>0</v>
      </c>
      <c r="T349" s="166">
        <f>'2.ورود اطلاعات'!N349</f>
        <v>0</v>
      </c>
      <c r="U349" s="166">
        <f>'2.ورود اطلاعات'!O349</f>
        <v>1398</v>
      </c>
      <c r="V349" s="166">
        <f>'2.ورود اطلاعات'!P349</f>
        <v>0</v>
      </c>
      <c r="W349" s="166">
        <f>'2.ورود اطلاعات'!Q349</f>
        <v>0</v>
      </c>
      <c r="X349" s="166">
        <f>'2.ورود اطلاعات'!R349</f>
        <v>0</v>
      </c>
      <c r="Y349" s="166">
        <f>'2.ورود اطلاعات'!S349</f>
        <v>0</v>
      </c>
      <c r="Z349" s="166">
        <f>'2.ورود اطلاعات'!T349</f>
        <v>0</v>
      </c>
      <c r="AA349" s="166">
        <f>'2.ورود اطلاعات'!U349</f>
        <v>0</v>
      </c>
      <c r="AB349" s="166">
        <f>'2.ورود اطلاعات'!V349</f>
        <v>0</v>
      </c>
      <c r="AC349" s="166">
        <f>'2.ورود اطلاعات'!W349</f>
        <v>0</v>
      </c>
      <c r="AD349" s="166">
        <f>'2.ورود اطلاعات'!X349</f>
        <v>0</v>
      </c>
      <c r="AE349" s="166">
        <f>'2.ورود اطلاعات'!Y349</f>
        <v>0</v>
      </c>
      <c r="AF349" s="166">
        <f>'2.ورود اطلاعات'!Z349</f>
        <v>0</v>
      </c>
      <c r="AG349" s="166">
        <f>'2.ورود اطلاعات'!AA349</f>
        <v>0</v>
      </c>
      <c r="AH349" s="166">
        <f>'2.ورود اطلاعات'!AB349</f>
        <v>0</v>
      </c>
      <c r="AI349" s="166">
        <f>'2.ورود اطلاعات'!AC349</f>
        <v>0</v>
      </c>
      <c r="AJ349" s="166">
        <f>'2.ورود اطلاعات'!AD349</f>
        <v>0</v>
      </c>
      <c r="AK349" s="166">
        <f>'2.ورود اطلاعات'!AE349</f>
        <v>0</v>
      </c>
      <c r="AL349" s="166">
        <f>'2.ورود اطلاعات'!AF349</f>
        <v>0</v>
      </c>
      <c r="AM349" s="166">
        <f>'2.ورود اطلاعات'!AG349</f>
        <v>0</v>
      </c>
      <c r="AN349" s="166">
        <f>'2.ورود اطلاعات'!AH349</f>
        <v>0</v>
      </c>
      <c r="AO349" s="166">
        <f>'2.ورود اطلاعات'!AI349</f>
        <v>0</v>
      </c>
      <c r="AP349" s="166" t="str">
        <f>'2.ورود اطلاعات'!AK349</f>
        <v xml:space="preserve">         </v>
      </c>
      <c r="AQ349" s="166" t="str">
        <f>'2.ورود اطلاعات'!AL349</f>
        <v>هیچکدام</v>
      </c>
      <c r="AR349" s="166" t="str">
        <f>'2.ورود اطلاعات'!AM349</f>
        <v>7.هیچکدام</v>
      </c>
      <c r="AS349" s="166" t="str">
        <f>'2.ورود اطلاعات'!AN349</f>
        <v>نامعلوم</v>
      </c>
      <c r="AT349" s="166" t="str">
        <f>'2.ورود اطلاعات'!AO349</f>
        <v>نامعلوم</v>
      </c>
      <c r="AU349" s="166" t="str">
        <f>'2.ورود اطلاعات'!CV349</f>
        <v>ارائه نشده است.</v>
      </c>
      <c r="AV349" s="166">
        <f>'2.ورود اطلاعات'!CW349</f>
        <v>0</v>
      </c>
      <c r="AW349" s="164">
        <f>'2.ورود اطلاعات'!AT349</f>
        <v>0</v>
      </c>
      <c r="AX349" s="164">
        <f>'2.ورود اطلاعات'!AU349</f>
        <v>0</v>
      </c>
      <c r="AY349" s="164">
        <f>'2.ورود اطلاعات'!AV349</f>
        <v>0</v>
      </c>
      <c r="AZ349" s="164">
        <f>'2.ورود اطلاعات'!AW349</f>
        <v>0</v>
      </c>
      <c r="BA349" s="164">
        <f>'2.ورود اطلاعات'!AX349</f>
        <v>0</v>
      </c>
      <c r="BB349" s="166">
        <f>'2.ورود اطلاعات'!BT349</f>
        <v>0</v>
      </c>
      <c r="BC349" s="166" t="str">
        <f>'2.ورود اطلاعات'!BU349</f>
        <v xml:space="preserve"> </v>
      </c>
      <c r="BD349" s="166" t="str">
        <f>'2.ورود اطلاعات'!BV349</f>
        <v xml:space="preserve"> </v>
      </c>
      <c r="BF349" s="164">
        <f>'2.ورود اطلاعات'!BK349</f>
        <v>0</v>
      </c>
      <c r="BG349" s="164">
        <f>'2.ورود اطلاعات'!BL349</f>
        <v>0</v>
      </c>
      <c r="BH349" s="164">
        <f>'2.ورود اطلاعات'!BM349</f>
        <v>0</v>
      </c>
      <c r="BI349" s="164">
        <f>'2.ورود اطلاعات'!BN349</f>
        <v>0</v>
      </c>
      <c r="BJ349" s="164">
        <f>'2.ورود اطلاعات'!BO349</f>
        <v>0</v>
      </c>
      <c r="BK349" s="164">
        <f>'2.ورود اطلاعات'!BP349</f>
        <v>0</v>
      </c>
      <c r="BL349" s="164">
        <f>'2.ورود اطلاعات'!BQ349</f>
        <v>0</v>
      </c>
      <c r="BM349" s="164">
        <f>'2.ورود اطلاعات'!BR349</f>
        <v>0</v>
      </c>
      <c r="BN349" s="166">
        <f>'2.ورود اطلاعات'!BW349</f>
        <v>0</v>
      </c>
      <c r="BO349" s="166" t="str">
        <f>'2.ورود اطلاعات'!BX349</f>
        <v xml:space="preserve"> </v>
      </c>
      <c r="BP349" s="166" t="str">
        <f>'2.ورود اطلاعات'!BY349</f>
        <v xml:space="preserve"> </v>
      </c>
      <c r="BQ349" s="280" t="str">
        <f t="shared" si="46"/>
        <v>تست اچ آی وی انجام نشده است</v>
      </c>
      <c r="BR349" s="166">
        <f>'2.ورود اطلاعات'!BZ349</f>
        <v>0</v>
      </c>
      <c r="BS349" s="166" t="str">
        <f>'2.ورود اطلاعات'!CA349</f>
        <v xml:space="preserve"> </v>
      </c>
      <c r="BT349" s="166" t="str">
        <f>'2.ورود اطلاعات'!CB349</f>
        <v xml:space="preserve"> </v>
      </c>
      <c r="BU349" s="280" t="str">
        <f t="shared" si="47"/>
        <v>تست اچ آی وی انجام نشده است</v>
      </c>
      <c r="BV349" s="166">
        <f>'2.ورود اطلاعات'!CC349</f>
        <v>0</v>
      </c>
      <c r="BW349" s="166" t="str">
        <f>'2.ورود اطلاعات'!CD349</f>
        <v xml:space="preserve"> </v>
      </c>
      <c r="BX349" s="166" t="str">
        <f>'2.ورود اطلاعات'!CE349</f>
        <v xml:space="preserve"> </v>
      </c>
      <c r="BY349" s="280" t="str">
        <f t="shared" si="48"/>
        <v>تست اچ آی وی انجام نشده است</v>
      </c>
      <c r="BZ349" s="166">
        <f>'2.ورود اطلاعات'!CF349</f>
        <v>0</v>
      </c>
      <c r="CA349" s="166" t="str">
        <f>'2.ورود اطلاعات'!CG349</f>
        <v xml:space="preserve"> </v>
      </c>
      <c r="CB349" s="166" t="str">
        <f>'2.ورود اطلاعات'!CH349</f>
        <v xml:space="preserve"> </v>
      </c>
      <c r="CC349" s="280" t="str">
        <f t="shared" si="49"/>
        <v>تست اچ آی وی انجام نشده است</v>
      </c>
      <c r="CD349" s="166">
        <f>'2.ورود اطلاعات'!CI349</f>
        <v>0</v>
      </c>
      <c r="CE349" s="166" t="str">
        <f>'2.ورود اطلاعات'!CJ349</f>
        <v xml:space="preserve"> </v>
      </c>
      <c r="CF349" s="166" t="str">
        <f>'2.ورود اطلاعات'!CK349</f>
        <v xml:space="preserve"> </v>
      </c>
      <c r="CG349" s="280" t="str">
        <f t="shared" si="50"/>
        <v>تست اچ آی وی انجام نشده است</v>
      </c>
      <c r="CH349" s="166">
        <f>'2.ورود اطلاعات'!CL349</f>
        <v>0</v>
      </c>
      <c r="CI349" s="166" t="str">
        <f>'2.ورود اطلاعات'!CM349</f>
        <v xml:space="preserve"> </v>
      </c>
      <c r="CJ349" s="166" t="str">
        <f>'2.ورود اطلاعات'!CN349</f>
        <v xml:space="preserve"> </v>
      </c>
      <c r="CK349" s="280" t="str">
        <f t="shared" si="51"/>
        <v>تست اچ آی وی انجام نشده است</v>
      </c>
      <c r="CL349" s="166">
        <f>'2.ورود اطلاعات'!CO349</f>
        <v>0</v>
      </c>
      <c r="CM349" s="166" t="str">
        <f>'2.ورود اطلاعات'!CP349</f>
        <v xml:space="preserve"> </v>
      </c>
      <c r="CN349" s="166" t="str">
        <f>'2.ورود اطلاعات'!CQ349</f>
        <v xml:space="preserve"> </v>
      </c>
      <c r="CO349" s="280" t="str">
        <f t="shared" si="52"/>
        <v>تست اچ آی وی انجام نشده است</v>
      </c>
      <c r="CP349" s="166">
        <f>'2.ورود اطلاعات'!CR349</f>
        <v>0</v>
      </c>
      <c r="CQ349" s="166" t="str">
        <f>'2.ورود اطلاعات'!CS349</f>
        <v xml:space="preserve"> </v>
      </c>
      <c r="CR349" s="166" t="str">
        <f>'2.ورود اطلاعات'!CT349</f>
        <v xml:space="preserve"> </v>
      </c>
      <c r="CS349" s="280" t="str">
        <f t="shared" si="53"/>
        <v>تست اچ آی وی انجام نشده است</v>
      </c>
      <c r="CT349" s="166" t="str">
        <f>'2.ورود اطلاعات'!CU349</f>
        <v>خیر</v>
      </c>
      <c r="DI349" s="164"/>
      <c r="DJ349" s="164"/>
    </row>
    <row r="350" spans="1:114" s="166" customFormat="1" ht="11.65" x14ac:dyDescent="0.35">
      <c r="A350" s="144" t="str">
        <f>'2.ورود اطلاعات'!BS350</f>
        <v>خیر</v>
      </c>
      <c r="B350" s="166">
        <f>'2.ورود اطلاعات'!A350</f>
        <v>349</v>
      </c>
      <c r="C350" s="166">
        <f>'1.مشخصات مرکز'!$D$2</f>
        <v>1398</v>
      </c>
      <c r="D350" s="166" t="str">
        <f>'1.مشخصات مرکز'!$D$3</f>
        <v>انتخاب کنید ...</v>
      </c>
      <c r="E350" s="166" t="str">
        <f>'1.مشخصات مرکز'!$D$4</f>
        <v>انتخاب کنید ...</v>
      </c>
      <c r="F350" s="166" t="str">
        <f>'1.مشخصات مرکز'!$D$5</f>
        <v>انتخاب کنید ...</v>
      </c>
      <c r="G350" s="166">
        <f>'1.مشخصات مرکز'!$D$6</f>
        <v>0</v>
      </c>
      <c r="H350" s="166" t="str">
        <f>'1.مشخصات مرکز'!$D$7</f>
        <v>انتخاب کنید ...</v>
      </c>
      <c r="I350" s="166">
        <f>'1.مشخصات مرکز'!$D$8</f>
        <v>0</v>
      </c>
      <c r="J350" s="166">
        <f>'1.مشخصات مرکز'!$D$9</f>
        <v>0</v>
      </c>
      <c r="K350" s="164">
        <f>'1.مشخصات مرکز'!$D$10</f>
        <v>0</v>
      </c>
      <c r="L350" s="164">
        <f>'1.مشخصات مرکز'!$D$11</f>
        <v>0</v>
      </c>
      <c r="M350" s="166">
        <f>'2.ورود اطلاعات'!B350</f>
        <v>0</v>
      </c>
      <c r="N350" s="166">
        <f>'2.ورود اطلاعات'!C350</f>
        <v>0</v>
      </c>
      <c r="O350" s="166" t="str">
        <f>IF('2.ورود اطلاعات'!F350=0,"نامعلوم",'2.ورود اطلاعات'!F350)</f>
        <v>نامعلوم</v>
      </c>
      <c r="P350" s="166">
        <f>'2.ورود اطلاعات'!J350</f>
        <v>0</v>
      </c>
      <c r="Q350" s="166">
        <f>'2.ورود اطلاعات'!K350</f>
        <v>0</v>
      </c>
      <c r="R350" s="166">
        <f>'2.ورود اطلاعات'!L350</f>
        <v>0</v>
      </c>
      <c r="S350" s="166">
        <f>'2.ورود اطلاعات'!M350</f>
        <v>0</v>
      </c>
      <c r="T350" s="166">
        <f>'2.ورود اطلاعات'!N350</f>
        <v>0</v>
      </c>
      <c r="U350" s="166">
        <f>'2.ورود اطلاعات'!O350</f>
        <v>1398</v>
      </c>
      <c r="V350" s="166">
        <f>'2.ورود اطلاعات'!P350</f>
        <v>0</v>
      </c>
      <c r="W350" s="166">
        <f>'2.ورود اطلاعات'!Q350</f>
        <v>0</v>
      </c>
      <c r="X350" s="166">
        <f>'2.ورود اطلاعات'!R350</f>
        <v>0</v>
      </c>
      <c r="Y350" s="166">
        <f>'2.ورود اطلاعات'!S350</f>
        <v>0</v>
      </c>
      <c r="Z350" s="166">
        <f>'2.ورود اطلاعات'!T350</f>
        <v>0</v>
      </c>
      <c r="AA350" s="166">
        <f>'2.ورود اطلاعات'!U350</f>
        <v>0</v>
      </c>
      <c r="AB350" s="166">
        <f>'2.ورود اطلاعات'!V350</f>
        <v>0</v>
      </c>
      <c r="AC350" s="166">
        <f>'2.ورود اطلاعات'!W350</f>
        <v>0</v>
      </c>
      <c r="AD350" s="166">
        <f>'2.ورود اطلاعات'!X350</f>
        <v>0</v>
      </c>
      <c r="AE350" s="166">
        <f>'2.ورود اطلاعات'!Y350</f>
        <v>0</v>
      </c>
      <c r="AF350" s="166">
        <f>'2.ورود اطلاعات'!Z350</f>
        <v>0</v>
      </c>
      <c r="AG350" s="166">
        <f>'2.ورود اطلاعات'!AA350</f>
        <v>0</v>
      </c>
      <c r="AH350" s="166">
        <f>'2.ورود اطلاعات'!AB350</f>
        <v>0</v>
      </c>
      <c r="AI350" s="166">
        <f>'2.ورود اطلاعات'!AC350</f>
        <v>0</v>
      </c>
      <c r="AJ350" s="166">
        <f>'2.ورود اطلاعات'!AD350</f>
        <v>0</v>
      </c>
      <c r="AK350" s="166">
        <f>'2.ورود اطلاعات'!AE350</f>
        <v>0</v>
      </c>
      <c r="AL350" s="166">
        <f>'2.ورود اطلاعات'!AF350</f>
        <v>0</v>
      </c>
      <c r="AM350" s="166">
        <f>'2.ورود اطلاعات'!AG350</f>
        <v>0</v>
      </c>
      <c r="AN350" s="166">
        <f>'2.ورود اطلاعات'!AH350</f>
        <v>0</v>
      </c>
      <c r="AO350" s="166">
        <f>'2.ورود اطلاعات'!AI350</f>
        <v>0</v>
      </c>
      <c r="AP350" s="166" t="str">
        <f>'2.ورود اطلاعات'!AK350</f>
        <v xml:space="preserve">         </v>
      </c>
      <c r="AQ350" s="166" t="str">
        <f>'2.ورود اطلاعات'!AL350</f>
        <v>هیچکدام</v>
      </c>
      <c r="AR350" s="166" t="str">
        <f>'2.ورود اطلاعات'!AM350</f>
        <v>7.هیچکدام</v>
      </c>
      <c r="AS350" s="166" t="str">
        <f>'2.ورود اطلاعات'!AN350</f>
        <v>نامعلوم</v>
      </c>
      <c r="AT350" s="166" t="str">
        <f>'2.ورود اطلاعات'!AO350</f>
        <v>نامعلوم</v>
      </c>
      <c r="AU350" s="166" t="str">
        <f>'2.ورود اطلاعات'!CV350</f>
        <v>ارائه نشده است.</v>
      </c>
      <c r="AV350" s="166">
        <f>'2.ورود اطلاعات'!CW350</f>
        <v>0</v>
      </c>
      <c r="AW350" s="164">
        <f>'2.ورود اطلاعات'!AT350</f>
        <v>0</v>
      </c>
      <c r="AX350" s="164">
        <f>'2.ورود اطلاعات'!AU350</f>
        <v>0</v>
      </c>
      <c r="AY350" s="164">
        <f>'2.ورود اطلاعات'!AV350</f>
        <v>0</v>
      </c>
      <c r="AZ350" s="164">
        <f>'2.ورود اطلاعات'!AW350</f>
        <v>0</v>
      </c>
      <c r="BA350" s="164">
        <f>'2.ورود اطلاعات'!AX350</f>
        <v>0</v>
      </c>
      <c r="BB350" s="166">
        <f>'2.ورود اطلاعات'!BT350</f>
        <v>0</v>
      </c>
      <c r="BC350" s="166" t="str">
        <f>'2.ورود اطلاعات'!BU350</f>
        <v xml:space="preserve"> </v>
      </c>
      <c r="BD350" s="166" t="str">
        <f>'2.ورود اطلاعات'!BV350</f>
        <v xml:space="preserve"> </v>
      </c>
      <c r="BF350" s="164">
        <f>'2.ورود اطلاعات'!BK350</f>
        <v>0</v>
      </c>
      <c r="BG350" s="164">
        <f>'2.ورود اطلاعات'!BL350</f>
        <v>0</v>
      </c>
      <c r="BH350" s="164">
        <f>'2.ورود اطلاعات'!BM350</f>
        <v>0</v>
      </c>
      <c r="BI350" s="164">
        <f>'2.ورود اطلاعات'!BN350</f>
        <v>0</v>
      </c>
      <c r="BJ350" s="164">
        <f>'2.ورود اطلاعات'!BO350</f>
        <v>0</v>
      </c>
      <c r="BK350" s="164">
        <f>'2.ورود اطلاعات'!BP350</f>
        <v>0</v>
      </c>
      <c r="BL350" s="164">
        <f>'2.ورود اطلاعات'!BQ350</f>
        <v>0</v>
      </c>
      <c r="BM350" s="164">
        <f>'2.ورود اطلاعات'!BR350</f>
        <v>0</v>
      </c>
      <c r="BN350" s="166">
        <f>'2.ورود اطلاعات'!BW350</f>
        <v>0</v>
      </c>
      <c r="BO350" s="166" t="str">
        <f>'2.ورود اطلاعات'!BX350</f>
        <v xml:space="preserve"> </v>
      </c>
      <c r="BP350" s="166" t="str">
        <f>'2.ورود اطلاعات'!BY350</f>
        <v xml:space="preserve"> </v>
      </c>
      <c r="BQ350" s="280" t="str">
        <f t="shared" si="46"/>
        <v>تست اچ آی وی انجام نشده است</v>
      </c>
      <c r="BR350" s="166">
        <f>'2.ورود اطلاعات'!BZ350</f>
        <v>0</v>
      </c>
      <c r="BS350" s="166" t="str">
        <f>'2.ورود اطلاعات'!CA350</f>
        <v xml:space="preserve"> </v>
      </c>
      <c r="BT350" s="166" t="str">
        <f>'2.ورود اطلاعات'!CB350</f>
        <v xml:space="preserve"> </v>
      </c>
      <c r="BU350" s="280" t="str">
        <f t="shared" si="47"/>
        <v>تست اچ آی وی انجام نشده است</v>
      </c>
      <c r="BV350" s="166">
        <f>'2.ورود اطلاعات'!CC350</f>
        <v>0</v>
      </c>
      <c r="BW350" s="166" t="str">
        <f>'2.ورود اطلاعات'!CD350</f>
        <v xml:space="preserve"> </v>
      </c>
      <c r="BX350" s="166" t="str">
        <f>'2.ورود اطلاعات'!CE350</f>
        <v xml:space="preserve"> </v>
      </c>
      <c r="BY350" s="280" t="str">
        <f t="shared" si="48"/>
        <v>تست اچ آی وی انجام نشده است</v>
      </c>
      <c r="BZ350" s="166">
        <f>'2.ورود اطلاعات'!CF350</f>
        <v>0</v>
      </c>
      <c r="CA350" s="166" t="str">
        <f>'2.ورود اطلاعات'!CG350</f>
        <v xml:space="preserve"> </v>
      </c>
      <c r="CB350" s="166" t="str">
        <f>'2.ورود اطلاعات'!CH350</f>
        <v xml:space="preserve"> </v>
      </c>
      <c r="CC350" s="280" t="str">
        <f t="shared" si="49"/>
        <v>تست اچ آی وی انجام نشده است</v>
      </c>
      <c r="CD350" s="166">
        <f>'2.ورود اطلاعات'!CI350</f>
        <v>0</v>
      </c>
      <c r="CE350" s="166" t="str">
        <f>'2.ورود اطلاعات'!CJ350</f>
        <v xml:space="preserve"> </v>
      </c>
      <c r="CF350" s="166" t="str">
        <f>'2.ورود اطلاعات'!CK350</f>
        <v xml:space="preserve"> </v>
      </c>
      <c r="CG350" s="280" t="str">
        <f t="shared" si="50"/>
        <v>تست اچ آی وی انجام نشده است</v>
      </c>
      <c r="CH350" s="166">
        <f>'2.ورود اطلاعات'!CL350</f>
        <v>0</v>
      </c>
      <c r="CI350" s="166" t="str">
        <f>'2.ورود اطلاعات'!CM350</f>
        <v xml:space="preserve"> </v>
      </c>
      <c r="CJ350" s="166" t="str">
        <f>'2.ورود اطلاعات'!CN350</f>
        <v xml:space="preserve"> </v>
      </c>
      <c r="CK350" s="280" t="str">
        <f t="shared" si="51"/>
        <v>تست اچ آی وی انجام نشده است</v>
      </c>
      <c r="CL350" s="166">
        <f>'2.ورود اطلاعات'!CO350</f>
        <v>0</v>
      </c>
      <c r="CM350" s="166" t="str">
        <f>'2.ورود اطلاعات'!CP350</f>
        <v xml:space="preserve"> </v>
      </c>
      <c r="CN350" s="166" t="str">
        <f>'2.ورود اطلاعات'!CQ350</f>
        <v xml:space="preserve"> </v>
      </c>
      <c r="CO350" s="280" t="str">
        <f t="shared" si="52"/>
        <v>تست اچ آی وی انجام نشده است</v>
      </c>
      <c r="CP350" s="166">
        <f>'2.ورود اطلاعات'!CR350</f>
        <v>0</v>
      </c>
      <c r="CQ350" s="166" t="str">
        <f>'2.ورود اطلاعات'!CS350</f>
        <v xml:space="preserve"> </v>
      </c>
      <c r="CR350" s="166" t="str">
        <f>'2.ورود اطلاعات'!CT350</f>
        <v xml:space="preserve"> </v>
      </c>
      <c r="CS350" s="280" t="str">
        <f t="shared" si="53"/>
        <v>تست اچ آی وی انجام نشده است</v>
      </c>
      <c r="CT350" s="166" t="str">
        <f>'2.ورود اطلاعات'!CU350</f>
        <v>خیر</v>
      </c>
      <c r="DI350" s="164"/>
      <c r="DJ350" s="164"/>
    </row>
    <row r="351" spans="1:114" s="166" customFormat="1" ht="11.65" x14ac:dyDescent="0.35">
      <c r="A351" s="144" t="str">
        <f>'2.ورود اطلاعات'!BS351</f>
        <v>خیر</v>
      </c>
      <c r="B351" s="166">
        <f>'2.ورود اطلاعات'!A351</f>
        <v>350</v>
      </c>
      <c r="C351" s="166">
        <f>'1.مشخصات مرکز'!$D$2</f>
        <v>1398</v>
      </c>
      <c r="D351" s="166" t="str">
        <f>'1.مشخصات مرکز'!$D$3</f>
        <v>انتخاب کنید ...</v>
      </c>
      <c r="E351" s="166" t="str">
        <f>'1.مشخصات مرکز'!$D$4</f>
        <v>انتخاب کنید ...</v>
      </c>
      <c r="F351" s="166" t="str">
        <f>'1.مشخصات مرکز'!$D$5</f>
        <v>انتخاب کنید ...</v>
      </c>
      <c r="G351" s="166">
        <f>'1.مشخصات مرکز'!$D$6</f>
        <v>0</v>
      </c>
      <c r="H351" s="166" t="str">
        <f>'1.مشخصات مرکز'!$D$7</f>
        <v>انتخاب کنید ...</v>
      </c>
      <c r="I351" s="166">
        <f>'1.مشخصات مرکز'!$D$8</f>
        <v>0</v>
      </c>
      <c r="J351" s="166">
        <f>'1.مشخصات مرکز'!$D$9</f>
        <v>0</v>
      </c>
      <c r="K351" s="164">
        <f>'1.مشخصات مرکز'!$D$10</f>
        <v>0</v>
      </c>
      <c r="L351" s="164">
        <f>'1.مشخصات مرکز'!$D$11</f>
        <v>0</v>
      </c>
      <c r="M351" s="166">
        <f>'2.ورود اطلاعات'!B351</f>
        <v>0</v>
      </c>
      <c r="N351" s="166">
        <f>'2.ورود اطلاعات'!C351</f>
        <v>0</v>
      </c>
      <c r="O351" s="166" t="str">
        <f>IF('2.ورود اطلاعات'!F351=0,"نامعلوم",'2.ورود اطلاعات'!F351)</f>
        <v>نامعلوم</v>
      </c>
      <c r="P351" s="166">
        <f>'2.ورود اطلاعات'!J351</f>
        <v>0</v>
      </c>
      <c r="Q351" s="166">
        <f>'2.ورود اطلاعات'!K351</f>
        <v>0</v>
      </c>
      <c r="R351" s="166">
        <f>'2.ورود اطلاعات'!L351</f>
        <v>0</v>
      </c>
      <c r="S351" s="166">
        <f>'2.ورود اطلاعات'!M351</f>
        <v>0</v>
      </c>
      <c r="T351" s="166">
        <f>'2.ورود اطلاعات'!N351</f>
        <v>0</v>
      </c>
      <c r="U351" s="166">
        <f>'2.ورود اطلاعات'!O351</f>
        <v>1398</v>
      </c>
      <c r="V351" s="166">
        <f>'2.ورود اطلاعات'!P351</f>
        <v>0</v>
      </c>
      <c r="W351" s="166">
        <f>'2.ورود اطلاعات'!Q351</f>
        <v>0</v>
      </c>
      <c r="X351" s="166">
        <f>'2.ورود اطلاعات'!R351</f>
        <v>0</v>
      </c>
      <c r="Y351" s="166">
        <f>'2.ورود اطلاعات'!S351</f>
        <v>0</v>
      </c>
      <c r="Z351" s="166">
        <f>'2.ورود اطلاعات'!T351</f>
        <v>0</v>
      </c>
      <c r="AA351" s="166">
        <f>'2.ورود اطلاعات'!U351</f>
        <v>0</v>
      </c>
      <c r="AB351" s="166">
        <f>'2.ورود اطلاعات'!V351</f>
        <v>0</v>
      </c>
      <c r="AC351" s="166">
        <f>'2.ورود اطلاعات'!W351</f>
        <v>0</v>
      </c>
      <c r="AD351" s="166">
        <f>'2.ورود اطلاعات'!X351</f>
        <v>0</v>
      </c>
      <c r="AE351" s="166">
        <f>'2.ورود اطلاعات'!Y351</f>
        <v>0</v>
      </c>
      <c r="AF351" s="166">
        <f>'2.ورود اطلاعات'!Z351</f>
        <v>0</v>
      </c>
      <c r="AG351" s="166">
        <f>'2.ورود اطلاعات'!AA351</f>
        <v>0</v>
      </c>
      <c r="AH351" s="166">
        <f>'2.ورود اطلاعات'!AB351</f>
        <v>0</v>
      </c>
      <c r="AI351" s="166">
        <f>'2.ورود اطلاعات'!AC351</f>
        <v>0</v>
      </c>
      <c r="AJ351" s="166">
        <f>'2.ورود اطلاعات'!AD351</f>
        <v>0</v>
      </c>
      <c r="AK351" s="166">
        <f>'2.ورود اطلاعات'!AE351</f>
        <v>0</v>
      </c>
      <c r="AL351" s="166">
        <f>'2.ورود اطلاعات'!AF351</f>
        <v>0</v>
      </c>
      <c r="AM351" s="166">
        <f>'2.ورود اطلاعات'!AG351</f>
        <v>0</v>
      </c>
      <c r="AN351" s="166">
        <f>'2.ورود اطلاعات'!AH351</f>
        <v>0</v>
      </c>
      <c r="AO351" s="166">
        <f>'2.ورود اطلاعات'!AI351</f>
        <v>0</v>
      </c>
      <c r="AP351" s="166" t="str">
        <f>'2.ورود اطلاعات'!AK351</f>
        <v xml:space="preserve">         </v>
      </c>
      <c r="AQ351" s="166" t="str">
        <f>'2.ورود اطلاعات'!AL351</f>
        <v>هیچکدام</v>
      </c>
      <c r="AR351" s="166" t="str">
        <f>'2.ورود اطلاعات'!AM351</f>
        <v>7.هیچکدام</v>
      </c>
      <c r="AS351" s="166" t="str">
        <f>'2.ورود اطلاعات'!AN351</f>
        <v>نامعلوم</v>
      </c>
      <c r="AT351" s="166" t="str">
        <f>'2.ورود اطلاعات'!AO351</f>
        <v>نامعلوم</v>
      </c>
      <c r="AU351" s="166" t="str">
        <f>'2.ورود اطلاعات'!CV351</f>
        <v>ارائه نشده است.</v>
      </c>
      <c r="AV351" s="166">
        <f>'2.ورود اطلاعات'!CW351</f>
        <v>0</v>
      </c>
      <c r="AW351" s="164">
        <f>'2.ورود اطلاعات'!AT351</f>
        <v>0</v>
      </c>
      <c r="AX351" s="164">
        <f>'2.ورود اطلاعات'!AU351</f>
        <v>0</v>
      </c>
      <c r="AY351" s="164">
        <f>'2.ورود اطلاعات'!AV351</f>
        <v>0</v>
      </c>
      <c r="AZ351" s="164">
        <f>'2.ورود اطلاعات'!AW351</f>
        <v>0</v>
      </c>
      <c r="BA351" s="164">
        <f>'2.ورود اطلاعات'!AX351</f>
        <v>0</v>
      </c>
      <c r="BB351" s="166">
        <f>'2.ورود اطلاعات'!BT351</f>
        <v>0</v>
      </c>
      <c r="BC351" s="166" t="str">
        <f>'2.ورود اطلاعات'!BU351</f>
        <v xml:space="preserve"> </v>
      </c>
      <c r="BD351" s="166" t="str">
        <f>'2.ورود اطلاعات'!BV351</f>
        <v xml:space="preserve"> </v>
      </c>
      <c r="BF351" s="164">
        <f>'2.ورود اطلاعات'!BK351</f>
        <v>0</v>
      </c>
      <c r="BG351" s="164">
        <f>'2.ورود اطلاعات'!BL351</f>
        <v>0</v>
      </c>
      <c r="BH351" s="164">
        <f>'2.ورود اطلاعات'!BM351</f>
        <v>0</v>
      </c>
      <c r="BI351" s="164">
        <f>'2.ورود اطلاعات'!BN351</f>
        <v>0</v>
      </c>
      <c r="BJ351" s="164">
        <f>'2.ورود اطلاعات'!BO351</f>
        <v>0</v>
      </c>
      <c r="BK351" s="164">
        <f>'2.ورود اطلاعات'!BP351</f>
        <v>0</v>
      </c>
      <c r="BL351" s="164">
        <f>'2.ورود اطلاعات'!BQ351</f>
        <v>0</v>
      </c>
      <c r="BM351" s="164">
        <f>'2.ورود اطلاعات'!BR351</f>
        <v>0</v>
      </c>
      <c r="BN351" s="166">
        <f>'2.ورود اطلاعات'!BW351</f>
        <v>0</v>
      </c>
      <c r="BO351" s="166" t="str">
        <f>'2.ورود اطلاعات'!BX351</f>
        <v xml:space="preserve"> </v>
      </c>
      <c r="BP351" s="166" t="str">
        <f>'2.ورود اطلاعات'!BY351</f>
        <v xml:space="preserve"> </v>
      </c>
      <c r="BQ351" s="280" t="str">
        <f t="shared" si="46"/>
        <v>تست اچ آی وی انجام نشده است</v>
      </c>
      <c r="BR351" s="166">
        <f>'2.ورود اطلاعات'!BZ351</f>
        <v>0</v>
      </c>
      <c r="BS351" s="166" t="str">
        <f>'2.ورود اطلاعات'!CA351</f>
        <v xml:space="preserve"> </v>
      </c>
      <c r="BT351" s="166" t="str">
        <f>'2.ورود اطلاعات'!CB351</f>
        <v xml:space="preserve"> </v>
      </c>
      <c r="BU351" s="280" t="str">
        <f t="shared" si="47"/>
        <v>تست اچ آی وی انجام نشده است</v>
      </c>
      <c r="BV351" s="166">
        <f>'2.ورود اطلاعات'!CC351</f>
        <v>0</v>
      </c>
      <c r="BW351" s="166" t="str">
        <f>'2.ورود اطلاعات'!CD351</f>
        <v xml:space="preserve"> </v>
      </c>
      <c r="BX351" s="166" t="str">
        <f>'2.ورود اطلاعات'!CE351</f>
        <v xml:space="preserve"> </v>
      </c>
      <c r="BY351" s="280" t="str">
        <f t="shared" si="48"/>
        <v>تست اچ آی وی انجام نشده است</v>
      </c>
      <c r="BZ351" s="166">
        <f>'2.ورود اطلاعات'!CF351</f>
        <v>0</v>
      </c>
      <c r="CA351" s="166" t="str">
        <f>'2.ورود اطلاعات'!CG351</f>
        <v xml:space="preserve"> </v>
      </c>
      <c r="CB351" s="166" t="str">
        <f>'2.ورود اطلاعات'!CH351</f>
        <v xml:space="preserve"> </v>
      </c>
      <c r="CC351" s="280" t="str">
        <f t="shared" si="49"/>
        <v>تست اچ آی وی انجام نشده است</v>
      </c>
      <c r="CD351" s="166">
        <f>'2.ورود اطلاعات'!CI351</f>
        <v>0</v>
      </c>
      <c r="CE351" s="166" t="str">
        <f>'2.ورود اطلاعات'!CJ351</f>
        <v xml:space="preserve"> </v>
      </c>
      <c r="CF351" s="166" t="str">
        <f>'2.ورود اطلاعات'!CK351</f>
        <v xml:space="preserve"> </v>
      </c>
      <c r="CG351" s="280" t="str">
        <f t="shared" si="50"/>
        <v>تست اچ آی وی انجام نشده است</v>
      </c>
      <c r="CH351" s="166">
        <f>'2.ورود اطلاعات'!CL351</f>
        <v>0</v>
      </c>
      <c r="CI351" s="166" t="str">
        <f>'2.ورود اطلاعات'!CM351</f>
        <v xml:space="preserve"> </v>
      </c>
      <c r="CJ351" s="166" t="str">
        <f>'2.ورود اطلاعات'!CN351</f>
        <v xml:space="preserve"> </v>
      </c>
      <c r="CK351" s="280" t="str">
        <f t="shared" si="51"/>
        <v>تست اچ آی وی انجام نشده است</v>
      </c>
      <c r="CL351" s="166">
        <f>'2.ورود اطلاعات'!CO351</f>
        <v>0</v>
      </c>
      <c r="CM351" s="166" t="str">
        <f>'2.ورود اطلاعات'!CP351</f>
        <v xml:space="preserve"> </v>
      </c>
      <c r="CN351" s="166" t="str">
        <f>'2.ورود اطلاعات'!CQ351</f>
        <v xml:space="preserve"> </v>
      </c>
      <c r="CO351" s="280" t="str">
        <f t="shared" si="52"/>
        <v>تست اچ آی وی انجام نشده است</v>
      </c>
      <c r="CP351" s="166">
        <f>'2.ورود اطلاعات'!CR351</f>
        <v>0</v>
      </c>
      <c r="CQ351" s="166" t="str">
        <f>'2.ورود اطلاعات'!CS351</f>
        <v xml:space="preserve"> </v>
      </c>
      <c r="CR351" s="166" t="str">
        <f>'2.ورود اطلاعات'!CT351</f>
        <v xml:space="preserve"> </v>
      </c>
      <c r="CS351" s="280" t="str">
        <f t="shared" si="53"/>
        <v>تست اچ آی وی انجام نشده است</v>
      </c>
      <c r="CT351" s="166" t="str">
        <f>'2.ورود اطلاعات'!CU351</f>
        <v>خیر</v>
      </c>
      <c r="DI351" s="164"/>
      <c r="DJ351" s="164"/>
    </row>
    <row r="352" spans="1:114" s="166" customFormat="1" ht="11.65" x14ac:dyDescent="0.35">
      <c r="A352" s="144" t="str">
        <f>'2.ورود اطلاعات'!BS352</f>
        <v>خیر</v>
      </c>
      <c r="B352" s="166">
        <f>'2.ورود اطلاعات'!A352</f>
        <v>351</v>
      </c>
      <c r="C352" s="166">
        <f>'1.مشخصات مرکز'!$D$2</f>
        <v>1398</v>
      </c>
      <c r="D352" s="166" t="str">
        <f>'1.مشخصات مرکز'!$D$3</f>
        <v>انتخاب کنید ...</v>
      </c>
      <c r="E352" s="166" t="str">
        <f>'1.مشخصات مرکز'!$D$4</f>
        <v>انتخاب کنید ...</v>
      </c>
      <c r="F352" s="166" t="str">
        <f>'1.مشخصات مرکز'!$D$5</f>
        <v>انتخاب کنید ...</v>
      </c>
      <c r="G352" s="166">
        <f>'1.مشخصات مرکز'!$D$6</f>
        <v>0</v>
      </c>
      <c r="H352" s="166" t="str">
        <f>'1.مشخصات مرکز'!$D$7</f>
        <v>انتخاب کنید ...</v>
      </c>
      <c r="I352" s="166">
        <f>'1.مشخصات مرکز'!$D$8</f>
        <v>0</v>
      </c>
      <c r="J352" s="166">
        <f>'1.مشخصات مرکز'!$D$9</f>
        <v>0</v>
      </c>
      <c r="K352" s="164">
        <f>'1.مشخصات مرکز'!$D$10</f>
        <v>0</v>
      </c>
      <c r="L352" s="164">
        <f>'1.مشخصات مرکز'!$D$11</f>
        <v>0</v>
      </c>
      <c r="M352" s="166">
        <f>'2.ورود اطلاعات'!B352</f>
        <v>0</v>
      </c>
      <c r="N352" s="166">
        <f>'2.ورود اطلاعات'!C352</f>
        <v>0</v>
      </c>
      <c r="O352" s="166" t="str">
        <f>IF('2.ورود اطلاعات'!F352=0,"نامعلوم",'2.ورود اطلاعات'!F352)</f>
        <v>نامعلوم</v>
      </c>
      <c r="P352" s="166">
        <f>'2.ورود اطلاعات'!J352</f>
        <v>0</v>
      </c>
      <c r="Q352" s="166">
        <f>'2.ورود اطلاعات'!K352</f>
        <v>0</v>
      </c>
      <c r="R352" s="166">
        <f>'2.ورود اطلاعات'!L352</f>
        <v>0</v>
      </c>
      <c r="S352" s="166">
        <f>'2.ورود اطلاعات'!M352</f>
        <v>0</v>
      </c>
      <c r="T352" s="166">
        <f>'2.ورود اطلاعات'!N352</f>
        <v>0</v>
      </c>
      <c r="U352" s="166">
        <f>'2.ورود اطلاعات'!O352</f>
        <v>1398</v>
      </c>
      <c r="V352" s="166">
        <f>'2.ورود اطلاعات'!P352</f>
        <v>0</v>
      </c>
      <c r="W352" s="166">
        <f>'2.ورود اطلاعات'!Q352</f>
        <v>0</v>
      </c>
      <c r="X352" s="166">
        <f>'2.ورود اطلاعات'!R352</f>
        <v>0</v>
      </c>
      <c r="Y352" s="166">
        <f>'2.ورود اطلاعات'!S352</f>
        <v>0</v>
      </c>
      <c r="Z352" s="166">
        <f>'2.ورود اطلاعات'!T352</f>
        <v>0</v>
      </c>
      <c r="AA352" s="166">
        <f>'2.ورود اطلاعات'!U352</f>
        <v>0</v>
      </c>
      <c r="AB352" s="166">
        <f>'2.ورود اطلاعات'!V352</f>
        <v>0</v>
      </c>
      <c r="AC352" s="166">
        <f>'2.ورود اطلاعات'!W352</f>
        <v>0</v>
      </c>
      <c r="AD352" s="166">
        <f>'2.ورود اطلاعات'!X352</f>
        <v>0</v>
      </c>
      <c r="AE352" s="166">
        <f>'2.ورود اطلاعات'!Y352</f>
        <v>0</v>
      </c>
      <c r="AF352" s="166">
        <f>'2.ورود اطلاعات'!Z352</f>
        <v>0</v>
      </c>
      <c r="AG352" s="166">
        <f>'2.ورود اطلاعات'!AA352</f>
        <v>0</v>
      </c>
      <c r="AH352" s="166">
        <f>'2.ورود اطلاعات'!AB352</f>
        <v>0</v>
      </c>
      <c r="AI352" s="166">
        <f>'2.ورود اطلاعات'!AC352</f>
        <v>0</v>
      </c>
      <c r="AJ352" s="166">
        <f>'2.ورود اطلاعات'!AD352</f>
        <v>0</v>
      </c>
      <c r="AK352" s="166">
        <f>'2.ورود اطلاعات'!AE352</f>
        <v>0</v>
      </c>
      <c r="AL352" s="166">
        <f>'2.ورود اطلاعات'!AF352</f>
        <v>0</v>
      </c>
      <c r="AM352" s="166">
        <f>'2.ورود اطلاعات'!AG352</f>
        <v>0</v>
      </c>
      <c r="AN352" s="166">
        <f>'2.ورود اطلاعات'!AH352</f>
        <v>0</v>
      </c>
      <c r="AO352" s="166">
        <f>'2.ورود اطلاعات'!AI352</f>
        <v>0</v>
      </c>
      <c r="AP352" s="166" t="str">
        <f>'2.ورود اطلاعات'!AK352</f>
        <v xml:space="preserve">         </v>
      </c>
      <c r="AQ352" s="166" t="str">
        <f>'2.ورود اطلاعات'!AL352</f>
        <v>هیچکدام</v>
      </c>
      <c r="AR352" s="166" t="str">
        <f>'2.ورود اطلاعات'!AM352</f>
        <v>7.هیچکدام</v>
      </c>
      <c r="AS352" s="166" t="str">
        <f>'2.ورود اطلاعات'!AN352</f>
        <v>نامعلوم</v>
      </c>
      <c r="AT352" s="166" t="str">
        <f>'2.ورود اطلاعات'!AO352</f>
        <v>نامعلوم</v>
      </c>
      <c r="AU352" s="166" t="str">
        <f>'2.ورود اطلاعات'!CV352</f>
        <v>ارائه نشده است.</v>
      </c>
      <c r="AV352" s="166">
        <f>'2.ورود اطلاعات'!CW352</f>
        <v>0</v>
      </c>
      <c r="AW352" s="164">
        <f>'2.ورود اطلاعات'!AT352</f>
        <v>0</v>
      </c>
      <c r="AX352" s="164">
        <f>'2.ورود اطلاعات'!AU352</f>
        <v>0</v>
      </c>
      <c r="AY352" s="164">
        <f>'2.ورود اطلاعات'!AV352</f>
        <v>0</v>
      </c>
      <c r="AZ352" s="164">
        <f>'2.ورود اطلاعات'!AW352</f>
        <v>0</v>
      </c>
      <c r="BA352" s="164">
        <f>'2.ورود اطلاعات'!AX352</f>
        <v>0</v>
      </c>
      <c r="BB352" s="166">
        <f>'2.ورود اطلاعات'!BT352</f>
        <v>0</v>
      </c>
      <c r="BC352" s="166" t="str">
        <f>'2.ورود اطلاعات'!BU352</f>
        <v xml:space="preserve"> </v>
      </c>
      <c r="BD352" s="166" t="str">
        <f>'2.ورود اطلاعات'!BV352</f>
        <v xml:space="preserve"> </v>
      </c>
      <c r="BF352" s="164">
        <f>'2.ورود اطلاعات'!BK352</f>
        <v>0</v>
      </c>
      <c r="BG352" s="164">
        <f>'2.ورود اطلاعات'!BL352</f>
        <v>0</v>
      </c>
      <c r="BH352" s="164">
        <f>'2.ورود اطلاعات'!BM352</f>
        <v>0</v>
      </c>
      <c r="BI352" s="164">
        <f>'2.ورود اطلاعات'!BN352</f>
        <v>0</v>
      </c>
      <c r="BJ352" s="164">
        <f>'2.ورود اطلاعات'!BO352</f>
        <v>0</v>
      </c>
      <c r="BK352" s="164">
        <f>'2.ورود اطلاعات'!BP352</f>
        <v>0</v>
      </c>
      <c r="BL352" s="164">
        <f>'2.ورود اطلاعات'!BQ352</f>
        <v>0</v>
      </c>
      <c r="BM352" s="164">
        <f>'2.ورود اطلاعات'!BR352</f>
        <v>0</v>
      </c>
      <c r="BN352" s="166">
        <f>'2.ورود اطلاعات'!BW352</f>
        <v>0</v>
      </c>
      <c r="BO352" s="166" t="str">
        <f>'2.ورود اطلاعات'!BX352</f>
        <v xml:space="preserve"> </v>
      </c>
      <c r="BP352" s="166" t="str">
        <f>'2.ورود اطلاعات'!BY352</f>
        <v xml:space="preserve"> </v>
      </c>
      <c r="BQ352" s="280" t="str">
        <f t="shared" si="46"/>
        <v>تست اچ آی وی انجام نشده است</v>
      </c>
      <c r="BR352" s="166">
        <f>'2.ورود اطلاعات'!BZ352</f>
        <v>0</v>
      </c>
      <c r="BS352" s="166" t="str">
        <f>'2.ورود اطلاعات'!CA352</f>
        <v xml:space="preserve"> </v>
      </c>
      <c r="BT352" s="166" t="str">
        <f>'2.ورود اطلاعات'!CB352</f>
        <v xml:space="preserve"> </v>
      </c>
      <c r="BU352" s="280" t="str">
        <f t="shared" si="47"/>
        <v>تست اچ آی وی انجام نشده است</v>
      </c>
      <c r="BV352" s="166">
        <f>'2.ورود اطلاعات'!CC352</f>
        <v>0</v>
      </c>
      <c r="BW352" s="166" t="str">
        <f>'2.ورود اطلاعات'!CD352</f>
        <v xml:space="preserve"> </v>
      </c>
      <c r="BX352" s="166" t="str">
        <f>'2.ورود اطلاعات'!CE352</f>
        <v xml:space="preserve"> </v>
      </c>
      <c r="BY352" s="280" t="str">
        <f t="shared" si="48"/>
        <v>تست اچ آی وی انجام نشده است</v>
      </c>
      <c r="BZ352" s="166">
        <f>'2.ورود اطلاعات'!CF352</f>
        <v>0</v>
      </c>
      <c r="CA352" s="166" t="str">
        <f>'2.ورود اطلاعات'!CG352</f>
        <v xml:space="preserve"> </v>
      </c>
      <c r="CB352" s="166" t="str">
        <f>'2.ورود اطلاعات'!CH352</f>
        <v xml:space="preserve"> </v>
      </c>
      <c r="CC352" s="280" t="str">
        <f t="shared" si="49"/>
        <v>تست اچ آی وی انجام نشده است</v>
      </c>
      <c r="CD352" s="166">
        <f>'2.ورود اطلاعات'!CI352</f>
        <v>0</v>
      </c>
      <c r="CE352" s="166" t="str">
        <f>'2.ورود اطلاعات'!CJ352</f>
        <v xml:space="preserve"> </v>
      </c>
      <c r="CF352" s="166" t="str">
        <f>'2.ورود اطلاعات'!CK352</f>
        <v xml:space="preserve"> </v>
      </c>
      <c r="CG352" s="280" t="str">
        <f t="shared" si="50"/>
        <v>تست اچ آی وی انجام نشده است</v>
      </c>
      <c r="CH352" s="166">
        <f>'2.ورود اطلاعات'!CL352</f>
        <v>0</v>
      </c>
      <c r="CI352" s="166" t="str">
        <f>'2.ورود اطلاعات'!CM352</f>
        <v xml:space="preserve"> </v>
      </c>
      <c r="CJ352" s="166" t="str">
        <f>'2.ورود اطلاعات'!CN352</f>
        <v xml:space="preserve"> </v>
      </c>
      <c r="CK352" s="280" t="str">
        <f t="shared" si="51"/>
        <v>تست اچ آی وی انجام نشده است</v>
      </c>
      <c r="CL352" s="166">
        <f>'2.ورود اطلاعات'!CO352</f>
        <v>0</v>
      </c>
      <c r="CM352" s="166" t="str">
        <f>'2.ورود اطلاعات'!CP352</f>
        <v xml:space="preserve"> </v>
      </c>
      <c r="CN352" s="166" t="str">
        <f>'2.ورود اطلاعات'!CQ352</f>
        <v xml:space="preserve"> </v>
      </c>
      <c r="CO352" s="280" t="str">
        <f t="shared" si="52"/>
        <v>تست اچ آی وی انجام نشده است</v>
      </c>
      <c r="CP352" s="166">
        <f>'2.ورود اطلاعات'!CR352</f>
        <v>0</v>
      </c>
      <c r="CQ352" s="166" t="str">
        <f>'2.ورود اطلاعات'!CS352</f>
        <v xml:space="preserve"> </v>
      </c>
      <c r="CR352" s="166" t="str">
        <f>'2.ورود اطلاعات'!CT352</f>
        <v xml:space="preserve"> </v>
      </c>
      <c r="CS352" s="280" t="str">
        <f t="shared" si="53"/>
        <v>تست اچ آی وی انجام نشده است</v>
      </c>
      <c r="CT352" s="166" t="str">
        <f>'2.ورود اطلاعات'!CU352</f>
        <v>خیر</v>
      </c>
      <c r="DI352" s="164"/>
      <c r="DJ352" s="164"/>
    </row>
    <row r="353" spans="1:114" s="166" customFormat="1" ht="11.65" x14ac:dyDescent="0.35">
      <c r="A353" s="144" t="str">
        <f>'2.ورود اطلاعات'!BS353</f>
        <v>خیر</v>
      </c>
      <c r="B353" s="166">
        <f>'2.ورود اطلاعات'!A353</f>
        <v>352</v>
      </c>
      <c r="C353" s="166">
        <f>'1.مشخصات مرکز'!$D$2</f>
        <v>1398</v>
      </c>
      <c r="D353" s="166" t="str">
        <f>'1.مشخصات مرکز'!$D$3</f>
        <v>انتخاب کنید ...</v>
      </c>
      <c r="E353" s="166" t="str">
        <f>'1.مشخصات مرکز'!$D$4</f>
        <v>انتخاب کنید ...</v>
      </c>
      <c r="F353" s="166" t="str">
        <f>'1.مشخصات مرکز'!$D$5</f>
        <v>انتخاب کنید ...</v>
      </c>
      <c r="G353" s="166">
        <f>'1.مشخصات مرکز'!$D$6</f>
        <v>0</v>
      </c>
      <c r="H353" s="166" t="str">
        <f>'1.مشخصات مرکز'!$D$7</f>
        <v>انتخاب کنید ...</v>
      </c>
      <c r="I353" s="166">
        <f>'1.مشخصات مرکز'!$D$8</f>
        <v>0</v>
      </c>
      <c r="J353" s="166">
        <f>'1.مشخصات مرکز'!$D$9</f>
        <v>0</v>
      </c>
      <c r="K353" s="164">
        <f>'1.مشخصات مرکز'!$D$10</f>
        <v>0</v>
      </c>
      <c r="L353" s="164">
        <f>'1.مشخصات مرکز'!$D$11</f>
        <v>0</v>
      </c>
      <c r="M353" s="166">
        <f>'2.ورود اطلاعات'!B353</f>
        <v>0</v>
      </c>
      <c r="N353" s="166">
        <f>'2.ورود اطلاعات'!C353</f>
        <v>0</v>
      </c>
      <c r="O353" s="166" t="str">
        <f>IF('2.ورود اطلاعات'!F353=0,"نامعلوم",'2.ورود اطلاعات'!F353)</f>
        <v>نامعلوم</v>
      </c>
      <c r="P353" s="166">
        <f>'2.ورود اطلاعات'!J353</f>
        <v>0</v>
      </c>
      <c r="Q353" s="166">
        <f>'2.ورود اطلاعات'!K353</f>
        <v>0</v>
      </c>
      <c r="R353" s="166">
        <f>'2.ورود اطلاعات'!L353</f>
        <v>0</v>
      </c>
      <c r="S353" s="166">
        <f>'2.ورود اطلاعات'!M353</f>
        <v>0</v>
      </c>
      <c r="T353" s="166">
        <f>'2.ورود اطلاعات'!N353</f>
        <v>0</v>
      </c>
      <c r="U353" s="166">
        <f>'2.ورود اطلاعات'!O353</f>
        <v>1398</v>
      </c>
      <c r="V353" s="166">
        <f>'2.ورود اطلاعات'!P353</f>
        <v>0</v>
      </c>
      <c r="W353" s="166">
        <f>'2.ورود اطلاعات'!Q353</f>
        <v>0</v>
      </c>
      <c r="X353" s="166">
        <f>'2.ورود اطلاعات'!R353</f>
        <v>0</v>
      </c>
      <c r="Y353" s="166">
        <f>'2.ورود اطلاعات'!S353</f>
        <v>0</v>
      </c>
      <c r="Z353" s="166">
        <f>'2.ورود اطلاعات'!T353</f>
        <v>0</v>
      </c>
      <c r="AA353" s="166">
        <f>'2.ورود اطلاعات'!U353</f>
        <v>0</v>
      </c>
      <c r="AB353" s="166">
        <f>'2.ورود اطلاعات'!V353</f>
        <v>0</v>
      </c>
      <c r="AC353" s="166">
        <f>'2.ورود اطلاعات'!W353</f>
        <v>0</v>
      </c>
      <c r="AD353" s="166">
        <f>'2.ورود اطلاعات'!X353</f>
        <v>0</v>
      </c>
      <c r="AE353" s="166">
        <f>'2.ورود اطلاعات'!Y353</f>
        <v>0</v>
      </c>
      <c r="AF353" s="166">
        <f>'2.ورود اطلاعات'!Z353</f>
        <v>0</v>
      </c>
      <c r="AG353" s="166">
        <f>'2.ورود اطلاعات'!AA353</f>
        <v>0</v>
      </c>
      <c r="AH353" s="166">
        <f>'2.ورود اطلاعات'!AB353</f>
        <v>0</v>
      </c>
      <c r="AI353" s="166">
        <f>'2.ورود اطلاعات'!AC353</f>
        <v>0</v>
      </c>
      <c r="AJ353" s="166">
        <f>'2.ورود اطلاعات'!AD353</f>
        <v>0</v>
      </c>
      <c r="AK353" s="166">
        <f>'2.ورود اطلاعات'!AE353</f>
        <v>0</v>
      </c>
      <c r="AL353" s="166">
        <f>'2.ورود اطلاعات'!AF353</f>
        <v>0</v>
      </c>
      <c r="AM353" s="166">
        <f>'2.ورود اطلاعات'!AG353</f>
        <v>0</v>
      </c>
      <c r="AN353" s="166">
        <f>'2.ورود اطلاعات'!AH353</f>
        <v>0</v>
      </c>
      <c r="AO353" s="166">
        <f>'2.ورود اطلاعات'!AI353</f>
        <v>0</v>
      </c>
      <c r="AP353" s="166" t="str">
        <f>'2.ورود اطلاعات'!AK353</f>
        <v xml:space="preserve">         </v>
      </c>
      <c r="AQ353" s="166" t="str">
        <f>'2.ورود اطلاعات'!AL353</f>
        <v>هیچکدام</v>
      </c>
      <c r="AR353" s="166" t="str">
        <f>'2.ورود اطلاعات'!AM353</f>
        <v>7.هیچکدام</v>
      </c>
      <c r="AS353" s="166" t="str">
        <f>'2.ورود اطلاعات'!AN353</f>
        <v>نامعلوم</v>
      </c>
      <c r="AT353" s="166" t="str">
        <f>'2.ورود اطلاعات'!AO353</f>
        <v>نامعلوم</v>
      </c>
      <c r="AU353" s="166" t="str">
        <f>'2.ورود اطلاعات'!CV353</f>
        <v>ارائه نشده است.</v>
      </c>
      <c r="AV353" s="166">
        <f>'2.ورود اطلاعات'!CW353</f>
        <v>0</v>
      </c>
      <c r="AW353" s="164">
        <f>'2.ورود اطلاعات'!AT353</f>
        <v>0</v>
      </c>
      <c r="AX353" s="164">
        <f>'2.ورود اطلاعات'!AU353</f>
        <v>0</v>
      </c>
      <c r="AY353" s="164">
        <f>'2.ورود اطلاعات'!AV353</f>
        <v>0</v>
      </c>
      <c r="AZ353" s="164">
        <f>'2.ورود اطلاعات'!AW353</f>
        <v>0</v>
      </c>
      <c r="BA353" s="164">
        <f>'2.ورود اطلاعات'!AX353</f>
        <v>0</v>
      </c>
      <c r="BB353" s="166">
        <f>'2.ورود اطلاعات'!BT353</f>
        <v>0</v>
      </c>
      <c r="BC353" s="166" t="str">
        <f>'2.ورود اطلاعات'!BU353</f>
        <v xml:space="preserve"> </v>
      </c>
      <c r="BD353" s="166" t="str">
        <f>'2.ورود اطلاعات'!BV353</f>
        <v xml:space="preserve"> </v>
      </c>
      <c r="BF353" s="164">
        <f>'2.ورود اطلاعات'!BK353</f>
        <v>0</v>
      </c>
      <c r="BG353" s="164">
        <f>'2.ورود اطلاعات'!BL353</f>
        <v>0</v>
      </c>
      <c r="BH353" s="164">
        <f>'2.ورود اطلاعات'!BM353</f>
        <v>0</v>
      </c>
      <c r="BI353" s="164">
        <f>'2.ورود اطلاعات'!BN353</f>
        <v>0</v>
      </c>
      <c r="BJ353" s="164">
        <f>'2.ورود اطلاعات'!BO353</f>
        <v>0</v>
      </c>
      <c r="BK353" s="164">
        <f>'2.ورود اطلاعات'!BP353</f>
        <v>0</v>
      </c>
      <c r="BL353" s="164">
        <f>'2.ورود اطلاعات'!BQ353</f>
        <v>0</v>
      </c>
      <c r="BM353" s="164">
        <f>'2.ورود اطلاعات'!BR353</f>
        <v>0</v>
      </c>
      <c r="BN353" s="166">
        <f>'2.ورود اطلاعات'!BW353</f>
        <v>0</v>
      </c>
      <c r="BO353" s="166" t="str">
        <f>'2.ورود اطلاعات'!BX353</f>
        <v xml:space="preserve"> </v>
      </c>
      <c r="BP353" s="166" t="str">
        <f>'2.ورود اطلاعات'!BY353</f>
        <v xml:space="preserve"> </v>
      </c>
      <c r="BQ353" s="280" t="str">
        <f t="shared" si="46"/>
        <v>تست اچ آی وی انجام نشده است</v>
      </c>
      <c r="BR353" s="166">
        <f>'2.ورود اطلاعات'!BZ353</f>
        <v>0</v>
      </c>
      <c r="BS353" s="166" t="str">
        <f>'2.ورود اطلاعات'!CA353</f>
        <v xml:space="preserve"> </v>
      </c>
      <c r="BT353" s="166" t="str">
        <f>'2.ورود اطلاعات'!CB353</f>
        <v xml:space="preserve"> </v>
      </c>
      <c r="BU353" s="280" t="str">
        <f t="shared" si="47"/>
        <v>تست اچ آی وی انجام نشده است</v>
      </c>
      <c r="BV353" s="166">
        <f>'2.ورود اطلاعات'!CC353</f>
        <v>0</v>
      </c>
      <c r="BW353" s="166" t="str">
        <f>'2.ورود اطلاعات'!CD353</f>
        <v xml:space="preserve"> </v>
      </c>
      <c r="BX353" s="166" t="str">
        <f>'2.ورود اطلاعات'!CE353</f>
        <v xml:space="preserve"> </v>
      </c>
      <c r="BY353" s="280" t="str">
        <f t="shared" si="48"/>
        <v>تست اچ آی وی انجام نشده است</v>
      </c>
      <c r="BZ353" s="166">
        <f>'2.ورود اطلاعات'!CF353</f>
        <v>0</v>
      </c>
      <c r="CA353" s="166" t="str">
        <f>'2.ورود اطلاعات'!CG353</f>
        <v xml:space="preserve"> </v>
      </c>
      <c r="CB353" s="166" t="str">
        <f>'2.ورود اطلاعات'!CH353</f>
        <v xml:space="preserve"> </v>
      </c>
      <c r="CC353" s="280" t="str">
        <f t="shared" si="49"/>
        <v>تست اچ آی وی انجام نشده است</v>
      </c>
      <c r="CD353" s="166">
        <f>'2.ورود اطلاعات'!CI353</f>
        <v>0</v>
      </c>
      <c r="CE353" s="166" t="str">
        <f>'2.ورود اطلاعات'!CJ353</f>
        <v xml:space="preserve"> </v>
      </c>
      <c r="CF353" s="166" t="str">
        <f>'2.ورود اطلاعات'!CK353</f>
        <v xml:space="preserve"> </v>
      </c>
      <c r="CG353" s="280" t="str">
        <f t="shared" si="50"/>
        <v>تست اچ آی وی انجام نشده است</v>
      </c>
      <c r="CH353" s="166">
        <f>'2.ورود اطلاعات'!CL353</f>
        <v>0</v>
      </c>
      <c r="CI353" s="166" t="str">
        <f>'2.ورود اطلاعات'!CM353</f>
        <v xml:space="preserve"> </v>
      </c>
      <c r="CJ353" s="166" t="str">
        <f>'2.ورود اطلاعات'!CN353</f>
        <v xml:space="preserve"> </v>
      </c>
      <c r="CK353" s="280" t="str">
        <f t="shared" si="51"/>
        <v>تست اچ آی وی انجام نشده است</v>
      </c>
      <c r="CL353" s="166">
        <f>'2.ورود اطلاعات'!CO353</f>
        <v>0</v>
      </c>
      <c r="CM353" s="166" t="str">
        <f>'2.ورود اطلاعات'!CP353</f>
        <v xml:space="preserve"> </v>
      </c>
      <c r="CN353" s="166" t="str">
        <f>'2.ورود اطلاعات'!CQ353</f>
        <v xml:space="preserve"> </v>
      </c>
      <c r="CO353" s="280" t="str">
        <f t="shared" si="52"/>
        <v>تست اچ آی وی انجام نشده است</v>
      </c>
      <c r="CP353" s="166">
        <f>'2.ورود اطلاعات'!CR353</f>
        <v>0</v>
      </c>
      <c r="CQ353" s="166" t="str">
        <f>'2.ورود اطلاعات'!CS353</f>
        <v xml:space="preserve"> </v>
      </c>
      <c r="CR353" s="166" t="str">
        <f>'2.ورود اطلاعات'!CT353</f>
        <v xml:space="preserve"> </v>
      </c>
      <c r="CS353" s="280" t="str">
        <f t="shared" si="53"/>
        <v>تست اچ آی وی انجام نشده است</v>
      </c>
      <c r="CT353" s="166" t="str">
        <f>'2.ورود اطلاعات'!CU353</f>
        <v>خیر</v>
      </c>
      <c r="DI353" s="164"/>
      <c r="DJ353" s="164"/>
    </row>
    <row r="354" spans="1:114" s="166" customFormat="1" ht="11.65" x14ac:dyDescent="0.35">
      <c r="A354" s="144" t="str">
        <f>'2.ورود اطلاعات'!BS354</f>
        <v>خیر</v>
      </c>
      <c r="B354" s="166">
        <f>'2.ورود اطلاعات'!A354</f>
        <v>353</v>
      </c>
      <c r="C354" s="166">
        <f>'1.مشخصات مرکز'!$D$2</f>
        <v>1398</v>
      </c>
      <c r="D354" s="166" t="str">
        <f>'1.مشخصات مرکز'!$D$3</f>
        <v>انتخاب کنید ...</v>
      </c>
      <c r="E354" s="166" t="str">
        <f>'1.مشخصات مرکز'!$D$4</f>
        <v>انتخاب کنید ...</v>
      </c>
      <c r="F354" s="166" t="str">
        <f>'1.مشخصات مرکز'!$D$5</f>
        <v>انتخاب کنید ...</v>
      </c>
      <c r="G354" s="166">
        <f>'1.مشخصات مرکز'!$D$6</f>
        <v>0</v>
      </c>
      <c r="H354" s="166" t="str">
        <f>'1.مشخصات مرکز'!$D$7</f>
        <v>انتخاب کنید ...</v>
      </c>
      <c r="I354" s="166">
        <f>'1.مشخصات مرکز'!$D$8</f>
        <v>0</v>
      </c>
      <c r="J354" s="166">
        <f>'1.مشخصات مرکز'!$D$9</f>
        <v>0</v>
      </c>
      <c r="K354" s="164">
        <f>'1.مشخصات مرکز'!$D$10</f>
        <v>0</v>
      </c>
      <c r="L354" s="164">
        <f>'1.مشخصات مرکز'!$D$11</f>
        <v>0</v>
      </c>
      <c r="M354" s="166">
        <f>'2.ورود اطلاعات'!B354</f>
        <v>0</v>
      </c>
      <c r="N354" s="166">
        <f>'2.ورود اطلاعات'!C354</f>
        <v>0</v>
      </c>
      <c r="O354" s="166" t="str">
        <f>IF('2.ورود اطلاعات'!F354=0,"نامعلوم",'2.ورود اطلاعات'!F354)</f>
        <v>نامعلوم</v>
      </c>
      <c r="P354" s="166">
        <f>'2.ورود اطلاعات'!J354</f>
        <v>0</v>
      </c>
      <c r="Q354" s="166">
        <f>'2.ورود اطلاعات'!K354</f>
        <v>0</v>
      </c>
      <c r="R354" s="166">
        <f>'2.ورود اطلاعات'!L354</f>
        <v>0</v>
      </c>
      <c r="S354" s="166">
        <f>'2.ورود اطلاعات'!M354</f>
        <v>0</v>
      </c>
      <c r="T354" s="166">
        <f>'2.ورود اطلاعات'!N354</f>
        <v>0</v>
      </c>
      <c r="U354" s="166">
        <f>'2.ورود اطلاعات'!O354</f>
        <v>1398</v>
      </c>
      <c r="V354" s="166">
        <f>'2.ورود اطلاعات'!P354</f>
        <v>0</v>
      </c>
      <c r="W354" s="166">
        <f>'2.ورود اطلاعات'!Q354</f>
        <v>0</v>
      </c>
      <c r="X354" s="166">
        <f>'2.ورود اطلاعات'!R354</f>
        <v>0</v>
      </c>
      <c r="Y354" s="166">
        <f>'2.ورود اطلاعات'!S354</f>
        <v>0</v>
      </c>
      <c r="Z354" s="166">
        <f>'2.ورود اطلاعات'!T354</f>
        <v>0</v>
      </c>
      <c r="AA354" s="166">
        <f>'2.ورود اطلاعات'!U354</f>
        <v>0</v>
      </c>
      <c r="AB354" s="166">
        <f>'2.ورود اطلاعات'!V354</f>
        <v>0</v>
      </c>
      <c r="AC354" s="166">
        <f>'2.ورود اطلاعات'!W354</f>
        <v>0</v>
      </c>
      <c r="AD354" s="166">
        <f>'2.ورود اطلاعات'!X354</f>
        <v>0</v>
      </c>
      <c r="AE354" s="166">
        <f>'2.ورود اطلاعات'!Y354</f>
        <v>0</v>
      </c>
      <c r="AF354" s="166">
        <f>'2.ورود اطلاعات'!Z354</f>
        <v>0</v>
      </c>
      <c r="AG354" s="166">
        <f>'2.ورود اطلاعات'!AA354</f>
        <v>0</v>
      </c>
      <c r="AH354" s="166">
        <f>'2.ورود اطلاعات'!AB354</f>
        <v>0</v>
      </c>
      <c r="AI354" s="166">
        <f>'2.ورود اطلاعات'!AC354</f>
        <v>0</v>
      </c>
      <c r="AJ354" s="166">
        <f>'2.ورود اطلاعات'!AD354</f>
        <v>0</v>
      </c>
      <c r="AK354" s="166">
        <f>'2.ورود اطلاعات'!AE354</f>
        <v>0</v>
      </c>
      <c r="AL354" s="166">
        <f>'2.ورود اطلاعات'!AF354</f>
        <v>0</v>
      </c>
      <c r="AM354" s="166">
        <f>'2.ورود اطلاعات'!AG354</f>
        <v>0</v>
      </c>
      <c r="AN354" s="166">
        <f>'2.ورود اطلاعات'!AH354</f>
        <v>0</v>
      </c>
      <c r="AO354" s="166">
        <f>'2.ورود اطلاعات'!AI354</f>
        <v>0</v>
      </c>
      <c r="AP354" s="166" t="str">
        <f>'2.ورود اطلاعات'!AK354</f>
        <v xml:space="preserve">         </v>
      </c>
      <c r="AQ354" s="166" t="str">
        <f>'2.ورود اطلاعات'!AL354</f>
        <v>هیچکدام</v>
      </c>
      <c r="AR354" s="166" t="str">
        <f>'2.ورود اطلاعات'!AM354</f>
        <v>7.هیچکدام</v>
      </c>
      <c r="AS354" s="166" t="str">
        <f>'2.ورود اطلاعات'!AN354</f>
        <v>نامعلوم</v>
      </c>
      <c r="AT354" s="166" t="str">
        <f>'2.ورود اطلاعات'!AO354</f>
        <v>نامعلوم</v>
      </c>
      <c r="AU354" s="166" t="str">
        <f>'2.ورود اطلاعات'!CV354</f>
        <v>ارائه نشده است.</v>
      </c>
      <c r="AV354" s="166">
        <f>'2.ورود اطلاعات'!CW354</f>
        <v>0</v>
      </c>
      <c r="AW354" s="164">
        <f>'2.ورود اطلاعات'!AT354</f>
        <v>0</v>
      </c>
      <c r="AX354" s="164">
        <f>'2.ورود اطلاعات'!AU354</f>
        <v>0</v>
      </c>
      <c r="AY354" s="164">
        <f>'2.ورود اطلاعات'!AV354</f>
        <v>0</v>
      </c>
      <c r="AZ354" s="164">
        <f>'2.ورود اطلاعات'!AW354</f>
        <v>0</v>
      </c>
      <c r="BA354" s="164">
        <f>'2.ورود اطلاعات'!AX354</f>
        <v>0</v>
      </c>
      <c r="BB354" s="166">
        <f>'2.ورود اطلاعات'!BT354</f>
        <v>0</v>
      </c>
      <c r="BC354" s="166" t="str">
        <f>'2.ورود اطلاعات'!BU354</f>
        <v xml:space="preserve"> </v>
      </c>
      <c r="BD354" s="166" t="str">
        <f>'2.ورود اطلاعات'!BV354</f>
        <v xml:space="preserve"> </v>
      </c>
      <c r="BF354" s="164">
        <f>'2.ورود اطلاعات'!BK354</f>
        <v>0</v>
      </c>
      <c r="BG354" s="164">
        <f>'2.ورود اطلاعات'!BL354</f>
        <v>0</v>
      </c>
      <c r="BH354" s="164">
        <f>'2.ورود اطلاعات'!BM354</f>
        <v>0</v>
      </c>
      <c r="BI354" s="164">
        <f>'2.ورود اطلاعات'!BN354</f>
        <v>0</v>
      </c>
      <c r="BJ354" s="164">
        <f>'2.ورود اطلاعات'!BO354</f>
        <v>0</v>
      </c>
      <c r="BK354" s="164">
        <f>'2.ورود اطلاعات'!BP354</f>
        <v>0</v>
      </c>
      <c r="BL354" s="164">
        <f>'2.ورود اطلاعات'!BQ354</f>
        <v>0</v>
      </c>
      <c r="BM354" s="164">
        <f>'2.ورود اطلاعات'!BR354</f>
        <v>0</v>
      </c>
      <c r="BN354" s="166">
        <f>'2.ورود اطلاعات'!BW354</f>
        <v>0</v>
      </c>
      <c r="BO354" s="166" t="str">
        <f>'2.ورود اطلاعات'!BX354</f>
        <v xml:space="preserve"> </v>
      </c>
      <c r="BP354" s="166" t="str">
        <f>'2.ورود اطلاعات'!BY354</f>
        <v xml:space="preserve"> </v>
      </c>
      <c r="BQ354" s="280" t="str">
        <f t="shared" si="46"/>
        <v>تست اچ آی وی انجام نشده است</v>
      </c>
      <c r="BR354" s="166">
        <f>'2.ورود اطلاعات'!BZ354</f>
        <v>0</v>
      </c>
      <c r="BS354" s="166" t="str">
        <f>'2.ورود اطلاعات'!CA354</f>
        <v xml:space="preserve"> </v>
      </c>
      <c r="BT354" s="166" t="str">
        <f>'2.ورود اطلاعات'!CB354</f>
        <v xml:space="preserve"> </v>
      </c>
      <c r="BU354" s="280" t="str">
        <f t="shared" si="47"/>
        <v>تست اچ آی وی انجام نشده است</v>
      </c>
      <c r="BV354" s="166">
        <f>'2.ورود اطلاعات'!CC354</f>
        <v>0</v>
      </c>
      <c r="BW354" s="166" t="str">
        <f>'2.ورود اطلاعات'!CD354</f>
        <v xml:space="preserve"> </v>
      </c>
      <c r="BX354" s="166" t="str">
        <f>'2.ورود اطلاعات'!CE354</f>
        <v xml:space="preserve"> </v>
      </c>
      <c r="BY354" s="280" t="str">
        <f t="shared" si="48"/>
        <v>تست اچ آی وی انجام نشده است</v>
      </c>
      <c r="BZ354" s="166">
        <f>'2.ورود اطلاعات'!CF354</f>
        <v>0</v>
      </c>
      <c r="CA354" s="166" t="str">
        <f>'2.ورود اطلاعات'!CG354</f>
        <v xml:space="preserve"> </v>
      </c>
      <c r="CB354" s="166" t="str">
        <f>'2.ورود اطلاعات'!CH354</f>
        <v xml:space="preserve"> </v>
      </c>
      <c r="CC354" s="280" t="str">
        <f t="shared" si="49"/>
        <v>تست اچ آی وی انجام نشده است</v>
      </c>
      <c r="CD354" s="166">
        <f>'2.ورود اطلاعات'!CI354</f>
        <v>0</v>
      </c>
      <c r="CE354" s="166" t="str">
        <f>'2.ورود اطلاعات'!CJ354</f>
        <v xml:space="preserve"> </v>
      </c>
      <c r="CF354" s="166" t="str">
        <f>'2.ورود اطلاعات'!CK354</f>
        <v xml:space="preserve"> </v>
      </c>
      <c r="CG354" s="280" t="str">
        <f t="shared" si="50"/>
        <v>تست اچ آی وی انجام نشده است</v>
      </c>
      <c r="CH354" s="166">
        <f>'2.ورود اطلاعات'!CL354</f>
        <v>0</v>
      </c>
      <c r="CI354" s="166" t="str">
        <f>'2.ورود اطلاعات'!CM354</f>
        <v xml:space="preserve"> </v>
      </c>
      <c r="CJ354" s="166" t="str">
        <f>'2.ورود اطلاعات'!CN354</f>
        <v xml:space="preserve"> </v>
      </c>
      <c r="CK354" s="280" t="str">
        <f t="shared" si="51"/>
        <v>تست اچ آی وی انجام نشده است</v>
      </c>
      <c r="CL354" s="166">
        <f>'2.ورود اطلاعات'!CO354</f>
        <v>0</v>
      </c>
      <c r="CM354" s="166" t="str">
        <f>'2.ورود اطلاعات'!CP354</f>
        <v xml:space="preserve"> </v>
      </c>
      <c r="CN354" s="166" t="str">
        <f>'2.ورود اطلاعات'!CQ354</f>
        <v xml:space="preserve"> </v>
      </c>
      <c r="CO354" s="280" t="str">
        <f t="shared" si="52"/>
        <v>تست اچ آی وی انجام نشده است</v>
      </c>
      <c r="CP354" s="166">
        <f>'2.ورود اطلاعات'!CR354</f>
        <v>0</v>
      </c>
      <c r="CQ354" s="166" t="str">
        <f>'2.ورود اطلاعات'!CS354</f>
        <v xml:space="preserve"> </v>
      </c>
      <c r="CR354" s="166" t="str">
        <f>'2.ورود اطلاعات'!CT354</f>
        <v xml:space="preserve"> </v>
      </c>
      <c r="CS354" s="280" t="str">
        <f t="shared" si="53"/>
        <v>تست اچ آی وی انجام نشده است</v>
      </c>
      <c r="CT354" s="166" t="str">
        <f>'2.ورود اطلاعات'!CU354</f>
        <v>خیر</v>
      </c>
      <c r="DI354" s="164"/>
      <c r="DJ354" s="164"/>
    </row>
    <row r="355" spans="1:114" s="166" customFormat="1" ht="11.65" x14ac:dyDescent="0.35">
      <c r="A355" s="144" t="str">
        <f>'2.ورود اطلاعات'!BS355</f>
        <v>خیر</v>
      </c>
      <c r="B355" s="166">
        <f>'2.ورود اطلاعات'!A355</f>
        <v>354</v>
      </c>
      <c r="C355" s="166">
        <f>'1.مشخصات مرکز'!$D$2</f>
        <v>1398</v>
      </c>
      <c r="D355" s="166" t="str">
        <f>'1.مشخصات مرکز'!$D$3</f>
        <v>انتخاب کنید ...</v>
      </c>
      <c r="E355" s="166" t="str">
        <f>'1.مشخصات مرکز'!$D$4</f>
        <v>انتخاب کنید ...</v>
      </c>
      <c r="F355" s="166" t="str">
        <f>'1.مشخصات مرکز'!$D$5</f>
        <v>انتخاب کنید ...</v>
      </c>
      <c r="G355" s="166">
        <f>'1.مشخصات مرکز'!$D$6</f>
        <v>0</v>
      </c>
      <c r="H355" s="166" t="str">
        <f>'1.مشخصات مرکز'!$D$7</f>
        <v>انتخاب کنید ...</v>
      </c>
      <c r="I355" s="166">
        <f>'1.مشخصات مرکز'!$D$8</f>
        <v>0</v>
      </c>
      <c r="J355" s="166">
        <f>'1.مشخصات مرکز'!$D$9</f>
        <v>0</v>
      </c>
      <c r="K355" s="164">
        <f>'1.مشخصات مرکز'!$D$10</f>
        <v>0</v>
      </c>
      <c r="L355" s="164">
        <f>'1.مشخصات مرکز'!$D$11</f>
        <v>0</v>
      </c>
      <c r="M355" s="166">
        <f>'2.ورود اطلاعات'!B355</f>
        <v>0</v>
      </c>
      <c r="N355" s="166">
        <f>'2.ورود اطلاعات'!C355</f>
        <v>0</v>
      </c>
      <c r="O355" s="166" t="str">
        <f>IF('2.ورود اطلاعات'!F355=0,"نامعلوم",'2.ورود اطلاعات'!F355)</f>
        <v>نامعلوم</v>
      </c>
      <c r="P355" s="166">
        <f>'2.ورود اطلاعات'!J355</f>
        <v>0</v>
      </c>
      <c r="Q355" s="166">
        <f>'2.ورود اطلاعات'!K355</f>
        <v>0</v>
      </c>
      <c r="R355" s="166">
        <f>'2.ورود اطلاعات'!L355</f>
        <v>0</v>
      </c>
      <c r="S355" s="166">
        <f>'2.ورود اطلاعات'!M355</f>
        <v>0</v>
      </c>
      <c r="T355" s="166">
        <f>'2.ورود اطلاعات'!N355</f>
        <v>0</v>
      </c>
      <c r="U355" s="166">
        <f>'2.ورود اطلاعات'!O355</f>
        <v>1398</v>
      </c>
      <c r="V355" s="166">
        <f>'2.ورود اطلاعات'!P355</f>
        <v>0</v>
      </c>
      <c r="W355" s="166">
        <f>'2.ورود اطلاعات'!Q355</f>
        <v>0</v>
      </c>
      <c r="X355" s="166">
        <f>'2.ورود اطلاعات'!R355</f>
        <v>0</v>
      </c>
      <c r="Y355" s="166">
        <f>'2.ورود اطلاعات'!S355</f>
        <v>0</v>
      </c>
      <c r="Z355" s="166">
        <f>'2.ورود اطلاعات'!T355</f>
        <v>0</v>
      </c>
      <c r="AA355" s="166">
        <f>'2.ورود اطلاعات'!U355</f>
        <v>0</v>
      </c>
      <c r="AB355" s="166">
        <f>'2.ورود اطلاعات'!V355</f>
        <v>0</v>
      </c>
      <c r="AC355" s="166">
        <f>'2.ورود اطلاعات'!W355</f>
        <v>0</v>
      </c>
      <c r="AD355" s="166">
        <f>'2.ورود اطلاعات'!X355</f>
        <v>0</v>
      </c>
      <c r="AE355" s="166">
        <f>'2.ورود اطلاعات'!Y355</f>
        <v>0</v>
      </c>
      <c r="AF355" s="166">
        <f>'2.ورود اطلاعات'!Z355</f>
        <v>0</v>
      </c>
      <c r="AG355" s="166">
        <f>'2.ورود اطلاعات'!AA355</f>
        <v>0</v>
      </c>
      <c r="AH355" s="166">
        <f>'2.ورود اطلاعات'!AB355</f>
        <v>0</v>
      </c>
      <c r="AI355" s="166">
        <f>'2.ورود اطلاعات'!AC355</f>
        <v>0</v>
      </c>
      <c r="AJ355" s="166">
        <f>'2.ورود اطلاعات'!AD355</f>
        <v>0</v>
      </c>
      <c r="AK355" s="166">
        <f>'2.ورود اطلاعات'!AE355</f>
        <v>0</v>
      </c>
      <c r="AL355" s="166">
        <f>'2.ورود اطلاعات'!AF355</f>
        <v>0</v>
      </c>
      <c r="AM355" s="166">
        <f>'2.ورود اطلاعات'!AG355</f>
        <v>0</v>
      </c>
      <c r="AN355" s="166">
        <f>'2.ورود اطلاعات'!AH355</f>
        <v>0</v>
      </c>
      <c r="AO355" s="166">
        <f>'2.ورود اطلاعات'!AI355</f>
        <v>0</v>
      </c>
      <c r="AP355" s="166" t="str">
        <f>'2.ورود اطلاعات'!AK355</f>
        <v xml:space="preserve">         </v>
      </c>
      <c r="AQ355" s="166" t="str">
        <f>'2.ورود اطلاعات'!AL355</f>
        <v>هیچکدام</v>
      </c>
      <c r="AR355" s="166" t="str">
        <f>'2.ورود اطلاعات'!AM355</f>
        <v>7.هیچکدام</v>
      </c>
      <c r="AS355" s="166" t="str">
        <f>'2.ورود اطلاعات'!AN355</f>
        <v>نامعلوم</v>
      </c>
      <c r="AT355" s="166" t="str">
        <f>'2.ورود اطلاعات'!AO355</f>
        <v>نامعلوم</v>
      </c>
      <c r="AU355" s="166" t="str">
        <f>'2.ورود اطلاعات'!CV355</f>
        <v>ارائه نشده است.</v>
      </c>
      <c r="AV355" s="166">
        <f>'2.ورود اطلاعات'!CW355</f>
        <v>0</v>
      </c>
      <c r="AW355" s="164">
        <f>'2.ورود اطلاعات'!AT355</f>
        <v>0</v>
      </c>
      <c r="AX355" s="164">
        <f>'2.ورود اطلاعات'!AU355</f>
        <v>0</v>
      </c>
      <c r="AY355" s="164">
        <f>'2.ورود اطلاعات'!AV355</f>
        <v>0</v>
      </c>
      <c r="AZ355" s="164">
        <f>'2.ورود اطلاعات'!AW355</f>
        <v>0</v>
      </c>
      <c r="BA355" s="164">
        <f>'2.ورود اطلاعات'!AX355</f>
        <v>0</v>
      </c>
      <c r="BB355" s="166">
        <f>'2.ورود اطلاعات'!BT355</f>
        <v>0</v>
      </c>
      <c r="BC355" s="166" t="str">
        <f>'2.ورود اطلاعات'!BU355</f>
        <v xml:space="preserve"> </v>
      </c>
      <c r="BD355" s="166" t="str">
        <f>'2.ورود اطلاعات'!BV355</f>
        <v xml:space="preserve"> </v>
      </c>
      <c r="BF355" s="164">
        <f>'2.ورود اطلاعات'!BK355</f>
        <v>0</v>
      </c>
      <c r="BG355" s="164">
        <f>'2.ورود اطلاعات'!BL355</f>
        <v>0</v>
      </c>
      <c r="BH355" s="164">
        <f>'2.ورود اطلاعات'!BM355</f>
        <v>0</v>
      </c>
      <c r="BI355" s="164">
        <f>'2.ورود اطلاعات'!BN355</f>
        <v>0</v>
      </c>
      <c r="BJ355" s="164">
        <f>'2.ورود اطلاعات'!BO355</f>
        <v>0</v>
      </c>
      <c r="BK355" s="164">
        <f>'2.ورود اطلاعات'!BP355</f>
        <v>0</v>
      </c>
      <c r="BL355" s="164">
        <f>'2.ورود اطلاعات'!BQ355</f>
        <v>0</v>
      </c>
      <c r="BM355" s="164">
        <f>'2.ورود اطلاعات'!BR355</f>
        <v>0</v>
      </c>
      <c r="BN355" s="166">
        <f>'2.ورود اطلاعات'!BW355</f>
        <v>0</v>
      </c>
      <c r="BO355" s="166" t="str">
        <f>'2.ورود اطلاعات'!BX355</f>
        <v xml:space="preserve"> </v>
      </c>
      <c r="BP355" s="166" t="str">
        <f>'2.ورود اطلاعات'!BY355</f>
        <v xml:space="preserve"> </v>
      </c>
      <c r="BQ355" s="280" t="str">
        <f t="shared" si="46"/>
        <v>تست اچ آی وی انجام نشده است</v>
      </c>
      <c r="BR355" s="166">
        <f>'2.ورود اطلاعات'!BZ355</f>
        <v>0</v>
      </c>
      <c r="BS355" s="166" t="str">
        <f>'2.ورود اطلاعات'!CA355</f>
        <v xml:space="preserve"> </v>
      </c>
      <c r="BT355" s="166" t="str">
        <f>'2.ورود اطلاعات'!CB355</f>
        <v xml:space="preserve"> </v>
      </c>
      <c r="BU355" s="280" t="str">
        <f t="shared" si="47"/>
        <v>تست اچ آی وی انجام نشده است</v>
      </c>
      <c r="BV355" s="166">
        <f>'2.ورود اطلاعات'!CC355</f>
        <v>0</v>
      </c>
      <c r="BW355" s="166" t="str">
        <f>'2.ورود اطلاعات'!CD355</f>
        <v xml:space="preserve"> </v>
      </c>
      <c r="BX355" s="166" t="str">
        <f>'2.ورود اطلاعات'!CE355</f>
        <v xml:space="preserve"> </v>
      </c>
      <c r="BY355" s="280" t="str">
        <f t="shared" si="48"/>
        <v>تست اچ آی وی انجام نشده است</v>
      </c>
      <c r="BZ355" s="166">
        <f>'2.ورود اطلاعات'!CF355</f>
        <v>0</v>
      </c>
      <c r="CA355" s="166" t="str">
        <f>'2.ورود اطلاعات'!CG355</f>
        <v xml:space="preserve"> </v>
      </c>
      <c r="CB355" s="166" t="str">
        <f>'2.ورود اطلاعات'!CH355</f>
        <v xml:space="preserve"> </v>
      </c>
      <c r="CC355" s="280" t="str">
        <f t="shared" si="49"/>
        <v>تست اچ آی وی انجام نشده است</v>
      </c>
      <c r="CD355" s="166">
        <f>'2.ورود اطلاعات'!CI355</f>
        <v>0</v>
      </c>
      <c r="CE355" s="166" t="str">
        <f>'2.ورود اطلاعات'!CJ355</f>
        <v xml:space="preserve"> </v>
      </c>
      <c r="CF355" s="166" t="str">
        <f>'2.ورود اطلاعات'!CK355</f>
        <v xml:space="preserve"> </v>
      </c>
      <c r="CG355" s="280" t="str">
        <f t="shared" si="50"/>
        <v>تست اچ آی وی انجام نشده است</v>
      </c>
      <c r="CH355" s="166">
        <f>'2.ورود اطلاعات'!CL355</f>
        <v>0</v>
      </c>
      <c r="CI355" s="166" t="str">
        <f>'2.ورود اطلاعات'!CM355</f>
        <v xml:space="preserve"> </v>
      </c>
      <c r="CJ355" s="166" t="str">
        <f>'2.ورود اطلاعات'!CN355</f>
        <v xml:space="preserve"> </v>
      </c>
      <c r="CK355" s="280" t="str">
        <f t="shared" si="51"/>
        <v>تست اچ آی وی انجام نشده است</v>
      </c>
      <c r="CL355" s="166">
        <f>'2.ورود اطلاعات'!CO355</f>
        <v>0</v>
      </c>
      <c r="CM355" s="166" t="str">
        <f>'2.ورود اطلاعات'!CP355</f>
        <v xml:space="preserve"> </v>
      </c>
      <c r="CN355" s="166" t="str">
        <f>'2.ورود اطلاعات'!CQ355</f>
        <v xml:space="preserve"> </v>
      </c>
      <c r="CO355" s="280" t="str">
        <f t="shared" si="52"/>
        <v>تست اچ آی وی انجام نشده است</v>
      </c>
      <c r="CP355" s="166">
        <f>'2.ورود اطلاعات'!CR355</f>
        <v>0</v>
      </c>
      <c r="CQ355" s="166" t="str">
        <f>'2.ورود اطلاعات'!CS355</f>
        <v xml:space="preserve"> </v>
      </c>
      <c r="CR355" s="166" t="str">
        <f>'2.ورود اطلاعات'!CT355</f>
        <v xml:space="preserve"> </v>
      </c>
      <c r="CS355" s="280" t="str">
        <f t="shared" si="53"/>
        <v>تست اچ آی وی انجام نشده است</v>
      </c>
      <c r="CT355" s="166" t="str">
        <f>'2.ورود اطلاعات'!CU355</f>
        <v>خیر</v>
      </c>
      <c r="DI355" s="164"/>
      <c r="DJ355" s="164"/>
    </row>
    <row r="356" spans="1:114" s="166" customFormat="1" ht="11.65" x14ac:dyDescent="0.35">
      <c r="A356" s="144" t="str">
        <f>'2.ورود اطلاعات'!BS356</f>
        <v>خیر</v>
      </c>
      <c r="B356" s="166">
        <f>'2.ورود اطلاعات'!A356</f>
        <v>355</v>
      </c>
      <c r="C356" s="166">
        <f>'1.مشخصات مرکز'!$D$2</f>
        <v>1398</v>
      </c>
      <c r="D356" s="166" t="str">
        <f>'1.مشخصات مرکز'!$D$3</f>
        <v>انتخاب کنید ...</v>
      </c>
      <c r="E356" s="166" t="str">
        <f>'1.مشخصات مرکز'!$D$4</f>
        <v>انتخاب کنید ...</v>
      </c>
      <c r="F356" s="166" t="str">
        <f>'1.مشخصات مرکز'!$D$5</f>
        <v>انتخاب کنید ...</v>
      </c>
      <c r="G356" s="166">
        <f>'1.مشخصات مرکز'!$D$6</f>
        <v>0</v>
      </c>
      <c r="H356" s="166" t="str">
        <f>'1.مشخصات مرکز'!$D$7</f>
        <v>انتخاب کنید ...</v>
      </c>
      <c r="I356" s="166">
        <f>'1.مشخصات مرکز'!$D$8</f>
        <v>0</v>
      </c>
      <c r="J356" s="166">
        <f>'1.مشخصات مرکز'!$D$9</f>
        <v>0</v>
      </c>
      <c r="K356" s="164">
        <f>'1.مشخصات مرکز'!$D$10</f>
        <v>0</v>
      </c>
      <c r="L356" s="164">
        <f>'1.مشخصات مرکز'!$D$11</f>
        <v>0</v>
      </c>
      <c r="M356" s="166">
        <f>'2.ورود اطلاعات'!B356</f>
        <v>0</v>
      </c>
      <c r="N356" s="166">
        <f>'2.ورود اطلاعات'!C356</f>
        <v>0</v>
      </c>
      <c r="O356" s="166" t="str">
        <f>IF('2.ورود اطلاعات'!F356=0,"نامعلوم",'2.ورود اطلاعات'!F356)</f>
        <v>نامعلوم</v>
      </c>
      <c r="P356" s="166">
        <f>'2.ورود اطلاعات'!J356</f>
        <v>0</v>
      </c>
      <c r="Q356" s="166">
        <f>'2.ورود اطلاعات'!K356</f>
        <v>0</v>
      </c>
      <c r="R356" s="166">
        <f>'2.ورود اطلاعات'!L356</f>
        <v>0</v>
      </c>
      <c r="S356" s="166">
        <f>'2.ورود اطلاعات'!M356</f>
        <v>0</v>
      </c>
      <c r="T356" s="166">
        <f>'2.ورود اطلاعات'!N356</f>
        <v>0</v>
      </c>
      <c r="U356" s="166">
        <f>'2.ورود اطلاعات'!O356</f>
        <v>1398</v>
      </c>
      <c r="V356" s="166">
        <f>'2.ورود اطلاعات'!P356</f>
        <v>0</v>
      </c>
      <c r="W356" s="166">
        <f>'2.ورود اطلاعات'!Q356</f>
        <v>0</v>
      </c>
      <c r="X356" s="166">
        <f>'2.ورود اطلاعات'!R356</f>
        <v>0</v>
      </c>
      <c r="Y356" s="166">
        <f>'2.ورود اطلاعات'!S356</f>
        <v>0</v>
      </c>
      <c r="Z356" s="166">
        <f>'2.ورود اطلاعات'!T356</f>
        <v>0</v>
      </c>
      <c r="AA356" s="166">
        <f>'2.ورود اطلاعات'!U356</f>
        <v>0</v>
      </c>
      <c r="AB356" s="166">
        <f>'2.ورود اطلاعات'!V356</f>
        <v>0</v>
      </c>
      <c r="AC356" s="166">
        <f>'2.ورود اطلاعات'!W356</f>
        <v>0</v>
      </c>
      <c r="AD356" s="166">
        <f>'2.ورود اطلاعات'!X356</f>
        <v>0</v>
      </c>
      <c r="AE356" s="166">
        <f>'2.ورود اطلاعات'!Y356</f>
        <v>0</v>
      </c>
      <c r="AF356" s="166">
        <f>'2.ورود اطلاعات'!Z356</f>
        <v>0</v>
      </c>
      <c r="AG356" s="166">
        <f>'2.ورود اطلاعات'!AA356</f>
        <v>0</v>
      </c>
      <c r="AH356" s="166">
        <f>'2.ورود اطلاعات'!AB356</f>
        <v>0</v>
      </c>
      <c r="AI356" s="166">
        <f>'2.ورود اطلاعات'!AC356</f>
        <v>0</v>
      </c>
      <c r="AJ356" s="166">
        <f>'2.ورود اطلاعات'!AD356</f>
        <v>0</v>
      </c>
      <c r="AK356" s="166">
        <f>'2.ورود اطلاعات'!AE356</f>
        <v>0</v>
      </c>
      <c r="AL356" s="166">
        <f>'2.ورود اطلاعات'!AF356</f>
        <v>0</v>
      </c>
      <c r="AM356" s="166">
        <f>'2.ورود اطلاعات'!AG356</f>
        <v>0</v>
      </c>
      <c r="AN356" s="166">
        <f>'2.ورود اطلاعات'!AH356</f>
        <v>0</v>
      </c>
      <c r="AO356" s="166">
        <f>'2.ورود اطلاعات'!AI356</f>
        <v>0</v>
      </c>
      <c r="AP356" s="166" t="str">
        <f>'2.ورود اطلاعات'!AK356</f>
        <v xml:space="preserve">         </v>
      </c>
      <c r="AQ356" s="166" t="str">
        <f>'2.ورود اطلاعات'!AL356</f>
        <v>هیچکدام</v>
      </c>
      <c r="AR356" s="166" t="str">
        <f>'2.ورود اطلاعات'!AM356</f>
        <v>7.هیچکدام</v>
      </c>
      <c r="AS356" s="166" t="str">
        <f>'2.ورود اطلاعات'!AN356</f>
        <v>نامعلوم</v>
      </c>
      <c r="AT356" s="166" t="str">
        <f>'2.ورود اطلاعات'!AO356</f>
        <v>نامعلوم</v>
      </c>
      <c r="AU356" s="166" t="str">
        <f>'2.ورود اطلاعات'!CV356</f>
        <v>ارائه نشده است.</v>
      </c>
      <c r="AV356" s="166">
        <f>'2.ورود اطلاعات'!CW356</f>
        <v>0</v>
      </c>
      <c r="AW356" s="164">
        <f>'2.ورود اطلاعات'!AT356</f>
        <v>0</v>
      </c>
      <c r="AX356" s="164">
        <f>'2.ورود اطلاعات'!AU356</f>
        <v>0</v>
      </c>
      <c r="AY356" s="164">
        <f>'2.ورود اطلاعات'!AV356</f>
        <v>0</v>
      </c>
      <c r="AZ356" s="164">
        <f>'2.ورود اطلاعات'!AW356</f>
        <v>0</v>
      </c>
      <c r="BA356" s="164">
        <f>'2.ورود اطلاعات'!AX356</f>
        <v>0</v>
      </c>
      <c r="BB356" s="166">
        <f>'2.ورود اطلاعات'!BT356</f>
        <v>0</v>
      </c>
      <c r="BC356" s="166" t="str">
        <f>'2.ورود اطلاعات'!BU356</f>
        <v xml:space="preserve"> </v>
      </c>
      <c r="BD356" s="166" t="str">
        <f>'2.ورود اطلاعات'!BV356</f>
        <v xml:space="preserve"> </v>
      </c>
      <c r="BF356" s="164">
        <f>'2.ورود اطلاعات'!BK356</f>
        <v>0</v>
      </c>
      <c r="BG356" s="164">
        <f>'2.ورود اطلاعات'!BL356</f>
        <v>0</v>
      </c>
      <c r="BH356" s="164">
        <f>'2.ورود اطلاعات'!BM356</f>
        <v>0</v>
      </c>
      <c r="BI356" s="164">
        <f>'2.ورود اطلاعات'!BN356</f>
        <v>0</v>
      </c>
      <c r="BJ356" s="164">
        <f>'2.ورود اطلاعات'!BO356</f>
        <v>0</v>
      </c>
      <c r="BK356" s="164">
        <f>'2.ورود اطلاعات'!BP356</f>
        <v>0</v>
      </c>
      <c r="BL356" s="164">
        <f>'2.ورود اطلاعات'!BQ356</f>
        <v>0</v>
      </c>
      <c r="BM356" s="164">
        <f>'2.ورود اطلاعات'!BR356</f>
        <v>0</v>
      </c>
      <c r="BN356" s="166">
        <f>'2.ورود اطلاعات'!BW356</f>
        <v>0</v>
      </c>
      <c r="BO356" s="166" t="str">
        <f>'2.ورود اطلاعات'!BX356</f>
        <v xml:space="preserve"> </v>
      </c>
      <c r="BP356" s="166" t="str">
        <f>'2.ورود اطلاعات'!BY356</f>
        <v xml:space="preserve"> </v>
      </c>
      <c r="BQ356" s="280" t="str">
        <f t="shared" si="46"/>
        <v>تست اچ آی وی انجام نشده است</v>
      </c>
      <c r="BR356" s="166">
        <f>'2.ورود اطلاعات'!BZ356</f>
        <v>0</v>
      </c>
      <c r="BS356" s="166" t="str">
        <f>'2.ورود اطلاعات'!CA356</f>
        <v xml:space="preserve"> </v>
      </c>
      <c r="BT356" s="166" t="str">
        <f>'2.ورود اطلاعات'!CB356</f>
        <v xml:space="preserve"> </v>
      </c>
      <c r="BU356" s="280" t="str">
        <f t="shared" si="47"/>
        <v>تست اچ آی وی انجام نشده است</v>
      </c>
      <c r="BV356" s="166">
        <f>'2.ورود اطلاعات'!CC356</f>
        <v>0</v>
      </c>
      <c r="BW356" s="166" t="str">
        <f>'2.ورود اطلاعات'!CD356</f>
        <v xml:space="preserve"> </v>
      </c>
      <c r="BX356" s="166" t="str">
        <f>'2.ورود اطلاعات'!CE356</f>
        <v xml:space="preserve"> </v>
      </c>
      <c r="BY356" s="280" t="str">
        <f t="shared" si="48"/>
        <v>تست اچ آی وی انجام نشده است</v>
      </c>
      <c r="BZ356" s="166">
        <f>'2.ورود اطلاعات'!CF356</f>
        <v>0</v>
      </c>
      <c r="CA356" s="166" t="str">
        <f>'2.ورود اطلاعات'!CG356</f>
        <v xml:space="preserve"> </v>
      </c>
      <c r="CB356" s="166" t="str">
        <f>'2.ورود اطلاعات'!CH356</f>
        <v xml:space="preserve"> </v>
      </c>
      <c r="CC356" s="280" t="str">
        <f t="shared" si="49"/>
        <v>تست اچ آی وی انجام نشده است</v>
      </c>
      <c r="CD356" s="166">
        <f>'2.ورود اطلاعات'!CI356</f>
        <v>0</v>
      </c>
      <c r="CE356" s="166" t="str">
        <f>'2.ورود اطلاعات'!CJ356</f>
        <v xml:space="preserve"> </v>
      </c>
      <c r="CF356" s="166" t="str">
        <f>'2.ورود اطلاعات'!CK356</f>
        <v xml:space="preserve"> </v>
      </c>
      <c r="CG356" s="280" t="str">
        <f t="shared" si="50"/>
        <v>تست اچ آی وی انجام نشده است</v>
      </c>
      <c r="CH356" s="166">
        <f>'2.ورود اطلاعات'!CL356</f>
        <v>0</v>
      </c>
      <c r="CI356" s="166" t="str">
        <f>'2.ورود اطلاعات'!CM356</f>
        <v xml:space="preserve"> </v>
      </c>
      <c r="CJ356" s="166" t="str">
        <f>'2.ورود اطلاعات'!CN356</f>
        <v xml:space="preserve"> </v>
      </c>
      <c r="CK356" s="280" t="str">
        <f t="shared" si="51"/>
        <v>تست اچ آی وی انجام نشده است</v>
      </c>
      <c r="CL356" s="166">
        <f>'2.ورود اطلاعات'!CO356</f>
        <v>0</v>
      </c>
      <c r="CM356" s="166" t="str">
        <f>'2.ورود اطلاعات'!CP356</f>
        <v xml:space="preserve"> </v>
      </c>
      <c r="CN356" s="166" t="str">
        <f>'2.ورود اطلاعات'!CQ356</f>
        <v xml:space="preserve"> </v>
      </c>
      <c r="CO356" s="280" t="str">
        <f t="shared" si="52"/>
        <v>تست اچ آی وی انجام نشده است</v>
      </c>
      <c r="CP356" s="166">
        <f>'2.ورود اطلاعات'!CR356</f>
        <v>0</v>
      </c>
      <c r="CQ356" s="166" t="str">
        <f>'2.ورود اطلاعات'!CS356</f>
        <v xml:space="preserve"> </v>
      </c>
      <c r="CR356" s="166" t="str">
        <f>'2.ورود اطلاعات'!CT356</f>
        <v xml:space="preserve"> </v>
      </c>
      <c r="CS356" s="280" t="str">
        <f t="shared" si="53"/>
        <v>تست اچ آی وی انجام نشده است</v>
      </c>
      <c r="CT356" s="166" t="str">
        <f>'2.ورود اطلاعات'!CU356</f>
        <v>خیر</v>
      </c>
      <c r="DI356" s="164"/>
      <c r="DJ356" s="164"/>
    </row>
    <row r="357" spans="1:114" s="166" customFormat="1" ht="11.65" x14ac:dyDescent="0.35">
      <c r="A357" s="144" t="str">
        <f>'2.ورود اطلاعات'!BS357</f>
        <v>خیر</v>
      </c>
      <c r="B357" s="166">
        <f>'2.ورود اطلاعات'!A357</f>
        <v>356</v>
      </c>
      <c r="C357" s="166">
        <f>'1.مشخصات مرکز'!$D$2</f>
        <v>1398</v>
      </c>
      <c r="D357" s="166" t="str">
        <f>'1.مشخصات مرکز'!$D$3</f>
        <v>انتخاب کنید ...</v>
      </c>
      <c r="E357" s="166" t="str">
        <f>'1.مشخصات مرکز'!$D$4</f>
        <v>انتخاب کنید ...</v>
      </c>
      <c r="F357" s="166" t="str">
        <f>'1.مشخصات مرکز'!$D$5</f>
        <v>انتخاب کنید ...</v>
      </c>
      <c r="G357" s="166">
        <f>'1.مشخصات مرکز'!$D$6</f>
        <v>0</v>
      </c>
      <c r="H357" s="166" t="str">
        <f>'1.مشخصات مرکز'!$D$7</f>
        <v>انتخاب کنید ...</v>
      </c>
      <c r="I357" s="166">
        <f>'1.مشخصات مرکز'!$D$8</f>
        <v>0</v>
      </c>
      <c r="J357" s="166">
        <f>'1.مشخصات مرکز'!$D$9</f>
        <v>0</v>
      </c>
      <c r="K357" s="164">
        <f>'1.مشخصات مرکز'!$D$10</f>
        <v>0</v>
      </c>
      <c r="L357" s="164">
        <f>'1.مشخصات مرکز'!$D$11</f>
        <v>0</v>
      </c>
      <c r="M357" s="166">
        <f>'2.ورود اطلاعات'!B357</f>
        <v>0</v>
      </c>
      <c r="N357" s="166">
        <f>'2.ورود اطلاعات'!C357</f>
        <v>0</v>
      </c>
      <c r="O357" s="166" t="str">
        <f>IF('2.ورود اطلاعات'!F357=0,"نامعلوم",'2.ورود اطلاعات'!F357)</f>
        <v>نامعلوم</v>
      </c>
      <c r="P357" s="166">
        <f>'2.ورود اطلاعات'!J357</f>
        <v>0</v>
      </c>
      <c r="Q357" s="166">
        <f>'2.ورود اطلاعات'!K357</f>
        <v>0</v>
      </c>
      <c r="R357" s="166">
        <f>'2.ورود اطلاعات'!L357</f>
        <v>0</v>
      </c>
      <c r="S357" s="166">
        <f>'2.ورود اطلاعات'!M357</f>
        <v>0</v>
      </c>
      <c r="T357" s="166">
        <f>'2.ورود اطلاعات'!N357</f>
        <v>0</v>
      </c>
      <c r="U357" s="166">
        <f>'2.ورود اطلاعات'!O357</f>
        <v>1398</v>
      </c>
      <c r="V357" s="166">
        <f>'2.ورود اطلاعات'!P357</f>
        <v>0</v>
      </c>
      <c r="W357" s="166">
        <f>'2.ورود اطلاعات'!Q357</f>
        <v>0</v>
      </c>
      <c r="X357" s="166">
        <f>'2.ورود اطلاعات'!R357</f>
        <v>0</v>
      </c>
      <c r="Y357" s="166">
        <f>'2.ورود اطلاعات'!S357</f>
        <v>0</v>
      </c>
      <c r="Z357" s="166">
        <f>'2.ورود اطلاعات'!T357</f>
        <v>0</v>
      </c>
      <c r="AA357" s="166">
        <f>'2.ورود اطلاعات'!U357</f>
        <v>0</v>
      </c>
      <c r="AB357" s="166">
        <f>'2.ورود اطلاعات'!V357</f>
        <v>0</v>
      </c>
      <c r="AC357" s="166">
        <f>'2.ورود اطلاعات'!W357</f>
        <v>0</v>
      </c>
      <c r="AD357" s="166">
        <f>'2.ورود اطلاعات'!X357</f>
        <v>0</v>
      </c>
      <c r="AE357" s="166">
        <f>'2.ورود اطلاعات'!Y357</f>
        <v>0</v>
      </c>
      <c r="AF357" s="166">
        <f>'2.ورود اطلاعات'!Z357</f>
        <v>0</v>
      </c>
      <c r="AG357" s="166">
        <f>'2.ورود اطلاعات'!AA357</f>
        <v>0</v>
      </c>
      <c r="AH357" s="166">
        <f>'2.ورود اطلاعات'!AB357</f>
        <v>0</v>
      </c>
      <c r="AI357" s="166">
        <f>'2.ورود اطلاعات'!AC357</f>
        <v>0</v>
      </c>
      <c r="AJ357" s="166">
        <f>'2.ورود اطلاعات'!AD357</f>
        <v>0</v>
      </c>
      <c r="AK357" s="166">
        <f>'2.ورود اطلاعات'!AE357</f>
        <v>0</v>
      </c>
      <c r="AL357" s="166">
        <f>'2.ورود اطلاعات'!AF357</f>
        <v>0</v>
      </c>
      <c r="AM357" s="166">
        <f>'2.ورود اطلاعات'!AG357</f>
        <v>0</v>
      </c>
      <c r="AN357" s="166">
        <f>'2.ورود اطلاعات'!AH357</f>
        <v>0</v>
      </c>
      <c r="AO357" s="166">
        <f>'2.ورود اطلاعات'!AI357</f>
        <v>0</v>
      </c>
      <c r="AP357" s="166" t="str">
        <f>'2.ورود اطلاعات'!AK357</f>
        <v xml:space="preserve">         </v>
      </c>
      <c r="AQ357" s="166" t="str">
        <f>'2.ورود اطلاعات'!AL357</f>
        <v>هیچکدام</v>
      </c>
      <c r="AR357" s="166" t="str">
        <f>'2.ورود اطلاعات'!AM357</f>
        <v>7.هیچکدام</v>
      </c>
      <c r="AS357" s="166" t="str">
        <f>'2.ورود اطلاعات'!AN357</f>
        <v>نامعلوم</v>
      </c>
      <c r="AT357" s="166" t="str">
        <f>'2.ورود اطلاعات'!AO357</f>
        <v>نامعلوم</v>
      </c>
      <c r="AU357" s="166" t="str">
        <f>'2.ورود اطلاعات'!CV357</f>
        <v>ارائه نشده است.</v>
      </c>
      <c r="AV357" s="166">
        <f>'2.ورود اطلاعات'!CW357</f>
        <v>0</v>
      </c>
      <c r="AW357" s="164">
        <f>'2.ورود اطلاعات'!AT357</f>
        <v>0</v>
      </c>
      <c r="AX357" s="164">
        <f>'2.ورود اطلاعات'!AU357</f>
        <v>0</v>
      </c>
      <c r="AY357" s="164">
        <f>'2.ورود اطلاعات'!AV357</f>
        <v>0</v>
      </c>
      <c r="AZ357" s="164">
        <f>'2.ورود اطلاعات'!AW357</f>
        <v>0</v>
      </c>
      <c r="BA357" s="164">
        <f>'2.ورود اطلاعات'!AX357</f>
        <v>0</v>
      </c>
      <c r="BB357" s="166">
        <f>'2.ورود اطلاعات'!BT357</f>
        <v>0</v>
      </c>
      <c r="BC357" s="166" t="str">
        <f>'2.ورود اطلاعات'!BU357</f>
        <v xml:space="preserve"> </v>
      </c>
      <c r="BD357" s="166" t="str">
        <f>'2.ورود اطلاعات'!BV357</f>
        <v xml:space="preserve"> </v>
      </c>
      <c r="BF357" s="164">
        <f>'2.ورود اطلاعات'!BK357</f>
        <v>0</v>
      </c>
      <c r="BG357" s="164">
        <f>'2.ورود اطلاعات'!BL357</f>
        <v>0</v>
      </c>
      <c r="BH357" s="164">
        <f>'2.ورود اطلاعات'!BM357</f>
        <v>0</v>
      </c>
      <c r="BI357" s="164">
        <f>'2.ورود اطلاعات'!BN357</f>
        <v>0</v>
      </c>
      <c r="BJ357" s="164">
        <f>'2.ورود اطلاعات'!BO357</f>
        <v>0</v>
      </c>
      <c r="BK357" s="164">
        <f>'2.ورود اطلاعات'!BP357</f>
        <v>0</v>
      </c>
      <c r="BL357" s="164">
        <f>'2.ورود اطلاعات'!BQ357</f>
        <v>0</v>
      </c>
      <c r="BM357" s="164">
        <f>'2.ورود اطلاعات'!BR357</f>
        <v>0</v>
      </c>
      <c r="BN357" s="166">
        <f>'2.ورود اطلاعات'!BW357</f>
        <v>0</v>
      </c>
      <c r="BO357" s="166" t="str">
        <f>'2.ورود اطلاعات'!BX357</f>
        <v xml:space="preserve"> </v>
      </c>
      <c r="BP357" s="166" t="str">
        <f>'2.ورود اطلاعات'!BY357</f>
        <v xml:space="preserve"> </v>
      </c>
      <c r="BQ357" s="280" t="str">
        <f t="shared" si="46"/>
        <v>تست اچ آی وی انجام نشده است</v>
      </c>
      <c r="BR357" s="166">
        <f>'2.ورود اطلاعات'!BZ357</f>
        <v>0</v>
      </c>
      <c r="BS357" s="166" t="str">
        <f>'2.ورود اطلاعات'!CA357</f>
        <v xml:space="preserve"> </v>
      </c>
      <c r="BT357" s="166" t="str">
        <f>'2.ورود اطلاعات'!CB357</f>
        <v xml:space="preserve"> </v>
      </c>
      <c r="BU357" s="280" t="str">
        <f t="shared" si="47"/>
        <v>تست اچ آی وی انجام نشده است</v>
      </c>
      <c r="BV357" s="166">
        <f>'2.ورود اطلاعات'!CC357</f>
        <v>0</v>
      </c>
      <c r="BW357" s="166" t="str">
        <f>'2.ورود اطلاعات'!CD357</f>
        <v xml:space="preserve"> </v>
      </c>
      <c r="BX357" s="166" t="str">
        <f>'2.ورود اطلاعات'!CE357</f>
        <v xml:space="preserve"> </v>
      </c>
      <c r="BY357" s="280" t="str">
        <f t="shared" si="48"/>
        <v>تست اچ آی وی انجام نشده است</v>
      </c>
      <c r="BZ357" s="166">
        <f>'2.ورود اطلاعات'!CF357</f>
        <v>0</v>
      </c>
      <c r="CA357" s="166" t="str">
        <f>'2.ورود اطلاعات'!CG357</f>
        <v xml:space="preserve"> </v>
      </c>
      <c r="CB357" s="166" t="str">
        <f>'2.ورود اطلاعات'!CH357</f>
        <v xml:space="preserve"> </v>
      </c>
      <c r="CC357" s="280" t="str">
        <f t="shared" si="49"/>
        <v>تست اچ آی وی انجام نشده است</v>
      </c>
      <c r="CD357" s="166">
        <f>'2.ورود اطلاعات'!CI357</f>
        <v>0</v>
      </c>
      <c r="CE357" s="166" t="str">
        <f>'2.ورود اطلاعات'!CJ357</f>
        <v xml:space="preserve"> </v>
      </c>
      <c r="CF357" s="166" t="str">
        <f>'2.ورود اطلاعات'!CK357</f>
        <v xml:space="preserve"> </v>
      </c>
      <c r="CG357" s="280" t="str">
        <f t="shared" si="50"/>
        <v>تست اچ آی وی انجام نشده است</v>
      </c>
      <c r="CH357" s="166">
        <f>'2.ورود اطلاعات'!CL357</f>
        <v>0</v>
      </c>
      <c r="CI357" s="166" t="str">
        <f>'2.ورود اطلاعات'!CM357</f>
        <v xml:space="preserve"> </v>
      </c>
      <c r="CJ357" s="166" t="str">
        <f>'2.ورود اطلاعات'!CN357</f>
        <v xml:space="preserve"> </v>
      </c>
      <c r="CK357" s="280" t="str">
        <f t="shared" si="51"/>
        <v>تست اچ آی وی انجام نشده است</v>
      </c>
      <c r="CL357" s="166">
        <f>'2.ورود اطلاعات'!CO357</f>
        <v>0</v>
      </c>
      <c r="CM357" s="166" t="str">
        <f>'2.ورود اطلاعات'!CP357</f>
        <v xml:space="preserve"> </v>
      </c>
      <c r="CN357" s="166" t="str">
        <f>'2.ورود اطلاعات'!CQ357</f>
        <v xml:space="preserve"> </v>
      </c>
      <c r="CO357" s="280" t="str">
        <f t="shared" si="52"/>
        <v>تست اچ آی وی انجام نشده است</v>
      </c>
      <c r="CP357" s="166">
        <f>'2.ورود اطلاعات'!CR357</f>
        <v>0</v>
      </c>
      <c r="CQ357" s="166" t="str">
        <f>'2.ورود اطلاعات'!CS357</f>
        <v xml:space="preserve"> </v>
      </c>
      <c r="CR357" s="166" t="str">
        <f>'2.ورود اطلاعات'!CT357</f>
        <v xml:space="preserve"> </v>
      </c>
      <c r="CS357" s="280" t="str">
        <f t="shared" si="53"/>
        <v>تست اچ آی وی انجام نشده است</v>
      </c>
      <c r="CT357" s="166" t="str">
        <f>'2.ورود اطلاعات'!CU357</f>
        <v>خیر</v>
      </c>
      <c r="DI357" s="164"/>
      <c r="DJ357" s="164"/>
    </row>
    <row r="358" spans="1:114" s="166" customFormat="1" ht="11.65" x14ac:dyDescent="0.35">
      <c r="A358" s="144" t="str">
        <f>'2.ورود اطلاعات'!BS358</f>
        <v>خیر</v>
      </c>
      <c r="B358" s="166">
        <f>'2.ورود اطلاعات'!A358</f>
        <v>357</v>
      </c>
      <c r="C358" s="166">
        <f>'1.مشخصات مرکز'!$D$2</f>
        <v>1398</v>
      </c>
      <c r="D358" s="166" t="str">
        <f>'1.مشخصات مرکز'!$D$3</f>
        <v>انتخاب کنید ...</v>
      </c>
      <c r="E358" s="166" t="str">
        <f>'1.مشخصات مرکز'!$D$4</f>
        <v>انتخاب کنید ...</v>
      </c>
      <c r="F358" s="166" t="str">
        <f>'1.مشخصات مرکز'!$D$5</f>
        <v>انتخاب کنید ...</v>
      </c>
      <c r="G358" s="166">
        <f>'1.مشخصات مرکز'!$D$6</f>
        <v>0</v>
      </c>
      <c r="H358" s="166" t="str">
        <f>'1.مشخصات مرکز'!$D$7</f>
        <v>انتخاب کنید ...</v>
      </c>
      <c r="I358" s="166">
        <f>'1.مشخصات مرکز'!$D$8</f>
        <v>0</v>
      </c>
      <c r="J358" s="166">
        <f>'1.مشخصات مرکز'!$D$9</f>
        <v>0</v>
      </c>
      <c r="K358" s="164">
        <f>'1.مشخصات مرکز'!$D$10</f>
        <v>0</v>
      </c>
      <c r="L358" s="164">
        <f>'1.مشخصات مرکز'!$D$11</f>
        <v>0</v>
      </c>
      <c r="M358" s="166">
        <f>'2.ورود اطلاعات'!B358</f>
        <v>0</v>
      </c>
      <c r="N358" s="166">
        <f>'2.ورود اطلاعات'!C358</f>
        <v>0</v>
      </c>
      <c r="O358" s="166" t="str">
        <f>IF('2.ورود اطلاعات'!F358=0,"نامعلوم",'2.ورود اطلاعات'!F358)</f>
        <v>نامعلوم</v>
      </c>
      <c r="P358" s="166">
        <f>'2.ورود اطلاعات'!J358</f>
        <v>0</v>
      </c>
      <c r="Q358" s="166">
        <f>'2.ورود اطلاعات'!K358</f>
        <v>0</v>
      </c>
      <c r="R358" s="166">
        <f>'2.ورود اطلاعات'!L358</f>
        <v>0</v>
      </c>
      <c r="S358" s="166">
        <f>'2.ورود اطلاعات'!M358</f>
        <v>0</v>
      </c>
      <c r="T358" s="166">
        <f>'2.ورود اطلاعات'!N358</f>
        <v>0</v>
      </c>
      <c r="U358" s="166">
        <f>'2.ورود اطلاعات'!O358</f>
        <v>1398</v>
      </c>
      <c r="V358" s="166">
        <f>'2.ورود اطلاعات'!P358</f>
        <v>0</v>
      </c>
      <c r="W358" s="166">
        <f>'2.ورود اطلاعات'!Q358</f>
        <v>0</v>
      </c>
      <c r="X358" s="166">
        <f>'2.ورود اطلاعات'!R358</f>
        <v>0</v>
      </c>
      <c r="Y358" s="166">
        <f>'2.ورود اطلاعات'!S358</f>
        <v>0</v>
      </c>
      <c r="Z358" s="166">
        <f>'2.ورود اطلاعات'!T358</f>
        <v>0</v>
      </c>
      <c r="AA358" s="166">
        <f>'2.ورود اطلاعات'!U358</f>
        <v>0</v>
      </c>
      <c r="AB358" s="166">
        <f>'2.ورود اطلاعات'!V358</f>
        <v>0</v>
      </c>
      <c r="AC358" s="166">
        <f>'2.ورود اطلاعات'!W358</f>
        <v>0</v>
      </c>
      <c r="AD358" s="166">
        <f>'2.ورود اطلاعات'!X358</f>
        <v>0</v>
      </c>
      <c r="AE358" s="166">
        <f>'2.ورود اطلاعات'!Y358</f>
        <v>0</v>
      </c>
      <c r="AF358" s="166">
        <f>'2.ورود اطلاعات'!Z358</f>
        <v>0</v>
      </c>
      <c r="AG358" s="166">
        <f>'2.ورود اطلاعات'!AA358</f>
        <v>0</v>
      </c>
      <c r="AH358" s="166">
        <f>'2.ورود اطلاعات'!AB358</f>
        <v>0</v>
      </c>
      <c r="AI358" s="166">
        <f>'2.ورود اطلاعات'!AC358</f>
        <v>0</v>
      </c>
      <c r="AJ358" s="166">
        <f>'2.ورود اطلاعات'!AD358</f>
        <v>0</v>
      </c>
      <c r="AK358" s="166">
        <f>'2.ورود اطلاعات'!AE358</f>
        <v>0</v>
      </c>
      <c r="AL358" s="166">
        <f>'2.ورود اطلاعات'!AF358</f>
        <v>0</v>
      </c>
      <c r="AM358" s="166">
        <f>'2.ورود اطلاعات'!AG358</f>
        <v>0</v>
      </c>
      <c r="AN358" s="166">
        <f>'2.ورود اطلاعات'!AH358</f>
        <v>0</v>
      </c>
      <c r="AO358" s="166">
        <f>'2.ورود اطلاعات'!AI358</f>
        <v>0</v>
      </c>
      <c r="AP358" s="166" t="str">
        <f>'2.ورود اطلاعات'!AK358</f>
        <v xml:space="preserve">         </v>
      </c>
      <c r="AQ358" s="166" t="str">
        <f>'2.ورود اطلاعات'!AL358</f>
        <v>هیچکدام</v>
      </c>
      <c r="AR358" s="166" t="str">
        <f>'2.ورود اطلاعات'!AM358</f>
        <v>7.هیچکدام</v>
      </c>
      <c r="AS358" s="166" t="str">
        <f>'2.ورود اطلاعات'!AN358</f>
        <v>نامعلوم</v>
      </c>
      <c r="AT358" s="166" t="str">
        <f>'2.ورود اطلاعات'!AO358</f>
        <v>نامعلوم</v>
      </c>
      <c r="AU358" s="166" t="str">
        <f>'2.ورود اطلاعات'!CV358</f>
        <v>ارائه نشده است.</v>
      </c>
      <c r="AV358" s="166">
        <f>'2.ورود اطلاعات'!CW358</f>
        <v>0</v>
      </c>
      <c r="AW358" s="164">
        <f>'2.ورود اطلاعات'!AT358</f>
        <v>0</v>
      </c>
      <c r="AX358" s="164">
        <f>'2.ورود اطلاعات'!AU358</f>
        <v>0</v>
      </c>
      <c r="AY358" s="164">
        <f>'2.ورود اطلاعات'!AV358</f>
        <v>0</v>
      </c>
      <c r="AZ358" s="164">
        <f>'2.ورود اطلاعات'!AW358</f>
        <v>0</v>
      </c>
      <c r="BA358" s="164">
        <f>'2.ورود اطلاعات'!AX358</f>
        <v>0</v>
      </c>
      <c r="BB358" s="166">
        <f>'2.ورود اطلاعات'!BT358</f>
        <v>0</v>
      </c>
      <c r="BC358" s="166" t="str">
        <f>'2.ورود اطلاعات'!BU358</f>
        <v xml:space="preserve"> </v>
      </c>
      <c r="BD358" s="166" t="str">
        <f>'2.ورود اطلاعات'!BV358</f>
        <v xml:space="preserve"> </v>
      </c>
      <c r="BF358" s="164">
        <f>'2.ورود اطلاعات'!BK358</f>
        <v>0</v>
      </c>
      <c r="BG358" s="164">
        <f>'2.ورود اطلاعات'!BL358</f>
        <v>0</v>
      </c>
      <c r="BH358" s="164">
        <f>'2.ورود اطلاعات'!BM358</f>
        <v>0</v>
      </c>
      <c r="BI358" s="164">
        <f>'2.ورود اطلاعات'!BN358</f>
        <v>0</v>
      </c>
      <c r="BJ358" s="164">
        <f>'2.ورود اطلاعات'!BO358</f>
        <v>0</v>
      </c>
      <c r="BK358" s="164">
        <f>'2.ورود اطلاعات'!BP358</f>
        <v>0</v>
      </c>
      <c r="BL358" s="164">
        <f>'2.ورود اطلاعات'!BQ358</f>
        <v>0</v>
      </c>
      <c r="BM358" s="164">
        <f>'2.ورود اطلاعات'!BR358</f>
        <v>0</v>
      </c>
      <c r="BN358" s="166">
        <f>'2.ورود اطلاعات'!BW358</f>
        <v>0</v>
      </c>
      <c r="BO358" s="166" t="str">
        <f>'2.ورود اطلاعات'!BX358</f>
        <v xml:space="preserve"> </v>
      </c>
      <c r="BP358" s="166" t="str">
        <f>'2.ورود اطلاعات'!BY358</f>
        <v xml:space="preserve"> </v>
      </c>
      <c r="BQ358" s="280" t="str">
        <f t="shared" si="46"/>
        <v>تست اچ آی وی انجام نشده است</v>
      </c>
      <c r="BR358" s="166">
        <f>'2.ورود اطلاعات'!BZ358</f>
        <v>0</v>
      </c>
      <c r="BS358" s="166" t="str">
        <f>'2.ورود اطلاعات'!CA358</f>
        <v xml:space="preserve"> </v>
      </c>
      <c r="BT358" s="166" t="str">
        <f>'2.ورود اطلاعات'!CB358</f>
        <v xml:space="preserve"> </v>
      </c>
      <c r="BU358" s="280" t="str">
        <f t="shared" si="47"/>
        <v>تست اچ آی وی انجام نشده است</v>
      </c>
      <c r="BV358" s="166">
        <f>'2.ورود اطلاعات'!CC358</f>
        <v>0</v>
      </c>
      <c r="BW358" s="166" t="str">
        <f>'2.ورود اطلاعات'!CD358</f>
        <v xml:space="preserve"> </v>
      </c>
      <c r="BX358" s="166" t="str">
        <f>'2.ورود اطلاعات'!CE358</f>
        <v xml:space="preserve"> </v>
      </c>
      <c r="BY358" s="280" t="str">
        <f t="shared" si="48"/>
        <v>تست اچ آی وی انجام نشده است</v>
      </c>
      <c r="BZ358" s="166">
        <f>'2.ورود اطلاعات'!CF358</f>
        <v>0</v>
      </c>
      <c r="CA358" s="166" t="str">
        <f>'2.ورود اطلاعات'!CG358</f>
        <v xml:space="preserve"> </v>
      </c>
      <c r="CB358" s="166" t="str">
        <f>'2.ورود اطلاعات'!CH358</f>
        <v xml:space="preserve"> </v>
      </c>
      <c r="CC358" s="280" t="str">
        <f t="shared" si="49"/>
        <v>تست اچ آی وی انجام نشده است</v>
      </c>
      <c r="CD358" s="166">
        <f>'2.ورود اطلاعات'!CI358</f>
        <v>0</v>
      </c>
      <c r="CE358" s="166" t="str">
        <f>'2.ورود اطلاعات'!CJ358</f>
        <v xml:space="preserve"> </v>
      </c>
      <c r="CF358" s="166" t="str">
        <f>'2.ورود اطلاعات'!CK358</f>
        <v xml:space="preserve"> </v>
      </c>
      <c r="CG358" s="280" t="str">
        <f t="shared" si="50"/>
        <v>تست اچ آی وی انجام نشده است</v>
      </c>
      <c r="CH358" s="166">
        <f>'2.ورود اطلاعات'!CL358</f>
        <v>0</v>
      </c>
      <c r="CI358" s="166" t="str">
        <f>'2.ورود اطلاعات'!CM358</f>
        <v xml:space="preserve"> </v>
      </c>
      <c r="CJ358" s="166" t="str">
        <f>'2.ورود اطلاعات'!CN358</f>
        <v xml:space="preserve"> </v>
      </c>
      <c r="CK358" s="280" t="str">
        <f t="shared" si="51"/>
        <v>تست اچ آی وی انجام نشده است</v>
      </c>
      <c r="CL358" s="166">
        <f>'2.ورود اطلاعات'!CO358</f>
        <v>0</v>
      </c>
      <c r="CM358" s="166" t="str">
        <f>'2.ورود اطلاعات'!CP358</f>
        <v xml:space="preserve"> </v>
      </c>
      <c r="CN358" s="166" t="str">
        <f>'2.ورود اطلاعات'!CQ358</f>
        <v xml:space="preserve"> </v>
      </c>
      <c r="CO358" s="280" t="str">
        <f t="shared" si="52"/>
        <v>تست اچ آی وی انجام نشده است</v>
      </c>
      <c r="CP358" s="166">
        <f>'2.ورود اطلاعات'!CR358</f>
        <v>0</v>
      </c>
      <c r="CQ358" s="166" t="str">
        <f>'2.ورود اطلاعات'!CS358</f>
        <v xml:space="preserve"> </v>
      </c>
      <c r="CR358" s="166" t="str">
        <f>'2.ورود اطلاعات'!CT358</f>
        <v xml:space="preserve"> </v>
      </c>
      <c r="CS358" s="280" t="str">
        <f t="shared" si="53"/>
        <v>تست اچ آی وی انجام نشده است</v>
      </c>
      <c r="CT358" s="166" t="str">
        <f>'2.ورود اطلاعات'!CU358</f>
        <v>خیر</v>
      </c>
      <c r="DI358" s="164"/>
      <c r="DJ358" s="164"/>
    </row>
    <row r="359" spans="1:114" s="166" customFormat="1" ht="11.65" x14ac:dyDescent="0.35">
      <c r="A359" s="144" t="str">
        <f>'2.ورود اطلاعات'!BS359</f>
        <v>خیر</v>
      </c>
      <c r="B359" s="166">
        <f>'2.ورود اطلاعات'!A359</f>
        <v>358</v>
      </c>
      <c r="C359" s="166">
        <f>'1.مشخصات مرکز'!$D$2</f>
        <v>1398</v>
      </c>
      <c r="D359" s="166" t="str">
        <f>'1.مشخصات مرکز'!$D$3</f>
        <v>انتخاب کنید ...</v>
      </c>
      <c r="E359" s="166" t="str">
        <f>'1.مشخصات مرکز'!$D$4</f>
        <v>انتخاب کنید ...</v>
      </c>
      <c r="F359" s="166" t="str">
        <f>'1.مشخصات مرکز'!$D$5</f>
        <v>انتخاب کنید ...</v>
      </c>
      <c r="G359" s="166">
        <f>'1.مشخصات مرکز'!$D$6</f>
        <v>0</v>
      </c>
      <c r="H359" s="166" t="str">
        <f>'1.مشخصات مرکز'!$D$7</f>
        <v>انتخاب کنید ...</v>
      </c>
      <c r="I359" s="166">
        <f>'1.مشخصات مرکز'!$D$8</f>
        <v>0</v>
      </c>
      <c r="J359" s="166">
        <f>'1.مشخصات مرکز'!$D$9</f>
        <v>0</v>
      </c>
      <c r="K359" s="164">
        <f>'1.مشخصات مرکز'!$D$10</f>
        <v>0</v>
      </c>
      <c r="L359" s="164">
        <f>'1.مشخصات مرکز'!$D$11</f>
        <v>0</v>
      </c>
      <c r="M359" s="166">
        <f>'2.ورود اطلاعات'!B359</f>
        <v>0</v>
      </c>
      <c r="N359" s="166">
        <f>'2.ورود اطلاعات'!C359</f>
        <v>0</v>
      </c>
      <c r="O359" s="166" t="str">
        <f>IF('2.ورود اطلاعات'!F359=0,"نامعلوم",'2.ورود اطلاعات'!F359)</f>
        <v>نامعلوم</v>
      </c>
      <c r="P359" s="166">
        <f>'2.ورود اطلاعات'!J359</f>
        <v>0</v>
      </c>
      <c r="Q359" s="166">
        <f>'2.ورود اطلاعات'!K359</f>
        <v>0</v>
      </c>
      <c r="R359" s="166">
        <f>'2.ورود اطلاعات'!L359</f>
        <v>0</v>
      </c>
      <c r="S359" s="166">
        <f>'2.ورود اطلاعات'!M359</f>
        <v>0</v>
      </c>
      <c r="T359" s="166">
        <f>'2.ورود اطلاعات'!N359</f>
        <v>0</v>
      </c>
      <c r="U359" s="166">
        <f>'2.ورود اطلاعات'!O359</f>
        <v>1398</v>
      </c>
      <c r="V359" s="166">
        <f>'2.ورود اطلاعات'!P359</f>
        <v>0</v>
      </c>
      <c r="W359" s="166">
        <f>'2.ورود اطلاعات'!Q359</f>
        <v>0</v>
      </c>
      <c r="X359" s="166">
        <f>'2.ورود اطلاعات'!R359</f>
        <v>0</v>
      </c>
      <c r="Y359" s="166">
        <f>'2.ورود اطلاعات'!S359</f>
        <v>0</v>
      </c>
      <c r="Z359" s="166">
        <f>'2.ورود اطلاعات'!T359</f>
        <v>0</v>
      </c>
      <c r="AA359" s="166">
        <f>'2.ورود اطلاعات'!U359</f>
        <v>0</v>
      </c>
      <c r="AB359" s="166">
        <f>'2.ورود اطلاعات'!V359</f>
        <v>0</v>
      </c>
      <c r="AC359" s="166">
        <f>'2.ورود اطلاعات'!W359</f>
        <v>0</v>
      </c>
      <c r="AD359" s="166">
        <f>'2.ورود اطلاعات'!X359</f>
        <v>0</v>
      </c>
      <c r="AE359" s="166">
        <f>'2.ورود اطلاعات'!Y359</f>
        <v>0</v>
      </c>
      <c r="AF359" s="166">
        <f>'2.ورود اطلاعات'!Z359</f>
        <v>0</v>
      </c>
      <c r="AG359" s="166">
        <f>'2.ورود اطلاعات'!AA359</f>
        <v>0</v>
      </c>
      <c r="AH359" s="166">
        <f>'2.ورود اطلاعات'!AB359</f>
        <v>0</v>
      </c>
      <c r="AI359" s="166">
        <f>'2.ورود اطلاعات'!AC359</f>
        <v>0</v>
      </c>
      <c r="AJ359" s="166">
        <f>'2.ورود اطلاعات'!AD359</f>
        <v>0</v>
      </c>
      <c r="AK359" s="166">
        <f>'2.ورود اطلاعات'!AE359</f>
        <v>0</v>
      </c>
      <c r="AL359" s="166">
        <f>'2.ورود اطلاعات'!AF359</f>
        <v>0</v>
      </c>
      <c r="AM359" s="166">
        <f>'2.ورود اطلاعات'!AG359</f>
        <v>0</v>
      </c>
      <c r="AN359" s="166">
        <f>'2.ورود اطلاعات'!AH359</f>
        <v>0</v>
      </c>
      <c r="AO359" s="166">
        <f>'2.ورود اطلاعات'!AI359</f>
        <v>0</v>
      </c>
      <c r="AP359" s="166" t="str">
        <f>'2.ورود اطلاعات'!AK359</f>
        <v xml:space="preserve">         </v>
      </c>
      <c r="AQ359" s="166" t="str">
        <f>'2.ورود اطلاعات'!AL359</f>
        <v>هیچکدام</v>
      </c>
      <c r="AR359" s="166" t="str">
        <f>'2.ورود اطلاعات'!AM359</f>
        <v>7.هیچکدام</v>
      </c>
      <c r="AS359" s="166" t="str">
        <f>'2.ورود اطلاعات'!AN359</f>
        <v>نامعلوم</v>
      </c>
      <c r="AT359" s="166" t="str">
        <f>'2.ورود اطلاعات'!AO359</f>
        <v>نامعلوم</v>
      </c>
      <c r="AU359" s="166" t="str">
        <f>'2.ورود اطلاعات'!CV359</f>
        <v>ارائه نشده است.</v>
      </c>
      <c r="AV359" s="166">
        <f>'2.ورود اطلاعات'!CW359</f>
        <v>0</v>
      </c>
      <c r="AW359" s="164">
        <f>'2.ورود اطلاعات'!AT359</f>
        <v>0</v>
      </c>
      <c r="AX359" s="164">
        <f>'2.ورود اطلاعات'!AU359</f>
        <v>0</v>
      </c>
      <c r="AY359" s="164">
        <f>'2.ورود اطلاعات'!AV359</f>
        <v>0</v>
      </c>
      <c r="AZ359" s="164">
        <f>'2.ورود اطلاعات'!AW359</f>
        <v>0</v>
      </c>
      <c r="BA359" s="164">
        <f>'2.ورود اطلاعات'!AX359</f>
        <v>0</v>
      </c>
      <c r="BB359" s="166">
        <f>'2.ورود اطلاعات'!BT359</f>
        <v>0</v>
      </c>
      <c r="BC359" s="166" t="str">
        <f>'2.ورود اطلاعات'!BU359</f>
        <v xml:space="preserve"> </v>
      </c>
      <c r="BD359" s="166" t="str">
        <f>'2.ورود اطلاعات'!BV359</f>
        <v xml:space="preserve"> </v>
      </c>
      <c r="BF359" s="164">
        <f>'2.ورود اطلاعات'!BK359</f>
        <v>0</v>
      </c>
      <c r="BG359" s="164">
        <f>'2.ورود اطلاعات'!BL359</f>
        <v>0</v>
      </c>
      <c r="BH359" s="164">
        <f>'2.ورود اطلاعات'!BM359</f>
        <v>0</v>
      </c>
      <c r="BI359" s="164">
        <f>'2.ورود اطلاعات'!BN359</f>
        <v>0</v>
      </c>
      <c r="BJ359" s="164">
        <f>'2.ورود اطلاعات'!BO359</f>
        <v>0</v>
      </c>
      <c r="BK359" s="164">
        <f>'2.ورود اطلاعات'!BP359</f>
        <v>0</v>
      </c>
      <c r="BL359" s="164">
        <f>'2.ورود اطلاعات'!BQ359</f>
        <v>0</v>
      </c>
      <c r="BM359" s="164">
        <f>'2.ورود اطلاعات'!BR359</f>
        <v>0</v>
      </c>
      <c r="BN359" s="166">
        <f>'2.ورود اطلاعات'!BW359</f>
        <v>0</v>
      </c>
      <c r="BO359" s="166" t="str">
        <f>'2.ورود اطلاعات'!BX359</f>
        <v xml:space="preserve"> </v>
      </c>
      <c r="BP359" s="166" t="str">
        <f>'2.ورود اطلاعات'!BY359</f>
        <v xml:space="preserve"> </v>
      </c>
      <c r="BQ359" s="280" t="str">
        <f t="shared" si="46"/>
        <v>تست اچ آی وی انجام نشده است</v>
      </c>
      <c r="BR359" s="166">
        <f>'2.ورود اطلاعات'!BZ359</f>
        <v>0</v>
      </c>
      <c r="BS359" s="166" t="str">
        <f>'2.ورود اطلاعات'!CA359</f>
        <v xml:space="preserve"> </v>
      </c>
      <c r="BT359" s="166" t="str">
        <f>'2.ورود اطلاعات'!CB359</f>
        <v xml:space="preserve"> </v>
      </c>
      <c r="BU359" s="280" t="str">
        <f t="shared" si="47"/>
        <v>تست اچ آی وی انجام نشده است</v>
      </c>
      <c r="BV359" s="166">
        <f>'2.ورود اطلاعات'!CC359</f>
        <v>0</v>
      </c>
      <c r="BW359" s="166" t="str">
        <f>'2.ورود اطلاعات'!CD359</f>
        <v xml:space="preserve"> </v>
      </c>
      <c r="BX359" s="166" t="str">
        <f>'2.ورود اطلاعات'!CE359</f>
        <v xml:space="preserve"> </v>
      </c>
      <c r="BY359" s="280" t="str">
        <f t="shared" si="48"/>
        <v>تست اچ آی وی انجام نشده است</v>
      </c>
      <c r="BZ359" s="166">
        <f>'2.ورود اطلاعات'!CF359</f>
        <v>0</v>
      </c>
      <c r="CA359" s="166" t="str">
        <f>'2.ورود اطلاعات'!CG359</f>
        <v xml:space="preserve"> </v>
      </c>
      <c r="CB359" s="166" t="str">
        <f>'2.ورود اطلاعات'!CH359</f>
        <v xml:space="preserve"> </v>
      </c>
      <c r="CC359" s="280" t="str">
        <f t="shared" si="49"/>
        <v>تست اچ آی وی انجام نشده است</v>
      </c>
      <c r="CD359" s="166">
        <f>'2.ورود اطلاعات'!CI359</f>
        <v>0</v>
      </c>
      <c r="CE359" s="166" t="str">
        <f>'2.ورود اطلاعات'!CJ359</f>
        <v xml:space="preserve"> </v>
      </c>
      <c r="CF359" s="166" t="str">
        <f>'2.ورود اطلاعات'!CK359</f>
        <v xml:space="preserve"> </v>
      </c>
      <c r="CG359" s="280" t="str">
        <f t="shared" si="50"/>
        <v>تست اچ آی وی انجام نشده است</v>
      </c>
      <c r="CH359" s="166">
        <f>'2.ورود اطلاعات'!CL359</f>
        <v>0</v>
      </c>
      <c r="CI359" s="166" t="str">
        <f>'2.ورود اطلاعات'!CM359</f>
        <v xml:space="preserve"> </v>
      </c>
      <c r="CJ359" s="166" t="str">
        <f>'2.ورود اطلاعات'!CN359</f>
        <v xml:space="preserve"> </v>
      </c>
      <c r="CK359" s="280" t="str">
        <f t="shared" si="51"/>
        <v>تست اچ آی وی انجام نشده است</v>
      </c>
      <c r="CL359" s="166">
        <f>'2.ورود اطلاعات'!CO359</f>
        <v>0</v>
      </c>
      <c r="CM359" s="166" t="str">
        <f>'2.ورود اطلاعات'!CP359</f>
        <v xml:space="preserve"> </v>
      </c>
      <c r="CN359" s="166" t="str">
        <f>'2.ورود اطلاعات'!CQ359</f>
        <v xml:space="preserve"> </v>
      </c>
      <c r="CO359" s="280" t="str">
        <f t="shared" si="52"/>
        <v>تست اچ آی وی انجام نشده است</v>
      </c>
      <c r="CP359" s="166">
        <f>'2.ورود اطلاعات'!CR359</f>
        <v>0</v>
      </c>
      <c r="CQ359" s="166" t="str">
        <f>'2.ورود اطلاعات'!CS359</f>
        <v xml:space="preserve"> </v>
      </c>
      <c r="CR359" s="166" t="str">
        <f>'2.ورود اطلاعات'!CT359</f>
        <v xml:space="preserve"> </v>
      </c>
      <c r="CS359" s="280" t="str">
        <f t="shared" si="53"/>
        <v>تست اچ آی وی انجام نشده است</v>
      </c>
      <c r="CT359" s="166" t="str">
        <f>'2.ورود اطلاعات'!CU359</f>
        <v>خیر</v>
      </c>
      <c r="DI359" s="164"/>
      <c r="DJ359" s="164"/>
    </row>
    <row r="360" spans="1:114" s="166" customFormat="1" ht="11.65" x14ac:dyDescent="0.35">
      <c r="A360" s="144" t="str">
        <f>'2.ورود اطلاعات'!BS360</f>
        <v>خیر</v>
      </c>
      <c r="B360" s="166">
        <f>'2.ورود اطلاعات'!A360</f>
        <v>359</v>
      </c>
      <c r="C360" s="166">
        <f>'1.مشخصات مرکز'!$D$2</f>
        <v>1398</v>
      </c>
      <c r="D360" s="166" t="str">
        <f>'1.مشخصات مرکز'!$D$3</f>
        <v>انتخاب کنید ...</v>
      </c>
      <c r="E360" s="166" t="str">
        <f>'1.مشخصات مرکز'!$D$4</f>
        <v>انتخاب کنید ...</v>
      </c>
      <c r="F360" s="166" t="str">
        <f>'1.مشخصات مرکز'!$D$5</f>
        <v>انتخاب کنید ...</v>
      </c>
      <c r="G360" s="166">
        <f>'1.مشخصات مرکز'!$D$6</f>
        <v>0</v>
      </c>
      <c r="H360" s="166" t="str">
        <f>'1.مشخصات مرکز'!$D$7</f>
        <v>انتخاب کنید ...</v>
      </c>
      <c r="I360" s="166">
        <f>'1.مشخصات مرکز'!$D$8</f>
        <v>0</v>
      </c>
      <c r="J360" s="166">
        <f>'1.مشخصات مرکز'!$D$9</f>
        <v>0</v>
      </c>
      <c r="K360" s="164">
        <f>'1.مشخصات مرکز'!$D$10</f>
        <v>0</v>
      </c>
      <c r="L360" s="164">
        <f>'1.مشخصات مرکز'!$D$11</f>
        <v>0</v>
      </c>
      <c r="M360" s="166">
        <f>'2.ورود اطلاعات'!B360</f>
        <v>0</v>
      </c>
      <c r="N360" s="166">
        <f>'2.ورود اطلاعات'!C360</f>
        <v>0</v>
      </c>
      <c r="O360" s="166" t="str">
        <f>IF('2.ورود اطلاعات'!F360=0,"نامعلوم",'2.ورود اطلاعات'!F360)</f>
        <v>نامعلوم</v>
      </c>
      <c r="P360" s="166">
        <f>'2.ورود اطلاعات'!J360</f>
        <v>0</v>
      </c>
      <c r="Q360" s="166">
        <f>'2.ورود اطلاعات'!K360</f>
        <v>0</v>
      </c>
      <c r="R360" s="166">
        <f>'2.ورود اطلاعات'!L360</f>
        <v>0</v>
      </c>
      <c r="S360" s="166">
        <f>'2.ورود اطلاعات'!M360</f>
        <v>0</v>
      </c>
      <c r="T360" s="166">
        <f>'2.ورود اطلاعات'!N360</f>
        <v>0</v>
      </c>
      <c r="U360" s="166">
        <f>'2.ورود اطلاعات'!O360</f>
        <v>1398</v>
      </c>
      <c r="V360" s="166">
        <f>'2.ورود اطلاعات'!P360</f>
        <v>0</v>
      </c>
      <c r="W360" s="166">
        <f>'2.ورود اطلاعات'!Q360</f>
        <v>0</v>
      </c>
      <c r="X360" s="166">
        <f>'2.ورود اطلاعات'!R360</f>
        <v>0</v>
      </c>
      <c r="Y360" s="166">
        <f>'2.ورود اطلاعات'!S360</f>
        <v>0</v>
      </c>
      <c r="Z360" s="166">
        <f>'2.ورود اطلاعات'!T360</f>
        <v>0</v>
      </c>
      <c r="AA360" s="166">
        <f>'2.ورود اطلاعات'!U360</f>
        <v>0</v>
      </c>
      <c r="AB360" s="166">
        <f>'2.ورود اطلاعات'!V360</f>
        <v>0</v>
      </c>
      <c r="AC360" s="166">
        <f>'2.ورود اطلاعات'!W360</f>
        <v>0</v>
      </c>
      <c r="AD360" s="166">
        <f>'2.ورود اطلاعات'!X360</f>
        <v>0</v>
      </c>
      <c r="AE360" s="166">
        <f>'2.ورود اطلاعات'!Y360</f>
        <v>0</v>
      </c>
      <c r="AF360" s="166">
        <f>'2.ورود اطلاعات'!Z360</f>
        <v>0</v>
      </c>
      <c r="AG360" s="166">
        <f>'2.ورود اطلاعات'!AA360</f>
        <v>0</v>
      </c>
      <c r="AH360" s="166">
        <f>'2.ورود اطلاعات'!AB360</f>
        <v>0</v>
      </c>
      <c r="AI360" s="166">
        <f>'2.ورود اطلاعات'!AC360</f>
        <v>0</v>
      </c>
      <c r="AJ360" s="166">
        <f>'2.ورود اطلاعات'!AD360</f>
        <v>0</v>
      </c>
      <c r="AK360" s="166">
        <f>'2.ورود اطلاعات'!AE360</f>
        <v>0</v>
      </c>
      <c r="AL360" s="166">
        <f>'2.ورود اطلاعات'!AF360</f>
        <v>0</v>
      </c>
      <c r="AM360" s="166">
        <f>'2.ورود اطلاعات'!AG360</f>
        <v>0</v>
      </c>
      <c r="AN360" s="166">
        <f>'2.ورود اطلاعات'!AH360</f>
        <v>0</v>
      </c>
      <c r="AO360" s="166">
        <f>'2.ورود اطلاعات'!AI360</f>
        <v>0</v>
      </c>
      <c r="AP360" s="166" t="str">
        <f>'2.ورود اطلاعات'!AK360</f>
        <v xml:space="preserve">         </v>
      </c>
      <c r="AQ360" s="166" t="str">
        <f>'2.ورود اطلاعات'!AL360</f>
        <v>هیچکدام</v>
      </c>
      <c r="AR360" s="166" t="str">
        <f>'2.ورود اطلاعات'!AM360</f>
        <v>7.هیچکدام</v>
      </c>
      <c r="AS360" s="166" t="str">
        <f>'2.ورود اطلاعات'!AN360</f>
        <v>نامعلوم</v>
      </c>
      <c r="AT360" s="166" t="str">
        <f>'2.ورود اطلاعات'!AO360</f>
        <v>نامعلوم</v>
      </c>
      <c r="AU360" s="166" t="str">
        <f>'2.ورود اطلاعات'!CV360</f>
        <v>ارائه نشده است.</v>
      </c>
      <c r="AV360" s="166">
        <f>'2.ورود اطلاعات'!CW360</f>
        <v>0</v>
      </c>
      <c r="AW360" s="164">
        <f>'2.ورود اطلاعات'!AT360</f>
        <v>0</v>
      </c>
      <c r="AX360" s="164">
        <f>'2.ورود اطلاعات'!AU360</f>
        <v>0</v>
      </c>
      <c r="AY360" s="164">
        <f>'2.ورود اطلاعات'!AV360</f>
        <v>0</v>
      </c>
      <c r="AZ360" s="164">
        <f>'2.ورود اطلاعات'!AW360</f>
        <v>0</v>
      </c>
      <c r="BA360" s="164">
        <f>'2.ورود اطلاعات'!AX360</f>
        <v>0</v>
      </c>
      <c r="BB360" s="166">
        <f>'2.ورود اطلاعات'!BT360</f>
        <v>0</v>
      </c>
      <c r="BC360" s="166" t="str">
        <f>'2.ورود اطلاعات'!BU360</f>
        <v xml:space="preserve"> </v>
      </c>
      <c r="BD360" s="166" t="str">
        <f>'2.ورود اطلاعات'!BV360</f>
        <v xml:space="preserve"> </v>
      </c>
      <c r="BF360" s="164">
        <f>'2.ورود اطلاعات'!BK360</f>
        <v>0</v>
      </c>
      <c r="BG360" s="164">
        <f>'2.ورود اطلاعات'!BL360</f>
        <v>0</v>
      </c>
      <c r="BH360" s="164">
        <f>'2.ورود اطلاعات'!BM360</f>
        <v>0</v>
      </c>
      <c r="BI360" s="164">
        <f>'2.ورود اطلاعات'!BN360</f>
        <v>0</v>
      </c>
      <c r="BJ360" s="164">
        <f>'2.ورود اطلاعات'!BO360</f>
        <v>0</v>
      </c>
      <c r="BK360" s="164">
        <f>'2.ورود اطلاعات'!BP360</f>
        <v>0</v>
      </c>
      <c r="BL360" s="164">
        <f>'2.ورود اطلاعات'!BQ360</f>
        <v>0</v>
      </c>
      <c r="BM360" s="164">
        <f>'2.ورود اطلاعات'!BR360</f>
        <v>0</v>
      </c>
      <c r="BN360" s="166">
        <f>'2.ورود اطلاعات'!BW360</f>
        <v>0</v>
      </c>
      <c r="BO360" s="166" t="str">
        <f>'2.ورود اطلاعات'!BX360</f>
        <v xml:space="preserve"> </v>
      </c>
      <c r="BP360" s="166" t="str">
        <f>'2.ورود اطلاعات'!BY360</f>
        <v xml:space="preserve"> </v>
      </c>
      <c r="BQ360" s="280" t="str">
        <f t="shared" si="46"/>
        <v>تست اچ آی وی انجام نشده است</v>
      </c>
      <c r="BR360" s="166">
        <f>'2.ورود اطلاعات'!BZ360</f>
        <v>0</v>
      </c>
      <c r="BS360" s="166" t="str">
        <f>'2.ورود اطلاعات'!CA360</f>
        <v xml:space="preserve"> </v>
      </c>
      <c r="BT360" s="166" t="str">
        <f>'2.ورود اطلاعات'!CB360</f>
        <v xml:space="preserve"> </v>
      </c>
      <c r="BU360" s="280" t="str">
        <f t="shared" si="47"/>
        <v>تست اچ آی وی انجام نشده است</v>
      </c>
      <c r="BV360" s="166">
        <f>'2.ورود اطلاعات'!CC360</f>
        <v>0</v>
      </c>
      <c r="BW360" s="166" t="str">
        <f>'2.ورود اطلاعات'!CD360</f>
        <v xml:space="preserve"> </v>
      </c>
      <c r="BX360" s="166" t="str">
        <f>'2.ورود اطلاعات'!CE360</f>
        <v xml:space="preserve"> </v>
      </c>
      <c r="BY360" s="280" t="str">
        <f t="shared" si="48"/>
        <v>تست اچ آی وی انجام نشده است</v>
      </c>
      <c r="BZ360" s="166">
        <f>'2.ورود اطلاعات'!CF360</f>
        <v>0</v>
      </c>
      <c r="CA360" s="166" t="str">
        <f>'2.ورود اطلاعات'!CG360</f>
        <v xml:space="preserve"> </v>
      </c>
      <c r="CB360" s="166" t="str">
        <f>'2.ورود اطلاعات'!CH360</f>
        <v xml:space="preserve"> </v>
      </c>
      <c r="CC360" s="280" t="str">
        <f t="shared" si="49"/>
        <v>تست اچ آی وی انجام نشده است</v>
      </c>
      <c r="CD360" s="166">
        <f>'2.ورود اطلاعات'!CI360</f>
        <v>0</v>
      </c>
      <c r="CE360" s="166" t="str">
        <f>'2.ورود اطلاعات'!CJ360</f>
        <v xml:space="preserve"> </v>
      </c>
      <c r="CF360" s="166" t="str">
        <f>'2.ورود اطلاعات'!CK360</f>
        <v xml:space="preserve"> </v>
      </c>
      <c r="CG360" s="280" t="str">
        <f t="shared" si="50"/>
        <v>تست اچ آی وی انجام نشده است</v>
      </c>
      <c r="CH360" s="166">
        <f>'2.ورود اطلاعات'!CL360</f>
        <v>0</v>
      </c>
      <c r="CI360" s="166" t="str">
        <f>'2.ورود اطلاعات'!CM360</f>
        <v xml:space="preserve"> </v>
      </c>
      <c r="CJ360" s="166" t="str">
        <f>'2.ورود اطلاعات'!CN360</f>
        <v xml:space="preserve"> </v>
      </c>
      <c r="CK360" s="280" t="str">
        <f t="shared" si="51"/>
        <v>تست اچ آی وی انجام نشده است</v>
      </c>
      <c r="CL360" s="166">
        <f>'2.ورود اطلاعات'!CO360</f>
        <v>0</v>
      </c>
      <c r="CM360" s="166" t="str">
        <f>'2.ورود اطلاعات'!CP360</f>
        <v xml:space="preserve"> </v>
      </c>
      <c r="CN360" s="166" t="str">
        <f>'2.ورود اطلاعات'!CQ360</f>
        <v xml:space="preserve"> </v>
      </c>
      <c r="CO360" s="280" t="str">
        <f t="shared" si="52"/>
        <v>تست اچ آی وی انجام نشده است</v>
      </c>
      <c r="CP360" s="166">
        <f>'2.ورود اطلاعات'!CR360</f>
        <v>0</v>
      </c>
      <c r="CQ360" s="166" t="str">
        <f>'2.ورود اطلاعات'!CS360</f>
        <v xml:space="preserve"> </v>
      </c>
      <c r="CR360" s="166" t="str">
        <f>'2.ورود اطلاعات'!CT360</f>
        <v xml:space="preserve"> </v>
      </c>
      <c r="CS360" s="280" t="str">
        <f t="shared" si="53"/>
        <v>تست اچ آی وی انجام نشده است</v>
      </c>
      <c r="CT360" s="166" t="str">
        <f>'2.ورود اطلاعات'!CU360</f>
        <v>خیر</v>
      </c>
      <c r="DI360" s="164"/>
      <c r="DJ360" s="164"/>
    </row>
    <row r="361" spans="1:114" s="166" customFormat="1" ht="11.65" x14ac:dyDescent="0.35">
      <c r="A361" s="144" t="str">
        <f>'2.ورود اطلاعات'!BS361</f>
        <v>خیر</v>
      </c>
      <c r="B361" s="166">
        <f>'2.ورود اطلاعات'!A361</f>
        <v>360</v>
      </c>
      <c r="C361" s="166">
        <f>'1.مشخصات مرکز'!$D$2</f>
        <v>1398</v>
      </c>
      <c r="D361" s="166" t="str">
        <f>'1.مشخصات مرکز'!$D$3</f>
        <v>انتخاب کنید ...</v>
      </c>
      <c r="E361" s="166" t="str">
        <f>'1.مشخصات مرکز'!$D$4</f>
        <v>انتخاب کنید ...</v>
      </c>
      <c r="F361" s="166" t="str">
        <f>'1.مشخصات مرکز'!$D$5</f>
        <v>انتخاب کنید ...</v>
      </c>
      <c r="G361" s="166">
        <f>'1.مشخصات مرکز'!$D$6</f>
        <v>0</v>
      </c>
      <c r="H361" s="166" t="str">
        <f>'1.مشخصات مرکز'!$D$7</f>
        <v>انتخاب کنید ...</v>
      </c>
      <c r="I361" s="166">
        <f>'1.مشخصات مرکز'!$D$8</f>
        <v>0</v>
      </c>
      <c r="J361" s="166">
        <f>'1.مشخصات مرکز'!$D$9</f>
        <v>0</v>
      </c>
      <c r="K361" s="164">
        <f>'1.مشخصات مرکز'!$D$10</f>
        <v>0</v>
      </c>
      <c r="L361" s="164">
        <f>'1.مشخصات مرکز'!$D$11</f>
        <v>0</v>
      </c>
      <c r="M361" s="166">
        <f>'2.ورود اطلاعات'!B361</f>
        <v>0</v>
      </c>
      <c r="N361" s="166">
        <f>'2.ورود اطلاعات'!C361</f>
        <v>0</v>
      </c>
      <c r="O361" s="166" t="str">
        <f>IF('2.ورود اطلاعات'!F361=0,"نامعلوم",'2.ورود اطلاعات'!F361)</f>
        <v>نامعلوم</v>
      </c>
      <c r="P361" s="166">
        <f>'2.ورود اطلاعات'!J361</f>
        <v>0</v>
      </c>
      <c r="Q361" s="166">
        <f>'2.ورود اطلاعات'!K361</f>
        <v>0</v>
      </c>
      <c r="R361" s="166">
        <f>'2.ورود اطلاعات'!L361</f>
        <v>0</v>
      </c>
      <c r="S361" s="166">
        <f>'2.ورود اطلاعات'!M361</f>
        <v>0</v>
      </c>
      <c r="T361" s="166">
        <f>'2.ورود اطلاعات'!N361</f>
        <v>0</v>
      </c>
      <c r="U361" s="166">
        <f>'2.ورود اطلاعات'!O361</f>
        <v>1398</v>
      </c>
      <c r="V361" s="166">
        <f>'2.ورود اطلاعات'!P361</f>
        <v>0</v>
      </c>
      <c r="W361" s="166">
        <f>'2.ورود اطلاعات'!Q361</f>
        <v>0</v>
      </c>
      <c r="X361" s="166">
        <f>'2.ورود اطلاعات'!R361</f>
        <v>0</v>
      </c>
      <c r="Y361" s="166">
        <f>'2.ورود اطلاعات'!S361</f>
        <v>0</v>
      </c>
      <c r="Z361" s="166">
        <f>'2.ورود اطلاعات'!T361</f>
        <v>0</v>
      </c>
      <c r="AA361" s="166">
        <f>'2.ورود اطلاعات'!U361</f>
        <v>0</v>
      </c>
      <c r="AB361" s="166">
        <f>'2.ورود اطلاعات'!V361</f>
        <v>0</v>
      </c>
      <c r="AC361" s="166">
        <f>'2.ورود اطلاعات'!W361</f>
        <v>0</v>
      </c>
      <c r="AD361" s="166">
        <f>'2.ورود اطلاعات'!X361</f>
        <v>0</v>
      </c>
      <c r="AE361" s="166">
        <f>'2.ورود اطلاعات'!Y361</f>
        <v>0</v>
      </c>
      <c r="AF361" s="166">
        <f>'2.ورود اطلاعات'!Z361</f>
        <v>0</v>
      </c>
      <c r="AG361" s="166">
        <f>'2.ورود اطلاعات'!AA361</f>
        <v>0</v>
      </c>
      <c r="AH361" s="166">
        <f>'2.ورود اطلاعات'!AB361</f>
        <v>0</v>
      </c>
      <c r="AI361" s="166">
        <f>'2.ورود اطلاعات'!AC361</f>
        <v>0</v>
      </c>
      <c r="AJ361" s="166">
        <f>'2.ورود اطلاعات'!AD361</f>
        <v>0</v>
      </c>
      <c r="AK361" s="166">
        <f>'2.ورود اطلاعات'!AE361</f>
        <v>0</v>
      </c>
      <c r="AL361" s="166">
        <f>'2.ورود اطلاعات'!AF361</f>
        <v>0</v>
      </c>
      <c r="AM361" s="166">
        <f>'2.ورود اطلاعات'!AG361</f>
        <v>0</v>
      </c>
      <c r="AN361" s="166">
        <f>'2.ورود اطلاعات'!AH361</f>
        <v>0</v>
      </c>
      <c r="AO361" s="166">
        <f>'2.ورود اطلاعات'!AI361</f>
        <v>0</v>
      </c>
      <c r="AP361" s="166" t="str">
        <f>'2.ورود اطلاعات'!AK361</f>
        <v xml:space="preserve">         </v>
      </c>
      <c r="AQ361" s="166" t="str">
        <f>'2.ورود اطلاعات'!AL361</f>
        <v>هیچکدام</v>
      </c>
      <c r="AR361" s="166" t="str">
        <f>'2.ورود اطلاعات'!AM361</f>
        <v>7.هیچکدام</v>
      </c>
      <c r="AS361" s="166" t="str">
        <f>'2.ورود اطلاعات'!AN361</f>
        <v>نامعلوم</v>
      </c>
      <c r="AT361" s="166" t="str">
        <f>'2.ورود اطلاعات'!AO361</f>
        <v>نامعلوم</v>
      </c>
      <c r="AU361" s="166" t="str">
        <f>'2.ورود اطلاعات'!CV361</f>
        <v>ارائه نشده است.</v>
      </c>
      <c r="AV361" s="166">
        <f>'2.ورود اطلاعات'!CW361</f>
        <v>0</v>
      </c>
      <c r="AW361" s="164">
        <f>'2.ورود اطلاعات'!AT361</f>
        <v>0</v>
      </c>
      <c r="AX361" s="164">
        <f>'2.ورود اطلاعات'!AU361</f>
        <v>0</v>
      </c>
      <c r="AY361" s="164">
        <f>'2.ورود اطلاعات'!AV361</f>
        <v>0</v>
      </c>
      <c r="AZ361" s="164">
        <f>'2.ورود اطلاعات'!AW361</f>
        <v>0</v>
      </c>
      <c r="BA361" s="164">
        <f>'2.ورود اطلاعات'!AX361</f>
        <v>0</v>
      </c>
      <c r="BB361" s="166">
        <f>'2.ورود اطلاعات'!BT361</f>
        <v>0</v>
      </c>
      <c r="BC361" s="166" t="str">
        <f>'2.ورود اطلاعات'!BU361</f>
        <v xml:space="preserve"> </v>
      </c>
      <c r="BD361" s="166" t="str">
        <f>'2.ورود اطلاعات'!BV361</f>
        <v xml:space="preserve"> </v>
      </c>
      <c r="BF361" s="164">
        <f>'2.ورود اطلاعات'!BK361</f>
        <v>0</v>
      </c>
      <c r="BG361" s="164">
        <f>'2.ورود اطلاعات'!BL361</f>
        <v>0</v>
      </c>
      <c r="BH361" s="164">
        <f>'2.ورود اطلاعات'!BM361</f>
        <v>0</v>
      </c>
      <c r="BI361" s="164">
        <f>'2.ورود اطلاعات'!BN361</f>
        <v>0</v>
      </c>
      <c r="BJ361" s="164">
        <f>'2.ورود اطلاعات'!BO361</f>
        <v>0</v>
      </c>
      <c r="BK361" s="164">
        <f>'2.ورود اطلاعات'!BP361</f>
        <v>0</v>
      </c>
      <c r="BL361" s="164">
        <f>'2.ورود اطلاعات'!BQ361</f>
        <v>0</v>
      </c>
      <c r="BM361" s="164">
        <f>'2.ورود اطلاعات'!BR361</f>
        <v>0</v>
      </c>
      <c r="BN361" s="166">
        <f>'2.ورود اطلاعات'!BW361</f>
        <v>0</v>
      </c>
      <c r="BO361" s="166" t="str">
        <f>'2.ورود اطلاعات'!BX361</f>
        <v xml:space="preserve"> </v>
      </c>
      <c r="BP361" s="166" t="str">
        <f>'2.ورود اطلاعات'!BY361</f>
        <v xml:space="preserve"> </v>
      </c>
      <c r="BQ361" s="280" t="str">
        <f t="shared" si="46"/>
        <v>تست اچ آی وی انجام نشده است</v>
      </c>
      <c r="BR361" s="166">
        <f>'2.ورود اطلاعات'!BZ361</f>
        <v>0</v>
      </c>
      <c r="BS361" s="166" t="str">
        <f>'2.ورود اطلاعات'!CA361</f>
        <v xml:space="preserve"> </v>
      </c>
      <c r="BT361" s="166" t="str">
        <f>'2.ورود اطلاعات'!CB361</f>
        <v xml:space="preserve"> </v>
      </c>
      <c r="BU361" s="280" t="str">
        <f t="shared" si="47"/>
        <v>تست اچ آی وی انجام نشده است</v>
      </c>
      <c r="BV361" s="166">
        <f>'2.ورود اطلاعات'!CC361</f>
        <v>0</v>
      </c>
      <c r="BW361" s="166" t="str">
        <f>'2.ورود اطلاعات'!CD361</f>
        <v xml:space="preserve"> </v>
      </c>
      <c r="BX361" s="166" t="str">
        <f>'2.ورود اطلاعات'!CE361</f>
        <v xml:space="preserve"> </v>
      </c>
      <c r="BY361" s="280" t="str">
        <f t="shared" si="48"/>
        <v>تست اچ آی وی انجام نشده است</v>
      </c>
      <c r="BZ361" s="166">
        <f>'2.ورود اطلاعات'!CF361</f>
        <v>0</v>
      </c>
      <c r="CA361" s="166" t="str">
        <f>'2.ورود اطلاعات'!CG361</f>
        <v xml:space="preserve"> </v>
      </c>
      <c r="CB361" s="166" t="str">
        <f>'2.ورود اطلاعات'!CH361</f>
        <v xml:space="preserve"> </v>
      </c>
      <c r="CC361" s="280" t="str">
        <f t="shared" si="49"/>
        <v>تست اچ آی وی انجام نشده است</v>
      </c>
      <c r="CD361" s="166">
        <f>'2.ورود اطلاعات'!CI361</f>
        <v>0</v>
      </c>
      <c r="CE361" s="166" t="str">
        <f>'2.ورود اطلاعات'!CJ361</f>
        <v xml:space="preserve"> </v>
      </c>
      <c r="CF361" s="166" t="str">
        <f>'2.ورود اطلاعات'!CK361</f>
        <v xml:space="preserve"> </v>
      </c>
      <c r="CG361" s="280" t="str">
        <f t="shared" si="50"/>
        <v>تست اچ آی وی انجام نشده است</v>
      </c>
      <c r="CH361" s="166">
        <f>'2.ورود اطلاعات'!CL361</f>
        <v>0</v>
      </c>
      <c r="CI361" s="166" t="str">
        <f>'2.ورود اطلاعات'!CM361</f>
        <v xml:space="preserve"> </v>
      </c>
      <c r="CJ361" s="166" t="str">
        <f>'2.ورود اطلاعات'!CN361</f>
        <v xml:space="preserve"> </v>
      </c>
      <c r="CK361" s="280" t="str">
        <f t="shared" si="51"/>
        <v>تست اچ آی وی انجام نشده است</v>
      </c>
      <c r="CL361" s="166">
        <f>'2.ورود اطلاعات'!CO361</f>
        <v>0</v>
      </c>
      <c r="CM361" s="166" t="str">
        <f>'2.ورود اطلاعات'!CP361</f>
        <v xml:space="preserve"> </v>
      </c>
      <c r="CN361" s="166" t="str">
        <f>'2.ورود اطلاعات'!CQ361</f>
        <v xml:space="preserve"> </v>
      </c>
      <c r="CO361" s="280" t="str">
        <f t="shared" si="52"/>
        <v>تست اچ آی وی انجام نشده است</v>
      </c>
      <c r="CP361" s="166">
        <f>'2.ورود اطلاعات'!CR361</f>
        <v>0</v>
      </c>
      <c r="CQ361" s="166" t="str">
        <f>'2.ورود اطلاعات'!CS361</f>
        <v xml:space="preserve"> </v>
      </c>
      <c r="CR361" s="166" t="str">
        <f>'2.ورود اطلاعات'!CT361</f>
        <v xml:space="preserve"> </v>
      </c>
      <c r="CS361" s="280" t="str">
        <f t="shared" si="53"/>
        <v>تست اچ آی وی انجام نشده است</v>
      </c>
      <c r="CT361" s="166" t="str">
        <f>'2.ورود اطلاعات'!CU361</f>
        <v>خیر</v>
      </c>
      <c r="DI361" s="164"/>
      <c r="DJ361" s="164"/>
    </row>
    <row r="362" spans="1:114" s="166" customFormat="1" ht="11.65" x14ac:dyDescent="0.35">
      <c r="A362" s="144" t="str">
        <f>'2.ورود اطلاعات'!BS362</f>
        <v>خیر</v>
      </c>
      <c r="B362" s="166">
        <f>'2.ورود اطلاعات'!A362</f>
        <v>361</v>
      </c>
      <c r="C362" s="166">
        <f>'1.مشخصات مرکز'!$D$2</f>
        <v>1398</v>
      </c>
      <c r="D362" s="166" t="str">
        <f>'1.مشخصات مرکز'!$D$3</f>
        <v>انتخاب کنید ...</v>
      </c>
      <c r="E362" s="166" t="str">
        <f>'1.مشخصات مرکز'!$D$4</f>
        <v>انتخاب کنید ...</v>
      </c>
      <c r="F362" s="166" t="str">
        <f>'1.مشخصات مرکز'!$D$5</f>
        <v>انتخاب کنید ...</v>
      </c>
      <c r="G362" s="166">
        <f>'1.مشخصات مرکز'!$D$6</f>
        <v>0</v>
      </c>
      <c r="H362" s="166" t="str">
        <f>'1.مشخصات مرکز'!$D$7</f>
        <v>انتخاب کنید ...</v>
      </c>
      <c r="I362" s="166">
        <f>'1.مشخصات مرکز'!$D$8</f>
        <v>0</v>
      </c>
      <c r="J362" s="166">
        <f>'1.مشخصات مرکز'!$D$9</f>
        <v>0</v>
      </c>
      <c r="K362" s="164">
        <f>'1.مشخصات مرکز'!$D$10</f>
        <v>0</v>
      </c>
      <c r="L362" s="164">
        <f>'1.مشخصات مرکز'!$D$11</f>
        <v>0</v>
      </c>
      <c r="M362" s="166">
        <f>'2.ورود اطلاعات'!B362</f>
        <v>0</v>
      </c>
      <c r="N362" s="166">
        <f>'2.ورود اطلاعات'!C362</f>
        <v>0</v>
      </c>
      <c r="O362" s="166" t="str">
        <f>IF('2.ورود اطلاعات'!F362=0,"نامعلوم",'2.ورود اطلاعات'!F362)</f>
        <v>نامعلوم</v>
      </c>
      <c r="P362" s="166">
        <f>'2.ورود اطلاعات'!J362</f>
        <v>0</v>
      </c>
      <c r="Q362" s="166">
        <f>'2.ورود اطلاعات'!K362</f>
        <v>0</v>
      </c>
      <c r="R362" s="166">
        <f>'2.ورود اطلاعات'!L362</f>
        <v>0</v>
      </c>
      <c r="S362" s="166">
        <f>'2.ورود اطلاعات'!M362</f>
        <v>0</v>
      </c>
      <c r="T362" s="166">
        <f>'2.ورود اطلاعات'!N362</f>
        <v>0</v>
      </c>
      <c r="U362" s="166">
        <f>'2.ورود اطلاعات'!O362</f>
        <v>1398</v>
      </c>
      <c r="V362" s="166">
        <f>'2.ورود اطلاعات'!P362</f>
        <v>0</v>
      </c>
      <c r="W362" s="166">
        <f>'2.ورود اطلاعات'!Q362</f>
        <v>0</v>
      </c>
      <c r="X362" s="166">
        <f>'2.ورود اطلاعات'!R362</f>
        <v>0</v>
      </c>
      <c r="Y362" s="166">
        <f>'2.ورود اطلاعات'!S362</f>
        <v>0</v>
      </c>
      <c r="Z362" s="166">
        <f>'2.ورود اطلاعات'!T362</f>
        <v>0</v>
      </c>
      <c r="AA362" s="166">
        <f>'2.ورود اطلاعات'!U362</f>
        <v>0</v>
      </c>
      <c r="AB362" s="166">
        <f>'2.ورود اطلاعات'!V362</f>
        <v>0</v>
      </c>
      <c r="AC362" s="166">
        <f>'2.ورود اطلاعات'!W362</f>
        <v>0</v>
      </c>
      <c r="AD362" s="166">
        <f>'2.ورود اطلاعات'!X362</f>
        <v>0</v>
      </c>
      <c r="AE362" s="166">
        <f>'2.ورود اطلاعات'!Y362</f>
        <v>0</v>
      </c>
      <c r="AF362" s="166">
        <f>'2.ورود اطلاعات'!Z362</f>
        <v>0</v>
      </c>
      <c r="AG362" s="166">
        <f>'2.ورود اطلاعات'!AA362</f>
        <v>0</v>
      </c>
      <c r="AH362" s="166">
        <f>'2.ورود اطلاعات'!AB362</f>
        <v>0</v>
      </c>
      <c r="AI362" s="166">
        <f>'2.ورود اطلاعات'!AC362</f>
        <v>0</v>
      </c>
      <c r="AJ362" s="166">
        <f>'2.ورود اطلاعات'!AD362</f>
        <v>0</v>
      </c>
      <c r="AK362" s="166">
        <f>'2.ورود اطلاعات'!AE362</f>
        <v>0</v>
      </c>
      <c r="AL362" s="166">
        <f>'2.ورود اطلاعات'!AF362</f>
        <v>0</v>
      </c>
      <c r="AM362" s="166">
        <f>'2.ورود اطلاعات'!AG362</f>
        <v>0</v>
      </c>
      <c r="AN362" s="166">
        <f>'2.ورود اطلاعات'!AH362</f>
        <v>0</v>
      </c>
      <c r="AO362" s="166">
        <f>'2.ورود اطلاعات'!AI362</f>
        <v>0</v>
      </c>
      <c r="AP362" s="166" t="str">
        <f>'2.ورود اطلاعات'!AK362</f>
        <v xml:space="preserve">         </v>
      </c>
      <c r="AQ362" s="166" t="str">
        <f>'2.ورود اطلاعات'!AL362</f>
        <v>هیچکدام</v>
      </c>
      <c r="AR362" s="166" t="str">
        <f>'2.ورود اطلاعات'!AM362</f>
        <v>7.هیچکدام</v>
      </c>
      <c r="AS362" s="166" t="str">
        <f>'2.ورود اطلاعات'!AN362</f>
        <v>نامعلوم</v>
      </c>
      <c r="AT362" s="166" t="str">
        <f>'2.ورود اطلاعات'!AO362</f>
        <v>نامعلوم</v>
      </c>
      <c r="AU362" s="166" t="str">
        <f>'2.ورود اطلاعات'!CV362</f>
        <v>ارائه نشده است.</v>
      </c>
      <c r="AV362" s="166">
        <f>'2.ورود اطلاعات'!CW362</f>
        <v>0</v>
      </c>
      <c r="AW362" s="164">
        <f>'2.ورود اطلاعات'!AT362</f>
        <v>0</v>
      </c>
      <c r="AX362" s="164">
        <f>'2.ورود اطلاعات'!AU362</f>
        <v>0</v>
      </c>
      <c r="AY362" s="164">
        <f>'2.ورود اطلاعات'!AV362</f>
        <v>0</v>
      </c>
      <c r="AZ362" s="164">
        <f>'2.ورود اطلاعات'!AW362</f>
        <v>0</v>
      </c>
      <c r="BA362" s="164">
        <f>'2.ورود اطلاعات'!AX362</f>
        <v>0</v>
      </c>
      <c r="BB362" s="166">
        <f>'2.ورود اطلاعات'!BT362</f>
        <v>0</v>
      </c>
      <c r="BC362" s="166" t="str">
        <f>'2.ورود اطلاعات'!BU362</f>
        <v xml:space="preserve"> </v>
      </c>
      <c r="BD362" s="166" t="str">
        <f>'2.ورود اطلاعات'!BV362</f>
        <v xml:space="preserve"> </v>
      </c>
      <c r="BF362" s="164">
        <f>'2.ورود اطلاعات'!BK362</f>
        <v>0</v>
      </c>
      <c r="BG362" s="164">
        <f>'2.ورود اطلاعات'!BL362</f>
        <v>0</v>
      </c>
      <c r="BH362" s="164">
        <f>'2.ورود اطلاعات'!BM362</f>
        <v>0</v>
      </c>
      <c r="BI362" s="164">
        <f>'2.ورود اطلاعات'!BN362</f>
        <v>0</v>
      </c>
      <c r="BJ362" s="164">
        <f>'2.ورود اطلاعات'!BO362</f>
        <v>0</v>
      </c>
      <c r="BK362" s="164">
        <f>'2.ورود اطلاعات'!BP362</f>
        <v>0</v>
      </c>
      <c r="BL362" s="164">
        <f>'2.ورود اطلاعات'!BQ362</f>
        <v>0</v>
      </c>
      <c r="BM362" s="164">
        <f>'2.ورود اطلاعات'!BR362</f>
        <v>0</v>
      </c>
      <c r="BN362" s="166">
        <f>'2.ورود اطلاعات'!BW362</f>
        <v>0</v>
      </c>
      <c r="BO362" s="166" t="str">
        <f>'2.ورود اطلاعات'!BX362</f>
        <v xml:space="preserve"> </v>
      </c>
      <c r="BP362" s="166" t="str">
        <f>'2.ورود اطلاعات'!BY362</f>
        <v xml:space="preserve"> </v>
      </c>
      <c r="BQ362" s="280" t="str">
        <f t="shared" si="46"/>
        <v>تست اچ آی وی انجام نشده است</v>
      </c>
      <c r="BR362" s="166">
        <f>'2.ورود اطلاعات'!BZ362</f>
        <v>0</v>
      </c>
      <c r="BS362" s="166" t="str">
        <f>'2.ورود اطلاعات'!CA362</f>
        <v xml:space="preserve"> </v>
      </c>
      <c r="BT362" s="166" t="str">
        <f>'2.ورود اطلاعات'!CB362</f>
        <v xml:space="preserve"> </v>
      </c>
      <c r="BU362" s="280" t="str">
        <f t="shared" si="47"/>
        <v>تست اچ آی وی انجام نشده است</v>
      </c>
      <c r="BV362" s="166">
        <f>'2.ورود اطلاعات'!CC362</f>
        <v>0</v>
      </c>
      <c r="BW362" s="166" t="str">
        <f>'2.ورود اطلاعات'!CD362</f>
        <v xml:space="preserve"> </v>
      </c>
      <c r="BX362" s="166" t="str">
        <f>'2.ورود اطلاعات'!CE362</f>
        <v xml:space="preserve"> </v>
      </c>
      <c r="BY362" s="280" t="str">
        <f t="shared" si="48"/>
        <v>تست اچ آی وی انجام نشده است</v>
      </c>
      <c r="BZ362" s="166">
        <f>'2.ورود اطلاعات'!CF362</f>
        <v>0</v>
      </c>
      <c r="CA362" s="166" t="str">
        <f>'2.ورود اطلاعات'!CG362</f>
        <v xml:space="preserve"> </v>
      </c>
      <c r="CB362" s="166" t="str">
        <f>'2.ورود اطلاعات'!CH362</f>
        <v xml:space="preserve"> </v>
      </c>
      <c r="CC362" s="280" t="str">
        <f t="shared" si="49"/>
        <v>تست اچ آی وی انجام نشده است</v>
      </c>
      <c r="CD362" s="166">
        <f>'2.ورود اطلاعات'!CI362</f>
        <v>0</v>
      </c>
      <c r="CE362" s="166" t="str">
        <f>'2.ورود اطلاعات'!CJ362</f>
        <v xml:space="preserve"> </v>
      </c>
      <c r="CF362" s="166" t="str">
        <f>'2.ورود اطلاعات'!CK362</f>
        <v xml:space="preserve"> </v>
      </c>
      <c r="CG362" s="280" t="str">
        <f t="shared" si="50"/>
        <v>تست اچ آی وی انجام نشده است</v>
      </c>
      <c r="CH362" s="166">
        <f>'2.ورود اطلاعات'!CL362</f>
        <v>0</v>
      </c>
      <c r="CI362" s="166" t="str">
        <f>'2.ورود اطلاعات'!CM362</f>
        <v xml:space="preserve"> </v>
      </c>
      <c r="CJ362" s="166" t="str">
        <f>'2.ورود اطلاعات'!CN362</f>
        <v xml:space="preserve"> </v>
      </c>
      <c r="CK362" s="280" t="str">
        <f t="shared" si="51"/>
        <v>تست اچ آی وی انجام نشده است</v>
      </c>
      <c r="CL362" s="166">
        <f>'2.ورود اطلاعات'!CO362</f>
        <v>0</v>
      </c>
      <c r="CM362" s="166" t="str">
        <f>'2.ورود اطلاعات'!CP362</f>
        <v xml:space="preserve"> </v>
      </c>
      <c r="CN362" s="166" t="str">
        <f>'2.ورود اطلاعات'!CQ362</f>
        <v xml:space="preserve"> </v>
      </c>
      <c r="CO362" s="280" t="str">
        <f t="shared" si="52"/>
        <v>تست اچ آی وی انجام نشده است</v>
      </c>
      <c r="CP362" s="166">
        <f>'2.ورود اطلاعات'!CR362</f>
        <v>0</v>
      </c>
      <c r="CQ362" s="166" t="str">
        <f>'2.ورود اطلاعات'!CS362</f>
        <v xml:space="preserve"> </v>
      </c>
      <c r="CR362" s="166" t="str">
        <f>'2.ورود اطلاعات'!CT362</f>
        <v xml:space="preserve"> </v>
      </c>
      <c r="CS362" s="280" t="str">
        <f t="shared" si="53"/>
        <v>تست اچ آی وی انجام نشده است</v>
      </c>
      <c r="CT362" s="166" t="str">
        <f>'2.ورود اطلاعات'!CU362</f>
        <v>خیر</v>
      </c>
      <c r="DI362" s="164"/>
      <c r="DJ362" s="164"/>
    </row>
    <row r="363" spans="1:114" s="166" customFormat="1" ht="11.65" x14ac:dyDescent="0.35">
      <c r="A363" s="144" t="str">
        <f>'2.ورود اطلاعات'!BS363</f>
        <v>خیر</v>
      </c>
      <c r="B363" s="166">
        <f>'2.ورود اطلاعات'!A363</f>
        <v>362</v>
      </c>
      <c r="C363" s="166">
        <f>'1.مشخصات مرکز'!$D$2</f>
        <v>1398</v>
      </c>
      <c r="D363" s="166" t="str">
        <f>'1.مشخصات مرکز'!$D$3</f>
        <v>انتخاب کنید ...</v>
      </c>
      <c r="E363" s="166" t="str">
        <f>'1.مشخصات مرکز'!$D$4</f>
        <v>انتخاب کنید ...</v>
      </c>
      <c r="F363" s="166" t="str">
        <f>'1.مشخصات مرکز'!$D$5</f>
        <v>انتخاب کنید ...</v>
      </c>
      <c r="G363" s="166">
        <f>'1.مشخصات مرکز'!$D$6</f>
        <v>0</v>
      </c>
      <c r="H363" s="166" t="str">
        <f>'1.مشخصات مرکز'!$D$7</f>
        <v>انتخاب کنید ...</v>
      </c>
      <c r="I363" s="166">
        <f>'1.مشخصات مرکز'!$D$8</f>
        <v>0</v>
      </c>
      <c r="J363" s="166">
        <f>'1.مشخصات مرکز'!$D$9</f>
        <v>0</v>
      </c>
      <c r="K363" s="164">
        <f>'1.مشخصات مرکز'!$D$10</f>
        <v>0</v>
      </c>
      <c r="L363" s="164">
        <f>'1.مشخصات مرکز'!$D$11</f>
        <v>0</v>
      </c>
      <c r="M363" s="166">
        <f>'2.ورود اطلاعات'!B363</f>
        <v>0</v>
      </c>
      <c r="N363" s="166">
        <f>'2.ورود اطلاعات'!C363</f>
        <v>0</v>
      </c>
      <c r="O363" s="166" t="str">
        <f>IF('2.ورود اطلاعات'!F363=0,"نامعلوم",'2.ورود اطلاعات'!F363)</f>
        <v>نامعلوم</v>
      </c>
      <c r="P363" s="166">
        <f>'2.ورود اطلاعات'!J363</f>
        <v>0</v>
      </c>
      <c r="Q363" s="166">
        <f>'2.ورود اطلاعات'!K363</f>
        <v>0</v>
      </c>
      <c r="R363" s="166">
        <f>'2.ورود اطلاعات'!L363</f>
        <v>0</v>
      </c>
      <c r="S363" s="166">
        <f>'2.ورود اطلاعات'!M363</f>
        <v>0</v>
      </c>
      <c r="T363" s="166">
        <f>'2.ورود اطلاعات'!N363</f>
        <v>0</v>
      </c>
      <c r="U363" s="166">
        <f>'2.ورود اطلاعات'!O363</f>
        <v>1398</v>
      </c>
      <c r="V363" s="166">
        <f>'2.ورود اطلاعات'!P363</f>
        <v>0</v>
      </c>
      <c r="W363" s="166">
        <f>'2.ورود اطلاعات'!Q363</f>
        <v>0</v>
      </c>
      <c r="X363" s="166">
        <f>'2.ورود اطلاعات'!R363</f>
        <v>0</v>
      </c>
      <c r="Y363" s="166">
        <f>'2.ورود اطلاعات'!S363</f>
        <v>0</v>
      </c>
      <c r="Z363" s="166">
        <f>'2.ورود اطلاعات'!T363</f>
        <v>0</v>
      </c>
      <c r="AA363" s="166">
        <f>'2.ورود اطلاعات'!U363</f>
        <v>0</v>
      </c>
      <c r="AB363" s="166">
        <f>'2.ورود اطلاعات'!V363</f>
        <v>0</v>
      </c>
      <c r="AC363" s="166">
        <f>'2.ورود اطلاعات'!W363</f>
        <v>0</v>
      </c>
      <c r="AD363" s="166">
        <f>'2.ورود اطلاعات'!X363</f>
        <v>0</v>
      </c>
      <c r="AE363" s="166">
        <f>'2.ورود اطلاعات'!Y363</f>
        <v>0</v>
      </c>
      <c r="AF363" s="166">
        <f>'2.ورود اطلاعات'!Z363</f>
        <v>0</v>
      </c>
      <c r="AG363" s="166">
        <f>'2.ورود اطلاعات'!AA363</f>
        <v>0</v>
      </c>
      <c r="AH363" s="166">
        <f>'2.ورود اطلاعات'!AB363</f>
        <v>0</v>
      </c>
      <c r="AI363" s="166">
        <f>'2.ورود اطلاعات'!AC363</f>
        <v>0</v>
      </c>
      <c r="AJ363" s="166">
        <f>'2.ورود اطلاعات'!AD363</f>
        <v>0</v>
      </c>
      <c r="AK363" s="166">
        <f>'2.ورود اطلاعات'!AE363</f>
        <v>0</v>
      </c>
      <c r="AL363" s="166">
        <f>'2.ورود اطلاعات'!AF363</f>
        <v>0</v>
      </c>
      <c r="AM363" s="166">
        <f>'2.ورود اطلاعات'!AG363</f>
        <v>0</v>
      </c>
      <c r="AN363" s="166">
        <f>'2.ورود اطلاعات'!AH363</f>
        <v>0</v>
      </c>
      <c r="AO363" s="166">
        <f>'2.ورود اطلاعات'!AI363</f>
        <v>0</v>
      </c>
      <c r="AP363" s="166" t="str">
        <f>'2.ورود اطلاعات'!AK363</f>
        <v xml:space="preserve">         </v>
      </c>
      <c r="AQ363" s="166" t="str">
        <f>'2.ورود اطلاعات'!AL363</f>
        <v>هیچکدام</v>
      </c>
      <c r="AR363" s="166" t="str">
        <f>'2.ورود اطلاعات'!AM363</f>
        <v>7.هیچکدام</v>
      </c>
      <c r="AS363" s="166" t="str">
        <f>'2.ورود اطلاعات'!AN363</f>
        <v>نامعلوم</v>
      </c>
      <c r="AT363" s="166" t="str">
        <f>'2.ورود اطلاعات'!AO363</f>
        <v>نامعلوم</v>
      </c>
      <c r="AU363" s="166" t="str">
        <f>'2.ورود اطلاعات'!CV363</f>
        <v>ارائه نشده است.</v>
      </c>
      <c r="AV363" s="166">
        <f>'2.ورود اطلاعات'!CW363</f>
        <v>0</v>
      </c>
      <c r="AW363" s="164">
        <f>'2.ورود اطلاعات'!AT363</f>
        <v>0</v>
      </c>
      <c r="AX363" s="164">
        <f>'2.ورود اطلاعات'!AU363</f>
        <v>0</v>
      </c>
      <c r="AY363" s="164">
        <f>'2.ورود اطلاعات'!AV363</f>
        <v>0</v>
      </c>
      <c r="AZ363" s="164">
        <f>'2.ورود اطلاعات'!AW363</f>
        <v>0</v>
      </c>
      <c r="BA363" s="164">
        <f>'2.ورود اطلاعات'!AX363</f>
        <v>0</v>
      </c>
      <c r="BB363" s="166">
        <f>'2.ورود اطلاعات'!BT363</f>
        <v>0</v>
      </c>
      <c r="BC363" s="166" t="str">
        <f>'2.ورود اطلاعات'!BU363</f>
        <v xml:space="preserve"> </v>
      </c>
      <c r="BD363" s="166" t="str">
        <f>'2.ورود اطلاعات'!BV363</f>
        <v xml:space="preserve"> </v>
      </c>
      <c r="BF363" s="164">
        <f>'2.ورود اطلاعات'!BK363</f>
        <v>0</v>
      </c>
      <c r="BG363" s="164">
        <f>'2.ورود اطلاعات'!BL363</f>
        <v>0</v>
      </c>
      <c r="BH363" s="164">
        <f>'2.ورود اطلاعات'!BM363</f>
        <v>0</v>
      </c>
      <c r="BI363" s="164">
        <f>'2.ورود اطلاعات'!BN363</f>
        <v>0</v>
      </c>
      <c r="BJ363" s="164">
        <f>'2.ورود اطلاعات'!BO363</f>
        <v>0</v>
      </c>
      <c r="BK363" s="164">
        <f>'2.ورود اطلاعات'!BP363</f>
        <v>0</v>
      </c>
      <c r="BL363" s="164">
        <f>'2.ورود اطلاعات'!BQ363</f>
        <v>0</v>
      </c>
      <c r="BM363" s="164">
        <f>'2.ورود اطلاعات'!BR363</f>
        <v>0</v>
      </c>
      <c r="BN363" s="166">
        <f>'2.ورود اطلاعات'!BW363</f>
        <v>0</v>
      </c>
      <c r="BO363" s="166" t="str">
        <f>'2.ورود اطلاعات'!BX363</f>
        <v xml:space="preserve"> </v>
      </c>
      <c r="BP363" s="166" t="str">
        <f>'2.ورود اطلاعات'!BY363</f>
        <v xml:space="preserve"> </v>
      </c>
      <c r="BQ363" s="280" t="str">
        <f t="shared" si="46"/>
        <v>تست اچ آی وی انجام نشده است</v>
      </c>
      <c r="BR363" s="166">
        <f>'2.ورود اطلاعات'!BZ363</f>
        <v>0</v>
      </c>
      <c r="BS363" s="166" t="str">
        <f>'2.ورود اطلاعات'!CA363</f>
        <v xml:space="preserve"> </v>
      </c>
      <c r="BT363" s="166" t="str">
        <f>'2.ورود اطلاعات'!CB363</f>
        <v xml:space="preserve"> </v>
      </c>
      <c r="BU363" s="280" t="str">
        <f t="shared" si="47"/>
        <v>تست اچ آی وی انجام نشده است</v>
      </c>
      <c r="BV363" s="166">
        <f>'2.ورود اطلاعات'!CC363</f>
        <v>0</v>
      </c>
      <c r="BW363" s="166" t="str">
        <f>'2.ورود اطلاعات'!CD363</f>
        <v xml:space="preserve"> </v>
      </c>
      <c r="BX363" s="166" t="str">
        <f>'2.ورود اطلاعات'!CE363</f>
        <v xml:space="preserve"> </v>
      </c>
      <c r="BY363" s="280" t="str">
        <f t="shared" si="48"/>
        <v>تست اچ آی وی انجام نشده است</v>
      </c>
      <c r="BZ363" s="166">
        <f>'2.ورود اطلاعات'!CF363</f>
        <v>0</v>
      </c>
      <c r="CA363" s="166" t="str">
        <f>'2.ورود اطلاعات'!CG363</f>
        <v xml:space="preserve"> </v>
      </c>
      <c r="CB363" s="166" t="str">
        <f>'2.ورود اطلاعات'!CH363</f>
        <v xml:space="preserve"> </v>
      </c>
      <c r="CC363" s="280" t="str">
        <f t="shared" si="49"/>
        <v>تست اچ آی وی انجام نشده است</v>
      </c>
      <c r="CD363" s="166">
        <f>'2.ورود اطلاعات'!CI363</f>
        <v>0</v>
      </c>
      <c r="CE363" s="166" t="str">
        <f>'2.ورود اطلاعات'!CJ363</f>
        <v xml:space="preserve"> </v>
      </c>
      <c r="CF363" s="166" t="str">
        <f>'2.ورود اطلاعات'!CK363</f>
        <v xml:space="preserve"> </v>
      </c>
      <c r="CG363" s="280" t="str">
        <f t="shared" si="50"/>
        <v>تست اچ آی وی انجام نشده است</v>
      </c>
      <c r="CH363" s="166">
        <f>'2.ورود اطلاعات'!CL363</f>
        <v>0</v>
      </c>
      <c r="CI363" s="166" t="str">
        <f>'2.ورود اطلاعات'!CM363</f>
        <v xml:space="preserve"> </v>
      </c>
      <c r="CJ363" s="166" t="str">
        <f>'2.ورود اطلاعات'!CN363</f>
        <v xml:space="preserve"> </v>
      </c>
      <c r="CK363" s="280" t="str">
        <f t="shared" si="51"/>
        <v>تست اچ آی وی انجام نشده است</v>
      </c>
      <c r="CL363" s="166">
        <f>'2.ورود اطلاعات'!CO363</f>
        <v>0</v>
      </c>
      <c r="CM363" s="166" t="str">
        <f>'2.ورود اطلاعات'!CP363</f>
        <v xml:space="preserve"> </v>
      </c>
      <c r="CN363" s="166" t="str">
        <f>'2.ورود اطلاعات'!CQ363</f>
        <v xml:space="preserve"> </v>
      </c>
      <c r="CO363" s="280" t="str">
        <f t="shared" si="52"/>
        <v>تست اچ آی وی انجام نشده است</v>
      </c>
      <c r="CP363" s="166">
        <f>'2.ورود اطلاعات'!CR363</f>
        <v>0</v>
      </c>
      <c r="CQ363" s="166" t="str">
        <f>'2.ورود اطلاعات'!CS363</f>
        <v xml:space="preserve"> </v>
      </c>
      <c r="CR363" s="166" t="str">
        <f>'2.ورود اطلاعات'!CT363</f>
        <v xml:space="preserve"> </v>
      </c>
      <c r="CS363" s="280" t="str">
        <f t="shared" si="53"/>
        <v>تست اچ آی وی انجام نشده است</v>
      </c>
      <c r="CT363" s="166" t="str">
        <f>'2.ورود اطلاعات'!CU363</f>
        <v>خیر</v>
      </c>
      <c r="DI363" s="164"/>
      <c r="DJ363" s="164"/>
    </row>
    <row r="364" spans="1:114" s="166" customFormat="1" ht="11.65" x14ac:dyDescent="0.35">
      <c r="A364" s="144" t="str">
        <f>'2.ورود اطلاعات'!BS364</f>
        <v>خیر</v>
      </c>
      <c r="B364" s="166">
        <f>'2.ورود اطلاعات'!A364</f>
        <v>363</v>
      </c>
      <c r="C364" s="166">
        <f>'1.مشخصات مرکز'!$D$2</f>
        <v>1398</v>
      </c>
      <c r="D364" s="166" t="str">
        <f>'1.مشخصات مرکز'!$D$3</f>
        <v>انتخاب کنید ...</v>
      </c>
      <c r="E364" s="166" t="str">
        <f>'1.مشخصات مرکز'!$D$4</f>
        <v>انتخاب کنید ...</v>
      </c>
      <c r="F364" s="166" t="str">
        <f>'1.مشخصات مرکز'!$D$5</f>
        <v>انتخاب کنید ...</v>
      </c>
      <c r="G364" s="166">
        <f>'1.مشخصات مرکز'!$D$6</f>
        <v>0</v>
      </c>
      <c r="H364" s="166" t="str">
        <f>'1.مشخصات مرکز'!$D$7</f>
        <v>انتخاب کنید ...</v>
      </c>
      <c r="I364" s="166">
        <f>'1.مشخصات مرکز'!$D$8</f>
        <v>0</v>
      </c>
      <c r="J364" s="166">
        <f>'1.مشخصات مرکز'!$D$9</f>
        <v>0</v>
      </c>
      <c r="K364" s="164">
        <f>'1.مشخصات مرکز'!$D$10</f>
        <v>0</v>
      </c>
      <c r="L364" s="164">
        <f>'1.مشخصات مرکز'!$D$11</f>
        <v>0</v>
      </c>
      <c r="M364" s="166">
        <f>'2.ورود اطلاعات'!B364</f>
        <v>0</v>
      </c>
      <c r="N364" s="166">
        <f>'2.ورود اطلاعات'!C364</f>
        <v>0</v>
      </c>
      <c r="O364" s="166" t="str">
        <f>IF('2.ورود اطلاعات'!F364=0,"نامعلوم",'2.ورود اطلاعات'!F364)</f>
        <v>نامعلوم</v>
      </c>
      <c r="P364" s="166">
        <f>'2.ورود اطلاعات'!J364</f>
        <v>0</v>
      </c>
      <c r="Q364" s="166">
        <f>'2.ورود اطلاعات'!K364</f>
        <v>0</v>
      </c>
      <c r="R364" s="166">
        <f>'2.ورود اطلاعات'!L364</f>
        <v>0</v>
      </c>
      <c r="S364" s="166">
        <f>'2.ورود اطلاعات'!M364</f>
        <v>0</v>
      </c>
      <c r="T364" s="166">
        <f>'2.ورود اطلاعات'!N364</f>
        <v>0</v>
      </c>
      <c r="U364" s="166">
        <f>'2.ورود اطلاعات'!O364</f>
        <v>1398</v>
      </c>
      <c r="V364" s="166">
        <f>'2.ورود اطلاعات'!P364</f>
        <v>0</v>
      </c>
      <c r="W364" s="166">
        <f>'2.ورود اطلاعات'!Q364</f>
        <v>0</v>
      </c>
      <c r="X364" s="166">
        <f>'2.ورود اطلاعات'!R364</f>
        <v>0</v>
      </c>
      <c r="Y364" s="166">
        <f>'2.ورود اطلاعات'!S364</f>
        <v>0</v>
      </c>
      <c r="Z364" s="166">
        <f>'2.ورود اطلاعات'!T364</f>
        <v>0</v>
      </c>
      <c r="AA364" s="166">
        <f>'2.ورود اطلاعات'!U364</f>
        <v>0</v>
      </c>
      <c r="AB364" s="166">
        <f>'2.ورود اطلاعات'!V364</f>
        <v>0</v>
      </c>
      <c r="AC364" s="166">
        <f>'2.ورود اطلاعات'!W364</f>
        <v>0</v>
      </c>
      <c r="AD364" s="166">
        <f>'2.ورود اطلاعات'!X364</f>
        <v>0</v>
      </c>
      <c r="AE364" s="166">
        <f>'2.ورود اطلاعات'!Y364</f>
        <v>0</v>
      </c>
      <c r="AF364" s="166">
        <f>'2.ورود اطلاعات'!Z364</f>
        <v>0</v>
      </c>
      <c r="AG364" s="166">
        <f>'2.ورود اطلاعات'!AA364</f>
        <v>0</v>
      </c>
      <c r="AH364" s="166">
        <f>'2.ورود اطلاعات'!AB364</f>
        <v>0</v>
      </c>
      <c r="AI364" s="166">
        <f>'2.ورود اطلاعات'!AC364</f>
        <v>0</v>
      </c>
      <c r="AJ364" s="166">
        <f>'2.ورود اطلاعات'!AD364</f>
        <v>0</v>
      </c>
      <c r="AK364" s="166">
        <f>'2.ورود اطلاعات'!AE364</f>
        <v>0</v>
      </c>
      <c r="AL364" s="166">
        <f>'2.ورود اطلاعات'!AF364</f>
        <v>0</v>
      </c>
      <c r="AM364" s="166">
        <f>'2.ورود اطلاعات'!AG364</f>
        <v>0</v>
      </c>
      <c r="AN364" s="166">
        <f>'2.ورود اطلاعات'!AH364</f>
        <v>0</v>
      </c>
      <c r="AO364" s="166">
        <f>'2.ورود اطلاعات'!AI364</f>
        <v>0</v>
      </c>
      <c r="AP364" s="166" t="str">
        <f>'2.ورود اطلاعات'!AK364</f>
        <v xml:space="preserve">         </v>
      </c>
      <c r="AQ364" s="166" t="str">
        <f>'2.ورود اطلاعات'!AL364</f>
        <v>هیچکدام</v>
      </c>
      <c r="AR364" s="166" t="str">
        <f>'2.ورود اطلاعات'!AM364</f>
        <v>7.هیچکدام</v>
      </c>
      <c r="AS364" s="166" t="str">
        <f>'2.ورود اطلاعات'!AN364</f>
        <v>نامعلوم</v>
      </c>
      <c r="AT364" s="166" t="str">
        <f>'2.ورود اطلاعات'!AO364</f>
        <v>نامعلوم</v>
      </c>
      <c r="AU364" s="166" t="str">
        <f>'2.ورود اطلاعات'!CV364</f>
        <v>ارائه نشده است.</v>
      </c>
      <c r="AV364" s="166">
        <f>'2.ورود اطلاعات'!CW364</f>
        <v>0</v>
      </c>
      <c r="AW364" s="164">
        <f>'2.ورود اطلاعات'!AT364</f>
        <v>0</v>
      </c>
      <c r="AX364" s="164">
        <f>'2.ورود اطلاعات'!AU364</f>
        <v>0</v>
      </c>
      <c r="AY364" s="164">
        <f>'2.ورود اطلاعات'!AV364</f>
        <v>0</v>
      </c>
      <c r="AZ364" s="164">
        <f>'2.ورود اطلاعات'!AW364</f>
        <v>0</v>
      </c>
      <c r="BA364" s="164">
        <f>'2.ورود اطلاعات'!AX364</f>
        <v>0</v>
      </c>
      <c r="BB364" s="166">
        <f>'2.ورود اطلاعات'!BT364</f>
        <v>0</v>
      </c>
      <c r="BC364" s="166" t="str">
        <f>'2.ورود اطلاعات'!BU364</f>
        <v xml:space="preserve"> </v>
      </c>
      <c r="BD364" s="166" t="str">
        <f>'2.ورود اطلاعات'!BV364</f>
        <v xml:space="preserve"> </v>
      </c>
      <c r="BF364" s="164">
        <f>'2.ورود اطلاعات'!BK364</f>
        <v>0</v>
      </c>
      <c r="BG364" s="164">
        <f>'2.ورود اطلاعات'!BL364</f>
        <v>0</v>
      </c>
      <c r="BH364" s="164">
        <f>'2.ورود اطلاعات'!BM364</f>
        <v>0</v>
      </c>
      <c r="BI364" s="164">
        <f>'2.ورود اطلاعات'!BN364</f>
        <v>0</v>
      </c>
      <c r="BJ364" s="164">
        <f>'2.ورود اطلاعات'!BO364</f>
        <v>0</v>
      </c>
      <c r="BK364" s="164">
        <f>'2.ورود اطلاعات'!BP364</f>
        <v>0</v>
      </c>
      <c r="BL364" s="164">
        <f>'2.ورود اطلاعات'!BQ364</f>
        <v>0</v>
      </c>
      <c r="BM364" s="164">
        <f>'2.ورود اطلاعات'!BR364</f>
        <v>0</v>
      </c>
      <c r="BN364" s="166">
        <f>'2.ورود اطلاعات'!BW364</f>
        <v>0</v>
      </c>
      <c r="BO364" s="166" t="str">
        <f>'2.ورود اطلاعات'!BX364</f>
        <v xml:space="preserve"> </v>
      </c>
      <c r="BP364" s="166" t="str">
        <f>'2.ورود اطلاعات'!BY364</f>
        <v xml:space="preserve"> </v>
      </c>
      <c r="BQ364" s="280" t="str">
        <f t="shared" si="46"/>
        <v>تست اچ آی وی انجام نشده است</v>
      </c>
      <c r="BR364" s="166">
        <f>'2.ورود اطلاعات'!BZ364</f>
        <v>0</v>
      </c>
      <c r="BS364" s="166" t="str">
        <f>'2.ورود اطلاعات'!CA364</f>
        <v xml:space="preserve"> </v>
      </c>
      <c r="BT364" s="166" t="str">
        <f>'2.ورود اطلاعات'!CB364</f>
        <v xml:space="preserve"> </v>
      </c>
      <c r="BU364" s="280" t="str">
        <f t="shared" si="47"/>
        <v>تست اچ آی وی انجام نشده است</v>
      </c>
      <c r="BV364" s="166">
        <f>'2.ورود اطلاعات'!CC364</f>
        <v>0</v>
      </c>
      <c r="BW364" s="166" t="str">
        <f>'2.ورود اطلاعات'!CD364</f>
        <v xml:space="preserve"> </v>
      </c>
      <c r="BX364" s="166" t="str">
        <f>'2.ورود اطلاعات'!CE364</f>
        <v xml:space="preserve"> </v>
      </c>
      <c r="BY364" s="280" t="str">
        <f t="shared" si="48"/>
        <v>تست اچ آی وی انجام نشده است</v>
      </c>
      <c r="BZ364" s="166">
        <f>'2.ورود اطلاعات'!CF364</f>
        <v>0</v>
      </c>
      <c r="CA364" s="166" t="str">
        <f>'2.ورود اطلاعات'!CG364</f>
        <v xml:space="preserve"> </v>
      </c>
      <c r="CB364" s="166" t="str">
        <f>'2.ورود اطلاعات'!CH364</f>
        <v xml:space="preserve"> </v>
      </c>
      <c r="CC364" s="280" t="str">
        <f t="shared" si="49"/>
        <v>تست اچ آی وی انجام نشده است</v>
      </c>
      <c r="CD364" s="166">
        <f>'2.ورود اطلاعات'!CI364</f>
        <v>0</v>
      </c>
      <c r="CE364" s="166" t="str">
        <f>'2.ورود اطلاعات'!CJ364</f>
        <v xml:space="preserve"> </v>
      </c>
      <c r="CF364" s="166" t="str">
        <f>'2.ورود اطلاعات'!CK364</f>
        <v xml:space="preserve"> </v>
      </c>
      <c r="CG364" s="280" t="str">
        <f t="shared" si="50"/>
        <v>تست اچ آی وی انجام نشده است</v>
      </c>
      <c r="CH364" s="166">
        <f>'2.ورود اطلاعات'!CL364</f>
        <v>0</v>
      </c>
      <c r="CI364" s="166" t="str">
        <f>'2.ورود اطلاعات'!CM364</f>
        <v xml:space="preserve"> </v>
      </c>
      <c r="CJ364" s="166" t="str">
        <f>'2.ورود اطلاعات'!CN364</f>
        <v xml:space="preserve"> </v>
      </c>
      <c r="CK364" s="280" t="str">
        <f t="shared" si="51"/>
        <v>تست اچ آی وی انجام نشده است</v>
      </c>
      <c r="CL364" s="166">
        <f>'2.ورود اطلاعات'!CO364</f>
        <v>0</v>
      </c>
      <c r="CM364" s="166" t="str">
        <f>'2.ورود اطلاعات'!CP364</f>
        <v xml:space="preserve"> </v>
      </c>
      <c r="CN364" s="166" t="str">
        <f>'2.ورود اطلاعات'!CQ364</f>
        <v xml:space="preserve"> </v>
      </c>
      <c r="CO364" s="280" t="str">
        <f t="shared" si="52"/>
        <v>تست اچ آی وی انجام نشده است</v>
      </c>
      <c r="CP364" s="166">
        <f>'2.ورود اطلاعات'!CR364</f>
        <v>0</v>
      </c>
      <c r="CQ364" s="166" t="str">
        <f>'2.ورود اطلاعات'!CS364</f>
        <v xml:space="preserve"> </v>
      </c>
      <c r="CR364" s="166" t="str">
        <f>'2.ورود اطلاعات'!CT364</f>
        <v xml:space="preserve"> </v>
      </c>
      <c r="CS364" s="280" t="str">
        <f t="shared" si="53"/>
        <v>تست اچ آی وی انجام نشده است</v>
      </c>
      <c r="CT364" s="166" t="str">
        <f>'2.ورود اطلاعات'!CU364</f>
        <v>خیر</v>
      </c>
      <c r="DI364" s="164"/>
      <c r="DJ364" s="164"/>
    </row>
    <row r="365" spans="1:114" s="166" customFormat="1" ht="11.65" x14ac:dyDescent="0.35">
      <c r="A365" s="144" t="str">
        <f>'2.ورود اطلاعات'!BS365</f>
        <v>خیر</v>
      </c>
      <c r="B365" s="166">
        <f>'2.ورود اطلاعات'!A365</f>
        <v>364</v>
      </c>
      <c r="C365" s="166">
        <f>'1.مشخصات مرکز'!$D$2</f>
        <v>1398</v>
      </c>
      <c r="D365" s="166" t="str">
        <f>'1.مشخصات مرکز'!$D$3</f>
        <v>انتخاب کنید ...</v>
      </c>
      <c r="E365" s="166" t="str">
        <f>'1.مشخصات مرکز'!$D$4</f>
        <v>انتخاب کنید ...</v>
      </c>
      <c r="F365" s="166" t="str">
        <f>'1.مشخصات مرکز'!$D$5</f>
        <v>انتخاب کنید ...</v>
      </c>
      <c r="G365" s="166">
        <f>'1.مشخصات مرکز'!$D$6</f>
        <v>0</v>
      </c>
      <c r="H365" s="166" t="str">
        <f>'1.مشخصات مرکز'!$D$7</f>
        <v>انتخاب کنید ...</v>
      </c>
      <c r="I365" s="166">
        <f>'1.مشخصات مرکز'!$D$8</f>
        <v>0</v>
      </c>
      <c r="J365" s="166">
        <f>'1.مشخصات مرکز'!$D$9</f>
        <v>0</v>
      </c>
      <c r="K365" s="164">
        <f>'1.مشخصات مرکز'!$D$10</f>
        <v>0</v>
      </c>
      <c r="L365" s="164">
        <f>'1.مشخصات مرکز'!$D$11</f>
        <v>0</v>
      </c>
      <c r="M365" s="166">
        <f>'2.ورود اطلاعات'!B365</f>
        <v>0</v>
      </c>
      <c r="N365" s="166">
        <f>'2.ورود اطلاعات'!C365</f>
        <v>0</v>
      </c>
      <c r="O365" s="166" t="str">
        <f>IF('2.ورود اطلاعات'!F365=0,"نامعلوم",'2.ورود اطلاعات'!F365)</f>
        <v>نامعلوم</v>
      </c>
      <c r="P365" s="166">
        <f>'2.ورود اطلاعات'!J365</f>
        <v>0</v>
      </c>
      <c r="Q365" s="166">
        <f>'2.ورود اطلاعات'!K365</f>
        <v>0</v>
      </c>
      <c r="R365" s="166">
        <f>'2.ورود اطلاعات'!L365</f>
        <v>0</v>
      </c>
      <c r="S365" s="166">
        <f>'2.ورود اطلاعات'!M365</f>
        <v>0</v>
      </c>
      <c r="T365" s="166">
        <f>'2.ورود اطلاعات'!N365</f>
        <v>0</v>
      </c>
      <c r="U365" s="166">
        <f>'2.ورود اطلاعات'!O365</f>
        <v>1398</v>
      </c>
      <c r="V365" s="166">
        <f>'2.ورود اطلاعات'!P365</f>
        <v>0</v>
      </c>
      <c r="W365" s="166">
        <f>'2.ورود اطلاعات'!Q365</f>
        <v>0</v>
      </c>
      <c r="X365" s="166">
        <f>'2.ورود اطلاعات'!R365</f>
        <v>0</v>
      </c>
      <c r="Y365" s="166">
        <f>'2.ورود اطلاعات'!S365</f>
        <v>0</v>
      </c>
      <c r="Z365" s="166">
        <f>'2.ورود اطلاعات'!T365</f>
        <v>0</v>
      </c>
      <c r="AA365" s="166">
        <f>'2.ورود اطلاعات'!U365</f>
        <v>0</v>
      </c>
      <c r="AB365" s="166">
        <f>'2.ورود اطلاعات'!V365</f>
        <v>0</v>
      </c>
      <c r="AC365" s="166">
        <f>'2.ورود اطلاعات'!W365</f>
        <v>0</v>
      </c>
      <c r="AD365" s="166">
        <f>'2.ورود اطلاعات'!X365</f>
        <v>0</v>
      </c>
      <c r="AE365" s="166">
        <f>'2.ورود اطلاعات'!Y365</f>
        <v>0</v>
      </c>
      <c r="AF365" s="166">
        <f>'2.ورود اطلاعات'!Z365</f>
        <v>0</v>
      </c>
      <c r="AG365" s="166">
        <f>'2.ورود اطلاعات'!AA365</f>
        <v>0</v>
      </c>
      <c r="AH365" s="166">
        <f>'2.ورود اطلاعات'!AB365</f>
        <v>0</v>
      </c>
      <c r="AI365" s="166">
        <f>'2.ورود اطلاعات'!AC365</f>
        <v>0</v>
      </c>
      <c r="AJ365" s="166">
        <f>'2.ورود اطلاعات'!AD365</f>
        <v>0</v>
      </c>
      <c r="AK365" s="166">
        <f>'2.ورود اطلاعات'!AE365</f>
        <v>0</v>
      </c>
      <c r="AL365" s="166">
        <f>'2.ورود اطلاعات'!AF365</f>
        <v>0</v>
      </c>
      <c r="AM365" s="166">
        <f>'2.ورود اطلاعات'!AG365</f>
        <v>0</v>
      </c>
      <c r="AN365" s="166">
        <f>'2.ورود اطلاعات'!AH365</f>
        <v>0</v>
      </c>
      <c r="AO365" s="166">
        <f>'2.ورود اطلاعات'!AI365</f>
        <v>0</v>
      </c>
      <c r="AP365" s="166" t="str">
        <f>'2.ورود اطلاعات'!AK365</f>
        <v xml:space="preserve">         </v>
      </c>
      <c r="AQ365" s="166" t="str">
        <f>'2.ورود اطلاعات'!AL365</f>
        <v>هیچکدام</v>
      </c>
      <c r="AR365" s="166" t="str">
        <f>'2.ورود اطلاعات'!AM365</f>
        <v>7.هیچکدام</v>
      </c>
      <c r="AS365" s="166" t="str">
        <f>'2.ورود اطلاعات'!AN365</f>
        <v>نامعلوم</v>
      </c>
      <c r="AT365" s="166" t="str">
        <f>'2.ورود اطلاعات'!AO365</f>
        <v>نامعلوم</v>
      </c>
      <c r="AU365" s="166" t="str">
        <f>'2.ورود اطلاعات'!CV365</f>
        <v>ارائه نشده است.</v>
      </c>
      <c r="AV365" s="166">
        <f>'2.ورود اطلاعات'!CW365</f>
        <v>0</v>
      </c>
      <c r="AW365" s="164">
        <f>'2.ورود اطلاعات'!AT365</f>
        <v>0</v>
      </c>
      <c r="AX365" s="164">
        <f>'2.ورود اطلاعات'!AU365</f>
        <v>0</v>
      </c>
      <c r="AY365" s="164">
        <f>'2.ورود اطلاعات'!AV365</f>
        <v>0</v>
      </c>
      <c r="AZ365" s="164">
        <f>'2.ورود اطلاعات'!AW365</f>
        <v>0</v>
      </c>
      <c r="BA365" s="164">
        <f>'2.ورود اطلاعات'!AX365</f>
        <v>0</v>
      </c>
      <c r="BB365" s="166">
        <f>'2.ورود اطلاعات'!BT365</f>
        <v>0</v>
      </c>
      <c r="BC365" s="166" t="str">
        <f>'2.ورود اطلاعات'!BU365</f>
        <v xml:space="preserve"> </v>
      </c>
      <c r="BD365" s="166" t="str">
        <f>'2.ورود اطلاعات'!BV365</f>
        <v xml:space="preserve"> </v>
      </c>
      <c r="BF365" s="164">
        <f>'2.ورود اطلاعات'!BK365</f>
        <v>0</v>
      </c>
      <c r="BG365" s="164">
        <f>'2.ورود اطلاعات'!BL365</f>
        <v>0</v>
      </c>
      <c r="BH365" s="164">
        <f>'2.ورود اطلاعات'!BM365</f>
        <v>0</v>
      </c>
      <c r="BI365" s="164">
        <f>'2.ورود اطلاعات'!BN365</f>
        <v>0</v>
      </c>
      <c r="BJ365" s="164">
        <f>'2.ورود اطلاعات'!BO365</f>
        <v>0</v>
      </c>
      <c r="BK365" s="164">
        <f>'2.ورود اطلاعات'!BP365</f>
        <v>0</v>
      </c>
      <c r="BL365" s="164">
        <f>'2.ورود اطلاعات'!BQ365</f>
        <v>0</v>
      </c>
      <c r="BM365" s="164">
        <f>'2.ورود اطلاعات'!BR365</f>
        <v>0</v>
      </c>
      <c r="BN365" s="166">
        <f>'2.ورود اطلاعات'!BW365</f>
        <v>0</v>
      </c>
      <c r="BO365" s="166" t="str">
        <f>'2.ورود اطلاعات'!BX365</f>
        <v xml:space="preserve"> </v>
      </c>
      <c r="BP365" s="166" t="str">
        <f>'2.ورود اطلاعات'!BY365</f>
        <v xml:space="preserve"> </v>
      </c>
      <c r="BQ365" s="280" t="str">
        <f t="shared" si="46"/>
        <v>تست اچ آی وی انجام نشده است</v>
      </c>
      <c r="BR365" s="166">
        <f>'2.ورود اطلاعات'!BZ365</f>
        <v>0</v>
      </c>
      <c r="BS365" s="166" t="str">
        <f>'2.ورود اطلاعات'!CA365</f>
        <v xml:space="preserve"> </v>
      </c>
      <c r="BT365" s="166" t="str">
        <f>'2.ورود اطلاعات'!CB365</f>
        <v xml:space="preserve"> </v>
      </c>
      <c r="BU365" s="280" t="str">
        <f t="shared" si="47"/>
        <v>تست اچ آی وی انجام نشده است</v>
      </c>
      <c r="BV365" s="166">
        <f>'2.ورود اطلاعات'!CC365</f>
        <v>0</v>
      </c>
      <c r="BW365" s="166" t="str">
        <f>'2.ورود اطلاعات'!CD365</f>
        <v xml:space="preserve"> </v>
      </c>
      <c r="BX365" s="166" t="str">
        <f>'2.ورود اطلاعات'!CE365</f>
        <v xml:space="preserve"> </v>
      </c>
      <c r="BY365" s="280" t="str">
        <f t="shared" si="48"/>
        <v>تست اچ آی وی انجام نشده است</v>
      </c>
      <c r="BZ365" s="166">
        <f>'2.ورود اطلاعات'!CF365</f>
        <v>0</v>
      </c>
      <c r="CA365" s="166" t="str">
        <f>'2.ورود اطلاعات'!CG365</f>
        <v xml:space="preserve"> </v>
      </c>
      <c r="CB365" s="166" t="str">
        <f>'2.ورود اطلاعات'!CH365</f>
        <v xml:space="preserve"> </v>
      </c>
      <c r="CC365" s="280" t="str">
        <f t="shared" si="49"/>
        <v>تست اچ آی وی انجام نشده است</v>
      </c>
      <c r="CD365" s="166">
        <f>'2.ورود اطلاعات'!CI365</f>
        <v>0</v>
      </c>
      <c r="CE365" s="166" t="str">
        <f>'2.ورود اطلاعات'!CJ365</f>
        <v xml:space="preserve"> </v>
      </c>
      <c r="CF365" s="166" t="str">
        <f>'2.ورود اطلاعات'!CK365</f>
        <v xml:space="preserve"> </v>
      </c>
      <c r="CG365" s="280" t="str">
        <f t="shared" si="50"/>
        <v>تست اچ آی وی انجام نشده است</v>
      </c>
      <c r="CH365" s="166">
        <f>'2.ورود اطلاعات'!CL365</f>
        <v>0</v>
      </c>
      <c r="CI365" s="166" t="str">
        <f>'2.ورود اطلاعات'!CM365</f>
        <v xml:space="preserve"> </v>
      </c>
      <c r="CJ365" s="166" t="str">
        <f>'2.ورود اطلاعات'!CN365</f>
        <v xml:space="preserve"> </v>
      </c>
      <c r="CK365" s="280" t="str">
        <f t="shared" si="51"/>
        <v>تست اچ آی وی انجام نشده است</v>
      </c>
      <c r="CL365" s="166">
        <f>'2.ورود اطلاعات'!CO365</f>
        <v>0</v>
      </c>
      <c r="CM365" s="166" t="str">
        <f>'2.ورود اطلاعات'!CP365</f>
        <v xml:space="preserve"> </v>
      </c>
      <c r="CN365" s="166" t="str">
        <f>'2.ورود اطلاعات'!CQ365</f>
        <v xml:space="preserve"> </v>
      </c>
      <c r="CO365" s="280" t="str">
        <f t="shared" si="52"/>
        <v>تست اچ آی وی انجام نشده است</v>
      </c>
      <c r="CP365" s="166">
        <f>'2.ورود اطلاعات'!CR365</f>
        <v>0</v>
      </c>
      <c r="CQ365" s="166" t="str">
        <f>'2.ورود اطلاعات'!CS365</f>
        <v xml:space="preserve"> </v>
      </c>
      <c r="CR365" s="166" t="str">
        <f>'2.ورود اطلاعات'!CT365</f>
        <v xml:space="preserve"> </v>
      </c>
      <c r="CS365" s="280" t="str">
        <f t="shared" si="53"/>
        <v>تست اچ آی وی انجام نشده است</v>
      </c>
      <c r="CT365" s="166" t="str">
        <f>'2.ورود اطلاعات'!CU365</f>
        <v>خیر</v>
      </c>
      <c r="DI365" s="164"/>
      <c r="DJ365" s="164"/>
    </row>
    <row r="366" spans="1:114" s="166" customFormat="1" ht="11.65" x14ac:dyDescent="0.35">
      <c r="A366" s="144" t="str">
        <f>'2.ورود اطلاعات'!BS366</f>
        <v>خیر</v>
      </c>
      <c r="B366" s="166">
        <f>'2.ورود اطلاعات'!A366</f>
        <v>365</v>
      </c>
      <c r="C366" s="166">
        <f>'1.مشخصات مرکز'!$D$2</f>
        <v>1398</v>
      </c>
      <c r="D366" s="166" t="str">
        <f>'1.مشخصات مرکز'!$D$3</f>
        <v>انتخاب کنید ...</v>
      </c>
      <c r="E366" s="166" t="str">
        <f>'1.مشخصات مرکز'!$D$4</f>
        <v>انتخاب کنید ...</v>
      </c>
      <c r="F366" s="166" t="str">
        <f>'1.مشخصات مرکز'!$D$5</f>
        <v>انتخاب کنید ...</v>
      </c>
      <c r="G366" s="166">
        <f>'1.مشخصات مرکز'!$D$6</f>
        <v>0</v>
      </c>
      <c r="H366" s="166" t="str">
        <f>'1.مشخصات مرکز'!$D$7</f>
        <v>انتخاب کنید ...</v>
      </c>
      <c r="I366" s="166">
        <f>'1.مشخصات مرکز'!$D$8</f>
        <v>0</v>
      </c>
      <c r="J366" s="166">
        <f>'1.مشخصات مرکز'!$D$9</f>
        <v>0</v>
      </c>
      <c r="K366" s="164">
        <f>'1.مشخصات مرکز'!$D$10</f>
        <v>0</v>
      </c>
      <c r="L366" s="164">
        <f>'1.مشخصات مرکز'!$D$11</f>
        <v>0</v>
      </c>
      <c r="M366" s="166">
        <f>'2.ورود اطلاعات'!B366</f>
        <v>0</v>
      </c>
      <c r="N366" s="166">
        <f>'2.ورود اطلاعات'!C366</f>
        <v>0</v>
      </c>
      <c r="O366" s="166" t="str">
        <f>IF('2.ورود اطلاعات'!F366=0,"نامعلوم",'2.ورود اطلاعات'!F366)</f>
        <v>نامعلوم</v>
      </c>
      <c r="P366" s="166">
        <f>'2.ورود اطلاعات'!J366</f>
        <v>0</v>
      </c>
      <c r="Q366" s="166">
        <f>'2.ورود اطلاعات'!K366</f>
        <v>0</v>
      </c>
      <c r="R366" s="166">
        <f>'2.ورود اطلاعات'!L366</f>
        <v>0</v>
      </c>
      <c r="S366" s="166">
        <f>'2.ورود اطلاعات'!M366</f>
        <v>0</v>
      </c>
      <c r="T366" s="166">
        <f>'2.ورود اطلاعات'!N366</f>
        <v>0</v>
      </c>
      <c r="U366" s="166">
        <f>'2.ورود اطلاعات'!O366</f>
        <v>1398</v>
      </c>
      <c r="V366" s="166">
        <f>'2.ورود اطلاعات'!P366</f>
        <v>0</v>
      </c>
      <c r="W366" s="166">
        <f>'2.ورود اطلاعات'!Q366</f>
        <v>0</v>
      </c>
      <c r="X366" s="166">
        <f>'2.ورود اطلاعات'!R366</f>
        <v>0</v>
      </c>
      <c r="Y366" s="166">
        <f>'2.ورود اطلاعات'!S366</f>
        <v>0</v>
      </c>
      <c r="Z366" s="166">
        <f>'2.ورود اطلاعات'!T366</f>
        <v>0</v>
      </c>
      <c r="AA366" s="166">
        <f>'2.ورود اطلاعات'!U366</f>
        <v>0</v>
      </c>
      <c r="AB366" s="166">
        <f>'2.ورود اطلاعات'!V366</f>
        <v>0</v>
      </c>
      <c r="AC366" s="166">
        <f>'2.ورود اطلاعات'!W366</f>
        <v>0</v>
      </c>
      <c r="AD366" s="166">
        <f>'2.ورود اطلاعات'!X366</f>
        <v>0</v>
      </c>
      <c r="AE366" s="166">
        <f>'2.ورود اطلاعات'!Y366</f>
        <v>0</v>
      </c>
      <c r="AF366" s="166">
        <f>'2.ورود اطلاعات'!Z366</f>
        <v>0</v>
      </c>
      <c r="AG366" s="166">
        <f>'2.ورود اطلاعات'!AA366</f>
        <v>0</v>
      </c>
      <c r="AH366" s="166">
        <f>'2.ورود اطلاعات'!AB366</f>
        <v>0</v>
      </c>
      <c r="AI366" s="166">
        <f>'2.ورود اطلاعات'!AC366</f>
        <v>0</v>
      </c>
      <c r="AJ366" s="166">
        <f>'2.ورود اطلاعات'!AD366</f>
        <v>0</v>
      </c>
      <c r="AK366" s="166">
        <f>'2.ورود اطلاعات'!AE366</f>
        <v>0</v>
      </c>
      <c r="AL366" s="166">
        <f>'2.ورود اطلاعات'!AF366</f>
        <v>0</v>
      </c>
      <c r="AM366" s="166">
        <f>'2.ورود اطلاعات'!AG366</f>
        <v>0</v>
      </c>
      <c r="AN366" s="166">
        <f>'2.ورود اطلاعات'!AH366</f>
        <v>0</v>
      </c>
      <c r="AO366" s="166">
        <f>'2.ورود اطلاعات'!AI366</f>
        <v>0</v>
      </c>
      <c r="AP366" s="166" t="str">
        <f>'2.ورود اطلاعات'!AK366</f>
        <v xml:space="preserve">         </v>
      </c>
      <c r="AQ366" s="166" t="str">
        <f>'2.ورود اطلاعات'!AL366</f>
        <v>هیچکدام</v>
      </c>
      <c r="AR366" s="166" t="str">
        <f>'2.ورود اطلاعات'!AM366</f>
        <v>7.هیچکدام</v>
      </c>
      <c r="AS366" s="166" t="str">
        <f>'2.ورود اطلاعات'!AN366</f>
        <v>نامعلوم</v>
      </c>
      <c r="AT366" s="166" t="str">
        <f>'2.ورود اطلاعات'!AO366</f>
        <v>نامعلوم</v>
      </c>
      <c r="AU366" s="166" t="str">
        <f>'2.ورود اطلاعات'!CV366</f>
        <v>ارائه نشده است.</v>
      </c>
      <c r="AV366" s="166">
        <f>'2.ورود اطلاعات'!CW366</f>
        <v>0</v>
      </c>
      <c r="AW366" s="164">
        <f>'2.ورود اطلاعات'!AT366</f>
        <v>0</v>
      </c>
      <c r="AX366" s="164">
        <f>'2.ورود اطلاعات'!AU366</f>
        <v>0</v>
      </c>
      <c r="AY366" s="164">
        <f>'2.ورود اطلاعات'!AV366</f>
        <v>0</v>
      </c>
      <c r="AZ366" s="164">
        <f>'2.ورود اطلاعات'!AW366</f>
        <v>0</v>
      </c>
      <c r="BA366" s="164">
        <f>'2.ورود اطلاعات'!AX366</f>
        <v>0</v>
      </c>
      <c r="BB366" s="166">
        <f>'2.ورود اطلاعات'!BT366</f>
        <v>0</v>
      </c>
      <c r="BC366" s="166" t="str">
        <f>'2.ورود اطلاعات'!BU366</f>
        <v xml:space="preserve"> </v>
      </c>
      <c r="BD366" s="166" t="str">
        <f>'2.ورود اطلاعات'!BV366</f>
        <v xml:space="preserve"> </v>
      </c>
      <c r="BF366" s="164">
        <f>'2.ورود اطلاعات'!BK366</f>
        <v>0</v>
      </c>
      <c r="BG366" s="164">
        <f>'2.ورود اطلاعات'!BL366</f>
        <v>0</v>
      </c>
      <c r="BH366" s="164">
        <f>'2.ورود اطلاعات'!BM366</f>
        <v>0</v>
      </c>
      <c r="BI366" s="164">
        <f>'2.ورود اطلاعات'!BN366</f>
        <v>0</v>
      </c>
      <c r="BJ366" s="164">
        <f>'2.ورود اطلاعات'!BO366</f>
        <v>0</v>
      </c>
      <c r="BK366" s="164">
        <f>'2.ورود اطلاعات'!BP366</f>
        <v>0</v>
      </c>
      <c r="BL366" s="164">
        <f>'2.ورود اطلاعات'!BQ366</f>
        <v>0</v>
      </c>
      <c r="BM366" s="164">
        <f>'2.ورود اطلاعات'!BR366</f>
        <v>0</v>
      </c>
      <c r="BN366" s="166">
        <f>'2.ورود اطلاعات'!BW366</f>
        <v>0</v>
      </c>
      <c r="BO366" s="166" t="str">
        <f>'2.ورود اطلاعات'!BX366</f>
        <v xml:space="preserve"> </v>
      </c>
      <c r="BP366" s="166" t="str">
        <f>'2.ورود اطلاعات'!BY366</f>
        <v xml:space="preserve"> </v>
      </c>
      <c r="BQ366" s="280" t="str">
        <f t="shared" si="46"/>
        <v>تست اچ آی وی انجام نشده است</v>
      </c>
      <c r="BR366" s="166">
        <f>'2.ورود اطلاعات'!BZ366</f>
        <v>0</v>
      </c>
      <c r="BS366" s="166" t="str">
        <f>'2.ورود اطلاعات'!CA366</f>
        <v xml:space="preserve"> </v>
      </c>
      <c r="BT366" s="166" t="str">
        <f>'2.ورود اطلاعات'!CB366</f>
        <v xml:space="preserve"> </v>
      </c>
      <c r="BU366" s="280" t="str">
        <f t="shared" si="47"/>
        <v>تست اچ آی وی انجام نشده است</v>
      </c>
      <c r="BV366" s="166">
        <f>'2.ورود اطلاعات'!CC366</f>
        <v>0</v>
      </c>
      <c r="BW366" s="166" t="str">
        <f>'2.ورود اطلاعات'!CD366</f>
        <v xml:space="preserve"> </v>
      </c>
      <c r="BX366" s="166" t="str">
        <f>'2.ورود اطلاعات'!CE366</f>
        <v xml:space="preserve"> </v>
      </c>
      <c r="BY366" s="280" t="str">
        <f t="shared" si="48"/>
        <v>تست اچ آی وی انجام نشده است</v>
      </c>
      <c r="BZ366" s="166">
        <f>'2.ورود اطلاعات'!CF366</f>
        <v>0</v>
      </c>
      <c r="CA366" s="166" t="str">
        <f>'2.ورود اطلاعات'!CG366</f>
        <v xml:space="preserve"> </v>
      </c>
      <c r="CB366" s="166" t="str">
        <f>'2.ورود اطلاعات'!CH366</f>
        <v xml:space="preserve"> </v>
      </c>
      <c r="CC366" s="280" t="str">
        <f t="shared" si="49"/>
        <v>تست اچ آی وی انجام نشده است</v>
      </c>
      <c r="CD366" s="166">
        <f>'2.ورود اطلاعات'!CI366</f>
        <v>0</v>
      </c>
      <c r="CE366" s="166" t="str">
        <f>'2.ورود اطلاعات'!CJ366</f>
        <v xml:space="preserve"> </v>
      </c>
      <c r="CF366" s="166" t="str">
        <f>'2.ورود اطلاعات'!CK366</f>
        <v xml:space="preserve"> </v>
      </c>
      <c r="CG366" s="280" t="str">
        <f t="shared" si="50"/>
        <v>تست اچ آی وی انجام نشده است</v>
      </c>
      <c r="CH366" s="166">
        <f>'2.ورود اطلاعات'!CL366</f>
        <v>0</v>
      </c>
      <c r="CI366" s="166" t="str">
        <f>'2.ورود اطلاعات'!CM366</f>
        <v xml:space="preserve"> </v>
      </c>
      <c r="CJ366" s="166" t="str">
        <f>'2.ورود اطلاعات'!CN366</f>
        <v xml:space="preserve"> </v>
      </c>
      <c r="CK366" s="280" t="str">
        <f t="shared" si="51"/>
        <v>تست اچ آی وی انجام نشده است</v>
      </c>
      <c r="CL366" s="166">
        <f>'2.ورود اطلاعات'!CO366</f>
        <v>0</v>
      </c>
      <c r="CM366" s="166" t="str">
        <f>'2.ورود اطلاعات'!CP366</f>
        <v xml:space="preserve"> </v>
      </c>
      <c r="CN366" s="166" t="str">
        <f>'2.ورود اطلاعات'!CQ366</f>
        <v xml:space="preserve"> </v>
      </c>
      <c r="CO366" s="280" t="str">
        <f t="shared" si="52"/>
        <v>تست اچ آی وی انجام نشده است</v>
      </c>
      <c r="CP366" s="166">
        <f>'2.ورود اطلاعات'!CR366</f>
        <v>0</v>
      </c>
      <c r="CQ366" s="166" t="str">
        <f>'2.ورود اطلاعات'!CS366</f>
        <v xml:space="preserve"> </v>
      </c>
      <c r="CR366" s="166" t="str">
        <f>'2.ورود اطلاعات'!CT366</f>
        <v xml:space="preserve"> </v>
      </c>
      <c r="CS366" s="280" t="str">
        <f t="shared" si="53"/>
        <v>تست اچ آی وی انجام نشده است</v>
      </c>
      <c r="CT366" s="166" t="str">
        <f>'2.ورود اطلاعات'!CU366</f>
        <v>خیر</v>
      </c>
      <c r="DI366" s="164"/>
      <c r="DJ366" s="164"/>
    </row>
    <row r="367" spans="1:114" s="166" customFormat="1" ht="11.65" x14ac:dyDescent="0.35">
      <c r="A367" s="144" t="str">
        <f>'2.ورود اطلاعات'!BS367</f>
        <v>خیر</v>
      </c>
      <c r="B367" s="166">
        <f>'2.ورود اطلاعات'!A367</f>
        <v>366</v>
      </c>
      <c r="C367" s="166">
        <f>'1.مشخصات مرکز'!$D$2</f>
        <v>1398</v>
      </c>
      <c r="D367" s="166" t="str">
        <f>'1.مشخصات مرکز'!$D$3</f>
        <v>انتخاب کنید ...</v>
      </c>
      <c r="E367" s="166" t="str">
        <f>'1.مشخصات مرکز'!$D$4</f>
        <v>انتخاب کنید ...</v>
      </c>
      <c r="F367" s="166" t="str">
        <f>'1.مشخصات مرکز'!$D$5</f>
        <v>انتخاب کنید ...</v>
      </c>
      <c r="G367" s="166">
        <f>'1.مشخصات مرکز'!$D$6</f>
        <v>0</v>
      </c>
      <c r="H367" s="166" t="str">
        <f>'1.مشخصات مرکز'!$D$7</f>
        <v>انتخاب کنید ...</v>
      </c>
      <c r="I367" s="166">
        <f>'1.مشخصات مرکز'!$D$8</f>
        <v>0</v>
      </c>
      <c r="J367" s="166">
        <f>'1.مشخصات مرکز'!$D$9</f>
        <v>0</v>
      </c>
      <c r="K367" s="164">
        <f>'1.مشخصات مرکز'!$D$10</f>
        <v>0</v>
      </c>
      <c r="L367" s="164">
        <f>'1.مشخصات مرکز'!$D$11</f>
        <v>0</v>
      </c>
      <c r="M367" s="166">
        <f>'2.ورود اطلاعات'!B367</f>
        <v>0</v>
      </c>
      <c r="N367" s="166">
        <f>'2.ورود اطلاعات'!C367</f>
        <v>0</v>
      </c>
      <c r="O367" s="166" t="str">
        <f>IF('2.ورود اطلاعات'!F367=0,"نامعلوم",'2.ورود اطلاعات'!F367)</f>
        <v>نامعلوم</v>
      </c>
      <c r="P367" s="166">
        <f>'2.ورود اطلاعات'!J367</f>
        <v>0</v>
      </c>
      <c r="Q367" s="166">
        <f>'2.ورود اطلاعات'!K367</f>
        <v>0</v>
      </c>
      <c r="R367" s="166">
        <f>'2.ورود اطلاعات'!L367</f>
        <v>0</v>
      </c>
      <c r="S367" s="166">
        <f>'2.ورود اطلاعات'!M367</f>
        <v>0</v>
      </c>
      <c r="T367" s="166">
        <f>'2.ورود اطلاعات'!N367</f>
        <v>0</v>
      </c>
      <c r="U367" s="166">
        <f>'2.ورود اطلاعات'!O367</f>
        <v>1398</v>
      </c>
      <c r="V367" s="166">
        <f>'2.ورود اطلاعات'!P367</f>
        <v>0</v>
      </c>
      <c r="W367" s="166">
        <f>'2.ورود اطلاعات'!Q367</f>
        <v>0</v>
      </c>
      <c r="X367" s="166">
        <f>'2.ورود اطلاعات'!R367</f>
        <v>0</v>
      </c>
      <c r="Y367" s="166">
        <f>'2.ورود اطلاعات'!S367</f>
        <v>0</v>
      </c>
      <c r="Z367" s="166">
        <f>'2.ورود اطلاعات'!T367</f>
        <v>0</v>
      </c>
      <c r="AA367" s="166">
        <f>'2.ورود اطلاعات'!U367</f>
        <v>0</v>
      </c>
      <c r="AB367" s="166">
        <f>'2.ورود اطلاعات'!V367</f>
        <v>0</v>
      </c>
      <c r="AC367" s="166">
        <f>'2.ورود اطلاعات'!W367</f>
        <v>0</v>
      </c>
      <c r="AD367" s="166">
        <f>'2.ورود اطلاعات'!X367</f>
        <v>0</v>
      </c>
      <c r="AE367" s="166">
        <f>'2.ورود اطلاعات'!Y367</f>
        <v>0</v>
      </c>
      <c r="AF367" s="166">
        <f>'2.ورود اطلاعات'!Z367</f>
        <v>0</v>
      </c>
      <c r="AG367" s="166">
        <f>'2.ورود اطلاعات'!AA367</f>
        <v>0</v>
      </c>
      <c r="AH367" s="166">
        <f>'2.ورود اطلاعات'!AB367</f>
        <v>0</v>
      </c>
      <c r="AI367" s="166">
        <f>'2.ورود اطلاعات'!AC367</f>
        <v>0</v>
      </c>
      <c r="AJ367" s="166">
        <f>'2.ورود اطلاعات'!AD367</f>
        <v>0</v>
      </c>
      <c r="AK367" s="166">
        <f>'2.ورود اطلاعات'!AE367</f>
        <v>0</v>
      </c>
      <c r="AL367" s="166">
        <f>'2.ورود اطلاعات'!AF367</f>
        <v>0</v>
      </c>
      <c r="AM367" s="166">
        <f>'2.ورود اطلاعات'!AG367</f>
        <v>0</v>
      </c>
      <c r="AN367" s="166">
        <f>'2.ورود اطلاعات'!AH367</f>
        <v>0</v>
      </c>
      <c r="AO367" s="166">
        <f>'2.ورود اطلاعات'!AI367</f>
        <v>0</v>
      </c>
      <c r="AP367" s="166" t="str">
        <f>'2.ورود اطلاعات'!AK367</f>
        <v xml:space="preserve">         </v>
      </c>
      <c r="AQ367" s="166" t="str">
        <f>'2.ورود اطلاعات'!AL367</f>
        <v>هیچکدام</v>
      </c>
      <c r="AR367" s="166" t="str">
        <f>'2.ورود اطلاعات'!AM367</f>
        <v>7.هیچکدام</v>
      </c>
      <c r="AS367" s="166" t="str">
        <f>'2.ورود اطلاعات'!AN367</f>
        <v>نامعلوم</v>
      </c>
      <c r="AT367" s="166" t="str">
        <f>'2.ورود اطلاعات'!AO367</f>
        <v>نامعلوم</v>
      </c>
      <c r="AU367" s="166" t="str">
        <f>'2.ورود اطلاعات'!CV367</f>
        <v>ارائه نشده است.</v>
      </c>
      <c r="AV367" s="166">
        <f>'2.ورود اطلاعات'!CW367</f>
        <v>0</v>
      </c>
      <c r="AW367" s="164">
        <f>'2.ورود اطلاعات'!AT367</f>
        <v>0</v>
      </c>
      <c r="AX367" s="164">
        <f>'2.ورود اطلاعات'!AU367</f>
        <v>0</v>
      </c>
      <c r="AY367" s="164">
        <f>'2.ورود اطلاعات'!AV367</f>
        <v>0</v>
      </c>
      <c r="AZ367" s="164">
        <f>'2.ورود اطلاعات'!AW367</f>
        <v>0</v>
      </c>
      <c r="BA367" s="164">
        <f>'2.ورود اطلاعات'!AX367</f>
        <v>0</v>
      </c>
      <c r="BB367" s="166">
        <f>'2.ورود اطلاعات'!BT367</f>
        <v>0</v>
      </c>
      <c r="BC367" s="166" t="str">
        <f>'2.ورود اطلاعات'!BU367</f>
        <v xml:space="preserve"> </v>
      </c>
      <c r="BD367" s="166" t="str">
        <f>'2.ورود اطلاعات'!BV367</f>
        <v xml:space="preserve"> </v>
      </c>
      <c r="BF367" s="164">
        <f>'2.ورود اطلاعات'!BK367</f>
        <v>0</v>
      </c>
      <c r="BG367" s="164">
        <f>'2.ورود اطلاعات'!BL367</f>
        <v>0</v>
      </c>
      <c r="BH367" s="164">
        <f>'2.ورود اطلاعات'!BM367</f>
        <v>0</v>
      </c>
      <c r="BI367" s="164">
        <f>'2.ورود اطلاعات'!BN367</f>
        <v>0</v>
      </c>
      <c r="BJ367" s="164">
        <f>'2.ورود اطلاعات'!BO367</f>
        <v>0</v>
      </c>
      <c r="BK367" s="164">
        <f>'2.ورود اطلاعات'!BP367</f>
        <v>0</v>
      </c>
      <c r="BL367" s="164">
        <f>'2.ورود اطلاعات'!BQ367</f>
        <v>0</v>
      </c>
      <c r="BM367" s="164">
        <f>'2.ورود اطلاعات'!BR367</f>
        <v>0</v>
      </c>
      <c r="BN367" s="166">
        <f>'2.ورود اطلاعات'!BW367</f>
        <v>0</v>
      </c>
      <c r="BO367" s="166" t="str">
        <f>'2.ورود اطلاعات'!BX367</f>
        <v xml:space="preserve"> </v>
      </c>
      <c r="BP367" s="166" t="str">
        <f>'2.ورود اطلاعات'!BY367</f>
        <v xml:space="preserve"> </v>
      </c>
      <c r="BQ367" s="280" t="str">
        <f t="shared" si="46"/>
        <v>تست اچ آی وی انجام نشده است</v>
      </c>
      <c r="BR367" s="166">
        <f>'2.ورود اطلاعات'!BZ367</f>
        <v>0</v>
      </c>
      <c r="BS367" s="166" t="str">
        <f>'2.ورود اطلاعات'!CA367</f>
        <v xml:space="preserve"> </v>
      </c>
      <c r="BT367" s="166" t="str">
        <f>'2.ورود اطلاعات'!CB367</f>
        <v xml:space="preserve"> </v>
      </c>
      <c r="BU367" s="280" t="str">
        <f t="shared" si="47"/>
        <v>تست اچ آی وی انجام نشده است</v>
      </c>
      <c r="BV367" s="166">
        <f>'2.ورود اطلاعات'!CC367</f>
        <v>0</v>
      </c>
      <c r="BW367" s="166" t="str">
        <f>'2.ورود اطلاعات'!CD367</f>
        <v xml:space="preserve"> </v>
      </c>
      <c r="BX367" s="166" t="str">
        <f>'2.ورود اطلاعات'!CE367</f>
        <v xml:space="preserve"> </v>
      </c>
      <c r="BY367" s="280" t="str">
        <f t="shared" si="48"/>
        <v>تست اچ آی وی انجام نشده است</v>
      </c>
      <c r="BZ367" s="166">
        <f>'2.ورود اطلاعات'!CF367</f>
        <v>0</v>
      </c>
      <c r="CA367" s="166" t="str">
        <f>'2.ورود اطلاعات'!CG367</f>
        <v xml:space="preserve"> </v>
      </c>
      <c r="CB367" s="166" t="str">
        <f>'2.ورود اطلاعات'!CH367</f>
        <v xml:space="preserve"> </v>
      </c>
      <c r="CC367" s="280" t="str">
        <f t="shared" si="49"/>
        <v>تست اچ آی وی انجام نشده است</v>
      </c>
      <c r="CD367" s="166">
        <f>'2.ورود اطلاعات'!CI367</f>
        <v>0</v>
      </c>
      <c r="CE367" s="166" t="str">
        <f>'2.ورود اطلاعات'!CJ367</f>
        <v xml:space="preserve"> </v>
      </c>
      <c r="CF367" s="166" t="str">
        <f>'2.ورود اطلاعات'!CK367</f>
        <v xml:space="preserve"> </v>
      </c>
      <c r="CG367" s="280" t="str">
        <f t="shared" si="50"/>
        <v>تست اچ آی وی انجام نشده است</v>
      </c>
      <c r="CH367" s="166">
        <f>'2.ورود اطلاعات'!CL367</f>
        <v>0</v>
      </c>
      <c r="CI367" s="166" t="str">
        <f>'2.ورود اطلاعات'!CM367</f>
        <v xml:space="preserve"> </v>
      </c>
      <c r="CJ367" s="166" t="str">
        <f>'2.ورود اطلاعات'!CN367</f>
        <v xml:space="preserve"> </v>
      </c>
      <c r="CK367" s="280" t="str">
        <f t="shared" si="51"/>
        <v>تست اچ آی وی انجام نشده است</v>
      </c>
      <c r="CL367" s="166">
        <f>'2.ورود اطلاعات'!CO367</f>
        <v>0</v>
      </c>
      <c r="CM367" s="166" t="str">
        <f>'2.ورود اطلاعات'!CP367</f>
        <v xml:space="preserve"> </v>
      </c>
      <c r="CN367" s="166" t="str">
        <f>'2.ورود اطلاعات'!CQ367</f>
        <v xml:space="preserve"> </v>
      </c>
      <c r="CO367" s="280" t="str">
        <f t="shared" si="52"/>
        <v>تست اچ آی وی انجام نشده است</v>
      </c>
      <c r="CP367" s="166">
        <f>'2.ورود اطلاعات'!CR367</f>
        <v>0</v>
      </c>
      <c r="CQ367" s="166" t="str">
        <f>'2.ورود اطلاعات'!CS367</f>
        <v xml:space="preserve"> </v>
      </c>
      <c r="CR367" s="166" t="str">
        <f>'2.ورود اطلاعات'!CT367</f>
        <v xml:space="preserve"> </v>
      </c>
      <c r="CS367" s="280" t="str">
        <f t="shared" si="53"/>
        <v>تست اچ آی وی انجام نشده است</v>
      </c>
      <c r="CT367" s="166" t="str">
        <f>'2.ورود اطلاعات'!CU367</f>
        <v>خیر</v>
      </c>
      <c r="DI367" s="164"/>
      <c r="DJ367" s="164"/>
    </row>
    <row r="368" spans="1:114" s="166" customFormat="1" ht="11.65" x14ac:dyDescent="0.35">
      <c r="A368" s="144" t="str">
        <f>'2.ورود اطلاعات'!BS368</f>
        <v>خیر</v>
      </c>
      <c r="B368" s="166">
        <f>'2.ورود اطلاعات'!A368</f>
        <v>367</v>
      </c>
      <c r="C368" s="166">
        <f>'1.مشخصات مرکز'!$D$2</f>
        <v>1398</v>
      </c>
      <c r="D368" s="166" t="str">
        <f>'1.مشخصات مرکز'!$D$3</f>
        <v>انتخاب کنید ...</v>
      </c>
      <c r="E368" s="166" t="str">
        <f>'1.مشخصات مرکز'!$D$4</f>
        <v>انتخاب کنید ...</v>
      </c>
      <c r="F368" s="166" t="str">
        <f>'1.مشخصات مرکز'!$D$5</f>
        <v>انتخاب کنید ...</v>
      </c>
      <c r="G368" s="166">
        <f>'1.مشخصات مرکز'!$D$6</f>
        <v>0</v>
      </c>
      <c r="H368" s="166" t="str">
        <f>'1.مشخصات مرکز'!$D$7</f>
        <v>انتخاب کنید ...</v>
      </c>
      <c r="I368" s="166">
        <f>'1.مشخصات مرکز'!$D$8</f>
        <v>0</v>
      </c>
      <c r="J368" s="166">
        <f>'1.مشخصات مرکز'!$D$9</f>
        <v>0</v>
      </c>
      <c r="K368" s="164">
        <f>'1.مشخصات مرکز'!$D$10</f>
        <v>0</v>
      </c>
      <c r="L368" s="164">
        <f>'1.مشخصات مرکز'!$D$11</f>
        <v>0</v>
      </c>
      <c r="M368" s="166">
        <f>'2.ورود اطلاعات'!B368</f>
        <v>0</v>
      </c>
      <c r="N368" s="166">
        <f>'2.ورود اطلاعات'!C368</f>
        <v>0</v>
      </c>
      <c r="O368" s="166" t="str">
        <f>IF('2.ورود اطلاعات'!F368=0,"نامعلوم",'2.ورود اطلاعات'!F368)</f>
        <v>نامعلوم</v>
      </c>
      <c r="P368" s="166">
        <f>'2.ورود اطلاعات'!J368</f>
        <v>0</v>
      </c>
      <c r="Q368" s="166">
        <f>'2.ورود اطلاعات'!K368</f>
        <v>0</v>
      </c>
      <c r="R368" s="166">
        <f>'2.ورود اطلاعات'!L368</f>
        <v>0</v>
      </c>
      <c r="S368" s="166">
        <f>'2.ورود اطلاعات'!M368</f>
        <v>0</v>
      </c>
      <c r="T368" s="166">
        <f>'2.ورود اطلاعات'!N368</f>
        <v>0</v>
      </c>
      <c r="U368" s="166">
        <f>'2.ورود اطلاعات'!O368</f>
        <v>1398</v>
      </c>
      <c r="V368" s="166">
        <f>'2.ورود اطلاعات'!P368</f>
        <v>0</v>
      </c>
      <c r="W368" s="166">
        <f>'2.ورود اطلاعات'!Q368</f>
        <v>0</v>
      </c>
      <c r="X368" s="166">
        <f>'2.ورود اطلاعات'!R368</f>
        <v>0</v>
      </c>
      <c r="Y368" s="166">
        <f>'2.ورود اطلاعات'!S368</f>
        <v>0</v>
      </c>
      <c r="Z368" s="166">
        <f>'2.ورود اطلاعات'!T368</f>
        <v>0</v>
      </c>
      <c r="AA368" s="166">
        <f>'2.ورود اطلاعات'!U368</f>
        <v>0</v>
      </c>
      <c r="AB368" s="166">
        <f>'2.ورود اطلاعات'!V368</f>
        <v>0</v>
      </c>
      <c r="AC368" s="166">
        <f>'2.ورود اطلاعات'!W368</f>
        <v>0</v>
      </c>
      <c r="AD368" s="166">
        <f>'2.ورود اطلاعات'!X368</f>
        <v>0</v>
      </c>
      <c r="AE368" s="166">
        <f>'2.ورود اطلاعات'!Y368</f>
        <v>0</v>
      </c>
      <c r="AF368" s="166">
        <f>'2.ورود اطلاعات'!Z368</f>
        <v>0</v>
      </c>
      <c r="AG368" s="166">
        <f>'2.ورود اطلاعات'!AA368</f>
        <v>0</v>
      </c>
      <c r="AH368" s="166">
        <f>'2.ورود اطلاعات'!AB368</f>
        <v>0</v>
      </c>
      <c r="AI368" s="166">
        <f>'2.ورود اطلاعات'!AC368</f>
        <v>0</v>
      </c>
      <c r="AJ368" s="166">
        <f>'2.ورود اطلاعات'!AD368</f>
        <v>0</v>
      </c>
      <c r="AK368" s="166">
        <f>'2.ورود اطلاعات'!AE368</f>
        <v>0</v>
      </c>
      <c r="AL368" s="166">
        <f>'2.ورود اطلاعات'!AF368</f>
        <v>0</v>
      </c>
      <c r="AM368" s="166">
        <f>'2.ورود اطلاعات'!AG368</f>
        <v>0</v>
      </c>
      <c r="AN368" s="166">
        <f>'2.ورود اطلاعات'!AH368</f>
        <v>0</v>
      </c>
      <c r="AO368" s="166">
        <f>'2.ورود اطلاعات'!AI368</f>
        <v>0</v>
      </c>
      <c r="AP368" s="166" t="str">
        <f>'2.ورود اطلاعات'!AK368</f>
        <v xml:space="preserve">         </v>
      </c>
      <c r="AQ368" s="166" t="str">
        <f>'2.ورود اطلاعات'!AL368</f>
        <v>هیچکدام</v>
      </c>
      <c r="AR368" s="166" t="str">
        <f>'2.ورود اطلاعات'!AM368</f>
        <v>7.هیچکدام</v>
      </c>
      <c r="AS368" s="166" t="str">
        <f>'2.ورود اطلاعات'!AN368</f>
        <v>نامعلوم</v>
      </c>
      <c r="AT368" s="166" t="str">
        <f>'2.ورود اطلاعات'!AO368</f>
        <v>نامعلوم</v>
      </c>
      <c r="AU368" s="166" t="str">
        <f>'2.ورود اطلاعات'!CV368</f>
        <v>ارائه نشده است.</v>
      </c>
      <c r="AV368" s="166">
        <f>'2.ورود اطلاعات'!CW368</f>
        <v>0</v>
      </c>
      <c r="AW368" s="164">
        <f>'2.ورود اطلاعات'!AT368</f>
        <v>0</v>
      </c>
      <c r="AX368" s="164">
        <f>'2.ورود اطلاعات'!AU368</f>
        <v>0</v>
      </c>
      <c r="AY368" s="164">
        <f>'2.ورود اطلاعات'!AV368</f>
        <v>0</v>
      </c>
      <c r="AZ368" s="164">
        <f>'2.ورود اطلاعات'!AW368</f>
        <v>0</v>
      </c>
      <c r="BA368" s="164">
        <f>'2.ورود اطلاعات'!AX368</f>
        <v>0</v>
      </c>
      <c r="BB368" s="166">
        <f>'2.ورود اطلاعات'!BT368</f>
        <v>0</v>
      </c>
      <c r="BC368" s="166" t="str">
        <f>'2.ورود اطلاعات'!BU368</f>
        <v xml:space="preserve"> </v>
      </c>
      <c r="BD368" s="166" t="str">
        <f>'2.ورود اطلاعات'!BV368</f>
        <v xml:space="preserve"> </v>
      </c>
      <c r="BF368" s="164">
        <f>'2.ورود اطلاعات'!BK368</f>
        <v>0</v>
      </c>
      <c r="BG368" s="164">
        <f>'2.ورود اطلاعات'!BL368</f>
        <v>0</v>
      </c>
      <c r="BH368" s="164">
        <f>'2.ورود اطلاعات'!BM368</f>
        <v>0</v>
      </c>
      <c r="BI368" s="164">
        <f>'2.ورود اطلاعات'!BN368</f>
        <v>0</v>
      </c>
      <c r="BJ368" s="164">
        <f>'2.ورود اطلاعات'!BO368</f>
        <v>0</v>
      </c>
      <c r="BK368" s="164">
        <f>'2.ورود اطلاعات'!BP368</f>
        <v>0</v>
      </c>
      <c r="BL368" s="164">
        <f>'2.ورود اطلاعات'!BQ368</f>
        <v>0</v>
      </c>
      <c r="BM368" s="164">
        <f>'2.ورود اطلاعات'!BR368</f>
        <v>0</v>
      </c>
      <c r="BN368" s="166">
        <f>'2.ورود اطلاعات'!BW368</f>
        <v>0</v>
      </c>
      <c r="BO368" s="166" t="str">
        <f>'2.ورود اطلاعات'!BX368</f>
        <v xml:space="preserve"> </v>
      </c>
      <c r="BP368" s="166" t="str">
        <f>'2.ورود اطلاعات'!BY368</f>
        <v xml:space="preserve"> </v>
      </c>
      <c r="BQ368" s="280" t="str">
        <f t="shared" si="46"/>
        <v>تست اچ آی وی انجام نشده است</v>
      </c>
      <c r="BR368" s="166">
        <f>'2.ورود اطلاعات'!BZ368</f>
        <v>0</v>
      </c>
      <c r="BS368" s="166" t="str">
        <f>'2.ورود اطلاعات'!CA368</f>
        <v xml:space="preserve"> </v>
      </c>
      <c r="BT368" s="166" t="str">
        <f>'2.ورود اطلاعات'!CB368</f>
        <v xml:space="preserve"> </v>
      </c>
      <c r="BU368" s="280" t="str">
        <f t="shared" si="47"/>
        <v>تست اچ آی وی انجام نشده است</v>
      </c>
      <c r="BV368" s="166">
        <f>'2.ورود اطلاعات'!CC368</f>
        <v>0</v>
      </c>
      <c r="BW368" s="166" t="str">
        <f>'2.ورود اطلاعات'!CD368</f>
        <v xml:space="preserve"> </v>
      </c>
      <c r="BX368" s="166" t="str">
        <f>'2.ورود اطلاعات'!CE368</f>
        <v xml:space="preserve"> </v>
      </c>
      <c r="BY368" s="280" t="str">
        <f t="shared" si="48"/>
        <v>تست اچ آی وی انجام نشده است</v>
      </c>
      <c r="BZ368" s="166">
        <f>'2.ورود اطلاعات'!CF368</f>
        <v>0</v>
      </c>
      <c r="CA368" s="166" t="str">
        <f>'2.ورود اطلاعات'!CG368</f>
        <v xml:space="preserve"> </v>
      </c>
      <c r="CB368" s="166" t="str">
        <f>'2.ورود اطلاعات'!CH368</f>
        <v xml:space="preserve"> </v>
      </c>
      <c r="CC368" s="280" t="str">
        <f t="shared" si="49"/>
        <v>تست اچ آی وی انجام نشده است</v>
      </c>
      <c r="CD368" s="166">
        <f>'2.ورود اطلاعات'!CI368</f>
        <v>0</v>
      </c>
      <c r="CE368" s="166" t="str">
        <f>'2.ورود اطلاعات'!CJ368</f>
        <v xml:space="preserve"> </v>
      </c>
      <c r="CF368" s="166" t="str">
        <f>'2.ورود اطلاعات'!CK368</f>
        <v xml:space="preserve"> </v>
      </c>
      <c r="CG368" s="280" t="str">
        <f t="shared" si="50"/>
        <v>تست اچ آی وی انجام نشده است</v>
      </c>
      <c r="CH368" s="166">
        <f>'2.ورود اطلاعات'!CL368</f>
        <v>0</v>
      </c>
      <c r="CI368" s="166" t="str">
        <f>'2.ورود اطلاعات'!CM368</f>
        <v xml:space="preserve"> </v>
      </c>
      <c r="CJ368" s="166" t="str">
        <f>'2.ورود اطلاعات'!CN368</f>
        <v xml:space="preserve"> </v>
      </c>
      <c r="CK368" s="280" t="str">
        <f t="shared" si="51"/>
        <v>تست اچ آی وی انجام نشده است</v>
      </c>
      <c r="CL368" s="166">
        <f>'2.ورود اطلاعات'!CO368</f>
        <v>0</v>
      </c>
      <c r="CM368" s="166" t="str">
        <f>'2.ورود اطلاعات'!CP368</f>
        <v xml:space="preserve"> </v>
      </c>
      <c r="CN368" s="166" t="str">
        <f>'2.ورود اطلاعات'!CQ368</f>
        <v xml:space="preserve"> </v>
      </c>
      <c r="CO368" s="280" t="str">
        <f t="shared" si="52"/>
        <v>تست اچ آی وی انجام نشده است</v>
      </c>
      <c r="CP368" s="166">
        <f>'2.ورود اطلاعات'!CR368</f>
        <v>0</v>
      </c>
      <c r="CQ368" s="166" t="str">
        <f>'2.ورود اطلاعات'!CS368</f>
        <v xml:space="preserve"> </v>
      </c>
      <c r="CR368" s="166" t="str">
        <f>'2.ورود اطلاعات'!CT368</f>
        <v xml:space="preserve"> </v>
      </c>
      <c r="CS368" s="280" t="str">
        <f t="shared" si="53"/>
        <v>تست اچ آی وی انجام نشده است</v>
      </c>
      <c r="CT368" s="166" t="str">
        <f>'2.ورود اطلاعات'!CU368</f>
        <v>خیر</v>
      </c>
      <c r="DI368" s="164"/>
      <c r="DJ368" s="164"/>
    </row>
    <row r="369" spans="1:114" s="166" customFormat="1" ht="11.65" x14ac:dyDescent="0.35">
      <c r="A369" s="144" t="str">
        <f>'2.ورود اطلاعات'!BS369</f>
        <v>خیر</v>
      </c>
      <c r="B369" s="166">
        <f>'2.ورود اطلاعات'!A369</f>
        <v>368</v>
      </c>
      <c r="C369" s="166">
        <f>'1.مشخصات مرکز'!$D$2</f>
        <v>1398</v>
      </c>
      <c r="D369" s="166" t="str">
        <f>'1.مشخصات مرکز'!$D$3</f>
        <v>انتخاب کنید ...</v>
      </c>
      <c r="E369" s="166" t="str">
        <f>'1.مشخصات مرکز'!$D$4</f>
        <v>انتخاب کنید ...</v>
      </c>
      <c r="F369" s="166" t="str">
        <f>'1.مشخصات مرکز'!$D$5</f>
        <v>انتخاب کنید ...</v>
      </c>
      <c r="G369" s="166">
        <f>'1.مشخصات مرکز'!$D$6</f>
        <v>0</v>
      </c>
      <c r="H369" s="166" t="str">
        <f>'1.مشخصات مرکز'!$D$7</f>
        <v>انتخاب کنید ...</v>
      </c>
      <c r="I369" s="166">
        <f>'1.مشخصات مرکز'!$D$8</f>
        <v>0</v>
      </c>
      <c r="J369" s="166">
        <f>'1.مشخصات مرکز'!$D$9</f>
        <v>0</v>
      </c>
      <c r="K369" s="164">
        <f>'1.مشخصات مرکز'!$D$10</f>
        <v>0</v>
      </c>
      <c r="L369" s="164">
        <f>'1.مشخصات مرکز'!$D$11</f>
        <v>0</v>
      </c>
      <c r="M369" s="166">
        <f>'2.ورود اطلاعات'!B369</f>
        <v>0</v>
      </c>
      <c r="N369" s="166">
        <f>'2.ورود اطلاعات'!C369</f>
        <v>0</v>
      </c>
      <c r="O369" s="166" t="str">
        <f>IF('2.ورود اطلاعات'!F369=0,"نامعلوم",'2.ورود اطلاعات'!F369)</f>
        <v>نامعلوم</v>
      </c>
      <c r="P369" s="166">
        <f>'2.ورود اطلاعات'!J369</f>
        <v>0</v>
      </c>
      <c r="Q369" s="166">
        <f>'2.ورود اطلاعات'!K369</f>
        <v>0</v>
      </c>
      <c r="R369" s="166">
        <f>'2.ورود اطلاعات'!L369</f>
        <v>0</v>
      </c>
      <c r="S369" s="166">
        <f>'2.ورود اطلاعات'!M369</f>
        <v>0</v>
      </c>
      <c r="T369" s="166">
        <f>'2.ورود اطلاعات'!N369</f>
        <v>0</v>
      </c>
      <c r="U369" s="166">
        <f>'2.ورود اطلاعات'!O369</f>
        <v>1398</v>
      </c>
      <c r="V369" s="166">
        <f>'2.ورود اطلاعات'!P369</f>
        <v>0</v>
      </c>
      <c r="W369" s="166">
        <f>'2.ورود اطلاعات'!Q369</f>
        <v>0</v>
      </c>
      <c r="X369" s="166">
        <f>'2.ورود اطلاعات'!R369</f>
        <v>0</v>
      </c>
      <c r="Y369" s="166">
        <f>'2.ورود اطلاعات'!S369</f>
        <v>0</v>
      </c>
      <c r="Z369" s="166">
        <f>'2.ورود اطلاعات'!T369</f>
        <v>0</v>
      </c>
      <c r="AA369" s="166">
        <f>'2.ورود اطلاعات'!U369</f>
        <v>0</v>
      </c>
      <c r="AB369" s="166">
        <f>'2.ورود اطلاعات'!V369</f>
        <v>0</v>
      </c>
      <c r="AC369" s="166">
        <f>'2.ورود اطلاعات'!W369</f>
        <v>0</v>
      </c>
      <c r="AD369" s="166">
        <f>'2.ورود اطلاعات'!X369</f>
        <v>0</v>
      </c>
      <c r="AE369" s="166">
        <f>'2.ورود اطلاعات'!Y369</f>
        <v>0</v>
      </c>
      <c r="AF369" s="166">
        <f>'2.ورود اطلاعات'!Z369</f>
        <v>0</v>
      </c>
      <c r="AG369" s="166">
        <f>'2.ورود اطلاعات'!AA369</f>
        <v>0</v>
      </c>
      <c r="AH369" s="166">
        <f>'2.ورود اطلاعات'!AB369</f>
        <v>0</v>
      </c>
      <c r="AI369" s="166">
        <f>'2.ورود اطلاعات'!AC369</f>
        <v>0</v>
      </c>
      <c r="AJ369" s="166">
        <f>'2.ورود اطلاعات'!AD369</f>
        <v>0</v>
      </c>
      <c r="AK369" s="166">
        <f>'2.ورود اطلاعات'!AE369</f>
        <v>0</v>
      </c>
      <c r="AL369" s="166">
        <f>'2.ورود اطلاعات'!AF369</f>
        <v>0</v>
      </c>
      <c r="AM369" s="166">
        <f>'2.ورود اطلاعات'!AG369</f>
        <v>0</v>
      </c>
      <c r="AN369" s="166">
        <f>'2.ورود اطلاعات'!AH369</f>
        <v>0</v>
      </c>
      <c r="AO369" s="166">
        <f>'2.ورود اطلاعات'!AI369</f>
        <v>0</v>
      </c>
      <c r="AP369" s="166" t="str">
        <f>'2.ورود اطلاعات'!AK369</f>
        <v xml:space="preserve">         </v>
      </c>
      <c r="AQ369" s="166" t="str">
        <f>'2.ورود اطلاعات'!AL369</f>
        <v>هیچکدام</v>
      </c>
      <c r="AR369" s="166" t="str">
        <f>'2.ورود اطلاعات'!AM369</f>
        <v>7.هیچکدام</v>
      </c>
      <c r="AS369" s="166" t="str">
        <f>'2.ورود اطلاعات'!AN369</f>
        <v>نامعلوم</v>
      </c>
      <c r="AT369" s="166" t="str">
        <f>'2.ورود اطلاعات'!AO369</f>
        <v>نامعلوم</v>
      </c>
      <c r="AU369" s="166" t="str">
        <f>'2.ورود اطلاعات'!CV369</f>
        <v>ارائه نشده است.</v>
      </c>
      <c r="AV369" s="166">
        <f>'2.ورود اطلاعات'!CW369</f>
        <v>0</v>
      </c>
      <c r="AW369" s="164">
        <f>'2.ورود اطلاعات'!AT369</f>
        <v>0</v>
      </c>
      <c r="AX369" s="164">
        <f>'2.ورود اطلاعات'!AU369</f>
        <v>0</v>
      </c>
      <c r="AY369" s="164">
        <f>'2.ورود اطلاعات'!AV369</f>
        <v>0</v>
      </c>
      <c r="AZ369" s="164">
        <f>'2.ورود اطلاعات'!AW369</f>
        <v>0</v>
      </c>
      <c r="BA369" s="164">
        <f>'2.ورود اطلاعات'!AX369</f>
        <v>0</v>
      </c>
      <c r="BB369" s="166">
        <f>'2.ورود اطلاعات'!BT369</f>
        <v>0</v>
      </c>
      <c r="BC369" s="166" t="str">
        <f>'2.ورود اطلاعات'!BU369</f>
        <v xml:space="preserve"> </v>
      </c>
      <c r="BD369" s="166" t="str">
        <f>'2.ورود اطلاعات'!BV369</f>
        <v xml:space="preserve"> </v>
      </c>
      <c r="BF369" s="164">
        <f>'2.ورود اطلاعات'!BK369</f>
        <v>0</v>
      </c>
      <c r="BG369" s="164">
        <f>'2.ورود اطلاعات'!BL369</f>
        <v>0</v>
      </c>
      <c r="BH369" s="164">
        <f>'2.ورود اطلاعات'!BM369</f>
        <v>0</v>
      </c>
      <c r="BI369" s="164">
        <f>'2.ورود اطلاعات'!BN369</f>
        <v>0</v>
      </c>
      <c r="BJ369" s="164">
        <f>'2.ورود اطلاعات'!BO369</f>
        <v>0</v>
      </c>
      <c r="BK369" s="164">
        <f>'2.ورود اطلاعات'!BP369</f>
        <v>0</v>
      </c>
      <c r="BL369" s="164">
        <f>'2.ورود اطلاعات'!BQ369</f>
        <v>0</v>
      </c>
      <c r="BM369" s="164">
        <f>'2.ورود اطلاعات'!BR369</f>
        <v>0</v>
      </c>
      <c r="BN369" s="166">
        <f>'2.ورود اطلاعات'!BW369</f>
        <v>0</v>
      </c>
      <c r="BO369" s="166" t="str">
        <f>'2.ورود اطلاعات'!BX369</f>
        <v xml:space="preserve"> </v>
      </c>
      <c r="BP369" s="166" t="str">
        <f>'2.ورود اطلاعات'!BY369</f>
        <v xml:space="preserve"> </v>
      </c>
      <c r="BQ369" s="280" t="str">
        <f t="shared" si="46"/>
        <v>تست اچ آی وی انجام نشده است</v>
      </c>
      <c r="BR369" s="166">
        <f>'2.ورود اطلاعات'!BZ369</f>
        <v>0</v>
      </c>
      <c r="BS369" s="166" t="str">
        <f>'2.ورود اطلاعات'!CA369</f>
        <v xml:space="preserve"> </v>
      </c>
      <c r="BT369" s="166" t="str">
        <f>'2.ورود اطلاعات'!CB369</f>
        <v xml:space="preserve"> </v>
      </c>
      <c r="BU369" s="280" t="str">
        <f t="shared" si="47"/>
        <v>تست اچ آی وی انجام نشده است</v>
      </c>
      <c r="BV369" s="166">
        <f>'2.ورود اطلاعات'!CC369</f>
        <v>0</v>
      </c>
      <c r="BW369" s="166" t="str">
        <f>'2.ورود اطلاعات'!CD369</f>
        <v xml:space="preserve"> </v>
      </c>
      <c r="BX369" s="166" t="str">
        <f>'2.ورود اطلاعات'!CE369</f>
        <v xml:space="preserve"> </v>
      </c>
      <c r="BY369" s="280" t="str">
        <f t="shared" si="48"/>
        <v>تست اچ آی وی انجام نشده است</v>
      </c>
      <c r="BZ369" s="166">
        <f>'2.ورود اطلاعات'!CF369</f>
        <v>0</v>
      </c>
      <c r="CA369" s="166" t="str">
        <f>'2.ورود اطلاعات'!CG369</f>
        <v xml:space="preserve"> </v>
      </c>
      <c r="CB369" s="166" t="str">
        <f>'2.ورود اطلاعات'!CH369</f>
        <v xml:space="preserve"> </v>
      </c>
      <c r="CC369" s="280" t="str">
        <f t="shared" si="49"/>
        <v>تست اچ آی وی انجام نشده است</v>
      </c>
      <c r="CD369" s="166">
        <f>'2.ورود اطلاعات'!CI369</f>
        <v>0</v>
      </c>
      <c r="CE369" s="166" t="str">
        <f>'2.ورود اطلاعات'!CJ369</f>
        <v xml:space="preserve"> </v>
      </c>
      <c r="CF369" s="166" t="str">
        <f>'2.ورود اطلاعات'!CK369</f>
        <v xml:space="preserve"> </v>
      </c>
      <c r="CG369" s="280" t="str">
        <f t="shared" si="50"/>
        <v>تست اچ آی وی انجام نشده است</v>
      </c>
      <c r="CH369" s="166">
        <f>'2.ورود اطلاعات'!CL369</f>
        <v>0</v>
      </c>
      <c r="CI369" s="166" t="str">
        <f>'2.ورود اطلاعات'!CM369</f>
        <v xml:space="preserve"> </v>
      </c>
      <c r="CJ369" s="166" t="str">
        <f>'2.ورود اطلاعات'!CN369</f>
        <v xml:space="preserve"> </v>
      </c>
      <c r="CK369" s="280" t="str">
        <f t="shared" si="51"/>
        <v>تست اچ آی وی انجام نشده است</v>
      </c>
      <c r="CL369" s="166">
        <f>'2.ورود اطلاعات'!CO369</f>
        <v>0</v>
      </c>
      <c r="CM369" s="166" t="str">
        <f>'2.ورود اطلاعات'!CP369</f>
        <v xml:space="preserve"> </v>
      </c>
      <c r="CN369" s="166" t="str">
        <f>'2.ورود اطلاعات'!CQ369</f>
        <v xml:space="preserve"> </v>
      </c>
      <c r="CO369" s="280" t="str">
        <f t="shared" si="52"/>
        <v>تست اچ آی وی انجام نشده است</v>
      </c>
      <c r="CP369" s="166">
        <f>'2.ورود اطلاعات'!CR369</f>
        <v>0</v>
      </c>
      <c r="CQ369" s="166" t="str">
        <f>'2.ورود اطلاعات'!CS369</f>
        <v xml:space="preserve"> </v>
      </c>
      <c r="CR369" s="166" t="str">
        <f>'2.ورود اطلاعات'!CT369</f>
        <v xml:space="preserve"> </v>
      </c>
      <c r="CS369" s="280" t="str">
        <f t="shared" si="53"/>
        <v>تست اچ آی وی انجام نشده است</v>
      </c>
      <c r="CT369" s="166" t="str">
        <f>'2.ورود اطلاعات'!CU369</f>
        <v>خیر</v>
      </c>
      <c r="DI369" s="164"/>
      <c r="DJ369" s="164"/>
    </row>
    <row r="370" spans="1:114" s="166" customFormat="1" ht="11.65" x14ac:dyDescent="0.35">
      <c r="A370" s="144" t="str">
        <f>'2.ورود اطلاعات'!BS370</f>
        <v>خیر</v>
      </c>
      <c r="B370" s="166">
        <f>'2.ورود اطلاعات'!A370</f>
        <v>369</v>
      </c>
      <c r="C370" s="166">
        <f>'1.مشخصات مرکز'!$D$2</f>
        <v>1398</v>
      </c>
      <c r="D370" s="166" t="str">
        <f>'1.مشخصات مرکز'!$D$3</f>
        <v>انتخاب کنید ...</v>
      </c>
      <c r="E370" s="166" t="str">
        <f>'1.مشخصات مرکز'!$D$4</f>
        <v>انتخاب کنید ...</v>
      </c>
      <c r="F370" s="166" t="str">
        <f>'1.مشخصات مرکز'!$D$5</f>
        <v>انتخاب کنید ...</v>
      </c>
      <c r="G370" s="166">
        <f>'1.مشخصات مرکز'!$D$6</f>
        <v>0</v>
      </c>
      <c r="H370" s="166" t="str">
        <f>'1.مشخصات مرکز'!$D$7</f>
        <v>انتخاب کنید ...</v>
      </c>
      <c r="I370" s="166">
        <f>'1.مشخصات مرکز'!$D$8</f>
        <v>0</v>
      </c>
      <c r="J370" s="166">
        <f>'1.مشخصات مرکز'!$D$9</f>
        <v>0</v>
      </c>
      <c r="K370" s="164">
        <f>'1.مشخصات مرکز'!$D$10</f>
        <v>0</v>
      </c>
      <c r="L370" s="164">
        <f>'1.مشخصات مرکز'!$D$11</f>
        <v>0</v>
      </c>
      <c r="M370" s="166">
        <f>'2.ورود اطلاعات'!B370</f>
        <v>0</v>
      </c>
      <c r="N370" s="166">
        <f>'2.ورود اطلاعات'!C370</f>
        <v>0</v>
      </c>
      <c r="O370" s="166" t="str">
        <f>IF('2.ورود اطلاعات'!F370=0,"نامعلوم",'2.ورود اطلاعات'!F370)</f>
        <v>نامعلوم</v>
      </c>
      <c r="P370" s="166">
        <f>'2.ورود اطلاعات'!J370</f>
        <v>0</v>
      </c>
      <c r="Q370" s="166">
        <f>'2.ورود اطلاعات'!K370</f>
        <v>0</v>
      </c>
      <c r="R370" s="166">
        <f>'2.ورود اطلاعات'!L370</f>
        <v>0</v>
      </c>
      <c r="S370" s="166">
        <f>'2.ورود اطلاعات'!M370</f>
        <v>0</v>
      </c>
      <c r="T370" s="166">
        <f>'2.ورود اطلاعات'!N370</f>
        <v>0</v>
      </c>
      <c r="U370" s="166">
        <f>'2.ورود اطلاعات'!O370</f>
        <v>1398</v>
      </c>
      <c r="V370" s="166">
        <f>'2.ورود اطلاعات'!P370</f>
        <v>0</v>
      </c>
      <c r="W370" s="166">
        <f>'2.ورود اطلاعات'!Q370</f>
        <v>0</v>
      </c>
      <c r="X370" s="166">
        <f>'2.ورود اطلاعات'!R370</f>
        <v>0</v>
      </c>
      <c r="Y370" s="166">
        <f>'2.ورود اطلاعات'!S370</f>
        <v>0</v>
      </c>
      <c r="Z370" s="166">
        <f>'2.ورود اطلاعات'!T370</f>
        <v>0</v>
      </c>
      <c r="AA370" s="166">
        <f>'2.ورود اطلاعات'!U370</f>
        <v>0</v>
      </c>
      <c r="AB370" s="166">
        <f>'2.ورود اطلاعات'!V370</f>
        <v>0</v>
      </c>
      <c r="AC370" s="166">
        <f>'2.ورود اطلاعات'!W370</f>
        <v>0</v>
      </c>
      <c r="AD370" s="166">
        <f>'2.ورود اطلاعات'!X370</f>
        <v>0</v>
      </c>
      <c r="AE370" s="166">
        <f>'2.ورود اطلاعات'!Y370</f>
        <v>0</v>
      </c>
      <c r="AF370" s="166">
        <f>'2.ورود اطلاعات'!Z370</f>
        <v>0</v>
      </c>
      <c r="AG370" s="166">
        <f>'2.ورود اطلاعات'!AA370</f>
        <v>0</v>
      </c>
      <c r="AH370" s="166">
        <f>'2.ورود اطلاعات'!AB370</f>
        <v>0</v>
      </c>
      <c r="AI370" s="166">
        <f>'2.ورود اطلاعات'!AC370</f>
        <v>0</v>
      </c>
      <c r="AJ370" s="166">
        <f>'2.ورود اطلاعات'!AD370</f>
        <v>0</v>
      </c>
      <c r="AK370" s="166">
        <f>'2.ورود اطلاعات'!AE370</f>
        <v>0</v>
      </c>
      <c r="AL370" s="166">
        <f>'2.ورود اطلاعات'!AF370</f>
        <v>0</v>
      </c>
      <c r="AM370" s="166">
        <f>'2.ورود اطلاعات'!AG370</f>
        <v>0</v>
      </c>
      <c r="AN370" s="166">
        <f>'2.ورود اطلاعات'!AH370</f>
        <v>0</v>
      </c>
      <c r="AO370" s="166">
        <f>'2.ورود اطلاعات'!AI370</f>
        <v>0</v>
      </c>
      <c r="AP370" s="166" t="str">
        <f>'2.ورود اطلاعات'!AK370</f>
        <v xml:space="preserve">         </v>
      </c>
      <c r="AQ370" s="166" t="str">
        <f>'2.ورود اطلاعات'!AL370</f>
        <v>هیچکدام</v>
      </c>
      <c r="AR370" s="166" t="str">
        <f>'2.ورود اطلاعات'!AM370</f>
        <v>7.هیچکدام</v>
      </c>
      <c r="AS370" s="166" t="str">
        <f>'2.ورود اطلاعات'!AN370</f>
        <v>نامعلوم</v>
      </c>
      <c r="AT370" s="166" t="str">
        <f>'2.ورود اطلاعات'!AO370</f>
        <v>نامعلوم</v>
      </c>
      <c r="AU370" s="166" t="str">
        <f>'2.ورود اطلاعات'!CV370</f>
        <v>ارائه نشده است.</v>
      </c>
      <c r="AV370" s="166">
        <f>'2.ورود اطلاعات'!CW370</f>
        <v>0</v>
      </c>
      <c r="AW370" s="164">
        <f>'2.ورود اطلاعات'!AT370</f>
        <v>0</v>
      </c>
      <c r="AX370" s="164">
        <f>'2.ورود اطلاعات'!AU370</f>
        <v>0</v>
      </c>
      <c r="AY370" s="164">
        <f>'2.ورود اطلاعات'!AV370</f>
        <v>0</v>
      </c>
      <c r="AZ370" s="164">
        <f>'2.ورود اطلاعات'!AW370</f>
        <v>0</v>
      </c>
      <c r="BA370" s="164">
        <f>'2.ورود اطلاعات'!AX370</f>
        <v>0</v>
      </c>
      <c r="BB370" s="166">
        <f>'2.ورود اطلاعات'!BT370</f>
        <v>0</v>
      </c>
      <c r="BC370" s="166" t="str">
        <f>'2.ورود اطلاعات'!BU370</f>
        <v xml:space="preserve"> </v>
      </c>
      <c r="BD370" s="166" t="str">
        <f>'2.ورود اطلاعات'!BV370</f>
        <v xml:space="preserve"> </v>
      </c>
      <c r="BF370" s="164">
        <f>'2.ورود اطلاعات'!BK370</f>
        <v>0</v>
      </c>
      <c r="BG370" s="164">
        <f>'2.ورود اطلاعات'!BL370</f>
        <v>0</v>
      </c>
      <c r="BH370" s="164">
        <f>'2.ورود اطلاعات'!BM370</f>
        <v>0</v>
      </c>
      <c r="BI370" s="164">
        <f>'2.ورود اطلاعات'!BN370</f>
        <v>0</v>
      </c>
      <c r="BJ370" s="164">
        <f>'2.ورود اطلاعات'!BO370</f>
        <v>0</v>
      </c>
      <c r="BK370" s="164">
        <f>'2.ورود اطلاعات'!BP370</f>
        <v>0</v>
      </c>
      <c r="BL370" s="164">
        <f>'2.ورود اطلاعات'!BQ370</f>
        <v>0</v>
      </c>
      <c r="BM370" s="164">
        <f>'2.ورود اطلاعات'!BR370</f>
        <v>0</v>
      </c>
      <c r="BN370" s="166">
        <f>'2.ورود اطلاعات'!BW370</f>
        <v>0</v>
      </c>
      <c r="BO370" s="166" t="str">
        <f>'2.ورود اطلاعات'!BX370</f>
        <v xml:space="preserve"> </v>
      </c>
      <c r="BP370" s="166" t="str">
        <f>'2.ورود اطلاعات'!BY370</f>
        <v xml:space="preserve"> </v>
      </c>
      <c r="BQ370" s="280" t="str">
        <f t="shared" si="46"/>
        <v>تست اچ آی وی انجام نشده است</v>
      </c>
      <c r="BR370" s="166">
        <f>'2.ورود اطلاعات'!BZ370</f>
        <v>0</v>
      </c>
      <c r="BS370" s="166" t="str">
        <f>'2.ورود اطلاعات'!CA370</f>
        <v xml:space="preserve"> </v>
      </c>
      <c r="BT370" s="166" t="str">
        <f>'2.ورود اطلاعات'!CB370</f>
        <v xml:space="preserve"> </v>
      </c>
      <c r="BU370" s="280" t="str">
        <f t="shared" si="47"/>
        <v>تست اچ آی وی انجام نشده است</v>
      </c>
      <c r="BV370" s="166">
        <f>'2.ورود اطلاعات'!CC370</f>
        <v>0</v>
      </c>
      <c r="BW370" s="166" t="str">
        <f>'2.ورود اطلاعات'!CD370</f>
        <v xml:space="preserve"> </v>
      </c>
      <c r="BX370" s="166" t="str">
        <f>'2.ورود اطلاعات'!CE370</f>
        <v xml:space="preserve"> </v>
      </c>
      <c r="BY370" s="280" t="str">
        <f t="shared" si="48"/>
        <v>تست اچ آی وی انجام نشده است</v>
      </c>
      <c r="BZ370" s="166">
        <f>'2.ورود اطلاعات'!CF370</f>
        <v>0</v>
      </c>
      <c r="CA370" s="166" t="str">
        <f>'2.ورود اطلاعات'!CG370</f>
        <v xml:space="preserve"> </v>
      </c>
      <c r="CB370" s="166" t="str">
        <f>'2.ورود اطلاعات'!CH370</f>
        <v xml:space="preserve"> </v>
      </c>
      <c r="CC370" s="280" t="str">
        <f t="shared" si="49"/>
        <v>تست اچ آی وی انجام نشده است</v>
      </c>
      <c r="CD370" s="166">
        <f>'2.ورود اطلاعات'!CI370</f>
        <v>0</v>
      </c>
      <c r="CE370" s="166" t="str">
        <f>'2.ورود اطلاعات'!CJ370</f>
        <v xml:space="preserve"> </v>
      </c>
      <c r="CF370" s="166" t="str">
        <f>'2.ورود اطلاعات'!CK370</f>
        <v xml:space="preserve"> </v>
      </c>
      <c r="CG370" s="280" t="str">
        <f t="shared" si="50"/>
        <v>تست اچ آی وی انجام نشده است</v>
      </c>
      <c r="CH370" s="166">
        <f>'2.ورود اطلاعات'!CL370</f>
        <v>0</v>
      </c>
      <c r="CI370" s="166" t="str">
        <f>'2.ورود اطلاعات'!CM370</f>
        <v xml:space="preserve"> </v>
      </c>
      <c r="CJ370" s="166" t="str">
        <f>'2.ورود اطلاعات'!CN370</f>
        <v xml:space="preserve"> </v>
      </c>
      <c r="CK370" s="280" t="str">
        <f t="shared" si="51"/>
        <v>تست اچ آی وی انجام نشده است</v>
      </c>
      <c r="CL370" s="166">
        <f>'2.ورود اطلاعات'!CO370</f>
        <v>0</v>
      </c>
      <c r="CM370" s="166" t="str">
        <f>'2.ورود اطلاعات'!CP370</f>
        <v xml:space="preserve"> </v>
      </c>
      <c r="CN370" s="166" t="str">
        <f>'2.ورود اطلاعات'!CQ370</f>
        <v xml:space="preserve"> </v>
      </c>
      <c r="CO370" s="280" t="str">
        <f t="shared" si="52"/>
        <v>تست اچ آی وی انجام نشده است</v>
      </c>
      <c r="CP370" s="166">
        <f>'2.ورود اطلاعات'!CR370</f>
        <v>0</v>
      </c>
      <c r="CQ370" s="166" t="str">
        <f>'2.ورود اطلاعات'!CS370</f>
        <v xml:space="preserve"> </v>
      </c>
      <c r="CR370" s="166" t="str">
        <f>'2.ورود اطلاعات'!CT370</f>
        <v xml:space="preserve"> </v>
      </c>
      <c r="CS370" s="280" t="str">
        <f t="shared" si="53"/>
        <v>تست اچ آی وی انجام نشده است</v>
      </c>
      <c r="CT370" s="166" t="str">
        <f>'2.ورود اطلاعات'!CU370</f>
        <v>خیر</v>
      </c>
      <c r="DI370" s="164"/>
      <c r="DJ370" s="164"/>
    </row>
    <row r="371" spans="1:114" s="166" customFormat="1" ht="11.65" x14ac:dyDescent="0.35">
      <c r="A371" s="144" t="str">
        <f>'2.ورود اطلاعات'!BS371</f>
        <v>خیر</v>
      </c>
      <c r="B371" s="166">
        <f>'2.ورود اطلاعات'!A371</f>
        <v>370</v>
      </c>
      <c r="C371" s="166">
        <f>'1.مشخصات مرکز'!$D$2</f>
        <v>1398</v>
      </c>
      <c r="D371" s="166" t="str">
        <f>'1.مشخصات مرکز'!$D$3</f>
        <v>انتخاب کنید ...</v>
      </c>
      <c r="E371" s="166" t="str">
        <f>'1.مشخصات مرکز'!$D$4</f>
        <v>انتخاب کنید ...</v>
      </c>
      <c r="F371" s="166" t="str">
        <f>'1.مشخصات مرکز'!$D$5</f>
        <v>انتخاب کنید ...</v>
      </c>
      <c r="G371" s="166">
        <f>'1.مشخصات مرکز'!$D$6</f>
        <v>0</v>
      </c>
      <c r="H371" s="166" t="str">
        <f>'1.مشخصات مرکز'!$D$7</f>
        <v>انتخاب کنید ...</v>
      </c>
      <c r="I371" s="166">
        <f>'1.مشخصات مرکز'!$D$8</f>
        <v>0</v>
      </c>
      <c r="J371" s="166">
        <f>'1.مشخصات مرکز'!$D$9</f>
        <v>0</v>
      </c>
      <c r="K371" s="164">
        <f>'1.مشخصات مرکز'!$D$10</f>
        <v>0</v>
      </c>
      <c r="L371" s="164">
        <f>'1.مشخصات مرکز'!$D$11</f>
        <v>0</v>
      </c>
      <c r="M371" s="166">
        <f>'2.ورود اطلاعات'!B371</f>
        <v>0</v>
      </c>
      <c r="N371" s="166">
        <f>'2.ورود اطلاعات'!C371</f>
        <v>0</v>
      </c>
      <c r="O371" s="166" t="str">
        <f>IF('2.ورود اطلاعات'!F371=0,"نامعلوم",'2.ورود اطلاعات'!F371)</f>
        <v>نامعلوم</v>
      </c>
      <c r="P371" s="166">
        <f>'2.ورود اطلاعات'!J371</f>
        <v>0</v>
      </c>
      <c r="Q371" s="166">
        <f>'2.ورود اطلاعات'!K371</f>
        <v>0</v>
      </c>
      <c r="R371" s="166">
        <f>'2.ورود اطلاعات'!L371</f>
        <v>0</v>
      </c>
      <c r="S371" s="166">
        <f>'2.ورود اطلاعات'!M371</f>
        <v>0</v>
      </c>
      <c r="T371" s="166">
        <f>'2.ورود اطلاعات'!N371</f>
        <v>0</v>
      </c>
      <c r="U371" s="166">
        <f>'2.ورود اطلاعات'!O371</f>
        <v>1398</v>
      </c>
      <c r="V371" s="166">
        <f>'2.ورود اطلاعات'!P371</f>
        <v>0</v>
      </c>
      <c r="W371" s="166">
        <f>'2.ورود اطلاعات'!Q371</f>
        <v>0</v>
      </c>
      <c r="X371" s="166">
        <f>'2.ورود اطلاعات'!R371</f>
        <v>0</v>
      </c>
      <c r="Y371" s="166">
        <f>'2.ورود اطلاعات'!S371</f>
        <v>0</v>
      </c>
      <c r="Z371" s="166">
        <f>'2.ورود اطلاعات'!T371</f>
        <v>0</v>
      </c>
      <c r="AA371" s="166">
        <f>'2.ورود اطلاعات'!U371</f>
        <v>0</v>
      </c>
      <c r="AB371" s="166">
        <f>'2.ورود اطلاعات'!V371</f>
        <v>0</v>
      </c>
      <c r="AC371" s="166">
        <f>'2.ورود اطلاعات'!W371</f>
        <v>0</v>
      </c>
      <c r="AD371" s="166">
        <f>'2.ورود اطلاعات'!X371</f>
        <v>0</v>
      </c>
      <c r="AE371" s="166">
        <f>'2.ورود اطلاعات'!Y371</f>
        <v>0</v>
      </c>
      <c r="AF371" s="166">
        <f>'2.ورود اطلاعات'!Z371</f>
        <v>0</v>
      </c>
      <c r="AG371" s="166">
        <f>'2.ورود اطلاعات'!AA371</f>
        <v>0</v>
      </c>
      <c r="AH371" s="166">
        <f>'2.ورود اطلاعات'!AB371</f>
        <v>0</v>
      </c>
      <c r="AI371" s="166">
        <f>'2.ورود اطلاعات'!AC371</f>
        <v>0</v>
      </c>
      <c r="AJ371" s="166">
        <f>'2.ورود اطلاعات'!AD371</f>
        <v>0</v>
      </c>
      <c r="AK371" s="166">
        <f>'2.ورود اطلاعات'!AE371</f>
        <v>0</v>
      </c>
      <c r="AL371" s="166">
        <f>'2.ورود اطلاعات'!AF371</f>
        <v>0</v>
      </c>
      <c r="AM371" s="166">
        <f>'2.ورود اطلاعات'!AG371</f>
        <v>0</v>
      </c>
      <c r="AN371" s="166">
        <f>'2.ورود اطلاعات'!AH371</f>
        <v>0</v>
      </c>
      <c r="AO371" s="166">
        <f>'2.ورود اطلاعات'!AI371</f>
        <v>0</v>
      </c>
      <c r="AP371" s="166" t="str">
        <f>'2.ورود اطلاعات'!AK371</f>
        <v xml:space="preserve">         </v>
      </c>
      <c r="AQ371" s="166" t="str">
        <f>'2.ورود اطلاعات'!AL371</f>
        <v>هیچکدام</v>
      </c>
      <c r="AR371" s="166" t="str">
        <f>'2.ورود اطلاعات'!AM371</f>
        <v>7.هیچکدام</v>
      </c>
      <c r="AS371" s="166" t="str">
        <f>'2.ورود اطلاعات'!AN371</f>
        <v>نامعلوم</v>
      </c>
      <c r="AT371" s="166" t="str">
        <f>'2.ورود اطلاعات'!AO371</f>
        <v>نامعلوم</v>
      </c>
      <c r="AU371" s="166" t="str">
        <f>'2.ورود اطلاعات'!CV371</f>
        <v>ارائه نشده است.</v>
      </c>
      <c r="AV371" s="166">
        <f>'2.ورود اطلاعات'!CW371</f>
        <v>0</v>
      </c>
      <c r="AW371" s="164">
        <f>'2.ورود اطلاعات'!AT371</f>
        <v>0</v>
      </c>
      <c r="AX371" s="164">
        <f>'2.ورود اطلاعات'!AU371</f>
        <v>0</v>
      </c>
      <c r="AY371" s="164">
        <f>'2.ورود اطلاعات'!AV371</f>
        <v>0</v>
      </c>
      <c r="AZ371" s="164">
        <f>'2.ورود اطلاعات'!AW371</f>
        <v>0</v>
      </c>
      <c r="BA371" s="164">
        <f>'2.ورود اطلاعات'!AX371</f>
        <v>0</v>
      </c>
      <c r="BB371" s="166">
        <f>'2.ورود اطلاعات'!BT371</f>
        <v>0</v>
      </c>
      <c r="BC371" s="166" t="str">
        <f>'2.ورود اطلاعات'!BU371</f>
        <v xml:space="preserve"> </v>
      </c>
      <c r="BD371" s="166" t="str">
        <f>'2.ورود اطلاعات'!BV371</f>
        <v xml:space="preserve"> </v>
      </c>
      <c r="BF371" s="164">
        <f>'2.ورود اطلاعات'!BK371</f>
        <v>0</v>
      </c>
      <c r="BG371" s="164">
        <f>'2.ورود اطلاعات'!BL371</f>
        <v>0</v>
      </c>
      <c r="BH371" s="164">
        <f>'2.ورود اطلاعات'!BM371</f>
        <v>0</v>
      </c>
      <c r="BI371" s="164">
        <f>'2.ورود اطلاعات'!BN371</f>
        <v>0</v>
      </c>
      <c r="BJ371" s="164">
        <f>'2.ورود اطلاعات'!BO371</f>
        <v>0</v>
      </c>
      <c r="BK371" s="164">
        <f>'2.ورود اطلاعات'!BP371</f>
        <v>0</v>
      </c>
      <c r="BL371" s="164">
        <f>'2.ورود اطلاعات'!BQ371</f>
        <v>0</v>
      </c>
      <c r="BM371" s="164">
        <f>'2.ورود اطلاعات'!BR371</f>
        <v>0</v>
      </c>
      <c r="BN371" s="166">
        <f>'2.ورود اطلاعات'!BW371</f>
        <v>0</v>
      </c>
      <c r="BO371" s="166" t="str">
        <f>'2.ورود اطلاعات'!BX371</f>
        <v xml:space="preserve"> </v>
      </c>
      <c r="BP371" s="166" t="str">
        <f>'2.ورود اطلاعات'!BY371</f>
        <v xml:space="preserve"> </v>
      </c>
      <c r="BQ371" s="280" t="str">
        <f t="shared" si="46"/>
        <v>تست اچ آی وی انجام نشده است</v>
      </c>
      <c r="BR371" s="166">
        <f>'2.ورود اطلاعات'!BZ371</f>
        <v>0</v>
      </c>
      <c r="BS371" s="166" t="str">
        <f>'2.ورود اطلاعات'!CA371</f>
        <v xml:space="preserve"> </v>
      </c>
      <c r="BT371" s="166" t="str">
        <f>'2.ورود اطلاعات'!CB371</f>
        <v xml:space="preserve"> </v>
      </c>
      <c r="BU371" s="280" t="str">
        <f t="shared" si="47"/>
        <v>تست اچ آی وی انجام نشده است</v>
      </c>
      <c r="BV371" s="166">
        <f>'2.ورود اطلاعات'!CC371</f>
        <v>0</v>
      </c>
      <c r="BW371" s="166" t="str">
        <f>'2.ورود اطلاعات'!CD371</f>
        <v xml:space="preserve"> </v>
      </c>
      <c r="BX371" s="166" t="str">
        <f>'2.ورود اطلاعات'!CE371</f>
        <v xml:space="preserve"> </v>
      </c>
      <c r="BY371" s="280" t="str">
        <f t="shared" si="48"/>
        <v>تست اچ آی وی انجام نشده است</v>
      </c>
      <c r="BZ371" s="166">
        <f>'2.ورود اطلاعات'!CF371</f>
        <v>0</v>
      </c>
      <c r="CA371" s="166" t="str">
        <f>'2.ورود اطلاعات'!CG371</f>
        <v xml:space="preserve"> </v>
      </c>
      <c r="CB371" s="166" t="str">
        <f>'2.ورود اطلاعات'!CH371</f>
        <v xml:space="preserve"> </v>
      </c>
      <c r="CC371" s="280" t="str">
        <f t="shared" si="49"/>
        <v>تست اچ آی وی انجام نشده است</v>
      </c>
      <c r="CD371" s="166">
        <f>'2.ورود اطلاعات'!CI371</f>
        <v>0</v>
      </c>
      <c r="CE371" s="166" t="str">
        <f>'2.ورود اطلاعات'!CJ371</f>
        <v xml:space="preserve"> </v>
      </c>
      <c r="CF371" s="166" t="str">
        <f>'2.ورود اطلاعات'!CK371</f>
        <v xml:space="preserve"> </v>
      </c>
      <c r="CG371" s="280" t="str">
        <f t="shared" si="50"/>
        <v>تست اچ آی وی انجام نشده است</v>
      </c>
      <c r="CH371" s="166">
        <f>'2.ورود اطلاعات'!CL371</f>
        <v>0</v>
      </c>
      <c r="CI371" s="166" t="str">
        <f>'2.ورود اطلاعات'!CM371</f>
        <v xml:space="preserve"> </v>
      </c>
      <c r="CJ371" s="166" t="str">
        <f>'2.ورود اطلاعات'!CN371</f>
        <v xml:space="preserve"> </v>
      </c>
      <c r="CK371" s="280" t="str">
        <f t="shared" si="51"/>
        <v>تست اچ آی وی انجام نشده است</v>
      </c>
      <c r="CL371" s="166">
        <f>'2.ورود اطلاعات'!CO371</f>
        <v>0</v>
      </c>
      <c r="CM371" s="166" t="str">
        <f>'2.ورود اطلاعات'!CP371</f>
        <v xml:space="preserve"> </v>
      </c>
      <c r="CN371" s="166" t="str">
        <f>'2.ورود اطلاعات'!CQ371</f>
        <v xml:space="preserve"> </v>
      </c>
      <c r="CO371" s="280" t="str">
        <f t="shared" si="52"/>
        <v>تست اچ آی وی انجام نشده است</v>
      </c>
      <c r="CP371" s="166">
        <f>'2.ورود اطلاعات'!CR371</f>
        <v>0</v>
      </c>
      <c r="CQ371" s="166" t="str">
        <f>'2.ورود اطلاعات'!CS371</f>
        <v xml:space="preserve"> </v>
      </c>
      <c r="CR371" s="166" t="str">
        <f>'2.ورود اطلاعات'!CT371</f>
        <v xml:space="preserve"> </v>
      </c>
      <c r="CS371" s="280" t="str">
        <f t="shared" si="53"/>
        <v>تست اچ آی وی انجام نشده است</v>
      </c>
      <c r="CT371" s="166" t="str">
        <f>'2.ورود اطلاعات'!CU371</f>
        <v>خیر</v>
      </c>
      <c r="DI371" s="164"/>
      <c r="DJ371" s="164"/>
    </row>
    <row r="372" spans="1:114" s="166" customFormat="1" ht="11.65" x14ac:dyDescent="0.35">
      <c r="A372" s="144" t="str">
        <f>'2.ورود اطلاعات'!BS372</f>
        <v>خیر</v>
      </c>
      <c r="B372" s="166">
        <f>'2.ورود اطلاعات'!A372</f>
        <v>371</v>
      </c>
      <c r="C372" s="166">
        <f>'1.مشخصات مرکز'!$D$2</f>
        <v>1398</v>
      </c>
      <c r="D372" s="166" t="str">
        <f>'1.مشخصات مرکز'!$D$3</f>
        <v>انتخاب کنید ...</v>
      </c>
      <c r="E372" s="166" t="str">
        <f>'1.مشخصات مرکز'!$D$4</f>
        <v>انتخاب کنید ...</v>
      </c>
      <c r="F372" s="166" t="str">
        <f>'1.مشخصات مرکز'!$D$5</f>
        <v>انتخاب کنید ...</v>
      </c>
      <c r="G372" s="166">
        <f>'1.مشخصات مرکز'!$D$6</f>
        <v>0</v>
      </c>
      <c r="H372" s="166" t="str">
        <f>'1.مشخصات مرکز'!$D$7</f>
        <v>انتخاب کنید ...</v>
      </c>
      <c r="I372" s="166">
        <f>'1.مشخصات مرکز'!$D$8</f>
        <v>0</v>
      </c>
      <c r="J372" s="166">
        <f>'1.مشخصات مرکز'!$D$9</f>
        <v>0</v>
      </c>
      <c r="K372" s="164">
        <f>'1.مشخصات مرکز'!$D$10</f>
        <v>0</v>
      </c>
      <c r="L372" s="164">
        <f>'1.مشخصات مرکز'!$D$11</f>
        <v>0</v>
      </c>
      <c r="M372" s="166">
        <f>'2.ورود اطلاعات'!B372</f>
        <v>0</v>
      </c>
      <c r="N372" s="166">
        <f>'2.ورود اطلاعات'!C372</f>
        <v>0</v>
      </c>
      <c r="O372" s="166" t="str">
        <f>IF('2.ورود اطلاعات'!F372=0,"نامعلوم",'2.ورود اطلاعات'!F372)</f>
        <v>نامعلوم</v>
      </c>
      <c r="P372" s="166">
        <f>'2.ورود اطلاعات'!J372</f>
        <v>0</v>
      </c>
      <c r="Q372" s="166">
        <f>'2.ورود اطلاعات'!K372</f>
        <v>0</v>
      </c>
      <c r="R372" s="166">
        <f>'2.ورود اطلاعات'!L372</f>
        <v>0</v>
      </c>
      <c r="S372" s="166">
        <f>'2.ورود اطلاعات'!M372</f>
        <v>0</v>
      </c>
      <c r="T372" s="166">
        <f>'2.ورود اطلاعات'!N372</f>
        <v>0</v>
      </c>
      <c r="U372" s="166">
        <f>'2.ورود اطلاعات'!O372</f>
        <v>1398</v>
      </c>
      <c r="V372" s="166">
        <f>'2.ورود اطلاعات'!P372</f>
        <v>0</v>
      </c>
      <c r="W372" s="166">
        <f>'2.ورود اطلاعات'!Q372</f>
        <v>0</v>
      </c>
      <c r="X372" s="166">
        <f>'2.ورود اطلاعات'!R372</f>
        <v>0</v>
      </c>
      <c r="Y372" s="166">
        <f>'2.ورود اطلاعات'!S372</f>
        <v>0</v>
      </c>
      <c r="Z372" s="166">
        <f>'2.ورود اطلاعات'!T372</f>
        <v>0</v>
      </c>
      <c r="AA372" s="166">
        <f>'2.ورود اطلاعات'!U372</f>
        <v>0</v>
      </c>
      <c r="AB372" s="166">
        <f>'2.ورود اطلاعات'!V372</f>
        <v>0</v>
      </c>
      <c r="AC372" s="166">
        <f>'2.ورود اطلاعات'!W372</f>
        <v>0</v>
      </c>
      <c r="AD372" s="166">
        <f>'2.ورود اطلاعات'!X372</f>
        <v>0</v>
      </c>
      <c r="AE372" s="166">
        <f>'2.ورود اطلاعات'!Y372</f>
        <v>0</v>
      </c>
      <c r="AF372" s="166">
        <f>'2.ورود اطلاعات'!Z372</f>
        <v>0</v>
      </c>
      <c r="AG372" s="166">
        <f>'2.ورود اطلاعات'!AA372</f>
        <v>0</v>
      </c>
      <c r="AH372" s="166">
        <f>'2.ورود اطلاعات'!AB372</f>
        <v>0</v>
      </c>
      <c r="AI372" s="166">
        <f>'2.ورود اطلاعات'!AC372</f>
        <v>0</v>
      </c>
      <c r="AJ372" s="166">
        <f>'2.ورود اطلاعات'!AD372</f>
        <v>0</v>
      </c>
      <c r="AK372" s="166">
        <f>'2.ورود اطلاعات'!AE372</f>
        <v>0</v>
      </c>
      <c r="AL372" s="166">
        <f>'2.ورود اطلاعات'!AF372</f>
        <v>0</v>
      </c>
      <c r="AM372" s="166">
        <f>'2.ورود اطلاعات'!AG372</f>
        <v>0</v>
      </c>
      <c r="AN372" s="166">
        <f>'2.ورود اطلاعات'!AH372</f>
        <v>0</v>
      </c>
      <c r="AO372" s="166">
        <f>'2.ورود اطلاعات'!AI372</f>
        <v>0</v>
      </c>
      <c r="AP372" s="166" t="str">
        <f>'2.ورود اطلاعات'!AK372</f>
        <v xml:space="preserve">         </v>
      </c>
      <c r="AQ372" s="166" t="str">
        <f>'2.ورود اطلاعات'!AL372</f>
        <v>هیچکدام</v>
      </c>
      <c r="AR372" s="166" t="str">
        <f>'2.ورود اطلاعات'!AM372</f>
        <v>7.هیچکدام</v>
      </c>
      <c r="AS372" s="166" t="str">
        <f>'2.ورود اطلاعات'!AN372</f>
        <v>نامعلوم</v>
      </c>
      <c r="AT372" s="166" t="str">
        <f>'2.ورود اطلاعات'!AO372</f>
        <v>نامعلوم</v>
      </c>
      <c r="AU372" s="166" t="str">
        <f>'2.ورود اطلاعات'!CV372</f>
        <v>ارائه نشده است.</v>
      </c>
      <c r="AV372" s="166">
        <f>'2.ورود اطلاعات'!CW372</f>
        <v>0</v>
      </c>
      <c r="AW372" s="164">
        <f>'2.ورود اطلاعات'!AT372</f>
        <v>0</v>
      </c>
      <c r="AX372" s="164">
        <f>'2.ورود اطلاعات'!AU372</f>
        <v>0</v>
      </c>
      <c r="AY372" s="164">
        <f>'2.ورود اطلاعات'!AV372</f>
        <v>0</v>
      </c>
      <c r="AZ372" s="164">
        <f>'2.ورود اطلاعات'!AW372</f>
        <v>0</v>
      </c>
      <c r="BA372" s="164">
        <f>'2.ورود اطلاعات'!AX372</f>
        <v>0</v>
      </c>
      <c r="BB372" s="166">
        <f>'2.ورود اطلاعات'!BT372</f>
        <v>0</v>
      </c>
      <c r="BC372" s="166" t="str">
        <f>'2.ورود اطلاعات'!BU372</f>
        <v xml:space="preserve"> </v>
      </c>
      <c r="BD372" s="166" t="str">
        <f>'2.ورود اطلاعات'!BV372</f>
        <v xml:space="preserve"> </v>
      </c>
      <c r="BF372" s="164">
        <f>'2.ورود اطلاعات'!BK372</f>
        <v>0</v>
      </c>
      <c r="BG372" s="164">
        <f>'2.ورود اطلاعات'!BL372</f>
        <v>0</v>
      </c>
      <c r="BH372" s="164">
        <f>'2.ورود اطلاعات'!BM372</f>
        <v>0</v>
      </c>
      <c r="BI372" s="164">
        <f>'2.ورود اطلاعات'!BN372</f>
        <v>0</v>
      </c>
      <c r="BJ372" s="164">
        <f>'2.ورود اطلاعات'!BO372</f>
        <v>0</v>
      </c>
      <c r="BK372" s="164">
        <f>'2.ورود اطلاعات'!BP372</f>
        <v>0</v>
      </c>
      <c r="BL372" s="164">
        <f>'2.ورود اطلاعات'!BQ372</f>
        <v>0</v>
      </c>
      <c r="BM372" s="164">
        <f>'2.ورود اطلاعات'!BR372</f>
        <v>0</v>
      </c>
      <c r="BN372" s="166">
        <f>'2.ورود اطلاعات'!BW372</f>
        <v>0</v>
      </c>
      <c r="BO372" s="166" t="str">
        <f>'2.ورود اطلاعات'!BX372</f>
        <v xml:space="preserve"> </v>
      </c>
      <c r="BP372" s="166" t="str">
        <f>'2.ورود اطلاعات'!BY372</f>
        <v xml:space="preserve"> </v>
      </c>
      <c r="BQ372" s="280" t="str">
        <f t="shared" si="46"/>
        <v>تست اچ آی وی انجام نشده است</v>
      </c>
      <c r="BR372" s="166">
        <f>'2.ورود اطلاعات'!BZ372</f>
        <v>0</v>
      </c>
      <c r="BS372" s="166" t="str">
        <f>'2.ورود اطلاعات'!CA372</f>
        <v xml:space="preserve"> </v>
      </c>
      <c r="BT372" s="166" t="str">
        <f>'2.ورود اطلاعات'!CB372</f>
        <v xml:space="preserve"> </v>
      </c>
      <c r="BU372" s="280" t="str">
        <f t="shared" si="47"/>
        <v>تست اچ آی وی انجام نشده است</v>
      </c>
      <c r="BV372" s="166">
        <f>'2.ورود اطلاعات'!CC372</f>
        <v>0</v>
      </c>
      <c r="BW372" s="166" t="str">
        <f>'2.ورود اطلاعات'!CD372</f>
        <v xml:space="preserve"> </v>
      </c>
      <c r="BX372" s="166" t="str">
        <f>'2.ورود اطلاعات'!CE372</f>
        <v xml:space="preserve"> </v>
      </c>
      <c r="BY372" s="280" t="str">
        <f t="shared" si="48"/>
        <v>تست اچ آی وی انجام نشده است</v>
      </c>
      <c r="BZ372" s="166">
        <f>'2.ورود اطلاعات'!CF372</f>
        <v>0</v>
      </c>
      <c r="CA372" s="166" t="str">
        <f>'2.ورود اطلاعات'!CG372</f>
        <v xml:space="preserve"> </v>
      </c>
      <c r="CB372" s="166" t="str">
        <f>'2.ورود اطلاعات'!CH372</f>
        <v xml:space="preserve"> </v>
      </c>
      <c r="CC372" s="280" t="str">
        <f t="shared" si="49"/>
        <v>تست اچ آی وی انجام نشده است</v>
      </c>
      <c r="CD372" s="166">
        <f>'2.ورود اطلاعات'!CI372</f>
        <v>0</v>
      </c>
      <c r="CE372" s="166" t="str">
        <f>'2.ورود اطلاعات'!CJ372</f>
        <v xml:space="preserve"> </v>
      </c>
      <c r="CF372" s="166" t="str">
        <f>'2.ورود اطلاعات'!CK372</f>
        <v xml:space="preserve"> </v>
      </c>
      <c r="CG372" s="280" t="str">
        <f t="shared" si="50"/>
        <v>تست اچ آی وی انجام نشده است</v>
      </c>
      <c r="CH372" s="166">
        <f>'2.ورود اطلاعات'!CL372</f>
        <v>0</v>
      </c>
      <c r="CI372" s="166" t="str">
        <f>'2.ورود اطلاعات'!CM372</f>
        <v xml:space="preserve"> </v>
      </c>
      <c r="CJ372" s="166" t="str">
        <f>'2.ورود اطلاعات'!CN372</f>
        <v xml:space="preserve"> </v>
      </c>
      <c r="CK372" s="280" t="str">
        <f t="shared" si="51"/>
        <v>تست اچ آی وی انجام نشده است</v>
      </c>
      <c r="CL372" s="166">
        <f>'2.ورود اطلاعات'!CO372</f>
        <v>0</v>
      </c>
      <c r="CM372" s="166" t="str">
        <f>'2.ورود اطلاعات'!CP372</f>
        <v xml:space="preserve"> </v>
      </c>
      <c r="CN372" s="166" t="str">
        <f>'2.ورود اطلاعات'!CQ372</f>
        <v xml:space="preserve"> </v>
      </c>
      <c r="CO372" s="280" t="str">
        <f t="shared" si="52"/>
        <v>تست اچ آی وی انجام نشده است</v>
      </c>
      <c r="CP372" s="166">
        <f>'2.ورود اطلاعات'!CR372</f>
        <v>0</v>
      </c>
      <c r="CQ372" s="166" t="str">
        <f>'2.ورود اطلاعات'!CS372</f>
        <v xml:space="preserve"> </v>
      </c>
      <c r="CR372" s="166" t="str">
        <f>'2.ورود اطلاعات'!CT372</f>
        <v xml:space="preserve"> </v>
      </c>
      <c r="CS372" s="280" t="str">
        <f t="shared" si="53"/>
        <v>تست اچ آی وی انجام نشده است</v>
      </c>
      <c r="CT372" s="166" t="str">
        <f>'2.ورود اطلاعات'!CU372</f>
        <v>خیر</v>
      </c>
      <c r="DI372" s="164"/>
      <c r="DJ372" s="164"/>
    </row>
    <row r="373" spans="1:114" s="166" customFormat="1" ht="11.65" x14ac:dyDescent="0.35">
      <c r="A373" s="144" t="str">
        <f>'2.ورود اطلاعات'!BS373</f>
        <v>خیر</v>
      </c>
      <c r="B373" s="166">
        <f>'2.ورود اطلاعات'!A373</f>
        <v>372</v>
      </c>
      <c r="C373" s="166">
        <f>'1.مشخصات مرکز'!$D$2</f>
        <v>1398</v>
      </c>
      <c r="D373" s="166" t="str">
        <f>'1.مشخصات مرکز'!$D$3</f>
        <v>انتخاب کنید ...</v>
      </c>
      <c r="E373" s="166" t="str">
        <f>'1.مشخصات مرکز'!$D$4</f>
        <v>انتخاب کنید ...</v>
      </c>
      <c r="F373" s="166" t="str">
        <f>'1.مشخصات مرکز'!$D$5</f>
        <v>انتخاب کنید ...</v>
      </c>
      <c r="G373" s="166">
        <f>'1.مشخصات مرکز'!$D$6</f>
        <v>0</v>
      </c>
      <c r="H373" s="166" t="str">
        <f>'1.مشخصات مرکز'!$D$7</f>
        <v>انتخاب کنید ...</v>
      </c>
      <c r="I373" s="166">
        <f>'1.مشخصات مرکز'!$D$8</f>
        <v>0</v>
      </c>
      <c r="J373" s="166">
        <f>'1.مشخصات مرکز'!$D$9</f>
        <v>0</v>
      </c>
      <c r="K373" s="164">
        <f>'1.مشخصات مرکز'!$D$10</f>
        <v>0</v>
      </c>
      <c r="L373" s="164">
        <f>'1.مشخصات مرکز'!$D$11</f>
        <v>0</v>
      </c>
      <c r="M373" s="166">
        <f>'2.ورود اطلاعات'!B373</f>
        <v>0</v>
      </c>
      <c r="N373" s="166">
        <f>'2.ورود اطلاعات'!C373</f>
        <v>0</v>
      </c>
      <c r="O373" s="166" t="str">
        <f>IF('2.ورود اطلاعات'!F373=0,"نامعلوم",'2.ورود اطلاعات'!F373)</f>
        <v>نامعلوم</v>
      </c>
      <c r="P373" s="166">
        <f>'2.ورود اطلاعات'!J373</f>
        <v>0</v>
      </c>
      <c r="Q373" s="166">
        <f>'2.ورود اطلاعات'!K373</f>
        <v>0</v>
      </c>
      <c r="R373" s="166">
        <f>'2.ورود اطلاعات'!L373</f>
        <v>0</v>
      </c>
      <c r="S373" s="166">
        <f>'2.ورود اطلاعات'!M373</f>
        <v>0</v>
      </c>
      <c r="T373" s="166">
        <f>'2.ورود اطلاعات'!N373</f>
        <v>0</v>
      </c>
      <c r="U373" s="166">
        <f>'2.ورود اطلاعات'!O373</f>
        <v>1398</v>
      </c>
      <c r="V373" s="166">
        <f>'2.ورود اطلاعات'!P373</f>
        <v>0</v>
      </c>
      <c r="W373" s="166">
        <f>'2.ورود اطلاعات'!Q373</f>
        <v>0</v>
      </c>
      <c r="X373" s="166">
        <f>'2.ورود اطلاعات'!R373</f>
        <v>0</v>
      </c>
      <c r="Y373" s="166">
        <f>'2.ورود اطلاعات'!S373</f>
        <v>0</v>
      </c>
      <c r="Z373" s="166">
        <f>'2.ورود اطلاعات'!T373</f>
        <v>0</v>
      </c>
      <c r="AA373" s="166">
        <f>'2.ورود اطلاعات'!U373</f>
        <v>0</v>
      </c>
      <c r="AB373" s="166">
        <f>'2.ورود اطلاعات'!V373</f>
        <v>0</v>
      </c>
      <c r="AC373" s="166">
        <f>'2.ورود اطلاعات'!W373</f>
        <v>0</v>
      </c>
      <c r="AD373" s="166">
        <f>'2.ورود اطلاعات'!X373</f>
        <v>0</v>
      </c>
      <c r="AE373" s="166">
        <f>'2.ورود اطلاعات'!Y373</f>
        <v>0</v>
      </c>
      <c r="AF373" s="166">
        <f>'2.ورود اطلاعات'!Z373</f>
        <v>0</v>
      </c>
      <c r="AG373" s="166">
        <f>'2.ورود اطلاعات'!AA373</f>
        <v>0</v>
      </c>
      <c r="AH373" s="166">
        <f>'2.ورود اطلاعات'!AB373</f>
        <v>0</v>
      </c>
      <c r="AI373" s="166">
        <f>'2.ورود اطلاعات'!AC373</f>
        <v>0</v>
      </c>
      <c r="AJ373" s="166">
        <f>'2.ورود اطلاعات'!AD373</f>
        <v>0</v>
      </c>
      <c r="AK373" s="166">
        <f>'2.ورود اطلاعات'!AE373</f>
        <v>0</v>
      </c>
      <c r="AL373" s="166">
        <f>'2.ورود اطلاعات'!AF373</f>
        <v>0</v>
      </c>
      <c r="AM373" s="166">
        <f>'2.ورود اطلاعات'!AG373</f>
        <v>0</v>
      </c>
      <c r="AN373" s="166">
        <f>'2.ورود اطلاعات'!AH373</f>
        <v>0</v>
      </c>
      <c r="AO373" s="166">
        <f>'2.ورود اطلاعات'!AI373</f>
        <v>0</v>
      </c>
      <c r="AP373" s="166" t="str">
        <f>'2.ورود اطلاعات'!AK373</f>
        <v xml:space="preserve">         </v>
      </c>
      <c r="AQ373" s="166" t="str">
        <f>'2.ورود اطلاعات'!AL373</f>
        <v>هیچکدام</v>
      </c>
      <c r="AR373" s="166" t="str">
        <f>'2.ورود اطلاعات'!AM373</f>
        <v>7.هیچکدام</v>
      </c>
      <c r="AS373" s="166" t="str">
        <f>'2.ورود اطلاعات'!AN373</f>
        <v>نامعلوم</v>
      </c>
      <c r="AT373" s="166" t="str">
        <f>'2.ورود اطلاعات'!AO373</f>
        <v>نامعلوم</v>
      </c>
      <c r="AU373" s="166" t="str">
        <f>'2.ورود اطلاعات'!CV373</f>
        <v>ارائه نشده است.</v>
      </c>
      <c r="AV373" s="166">
        <f>'2.ورود اطلاعات'!CW373</f>
        <v>0</v>
      </c>
      <c r="AW373" s="164">
        <f>'2.ورود اطلاعات'!AT373</f>
        <v>0</v>
      </c>
      <c r="AX373" s="164">
        <f>'2.ورود اطلاعات'!AU373</f>
        <v>0</v>
      </c>
      <c r="AY373" s="164">
        <f>'2.ورود اطلاعات'!AV373</f>
        <v>0</v>
      </c>
      <c r="AZ373" s="164">
        <f>'2.ورود اطلاعات'!AW373</f>
        <v>0</v>
      </c>
      <c r="BA373" s="164">
        <f>'2.ورود اطلاعات'!AX373</f>
        <v>0</v>
      </c>
      <c r="BB373" s="166">
        <f>'2.ورود اطلاعات'!BT373</f>
        <v>0</v>
      </c>
      <c r="BC373" s="166" t="str">
        <f>'2.ورود اطلاعات'!BU373</f>
        <v xml:space="preserve"> </v>
      </c>
      <c r="BD373" s="166" t="str">
        <f>'2.ورود اطلاعات'!BV373</f>
        <v xml:space="preserve"> </v>
      </c>
      <c r="BF373" s="164">
        <f>'2.ورود اطلاعات'!BK373</f>
        <v>0</v>
      </c>
      <c r="BG373" s="164">
        <f>'2.ورود اطلاعات'!BL373</f>
        <v>0</v>
      </c>
      <c r="BH373" s="164">
        <f>'2.ورود اطلاعات'!BM373</f>
        <v>0</v>
      </c>
      <c r="BI373" s="164">
        <f>'2.ورود اطلاعات'!BN373</f>
        <v>0</v>
      </c>
      <c r="BJ373" s="164">
        <f>'2.ورود اطلاعات'!BO373</f>
        <v>0</v>
      </c>
      <c r="BK373" s="164">
        <f>'2.ورود اطلاعات'!BP373</f>
        <v>0</v>
      </c>
      <c r="BL373" s="164">
        <f>'2.ورود اطلاعات'!BQ373</f>
        <v>0</v>
      </c>
      <c r="BM373" s="164">
        <f>'2.ورود اطلاعات'!BR373</f>
        <v>0</v>
      </c>
      <c r="BN373" s="166">
        <f>'2.ورود اطلاعات'!BW373</f>
        <v>0</v>
      </c>
      <c r="BO373" s="166" t="str">
        <f>'2.ورود اطلاعات'!BX373</f>
        <v xml:space="preserve"> </v>
      </c>
      <c r="BP373" s="166" t="str">
        <f>'2.ورود اطلاعات'!BY373</f>
        <v xml:space="preserve"> </v>
      </c>
      <c r="BQ373" s="280" t="str">
        <f t="shared" si="46"/>
        <v>تست اچ آی وی انجام نشده است</v>
      </c>
      <c r="BR373" s="166">
        <f>'2.ورود اطلاعات'!BZ373</f>
        <v>0</v>
      </c>
      <c r="BS373" s="166" t="str">
        <f>'2.ورود اطلاعات'!CA373</f>
        <v xml:space="preserve"> </v>
      </c>
      <c r="BT373" s="166" t="str">
        <f>'2.ورود اطلاعات'!CB373</f>
        <v xml:space="preserve"> </v>
      </c>
      <c r="BU373" s="280" t="str">
        <f t="shared" si="47"/>
        <v>تست اچ آی وی انجام نشده است</v>
      </c>
      <c r="BV373" s="166">
        <f>'2.ورود اطلاعات'!CC373</f>
        <v>0</v>
      </c>
      <c r="BW373" s="166" t="str">
        <f>'2.ورود اطلاعات'!CD373</f>
        <v xml:space="preserve"> </v>
      </c>
      <c r="BX373" s="166" t="str">
        <f>'2.ورود اطلاعات'!CE373</f>
        <v xml:space="preserve"> </v>
      </c>
      <c r="BY373" s="280" t="str">
        <f t="shared" si="48"/>
        <v>تست اچ آی وی انجام نشده است</v>
      </c>
      <c r="BZ373" s="166">
        <f>'2.ورود اطلاعات'!CF373</f>
        <v>0</v>
      </c>
      <c r="CA373" s="166" t="str">
        <f>'2.ورود اطلاعات'!CG373</f>
        <v xml:space="preserve"> </v>
      </c>
      <c r="CB373" s="166" t="str">
        <f>'2.ورود اطلاعات'!CH373</f>
        <v xml:space="preserve"> </v>
      </c>
      <c r="CC373" s="280" t="str">
        <f t="shared" si="49"/>
        <v>تست اچ آی وی انجام نشده است</v>
      </c>
      <c r="CD373" s="166">
        <f>'2.ورود اطلاعات'!CI373</f>
        <v>0</v>
      </c>
      <c r="CE373" s="166" t="str">
        <f>'2.ورود اطلاعات'!CJ373</f>
        <v xml:space="preserve"> </v>
      </c>
      <c r="CF373" s="166" t="str">
        <f>'2.ورود اطلاعات'!CK373</f>
        <v xml:space="preserve"> </v>
      </c>
      <c r="CG373" s="280" t="str">
        <f t="shared" si="50"/>
        <v>تست اچ آی وی انجام نشده است</v>
      </c>
      <c r="CH373" s="166">
        <f>'2.ورود اطلاعات'!CL373</f>
        <v>0</v>
      </c>
      <c r="CI373" s="166" t="str">
        <f>'2.ورود اطلاعات'!CM373</f>
        <v xml:space="preserve"> </v>
      </c>
      <c r="CJ373" s="166" t="str">
        <f>'2.ورود اطلاعات'!CN373</f>
        <v xml:space="preserve"> </v>
      </c>
      <c r="CK373" s="280" t="str">
        <f t="shared" si="51"/>
        <v>تست اچ آی وی انجام نشده است</v>
      </c>
      <c r="CL373" s="166">
        <f>'2.ورود اطلاعات'!CO373</f>
        <v>0</v>
      </c>
      <c r="CM373" s="166" t="str">
        <f>'2.ورود اطلاعات'!CP373</f>
        <v xml:space="preserve"> </v>
      </c>
      <c r="CN373" s="166" t="str">
        <f>'2.ورود اطلاعات'!CQ373</f>
        <v xml:space="preserve"> </v>
      </c>
      <c r="CO373" s="280" t="str">
        <f t="shared" si="52"/>
        <v>تست اچ آی وی انجام نشده است</v>
      </c>
      <c r="CP373" s="166">
        <f>'2.ورود اطلاعات'!CR373</f>
        <v>0</v>
      </c>
      <c r="CQ373" s="166" t="str">
        <f>'2.ورود اطلاعات'!CS373</f>
        <v xml:space="preserve"> </v>
      </c>
      <c r="CR373" s="166" t="str">
        <f>'2.ورود اطلاعات'!CT373</f>
        <v xml:space="preserve"> </v>
      </c>
      <c r="CS373" s="280" t="str">
        <f t="shared" si="53"/>
        <v>تست اچ آی وی انجام نشده است</v>
      </c>
      <c r="CT373" s="166" t="str">
        <f>'2.ورود اطلاعات'!CU373</f>
        <v>خیر</v>
      </c>
      <c r="DI373" s="164"/>
      <c r="DJ373" s="164"/>
    </row>
    <row r="374" spans="1:114" s="166" customFormat="1" ht="11.65" x14ac:dyDescent="0.35">
      <c r="A374" s="144" t="str">
        <f>'2.ورود اطلاعات'!BS374</f>
        <v>خیر</v>
      </c>
      <c r="B374" s="166">
        <f>'2.ورود اطلاعات'!A374</f>
        <v>373</v>
      </c>
      <c r="C374" s="166">
        <f>'1.مشخصات مرکز'!$D$2</f>
        <v>1398</v>
      </c>
      <c r="D374" s="166" t="str">
        <f>'1.مشخصات مرکز'!$D$3</f>
        <v>انتخاب کنید ...</v>
      </c>
      <c r="E374" s="166" t="str">
        <f>'1.مشخصات مرکز'!$D$4</f>
        <v>انتخاب کنید ...</v>
      </c>
      <c r="F374" s="166" t="str">
        <f>'1.مشخصات مرکز'!$D$5</f>
        <v>انتخاب کنید ...</v>
      </c>
      <c r="G374" s="166">
        <f>'1.مشخصات مرکز'!$D$6</f>
        <v>0</v>
      </c>
      <c r="H374" s="166" t="str">
        <f>'1.مشخصات مرکز'!$D$7</f>
        <v>انتخاب کنید ...</v>
      </c>
      <c r="I374" s="166">
        <f>'1.مشخصات مرکز'!$D$8</f>
        <v>0</v>
      </c>
      <c r="J374" s="166">
        <f>'1.مشخصات مرکز'!$D$9</f>
        <v>0</v>
      </c>
      <c r="K374" s="164">
        <f>'1.مشخصات مرکز'!$D$10</f>
        <v>0</v>
      </c>
      <c r="L374" s="164">
        <f>'1.مشخصات مرکز'!$D$11</f>
        <v>0</v>
      </c>
      <c r="M374" s="166">
        <f>'2.ورود اطلاعات'!B374</f>
        <v>0</v>
      </c>
      <c r="N374" s="166">
        <f>'2.ورود اطلاعات'!C374</f>
        <v>0</v>
      </c>
      <c r="O374" s="166" t="str">
        <f>IF('2.ورود اطلاعات'!F374=0,"نامعلوم",'2.ورود اطلاعات'!F374)</f>
        <v>نامعلوم</v>
      </c>
      <c r="P374" s="166">
        <f>'2.ورود اطلاعات'!J374</f>
        <v>0</v>
      </c>
      <c r="Q374" s="166">
        <f>'2.ورود اطلاعات'!K374</f>
        <v>0</v>
      </c>
      <c r="R374" s="166">
        <f>'2.ورود اطلاعات'!L374</f>
        <v>0</v>
      </c>
      <c r="S374" s="166">
        <f>'2.ورود اطلاعات'!M374</f>
        <v>0</v>
      </c>
      <c r="T374" s="166">
        <f>'2.ورود اطلاعات'!N374</f>
        <v>0</v>
      </c>
      <c r="U374" s="166">
        <f>'2.ورود اطلاعات'!O374</f>
        <v>1398</v>
      </c>
      <c r="V374" s="166">
        <f>'2.ورود اطلاعات'!P374</f>
        <v>0</v>
      </c>
      <c r="W374" s="166">
        <f>'2.ورود اطلاعات'!Q374</f>
        <v>0</v>
      </c>
      <c r="X374" s="166">
        <f>'2.ورود اطلاعات'!R374</f>
        <v>0</v>
      </c>
      <c r="Y374" s="166">
        <f>'2.ورود اطلاعات'!S374</f>
        <v>0</v>
      </c>
      <c r="Z374" s="166">
        <f>'2.ورود اطلاعات'!T374</f>
        <v>0</v>
      </c>
      <c r="AA374" s="166">
        <f>'2.ورود اطلاعات'!U374</f>
        <v>0</v>
      </c>
      <c r="AB374" s="166">
        <f>'2.ورود اطلاعات'!V374</f>
        <v>0</v>
      </c>
      <c r="AC374" s="166">
        <f>'2.ورود اطلاعات'!W374</f>
        <v>0</v>
      </c>
      <c r="AD374" s="166">
        <f>'2.ورود اطلاعات'!X374</f>
        <v>0</v>
      </c>
      <c r="AE374" s="166">
        <f>'2.ورود اطلاعات'!Y374</f>
        <v>0</v>
      </c>
      <c r="AF374" s="166">
        <f>'2.ورود اطلاعات'!Z374</f>
        <v>0</v>
      </c>
      <c r="AG374" s="166">
        <f>'2.ورود اطلاعات'!AA374</f>
        <v>0</v>
      </c>
      <c r="AH374" s="166">
        <f>'2.ورود اطلاعات'!AB374</f>
        <v>0</v>
      </c>
      <c r="AI374" s="166">
        <f>'2.ورود اطلاعات'!AC374</f>
        <v>0</v>
      </c>
      <c r="AJ374" s="166">
        <f>'2.ورود اطلاعات'!AD374</f>
        <v>0</v>
      </c>
      <c r="AK374" s="166">
        <f>'2.ورود اطلاعات'!AE374</f>
        <v>0</v>
      </c>
      <c r="AL374" s="166">
        <f>'2.ورود اطلاعات'!AF374</f>
        <v>0</v>
      </c>
      <c r="AM374" s="166">
        <f>'2.ورود اطلاعات'!AG374</f>
        <v>0</v>
      </c>
      <c r="AN374" s="166">
        <f>'2.ورود اطلاعات'!AH374</f>
        <v>0</v>
      </c>
      <c r="AO374" s="166">
        <f>'2.ورود اطلاعات'!AI374</f>
        <v>0</v>
      </c>
      <c r="AP374" s="166" t="str">
        <f>'2.ورود اطلاعات'!AK374</f>
        <v xml:space="preserve">         </v>
      </c>
      <c r="AQ374" s="166" t="str">
        <f>'2.ورود اطلاعات'!AL374</f>
        <v>هیچکدام</v>
      </c>
      <c r="AR374" s="166" t="str">
        <f>'2.ورود اطلاعات'!AM374</f>
        <v>7.هیچکدام</v>
      </c>
      <c r="AS374" s="166" t="str">
        <f>'2.ورود اطلاعات'!AN374</f>
        <v>نامعلوم</v>
      </c>
      <c r="AT374" s="166" t="str">
        <f>'2.ورود اطلاعات'!AO374</f>
        <v>نامعلوم</v>
      </c>
      <c r="AU374" s="166" t="str">
        <f>'2.ورود اطلاعات'!CV374</f>
        <v>ارائه نشده است.</v>
      </c>
      <c r="AV374" s="166">
        <f>'2.ورود اطلاعات'!CW374</f>
        <v>0</v>
      </c>
      <c r="AW374" s="164">
        <f>'2.ورود اطلاعات'!AT374</f>
        <v>0</v>
      </c>
      <c r="AX374" s="164">
        <f>'2.ورود اطلاعات'!AU374</f>
        <v>0</v>
      </c>
      <c r="AY374" s="164">
        <f>'2.ورود اطلاعات'!AV374</f>
        <v>0</v>
      </c>
      <c r="AZ374" s="164">
        <f>'2.ورود اطلاعات'!AW374</f>
        <v>0</v>
      </c>
      <c r="BA374" s="164">
        <f>'2.ورود اطلاعات'!AX374</f>
        <v>0</v>
      </c>
      <c r="BB374" s="166">
        <f>'2.ورود اطلاعات'!BT374</f>
        <v>0</v>
      </c>
      <c r="BC374" s="166" t="str">
        <f>'2.ورود اطلاعات'!BU374</f>
        <v xml:space="preserve"> </v>
      </c>
      <c r="BD374" s="166" t="str">
        <f>'2.ورود اطلاعات'!BV374</f>
        <v xml:space="preserve"> </v>
      </c>
      <c r="BF374" s="164">
        <f>'2.ورود اطلاعات'!BK374</f>
        <v>0</v>
      </c>
      <c r="BG374" s="164">
        <f>'2.ورود اطلاعات'!BL374</f>
        <v>0</v>
      </c>
      <c r="BH374" s="164">
        <f>'2.ورود اطلاعات'!BM374</f>
        <v>0</v>
      </c>
      <c r="BI374" s="164">
        <f>'2.ورود اطلاعات'!BN374</f>
        <v>0</v>
      </c>
      <c r="BJ374" s="164">
        <f>'2.ورود اطلاعات'!BO374</f>
        <v>0</v>
      </c>
      <c r="BK374" s="164">
        <f>'2.ورود اطلاعات'!BP374</f>
        <v>0</v>
      </c>
      <c r="BL374" s="164">
        <f>'2.ورود اطلاعات'!BQ374</f>
        <v>0</v>
      </c>
      <c r="BM374" s="164">
        <f>'2.ورود اطلاعات'!BR374</f>
        <v>0</v>
      </c>
      <c r="BN374" s="166">
        <f>'2.ورود اطلاعات'!BW374</f>
        <v>0</v>
      </c>
      <c r="BO374" s="166" t="str">
        <f>'2.ورود اطلاعات'!BX374</f>
        <v xml:space="preserve"> </v>
      </c>
      <c r="BP374" s="166" t="str">
        <f>'2.ورود اطلاعات'!BY374</f>
        <v xml:space="preserve"> </v>
      </c>
      <c r="BQ374" s="280" t="str">
        <f t="shared" si="46"/>
        <v>تست اچ آی وی انجام نشده است</v>
      </c>
      <c r="BR374" s="166">
        <f>'2.ورود اطلاعات'!BZ374</f>
        <v>0</v>
      </c>
      <c r="BS374" s="166" t="str">
        <f>'2.ورود اطلاعات'!CA374</f>
        <v xml:space="preserve"> </v>
      </c>
      <c r="BT374" s="166" t="str">
        <f>'2.ورود اطلاعات'!CB374</f>
        <v xml:space="preserve"> </v>
      </c>
      <c r="BU374" s="280" t="str">
        <f t="shared" si="47"/>
        <v>تست اچ آی وی انجام نشده است</v>
      </c>
      <c r="BV374" s="166">
        <f>'2.ورود اطلاعات'!CC374</f>
        <v>0</v>
      </c>
      <c r="BW374" s="166" t="str">
        <f>'2.ورود اطلاعات'!CD374</f>
        <v xml:space="preserve"> </v>
      </c>
      <c r="BX374" s="166" t="str">
        <f>'2.ورود اطلاعات'!CE374</f>
        <v xml:space="preserve"> </v>
      </c>
      <c r="BY374" s="280" t="str">
        <f t="shared" si="48"/>
        <v>تست اچ آی وی انجام نشده است</v>
      </c>
      <c r="BZ374" s="166">
        <f>'2.ورود اطلاعات'!CF374</f>
        <v>0</v>
      </c>
      <c r="CA374" s="166" t="str">
        <f>'2.ورود اطلاعات'!CG374</f>
        <v xml:space="preserve"> </v>
      </c>
      <c r="CB374" s="166" t="str">
        <f>'2.ورود اطلاعات'!CH374</f>
        <v xml:space="preserve"> </v>
      </c>
      <c r="CC374" s="280" t="str">
        <f t="shared" si="49"/>
        <v>تست اچ آی وی انجام نشده است</v>
      </c>
      <c r="CD374" s="166">
        <f>'2.ورود اطلاعات'!CI374</f>
        <v>0</v>
      </c>
      <c r="CE374" s="166" t="str">
        <f>'2.ورود اطلاعات'!CJ374</f>
        <v xml:space="preserve"> </v>
      </c>
      <c r="CF374" s="166" t="str">
        <f>'2.ورود اطلاعات'!CK374</f>
        <v xml:space="preserve"> </v>
      </c>
      <c r="CG374" s="280" t="str">
        <f t="shared" si="50"/>
        <v>تست اچ آی وی انجام نشده است</v>
      </c>
      <c r="CH374" s="166">
        <f>'2.ورود اطلاعات'!CL374</f>
        <v>0</v>
      </c>
      <c r="CI374" s="166" t="str">
        <f>'2.ورود اطلاعات'!CM374</f>
        <v xml:space="preserve"> </v>
      </c>
      <c r="CJ374" s="166" t="str">
        <f>'2.ورود اطلاعات'!CN374</f>
        <v xml:space="preserve"> </v>
      </c>
      <c r="CK374" s="280" t="str">
        <f t="shared" si="51"/>
        <v>تست اچ آی وی انجام نشده است</v>
      </c>
      <c r="CL374" s="166">
        <f>'2.ورود اطلاعات'!CO374</f>
        <v>0</v>
      </c>
      <c r="CM374" s="166" t="str">
        <f>'2.ورود اطلاعات'!CP374</f>
        <v xml:space="preserve"> </v>
      </c>
      <c r="CN374" s="166" t="str">
        <f>'2.ورود اطلاعات'!CQ374</f>
        <v xml:space="preserve"> </v>
      </c>
      <c r="CO374" s="280" t="str">
        <f t="shared" si="52"/>
        <v>تست اچ آی وی انجام نشده است</v>
      </c>
      <c r="CP374" s="166">
        <f>'2.ورود اطلاعات'!CR374</f>
        <v>0</v>
      </c>
      <c r="CQ374" s="166" t="str">
        <f>'2.ورود اطلاعات'!CS374</f>
        <v xml:space="preserve"> </v>
      </c>
      <c r="CR374" s="166" t="str">
        <f>'2.ورود اطلاعات'!CT374</f>
        <v xml:space="preserve"> </v>
      </c>
      <c r="CS374" s="280" t="str">
        <f t="shared" si="53"/>
        <v>تست اچ آی وی انجام نشده است</v>
      </c>
      <c r="CT374" s="166" t="str">
        <f>'2.ورود اطلاعات'!CU374</f>
        <v>خیر</v>
      </c>
      <c r="DI374" s="164"/>
      <c r="DJ374" s="164"/>
    </row>
    <row r="375" spans="1:114" s="166" customFormat="1" ht="11.65" x14ac:dyDescent="0.35">
      <c r="A375" s="144" t="str">
        <f>'2.ورود اطلاعات'!BS375</f>
        <v>خیر</v>
      </c>
      <c r="B375" s="166">
        <f>'2.ورود اطلاعات'!A375</f>
        <v>374</v>
      </c>
      <c r="C375" s="166">
        <f>'1.مشخصات مرکز'!$D$2</f>
        <v>1398</v>
      </c>
      <c r="D375" s="166" t="str">
        <f>'1.مشخصات مرکز'!$D$3</f>
        <v>انتخاب کنید ...</v>
      </c>
      <c r="E375" s="166" t="str">
        <f>'1.مشخصات مرکز'!$D$4</f>
        <v>انتخاب کنید ...</v>
      </c>
      <c r="F375" s="166" t="str">
        <f>'1.مشخصات مرکز'!$D$5</f>
        <v>انتخاب کنید ...</v>
      </c>
      <c r="G375" s="166">
        <f>'1.مشخصات مرکز'!$D$6</f>
        <v>0</v>
      </c>
      <c r="H375" s="166" t="str">
        <f>'1.مشخصات مرکز'!$D$7</f>
        <v>انتخاب کنید ...</v>
      </c>
      <c r="I375" s="166">
        <f>'1.مشخصات مرکز'!$D$8</f>
        <v>0</v>
      </c>
      <c r="J375" s="166">
        <f>'1.مشخصات مرکز'!$D$9</f>
        <v>0</v>
      </c>
      <c r="K375" s="164">
        <f>'1.مشخصات مرکز'!$D$10</f>
        <v>0</v>
      </c>
      <c r="L375" s="164">
        <f>'1.مشخصات مرکز'!$D$11</f>
        <v>0</v>
      </c>
      <c r="M375" s="166">
        <f>'2.ورود اطلاعات'!B375</f>
        <v>0</v>
      </c>
      <c r="N375" s="166">
        <f>'2.ورود اطلاعات'!C375</f>
        <v>0</v>
      </c>
      <c r="O375" s="166" t="str">
        <f>IF('2.ورود اطلاعات'!F375=0,"نامعلوم",'2.ورود اطلاعات'!F375)</f>
        <v>نامعلوم</v>
      </c>
      <c r="P375" s="166">
        <f>'2.ورود اطلاعات'!J375</f>
        <v>0</v>
      </c>
      <c r="Q375" s="166">
        <f>'2.ورود اطلاعات'!K375</f>
        <v>0</v>
      </c>
      <c r="R375" s="166">
        <f>'2.ورود اطلاعات'!L375</f>
        <v>0</v>
      </c>
      <c r="S375" s="166">
        <f>'2.ورود اطلاعات'!M375</f>
        <v>0</v>
      </c>
      <c r="T375" s="166">
        <f>'2.ورود اطلاعات'!N375</f>
        <v>0</v>
      </c>
      <c r="U375" s="166">
        <f>'2.ورود اطلاعات'!O375</f>
        <v>1398</v>
      </c>
      <c r="V375" s="166">
        <f>'2.ورود اطلاعات'!P375</f>
        <v>0</v>
      </c>
      <c r="W375" s="166">
        <f>'2.ورود اطلاعات'!Q375</f>
        <v>0</v>
      </c>
      <c r="X375" s="166">
        <f>'2.ورود اطلاعات'!R375</f>
        <v>0</v>
      </c>
      <c r="Y375" s="166">
        <f>'2.ورود اطلاعات'!S375</f>
        <v>0</v>
      </c>
      <c r="Z375" s="166">
        <f>'2.ورود اطلاعات'!T375</f>
        <v>0</v>
      </c>
      <c r="AA375" s="166">
        <f>'2.ورود اطلاعات'!U375</f>
        <v>0</v>
      </c>
      <c r="AB375" s="166">
        <f>'2.ورود اطلاعات'!V375</f>
        <v>0</v>
      </c>
      <c r="AC375" s="166">
        <f>'2.ورود اطلاعات'!W375</f>
        <v>0</v>
      </c>
      <c r="AD375" s="166">
        <f>'2.ورود اطلاعات'!X375</f>
        <v>0</v>
      </c>
      <c r="AE375" s="166">
        <f>'2.ورود اطلاعات'!Y375</f>
        <v>0</v>
      </c>
      <c r="AF375" s="166">
        <f>'2.ورود اطلاعات'!Z375</f>
        <v>0</v>
      </c>
      <c r="AG375" s="166">
        <f>'2.ورود اطلاعات'!AA375</f>
        <v>0</v>
      </c>
      <c r="AH375" s="166">
        <f>'2.ورود اطلاعات'!AB375</f>
        <v>0</v>
      </c>
      <c r="AI375" s="166">
        <f>'2.ورود اطلاعات'!AC375</f>
        <v>0</v>
      </c>
      <c r="AJ375" s="166">
        <f>'2.ورود اطلاعات'!AD375</f>
        <v>0</v>
      </c>
      <c r="AK375" s="166">
        <f>'2.ورود اطلاعات'!AE375</f>
        <v>0</v>
      </c>
      <c r="AL375" s="166">
        <f>'2.ورود اطلاعات'!AF375</f>
        <v>0</v>
      </c>
      <c r="AM375" s="166">
        <f>'2.ورود اطلاعات'!AG375</f>
        <v>0</v>
      </c>
      <c r="AN375" s="166">
        <f>'2.ورود اطلاعات'!AH375</f>
        <v>0</v>
      </c>
      <c r="AO375" s="166">
        <f>'2.ورود اطلاعات'!AI375</f>
        <v>0</v>
      </c>
      <c r="AP375" s="166" t="str">
        <f>'2.ورود اطلاعات'!AK375</f>
        <v xml:space="preserve">         </v>
      </c>
      <c r="AQ375" s="166" t="str">
        <f>'2.ورود اطلاعات'!AL375</f>
        <v>هیچکدام</v>
      </c>
      <c r="AR375" s="166" t="str">
        <f>'2.ورود اطلاعات'!AM375</f>
        <v>7.هیچکدام</v>
      </c>
      <c r="AS375" s="166" t="str">
        <f>'2.ورود اطلاعات'!AN375</f>
        <v>نامعلوم</v>
      </c>
      <c r="AT375" s="166" t="str">
        <f>'2.ورود اطلاعات'!AO375</f>
        <v>نامعلوم</v>
      </c>
      <c r="AU375" s="166" t="str">
        <f>'2.ورود اطلاعات'!CV375</f>
        <v>ارائه نشده است.</v>
      </c>
      <c r="AV375" s="166">
        <f>'2.ورود اطلاعات'!CW375</f>
        <v>0</v>
      </c>
      <c r="AW375" s="164">
        <f>'2.ورود اطلاعات'!AT375</f>
        <v>0</v>
      </c>
      <c r="AX375" s="164">
        <f>'2.ورود اطلاعات'!AU375</f>
        <v>0</v>
      </c>
      <c r="AY375" s="164">
        <f>'2.ورود اطلاعات'!AV375</f>
        <v>0</v>
      </c>
      <c r="AZ375" s="164">
        <f>'2.ورود اطلاعات'!AW375</f>
        <v>0</v>
      </c>
      <c r="BA375" s="164">
        <f>'2.ورود اطلاعات'!AX375</f>
        <v>0</v>
      </c>
      <c r="BB375" s="166">
        <f>'2.ورود اطلاعات'!BT375</f>
        <v>0</v>
      </c>
      <c r="BC375" s="166" t="str">
        <f>'2.ورود اطلاعات'!BU375</f>
        <v xml:space="preserve"> </v>
      </c>
      <c r="BD375" s="166" t="str">
        <f>'2.ورود اطلاعات'!BV375</f>
        <v xml:space="preserve"> </v>
      </c>
      <c r="BF375" s="164">
        <f>'2.ورود اطلاعات'!BK375</f>
        <v>0</v>
      </c>
      <c r="BG375" s="164">
        <f>'2.ورود اطلاعات'!BL375</f>
        <v>0</v>
      </c>
      <c r="BH375" s="164">
        <f>'2.ورود اطلاعات'!BM375</f>
        <v>0</v>
      </c>
      <c r="BI375" s="164">
        <f>'2.ورود اطلاعات'!BN375</f>
        <v>0</v>
      </c>
      <c r="BJ375" s="164">
        <f>'2.ورود اطلاعات'!BO375</f>
        <v>0</v>
      </c>
      <c r="BK375" s="164">
        <f>'2.ورود اطلاعات'!BP375</f>
        <v>0</v>
      </c>
      <c r="BL375" s="164">
        <f>'2.ورود اطلاعات'!BQ375</f>
        <v>0</v>
      </c>
      <c r="BM375" s="164">
        <f>'2.ورود اطلاعات'!BR375</f>
        <v>0</v>
      </c>
      <c r="BN375" s="166">
        <f>'2.ورود اطلاعات'!BW375</f>
        <v>0</v>
      </c>
      <c r="BO375" s="166" t="str">
        <f>'2.ورود اطلاعات'!BX375</f>
        <v xml:space="preserve"> </v>
      </c>
      <c r="BP375" s="166" t="str">
        <f>'2.ورود اطلاعات'!BY375</f>
        <v xml:space="preserve"> </v>
      </c>
      <c r="BQ375" s="280" t="str">
        <f t="shared" si="46"/>
        <v>تست اچ آی وی انجام نشده است</v>
      </c>
      <c r="BR375" s="166">
        <f>'2.ورود اطلاعات'!BZ375</f>
        <v>0</v>
      </c>
      <c r="BS375" s="166" t="str">
        <f>'2.ورود اطلاعات'!CA375</f>
        <v xml:space="preserve"> </v>
      </c>
      <c r="BT375" s="166" t="str">
        <f>'2.ورود اطلاعات'!CB375</f>
        <v xml:space="preserve"> </v>
      </c>
      <c r="BU375" s="280" t="str">
        <f t="shared" si="47"/>
        <v>تست اچ آی وی انجام نشده است</v>
      </c>
      <c r="BV375" s="166">
        <f>'2.ورود اطلاعات'!CC375</f>
        <v>0</v>
      </c>
      <c r="BW375" s="166" t="str">
        <f>'2.ورود اطلاعات'!CD375</f>
        <v xml:space="preserve"> </v>
      </c>
      <c r="BX375" s="166" t="str">
        <f>'2.ورود اطلاعات'!CE375</f>
        <v xml:space="preserve"> </v>
      </c>
      <c r="BY375" s="280" t="str">
        <f t="shared" si="48"/>
        <v>تست اچ آی وی انجام نشده است</v>
      </c>
      <c r="BZ375" s="166">
        <f>'2.ورود اطلاعات'!CF375</f>
        <v>0</v>
      </c>
      <c r="CA375" s="166" t="str">
        <f>'2.ورود اطلاعات'!CG375</f>
        <v xml:space="preserve"> </v>
      </c>
      <c r="CB375" s="166" t="str">
        <f>'2.ورود اطلاعات'!CH375</f>
        <v xml:space="preserve"> </v>
      </c>
      <c r="CC375" s="280" t="str">
        <f t="shared" si="49"/>
        <v>تست اچ آی وی انجام نشده است</v>
      </c>
      <c r="CD375" s="166">
        <f>'2.ورود اطلاعات'!CI375</f>
        <v>0</v>
      </c>
      <c r="CE375" s="166" t="str">
        <f>'2.ورود اطلاعات'!CJ375</f>
        <v xml:space="preserve"> </v>
      </c>
      <c r="CF375" s="166" t="str">
        <f>'2.ورود اطلاعات'!CK375</f>
        <v xml:space="preserve"> </v>
      </c>
      <c r="CG375" s="280" t="str">
        <f t="shared" si="50"/>
        <v>تست اچ آی وی انجام نشده است</v>
      </c>
      <c r="CH375" s="166">
        <f>'2.ورود اطلاعات'!CL375</f>
        <v>0</v>
      </c>
      <c r="CI375" s="166" t="str">
        <f>'2.ورود اطلاعات'!CM375</f>
        <v xml:space="preserve"> </v>
      </c>
      <c r="CJ375" s="166" t="str">
        <f>'2.ورود اطلاعات'!CN375</f>
        <v xml:space="preserve"> </v>
      </c>
      <c r="CK375" s="280" t="str">
        <f t="shared" si="51"/>
        <v>تست اچ آی وی انجام نشده است</v>
      </c>
      <c r="CL375" s="166">
        <f>'2.ورود اطلاعات'!CO375</f>
        <v>0</v>
      </c>
      <c r="CM375" s="166" t="str">
        <f>'2.ورود اطلاعات'!CP375</f>
        <v xml:space="preserve"> </v>
      </c>
      <c r="CN375" s="166" t="str">
        <f>'2.ورود اطلاعات'!CQ375</f>
        <v xml:space="preserve"> </v>
      </c>
      <c r="CO375" s="280" t="str">
        <f t="shared" si="52"/>
        <v>تست اچ آی وی انجام نشده است</v>
      </c>
      <c r="CP375" s="166">
        <f>'2.ورود اطلاعات'!CR375</f>
        <v>0</v>
      </c>
      <c r="CQ375" s="166" t="str">
        <f>'2.ورود اطلاعات'!CS375</f>
        <v xml:space="preserve"> </v>
      </c>
      <c r="CR375" s="166" t="str">
        <f>'2.ورود اطلاعات'!CT375</f>
        <v xml:space="preserve"> </v>
      </c>
      <c r="CS375" s="280" t="str">
        <f t="shared" si="53"/>
        <v>تست اچ آی وی انجام نشده است</v>
      </c>
      <c r="CT375" s="166" t="str">
        <f>'2.ورود اطلاعات'!CU375</f>
        <v>خیر</v>
      </c>
      <c r="DI375" s="164"/>
      <c r="DJ375" s="164"/>
    </row>
    <row r="376" spans="1:114" s="166" customFormat="1" ht="11.65" x14ac:dyDescent="0.35">
      <c r="A376" s="144" t="str">
        <f>'2.ورود اطلاعات'!BS376</f>
        <v>خیر</v>
      </c>
      <c r="B376" s="166">
        <f>'2.ورود اطلاعات'!A376</f>
        <v>375</v>
      </c>
      <c r="C376" s="166">
        <f>'1.مشخصات مرکز'!$D$2</f>
        <v>1398</v>
      </c>
      <c r="D376" s="166" t="str">
        <f>'1.مشخصات مرکز'!$D$3</f>
        <v>انتخاب کنید ...</v>
      </c>
      <c r="E376" s="166" t="str">
        <f>'1.مشخصات مرکز'!$D$4</f>
        <v>انتخاب کنید ...</v>
      </c>
      <c r="F376" s="166" t="str">
        <f>'1.مشخصات مرکز'!$D$5</f>
        <v>انتخاب کنید ...</v>
      </c>
      <c r="G376" s="166">
        <f>'1.مشخصات مرکز'!$D$6</f>
        <v>0</v>
      </c>
      <c r="H376" s="166" t="str">
        <f>'1.مشخصات مرکز'!$D$7</f>
        <v>انتخاب کنید ...</v>
      </c>
      <c r="I376" s="166">
        <f>'1.مشخصات مرکز'!$D$8</f>
        <v>0</v>
      </c>
      <c r="J376" s="166">
        <f>'1.مشخصات مرکز'!$D$9</f>
        <v>0</v>
      </c>
      <c r="K376" s="164">
        <f>'1.مشخصات مرکز'!$D$10</f>
        <v>0</v>
      </c>
      <c r="L376" s="164">
        <f>'1.مشخصات مرکز'!$D$11</f>
        <v>0</v>
      </c>
      <c r="M376" s="166">
        <f>'2.ورود اطلاعات'!B376</f>
        <v>0</v>
      </c>
      <c r="N376" s="166">
        <f>'2.ورود اطلاعات'!C376</f>
        <v>0</v>
      </c>
      <c r="O376" s="166" t="str">
        <f>IF('2.ورود اطلاعات'!F376=0,"نامعلوم",'2.ورود اطلاعات'!F376)</f>
        <v>نامعلوم</v>
      </c>
      <c r="P376" s="166">
        <f>'2.ورود اطلاعات'!J376</f>
        <v>0</v>
      </c>
      <c r="Q376" s="166">
        <f>'2.ورود اطلاعات'!K376</f>
        <v>0</v>
      </c>
      <c r="R376" s="166">
        <f>'2.ورود اطلاعات'!L376</f>
        <v>0</v>
      </c>
      <c r="S376" s="166">
        <f>'2.ورود اطلاعات'!M376</f>
        <v>0</v>
      </c>
      <c r="T376" s="166">
        <f>'2.ورود اطلاعات'!N376</f>
        <v>0</v>
      </c>
      <c r="U376" s="166">
        <f>'2.ورود اطلاعات'!O376</f>
        <v>1398</v>
      </c>
      <c r="V376" s="166">
        <f>'2.ورود اطلاعات'!P376</f>
        <v>0</v>
      </c>
      <c r="W376" s="166">
        <f>'2.ورود اطلاعات'!Q376</f>
        <v>0</v>
      </c>
      <c r="X376" s="166">
        <f>'2.ورود اطلاعات'!R376</f>
        <v>0</v>
      </c>
      <c r="Y376" s="166">
        <f>'2.ورود اطلاعات'!S376</f>
        <v>0</v>
      </c>
      <c r="Z376" s="166">
        <f>'2.ورود اطلاعات'!T376</f>
        <v>0</v>
      </c>
      <c r="AA376" s="166">
        <f>'2.ورود اطلاعات'!U376</f>
        <v>0</v>
      </c>
      <c r="AB376" s="166">
        <f>'2.ورود اطلاعات'!V376</f>
        <v>0</v>
      </c>
      <c r="AC376" s="166">
        <f>'2.ورود اطلاعات'!W376</f>
        <v>0</v>
      </c>
      <c r="AD376" s="166">
        <f>'2.ورود اطلاعات'!X376</f>
        <v>0</v>
      </c>
      <c r="AE376" s="166">
        <f>'2.ورود اطلاعات'!Y376</f>
        <v>0</v>
      </c>
      <c r="AF376" s="166">
        <f>'2.ورود اطلاعات'!Z376</f>
        <v>0</v>
      </c>
      <c r="AG376" s="166">
        <f>'2.ورود اطلاعات'!AA376</f>
        <v>0</v>
      </c>
      <c r="AH376" s="166">
        <f>'2.ورود اطلاعات'!AB376</f>
        <v>0</v>
      </c>
      <c r="AI376" s="166">
        <f>'2.ورود اطلاعات'!AC376</f>
        <v>0</v>
      </c>
      <c r="AJ376" s="166">
        <f>'2.ورود اطلاعات'!AD376</f>
        <v>0</v>
      </c>
      <c r="AK376" s="166">
        <f>'2.ورود اطلاعات'!AE376</f>
        <v>0</v>
      </c>
      <c r="AL376" s="166">
        <f>'2.ورود اطلاعات'!AF376</f>
        <v>0</v>
      </c>
      <c r="AM376" s="166">
        <f>'2.ورود اطلاعات'!AG376</f>
        <v>0</v>
      </c>
      <c r="AN376" s="166">
        <f>'2.ورود اطلاعات'!AH376</f>
        <v>0</v>
      </c>
      <c r="AO376" s="166">
        <f>'2.ورود اطلاعات'!AI376</f>
        <v>0</v>
      </c>
      <c r="AP376" s="166" t="str">
        <f>'2.ورود اطلاعات'!AK376</f>
        <v xml:space="preserve">         </v>
      </c>
      <c r="AQ376" s="166" t="str">
        <f>'2.ورود اطلاعات'!AL376</f>
        <v>هیچکدام</v>
      </c>
      <c r="AR376" s="166" t="str">
        <f>'2.ورود اطلاعات'!AM376</f>
        <v>7.هیچکدام</v>
      </c>
      <c r="AS376" s="166" t="str">
        <f>'2.ورود اطلاعات'!AN376</f>
        <v>نامعلوم</v>
      </c>
      <c r="AT376" s="166" t="str">
        <f>'2.ورود اطلاعات'!AO376</f>
        <v>نامعلوم</v>
      </c>
      <c r="AU376" s="166" t="str">
        <f>'2.ورود اطلاعات'!CV376</f>
        <v>ارائه نشده است.</v>
      </c>
      <c r="AV376" s="166">
        <f>'2.ورود اطلاعات'!CW376</f>
        <v>0</v>
      </c>
      <c r="AW376" s="164">
        <f>'2.ورود اطلاعات'!AT376</f>
        <v>0</v>
      </c>
      <c r="AX376" s="164">
        <f>'2.ورود اطلاعات'!AU376</f>
        <v>0</v>
      </c>
      <c r="AY376" s="164">
        <f>'2.ورود اطلاعات'!AV376</f>
        <v>0</v>
      </c>
      <c r="AZ376" s="164">
        <f>'2.ورود اطلاعات'!AW376</f>
        <v>0</v>
      </c>
      <c r="BA376" s="164">
        <f>'2.ورود اطلاعات'!AX376</f>
        <v>0</v>
      </c>
      <c r="BB376" s="166">
        <f>'2.ورود اطلاعات'!BT376</f>
        <v>0</v>
      </c>
      <c r="BC376" s="166" t="str">
        <f>'2.ورود اطلاعات'!BU376</f>
        <v xml:space="preserve"> </v>
      </c>
      <c r="BD376" s="166" t="str">
        <f>'2.ورود اطلاعات'!BV376</f>
        <v xml:space="preserve"> </v>
      </c>
      <c r="BF376" s="164">
        <f>'2.ورود اطلاعات'!BK376</f>
        <v>0</v>
      </c>
      <c r="BG376" s="164">
        <f>'2.ورود اطلاعات'!BL376</f>
        <v>0</v>
      </c>
      <c r="BH376" s="164">
        <f>'2.ورود اطلاعات'!BM376</f>
        <v>0</v>
      </c>
      <c r="BI376" s="164">
        <f>'2.ورود اطلاعات'!BN376</f>
        <v>0</v>
      </c>
      <c r="BJ376" s="164">
        <f>'2.ورود اطلاعات'!BO376</f>
        <v>0</v>
      </c>
      <c r="BK376" s="164">
        <f>'2.ورود اطلاعات'!BP376</f>
        <v>0</v>
      </c>
      <c r="BL376" s="164">
        <f>'2.ورود اطلاعات'!BQ376</f>
        <v>0</v>
      </c>
      <c r="BM376" s="164">
        <f>'2.ورود اطلاعات'!BR376</f>
        <v>0</v>
      </c>
      <c r="BN376" s="166">
        <f>'2.ورود اطلاعات'!BW376</f>
        <v>0</v>
      </c>
      <c r="BO376" s="166" t="str">
        <f>'2.ورود اطلاعات'!BX376</f>
        <v xml:space="preserve"> </v>
      </c>
      <c r="BP376" s="166" t="str">
        <f>'2.ورود اطلاعات'!BY376</f>
        <v xml:space="preserve"> </v>
      </c>
      <c r="BQ376" s="280" t="str">
        <f t="shared" si="46"/>
        <v>تست اچ آی وی انجام نشده است</v>
      </c>
      <c r="BR376" s="166">
        <f>'2.ورود اطلاعات'!BZ376</f>
        <v>0</v>
      </c>
      <c r="BS376" s="166" t="str">
        <f>'2.ورود اطلاعات'!CA376</f>
        <v xml:space="preserve"> </v>
      </c>
      <c r="BT376" s="166" t="str">
        <f>'2.ورود اطلاعات'!CB376</f>
        <v xml:space="preserve"> </v>
      </c>
      <c r="BU376" s="280" t="str">
        <f t="shared" si="47"/>
        <v>تست اچ آی وی انجام نشده است</v>
      </c>
      <c r="BV376" s="166">
        <f>'2.ورود اطلاعات'!CC376</f>
        <v>0</v>
      </c>
      <c r="BW376" s="166" t="str">
        <f>'2.ورود اطلاعات'!CD376</f>
        <v xml:space="preserve"> </v>
      </c>
      <c r="BX376" s="166" t="str">
        <f>'2.ورود اطلاعات'!CE376</f>
        <v xml:space="preserve"> </v>
      </c>
      <c r="BY376" s="280" t="str">
        <f t="shared" si="48"/>
        <v>تست اچ آی وی انجام نشده است</v>
      </c>
      <c r="BZ376" s="166">
        <f>'2.ورود اطلاعات'!CF376</f>
        <v>0</v>
      </c>
      <c r="CA376" s="166" t="str">
        <f>'2.ورود اطلاعات'!CG376</f>
        <v xml:space="preserve"> </v>
      </c>
      <c r="CB376" s="166" t="str">
        <f>'2.ورود اطلاعات'!CH376</f>
        <v xml:space="preserve"> </v>
      </c>
      <c r="CC376" s="280" t="str">
        <f t="shared" si="49"/>
        <v>تست اچ آی وی انجام نشده است</v>
      </c>
      <c r="CD376" s="166">
        <f>'2.ورود اطلاعات'!CI376</f>
        <v>0</v>
      </c>
      <c r="CE376" s="166" t="str">
        <f>'2.ورود اطلاعات'!CJ376</f>
        <v xml:space="preserve"> </v>
      </c>
      <c r="CF376" s="166" t="str">
        <f>'2.ورود اطلاعات'!CK376</f>
        <v xml:space="preserve"> </v>
      </c>
      <c r="CG376" s="280" t="str">
        <f t="shared" si="50"/>
        <v>تست اچ آی وی انجام نشده است</v>
      </c>
      <c r="CH376" s="166">
        <f>'2.ورود اطلاعات'!CL376</f>
        <v>0</v>
      </c>
      <c r="CI376" s="166" t="str">
        <f>'2.ورود اطلاعات'!CM376</f>
        <v xml:space="preserve"> </v>
      </c>
      <c r="CJ376" s="166" t="str">
        <f>'2.ورود اطلاعات'!CN376</f>
        <v xml:space="preserve"> </v>
      </c>
      <c r="CK376" s="280" t="str">
        <f t="shared" si="51"/>
        <v>تست اچ آی وی انجام نشده است</v>
      </c>
      <c r="CL376" s="166">
        <f>'2.ورود اطلاعات'!CO376</f>
        <v>0</v>
      </c>
      <c r="CM376" s="166" t="str">
        <f>'2.ورود اطلاعات'!CP376</f>
        <v xml:space="preserve"> </v>
      </c>
      <c r="CN376" s="166" t="str">
        <f>'2.ورود اطلاعات'!CQ376</f>
        <v xml:space="preserve"> </v>
      </c>
      <c r="CO376" s="280" t="str">
        <f t="shared" si="52"/>
        <v>تست اچ آی وی انجام نشده است</v>
      </c>
      <c r="CP376" s="166">
        <f>'2.ورود اطلاعات'!CR376</f>
        <v>0</v>
      </c>
      <c r="CQ376" s="166" t="str">
        <f>'2.ورود اطلاعات'!CS376</f>
        <v xml:space="preserve"> </v>
      </c>
      <c r="CR376" s="166" t="str">
        <f>'2.ورود اطلاعات'!CT376</f>
        <v xml:space="preserve"> </v>
      </c>
      <c r="CS376" s="280" t="str">
        <f t="shared" si="53"/>
        <v>تست اچ آی وی انجام نشده است</v>
      </c>
      <c r="CT376" s="166" t="str">
        <f>'2.ورود اطلاعات'!CU376</f>
        <v>خیر</v>
      </c>
      <c r="DI376" s="164"/>
      <c r="DJ376" s="164"/>
    </row>
    <row r="377" spans="1:114" s="166" customFormat="1" ht="11.65" x14ac:dyDescent="0.35">
      <c r="A377" s="144" t="str">
        <f>'2.ورود اطلاعات'!BS377</f>
        <v>خیر</v>
      </c>
      <c r="B377" s="166">
        <f>'2.ورود اطلاعات'!A377</f>
        <v>376</v>
      </c>
      <c r="C377" s="166">
        <f>'1.مشخصات مرکز'!$D$2</f>
        <v>1398</v>
      </c>
      <c r="D377" s="166" t="str">
        <f>'1.مشخصات مرکز'!$D$3</f>
        <v>انتخاب کنید ...</v>
      </c>
      <c r="E377" s="166" t="str">
        <f>'1.مشخصات مرکز'!$D$4</f>
        <v>انتخاب کنید ...</v>
      </c>
      <c r="F377" s="166" t="str">
        <f>'1.مشخصات مرکز'!$D$5</f>
        <v>انتخاب کنید ...</v>
      </c>
      <c r="G377" s="166">
        <f>'1.مشخصات مرکز'!$D$6</f>
        <v>0</v>
      </c>
      <c r="H377" s="166" t="str">
        <f>'1.مشخصات مرکز'!$D$7</f>
        <v>انتخاب کنید ...</v>
      </c>
      <c r="I377" s="166">
        <f>'1.مشخصات مرکز'!$D$8</f>
        <v>0</v>
      </c>
      <c r="J377" s="166">
        <f>'1.مشخصات مرکز'!$D$9</f>
        <v>0</v>
      </c>
      <c r="K377" s="164">
        <f>'1.مشخصات مرکز'!$D$10</f>
        <v>0</v>
      </c>
      <c r="L377" s="164">
        <f>'1.مشخصات مرکز'!$D$11</f>
        <v>0</v>
      </c>
      <c r="M377" s="166">
        <f>'2.ورود اطلاعات'!B377</f>
        <v>0</v>
      </c>
      <c r="N377" s="166">
        <f>'2.ورود اطلاعات'!C377</f>
        <v>0</v>
      </c>
      <c r="O377" s="166" t="str">
        <f>IF('2.ورود اطلاعات'!F377=0,"نامعلوم",'2.ورود اطلاعات'!F377)</f>
        <v>نامعلوم</v>
      </c>
      <c r="P377" s="166">
        <f>'2.ورود اطلاعات'!J377</f>
        <v>0</v>
      </c>
      <c r="Q377" s="166">
        <f>'2.ورود اطلاعات'!K377</f>
        <v>0</v>
      </c>
      <c r="R377" s="166">
        <f>'2.ورود اطلاعات'!L377</f>
        <v>0</v>
      </c>
      <c r="S377" s="166">
        <f>'2.ورود اطلاعات'!M377</f>
        <v>0</v>
      </c>
      <c r="T377" s="166">
        <f>'2.ورود اطلاعات'!N377</f>
        <v>0</v>
      </c>
      <c r="U377" s="166">
        <f>'2.ورود اطلاعات'!O377</f>
        <v>1398</v>
      </c>
      <c r="V377" s="166">
        <f>'2.ورود اطلاعات'!P377</f>
        <v>0</v>
      </c>
      <c r="W377" s="166">
        <f>'2.ورود اطلاعات'!Q377</f>
        <v>0</v>
      </c>
      <c r="X377" s="166">
        <f>'2.ورود اطلاعات'!R377</f>
        <v>0</v>
      </c>
      <c r="Y377" s="166">
        <f>'2.ورود اطلاعات'!S377</f>
        <v>0</v>
      </c>
      <c r="Z377" s="166">
        <f>'2.ورود اطلاعات'!T377</f>
        <v>0</v>
      </c>
      <c r="AA377" s="166">
        <f>'2.ورود اطلاعات'!U377</f>
        <v>0</v>
      </c>
      <c r="AB377" s="166">
        <f>'2.ورود اطلاعات'!V377</f>
        <v>0</v>
      </c>
      <c r="AC377" s="166">
        <f>'2.ورود اطلاعات'!W377</f>
        <v>0</v>
      </c>
      <c r="AD377" s="166">
        <f>'2.ورود اطلاعات'!X377</f>
        <v>0</v>
      </c>
      <c r="AE377" s="166">
        <f>'2.ورود اطلاعات'!Y377</f>
        <v>0</v>
      </c>
      <c r="AF377" s="166">
        <f>'2.ورود اطلاعات'!Z377</f>
        <v>0</v>
      </c>
      <c r="AG377" s="166">
        <f>'2.ورود اطلاعات'!AA377</f>
        <v>0</v>
      </c>
      <c r="AH377" s="166">
        <f>'2.ورود اطلاعات'!AB377</f>
        <v>0</v>
      </c>
      <c r="AI377" s="166">
        <f>'2.ورود اطلاعات'!AC377</f>
        <v>0</v>
      </c>
      <c r="AJ377" s="166">
        <f>'2.ورود اطلاعات'!AD377</f>
        <v>0</v>
      </c>
      <c r="AK377" s="166">
        <f>'2.ورود اطلاعات'!AE377</f>
        <v>0</v>
      </c>
      <c r="AL377" s="166">
        <f>'2.ورود اطلاعات'!AF377</f>
        <v>0</v>
      </c>
      <c r="AM377" s="166">
        <f>'2.ورود اطلاعات'!AG377</f>
        <v>0</v>
      </c>
      <c r="AN377" s="166">
        <f>'2.ورود اطلاعات'!AH377</f>
        <v>0</v>
      </c>
      <c r="AO377" s="166">
        <f>'2.ورود اطلاعات'!AI377</f>
        <v>0</v>
      </c>
      <c r="AP377" s="166" t="str">
        <f>'2.ورود اطلاعات'!AK377</f>
        <v xml:space="preserve">         </v>
      </c>
      <c r="AQ377" s="166" t="str">
        <f>'2.ورود اطلاعات'!AL377</f>
        <v>هیچکدام</v>
      </c>
      <c r="AR377" s="166" t="str">
        <f>'2.ورود اطلاعات'!AM377</f>
        <v>7.هیچکدام</v>
      </c>
      <c r="AS377" s="166" t="str">
        <f>'2.ورود اطلاعات'!AN377</f>
        <v>نامعلوم</v>
      </c>
      <c r="AT377" s="166" t="str">
        <f>'2.ورود اطلاعات'!AO377</f>
        <v>نامعلوم</v>
      </c>
      <c r="AU377" s="166" t="str">
        <f>'2.ورود اطلاعات'!CV377</f>
        <v>ارائه نشده است.</v>
      </c>
      <c r="AV377" s="166">
        <f>'2.ورود اطلاعات'!CW377</f>
        <v>0</v>
      </c>
      <c r="AW377" s="164">
        <f>'2.ورود اطلاعات'!AT377</f>
        <v>0</v>
      </c>
      <c r="AX377" s="164">
        <f>'2.ورود اطلاعات'!AU377</f>
        <v>0</v>
      </c>
      <c r="AY377" s="164">
        <f>'2.ورود اطلاعات'!AV377</f>
        <v>0</v>
      </c>
      <c r="AZ377" s="164">
        <f>'2.ورود اطلاعات'!AW377</f>
        <v>0</v>
      </c>
      <c r="BA377" s="164">
        <f>'2.ورود اطلاعات'!AX377</f>
        <v>0</v>
      </c>
      <c r="BB377" s="166">
        <f>'2.ورود اطلاعات'!BT377</f>
        <v>0</v>
      </c>
      <c r="BC377" s="166" t="str">
        <f>'2.ورود اطلاعات'!BU377</f>
        <v xml:space="preserve"> </v>
      </c>
      <c r="BD377" s="166" t="str">
        <f>'2.ورود اطلاعات'!BV377</f>
        <v xml:space="preserve"> </v>
      </c>
      <c r="BF377" s="164">
        <f>'2.ورود اطلاعات'!BK377</f>
        <v>0</v>
      </c>
      <c r="BG377" s="164">
        <f>'2.ورود اطلاعات'!BL377</f>
        <v>0</v>
      </c>
      <c r="BH377" s="164">
        <f>'2.ورود اطلاعات'!BM377</f>
        <v>0</v>
      </c>
      <c r="BI377" s="164">
        <f>'2.ورود اطلاعات'!BN377</f>
        <v>0</v>
      </c>
      <c r="BJ377" s="164">
        <f>'2.ورود اطلاعات'!BO377</f>
        <v>0</v>
      </c>
      <c r="BK377" s="164">
        <f>'2.ورود اطلاعات'!BP377</f>
        <v>0</v>
      </c>
      <c r="BL377" s="164">
        <f>'2.ورود اطلاعات'!BQ377</f>
        <v>0</v>
      </c>
      <c r="BM377" s="164">
        <f>'2.ورود اطلاعات'!BR377</f>
        <v>0</v>
      </c>
      <c r="BN377" s="166">
        <f>'2.ورود اطلاعات'!BW377</f>
        <v>0</v>
      </c>
      <c r="BO377" s="166" t="str">
        <f>'2.ورود اطلاعات'!BX377</f>
        <v xml:space="preserve"> </v>
      </c>
      <c r="BP377" s="166" t="str">
        <f>'2.ورود اطلاعات'!BY377</f>
        <v xml:space="preserve"> </v>
      </c>
      <c r="BQ377" s="280" t="str">
        <f t="shared" si="46"/>
        <v>تست اچ آی وی انجام نشده است</v>
      </c>
      <c r="BR377" s="166">
        <f>'2.ورود اطلاعات'!BZ377</f>
        <v>0</v>
      </c>
      <c r="BS377" s="166" t="str">
        <f>'2.ورود اطلاعات'!CA377</f>
        <v xml:space="preserve"> </v>
      </c>
      <c r="BT377" s="166" t="str">
        <f>'2.ورود اطلاعات'!CB377</f>
        <v xml:space="preserve"> </v>
      </c>
      <c r="BU377" s="280" t="str">
        <f t="shared" si="47"/>
        <v>تست اچ آی وی انجام نشده است</v>
      </c>
      <c r="BV377" s="166">
        <f>'2.ورود اطلاعات'!CC377</f>
        <v>0</v>
      </c>
      <c r="BW377" s="166" t="str">
        <f>'2.ورود اطلاعات'!CD377</f>
        <v xml:space="preserve"> </v>
      </c>
      <c r="BX377" s="166" t="str">
        <f>'2.ورود اطلاعات'!CE377</f>
        <v xml:space="preserve"> </v>
      </c>
      <c r="BY377" s="280" t="str">
        <f t="shared" si="48"/>
        <v>تست اچ آی وی انجام نشده است</v>
      </c>
      <c r="BZ377" s="166">
        <f>'2.ورود اطلاعات'!CF377</f>
        <v>0</v>
      </c>
      <c r="CA377" s="166" t="str">
        <f>'2.ورود اطلاعات'!CG377</f>
        <v xml:space="preserve"> </v>
      </c>
      <c r="CB377" s="166" t="str">
        <f>'2.ورود اطلاعات'!CH377</f>
        <v xml:space="preserve"> </v>
      </c>
      <c r="CC377" s="280" t="str">
        <f t="shared" si="49"/>
        <v>تست اچ آی وی انجام نشده است</v>
      </c>
      <c r="CD377" s="166">
        <f>'2.ورود اطلاعات'!CI377</f>
        <v>0</v>
      </c>
      <c r="CE377" s="166" t="str">
        <f>'2.ورود اطلاعات'!CJ377</f>
        <v xml:space="preserve"> </v>
      </c>
      <c r="CF377" s="166" t="str">
        <f>'2.ورود اطلاعات'!CK377</f>
        <v xml:space="preserve"> </v>
      </c>
      <c r="CG377" s="280" t="str">
        <f t="shared" si="50"/>
        <v>تست اچ آی وی انجام نشده است</v>
      </c>
      <c r="CH377" s="166">
        <f>'2.ورود اطلاعات'!CL377</f>
        <v>0</v>
      </c>
      <c r="CI377" s="166" t="str">
        <f>'2.ورود اطلاعات'!CM377</f>
        <v xml:space="preserve"> </v>
      </c>
      <c r="CJ377" s="166" t="str">
        <f>'2.ورود اطلاعات'!CN377</f>
        <v xml:space="preserve"> </v>
      </c>
      <c r="CK377" s="280" t="str">
        <f t="shared" si="51"/>
        <v>تست اچ آی وی انجام نشده است</v>
      </c>
      <c r="CL377" s="166">
        <f>'2.ورود اطلاعات'!CO377</f>
        <v>0</v>
      </c>
      <c r="CM377" s="166" t="str">
        <f>'2.ورود اطلاعات'!CP377</f>
        <v xml:space="preserve"> </v>
      </c>
      <c r="CN377" s="166" t="str">
        <f>'2.ورود اطلاعات'!CQ377</f>
        <v xml:space="preserve"> </v>
      </c>
      <c r="CO377" s="280" t="str">
        <f t="shared" si="52"/>
        <v>تست اچ آی وی انجام نشده است</v>
      </c>
      <c r="CP377" s="166">
        <f>'2.ورود اطلاعات'!CR377</f>
        <v>0</v>
      </c>
      <c r="CQ377" s="166" t="str">
        <f>'2.ورود اطلاعات'!CS377</f>
        <v xml:space="preserve"> </v>
      </c>
      <c r="CR377" s="166" t="str">
        <f>'2.ورود اطلاعات'!CT377</f>
        <v xml:space="preserve"> </v>
      </c>
      <c r="CS377" s="280" t="str">
        <f t="shared" si="53"/>
        <v>تست اچ آی وی انجام نشده است</v>
      </c>
      <c r="CT377" s="166" t="str">
        <f>'2.ورود اطلاعات'!CU377</f>
        <v>خیر</v>
      </c>
      <c r="DI377" s="164"/>
      <c r="DJ377" s="164"/>
    </row>
    <row r="378" spans="1:114" s="166" customFormat="1" ht="11.65" x14ac:dyDescent="0.35">
      <c r="A378" s="144" t="str">
        <f>'2.ورود اطلاعات'!BS378</f>
        <v>خیر</v>
      </c>
      <c r="B378" s="166">
        <f>'2.ورود اطلاعات'!A378</f>
        <v>377</v>
      </c>
      <c r="C378" s="166">
        <f>'1.مشخصات مرکز'!$D$2</f>
        <v>1398</v>
      </c>
      <c r="D378" s="166" t="str">
        <f>'1.مشخصات مرکز'!$D$3</f>
        <v>انتخاب کنید ...</v>
      </c>
      <c r="E378" s="166" t="str">
        <f>'1.مشخصات مرکز'!$D$4</f>
        <v>انتخاب کنید ...</v>
      </c>
      <c r="F378" s="166" t="str">
        <f>'1.مشخصات مرکز'!$D$5</f>
        <v>انتخاب کنید ...</v>
      </c>
      <c r="G378" s="166">
        <f>'1.مشخصات مرکز'!$D$6</f>
        <v>0</v>
      </c>
      <c r="H378" s="166" t="str">
        <f>'1.مشخصات مرکز'!$D$7</f>
        <v>انتخاب کنید ...</v>
      </c>
      <c r="I378" s="166">
        <f>'1.مشخصات مرکز'!$D$8</f>
        <v>0</v>
      </c>
      <c r="J378" s="166">
        <f>'1.مشخصات مرکز'!$D$9</f>
        <v>0</v>
      </c>
      <c r="K378" s="164">
        <f>'1.مشخصات مرکز'!$D$10</f>
        <v>0</v>
      </c>
      <c r="L378" s="164">
        <f>'1.مشخصات مرکز'!$D$11</f>
        <v>0</v>
      </c>
      <c r="M378" s="166">
        <f>'2.ورود اطلاعات'!B378</f>
        <v>0</v>
      </c>
      <c r="N378" s="166">
        <f>'2.ورود اطلاعات'!C378</f>
        <v>0</v>
      </c>
      <c r="O378" s="166" t="str">
        <f>IF('2.ورود اطلاعات'!F378=0,"نامعلوم",'2.ورود اطلاعات'!F378)</f>
        <v>نامعلوم</v>
      </c>
      <c r="P378" s="166">
        <f>'2.ورود اطلاعات'!J378</f>
        <v>0</v>
      </c>
      <c r="Q378" s="166">
        <f>'2.ورود اطلاعات'!K378</f>
        <v>0</v>
      </c>
      <c r="R378" s="166">
        <f>'2.ورود اطلاعات'!L378</f>
        <v>0</v>
      </c>
      <c r="S378" s="166">
        <f>'2.ورود اطلاعات'!M378</f>
        <v>0</v>
      </c>
      <c r="T378" s="166">
        <f>'2.ورود اطلاعات'!N378</f>
        <v>0</v>
      </c>
      <c r="U378" s="166">
        <f>'2.ورود اطلاعات'!O378</f>
        <v>1398</v>
      </c>
      <c r="V378" s="166">
        <f>'2.ورود اطلاعات'!P378</f>
        <v>0</v>
      </c>
      <c r="W378" s="166">
        <f>'2.ورود اطلاعات'!Q378</f>
        <v>0</v>
      </c>
      <c r="X378" s="166">
        <f>'2.ورود اطلاعات'!R378</f>
        <v>0</v>
      </c>
      <c r="Y378" s="166">
        <f>'2.ورود اطلاعات'!S378</f>
        <v>0</v>
      </c>
      <c r="Z378" s="166">
        <f>'2.ورود اطلاعات'!T378</f>
        <v>0</v>
      </c>
      <c r="AA378" s="166">
        <f>'2.ورود اطلاعات'!U378</f>
        <v>0</v>
      </c>
      <c r="AB378" s="166">
        <f>'2.ورود اطلاعات'!V378</f>
        <v>0</v>
      </c>
      <c r="AC378" s="166">
        <f>'2.ورود اطلاعات'!W378</f>
        <v>0</v>
      </c>
      <c r="AD378" s="166">
        <f>'2.ورود اطلاعات'!X378</f>
        <v>0</v>
      </c>
      <c r="AE378" s="166">
        <f>'2.ورود اطلاعات'!Y378</f>
        <v>0</v>
      </c>
      <c r="AF378" s="166">
        <f>'2.ورود اطلاعات'!Z378</f>
        <v>0</v>
      </c>
      <c r="AG378" s="166">
        <f>'2.ورود اطلاعات'!AA378</f>
        <v>0</v>
      </c>
      <c r="AH378" s="166">
        <f>'2.ورود اطلاعات'!AB378</f>
        <v>0</v>
      </c>
      <c r="AI378" s="166">
        <f>'2.ورود اطلاعات'!AC378</f>
        <v>0</v>
      </c>
      <c r="AJ378" s="166">
        <f>'2.ورود اطلاعات'!AD378</f>
        <v>0</v>
      </c>
      <c r="AK378" s="166">
        <f>'2.ورود اطلاعات'!AE378</f>
        <v>0</v>
      </c>
      <c r="AL378" s="166">
        <f>'2.ورود اطلاعات'!AF378</f>
        <v>0</v>
      </c>
      <c r="AM378" s="166">
        <f>'2.ورود اطلاعات'!AG378</f>
        <v>0</v>
      </c>
      <c r="AN378" s="166">
        <f>'2.ورود اطلاعات'!AH378</f>
        <v>0</v>
      </c>
      <c r="AO378" s="166">
        <f>'2.ورود اطلاعات'!AI378</f>
        <v>0</v>
      </c>
      <c r="AP378" s="166" t="str">
        <f>'2.ورود اطلاعات'!AK378</f>
        <v xml:space="preserve">         </v>
      </c>
      <c r="AQ378" s="166" t="str">
        <f>'2.ورود اطلاعات'!AL378</f>
        <v>هیچکدام</v>
      </c>
      <c r="AR378" s="166" t="str">
        <f>'2.ورود اطلاعات'!AM378</f>
        <v>7.هیچکدام</v>
      </c>
      <c r="AS378" s="166" t="str">
        <f>'2.ورود اطلاعات'!AN378</f>
        <v>نامعلوم</v>
      </c>
      <c r="AT378" s="166" t="str">
        <f>'2.ورود اطلاعات'!AO378</f>
        <v>نامعلوم</v>
      </c>
      <c r="AU378" s="166" t="str">
        <f>'2.ورود اطلاعات'!CV378</f>
        <v>ارائه نشده است.</v>
      </c>
      <c r="AV378" s="166">
        <f>'2.ورود اطلاعات'!CW378</f>
        <v>0</v>
      </c>
      <c r="AW378" s="164">
        <f>'2.ورود اطلاعات'!AT378</f>
        <v>0</v>
      </c>
      <c r="AX378" s="164">
        <f>'2.ورود اطلاعات'!AU378</f>
        <v>0</v>
      </c>
      <c r="AY378" s="164">
        <f>'2.ورود اطلاعات'!AV378</f>
        <v>0</v>
      </c>
      <c r="AZ378" s="164">
        <f>'2.ورود اطلاعات'!AW378</f>
        <v>0</v>
      </c>
      <c r="BA378" s="164">
        <f>'2.ورود اطلاعات'!AX378</f>
        <v>0</v>
      </c>
      <c r="BB378" s="166">
        <f>'2.ورود اطلاعات'!BT378</f>
        <v>0</v>
      </c>
      <c r="BC378" s="166" t="str">
        <f>'2.ورود اطلاعات'!BU378</f>
        <v xml:space="preserve"> </v>
      </c>
      <c r="BD378" s="166" t="str">
        <f>'2.ورود اطلاعات'!BV378</f>
        <v xml:space="preserve"> </v>
      </c>
      <c r="BF378" s="164">
        <f>'2.ورود اطلاعات'!BK378</f>
        <v>0</v>
      </c>
      <c r="BG378" s="164">
        <f>'2.ورود اطلاعات'!BL378</f>
        <v>0</v>
      </c>
      <c r="BH378" s="164">
        <f>'2.ورود اطلاعات'!BM378</f>
        <v>0</v>
      </c>
      <c r="BI378" s="164">
        <f>'2.ورود اطلاعات'!BN378</f>
        <v>0</v>
      </c>
      <c r="BJ378" s="164">
        <f>'2.ورود اطلاعات'!BO378</f>
        <v>0</v>
      </c>
      <c r="BK378" s="164">
        <f>'2.ورود اطلاعات'!BP378</f>
        <v>0</v>
      </c>
      <c r="BL378" s="164">
        <f>'2.ورود اطلاعات'!BQ378</f>
        <v>0</v>
      </c>
      <c r="BM378" s="164">
        <f>'2.ورود اطلاعات'!BR378</f>
        <v>0</v>
      </c>
      <c r="BN378" s="166">
        <f>'2.ورود اطلاعات'!BW378</f>
        <v>0</v>
      </c>
      <c r="BO378" s="166" t="str">
        <f>'2.ورود اطلاعات'!BX378</f>
        <v xml:space="preserve"> </v>
      </c>
      <c r="BP378" s="166" t="str">
        <f>'2.ورود اطلاعات'!BY378</f>
        <v xml:space="preserve"> </v>
      </c>
      <c r="BQ378" s="280" t="str">
        <f t="shared" si="46"/>
        <v>تست اچ آی وی انجام نشده است</v>
      </c>
      <c r="BR378" s="166">
        <f>'2.ورود اطلاعات'!BZ378</f>
        <v>0</v>
      </c>
      <c r="BS378" s="166" t="str">
        <f>'2.ورود اطلاعات'!CA378</f>
        <v xml:space="preserve"> </v>
      </c>
      <c r="BT378" s="166" t="str">
        <f>'2.ورود اطلاعات'!CB378</f>
        <v xml:space="preserve"> </v>
      </c>
      <c r="BU378" s="280" t="str">
        <f t="shared" si="47"/>
        <v>تست اچ آی وی انجام نشده است</v>
      </c>
      <c r="BV378" s="166">
        <f>'2.ورود اطلاعات'!CC378</f>
        <v>0</v>
      </c>
      <c r="BW378" s="166" t="str">
        <f>'2.ورود اطلاعات'!CD378</f>
        <v xml:space="preserve"> </v>
      </c>
      <c r="BX378" s="166" t="str">
        <f>'2.ورود اطلاعات'!CE378</f>
        <v xml:space="preserve"> </v>
      </c>
      <c r="BY378" s="280" t="str">
        <f t="shared" si="48"/>
        <v>تست اچ آی وی انجام نشده است</v>
      </c>
      <c r="BZ378" s="166">
        <f>'2.ورود اطلاعات'!CF378</f>
        <v>0</v>
      </c>
      <c r="CA378" s="166" t="str">
        <f>'2.ورود اطلاعات'!CG378</f>
        <v xml:space="preserve"> </v>
      </c>
      <c r="CB378" s="166" t="str">
        <f>'2.ورود اطلاعات'!CH378</f>
        <v xml:space="preserve"> </v>
      </c>
      <c r="CC378" s="280" t="str">
        <f t="shared" si="49"/>
        <v>تست اچ آی وی انجام نشده است</v>
      </c>
      <c r="CD378" s="166">
        <f>'2.ورود اطلاعات'!CI378</f>
        <v>0</v>
      </c>
      <c r="CE378" s="166" t="str">
        <f>'2.ورود اطلاعات'!CJ378</f>
        <v xml:space="preserve"> </v>
      </c>
      <c r="CF378" s="166" t="str">
        <f>'2.ورود اطلاعات'!CK378</f>
        <v xml:space="preserve"> </v>
      </c>
      <c r="CG378" s="280" t="str">
        <f t="shared" si="50"/>
        <v>تست اچ آی وی انجام نشده است</v>
      </c>
      <c r="CH378" s="166">
        <f>'2.ورود اطلاعات'!CL378</f>
        <v>0</v>
      </c>
      <c r="CI378" s="166" t="str">
        <f>'2.ورود اطلاعات'!CM378</f>
        <v xml:space="preserve"> </v>
      </c>
      <c r="CJ378" s="166" t="str">
        <f>'2.ورود اطلاعات'!CN378</f>
        <v xml:space="preserve"> </v>
      </c>
      <c r="CK378" s="280" t="str">
        <f t="shared" si="51"/>
        <v>تست اچ آی وی انجام نشده است</v>
      </c>
      <c r="CL378" s="166">
        <f>'2.ورود اطلاعات'!CO378</f>
        <v>0</v>
      </c>
      <c r="CM378" s="166" t="str">
        <f>'2.ورود اطلاعات'!CP378</f>
        <v xml:space="preserve"> </v>
      </c>
      <c r="CN378" s="166" t="str">
        <f>'2.ورود اطلاعات'!CQ378</f>
        <v xml:space="preserve"> </v>
      </c>
      <c r="CO378" s="280" t="str">
        <f t="shared" si="52"/>
        <v>تست اچ آی وی انجام نشده است</v>
      </c>
      <c r="CP378" s="166">
        <f>'2.ورود اطلاعات'!CR378</f>
        <v>0</v>
      </c>
      <c r="CQ378" s="166" t="str">
        <f>'2.ورود اطلاعات'!CS378</f>
        <v xml:space="preserve"> </v>
      </c>
      <c r="CR378" s="166" t="str">
        <f>'2.ورود اطلاعات'!CT378</f>
        <v xml:space="preserve"> </v>
      </c>
      <c r="CS378" s="280" t="str">
        <f t="shared" si="53"/>
        <v>تست اچ آی وی انجام نشده است</v>
      </c>
      <c r="CT378" s="166" t="str">
        <f>'2.ورود اطلاعات'!CU378</f>
        <v>خیر</v>
      </c>
      <c r="DI378" s="164"/>
      <c r="DJ378" s="164"/>
    </row>
    <row r="379" spans="1:114" s="166" customFormat="1" ht="11.65" x14ac:dyDescent="0.35">
      <c r="A379" s="144" t="str">
        <f>'2.ورود اطلاعات'!BS379</f>
        <v>خیر</v>
      </c>
      <c r="B379" s="166">
        <f>'2.ورود اطلاعات'!A379</f>
        <v>378</v>
      </c>
      <c r="C379" s="166">
        <f>'1.مشخصات مرکز'!$D$2</f>
        <v>1398</v>
      </c>
      <c r="D379" s="166" t="str">
        <f>'1.مشخصات مرکز'!$D$3</f>
        <v>انتخاب کنید ...</v>
      </c>
      <c r="E379" s="166" t="str">
        <f>'1.مشخصات مرکز'!$D$4</f>
        <v>انتخاب کنید ...</v>
      </c>
      <c r="F379" s="166" t="str">
        <f>'1.مشخصات مرکز'!$D$5</f>
        <v>انتخاب کنید ...</v>
      </c>
      <c r="G379" s="166">
        <f>'1.مشخصات مرکز'!$D$6</f>
        <v>0</v>
      </c>
      <c r="H379" s="166" t="str">
        <f>'1.مشخصات مرکز'!$D$7</f>
        <v>انتخاب کنید ...</v>
      </c>
      <c r="I379" s="166">
        <f>'1.مشخصات مرکز'!$D$8</f>
        <v>0</v>
      </c>
      <c r="J379" s="166">
        <f>'1.مشخصات مرکز'!$D$9</f>
        <v>0</v>
      </c>
      <c r="K379" s="164">
        <f>'1.مشخصات مرکز'!$D$10</f>
        <v>0</v>
      </c>
      <c r="L379" s="164">
        <f>'1.مشخصات مرکز'!$D$11</f>
        <v>0</v>
      </c>
      <c r="M379" s="166">
        <f>'2.ورود اطلاعات'!B379</f>
        <v>0</v>
      </c>
      <c r="N379" s="166">
        <f>'2.ورود اطلاعات'!C379</f>
        <v>0</v>
      </c>
      <c r="O379" s="166" t="str">
        <f>IF('2.ورود اطلاعات'!F379=0,"نامعلوم",'2.ورود اطلاعات'!F379)</f>
        <v>نامعلوم</v>
      </c>
      <c r="P379" s="166">
        <f>'2.ورود اطلاعات'!J379</f>
        <v>0</v>
      </c>
      <c r="Q379" s="166">
        <f>'2.ورود اطلاعات'!K379</f>
        <v>0</v>
      </c>
      <c r="R379" s="166">
        <f>'2.ورود اطلاعات'!L379</f>
        <v>0</v>
      </c>
      <c r="S379" s="166">
        <f>'2.ورود اطلاعات'!M379</f>
        <v>0</v>
      </c>
      <c r="T379" s="166">
        <f>'2.ورود اطلاعات'!N379</f>
        <v>0</v>
      </c>
      <c r="U379" s="166">
        <f>'2.ورود اطلاعات'!O379</f>
        <v>1398</v>
      </c>
      <c r="V379" s="166">
        <f>'2.ورود اطلاعات'!P379</f>
        <v>0</v>
      </c>
      <c r="W379" s="166">
        <f>'2.ورود اطلاعات'!Q379</f>
        <v>0</v>
      </c>
      <c r="X379" s="166">
        <f>'2.ورود اطلاعات'!R379</f>
        <v>0</v>
      </c>
      <c r="Y379" s="166">
        <f>'2.ورود اطلاعات'!S379</f>
        <v>0</v>
      </c>
      <c r="Z379" s="166">
        <f>'2.ورود اطلاعات'!T379</f>
        <v>0</v>
      </c>
      <c r="AA379" s="166">
        <f>'2.ورود اطلاعات'!U379</f>
        <v>0</v>
      </c>
      <c r="AB379" s="166">
        <f>'2.ورود اطلاعات'!V379</f>
        <v>0</v>
      </c>
      <c r="AC379" s="166">
        <f>'2.ورود اطلاعات'!W379</f>
        <v>0</v>
      </c>
      <c r="AD379" s="166">
        <f>'2.ورود اطلاعات'!X379</f>
        <v>0</v>
      </c>
      <c r="AE379" s="166">
        <f>'2.ورود اطلاعات'!Y379</f>
        <v>0</v>
      </c>
      <c r="AF379" s="166">
        <f>'2.ورود اطلاعات'!Z379</f>
        <v>0</v>
      </c>
      <c r="AG379" s="166">
        <f>'2.ورود اطلاعات'!AA379</f>
        <v>0</v>
      </c>
      <c r="AH379" s="166">
        <f>'2.ورود اطلاعات'!AB379</f>
        <v>0</v>
      </c>
      <c r="AI379" s="166">
        <f>'2.ورود اطلاعات'!AC379</f>
        <v>0</v>
      </c>
      <c r="AJ379" s="166">
        <f>'2.ورود اطلاعات'!AD379</f>
        <v>0</v>
      </c>
      <c r="AK379" s="166">
        <f>'2.ورود اطلاعات'!AE379</f>
        <v>0</v>
      </c>
      <c r="AL379" s="166">
        <f>'2.ورود اطلاعات'!AF379</f>
        <v>0</v>
      </c>
      <c r="AM379" s="166">
        <f>'2.ورود اطلاعات'!AG379</f>
        <v>0</v>
      </c>
      <c r="AN379" s="166">
        <f>'2.ورود اطلاعات'!AH379</f>
        <v>0</v>
      </c>
      <c r="AO379" s="166">
        <f>'2.ورود اطلاعات'!AI379</f>
        <v>0</v>
      </c>
      <c r="AP379" s="166" t="str">
        <f>'2.ورود اطلاعات'!AK379</f>
        <v xml:space="preserve">         </v>
      </c>
      <c r="AQ379" s="166" t="str">
        <f>'2.ورود اطلاعات'!AL379</f>
        <v>هیچکدام</v>
      </c>
      <c r="AR379" s="166" t="str">
        <f>'2.ورود اطلاعات'!AM379</f>
        <v>7.هیچکدام</v>
      </c>
      <c r="AS379" s="166" t="str">
        <f>'2.ورود اطلاعات'!AN379</f>
        <v>نامعلوم</v>
      </c>
      <c r="AT379" s="166" t="str">
        <f>'2.ورود اطلاعات'!AO379</f>
        <v>نامعلوم</v>
      </c>
      <c r="AU379" s="166" t="str">
        <f>'2.ورود اطلاعات'!CV379</f>
        <v>ارائه نشده است.</v>
      </c>
      <c r="AV379" s="166">
        <f>'2.ورود اطلاعات'!CW379</f>
        <v>0</v>
      </c>
      <c r="AW379" s="164">
        <f>'2.ورود اطلاعات'!AT379</f>
        <v>0</v>
      </c>
      <c r="AX379" s="164">
        <f>'2.ورود اطلاعات'!AU379</f>
        <v>0</v>
      </c>
      <c r="AY379" s="164">
        <f>'2.ورود اطلاعات'!AV379</f>
        <v>0</v>
      </c>
      <c r="AZ379" s="164">
        <f>'2.ورود اطلاعات'!AW379</f>
        <v>0</v>
      </c>
      <c r="BA379" s="164">
        <f>'2.ورود اطلاعات'!AX379</f>
        <v>0</v>
      </c>
      <c r="BB379" s="166">
        <f>'2.ورود اطلاعات'!BT379</f>
        <v>0</v>
      </c>
      <c r="BC379" s="166" t="str">
        <f>'2.ورود اطلاعات'!BU379</f>
        <v xml:space="preserve"> </v>
      </c>
      <c r="BD379" s="166" t="str">
        <f>'2.ورود اطلاعات'!BV379</f>
        <v xml:space="preserve"> </v>
      </c>
      <c r="BF379" s="164">
        <f>'2.ورود اطلاعات'!BK379</f>
        <v>0</v>
      </c>
      <c r="BG379" s="164">
        <f>'2.ورود اطلاعات'!BL379</f>
        <v>0</v>
      </c>
      <c r="BH379" s="164">
        <f>'2.ورود اطلاعات'!BM379</f>
        <v>0</v>
      </c>
      <c r="BI379" s="164">
        <f>'2.ورود اطلاعات'!BN379</f>
        <v>0</v>
      </c>
      <c r="BJ379" s="164">
        <f>'2.ورود اطلاعات'!BO379</f>
        <v>0</v>
      </c>
      <c r="BK379" s="164">
        <f>'2.ورود اطلاعات'!BP379</f>
        <v>0</v>
      </c>
      <c r="BL379" s="164">
        <f>'2.ورود اطلاعات'!BQ379</f>
        <v>0</v>
      </c>
      <c r="BM379" s="164">
        <f>'2.ورود اطلاعات'!BR379</f>
        <v>0</v>
      </c>
      <c r="BN379" s="166">
        <f>'2.ورود اطلاعات'!BW379</f>
        <v>0</v>
      </c>
      <c r="BO379" s="166" t="str">
        <f>'2.ورود اطلاعات'!BX379</f>
        <v xml:space="preserve"> </v>
      </c>
      <c r="BP379" s="166" t="str">
        <f>'2.ورود اطلاعات'!BY379</f>
        <v xml:space="preserve"> </v>
      </c>
      <c r="BQ379" s="280" t="str">
        <f t="shared" si="46"/>
        <v>تست اچ آی وی انجام نشده است</v>
      </c>
      <c r="BR379" s="166">
        <f>'2.ورود اطلاعات'!BZ379</f>
        <v>0</v>
      </c>
      <c r="BS379" s="166" t="str">
        <f>'2.ورود اطلاعات'!CA379</f>
        <v xml:space="preserve"> </v>
      </c>
      <c r="BT379" s="166" t="str">
        <f>'2.ورود اطلاعات'!CB379</f>
        <v xml:space="preserve"> </v>
      </c>
      <c r="BU379" s="280" t="str">
        <f t="shared" si="47"/>
        <v>تست اچ آی وی انجام نشده است</v>
      </c>
      <c r="BV379" s="166">
        <f>'2.ورود اطلاعات'!CC379</f>
        <v>0</v>
      </c>
      <c r="BW379" s="166" t="str">
        <f>'2.ورود اطلاعات'!CD379</f>
        <v xml:space="preserve"> </v>
      </c>
      <c r="BX379" s="166" t="str">
        <f>'2.ورود اطلاعات'!CE379</f>
        <v xml:space="preserve"> </v>
      </c>
      <c r="BY379" s="280" t="str">
        <f t="shared" si="48"/>
        <v>تست اچ آی وی انجام نشده است</v>
      </c>
      <c r="BZ379" s="166">
        <f>'2.ورود اطلاعات'!CF379</f>
        <v>0</v>
      </c>
      <c r="CA379" s="166" t="str">
        <f>'2.ورود اطلاعات'!CG379</f>
        <v xml:space="preserve"> </v>
      </c>
      <c r="CB379" s="166" t="str">
        <f>'2.ورود اطلاعات'!CH379</f>
        <v xml:space="preserve"> </v>
      </c>
      <c r="CC379" s="280" t="str">
        <f t="shared" si="49"/>
        <v>تست اچ آی وی انجام نشده است</v>
      </c>
      <c r="CD379" s="166">
        <f>'2.ورود اطلاعات'!CI379</f>
        <v>0</v>
      </c>
      <c r="CE379" s="166" t="str">
        <f>'2.ورود اطلاعات'!CJ379</f>
        <v xml:space="preserve"> </v>
      </c>
      <c r="CF379" s="166" t="str">
        <f>'2.ورود اطلاعات'!CK379</f>
        <v xml:space="preserve"> </v>
      </c>
      <c r="CG379" s="280" t="str">
        <f t="shared" si="50"/>
        <v>تست اچ آی وی انجام نشده است</v>
      </c>
      <c r="CH379" s="166">
        <f>'2.ورود اطلاعات'!CL379</f>
        <v>0</v>
      </c>
      <c r="CI379" s="166" t="str">
        <f>'2.ورود اطلاعات'!CM379</f>
        <v xml:space="preserve"> </v>
      </c>
      <c r="CJ379" s="166" t="str">
        <f>'2.ورود اطلاعات'!CN379</f>
        <v xml:space="preserve"> </v>
      </c>
      <c r="CK379" s="280" t="str">
        <f t="shared" si="51"/>
        <v>تست اچ آی وی انجام نشده است</v>
      </c>
      <c r="CL379" s="166">
        <f>'2.ورود اطلاعات'!CO379</f>
        <v>0</v>
      </c>
      <c r="CM379" s="166" t="str">
        <f>'2.ورود اطلاعات'!CP379</f>
        <v xml:space="preserve"> </v>
      </c>
      <c r="CN379" s="166" t="str">
        <f>'2.ورود اطلاعات'!CQ379</f>
        <v xml:space="preserve"> </v>
      </c>
      <c r="CO379" s="280" t="str">
        <f t="shared" si="52"/>
        <v>تست اچ آی وی انجام نشده است</v>
      </c>
      <c r="CP379" s="166">
        <f>'2.ورود اطلاعات'!CR379</f>
        <v>0</v>
      </c>
      <c r="CQ379" s="166" t="str">
        <f>'2.ورود اطلاعات'!CS379</f>
        <v xml:space="preserve"> </v>
      </c>
      <c r="CR379" s="166" t="str">
        <f>'2.ورود اطلاعات'!CT379</f>
        <v xml:space="preserve"> </v>
      </c>
      <c r="CS379" s="280" t="str">
        <f t="shared" si="53"/>
        <v>تست اچ آی وی انجام نشده است</v>
      </c>
      <c r="CT379" s="166" t="str">
        <f>'2.ورود اطلاعات'!CU379</f>
        <v>خیر</v>
      </c>
      <c r="DI379" s="164"/>
      <c r="DJ379" s="164"/>
    </row>
    <row r="380" spans="1:114" s="166" customFormat="1" ht="11.65" x14ac:dyDescent="0.35">
      <c r="A380" s="144" t="str">
        <f>'2.ورود اطلاعات'!BS380</f>
        <v>خیر</v>
      </c>
      <c r="B380" s="166">
        <f>'2.ورود اطلاعات'!A380</f>
        <v>379</v>
      </c>
      <c r="C380" s="166">
        <f>'1.مشخصات مرکز'!$D$2</f>
        <v>1398</v>
      </c>
      <c r="D380" s="166" t="str">
        <f>'1.مشخصات مرکز'!$D$3</f>
        <v>انتخاب کنید ...</v>
      </c>
      <c r="E380" s="166" t="str">
        <f>'1.مشخصات مرکز'!$D$4</f>
        <v>انتخاب کنید ...</v>
      </c>
      <c r="F380" s="166" t="str">
        <f>'1.مشخصات مرکز'!$D$5</f>
        <v>انتخاب کنید ...</v>
      </c>
      <c r="G380" s="166">
        <f>'1.مشخصات مرکز'!$D$6</f>
        <v>0</v>
      </c>
      <c r="H380" s="166" t="str">
        <f>'1.مشخصات مرکز'!$D$7</f>
        <v>انتخاب کنید ...</v>
      </c>
      <c r="I380" s="166">
        <f>'1.مشخصات مرکز'!$D$8</f>
        <v>0</v>
      </c>
      <c r="J380" s="166">
        <f>'1.مشخصات مرکز'!$D$9</f>
        <v>0</v>
      </c>
      <c r="K380" s="164">
        <f>'1.مشخصات مرکز'!$D$10</f>
        <v>0</v>
      </c>
      <c r="L380" s="164">
        <f>'1.مشخصات مرکز'!$D$11</f>
        <v>0</v>
      </c>
      <c r="M380" s="166">
        <f>'2.ورود اطلاعات'!B380</f>
        <v>0</v>
      </c>
      <c r="N380" s="166">
        <f>'2.ورود اطلاعات'!C380</f>
        <v>0</v>
      </c>
      <c r="O380" s="166" t="str">
        <f>IF('2.ورود اطلاعات'!F380=0,"نامعلوم",'2.ورود اطلاعات'!F380)</f>
        <v>نامعلوم</v>
      </c>
      <c r="P380" s="166">
        <f>'2.ورود اطلاعات'!J380</f>
        <v>0</v>
      </c>
      <c r="Q380" s="166">
        <f>'2.ورود اطلاعات'!K380</f>
        <v>0</v>
      </c>
      <c r="R380" s="166">
        <f>'2.ورود اطلاعات'!L380</f>
        <v>0</v>
      </c>
      <c r="S380" s="166">
        <f>'2.ورود اطلاعات'!M380</f>
        <v>0</v>
      </c>
      <c r="T380" s="166">
        <f>'2.ورود اطلاعات'!N380</f>
        <v>0</v>
      </c>
      <c r="U380" s="166">
        <f>'2.ورود اطلاعات'!O380</f>
        <v>1398</v>
      </c>
      <c r="V380" s="166">
        <f>'2.ورود اطلاعات'!P380</f>
        <v>0</v>
      </c>
      <c r="W380" s="166">
        <f>'2.ورود اطلاعات'!Q380</f>
        <v>0</v>
      </c>
      <c r="X380" s="166">
        <f>'2.ورود اطلاعات'!R380</f>
        <v>0</v>
      </c>
      <c r="Y380" s="166">
        <f>'2.ورود اطلاعات'!S380</f>
        <v>0</v>
      </c>
      <c r="Z380" s="166">
        <f>'2.ورود اطلاعات'!T380</f>
        <v>0</v>
      </c>
      <c r="AA380" s="166">
        <f>'2.ورود اطلاعات'!U380</f>
        <v>0</v>
      </c>
      <c r="AB380" s="166">
        <f>'2.ورود اطلاعات'!V380</f>
        <v>0</v>
      </c>
      <c r="AC380" s="166">
        <f>'2.ورود اطلاعات'!W380</f>
        <v>0</v>
      </c>
      <c r="AD380" s="166">
        <f>'2.ورود اطلاعات'!X380</f>
        <v>0</v>
      </c>
      <c r="AE380" s="166">
        <f>'2.ورود اطلاعات'!Y380</f>
        <v>0</v>
      </c>
      <c r="AF380" s="166">
        <f>'2.ورود اطلاعات'!Z380</f>
        <v>0</v>
      </c>
      <c r="AG380" s="166">
        <f>'2.ورود اطلاعات'!AA380</f>
        <v>0</v>
      </c>
      <c r="AH380" s="166">
        <f>'2.ورود اطلاعات'!AB380</f>
        <v>0</v>
      </c>
      <c r="AI380" s="166">
        <f>'2.ورود اطلاعات'!AC380</f>
        <v>0</v>
      </c>
      <c r="AJ380" s="166">
        <f>'2.ورود اطلاعات'!AD380</f>
        <v>0</v>
      </c>
      <c r="AK380" s="166">
        <f>'2.ورود اطلاعات'!AE380</f>
        <v>0</v>
      </c>
      <c r="AL380" s="166">
        <f>'2.ورود اطلاعات'!AF380</f>
        <v>0</v>
      </c>
      <c r="AM380" s="166">
        <f>'2.ورود اطلاعات'!AG380</f>
        <v>0</v>
      </c>
      <c r="AN380" s="166">
        <f>'2.ورود اطلاعات'!AH380</f>
        <v>0</v>
      </c>
      <c r="AO380" s="166">
        <f>'2.ورود اطلاعات'!AI380</f>
        <v>0</v>
      </c>
      <c r="AP380" s="166" t="str">
        <f>'2.ورود اطلاعات'!AK380</f>
        <v xml:space="preserve">         </v>
      </c>
      <c r="AQ380" s="166" t="str">
        <f>'2.ورود اطلاعات'!AL380</f>
        <v>هیچکدام</v>
      </c>
      <c r="AR380" s="166" t="str">
        <f>'2.ورود اطلاعات'!AM380</f>
        <v>7.هیچکدام</v>
      </c>
      <c r="AS380" s="166" t="str">
        <f>'2.ورود اطلاعات'!AN380</f>
        <v>نامعلوم</v>
      </c>
      <c r="AT380" s="166" t="str">
        <f>'2.ورود اطلاعات'!AO380</f>
        <v>نامعلوم</v>
      </c>
      <c r="AU380" s="166" t="str">
        <f>'2.ورود اطلاعات'!CV380</f>
        <v>ارائه نشده است.</v>
      </c>
      <c r="AV380" s="166">
        <f>'2.ورود اطلاعات'!CW380</f>
        <v>0</v>
      </c>
      <c r="AW380" s="164">
        <f>'2.ورود اطلاعات'!AT380</f>
        <v>0</v>
      </c>
      <c r="AX380" s="164">
        <f>'2.ورود اطلاعات'!AU380</f>
        <v>0</v>
      </c>
      <c r="AY380" s="164">
        <f>'2.ورود اطلاعات'!AV380</f>
        <v>0</v>
      </c>
      <c r="AZ380" s="164">
        <f>'2.ورود اطلاعات'!AW380</f>
        <v>0</v>
      </c>
      <c r="BA380" s="164">
        <f>'2.ورود اطلاعات'!AX380</f>
        <v>0</v>
      </c>
      <c r="BB380" s="166">
        <f>'2.ورود اطلاعات'!BT380</f>
        <v>0</v>
      </c>
      <c r="BC380" s="166" t="str">
        <f>'2.ورود اطلاعات'!BU380</f>
        <v xml:space="preserve"> </v>
      </c>
      <c r="BD380" s="166" t="str">
        <f>'2.ورود اطلاعات'!BV380</f>
        <v xml:space="preserve"> </v>
      </c>
      <c r="BF380" s="164">
        <f>'2.ورود اطلاعات'!BK380</f>
        <v>0</v>
      </c>
      <c r="BG380" s="164">
        <f>'2.ورود اطلاعات'!BL380</f>
        <v>0</v>
      </c>
      <c r="BH380" s="164">
        <f>'2.ورود اطلاعات'!BM380</f>
        <v>0</v>
      </c>
      <c r="BI380" s="164">
        <f>'2.ورود اطلاعات'!BN380</f>
        <v>0</v>
      </c>
      <c r="BJ380" s="164">
        <f>'2.ورود اطلاعات'!BO380</f>
        <v>0</v>
      </c>
      <c r="BK380" s="164">
        <f>'2.ورود اطلاعات'!BP380</f>
        <v>0</v>
      </c>
      <c r="BL380" s="164">
        <f>'2.ورود اطلاعات'!BQ380</f>
        <v>0</v>
      </c>
      <c r="BM380" s="164">
        <f>'2.ورود اطلاعات'!BR380</f>
        <v>0</v>
      </c>
      <c r="BN380" s="166">
        <f>'2.ورود اطلاعات'!BW380</f>
        <v>0</v>
      </c>
      <c r="BO380" s="166" t="str">
        <f>'2.ورود اطلاعات'!BX380</f>
        <v xml:space="preserve"> </v>
      </c>
      <c r="BP380" s="166" t="str">
        <f>'2.ورود اطلاعات'!BY380</f>
        <v xml:space="preserve"> </v>
      </c>
      <c r="BQ380" s="280" t="str">
        <f t="shared" si="46"/>
        <v>تست اچ آی وی انجام نشده است</v>
      </c>
      <c r="BR380" s="166">
        <f>'2.ورود اطلاعات'!BZ380</f>
        <v>0</v>
      </c>
      <c r="BS380" s="166" t="str">
        <f>'2.ورود اطلاعات'!CA380</f>
        <v xml:space="preserve"> </v>
      </c>
      <c r="BT380" s="166" t="str">
        <f>'2.ورود اطلاعات'!CB380</f>
        <v xml:space="preserve"> </v>
      </c>
      <c r="BU380" s="280" t="str">
        <f t="shared" si="47"/>
        <v>تست اچ آی وی انجام نشده است</v>
      </c>
      <c r="BV380" s="166">
        <f>'2.ورود اطلاعات'!CC380</f>
        <v>0</v>
      </c>
      <c r="BW380" s="166" t="str">
        <f>'2.ورود اطلاعات'!CD380</f>
        <v xml:space="preserve"> </v>
      </c>
      <c r="BX380" s="166" t="str">
        <f>'2.ورود اطلاعات'!CE380</f>
        <v xml:space="preserve"> </v>
      </c>
      <c r="BY380" s="280" t="str">
        <f t="shared" si="48"/>
        <v>تست اچ آی وی انجام نشده است</v>
      </c>
      <c r="BZ380" s="166">
        <f>'2.ورود اطلاعات'!CF380</f>
        <v>0</v>
      </c>
      <c r="CA380" s="166" t="str">
        <f>'2.ورود اطلاعات'!CG380</f>
        <v xml:space="preserve"> </v>
      </c>
      <c r="CB380" s="166" t="str">
        <f>'2.ورود اطلاعات'!CH380</f>
        <v xml:space="preserve"> </v>
      </c>
      <c r="CC380" s="280" t="str">
        <f t="shared" si="49"/>
        <v>تست اچ آی وی انجام نشده است</v>
      </c>
      <c r="CD380" s="166">
        <f>'2.ورود اطلاعات'!CI380</f>
        <v>0</v>
      </c>
      <c r="CE380" s="166" t="str">
        <f>'2.ورود اطلاعات'!CJ380</f>
        <v xml:space="preserve"> </v>
      </c>
      <c r="CF380" s="166" t="str">
        <f>'2.ورود اطلاعات'!CK380</f>
        <v xml:space="preserve"> </v>
      </c>
      <c r="CG380" s="280" t="str">
        <f t="shared" si="50"/>
        <v>تست اچ آی وی انجام نشده است</v>
      </c>
      <c r="CH380" s="166">
        <f>'2.ورود اطلاعات'!CL380</f>
        <v>0</v>
      </c>
      <c r="CI380" s="166" t="str">
        <f>'2.ورود اطلاعات'!CM380</f>
        <v xml:space="preserve"> </v>
      </c>
      <c r="CJ380" s="166" t="str">
        <f>'2.ورود اطلاعات'!CN380</f>
        <v xml:space="preserve"> </v>
      </c>
      <c r="CK380" s="280" t="str">
        <f t="shared" si="51"/>
        <v>تست اچ آی وی انجام نشده است</v>
      </c>
      <c r="CL380" s="166">
        <f>'2.ورود اطلاعات'!CO380</f>
        <v>0</v>
      </c>
      <c r="CM380" s="166" t="str">
        <f>'2.ورود اطلاعات'!CP380</f>
        <v xml:space="preserve"> </v>
      </c>
      <c r="CN380" s="166" t="str">
        <f>'2.ورود اطلاعات'!CQ380</f>
        <v xml:space="preserve"> </v>
      </c>
      <c r="CO380" s="280" t="str">
        <f t="shared" si="52"/>
        <v>تست اچ آی وی انجام نشده است</v>
      </c>
      <c r="CP380" s="166">
        <f>'2.ورود اطلاعات'!CR380</f>
        <v>0</v>
      </c>
      <c r="CQ380" s="166" t="str">
        <f>'2.ورود اطلاعات'!CS380</f>
        <v xml:space="preserve"> </v>
      </c>
      <c r="CR380" s="166" t="str">
        <f>'2.ورود اطلاعات'!CT380</f>
        <v xml:space="preserve"> </v>
      </c>
      <c r="CS380" s="280" t="str">
        <f t="shared" si="53"/>
        <v>تست اچ آی وی انجام نشده است</v>
      </c>
      <c r="CT380" s="166" t="str">
        <f>'2.ورود اطلاعات'!CU380</f>
        <v>خیر</v>
      </c>
      <c r="DI380" s="164"/>
      <c r="DJ380" s="164"/>
    </row>
    <row r="381" spans="1:114" s="166" customFormat="1" ht="11.65" x14ac:dyDescent="0.35">
      <c r="A381" s="144" t="str">
        <f>'2.ورود اطلاعات'!BS381</f>
        <v>خیر</v>
      </c>
      <c r="B381" s="166">
        <f>'2.ورود اطلاعات'!A381</f>
        <v>380</v>
      </c>
      <c r="C381" s="166">
        <f>'1.مشخصات مرکز'!$D$2</f>
        <v>1398</v>
      </c>
      <c r="D381" s="166" t="str">
        <f>'1.مشخصات مرکز'!$D$3</f>
        <v>انتخاب کنید ...</v>
      </c>
      <c r="E381" s="166" t="str">
        <f>'1.مشخصات مرکز'!$D$4</f>
        <v>انتخاب کنید ...</v>
      </c>
      <c r="F381" s="166" t="str">
        <f>'1.مشخصات مرکز'!$D$5</f>
        <v>انتخاب کنید ...</v>
      </c>
      <c r="G381" s="166">
        <f>'1.مشخصات مرکز'!$D$6</f>
        <v>0</v>
      </c>
      <c r="H381" s="166" t="str">
        <f>'1.مشخصات مرکز'!$D$7</f>
        <v>انتخاب کنید ...</v>
      </c>
      <c r="I381" s="166">
        <f>'1.مشخصات مرکز'!$D$8</f>
        <v>0</v>
      </c>
      <c r="J381" s="166">
        <f>'1.مشخصات مرکز'!$D$9</f>
        <v>0</v>
      </c>
      <c r="K381" s="164">
        <f>'1.مشخصات مرکز'!$D$10</f>
        <v>0</v>
      </c>
      <c r="L381" s="164">
        <f>'1.مشخصات مرکز'!$D$11</f>
        <v>0</v>
      </c>
      <c r="M381" s="166">
        <f>'2.ورود اطلاعات'!B381</f>
        <v>0</v>
      </c>
      <c r="N381" s="166">
        <f>'2.ورود اطلاعات'!C381</f>
        <v>0</v>
      </c>
      <c r="O381" s="166" t="str">
        <f>IF('2.ورود اطلاعات'!F381=0,"نامعلوم",'2.ورود اطلاعات'!F381)</f>
        <v>نامعلوم</v>
      </c>
      <c r="P381" s="166">
        <f>'2.ورود اطلاعات'!J381</f>
        <v>0</v>
      </c>
      <c r="Q381" s="166">
        <f>'2.ورود اطلاعات'!K381</f>
        <v>0</v>
      </c>
      <c r="R381" s="166">
        <f>'2.ورود اطلاعات'!L381</f>
        <v>0</v>
      </c>
      <c r="S381" s="166">
        <f>'2.ورود اطلاعات'!M381</f>
        <v>0</v>
      </c>
      <c r="T381" s="166">
        <f>'2.ورود اطلاعات'!N381</f>
        <v>0</v>
      </c>
      <c r="U381" s="166">
        <f>'2.ورود اطلاعات'!O381</f>
        <v>1398</v>
      </c>
      <c r="V381" s="166">
        <f>'2.ورود اطلاعات'!P381</f>
        <v>0</v>
      </c>
      <c r="W381" s="166">
        <f>'2.ورود اطلاعات'!Q381</f>
        <v>0</v>
      </c>
      <c r="X381" s="166">
        <f>'2.ورود اطلاعات'!R381</f>
        <v>0</v>
      </c>
      <c r="Y381" s="166">
        <f>'2.ورود اطلاعات'!S381</f>
        <v>0</v>
      </c>
      <c r="Z381" s="166">
        <f>'2.ورود اطلاعات'!T381</f>
        <v>0</v>
      </c>
      <c r="AA381" s="166">
        <f>'2.ورود اطلاعات'!U381</f>
        <v>0</v>
      </c>
      <c r="AB381" s="166">
        <f>'2.ورود اطلاعات'!V381</f>
        <v>0</v>
      </c>
      <c r="AC381" s="166">
        <f>'2.ورود اطلاعات'!W381</f>
        <v>0</v>
      </c>
      <c r="AD381" s="166">
        <f>'2.ورود اطلاعات'!X381</f>
        <v>0</v>
      </c>
      <c r="AE381" s="166">
        <f>'2.ورود اطلاعات'!Y381</f>
        <v>0</v>
      </c>
      <c r="AF381" s="166">
        <f>'2.ورود اطلاعات'!Z381</f>
        <v>0</v>
      </c>
      <c r="AG381" s="166">
        <f>'2.ورود اطلاعات'!AA381</f>
        <v>0</v>
      </c>
      <c r="AH381" s="166">
        <f>'2.ورود اطلاعات'!AB381</f>
        <v>0</v>
      </c>
      <c r="AI381" s="166">
        <f>'2.ورود اطلاعات'!AC381</f>
        <v>0</v>
      </c>
      <c r="AJ381" s="166">
        <f>'2.ورود اطلاعات'!AD381</f>
        <v>0</v>
      </c>
      <c r="AK381" s="166">
        <f>'2.ورود اطلاعات'!AE381</f>
        <v>0</v>
      </c>
      <c r="AL381" s="166">
        <f>'2.ورود اطلاعات'!AF381</f>
        <v>0</v>
      </c>
      <c r="AM381" s="166">
        <f>'2.ورود اطلاعات'!AG381</f>
        <v>0</v>
      </c>
      <c r="AN381" s="166">
        <f>'2.ورود اطلاعات'!AH381</f>
        <v>0</v>
      </c>
      <c r="AO381" s="166">
        <f>'2.ورود اطلاعات'!AI381</f>
        <v>0</v>
      </c>
      <c r="AP381" s="166" t="str">
        <f>'2.ورود اطلاعات'!AK381</f>
        <v xml:space="preserve">         </v>
      </c>
      <c r="AQ381" s="166" t="str">
        <f>'2.ورود اطلاعات'!AL381</f>
        <v>هیچکدام</v>
      </c>
      <c r="AR381" s="166" t="str">
        <f>'2.ورود اطلاعات'!AM381</f>
        <v>7.هیچکدام</v>
      </c>
      <c r="AS381" s="166" t="str">
        <f>'2.ورود اطلاعات'!AN381</f>
        <v>نامعلوم</v>
      </c>
      <c r="AT381" s="166" t="str">
        <f>'2.ورود اطلاعات'!AO381</f>
        <v>نامعلوم</v>
      </c>
      <c r="AU381" s="166" t="str">
        <f>'2.ورود اطلاعات'!CV381</f>
        <v>ارائه نشده است.</v>
      </c>
      <c r="AV381" s="166">
        <f>'2.ورود اطلاعات'!CW381</f>
        <v>0</v>
      </c>
      <c r="AW381" s="164">
        <f>'2.ورود اطلاعات'!AT381</f>
        <v>0</v>
      </c>
      <c r="AX381" s="164">
        <f>'2.ورود اطلاعات'!AU381</f>
        <v>0</v>
      </c>
      <c r="AY381" s="164">
        <f>'2.ورود اطلاعات'!AV381</f>
        <v>0</v>
      </c>
      <c r="AZ381" s="164">
        <f>'2.ورود اطلاعات'!AW381</f>
        <v>0</v>
      </c>
      <c r="BA381" s="164">
        <f>'2.ورود اطلاعات'!AX381</f>
        <v>0</v>
      </c>
      <c r="BB381" s="166">
        <f>'2.ورود اطلاعات'!BT381</f>
        <v>0</v>
      </c>
      <c r="BC381" s="166" t="str">
        <f>'2.ورود اطلاعات'!BU381</f>
        <v xml:space="preserve"> </v>
      </c>
      <c r="BD381" s="166" t="str">
        <f>'2.ورود اطلاعات'!BV381</f>
        <v xml:space="preserve"> </v>
      </c>
      <c r="BF381" s="164">
        <f>'2.ورود اطلاعات'!BK381</f>
        <v>0</v>
      </c>
      <c r="BG381" s="164">
        <f>'2.ورود اطلاعات'!BL381</f>
        <v>0</v>
      </c>
      <c r="BH381" s="164">
        <f>'2.ورود اطلاعات'!BM381</f>
        <v>0</v>
      </c>
      <c r="BI381" s="164">
        <f>'2.ورود اطلاعات'!BN381</f>
        <v>0</v>
      </c>
      <c r="BJ381" s="164">
        <f>'2.ورود اطلاعات'!BO381</f>
        <v>0</v>
      </c>
      <c r="BK381" s="164">
        <f>'2.ورود اطلاعات'!BP381</f>
        <v>0</v>
      </c>
      <c r="BL381" s="164">
        <f>'2.ورود اطلاعات'!BQ381</f>
        <v>0</v>
      </c>
      <c r="BM381" s="164">
        <f>'2.ورود اطلاعات'!BR381</f>
        <v>0</v>
      </c>
      <c r="BN381" s="166">
        <f>'2.ورود اطلاعات'!BW381</f>
        <v>0</v>
      </c>
      <c r="BO381" s="166" t="str">
        <f>'2.ورود اطلاعات'!BX381</f>
        <v xml:space="preserve"> </v>
      </c>
      <c r="BP381" s="166" t="str">
        <f>'2.ورود اطلاعات'!BY381</f>
        <v xml:space="preserve"> </v>
      </c>
      <c r="BQ381" s="280" t="str">
        <f t="shared" si="46"/>
        <v>تست اچ آی وی انجام نشده است</v>
      </c>
      <c r="BR381" s="166">
        <f>'2.ورود اطلاعات'!BZ381</f>
        <v>0</v>
      </c>
      <c r="BS381" s="166" t="str">
        <f>'2.ورود اطلاعات'!CA381</f>
        <v xml:space="preserve"> </v>
      </c>
      <c r="BT381" s="166" t="str">
        <f>'2.ورود اطلاعات'!CB381</f>
        <v xml:space="preserve"> </v>
      </c>
      <c r="BU381" s="280" t="str">
        <f t="shared" si="47"/>
        <v>تست اچ آی وی انجام نشده است</v>
      </c>
      <c r="BV381" s="166">
        <f>'2.ورود اطلاعات'!CC381</f>
        <v>0</v>
      </c>
      <c r="BW381" s="166" t="str">
        <f>'2.ورود اطلاعات'!CD381</f>
        <v xml:space="preserve"> </v>
      </c>
      <c r="BX381" s="166" t="str">
        <f>'2.ورود اطلاعات'!CE381</f>
        <v xml:space="preserve"> </v>
      </c>
      <c r="BY381" s="280" t="str">
        <f t="shared" si="48"/>
        <v>تست اچ آی وی انجام نشده است</v>
      </c>
      <c r="BZ381" s="166">
        <f>'2.ورود اطلاعات'!CF381</f>
        <v>0</v>
      </c>
      <c r="CA381" s="166" t="str">
        <f>'2.ورود اطلاعات'!CG381</f>
        <v xml:space="preserve"> </v>
      </c>
      <c r="CB381" s="166" t="str">
        <f>'2.ورود اطلاعات'!CH381</f>
        <v xml:space="preserve"> </v>
      </c>
      <c r="CC381" s="280" t="str">
        <f t="shared" si="49"/>
        <v>تست اچ آی وی انجام نشده است</v>
      </c>
      <c r="CD381" s="166">
        <f>'2.ورود اطلاعات'!CI381</f>
        <v>0</v>
      </c>
      <c r="CE381" s="166" t="str">
        <f>'2.ورود اطلاعات'!CJ381</f>
        <v xml:space="preserve"> </v>
      </c>
      <c r="CF381" s="166" t="str">
        <f>'2.ورود اطلاعات'!CK381</f>
        <v xml:space="preserve"> </v>
      </c>
      <c r="CG381" s="280" t="str">
        <f t="shared" si="50"/>
        <v>تست اچ آی وی انجام نشده است</v>
      </c>
      <c r="CH381" s="166">
        <f>'2.ورود اطلاعات'!CL381</f>
        <v>0</v>
      </c>
      <c r="CI381" s="166" t="str">
        <f>'2.ورود اطلاعات'!CM381</f>
        <v xml:space="preserve"> </v>
      </c>
      <c r="CJ381" s="166" t="str">
        <f>'2.ورود اطلاعات'!CN381</f>
        <v xml:space="preserve"> </v>
      </c>
      <c r="CK381" s="280" t="str">
        <f t="shared" si="51"/>
        <v>تست اچ آی وی انجام نشده است</v>
      </c>
      <c r="CL381" s="166">
        <f>'2.ورود اطلاعات'!CO381</f>
        <v>0</v>
      </c>
      <c r="CM381" s="166" t="str">
        <f>'2.ورود اطلاعات'!CP381</f>
        <v xml:space="preserve"> </v>
      </c>
      <c r="CN381" s="166" t="str">
        <f>'2.ورود اطلاعات'!CQ381</f>
        <v xml:space="preserve"> </v>
      </c>
      <c r="CO381" s="280" t="str">
        <f t="shared" si="52"/>
        <v>تست اچ آی وی انجام نشده است</v>
      </c>
      <c r="CP381" s="166">
        <f>'2.ورود اطلاعات'!CR381</f>
        <v>0</v>
      </c>
      <c r="CQ381" s="166" t="str">
        <f>'2.ورود اطلاعات'!CS381</f>
        <v xml:space="preserve"> </v>
      </c>
      <c r="CR381" s="166" t="str">
        <f>'2.ورود اطلاعات'!CT381</f>
        <v xml:space="preserve"> </v>
      </c>
      <c r="CS381" s="280" t="str">
        <f t="shared" si="53"/>
        <v>تست اچ آی وی انجام نشده است</v>
      </c>
      <c r="CT381" s="166" t="str">
        <f>'2.ورود اطلاعات'!CU381</f>
        <v>خیر</v>
      </c>
      <c r="DI381" s="164"/>
      <c r="DJ381" s="164"/>
    </row>
    <row r="382" spans="1:114" s="166" customFormat="1" ht="11.65" x14ac:dyDescent="0.35">
      <c r="A382" s="144" t="str">
        <f>'2.ورود اطلاعات'!BS382</f>
        <v>خیر</v>
      </c>
      <c r="B382" s="166">
        <f>'2.ورود اطلاعات'!A382</f>
        <v>381</v>
      </c>
      <c r="C382" s="166">
        <f>'1.مشخصات مرکز'!$D$2</f>
        <v>1398</v>
      </c>
      <c r="D382" s="166" t="str">
        <f>'1.مشخصات مرکز'!$D$3</f>
        <v>انتخاب کنید ...</v>
      </c>
      <c r="E382" s="166" t="str">
        <f>'1.مشخصات مرکز'!$D$4</f>
        <v>انتخاب کنید ...</v>
      </c>
      <c r="F382" s="166" t="str">
        <f>'1.مشخصات مرکز'!$D$5</f>
        <v>انتخاب کنید ...</v>
      </c>
      <c r="G382" s="166">
        <f>'1.مشخصات مرکز'!$D$6</f>
        <v>0</v>
      </c>
      <c r="H382" s="166" t="str">
        <f>'1.مشخصات مرکز'!$D$7</f>
        <v>انتخاب کنید ...</v>
      </c>
      <c r="I382" s="166">
        <f>'1.مشخصات مرکز'!$D$8</f>
        <v>0</v>
      </c>
      <c r="J382" s="166">
        <f>'1.مشخصات مرکز'!$D$9</f>
        <v>0</v>
      </c>
      <c r="K382" s="164">
        <f>'1.مشخصات مرکز'!$D$10</f>
        <v>0</v>
      </c>
      <c r="L382" s="164">
        <f>'1.مشخصات مرکز'!$D$11</f>
        <v>0</v>
      </c>
      <c r="M382" s="166">
        <f>'2.ورود اطلاعات'!B382</f>
        <v>0</v>
      </c>
      <c r="N382" s="166">
        <f>'2.ورود اطلاعات'!C382</f>
        <v>0</v>
      </c>
      <c r="O382" s="166" t="str">
        <f>IF('2.ورود اطلاعات'!F382=0,"نامعلوم",'2.ورود اطلاعات'!F382)</f>
        <v>نامعلوم</v>
      </c>
      <c r="P382" s="166">
        <f>'2.ورود اطلاعات'!J382</f>
        <v>0</v>
      </c>
      <c r="Q382" s="166">
        <f>'2.ورود اطلاعات'!K382</f>
        <v>0</v>
      </c>
      <c r="R382" s="166">
        <f>'2.ورود اطلاعات'!L382</f>
        <v>0</v>
      </c>
      <c r="S382" s="166">
        <f>'2.ورود اطلاعات'!M382</f>
        <v>0</v>
      </c>
      <c r="T382" s="166">
        <f>'2.ورود اطلاعات'!N382</f>
        <v>0</v>
      </c>
      <c r="U382" s="166">
        <f>'2.ورود اطلاعات'!O382</f>
        <v>1398</v>
      </c>
      <c r="V382" s="166">
        <f>'2.ورود اطلاعات'!P382</f>
        <v>0</v>
      </c>
      <c r="W382" s="166">
        <f>'2.ورود اطلاعات'!Q382</f>
        <v>0</v>
      </c>
      <c r="X382" s="166">
        <f>'2.ورود اطلاعات'!R382</f>
        <v>0</v>
      </c>
      <c r="Y382" s="166">
        <f>'2.ورود اطلاعات'!S382</f>
        <v>0</v>
      </c>
      <c r="Z382" s="166">
        <f>'2.ورود اطلاعات'!T382</f>
        <v>0</v>
      </c>
      <c r="AA382" s="166">
        <f>'2.ورود اطلاعات'!U382</f>
        <v>0</v>
      </c>
      <c r="AB382" s="166">
        <f>'2.ورود اطلاعات'!V382</f>
        <v>0</v>
      </c>
      <c r="AC382" s="166">
        <f>'2.ورود اطلاعات'!W382</f>
        <v>0</v>
      </c>
      <c r="AD382" s="166">
        <f>'2.ورود اطلاعات'!X382</f>
        <v>0</v>
      </c>
      <c r="AE382" s="166">
        <f>'2.ورود اطلاعات'!Y382</f>
        <v>0</v>
      </c>
      <c r="AF382" s="166">
        <f>'2.ورود اطلاعات'!Z382</f>
        <v>0</v>
      </c>
      <c r="AG382" s="166">
        <f>'2.ورود اطلاعات'!AA382</f>
        <v>0</v>
      </c>
      <c r="AH382" s="166">
        <f>'2.ورود اطلاعات'!AB382</f>
        <v>0</v>
      </c>
      <c r="AI382" s="166">
        <f>'2.ورود اطلاعات'!AC382</f>
        <v>0</v>
      </c>
      <c r="AJ382" s="166">
        <f>'2.ورود اطلاعات'!AD382</f>
        <v>0</v>
      </c>
      <c r="AK382" s="166">
        <f>'2.ورود اطلاعات'!AE382</f>
        <v>0</v>
      </c>
      <c r="AL382" s="166">
        <f>'2.ورود اطلاعات'!AF382</f>
        <v>0</v>
      </c>
      <c r="AM382" s="166">
        <f>'2.ورود اطلاعات'!AG382</f>
        <v>0</v>
      </c>
      <c r="AN382" s="166">
        <f>'2.ورود اطلاعات'!AH382</f>
        <v>0</v>
      </c>
      <c r="AO382" s="166">
        <f>'2.ورود اطلاعات'!AI382</f>
        <v>0</v>
      </c>
      <c r="AP382" s="166" t="str">
        <f>'2.ورود اطلاعات'!AK382</f>
        <v xml:space="preserve">         </v>
      </c>
      <c r="AQ382" s="166" t="str">
        <f>'2.ورود اطلاعات'!AL382</f>
        <v>هیچکدام</v>
      </c>
      <c r="AR382" s="166" t="str">
        <f>'2.ورود اطلاعات'!AM382</f>
        <v>7.هیچکدام</v>
      </c>
      <c r="AS382" s="166" t="str">
        <f>'2.ورود اطلاعات'!AN382</f>
        <v>نامعلوم</v>
      </c>
      <c r="AT382" s="166" t="str">
        <f>'2.ورود اطلاعات'!AO382</f>
        <v>نامعلوم</v>
      </c>
      <c r="AU382" s="166" t="str">
        <f>'2.ورود اطلاعات'!CV382</f>
        <v>ارائه نشده است.</v>
      </c>
      <c r="AV382" s="166">
        <f>'2.ورود اطلاعات'!CW382</f>
        <v>0</v>
      </c>
      <c r="AW382" s="164">
        <f>'2.ورود اطلاعات'!AT382</f>
        <v>0</v>
      </c>
      <c r="AX382" s="164">
        <f>'2.ورود اطلاعات'!AU382</f>
        <v>0</v>
      </c>
      <c r="AY382" s="164">
        <f>'2.ورود اطلاعات'!AV382</f>
        <v>0</v>
      </c>
      <c r="AZ382" s="164">
        <f>'2.ورود اطلاعات'!AW382</f>
        <v>0</v>
      </c>
      <c r="BA382" s="164">
        <f>'2.ورود اطلاعات'!AX382</f>
        <v>0</v>
      </c>
      <c r="BB382" s="166">
        <f>'2.ورود اطلاعات'!BT382</f>
        <v>0</v>
      </c>
      <c r="BC382" s="166" t="str">
        <f>'2.ورود اطلاعات'!BU382</f>
        <v xml:space="preserve"> </v>
      </c>
      <c r="BD382" s="166" t="str">
        <f>'2.ورود اطلاعات'!BV382</f>
        <v xml:space="preserve"> </v>
      </c>
      <c r="BF382" s="164">
        <f>'2.ورود اطلاعات'!BK382</f>
        <v>0</v>
      </c>
      <c r="BG382" s="164">
        <f>'2.ورود اطلاعات'!BL382</f>
        <v>0</v>
      </c>
      <c r="BH382" s="164">
        <f>'2.ورود اطلاعات'!BM382</f>
        <v>0</v>
      </c>
      <c r="BI382" s="164">
        <f>'2.ورود اطلاعات'!BN382</f>
        <v>0</v>
      </c>
      <c r="BJ382" s="164">
        <f>'2.ورود اطلاعات'!BO382</f>
        <v>0</v>
      </c>
      <c r="BK382" s="164">
        <f>'2.ورود اطلاعات'!BP382</f>
        <v>0</v>
      </c>
      <c r="BL382" s="164">
        <f>'2.ورود اطلاعات'!BQ382</f>
        <v>0</v>
      </c>
      <c r="BM382" s="164">
        <f>'2.ورود اطلاعات'!BR382</f>
        <v>0</v>
      </c>
      <c r="BN382" s="166">
        <f>'2.ورود اطلاعات'!BW382</f>
        <v>0</v>
      </c>
      <c r="BO382" s="166" t="str">
        <f>'2.ورود اطلاعات'!BX382</f>
        <v xml:space="preserve"> </v>
      </c>
      <c r="BP382" s="166" t="str">
        <f>'2.ورود اطلاعات'!BY382</f>
        <v xml:space="preserve"> </v>
      </c>
      <c r="BQ382" s="280" t="str">
        <f t="shared" si="46"/>
        <v>تست اچ آی وی انجام نشده است</v>
      </c>
      <c r="BR382" s="166">
        <f>'2.ورود اطلاعات'!BZ382</f>
        <v>0</v>
      </c>
      <c r="BS382" s="166" t="str">
        <f>'2.ورود اطلاعات'!CA382</f>
        <v xml:space="preserve"> </v>
      </c>
      <c r="BT382" s="166" t="str">
        <f>'2.ورود اطلاعات'!CB382</f>
        <v xml:space="preserve"> </v>
      </c>
      <c r="BU382" s="280" t="str">
        <f t="shared" si="47"/>
        <v>تست اچ آی وی انجام نشده است</v>
      </c>
      <c r="BV382" s="166">
        <f>'2.ورود اطلاعات'!CC382</f>
        <v>0</v>
      </c>
      <c r="BW382" s="166" t="str">
        <f>'2.ورود اطلاعات'!CD382</f>
        <v xml:space="preserve"> </v>
      </c>
      <c r="BX382" s="166" t="str">
        <f>'2.ورود اطلاعات'!CE382</f>
        <v xml:space="preserve"> </v>
      </c>
      <c r="BY382" s="280" t="str">
        <f t="shared" si="48"/>
        <v>تست اچ آی وی انجام نشده است</v>
      </c>
      <c r="BZ382" s="166">
        <f>'2.ورود اطلاعات'!CF382</f>
        <v>0</v>
      </c>
      <c r="CA382" s="166" t="str">
        <f>'2.ورود اطلاعات'!CG382</f>
        <v xml:space="preserve"> </v>
      </c>
      <c r="CB382" s="166" t="str">
        <f>'2.ورود اطلاعات'!CH382</f>
        <v xml:space="preserve"> </v>
      </c>
      <c r="CC382" s="280" t="str">
        <f t="shared" si="49"/>
        <v>تست اچ آی وی انجام نشده است</v>
      </c>
      <c r="CD382" s="166">
        <f>'2.ورود اطلاعات'!CI382</f>
        <v>0</v>
      </c>
      <c r="CE382" s="166" t="str">
        <f>'2.ورود اطلاعات'!CJ382</f>
        <v xml:space="preserve"> </v>
      </c>
      <c r="CF382" s="166" t="str">
        <f>'2.ورود اطلاعات'!CK382</f>
        <v xml:space="preserve"> </v>
      </c>
      <c r="CG382" s="280" t="str">
        <f t="shared" si="50"/>
        <v>تست اچ آی وی انجام نشده است</v>
      </c>
      <c r="CH382" s="166">
        <f>'2.ورود اطلاعات'!CL382</f>
        <v>0</v>
      </c>
      <c r="CI382" s="166" t="str">
        <f>'2.ورود اطلاعات'!CM382</f>
        <v xml:space="preserve"> </v>
      </c>
      <c r="CJ382" s="166" t="str">
        <f>'2.ورود اطلاعات'!CN382</f>
        <v xml:space="preserve"> </v>
      </c>
      <c r="CK382" s="280" t="str">
        <f t="shared" si="51"/>
        <v>تست اچ آی وی انجام نشده است</v>
      </c>
      <c r="CL382" s="166">
        <f>'2.ورود اطلاعات'!CO382</f>
        <v>0</v>
      </c>
      <c r="CM382" s="166" t="str">
        <f>'2.ورود اطلاعات'!CP382</f>
        <v xml:space="preserve"> </v>
      </c>
      <c r="CN382" s="166" t="str">
        <f>'2.ورود اطلاعات'!CQ382</f>
        <v xml:space="preserve"> </v>
      </c>
      <c r="CO382" s="280" t="str">
        <f t="shared" si="52"/>
        <v>تست اچ آی وی انجام نشده است</v>
      </c>
      <c r="CP382" s="166">
        <f>'2.ورود اطلاعات'!CR382</f>
        <v>0</v>
      </c>
      <c r="CQ382" s="166" t="str">
        <f>'2.ورود اطلاعات'!CS382</f>
        <v xml:space="preserve"> </v>
      </c>
      <c r="CR382" s="166" t="str">
        <f>'2.ورود اطلاعات'!CT382</f>
        <v xml:space="preserve"> </v>
      </c>
      <c r="CS382" s="280" t="str">
        <f t="shared" si="53"/>
        <v>تست اچ آی وی انجام نشده است</v>
      </c>
      <c r="CT382" s="166" t="str">
        <f>'2.ورود اطلاعات'!CU382</f>
        <v>خیر</v>
      </c>
      <c r="DI382" s="164"/>
      <c r="DJ382" s="164"/>
    </row>
    <row r="383" spans="1:114" s="166" customFormat="1" ht="11.65" x14ac:dyDescent="0.35">
      <c r="A383" s="144" t="str">
        <f>'2.ورود اطلاعات'!BS383</f>
        <v>خیر</v>
      </c>
      <c r="B383" s="166">
        <f>'2.ورود اطلاعات'!A383</f>
        <v>382</v>
      </c>
      <c r="C383" s="166">
        <f>'1.مشخصات مرکز'!$D$2</f>
        <v>1398</v>
      </c>
      <c r="D383" s="166" t="str">
        <f>'1.مشخصات مرکز'!$D$3</f>
        <v>انتخاب کنید ...</v>
      </c>
      <c r="E383" s="166" t="str">
        <f>'1.مشخصات مرکز'!$D$4</f>
        <v>انتخاب کنید ...</v>
      </c>
      <c r="F383" s="166" t="str">
        <f>'1.مشخصات مرکز'!$D$5</f>
        <v>انتخاب کنید ...</v>
      </c>
      <c r="G383" s="166">
        <f>'1.مشخصات مرکز'!$D$6</f>
        <v>0</v>
      </c>
      <c r="H383" s="166" t="str">
        <f>'1.مشخصات مرکز'!$D$7</f>
        <v>انتخاب کنید ...</v>
      </c>
      <c r="I383" s="166">
        <f>'1.مشخصات مرکز'!$D$8</f>
        <v>0</v>
      </c>
      <c r="J383" s="166">
        <f>'1.مشخصات مرکز'!$D$9</f>
        <v>0</v>
      </c>
      <c r="K383" s="164">
        <f>'1.مشخصات مرکز'!$D$10</f>
        <v>0</v>
      </c>
      <c r="L383" s="164">
        <f>'1.مشخصات مرکز'!$D$11</f>
        <v>0</v>
      </c>
      <c r="M383" s="166">
        <f>'2.ورود اطلاعات'!B383</f>
        <v>0</v>
      </c>
      <c r="N383" s="166">
        <f>'2.ورود اطلاعات'!C383</f>
        <v>0</v>
      </c>
      <c r="O383" s="166" t="str">
        <f>IF('2.ورود اطلاعات'!F383=0,"نامعلوم",'2.ورود اطلاعات'!F383)</f>
        <v>نامعلوم</v>
      </c>
      <c r="P383" s="166">
        <f>'2.ورود اطلاعات'!J383</f>
        <v>0</v>
      </c>
      <c r="Q383" s="166">
        <f>'2.ورود اطلاعات'!K383</f>
        <v>0</v>
      </c>
      <c r="R383" s="166">
        <f>'2.ورود اطلاعات'!L383</f>
        <v>0</v>
      </c>
      <c r="S383" s="166">
        <f>'2.ورود اطلاعات'!M383</f>
        <v>0</v>
      </c>
      <c r="T383" s="166">
        <f>'2.ورود اطلاعات'!N383</f>
        <v>0</v>
      </c>
      <c r="U383" s="166">
        <f>'2.ورود اطلاعات'!O383</f>
        <v>1398</v>
      </c>
      <c r="V383" s="166">
        <f>'2.ورود اطلاعات'!P383</f>
        <v>0</v>
      </c>
      <c r="W383" s="166">
        <f>'2.ورود اطلاعات'!Q383</f>
        <v>0</v>
      </c>
      <c r="X383" s="166">
        <f>'2.ورود اطلاعات'!R383</f>
        <v>0</v>
      </c>
      <c r="Y383" s="166">
        <f>'2.ورود اطلاعات'!S383</f>
        <v>0</v>
      </c>
      <c r="Z383" s="166">
        <f>'2.ورود اطلاعات'!T383</f>
        <v>0</v>
      </c>
      <c r="AA383" s="166">
        <f>'2.ورود اطلاعات'!U383</f>
        <v>0</v>
      </c>
      <c r="AB383" s="166">
        <f>'2.ورود اطلاعات'!V383</f>
        <v>0</v>
      </c>
      <c r="AC383" s="166">
        <f>'2.ورود اطلاعات'!W383</f>
        <v>0</v>
      </c>
      <c r="AD383" s="166">
        <f>'2.ورود اطلاعات'!X383</f>
        <v>0</v>
      </c>
      <c r="AE383" s="166">
        <f>'2.ورود اطلاعات'!Y383</f>
        <v>0</v>
      </c>
      <c r="AF383" s="166">
        <f>'2.ورود اطلاعات'!Z383</f>
        <v>0</v>
      </c>
      <c r="AG383" s="166">
        <f>'2.ورود اطلاعات'!AA383</f>
        <v>0</v>
      </c>
      <c r="AH383" s="166">
        <f>'2.ورود اطلاعات'!AB383</f>
        <v>0</v>
      </c>
      <c r="AI383" s="166">
        <f>'2.ورود اطلاعات'!AC383</f>
        <v>0</v>
      </c>
      <c r="AJ383" s="166">
        <f>'2.ورود اطلاعات'!AD383</f>
        <v>0</v>
      </c>
      <c r="AK383" s="166">
        <f>'2.ورود اطلاعات'!AE383</f>
        <v>0</v>
      </c>
      <c r="AL383" s="166">
        <f>'2.ورود اطلاعات'!AF383</f>
        <v>0</v>
      </c>
      <c r="AM383" s="166">
        <f>'2.ورود اطلاعات'!AG383</f>
        <v>0</v>
      </c>
      <c r="AN383" s="166">
        <f>'2.ورود اطلاعات'!AH383</f>
        <v>0</v>
      </c>
      <c r="AO383" s="166">
        <f>'2.ورود اطلاعات'!AI383</f>
        <v>0</v>
      </c>
      <c r="AP383" s="166" t="str">
        <f>'2.ورود اطلاعات'!AK383</f>
        <v xml:space="preserve">         </v>
      </c>
      <c r="AQ383" s="166" t="str">
        <f>'2.ورود اطلاعات'!AL383</f>
        <v>هیچکدام</v>
      </c>
      <c r="AR383" s="166" t="str">
        <f>'2.ورود اطلاعات'!AM383</f>
        <v>7.هیچکدام</v>
      </c>
      <c r="AS383" s="166" t="str">
        <f>'2.ورود اطلاعات'!AN383</f>
        <v>نامعلوم</v>
      </c>
      <c r="AT383" s="166" t="str">
        <f>'2.ورود اطلاعات'!AO383</f>
        <v>نامعلوم</v>
      </c>
      <c r="AU383" s="166" t="str">
        <f>'2.ورود اطلاعات'!CV383</f>
        <v>ارائه نشده است.</v>
      </c>
      <c r="AV383" s="166">
        <f>'2.ورود اطلاعات'!CW383</f>
        <v>0</v>
      </c>
      <c r="AW383" s="164">
        <f>'2.ورود اطلاعات'!AT383</f>
        <v>0</v>
      </c>
      <c r="AX383" s="164">
        <f>'2.ورود اطلاعات'!AU383</f>
        <v>0</v>
      </c>
      <c r="AY383" s="164">
        <f>'2.ورود اطلاعات'!AV383</f>
        <v>0</v>
      </c>
      <c r="AZ383" s="164">
        <f>'2.ورود اطلاعات'!AW383</f>
        <v>0</v>
      </c>
      <c r="BA383" s="164">
        <f>'2.ورود اطلاعات'!AX383</f>
        <v>0</v>
      </c>
      <c r="BB383" s="166">
        <f>'2.ورود اطلاعات'!BT383</f>
        <v>0</v>
      </c>
      <c r="BC383" s="166" t="str">
        <f>'2.ورود اطلاعات'!BU383</f>
        <v xml:space="preserve"> </v>
      </c>
      <c r="BD383" s="166" t="str">
        <f>'2.ورود اطلاعات'!BV383</f>
        <v xml:space="preserve"> </v>
      </c>
      <c r="BF383" s="164">
        <f>'2.ورود اطلاعات'!BK383</f>
        <v>0</v>
      </c>
      <c r="BG383" s="164">
        <f>'2.ورود اطلاعات'!BL383</f>
        <v>0</v>
      </c>
      <c r="BH383" s="164">
        <f>'2.ورود اطلاعات'!BM383</f>
        <v>0</v>
      </c>
      <c r="BI383" s="164">
        <f>'2.ورود اطلاعات'!BN383</f>
        <v>0</v>
      </c>
      <c r="BJ383" s="164">
        <f>'2.ورود اطلاعات'!BO383</f>
        <v>0</v>
      </c>
      <c r="BK383" s="164">
        <f>'2.ورود اطلاعات'!BP383</f>
        <v>0</v>
      </c>
      <c r="BL383" s="164">
        <f>'2.ورود اطلاعات'!BQ383</f>
        <v>0</v>
      </c>
      <c r="BM383" s="164">
        <f>'2.ورود اطلاعات'!BR383</f>
        <v>0</v>
      </c>
      <c r="BN383" s="166">
        <f>'2.ورود اطلاعات'!BW383</f>
        <v>0</v>
      </c>
      <c r="BO383" s="166" t="str">
        <f>'2.ورود اطلاعات'!BX383</f>
        <v xml:space="preserve"> </v>
      </c>
      <c r="BP383" s="166" t="str">
        <f>'2.ورود اطلاعات'!BY383</f>
        <v xml:space="preserve"> </v>
      </c>
      <c r="BQ383" s="280" t="str">
        <f t="shared" si="46"/>
        <v>تست اچ آی وی انجام نشده است</v>
      </c>
      <c r="BR383" s="166">
        <f>'2.ورود اطلاعات'!BZ383</f>
        <v>0</v>
      </c>
      <c r="BS383" s="166" t="str">
        <f>'2.ورود اطلاعات'!CA383</f>
        <v xml:space="preserve"> </v>
      </c>
      <c r="BT383" s="166" t="str">
        <f>'2.ورود اطلاعات'!CB383</f>
        <v xml:space="preserve"> </v>
      </c>
      <c r="BU383" s="280" t="str">
        <f t="shared" si="47"/>
        <v>تست اچ آی وی انجام نشده است</v>
      </c>
      <c r="BV383" s="166">
        <f>'2.ورود اطلاعات'!CC383</f>
        <v>0</v>
      </c>
      <c r="BW383" s="166" t="str">
        <f>'2.ورود اطلاعات'!CD383</f>
        <v xml:space="preserve"> </v>
      </c>
      <c r="BX383" s="166" t="str">
        <f>'2.ورود اطلاعات'!CE383</f>
        <v xml:space="preserve"> </v>
      </c>
      <c r="BY383" s="280" t="str">
        <f t="shared" si="48"/>
        <v>تست اچ آی وی انجام نشده است</v>
      </c>
      <c r="BZ383" s="166">
        <f>'2.ورود اطلاعات'!CF383</f>
        <v>0</v>
      </c>
      <c r="CA383" s="166" t="str">
        <f>'2.ورود اطلاعات'!CG383</f>
        <v xml:space="preserve"> </v>
      </c>
      <c r="CB383" s="166" t="str">
        <f>'2.ورود اطلاعات'!CH383</f>
        <v xml:space="preserve"> </v>
      </c>
      <c r="CC383" s="280" t="str">
        <f t="shared" si="49"/>
        <v>تست اچ آی وی انجام نشده است</v>
      </c>
      <c r="CD383" s="166">
        <f>'2.ورود اطلاعات'!CI383</f>
        <v>0</v>
      </c>
      <c r="CE383" s="166" t="str">
        <f>'2.ورود اطلاعات'!CJ383</f>
        <v xml:space="preserve"> </v>
      </c>
      <c r="CF383" s="166" t="str">
        <f>'2.ورود اطلاعات'!CK383</f>
        <v xml:space="preserve"> </v>
      </c>
      <c r="CG383" s="280" t="str">
        <f t="shared" si="50"/>
        <v>تست اچ آی وی انجام نشده است</v>
      </c>
      <c r="CH383" s="166">
        <f>'2.ورود اطلاعات'!CL383</f>
        <v>0</v>
      </c>
      <c r="CI383" s="166" t="str">
        <f>'2.ورود اطلاعات'!CM383</f>
        <v xml:space="preserve"> </v>
      </c>
      <c r="CJ383" s="166" t="str">
        <f>'2.ورود اطلاعات'!CN383</f>
        <v xml:space="preserve"> </v>
      </c>
      <c r="CK383" s="280" t="str">
        <f t="shared" si="51"/>
        <v>تست اچ آی وی انجام نشده است</v>
      </c>
      <c r="CL383" s="166">
        <f>'2.ورود اطلاعات'!CO383</f>
        <v>0</v>
      </c>
      <c r="CM383" s="166" t="str">
        <f>'2.ورود اطلاعات'!CP383</f>
        <v xml:space="preserve"> </v>
      </c>
      <c r="CN383" s="166" t="str">
        <f>'2.ورود اطلاعات'!CQ383</f>
        <v xml:space="preserve"> </v>
      </c>
      <c r="CO383" s="280" t="str">
        <f t="shared" si="52"/>
        <v>تست اچ آی وی انجام نشده است</v>
      </c>
      <c r="CP383" s="166">
        <f>'2.ورود اطلاعات'!CR383</f>
        <v>0</v>
      </c>
      <c r="CQ383" s="166" t="str">
        <f>'2.ورود اطلاعات'!CS383</f>
        <v xml:space="preserve"> </v>
      </c>
      <c r="CR383" s="166" t="str">
        <f>'2.ورود اطلاعات'!CT383</f>
        <v xml:space="preserve"> </v>
      </c>
      <c r="CS383" s="280" t="str">
        <f t="shared" si="53"/>
        <v>تست اچ آی وی انجام نشده است</v>
      </c>
      <c r="CT383" s="166" t="str">
        <f>'2.ورود اطلاعات'!CU383</f>
        <v>خیر</v>
      </c>
      <c r="DI383" s="164"/>
      <c r="DJ383" s="164"/>
    </row>
    <row r="384" spans="1:114" s="166" customFormat="1" ht="11.65" x14ac:dyDescent="0.35">
      <c r="A384" s="144" t="str">
        <f>'2.ورود اطلاعات'!BS384</f>
        <v>خیر</v>
      </c>
      <c r="B384" s="166">
        <f>'2.ورود اطلاعات'!A384</f>
        <v>383</v>
      </c>
      <c r="C384" s="166">
        <f>'1.مشخصات مرکز'!$D$2</f>
        <v>1398</v>
      </c>
      <c r="D384" s="166" t="str">
        <f>'1.مشخصات مرکز'!$D$3</f>
        <v>انتخاب کنید ...</v>
      </c>
      <c r="E384" s="166" t="str">
        <f>'1.مشخصات مرکز'!$D$4</f>
        <v>انتخاب کنید ...</v>
      </c>
      <c r="F384" s="166" t="str">
        <f>'1.مشخصات مرکز'!$D$5</f>
        <v>انتخاب کنید ...</v>
      </c>
      <c r="G384" s="166">
        <f>'1.مشخصات مرکز'!$D$6</f>
        <v>0</v>
      </c>
      <c r="H384" s="166" t="str">
        <f>'1.مشخصات مرکز'!$D$7</f>
        <v>انتخاب کنید ...</v>
      </c>
      <c r="I384" s="166">
        <f>'1.مشخصات مرکز'!$D$8</f>
        <v>0</v>
      </c>
      <c r="J384" s="166">
        <f>'1.مشخصات مرکز'!$D$9</f>
        <v>0</v>
      </c>
      <c r="K384" s="164">
        <f>'1.مشخصات مرکز'!$D$10</f>
        <v>0</v>
      </c>
      <c r="L384" s="164">
        <f>'1.مشخصات مرکز'!$D$11</f>
        <v>0</v>
      </c>
      <c r="M384" s="166">
        <f>'2.ورود اطلاعات'!B384</f>
        <v>0</v>
      </c>
      <c r="N384" s="166">
        <f>'2.ورود اطلاعات'!C384</f>
        <v>0</v>
      </c>
      <c r="O384" s="166" t="str">
        <f>IF('2.ورود اطلاعات'!F384=0,"نامعلوم",'2.ورود اطلاعات'!F384)</f>
        <v>نامعلوم</v>
      </c>
      <c r="P384" s="166">
        <f>'2.ورود اطلاعات'!J384</f>
        <v>0</v>
      </c>
      <c r="Q384" s="166">
        <f>'2.ورود اطلاعات'!K384</f>
        <v>0</v>
      </c>
      <c r="R384" s="166">
        <f>'2.ورود اطلاعات'!L384</f>
        <v>0</v>
      </c>
      <c r="S384" s="166">
        <f>'2.ورود اطلاعات'!M384</f>
        <v>0</v>
      </c>
      <c r="T384" s="166">
        <f>'2.ورود اطلاعات'!N384</f>
        <v>0</v>
      </c>
      <c r="U384" s="166">
        <f>'2.ورود اطلاعات'!O384</f>
        <v>1398</v>
      </c>
      <c r="V384" s="166">
        <f>'2.ورود اطلاعات'!P384</f>
        <v>0</v>
      </c>
      <c r="W384" s="166">
        <f>'2.ورود اطلاعات'!Q384</f>
        <v>0</v>
      </c>
      <c r="X384" s="166">
        <f>'2.ورود اطلاعات'!R384</f>
        <v>0</v>
      </c>
      <c r="Y384" s="166">
        <f>'2.ورود اطلاعات'!S384</f>
        <v>0</v>
      </c>
      <c r="Z384" s="166">
        <f>'2.ورود اطلاعات'!T384</f>
        <v>0</v>
      </c>
      <c r="AA384" s="166">
        <f>'2.ورود اطلاعات'!U384</f>
        <v>0</v>
      </c>
      <c r="AB384" s="166">
        <f>'2.ورود اطلاعات'!V384</f>
        <v>0</v>
      </c>
      <c r="AC384" s="166">
        <f>'2.ورود اطلاعات'!W384</f>
        <v>0</v>
      </c>
      <c r="AD384" s="166">
        <f>'2.ورود اطلاعات'!X384</f>
        <v>0</v>
      </c>
      <c r="AE384" s="166">
        <f>'2.ورود اطلاعات'!Y384</f>
        <v>0</v>
      </c>
      <c r="AF384" s="166">
        <f>'2.ورود اطلاعات'!Z384</f>
        <v>0</v>
      </c>
      <c r="AG384" s="166">
        <f>'2.ورود اطلاعات'!AA384</f>
        <v>0</v>
      </c>
      <c r="AH384" s="166">
        <f>'2.ورود اطلاعات'!AB384</f>
        <v>0</v>
      </c>
      <c r="AI384" s="166">
        <f>'2.ورود اطلاعات'!AC384</f>
        <v>0</v>
      </c>
      <c r="AJ384" s="166">
        <f>'2.ورود اطلاعات'!AD384</f>
        <v>0</v>
      </c>
      <c r="AK384" s="166">
        <f>'2.ورود اطلاعات'!AE384</f>
        <v>0</v>
      </c>
      <c r="AL384" s="166">
        <f>'2.ورود اطلاعات'!AF384</f>
        <v>0</v>
      </c>
      <c r="AM384" s="166">
        <f>'2.ورود اطلاعات'!AG384</f>
        <v>0</v>
      </c>
      <c r="AN384" s="166">
        <f>'2.ورود اطلاعات'!AH384</f>
        <v>0</v>
      </c>
      <c r="AO384" s="166">
        <f>'2.ورود اطلاعات'!AI384</f>
        <v>0</v>
      </c>
      <c r="AP384" s="166" t="str">
        <f>'2.ورود اطلاعات'!AK384</f>
        <v xml:space="preserve">         </v>
      </c>
      <c r="AQ384" s="166" t="str">
        <f>'2.ورود اطلاعات'!AL384</f>
        <v>هیچکدام</v>
      </c>
      <c r="AR384" s="166" t="str">
        <f>'2.ورود اطلاعات'!AM384</f>
        <v>7.هیچکدام</v>
      </c>
      <c r="AS384" s="166" t="str">
        <f>'2.ورود اطلاعات'!AN384</f>
        <v>نامعلوم</v>
      </c>
      <c r="AT384" s="166" t="str">
        <f>'2.ورود اطلاعات'!AO384</f>
        <v>نامعلوم</v>
      </c>
      <c r="AU384" s="166" t="str">
        <f>'2.ورود اطلاعات'!CV384</f>
        <v>ارائه نشده است.</v>
      </c>
      <c r="AV384" s="166">
        <f>'2.ورود اطلاعات'!CW384</f>
        <v>0</v>
      </c>
      <c r="AW384" s="164">
        <f>'2.ورود اطلاعات'!AT384</f>
        <v>0</v>
      </c>
      <c r="AX384" s="164">
        <f>'2.ورود اطلاعات'!AU384</f>
        <v>0</v>
      </c>
      <c r="AY384" s="164">
        <f>'2.ورود اطلاعات'!AV384</f>
        <v>0</v>
      </c>
      <c r="AZ384" s="164">
        <f>'2.ورود اطلاعات'!AW384</f>
        <v>0</v>
      </c>
      <c r="BA384" s="164">
        <f>'2.ورود اطلاعات'!AX384</f>
        <v>0</v>
      </c>
      <c r="BB384" s="166">
        <f>'2.ورود اطلاعات'!BT384</f>
        <v>0</v>
      </c>
      <c r="BC384" s="166" t="str">
        <f>'2.ورود اطلاعات'!BU384</f>
        <v xml:space="preserve"> </v>
      </c>
      <c r="BD384" s="166" t="str">
        <f>'2.ورود اطلاعات'!BV384</f>
        <v xml:space="preserve"> </v>
      </c>
      <c r="BF384" s="164">
        <f>'2.ورود اطلاعات'!BK384</f>
        <v>0</v>
      </c>
      <c r="BG384" s="164">
        <f>'2.ورود اطلاعات'!BL384</f>
        <v>0</v>
      </c>
      <c r="BH384" s="164">
        <f>'2.ورود اطلاعات'!BM384</f>
        <v>0</v>
      </c>
      <c r="BI384" s="164">
        <f>'2.ورود اطلاعات'!BN384</f>
        <v>0</v>
      </c>
      <c r="BJ384" s="164">
        <f>'2.ورود اطلاعات'!BO384</f>
        <v>0</v>
      </c>
      <c r="BK384" s="164">
        <f>'2.ورود اطلاعات'!BP384</f>
        <v>0</v>
      </c>
      <c r="BL384" s="164">
        <f>'2.ورود اطلاعات'!BQ384</f>
        <v>0</v>
      </c>
      <c r="BM384" s="164">
        <f>'2.ورود اطلاعات'!BR384</f>
        <v>0</v>
      </c>
      <c r="BN384" s="166">
        <f>'2.ورود اطلاعات'!BW384</f>
        <v>0</v>
      </c>
      <c r="BO384" s="166" t="str">
        <f>'2.ورود اطلاعات'!BX384</f>
        <v xml:space="preserve"> </v>
      </c>
      <c r="BP384" s="166" t="str">
        <f>'2.ورود اطلاعات'!BY384</f>
        <v xml:space="preserve"> </v>
      </c>
      <c r="BQ384" s="280" t="str">
        <f t="shared" si="46"/>
        <v>تست اچ آی وی انجام نشده است</v>
      </c>
      <c r="BR384" s="166">
        <f>'2.ورود اطلاعات'!BZ384</f>
        <v>0</v>
      </c>
      <c r="BS384" s="166" t="str">
        <f>'2.ورود اطلاعات'!CA384</f>
        <v xml:space="preserve"> </v>
      </c>
      <c r="BT384" s="166" t="str">
        <f>'2.ورود اطلاعات'!CB384</f>
        <v xml:space="preserve"> </v>
      </c>
      <c r="BU384" s="280" t="str">
        <f t="shared" si="47"/>
        <v>تست اچ آی وی انجام نشده است</v>
      </c>
      <c r="BV384" s="166">
        <f>'2.ورود اطلاعات'!CC384</f>
        <v>0</v>
      </c>
      <c r="BW384" s="166" t="str">
        <f>'2.ورود اطلاعات'!CD384</f>
        <v xml:space="preserve"> </v>
      </c>
      <c r="BX384" s="166" t="str">
        <f>'2.ورود اطلاعات'!CE384</f>
        <v xml:space="preserve"> </v>
      </c>
      <c r="BY384" s="280" t="str">
        <f t="shared" si="48"/>
        <v>تست اچ آی وی انجام نشده است</v>
      </c>
      <c r="BZ384" s="166">
        <f>'2.ورود اطلاعات'!CF384</f>
        <v>0</v>
      </c>
      <c r="CA384" s="166" t="str">
        <f>'2.ورود اطلاعات'!CG384</f>
        <v xml:space="preserve"> </v>
      </c>
      <c r="CB384" s="166" t="str">
        <f>'2.ورود اطلاعات'!CH384</f>
        <v xml:space="preserve"> </v>
      </c>
      <c r="CC384" s="280" t="str">
        <f t="shared" si="49"/>
        <v>تست اچ آی وی انجام نشده است</v>
      </c>
      <c r="CD384" s="166">
        <f>'2.ورود اطلاعات'!CI384</f>
        <v>0</v>
      </c>
      <c r="CE384" s="166" t="str">
        <f>'2.ورود اطلاعات'!CJ384</f>
        <v xml:space="preserve"> </v>
      </c>
      <c r="CF384" s="166" t="str">
        <f>'2.ورود اطلاعات'!CK384</f>
        <v xml:space="preserve"> </v>
      </c>
      <c r="CG384" s="280" t="str">
        <f t="shared" si="50"/>
        <v>تست اچ آی وی انجام نشده است</v>
      </c>
      <c r="CH384" s="166">
        <f>'2.ورود اطلاعات'!CL384</f>
        <v>0</v>
      </c>
      <c r="CI384" s="166" t="str">
        <f>'2.ورود اطلاعات'!CM384</f>
        <v xml:space="preserve"> </v>
      </c>
      <c r="CJ384" s="166" t="str">
        <f>'2.ورود اطلاعات'!CN384</f>
        <v xml:space="preserve"> </v>
      </c>
      <c r="CK384" s="280" t="str">
        <f t="shared" si="51"/>
        <v>تست اچ آی وی انجام نشده است</v>
      </c>
      <c r="CL384" s="166">
        <f>'2.ورود اطلاعات'!CO384</f>
        <v>0</v>
      </c>
      <c r="CM384" s="166" t="str">
        <f>'2.ورود اطلاعات'!CP384</f>
        <v xml:space="preserve"> </v>
      </c>
      <c r="CN384" s="166" t="str">
        <f>'2.ورود اطلاعات'!CQ384</f>
        <v xml:space="preserve"> </v>
      </c>
      <c r="CO384" s="280" t="str">
        <f t="shared" si="52"/>
        <v>تست اچ آی وی انجام نشده است</v>
      </c>
      <c r="CP384" s="166">
        <f>'2.ورود اطلاعات'!CR384</f>
        <v>0</v>
      </c>
      <c r="CQ384" s="166" t="str">
        <f>'2.ورود اطلاعات'!CS384</f>
        <v xml:space="preserve"> </v>
      </c>
      <c r="CR384" s="166" t="str">
        <f>'2.ورود اطلاعات'!CT384</f>
        <v xml:space="preserve"> </v>
      </c>
      <c r="CS384" s="280" t="str">
        <f t="shared" si="53"/>
        <v>تست اچ آی وی انجام نشده است</v>
      </c>
      <c r="CT384" s="166" t="str">
        <f>'2.ورود اطلاعات'!CU384</f>
        <v>خیر</v>
      </c>
      <c r="DI384" s="164"/>
      <c r="DJ384" s="164"/>
    </row>
    <row r="385" spans="1:114" s="166" customFormat="1" ht="11.65" x14ac:dyDescent="0.35">
      <c r="A385" s="144" t="str">
        <f>'2.ورود اطلاعات'!BS385</f>
        <v>خیر</v>
      </c>
      <c r="B385" s="166">
        <f>'2.ورود اطلاعات'!A385</f>
        <v>384</v>
      </c>
      <c r="C385" s="166">
        <f>'1.مشخصات مرکز'!$D$2</f>
        <v>1398</v>
      </c>
      <c r="D385" s="166" t="str">
        <f>'1.مشخصات مرکز'!$D$3</f>
        <v>انتخاب کنید ...</v>
      </c>
      <c r="E385" s="166" t="str">
        <f>'1.مشخصات مرکز'!$D$4</f>
        <v>انتخاب کنید ...</v>
      </c>
      <c r="F385" s="166" t="str">
        <f>'1.مشخصات مرکز'!$D$5</f>
        <v>انتخاب کنید ...</v>
      </c>
      <c r="G385" s="166">
        <f>'1.مشخصات مرکز'!$D$6</f>
        <v>0</v>
      </c>
      <c r="H385" s="166" t="str">
        <f>'1.مشخصات مرکز'!$D$7</f>
        <v>انتخاب کنید ...</v>
      </c>
      <c r="I385" s="166">
        <f>'1.مشخصات مرکز'!$D$8</f>
        <v>0</v>
      </c>
      <c r="J385" s="166">
        <f>'1.مشخصات مرکز'!$D$9</f>
        <v>0</v>
      </c>
      <c r="K385" s="164">
        <f>'1.مشخصات مرکز'!$D$10</f>
        <v>0</v>
      </c>
      <c r="L385" s="164">
        <f>'1.مشخصات مرکز'!$D$11</f>
        <v>0</v>
      </c>
      <c r="M385" s="166">
        <f>'2.ورود اطلاعات'!B385</f>
        <v>0</v>
      </c>
      <c r="N385" s="166">
        <f>'2.ورود اطلاعات'!C385</f>
        <v>0</v>
      </c>
      <c r="O385" s="166" t="str">
        <f>IF('2.ورود اطلاعات'!F385=0,"نامعلوم",'2.ورود اطلاعات'!F385)</f>
        <v>نامعلوم</v>
      </c>
      <c r="P385" s="166">
        <f>'2.ورود اطلاعات'!J385</f>
        <v>0</v>
      </c>
      <c r="Q385" s="166">
        <f>'2.ورود اطلاعات'!K385</f>
        <v>0</v>
      </c>
      <c r="R385" s="166">
        <f>'2.ورود اطلاعات'!L385</f>
        <v>0</v>
      </c>
      <c r="S385" s="166">
        <f>'2.ورود اطلاعات'!M385</f>
        <v>0</v>
      </c>
      <c r="T385" s="166">
        <f>'2.ورود اطلاعات'!N385</f>
        <v>0</v>
      </c>
      <c r="U385" s="166">
        <f>'2.ورود اطلاعات'!O385</f>
        <v>1398</v>
      </c>
      <c r="V385" s="166">
        <f>'2.ورود اطلاعات'!P385</f>
        <v>0</v>
      </c>
      <c r="W385" s="166">
        <f>'2.ورود اطلاعات'!Q385</f>
        <v>0</v>
      </c>
      <c r="X385" s="166">
        <f>'2.ورود اطلاعات'!R385</f>
        <v>0</v>
      </c>
      <c r="Y385" s="166">
        <f>'2.ورود اطلاعات'!S385</f>
        <v>0</v>
      </c>
      <c r="Z385" s="166">
        <f>'2.ورود اطلاعات'!T385</f>
        <v>0</v>
      </c>
      <c r="AA385" s="166">
        <f>'2.ورود اطلاعات'!U385</f>
        <v>0</v>
      </c>
      <c r="AB385" s="166">
        <f>'2.ورود اطلاعات'!V385</f>
        <v>0</v>
      </c>
      <c r="AC385" s="166">
        <f>'2.ورود اطلاعات'!W385</f>
        <v>0</v>
      </c>
      <c r="AD385" s="166">
        <f>'2.ورود اطلاعات'!X385</f>
        <v>0</v>
      </c>
      <c r="AE385" s="166">
        <f>'2.ورود اطلاعات'!Y385</f>
        <v>0</v>
      </c>
      <c r="AF385" s="166">
        <f>'2.ورود اطلاعات'!Z385</f>
        <v>0</v>
      </c>
      <c r="AG385" s="166">
        <f>'2.ورود اطلاعات'!AA385</f>
        <v>0</v>
      </c>
      <c r="AH385" s="166">
        <f>'2.ورود اطلاعات'!AB385</f>
        <v>0</v>
      </c>
      <c r="AI385" s="166">
        <f>'2.ورود اطلاعات'!AC385</f>
        <v>0</v>
      </c>
      <c r="AJ385" s="166">
        <f>'2.ورود اطلاعات'!AD385</f>
        <v>0</v>
      </c>
      <c r="AK385" s="166">
        <f>'2.ورود اطلاعات'!AE385</f>
        <v>0</v>
      </c>
      <c r="AL385" s="166">
        <f>'2.ورود اطلاعات'!AF385</f>
        <v>0</v>
      </c>
      <c r="AM385" s="166">
        <f>'2.ورود اطلاعات'!AG385</f>
        <v>0</v>
      </c>
      <c r="AN385" s="166">
        <f>'2.ورود اطلاعات'!AH385</f>
        <v>0</v>
      </c>
      <c r="AO385" s="166">
        <f>'2.ورود اطلاعات'!AI385</f>
        <v>0</v>
      </c>
      <c r="AP385" s="166" t="str">
        <f>'2.ورود اطلاعات'!AK385</f>
        <v xml:space="preserve">         </v>
      </c>
      <c r="AQ385" s="166" t="str">
        <f>'2.ورود اطلاعات'!AL385</f>
        <v>هیچکدام</v>
      </c>
      <c r="AR385" s="166" t="str">
        <f>'2.ورود اطلاعات'!AM385</f>
        <v>7.هیچکدام</v>
      </c>
      <c r="AS385" s="166" t="str">
        <f>'2.ورود اطلاعات'!AN385</f>
        <v>نامعلوم</v>
      </c>
      <c r="AT385" s="166" t="str">
        <f>'2.ورود اطلاعات'!AO385</f>
        <v>نامعلوم</v>
      </c>
      <c r="AU385" s="166" t="str">
        <f>'2.ورود اطلاعات'!CV385</f>
        <v>ارائه نشده است.</v>
      </c>
      <c r="AV385" s="166">
        <f>'2.ورود اطلاعات'!CW385</f>
        <v>0</v>
      </c>
      <c r="AW385" s="164">
        <f>'2.ورود اطلاعات'!AT385</f>
        <v>0</v>
      </c>
      <c r="AX385" s="164">
        <f>'2.ورود اطلاعات'!AU385</f>
        <v>0</v>
      </c>
      <c r="AY385" s="164">
        <f>'2.ورود اطلاعات'!AV385</f>
        <v>0</v>
      </c>
      <c r="AZ385" s="164">
        <f>'2.ورود اطلاعات'!AW385</f>
        <v>0</v>
      </c>
      <c r="BA385" s="164">
        <f>'2.ورود اطلاعات'!AX385</f>
        <v>0</v>
      </c>
      <c r="BB385" s="166">
        <f>'2.ورود اطلاعات'!BT385</f>
        <v>0</v>
      </c>
      <c r="BC385" s="166" t="str">
        <f>'2.ورود اطلاعات'!BU385</f>
        <v xml:space="preserve"> </v>
      </c>
      <c r="BD385" s="166" t="str">
        <f>'2.ورود اطلاعات'!BV385</f>
        <v xml:space="preserve"> </v>
      </c>
      <c r="BF385" s="164">
        <f>'2.ورود اطلاعات'!BK385</f>
        <v>0</v>
      </c>
      <c r="BG385" s="164">
        <f>'2.ورود اطلاعات'!BL385</f>
        <v>0</v>
      </c>
      <c r="BH385" s="164">
        <f>'2.ورود اطلاعات'!BM385</f>
        <v>0</v>
      </c>
      <c r="BI385" s="164">
        <f>'2.ورود اطلاعات'!BN385</f>
        <v>0</v>
      </c>
      <c r="BJ385" s="164">
        <f>'2.ورود اطلاعات'!BO385</f>
        <v>0</v>
      </c>
      <c r="BK385" s="164">
        <f>'2.ورود اطلاعات'!BP385</f>
        <v>0</v>
      </c>
      <c r="BL385" s="164">
        <f>'2.ورود اطلاعات'!BQ385</f>
        <v>0</v>
      </c>
      <c r="BM385" s="164">
        <f>'2.ورود اطلاعات'!BR385</f>
        <v>0</v>
      </c>
      <c r="BN385" s="166">
        <f>'2.ورود اطلاعات'!BW385</f>
        <v>0</v>
      </c>
      <c r="BO385" s="166" t="str">
        <f>'2.ورود اطلاعات'!BX385</f>
        <v xml:space="preserve"> </v>
      </c>
      <c r="BP385" s="166" t="str">
        <f>'2.ورود اطلاعات'!BY385</f>
        <v xml:space="preserve"> </v>
      </c>
      <c r="BQ385" s="280" t="str">
        <f t="shared" si="46"/>
        <v>تست اچ آی وی انجام نشده است</v>
      </c>
      <c r="BR385" s="166">
        <f>'2.ورود اطلاعات'!BZ385</f>
        <v>0</v>
      </c>
      <c r="BS385" s="166" t="str">
        <f>'2.ورود اطلاعات'!CA385</f>
        <v xml:space="preserve"> </v>
      </c>
      <c r="BT385" s="166" t="str">
        <f>'2.ورود اطلاعات'!CB385</f>
        <v xml:space="preserve"> </v>
      </c>
      <c r="BU385" s="280" t="str">
        <f t="shared" si="47"/>
        <v>تست اچ آی وی انجام نشده است</v>
      </c>
      <c r="BV385" s="166">
        <f>'2.ورود اطلاعات'!CC385</f>
        <v>0</v>
      </c>
      <c r="BW385" s="166" t="str">
        <f>'2.ورود اطلاعات'!CD385</f>
        <v xml:space="preserve"> </v>
      </c>
      <c r="BX385" s="166" t="str">
        <f>'2.ورود اطلاعات'!CE385</f>
        <v xml:space="preserve"> </v>
      </c>
      <c r="BY385" s="280" t="str">
        <f t="shared" si="48"/>
        <v>تست اچ آی وی انجام نشده است</v>
      </c>
      <c r="BZ385" s="166">
        <f>'2.ورود اطلاعات'!CF385</f>
        <v>0</v>
      </c>
      <c r="CA385" s="166" t="str">
        <f>'2.ورود اطلاعات'!CG385</f>
        <v xml:space="preserve"> </v>
      </c>
      <c r="CB385" s="166" t="str">
        <f>'2.ورود اطلاعات'!CH385</f>
        <v xml:space="preserve"> </v>
      </c>
      <c r="CC385" s="280" t="str">
        <f t="shared" si="49"/>
        <v>تست اچ آی وی انجام نشده است</v>
      </c>
      <c r="CD385" s="166">
        <f>'2.ورود اطلاعات'!CI385</f>
        <v>0</v>
      </c>
      <c r="CE385" s="166" t="str">
        <f>'2.ورود اطلاعات'!CJ385</f>
        <v xml:space="preserve"> </v>
      </c>
      <c r="CF385" s="166" t="str">
        <f>'2.ورود اطلاعات'!CK385</f>
        <v xml:space="preserve"> </v>
      </c>
      <c r="CG385" s="280" t="str">
        <f t="shared" si="50"/>
        <v>تست اچ آی وی انجام نشده است</v>
      </c>
      <c r="CH385" s="166">
        <f>'2.ورود اطلاعات'!CL385</f>
        <v>0</v>
      </c>
      <c r="CI385" s="166" t="str">
        <f>'2.ورود اطلاعات'!CM385</f>
        <v xml:space="preserve"> </v>
      </c>
      <c r="CJ385" s="166" t="str">
        <f>'2.ورود اطلاعات'!CN385</f>
        <v xml:space="preserve"> </v>
      </c>
      <c r="CK385" s="280" t="str">
        <f t="shared" si="51"/>
        <v>تست اچ آی وی انجام نشده است</v>
      </c>
      <c r="CL385" s="166">
        <f>'2.ورود اطلاعات'!CO385</f>
        <v>0</v>
      </c>
      <c r="CM385" s="166" t="str">
        <f>'2.ورود اطلاعات'!CP385</f>
        <v xml:space="preserve"> </v>
      </c>
      <c r="CN385" s="166" t="str">
        <f>'2.ورود اطلاعات'!CQ385</f>
        <v xml:space="preserve"> </v>
      </c>
      <c r="CO385" s="280" t="str">
        <f t="shared" si="52"/>
        <v>تست اچ آی وی انجام نشده است</v>
      </c>
      <c r="CP385" s="166">
        <f>'2.ورود اطلاعات'!CR385</f>
        <v>0</v>
      </c>
      <c r="CQ385" s="166" t="str">
        <f>'2.ورود اطلاعات'!CS385</f>
        <v xml:space="preserve"> </v>
      </c>
      <c r="CR385" s="166" t="str">
        <f>'2.ورود اطلاعات'!CT385</f>
        <v xml:space="preserve"> </v>
      </c>
      <c r="CS385" s="280" t="str">
        <f t="shared" si="53"/>
        <v>تست اچ آی وی انجام نشده است</v>
      </c>
      <c r="CT385" s="166" t="str">
        <f>'2.ورود اطلاعات'!CU385</f>
        <v>خیر</v>
      </c>
      <c r="DI385" s="164"/>
      <c r="DJ385" s="164"/>
    </row>
    <row r="386" spans="1:114" s="166" customFormat="1" ht="11.65" x14ac:dyDescent="0.35">
      <c r="A386" s="144" t="str">
        <f>'2.ورود اطلاعات'!BS386</f>
        <v>خیر</v>
      </c>
      <c r="B386" s="166">
        <f>'2.ورود اطلاعات'!A386</f>
        <v>385</v>
      </c>
      <c r="C386" s="166">
        <f>'1.مشخصات مرکز'!$D$2</f>
        <v>1398</v>
      </c>
      <c r="D386" s="166" t="str">
        <f>'1.مشخصات مرکز'!$D$3</f>
        <v>انتخاب کنید ...</v>
      </c>
      <c r="E386" s="166" t="str">
        <f>'1.مشخصات مرکز'!$D$4</f>
        <v>انتخاب کنید ...</v>
      </c>
      <c r="F386" s="166" t="str">
        <f>'1.مشخصات مرکز'!$D$5</f>
        <v>انتخاب کنید ...</v>
      </c>
      <c r="G386" s="166">
        <f>'1.مشخصات مرکز'!$D$6</f>
        <v>0</v>
      </c>
      <c r="H386" s="166" t="str">
        <f>'1.مشخصات مرکز'!$D$7</f>
        <v>انتخاب کنید ...</v>
      </c>
      <c r="I386" s="166">
        <f>'1.مشخصات مرکز'!$D$8</f>
        <v>0</v>
      </c>
      <c r="J386" s="166">
        <f>'1.مشخصات مرکز'!$D$9</f>
        <v>0</v>
      </c>
      <c r="K386" s="164">
        <f>'1.مشخصات مرکز'!$D$10</f>
        <v>0</v>
      </c>
      <c r="L386" s="164">
        <f>'1.مشخصات مرکز'!$D$11</f>
        <v>0</v>
      </c>
      <c r="M386" s="166">
        <f>'2.ورود اطلاعات'!B386</f>
        <v>0</v>
      </c>
      <c r="N386" s="166">
        <f>'2.ورود اطلاعات'!C386</f>
        <v>0</v>
      </c>
      <c r="O386" s="166" t="str">
        <f>IF('2.ورود اطلاعات'!F386=0,"نامعلوم",'2.ورود اطلاعات'!F386)</f>
        <v>نامعلوم</v>
      </c>
      <c r="P386" s="166">
        <f>'2.ورود اطلاعات'!J386</f>
        <v>0</v>
      </c>
      <c r="Q386" s="166">
        <f>'2.ورود اطلاعات'!K386</f>
        <v>0</v>
      </c>
      <c r="R386" s="166">
        <f>'2.ورود اطلاعات'!L386</f>
        <v>0</v>
      </c>
      <c r="S386" s="166">
        <f>'2.ورود اطلاعات'!M386</f>
        <v>0</v>
      </c>
      <c r="T386" s="166">
        <f>'2.ورود اطلاعات'!N386</f>
        <v>0</v>
      </c>
      <c r="U386" s="166">
        <f>'2.ورود اطلاعات'!O386</f>
        <v>1398</v>
      </c>
      <c r="V386" s="166">
        <f>'2.ورود اطلاعات'!P386</f>
        <v>0</v>
      </c>
      <c r="W386" s="166">
        <f>'2.ورود اطلاعات'!Q386</f>
        <v>0</v>
      </c>
      <c r="X386" s="166">
        <f>'2.ورود اطلاعات'!R386</f>
        <v>0</v>
      </c>
      <c r="Y386" s="166">
        <f>'2.ورود اطلاعات'!S386</f>
        <v>0</v>
      </c>
      <c r="Z386" s="166">
        <f>'2.ورود اطلاعات'!T386</f>
        <v>0</v>
      </c>
      <c r="AA386" s="166">
        <f>'2.ورود اطلاعات'!U386</f>
        <v>0</v>
      </c>
      <c r="AB386" s="166">
        <f>'2.ورود اطلاعات'!V386</f>
        <v>0</v>
      </c>
      <c r="AC386" s="166">
        <f>'2.ورود اطلاعات'!W386</f>
        <v>0</v>
      </c>
      <c r="AD386" s="166">
        <f>'2.ورود اطلاعات'!X386</f>
        <v>0</v>
      </c>
      <c r="AE386" s="166">
        <f>'2.ورود اطلاعات'!Y386</f>
        <v>0</v>
      </c>
      <c r="AF386" s="166">
        <f>'2.ورود اطلاعات'!Z386</f>
        <v>0</v>
      </c>
      <c r="AG386" s="166">
        <f>'2.ورود اطلاعات'!AA386</f>
        <v>0</v>
      </c>
      <c r="AH386" s="166">
        <f>'2.ورود اطلاعات'!AB386</f>
        <v>0</v>
      </c>
      <c r="AI386" s="166">
        <f>'2.ورود اطلاعات'!AC386</f>
        <v>0</v>
      </c>
      <c r="AJ386" s="166">
        <f>'2.ورود اطلاعات'!AD386</f>
        <v>0</v>
      </c>
      <c r="AK386" s="166">
        <f>'2.ورود اطلاعات'!AE386</f>
        <v>0</v>
      </c>
      <c r="AL386" s="166">
        <f>'2.ورود اطلاعات'!AF386</f>
        <v>0</v>
      </c>
      <c r="AM386" s="166">
        <f>'2.ورود اطلاعات'!AG386</f>
        <v>0</v>
      </c>
      <c r="AN386" s="166">
        <f>'2.ورود اطلاعات'!AH386</f>
        <v>0</v>
      </c>
      <c r="AO386" s="166">
        <f>'2.ورود اطلاعات'!AI386</f>
        <v>0</v>
      </c>
      <c r="AP386" s="166" t="str">
        <f>'2.ورود اطلاعات'!AK386</f>
        <v xml:space="preserve">         </v>
      </c>
      <c r="AQ386" s="166" t="str">
        <f>'2.ورود اطلاعات'!AL386</f>
        <v>هیچکدام</v>
      </c>
      <c r="AR386" s="166" t="str">
        <f>'2.ورود اطلاعات'!AM386</f>
        <v>7.هیچکدام</v>
      </c>
      <c r="AS386" s="166" t="str">
        <f>'2.ورود اطلاعات'!AN386</f>
        <v>نامعلوم</v>
      </c>
      <c r="AT386" s="166" t="str">
        <f>'2.ورود اطلاعات'!AO386</f>
        <v>نامعلوم</v>
      </c>
      <c r="AU386" s="166" t="str">
        <f>'2.ورود اطلاعات'!CV386</f>
        <v>ارائه نشده است.</v>
      </c>
      <c r="AV386" s="166">
        <f>'2.ورود اطلاعات'!CW386</f>
        <v>0</v>
      </c>
      <c r="AW386" s="164">
        <f>'2.ورود اطلاعات'!AT386</f>
        <v>0</v>
      </c>
      <c r="AX386" s="164">
        <f>'2.ورود اطلاعات'!AU386</f>
        <v>0</v>
      </c>
      <c r="AY386" s="164">
        <f>'2.ورود اطلاعات'!AV386</f>
        <v>0</v>
      </c>
      <c r="AZ386" s="164">
        <f>'2.ورود اطلاعات'!AW386</f>
        <v>0</v>
      </c>
      <c r="BA386" s="164">
        <f>'2.ورود اطلاعات'!AX386</f>
        <v>0</v>
      </c>
      <c r="BB386" s="166">
        <f>'2.ورود اطلاعات'!BT386</f>
        <v>0</v>
      </c>
      <c r="BC386" s="166" t="str">
        <f>'2.ورود اطلاعات'!BU386</f>
        <v xml:space="preserve"> </v>
      </c>
      <c r="BD386" s="166" t="str">
        <f>'2.ورود اطلاعات'!BV386</f>
        <v xml:space="preserve"> </v>
      </c>
      <c r="BF386" s="164">
        <f>'2.ورود اطلاعات'!BK386</f>
        <v>0</v>
      </c>
      <c r="BG386" s="164">
        <f>'2.ورود اطلاعات'!BL386</f>
        <v>0</v>
      </c>
      <c r="BH386" s="164">
        <f>'2.ورود اطلاعات'!BM386</f>
        <v>0</v>
      </c>
      <c r="BI386" s="164">
        <f>'2.ورود اطلاعات'!BN386</f>
        <v>0</v>
      </c>
      <c r="BJ386" s="164">
        <f>'2.ورود اطلاعات'!BO386</f>
        <v>0</v>
      </c>
      <c r="BK386" s="164">
        <f>'2.ورود اطلاعات'!BP386</f>
        <v>0</v>
      </c>
      <c r="BL386" s="164">
        <f>'2.ورود اطلاعات'!BQ386</f>
        <v>0</v>
      </c>
      <c r="BM386" s="164">
        <f>'2.ورود اطلاعات'!BR386</f>
        <v>0</v>
      </c>
      <c r="BN386" s="166">
        <f>'2.ورود اطلاعات'!BW386</f>
        <v>0</v>
      </c>
      <c r="BO386" s="166" t="str">
        <f>'2.ورود اطلاعات'!BX386</f>
        <v xml:space="preserve"> </v>
      </c>
      <c r="BP386" s="166" t="str">
        <f>'2.ورود اطلاعات'!BY386</f>
        <v xml:space="preserve"> </v>
      </c>
      <c r="BQ386" s="280" t="str">
        <f t="shared" si="46"/>
        <v>تست اچ آی وی انجام نشده است</v>
      </c>
      <c r="BR386" s="166">
        <f>'2.ورود اطلاعات'!BZ386</f>
        <v>0</v>
      </c>
      <c r="BS386" s="166" t="str">
        <f>'2.ورود اطلاعات'!CA386</f>
        <v xml:space="preserve"> </v>
      </c>
      <c r="BT386" s="166" t="str">
        <f>'2.ورود اطلاعات'!CB386</f>
        <v xml:space="preserve"> </v>
      </c>
      <c r="BU386" s="280" t="str">
        <f t="shared" si="47"/>
        <v>تست اچ آی وی انجام نشده است</v>
      </c>
      <c r="BV386" s="166">
        <f>'2.ورود اطلاعات'!CC386</f>
        <v>0</v>
      </c>
      <c r="BW386" s="166" t="str">
        <f>'2.ورود اطلاعات'!CD386</f>
        <v xml:space="preserve"> </v>
      </c>
      <c r="BX386" s="166" t="str">
        <f>'2.ورود اطلاعات'!CE386</f>
        <v xml:space="preserve"> </v>
      </c>
      <c r="BY386" s="280" t="str">
        <f t="shared" si="48"/>
        <v>تست اچ آی وی انجام نشده است</v>
      </c>
      <c r="BZ386" s="166">
        <f>'2.ورود اطلاعات'!CF386</f>
        <v>0</v>
      </c>
      <c r="CA386" s="166" t="str">
        <f>'2.ورود اطلاعات'!CG386</f>
        <v xml:space="preserve"> </v>
      </c>
      <c r="CB386" s="166" t="str">
        <f>'2.ورود اطلاعات'!CH386</f>
        <v xml:space="preserve"> </v>
      </c>
      <c r="CC386" s="280" t="str">
        <f t="shared" si="49"/>
        <v>تست اچ آی وی انجام نشده است</v>
      </c>
      <c r="CD386" s="166">
        <f>'2.ورود اطلاعات'!CI386</f>
        <v>0</v>
      </c>
      <c r="CE386" s="166" t="str">
        <f>'2.ورود اطلاعات'!CJ386</f>
        <v xml:space="preserve"> </v>
      </c>
      <c r="CF386" s="166" t="str">
        <f>'2.ورود اطلاعات'!CK386</f>
        <v xml:space="preserve"> </v>
      </c>
      <c r="CG386" s="280" t="str">
        <f t="shared" si="50"/>
        <v>تست اچ آی وی انجام نشده است</v>
      </c>
      <c r="CH386" s="166">
        <f>'2.ورود اطلاعات'!CL386</f>
        <v>0</v>
      </c>
      <c r="CI386" s="166" t="str">
        <f>'2.ورود اطلاعات'!CM386</f>
        <v xml:space="preserve"> </v>
      </c>
      <c r="CJ386" s="166" t="str">
        <f>'2.ورود اطلاعات'!CN386</f>
        <v xml:space="preserve"> </v>
      </c>
      <c r="CK386" s="280" t="str">
        <f t="shared" si="51"/>
        <v>تست اچ آی وی انجام نشده است</v>
      </c>
      <c r="CL386" s="166">
        <f>'2.ورود اطلاعات'!CO386</f>
        <v>0</v>
      </c>
      <c r="CM386" s="166" t="str">
        <f>'2.ورود اطلاعات'!CP386</f>
        <v xml:space="preserve"> </v>
      </c>
      <c r="CN386" s="166" t="str">
        <f>'2.ورود اطلاعات'!CQ386</f>
        <v xml:space="preserve"> </v>
      </c>
      <c r="CO386" s="280" t="str">
        <f t="shared" si="52"/>
        <v>تست اچ آی وی انجام نشده است</v>
      </c>
      <c r="CP386" s="166">
        <f>'2.ورود اطلاعات'!CR386</f>
        <v>0</v>
      </c>
      <c r="CQ386" s="166" t="str">
        <f>'2.ورود اطلاعات'!CS386</f>
        <v xml:space="preserve"> </v>
      </c>
      <c r="CR386" s="166" t="str">
        <f>'2.ورود اطلاعات'!CT386</f>
        <v xml:space="preserve"> </v>
      </c>
      <c r="CS386" s="280" t="str">
        <f t="shared" si="53"/>
        <v>تست اچ آی وی انجام نشده است</v>
      </c>
      <c r="CT386" s="166" t="str">
        <f>'2.ورود اطلاعات'!CU386</f>
        <v>خیر</v>
      </c>
      <c r="DI386" s="164"/>
      <c r="DJ386" s="164"/>
    </row>
    <row r="387" spans="1:114" s="166" customFormat="1" ht="11.65" x14ac:dyDescent="0.35">
      <c r="A387" s="144" t="str">
        <f>'2.ورود اطلاعات'!BS387</f>
        <v>خیر</v>
      </c>
      <c r="B387" s="166">
        <f>'2.ورود اطلاعات'!A387</f>
        <v>386</v>
      </c>
      <c r="C387" s="166">
        <f>'1.مشخصات مرکز'!$D$2</f>
        <v>1398</v>
      </c>
      <c r="D387" s="166" t="str">
        <f>'1.مشخصات مرکز'!$D$3</f>
        <v>انتخاب کنید ...</v>
      </c>
      <c r="E387" s="166" t="str">
        <f>'1.مشخصات مرکز'!$D$4</f>
        <v>انتخاب کنید ...</v>
      </c>
      <c r="F387" s="166" t="str">
        <f>'1.مشخصات مرکز'!$D$5</f>
        <v>انتخاب کنید ...</v>
      </c>
      <c r="G387" s="166">
        <f>'1.مشخصات مرکز'!$D$6</f>
        <v>0</v>
      </c>
      <c r="H387" s="166" t="str">
        <f>'1.مشخصات مرکز'!$D$7</f>
        <v>انتخاب کنید ...</v>
      </c>
      <c r="I387" s="166">
        <f>'1.مشخصات مرکز'!$D$8</f>
        <v>0</v>
      </c>
      <c r="J387" s="166">
        <f>'1.مشخصات مرکز'!$D$9</f>
        <v>0</v>
      </c>
      <c r="K387" s="164">
        <f>'1.مشخصات مرکز'!$D$10</f>
        <v>0</v>
      </c>
      <c r="L387" s="164">
        <f>'1.مشخصات مرکز'!$D$11</f>
        <v>0</v>
      </c>
      <c r="M387" s="166">
        <f>'2.ورود اطلاعات'!B387</f>
        <v>0</v>
      </c>
      <c r="N387" s="166">
        <f>'2.ورود اطلاعات'!C387</f>
        <v>0</v>
      </c>
      <c r="O387" s="166" t="str">
        <f>IF('2.ورود اطلاعات'!F387=0,"نامعلوم",'2.ورود اطلاعات'!F387)</f>
        <v>نامعلوم</v>
      </c>
      <c r="P387" s="166">
        <f>'2.ورود اطلاعات'!J387</f>
        <v>0</v>
      </c>
      <c r="Q387" s="166">
        <f>'2.ورود اطلاعات'!K387</f>
        <v>0</v>
      </c>
      <c r="R387" s="166">
        <f>'2.ورود اطلاعات'!L387</f>
        <v>0</v>
      </c>
      <c r="S387" s="166">
        <f>'2.ورود اطلاعات'!M387</f>
        <v>0</v>
      </c>
      <c r="T387" s="166">
        <f>'2.ورود اطلاعات'!N387</f>
        <v>0</v>
      </c>
      <c r="U387" s="166">
        <f>'2.ورود اطلاعات'!O387</f>
        <v>1398</v>
      </c>
      <c r="V387" s="166">
        <f>'2.ورود اطلاعات'!P387</f>
        <v>0</v>
      </c>
      <c r="W387" s="166">
        <f>'2.ورود اطلاعات'!Q387</f>
        <v>0</v>
      </c>
      <c r="X387" s="166">
        <f>'2.ورود اطلاعات'!R387</f>
        <v>0</v>
      </c>
      <c r="Y387" s="166">
        <f>'2.ورود اطلاعات'!S387</f>
        <v>0</v>
      </c>
      <c r="Z387" s="166">
        <f>'2.ورود اطلاعات'!T387</f>
        <v>0</v>
      </c>
      <c r="AA387" s="166">
        <f>'2.ورود اطلاعات'!U387</f>
        <v>0</v>
      </c>
      <c r="AB387" s="166">
        <f>'2.ورود اطلاعات'!V387</f>
        <v>0</v>
      </c>
      <c r="AC387" s="166">
        <f>'2.ورود اطلاعات'!W387</f>
        <v>0</v>
      </c>
      <c r="AD387" s="166">
        <f>'2.ورود اطلاعات'!X387</f>
        <v>0</v>
      </c>
      <c r="AE387" s="166">
        <f>'2.ورود اطلاعات'!Y387</f>
        <v>0</v>
      </c>
      <c r="AF387" s="166">
        <f>'2.ورود اطلاعات'!Z387</f>
        <v>0</v>
      </c>
      <c r="AG387" s="166">
        <f>'2.ورود اطلاعات'!AA387</f>
        <v>0</v>
      </c>
      <c r="AH387" s="166">
        <f>'2.ورود اطلاعات'!AB387</f>
        <v>0</v>
      </c>
      <c r="AI387" s="166">
        <f>'2.ورود اطلاعات'!AC387</f>
        <v>0</v>
      </c>
      <c r="AJ387" s="166">
        <f>'2.ورود اطلاعات'!AD387</f>
        <v>0</v>
      </c>
      <c r="AK387" s="166">
        <f>'2.ورود اطلاعات'!AE387</f>
        <v>0</v>
      </c>
      <c r="AL387" s="166">
        <f>'2.ورود اطلاعات'!AF387</f>
        <v>0</v>
      </c>
      <c r="AM387" s="166">
        <f>'2.ورود اطلاعات'!AG387</f>
        <v>0</v>
      </c>
      <c r="AN387" s="166">
        <f>'2.ورود اطلاعات'!AH387</f>
        <v>0</v>
      </c>
      <c r="AO387" s="166">
        <f>'2.ورود اطلاعات'!AI387</f>
        <v>0</v>
      </c>
      <c r="AP387" s="166" t="str">
        <f>'2.ورود اطلاعات'!AK387</f>
        <v xml:space="preserve">         </v>
      </c>
      <c r="AQ387" s="166" t="str">
        <f>'2.ورود اطلاعات'!AL387</f>
        <v>هیچکدام</v>
      </c>
      <c r="AR387" s="166" t="str">
        <f>'2.ورود اطلاعات'!AM387</f>
        <v>7.هیچکدام</v>
      </c>
      <c r="AS387" s="166" t="str">
        <f>'2.ورود اطلاعات'!AN387</f>
        <v>نامعلوم</v>
      </c>
      <c r="AT387" s="166" t="str">
        <f>'2.ورود اطلاعات'!AO387</f>
        <v>نامعلوم</v>
      </c>
      <c r="AU387" s="166" t="str">
        <f>'2.ورود اطلاعات'!CV387</f>
        <v>ارائه نشده است.</v>
      </c>
      <c r="AV387" s="166">
        <f>'2.ورود اطلاعات'!CW387</f>
        <v>0</v>
      </c>
      <c r="AW387" s="164">
        <f>'2.ورود اطلاعات'!AT387</f>
        <v>0</v>
      </c>
      <c r="AX387" s="164">
        <f>'2.ورود اطلاعات'!AU387</f>
        <v>0</v>
      </c>
      <c r="AY387" s="164">
        <f>'2.ورود اطلاعات'!AV387</f>
        <v>0</v>
      </c>
      <c r="AZ387" s="164">
        <f>'2.ورود اطلاعات'!AW387</f>
        <v>0</v>
      </c>
      <c r="BA387" s="164">
        <f>'2.ورود اطلاعات'!AX387</f>
        <v>0</v>
      </c>
      <c r="BB387" s="166">
        <f>'2.ورود اطلاعات'!BT387</f>
        <v>0</v>
      </c>
      <c r="BC387" s="166" t="str">
        <f>'2.ورود اطلاعات'!BU387</f>
        <v xml:space="preserve"> </v>
      </c>
      <c r="BD387" s="166" t="str">
        <f>'2.ورود اطلاعات'!BV387</f>
        <v xml:space="preserve"> </v>
      </c>
      <c r="BF387" s="164">
        <f>'2.ورود اطلاعات'!BK387</f>
        <v>0</v>
      </c>
      <c r="BG387" s="164">
        <f>'2.ورود اطلاعات'!BL387</f>
        <v>0</v>
      </c>
      <c r="BH387" s="164">
        <f>'2.ورود اطلاعات'!BM387</f>
        <v>0</v>
      </c>
      <c r="BI387" s="164">
        <f>'2.ورود اطلاعات'!BN387</f>
        <v>0</v>
      </c>
      <c r="BJ387" s="164">
        <f>'2.ورود اطلاعات'!BO387</f>
        <v>0</v>
      </c>
      <c r="BK387" s="164">
        <f>'2.ورود اطلاعات'!BP387</f>
        <v>0</v>
      </c>
      <c r="BL387" s="164">
        <f>'2.ورود اطلاعات'!BQ387</f>
        <v>0</v>
      </c>
      <c r="BM387" s="164">
        <f>'2.ورود اطلاعات'!BR387</f>
        <v>0</v>
      </c>
      <c r="BN387" s="166">
        <f>'2.ورود اطلاعات'!BW387</f>
        <v>0</v>
      </c>
      <c r="BO387" s="166" t="str">
        <f>'2.ورود اطلاعات'!BX387</f>
        <v xml:space="preserve"> </v>
      </c>
      <c r="BP387" s="166" t="str">
        <f>'2.ورود اطلاعات'!BY387</f>
        <v xml:space="preserve"> </v>
      </c>
      <c r="BQ387" s="280" t="str">
        <f t="shared" ref="BQ387:BQ450" si="54">IF(BN387=0,"تست اچ آی وی انجام نشده است",+IF(BO387="منفی","1.منفی",+IF(AND(BO387="مثبت",BP387="لینک نشده است."),"2.مثبت لینک نشده",+IF(AND(BO387="مثبت",BP387="لینک شده است."),"3.مثبت لینک شده"))))</f>
        <v>تست اچ آی وی انجام نشده است</v>
      </c>
      <c r="BR387" s="166">
        <f>'2.ورود اطلاعات'!BZ387</f>
        <v>0</v>
      </c>
      <c r="BS387" s="166" t="str">
        <f>'2.ورود اطلاعات'!CA387</f>
        <v xml:space="preserve"> </v>
      </c>
      <c r="BT387" s="166" t="str">
        <f>'2.ورود اطلاعات'!CB387</f>
        <v xml:space="preserve"> </v>
      </c>
      <c r="BU387" s="280" t="str">
        <f t="shared" ref="BU387:BU450" si="55">IF(BR387=0,"تست اچ آی وی انجام نشده است",+IF(BS387="منفی","1.منفی",+IF(AND(BS387="مثبت",BT387="لینک نشده است."),"2.مثبت لینک نشده",+IF(AND(BS387="مثبت",BT387="لینک شده است."),"3.مثبت لینک شده"))))</f>
        <v>تست اچ آی وی انجام نشده است</v>
      </c>
      <c r="BV387" s="166">
        <f>'2.ورود اطلاعات'!CC387</f>
        <v>0</v>
      </c>
      <c r="BW387" s="166" t="str">
        <f>'2.ورود اطلاعات'!CD387</f>
        <v xml:space="preserve"> </v>
      </c>
      <c r="BX387" s="166" t="str">
        <f>'2.ورود اطلاعات'!CE387</f>
        <v xml:space="preserve"> </v>
      </c>
      <c r="BY387" s="280" t="str">
        <f t="shared" ref="BY387:BY450" si="56">IF(BV387=0,"تست اچ آی وی انجام نشده است",+IF(BW387="منفی","1.منفی",+IF(AND(BW387="مثبت",BX387="لینک نشده است."),"2.مثبت لینک نشده",+IF(AND(BW387="مثبت",BX387="لینک شده است."),"3.مثبت لینک شده"))))</f>
        <v>تست اچ آی وی انجام نشده است</v>
      </c>
      <c r="BZ387" s="166">
        <f>'2.ورود اطلاعات'!CF387</f>
        <v>0</v>
      </c>
      <c r="CA387" s="166" t="str">
        <f>'2.ورود اطلاعات'!CG387</f>
        <v xml:space="preserve"> </v>
      </c>
      <c r="CB387" s="166" t="str">
        <f>'2.ورود اطلاعات'!CH387</f>
        <v xml:space="preserve"> </v>
      </c>
      <c r="CC387" s="280" t="str">
        <f t="shared" ref="CC387:CC450" si="57">IF(BZ387=0,"تست اچ آی وی انجام نشده است",+IF(CA387="منفی","1.منفی",+IF(AND(CA387="مثبت",CB387="لینک نشده است."),"2.مثبت لینک نشده",+IF(AND(CA387="مثبت",CB387="لینک شده است."),"3.مثبت لینک شده"))))</f>
        <v>تست اچ آی وی انجام نشده است</v>
      </c>
      <c r="CD387" s="166">
        <f>'2.ورود اطلاعات'!CI387</f>
        <v>0</v>
      </c>
      <c r="CE387" s="166" t="str">
        <f>'2.ورود اطلاعات'!CJ387</f>
        <v xml:space="preserve"> </v>
      </c>
      <c r="CF387" s="166" t="str">
        <f>'2.ورود اطلاعات'!CK387</f>
        <v xml:space="preserve"> </v>
      </c>
      <c r="CG387" s="280" t="str">
        <f t="shared" ref="CG387:CG450" si="58">IF(CD387=0,"تست اچ آی وی انجام نشده است",+IF(CE387="منفی","1.منفی",+IF(AND(CE387="مثبت",CF387="لینک نشده است."),"2.مثبت لینک نشده",+IF(AND(CE387="مثبت",CF387="لینک شده است."),"3.مثبت لینک شده"))))</f>
        <v>تست اچ آی وی انجام نشده است</v>
      </c>
      <c r="CH387" s="166">
        <f>'2.ورود اطلاعات'!CL387</f>
        <v>0</v>
      </c>
      <c r="CI387" s="166" t="str">
        <f>'2.ورود اطلاعات'!CM387</f>
        <v xml:space="preserve"> </v>
      </c>
      <c r="CJ387" s="166" t="str">
        <f>'2.ورود اطلاعات'!CN387</f>
        <v xml:space="preserve"> </v>
      </c>
      <c r="CK387" s="280" t="str">
        <f t="shared" ref="CK387:CK450" si="59">IF(CH387=0,"تست اچ آی وی انجام نشده است",+IF(CI387="منفی","1.منفی",+IF(AND(CI387="مثبت",CJ387="لینک نشده است."),"2.مثبت لینک نشده",+IF(AND(CI387="مثبت",CJ387="لینک شده است."),"3.مثبت لینک شده"))))</f>
        <v>تست اچ آی وی انجام نشده است</v>
      </c>
      <c r="CL387" s="166">
        <f>'2.ورود اطلاعات'!CO387</f>
        <v>0</v>
      </c>
      <c r="CM387" s="166" t="str">
        <f>'2.ورود اطلاعات'!CP387</f>
        <v xml:space="preserve"> </v>
      </c>
      <c r="CN387" s="166" t="str">
        <f>'2.ورود اطلاعات'!CQ387</f>
        <v xml:space="preserve"> </v>
      </c>
      <c r="CO387" s="280" t="str">
        <f t="shared" ref="CO387:CO450" si="60">IF(CL387=0,"تست اچ آی وی انجام نشده است",+IF(CM387="منفی","1.منفی",+IF(AND(CM387="مثبت",CN387="لینک نشده است."),"2.مثبت لینک نشده",+IF(AND(CM387="مثبت",CN387="لینک شده است."),"3.مثبت لینک شده"))))</f>
        <v>تست اچ آی وی انجام نشده است</v>
      </c>
      <c r="CP387" s="166">
        <f>'2.ورود اطلاعات'!CR387</f>
        <v>0</v>
      </c>
      <c r="CQ387" s="166" t="str">
        <f>'2.ورود اطلاعات'!CS387</f>
        <v xml:space="preserve"> </v>
      </c>
      <c r="CR387" s="166" t="str">
        <f>'2.ورود اطلاعات'!CT387</f>
        <v xml:space="preserve"> </v>
      </c>
      <c r="CS387" s="280" t="str">
        <f t="shared" ref="CS387:CS450" si="61">IF(CP387=0,"تست اچ آی وی انجام نشده است",+IF(CQ387="منفی","1.منفی",+IF(AND(CQ387="مثبت",CR387="لینک نشده است."),"2.مثبت لینک نشده",+IF(AND(CQ387="مثبت",CR387="لینک شده است."),"3.مثبت لینک شده"))))</f>
        <v>تست اچ آی وی انجام نشده است</v>
      </c>
      <c r="CT387" s="166" t="str">
        <f>'2.ورود اطلاعات'!CU387</f>
        <v>خیر</v>
      </c>
      <c r="DI387" s="164"/>
      <c r="DJ387" s="164"/>
    </row>
    <row r="388" spans="1:114" s="166" customFormat="1" ht="11.65" x14ac:dyDescent="0.35">
      <c r="A388" s="144" t="str">
        <f>'2.ورود اطلاعات'!BS388</f>
        <v>خیر</v>
      </c>
      <c r="B388" s="166">
        <f>'2.ورود اطلاعات'!A388</f>
        <v>387</v>
      </c>
      <c r="C388" s="166">
        <f>'1.مشخصات مرکز'!$D$2</f>
        <v>1398</v>
      </c>
      <c r="D388" s="166" t="str">
        <f>'1.مشخصات مرکز'!$D$3</f>
        <v>انتخاب کنید ...</v>
      </c>
      <c r="E388" s="166" t="str">
        <f>'1.مشخصات مرکز'!$D$4</f>
        <v>انتخاب کنید ...</v>
      </c>
      <c r="F388" s="166" t="str">
        <f>'1.مشخصات مرکز'!$D$5</f>
        <v>انتخاب کنید ...</v>
      </c>
      <c r="G388" s="166">
        <f>'1.مشخصات مرکز'!$D$6</f>
        <v>0</v>
      </c>
      <c r="H388" s="166" t="str">
        <f>'1.مشخصات مرکز'!$D$7</f>
        <v>انتخاب کنید ...</v>
      </c>
      <c r="I388" s="166">
        <f>'1.مشخصات مرکز'!$D$8</f>
        <v>0</v>
      </c>
      <c r="J388" s="166">
        <f>'1.مشخصات مرکز'!$D$9</f>
        <v>0</v>
      </c>
      <c r="K388" s="164">
        <f>'1.مشخصات مرکز'!$D$10</f>
        <v>0</v>
      </c>
      <c r="L388" s="164">
        <f>'1.مشخصات مرکز'!$D$11</f>
        <v>0</v>
      </c>
      <c r="M388" s="166">
        <f>'2.ورود اطلاعات'!B388</f>
        <v>0</v>
      </c>
      <c r="N388" s="166">
        <f>'2.ورود اطلاعات'!C388</f>
        <v>0</v>
      </c>
      <c r="O388" s="166" t="str">
        <f>IF('2.ورود اطلاعات'!F388=0,"نامعلوم",'2.ورود اطلاعات'!F388)</f>
        <v>نامعلوم</v>
      </c>
      <c r="P388" s="166">
        <f>'2.ورود اطلاعات'!J388</f>
        <v>0</v>
      </c>
      <c r="Q388" s="166">
        <f>'2.ورود اطلاعات'!K388</f>
        <v>0</v>
      </c>
      <c r="R388" s="166">
        <f>'2.ورود اطلاعات'!L388</f>
        <v>0</v>
      </c>
      <c r="S388" s="166">
        <f>'2.ورود اطلاعات'!M388</f>
        <v>0</v>
      </c>
      <c r="T388" s="166">
        <f>'2.ورود اطلاعات'!N388</f>
        <v>0</v>
      </c>
      <c r="U388" s="166">
        <f>'2.ورود اطلاعات'!O388</f>
        <v>1398</v>
      </c>
      <c r="V388" s="166">
        <f>'2.ورود اطلاعات'!P388</f>
        <v>0</v>
      </c>
      <c r="W388" s="166">
        <f>'2.ورود اطلاعات'!Q388</f>
        <v>0</v>
      </c>
      <c r="X388" s="166">
        <f>'2.ورود اطلاعات'!R388</f>
        <v>0</v>
      </c>
      <c r="Y388" s="166">
        <f>'2.ورود اطلاعات'!S388</f>
        <v>0</v>
      </c>
      <c r="Z388" s="166">
        <f>'2.ورود اطلاعات'!T388</f>
        <v>0</v>
      </c>
      <c r="AA388" s="166">
        <f>'2.ورود اطلاعات'!U388</f>
        <v>0</v>
      </c>
      <c r="AB388" s="166">
        <f>'2.ورود اطلاعات'!V388</f>
        <v>0</v>
      </c>
      <c r="AC388" s="166">
        <f>'2.ورود اطلاعات'!W388</f>
        <v>0</v>
      </c>
      <c r="AD388" s="166">
        <f>'2.ورود اطلاعات'!X388</f>
        <v>0</v>
      </c>
      <c r="AE388" s="166">
        <f>'2.ورود اطلاعات'!Y388</f>
        <v>0</v>
      </c>
      <c r="AF388" s="166">
        <f>'2.ورود اطلاعات'!Z388</f>
        <v>0</v>
      </c>
      <c r="AG388" s="166">
        <f>'2.ورود اطلاعات'!AA388</f>
        <v>0</v>
      </c>
      <c r="AH388" s="166">
        <f>'2.ورود اطلاعات'!AB388</f>
        <v>0</v>
      </c>
      <c r="AI388" s="166">
        <f>'2.ورود اطلاعات'!AC388</f>
        <v>0</v>
      </c>
      <c r="AJ388" s="166">
        <f>'2.ورود اطلاعات'!AD388</f>
        <v>0</v>
      </c>
      <c r="AK388" s="166">
        <f>'2.ورود اطلاعات'!AE388</f>
        <v>0</v>
      </c>
      <c r="AL388" s="166">
        <f>'2.ورود اطلاعات'!AF388</f>
        <v>0</v>
      </c>
      <c r="AM388" s="166">
        <f>'2.ورود اطلاعات'!AG388</f>
        <v>0</v>
      </c>
      <c r="AN388" s="166">
        <f>'2.ورود اطلاعات'!AH388</f>
        <v>0</v>
      </c>
      <c r="AO388" s="166">
        <f>'2.ورود اطلاعات'!AI388</f>
        <v>0</v>
      </c>
      <c r="AP388" s="166" t="str">
        <f>'2.ورود اطلاعات'!AK388</f>
        <v xml:space="preserve">         </v>
      </c>
      <c r="AQ388" s="166" t="str">
        <f>'2.ورود اطلاعات'!AL388</f>
        <v>هیچکدام</v>
      </c>
      <c r="AR388" s="166" t="str">
        <f>'2.ورود اطلاعات'!AM388</f>
        <v>7.هیچکدام</v>
      </c>
      <c r="AS388" s="166" t="str">
        <f>'2.ورود اطلاعات'!AN388</f>
        <v>نامعلوم</v>
      </c>
      <c r="AT388" s="166" t="str">
        <f>'2.ورود اطلاعات'!AO388</f>
        <v>نامعلوم</v>
      </c>
      <c r="AU388" s="166" t="str">
        <f>'2.ورود اطلاعات'!CV388</f>
        <v>ارائه نشده است.</v>
      </c>
      <c r="AV388" s="166">
        <f>'2.ورود اطلاعات'!CW388</f>
        <v>0</v>
      </c>
      <c r="AW388" s="164">
        <f>'2.ورود اطلاعات'!AT388</f>
        <v>0</v>
      </c>
      <c r="AX388" s="164">
        <f>'2.ورود اطلاعات'!AU388</f>
        <v>0</v>
      </c>
      <c r="AY388" s="164">
        <f>'2.ورود اطلاعات'!AV388</f>
        <v>0</v>
      </c>
      <c r="AZ388" s="164">
        <f>'2.ورود اطلاعات'!AW388</f>
        <v>0</v>
      </c>
      <c r="BA388" s="164">
        <f>'2.ورود اطلاعات'!AX388</f>
        <v>0</v>
      </c>
      <c r="BB388" s="166">
        <f>'2.ورود اطلاعات'!BT388</f>
        <v>0</v>
      </c>
      <c r="BC388" s="166" t="str">
        <f>'2.ورود اطلاعات'!BU388</f>
        <v xml:space="preserve"> </v>
      </c>
      <c r="BD388" s="166" t="str">
        <f>'2.ورود اطلاعات'!BV388</f>
        <v xml:space="preserve"> </v>
      </c>
      <c r="BF388" s="164">
        <f>'2.ورود اطلاعات'!BK388</f>
        <v>0</v>
      </c>
      <c r="BG388" s="164">
        <f>'2.ورود اطلاعات'!BL388</f>
        <v>0</v>
      </c>
      <c r="BH388" s="164">
        <f>'2.ورود اطلاعات'!BM388</f>
        <v>0</v>
      </c>
      <c r="BI388" s="164">
        <f>'2.ورود اطلاعات'!BN388</f>
        <v>0</v>
      </c>
      <c r="BJ388" s="164">
        <f>'2.ورود اطلاعات'!BO388</f>
        <v>0</v>
      </c>
      <c r="BK388" s="164">
        <f>'2.ورود اطلاعات'!BP388</f>
        <v>0</v>
      </c>
      <c r="BL388" s="164">
        <f>'2.ورود اطلاعات'!BQ388</f>
        <v>0</v>
      </c>
      <c r="BM388" s="164">
        <f>'2.ورود اطلاعات'!BR388</f>
        <v>0</v>
      </c>
      <c r="BN388" s="166">
        <f>'2.ورود اطلاعات'!BW388</f>
        <v>0</v>
      </c>
      <c r="BO388" s="166" t="str">
        <f>'2.ورود اطلاعات'!BX388</f>
        <v xml:space="preserve"> </v>
      </c>
      <c r="BP388" s="166" t="str">
        <f>'2.ورود اطلاعات'!BY388</f>
        <v xml:space="preserve"> </v>
      </c>
      <c r="BQ388" s="280" t="str">
        <f t="shared" si="54"/>
        <v>تست اچ آی وی انجام نشده است</v>
      </c>
      <c r="BR388" s="166">
        <f>'2.ورود اطلاعات'!BZ388</f>
        <v>0</v>
      </c>
      <c r="BS388" s="166" t="str">
        <f>'2.ورود اطلاعات'!CA388</f>
        <v xml:space="preserve"> </v>
      </c>
      <c r="BT388" s="166" t="str">
        <f>'2.ورود اطلاعات'!CB388</f>
        <v xml:space="preserve"> </v>
      </c>
      <c r="BU388" s="280" t="str">
        <f t="shared" si="55"/>
        <v>تست اچ آی وی انجام نشده است</v>
      </c>
      <c r="BV388" s="166">
        <f>'2.ورود اطلاعات'!CC388</f>
        <v>0</v>
      </c>
      <c r="BW388" s="166" t="str">
        <f>'2.ورود اطلاعات'!CD388</f>
        <v xml:space="preserve"> </v>
      </c>
      <c r="BX388" s="166" t="str">
        <f>'2.ورود اطلاعات'!CE388</f>
        <v xml:space="preserve"> </v>
      </c>
      <c r="BY388" s="280" t="str">
        <f t="shared" si="56"/>
        <v>تست اچ آی وی انجام نشده است</v>
      </c>
      <c r="BZ388" s="166">
        <f>'2.ورود اطلاعات'!CF388</f>
        <v>0</v>
      </c>
      <c r="CA388" s="166" t="str">
        <f>'2.ورود اطلاعات'!CG388</f>
        <v xml:space="preserve"> </v>
      </c>
      <c r="CB388" s="166" t="str">
        <f>'2.ورود اطلاعات'!CH388</f>
        <v xml:space="preserve"> </v>
      </c>
      <c r="CC388" s="280" t="str">
        <f t="shared" si="57"/>
        <v>تست اچ آی وی انجام نشده است</v>
      </c>
      <c r="CD388" s="166">
        <f>'2.ورود اطلاعات'!CI388</f>
        <v>0</v>
      </c>
      <c r="CE388" s="166" t="str">
        <f>'2.ورود اطلاعات'!CJ388</f>
        <v xml:space="preserve"> </v>
      </c>
      <c r="CF388" s="166" t="str">
        <f>'2.ورود اطلاعات'!CK388</f>
        <v xml:space="preserve"> </v>
      </c>
      <c r="CG388" s="280" t="str">
        <f t="shared" si="58"/>
        <v>تست اچ آی وی انجام نشده است</v>
      </c>
      <c r="CH388" s="166">
        <f>'2.ورود اطلاعات'!CL388</f>
        <v>0</v>
      </c>
      <c r="CI388" s="166" t="str">
        <f>'2.ورود اطلاعات'!CM388</f>
        <v xml:space="preserve"> </v>
      </c>
      <c r="CJ388" s="166" t="str">
        <f>'2.ورود اطلاعات'!CN388</f>
        <v xml:space="preserve"> </v>
      </c>
      <c r="CK388" s="280" t="str">
        <f t="shared" si="59"/>
        <v>تست اچ آی وی انجام نشده است</v>
      </c>
      <c r="CL388" s="166">
        <f>'2.ورود اطلاعات'!CO388</f>
        <v>0</v>
      </c>
      <c r="CM388" s="166" t="str">
        <f>'2.ورود اطلاعات'!CP388</f>
        <v xml:space="preserve"> </v>
      </c>
      <c r="CN388" s="166" t="str">
        <f>'2.ورود اطلاعات'!CQ388</f>
        <v xml:space="preserve"> </v>
      </c>
      <c r="CO388" s="280" t="str">
        <f t="shared" si="60"/>
        <v>تست اچ آی وی انجام نشده است</v>
      </c>
      <c r="CP388" s="166">
        <f>'2.ورود اطلاعات'!CR388</f>
        <v>0</v>
      </c>
      <c r="CQ388" s="166" t="str">
        <f>'2.ورود اطلاعات'!CS388</f>
        <v xml:space="preserve"> </v>
      </c>
      <c r="CR388" s="166" t="str">
        <f>'2.ورود اطلاعات'!CT388</f>
        <v xml:space="preserve"> </v>
      </c>
      <c r="CS388" s="280" t="str">
        <f t="shared" si="61"/>
        <v>تست اچ آی وی انجام نشده است</v>
      </c>
      <c r="CT388" s="166" t="str">
        <f>'2.ورود اطلاعات'!CU388</f>
        <v>خیر</v>
      </c>
      <c r="DI388" s="164"/>
      <c r="DJ388" s="164"/>
    </row>
    <row r="389" spans="1:114" s="166" customFormat="1" ht="11.65" x14ac:dyDescent="0.35">
      <c r="A389" s="144" t="str">
        <f>'2.ورود اطلاعات'!BS389</f>
        <v>خیر</v>
      </c>
      <c r="B389" s="166">
        <f>'2.ورود اطلاعات'!A389</f>
        <v>388</v>
      </c>
      <c r="C389" s="166">
        <f>'1.مشخصات مرکز'!$D$2</f>
        <v>1398</v>
      </c>
      <c r="D389" s="166" t="str">
        <f>'1.مشخصات مرکز'!$D$3</f>
        <v>انتخاب کنید ...</v>
      </c>
      <c r="E389" s="166" t="str">
        <f>'1.مشخصات مرکز'!$D$4</f>
        <v>انتخاب کنید ...</v>
      </c>
      <c r="F389" s="166" t="str">
        <f>'1.مشخصات مرکز'!$D$5</f>
        <v>انتخاب کنید ...</v>
      </c>
      <c r="G389" s="166">
        <f>'1.مشخصات مرکز'!$D$6</f>
        <v>0</v>
      </c>
      <c r="H389" s="166" t="str">
        <f>'1.مشخصات مرکز'!$D$7</f>
        <v>انتخاب کنید ...</v>
      </c>
      <c r="I389" s="166">
        <f>'1.مشخصات مرکز'!$D$8</f>
        <v>0</v>
      </c>
      <c r="J389" s="166">
        <f>'1.مشخصات مرکز'!$D$9</f>
        <v>0</v>
      </c>
      <c r="K389" s="164">
        <f>'1.مشخصات مرکز'!$D$10</f>
        <v>0</v>
      </c>
      <c r="L389" s="164">
        <f>'1.مشخصات مرکز'!$D$11</f>
        <v>0</v>
      </c>
      <c r="M389" s="166">
        <f>'2.ورود اطلاعات'!B389</f>
        <v>0</v>
      </c>
      <c r="N389" s="166">
        <f>'2.ورود اطلاعات'!C389</f>
        <v>0</v>
      </c>
      <c r="O389" s="166" t="str">
        <f>IF('2.ورود اطلاعات'!F389=0,"نامعلوم",'2.ورود اطلاعات'!F389)</f>
        <v>نامعلوم</v>
      </c>
      <c r="P389" s="166">
        <f>'2.ورود اطلاعات'!J389</f>
        <v>0</v>
      </c>
      <c r="Q389" s="166">
        <f>'2.ورود اطلاعات'!K389</f>
        <v>0</v>
      </c>
      <c r="R389" s="166">
        <f>'2.ورود اطلاعات'!L389</f>
        <v>0</v>
      </c>
      <c r="S389" s="166">
        <f>'2.ورود اطلاعات'!M389</f>
        <v>0</v>
      </c>
      <c r="T389" s="166">
        <f>'2.ورود اطلاعات'!N389</f>
        <v>0</v>
      </c>
      <c r="U389" s="166">
        <f>'2.ورود اطلاعات'!O389</f>
        <v>1398</v>
      </c>
      <c r="V389" s="166">
        <f>'2.ورود اطلاعات'!P389</f>
        <v>0</v>
      </c>
      <c r="W389" s="166">
        <f>'2.ورود اطلاعات'!Q389</f>
        <v>0</v>
      </c>
      <c r="X389" s="166">
        <f>'2.ورود اطلاعات'!R389</f>
        <v>0</v>
      </c>
      <c r="Y389" s="166">
        <f>'2.ورود اطلاعات'!S389</f>
        <v>0</v>
      </c>
      <c r="Z389" s="166">
        <f>'2.ورود اطلاعات'!T389</f>
        <v>0</v>
      </c>
      <c r="AA389" s="166">
        <f>'2.ورود اطلاعات'!U389</f>
        <v>0</v>
      </c>
      <c r="AB389" s="166">
        <f>'2.ورود اطلاعات'!V389</f>
        <v>0</v>
      </c>
      <c r="AC389" s="166">
        <f>'2.ورود اطلاعات'!W389</f>
        <v>0</v>
      </c>
      <c r="AD389" s="166">
        <f>'2.ورود اطلاعات'!X389</f>
        <v>0</v>
      </c>
      <c r="AE389" s="166">
        <f>'2.ورود اطلاعات'!Y389</f>
        <v>0</v>
      </c>
      <c r="AF389" s="166">
        <f>'2.ورود اطلاعات'!Z389</f>
        <v>0</v>
      </c>
      <c r="AG389" s="166">
        <f>'2.ورود اطلاعات'!AA389</f>
        <v>0</v>
      </c>
      <c r="AH389" s="166">
        <f>'2.ورود اطلاعات'!AB389</f>
        <v>0</v>
      </c>
      <c r="AI389" s="166">
        <f>'2.ورود اطلاعات'!AC389</f>
        <v>0</v>
      </c>
      <c r="AJ389" s="166">
        <f>'2.ورود اطلاعات'!AD389</f>
        <v>0</v>
      </c>
      <c r="AK389" s="166">
        <f>'2.ورود اطلاعات'!AE389</f>
        <v>0</v>
      </c>
      <c r="AL389" s="166">
        <f>'2.ورود اطلاعات'!AF389</f>
        <v>0</v>
      </c>
      <c r="AM389" s="166">
        <f>'2.ورود اطلاعات'!AG389</f>
        <v>0</v>
      </c>
      <c r="AN389" s="166">
        <f>'2.ورود اطلاعات'!AH389</f>
        <v>0</v>
      </c>
      <c r="AO389" s="166">
        <f>'2.ورود اطلاعات'!AI389</f>
        <v>0</v>
      </c>
      <c r="AP389" s="166" t="str">
        <f>'2.ورود اطلاعات'!AK389</f>
        <v xml:space="preserve">         </v>
      </c>
      <c r="AQ389" s="166" t="str">
        <f>'2.ورود اطلاعات'!AL389</f>
        <v>هیچکدام</v>
      </c>
      <c r="AR389" s="166" t="str">
        <f>'2.ورود اطلاعات'!AM389</f>
        <v>7.هیچکدام</v>
      </c>
      <c r="AS389" s="166" t="str">
        <f>'2.ورود اطلاعات'!AN389</f>
        <v>نامعلوم</v>
      </c>
      <c r="AT389" s="166" t="str">
        <f>'2.ورود اطلاعات'!AO389</f>
        <v>نامعلوم</v>
      </c>
      <c r="AU389" s="166" t="str">
        <f>'2.ورود اطلاعات'!CV389</f>
        <v>ارائه نشده است.</v>
      </c>
      <c r="AV389" s="166">
        <f>'2.ورود اطلاعات'!CW389</f>
        <v>0</v>
      </c>
      <c r="AW389" s="164">
        <f>'2.ورود اطلاعات'!AT389</f>
        <v>0</v>
      </c>
      <c r="AX389" s="164">
        <f>'2.ورود اطلاعات'!AU389</f>
        <v>0</v>
      </c>
      <c r="AY389" s="164">
        <f>'2.ورود اطلاعات'!AV389</f>
        <v>0</v>
      </c>
      <c r="AZ389" s="164">
        <f>'2.ورود اطلاعات'!AW389</f>
        <v>0</v>
      </c>
      <c r="BA389" s="164">
        <f>'2.ورود اطلاعات'!AX389</f>
        <v>0</v>
      </c>
      <c r="BB389" s="166">
        <f>'2.ورود اطلاعات'!BT389</f>
        <v>0</v>
      </c>
      <c r="BC389" s="166" t="str">
        <f>'2.ورود اطلاعات'!BU389</f>
        <v xml:space="preserve"> </v>
      </c>
      <c r="BD389" s="166" t="str">
        <f>'2.ورود اطلاعات'!BV389</f>
        <v xml:space="preserve"> </v>
      </c>
      <c r="BF389" s="164">
        <f>'2.ورود اطلاعات'!BK389</f>
        <v>0</v>
      </c>
      <c r="BG389" s="164">
        <f>'2.ورود اطلاعات'!BL389</f>
        <v>0</v>
      </c>
      <c r="BH389" s="164">
        <f>'2.ورود اطلاعات'!BM389</f>
        <v>0</v>
      </c>
      <c r="BI389" s="164">
        <f>'2.ورود اطلاعات'!BN389</f>
        <v>0</v>
      </c>
      <c r="BJ389" s="164">
        <f>'2.ورود اطلاعات'!BO389</f>
        <v>0</v>
      </c>
      <c r="BK389" s="164">
        <f>'2.ورود اطلاعات'!BP389</f>
        <v>0</v>
      </c>
      <c r="BL389" s="164">
        <f>'2.ورود اطلاعات'!BQ389</f>
        <v>0</v>
      </c>
      <c r="BM389" s="164">
        <f>'2.ورود اطلاعات'!BR389</f>
        <v>0</v>
      </c>
      <c r="BN389" s="166">
        <f>'2.ورود اطلاعات'!BW389</f>
        <v>0</v>
      </c>
      <c r="BO389" s="166" t="str">
        <f>'2.ورود اطلاعات'!BX389</f>
        <v xml:space="preserve"> </v>
      </c>
      <c r="BP389" s="166" t="str">
        <f>'2.ورود اطلاعات'!BY389</f>
        <v xml:space="preserve"> </v>
      </c>
      <c r="BQ389" s="280" t="str">
        <f t="shared" si="54"/>
        <v>تست اچ آی وی انجام نشده است</v>
      </c>
      <c r="BR389" s="166">
        <f>'2.ورود اطلاعات'!BZ389</f>
        <v>0</v>
      </c>
      <c r="BS389" s="166" t="str">
        <f>'2.ورود اطلاعات'!CA389</f>
        <v xml:space="preserve"> </v>
      </c>
      <c r="BT389" s="166" t="str">
        <f>'2.ورود اطلاعات'!CB389</f>
        <v xml:space="preserve"> </v>
      </c>
      <c r="BU389" s="280" t="str">
        <f t="shared" si="55"/>
        <v>تست اچ آی وی انجام نشده است</v>
      </c>
      <c r="BV389" s="166">
        <f>'2.ورود اطلاعات'!CC389</f>
        <v>0</v>
      </c>
      <c r="BW389" s="166" t="str">
        <f>'2.ورود اطلاعات'!CD389</f>
        <v xml:space="preserve"> </v>
      </c>
      <c r="BX389" s="166" t="str">
        <f>'2.ورود اطلاعات'!CE389</f>
        <v xml:space="preserve"> </v>
      </c>
      <c r="BY389" s="280" t="str">
        <f t="shared" si="56"/>
        <v>تست اچ آی وی انجام نشده است</v>
      </c>
      <c r="BZ389" s="166">
        <f>'2.ورود اطلاعات'!CF389</f>
        <v>0</v>
      </c>
      <c r="CA389" s="166" t="str">
        <f>'2.ورود اطلاعات'!CG389</f>
        <v xml:space="preserve"> </v>
      </c>
      <c r="CB389" s="166" t="str">
        <f>'2.ورود اطلاعات'!CH389</f>
        <v xml:space="preserve"> </v>
      </c>
      <c r="CC389" s="280" t="str">
        <f t="shared" si="57"/>
        <v>تست اچ آی وی انجام نشده است</v>
      </c>
      <c r="CD389" s="166">
        <f>'2.ورود اطلاعات'!CI389</f>
        <v>0</v>
      </c>
      <c r="CE389" s="166" t="str">
        <f>'2.ورود اطلاعات'!CJ389</f>
        <v xml:space="preserve"> </v>
      </c>
      <c r="CF389" s="166" t="str">
        <f>'2.ورود اطلاعات'!CK389</f>
        <v xml:space="preserve"> </v>
      </c>
      <c r="CG389" s="280" t="str">
        <f t="shared" si="58"/>
        <v>تست اچ آی وی انجام نشده است</v>
      </c>
      <c r="CH389" s="166">
        <f>'2.ورود اطلاعات'!CL389</f>
        <v>0</v>
      </c>
      <c r="CI389" s="166" t="str">
        <f>'2.ورود اطلاعات'!CM389</f>
        <v xml:space="preserve"> </v>
      </c>
      <c r="CJ389" s="166" t="str">
        <f>'2.ورود اطلاعات'!CN389</f>
        <v xml:space="preserve"> </v>
      </c>
      <c r="CK389" s="280" t="str">
        <f t="shared" si="59"/>
        <v>تست اچ آی وی انجام نشده است</v>
      </c>
      <c r="CL389" s="166">
        <f>'2.ورود اطلاعات'!CO389</f>
        <v>0</v>
      </c>
      <c r="CM389" s="166" t="str">
        <f>'2.ورود اطلاعات'!CP389</f>
        <v xml:space="preserve"> </v>
      </c>
      <c r="CN389" s="166" t="str">
        <f>'2.ورود اطلاعات'!CQ389</f>
        <v xml:space="preserve"> </v>
      </c>
      <c r="CO389" s="280" t="str">
        <f t="shared" si="60"/>
        <v>تست اچ آی وی انجام نشده است</v>
      </c>
      <c r="CP389" s="166">
        <f>'2.ورود اطلاعات'!CR389</f>
        <v>0</v>
      </c>
      <c r="CQ389" s="166" t="str">
        <f>'2.ورود اطلاعات'!CS389</f>
        <v xml:space="preserve"> </v>
      </c>
      <c r="CR389" s="166" t="str">
        <f>'2.ورود اطلاعات'!CT389</f>
        <v xml:space="preserve"> </v>
      </c>
      <c r="CS389" s="280" t="str">
        <f t="shared" si="61"/>
        <v>تست اچ آی وی انجام نشده است</v>
      </c>
      <c r="CT389" s="166" t="str">
        <f>'2.ورود اطلاعات'!CU389</f>
        <v>خیر</v>
      </c>
      <c r="DI389" s="164"/>
      <c r="DJ389" s="164"/>
    </row>
    <row r="390" spans="1:114" s="166" customFormat="1" ht="11.65" x14ac:dyDescent="0.35">
      <c r="A390" s="144" t="str">
        <f>'2.ورود اطلاعات'!BS390</f>
        <v>خیر</v>
      </c>
      <c r="B390" s="166">
        <f>'2.ورود اطلاعات'!A390</f>
        <v>389</v>
      </c>
      <c r="C390" s="166">
        <f>'1.مشخصات مرکز'!$D$2</f>
        <v>1398</v>
      </c>
      <c r="D390" s="166" t="str">
        <f>'1.مشخصات مرکز'!$D$3</f>
        <v>انتخاب کنید ...</v>
      </c>
      <c r="E390" s="166" t="str">
        <f>'1.مشخصات مرکز'!$D$4</f>
        <v>انتخاب کنید ...</v>
      </c>
      <c r="F390" s="166" t="str">
        <f>'1.مشخصات مرکز'!$D$5</f>
        <v>انتخاب کنید ...</v>
      </c>
      <c r="G390" s="166">
        <f>'1.مشخصات مرکز'!$D$6</f>
        <v>0</v>
      </c>
      <c r="H390" s="166" t="str">
        <f>'1.مشخصات مرکز'!$D$7</f>
        <v>انتخاب کنید ...</v>
      </c>
      <c r="I390" s="166">
        <f>'1.مشخصات مرکز'!$D$8</f>
        <v>0</v>
      </c>
      <c r="J390" s="166">
        <f>'1.مشخصات مرکز'!$D$9</f>
        <v>0</v>
      </c>
      <c r="K390" s="164">
        <f>'1.مشخصات مرکز'!$D$10</f>
        <v>0</v>
      </c>
      <c r="L390" s="164">
        <f>'1.مشخصات مرکز'!$D$11</f>
        <v>0</v>
      </c>
      <c r="M390" s="166">
        <f>'2.ورود اطلاعات'!B390</f>
        <v>0</v>
      </c>
      <c r="N390" s="166">
        <f>'2.ورود اطلاعات'!C390</f>
        <v>0</v>
      </c>
      <c r="O390" s="166" t="str">
        <f>IF('2.ورود اطلاعات'!F390=0,"نامعلوم",'2.ورود اطلاعات'!F390)</f>
        <v>نامعلوم</v>
      </c>
      <c r="P390" s="166">
        <f>'2.ورود اطلاعات'!J390</f>
        <v>0</v>
      </c>
      <c r="Q390" s="166">
        <f>'2.ورود اطلاعات'!K390</f>
        <v>0</v>
      </c>
      <c r="R390" s="166">
        <f>'2.ورود اطلاعات'!L390</f>
        <v>0</v>
      </c>
      <c r="S390" s="166">
        <f>'2.ورود اطلاعات'!M390</f>
        <v>0</v>
      </c>
      <c r="T390" s="166">
        <f>'2.ورود اطلاعات'!N390</f>
        <v>0</v>
      </c>
      <c r="U390" s="166">
        <f>'2.ورود اطلاعات'!O390</f>
        <v>1398</v>
      </c>
      <c r="V390" s="166">
        <f>'2.ورود اطلاعات'!P390</f>
        <v>0</v>
      </c>
      <c r="W390" s="166">
        <f>'2.ورود اطلاعات'!Q390</f>
        <v>0</v>
      </c>
      <c r="X390" s="166">
        <f>'2.ورود اطلاعات'!R390</f>
        <v>0</v>
      </c>
      <c r="Y390" s="166">
        <f>'2.ورود اطلاعات'!S390</f>
        <v>0</v>
      </c>
      <c r="Z390" s="166">
        <f>'2.ورود اطلاعات'!T390</f>
        <v>0</v>
      </c>
      <c r="AA390" s="166">
        <f>'2.ورود اطلاعات'!U390</f>
        <v>0</v>
      </c>
      <c r="AB390" s="166">
        <f>'2.ورود اطلاعات'!V390</f>
        <v>0</v>
      </c>
      <c r="AC390" s="166">
        <f>'2.ورود اطلاعات'!W390</f>
        <v>0</v>
      </c>
      <c r="AD390" s="166">
        <f>'2.ورود اطلاعات'!X390</f>
        <v>0</v>
      </c>
      <c r="AE390" s="166">
        <f>'2.ورود اطلاعات'!Y390</f>
        <v>0</v>
      </c>
      <c r="AF390" s="166">
        <f>'2.ورود اطلاعات'!Z390</f>
        <v>0</v>
      </c>
      <c r="AG390" s="166">
        <f>'2.ورود اطلاعات'!AA390</f>
        <v>0</v>
      </c>
      <c r="AH390" s="166">
        <f>'2.ورود اطلاعات'!AB390</f>
        <v>0</v>
      </c>
      <c r="AI390" s="166">
        <f>'2.ورود اطلاعات'!AC390</f>
        <v>0</v>
      </c>
      <c r="AJ390" s="166">
        <f>'2.ورود اطلاعات'!AD390</f>
        <v>0</v>
      </c>
      <c r="AK390" s="166">
        <f>'2.ورود اطلاعات'!AE390</f>
        <v>0</v>
      </c>
      <c r="AL390" s="166">
        <f>'2.ورود اطلاعات'!AF390</f>
        <v>0</v>
      </c>
      <c r="AM390" s="166">
        <f>'2.ورود اطلاعات'!AG390</f>
        <v>0</v>
      </c>
      <c r="AN390" s="166">
        <f>'2.ورود اطلاعات'!AH390</f>
        <v>0</v>
      </c>
      <c r="AO390" s="166">
        <f>'2.ورود اطلاعات'!AI390</f>
        <v>0</v>
      </c>
      <c r="AP390" s="166" t="str">
        <f>'2.ورود اطلاعات'!AK390</f>
        <v xml:space="preserve">         </v>
      </c>
      <c r="AQ390" s="166" t="str">
        <f>'2.ورود اطلاعات'!AL390</f>
        <v>هیچکدام</v>
      </c>
      <c r="AR390" s="166" t="str">
        <f>'2.ورود اطلاعات'!AM390</f>
        <v>7.هیچکدام</v>
      </c>
      <c r="AS390" s="166" t="str">
        <f>'2.ورود اطلاعات'!AN390</f>
        <v>نامعلوم</v>
      </c>
      <c r="AT390" s="166" t="str">
        <f>'2.ورود اطلاعات'!AO390</f>
        <v>نامعلوم</v>
      </c>
      <c r="AU390" s="166" t="str">
        <f>'2.ورود اطلاعات'!CV390</f>
        <v>ارائه نشده است.</v>
      </c>
      <c r="AV390" s="166">
        <f>'2.ورود اطلاعات'!CW390</f>
        <v>0</v>
      </c>
      <c r="AW390" s="164">
        <f>'2.ورود اطلاعات'!AT390</f>
        <v>0</v>
      </c>
      <c r="AX390" s="164">
        <f>'2.ورود اطلاعات'!AU390</f>
        <v>0</v>
      </c>
      <c r="AY390" s="164">
        <f>'2.ورود اطلاعات'!AV390</f>
        <v>0</v>
      </c>
      <c r="AZ390" s="164">
        <f>'2.ورود اطلاعات'!AW390</f>
        <v>0</v>
      </c>
      <c r="BA390" s="164">
        <f>'2.ورود اطلاعات'!AX390</f>
        <v>0</v>
      </c>
      <c r="BB390" s="166">
        <f>'2.ورود اطلاعات'!BT390</f>
        <v>0</v>
      </c>
      <c r="BC390" s="166" t="str">
        <f>'2.ورود اطلاعات'!BU390</f>
        <v xml:space="preserve"> </v>
      </c>
      <c r="BD390" s="166" t="str">
        <f>'2.ورود اطلاعات'!BV390</f>
        <v xml:space="preserve"> </v>
      </c>
      <c r="BF390" s="164">
        <f>'2.ورود اطلاعات'!BK390</f>
        <v>0</v>
      </c>
      <c r="BG390" s="164">
        <f>'2.ورود اطلاعات'!BL390</f>
        <v>0</v>
      </c>
      <c r="BH390" s="164">
        <f>'2.ورود اطلاعات'!BM390</f>
        <v>0</v>
      </c>
      <c r="BI390" s="164">
        <f>'2.ورود اطلاعات'!BN390</f>
        <v>0</v>
      </c>
      <c r="BJ390" s="164">
        <f>'2.ورود اطلاعات'!BO390</f>
        <v>0</v>
      </c>
      <c r="BK390" s="164">
        <f>'2.ورود اطلاعات'!BP390</f>
        <v>0</v>
      </c>
      <c r="BL390" s="164">
        <f>'2.ورود اطلاعات'!BQ390</f>
        <v>0</v>
      </c>
      <c r="BM390" s="164">
        <f>'2.ورود اطلاعات'!BR390</f>
        <v>0</v>
      </c>
      <c r="BN390" s="166">
        <f>'2.ورود اطلاعات'!BW390</f>
        <v>0</v>
      </c>
      <c r="BO390" s="166" t="str">
        <f>'2.ورود اطلاعات'!BX390</f>
        <v xml:space="preserve"> </v>
      </c>
      <c r="BP390" s="166" t="str">
        <f>'2.ورود اطلاعات'!BY390</f>
        <v xml:space="preserve"> </v>
      </c>
      <c r="BQ390" s="280" t="str">
        <f t="shared" si="54"/>
        <v>تست اچ آی وی انجام نشده است</v>
      </c>
      <c r="BR390" s="166">
        <f>'2.ورود اطلاعات'!BZ390</f>
        <v>0</v>
      </c>
      <c r="BS390" s="166" t="str">
        <f>'2.ورود اطلاعات'!CA390</f>
        <v xml:space="preserve"> </v>
      </c>
      <c r="BT390" s="166" t="str">
        <f>'2.ورود اطلاعات'!CB390</f>
        <v xml:space="preserve"> </v>
      </c>
      <c r="BU390" s="280" t="str">
        <f t="shared" si="55"/>
        <v>تست اچ آی وی انجام نشده است</v>
      </c>
      <c r="BV390" s="166">
        <f>'2.ورود اطلاعات'!CC390</f>
        <v>0</v>
      </c>
      <c r="BW390" s="166" t="str">
        <f>'2.ورود اطلاعات'!CD390</f>
        <v xml:space="preserve"> </v>
      </c>
      <c r="BX390" s="166" t="str">
        <f>'2.ورود اطلاعات'!CE390</f>
        <v xml:space="preserve"> </v>
      </c>
      <c r="BY390" s="280" t="str">
        <f t="shared" si="56"/>
        <v>تست اچ آی وی انجام نشده است</v>
      </c>
      <c r="BZ390" s="166">
        <f>'2.ورود اطلاعات'!CF390</f>
        <v>0</v>
      </c>
      <c r="CA390" s="166" t="str">
        <f>'2.ورود اطلاعات'!CG390</f>
        <v xml:space="preserve"> </v>
      </c>
      <c r="CB390" s="166" t="str">
        <f>'2.ورود اطلاعات'!CH390</f>
        <v xml:space="preserve"> </v>
      </c>
      <c r="CC390" s="280" t="str">
        <f t="shared" si="57"/>
        <v>تست اچ آی وی انجام نشده است</v>
      </c>
      <c r="CD390" s="166">
        <f>'2.ورود اطلاعات'!CI390</f>
        <v>0</v>
      </c>
      <c r="CE390" s="166" t="str">
        <f>'2.ورود اطلاعات'!CJ390</f>
        <v xml:space="preserve"> </v>
      </c>
      <c r="CF390" s="166" t="str">
        <f>'2.ورود اطلاعات'!CK390</f>
        <v xml:space="preserve"> </v>
      </c>
      <c r="CG390" s="280" t="str">
        <f t="shared" si="58"/>
        <v>تست اچ آی وی انجام نشده است</v>
      </c>
      <c r="CH390" s="166">
        <f>'2.ورود اطلاعات'!CL390</f>
        <v>0</v>
      </c>
      <c r="CI390" s="166" t="str">
        <f>'2.ورود اطلاعات'!CM390</f>
        <v xml:space="preserve"> </v>
      </c>
      <c r="CJ390" s="166" t="str">
        <f>'2.ورود اطلاعات'!CN390</f>
        <v xml:space="preserve"> </v>
      </c>
      <c r="CK390" s="280" t="str">
        <f t="shared" si="59"/>
        <v>تست اچ آی وی انجام نشده است</v>
      </c>
      <c r="CL390" s="166">
        <f>'2.ورود اطلاعات'!CO390</f>
        <v>0</v>
      </c>
      <c r="CM390" s="166" t="str">
        <f>'2.ورود اطلاعات'!CP390</f>
        <v xml:space="preserve"> </v>
      </c>
      <c r="CN390" s="166" t="str">
        <f>'2.ورود اطلاعات'!CQ390</f>
        <v xml:space="preserve"> </v>
      </c>
      <c r="CO390" s="280" t="str">
        <f t="shared" si="60"/>
        <v>تست اچ آی وی انجام نشده است</v>
      </c>
      <c r="CP390" s="166">
        <f>'2.ورود اطلاعات'!CR390</f>
        <v>0</v>
      </c>
      <c r="CQ390" s="166" t="str">
        <f>'2.ورود اطلاعات'!CS390</f>
        <v xml:space="preserve"> </v>
      </c>
      <c r="CR390" s="166" t="str">
        <f>'2.ورود اطلاعات'!CT390</f>
        <v xml:space="preserve"> </v>
      </c>
      <c r="CS390" s="280" t="str">
        <f t="shared" si="61"/>
        <v>تست اچ آی وی انجام نشده است</v>
      </c>
      <c r="CT390" s="166" t="str">
        <f>'2.ورود اطلاعات'!CU390</f>
        <v>خیر</v>
      </c>
      <c r="DI390" s="164"/>
      <c r="DJ390" s="164"/>
    </row>
    <row r="391" spans="1:114" s="166" customFormat="1" ht="11.65" x14ac:dyDescent="0.35">
      <c r="A391" s="144" t="str">
        <f>'2.ورود اطلاعات'!BS391</f>
        <v>خیر</v>
      </c>
      <c r="B391" s="166">
        <f>'2.ورود اطلاعات'!A391</f>
        <v>390</v>
      </c>
      <c r="C391" s="166">
        <f>'1.مشخصات مرکز'!$D$2</f>
        <v>1398</v>
      </c>
      <c r="D391" s="166" t="str">
        <f>'1.مشخصات مرکز'!$D$3</f>
        <v>انتخاب کنید ...</v>
      </c>
      <c r="E391" s="166" t="str">
        <f>'1.مشخصات مرکز'!$D$4</f>
        <v>انتخاب کنید ...</v>
      </c>
      <c r="F391" s="166" t="str">
        <f>'1.مشخصات مرکز'!$D$5</f>
        <v>انتخاب کنید ...</v>
      </c>
      <c r="G391" s="166">
        <f>'1.مشخصات مرکز'!$D$6</f>
        <v>0</v>
      </c>
      <c r="H391" s="166" t="str">
        <f>'1.مشخصات مرکز'!$D$7</f>
        <v>انتخاب کنید ...</v>
      </c>
      <c r="I391" s="166">
        <f>'1.مشخصات مرکز'!$D$8</f>
        <v>0</v>
      </c>
      <c r="J391" s="166">
        <f>'1.مشخصات مرکز'!$D$9</f>
        <v>0</v>
      </c>
      <c r="K391" s="164">
        <f>'1.مشخصات مرکز'!$D$10</f>
        <v>0</v>
      </c>
      <c r="L391" s="164">
        <f>'1.مشخصات مرکز'!$D$11</f>
        <v>0</v>
      </c>
      <c r="M391" s="166">
        <f>'2.ورود اطلاعات'!B391</f>
        <v>0</v>
      </c>
      <c r="N391" s="166">
        <f>'2.ورود اطلاعات'!C391</f>
        <v>0</v>
      </c>
      <c r="O391" s="166" t="str">
        <f>IF('2.ورود اطلاعات'!F391=0,"نامعلوم",'2.ورود اطلاعات'!F391)</f>
        <v>نامعلوم</v>
      </c>
      <c r="P391" s="166">
        <f>'2.ورود اطلاعات'!J391</f>
        <v>0</v>
      </c>
      <c r="Q391" s="166">
        <f>'2.ورود اطلاعات'!K391</f>
        <v>0</v>
      </c>
      <c r="R391" s="166">
        <f>'2.ورود اطلاعات'!L391</f>
        <v>0</v>
      </c>
      <c r="S391" s="166">
        <f>'2.ورود اطلاعات'!M391</f>
        <v>0</v>
      </c>
      <c r="T391" s="166">
        <f>'2.ورود اطلاعات'!N391</f>
        <v>0</v>
      </c>
      <c r="U391" s="166">
        <f>'2.ورود اطلاعات'!O391</f>
        <v>1398</v>
      </c>
      <c r="V391" s="166">
        <f>'2.ورود اطلاعات'!P391</f>
        <v>0</v>
      </c>
      <c r="W391" s="166">
        <f>'2.ورود اطلاعات'!Q391</f>
        <v>0</v>
      </c>
      <c r="X391" s="166">
        <f>'2.ورود اطلاعات'!R391</f>
        <v>0</v>
      </c>
      <c r="Y391" s="166">
        <f>'2.ورود اطلاعات'!S391</f>
        <v>0</v>
      </c>
      <c r="Z391" s="166">
        <f>'2.ورود اطلاعات'!T391</f>
        <v>0</v>
      </c>
      <c r="AA391" s="166">
        <f>'2.ورود اطلاعات'!U391</f>
        <v>0</v>
      </c>
      <c r="AB391" s="166">
        <f>'2.ورود اطلاعات'!V391</f>
        <v>0</v>
      </c>
      <c r="AC391" s="166">
        <f>'2.ورود اطلاعات'!W391</f>
        <v>0</v>
      </c>
      <c r="AD391" s="166">
        <f>'2.ورود اطلاعات'!X391</f>
        <v>0</v>
      </c>
      <c r="AE391" s="166">
        <f>'2.ورود اطلاعات'!Y391</f>
        <v>0</v>
      </c>
      <c r="AF391" s="166">
        <f>'2.ورود اطلاعات'!Z391</f>
        <v>0</v>
      </c>
      <c r="AG391" s="166">
        <f>'2.ورود اطلاعات'!AA391</f>
        <v>0</v>
      </c>
      <c r="AH391" s="166">
        <f>'2.ورود اطلاعات'!AB391</f>
        <v>0</v>
      </c>
      <c r="AI391" s="166">
        <f>'2.ورود اطلاعات'!AC391</f>
        <v>0</v>
      </c>
      <c r="AJ391" s="166">
        <f>'2.ورود اطلاعات'!AD391</f>
        <v>0</v>
      </c>
      <c r="AK391" s="166">
        <f>'2.ورود اطلاعات'!AE391</f>
        <v>0</v>
      </c>
      <c r="AL391" s="166">
        <f>'2.ورود اطلاعات'!AF391</f>
        <v>0</v>
      </c>
      <c r="AM391" s="166">
        <f>'2.ورود اطلاعات'!AG391</f>
        <v>0</v>
      </c>
      <c r="AN391" s="166">
        <f>'2.ورود اطلاعات'!AH391</f>
        <v>0</v>
      </c>
      <c r="AO391" s="166">
        <f>'2.ورود اطلاعات'!AI391</f>
        <v>0</v>
      </c>
      <c r="AP391" s="166" t="str">
        <f>'2.ورود اطلاعات'!AK391</f>
        <v xml:space="preserve">         </v>
      </c>
      <c r="AQ391" s="166" t="str">
        <f>'2.ورود اطلاعات'!AL391</f>
        <v>هیچکدام</v>
      </c>
      <c r="AR391" s="166" t="str">
        <f>'2.ورود اطلاعات'!AM391</f>
        <v>7.هیچکدام</v>
      </c>
      <c r="AS391" s="166" t="str">
        <f>'2.ورود اطلاعات'!AN391</f>
        <v>نامعلوم</v>
      </c>
      <c r="AT391" s="166" t="str">
        <f>'2.ورود اطلاعات'!AO391</f>
        <v>نامعلوم</v>
      </c>
      <c r="AU391" s="166" t="str">
        <f>'2.ورود اطلاعات'!CV391</f>
        <v>ارائه نشده است.</v>
      </c>
      <c r="AV391" s="166">
        <f>'2.ورود اطلاعات'!CW391</f>
        <v>0</v>
      </c>
      <c r="AW391" s="164">
        <f>'2.ورود اطلاعات'!AT391</f>
        <v>0</v>
      </c>
      <c r="AX391" s="164">
        <f>'2.ورود اطلاعات'!AU391</f>
        <v>0</v>
      </c>
      <c r="AY391" s="164">
        <f>'2.ورود اطلاعات'!AV391</f>
        <v>0</v>
      </c>
      <c r="AZ391" s="164">
        <f>'2.ورود اطلاعات'!AW391</f>
        <v>0</v>
      </c>
      <c r="BA391" s="164">
        <f>'2.ورود اطلاعات'!AX391</f>
        <v>0</v>
      </c>
      <c r="BB391" s="166">
        <f>'2.ورود اطلاعات'!BT391</f>
        <v>0</v>
      </c>
      <c r="BC391" s="166" t="str">
        <f>'2.ورود اطلاعات'!BU391</f>
        <v xml:space="preserve"> </v>
      </c>
      <c r="BD391" s="166" t="str">
        <f>'2.ورود اطلاعات'!BV391</f>
        <v xml:space="preserve"> </v>
      </c>
      <c r="BF391" s="164">
        <f>'2.ورود اطلاعات'!BK391</f>
        <v>0</v>
      </c>
      <c r="BG391" s="164">
        <f>'2.ورود اطلاعات'!BL391</f>
        <v>0</v>
      </c>
      <c r="BH391" s="164">
        <f>'2.ورود اطلاعات'!BM391</f>
        <v>0</v>
      </c>
      <c r="BI391" s="164">
        <f>'2.ورود اطلاعات'!BN391</f>
        <v>0</v>
      </c>
      <c r="BJ391" s="164">
        <f>'2.ورود اطلاعات'!BO391</f>
        <v>0</v>
      </c>
      <c r="BK391" s="164">
        <f>'2.ورود اطلاعات'!BP391</f>
        <v>0</v>
      </c>
      <c r="BL391" s="164">
        <f>'2.ورود اطلاعات'!BQ391</f>
        <v>0</v>
      </c>
      <c r="BM391" s="164">
        <f>'2.ورود اطلاعات'!BR391</f>
        <v>0</v>
      </c>
      <c r="BN391" s="166">
        <f>'2.ورود اطلاعات'!BW391</f>
        <v>0</v>
      </c>
      <c r="BO391" s="166" t="str">
        <f>'2.ورود اطلاعات'!BX391</f>
        <v xml:space="preserve"> </v>
      </c>
      <c r="BP391" s="166" t="str">
        <f>'2.ورود اطلاعات'!BY391</f>
        <v xml:space="preserve"> </v>
      </c>
      <c r="BQ391" s="280" t="str">
        <f t="shared" si="54"/>
        <v>تست اچ آی وی انجام نشده است</v>
      </c>
      <c r="BR391" s="166">
        <f>'2.ورود اطلاعات'!BZ391</f>
        <v>0</v>
      </c>
      <c r="BS391" s="166" t="str">
        <f>'2.ورود اطلاعات'!CA391</f>
        <v xml:space="preserve"> </v>
      </c>
      <c r="BT391" s="166" t="str">
        <f>'2.ورود اطلاعات'!CB391</f>
        <v xml:space="preserve"> </v>
      </c>
      <c r="BU391" s="280" t="str">
        <f t="shared" si="55"/>
        <v>تست اچ آی وی انجام نشده است</v>
      </c>
      <c r="BV391" s="166">
        <f>'2.ورود اطلاعات'!CC391</f>
        <v>0</v>
      </c>
      <c r="BW391" s="166" t="str">
        <f>'2.ورود اطلاعات'!CD391</f>
        <v xml:space="preserve"> </v>
      </c>
      <c r="BX391" s="166" t="str">
        <f>'2.ورود اطلاعات'!CE391</f>
        <v xml:space="preserve"> </v>
      </c>
      <c r="BY391" s="280" t="str">
        <f t="shared" si="56"/>
        <v>تست اچ آی وی انجام نشده است</v>
      </c>
      <c r="BZ391" s="166">
        <f>'2.ورود اطلاعات'!CF391</f>
        <v>0</v>
      </c>
      <c r="CA391" s="166" t="str">
        <f>'2.ورود اطلاعات'!CG391</f>
        <v xml:space="preserve"> </v>
      </c>
      <c r="CB391" s="166" t="str">
        <f>'2.ورود اطلاعات'!CH391</f>
        <v xml:space="preserve"> </v>
      </c>
      <c r="CC391" s="280" t="str">
        <f t="shared" si="57"/>
        <v>تست اچ آی وی انجام نشده است</v>
      </c>
      <c r="CD391" s="166">
        <f>'2.ورود اطلاعات'!CI391</f>
        <v>0</v>
      </c>
      <c r="CE391" s="166" t="str">
        <f>'2.ورود اطلاعات'!CJ391</f>
        <v xml:space="preserve"> </v>
      </c>
      <c r="CF391" s="166" t="str">
        <f>'2.ورود اطلاعات'!CK391</f>
        <v xml:space="preserve"> </v>
      </c>
      <c r="CG391" s="280" t="str">
        <f t="shared" si="58"/>
        <v>تست اچ آی وی انجام نشده است</v>
      </c>
      <c r="CH391" s="166">
        <f>'2.ورود اطلاعات'!CL391</f>
        <v>0</v>
      </c>
      <c r="CI391" s="166" t="str">
        <f>'2.ورود اطلاعات'!CM391</f>
        <v xml:space="preserve"> </v>
      </c>
      <c r="CJ391" s="166" t="str">
        <f>'2.ورود اطلاعات'!CN391</f>
        <v xml:space="preserve"> </v>
      </c>
      <c r="CK391" s="280" t="str">
        <f t="shared" si="59"/>
        <v>تست اچ آی وی انجام نشده است</v>
      </c>
      <c r="CL391" s="166">
        <f>'2.ورود اطلاعات'!CO391</f>
        <v>0</v>
      </c>
      <c r="CM391" s="166" t="str">
        <f>'2.ورود اطلاعات'!CP391</f>
        <v xml:space="preserve"> </v>
      </c>
      <c r="CN391" s="166" t="str">
        <f>'2.ورود اطلاعات'!CQ391</f>
        <v xml:space="preserve"> </v>
      </c>
      <c r="CO391" s="280" t="str">
        <f t="shared" si="60"/>
        <v>تست اچ آی وی انجام نشده است</v>
      </c>
      <c r="CP391" s="166">
        <f>'2.ورود اطلاعات'!CR391</f>
        <v>0</v>
      </c>
      <c r="CQ391" s="166" t="str">
        <f>'2.ورود اطلاعات'!CS391</f>
        <v xml:space="preserve"> </v>
      </c>
      <c r="CR391" s="166" t="str">
        <f>'2.ورود اطلاعات'!CT391</f>
        <v xml:space="preserve"> </v>
      </c>
      <c r="CS391" s="280" t="str">
        <f t="shared" si="61"/>
        <v>تست اچ آی وی انجام نشده است</v>
      </c>
      <c r="CT391" s="166" t="str">
        <f>'2.ورود اطلاعات'!CU391</f>
        <v>خیر</v>
      </c>
      <c r="DI391" s="164"/>
      <c r="DJ391" s="164"/>
    </row>
    <row r="392" spans="1:114" s="166" customFormat="1" ht="11.65" x14ac:dyDescent="0.35">
      <c r="A392" s="144" t="str">
        <f>'2.ورود اطلاعات'!BS392</f>
        <v>خیر</v>
      </c>
      <c r="B392" s="166">
        <f>'2.ورود اطلاعات'!A392</f>
        <v>391</v>
      </c>
      <c r="C392" s="166">
        <f>'1.مشخصات مرکز'!$D$2</f>
        <v>1398</v>
      </c>
      <c r="D392" s="166" t="str">
        <f>'1.مشخصات مرکز'!$D$3</f>
        <v>انتخاب کنید ...</v>
      </c>
      <c r="E392" s="166" t="str">
        <f>'1.مشخصات مرکز'!$D$4</f>
        <v>انتخاب کنید ...</v>
      </c>
      <c r="F392" s="166" t="str">
        <f>'1.مشخصات مرکز'!$D$5</f>
        <v>انتخاب کنید ...</v>
      </c>
      <c r="G392" s="166">
        <f>'1.مشخصات مرکز'!$D$6</f>
        <v>0</v>
      </c>
      <c r="H392" s="166" t="str">
        <f>'1.مشخصات مرکز'!$D$7</f>
        <v>انتخاب کنید ...</v>
      </c>
      <c r="I392" s="166">
        <f>'1.مشخصات مرکز'!$D$8</f>
        <v>0</v>
      </c>
      <c r="J392" s="166">
        <f>'1.مشخصات مرکز'!$D$9</f>
        <v>0</v>
      </c>
      <c r="K392" s="164">
        <f>'1.مشخصات مرکز'!$D$10</f>
        <v>0</v>
      </c>
      <c r="L392" s="164">
        <f>'1.مشخصات مرکز'!$D$11</f>
        <v>0</v>
      </c>
      <c r="M392" s="166">
        <f>'2.ورود اطلاعات'!B392</f>
        <v>0</v>
      </c>
      <c r="N392" s="166">
        <f>'2.ورود اطلاعات'!C392</f>
        <v>0</v>
      </c>
      <c r="O392" s="166" t="str">
        <f>IF('2.ورود اطلاعات'!F392=0,"نامعلوم",'2.ورود اطلاعات'!F392)</f>
        <v>نامعلوم</v>
      </c>
      <c r="P392" s="166">
        <f>'2.ورود اطلاعات'!J392</f>
        <v>0</v>
      </c>
      <c r="Q392" s="166">
        <f>'2.ورود اطلاعات'!K392</f>
        <v>0</v>
      </c>
      <c r="R392" s="166">
        <f>'2.ورود اطلاعات'!L392</f>
        <v>0</v>
      </c>
      <c r="S392" s="166">
        <f>'2.ورود اطلاعات'!M392</f>
        <v>0</v>
      </c>
      <c r="T392" s="166">
        <f>'2.ورود اطلاعات'!N392</f>
        <v>0</v>
      </c>
      <c r="U392" s="166">
        <f>'2.ورود اطلاعات'!O392</f>
        <v>1398</v>
      </c>
      <c r="V392" s="166">
        <f>'2.ورود اطلاعات'!P392</f>
        <v>0</v>
      </c>
      <c r="W392" s="166">
        <f>'2.ورود اطلاعات'!Q392</f>
        <v>0</v>
      </c>
      <c r="X392" s="166">
        <f>'2.ورود اطلاعات'!R392</f>
        <v>0</v>
      </c>
      <c r="Y392" s="166">
        <f>'2.ورود اطلاعات'!S392</f>
        <v>0</v>
      </c>
      <c r="Z392" s="166">
        <f>'2.ورود اطلاعات'!T392</f>
        <v>0</v>
      </c>
      <c r="AA392" s="166">
        <f>'2.ورود اطلاعات'!U392</f>
        <v>0</v>
      </c>
      <c r="AB392" s="166">
        <f>'2.ورود اطلاعات'!V392</f>
        <v>0</v>
      </c>
      <c r="AC392" s="166">
        <f>'2.ورود اطلاعات'!W392</f>
        <v>0</v>
      </c>
      <c r="AD392" s="166">
        <f>'2.ورود اطلاعات'!X392</f>
        <v>0</v>
      </c>
      <c r="AE392" s="166">
        <f>'2.ورود اطلاعات'!Y392</f>
        <v>0</v>
      </c>
      <c r="AF392" s="166">
        <f>'2.ورود اطلاعات'!Z392</f>
        <v>0</v>
      </c>
      <c r="AG392" s="166">
        <f>'2.ورود اطلاعات'!AA392</f>
        <v>0</v>
      </c>
      <c r="AH392" s="166">
        <f>'2.ورود اطلاعات'!AB392</f>
        <v>0</v>
      </c>
      <c r="AI392" s="166">
        <f>'2.ورود اطلاعات'!AC392</f>
        <v>0</v>
      </c>
      <c r="AJ392" s="166">
        <f>'2.ورود اطلاعات'!AD392</f>
        <v>0</v>
      </c>
      <c r="AK392" s="166">
        <f>'2.ورود اطلاعات'!AE392</f>
        <v>0</v>
      </c>
      <c r="AL392" s="166">
        <f>'2.ورود اطلاعات'!AF392</f>
        <v>0</v>
      </c>
      <c r="AM392" s="166">
        <f>'2.ورود اطلاعات'!AG392</f>
        <v>0</v>
      </c>
      <c r="AN392" s="166">
        <f>'2.ورود اطلاعات'!AH392</f>
        <v>0</v>
      </c>
      <c r="AO392" s="166">
        <f>'2.ورود اطلاعات'!AI392</f>
        <v>0</v>
      </c>
      <c r="AP392" s="166" t="str">
        <f>'2.ورود اطلاعات'!AK392</f>
        <v xml:space="preserve">         </v>
      </c>
      <c r="AQ392" s="166" t="str">
        <f>'2.ورود اطلاعات'!AL392</f>
        <v>هیچکدام</v>
      </c>
      <c r="AR392" s="166" t="str">
        <f>'2.ورود اطلاعات'!AM392</f>
        <v>7.هیچکدام</v>
      </c>
      <c r="AS392" s="166" t="str">
        <f>'2.ورود اطلاعات'!AN392</f>
        <v>نامعلوم</v>
      </c>
      <c r="AT392" s="166" t="str">
        <f>'2.ورود اطلاعات'!AO392</f>
        <v>نامعلوم</v>
      </c>
      <c r="AU392" s="166" t="str">
        <f>'2.ورود اطلاعات'!CV392</f>
        <v>ارائه نشده است.</v>
      </c>
      <c r="AV392" s="166">
        <f>'2.ورود اطلاعات'!CW392</f>
        <v>0</v>
      </c>
      <c r="AW392" s="164">
        <f>'2.ورود اطلاعات'!AT392</f>
        <v>0</v>
      </c>
      <c r="AX392" s="164">
        <f>'2.ورود اطلاعات'!AU392</f>
        <v>0</v>
      </c>
      <c r="AY392" s="164">
        <f>'2.ورود اطلاعات'!AV392</f>
        <v>0</v>
      </c>
      <c r="AZ392" s="164">
        <f>'2.ورود اطلاعات'!AW392</f>
        <v>0</v>
      </c>
      <c r="BA392" s="164">
        <f>'2.ورود اطلاعات'!AX392</f>
        <v>0</v>
      </c>
      <c r="BB392" s="166">
        <f>'2.ورود اطلاعات'!BT392</f>
        <v>0</v>
      </c>
      <c r="BC392" s="166" t="str">
        <f>'2.ورود اطلاعات'!BU392</f>
        <v xml:space="preserve"> </v>
      </c>
      <c r="BD392" s="166" t="str">
        <f>'2.ورود اطلاعات'!BV392</f>
        <v xml:space="preserve"> </v>
      </c>
      <c r="BF392" s="164">
        <f>'2.ورود اطلاعات'!BK392</f>
        <v>0</v>
      </c>
      <c r="BG392" s="164">
        <f>'2.ورود اطلاعات'!BL392</f>
        <v>0</v>
      </c>
      <c r="BH392" s="164">
        <f>'2.ورود اطلاعات'!BM392</f>
        <v>0</v>
      </c>
      <c r="BI392" s="164">
        <f>'2.ورود اطلاعات'!BN392</f>
        <v>0</v>
      </c>
      <c r="BJ392" s="164">
        <f>'2.ورود اطلاعات'!BO392</f>
        <v>0</v>
      </c>
      <c r="BK392" s="164">
        <f>'2.ورود اطلاعات'!BP392</f>
        <v>0</v>
      </c>
      <c r="BL392" s="164">
        <f>'2.ورود اطلاعات'!BQ392</f>
        <v>0</v>
      </c>
      <c r="BM392" s="164">
        <f>'2.ورود اطلاعات'!BR392</f>
        <v>0</v>
      </c>
      <c r="BN392" s="166">
        <f>'2.ورود اطلاعات'!BW392</f>
        <v>0</v>
      </c>
      <c r="BO392" s="166" t="str">
        <f>'2.ورود اطلاعات'!BX392</f>
        <v xml:space="preserve"> </v>
      </c>
      <c r="BP392" s="166" t="str">
        <f>'2.ورود اطلاعات'!BY392</f>
        <v xml:space="preserve"> </v>
      </c>
      <c r="BQ392" s="280" t="str">
        <f t="shared" si="54"/>
        <v>تست اچ آی وی انجام نشده است</v>
      </c>
      <c r="BR392" s="166">
        <f>'2.ورود اطلاعات'!BZ392</f>
        <v>0</v>
      </c>
      <c r="BS392" s="166" t="str">
        <f>'2.ورود اطلاعات'!CA392</f>
        <v xml:space="preserve"> </v>
      </c>
      <c r="BT392" s="166" t="str">
        <f>'2.ورود اطلاعات'!CB392</f>
        <v xml:space="preserve"> </v>
      </c>
      <c r="BU392" s="280" t="str">
        <f t="shared" si="55"/>
        <v>تست اچ آی وی انجام نشده است</v>
      </c>
      <c r="BV392" s="166">
        <f>'2.ورود اطلاعات'!CC392</f>
        <v>0</v>
      </c>
      <c r="BW392" s="166" t="str">
        <f>'2.ورود اطلاعات'!CD392</f>
        <v xml:space="preserve"> </v>
      </c>
      <c r="BX392" s="166" t="str">
        <f>'2.ورود اطلاعات'!CE392</f>
        <v xml:space="preserve"> </v>
      </c>
      <c r="BY392" s="280" t="str">
        <f t="shared" si="56"/>
        <v>تست اچ آی وی انجام نشده است</v>
      </c>
      <c r="BZ392" s="166">
        <f>'2.ورود اطلاعات'!CF392</f>
        <v>0</v>
      </c>
      <c r="CA392" s="166" t="str">
        <f>'2.ورود اطلاعات'!CG392</f>
        <v xml:space="preserve"> </v>
      </c>
      <c r="CB392" s="166" t="str">
        <f>'2.ورود اطلاعات'!CH392</f>
        <v xml:space="preserve"> </v>
      </c>
      <c r="CC392" s="280" t="str">
        <f t="shared" si="57"/>
        <v>تست اچ آی وی انجام نشده است</v>
      </c>
      <c r="CD392" s="166">
        <f>'2.ورود اطلاعات'!CI392</f>
        <v>0</v>
      </c>
      <c r="CE392" s="166" t="str">
        <f>'2.ورود اطلاعات'!CJ392</f>
        <v xml:space="preserve"> </v>
      </c>
      <c r="CF392" s="166" t="str">
        <f>'2.ورود اطلاعات'!CK392</f>
        <v xml:space="preserve"> </v>
      </c>
      <c r="CG392" s="280" t="str">
        <f t="shared" si="58"/>
        <v>تست اچ آی وی انجام نشده است</v>
      </c>
      <c r="CH392" s="166">
        <f>'2.ورود اطلاعات'!CL392</f>
        <v>0</v>
      </c>
      <c r="CI392" s="166" t="str">
        <f>'2.ورود اطلاعات'!CM392</f>
        <v xml:space="preserve"> </v>
      </c>
      <c r="CJ392" s="166" t="str">
        <f>'2.ورود اطلاعات'!CN392</f>
        <v xml:space="preserve"> </v>
      </c>
      <c r="CK392" s="280" t="str">
        <f t="shared" si="59"/>
        <v>تست اچ آی وی انجام نشده است</v>
      </c>
      <c r="CL392" s="166">
        <f>'2.ورود اطلاعات'!CO392</f>
        <v>0</v>
      </c>
      <c r="CM392" s="166" t="str">
        <f>'2.ورود اطلاعات'!CP392</f>
        <v xml:space="preserve"> </v>
      </c>
      <c r="CN392" s="166" t="str">
        <f>'2.ورود اطلاعات'!CQ392</f>
        <v xml:space="preserve"> </v>
      </c>
      <c r="CO392" s="280" t="str">
        <f t="shared" si="60"/>
        <v>تست اچ آی وی انجام نشده است</v>
      </c>
      <c r="CP392" s="166">
        <f>'2.ورود اطلاعات'!CR392</f>
        <v>0</v>
      </c>
      <c r="CQ392" s="166" t="str">
        <f>'2.ورود اطلاعات'!CS392</f>
        <v xml:space="preserve"> </v>
      </c>
      <c r="CR392" s="166" t="str">
        <f>'2.ورود اطلاعات'!CT392</f>
        <v xml:space="preserve"> </v>
      </c>
      <c r="CS392" s="280" t="str">
        <f t="shared" si="61"/>
        <v>تست اچ آی وی انجام نشده است</v>
      </c>
      <c r="CT392" s="166" t="str">
        <f>'2.ورود اطلاعات'!CU392</f>
        <v>خیر</v>
      </c>
      <c r="DI392" s="164"/>
      <c r="DJ392" s="164"/>
    </row>
    <row r="393" spans="1:114" s="166" customFormat="1" ht="11.65" x14ac:dyDescent="0.35">
      <c r="A393" s="144" t="str">
        <f>'2.ورود اطلاعات'!BS393</f>
        <v>خیر</v>
      </c>
      <c r="B393" s="166">
        <f>'2.ورود اطلاعات'!A393</f>
        <v>392</v>
      </c>
      <c r="C393" s="166">
        <f>'1.مشخصات مرکز'!$D$2</f>
        <v>1398</v>
      </c>
      <c r="D393" s="166" t="str">
        <f>'1.مشخصات مرکز'!$D$3</f>
        <v>انتخاب کنید ...</v>
      </c>
      <c r="E393" s="166" t="str">
        <f>'1.مشخصات مرکز'!$D$4</f>
        <v>انتخاب کنید ...</v>
      </c>
      <c r="F393" s="166" t="str">
        <f>'1.مشخصات مرکز'!$D$5</f>
        <v>انتخاب کنید ...</v>
      </c>
      <c r="G393" s="166">
        <f>'1.مشخصات مرکز'!$D$6</f>
        <v>0</v>
      </c>
      <c r="H393" s="166" t="str">
        <f>'1.مشخصات مرکز'!$D$7</f>
        <v>انتخاب کنید ...</v>
      </c>
      <c r="I393" s="166">
        <f>'1.مشخصات مرکز'!$D$8</f>
        <v>0</v>
      </c>
      <c r="J393" s="166">
        <f>'1.مشخصات مرکز'!$D$9</f>
        <v>0</v>
      </c>
      <c r="K393" s="164">
        <f>'1.مشخصات مرکز'!$D$10</f>
        <v>0</v>
      </c>
      <c r="L393" s="164">
        <f>'1.مشخصات مرکز'!$D$11</f>
        <v>0</v>
      </c>
      <c r="M393" s="166">
        <f>'2.ورود اطلاعات'!B393</f>
        <v>0</v>
      </c>
      <c r="N393" s="166">
        <f>'2.ورود اطلاعات'!C393</f>
        <v>0</v>
      </c>
      <c r="O393" s="166" t="str">
        <f>IF('2.ورود اطلاعات'!F393=0,"نامعلوم",'2.ورود اطلاعات'!F393)</f>
        <v>نامعلوم</v>
      </c>
      <c r="P393" s="166">
        <f>'2.ورود اطلاعات'!J393</f>
        <v>0</v>
      </c>
      <c r="Q393" s="166">
        <f>'2.ورود اطلاعات'!K393</f>
        <v>0</v>
      </c>
      <c r="R393" s="166">
        <f>'2.ورود اطلاعات'!L393</f>
        <v>0</v>
      </c>
      <c r="S393" s="166">
        <f>'2.ورود اطلاعات'!M393</f>
        <v>0</v>
      </c>
      <c r="T393" s="166">
        <f>'2.ورود اطلاعات'!N393</f>
        <v>0</v>
      </c>
      <c r="U393" s="166">
        <f>'2.ورود اطلاعات'!O393</f>
        <v>1398</v>
      </c>
      <c r="V393" s="166">
        <f>'2.ورود اطلاعات'!P393</f>
        <v>0</v>
      </c>
      <c r="W393" s="166">
        <f>'2.ورود اطلاعات'!Q393</f>
        <v>0</v>
      </c>
      <c r="X393" s="166">
        <f>'2.ورود اطلاعات'!R393</f>
        <v>0</v>
      </c>
      <c r="Y393" s="166">
        <f>'2.ورود اطلاعات'!S393</f>
        <v>0</v>
      </c>
      <c r="Z393" s="166">
        <f>'2.ورود اطلاعات'!T393</f>
        <v>0</v>
      </c>
      <c r="AA393" s="166">
        <f>'2.ورود اطلاعات'!U393</f>
        <v>0</v>
      </c>
      <c r="AB393" s="166">
        <f>'2.ورود اطلاعات'!V393</f>
        <v>0</v>
      </c>
      <c r="AC393" s="166">
        <f>'2.ورود اطلاعات'!W393</f>
        <v>0</v>
      </c>
      <c r="AD393" s="166">
        <f>'2.ورود اطلاعات'!X393</f>
        <v>0</v>
      </c>
      <c r="AE393" s="166">
        <f>'2.ورود اطلاعات'!Y393</f>
        <v>0</v>
      </c>
      <c r="AF393" s="166">
        <f>'2.ورود اطلاعات'!Z393</f>
        <v>0</v>
      </c>
      <c r="AG393" s="166">
        <f>'2.ورود اطلاعات'!AA393</f>
        <v>0</v>
      </c>
      <c r="AH393" s="166">
        <f>'2.ورود اطلاعات'!AB393</f>
        <v>0</v>
      </c>
      <c r="AI393" s="166">
        <f>'2.ورود اطلاعات'!AC393</f>
        <v>0</v>
      </c>
      <c r="AJ393" s="166">
        <f>'2.ورود اطلاعات'!AD393</f>
        <v>0</v>
      </c>
      <c r="AK393" s="166">
        <f>'2.ورود اطلاعات'!AE393</f>
        <v>0</v>
      </c>
      <c r="AL393" s="166">
        <f>'2.ورود اطلاعات'!AF393</f>
        <v>0</v>
      </c>
      <c r="AM393" s="166">
        <f>'2.ورود اطلاعات'!AG393</f>
        <v>0</v>
      </c>
      <c r="AN393" s="166">
        <f>'2.ورود اطلاعات'!AH393</f>
        <v>0</v>
      </c>
      <c r="AO393" s="166">
        <f>'2.ورود اطلاعات'!AI393</f>
        <v>0</v>
      </c>
      <c r="AP393" s="166" t="str">
        <f>'2.ورود اطلاعات'!AK393</f>
        <v xml:space="preserve">         </v>
      </c>
      <c r="AQ393" s="166" t="str">
        <f>'2.ورود اطلاعات'!AL393</f>
        <v>هیچکدام</v>
      </c>
      <c r="AR393" s="166" t="str">
        <f>'2.ورود اطلاعات'!AM393</f>
        <v>7.هیچکدام</v>
      </c>
      <c r="AS393" s="166" t="str">
        <f>'2.ورود اطلاعات'!AN393</f>
        <v>نامعلوم</v>
      </c>
      <c r="AT393" s="166" t="str">
        <f>'2.ورود اطلاعات'!AO393</f>
        <v>نامعلوم</v>
      </c>
      <c r="AU393" s="166" t="str">
        <f>'2.ورود اطلاعات'!CV393</f>
        <v>ارائه نشده است.</v>
      </c>
      <c r="AV393" s="166">
        <f>'2.ورود اطلاعات'!CW393</f>
        <v>0</v>
      </c>
      <c r="AW393" s="164">
        <f>'2.ورود اطلاعات'!AT393</f>
        <v>0</v>
      </c>
      <c r="AX393" s="164">
        <f>'2.ورود اطلاعات'!AU393</f>
        <v>0</v>
      </c>
      <c r="AY393" s="164">
        <f>'2.ورود اطلاعات'!AV393</f>
        <v>0</v>
      </c>
      <c r="AZ393" s="164">
        <f>'2.ورود اطلاعات'!AW393</f>
        <v>0</v>
      </c>
      <c r="BA393" s="164">
        <f>'2.ورود اطلاعات'!AX393</f>
        <v>0</v>
      </c>
      <c r="BB393" s="166">
        <f>'2.ورود اطلاعات'!BT393</f>
        <v>0</v>
      </c>
      <c r="BC393" s="166" t="str">
        <f>'2.ورود اطلاعات'!BU393</f>
        <v xml:space="preserve"> </v>
      </c>
      <c r="BD393" s="166" t="str">
        <f>'2.ورود اطلاعات'!BV393</f>
        <v xml:space="preserve"> </v>
      </c>
      <c r="BF393" s="164">
        <f>'2.ورود اطلاعات'!BK393</f>
        <v>0</v>
      </c>
      <c r="BG393" s="164">
        <f>'2.ورود اطلاعات'!BL393</f>
        <v>0</v>
      </c>
      <c r="BH393" s="164">
        <f>'2.ورود اطلاعات'!BM393</f>
        <v>0</v>
      </c>
      <c r="BI393" s="164">
        <f>'2.ورود اطلاعات'!BN393</f>
        <v>0</v>
      </c>
      <c r="BJ393" s="164">
        <f>'2.ورود اطلاعات'!BO393</f>
        <v>0</v>
      </c>
      <c r="BK393" s="164">
        <f>'2.ورود اطلاعات'!BP393</f>
        <v>0</v>
      </c>
      <c r="BL393" s="164">
        <f>'2.ورود اطلاعات'!BQ393</f>
        <v>0</v>
      </c>
      <c r="BM393" s="164">
        <f>'2.ورود اطلاعات'!BR393</f>
        <v>0</v>
      </c>
      <c r="BN393" s="166">
        <f>'2.ورود اطلاعات'!BW393</f>
        <v>0</v>
      </c>
      <c r="BO393" s="166" t="str">
        <f>'2.ورود اطلاعات'!BX393</f>
        <v xml:space="preserve"> </v>
      </c>
      <c r="BP393" s="166" t="str">
        <f>'2.ورود اطلاعات'!BY393</f>
        <v xml:space="preserve"> </v>
      </c>
      <c r="BQ393" s="280" t="str">
        <f t="shared" si="54"/>
        <v>تست اچ آی وی انجام نشده است</v>
      </c>
      <c r="BR393" s="166">
        <f>'2.ورود اطلاعات'!BZ393</f>
        <v>0</v>
      </c>
      <c r="BS393" s="166" t="str">
        <f>'2.ورود اطلاعات'!CA393</f>
        <v xml:space="preserve"> </v>
      </c>
      <c r="BT393" s="166" t="str">
        <f>'2.ورود اطلاعات'!CB393</f>
        <v xml:space="preserve"> </v>
      </c>
      <c r="BU393" s="280" t="str">
        <f t="shared" si="55"/>
        <v>تست اچ آی وی انجام نشده است</v>
      </c>
      <c r="BV393" s="166">
        <f>'2.ورود اطلاعات'!CC393</f>
        <v>0</v>
      </c>
      <c r="BW393" s="166" t="str">
        <f>'2.ورود اطلاعات'!CD393</f>
        <v xml:space="preserve"> </v>
      </c>
      <c r="BX393" s="166" t="str">
        <f>'2.ورود اطلاعات'!CE393</f>
        <v xml:space="preserve"> </v>
      </c>
      <c r="BY393" s="280" t="str">
        <f t="shared" si="56"/>
        <v>تست اچ آی وی انجام نشده است</v>
      </c>
      <c r="BZ393" s="166">
        <f>'2.ورود اطلاعات'!CF393</f>
        <v>0</v>
      </c>
      <c r="CA393" s="166" t="str">
        <f>'2.ورود اطلاعات'!CG393</f>
        <v xml:space="preserve"> </v>
      </c>
      <c r="CB393" s="166" t="str">
        <f>'2.ورود اطلاعات'!CH393</f>
        <v xml:space="preserve"> </v>
      </c>
      <c r="CC393" s="280" t="str">
        <f t="shared" si="57"/>
        <v>تست اچ آی وی انجام نشده است</v>
      </c>
      <c r="CD393" s="166">
        <f>'2.ورود اطلاعات'!CI393</f>
        <v>0</v>
      </c>
      <c r="CE393" s="166" t="str">
        <f>'2.ورود اطلاعات'!CJ393</f>
        <v xml:space="preserve"> </v>
      </c>
      <c r="CF393" s="166" t="str">
        <f>'2.ورود اطلاعات'!CK393</f>
        <v xml:space="preserve"> </v>
      </c>
      <c r="CG393" s="280" t="str">
        <f t="shared" si="58"/>
        <v>تست اچ آی وی انجام نشده است</v>
      </c>
      <c r="CH393" s="166">
        <f>'2.ورود اطلاعات'!CL393</f>
        <v>0</v>
      </c>
      <c r="CI393" s="166" t="str">
        <f>'2.ورود اطلاعات'!CM393</f>
        <v xml:space="preserve"> </v>
      </c>
      <c r="CJ393" s="166" t="str">
        <f>'2.ورود اطلاعات'!CN393</f>
        <v xml:space="preserve"> </v>
      </c>
      <c r="CK393" s="280" t="str">
        <f t="shared" si="59"/>
        <v>تست اچ آی وی انجام نشده است</v>
      </c>
      <c r="CL393" s="166">
        <f>'2.ورود اطلاعات'!CO393</f>
        <v>0</v>
      </c>
      <c r="CM393" s="166" t="str">
        <f>'2.ورود اطلاعات'!CP393</f>
        <v xml:space="preserve"> </v>
      </c>
      <c r="CN393" s="166" t="str">
        <f>'2.ورود اطلاعات'!CQ393</f>
        <v xml:space="preserve"> </v>
      </c>
      <c r="CO393" s="280" t="str">
        <f t="shared" si="60"/>
        <v>تست اچ آی وی انجام نشده است</v>
      </c>
      <c r="CP393" s="166">
        <f>'2.ورود اطلاعات'!CR393</f>
        <v>0</v>
      </c>
      <c r="CQ393" s="166" t="str">
        <f>'2.ورود اطلاعات'!CS393</f>
        <v xml:space="preserve"> </v>
      </c>
      <c r="CR393" s="166" t="str">
        <f>'2.ورود اطلاعات'!CT393</f>
        <v xml:space="preserve"> </v>
      </c>
      <c r="CS393" s="280" t="str">
        <f t="shared" si="61"/>
        <v>تست اچ آی وی انجام نشده است</v>
      </c>
      <c r="CT393" s="166" t="str">
        <f>'2.ورود اطلاعات'!CU393</f>
        <v>خیر</v>
      </c>
      <c r="DI393" s="164"/>
      <c r="DJ393" s="164"/>
    </row>
    <row r="394" spans="1:114" s="166" customFormat="1" ht="11.65" x14ac:dyDescent="0.35">
      <c r="A394" s="144" t="str">
        <f>'2.ورود اطلاعات'!BS394</f>
        <v>خیر</v>
      </c>
      <c r="B394" s="166">
        <f>'2.ورود اطلاعات'!A394</f>
        <v>393</v>
      </c>
      <c r="C394" s="166">
        <f>'1.مشخصات مرکز'!$D$2</f>
        <v>1398</v>
      </c>
      <c r="D394" s="166" t="str">
        <f>'1.مشخصات مرکز'!$D$3</f>
        <v>انتخاب کنید ...</v>
      </c>
      <c r="E394" s="166" t="str">
        <f>'1.مشخصات مرکز'!$D$4</f>
        <v>انتخاب کنید ...</v>
      </c>
      <c r="F394" s="166" t="str">
        <f>'1.مشخصات مرکز'!$D$5</f>
        <v>انتخاب کنید ...</v>
      </c>
      <c r="G394" s="166">
        <f>'1.مشخصات مرکز'!$D$6</f>
        <v>0</v>
      </c>
      <c r="H394" s="166" t="str">
        <f>'1.مشخصات مرکز'!$D$7</f>
        <v>انتخاب کنید ...</v>
      </c>
      <c r="I394" s="166">
        <f>'1.مشخصات مرکز'!$D$8</f>
        <v>0</v>
      </c>
      <c r="J394" s="166">
        <f>'1.مشخصات مرکز'!$D$9</f>
        <v>0</v>
      </c>
      <c r="K394" s="164">
        <f>'1.مشخصات مرکز'!$D$10</f>
        <v>0</v>
      </c>
      <c r="L394" s="164">
        <f>'1.مشخصات مرکز'!$D$11</f>
        <v>0</v>
      </c>
      <c r="M394" s="166">
        <f>'2.ورود اطلاعات'!B394</f>
        <v>0</v>
      </c>
      <c r="N394" s="166">
        <f>'2.ورود اطلاعات'!C394</f>
        <v>0</v>
      </c>
      <c r="O394" s="166" t="str">
        <f>IF('2.ورود اطلاعات'!F394=0,"نامعلوم",'2.ورود اطلاعات'!F394)</f>
        <v>نامعلوم</v>
      </c>
      <c r="P394" s="166">
        <f>'2.ورود اطلاعات'!J394</f>
        <v>0</v>
      </c>
      <c r="Q394" s="166">
        <f>'2.ورود اطلاعات'!K394</f>
        <v>0</v>
      </c>
      <c r="R394" s="166">
        <f>'2.ورود اطلاعات'!L394</f>
        <v>0</v>
      </c>
      <c r="S394" s="166">
        <f>'2.ورود اطلاعات'!M394</f>
        <v>0</v>
      </c>
      <c r="T394" s="166">
        <f>'2.ورود اطلاعات'!N394</f>
        <v>0</v>
      </c>
      <c r="U394" s="166">
        <f>'2.ورود اطلاعات'!O394</f>
        <v>1398</v>
      </c>
      <c r="V394" s="166">
        <f>'2.ورود اطلاعات'!P394</f>
        <v>0</v>
      </c>
      <c r="W394" s="166">
        <f>'2.ورود اطلاعات'!Q394</f>
        <v>0</v>
      </c>
      <c r="X394" s="166">
        <f>'2.ورود اطلاعات'!R394</f>
        <v>0</v>
      </c>
      <c r="Y394" s="166">
        <f>'2.ورود اطلاعات'!S394</f>
        <v>0</v>
      </c>
      <c r="Z394" s="166">
        <f>'2.ورود اطلاعات'!T394</f>
        <v>0</v>
      </c>
      <c r="AA394" s="166">
        <f>'2.ورود اطلاعات'!U394</f>
        <v>0</v>
      </c>
      <c r="AB394" s="166">
        <f>'2.ورود اطلاعات'!V394</f>
        <v>0</v>
      </c>
      <c r="AC394" s="166">
        <f>'2.ورود اطلاعات'!W394</f>
        <v>0</v>
      </c>
      <c r="AD394" s="166">
        <f>'2.ورود اطلاعات'!X394</f>
        <v>0</v>
      </c>
      <c r="AE394" s="166">
        <f>'2.ورود اطلاعات'!Y394</f>
        <v>0</v>
      </c>
      <c r="AF394" s="166">
        <f>'2.ورود اطلاعات'!Z394</f>
        <v>0</v>
      </c>
      <c r="AG394" s="166">
        <f>'2.ورود اطلاعات'!AA394</f>
        <v>0</v>
      </c>
      <c r="AH394" s="166">
        <f>'2.ورود اطلاعات'!AB394</f>
        <v>0</v>
      </c>
      <c r="AI394" s="166">
        <f>'2.ورود اطلاعات'!AC394</f>
        <v>0</v>
      </c>
      <c r="AJ394" s="166">
        <f>'2.ورود اطلاعات'!AD394</f>
        <v>0</v>
      </c>
      <c r="AK394" s="166">
        <f>'2.ورود اطلاعات'!AE394</f>
        <v>0</v>
      </c>
      <c r="AL394" s="166">
        <f>'2.ورود اطلاعات'!AF394</f>
        <v>0</v>
      </c>
      <c r="AM394" s="166">
        <f>'2.ورود اطلاعات'!AG394</f>
        <v>0</v>
      </c>
      <c r="AN394" s="166">
        <f>'2.ورود اطلاعات'!AH394</f>
        <v>0</v>
      </c>
      <c r="AO394" s="166">
        <f>'2.ورود اطلاعات'!AI394</f>
        <v>0</v>
      </c>
      <c r="AP394" s="166" t="str">
        <f>'2.ورود اطلاعات'!AK394</f>
        <v xml:space="preserve">         </v>
      </c>
      <c r="AQ394" s="166" t="str">
        <f>'2.ورود اطلاعات'!AL394</f>
        <v>هیچکدام</v>
      </c>
      <c r="AR394" s="166" t="str">
        <f>'2.ورود اطلاعات'!AM394</f>
        <v>7.هیچکدام</v>
      </c>
      <c r="AS394" s="166" t="str">
        <f>'2.ورود اطلاعات'!AN394</f>
        <v>نامعلوم</v>
      </c>
      <c r="AT394" s="166" t="str">
        <f>'2.ورود اطلاعات'!AO394</f>
        <v>نامعلوم</v>
      </c>
      <c r="AU394" s="166" t="str">
        <f>'2.ورود اطلاعات'!CV394</f>
        <v>ارائه نشده است.</v>
      </c>
      <c r="AV394" s="166">
        <f>'2.ورود اطلاعات'!CW394</f>
        <v>0</v>
      </c>
      <c r="AW394" s="164">
        <f>'2.ورود اطلاعات'!AT394</f>
        <v>0</v>
      </c>
      <c r="AX394" s="164">
        <f>'2.ورود اطلاعات'!AU394</f>
        <v>0</v>
      </c>
      <c r="AY394" s="164">
        <f>'2.ورود اطلاعات'!AV394</f>
        <v>0</v>
      </c>
      <c r="AZ394" s="164">
        <f>'2.ورود اطلاعات'!AW394</f>
        <v>0</v>
      </c>
      <c r="BA394" s="164">
        <f>'2.ورود اطلاعات'!AX394</f>
        <v>0</v>
      </c>
      <c r="BB394" s="166">
        <f>'2.ورود اطلاعات'!BT394</f>
        <v>0</v>
      </c>
      <c r="BC394" s="166" t="str">
        <f>'2.ورود اطلاعات'!BU394</f>
        <v xml:space="preserve"> </v>
      </c>
      <c r="BD394" s="166" t="str">
        <f>'2.ورود اطلاعات'!BV394</f>
        <v xml:space="preserve"> </v>
      </c>
      <c r="BF394" s="164">
        <f>'2.ورود اطلاعات'!BK394</f>
        <v>0</v>
      </c>
      <c r="BG394" s="164">
        <f>'2.ورود اطلاعات'!BL394</f>
        <v>0</v>
      </c>
      <c r="BH394" s="164">
        <f>'2.ورود اطلاعات'!BM394</f>
        <v>0</v>
      </c>
      <c r="BI394" s="164">
        <f>'2.ورود اطلاعات'!BN394</f>
        <v>0</v>
      </c>
      <c r="BJ394" s="164">
        <f>'2.ورود اطلاعات'!BO394</f>
        <v>0</v>
      </c>
      <c r="BK394" s="164">
        <f>'2.ورود اطلاعات'!BP394</f>
        <v>0</v>
      </c>
      <c r="BL394" s="164">
        <f>'2.ورود اطلاعات'!BQ394</f>
        <v>0</v>
      </c>
      <c r="BM394" s="164">
        <f>'2.ورود اطلاعات'!BR394</f>
        <v>0</v>
      </c>
      <c r="BN394" s="166">
        <f>'2.ورود اطلاعات'!BW394</f>
        <v>0</v>
      </c>
      <c r="BO394" s="166" t="str">
        <f>'2.ورود اطلاعات'!BX394</f>
        <v xml:space="preserve"> </v>
      </c>
      <c r="BP394" s="166" t="str">
        <f>'2.ورود اطلاعات'!BY394</f>
        <v xml:space="preserve"> </v>
      </c>
      <c r="BQ394" s="280" t="str">
        <f t="shared" si="54"/>
        <v>تست اچ آی وی انجام نشده است</v>
      </c>
      <c r="BR394" s="166">
        <f>'2.ورود اطلاعات'!BZ394</f>
        <v>0</v>
      </c>
      <c r="BS394" s="166" t="str">
        <f>'2.ورود اطلاعات'!CA394</f>
        <v xml:space="preserve"> </v>
      </c>
      <c r="BT394" s="166" t="str">
        <f>'2.ورود اطلاعات'!CB394</f>
        <v xml:space="preserve"> </v>
      </c>
      <c r="BU394" s="280" t="str">
        <f t="shared" si="55"/>
        <v>تست اچ آی وی انجام نشده است</v>
      </c>
      <c r="BV394" s="166">
        <f>'2.ورود اطلاعات'!CC394</f>
        <v>0</v>
      </c>
      <c r="BW394" s="166" t="str">
        <f>'2.ورود اطلاعات'!CD394</f>
        <v xml:space="preserve"> </v>
      </c>
      <c r="BX394" s="166" t="str">
        <f>'2.ورود اطلاعات'!CE394</f>
        <v xml:space="preserve"> </v>
      </c>
      <c r="BY394" s="280" t="str">
        <f t="shared" si="56"/>
        <v>تست اچ آی وی انجام نشده است</v>
      </c>
      <c r="BZ394" s="166">
        <f>'2.ورود اطلاعات'!CF394</f>
        <v>0</v>
      </c>
      <c r="CA394" s="166" t="str">
        <f>'2.ورود اطلاعات'!CG394</f>
        <v xml:space="preserve"> </v>
      </c>
      <c r="CB394" s="166" t="str">
        <f>'2.ورود اطلاعات'!CH394</f>
        <v xml:space="preserve"> </v>
      </c>
      <c r="CC394" s="280" t="str">
        <f t="shared" si="57"/>
        <v>تست اچ آی وی انجام نشده است</v>
      </c>
      <c r="CD394" s="166">
        <f>'2.ورود اطلاعات'!CI394</f>
        <v>0</v>
      </c>
      <c r="CE394" s="166" t="str">
        <f>'2.ورود اطلاعات'!CJ394</f>
        <v xml:space="preserve"> </v>
      </c>
      <c r="CF394" s="166" t="str">
        <f>'2.ورود اطلاعات'!CK394</f>
        <v xml:space="preserve"> </v>
      </c>
      <c r="CG394" s="280" t="str">
        <f t="shared" si="58"/>
        <v>تست اچ آی وی انجام نشده است</v>
      </c>
      <c r="CH394" s="166">
        <f>'2.ورود اطلاعات'!CL394</f>
        <v>0</v>
      </c>
      <c r="CI394" s="166" t="str">
        <f>'2.ورود اطلاعات'!CM394</f>
        <v xml:space="preserve"> </v>
      </c>
      <c r="CJ394" s="166" t="str">
        <f>'2.ورود اطلاعات'!CN394</f>
        <v xml:space="preserve"> </v>
      </c>
      <c r="CK394" s="280" t="str">
        <f t="shared" si="59"/>
        <v>تست اچ آی وی انجام نشده است</v>
      </c>
      <c r="CL394" s="166">
        <f>'2.ورود اطلاعات'!CO394</f>
        <v>0</v>
      </c>
      <c r="CM394" s="166" t="str">
        <f>'2.ورود اطلاعات'!CP394</f>
        <v xml:space="preserve"> </v>
      </c>
      <c r="CN394" s="166" t="str">
        <f>'2.ورود اطلاعات'!CQ394</f>
        <v xml:space="preserve"> </v>
      </c>
      <c r="CO394" s="280" t="str">
        <f t="shared" si="60"/>
        <v>تست اچ آی وی انجام نشده است</v>
      </c>
      <c r="CP394" s="166">
        <f>'2.ورود اطلاعات'!CR394</f>
        <v>0</v>
      </c>
      <c r="CQ394" s="166" t="str">
        <f>'2.ورود اطلاعات'!CS394</f>
        <v xml:space="preserve"> </v>
      </c>
      <c r="CR394" s="166" t="str">
        <f>'2.ورود اطلاعات'!CT394</f>
        <v xml:space="preserve"> </v>
      </c>
      <c r="CS394" s="280" t="str">
        <f t="shared" si="61"/>
        <v>تست اچ آی وی انجام نشده است</v>
      </c>
      <c r="CT394" s="166" t="str">
        <f>'2.ورود اطلاعات'!CU394</f>
        <v>خیر</v>
      </c>
      <c r="DI394" s="164"/>
      <c r="DJ394" s="164"/>
    </row>
    <row r="395" spans="1:114" s="166" customFormat="1" ht="11.65" x14ac:dyDescent="0.35">
      <c r="A395" s="144" t="str">
        <f>'2.ورود اطلاعات'!BS395</f>
        <v>خیر</v>
      </c>
      <c r="B395" s="166">
        <f>'2.ورود اطلاعات'!A395</f>
        <v>394</v>
      </c>
      <c r="C395" s="166">
        <f>'1.مشخصات مرکز'!$D$2</f>
        <v>1398</v>
      </c>
      <c r="D395" s="166" t="str">
        <f>'1.مشخصات مرکز'!$D$3</f>
        <v>انتخاب کنید ...</v>
      </c>
      <c r="E395" s="166" t="str">
        <f>'1.مشخصات مرکز'!$D$4</f>
        <v>انتخاب کنید ...</v>
      </c>
      <c r="F395" s="166" t="str">
        <f>'1.مشخصات مرکز'!$D$5</f>
        <v>انتخاب کنید ...</v>
      </c>
      <c r="G395" s="166">
        <f>'1.مشخصات مرکز'!$D$6</f>
        <v>0</v>
      </c>
      <c r="H395" s="166" t="str">
        <f>'1.مشخصات مرکز'!$D$7</f>
        <v>انتخاب کنید ...</v>
      </c>
      <c r="I395" s="166">
        <f>'1.مشخصات مرکز'!$D$8</f>
        <v>0</v>
      </c>
      <c r="J395" s="166">
        <f>'1.مشخصات مرکز'!$D$9</f>
        <v>0</v>
      </c>
      <c r="K395" s="164">
        <f>'1.مشخصات مرکز'!$D$10</f>
        <v>0</v>
      </c>
      <c r="L395" s="164">
        <f>'1.مشخصات مرکز'!$D$11</f>
        <v>0</v>
      </c>
      <c r="M395" s="166">
        <f>'2.ورود اطلاعات'!B395</f>
        <v>0</v>
      </c>
      <c r="N395" s="166">
        <f>'2.ورود اطلاعات'!C395</f>
        <v>0</v>
      </c>
      <c r="O395" s="166" t="str">
        <f>IF('2.ورود اطلاعات'!F395=0,"نامعلوم",'2.ورود اطلاعات'!F395)</f>
        <v>نامعلوم</v>
      </c>
      <c r="P395" s="166">
        <f>'2.ورود اطلاعات'!J395</f>
        <v>0</v>
      </c>
      <c r="Q395" s="166">
        <f>'2.ورود اطلاعات'!K395</f>
        <v>0</v>
      </c>
      <c r="R395" s="166">
        <f>'2.ورود اطلاعات'!L395</f>
        <v>0</v>
      </c>
      <c r="S395" s="166">
        <f>'2.ورود اطلاعات'!M395</f>
        <v>0</v>
      </c>
      <c r="T395" s="166">
        <f>'2.ورود اطلاعات'!N395</f>
        <v>0</v>
      </c>
      <c r="U395" s="166">
        <f>'2.ورود اطلاعات'!O395</f>
        <v>1398</v>
      </c>
      <c r="V395" s="166">
        <f>'2.ورود اطلاعات'!P395</f>
        <v>0</v>
      </c>
      <c r="W395" s="166">
        <f>'2.ورود اطلاعات'!Q395</f>
        <v>0</v>
      </c>
      <c r="X395" s="166">
        <f>'2.ورود اطلاعات'!R395</f>
        <v>0</v>
      </c>
      <c r="Y395" s="166">
        <f>'2.ورود اطلاعات'!S395</f>
        <v>0</v>
      </c>
      <c r="Z395" s="166">
        <f>'2.ورود اطلاعات'!T395</f>
        <v>0</v>
      </c>
      <c r="AA395" s="166">
        <f>'2.ورود اطلاعات'!U395</f>
        <v>0</v>
      </c>
      <c r="AB395" s="166">
        <f>'2.ورود اطلاعات'!V395</f>
        <v>0</v>
      </c>
      <c r="AC395" s="166">
        <f>'2.ورود اطلاعات'!W395</f>
        <v>0</v>
      </c>
      <c r="AD395" s="166">
        <f>'2.ورود اطلاعات'!X395</f>
        <v>0</v>
      </c>
      <c r="AE395" s="166">
        <f>'2.ورود اطلاعات'!Y395</f>
        <v>0</v>
      </c>
      <c r="AF395" s="166">
        <f>'2.ورود اطلاعات'!Z395</f>
        <v>0</v>
      </c>
      <c r="AG395" s="166">
        <f>'2.ورود اطلاعات'!AA395</f>
        <v>0</v>
      </c>
      <c r="AH395" s="166">
        <f>'2.ورود اطلاعات'!AB395</f>
        <v>0</v>
      </c>
      <c r="AI395" s="166">
        <f>'2.ورود اطلاعات'!AC395</f>
        <v>0</v>
      </c>
      <c r="AJ395" s="166">
        <f>'2.ورود اطلاعات'!AD395</f>
        <v>0</v>
      </c>
      <c r="AK395" s="166">
        <f>'2.ورود اطلاعات'!AE395</f>
        <v>0</v>
      </c>
      <c r="AL395" s="166">
        <f>'2.ورود اطلاعات'!AF395</f>
        <v>0</v>
      </c>
      <c r="AM395" s="166">
        <f>'2.ورود اطلاعات'!AG395</f>
        <v>0</v>
      </c>
      <c r="AN395" s="166">
        <f>'2.ورود اطلاعات'!AH395</f>
        <v>0</v>
      </c>
      <c r="AO395" s="166">
        <f>'2.ورود اطلاعات'!AI395</f>
        <v>0</v>
      </c>
      <c r="AP395" s="166" t="str">
        <f>'2.ورود اطلاعات'!AK395</f>
        <v xml:space="preserve">         </v>
      </c>
      <c r="AQ395" s="166" t="str">
        <f>'2.ورود اطلاعات'!AL395</f>
        <v>هیچکدام</v>
      </c>
      <c r="AR395" s="166" t="str">
        <f>'2.ورود اطلاعات'!AM395</f>
        <v>7.هیچکدام</v>
      </c>
      <c r="AS395" s="166" t="str">
        <f>'2.ورود اطلاعات'!AN395</f>
        <v>نامعلوم</v>
      </c>
      <c r="AT395" s="166" t="str">
        <f>'2.ورود اطلاعات'!AO395</f>
        <v>نامعلوم</v>
      </c>
      <c r="AU395" s="166" t="str">
        <f>'2.ورود اطلاعات'!CV395</f>
        <v>ارائه نشده است.</v>
      </c>
      <c r="AV395" s="166">
        <f>'2.ورود اطلاعات'!CW395</f>
        <v>0</v>
      </c>
      <c r="AW395" s="164">
        <f>'2.ورود اطلاعات'!AT395</f>
        <v>0</v>
      </c>
      <c r="AX395" s="164">
        <f>'2.ورود اطلاعات'!AU395</f>
        <v>0</v>
      </c>
      <c r="AY395" s="164">
        <f>'2.ورود اطلاعات'!AV395</f>
        <v>0</v>
      </c>
      <c r="AZ395" s="164">
        <f>'2.ورود اطلاعات'!AW395</f>
        <v>0</v>
      </c>
      <c r="BA395" s="164">
        <f>'2.ورود اطلاعات'!AX395</f>
        <v>0</v>
      </c>
      <c r="BB395" s="166">
        <f>'2.ورود اطلاعات'!BT395</f>
        <v>0</v>
      </c>
      <c r="BC395" s="166" t="str">
        <f>'2.ورود اطلاعات'!BU395</f>
        <v xml:space="preserve"> </v>
      </c>
      <c r="BD395" s="166" t="str">
        <f>'2.ورود اطلاعات'!BV395</f>
        <v xml:space="preserve"> </v>
      </c>
      <c r="BF395" s="164">
        <f>'2.ورود اطلاعات'!BK395</f>
        <v>0</v>
      </c>
      <c r="BG395" s="164">
        <f>'2.ورود اطلاعات'!BL395</f>
        <v>0</v>
      </c>
      <c r="BH395" s="164">
        <f>'2.ورود اطلاعات'!BM395</f>
        <v>0</v>
      </c>
      <c r="BI395" s="164">
        <f>'2.ورود اطلاعات'!BN395</f>
        <v>0</v>
      </c>
      <c r="BJ395" s="164">
        <f>'2.ورود اطلاعات'!BO395</f>
        <v>0</v>
      </c>
      <c r="BK395" s="164">
        <f>'2.ورود اطلاعات'!BP395</f>
        <v>0</v>
      </c>
      <c r="BL395" s="164">
        <f>'2.ورود اطلاعات'!BQ395</f>
        <v>0</v>
      </c>
      <c r="BM395" s="164">
        <f>'2.ورود اطلاعات'!BR395</f>
        <v>0</v>
      </c>
      <c r="BN395" s="166">
        <f>'2.ورود اطلاعات'!BW395</f>
        <v>0</v>
      </c>
      <c r="BO395" s="166" t="str">
        <f>'2.ورود اطلاعات'!BX395</f>
        <v xml:space="preserve"> </v>
      </c>
      <c r="BP395" s="166" t="str">
        <f>'2.ورود اطلاعات'!BY395</f>
        <v xml:space="preserve"> </v>
      </c>
      <c r="BQ395" s="280" t="str">
        <f t="shared" si="54"/>
        <v>تست اچ آی وی انجام نشده است</v>
      </c>
      <c r="BR395" s="166">
        <f>'2.ورود اطلاعات'!BZ395</f>
        <v>0</v>
      </c>
      <c r="BS395" s="166" t="str">
        <f>'2.ورود اطلاعات'!CA395</f>
        <v xml:space="preserve"> </v>
      </c>
      <c r="BT395" s="166" t="str">
        <f>'2.ورود اطلاعات'!CB395</f>
        <v xml:space="preserve"> </v>
      </c>
      <c r="BU395" s="280" t="str">
        <f t="shared" si="55"/>
        <v>تست اچ آی وی انجام نشده است</v>
      </c>
      <c r="BV395" s="166">
        <f>'2.ورود اطلاعات'!CC395</f>
        <v>0</v>
      </c>
      <c r="BW395" s="166" t="str">
        <f>'2.ورود اطلاعات'!CD395</f>
        <v xml:space="preserve"> </v>
      </c>
      <c r="BX395" s="166" t="str">
        <f>'2.ورود اطلاعات'!CE395</f>
        <v xml:space="preserve"> </v>
      </c>
      <c r="BY395" s="280" t="str">
        <f t="shared" si="56"/>
        <v>تست اچ آی وی انجام نشده است</v>
      </c>
      <c r="BZ395" s="166">
        <f>'2.ورود اطلاعات'!CF395</f>
        <v>0</v>
      </c>
      <c r="CA395" s="166" t="str">
        <f>'2.ورود اطلاعات'!CG395</f>
        <v xml:space="preserve"> </v>
      </c>
      <c r="CB395" s="166" t="str">
        <f>'2.ورود اطلاعات'!CH395</f>
        <v xml:space="preserve"> </v>
      </c>
      <c r="CC395" s="280" t="str">
        <f t="shared" si="57"/>
        <v>تست اچ آی وی انجام نشده است</v>
      </c>
      <c r="CD395" s="166">
        <f>'2.ورود اطلاعات'!CI395</f>
        <v>0</v>
      </c>
      <c r="CE395" s="166" t="str">
        <f>'2.ورود اطلاعات'!CJ395</f>
        <v xml:space="preserve"> </v>
      </c>
      <c r="CF395" s="166" t="str">
        <f>'2.ورود اطلاعات'!CK395</f>
        <v xml:space="preserve"> </v>
      </c>
      <c r="CG395" s="280" t="str">
        <f t="shared" si="58"/>
        <v>تست اچ آی وی انجام نشده است</v>
      </c>
      <c r="CH395" s="166">
        <f>'2.ورود اطلاعات'!CL395</f>
        <v>0</v>
      </c>
      <c r="CI395" s="166" t="str">
        <f>'2.ورود اطلاعات'!CM395</f>
        <v xml:space="preserve"> </v>
      </c>
      <c r="CJ395" s="166" t="str">
        <f>'2.ورود اطلاعات'!CN395</f>
        <v xml:space="preserve"> </v>
      </c>
      <c r="CK395" s="280" t="str">
        <f t="shared" si="59"/>
        <v>تست اچ آی وی انجام نشده است</v>
      </c>
      <c r="CL395" s="166">
        <f>'2.ورود اطلاعات'!CO395</f>
        <v>0</v>
      </c>
      <c r="CM395" s="166" t="str">
        <f>'2.ورود اطلاعات'!CP395</f>
        <v xml:space="preserve"> </v>
      </c>
      <c r="CN395" s="166" t="str">
        <f>'2.ورود اطلاعات'!CQ395</f>
        <v xml:space="preserve"> </v>
      </c>
      <c r="CO395" s="280" t="str">
        <f t="shared" si="60"/>
        <v>تست اچ آی وی انجام نشده است</v>
      </c>
      <c r="CP395" s="166">
        <f>'2.ورود اطلاعات'!CR395</f>
        <v>0</v>
      </c>
      <c r="CQ395" s="166" t="str">
        <f>'2.ورود اطلاعات'!CS395</f>
        <v xml:space="preserve"> </v>
      </c>
      <c r="CR395" s="166" t="str">
        <f>'2.ورود اطلاعات'!CT395</f>
        <v xml:space="preserve"> </v>
      </c>
      <c r="CS395" s="280" t="str">
        <f t="shared" si="61"/>
        <v>تست اچ آی وی انجام نشده است</v>
      </c>
      <c r="CT395" s="166" t="str">
        <f>'2.ورود اطلاعات'!CU395</f>
        <v>خیر</v>
      </c>
      <c r="DI395" s="164"/>
      <c r="DJ395" s="164"/>
    </row>
    <row r="396" spans="1:114" s="166" customFormat="1" ht="11.65" x14ac:dyDescent="0.35">
      <c r="A396" s="144" t="str">
        <f>'2.ورود اطلاعات'!BS396</f>
        <v>خیر</v>
      </c>
      <c r="B396" s="166">
        <f>'2.ورود اطلاعات'!A396</f>
        <v>395</v>
      </c>
      <c r="C396" s="166">
        <f>'1.مشخصات مرکز'!$D$2</f>
        <v>1398</v>
      </c>
      <c r="D396" s="166" t="str">
        <f>'1.مشخصات مرکز'!$D$3</f>
        <v>انتخاب کنید ...</v>
      </c>
      <c r="E396" s="166" t="str">
        <f>'1.مشخصات مرکز'!$D$4</f>
        <v>انتخاب کنید ...</v>
      </c>
      <c r="F396" s="166" t="str">
        <f>'1.مشخصات مرکز'!$D$5</f>
        <v>انتخاب کنید ...</v>
      </c>
      <c r="G396" s="166">
        <f>'1.مشخصات مرکز'!$D$6</f>
        <v>0</v>
      </c>
      <c r="H396" s="166" t="str">
        <f>'1.مشخصات مرکز'!$D$7</f>
        <v>انتخاب کنید ...</v>
      </c>
      <c r="I396" s="166">
        <f>'1.مشخصات مرکز'!$D$8</f>
        <v>0</v>
      </c>
      <c r="J396" s="166">
        <f>'1.مشخصات مرکز'!$D$9</f>
        <v>0</v>
      </c>
      <c r="K396" s="164">
        <f>'1.مشخصات مرکز'!$D$10</f>
        <v>0</v>
      </c>
      <c r="L396" s="164">
        <f>'1.مشخصات مرکز'!$D$11</f>
        <v>0</v>
      </c>
      <c r="M396" s="166">
        <f>'2.ورود اطلاعات'!B396</f>
        <v>0</v>
      </c>
      <c r="N396" s="166">
        <f>'2.ورود اطلاعات'!C396</f>
        <v>0</v>
      </c>
      <c r="O396" s="166" t="str">
        <f>IF('2.ورود اطلاعات'!F396=0,"نامعلوم",'2.ورود اطلاعات'!F396)</f>
        <v>نامعلوم</v>
      </c>
      <c r="P396" s="166">
        <f>'2.ورود اطلاعات'!J396</f>
        <v>0</v>
      </c>
      <c r="Q396" s="166">
        <f>'2.ورود اطلاعات'!K396</f>
        <v>0</v>
      </c>
      <c r="R396" s="166">
        <f>'2.ورود اطلاعات'!L396</f>
        <v>0</v>
      </c>
      <c r="S396" s="166">
        <f>'2.ورود اطلاعات'!M396</f>
        <v>0</v>
      </c>
      <c r="T396" s="166">
        <f>'2.ورود اطلاعات'!N396</f>
        <v>0</v>
      </c>
      <c r="U396" s="166">
        <f>'2.ورود اطلاعات'!O396</f>
        <v>1398</v>
      </c>
      <c r="V396" s="166">
        <f>'2.ورود اطلاعات'!P396</f>
        <v>0</v>
      </c>
      <c r="W396" s="166">
        <f>'2.ورود اطلاعات'!Q396</f>
        <v>0</v>
      </c>
      <c r="X396" s="166">
        <f>'2.ورود اطلاعات'!R396</f>
        <v>0</v>
      </c>
      <c r="Y396" s="166">
        <f>'2.ورود اطلاعات'!S396</f>
        <v>0</v>
      </c>
      <c r="Z396" s="166">
        <f>'2.ورود اطلاعات'!T396</f>
        <v>0</v>
      </c>
      <c r="AA396" s="166">
        <f>'2.ورود اطلاعات'!U396</f>
        <v>0</v>
      </c>
      <c r="AB396" s="166">
        <f>'2.ورود اطلاعات'!V396</f>
        <v>0</v>
      </c>
      <c r="AC396" s="166">
        <f>'2.ورود اطلاعات'!W396</f>
        <v>0</v>
      </c>
      <c r="AD396" s="166">
        <f>'2.ورود اطلاعات'!X396</f>
        <v>0</v>
      </c>
      <c r="AE396" s="166">
        <f>'2.ورود اطلاعات'!Y396</f>
        <v>0</v>
      </c>
      <c r="AF396" s="166">
        <f>'2.ورود اطلاعات'!Z396</f>
        <v>0</v>
      </c>
      <c r="AG396" s="166">
        <f>'2.ورود اطلاعات'!AA396</f>
        <v>0</v>
      </c>
      <c r="AH396" s="166">
        <f>'2.ورود اطلاعات'!AB396</f>
        <v>0</v>
      </c>
      <c r="AI396" s="166">
        <f>'2.ورود اطلاعات'!AC396</f>
        <v>0</v>
      </c>
      <c r="AJ396" s="166">
        <f>'2.ورود اطلاعات'!AD396</f>
        <v>0</v>
      </c>
      <c r="AK396" s="166">
        <f>'2.ورود اطلاعات'!AE396</f>
        <v>0</v>
      </c>
      <c r="AL396" s="166">
        <f>'2.ورود اطلاعات'!AF396</f>
        <v>0</v>
      </c>
      <c r="AM396" s="166">
        <f>'2.ورود اطلاعات'!AG396</f>
        <v>0</v>
      </c>
      <c r="AN396" s="166">
        <f>'2.ورود اطلاعات'!AH396</f>
        <v>0</v>
      </c>
      <c r="AO396" s="166">
        <f>'2.ورود اطلاعات'!AI396</f>
        <v>0</v>
      </c>
      <c r="AP396" s="166" t="str">
        <f>'2.ورود اطلاعات'!AK396</f>
        <v xml:space="preserve">         </v>
      </c>
      <c r="AQ396" s="166" t="str">
        <f>'2.ورود اطلاعات'!AL396</f>
        <v>هیچکدام</v>
      </c>
      <c r="AR396" s="166" t="str">
        <f>'2.ورود اطلاعات'!AM396</f>
        <v>7.هیچکدام</v>
      </c>
      <c r="AS396" s="166" t="str">
        <f>'2.ورود اطلاعات'!AN396</f>
        <v>نامعلوم</v>
      </c>
      <c r="AT396" s="166" t="str">
        <f>'2.ورود اطلاعات'!AO396</f>
        <v>نامعلوم</v>
      </c>
      <c r="AU396" s="166" t="str">
        <f>'2.ورود اطلاعات'!CV396</f>
        <v>ارائه نشده است.</v>
      </c>
      <c r="AV396" s="166">
        <f>'2.ورود اطلاعات'!CW396</f>
        <v>0</v>
      </c>
      <c r="AW396" s="164">
        <f>'2.ورود اطلاعات'!AT396</f>
        <v>0</v>
      </c>
      <c r="AX396" s="164">
        <f>'2.ورود اطلاعات'!AU396</f>
        <v>0</v>
      </c>
      <c r="AY396" s="164">
        <f>'2.ورود اطلاعات'!AV396</f>
        <v>0</v>
      </c>
      <c r="AZ396" s="164">
        <f>'2.ورود اطلاعات'!AW396</f>
        <v>0</v>
      </c>
      <c r="BA396" s="164">
        <f>'2.ورود اطلاعات'!AX396</f>
        <v>0</v>
      </c>
      <c r="BB396" s="166">
        <f>'2.ورود اطلاعات'!BT396</f>
        <v>0</v>
      </c>
      <c r="BC396" s="166" t="str">
        <f>'2.ورود اطلاعات'!BU396</f>
        <v xml:space="preserve"> </v>
      </c>
      <c r="BD396" s="166" t="str">
        <f>'2.ورود اطلاعات'!BV396</f>
        <v xml:space="preserve"> </v>
      </c>
      <c r="BF396" s="164">
        <f>'2.ورود اطلاعات'!BK396</f>
        <v>0</v>
      </c>
      <c r="BG396" s="164">
        <f>'2.ورود اطلاعات'!BL396</f>
        <v>0</v>
      </c>
      <c r="BH396" s="164">
        <f>'2.ورود اطلاعات'!BM396</f>
        <v>0</v>
      </c>
      <c r="BI396" s="164">
        <f>'2.ورود اطلاعات'!BN396</f>
        <v>0</v>
      </c>
      <c r="BJ396" s="164">
        <f>'2.ورود اطلاعات'!BO396</f>
        <v>0</v>
      </c>
      <c r="BK396" s="164">
        <f>'2.ورود اطلاعات'!BP396</f>
        <v>0</v>
      </c>
      <c r="BL396" s="164">
        <f>'2.ورود اطلاعات'!BQ396</f>
        <v>0</v>
      </c>
      <c r="BM396" s="164">
        <f>'2.ورود اطلاعات'!BR396</f>
        <v>0</v>
      </c>
      <c r="BN396" s="166">
        <f>'2.ورود اطلاعات'!BW396</f>
        <v>0</v>
      </c>
      <c r="BO396" s="166" t="str">
        <f>'2.ورود اطلاعات'!BX396</f>
        <v xml:space="preserve"> </v>
      </c>
      <c r="BP396" s="166" t="str">
        <f>'2.ورود اطلاعات'!BY396</f>
        <v xml:space="preserve"> </v>
      </c>
      <c r="BQ396" s="280" t="str">
        <f t="shared" si="54"/>
        <v>تست اچ آی وی انجام نشده است</v>
      </c>
      <c r="BR396" s="166">
        <f>'2.ورود اطلاعات'!BZ396</f>
        <v>0</v>
      </c>
      <c r="BS396" s="166" t="str">
        <f>'2.ورود اطلاعات'!CA396</f>
        <v xml:space="preserve"> </v>
      </c>
      <c r="BT396" s="166" t="str">
        <f>'2.ورود اطلاعات'!CB396</f>
        <v xml:space="preserve"> </v>
      </c>
      <c r="BU396" s="280" t="str">
        <f t="shared" si="55"/>
        <v>تست اچ آی وی انجام نشده است</v>
      </c>
      <c r="BV396" s="166">
        <f>'2.ورود اطلاعات'!CC396</f>
        <v>0</v>
      </c>
      <c r="BW396" s="166" t="str">
        <f>'2.ورود اطلاعات'!CD396</f>
        <v xml:space="preserve"> </v>
      </c>
      <c r="BX396" s="166" t="str">
        <f>'2.ورود اطلاعات'!CE396</f>
        <v xml:space="preserve"> </v>
      </c>
      <c r="BY396" s="280" t="str">
        <f t="shared" si="56"/>
        <v>تست اچ آی وی انجام نشده است</v>
      </c>
      <c r="BZ396" s="166">
        <f>'2.ورود اطلاعات'!CF396</f>
        <v>0</v>
      </c>
      <c r="CA396" s="166" t="str">
        <f>'2.ورود اطلاعات'!CG396</f>
        <v xml:space="preserve"> </v>
      </c>
      <c r="CB396" s="166" t="str">
        <f>'2.ورود اطلاعات'!CH396</f>
        <v xml:space="preserve"> </v>
      </c>
      <c r="CC396" s="280" t="str">
        <f t="shared" si="57"/>
        <v>تست اچ آی وی انجام نشده است</v>
      </c>
      <c r="CD396" s="166">
        <f>'2.ورود اطلاعات'!CI396</f>
        <v>0</v>
      </c>
      <c r="CE396" s="166" t="str">
        <f>'2.ورود اطلاعات'!CJ396</f>
        <v xml:space="preserve"> </v>
      </c>
      <c r="CF396" s="166" t="str">
        <f>'2.ورود اطلاعات'!CK396</f>
        <v xml:space="preserve"> </v>
      </c>
      <c r="CG396" s="280" t="str">
        <f t="shared" si="58"/>
        <v>تست اچ آی وی انجام نشده است</v>
      </c>
      <c r="CH396" s="166">
        <f>'2.ورود اطلاعات'!CL396</f>
        <v>0</v>
      </c>
      <c r="CI396" s="166" t="str">
        <f>'2.ورود اطلاعات'!CM396</f>
        <v xml:space="preserve"> </v>
      </c>
      <c r="CJ396" s="166" t="str">
        <f>'2.ورود اطلاعات'!CN396</f>
        <v xml:space="preserve"> </v>
      </c>
      <c r="CK396" s="280" t="str">
        <f t="shared" si="59"/>
        <v>تست اچ آی وی انجام نشده است</v>
      </c>
      <c r="CL396" s="166">
        <f>'2.ورود اطلاعات'!CO396</f>
        <v>0</v>
      </c>
      <c r="CM396" s="166" t="str">
        <f>'2.ورود اطلاعات'!CP396</f>
        <v xml:space="preserve"> </v>
      </c>
      <c r="CN396" s="166" t="str">
        <f>'2.ورود اطلاعات'!CQ396</f>
        <v xml:space="preserve"> </v>
      </c>
      <c r="CO396" s="280" t="str">
        <f t="shared" si="60"/>
        <v>تست اچ آی وی انجام نشده است</v>
      </c>
      <c r="CP396" s="166">
        <f>'2.ورود اطلاعات'!CR396</f>
        <v>0</v>
      </c>
      <c r="CQ396" s="166" t="str">
        <f>'2.ورود اطلاعات'!CS396</f>
        <v xml:space="preserve"> </v>
      </c>
      <c r="CR396" s="166" t="str">
        <f>'2.ورود اطلاعات'!CT396</f>
        <v xml:space="preserve"> </v>
      </c>
      <c r="CS396" s="280" t="str">
        <f t="shared" si="61"/>
        <v>تست اچ آی وی انجام نشده است</v>
      </c>
      <c r="CT396" s="166" t="str">
        <f>'2.ورود اطلاعات'!CU396</f>
        <v>خیر</v>
      </c>
      <c r="DI396" s="164"/>
      <c r="DJ396" s="164"/>
    </row>
    <row r="397" spans="1:114" s="166" customFormat="1" ht="11.65" x14ac:dyDescent="0.35">
      <c r="A397" s="144" t="str">
        <f>'2.ورود اطلاعات'!BS397</f>
        <v>خیر</v>
      </c>
      <c r="B397" s="166">
        <f>'2.ورود اطلاعات'!A397</f>
        <v>396</v>
      </c>
      <c r="C397" s="166">
        <f>'1.مشخصات مرکز'!$D$2</f>
        <v>1398</v>
      </c>
      <c r="D397" s="166" t="str">
        <f>'1.مشخصات مرکز'!$D$3</f>
        <v>انتخاب کنید ...</v>
      </c>
      <c r="E397" s="166" t="str">
        <f>'1.مشخصات مرکز'!$D$4</f>
        <v>انتخاب کنید ...</v>
      </c>
      <c r="F397" s="166" t="str">
        <f>'1.مشخصات مرکز'!$D$5</f>
        <v>انتخاب کنید ...</v>
      </c>
      <c r="G397" s="166">
        <f>'1.مشخصات مرکز'!$D$6</f>
        <v>0</v>
      </c>
      <c r="H397" s="166" t="str">
        <f>'1.مشخصات مرکز'!$D$7</f>
        <v>انتخاب کنید ...</v>
      </c>
      <c r="I397" s="166">
        <f>'1.مشخصات مرکز'!$D$8</f>
        <v>0</v>
      </c>
      <c r="J397" s="166">
        <f>'1.مشخصات مرکز'!$D$9</f>
        <v>0</v>
      </c>
      <c r="K397" s="164">
        <f>'1.مشخصات مرکز'!$D$10</f>
        <v>0</v>
      </c>
      <c r="L397" s="164">
        <f>'1.مشخصات مرکز'!$D$11</f>
        <v>0</v>
      </c>
      <c r="M397" s="166">
        <f>'2.ورود اطلاعات'!B397</f>
        <v>0</v>
      </c>
      <c r="N397" s="166">
        <f>'2.ورود اطلاعات'!C397</f>
        <v>0</v>
      </c>
      <c r="O397" s="166" t="str">
        <f>IF('2.ورود اطلاعات'!F397=0,"نامعلوم",'2.ورود اطلاعات'!F397)</f>
        <v>نامعلوم</v>
      </c>
      <c r="P397" s="166">
        <f>'2.ورود اطلاعات'!J397</f>
        <v>0</v>
      </c>
      <c r="Q397" s="166">
        <f>'2.ورود اطلاعات'!K397</f>
        <v>0</v>
      </c>
      <c r="R397" s="166">
        <f>'2.ورود اطلاعات'!L397</f>
        <v>0</v>
      </c>
      <c r="S397" s="166">
        <f>'2.ورود اطلاعات'!M397</f>
        <v>0</v>
      </c>
      <c r="T397" s="166">
        <f>'2.ورود اطلاعات'!N397</f>
        <v>0</v>
      </c>
      <c r="U397" s="166">
        <f>'2.ورود اطلاعات'!O397</f>
        <v>1398</v>
      </c>
      <c r="V397" s="166">
        <f>'2.ورود اطلاعات'!P397</f>
        <v>0</v>
      </c>
      <c r="W397" s="166">
        <f>'2.ورود اطلاعات'!Q397</f>
        <v>0</v>
      </c>
      <c r="X397" s="166">
        <f>'2.ورود اطلاعات'!R397</f>
        <v>0</v>
      </c>
      <c r="Y397" s="166">
        <f>'2.ورود اطلاعات'!S397</f>
        <v>0</v>
      </c>
      <c r="Z397" s="166">
        <f>'2.ورود اطلاعات'!T397</f>
        <v>0</v>
      </c>
      <c r="AA397" s="166">
        <f>'2.ورود اطلاعات'!U397</f>
        <v>0</v>
      </c>
      <c r="AB397" s="166">
        <f>'2.ورود اطلاعات'!V397</f>
        <v>0</v>
      </c>
      <c r="AC397" s="166">
        <f>'2.ورود اطلاعات'!W397</f>
        <v>0</v>
      </c>
      <c r="AD397" s="166">
        <f>'2.ورود اطلاعات'!X397</f>
        <v>0</v>
      </c>
      <c r="AE397" s="166">
        <f>'2.ورود اطلاعات'!Y397</f>
        <v>0</v>
      </c>
      <c r="AF397" s="166">
        <f>'2.ورود اطلاعات'!Z397</f>
        <v>0</v>
      </c>
      <c r="AG397" s="166">
        <f>'2.ورود اطلاعات'!AA397</f>
        <v>0</v>
      </c>
      <c r="AH397" s="166">
        <f>'2.ورود اطلاعات'!AB397</f>
        <v>0</v>
      </c>
      <c r="AI397" s="166">
        <f>'2.ورود اطلاعات'!AC397</f>
        <v>0</v>
      </c>
      <c r="AJ397" s="166">
        <f>'2.ورود اطلاعات'!AD397</f>
        <v>0</v>
      </c>
      <c r="AK397" s="166">
        <f>'2.ورود اطلاعات'!AE397</f>
        <v>0</v>
      </c>
      <c r="AL397" s="166">
        <f>'2.ورود اطلاعات'!AF397</f>
        <v>0</v>
      </c>
      <c r="AM397" s="166">
        <f>'2.ورود اطلاعات'!AG397</f>
        <v>0</v>
      </c>
      <c r="AN397" s="166">
        <f>'2.ورود اطلاعات'!AH397</f>
        <v>0</v>
      </c>
      <c r="AO397" s="166">
        <f>'2.ورود اطلاعات'!AI397</f>
        <v>0</v>
      </c>
      <c r="AP397" s="166" t="str">
        <f>'2.ورود اطلاعات'!AK397</f>
        <v xml:space="preserve">         </v>
      </c>
      <c r="AQ397" s="166" t="str">
        <f>'2.ورود اطلاعات'!AL397</f>
        <v>هیچکدام</v>
      </c>
      <c r="AR397" s="166" t="str">
        <f>'2.ورود اطلاعات'!AM397</f>
        <v>7.هیچکدام</v>
      </c>
      <c r="AS397" s="166" t="str">
        <f>'2.ورود اطلاعات'!AN397</f>
        <v>نامعلوم</v>
      </c>
      <c r="AT397" s="166" t="str">
        <f>'2.ورود اطلاعات'!AO397</f>
        <v>نامعلوم</v>
      </c>
      <c r="AU397" s="166" t="str">
        <f>'2.ورود اطلاعات'!CV397</f>
        <v>ارائه نشده است.</v>
      </c>
      <c r="AV397" s="166">
        <f>'2.ورود اطلاعات'!CW397</f>
        <v>0</v>
      </c>
      <c r="AW397" s="164">
        <f>'2.ورود اطلاعات'!AT397</f>
        <v>0</v>
      </c>
      <c r="AX397" s="164">
        <f>'2.ورود اطلاعات'!AU397</f>
        <v>0</v>
      </c>
      <c r="AY397" s="164">
        <f>'2.ورود اطلاعات'!AV397</f>
        <v>0</v>
      </c>
      <c r="AZ397" s="164">
        <f>'2.ورود اطلاعات'!AW397</f>
        <v>0</v>
      </c>
      <c r="BA397" s="164">
        <f>'2.ورود اطلاعات'!AX397</f>
        <v>0</v>
      </c>
      <c r="BB397" s="166">
        <f>'2.ورود اطلاعات'!BT397</f>
        <v>0</v>
      </c>
      <c r="BC397" s="166" t="str">
        <f>'2.ورود اطلاعات'!BU397</f>
        <v xml:space="preserve"> </v>
      </c>
      <c r="BD397" s="166" t="str">
        <f>'2.ورود اطلاعات'!BV397</f>
        <v xml:space="preserve"> </v>
      </c>
      <c r="BF397" s="164">
        <f>'2.ورود اطلاعات'!BK397</f>
        <v>0</v>
      </c>
      <c r="BG397" s="164">
        <f>'2.ورود اطلاعات'!BL397</f>
        <v>0</v>
      </c>
      <c r="BH397" s="164">
        <f>'2.ورود اطلاعات'!BM397</f>
        <v>0</v>
      </c>
      <c r="BI397" s="164">
        <f>'2.ورود اطلاعات'!BN397</f>
        <v>0</v>
      </c>
      <c r="BJ397" s="164">
        <f>'2.ورود اطلاعات'!BO397</f>
        <v>0</v>
      </c>
      <c r="BK397" s="164">
        <f>'2.ورود اطلاعات'!BP397</f>
        <v>0</v>
      </c>
      <c r="BL397" s="164">
        <f>'2.ورود اطلاعات'!BQ397</f>
        <v>0</v>
      </c>
      <c r="BM397" s="164">
        <f>'2.ورود اطلاعات'!BR397</f>
        <v>0</v>
      </c>
      <c r="BN397" s="166">
        <f>'2.ورود اطلاعات'!BW397</f>
        <v>0</v>
      </c>
      <c r="BO397" s="166" t="str">
        <f>'2.ورود اطلاعات'!BX397</f>
        <v xml:space="preserve"> </v>
      </c>
      <c r="BP397" s="166" t="str">
        <f>'2.ورود اطلاعات'!BY397</f>
        <v xml:space="preserve"> </v>
      </c>
      <c r="BQ397" s="280" t="str">
        <f t="shared" si="54"/>
        <v>تست اچ آی وی انجام نشده است</v>
      </c>
      <c r="BR397" s="166">
        <f>'2.ورود اطلاعات'!BZ397</f>
        <v>0</v>
      </c>
      <c r="BS397" s="166" t="str">
        <f>'2.ورود اطلاعات'!CA397</f>
        <v xml:space="preserve"> </v>
      </c>
      <c r="BT397" s="166" t="str">
        <f>'2.ورود اطلاعات'!CB397</f>
        <v xml:space="preserve"> </v>
      </c>
      <c r="BU397" s="280" t="str">
        <f t="shared" si="55"/>
        <v>تست اچ آی وی انجام نشده است</v>
      </c>
      <c r="BV397" s="166">
        <f>'2.ورود اطلاعات'!CC397</f>
        <v>0</v>
      </c>
      <c r="BW397" s="166" t="str">
        <f>'2.ورود اطلاعات'!CD397</f>
        <v xml:space="preserve"> </v>
      </c>
      <c r="BX397" s="166" t="str">
        <f>'2.ورود اطلاعات'!CE397</f>
        <v xml:space="preserve"> </v>
      </c>
      <c r="BY397" s="280" t="str">
        <f t="shared" si="56"/>
        <v>تست اچ آی وی انجام نشده است</v>
      </c>
      <c r="BZ397" s="166">
        <f>'2.ورود اطلاعات'!CF397</f>
        <v>0</v>
      </c>
      <c r="CA397" s="166" t="str">
        <f>'2.ورود اطلاعات'!CG397</f>
        <v xml:space="preserve"> </v>
      </c>
      <c r="CB397" s="166" t="str">
        <f>'2.ورود اطلاعات'!CH397</f>
        <v xml:space="preserve"> </v>
      </c>
      <c r="CC397" s="280" t="str">
        <f t="shared" si="57"/>
        <v>تست اچ آی وی انجام نشده است</v>
      </c>
      <c r="CD397" s="166">
        <f>'2.ورود اطلاعات'!CI397</f>
        <v>0</v>
      </c>
      <c r="CE397" s="166" t="str">
        <f>'2.ورود اطلاعات'!CJ397</f>
        <v xml:space="preserve"> </v>
      </c>
      <c r="CF397" s="166" t="str">
        <f>'2.ورود اطلاعات'!CK397</f>
        <v xml:space="preserve"> </v>
      </c>
      <c r="CG397" s="280" t="str">
        <f t="shared" si="58"/>
        <v>تست اچ آی وی انجام نشده است</v>
      </c>
      <c r="CH397" s="166">
        <f>'2.ورود اطلاعات'!CL397</f>
        <v>0</v>
      </c>
      <c r="CI397" s="166" t="str">
        <f>'2.ورود اطلاعات'!CM397</f>
        <v xml:space="preserve"> </v>
      </c>
      <c r="CJ397" s="166" t="str">
        <f>'2.ورود اطلاعات'!CN397</f>
        <v xml:space="preserve"> </v>
      </c>
      <c r="CK397" s="280" t="str">
        <f t="shared" si="59"/>
        <v>تست اچ آی وی انجام نشده است</v>
      </c>
      <c r="CL397" s="166">
        <f>'2.ورود اطلاعات'!CO397</f>
        <v>0</v>
      </c>
      <c r="CM397" s="166" t="str">
        <f>'2.ورود اطلاعات'!CP397</f>
        <v xml:space="preserve"> </v>
      </c>
      <c r="CN397" s="166" t="str">
        <f>'2.ورود اطلاعات'!CQ397</f>
        <v xml:space="preserve"> </v>
      </c>
      <c r="CO397" s="280" t="str">
        <f t="shared" si="60"/>
        <v>تست اچ آی وی انجام نشده است</v>
      </c>
      <c r="CP397" s="166">
        <f>'2.ورود اطلاعات'!CR397</f>
        <v>0</v>
      </c>
      <c r="CQ397" s="166" t="str">
        <f>'2.ورود اطلاعات'!CS397</f>
        <v xml:space="preserve"> </v>
      </c>
      <c r="CR397" s="166" t="str">
        <f>'2.ورود اطلاعات'!CT397</f>
        <v xml:space="preserve"> </v>
      </c>
      <c r="CS397" s="280" t="str">
        <f t="shared" si="61"/>
        <v>تست اچ آی وی انجام نشده است</v>
      </c>
      <c r="CT397" s="166" t="str">
        <f>'2.ورود اطلاعات'!CU397</f>
        <v>خیر</v>
      </c>
      <c r="DI397" s="164"/>
      <c r="DJ397" s="164"/>
    </row>
    <row r="398" spans="1:114" s="166" customFormat="1" ht="11.65" x14ac:dyDescent="0.35">
      <c r="A398" s="144" t="str">
        <f>'2.ورود اطلاعات'!BS398</f>
        <v>خیر</v>
      </c>
      <c r="B398" s="166">
        <f>'2.ورود اطلاعات'!A398</f>
        <v>397</v>
      </c>
      <c r="C398" s="166">
        <f>'1.مشخصات مرکز'!$D$2</f>
        <v>1398</v>
      </c>
      <c r="D398" s="166" t="str">
        <f>'1.مشخصات مرکز'!$D$3</f>
        <v>انتخاب کنید ...</v>
      </c>
      <c r="E398" s="166" t="str">
        <f>'1.مشخصات مرکز'!$D$4</f>
        <v>انتخاب کنید ...</v>
      </c>
      <c r="F398" s="166" t="str">
        <f>'1.مشخصات مرکز'!$D$5</f>
        <v>انتخاب کنید ...</v>
      </c>
      <c r="G398" s="166">
        <f>'1.مشخصات مرکز'!$D$6</f>
        <v>0</v>
      </c>
      <c r="H398" s="166" t="str">
        <f>'1.مشخصات مرکز'!$D$7</f>
        <v>انتخاب کنید ...</v>
      </c>
      <c r="I398" s="166">
        <f>'1.مشخصات مرکز'!$D$8</f>
        <v>0</v>
      </c>
      <c r="J398" s="166">
        <f>'1.مشخصات مرکز'!$D$9</f>
        <v>0</v>
      </c>
      <c r="K398" s="164">
        <f>'1.مشخصات مرکز'!$D$10</f>
        <v>0</v>
      </c>
      <c r="L398" s="164">
        <f>'1.مشخصات مرکز'!$D$11</f>
        <v>0</v>
      </c>
      <c r="M398" s="166">
        <f>'2.ورود اطلاعات'!B398</f>
        <v>0</v>
      </c>
      <c r="N398" s="166">
        <f>'2.ورود اطلاعات'!C398</f>
        <v>0</v>
      </c>
      <c r="O398" s="166" t="str">
        <f>IF('2.ورود اطلاعات'!F398=0,"نامعلوم",'2.ورود اطلاعات'!F398)</f>
        <v>نامعلوم</v>
      </c>
      <c r="P398" s="166">
        <f>'2.ورود اطلاعات'!J398</f>
        <v>0</v>
      </c>
      <c r="Q398" s="166">
        <f>'2.ورود اطلاعات'!K398</f>
        <v>0</v>
      </c>
      <c r="R398" s="166">
        <f>'2.ورود اطلاعات'!L398</f>
        <v>0</v>
      </c>
      <c r="S398" s="166">
        <f>'2.ورود اطلاعات'!M398</f>
        <v>0</v>
      </c>
      <c r="T398" s="166">
        <f>'2.ورود اطلاعات'!N398</f>
        <v>0</v>
      </c>
      <c r="U398" s="166">
        <f>'2.ورود اطلاعات'!O398</f>
        <v>1398</v>
      </c>
      <c r="V398" s="166">
        <f>'2.ورود اطلاعات'!P398</f>
        <v>0</v>
      </c>
      <c r="W398" s="166">
        <f>'2.ورود اطلاعات'!Q398</f>
        <v>0</v>
      </c>
      <c r="X398" s="166">
        <f>'2.ورود اطلاعات'!R398</f>
        <v>0</v>
      </c>
      <c r="Y398" s="166">
        <f>'2.ورود اطلاعات'!S398</f>
        <v>0</v>
      </c>
      <c r="Z398" s="166">
        <f>'2.ورود اطلاعات'!T398</f>
        <v>0</v>
      </c>
      <c r="AA398" s="166">
        <f>'2.ورود اطلاعات'!U398</f>
        <v>0</v>
      </c>
      <c r="AB398" s="166">
        <f>'2.ورود اطلاعات'!V398</f>
        <v>0</v>
      </c>
      <c r="AC398" s="166">
        <f>'2.ورود اطلاعات'!W398</f>
        <v>0</v>
      </c>
      <c r="AD398" s="166">
        <f>'2.ورود اطلاعات'!X398</f>
        <v>0</v>
      </c>
      <c r="AE398" s="166">
        <f>'2.ورود اطلاعات'!Y398</f>
        <v>0</v>
      </c>
      <c r="AF398" s="166">
        <f>'2.ورود اطلاعات'!Z398</f>
        <v>0</v>
      </c>
      <c r="AG398" s="166">
        <f>'2.ورود اطلاعات'!AA398</f>
        <v>0</v>
      </c>
      <c r="AH398" s="166">
        <f>'2.ورود اطلاعات'!AB398</f>
        <v>0</v>
      </c>
      <c r="AI398" s="166">
        <f>'2.ورود اطلاعات'!AC398</f>
        <v>0</v>
      </c>
      <c r="AJ398" s="166">
        <f>'2.ورود اطلاعات'!AD398</f>
        <v>0</v>
      </c>
      <c r="AK398" s="166">
        <f>'2.ورود اطلاعات'!AE398</f>
        <v>0</v>
      </c>
      <c r="AL398" s="166">
        <f>'2.ورود اطلاعات'!AF398</f>
        <v>0</v>
      </c>
      <c r="AM398" s="166">
        <f>'2.ورود اطلاعات'!AG398</f>
        <v>0</v>
      </c>
      <c r="AN398" s="166">
        <f>'2.ورود اطلاعات'!AH398</f>
        <v>0</v>
      </c>
      <c r="AO398" s="166">
        <f>'2.ورود اطلاعات'!AI398</f>
        <v>0</v>
      </c>
      <c r="AP398" s="166" t="str">
        <f>'2.ورود اطلاعات'!AK398</f>
        <v xml:space="preserve">         </v>
      </c>
      <c r="AQ398" s="166" t="str">
        <f>'2.ورود اطلاعات'!AL398</f>
        <v>هیچکدام</v>
      </c>
      <c r="AR398" s="166" t="str">
        <f>'2.ورود اطلاعات'!AM398</f>
        <v>7.هیچکدام</v>
      </c>
      <c r="AS398" s="166" t="str">
        <f>'2.ورود اطلاعات'!AN398</f>
        <v>نامعلوم</v>
      </c>
      <c r="AT398" s="166" t="str">
        <f>'2.ورود اطلاعات'!AO398</f>
        <v>نامعلوم</v>
      </c>
      <c r="AU398" s="166" t="str">
        <f>'2.ورود اطلاعات'!CV398</f>
        <v>ارائه نشده است.</v>
      </c>
      <c r="AV398" s="166">
        <f>'2.ورود اطلاعات'!CW398</f>
        <v>0</v>
      </c>
      <c r="AW398" s="164">
        <f>'2.ورود اطلاعات'!AT398</f>
        <v>0</v>
      </c>
      <c r="AX398" s="164">
        <f>'2.ورود اطلاعات'!AU398</f>
        <v>0</v>
      </c>
      <c r="AY398" s="164">
        <f>'2.ورود اطلاعات'!AV398</f>
        <v>0</v>
      </c>
      <c r="AZ398" s="164">
        <f>'2.ورود اطلاعات'!AW398</f>
        <v>0</v>
      </c>
      <c r="BA398" s="164">
        <f>'2.ورود اطلاعات'!AX398</f>
        <v>0</v>
      </c>
      <c r="BB398" s="166">
        <f>'2.ورود اطلاعات'!BT398</f>
        <v>0</v>
      </c>
      <c r="BC398" s="166" t="str">
        <f>'2.ورود اطلاعات'!BU398</f>
        <v xml:space="preserve"> </v>
      </c>
      <c r="BD398" s="166" t="str">
        <f>'2.ورود اطلاعات'!BV398</f>
        <v xml:space="preserve"> </v>
      </c>
      <c r="BF398" s="164">
        <f>'2.ورود اطلاعات'!BK398</f>
        <v>0</v>
      </c>
      <c r="BG398" s="164">
        <f>'2.ورود اطلاعات'!BL398</f>
        <v>0</v>
      </c>
      <c r="BH398" s="164">
        <f>'2.ورود اطلاعات'!BM398</f>
        <v>0</v>
      </c>
      <c r="BI398" s="164">
        <f>'2.ورود اطلاعات'!BN398</f>
        <v>0</v>
      </c>
      <c r="BJ398" s="164">
        <f>'2.ورود اطلاعات'!BO398</f>
        <v>0</v>
      </c>
      <c r="BK398" s="164">
        <f>'2.ورود اطلاعات'!BP398</f>
        <v>0</v>
      </c>
      <c r="BL398" s="164">
        <f>'2.ورود اطلاعات'!BQ398</f>
        <v>0</v>
      </c>
      <c r="BM398" s="164">
        <f>'2.ورود اطلاعات'!BR398</f>
        <v>0</v>
      </c>
      <c r="BN398" s="166">
        <f>'2.ورود اطلاعات'!BW398</f>
        <v>0</v>
      </c>
      <c r="BO398" s="166" t="str">
        <f>'2.ورود اطلاعات'!BX398</f>
        <v xml:space="preserve"> </v>
      </c>
      <c r="BP398" s="166" t="str">
        <f>'2.ورود اطلاعات'!BY398</f>
        <v xml:space="preserve"> </v>
      </c>
      <c r="BQ398" s="280" t="str">
        <f t="shared" si="54"/>
        <v>تست اچ آی وی انجام نشده است</v>
      </c>
      <c r="BR398" s="166">
        <f>'2.ورود اطلاعات'!BZ398</f>
        <v>0</v>
      </c>
      <c r="BS398" s="166" t="str">
        <f>'2.ورود اطلاعات'!CA398</f>
        <v xml:space="preserve"> </v>
      </c>
      <c r="BT398" s="166" t="str">
        <f>'2.ورود اطلاعات'!CB398</f>
        <v xml:space="preserve"> </v>
      </c>
      <c r="BU398" s="280" t="str">
        <f t="shared" si="55"/>
        <v>تست اچ آی وی انجام نشده است</v>
      </c>
      <c r="BV398" s="166">
        <f>'2.ورود اطلاعات'!CC398</f>
        <v>0</v>
      </c>
      <c r="BW398" s="166" t="str">
        <f>'2.ورود اطلاعات'!CD398</f>
        <v xml:space="preserve"> </v>
      </c>
      <c r="BX398" s="166" t="str">
        <f>'2.ورود اطلاعات'!CE398</f>
        <v xml:space="preserve"> </v>
      </c>
      <c r="BY398" s="280" t="str">
        <f t="shared" si="56"/>
        <v>تست اچ آی وی انجام نشده است</v>
      </c>
      <c r="BZ398" s="166">
        <f>'2.ورود اطلاعات'!CF398</f>
        <v>0</v>
      </c>
      <c r="CA398" s="166" t="str">
        <f>'2.ورود اطلاعات'!CG398</f>
        <v xml:space="preserve"> </v>
      </c>
      <c r="CB398" s="166" t="str">
        <f>'2.ورود اطلاعات'!CH398</f>
        <v xml:space="preserve"> </v>
      </c>
      <c r="CC398" s="280" t="str">
        <f t="shared" si="57"/>
        <v>تست اچ آی وی انجام نشده است</v>
      </c>
      <c r="CD398" s="166">
        <f>'2.ورود اطلاعات'!CI398</f>
        <v>0</v>
      </c>
      <c r="CE398" s="166" t="str">
        <f>'2.ورود اطلاعات'!CJ398</f>
        <v xml:space="preserve"> </v>
      </c>
      <c r="CF398" s="166" t="str">
        <f>'2.ورود اطلاعات'!CK398</f>
        <v xml:space="preserve"> </v>
      </c>
      <c r="CG398" s="280" t="str">
        <f t="shared" si="58"/>
        <v>تست اچ آی وی انجام نشده است</v>
      </c>
      <c r="CH398" s="166">
        <f>'2.ورود اطلاعات'!CL398</f>
        <v>0</v>
      </c>
      <c r="CI398" s="166" t="str">
        <f>'2.ورود اطلاعات'!CM398</f>
        <v xml:space="preserve"> </v>
      </c>
      <c r="CJ398" s="166" t="str">
        <f>'2.ورود اطلاعات'!CN398</f>
        <v xml:space="preserve"> </v>
      </c>
      <c r="CK398" s="280" t="str">
        <f t="shared" si="59"/>
        <v>تست اچ آی وی انجام نشده است</v>
      </c>
      <c r="CL398" s="166">
        <f>'2.ورود اطلاعات'!CO398</f>
        <v>0</v>
      </c>
      <c r="CM398" s="166" t="str">
        <f>'2.ورود اطلاعات'!CP398</f>
        <v xml:space="preserve"> </v>
      </c>
      <c r="CN398" s="166" t="str">
        <f>'2.ورود اطلاعات'!CQ398</f>
        <v xml:space="preserve"> </v>
      </c>
      <c r="CO398" s="280" t="str">
        <f t="shared" si="60"/>
        <v>تست اچ آی وی انجام نشده است</v>
      </c>
      <c r="CP398" s="166">
        <f>'2.ورود اطلاعات'!CR398</f>
        <v>0</v>
      </c>
      <c r="CQ398" s="166" t="str">
        <f>'2.ورود اطلاعات'!CS398</f>
        <v xml:space="preserve"> </v>
      </c>
      <c r="CR398" s="166" t="str">
        <f>'2.ورود اطلاعات'!CT398</f>
        <v xml:space="preserve"> </v>
      </c>
      <c r="CS398" s="280" t="str">
        <f t="shared" si="61"/>
        <v>تست اچ آی وی انجام نشده است</v>
      </c>
      <c r="CT398" s="166" t="str">
        <f>'2.ورود اطلاعات'!CU398</f>
        <v>خیر</v>
      </c>
      <c r="DI398" s="164"/>
      <c r="DJ398" s="164"/>
    </row>
    <row r="399" spans="1:114" s="166" customFormat="1" ht="11.65" x14ac:dyDescent="0.35">
      <c r="A399" s="144" t="str">
        <f>'2.ورود اطلاعات'!BS399</f>
        <v>خیر</v>
      </c>
      <c r="B399" s="166">
        <f>'2.ورود اطلاعات'!A399</f>
        <v>398</v>
      </c>
      <c r="C399" s="166">
        <f>'1.مشخصات مرکز'!$D$2</f>
        <v>1398</v>
      </c>
      <c r="D399" s="166" t="str">
        <f>'1.مشخصات مرکز'!$D$3</f>
        <v>انتخاب کنید ...</v>
      </c>
      <c r="E399" s="166" t="str">
        <f>'1.مشخصات مرکز'!$D$4</f>
        <v>انتخاب کنید ...</v>
      </c>
      <c r="F399" s="166" t="str">
        <f>'1.مشخصات مرکز'!$D$5</f>
        <v>انتخاب کنید ...</v>
      </c>
      <c r="G399" s="166">
        <f>'1.مشخصات مرکز'!$D$6</f>
        <v>0</v>
      </c>
      <c r="H399" s="166" t="str">
        <f>'1.مشخصات مرکز'!$D$7</f>
        <v>انتخاب کنید ...</v>
      </c>
      <c r="I399" s="166">
        <f>'1.مشخصات مرکز'!$D$8</f>
        <v>0</v>
      </c>
      <c r="J399" s="166">
        <f>'1.مشخصات مرکز'!$D$9</f>
        <v>0</v>
      </c>
      <c r="K399" s="164">
        <f>'1.مشخصات مرکز'!$D$10</f>
        <v>0</v>
      </c>
      <c r="L399" s="164">
        <f>'1.مشخصات مرکز'!$D$11</f>
        <v>0</v>
      </c>
      <c r="M399" s="166">
        <f>'2.ورود اطلاعات'!B399</f>
        <v>0</v>
      </c>
      <c r="N399" s="166">
        <f>'2.ورود اطلاعات'!C399</f>
        <v>0</v>
      </c>
      <c r="O399" s="166" t="str">
        <f>IF('2.ورود اطلاعات'!F399=0,"نامعلوم",'2.ورود اطلاعات'!F399)</f>
        <v>نامعلوم</v>
      </c>
      <c r="P399" s="166">
        <f>'2.ورود اطلاعات'!J399</f>
        <v>0</v>
      </c>
      <c r="Q399" s="166">
        <f>'2.ورود اطلاعات'!K399</f>
        <v>0</v>
      </c>
      <c r="R399" s="166">
        <f>'2.ورود اطلاعات'!L399</f>
        <v>0</v>
      </c>
      <c r="S399" s="166">
        <f>'2.ورود اطلاعات'!M399</f>
        <v>0</v>
      </c>
      <c r="T399" s="166">
        <f>'2.ورود اطلاعات'!N399</f>
        <v>0</v>
      </c>
      <c r="U399" s="166">
        <f>'2.ورود اطلاعات'!O399</f>
        <v>1398</v>
      </c>
      <c r="V399" s="166">
        <f>'2.ورود اطلاعات'!P399</f>
        <v>0</v>
      </c>
      <c r="W399" s="166">
        <f>'2.ورود اطلاعات'!Q399</f>
        <v>0</v>
      </c>
      <c r="X399" s="166">
        <f>'2.ورود اطلاعات'!R399</f>
        <v>0</v>
      </c>
      <c r="Y399" s="166">
        <f>'2.ورود اطلاعات'!S399</f>
        <v>0</v>
      </c>
      <c r="Z399" s="166">
        <f>'2.ورود اطلاعات'!T399</f>
        <v>0</v>
      </c>
      <c r="AA399" s="166">
        <f>'2.ورود اطلاعات'!U399</f>
        <v>0</v>
      </c>
      <c r="AB399" s="166">
        <f>'2.ورود اطلاعات'!V399</f>
        <v>0</v>
      </c>
      <c r="AC399" s="166">
        <f>'2.ورود اطلاعات'!W399</f>
        <v>0</v>
      </c>
      <c r="AD399" s="166">
        <f>'2.ورود اطلاعات'!X399</f>
        <v>0</v>
      </c>
      <c r="AE399" s="166">
        <f>'2.ورود اطلاعات'!Y399</f>
        <v>0</v>
      </c>
      <c r="AF399" s="166">
        <f>'2.ورود اطلاعات'!Z399</f>
        <v>0</v>
      </c>
      <c r="AG399" s="166">
        <f>'2.ورود اطلاعات'!AA399</f>
        <v>0</v>
      </c>
      <c r="AH399" s="166">
        <f>'2.ورود اطلاعات'!AB399</f>
        <v>0</v>
      </c>
      <c r="AI399" s="166">
        <f>'2.ورود اطلاعات'!AC399</f>
        <v>0</v>
      </c>
      <c r="AJ399" s="166">
        <f>'2.ورود اطلاعات'!AD399</f>
        <v>0</v>
      </c>
      <c r="AK399" s="166">
        <f>'2.ورود اطلاعات'!AE399</f>
        <v>0</v>
      </c>
      <c r="AL399" s="166">
        <f>'2.ورود اطلاعات'!AF399</f>
        <v>0</v>
      </c>
      <c r="AM399" s="166">
        <f>'2.ورود اطلاعات'!AG399</f>
        <v>0</v>
      </c>
      <c r="AN399" s="166">
        <f>'2.ورود اطلاعات'!AH399</f>
        <v>0</v>
      </c>
      <c r="AO399" s="166">
        <f>'2.ورود اطلاعات'!AI399</f>
        <v>0</v>
      </c>
      <c r="AP399" s="166" t="str">
        <f>'2.ورود اطلاعات'!AK399</f>
        <v xml:space="preserve">         </v>
      </c>
      <c r="AQ399" s="166" t="str">
        <f>'2.ورود اطلاعات'!AL399</f>
        <v>هیچکدام</v>
      </c>
      <c r="AR399" s="166" t="str">
        <f>'2.ورود اطلاعات'!AM399</f>
        <v>7.هیچکدام</v>
      </c>
      <c r="AS399" s="166" t="str">
        <f>'2.ورود اطلاعات'!AN399</f>
        <v>نامعلوم</v>
      </c>
      <c r="AT399" s="166" t="str">
        <f>'2.ورود اطلاعات'!AO399</f>
        <v>نامعلوم</v>
      </c>
      <c r="AU399" s="166" t="str">
        <f>'2.ورود اطلاعات'!CV399</f>
        <v>ارائه نشده است.</v>
      </c>
      <c r="AV399" s="166">
        <f>'2.ورود اطلاعات'!CW399</f>
        <v>0</v>
      </c>
      <c r="AW399" s="164">
        <f>'2.ورود اطلاعات'!AT399</f>
        <v>0</v>
      </c>
      <c r="AX399" s="164">
        <f>'2.ورود اطلاعات'!AU399</f>
        <v>0</v>
      </c>
      <c r="AY399" s="164">
        <f>'2.ورود اطلاعات'!AV399</f>
        <v>0</v>
      </c>
      <c r="AZ399" s="164">
        <f>'2.ورود اطلاعات'!AW399</f>
        <v>0</v>
      </c>
      <c r="BA399" s="164">
        <f>'2.ورود اطلاعات'!AX399</f>
        <v>0</v>
      </c>
      <c r="BB399" s="166">
        <f>'2.ورود اطلاعات'!BT399</f>
        <v>0</v>
      </c>
      <c r="BC399" s="166" t="str">
        <f>'2.ورود اطلاعات'!BU399</f>
        <v xml:space="preserve"> </v>
      </c>
      <c r="BD399" s="166" t="str">
        <f>'2.ورود اطلاعات'!BV399</f>
        <v xml:space="preserve"> </v>
      </c>
      <c r="BF399" s="164">
        <f>'2.ورود اطلاعات'!BK399</f>
        <v>0</v>
      </c>
      <c r="BG399" s="164">
        <f>'2.ورود اطلاعات'!BL399</f>
        <v>0</v>
      </c>
      <c r="BH399" s="164">
        <f>'2.ورود اطلاعات'!BM399</f>
        <v>0</v>
      </c>
      <c r="BI399" s="164">
        <f>'2.ورود اطلاعات'!BN399</f>
        <v>0</v>
      </c>
      <c r="BJ399" s="164">
        <f>'2.ورود اطلاعات'!BO399</f>
        <v>0</v>
      </c>
      <c r="BK399" s="164">
        <f>'2.ورود اطلاعات'!BP399</f>
        <v>0</v>
      </c>
      <c r="BL399" s="164">
        <f>'2.ورود اطلاعات'!BQ399</f>
        <v>0</v>
      </c>
      <c r="BM399" s="164">
        <f>'2.ورود اطلاعات'!BR399</f>
        <v>0</v>
      </c>
      <c r="BN399" s="166">
        <f>'2.ورود اطلاعات'!BW399</f>
        <v>0</v>
      </c>
      <c r="BO399" s="166" t="str">
        <f>'2.ورود اطلاعات'!BX399</f>
        <v xml:space="preserve"> </v>
      </c>
      <c r="BP399" s="166" t="str">
        <f>'2.ورود اطلاعات'!BY399</f>
        <v xml:space="preserve"> </v>
      </c>
      <c r="BQ399" s="280" t="str">
        <f t="shared" si="54"/>
        <v>تست اچ آی وی انجام نشده است</v>
      </c>
      <c r="BR399" s="166">
        <f>'2.ورود اطلاعات'!BZ399</f>
        <v>0</v>
      </c>
      <c r="BS399" s="166" t="str">
        <f>'2.ورود اطلاعات'!CA399</f>
        <v xml:space="preserve"> </v>
      </c>
      <c r="BT399" s="166" t="str">
        <f>'2.ورود اطلاعات'!CB399</f>
        <v xml:space="preserve"> </v>
      </c>
      <c r="BU399" s="280" t="str">
        <f t="shared" si="55"/>
        <v>تست اچ آی وی انجام نشده است</v>
      </c>
      <c r="BV399" s="166">
        <f>'2.ورود اطلاعات'!CC399</f>
        <v>0</v>
      </c>
      <c r="BW399" s="166" t="str">
        <f>'2.ورود اطلاعات'!CD399</f>
        <v xml:space="preserve"> </v>
      </c>
      <c r="BX399" s="166" t="str">
        <f>'2.ورود اطلاعات'!CE399</f>
        <v xml:space="preserve"> </v>
      </c>
      <c r="BY399" s="280" t="str">
        <f t="shared" si="56"/>
        <v>تست اچ آی وی انجام نشده است</v>
      </c>
      <c r="BZ399" s="166">
        <f>'2.ورود اطلاعات'!CF399</f>
        <v>0</v>
      </c>
      <c r="CA399" s="166" t="str">
        <f>'2.ورود اطلاعات'!CG399</f>
        <v xml:space="preserve"> </v>
      </c>
      <c r="CB399" s="166" t="str">
        <f>'2.ورود اطلاعات'!CH399</f>
        <v xml:space="preserve"> </v>
      </c>
      <c r="CC399" s="280" t="str">
        <f t="shared" si="57"/>
        <v>تست اچ آی وی انجام نشده است</v>
      </c>
      <c r="CD399" s="166">
        <f>'2.ورود اطلاعات'!CI399</f>
        <v>0</v>
      </c>
      <c r="CE399" s="166" t="str">
        <f>'2.ورود اطلاعات'!CJ399</f>
        <v xml:space="preserve"> </v>
      </c>
      <c r="CF399" s="166" t="str">
        <f>'2.ورود اطلاعات'!CK399</f>
        <v xml:space="preserve"> </v>
      </c>
      <c r="CG399" s="280" t="str">
        <f t="shared" si="58"/>
        <v>تست اچ آی وی انجام نشده است</v>
      </c>
      <c r="CH399" s="166">
        <f>'2.ورود اطلاعات'!CL399</f>
        <v>0</v>
      </c>
      <c r="CI399" s="166" t="str">
        <f>'2.ورود اطلاعات'!CM399</f>
        <v xml:space="preserve"> </v>
      </c>
      <c r="CJ399" s="166" t="str">
        <f>'2.ورود اطلاعات'!CN399</f>
        <v xml:space="preserve"> </v>
      </c>
      <c r="CK399" s="280" t="str">
        <f t="shared" si="59"/>
        <v>تست اچ آی وی انجام نشده است</v>
      </c>
      <c r="CL399" s="166">
        <f>'2.ورود اطلاعات'!CO399</f>
        <v>0</v>
      </c>
      <c r="CM399" s="166" t="str">
        <f>'2.ورود اطلاعات'!CP399</f>
        <v xml:space="preserve"> </v>
      </c>
      <c r="CN399" s="166" t="str">
        <f>'2.ورود اطلاعات'!CQ399</f>
        <v xml:space="preserve"> </v>
      </c>
      <c r="CO399" s="280" t="str">
        <f t="shared" si="60"/>
        <v>تست اچ آی وی انجام نشده است</v>
      </c>
      <c r="CP399" s="166">
        <f>'2.ورود اطلاعات'!CR399</f>
        <v>0</v>
      </c>
      <c r="CQ399" s="166" t="str">
        <f>'2.ورود اطلاعات'!CS399</f>
        <v xml:space="preserve"> </v>
      </c>
      <c r="CR399" s="166" t="str">
        <f>'2.ورود اطلاعات'!CT399</f>
        <v xml:space="preserve"> </v>
      </c>
      <c r="CS399" s="280" t="str">
        <f t="shared" si="61"/>
        <v>تست اچ آی وی انجام نشده است</v>
      </c>
      <c r="CT399" s="166" t="str">
        <f>'2.ورود اطلاعات'!CU399</f>
        <v>خیر</v>
      </c>
      <c r="DI399" s="164"/>
      <c r="DJ399" s="164"/>
    </row>
    <row r="400" spans="1:114" s="166" customFormat="1" ht="11.65" x14ac:dyDescent="0.35">
      <c r="A400" s="144" t="str">
        <f>'2.ورود اطلاعات'!BS400</f>
        <v>خیر</v>
      </c>
      <c r="B400" s="166">
        <f>'2.ورود اطلاعات'!A400</f>
        <v>399</v>
      </c>
      <c r="C400" s="166">
        <f>'1.مشخصات مرکز'!$D$2</f>
        <v>1398</v>
      </c>
      <c r="D400" s="166" t="str">
        <f>'1.مشخصات مرکز'!$D$3</f>
        <v>انتخاب کنید ...</v>
      </c>
      <c r="E400" s="166" t="str">
        <f>'1.مشخصات مرکز'!$D$4</f>
        <v>انتخاب کنید ...</v>
      </c>
      <c r="F400" s="166" t="str">
        <f>'1.مشخصات مرکز'!$D$5</f>
        <v>انتخاب کنید ...</v>
      </c>
      <c r="G400" s="166">
        <f>'1.مشخصات مرکز'!$D$6</f>
        <v>0</v>
      </c>
      <c r="H400" s="166" t="str">
        <f>'1.مشخصات مرکز'!$D$7</f>
        <v>انتخاب کنید ...</v>
      </c>
      <c r="I400" s="166">
        <f>'1.مشخصات مرکز'!$D$8</f>
        <v>0</v>
      </c>
      <c r="J400" s="166">
        <f>'1.مشخصات مرکز'!$D$9</f>
        <v>0</v>
      </c>
      <c r="K400" s="164">
        <f>'1.مشخصات مرکز'!$D$10</f>
        <v>0</v>
      </c>
      <c r="L400" s="164">
        <f>'1.مشخصات مرکز'!$D$11</f>
        <v>0</v>
      </c>
      <c r="M400" s="166">
        <f>'2.ورود اطلاعات'!B400</f>
        <v>0</v>
      </c>
      <c r="N400" s="166">
        <f>'2.ورود اطلاعات'!C400</f>
        <v>0</v>
      </c>
      <c r="O400" s="166" t="str">
        <f>IF('2.ورود اطلاعات'!F400=0,"نامعلوم",'2.ورود اطلاعات'!F400)</f>
        <v>نامعلوم</v>
      </c>
      <c r="P400" s="166">
        <f>'2.ورود اطلاعات'!J400</f>
        <v>0</v>
      </c>
      <c r="Q400" s="166">
        <f>'2.ورود اطلاعات'!K400</f>
        <v>0</v>
      </c>
      <c r="R400" s="166">
        <f>'2.ورود اطلاعات'!L400</f>
        <v>0</v>
      </c>
      <c r="S400" s="166">
        <f>'2.ورود اطلاعات'!M400</f>
        <v>0</v>
      </c>
      <c r="T400" s="166">
        <f>'2.ورود اطلاعات'!N400</f>
        <v>0</v>
      </c>
      <c r="U400" s="166">
        <f>'2.ورود اطلاعات'!O400</f>
        <v>1398</v>
      </c>
      <c r="V400" s="166">
        <f>'2.ورود اطلاعات'!P400</f>
        <v>0</v>
      </c>
      <c r="W400" s="166">
        <f>'2.ورود اطلاعات'!Q400</f>
        <v>0</v>
      </c>
      <c r="X400" s="166">
        <f>'2.ورود اطلاعات'!R400</f>
        <v>0</v>
      </c>
      <c r="Y400" s="166">
        <f>'2.ورود اطلاعات'!S400</f>
        <v>0</v>
      </c>
      <c r="Z400" s="166">
        <f>'2.ورود اطلاعات'!T400</f>
        <v>0</v>
      </c>
      <c r="AA400" s="166">
        <f>'2.ورود اطلاعات'!U400</f>
        <v>0</v>
      </c>
      <c r="AB400" s="166">
        <f>'2.ورود اطلاعات'!V400</f>
        <v>0</v>
      </c>
      <c r="AC400" s="166">
        <f>'2.ورود اطلاعات'!W400</f>
        <v>0</v>
      </c>
      <c r="AD400" s="166">
        <f>'2.ورود اطلاعات'!X400</f>
        <v>0</v>
      </c>
      <c r="AE400" s="166">
        <f>'2.ورود اطلاعات'!Y400</f>
        <v>0</v>
      </c>
      <c r="AF400" s="166">
        <f>'2.ورود اطلاعات'!Z400</f>
        <v>0</v>
      </c>
      <c r="AG400" s="166">
        <f>'2.ورود اطلاعات'!AA400</f>
        <v>0</v>
      </c>
      <c r="AH400" s="166">
        <f>'2.ورود اطلاعات'!AB400</f>
        <v>0</v>
      </c>
      <c r="AI400" s="166">
        <f>'2.ورود اطلاعات'!AC400</f>
        <v>0</v>
      </c>
      <c r="AJ400" s="166">
        <f>'2.ورود اطلاعات'!AD400</f>
        <v>0</v>
      </c>
      <c r="AK400" s="166">
        <f>'2.ورود اطلاعات'!AE400</f>
        <v>0</v>
      </c>
      <c r="AL400" s="166">
        <f>'2.ورود اطلاعات'!AF400</f>
        <v>0</v>
      </c>
      <c r="AM400" s="166">
        <f>'2.ورود اطلاعات'!AG400</f>
        <v>0</v>
      </c>
      <c r="AN400" s="166">
        <f>'2.ورود اطلاعات'!AH400</f>
        <v>0</v>
      </c>
      <c r="AO400" s="166">
        <f>'2.ورود اطلاعات'!AI400</f>
        <v>0</v>
      </c>
      <c r="AP400" s="166" t="str">
        <f>'2.ورود اطلاعات'!AK400</f>
        <v xml:space="preserve">         </v>
      </c>
      <c r="AQ400" s="166" t="str">
        <f>'2.ورود اطلاعات'!AL400</f>
        <v>هیچکدام</v>
      </c>
      <c r="AR400" s="166" t="str">
        <f>'2.ورود اطلاعات'!AM400</f>
        <v>7.هیچکدام</v>
      </c>
      <c r="AS400" s="166" t="str">
        <f>'2.ورود اطلاعات'!AN400</f>
        <v>نامعلوم</v>
      </c>
      <c r="AT400" s="166" t="str">
        <f>'2.ورود اطلاعات'!AO400</f>
        <v>نامعلوم</v>
      </c>
      <c r="AU400" s="166" t="str">
        <f>'2.ورود اطلاعات'!CV400</f>
        <v>ارائه نشده است.</v>
      </c>
      <c r="AV400" s="166">
        <f>'2.ورود اطلاعات'!CW400</f>
        <v>0</v>
      </c>
      <c r="AW400" s="164">
        <f>'2.ورود اطلاعات'!AT400</f>
        <v>0</v>
      </c>
      <c r="AX400" s="164">
        <f>'2.ورود اطلاعات'!AU400</f>
        <v>0</v>
      </c>
      <c r="AY400" s="164">
        <f>'2.ورود اطلاعات'!AV400</f>
        <v>0</v>
      </c>
      <c r="AZ400" s="164">
        <f>'2.ورود اطلاعات'!AW400</f>
        <v>0</v>
      </c>
      <c r="BA400" s="164">
        <f>'2.ورود اطلاعات'!AX400</f>
        <v>0</v>
      </c>
      <c r="BB400" s="166">
        <f>'2.ورود اطلاعات'!BT400</f>
        <v>0</v>
      </c>
      <c r="BC400" s="166" t="str">
        <f>'2.ورود اطلاعات'!BU400</f>
        <v xml:space="preserve"> </v>
      </c>
      <c r="BD400" s="166" t="str">
        <f>'2.ورود اطلاعات'!BV400</f>
        <v xml:space="preserve"> </v>
      </c>
      <c r="BF400" s="164">
        <f>'2.ورود اطلاعات'!BK400</f>
        <v>0</v>
      </c>
      <c r="BG400" s="164">
        <f>'2.ورود اطلاعات'!BL400</f>
        <v>0</v>
      </c>
      <c r="BH400" s="164">
        <f>'2.ورود اطلاعات'!BM400</f>
        <v>0</v>
      </c>
      <c r="BI400" s="164">
        <f>'2.ورود اطلاعات'!BN400</f>
        <v>0</v>
      </c>
      <c r="BJ400" s="164">
        <f>'2.ورود اطلاعات'!BO400</f>
        <v>0</v>
      </c>
      <c r="BK400" s="164">
        <f>'2.ورود اطلاعات'!BP400</f>
        <v>0</v>
      </c>
      <c r="BL400" s="164">
        <f>'2.ورود اطلاعات'!BQ400</f>
        <v>0</v>
      </c>
      <c r="BM400" s="164">
        <f>'2.ورود اطلاعات'!BR400</f>
        <v>0</v>
      </c>
      <c r="BN400" s="166">
        <f>'2.ورود اطلاعات'!BW400</f>
        <v>0</v>
      </c>
      <c r="BO400" s="166" t="str">
        <f>'2.ورود اطلاعات'!BX400</f>
        <v xml:space="preserve"> </v>
      </c>
      <c r="BP400" s="166" t="str">
        <f>'2.ورود اطلاعات'!BY400</f>
        <v xml:space="preserve"> </v>
      </c>
      <c r="BQ400" s="280" t="str">
        <f t="shared" si="54"/>
        <v>تست اچ آی وی انجام نشده است</v>
      </c>
      <c r="BR400" s="166">
        <f>'2.ورود اطلاعات'!BZ400</f>
        <v>0</v>
      </c>
      <c r="BS400" s="166" t="str">
        <f>'2.ورود اطلاعات'!CA400</f>
        <v xml:space="preserve"> </v>
      </c>
      <c r="BT400" s="166" t="str">
        <f>'2.ورود اطلاعات'!CB400</f>
        <v xml:space="preserve"> </v>
      </c>
      <c r="BU400" s="280" t="str">
        <f t="shared" si="55"/>
        <v>تست اچ آی وی انجام نشده است</v>
      </c>
      <c r="BV400" s="166">
        <f>'2.ورود اطلاعات'!CC400</f>
        <v>0</v>
      </c>
      <c r="BW400" s="166" t="str">
        <f>'2.ورود اطلاعات'!CD400</f>
        <v xml:space="preserve"> </v>
      </c>
      <c r="BX400" s="166" t="str">
        <f>'2.ورود اطلاعات'!CE400</f>
        <v xml:space="preserve"> </v>
      </c>
      <c r="BY400" s="280" t="str">
        <f t="shared" si="56"/>
        <v>تست اچ آی وی انجام نشده است</v>
      </c>
      <c r="BZ400" s="166">
        <f>'2.ورود اطلاعات'!CF400</f>
        <v>0</v>
      </c>
      <c r="CA400" s="166" t="str">
        <f>'2.ورود اطلاعات'!CG400</f>
        <v xml:space="preserve"> </v>
      </c>
      <c r="CB400" s="166" t="str">
        <f>'2.ورود اطلاعات'!CH400</f>
        <v xml:space="preserve"> </v>
      </c>
      <c r="CC400" s="280" t="str">
        <f t="shared" si="57"/>
        <v>تست اچ آی وی انجام نشده است</v>
      </c>
      <c r="CD400" s="166">
        <f>'2.ورود اطلاعات'!CI400</f>
        <v>0</v>
      </c>
      <c r="CE400" s="166" t="str">
        <f>'2.ورود اطلاعات'!CJ400</f>
        <v xml:space="preserve"> </v>
      </c>
      <c r="CF400" s="166" t="str">
        <f>'2.ورود اطلاعات'!CK400</f>
        <v xml:space="preserve"> </v>
      </c>
      <c r="CG400" s="280" t="str">
        <f t="shared" si="58"/>
        <v>تست اچ آی وی انجام نشده است</v>
      </c>
      <c r="CH400" s="166">
        <f>'2.ورود اطلاعات'!CL400</f>
        <v>0</v>
      </c>
      <c r="CI400" s="166" t="str">
        <f>'2.ورود اطلاعات'!CM400</f>
        <v xml:space="preserve"> </v>
      </c>
      <c r="CJ400" s="166" t="str">
        <f>'2.ورود اطلاعات'!CN400</f>
        <v xml:space="preserve"> </v>
      </c>
      <c r="CK400" s="280" t="str">
        <f t="shared" si="59"/>
        <v>تست اچ آی وی انجام نشده است</v>
      </c>
      <c r="CL400" s="166">
        <f>'2.ورود اطلاعات'!CO400</f>
        <v>0</v>
      </c>
      <c r="CM400" s="166" t="str">
        <f>'2.ورود اطلاعات'!CP400</f>
        <v xml:space="preserve"> </v>
      </c>
      <c r="CN400" s="166" t="str">
        <f>'2.ورود اطلاعات'!CQ400</f>
        <v xml:space="preserve"> </v>
      </c>
      <c r="CO400" s="280" t="str">
        <f t="shared" si="60"/>
        <v>تست اچ آی وی انجام نشده است</v>
      </c>
      <c r="CP400" s="166">
        <f>'2.ورود اطلاعات'!CR400</f>
        <v>0</v>
      </c>
      <c r="CQ400" s="166" t="str">
        <f>'2.ورود اطلاعات'!CS400</f>
        <v xml:space="preserve"> </v>
      </c>
      <c r="CR400" s="166" t="str">
        <f>'2.ورود اطلاعات'!CT400</f>
        <v xml:space="preserve"> </v>
      </c>
      <c r="CS400" s="280" t="str">
        <f t="shared" si="61"/>
        <v>تست اچ آی وی انجام نشده است</v>
      </c>
      <c r="CT400" s="166" t="str">
        <f>'2.ورود اطلاعات'!CU400</f>
        <v>خیر</v>
      </c>
      <c r="DI400" s="164"/>
      <c r="DJ400" s="164"/>
    </row>
    <row r="401" spans="1:114" s="166" customFormat="1" ht="11.65" x14ac:dyDescent="0.35">
      <c r="A401" s="144" t="str">
        <f>'2.ورود اطلاعات'!BS401</f>
        <v>خیر</v>
      </c>
      <c r="B401" s="166">
        <f>'2.ورود اطلاعات'!A401</f>
        <v>400</v>
      </c>
      <c r="C401" s="166">
        <f>'1.مشخصات مرکز'!$D$2</f>
        <v>1398</v>
      </c>
      <c r="D401" s="166" t="str">
        <f>'1.مشخصات مرکز'!$D$3</f>
        <v>انتخاب کنید ...</v>
      </c>
      <c r="E401" s="166" t="str">
        <f>'1.مشخصات مرکز'!$D$4</f>
        <v>انتخاب کنید ...</v>
      </c>
      <c r="F401" s="166" t="str">
        <f>'1.مشخصات مرکز'!$D$5</f>
        <v>انتخاب کنید ...</v>
      </c>
      <c r="G401" s="166">
        <f>'1.مشخصات مرکز'!$D$6</f>
        <v>0</v>
      </c>
      <c r="H401" s="166" t="str">
        <f>'1.مشخصات مرکز'!$D$7</f>
        <v>انتخاب کنید ...</v>
      </c>
      <c r="I401" s="166">
        <f>'1.مشخصات مرکز'!$D$8</f>
        <v>0</v>
      </c>
      <c r="J401" s="166">
        <f>'1.مشخصات مرکز'!$D$9</f>
        <v>0</v>
      </c>
      <c r="K401" s="164">
        <f>'1.مشخصات مرکز'!$D$10</f>
        <v>0</v>
      </c>
      <c r="L401" s="164">
        <f>'1.مشخصات مرکز'!$D$11</f>
        <v>0</v>
      </c>
      <c r="M401" s="166">
        <f>'2.ورود اطلاعات'!B401</f>
        <v>0</v>
      </c>
      <c r="N401" s="166">
        <f>'2.ورود اطلاعات'!C401</f>
        <v>0</v>
      </c>
      <c r="O401" s="166" t="str">
        <f>IF('2.ورود اطلاعات'!F401=0,"نامعلوم",'2.ورود اطلاعات'!F401)</f>
        <v>نامعلوم</v>
      </c>
      <c r="P401" s="166">
        <f>'2.ورود اطلاعات'!J401</f>
        <v>0</v>
      </c>
      <c r="Q401" s="166">
        <f>'2.ورود اطلاعات'!K401</f>
        <v>0</v>
      </c>
      <c r="R401" s="166">
        <f>'2.ورود اطلاعات'!L401</f>
        <v>0</v>
      </c>
      <c r="S401" s="166">
        <f>'2.ورود اطلاعات'!M401</f>
        <v>0</v>
      </c>
      <c r="T401" s="166">
        <f>'2.ورود اطلاعات'!N401</f>
        <v>0</v>
      </c>
      <c r="U401" s="166">
        <f>'2.ورود اطلاعات'!O401</f>
        <v>1398</v>
      </c>
      <c r="V401" s="166">
        <f>'2.ورود اطلاعات'!P401</f>
        <v>0</v>
      </c>
      <c r="W401" s="166">
        <f>'2.ورود اطلاعات'!Q401</f>
        <v>0</v>
      </c>
      <c r="X401" s="166">
        <f>'2.ورود اطلاعات'!R401</f>
        <v>0</v>
      </c>
      <c r="Y401" s="166">
        <f>'2.ورود اطلاعات'!S401</f>
        <v>0</v>
      </c>
      <c r="Z401" s="166">
        <f>'2.ورود اطلاعات'!T401</f>
        <v>0</v>
      </c>
      <c r="AA401" s="166">
        <f>'2.ورود اطلاعات'!U401</f>
        <v>0</v>
      </c>
      <c r="AB401" s="166">
        <f>'2.ورود اطلاعات'!V401</f>
        <v>0</v>
      </c>
      <c r="AC401" s="166">
        <f>'2.ورود اطلاعات'!W401</f>
        <v>0</v>
      </c>
      <c r="AD401" s="166">
        <f>'2.ورود اطلاعات'!X401</f>
        <v>0</v>
      </c>
      <c r="AE401" s="166">
        <f>'2.ورود اطلاعات'!Y401</f>
        <v>0</v>
      </c>
      <c r="AF401" s="166">
        <f>'2.ورود اطلاعات'!Z401</f>
        <v>0</v>
      </c>
      <c r="AG401" s="166">
        <f>'2.ورود اطلاعات'!AA401</f>
        <v>0</v>
      </c>
      <c r="AH401" s="166">
        <f>'2.ورود اطلاعات'!AB401</f>
        <v>0</v>
      </c>
      <c r="AI401" s="166">
        <f>'2.ورود اطلاعات'!AC401</f>
        <v>0</v>
      </c>
      <c r="AJ401" s="166">
        <f>'2.ورود اطلاعات'!AD401</f>
        <v>0</v>
      </c>
      <c r="AK401" s="166">
        <f>'2.ورود اطلاعات'!AE401</f>
        <v>0</v>
      </c>
      <c r="AL401" s="166">
        <f>'2.ورود اطلاعات'!AF401</f>
        <v>0</v>
      </c>
      <c r="AM401" s="166">
        <f>'2.ورود اطلاعات'!AG401</f>
        <v>0</v>
      </c>
      <c r="AN401" s="166">
        <f>'2.ورود اطلاعات'!AH401</f>
        <v>0</v>
      </c>
      <c r="AO401" s="166">
        <f>'2.ورود اطلاعات'!AI401</f>
        <v>0</v>
      </c>
      <c r="AP401" s="166" t="str">
        <f>'2.ورود اطلاعات'!AK401</f>
        <v xml:space="preserve">         </v>
      </c>
      <c r="AQ401" s="166" t="str">
        <f>'2.ورود اطلاعات'!AL401</f>
        <v>هیچکدام</v>
      </c>
      <c r="AR401" s="166" t="str">
        <f>'2.ورود اطلاعات'!AM401</f>
        <v>7.هیچکدام</v>
      </c>
      <c r="AS401" s="166" t="str">
        <f>'2.ورود اطلاعات'!AN401</f>
        <v>نامعلوم</v>
      </c>
      <c r="AT401" s="166" t="str">
        <f>'2.ورود اطلاعات'!AO401</f>
        <v>نامعلوم</v>
      </c>
      <c r="AU401" s="166" t="str">
        <f>'2.ورود اطلاعات'!CV401</f>
        <v>ارائه نشده است.</v>
      </c>
      <c r="AV401" s="166">
        <f>'2.ورود اطلاعات'!CW401</f>
        <v>0</v>
      </c>
      <c r="AW401" s="164">
        <f>'2.ورود اطلاعات'!AT401</f>
        <v>0</v>
      </c>
      <c r="AX401" s="164">
        <f>'2.ورود اطلاعات'!AU401</f>
        <v>0</v>
      </c>
      <c r="AY401" s="164">
        <f>'2.ورود اطلاعات'!AV401</f>
        <v>0</v>
      </c>
      <c r="AZ401" s="164">
        <f>'2.ورود اطلاعات'!AW401</f>
        <v>0</v>
      </c>
      <c r="BA401" s="164">
        <f>'2.ورود اطلاعات'!AX401</f>
        <v>0</v>
      </c>
      <c r="BB401" s="166">
        <f>'2.ورود اطلاعات'!BT401</f>
        <v>0</v>
      </c>
      <c r="BC401" s="166" t="str">
        <f>'2.ورود اطلاعات'!BU401</f>
        <v xml:space="preserve"> </v>
      </c>
      <c r="BD401" s="166" t="str">
        <f>'2.ورود اطلاعات'!BV401</f>
        <v xml:space="preserve"> </v>
      </c>
      <c r="BF401" s="164">
        <f>'2.ورود اطلاعات'!BK401</f>
        <v>0</v>
      </c>
      <c r="BG401" s="164">
        <f>'2.ورود اطلاعات'!BL401</f>
        <v>0</v>
      </c>
      <c r="BH401" s="164">
        <f>'2.ورود اطلاعات'!BM401</f>
        <v>0</v>
      </c>
      <c r="BI401" s="164">
        <f>'2.ورود اطلاعات'!BN401</f>
        <v>0</v>
      </c>
      <c r="BJ401" s="164">
        <f>'2.ورود اطلاعات'!BO401</f>
        <v>0</v>
      </c>
      <c r="BK401" s="164">
        <f>'2.ورود اطلاعات'!BP401</f>
        <v>0</v>
      </c>
      <c r="BL401" s="164">
        <f>'2.ورود اطلاعات'!BQ401</f>
        <v>0</v>
      </c>
      <c r="BM401" s="164">
        <f>'2.ورود اطلاعات'!BR401</f>
        <v>0</v>
      </c>
      <c r="BN401" s="166">
        <f>'2.ورود اطلاعات'!BW401</f>
        <v>0</v>
      </c>
      <c r="BO401" s="166" t="str">
        <f>'2.ورود اطلاعات'!BX401</f>
        <v xml:space="preserve"> </v>
      </c>
      <c r="BP401" s="166" t="str">
        <f>'2.ورود اطلاعات'!BY401</f>
        <v xml:space="preserve"> </v>
      </c>
      <c r="BQ401" s="280" t="str">
        <f t="shared" si="54"/>
        <v>تست اچ آی وی انجام نشده است</v>
      </c>
      <c r="BR401" s="166">
        <f>'2.ورود اطلاعات'!BZ401</f>
        <v>0</v>
      </c>
      <c r="BS401" s="166" t="str">
        <f>'2.ورود اطلاعات'!CA401</f>
        <v xml:space="preserve"> </v>
      </c>
      <c r="BT401" s="166" t="str">
        <f>'2.ورود اطلاعات'!CB401</f>
        <v xml:space="preserve"> </v>
      </c>
      <c r="BU401" s="280" t="str">
        <f t="shared" si="55"/>
        <v>تست اچ آی وی انجام نشده است</v>
      </c>
      <c r="BV401" s="166">
        <f>'2.ورود اطلاعات'!CC401</f>
        <v>0</v>
      </c>
      <c r="BW401" s="166" t="str">
        <f>'2.ورود اطلاعات'!CD401</f>
        <v xml:space="preserve"> </v>
      </c>
      <c r="BX401" s="166" t="str">
        <f>'2.ورود اطلاعات'!CE401</f>
        <v xml:space="preserve"> </v>
      </c>
      <c r="BY401" s="280" t="str">
        <f t="shared" si="56"/>
        <v>تست اچ آی وی انجام نشده است</v>
      </c>
      <c r="BZ401" s="166">
        <f>'2.ورود اطلاعات'!CF401</f>
        <v>0</v>
      </c>
      <c r="CA401" s="166" t="str">
        <f>'2.ورود اطلاعات'!CG401</f>
        <v xml:space="preserve"> </v>
      </c>
      <c r="CB401" s="166" t="str">
        <f>'2.ورود اطلاعات'!CH401</f>
        <v xml:space="preserve"> </v>
      </c>
      <c r="CC401" s="280" t="str">
        <f t="shared" si="57"/>
        <v>تست اچ آی وی انجام نشده است</v>
      </c>
      <c r="CD401" s="166">
        <f>'2.ورود اطلاعات'!CI401</f>
        <v>0</v>
      </c>
      <c r="CE401" s="166" t="str">
        <f>'2.ورود اطلاعات'!CJ401</f>
        <v xml:space="preserve"> </v>
      </c>
      <c r="CF401" s="166" t="str">
        <f>'2.ورود اطلاعات'!CK401</f>
        <v xml:space="preserve"> </v>
      </c>
      <c r="CG401" s="280" t="str">
        <f t="shared" si="58"/>
        <v>تست اچ آی وی انجام نشده است</v>
      </c>
      <c r="CH401" s="166">
        <f>'2.ورود اطلاعات'!CL401</f>
        <v>0</v>
      </c>
      <c r="CI401" s="166" t="str">
        <f>'2.ورود اطلاعات'!CM401</f>
        <v xml:space="preserve"> </v>
      </c>
      <c r="CJ401" s="166" t="str">
        <f>'2.ورود اطلاعات'!CN401</f>
        <v xml:space="preserve"> </v>
      </c>
      <c r="CK401" s="280" t="str">
        <f t="shared" si="59"/>
        <v>تست اچ آی وی انجام نشده است</v>
      </c>
      <c r="CL401" s="166">
        <f>'2.ورود اطلاعات'!CO401</f>
        <v>0</v>
      </c>
      <c r="CM401" s="166" t="str">
        <f>'2.ورود اطلاعات'!CP401</f>
        <v xml:space="preserve"> </v>
      </c>
      <c r="CN401" s="166" t="str">
        <f>'2.ورود اطلاعات'!CQ401</f>
        <v xml:space="preserve"> </v>
      </c>
      <c r="CO401" s="280" t="str">
        <f t="shared" si="60"/>
        <v>تست اچ آی وی انجام نشده است</v>
      </c>
      <c r="CP401" s="166">
        <f>'2.ورود اطلاعات'!CR401</f>
        <v>0</v>
      </c>
      <c r="CQ401" s="166" t="str">
        <f>'2.ورود اطلاعات'!CS401</f>
        <v xml:space="preserve"> </v>
      </c>
      <c r="CR401" s="166" t="str">
        <f>'2.ورود اطلاعات'!CT401</f>
        <v xml:space="preserve"> </v>
      </c>
      <c r="CS401" s="280" t="str">
        <f t="shared" si="61"/>
        <v>تست اچ آی وی انجام نشده است</v>
      </c>
      <c r="CT401" s="166" t="str">
        <f>'2.ورود اطلاعات'!CU401</f>
        <v>خیر</v>
      </c>
      <c r="DI401" s="164"/>
      <c r="DJ401" s="164"/>
    </row>
    <row r="402" spans="1:114" s="166" customFormat="1" ht="11.65" x14ac:dyDescent="0.35">
      <c r="A402" s="144" t="str">
        <f>'2.ورود اطلاعات'!BS402</f>
        <v>خیر</v>
      </c>
      <c r="B402" s="166">
        <f>'2.ورود اطلاعات'!A402</f>
        <v>401</v>
      </c>
      <c r="C402" s="166">
        <f>'1.مشخصات مرکز'!$D$2</f>
        <v>1398</v>
      </c>
      <c r="D402" s="166" t="str">
        <f>'1.مشخصات مرکز'!$D$3</f>
        <v>انتخاب کنید ...</v>
      </c>
      <c r="E402" s="166" t="str">
        <f>'1.مشخصات مرکز'!$D$4</f>
        <v>انتخاب کنید ...</v>
      </c>
      <c r="F402" s="166" t="str">
        <f>'1.مشخصات مرکز'!$D$5</f>
        <v>انتخاب کنید ...</v>
      </c>
      <c r="G402" s="166">
        <f>'1.مشخصات مرکز'!$D$6</f>
        <v>0</v>
      </c>
      <c r="H402" s="166" t="str">
        <f>'1.مشخصات مرکز'!$D$7</f>
        <v>انتخاب کنید ...</v>
      </c>
      <c r="I402" s="166">
        <f>'1.مشخصات مرکز'!$D$8</f>
        <v>0</v>
      </c>
      <c r="J402" s="166">
        <f>'1.مشخصات مرکز'!$D$9</f>
        <v>0</v>
      </c>
      <c r="K402" s="164">
        <f>'1.مشخصات مرکز'!$D$10</f>
        <v>0</v>
      </c>
      <c r="L402" s="164">
        <f>'1.مشخصات مرکز'!$D$11</f>
        <v>0</v>
      </c>
      <c r="M402" s="166">
        <f>'2.ورود اطلاعات'!B402</f>
        <v>0</v>
      </c>
      <c r="N402" s="166">
        <f>'2.ورود اطلاعات'!C402</f>
        <v>0</v>
      </c>
      <c r="O402" s="166" t="str">
        <f>IF('2.ورود اطلاعات'!F402=0,"نامعلوم",'2.ورود اطلاعات'!F402)</f>
        <v>نامعلوم</v>
      </c>
      <c r="P402" s="166">
        <f>'2.ورود اطلاعات'!J402</f>
        <v>0</v>
      </c>
      <c r="Q402" s="166">
        <f>'2.ورود اطلاعات'!K402</f>
        <v>0</v>
      </c>
      <c r="R402" s="166">
        <f>'2.ورود اطلاعات'!L402</f>
        <v>0</v>
      </c>
      <c r="S402" s="166">
        <f>'2.ورود اطلاعات'!M402</f>
        <v>0</v>
      </c>
      <c r="T402" s="166">
        <f>'2.ورود اطلاعات'!N402</f>
        <v>0</v>
      </c>
      <c r="U402" s="166">
        <f>'2.ورود اطلاعات'!O402</f>
        <v>1398</v>
      </c>
      <c r="V402" s="166">
        <f>'2.ورود اطلاعات'!P402</f>
        <v>0</v>
      </c>
      <c r="W402" s="166">
        <f>'2.ورود اطلاعات'!Q402</f>
        <v>0</v>
      </c>
      <c r="X402" s="166">
        <f>'2.ورود اطلاعات'!R402</f>
        <v>0</v>
      </c>
      <c r="Y402" s="166">
        <f>'2.ورود اطلاعات'!S402</f>
        <v>0</v>
      </c>
      <c r="Z402" s="166">
        <f>'2.ورود اطلاعات'!T402</f>
        <v>0</v>
      </c>
      <c r="AA402" s="166">
        <f>'2.ورود اطلاعات'!U402</f>
        <v>0</v>
      </c>
      <c r="AB402" s="166">
        <f>'2.ورود اطلاعات'!V402</f>
        <v>0</v>
      </c>
      <c r="AC402" s="166">
        <f>'2.ورود اطلاعات'!W402</f>
        <v>0</v>
      </c>
      <c r="AD402" s="166">
        <f>'2.ورود اطلاعات'!X402</f>
        <v>0</v>
      </c>
      <c r="AE402" s="166">
        <f>'2.ورود اطلاعات'!Y402</f>
        <v>0</v>
      </c>
      <c r="AF402" s="166">
        <f>'2.ورود اطلاعات'!Z402</f>
        <v>0</v>
      </c>
      <c r="AG402" s="166">
        <f>'2.ورود اطلاعات'!AA402</f>
        <v>0</v>
      </c>
      <c r="AH402" s="166">
        <f>'2.ورود اطلاعات'!AB402</f>
        <v>0</v>
      </c>
      <c r="AI402" s="166">
        <f>'2.ورود اطلاعات'!AC402</f>
        <v>0</v>
      </c>
      <c r="AJ402" s="166">
        <f>'2.ورود اطلاعات'!AD402</f>
        <v>0</v>
      </c>
      <c r="AK402" s="166">
        <f>'2.ورود اطلاعات'!AE402</f>
        <v>0</v>
      </c>
      <c r="AL402" s="166">
        <f>'2.ورود اطلاعات'!AF402</f>
        <v>0</v>
      </c>
      <c r="AM402" s="166">
        <f>'2.ورود اطلاعات'!AG402</f>
        <v>0</v>
      </c>
      <c r="AN402" s="166">
        <f>'2.ورود اطلاعات'!AH402</f>
        <v>0</v>
      </c>
      <c r="AO402" s="166">
        <f>'2.ورود اطلاعات'!AI402</f>
        <v>0</v>
      </c>
      <c r="AP402" s="166" t="str">
        <f>'2.ورود اطلاعات'!AK402</f>
        <v xml:space="preserve">         </v>
      </c>
      <c r="AQ402" s="166" t="str">
        <f>'2.ورود اطلاعات'!AL402</f>
        <v>هیچکدام</v>
      </c>
      <c r="AR402" s="166" t="str">
        <f>'2.ورود اطلاعات'!AM402</f>
        <v>7.هیچکدام</v>
      </c>
      <c r="AS402" s="166" t="str">
        <f>'2.ورود اطلاعات'!AN402</f>
        <v>نامعلوم</v>
      </c>
      <c r="AT402" s="166" t="str">
        <f>'2.ورود اطلاعات'!AO402</f>
        <v>نامعلوم</v>
      </c>
      <c r="AU402" s="166" t="str">
        <f>'2.ورود اطلاعات'!CV402</f>
        <v>ارائه نشده است.</v>
      </c>
      <c r="AV402" s="166">
        <f>'2.ورود اطلاعات'!CW402</f>
        <v>0</v>
      </c>
      <c r="AW402" s="164">
        <f>'2.ورود اطلاعات'!AT402</f>
        <v>0</v>
      </c>
      <c r="AX402" s="164">
        <f>'2.ورود اطلاعات'!AU402</f>
        <v>0</v>
      </c>
      <c r="AY402" s="164">
        <f>'2.ورود اطلاعات'!AV402</f>
        <v>0</v>
      </c>
      <c r="AZ402" s="164">
        <f>'2.ورود اطلاعات'!AW402</f>
        <v>0</v>
      </c>
      <c r="BA402" s="164">
        <f>'2.ورود اطلاعات'!AX402</f>
        <v>0</v>
      </c>
      <c r="BB402" s="166">
        <f>'2.ورود اطلاعات'!BT402</f>
        <v>0</v>
      </c>
      <c r="BC402" s="166" t="str">
        <f>'2.ورود اطلاعات'!BU402</f>
        <v xml:space="preserve"> </v>
      </c>
      <c r="BD402" s="166" t="str">
        <f>'2.ورود اطلاعات'!BV402</f>
        <v xml:space="preserve"> </v>
      </c>
      <c r="BF402" s="164">
        <f>'2.ورود اطلاعات'!BK402</f>
        <v>0</v>
      </c>
      <c r="BG402" s="164">
        <f>'2.ورود اطلاعات'!BL402</f>
        <v>0</v>
      </c>
      <c r="BH402" s="164">
        <f>'2.ورود اطلاعات'!BM402</f>
        <v>0</v>
      </c>
      <c r="BI402" s="164">
        <f>'2.ورود اطلاعات'!BN402</f>
        <v>0</v>
      </c>
      <c r="BJ402" s="164">
        <f>'2.ورود اطلاعات'!BO402</f>
        <v>0</v>
      </c>
      <c r="BK402" s="164">
        <f>'2.ورود اطلاعات'!BP402</f>
        <v>0</v>
      </c>
      <c r="BL402" s="164">
        <f>'2.ورود اطلاعات'!BQ402</f>
        <v>0</v>
      </c>
      <c r="BM402" s="164">
        <f>'2.ورود اطلاعات'!BR402</f>
        <v>0</v>
      </c>
      <c r="BN402" s="166">
        <f>'2.ورود اطلاعات'!BW402</f>
        <v>0</v>
      </c>
      <c r="BO402" s="166" t="str">
        <f>'2.ورود اطلاعات'!BX402</f>
        <v xml:space="preserve"> </v>
      </c>
      <c r="BP402" s="166" t="str">
        <f>'2.ورود اطلاعات'!BY402</f>
        <v xml:space="preserve"> </v>
      </c>
      <c r="BQ402" s="280" t="str">
        <f t="shared" si="54"/>
        <v>تست اچ آی وی انجام نشده است</v>
      </c>
      <c r="BR402" s="166">
        <f>'2.ورود اطلاعات'!BZ402</f>
        <v>0</v>
      </c>
      <c r="BS402" s="166" t="str">
        <f>'2.ورود اطلاعات'!CA402</f>
        <v xml:space="preserve"> </v>
      </c>
      <c r="BT402" s="166" t="str">
        <f>'2.ورود اطلاعات'!CB402</f>
        <v xml:space="preserve"> </v>
      </c>
      <c r="BU402" s="280" t="str">
        <f t="shared" si="55"/>
        <v>تست اچ آی وی انجام نشده است</v>
      </c>
      <c r="BV402" s="166">
        <f>'2.ورود اطلاعات'!CC402</f>
        <v>0</v>
      </c>
      <c r="BW402" s="166" t="str">
        <f>'2.ورود اطلاعات'!CD402</f>
        <v xml:space="preserve"> </v>
      </c>
      <c r="BX402" s="166" t="str">
        <f>'2.ورود اطلاعات'!CE402</f>
        <v xml:space="preserve"> </v>
      </c>
      <c r="BY402" s="280" t="str">
        <f t="shared" si="56"/>
        <v>تست اچ آی وی انجام نشده است</v>
      </c>
      <c r="BZ402" s="166">
        <f>'2.ورود اطلاعات'!CF402</f>
        <v>0</v>
      </c>
      <c r="CA402" s="166" t="str">
        <f>'2.ورود اطلاعات'!CG402</f>
        <v xml:space="preserve"> </v>
      </c>
      <c r="CB402" s="166" t="str">
        <f>'2.ورود اطلاعات'!CH402</f>
        <v xml:space="preserve"> </v>
      </c>
      <c r="CC402" s="280" t="str">
        <f t="shared" si="57"/>
        <v>تست اچ آی وی انجام نشده است</v>
      </c>
      <c r="CD402" s="166">
        <f>'2.ورود اطلاعات'!CI402</f>
        <v>0</v>
      </c>
      <c r="CE402" s="166" t="str">
        <f>'2.ورود اطلاعات'!CJ402</f>
        <v xml:space="preserve"> </v>
      </c>
      <c r="CF402" s="166" t="str">
        <f>'2.ورود اطلاعات'!CK402</f>
        <v xml:space="preserve"> </v>
      </c>
      <c r="CG402" s="280" t="str">
        <f t="shared" si="58"/>
        <v>تست اچ آی وی انجام نشده است</v>
      </c>
      <c r="CH402" s="166">
        <f>'2.ورود اطلاعات'!CL402</f>
        <v>0</v>
      </c>
      <c r="CI402" s="166" t="str">
        <f>'2.ورود اطلاعات'!CM402</f>
        <v xml:space="preserve"> </v>
      </c>
      <c r="CJ402" s="166" t="str">
        <f>'2.ورود اطلاعات'!CN402</f>
        <v xml:space="preserve"> </v>
      </c>
      <c r="CK402" s="280" t="str">
        <f t="shared" si="59"/>
        <v>تست اچ آی وی انجام نشده است</v>
      </c>
      <c r="CL402" s="166">
        <f>'2.ورود اطلاعات'!CO402</f>
        <v>0</v>
      </c>
      <c r="CM402" s="166" t="str">
        <f>'2.ورود اطلاعات'!CP402</f>
        <v xml:space="preserve"> </v>
      </c>
      <c r="CN402" s="166" t="str">
        <f>'2.ورود اطلاعات'!CQ402</f>
        <v xml:space="preserve"> </v>
      </c>
      <c r="CO402" s="280" t="str">
        <f t="shared" si="60"/>
        <v>تست اچ آی وی انجام نشده است</v>
      </c>
      <c r="CP402" s="166">
        <f>'2.ورود اطلاعات'!CR402</f>
        <v>0</v>
      </c>
      <c r="CQ402" s="166" t="str">
        <f>'2.ورود اطلاعات'!CS402</f>
        <v xml:space="preserve"> </v>
      </c>
      <c r="CR402" s="166" t="str">
        <f>'2.ورود اطلاعات'!CT402</f>
        <v xml:space="preserve"> </v>
      </c>
      <c r="CS402" s="280" t="str">
        <f t="shared" si="61"/>
        <v>تست اچ آی وی انجام نشده است</v>
      </c>
      <c r="CT402" s="166" t="str">
        <f>'2.ورود اطلاعات'!CU402</f>
        <v>خیر</v>
      </c>
      <c r="DI402" s="164"/>
      <c r="DJ402" s="164"/>
    </row>
    <row r="403" spans="1:114" s="166" customFormat="1" ht="11.65" x14ac:dyDescent="0.35">
      <c r="A403" s="144" t="str">
        <f>'2.ورود اطلاعات'!BS403</f>
        <v>خیر</v>
      </c>
      <c r="B403" s="166">
        <f>'2.ورود اطلاعات'!A403</f>
        <v>402</v>
      </c>
      <c r="C403" s="166">
        <f>'1.مشخصات مرکز'!$D$2</f>
        <v>1398</v>
      </c>
      <c r="D403" s="166" t="str">
        <f>'1.مشخصات مرکز'!$D$3</f>
        <v>انتخاب کنید ...</v>
      </c>
      <c r="E403" s="166" t="str">
        <f>'1.مشخصات مرکز'!$D$4</f>
        <v>انتخاب کنید ...</v>
      </c>
      <c r="F403" s="166" t="str">
        <f>'1.مشخصات مرکز'!$D$5</f>
        <v>انتخاب کنید ...</v>
      </c>
      <c r="G403" s="166">
        <f>'1.مشخصات مرکز'!$D$6</f>
        <v>0</v>
      </c>
      <c r="H403" s="166" t="str">
        <f>'1.مشخصات مرکز'!$D$7</f>
        <v>انتخاب کنید ...</v>
      </c>
      <c r="I403" s="166">
        <f>'1.مشخصات مرکز'!$D$8</f>
        <v>0</v>
      </c>
      <c r="J403" s="166">
        <f>'1.مشخصات مرکز'!$D$9</f>
        <v>0</v>
      </c>
      <c r="K403" s="164">
        <f>'1.مشخصات مرکز'!$D$10</f>
        <v>0</v>
      </c>
      <c r="L403" s="164">
        <f>'1.مشخصات مرکز'!$D$11</f>
        <v>0</v>
      </c>
      <c r="M403" s="166">
        <f>'2.ورود اطلاعات'!B403</f>
        <v>0</v>
      </c>
      <c r="N403" s="166">
        <f>'2.ورود اطلاعات'!C403</f>
        <v>0</v>
      </c>
      <c r="O403" s="166" t="str">
        <f>IF('2.ورود اطلاعات'!F403=0,"نامعلوم",'2.ورود اطلاعات'!F403)</f>
        <v>نامعلوم</v>
      </c>
      <c r="P403" s="166">
        <f>'2.ورود اطلاعات'!J403</f>
        <v>0</v>
      </c>
      <c r="Q403" s="166">
        <f>'2.ورود اطلاعات'!K403</f>
        <v>0</v>
      </c>
      <c r="R403" s="166">
        <f>'2.ورود اطلاعات'!L403</f>
        <v>0</v>
      </c>
      <c r="S403" s="166">
        <f>'2.ورود اطلاعات'!M403</f>
        <v>0</v>
      </c>
      <c r="T403" s="166">
        <f>'2.ورود اطلاعات'!N403</f>
        <v>0</v>
      </c>
      <c r="U403" s="166">
        <f>'2.ورود اطلاعات'!O403</f>
        <v>1398</v>
      </c>
      <c r="V403" s="166">
        <f>'2.ورود اطلاعات'!P403</f>
        <v>0</v>
      </c>
      <c r="W403" s="166">
        <f>'2.ورود اطلاعات'!Q403</f>
        <v>0</v>
      </c>
      <c r="X403" s="166">
        <f>'2.ورود اطلاعات'!R403</f>
        <v>0</v>
      </c>
      <c r="Y403" s="166">
        <f>'2.ورود اطلاعات'!S403</f>
        <v>0</v>
      </c>
      <c r="Z403" s="166">
        <f>'2.ورود اطلاعات'!T403</f>
        <v>0</v>
      </c>
      <c r="AA403" s="166">
        <f>'2.ورود اطلاعات'!U403</f>
        <v>0</v>
      </c>
      <c r="AB403" s="166">
        <f>'2.ورود اطلاعات'!V403</f>
        <v>0</v>
      </c>
      <c r="AC403" s="166">
        <f>'2.ورود اطلاعات'!W403</f>
        <v>0</v>
      </c>
      <c r="AD403" s="166">
        <f>'2.ورود اطلاعات'!X403</f>
        <v>0</v>
      </c>
      <c r="AE403" s="166">
        <f>'2.ورود اطلاعات'!Y403</f>
        <v>0</v>
      </c>
      <c r="AF403" s="166">
        <f>'2.ورود اطلاعات'!Z403</f>
        <v>0</v>
      </c>
      <c r="AG403" s="166">
        <f>'2.ورود اطلاعات'!AA403</f>
        <v>0</v>
      </c>
      <c r="AH403" s="166">
        <f>'2.ورود اطلاعات'!AB403</f>
        <v>0</v>
      </c>
      <c r="AI403" s="166">
        <f>'2.ورود اطلاعات'!AC403</f>
        <v>0</v>
      </c>
      <c r="AJ403" s="166">
        <f>'2.ورود اطلاعات'!AD403</f>
        <v>0</v>
      </c>
      <c r="AK403" s="166">
        <f>'2.ورود اطلاعات'!AE403</f>
        <v>0</v>
      </c>
      <c r="AL403" s="166">
        <f>'2.ورود اطلاعات'!AF403</f>
        <v>0</v>
      </c>
      <c r="AM403" s="166">
        <f>'2.ورود اطلاعات'!AG403</f>
        <v>0</v>
      </c>
      <c r="AN403" s="166">
        <f>'2.ورود اطلاعات'!AH403</f>
        <v>0</v>
      </c>
      <c r="AO403" s="166">
        <f>'2.ورود اطلاعات'!AI403</f>
        <v>0</v>
      </c>
      <c r="AP403" s="166" t="str">
        <f>'2.ورود اطلاعات'!AK403</f>
        <v xml:space="preserve">         </v>
      </c>
      <c r="AQ403" s="166" t="str">
        <f>'2.ورود اطلاعات'!AL403</f>
        <v>هیچکدام</v>
      </c>
      <c r="AR403" s="166" t="str">
        <f>'2.ورود اطلاعات'!AM403</f>
        <v>7.هیچکدام</v>
      </c>
      <c r="AS403" s="166" t="str">
        <f>'2.ورود اطلاعات'!AN403</f>
        <v>نامعلوم</v>
      </c>
      <c r="AT403" s="166" t="str">
        <f>'2.ورود اطلاعات'!AO403</f>
        <v>نامعلوم</v>
      </c>
      <c r="AU403" s="166" t="str">
        <f>'2.ورود اطلاعات'!CV403</f>
        <v>ارائه نشده است.</v>
      </c>
      <c r="AV403" s="166">
        <f>'2.ورود اطلاعات'!CW403</f>
        <v>0</v>
      </c>
      <c r="AW403" s="164">
        <f>'2.ورود اطلاعات'!AT403</f>
        <v>0</v>
      </c>
      <c r="AX403" s="164">
        <f>'2.ورود اطلاعات'!AU403</f>
        <v>0</v>
      </c>
      <c r="AY403" s="164">
        <f>'2.ورود اطلاعات'!AV403</f>
        <v>0</v>
      </c>
      <c r="AZ403" s="164">
        <f>'2.ورود اطلاعات'!AW403</f>
        <v>0</v>
      </c>
      <c r="BA403" s="164">
        <f>'2.ورود اطلاعات'!AX403</f>
        <v>0</v>
      </c>
      <c r="BB403" s="166">
        <f>'2.ورود اطلاعات'!BT403</f>
        <v>0</v>
      </c>
      <c r="BC403" s="166" t="str">
        <f>'2.ورود اطلاعات'!BU403</f>
        <v xml:space="preserve"> </v>
      </c>
      <c r="BD403" s="166" t="str">
        <f>'2.ورود اطلاعات'!BV403</f>
        <v xml:space="preserve"> </v>
      </c>
      <c r="BF403" s="164">
        <f>'2.ورود اطلاعات'!BK403</f>
        <v>0</v>
      </c>
      <c r="BG403" s="164">
        <f>'2.ورود اطلاعات'!BL403</f>
        <v>0</v>
      </c>
      <c r="BH403" s="164">
        <f>'2.ورود اطلاعات'!BM403</f>
        <v>0</v>
      </c>
      <c r="BI403" s="164">
        <f>'2.ورود اطلاعات'!BN403</f>
        <v>0</v>
      </c>
      <c r="BJ403" s="164">
        <f>'2.ورود اطلاعات'!BO403</f>
        <v>0</v>
      </c>
      <c r="BK403" s="164">
        <f>'2.ورود اطلاعات'!BP403</f>
        <v>0</v>
      </c>
      <c r="BL403" s="164">
        <f>'2.ورود اطلاعات'!BQ403</f>
        <v>0</v>
      </c>
      <c r="BM403" s="164">
        <f>'2.ورود اطلاعات'!BR403</f>
        <v>0</v>
      </c>
      <c r="BN403" s="166">
        <f>'2.ورود اطلاعات'!BW403</f>
        <v>0</v>
      </c>
      <c r="BO403" s="166" t="str">
        <f>'2.ورود اطلاعات'!BX403</f>
        <v xml:space="preserve"> </v>
      </c>
      <c r="BP403" s="166" t="str">
        <f>'2.ورود اطلاعات'!BY403</f>
        <v xml:space="preserve"> </v>
      </c>
      <c r="BQ403" s="280" t="str">
        <f t="shared" si="54"/>
        <v>تست اچ آی وی انجام نشده است</v>
      </c>
      <c r="BR403" s="166">
        <f>'2.ورود اطلاعات'!BZ403</f>
        <v>0</v>
      </c>
      <c r="BS403" s="166" t="str">
        <f>'2.ورود اطلاعات'!CA403</f>
        <v xml:space="preserve"> </v>
      </c>
      <c r="BT403" s="166" t="str">
        <f>'2.ورود اطلاعات'!CB403</f>
        <v xml:space="preserve"> </v>
      </c>
      <c r="BU403" s="280" t="str">
        <f t="shared" si="55"/>
        <v>تست اچ آی وی انجام نشده است</v>
      </c>
      <c r="BV403" s="166">
        <f>'2.ورود اطلاعات'!CC403</f>
        <v>0</v>
      </c>
      <c r="BW403" s="166" t="str">
        <f>'2.ورود اطلاعات'!CD403</f>
        <v xml:space="preserve"> </v>
      </c>
      <c r="BX403" s="166" t="str">
        <f>'2.ورود اطلاعات'!CE403</f>
        <v xml:space="preserve"> </v>
      </c>
      <c r="BY403" s="280" t="str">
        <f t="shared" si="56"/>
        <v>تست اچ آی وی انجام نشده است</v>
      </c>
      <c r="BZ403" s="166">
        <f>'2.ورود اطلاعات'!CF403</f>
        <v>0</v>
      </c>
      <c r="CA403" s="166" t="str">
        <f>'2.ورود اطلاعات'!CG403</f>
        <v xml:space="preserve"> </v>
      </c>
      <c r="CB403" s="166" t="str">
        <f>'2.ورود اطلاعات'!CH403</f>
        <v xml:space="preserve"> </v>
      </c>
      <c r="CC403" s="280" t="str">
        <f t="shared" si="57"/>
        <v>تست اچ آی وی انجام نشده است</v>
      </c>
      <c r="CD403" s="166">
        <f>'2.ورود اطلاعات'!CI403</f>
        <v>0</v>
      </c>
      <c r="CE403" s="166" t="str">
        <f>'2.ورود اطلاعات'!CJ403</f>
        <v xml:space="preserve"> </v>
      </c>
      <c r="CF403" s="166" t="str">
        <f>'2.ورود اطلاعات'!CK403</f>
        <v xml:space="preserve"> </v>
      </c>
      <c r="CG403" s="280" t="str">
        <f t="shared" si="58"/>
        <v>تست اچ آی وی انجام نشده است</v>
      </c>
      <c r="CH403" s="166">
        <f>'2.ورود اطلاعات'!CL403</f>
        <v>0</v>
      </c>
      <c r="CI403" s="166" t="str">
        <f>'2.ورود اطلاعات'!CM403</f>
        <v xml:space="preserve"> </v>
      </c>
      <c r="CJ403" s="166" t="str">
        <f>'2.ورود اطلاعات'!CN403</f>
        <v xml:space="preserve"> </v>
      </c>
      <c r="CK403" s="280" t="str">
        <f t="shared" si="59"/>
        <v>تست اچ آی وی انجام نشده است</v>
      </c>
      <c r="CL403" s="166">
        <f>'2.ورود اطلاعات'!CO403</f>
        <v>0</v>
      </c>
      <c r="CM403" s="166" t="str">
        <f>'2.ورود اطلاعات'!CP403</f>
        <v xml:space="preserve"> </v>
      </c>
      <c r="CN403" s="166" t="str">
        <f>'2.ورود اطلاعات'!CQ403</f>
        <v xml:space="preserve"> </v>
      </c>
      <c r="CO403" s="280" t="str">
        <f t="shared" si="60"/>
        <v>تست اچ آی وی انجام نشده است</v>
      </c>
      <c r="CP403" s="166">
        <f>'2.ورود اطلاعات'!CR403</f>
        <v>0</v>
      </c>
      <c r="CQ403" s="166" t="str">
        <f>'2.ورود اطلاعات'!CS403</f>
        <v xml:space="preserve"> </v>
      </c>
      <c r="CR403" s="166" t="str">
        <f>'2.ورود اطلاعات'!CT403</f>
        <v xml:space="preserve"> </v>
      </c>
      <c r="CS403" s="280" t="str">
        <f t="shared" si="61"/>
        <v>تست اچ آی وی انجام نشده است</v>
      </c>
      <c r="CT403" s="166" t="str">
        <f>'2.ورود اطلاعات'!CU403</f>
        <v>خیر</v>
      </c>
      <c r="DI403" s="164"/>
      <c r="DJ403" s="164"/>
    </row>
    <row r="404" spans="1:114" s="166" customFormat="1" ht="11.65" x14ac:dyDescent="0.35">
      <c r="A404" s="144" t="str">
        <f>'2.ورود اطلاعات'!BS404</f>
        <v>خیر</v>
      </c>
      <c r="B404" s="166">
        <f>'2.ورود اطلاعات'!A404</f>
        <v>403</v>
      </c>
      <c r="C404" s="166">
        <f>'1.مشخصات مرکز'!$D$2</f>
        <v>1398</v>
      </c>
      <c r="D404" s="166" t="str">
        <f>'1.مشخصات مرکز'!$D$3</f>
        <v>انتخاب کنید ...</v>
      </c>
      <c r="E404" s="166" t="str">
        <f>'1.مشخصات مرکز'!$D$4</f>
        <v>انتخاب کنید ...</v>
      </c>
      <c r="F404" s="166" t="str">
        <f>'1.مشخصات مرکز'!$D$5</f>
        <v>انتخاب کنید ...</v>
      </c>
      <c r="G404" s="166">
        <f>'1.مشخصات مرکز'!$D$6</f>
        <v>0</v>
      </c>
      <c r="H404" s="166" t="str">
        <f>'1.مشخصات مرکز'!$D$7</f>
        <v>انتخاب کنید ...</v>
      </c>
      <c r="I404" s="166">
        <f>'1.مشخصات مرکز'!$D$8</f>
        <v>0</v>
      </c>
      <c r="J404" s="166">
        <f>'1.مشخصات مرکز'!$D$9</f>
        <v>0</v>
      </c>
      <c r="K404" s="164">
        <f>'1.مشخصات مرکز'!$D$10</f>
        <v>0</v>
      </c>
      <c r="L404" s="164">
        <f>'1.مشخصات مرکز'!$D$11</f>
        <v>0</v>
      </c>
      <c r="M404" s="166">
        <f>'2.ورود اطلاعات'!B404</f>
        <v>0</v>
      </c>
      <c r="N404" s="166">
        <f>'2.ورود اطلاعات'!C404</f>
        <v>0</v>
      </c>
      <c r="O404" s="166" t="str">
        <f>IF('2.ورود اطلاعات'!F404=0,"نامعلوم",'2.ورود اطلاعات'!F404)</f>
        <v>نامعلوم</v>
      </c>
      <c r="P404" s="166">
        <f>'2.ورود اطلاعات'!J404</f>
        <v>0</v>
      </c>
      <c r="Q404" s="166">
        <f>'2.ورود اطلاعات'!K404</f>
        <v>0</v>
      </c>
      <c r="R404" s="166">
        <f>'2.ورود اطلاعات'!L404</f>
        <v>0</v>
      </c>
      <c r="S404" s="166">
        <f>'2.ورود اطلاعات'!M404</f>
        <v>0</v>
      </c>
      <c r="T404" s="166">
        <f>'2.ورود اطلاعات'!N404</f>
        <v>0</v>
      </c>
      <c r="U404" s="166">
        <f>'2.ورود اطلاعات'!O404</f>
        <v>1398</v>
      </c>
      <c r="V404" s="166">
        <f>'2.ورود اطلاعات'!P404</f>
        <v>0</v>
      </c>
      <c r="W404" s="166">
        <f>'2.ورود اطلاعات'!Q404</f>
        <v>0</v>
      </c>
      <c r="X404" s="166">
        <f>'2.ورود اطلاعات'!R404</f>
        <v>0</v>
      </c>
      <c r="Y404" s="166">
        <f>'2.ورود اطلاعات'!S404</f>
        <v>0</v>
      </c>
      <c r="Z404" s="166">
        <f>'2.ورود اطلاعات'!T404</f>
        <v>0</v>
      </c>
      <c r="AA404" s="166">
        <f>'2.ورود اطلاعات'!U404</f>
        <v>0</v>
      </c>
      <c r="AB404" s="166">
        <f>'2.ورود اطلاعات'!V404</f>
        <v>0</v>
      </c>
      <c r="AC404" s="166">
        <f>'2.ورود اطلاعات'!W404</f>
        <v>0</v>
      </c>
      <c r="AD404" s="166">
        <f>'2.ورود اطلاعات'!X404</f>
        <v>0</v>
      </c>
      <c r="AE404" s="166">
        <f>'2.ورود اطلاعات'!Y404</f>
        <v>0</v>
      </c>
      <c r="AF404" s="166">
        <f>'2.ورود اطلاعات'!Z404</f>
        <v>0</v>
      </c>
      <c r="AG404" s="166">
        <f>'2.ورود اطلاعات'!AA404</f>
        <v>0</v>
      </c>
      <c r="AH404" s="166">
        <f>'2.ورود اطلاعات'!AB404</f>
        <v>0</v>
      </c>
      <c r="AI404" s="166">
        <f>'2.ورود اطلاعات'!AC404</f>
        <v>0</v>
      </c>
      <c r="AJ404" s="166">
        <f>'2.ورود اطلاعات'!AD404</f>
        <v>0</v>
      </c>
      <c r="AK404" s="166">
        <f>'2.ورود اطلاعات'!AE404</f>
        <v>0</v>
      </c>
      <c r="AL404" s="166">
        <f>'2.ورود اطلاعات'!AF404</f>
        <v>0</v>
      </c>
      <c r="AM404" s="166">
        <f>'2.ورود اطلاعات'!AG404</f>
        <v>0</v>
      </c>
      <c r="AN404" s="166">
        <f>'2.ورود اطلاعات'!AH404</f>
        <v>0</v>
      </c>
      <c r="AO404" s="166">
        <f>'2.ورود اطلاعات'!AI404</f>
        <v>0</v>
      </c>
      <c r="AP404" s="166" t="str">
        <f>'2.ورود اطلاعات'!AK404</f>
        <v xml:space="preserve">         </v>
      </c>
      <c r="AQ404" s="166" t="str">
        <f>'2.ورود اطلاعات'!AL404</f>
        <v>هیچکدام</v>
      </c>
      <c r="AR404" s="166" t="str">
        <f>'2.ورود اطلاعات'!AM404</f>
        <v>7.هیچکدام</v>
      </c>
      <c r="AS404" s="166" t="str">
        <f>'2.ورود اطلاعات'!AN404</f>
        <v>نامعلوم</v>
      </c>
      <c r="AT404" s="166" t="str">
        <f>'2.ورود اطلاعات'!AO404</f>
        <v>نامعلوم</v>
      </c>
      <c r="AU404" s="166" t="str">
        <f>'2.ورود اطلاعات'!CV404</f>
        <v>ارائه نشده است.</v>
      </c>
      <c r="AV404" s="166">
        <f>'2.ورود اطلاعات'!CW404</f>
        <v>0</v>
      </c>
      <c r="AW404" s="164">
        <f>'2.ورود اطلاعات'!AT404</f>
        <v>0</v>
      </c>
      <c r="AX404" s="164">
        <f>'2.ورود اطلاعات'!AU404</f>
        <v>0</v>
      </c>
      <c r="AY404" s="164">
        <f>'2.ورود اطلاعات'!AV404</f>
        <v>0</v>
      </c>
      <c r="AZ404" s="164">
        <f>'2.ورود اطلاعات'!AW404</f>
        <v>0</v>
      </c>
      <c r="BA404" s="164">
        <f>'2.ورود اطلاعات'!AX404</f>
        <v>0</v>
      </c>
      <c r="BB404" s="166">
        <f>'2.ورود اطلاعات'!BT404</f>
        <v>0</v>
      </c>
      <c r="BC404" s="166" t="str">
        <f>'2.ورود اطلاعات'!BU404</f>
        <v xml:space="preserve"> </v>
      </c>
      <c r="BD404" s="166" t="str">
        <f>'2.ورود اطلاعات'!BV404</f>
        <v xml:space="preserve"> </v>
      </c>
      <c r="BF404" s="164">
        <f>'2.ورود اطلاعات'!BK404</f>
        <v>0</v>
      </c>
      <c r="BG404" s="164">
        <f>'2.ورود اطلاعات'!BL404</f>
        <v>0</v>
      </c>
      <c r="BH404" s="164">
        <f>'2.ورود اطلاعات'!BM404</f>
        <v>0</v>
      </c>
      <c r="BI404" s="164">
        <f>'2.ورود اطلاعات'!BN404</f>
        <v>0</v>
      </c>
      <c r="BJ404" s="164">
        <f>'2.ورود اطلاعات'!BO404</f>
        <v>0</v>
      </c>
      <c r="BK404" s="164">
        <f>'2.ورود اطلاعات'!BP404</f>
        <v>0</v>
      </c>
      <c r="BL404" s="164">
        <f>'2.ورود اطلاعات'!BQ404</f>
        <v>0</v>
      </c>
      <c r="BM404" s="164">
        <f>'2.ورود اطلاعات'!BR404</f>
        <v>0</v>
      </c>
      <c r="BN404" s="166">
        <f>'2.ورود اطلاعات'!BW404</f>
        <v>0</v>
      </c>
      <c r="BO404" s="166" t="str">
        <f>'2.ورود اطلاعات'!BX404</f>
        <v xml:space="preserve"> </v>
      </c>
      <c r="BP404" s="166" t="str">
        <f>'2.ورود اطلاعات'!BY404</f>
        <v xml:space="preserve"> </v>
      </c>
      <c r="BQ404" s="280" t="str">
        <f t="shared" si="54"/>
        <v>تست اچ آی وی انجام نشده است</v>
      </c>
      <c r="BR404" s="166">
        <f>'2.ورود اطلاعات'!BZ404</f>
        <v>0</v>
      </c>
      <c r="BS404" s="166" t="str">
        <f>'2.ورود اطلاعات'!CA404</f>
        <v xml:space="preserve"> </v>
      </c>
      <c r="BT404" s="166" t="str">
        <f>'2.ورود اطلاعات'!CB404</f>
        <v xml:space="preserve"> </v>
      </c>
      <c r="BU404" s="280" t="str">
        <f t="shared" si="55"/>
        <v>تست اچ آی وی انجام نشده است</v>
      </c>
      <c r="BV404" s="166">
        <f>'2.ورود اطلاعات'!CC404</f>
        <v>0</v>
      </c>
      <c r="BW404" s="166" t="str">
        <f>'2.ورود اطلاعات'!CD404</f>
        <v xml:space="preserve"> </v>
      </c>
      <c r="BX404" s="166" t="str">
        <f>'2.ورود اطلاعات'!CE404</f>
        <v xml:space="preserve"> </v>
      </c>
      <c r="BY404" s="280" t="str">
        <f t="shared" si="56"/>
        <v>تست اچ آی وی انجام نشده است</v>
      </c>
      <c r="BZ404" s="166">
        <f>'2.ورود اطلاعات'!CF404</f>
        <v>0</v>
      </c>
      <c r="CA404" s="166" t="str">
        <f>'2.ورود اطلاعات'!CG404</f>
        <v xml:space="preserve"> </v>
      </c>
      <c r="CB404" s="166" t="str">
        <f>'2.ورود اطلاعات'!CH404</f>
        <v xml:space="preserve"> </v>
      </c>
      <c r="CC404" s="280" t="str">
        <f t="shared" si="57"/>
        <v>تست اچ آی وی انجام نشده است</v>
      </c>
      <c r="CD404" s="166">
        <f>'2.ورود اطلاعات'!CI404</f>
        <v>0</v>
      </c>
      <c r="CE404" s="166" t="str">
        <f>'2.ورود اطلاعات'!CJ404</f>
        <v xml:space="preserve"> </v>
      </c>
      <c r="CF404" s="166" t="str">
        <f>'2.ورود اطلاعات'!CK404</f>
        <v xml:space="preserve"> </v>
      </c>
      <c r="CG404" s="280" t="str">
        <f t="shared" si="58"/>
        <v>تست اچ آی وی انجام نشده است</v>
      </c>
      <c r="CH404" s="166">
        <f>'2.ورود اطلاعات'!CL404</f>
        <v>0</v>
      </c>
      <c r="CI404" s="166" t="str">
        <f>'2.ورود اطلاعات'!CM404</f>
        <v xml:space="preserve"> </v>
      </c>
      <c r="CJ404" s="166" t="str">
        <f>'2.ورود اطلاعات'!CN404</f>
        <v xml:space="preserve"> </v>
      </c>
      <c r="CK404" s="280" t="str">
        <f t="shared" si="59"/>
        <v>تست اچ آی وی انجام نشده است</v>
      </c>
      <c r="CL404" s="166">
        <f>'2.ورود اطلاعات'!CO404</f>
        <v>0</v>
      </c>
      <c r="CM404" s="166" t="str">
        <f>'2.ورود اطلاعات'!CP404</f>
        <v xml:space="preserve"> </v>
      </c>
      <c r="CN404" s="166" t="str">
        <f>'2.ورود اطلاعات'!CQ404</f>
        <v xml:space="preserve"> </v>
      </c>
      <c r="CO404" s="280" t="str">
        <f t="shared" si="60"/>
        <v>تست اچ آی وی انجام نشده است</v>
      </c>
      <c r="CP404" s="166">
        <f>'2.ورود اطلاعات'!CR404</f>
        <v>0</v>
      </c>
      <c r="CQ404" s="166" t="str">
        <f>'2.ورود اطلاعات'!CS404</f>
        <v xml:space="preserve"> </v>
      </c>
      <c r="CR404" s="166" t="str">
        <f>'2.ورود اطلاعات'!CT404</f>
        <v xml:space="preserve"> </v>
      </c>
      <c r="CS404" s="280" t="str">
        <f t="shared" si="61"/>
        <v>تست اچ آی وی انجام نشده است</v>
      </c>
      <c r="CT404" s="166" t="str">
        <f>'2.ورود اطلاعات'!CU404</f>
        <v>خیر</v>
      </c>
      <c r="DI404" s="164"/>
      <c r="DJ404" s="164"/>
    </row>
    <row r="405" spans="1:114" s="166" customFormat="1" ht="11.65" x14ac:dyDescent="0.35">
      <c r="A405" s="144" t="str">
        <f>'2.ورود اطلاعات'!BS405</f>
        <v>خیر</v>
      </c>
      <c r="B405" s="166">
        <f>'2.ورود اطلاعات'!A405</f>
        <v>404</v>
      </c>
      <c r="C405" s="166">
        <f>'1.مشخصات مرکز'!$D$2</f>
        <v>1398</v>
      </c>
      <c r="D405" s="166" t="str">
        <f>'1.مشخصات مرکز'!$D$3</f>
        <v>انتخاب کنید ...</v>
      </c>
      <c r="E405" s="166" t="str">
        <f>'1.مشخصات مرکز'!$D$4</f>
        <v>انتخاب کنید ...</v>
      </c>
      <c r="F405" s="166" t="str">
        <f>'1.مشخصات مرکز'!$D$5</f>
        <v>انتخاب کنید ...</v>
      </c>
      <c r="G405" s="166">
        <f>'1.مشخصات مرکز'!$D$6</f>
        <v>0</v>
      </c>
      <c r="H405" s="166" t="str">
        <f>'1.مشخصات مرکز'!$D$7</f>
        <v>انتخاب کنید ...</v>
      </c>
      <c r="I405" s="166">
        <f>'1.مشخصات مرکز'!$D$8</f>
        <v>0</v>
      </c>
      <c r="J405" s="166">
        <f>'1.مشخصات مرکز'!$D$9</f>
        <v>0</v>
      </c>
      <c r="K405" s="164">
        <f>'1.مشخصات مرکز'!$D$10</f>
        <v>0</v>
      </c>
      <c r="L405" s="164">
        <f>'1.مشخصات مرکز'!$D$11</f>
        <v>0</v>
      </c>
      <c r="M405" s="166">
        <f>'2.ورود اطلاعات'!B405</f>
        <v>0</v>
      </c>
      <c r="N405" s="166">
        <f>'2.ورود اطلاعات'!C405</f>
        <v>0</v>
      </c>
      <c r="O405" s="166" t="str">
        <f>IF('2.ورود اطلاعات'!F405=0,"نامعلوم",'2.ورود اطلاعات'!F405)</f>
        <v>نامعلوم</v>
      </c>
      <c r="P405" s="166">
        <f>'2.ورود اطلاعات'!J405</f>
        <v>0</v>
      </c>
      <c r="Q405" s="166">
        <f>'2.ورود اطلاعات'!K405</f>
        <v>0</v>
      </c>
      <c r="R405" s="166">
        <f>'2.ورود اطلاعات'!L405</f>
        <v>0</v>
      </c>
      <c r="S405" s="166">
        <f>'2.ورود اطلاعات'!M405</f>
        <v>0</v>
      </c>
      <c r="T405" s="166">
        <f>'2.ورود اطلاعات'!N405</f>
        <v>0</v>
      </c>
      <c r="U405" s="166">
        <f>'2.ورود اطلاعات'!O405</f>
        <v>1398</v>
      </c>
      <c r="V405" s="166">
        <f>'2.ورود اطلاعات'!P405</f>
        <v>0</v>
      </c>
      <c r="W405" s="166">
        <f>'2.ورود اطلاعات'!Q405</f>
        <v>0</v>
      </c>
      <c r="X405" s="166">
        <f>'2.ورود اطلاعات'!R405</f>
        <v>0</v>
      </c>
      <c r="Y405" s="166">
        <f>'2.ورود اطلاعات'!S405</f>
        <v>0</v>
      </c>
      <c r="Z405" s="166">
        <f>'2.ورود اطلاعات'!T405</f>
        <v>0</v>
      </c>
      <c r="AA405" s="166">
        <f>'2.ورود اطلاعات'!U405</f>
        <v>0</v>
      </c>
      <c r="AB405" s="166">
        <f>'2.ورود اطلاعات'!V405</f>
        <v>0</v>
      </c>
      <c r="AC405" s="166">
        <f>'2.ورود اطلاعات'!W405</f>
        <v>0</v>
      </c>
      <c r="AD405" s="166">
        <f>'2.ورود اطلاعات'!X405</f>
        <v>0</v>
      </c>
      <c r="AE405" s="166">
        <f>'2.ورود اطلاعات'!Y405</f>
        <v>0</v>
      </c>
      <c r="AF405" s="166">
        <f>'2.ورود اطلاعات'!Z405</f>
        <v>0</v>
      </c>
      <c r="AG405" s="166">
        <f>'2.ورود اطلاعات'!AA405</f>
        <v>0</v>
      </c>
      <c r="AH405" s="166">
        <f>'2.ورود اطلاعات'!AB405</f>
        <v>0</v>
      </c>
      <c r="AI405" s="166">
        <f>'2.ورود اطلاعات'!AC405</f>
        <v>0</v>
      </c>
      <c r="AJ405" s="166">
        <f>'2.ورود اطلاعات'!AD405</f>
        <v>0</v>
      </c>
      <c r="AK405" s="166">
        <f>'2.ورود اطلاعات'!AE405</f>
        <v>0</v>
      </c>
      <c r="AL405" s="166">
        <f>'2.ورود اطلاعات'!AF405</f>
        <v>0</v>
      </c>
      <c r="AM405" s="166">
        <f>'2.ورود اطلاعات'!AG405</f>
        <v>0</v>
      </c>
      <c r="AN405" s="166">
        <f>'2.ورود اطلاعات'!AH405</f>
        <v>0</v>
      </c>
      <c r="AO405" s="166">
        <f>'2.ورود اطلاعات'!AI405</f>
        <v>0</v>
      </c>
      <c r="AP405" s="166" t="str">
        <f>'2.ورود اطلاعات'!AK405</f>
        <v xml:space="preserve">         </v>
      </c>
      <c r="AQ405" s="166" t="str">
        <f>'2.ورود اطلاعات'!AL405</f>
        <v>هیچکدام</v>
      </c>
      <c r="AR405" s="166" t="str">
        <f>'2.ورود اطلاعات'!AM405</f>
        <v>7.هیچکدام</v>
      </c>
      <c r="AS405" s="166" t="str">
        <f>'2.ورود اطلاعات'!AN405</f>
        <v>نامعلوم</v>
      </c>
      <c r="AT405" s="166" t="str">
        <f>'2.ورود اطلاعات'!AO405</f>
        <v>نامعلوم</v>
      </c>
      <c r="AU405" s="166" t="str">
        <f>'2.ورود اطلاعات'!CV405</f>
        <v>ارائه نشده است.</v>
      </c>
      <c r="AV405" s="166">
        <f>'2.ورود اطلاعات'!CW405</f>
        <v>0</v>
      </c>
      <c r="AW405" s="164">
        <f>'2.ورود اطلاعات'!AT405</f>
        <v>0</v>
      </c>
      <c r="AX405" s="164">
        <f>'2.ورود اطلاعات'!AU405</f>
        <v>0</v>
      </c>
      <c r="AY405" s="164">
        <f>'2.ورود اطلاعات'!AV405</f>
        <v>0</v>
      </c>
      <c r="AZ405" s="164">
        <f>'2.ورود اطلاعات'!AW405</f>
        <v>0</v>
      </c>
      <c r="BA405" s="164">
        <f>'2.ورود اطلاعات'!AX405</f>
        <v>0</v>
      </c>
      <c r="BB405" s="166">
        <f>'2.ورود اطلاعات'!BT405</f>
        <v>0</v>
      </c>
      <c r="BC405" s="166" t="str">
        <f>'2.ورود اطلاعات'!BU405</f>
        <v xml:space="preserve"> </v>
      </c>
      <c r="BD405" s="166" t="str">
        <f>'2.ورود اطلاعات'!BV405</f>
        <v xml:space="preserve"> </v>
      </c>
      <c r="BF405" s="164">
        <f>'2.ورود اطلاعات'!BK405</f>
        <v>0</v>
      </c>
      <c r="BG405" s="164">
        <f>'2.ورود اطلاعات'!BL405</f>
        <v>0</v>
      </c>
      <c r="BH405" s="164">
        <f>'2.ورود اطلاعات'!BM405</f>
        <v>0</v>
      </c>
      <c r="BI405" s="164">
        <f>'2.ورود اطلاعات'!BN405</f>
        <v>0</v>
      </c>
      <c r="BJ405" s="164">
        <f>'2.ورود اطلاعات'!BO405</f>
        <v>0</v>
      </c>
      <c r="BK405" s="164">
        <f>'2.ورود اطلاعات'!BP405</f>
        <v>0</v>
      </c>
      <c r="BL405" s="164">
        <f>'2.ورود اطلاعات'!BQ405</f>
        <v>0</v>
      </c>
      <c r="BM405" s="164">
        <f>'2.ورود اطلاعات'!BR405</f>
        <v>0</v>
      </c>
      <c r="BN405" s="166">
        <f>'2.ورود اطلاعات'!BW405</f>
        <v>0</v>
      </c>
      <c r="BO405" s="166" t="str">
        <f>'2.ورود اطلاعات'!BX405</f>
        <v xml:space="preserve"> </v>
      </c>
      <c r="BP405" s="166" t="str">
        <f>'2.ورود اطلاعات'!BY405</f>
        <v xml:space="preserve"> </v>
      </c>
      <c r="BQ405" s="280" t="str">
        <f t="shared" si="54"/>
        <v>تست اچ آی وی انجام نشده است</v>
      </c>
      <c r="BR405" s="166">
        <f>'2.ورود اطلاعات'!BZ405</f>
        <v>0</v>
      </c>
      <c r="BS405" s="166" t="str">
        <f>'2.ورود اطلاعات'!CA405</f>
        <v xml:space="preserve"> </v>
      </c>
      <c r="BT405" s="166" t="str">
        <f>'2.ورود اطلاعات'!CB405</f>
        <v xml:space="preserve"> </v>
      </c>
      <c r="BU405" s="280" t="str">
        <f t="shared" si="55"/>
        <v>تست اچ آی وی انجام نشده است</v>
      </c>
      <c r="BV405" s="166">
        <f>'2.ورود اطلاعات'!CC405</f>
        <v>0</v>
      </c>
      <c r="BW405" s="166" t="str">
        <f>'2.ورود اطلاعات'!CD405</f>
        <v xml:space="preserve"> </v>
      </c>
      <c r="BX405" s="166" t="str">
        <f>'2.ورود اطلاعات'!CE405</f>
        <v xml:space="preserve"> </v>
      </c>
      <c r="BY405" s="280" t="str">
        <f t="shared" si="56"/>
        <v>تست اچ آی وی انجام نشده است</v>
      </c>
      <c r="BZ405" s="166">
        <f>'2.ورود اطلاعات'!CF405</f>
        <v>0</v>
      </c>
      <c r="CA405" s="166" t="str">
        <f>'2.ورود اطلاعات'!CG405</f>
        <v xml:space="preserve"> </v>
      </c>
      <c r="CB405" s="166" t="str">
        <f>'2.ورود اطلاعات'!CH405</f>
        <v xml:space="preserve"> </v>
      </c>
      <c r="CC405" s="280" t="str">
        <f t="shared" si="57"/>
        <v>تست اچ آی وی انجام نشده است</v>
      </c>
      <c r="CD405" s="166">
        <f>'2.ورود اطلاعات'!CI405</f>
        <v>0</v>
      </c>
      <c r="CE405" s="166" t="str">
        <f>'2.ورود اطلاعات'!CJ405</f>
        <v xml:space="preserve"> </v>
      </c>
      <c r="CF405" s="166" t="str">
        <f>'2.ورود اطلاعات'!CK405</f>
        <v xml:space="preserve"> </v>
      </c>
      <c r="CG405" s="280" t="str">
        <f t="shared" si="58"/>
        <v>تست اچ آی وی انجام نشده است</v>
      </c>
      <c r="CH405" s="166">
        <f>'2.ورود اطلاعات'!CL405</f>
        <v>0</v>
      </c>
      <c r="CI405" s="166" t="str">
        <f>'2.ورود اطلاعات'!CM405</f>
        <v xml:space="preserve"> </v>
      </c>
      <c r="CJ405" s="166" t="str">
        <f>'2.ورود اطلاعات'!CN405</f>
        <v xml:space="preserve"> </v>
      </c>
      <c r="CK405" s="280" t="str">
        <f t="shared" si="59"/>
        <v>تست اچ آی وی انجام نشده است</v>
      </c>
      <c r="CL405" s="166">
        <f>'2.ورود اطلاعات'!CO405</f>
        <v>0</v>
      </c>
      <c r="CM405" s="166" t="str">
        <f>'2.ورود اطلاعات'!CP405</f>
        <v xml:space="preserve"> </v>
      </c>
      <c r="CN405" s="166" t="str">
        <f>'2.ورود اطلاعات'!CQ405</f>
        <v xml:space="preserve"> </v>
      </c>
      <c r="CO405" s="280" t="str">
        <f t="shared" si="60"/>
        <v>تست اچ آی وی انجام نشده است</v>
      </c>
      <c r="CP405" s="166">
        <f>'2.ورود اطلاعات'!CR405</f>
        <v>0</v>
      </c>
      <c r="CQ405" s="166" t="str">
        <f>'2.ورود اطلاعات'!CS405</f>
        <v xml:space="preserve"> </v>
      </c>
      <c r="CR405" s="166" t="str">
        <f>'2.ورود اطلاعات'!CT405</f>
        <v xml:space="preserve"> </v>
      </c>
      <c r="CS405" s="280" t="str">
        <f t="shared" si="61"/>
        <v>تست اچ آی وی انجام نشده است</v>
      </c>
      <c r="CT405" s="166" t="str">
        <f>'2.ورود اطلاعات'!CU405</f>
        <v>خیر</v>
      </c>
      <c r="DI405" s="164"/>
      <c r="DJ405" s="164"/>
    </row>
    <row r="406" spans="1:114" s="166" customFormat="1" ht="11.65" x14ac:dyDescent="0.35">
      <c r="A406" s="144" t="str">
        <f>'2.ورود اطلاعات'!BS406</f>
        <v>خیر</v>
      </c>
      <c r="B406" s="166">
        <f>'2.ورود اطلاعات'!A406</f>
        <v>405</v>
      </c>
      <c r="C406" s="166">
        <f>'1.مشخصات مرکز'!$D$2</f>
        <v>1398</v>
      </c>
      <c r="D406" s="166" t="str">
        <f>'1.مشخصات مرکز'!$D$3</f>
        <v>انتخاب کنید ...</v>
      </c>
      <c r="E406" s="166" t="str">
        <f>'1.مشخصات مرکز'!$D$4</f>
        <v>انتخاب کنید ...</v>
      </c>
      <c r="F406" s="166" t="str">
        <f>'1.مشخصات مرکز'!$D$5</f>
        <v>انتخاب کنید ...</v>
      </c>
      <c r="G406" s="166">
        <f>'1.مشخصات مرکز'!$D$6</f>
        <v>0</v>
      </c>
      <c r="H406" s="166" t="str">
        <f>'1.مشخصات مرکز'!$D$7</f>
        <v>انتخاب کنید ...</v>
      </c>
      <c r="I406" s="166">
        <f>'1.مشخصات مرکز'!$D$8</f>
        <v>0</v>
      </c>
      <c r="J406" s="166">
        <f>'1.مشخصات مرکز'!$D$9</f>
        <v>0</v>
      </c>
      <c r="K406" s="164">
        <f>'1.مشخصات مرکز'!$D$10</f>
        <v>0</v>
      </c>
      <c r="L406" s="164">
        <f>'1.مشخصات مرکز'!$D$11</f>
        <v>0</v>
      </c>
      <c r="M406" s="166">
        <f>'2.ورود اطلاعات'!B406</f>
        <v>0</v>
      </c>
      <c r="N406" s="166">
        <f>'2.ورود اطلاعات'!C406</f>
        <v>0</v>
      </c>
      <c r="O406" s="166" t="str">
        <f>IF('2.ورود اطلاعات'!F406=0,"نامعلوم",'2.ورود اطلاعات'!F406)</f>
        <v>نامعلوم</v>
      </c>
      <c r="P406" s="166">
        <f>'2.ورود اطلاعات'!J406</f>
        <v>0</v>
      </c>
      <c r="Q406" s="166">
        <f>'2.ورود اطلاعات'!K406</f>
        <v>0</v>
      </c>
      <c r="R406" s="166">
        <f>'2.ورود اطلاعات'!L406</f>
        <v>0</v>
      </c>
      <c r="S406" s="166">
        <f>'2.ورود اطلاعات'!M406</f>
        <v>0</v>
      </c>
      <c r="T406" s="166">
        <f>'2.ورود اطلاعات'!N406</f>
        <v>0</v>
      </c>
      <c r="U406" s="166">
        <f>'2.ورود اطلاعات'!O406</f>
        <v>1398</v>
      </c>
      <c r="V406" s="166">
        <f>'2.ورود اطلاعات'!P406</f>
        <v>0</v>
      </c>
      <c r="W406" s="166">
        <f>'2.ورود اطلاعات'!Q406</f>
        <v>0</v>
      </c>
      <c r="X406" s="166">
        <f>'2.ورود اطلاعات'!R406</f>
        <v>0</v>
      </c>
      <c r="Y406" s="166">
        <f>'2.ورود اطلاعات'!S406</f>
        <v>0</v>
      </c>
      <c r="Z406" s="166">
        <f>'2.ورود اطلاعات'!T406</f>
        <v>0</v>
      </c>
      <c r="AA406" s="166">
        <f>'2.ورود اطلاعات'!U406</f>
        <v>0</v>
      </c>
      <c r="AB406" s="166">
        <f>'2.ورود اطلاعات'!V406</f>
        <v>0</v>
      </c>
      <c r="AC406" s="166">
        <f>'2.ورود اطلاعات'!W406</f>
        <v>0</v>
      </c>
      <c r="AD406" s="166">
        <f>'2.ورود اطلاعات'!X406</f>
        <v>0</v>
      </c>
      <c r="AE406" s="166">
        <f>'2.ورود اطلاعات'!Y406</f>
        <v>0</v>
      </c>
      <c r="AF406" s="166">
        <f>'2.ورود اطلاعات'!Z406</f>
        <v>0</v>
      </c>
      <c r="AG406" s="166">
        <f>'2.ورود اطلاعات'!AA406</f>
        <v>0</v>
      </c>
      <c r="AH406" s="166">
        <f>'2.ورود اطلاعات'!AB406</f>
        <v>0</v>
      </c>
      <c r="AI406" s="166">
        <f>'2.ورود اطلاعات'!AC406</f>
        <v>0</v>
      </c>
      <c r="AJ406" s="166">
        <f>'2.ورود اطلاعات'!AD406</f>
        <v>0</v>
      </c>
      <c r="AK406" s="166">
        <f>'2.ورود اطلاعات'!AE406</f>
        <v>0</v>
      </c>
      <c r="AL406" s="166">
        <f>'2.ورود اطلاعات'!AF406</f>
        <v>0</v>
      </c>
      <c r="AM406" s="166">
        <f>'2.ورود اطلاعات'!AG406</f>
        <v>0</v>
      </c>
      <c r="AN406" s="166">
        <f>'2.ورود اطلاعات'!AH406</f>
        <v>0</v>
      </c>
      <c r="AO406" s="166">
        <f>'2.ورود اطلاعات'!AI406</f>
        <v>0</v>
      </c>
      <c r="AP406" s="166" t="str">
        <f>'2.ورود اطلاعات'!AK406</f>
        <v xml:space="preserve">         </v>
      </c>
      <c r="AQ406" s="166" t="str">
        <f>'2.ورود اطلاعات'!AL406</f>
        <v>هیچکدام</v>
      </c>
      <c r="AR406" s="166" t="str">
        <f>'2.ورود اطلاعات'!AM406</f>
        <v>7.هیچکدام</v>
      </c>
      <c r="AS406" s="166" t="str">
        <f>'2.ورود اطلاعات'!AN406</f>
        <v>نامعلوم</v>
      </c>
      <c r="AT406" s="166" t="str">
        <f>'2.ورود اطلاعات'!AO406</f>
        <v>نامعلوم</v>
      </c>
      <c r="AU406" s="166" t="str">
        <f>'2.ورود اطلاعات'!CV406</f>
        <v>ارائه نشده است.</v>
      </c>
      <c r="AV406" s="166">
        <f>'2.ورود اطلاعات'!CW406</f>
        <v>0</v>
      </c>
      <c r="AW406" s="164">
        <f>'2.ورود اطلاعات'!AT406</f>
        <v>0</v>
      </c>
      <c r="AX406" s="164">
        <f>'2.ورود اطلاعات'!AU406</f>
        <v>0</v>
      </c>
      <c r="AY406" s="164">
        <f>'2.ورود اطلاعات'!AV406</f>
        <v>0</v>
      </c>
      <c r="AZ406" s="164">
        <f>'2.ورود اطلاعات'!AW406</f>
        <v>0</v>
      </c>
      <c r="BA406" s="164">
        <f>'2.ورود اطلاعات'!AX406</f>
        <v>0</v>
      </c>
      <c r="BB406" s="166">
        <f>'2.ورود اطلاعات'!BT406</f>
        <v>0</v>
      </c>
      <c r="BC406" s="166" t="str">
        <f>'2.ورود اطلاعات'!BU406</f>
        <v xml:space="preserve"> </v>
      </c>
      <c r="BD406" s="166" t="str">
        <f>'2.ورود اطلاعات'!BV406</f>
        <v xml:space="preserve"> </v>
      </c>
      <c r="BF406" s="164">
        <f>'2.ورود اطلاعات'!BK406</f>
        <v>0</v>
      </c>
      <c r="BG406" s="164">
        <f>'2.ورود اطلاعات'!BL406</f>
        <v>0</v>
      </c>
      <c r="BH406" s="164">
        <f>'2.ورود اطلاعات'!BM406</f>
        <v>0</v>
      </c>
      <c r="BI406" s="164">
        <f>'2.ورود اطلاعات'!BN406</f>
        <v>0</v>
      </c>
      <c r="BJ406" s="164">
        <f>'2.ورود اطلاعات'!BO406</f>
        <v>0</v>
      </c>
      <c r="BK406" s="164">
        <f>'2.ورود اطلاعات'!BP406</f>
        <v>0</v>
      </c>
      <c r="BL406" s="164">
        <f>'2.ورود اطلاعات'!BQ406</f>
        <v>0</v>
      </c>
      <c r="BM406" s="164">
        <f>'2.ورود اطلاعات'!BR406</f>
        <v>0</v>
      </c>
      <c r="BN406" s="166">
        <f>'2.ورود اطلاعات'!BW406</f>
        <v>0</v>
      </c>
      <c r="BO406" s="166" t="str">
        <f>'2.ورود اطلاعات'!BX406</f>
        <v xml:space="preserve"> </v>
      </c>
      <c r="BP406" s="166" t="str">
        <f>'2.ورود اطلاعات'!BY406</f>
        <v xml:space="preserve"> </v>
      </c>
      <c r="BQ406" s="280" t="str">
        <f t="shared" si="54"/>
        <v>تست اچ آی وی انجام نشده است</v>
      </c>
      <c r="BR406" s="166">
        <f>'2.ورود اطلاعات'!BZ406</f>
        <v>0</v>
      </c>
      <c r="BS406" s="166" t="str">
        <f>'2.ورود اطلاعات'!CA406</f>
        <v xml:space="preserve"> </v>
      </c>
      <c r="BT406" s="166" t="str">
        <f>'2.ورود اطلاعات'!CB406</f>
        <v xml:space="preserve"> </v>
      </c>
      <c r="BU406" s="280" t="str">
        <f t="shared" si="55"/>
        <v>تست اچ آی وی انجام نشده است</v>
      </c>
      <c r="BV406" s="166">
        <f>'2.ورود اطلاعات'!CC406</f>
        <v>0</v>
      </c>
      <c r="BW406" s="166" t="str">
        <f>'2.ورود اطلاعات'!CD406</f>
        <v xml:space="preserve"> </v>
      </c>
      <c r="BX406" s="166" t="str">
        <f>'2.ورود اطلاعات'!CE406</f>
        <v xml:space="preserve"> </v>
      </c>
      <c r="BY406" s="280" t="str">
        <f t="shared" si="56"/>
        <v>تست اچ آی وی انجام نشده است</v>
      </c>
      <c r="BZ406" s="166">
        <f>'2.ورود اطلاعات'!CF406</f>
        <v>0</v>
      </c>
      <c r="CA406" s="166" t="str">
        <f>'2.ورود اطلاعات'!CG406</f>
        <v xml:space="preserve"> </v>
      </c>
      <c r="CB406" s="166" t="str">
        <f>'2.ورود اطلاعات'!CH406</f>
        <v xml:space="preserve"> </v>
      </c>
      <c r="CC406" s="280" t="str">
        <f t="shared" si="57"/>
        <v>تست اچ آی وی انجام نشده است</v>
      </c>
      <c r="CD406" s="166">
        <f>'2.ورود اطلاعات'!CI406</f>
        <v>0</v>
      </c>
      <c r="CE406" s="166" t="str">
        <f>'2.ورود اطلاعات'!CJ406</f>
        <v xml:space="preserve"> </v>
      </c>
      <c r="CF406" s="166" t="str">
        <f>'2.ورود اطلاعات'!CK406</f>
        <v xml:space="preserve"> </v>
      </c>
      <c r="CG406" s="280" t="str">
        <f t="shared" si="58"/>
        <v>تست اچ آی وی انجام نشده است</v>
      </c>
      <c r="CH406" s="166">
        <f>'2.ورود اطلاعات'!CL406</f>
        <v>0</v>
      </c>
      <c r="CI406" s="166" t="str">
        <f>'2.ورود اطلاعات'!CM406</f>
        <v xml:space="preserve"> </v>
      </c>
      <c r="CJ406" s="166" t="str">
        <f>'2.ورود اطلاعات'!CN406</f>
        <v xml:space="preserve"> </v>
      </c>
      <c r="CK406" s="280" t="str">
        <f t="shared" si="59"/>
        <v>تست اچ آی وی انجام نشده است</v>
      </c>
      <c r="CL406" s="166">
        <f>'2.ورود اطلاعات'!CO406</f>
        <v>0</v>
      </c>
      <c r="CM406" s="166" t="str">
        <f>'2.ورود اطلاعات'!CP406</f>
        <v xml:space="preserve"> </v>
      </c>
      <c r="CN406" s="166" t="str">
        <f>'2.ورود اطلاعات'!CQ406</f>
        <v xml:space="preserve"> </v>
      </c>
      <c r="CO406" s="280" t="str">
        <f t="shared" si="60"/>
        <v>تست اچ آی وی انجام نشده است</v>
      </c>
      <c r="CP406" s="166">
        <f>'2.ورود اطلاعات'!CR406</f>
        <v>0</v>
      </c>
      <c r="CQ406" s="166" t="str">
        <f>'2.ورود اطلاعات'!CS406</f>
        <v xml:space="preserve"> </v>
      </c>
      <c r="CR406" s="166" t="str">
        <f>'2.ورود اطلاعات'!CT406</f>
        <v xml:space="preserve"> </v>
      </c>
      <c r="CS406" s="280" t="str">
        <f t="shared" si="61"/>
        <v>تست اچ آی وی انجام نشده است</v>
      </c>
      <c r="CT406" s="166" t="str">
        <f>'2.ورود اطلاعات'!CU406</f>
        <v>خیر</v>
      </c>
      <c r="DI406" s="164"/>
      <c r="DJ406" s="164"/>
    </row>
    <row r="407" spans="1:114" s="166" customFormat="1" ht="11.65" x14ac:dyDescent="0.35">
      <c r="A407" s="144" t="str">
        <f>'2.ورود اطلاعات'!BS407</f>
        <v>خیر</v>
      </c>
      <c r="B407" s="166">
        <f>'2.ورود اطلاعات'!A407</f>
        <v>406</v>
      </c>
      <c r="C407" s="166">
        <f>'1.مشخصات مرکز'!$D$2</f>
        <v>1398</v>
      </c>
      <c r="D407" s="166" t="str">
        <f>'1.مشخصات مرکز'!$D$3</f>
        <v>انتخاب کنید ...</v>
      </c>
      <c r="E407" s="166" t="str">
        <f>'1.مشخصات مرکز'!$D$4</f>
        <v>انتخاب کنید ...</v>
      </c>
      <c r="F407" s="166" t="str">
        <f>'1.مشخصات مرکز'!$D$5</f>
        <v>انتخاب کنید ...</v>
      </c>
      <c r="G407" s="166">
        <f>'1.مشخصات مرکز'!$D$6</f>
        <v>0</v>
      </c>
      <c r="H407" s="166" t="str">
        <f>'1.مشخصات مرکز'!$D$7</f>
        <v>انتخاب کنید ...</v>
      </c>
      <c r="I407" s="166">
        <f>'1.مشخصات مرکز'!$D$8</f>
        <v>0</v>
      </c>
      <c r="J407" s="166">
        <f>'1.مشخصات مرکز'!$D$9</f>
        <v>0</v>
      </c>
      <c r="K407" s="164">
        <f>'1.مشخصات مرکز'!$D$10</f>
        <v>0</v>
      </c>
      <c r="L407" s="164">
        <f>'1.مشخصات مرکز'!$D$11</f>
        <v>0</v>
      </c>
      <c r="M407" s="166">
        <f>'2.ورود اطلاعات'!B407</f>
        <v>0</v>
      </c>
      <c r="N407" s="166">
        <f>'2.ورود اطلاعات'!C407</f>
        <v>0</v>
      </c>
      <c r="O407" s="166" t="str">
        <f>IF('2.ورود اطلاعات'!F407=0,"نامعلوم",'2.ورود اطلاعات'!F407)</f>
        <v>نامعلوم</v>
      </c>
      <c r="P407" s="166">
        <f>'2.ورود اطلاعات'!J407</f>
        <v>0</v>
      </c>
      <c r="Q407" s="166">
        <f>'2.ورود اطلاعات'!K407</f>
        <v>0</v>
      </c>
      <c r="R407" s="166">
        <f>'2.ورود اطلاعات'!L407</f>
        <v>0</v>
      </c>
      <c r="S407" s="166">
        <f>'2.ورود اطلاعات'!M407</f>
        <v>0</v>
      </c>
      <c r="T407" s="166">
        <f>'2.ورود اطلاعات'!N407</f>
        <v>0</v>
      </c>
      <c r="U407" s="166">
        <f>'2.ورود اطلاعات'!O407</f>
        <v>1398</v>
      </c>
      <c r="V407" s="166">
        <f>'2.ورود اطلاعات'!P407</f>
        <v>0</v>
      </c>
      <c r="W407" s="166">
        <f>'2.ورود اطلاعات'!Q407</f>
        <v>0</v>
      </c>
      <c r="X407" s="166">
        <f>'2.ورود اطلاعات'!R407</f>
        <v>0</v>
      </c>
      <c r="Y407" s="166">
        <f>'2.ورود اطلاعات'!S407</f>
        <v>0</v>
      </c>
      <c r="Z407" s="166">
        <f>'2.ورود اطلاعات'!T407</f>
        <v>0</v>
      </c>
      <c r="AA407" s="166">
        <f>'2.ورود اطلاعات'!U407</f>
        <v>0</v>
      </c>
      <c r="AB407" s="166">
        <f>'2.ورود اطلاعات'!V407</f>
        <v>0</v>
      </c>
      <c r="AC407" s="166">
        <f>'2.ورود اطلاعات'!W407</f>
        <v>0</v>
      </c>
      <c r="AD407" s="166">
        <f>'2.ورود اطلاعات'!X407</f>
        <v>0</v>
      </c>
      <c r="AE407" s="166">
        <f>'2.ورود اطلاعات'!Y407</f>
        <v>0</v>
      </c>
      <c r="AF407" s="166">
        <f>'2.ورود اطلاعات'!Z407</f>
        <v>0</v>
      </c>
      <c r="AG407" s="166">
        <f>'2.ورود اطلاعات'!AA407</f>
        <v>0</v>
      </c>
      <c r="AH407" s="166">
        <f>'2.ورود اطلاعات'!AB407</f>
        <v>0</v>
      </c>
      <c r="AI407" s="166">
        <f>'2.ورود اطلاعات'!AC407</f>
        <v>0</v>
      </c>
      <c r="AJ407" s="166">
        <f>'2.ورود اطلاعات'!AD407</f>
        <v>0</v>
      </c>
      <c r="AK407" s="166">
        <f>'2.ورود اطلاعات'!AE407</f>
        <v>0</v>
      </c>
      <c r="AL407" s="166">
        <f>'2.ورود اطلاعات'!AF407</f>
        <v>0</v>
      </c>
      <c r="AM407" s="166">
        <f>'2.ورود اطلاعات'!AG407</f>
        <v>0</v>
      </c>
      <c r="AN407" s="166">
        <f>'2.ورود اطلاعات'!AH407</f>
        <v>0</v>
      </c>
      <c r="AO407" s="166">
        <f>'2.ورود اطلاعات'!AI407</f>
        <v>0</v>
      </c>
      <c r="AP407" s="166" t="str">
        <f>'2.ورود اطلاعات'!AK407</f>
        <v xml:space="preserve">         </v>
      </c>
      <c r="AQ407" s="166" t="str">
        <f>'2.ورود اطلاعات'!AL407</f>
        <v>هیچکدام</v>
      </c>
      <c r="AR407" s="166" t="str">
        <f>'2.ورود اطلاعات'!AM407</f>
        <v>7.هیچکدام</v>
      </c>
      <c r="AS407" s="166" t="str">
        <f>'2.ورود اطلاعات'!AN407</f>
        <v>نامعلوم</v>
      </c>
      <c r="AT407" s="166" t="str">
        <f>'2.ورود اطلاعات'!AO407</f>
        <v>نامعلوم</v>
      </c>
      <c r="AU407" s="166" t="str">
        <f>'2.ورود اطلاعات'!CV407</f>
        <v>ارائه نشده است.</v>
      </c>
      <c r="AV407" s="166">
        <f>'2.ورود اطلاعات'!CW407</f>
        <v>0</v>
      </c>
      <c r="AW407" s="164">
        <f>'2.ورود اطلاعات'!AT407</f>
        <v>0</v>
      </c>
      <c r="AX407" s="164">
        <f>'2.ورود اطلاعات'!AU407</f>
        <v>0</v>
      </c>
      <c r="AY407" s="164">
        <f>'2.ورود اطلاعات'!AV407</f>
        <v>0</v>
      </c>
      <c r="AZ407" s="164">
        <f>'2.ورود اطلاعات'!AW407</f>
        <v>0</v>
      </c>
      <c r="BA407" s="164">
        <f>'2.ورود اطلاعات'!AX407</f>
        <v>0</v>
      </c>
      <c r="BB407" s="166">
        <f>'2.ورود اطلاعات'!BT407</f>
        <v>0</v>
      </c>
      <c r="BC407" s="166" t="str">
        <f>'2.ورود اطلاعات'!BU407</f>
        <v xml:space="preserve"> </v>
      </c>
      <c r="BD407" s="166" t="str">
        <f>'2.ورود اطلاعات'!BV407</f>
        <v xml:space="preserve"> </v>
      </c>
      <c r="BF407" s="164">
        <f>'2.ورود اطلاعات'!BK407</f>
        <v>0</v>
      </c>
      <c r="BG407" s="164">
        <f>'2.ورود اطلاعات'!BL407</f>
        <v>0</v>
      </c>
      <c r="BH407" s="164">
        <f>'2.ورود اطلاعات'!BM407</f>
        <v>0</v>
      </c>
      <c r="BI407" s="164">
        <f>'2.ورود اطلاعات'!BN407</f>
        <v>0</v>
      </c>
      <c r="BJ407" s="164">
        <f>'2.ورود اطلاعات'!BO407</f>
        <v>0</v>
      </c>
      <c r="BK407" s="164">
        <f>'2.ورود اطلاعات'!BP407</f>
        <v>0</v>
      </c>
      <c r="BL407" s="164">
        <f>'2.ورود اطلاعات'!BQ407</f>
        <v>0</v>
      </c>
      <c r="BM407" s="164">
        <f>'2.ورود اطلاعات'!BR407</f>
        <v>0</v>
      </c>
      <c r="BN407" s="166">
        <f>'2.ورود اطلاعات'!BW407</f>
        <v>0</v>
      </c>
      <c r="BO407" s="166" t="str">
        <f>'2.ورود اطلاعات'!BX407</f>
        <v xml:space="preserve"> </v>
      </c>
      <c r="BP407" s="166" t="str">
        <f>'2.ورود اطلاعات'!BY407</f>
        <v xml:space="preserve"> </v>
      </c>
      <c r="BQ407" s="280" t="str">
        <f t="shared" si="54"/>
        <v>تست اچ آی وی انجام نشده است</v>
      </c>
      <c r="BR407" s="166">
        <f>'2.ورود اطلاعات'!BZ407</f>
        <v>0</v>
      </c>
      <c r="BS407" s="166" t="str">
        <f>'2.ورود اطلاعات'!CA407</f>
        <v xml:space="preserve"> </v>
      </c>
      <c r="BT407" s="166" t="str">
        <f>'2.ورود اطلاعات'!CB407</f>
        <v xml:space="preserve"> </v>
      </c>
      <c r="BU407" s="280" t="str">
        <f t="shared" si="55"/>
        <v>تست اچ آی وی انجام نشده است</v>
      </c>
      <c r="BV407" s="166">
        <f>'2.ورود اطلاعات'!CC407</f>
        <v>0</v>
      </c>
      <c r="BW407" s="166" t="str">
        <f>'2.ورود اطلاعات'!CD407</f>
        <v xml:space="preserve"> </v>
      </c>
      <c r="BX407" s="166" t="str">
        <f>'2.ورود اطلاعات'!CE407</f>
        <v xml:space="preserve"> </v>
      </c>
      <c r="BY407" s="280" t="str">
        <f t="shared" si="56"/>
        <v>تست اچ آی وی انجام نشده است</v>
      </c>
      <c r="BZ407" s="166">
        <f>'2.ورود اطلاعات'!CF407</f>
        <v>0</v>
      </c>
      <c r="CA407" s="166" t="str">
        <f>'2.ورود اطلاعات'!CG407</f>
        <v xml:space="preserve"> </v>
      </c>
      <c r="CB407" s="166" t="str">
        <f>'2.ورود اطلاعات'!CH407</f>
        <v xml:space="preserve"> </v>
      </c>
      <c r="CC407" s="280" t="str">
        <f t="shared" si="57"/>
        <v>تست اچ آی وی انجام نشده است</v>
      </c>
      <c r="CD407" s="166">
        <f>'2.ورود اطلاعات'!CI407</f>
        <v>0</v>
      </c>
      <c r="CE407" s="166" t="str">
        <f>'2.ورود اطلاعات'!CJ407</f>
        <v xml:space="preserve"> </v>
      </c>
      <c r="CF407" s="166" t="str">
        <f>'2.ورود اطلاعات'!CK407</f>
        <v xml:space="preserve"> </v>
      </c>
      <c r="CG407" s="280" t="str">
        <f t="shared" si="58"/>
        <v>تست اچ آی وی انجام نشده است</v>
      </c>
      <c r="CH407" s="166">
        <f>'2.ورود اطلاعات'!CL407</f>
        <v>0</v>
      </c>
      <c r="CI407" s="166" t="str">
        <f>'2.ورود اطلاعات'!CM407</f>
        <v xml:space="preserve"> </v>
      </c>
      <c r="CJ407" s="166" t="str">
        <f>'2.ورود اطلاعات'!CN407</f>
        <v xml:space="preserve"> </v>
      </c>
      <c r="CK407" s="280" t="str">
        <f t="shared" si="59"/>
        <v>تست اچ آی وی انجام نشده است</v>
      </c>
      <c r="CL407" s="166">
        <f>'2.ورود اطلاعات'!CO407</f>
        <v>0</v>
      </c>
      <c r="CM407" s="166" t="str">
        <f>'2.ورود اطلاعات'!CP407</f>
        <v xml:space="preserve"> </v>
      </c>
      <c r="CN407" s="166" t="str">
        <f>'2.ورود اطلاعات'!CQ407</f>
        <v xml:space="preserve"> </v>
      </c>
      <c r="CO407" s="280" t="str">
        <f t="shared" si="60"/>
        <v>تست اچ آی وی انجام نشده است</v>
      </c>
      <c r="CP407" s="166">
        <f>'2.ورود اطلاعات'!CR407</f>
        <v>0</v>
      </c>
      <c r="CQ407" s="166" t="str">
        <f>'2.ورود اطلاعات'!CS407</f>
        <v xml:space="preserve"> </v>
      </c>
      <c r="CR407" s="166" t="str">
        <f>'2.ورود اطلاعات'!CT407</f>
        <v xml:space="preserve"> </v>
      </c>
      <c r="CS407" s="280" t="str">
        <f t="shared" si="61"/>
        <v>تست اچ آی وی انجام نشده است</v>
      </c>
      <c r="CT407" s="166" t="str">
        <f>'2.ورود اطلاعات'!CU407</f>
        <v>خیر</v>
      </c>
      <c r="DI407" s="164"/>
      <c r="DJ407" s="164"/>
    </row>
    <row r="408" spans="1:114" s="166" customFormat="1" ht="11.65" x14ac:dyDescent="0.35">
      <c r="A408" s="144" t="str">
        <f>'2.ورود اطلاعات'!BS408</f>
        <v>خیر</v>
      </c>
      <c r="B408" s="166">
        <f>'2.ورود اطلاعات'!A408</f>
        <v>407</v>
      </c>
      <c r="C408" s="166">
        <f>'1.مشخصات مرکز'!$D$2</f>
        <v>1398</v>
      </c>
      <c r="D408" s="166" t="str">
        <f>'1.مشخصات مرکز'!$D$3</f>
        <v>انتخاب کنید ...</v>
      </c>
      <c r="E408" s="166" t="str">
        <f>'1.مشخصات مرکز'!$D$4</f>
        <v>انتخاب کنید ...</v>
      </c>
      <c r="F408" s="166" t="str">
        <f>'1.مشخصات مرکز'!$D$5</f>
        <v>انتخاب کنید ...</v>
      </c>
      <c r="G408" s="166">
        <f>'1.مشخصات مرکز'!$D$6</f>
        <v>0</v>
      </c>
      <c r="H408" s="166" t="str">
        <f>'1.مشخصات مرکز'!$D$7</f>
        <v>انتخاب کنید ...</v>
      </c>
      <c r="I408" s="166">
        <f>'1.مشخصات مرکز'!$D$8</f>
        <v>0</v>
      </c>
      <c r="J408" s="166">
        <f>'1.مشخصات مرکز'!$D$9</f>
        <v>0</v>
      </c>
      <c r="K408" s="164">
        <f>'1.مشخصات مرکز'!$D$10</f>
        <v>0</v>
      </c>
      <c r="L408" s="164">
        <f>'1.مشخصات مرکز'!$D$11</f>
        <v>0</v>
      </c>
      <c r="M408" s="166">
        <f>'2.ورود اطلاعات'!B408</f>
        <v>0</v>
      </c>
      <c r="N408" s="166">
        <f>'2.ورود اطلاعات'!C408</f>
        <v>0</v>
      </c>
      <c r="O408" s="166" t="str">
        <f>IF('2.ورود اطلاعات'!F408=0,"نامعلوم",'2.ورود اطلاعات'!F408)</f>
        <v>نامعلوم</v>
      </c>
      <c r="P408" s="166">
        <f>'2.ورود اطلاعات'!J408</f>
        <v>0</v>
      </c>
      <c r="Q408" s="166">
        <f>'2.ورود اطلاعات'!K408</f>
        <v>0</v>
      </c>
      <c r="R408" s="166">
        <f>'2.ورود اطلاعات'!L408</f>
        <v>0</v>
      </c>
      <c r="S408" s="166">
        <f>'2.ورود اطلاعات'!M408</f>
        <v>0</v>
      </c>
      <c r="T408" s="166">
        <f>'2.ورود اطلاعات'!N408</f>
        <v>0</v>
      </c>
      <c r="U408" s="166">
        <f>'2.ورود اطلاعات'!O408</f>
        <v>1398</v>
      </c>
      <c r="V408" s="166">
        <f>'2.ورود اطلاعات'!P408</f>
        <v>0</v>
      </c>
      <c r="W408" s="166">
        <f>'2.ورود اطلاعات'!Q408</f>
        <v>0</v>
      </c>
      <c r="X408" s="166">
        <f>'2.ورود اطلاعات'!R408</f>
        <v>0</v>
      </c>
      <c r="Y408" s="166">
        <f>'2.ورود اطلاعات'!S408</f>
        <v>0</v>
      </c>
      <c r="Z408" s="166">
        <f>'2.ورود اطلاعات'!T408</f>
        <v>0</v>
      </c>
      <c r="AA408" s="166">
        <f>'2.ورود اطلاعات'!U408</f>
        <v>0</v>
      </c>
      <c r="AB408" s="166">
        <f>'2.ورود اطلاعات'!V408</f>
        <v>0</v>
      </c>
      <c r="AC408" s="166">
        <f>'2.ورود اطلاعات'!W408</f>
        <v>0</v>
      </c>
      <c r="AD408" s="166">
        <f>'2.ورود اطلاعات'!X408</f>
        <v>0</v>
      </c>
      <c r="AE408" s="166">
        <f>'2.ورود اطلاعات'!Y408</f>
        <v>0</v>
      </c>
      <c r="AF408" s="166">
        <f>'2.ورود اطلاعات'!Z408</f>
        <v>0</v>
      </c>
      <c r="AG408" s="166">
        <f>'2.ورود اطلاعات'!AA408</f>
        <v>0</v>
      </c>
      <c r="AH408" s="166">
        <f>'2.ورود اطلاعات'!AB408</f>
        <v>0</v>
      </c>
      <c r="AI408" s="166">
        <f>'2.ورود اطلاعات'!AC408</f>
        <v>0</v>
      </c>
      <c r="AJ408" s="166">
        <f>'2.ورود اطلاعات'!AD408</f>
        <v>0</v>
      </c>
      <c r="AK408" s="166">
        <f>'2.ورود اطلاعات'!AE408</f>
        <v>0</v>
      </c>
      <c r="AL408" s="166">
        <f>'2.ورود اطلاعات'!AF408</f>
        <v>0</v>
      </c>
      <c r="AM408" s="166">
        <f>'2.ورود اطلاعات'!AG408</f>
        <v>0</v>
      </c>
      <c r="AN408" s="166">
        <f>'2.ورود اطلاعات'!AH408</f>
        <v>0</v>
      </c>
      <c r="AO408" s="166">
        <f>'2.ورود اطلاعات'!AI408</f>
        <v>0</v>
      </c>
      <c r="AP408" s="166" t="str">
        <f>'2.ورود اطلاعات'!AK408</f>
        <v xml:space="preserve">         </v>
      </c>
      <c r="AQ408" s="166" t="str">
        <f>'2.ورود اطلاعات'!AL408</f>
        <v>هیچکدام</v>
      </c>
      <c r="AR408" s="166" t="str">
        <f>'2.ورود اطلاعات'!AM408</f>
        <v>7.هیچکدام</v>
      </c>
      <c r="AS408" s="166" t="str">
        <f>'2.ورود اطلاعات'!AN408</f>
        <v>نامعلوم</v>
      </c>
      <c r="AT408" s="166" t="str">
        <f>'2.ورود اطلاعات'!AO408</f>
        <v>نامعلوم</v>
      </c>
      <c r="AU408" s="166" t="str">
        <f>'2.ورود اطلاعات'!CV408</f>
        <v>ارائه نشده است.</v>
      </c>
      <c r="AV408" s="166">
        <f>'2.ورود اطلاعات'!CW408</f>
        <v>0</v>
      </c>
      <c r="AW408" s="164">
        <f>'2.ورود اطلاعات'!AT408</f>
        <v>0</v>
      </c>
      <c r="AX408" s="164">
        <f>'2.ورود اطلاعات'!AU408</f>
        <v>0</v>
      </c>
      <c r="AY408" s="164">
        <f>'2.ورود اطلاعات'!AV408</f>
        <v>0</v>
      </c>
      <c r="AZ408" s="164">
        <f>'2.ورود اطلاعات'!AW408</f>
        <v>0</v>
      </c>
      <c r="BA408" s="164">
        <f>'2.ورود اطلاعات'!AX408</f>
        <v>0</v>
      </c>
      <c r="BB408" s="166">
        <f>'2.ورود اطلاعات'!BT408</f>
        <v>0</v>
      </c>
      <c r="BC408" s="166" t="str">
        <f>'2.ورود اطلاعات'!BU408</f>
        <v xml:space="preserve"> </v>
      </c>
      <c r="BD408" s="166" t="str">
        <f>'2.ورود اطلاعات'!BV408</f>
        <v xml:space="preserve"> </v>
      </c>
      <c r="BF408" s="164">
        <f>'2.ورود اطلاعات'!BK408</f>
        <v>0</v>
      </c>
      <c r="BG408" s="164">
        <f>'2.ورود اطلاعات'!BL408</f>
        <v>0</v>
      </c>
      <c r="BH408" s="164">
        <f>'2.ورود اطلاعات'!BM408</f>
        <v>0</v>
      </c>
      <c r="BI408" s="164">
        <f>'2.ورود اطلاعات'!BN408</f>
        <v>0</v>
      </c>
      <c r="BJ408" s="164">
        <f>'2.ورود اطلاعات'!BO408</f>
        <v>0</v>
      </c>
      <c r="BK408" s="164">
        <f>'2.ورود اطلاعات'!BP408</f>
        <v>0</v>
      </c>
      <c r="BL408" s="164">
        <f>'2.ورود اطلاعات'!BQ408</f>
        <v>0</v>
      </c>
      <c r="BM408" s="164">
        <f>'2.ورود اطلاعات'!BR408</f>
        <v>0</v>
      </c>
      <c r="BN408" s="166">
        <f>'2.ورود اطلاعات'!BW408</f>
        <v>0</v>
      </c>
      <c r="BO408" s="166" t="str">
        <f>'2.ورود اطلاعات'!BX408</f>
        <v xml:space="preserve"> </v>
      </c>
      <c r="BP408" s="166" t="str">
        <f>'2.ورود اطلاعات'!BY408</f>
        <v xml:space="preserve"> </v>
      </c>
      <c r="BQ408" s="280" t="str">
        <f t="shared" si="54"/>
        <v>تست اچ آی وی انجام نشده است</v>
      </c>
      <c r="BR408" s="166">
        <f>'2.ورود اطلاعات'!BZ408</f>
        <v>0</v>
      </c>
      <c r="BS408" s="166" t="str">
        <f>'2.ورود اطلاعات'!CA408</f>
        <v xml:space="preserve"> </v>
      </c>
      <c r="BT408" s="166" t="str">
        <f>'2.ورود اطلاعات'!CB408</f>
        <v xml:space="preserve"> </v>
      </c>
      <c r="BU408" s="280" t="str">
        <f t="shared" si="55"/>
        <v>تست اچ آی وی انجام نشده است</v>
      </c>
      <c r="BV408" s="166">
        <f>'2.ورود اطلاعات'!CC408</f>
        <v>0</v>
      </c>
      <c r="BW408" s="166" t="str">
        <f>'2.ورود اطلاعات'!CD408</f>
        <v xml:space="preserve"> </v>
      </c>
      <c r="BX408" s="166" t="str">
        <f>'2.ورود اطلاعات'!CE408</f>
        <v xml:space="preserve"> </v>
      </c>
      <c r="BY408" s="280" t="str">
        <f t="shared" si="56"/>
        <v>تست اچ آی وی انجام نشده است</v>
      </c>
      <c r="BZ408" s="166">
        <f>'2.ورود اطلاعات'!CF408</f>
        <v>0</v>
      </c>
      <c r="CA408" s="166" t="str">
        <f>'2.ورود اطلاعات'!CG408</f>
        <v xml:space="preserve"> </v>
      </c>
      <c r="CB408" s="166" t="str">
        <f>'2.ورود اطلاعات'!CH408</f>
        <v xml:space="preserve"> </v>
      </c>
      <c r="CC408" s="280" t="str">
        <f t="shared" si="57"/>
        <v>تست اچ آی وی انجام نشده است</v>
      </c>
      <c r="CD408" s="166">
        <f>'2.ورود اطلاعات'!CI408</f>
        <v>0</v>
      </c>
      <c r="CE408" s="166" t="str">
        <f>'2.ورود اطلاعات'!CJ408</f>
        <v xml:space="preserve"> </v>
      </c>
      <c r="CF408" s="166" t="str">
        <f>'2.ورود اطلاعات'!CK408</f>
        <v xml:space="preserve"> </v>
      </c>
      <c r="CG408" s="280" t="str">
        <f t="shared" si="58"/>
        <v>تست اچ آی وی انجام نشده است</v>
      </c>
      <c r="CH408" s="166">
        <f>'2.ورود اطلاعات'!CL408</f>
        <v>0</v>
      </c>
      <c r="CI408" s="166" t="str">
        <f>'2.ورود اطلاعات'!CM408</f>
        <v xml:space="preserve"> </v>
      </c>
      <c r="CJ408" s="166" t="str">
        <f>'2.ورود اطلاعات'!CN408</f>
        <v xml:space="preserve"> </v>
      </c>
      <c r="CK408" s="280" t="str">
        <f t="shared" si="59"/>
        <v>تست اچ آی وی انجام نشده است</v>
      </c>
      <c r="CL408" s="166">
        <f>'2.ورود اطلاعات'!CO408</f>
        <v>0</v>
      </c>
      <c r="CM408" s="166" t="str">
        <f>'2.ورود اطلاعات'!CP408</f>
        <v xml:space="preserve"> </v>
      </c>
      <c r="CN408" s="166" t="str">
        <f>'2.ورود اطلاعات'!CQ408</f>
        <v xml:space="preserve"> </v>
      </c>
      <c r="CO408" s="280" t="str">
        <f t="shared" si="60"/>
        <v>تست اچ آی وی انجام نشده است</v>
      </c>
      <c r="CP408" s="166">
        <f>'2.ورود اطلاعات'!CR408</f>
        <v>0</v>
      </c>
      <c r="CQ408" s="166" t="str">
        <f>'2.ورود اطلاعات'!CS408</f>
        <v xml:space="preserve"> </v>
      </c>
      <c r="CR408" s="166" t="str">
        <f>'2.ورود اطلاعات'!CT408</f>
        <v xml:space="preserve"> </v>
      </c>
      <c r="CS408" s="280" t="str">
        <f t="shared" si="61"/>
        <v>تست اچ آی وی انجام نشده است</v>
      </c>
      <c r="CT408" s="166" t="str">
        <f>'2.ورود اطلاعات'!CU408</f>
        <v>خیر</v>
      </c>
      <c r="DI408" s="164"/>
      <c r="DJ408" s="164"/>
    </row>
    <row r="409" spans="1:114" s="166" customFormat="1" ht="11.65" x14ac:dyDescent="0.35">
      <c r="A409" s="144" t="str">
        <f>'2.ورود اطلاعات'!BS409</f>
        <v>خیر</v>
      </c>
      <c r="B409" s="166">
        <f>'2.ورود اطلاعات'!A409</f>
        <v>408</v>
      </c>
      <c r="C409" s="166">
        <f>'1.مشخصات مرکز'!$D$2</f>
        <v>1398</v>
      </c>
      <c r="D409" s="166" t="str">
        <f>'1.مشخصات مرکز'!$D$3</f>
        <v>انتخاب کنید ...</v>
      </c>
      <c r="E409" s="166" t="str">
        <f>'1.مشخصات مرکز'!$D$4</f>
        <v>انتخاب کنید ...</v>
      </c>
      <c r="F409" s="166" t="str">
        <f>'1.مشخصات مرکز'!$D$5</f>
        <v>انتخاب کنید ...</v>
      </c>
      <c r="G409" s="166">
        <f>'1.مشخصات مرکز'!$D$6</f>
        <v>0</v>
      </c>
      <c r="H409" s="166" t="str">
        <f>'1.مشخصات مرکز'!$D$7</f>
        <v>انتخاب کنید ...</v>
      </c>
      <c r="I409" s="166">
        <f>'1.مشخصات مرکز'!$D$8</f>
        <v>0</v>
      </c>
      <c r="J409" s="166">
        <f>'1.مشخصات مرکز'!$D$9</f>
        <v>0</v>
      </c>
      <c r="K409" s="164">
        <f>'1.مشخصات مرکز'!$D$10</f>
        <v>0</v>
      </c>
      <c r="L409" s="164">
        <f>'1.مشخصات مرکز'!$D$11</f>
        <v>0</v>
      </c>
      <c r="M409" s="166">
        <f>'2.ورود اطلاعات'!B409</f>
        <v>0</v>
      </c>
      <c r="N409" s="166">
        <f>'2.ورود اطلاعات'!C409</f>
        <v>0</v>
      </c>
      <c r="O409" s="166" t="str">
        <f>IF('2.ورود اطلاعات'!F409=0,"نامعلوم",'2.ورود اطلاعات'!F409)</f>
        <v>نامعلوم</v>
      </c>
      <c r="P409" s="166">
        <f>'2.ورود اطلاعات'!J409</f>
        <v>0</v>
      </c>
      <c r="Q409" s="166">
        <f>'2.ورود اطلاعات'!K409</f>
        <v>0</v>
      </c>
      <c r="R409" s="166">
        <f>'2.ورود اطلاعات'!L409</f>
        <v>0</v>
      </c>
      <c r="S409" s="166">
        <f>'2.ورود اطلاعات'!M409</f>
        <v>0</v>
      </c>
      <c r="T409" s="166">
        <f>'2.ورود اطلاعات'!N409</f>
        <v>0</v>
      </c>
      <c r="U409" s="166">
        <f>'2.ورود اطلاعات'!O409</f>
        <v>1398</v>
      </c>
      <c r="V409" s="166">
        <f>'2.ورود اطلاعات'!P409</f>
        <v>0</v>
      </c>
      <c r="W409" s="166">
        <f>'2.ورود اطلاعات'!Q409</f>
        <v>0</v>
      </c>
      <c r="X409" s="166">
        <f>'2.ورود اطلاعات'!R409</f>
        <v>0</v>
      </c>
      <c r="Y409" s="166">
        <f>'2.ورود اطلاعات'!S409</f>
        <v>0</v>
      </c>
      <c r="Z409" s="166">
        <f>'2.ورود اطلاعات'!T409</f>
        <v>0</v>
      </c>
      <c r="AA409" s="166">
        <f>'2.ورود اطلاعات'!U409</f>
        <v>0</v>
      </c>
      <c r="AB409" s="166">
        <f>'2.ورود اطلاعات'!V409</f>
        <v>0</v>
      </c>
      <c r="AC409" s="166">
        <f>'2.ورود اطلاعات'!W409</f>
        <v>0</v>
      </c>
      <c r="AD409" s="166">
        <f>'2.ورود اطلاعات'!X409</f>
        <v>0</v>
      </c>
      <c r="AE409" s="166">
        <f>'2.ورود اطلاعات'!Y409</f>
        <v>0</v>
      </c>
      <c r="AF409" s="166">
        <f>'2.ورود اطلاعات'!Z409</f>
        <v>0</v>
      </c>
      <c r="AG409" s="166">
        <f>'2.ورود اطلاعات'!AA409</f>
        <v>0</v>
      </c>
      <c r="AH409" s="166">
        <f>'2.ورود اطلاعات'!AB409</f>
        <v>0</v>
      </c>
      <c r="AI409" s="166">
        <f>'2.ورود اطلاعات'!AC409</f>
        <v>0</v>
      </c>
      <c r="AJ409" s="166">
        <f>'2.ورود اطلاعات'!AD409</f>
        <v>0</v>
      </c>
      <c r="AK409" s="166">
        <f>'2.ورود اطلاعات'!AE409</f>
        <v>0</v>
      </c>
      <c r="AL409" s="166">
        <f>'2.ورود اطلاعات'!AF409</f>
        <v>0</v>
      </c>
      <c r="AM409" s="166">
        <f>'2.ورود اطلاعات'!AG409</f>
        <v>0</v>
      </c>
      <c r="AN409" s="166">
        <f>'2.ورود اطلاعات'!AH409</f>
        <v>0</v>
      </c>
      <c r="AO409" s="166">
        <f>'2.ورود اطلاعات'!AI409</f>
        <v>0</v>
      </c>
      <c r="AP409" s="166" t="str">
        <f>'2.ورود اطلاعات'!AK409</f>
        <v xml:space="preserve">         </v>
      </c>
      <c r="AQ409" s="166" t="str">
        <f>'2.ورود اطلاعات'!AL409</f>
        <v>هیچکدام</v>
      </c>
      <c r="AR409" s="166" t="str">
        <f>'2.ورود اطلاعات'!AM409</f>
        <v>7.هیچکدام</v>
      </c>
      <c r="AS409" s="166" t="str">
        <f>'2.ورود اطلاعات'!AN409</f>
        <v>نامعلوم</v>
      </c>
      <c r="AT409" s="166" t="str">
        <f>'2.ورود اطلاعات'!AO409</f>
        <v>نامعلوم</v>
      </c>
      <c r="AU409" s="166" t="str">
        <f>'2.ورود اطلاعات'!CV409</f>
        <v>ارائه نشده است.</v>
      </c>
      <c r="AV409" s="166">
        <f>'2.ورود اطلاعات'!CW409</f>
        <v>0</v>
      </c>
      <c r="AW409" s="164">
        <f>'2.ورود اطلاعات'!AT409</f>
        <v>0</v>
      </c>
      <c r="AX409" s="164">
        <f>'2.ورود اطلاعات'!AU409</f>
        <v>0</v>
      </c>
      <c r="AY409" s="164">
        <f>'2.ورود اطلاعات'!AV409</f>
        <v>0</v>
      </c>
      <c r="AZ409" s="164">
        <f>'2.ورود اطلاعات'!AW409</f>
        <v>0</v>
      </c>
      <c r="BA409" s="164">
        <f>'2.ورود اطلاعات'!AX409</f>
        <v>0</v>
      </c>
      <c r="BB409" s="166">
        <f>'2.ورود اطلاعات'!BT409</f>
        <v>0</v>
      </c>
      <c r="BC409" s="166" t="str">
        <f>'2.ورود اطلاعات'!BU409</f>
        <v xml:space="preserve"> </v>
      </c>
      <c r="BD409" s="166" t="str">
        <f>'2.ورود اطلاعات'!BV409</f>
        <v xml:space="preserve"> </v>
      </c>
      <c r="BF409" s="164">
        <f>'2.ورود اطلاعات'!BK409</f>
        <v>0</v>
      </c>
      <c r="BG409" s="164">
        <f>'2.ورود اطلاعات'!BL409</f>
        <v>0</v>
      </c>
      <c r="BH409" s="164">
        <f>'2.ورود اطلاعات'!BM409</f>
        <v>0</v>
      </c>
      <c r="BI409" s="164">
        <f>'2.ورود اطلاعات'!BN409</f>
        <v>0</v>
      </c>
      <c r="BJ409" s="164">
        <f>'2.ورود اطلاعات'!BO409</f>
        <v>0</v>
      </c>
      <c r="BK409" s="164">
        <f>'2.ورود اطلاعات'!BP409</f>
        <v>0</v>
      </c>
      <c r="BL409" s="164">
        <f>'2.ورود اطلاعات'!BQ409</f>
        <v>0</v>
      </c>
      <c r="BM409" s="164">
        <f>'2.ورود اطلاعات'!BR409</f>
        <v>0</v>
      </c>
      <c r="BN409" s="166">
        <f>'2.ورود اطلاعات'!BW409</f>
        <v>0</v>
      </c>
      <c r="BO409" s="166" t="str">
        <f>'2.ورود اطلاعات'!BX409</f>
        <v xml:space="preserve"> </v>
      </c>
      <c r="BP409" s="166" t="str">
        <f>'2.ورود اطلاعات'!BY409</f>
        <v xml:space="preserve"> </v>
      </c>
      <c r="BQ409" s="280" t="str">
        <f t="shared" si="54"/>
        <v>تست اچ آی وی انجام نشده است</v>
      </c>
      <c r="BR409" s="166">
        <f>'2.ورود اطلاعات'!BZ409</f>
        <v>0</v>
      </c>
      <c r="BS409" s="166" t="str">
        <f>'2.ورود اطلاعات'!CA409</f>
        <v xml:space="preserve"> </v>
      </c>
      <c r="BT409" s="166" t="str">
        <f>'2.ورود اطلاعات'!CB409</f>
        <v xml:space="preserve"> </v>
      </c>
      <c r="BU409" s="280" t="str">
        <f t="shared" si="55"/>
        <v>تست اچ آی وی انجام نشده است</v>
      </c>
      <c r="BV409" s="166">
        <f>'2.ورود اطلاعات'!CC409</f>
        <v>0</v>
      </c>
      <c r="BW409" s="166" t="str">
        <f>'2.ورود اطلاعات'!CD409</f>
        <v xml:space="preserve"> </v>
      </c>
      <c r="BX409" s="166" t="str">
        <f>'2.ورود اطلاعات'!CE409</f>
        <v xml:space="preserve"> </v>
      </c>
      <c r="BY409" s="280" t="str">
        <f t="shared" si="56"/>
        <v>تست اچ آی وی انجام نشده است</v>
      </c>
      <c r="BZ409" s="166">
        <f>'2.ورود اطلاعات'!CF409</f>
        <v>0</v>
      </c>
      <c r="CA409" s="166" t="str">
        <f>'2.ورود اطلاعات'!CG409</f>
        <v xml:space="preserve"> </v>
      </c>
      <c r="CB409" s="166" t="str">
        <f>'2.ورود اطلاعات'!CH409</f>
        <v xml:space="preserve"> </v>
      </c>
      <c r="CC409" s="280" t="str">
        <f t="shared" si="57"/>
        <v>تست اچ آی وی انجام نشده است</v>
      </c>
      <c r="CD409" s="166">
        <f>'2.ورود اطلاعات'!CI409</f>
        <v>0</v>
      </c>
      <c r="CE409" s="166" t="str">
        <f>'2.ورود اطلاعات'!CJ409</f>
        <v xml:space="preserve"> </v>
      </c>
      <c r="CF409" s="166" t="str">
        <f>'2.ورود اطلاعات'!CK409</f>
        <v xml:space="preserve"> </v>
      </c>
      <c r="CG409" s="280" t="str">
        <f t="shared" si="58"/>
        <v>تست اچ آی وی انجام نشده است</v>
      </c>
      <c r="CH409" s="166">
        <f>'2.ورود اطلاعات'!CL409</f>
        <v>0</v>
      </c>
      <c r="CI409" s="166" t="str">
        <f>'2.ورود اطلاعات'!CM409</f>
        <v xml:space="preserve"> </v>
      </c>
      <c r="CJ409" s="166" t="str">
        <f>'2.ورود اطلاعات'!CN409</f>
        <v xml:space="preserve"> </v>
      </c>
      <c r="CK409" s="280" t="str">
        <f t="shared" si="59"/>
        <v>تست اچ آی وی انجام نشده است</v>
      </c>
      <c r="CL409" s="166">
        <f>'2.ورود اطلاعات'!CO409</f>
        <v>0</v>
      </c>
      <c r="CM409" s="166" t="str">
        <f>'2.ورود اطلاعات'!CP409</f>
        <v xml:space="preserve"> </v>
      </c>
      <c r="CN409" s="166" t="str">
        <f>'2.ورود اطلاعات'!CQ409</f>
        <v xml:space="preserve"> </v>
      </c>
      <c r="CO409" s="280" t="str">
        <f t="shared" si="60"/>
        <v>تست اچ آی وی انجام نشده است</v>
      </c>
      <c r="CP409" s="166">
        <f>'2.ورود اطلاعات'!CR409</f>
        <v>0</v>
      </c>
      <c r="CQ409" s="166" t="str">
        <f>'2.ورود اطلاعات'!CS409</f>
        <v xml:space="preserve"> </v>
      </c>
      <c r="CR409" s="166" t="str">
        <f>'2.ورود اطلاعات'!CT409</f>
        <v xml:space="preserve"> </v>
      </c>
      <c r="CS409" s="280" t="str">
        <f t="shared" si="61"/>
        <v>تست اچ آی وی انجام نشده است</v>
      </c>
      <c r="CT409" s="166" t="str">
        <f>'2.ورود اطلاعات'!CU409</f>
        <v>خیر</v>
      </c>
      <c r="DI409" s="164"/>
      <c r="DJ409" s="164"/>
    </row>
    <row r="410" spans="1:114" s="166" customFormat="1" ht="11.65" x14ac:dyDescent="0.35">
      <c r="A410" s="144" t="str">
        <f>'2.ورود اطلاعات'!BS410</f>
        <v>خیر</v>
      </c>
      <c r="B410" s="166">
        <f>'2.ورود اطلاعات'!A410</f>
        <v>409</v>
      </c>
      <c r="C410" s="166">
        <f>'1.مشخصات مرکز'!$D$2</f>
        <v>1398</v>
      </c>
      <c r="D410" s="166" t="str">
        <f>'1.مشخصات مرکز'!$D$3</f>
        <v>انتخاب کنید ...</v>
      </c>
      <c r="E410" s="166" t="str">
        <f>'1.مشخصات مرکز'!$D$4</f>
        <v>انتخاب کنید ...</v>
      </c>
      <c r="F410" s="166" t="str">
        <f>'1.مشخصات مرکز'!$D$5</f>
        <v>انتخاب کنید ...</v>
      </c>
      <c r="G410" s="166">
        <f>'1.مشخصات مرکز'!$D$6</f>
        <v>0</v>
      </c>
      <c r="H410" s="166" t="str">
        <f>'1.مشخصات مرکز'!$D$7</f>
        <v>انتخاب کنید ...</v>
      </c>
      <c r="I410" s="166">
        <f>'1.مشخصات مرکز'!$D$8</f>
        <v>0</v>
      </c>
      <c r="J410" s="166">
        <f>'1.مشخصات مرکز'!$D$9</f>
        <v>0</v>
      </c>
      <c r="K410" s="164">
        <f>'1.مشخصات مرکز'!$D$10</f>
        <v>0</v>
      </c>
      <c r="L410" s="164">
        <f>'1.مشخصات مرکز'!$D$11</f>
        <v>0</v>
      </c>
      <c r="M410" s="166">
        <f>'2.ورود اطلاعات'!B410</f>
        <v>0</v>
      </c>
      <c r="N410" s="166">
        <f>'2.ورود اطلاعات'!C410</f>
        <v>0</v>
      </c>
      <c r="O410" s="166" t="str">
        <f>IF('2.ورود اطلاعات'!F410=0,"نامعلوم",'2.ورود اطلاعات'!F410)</f>
        <v>نامعلوم</v>
      </c>
      <c r="P410" s="166">
        <f>'2.ورود اطلاعات'!J410</f>
        <v>0</v>
      </c>
      <c r="Q410" s="166">
        <f>'2.ورود اطلاعات'!K410</f>
        <v>0</v>
      </c>
      <c r="R410" s="166">
        <f>'2.ورود اطلاعات'!L410</f>
        <v>0</v>
      </c>
      <c r="S410" s="166">
        <f>'2.ورود اطلاعات'!M410</f>
        <v>0</v>
      </c>
      <c r="T410" s="166">
        <f>'2.ورود اطلاعات'!N410</f>
        <v>0</v>
      </c>
      <c r="U410" s="166">
        <f>'2.ورود اطلاعات'!O410</f>
        <v>1398</v>
      </c>
      <c r="V410" s="166">
        <f>'2.ورود اطلاعات'!P410</f>
        <v>0</v>
      </c>
      <c r="W410" s="166">
        <f>'2.ورود اطلاعات'!Q410</f>
        <v>0</v>
      </c>
      <c r="X410" s="166">
        <f>'2.ورود اطلاعات'!R410</f>
        <v>0</v>
      </c>
      <c r="Y410" s="166">
        <f>'2.ورود اطلاعات'!S410</f>
        <v>0</v>
      </c>
      <c r="Z410" s="166">
        <f>'2.ورود اطلاعات'!T410</f>
        <v>0</v>
      </c>
      <c r="AA410" s="166">
        <f>'2.ورود اطلاعات'!U410</f>
        <v>0</v>
      </c>
      <c r="AB410" s="166">
        <f>'2.ورود اطلاعات'!V410</f>
        <v>0</v>
      </c>
      <c r="AC410" s="166">
        <f>'2.ورود اطلاعات'!W410</f>
        <v>0</v>
      </c>
      <c r="AD410" s="166">
        <f>'2.ورود اطلاعات'!X410</f>
        <v>0</v>
      </c>
      <c r="AE410" s="166">
        <f>'2.ورود اطلاعات'!Y410</f>
        <v>0</v>
      </c>
      <c r="AF410" s="166">
        <f>'2.ورود اطلاعات'!Z410</f>
        <v>0</v>
      </c>
      <c r="AG410" s="166">
        <f>'2.ورود اطلاعات'!AA410</f>
        <v>0</v>
      </c>
      <c r="AH410" s="166">
        <f>'2.ورود اطلاعات'!AB410</f>
        <v>0</v>
      </c>
      <c r="AI410" s="166">
        <f>'2.ورود اطلاعات'!AC410</f>
        <v>0</v>
      </c>
      <c r="AJ410" s="166">
        <f>'2.ورود اطلاعات'!AD410</f>
        <v>0</v>
      </c>
      <c r="AK410" s="166">
        <f>'2.ورود اطلاعات'!AE410</f>
        <v>0</v>
      </c>
      <c r="AL410" s="166">
        <f>'2.ورود اطلاعات'!AF410</f>
        <v>0</v>
      </c>
      <c r="AM410" s="166">
        <f>'2.ورود اطلاعات'!AG410</f>
        <v>0</v>
      </c>
      <c r="AN410" s="166">
        <f>'2.ورود اطلاعات'!AH410</f>
        <v>0</v>
      </c>
      <c r="AO410" s="166">
        <f>'2.ورود اطلاعات'!AI410</f>
        <v>0</v>
      </c>
      <c r="AP410" s="166" t="str">
        <f>'2.ورود اطلاعات'!AK410</f>
        <v xml:space="preserve">         </v>
      </c>
      <c r="AQ410" s="166" t="str">
        <f>'2.ورود اطلاعات'!AL410</f>
        <v>هیچکدام</v>
      </c>
      <c r="AR410" s="166" t="str">
        <f>'2.ورود اطلاعات'!AM410</f>
        <v>7.هیچکدام</v>
      </c>
      <c r="AS410" s="166" t="str">
        <f>'2.ورود اطلاعات'!AN410</f>
        <v>نامعلوم</v>
      </c>
      <c r="AT410" s="166" t="str">
        <f>'2.ورود اطلاعات'!AO410</f>
        <v>نامعلوم</v>
      </c>
      <c r="AU410" s="166" t="str">
        <f>'2.ورود اطلاعات'!CV410</f>
        <v>ارائه نشده است.</v>
      </c>
      <c r="AV410" s="166">
        <f>'2.ورود اطلاعات'!CW410</f>
        <v>0</v>
      </c>
      <c r="AW410" s="164">
        <f>'2.ورود اطلاعات'!AT410</f>
        <v>0</v>
      </c>
      <c r="AX410" s="164">
        <f>'2.ورود اطلاعات'!AU410</f>
        <v>0</v>
      </c>
      <c r="AY410" s="164">
        <f>'2.ورود اطلاعات'!AV410</f>
        <v>0</v>
      </c>
      <c r="AZ410" s="164">
        <f>'2.ورود اطلاعات'!AW410</f>
        <v>0</v>
      </c>
      <c r="BA410" s="164">
        <f>'2.ورود اطلاعات'!AX410</f>
        <v>0</v>
      </c>
      <c r="BB410" s="166">
        <f>'2.ورود اطلاعات'!BT410</f>
        <v>0</v>
      </c>
      <c r="BC410" s="166" t="str">
        <f>'2.ورود اطلاعات'!BU410</f>
        <v xml:space="preserve"> </v>
      </c>
      <c r="BD410" s="166" t="str">
        <f>'2.ورود اطلاعات'!BV410</f>
        <v xml:space="preserve"> </v>
      </c>
      <c r="BF410" s="164">
        <f>'2.ورود اطلاعات'!BK410</f>
        <v>0</v>
      </c>
      <c r="BG410" s="164">
        <f>'2.ورود اطلاعات'!BL410</f>
        <v>0</v>
      </c>
      <c r="BH410" s="164">
        <f>'2.ورود اطلاعات'!BM410</f>
        <v>0</v>
      </c>
      <c r="BI410" s="164">
        <f>'2.ورود اطلاعات'!BN410</f>
        <v>0</v>
      </c>
      <c r="BJ410" s="164">
        <f>'2.ورود اطلاعات'!BO410</f>
        <v>0</v>
      </c>
      <c r="BK410" s="164">
        <f>'2.ورود اطلاعات'!BP410</f>
        <v>0</v>
      </c>
      <c r="BL410" s="164">
        <f>'2.ورود اطلاعات'!BQ410</f>
        <v>0</v>
      </c>
      <c r="BM410" s="164">
        <f>'2.ورود اطلاعات'!BR410</f>
        <v>0</v>
      </c>
      <c r="BN410" s="166">
        <f>'2.ورود اطلاعات'!BW410</f>
        <v>0</v>
      </c>
      <c r="BO410" s="166" t="str">
        <f>'2.ورود اطلاعات'!BX410</f>
        <v xml:space="preserve"> </v>
      </c>
      <c r="BP410" s="166" t="str">
        <f>'2.ورود اطلاعات'!BY410</f>
        <v xml:space="preserve"> </v>
      </c>
      <c r="BQ410" s="280" t="str">
        <f t="shared" si="54"/>
        <v>تست اچ آی وی انجام نشده است</v>
      </c>
      <c r="BR410" s="166">
        <f>'2.ورود اطلاعات'!BZ410</f>
        <v>0</v>
      </c>
      <c r="BS410" s="166" t="str">
        <f>'2.ورود اطلاعات'!CA410</f>
        <v xml:space="preserve"> </v>
      </c>
      <c r="BT410" s="166" t="str">
        <f>'2.ورود اطلاعات'!CB410</f>
        <v xml:space="preserve"> </v>
      </c>
      <c r="BU410" s="280" t="str">
        <f t="shared" si="55"/>
        <v>تست اچ آی وی انجام نشده است</v>
      </c>
      <c r="BV410" s="166">
        <f>'2.ورود اطلاعات'!CC410</f>
        <v>0</v>
      </c>
      <c r="BW410" s="166" t="str">
        <f>'2.ورود اطلاعات'!CD410</f>
        <v xml:space="preserve"> </v>
      </c>
      <c r="BX410" s="166" t="str">
        <f>'2.ورود اطلاعات'!CE410</f>
        <v xml:space="preserve"> </v>
      </c>
      <c r="BY410" s="280" t="str">
        <f t="shared" si="56"/>
        <v>تست اچ آی وی انجام نشده است</v>
      </c>
      <c r="BZ410" s="166">
        <f>'2.ورود اطلاعات'!CF410</f>
        <v>0</v>
      </c>
      <c r="CA410" s="166" t="str">
        <f>'2.ورود اطلاعات'!CG410</f>
        <v xml:space="preserve"> </v>
      </c>
      <c r="CB410" s="166" t="str">
        <f>'2.ورود اطلاعات'!CH410</f>
        <v xml:space="preserve"> </v>
      </c>
      <c r="CC410" s="280" t="str">
        <f t="shared" si="57"/>
        <v>تست اچ آی وی انجام نشده است</v>
      </c>
      <c r="CD410" s="166">
        <f>'2.ورود اطلاعات'!CI410</f>
        <v>0</v>
      </c>
      <c r="CE410" s="166" t="str">
        <f>'2.ورود اطلاعات'!CJ410</f>
        <v xml:space="preserve"> </v>
      </c>
      <c r="CF410" s="166" t="str">
        <f>'2.ورود اطلاعات'!CK410</f>
        <v xml:space="preserve"> </v>
      </c>
      <c r="CG410" s="280" t="str">
        <f t="shared" si="58"/>
        <v>تست اچ آی وی انجام نشده است</v>
      </c>
      <c r="CH410" s="166">
        <f>'2.ورود اطلاعات'!CL410</f>
        <v>0</v>
      </c>
      <c r="CI410" s="166" t="str">
        <f>'2.ورود اطلاعات'!CM410</f>
        <v xml:space="preserve"> </v>
      </c>
      <c r="CJ410" s="166" t="str">
        <f>'2.ورود اطلاعات'!CN410</f>
        <v xml:space="preserve"> </v>
      </c>
      <c r="CK410" s="280" t="str">
        <f t="shared" si="59"/>
        <v>تست اچ آی وی انجام نشده است</v>
      </c>
      <c r="CL410" s="166">
        <f>'2.ورود اطلاعات'!CO410</f>
        <v>0</v>
      </c>
      <c r="CM410" s="166" t="str">
        <f>'2.ورود اطلاعات'!CP410</f>
        <v xml:space="preserve"> </v>
      </c>
      <c r="CN410" s="166" t="str">
        <f>'2.ورود اطلاعات'!CQ410</f>
        <v xml:space="preserve"> </v>
      </c>
      <c r="CO410" s="280" t="str">
        <f t="shared" si="60"/>
        <v>تست اچ آی وی انجام نشده است</v>
      </c>
      <c r="CP410" s="166">
        <f>'2.ورود اطلاعات'!CR410</f>
        <v>0</v>
      </c>
      <c r="CQ410" s="166" t="str">
        <f>'2.ورود اطلاعات'!CS410</f>
        <v xml:space="preserve"> </v>
      </c>
      <c r="CR410" s="166" t="str">
        <f>'2.ورود اطلاعات'!CT410</f>
        <v xml:space="preserve"> </v>
      </c>
      <c r="CS410" s="280" t="str">
        <f t="shared" si="61"/>
        <v>تست اچ آی وی انجام نشده است</v>
      </c>
      <c r="CT410" s="166" t="str">
        <f>'2.ورود اطلاعات'!CU410</f>
        <v>خیر</v>
      </c>
      <c r="DI410" s="164"/>
      <c r="DJ410" s="164"/>
    </row>
    <row r="411" spans="1:114" s="166" customFormat="1" ht="11.65" x14ac:dyDescent="0.35">
      <c r="A411" s="144" t="str">
        <f>'2.ورود اطلاعات'!BS411</f>
        <v>خیر</v>
      </c>
      <c r="B411" s="166">
        <f>'2.ورود اطلاعات'!A411</f>
        <v>410</v>
      </c>
      <c r="C411" s="166">
        <f>'1.مشخصات مرکز'!$D$2</f>
        <v>1398</v>
      </c>
      <c r="D411" s="166" t="str">
        <f>'1.مشخصات مرکز'!$D$3</f>
        <v>انتخاب کنید ...</v>
      </c>
      <c r="E411" s="166" t="str">
        <f>'1.مشخصات مرکز'!$D$4</f>
        <v>انتخاب کنید ...</v>
      </c>
      <c r="F411" s="166" t="str">
        <f>'1.مشخصات مرکز'!$D$5</f>
        <v>انتخاب کنید ...</v>
      </c>
      <c r="G411" s="166">
        <f>'1.مشخصات مرکز'!$D$6</f>
        <v>0</v>
      </c>
      <c r="H411" s="166" t="str">
        <f>'1.مشخصات مرکز'!$D$7</f>
        <v>انتخاب کنید ...</v>
      </c>
      <c r="I411" s="166">
        <f>'1.مشخصات مرکز'!$D$8</f>
        <v>0</v>
      </c>
      <c r="J411" s="166">
        <f>'1.مشخصات مرکز'!$D$9</f>
        <v>0</v>
      </c>
      <c r="K411" s="164">
        <f>'1.مشخصات مرکز'!$D$10</f>
        <v>0</v>
      </c>
      <c r="L411" s="164">
        <f>'1.مشخصات مرکز'!$D$11</f>
        <v>0</v>
      </c>
      <c r="M411" s="166">
        <f>'2.ورود اطلاعات'!B411</f>
        <v>0</v>
      </c>
      <c r="N411" s="166">
        <f>'2.ورود اطلاعات'!C411</f>
        <v>0</v>
      </c>
      <c r="O411" s="166" t="str">
        <f>IF('2.ورود اطلاعات'!F411=0,"نامعلوم",'2.ورود اطلاعات'!F411)</f>
        <v>نامعلوم</v>
      </c>
      <c r="P411" s="166">
        <f>'2.ورود اطلاعات'!J411</f>
        <v>0</v>
      </c>
      <c r="Q411" s="166">
        <f>'2.ورود اطلاعات'!K411</f>
        <v>0</v>
      </c>
      <c r="R411" s="166">
        <f>'2.ورود اطلاعات'!L411</f>
        <v>0</v>
      </c>
      <c r="S411" s="166">
        <f>'2.ورود اطلاعات'!M411</f>
        <v>0</v>
      </c>
      <c r="T411" s="166">
        <f>'2.ورود اطلاعات'!N411</f>
        <v>0</v>
      </c>
      <c r="U411" s="166">
        <f>'2.ورود اطلاعات'!O411</f>
        <v>1398</v>
      </c>
      <c r="V411" s="166">
        <f>'2.ورود اطلاعات'!P411</f>
        <v>0</v>
      </c>
      <c r="W411" s="166">
        <f>'2.ورود اطلاعات'!Q411</f>
        <v>0</v>
      </c>
      <c r="X411" s="166">
        <f>'2.ورود اطلاعات'!R411</f>
        <v>0</v>
      </c>
      <c r="Y411" s="166">
        <f>'2.ورود اطلاعات'!S411</f>
        <v>0</v>
      </c>
      <c r="Z411" s="166">
        <f>'2.ورود اطلاعات'!T411</f>
        <v>0</v>
      </c>
      <c r="AA411" s="166">
        <f>'2.ورود اطلاعات'!U411</f>
        <v>0</v>
      </c>
      <c r="AB411" s="166">
        <f>'2.ورود اطلاعات'!V411</f>
        <v>0</v>
      </c>
      <c r="AC411" s="166">
        <f>'2.ورود اطلاعات'!W411</f>
        <v>0</v>
      </c>
      <c r="AD411" s="166">
        <f>'2.ورود اطلاعات'!X411</f>
        <v>0</v>
      </c>
      <c r="AE411" s="166">
        <f>'2.ورود اطلاعات'!Y411</f>
        <v>0</v>
      </c>
      <c r="AF411" s="166">
        <f>'2.ورود اطلاعات'!Z411</f>
        <v>0</v>
      </c>
      <c r="AG411" s="166">
        <f>'2.ورود اطلاعات'!AA411</f>
        <v>0</v>
      </c>
      <c r="AH411" s="166">
        <f>'2.ورود اطلاعات'!AB411</f>
        <v>0</v>
      </c>
      <c r="AI411" s="166">
        <f>'2.ورود اطلاعات'!AC411</f>
        <v>0</v>
      </c>
      <c r="AJ411" s="166">
        <f>'2.ورود اطلاعات'!AD411</f>
        <v>0</v>
      </c>
      <c r="AK411" s="166">
        <f>'2.ورود اطلاعات'!AE411</f>
        <v>0</v>
      </c>
      <c r="AL411" s="166">
        <f>'2.ورود اطلاعات'!AF411</f>
        <v>0</v>
      </c>
      <c r="AM411" s="166">
        <f>'2.ورود اطلاعات'!AG411</f>
        <v>0</v>
      </c>
      <c r="AN411" s="166">
        <f>'2.ورود اطلاعات'!AH411</f>
        <v>0</v>
      </c>
      <c r="AO411" s="166">
        <f>'2.ورود اطلاعات'!AI411</f>
        <v>0</v>
      </c>
      <c r="AP411" s="166" t="str">
        <f>'2.ورود اطلاعات'!AK411</f>
        <v xml:space="preserve">         </v>
      </c>
      <c r="AQ411" s="166" t="str">
        <f>'2.ورود اطلاعات'!AL411</f>
        <v>هیچکدام</v>
      </c>
      <c r="AR411" s="166" t="str">
        <f>'2.ورود اطلاعات'!AM411</f>
        <v>7.هیچکدام</v>
      </c>
      <c r="AS411" s="166" t="str">
        <f>'2.ورود اطلاعات'!AN411</f>
        <v>نامعلوم</v>
      </c>
      <c r="AT411" s="166" t="str">
        <f>'2.ورود اطلاعات'!AO411</f>
        <v>نامعلوم</v>
      </c>
      <c r="AU411" s="166" t="str">
        <f>'2.ورود اطلاعات'!CV411</f>
        <v>ارائه نشده است.</v>
      </c>
      <c r="AV411" s="166">
        <f>'2.ورود اطلاعات'!CW411</f>
        <v>0</v>
      </c>
      <c r="AW411" s="164">
        <f>'2.ورود اطلاعات'!AT411</f>
        <v>0</v>
      </c>
      <c r="AX411" s="164">
        <f>'2.ورود اطلاعات'!AU411</f>
        <v>0</v>
      </c>
      <c r="AY411" s="164">
        <f>'2.ورود اطلاعات'!AV411</f>
        <v>0</v>
      </c>
      <c r="AZ411" s="164">
        <f>'2.ورود اطلاعات'!AW411</f>
        <v>0</v>
      </c>
      <c r="BA411" s="164">
        <f>'2.ورود اطلاعات'!AX411</f>
        <v>0</v>
      </c>
      <c r="BB411" s="166">
        <f>'2.ورود اطلاعات'!BT411</f>
        <v>0</v>
      </c>
      <c r="BC411" s="166" t="str">
        <f>'2.ورود اطلاعات'!BU411</f>
        <v xml:space="preserve"> </v>
      </c>
      <c r="BD411" s="166" t="str">
        <f>'2.ورود اطلاعات'!BV411</f>
        <v xml:space="preserve"> </v>
      </c>
      <c r="BF411" s="164">
        <f>'2.ورود اطلاعات'!BK411</f>
        <v>0</v>
      </c>
      <c r="BG411" s="164">
        <f>'2.ورود اطلاعات'!BL411</f>
        <v>0</v>
      </c>
      <c r="BH411" s="164">
        <f>'2.ورود اطلاعات'!BM411</f>
        <v>0</v>
      </c>
      <c r="BI411" s="164">
        <f>'2.ورود اطلاعات'!BN411</f>
        <v>0</v>
      </c>
      <c r="BJ411" s="164">
        <f>'2.ورود اطلاعات'!BO411</f>
        <v>0</v>
      </c>
      <c r="BK411" s="164">
        <f>'2.ورود اطلاعات'!BP411</f>
        <v>0</v>
      </c>
      <c r="BL411" s="164">
        <f>'2.ورود اطلاعات'!BQ411</f>
        <v>0</v>
      </c>
      <c r="BM411" s="164">
        <f>'2.ورود اطلاعات'!BR411</f>
        <v>0</v>
      </c>
      <c r="BN411" s="166">
        <f>'2.ورود اطلاعات'!BW411</f>
        <v>0</v>
      </c>
      <c r="BO411" s="166" t="str">
        <f>'2.ورود اطلاعات'!BX411</f>
        <v xml:space="preserve"> </v>
      </c>
      <c r="BP411" s="166" t="str">
        <f>'2.ورود اطلاعات'!BY411</f>
        <v xml:space="preserve"> </v>
      </c>
      <c r="BQ411" s="280" t="str">
        <f t="shared" si="54"/>
        <v>تست اچ آی وی انجام نشده است</v>
      </c>
      <c r="BR411" s="166">
        <f>'2.ورود اطلاعات'!BZ411</f>
        <v>0</v>
      </c>
      <c r="BS411" s="166" t="str">
        <f>'2.ورود اطلاعات'!CA411</f>
        <v xml:space="preserve"> </v>
      </c>
      <c r="BT411" s="166" t="str">
        <f>'2.ورود اطلاعات'!CB411</f>
        <v xml:space="preserve"> </v>
      </c>
      <c r="BU411" s="280" t="str">
        <f t="shared" si="55"/>
        <v>تست اچ آی وی انجام نشده است</v>
      </c>
      <c r="BV411" s="166">
        <f>'2.ورود اطلاعات'!CC411</f>
        <v>0</v>
      </c>
      <c r="BW411" s="166" t="str">
        <f>'2.ورود اطلاعات'!CD411</f>
        <v xml:space="preserve"> </v>
      </c>
      <c r="BX411" s="166" t="str">
        <f>'2.ورود اطلاعات'!CE411</f>
        <v xml:space="preserve"> </v>
      </c>
      <c r="BY411" s="280" t="str">
        <f t="shared" si="56"/>
        <v>تست اچ آی وی انجام نشده است</v>
      </c>
      <c r="BZ411" s="166">
        <f>'2.ورود اطلاعات'!CF411</f>
        <v>0</v>
      </c>
      <c r="CA411" s="166" t="str">
        <f>'2.ورود اطلاعات'!CG411</f>
        <v xml:space="preserve"> </v>
      </c>
      <c r="CB411" s="166" t="str">
        <f>'2.ورود اطلاعات'!CH411</f>
        <v xml:space="preserve"> </v>
      </c>
      <c r="CC411" s="280" t="str">
        <f t="shared" si="57"/>
        <v>تست اچ آی وی انجام نشده است</v>
      </c>
      <c r="CD411" s="166">
        <f>'2.ورود اطلاعات'!CI411</f>
        <v>0</v>
      </c>
      <c r="CE411" s="166" t="str">
        <f>'2.ورود اطلاعات'!CJ411</f>
        <v xml:space="preserve"> </v>
      </c>
      <c r="CF411" s="166" t="str">
        <f>'2.ورود اطلاعات'!CK411</f>
        <v xml:space="preserve"> </v>
      </c>
      <c r="CG411" s="280" t="str">
        <f t="shared" si="58"/>
        <v>تست اچ آی وی انجام نشده است</v>
      </c>
      <c r="CH411" s="166">
        <f>'2.ورود اطلاعات'!CL411</f>
        <v>0</v>
      </c>
      <c r="CI411" s="166" t="str">
        <f>'2.ورود اطلاعات'!CM411</f>
        <v xml:space="preserve"> </v>
      </c>
      <c r="CJ411" s="166" t="str">
        <f>'2.ورود اطلاعات'!CN411</f>
        <v xml:space="preserve"> </v>
      </c>
      <c r="CK411" s="280" t="str">
        <f t="shared" si="59"/>
        <v>تست اچ آی وی انجام نشده است</v>
      </c>
      <c r="CL411" s="166">
        <f>'2.ورود اطلاعات'!CO411</f>
        <v>0</v>
      </c>
      <c r="CM411" s="166" t="str">
        <f>'2.ورود اطلاعات'!CP411</f>
        <v xml:space="preserve"> </v>
      </c>
      <c r="CN411" s="166" t="str">
        <f>'2.ورود اطلاعات'!CQ411</f>
        <v xml:space="preserve"> </v>
      </c>
      <c r="CO411" s="280" t="str">
        <f t="shared" si="60"/>
        <v>تست اچ آی وی انجام نشده است</v>
      </c>
      <c r="CP411" s="166">
        <f>'2.ورود اطلاعات'!CR411</f>
        <v>0</v>
      </c>
      <c r="CQ411" s="166" t="str">
        <f>'2.ورود اطلاعات'!CS411</f>
        <v xml:space="preserve"> </v>
      </c>
      <c r="CR411" s="166" t="str">
        <f>'2.ورود اطلاعات'!CT411</f>
        <v xml:space="preserve"> </v>
      </c>
      <c r="CS411" s="280" t="str">
        <f t="shared" si="61"/>
        <v>تست اچ آی وی انجام نشده است</v>
      </c>
      <c r="CT411" s="166" t="str">
        <f>'2.ورود اطلاعات'!CU411</f>
        <v>خیر</v>
      </c>
      <c r="DI411" s="164"/>
      <c r="DJ411" s="164"/>
    </row>
    <row r="412" spans="1:114" s="166" customFormat="1" ht="11.65" x14ac:dyDescent="0.35">
      <c r="A412" s="144" t="str">
        <f>'2.ورود اطلاعات'!BS412</f>
        <v>خیر</v>
      </c>
      <c r="B412" s="166">
        <f>'2.ورود اطلاعات'!A412</f>
        <v>411</v>
      </c>
      <c r="C412" s="166">
        <f>'1.مشخصات مرکز'!$D$2</f>
        <v>1398</v>
      </c>
      <c r="D412" s="166" t="str">
        <f>'1.مشخصات مرکز'!$D$3</f>
        <v>انتخاب کنید ...</v>
      </c>
      <c r="E412" s="166" t="str">
        <f>'1.مشخصات مرکز'!$D$4</f>
        <v>انتخاب کنید ...</v>
      </c>
      <c r="F412" s="166" t="str">
        <f>'1.مشخصات مرکز'!$D$5</f>
        <v>انتخاب کنید ...</v>
      </c>
      <c r="G412" s="166">
        <f>'1.مشخصات مرکز'!$D$6</f>
        <v>0</v>
      </c>
      <c r="H412" s="166" t="str">
        <f>'1.مشخصات مرکز'!$D$7</f>
        <v>انتخاب کنید ...</v>
      </c>
      <c r="I412" s="166">
        <f>'1.مشخصات مرکز'!$D$8</f>
        <v>0</v>
      </c>
      <c r="J412" s="166">
        <f>'1.مشخصات مرکز'!$D$9</f>
        <v>0</v>
      </c>
      <c r="K412" s="164">
        <f>'1.مشخصات مرکز'!$D$10</f>
        <v>0</v>
      </c>
      <c r="L412" s="164">
        <f>'1.مشخصات مرکز'!$D$11</f>
        <v>0</v>
      </c>
      <c r="M412" s="166">
        <f>'2.ورود اطلاعات'!B412</f>
        <v>0</v>
      </c>
      <c r="N412" s="166">
        <f>'2.ورود اطلاعات'!C412</f>
        <v>0</v>
      </c>
      <c r="O412" s="166" t="str">
        <f>IF('2.ورود اطلاعات'!F412=0,"نامعلوم",'2.ورود اطلاعات'!F412)</f>
        <v>نامعلوم</v>
      </c>
      <c r="P412" s="166">
        <f>'2.ورود اطلاعات'!J412</f>
        <v>0</v>
      </c>
      <c r="Q412" s="166">
        <f>'2.ورود اطلاعات'!K412</f>
        <v>0</v>
      </c>
      <c r="R412" s="166">
        <f>'2.ورود اطلاعات'!L412</f>
        <v>0</v>
      </c>
      <c r="S412" s="166">
        <f>'2.ورود اطلاعات'!M412</f>
        <v>0</v>
      </c>
      <c r="T412" s="166">
        <f>'2.ورود اطلاعات'!N412</f>
        <v>0</v>
      </c>
      <c r="U412" s="166">
        <f>'2.ورود اطلاعات'!O412</f>
        <v>1398</v>
      </c>
      <c r="V412" s="166">
        <f>'2.ورود اطلاعات'!P412</f>
        <v>0</v>
      </c>
      <c r="W412" s="166">
        <f>'2.ورود اطلاعات'!Q412</f>
        <v>0</v>
      </c>
      <c r="X412" s="166">
        <f>'2.ورود اطلاعات'!R412</f>
        <v>0</v>
      </c>
      <c r="Y412" s="166">
        <f>'2.ورود اطلاعات'!S412</f>
        <v>0</v>
      </c>
      <c r="Z412" s="166">
        <f>'2.ورود اطلاعات'!T412</f>
        <v>0</v>
      </c>
      <c r="AA412" s="166">
        <f>'2.ورود اطلاعات'!U412</f>
        <v>0</v>
      </c>
      <c r="AB412" s="166">
        <f>'2.ورود اطلاعات'!V412</f>
        <v>0</v>
      </c>
      <c r="AC412" s="166">
        <f>'2.ورود اطلاعات'!W412</f>
        <v>0</v>
      </c>
      <c r="AD412" s="166">
        <f>'2.ورود اطلاعات'!X412</f>
        <v>0</v>
      </c>
      <c r="AE412" s="166">
        <f>'2.ورود اطلاعات'!Y412</f>
        <v>0</v>
      </c>
      <c r="AF412" s="166">
        <f>'2.ورود اطلاعات'!Z412</f>
        <v>0</v>
      </c>
      <c r="AG412" s="166">
        <f>'2.ورود اطلاعات'!AA412</f>
        <v>0</v>
      </c>
      <c r="AH412" s="166">
        <f>'2.ورود اطلاعات'!AB412</f>
        <v>0</v>
      </c>
      <c r="AI412" s="166">
        <f>'2.ورود اطلاعات'!AC412</f>
        <v>0</v>
      </c>
      <c r="AJ412" s="166">
        <f>'2.ورود اطلاعات'!AD412</f>
        <v>0</v>
      </c>
      <c r="AK412" s="166">
        <f>'2.ورود اطلاعات'!AE412</f>
        <v>0</v>
      </c>
      <c r="AL412" s="166">
        <f>'2.ورود اطلاعات'!AF412</f>
        <v>0</v>
      </c>
      <c r="AM412" s="166">
        <f>'2.ورود اطلاعات'!AG412</f>
        <v>0</v>
      </c>
      <c r="AN412" s="166">
        <f>'2.ورود اطلاعات'!AH412</f>
        <v>0</v>
      </c>
      <c r="AO412" s="166">
        <f>'2.ورود اطلاعات'!AI412</f>
        <v>0</v>
      </c>
      <c r="AP412" s="166" t="str">
        <f>'2.ورود اطلاعات'!AK412</f>
        <v xml:space="preserve">         </v>
      </c>
      <c r="AQ412" s="166" t="str">
        <f>'2.ورود اطلاعات'!AL412</f>
        <v>هیچکدام</v>
      </c>
      <c r="AR412" s="166" t="str">
        <f>'2.ورود اطلاعات'!AM412</f>
        <v>7.هیچکدام</v>
      </c>
      <c r="AS412" s="166" t="str">
        <f>'2.ورود اطلاعات'!AN412</f>
        <v>نامعلوم</v>
      </c>
      <c r="AT412" s="166" t="str">
        <f>'2.ورود اطلاعات'!AO412</f>
        <v>نامعلوم</v>
      </c>
      <c r="AU412" s="166" t="str">
        <f>'2.ورود اطلاعات'!CV412</f>
        <v>ارائه نشده است.</v>
      </c>
      <c r="AV412" s="166">
        <f>'2.ورود اطلاعات'!CW412</f>
        <v>0</v>
      </c>
      <c r="AW412" s="164">
        <f>'2.ورود اطلاعات'!AT412</f>
        <v>0</v>
      </c>
      <c r="AX412" s="164">
        <f>'2.ورود اطلاعات'!AU412</f>
        <v>0</v>
      </c>
      <c r="AY412" s="164">
        <f>'2.ورود اطلاعات'!AV412</f>
        <v>0</v>
      </c>
      <c r="AZ412" s="164">
        <f>'2.ورود اطلاعات'!AW412</f>
        <v>0</v>
      </c>
      <c r="BA412" s="164">
        <f>'2.ورود اطلاعات'!AX412</f>
        <v>0</v>
      </c>
      <c r="BB412" s="166">
        <f>'2.ورود اطلاعات'!BT412</f>
        <v>0</v>
      </c>
      <c r="BC412" s="166" t="str">
        <f>'2.ورود اطلاعات'!BU412</f>
        <v xml:space="preserve"> </v>
      </c>
      <c r="BD412" s="166" t="str">
        <f>'2.ورود اطلاعات'!BV412</f>
        <v xml:space="preserve"> </v>
      </c>
      <c r="BF412" s="164">
        <f>'2.ورود اطلاعات'!BK412</f>
        <v>0</v>
      </c>
      <c r="BG412" s="164">
        <f>'2.ورود اطلاعات'!BL412</f>
        <v>0</v>
      </c>
      <c r="BH412" s="164">
        <f>'2.ورود اطلاعات'!BM412</f>
        <v>0</v>
      </c>
      <c r="BI412" s="164">
        <f>'2.ورود اطلاعات'!BN412</f>
        <v>0</v>
      </c>
      <c r="BJ412" s="164">
        <f>'2.ورود اطلاعات'!BO412</f>
        <v>0</v>
      </c>
      <c r="BK412" s="164">
        <f>'2.ورود اطلاعات'!BP412</f>
        <v>0</v>
      </c>
      <c r="BL412" s="164">
        <f>'2.ورود اطلاعات'!BQ412</f>
        <v>0</v>
      </c>
      <c r="BM412" s="164">
        <f>'2.ورود اطلاعات'!BR412</f>
        <v>0</v>
      </c>
      <c r="BN412" s="166">
        <f>'2.ورود اطلاعات'!BW412</f>
        <v>0</v>
      </c>
      <c r="BO412" s="166" t="str">
        <f>'2.ورود اطلاعات'!BX412</f>
        <v xml:space="preserve"> </v>
      </c>
      <c r="BP412" s="166" t="str">
        <f>'2.ورود اطلاعات'!BY412</f>
        <v xml:space="preserve"> </v>
      </c>
      <c r="BQ412" s="280" t="str">
        <f t="shared" si="54"/>
        <v>تست اچ آی وی انجام نشده است</v>
      </c>
      <c r="BR412" s="166">
        <f>'2.ورود اطلاعات'!BZ412</f>
        <v>0</v>
      </c>
      <c r="BS412" s="166" t="str">
        <f>'2.ورود اطلاعات'!CA412</f>
        <v xml:space="preserve"> </v>
      </c>
      <c r="BT412" s="166" t="str">
        <f>'2.ورود اطلاعات'!CB412</f>
        <v xml:space="preserve"> </v>
      </c>
      <c r="BU412" s="280" t="str">
        <f t="shared" si="55"/>
        <v>تست اچ آی وی انجام نشده است</v>
      </c>
      <c r="BV412" s="166">
        <f>'2.ورود اطلاعات'!CC412</f>
        <v>0</v>
      </c>
      <c r="BW412" s="166" t="str">
        <f>'2.ورود اطلاعات'!CD412</f>
        <v xml:space="preserve"> </v>
      </c>
      <c r="BX412" s="166" t="str">
        <f>'2.ورود اطلاعات'!CE412</f>
        <v xml:space="preserve"> </v>
      </c>
      <c r="BY412" s="280" t="str">
        <f t="shared" si="56"/>
        <v>تست اچ آی وی انجام نشده است</v>
      </c>
      <c r="BZ412" s="166">
        <f>'2.ورود اطلاعات'!CF412</f>
        <v>0</v>
      </c>
      <c r="CA412" s="166" t="str">
        <f>'2.ورود اطلاعات'!CG412</f>
        <v xml:space="preserve"> </v>
      </c>
      <c r="CB412" s="166" t="str">
        <f>'2.ورود اطلاعات'!CH412</f>
        <v xml:space="preserve"> </v>
      </c>
      <c r="CC412" s="280" t="str">
        <f t="shared" si="57"/>
        <v>تست اچ آی وی انجام نشده است</v>
      </c>
      <c r="CD412" s="166">
        <f>'2.ورود اطلاعات'!CI412</f>
        <v>0</v>
      </c>
      <c r="CE412" s="166" t="str">
        <f>'2.ورود اطلاعات'!CJ412</f>
        <v xml:space="preserve"> </v>
      </c>
      <c r="CF412" s="166" t="str">
        <f>'2.ورود اطلاعات'!CK412</f>
        <v xml:space="preserve"> </v>
      </c>
      <c r="CG412" s="280" t="str">
        <f t="shared" si="58"/>
        <v>تست اچ آی وی انجام نشده است</v>
      </c>
      <c r="CH412" s="166">
        <f>'2.ورود اطلاعات'!CL412</f>
        <v>0</v>
      </c>
      <c r="CI412" s="166" t="str">
        <f>'2.ورود اطلاعات'!CM412</f>
        <v xml:space="preserve"> </v>
      </c>
      <c r="CJ412" s="166" t="str">
        <f>'2.ورود اطلاعات'!CN412</f>
        <v xml:space="preserve"> </v>
      </c>
      <c r="CK412" s="280" t="str">
        <f t="shared" si="59"/>
        <v>تست اچ آی وی انجام نشده است</v>
      </c>
      <c r="CL412" s="166">
        <f>'2.ورود اطلاعات'!CO412</f>
        <v>0</v>
      </c>
      <c r="CM412" s="166" t="str">
        <f>'2.ورود اطلاعات'!CP412</f>
        <v xml:space="preserve"> </v>
      </c>
      <c r="CN412" s="166" t="str">
        <f>'2.ورود اطلاعات'!CQ412</f>
        <v xml:space="preserve"> </v>
      </c>
      <c r="CO412" s="280" t="str">
        <f t="shared" si="60"/>
        <v>تست اچ آی وی انجام نشده است</v>
      </c>
      <c r="CP412" s="166">
        <f>'2.ورود اطلاعات'!CR412</f>
        <v>0</v>
      </c>
      <c r="CQ412" s="166" t="str">
        <f>'2.ورود اطلاعات'!CS412</f>
        <v xml:space="preserve"> </v>
      </c>
      <c r="CR412" s="166" t="str">
        <f>'2.ورود اطلاعات'!CT412</f>
        <v xml:space="preserve"> </v>
      </c>
      <c r="CS412" s="280" t="str">
        <f t="shared" si="61"/>
        <v>تست اچ آی وی انجام نشده است</v>
      </c>
      <c r="CT412" s="166" t="str">
        <f>'2.ورود اطلاعات'!CU412</f>
        <v>خیر</v>
      </c>
      <c r="DI412" s="164"/>
      <c r="DJ412" s="164"/>
    </row>
    <row r="413" spans="1:114" s="166" customFormat="1" ht="11.65" x14ac:dyDescent="0.35">
      <c r="A413" s="144" t="str">
        <f>'2.ورود اطلاعات'!BS413</f>
        <v>خیر</v>
      </c>
      <c r="B413" s="166">
        <f>'2.ورود اطلاعات'!A413</f>
        <v>412</v>
      </c>
      <c r="C413" s="166">
        <f>'1.مشخصات مرکز'!$D$2</f>
        <v>1398</v>
      </c>
      <c r="D413" s="166" t="str">
        <f>'1.مشخصات مرکز'!$D$3</f>
        <v>انتخاب کنید ...</v>
      </c>
      <c r="E413" s="166" t="str">
        <f>'1.مشخصات مرکز'!$D$4</f>
        <v>انتخاب کنید ...</v>
      </c>
      <c r="F413" s="166" t="str">
        <f>'1.مشخصات مرکز'!$D$5</f>
        <v>انتخاب کنید ...</v>
      </c>
      <c r="G413" s="166">
        <f>'1.مشخصات مرکز'!$D$6</f>
        <v>0</v>
      </c>
      <c r="H413" s="166" t="str">
        <f>'1.مشخصات مرکز'!$D$7</f>
        <v>انتخاب کنید ...</v>
      </c>
      <c r="I413" s="166">
        <f>'1.مشخصات مرکز'!$D$8</f>
        <v>0</v>
      </c>
      <c r="J413" s="166">
        <f>'1.مشخصات مرکز'!$D$9</f>
        <v>0</v>
      </c>
      <c r="K413" s="164">
        <f>'1.مشخصات مرکز'!$D$10</f>
        <v>0</v>
      </c>
      <c r="L413" s="164">
        <f>'1.مشخصات مرکز'!$D$11</f>
        <v>0</v>
      </c>
      <c r="M413" s="166">
        <f>'2.ورود اطلاعات'!B413</f>
        <v>0</v>
      </c>
      <c r="N413" s="166">
        <f>'2.ورود اطلاعات'!C413</f>
        <v>0</v>
      </c>
      <c r="O413" s="166" t="str">
        <f>IF('2.ورود اطلاعات'!F413=0,"نامعلوم",'2.ورود اطلاعات'!F413)</f>
        <v>نامعلوم</v>
      </c>
      <c r="P413" s="166">
        <f>'2.ورود اطلاعات'!J413</f>
        <v>0</v>
      </c>
      <c r="Q413" s="166">
        <f>'2.ورود اطلاعات'!K413</f>
        <v>0</v>
      </c>
      <c r="R413" s="166">
        <f>'2.ورود اطلاعات'!L413</f>
        <v>0</v>
      </c>
      <c r="S413" s="166">
        <f>'2.ورود اطلاعات'!M413</f>
        <v>0</v>
      </c>
      <c r="T413" s="166">
        <f>'2.ورود اطلاعات'!N413</f>
        <v>0</v>
      </c>
      <c r="U413" s="166">
        <f>'2.ورود اطلاعات'!O413</f>
        <v>1398</v>
      </c>
      <c r="V413" s="166">
        <f>'2.ورود اطلاعات'!P413</f>
        <v>0</v>
      </c>
      <c r="W413" s="166">
        <f>'2.ورود اطلاعات'!Q413</f>
        <v>0</v>
      </c>
      <c r="X413" s="166">
        <f>'2.ورود اطلاعات'!R413</f>
        <v>0</v>
      </c>
      <c r="Y413" s="166">
        <f>'2.ورود اطلاعات'!S413</f>
        <v>0</v>
      </c>
      <c r="Z413" s="166">
        <f>'2.ورود اطلاعات'!T413</f>
        <v>0</v>
      </c>
      <c r="AA413" s="166">
        <f>'2.ورود اطلاعات'!U413</f>
        <v>0</v>
      </c>
      <c r="AB413" s="166">
        <f>'2.ورود اطلاعات'!V413</f>
        <v>0</v>
      </c>
      <c r="AC413" s="166">
        <f>'2.ورود اطلاعات'!W413</f>
        <v>0</v>
      </c>
      <c r="AD413" s="166">
        <f>'2.ورود اطلاعات'!X413</f>
        <v>0</v>
      </c>
      <c r="AE413" s="166">
        <f>'2.ورود اطلاعات'!Y413</f>
        <v>0</v>
      </c>
      <c r="AF413" s="166">
        <f>'2.ورود اطلاعات'!Z413</f>
        <v>0</v>
      </c>
      <c r="AG413" s="166">
        <f>'2.ورود اطلاعات'!AA413</f>
        <v>0</v>
      </c>
      <c r="AH413" s="166">
        <f>'2.ورود اطلاعات'!AB413</f>
        <v>0</v>
      </c>
      <c r="AI413" s="166">
        <f>'2.ورود اطلاعات'!AC413</f>
        <v>0</v>
      </c>
      <c r="AJ413" s="166">
        <f>'2.ورود اطلاعات'!AD413</f>
        <v>0</v>
      </c>
      <c r="AK413" s="166">
        <f>'2.ورود اطلاعات'!AE413</f>
        <v>0</v>
      </c>
      <c r="AL413" s="166">
        <f>'2.ورود اطلاعات'!AF413</f>
        <v>0</v>
      </c>
      <c r="AM413" s="166">
        <f>'2.ورود اطلاعات'!AG413</f>
        <v>0</v>
      </c>
      <c r="AN413" s="166">
        <f>'2.ورود اطلاعات'!AH413</f>
        <v>0</v>
      </c>
      <c r="AO413" s="166">
        <f>'2.ورود اطلاعات'!AI413</f>
        <v>0</v>
      </c>
      <c r="AP413" s="166" t="str">
        <f>'2.ورود اطلاعات'!AK413</f>
        <v xml:space="preserve">         </v>
      </c>
      <c r="AQ413" s="166" t="str">
        <f>'2.ورود اطلاعات'!AL413</f>
        <v>هیچکدام</v>
      </c>
      <c r="AR413" s="166" t="str">
        <f>'2.ورود اطلاعات'!AM413</f>
        <v>7.هیچکدام</v>
      </c>
      <c r="AS413" s="166" t="str">
        <f>'2.ورود اطلاعات'!AN413</f>
        <v>نامعلوم</v>
      </c>
      <c r="AT413" s="166" t="str">
        <f>'2.ورود اطلاعات'!AO413</f>
        <v>نامعلوم</v>
      </c>
      <c r="AU413" s="166" t="str">
        <f>'2.ورود اطلاعات'!CV413</f>
        <v>ارائه نشده است.</v>
      </c>
      <c r="AV413" s="166">
        <f>'2.ورود اطلاعات'!CW413</f>
        <v>0</v>
      </c>
      <c r="AW413" s="164">
        <f>'2.ورود اطلاعات'!AT413</f>
        <v>0</v>
      </c>
      <c r="AX413" s="164">
        <f>'2.ورود اطلاعات'!AU413</f>
        <v>0</v>
      </c>
      <c r="AY413" s="164">
        <f>'2.ورود اطلاعات'!AV413</f>
        <v>0</v>
      </c>
      <c r="AZ413" s="164">
        <f>'2.ورود اطلاعات'!AW413</f>
        <v>0</v>
      </c>
      <c r="BA413" s="164">
        <f>'2.ورود اطلاعات'!AX413</f>
        <v>0</v>
      </c>
      <c r="BB413" s="166">
        <f>'2.ورود اطلاعات'!BT413</f>
        <v>0</v>
      </c>
      <c r="BC413" s="166" t="str">
        <f>'2.ورود اطلاعات'!BU413</f>
        <v xml:space="preserve"> </v>
      </c>
      <c r="BD413" s="166" t="str">
        <f>'2.ورود اطلاعات'!BV413</f>
        <v xml:space="preserve"> </v>
      </c>
      <c r="BF413" s="164">
        <f>'2.ورود اطلاعات'!BK413</f>
        <v>0</v>
      </c>
      <c r="BG413" s="164">
        <f>'2.ورود اطلاعات'!BL413</f>
        <v>0</v>
      </c>
      <c r="BH413" s="164">
        <f>'2.ورود اطلاعات'!BM413</f>
        <v>0</v>
      </c>
      <c r="BI413" s="164">
        <f>'2.ورود اطلاعات'!BN413</f>
        <v>0</v>
      </c>
      <c r="BJ413" s="164">
        <f>'2.ورود اطلاعات'!BO413</f>
        <v>0</v>
      </c>
      <c r="BK413" s="164">
        <f>'2.ورود اطلاعات'!BP413</f>
        <v>0</v>
      </c>
      <c r="BL413" s="164">
        <f>'2.ورود اطلاعات'!BQ413</f>
        <v>0</v>
      </c>
      <c r="BM413" s="164">
        <f>'2.ورود اطلاعات'!BR413</f>
        <v>0</v>
      </c>
      <c r="BN413" s="166">
        <f>'2.ورود اطلاعات'!BW413</f>
        <v>0</v>
      </c>
      <c r="BO413" s="166" t="str">
        <f>'2.ورود اطلاعات'!BX413</f>
        <v xml:space="preserve"> </v>
      </c>
      <c r="BP413" s="166" t="str">
        <f>'2.ورود اطلاعات'!BY413</f>
        <v xml:space="preserve"> </v>
      </c>
      <c r="BQ413" s="280" t="str">
        <f t="shared" si="54"/>
        <v>تست اچ آی وی انجام نشده است</v>
      </c>
      <c r="BR413" s="166">
        <f>'2.ورود اطلاعات'!BZ413</f>
        <v>0</v>
      </c>
      <c r="BS413" s="166" t="str">
        <f>'2.ورود اطلاعات'!CA413</f>
        <v xml:space="preserve"> </v>
      </c>
      <c r="BT413" s="166" t="str">
        <f>'2.ورود اطلاعات'!CB413</f>
        <v xml:space="preserve"> </v>
      </c>
      <c r="BU413" s="280" t="str">
        <f t="shared" si="55"/>
        <v>تست اچ آی وی انجام نشده است</v>
      </c>
      <c r="BV413" s="166">
        <f>'2.ورود اطلاعات'!CC413</f>
        <v>0</v>
      </c>
      <c r="BW413" s="166" t="str">
        <f>'2.ورود اطلاعات'!CD413</f>
        <v xml:space="preserve"> </v>
      </c>
      <c r="BX413" s="166" t="str">
        <f>'2.ورود اطلاعات'!CE413</f>
        <v xml:space="preserve"> </v>
      </c>
      <c r="BY413" s="280" t="str">
        <f t="shared" si="56"/>
        <v>تست اچ آی وی انجام نشده است</v>
      </c>
      <c r="BZ413" s="166">
        <f>'2.ورود اطلاعات'!CF413</f>
        <v>0</v>
      </c>
      <c r="CA413" s="166" t="str">
        <f>'2.ورود اطلاعات'!CG413</f>
        <v xml:space="preserve"> </v>
      </c>
      <c r="CB413" s="166" t="str">
        <f>'2.ورود اطلاعات'!CH413</f>
        <v xml:space="preserve"> </v>
      </c>
      <c r="CC413" s="280" t="str">
        <f t="shared" si="57"/>
        <v>تست اچ آی وی انجام نشده است</v>
      </c>
      <c r="CD413" s="166">
        <f>'2.ورود اطلاعات'!CI413</f>
        <v>0</v>
      </c>
      <c r="CE413" s="166" t="str">
        <f>'2.ورود اطلاعات'!CJ413</f>
        <v xml:space="preserve"> </v>
      </c>
      <c r="CF413" s="166" t="str">
        <f>'2.ورود اطلاعات'!CK413</f>
        <v xml:space="preserve"> </v>
      </c>
      <c r="CG413" s="280" t="str">
        <f t="shared" si="58"/>
        <v>تست اچ آی وی انجام نشده است</v>
      </c>
      <c r="CH413" s="166">
        <f>'2.ورود اطلاعات'!CL413</f>
        <v>0</v>
      </c>
      <c r="CI413" s="166" t="str">
        <f>'2.ورود اطلاعات'!CM413</f>
        <v xml:space="preserve"> </v>
      </c>
      <c r="CJ413" s="166" t="str">
        <f>'2.ورود اطلاعات'!CN413</f>
        <v xml:space="preserve"> </v>
      </c>
      <c r="CK413" s="280" t="str">
        <f t="shared" si="59"/>
        <v>تست اچ آی وی انجام نشده است</v>
      </c>
      <c r="CL413" s="166">
        <f>'2.ورود اطلاعات'!CO413</f>
        <v>0</v>
      </c>
      <c r="CM413" s="166" t="str">
        <f>'2.ورود اطلاعات'!CP413</f>
        <v xml:space="preserve"> </v>
      </c>
      <c r="CN413" s="166" t="str">
        <f>'2.ورود اطلاعات'!CQ413</f>
        <v xml:space="preserve"> </v>
      </c>
      <c r="CO413" s="280" t="str">
        <f t="shared" si="60"/>
        <v>تست اچ آی وی انجام نشده است</v>
      </c>
      <c r="CP413" s="166">
        <f>'2.ورود اطلاعات'!CR413</f>
        <v>0</v>
      </c>
      <c r="CQ413" s="166" t="str">
        <f>'2.ورود اطلاعات'!CS413</f>
        <v xml:space="preserve"> </v>
      </c>
      <c r="CR413" s="166" t="str">
        <f>'2.ورود اطلاعات'!CT413</f>
        <v xml:space="preserve"> </v>
      </c>
      <c r="CS413" s="280" t="str">
        <f t="shared" si="61"/>
        <v>تست اچ آی وی انجام نشده است</v>
      </c>
      <c r="CT413" s="166" t="str">
        <f>'2.ورود اطلاعات'!CU413</f>
        <v>خیر</v>
      </c>
      <c r="DI413" s="164"/>
      <c r="DJ413" s="164"/>
    </row>
    <row r="414" spans="1:114" s="166" customFormat="1" ht="11.65" x14ac:dyDescent="0.35">
      <c r="A414" s="144" t="str">
        <f>'2.ورود اطلاعات'!BS414</f>
        <v>خیر</v>
      </c>
      <c r="B414" s="166">
        <f>'2.ورود اطلاعات'!A414</f>
        <v>413</v>
      </c>
      <c r="C414" s="166">
        <f>'1.مشخصات مرکز'!$D$2</f>
        <v>1398</v>
      </c>
      <c r="D414" s="166" t="str">
        <f>'1.مشخصات مرکز'!$D$3</f>
        <v>انتخاب کنید ...</v>
      </c>
      <c r="E414" s="166" t="str">
        <f>'1.مشخصات مرکز'!$D$4</f>
        <v>انتخاب کنید ...</v>
      </c>
      <c r="F414" s="166" t="str">
        <f>'1.مشخصات مرکز'!$D$5</f>
        <v>انتخاب کنید ...</v>
      </c>
      <c r="G414" s="166">
        <f>'1.مشخصات مرکز'!$D$6</f>
        <v>0</v>
      </c>
      <c r="H414" s="166" t="str">
        <f>'1.مشخصات مرکز'!$D$7</f>
        <v>انتخاب کنید ...</v>
      </c>
      <c r="I414" s="166">
        <f>'1.مشخصات مرکز'!$D$8</f>
        <v>0</v>
      </c>
      <c r="J414" s="166">
        <f>'1.مشخصات مرکز'!$D$9</f>
        <v>0</v>
      </c>
      <c r="K414" s="164">
        <f>'1.مشخصات مرکز'!$D$10</f>
        <v>0</v>
      </c>
      <c r="L414" s="164">
        <f>'1.مشخصات مرکز'!$D$11</f>
        <v>0</v>
      </c>
      <c r="M414" s="166">
        <f>'2.ورود اطلاعات'!B414</f>
        <v>0</v>
      </c>
      <c r="N414" s="166">
        <f>'2.ورود اطلاعات'!C414</f>
        <v>0</v>
      </c>
      <c r="O414" s="166" t="str">
        <f>IF('2.ورود اطلاعات'!F414=0,"نامعلوم",'2.ورود اطلاعات'!F414)</f>
        <v>نامعلوم</v>
      </c>
      <c r="P414" s="166">
        <f>'2.ورود اطلاعات'!J414</f>
        <v>0</v>
      </c>
      <c r="Q414" s="166">
        <f>'2.ورود اطلاعات'!K414</f>
        <v>0</v>
      </c>
      <c r="R414" s="166">
        <f>'2.ورود اطلاعات'!L414</f>
        <v>0</v>
      </c>
      <c r="S414" s="166">
        <f>'2.ورود اطلاعات'!M414</f>
        <v>0</v>
      </c>
      <c r="T414" s="166">
        <f>'2.ورود اطلاعات'!N414</f>
        <v>0</v>
      </c>
      <c r="U414" s="166">
        <f>'2.ورود اطلاعات'!O414</f>
        <v>1398</v>
      </c>
      <c r="V414" s="166">
        <f>'2.ورود اطلاعات'!P414</f>
        <v>0</v>
      </c>
      <c r="W414" s="166">
        <f>'2.ورود اطلاعات'!Q414</f>
        <v>0</v>
      </c>
      <c r="X414" s="166">
        <f>'2.ورود اطلاعات'!R414</f>
        <v>0</v>
      </c>
      <c r="Y414" s="166">
        <f>'2.ورود اطلاعات'!S414</f>
        <v>0</v>
      </c>
      <c r="Z414" s="166">
        <f>'2.ورود اطلاعات'!T414</f>
        <v>0</v>
      </c>
      <c r="AA414" s="166">
        <f>'2.ورود اطلاعات'!U414</f>
        <v>0</v>
      </c>
      <c r="AB414" s="166">
        <f>'2.ورود اطلاعات'!V414</f>
        <v>0</v>
      </c>
      <c r="AC414" s="166">
        <f>'2.ورود اطلاعات'!W414</f>
        <v>0</v>
      </c>
      <c r="AD414" s="166">
        <f>'2.ورود اطلاعات'!X414</f>
        <v>0</v>
      </c>
      <c r="AE414" s="166">
        <f>'2.ورود اطلاعات'!Y414</f>
        <v>0</v>
      </c>
      <c r="AF414" s="166">
        <f>'2.ورود اطلاعات'!Z414</f>
        <v>0</v>
      </c>
      <c r="AG414" s="166">
        <f>'2.ورود اطلاعات'!AA414</f>
        <v>0</v>
      </c>
      <c r="AH414" s="166">
        <f>'2.ورود اطلاعات'!AB414</f>
        <v>0</v>
      </c>
      <c r="AI414" s="166">
        <f>'2.ورود اطلاعات'!AC414</f>
        <v>0</v>
      </c>
      <c r="AJ414" s="166">
        <f>'2.ورود اطلاعات'!AD414</f>
        <v>0</v>
      </c>
      <c r="AK414" s="166">
        <f>'2.ورود اطلاعات'!AE414</f>
        <v>0</v>
      </c>
      <c r="AL414" s="166">
        <f>'2.ورود اطلاعات'!AF414</f>
        <v>0</v>
      </c>
      <c r="AM414" s="166">
        <f>'2.ورود اطلاعات'!AG414</f>
        <v>0</v>
      </c>
      <c r="AN414" s="166">
        <f>'2.ورود اطلاعات'!AH414</f>
        <v>0</v>
      </c>
      <c r="AO414" s="166">
        <f>'2.ورود اطلاعات'!AI414</f>
        <v>0</v>
      </c>
      <c r="AP414" s="166" t="str">
        <f>'2.ورود اطلاعات'!AK414</f>
        <v xml:space="preserve">         </v>
      </c>
      <c r="AQ414" s="166" t="str">
        <f>'2.ورود اطلاعات'!AL414</f>
        <v>هیچکدام</v>
      </c>
      <c r="AR414" s="166" t="str">
        <f>'2.ورود اطلاعات'!AM414</f>
        <v>7.هیچکدام</v>
      </c>
      <c r="AS414" s="166" t="str">
        <f>'2.ورود اطلاعات'!AN414</f>
        <v>نامعلوم</v>
      </c>
      <c r="AT414" s="166" t="str">
        <f>'2.ورود اطلاعات'!AO414</f>
        <v>نامعلوم</v>
      </c>
      <c r="AU414" s="166" t="str">
        <f>'2.ورود اطلاعات'!CV414</f>
        <v>ارائه نشده است.</v>
      </c>
      <c r="AV414" s="166">
        <f>'2.ورود اطلاعات'!CW414</f>
        <v>0</v>
      </c>
      <c r="AW414" s="164">
        <f>'2.ورود اطلاعات'!AT414</f>
        <v>0</v>
      </c>
      <c r="AX414" s="164">
        <f>'2.ورود اطلاعات'!AU414</f>
        <v>0</v>
      </c>
      <c r="AY414" s="164">
        <f>'2.ورود اطلاعات'!AV414</f>
        <v>0</v>
      </c>
      <c r="AZ414" s="164">
        <f>'2.ورود اطلاعات'!AW414</f>
        <v>0</v>
      </c>
      <c r="BA414" s="164">
        <f>'2.ورود اطلاعات'!AX414</f>
        <v>0</v>
      </c>
      <c r="BB414" s="166">
        <f>'2.ورود اطلاعات'!BT414</f>
        <v>0</v>
      </c>
      <c r="BC414" s="166" t="str">
        <f>'2.ورود اطلاعات'!BU414</f>
        <v xml:space="preserve"> </v>
      </c>
      <c r="BD414" s="166" t="str">
        <f>'2.ورود اطلاعات'!BV414</f>
        <v xml:space="preserve"> </v>
      </c>
      <c r="BF414" s="164">
        <f>'2.ورود اطلاعات'!BK414</f>
        <v>0</v>
      </c>
      <c r="BG414" s="164">
        <f>'2.ورود اطلاعات'!BL414</f>
        <v>0</v>
      </c>
      <c r="BH414" s="164">
        <f>'2.ورود اطلاعات'!BM414</f>
        <v>0</v>
      </c>
      <c r="BI414" s="164">
        <f>'2.ورود اطلاعات'!BN414</f>
        <v>0</v>
      </c>
      <c r="BJ414" s="164">
        <f>'2.ورود اطلاعات'!BO414</f>
        <v>0</v>
      </c>
      <c r="BK414" s="164">
        <f>'2.ورود اطلاعات'!BP414</f>
        <v>0</v>
      </c>
      <c r="BL414" s="164">
        <f>'2.ورود اطلاعات'!BQ414</f>
        <v>0</v>
      </c>
      <c r="BM414" s="164">
        <f>'2.ورود اطلاعات'!BR414</f>
        <v>0</v>
      </c>
      <c r="BN414" s="166">
        <f>'2.ورود اطلاعات'!BW414</f>
        <v>0</v>
      </c>
      <c r="BO414" s="166" t="str">
        <f>'2.ورود اطلاعات'!BX414</f>
        <v xml:space="preserve"> </v>
      </c>
      <c r="BP414" s="166" t="str">
        <f>'2.ورود اطلاعات'!BY414</f>
        <v xml:space="preserve"> </v>
      </c>
      <c r="BQ414" s="280" t="str">
        <f t="shared" si="54"/>
        <v>تست اچ آی وی انجام نشده است</v>
      </c>
      <c r="BR414" s="166">
        <f>'2.ورود اطلاعات'!BZ414</f>
        <v>0</v>
      </c>
      <c r="BS414" s="166" t="str">
        <f>'2.ورود اطلاعات'!CA414</f>
        <v xml:space="preserve"> </v>
      </c>
      <c r="BT414" s="166" t="str">
        <f>'2.ورود اطلاعات'!CB414</f>
        <v xml:space="preserve"> </v>
      </c>
      <c r="BU414" s="280" t="str">
        <f t="shared" si="55"/>
        <v>تست اچ آی وی انجام نشده است</v>
      </c>
      <c r="BV414" s="166">
        <f>'2.ورود اطلاعات'!CC414</f>
        <v>0</v>
      </c>
      <c r="BW414" s="166" t="str">
        <f>'2.ورود اطلاعات'!CD414</f>
        <v xml:space="preserve"> </v>
      </c>
      <c r="BX414" s="166" t="str">
        <f>'2.ورود اطلاعات'!CE414</f>
        <v xml:space="preserve"> </v>
      </c>
      <c r="BY414" s="280" t="str">
        <f t="shared" si="56"/>
        <v>تست اچ آی وی انجام نشده است</v>
      </c>
      <c r="BZ414" s="166">
        <f>'2.ورود اطلاعات'!CF414</f>
        <v>0</v>
      </c>
      <c r="CA414" s="166" t="str">
        <f>'2.ورود اطلاعات'!CG414</f>
        <v xml:space="preserve"> </v>
      </c>
      <c r="CB414" s="166" t="str">
        <f>'2.ورود اطلاعات'!CH414</f>
        <v xml:space="preserve"> </v>
      </c>
      <c r="CC414" s="280" t="str">
        <f t="shared" si="57"/>
        <v>تست اچ آی وی انجام نشده است</v>
      </c>
      <c r="CD414" s="166">
        <f>'2.ورود اطلاعات'!CI414</f>
        <v>0</v>
      </c>
      <c r="CE414" s="166" t="str">
        <f>'2.ورود اطلاعات'!CJ414</f>
        <v xml:space="preserve"> </v>
      </c>
      <c r="CF414" s="166" t="str">
        <f>'2.ورود اطلاعات'!CK414</f>
        <v xml:space="preserve"> </v>
      </c>
      <c r="CG414" s="280" t="str">
        <f t="shared" si="58"/>
        <v>تست اچ آی وی انجام نشده است</v>
      </c>
      <c r="CH414" s="166">
        <f>'2.ورود اطلاعات'!CL414</f>
        <v>0</v>
      </c>
      <c r="CI414" s="166" t="str">
        <f>'2.ورود اطلاعات'!CM414</f>
        <v xml:space="preserve"> </v>
      </c>
      <c r="CJ414" s="166" t="str">
        <f>'2.ورود اطلاعات'!CN414</f>
        <v xml:space="preserve"> </v>
      </c>
      <c r="CK414" s="280" t="str">
        <f t="shared" si="59"/>
        <v>تست اچ آی وی انجام نشده است</v>
      </c>
      <c r="CL414" s="166">
        <f>'2.ورود اطلاعات'!CO414</f>
        <v>0</v>
      </c>
      <c r="CM414" s="166" t="str">
        <f>'2.ورود اطلاعات'!CP414</f>
        <v xml:space="preserve"> </v>
      </c>
      <c r="CN414" s="166" t="str">
        <f>'2.ورود اطلاعات'!CQ414</f>
        <v xml:space="preserve"> </v>
      </c>
      <c r="CO414" s="280" t="str">
        <f t="shared" si="60"/>
        <v>تست اچ آی وی انجام نشده است</v>
      </c>
      <c r="CP414" s="166">
        <f>'2.ورود اطلاعات'!CR414</f>
        <v>0</v>
      </c>
      <c r="CQ414" s="166" t="str">
        <f>'2.ورود اطلاعات'!CS414</f>
        <v xml:space="preserve"> </v>
      </c>
      <c r="CR414" s="166" t="str">
        <f>'2.ورود اطلاعات'!CT414</f>
        <v xml:space="preserve"> </v>
      </c>
      <c r="CS414" s="280" t="str">
        <f t="shared" si="61"/>
        <v>تست اچ آی وی انجام نشده است</v>
      </c>
      <c r="CT414" s="166" t="str">
        <f>'2.ورود اطلاعات'!CU414</f>
        <v>خیر</v>
      </c>
      <c r="DI414" s="164"/>
      <c r="DJ414" s="164"/>
    </row>
    <row r="415" spans="1:114" s="166" customFormat="1" ht="11.65" x14ac:dyDescent="0.35">
      <c r="A415" s="144" t="str">
        <f>'2.ورود اطلاعات'!BS415</f>
        <v>خیر</v>
      </c>
      <c r="B415" s="166">
        <f>'2.ورود اطلاعات'!A415</f>
        <v>414</v>
      </c>
      <c r="C415" s="166">
        <f>'1.مشخصات مرکز'!$D$2</f>
        <v>1398</v>
      </c>
      <c r="D415" s="166" t="str">
        <f>'1.مشخصات مرکز'!$D$3</f>
        <v>انتخاب کنید ...</v>
      </c>
      <c r="E415" s="166" t="str">
        <f>'1.مشخصات مرکز'!$D$4</f>
        <v>انتخاب کنید ...</v>
      </c>
      <c r="F415" s="166" t="str">
        <f>'1.مشخصات مرکز'!$D$5</f>
        <v>انتخاب کنید ...</v>
      </c>
      <c r="G415" s="166">
        <f>'1.مشخصات مرکز'!$D$6</f>
        <v>0</v>
      </c>
      <c r="H415" s="166" t="str">
        <f>'1.مشخصات مرکز'!$D$7</f>
        <v>انتخاب کنید ...</v>
      </c>
      <c r="I415" s="166">
        <f>'1.مشخصات مرکز'!$D$8</f>
        <v>0</v>
      </c>
      <c r="J415" s="166">
        <f>'1.مشخصات مرکز'!$D$9</f>
        <v>0</v>
      </c>
      <c r="K415" s="164">
        <f>'1.مشخصات مرکز'!$D$10</f>
        <v>0</v>
      </c>
      <c r="L415" s="164">
        <f>'1.مشخصات مرکز'!$D$11</f>
        <v>0</v>
      </c>
      <c r="M415" s="166">
        <f>'2.ورود اطلاعات'!B415</f>
        <v>0</v>
      </c>
      <c r="N415" s="166">
        <f>'2.ورود اطلاعات'!C415</f>
        <v>0</v>
      </c>
      <c r="O415" s="166" t="str">
        <f>IF('2.ورود اطلاعات'!F415=0,"نامعلوم",'2.ورود اطلاعات'!F415)</f>
        <v>نامعلوم</v>
      </c>
      <c r="P415" s="166">
        <f>'2.ورود اطلاعات'!J415</f>
        <v>0</v>
      </c>
      <c r="Q415" s="166">
        <f>'2.ورود اطلاعات'!K415</f>
        <v>0</v>
      </c>
      <c r="R415" s="166">
        <f>'2.ورود اطلاعات'!L415</f>
        <v>0</v>
      </c>
      <c r="S415" s="166">
        <f>'2.ورود اطلاعات'!M415</f>
        <v>0</v>
      </c>
      <c r="T415" s="166">
        <f>'2.ورود اطلاعات'!N415</f>
        <v>0</v>
      </c>
      <c r="U415" s="166">
        <f>'2.ورود اطلاعات'!O415</f>
        <v>1398</v>
      </c>
      <c r="V415" s="166">
        <f>'2.ورود اطلاعات'!P415</f>
        <v>0</v>
      </c>
      <c r="W415" s="166">
        <f>'2.ورود اطلاعات'!Q415</f>
        <v>0</v>
      </c>
      <c r="X415" s="166">
        <f>'2.ورود اطلاعات'!R415</f>
        <v>0</v>
      </c>
      <c r="Y415" s="166">
        <f>'2.ورود اطلاعات'!S415</f>
        <v>0</v>
      </c>
      <c r="Z415" s="166">
        <f>'2.ورود اطلاعات'!T415</f>
        <v>0</v>
      </c>
      <c r="AA415" s="166">
        <f>'2.ورود اطلاعات'!U415</f>
        <v>0</v>
      </c>
      <c r="AB415" s="166">
        <f>'2.ورود اطلاعات'!V415</f>
        <v>0</v>
      </c>
      <c r="AC415" s="166">
        <f>'2.ورود اطلاعات'!W415</f>
        <v>0</v>
      </c>
      <c r="AD415" s="166">
        <f>'2.ورود اطلاعات'!X415</f>
        <v>0</v>
      </c>
      <c r="AE415" s="166">
        <f>'2.ورود اطلاعات'!Y415</f>
        <v>0</v>
      </c>
      <c r="AF415" s="166">
        <f>'2.ورود اطلاعات'!Z415</f>
        <v>0</v>
      </c>
      <c r="AG415" s="166">
        <f>'2.ورود اطلاعات'!AA415</f>
        <v>0</v>
      </c>
      <c r="AH415" s="166">
        <f>'2.ورود اطلاعات'!AB415</f>
        <v>0</v>
      </c>
      <c r="AI415" s="166">
        <f>'2.ورود اطلاعات'!AC415</f>
        <v>0</v>
      </c>
      <c r="AJ415" s="166">
        <f>'2.ورود اطلاعات'!AD415</f>
        <v>0</v>
      </c>
      <c r="AK415" s="166">
        <f>'2.ورود اطلاعات'!AE415</f>
        <v>0</v>
      </c>
      <c r="AL415" s="166">
        <f>'2.ورود اطلاعات'!AF415</f>
        <v>0</v>
      </c>
      <c r="AM415" s="166">
        <f>'2.ورود اطلاعات'!AG415</f>
        <v>0</v>
      </c>
      <c r="AN415" s="166">
        <f>'2.ورود اطلاعات'!AH415</f>
        <v>0</v>
      </c>
      <c r="AO415" s="166">
        <f>'2.ورود اطلاعات'!AI415</f>
        <v>0</v>
      </c>
      <c r="AP415" s="166" t="str">
        <f>'2.ورود اطلاعات'!AK415</f>
        <v xml:space="preserve">         </v>
      </c>
      <c r="AQ415" s="166" t="str">
        <f>'2.ورود اطلاعات'!AL415</f>
        <v>هیچکدام</v>
      </c>
      <c r="AR415" s="166" t="str">
        <f>'2.ورود اطلاعات'!AM415</f>
        <v>7.هیچکدام</v>
      </c>
      <c r="AS415" s="166" t="str">
        <f>'2.ورود اطلاعات'!AN415</f>
        <v>نامعلوم</v>
      </c>
      <c r="AT415" s="166" t="str">
        <f>'2.ورود اطلاعات'!AO415</f>
        <v>نامعلوم</v>
      </c>
      <c r="AU415" s="166" t="str">
        <f>'2.ورود اطلاعات'!CV415</f>
        <v>ارائه نشده است.</v>
      </c>
      <c r="AV415" s="166">
        <f>'2.ورود اطلاعات'!CW415</f>
        <v>0</v>
      </c>
      <c r="AW415" s="164">
        <f>'2.ورود اطلاعات'!AT415</f>
        <v>0</v>
      </c>
      <c r="AX415" s="164">
        <f>'2.ورود اطلاعات'!AU415</f>
        <v>0</v>
      </c>
      <c r="AY415" s="164">
        <f>'2.ورود اطلاعات'!AV415</f>
        <v>0</v>
      </c>
      <c r="AZ415" s="164">
        <f>'2.ورود اطلاعات'!AW415</f>
        <v>0</v>
      </c>
      <c r="BA415" s="164">
        <f>'2.ورود اطلاعات'!AX415</f>
        <v>0</v>
      </c>
      <c r="BB415" s="166">
        <f>'2.ورود اطلاعات'!BT415</f>
        <v>0</v>
      </c>
      <c r="BC415" s="166" t="str">
        <f>'2.ورود اطلاعات'!BU415</f>
        <v xml:space="preserve"> </v>
      </c>
      <c r="BD415" s="166" t="str">
        <f>'2.ورود اطلاعات'!BV415</f>
        <v xml:space="preserve"> </v>
      </c>
      <c r="BF415" s="164">
        <f>'2.ورود اطلاعات'!BK415</f>
        <v>0</v>
      </c>
      <c r="BG415" s="164">
        <f>'2.ورود اطلاعات'!BL415</f>
        <v>0</v>
      </c>
      <c r="BH415" s="164">
        <f>'2.ورود اطلاعات'!BM415</f>
        <v>0</v>
      </c>
      <c r="BI415" s="164">
        <f>'2.ورود اطلاعات'!BN415</f>
        <v>0</v>
      </c>
      <c r="BJ415" s="164">
        <f>'2.ورود اطلاعات'!BO415</f>
        <v>0</v>
      </c>
      <c r="BK415" s="164">
        <f>'2.ورود اطلاعات'!BP415</f>
        <v>0</v>
      </c>
      <c r="BL415" s="164">
        <f>'2.ورود اطلاعات'!BQ415</f>
        <v>0</v>
      </c>
      <c r="BM415" s="164">
        <f>'2.ورود اطلاعات'!BR415</f>
        <v>0</v>
      </c>
      <c r="BN415" s="166">
        <f>'2.ورود اطلاعات'!BW415</f>
        <v>0</v>
      </c>
      <c r="BO415" s="166" t="str">
        <f>'2.ورود اطلاعات'!BX415</f>
        <v xml:space="preserve"> </v>
      </c>
      <c r="BP415" s="166" t="str">
        <f>'2.ورود اطلاعات'!BY415</f>
        <v xml:space="preserve"> </v>
      </c>
      <c r="BQ415" s="280" t="str">
        <f t="shared" si="54"/>
        <v>تست اچ آی وی انجام نشده است</v>
      </c>
      <c r="BR415" s="166">
        <f>'2.ورود اطلاعات'!BZ415</f>
        <v>0</v>
      </c>
      <c r="BS415" s="166" t="str">
        <f>'2.ورود اطلاعات'!CA415</f>
        <v xml:space="preserve"> </v>
      </c>
      <c r="BT415" s="166" t="str">
        <f>'2.ورود اطلاعات'!CB415</f>
        <v xml:space="preserve"> </v>
      </c>
      <c r="BU415" s="280" t="str">
        <f t="shared" si="55"/>
        <v>تست اچ آی وی انجام نشده است</v>
      </c>
      <c r="BV415" s="166">
        <f>'2.ورود اطلاعات'!CC415</f>
        <v>0</v>
      </c>
      <c r="BW415" s="166" t="str">
        <f>'2.ورود اطلاعات'!CD415</f>
        <v xml:space="preserve"> </v>
      </c>
      <c r="BX415" s="166" t="str">
        <f>'2.ورود اطلاعات'!CE415</f>
        <v xml:space="preserve"> </v>
      </c>
      <c r="BY415" s="280" t="str">
        <f t="shared" si="56"/>
        <v>تست اچ آی وی انجام نشده است</v>
      </c>
      <c r="BZ415" s="166">
        <f>'2.ورود اطلاعات'!CF415</f>
        <v>0</v>
      </c>
      <c r="CA415" s="166" t="str">
        <f>'2.ورود اطلاعات'!CG415</f>
        <v xml:space="preserve"> </v>
      </c>
      <c r="CB415" s="166" t="str">
        <f>'2.ورود اطلاعات'!CH415</f>
        <v xml:space="preserve"> </v>
      </c>
      <c r="CC415" s="280" t="str">
        <f t="shared" si="57"/>
        <v>تست اچ آی وی انجام نشده است</v>
      </c>
      <c r="CD415" s="166">
        <f>'2.ورود اطلاعات'!CI415</f>
        <v>0</v>
      </c>
      <c r="CE415" s="166" t="str">
        <f>'2.ورود اطلاعات'!CJ415</f>
        <v xml:space="preserve"> </v>
      </c>
      <c r="CF415" s="166" t="str">
        <f>'2.ورود اطلاعات'!CK415</f>
        <v xml:space="preserve"> </v>
      </c>
      <c r="CG415" s="280" t="str">
        <f t="shared" si="58"/>
        <v>تست اچ آی وی انجام نشده است</v>
      </c>
      <c r="CH415" s="166">
        <f>'2.ورود اطلاعات'!CL415</f>
        <v>0</v>
      </c>
      <c r="CI415" s="166" t="str">
        <f>'2.ورود اطلاعات'!CM415</f>
        <v xml:space="preserve"> </v>
      </c>
      <c r="CJ415" s="166" t="str">
        <f>'2.ورود اطلاعات'!CN415</f>
        <v xml:space="preserve"> </v>
      </c>
      <c r="CK415" s="280" t="str">
        <f t="shared" si="59"/>
        <v>تست اچ آی وی انجام نشده است</v>
      </c>
      <c r="CL415" s="166">
        <f>'2.ورود اطلاعات'!CO415</f>
        <v>0</v>
      </c>
      <c r="CM415" s="166" t="str">
        <f>'2.ورود اطلاعات'!CP415</f>
        <v xml:space="preserve"> </v>
      </c>
      <c r="CN415" s="166" t="str">
        <f>'2.ورود اطلاعات'!CQ415</f>
        <v xml:space="preserve"> </v>
      </c>
      <c r="CO415" s="280" t="str">
        <f t="shared" si="60"/>
        <v>تست اچ آی وی انجام نشده است</v>
      </c>
      <c r="CP415" s="166">
        <f>'2.ورود اطلاعات'!CR415</f>
        <v>0</v>
      </c>
      <c r="CQ415" s="166" t="str">
        <f>'2.ورود اطلاعات'!CS415</f>
        <v xml:space="preserve"> </v>
      </c>
      <c r="CR415" s="166" t="str">
        <f>'2.ورود اطلاعات'!CT415</f>
        <v xml:space="preserve"> </v>
      </c>
      <c r="CS415" s="280" t="str">
        <f t="shared" si="61"/>
        <v>تست اچ آی وی انجام نشده است</v>
      </c>
      <c r="CT415" s="166" t="str">
        <f>'2.ورود اطلاعات'!CU415</f>
        <v>خیر</v>
      </c>
      <c r="DI415" s="164"/>
      <c r="DJ415" s="164"/>
    </row>
    <row r="416" spans="1:114" s="166" customFormat="1" ht="11.65" x14ac:dyDescent="0.35">
      <c r="A416" s="144" t="str">
        <f>'2.ورود اطلاعات'!BS416</f>
        <v>خیر</v>
      </c>
      <c r="B416" s="166">
        <f>'2.ورود اطلاعات'!A416</f>
        <v>415</v>
      </c>
      <c r="C416" s="166">
        <f>'1.مشخصات مرکز'!$D$2</f>
        <v>1398</v>
      </c>
      <c r="D416" s="166" t="str">
        <f>'1.مشخصات مرکز'!$D$3</f>
        <v>انتخاب کنید ...</v>
      </c>
      <c r="E416" s="166" t="str">
        <f>'1.مشخصات مرکز'!$D$4</f>
        <v>انتخاب کنید ...</v>
      </c>
      <c r="F416" s="166" t="str">
        <f>'1.مشخصات مرکز'!$D$5</f>
        <v>انتخاب کنید ...</v>
      </c>
      <c r="G416" s="166">
        <f>'1.مشخصات مرکز'!$D$6</f>
        <v>0</v>
      </c>
      <c r="H416" s="166" t="str">
        <f>'1.مشخصات مرکز'!$D$7</f>
        <v>انتخاب کنید ...</v>
      </c>
      <c r="I416" s="166">
        <f>'1.مشخصات مرکز'!$D$8</f>
        <v>0</v>
      </c>
      <c r="J416" s="166">
        <f>'1.مشخصات مرکز'!$D$9</f>
        <v>0</v>
      </c>
      <c r="K416" s="164">
        <f>'1.مشخصات مرکز'!$D$10</f>
        <v>0</v>
      </c>
      <c r="L416" s="164">
        <f>'1.مشخصات مرکز'!$D$11</f>
        <v>0</v>
      </c>
      <c r="M416" s="166">
        <f>'2.ورود اطلاعات'!B416</f>
        <v>0</v>
      </c>
      <c r="N416" s="166">
        <f>'2.ورود اطلاعات'!C416</f>
        <v>0</v>
      </c>
      <c r="O416" s="166" t="str">
        <f>IF('2.ورود اطلاعات'!F416=0,"نامعلوم",'2.ورود اطلاعات'!F416)</f>
        <v>نامعلوم</v>
      </c>
      <c r="P416" s="166">
        <f>'2.ورود اطلاعات'!J416</f>
        <v>0</v>
      </c>
      <c r="Q416" s="166">
        <f>'2.ورود اطلاعات'!K416</f>
        <v>0</v>
      </c>
      <c r="R416" s="166">
        <f>'2.ورود اطلاعات'!L416</f>
        <v>0</v>
      </c>
      <c r="S416" s="166">
        <f>'2.ورود اطلاعات'!M416</f>
        <v>0</v>
      </c>
      <c r="T416" s="166">
        <f>'2.ورود اطلاعات'!N416</f>
        <v>0</v>
      </c>
      <c r="U416" s="166">
        <f>'2.ورود اطلاعات'!O416</f>
        <v>1398</v>
      </c>
      <c r="V416" s="166">
        <f>'2.ورود اطلاعات'!P416</f>
        <v>0</v>
      </c>
      <c r="W416" s="166">
        <f>'2.ورود اطلاعات'!Q416</f>
        <v>0</v>
      </c>
      <c r="X416" s="166">
        <f>'2.ورود اطلاعات'!R416</f>
        <v>0</v>
      </c>
      <c r="Y416" s="166">
        <f>'2.ورود اطلاعات'!S416</f>
        <v>0</v>
      </c>
      <c r="Z416" s="166">
        <f>'2.ورود اطلاعات'!T416</f>
        <v>0</v>
      </c>
      <c r="AA416" s="166">
        <f>'2.ورود اطلاعات'!U416</f>
        <v>0</v>
      </c>
      <c r="AB416" s="166">
        <f>'2.ورود اطلاعات'!V416</f>
        <v>0</v>
      </c>
      <c r="AC416" s="166">
        <f>'2.ورود اطلاعات'!W416</f>
        <v>0</v>
      </c>
      <c r="AD416" s="166">
        <f>'2.ورود اطلاعات'!X416</f>
        <v>0</v>
      </c>
      <c r="AE416" s="166">
        <f>'2.ورود اطلاعات'!Y416</f>
        <v>0</v>
      </c>
      <c r="AF416" s="166">
        <f>'2.ورود اطلاعات'!Z416</f>
        <v>0</v>
      </c>
      <c r="AG416" s="166">
        <f>'2.ورود اطلاعات'!AA416</f>
        <v>0</v>
      </c>
      <c r="AH416" s="166">
        <f>'2.ورود اطلاعات'!AB416</f>
        <v>0</v>
      </c>
      <c r="AI416" s="166">
        <f>'2.ورود اطلاعات'!AC416</f>
        <v>0</v>
      </c>
      <c r="AJ416" s="166">
        <f>'2.ورود اطلاعات'!AD416</f>
        <v>0</v>
      </c>
      <c r="AK416" s="166">
        <f>'2.ورود اطلاعات'!AE416</f>
        <v>0</v>
      </c>
      <c r="AL416" s="166">
        <f>'2.ورود اطلاعات'!AF416</f>
        <v>0</v>
      </c>
      <c r="AM416" s="166">
        <f>'2.ورود اطلاعات'!AG416</f>
        <v>0</v>
      </c>
      <c r="AN416" s="166">
        <f>'2.ورود اطلاعات'!AH416</f>
        <v>0</v>
      </c>
      <c r="AO416" s="166">
        <f>'2.ورود اطلاعات'!AI416</f>
        <v>0</v>
      </c>
      <c r="AP416" s="166" t="str">
        <f>'2.ورود اطلاعات'!AK416</f>
        <v xml:space="preserve">         </v>
      </c>
      <c r="AQ416" s="166" t="str">
        <f>'2.ورود اطلاعات'!AL416</f>
        <v>هیچکدام</v>
      </c>
      <c r="AR416" s="166" t="str">
        <f>'2.ورود اطلاعات'!AM416</f>
        <v>7.هیچکدام</v>
      </c>
      <c r="AS416" s="166" t="str">
        <f>'2.ورود اطلاعات'!AN416</f>
        <v>نامعلوم</v>
      </c>
      <c r="AT416" s="166" t="str">
        <f>'2.ورود اطلاعات'!AO416</f>
        <v>نامعلوم</v>
      </c>
      <c r="AU416" s="166" t="str">
        <f>'2.ورود اطلاعات'!CV416</f>
        <v>ارائه نشده است.</v>
      </c>
      <c r="AV416" s="166">
        <f>'2.ورود اطلاعات'!CW416</f>
        <v>0</v>
      </c>
      <c r="AW416" s="164">
        <f>'2.ورود اطلاعات'!AT416</f>
        <v>0</v>
      </c>
      <c r="AX416" s="164">
        <f>'2.ورود اطلاعات'!AU416</f>
        <v>0</v>
      </c>
      <c r="AY416" s="164">
        <f>'2.ورود اطلاعات'!AV416</f>
        <v>0</v>
      </c>
      <c r="AZ416" s="164">
        <f>'2.ورود اطلاعات'!AW416</f>
        <v>0</v>
      </c>
      <c r="BA416" s="164">
        <f>'2.ورود اطلاعات'!AX416</f>
        <v>0</v>
      </c>
      <c r="BB416" s="166">
        <f>'2.ورود اطلاعات'!BT416</f>
        <v>0</v>
      </c>
      <c r="BC416" s="166" t="str">
        <f>'2.ورود اطلاعات'!BU416</f>
        <v xml:space="preserve"> </v>
      </c>
      <c r="BD416" s="166" t="str">
        <f>'2.ورود اطلاعات'!BV416</f>
        <v xml:space="preserve"> </v>
      </c>
      <c r="BF416" s="164">
        <f>'2.ورود اطلاعات'!BK416</f>
        <v>0</v>
      </c>
      <c r="BG416" s="164">
        <f>'2.ورود اطلاعات'!BL416</f>
        <v>0</v>
      </c>
      <c r="BH416" s="164">
        <f>'2.ورود اطلاعات'!BM416</f>
        <v>0</v>
      </c>
      <c r="BI416" s="164">
        <f>'2.ورود اطلاعات'!BN416</f>
        <v>0</v>
      </c>
      <c r="BJ416" s="164">
        <f>'2.ورود اطلاعات'!BO416</f>
        <v>0</v>
      </c>
      <c r="BK416" s="164">
        <f>'2.ورود اطلاعات'!BP416</f>
        <v>0</v>
      </c>
      <c r="BL416" s="164">
        <f>'2.ورود اطلاعات'!BQ416</f>
        <v>0</v>
      </c>
      <c r="BM416" s="164">
        <f>'2.ورود اطلاعات'!BR416</f>
        <v>0</v>
      </c>
      <c r="BN416" s="166">
        <f>'2.ورود اطلاعات'!BW416</f>
        <v>0</v>
      </c>
      <c r="BO416" s="166" t="str">
        <f>'2.ورود اطلاعات'!BX416</f>
        <v xml:space="preserve"> </v>
      </c>
      <c r="BP416" s="166" t="str">
        <f>'2.ورود اطلاعات'!BY416</f>
        <v xml:space="preserve"> </v>
      </c>
      <c r="BQ416" s="280" t="str">
        <f t="shared" si="54"/>
        <v>تست اچ آی وی انجام نشده است</v>
      </c>
      <c r="BR416" s="166">
        <f>'2.ورود اطلاعات'!BZ416</f>
        <v>0</v>
      </c>
      <c r="BS416" s="166" t="str">
        <f>'2.ورود اطلاعات'!CA416</f>
        <v xml:space="preserve"> </v>
      </c>
      <c r="BT416" s="166" t="str">
        <f>'2.ورود اطلاعات'!CB416</f>
        <v xml:space="preserve"> </v>
      </c>
      <c r="BU416" s="280" t="str">
        <f t="shared" si="55"/>
        <v>تست اچ آی وی انجام نشده است</v>
      </c>
      <c r="BV416" s="166">
        <f>'2.ورود اطلاعات'!CC416</f>
        <v>0</v>
      </c>
      <c r="BW416" s="166" t="str">
        <f>'2.ورود اطلاعات'!CD416</f>
        <v xml:space="preserve"> </v>
      </c>
      <c r="BX416" s="166" t="str">
        <f>'2.ورود اطلاعات'!CE416</f>
        <v xml:space="preserve"> </v>
      </c>
      <c r="BY416" s="280" t="str">
        <f t="shared" si="56"/>
        <v>تست اچ آی وی انجام نشده است</v>
      </c>
      <c r="BZ416" s="166">
        <f>'2.ورود اطلاعات'!CF416</f>
        <v>0</v>
      </c>
      <c r="CA416" s="166" t="str">
        <f>'2.ورود اطلاعات'!CG416</f>
        <v xml:space="preserve"> </v>
      </c>
      <c r="CB416" s="166" t="str">
        <f>'2.ورود اطلاعات'!CH416</f>
        <v xml:space="preserve"> </v>
      </c>
      <c r="CC416" s="280" t="str">
        <f t="shared" si="57"/>
        <v>تست اچ آی وی انجام نشده است</v>
      </c>
      <c r="CD416" s="166">
        <f>'2.ورود اطلاعات'!CI416</f>
        <v>0</v>
      </c>
      <c r="CE416" s="166" t="str">
        <f>'2.ورود اطلاعات'!CJ416</f>
        <v xml:space="preserve"> </v>
      </c>
      <c r="CF416" s="166" t="str">
        <f>'2.ورود اطلاعات'!CK416</f>
        <v xml:space="preserve"> </v>
      </c>
      <c r="CG416" s="280" t="str">
        <f t="shared" si="58"/>
        <v>تست اچ آی وی انجام نشده است</v>
      </c>
      <c r="CH416" s="166">
        <f>'2.ورود اطلاعات'!CL416</f>
        <v>0</v>
      </c>
      <c r="CI416" s="166" t="str">
        <f>'2.ورود اطلاعات'!CM416</f>
        <v xml:space="preserve"> </v>
      </c>
      <c r="CJ416" s="166" t="str">
        <f>'2.ورود اطلاعات'!CN416</f>
        <v xml:space="preserve"> </v>
      </c>
      <c r="CK416" s="280" t="str">
        <f t="shared" si="59"/>
        <v>تست اچ آی وی انجام نشده است</v>
      </c>
      <c r="CL416" s="166">
        <f>'2.ورود اطلاعات'!CO416</f>
        <v>0</v>
      </c>
      <c r="CM416" s="166" t="str">
        <f>'2.ورود اطلاعات'!CP416</f>
        <v xml:space="preserve"> </v>
      </c>
      <c r="CN416" s="166" t="str">
        <f>'2.ورود اطلاعات'!CQ416</f>
        <v xml:space="preserve"> </v>
      </c>
      <c r="CO416" s="280" t="str">
        <f t="shared" si="60"/>
        <v>تست اچ آی وی انجام نشده است</v>
      </c>
      <c r="CP416" s="166">
        <f>'2.ورود اطلاعات'!CR416</f>
        <v>0</v>
      </c>
      <c r="CQ416" s="166" t="str">
        <f>'2.ورود اطلاعات'!CS416</f>
        <v xml:space="preserve"> </v>
      </c>
      <c r="CR416" s="166" t="str">
        <f>'2.ورود اطلاعات'!CT416</f>
        <v xml:space="preserve"> </v>
      </c>
      <c r="CS416" s="280" t="str">
        <f t="shared" si="61"/>
        <v>تست اچ آی وی انجام نشده است</v>
      </c>
      <c r="CT416" s="166" t="str">
        <f>'2.ورود اطلاعات'!CU416</f>
        <v>خیر</v>
      </c>
      <c r="DI416" s="164"/>
      <c r="DJ416" s="164"/>
    </row>
    <row r="417" spans="1:114" s="166" customFormat="1" ht="11.65" x14ac:dyDescent="0.35">
      <c r="A417" s="144" t="str">
        <f>'2.ورود اطلاعات'!BS417</f>
        <v>خیر</v>
      </c>
      <c r="B417" s="166">
        <f>'2.ورود اطلاعات'!A417</f>
        <v>416</v>
      </c>
      <c r="C417" s="166">
        <f>'1.مشخصات مرکز'!$D$2</f>
        <v>1398</v>
      </c>
      <c r="D417" s="166" t="str">
        <f>'1.مشخصات مرکز'!$D$3</f>
        <v>انتخاب کنید ...</v>
      </c>
      <c r="E417" s="166" t="str">
        <f>'1.مشخصات مرکز'!$D$4</f>
        <v>انتخاب کنید ...</v>
      </c>
      <c r="F417" s="166" t="str">
        <f>'1.مشخصات مرکز'!$D$5</f>
        <v>انتخاب کنید ...</v>
      </c>
      <c r="G417" s="166">
        <f>'1.مشخصات مرکز'!$D$6</f>
        <v>0</v>
      </c>
      <c r="H417" s="166" t="str">
        <f>'1.مشخصات مرکز'!$D$7</f>
        <v>انتخاب کنید ...</v>
      </c>
      <c r="I417" s="166">
        <f>'1.مشخصات مرکز'!$D$8</f>
        <v>0</v>
      </c>
      <c r="J417" s="166">
        <f>'1.مشخصات مرکز'!$D$9</f>
        <v>0</v>
      </c>
      <c r="K417" s="164">
        <f>'1.مشخصات مرکز'!$D$10</f>
        <v>0</v>
      </c>
      <c r="L417" s="164">
        <f>'1.مشخصات مرکز'!$D$11</f>
        <v>0</v>
      </c>
      <c r="M417" s="166">
        <f>'2.ورود اطلاعات'!B417</f>
        <v>0</v>
      </c>
      <c r="N417" s="166">
        <f>'2.ورود اطلاعات'!C417</f>
        <v>0</v>
      </c>
      <c r="O417" s="166" t="str">
        <f>IF('2.ورود اطلاعات'!F417=0,"نامعلوم",'2.ورود اطلاعات'!F417)</f>
        <v>نامعلوم</v>
      </c>
      <c r="P417" s="166">
        <f>'2.ورود اطلاعات'!J417</f>
        <v>0</v>
      </c>
      <c r="Q417" s="166">
        <f>'2.ورود اطلاعات'!K417</f>
        <v>0</v>
      </c>
      <c r="R417" s="166">
        <f>'2.ورود اطلاعات'!L417</f>
        <v>0</v>
      </c>
      <c r="S417" s="166">
        <f>'2.ورود اطلاعات'!M417</f>
        <v>0</v>
      </c>
      <c r="T417" s="166">
        <f>'2.ورود اطلاعات'!N417</f>
        <v>0</v>
      </c>
      <c r="U417" s="166">
        <f>'2.ورود اطلاعات'!O417</f>
        <v>1398</v>
      </c>
      <c r="V417" s="166">
        <f>'2.ورود اطلاعات'!P417</f>
        <v>0</v>
      </c>
      <c r="W417" s="166">
        <f>'2.ورود اطلاعات'!Q417</f>
        <v>0</v>
      </c>
      <c r="X417" s="166">
        <f>'2.ورود اطلاعات'!R417</f>
        <v>0</v>
      </c>
      <c r="Y417" s="166">
        <f>'2.ورود اطلاعات'!S417</f>
        <v>0</v>
      </c>
      <c r="Z417" s="166">
        <f>'2.ورود اطلاعات'!T417</f>
        <v>0</v>
      </c>
      <c r="AA417" s="166">
        <f>'2.ورود اطلاعات'!U417</f>
        <v>0</v>
      </c>
      <c r="AB417" s="166">
        <f>'2.ورود اطلاعات'!V417</f>
        <v>0</v>
      </c>
      <c r="AC417" s="166">
        <f>'2.ورود اطلاعات'!W417</f>
        <v>0</v>
      </c>
      <c r="AD417" s="166">
        <f>'2.ورود اطلاعات'!X417</f>
        <v>0</v>
      </c>
      <c r="AE417" s="166">
        <f>'2.ورود اطلاعات'!Y417</f>
        <v>0</v>
      </c>
      <c r="AF417" s="166">
        <f>'2.ورود اطلاعات'!Z417</f>
        <v>0</v>
      </c>
      <c r="AG417" s="166">
        <f>'2.ورود اطلاعات'!AA417</f>
        <v>0</v>
      </c>
      <c r="AH417" s="166">
        <f>'2.ورود اطلاعات'!AB417</f>
        <v>0</v>
      </c>
      <c r="AI417" s="166">
        <f>'2.ورود اطلاعات'!AC417</f>
        <v>0</v>
      </c>
      <c r="AJ417" s="166">
        <f>'2.ورود اطلاعات'!AD417</f>
        <v>0</v>
      </c>
      <c r="AK417" s="166">
        <f>'2.ورود اطلاعات'!AE417</f>
        <v>0</v>
      </c>
      <c r="AL417" s="166">
        <f>'2.ورود اطلاعات'!AF417</f>
        <v>0</v>
      </c>
      <c r="AM417" s="166">
        <f>'2.ورود اطلاعات'!AG417</f>
        <v>0</v>
      </c>
      <c r="AN417" s="166">
        <f>'2.ورود اطلاعات'!AH417</f>
        <v>0</v>
      </c>
      <c r="AO417" s="166">
        <f>'2.ورود اطلاعات'!AI417</f>
        <v>0</v>
      </c>
      <c r="AP417" s="166" t="str">
        <f>'2.ورود اطلاعات'!AK417</f>
        <v xml:space="preserve">         </v>
      </c>
      <c r="AQ417" s="166" t="str">
        <f>'2.ورود اطلاعات'!AL417</f>
        <v>هیچکدام</v>
      </c>
      <c r="AR417" s="166" t="str">
        <f>'2.ورود اطلاعات'!AM417</f>
        <v>7.هیچکدام</v>
      </c>
      <c r="AS417" s="166" t="str">
        <f>'2.ورود اطلاعات'!AN417</f>
        <v>نامعلوم</v>
      </c>
      <c r="AT417" s="166" t="str">
        <f>'2.ورود اطلاعات'!AO417</f>
        <v>نامعلوم</v>
      </c>
      <c r="AU417" s="166" t="str">
        <f>'2.ورود اطلاعات'!CV417</f>
        <v>ارائه نشده است.</v>
      </c>
      <c r="AV417" s="166">
        <f>'2.ورود اطلاعات'!CW417</f>
        <v>0</v>
      </c>
      <c r="AW417" s="164">
        <f>'2.ورود اطلاعات'!AT417</f>
        <v>0</v>
      </c>
      <c r="AX417" s="164">
        <f>'2.ورود اطلاعات'!AU417</f>
        <v>0</v>
      </c>
      <c r="AY417" s="164">
        <f>'2.ورود اطلاعات'!AV417</f>
        <v>0</v>
      </c>
      <c r="AZ417" s="164">
        <f>'2.ورود اطلاعات'!AW417</f>
        <v>0</v>
      </c>
      <c r="BA417" s="164">
        <f>'2.ورود اطلاعات'!AX417</f>
        <v>0</v>
      </c>
      <c r="BB417" s="166">
        <f>'2.ورود اطلاعات'!BT417</f>
        <v>0</v>
      </c>
      <c r="BC417" s="166" t="str">
        <f>'2.ورود اطلاعات'!BU417</f>
        <v xml:space="preserve"> </v>
      </c>
      <c r="BD417" s="166" t="str">
        <f>'2.ورود اطلاعات'!BV417</f>
        <v xml:space="preserve"> </v>
      </c>
      <c r="BF417" s="164">
        <f>'2.ورود اطلاعات'!BK417</f>
        <v>0</v>
      </c>
      <c r="BG417" s="164">
        <f>'2.ورود اطلاعات'!BL417</f>
        <v>0</v>
      </c>
      <c r="BH417" s="164">
        <f>'2.ورود اطلاعات'!BM417</f>
        <v>0</v>
      </c>
      <c r="BI417" s="164">
        <f>'2.ورود اطلاعات'!BN417</f>
        <v>0</v>
      </c>
      <c r="BJ417" s="164">
        <f>'2.ورود اطلاعات'!BO417</f>
        <v>0</v>
      </c>
      <c r="BK417" s="164">
        <f>'2.ورود اطلاعات'!BP417</f>
        <v>0</v>
      </c>
      <c r="BL417" s="164">
        <f>'2.ورود اطلاعات'!BQ417</f>
        <v>0</v>
      </c>
      <c r="BM417" s="164">
        <f>'2.ورود اطلاعات'!BR417</f>
        <v>0</v>
      </c>
      <c r="BN417" s="166">
        <f>'2.ورود اطلاعات'!BW417</f>
        <v>0</v>
      </c>
      <c r="BO417" s="166" t="str">
        <f>'2.ورود اطلاعات'!BX417</f>
        <v xml:space="preserve"> </v>
      </c>
      <c r="BP417" s="166" t="str">
        <f>'2.ورود اطلاعات'!BY417</f>
        <v xml:space="preserve"> </v>
      </c>
      <c r="BQ417" s="280" t="str">
        <f t="shared" si="54"/>
        <v>تست اچ آی وی انجام نشده است</v>
      </c>
      <c r="BR417" s="166">
        <f>'2.ورود اطلاعات'!BZ417</f>
        <v>0</v>
      </c>
      <c r="BS417" s="166" t="str">
        <f>'2.ورود اطلاعات'!CA417</f>
        <v xml:space="preserve"> </v>
      </c>
      <c r="BT417" s="166" t="str">
        <f>'2.ورود اطلاعات'!CB417</f>
        <v xml:space="preserve"> </v>
      </c>
      <c r="BU417" s="280" t="str">
        <f t="shared" si="55"/>
        <v>تست اچ آی وی انجام نشده است</v>
      </c>
      <c r="BV417" s="166">
        <f>'2.ورود اطلاعات'!CC417</f>
        <v>0</v>
      </c>
      <c r="BW417" s="166" t="str">
        <f>'2.ورود اطلاعات'!CD417</f>
        <v xml:space="preserve"> </v>
      </c>
      <c r="BX417" s="166" t="str">
        <f>'2.ورود اطلاعات'!CE417</f>
        <v xml:space="preserve"> </v>
      </c>
      <c r="BY417" s="280" t="str">
        <f t="shared" si="56"/>
        <v>تست اچ آی وی انجام نشده است</v>
      </c>
      <c r="BZ417" s="166">
        <f>'2.ورود اطلاعات'!CF417</f>
        <v>0</v>
      </c>
      <c r="CA417" s="166" t="str">
        <f>'2.ورود اطلاعات'!CG417</f>
        <v xml:space="preserve"> </v>
      </c>
      <c r="CB417" s="166" t="str">
        <f>'2.ورود اطلاعات'!CH417</f>
        <v xml:space="preserve"> </v>
      </c>
      <c r="CC417" s="280" t="str">
        <f t="shared" si="57"/>
        <v>تست اچ آی وی انجام نشده است</v>
      </c>
      <c r="CD417" s="166">
        <f>'2.ورود اطلاعات'!CI417</f>
        <v>0</v>
      </c>
      <c r="CE417" s="166" t="str">
        <f>'2.ورود اطلاعات'!CJ417</f>
        <v xml:space="preserve"> </v>
      </c>
      <c r="CF417" s="166" t="str">
        <f>'2.ورود اطلاعات'!CK417</f>
        <v xml:space="preserve"> </v>
      </c>
      <c r="CG417" s="280" t="str">
        <f t="shared" si="58"/>
        <v>تست اچ آی وی انجام نشده است</v>
      </c>
      <c r="CH417" s="166">
        <f>'2.ورود اطلاعات'!CL417</f>
        <v>0</v>
      </c>
      <c r="CI417" s="166" t="str">
        <f>'2.ورود اطلاعات'!CM417</f>
        <v xml:space="preserve"> </v>
      </c>
      <c r="CJ417" s="166" t="str">
        <f>'2.ورود اطلاعات'!CN417</f>
        <v xml:space="preserve"> </v>
      </c>
      <c r="CK417" s="280" t="str">
        <f t="shared" si="59"/>
        <v>تست اچ آی وی انجام نشده است</v>
      </c>
      <c r="CL417" s="166">
        <f>'2.ورود اطلاعات'!CO417</f>
        <v>0</v>
      </c>
      <c r="CM417" s="166" t="str">
        <f>'2.ورود اطلاعات'!CP417</f>
        <v xml:space="preserve"> </v>
      </c>
      <c r="CN417" s="166" t="str">
        <f>'2.ورود اطلاعات'!CQ417</f>
        <v xml:space="preserve"> </v>
      </c>
      <c r="CO417" s="280" t="str">
        <f t="shared" si="60"/>
        <v>تست اچ آی وی انجام نشده است</v>
      </c>
      <c r="CP417" s="166">
        <f>'2.ورود اطلاعات'!CR417</f>
        <v>0</v>
      </c>
      <c r="CQ417" s="166" t="str">
        <f>'2.ورود اطلاعات'!CS417</f>
        <v xml:space="preserve"> </v>
      </c>
      <c r="CR417" s="166" t="str">
        <f>'2.ورود اطلاعات'!CT417</f>
        <v xml:space="preserve"> </v>
      </c>
      <c r="CS417" s="280" t="str">
        <f t="shared" si="61"/>
        <v>تست اچ آی وی انجام نشده است</v>
      </c>
      <c r="CT417" s="166" t="str">
        <f>'2.ورود اطلاعات'!CU417</f>
        <v>خیر</v>
      </c>
      <c r="DI417" s="164"/>
      <c r="DJ417" s="164"/>
    </row>
    <row r="418" spans="1:114" s="166" customFormat="1" ht="11.65" x14ac:dyDescent="0.35">
      <c r="A418" s="144" t="str">
        <f>'2.ورود اطلاعات'!BS418</f>
        <v>خیر</v>
      </c>
      <c r="B418" s="166">
        <f>'2.ورود اطلاعات'!A418</f>
        <v>417</v>
      </c>
      <c r="C418" s="166">
        <f>'1.مشخصات مرکز'!$D$2</f>
        <v>1398</v>
      </c>
      <c r="D418" s="166" t="str">
        <f>'1.مشخصات مرکز'!$D$3</f>
        <v>انتخاب کنید ...</v>
      </c>
      <c r="E418" s="166" t="str">
        <f>'1.مشخصات مرکز'!$D$4</f>
        <v>انتخاب کنید ...</v>
      </c>
      <c r="F418" s="166" t="str">
        <f>'1.مشخصات مرکز'!$D$5</f>
        <v>انتخاب کنید ...</v>
      </c>
      <c r="G418" s="166">
        <f>'1.مشخصات مرکز'!$D$6</f>
        <v>0</v>
      </c>
      <c r="H418" s="166" t="str">
        <f>'1.مشخصات مرکز'!$D$7</f>
        <v>انتخاب کنید ...</v>
      </c>
      <c r="I418" s="166">
        <f>'1.مشخصات مرکز'!$D$8</f>
        <v>0</v>
      </c>
      <c r="J418" s="166">
        <f>'1.مشخصات مرکز'!$D$9</f>
        <v>0</v>
      </c>
      <c r="K418" s="164">
        <f>'1.مشخصات مرکز'!$D$10</f>
        <v>0</v>
      </c>
      <c r="L418" s="164">
        <f>'1.مشخصات مرکز'!$D$11</f>
        <v>0</v>
      </c>
      <c r="M418" s="166">
        <f>'2.ورود اطلاعات'!B418</f>
        <v>0</v>
      </c>
      <c r="N418" s="166">
        <f>'2.ورود اطلاعات'!C418</f>
        <v>0</v>
      </c>
      <c r="O418" s="166" t="str">
        <f>IF('2.ورود اطلاعات'!F418=0,"نامعلوم",'2.ورود اطلاعات'!F418)</f>
        <v>نامعلوم</v>
      </c>
      <c r="P418" s="166">
        <f>'2.ورود اطلاعات'!J418</f>
        <v>0</v>
      </c>
      <c r="Q418" s="166">
        <f>'2.ورود اطلاعات'!K418</f>
        <v>0</v>
      </c>
      <c r="R418" s="166">
        <f>'2.ورود اطلاعات'!L418</f>
        <v>0</v>
      </c>
      <c r="S418" s="166">
        <f>'2.ورود اطلاعات'!M418</f>
        <v>0</v>
      </c>
      <c r="T418" s="166">
        <f>'2.ورود اطلاعات'!N418</f>
        <v>0</v>
      </c>
      <c r="U418" s="166">
        <f>'2.ورود اطلاعات'!O418</f>
        <v>1398</v>
      </c>
      <c r="V418" s="166">
        <f>'2.ورود اطلاعات'!P418</f>
        <v>0</v>
      </c>
      <c r="W418" s="166">
        <f>'2.ورود اطلاعات'!Q418</f>
        <v>0</v>
      </c>
      <c r="X418" s="166">
        <f>'2.ورود اطلاعات'!R418</f>
        <v>0</v>
      </c>
      <c r="Y418" s="166">
        <f>'2.ورود اطلاعات'!S418</f>
        <v>0</v>
      </c>
      <c r="Z418" s="166">
        <f>'2.ورود اطلاعات'!T418</f>
        <v>0</v>
      </c>
      <c r="AA418" s="166">
        <f>'2.ورود اطلاعات'!U418</f>
        <v>0</v>
      </c>
      <c r="AB418" s="166">
        <f>'2.ورود اطلاعات'!V418</f>
        <v>0</v>
      </c>
      <c r="AC418" s="166">
        <f>'2.ورود اطلاعات'!W418</f>
        <v>0</v>
      </c>
      <c r="AD418" s="166">
        <f>'2.ورود اطلاعات'!X418</f>
        <v>0</v>
      </c>
      <c r="AE418" s="166">
        <f>'2.ورود اطلاعات'!Y418</f>
        <v>0</v>
      </c>
      <c r="AF418" s="166">
        <f>'2.ورود اطلاعات'!Z418</f>
        <v>0</v>
      </c>
      <c r="AG418" s="166">
        <f>'2.ورود اطلاعات'!AA418</f>
        <v>0</v>
      </c>
      <c r="AH418" s="166">
        <f>'2.ورود اطلاعات'!AB418</f>
        <v>0</v>
      </c>
      <c r="AI418" s="166">
        <f>'2.ورود اطلاعات'!AC418</f>
        <v>0</v>
      </c>
      <c r="AJ418" s="166">
        <f>'2.ورود اطلاعات'!AD418</f>
        <v>0</v>
      </c>
      <c r="AK418" s="166">
        <f>'2.ورود اطلاعات'!AE418</f>
        <v>0</v>
      </c>
      <c r="AL418" s="166">
        <f>'2.ورود اطلاعات'!AF418</f>
        <v>0</v>
      </c>
      <c r="AM418" s="166">
        <f>'2.ورود اطلاعات'!AG418</f>
        <v>0</v>
      </c>
      <c r="AN418" s="166">
        <f>'2.ورود اطلاعات'!AH418</f>
        <v>0</v>
      </c>
      <c r="AO418" s="166">
        <f>'2.ورود اطلاعات'!AI418</f>
        <v>0</v>
      </c>
      <c r="AP418" s="166" t="str">
        <f>'2.ورود اطلاعات'!AK418</f>
        <v xml:space="preserve">         </v>
      </c>
      <c r="AQ418" s="166" t="str">
        <f>'2.ورود اطلاعات'!AL418</f>
        <v>هیچکدام</v>
      </c>
      <c r="AR418" s="166" t="str">
        <f>'2.ورود اطلاعات'!AM418</f>
        <v>7.هیچکدام</v>
      </c>
      <c r="AS418" s="166" t="str">
        <f>'2.ورود اطلاعات'!AN418</f>
        <v>نامعلوم</v>
      </c>
      <c r="AT418" s="166" t="str">
        <f>'2.ورود اطلاعات'!AO418</f>
        <v>نامعلوم</v>
      </c>
      <c r="AU418" s="166" t="str">
        <f>'2.ورود اطلاعات'!CV418</f>
        <v>ارائه نشده است.</v>
      </c>
      <c r="AV418" s="166">
        <f>'2.ورود اطلاعات'!CW418</f>
        <v>0</v>
      </c>
      <c r="AW418" s="164">
        <f>'2.ورود اطلاعات'!AT418</f>
        <v>0</v>
      </c>
      <c r="AX418" s="164">
        <f>'2.ورود اطلاعات'!AU418</f>
        <v>0</v>
      </c>
      <c r="AY418" s="164">
        <f>'2.ورود اطلاعات'!AV418</f>
        <v>0</v>
      </c>
      <c r="AZ418" s="164">
        <f>'2.ورود اطلاعات'!AW418</f>
        <v>0</v>
      </c>
      <c r="BA418" s="164">
        <f>'2.ورود اطلاعات'!AX418</f>
        <v>0</v>
      </c>
      <c r="BB418" s="166">
        <f>'2.ورود اطلاعات'!BT418</f>
        <v>0</v>
      </c>
      <c r="BC418" s="166" t="str">
        <f>'2.ورود اطلاعات'!BU418</f>
        <v xml:space="preserve"> </v>
      </c>
      <c r="BD418" s="166" t="str">
        <f>'2.ورود اطلاعات'!BV418</f>
        <v xml:space="preserve"> </v>
      </c>
      <c r="BF418" s="164">
        <f>'2.ورود اطلاعات'!BK418</f>
        <v>0</v>
      </c>
      <c r="BG418" s="164">
        <f>'2.ورود اطلاعات'!BL418</f>
        <v>0</v>
      </c>
      <c r="BH418" s="164">
        <f>'2.ورود اطلاعات'!BM418</f>
        <v>0</v>
      </c>
      <c r="BI418" s="164">
        <f>'2.ورود اطلاعات'!BN418</f>
        <v>0</v>
      </c>
      <c r="BJ418" s="164">
        <f>'2.ورود اطلاعات'!BO418</f>
        <v>0</v>
      </c>
      <c r="BK418" s="164">
        <f>'2.ورود اطلاعات'!BP418</f>
        <v>0</v>
      </c>
      <c r="BL418" s="164">
        <f>'2.ورود اطلاعات'!BQ418</f>
        <v>0</v>
      </c>
      <c r="BM418" s="164">
        <f>'2.ورود اطلاعات'!BR418</f>
        <v>0</v>
      </c>
      <c r="BN418" s="166">
        <f>'2.ورود اطلاعات'!BW418</f>
        <v>0</v>
      </c>
      <c r="BO418" s="166" t="str">
        <f>'2.ورود اطلاعات'!BX418</f>
        <v xml:space="preserve"> </v>
      </c>
      <c r="BP418" s="166" t="str">
        <f>'2.ورود اطلاعات'!BY418</f>
        <v xml:space="preserve"> </v>
      </c>
      <c r="BQ418" s="280" t="str">
        <f t="shared" si="54"/>
        <v>تست اچ آی وی انجام نشده است</v>
      </c>
      <c r="BR418" s="166">
        <f>'2.ورود اطلاعات'!BZ418</f>
        <v>0</v>
      </c>
      <c r="BS418" s="166" t="str">
        <f>'2.ورود اطلاعات'!CA418</f>
        <v xml:space="preserve"> </v>
      </c>
      <c r="BT418" s="166" t="str">
        <f>'2.ورود اطلاعات'!CB418</f>
        <v xml:space="preserve"> </v>
      </c>
      <c r="BU418" s="280" t="str">
        <f t="shared" si="55"/>
        <v>تست اچ آی وی انجام نشده است</v>
      </c>
      <c r="BV418" s="166">
        <f>'2.ورود اطلاعات'!CC418</f>
        <v>0</v>
      </c>
      <c r="BW418" s="166" t="str">
        <f>'2.ورود اطلاعات'!CD418</f>
        <v xml:space="preserve"> </v>
      </c>
      <c r="BX418" s="166" t="str">
        <f>'2.ورود اطلاعات'!CE418</f>
        <v xml:space="preserve"> </v>
      </c>
      <c r="BY418" s="280" t="str">
        <f t="shared" si="56"/>
        <v>تست اچ آی وی انجام نشده است</v>
      </c>
      <c r="BZ418" s="166">
        <f>'2.ورود اطلاعات'!CF418</f>
        <v>0</v>
      </c>
      <c r="CA418" s="166" t="str">
        <f>'2.ورود اطلاعات'!CG418</f>
        <v xml:space="preserve"> </v>
      </c>
      <c r="CB418" s="166" t="str">
        <f>'2.ورود اطلاعات'!CH418</f>
        <v xml:space="preserve"> </v>
      </c>
      <c r="CC418" s="280" t="str">
        <f t="shared" si="57"/>
        <v>تست اچ آی وی انجام نشده است</v>
      </c>
      <c r="CD418" s="166">
        <f>'2.ورود اطلاعات'!CI418</f>
        <v>0</v>
      </c>
      <c r="CE418" s="166" t="str">
        <f>'2.ورود اطلاعات'!CJ418</f>
        <v xml:space="preserve"> </v>
      </c>
      <c r="CF418" s="166" t="str">
        <f>'2.ورود اطلاعات'!CK418</f>
        <v xml:space="preserve"> </v>
      </c>
      <c r="CG418" s="280" t="str">
        <f t="shared" si="58"/>
        <v>تست اچ آی وی انجام نشده است</v>
      </c>
      <c r="CH418" s="166">
        <f>'2.ورود اطلاعات'!CL418</f>
        <v>0</v>
      </c>
      <c r="CI418" s="166" t="str">
        <f>'2.ورود اطلاعات'!CM418</f>
        <v xml:space="preserve"> </v>
      </c>
      <c r="CJ418" s="166" t="str">
        <f>'2.ورود اطلاعات'!CN418</f>
        <v xml:space="preserve"> </v>
      </c>
      <c r="CK418" s="280" t="str">
        <f t="shared" si="59"/>
        <v>تست اچ آی وی انجام نشده است</v>
      </c>
      <c r="CL418" s="166">
        <f>'2.ورود اطلاعات'!CO418</f>
        <v>0</v>
      </c>
      <c r="CM418" s="166" t="str">
        <f>'2.ورود اطلاعات'!CP418</f>
        <v xml:space="preserve"> </v>
      </c>
      <c r="CN418" s="166" t="str">
        <f>'2.ورود اطلاعات'!CQ418</f>
        <v xml:space="preserve"> </v>
      </c>
      <c r="CO418" s="280" t="str">
        <f t="shared" si="60"/>
        <v>تست اچ آی وی انجام نشده است</v>
      </c>
      <c r="CP418" s="166">
        <f>'2.ورود اطلاعات'!CR418</f>
        <v>0</v>
      </c>
      <c r="CQ418" s="166" t="str">
        <f>'2.ورود اطلاعات'!CS418</f>
        <v xml:space="preserve"> </v>
      </c>
      <c r="CR418" s="166" t="str">
        <f>'2.ورود اطلاعات'!CT418</f>
        <v xml:space="preserve"> </v>
      </c>
      <c r="CS418" s="280" t="str">
        <f t="shared" si="61"/>
        <v>تست اچ آی وی انجام نشده است</v>
      </c>
      <c r="CT418" s="166" t="str">
        <f>'2.ورود اطلاعات'!CU418</f>
        <v>خیر</v>
      </c>
      <c r="DI418" s="164"/>
      <c r="DJ418" s="164"/>
    </row>
    <row r="419" spans="1:114" s="166" customFormat="1" ht="11.65" x14ac:dyDescent="0.35">
      <c r="A419" s="144" t="str">
        <f>'2.ورود اطلاعات'!BS419</f>
        <v>خیر</v>
      </c>
      <c r="B419" s="166">
        <f>'2.ورود اطلاعات'!A419</f>
        <v>418</v>
      </c>
      <c r="C419" s="166">
        <f>'1.مشخصات مرکز'!$D$2</f>
        <v>1398</v>
      </c>
      <c r="D419" s="166" t="str">
        <f>'1.مشخصات مرکز'!$D$3</f>
        <v>انتخاب کنید ...</v>
      </c>
      <c r="E419" s="166" t="str">
        <f>'1.مشخصات مرکز'!$D$4</f>
        <v>انتخاب کنید ...</v>
      </c>
      <c r="F419" s="166" t="str">
        <f>'1.مشخصات مرکز'!$D$5</f>
        <v>انتخاب کنید ...</v>
      </c>
      <c r="G419" s="166">
        <f>'1.مشخصات مرکز'!$D$6</f>
        <v>0</v>
      </c>
      <c r="H419" s="166" t="str">
        <f>'1.مشخصات مرکز'!$D$7</f>
        <v>انتخاب کنید ...</v>
      </c>
      <c r="I419" s="166">
        <f>'1.مشخصات مرکز'!$D$8</f>
        <v>0</v>
      </c>
      <c r="J419" s="166">
        <f>'1.مشخصات مرکز'!$D$9</f>
        <v>0</v>
      </c>
      <c r="K419" s="164">
        <f>'1.مشخصات مرکز'!$D$10</f>
        <v>0</v>
      </c>
      <c r="L419" s="164">
        <f>'1.مشخصات مرکز'!$D$11</f>
        <v>0</v>
      </c>
      <c r="M419" s="166">
        <f>'2.ورود اطلاعات'!B419</f>
        <v>0</v>
      </c>
      <c r="N419" s="166">
        <f>'2.ورود اطلاعات'!C419</f>
        <v>0</v>
      </c>
      <c r="O419" s="166" t="str">
        <f>IF('2.ورود اطلاعات'!F419=0,"نامعلوم",'2.ورود اطلاعات'!F419)</f>
        <v>نامعلوم</v>
      </c>
      <c r="P419" s="166">
        <f>'2.ورود اطلاعات'!J419</f>
        <v>0</v>
      </c>
      <c r="Q419" s="166">
        <f>'2.ورود اطلاعات'!K419</f>
        <v>0</v>
      </c>
      <c r="R419" s="166">
        <f>'2.ورود اطلاعات'!L419</f>
        <v>0</v>
      </c>
      <c r="S419" s="166">
        <f>'2.ورود اطلاعات'!M419</f>
        <v>0</v>
      </c>
      <c r="T419" s="166">
        <f>'2.ورود اطلاعات'!N419</f>
        <v>0</v>
      </c>
      <c r="U419" s="166">
        <f>'2.ورود اطلاعات'!O419</f>
        <v>1398</v>
      </c>
      <c r="V419" s="166">
        <f>'2.ورود اطلاعات'!P419</f>
        <v>0</v>
      </c>
      <c r="W419" s="166">
        <f>'2.ورود اطلاعات'!Q419</f>
        <v>0</v>
      </c>
      <c r="X419" s="166">
        <f>'2.ورود اطلاعات'!R419</f>
        <v>0</v>
      </c>
      <c r="Y419" s="166">
        <f>'2.ورود اطلاعات'!S419</f>
        <v>0</v>
      </c>
      <c r="Z419" s="166">
        <f>'2.ورود اطلاعات'!T419</f>
        <v>0</v>
      </c>
      <c r="AA419" s="166">
        <f>'2.ورود اطلاعات'!U419</f>
        <v>0</v>
      </c>
      <c r="AB419" s="166">
        <f>'2.ورود اطلاعات'!V419</f>
        <v>0</v>
      </c>
      <c r="AC419" s="166">
        <f>'2.ورود اطلاعات'!W419</f>
        <v>0</v>
      </c>
      <c r="AD419" s="166">
        <f>'2.ورود اطلاعات'!X419</f>
        <v>0</v>
      </c>
      <c r="AE419" s="166">
        <f>'2.ورود اطلاعات'!Y419</f>
        <v>0</v>
      </c>
      <c r="AF419" s="166">
        <f>'2.ورود اطلاعات'!Z419</f>
        <v>0</v>
      </c>
      <c r="AG419" s="166">
        <f>'2.ورود اطلاعات'!AA419</f>
        <v>0</v>
      </c>
      <c r="AH419" s="166">
        <f>'2.ورود اطلاعات'!AB419</f>
        <v>0</v>
      </c>
      <c r="AI419" s="166">
        <f>'2.ورود اطلاعات'!AC419</f>
        <v>0</v>
      </c>
      <c r="AJ419" s="166">
        <f>'2.ورود اطلاعات'!AD419</f>
        <v>0</v>
      </c>
      <c r="AK419" s="166">
        <f>'2.ورود اطلاعات'!AE419</f>
        <v>0</v>
      </c>
      <c r="AL419" s="166">
        <f>'2.ورود اطلاعات'!AF419</f>
        <v>0</v>
      </c>
      <c r="AM419" s="166">
        <f>'2.ورود اطلاعات'!AG419</f>
        <v>0</v>
      </c>
      <c r="AN419" s="166">
        <f>'2.ورود اطلاعات'!AH419</f>
        <v>0</v>
      </c>
      <c r="AO419" s="166">
        <f>'2.ورود اطلاعات'!AI419</f>
        <v>0</v>
      </c>
      <c r="AP419" s="166" t="str">
        <f>'2.ورود اطلاعات'!AK419</f>
        <v xml:space="preserve">         </v>
      </c>
      <c r="AQ419" s="166" t="str">
        <f>'2.ورود اطلاعات'!AL419</f>
        <v>هیچکدام</v>
      </c>
      <c r="AR419" s="166" t="str">
        <f>'2.ورود اطلاعات'!AM419</f>
        <v>7.هیچکدام</v>
      </c>
      <c r="AS419" s="166" t="str">
        <f>'2.ورود اطلاعات'!AN419</f>
        <v>نامعلوم</v>
      </c>
      <c r="AT419" s="166" t="str">
        <f>'2.ورود اطلاعات'!AO419</f>
        <v>نامعلوم</v>
      </c>
      <c r="AU419" s="166" t="str">
        <f>'2.ورود اطلاعات'!CV419</f>
        <v>ارائه نشده است.</v>
      </c>
      <c r="AV419" s="166">
        <f>'2.ورود اطلاعات'!CW419</f>
        <v>0</v>
      </c>
      <c r="AW419" s="164">
        <f>'2.ورود اطلاعات'!AT419</f>
        <v>0</v>
      </c>
      <c r="AX419" s="164">
        <f>'2.ورود اطلاعات'!AU419</f>
        <v>0</v>
      </c>
      <c r="AY419" s="164">
        <f>'2.ورود اطلاعات'!AV419</f>
        <v>0</v>
      </c>
      <c r="AZ419" s="164">
        <f>'2.ورود اطلاعات'!AW419</f>
        <v>0</v>
      </c>
      <c r="BA419" s="164">
        <f>'2.ورود اطلاعات'!AX419</f>
        <v>0</v>
      </c>
      <c r="BB419" s="166">
        <f>'2.ورود اطلاعات'!BT419</f>
        <v>0</v>
      </c>
      <c r="BC419" s="166" t="str">
        <f>'2.ورود اطلاعات'!BU419</f>
        <v xml:space="preserve"> </v>
      </c>
      <c r="BD419" s="166" t="str">
        <f>'2.ورود اطلاعات'!BV419</f>
        <v xml:space="preserve"> </v>
      </c>
      <c r="BF419" s="164">
        <f>'2.ورود اطلاعات'!BK419</f>
        <v>0</v>
      </c>
      <c r="BG419" s="164">
        <f>'2.ورود اطلاعات'!BL419</f>
        <v>0</v>
      </c>
      <c r="BH419" s="164">
        <f>'2.ورود اطلاعات'!BM419</f>
        <v>0</v>
      </c>
      <c r="BI419" s="164">
        <f>'2.ورود اطلاعات'!BN419</f>
        <v>0</v>
      </c>
      <c r="BJ419" s="164">
        <f>'2.ورود اطلاعات'!BO419</f>
        <v>0</v>
      </c>
      <c r="BK419" s="164">
        <f>'2.ورود اطلاعات'!BP419</f>
        <v>0</v>
      </c>
      <c r="BL419" s="164">
        <f>'2.ورود اطلاعات'!BQ419</f>
        <v>0</v>
      </c>
      <c r="BM419" s="164">
        <f>'2.ورود اطلاعات'!BR419</f>
        <v>0</v>
      </c>
      <c r="BN419" s="166">
        <f>'2.ورود اطلاعات'!BW419</f>
        <v>0</v>
      </c>
      <c r="BO419" s="166" t="str">
        <f>'2.ورود اطلاعات'!BX419</f>
        <v xml:space="preserve"> </v>
      </c>
      <c r="BP419" s="166" t="str">
        <f>'2.ورود اطلاعات'!BY419</f>
        <v xml:space="preserve"> </v>
      </c>
      <c r="BQ419" s="280" t="str">
        <f t="shared" si="54"/>
        <v>تست اچ آی وی انجام نشده است</v>
      </c>
      <c r="BR419" s="166">
        <f>'2.ورود اطلاعات'!BZ419</f>
        <v>0</v>
      </c>
      <c r="BS419" s="166" t="str">
        <f>'2.ورود اطلاعات'!CA419</f>
        <v xml:space="preserve"> </v>
      </c>
      <c r="BT419" s="166" t="str">
        <f>'2.ورود اطلاعات'!CB419</f>
        <v xml:space="preserve"> </v>
      </c>
      <c r="BU419" s="280" t="str">
        <f t="shared" si="55"/>
        <v>تست اچ آی وی انجام نشده است</v>
      </c>
      <c r="BV419" s="166">
        <f>'2.ورود اطلاعات'!CC419</f>
        <v>0</v>
      </c>
      <c r="BW419" s="166" t="str">
        <f>'2.ورود اطلاعات'!CD419</f>
        <v xml:space="preserve"> </v>
      </c>
      <c r="BX419" s="166" t="str">
        <f>'2.ورود اطلاعات'!CE419</f>
        <v xml:space="preserve"> </v>
      </c>
      <c r="BY419" s="280" t="str">
        <f t="shared" si="56"/>
        <v>تست اچ آی وی انجام نشده است</v>
      </c>
      <c r="BZ419" s="166">
        <f>'2.ورود اطلاعات'!CF419</f>
        <v>0</v>
      </c>
      <c r="CA419" s="166" t="str">
        <f>'2.ورود اطلاعات'!CG419</f>
        <v xml:space="preserve"> </v>
      </c>
      <c r="CB419" s="166" t="str">
        <f>'2.ورود اطلاعات'!CH419</f>
        <v xml:space="preserve"> </v>
      </c>
      <c r="CC419" s="280" t="str">
        <f t="shared" si="57"/>
        <v>تست اچ آی وی انجام نشده است</v>
      </c>
      <c r="CD419" s="166">
        <f>'2.ورود اطلاعات'!CI419</f>
        <v>0</v>
      </c>
      <c r="CE419" s="166" t="str">
        <f>'2.ورود اطلاعات'!CJ419</f>
        <v xml:space="preserve"> </v>
      </c>
      <c r="CF419" s="166" t="str">
        <f>'2.ورود اطلاعات'!CK419</f>
        <v xml:space="preserve"> </v>
      </c>
      <c r="CG419" s="280" t="str">
        <f t="shared" si="58"/>
        <v>تست اچ آی وی انجام نشده است</v>
      </c>
      <c r="CH419" s="166">
        <f>'2.ورود اطلاعات'!CL419</f>
        <v>0</v>
      </c>
      <c r="CI419" s="166" t="str">
        <f>'2.ورود اطلاعات'!CM419</f>
        <v xml:space="preserve"> </v>
      </c>
      <c r="CJ419" s="166" t="str">
        <f>'2.ورود اطلاعات'!CN419</f>
        <v xml:space="preserve"> </v>
      </c>
      <c r="CK419" s="280" t="str">
        <f t="shared" si="59"/>
        <v>تست اچ آی وی انجام نشده است</v>
      </c>
      <c r="CL419" s="166">
        <f>'2.ورود اطلاعات'!CO419</f>
        <v>0</v>
      </c>
      <c r="CM419" s="166" t="str">
        <f>'2.ورود اطلاعات'!CP419</f>
        <v xml:space="preserve"> </v>
      </c>
      <c r="CN419" s="166" t="str">
        <f>'2.ورود اطلاعات'!CQ419</f>
        <v xml:space="preserve"> </v>
      </c>
      <c r="CO419" s="280" t="str">
        <f t="shared" si="60"/>
        <v>تست اچ آی وی انجام نشده است</v>
      </c>
      <c r="CP419" s="166">
        <f>'2.ورود اطلاعات'!CR419</f>
        <v>0</v>
      </c>
      <c r="CQ419" s="166" t="str">
        <f>'2.ورود اطلاعات'!CS419</f>
        <v xml:space="preserve"> </v>
      </c>
      <c r="CR419" s="166" t="str">
        <f>'2.ورود اطلاعات'!CT419</f>
        <v xml:space="preserve"> </v>
      </c>
      <c r="CS419" s="280" t="str">
        <f t="shared" si="61"/>
        <v>تست اچ آی وی انجام نشده است</v>
      </c>
      <c r="CT419" s="166" t="str">
        <f>'2.ورود اطلاعات'!CU419</f>
        <v>خیر</v>
      </c>
      <c r="DI419" s="164"/>
      <c r="DJ419" s="164"/>
    </row>
    <row r="420" spans="1:114" s="166" customFormat="1" ht="11.65" x14ac:dyDescent="0.35">
      <c r="A420" s="144" t="str">
        <f>'2.ورود اطلاعات'!BS420</f>
        <v>خیر</v>
      </c>
      <c r="B420" s="166">
        <f>'2.ورود اطلاعات'!A420</f>
        <v>419</v>
      </c>
      <c r="C420" s="166">
        <f>'1.مشخصات مرکز'!$D$2</f>
        <v>1398</v>
      </c>
      <c r="D420" s="166" t="str">
        <f>'1.مشخصات مرکز'!$D$3</f>
        <v>انتخاب کنید ...</v>
      </c>
      <c r="E420" s="166" t="str">
        <f>'1.مشخصات مرکز'!$D$4</f>
        <v>انتخاب کنید ...</v>
      </c>
      <c r="F420" s="166" t="str">
        <f>'1.مشخصات مرکز'!$D$5</f>
        <v>انتخاب کنید ...</v>
      </c>
      <c r="G420" s="166">
        <f>'1.مشخصات مرکز'!$D$6</f>
        <v>0</v>
      </c>
      <c r="H420" s="166" t="str">
        <f>'1.مشخصات مرکز'!$D$7</f>
        <v>انتخاب کنید ...</v>
      </c>
      <c r="I420" s="166">
        <f>'1.مشخصات مرکز'!$D$8</f>
        <v>0</v>
      </c>
      <c r="J420" s="166">
        <f>'1.مشخصات مرکز'!$D$9</f>
        <v>0</v>
      </c>
      <c r="K420" s="164">
        <f>'1.مشخصات مرکز'!$D$10</f>
        <v>0</v>
      </c>
      <c r="L420" s="164">
        <f>'1.مشخصات مرکز'!$D$11</f>
        <v>0</v>
      </c>
      <c r="M420" s="166">
        <f>'2.ورود اطلاعات'!B420</f>
        <v>0</v>
      </c>
      <c r="N420" s="166">
        <f>'2.ورود اطلاعات'!C420</f>
        <v>0</v>
      </c>
      <c r="O420" s="166" t="str">
        <f>IF('2.ورود اطلاعات'!F420=0,"نامعلوم",'2.ورود اطلاعات'!F420)</f>
        <v>نامعلوم</v>
      </c>
      <c r="P420" s="166">
        <f>'2.ورود اطلاعات'!J420</f>
        <v>0</v>
      </c>
      <c r="Q420" s="166">
        <f>'2.ورود اطلاعات'!K420</f>
        <v>0</v>
      </c>
      <c r="R420" s="166">
        <f>'2.ورود اطلاعات'!L420</f>
        <v>0</v>
      </c>
      <c r="S420" s="166">
        <f>'2.ورود اطلاعات'!M420</f>
        <v>0</v>
      </c>
      <c r="T420" s="166">
        <f>'2.ورود اطلاعات'!N420</f>
        <v>0</v>
      </c>
      <c r="U420" s="166">
        <f>'2.ورود اطلاعات'!O420</f>
        <v>1398</v>
      </c>
      <c r="V420" s="166">
        <f>'2.ورود اطلاعات'!P420</f>
        <v>0</v>
      </c>
      <c r="W420" s="166">
        <f>'2.ورود اطلاعات'!Q420</f>
        <v>0</v>
      </c>
      <c r="X420" s="166">
        <f>'2.ورود اطلاعات'!R420</f>
        <v>0</v>
      </c>
      <c r="Y420" s="166">
        <f>'2.ورود اطلاعات'!S420</f>
        <v>0</v>
      </c>
      <c r="Z420" s="166">
        <f>'2.ورود اطلاعات'!T420</f>
        <v>0</v>
      </c>
      <c r="AA420" s="166">
        <f>'2.ورود اطلاعات'!U420</f>
        <v>0</v>
      </c>
      <c r="AB420" s="166">
        <f>'2.ورود اطلاعات'!V420</f>
        <v>0</v>
      </c>
      <c r="AC420" s="166">
        <f>'2.ورود اطلاعات'!W420</f>
        <v>0</v>
      </c>
      <c r="AD420" s="166">
        <f>'2.ورود اطلاعات'!X420</f>
        <v>0</v>
      </c>
      <c r="AE420" s="166">
        <f>'2.ورود اطلاعات'!Y420</f>
        <v>0</v>
      </c>
      <c r="AF420" s="166">
        <f>'2.ورود اطلاعات'!Z420</f>
        <v>0</v>
      </c>
      <c r="AG420" s="166">
        <f>'2.ورود اطلاعات'!AA420</f>
        <v>0</v>
      </c>
      <c r="AH420" s="166">
        <f>'2.ورود اطلاعات'!AB420</f>
        <v>0</v>
      </c>
      <c r="AI420" s="166">
        <f>'2.ورود اطلاعات'!AC420</f>
        <v>0</v>
      </c>
      <c r="AJ420" s="166">
        <f>'2.ورود اطلاعات'!AD420</f>
        <v>0</v>
      </c>
      <c r="AK420" s="166">
        <f>'2.ورود اطلاعات'!AE420</f>
        <v>0</v>
      </c>
      <c r="AL420" s="166">
        <f>'2.ورود اطلاعات'!AF420</f>
        <v>0</v>
      </c>
      <c r="AM420" s="166">
        <f>'2.ورود اطلاعات'!AG420</f>
        <v>0</v>
      </c>
      <c r="AN420" s="166">
        <f>'2.ورود اطلاعات'!AH420</f>
        <v>0</v>
      </c>
      <c r="AO420" s="166">
        <f>'2.ورود اطلاعات'!AI420</f>
        <v>0</v>
      </c>
      <c r="AP420" s="166" t="str">
        <f>'2.ورود اطلاعات'!AK420</f>
        <v xml:space="preserve">         </v>
      </c>
      <c r="AQ420" s="166" t="str">
        <f>'2.ورود اطلاعات'!AL420</f>
        <v>هیچکدام</v>
      </c>
      <c r="AR420" s="166" t="str">
        <f>'2.ورود اطلاعات'!AM420</f>
        <v>7.هیچکدام</v>
      </c>
      <c r="AS420" s="166" t="str">
        <f>'2.ورود اطلاعات'!AN420</f>
        <v>نامعلوم</v>
      </c>
      <c r="AT420" s="166" t="str">
        <f>'2.ورود اطلاعات'!AO420</f>
        <v>نامعلوم</v>
      </c>
      <c r="AU420" s="166" t="str">
        <f>'2.ورود اطلاعات'!CV420</f>
        <v>ارائه نشده است.</v>
      </c>
      <c r="AV420" s="166">
        <f>'2.ورود اطلاعات'!CW420</f>
        <v>0</v>
      </c>
      <c r="AW420" s="164">
        <f>'2.ورود اطلاعات'!AT420</f>
        <v>0</v>
      </c>
      <c r="AX420" s="164">
        <f>'2.ورود اطلاعات'!AU420</f>
        <v>0</v>
      </c>
      <c r="AY420" s="164">
        <f>'2.ورود اطلاعات'!AV420</f>
        <v>0</v>
      </c>
      <c r="AZ420" s="164">
        <f>'2.ورود اطلاعات'!AW420</f>
        <v>0</v>
      </c>
      <c r="BA420" s="164">
        <f>'2.ورود اطلاعات'!AX420</f>
        <v>0</v>
      </c>
      <c r="BB420" s="166">
        <f>'2.ورود اطلاعات'!BT420</f>
        <v>0</v>
      </c>
      <c r="BC420" s="166" t="str">
        <f>'2.ورود اطلاعات'!BU420</f>
        <v xml:space="preserve"> </v>
      </c>
      <c r="BD420" s="166" t="str">
        <f>'2.ورود اطلاعات'!BV420</f>
        <v xml:space="preserve"> </v>
      </c>
      <c r="BF420" s="164">
        <f>'2.ورود اطلاعات'!BK420</f>
        <v>0</v>
      </c>
      <c r="BG420" s="164">
        <f>'2.ورود اطلاعات'!BL420</f>
        <v>0</v>
      </c>
      <c r="BH420" s="164">
        <f>'2.ورود اطلاعات'!BM420</f>
        <v>0</v>
      </c>
      <c r="BI420" s="164">
        <f>'2.ورود اطلاعات'!BN420</f>
        <v>0</v>
      </c>
      <c r="BJ420" s="164">
        <f>'2.ورود اطلاعات'!BO420</f>
        <v>0</v>
      </c>
      <c r="BK420" s="164">
        <f>'2.ورود اطلاعات'!BP420</f>
        <v>0</v>
      </c>
      <c r="BL420" s="164">
        <f>'2.ورود اطلاعات'!BQ420</f>
        <v>0</v>
      </c>
      <c r="BM420" s="164">
        <f>'2.ورود اطلاعات'!BR420</f>
        <v>0</v>
      </c>
      <c r="BN420" s="166">
        <f>'2.ورود اطلاعات'!BW420</f>
        <v>0</v>
      </c>
      <c r="BO420" s="166" t="str">
        <f>'2.ورود اطلاعات'!BX420</f>
        <v xml:space="preserve"> </v>
      </c>
      <c r="BP420" s="166" t="str">
        <f>'2.ورود اطلاعات'!BY420</f>
        <v xml:space="preserve"> </v>
      </c>
      <c r="BQ420" s="280" t="str">
        <f t="shared" si="54"/>
        <v>تست اچ آی وی انجام نشده است</v>
      </c>
      <c r="BR420" s="166">
        <f>'2.ورود اطلاعات'!BZ420</f>
        <v>0</v>
      </c>
      <c r="BS420" s="166" t="str">
        <f>'2.ورود اطلاعات'!CA420</f>
        <v xml:space="preserve"> </v>
      </c>
      <c r="BT420" s="166" t="str">
        <f>'2.ورود اطلاعات'!CB420</f>
        <v xml:space="preserve"> </v>
      </c>
      <c r="BU420" s="280" t="str">
        <f t="shared" si="55"/>
        <v>تست اچ آی وی انجام نشده است</v>
      </c>
      <c r="BV420" s="166">
        <f>'2.ورود اطلاعات'!CC420</f>
        <v>0</v>
      </c>
      <c r="BW420" s="166" t="str">
        <f>'2.ورود اطلاعات'!CD420</f>
        <v xml:space="preserve"> </v>
      </c>
      <c r="BX420" s="166" t="str">
        <f>'2.ورود اطلاعات'!CE420</f>
        <v xml:space="preserve"> </v>
      </c>
      <c r="BY420" s="280" t="str">
        <f t="shared" si="56"/>
        <v>تست اچ آی وی انجام نشده است</v>
      </c>
      <c r="BZ420" s="166">
        <f>'2.ورود اطلاعات'!CF420</f>
        <v>0</v>
      </c>
      <c r="CA420" s="166" t="str">
        <f>'2.ورود اطلاعات'!CG420</f>
        <v xml:space="preserve"> </v>
      </c>
      <c r="CB420" s="166" t="str">
        <f>'2.ورود اطلاعات'!CH420</f>
        <v xml:space="preserve"> </v>
      </c>
      <c r="CC420" s="280" t="str">
        <f t="shared" si="57"/>
        <v>تست اچ آی وی انجام نشده است</v>
      </c>
      <c r="CD420" s="166">
        <f>'2.ورود اطلاعات'!CI420</f>
        <v>0</v>
      </c>
      <c r="CE420" s="166" t="str">
        <f>'2.ورود اطلاعات'!CJ420</f>
        <v xml:space="preserve"> </v>
      </c>
      <c r="CF420" s="166" t="str">
        <f>'2.ورود اطلاعات'!CK420</f>
        <v xml:space="preserve"> </v>
      </c>
      <c r="CG420" s="280" t="str">
        <f t="shared" si="58"/>
        <v>تست اچ آی وی انجام نشده است</v>
      </c>
      <c r="CH420" s="166">
        <f>'2.ورود اطلاعات'!CL420</f>
        <v>0</v>
      </c>
      <c r="CI420" s="166" t="str">
        <f>'2.ورود اطلاعات'!CM420</f>
        <v xml:space="preserve"> </v>
      </c>
      <c r="CJ420" s="166" t="str">
        <f>'2.ورود اطلاعات'!CN420</f>
        <v xml:space="preserve"> </v>
      </c>
      <c r="CK420" s="280" t="str">
        <f t="shared" si="59"/>
        <v>تست اچ آی وی انجام نشده است</v>
      </c>
      <c r="CL420" s="166">
        <f>'2.ورود اطلاعات'!CO420</f>
        <v>0</v>
      </c>
      <c r="CM420" s="166" t="str">
        <f>'2.ورود اطلاعات'!CP420</f>
        <v xml:space="preserve"> </v>
      </c>
      <c r="CN420" s="166" t="str">
        <f>'2.ورود اطلاعات'!CQ420</f>
        <v xml:space="preserve"> </v>
      </c>
      <c r="CO420" s="280" t="str">
        <f t="shared" si="60"/>
        <v>تست اچ آی وی انجام نشده است</v>
      </c>
      <c r="CP420" s="166">
        <f>'2.ورود اطلاعات'!CR420</f>
        <v>0</v>
      </c>
      <c r="CQ420" s="166" t="str">
        <f>'2.ورود اطلاعات'!CS420</f>
        <v xml:space="preserve"> </v>
      </c>
      <c r="CR420" s="166" t="str">
        <f>'2.ورود اطلاعات'!CT420</f>
        <v xml:space="preserve"> </v>
      </c>
      <c r="CS420" s="280" t="str">
        <f t="shared" si="61"/>
        <v>تست اچ آی وی انجام نشده است</v>
      </c>
      <c r="CT420" s="166" t="str">
        <f>'2.ورود اطلاعات'!CU420</f>
        <v>خیر</v>
      </c>
      <c r="DI420" s="164"/>
      <c r="DJ420" s="164"/>
    </row>
    <row r="421" spans="1:114" s="166" customFormat="1" ht="11.65" x14ac:dyDescent="0.35">
      <c r="A421" s="144" t="str">
        <f>'2.ورود اطلاعات'!BS421</f>
        <v>خیر</v>
      </c>
      <c r="B421" s="166">
        <f>'2.ورود اطلاعات'!A421</f>
        <v>420</v>
      </c>
      <c r="C421" s="166">
        <f>'1.مشخصات مرکز'!$D$2</f>
        <v>1398</v>
      </c>
      <c r="D421" s="166" t="str">
        <f>'1.مشخصات مرکز'!$D$3</f>
        <v>انتخاب کنید ...</v>
      </c>
      <c r="E421" s="166" t="str">
        <f>'1.مشخصات مرکز'!$D$4</f>
        <v>انتخاب کنید ...</v>
      </c>
      <c r="F421" s="166" t="str">
        <f>'1.مشخصات مرکز'!$D$5</f>
        <v>انتخاب کنید ...</v>
      </c>
      <c r="G421" s="166">
        <f>'1.مشخصات مرکز'!$D$6</f>
        <v>0</v>
      </c>
      <c r="H421" s="166" t="str">
        <f>'1.مشخصات مرکز'!$D$7</f>
        <v>انتخاب کنید ...</v>
      </c>
      <c r="I421" s="166">
        <f>'1.مشخصات مرکز'!$D$8</f>
        <v>0</v>
      </c>
      <c r="J421" s="166">
        <f>'1.مشخصات مرکز'!$D$9</f>
        <v>0</v>
      </c>
      <c r="K421" s="164">
        <f>'1.مشخصات مرکز'!$D$10</f>
        <v>0</v>
      </c>
      <c r="L421" s="164">
        <f>'1.مشخصات مرکز'!$D$11</f>
        <v>0</v>
      </c>
      <c r="M421" s="166">
        <f>'2.ورود اطلاعات'!B421</f>
        <v>0</v>
      </c>
      <c r="N421" s="166">
        <f>'2.ورود اطلاعات'!C421</f>
        <v>0</v>
      </c>
      <c r="O421" s="166" t="str">
        <f>IF('2.ورود اطلاعات'!F421=0,"نامعلوم",'2.ورود اطلاعات'!F421)</f>
        <v>نامعلوم</v>
      </c>
      <c r="P421" s="166">
        <f>'2.ورود اطلاعات'!J421</f>
        <v>0</v>
      </c>
      <c r="Q421" s="166">
        <f>'2.ورود اطلاعات'!K421</f>
        <v>0</v>
      </c>
      <c r="R421" s="166">
        <f>'2.ورود اطلاعات'!L421</f>
        <v>0</v>
      </c>
      <c r="S421" s="166">
        <f>'2.ورود اطلاعات'!M421</f>
        <v>0</v>
      </c>
      <c r="T421" s="166">
        <f>'2.ورود اطلاعات'!N421</f>
        <v>0</v>
      </c>
      <c r="U421" s="166">
        <f>'2.ورود اطلاعات'!O421</f>
        <v>1398</v>
      </c>
      <c r="V421" s="166">
        <f>'2.ورود اطلاعات'!P421</f>
        <v>0</v>
      </c>
      <c r="W421" s="166">
        <f>'2.ورود اطلاعات'!Q421</f>
        <v>0</v>
      </c>
      <c r="X421" s="166">
        <f>'2.ورود اطلاعات'!R421</f>
        <v>0</v>
      </c>
      <c r="Y421" s="166">
        <f>'2.ورود اطلاعات'!S421</f>
        <v>0</v>
      </c>
      <c r="Z421" s="166">
        <f>'2.ورود اطلاعات'!T421</f>
        <v>0</v>
      </c>
      <c r="AA421" s="166">
        <f>'2.ورود اطلاعات'!U421</f>
        <v>0</v>
      </c>
      <c r="AB421" s="166">
        <f>'2.ورود اطلاعات'!V421</f>
        <v>0</v>
      </c>
      <c r="AC421" s="166">
        <f>'2.ورود اطلاعات'!W421</f>
        <v>0</v>
      </c>
      <c r="AD421" s="166">
        <f>'2.ورود اطلاعات'!X421</f>
        <v>0</v>
      </c>
      <c r="AE421" s="166">
        <f>'2.ورود اطلاعات'!Y421</f>
        <v>0</v>
      </c>
      <c r="AF421" s="166">
        <f>'2.ورود اطلاعات'!Z421</f>
        <v>0</v>
      </c>
      <c r="AG421" s="166">
        <f>'2.ورود اطلاعات'!AA421</f>
        <v>0</v>
      </c>
      <c r="AH421" s="166">
        <f>'2.ورود اطلاعات'!AB421</f>
        <v>0</v>
      </c>
      <c r="AI421" s="166">
        <f>'2.ورود اطلاعات'!AC421</f>
        <v>0</v>
      </c>
      <c r="AJ421" s="166">
        <f>'2.ورود اطلاعات'!AD421</f>
        <v>0</v>
      </c>
      <c r="AK421" s="166">
        <f>'2.ورود اطلاعات'!AE421</f>
        <v>0</v>
      </c>
      <c r="AL421" s="166">
        <f>'2.ورود اطلاعات'!AF421</f>
        <v>0</v>
      </c>
      <c r="AM421" s="166">
        <f>'2.ورود اطلاعات'!AG421</f>
        <v>0</v>
      </c>
      <c r="AN421" s="166">
        <f>'2.ورود اطلاعات'!AH421</f>
        <v>0</v>
      </c>
      <c r="AO421" s="166">
        <f>'2.ورود اطلاعات'!AI421</f>
        <v>0</v>
      </c>
      <c r="AP421" s="166" t="str">
        <f>'2.ورود اطلاعات'!AK421</f>
        <v xml:space="preserve">         </v>
      </c>
      <c r="AQ421" s="166" t="str">
        <f>'2.ورود اطلاعات'!AL421</f>
        <v>هیچکدام</v>
      </c>
      <c r="AR421" s="166" t="str">
        <f>'2.ورود اطلاعات'!AM421</f>
        <v>7.هیچکدام</v>
      </c>
      <c r="AS421" s="166" t="str">
        <f>'2.ورود اطلاعات'!AN421</f>
        <v>نامعلوم</v>
      </c>
      <c r="AT421" s="166" t="str">
        <f>'2.ورود اطلاعات'!AO421</f>
        <v>نامعلوم</v>
      </c>
      <c r="AU421" s="166" t="str">
        <f>'2.ورود اطلاعات'!CV421</f>
        <v>ارائه نشده است.</v>
      </c>
      <c r="AV421" s="166">
        <f>'2.ورود اطلاعات'!CW421</f>
        <v>0</v>
      </c>
      <c r="AW421" s="164">
        <f>'2.ورود اطلاعات'!AT421</f>
        <v>0</v>
      </c>
      <c r="AX421" s="164">
        <f>'2.ورود اطلاعات'!AU421</f>
        <v>0</v>
      </c>
      <c r="AY421" s="164">
        <f>'2.ورود اطلاعات'!AV421</f>
        <v>0</v>
      </c>
      <c r="AZ421" s="164">
        <f>'2.ورود اطلاعات'!AW421</f>
        <v>0</v>
      </c>
      <c r="BA421" s="164">
        <f>'2.ورود اطلاعات'!AX421</f>
        <v>0</v>
      </c>
      <c r="BB421" s="166">
        <f>'2.ورود اطلاعات'!BT421</f>
        <v>0</v>
      </c>
      <c r="BC421" s="166" t="str">
        <f>'2.ورود اطلاعات'!BU421</f>
        <v xml:space="preserve"> </v>
      </c>
      <c r="BD421" s="166" t="str">
        <f>'2.ورود اطلاعات'!BV421</f>
        <v xml:space="preserve"> </v>
      </c>
      <c r="BF421" s="164">
        <f>'2.ورود اطلاعات'!BK421</f>
        <v>0</v>
      </c>
      <c r="BG421" s="164">
        <f>'2.ورود اطلاعات'!BL421</f>
        <v>0</v>
      </c>
      <c r="BH421" s="164">
        <f>'2.ورود اطلاعات'!BM421</f>
        <v>0</v>
      </c>
      <c r="BI421" s="164">
        <f>'2.ورود اطلاعات'!BN421</f>
        <v>0</v>
      </c>
      <c r="BJ421" s="164">
        <f>'2.ورود اطلاعات'!BO421</f>
        <v>0</v>
      </c>
      <c r="BK421" s="164">
        <f>'2.ورود اطلاعات'!BP421</f>
        <v>0</v>
      </c>
      <c r="BL421" s="164">
        <f>'2.ورود اطلاعات'!BQ421</f>
        <v>0</v>
      </c>
      <c r="BM421" s="164">
        <f>'2.ورود اطلاعات'!BR421</f>
        <v>0</v>
      </c>
      <c r="BN421" s="166">
        <f>'2.ورود اطلاعات'!BW421</f>
        <v>0</v>
      </c>
      <c r="BO421" s="166" t="str">
        <f>'2.ورود اطلاعات'!BX421</f>
        <v xml:space="preserve"> </v>
      </c>
      <c r="BP421" s="166" t="str">
        <f>'2.ورود اطلاعات'!BY421</f>
        <v xml:space="preserve"> </v>
      </c>
      <c r="BQ421" s="280" t="str">
        <f t="shared" si="54"/>
        <v>تست اچ آی وی انجام نشده است</v>
      </c>
      <c r="BR421" s="166">
        <f>'2.ورود اطلاعات'!BZ421</f>
        <v>0</v>
      </c>
      <c r="BS421" s="166" t="str">
        <f>'2.ورود اطلاعات'!CA421</f>
        <v xml:space="preserve"> </v>
      </c>
      <c r="BT421" s="166" t="str">
        <f>'2.ورود اطلاعات'!CB421</f>
        <v xml:space="preserve"> </v>
      </c>
      <c r="BU421" s="280" t="str">
        <f t="shared" si="55"/>
        <v>تست اچ آی وی انجام نشده است</v>
      </c>
      <c r="BV421" s="166">
        <f>'2.ورود اطلاعات'!CC421</f>
        <v>0</v>
      </c>
      <c r="BW421" s="166" t="str">
        <f>'2.ورود اطلاعات'!CD421</f>
        <v xml:space="preserve"> </v>
      </c>
      <c r="BX421" s="166" t="str">
        <f>'2.ورود اطلاعات'!CE421</f>
        <v xml:space="preserve"> </v>
      </c>
      <c r="BY421" s="280" t="str">
        <f t="shared" si="56"/>
        <v>تست اچ آی وی انجام نشده است</v>
      </c>
      <c r="BZ421" s="166">
        <f>'2.ورود اطلاعات'!CF421</f>
        <v>0</v>
      </c>
      <c r="CA421" s="166" t="str">
        <f>'2.ورود اطلاعات'!CG421</f>
        <v xml:space="preserve"> </v>
      </c>
      <c r="CB421" s="166" t="str">
        <f>'2.ورود اطلاعات'!CH421</f>
        <v xml:space="preserve"> </v>
      </c>
      <c r="CC421" s="280" t="str">
        <f t="shared" si="57"/>
        <v>تست اچ آی وی انجام نشده است</v>
      </c>
      <c r="CD421" s="166">
        <f>'2.ورود اطلاعات'!CI421</f>
        <v>0</v>
      </c>
      <c r="CE421" s="166" t="str">
        <f>'2.ورود اطلاعات'!CJ421</f>
        <v xml:space="preserve"> </v>
      </c>
      <c r="CF421" s="166" t="str">
        <f>'2.ورود اطلاعات'!CK421</f>
        <v xml:space="preserve"> </v>
      </c>
      <c r="CG421" s="280" t="str">
        <f t="shared" si="58"/>
        <v>تست اچ آی وی انجام نشده است</v>
      </c>
      <c r="CH421" s="166">
        <f>'2.ورود اطلاعات'!CL421</f>
        <v>0</v>
      </c>
      <c r="CI421" s="166" t="str">
        <f>'2.ورود اطلاعات'!CM421</f>
        <v xml:space="preserve"> </v>
      </c>
      <c r="CJ421" s="166" t="str">
        <f>'2.ورود اطلاعات'!CN421</f>
        <v xml:space="preserve"> </v>
      </c>
      <c r="CK421" s="280" t="str">
        <f t="shared" si="59"/>
        <v>تست اچ آی وی انجام نشده است</v>
      </c>
      <c r="CL421" s="166">
        <f>'2.ورود اطلاعات'!CO421</f>
        <v>0</v>
      </c>
      <c r="CM421" s="166" t="str">
        <f>'2.ورود اطلاعات'!CP421</f>
        <v xml:space="preserve"> </v>
      </c>
      <c r="CN421" s="166" t="str">
        <f>'2.ورود اطلاعات'!CQ421</f>
        <v xml:space="preserve"> </v>
      </c>
      <c r="CO421" s="280" t="str">
        <f t="shared" si="60"/>
        <v>تست اچ آی وی انجام نشده است</v>
      </c>
      <c r="CP421" s="166">
        <f>'2.ورود اطلاعات'!CR421</f>
        <v>0</v>
      </c>
      <c r="CQ421" s="166" t="str">
        <f>'2.ورود اطلاعات'!CS421</f>
        <v xml:space="preserve"> </v>
      </c>
      <c r="CR421" s="166" t="str">
        <f>'2.ورود اطلاعات'!CT421</f>
        <v xml:space="preserve"> </v>
      </c>
      <c r="CS421" s="280" t="str">
        <f t="shared" si="61"/>
        <v>تست اچ آی وی انجام نشده است</v>
      </c>
      <c r="CT421" s="166" t="str">
        <f>'2.ورود اطلاعات'!CU421</f>
        <v>خیر</v>
      </c>
      <c r="DI421" s="164"/>
      <c r="DJ421" s="164"/>
    </row>
    <row r="422" spans="1:114" s="166" customFormat="1" ht="11.65" x14ac:dyDescent="0.35">
      <c r="A422" s="144" t="str">
        <f>'2.ورود اطلاعات'!BS422</f>
        <v>خیر</v>
      </c>
      <c r="B422" s="166">
        <f>'2.ورود اطلاعات'!A422</f>
        <v>421</v>
      </c>
      <c r="C422" s="166">
        <f>'1.مشخصات مرکز'!$D$2</f>
        <v>1398</v>
      </c>
      <c r="D422" s="166" t="str">
        <f>'1.مشخصات مرکز'!$D$3</f>
        <v>انتخاب کنید ...</v>
      </c>
      <c r="E422" s="166" t="str">
        <f>'1.مشخصات مرکز'!$D$4</f>
        <v>انتخاب کنید ...</v>
      </c>
      <c r="F422" s="166" t="str">
        <f>'1.مشخصات مرکز'!$D$5</f>
        <v>انتخاب کنید ...</v>
      </c>
      <c r="G422" s="166">
        <f>'1.مشخصات مرکز'!$D$6</f>
        <v>0</v>
      </c>
      <c r="H422" s="166" t="str">
        <f>'1.مشخصات مرکز'!$D$7</f>
        <v>انتخاب کنید ...</v>
      </c>
      <c r="I422" s="166">
        <f>'1.مشخصات مرکز'!$D$8</f>
        <v>0</v>
      </c>
      <c r="J422" s="166">
        <f>'1.مشخصات مرکز'!$D$9</f>
        <v>0</v>
      </c>
      <c r="K422" s="164">
        <f>'1.مشخصات مرکز'!$D$10</f>
        <v>0</v>
      </c>
      <c r="L422" s="164">
        <f>'1.مشخصات مرکز'!$D$11</f>
        <v>0</v>
      </c>
      <c r="M422" s="166">
        <f>'2.ورود اطلاعات'!B422</f>
        <v>0</v>
      </c>
      <c r="N422" s="166">
        <f>'2.ورود اطلاعات'!C422</f>
        <v>0</v>
      </c>
      <c r="O422" s="166" t="str">
        <f>IF('2.ورود اطلاعات'!F422=0,"نامعلوم",'2.ورود اطلاعات'!F422)</f>
        <v>نامعلوم</v>
      </c>
      <c r="P422" s="166">
        <f>'2.ورود اطلاعات'!J422</f>
        <v>0</v>
      </c>
      <c r="Q422" s="166">
        <f>'2.ورود اطلاعات'!K422</f>
        <v>0</v>
      </c>
      <c r="R422" s="166">
        <f>'2.ورود اطلاعات'!L422</f>
        <v>0</v>
      </c>
      <c r="S422" s="166">
        <f>'2.ورود اطلاعات'!M422</f>
        <v>0</v>
      </c>
      <c r="T422" s="166">
        <f>'2.ورود اطلاعات'!N422</f>
        <v>0</v>
      </c>
      <c r="U422" s="166">
        <f>'2.ورود اطلاعات'!O422</f>
        <v>1398</v>
      </c>
      <c r="V422" s="166">
        <f>'2.ورود اطلاعات'!P422</f>
        <v>0</v>
      </c>
      <c r="W422" s="166">
        <f>'2.ورود اطلاعات'!Q422</f>
        <v>0</v>
      </c>
      <c r="X422" s="166">
        <f>'2.ورود اطلاعات'!R422</f>
        <v>0</v>
      </c>
      <c r="Y422" s="166">
        <f>'2.ورود اطلاعات'!S422</f>
        <v>0</v>
      </c>
      <c r="Z422" s="166">
        <f>'2.ورود اطلاعات'!T422</f>
        <v>0</v>
      </c>
      <c r="AA422" s="166">
        <f>'2.ورود اطلاعات'!U422</f>
        <v>0</v>
      </c>
      <c r="AB422" s="166">
        <f>'2.ورود اطلاعات'!V422</f>
        <v>0</v>
      </c>
      <c r="AC422" s="166">
        <f>'2.ورود اطلاعات'!W422</f>
        <v>0</v>
      </c>
      <c r="AD422" s="166">
        <f>'2.ورود اطلاعات'!X422</f>
        <v>0</v>
      </c>
      <c r="AE422" s="166">
        <f>'2.ورود اطلاعات'!Y422</f>
        <v>0</v>
      </c>
      <c r="AF422" s="166">
        <f>'2.ورود اطلاعات'!Z422</f>
        <v>0</v>
      </c>
      <c r="AG422" s="166">
        <f>'2.ورود اطلاعات'!AA422</f>
        <v>0</v>
      </c>
      <c r="AH422" s="166">
        <f>'2.ورود اطلاعات'!AB422</f>
        <v>0</v>
      </c>
      <c r="AI422" s="166">
        <f>'2.ورود اطلاعات'!AC422</f>
        <v>0</v>
      </c>
      <c r="AJ422" s="166">
        <f>'2.ورود اطلاعات'!AD422</f>
        <v>0</v>
      </c>
      <c r="AK422" s="166">
        <f>'2.ورود اطلاعات'!AE422</f>
        <v>0</v>
      </c>
      <c r="AL422" s="166">
        <f>'2.ورود اطلاعات'!AF422</f>
        <v>0</v>
      </c>
      <c r="AM422" s="166">
        <f>'2.ورود اطلاعات'!AG422</f>
        <v>0</v>
      </c>
      <c r="AN422" s="166">
        <f>'2.ورود اطلاعات'!AH422</f>
        <v>0</v>
      </c>
      <c r="AO422" s="166">
        <f>'2.ورود اطلاعات'!AI422</f>
        <v>0</v>
      </c>
      <c r="AP422" s="166" t="str">
        <f>'2.ورود اطلاعات'!AK422</f>
        <v xml:space="preserve">         </v>
      </c>
      <c r="AQ422" s="166" t="str">
        <f>'2.ورود اطلاعات'!AL422</f>
        <v>هیچکدام</v>
      </c>
      <c r="AR422" s="166" t="str">
        <f>'2.ورود اطلاعات'!AM422</f>
        <v>7.هیچکدام</v>
      </c>
      <c r="AS422" s="166" t="str">
        <f>'2.ورود اطلاعات'!AN422</f>
        <v>نامعلوم</v>
      </c>
      <c r="AT422" s="166" t="str">
        <f>'2.ورود اطلاعات'!AO422</f>
        <v>نامعلوم</v>
      </c>
      <c r="AU422" s="166" t="str">
        <f>'2.ورود اطلاعات'!CV422</f>
        <v>ارائه نشده است.</v>
      </c>
      <c r="AV422" s="166">
        <f>'2.ورود اطلاعات'!CW422</f>
        <v>0</v>
      </c>
      <c r="AW422" s="164">
        <f>'2.ورود اطلاعات'!AT422</f>
        <v>0</v>
      </c>
      <c r="AX422" s="164">
        <f>'2.ورود اطلاعات'!AU422</f>
        <v>0</v>
      </c>
      <c r="AY422" s="164">
        <f>'2.ورود اطلاعات'!AV422</f>
        <v>0</v>
      </c>
      <c r="AZ422" s="164">
        <f>'2.ورود اطلاعات'!AW422</f>
        <v>0</v>
      </c>
      <c r="BA422" s="164">
        <f>'2.ورود اطلاعات'!AX422</f>
        <v>0</v>
      </c>
      <c r="BB422" s="166">
        <f>'2.ورود اطلاعات'!BT422</f>
        <v>0</v>
      </c>
      <c r="BC422" s="166" t="str">
        <f>'2.ورود اطلاعات'!BU422</f>
        <v xml:space="preserve"> </v>
      </c>
      <c r="BD422" s="166" t="str">
        <f>'2.ورود اطلاعات'!BV422</f>
        <v xml:space="preserve"> </v>
      </c>
      <c r="BF422" s="164">
        <f>'2.ورود اطلاعات'!BK422</f>
        <v>0</v>
      </c>
      <c r="BG422" s="164">
        <f>'2.ورود اطلاعات'!BL422</f>
        <v>0</v>
      </c>
      <c r="BH422" s="164">
        <f>'2.ورود اطلاعات'!BM422</f>
        <v>0</v>
      </c>
      <c r="BI422" s="164">
        <f>'2.ورود اطلاعات'!BN422</f>
        <v>0</v>
      </c>
      <c r="BJ422" s="164">
        <f>'2.ورود اطلاعات'!BO422</f>
        <v>0</v>
      </c>
      <c r="BK422" s="164">
        <f>'2.ورود اطلاعات'!BP422</f>
        <v>0</v>
      </c>
      <c r="BL422" s="164">
        <f>'2.ورود اطلاعات'!BQ422</f>
        <v>0</v>
      </c>
      <c r="BM422" s="164">
        <f>'2.ورود اطلاعات'!BR422</f>
        <v>0</v>
      </c>
      <c r="BN422" s="166">
        <f>'2.ورود اطلاعات'!BW422</f>
        <v>0</v>
      </c>
      <c r="BO422" s="166" t="str">
        <f>'2.ورود اطلاعات'!BX422</f>
        <v xml:space="preserve"> </v>
      </c>
      <c r="BP422" s="166" t="str">
        <f>'2.ورود اطلاعات'!BY422</f>
        <v xml:space="preserve"> </v>
      </c>
      <c r="BQ422" s="280" t="str">
        <f t="shared" si="54"/>
        <v>تست اچ آی وی انجام نشده است</v>
      </c>
      <c r="BR422" s="166">
        <f>'2.ورود اطلاعات'!BZ422</f>
        <v>0</v>
      </c>
      <c r="BS422" s="166" t="str">
        <f>'2.ورود اطلاعات'!CA422</f>
        <v xml:space="preserve"> </v>
      </c>
      <c r="BT422" s="166" t="str">
        <f>'2.ورود اطلاعات'!CB422</f>
        <v xml:space="preserve"> </v>
      </c>
      <c r="BU422" s="280" t="str">
        <f t="shared" si="55"/>
        <v>تست اچ آی وی انجام نشده است</v>
      </c>
      <c r="BV422" s="166">
        <f>'2.ورود اطلاعات'!CC422</f>
        <v>0</v>
      </c>
      <c r="BW422" s="166" t="str">
        <f>'2.ورود اطلاعات'!CD422</f>
        <v xml:space="preserve"> </v>
      </c>
      <c r="BX422" s="166" t="str">
        <f>'2.ورود اطلاعات'!CE422</f>
        <v xml:space="preserve"> </v>
      </c>
      <c r="BY422" s="280" t="str">
        <f t="shared" si="56"/>
        <v>تست اچ آی وی انجام نشده است</v>
      </c>
      <c r="BZ422" s="166">
        <f>'2.ورود اطلاعات'!CF422</f>
        <v>0</v>
      </c>
      <c r="CA422" s="166" t="str">
        <f>'2.ورود اطلاعات'!CG422</f>
        <v xml:space="preserve"> </v>
      </c>
      <c r="CB422" s="166" t="str">
        <f>'2.ورود اطلاعات'!CH422</f>
        <v xml:space="preserve"> </v>
      </c>
      <c r="CC422" s="280" t="str">
        <f t="shared" si="57"/>
        <v>تست اچ آی وی انجام نشده است</v>
      </c>
      <c r="CD422" s="166">
        <f>'2.ورود اطلاعات'!CI422</f>
        <v>0</v>
      </c>
      <c r="CE422" s="166" t="str">
        <f>'2.ورود اطلاعات'!CJ422</f>
        <v xml:space="preserve"> </v>
      </c>
      <c r="CF422" s="166" t="str">
        <f>'2.ورود اطلاعات'!CK422</f>
        <v xml:space="preserve"> </v>
      </c>
      <c r="CG422" s="280" t="str">
        <f t="shared" si="58"/>
        <v>تست اچ آی وی انجام نشده است</v>
      </c>
      <c r="CH422" s="166">
        <f>'2.ورود اطلاعات'!CL422</f>
        <v>0</v>
      </c>
      <c r="CI422" s="166" t="str">
        <f>'2.ورود اطلاعات'!CM422</f>
        <v xml:space="preserve"> </v>
      </c>
      <c r="CJ422" s="166" t="str">
        <f>'2.ورود اطلاعات'!CN422</f>
        <v xml:space="preserve"> </v>
      </c>
      <c r="CK422" s="280" t="str">
        <f t="shared" si="59"/>
        <v>تست اچ آی وی انجام نشده است</v>
      </c>
      <c r="CL422" s="166">
        <f>'2.ورود اطلاعات'!CO422</f>
        <v>0</v>
      </c>
      <c r="CM422" s="166" t="str">
        <f>'2.ورود اطلاعات'!CP422</f>
        <v xml:space="preserve"> </v>
      </c>
      <c r="CN422" s="166" t="str">
        <f>'2.ورود اطلاعات'!CQ422</f>
        <v xml:space="preserve"> </v>
      </c>
      <c r="CO422" s="280" t="str">
        <f t="shared" si="60"/>
        <v>تست اچ آی وی انجام نشده است</v>
      </c>
      <c r="CP422" s="166">
        <f>'2.ورود اطلاعات'!CR422</f>
        <v>0</v>
      </c>
      <c r="CQ422" s="166" t="str">
        <f>'2.ورود اطلاعات'!CS422</f>
        <v xml:space="preserve"> </v>
      </c>
      <c r="CR422" s="166" t="str">
        <f>'2.ورود اطلاعات'!CT422</f>
        <v xml:space="preserve"> </v>
      </c>
      <c r="CS422" s="280" t="str">
        <f t="shared" si="61"/>
        <v>تست اچ آی وی انجام نشده است</v>
      </c>
      <c r="CT422" s="166" t="str">
        <f>'2.ورود اطلاعات'!CU422</f>
        <v>خیر</v>
      </c>
      <c r="DI422" s="164"/>
      <c r="DJ422" s="164"/>
    </row>
    <row r="423" spans="1:114" s="166" customFormat="1" ht="11.65" x14ac:dyDescent="0.35">
      <c r="A423" s="144" t="str">
        <f>'2.ورود اطلاعات'!BS423</f>
        <v>خیر</v>
      </c>
      <c r="B423" s="166">
        <f>'2.ورود اطلاعات'!A423</f>
        <v>422</v>
      </c>
      <c r="C423" s="166">
        <f>'1.مشخصات مرکز'!$D$2</f>
        <v>1398</v>
      </c>
      <c r="D423" s="166" t="str">
        <f>'1.مشخصات مرکز'!$D$3</f>
        <v>انتخاب کنید ...</v>
      </c>
      <c r="E423" s="166" t="str">
        <f>'1.مشخصات مرکز'!$D$4</f>
        <v>انتخاب کنید ...</v>
      </c>
      <c r="F423" s="166" t="str">
        <f>'1.مشخصات مرکز'!$D$5</f>
        <v>انتخاب کنید ...</v>
      </c>
      <c r="G423" s="166">
        <f>'1.مشخصات مرکز'!$D$6</f>
        <v>0</v>
      </c>
      <c r="H423" s="166" t="str">
        <f>'1.مشخصات مرکز'!$D$7</f>
        <v>انتخاب کنید ...</v>
      </c>
      <c r="I423" s="166">
        <f>'1.مشخصات مرکز'!$D$8</f>
        <v>0</v>
      </c>
      <c r="J423" s="166">
        <f>'1.مشخصات مرکز'!$D$9</f>
        <v>0</v>
      </c>
      <c r="K423" s="164">
        <f>'1.مشخصات مرکز'!$D$10</f>
        <v>0</v>
      </c>
      <c r="L423" s="164">
        <f>'1.مشخصات مرکز'!$D$11</f>
        <v>0</v>
      </c>
      <c r="M423" s="166">
        <f>'2.ورود اطلاعات'!B423</f>
        <v>0</v>
      </c>
      <c r="N423" s="166">
        <f>'2.ورود اطلاعات'!C423</f>
        <v>0</v>
      </c>
      <c r="O423" s="166" t="str">
        <f>IF('2.ورود اطلاعات'!F423=0,"نامعلوم",'2.ورود اطلاعات'!F423)</f>
        <v>نامعلوم</v>
      </c>
      <c r="P423" s="166">
        <f>'2.ورود اطلاعات'!J423</f>
        <v>0</v>
      </c>
      <c r="Q423" s="166">
        <f>'2.ورود اطلاعات'!K423</f>
        <v>0</v>
      </c>
      <c r="R423" s="166">
        <f>'2.ورود اطلاعات'!L423</f>
        <v>0</v>
      </c>
      <c r="S423" s="166">
        <f>'2.ورود اطلاعات'!M423</f>
        <v>0</v>
      </c>
      <c r="T423" s="166">
        <f>'2.ورود اطلاعات'!N423</f>
        <v>0</v>
      </c>
      <c r="U423" s="166">
        <f>'2.ورود اطلاعات'!O423</f>
        <v>1398</v>
      </c>
      <c r="V423" s="166">
        <f>'2.ورود اطلاعات'!P423</f>
        <v>0</v>
      </c>
      <c r="W423" s="166">
        <f>'2.ورود اطلاعات'!Q423</f>
        <v>0</v>
      </c>
      <c r="X423" s="166">
        <f>'2.ورود اطلاعات'!R423</f>
        <v>0</v>
      </c>
      <c r="Y423" s="166">
        <f>'2.ورود اطلاعات'!S423</f>
        <v>0</v>
      </c>
      <c r="Z423" s="166">
        <f>'2.ورود اطلاعات'!T423</f>
        <v>0</v>
      </c>
      <c r="AA423" s="166">
        <f>'2.ورود اطلاعات'!U423</f>
        <v>0</v>
      </c>
      <c r="AB423" s="166">
        <f>'2.ورود اطلاعات'!V423</f>
        <v>0</v>
      </c>
      <c r="AC423" s="166">
        <f>'2.ورود اطلاعات'!W423</f>
        <v>0</v>
      </c>
      <c r="AD423" s="166">
        <f>'2.ورود اطلاعات'!X423</f>
        <v>0</v>
      </c>
      <c r="AE423" s="166">
        <f>'2.ورود اطلاعات'!Y423</f>
        <v>0</v>
      </c>
      <c r="AF423" s="166">
        <f>'2.ورود اطلاعات'!Z423</f>
        <v>0</v>
      </c>
      <c r="AG423" s="166">
        <f>'2.ورود اطلاعات'!AA423</f>
        <v>0</v>
      </c>
      <c r="AH423" s="166">
        <f>'2.ورود اطلاعات'!AB423</f>
        <v>0</v>
      </c>
      <c r="AI423" s="166">
        <f>'2.ورود اطلاعات'!AC423</f>
        <v>0</v>
      </c>
      <c r="AJ423" s="166">
        <f>'2.ورود اطلاعات'!AD423</f>
        <v>0</v>
      </c>
      <c r="AK423" s="166">
        <f>'2.ورود اطلاعات'!AE423</f>
        <v>0</v>
      </c>
      <c r="AL423" s="166">
        <f>'2.ورود اطلاعات'!AF423</f>
        <v>0</v>
      </c>
      <c r="AM423" s="166">
        <f>'2.ورود اطلاعات'!AG423</f>
        <v>0</v>
      </c>
      <c r="AN423" s="166">
        <f>'2.ورود اطلاعات'!AH423</f>
        <v>0</v>
      </c>
      <c r="AO423" s="166">
        <f>'2.ورود اطلاعات'!AI423</f>
        <v>0</v>
      </c>
      <c r="AP423" s="166" t="str">
        <f>'2.ورود اطلاعات'!AK423</f>
        <v xml:space="preserve">         </v>
      </c>
      <c r="AQ423" s="166" t="str">
        <f>'2.ورود اطلاعات'!AL423</f>
        <v>هیچکدام</v>
      </c>
      <c r="AR423" s="166" t="str">
        <f>'2.ورود اطلاعات'!AM423</f>
        <v>7.هیچکدام</v>
      </c>
      <c r="AS423" s="166" t="str">
        <f>'2.ورود اطلاعات'!AN423</f>
        <v>نامعلوم</v>
      </c>
      <c r="AT423" s="166" t="str">
        <f>'2.ورود اطلاعات'!AO423</f>
        <v>نامعلوم</v>
      </c>
      <c r="AU423" s="166" t="str">
        <f>'2.ورود اطلاعات'!CV423</f>
        <v>ارائه نشده است.</v>
      </c>
      <c r="AV423" s="166">
        <f>'2.ورود اطلاعات'!CW423</f>
        <v>0</v>
      </c>
      <c r="AW423" s="164">
        <f>'2.ورود اطلاعات'!AT423</f>
        <v>0</v>
      </c>
      <c r="AX423" s="164">
        <f>'2.ورود اطلاعات'!AU423</f>
        <v>0</v>
      </c>
      <c r="AY423" s="164">
        <f>'2.ورود اطلاعات'!AV423</f>
        <v>0</v>
      </c>
      <c r="AZ423" s="164">
        <f>'2.ورود اطلاعات'!AW423</f>
        <v>0</v>
      </c>
      <c r="BA423" s="164">
        <f>'2.ورود اطلاعات'!AX423</f>
        <v>0</v>
      </c>
      <c r="BB423" s="166">
        <f>'2.ورود اطلاعات'!BT423</f>
        <v>0</v>
      </c>
      <c r="BC423" s="166" t="str">
        <f>'2.ورود اطلاعات'!BU423</f>
        <v xml:space="preserve"> </v>
      </c>
      <c r="BD423" s="166" t="str">
        <f>'2.ورود اطلاعات'!BV423</f>
        <v xml:space="preserve"> </v>
      </c>
      <c r="BF423" s="164">
        <f>'2.ورود اطلاعات'!BK423</f>
        <v>0</v>
      </c>
      <c r="BG423" s="164">
        <f>'2.ورود اطلاعات'!BL423</f>
        <v>0</v>
      </c>
      <c r="BH423" s="164">
        <f>'2.ورود اطلاعات'!BM423</f>
        <v>0</v>
      </c>
      <c r="BI423" s="164">
        <f>'2.ورود اطلاعات'!BN423</f>
        <v>0</v>
      </c>
      <c r="BJ423" s="164">
        <f>'2.ورود اطلاعات'!BO423</f>
        <v>0</v>
      </c>
      <c r="BK423" s="164">
        <f>'2.ورود اطلاعات'!BP423</f>
        <v>0</v>
      </c>
      <c r="BL423" s="164">
        <f>'2.ورود اطلاعات'!BQ423</f>
        <v>0</v>
      </c>
      <c r="BM423" s="164">
        <f>'2.ورود اطلاعات'!BR423</f>
        <v>0</v>
      </c>
      <c r="BN423" s="166">
        <f>'2.ورود اطلاعات'!BW423</f>
        <v>0</v>
      </c>
      <c r="BO423" s="166" t="str">
        <f>'2.ورود اطلاعات'!BX423</f>
        <v xml:space="preserve"> </v>
      </c>
      <c r="BP423" s="166" t="str">
        <f>'2.ورود اطلاعات'!BY423</f>
        <v xml:space="preserve"> </v>
      </c>
      <c r="BQ423" s="280" t="str">
        <f t="shared" si="54"/>
        <v>تست اچ آی وی انجام نشده است</v>
      </c>
      <c r="BR423" s="166">
        <f>'2.ورود اطلاعات'!BZ423</f>
        <v>0</v>
      </c>
      <c r="BS423" s="166" t="str">
        <f>'2.ورود اطلاعات'!CA423</f>
        <v xml:space="preserve"> </v>
      </c>
      <c r="BT423" s="166" t="str">
        <f>'2.ورود اطلاعات'!CB423</f>
        <v xml:space="preserve"> </v>
      </c>
      <c r="BU423" s="280" t="str">
        <f t="shared" si="55"/>
        <v>تست اچ آی وی انجام نشده است</v>
      </c>
      <c r="BV423" s="166">
        <f>'2.ورود اطلاعات'!CC423</f>
        <v>0</v>
      </c>
      <c r="BW423" s="166" t="str">
        <f>'2.ورود اطلاعات'!CD423</f>
        <v xml:space="preserve"> </v>
      </c>
      <c r="BX423" s="166" t="str">
        <f>'2.ورود اطلاعات'!CE423</f>
        <v xml:space="preserve"> </v>
      </c>
      <c r="BY423" s="280" t="str">
        <f t="shared" si="56"/>
        <v>تست اچ آی وی انجام نشده است</v>
      </c>
      <c r="BZ423" s="166">
        <f>'2.ورود اطلاعات'!CF423</f>
        <v>0</v>
      </c>
      <c r="CA423" s="166" t="str">
        <f>'2.ورود اطلاعات'!CG423</f>
        <v xml:space="preserve"> </v>
      </c>
      <c r="CB423" s="166" t="str">
        <f>'2.ورود اطلاعات'!CH423</f>
        <v xml:space="preserve"> </v>
      </c>
      <c r="CC423" s="280" t="str">
        <f t="shared" si="57"/>
        <v>تست اچ آی وی انجام نشده است</v>
      </c>
      <c r="CD423" s="166">
        <f>'2.ورود اطلاعات'!CI423</f>
        <v>0</v>
      </c>
      <c r="CE423" s="166" t="str">
        <f>'2.ورود اطلاعات'!CJ423</f>
        <v xml:space="preserve"> </v>
      </c>
      <c r="CF423" s="166" t="str">
        <f>'2.ورود اطلاعات'!CK423</f>
        <v xml:space="preserve"> </v>
      </c>
      <c r="CG423" s="280" t="str">
        <f t="shared" si="58"/>
        <v>تست اچ آی وی انجام نشده است</v>
      </c>
      <c r="CH423" s="166">
        <f>'2.ورود اطلاعات'!CL423</f>
        <v>0</v>
      </c>
      <c r="CI423" s="166" t="str">
        <f>'2.ورود اطلاعات'!CM423</f>
        <v xml:space="preserve"> </v>
      </c>
      <c r="CJ423" s="166" t="str">
        <f>'2.ورود اطلاعات'!CN423</f>
        <v xml:space="preserve"> </v>
      </c>
      <c r="CK423" s="280" t="str">
        <f t="shared" si="59"/>
        <v>تست اچ آی وی انجام نشده است</v>
      </c>
      <c r="CL423" s="166">
        <f>'2.ورود اطلاعات'!CO423</f>
        <v>0</v>
      </c>
      <c r="CM423" s="166" t="str">
        <f>'2.ورود اطلاعات'!CP423</f>
        <v xml:space="preserve"> </v>
      </c>
      <c r="CN423" s="166" t="str">
        <f>'2.ورود اطلاعات'!CQ423</f>
        <v xml:space="preserve"> </v>
      </c>
      <c r="CO423" s="280" t="str">
        <f t="shared" si="60"/>
        <v>تست اچ آی وی انجام نشده است</v>
      </c>
      <c r="CP423" s="166">
        <f>'2.ورود اطلاعات'!CR423</f>
        <v>0</v>
      </c>
      <c r="CQ423" s="166" t="str">
        <f>'2.ورود اطلاعات'!CS423</f>
        <v xml:space="preserve"> </v>
      </c>
      <c r="CR423" s="166" t="str">
        <f>'2.ورود اطلاعات'!CT423</f>
        <v xml:space="preserve"> </v>
      </c>
      <c r="CS423" s="280" t="str">
        <f t="shared" si="61"/>
        <v>تست اچ آی وی انجام نشده است</v>
      </c>
      <c r="CT423" s="166" t="str">
        <f>'2.ورود اطلاعات'!CU423</f>
        <v>خیر</v>
      </c>
      <c r="DI423" s="164"/>
      <c r="DJ423" s="164"/>
    </row>
    <row r="424" spans="1:114" s="166" customFormat="1" ht="11.65" x14ac:dyDescent="0.35">
      <c r="A424" s="144" t="str">
        <f>'2.ورود اطلاعات'!BS424</f>
        <v>خیر</v>
      </c>
      <c r="B424" s="166">
        <f>'2.ورود اطلاعات'!A424</f>
        <v>423</v>
      </c>
      <c r="C424" s="166">
        <f>'1.مشخصات مرکز'!$D$2</f>
        <v>1398</v>
      </c>
      <c r="D424" s="166" t="str">
        <f>'1.مشخصات مرکز'!$D$3</f>
        <v>انتخاب کنید ...</v>
      </c>
      <c r="E424" s="166" t="str">
        <f>'1.مشخصات مرکز'!$D$4</f>
        <v>انتخاب کنید ...</v>
      </c>
      <c r="F424" s="166" t="str">
        <f>'1.مشخصات مرکز'!$D$5</f>
        <v>انتخاب کنید ...</v>
      </c>
      <c r="G424" s="166">
        <f>'1.مشخصات مرکز'!$D$6</f>
        <v>0</v>
      </c>
      <c r="H424" s="166" t="str">
        <f>'1.مشخصات مرکز'!$D$7</f>
        <v>انتخاب کنید ...</v>
      </c>
      <c r="I424" s="166">
        <f>'1.مشخصات مرکز'!$D$8</f>
        <v>0</v>
      </c>
      <c r="J424" s="166">
        <f>'1.مشخصات مرکز'!$D$9</f>
        <v>0</v>
      </c>
      <c r="K424" s="164">
        <f>'1.مشخصات مرکز'!$D$10</f>
        <v>0</v>
      </c>
      <c r="L424" s="164">
        <f>'1.مشخصات مرکز'!$D$11</f>
        <v>0</v>
      </c>
      <c r="M424" s="166">
        <f>'2.ورود اطلاعات'!B424</f>
        <v>0</v>
      </c>
      <c r="N424" s="166">
        <f>'2.ورود اطلاعات'!C424</f>
        <v>0</v>
      </c>
      <c r="O424" s="166" t="str">
        <f>IF('2.ورود اطلاعات'!F424=0,"نامعلوم",'2.ورود اطلاعات'!F424)</f>
        <v>نامعلوم</v>
      </c>
      <c r="P424" s="166">
        <f>'2.ورود اطلاعات'!J424</f>
        <v>0</v>
      </c>
      <c r="Q424" s="166">
        <f>'2.ورود اطلاعات'!K424</f>
        <v>0</v>
      </c>
      <c r="R424" s="166">
        <f>'2.ورود اطلاعات'!L424</f>
        <v>0</v>
      </c>
      <c r="S424" s="166">
        <f>'2.ورود اطلاعات'!M424</f>
        <v>0</v>
      </c>
      <c r="T424" s="166">
        <f>'2.ورود اطلاعات'!N424</f>
        <v>0</v>
      </c>
      <c r="U424" s="166">
        <f>'2.ورود اطلاعات'!O424</f>
        <v>1398</v>
      </c>
      <c r="V424" s="166">
        <f>'2.ورود اطلاعات'!P424</f>
        <v>0</v>
      </c>
      <c r="W424" s="166">
        <f>'2.ورود اطلاعات'!Q424</f>
        <v>0</v>
      </c>
      <c r="X424" s="166">
        <f>'2.ورود اطلاعات'!R424</f>
        <v>0</v>
      </c>
      <c r="Y424" s="166">
        <f>'2.ورود اطلاعات'!S424</f>
        <v>0</v>
      </c>
      <c r="Z424" s="166">
        <f>'2.ورود اطلاعات'!T424</f>
        <v>0</v>
      </c>
      <c r="AA424" s="166">
        <f>'2.ورود اطلاعات'!U424</f>
        <v>0</v>
      </c>
      <c r="AB424" s="166">
        <f>'2.ورود اطلاعات'!V424</f>
        <v>0</v>
      </c>
      <c r="AC424" s="166">
        <f>'2.ورود اطلاعات'!W424</f>
        <v>0</v>
      </c>
      <c r="AD424" s="166">
        <f>'2.ورود اطلاعات'!X424</f>
        <v>0</v>
      </c>
      <c r="AE424" s="166">
        <f>'2.ورود اطلاعات'!Y424</f>
        <v>0</v>
      </c>
      <c r="AF424" s="166">
        <f>'2.ورود اطلاعات'!Z424</f>
        <v>0</v>
      </c>
      <c r="AG424" s="166">
        <f>'2.ورود اطلاعات'!AA424</f>
        <v>0</v>
      </c>
      <c r="AH424" s="166">
        <f>'2.ورود اطلاعات'!AB424</f>
        <v>0</v>
      </c>
      <c r="AI424" s="166">
        <f>'2.ورود اطلاعات'!AC424</f>
        <v>0</v>
      </c>
      <c r="AJ424" s="166">
        <f>'2.ورود اطلاعات'!AD424</f>
        <v>0</v>
      </c>
      <c r="AK424" s="166">
        <f>'2.ورود اطلاعات'!AE424</f>
        <v>0</v>
      </c>
      <c r="AL424" s="166">
        <f>'2.ورود اطلاعات'!AF424</f>
        <v>0</v>
      </c>
      <c r="AM424" s="166">
        <f>'2.ورود اطلاعات'!AG424</f>
        <v>0</v>
      </c>
      <c r="AN424" s="166">
        <f>'2.ورود اطلاعات'!AH424</f>
        <v>0</v>
      </c>
      <c r="AO424" s="166">
        <f>'2.ورود اطلاعات'!AI424</f>
        <v>0</v>
      </c>
      <c r="AP424" s="166" t="str">
        <f>'2.ورود اطلاعات'!AK424</f>
        <v xml:space="preserve">         </v>
      </c>
      <c r="AQ424" s="166" t="str">
        <f>'2.ورود اطلاعات'!AL424</f>
        <v>هیچکدام</v>
      </c>
      <c r="AR424" s="166" t="str">
        <f>'2.ورود اطلاعات'!AM424</f>
        <v>7.هیچکدام</v>
      </c>
      <c r="AS424" s="166" t="str">
        <f>'2.ورود اطلاعات'!AN424</f>
        <v>نامعلوم</v>
      </c>
      <c r="AT424" s="166" t="str">
        <f>'2.ورود اطلاعات'!AO424</f>
        <v>نامعلوم</v>
      </c>
      <c r="AU424" s="166" t="str">
        <f>'2.ورود اطلاعات'!CV424</f>
        <v>ارائه نشده است.</v>
      </c>
      <c r="AV424" s="166">
        <f>'2.ورود اطلاعات'!CW424</f>
        <v>0</v>
      </c>
      <c r="AW424" s="164">
        <f>'2.ورود اطلاعات'!AT424</f>
        <v>0</v>
      </c>
      <c r="AX424" s="164">
        <f>'2.ورود اطلاعات'!AU424</f>
        <v>0</v>
      </c>
      <c r="AY424" s="164">
        <f>'2.ورود اطلاعات'!AV424</f>
        <v>0</v>
      </c>
      <c r="AZ424" s="164">
        <f>'2.ورود اطلاعات'!AW424</f>
        <v>0</v>
      </c>
      <c r="BA424" s="164">
        <f>'2.ورود اطلاعات'!AX424</f>
        <v>0</v>
      </c>
      <c r="BB424" s="166">
        <f>'2.ورود اطلاعات'!BT424</f>
        <v>0</v>
      </c>
      <c r="BC424" s="166" t="str">
        <f>'2.ورود اطلاعات'!BU424</f>
        <v xml:space="preserve"> </v>
      </c>
      <c r="BD424" s="166" t="str">
        <f>'2.ورود اطلاعات'!BV424</f>
        <v xml:space="preserve"> </v>
      </c>
      <c r="BF424" s="164">
        <f>'2.ورود اطلاعات'!BK424</f>
        <v>0</v>
      </c>
      <c r="BG424" s="164">
        <f>'2.ورود اطلاعات'!BL424</f>
        <v>0</v>
      </c>
      <c r="BH424" s="164">
        <f>'2.ورود اطلاعات'!BM424</f>
        <v>0</v>
      </c>
      <c r="BI424" s="164">
        <f>'2.ورود اطلاعات'!BN424</f>
        <v>0</v>
      </c>
      <c r="BJ424" s="164">
        <f>'2.ورود اطلاعات'!BO424</f>
        <v>0</v>
      </c>
      <c r="BK424" s="164">
        <f>'2.ورود اطلاعات'!BP424</f>
        <v>0</v>
      </c>
      <c r="BL424" s="164">
        <f>'2.ورود اطلاعات'!BQ424</f>
        <v>0</v>
      </c>
      <c r="BM424" s="164">
        <f>'2.ورود اطلاعات'!BR424</f>
        <v>0</v>
      </c>
      <c r="BN424" s="166">
        <f>'2.ورود اطلاعات'!BW424</f>
        <v>0</v>
      </c>
      <c r="BO424" s="166" t="str">
        <f>'2.ورود اطلاعات'!BX424</f>
        <v xml:space="preserve"> </v>
      </c>
      <c r="BP424" s="166" t="str">
        <f>'2.ورود اطلاعات'!BY424</f>
        <v xml:space="preserve"> </v>
      </c>
      <c r="BQ424" s="280" t="str">
        <f t="shared" si="54"/>
        <v>تست اچ آی وی انجام نشده است</v>
      </c>
      <c r="BR424" s="166">
        <f>'2.ورود اطلاعات'!BZ424</f>
        <v>0</v>
      </c>
      <c r="BS424" s="166" t="str">
        <f>'2.ورود اطلاعات'!CA424</f>
        <v xml:space="preserve"> </v>
      </c>
      <c r="BT424" s="166" t="str">
        <f>'2.ورود اطلاعات'!CB424</f>
        <v xml:space="preserve"> </v>
      </c>
      <c r="BU424" s="280" t="str">
        <f t="shared" si="55"/>
        <v>تست اچ آی وی انجام نشده است</v>
      </c>
      <c r="BV424" s="166">
        <f>'2.ورود اطلاعات'!CC424</f>
        <v>0</v>
      </c>
      <c r="BW424" s="166" t="str">
        <f>'2.ورود اطلاعات'!CD424</f>
        <v xml:space="preserve"> </v>
      </c>
      <c r="BX424" s="166" t="str">
        <f>'2.ورود اطلاعات'!CE424</f>
        <v xml:space="preserve"> </v>
      </c>
      <c r="BY424" s="280" t="str">
        <f t="shared" si="56"/>
        <v>تست اچ آی وی انجام نشده است</v>
      </c>
      <c r="BZ424" s="166">
        <f>'2.ورود اطلاعات'!CF424</f>
        <v>0</v>
      </c>
      <c r="CA424" s="166" t="str">
        <f>'2.ورود اطلاعات'!CG424</f>
        <v xml:space="preserve"> </v>
      </c>
      <c r="CB424" s="166" t="str">
        <f>'2.ورود اطلاعات'!CH424</f>
        <v xml:space="preserve"> </v>
      </c>
      <c r="CC424" s="280" t="str">
        <f t="shared" si="57"/>
        <v>تست اچ آی وی انجام نشده است</v>
      </c>
      <c r="CD424" s="166">
        <f>'2.ورود اطلاعات'!CI424</f>
        <v>0</v>
      </c>
      <c r="CE424" s="166" t="str">
        <f>'2.ورود اطلاعات'!CJ424</f>
        <v xml:space="preserve"> </v>
      </c>
      <c r="CF424" s="166" t="str">
        <f>'2.ورود اطلاعات'!CK424</f>
        <v xml:space="preserve"> </v>
      </c>
      <c r="CG424" s="280" t="str">
        <f t="shared" si="58"/>
        <v>تست اچ آی وی انجام نشده است</v>
      </c>
      <c r="CH424" s="166">
        <f>'2.ورود اطلاعات'!CL424</f>
        <v>0</v>
      </c>
      <c r="CI424" s="166" t="str">
        <f>'2.ورود اطلاعات'!CM424</f>
        <v xml:space="preserve"> </v>
      </c>
      <c r="CJ424" s="166" t="str">
        <f>'2.ورود اطلاعات'!CN424</f>
        <v xml:space="preserve"> </v>
      </c>
      <c r="CK424" s="280" t="str">
        <f t="shared" si="59"/>
        <v>تست اچ آی وی انجام نشده است</v>
      </c>
      <c r="CL424" s="166">
        <f>'2.ورود اطلاعات'!CO424</f>
        <v>0</v>
      </c>
      <c r="CM424" s="166" t="str">
        <f>'2.ورود اطلاعات'!CP424</f>
        <v xml:space="preserve"> </v>
      </c>
      <c r="CN424" s="166" t="str">
        <f>'2.ورود اطلاعات'!CQ424</f>
        <v xml:space="preserve"> </v>
      </c>
      <c r="CO424" s="280" t="str">
        <f t="shared" si="60"/>
        <v>تست اچ آی وی انجام نشده است</v>
      </c>
      <c r="CP424" s="166">
        <f>'2.ورود اطلاعات'!CR424</f>
        <v>0</v>
      </c>
      <c r="CQ424" s="166" t="str">
        <f>'2.ورود اطلاعات'!CS424</f>
        <v xml:space="preserve"> </v>
      </c>
      <c r="CR424" s="166" t="str">
        <f>'2.ورود اطلاعات'!CT424</f>
        <v xml:space="preserve"> </v>
      </c>
      <c r="CS424" s="280" t="str">
        <f t="shared" si="61"/>
        <v>تست اچ آی وی انجام نشده است</v>
      </c>
      <c r="CT424" s="166" t="str">
        <f>'2.ورود اطلاعات'!CU424</f>
        <v>خیر</v>
      </c>
      <c r="DI424" s="164"/>
      <c r="DJ424" s="164"/>
    </row>
    <row r="425" spans="1:114" s="166" customFormat="1" ht="11.65" x14ac:dyDescent="0.35">
      <c r="A425" s="144" t="str">
        <f>'2.ورود اطلاعات'!BS425</f>
        <v>خیر</v>
      </c>
      <c r="B425" s="166">
        <f>'2.ورود اطلاعات'!A425</f>
        <v>424</v>
      </c>
      <c r="C425" s="166">
        <f>'1.مشخصات مرکز'!$D$2</f>
        <v>1398</v>
      </c>
      <c r="D425" s="166" t="str">
        <f>'1.مشخصات مرکز'!$D$3</f>
        <v>انتخاب کنید ...</v>
      </c>
      <c r="E425" s="166" t="str">
        <f>'1.مشخصات مرکز'!$D$4</f>
        <v>انتخاب کنید ...</v>
      </c>
      <c r="F425" s="166" t="str">
        <f>'1.مشخصات مرکز'!$D$5</f>
        <v>انتخاب کنید ...</v>
      </c>
      <c r="G425" s="166">
        <f>'1.مشخصات مرکز'!$D$6</f>
        <v>0</v>
      </c>
      <c r="H425" s="166" t="str">
        <f>'1.مشخصات مرکز'!$D$7</f>
        <v>انتخاب کنید ...</v>
      </c>
      <c r="I425" s="166">
        <f>'1.مشخصات مرکز'!$D$8</f>
        <v>0</v>
      </c>
      <c r="J425" s="166">
        <f>'1.مشخصات مرکز'!$D$9</f>
        <v>0</v>
      </c>
      <c r="K425" s="164">
        <f>'1.مشخصات مرکز'!$D$10</f>
        <v>0</v>
      </c>
      <c r="L425" s="164">
        <f>'1.مشخصات مرکز'!$D$11</f>
        <v>0</v>
      </c>
      <c r="M425" s="166">
        <f>'2.ورود اطلاعات'!B425</f>
        <v>0</v>
      </c>
      <c r="N425" s="166">
        <f>'2.ورود اطلاعات'!C425</f>
        <v>0</v>
      </c>
      <c r="O425" s="166" t="str">
        <f>IF('2.ورود اطلاعات'!F425=0,"نامعلوم",'2.ورود اطلاعات'!F425)</f>
        <v>نامعلوم</v>
      </c>
      <c r="P425" s="166">
        <f>'2.ورود اطلاعات'!J425</f>
        <v>0</v>
      </c>
      <c r="Q425" s="166">
        <f>'2.ورود اطلاعات'!K425</f>
        <v>0</v>
      </c>
      <c r="R425" s="166">
        <f>'2.ورود اطلاعات'!L425</f>
        <v>0</v>
      </c>
      <c r="S425" s="166">
        <f>'2.ورود اطلاعات'!M425</f>
        <v>0</v>
      </c>
      <c r="T425" s="166">
        <f>'2.ورود اطلاعات'!N425</f>
        <v>0</v>
      </c>
      <c r="U425" s="166">
        <f>'2.ورود اطلاعات'!O425</f>
        <v>1398</v>
      </c>
      <c r="V425" s="166">
        <f>'2.ورود اطلاعات'!P425</f>
        <v>0</v>
      </c>
      <c r="W425" s="166">
        <f>'2.ورود اطلاعات'!Q425</f>
        <v>0</v>
      </c>
      <c r="X425" s="166">
        <f>'2.ورود اطلاعات'!R425</f>
        <v>0</v>
      </c>
      <c r="Y425" s="166">
        <f>'2.ورود اطلاعات'!S425</f>
        <v>0</v>
      </c>
      <c r="Z425" s="166">
        <f>'2.ورود اطلاعات'!T425</f>
        <v>0</v>
      </c>
      <c r="AA425" s="166">
        <f>'2.ورود اطلاعات'!U425</f>
        <v>0</v>
      </c>
      <c r="AB425" s="166">
        <f>'2.ورود اطلاعات'!V425</f>
        <v>0</v>
      </c>
      <c r="AC425" s="166">
        <f>'2.ورود اطلاعات'!W425</f>
        <v>0</v>
      </c>
      <c r="AD425" s="166">
        <f>'2.ورود اطلاعات'!X425</f>
        <v>0</v>
      </c>
      <c r="AE425" s="166">
        <f>'2.ورود اطلاعات'!Y425</f>
        <v>0</v>
      </c>
      <c r="AF425" s="166">
        <f>'2.ورود اطلاعات'!Z425</f>
        <v>0</v>
      </c>
      <c r="AG425" s="166">
        <f>'2.ورود اطلاعات'!AA425</f>
        <v>0</v>
      </c>
      <c r="AH425" s="166">
        <f>'2.ورود اطلاعات'!AB425</f>
        <v>0</v>
      </c>
      <c r="AI425" s="166">
        <f>'2.ورود اطلاعات'!AC425</f>
        <v>0</v>
      </c>
      <c r="AJ425" s="166">
        <f>'2.ورود اطلاعات'!AD425</f>
        <v>0</v>
      </c>
      <c r="AK425" s="166">
        <f>'2.ورود اطلاعات'!AE425</f>
        <v>0</v>
      </c>
      <c r="AL425" s="166">
        <f>'2.ورود اطلاعات'!AF425</f>
        <v>0</v>
      </c>
      <c r="AM425" s="166">
        <f>'2.ورود اطلاعات'!AG425</f>
        <v>0</v>
      </c>
      <c r="AN425" s="166">
        <f>'2.ورود اطلاعات'!AH425</f>
        <v>0</v>
      </c>
      <c r="AO425" s="166">
        <f>'2.ورود اطلاعات'!AI425</f>
        <v>0</v>
      </c>
      <c r="AP425" s="166" t="str">
        <f>'2.ورود اطلاعات'!AK425</f>
        <v xml:space="preserve">         </v>
      </c>
      <c r="AQ425" s="166" t="str">
        <f>'2.ورود اطلاعات'!AL425</f>
        <v>هیچکدام</v>
      </c>
      <c r="AR425" s="166" t="str">
        <f>'2.ورود اطلاعات'!AM425</f>
        <v>7.هیچکدام</v>
      </c>
      <c r="AS425" s="166" t="str">
        <f>'2.ورود اطلاعات'!AN425</f>
        <v>نامعلوم</v>
      </c>
      <c r="AT425" s="166" t="str">
        <f>'2.ورود اطلاعات'!AO425</f>
        <v>نامعلوم</v>
      </c>
      <c r="AU425" s="166" t="str">
        <f>'2.ورود اطلاعات'!CV425</f>
        <v>ارائه نشده است.</v>
      </c>
      <c r="AV425" s="166">
        <f>'2.ورود اطلاعات'!CW425</f>
        <v>0</v>
      </c>
      <c r="AW425" s="164">
        <f>'2.ورود اطلاعات'!AT425</f>
        <v>0</v>
      </c>
      <c r="AX425" s="164">
        <f>'2.ورود اطلاعات'!AU425</f>
        <v>0</v>
      </c>
      <c r="AY425" s="164">
        <f>'2.ورود اطلاعات'!AV425</f>
        <v>0</v>
      </c>
      <c r="AZ425" s="164">
        <f>'2.ورود اطلاعات'!AW425</f>
        <v>0</v>
      </c>
      <c r="BA425" s="164">
        <f>'2.ورود اطلاعات'!AX425</f>
        <v>0</v>
      </c>
      <c r="BB425" s="166">
        <f>'2.ورود اطلاعات'!BT425</f>
        <v>0</v>
      </c>
      <c r="BC425" s="166" t="str">
        <f>'2.ورود اطلاعات'!BU425</f>
        <v xml:space="preserve"> </v>
      </c>
      <c r="BD425" s="166" t="str">
        <f>'2.ورود اطلاعات'!BV425</f>
        <v xml:space="preserve"> </v>
      </c>
      <c r="BF425" s="164">
        <f>'2.ورود اطلاعات'!BK425</f>
        <v>0</v>
      </c>
      <c r="BG425" s="164">
        <f>'2.ورود اطلاعات'!BL425</f>
        <v>0</v>
      </c>
      <c r="BH425" s="164">
        <f>'2.ورود اطلاعات'!BM425</f>
        <v>0</v>
      </c>
      <c r="BI425" s="164">
        <f>'2.ورود اطلاعات'!BN425</f>
        <v>0</v>
      </c>
      <c r="BJ425" s="164">
        <f>'2.ورود اطلاعات'!BO425</f>
        <v>0</v>
      </c>
      <c r="BK425" s="164">
        <f>'2.ورود اطلاعات'!BP425</f>
        <v>0</v>
      </c>
      <c r="BL425" s="164">
        <f>'2.ورود اطلاعات'!BQ425</f>
        <v>0</v>
      </c>
      <c r="BM425" s="164">
        <f>'2.ورود اطلاعات'!BR425</f>
        <v>0</v>
      </c>
      <c r="BN425" s="166">
        <f>'2.ورود اطلاعات'!BW425</f>
        <v>0</v>
      </c>
      <c r="BO425" s="166" t="str">
        <f>'2.ورود اطلاعات'!BX425</f>
        <v xml:space="preserve"> </v>
      </c>
      <c r="BP425" s="166" t="str">
        <f>'2.ورود اطلاعات'!BY425</f>
        <v xml:space="preserve"> </v>
      </c>
      <c r="BQ425" s="280" t="str">
        <f t="shared" si="54"/>
        <v>تست اچ آی وی انجام نشده است</v>
      </c>
      <c r="BR425" s="166">
        <f>'2.ورود اطلاعات'!BZ425</f>
        <v>0</v>
      </c>
      <c r="BS425" s="166" t="str">
        <f>'2.ورود اطلاعات'!CA425</f>
        <v xml:space="preserve"> </v>
      </c>
      <c r="BT425" s="166" t="str">
        <f>'2.ورود اطلاعات'!CB425</f>
        <v xml:space="preserve"> </v>
      </c>
      <c r="BU425" s="280" t="str">
        <f t="shared" si="55"/>
        <v>تست اچ آی وی انجام نشده است</v>
      </c>
      <c r="BV425" s="166">
        <f>'2.ورود اطلاعات'!CC425</f>
        <v>0</v>
      </c>
      <c r="BW425" s="166" t="str">
        <f>'2.ورود اطلاعات'!CD425</f>
        <v xml:space="preserve"> </v>
      </c>
      <c r="BX425" s="166" t="str">
        <f>'2.ورود اطلاعات'!CE425</f>
        <v xml:space="preserve"> </v>
      </c>
      <c r="BY425" s="280" t="str">
        <f t="shared" si="56"/>
        <v>تست اچ آی وی انجام نشده است</v>
      </c>
      <c r="BZ425" s="166">
        <f>'2.ورود اطلاعات'!CF425</f>
        <v>0</v>
      </c>
      <c r="CA425" s="166" t="str">
        <f>'2.ورود اطلاعات'!CG425</f>
        <v xml:space="preserve"> </v>
      </c>
      <c r="CB425" s="166" t="str">
        <f>'2.ورود اطلاعات'!CH425</f>
        <v xml:space="preserve"> </v>
      </c>
      <c r="CC425" s="280" t="str">
        <f t="shared" si="57"/>
        <v>تست اچ آی وی انجام نشده است</v>
      </c>
      <c r="CD425" s="166">
        <f>'2.ورود اطلاعات'!CI425</f>
        <v>0</v>
      </c>
      <c r="CE425" s="166" t="str">
        <f>'2.ورود اطلاعات'!CJ425</f>
        <v xml:space="preserve"> </v>
      </c>
      <c r="CF425" s="166" t="str">
        <f>'2.ورود اطلاعات'!CK425</f>
        <v xml:space="preserve"> </v>
      </c>
      <c r="CG425" s="280" t="str">
        <f t="shared" si="58"/>
        <v>تست اچ آی وی انجام نشده است</v>
      </c>
      <c r="CH425" s="166">
        <f>'2.ورود اطلاعات'!CL425</f>
        <v>0</v>
      </c>
      <c r="CI425" s="166" t="str">
        <f>'2.ورود اطلاعات'!CM425</f>
        <v xml:space="preserve"> </v>
      </c>
      <c r="CJ425" s="166" t="str">
        <f>'2.ورود اطلاعات'!CN425</f>
        <v xml:space="preserve"> </v>
      </c>
      <c r="CK425" s="280" t="str">
        <f t="shared" si="59"/>
        <v>تست اچ آی وی انجام نشده است</v>
      </c>
      <c r="CL425" s="166">
        <f>'2.ورود اطلاعات'!CO425</f>
        <v>0</v>
      </c>
      <c r="CM425" s="166" t="str">
        <f>'2.ورود اطلاعات'!CP425</f>
        <v xml:space="preserve"> </v>
      </c>
      <c r="CN425" s="166" t="str">
        <f>'2.ورود اطلاعات'!CQ425</f>
        <v xml:space="preserve"> </v>
      </c>
      <c r="CO425" s="280" t="str">
        <f t="shared" si="60"/>
        <v>تست اچ آی وی انجام نشده است</v>
      </c>
      <c r="CP425" s="166">
        <f>'2.ورود اطلاعات'!CR425</f>
        <v>0</v>
      </c>
      <c r="CQ425" s="166" t="str">
        <f>'2.ورود اطلاعات'!CS425</f>
        <v xml:space="preserve"> </v>
      </c>
      <c r="CR425" s="166" t="str">
        <f>'2.ورود اطلاعات'!CT425</f>
        <v xml:space="preserve"> </v>
      </c>
      <c r="CS425" s="280" t="str">
        <f t="shared" si="61"/>
        <v>تست اچ آی وی انجام نشده است</v>
      </c>
      <c r="CT425" s="166" t="str">
        <f>'2.ورود اطلاعات'!CU425</f>
        <v>خیر</v>
      </c>
      <c r="DI425" s="164"/>
      <c r="DJ425" s="164"/>
    </row>
    <row r="426" spans="1:114" s="166" customFormat="1" ht="11.65" x14ac:dyDescent="0.35">
      <c r="A426" s="144" t="str">
        <f>'2.ورود اطلاعات'!BS426</f>
        <v>خیر</v>
      </c>
      <c r="B426" s="166">
        <f>'2.ورود اطلاعات'!A426</f>
        <v>425</v>
      </c>
      <c r="C426" s="166">
        <f>'1.مشخصات مرکز'!$D$2</f>
        <v>1398</v>
      </c>
      <c r="D426" s="166" t="str">
        <f>'1.مشخصات مرکز'!$D$3</f>
        <v>انتخاب کنید ...</v>
      </c>
      <c r="E426" s="166" t="str">
        <f>'1.مشخصات مرکز'!$D$4</f>
        <v>انتخاب کنید ...</v>
      </c>
      <c r="F426" s="166" t="str">
        <f>'1.مشخصات مرکز'!$D$5</f>
        <v>انتخاب کنید ...</v>
      </c>
      <c r="G426" s="166">
        <f>'1.مشخصات مرکز'!$D$6</f>
        <v>0</v>
      </c>
      <c r="H426" s="166" t="str">
        <f>'1.مشخصات مرکز'!$D$7</f>
        <v>انتخاب کنید ...</v>
      </c>
      <c r="I426" s="166">
        <f>'1.مشخصات مرکز'!$D$8</f>
        <v>0</v>
      </c>
      <c r="J426" s="166">
        <f>'1.مشخصات مرکز'!$D$9</f>
        <v>0</v>
      </c>
      <c r="K426" s="164">
        <f>'1.مشخصات مرکز'!$D$10</f>
        <v>0</v>
      </c>
      <c r="L426" s="164">
        <f>'1.مشخصات مرکز'!$D$11</f>
        <v>0</v>
      </c>
      <c r="M426" s="166">
        <f>'2.ورود اطلاعات'!B426</f>
        <v>0</v>
      </c>
      <c r="N426" s="166">
        <f>'2.ورود اطلاعات'!C426</f>
        <v>0</v>
      </c>
      <c r="O426" s="166" t="str">
        <f>IF('2.ورود اطلاعات'!F426=0,"نامعلوم",'2.ورود اطلاعات'!F426)</f>
        <v>نامعلوم</v>
      </c>
      <c r="P426" s="166">
        <f>'2.ورود اطلاعات'!J426</f>
        <v>0</v>
      </c>
      <c r="Q426" s="166">
        <f>'2.ورود اطلاعات'!K426</f>
        <v>0</v>
      </c>
      <c r="R426" s="166">
        <f>'2.ورود اطلاعات'!L426</f>
        <v>0</v>
      </c>
      <c r="S426" s="166">
        <f>'2.ورود اطلاعات'!M426</f>
        <v>0</v>
      </c>
      <c r="T426" s="166">
        <f>'2.ورود اطلاعات'!N426</f>
        <v>0</v>
      </c>
      <c r="U426" s="166">
        <f>'2.ورود اطلاعات'!O426</f>
        <v>1398</v>
      </c>
      <c r="V426" s="166">
        <f>'2.ورود اطلاعات'!P426</f>
        <v>0</v>
      </c>
      <c r="W426" s="166">
        <f>'2.ورود اطلاعات'!Q426</f>
        <v>0</v>
      </c>
      <c r="X426" s="166">
        <f>'2.ورود اطلاعات'!R426</f>
        <v>0</v>
      </c>
      <c r="Y426" s="166">
        <f>'2.ورود اطلاعات'!S426</f>
        <v>0</v>
      </c>
      <c r="Z426" s="166">
        <f>'2.ورود اطلاعات'!T426</f>
        <v>0</v>
      </c>
      <c r="AA426" s="166">
        <f>'2.ورود اطلاعات'!U426</f>
        <v>0</v>
      </c>
      <c r="AB426" s="166">
        <f>'2.ورود اطلاعات'!V426</f>
        <v>0</v>
      </c>
      <c r="AC426" s="166">
        <f>'2.ورود اطلاعات'!W426</f>
        <v>0</v>
      </c>
      <c r="AD426" s="166">
        <f>'2.ورود اطلاعات'!X426</f>
        <v>0</v>
      </c>
      <c r="AE426" s="166">
        <f>'2.ورود اطلاعات'!Y426</f>
        <v>0</v>
      </c>
      <c r="AF426" s="166">
        <f>'2.ورود اطلاعات'!Z426</f>
        <v>0</v>
      </c>
      <c r="AG426" s="166">
        <f>'2.ورود اطلاعات'!AA426</f>
        <v>0</v>
      </c>
      <c r="AH426" s="166">
        <f>'2.ورود اطلاعات'!AB426</f>
        <v>0</v>
      </c>
      <c r="AI426" s="166">
        <f>'2.ورود اطلاعات'!AC426</f>
        <v>0</v>
      </c>
      <c r="AJ426" s="166">
        <f>'2.ورود اطلاعات'!AD426</f>
        <v>0</v>
      </c>
      <c r="AK426" s="166">
        <f>'2.ورود اطلاعات'!AE426</f>
        <v>0</v>
      </c>
      <c r="AL426" s="166">
        <f>'2.ورود اطلاعات'!AF426</f>
        <v>0</v>
      </c>
      <c r="AM426" s="166">
        <f>'2.ورود اطلاعات'!AG426</f>
        <v>0</v>
      </c>
      <c r="AN426" s="166">
        <f>'2.ورود اطلاعات'!AH426</f>
        <v>0</v>
      </c>
      <c r="AO426" s="166">
        <f>'2.ورود اطلاعات'!AI426</f>
        <v>0</v>
      </c>
      <c r="AP426" s="166" t="str">
        <f>'2.ورود اطلاعات'!AK426</f>
        <v xml:space="preserve">         </v>
      </c>
      <c r="AQ426" s="166" t="str">
        <f>'2.ورود اطلاعات'!AL426</f>
        <v>هیچکدام</v>
      </c>
      <c r="AR426" s="166" t="str">
        <f>'2.ورود اطلاعات'!AM426</f>
        <v>7.هیچکدام</v>
      </c>
      <c r="AS426" s="166" t="str">
        <f>'2.ورود اطلاعات'!AN426</f>
        <v>نامعلوم</v>
      </c>
      <c r="AT426" s="166" t="str">
        <f>'2.ورود اطلاعات'!AO426</f>
        <v>نامعلوم</v>
      </c>
      <c r="AU426" s="166" t="str">
        <f>'2.ورود اطلاعات'!CV426</f>
        <v>ارائه نشده است.</v>
      </c>
      <c r="AV426" s="166">
        <f>'2.ورود اطلاعات'!CW426</f>
        <v>0</v>
      </c>
      <c r="AW426" s="164">
        <f>'2.ورود اطلاعات'!AT426</f>
        <v>0</v>
      </c>
      <c r="AX426" s="164">
        <f>'2.ورود اطلاعات'!AU426</f>
        <v>0</v>
      </c>
      <c r="AY426" s="164">
        <f>'2.ورود اطلاعات'!AV426</f>
        <v>0</v>
      </c>
      <c r="AZ426" s="164">
        <f>'2.ورود اطلاعات'!AW426</f>
        <v>0</v>
      </c>
      <c r="BA426" s="164">
        <f>'2.ورود اطلاعات'!AX426</f>
        <v>0</v>
      </c>
      <c r="BB426" s="166">
        <f>'2.ورود اطلاعات'!BT426</f>
        <v>0</v>
      </c>
      <c r="BC426" s="166" t="str">
        <f>'2.ورود اطلاعات'!BU426</f>
        <v xml:space="preserve"> </v>
      </c>
      <c r="BD426" s="166" t="str">
        <f>'2.ورود اطلاعات'!BV426</f>
        <v xml:space="preserve"> </v>
      </c>
      <c r="BF426" s="164">
        <f>'2.ورود اطلاعات'!BK426</f>
        <v>0</v>
      </c>
      <c r="BG426" s="164">
        <f>'2.ورود اطلاعات'!BL426</f>
        <v>0</v>
      </c>
      <c r="BH426" s="164">
        <f>'2.ورود اطلاعات'!BM426</f>
        <v>0</v>
      </c>
      <c r="BI426" s="164">
        <f>'2.ورود اطلاعات'!BN426</f>
        <v>0</v>
      </c>
      <c r="BJ426" s="164">
        <f>'2.ورود اطلاعات'!BO426</f>
        <v>0</v>
      </c>
      <c r="BK426" s="164">
        <f>'2.ورود اطلاعات'!BP426</f>
        <v>0</v>
      </c>
      <c r="BL426" s="164">
        <f>'2.ورود اطلاعات'!BQ426</f>
        <v>0</v>
      </c>
      <c r="BM426" s="164">
        <f>'2.ورود اطلاعات'!BR426</f>
        <v>0</v>
      </c>
      <c r="BN426" s="166">
        <f>'2.ورود اطلاعات'!BW426</f>
        <v>0</v>
      </c>
      <c r="BO426" s="166" t="str">
        <f>'2.ورود اطلاعات'!BX426</f>
        <v xml:space="preserve"> </v>
      </c>
      <c r="BP426" s="166" t="str">
        <f>'2.ورود اطلاعات'!BY426</f>
        <v xml:space="preserve"> </v>
      </c>
      <c r="BQ426" s="280" t="str">
        <f t="shared" si="54"/>
        <v>تست اچ آی وی انجام نشده است</v>
      </c>
      <c r="BR426" s="166">
        <f>'2.ورود اطلاعات'!BZ426</f>
        <v>0</v>
      </c>
      <c r="BS426" s="166" t="str">
        <f>'2.ورود اطلاعات'!CA426</f>
        <v xml:space="preserve"> </v>
      </c>
      <c r="BT426" s="166" t="str">
        <f>'2.ورود اطلاعات'!CB426</f>
        <v xml:space="preserve"> </v>
      </c>
      <c r="BU426" s="280" t="str">
        <f t="shared" si="55"/>
        <v>تست اچ آی وی انجام نشده است</v>
      </c>
      <c r="BV426" s="166">
        <f>'2.ورود اطلاعات'!CC426</f>
        <v>0</v>
      </c>
      <c r="BW426" s="166" t="str">
        <f>'2.ورود اطلاعات'!CD426</f>
        <v xml:space="preserve"> </v>
      </c>
      <c r="BX426" s="166" t="str">
        <f>'2.ورود اطلاعات'!CE426</f>
        <v xml:space="preserve"> </v>
      </c>
      <c r="BY426" s="280" t="str">
        <f t="shared" si="56"/>
        <v>تست اچ آی وی انجام نشده است</v>
      </c>
      <c r="BZ426" s="166">
        <f>'2.ورود اطلاعات'!CF426</f>
        <v>0</v>
      </c>
      <c r="CA426" s="166" t="str">
        <f>'2.ورود اطلاعات'!CG426</f>
        <v xml:space="preserve"> </v>
      </c>
      <c r="CB426" s="166" t="str">
        <f>'2.ورود اطلاعات'!CH426</f>
        <v xml:space="preserve"> </v>
      </c>
      <c r="CC426" s="280" t="str">
        <f t="shared" si="57"/>
        <v>تست اچ آی وی انجام نشده است</v>
      </c>
      <c r="CD426" s="166">
        <f>'2.ورود اطلاعات'!CI426</f>
        <v>0</v>
      </c>
      <c r="CE426" s="166" t="str">
        <f>'2.ورود اطلاعات'!CJ426</f>
        <v xml:space="preserve"> </v>
      </c>
      <c r="CF426" s="166" t="str">
        <f>'2.ورود اطلاعات'!CK426</f>
        <v xml:space="preserve"> </v>
      </c>
      <c r="CG426" s="280" t="str">
        <f t="shared" si="58"/>
        <v>تست اچ آی وی انجام نشده است</v>
      </c>
      <c r="CH426" s="166">
        <f>'2.ورود اطلاعات'!CL426</f>
        <v>0</v>
      </c>
      <c r="CI426" s="166" t="str">
        <f>'2.ورود اطلاعات'!CM426</f>
        <v xml:space="preserve"> </v>
      </c>
      <c r="CJ426" s="166" t="str">
        <f>'2.ورود اطلاعات'!CN426</f>
        <v xml:space="preserve"> </v>
      </c>
      <c r="CK426" s="280" t="str">
        <f t="shared" si="59"/>
        <v>تست اچ آی وی انجام نشده است</v>
      </c>
      <c r="CL426" s="166">
        <f>'2.ورود اطلاعات'!CO426</f>
        <v>0</v>
      </c>
      <c r="CM426" s="166" t="str">
        <f>'2.ورود اطلاعات'!CP426</f>
        <v xml:space="preserve"> </v>
      </c>
      <c r="CN426" s="166" t="str">
        <f>'2.ورود اطلاعات'!CQ426</f>
        <v xml:space="preserve"> </v>
      </c>
      <c r="CO426" s="280" t="str">
        <f t="shared" si="60"/>
        <v>تست اچ آی وی انجام نشده است</v>
      </c>
      <c r="CP426" s="166">
        <f>'2.ورود اطلاعات'!CR426</f>
        <v>0</v>
      </c>
      <c r="CQ426" s="166" t="str">
        <f>'2.ورود اطلاعات'!CS426</f>
        <v xml:space="preserve"> </v>
      </c>
      <c r="CR426" s="166" t="str">
        <f>'2.ورود اطلاعات'!CT426</f>
        <v xml:space="preserve"> </v>
      </c>
      <c r="CS426" s="280" t="str">
        <f t="shared" si="61"/>
        <v>تست اچ آی وی انجام نشده است</v>
      </c>
      <c r="CT426" s="166" t="str">
        <f>'2.ورود اطلاعات'!CU426</f>
        <v>خیر</v>
      </c>
      <c r="DI426" s="164"/>
      <c r="DJ426" s="164"/>
    </row>
    <row r="427" spans="1:114" s="166" customFormat="1" ht="11.65" x14ac:dyDescent="0.35">
      <c r="A427" s="144" t="str">
        <f>'2.ورود اطلاعات'!BS427</f>
        <v>خیر</v>
      </c>
      <c r="B427" s="166">
        <f>'2.ورود اطلاعات'!A427</f>
        <v>426</v>
      </c>
      <c r="C427" s="166">
        <f>'1.مشخصات مرکز'!$D$2</f>
        <v>1398</v>
      </c>
      <c r="D427" s="166" t="str">
        <f>'1.مشخصات مرکز'!$D$3</f>
        <v>انتخاب کنید ...</v>
      </c>
      <c r="E427" s="166" t="str">
        <f>'1.مشخصات مرکز'!$D$4</f>
        <v>انتخاب کنید ...</v>
      </c>
      <c r="F427" s="166" t="str">
        <f>'1.مشخصات مرکز'!$D$5</f>
        <v>انتخاب کنید ...</v>
      </c>
      <c r="G427" s="166">
        <f>'1.مشخصات مرکز'!$D$6</f>
        <v>0</v>
      </c>
      <c r="H427" s="166" t="str">
        <f>'1.مشخصات مرکز'!$D$7</f>
        <v>انتخاب کنید ...</v>
      </c>
      <c r="I427" s="166">
        <f>'1.مشخصات مرکز'!$D$8</f>
        <v>0</v>
      </c>
      <c r="J427" s="166">
        <f>'1.مشخصات مرکز'!$D$9</f>
        <v>0</v>
      </c>
      <c r="K427" s="164">
        <f>'1.مشخصات مرکز'!$D$10</f>
        <v>0</v>
      </c>
      <c r="L427" s="164">
        <f>'1.مشخصات مرکز'!$D$11</f>
        <v>0</v>
      </c>
      <c r="M427" s="166">
        <f>'2.ورود اطلاعات'!B427</f>
        <v>0</v>
      </c>
      <c r="N427" s="166">
        <f>'2.ورود اطلاعات'!C427</f>
        <v>0</v>
      </c>
      <c r="O427" s="166" t="str">
        <f>IF('2.ورود اطلاعات'!F427=0,"نامعلوم",'2.ورود اطلاعات'!F427)</f>
        <v>نامعلوم</v>
      </c>
      <c r="P427" s="166">
        <f>'2.ورود اطلاعات'!J427</f>
        <v>0</v>
      </c>
      <c r="Q427" s="166">
        <f>'2.ورود اطلاعات'!K427</f>
        <v>0</v>
      </c>
      <c r="R427" s="166">
        <f>'2.ورود اطلاعات'!L427</f>
        <v>0</v>
      </c>
      <c r="S427" s="166">
        <f>'2.ورود اطلاعات'!M427</f>
        <v>0</v>
      </c>
      <c r="T427" s="166">
        <f>'2.ورود اطلاعات'!N427</f>
        <v>0</v>
      </c>
      <c r="U427" s="166">
        <f>'2.ورود اطلاعات'!O427</f>
        <v>1398</v>
      </c>
      <c r="V427" s="166">
        <f>'2.ورود اطلاعات'!P427</f>
        <v>0</v>
      </c>
      <c r="W427" s="166">
        <f>'2.ورود اطلاعات'!Q427</f>
        <v>0</v>
      </c>
      <c r="X427" s="166">
        <f>'2.ورود اطلاعات'!R427</f>
        <v>0</v>
      </c>
      <c r="Y427" s="166">
        <f>'2.ورود اطلاعات'!S427</f>
        <v>0</v>
      </c>
      <c r="Z427" s="166">
        <f>'2.ورود اطلاعات'!T427</f>
        <v>0</v>
      </c>
      <c r="AA427" s="166">
        <f>'2.ورود اطلاعات'!U427</f>
        <v>0</v>
      </c>
      <c r="AB427" s="166">
        <f>'2.ورود اطلاعات'!V427</f>
        <v>0</v>
      </c>
      <c r="AC427" s="166">
        <f>'2.ورود اطلاعات'!W427</f>
        <v>0</v>
      </c>
      <c r="AD427" s="166">
        <f>'2.ورود اطلاعات'!X427</f>
        <v>0</v>
      </c>
      <c r="AE427" s="166">
        <f>'2.ورود اطلاعات'!Y427</f>
        <v>0</v>
      </c>
      <c r="AF427" s="166">
        <f>'2.ورود اطلاعات'!Z427</f>
        <v>0</v>
      </c>
      <c r="AG427" s="166">
        <f>'2.ورود اطلاعات'!AA427</f>
        <v>0</v>
      </c>
      <c r="AH427" s="166">
        <f>'2.ورود اطلاعات'!AB427</f>
        <v>0</v>
      </c>
      <c r="AI427" s="166">
        <f>'2.ورود اطلاعات'!AC427</f>
        <v>0</v>
      </c>
      <c r="AJ427" s="166">
        <f>'2.ورود اطلاعات'!AD427</f>
        <v>0</v>
      </c>
      <c r="AK427" s="166">
        <f>'2.ورود اطلاعات'!AE427</f>
        <v>0</v>
      </c>
      <c r="AL427" s="166">
        <f>'2.ورود اطلاعات'!AF427</f>
        <v>0</v>
      </c>
      <c r="AM427" s="166">
        <f>'2.ورود اطلاعات'!AG427</f>
        <v>0</v>
      </c>
      <c r="AN427" s="166">
        <f>'2.ورود اطلاعات'!AH427</f>
        <v>0</v>
      </c>
      <c r="AO427" s="166">
        <f>'2.ورود اطلاعات'!AI427</f>
        <v>0</v>
      </c>
      <c r="AP427" s="166" t="str">
        <f>'2.ورود اطلاعات'!AK427</f>
        <v xml:space="preserve">         </v>
      </c>
      <c r="AQ427" s="166" t="str">
        <f>'2.ورود اطلاعات'!AL427</f>
        <v>هیچکدام</v>
      </c>
      <c r="AR427" s="166" t="str">
        <f>'2.ورود اطلاعات'!AM427</f>
        <v>7.هیچکدام</v>
      </c>
      <c r="AS427" s="166" t="str">
        <f>'2.ورود اطلاعات'!AN427</f>
        <v>نامعلوم</v>
      </c>
      <c r="AT427" s="166" t="str">
        <f>'2.ورود اطلاعات'!AO427</f>
        <v>نامعلوم</v>
      </c>
      <c r="AU427" s="166" t="str">
        <f>'2.ورود اطلاعات'!CV427</f>
        <v>ارائه نشده است.</v>
      </c>
      <c r="AV427" s="166">
        <f>'2.ورود اطلاعات'!CW427</f>
        <v>0</v>
      </c>
      <c r="AW427" s="164">
        <f>'2.ورود اطلاعات'!AT427</f>
        <v>0</v>
      </c>
      <c r="AX427" s="164">
        <f>'2.ورود اطلاعات'!AU427</f>
        <v>0</v>
      </c>
      <c r="AY427" s="164">
        <f>'2.ورود اطلاعات'!AV427</f>
        <v>0</v>
      </c>
      <c r="AZ427" s="164">
        <f>'2.ورود اطلاعات'!AW427</f>
        <v>0</v>
      </c>
      <c r="BA427" s="164">
        <f>'2.ورود اطلاعات'!AX427</f>
        <v>0</v>
      </c>
      <c r="BB427" s="166">
        <f>'2.ورود اطلاعات'!BT427</f>
        <v>0</v>
      </c>
      <c r="BC427" s="166" t="str">
        <f>'2.ورود اطلاعات'!BU427</f>
        <v xml:space="preserve"> </v>
      </c>
      <c r="BD427" s="166" t="str">
        <f>'2.ورود اطلاعات'!BV427</f>
        <v xml:space="preserve"> </v>
      </c>
      <c r="BF427" s="164">
        <f>'2.ورود اطلاعات'!BK427</f>
        <v>0</v>
      </c>
      <c r="BG427" s="164">
        <f>'2.ورود اطلاعات'!BL427</f>
        <v>0</v>
      </c>
      <c r="BH427" s="164">
        <f>'2.ورود اطلاعات'!BM427</f>
        <v>0</v>
      </c>
      <c r="BI427" s="164">
        <f>'2.ورود اطلاعات'!BN427</f>
        <v>0</v>
      </c>
      <c r="BJ427" s="164">
        <f>'2.ورود اطلاعات'!BO427</f>
        <v>0</v>
      </c>
      <c r="BK427" s="164">
        <f>'2.ورود اطلاعات'!BP427</f>
        <v>0</v>
      </c>
      <c r="BL427" s="164">
        <f>'2.ورود اطلاعات'!BQ427</f>
        <v>0</v>
      </c>
      <c r="BM427" s="164">
        <f>'2.ورود اطلاعات'!BR427</f>
        <v>0</v>
      </c>
      <c r="BN427" s="166">
        <f>'2.ورود اطلاعات'!BW427</f>
        <v>0</v>
      </c>
      <c r="BO427" s="166" t="str">
        <f>'2.ورود اطلاعات'!BX427</f>
        <v xml:space="preserve"> </v>
      </c>
      <c r="BP427" s="166" t="str">
        <f>'2.ورود اطلاعات'!BY427</f>
        <v xml:space="preserve"> </v>
      </c>
      <c r="BQ427" s="280" t="str">
        <f t="shared" si="54"/>
        <v>تست اچ آی وی انجام نشده است</v>
      </c>
      <c r="BR427" s="166">
        <f>'2.ورود اطلاعات'!BZ427</f>
        <v>0</v>
      </c>
      <c r="BS427" s="166" t="str">
        <f>'2.ورود اطلاعات'!CA427</f>
        <v xml:space="preserve"> </v>
      </c>
      <c r="BT427" s="166" t="str">
        <f>'2.ورود اطلاعات'!CB427</f>
        <v xml:space="preserve"> </v>
      </c>
      <c r="BU427" s="280" t="str">
        <f t="shared" si="55"/>
        <v>تست اچ آی وی انجام نشده است</v>
      </c>
      <c r="BV427" s="166">
        <f>'2.ورود اطلاعات'!CC427</f>
        <v>0</v>
      </c>
      <c r="BW427" s="166" t="str">
        <f>'2.ورود اطلاعات'!CD427</f>
        <v xml:space="preserve"> </v>
      </c>
      <c r="BX427" s="166" t="str">
        <f>'2.ورود اطلاعات'!CE427</f>
        <v xml:space="preserve"> </v>
      </c>
      <c r="BY427" s="280" t="str">
        <f t="shared" si="56"/>
        <v>تست اچ آی وی انجام نشده است</v>
      </c>
      <c r="BZ427" s="166">
        <f>'2.ورود اطلاعات'!CF427</f>
        <v>0</v>
      </c>
      <c r="CA427" s="166" t="str">
        <f>'2.ورود اطلاعات'!CG427</f>
        <v xml:space="preserve"> </v>
      </c>
      <c r="CB427" s="166" t="str">
        <f>'2.ورود اطلاعات'!CH427</f>
        <v xml:space="preserve"> </v>
      </c>
      <c r="CC427" s="280" t="str">
        <f t="shared" si="57"/>
        <v>تست اچ آی وی انجام نشده است</v>
      </c>
      <c r="CD427" s="166">
        <f>'2.ورود اطلاعات'!CI427</f>
        <v>0</v>
      </c>
      <c r="CE427" s="166" t="str">
        <f>'2.ورود اطلاعات'!CJ427</f>
        <v xml:space="preserve"> </v>
      </c>
      <c r="CF427" s="166" t="str">
        <f>'2.ورود اطلاعات'!CK427</f>
        <v xml:space="preserve"> </v>
      </c>
      <c r="CG427" s="280" t="str">
        <f t="shared" si="58"/>
        <v>تست اچ آی وی انجام نشده است</v>
      </c>
      <c r="CH427" s="166">
        <f>'2.ورود اطلاعات'!CL427</f>
        <v>0</v>
      </c>
      <c r="CI427" s="166" t="str">
        <f>'2.ورود اطلاعات'!CM427</f>
        <v xml:space="preserve"> </v>
      </c>
      <c r="CJ427" s="166" t="str">
        <f>'2.ورود اطلاعات'!CN427</f>
        <v xml:space="preserve"> </v>
      </c>
      <c r="CK427" s="280" t="str">
        <f t="shared" si="59"/>
        <v>تست اچ آی وی انجام نشده است</v>
      </c>
      <c r="CL427" s="166">
        <f>'2.ورود اطلاعات'!CO427</f>
        <v>0</v>
      </c>
      <c r="CM427" s="166" t="str">
        <f>'2.ورود اطلاعات'!CP427</f>
        <v xml:space="preserve"> </v>
      </c>
      <c r="CN427" s="166" t="str">
        <f>'2.ورود اطلاعات'!CQ427</f>
        <v xml:space="preserve"> </v>
      </c>
      <c r="CO427" s="280" t="str">
        <f t="shared" si="60"/>
        <v>تست اچ آی وی انجام نشده است</v>
      </c>
      <c r="CP427" s="166">
        <f>'2.ورود اطلاعات'!CR427</f>
        <v>0</v>
      </c>
      <c r="CQ427" s="166" t="str">
        <f>'2.ورود اطلاعات'!CS427</f>
        <v xml:space="preserve"> </v>
      </c>
      <c r="CR427" s="166" t="str">
        <f>'2.ورود اطلاعات'!CT427</f>
        <v xml:space="preserve"> </v>
      </c>
      <c r="CS427" s="280" t="str">
        <f t="shared" si="61"/>
        <v>تست اچ آی وی انجام نشده است</v>
      </c>
      <c r="CT427" s="166" t="str">
        <f>'2.ورود اطلاعات'!CU427</f>
        <v>خیر</v>
      </c>
      <c r="DI427" s="164"/>
      <c r="DJ427" s="164"/>
    </row>
    <row r="428" spans="1:114" s="166" customFormat="1" ht="11.65" x14ac:dyDescent="0.35">
      <c r="A428" s="144" t="str">
        <f>'2.ورود اطلاعات'!BS428</f>
        <v>خیر</v>
      </c>
      <c r="B428" s="166">
        <f>'2.ورود اطلاعات'!A428</f>
        <v>427</v>
      </c>
      <c r="C428" s="166">
        <f>'1.مشخصات مرکز'!$D$2</f>
        <v>1398</v>
      </c>
      <c r="D428" s="166" t="str">
        <f>'1.مشخصات مرکز'!$D$3</f>
        <v>انتخاب کنید ...</v>
      </c>
      <c r="E428" s="166" t="str">
        <f>'1.مشخصات مرکز'!$D$4</f>
        <v>انتخاب کنید ...</v>
      </c>
      <c r="F428" s="166" t="str">
        <f>'1.مشخصات مرکز'!$D$5</f>
        <v>انتخاب کنید ...</v>
      </c>
      <c r="G428" s="166">
        <f>'1.مشخصات مرکز'!$D$6</f>
        <v>0</v>
      </c>
      <c r="H428" s="166" t="str">
        <f>'1.مشخصات مرکز'!$D$7</f>
        <v>انتخاب کنید ...</v>
      </c>
      <c r="I428" s="166">
        <f>'1.مشخصات مرکز'!$D$8</f>
        <v>0</v>
      </c>
      <c r="J428" s="166">
        <f>'1.مشخصات مرکز'!$D$9</f>
        <v>0</v>
      </c>
      <c r="K428" s="164">
        <f>'1.مشخصات مرکز'!$D$10</f>
        <v>0</v>
      </c>
      <c r="L428" s="164">
        <f>'1.مشخصات مرکز'!$D$11</f>
        <v>0</v>
      </c>
      <c r="M428" s="166">
        <f>'2.ورود اطلاعات'!B428</f>
        <v>0</v>
      </c>
      <c r="N428" s="166">
        <f>'2.ورود اطلاعات'!C428</f>
        <v>0</v>
      </c>
      <c r="O428" s="166" t="str">
        <f>IF('2.ورود اطلاعات'!F428=0,"نامعلوم",'2.ورود اطلاعات'!F428)</f>
        <v>نامعلوم</v>
      </c>
      <c r="P428" s="166">
        <f>'2.ورود اطلاعات'!J428</f>
        <v>0</v>
      </c>
      <c r="Q428" s="166">
        <f>'2.ورود اطلاعات'!K428</f>
        <v>0</v>
      </c>
      <c r="R428" s="166">
        <f>'2.ورود اطلاعات'!L428</f>
        <v>0</v>
      </c>
      <c r="S428" s="166">
        <f>'2.ورود اطلاعات'!M428</f>
        <v>0</v>
      </c>
      <c r="T428" s="166">
        <f>'2.ورود اطلاعات'!N428</f>
        <v>0</v>
      </c>
      <c r="U428" s="166">
        <f>'2.ورود اطلاعات'!O428</f>
        <v>1398</v>
      </c>
      <c r="V428" s="166">
        <f>'2.ورود اطلاعات'!P428</f>
        <v>0</v>
      </c>
      <c r="W428" s="166">
        <f>'2.ورود اطلاعات'!Q428</f>
        <v>0</v>
      </c>
      <c r="X428" s="166">
        <f>'2.ورود اطلاعات'!R428</f>
        <v>0</v>
      </c>
      <c r="Y428" s="166">
        <f>'2.ورود اطلاعات'!S428</f>
        <v>0</v>
      </c>
      <c r="Z428" s="166">
        <f>'2.ورود اطلاعات'!T428</f>
        <v>0</v>
      </c>
      <c r="AA428" s="166">
        <f>'2.ورود اطلاعات'!U428</f>
        <v>0</v>
      </c>
      <c r="AB428" s="166">
        <f>'2.ورود اطلاعات'!V428</f>
        <v>0</v>
      </c>
      <c r="AC428" s="166">
        <f>'2.ورود اطلاعات'!W428</f>
        <v>0</v>
      </c>
      <c r="AD428" s="166">
        <f>'2.ورود اطلاعات'!X428</f>
        <v>0</v>
      </c>
      <c r="AE428" s="166">
        <f>'2.ورود اطلاعات'!Y428</f>
        <v>0</v>
      </c>
      <c r="AF428" s="166">
        <f>'2.ورود اطلاعات'!Z428</f>
        <v>0</v>
      </c>
      <c r="AG428" s="166">
        <f>'2.ورود اطلاعات'!AA428</f>
        <v>0</v>
      </c>
      <c r="AH428" s="166">
        <f>'2.ورود اطلاعات'!AB428</f>
        <v>0</v>
      </c>
      <c r="AI428" s="166">
        <f>'2.ورود اطلاعات'!AC428</f>
        <v>0</v>
      </c>
      <c r="AJ428" s="166">
        <f>'2.ورود اطلاعات'!AD428</f>
        <v>0</v>
      </c>
      <c r="AK428" s="166">
        <f>'2.ورود اطلاعات'!AE428</f>
        <v>0</v>
      </c>
      <c r="AL428" s="166">
        <f>'2.ورود اطلاعات'!AF428</f>
        <v>0</v>
      </c>
      <c r="AM428" s="166">
        <f>'2.ورود اطلاعات'!AG428</f>
        <v>0</v>
      </c>
      <c r="AN428" s="166">
        <f>'2.ورود اطلاعات'!AH428</f>
        <v>0</v>
      </c>
      <c r="AO428" s="166">
        <f>'2.ورود اطلاعات'!AI428</f>
        <v>0</v>
      </c>
      <c r="AP428" s="166" t="str">
        <f>'2.ورود اطلاعات'!AK428</f>
        <v xml:space="preserve">         </v>
      </c>
      <c r="AQ428" s="166" t="str">
        <f>'2.ورود اطلاعات'!AL428</f>
        <v>هیچکدام</v>
      </c>
      <c r="AR428" s="166" t="str">
        <f>'2.ورود اطلاعات'!AM428</f>
        <v>7.هیچکدام</v>
      </c>
      <c r="AS428" s="166" t="str">
        <f>'2.ورود اطلاعات'!AN428</f>
        <v>نامعلوم</v>
      </c>
      <c r="AT428" s="166" t="str">
        <f>'2.ورود اطلاعات'!AO428</f>
        <v>نامعلوم</v>
      </c>
      <c r="AU428" s="166" t="str">
        <f>'2.ورود اطلاعات'!CV428</f>
        <v>ارائه نشده است.</v>
      </c>
      <c r="AV428" s="166">
        <f>'2.ورود اطلاعات'!CW428</f>
        <v>0</v>
      </c>
      <c r="AW428" s="164">
        <f>'2.ورود اطلاعات'!AT428</f>
        <v>0</v>
      </c>
      <c r="AX428" s="164">
        <f>'2.ورود اطلاعات'!AU428</f>
        <v>0</v>
      </c>
      <c r="AY428" s="164">
        <f>'2.ورود اطلاعات'!AV428</f>
        <v>0</v>
      </c>
      <c r="AZ428" s="164">
        <f>'2.ورود اطلاعات'!AW428</f>
        <v>0</v>
      </c>
      <c r="BA428" s="164">
        <f>'2.ورود اطلاعات'!AX428</f>
        <v>0</v>
      </c>
      <c r="BB428" s="166">
        <f>'2.ورود اطلاعات'!BT428</f>
        <v>0</v>
      </c>
      <c r="BC428" s="166" t="str">
        <f>'2.ورود اطلاعات'!BU428</f>
        <v xml:space="preserve"> </v>
      </c>
      <c r="BD428" s="166" t="str">
        <f>'2.ورود اطلاعات'!BV428</f>
        <v xml:space="preserve"> </v>
      </c>
      <c r="BF428" s="164">
        <f>'2.ورود اطلاعات'!BK428</f>
        <v>0</v>
      </c>
      <c r="BG428" s="164">
        <f>'2.ورود اطلاعات'!BL428</f>
        <v>0</v>
      </c>
      <c r="BH428" s="164">
        <f>'2.ورود اطلاعات'!BM428</f>
        <v>0</v>
      </c>
      <c r="BI428" s="164">
        <f>'2.ورود اطلاعات'!BN428</f>
        <v>0</v>
      </c>
      <c r="BJ428" s="164">
        <f>'2.ورود اطلاعات'!BO428</f>
        <v>0</v>
      </c>
      <c r="BK428" s="164">
        <f>'2.ورود اطلاعات'!BP428</f>
        <v>0</v>
      </c>
      <c r="BL428" s="164">
        <f>'2.ورود اطلاعات'!BQ428</f>
        <v>0</v>
      </c>
      <c r="BM428" s="164">
        <f>'2.ورود اطلاعات'!BR428</f>
        <v>0</v>
      </c>
      <c r="BN428" s="166">
        <f>'2.ورود اطلاعات'!BW428</f>
        <v>0</v>
      </c>
      <c r="BO428" s="166" t="str">
        <f>'2.ورود اطلاعات'!BX428</f>
        <v xml:space="preserve"> </v>
      </c>
      <c r="BP428" s="166" t="str">
        <f>'2.ورود اطلاعات'!BY428</f>
        <v xml:space="preserve"> </v>
      </c>
      <c r="BQ428" s="280" t="str">
        <f t="shared" si="54"/>
        <v>تست اچ آی وی انجام نشده است</v>
      </c>
      <c r="BR428" s="166">
        <f>'2.ورود اطلاعات'!BZ428</f>
        <v>0</v>
      </c>
      <c r="BS428" s="166" t="str">
        <f>'2.ورود اطلاعات'!CA428</f>
        <v xml:space="preserve"> </v>
      </c>
      <c r="BT428" s="166" t="str">
        <f>'2.ورود اطلاعات'!CB428</f>
        <v xml:space="preserve"> </v>
      </c>
      <c r="BU428" s="280" t="str">
        <f t="shared" si="55"/>
        <v>تست اچ آی وی انجام نشده است</v>
      </c>
      <c r="BV428" s="166">
        <f>'2.ورود اطلاعات'!CC428</f>
        <v>0</v>
      </c>
      <c r="BW428" s="166" t="str">
        <f>'2.ورود اطلاعات'!CD428</f>
        <v xml:space="preserve"> </v>
      </c>
      <c r="BX428" s="166" t="str">
        <f>'2.ورود اطلاعات'!CE428</f>
        <v xml:space="preserve"> </v>
      </c>
      <c r="BY428" s="280" t="str">
        <f t="shared" si="56"/>
        <v>تست اچ آی وی انجام نشده است</v>
      </c>
      <c r="BZ428" s="166">
        <f>'2.ورود اطلاعات'!CF428</f>
        <v>0</v>
      </c>
      <c r="CA428" s="166" t="str">
        <f>'2.ورود اطلاعات'!CG428</f>
        <v xml:space="preserve"> </v>
      </c>
      <c r="CB428" s="166" t="str">
        <f>'2.ورود اطلاعات'!CH428</f>
        <v xml:space="preserve"> </v>
      </c>
      <c r="CC428" s="280" t="str">
        <f t="shared" si="57"/>
        <v>تست اچ آی وی انجام نشده است</v>
      </c>
      <c r="CD428" s="166">
        <f>'2.ورود اطلاعات'!CI428</f>
        <v>0</v>
      </c>
      <c r="CE428" s="166" t="str">
        <f>'2.ورود اطلاعات'!CJ428</f>
        <v xml:space="preserve"> </v>
      </c>
      <c r="CF428" s="166" t="str">
        <f>'2.ورود اطلاعات'!CK428</f>
        <v xml:space="preserve"> </v>
      </c>
      <c r="CG428" s="280" t="str">
        <f t="shared" si="58"/>
        <v>تست اچ آی وی انجام نشده است</v>
      </c>
      <c r="CH428" s="166">
        <f>'2.ورود اطلاعات'!CL428</f>
        <v>0</v>
      </c>
      <c r="CI428" s="166" t="str">
        <f>'2.ورود اطلاعات'!CM428</f>
        <v xml:space="preserve"> </v>
      </c>
      <c r="CJ428" s="166" t="str">
        <f>'2.ورود اطلاعات'!CN428</f>
        <v xml:space="preserve"> </v>
      </c>
      <c r="CK428" s="280" t="str">
        <f t="shared" si="59"/>
        <v>تست اچ آی وی انجام نشده است</v>
      </c>
      <c r="CL428" s="166">
        <f>'2.ورود اطلاعات'!CO428</f>
        <v>0</v>
      </c>
      <c r="CM428" s="166" t="str">
        <f>'2.ورود اطلاعات'!CP428</f>
        <v xml:space="preserve"> </v>
      </c>
      <c r="CN428" s="166" t="str">
        <f>'2.ورود اطلاعات'!CQ428</f>
        <v xml:space="preserve"> </v>
      </c>
      <c r="CO428" s="280" t="str">
        <f t="shared" si="60"/>
        <v>تست اچ آی وی انجام نشده است</v>
      </c>
      <c r="CP428" s="166">
        <f>'2.ورود اطلاعات'!CR428</f>
        <v>0</v>
      </c>
      <c r="CQ428" s="166" t="str">
        <f>'2.ورود اطلاعات'!CS428</f>
        <v xml:space="preserve"> </v>
      </c>
      <c r="CR428" s="166" t="str">
        <f>'2.ورود اطلاعات'!CT428</f>
        <v xml:space="preserve"> </v>
      </c>
      <c r="CS428" s="280" t="str">
        <f t="shared" si="61"/>
        <v>تست اچ آی وی انجام نشده است</v>
      </c>
      <c r="CT428" s="166" t="str">
        <f>'2.ورود اطلاعات'!CU428</f>
        <v>خیر</v>
      </c>
      <c r="DI428" s="164"/>
      <c r="DJ428" s="164"/>
    </row>
    <row r="429" spans="1:114" s="166" customFormat="1" ht="11.65" x14ac:dyDescent="0.35">
      <c r="A429" s="144" t="str">
        <f>'2.ورود اطلاعات'!BS429</f>
        <v>خیر</v>
      </c>
      <c r="B429" s="166">
        <f>'2.ورود اطلاعات'!A429</f>
        <v>428</v>
      </c>
      <c r="C429" s="166">
        <f>'1.مشخصات مرکز'!$D$2</f>
        <v>1398</v>
      </c>
      <c r="D429" s="166" t="str">
        <f>'1.مشخصات مرکز'!$D$3</f>
        <v>انتخاب کنید ...</v>
      </c>
      <c r="E429" s="166" t="str">
        <f>'1.مشخصات مرکز'!$D$4</f>
        <v>انتخاب کنید ...</v>
      </c>
      <c r="F429" s="166" t="str">
        <f>'1.مشخصات مرکز'!$D$5</f>
        <v>انتخاب کنید ...</v>
      </c>
      <c r="G429" s="166">
        <f>'1.مشخصات مرکز'!$D$6</f>
        <v>0</v>
      </c>
      <c r="H429" s="166" t="str">
        <f>'1.مشخصات مرکز'!$D$7</f>
        <v>انتخاب کنید ...</v>
      </c>
      <c r="I429" s="166">
        <f>'1.مشخصات مرکز'!$D$8</f>
        <v>0</v>
      </c>
      <c r="J429" s="166">
        <f>'1.مشخصات مرکز'!$D$9</f>
        <v>0</v>
      </c>
      <c r="K429" s="164">
        <f>'1.مشخصات مرکز'!$D$10</f>
        <v>0</v>
      </c>
      <c r="L429" s="164">
        <f>'1.مشخصات مرکز'!$D$11</f>
        <v>0</v>
      </c>
      <c r="M429" s="166">
        <f>'2.ورود اطلاعات'!B429</f>
        <v>0</v>
      </c>
      <c r="N429" s="166">
        <f>'2.ورود اطلاعات'!C429</f>
        <v>0</v>
      </c>
      <c r="O429" s="166" t="str">
        <f>IF('2.ورود اطلاعات'!F429=0,"نامعلوم",'2.ورود اطلاعات'!F429)</f>
        <v>نامعلوم</v>
      </c>
      <c r="P429" s="166">
        <f>'2.ورود اطلاعات'!J429</f>
        <v>0</v>
      </c>
      <c r="Q429" s="166">
        <f>'2.ورود اطلاعات'!K429</f>
        <v>0</v>
      </c>
      <c r="R429" s="166">
        <f>'2.ورود اطلاعات'!L429</f>
        <v>0</v>
      </c>
      <c r="S429" s="166">
        <f>'2.ورود اطلاعات'!M429</f>
        <v>0</v>
      </c>
      <c r="T429" s="166">
        <f>'2.ورود اطلاعات'!N429</f>
        <v>0</v>
      </c>
      <c r="U429" s="166">
        <f>'2.ورود اطلاعات'!O429</f>
        <v>1398</v>
      </c>
      <c r="V429" s="166">
        <f>'2.ورود اطلاعات'!P429</f>
        <v>0</v>
      </c>
      <c r="W429" s="166">
        <f>'2.ورود اطلاعات'!Q429</f>
        <v>0</v>
      </c>
      <c r="X429" s="166">
        <f>'2.ورود اطلاعات'!R429</f>
        <v>0</v>
      </c>
      <c r="Y429" s="166">
        <f>'2.ورود اطلاعات'!S429</f>
        <v>0</v>
      </c>
      <c r="Z429" s="166">
        <f>'2.ورود اطلاعات'!T429</f>
        <v>0</v>
      </c>
      <c r="AA429" s="166">
        <f>'2.ورود اطلاعات'!U429</f>
        <v>0</v>
      </c>
      <c r="AB429" s="166">
        <f>'2.ورود اطلاعات'!V429</f>
        <v>0</v>
      </c>
      <c r="AC429" s="166">
        <f>'2.ورود اطلاعات'!W429</f>
        <v>0</v>
      </c>
      <c r="AD429" s="166">
        <f>'2.ورود اطلاعات'!X429</f>
        <v>0</v>
      </c>
      <c r="AE429" s="166">
        <f>'2.ورود اطلاعات'!Y429</f>
        <v>0</v>
      </c>
      <c r="AF429" s="166">
        <f>'2.ورود اطلاعات'!Z429</f>
        <v>0</v>
      </c>
      <c r="AG429" s="166">
        <f>'2.ورود اطلاعات'!AA429</f>
        <v>0</v>
      </c>
      <c r="AH429" s="166">
        <f>'2.ورود اطلاعات'!AB429</f>
        <v>0</v>
      </c>
      <c r="AI429" s="166">
        <f>'2.ورود اطلاعات'!AC429</f>
        <v>0</v>
      </c>
      <c r="AJ429" s="166">
        <f>'2.ورود اطلاعات'!AD429</f>
        <v>0</v>
      </c>
      <c r="AK429" s="166">
        <f>'2.ورود اطلاعات'!AE429</f>
        <v>0</v>
      </c>
      <c r="AL429" s="166">
        <f>'2.ورود اطلاعات'!AF429</f>
        <v>0</v>
      </c>
      <c r="AM429" s="166">
        <f>'2.ورود اطلاعات'!AG429</f>
        <v>0</v>
      </c>
      <c r="AN429" s="166">
        <f>'2.ورود اطلاعات'!AH429</f>
        <v>0</v>
      </c>
      <c r="AO429" s="166">
        <f>'2.ورود اطلاعات'!AI429</f>
        <v>0</v>
      </c>
      <c r="AP429" s="166" t="str">
        <f>'2.ورود اطلاعات'!AK429</f>
        <v xml:space="preserve">         </v>
      </c>
      <c r="AQ429" s="166" t="str">
        <f>'2.ورود اطلاعات'!AL429</f>
        <v>هیچکدام</v>
      </c>
      <c r="AR429" s="166" t="str">
        <f>'2.ورود اطلاعات'!AM429</f>
        <v>7.هیچکدام</v>
      </c>
      <c r="AS429" s="166" t="str">
        <f>'2.ورود اطلاعات'!AN429</f>
        <v>نامعلوم</v>
      </c>
      <c r="AT429" s="166" t="str">
        <f>'2.ورود اطلاعات'!AO429</f>
        <v>نامعلوم</v>
      </c>
      <c r="AU429" s="166" t="str">
        <f>'2.ورود اطلاعات'!CV429</f>
        <v>ارائه نشده است.</v>
      </c>
      <c r="AV429" s="166">
        <f>'2.ورود اطلاعات'!CW429</f>
        <v>0</v>
      </c>
      <c r="AW429" s="164">
        <f>'2.ورود اطلاعات'!AT429</f>
        <v>0</v>
      </c>
      <c r="AX429" s="164">
        <f>'2.ورود اطلاعات'!AU429</f>
        <v>0</v>
      </c>
      <c r="AY429" s="164">
        <f>'2.ورود اطلاعات'!AV429</f>
        <v>0</v>
      </c>
      <c r="AZ429" s="164">
        <f>'2.ورود اطلاعات'!AW429</f>
        <v>0</v>
      </c>
      <c r="BA429" s="164">
        <f>'2.ورود اطلاعات'!AX429</f>
        <v>0</v>
      </c>
      <c r="BB429" s="166">
        <f>'2.ورود اطلاعات'!BT429</f>
        <v>0</v>
      </c>
      <c r="BC429" s="166" t="str">
        <f>'2.ورود اطلاعات'!BU429</f>
        <v xml:space="preserve"> </v>
      </c>
      <c r="BD429" s="166" t="str">
        <f>'2.ورود اطلاعات'!BV429</f>
        <v xml:space="preserve"> </v>
      </c>
      <c r="BF429" s="164">
        <f>'2.ورود اطلاعات'!BK429</f>
        <v>0</v>
      </c>
      <c r="BG429" s="164">
        <f>'2.ورود اطلاعات'!BL429</f>
        <v>0</v>
      </c>
      <c r="BH429" s="164">
        <f>'2.ورود اطلاعات'!BM429</f>
        <v>0</v>
      </c>
      <c r="BI429" s="164">
        <f>'2.ورود اطلاعات'!BN429</f>
        <v>0</v>
      </c>
      <c r="BJ429" s="164">
        <f>'2.ورود اطلاعات'!BO429</f>
        <v>0</v>
      </c>
      <c r="BK429" s="164">
        <f>'2.ورود اطلاعات'!BP429</f>
        <v>0</v>
      </c>
      <c r="BL429" s="164">
        <f>'2.ورود اطلاعات'!BQ429</f>
        <v>0</v>
      </c>
      <c r="BM429" s="164">
        <f>'2.ورود اطلاعات'!BR429</f>
        <v>0</v>
      </c>
      <c r="BN429" s="166">
        <f>'2.ورود اطلاعات'!BW429</f>
        <v>0</v>
      </c>
      <c r="BO429" s="166" t="str">
        <f>'2.ورود اطلاعات'!BX429</f>
        <v xml:space="preserve"> </v>
      </c>
      <c r="BP429" s="166" t="str">
        <f>'2.ورود اطلاعات'!BY429</f>
        <v xml:space="preserve"> </v>
      </c>
      <c r="BQ429" s="280" t="str">
        <f t="shared" si="54"/>
        <v>تست اچ آی وی انجام نشده است</v>
      </c>
      <c r="BR429" s="166">
        <f>'2.ورود اطلاعات'!BZ429</f>
        <v>0</v>
      </c>
      <c r="BS429" s="166" t="str">
        <f>'2.ورود اطلاعات'!CA429</f>
        <v xml:space="preserve"> </v>
      </c>
      <c r="BT429" s="166" t="str">
        <f>'2.ورود اطلاعات'!CB429</f>
        <v xml:space="preserve"> </v>
      </c>
      <c r="BU429" s="280" t="str">
        <f t="shared" si="55"/>
        <v>تست اچ آی وی انجام نشده است</v>
      </c>
      <c r="BV429" s="166">
        <f>'2.ورود اطلاعات'!CC429</f>
        <v>0</v>
      </c>
      <c r="BW429" s="166" t="str">
        <f>'2.ورود اطلاعات'!CD429</f>
        <v xml:space="preserve"> </v>
      </c>
      <c r="BX429" s="166" t="str">
        <f>'2.ورود اطلاعات'!CE429</f>
        <v xml:space="preserve"> </v>
      </c>
      <c r="BY429" s="280" t="str">
        <f t="shared" si="56"/>
        <v>تست اچ آی وی انجام نشده است</v>
      </c>
      <c r="BZ429" s="166">
        <f>'2.ورود اطلاعات'!CF429</f>
        <v>0</v>
      </c>
      <c r="CA429" s="166" t="str">
        <f>'2.ورود اطلاعات'!CG429</f>
        <v xml:space="preserve"> </v>
      </c>
      <c r="CB429" s="166" t="str">
        <f>'2.ورود اطلاعات'!CH429</f>
        <v xml:space="preserve"> </v>
      </c>
      <c r="CC429" s="280" t="str">
        <f t="shared" si="57"/>
        <v>تست اچ آی وی انجام نشده است</v>
      </c>
      <c r="CD429" s="166">
        <f>'2.ورود اطلاعات'!CI429</f>
        <v>0</v>
      </c>
      <c r="CE429" s="166" t="str">
        <f>'2.ورود اطلاعات'!CJ429</f>
        <v xml:space="preserve"> </v>
      </c>
      <c r="CF429" s="166" t="str">
        <f>'2.ورود اطلاعات'!CK429</f>
        <v xml:space="preserve"> </v>
      </c>
      <c r="CG429" s="280" t="str">
        <f t="shared" si="58"/>
        <v>تست اچ آی وی انجام نشده است</v>
      </c>
      <c r="CH429" s="166">
        <f>'2.ورود اطلاعات'!CL429</f>
        <v>0</v>
      </c>
      <c r="CI429" s="166" t="str">
        <f>'2.ورود اطلاعات'!CM429</f>
        <v xml:space="preserve"> </v>
      </c>
      <c r="CJ429" s="166" t="str">
        <f>'2.ورود اطلاعات'!CN429</f>
        <v xml:space="preserve"> </v>
      </c>
      <c r="CK429" s="280" t="str">
        <f t="shared" si="59"/>
        <v>تست اچ آی وی انجام نشده است</v>
      </c>
      <c r="CL429" s="166">
        <f>'2.ورود اطلاعات'!CO429</f>
        <v>0</v>
      </c>
      <c r="CM429" s="166" t="str">
        <f>'2.ورود اطلاعات'!CP429</f>
        <v xml:space="preserve"> </v>
      </c>
      <c r="CN429" s="166" t="str">
        <f>'2.ورود اطلاعات'!CQ429</f>
        <v xml:space="preserve"> </v>
      </c>
      <c r="CO429" s="280" t="str">
        <f t="shared" si="60"/>
        <v>تست اچ آی وی انجام نشده است</v>
      </c>
      <c r="CP429" s="166">
        <f>'2.ورود اطلاعات'!CR429</f>
        <v>0</v>
      </c>
      <c r="CQ429" s="166" t="str">
        <f>'2.ورود اطلاعات'!CS429</f>
        <v xml:space="preserve"> </v>
      </c>
      <c r="CR429" s="166" t="str">
        <f>'2.ورود اطلاعات'!CT429</f>
        <v xml:space="preserve"> </v>
      </c>
      <c r="CS429" s="280" t="str">
        <f t="shared" si="61"/>
        <v>تست اچ آی وی انجام نشده است</v>
      </c>
      <c r="CT429" s="166" t="str">
        <f>'2.ورود اطلاعات'!CU429</f>
        <v>خیر</v>
      </c>
      <c r="DI429" s="164"/>
      <c r="DJ429" s="164"/>
    </row>
    <row r="430" spans="1:114" s="166" customFormat="1" ht="11.65" x14ac:dyDescent="0.35">
      <c r="A430" s="144" t="str">
        <f>'2.ورود اطلاعات'!BS430</f>
        <v>خیر</v>
      </c>
      <c r="B430" s="166">
        <f>'2.ورود اطلاعات'!A430</f>
        <v>429</v>
      </c>
      <c r="C430" s="166">
        <f>'1.مشخصات مرکز'!$D$2</f>
        <v>1398</v>
      </c>
      <c r="D430" s="166" t="str">
        <f>'1.مشخصات مرکز'!$D$3</f>
        <v>انتخاب کنید ...</v>
      </c>
      <c r="E430" s="166" t="str">
        <f>'1.مشخصات مرکز'!$D$4</f>
        <v>انتخاب کنید ...</v>
      </c>
      <c r="F430" s="166" t="str">
        <f>'1.مشخصات مرکز'!$D$5</f>
        <v>انتخاب کنید ...</v>
      </c>
      <c r="G430" s="166">
        <f>'1.مشخصات مرکز'!$D$6</f>
        <v>0</v>
      </c>
      <c r="H430" s="166" t="str">
        <f>'1.مشخصات مرکز'!$D$7</f>
        <v>انتخاب کنید ...</v>
      </c>
      <c r="I430" s="166">
        <f>'1.مشخصات مرکز'!$D$8</f>
        <v>0</v>
      </c>
      <c r="J430" s="166">
        <f>'1.مشخصات مرکز'!$D$9</f>
        <v>0</v>
      </c>
      <c r="K430" s="164">
        <f>'1.مشخصات مرکز'!$D$10</f>
        <v>0</v>
      </c>
      <c r="L430" s="164">
        <f>'1.مشخصات مرکز'!$D$11</f>
        <v>0</v>
      </c>
      <c r="M430" s="166">
        <f>'2.ورود اطلاعات'!B430</f>
        <v>0</v>
      </c>
      <c r="N430" s="166">
        <f>'2.ورود اطلاعات'!C430</f>
        <v>0</v>
      </c>
      <c r="O430" s="166" t="str">
        <f>IF('2.ورود اطلاعات'!F430=0,"نامعلوم",'2.ورود اطلاعات'!F430)</f>
        <v>نامعلوم</v>
      </c>
      <c r="P430" s="166">
        <f>'2.ورود اطلاعات'!J430</f>
        <v>0</v>
      </c>
      <c r="Q430" s="166">
        <f>'2.ورود اطلاعات'!K430</f>
        <v>0</v>
      </c>
      <c r="R430" s="166">
        <f>'2.ورود اطلاعات'!L430</f>
        <v>0</v>
      </c>
      <c r="S430" s="166">
        <f>'2.ورود اطلاعات'!M430</f>
        <v>0</v>
      </c>
      <c r="T430" s="166">
        <f>'2.ورود اطلاعات'!N430</f>
        <v>0</v>
      </c>
      <c r="U430" s="166">
        <f>'2.ورود اطلاعات'!O430</f>
        <v>1398</v>
      </c>
      <c r="V430" s="166">
        <f>'2.ورود اطلاعات'!P430</f>
        <v>0</v>
      </c>
      <c r="W430" s="166">
        <f>'2.ورود اطلاعات'!Q430</f>
        <v>0</v>
      </c>
      <c r="X430" s="166">
        <f>'2.ورود اطلاعات'!R430</f>
        <v>0</v>
      </c>
      <c r="Y430" s="166">
        <f>'2.ورود اطلاعات'!S430</f>
        <v>0</v>
      </c>
      <c r="Z430" s="166">
        <f>'2.ورود اطلاعات'!T430</f>
        <v>0</v>
      </c>
      <c r="AA430" s="166">
        <f>'2.ورود اطلاعات'!U430</f>
        <v>0</v>
      </c>
      <c r="AB430" s="166">
        <f>'2.ورود اطلاعات'!V430</f>
        <v>0</v>
      </c>
      <c r="AC430" s="166">
        <f>'2.ورود اطلاعات'!W430</f>
        <v>0</v>
      </c>
      <c r="AD430" s="166">
        <f>'2.ورود اطلاعات'!X430</f>
        <v>0</v>
      </c>
      <c r="AE430" s="166">
        <f>'2.ورود اطلاعات'!Y430</f>
        <v>0</v>
      </c>
      <c r="AF430" s="166">
        <f>'2.ورود اطلاعات'!Z430</f>
        <v>0</v>
      </c>
      <c r="AG430" s="166">
        <f>'2.ورود اطلاعات'!AA430</f>
        <v>0</v>
      </c>
      <c r="AH430" s="166">
        <f>'2.ورود اطلاعات'!AB430</f>
        <v>0</v>
      </c>
      <c r="AI430" s="166">
        <f>'2.ورود اطلاعات'!AC430</f>
        <v>0</v>
      </c>
      <c r="AJ430" s="166">
        <f>'2.ورود اطلاعات'!AD430</f>
        <v>0</v>
      </c>
      <c r="AK430" s="166">
        <f>'2.ورود اطلاعات'!AE430</f>
        <v>0</v>
      </c>
      <c r="AL430" s="166">
        <f>'2.ورود اطلاعات'!AF430</f>
        <v>0</v>
      </c>
      <c r="AM430" s="166">
        <f>'2.ورود اطلاعات'!AG430</f>
        <v>0</v>
      </c>
      <c r="AN430" s="166">
        <f>'2.ورود اطلاعات'!AH430</f>
        <v>0</v>
      </c>
      <c r="AO430" s="166">
        <f>'2.ورود اطلاعات'!AI430</f>
        <v>0</v>
      </c>
      <c r="AP430" s="166" t="str">
        <f>'2.ورود اطلاعات'!AK430</f>
        <v xml:space="preserve">         </v>
      </c>
      <c r="AQ430" s="166" t="str">
        <f>'2.ورود اطلاعات'!AL430</f>
        <v>هیچکدام</v>
      </c>
      <c r="AR430" s="166" t="str">
        <f>'2.ورود اطلاعات'!AM430</f>
        <v>7.هیچکدام</v>
      </c>
      <c r="AS430" s="166" t="str">
        <f>'2.ورود اطلاعات'!AN430</f>
        <v>نامعلوم</v>
      </c>
      <c r="AT430" s="166" t="str">
        <f>'2.ورود اطلاعات'!AO430</f>
        <v>نامعلوم</v>
      </c>
      <c r="AU430" s="166" t="str">
        <f>'2.ورود اطلاعات'!CV430</f>
        <v>ارائه نشده است.</v>
      </c>
      <c r="AV430" s="166">
        <f>'2.ورود اطلاعات'!CW430</f>
        <v>0</v>
      </c>
      <c r="AW430" s="164">
        <f>'2.ورود اطلاعات'!AT430</f>
        <v>0</v>
      </c>
      <c r="AX430" s="164">
        <f>'2.ورود اطلاعات'!AU430</f>
        <v>0</v>
      </c>
      <c r="AY430" s="164">
        <f>'2.ورود اطلاعات'!AV430</f>
        <v>0</v>
      </c>
      <c r="AZ430" s="164">
        <f>'2.ورود اطلاعات'!AW430</f>
        <v>0</v>
      </c>
      <c r="BA430" s="164">
        <f>'2.ورود اطلاعات'!AX430</f>
        <v>0</v>
      </c>
      <c r="BB430" s="166">
        <f>'2.ورود اطلاعات'!BT430</f>
        <v>0</v>
      </c>
      <c r="BC430" s="166" t="str">
        <f>'2.ورود اطلاعات'!BU430</f>
        <v xml:space="preserve"> </v>
      </c>
      <c r="BD430" s="166" t="str">
        <f>'2.ورود اطلاعات'!BV430</f>
        <v xml:space="preserve"> </v>
      </c>
      <c r="BF430" s="164">
        <f>'2.ورود اطلاعات'!BK430</f>
        <v>0</v>
      </c>
      <c r="BG430" s="164">
        <f>'2.ورود اطلاعات'!BL430</f>
        <v>0</v>
      </c>
      <c r="BH430" s="164">
        <f>'2.ورود اطلاعات'!BM430</f>
        <v>0</v>
      </c>
      <c r="BI430" s="164">
        <f>'2.ورود اطلاعات'!BN430</f>
        <v>0</v>
      </c>
      <c r="BJ430" s="164">
        <f>'2.ورود اطلاعات'!BO430</f>
        <v>0</v>
      </c>
      <c r="BK430" s="164">
        <f>'2.ورود اطلاعات'!BP430</f>
        <v>0</v>
      </c>
      <c r="BL430" s="164">
        <f>'2.ورود اطلاعات'!BQ430</f>
        <v>0</v>
      </c>
      <c r="BM430" s="164">
        <f>'2.ورود اطلاعات'!BR430</f>
        <v>0</v>
      </c>
      <c r="BN430" s="166">
        <f>'2.ورود اطلاعات'!BW430</f>
        <v>0</v>
      </c>
      <c r="BO430" s="166" t="str">
        <f>'2.ورود اطلاعات'!BX430</f>
        <v xml:space="preserve"> </v>
      </c>
      <c r="BP430" s="166" t="str">
        <f>'2.ورود اطلاعات'!BY430</f>
        <v xml:space="preserve"> </v>
      </c>
      <c r="BQ430" s="280" t="str">
        <f t="shared" si="54"/>
        <v>تست اچ آی وی انجام نشده است</v>
      </c>
      <c r="BR430" s="166">
        <f>'2.ورود اطلاعات'!BZ430</f>
        <v>0</v>
      </c>
      <c r="BS430" s="166" t="str">
        <f>'2.ورود اطلاعات'!CA430</f>
        <v xml:space="preserve"> </v>
      </c>
      <c r="BT430" s="166" t="str">
        <f>'2.ورود اطلاعات'!CB430</f>
        <v xml:space="preserve"> </v>
      </c>
      <c r="BU430" s="280" t="str">
        <f t="shared" si="55"/>
        <v>تست اچ آی وی انجام نشده است</v>
      </c>
      <c r="BV430" s="166">
        <f>'2.ورود اطلاعات'!CC430</f>
        <v>0</v>
      </c>
      <c r="BW430" s="166" t="str">
        <f>'2.ورود اطلاعات'!CD430</f>
        <v xml:space="preserve"> </v>
      </c>
      <c r="BX430" s="166" t="str">
        <f>'2.ورود اطلاعات'!CE430</f>
        <v xml:space="preserve"> </v>
      </c>
      <c r="BY430" s="280" t="str">
        <f t="shared" si="56"/>
        <v>تست اچ آی وی انجام نشده است</v>
      </c>
      <c r="BZ430" s="166">
        <f>'2.ورود اطلاعات'!CF430</f>
        <v>0</v>
      </c>
      <c r="CA430" s="166" t="str">
        <f>'2.ورود اطلاعات'!CG430</f>
        <v xml:space="preserve"> </v>
      </c>
      <c r="CB430" s="166" t="str">
        <f>'2.ورود اطلاعات'!CH430</f>
        <v xml:space="preserve"> </v>
      </c>
      <c r="CC430" s="280" t="str">
        <f t="shared" si="57"/>
        <v>تست اچ آی وی انجام نشده است</v>
      </c>
      <c r="CD430" s="166">
        <f>'2.ورود اطلاعات'!CI430</f>
        <v>0</v>
      </c>
      <c r="CE430" s="166" t="str">
        <f>'2.ورود اطلاعات'!CJ430</f>
        <v xml:space="preserve"> </v>
      </c>
      <c r="CF430" s="166" t="str">
        <f>'2.ورود اطلاعات'!CK430</f>
        <v xml:space="preserve"> </v>
      </c>
      <c r="CG430" s="280" t="str">
        <f t="shared" si="58"/>
        <v>تست اچ آی وی انجام نشده است</v>
      </c>
      <c r="CH430" s="166">
        <f>'2.ورود اطلاعات'!CL430</f>
        <v>0</v>
      </c>
      <c r="CI430" s="166" t="str">
        <f>'2.ورود اطلاعات'!CM430</f>
        <v xml:space="preserve"> </v>
      </c>
      <c r="CJ430" s="166" t="str">
        <f>'2.ورود اطلاعات'!CN430</f>
        <v xml:space="preserve"> </v>
      </c>
      <c r="CK430" s="280" t="str">
        <f t="shared" si="59"/>
        <v>تست اچ آی وی انجام نشده است</v>
      </c>
      <c r="CL430" s="166">
        <f>'2.ورود اطلاعات'!CO430</f>
        <v>0</v>
      </c>
      <c r="CM430" s="166" t="str">
        <f>'2.ورود اطلاعات'!CP430</f>
        <v xml:space="preserve"> </v>
      </c>
      <c r="CN430" s="166" t="str">
        <f>'2.ورود اطلاعات'!CQ430</f>
        <v xml:space="preserve"> </v>
      </c>
      <c r="CO430" s="280" t="str">
        <f t="shared" si="60"/>
        <v>تست اچ آی وی انجام نشده است</v>
      </c>
      <c r="CP430" s="166">
        <f>'2.ورود اطلاعات'!CR430</f>
        <v>0</v>
      </c>
      <c r="CQ430" s="166" t="str">
        <f>'2.ورود اطلاعات'!CS430</f>
        <v xml:space="preserve"> </v>
      </c>
      <c r="CR430" s="166" t="str">
        <f>'2.ورود اطلاعات'!CT430</f>
        <v xml:space="preserve"> </v>
      </c>
      <c r="CS430" s="280" t="str">
        <f t="shared" si="61"/>
        <v>تست اچ آی وی انجام نشده است</v>
      </c>
      <c r="CT430" s="166" t="str">
        <f>'2.ورود اطلاعات'!CU430</f>
        <v>خیر</v>
      </c>
      <c r="DI430" s="164"/>
      <c r="DJ430" s="164"/>
    </row>
    <row r="431" spans="1:114" s="166" customFormat="1" ht="11.65" x14ac:dyDescent="0.35">
      <c r="A431" s="144" t="str">
        <f>'2.ورود اطلاعات'!BS431</f>
        <v>خیر</v>
      </c>
      <c r="B431" s="166">
        <f>'2.ورود اطلاعات'!A431</f>
        <v>430</v>
      </c>
      <c r="C431" s="166">
        <f>'1.مشخصات مرکز'!$D$2</f>
        <v>1398</v>
      </c>
      <c r="D431" s="166" t="str">
        <f>'1.مشخصات مرکز'!$D$3</f>
        <v>انتخاب کنید ...</v>
      </c>
      <c r="E431" s="166" t="str">
        <f>'1.مشخصات مرکز'!$D$4</f>
        <v>انتخاب کنید ...</v>
      </c>
      <c r="F431" s="166" t="str">
        <f>'1.مشخصات مرکز'!$D$5</f>
        <v>انتخاب کنید ...</v>
      </c>
      <c r="G431" s="166">
        <f>'1.مشخصات مرکز'!$D$6</f>
        <v>0</v>
      </c>
      <c r="H431" s="166" t="str">
        <f>'1.مشخصات مرکز'!$D$7</f>
        <v>انتخاب کنید ...</v>
      </c>
      <c r="I431" s="166">
        <f>'1.مشخصات مرکز'!$D$8</f>
        <v>0</v>
      </c>
      <c r="J431" s="166">
        <f>'1.مشخصات مرکز'!$D$9</f>
        <v>0</v>
      </c>
      <c r="K431" s="164">
        <f>'1.مشخصات مرکز'!$D$10</f>
        <v>0</v>
      </c>
      <c r="L431" s="164">
        <f>'1.مشخصات مرکز'!$D$11</f>
        <v>0</v>
      </c>
      <c r="M431" s="166">
        <f>'2.ورود اطلاعات'!B431</f>
        <v>0</v>
      </c>
      <c r="N431" s="166">
        <f>'2.ورود اطلاعات'!C431</f>
        <v>0</v>
      </c>
      <c r="O431" s="166" t="str">
        <f>IF('2.ورود اطلاعات'!F431=0,"نامعلوم",'2.ورود اطلاعات'!F431)</f>
        <v>نامعلوم</v>
      </c>
      <c r="P431" s="166">
        <f>'2.ورود اطلاعات'!J431</f>
        <v>0</v>
      </c>
      <c r="Q431" s="166">
        <f>'2.ورود اطلاعات'!K431</f>
        <v>0</v>
      </c>
      <c r="R431" s="166">
        <f>'2.ورود اطلاعات'!L431</f>
        <v>0</v>
      </c>
      <c r="S431" s="166">
        <f>'2.ورود اطلاعات'!M431</f>
        <v>0</v>
      </c>
      <c r="T431" s="166">
        <f>'2.ورود اطلاعات'!N431</f>
        <v>0</v>
      </c>
      <c r="U431" s="166">
        <f>'2.ورود اطلاعات'!O431</f>
        <v>1398</v>
      </c>
      <c r="V431" s="166">
        <f>'2.ورود اطلاعات'!P431</f>
        <v>0</v>
      </c>
      <c r="W431" s="166">
        <f>'2.ورود اطلاعات'!Q431</f>
        <v>0</v>
      </c>
      <c r="X431" s="166">
        <f>'2.ورود اطلاعات'!R431</f>
        <v>0</v>
      </c>
      <c r="Y431" s="166">
        <f>'2.ورود اطلاعات'!S431</f>
        <v>0</v>
      </c>
      <c r="Z431" s="166">
        <f>'2.ورود اطلاعات'!T431</f>
        <v>0</v>
      </c>
      <c r="AA431" s="166">
        <f>'2.ورود اطلاعات'!U431</f>
        <v>0</v>
      </c>
      <c r="AB431" s="166">
        <f>'2.ورود اطلاعات'!V431</f>
        <v>0</v>
      </c>
      <c r="AC431" s="166">
        <f>'2.ورود اطلاعات'!W431</f>
        <v>0</v>
      </c>
      <c r="AD431" s="166">
        <f>'2.ورود اطلاعات'!X431</f>
        <v>0</v>
      </c>
      <c r="AE431" s="166">
        <f>'2.ورود اطلاعات'!Y431</f>
        <v>0</v>
      </c>
      <c r="AF431" s="166">
        <f>'2.ورود اطلاعات'!Z431</f>
        <v>0</v>
      </c>
      <c r="AG431" s="166">
        <f>'2.ورود اطلاعات'!AA431</f>
        <v>0</v>
      </c>
      <c r="AH431" s="166">
        <f>'2.ورود اطلاعات'!AB431</f>
        <v>0</v>
      </c>
      <c r="AI431" s="166">
        <f>'2.ورود اطلاعات'!AC431</f>
        <v>0</v>
      </c>
      <c r="AJ431" s="166">
        <f>'2.ورود اطلاعات'!AD431</f>
        <v>0</v>
      </c>
      <c r="AK431" s="166">
        <f>'2.ورود اطلاعات'!AE431</f>
        <v>0</v>
      </c>
      <c r="AL431" s="166">
        <f>'2.ورود اطلاعات'!AF431</f>
        <v>0</v>
      </c>
      <c r="AM431" s="166">
        <f>'2.ورود اطلاعات'!AG431</f>
        <v>0</v>
      </c>
      <c r="AN431" s="166">
        <f>'2.ورود اطلاعات'!AH431</f>
        <v>0</v>
      </c>
      <c r="AO431" s="166">
        <f>'2.ورود اطلاعات'!AI431</f>
        <v>0</v>
      </c>
      <c r="AP431" s="166" t="str">
        <f>'2.ورود اطلاعات'!AK431</f>
        <v xml:space="preserve">         </v>
      </c>
      <c r="AQ431" s="166" t="str">
        <f>'2.ورود اطلاعات'!AL431</f>
        <v>هیچکدام</v>
      </c>
      <c r="AR431" s="166" t="str">
        <f>'2.ورود اطلاعات'!AM431</f>
        <v>7.هیچکدام</v>
      </c>
      <c r="AS431" s="166" t="str">
        <f>'2.ورود اطلاعات'!AN431</f>
        <v>نامعلوم</v>
      </c>
      <c r="AT431" s="166" t="str">
        <f>'2.ورود اطلاعات'!AO431</f>
        <v>نامعلوم</v>
      </c>
      <c r="AU431" s="166" t="str">
        <f>'2.ورود اطلاعات'!CV431</f>
        <v>ارائه نشده است.</v>
      </c>
      <c r="AV431" s="166">
        <f>'2.ورود اطلاعات'!CW431</f>
        <v>0</v>
      </c>
      <c r="AW431" s="164">
        <f>'2.ورود اطلاعات'!AT431</f>
        <v>0</v>
      </c>
      <c r="AX431" s="164">
        <f>'2.ورود اطلاعات'!AU431</f>
        <v>0</v>
      </c>
      <c r="AY431" s="164">
        <f>'2.ورود اطلاعات'!AV431</f>
        <v>0</v>
      </c>
      <c r="AZ431" s="164">
        <f>'2.ورود اطلاعات'!AW431</f>
        <v>0</v>
      </c>
      <c r="BA431" s="164">
        <f>'2.ورود اطلاعات'!AX431</f>
        <v>0</v>
      </c>
      <c r="BB431" s="166">
        <f>'2.ورود اطلاعات'!BT431</f>
        <v>0</v>
      </c>
      <c r="BC431" s="166" t="str">
        <f>'2.ورود اطلاعات'!BU431</f>
        <v xml:space="preserve"> </v>
      </c>
      <c r="BD431" s="166" t="str">
        <f>'2.ورود اطلاعات'!BV431</f>
        <v xml:space="preserve"> </v>
      </c>
      <c r="BF431" s="164">
        <f>'2.ورود اطلاعات'!BK431</f>
        <v>0</v>
      </c>
      <c r="BG431" s="164">
        <f>'2.ورود اطلاعات'!BL431</f>
        <v>0</v>
      </c>
      <c r="BH431" s="164">
        <f>'2.ورود اطلاعات'!BM431</f>
        <v>0</v>
      </c>
      <c r="BI431" s="164">
        <f>'2.ورود اطلاعات'!BN431</f>
        <v>0</v>
      </c>
      <c r="BJ431" s="164">
        <f>'2.ورود اطلاعات'!BO431</f>
        <v>0</v>
      </c>
      <c r="BK431" s="164">
        <f>'2.ورود اطلاعات'!BP431</f>
        <v>0</v>
      </c>
      <c r="BL431" s="164">
        <f>'2.ورود اطلاعات'!BQ431</f>
        <v>0</v>
      </c>
      <c r="BM431" s="164">
        <f>'2.ورود اطلاعات'!BR431</f>
        <v>0</v>
      </c>
      <c r="BN431" s="166">
        <f>'2.ورود اطلاعات'!BW431</f>
        <v>0</v>
      </c>
      <c r="BO431" s="166" t="str">
        <f>'2.ورود اطلاعات'!BX431</f>
        <v xml:space="preserve"> </v>
      </c>
      <c r="BP431" s="166" t="str">
        <f>'2.ورود اطلاعات'!BY431</f>
        <v xml:space="preserve"> </v>
      </c>
      <c r="BQ431" s="280" t="str">
        <f t="shared" si="54"/>
        <v>تست اچ آی وی انجام نشده است</v>
      </c>
      <c r="BR431" s="166">
        <f>'2.ورود اطلاعات'!BZ431</f>
        <v>0</v>
      </c>
      <c r="BS431" s="166" t="str">
        <f>'2.ورود اطلاعات'!CA431</f>
        <v xml:space="preserve"> </v>
      </c>
      <c r="BT431" s="166" t="str">
        <f>'2.ورود اطلاعات'!CB431</f>
        <v xml:space="preserve"> </v>
      </c>
      <c r="BU431" s="280" t="str">
        <f t="shared" si="55"/>
        <v>تست اچ آی وی انجام نشده است</v>
      </c>
      <c r="BV431" s="166">
        <f>'2.ورود اطلاعات'!CC431</f>
        <v>0</v>
      </c>
      <c r="BW431" s="166" t="str">
        <f>'2.ورود اطلاعات'!CD431</f>
        <v xml:space="preserve"> </v>
      </c>
      <c r="BX431" s="166" t="str">
        <f>'2.ورود اطلاعات'!CE431</f>
        <v xml:space="preserve"> </v>
      </c>
      <c r="BY431" s="280" t="str">
        <f t="shared" si="56"/>
        <v>تست اچ آی وی انجام نشده است</v>
      </c>
      <c r="BZ431" s="166">
        <f>'2.ورود اطلاعات'!CF431</f>
        <v>0</v>
      </c>
      <c r="CA431" s="166" t="str">
        <f>'2.ورود اطلاعات'!CG431</f>
        <v xml:space="preserve"> </v>
      </c>
      <c r="CB431" s="166" t="str">
        <f>'2.ورود اطلاعات'!CH431</f>
        <v xml:space="preserve"> </v>
      </c>
      <c r="CC431" s="280" t="str">
        <f t="shared" si="57"/>
        <v>تست اچ آی وی انجام نشده است</v>
      </c>
      <c r="CD431" s="166">
        <f>'2.ورود اطلاعات'!CI431</f>
        <v>0</v>
      </c>
      <c r="CE431" s="166" t="str">
        <f>'2.ورود اطلاعات'!CJ431</f>
        <v xml:space="preserve"> </v>
      </c>
      <c r="CF431" s="166" t="str">
        <f>'2.ورود اطلاعات'!CK431</f>
        <v xml:space="preserve"> </v>
      </c>
      <c r="CG431" s="280" t="str">
        <f t="shared" si="58"/>
        <v>تست اچ آی وی انجام نشده است</v>
      </c>
      <c r="CH431" s="166">
        <f>'2.ورود اطلاعات'!CL431</f>
        <v>0</v>
      </c>
      <c r="CI431" s="166" t="str">
        <f>'2.ورود اطلاعات'!CM431</f>
        <v xml:space="preserve"> </v>
      </c>
      <c r="CJ431" s="166" t="str">
        <f>'2.ورود اطلاعات'!CN431</f>
        <v xml:space="preserve"> </v>
      </c>
      <c r="CK431" s="280" t="str">
        <f t="shared" si="59"/>
        <v>تست اچ آی وی انجام نشده است</v>
      </c>
      <c r="CL431" s="166">
        <f>'2.ورود اطلاعات'!CO431</f>
        <v>0</v>
      </c>
      <c r="CM431" s="166" t="str">
        <f>'2.ورود اطلاعات'!CP431</f>
        <v xml:space="preserve"> </v>
      </c>
      <c r="CN431" s="166" t="str">
        <f>'2.ورود اطلاعات'!CQ431</f>
        <v xml:space="preserve"> </v>
      </c>
      <c r="CO431" s="280" t="str">
        <f t="shared" si="60"/>
        <v>تست اچ آی وی انجام نشده است</v>
      </c>
      <c r="CP431" s="166">
        <f>'2.ورود اطلاعات'!CR431</f>
        <v>0</v>
      </c>
      <c r="CQ431" s="166" t="str">
        <f>'2.ورود اطلاعات'!CS431</f>
        <v xml:space="preserve"> </v>
      </c>
      <c r="CR431" s="166" t="str">
        <f>'2.ورود اطلاعات'!CT431</f>
        <v xml:space="preserve"> </v>
      </c>
      <c r="CS431" s="280" t="str">
        <f t="shared" si="61"/>
        <v>تست اچ آی وی انجام نشده است</v>
      </c>
      <c r="CT431" s="166" t="str">
        <f>'2.ورود اطلاعات'!CU431</f>
        <v>خیر</v>
      </c>
      <c r="DI431" s="164"/>
      <c r="DJ431" s="164"/>
    </row>
    <row r="432" spans="1:114" s="166" customFormat="1" ht="11.65" x14ac:dyDescent="0.35">
      <c r="A432" s="144" t="str">
        <f>'2.ورود اطلاعات'!BS432</f>
        <v>خیر</v>
      </c>
      <c r="B432" s="166">
        <f>'2.ورود اطلاعات'!A432</f>
        <v>431</v>
      </c>
      <c r="C432" s="166">
        <f>'1.مشخصات مرکز'!$D$2</f>
        <v>1398</v>
      </c>
      <c r="D432" s="166" t="str">
        <f>'1.مشخصات مرکز'!$D$3</f>
        <v>انتخاب کنید ...</v>
      </c>
      <c r="E432" s="166" t="str">
        <f>'1.مشخصات مرکز'!$D$4</f>
        <v>انتخاب کنید ...</v>
      </c>
      <c r="F432" s="166" t="str">
        <f>'1.مشخصات مرکز'!$D$5</f>
        <v>انتخاب کنید ...</v>
      </c>
      <c r="G432" s="166">
        <f>'1.مشخصات مرکز'!$D$6</f>
        <v>0</v>
      </c>
      <c r="H432" s="166" t="str">
        <f>'1.مشخصات مرکز'!$D$7</f>
        <v>انتخاب کنید ...</v>
      </c>
      <c r="I432" s="166">
        <f>'1.مشخصات مرکز'!$D$8</f>
        <v>0</v>
      </c>
      <c r="J432" s="166">
        <f>'1.مشخصات مرکز'!$D$9</f>
        <v>0</v>
      </c>
      <c r="K432" s="164">
        <f>'1.مشخصات مرکز'!$D$10</f>
        <v>0</v>
      </c>
      <c r="L432" s="164">
        <f>'1.مشخصات مرکز'!$D$11</f>
        <v>0</v>
      </c>
      <c r="M432" s="166">
        <f>'2.ورود اطلاعات'!B432</f>
        <v>0</v>
      </c>
      <c r="N432" s="166">
        <f>'2.ورود اطلاعات'!C432</f>
        <v>0</v>
      </c>
      <c r="O432" s="166" t="str">
        <f>IF('2.ورود اطلاعات'!F432=0,"نامعلوم",'2.ورود اطلاعات'!F432)</f>
        <v>نامعلوم</v>
      </c>
      <c r="P432" s="166">
        <f>'2.ورود اطلاعات'!J432</f>
        <v>0</v>
      </c>
      <c r="Q432" s="166">
        <f>'2.ورود اطلاعات'!K432</f>
        <v>0</v>
      </c>
      <c r="R432" s="166">
        <f>'2.ورود اطلاعات'!L432</f>
        <v>0</v>
      </c>
      <c r="S432" s="166">
        <f>'2.ورود اطلاعات'!M432</f>
        <v>0</v>
      </c>
      <c r="T432" s="166">
        <f>'2.ورود اطلاعات'!N432</f>
        <v>0</v>
      </c>
      <c r="U432" s="166">
        <f>'2.ورود اطلاعات'!O432</f>
        <v>1398</v>
      </c>
      <c r="V432" s="166">
        <f>'2.ورود اطلاعات'!P432</f>
        <v>0</v>
      </c>
      <c r="W432" s="166">
        <f>'2.ورود اطلاعات'!Q432</f>
        <v>0</v>
      </c>
      <c r="X432" s="166">
        <f>'2.ورود اطلاعات'!R432</f>
        <v>0</v>
      </c>
      <c r="Y432" s="166">
        <f>'2.ورود اطلاعات'!S432</f>
        <v>0</v>
      </c>
      <c r="Z432" s="166">
        <f>'2.ورود اطلاعات'!T432</f>
        <v>0</v>
      </c>
      <c r="AA432" s="166">
        <f>'2.ورود اطلاعات'!U432</f>
        <v>0</v>
      </c>
      <c r="AB432" s="166">
        <f>'2.ورود اطلاعات'!V432</f>
        <v>0</v>
      </c>
      <c r="AC432" s="166">
        <f>'2.ورود اطلاعات'!W432</f>
        <v>0</v>
      </c>
      <c r="AD432" s="166">
        <f>'2.ورود اطلاعات'!X432</f>
        <v>0</v>
      </c>
      <c r="AE432" s="166">
        <f>'2.ورود اطلاعات'!Y432</f>
        <v>0</v>
      </c>
      <c r="AF432" s="166">
        <f>'2.ورود اطلاعات'!Z432</f>
        <v>0</v>
      </c>
      <c r="AG432" s="166">
        <f>'2.ورود اطلاعات'!AA432</f>
        <v>0</v>
      </c>
      <c r="AH432" s="166">
        <f>'2.ورود اطلاعات'!AB432</f>
        <v>0</v>
      </c>
      <c r="AI432" s="166">
        <f>'2.ورود اطلاعات'!AC432</f>
        <v>0</v>
      </c>
      <c r="AJ432" s="166">
        <f>'2.ورود اطلاعات'!AD432</f>
        <v>0</v>
      </c>
      <c r="AK432" s="166">
        <f>'2.ورود اطلاعات'!AE432</f>
        <v>0</v>
      </c>
      <c r="AL432" s="166">
        <f>'2.ورود اطلاعات'!AF432</f>
        <v>0</v>
      </c>
      <c r="AM432" s="166">
        <f>'2.ورود اطلاعات'!AG432</f>
        <v>0</v>
      </c>
      <c r="AN432" s="166">
        <f>'2.ورود اطلاعات'!AH432</f>
        <v>0</v>
      </c>
      <c r="AO432" s="166">
        <f>'2.ورود اطلاعات'!AI432</f>
        <v>0</v>
      </c>
      <c r="AP432" s="166" t="str">
        <f>'2.ورود اطلاعات'!AK432</f>
        <v xml:space="preserve">         </v>
      </c>
      <c r="AQ432" s="166" t="str">
        <f>'2.ورود اطلاعات'!AL432</f>
        <v>هیچکدام</v>
      </c>
      <c r="AR432" s="166" t="str">
        <f>'2.ورود اطلاعات'!AM432</f>
        <v>7.هیچکدام</v>
      </c>
      <c r="AS432" s="166" t="str">
        <f>'2.ورود اطلاعات'!AN432</f>
        <v>نامعلوم</v>
      </c>
      <c r="AT432" s="166" t="str">
        <f>'2.ورود اطلاعات'!AO432</f>
        <v>نامعلوم</v>
      </c>
      <c r="AU432" s="166" t="str">
        <f>'2.ورود اطلاعات'!CV432</f>
        <v>ارائه نشده است.</v>
      </c>
      <c r="AV432" s="166">
        <f>'2.ورود اطلاعات'!CW432</f>
        <v>0</v>
      </c>
      <c r="AW432" s="164">
        <f>'2.ورود اطلاعات'!AT432</f>
        <v>0</v>
      </c>
      <c r="AX432" s="164">
        <f>'2.ورود اطلاعات'!AU432</f>
        <v>0</v>
      </c>
      <c r="AY432" s="164">
        <f>'2.ورود اطلاعات'!AV432</f>
        <v>0</v>
      </c>
      <c r="AZ432" s="164">
        <f>'2.ورود اطلاعات'!AW432</f>
        <v>0</v>
      </c>
      <c r="BA432" s="164">
        <f>'2.ورود اطلاعات'!AX432</f>
        <v>0</v>
      </c>
      <c r="BB432" s="166">
        <f>'2.ورود اطلاعات'!BT432</f>
        <v>0</v>
      </c>
      <c r="BC432" s="166" t="str">
        <f>'2.ورود اطلاعات'!BU432</f>
        <v xml:space="preserve"> </v>
      </c>
      <c r="BD432" s="166" t="str">
        <f>'2.ورود اطلاعات'!BV432</f>
        <v xml:space="preserve"> </v>
      </c>
      <c r="BF432" s="164">
        <f>'2.ورود اطلاعات'!BK432</f>
        <v>0</v>
      </c>
      <c r="BG432" s="164">
        <f>'2.ورود اطلاعات'!BL432</f>
        <v>0</v>
      </c>
      <c r="BH432" s="164">
        <f>'2.ورود اطلاعات'!BM432</f>
        <v>0</v>
      </c>
      <c r="BI432" s="164">
        <f>'2.ورود اطلاعات'!BN432</f>
        <v>0</v>
      </c>
      <c r="BJ432" s="164">
        <f>'2.ورود اطلاعات'!BO432</f>
        <v>0</v>
      </c>
      <c r="BK432" s="164">
        <f>'2.ورود اطلاعات'!BP432</f>
        <v>0</v>
      </c>
      <c r="BL432" s="164">
        <f>'2.ورود اطلاعات'!BQ432</f>
        <v>0</v>
      </c>
      <c r="BM432" s="164">
        <f>'2.ورود اطلاعات'!BR432</f>
        <v>0</v>
      </c>
      <c r="BN432" s="166">
        <f>'2.ورود اطلاعات'!BW432</f>
        <v>0</v>
      </c>
      <c r="BO432" s="166" t="str">
        <f>'2.ورود اطلاعات'!BX432</f>
        <v xml:space="preserve"> </v>
      </c>
      <c r="BP432" s="166" t="str">
        <f>'2.ورود اطلاعات'!BY432</f>
        <v xml:space="preserve"> </v>
      </c>
      <c r="BQ432" s="280" t="str">
        <f t="shared" si="54"/>
        <v>تست اچ آی وی انجام نشده است</v>
      </c>
      <c r="BR432" s="166">
        <f>'2.ورود اطلاعات'!BZ432</f>
        <v>0</v>
      </c>
      <c r="BS432" s="166" t="str">
        <f>'2.ورود اطلاعات'!CA432</f>
        <v xml:space="preserve"> </v>
      </c>
      <c r="BT432" s="166" t="str">
        <f>'2.ورود اطلاعات'!CB432</f>
        <v xml:space="preserve"> </v>
      </c>
      <c r="BU432" s="280" t="str">
        <f t="shared" si="55"/>
        <v>تست اچ آی وی انجام نشده است</v>
      </c>
      <c r="BV432" s="166">
        <f>'2.ورود اطلاعات'!CC432</f>
        <v>0</v>
      </c>
      <c r="BW432" s="166" t="str">
        <f>'2.ورود اطلاعات'!CD432</f>
        <v xml:space="preserve"> </v>
      </c>
      <c r="BX432" s="166" t="str">
        <f>'2.ورود اطلاعات'!CE432</f>
        <v xml:space="preserve"> </v>
      </c>
      <c r="BY432" s="280" t="str">
        <f t="shared" si="56"/>
        <v>تست اچ آی وی انجام نشده است</v>
      </c>
      <c r="BZ432" s="166">
        <f>'2.ورود اطلاعات'!CF432</f>
        <v>0</v>
      </c>
      <c r="CA432" s="166" t="str">
        <f>'2.ورود اطلاعات'!CG432</f>
        <v xml:space="preserve"> </v>
      </c>
      <c r="CB432" s="166" t="str">
        <f>'2.ورود اطلاعات'!CH432</f>
        <v xml:space="preserve"> </v>
      </c>
      <c r="CC432" s="280" t="str">
        <f t="shared" si="57"/>
        <v>تست اچ آی وی انجام نشده است</v>
      </c>
      <c r="CD432" s="166">
        <f>'2.ورود اطلاعات'!CI432</f>
        <v>0</v>
      </c>
      <c r="CE432" s="166" t="str">
        <f>'2.ورود اطلاعات'!CJ432</f>
        <v xml:space="preserve"> </v>
      </c>
      <c r="CF432" s="166" t="str">
        <f>'2.ورود اطلاعات'!CK432</f>
        <v xml:space="preserve"> </v>
      </c>
      <c r="CG432" s="280" t="str">
        <f t="shared" si="58"/>
        <v>تست اچ آی وی انجام نشده است</v>
      </c>
      <c r="CH432" s="166">
        <f>'2.ورود اطلاعات'!CL432</f>
        <v>0</v>
      </c>
      <c r="CI432" s="166" t="str">
        <f>'2.ورود اطلاعات'!CM432</f>
        <v xml:space="preserve"> </v>
      </c>
      <c r="CJ432" s="166" t="str">
        <f>'2.ورود اطلاعات'!CN432</f>
        <v xml:space="preserve"> </v>
      </c>
      <c r="CK432" s="280" t="str">
        <f t="shared" si="59"/>
        <v>تست اچ آی وی انجام نشده است</v>
      </c>
      <c r="CL432" s="166">
        <f>'2.ورود اطلاعات'!CO432</f>
        <v>0</v>
      </c>
      <c r="CM432" s="166" t="str">
        <f>'2.ورود اطلاعات'!CP432</f>
        <v xml:space="preserve"> </v>
      </c>
      <c r="CN432" s="166" t="str">
        <f>'2.ورود اطلاعات'!CQ432</f>
        <v xml:space="preserve"> </v>
      </c>
      <c r="CO432" s="280" t="str">
        <f t="shared" si="60"/>
        <v>تست اچ آی وی انجام نشده است</v>
      </c>
      <c r="CP432" s="166">
        <f>'2.ورود اطلاعات'!CR432</f>
        <v>0</v>
      </c>
      <c r="CQ432" s="166" t="str">
        <f>'2.ورود اطلاعات'!CS432</f>
        <v xml:space="preserve"> </v>
      </c>
      <c r="CR432" s="166" t="str">
        <f>'2.ورود اطلاعات'!CT432</f>
        <v xml:space="preserve"> </v>
      </c>
      <c r="CS432" s="280" t="str">
        <f t="shared" si="61"/>
        <v>تست اچ آی وی انجام نشده است</v>
      </c>
      <c r="CT432" s="166" t="str">
        <f>'2.ورود اطلاعات'!CU432</f>
        <v>خیر</v>
      </c>
      <c r="DI432" s="164"/>
      <c r="DJ432" s="164"/>
    </row>
    <row r="433" spans="1:114" s="166" customFormat="1" ht="11.65" x14ac:dyDescent="0.35">
      <c r="A433" s="144" t="str">
        <f>'2.ورود اطلاعات'!BS433</f>
        <v>خیر</v>
      </c>
      <c r="B433" s="166">
        <f>'2.ورود اطلاعات'!A433</f>
        <v>432</v>
      </c>
      <c r="C433" s="166">
        <f>'1.مشخصات مرکز'!$D$2</f>
        <v>1398</v>
      </c>
      <c r="D433" s="166" t="str">
        <f>'1.مشخصات مرکز'!$D$3</f>
        <v>انتخاب کنید ...</v>
      </c>
      <c r="E433" s="166" t="str">
        <f>'1.مشخصات مرکز'!$D$4</f>
        <v>انتخاب کنید ...</v>
      </c>
      <c r="F433" s="166" t="str">
        <f>'1.مشخصات مرکز'!$D$5</f>
        <v>انتخاب کنید ...</v>
      </c>
      <c r="G433" s="166">
        <f>'1.مشخصات مرکز'!$D$6</f>
        <v>0</v>
      </c>
      <c r="H433" s="166" t="str">
        <f>'1.مشخصات مرکز'!$D$7</f>
        <v>انتخاب کنید ...</v>
      </c>
      <c r="I433" s="166">
        <f>'1.مشخصات مرکز'!$D$8</f>
        <v>0</v>
      </c>
      <c r="J433" s="166">
        <f>'1.مشخصات مرکز'!$D$9</f>
        <v>0</v>
      </c>
      <c r="K433" s="164">
        <f>'1.مشخصات مرکز'!$D$10</f>
        <v>0</v>
      </c>
      <c r="L433" s="164">
        <f>'1.مشخصات مرکز'!$D$11</f>
        <v>0</v>
      </c>
      <c r="M433" s="166">
        <f>'2.ورود اطلاعات'!B433</f>
        <v>0</v>
      </c>
      <c r="N433" s="166">
        <f>'2.ورود اطلاعات'!C433</f>
        <v>0</v>
      </c>
      <c r="O433" s="166" t="str">
        <f>IF('2.ورود اطلاعات'!F433=0,"نامعلوم",'2.ورود اطلاعات'!F433)</f>
        <v>نامعلوم</v>
      </c>
      <c r="P433" s="166">
        <f>'2.ورود اطلاعات'!J433</f>
        <v>0</v>
      </c>
      <c r="Q433" s="166">
        <f>'2.ورود اطلاعات'!K433</f>
        <v>0</v>
      </c>
      <c r="R433" s="166">
        <f>'2.ورود اطلاعات'!L433</f>
        <v>0</v>
      </c>
      <c r="S433" s="166">
        <f>'2.ورود اطلاعات'!M433</f>
        <v>0</v>
      </c>
      <c r="T433" s="166">
        <f>'2.ورود اطلاعات'!N433</f>
        <v>0</v>
      </c>
      <c r="U433" s="166">
        <f>'2.ورود اطلاعات'!O433</f>
        <v>1398</v>
      </c>
      <c r="V433" s="166">
        <f>'2.ورود اطلاعات'!P433</f>
        <v>0</v>
      </c>
      <c r="W433" s="166">
        <f>'2.ورود اطلاعات'!Q433</f>
        <v>0</v>
      </c>
      <c r="X433" s="166">
        <f>'2.ورود اطلاعات'!R433</f>
        <v>0</v>
      </c>
      <c r="Y433" s="166">
        <f>'2.ورود اطلاعات'!S433</f>
        <v>0</v>
      </c>
      <c r="Z433" s="166">
        <f>'2.ورود اطلاعات'!T433</f>
        <v>0</v>
      </c>
      <c r="AA433" s="166">
        <f>'2.ورود اطلاعات'!U433</f>
        <v>0</v>
      </c>
      <c r="AB433" s="166">
        <f>'2.ورود اطلاعات'!V433</f>
        <v>0</v>
      </c>
      <c r="AC433" s="166">
        <f>'2.ورود اطلاعات'!W433</f>
        <v>0</v>
      </c>
      <c r="AD433" s="166">
        <f>'2.ورود اطلاعات'!X433</f>
        <v>0</v>
      </c>
      <c r="AE433" s="166">
        <f>'2.ورود اطلاعات'!Y433</f>
        <v>0</v>
      </c>
      <c r="AF433" s="166">
        <f>'2.ورود اطلاعات'!Z433</f>
        <v>0</v>
      </c>
      <c r="AG433" s="166">
        <f>'2.ورود اطلاعات'!AA433</f>
        <v>0</v>
      </c>
      <c r="AH433" s="166">
        <f>'2.ورود اطلاعات'!AB433</f>
        <v>0</v>
      </c>
      <c r="AI433" s="166">
        <f>'2.ورود اطلاعات'!AC433</f>
        <v>0</v>
      </c>
      <c r="AJ433" s="166">
        <f>'2.ورود اطلاعات'!AD433</f>
        <v>0</v>
      </c>
      <c r="AK433" s="166">
        <f>'2.ورود اطلاعات'!AE433</f>
        <v>0</v>
      </c>
      <c r="AL433" s="166">
        <f>'2.ورود اطلاعات'!AF433</f>
        <v>0</v>
      </c>
      <c r="AM433" s="166">
        <f>'2.ورود اطلاعات'!AG433</f>
        <v>0</v>
      </c>
      <c r="AN433" s="166">
        <f>'2.ورود اطلاعات'!AH433</f>
        <v>0</v>
      </c>
      <c r="AO433" s="166">
        <f>'2.ورود اطلاعات'!AI433</f>
        <v>0</v>
      </c>
      <c r="AP433" s="166" t="str">
        <f>'2.ورود اطلاعات'!AK433</f>
        <v xml:space="preserve">         </v>
      </c>
      <c r="AQ433" s="166" t="str">
        <f>'2.ورود اطلاعات'!AL433</f>
        <v>هیچکدام</v>
      </c>
      <c r="AR433" s="166" t="str">
        <f>'2.ورود اطلاعات'!AM433</f>
        <v>7.هیچکدام</v>
      </c>
      <c r="AS433" s="166" t="str">
        <f>'2.ورود اطلاعات'!AN433</f>
        <v>نامعلوم</v>
      </c>
      <c r="AT433" s="166" t="str">
        <f>'2.ورود اطلاعات'!AO433</f>
        <v>نامعلوم</v>
      </c>
      <c r="AU433" s="166" t="str">
        <f>'2.ورود اطلاعات'!CV433</f>
        <v>ارائه نشده است.</v>
      </c>
      <c r="AV433" s="166">
        <f>'2.ورود اطلاعات'!CW433</f>
        <v>0</v>
      </c>
      <c r="AW433" s="164">
        <f>'2.ورود اطلاعات'!AT433</f>
        <v>0</v>
      </c>
      <c r="AX433" s="164">
        <f>'2.ورود اطلاعات'!AU433</f>
        <v>0</v>
      </c>
      <c r="AY433" s="164">
        <f>'2.ورود اطلاعات'!AV433</f>
        <v>0</v>
      </c>
      <c r="AZ433" s="164">
        <f>'2.ورود اطلاعات'!AW433</f>
        <v>0</v>
      </c>
      <c r="BA433" s="164">
        <f>'2.ورود اطلاعات'!AX433</f>
        <v>0</v>
      </c>
      <c r="BB433" s="166">
        <f>'2.ورود اطلاعات'!BT433</f>
        <v>0</v>
      </c>
      <c r="BC433" s="166" t="str">
        <f>'2.ورود اطلاعات'!BU433</f>
        <v xml:space="preserve"> </v>
      </c>
      <c r="BD433" s="166" t="str">
        <f>'2.ورود اطلاعات'!BV433</f>
        <v xml:space="preserve"> </v>
      </c>
      <c r="BF433" s="164">
        <f>'2.ورود اطلاعات'!BK433</f>
        <v>0</v>
      </c>
      <c r="BG433" s="164">
        <f>'2.ورود اطلاعات'!BL433</f>
        <v>0</v>
      </c>
      <c r="BH433" s="164">
        <f>'2.ورود اطلاعات'!BM433</f>
        <v>0</v>
      </c>
      <c r="BI433" s="164">
        <f>'2.ورود اطلاعات'!BN433</f>
        <v>0</v>
      </c>
      <c r="BJ433" s="164">
        <f>'2.ورود اطلاعات'!BO433</f>
        <v>0</v>
      </c>
      <c r="BK433" s="164">
        <f>'2.ورود اطلاعات'!BP433</f>
        <v>0</v>
      </c>
      <c r="BL433" s="164">
        <f>'2.ورود اطلاعات'!BQ433</f>
        <v>0</v>
      </c>
      <c r="BM433" s="164">
        <f>'2.ورود اطلاعات'!BR433</f>
        <v>0</v>
      </c>
      <c r="BN433" s="166">
        <f>'2.ورود اطلاعات'!BW433</f>
        <v>0</v>
      </c>
      <c r="BO433" s="166" t="str">
        <f>'2.ورود اطلاعات'!BX433</f>
        <v xml:space="preserve"> </v>
      </c>
      <c r="BP433" s="166" t="str">
        <f>'2.ورود اطلاعات'!BY433</f>
        <v xml:space="preserve"> </v>
      </c>
      <c r="BQ433" s="280" t="str">
        <f t="shared" si="54"/>
        <v>تست اچ آی وی انجام نشده است</v>
      </c>
      <c r="BR433" s="166">
        <f>'2.ورود اطلاعات'!BZ433</f>
        <v>0</v>
      </c>
      <c r="BS433" s="166" t="str">
        <f>'2.ورود اطلاعات'!CA433</f>
        <v xml:space="preserve"> </v>
      </c>
      <c r="BT433" s="166" t="str">
        <f>'2.ورود اطلاعات'!CB433</f>
        <v xml:space="preserve"> </v>
      </c>
      <c r="BU433" s="280" t="str">
        <f t="shared" si="55"/>
        <v>تست اچ آی وی انجام نشده است</v>
      </c>
      <c r="BV433" s="166">
        <f>'2.ورود اطلاعات'!CC433</f>
        <v>0</v>
      </c>
      <c r="BW433" s="166" t="str">
        <f>'2.ورود اطلاعات'!CD433</f>
        <v xml:space="preserve"> </v>
      </c>
      <c r="BX433" s="166" t="str">
        <f>'2.ورود اطلاعات'!CE433</f>
        <v xml:space="preserve"> </v>
      </c>
      <c r="BY433" s="280" t="str">
        <f t="shared" si="56"/>
        <v>تست اچ آی وی انجام نشده است</v>
      </c>
      <c r="BZ433" s="166">
        <f>'2.ورود اطلاعات'!CF433</f>
        <v>0</v>
      </c>
      <c r="CA433" s="166" t="str">
        <f>'2.ورود اطلاعات'!CG433</f>
        <v xml:space="preserve"> </v>
      </c>
      <c r="CB433" s="166" t="str">
        <f>'2.ورود اطلاعات'!CH433</f>
        <v xml:space="preserve"> </v>
      </c>
      <c r="CC433" s="280" t="str">
        <f t="shared" si="57"/>
        <v>تست اچ آی وی انجام نشده است</v>
      </c>
      <c r="CD433" s="166">
        <f>'2.ورود اطلاعات'!CI433</f>
        <v>0</v>
      </c>
      <c r="CE433" s="166" t="str">
        <f>'2.ورود اطلاعات'!CJ433</f>
        <v xml:space="preserve"> </v>
      </c>
      <c r="CF433" s="166" t="str">
        <f>'2.ورود اطلاعات'!CK433</f>
        <v xml:space="preserve"> </v>
      </c>
      <c r="CG433" s="280" t="str">
        <f t="shared" si="58"/>
        <v>تست اچ آی وی انجام نشده است</v>
      </c>
      <c r="CH433" s="166">
        <f>'2.ورود اطلاعات'!CL433</f>
        <v>0</v>
      </c>
      <c r="CI433" s="166" t="str">
        <f>'2.ورود اطلاعات'!CM433</f>
        <v xml:space="preserve"> </v>
      </c>
      <c r="CJ433" s="166" t="str">
        <f>'2.ورود اطلاعات'!CN433</f>
        <v xml:space="preserve"> </v>
      </c>
      <c r="CK433" s="280" t="str">
        <f t="shared" si="59"/>
        <v>تست اچ آی وی انجام نشده است</v>
      </c>
      <c r="CL433" s="166">
        <f>'2.ورود اطلاعات'!CO433</f>
        <v>0</v>
      </c>
      <c r="CM433" s="166" t="str">
        <f>'2.ورود اطلاعات'!CP433</f>
        <v xml:space="preserve"> </v>
      </c>
      <c r="CN433" s="166" t="str">
        <f>'2.ورود اطلاعات'!CQ433</f>
        <v xml:space="preserve"> </v>
      </c>
      <c r="CO433" s="280" t="str">
        <f t="shared" si="60"/>
        <v>تست اچ آی وی انجام نشده است</v>
      </c>
      <c r="CP433" s="166">
        <f>'2.ورود اطلاعات'!CR433</f>
        <v>0</v>
      </c>
      <c r="CQ433" s="166" t="str">
        <f>'2.ورود اطلاعات'!CS433</f>
        <v xml:space="preserve"> </v>
      </c>
      <c r="CR433" s="166" t="str">
        <f>'2.ورود اطلاعات'!CT433</f>
        <v xml:space="preserve"> </v>
      </c>
      <c r="CS433" s="280" t="str">
        <f t="shared" si="61"/>
        <v>تست اچ آی وی انجام نشده است</v>
      </c>
      <c r="CT433" s="166" t="str">
        <f>'2.ورود اطلاعات'!CU433</f>
        <v>خیر</v>
      </c>
      <c r="DI433" s="164"/>
      <c r="DJ433" s="164"/>
    </row>
    <row r="434" spans="1:114" s="166" customFormat="1" ht="11.65" x14ac:dyDescent="0.35">
      <c r="A434" s="144" t="str">
        <f>'2.ورود اطلاعات'!BS434</f>
        <v>خیر</v>
      </c>
      <c r="B434" s="166">
        <f>'2.ورود اطلاعات'!A434</f>
        <v>433</v>
      </c>
      <c r="C434" s="166">
        <f>'1.مشخصات مرکز'!$D$2</f>
        <v>1398</v>
      </c>
      <c r="D434" s="166" t="str">
        <f>'1.مشخصات مرکز'!$D$3</f>
        <v>انتخاب کنید ...</v>
      </c>
      <c r="E434" s="166" t="str">
        <f>'1.مشخصات مرکز'!$D$4</f>
        <v>انتخاب کنید ...</v>
      </c>
      <c r="F434" s="166" t="str">
        <f>'1.مشخصات مرکز'!$D$5</f>
        <v>انتخاب کنید ...</v>
      </c>
      <c r="G434" s="166">
        <f>'1.مشخصات مرکز'!$D$6</f>
        <v>0</v>
      </c>
      <c r="H434" s="166" t="str">
        <f>'1.مشخصات مرکز'!$D$7</f>
        <v>انتخاب کنید ...</v>
      </c>
      <c r="I434" s="166">
        <f>'1.مشخصات مرکز'!$D$8</f>
        <v>0</v>
      </c>
      <c r="J434" s="166">
        <f>'1.مشخصات مرکز'!$D$9</f>
        <v>0</v>
      </c>
      <c r="K434" s="164">
        <f>'1.مشخصات مرکز'!$D$10</f>
        <v>0</v>
      </c>
      <c r="L434" s="164">
        <f>'1.مشخصات مرکز'!$D$11</f>
        <v>0</v>
      </c>
      <c r="M434" s="166">
        <f>'2.ورود اطلاعات'!B434</f>
        <v>0</v>
      </c>
      <c r="N434" s="166">
        <f>'2.ورود اطلاعات'!C434</f>
        <v>0</v>
      </c>
      <c r="O434" s="166" t="str">
        <f>IF('2.ورود اطلاعات'!F434=0,"نامعلوم",'2.ورود اطلاعات'!F434)</f>
        <v>نامعلوم</v>
      </c>
      <c r="P434" s="166">
        <f>'2.ورود اطلاعات'!J434</f>
        <v>0</v>
      </c>
      <c r="Q434" s="166">
        <f>'2.ورود اطلاعات'!K434</f>
        <v>0</v>
      </c>
      <c r="R434" s="166">
        <f>'2.ورود اطلاعات'!L434</f>
        <v>0</v>
      </c>
      <c r="S434" s="166">
        <f>'2.ورود اطلاعات'!M434</f>
        <v>0</v>
      </c>
      <c r="T434" s="166">
        <f>'2.ورود اطلاعات'!N434</f>
        <v>0</v>
      </c>
      <c r="U434" s="166">
        <f>'2.ورود اطلاعات'!O434</f>
        <v>1398</v>
      </c>
      <c r="V434" s="166">
        <f>'2.ورود اطلاعات'!P434</f>
        <v>0</v>
      </c>
      <c r="W434" s="166">
        <f>'2.ورود اطلاعات'!Q434</f>
        <v>0</v>
      </c>
      <c r="X434" s="166">
        <f>'2.ورود اطلاعات'!R434</f>
        <v>0</v>
      </c>
      <c r="Y434" s="166">
        <f>'2.ورود اطلاعات'!S434</f>
        <v>0</v>
      </c>
      <c r="Z434" s="166">
        <f>'2.ورود اطلاعات'!T434</f>
        <v>0</v>
      </c>
      <c r="AA434" s="166">
        <f>'2.ورود اطلاعات'!U434</f>
        <v>0</v>
      </c>
      <c r="AB434" s="166">
        <f>'2.ورود اطلاعات'!V434</f>
        <v>0</v>
      </c>
      <c r="AC434" s="166">
        <f>'2.ورود اطلاعات'!W434</f>
        <v>0</v>
      </c>
      <c r="AD434" s="166">
        <f>'2.ورود اطلاعات'!X434</f>
        <v>0</v>
      </c>
      <c r="AE434" s="166">
        <f>'2.ورود اطلاعات'!Y434</f>
        <v>0</v>
      </c>
      <c r="AF434" s="166">
        <f>'2.ورود اطلاعات'!Z434</f>
        <v>0</v>
      </c>
      <c r="AG434" s="166">
        <f>'2.ورود اطلاعات'!AA434</f>
        <v>0</v>
      </c>
      <c r="AH434" s="166">
        <f>'2.ورود اطلاعات'!AB434</f>
        <v>0</v>
      </c>
      <c r="AI434" s="166">
        <f>'2.ورود اطلاعات'!AC434</f>
        <v>0</v>
      </c>
      <c r="AJ434" s="166">
        <f>'2.ورود اطلاعات'!AD434</f>
        <v>0</v>
      </c>
      <c r="AK434" s="166">
        <f>'2.ورود اطلاعات'!AE434</f>
        <v>0</v>
      </c>
      <c r="AL434" s="166">
        <f>'2.ورود اطلاعات'!AF434</f>
        <v>0</v>
      </c>
      <c r="AM434" s="166">
        <f>'2.ورود اطلاعات'!AG434</f>
        <v>0</v>
      </c>
      <c r="AN434" s="166">
        <f>'2.ورود اطلاعات'!AH434</f>
        <v>0</v>
      </c>
      <c r="AO434" s="166">
        <f>'2.ورود اطلاعات'!AI434</f>
        <v>0</v>
      </c>
      <c r="AP434" s="166" t="str">
        <f>'2.ورود اطلاعات'!AK434</f>
        <v xml:space="preserve">         </v>
      </c>
      <c r="AQ434" s="166" t="str">
        <f>'2.ورود اطلاعات'!AL434</f>
        <v>هیچکدام</v>
      </c>
      <c r="AR434" s="166" t="str">
        <f>'2.ورود اطلاعات'!AM434</f>
        <v>7.هیچکدام</v>
      </c>
      <c r="AS434" s="166" t="str">
        <f>'2.ورود اطلاعات'!AN434</f>
        <v>نامعلوم</v>
      </c>
      <c r="AT434" s="166" t="str">
        <f>'2.ورود اطلاعات'!AO434</f>
        <v>نامعلوم</v>
      </c>
      <c r="AU434" s="166" t="str">
        <f>'2.ورود اطلاعات'!CV434</f>
        <v>ارائه نشده است.</v>
      </c>
      <c r="AV434" s="166">
        <f>'2.ورود اطلاعات'!CW434</f>
        <v>0</v>
      </c>
      <c r="AW434" s="164">
        <f>'2.ورود اطلاعات'!AT434</f>
        <v>0</v>
      </c>
      <c r="AX434" s="164">
        <f>'2.ورود اطلاعات'!AU434</f>
        <v>0</v>
      </c>
      <c r="AY434" s="164">
        <f>'2.ورود اطلاعات'!AV434</f>
        <v>0</v>
      </c>
      <c r="AZ434" s="164">
        <f>'2.ورود اطلاعات'!AW434</f>
        <v>0</v>
      </c>
      <c r="BA434" s="164">
        <f>'2.ورود اطلاعات'!AX434</f>
        <v>0</v>
      </c>
      <c r="BB434" s="166">
        <f>'2.ورود اطلاعات'!BT434</f>
        <v>0</v>
      </c>
      <c r="BC434" s="166" t="str">
        <f>'2.ورود اطلاعات'!BU434</f>
        <v xml:space="preserve"> </v>
      </c>
      <c r="BD434" s="166" t="str">
        <f>'2.ورود اطلاعات'!BV434</f>
        <v xml:space="preserve"> </v>
      </c>
      <c r="BF434" s="164">
        <f>'2.ورود اطلاعات'!BK434</f>
        <v>0</v>
      </c>
      <c r="BG434" s="164">
        <f>'2.ورود اطلاعات'!BL434</f>
        <v>0</v>
      </c>
      <c r="BH434" s="164">
        <f>'2.ورود اطلاعات'!BM434</f>
        <v>0</v>
      </c>
      <c r="BI434" s="164">
        <f>'2.ورود اطلاعات'!BN434</f>
        <v>0</v>
      </c>
      <c r="BJ434" s="164">
        <f>'2.ورود اطلاعات'!BO434</f>
        <v>0</v>
      </c>
      <c r="BK434" s="164">
        <f>'2.ورود اطلاعات'!BP434</f>
        <v>0</v>
      </c>
      <c r="BL434" s="164">
        <f>'2.ورود اطلاعات'!BQ434</f>
        <v>0</v>
      </c>
      <c r="BM434" s="164">
        <f>'2.ورود اطلاعات'!BR434</f>
        <v>0</v>
      </c>
      <c r="BN434" s="166">
        <f>'2.ورود اطلاعات'!BW434</f>
        <v>0</v>
      </c>
      <c r="BO434" s="166" t="str">
        <f>'2.ورود اطلاعات'!BX434</f>
        <v xml:space="preserve"> </v>
      </c>
      <c r="BP434" s="166" t="str">
        <f>'2.ورود اطلاعات'!BY434</f>
        <v xml:space="preserve"> </v>
      </c>
      <c r="BQ434" s="280" t="str">
        <f t="shared" si="54"/>
        <v>تست اچ آی وی انجام نشده است</v>
      </c>
      <c r="BR434" s="166">
        <f>'2.ورود اطلاعات'!BZ434</f>
        <v>0</v>
      </c>
      <c r="BS434" s="166" t="str">
        <f>'2.ورود اطلاعات'!CA434</f>
        <v xml:space="preserve"> </v>
      </c>
      <c r="BT434" s="166" t="str">
        <f>'2.ورود اطلاعات'!CB434</f>
        <v xml:space="preserve"> </v>
      </c>
      <c r="BU434" s="280" t="str">
        <f t="shared" si="55"/>
        <v>تست اچ آی وی انجام نشده است</v>
      </c>
      <c r="BV434" s="166">
        <f>'2.ورود اطلاعات'!CC434</f>
        <v>0</v>
      </c>
      <c r="BW434" s="166" t="str">
        <f>'2.ورود اطلاعات'!CD434</f>
        <v xml:space="preserve"> </v>
      </c>
      <c r="BX434" s="166" t="str">
        <f>'2.ورود اطلاعات'!CE434</f>
        <v xml:space="preserve"> </v>
      </c>
      <c r="BY434" s="280" t="str">
        <f t="shared" si="56"/>
        <v>تست اچ آی وی انجام نشده است</v>
      </c>
      <c r="BZ434" s="166">
        <f>'2.ورود اطلاعات'!CF434</f>
        <v>0</v>
      </c>
      <c r="CA434" s="166" t="str">
        <f>'2.ورود اطلاعات'!CG434</f>
        <v xml:space="preserve"> </v>
      </c>
      <c r="CB434" s="166" t="str">
        <f>'2.ورود اطلاعات'!CH434</f>
        <v xml:space="preserve"> </v>
      </c>
      <c r="CC434" s="280" t="str">
        <f t="shared" si="57"/>
        <v>تست اچ آی وی انجام نشده است</v>
      </c>
      <c r="CD434" s="166">
        <f>'2.ورود اطلاعات'!CI434</f>
        <v>0</v>
      </c>
      <c r="CE434" s="166" t="str">
        <f>'2.ورود اطلاعات'!CJ434</f>
        <v xml:space="preserve"> </v>
      </c>
      <c r="CF434" s="166" t="str">
        <f>'2.ورود اطلاعات'!CK434</f>
        <v xml:space="preserve"> </v>
      </c>
      <c r="CG434" s="280" t="str">
        <f t="shared" si="58"/>
        <v>تست اچ آی وی انجام نشده است</v>
      </c>
      <c r="CH434" s="166">
        <f>'2.ورود اطلاعات'!CL434</f>
        <v>0</v>
      </c>
      <c r="CI434" s="166" t="str">
        <f>'2.ورود اطلاعات'!CM434</f>
        <v xml:space="preserve"> </v>
      </c>
      <c r="CJ434" s="166" t="str">
        <f>'2.ورود اطلاعات'!CN434</f>
        <v xml:space="preserve"> </v>
      </c>
      <c r="CK434" s="280" t="str">
        <f t="shared" si="59"/>
        <v>تست اچ آی وی انجام نشده است</v>
      </c>
      <c r="CL434" s="166">
        <f>'2.ورود اطلاعات'!CO434</f>
        <v>0</v>
      </c>
      <c r="CM434" s="166" t="str">
        <f>'2.ورود اطلاعات'!CP434</f>
        <v xml:space="preserve"> </v>
      </c>
      <c r="CN434" s="166" t="str">
        <f>'2.ورود اطلاعات'!CQ434</f>
        <v xml:space="preserve"> </v>
      </c>
      <c r="CO434" s="280" t="str">
        <f t="shared" si="60"/>
        <v>تست اچ آی وی انجام نشده است</v>
      </c>
      <c r="CP434" s="166">
        <f>'2.ورود اطلاعات'!CR434</f>
        <v>0</v>
      </c>
      <c r="CQ434" s="166" t="str">
        <f>'2.ورود اطلاعات'!CS434</f>
        <v xml:space="preserve"> </v>
      </c>
      <c r="CR434" s="166" t="str">
        <f>'2.ورود اطلاعات'!CT434</f>
        <v xml:space="preserve"> </v>
      </c>
      <c r="CS434" s="280" t="str">
        <f t="shared" si="61"/>
        <v>تست اچ آی وی انجام نشده است</v>
      </c>
      <c r="CT434" s="166" t="str">
        <f>'2.ورود اطلاعات'!CU434</f>
        <v>خیر</v>
      </c>
      <c r="DI434" s="164"/>
      <c r="DJ434" s="164"/>
    </row>
    <row r="435" spans="1:114" s="166" customFormat="1" ht="11.65" x14ac:dyDescent="0.35">
      <c r="A435" s="144" t="str">
        <f>'2.ورود اطلاعات'!BS435</f>
        <v>خیر</v>
      </c>
      <c r="B435" s="166">
        <f>'2.ورود اطلاعات'!A435</f>
        <v>434</v>
      </c>
      <c r="C435" s="166">
        <f>'1.مشخصات مرکز'!$D$2</f>
        <v>1398</v>
      </c>
      <c r="D435" s="166" t="str">
        <f>'1.مشخصات مرکز'!$D$3</f>
        <v>انتخاب کنید ...</v>
      </c>
      <c r="E435" s="166" t="str">
        <f>'1.مشخصات مرکز'!$D$4</f>
        <v>انتخاب کنید ...</v>
      </c>
      <c r="F435" s="166" t="str">
        <f>'1.مشخصات مرکز'!$D$5</f>
        <v>انتخاب کنید ...</v>
      </c>
      <c r="G435" s="166">
        <f>'1.مشخصات مرکز'!$D$6</f>
        <v>0</v>
      </c>
      <c r="H435" s="166" t="str">
        <f>'1.مشخصات مرکز'!$D$7</f>
        <v>انتخاب کنید ...</v>
      </c>
      <c r="I435" s="166">
        <f>'1.مشخصات مرکز'!$D$8</f>
        <v>0</v>
      </c>
      <c r="J435" s="166">
        <f>'1.مشخصات مرکز'!$D$9</f>
        <v>0</v>
      </c>
      <c r="K435" s="164">
        <f>'1.مشخصات مرکز'!$D$10</f>
        <v>0</v>
      </c>
      <c r="L435" s="164">
        <f>'1.مشخصات مرکز'!$D$11</f>
        <v>0</v>
      </c>
      <c r="M435" s="166">
        <f>'2.ورود اطلاعات'!B435</f>
        <v>0</v>
      </c>
      <c r="N435" s="166">
        <f>'2.ورود اطلاعات'!C435</f>
        <v>0</v>
      </c>
      <c r="O435" s="166" t="str">
        <f>IF('2.ورود اطلاعات'!F435=0,"نامعلوم",'2.ورود اطلاعات'!F435)</f>
        <v>نامعلوم</v>
      </c>
      <c r="P435" s="166">
        <f>'2.ورود اطلاعات'!J435</f>
        <v>0</v>
      </c>
      <c r="Q435" s="166">
        <f>'2.ورود اطلاعات'!K435</f>
        <v>0</v>
      </c>
      <c r="R435" s="166">
        <f>'2.ورود اطلاعات'!L435</f>
        <v>0</v>
      </c>
      <c r="S435" s="166">
        <f>'2.ورود اطلاعات'!M435</f>
        <v>0</v>
      </c>
      <c r="T435" s="166">
        <f>'2.ورود اطلاعات'!N435</f>
        <v>0</v>
      </c>
      <c r="U435" s="166">
        <f>'2.ورود اطلاعات'!O435</f>
        <v>1398</v>
      </c>
      <c r="V435" s="166">
        <f>'2.ورود اطلاعات'!P435</f>
        <v>0</v>
      </c>
      <c r="W435" s="166">
        <f>'2.ورود اطلاعات'!Q435</f>
        <v>0</v>
      </c>
      <c r="X435" s="166">
        <f>'2.ورود اطلاعات'!R435</f>
        <v>0</v>
      </c>
      <c r="Y435" s="166">
        <f>'2.ورود اطلاعات'!S435</f>
        <v>0</v>
      </c>
      <c r="Z435" s="166">
        <f>'2.ورود اطلاعات'!T435</f>
        <v>0</v>
      </c>
      <c r="AA435" s="166">
        <f>'2.ورود اطلاعات'!U435</f>
        <v>0</v>
      </c>
      <c r="AB435" s="166">
        <f>'2.ورود اطلاعات'!V435</f>
        <v>0</v>
      </c>
      <c r="AC435" s="166">
        <f>'2.ورود اطلاعات'!W435</f>
        <v>0</v>
      </c>
      <c r="AD435" s="166">
        <f>'2.ورود اطلاعات'!X435</f>
        <v>0</v>
      </c>
      <c r="AE435" s="166">
        <f>'2.ورود اطلاعات'!Y435</f>
        <v>0</v>
      </c>
      <c r="AF435" s="166">
        <f>'2.ورود اطلاعات'!Z435</f>
        <v>0</v>
      </c>
      <c r="AG435" s="166">
        <f>'2.ورود اطلاعات'!AA435</f>
        <v>0</v>
      </c>
      <c r="AH435" s="166">
        <f>'2.ورود اطلاعات'!AB435</f>
        <v>0</v>
      </c>
      <c r="AI435" s="166">
        <f>'2.ورود اطلاعات'!AC435</f>
        <v>0</v>
      </c>
      <c r="AJ435" s="166">
        <f>'2.ورود اطلاعات'!AD435</f>
        <v>0</v>
      </c>
      <c r="AK435" s="166">
        <f>'2.ورود اطلاعات'!AE435</f>
        <v>0</v>
      </c>
      <c r="AL435" s="166">
        <f>'2.ورود اطلاعات'!AF435</f>
        <v>0</v>
      </c>
      <c r="AM435" s="166">
        <f>'2.ورود اطلاعات'!AG435</f>
        <v>0</v>
      </c>
      <c r="AN435" s="166">
        <f>'2.ورود اطلاعات'!AH435</f>
        <v>0</v>
      </c>
      <c r="AO435" s="166">
        <f>'2.ورود اطلاعات'!AI435</f>
        <v>0</v>
      </c>
      <c r="AP435" s="166" t="str">
        <f>'2.ورود اطلاعات'!AK435</f>
        <v xml:space="preserve">         </v>
      </c>
      <c r="AQ435" s="166" t="str">
        <f>'2.ورود اطلاعات'!AL435</f>
        <v>هیچکدام</v>
      </c>
      <c r="AR435" s="166" t="str">
        <f>'2.ورود اطلاعات'!AM435</f>
        <v>7.هیچکدام</v>
      </c>
      <c r="AS435" s="166" t="str">
        <f>'2.ورود اطلاعات'!AN435</f>
        <v>نامعلوم</v>
      </c>
      <c r="AT435" s="166" t="str">
        <f>'2.ورود اطلاعات'!AO435</f>
        <v>نامعلوم</v>
      </c>
      <c r="AU435" s="166" t="str">
        <f>'2.ورود اطلاعات'!CV435</f>
        <v>ارائه نشده است.</v>
      </c>
      <c r="AV435" s="166">
        <f>'2.ورود اطلاعات'!CW435</f>
        <v>0</v>
      </c>
      <c r="AW435" s="164">
        <f>'2.ورود اطلاعات'!AT435</f>
        <v>0</v>
      </c>
      <c r="AX435" s="164">
        <f>'2.ورود اطلاعات'!AU435</f>
        <v>0</v>
      </c>
      <c r="AY435" s="164">
        <f>'2.ورود اطلاعات'!AV435</f>
        <v>0</v>
      </c>
      <c r="AZ435" s="164">
        <f>'2.ورود اطلاعات'!AW435</f>
        <v>0</v>
      </c>
      <c r="BA435" s="164">
        <f>'2.ورود اطلاعات'!AX435</f>
        <v>0</v>
      </c>
      <c r="BB435" s="166">
        <f>'2.ورود اطلاعات'!BT435</f>
        <v>0</v>
      </c>
      <c r="BC435" s="166" t="str">
        <f>'2.ورود اطلاعات'!BU435</f>
        <v xml:space="preserve"> </v>
      </c>
      <c r="BD435" s="166" t="str">
        <f>'2.ورود اطلاعات'!BV435</f>
        <v xml:space="preserve"> </v>
      </c>
      <c r="BF435" s="164">
        <f>'2.ورود اطلاعات'!BK435</f>
        <v>0</v>
      </c>
      <c r="BG435" s="164">
        <f>'2.ورود اطلاعات'!BL435</f>
        <v>0</v>
      </c>
      <c r="BH435" s="164">
        <f>'2.ورود اطلاعات'!BM435</f>
        <v>0</v>
      </c>
      <c r="BI435" s="164">
        <f>'2.ورود اطلاعات'!BN435</f>
        <v>0</v>
      </c>
      <c r="BJ435" s="164">
        <f>'2.ورود اطلاعات'!BO435</f>
        <v>0</v>
      </c>
      <c r="BK435" s="164">
        <f>'2.ورود اطلاعات'!BP435</f>
        <v>0</v>
      </c>
      <c r="BL435" s="164">
        <f>'2.ورود اطلاعات'!BQ435</f>
        <v>0</v>
      </c>
      <c r="BM435" s="164">
        <f>'2.ورود اطلاعات'!BR435</f>
        <v>0</v>
      </c>
      <c r="BN435" s="166">
        <f>'2.ورود اطلاعات'!BW435</f>
        <v>0</v>
      </c>
      <c r="BO435" s="166" t="str">
        <f>'2.ورود اطلاعات'!BX435</f>
        <v xml:space="preserve"> </v>
      </c>
      <c r="BP435" s="166" t="str">
        <f>'2.ورود اطلاعات'!BY435</f>
        <v xml:space="preserve"> </v>
      </c>
      <c r="BQ435" s="280" t="str">
        <f t="shared" si="54"/>
        <v>تست اچ آی وی انجام نشده است</v>
      </c>
      <c r="BR435" s="166">
        <f>'2.ورود اطلاعات'!BZ435</f>
        <v>0</v>
      </c>
      <c r="BS435" s="166" t="str">
        <f>'2.ورود اطلاعات'!CA435</f>
        <v xml:space="preserve"> </v>
      </c>
      <c r="BT435" s="166" t="str">
        <f>'2.ورود اطلاعات'!CB435</f>
        <v xml:space="preserve"> </v>
      </c>
      <c r="BU435" s="280" t="str">
        <f t="shared" si="55"/>
        <v>تست اچ آی وی انجام نشده است</v>
      </c>
      <c r="BV435" s="166">
        <f>'2.ورود اطلاعات'!CC435</f>
        <v>0</v>
      </c>
      <c r="BW435" s="166" t="str">
        <f>'2.ورود اطلاعات'!CD435</f>
        <v xml:space="preserve"> </v>
      </c>
      <c r="BX435" s="166" t="str">
        <f>'2.ورود اطلاعات'!CE435</f>
        <v xml:space="preserve"> </v>
      </c>
      <c r="BY435" s="280" t="str">
        <f t="shared" si="56"/>
        <v>تست اچ آی وی انجام نشده است</v>
      </c>
      <c r="BZ435" s="166">
        <f>'2.ورود اطلاعات'!CF435</f>
        <v>0</v>
      </c>
      <c r="CA435" s="166" t="str">
        <f>'2.ورود اطلاعات'!CG435</f>
        <v xml:space="preserve"> </v>
      </c>
      <c r="CB435" s="166" t="str">
        <f>'2.ورود اطلاعات'!CH435</f>
        <v xml:space="preserve"> </v>
      </c>
      <c r="CC435" s="280" t="str">
        <f t="shared" si="57"/>
        <v>تست اچ آی وی انجام نشده است</v>
      </c>
      <c r="CD435" s="166">
        <f>'2.ورود اطلاعات'!CI435</f>
        <v>0</v>
      </c>
      <c r="CE435" s="166" t="str">
        <f>'2.ورود اطلاعات'!CJ435</f>
        <v xml:space="preserve"> </v>
      </c>
      <c r="CF435" s="166" t="str">
        <f>'2.ورود اطلاعات'!CK435</f>
        <v xml:space="preserve"> </v>
      </c>
      <c r="CG435" s="280" t="str">
        <f t="shared" si="58"/>
        <v>تست اچ آی وی انجام نشده است</v>
      </c>
      <c r="CH435" s="166">
        <f>'2.ورود اطلاعات'!CL435</f>
        <v>0</v>
      </c>
      <c r="CI435" s="166" t="str">
        <f>'2.ورود اطلاعات'!CM435</f>
        <v xml:space="preserve"> </v>
      </c>
      <c r="CJ435" s="166" t="str">
        <f>'2.ورود اطلاعات'!CN435</f>
        <v xml:space="preserve"> </v>
      </c>
      <c r="CK435" s="280" t="str">
        <f t="shared" si="59"/>
        <v>تست اچ آی وی انجام نشده است</v>
      </c>
      <c r="CL435" s="166">
        <f>'2.ورود اطلاعات'!CO435</f>
        <v>0</v>
      </c>
      <c r="CM435" s="166" t="str">
        <f>'2.ورود اطلاعات'!CP435</f>
        <v xml:space="preserve"> </v>
      </c>
      <c r="CN435" s="166" t="str">
        <f>'2.ورود اطلاعات'!CQ435</f>
        <v xml:space="preserve"> </v>
      </c>
      <c r="CO435" s="280" t="str">
        <f t="shared" si="60"/>
        <v>تست اچ آی وی انجام نشده است</v>
      </c>
      <c r="CP435" s="166">
        <f>'2.ورود اطلاعات'!CR435</f>
        <v>0</v>
      </c>
      <c r="CQ435" s="166" t="str">
        <f>'2.ورود اطلاعات'!CS435</f>
        <v xml:space="preserve"> </v>
      </c>
      <c r="CR435" s="166" t="str">
        <f>'2.ورود اطلاعات'!CT435</f>
        <v xml:space="preserve"> </v>
      </c>
      <c r="CS435" s="280" t="str">
        <f t="shared" si="61"/>
        <v>تست اچ آی وی انجام نشده است</v>
      </c>
      <c r="CT435" s="166" t="str">
        <f>'2.ورود اطلاعات'!CU435</f>
        <v>خیر</v>
      </c>
      <c r="DI435" s="164"/>
      <c r="DJ435" s="164"/>
    </row>
    <row r="436" spans="1:114" s="166" customFormat="1" ht="11.65" x14ac:dyDescent="0.35">
      <c r="A436" s="144" t="str">
        <f>'2.ورود اطلاعات'!BS436</f>
        <v>خیر</v>
      </c>
      <c r="B436" s="166">
        <f>'2.ورود اطلاعات'!A436</f>
        <v>435</v>
      </c>
      <c r="C436" s="166">
        <f>'1.مشخصات مرکز'!$D$2</f>
        <v>1398</v>
      </c>
      <c r="D436" s="166" t="str">
        <f>'1.مشخصات مرکز'!$D$3</f>
        <v>انتخاب کنید ...</v>
      </c>
      <c r="E436" s="166" t="str">
        <f>'1.مشخصات مرکز'!$D$4</f>
        <v>انتخاب کنید ...</v>
      </c>
      <c r="F436" s="166" t="str">
        <f>'1.مشخصات مرکز'!$D$5</f>
        <v>انتخاب کنید ...</v>
      </c>
      <c r="G436" s="166">
        <f>'1.مشخصات مرکز'!$D$6</f>
        <v>0</v>
      </c>
      <c r="H436" s="166" t="str">
        <f>'1.مشخصات مرکز'!$D$7</f>
        <v>انتخاب کنید ...</v>
      </c>
      <c r="I436" s="166">
        <f>'1.مشخصات مرکز'!$D$8</f>
        <v>0</v>
      </c>
      <c r="J436" s="166">
        <f>'1.مشخصات مرکز'!$D$9</f>
        <v>0</v>
      </c>
      <c r="K436" s="164">
        <f>'1.مشخصات مرکز'!$D$10</f>
        <v>0</v>
      </c>
      <c r="L436" s="164">
        <f>'1.مشخصات مرکز'!$D$11</f>
        <v>0</v>
      </c>
      <c r="M436" s="166">
        <f>'2.ورود اطلاعات'!B436</f>
        <v>0</v>
      </c>
      <c r="N436" s="166">
        <f>'2.ورود اطلاعات'!C436</f>
        <v>0</v>
      </c>
      <c r="O436" s="166" t="str">
        <f>IF('2.ورود اطلاعات'!F436=0,"نامعلوم",'2.ورود اطلاعات'!F436)</f>
        <v>نامعلوم</v>
      </c>
      <c r="P436" s="166">
        <f>'2.ورود اطلاعات'!J436</f>
        <v>0</v>
      </c>
      <c r="Q436" s="166">
        <f>'2.ورود اطلاعات'!K436</f>
        <v>0</v>
      </c>
      <c r="R436" s="166">
        <f>'2.ورود اطلاعات'!L436</f>
        <v>0</v>
      </c>
      <c r="S436" s="166">
        <f>'2.ورود اطلاعات'!M436</f>
        <v>0</v>
      </c>
      <c r="T436" s="166">
        <f>'2.ورود اطلاعات'!N436</f>
        <v>0</v>
      </c>
      <c r="U436" s="166">
        <f>'2.ورود اطلاعات'!O436</f>
        <v>1398</v>
      </c>
      <c r="V436" s="166">
        <f>'2.ورود اطلاعات'!P436</f>
        <v>0</v>
      </c>
      <c r="W436" s="166">
        <f>'2.ورود اطلاعات'!Q436</f>
        <v>0</v>
      </c>
      <c r="X436" s="166">
        <f>'2.ورود اطلاعات'!R436</f>
        <v>0</v>
      </c>
      <c r="Y436" s="166">
        <f>'2.ورود اطلاعات'!S436</f>
        <v>0</v>
      </c>
      <c r="Z436" s="166">
        <f>'2.ورود اطلاعات'!T436</f>
        <v>0</v>
      </c>
      <c r="AA436" s="166">
        <f>'2.ورود اطلاعات'!U436</f>
        <v>0</v>
      </c>
      <c r="AB436" s="166">
        <f>'2.ورود اطلاعات'!V436</f>
        <v>0</v>
      </c>
      <c r="AC436" s="166">
        <f>'2.ورود اطلاعات'!W436</f>
        <v>0</v>
      </c>
      <c r="AD436" s="166">
        <f>'2.ورود اطلاعات'!X436</f>
        <v>0</v>
      </c>
      <c r="AE436" s="166">
        <f>'2.ورود اطلاعات'!Y436</f>
        <v>0</v>
      </c>
      <c r="AF436" s="166">
        <f>'2.ورود اطلاعات'!Z436</f>
        <v>0</v>
      </c>
      <c r="AG436" s="166">
        <f>'2.ورود اطلاعات'!AA436</f>
        <v>0</v>
      </c>
      <c r="AH436" s="166">
        <f>'2.ورود اطلاعات'!AB436</f>
        <v>0</v>
      </c>
      <c r="AI436" s="166">
        <f>'2.ورود اطلاعات'!AC436</f>
        <v>0</v>
      </c>
      <c r="AJ436" s="166">
        <f>'2.ورود اطلاعات'!AD436</f>
        <v>0</v>
      </c>
      <c r="AK436" s="166">
        <f>'2.ورود اطلاعات'!AE436</f>
        <v>0</v>
      </c>
      <c r="AL436" s="166">
        <f>'2.ورود اطلاعات'!AF436</f>
        <v>0</v>
      </c>
      <c r="AM436" s="166">
        <f>'2.ورود اطلاعات'!AG436</f>
        <v>0</v>
      </c>
      <c r="AN436" s="166">
        <f>'2.ورود اطلاعات'!AH436</f>
        <v>0</v>
      </c>
      <c r="AO436" s="166">
        <f>'2.ورود اطلاعات'!AI436</f>
        <v>0</v>
      </c>
      <c r="AP436" s="166" t="str">
        <f>'2.ورود اطلاعات'!AK436</f>
        <v xml:space="preserve">         </v>
      </c>
      <c r="AQ436" s="166" t="str">
        <f>'2.ورود اطلاعات'!AL436</f>
        <v>هیچکدام</v>
      </c>
      <c r="AR436" s="166" t="str">
        <f>'2.ورود اطلاعات'!AM436</f>
        <v>7.هیچکدام</v>
      </c>
      <c r="AS436" s="166" t="str">
        <f>'2.ورود اطلاعات'!AN436</f>
        <v>نامعلوم</v>
      </c>
      <c r="AT436" s="166" t="str">
        <f>'2.ورود اطلاعات'!AO436</f>
        <v>نامعلوم</v>
      </c>
      <c r="AU436" s="166" t="str">
        <f>'2.ورود اطلاعات'!CV436</f>
        <v>ارائه نشده است.</v>
      </c>
      <c r="AV436" s="166">
        <f>'2.ورود اطلاعات'!CW436</f>
        <v>0</v>
      </c>
      <c r="AW436" s="164">
        <f>'2.ورود اطلاعات'!AT436</f>
        <v>0</v>
      </c>
      <c r="AX436" s="164">
        <f>'2.ورود اطلاعات'!AU436</f>
        <v>0</v>
      </c>
      <c r="AY436" s="164">
        <f>'2.ورود اطلاعات'!AV436</f>
        <v>0</v>
      </c>
      <c r="AZ436" s="164">
        <f>'2.ورود اطلاعات'!AW436</f>
        <v>0</v>
      </c>
      <c r="BA436" s="164">
        <f>'2.ورود اطلاعات'!AX436</f>
        <v>0</v>
      </c>
      <c r="BB436" s="166">
        <f>'2.ورود اطلاعات'!BT436</f>
        <v>0</v>
      </c>
      <c r="BC436" s="166" t="str">
        <f>'2.ورود اطلاعات'!BU436</f>
        <v xml:space="preserve"> </v>
      </c>
      <c r="BD436" s="166" t="str">
        <f>'2.ورود اطلاعات'!BV436</f>
        <v xml:space="preserve"> </v>
      </c>
      <c r="BF436" s="164">
        <f>'2.ورود اطلاعات'!BK436</f>
        <v>0</v>
      </c>
      <c r="BG436" s="164">
        <f>'2.ورود اطلاعات'!BL436</f>
        <v>0</v>
      </c>
      <c r="BH436" s="164">
        <f>'2.ورود اطلاعات'!BM436</f>
        <v>0</v>
      </c>
      <c r="BI436" s="164">
        <f>'2.ورود اطلاعات'!BN436</f>
        <v>0</v>
      </c>
      <c r="BJ436" s="164">
        <f>'2.ورود اطلاعات'!BO436</f>
        <v>0</v>
      </c>
      <c r="BK436" s="164">
        <f>'2.ورود اطلاعات'!BP436</f>
        <v>0</v>
      </c>
      <c r="BL436" s="164">
        <f>'2.ورود اطلاعات'!BQ436</f>
        <v>0</v>
      </c>
      <c r="BM436" s="164">
        <f>'2.ورود اطلاعات'!BR436</f>
        <v>0</v>
      </c>
      <c r="BN436" s="166">
        <f>'2.ورود اطلاعات'!BW436</f>
        <v>0</v>
      </c>
      <c r="BO436" s="166" t="str">
        <f>'2.ورود اطلاعات'!BX436</f>
        <v xml:space="preserve"> </v>
      </c>
      <c r="BP436" s="166" t="str">
        <f>'2.ورود اطلاعات'!BY436</f>
        <v xml:space="preserve"> </v>
      </c>
      <c r="BQ436" s="280" t="str">
        <f t="shared" si="54"/>
        <v>تست اچ آی وی انجام نشده است</v>
      </c>
      <c r="BR436" s="166">
        <f>'2.ورود اطلاعات'!BZ436</f>
        <v>0</v>
      </c>
      <c r="BS436" s="166" t="str">
        <f>'2.ورود اطلاعات'!CA436</f>
        <v xml:space="preserve"> </v>
      </c>
      <c r="BT436" s="166" t="str">
        <f>'2.ورود اطلاعات'!CB436</f>
        <v xml:space="preserve"> </v>
      </c>
      <c r="BU436" s="280" t="str">
        <f t="shared" si="55"/>
        <v>تست اچ آی وی انجام نشده است</v>
      </c>
      <c r="BV436" s="166">
        <f>'2.ورود اطلاعات'!CC436</f>
        <v>0</v>
      </c>
      <c r="BW436" s="166" t="str">
        <f>'2.ورود اطلاعات'!CD436</f>
        <v xml:space="preserve"> </v>
      </c>
      <c r="BX436" s="166" t="str">
        <f>'2.ورود اطلاعات'!CE436</f>
        <v xml:space="preserve"> </v>
      </c>
      <c r="BY436" s="280" t="str">
        <f t="shared" si="56"/>
        <v>تست اچ آی وی انجام نشده است</v>
      </c>
      <c r="BZ436" s="166">
        <f>'2.ورود اطلاعات'!CF436</f>
        <v>0</v>
      </c>
      <c r="CA436" s="166" t="str">
        <f>'2.ورود اطلاعات'!CG436</f>
        <v xml:space="preserve"> </v>
      </c>
      <c r="CB436" s="166" t="str">
        <f>'2.ورود اطلاعات'!CH436</f>
        <v xml:space="preserve"> </v>
      </c>
      <c r="CC436" s="280" t="str">
        <f t="shared" si="57"/>
        <v>تست اچ آی وی انجام نشده است</v>
      </c>
      <c r="CD436" s="166">
        <f>'2.ورود اطلاعات'!CI436</f>
        <v>0</v>
      </c>
      <c r="CE436" s="166" t="str">
        <f>'2.ورود اطلاعات'!CJ436</f>
        <v xml:space="preserve"> </v>
      </c>
      <c r="CF436" s="166" t="str">
        <f>'2.ورود اطلاعات'!CK436</f>
        <v xml:space="preserve"> </v>
      </c>
      <c r="CG436" s="280" t="str">
        <f t="shared" si="58"/>
        <v>تست اچ آی وی انجام نشده است</v>
      </c>
      <c r="CH436" s="166">
        <f>'2.ورود اطلاعات'!CL436</f>
        <v>0</v>
      </c>
      <c r="CI436" s="166" t="str">
        <f>'2.ورود اطلاعات'!CM436</f>
        <v xml:space="preserve"> </v>
      </c>
      <c r="CJ436" s="166" t="str">
        <f>'2.ورود اطلاعات'!CN436</f>
        <v xml:space="preserve"> </v>
      </c>
      <c r="CK436" s="280" t="str">
        <f t="shared" si="59"/>
        <v>تست اچ آی وی انجام نشده است</v>
      </c>
      <c r="CL436" s="166">
        <f>'2.ورود اطلاعات'!CO436</f>
        <v>0</v>
      </c>
      <c r="CM436" s="166" t="str">
        <f>'2.ورود اطلاعات'!CP436</f>
        <v xml:space="preserve"> </v>
      </c>
      <c r="CN436" s="166" t="str">
        <f>'2.ورود اطلاعات'!CQ436</f>
        <v xml:space="preserve"> </v>
      </c>
      <c r="CO436" s="280" t="str">
        <f t="shared" si="60"/>
        <v>تست اچ آی وی انجام نشده است</v>
      </c>
      <c r="CP436" s="166">
        <f>'2.ورود اطلاعات'!CR436</f>
        <v>0</v>
      </c>
      <c r="CQ436" s="166" t="str">
        <f>'2.ورود اطلاعات'!CS436</f>
        <v xml:space="preserve"> </v>
      </c>
      <c r="CR436" s="166" t="str">
        <f>'2.ورود اطلاعات'!CT436</f>
        <v xml:space="preserve"> </v>
      </c>
      <c r="CS436" s="280" t="str">
        <f t="shared" si="61"/>
        <v>تست اچ آی وی انجام نشده است</v>
      </c>
      <c r="CT436" s="166" t="str">
        <f>'2.ورود اطلاعات'!CU436</f>
        <v>خیر</v>
      </c>
      <c r="DI436" s="164"/>
      <c r="DJ436" s="164"/>
    </row>
    <row r="437" spans="1:114" s="166" customFormat="1" ht="11.65" x14ac:dyDescent="0.35">
      <c r="A437" s="144" t="str">
        <f>'2.ورود اطلاعات'!BS437</f>
        <v>خیر</v>
      </c>
      <c r="B437" s="166">
        <f>'2.ورود اطلاعات'!A437</f>
        <v>436</v>
      </c>
      <c r="C437" s="166">
        <f>'1.مشخصات مرکز'!$D$2</f>
        <v>1398</v>
      </c>
      <c r="D437" s="166" t="str">
        <f>'1.مشخصات مرکز'!$D$3</f>
        <v>انتخاب کنید ...</v>
      </c>
      <c r="E437" s="166" t="str">
        <f>'1.مشخصات مرکز'!$D$4</f>
        <v>انتخاب کنید ...</v>
      </c>
      <c r="F437" s="166" t="str">
        <f>'1.مشخصات مرکز'!$D$5</f>
        <v>انتخاب کنید ...</v>
      </c>
      <c r="G437" s="166">
        <f>'1.مشخصات مرکز'!$D$6</f>
        <v>0</v>
      </c>
      <c r="H437" s="166" t="str">
        <f>'1.مشخصات مرکز'!$D$7</f>
        <v>انتخاب کنید ...</v>
      </c>
      <c r="I437" s="166">
        <f>'1.مشخصات مرکز'!$D$8</f>
        <v>0</v>
      </c>
      <c r="J437" s="166">
        <f>'1.مشخصات مرکز'!$D$9</f>
        <v>0</v>
      </c>
      <c r="K437" s="164">
        <f>'1.مشخصات مرکز'!$D$10</f>
        <v>0</v>
      </c>
      <c r="L437" s="164">
        <f>'1.مشخصات مرکز'!$D$11</f>
        <v>0</v>
      </c>
      <c r="M437" s="166">
        <f>'2.ورود اطلاعات'!B437</f>
        <v>0</v>
      </c>
      <c r="N437" s="166">
        <f>'2.ورود اطلاعات'!C437</f>
        <v>0</v>
      </c>
      <c r="O437" s="166" t="str">
        <f>IF('2.ورود اطلاعات'!F437=0,"نامعلوم",'2.ورود اطلاعات'!F437)</f>
        <v>نامعلوم</v>
      </c>
      <c r="P437" s="166">
        <f>'2.ورود اطلاعات'!J437</f>
        <v>0</v>
      </c>
      <c r="Q437" s="166">
        <f>'2.ورود اطلاعات'!K437</f>
        <v>0</v>
      </c>
      <c r="R437" s="166">
        <f>'2.ورود اطلاعات'!L437</f>
        <v>0</v>
      </c>
      <c r="S437" s="166">
        <f>'2.ورود اطلاعات'!M437</f>
        <v>0</v>
      </c>
      <c r="T437" s="166">
        <f>'2.ورود اطلاعات'!N437</f>
        <v>0</v>
      </c>
      <c r="U437" s="166">
        <f>'2.ورود اطلاعات'!O437</f>
        <v>1398</v>
      </c>
      <c r="V437" s="166">
        <f>'2.ورود اطلاعات'!P437</f>
        <v>0</v>
      </c>
      <c r="W437" s="166">
        <f>'2.ورود اطلاعات'!Q437</f>
        <v>0</v>
      </c>
      <c r="X437" s="166">
        <f>'2.ورود اطلاعات'!R437</f>
        <v>0</v>
      </c>
      <c r="Y437" s="166">
        <f>'2.ورود اطلاعات'!S437</f>
        <v>0</v>
      </c>
      <c r="Z437" s="166">
        <f>'2.ورود اطلاعات'!T437</f>
        <v>0</v>
      </c>
      <c r="AA437" s="166">
        <f>'2.ورود اطلاعات'!U437</f>
        <v>0</v>
      </c>
      <c r="AB437" s="166">
        <f>'2.ورود اطلاعات'!V437</f>
        <v>0</v>
      </c>
      <c r="AC437" s="166">
        <f>'2.ورود اطلاعات'!W437</f>
        <v>0</v>
      </c>
      <c r="AD437" s="166">
        <f>'2.ورود اطلاعات'!X437</f>
        <v>0</v>
      </c>
      <c r="AE437" s="166">
        <f>'2.ورود اطلاعات'!Y437</f>
        <v>0</v>
      </c>
      <c r="AF437" s="166">
        <f>'2.ورود اطلاعات'!Z437</f>
        <v>0</v>
      </c>
      <c r="AG437" s="166">
        <f>'2.ورود اطلاعات'!AA437</f>
        <v>0</v>
      </c>
      <c r="AH437" s="166">
        <f>'2.ورود اطلاعات'!AB437</f>
        <v>0</v>
      </c>
      <c r="AI437" s="166">
        <f>'2.ورود اطلاعات'!AC437</f>
        <v>0</v>
      </c>
      <c r="AJ437" s="166">
        <f>'2.ورود اطلاعات'!AD437</f>
        <v>0</v>
      </c>
      <c r="AK437" s="166">
        <f>'2.ورود اطلاعات'!AE437</f>
        <v>0</v>
      </c>
      <c r="AL437" s="166">
        <f>'2.ورود اطلاعات'!AF437</f>
        <v>0</v>
      </c>
      <c r="AM437" s="166">
        <f>'2.ورود اطلاعات'!AG437</f>
        <v>0</v>
      </c>
      <c r="AN437" s="166">
        <f>'2.ورود اطلاعات'!AH437</f>
        <v>0</v>
      </c>
      <c r="AO437" s="166">
        <f>'2.ورود اطلاعات'!AI437</f>
        <v>0</v>
      </c>
      <c r="AP437" s="166" t="str">
        <f>'2.ورود اطلاعات'!AK437</f>
        <v xml:space="preserve">         </v>
      </c>
      <c r="AQ437" s="166" t="str">
        <f>'2.ورود اطلاعات'!AL437</f>
        <v>هیچکدام</v>
      </c>
      <c r="AR437" s="166" t="str">
        <f>'2.ورود اطلاعات'!AM437</f>
        <v>7.هیچکدام</v>
      </c>
      <c r="AS437" s="166" t="str">
        <f>'2.ورود اطلاعات'!AN437</f>
        <v>نامعلوم</v>
      </c>
      <c r="AT437" s="166" t="str">
        <f>'2.ورود اطلاعات'!AO437</f>
        <v>نامعلوم</v>
      </c>
      <c r="AU437" s="166" t="str">
        <f>'2.ورود اطلاعات'!CV437</f>
        <v>ارائه نشده است.</v>
      </c>
      <c r="AV437" s="166">
        <f>'2.ورود اطلاعات'!CW437</f>
        <v>0</v>
      </c>
      <c r="AW437" s="164">
        <f>'2.ورود اطلاعات'!AT437</f>
        <v>0</v>
      </c>
      <c r="AX437" s="164">
        <f>'2.ورود اطلاعات'!AU437</f>
        <v>0</v>
      </c>
      <c r="AY437" s="164">
        <f>'2.ورود اطلاعات'!AV437</f>
        <v>0</v>
      </c>
      <c r="AZ437" s="164">
        <f>'2.ورود اطلاعات'!AW437</f>
        <v>0</v>
      </c>
      <c r="BA437" s="164">
        <f>'2.ورود اطلاعات'!AX437</f>
        <v>0</v>
      </c>
      <c r="BB437" s="166">
        <f>'2.ورود اطلاعات'!BT437</f>
        <v>0</v>
      </c>
      <c r="BC437" s="166" t="str">
        <f>'2.ورود اطلاعات'!BU437</f>
        <v xml:space="preserve"> </v>
      </c>
      <c r="BD437" s="166" t="str">
        <f>'2.ورود اطلاعات'!BV437</f>
        <v xml:space="preserve"> </v>
      </c>
      <c r="BF437" s="164">
        <f>'2.ورود اطلاعات'!BK437</f>
        <v>0</v>
      </c>
      <c r="BG437" s="164">
        <f>'2.ورود اطلاعات'!BL437</f>
        <v>0</v>
      </c>
      <c r="BH437" s="164">
        <f>'2.ورود اطلاعات'!BM437</f>
        <v>0</v>
      </c>
      <c r="BI437" s="164">
        <f>'2.ورود اطلاعات'!BN437</f>
        <v>0</v>
      </c>
      <c r="BJ437" s="164">
        <f>'2.ورود اطلاعات'!BO437</f>
        <v>0</v>
      </c>
      <c r="BK437" s="164">
        <f>'2.ورود اطلاعات'!BP437</f>
        <v>0</v>
      </c>
      <c r="BL437" s="164">
        <f>'2.ورود اطلاعات'!BQ437</f>
        <v>0</v>
      </c>
      <c r="BM437" s="164">
        <f>'2.ورود اطلاعات'!BR437</f>
        <v>0</v>
      </c>
      <c r="BN437" s="166">
        <f>'2.ورود اطلاعات'!BW437</f>
        <v>0</v>
      </c>
      <c r="BO437" s="166" t="str">
        <f>'2.ورود اطلاعات'!BX437</f>
        <v xml:space="preserve"> </v>
      </c>
      <c r="BP437" s="166" t="str">
        <f>'2.ورود اطلاعات'!BY437</f>
        <v xml:space="preserve"> </v>
      </c>
      <c r="BQ437" s="280" t="str">
        <f t="shared" si="54"/>
        <v>تست اچ آی وی انجام نشده است</v>
      </c>
      <c r="BR437" s="166">
        <f>'2.ورود اطلاعات'!BZ437</f>
        <v>0</v>
      </c>
      <c r="BS437" s="166" t="str">
        <f>'2.ورود اطلاعات'!CA437</f>
        <v xml:space="preserve"> </v>
      </c>
      <c r="BT437" s="166" t="str">
        <f>'2.ورود اطلاعات'!CB437</f>
        <v xml:space="preserve"> </v>
      </c>
      <c r="BU437" s="280" t="str">
        <f t="shared" si="55"/>
        <v>تست اچ آی وی انجام نشده است</v>
      </c>
      <c r="BV437" s="166">
        <f>'2.ورود اطلاعات'!CC437</f>
        <v>0</v>
      </c>
      <c r="BW437" s="166" t="str">
        <f>'2.ورود اطلاعات'!CD437</f>
        <v xml:space="preserve"> </v>
      </c>
      <c r="BX437" s="166" t="str">
        <f>'2.ورود اطلاعات'!CE437</f>
        <v xml:space="preserve"> </v>
      </c>
      <c r="BY437" s="280" t="str">
        <f t="shared" si="56"/>
        <v>تست اچ آی وی انجام نشده است</v>
      </c>
      <c r="BZ437" s="166">
        <f>'2.ورود اطلاعات'!CF437</f>
        <v>0</v>
      </c>
      <c r="CA437" s="166" t="str">
        <f>'2.ورود اطلاعات'!CG437</f>
        <v xml:space="preserve"> </v>
      </c>
      <c r="CB437" s="166" t="str">
        <f>'2.ورود اطلاعات'!CH437</f>
        <v xml:space="preserve"> </v>
      </c>
      <c r="CC437" s="280" t="str">
        <f t="shared" si="57"/>
        <v>تست اچ آی وی انجام نشده است</v>
      </c>
      <c r="CD437" s="166">
        <f>'2.ورود اطلاعات'!CI437</f>
        <v>0</v>
      </c>
      <c r="CE437" s="166" t="str">
        <f>'2.ورود اطلاعات'!CJ437</f>
        <v xml:space="preserve"> </v>
      </c>
      <c r="CF437" s="166" t="str">
        <f>'2.ورود اطلاعات'!CK437</f>
        <v xml:space="preserve"> </v>
      </c>
      <c r="CG437" s="280" t="str">
        <f t="shared" si="58"/>
        <v>تست اچ آی وی انجام نشده است</v>
      </c>
      <c r="CH437" s="166">
        <f>'2.ورود اطلاعات'!CL437</f>
        <v>0</v>
      </c>
      <c r="CI437" s="166" t="str">
        <f>'2.ورود اطلاعات'!CM437</f>
        <v xml:space="preserve"> </v>
      </c>
      <c r="CJ437" s="166" t="str">
        <f>'2.ورود اطلاعات'!CN437</f>
        <v xml:space="preserve"> </v>
      </c>
      <c r="CK437" s="280" t="str">
        <f t="shared" si="59"/>
        <v>تست اچ آی وی انجام نشده است</v>
      </c>
      <c r="CL437" s="166">
        <f>'2.ورود اطلاعات'!CO437</f>
        <v>0</v>
      </c>
      <c r="CM437" s="166" t="str">
        <f>'2.ورود اطلاعات'!CP437</f>
        <v xml:space="preserve"> </v>
      </c>
      <c r="CN437" s="166" t="str">
        <f>'2.ورود اطلاعات'!CQ437</f>
        <v xml:space="preserve"> </v>
      </c>
      <c r="CO437" s="280" t="str">
        <f t="shared" si="60"/>
        <v>تست اچ آی وی انجام نشده است</v>
      </c>
      <c r="CP437" s="166">
        <f>'2.ورود اطلاعات'!CR437</f>
        <v>0</v>
      </c>
      <c r="CQ437" s="166" t="str">
        <f>'2.ورود اطلاعات'!CS437</f>
        <v xml:space="preserve"> </v>
      </c>
      <c r="CR437" s="166" t="str">
        <f>'2.ورود اطلاعات'!CT437</f>
        <v xml:space="preserve"> </v>
      </c>
      <c r="CS437" s="280" t="str">
        <f t="shared" si="61"/>
        <v>تست اچ آی وی انجام نشده است</v>
      </c>
      <c r="CT437" s="166" t="str">
        <f>'2.ورود اطلاعات'!CU437</f>
        <v>خیر</v>
      </c>
      <c r="DI437" s="164"/>
      <c r="DJ437" s="164"/>
    </row>
    <row r="438" spans="1:114" s="166" customFormat="1" ht="11.65" x14ac:dyDescent="0.35">
      <c r="A438" s="144" t="str">
        <f>'2.ورود اطلاعات'!BS438</f>
        <v>خیر</v>
      </c>
      <c r="B438" s="166">
        <f>'2.ورود اطلاعات'!A438</f>
        <v>437</v>
      </c>
      <c r="C438" s="166">
        <f>'1.مشخصات مرکز'!$D$2</f>
        <v>1398</v>
      </c>
      <c r="D438" s="166" t="str">
        <f>'1.مشخصات مرکز'!$D$3</f>
        <v>انتخاب کنید ...</v>
      </c>
      <c r="E438" s="166" t="str">
        <f>'1.مشخصات مرکز'!$D$4</f>
        <v>انتخاب کنید ...</v>
      </c>
      <c r="F438" s="166" t="str">
        <f>'1.مشخصات مرکز'!$D$5</f>
        <v>انتخاب کنید ...</v>
      </c>
      <c r="G438" s="166">
        <f>'1.مشخصات مرکز'!$D$6</f>
        <v>0</v>
      </c>
      <c r="H438" s="166" t="str">
        <f>'1.مشخصات مرکز'!$D$7</f>
        <v>انتخاب کنید ...</v>
      </c>
      <c r="I438" s="166">
        <f>'1.مشخصات مرکز'!$D$8</f>
        <v>0</v>
      </c>
      <c r="J438" s="166">
        <f>'1.مشخصات مرکز'!$D$9</f>
        <v>0</v>
      </c>
      <c r="K438" s="164">
        <f>'1.مشخصات مرکز'!$D$10</f>
        <v>0</v>
      </c>
      <c r="L438" s="164">
        <f>'1.مشخصات مرکز'!$D$11</f>
        <v>0</v>
      </c>
      <c r="M438" s="166">
        <f>'2.ورود اطلاعات'!B438</f>
        <v>0</v>
      </c>
      <c r="N438" s="166">
        <f>'2.ورود اطلاعات'!C438</f>
        <v>0</v>
      </c>
      <c r="O438" s="166" t="str">
        <f>IF('2.ورود اطلاعات'!F438=0,"نامعلوم",'2.ورود اطلاعات'!F438)</f>
        <v>نامعلوم</v>
      </c>
      <c r="P438" s="166">
        <f>'2.ورود اطلاعات'!J438</f>
        <v>0</v>
      </c>
      <c r="Q438" s="166">
        <f>'2.ورود اطلاعات'!K438</f>
        <v>0</v>
      </c>
      <c r="R438" s="166">
        <f>'2.ورود اطلاعات'!L438</f>
        <v>0</v>
      </c>
      <c r="S438" s="166">
        <f>'2.ورود اطلاعات'!M438</f>
        <v>0</v>
      </c>
      <c r="T438" s="166">
        <f>'2.ورود اطلاعات'!N438</f>
        <v>0</v>
      </c>
      <c r="U438" s="166">
        <f>'2.ورود اطلاعات'!O438</f>
        <v>1398</v>
      </c>
      <c r="V438" s="166">
        <f>'2.ورود اطلاعات'!P438</f>
        <v>0</v>
      </c>
      <c r="W438" s="166">
        <f>'2.ورود اطلاعات'!Q438</f>
        <v>0</v>
      </c>
      <c r="X438" s="166">
        <f>'2.ورود اطلاعات'!R438</f>
        <v>0</v>
      </c>
      <c r="Y438" s="166">
        <f>'2.ورود اطلاعات'!S438</f>
        <v>0</v>
      </c>
      <c r="Z438" s="166">
        <f>'2.ورود اطلاعات'!T438</f>
        <v>0</v>
      </c>
      <c r="AA438" s="166">
        <f>'2.ورود اطلاعات'!U438</f>
        <v>0</v>
      </c>
      <c r="AB438" s="166">
        <f>'2.ورود اطلاعات'!V438</f>
        <v>0</v>
      </c>
      <c r="AC438" s="166">
        <f>'2.ورود اطلاعات'!W438</f>
        <v>0</v>
      </c>
      <c r="AD438" s="166">
        <f>'2.ورود اطلاعات'!X438</f>
        <v>0</v>
      </c>
      <c r="AE438" s="166">
        <f>'2.ورود اطلاعات'!Y438</f>
        <v>0</v>
      </c>
      <c r="AF438" s="166">
        <f>'2.ورود اطلاعات'!Z438</f>
        <v>0</v>
      </c>
      <c r="AG438" s="166">
        <f>'2.ورود اطلاعات'!AA438</f>
        <v>0</v>
      </c>
      <c r="AH438" s="166">
        <f>'2.ورود اطلاعات'!AB438</f>
        <v>0</v>
      </c>
      <c r="AI438" s="166">
        <f>'2.ورود اطلاعات'!AC438</f>
        <v>0</v>
      </c>
      <c r="AJ438" s="166">
        <f>'2.ورود اطلاعات'!AD438</f>
        <v>0</v>
      </c>
      <c r="AK438" s="166">
        <f>'2.ورود اطلاعات'!AE438</f>
        <v>0</v>
      </c>
      <c r="AL438" s="166">
        <f>'2.ورود اطلاعات'!AF438</f>
        <v>0</v>
      </c>
      <c r="AM438" s="166">
        <f>'2.ورود اطلاعات'!AG438</f>
        <v>0</v>
      </c>
      <c r="AN438" s="166">
        <f>'2.ورود اطلاعات'!AH438</f>
        <v>0</v>
      </c>
      <c r="AO438" s="166">
        <f>'2.ورود اطلاعات'!AI438</f>
        <v>0</v>
      </c>
      <c r="AP438" s="166" t="str">
        <f>'2.ورود اطلاعات'!AK438</f>
        <v xml:space="preserve">         </v>
      </c>
      <c r="AQ438" s="166" t="str">
        <f>'2.ورود اطلاعات'!AL438</f>
        <v>هیچکدام</v>
      </c>
      <c r="AR438" s="166" t="str">
        <f>'2.ورود اطلاعات'!AM438</f>
        <v>7.هیچکدام</v>
      </c>
      <c r="AS438" s="166" t="str">
        <f>'2.ورود اطلاعات'!AN438</f>
        <v>نامعلوم</v>
      </c>
      <c r="AT438" s="166" t="str">
        <f>'2.ورود اطلاعات'!AO438</f>
        <v>نامعلوم</v>
      </c>
      <c r="AU438" s="166" t="str">
        <f>'2.ورود اطلاعات'!CV438</f>
        <v>ارائه نشده است.</v>
      </c>
      <c r="AV438" s="166">
        <f>'2.ورود اطلاعات'!CW438</f>
        <v>0</v>
      </c>
      <c r="AW438" s="164">
        <f>'2.ورود اطلاعات'!AT438</f>
        <v>0</v>
      </c>
      <c r="AX438" s="164">
        <f>'2.ورود اطلاعات'!AU438</f>
        <v>0</v>
      </c>
      <c r="AY438" s="164">
        <f>'2.ورود اطلاعات'!AV438</f>
        <v>0</v>
      </c>
      <c r="AZ438" s="164">
        <f>'2.ورود اطلاعات'!AW438</f>
        <v>0</v>
      </c>
      <c r="BA438" s="164">
        <f>'2.ورود اطلاعات'!AX438</f>
        <v>0</v>
      </c>
      <c r="BB438" s="166">
        <f>'2.ورود اطلاعات'!BT438</f>
        <v>0</v>
      </c>
      <c r="BC438" s="166" t="str">
        <f>'2.ورود اطلاعات'!BU438</f>
        <v xml:space="preserve"> </v>
      </c>
      <c r="BD438" s="166" t="str">
        <f>'2.ورود اطلاعات'!BV438</f>
        <v xml:space="preserve"> </v>
      </c>
      <c r="BF438" s="164">
        <f>'2.ورود اطلاعات'!BK438</f>
        <v>0</v>
      </c>
      <c r="BG438" s="164">
        <f>'2.ورود اطلاعات'!BL438</f>
        <v>0</v>
      </c>
      <c r="BH438" s="164">
        <f>'2.ورود اطلاعات'!BM438</f>
        <v>0</v>
      </c>
      <c r="BI438" s="164">
        <f>'2.ورود اطلاعات'!BN438</f>
        <v>0</v>
      </c>
      <c r="BJ438" s="164">
        <f>'2.ورود اطلاعات'!BO438</f>
        <v>0</v>
      </c>
      <c r="BK438" s="164">
        <f>'2.ورود اطلاعات'!BP438</f>
        <v>0</v>
      </c>
      <c r="BL438" s="164">
        <f>'2.ورود اطلاعات'!BQ438</f>
        <v>0</v>
      </c>
      <c r="BM438" s="164">
        <f>'2.ورود اطلاعات'!BR438</f>
        <v>0</v>
      </c>
      <c r="BN438" s="166">
        <f>'2.ورود اطلاعات'!BW438</f>
        <v>0</v>
      </c>
      <c r="BO438" s="166" t="str">
        <f>'2.ورود اطلاعات'!BX438</f>
        <v xml:space="preserve"> </v>
      </c>
      <c r="BP438" s="166" t="str">
        <f>'2.ورود اطلاعات'!BY438</f>
        <v xml:space="preserve"> </v>
      </c>
      <c r="BQ438" s="280" t="str">
        <f t="shared" si="54"/>
        <v>تست اچ آی وی انجام نشده است</v>
      </c>
      <c r="BR438" s="166">
        <f>'2.ورود اطلاعات'!BZ438</f>
        <v>0</v>
      </c>
      <c r="BS438" s="166" t="str">
        <f>'2.ورود اطلاعات'!CA438</f>
        <v xml:space="preserve"> </v>
      </c>
      <c r="BT438" s="166" t="str">
        <f>'2.ورود اطلاعات'!CB438</f>
        <v xml:space="preserve"> </v>
      </c>
      <c r="BU438" s="280" t="str">
        <f t="shared" si="55"/>
        <v>تست اچ آی وی انجام نشده است</v>
      </c>
      <c r="BV438" s="166">
        <f>'2.ورود اطلاعات'!CC438</f>
        <v>0</v>
      </c>
      <c r="BW438" s="166" t="str">
        <f>'2.ورود اطلاعات'!CD438</f>
        <v xml:space="preserve"> </v>
      </c>
      <c r="BX438" s="166" t="str">
        <f>'2.ورود اطلاعات'!CE438</f>
        <v xml:space="preserve"> </v>
      </c>
      <c r="BY438" s="280" t="str">
        <f t="shared" si="56"/>
        <v>تست اچ آی وی انجام نشده است</v>
      </c>
      <c r="BZ438" s="166">
        <f>'2.ورود اطلاعات'!CF438</f>
        <v>0</v>
      </c>
      <c r="CA438" s="166" t="str">
        <f>'2.ورود اطلاعات'!CG438</f>
        <v xml:space="preserve"> </v>
      </c>
      <c r="CB438" s="166" t="str">
        <f>'2.ورود اطلاعات'!CH438</f>
        <v xml:space="preserve"> </v>
      </c>
      <c r="CC438" s="280" t="str">
        <f t="shared" si="57"/>
        <v>تست اچ آی وی انجام نشده است</v>
      </c>
      <c r="CD438" s="166">
        <f>'2.ورود اطلاعات'!CI438</f>
        <v>0</v>
      </c>
      <c r="CE438" s="166" t="str">
        <f>'2.ورود اطلاعات'!CJ438</f>
        <v xml:space="preserve"> </v>
      </c>
      <c r="CF438" s="166" t="str">
        <f>'2.ورود اطلاعات'!CK438</f>
        <v xml:space="preserve"> </v>
      </c>
      <c r="CG438" s="280" t="str">
        <f t="shared" si="58"/>
        <v>تست اچ آی وی انجام نشده است</v>
      </c>
      <c r="CH438" s="166">
        <f>'2.ورود اطلاعات'!CL438</f>
        <v>0</v>
      </c>
      <c r="CI438" s="166" t="str">
        <f>'2.ورود اطلاعات'!CM438</f>
        <v xml:space="preserve"> </v>
      </c>
      <c r="CJ438" s="166" t="str">
        <f>'2.ورود اطلاعات'!CN438</f>
        <v xml:space="preserve"> </v>
      </c>
      <c r="CK438" s="280" t="str">
        <f t="shared" si="59"/>
        <v>تست اچ آی وی انجام نشده است</v>
      </c>
      <c r="CL438" s="166">
        <f>'2.ورود اطلاعات'!CO438</f>
        <v>0</v>
      </c>
      <c r="CM438" s="166" t="str">
        <f>'2.ورود اطلاعات'!CP438</f>
        <v xml:space="preserve"> </v>
      </c>
      <c r="CN438" s="166" t="str">
        <f>'2.ورود اطلاعات'!CQ438</f>
        <v xml:space="preserve"> </v>
      </c>
      <c r="CO438" s="280" t="str">
        <f t="shared" si="60"/>
        <v>تست اچ آی وی انجام نشده است</v>
      </c>
      <c r="CP438" s="166">
        <f>'2.ورود اطلاعات'!CR438</f>
        <v>0</v>
      </c>
      <c r="CQ438" s="166" t="str">
        <f>'2.ورود اطلاعات'!CS438</f>
        <v xml:space="preserve"> </v>
      </c>
      <c r="CR438" s="166" t="str">
        <f>'2.ورود اطلاعات'!CT438</f>
        <v xml:space="preserve"> </v>
      </c>
      <c r="CS438" s="280" t="str">
        <f t="shared" si="61"/>
        <v>تست اچ آی وی انجام نشده است</v>
      </c>
      <c r="CT438" s="166" t="str">
        <f>'2.ورود اطلاعات'!CU438</f>
        <v>خیر</v>
      </c>
      <c r="DI438" s="164"/>
      <c r="DJ438" s="164"/>
    </row>
    <row r="439" spans="1:114" s="166" customFormat="1" ht="11.65" x14ac:dyDescent="0.35">
      <c r="A439" s="144" t="str">
        <f>'2.ورود اطلاعات'!BS439</f>
        <v>خیر</v>
      </c>
      <c r="B439" s="166">
        <f>'2.ورود اطلاعات'!A439</f>
        <v>438</v>
      </c>
      <c r="C439" s="166">
        <f>'1.مشخصات مرکز'!$D$2</f>
        <v>1398</v>
      </c>
      <c r="D439" s="166" t="str">
        <f>'1.مشخصات مرکز'!$D$3</f>
        <v>انتخاب کنید ...</v>
      </c>
      <c r="E439" s="166" t="str">
        <f>'1.مشخصات مرکز'!$D$4</f>
        <v>انتخاب کنید ...</v>
      </c>
      <c r="F439" s="166" t="str">
        <f>'1.مشخصات مرکز'!$D$5</f>
        <v>انتخاب کنید ...</v>
      </c>
      <c r="G439" s="166">
        <f>'1.مشخصات مرکز'!$D$6</f>
        <v>0</v>
      </c>
      <c r="H439" s="166" t="str">
        <f>'1.مشخصات مرکز'!$D$7</f>
        <v>انتخاب کنید ...</v>
      </c>
      <c r="I439" s="166">
        <f>'1.مشخصات مرکز'!$D$8</f>
        <v>0</v>
      </c>
      <c r="J439" s="166">
        <f>'1.مشخصات مرکز'!$D$9</f>
        <v>0</v>
      </c>
      <c r="K439" s="164">
        <f>'1.مشخصات مرکز'!$D$10</f>
        <v>0</v>
      </c>
      <c r="L439" s="164">
        <f>'1.مشخصات مرکز'!$D$11</f>
        <v>0</v>
      </c>
      <c r="M439" s="166">
        <f>'2.ورود اطلاعات'!B439</f>
        <v>0</v>
      </c>
      <c r="N439" s="166">
        <f>'2.ورود اطلاعات'!C439</f>
        <v>0</v>
      </c>
      <c r="O439" s="166" t="str">
        <f>IF('2.ورود اطلاعات'!F439=0,"نامعلوم",'2.ورود اطلاعات'!F439)</f>
        <v>نامعلوم</v>
      </c>
      <c r="P439" s="166">
        <f>'2.ورود اطلاعات'!J439</f>
        <v>0</v>
      </c>
      <c r="Q439" s="166">
        <f>'2.ورود اطلاعات'!K439</f>
        <v>0</v>
      </c>
      <c r="R439" s="166">
        <f>'2.ورود اطلاعات'!L439</f>
        <v>0</v>
      </c>
      <c r="S439" s="166">
        <f>'2.ورود اطلاعات'!M439</f>
        <v>0</v>
      </c>
      <c r="T439" s="166">
        <f>'2.ورود اطلاعات'!N439</f>
        <v>0</v>
      </c>
      <c r="U439" s="166">
        <f>'2.ورود اطلاعات'!O439</f>
        <v>1398</v>
      </c>
      <c r="V439" s="166">
        <f>'2.ورود اطلاعات'!P439</f>
        <v>0</v>
      </c>
      <c r="W439" s="166">
        <f>'2.ورود اطلاعات'!Q439</f>
        <v>0</v>
      </c>
      <c r="X439" s="166">
        <f>'2.ورود اطلاعات'!R439</f>
        <v>0</v>
      </c>
      <c r="Y439" s="166">
        <f>'2.ورود اطلاعات'!S439</f>
        <v>0</v>
      </c>
      <c r="Z439" s="166">
        <f>'2.ورود اطلاعات'!T439</f>
        <v>0</v>
      </c>
      <c r="AA439" s="166">
        <f>'2.ورود اطلاعات'!U439</f>
        <v>0</v>
      </c>
      <c r="AB439" s="166">
        <f>'2.ورود اطلاعات'!V439</f>
        <v>0</v>
      </c>
      <c r="AC439" s="166">
        <f>'2.ورود اطلاعات'!W439</f>
        <v>0</v>
      </c>
      <c r="AD439" s="166">
        <f>'2.ورود اطلاعات'!X439</f>
        <v>0</v>
      </c>
      <c r="AE439" s="166">
        <f>'2.ورود اطلاعات'!Y439</f>
        <v>0</v>
      </c>
      <c r="AF439" s="166">
        <f>'2.ورود اطلاعات'!Z439</f>
        <v>0</v>
      </c>
      <c r="AG439" s="166">
        <f>'2.ورود اطلاعات'!AA439</f>
        <v>0</v>
      </c>
      <c r="AH439" s="166">
        <f>'2.ورود اطلاعات'!AB439</f>
        <v>0</v>
      </c>
      <c r="AI439" s="166">
        <f>'2.ورود اطلاعات'!AC439</f>
        <v>0</v>
      </c>
      <c r="AJ439" s="166">
        <f>'2.ورود اطلاعات'!AD439</f>
        <v>0</v>
      </c>
      <c r="AK439" s="166">
        <f>'2.ورود اطلاعات'!AE439</f>
        <v>0</v>
      </c>
      <c r="AL439" s="166">
        <f>'2.ورود اطلاعات'!AF439</f>
        <v>0</v>
      </c>
      <c r="AM439" s="166">
        <f>'2.ورود اطلاعات'!AG439</f>
        <v>0</v>
      </c>
      <c r="AN439" s="166">
        <f>'2.ورود اطلاعات'!AH439</f>
        <v>0</v>
      </c>
      <c r="AO439" s="166">
        <f>'2.ورود اطلاعات'!AI439</f>
        <v>0</v>
      </c>
      <c r="AP439" s="166" t="str">
        <f>'2.ورود اطلاعات'!AK439</f>
        <v xml:space="preserve">         </v>
      </c>
      <c r="AQ439" s="166" t="str">
        <f>'2.ورود اطلاعات'!AL439</f>
        <v>هیچکدام</v>
      </c>
      <c r="AR439" s="166" t="str">
        <f>'2.ورود اطلاعات'!AM439</f>
        <v>7.هیچکدام</v>
      </c>
      <c r="AS439" s="166" t="str">
        <f>'2.ورود اطلاعات'!AN439</f>
        <v>نامعلوم</v>
      </c>
      <c r="AT439" s="166" t="str">
        <f>'2.ورود اطلاعات'!AO439</f>
        <v>نامعلوم</v>
      </c>
      <c r="AU439" s="166" t="str">
        <f>'2.ورود اطلاعات'!CV439</f>
        <v>ارائه نشده است.</v>
      </c>
      <c r="AV439" s="166">
        <f>'2.ورود اطلاعات'!CW439</f>
        <v>0</v>
      </c>
      <c r="AW439" s="164">
        <f>'2.ورود اطلاعات'!AT439</f>
        <v>0</v>
      </c>
      <c r="AX439" s="164">
        <f>'2.ورود اطلاعات'!AU439</f>
        <v>0</v>
      </c>
      <c r="AY439" s="164">
        <f>'2.ورود اطلاعات'!AV439</f>
        <v>0</v>
      </c>
      <c r="AZ439" s="164">
        <f>'2.ورود اطلاعات'!AW439</f>
        <v>0</v>
      </c>
      <c r="BA439" s="164">
        <f>'2.ورود اطلاعات'!AX439</f>
        <v>0</v>
      </c>
      <c r="BB439" s="166">
        <f>'2.ورود اطلاعات'!BT439</f>
        <v>0</v>
      </c>
      <c r="BC439" s="166" t="str">
        <f>'2.ورود اطلاعات'!BU439</f>
        <v xml:space="preserve"> </v>
      </c>
      <c r="BD439" s="166" t="str">
        <f>'2.ورود اطلاعات'!BV439</f>
        <v xml:space="preserve"> </v>
      </c>
      <c r="BF439" s="164">
        <f>'2.ورود اطلاعات'!BK439</f>
        <v>0</v>
      </c>
      <c r="BG439" s="164">
        <f>'2.ورود اطلاعات'!BL439</f>
        <v>0</v>
      </c>
      <c r="BH439" s="164">
        <f>'2.ورود اطلاعات'!BM439</f>
        <v>0</v>
      </c>
      <c r="BI439" s="164">
        <f>'2.ورود اطلاعات'!BN439</f>
        <v>0</v>
      </c>
      <c r="BJ439" s="164">
        <f>'2.ورود اطلاعات'!BO439</f>
        <v>0</v>
      </c>
      <c r="BK439" s="164">
        <f>'2.ورود اطلاعات'!BP439</f>
        <v>0</v>
      </c>
      <c r="BL439" s="164">
        <f>'2.ورود اطلاعات'!BQ439</f>
        <v>0</v>
      </c>
      <c r="BM439" s="164">
        <f>'2.ورود اطلاعات'!BR439</f>
        <v>0</v>
      </c>
      <c r="BN439" s="166">
        <f>'2.ورود اطلاعات'!BW439</f>
        <v>0</v>
      </c>
      <c r="BO439" s="166" t="str">
        <f>'2.ورود اطلاعات'!BX439</f>
        <v xml:space="preserve"> </v>
      </c>
      <c r="BP439" s="166" t="str">
        <f>'2.ورود اطلاعات'!BY439</f>
        <v xml:space="preserve"> </v>
      </c>
      <c r="BQ439" s="280" t="str">
        <f t="shared" si="54"/>
        <v>تست اچ آی وی انجام نشده است</v>
      </c>
      <c r="BR439" s="166">
        <f>'2.ورود اطلاعات'!BZ439</f>
        <v>0</v>
      </c>
      <c r="BS439" s="166" t="str">
        <f>'2.ورود اطلاعات'!CA439</f>
        <v xml:space="preserve"> </v>
      </c>
      <c r="BT439" s="166" t="str">
        <f>'2.ورود اطلاعات'!CB439</f>
        <v xml:space="preserve"> </v>
      </c>
      <c r="BU439" s="280" t="str">
        <f t="shared" si="55"/>
        <v>تست اچ آی وی انجام نشده است</v>
      </c>
      <c r="BV439" s="166">
        <f>'2.ورود اطلاعات'!CC439</f>
        <v>0</v>
      </c>
      <c r="BW439" s="166" t="str">
        <f>'2.ورود اطلاعات'!CD439</f>
        <v xml:space="preserve"> </v>
      </c>
      <c r="BX439" s="166" t="str">
        <f>'2.ورود اطلاعات'!CE439</f>
        <v xml:space="preserve"> </v>
      </c>
      <c r="BY439" s="280" t="str">
        <f t="shared" si="56"/>
        <v>تست اچ آی وی انجام نشده است</v>
      </c>
      <c r="BZ439" s="166">
        <f>'2.ورود اطلاعات'!CF439</f>
        <v>0</v>
      </c>
      <c r="CA439" s="166" t="str">
        <f>'2.ورود اطلاعات'!CG439</f>
        <v xml:space="preserve"> </v>
      </c>
      <c r="CB439" s="166" t="str">
        <f>'2.ورود اطلاعات'!CH439</f>
        <v xml:space="preserve"> </v>
      </c>
      <c r="CC439" s="280" t="str">
        <f t="shared" si="57"/>
        <v>تست اچ آی وی انجام نشده است</v>
      </c>
      <c r="CD439" s="166">
        <f>'2.ورود اطلاعات'!CI439</f>
        <v>0</v>
      </c>
      <c r="CE439" s="166" t="str">
        <f>'2.ورود اطلاعات'!CJ439</f>
        <v xml:space="preserve"> </v>
      </c>
      <c r="CF439" s="166" t="str">
        <f>'2.ورود اطلاعات'!CK439</f>
        <v xml:space="preserve"> </v>
      </c>
      <c r="CG439" s="280" t="str">
        <f t="shared" si="58"/>
        <v>تست اچ آی وی انجام نشده است</v>
      </c>
      <c r="CH439" s="166">
        <f>'2.ورود اطلاعات'!CL439</f>
        <v>0</v>
      </c>
      <c r="CI439" s="166" t="str">
        <f>'2.ورود اطلاعات'!CM439</f>
        <v xml:space="preserve"> </v>
      </c>
      <c r="CJ439" s="166" t="str">
        <f>'2.ورود اطلاعات'!CN439</f>
        <v xml:space="preserve"> </v>
      </c>
      <c r="CK439" s="280" t="str">
        <f t="shared" si="59"/>
        <v>تست اچ آی وی انجام نشده است</v>
      </c>
      <c r="CL439" s="166">
        <f>'2.ورود اطلاعات'!CO439</f>
        <v>0</v>
      </c>
      <c r="CM439" s="166" t="str">
        <f>'2.ورود اطلاعات'!CP439</f>
        <v xml:space="preserve"> </v>
      </c>
      <c r="CN439" s="166" t="str">
        <f>'2.ورود اطلاعات'!CQ439</f>
        <v xml:space="preserve"> </v>
      </c>
      <c r="CO439" s="280" t="str">
        <f t="shared" si="60"/>
        <v>تست اچ آی وی انجام نشده است</v>
      </c>
      <c r="CP439" s="166">
        <f>'2.ورود اطلاعات'!CR439</f>
        <v>0</v>
      </c>
      <c r="CQ439" s="166" t="str">
        <f>'2.ورود اطلاعات'!CS439</f>
        <v xml:space="preserve"> </v>
      </c>
      <c r="CR439" s="166" t="str">
        <f>'2.ورود اطلاعات'!CT439</f>
        <v xml:space="preserve"> </v>
      </c>
      <c r="CS439" s="280" t="str">
        <f t="shared" si="61"/>
        <v>تست اچ آی وی انجام نشده است</v>
      </c>
      <c r="CT439" s="166" t="str">
        <f>'2.ورود اطلاعات'!CU439</f>
        <v>خیر</v>
      </c>
      <c r="DI439" s="164"/>
      <c r="DJ439" s="164"/>
    </row>
    <row r="440" spans="1:114" s="166" customFormat="1" ht="11.65" x14ac:dyDescent="0.35">
      <c r="A440" s="144" t="str">
        <f>'2.ورود اطلاعات'!BS440</f>
        <v>خیر</v>
      </c>
      <c r="B440" s="166">
        <f>'2.ورود اطلاعات'!A440</f>
        <v>439</v>
      </c>
      <c r="C440" s="166">
        <f>'1.مشخصات مرکز'!$D$2</f>
        <v>1398</v>
      </c>
      <c r="D440" s="166" t="str">
        <f>'1.مشخصات مرکز'!$D$3</f>
        <v>انتخاب کنید ...</v>
      </c>
      <c r="E440" s="166" t="str">
        <f>'1.مشخصات مرکز'!$D$4</f>
        <v>انتخاب کنید ...</v>
      </c>
      <c r="F440" s="166" t="str">
        <f>'1.مشخصات مرکز'!$D$5</f>
        <v>انتخاب کنید ...</v>
      </c>
      <c r="G440" s="166">
        <f>'1.مشخصات مرکز'!$D$6</f>
        <v>0</v>
      </c>
      <c r="H440" s="166" t="str">
        <f>'1.مشخصات مرکز'!$D$7</f>
        <v>انتخاب کنید ...</v>
      </c>
      <c r="I440" s="166">
        <f>'1.مشخصات مرکز'!$D$8</f>
        <v>0</v>
      </c>
      <c r="J440" s="166">
        <f>'1.مشخصات مرکز'!$D$9</f>
        <v>0</v>
      </c>
      <c r="K440" s="164">
        <f>'1.مشخصات مرکز'!$D$10</f>
        <v>0</v>
      </c>
      <c r="L440" s="164">
        <f>'1.مشخصات مرکز'!$D$11</f>
        <v>0</v>
      </c>
      <c r="M440" s="166">
        <f>'2.ورود اطلاعات'!B440</f>
        <v>0</v>
      </c>
      <c r="N440" s="166">
        <f>'2.ورود اطلاعات'!C440</f>
        <v>0</v>
      </c>
      <c r="O440" s="166" t="str">
        <f>IF('2.ورود اطلاعات'!F440=0,"نامعلوم",'2.ورود اطلاعات'!F440)</f>
        <v>نامعلوم</v>
      </c>
      <c r="P440" s="166">
        <f>'2.ورود اطلاعات'!J440</f>
        <v>0</v>
      </c>
      <c r="Q440" s="166">
        <f>'2.ورود اطلاعات'!K440</f>
        <v>0</v>
      </c>
      <c r="R440" s="166">
        <f>'2.ورود اطلاعات'!L440</f>
        <v>0</v>
      </c>
      <c r="S440" s="166">
        <f>'2.ورود اطلاعات'!M440</f>
        <v>0</v>
      </c>
      <c r="T440" s="166">
        <f>'2.ورود اطلاعات'!N440</f>
        <v>0</v>
      </c>
      <c r="U440" s="166">
        <f>'2.ورود اطلاعات'!O440</f>
        <v>1398</v>
      </c>
      <c r="V440" s="166">
        <f>'2.ورود اطلاعات'!P440</f>
        <v>0</v>
      </c>
      <c r="W440" s="166">
        <f>'2.ورود اطلاعات'!Q440</f>
        <v>0</v>
      </c>
      <c r="X440" s="166">
        <f>'2.ورود اطلاعات'!R440</f>
        <v>0</v>
      </c>
      <c r="Y440" s="166">
        <f>'2.ورود اطلاعات'!S440</f>
        <v>0</v>
      </c>
      <c r="Z440" s="166">
        <f>'2.ورود اطلاعات'!T440</f>
        <v>0</v>
      </c>
      <c r="AA440" s="166">
        <f>'2.ورود اطلاعات'!U440</f>
        <v>0</v>
      </c>
      <c r="AB440" s="166">
        <f>'2.ورود اطلاعات'!V440</f>
        <v>0</v>
      </c>
      <c r="AC440" s="166">
        <f>'2.ورود اطلاعات'!W440</f>
        <v>0</v>
      </c>
      <c r="AD440" s="166">
        <f>'2.ورود اطلاعات'!X440</f>
        <v>0</v>
      </c>
      <c r="AE440" s="166">
        <f>'2.ورود اطلاعات'!Y440</f>
        <v>0</v>
      </c>
      <c r="AF440" s="166">
        <f>'2.ورود اطلاعات'!Z440</f>
        <v>0</v>
      </c>
      <c r="AG440" s="166">
        <f>'2.ورود اطلاعات'!AA440</f>
        <v>0</v>
      </c>
      <c r="AH440" s="166">
        <f>'2.ورود اطلاعات'!AB440</f>
        <v>0</v>
      </c>
      <c r="AI440" s="166">
        <f>'2.ورود اطلاعات'!AC440</f>
        <v>0</v>
      </c>
      <c r="AJ440" s="166">
        <f>'2.ورود اطلاعات'!AD440</f>
        <v>0</v>
      </c>
      <c r="AK440" s="166">
        <f>'2.ورود اطلاعات'!AE440</f>
        <v>0</v>
      </c>
      <c r="AL440" s="166">
        <f>'2.ورود اطلاعات'!AF440</f>
        <v>0</v>
      </c>
      <c r="AM440" s="166">
        <f>'2.ورود اطلاعات'!AG440</f>
        <v>0</v>
      </c>
      <c r="AN440" s="166">
        <f>'2.ورود اطلاعات'!AH440</f>
        <v>0</v>
      </c>
      <c r="AO440" s="166">
        <f>'2.ورود اطلاعات'!AI440</f>
        <v>0</v>
      </c>
      <c r="AP440" s="166" t="str">
        <f>'2.ورود اطلاعات'!AK440</f>
        <v xml:space="preserve">         </v>
      </c>
      <c r="AQ440" s="166" t="str">
        <f>'2.ورود اطلاعات'!AL440</f>
        <v>هیچکدام</v>
      </c>
      <c r="AR440" s="166" t="str">
        <f>'2.ورود اطلاعات'!AM440</f>
        <v>7.هیچکدام</v>
      </c>
      <c r="AS440" s="166" t="str">
        <f>'2.ورود اطلاعات'!AN440</f>
        <v>نامعلوم</v>
      </c>
      <c r="AT440" s="166" t="str">
        <f>'2.ورود اطلاعات'!AO440</f>
        <v>نامعلوم</v>
      </c>
      <c r="AU440" s="166" t="str">
        <f>'2.ورود اطلاعات'!CV440</f>
        <v>ارائه نشده است.</v>
      </c>
      <c r="AV440" s="166">
        <f>'2.ورود اطلاعات'!CW440</f>
        <v>0</v>
      </c>
      <c r="AW440" s="164">
        <f>'2.ورود اطلاعات'!AT440</f>
        <v>0</v>
      </c>
      <c r="AX440" s="164">
        <f>'2.ورود اطلاعات'!AU440</f>
        <v>0</v>
      </c>
      <c r="AY440" s="164">
        <f>'2.ورود اطلاعات'!AV440</f>
        <v>0</v>
      </c>
      <c r="AZ440" s="164">
        <f>'2.ورود اطلاعات'!AW440</f>
        <v>0</v>
      </c>
      <c r="BA440" s="164">
        <f>'2.ورود اطلاعات'!AX440</f>
        <v>0</v>
      </c>
      <c r="BB440" s="166">
        <f>'2.ورود اطلاعات'!BT440</f>
        <v>0</v>
      </c>
      <c r="BC440" s="166" t="str">
        <f>'2.ورود اطلاعات'!BU440</f>
        <v xml:space="preserve"> </v>
      </c>
      <c r="BD440" s="166" t="str">
        <f>'2.ورود اطلاعات'!BV440</f>
        <v xml:space="preserve"> </v>
      </c>
      <c r="BF440" s="164">
        <f>'2.ورود اطلاعات'!BK440</f>
        <v>0</v>
      </c>
      <c r="BG440" s="164">
        <f>'2.ورود اطلاعات'!BL440</f>
        <v>0</v>
      </c>
      <c r="BH440" s="164">
        <f>'2.ورود اطلاعات'!BM440</f>
        <v>0</v>
      </c>
      <c r="BI440" s="164">
        <f>'2.ورود اطلاعات'!BN440</f>
        <v>0</v>
      </c>
      <c r="BJ440" s="164">
        <f>'2.ورود اطلاعات'!BO440</f>
        <v>0</v>
      </c>
      <c r="BK440" s="164">
        <f>'2.ورود اطلاعات'!BP440</f>
        <v>0</v>
      </c>
      <c r="BL440" s="164">
        <f>'2.ورود اطلاعات'!BQ440</f>
        <v>0</v>
      </c>
      <c r="BM440" s="164">
        <f>'2.ورود اطلاعات'!BR440</f>
        <v>0</v>
      </c>
      <c r="BN440" s="166">
        <f>'2.ورود اطلاعات'!BW440</f>
        <v>0</v>
      </c>
      <c r="BO440" s="166" t="str">
        <f>'2.ورود اطلاعات'!BX440</f>
        <v xml:space="preserve"> </v>
      </c>
      <c r="BP440" s="166" t="str">
        <f>'2.ورود اطلاعات'!BY440</f>
        <v xml:space="preserve"> </v>
      </c>
      <c r="BQ440" s="280" t="str">
        <f t="shared" si="54"/>
        <v>تست اچ آی وی انجام نشده است</v>
      </c>
      <c r="BR440" s="166">
        <f>'2.ورود اطلاعات'!BZ440</f>
        <v>0</v>
      </c>
      <c r="BS440" s="166" t="str">
        <f>'2.ورود اطلاعات'!CA440</f>
        <v xml:space="preserve"> </v>
      </c>
      <c r="BT440" s="166" t="str">
        <f>'2.ورود اطلاعات'!CB440</f>
        <v xml:space="preserve"> </v>
      </c>
      <c r="BU440" s="280" t="str">
        <f t="shared" si="55"/>
        <v>تست اچ آی وی انجام نشده است</v>
      </c>
      <c r="BV440" s="166">
        <f>'2.ورود اطلاعات'!CC440</f>
        <v>0</v>
      </c>
      <c r="BW440" s="166" t="str">
        <f>'2.ورود اطلاعات'!CD440</f>
        <v xml:space="preserve"> </v>
      </c>
      <c r="BX440" s="166" t="str">
        <f>'2.ورود اطلاعات'!CE440</f>
        <v xml:space="preserve"> </v>
      </c>
      <c r="BY440" s="280" t="str">
        <f t="shared" si="56"/>
        <v>تست اچ آی وی انجام نشده است</v>
      </c>
      <c r="BZ440" s="166">
        <f>'2.ورود اطلاعات'!CF440</f>
        <v>0</v>
      </c>
      <c r="CA440" s="166" t="str">
        <f>'2.ورود اطلاعات'!CG440</f>
        <v xml:space="preserve"> </v>
      </c>
      <c r="CB440" s="166" t="str">
        <f>'2.ورود اطلاعات'!CH440</f>
        <v xml:space="preserve"> </v>
      </c>
      <c r="CC440" s="280" t="str">
        <f t="shared" si="57"/>
        <v>تست اچ آی وی انجام نشده است</v>
      </c>
      <c r="CD440" s="166">
        <f>'2.ورود اطلاعات'!CI440</f>
        <v>0</v>
      </c>
      <c r="CE440" s="166" t="str">
        <f>'2.ورود اطلاعات'!CJ440</f>
        <v xml:space="preserve"> </v>
      </c>
      <c r="CF440" s="166" t="str">
        <f>'2.ورود اطلاعات'!CK440</f>
        <v xml:space="preserve"> </v>
      </c>
      <c r="CG440" s="280" t="str">
        <f t="shared" si="58"/>
        <v>تست اچ آی وی انجام نشده است</v>
      </c>
      <c r="CH440" s="166">
        <f>'2.ورود اطلاعات'!CL440</f>
        <v>0</v>
      </c>
      <c r="CI440" s="166" t="str">
        <f>'2.ورود اطلاعات'!CM440</f>
        <v xml:space="preserve"> </v>
      </c>
      <c r="CJ440" s="166" t="str">
        <f>'2.ورود اطلاعات'!CN440</f>
        <v xml:space="preserve"> </v>
      </c>
      <c r="CK440" s="280" t="str">
        <f t="shared" si="59"/>
        <v>تست اچ آی وی انجام نشده است</v>
      </c>
      <c r="CL440" s="166">
        <f>'2.ورود اطلاعات'!CO440</f>
        <v>0</v>
      </c>
      <c r="CM440" s="166" t="str">
        <f>'2.ورود اطلاعات'!CP440</f>
        <v xml:space="preserve"> </v>
      </c>
      <c r="CN440" s="166" t="str">
        <f>'2.ورود اطلاعات'!CQ440</f>
        <v xml:space="preserve"> </v>
      </c>
      <c r="CO440" s="280" t="str">
        <f t="shared" si="60"/>
        <v>تست اچ آی وی انجام نشده است</v>
      </c>
      <c r="CP440" s="166">
        <f>'2.ورود اطلاعات'!CR440</f>
        <v>0</v>
      </c>
      <c r="CQ440" s="166" t="str">
        <f>'2.ورود اطلاعات'!CS440</f>
        <v xml:space="preserve"> </v>
      </c>
      <c r="CR440" s="166" t="str">
        <f>'2.ورود اطلاعات'!CT440</f>
        <v xml:space="preserve"> </v>
      </c>
      <c r="CS440" s="280" t="str">
        <f t="shared" si="61"/>
        <v>تست اچ آی وی انجام نشده است</v>
      </c>
      <c r="CT440" s="166" t="str">
        <f>'2.ورود اطلاعات'!CU440</f>
        <v>خیر</v>
      </c>
      <c r="DI440" s="164"/>
      <c r="DJ440" s="164"/>
    </row>
    <row r="441" spans="1:114" s="166" customFormat="1" ht="11.65" x14ac:dyDescent="0.35">
      <c r="A441" s="144" t="str">
        <f>'2.ورود اطلاعات'!BS441</f>
        <v>خیر</v>
      </c>
      <c r="B441" s="166">
        <f>'2.ورود اطلاعات'!A441</f>
        <v>440</v>
      </c>
      <c r="C441" s="166">
        <f>'1.مشخصات مرکز'!$D$2</f>
        <v>1398</v>
      </c>
      <c r="D441" s="166" t="str">
        <f>'1.مشخصات مرکز'!$D$3</f>
        <v>انتخاب کنید ...</v>
      </c>
      <c r="E441" s="166" t="str">
        <f>'1.مشخصات مرکز'!$D$4</f>
        <v>انتخاب کنید ...</v>
      </c>
      <c r="F441" s="166" t="str">
        <f>'1.مشخصات مرکز'!$D$5</f>
        <v>انتخاب کنید ...</v>
      </c>
      <c r="G441" s="166">
        <f>'1.مشخصات مرکز'!$D$6</f>
        <v>0</v>
      </c>
      <c r="H441" s="166" t="str">
        <f>'1.مشخصات مرکز'!$D$7</f>
        <v>انتخاب کنید ...</v>
      </c>
      <c r="I441" s="166">
        <f>'1.مشخصات مرکز'!$D$8</f>
        <v>0</v>
      </c>
      <c r="J441" s="166">
        <f>'1.مشخصات مرکز'!$D$9</f>
        <v>0</v>
      </c>
      <c r="K441" s="164">
        <f>'1.مشخصات مرکز'!$D$10</f>
        <v>0</v>
      </c>
      <c r="L441" s="164">
        <f>'1.مشخصات مرکز'!$D$11</f>
        <v>0</v>
      </c>
      <c r="M441" s="166">
        <f>'2.ورود اطلاعات'!B441</f>
        <v>0</v>
      </c>
      <c r="N441" s="166">
        <f>'2.ورود اطلاعات'!C441</f>
        <v>0</v>
      </c>
      <c r="O441" s="166" t="str">
        <f>IF('2.ورود اطلاعات'!F441=0,"نامعلوم",'2.ورود اطلاعات'!F441)</f>
        <v>نامعلوم</v>
      </c>
      <c r="P441" s="166">
        <f>'2.ورود اطلاعات'!J441</f>
        <v>0</v>
      </c>
      <c r="Q441" s="166">
        <f>'2.ورود اطلاعات'!K441</f>
        <v>0</v>
      </c>
      <c r="R441" s="166">
        <f>'2.ورود اطلاعات'!L441</f>
        <v>0</v>
      </c>
      <c r="S441" s="166">
        <f>'2.ورود اطلاعات'!M441</f>
        <v>0</v>
      </c>
      <c r="T441" s="166">
        <f>'2.ورود اطلاعات'!N441</f>
        <v>0</v>
      </c>
      <c r="U441" s="166">
        <f>'2.ورود اطلاعات'!O441</f>
        <v>1398</v>
      </c>
      <c r="V441" s="166">
        <f>'2.ورود اطلاعات'!P441</f>
        <v>0</v>
      </c>
      <c r="W441" s="166">
        <f>'2.ورود اطلاعات'!Q441</f>
        <v>0</v>
      </c>
      <c r="X441" s="166">
        <f>'2.ورود اطلاعات'!R441</f>
        <v>0</v>
      </c>
      <c r="Y441" s="166">
        <f>'2.ورود اطلاعات'!S441</f>
        <v>0</v>
      </c>
      <c r="Z441" s="166">
        <f>'2.ورود اطلاعات'!T441</f>
        <v>0</v>
      </c>
      <c r="AA441" s="166">
        <f>'2.ورود اطلاعات'!U441</f>
        <v>0</v>
      </c>
      <c r="AB441" s="166">
        <f>'2.ورود اطلاعات'!V441</f>
        <v>0</v>
      </c>
      <c r="AC441" s="166">
        <f>'2.ورود اطلاعات'!W441</f>
        <v>0</v>
      </c>
      <c r="AD441" s="166">
        <f>'2.ورود اطلاعات'!X441</f>
        <v>0</v>
      </c>
      <c r="AE441" s="166">
        <f>'2.ورود اطلاعات'!Y441</f>
        <v>0</v>
      </c>
      <c r="AF441" s="166">
        <f>'2.ورود اطلاعات'!Z441</f>
        <v>0</v>
      </c>
      <c r="AG441" s="166">
        <f>'2.ورود اطلاعات'!AA441</f>
        <v>0</v>
      </c>
      <c r="AH441" s="166">
        <f>'2.ورود اطلاعات'!AB441</f>
        <v>0</v>
      </c>
      <c r="AI441" s="166">
        <f>'2.ورود اطلاعات'!AC441</f>
        <v>0</v>
      </c>
      <c r="AJ441" s="166">
        <f>'2.ورود اطلاعات'!AD441</f>
        <v>0</v>
      </c>
      <c r="AK441" s="166">
        <f>'2.ورود اطلاعات'!AE441</f>
        <v>0</v>
      </c>
      <c r="AL441" s="166">
        <f>'2.ورود اطلاعات'!AF441</f>
        <v>0</v>
      </c>
      <c r="AM441" s="166">
        <f>'2.ورود اطلاعات'!AG441</f>
        <v>0</v>
      </c>
      <c r="AN441" s="166">
        <f>'2.ورود اطلاعات'!AH441</f>
        <v>0</v>
      </c>
      <c r="AO441" s="166">
        <f>'2.ورود اطلاعات'!AI441</f>
        <v>0</v>
      </c>
      <c r="AP441" s="166" t="str">
        <f>'2.ورود اطلاعات'!AK441</f>
        <v xml:space="preserve">         </v>
      </c>
      <c r="AQ441" s="166" t="str">
        <f>'2.ورود اطلاعات'!AL441</f>
        <v>هیچکدام</v>
      </c>
      <c r="AR441" s="166" t="str">
        <f>'2.ورود اطلاعات'!AM441</f>
        <v>7.هیچکدام</v>
      </c>
      <c r="AS441" s="166" t="str">
        <f>'2.ورود اطلاعات'!AN441</f>
        <v>نامعلوم</v>
      </c>
      <c r="AT441" s="166" t="str">
        <f>'2.ورود اطلاعات'!AO441</f>
        <v>نامعلوم</v>
      </c>
      <c r="AU441" s="166" t="str">
        <f>'2.ورود اطلاعات'!CV441</f>
        <v>ارائه نشده است.</v>
      </c>
      <c r="AV441" s="166">
        <f>'2.ورود اطلاعات'!CW441</f>
        <v>0</v>
      </c>
      <c r="AW441" s="164">
        <f>'2.ورود اطلاعات'!AT441</f>
        <v>0</v>
      </c>
      <c r="AX441" s="164">
        <f>'2.ورود اطلاعات'!AU441</f>
        <v>0</v>
      </c>
      <c r="AY441" s="164">
        <f>'2.ورود اطلاعات'!AV441</f>
        <v>0</v>
      </c>
      <c r="AZ441" s="164">
        <f>'2.ورود اطلاعات'!AW441</f>
        <v>0</v>
      </c>
      <c r="BA441" s="164">
        <f>'2.ورود اطلاعات'!AX441</f>
        <v>0</v>
      </c>
      <c r="BB441" s="166">
        <f>'2.ورود اطلاعات'!BT441</f>
        <v>0</v>
      </c>
      <c r="BC441" s="166" t="str">
        <f>'2.ورود اطلاعات'!BU441</f>
        <v xml:space="preserve"> </v>
      </c>
      <c r="BD441" s="166" t="str">
        <f>'2.ورود اطلاعات'!BV441</f>
        <v xml:space="preserve"> </v>
      </c>
      <c r="BF441" s="164">
        <f>'2.ورود اطلاعات'!BK441</f>
        <v>0</v>
      </c>
      <c r="BG441" s="164">
        <f>'2.ورود اطلاعات'!BL441</f>
        <v>0</v>
      </c>
      <c r="BH441" s="164">
        <f>'2.ورود اطلاعات'!BM441</f>
        <v>0</v>
      </c>
      <c r="BI441" s="164">
        <f>'2.ورود اطلاعات'!BN441</f>
        <v>0</v>
      </c>
      <c r="BJ441" s="164">
        <f>'2.ورود اطلاعات'!BO441</f>
        <v>0</v>
      </c>
      <c r="BK441" s="164">
        <f>'2.ورود اطلاعات'!BP441</f>
        <v>0</v>
      </c>
      <c r="BL441" s="164">
        <f>'2.ورود اطلاعات'!BQ441</f>
        <v>0</v>
      </c>
      <c r="BM441" s="164">
        <f>'2.ورود اطلاعات'!BR441</f>
        <v>0</v>
      </c>
      <c r="BN441" s="166">
        <f>'2.ورود اطلاعات'!BW441</f>
        <v>0</v>
      </c>
      <c r="BO441" s="166" t="str">
        <f>'2.ورود اطلاعات'!BX441</f>
        <v xml:space="preserve"> </v>
      </c>
      <c r="BP441" s="166" t="str">
        <f>'2.ورود اطلاعات'!BY441</f>
        <v xml:space="preserve"> </v>
      </c>
      <c r="BQ441" s="280" t="str">
        <f t="shared" si="54"/>
        <v>تست اچ آی وی انجام نشده است</v>
      </c>
      <c r="BR441" s="166">
        <f>'2.ورود اطلاعات'!BZ441</f>
        <v>0</v>
      </c>
      <c r="BS441" s="166" t="str">
        <f>'2.ورود اطلاعات'!CA441</f>
        <v xml:space="preserve"> </v>
      </c>
      <c r="BT441" s="166" t="str">
        <f>'2.ورود اطلاعات'!CB441</f>
        <v xml:space="preserve"> </v>
      </c>
      <c r="BU441" s="280" t="str">
        <f t="shared" si="55"/>
        <v>تست اچ آی وی انجام نشده است</v>
      </c>
      <c r="BV441" s="166">
        <f>'2.ورود اطلاعات'!CC441</f>
        <v>0</v>
      </c>
      <c r="BW441" s="166" t="str">
        <f>'2.ورود اطلاعات'!CD441</f>
        <v xml:space="preserve"> </v>
      </c>
      <c r="BX441" s="166" t="str">
        <f>'2.ورود اطلاعات'!CE441</f>
        <v xml:space="preserve"> </v>
      </c>
      <c r="BY441" s="280" t="str">
        <f t="shared" si="56"/>
        <v>تست اچ آی وی انجام نشده است</v>
      </c>
      <c r="BZ441" s="166">
        <f>'2.ورود اطلاعات'!CF441</f>
        <v>0</v>
      </c>
      <c r="CA441" s="166" t="str">
        <f>'2.ورود اطلاعات'!CG441</f>
        <v xml:space="preserve"> </v>
      </c>
      <c r="CB441" s="166" t="str">
        <f>'2.ورود اطلاعات'!CH441</f>
        <v xml:space="preserve"> </v>
      </c>
      <c r="CC441" s="280" t="str">
        <f t="shared" si="57"/>
        <v>تست اچ آی وی انجام نشده است</v>
      </c>
      <c r="CD441" s="166">
        <f>'2.ورود اطلاعات'!CI441</f>
        <v>0</v>
      </c>
      <c r="CE441" s="166" t="str">
        <f>'2.ورود اطلاعات'!CJ441</f>
        <v xml:space="preserve"> </v>
      </c>
      <c r="CF441" s="166" t="str">
        <f>'2.ورود اطلاعات'!CK441</f>
        <v xml:space="preserve"> </v>
      </c>
      <c r="CG441" s="280" t="str">
        <f t="shared" si="58"/>
        <v>تست اچ آی وی انجام نشده است</v>
      </c>
      <c r="CH441" s="166">
        <f>'2.ورود اطلاعات'!CL441</f>
        <v>0</v>
      </c>
      <c r="CI441" s="166" t="str">
        <f>'2.ورود اطلاعات'!CM441</f>
        <v xml:space="preserve"> </v>
      </c>
      <c r="CJ441" s="166" t="str">
        <f>'2.ورود اطلاعات'!CN441</f>
        <v xml:space="preserve"> </v>
      </c>
      <c r="CK441" s="280" t="str">
        <f t="shared" si="59"/>
        <v>تست اچ آی وی انجام نشده است</v>
      </c>
      <c r="CL441" s="166">
        <f>'2.ورود اطلاعات'!CO441</f>
        <v>0</v>
      </c>
      <c r="CM441" s="166" t="str">
        <f>'2.ورود اطلاعات'!CP441</f>
        <v xml:space="preserve"> </v>
      </c>
      <c r="CN441" s="166" t="str">
        <f>'2.ورود اطلاعات'!CQ441</f>
        <v xml:space="preserve"> </v>
      </c>
      <c r="CO441" s="280" t="str">
        <f t="shared" si="60"/>
        <v>تست اچ آی وی انجام نشده است</v>
      </c>
      <c r="CP441" s="166">
        <f>'2.ورود اطلاعات'!CR441</f>
        <v>0</v>
      </c>
      <c r="CQ441" s="166" t="str">
        <f>'2.ورود اطلاعات'!CS441</f>
        <v xml:space="preserve"> </v>
      </c>
      <c r="CR441" s="166" t="str">
        <f>'2.ورود اطلاعات'!CT441</f>
        <v xml:space="preserve"> </v>
      </c>
      <c r="CS441" s="280" t="str">
        <f t="shared" si="61"/>
        <v>تست اچ آی وی انجام نشده است</v>
      </c>
      <c r="CT441" s="166" t="str">
        <f>'2.ورود اطلاعات'!CU441</f>
        <v>خیر</v>
      </c>
      <c r="DI441" s="164"/>
      <c r="DJ441" s="164"/>
    </row>
    <row r="442" spans="1:114" s="166" customFormat="1" ht="11.65" x14ac:dyDescent="0.35">
      <c r="A442" s="144" t="str">
        <f>'2.ورود اطلاعات'!BS442</f>
        <v>خیر</v>
      </c>
      <c r="B442" s="166">
        <f>'2.ورود اطلاعات'!A442</f>
        <v>441</v>
      </c>
      <c r="C442" s="166">
        <f>'1.مشخصات مرکز'!$D$2</f>
        <v>1398</v>
      </c>
      <c r="D442" s="166" t="str">
        <f>'1.مشخصات مرکز'!$D$3</f>
        <v>انتخاب کنید ...</v>
      </c>
      <c r="E442" s="166" t="str">
        <f>'1.مشخصات مرکز'!$D$4</f>
        <v>انتخاب کنید ...</v>
      </c>
      <c r="F442" s="166" t="str">
        <f>'1.مشخصات مرکز'!$D$5</f>
        <v>انتخاب کنید ...</v>
      </c>
      <c r="G442" s="166">
        <f>'1.مشخصات مرکز'!$D$6</f>
        <v>0</v>
      </c>
      <c r="H442" s="166" t="str">
        <f>'1.مشخصات مرکز'!$D$7</f>
        <v>انتخاب کنید ...</v>
      </c>
      <c r="I442" s="166">
        <f>'1.مشخصات مرکز'!$D$8</f>
        <v>0</v>
      </c>
      <c r="J442" s="166">
        <f>'1.مشخصات مرکز'!$D$9</f>
        <v>0</v>
      </c>
      <c r="K442" s="164">
        <f>'1.مشخصات مرکز'!$D$10</f>
        <v>0</v>
      </c>
      <c r="L442" s="164">
        <f>'1.مشخصات مرکز'!$D$11</f>
        <v>0</v>
      </c>
      <c r="M442" s="166">
        <f>'2.ورود اطلاعات'!B442</f>
        <v>0</v>
      </c>
      <c r="N442" s="166">
        <f>'2.ورود اطلاعات'!C442</f>
        <v>0</v>
      </c>
      <c r="O442" s="166" t="str">
        <f>IF('2.ورود اطلاعات'!F442=0,"نامعلوم",'2.ورود اطلاعات'!F442)</f>
        <v>نامعلوم</v>
      </c>
      <c r="P442" s="166">
        <f>'2.ورود اطلاعات'!J442</f>
        <v>0</v>
      </c>
      <c r="Q442" s="166">
        <f>'2.ورود اطلاعات'!K442</f>
        <v>0</v>
      </c>
      <c r="R442" s="166">
        <f>'2.ورود اطلاعات'!L442</f>
        <v>0</v>
      </c>
      <c r="S442" s="166">
        <f>'2.ورود اطلاعات'!M442</f>
        <v>0</v>
      </c>
      <c r="T442" s="166">
        <f>'2.ورود اطلاعات'!N442</f>
        <v>0</v>
      </c>
      <c r="U442" s="166">
        <f>'2.ورود اطلاعات'!O442</f>
        <v>1398</v>
      </c>
      <c r="V442" s="166">
        <f>'2.ورود اطلاعات'!P442</f>
        <v>0</v>
      </c>
      <c r="W442" s="166">
        <f>'2.ورود اطلاعات'!Q442</f>
        <v>0</v>
      </c>
      <c r="X442" s="166">
        <f>'2.ورود اطلاعات'!R442</f>
        <v>0</v>
      </c>
      <c r="Y442" s="166">
        <f>'2.ورود اطلاعات'!S442</f>
        <v>0</v>
      </c>
      <c r="Z442" s="166">
        <f>'2.ورود اطلاعات'!T442</f>
        <v>0</v>
      </c>
      <c r="AA442" s="166">
        <f>'2.ورود اطلاعات'!U442</f>
        <v>0</v>
      </c>
      <c r="AB442" s="166">
        <f>'2.ورود اطلاعات'!V442</f>
        <v>0</v>
      </c>
      <c r="AC442" s="166">
        <f>'2.ورود اطلاعات'!W442</f>
        <v>0</v>
      </c>
      <c r="AD442" s="166">
        <f>'2.ورود اطلاعات'!X442</f>
        <v>0</v>
      </c>
      <c r="AE442" s="166">
        <f>'2.ورود اطلاعات'!Y442</f>
        <v>0</v>
      </c>
      <c r="AF442" s="166">
        <f>'2.ورود اطلاعات'!Z442</f>
        <v>0</v>
      </c>
      <c r="AG442" s="166">
        <f>'2.ورود اطلاعات'!AA442</f>
        <v>0</v>
      </c>
      <c r="AH442" s="166">
        <f>'2.ورود اطلاعات'!AB442</f>
        <v>0</v>
      </c>
      <c r="AI442" s="166">
        <f>'2.ورود اطلاعات'!AC442</f>
        <v>0</v>
      </c>
      <c r="AJ442" s="166">
        <f>'2.ورود اطلاعات'!AD442</f>
        <v>0</v>
      </c>
      <c r="AK442" s="166">
        <f>'2.ورود اطلاعات'!AE442</f>
        <v>0</v>
      </c>
      <c r="AL442" s="166">
        <f>'2.ورود اطلاعات'!AF442</f>
        <v>0</v>
      </c>
      <c r="AM442" s="166">
        <f>'2.ورود اطلاعات'!AG442</f>
        <v>0</v>
      </c>
      <c r="AN442" s="166">
        <f>'2.ورود اطلاعات'!AH442</f>
        <v>0</v>
      </c>
      <c r="AO442" s="166">
        <f>'2.ورود اطلاعات'!AI442</f>
        <v>0</v>
      </c>
      <c r="AP442" s="166" t="str">
        <f>'2.ورود اطلاعات'!AK442</f>
        <v xml:space="preserve">         </v>
      </c>
      <c r="AQ442" s="166" t="str">
        <f>'2.ورود اطلاعات'!AL442</f>
        <v>هیچکدام</v>
      </c>
      <c r="AR442" s="166" t="str">
        <f>'2.ورود اطلاعات'!AM442</f>
        <v>7.هیچکدام</v>
      </c>
      <c r="AS442" s="166" t="str">
        <f>'2.ورود اطلاعات'!AN442</f>
        <v>نامعلوم</v>
      </c>
      <c r="AT442" s="166" t="str">
        <f>'2.ورود اطلاعات'!AO442</f>
        <v>نامعلوم</v>
      </c>
      <c r="AU442" s="166" t="str">
        <f>'2.ورود اطلاعات'!CV442</f>
        <v>ارائه نشده است.</v>
      </c>
      <c r="AV442" s="166">
        <f>'2.ورود اطلاعات'!CW442</f>
        <v>0</v>
      </c>
      <c r="AW442" s="164">
        <f>'2.ورود اطلاعات'!AT442</f>
        <v>0</v>
      </c>
      <c r="AX442" s="164">
        <f>'2.ورود اطلاعات'!AU442</f>
        <v>0</v>
      </c>
      <c r="AY442" s="164">
        <f>'2.ورود اطلاعات'!AV442</f>
        <v>0</v>
      </c>
      <c r="AZ442" s="164">
        <f>'2.ورود اطلاعات'!AW442</f>
        <v>0</v>
      </c>
      <c r="BA442" s="164">
        <f>'2.ورود اطلاعات'!AX442</f>
        <v>0</v>
      </c>
      <c r="BB442" s="166">
        <f>'2.ورود اطلاعات'!BT442</f>
        <v>0</v>
      </c>
      <c r="BC442" s="166" t="str">
        <f>'2.ورود اطلاعات'!BU442</f>
        <v xml:space="preserve"> </v>
      </c>
      <c r="BD442" s="166" t="str">
        <f>'2.ورود اطلاعات'!BV442</f>
        <v xml:space="preserve"> </v>
      </c>
      <c r="BF442" s="164">
        <f>'2.ورود اطلاعات'!BK442</f>
        <v>0</v>
      </c>
      <c r="BG442" s="164">
        <f>'2.ورود اطلاعات'!BL442</f>
        <v>0</v>
      </c>
      <c r="BH442" s="164">
        <f>'2.ورود اطلاعات'!BM442</f>
        <v>0</v>
      </c>
      <c r="BI442" s="164">
        <f>'2.ورود اطلاعات'!BN442</f>
        <v>0</v>
      </c>
      <c r="BJ442" s="164">
        <f>'2.ورود اطلاعات'!BO442</f>
        <v>0</v>
      </c>
      <c r="BK442" s="164">
        <f>'2.ورود اطلاعات'!BP442</f>
        <v>0</v>
      </c>
      <c r="BL442" s="164">
        <f>'2.ورود اطلاعات'!BQ442</f>
        <v>0</v>
      </c>
      <c r="BM442" s="164">
        <f>'2.ورود اطلاعات'!BR442</f>
        <v>0</v>
      </c>
      <c r="BN442" s="166">
        <f>'2.ورود اطلاعات'!BW442</f>
        <v>0</v>
      </c>
      <c r="BO442" s="166" t="str">
        <f>'2.ورود اطلاعات'!BX442</f>
        <v xml:space="preserve"> </v>
      </c>
      <c r="BP442" s="166" t="str">
        <f>'2.ورود اطلاعات'!BY442</f>
        <v xml:space="preserve"> </v>
      </c>
      <c r="BQ442" s="280" t="str">
        <f t="shared" si="54"/>
        <v>تست اچ آی وی انجام نشده است</v>
      </c>
      <c r="BR442" s="166">
        <f>'2.ورود اطلاعات'!BZ442</f>
        <v>0</v>
      </c>
      <c r="BS442" s="166" t="str">
        <f>'2.ورود اطلاعات'!CA442</f>
        <v xml:space="preserve"> </v>
      </c>
      <c r="BT442" s="166" t="str">
        <f>'2.ورود اطلاعات'!CB442</f>
        <v xml:space="preserve"> </v>
      </c>
      <c r="BU442" s="280" t="str">
        <f t="shared" si="55"/>
        <v>تست اچ آی وی انجام نشده است</v>
      </c>
      <c r="BV442" s="166">
        <f>'2.ورود اطلاعات'!CC442</f>
        <v>0</v>
      </c>
      <c r="BW442" s="166" t="str">
        <f>'2.ورود اطلاعات'!CD442</f>
        <v xml:space="preserve"> </v>
      </c>
      <c r="BX442" s="166" t="str">
        <f>'2.ورود اطلاعات'!CE442</f>
        <v xml:space="preserve"> </v>
      </c>
      <c r="BY442" s="280" t="str">
        <f t="shared" si="56"/>
        <v>تست اچ آی وی انجام نشده است</v>
      </c>
      <c r="BZ442" s="166">
        <f>'2.ورود اطلاعات'!CF442</f>
        <v>0</v>
      </c>
      <c r="CA442" s="166" t="str">
        <f>'2.ورود اطلاعات'!CG442</f>
        <v xml:space="preserve"> </v>
      </c>
      <c r="CB442" s="166" t="str">
        <f>'2.ورود اطلاعات'!CH442</f>
        <v xml:space="preserve"> </v>
      </c>
      <c r="CC442" s="280" t="str">
        <f t="shared" si="57"/>
        <v>تست اچ آی وی انجام نشده است</v>
      </c>
      <c r="CD442" s="166">
        <f>'2.ورود اطلاعات'!CI442</f>
        <v>0</v>
      </c>
      <c r="CE442" s="166" t="str">
        <f>'2.ورود اطلاعات'!CJ442</f>
        <v xml:space="preserve"> </v>
      </c>
      <c r="CF442" s="166" t="str">
        <f>'2.ورود اطلاعات'!CK442</f>
        <v xml:space="preserve"> </v>
      </c>
      <c r="CG442" s="280" t="str">
        <f t="shared" si="58"/>
        <v>تست اچ آی وی انجام نشده است</v>
      </c>
      <c r="CH442" s="166">
        <f>'2.ورود اطلاعات'!CL442</f>
        <v>0</v>
      </c>
      <c r="CI442" s="166" t="str">
        <f>'2.ورود اطلاعات'!CM442</f>
        <v xml:space="preserve"> </v>
      </c>
      <c r="CJ442" s="166" t="str">
        <f>'2.ورود اطلاعات'!CN442</f>
        <v xml:space="preserve"> </v>
      </c>
      <c r="CK442" s="280" t="str">
        <f t="shared" si="59"/>
        <v>تست اچ آی وی انجام نشده است</v>
      </c>
      <c r="CL442" s="166">
        <f>'2.ورود اطلاعات'!CO442</f>
        <v>0</v>
      </c>
      <c r="CM442" s="166" t="str">
        <f>'2.ورود اطلاعات'!CP442</f>
        <v xml:space="preserve"> </v>
      </c>
      <c r="CN442" s="166" t="str">
        <f>'2.ورود اطلاعات'!CQ442</f>
        <v xml:space="preserve"> </v>
      </c>
      <c r="CO442" s="280" t="str">
        <f t="shared" si="60"/>
        <v>تست اچ آی وی انجام نشده است</v>
      </c>
      <c r="CP442" s="166">
        <f>'2.ورود اطلاعات'!CR442</f>
        <v>0</v>
      </c>
      <c r="CQ442" s="166" t="str">
        <f>'2.ورود اطلاعات'!CS442</f>
        <v xml:space="preserve"> </v>
      </c>
      <c r="CR442" s="166" t="str">
        <f>'2.ورود اطلاعات'!CT442</f>
        <v xml:space="preserve"> </v>
      </c>
      <c r="CS442" s="280" t="str">
        <f t="shared" si="61"/>
        <v>تست اچ آی وی انجام نشده است</v>
      </c>
      <c r="CT442" s="166" t="str">
        <f>'2.ورود اطلاعات'!CU442</f>
        <v>خیر</v>
      </c>
      <c r="DI442" s="164"/>
      <c r="DJ442" s="164"/>
    </row>
    <row r="443" spans="1:114" s="166" customFormat="1" ht="11.65" x14ac:dyDescent="0.35">
      <c r="A443" s="144" t="str">
        <f>'2.ورود اطلاعات'!BS443</f>
        <v>خیر</v>
      </c>
      <c r="B443" s="166">
        <f>'2.ورود اطلاعات'!A443</f>
        <v>442</v>
      </c>
      <c r="C443" s="166">
        <f>'1.مشخصات مرکز'!$D$2</f>
        <v>1398</v>
      </c>
      <c r="D443" s="166" t="str">
        <f>'1.مشخصات مرکز'!$D$3</f>
        <v>انتخاب کنید ...</v>
      </c>
      <c r="E443" s="166" t="str">
        <f>'1.مشخصات مرکز'!$D$4</f>
        <v>انتخاب کنید ...</v>
      </c>
      <c r="F443" s="166" t="str">
        <f>'1.مشخصات مرکز'!$D$5</f>
        <v>انتخاب کنید ...</v>
      </c>
      <c r="G443" s="166">
        <f>'1.مشخصات مرکز'!$D$6</f>
        <v>0</v>
      </c>
      <c r="H443" s="166" t="str">
        <f>'1.مشخصات مرکز'!$D$7</f>
        <v>انتخاب کنید ...</v>
      </c>
      <c r="I443" s="166">
        <f>'1.مشخصات مرکز'!$D$8</f>
        <v>0</v>
      </c>
      <c r="J443" s="166">
        <f>'1.مشخصات مرکز'!$D$9</f>
        <v>0</v>
      </c>
      <c r="K443" s="164">
        <f>'1.مشخصات مرکز'!$D$10</f>
        <v>0</v>
      </c>
      <c r="L443" s="164">
        <f>'1.مشخصات مرکز'!$D$11</f>
        <v>0</v>
      </c>
      <c r="M443" s="166">
        <f>'2.ورود اطلاعات'!B443</f>
        <v>0</v>
      </c>
      <c r="N443" s="166">
        <f>'2.ورود اطلاعات'!C443</f>
        <v>0</v>
      </c>
      <c r="O443" s="166" t="str">
        <f>IF('2.ورود اطلاعات'!F443=0,"نامعلوم",'2.ورود اطلاعات'!F443)</f>
        <v>نامعلوم</v>
      </c>
      <c r="P443" s="166">
        <f>'2.ورود اطلاعات'!J443</f>
        <v>0</v>
      </c>
      <c r="Q443" s="166">
        <f>'2.ورود اطلاعات'!K443</f>
        <v>0</v>
      </c>
      <c r="R443" s="166">
        <f>'2.ورود اطلاعات'!L443</f>
        <v>0</v>
      </c>
      <c r="S443" s="166">
        <f>'2.ورود اطلاعات'!M443</f>
        <v>0</v>
      </c>
      <c r="T443" s="166">
        <f>'2.ورود اطلاعات'!N443</f>
        <v>0</v>
      </c>
      <c r="U443" s="166">
        <f>'2.ورود اطلاعات'!O443</f>
        <v>1398</v>
      </c>
      <c r="V443" s="166">
        <f>'2.ورود اطلاعات'!P443</f>
        <v>0</v>
      </c>
      <c r="W443" s="166">
        <f>'2.ورود اطلاعات'!Q443</f>
        <v>0</v>
      </c>
      <c r="X443" s="166">
        <f>'2.ورود اطلاعات'!R443</f>
        <v>0</v>
      </c>
      <c r="Y443" s="166">
        <f>'2.ورود اطلاعات'!S443</f>
        <v>0</v>
      </c>
      <c r="Z443" s="166">
        <f>'2.ورود اطلاعات'!T443</f>
        <v>0</v>
      </c>
      <c r="AA443" s="166">
        <f>'2.ورود اطلاعات'!U443</f>
        <v>0</v>
      </c>
      <c r="AB443" s="166">
        <f>'2.ورود اطلاعات'!V443</f>
        <v>0</v>
      </c>
      <c r="AC443" s="166">
        <f>'2.ورود اطلاعات'!W443</f>
        <v>0</v>
      </c>
      <c r="AD443" s="166">
        <f>'2.ورود اطلاعات'!X443</f>
        <v>0</v>
      </c>
      <c r="AE443" s="166">
        <f>'2.ورود اطلاعات'!Y443</f>
        <v>0</v>
      </c>
      <c r="AF443" s="166">
        <f>'2.ورود اطلاعات'!Z443</f>
        <v>0</v>
      </c>
      <c r="AG443" s="166">
        <f>'2.ورود اطلاعات'!AA443</f>
        <v>0</v>
      </c>
      <c r="AH443" s="166">
        <f>'2.ورود اطلاعات'!AB443</f>
        <v>0</v>
      </c>
      <c r="AI443" s="166">
        <f>'2.ورود اطلاعات'!AC443</f>
        <v>0</v>
      </c>
      <c r="AJ443" s="166">
        <f>'2.ورود اطلاعات'!AD443</f>
        <v>0</v>
      </c>
      <c r="AK443" s="166">
        <f>'2.ورود اطلاعات'!AE443</f>
        <v>0</v>
      </c>
      <c r="AL443" s="166">
        <f>'2.ورود اطلاعات'!AF443</f>
        <v>0</v>
      </c>
      <c r="AM443" s="166">
        <f>'2.ورود اطلاعات'!AG443</f>
        <v>0</v>
      </c>
      <c r="AN443" s="166">
        <f>'2.ورود اطلاعات'!AH443</f>
        <v>0</v>
      </c>
      <c r="AO443" s="166">
        <f>'2.ورود اطلاعات'!AI443</f>
        <v>0</v>
      </c>
      <c r="AP443" s="166" t="str">
        <f>'2.ورود اطلاعات'!AK443</f>
        <v xml:space="preserve">         </v>
      </c>
      <c r="AQ443" s="166" t="str">
        <f>'2.ورود اطلاعات'!AL443</f>
        <v>هیچکدام</v>
      </c>
      <c r="AR443" s="166" t="str">
        <f>'2.ورود اطلاعات'!AM443</f>
        <v>7.هیچکدام</v>
      </c>
      <c r="AS443" s="166" t="str">
        <f>'2.ورود اطلاعات'!AN443</f>
        <v>نامعلوم</v>
      </c>
      <c r="AT443" s="166" t="str">
        <f>'2.ورود اطلاعات'!AO443</f>
        <v>نامعلوم</v>
      </c>
      <c r="AU443" s="166" t="str">
        <f>'2.ورود اطلاعات'!CV443</f>
        <v>ارائه نشده است.</v>
      </c>
      <c r="AV443" s="166">
        <f>'2.ورود اطلاعات'!CW443</f>
        <v>0</v>
      </c>
      <c r="AW443" s="164">
        <f>'2.ورود اطلاعات'!AT443</f>
        <v>0</v>
      </c>
      <c r="AX443" s="164">
        <f>'2.ورود اطلاعات'!AU443</f>
        <v>0</v>
      </c>
      <c r="AY443" s="164">
        <f>'2.ورود اطلاعات'!AV443</f>
        <v>0</v>
      </c>
      <c r="AZ443" s="164">
        <f>'2.ورود اطلاعات'!AW443</f>
        <v>0</v>
      </c>
      <c r="BA443" s="164">
        <f>'2.ورود اطلاعات'!AX443</f>
        <v>0</v>
      </c>
      <c r="BB443" s="166">
        <f>'2.ورود اطلاعات'!BT443</f>
        <v>0</v>
      </c>
      <c r="BC443" s="166" t="str">
        <f>'2.ورود اطلاعات'!BU443</f>
        <v xml:space="preserve"> </v>
      </c>
      <c r="BD443" s="166" t="str">
        <f>'2.ورود اطلاعات'!BV443</f>
        <v xml:space="preserve"> </v>
      </c>
      <c r="BF443" s="164">
        <f>'2.ورود اطلاعات'!BK443</f>
        <v>0</v>
      </c>
      <c r="BG443" s="164">
        <f>'2.ورود اطلاعات'!BL443</f>
        <v>0</v>
      </c>
      <c r="BH443" s="164">
        <f>'2.ورود اطلاعات'!BM443</f>
        <v>0</v>
      </c>
      <c r="BI443" s="164">
        <f>'2.ورود اطلاعات'!BN443</f>
        <v>0</v>
      </c>
      <c r="BJ443" s="164">
        <f>'2.ورود اطلاعات'!BO443</f>
        <v>0</v>
      </c>
      <c r="BK443" s="164">
        <f>'2.ورود اطلاعات'!BP443</f>
        <v>0</v>
      </c>
      <c r="BL443" s="164">
        <f>'2.ورود اطلاعات'!BQ443</f>
        <v>0</v>
      </c>
      <c r="BM443" s="164">
        <f>'2.ورود اطلاعات'!BR443</f>
        <v>0</v>
      </c>
      <c r="BN443" s="166">
        <f>'2.ورود اطلاعات'!BW443</f>
        <v>0</v>
      </c>
      <c r="BO443" s="166" t="str">
        <f>'2.ورود اطلاعات'!BX443</f>
        <v xml:space="preserve"> </v>
      </c>
      <c r="BP443" s="166" t="str">
        <f>'2.ورود اطلاعات'!BY443</f>
        <v xml:space="preserve"> </v>
      </c>
      <c r="BQ443" s="280" t="str">
        <f t="shared" si="54"/>
        <v>تست اچ آی وی انجام نشده است</v>
      </c>
      <c r="BR443" s="166">
        <f>'2.ورود اطلاعات'!BZ443</f>
        <v>0</v>
      </c>
      <c r="BS443" s="166" t="str">
        <f>'2.ورود اطلاعات'!CA443</f>
        <v xml:space="preserve"> </v>
      </c>
      <c r="BT443" s="166" t="str">
        <f>'2.ورود اطلاعات'!CB443</f>
        <v xml:space="preserve"> </v>
      </c>
      <c r="BU443" s="280" t="str">
        <f t="shared" si="55"/>
        <v>تست اچ آی وی انجام نشده است</v>
      </c>
      <c r="BV443" s="166">
        <f>'2.ورود اطلاعات'!CC443</f>
        <v>0</v>
      </c>
      <c r="BW443" s="166" t="str">
        <f>'2.ورود اطلاعات'!CD443</f>
        <v xml:space="preserve"> </v>
      </c>
      <c r="BX443" s="166" t="str">
        <f>'2.ورود اطلاعات'!CE443</f>
        <v xml:space="preserve"> </v>
      </c>
      <c r="BY443" s="280" t="str">
        <f t="shared" si="56"/>
        <v>تست اچ آی وی انجام نشده است</v>
      </c>
      <c r="BZ443" s="166">
        <f>'2.ورود اطلاعات'!CF443</f>
        <v>0</v>
      </c>
      <c r="CA443" s="166" t="str">
        <f>'2.ورود اطلاعات'!CG443</f>
        <v xml:space="preserve"> </v>
      </c>
      <c r="CB443" s="166" t="str">
        <f>'2.ورود اطلاعات'!CH443</f>
        <v xml:space="preserve"> </v>
      </c>
      <c r="CC443" s="280" t="str">
        <f t="shared" si="57"/>
        <v>تست اچ آی وی انجام نشده است</v>
      </c>
      <c r="CD443" s="166">
        <f>'2.ورود اطلاعات'!CI443</f>
        <v>0</v>
      </c>
      <c r="CE443" s="166" t="str">
        <f>'2.ورود اطلاعات'!CJ443</f>
        <v xml:space="preserve"> </v>
      </c>
      <c r="CF443" s="166" t="str">
        <f>'2.ورود اطلاعات'!CK443</f>
        <v xml:space="preserve"> </v>
      </c>
      <c r="CG443" s="280" t="str">
        <f t="shared" si="58"/>
        <v>تست اچ آی وی انجام نشده است</v>
      </c>
      <c r="CH443" s="166">
        <f>'2.ورود اطلاعات'!CL443</f>
        <v>0</v>
      </c>
      <c r="CI443" s="166" t="str">
        <f>'2.ورود اطلاعات'!CM443</f>
        <v xml:space="preserve"> </v>
      </c>
      <c r="CJ443" s="166" t="str">
        <f>'2.ورود اطلاعات'!CN443</f>
        <v xml:space="preserve"> </v>
      </c>
      <c r="CK443" s="280" t="str">
        <f t="shared" si="59"/>
        <v>تست اچ آی وی انجام نشده است</v>
      </c>
      <c r="CL443" s="166">
        <f>'2.ورود اطلاعات'!CO443</f>
        <v>0</v>
      </c>
      <c r="CM443" s="166" t="str">
        <f>'2.ورود اطلاعات'!CP443</f>
        <v xml:space="preserve"> </v>
      </c>
      <c r="CN443" s="166" t="str">
        <f>'2.ورود اطلاعات'!CQ443</f>
        <v xml:space="preserve"> </v>
      </c>
      <c r="CO443" s="280" t="str">
        <f t="shared" si="60"/>
        <v>تست اچ آی وی انجام نشده است</v>
      </c>
      <c r="CP443" s="166">
        <f>'2.ورود اطلاعات'!CR443</f>
        <v>0</v>
      </c>
      <c r="CQ443" s="166" t="str">
        <f>'2.ورود اطلاعات'!CS443</f>
        <v xml:space="preserve"> </v>
      </c>
      <c r="CR443" s="166" t="str">
        <f>'2.ورود اطلاعات'!CT443</f>
        <v xml:space="preserve"> </v>
      </c>
      <c r="CS443" s="280" t="str">
        <f t="shared" si="61"/>
        <v>تست اچ آی وی انجام نشده است</v>
      </c>
      <c r="CT443" s="166" t="str">
        <f>'2.ورود اطلاعات'!CU443</f>
        <v>خیر</v>
      </c>
      <c r="DI443" s="164"/>
      <c r="DJ443" s="164"/>
    </row>
    <row r="444" spans="1:114" s="166" customFormat="1" ht="11.65" x14ac:dyDescent="0.35">
      <c r="A444" s="144" t="str">
        <f>'2.ورود اطلاعات'!BS444</f>
        <v>خیر</v>
      </c>
      <c r="B444" s="166">
        <f>'2.ورود اطلاعات'!A444</f>
        <v>443</v>
      </c>
      <c r="C444" s="166">
        <f>'1.مشخصات مرکز'!$D$2</f>
        <v>1398</v>
      </c>
      <c r="D444" s="166" t="str">
        <f>'1.مشخصات مرکز'!$D$3</f>
        <v>انتخاب کنید ...</v>
      </c>
      <c r="E444" s="166" t="str">
        <f>'1.مشخصات مرکز'!$D$4</f>
        <v>انتخاب کنید ...</v>
      </c>
      <c r="F444" s="166" t="str">
        <f>'1.مشخصات مرکز'!$D$5</f>
        <v>انتخاب کنید ...</v>
      </c>
      <c r="G444" s="166">
        <f>'1.مشخصات مرکز'!$D$6</f>
        <v>0</v>
      </c>
      <c r="H444" s="166" t="str">
        <f>'1.مشخصات مرکز'!$D$7</f>
        <v>انتخاب کنید ...</v>
      </c>
      <c r="I444" s="166">
        <f>'1.مشخصات مرکز'!$D$8</f>
        <v>0</v>
      </c>
      <c r="J444" s="166">
        <f>'1.مشخصات مرکز'!$D$9</f>
        <v>0</v>
      </c>
      <c r="K444" s="164">
        <f>'1.مشخصات مرکز'!$D$10</f>
        <v>0</v>
      </c>
      <c r="L444" s="164">
        <f>'1.مشخصات مرکز'!$D$11</f>
        <v>0</v>
      </c>
      <c r="M444" s="166">
        <f>'2.ورود اطلاعات'!B444</f>
        <v>0</v>
      </c>
      <c r="N444" s="166">
        <f>'2.ورود اطلاعات'!C444</f>
        <v>0</v>
      </c>
      <c r="O444" s="166" t="str">
        <f>IF('2.ورود اطلاعات'!F444=0,"نامعلوم",'2.ورود اطلاعات'!F444)</f>
        <v>نامعلوم</v>
      </c>
      <c r="P444" s="166">
        <f>'2.ورود اطلاعات'!J444</f>
        <v>0</v>
      </c>
      <c r="Q444" s="166">
        <f>'2.ورود اطلاعات'!K444</f>
        <v>0</v>
      </c>
      <c r="R444" s="166">
        <f>'2.ورود اطلاعات'!L444</f>
        <v>0</v>
      </c>
      <c r="S444" s="166">
        <f>'2.ورود اطلاعات'!M444</f>
        <v>0</v>
      </c>
      <c r="T444" s="166">
        <f>'2.ورود اطلاعات'!N444</f>
        <v>0</v>
      </c>
      <c r="U444" s="166">
        <f>'2.ورود اطلاعات'!O444</f>
        <v>1398</v>
      </c>
      <c r="V444" s="166">
        <f>'2.ورود اطلاعات'!P444</f>
        <v>0</v>
      </c>
      <c r="W444" s="166">
        <f>'2.ورود اطلاعات'!Q444</f>
        <v>0</v>
      </c>
      <c r="X444" s="166">
        <f>'2.ورود اطلاعات'!R444</f>
        <v>0</v>
      </c>
      <c r="Y444" s="166">
        <f>'2.ورود اطلاعات'!S444</f>
        <v>0</v>
      </c>
      <c r="Z444" s="166">
        <f>'2.ورود اطلاعات'!T444</f>
        <v>0</v>
      </c>
      <c r="AA444" s="166">
        <f>'2.ورود اطلاعات'!U444</f>
        <v>0</v>
      </c>
      <c r="AB444" s="166">
        <f>'2.ورود اطلاعات'!V444</f>
        <v>0</v>
      </c>
      <c r="AC444" s="166">
        <f>'2.ورود اطلاعات'!W444</f>
        <v>0</v>
      </c>
      <c r="AD444" s="166">
        <f>'2.ورود اطلاعات'!X444</f>
        <v>0</v>
      </c>
      <c r="AE444" s="166">
        <f>'2.ورود اطلاعات'!Y444</f>
        <v>0</v>
      </c>
      <c r="AF444" s="166">
        <f>'2.ورود اطلاعات'!Z444</f>
        <v>0</v>
      </c>
      <c r="AG444" s="166">
        <f>'2.ورود اطلاعات'!AA444</f>
        <v>0</v>
      </c>
      <c r="AH444" s="166">
        <f>'2.ورود اطلاعات'!AB444</f>
        <v>0</v>
      </c>
      <c r="AI444" s="166">
        <f>'2.ورود اطلاعات'!AC444</f>
        <v>0</v>
      </c>
      <c r="AJ444" s="166">
        <f>'2.ورود اطلاعات'!AD444</f>
        <v>0</v>
      </c>
      <c r="AK444" s="166">
        <f>'2.ورود اطلاعات'!AE444</f>
        <v>0</v>
      </c>
      <c r="AL444" s="166">
        <f>'2.ورود اطلاعات'!AF444</f>
        <v>0</v>
      </c>
      <c r="AM444" s="166">
        <f>'2.ورود اطلاعات'!AG444</f>
        <v>0</v>
      </c>
      <c r="AN444" s="166">
        <f>'2.ورود اطلاعات'!AH444</f>
        <v>0</v>
      </c>
      <c r="AO444" s="166">
        <f>'2.ورود اطلاعات'!AI444</f>
        <v>0</v>
      </c>
      <c r="AP444" s="166" t="str">
        <f>'2.ورود اطلاعات'!AK444</f>
        <v xml:space="preserve">         </v>
      </c>
      <c r="AQ444" s="166" t="str">
        <f>'2.ورود اطلاعات'!AL444</f>
        <v>هیچکدام</v>
      </c>
      <c r="AR444" s="166" t="str">
        <f>'2.ورود اطلاعات'!AM444</f>
        <v>7.هیچکدام</v>
      </c>
      <c r="AS444" s="166" t="str">
        <f>'2.ورود اطلاعات'!AN444</f>
        <v>نامعلوم</v>
      </c>
      <c r="AT444" s="166" t="str">
        <f>'2.ورود اطلاعات'!AO444</f>
        <v>نامعلوم</v>
      </c>
      <c r="AU444" s="166" t="str">
        <f>'2.ورود اطلاعات'!CV444</f>
        <v>ارائه نشده است.</v>
      </c>
      <c r="AV444" s="166">
        <f>'2.ورود اطلاعات'!CW444</f>
        <v>0</v>
      </c>
      <c r="AW444" s="164">
        <f>'2.ورود اطلاعات'!AT444</f>
        <v>0</v>
      </c>
      <c r="AX444" s="164">
        <f>'2.ورود اطلاعات'!AU444</f>
        <v>0</v>
      </c>
      <c r="AY444" s="164">
        <f>'2.ورود اطلاعات'!AV444</f>
        <v>0</v>
      </c>
      <c r="AZ444" s="164">
        <f>'2.ورود اطلاعات'!AW444</f>
        <v>0</v>
      </c>
      <c r="BA444" s="164">
        <f>'2.ورود اطلاعات'!AX444</f>
        <v>0</v>
      </c>
      <c r="BB444" s="166">
        <f>'2.ورود اطلاعات'!BT444</f>
        <v>0</v>
      </c>
      <c r="BC444" s="166" t="str">
        <f>'2.ورود اطلاعات'!BU444</f>
        <v xml:space="preserve"> </v>
      </c>
      <c r="BD444" s="166" t="str">
        <f>'2.ورود اطلاعات'!BV444</f>
        <v xml:space="preserve"> </v>
      </c>
      <c r="BF444" s="164">
        <f>'2.ورود اطلاعات'!BK444</f>
        <v>0</v>
      </c>
      <c r="BG444" s="164">
        <f>'2.ورود اطلاعات'!BL444</f>
        <v>0</v>
      </c>
      <c r="BH444" s="164">
        <f>'2.ورود اطلاعات'!BM444</f>
        <v>0</v>
      </c>
      <c r="BI444" s="164">
        <f>'2.ورود اطلاعات'!BN444</f>
        <v>0</v>
      </c>
      <c r="BJ444" s="164">
        <f>'2.ورود اطلاعات'!BO444</f>
        <v>0</v>
      </c>
      <c r="BK444" s="164">
        <f>'2.ورود اطلاعات'!BP444</f>
        <v>0</v>
      </c>
      <c r="BL444" s="164">
        <f>'2.ورود اطلاعات'!BQ444</f>
        <v>0</v>
      </c>
      <c r="BM444" s="164">
        <f>'2.ورود اطلاعات'!BR444</f>
        <v>0</v>
      </c>
      <c r="BN444" s="166">
        <f>'2.ورود اطلاعات'!BW444</f>
        <v>0</v>
      </c>
      <c r="BO444" s="166" t="str">
        <f>'2.ورود اطلاعات'!BX444</f>
        <v xml:space="preserve"> </v>
      </c>
      <c r="BP444" s="166" t="str">
        <f>'2.ورود اطلاعات'!BY444</f>
        <v xml:space="preserve"> </v>
      </c>
      <c r="BQ444" s="280" t="str">
        <f t="shared" si="54"/>
        <v>تست اچ آی وی انجام نشده است</v>
      </c>
      <c r="BR444" s="166">
        <f>'2.ورود اطلاعات'!BZ444</f>
        <v>0</v>
      </c>
      <c r="BS444" s="166" t="str">
        <f>'2.ورود اطلاعات'!CA444</f>
        <v xml:space="preserve"> </v>
      </c>
      <c r="BT444" s="166" t="str">
        <f>'2.ورود اطلاعات'!CB444</f>
        <v xml:space="preserve"> </v>
      </c>
      <c r="BU444" s="280" t="str">
        <f t="shared" si="55"/>
        <v>تست اچ آی وی انجام نشده است</v>
      </c>
      <c r="BV444" s="166">
        <f>'2.ورود اطلاعات'!CC444</f>
        <v>0</v>
      </c>
      <c r="BW444" s="166" t="str">
        <f>'2.ورود اطلاعات'!CD444</f>
        <v xml:space="preserve"> </v>
      </c>
      <c r="BX444" s="166" t="str">
        <f>'2.ورود اطلاعات'!CE444</f>
        <v xml:space="preserve"> </v>
      </c>
      <c r="BY444" s="280" t="str">
        <f t="shared" si="56"/>
        <v>تست اچ آی وی انجام نشده است</v>
      </c>
      <c r="BZ444" s="166">
        <f>'2.ورود اطلاعات'!CF444</f>
        <v>0</v>
      </c>
      <c r="CA444" s="166" t="str">
        <f>'2.ورود اطلاعات'!CG444</f>
        <v xml:space="preserve"> </v>
      </c>
      <c r="CB444" s="166" t="str">
        <f>'2.ورود اطلاعات'!CH444</f>
        <v xml:space="preserve"> </v>
      </c>
      <c r="CC444" s="280" t="str">
        <f t="shared" si="57"/>
        <v>تست اچ آی وی انجام نشده است</v>
      </c>
      <c r="CD444" s="166">
        <f>'2.ورود اطلاعات'!CI444</f>
        <v>0</v>
      </c>
      <c r="CE444" s="166" t="str">
        <f>'2.ورود اطلاعات'!CJ444</f>
        <v xml:space="preserve"> </v>
      </c>
      <c r="CF444" s="166" t="str">
        <f>'2.ورود اطلاعات'!CK444</f>
        <v xml:space="preserve"> </v>
      </c>
      <c r="CG444" s="280" t="str">
        <f t="shared" si="58"/>
        <v>تست اچ آی وی انجام نشده است</v>
      </c>
      <c r="CH444" s="166">
        <f>'2.ورود اطلاعات'!CL444</f>
        <v>0</v>
      </c>
      <c r="CI444" s="166" t="str">
        <f>'2.ورود اطلاعات'!CM444</f>
        <v xml:space="preserve"> </v>
      </c>
      <c r="CJ444" s="166" t="str">
        <f>'2.ورود اطلاعات'!CN444</f>
        <v xml:space="preserve"> </v>
      </c>
      <c r="CK444" s="280" t="str">
        <f t="shared" si="59"/>
        <v>تست اچ آی وی انجام نشده است</v>
      </c>
      <c r="CL444" s="166">
        <f>'2.ورود اطلاعات'!CO444</f>
        <v>0</v>
      </c>
      <c r="CM444" s="166" t="str">
        <f>'2.ورود اطلاعات'!CP444</f>
        <v xml:space="preserve"> </v>
      </c>
      <c r="CN444" s="166" t="str">
        <f>'2.ورود اطلاعات'!CQ444</f>
        <v xml:space="preserve"> </v>
      </c>
      <c r="CO444" s="280" t="str">
        <f t="shared" si="60"/>
        <v>تست اچ آی وی انجام نشده است</v>
      </c>
      <c r="CP444" s="166">
        <f>'2.ورود اطلاعات'!CR444</f>
        <v>0</v>
      </c>
      <c r="CQ444" s="166" t="str">
        <f>'2.ورود اطلاعات'!CS444</f>
        <v xml:space="preserve"> </v>
      </c>
      <c r="CR444" s="166" t="str">
        <f>'2.ورود اطلاعات'!CT444</f>
        <v xml:space="preserve"> </v>
      </c>
      <c r="CS444" s="280" t="str">
        <f t="shared" si="61"/>
        <v>تست اچ آی وی انجام نشده است</v>
      </c>
      <c r="CT444" s="166" t="str">
        <f>'2.ورود اطلاعات'!CU444</f>
        <v>خیر</v>
      </c>
      <c r="DI444" s="164"/>
      <c r="DJ444" s="164"/>
    </row>
    <row r="445" spans="1:114" s="166" customFormat="1" ht="11.65" x14ac:dyDescent="0.35">
      <c r="A445" s="144" t="str">
        <f>'2.ورود اطلاعات'!BS445</f>
        <v>خیر</v>
      </c>
      <c r="B445" s="166">
        <f>'2.ورود اطلاعات'!A445</f>
        <v>444</v>
      </c>
      <c r="C445" s="166">
        <f>'1.مشخصات مرکز'!$D$2</f>
        <v>1398</v>
      </c>
      <c r="D445" s="166" t="str">
        <f>'1.مشخصات مرکز'!$D$3</f>
        <v>انتخاب کنید ...</v>
      </c>
      <c r="E445" s="166" t="str">
        <f>'1.مشخصات مرکز'!$D$4</f>
        <v>انتخاب کنید ...</v>
      </c>
      <c r="F445" s="166" t="str">
        <f>'1.مشخصات مرکز'!$D$5</f>
        <v>انتخاب کنید ...</v>
      </c>
      <c r="G445" s="166">
        <f>'1.مشخصات مرکز'!$D$6</f>
        <v>0</v>
      </c>
      <c r="H445" s="166" t="str">
        <f>'1.مشخصات مرکز'!$D$7</f>
        <v>انتخاب کنید ...</v>
      </c>
      <c r="I445" s="166">
        <f>'1.مشخصات مرکز'!$D$8</f>
        <v>0</v>
      </c>
      <c r="J445" s="166">
        <f>'1.مشخصات مرکز'!$D$9</f>
        <v>0</v>
      </c>
      <c r="K445" s="164">
        <f>'1.مشخصات مرکز'!$D$10</f>
        <v>0</v>
      </c>
      <c r="L445" s="164">
        <f>'1.مشخصات مرکز'!$D$11</f>
        <v>0</v>
      </c>
      <c r="M445" s="166">
        <f>'2.ورود اطلاعات'!B445</f>
        <v>0</v>
      </c>
      <c r="N445" s="166">
        <f>'2.ورود اطلاعات'!C445</f>
        <v>0</v>
      </c>
      <c r="O445" s="166" t="str">
        <f>IF('2.ورود اطلاعات'!F445=0,"نامعلوم",'2.ورود اطلاعات'!F445)</f>
        <v>نامعلوم</v>
      </c>
      <c r="P445" s="166">
        <f>'2.ورود اطلاعات'!J445</f>
        <v>0</v>
      </c>
      <c r="Q445" s="166">
        <f>'2.ورود اطلاعات'!K445</f>
        <v>0</v>
      </c>
      <c r="R445" s="166">
        <f>'2.ورود اطلاعات'!L445</f>
        <v>0</v>
      </c>
      <c r="S445" s="166">
        <f>'2.ورود اطلاعات'!M445</f>
        <v>0</v>
      </c>
      <c r="T445" s="166">
        <f>'2.ورود اطلاعات'!N445</f>
        <v>0</v>
      </c>
      <c r="U445" s="166">
        <f>'2.ورود اطلاعات'!O445</f>
        <v>1398</v>
      </c>
      <c r="V445" s="166">
        <f>'2.ورود اطلاعات'!P445</f>
        <v>0</v>
      </c>
      <c r="W445" s="166">
        <f>'2.ورود اطلاعات'!Q445</f>
        <v>0</v>
      </c>
      <c r="X445" s="166">
        <f>'2.ورود اطلاعات'!R445</f>
        <v>0</v>
      </c>
      <c r="Y445" s="166">
        <f>'2.ورود اطلاعات'!S445</f>
        <v>0</v>
      </c>
      <c r="Z445" s="166">
        <f>'2.ورود اطلاعات'!T445</f>
        <v>0</v>
      </c>
      <c r="AA445" s="166">
        <f>'2.ورود اطلاعات'!U445</f>
        <v>0</v>
      </c>
      <c r="AB445" s="166">
        <f>'2.ورود اطلاعات'!V445</f>
        <v>0</v>
      </c>
      <c r="AC445" s="166">
        <f>'2.ورود اطلاعات'!W445</f>
        <v>0</v>
      </c>
      <c r="AD445" s="166">
        <f>'2.ورود اطلاعات'!X445</f>
        <v>0</v>
      </c>
      <c r="AE445" s="166">
        <f>'2.ورود اطلاعات'!Y445</f>
        <v>0</v>
      </c>
      <c r="AF445" s="166">
        <f>'2.ورود اطلاعات'!Z445</f>
        <v>0</v>
      </c>
      <c r="AG445" s="166">
        <f>'2.ورود اطلاعات'!AA445</f>
        <v>0</v>
      </c>
      <c r="AH445" s="166">
        <f>'2.ورود اطلاعات'!AB445</f>
        <v>0</v>
      </c>
      <c r="AI445" s="166">
        <f>'2.ورود اطلاعات'!AC445</f>
        <v>0</v>
      </c>
      <c r="AJ445" s="166">
        <f>'2.ورود اطلاعات'!AD445</f>
        <v>0</v>
      </c>
      <c r="AK445" s="166">
        <f>'2.ورود اطلاعات'!AE445</f>
        <v>0</v>
      </c>
      <c r="AL445" s="166">
        <f>'2.ورود اطلاعات'!AF445</f>
        <v>0</v>
      </c>
      <c r="AM445" s="166">
        <f>'2.ورود اطلاعات'!AG445</f>
        <v>0</v>
      </c>
      <c r="AN445" s="166">
        <f>'2.ورود اطلاعات'!AH445</f>
        <v>0</v>
      </c>
      <c r="AO445" s="166">
        <f>'2.ورود اطلاعات'!AI445</f>
        <v>0</v>
      </c>
      <c r="AP445" s="166" t="str">
        <f>'2.ورود اطلاعات'!AK445</f>
        <v xml:space="preserve">         </v>
      </c>
      <c r="AQ445" s="166" t="str">
        <f>'2.ورود اطلاعات'!AL445</f>
        <v>هیچکدام</v>
      </c>
      <c r="AR445" s="166" t="str">
        <f>'2.ورود اطلاعات'!AM445</f>
        <v>7.هیچکدام</v>
      </c>
      <c r="AS445" s="166" t="str">
        <f>'2.ورود اطلاعات'!AN445</f>
        <v>نامعلوم</v>
      </c>
      <c r="AT445" s="166" t="str">
        <f>'2.ورود اطلاعات'!AO445</f>
        <v>نامعلوم</v>
      </c>
      <c r="AU445" s="166" t="str">
        <f>'2.ورود اطلاعات'!CV445</f>
        <v>ارائه نشده است.</v>
      </c>
      <c r="AV445" s="166">
        <f>'2.ورود اطلاعات'!CW445</f>
        <v>0</v>
      </c>
      <c r="AW445" s="164">
        <f>'2.ورود اطلاعات'!AT445</f>
        <v>0</v>
      </c>
      <c r="AX445" s="164">
        <f>'2.ورود اطلاعات'!AU445</f>
        <v>0</v>
      </c>
      <c r="AY445" s="164">
        <f>'2.ورود اطلاعات'!AV445</f>
        <v>0</v>
      </c>
      <c r="AZ445" s="164">
        <f>'2.ورود اطلاعات'!AW445</f>
        <v>0</v>
      </c>
      <c r="BA445" s="164">
        <f>'2.ورود اطلاعات'!AX445</f>
        <v>0</v>
      </c>
      <c r="BB445" s="166">
        <f>'2.ورود اطلاعات'!BT445</f>
        <v>0</v>
      </c>
      <c r="BC445" s="166" t="str">
        <f>'2.ورود اطلاعات'!BU445</f>
        <v xml:space="preserve"> </v>
      </c>
      <c r="BD445" s="166" t="str">
        <f>'2.ورود اطلاعات'!BV445</f>
        <v xml:space="preserve"> </v>
      </c>
      <c r="BF445" s="164">
        <f>'2.ورود اطلاعات'!BK445</f>
        <v>0</v>
      </c>
      <c r="BG445" s="164">
        <f>'2.ورود اطلاعات'!BL445</f>
        <v>0</v>
      </c>
      <c r="BH445" s="164">
        <f>'2.ورود اطلاعات'!BM445</f>
        <v>0</v>
      </c>
      <c r="BI445" s="164">
        <f>'2.ورود اطلاعات'!BN445</f>
        <v>0</v>
      </c>
      <c r="BJ445" s="164">
        <f>'2.ورود اطلاعات'!BO445</f>
        <v>0</v>
      </c>
      <c r="BK445" s="164">
        <f>'2.ورود اطلاعات'!BP445</f>
        <v>0</v>
      </c>
      <c r="BL445" s="164">
        <f>'2.ورود اطلاعات'!BQ445</f>
        <v>0</v>
      </c>
      <c r="BM445" s="164">
        <f>'2.ورود اطلاعات'!BR445</f>
        <v>0</v>
      </c>
      <c r="BN445" s="166">
        <f>'2.ورود اطلاعات'!BW445</f>
        <v>0</v>
      </c>
      <c r="BO445" s="166" t="str">
        <f>'2.ورود اطلاعات'!BX445</f>
        <v xml:space="preserve"> </v>
      </c>
      <c r="BP445" s="166" t="str">
        <f>'2.ورود اطلاعات'!BY445</f>
        <v xml:space="preserve"> </v>
      </c>
      <c r="BQ445" s="280" t="str">
        <f t="shared" si="54"/>
        <v>تست اچ آی وی انجام نشده است</v>
      </c>
      <c r="BR445" s="166">
        <f>'2.ورود اطلاعات'!BZ445</f>
        <v>0</v>
      </c>
      <c r="BS445" s="166" t="str">
        <f>'2.ورود اطلاعات'!CA445</f>
        <v xml:space="preserve"> </v>
      </c>
      <c r="BT445" s="166" t="str">
        <f>'2.ورود اطلاعات'!CB445</f>
        <v xml:space="preserve"> </v>
      </c>
      <c r="BU445" s="280" t="str">
        <f t="shared" si="55"/>
        <v>تست اچ آی وی انجام نشده است</v>
      </c>
      <c r="BV445" s="166">
        <f>'2.ورود اطلاعات'!CC445</f>
        <v>0</v>
      </c>
      <c r="BW445" s="166" t="str">
        <f>'2.ورود اطلاعات'!CD445</f>
        <v xml:space="preserve"> </v>
      </c>
      <c r="BX445" s="166" t="str">
        <f>'2.ورود اطلاعات'!CE445</f>
        <v xml:space="preserve"> </v>
      </c>
      <c r="BY445" s="280" t="str">
        <f t="shared" si="56"/>
        <v>تست اچ آی وی انجام نشده است</v>
      </c>
      <c r="BZ445" s="166">
        <f>'2.ورود اطلاعات'!CF445</f>
        <v>0</v>
      </c>
      <c r="CA445" s="166" t="str">
        <f>'2.ورود اطلاعات'!CG445</f>
        <v xml:space="preserve"> </v>
      </c>
      <c r="CB445" s="166" t="str">
        <f>'2.ورود اطلاعات'!CH445</f>
        <v xml:space="preserve"> </v>
      </c>
      <c r="CC445" s="280" t="str">
        <f t="shared" si="57"/>
        <v>تست اچ آی وی انجام نشده است</v>
      </c>
      <c r="CD445" s="166">
        <f>'2.ورود اطلاعات'!CI445</f>
        <v>0</v>
      </c>
      <c r="CE445" s="166" t="str">
        <f>'2.ورود اطلاعات'!CJ445</f>
        <v xml:space="preserve"> </v>
      </c>
      <c r="CF445" s="166" t="str">
        <f>'2.ورود اطلاعات'!CK445</f>
        <v xml:space="preserve"> </v>
      </c>
      <c r="CG445" s="280" t="str">
        <f t="shared" si="58"/>
        <v>تست اچ آی وی انجام نشده است</v>
      </c>
      <c r="CH445" s="166">
        <f>'2.ورود اطلاعات'!CL445</f>
        <v>0</v>
      </c>
      <c r="CI445" s="166" t="str">
        <f>'2.ورود اطلاعات'!CM445</f>
        <v xml:space="preserve"> </v>
      </c>
      <c r="CJ445" s="166" t="str">
        <f>'2.ورود اطلاعات'!CN445</f>
        <v xml:space="preserve"> </v>
      </c>
      <c r="CK445" s="280" t="str">
        <f t="shared" si="59"/>
        <v>تست اچ آی وی انجام نشده است</v>
      </c>
      <c r="CL445" s="166">
        <f>'2.ورود اطلاعات'!CO445</f>
        <v>0</v>
      </c>
      <c r="CM445" s="166" t="str">
        <f>'2.ورود اطلاعات'!CP445</f>
        <v xml:space="preserve"> </v>
      </c>
      <c r="CN445" s="166" t="str">
        <f>'2.ورود اطلاعات'!CQ445</f>
        <v xml:space="preserve"> </v>
      </c>
      <c r="CO445" s="280" t="str">
        <f t="shared" si="60"/>
        <v>تست اچ آی وی انجام نشده است</v>
      </c>
      <c r="CP445" s="166">
        <f>'2.ورود اطلاعات'!CR445</f>
        <v>0</v>
      </c>
      <c r="CQ445" s="166" t="str">
        <f>'2.ورود اطلاعات'!CS445</f>
        <v xml:space="preserve"> </v>
      </c>
      <c r="CR445" s="166" t="str">
        <f>'2.ورود اطلاعات'!CT445</f>
        <v xml:space="preserve"> </v>
      </c>
      <c r="CS445" s="280" t="str">
        <f t="shared" si="61"/>
        <v>تست اچ آی وی انجام نشده است</v>
      </c>
      <c r="CT445" s="166" t="str">
        <f>'2.ورود اطلاعات'!CU445</f>
        <v>خیر</v>
      </c>
      <c r="DI445" s="164"/>
      <c r="DJ445" s="164"/>
    </row>
    <row r="446" spans="1:114" s="166" customFormat="1" ht="11.65" x14ac:dyDescent="0.35">
      <c r="A446" s="144" t="str">
        <f>'2.ورود اطلاعات'!BS446</f>
        <v>خیر</v>
      </c>
      <c r="B446" s="166">
        <f>'2.ورود اطلاعات'!A446</f>
        <v>445</v>
      </c>
      <c r="C446" s="166">
        <f>'1.مشخصات مرکز'!$D$2</f>
        <v>1398</v>
      </c>
      <c r="D446" s="166" t="str">
        <f>'1.مشخصات مرکز'!$D$3</f>
        <v>انتخاب کنید ...</v>
      </c>
      <c r="E446" s="166" t="str">
        <f>'1.مشخصات مرکز'!$D$4</f>
        <v>انتخاب کنید ...</v>
      </c>
      <c r="F446" s="166" t="str">
        <f>'1.مشخصات مرکز'!$D$5</f>
        <v>انتخاب کنید ...</v>
      </c>
      <c r="G446" s="166">
        <f>'1.مشخصات مرکز'!$D$6</f>
        <v>0</v>
      </c>
      <c r="H446" s="166" t="str">
        <f>'1.مشخصات مرکز'!$D$7</f>
        <v>انتخاب کنید ...</v>
      </c>
      <c r="I446" s="166">
        <f>'1.مشخصات مرکز'!$D$8</f>
        <v>0</v>
      </c>
      <c r="J446" s="166">
        <f>'1.مشخصات مرکز'!$D$9</f>
        <v>0</v>
      </c>
      <c r="K446" s="164">
        <f>'1.مشخصات مرکز'!$D$10</f>
        <v>0</v>
      </c>
      <c r="L446" s="164">
        <f>'1.مشخصات مرکز'!$D$11</f>
        <v>0</v>
      </c>
      <c r="M446" s="166">
        <f>'2.ورود اطلاعات'!B446</f>
        <v>0</v>
      </c>
      <c r="N446" s="166">
        <f>'2.ورود اطلاعات'!C446</f>
        <v>0</v>
      </c>
      <c r="O446" s="166" t="str">
        <f>IF('2.ورود اطلاعات'!F446=0,"نامعلوم",'2.ورود اطلاعات'!F446)</f>
        <v>نامعلوم</v>
      </c>
      <c r="P446" s="166">
        <f>'2.ورود اطلاعات'!J446</f>
        <v>0</v>
      </c>
      <c r="Q446" s="166">
        <f>'2.ورود اطلاعات'!K446</f>
        <v>0</v>
      </c>
      <c r="R446" s="166">
        <f>'2.ورود اطلاعات'!L446</f>
        <v>0</v>
      </c>
      <c r="S446" s="166">
        <f>'2.ورود اطلاعات'!M446</f>
        <v>0</v>
      </c>
      <c r="T446" s="166">
        <f>'2.ورود اطلاعات'!N446</f>
        <v>0</v>
      </c>
      <c r="U446" s="166">
        <f>'2.ورود اطلاعات'!O446</f>
        <v>1398</v>
      </c>
      <c r="V446" s="166">
        <f>'2.ورود اطلاعات'!P446</f>
        <v>0</v>
      </c>
      <c r="W446" s="166">
        <f>'2.ورود اطلاعات'!Q446</f>
        <v>0</v>
      </c>
      <c r="X446" s="166">
        <f>'2.ورود اطلاعات'!R446</f>
        <v>0</v>
      </c>
      <c r="Y446" s="166">
        <f>'2.ورود اطلاعات'!S446</f>
        <v>0</v>
      </c>
      <c r="Z446" s="166">
        <f>'2.ورود اطلاعات'!T446</f>
        <v>0</v>
      </c>
      <c r="AA446" s="166">
        <f>'2.ورود اطلاعات'!U446</f>
        <v>0</v>
      </c>
      <c r="AB446" s="166">
        <f>'2.ورود اطلاعات'!V446</f>
        <v>0</v>
      </c>
      <c r="AC446" s="166">
        <f>'2.ورود اطلاعات'!W446</f>
        <v>0</v>
      </c>
      <c r="AD446" s="166">
        <f>'2.ورود اطلاعات'!X446</f>
        <v>0</v>
      </c>
      <c r="AE446" s="166">
        <f>'2.ورود اطلاعات'!Y446</f>
        <v>0</v>
      </c>
      <c r="AF446" s="166">
        <f>'2.ورود اطلاعات'!Z446</f>
        <v>0</v>
      </c>
      <c r="AG446" s="166">
        <f>'2.ورود اطلاعات'!AA446</f>
        <v>0</v>
      </c>
      <c r="AH446" s="166">
        <f>'2.ورود اطلاعات'!AB446</f>
        <v>0</v>
      </c>
      <c r="AI446" s="166">
        <f>'2.ورود اطلاعات'!AC446</f>
        <v>0</v>
      </c>
      <c r="AJ446" s="166">
        <f>'2.ورود اطلاعات'!AD446</f>
        <v>0</v>
      </c>
      <c r="AK446" s="166">
        <f>'2.ورود اطلاعات'!AE446</f>
        <v>0</v>
      </c>
      <c r="AL446" s="166">
        <f>'2.ورود اطلاعات'!AF446</f>
        <v>0</v>
      </c>
      <c r="AM446" s="166">
        <f>'2.ورود اطلاعات'!AG446</f>
        <v>0</v>
      </c>
      <c r="AN446" s="166">
        <f>'2.ورود اطلاعات'!AH446</f>
        <v>0</v>
      </c>
      <c r="AO446" s="166">
        <f>'2.ورود اطلاعات'!AI446</f>
        <v>0</v>
      </c>
      <c r="AP446" s="166" t="str">
        <f>'2.ورود اطلاعات'!AK446</f>
        <v xml:space="preserve">         </v>
      </c>
      <c r="AQ446" s="166" t="str">
        <f>'2.ورود اطلاعات'!AL446</f>
        <v>هیچکدام</v>
      </c>
      <c r="AR446" s="166" t="str">
        <f>'2.ورود اطلاعات'!AM446</f>
        <v>7.هیچکدام</v>
      </c>
      <c r="AS446" s="166" t="str">
        <f>'2.ورود اطلاعات'!AN446</f>
        <v>نامعلوم</v>
      </c>
      <c r="AT446" s="166" t="str">
        <f>'2.ورود اطلاعات'!AO446</f>
        <v>نامعلوم</v>
      </c>
      <c r="AU446" s="166" t="str">
        <f>'2.ورود اطلاعات'!CV446</f>
        <v>ارائه نشده است.</v>
      </c>
      <c r="AV446" s="166">
        <f>'2.ورود اطلاعات'!CW446</f>
        <v>0</v>
      </c>
      <c r="AW446" s="164">
        <f>'2.ورود اطلاعات'!AT446</f>
        <v>0</v>
      </c>
      <c r="AX446" s="164">
        <f>'2.ورود اطلاعات'!AU446</f>
        <v>0</v>
      </c>
      <c r="AY446" s="164">
        <f>'2.ورود اطلاعات'!AV446</f>
        <v>0</v>
      </c>
      <c r="AZ446" s="164">
        <f>'2.ورود اطلاعات'!AW446</f>
        <v>0</v>
      </c>
      <c r="BA446" s="164">
        <f>'2.ورود اطلاعات'!AX446</f>
        <v>0</v>
      </c>
      <c r="BB446" s="166">
        <f>'2.ورود اطلاعات'!BT446</f>
        <v>0</v>
      </c>
      <c r="BC446" s="166" t="str">
        <f>'2.ورود اطلاعات'!BU446</f>
        <v xml:space="preserve"> </v>
      </c>
      <c r="BD446" s="166" t="str">
        <f>'2.ورود اطلاعات'!BV446</f>
        <v xml:space="preserve"> </v>
      </c>
      <c r="BF446" s="164">
        <f>'2.ورود اطلاعات'!BK446</f>
        <v>0</v>
      </c>
      <c r="BG446" s="164">
        <f>'2.ورود اطلاعات'!BL446</f>
        <v>0</v>
      </c>
      <c r="BH446" s="164">
        <f>'2.ورود اطلاعات'!BM446</f>
        <v>0</v>
      </c>
      <c r="BI446" s="164">
        <f>'2.ورود اطلاعات'!BN446</f>
        <v>0</v>
      </c>
      <c r="BJ446" s="164">
        <f>'2.ورود اطلاعات'!BO446</f>
        <v>0</v>
      </c>
      <c r="BK446" s="164">
        <f>'2.ورود اطلاعات'!BP446</f>
        <v>0</v>
      </c>
      <c r="BL446" s="164">
        <f>'2.ورود اطلاعات'!BQ446</f>
        <v>0</v>
      </c>
      <c r="BM446" s="164">
        <f>'2.ورود اطلاعات'!BR446</f>
        <v>0</v>
      </c>
      <c r="BN446" s="166">
        <f>'2.ورود اطلاعات'!BW446</f>
        <v>0</v>
      </c>
      <c r="BO446" s="166" t="str">
        <f>'2.ورود اطلاعات'!BX446</f>
        <v xml:space="preserve"> </v>
      </c>
      <c r="BP446" s="166" t="str">
        <f>'2.ورود اطلاعات'!BY446</f>
        <v xml:space="preserve"> </v>
      </c>
      <c r="BQ446" s="280" t="str">
        <f t="shared" si="54"/>
        <v>تست اچ آی وی انجام نشده است</v>
      </c>
      <c r="BR446" s="166">
        <f>'2.ورود اطلاعات'!BZ446</f>
        <v>0</v>
      </c>
      <c r="BS446" s="166" t="str">
        <f>'2.ورود اطلاعات'!CA446</f>
        <v xml:space="preserve"> </v>
      </c>
      <c r="BT446" s="166" t="str">
        <f>'2.ورود اطلاعات'!CB446</f>
        <v xml:space="preserve"> </v>
      </c>
      <c r="BU446" s="280" t="str">
        <f t="shared" si="55"/>
        <v>تست اچ آی وی انجام نشده است</v>
      </c>
      <c r="BV446" s="166">
        <f>'2.ورود اطلاعات'!CC446</f>
        <v>0</v>
      </c>
      <c r="BW446" s="166" t="str">
        <f>'2.ورود اطلاعات'!CD446</f>
        <v xml:space="preserve"> </v>
      </c>
      <c r="BX446" s="166" t="str">
        <f>'2.ورود اطلاعات'!CE446</f>
        <v xml:space="preserve"> </v>
      </c>
      <c r="BY446" s="280" t="str">
        <f t="shared" si="56"/>
        <v>تست اچ آی وی انجام نشده است</v>
      </c>
      <c r="BZ446" s="166">
        <f>'2.ورود اطلاعات'!CF446</f>
        <v>0</v>
      </c>
      <c r="CA446" s="166" t="str">
        <f>'2.ورود اطلاعات'!CG446</f>
        <v xml:space="preserve"> </v>
      </c>
      <c r="CB446" s="166" t="str">
        <f>'2.ورود اطلاعات'!CH446</f>
        <v xml:space="preserve"> </v>
      </c>
      <c r="CC446" s="280" t="str">
        <f t="shared" si="57"/>
        <v>تست اچ آی وی انجام نشده است</v>
      </c>
      <c r="CD446" s="166">
        <f>'2.ورود اطلاعات'!CI446</f>
        <v>0</v>
      </c>
      <c r="CE446" s="166" t="str">
        <f>'2.ورود اطلاعات'!CJ446</f>
        <v xml:space="preserve"> </v>
      </c>
      <c r="CF446" s="166" t="str">
        <f>'2.ورود اطلاعات'!CK446</f>
        <v xml:space="preserve"> </v>
      </c>
      <c r="CG446" s="280" t="str">
        <f t="shared" si="58"/>
        <v>تست اچ آی وی انجام نشده است</v>
      </c>
      <c r="CH446" s="166">
        <f>'2.ورود اطلاعات'!CL446</f>
        <v>0</v>
      </c>
      <c r="CI446" s="166" t="str">
        <f>'2.ورود اطلاعات'!CM446</f>
        <v xml:space="preserve"> </v>
      </c>
      <c r="CJ446" s="166" t="str">
        <f>'2.ورود اطلاعات'!CN446</f>
        <v xml:space="preserve"> </v>
      </c>
      <c r="CK446" s="280" t="str">
        <f t="shared" si="59"/>
        <v>تست اچ آی وی انجام نشده است</v>
      </c>
      <c r="CL446" s="166">
        <f>'2.ورود اطلاعات'!CO446</f>
        <v>0</v>
      </c>
      <c r="CM446" s="166" t="str">
        <f>'2.ورود اطلاعات'!CP446</f>
        <v xml:space="preserve"> </v>
      </c>
      <c r="CN446" s="166" t="str">
        <f>'2.ورود اطلاعات'!CQ446</f>
        <v xml:space="preserve"> </v>
      </c>
      <c r="CO446" s="280" t="str">
        <f t="shared" si="60"/>
        <v>تست اچ آی وی انجام نشده است</v>
      </c>
      <c r="CP446" s="166">
        <f>'2.ورود اطلاعات'!CR446</f>
        <v>0</v>
      </c>
      <c r="CQ446" s="166" t="str">
        <f>'2.ورود اطلاعات'!CS446</f>
        <v xml:space="preserve"> </v>
      </c>
      <c r="CR446" s="166" t="str">
        <f>'2.ورود اطلاعات'!CT446</f>
        <v xml:space="preserve"> </v>
      </c>
      <c r="CS446" s="280" t="str">
        <f t="shared" si="61"/>
        <v>تست اچ آی وی انجام نشده است</v>
      </c>
      <c r="CT446" s="166" t="str">
        <f>'2.ورود اطلاعات'!CU446</f>
        <v>خیر</v>
      </c>
      <c r="DI446" s="164"/>
      <c r="DJ446" s="164"/>
    </row>
    <row r="447" spans="1:114" s="166" customFormat="1" ht="11.65" x14ac:dyDescent="0.35">
      <c r="A447" s="144" t="str">
        <f>'2.ورود اطلاعات'!BS447</f>
        <v>خیر</v>
      </c>
      <c r="B447" s="166">
        <f>'2.ورود اطلاعات'!A447</f>
        <v>446</v>
      </c>
      <c r="C447" s="166">
        <f>'1.مشخصات مرکز'!$D$2</f>
        <v>1398</v>
      </c>
      <c r="D447" s="166" t="str">
        <f>'1.مشخصات مرکز'!$D$3</f>
        <v>انتخاب کنید ...</v>
      </c>
      <c r="E447" s="166" t="str">
        <f>'1.مشخصات مرکز'!$D$4</f>
        <v>انتخاب کنید ...</v>
      </c>
      <c r="F447" s="166" t="str">
        <f>'1.مشخصات مرکز'!$D$5</f>
        <v>انتخاب کنید ...</v>
      </c>
      <c r="G447" s="166">
        <f>'1.مشخصات مرکز'!$D$6</f>
        <v>0</v>
      </c>
      <c r="H447" s="166" t="str">
        <f>'1.مشخصات مرکز'!$D$7</f>
        <v>انتخاب کنید ...</v>
      </c>
      <c r="I447" s="166">
        <f>'1.مشخصات مرکز'!$D$8</f>
        <v>0</v>
      </c>
      <c r="J447" s="166">
        <f>'1.مشخصات مرکز'!$D$9</f>
        <v>0</v>
      </c>
      <c r="K447" s="164">
        <f>'1.مشخصات مرکز'!$D$10</f>
        <v>0</v>
      </c>
      <c r="L447" s="164">
        <f>'1.مشخصات مرکز'!$D$11</f>
        <v>0</v>
      </c>
      <c r="M447" s="166">
        <f>'2.ورود اطلاعات'!B447</f>
        <v>0</v>
      </c>
      <c r="N447" s="166">
        <f>'2.ورود اطلاعات'!C447</f>
        <v>0</v>
      </c>
      <c r="O447" s="166" t="str">
        <f>IF('2.ورود اطلاعات'!F447=0,"نامعلوم",'2.ورود اطلاعات'!F447)</f>
        <v>نامعلوم</v>
      </c>
      <c r="P447" s="166">
        <f>'2.ورود اطلاعات'!J447</f>
        <v>0</v>
      </c>
      <c r="Q447" s="166">
        <f>'2.ورود اطلاعات'!K447</f>
        <v>0</v>
      </c>
      <c r="R447" s="166">
        <f>'2.ورود اطلاعات'!L447</f>
        <v>0</v>
      </c>
      <c r="S447" s="166">
        <f>'2.ورود اطلاعات'!M447</f>
        <v>0</v>
      </c>
      <c r="T447" s="166">
        <f>'2.ورود اطلاعات'!N447</f>
        <v>0</v>
      </c>
      <c r="U447" s="166">
        <f>'2.ورود اطلاعات'!O447</f>
        <v>1398</v>
      </c>
      <c r="V447" s="166">
        <f>'2.ورود اطلاعات'!P447</f>
        <v>0</v>
      </c>
      <c r="W447" s="166">
        <f>'2.ورود اطلاعات'!Q447</f>
        <v>0</v>
      </c>
      <c r="X447" s="166">
        <f>'2.ورود اطلاعات'!R447</f>
        <v>0</v>
      </c>
      <c r="Y447" s="166">
        <f>'2.ورود اطلاعات'!S447</f>
        <v>0</v>
      </c>
      <c r="Z447" s="166">
        <f>'2.ورود اطلاعات'!T447</f>
        <v>0</v>
      </c>
      <c r="AA447" s="166">
        <f>'2.ورود اطلاعات'!U447</f>
        <v>0</v>
      </c>
      <c r="AB447" s="166">
        <f>'2.ورود اطلاعات'!V447</f>
        <v>0</v>
      </c>
      <c r="AC447" s="166">
        <f>'2.ورود اطلاعات'!W447</f>
        <v>0</v>
      </c>
      <c r="AD447" s="166">
        <f>'2.ورود اطلاعات'!X447</f>
        <v>0</v>
      </c>
      <c r="AE447" s="166">
        <f>'2.ورود اطلاعات'!Y447</f>
        <v>0</v>
      </c>
      <c r="AF447" s="166">
        <f>'2.ورود اطلاعات'!Z447</f>
        <v>0</v>
      </c>
      <c r="AG447" s="166">
        <f>'2.ورود اطلاعات'!AA447</f>
        <v>0</v>
      </c>
      <c r="AH447" s="166">
        <f>'2.ورود اطلاعات'!AB447</f>
        <v>0</v>
      </c>
      <c r="AI447" s="166">
        <f>'2.ورود اطلاعات'!AC447</f>
        <v>0</v>
      </c>
      <c r="AJ447" s="166">
        <f>'2.ورود اطلاعات'!AD447</f>
        <v>0</v>
      </c>
      <c r="AK447" s="166">
        <f>'2.ورود اطلاعات'!AE447</f>
        <v>0</v>
      </c>
      <c r="AL447" s="166">
        <f>'2.ورود اطلاعات'!AF447</f>
        <v>0</v>
      </c>
      <c r="AM447" s="166">
        <f>'2.ورود اطلاعات'!AG447</f>
        <v>0</v>
      </c>
      <c r="AN447" s="166">
        <f>'2.ورود اطلاعات'!AH447</f>
        <v>0</v>
      </c>
      <c r="AO447" s="166">
        <f>'2.ورود اطلاعات'!AI447</f>
        <v>0</v>
      </c>
      <c r="AP447" s="166" t="str">
        <f>'2.ورود اطلاعات'!AK447</f>
        <v xml:space="preserve">         </v>
      </c>
      <c r="AQ447" s="166" t="str">
        <f>'2.ورود اطلاعات'!AL447</f>
        <v>هیچکدام</v>
      </c>
      <c r="AR447" s="166" t="str">
        <f>'2.ورود اطلاعات'!AM447</f>
        <v>7.هیچکدام</v>
      </c>
      <c r="AS447" s="166" t="str">
        <f>'2.ورود اطلاعات'!AN447</f>
        <v>نامعلوم</v>
      </c>
      <c r="AT447" s="166" t="str">
        <f>'2.ورود اطلاعات'!AO447</f>
        <v>نامعلوم</v>
      </c>
      <c r="AU447" s="166" t="str">
        <f>'2.ورود اطلاعات'!CV447</f>
        <v>ارائه نشده است.</v>
      </c>
      <c r="AV447" s="166">
        <f>'2.ورود اطلاعات'!CW447</f>
        <v>0</v>
      </c>
      <c r="AW447" s="164">
        <f>'2.ورود اطلاعات'!AT447</f>
        <v>0</v>
      </c>
      <c r="AX447" s="164">
        <f>'2.ورود اطلاعات'!AU447</f>
        <v>0</v>
      </c>
      <c r="AY447" s="164">
        <f>'2.ورود اطلاعات'!AV447</f>
        <v>0</v>
      </c>
      <c r="AZ447" s="164">
        <f>'2.ورود اطلاعات'!AW447</f>
        <v>0</v>
      </c>
      <c r="BA447" s="164">
        <f>'2.ورود اطلاعات'!AX447</f>
        <v>0</v>
      </c>
      <c r="BB447" s="166">
        <f>'2.ورود اطلاعات'!BT447</f>
        <v>0</v>
      </c>
      <c r="BC447" s="166" t="str">
        <f>'2.ورود اطلاعات'!BU447</f>
        <v xml:space="preserve"> </v>
      </c>
      <c r="BD447" s="166" t="str">
        <f>'2.ورود اطلاعات'!BV447</f>
        <v xml:space="preserve"> </v>
      </c>
      <c r="BF447" s="164">
        <f>'2.ورود اطلاعات'!BK447</f>
        <v>0</v>
      </c>
      <c r="BG447" s="164">
        <f>'2.ورود اطلاعات'!BL447</f>
        <v>0</v>
      </c>
      <c r="BH447" s="164">
        <f>'2.ورود اطلاعات'!BM447</f>
        <v>0</v>
      </c>
      <c r="BI447" s="164">
        <f>'2.ورود اطلاعات'!BN447</f>
        <v>0</v>
      </c>
      <c r="BJ447" s="164">
        <f>'2.ورود اطلاعات'!BO447</f>
        <v>0</v>
      </c>
      <c r="BK447" s="164">
        <f>'2.ورود اطلاعات'!BP447</f>
        <v>0</v>
      </c>
      <c r="BL447" s="164">
        <f>'2.ورود اطلاعات'!BQ447</f>
        <v>0</v>
      </c>
      <c r="BM447" s="164">
        <f>'2.ورود اطلاعات'!BR447</f>
        <v>0</v>
      </c>
      <c r="BN447" s="166">
        <f>'2.ورود اطلاعات'!BW447</f>
        <v>0</v>
      </c>
      <c r="BO447" s="166" t="str">
        <f>'2.ورود اطلاعات'!BX447</f>
        <v xml:space="preserve"> </v>
      </c>
      <c r="BP447" s="166" t="str">
        <f>'2.ورود اطلاعات'!BY447</f>
        <v xml:space="preserve"> </v>
      </c>
      <c r="BQ447" s="280" t="str">
        <f t="shared" si="54"/>
        <v>تست اچ آی وی انجام نشده است</v>
      </c>
      <c r="BR447" s="166">
        <f>'2.ورود اطلاعات'!BZ447</f>
        <v>0</v>
      </c>
      <c r="BS447" s="166" t="str">
        <f>'2.ورود اطلاعات'!CA447</f>
        <v xml:space="preserve"> </v>
      </c>
      <c r="BT447" s="166" t="str">
        <f>'2.ورود اطلاعات'!CB447</f>
        <v xml:space="preserve"> </v>
      </c>
      <c r="BU447" s="280" t="str">
        <f t="shared" si="55"/>
        <v>تست اچ آی وی انجام نشده است</v>
      </c>
      <c r="BV447" s="166">
        <f>'2.ورود اطلاعات'!CC447</f>
        <v>0</v>
      </c>
      <c r="BW447" s="166" t="str">
        <f>'2.ورود اطلاعات'!CD447</f>
        <v xml:space="preserve"> </v>
      </c>
      <c r="BX447" s="166" t="str">
        <f>'2.ورود اطلاعات'!CE447</f>
        <v xml:space="preserve"> </v>
      </c>
      <c r="BY447" s="280" t="str">
        <f t="shared" si="56"/>
        <v>تست اچ آی وی انجام نشده است</v>
      </c>
      <c r="BZ447" s="166">
        <f>'2.ورود اطلاعات'!CF447</f>
        <v>0</v>
      </c>
      <c r="CA447" s="166" t="str">
        <f>'2.ورود اطلاعات'!CG447</f>
        <v xml:space="preserve"> </v>
      </c>
      <c r="CB447" s="166" t="str">
        <f>'2.ورود اطلاعات'!CH447</f>
        <v xml:space="preserve"> </v>
      </c>
      <c r="CC447" s="280" t="str">
        <f t="shared" si="57"/>
        <v>تست اچ آی وی انجام نشده است</v>
      </c>
      <c r="CD447" s="166">
        <f>'2.ورود اطلاعات'!CI447</f>
        <v>0</v>
      </c>
      <c r="CE447" s="166" t="str">
        <f>'2.ورود اطلاعات'!CJ447</f>
        <v xml:space="preserve"> </v>
      </c>
      <c r="CF447" s="166" t="str">
        <f>'2.ورود اطلاعات'!CK447</f>
        <v xml:space="preserve"> </v>
      </c>
      <c r="CG447" s="280" t="str">
        <f t="shared" si="58"/>
        <v>تست اچ آی وی انجام نشده است</v>
      </c>
      <c r="CH447" s="166">
        <f>'2.ورود اطلاعات'!CL447</f>
        <v>0</v>
      </c>
      <c r="CI447" s="166" t="str">
        <f>'2.ورود اطلاعات'!CM447</f>
        <v xml:space="preserve"> </v>
      </c>
      <c r="CJ447" s="166" t="str">
        <f>'2.ورود اطلاعات'!CN447</f>
        <v xml:space="preserve"> </v>
      </c>
      <c r="CK447" s="280" t="str">
        <f t="shared" si="59"/>
        <v>تست اچ آی وی انجام نشده است</v>
      </c>
      <c r="CL447" s="166">
        <f>'2.ورود اطلاعات'!CO447</f>
        <v>0</v>
      </c>
      <c r="CM447" s="166" t="str">
        <f>'2.ورود اطلاعات'!CP447</f>
        <v xml:space="preserve"> </v>
      </c>
      <c r="CN447" s="166" t="str">
        <f>'2.ورود اطلاعات'!CQ447</f>
        <v xml:space="preserve"> </v>
      </c>
      <c r="CO447" s="280" t="str">
        <f t="shared" si="60"/>
        <v>تست اچ آی وی انجام نشده است</v>
      </c>
      <c r="CP447" s="166">
        <f>'2.ورود اطلاعات'!CR447</f>
        <v>0</v>
      </c>
      <c r="CQ447" s="166" t="str">
        <f>'2.ورود اطلاعات'!CS447</f>
        <v xml:space="preserve"> </v>
      </c>
      <c r="CR447" s="166" t="str">
        <f>'2.ورود اطلاعات'!CT447</f>
        <v xml:space="preserve"> </v>
      </c>
      <c r="CS447" s="280" t="str">
        <f t="shared" si="61"/>
        <v>تست اچ آی وی انجام نشده است</v>
      </c>
      <c r="CT447" s="166" t="str">
        <f>'2.ورود اطلاعات'!CU447</f>
        <v>خیر</v>
      </c>
      <c r="DI447" s="164"/>
      <c r="DJ447" s="164"/>
    </row>
    <row r="448" spans="1:114" s="166" customFormat="1" ht="11.65" x14ac:dyDescent="0.35">
      <c r="A448" s="144" t="str">
        <f>'2.ورود اطلاعات'!BS448</f>
        <v>خیر</v>
      </c>
      <c r="B448" s="166">
        <f>'2.ورود اطلاعات'!A448</f>
        <v>447</v>
      </c>
      <c r="C448" s="166">
        <f>'1.مشخصات مرکز'!$D$2</f>
        <v>1398</v>
      </c>
      <c r="D448" s="166" t="str">
        <f>'1.مشخصات مرکز'!$D$3</f>
        <v>انتخاب کنید ...</v>
      </c>
      <c r="E448" s="166" t="str">
        <f>'1.مشخصات مرکز'!$D$4</f>
        <v>انتخاب کنید ...</v>
      </c>
      <c r="F448" s="166" t="str">
        <f>'1.مشخصات مرکز'!$D$5</f>
        <v>انتخاب کنید ...</v>
      </c>
      <c r="G448" s="166">
        <f>'1.مشخصات مرکز'!$D$6</f>
        <v>0</v>
      </c>
      <c r="H448" s="166" t="str">
        <f>'1.مشخصات مرکز'!$D$7</f>
        <v>انتخاب کنید ...</v>
      </c>
      <c r="I448" s="166">
        <f>'1.مشخصات مرکز'!$D$8</f>
        <v>0</v>
      </c>
      <c r="J448" s="166">
        <f>'1.مشخصات مرکز'!$D$9</f>
        <v>0</v>
      </c>
      <c r="K448" s="164">
        <f>'1.مشخصات مرکز'!$D$10</f>
        <v>0</v>
      </c>
      <c r="L448" s="164">
        <f>'1.مشخصات مرکز'!$D$11</f>
        <v>0</v>
      </c>
      <c r="M448" s="166">
        <f>'2.ورود اطلاعات'!B448</f>
        <v>0</v>
      </c>
      <c r="N448" s="166">
        <f>'2.ورود اطلاعات'!C448</f>
        <v>0</v>
      </c>
      <c r="O448" s="166" t="str">
        <f>IF('2.ورود اطلاعات'!F448=0,"نامعلوم",'2.ورود اطلاعات'!F448)</f>
        <v>نامعلوم</v>
      </c>
      <c r="P448" s="166">
        <f>'2.ورود اطلاعات'!J448</f>
        <v>0</v>
      </c>
      <c r="Q448" s="166">
        <f>'2.ورود اطلاعات'!K448</f>
        <v>0</v>
      </c>
      <c r="R448" s="166">
        <f>'2.ورود اطلاعات'!L448</f>
        <v>0</v>
      </c>
      <c r="S448" s="166">
        <f>'2.ورود اطلاعات'!M448</f>
        <v>0</v>
      </c>
      <c r="T448" s="166">
        <f>'2.ورود اطلاعات'!N448</f>
        <v>0</v>
      </c>
      <c r="U448" s="166">
        <f>'2.ورود اطلاعات'!O448</f>
        <v>1398</v>
      </c>
      <c r="V448" s="166">
        <f>'2.ورود اطلاعات'!P448</f>
        <v>0</v>
      </c>
      <c r="W448" s="166">
        <f>'2.ورود اطلاعات'!Q448</f>
        <v>0</v>
      </c>
      <c r="X448" s="166">
        <f>'2.ورود اطلاعات'!R448</f>
        <v>0</v>
      </c>
      <c r="Y448" s="166">
        <f>'2.ورود اطلاعات'!S448</f>
        <v>0</v>
      </c>
      <c r="Z448" s="166">
        <f>'2.ورود اطلاعات'!T448</f>
        <v>0</v>
      </c>
      <c r="AA448" s="166">
        <f>'2.ورود اطلاعات'!U448</f>
        <v>0</v>
      </c>
      <c r="AB448" s="166">
        <f>'2.ورود اطلاعات'!V448</f>
        <v>0</v>
      </c>
      <c r="AC448" s="166">
        <f>'2.ورود اطلاعات'!W448</f>
        <v>0</v>
      </c>
      <c r="AD448" s="166">
        <f>'2.ورود اطلاعات'!X448</f>
        <v>0</v>
      </c>
      <c r="AE448" s="166">
        <f>'2.ورود اطلاعات'!Y448</f>
        <v>0</v>
      </c>
      <c r="AF448" s="166">
        <f>'2.ورود اطلاعات'!Z448</f>
        <v>0</v>
      </c>
      <c r="AG448" s="166">
        <f>'2.ورود اطلاعات'!AA448</f>
        <v>0</v>
      </c>
      <c r="AH448" s="166">
        <f>'2.ورود اطلاعات'!AB448</f>
        <v>0</v>
      </c>
      <c r="AI448" s="166">
        <f>'2.ورود اطلاعات'!AC448</f>
        <v>0</v>
      </c>
      <c r="AJ448" s="166">
        <f>'2.ورود اطلاعات'!AD448</f>
        <v>0</v>
      </c>
      <c r="AK448" s="166">
        <f>'2.ورود اطلاعات'!AE448</f>
        <v>0</v>
      </c>
      <c r="AL448" s="166">
        <f>'2.ورود اطلاعات'!AF448</f>
        <v>0</v>
      </c>
      <c r="AM448" s="166">
        <f>'2.ورود اطلاعات'!AG448</f>
        <v>0</v>
      </c>
      <c r="AN448" s="166">
        <f>'2.ورود اطلاعات'!AH448</f>
        <v>0</v>
      </c>
      <c r="AO448" s="166">
        <f>'2.ورود اطلاعات'!AI448</f>
        <v>0</v>
      </c>
      <c r="AP448" s="166" t="str">
        <f>'2.ورود اطلاعات'!AK448</f>
        <v xml:space="preserve">         </v>
      </c>
      <c r="AQ448" s="166" t="str">
        <f>'2.ورود اطلاعات'!AL448</f>
        <v>هیچکدام</v>
      </c>
      <c r="AR448" s="166" t="str">
        <f>'2.ورود اطلاعات'!AM448</f>
        <v>7.هیچکدام</v>
      </c>
      <c r="AS448" s="166" t="str">
        <f>'2.ورود اطلاعات'!AN448</f>
        <v>نامعلوم</v>
      </c>
      <c r="AT448" s="166" t="str">
        <f>'2.ورود اطلاعات'!AO448</f>
        <v>نامعلوم</v>
      </c>
      <c r="AU448" s="166" t="str">
        <f>'2.ورود اطلاعات'!CV448</f>
        <v>ارائه نشده است.</v>
      </c>
      <c r="AV448" s="166">
        <f>'2.ورود اطلاعات'!CW448</f>
        <v>0</v>
      </c>
      <c r="AW448" s="164">
        <f>'2.ورود اطلاعات'!AT448</f>
        <v>0</v>
      </c>
      <c r="AX448" s="164">
        <f>'2.ورود اطلاعات'!AU448</f>
        <v>0</v>
      </c>
      <c r="AY448" s="164">
        <f>'2.ورود اطلاعات'!AV448</f>
        <v>0</v>
      </c>
      <c r="AZ448" s="164">
        <f>'2.ورود اطلاعات'!AW448</f>
        <v>0</v>
      </c>
      <c r="BA448" s="164">
        <f>'2.ورود اطلاعات'!AX448</f>
        <v>0</v>
      </c>
      <c r="BB448" s="166">
        <f>'2.ورود اطلاعات'!BT448</f>
        <v>0</v>
      </c>
      <c r="BC448" s="166" t="str">
        <f>'2.ورود اطلاعات'!BU448</f>
        <v xml:space="preserve"> </v>
      </c>
      <c r="BD448" s="166" t="str">
        <f>'2.ورود اطلاعات'!BV448</f>
        <v xml:space="preserve"> </v>
      </c>
      <c r="BF448" s="164">
        <f>'2.ورود اطلاعات'!BK448</f>
        <v>0</v>
      </c>
      <c r="BG448" s="164">
        <f>'2.ورود اطلاعات'!BL448</f>
        <v>0</v>
      </c>
      <c r="BH448" s="164">
        <f>'2.ورود اطلاعات'!BM448</f>
        <v>0</v>
      </c>
      <c r="BI448" s="164">
        <f>'2.ورود اطلاعات'!BN448</f>
        <v>0</v>
      </c>
      <c r="BJ448" s="164">
        <f>'2.ورود اطلاعات'!BO448</f>
        <v>0</v>
      </c>
      <c r="BK448" s="164">
        <f>'2.ورود اطلاعات'!BP448</f>
        <v>0</v>
      </c>
      <c r="BL448" s="164">
        <f>'2.ورود اطلاعات'!BQ448</f>
        <v>0</v>
      </c>
      <c r="BM448" s="164">
        <f>'2.ورود اطلاعات'!BR448</f>
        <v>0</v>
      </c>
      <c r="BN448" s="166">
        <f>'2.ورود اطلاعات'!BW448</f>
        <v>0</v>
      </c>
      <c r="BO448" s="166" t="str">
        <f>'2.ورود اطلاعات'!BX448</f>
        <v xml:space="preserve"> </v>
      </c>
      <c r="BP448" s="166" t="str">
        <f>'2.ورود اطلاعات'!BY448</f>
        <v xml:space="preserve"> </v>
      </c>
      <c r="BQ448" s="280" t="str">
        <f t="shared" si="54"/>
        <v>تست اچ آی وی انجام نشده است</v>
      </c>
      <c r="BR448" s="166">
        <f>'2.ورود اطلاعات'!BZ448</f>
        <v>0</v>
      </c>
      <c r="BS448" s="166" t="str">
        <f>'2.ورود اطلاعات'!CA448</f>
        <v xml:space="preserve"> </v>
      </c>
      <c r="BT448" s="166" t="str">
        <f>'2.ورود اطلاعات'!CB448</f>
        <v xml:space="preserve"> </v>
      </c>
      <c r="BU448" s="280" t="str">
        <f t="shared" si="55"/>
        <v>تست اچ آی وی انجام نشده است</v>
      </c>
      <c r="BV448" s="166">
        <f>'2.ورود اطلاعات'!CC448</f>
        <v>0</v>
      </c>
      <c r="BW448" s="166" t="str">
        <f>'2.ورود اطلاعات'!CD448</f>
        <v xml:space="preserve"> </v>
      </c>
      <c r="BX448" s="166" t="str">
        <f>'2.ورود اطلاعات'!CE448</f>
        <v xml:space="preserve"> </v>
      </c>
      <c r="BY448" s="280" t="str">
        <f t="shared" si="56"/>
        <v>تست اچ آی وی انجام نشده است</v>
      </c>
      <c r="BZ448" s="166">
        <f>'2.ورود اطلاعات'!CF448</f>
        <v>0</v>
      </c>
      <c r="CA448" s="166" t="str">
        <f>'2.ورود اطلاعات'!CG448</f>
        <v xml:space="preserve"> </v>
      </c>
      <c r="CB448" s="166" t="str">
        <f>'2.ورود اطلاعات'!CH448</f>
        <v xml:space="preserve"> </v>
      </c>
      <c r="CC448" s="280" t="str">
        <f t="shared" si="57"/>
        <v>تست اچ آی وی انجام نشده است</v>
      </c>
      <c r="CD448" s="166">
        <f>'2.ورود اطلاعات'!CI448</f>
        <v>0</v>
      </c>
      <c r="CE448" s="166" t="str">
        <f>'2.ورود اطلاعات'!CJ448</f>
        <v xml:space="preserve"> </v>
      </c>
      <c r="CF448" s="166" t="str">
        <f>'2.ورود اطلاعات'!CK448</f>
        <v xml:space="preserve"> </v>
      </c>
      <c r="CG448" s="280" t="str">
        <f t="shared" si="58"/>
        <v>تست اچ آی وی انجام نشده است</v>
      </c>
      <c r="CH448" s="166">
        <f>'2.ورود اطلاعات'!CL448</f>
        <v>0</v>
      </c>
      <c r="CI448" s="166" t="str">
        <f>'2.ورود اطلاعات'!CM448</f>
        <v xml:space="preserve"> </v>
      </c>
      <c r="CJ448" s="166" t="str">
        <f>'2.ورود اطلاعات'!CN448</f>
        <v xml:space="preserve"> </v>
      </c>
      <c r="CK448" s="280" t="str">
        <f t="shared" si="59"/>
        <v>تست اچ آی وی انجام نشده است</v>
      </c>
      <c r="CL448" s="166">
        <f>'2.ورود اطلاعات'!CO448</f>
        <v>0</v>
      </c>
      <c r="CM448" s="166" t="str">
        <f>'2.ورود اطلاعات'!CP448</f>
        <v xml:space="preserve"> </v>
      </c>
      <c r="CN448" s="166" t="str">
        <f>'2.ورود اطلاعات'!CQ448</f>
        <v xml:space="preserve"> </v>
      </c>
      <c r="CO448" s="280" t="str">
        <f t="shared" si="60"/>
        <v>تست اچ آی وی انجام نشده است</v>
      </c>
      <c r="CP448" s="166">
        <f>'2.ورود اطلاعات'!CR448</f>
        <v>0</v>
      </c>
      <c r="CQ448" s="166" t="str">
        <f>'2.ورود اطلاعات'!CS448</f>
        <v xml:space="preserve"> </v>
      </c>
      <c r="CR448" s="166" t="str">
        <f>'2.ورود اطلاعات'!CT448</f>
        <v xml:space="preserve"> </v>
      </c>
      <c r="CS448" s="280" t="str">
        <f t="shared" si="61"/>
        <v>تست اچ آی وی انجام نشده است</v>
      </c>
      <c r="CT448" s="166" t="str">
        <f>'2.ورود اطلاعات'!CU448</f>
        <v>خیر</v>
      </c>
      <c r="DI448" s="164"/>
      <c r="DJ448" s="164"/>
    </row>
    <row r="449" spans="1:114" s="166" customFormat="1" ht="11.65" x14ac:dyDescent="0.35">
      <c r="A449" s="144" t="str">
        <f>'2.ورود اطلاعات'!BS449</f>
        <v>خیر</v>
      </c>
      <c r="B449" s="166">
        <f>'2.ورود اطلاعات'!A449</f>
        <v>448</v>
      </c>
      <c r="C449" s="166">
        <f>'1.مشخصات مرکز'!$D$2</f>
        <v>1398</v>
      </c>
      <c r="D449" s="166" t="str">
        <f>'1.مشخصات مرکز'!$D$3</f>
        <v>انتخاب کنید ...</v>
      </c>
      <c r="E449" s="166" t="str">
        <f>'1.مشخصات مرکز'!$D$4</f>
        <v>انتخاب کنید ...</v>
      </c>
      <c r="F449" s="166" t="str">
        <f>'1.مشخصات مرکز'!$D$5</f>
        <v>انتخاب کنید ...</v>
      </c>
      <c r="G449" s="166">
        <f>'1.مشخصات مرکز'!$D$6</f>
        <v>0</v>
      </c>
      <c r="H449" s="166" t="str">
        <f>'1.مشخصات مرکز'!$D$7</f>
        <v>انتخاب کنید ...</v>
      </c>
      <c r="I449" s="166">
        <f>'1.مشخصات مرکز'!$D$8</f>
        <v>0</v>
      </c>
      <c r="J449" s="166">
        <f>'1.مشخصات مرکز'!$D$9</f>
        <v>0</v>
      </c>
      <c r="K449" s="164">
        <f>'1.مشخصات مرکز'!$D$10</f>
        <v>0</v>
      </c>
      <c r="L449" s="164">
        <f>'1.مشخصات مرکز'!$D$11</f>
        <v>0</v>
      </c>
      <c r="M449" s="166">
        <f>'2.ورود اطلاعات'!B449</f>
        <v>0</v>
      </c>
      <c r="N449" s="166">
        <f>'2.ورود اطلاعات'!C449</f>
        <v>0</v>
      </c>
      <c r="O449" s="166" t="str">
        <f>IF('2.ورود اطلاعات'!F449=0,"نامعلوم",'2.ورود اطلاعات'!F449)</f>
        <v>نامعلوم</v>
      </c>
      <c r="P449" s="166">
        <f>'2.ورود اطلاعات'!J449</f>
        <v>0</v>
      </c>
      <c r="Q449" s="166">
        <f>'2.ورود اطلاعات'!K449</f>
        <v>0</v>
      </c>
      <c r="R449" s="166">
        <f>'2.ورود اطلاعات'!L449</f>
        <v>0</v>
      </c>
      <c r="S449" s="166">
        <f>'2.ورود اطلاعات'!M449</f>
        <v>0</v>
      </c>
      <c r="T449" s="166">
        <f>'2.ورود اطلاعات'!N449</f>
        <v>0</v>
      </c>
      <c r="U449" s="166">
        <f>'2.ورود اطلاعات'!O449</f>
        <v>1398</v>
      </c>
      <c r="V449" s="166">
        <f>'2.ورود اطلاعات'!P449</f>
        <v>0</v>
      </c>
      <c r="W449" s="166">
        <f>'2.ورود اطلاعات'!Q449</f>
        <v>0</v>
      </c>
      <c r="X449" s="166">
        <f>'2.ورود اطلاعات'!R449</f>
        <v>0</v>
      </c>
      <c r="Y449" s="166">
        <f>'2.ورود اطلاعات'!S449</f>
        <v>0</v>
      </c>
      <c r="Z449" s="166">
        <f>'2.ورود اطلاعات'!T449</f>
        <v>0</v>
      </c>
      <c r="AA449" s="166">
        <f>'2.ورود اطلاعات'!U449</f>
        <v>0</v>
      </c>
      <c r="AB449" s="166">
        <f>'2.ورود اطلاعات'!V449</f>
        <v>0</v>
      </c>
      <c r="AC449" s="166">
        <f>'2.ورود اطلاعات'!W449</f>
        <v>0</v>
      </c>
      <c r="AD449" s="166">
        <f>'2.ورود اطلاعات'!X449</f>
        <v>0</v>
      </c>
      <c r="AE449" s="166">
        <f>'2.ورود اطلاعات'!Y449</f>
        <v>0</v>
      </c>
      <c r="AF449" s="166">
        <f>'2.ورود اطلاعات'!Z449</f>
        <v>0</v>
      </c>
      <c r="AG449" s="166">
        <f>'2.ورود اطلاعات'!AA449</f>
        <v>0</v>
      </c>
      <c r="AH449" s="166">
        <f>'2.ورود اطلاعات'!AB449</f>
        <v>0</v>
      </c>
      <c r="AI449" s="166">
        <f>'2.ورود اطلاعات'!AC449</f>
        <v>0</v>
      </c>
      <c r="AJ449" s="166">
        <f>'2.ورود اطلاعات'!AD449</f>
        <v>0</v>
      </c>
      <c r="AK449" s="166">
        <f>'2.ورود اطلاعات'!AE449</f>
        <v>0</v>
      </c>
      <c r="AL449" s="166">
        <f>'2.ورود اطلاعات'!AF449</f>
        <v>0</v>
      </c>
      <c r="AM449" s="166">
        <f>'2.ورود اطلاعات'!AG449</f>
        <v>0</v>
      </c>
      <c r="AN449" s="166">
        <f>'2.ورود اطلاعات'!AH449</f>
        <v>0</v>
      </c>
      <c r="AO449" s="166">
        <f>'2.ورود اطلاعات'!AI449</f>
        <v>0</v>
      </c>
      <c r="AP449" s="166" t="str">
        <f>'2.ورود اطلاعات'!AK449</f>
        <v xml:space="preserve">         </v>
      </c>
      <c r="AQ449" s="166" t="str">
        <f>'2.ورود اطلاعات'!AL449</f>
        <v>هیچکدام</v>
      </c>
      <c r="AR449" s="166" t="str">
        <f>'2.ورود اطلاعات'!AM449</f>
        <v>7.هیچکدام</v>
      </c>
      <c r="AS449" s="166" t="str">
        <f>'2.ورود اطلاعات'!AN449</f>
        <v>نامعلوم</v>
      </c>
      <c r="AT449" s="166" t="str">
        <f>'2.ورود اطلاعات'!AO449</f>
        <v>نامعلوم</v>
      </c>
      <c r="AU449" s="166" t="str">
        <f>'2.ورود اطلاعات'!CV449</f>
        <v>ارائه نشده است.</v>
      </c>
      <c r="AV449" s="166">
        <f>'2.ورود اطلاعات'!CW449</f>
        <v>0</v>
      </c>
      <c r="AW449" s="164">
        <f>'2.ورود اطلاعات'!AT449</f>
        <v>0</v>
      </c>
      <c r="AX449" s="164">
        <f>'2.ورود اطلاعات'!AU449</f>
        <v>0</v>
      </c>
      <c r="AY449" s="164">
        <f>'2.ورود اطلاعات'!AV449</f>
        <v>0</v>
      </c>
      <c r="AZ449" s="164">
        <f>'2.ورود اطلاعات'!AW449</f>
        <v>0</v>
      </c>
      <c r="BA449" s="164">
        <f>'2.ورود اطلاعات'!AX449</f>
        <v>0</v>
      </c>
      <c r="BB449" s="166">
        <f>'2.ورود اطلاعات'!BT449</f>
        <v>0</v>
      </c>
      <c r="BC449" s="166" t="str">
        <f>'2.ورود اطلاعات'!BU449</f>
        <v xml:space="preserve"> </v>
      </c>
      <c r="BD449" s="166" t="str">
        <f>'2.ورود اطلاعات'!BV449</f>
        <v xml:space="preserve"> </v>
      </c>
      <c r="BF449" s="164">
        <f>'2.ورود اطلاعات'!BK449</f>
        <v>0</v>
      </c>
      <c r="BG449" s="164">
        <f>'2.ورود اطلاعات'!BL449</f>
        <v>0</v>
      </c>
      <c r="BH449" s="164">
        <f>'2.ورود اطلاعات'!BM449</f>
        <v>0</v>
      </c>
      <c r="BI449" s="164">
        <f>'2.ورود اطلاعات'!BN449</f>
        <v>0</v>
      </c>
      <c r="BJ449" s="164">
        <f>'2.ورود اطلاعات'!BO449</f>
        <v>0</v>
      </c>
      <c r="BK449" s="164">
        <f>'2.ورود اطلاعات'!BP449</f>
        <v>0</v>
      </c>
      <c r="BL449" s="164">
        <f>'2.ورود اطلاعات'!BQ449</f>
        <v>0</v>
      </c>
      <c r="BM449" s="164">
        <f>'2.ورود اطلاعات'!BR449</f>
        <v>0</v>
      </c>
      <c r="BN449" s="166">
        <f>'2.ورود اطلاعات'!BW449</f>
        <v>0</v>
      </c>
      <c r="BO449" s="166" t="str">
        <f>'2.ورود اطلاعات'!BX449</f>
        <v xml:space="preserve"> </v>
      </c>
      <c r="BP449" s="166" t="str">
        <f>'2.ورود اطلاعات'!BY449</f>
        <v xml:space="preserve"> </v>
      </c>
      <c r="BQ449" s="280" t="str">
        <f t="shared" si="54"/>
        <v>تست اچ آی وی انجام نشده است</v>
      </c>
      <c r="BR449" s="166">
        <f>'2.ورود اطلاعات'!BZ449</f>
        <v>0</v>
      </c>
      <c r="BS449" s="166" t="str">
        <f>'2.ورود اطلاعات'!CA449</f>
        <v xml:space="preserve"> </v>
      </c>
      <c r="BT449" s="166" t="str">
        <f>'2.ورود اطلاعات'!CB449</f>
        <v xml:space="preserve"> </v>
      </c>
      <c r="BU449" s="280" t="str">
        <f t="shared" si="55"/>
        <v>تست اچ آی وی انجام نشده است</v>
      </c>
      <c r="BV449" s="166">
        <f>'2.ورود اطلاعات'!CC449</f>
        <v>0</v>
      </c>
      <c r="BW449" s="166" t="str">
        <f>'2.ورود اطلاعات'!CD449</f>
        <v xml:space="preserve"> </v>
      </c>
      <c r="BX449" s="166" t="str">
        <f>'2.ورود اطلاعات'!CE449</f>
        <v xml:space="preserve"> </v>
      </c>
      <c r="BY449" s="280" t="str">
        <f t="shared" si="56"/>
        <v>تست اچ آی وی انجام نشده است</v>
      </c>
      <c r="BZ449" s="166">
        <f>'2.ورود اطلاعات'!CF449</f>
        <v>0</v>
      </c>
      <c r="CA449" s="166" t="str">
        <f>'2.ورود اطلاعات'!CG449</f>
        <v xml:space="preserve"> </v>
      </c>
      <c r="CB449" s="166" t="str">
        <f>'2.ورود اطلاعات'!CH449</f>
        <v xml:space="preserve"> </v>
      </c>
      <c r="CC449" s="280" t="str">
        <f t="shared" si="57"/>
        <v>تست اچ آی وی انجام نشده است</v>
      </c>
      <c r="CD449" s="166">
        <f>'2.ورود اطلاعات'!CI449</f>
        <v>0</v>
      </c>
      <c r="CE449" s="166" t="str">
        <f>'2.ورود اطلاعات'!CJ449</f>
        <v xml:space="preserve"> </v>
      </c>
      <c r="CF449" s="166" t="str">
        <f>'2.ورود اطلاعات'!CK449</f>
        <v xml:space="preserve"> </v>
      </c>
      <c r="CG449" s="280" t="str">
        <f t="shared" si="58"/>
        <v>تست اچ آی وی انجام نشده است</v>
      </c>
      <c r="CH449" s="166">
        <f>'2.ورود اطلاعات'!CL449</f>
        <v>0</v>
      </c>
      <c r="CI449" s="166" t="str">
        <f>'2.ورود اطلاعات'!CM449</f>
        <v xml:space="preserve"> </v>
      </c>
      <c r="CJ449" s="166" t="str">
        <f>'2.ورود اطلاعات'!CN449</f>
        <v xml:space="preserve"> </v>
      </c>
      <c r="CK449" s="280" t="str">
        <f t="shared" si="59"/>
        <v>تست اچ آی وی انجام نشده است</v>
      </c>
      <c r="CL449" s="166">
        <f>'2.ورود اطلاعات'!CO449</f>
        <v>0</v>
      </c>
      <c r="CM449" s="166" t="str">
        <f>'2.ورود اطلاعات'!CP449</f>
        <v xml:space="preserve"> </v>
      </c>
      <c r="CN449" s="166" t="str">
        <f>'2.ورود اطلاعات'!CQ449</f>
        <v xml:space="preserve"> </v>
      </c>
      <c r="CO449" s="280" t="str">
        <f t="shared" si="60"/>
        <v>تست اچ آی وی انجام نشده است</v>
      </c>
      <c r="CP449" s="166">
        <f>'2.ورود اطلاعات'!CR449</f>
        <v>0</v>
      </c>
      <c r="CQ449" s="166" t="str">
        <f>'2.ورود اطلاعات'!CS449</f>
        <v xml:space="preserve"> </v>
      </c>
      <c r="CR449" s="166" t="str">
        <f>'2.ورود اطلاعات'!CT449</f>
        <v xml:space="preserve"> </v>
      </c>
      <c r="CS449" s="280" t="str">
        <f t="shared" si="61"/>
        <v>تست اچ آی وی انجام نشده است</v>
      </c>
      <c r="CT449" s="166" t="str">
        <f>'2.ورود اطلاعات'!CU449</f>
        <v>خیر</v>
      </c>
      <c r="DI449" s="164"/>
      <c r="DJ449" s="164"/>
    </row>
    <row r="450" spans="1:114" s="166" customFormat="1" ht="11.65" x14ac:dyDescent="0.35">
      <c r="A450" s="144" t="str">
        <f>'2.ورود اطلاعات'!BS450</f>
        <v>خیر</v>
      </c>
      <c r="B450" s="166">
        <f>'2.ورود اطلاعات'!A450</f>
        <v>449</v>
      </c>
      <c r="C450" s="166">
        <f>'1.مشخصات مرکز'!$D$2</f>
        <v>1398</v>
      </c>
      <c r="D450" s="166" t="str">
        <f>'1.مشخصات مرکز'!$D$3</f>
        <v>انتخاب کنید ...</v>
      </c>
      <c r="E450" s="166" t="str">
        <f>'1.مشخصات مرکز'!$D$4</f>
        <v>انتخاب کنید ...</v>
      </c>
      <c r="F450" s="166" t="str">
        <f>'1.مشخصات مرکز'!$D$5</f>
        <v>انتخاب کنید ...</v>
      </c>
      <c r="G450" s="166">
        <f>'1.مشخصات مرکز'!$D$6</f>
        <v>0</v>
      </c>
      <c r="H450" s="166" t="str">
        <f>'1.مشخصات مرکز'!$D$7</f>
        <v>انتخاب کنید ...</v>
      </c>
      <c r="I450" s="166">
        <f>'1.مشخصات مرکز'!$D$8</f>
        <v>0</v>
      </c>
      <c r="J450" s="166">
        <f>'1.مشخصات مرکز'!$D$9</f>
        <v>0</v>
      </c>
      <c r="K450" s="164">
        <f>'1.مشخصات مرکز'!$D$10</f>
        <v>0</v>
      </c>
      <c r="L450" s="164">
        <f>'1.مشخصات مرکز'!$D$11</f>
        <v>0</v>
      </c>
      <c r="M450" s="166">
        <f>'2.ورود اطلاعات'!B450</f>
        <v>0</v>
      </c>
      <c r="N450" s="166">
        <f>'2.ورود اطلاعات'!C450</f>
        <v>0</v>
      </c>
      <c r="O450" s="166" t="str">
        <f>IF('2.ورود اطلاعات'!F450=0,"نامعلوم",'2.ورود اطلاعات'!F450)</f>
        <v>نامعلوم</v>
      </c>
      <c r="P450" s="166">
        <f>'2.ورود اطلاعات'!J450</f>
        <v>0</v>
      </c>
      <c r="Q450" s="166">
        <f>'2.ورود اطلاعات'!K450</f>
        <v>0</v>
      </c>
      <c r="R450" s="166">
        <f>'2.ورود اطلاعات'!L450</f>
        <v>0</v>
      </c>
      <c r="S450" s="166">
        <f>'2.ورود اطلاعات'!M450</f>
        <v>0</v>
      </c>
      <c r="T450" s="166">
        <f>'2.ورود اطلاعات'!N450</f>
        <v>0</v>
      </c>
      <c r="U450" s="166">
        <f>'2.ورود اطلاعات'!O450</f>
        <v>1398</v>
      </c>
      <c r="V450" s="166">
        <f>'2.ورود اطلاعات'!P450</f>
        <v>0</v>
      </c>
      <c r="W450" s="166">
        <f>'2.ورود اطلاعات'!Q450</f>
        <v>0</v>
      </c>
      <c r="X450" s="166">
        <f>'2.ورود اطلاعات'!R450</f>
        <v>0</v>
      </c>
      <c r="Y450" s="166">
        <f>'2.ورود اطلاعات'!S450</f>
        <v>0</v>
      </c>
      <c r="Z450" s="166">
        <f>'2.ورود اطلاعات'!T450</f>
        <v>0</v>
      </c>
      <c r="AA450" s="166">
        <f>'2.ورود اطلاعات'!U450</f>
        <v>0</v>
      </c>
      <c r="AB450" s="166">
        <f>'2.ورود اطلاعات'!V450</f>
        <v>0</v>
      </c>
      <c r="AC450" s="166">
        <f>'2.ورود اطلاعات'!W450</f>
        <v>0</v>
      </c>
      <c r="AD450" s="166">
        <f>'2.ورود اطلاعات'!X450</f>
        <v>0</v>
      </c>
      <c r="AE450" s="166">
        <f>'2.ورود اطلاعات'!Y450</f>
        <v>0</v>
      </c>
      <c r="AF450" s="166">
        <f>'2.ورود اطلاعات'!Z450</f>
        <v>0</v>
      </c>
      <c r="AG450" s="166">
        <f>'2.ورود اطلاعات'!AA450</f>
        <v>0</v>
      </c>
      <c r="AH450" s="166">
        <f>'2.ورود اطلاعات'!AB450</f>
        <v>0</v>
      </c>
      <c r="AI450" s="166">
        <f>'2.ورود اطلاعات'!AC450</f>
        <v>0</v>
      </c>
      <c r="AJ450" s="166">
        <f>'2.ورود اطلاعات'!AD450</f>
        <v>0</v>
      </c>
      <c r="AK450" s="166">
        <f>'2.ورود اطلاعات'!AE450</f>
        <v>0</v>
      </c>
      <c r="AL450" s="166">
        <f>'2.ورود اطلاعات'!AF450</f>
        <v>0</v>
      </c>
      <c r="AM450" s="166">
        <f>'2.ورود اطلاعات'!AG450</f>
        <v>0</v>
      </c>
      <c r="AN450" s="166">
        <f>'2.ورود اطلاعات'!AH450</f>
        <v>0</v>
      </c>
      <c r="AO450" s="166">
        <f>'2.ورود اطلاعات'!AI450</f>
        <v>0</v>
      </c>
      <c r="AP450" s="166" t="str">
        <f>'2.ورود اطلاعات'!AK450</f>
        <v xml:space="preserve">         </v>
      </c>
      <c r="AQ450" s="166" t="str">
        <f>'2.ورود اطلاعات'!AL450</f>
        <v>هیچکدام</v>
      </c>
      <c r="AR450" s="166" t="str">
        <f>'2.ورود اطلاعات'!AM450</f>
        <v>7.هیچکدام</v>
      </c>
      <c r="AS450" s="166" t="str">
        <f>'2.ورود اطلاعات'!AN450</f>
        <v>نامعلوم</v>
      </c>
      <c r="AT450" s="166" t="str">
        <f>'2.ورود اطلاعات'!AO450</f>
        <v>نامعلوم</v>
      </c>
      <c r="AU450" s="166" t="str">
        <f>'2.ورود اطلاعات'!CV450</f>
        <v>ارائه نشده است.</v>
      </c>
      <c r="AV450" s="166">
        <f>'2.ورود اطلاعات'!CW450</f>
        <v>0</v>
      </c>
      <c r="AW450" s="164">
        <f>'2.ورود اطلاعات'!AT450</f>
        <v>0</v>
      </c>
      <c r="AX450" s="164">
        <f>'2.ورود اطلاعات'!AU450</f>
        <v>0</v>
      </c>
      <c r="AY450" s="164">
        <f>'2.ورود اطلاعات'!AV450</f>
        <v>0</v>
      </c>
      <c r="AZ450" s="164">
        <f>'2.ورود اطلاعات'!AW450</f>
        <v>0</v>
      </c>
      <c r="BA450" s="164">
        <f>'2.ورود اطلاعات'!AX450</f>
        <v>0</v>
      </c>
      <c r="BB450" s="166">
        <f>'2.ورود اطلاعات'!BT450</f>
        <v>0</v>
      </c>
      <c r="BC450" s="166" t="str">
        <f>'2.ورود اطلاعات'!BU450</f>
        <v xml:space="preserve"> </v>
      </c>
      <c r="BD450" s="166" t="str">
        <f>'2.ورود اطلاعات'!BV450</f>
        <v xml:space="preserve"> </v>
      </c>
      <c r="BF450" s="164">
        <f>'2.ورود اطلاعات'!BK450</f>
        <v>0</v>
      </c>
      <c r="BG450" s="164">
        <f>'2.ورود اطلاعات'!BL450</f>
        <v>0</v>
      </c>
      <c r="BH450" s="164">
        <f>'2.ورود اطلاعات'!BM450</f>
        <v>0</v>
      </c>
      <c r="BI450" s="164">
        <f>'2.ورود اطلاعات'!BN450</f>
        <v>0</v>
      </c>
      <c r="BJ450" s="164">
        <f>'2.ورود اطلاعات'!BO450</f>
        <v>0</v>
      </c>
      <c r="BK450" s="164">
        <f>'2.ورود اطلاعات'!BP450</f>
        <v>0</v>
      </c>
      <c r="BL450" s="164">
        <f>'2.ورود اطلاعات'!BQ450</f>
        <v>0</v>
      </c>
      <c r="BM450" s="164">
        <f>'2.ورود اطلاعات'!BR450</f>
        <v>0</v>
      </c>
      <c r="BN450" s="166">
        <f>'2.ورود اطلاعات'!BW450</f>
        <v>0</v>
      </c>
      <c r="BO450" s="166" t="str">
        <f>'2.ورود اطلاعات'!BX450</f>
        <v xml:space="preserve"> </v>
      </c>
      <c r="BP450" s="166" t="str">
        <f>'2.ورود اطلاعات'!BY450</f>
        <v xml:space="preserve"> </v>
      </c>
      <c r="BQ450" s="280" t="str">
        <f t="shared" si="54"/>
        <v>تست اچ آی وی انجام نشده است</v>
      </c>
      <c r="BR450" s="166">
        <f>'2.ورود اطلاعات'!BZ450</f>
        <v>0</v>
      </c>
      <c r="BS450" s="166" t="str">
        <f>'2.ورود اطلاعات'!CA450</f>
        <v xml:space="preserve"> </v>
      </c>
      <c r="BT450" s="166" t="str">
        <f>'2.ورود اطلاعات'!CB450</f>
        <v xml:space="preserve"> </v>
      </c>
      <c r="BU450" s="280" t="str">
        <f t="shared" si="55"/>
        <v>تست اچ آی وی انجام نشده است</v>
      </c>
      <c r="BV450" s="166">
        <f>'2.ورود اطلاعات'!CC450</f>
        <v>0</v>
      </c>
      <c r="BW450" s="166" t="str">
        <f>'2.ورود اطلاعات'!CD450</f>
        <v xml:space="preserve"> </v>
      </c>
      <c r="BX450" s="166" t="str">
        <f>'2.ورود اطلاعات'!CE450</f>
        <v xml:space="preserve"> </v>
      </c>
      <c r="BY450" s="280" t="str">
        <f t="shared" si="56"/>
        <v>تست اچ آی وی انجام نشده است</v>
      </c>
      <c r="BZ450" s="166">
        <f>'2.ورود اطلاعات'!CF450</f>
        <v>0</v>
      </c>
      <c r="CA450" s="166" t="str">
        <f>'2.ورود اطلاعات'!CG450</f>
        <v xml:space="preserve"> </v>
      </c>
      <c r="CB450" s="166" t="str">
        <f>'2.ورود اطلاعات'!CH450</f>
        <v xml:space="preserve"> </v>
      </c>
      <c r="CC450" s="280" t="str">
        <f t="shared" si="57"/>
        <v>تست اچ آی وی انجام نشده است</v>
      </c>
      <c r="CD450" s="166">
        <f>'2.ورود اطلاعات'!CI450</f>
        <v>0</v>
      </c>
      <c r="CE450" s="166" t="str">
        <f>'2.ورود اطلاعات'!CJ450</f>
        <v xml:space="preserve"> </v>
      </c>
      <c r="CF450" s="166" t="str">
        <f>'2.ورود اطلاعات'!CK450</f>
        <v xml:space="preserve"> </v>
      </c>
      <c r="CG450" s="280" t="str">
        <f t="shared" si="58"/>
        <v>تست اچ آی وی انجام نشده است</v>
      </c>
      <c r="CH450" s="166">
        <f>'2.ورود اطلاعات'!CL450</f>
        <v>0</v>
      </c>
      <c r="CI450" s="166" t="str">
        <f>'2.ورود اطلاعات'!CM450</f>
        <v xml:space="preserve"> </v>
      </c>
      <c r="CJ450" s="166" t="str">
        <f>'2.ورود اطلاعات'!CN450</f>
        <v xml:space="preserve"> </v>
      </c>
      <c r="CK450" s="280" t="str">
        <f t="shared" si="59"/>
        <v>تست اچ آی وی انجام نشده است</v>
      </c>
      <c r="CL450" s="166">
        <f>'2.ورود اطلاعات'!CO450</f>
        <v>0</v>
      </c>
      <c r="CM450" s="166" t="str">
        <f>'2.ورود اطلاعات'!CP450</f>
        <v xml:space="preserve"> </v>
      </c>
      <c r="CN450" s="166" t="str">
        <f>'2.ورود اطلاعات'!CQ450</f>
        <v xml:space="preserve"> </v>
      </c>
      <c r="CO450" s="280" t="str">
        <f t="shared" si="60"/>
        <v>تست اچ آی وی انجام نشده است</v>
      </c>
      <c r="CP450" s="166">
        <f>'2.ورود اطلاعات'!CR450</f>
        <v>0</v>
      </c>
      <c r="CQ450" s="166" t="str">
        <f>'2.ورود اطلاعات'!CS450</f>
        <v xml:space="preserve"> </v>
      </c>
      <c r="CR450" s="166" t="str">
        <f>'2.ورود اطلاعات'!CT450</f>
        <v xml:space="preserve"> </v>
      </c>
      <c r="CS450" s="280" t="str">
        <f t="shared" si="61"/>
        <v>تست اچ آی وی انجام نشده است</v>
      </c>
      <c r="CT450" s="166" t="str">
        <f>'2.ورود اطلاعات'!CU450</f>
        <v>خیر</v>
      </c>
      <c r="DI450" s="164"/>
      <c r="DJ450" s="164"/>
    </row>
    <row r="451" spans="1:114" s="166" customFormat="1" ht="11.65" x14ac:dyDescent="0.35">
      <c r="A451" s="144" t="str">
        <f>'2.ورود اطلاعات'!BS451</f>
        <v>خیر</v>
      </c>
      <c r="B451" s="166">
        <f>'2.ورود اطلاعات'!A451</f>
        <v>450</v>
      </c>
      <c r="C451" s="166">
        <f>'1.مشخصات مرکز'!$D$2</f>
        <v>1398</v>
      </c>
      <c r="D451" s="166" t="str">
        <f>'1.مشخصات مرکز'!$D$3</f>
        <v>انتخاب کنید ...</v>
      </c>
      <c r="E451" s="166" t="str">
        <f>'1.مشخصات مرکز'!$D$4</f>
        <v>انتخاب کنید ...</v>
      </c>
      <c r="F451" s="166" t="str">
        <f>'1.مشخصات مرکز'!$D$5</f>
        <v>انتخاب کنید ...</v>
      </c>
      <c r="G451" s="166">
        <f>'1.مشخصات مرکز'!$D$6</f>
        <v>0</v>
      </c>
      <c r="H451" s="166" t="str">
        <f>'1.مشخصات مرکز'!$D$7</f>
        <v>انتخاب کنید ...</v>
      </c>
      <c r="I451" s="166">
        <f>'1.مشخصات مرکز'!$D$8</f>
        <v>0</v>
      </c>
      <c r="J451" s="166">
        <f>'1.مشخصات مرکز'!$D$9</f>
        <v>0</v>
      </c>
      <c r="K451" s="164">
        <f>'1.مشخصات مرکز'!$D$10</f>
        <v>0</v>
      </c>
      <c r="L451" s="164">
        <f>'1.مشخصات مرکز'!$D$11</f>
        <v>0</v>
      </c>
      <c r="M451" s="166">
        <f>'2.ورود اطلاعات'!B451</f>
        <v>0</v>
      </c>
      <c r="N451" s="166">
        <f>'2.ورود اطلاعات'!C451</f>
        <v>0</v>
      </c>
      <c r="O451" s="166" t="str">
        <f>IF('2.ورود اطلاعات'!F451=0,"نامعلوم",'2.ورود اطلاعات'!F451)</f>
        <v>نامعلوم</v>
      </c>
      <c r="P451" s="166">
        <f>'2.ورود اطلاعات'!J451</f>
        <v>0</v>
      </c>
      <c r="Q451" s="166">
        <f>'2.ورود اطلاعات'!K451</f>
        <v>0</v>
      </c>
      <c r="R451" s="166">
        <f>'2.ورود اطلاعات'!L451</f>
        <v>0</v>
      </c>
      <c r="S451" s="166">
        <f>'2.ورود اطلاعات'!M451</f>
        <v>0</v>
      </c>
      <c r="T451" s="166">
        <f>'2.ورود اطلاعات'!N451</f>
        <v>0</v>
      </c>
      <c r="U451" s="166">
        <f>'2.ورود اطلاعات'!O451</f>
        <v>1398</v>
      </c>
      <c r="V451" s="166">
        <f>'2.ورود اطلاعات'!P451</f>
        <v>0</v>
      </c>
      <c r="W451" s="166">
        <f>'2.ورود اطلاعات'!Q451</f>
        <v>0</v>
      </c>
      <c r="X451" s="166">
        <f>'2.ورود اطلاعات'!R451</f>
        <v>0</v>
      </c>
      <c r="Y451" s="166">
        <f>'2.ورود اطلاعات'!S451</f>
        <v>0</v>
      </c>
      <c r="Z451" s="166">
        <f>'2.ورود اطلاعات'!T451</f>
        <v>0</v>
      </c>
      <c r="AA451" s="166">
        <f>'2.ورود اطلاعات'!U451</f>
        <v>0</v>
      </c>
      <c r="AB451" s="166">
        <f>'2.ورود اطلاعات'!V451</f>
        <v>0</v>
      </c>
      <c r="AC451" s="166">
        <f>'2.ورود اطلاعات'!W451</f>
        <v>0</v>
      </c>
      <c r="AD451" s="166">
        <f>'2.ورود اطلاعات'!X451</f>
        <v>0</v>
      </c>
      <c r="AE451" s="166">
        <f>'2.ورود اطلاعات'!Y451</f>
        <v>0</v>
      </c>
      <c r="AF451" s="166">
        <f>'2.ورود اطلاعات'!Z451</f>
        <v>0</v>
      </c>
      <c r="AG451" s="166">
        <f>'2.ورود اطلاعات'!AA451</f>
        <v>0</v>
      </c>
      <c r="AH451" s="166">
        <f>'2.ورود اطلاعات'!AB451</f>
        <v>0</v>
      </c>
      <c r="AI451" s="166">
        <f>'2.ورود اطلاعات'!AC451</f>
        <v>0</v>
      </c>
      <c r="AJ451" s="166">
        <f>'2.ورود اطلاعات'!AD451</f>
        <v>0</v>
      </c>
      <c r="AK451" s="166">
        <f>'2.ورود اطلاعات'!AE451</f>
        <v>0</v>
      </c>
      <c r="AL451" s="166">
        <f>'2.ورود اطلاعات'!AF451</f>
        <v>0</v>
      </c>
      <c r="AM451" s="166">
        <f>'2.ورود اطلاعات'!AG451</f>
        <v>0</v>
      </c>
      <c r="AN451" s="166">
        <f>'2.ورود اطلاعات'!AH451</f>
        <v>0</v>
      </c>
      <c r="AO451" s="166">
        <f>'2.ورود اطلاعات'!AI451</f>
        <v>0</v>
      </c>
      <c r="AP451" s="166" t="str">
        <f>'2.ورود اطلاعات'!AK451</f>
        <v xml:space="preserve">         </v>
      </c>
      <c r="AQ451" s="166" t="str">
        <f>'2.ورود اطلاعات'!AL451</f>
        <v>هیچکدام</v>
      </c>
      <c r="AR451" s="166" t="str">
        <f>'2.ورود اطلاعات'!AM451</f>
        <v>7.هیچکدام</v>
      </c>
      <c r="AS451" s="166" t="str">
        <f>'2.ورود اطلاعات'!AN451</f>
        <v>نامعلوم</v>
      </c>
      <c r="AT451" s="166" t="str">
        <f>'2.ورود اطلاعات'!AO451</f>
        <v>نامعلوم</v>
      </c>
      <c r="AU451" s="166" t="str">
        <f>'2.ورود اطلاعات'!CV451</f>
        <v>ارائه نشده است.</v>
      </c>
      <c r="AV451" s="166">
        <f>'2.ورود اطلاعات'!CW451</f>
        <v>0</v>
      </c>
      <c r="AW451" s="164">
        <f>'2.ورود اطلاعات'!AT451</f>
        <v>0</v>
      </c>
      <c r="AX451" s="164">
        <f>'2.ورود اطلاعات'!AU451</f>
        <v>0</v>
      </c>
      <c r="AY451" s="164">
        <f>'2.ورود اطلاعات'!AV451</f>
        <v>0</v>
      </c>
      <c r="AZ451" s="164">
        <f>'2.ورود اطلاعات'!AW451</f>
        <v>0</v>
      </c>
      <c r="BA451" s="164">
        <f>'2.ورود اطلاعات'!AX451</f>
        <v>0</v>
      </c>
      <c r="BB451" s="166">
        <f>'2.ورود اطلاعات'!BT451</f>
        <v>0</v>
      </c>
      <c r="BC451" s="166" t="str">
        <f>'2.ورود اطلاعات'!BU451</f>
        <v xml:space="preserve"> </v>
      </c>
      <c r="BD451" s="166" t="str">
        <f>'2.ورود اطلاعات'!BV451</f>
        <v xml:space="preserve"> </v>
      </c>
      <c r="BF451" s="164">
        <f>'2.ورود اطلاعات'!BK451</f>
        <v>0</v>
      </c>
      <c r="BG451" s="164">
        <f>'2.ورود اطلاعات'!BL451</f>
        <v>0</v>
      </c>
      <c r="BH451" s="164">
        <f>'2.ورود اطلاعات'!BM451</f>
        <v>0</v>
      </c>
      <c r="BI451" s="164">
        <f>'2.ورود اطلاعات'!BN451</f>
        <v>0</v>
      </c>
      <c r="BJ451" s="164">
        <f>'2.ورود اطلاعات'!BO451</f>
        <v>0</v>
      </c>
      <c r="BK451" s="164">
        <f>'2.ورود اطلاعات'!BP451</f>
        <v>0</v>
      </c>
      <c r="BL451" s="164">
        <f>'2.ورود اطلاعات'!BQ451</f>
        <v>0</v>
      </c>
      <c r="BM451" s="164">
        <f>'2.ورود اطلاعات'!BR451</f>
        <v>0</v>
      </c>
      <c r="BN451" s="166">
        <f>'2.ورود اطلاعات'!BW451</f>
        <v>0</v>
      </c>
      <c r="BO451" s="166" t="str">
        <f>'2.ورود اطلاعات'!BX451</f>
        <v xml:space="preserve"> </v>
      </c>
      <c r="BP451" s="166" t="str">
        <f>'2.ورود اطلاعات'!BY451</f>
        <v xml:space="preserve"> </v>
      </c>
      <c r="BQ451" s="280" t="str">
        <f t="shared" ref="BQ451:BQ514" si="62">IF(BN451=0,"تست اچ آی وی انجام نشده است",+IF(BO451="منفی","1.منفی",+IF(AND(BO451="مثبت",BP451="لینک نشده است."),"2.مثبت لینک نشده",+IF(AND(BO451="مثبت",BP451="لینک شده است."),"3.مثبت لینک شده"))))</f>
        <v>تست اچ آی وی انجام نشده است</v>
      </c>
      <c r="BR451" s="166">
        <f>'2.ورود اطلاعات'!BZ451</f>
        <v>0</v>
      </c>
      <c r="BS451" s="166" t="str">
        <f>'2.ورود اطلاعات'!CA451</f>
        <v xml:space="preserve"> </v>
      </c>
      <c r="BT451" s="166" t="str">
        <f>'2.ورود اطلاعات'!CB451</f>
        <v xml:space="preserve"> </v>
      </c>
      <c r="BU451" s="280" t="str">
        <f t="shared" ref="BU451:BU514" si="63">IF(BR451=0,"تست اچ آی وی انجام نشده است",+IF(BS451="منفی","1.منفی",+IF(AND(BS451="مثبت",BT451="لینک نشده است."),"2.مثبت لینک نشده",+IF(AND(BS451="مثبت",BT451="لینک شده است."),"3.مثبت لینک شده"))))</f>
        <v>تست اچ آی وی انجام نشده است</v>
      </c>
      <c r="BV451" s="166">
        <f>'2.ورود اطلاعات'!CC451</f>
        <v>0</v>
      </c>
      <c r="BW451" s="166" t="str">
        <f>'2.ورود اطلاعات'!CD451</f>
        <v xml:space="preserve"> </v>
      </c>
      <c r="BX451" s="166" t="str">
        <f>'2.ورود اطلاعات'!CE451</f>
        <v xml:space="preserve"> </v>
      </c>
      <c r="BY451" s="280" t="str">
        <f t="shared" ref="BY451:BY514" si="64">IF(BV451=0,"تست اچ آی وی انجام نشده است",+IF(BW451="منفی","1.منفی",+IF(AND(BW451="مثبت",BX451="لینک نشده است."),"2.مثبت لینک نشده",+IF(AND(BW451="مثبت",BX451="لینک شده است."),"3.مثبت لینک شده"))))</f>
        <v>تست اچ آی وی انجام نشده است</v>
      </c>
      <c r="BZ451" s="166">
        <f>'2.ورود اطلاعات'!CF451</f>
        <v>0</v>
      </c>
      <c r="CA451" s="166" t="str">
        <f>'2.ورود اطلاعات'!CG451</f>
        <v xml:space="preserve"> </v>
      </c>
      <c r="CB451" s="166" t="str">
        <f>'2.ورود اطلاعات'!CH451</f>
        <v xml:space="preserve"> </v>
      </c>
      <c r="CC451" s="280" t="str">
        <f t="shared" ref="CC451:CC514" si="65">IF(BZ451=0,"تست اچ آی وی انجام نشده است",+IF(CA451="منفی","1.منفی",+IF(AND(CA451="مثبت",CB451="لینک نشده است."),"2.مثبت لینک نشده",+IF(AND(CA451="مثبت",CB451="لینک شده است."),"3.مثبت لینک شده"))))</f>
        <v>تست اچ آی وی انجام نشده است</v>
      </c>
      <c r="CD451" s="166">
        <f>'2.ورود اطلاعات'!CI451</f>
        <v>0</v>
      </c>
      <c r="CE451" s="166" t="str">
        <f>'2.ورود اطلاعات'!CJ451</f>
        <v xml:space="preserve"> </v>
      </c>
      <c r="CF451" s="166" t="str">
        <f>'2.ورود اطلاعات'!CK451</f>
        <v xml:space="preserve"> </v>
      </c>
      <c r="CG451" s="280" t="str">
        <f t="shared" ref="CG451:CG514" si="66">IF(CD451=0,"تست اچ آی وی انجام نشده است",+IF(CE451="منفی","1.منفی",+IF(AND(CE451="مثبت",CF451="لینک نشده است."),"2.مثبت لینک نشده",+IF(AND(CE451="مثبت",CF451="لینک شده است."),"3.مثبت لینک شده"))))</f>
        <v>تست اچ آی وی انجام نشده است</v>
      </c>
      <c r="CH451" s="166">
        <f>'2.ورود اطلاعات'!CL451</f>
        <v>0</v>
      </c>
      <c r="CI451" s="166" t="str">
        <f>'2.ورود اطلاعات'!CM451</f>
        <v xml:space="preserve"> </v>
      </c>
      <c r="CJ451" s="166" t="str">
        <f>'2.ورود اطلاعات'!CN451</f>
        <v xml:space="preserve"> </v>
      </c>
      <c r="CK451" s="280" t="str">
        <f t="shared" ref="CK451:CK514" si="67">IF(CH451=0,"تست اچ آی وی انجام نشده است",+IF(CI451="منفی","1.منفی",+IF(AND(CI451="مثبت",CJ451="لینک نشده است."),"2.مثبت لینک نشده",+IF(AND(CI451="مثبت",CJ451="لینک شده است."),"3.مثبت لینک شده"))))</f>
        <v>تست اچ آی وی انجام نشده است</v>
      </c>
      <c r="CL451" s="166">
        <f>'2.ورود اطلاعات'!CO451</f>
        <v>0</v>
      </c>
      <c r="CM451" s="166" t="str">
        <f>'2.ورود اطلاعات'!CP451</f>
        <v xml:space="preserve"> </v>
      </c>
      <c r="CN451" s="166" t="str">
        <f>'2.ورود اطلاعات'!CQ451</f>
        <v xml:space="preserve"> </v>
      </c>
      <c r="CO451" s="280" t="str">
        <f t="shared" ref="CO451:CO514" si="68">IF(CL451=0,"تست اچ آی وی انجام نشده است",+IF(CM451="منفی","1.منفی",+IF(AND(CM451="مثبت",CN451="لینک نشده است."),"2.مثبت لینک نشده",+IF(AND(CM451="مثبت",CN451="لینک شده است."),"3.مثبت لینک شده"))))</f>
        <v>تست اچ آی وی انجام نشده است</v>
      </c>
      <c r="CP451" s="166">
        <f>'2.ورود اطلاعات'!CR451</f>
        <v>0</v>
      </c>
      <c r="CQ451" s="166" t="str">
        <f>'2.ورود اطلاعات'!CS451</f>
        <v xml:space="preserve"> </v>
      </c>
      <c r="CR451" s="166" t="str">
        <f>'2.ورود اطلاعات'!CT451</f>
        <v xml:space="preserve"> </v>
      </c>
      <c r="CS451" s="280" t="str">
        <f t="shared" ref="CS451:CS514" si="69">IF(CP451=0,"تست اچ آی وی انجام نشده است",+IF(CQ451="منفی","1.منفی",+IF(AND(CQ451="مثبت",CR451="لینک نشده است."),"2.مثبت لینک نشده",+IF(AND(CQ451="مثبت",CR451="لینک شده است."),"3.مثبت لینک شده"))))</f>
        <v>تست اچ آی وی انجام نشده است</v>
      </c>
      <c r="CT451" s="166" t="str">
        <f>'2.ورود اطلاعات'!CU451</f>
        <v>خیر</v>
      </c>
      <c r="DI451" s="164"/>
      <c r="DJ451" s="164"/>
    </row>
    <row r="452" spans="1:114" s="166" customFormat="1" ht="11.65" x14ac:dyDescent="0.35">
      <c r="A452" s="144" t="str">
        <f>'2.ورود اطلاعات'!BS452</f>
        <v>خیر</v>
      </c>
      <c r="B452" s="166">
        <f>'2.ورود اطلاعات'!A452</f>
        <v>451</v>
      </c>
      <c r="C452" s="166">
        <f>'1.مشخصات مرکز'!$D$2</f>
        <v>1398</v>
      </c>
      <c r="D452" s="166" t="str">
        <f>'1.مشخصات مرکز'!$D$3</f>
        <v>انتخاب کنید ...</v>
      </c>
      <c r="E452" s="166" t="str">
        <f>'1.مشخصات مرکز'!$D$4</f>
        <v>انتخاب کنید ...</v>
      </c>
      <c r="F452" s="166" t="str">
        <f>'1.مشخصات مرکز'!$D$5</f>
        <v>انتخاب کنید ...</v>
      </c>
      <c r="G452" s="166">
        <f>'1.مشخصات مرکز'!$D$6</f>
        <v>0</v>
      </c>
      <c r="H452" s="166" t="str">
        <f>'1.مشخصات مرکز'!$D$7</f>
        <v>انتخاب کنید ...</v>
      </c>
      <c r="I452" s="166">
        <f>'1.مشخصات مرکز'!$D$8</f>
        <v>0</v>
      </c>
      <c r="J452" s="166">
        <f>'1.مشخصات مرکز'!$D$9</f>
        <v>0</v>
      </c>
      <c r="K452" s="164">
        <f>'1.مشخصات مرکز'!$D$10</f>
        <v>0</v>
      </c>
      <c r="L452" s="164">
        <f>'1.مشخصات مرکز'!$D$11</f>
        <v>0</v>
      </c>
      <c r="M452" s="166">
        <f>'2.ورود اطلاعات'!B452</f>
        <v>0</v>
      </c>
      <c r="N452" s="166">
        <f>'2.ورود اطلاعات'!C452</f>
        <v>0</v>
      </c>
      <c r="O452" s="166" t="str">
        <f>IF('2.ورود اطلاعات'!F452=0,"نامعلوم",'2.ورود اطلاعات'!F452)</f>
        <v>نامعلوم</v>
      </c>
      <c r="P452" s="166">
        <f>'2.ورود اطلاعات'!J452</f>
        <v>0</v>
      </c>
      <c r="Q452" s="166">
        <f>'2.ورود اطلاعات'!K452</f>
        <v>0</v>
      </c>
      <c r="R452" s="166">
        <f>'2.ورود اطلاعات'!L452</f>
        <v>0</v>
      </c>
      <c r="S452" s="166">
        <f>'2.ورود اطلاعات'!M452</f>
        <v>0</v>
      </c>
      <c r="T452" s="166">
        <f>'2.ورود اطلاعات'!N452</f>
        <v>0</v>
      </c>
      <c r="U452" s="166">
        <f>'2.ورود اطلاعات'!O452</f>
        <v>1398</v>
      </c>
      <c r="V452" s="166">
        <f>'2.ورود اطلاعات'!P452</f>
        <v>0</v>
      </c>
      <c r="W452" s="166">
        <f>'2.ورود اطلاعات'!Q452</f>
        <v>0</v>
      </c>
      <c r="X452" s="166">
        <f>'2.ورود اطلاعات'!R452</f>
        <v>0</v>
      </c>
      <c r="Y452" s="166">
        <f>'2.ورود اطلاعات'!S452</f>
        <v>0</v>
      </c>
      <c r="Z452" s="166">
        <f>'2.ورود اطلاعات'!T452</f>
        <v>0</v>
      </c>
      <c r="AA452" s="166">
        <f>'2.ورود اطلاعات'!U452</f>
        <v>0</v>
      </c>
      <c r="AB452" s="166">
        <f>'2.ورود اطلاعات'!V452</f>
        <v>0</v>
      </c>
      <c r="AC452" s="166">
        <f>'2.ورود اطلاعات'!W452</f>
        <v>0</v>
      </c>
      <c r="AD452" s="166">
        <f>'2.ورود اطلاعات'!X452</f>
        <v>0</v>
      </c>
      <c r="AE452" s="166">
        <f>'2.ورود اطلاعات'!Y452</f>
        <v>0</v>
      </c>
      <c r="AF452" s="166">
        <f>'2.ورود اطلاعات'!Z452</f>
        <v>0</v>
      </c>
      <c r="AG452" s="166">
        <f>'2.ورود اطلاعات'!AA452</f>
        <v>0</v>
      </c>
      <c r="AH452" s="166">
        <f>'2.ورود اطلاعات'!AB452</f>
        <v>0</v>
      </c>
      <c r="AI452" s="166">
        <f>'2.ورود اطلاعات'!AC452</f>
        <v>0</v>
      </c>
      <c r="AJ452" s="166">
        <f>'2.ورود اطلاعات'!AD452</f>
        <v>0</v>
      </c>
      <c r="AK452" s="166">
        <f>'2.ورود اطلاعات'!AE452</f>
        <v>0</v>
      </c>
      <c r="AL452" s="166">
        <f>'2.ورود اطلاعات'!AF452</f>
        <v>0</v>
      </c>
      <c r="AM452" s="166">
        <f>'2.ورود اطلاعات'!AG452</f>
        <v>0</v>
      </c>
      <c r="AN452" s="166">
        <f>'2.ورود اطلاعات'!AH452</f>
        <v>0</v>
      </c>
      <c r="AO452" s="166">
        <f>'2.ورود اطلاعات'!AI452</f>
        <v>0</v>
      </c>
      <c r="AP452" s="166" t="str">
        <f>'2.ورود اطلاعات'!AK452</f>
        <v xml:space="preserve">         </v>
      </c>
      <c r="AQ452" s="166" t="str">
        <f>'2.ورود اطلاعات'!AL452</f>
        <v>هیچکدام</v>
      </c>
      <c r="AR452" s="166" t="str">
        <f>'2.ورود اطلاعات'!AM452</f>
        <v>7.هیچکدام</v>
      </c>
      <c r="AS452" s="166" t="str">
        <f>'2.ورود اطلاعات'!AN452</f>
        <v>نامعلوم</v>
      </c>
      <c r="AT452" s="166" t="str">
        <f>'2.ورود اطلاعات'!AO452</f>
        <v>نامعلوم</v>
      </c>
      <c r="AU452" s="166" t="str">
        <f>'2.ورود اطلاعات'!CV452</f>
        <v>ارائه نشده است.</v>
      </c>
      <c r="AV452" s="166">
        <f>'2.ورود اطلاعات'!CW452</f>
        <v>0</v>
      </c>
      <c r="AW452" s="164">
        <f>'2.ورود اطلاعات'!AT452</f>
        <v>0</v>
      </c>
      <c r="AX452" s="164">
        <f>'2.ورود اطلاعات'!AU452</f>
        <v>0</v>
      </c>
      <c r="AY452" s="164">
        <f>'2.ورود اطلاعات'!AV452</f>
        <v>0</v>
      </c>
      <c r="AZ452" s="164">
        <f>'2.ورود اطلاعات'!AW452</f>
        <v>0</v>
      </c>
      <c r="BA452" s="164">
        <f>'2.ورود اطلاعات'!AX452</f>
        <v>0</v>
      </c>
      <c r="BB452" s="166">
        <f>'2.ورود اطلاعات'!BT452</f>
        <v>0</v>
      </c>
      <c r="BC452" s="166" t="str">
        <f>'2.ورود اطلاعات'!BU452</f>
        <v xml:space="preserve"> </v>
      </c>
      <c r="BD452" s="166" t="str">
        <f>'2.ورود اطلاعات'!BV452</f>
        <v xml:space="preserve"> </v>
      </c>
      <c r="BF452" s="164">
        <f>'2.ورود اطلاعات'!BK452</f>
        <v>0</v>
      </c>
      <c r="BG452" s="164">
        <f>'2.ورود اطلاعات'!BL452</f>
        <v>0</v>
      </c>
      <c r="BH452" s="164">
        <f>'2.ورود اطلاعات'!BM452</f>
        <v>0</v>
      </c>
      <c r="BI452" s="164">
        <f>'2.ورود اطلاعات'!BN452</f>
        <v>0</v>
      </c>
      <c r="BJ452" s="164">
        <f>'2.ورود اطلاعات'!BO452</f>
        <v>0</v>
      </c>
      <c r="BK452" s="164">
        <f>'2.ورود اطلاعات'!BP452</f>
        <v>0</v>
      </c>
      <c r="BL452" s="164">
        <f>'2.ورود اطلاعات'!BQ452</f>
        <v>0</v>
      </c>
      <c r="BM452" s="164">
        <f>'2.ورود اطلاعات'!BR452</f>
        <v>0</v>
      </c>
      <c r="BN452" s="166">
        <f>'2.ورود اطلاعات'!BW452</f>
        <v>0</v>
      </c>
      <c r="BO452" s="166" t="str">
        <f>'2.ورود اطلاعات'!BX452</f>
        <v xml:space="preserve"> </v>
      </c>
      <c r="BP452" s="166" t="str">
        <f>'2.ورود اطلاعات'!BY452</f>
        <v xml:space="preserve"> </v>
      </c>
      <c r="BQ452" s="280" t="str">
        <f t="shared" si="62"/>
        <v>تست اچ آی وی انجام نشده است</v>
      </c>
      <c r="BR452" s="166">
        <f>'2.ورود اطلاعات'!BZ452</f>
        <v>0</v>
      </c>
      <c r="BS452" s="166" t="str">
        <f>'2.ورود اطلاعات'!CA452</f>
        <v xml:space="preserve"> </v>
      </c>
      <c r="BT452" s="166" t="str">
        <f>'2.ورود اطلاعات'!CB452</f>
        <v xml:space="preserve"> </v>
      </c>
      <c r="BU452" s="280" t="str">
        <f t="shared" si="63"/>
        <v>تست اچ آی وی انجام نشده است</v>
      </c>
      <c r="BV452" s="166">
        <f>'2.ورود اطلاعات'!CC452</f>
        <v>0</v>
      </c>
      <c r="BW452" s="166" t="str">
        <f>'2.ورود اطلاعات'!CD452</f>
        <v xml:space="preserve"> </v>
      </c>
      <c r="BX452" s="166" t="str">
        <f>'2.ورود اطلاعات'!CE452</f>
        <v xml:space="preserve"> </v>
      </c>
      <c r="BY452" s="280" t="str">
        <f t="shared" si="64"/>
        <v>تست اچ آی وی انجام نشده است</v>
      </c>
      <c r="BZ452" s="166">
        <f>'2.ورود اطلاعات'!CF452</f>
        <v>0</v>
      </c>
      <c r="CA452" s="166" t="str">
        <f>'2.ورود اطلاعات'!CG452</f>
        <v xml:space="preserve"> </v>
      </c>
      <c r="CB452" s="166" t="str">
        <f>'2.ورود اطلاعات'!CH452</f>
        <v xml:space="preserve"> </v>
      </c>
      <c r="CC452" s="280" t="str">
        <f t="shared" si="65"/>
        <v>تست اچ آی وی انجام نشده است</v>
      </c>
      <c r="CD452" s="166">
        <f>'2.ورود اطلاعات'!CI452</f>
        <v>0</v>
      </c>
      <c r="CE452" s="166" t="str">
        <f>'2.ورود اطلاعات'!CJ452</f>
        <v xml:space="preserve"> </v>
      </c>
      <c r="CF452" s="166" t="str">
        <f>'2.ورود اطلاعات'!CK452</f>
        <v xml:space="preserve"> </v>
      </c>
      <c r="CG452" s="280" t="str">
        <f t="shared" si="66"/>
        <v>تست اچ آی وی انجام نشده است</v>
      </c>
      <c r="CH452" s="166">
        <f>'2.ورود اطلاعات'!CL452</f>
        <v>0</v>
      </c>
      <c r="CI452" s="166" t="str">
        <f>'2.ورود اطلاعات'!CM452</f>
        <v xml:space="preserve"> </v>
      </c>
      <c r="CJ452" s="166" t="str">
        <f>'2.ورود اطلاعات'!CN452</f>
        <v xml:space="preserve"> </v>
      </c>
      <c r="CK452" s="280" t="str">
        <f t="shared" si="67"/>
        <v>تست اچ آی وی انجام نشده است</v>
      </c>
      <c r="CL452" s="166">
        <f>'2.ورود اطلاعات'!CO452</f>
        <v>0</v>
      </c>
      <c r="CM452" s="166" t="str">
        <f>'2.ورود اطلاعات'!CP452</f>
        <v xml:space="preserve"> </v>
      </c>
      <c r="CN452" s="166" t="str">
        <f>'2.ورود اطلاعات'!CQ452</f>
        <v xml:space="preserve"> </v>
      </c>
      <c r="CO452" s="280" t="str">
        <f t="shared" si="68"/>
        <v>تست اچ آی وی انجام نشده است</v>
      </c>
      <c r="CP452" s="166">
        <f>'2.ورود اطلاعات'!CR452</f>
        <v>0</v>
      </c>
      <c r="CQ452" s="166" t="str">
        <f>'2.ورود اطلاعات'!CS452</f>
        <v xml:space="preserve"> </v>
      </c>
      <c r="CR452" s="166" t="str">
        <f>'2.ورود اطلاعات'!CT452</f>
        <v xml:space="preserve"> </v>
      </c>
      <c r="CS452" s="280" t="str">
        <f t="shared" si="69"/>
        <v>تست اچ آی وی انجام نشده است</v>
      </c>
      <c r="CT452" s="166" t="str">
        <f>'2.ورود اطلاعات'!CU452</f>
        <v>خیر</v>
      </c>
      <c r="DI452" s="164"/>
      <c r="DJ452" s="164"/>
    </row>
    <row r="453" spans="1:114" s="166" customFormat="1" ht="11.65" x14ac:dyDescent="0.35">
      <c r="A453" s="144" t="str">
        <f>'2.ورود اطلاعات'!BS453</f>
        <v>خیر</v>
      </c>
      <c r="B453" s="166">
        <f>'2.ورود اطلاعات'!A453</f>
        <v>452</v>
      </c>
      <c r="C453" s="166">
        <f>'1.مشخصات مرکز'!$D$2</f>
        <v>1398</v>
      </c>
      <c r="D453" s="166" t="str">
        <f>'1.مشخصات مرکز'!$D$3</f>
        <v>انتخاب کنید ...</v>
      </c>
      <c r="E453" s="166" t="str">
        <f>'1.مشخصات مرکز'!$D$4</f>
        <v>انتخاب کنید ...</v>
      </c>
      <c r="F453" s="166" t="str">
        <f>'1.مشخصات مرکز'!$D$5</f>
        <v>انتخاب کنید ...</v>
      </c>
      <c r="G453" s="166">
        <f>'1.مشخصات مرکز'!$D$6</f>
        <v>0</v>
      </c>
      <c r="H453" s="166" t="str">
        <f>'1.مشخصات مرکز'!$D$7</f>
        <v>انتخاب کنید ...</v>
      </c>
      <c r="I453" s="166">
        <f>'1.مشخصات مرکز'!$D$8</f>
        <v>0</v>
      </c>
      <c r="J453" s="166">
        <f>'1.مشخصات مرکز'!$D$9</f>
        <v>0</v>
      </c>
      <c r="K453" s="164">
        <f>'1.مشخصات مرکز'!$D$10</f>
        <v>0</v>
      </c>
      <c r="L453" s="164">
        <f>'1.مشخصات مرکز'!$D$11</f>
        <v>0</v>
      </c>
      <c r="M453" s="166">
        <f>'2.ورود اطلاعات'!B453</f>
        <v>0</v>
      </c>
      <c r="N453" s="166">
        <f>'2.ورود اطلاعات'!C453</f>
        <v>0</v>
      </c>
      <c r="O453" s="166" t="str">
        <f>IF('2.ورود اطلاعات'!F453=0,"نامعلوم",'2.ورود اطلاعات'!F453)</f>
        <v>نامعلوم</v>
      </c>
      <c r="P453" s="166">
        <f>'2.ورود اطلاعات'!J453</f>
        <v>0</v>
      </c>
      <c r="Q453" s="166">
        <f>'2.ورود اطلاعات'!K453</f>
        <v>0</v>
      </c>
      <c r="R453" s="166">
        <f>'2.ورود اطلاعات'!L453</f>
        <v>0</v>
      </c>
      <c r="S453" s="166">
        <f>'2.ورود اطلاعات'!M453</f>
        <v>0</v>
      </c>
      <c r="T453" s="166">
        <f>'2.ورود اطلاعات'!N453</f>
        <v>0</v>
      </c>
      <c r="U453" s="166">
        <f>'2.ورود اطلاعات'!O453</f>
        <v>1398</v>
      </c>
      <c r="V453" s="166">
        <f>'2.ورود اطلاعات'!P453</f>
        <v>0</v>
      </c>
      <c r="W453" s="166">
        <f>'2.ورود اطلاعات'!Q453</f>
        <v>0</v>
      </c>
      <c r="X453" s="166">
        <f>'2.ورود اطلاعات'!R453</f>
        <v>0</v>
      </c>
      <c r="Y453" s="166">
        <f>'2.ورود اطلاعات'!S453</f>
        <v>0</v>
      </c>
      <c r="Z453" s="166">
        <f>'2.ورود اطلاعات'!T453</f>
        <v>0</v>
      </c>
      <c r="AA453" s="166">
        <f>'2.ورود اطلاعات'!U453</f>
        <v>0</v>
      </c>
      <c r="AB453" s="166">
        <f>'2.ورود اطلاعات'!V453</f>
        <v>0</v>
      </c>
      <c r="AC453" s="166">
        <f>'2.ورود اطلاعات'!W453</f>
        <v>0</v>
      </c>
      <c r="AD453" s="166">
        <f>'2.ورود اطلاعات'!X453</f>
        <v>0</v>
      </c>
      <c r="AE453" s="166">
        <f>'2.ورود اطلاعات'!Y453</f>
        <v>0</v>
      </c>
      <c r="AF453" s="166">
        <f>'2.ورود اطلاعات'!Z453</f>
        <v>0</v>
      </c>
      <c r="AG453" s="166">
        <f>'2.ورود اطلاعات'!AA453</f>
        <v>0</v>
      </c>
      <c r="AH453" s="166">
        <f>'2.ورود اطلاعات'!AB453</f>
        <v>0</v>
      </c>
      <c r="AI453" s="166">
        <f>'2.ورود اطلاعات'!AC453</f>
        <v>0</v>
      </c>
      <c r="AJ453" s="166">
        <f>'2.ورود اطلاعات'!AD453</f>
        <v>0</v>
      </c>
      <c r="AK453" s="166">
        <f>'2.ورود اطلاعات'!AE453</f>
        <v>0</v>
      </c>
      <c r="AL453" s="166">
        <f>'2.ورود اطلاعات'!AF453</f>
        <v>0</v>
      </c>
      <c r="AM453" s="166">
        <f>'2.ورود اطلاعات'!AG453</f>
        <v>0</v>
      </c>
      <c r="AN453" s="166">
        <f>'2.ورود اطلاعات'!AH453</f>
        <v>0</v>
      </c>
      <c r="AO453" s="166">
        <f>'2.ورود اطلاعات'!AI453</f>
        <v>0</v>
      </c>
      <c r="AP453" s="166" t="str">
        <f>'2.ورود اطلاعات'!AK453</f>
        <v xml:space="preserve">         </v>
      </c>
      <c r="AQ453" s="166" t="str">
        <f>'2.ورود اطلاعات'!AL453</f>
        <v>هیچکدام</v>
      </c>
      <c r="AR453" s="166" t="str">
        <f>'2.ورود اطلاعات'!AM453</f>
        <v>7.هیچکدام</v>
      </c>
      <c r="AS453" s="166" t="str">
        <f>'2.ورود اطلاعات'!AN453</f>
        <v>نامعلوم</v>
      </c>
      <c r="AT453" s="166" t="str">
        <f>'2.ورود اطلاعات'!AO453</f>
        <v>نامعلوم</v>
      </c>
      <c r="AU453" s="166" t="str">
        <f>'2.ورود اطلاعات'!CV453</f>
        <v>ارائه نشده است.</v>
      </c>
      <c r="AV453" s="166">
        <f>'2.ورود اطلاعات'!CW453</f>
        <v>0</v>
      </c>
      <c r="AW453" s="164">
        <f>'2.ورود اطلاعات'!AT453</f>
        <v>0</v>
      </c>
      <c r="AX453" s="164">
        <f>'2.ورود اطلاعات'!AU453</f>
        <v>0</v>
      </c>
      <c r="AY453" s="164">
        <f>'2.ورود اطلاعات'!AV453</f>
        <v>0</v>
      </c>
      <c r="AZ453" s="164">
        <f>'2.ورود اطلاعات'!AW453</f>
        <v>0</v>
      </c>
      <c r="BA453" s="164">
        <f>'2.ورود اطلاعات'!AX453</f>
        <v>0</v>
      </c>
      <c r="BB453" s="166">
        <f>'2.ورود اطلاعات'!BT453</f>
        <v>0</v>
      </c>
      <c r="BC453" s="166" t="str">
        <f>'2.ورود اطلاعات'!BU453</f>
        <v xml:space="preserve"> </v>
      </c>
      <c r="BD453" s="166" t="str">
        <f>'2.ورود اطلاعات'!BV453</f>
        <v xml:space="preserve"> </v>
      </c>
      <c r="BF453" s="164">
        <f>'2.ورود اطلاعات'!BK453</f>
        <v>0</v>
      </c>
      <c r="BG453" s="164">
        <f>'2.ورود اطلاعات'!BL453</f>
        <v>0</v>
      </c>
      <c r="BH453" s="164">
        <f>'2.ورود اطلاعات'!BM453</f>
        <v>0</v>
      </c>
      <c r="BI453" s="164">
        <f>'2.ورود اطلاعات'!BN453</f>
        <v>0</v>
      </c>
      <c r="BJ453" s="164">
        <f>'2.ورود اطلاعات'!BO453</f>
        <v>0</v>
      </c>
      <c r="BK453" s="164">
        <f>'2.ورود اطلاعات'!BP453</f>
        <v>0</v>
      </c>
      <c r="BL453" s="164">
        <f>'2.ورود اطلاعات'!BQ453</f>
        <v>0</v>
      </c>
      <c r="BM453" s="164">
        <f>'2.ورود اطلاعات'!BR453</f>
        <v>0</v>
      </c>
      <c r="BN453" s="166">
        <f>'2.ورود اطلاعات'!BW453</f>
        <v>0</v>
      </c>
      <c r="BO453" s="166" t="str">
        <f>'2.ورود اطلاعات'!BX453</f>
        <v xml:space="preserve"> </v>
      </c>
      <c r="BP453" s="166" t="str">
        <f>'2.ورود اطلاعات'!BY453</f>
        <v xml:space="preserve"> </v>
      </c>
      <c r="BQ453" s="280" t="str">
        <f t="shared" si="62"/>
        <v>تست اچ آی وی انجام نشده است</v>
      </c>
      <c r="BR453" s="166">
        <f>'2.ورود اطلاعات'!BZ453</f>
        <v>0</v>
      </c>
      <c r="BS453" s="166" t="str">
        <f>'2.ورود اطلاعات'!CA453</f>
        <v xml:space="preserve"> </v>
      </c>
      <c r="BT453" s="166" t="str">
        <f>'2.ورود اطلاعات'!CB453</f>
        <v xml:space="preserve"> </v>
      </c>
      <c r="BU453" s="280" t="str">
        <f t="shared" si="63"/>
        <v>تست اچ آی وی انجام نشده است</v>
      </c>
      <c r="BV453" s="166">
        <f>'2.ورود اطلاعات'!CC453</f>
        <v>0</v>
      </c>
      <c r="BW453" s="166" t="str">
        <f>'2.ورود اطلاعات'!CD453</f>
        <v xml:space="preserve"> </v>
      </c>
      <c r="BX453" s="166" t="str">
        <f>'2.ورود اطلاعات'!CE453</f>
        <v xml:space="preserve"> </v>
      </c>
      <c r="BY453" s="280" t="str">
        <f t="shared" si="64"/>
        <v>تست اچ آی وی انجام نشده است</v>
      </c>
      <c r="BZ453" s="166">
        <f>'2.ورود اطلاعات'!CF453</f>
        <v>0</v>
      </c>
      <c r="CA453" s="166" t="str">
        <f>'2.ورود اطلاعات'!CG453</f>
        <v xml:space="preserve"> </v>
      </c>
      <c r="CB453" s="166" t="str">
        <f>'2.ورود اطلاعات'!CH453</f>
        <v xml:space="preserve"> </v>
      </c>
      <c r="CC453" s="280" t="str">
        <f t="shared" si="65"/>
        <v>تست اچ آی وی انجام نشده است</v>
      </c>
      <c r="CD453" s="166">
        <f>'2.ورود اطلاعات'!CI453</f>
        <v>0</v>
      </c>
      <c r="CE453" s="166" t="str">
        <f>'2.ورود اطلاعات'!CJ453</f>
        <v xml:space="preserve"> </v>
      </c>
      <c r="CF453" s="166" t="str">
        <f>'2.ورود اطلاعات'!CK453</f>
        <v xml:space="preserve"> </v>
      </c>
      <c r="CG453" s="280" t="str">
        <f t="shared" si="66"/>
        <v>تست اچ آی وی انجام نشده است</v>
      </c>
      <c r="CH453" s="166">
        <f>'2.ورود اطلاعات'!CL453</f>
        <v>0</v>
      </c>
      <c r="CI453" s="166" t="str">
        <f>'2.ورود اطلاعات'!CM453</f>
        <v xml:space="preserve"> </v>
      </c>
      <c r="CJ453" s="166" t="str">
        <f>'2.ورود اطلاعات'!CN453</f>
        <v xml:space="preserve"> </v>
      </c>
      <c r="CK453" s="280" t="str">
        <f t="shared" si="67"/>
        <v>تست اچ آی وی انجام نشده است</v>
      </c>
      <c r="CL453" s="166">
        <f>'2.ورود اطلاعات'!CO453</f>
        <v>0</v>
      </c>
      <c r="CM453" s="166" t="str">
        <f>'2.ورود اطلاعات'!CP453</f>
        <v xml:space="preserve"> </v>
      </c>
      <c r="CN453" s="166" t="str">
        <f>'2.ورود اطلاعات'!CQ453</f>
        <v xml:space="preserve"> </v>
      </c>
      <c r="CO453" s="280" t="str">
        <f t="shared" si="68"/>
        <v>تست اچ آی وی انجام نشده است</v>
      </c>
      <c r="CP453" s="166">
        <f>'2.ورود اطلاعات'!CR453</f>
        <v>0</v>
      </c>
      <c r="CQ453" s="166" t="str">
        <f>'2.ورود اطلاعات'!CS453</f>
        <v xml:space="preserve"> </v>
      </c>
      <c r="CR453" s="166" t="str">
        <f>'2.ورود اطلاعات'!CT453</f>
        <v xml:space="preserve"> </v>
      </c>
      <c r="CS453" s="280" t="str">
        <f t="shared" si="69"/>
        <v>تست اچ آی وی انجام نشده است</v>
      </c>
      <c r="CT453" s="166" t="str">
        <f>'2.ورود اطلاعات'!CU453</f>
        <v>خیر</v>
      </c>
      <c r="DI453" s="164"/>
      <c r="DJ453" s="164"/>
    </row>
    <row r="454" spans="1:114" s="166" customFormat="1" ht="11.65" x14ac:dyDescent="0.35">
      <c r="A454" s="144" t="str">
        <f>'2.ورود اطلاعات'!BS454</f>
        <v>خیر</v>
      </c>
      <c r="B454" s="166">
        <f>'2.ورود اطلاعات'!A454</f>
        <v>453</v>
      </c>
      <c r="C454" s="166">
        <f>'1.مشخصات مرکز'!$D$2</f>
        <v>1398</v>
      </c>
      <c r="D454" s="166" t="str">
        <f>'1.مشخصات مرکز'!$D$3</f>
        <v>انتخاب کنید ...</v>
      </c>
      <c r="E454" s="166" t="str">
        <f>'1.مشخصات مرکز'!$D$4</f>
        <v>انتخاب کنید ...</v>
      </c>
      <c r="F454" s="166" t="str">
        <f>'1.مشخصات مرکز'!$D$5</f>
        <v>انتخاب کنید ...</v>
      </c>
      <c r="G454" s="166">
        <f>'1.مشخصات مرکز'!$D$6</f>
        <v>0</v>
      </c>
      <c r="H454" s="166" t="str">
        <f>'1.مشخصات مرکز'!$D$7</f>
        <v>انتخاب کنید ...</v>
      </c>
      <c r="I454" s="166">
        <f>'1.مشخصات مرکز'!$D$8</f>
        <v>0</v>
      </c>
      <c r="J454" s="166">
        <f>'1.مشخصات مرکز'!$D$9</f>
        <v>0</v>
      </c>
      <c r="K454" s="164">
        <f>'1.مشخصات مرکز'!$D$10</f>
        <v>0</v>
      </c>
      <c r="L454" s="164">
        <f>'1.مشخصات مرکز'!$D$11</f>
        <v>0</v>
      </c>
      <c r="M454" s="166">
        <f>'2.ورود اطلاعات'!B454</f>
        <v>0</v>
      </c>
      <c r="N454" s="166">
        <f>'2.ورود اطلاعات'!C454</f>
        <v>0</v>
      </c>
      <c r="O454" s="166" t="str">
        <f>IF('2.ورود اطلاعات'!F454=0,"نامعلوم",'2.ورود اطلاعات'!F454)</f>
        <v>نامعلوم</v>
      </c>
      <c r="P454" s="166">
        <f>'2.ورود اطلاعات'!J454</f>
        <v>0</v>
      </c>
      <c r="Q454" s="166">
        <f>'2.ورود اطلاعات'!K454</f>
        <v>0</v>
      </c>
      <c r="R454" s="166">
        <f>'2.ورود اطلاعات'!L454</f>
        <v>0</v>
      </c>
      <c r="S454" s="166">
        <f>'2.ورود اطلاعات'!M454</f>
        <v>0</v>
      </c>
      <c r="T454" s="166">
        <f>'2.ورود اطلاعات'!N454</f>
        <v>0</v>
      </c>
      <c r="U454" s="166">
        <f>'2.ورود اطلاعات'!O454</f>
        <v>1398</v>
      </c>
      <c r="V454" s="166">
        <f>'2.ورود اطلاعات'!P454</f>
        <v>0</v>
      </c>
      <c r="W454" s="166">
        <f>'2.ورود اطلاعات'!Q454</f>
        <v>0</v>
      </c>
      <c r="X454" s="166">
        <f>'2.ورود اطلاعات'!R454</f>
        <v>0</v>
      </c>
      <c r="Y454" s="166">
        <f>'2.ورود اطلاعات'!S454</f>
        <v>0</v>
      </c>
      <c r="Z454" s="166">
        <f>'2.ورود اطلاعات'!T454</f>
        <v>0</v>
      </c>
      <c r="AA454" s="166">
        <f>'2.ورود اطلاعات'!U454</f>
        <v>0</v>
      </c>
      <c r="AB454" s="166">
        <f>'2.ورود اطلاعات'!V454</f>
        <v>0</v>
      </c>
      <c r="AC454" s="166">
        <f>'2.ورود اطلاعات'!W454</f>
        <v>0</v>
      </c>
      <c r="AD454" s="166">
        <f>'2.ورود اطلاعات'!X454</f>
        <v>0</v>
      </c>
      <c r="AE454" s="166">
        <f>'2.ورود اطلاعات'!Y454</f>
        <v>0</v>
      </c>
      <c r="AF454" s="166">
        <f>'2.ورود اطلاعات'!Z454</f>
        <v>0</v>
      </c>
      <c r="AG454" s="166">
        <f>'2.ورود اطلاعات'!AA454</f>
        <v>0</v>
      </c>
      <c r="AH454" s="166">
        <f>'2.ورود اطلاعات'!AB454</f>
        <v>0</v>
      </c>
      <c r="AI454" s="166">
        <f>'2.ورود اطلاعات'!AC454</f>
        <v>0</v>
      </c>
      <c r="AJ454" s="166">
        <f>'2.ورود اطلاعات'!AD454</f>
        <v>0</v>
      </c>
      <c r="AK454" s="166">
        <f>'2.ورود اطلاعات'!AE454</f>
        <v>0</v>
      </c>
      <c r="AL454" s="166">
        <f>'2.ورود اطلاعات'!AF454</f>
        <v>0</v>
      </c>
      <c r="AM454" s="166">
        <f>'2.ورود اطلاعات'!AG454</f>
        <v>0</v>
      </c>
      <c r="AN454" s="166">
        <f>'2.ورود اطلاعات'!AH454</f>
        <v>0</v>
      </c>
      <c r="AO454" s="166">
        <f>'2.ورود اطلاعات'!AI454</f>
        <v>0</v>
      </c>
      <c r="AP454" s="166" t="str">
        <f>'2.ورود اطلاعات'!AK454</f>
        <v xml:space="preserve">         </v>
      </c>
      <c r="AQ454" s="166" t="str">
        <f>'2.ورود اطلاعات'!AL454</f>
        <v>هیچکدام</v>
      </c>
      <c r="AR454" s="166" t="str">
        <f>'2.ورود اطلاعات'!AM454</f>
        <v>7.هیچکدام</v>
      </c>
      <c r="AS454" s="166" t="str">
        <f>'2.ورود اطلاعات'!AN454</f>
        <v>نامعلوم</v>
      </c>
      <c r="AT454" s="166" t="str">
        <f>'2.ورود اطلاعات'!AO454</f>
        <v>نامعلوم</v>
      </c>
      <c r="AU454" s="166" t="str">
        <f>'2.ورود اطلاعات'!CV454</f>
        <v>ارائه نشده است.</v>
      </c>
      <c r="AV454" s="166">
        <f>'2.ورود اطلاعات'!CW454</f>
        <v>0</v>
      </c>
      <c r="AW454" s="164">
        <f>'2.ورود اطلاعات'!AT454</f>
        <v>0</v>
      </c>
      <c r="AX454" s="164">
        <f>'2.ورود اطلاعات'!AU454</f>
        <v>0</v>
      </c>
      <c r="AY454" s="164">
        <f>'2.ورود اطلاعات'!AV454</f>
        <v>0</v>
      </c>
      <c r="AZ454" s="164">
        <f>'2.ورود اطلاعات'!AW454</f>
        <v>0</v>
      </c>
      <c r="BA454" s="164">
        <f>'2.ورود اطلاعات'!AX454</f>
        <v>0</v>
      </c>
      <c r="BB454" s="166">
        <f>'2.ورود اطلاعات'!BT454</f>
        <v>0</v>
      </c>
      <c r="BC454" s="166" t="str">
        <f>'2.ورود اطلاعات'!BU454</f>
        <v xml:space="preserve"> </v>
      </c>
      <c r="BD454" s="166" t="str">
        <f>'2.ورود اطلاعات'!BV454</f>
        <v xml:space="preserve"> </v>
      </c>
      <c r="BF454" s="164">
        <f>'2.ورود اطلاعات'!BK454</f>
        <v>0</v>
      </c>
      <c r="BG454" s="164">
        <f>'2.ورود اطلاعات'!BL454</f>
        <v>0</v>
      </c>
      <c r="BH454" s="164">
        <f>'2.ورود اطلاعات'!BM454</f>
        <v>0</v>
      </c>
      <c r="BI454" s="164">
        <f>'2.ورود اطلاعات'!BN454</f>
        <v>0</v>
      </c>
      <c r="BJ454" s="164">
        <f>'2.ورود اطلاعات'!BO454</f>
        <v>0</v>
      </c>
      <c r="BK454" s="164">
        <f>'2.ورود اطلاعات'!BP454</f>
        <v>0</v>
      </c>
      <c r="BL454" s="164">
        <f>'2.ورود اطلاعات'!BQ454</f>
        <v>0</v>
      </c>
      <c r="BM454" s="164">
        <f>'2.ورود اطلاعات'!BR454</f>
        <v>0</v>
      </c>
      <c r="BN454" s="166">
        <f>'2.ورود اطلاعات'!BW454</f>
        <v>0</v>
      </c>
      <c r="BO454" s="166" t="str">
        <f>'2.ورود اطلاعات'!BX454</f>
        <v xml:space="preserve"> </v>
      </c>
      <c r="BP454" s="166" t="str">
        <f>'2.ورود اطلاعات'!BY454</f>
        <v xml:space="preserve"> </v>
      </c>
      <c r="BQ454" s="280" t="str">
        <f t="shared" si="62"/>
        <v>تست اچ آی وی انجام نشده است</v>
      </c>
      <c r="BR454" s="166">
        <f>'2.ورود اطلاعات'!BZ454</f>
        <v>0</v>
      </c>
      <c r="BS454" s="166" t="str">
        <f>'2.ورود اطلاعات'!CA454</f>
        <v xml:space="preserve"> </v>
      </c>
      <c r="BT454" s="166" t="str">
        <f>'2.ورود اطلاعات'!CB454</f>
        <v xml:space="preserve"> </v>
      </c>
      <c r="BU454" s="280" t="str">
        <f t="shared" si="63"/>
        <v>تست اچ آی وی انجام نشده است</v>
      </c>
      <c r="BV454" s="166">
        <f>'2.ورود اطلاعات'!CC454</f>
        <v>0</v>
      </c>
      <c r="BW454" s="166" t="str">
        <f>'2.ورود اطلاعات'!CD454</f>
        <v xml:space="preserve"> </v>
      </c>
      <c r="BX454" s="166" t="str">
        <f>'2.ورود اطلاعات'!CE454</f>
        <v xml:space="preserve"> </v>
      </c>
      <c r="BY454" s="280" t="str">
        <f t="shared" si="64"/>
        <v>تست اچ آی وی انجام نشده است</v>
      </c>
      <c r="BZ454" s="166">
        <f>'2.ورود اطلاعات'!CF454</f>
        <v>0</v>
      </c>
      <c r="CA454" s="166" t="str">
        <f>'2.ورود اطلاعات'!CG454</f>
        <v xml:space="preserve"> </v>
      </c>
      <c r="CB454" s="166" t="str">
        <f>'2.ورود اطلاعات'!CH454</f>
        <v xml:space="preserve"> </v>
      </c>
      <c r="CC454" s="280" t="str">
        <f t="shared" si="65"/>
        <v>تست اچ آی وی انجام نشده است</v>
      </c>
      <c r="CD454" s="166">
        <f>'2.ورود اطلاعات'!CI454</f>
        <v>0</v>
      </c>
      <c r="CE454" s="166" t="str">
        <f>'2.ورود اطلاعات'!CJ454</f>
        <v xml:space="preserve"> </v>
      </c>
      <c r="CF454" s="166" t="str">
        <f>'2.ورود اطلاعات'!CK454</f>
        <v xml:space="preserve"> </v>
      </c>
      <c r="CG454" s="280" t="str">
        <f t="shared" si="66"/>
        <v>تست اچ آی وی انجام نشده است</v>
      </c>
      <c r="CH454" s="166">
        <f>'2.ورود اطلاعات'!CL454</f>
        <v>0</v>
      </c>
      <c r="CI454" s="166" t="str">
        <f>'2.ورود اطلاعات'!CM454</f>
        <v xml:space="preserve"> </v>
      </c>
      <c r="CJ454" s="166" t="str">
        <f>'2.ورود اطلاعات'!CN454</f>
        <v xml:space="preserve"> </v>
      </c>
      <c r="CK454" s="280" t="str">
        <f t="shared" si="67"/>
        <v>تست اچ آی وی انجام نشده است</v>
      </c>
      <c r="CL454" s="166">
        <f>'2.ورود اطلاعات'!CO454</f>
        <v>0</v>
      </c>
      <c r="CM454" s="166" t="str">
        <f>'2.ورود اطلاعات'!CP454</f>
        <v xml:space="preserve"> </v>
      </c>
      <c r="CN454" s="166" t="str">
        <f>'2.ورود اطلاعات'!CQ454</f>
        <v xml:space="preserve"> </v>
      </c>
      <c r="CO454" s="280" t="str">
        <f t="shared" si="68"/>
        <v>تست اچ آی وی انجام نشده است</v>
      </c>
      <c r="CP454" s="166">
        <f>'2.ورود اطلاعات'!CR454</f>
        <v>0</v>
      </c>
      <c r="CQ454" s="166" t="str">
        <f>'2.ورود اطلاعات'!CS454</f>
        <v xml:space="preserve"> </v>
      </c>
      <c r="CR454" s="166" t="str">
        <f>'2.ورود اطلاعات'!CT454</f>
        <v xml:space="preserve"> </v>
      </c>
      <c r="CS454" s="280" t="str">
        <f t="shared" si="69"/>
        <v>تست اچ آی وی انجام نشده است</v>
      </c>
      <c r="CT454" s="166" t="str">
        <f>'2.ورود اطلاعات'!CU454</f>
        <v>خیر</v>
      </c>
      <c r="DI454" s="164"/>
      <c r="DJ454" s="164"/>
    </row>
    <row r="455" spans="1:114" s="166" customFormat="1" ht="11.65" x14ac:dyDescent="0.35">
      <c r="A455" s="144" t="str">
        <f>'2.ورود اطلاعات'!BS455</f>
        <v>خیر</v>
      </c>
      <c r="B455" s="166">
        <f>'2.ورود اطلاعات'!A455</f>
        <v>454</v>
      </c>
      <c r="C455" s="166">
        <f>'1.مشخصات مرکز'!$D$2</f>
        <v>1398</v>
      </c>
      <c r="D455" s="166" t="str">
        <f>'1.مشخصات مرکز'!$D$3</f>
        <v>انتخاب کنید ...</v>
      </c>
      <c r="E455" s="166" t="str">
        <f>'1.مشخصات مرکز'!$D$4</f>
        <v>انتخاب کنید ...</v>
      </c>
      <c r="F455" s="166" t="str">
        <f>'1.مشخصات مرکز'!$D$5</f>
        <v>انتخاب کنید ...</v>
      </c>
      <c r="G455" s="166">
        <f>'1.مشخصات مرکز'!$D$6</f>
        <v>0</v>
      </c>
      <c r="H455" s="166" t="str">
        <f>'1.مشخصات مرکز'!$D$7</f>
        <v>انتخاب کنید ...</v>
      </c>
      <c r="I455" s="166">
        <f>'1.مشخصات مرکز'!$D$8</f>
        <v>0</v>
      </c>
      <c r="J455" s="166">
        <f>'1.مشخصات مرکز'!$D$9</f>
        <v>0</v>
      </c>
      <c r="K455" s="164">
        <f>'1.مشخصات مرکز'!$D$10</f>
        <v>0</v>
      </c>
      <c r="L455" s="164">
        <f>'1.مشخصات مرکز'!$D$11</f>
        <v>0</v>
      </c>
      <c r="M455" s="166">
        <f>'2.ورود اطلاعات'!B455</f>
        <v>0</v>
      </c>
      <c r="N455" s="166">
        <f>'2.ورود اطلاعات'!C455</f>
        <v>0</v>
      </c>
      <c r="O455" s="166" t="str">
        <f>IF('2.ورود اطلاعات'!F455=0,"نامعلوم",'2.ورود اطلاعات'!F455)</f>
        <v>نامعلوم</v>
      </c>
      <c r="P455" s="166">
        <f>'2.ورود اطلاعات'!J455</f>
        <v>0</v>
      </c>
      <c r="Q455" s="166">
        <f>'2.ورود اطلاعات'!K455</f>
        <v>0</v>
      </c>
      <c r="R455" s="166">
        <f>'2.ورود اطلاعات'!L455</f>
        <v>0</v>
      </c>
      <c r="S455" s="166">
        <f>'2.ورود اطلاعات'!M455</f>
        <v>0</v>
      </c>
      <c r="T455" s="166">
        <f>'2.ورود اطلاعات'!N455</f>
        <v>0</v>
      </c>
      <c r="U455" s="166">
        <f>'2.ورود اطلاعات'!O455</f>
        <v>1398</v>
      </c>
      <c r="V455" s="166">
        <f>'2.ورود اطلاعات'!P455</f>
        <v>0</v>
      </c>
      <c r="W455" s="166">
        <f>'2.ورود اطلاعات'!Q455</f>
        <v>0</v>
      </c>
      <c r="X455" s="166">
        <f>'2.ورود اطلاعات'!R455</f>
        <v>0</v>
      </c>
      <c r="Y455" s="166">
        <f>'2.ورود اطلاعات'!S455</f>
        <v>0</v>
      </c>
      <c r="Z455" s="166">
        <f>'2.ورود اطلاعات'!T455</f>
        <v>0</v>
      </c>
      <c r="AA455" s="166">
        <f>'2.ورود اطلاعات'!U455</f>
        <v>0</v>
      </c>
      <c r="AB455" s="166">
        <f>'2.ورود اطلاعات'!V455</f>
        <v>0</v>
      </c>
      <c r="AC455" s="166">
        <f>'2.ورود اطلاعات'!W455</f>
        <v>0</v>
      </c>
      <c r="AD455" s="166">
        <f>'2.ورود اطلاعات'!X455</f>
        <v>0</v>
      </c>
      <c r="AE455" s="166">
        <f>'2.ورود اطلاعات'!Y455</f>
        <v>0</v>
      </c>
      <c r="AF455" s="166">
        <f>'2.ورود اطلاعات'!Z455</f>
        <v>0</v>
      </c>
      <c r="AG455" s="166">
        <f>'2.ورود اطلاعات'!AA455</f>
        <v>0</v>
      </c>
      <c r="AH455" s="166">
        <f>'2.ورود اطلاعات'!AB455</f>
        <v>0</v>
      </c>
      <c r="AI455" s="166">
        <f>'2.ورود اطلاعات'!AC455</f>
        <v>0</v>
      </c>
      <c r="AJ455" s="166">
        <f>'2.ورود اطلاعات'!AD455</f>
        <v>0</v>
      </c>
      <c r="AK455" s="166">
        <f>'2.ورود اطلاعات'!AE455</f>
        <v>0</v>
      </c>
      <c r="AL455" s="166">
        <f>'2.ورود اطلاعات'!AF455</f>
        <v>0</v>
      </c>
      <c r="AM455" s="166">
        <f>'2.ورود اطلاعات'!AG455</f>
        <v>0</v>
      </c>
      <c r="AN455" s="166">
        <f>'2.ورود اطلاعات'!AH455</f>
        <v>0</v>
      </c>
      <c r="AO455" s="166">
        <f>'2.ورود اطلاعات'!AI455</f>
        <v>0</v>
      </c>
      <c r="AP455" s="166" t="str">
        <f>'2.ورود اطلاعات'!AK455</f>
        <v xml:space="preserve">         </v>
      </c>
      <c r="AQ455" s="166" t="str">
        <f>'2.ورود اطلاعات'!AL455</f>
        <v>هیچکدام</v>
      </c>
      <c r="AR455" s="166" t="str">
        <f>'2.ورود اطلاعات'!AM455</f>
        <v>7.هیچکدام</v>
      </c>
      <c r="AS455" s="166" t="str">
        <f>'2.ورود اطلاعات'!AN455</f>
        <v>نامعلوم</v>
      </c>
      <c r="AT455" s="166" t="str">
        <f>'2.ورود اطلاعات'!AO455</f>
        <v>نامعلوم</v>
      </c>
      <c r="AU455" s="166" t="str">
        <f>'2.ورود اطلاعات'!CV455</f>
        <v>ارائه نشده است.</v>
      </c>
      <c r="AV455" s="166">
        <f>'2.ورود اطلاعات'!CW455</f>
        <v>0</v>
      </c>
      <c r="AW455" s="164">
        <f>'2.ورود اطلاعات'!AT455</f>
        <v>0</v>
      </c>
      <c r="AX455" s="164">
        <f>'2.ورود اطلاعات'!AU455</f>
        <v>0</v>
      </c>
      <c r="AY455" s="164">
        <f>'2.ورود اطلاعات'!AV455</f>
        <v>0</v>
      </c>
      <c r="AZ455" s="164">
        <f>'2.ورود اطلاعات'!AW455</f>
        <v>0</v>
      </c>
      <c r="BA455" s="164">
        <f>'2.ورود اطلاعات'!AX455</f>
        <v>0</v>
      </c>
      <c r="BB455" s="166">
        <f>'2.ورود اطلاعات'!BT455</f>
        <v>0</v>
      </c>
      <c r="BC455" s="166" t="str">
        <f>'2.ورود اطلاعات'!BU455</f>
        <v xml:space="preserve"> </v>
      </c>
      <c r="BD455" s="166" t="str">
        <f>'2.ورود اطلاعات'!BV455</f>
        <v xml:space="preserve"> </v>
      </c>
      <c r="BF455" s="164">
        <f>'2.ورود اطلاعات'!BK455</f>
        <v>0</v>
      </c>
      <c r="BG455" s="164">
        <f>'2.ورود اطلاعات'!BL455</f>
        <v>0</v>
      </c>
      <c r="BH455" s="164">
        <f>'2.ورود اطلاعات'!BM455</f>
        <v>0</v>
      </c>
      <c r="BI455" s="164">
        <f>'2.ورود اطلاعات'!BN455</f>
        <v>0</v>
      </c>
      <c r="BJ455" s="164">
        <f>'2.ورود اطلاعات'!BO455</f>
        <v>0</v>
      </c>
      <c r="BK455" s="164">
        <f>'2.ورود اطلاعات'!BP455</f>
        <v>0</v>
      </c>
      <c r="BL455" s="164">
        <f>'2.ورود اطلاعات'!BQ455</f>
        <v>0</v>
      </c>
      <c r="BM455" s="164">
        <f>'2.ورود اطلاعات'!BR455</f>
        <v>0</v>
      </c>
      <c r="BN455" s="166">
        <f>'2.ورود اطلاعات'!BW455</f>
        <v>0</v>
      </c>
      <c r="BO455" s="166" t="str">
        <f>'2.ورود اطلاعات'!BX455</f>
        <v xml:space="preserve"> </v>
      </c>
      <c r="BP455" s="166" t="str">
        <f>'2.ورود اطلاعات'!BY455</f>
        <v xml:space="preserve"> </v>
      </c>
      <c r="BQ455" s="280" t="str">
        <f t="shared" si="62"/>
        <v>تست اچ آی وی انجام نشده است</v>
      </c>
      <c r="BR455" s="166">
        <f>'2.ورود اطلاعات'!BZ455</f>
        <v>0</v>
      </c>
      <c r="BS455" s="166" t="str">
        <f>'2.ورود اطلاعات'!CA455</f>
        <v xml:space="preserve"> </v>
      </c>
      <c r="BT455" s="166" t="str">
        <f>'2.ورود اطلاعات'!CB455</f>
        <v xml:space="preserve"> </v>
      </c>
      <c r="BU455" s="280" t="str">
        <f t="shared" si="63"/>
        <v>تست اچ آی وی انجام نشده است</v>
      </c>
      <c r="BV455" s="166">
        <f>'2.ورود اطلاعات'!CC455</f>
        <v>0</v>
      </c>
      <c r="BW455" s="166" t="str">
        <f>'2.ورود اطلاعات'!CD455</f>
        <v xml:space="preserve"> </v>
      </c>
      <c r="BX455" s="166" t="str">
        <f>'2.ورود اطلاعات'!CE455</f>
        <v xml:space="preserve"> </v>
      </c>
      <c r="BY455" s="280" t="str">
        <f t="shared" si="64"/>
        <v>تست اچ آی وی انجام نشده است</v>
      </c>
      <c r="BZ455" s="166">
        <f>'2.ورود اطلاعات'!CF455</f>
        <v>0</v>
      </c>
      <c r="CA455" s="166" t="str">
        <f>'2.ورود اطلاعات'!CG455</f>
        <v xml:space="preserve"> </v>
      </c>
      <c r="CB455" s="166" t="str">
        <f>'2.ورود اطلاعات'!CH455</f>
        <v xml:space="preserve"> </v>
      </c>
      <c r="CC455" s="280" t="str">
        <f t="shared" si="65"/>
        <v>تست اچ آی وی انجام نشده است</v>
      </c>
      <c r="CD455" s="166">
        <f>'2.ورود اطلاعات'!CI455</f>
        <v>0</v>
      </c>
      <c r="CE455" s="166" t="str">
        <f>'2.ورود اطلاعات'!CJ455</f>
        <v xml:space="preserve"> </v>
      </c>
      <c r="CF455" s="166" t="str">
        <f>'2.ورود اطلاعات'!CK455</f>
        <v xml:space="preserve"> </v>
      </c>
      <c r="CG455" s="280" t="str">
        <f t="shared" si="66"/>
        <v>تست اچ آی وی انجام نشده است</v>
      </c>
      <c r="CH455" s="166">
        <f>'2.ورود اطلاعات'!CL455</f>
        <v>0</v>
      </c>
      <c r="CI455" s="166" t="str">
        <f>'2.ورود اطلاعات'!CM455</f>
        <v xml:space="preserve"> </v>
      </c>
      <c r="CJ455" s="166" t="str">
        <f>'2.ورود اطلاعات'!CN455</f>
        <v xml:space="preserve"> </v>
      </c>
      <c r="CK455" s="280" t="str">
        <f t="shared" si="67"/>
        <v>تست اچ آی وی انجام نشده است</v>
      </c>
      <c r="CL455" s="166">
        <f>'2.ورود اطلاعات'!CO455</f>
        <v>0</v>
      </c>
      <c r="CM455" s="166" t="str">
        <f>'2.ورود اطلاعات'!CP455</f>
        <v xml:space="preserve"> </v>
      </c>
      <c r="CN455" s="166" t="str">
        <f>'2.ورود اطلاعات'!CQ455</f>
        <v xml:space="preserve"> </v>
      </c>
      <c r="CO455" s="280" t="str">
        <f t="shared" si="68"/>
        <v>تست اچ آی وی انجام نشده است</v>
      </c>
      <c r="CP455" s="166">
        <f>'2.ورود اطلاعات'!CR455</f>
        <v>0</v>
      </c>
      <c r="CQ455" s="166" t="str">
        <f>'2.ورود اطلاعات'!CS455</f>
        <v xml:space="preserve"> </v>
      </c>
      <c r="CR455" s="166" t="str">
        <f>'2.ورود اطلاعات'!CT455</f>
        <v xml:space="preserve"> </v>
      </c>
      <c r="CS455" s="280" t="str">
        <f t="shared" si="69"/>
        <v>تست اچ آی وی انجام نشده است</v>
      </c>
      <c r="CT455" s="166" t="str">
        <f>'2.ورود اطلاعات'!CU455</f>
        <v>خیر</v>
      </c>
      <c r="DI455" s="164"/>
      <c r="DJ455" s="164"/>
    </row>
    <row r="456" spans="1:114" s="166" customFormat="1" ht="11.65" x14ac:dyDescent="0.35">
      <c r="A456" s="144" t="str">
        <f>'2.ورود اطلاعات'!BS456</f>
        <v>خیر</v>
      </c>
      <c r="B456" s="166">
        <f>'2.ورود اطلاعات'!A456</f>
        <v>455</v>
      </c>
      <c r="C456" s="166">
        <f>'1.مشخصات مرکز'!$D$2</f>
        <v>1398</v>
      </c>
      <c r="D456" s="166" t="str">
        <f>'1.مشخصات مرکز'!$D$3</f>
        <v>انتخاب کنید ...</v>
      </c>
      <c r="E456" s="166" t="str">
        <f>'1.مشخصات مرکز'!$D$4</f>
        <v>انتخاب کنید ...</v>
      </c>
      <c r="F456" s="166" t="str">
        <f>'1.مشخصات مرکز'!$D$5</f>
        <v>انتخاب کنید ...</v>
      </c>
      <c r="G456" s="166">
        <f>'1.مشخصات مرکز'!$D$6</f>
        <v>0</v>
      </c>
      <c r="H456" s="166" t="str">
        <f>'1.مشخصات مرکز'!$D$7</f>
        <v>انتخاب کنید ...</v>
      </c>
      <c r="I456" s="166">
        <f>'1.مشخصات مرکز'!$D$8</f>
        <v>0</v>
      </c>
      <c r="J456" s="166">
        <f>'1.مشخصات مرکز'!$D$9</f>
        <v>0</v>
      </c>
      <c r="K456" s="164">
        <f>'1.مشخصات مرکز'!$D$10</f>
        <v>0</v>
      </c>
      <c r="L456" s="164">
        <f>'1.مشخصات مرکز'!$D$11</f>
        <v>0</v>
      </c>
      <c r="M456" s="166">
        <f>'2.ورود اطلاعات'!B456</f>
        <v>0</v>
      </c>
      <c r="N456" s="166">
        <f>'2.ورود اطلاعات'!C456</f>
        <v>0</v>
      </c>
      <c r="O456" s="166" t="str">
        <f>IF('2.ورود اطلاعات'!F456=0,"نامعلوم",'2.ورود اطلاعات'!F456)</f>
        <v>نامعلوم</v>
      </c>
      <c r="P456" s="166">
        <f>'2.ورود اطلاعات'!J456</f>
        <v>0</v>
      </c>
      <c r="Q456" s="166">
        <f>'2.ورود اطلاعات'!K456</f>
        <v>0</v>
      </c>
      <c r="R456" s="166">
        <f>'2.ورود اطلاعات'!L456</f>
        <v>0</v>
      </c>
      <c r="S456" s="166">
        <f>'2.ورود اطلاعات'!M456</f>
        <v>0</v>
      </c>
      <c r="T456" s="166">
        <f>'2.ورود اطلاعات'!N456</f>
        <v>0</v>
      </c>
      <c r="U456" s="166">
        <f>'2.ورود اطلاعات'!O456</f>
        <v>1398</v>
      </c>
      <c r="V456" s="166">
        <f>'2.ورود اطلاعات'!P456</f>
        <v>0</v>
      </c>
      <c r="W456" s="166">
        <f>'2.ورود اطلاعات'!Q456</f>
        <v>0</v>
      </c>
      <c r="X456" s="166">
        <f>'2.ورود اطلاعات'!R456</f>
        <v>0</v>
      </c>
      <c r="Y456" s="166">
        <f>'2.ورود اطلاعات'!S456</f>
        <v>0</v>
      </c>
      <c r="Z456" s="166">
        <f>'2.ورود اطلاعات'!T456</f>
        <v>0</v>
      </c>
      <c r="AA456" s="166">
        <f>'2.ورود اطلاعات'!U456</f>
        <v>0</v>
      </c>
      <c r="AB456" s="166">
        <f>'2.ورود اطلاعات'!V456</f>
        <v>0</v>
      </c>
      <c r="AC456" s="166">
        <f>'2.ورود اطلاعات'!W456</f>
        <v>0</v>
      </c>
      <c r="AD456" s="166">
        <f>'2.ورود اطلاعات'!X456</f>
        <v>0</v>
      </c>
      <c r="AE456" s="166">
        <f>'2.ورود اطلاعات'!Y456</f>
        <v>0</v>
      </c>
      <c r="AF456" s="166">
        <f>'2.ورود اطلاعات'!Z456</f>
        <v>0</v>
      </c>
      <c r="AG456" s="166">
        <f>'2.ورود اطلاعات'!AA456</f>
        <v>0</v>
      </c>
      <c r="AH456" s="166">
        <f>'2.ورود اطلاعات'!AB456</f>
        <v>0</v>
      </c>
      <c r="AI456" s="166">
        <f>'2.ورود اطلاعات'!AC456</f>
        <v>0</v>
      </c>
      <c r="AJ456" s="166">
        <f>'2.ورود اطلاعات'!AD456</f>
        <v>0</v>
      </c>
      <c r="AK456" s="166">
        <f>'2.ورود اطلاعات'!AE456</f>
        <v>0</v>
      </c>
      <c r="AL456" s="166">
        <f>'2.ورود اطلاعات'!AF456</f>
        <v>0</v>
      </c>
      <c r="AM456" s="166">
        <f>'2.ورود اطلاعات'!AG456</f>
        <v>0</v>
      </c>
      <c r="AN456" s="166">
        <f>'2.ورود اطلاعات'!AH456</f>
        <v>0</v>
      </c>
      <c r="AO456" s="166">
        <f>'2.ورود اطلاعات'!AI456</f>
        <v>0</v>
      </c>
      <c r="AP456" s="166" t="str">
        <f>'2.ورود اطلاعات'!AK456</f>
        <v xml:space="preserve">         </v>
      </c>
      <c r="AQ456" s="166" t="str">
        <f>'2.ورود اطلاعات'!AL456</f>
        <v>هیچکدام</v>
      </c>
      <c r="AR456" s="166" t="str">
        <f>'2.ورود اطلاعات'!AM456</f>
        <v>7.هیچکدام</v>
      </c>
      <c r="AS456" s="166" t="str">
        <f>'2.ورود اطلاعات'!AN456</f>
        <v>نامعلوم</v>
      </c>
      <c r="AT456" s="166" t="str">
        <f>'2.ورود اطلاعات'!AO456</f>
        <v>نامعلوم</v>
      </c>
      <c r="AU456" s="166" t="str">
        <f>'2.ورود اطلاعات'!CV456</f>
        <v>ارائه نشده است.</v>
      </c>
      <c r="AV456" s="166">
        <f>'2.ورود اطلاعات'!CW456</f>
        <v>0</v>
      </c>
      <c r="AW456" s="164">
        <f>'2.ورود اطلاعات'!AT456</f>
        <v>0</v>
      </c>
      <c r="AX456" s="164">
        <f>'2.ورود اطلاعات'!AU456</f>
        <v>0</v>
      </c>
      <c r="AY456" s="164">
        <f>'2.ورود اطلاعات'!AV456</f>
        <v>0</v>
      </c>
      <c r="AZ456" s="164">
        <f>'2.ورود اطلاعات'!AW456</f>
        <v>0</v>
      </c>
      <c r="BA456" s="164">
        <f>'2.ورود اطلاعات'!AX456</f>
        <v>0</v>
      </c>
      <c r="BB456" s="166">
        <f>'2.ورود اطلاعات'!BT456</f>
        <v>0</v>
      </c>
      <c r="BC456" s="166" t="str">
        <f>'2.ورود اطلاعات'!BU456</f>
        <v xml:space="preserve"> </v>
      </c>
      <c r="BD456" s="166" t="str">
        <f>'2.ورود اطلاعات'!BV456</f>
        <v xml:space="preserve"> </v>
      </c>
      <c r="BF456" s="164">
        <f>'2.ورود اطلاعات'!BK456</f>
        <v>0</v>
      </c>
      <c r="BG456" s="164">
        <f>'2.ورود اطلاعات'!BL456</f>
        <v>0</v>
      </c>
      <c r="BH456" s="164">
        <f>'2.ورود اطلاعات'!BM456</f>
        <v>0</v>
      </c>
      <c r="BI456" s="164">
        <f>'2.ورود اطلاعات'!BN456</f>
        <v>0</v>
      </c>
      <c r="BJ456" s="164">
        <f>'2.ورود اطلاعات'!BO456</f>
        <v>0</v>
      </c>
      <c r="BK456" s="164">
        <f>'2.ورود اطلاعات'!BP456</f>
        <v>0</v>
      </c>
      <c r="BL456" s="164">
        <f>'2.ورود اطلاعات'!BQ456</f>
        <v>0</v>
      </c>
      <c r="BM456" s="164">
        <f>'2.ورود اطلاعات'!BR456</f>
        <v>0</v>
      </c>
      <c r="BN456" s="166">
        <f>'2.ورود اطلاعات'!BW456</f>
        <v>0</v>
      </c>
      <c r="BO456" s="166" t="str">
        <f>'2.ورود اطلاعات'!BX456</f>
        <v xml:space="preserve"> </v>
      </c>
      <c r="BP456" s="166" t="str">
        <f>'2.ورود اطلاعات'!BY456</f>
        <v xml:space="preserve"> </v>
      </c>
      <c r="BQ456" s="280" t="str">
        <f t="shared" si="62"/>
        <v>تست اچ آی وی انجام نشده است</v>
      </c>
      <c r="BR456" s="166">
        <f>'2.ورود اطلاعات'!BZ456</f>
        <v>0</v>
      </c>
      <c r="BS456" s="166" t="str">
        <f>'2.ورود اطلاعات'!CA456</f>
        <v xml:space="preserve"> </v>
      </c>
      <c r="BT456" s="166" t="str">
        <f>'2.ورود اطلاعات'!CB456</f>
        <v xml:space="preserve"> </v>
      </c>
      <c r="BU456" s="280" t="str">
        <f t="shared" si="63"/>
        <v>تست اچ آی وی انجام نشده است</v>
      </c>
      <c r="BV456" s="166">
        <f>'2.ورود اطلاعات'!CC456</f>
        <v>0</v>
      </c>
      <c r="BW456" s="166" t="str">
        <f>'2.ورود اطلاعات'!CD456</f>
        <v xml:space="preserve"> </v>
      </c>
      <c r="BX456" s="166" t="str">
        <f>'2.ورود اطلاعات'!CE456</f>
        <v xml:space="preserve"> </v>
      </c>
      <c r="BY456" s="280" t="str">
        <f t="shared" si="64"/>
        <v>تست اچ آی وی انجام نشده است</v>
      </c>
      <c r="BZ456" s="166">
        <f>'2.ورود اطلاعات'!CF456</f>
        <v>0</v>
      </c>
      <c r="CA456" s="166" t="str">
        <f>'2.ورود اطلاعات'!CG456</f>
        <v xml:space="preserve"> </v>
      </c>
      <c r="CB456" s="166" t="str">
        <f>'2.ورود اطلاعات'!CH456</f>
        <v xml:space="preserve"> </v>
      </c>
      <c r="CC456" s="280" t="str">
        <f t="shared" si="65"/>
        <v>تست اچ آی وی انجام نشده است</v>
      </c>
      <c r="CD456" s="166">
        <f>'2.ورود اطلاعات'!CI456</f>
        <v>0</v>
      </c>
      <c r="CE456" s="166" t="str">
        <f>'2.ورود اطلاعات'!CJ456</f>
        <v xml:space="preserve"> </v>
      </c>
      <c r="CF456" s="166" t="str">
        <f>'2.ورود اطلاعات'!CK456</f>
        <v xml:space="preserve"> </v>
      </c>
      <c r="CG456" s="280" t="str">
        <f t="shared" si="66"/>
        <v>تست اچ آی وی انجام نشده است</v>
      </c>
      <c r="CH456" s="166">
        <f>'2.ورود اطلاعات'!CL456</f>
        <v>0</v>
      </c>
      <c r="CI456" s="166" t="str">
        <f>'2.ورود اطلاعات'!CM456</f>
        <v xml:space="preserve"> </v>
      </c>
      <c r="CJ456" s="166" t="str">
        <f>'2.ورود اطلاعات'!CN456</f>
        <v xml:space="preserve"> </v>
      </c>
      <c r="CK456" s="280" t="str">
        <f t="shared" si="67"/>
        <v>تست اچ آی وی انجام نشده است</v>
      </c>
      <c r="CL456" s="166">
        <f>'2.ورود اطلاعات'!CO456</f>
        <v>0</v>
      </c>
      <c r="CM456" s="166" t="str">
        <f>'2.ورود اطلاعات'!CP456</f>
        <v xml:space="preserve"> </v>
      </c>
      <c r="CN456" s="166" t="str">
        <f>'2.ورود اطلاعات'!CQ456</f>
        <v xml:space="preserve"> </v>
      </c>
      <c r="CO456" s="280" t="str">
        <f t="shared" si="68"/>
        <v>تست اچ آی وی انجام نشده است</v>
      </c>
      <c r="CP456" s="166">
        <f>'2.ورود اطلاعات'!CR456</f>
        <v>0</v>
      </c>
      <c r="CQ456" s="166" t="str">
        <f>'2.ورود اطلاعات'!CS456</f>
        <v xml:space="preserve"> </v>
      </c>
      <c r="CR456" s="166" t="str">
        <f>'2.ورود اطلاعات'!CT456</f>
        <v xml:space="preserve"> </v>
      </c>
      <c r="CS456" s="280" t="str">
        <f t="shared" si="69"/>
        <v>تست اچ آی وی انجام نشده است</v>
      </c>
      <c r="CT456" s="166" t="str">
        <f>'2.ورود اطلاعات'!CU456</f>
        <v>خیر</v>
      </c>
      <c r="DI456" s="164"/>
      <c r="DJ456" s="164"/>
    </row>
    <row r="457" spans="1:114" s="166" customFormat="1" ht="11.65" x14ac:dyDescent="0.35">
      <c r="A457" s="144" t="str">
        <f>'2.ورود اطلاعات'!BS457</f>
        <v>خیر</v>
      </c>
      <c r="B457" s="166">
        <f>'2.ورود اطلاعات'!A457</f>
        <v>456</v>
      </c>
      <c r="C457" s="166">
        <f>'1.مشخصات مرکز'!$D$2</f>
        <v>1398</v>
      </c>
      <c r="D457" s="166" t="str">
        <f>'1.مشخصات مرکز'!$D$3</f>
        <v>انتخاب کنید ...</v>
      </c>
      <c r="E457" s="166" t="str">
        <f>'1.مشخصات مرکز'!$D$4</f>
        <v>انتخاب کنید ...</v>
      </c>
      <c r="F457" s="166" t="str">
        <f>'1.مشخصات مرکز'!$D$5</f>
        <v>انتخاب کنید ...</v>
      </c>
      <c r="G457" s="166">
        <f>'1.مشخصات مرکز'!$D$6</f>
        <v>0</v>
      </c>
      <c r="H457" s="166" t="str">
        <f>'1.مشخصات مرکز'!$D$7</f>
        <v>انتخاب کنید ...</v>
      </c>
      <c r="I457" s="166">
        <f>'1.مشخصات مرکز'!$D$8</f>
        <v>0</v>
      </c>
      <c r="J457" s="166">
        <f>'1.مشخصات مرکز'!$D$9</f>
        <v>0</v>
      </c>
      <c r="K457" s="164">
        <f>'1.مشخصات مرکز'!$D$10</f>
        <v>0</v>
      </c>
      <c r="L457" s="164">
        <f>'1.مشخصات مرکز'!$D$11</f>
        <v>0</v>
      </c>
      <c r="M457" s="166">
        <f>'2.ورود اطلاعات'!B457</f>
        <v>0</v>
      </c>
      <c r="N457" s="166">
        <f>'2.ورود اطلاعات'!C457</f>
        <v>0</v>
      </c>
      <c r="O457" s="166" t="str">
        <f>IF('2.ورود اطلاعات'!F457=0,"نامعلوم",'2.ورود اطلاعات'!F457)</f>
        <v>نامعلوم</v>
      </c>
      <c r="P457" s="166">
        <f>'2.ورود اطلاعات'!J457</f>
        <v>0</v>
      </c>
      <c r="Q457" s="166">
        <f>'2.ورود اطلاعات'!K457</f>
        <v>0</v>
      </c>
      <c r="R457" s="166">
        <f>'2.ورود اطلاعات'!L457</f>
        <v>0</v>
      </c>
      <c r="S457" s="166">
        <f>'2.ورود اطلاعات'!M457</f>
        <v>0</v>
      </c>
      <c r="T457" s="166">
        <f>'2.ورود اطلاعات'!N457</f>
        <v>0</v>
      </c>
      <c r="U457" s="166">
        <f>'2.ورود اطلاعات'!O457</f>
        <v>1398</v>
      </c>
      <c r="V457" s="166">
        <f>'2.ورود اطلاعات'!P457</f>
        <v>0</v>
      </c>
      <c r="W457" s="166">
        <f>'2.ورود اطلاعات'!Q457</f>
        <v>0</v>
      </c>
      <c r="X457" s="166">
        <f>'2.ورود اطلاعات'!R457</f>
        <v>0</v>
      </c>
      <c r="Y457" s="166">
        <f>'2.ورود اطلاعات'!S457</f>
        <v>0</v>
      </c>
      <c r="Z457" s="166">
        <f>'2.ورود اطلاعات'!T457</f>
        <v>0</v>
      </c>
      <c r="AA457" s="166">
        <f>'2.ورود اطلاعات'!U457</f>
        <v>0</v>
      </c>
      <c r="AB457" s="166">
        <f>'2.ورود اطلاعات'!V457</f>
        <v>0</v>
      </c>
      <c r="AC457" s="166">
        <f>'2.ورود اطلاعات'!W457</f>
        <v>0</v>
      </c>
      <c r="AD457" s="166">
        <f>'2.ورود اطلاعات'!X457</f>
        <v>0</v>
      </c>
      <c r="AE457" s="166">
        <f>'2.ورود اطلاعات'!Y457</f>
        <v>0</v>
      </c>
      <c r="AF457" s="166">
        <f>'2.ورود اطلاعات'!Z457</f>
        <v>0</v>
      </c>
      <c r="AG457" s="166">
        <f>'2.ورود اطلاعات'!AA457</f>
        <v>0</v>
      </c>
      <c r="AH457" s="166">
        <f>'2.ورود اطلاعات'!AB457</f>
        <v>0</v>
      </c>
      <c r="AI457" s="166">
        <f>'2.ورود اطلاعات'!AC457</f>
        <v>0</v>
      </c>
      <c r="AJ457" s="166">
        <f>'2.ورود اطلاعات'!AD457</f>
        <v>0</v>
      </c>
      <c r="AK457" s="166">
        <f>'2.ورود اطلاعات'!AE457</f>
        <v>0</v>
      </c>
      <c r="AL457" s="166">
        <f>'2.ورود اطلاعات'!AF457</f>
        <v>0</v>
      </c>
      <c r="AM457" s="166">
        <f>'2.ورود اطلاعات'!AG457</f>
        <v>0</v>
      </c>
      <c r="AN457" s="166">
        <f>'2.ورود اطلاعات'!AH457</f>
        <v>0</v>
      </c>
      <c r="AO457" s="166">
        <f>'2.ورود اطلاعات'!AI457</f>
        <v>0</v>
      </c>
      <c r="AP457" s="166" t="str">
        <f>'2.ورود اطلاعات'!AK457</f>
        <v xml:space="preserve">         </v>
      </c>
      <c r="AQ457" s="166" t="str">
        <f>'2.ورود اطلاعات'!AL457</f>
        <v>هیچکدام</v>
      </c>
      <c r="AR457" s="166" t="str">
        <f>'2.ورود اطلاعات'!AM457</f>
        <v>7.هیچکدام</v>
      </c>
      <c r="AS457" s="166" t="str">
        <f>'2.ورود اطلاعات'!AN457</f>
        <v>نامعلوم</v>
      </c>
      <c r="AT457" s="166" t="str">
        <f>'2.ورود اطلاعات'!AO457</f>
        <v>نامعلوم</v>
      </c>
      <c r="AU457" s="166" t="str">
        <f>'2.ورود اطلاعات'!CV457</f>
        <v>ارائه نشده است.</v>
      </c>
      <c r="AV457" s="166">
        <f>'2.ورود اطلاعات'!CW457</f>
        <v>0</v>
      </c>
      <c r="AW457" s="164">
        <f>'2.ورود اطلاعات'!AT457</f>
        <v>0</v>
      </c>
      <c r="AX457" s="164">
        <f>'2.ورود اطلاعات'!AU457</f>
        <v>0</v>
      </c>
      <c r="AY457" s="164">
        <f>'2.ورود اطلاعات'!AV457</f>
        <v>0</v>
      </c>
      <c r="AZ457" s="164">
        <f>'2.ورود اطلاعات'!AW457</f>
        <v>0</v>
      </c>
      <c r="BA457" s="164">
        <f>'2.ورود اطلاعات'!AX457</f>
        <v>0</v>
      </c>
      <c r="BB457" s="166">
        <f>'2.ورود اطلاعات'!BT457</f>
        <v>0</v>
      </c>
      <c r="BC457" s="166" t="str">
        <f>'2.ورود اطلاعات'!BU457</f>
        <v xml:space="preserve"> </v>
      </c>
      <c r="BD457" s="166" t="str">
        <f>'2.ورود اطلاعات'!BV457</f>
        <v xml:space="preserve"> </v>
      </c>
      <c r="BF457" s="164">
        <f>'2.ورود اطلاعات'!BK457</f>
        <v>0</v>
      </c>
      <c r="BG457" s="164">
        <f>'2.ورود اطلاعات'!BL457</f>
        <v>0</v>
      </c>
      <c r="BH457" s="164">
        <f>'2.ورود اطلاعات'!BM457</f>
        <v>0</v>
      </c>
      <c r="BI457" s="164">
        <f>'2.ورود اطلاعات'!BN457</f>
        <v>0</v>
      </c>
      <c r="BJ457" s="164">
        <f>'2.ورود اطلاعات'!BO457</f>
        <v>0</v>
      </c>
      <c r="BK457" s="164">
        <f>'2.ورود اطلاعات'!BP457</f>
        <v>0</v>
      </c>
      <c r="BL457" s="164">
        <f>'2.ورود اطلاعات'!BQ457</f>
        <v>0</v>
      </c>
      <c r="BM457" s="164">
        <f>'2.ورود اطلاعات'!BR457</f>
        <v>0</v>
      </c>
      <c r="BN457" s="166">
        <f>'2.ورود اطلاعات'!BW457</f>
        <v>0</v>
      </c>
      <c r="BO457" s="166" t="str">
        <f>'2.ورود اطلاعات'!BX457</f>
        <v xml:space="preserve"> </v>
      </c>
      <c r="BP457" s="166" t="str">
        <f>'2.ورود اطلاعات'!BY457</f>
        <v xml:space="preserve"> </v>
      </c>
      <c r="BQ457" s="280" t="str">
        <f t="shared" si="62"/>
        <v>تست اچ آی وی انجام نشده است</v>
      </c>
      <c r="BR457" s="166">
        <f>'2.ورود اطلاعات'!BZ457</f>
        <v>0</v>
      </c>
      <c r="BS457" s="166" t="str">
        <f>'2.ورود اطلاعات'!CA457</f>
        <v xml:space="preserve"> </v>
      </c>
      <c r="BT457" s="166" t="str">
        <f>'2.ورود اطلاعات'!CB457</f>
        <v xml:space="preserve"> </v>
      </c>
      <c r="BU457" s="280" t="str">
        <f t="shared" si="63"/>
        <v>تست اچ آی وی انجام نشده است</v>
      </c>
      <c r="BV457" s="166">
        <f>'2.ورود اطلاعات'!CC457</f>
        <v>0</v>
      </c>
      <c r="BW457" s="166" t="str">
        <f>'2.ورود اطلاعات'!CD457</f>
        <v xml:space="preserve"> </v>
      </c>
      <c r="BX457" s="166" t="str">
        <f>'2.ورود اطلاعات'!CE457</f>
        <v xml:space="preserve"> </v>
      </c>
      <c r="BY457" s="280" t="str">
        <f t="shared" si="64"/>
        <v>تست اچ آی وی انجام نشده است</v>
      </c>
      <c r="BZ457" s="166">
        <f>'2.ورود اطلاعات'!CF457</f>
        <v>0</v>
      </c>
      <c r="CA457" s="166" t="str">
        <f>'2.ورود اطلاعات'!CG457</f>
        <v xml:space="preserve"> </v>
      </c>
      <c r="CB457" s="166" t="str">
        <f>'2.ورود اطلاعات'!CH457</f>
        <v xml:space="preserve"> </v>
      </c>
      <c r="CC457" s="280" t="str">
        <f t="shared" si="65"/>
        <v>تست اچ آی وی انجام نشده است</v>
      </c>
      <c r="CD457" s="166">
        <f>'2.ورود اطلاعات'!CI457</f>
        <v>0</v>
      </c>
      <c r="CE457" s="166" t="str">
        <f>'2.ورود اطلاعات'!CJ457</f>
        <v xml:space="preserve"> </v>
      </c>
      <c r="CF457" s="166" t="str">
        <f>'2.ورود اطلاعات'!CK457</f>
        <v xml:space="preserve"> </v>
      </c>
      <c r="CG457" s="280" t="str">
        <f t="shared" si="66"/>
        <v>تست اچ آی وی انجام نشده است</v>
      </c>
      <c r="CH457" s="166">
        <f>'2.ورود اطلاعات'!CL457</f>
        <v>0</v>
      </c>
      <c r="CI457" s="166" t="str">
        <f>'2.ورود اطلاعات'!CM457</f>
        <v xml:space="preserve"> </v>
      </c>
      <c r="CJ457" s="166" t="str">
        <f>'2.ورود اطلاعات'!CN457</f>
        <v xml:space="preserve"> </v>
      </c>
      <c r="CK457" s="280" t="str">
        <f t="shared" si="67"/>
        <v>تست اچ آی وی انجام نشده است</v>
      </c>
      <c r="CL457" s="166">
        <f>'2.ورود اطلاعات'!CO457</f>
        <v>0</v>
      </c>
      <c r="CM457" s="166" t="str">
        <f>'2.ورود اطلاعات'!CP457</f>
        <v xml:space="preserve"> </v>
      </c>
      <c r="CN457" s="166" t="str">
        <f>'2.ورود اطلاعات'!CQ457</f>
        <v xml:space="preserve"> </v>
      </c>
      <c r="CO457" s="280" t="str">
        <f t="shared" si="68"/>
        <v>تست اچ آی وی انجام نشده است</v>
      </c>
      <c r="CP457" s="166">
        <f>'2.ورود اطلاعات'!CR457</f>
        <v>0</v>
      </c>
      <c r="CQ457" s="166" t="str">
        <f>'2.ورود اطلاعات'!CS457</f>
        <v xml:space="preserve"> </v>
      </c>
      <c r="CR457" s="166" t="str">
        <f>'2.ورود اطلاعات'!CT457</f>
        <v xml:space="preserve"> </v>
      </c>
      <c r="CS457" s="280" t="str">
        <f t="shared" si="69"/>
        <v>تست اچ آی وی انجام نشده است</v>
      </c>
      <c r="CT457" s="166" t="str">
        <f>'2.ورود اطلاعات'!CU457</f>
        <v>خیر</v>
      </c>
      <c r="DI457" s="164"/>
      <c r="DJ457" s="164"/>
    </row>
    <row r="458" spans="1:114" s="166" customFormat="1" ht="11.65" x14ac:dyDescent="0.35">
      <c r="A458" s="144" t="str">
        <f>'2.ورود اطلاعات'!BS458</f>
        <v>خیر</v>
      </c>
      <c r="B458" s="166">
        <f>'2.ورود اطلاعات'!A458</f>
        <v>457</v>
      </c>
      <c r="C458" s="166">
        <f>'1.مشخصات مرکز'!$D$2</f>
        <v>1398</v>
      </c>
      <c r="D458" s="166" t="str">
        <f>'1.مشخصات مرکز'!$D$3</f>
        <v>انتخاب کنید ...</v>
      </c>
      <c r="E458" s="166" t="str">
        <f>'1.مشخصات مرکز'!$D$4</f>
        <v>انتخاب کنید ...</v>
      </c>
      <c r="F458" s="166" t="str">
        <f>'1.مشخصات مرکز'!$D$5</f>
        <v>انتخاب کنید ...</v>
      </c>
      <c r="G458" s="166">
        <f>'1.مشخصات مرکز'!$D$6</f>
        <v>0</v>
      </c>
      <c r="H458" s="166" t="str">
        <f>'1.مشخصات مرکز'!$D$7</f>
        <v>انتخاب کنید ...</v>
      </c>
      <c r="I458" s="166">
        <f>'1.مشخصات مرکز'!$D$8</f>
        <v>0</v>
      </c>
      <c r="J458" s="166">
        <f>'1.مشخصات مرکز'!$D$9</f>
        <v>0</v>
      </c>
      <c r="K458" s="164">
        <f>'1.مشخصات مرکز'!$D$10</f>
        <v>0</v>
      </c>
      <c r="L458" s="164">
        <f>'1.مشخصات مرکز'!$D$11</f>
        <v>0</v>
      </c>
      <c r="M458" s="166">
        <f>'2.ورود اطلاعات'!B458</f>
        <v>0</v>
      </c>
      <c r="N458" s="166">
        <f>'2.ورود اطلاعات'!C458</f>
        <v>0</v>
      </c>
      <c r="O458" s="166" t="str">
        <f>IF('2.ورود اطلاعات'!F458=0,"نامعلوم",'2.ورود اطلاعات'!F458)</f>
        <v>نامعلوم</v>
      </c>
      <c r="P458" s="166">
        <f>'2.ورود اطلاعات'!J458</f>
        <v>0</v>
      </c>
      <c r="Q458" s="166">
        <f>'2.ورود اطلاعات'!K458</f>
        <v>0</v>
      </c>
      <c r="R458" s="166">
        <f>'2.ورود اطلاعات'!L458</f>
        <v>0</v>
      </c>
      <c r="S458" s="166">
        <f>'2.ورود اطلاعات'!M458</f>
        <v>0</v>
      </c>
      <c r="T458" s="166">
        <f>'2.ورود اطلاعات'!N458</f>
        <v>0</v>
      </c>
      <c r="U458" s="166">
        <f>'2.ورود اطلاعات'!O458</f>
        <v>1398</v>
      </c>
      <c r="V458" s="166">
        <f>'2.ورود اطلاعات'!P458</f>
        <v>0</v>
      </c>
      <c r="W458" s="166">
        <f>'2.ورود اطلاعات'!Q458</f>
        <v>0</v>
      </c>
      <c r="X458" s="166">
        <f>'2.ورود اطلاعات'!R458</f>
        <v>0</v>
      </c>
      <c r="Y458" s="166">
        <f>'2.ورود اطلاعات'!S458</f>
        <v>0</v>
      </c>
      <c r="Z458" s="166">
        <f>'2.ورود اطلاعات'!T458</f>
        <v>0</v>
      </c>
      <c r="AA458" s="166">
        <f>'2.ورود اطلاعات'!U458</f>
        <v>0</v>
      </c>
      <c r="AB458" s="166">
        <f>'2.ورود اطلاعات'!V458</f>
        <v>0</v>
      </c>
      <c r="AC458" s="166">
        <f>'2.ورود اطلاعات'!W458</f>
        <v>0</v>
      </c>
      <c r="AD458" s="166">
        <f>'2.ورود اطلاعات'!X458</f>
        <v>0</v>
      </c>
      <c r="AE458" s="166">
        <f>'2.ورود اطلاعات'!Y458</f>
        <v>0</v>
      </c>
      <c r="AF458" s="166">
        <f>'2.ورود اطلاعات'!Z458</f>
        <v>0</v>
      </c>
      <c r="AG458" s="166">
        <f>'2.ورود اطلاعات'!AA458</f>
        <v>0</v>
      </c>
      <c r="AH458" s="166">
        <f>'2.ورود اطلاعات'!AB458</f>
        <v>0</v>
      </c>
      <c r="AI458" s="166">
        <f>'2.ورود اطلاعات'!AC458</f>
        <v>0</v>
      </c>
      <c r="AJ458" s="166">
        <f>'2.ورود اطلاعات'!AD458</f>
        <v>0</v>
      </c>
      <c r="AK458" s="166">
        <f>'2.ورود اطلاعات'!AE458</f>
        <v>0</v>
      </c>
      <c r="AL458" s="166">
        <f>'2.ورود اطلاعات'!AF458</f>
        <v>0</v>
      </c>
      <c r="AM458" s="166">
        <f>'2.ورود اطلاعات'!AG458</f>
        <v>0</v>
      </c>
      <c r="AN458" s="166">
        <f>'2.ورود اطلاعات'!AH458</f>
        <v>0</v>
      </c>
      <c r="AO458" s="166">
        <f>'2.ورود اطلاعات'!AI458</f>
        <v>0</v>
      </c>
      <c r="AP458" s="166" t="str">
        <f>'2.ورود اطلاعات'!AK458</f>
        <v xml:space="preserve">         </v>
      </c>
      <c r="AQ458" s="166" t="str">
        <f>'2.ورود اطلاعات'!AL458</f>
        <v>هیچکدام</v>
      </c>
      <c r="AR458" s="166" t="str">
        <f>'2.ورود اطلاعات'!AM458</f>
        <v>7.هیچکدام</v>
      </c>
      <c r="AS458" s="166" t="str">
        <f>'2.ورود اطلاعات'!AN458</f>
        <v>نامعلوم</v>
      </c>
      <c r="AT458" s="166" t="str">
        <f>'2.ورود اطلاعات'!AO458</f>
        <v>نامعلوم</v>
      </c>
      <c r="AU458" s="166" t="str">
        <f>'2.ورود اطلاعات'!CV458</f>
        <v>ارائه نشده است.</v>
      </c>
      <c r="AV458" s="166">
        <f>'2.ورود اطلاعات'!CW458</f>
        <v>0</v>
      </c>
      <c r="AW458" s="164">
        <f>'2.ورود اطلاعات'!AT458</f>
        <v>0</v>
      </c>
      <c r="AX458" s="164">
        <f>'2.ورود اطلاعات'!AU458</f>
        <v>0</v>
      </c>
      <c r="AY458" s="164">
        <f>'2.ورود اطلاعات'!AV458</f>
        <v>0</v>
      </c>
      <c r="AZ458" s="164">
        <f>'2.ورود اطلاعات'!AW458</f>
        <v>0</v>
      </c>
      <c r="BA458" s="164">
        <f>'2.ورود اطلاعات'!AX458</f>
        <v>0</v>
      </c>
      <c r="BB458" s="166">
        <f>'2.ورود اطلاعات'!BT458</f>
        <v>0</v>
      </c>
      <c r="BC458" s="166" t="str">
        <f>'2.ورود اطلاعات'!BU458</f>
        <v xml:space="preserve"> </v>
      </c>
      <c r="BD458" s="166" t="str">
        <f>'2.ورود اطلاعات'!BV458</f>
        <v xml:space="preserve"> </v>
      </c>
      <c r="BF458" s="164">
        <f>'2.ورود اطلاعات'!BK458</f>
        <v>0</v>
      </c>
      <c r="BG458" s="164">
        <f>'2.ورود اطلاعات'!BL458</f>
        <v>0</v>
      </c>
      <c r="BH458" s="164">
        <f>'2.ورود اطلاعات'!BM458</f>
        <v>0</v>
      </c>
      <c r="BI458" s="164">
        <f>'2.ورود اطلاعات'!BN458</f>
        <v>0</v>
      </c>
      <c r="BJ458" s="164">
        <f>'2.ورود اطلاعات'!BO458</f>
        <v>0</v>
      </c>
      <c r="BK458" s="164">
        <f>'2.ورود اطلاعات'!BP458</f>
        <v>0</v>
      </c>
      <c r="BL458" s="164">
        <f>'2.ورود اطلاعات'!BQ458</f>
        <v>0</v>
      </c>
      <c r="BM458" s="164">
        <f>'2.ورود اطلاعات'!BR458</f>
        <v>0</v>
      </c>
      <c r="BN458" s="166">
        <f>'2.ورود اطلاعات'!BW458</f>
        <v>0</v>
      </c>
      <c r="BO458" s="166" t="str">
        <f>'2.ورود اطلاعات'!BX458</f>
        <v xml:space="preserve"> </v>
      </c>
      <c r="BP458" s="166" t="str">
        <f>'2.ورود اطلاعات'!BY458</f>
        <v xml:space="preserve"> </v>
      </c>
      <c r="BQ458" s="280" t="str">
        <f t="shared" si="62"/>
        <v>تست اچ آی وی انجام نشده است</v>
      </c>
      <c r="BR458" s="166">
        <f>'2.ورود اطلاعات'!BZ458</f>
        <v>0</v>
      </c>
      <c r="BS458" s="166" t="str">
        <f>'2.ورود اطلاعات'!CA458</f>
        <v xml:space="preserve"> </v>
      </c>
      <c r="BT458" s="166" t="str">
        <f>'2.ورود اطلاعات'!CB458</f>
        <v xml:space="preserve"> </v>
      </c>
      <c r="BU458" s="280" t="str">
        <f t="shared" si="63"/>
        <v>تست اچ آی وی انجام نشده است</v>
      </c>
      <c r="BV458" s="166">
        <f>'2.ورود اطلاعات'!CC458</f>
        <v>0</v>
      </c>
      <c r="BW458" s="166" t="str">
        <f>'2.ورود اطلاعات'!CD458</f>
        <v xml:space="preserve"> </v>
      </c>
      <c r="BX458" s="166" t="str">
        <f>'2.ورود اطلاعات'!CE458</f>
        <v xml:space="preserve"> </v>
      </c>
      <c r="BY458" s="280" t="str">
        <f t="shared" si="64"/>
        <v>تست اچ آی وی انجام نشده است</v>
      </c>
      <c r="BZ458" s="166">
        <f>'2.ورود اطلاعات'!CF458</f>
        <v>0</v>
      </c>
      <c r="CA458" s="166" t="str">
        <f>'2.ورود اطلاعات'!CG458</f>
        <v xml:space="preserve"> </v>
      </c>
      <c r="CB458" s="166" t="str">
        <f>'2.ورود اطلاعات'!CH458</f>
        <v xml:space="preserve"> </v>
      </c>
      <c r="CC458" s="280" t="str">
        <f t="shared" si="65"/>
        <v>تست اچ آی وی انجام نشده است</v>
      </c>
      <c r="CD458" s="166">
        <f>'2.ورود اطلاعات'!CI458</f>
        <v>0</v>
      </c>
      <c r="CE458" s="166" t="str">
        <f>'2.ورود اطلاعات'!CJ458</f>
        <v xml:space="preserve"> </v>
      </c>
      <c r="CF458" s="166" t="str">
        <f>'2.ورود اطلاعات'!CK458</f>
        <v xml:space="preserve"> </v>
      </c>
      <c r="CG458" s="280" t="str">
        <f t="shared" si="66"/>
        <v>تست اچ آی وی انجام نشده است</v>
      </c>
      <c r="CH458" s="166">
        <f>'2.ورود اطلاعات'!CL458</f>
        <v>0</v>
      </c>
      <c r="CI458" s="166" t="str">
        <f>'2.ورود اطلاعات'!CM458</f>
        <v xml:space="preserve"> </v>
      </c>
      <c r="CJ458" s="166" t="str">
        <f>'2.ورود اطلاعات'!CN458</f>
        <v xml:space="preserve"> </v>
      </c>
      <c r="CK458" s="280" t="str">
        <f t="shared" si="67"/>
        <v>تست اچ آی وی انجام نشده است</v>
      </c>
      <c r="CL458" s="166">
        <f>'2.ورود اطلاعات'!CO458</f>
        <v>0</v>
      </c>
      <c r="CM458" s="166" t="str">
        <f>'2.ورود اطلاعات'!CP458</f>
        <v xml:space="preserve"> </v>
      </c>
      <c r="CN458" s="166" t="str">
        <f>'2.ورود اطلاعات'!CQ458</f>
        <v xml:space="preserve"> </v>
      </c>
      <c r="CO458" s="280" t="str">
        <f t="shared" si="68"/>
        <v>تست اچ آی وی انجام نشده است</v>
      </c>
      <c r="CP458" s="166">
        <f>'2.ورود اطلاعات'!CR458</f>
        <v>0</v>
      </c>
      <c r="CQ458" s="166" t="str">
        <f>'2.ورود اطلاعات'!CS458</f>
        <v xml:space="preserve"> </v>
      </c>
      <c r="CR458" s="166" t="str">
        <f>'2.ورود اطلاعات'!CT458</f>
        <v xml:space="preserve"> </v>
      </c>
      <c r="CS458" s="280" t="str">
        <f t="shared" si="69"/>
        <v>تست اچ آی وی انجام نشده است</v>
      </c>
      <c r="CT458" s="166" t="str">
        <f>'2.ورود اطلاعات'!CU458</f>
        <v>خیر</v>
      </c>
      <c r="DI458" s="164"/>
      <c r="DJ458" s="164"/>
    </row>
    <row r="459" spans="1:114" s="166" customFormat="1" ht="11.65" x14ac:dyDescent="0.35">
      <c r="A459" s="144" t="str">
        <f>'2.ورود اطلاعات'!BS459</f>
        <v>خیر</v>
      </c>
      <c r="B459" s="166">
        <f>'2.ورود اطلاعات'!A459</f>
        <v>458</v>
      </c>
      <c r="C459" s="166">
        <f>'1.مشخصات مرکز'!$D$2</f>
        <v>1398</v>
      </c>
      <c r="D459" s="166" t="str">
        <f>'1.مشخصات مرکز'!$D$3</f>
        <v>انتخاب کنید ...</v>
      </c>
      <c r="E459" s="166" t="str">
        <f>'1.مشخصات مرکز'!$D$4</f>
        <v>انتخاب کنید ...</v>
      </c>
      <c r="F459" s="166" t="str">
        <f>'1.مشخصات مرکز'!$D$5</f>
        <v>انتخاب کنید ...</v>
      </c>
      <c r="G459" s="166">
        <f>'1.مشخصات مرکز'!$D$6</f>
        <v>0</v>
      </c>
      <c r="H459" s="166" t="str">
        <f>'1.مشخصات مرکز'!$D$7</f>
        <v>انتخاب کنید ...</v>
      </c>
      <c r="I459" s="166">
        <f>'1.مشخصات مرکز'!$D$8</f>
        <v>0</v>
      </c>
      <c r="J459" s="166">
        <f>'1.مشخصات مرکز'!$D$9</f>
        <v>0</v>
      </c>
      <c r="K459" s="164">
        <f>'1.مشخصات مرکز'!$D$10</f>
        <v>0</v>
      </c>
      <c r="L459" s="164">
        <f>'1.مشخصات مرکز'!$D$11</f>
        <v>0</v>
      </c>
      <c r="M459" s="166">
        <f>'2.ورود اطلاعات'!B459</f>
        <v>0</v>
      </c>
      <c r="N459" s="166">
        <f>'2.ورود اطلاعات'!C459</f>
        <v>0</v>
      </c>
      <c r="O459" s="166" t="str">
        <f>IF('2.ورود اطلاعات'!F459=0,"نامعلوم",'2.ورود اطلاعات'!F459)</f>
        <v>نامعلوم</v>
      </c>
      <c r="P459" s="166">
        <f>'2.ورود اطلاعات'!J459</f>
        <v>0</v>
      </c>
      <c r="Q459" s="166">
        <f>'2.ورود اطلاعات'!K459</f>
        <v>0</v>
      </c>
      <c r="R459" s="166">
        <f>'2.ورود اطلاعات'!L459</f>
        <v>0</v>
      </c>
      <c r="S459" s="166">
        <f>'2.ورود اطلاعات'!M459</f>
        <v>0</v>
      </c>
      <c r="T459" s="166">
        <f>'2.ورود اطلاعات'!N459</f>
        <v>0</v>
      </c>
      <c r="U459" s="166">
        <f>'2.ورود اطلاعات'!O459</f>
        <v>1398</v>
      </c>
      <c r="V459" s="166">
        <f>'2.ورود اطلاعات'!P459</f>
        <v>0</v>
      </c>
      <c r="W459" s="166">
        <f>'2.ورود اطلاعات'!Q459</f>
        <v>0</v>
      </c>
      <c r="X459" s="166">
        <f>'2.ورود اطلاعات'!R459</f>
        <v>0</v>
      </c>
      <c r="Y459" s="166">
        <f>'2.ورود اطلاعات'!S459</f>
        <v>0</v>
      </c>
      <c r="Z459" s="166">
        <f>'2.ورود اطلاعات'!T459</f>
        <v>0</v>
      </c>
      <c r="AA459" s="166">
        <f>'2.ورود اطلاعات'!U459</f>
        <v>0</v>
      </c>
      <c r="AB459" s="166">
        <f>'2.ورود اطلاعات'!V459</f>
        <v>0</v>
      </c>
      <c r="AC459" s="166">
        <f>'2.ورود اطلاعات'!W459</f>
        <v>0</v>
      </c>
      <c r="AD459" s="166">
        <f>'2.ورود اطلاعات'!X459</f>
        <v>0</v>
      </c>
      <c r="AE459" s="166">
        <f>'2.ورود اطلاعات'!Y459</f>
        <v>0</v>
      </c>
      <c r="AF459" s="166">
        <f>'2.ورود اطلاعات'!Z459</f>
        <v>0</v>
      </c>
      <c r="AG459" s="166">
        <f>'2.ورود اطلاعات'!AA459</f>
        <v>0</v>
      </c>
      <c r="AH459" s="166">
        <f>'2.ورود اطلاعات'!AB459</f>
        <v>0</v>
      </c>
      <c r="AI459" s="166">
        <f>'2.ورود اطلاعات'!AC459</f>
        <v>0</v>
      </c>
      <c r="AJ459" s="166">
        <f>'2.ورود اطلاعات'!AD459</f>
        <v>0</v>
      </c>
      <c r="AK459" s="166">
        <f>'2.ورود اطلاعات'!AE459</f>
        <v>0</v>
      </c>
      <c r="AL459" s="166">
        <f>'2.ورود اطلاعات'!AF459</f>
        <v>0</v>
      </c>
      <c r="AM459" s="166">
        <f>'2.ورود اطلاعات'!AG459</f>
        <v>0</v>
      </c>
      <c r="AN459" s="166">
        <f>'2.ورود اطلاعات'!AH459</f>
        <v>0</v>
      </c>
      <c r="AO459" s="166">
        <f>'2.ورود اطلاعات'!AI459</f>
        <v>0</v>
      </c>
      <c r="AP459" s="166" t="str">
        <f>'2.ورود اطلاعات'!AK459</f>
        <v xml:space="preserve">         </v>
      </c>
      <c r="AQ459" s="166" t="str">
        <f>'2.ورود اطلاعات'!AL459</f>
        <v>هیچکدام</v>
      </c>
      <c r="AR459" s="166" t="str">
        <f>'2.ورود اطلاعات'!AM459</f>
        <v>7.هیچکدام</v>
      </c>
      <c r="AS459" s="166" t="str">
        <f>'2.ورود اطلاعات'!AN459</f>
        <v>نامعلوم</v>
      </c>
      <c r="AT459" s="166" t="str">
        <f>'2.ورود اطلاعات'!AO459</f>
        <v>نامعلوم</v>
      </c>
      <c r="AU459" s="166" t="str">
        <f>'2.ورود اطلاعات'!CV459</f>
        <v>ارائه نشده است.</v>
      </c>
      <c r="AV459" s="166">
        <f>'2.ورود اطلاعات'!CW459</f>
        <v>0</v>
      </c>
      <c r="AW459" s="164">
        <f>'2.ورود اطلاعات'!AT459</f>
        <v>0</v>
      </c>
      <c r="AX459" s="164">
        <f>'2.ورود اطلاعات'!AU459</f>
        <v>0</v>
      </c>
      <c r="AY459" s="164">
        <f>'2.ورود اطلاعات'!AV459</f>
        <v>0</v>
      </c>
      <c r="AZ459" s="164">
        <f>'2.ورود اطلاعات'!AW459</f>
        <v>0</v>
      </c>
      <c r="BA459" s="164">
        <f>'2.ورود اطلاعات'!AX459</f>
        <v>0</v>
      </c>
      <c r="BB459" s="166">
        <f>'2.ورود اطلاعات'!BT459</f>
        <v>0</v>
      </c>
      <c r="BC459" s="166" t="str">
        <f>'2.ورود اطلاعات'!BU459</f>
        <v xml:space="preserve"> </v>
      </c>
      <c r="BD459" s="166" t="str">
        <f>'2.ورود اطلاعات'!BV459</f>
        <v xml:space="preserve"> </v>
      </c>
      <c r="BF459" s="164">
        <f>'2.ورود اطلاعات'!BK459</f>
        <v>0</v>
      </c>
      <c r="BG459" s="164">
        <f>'2.ورود اطلاعات'!BL459</f>
        <v>0</v>
      </c>
      <c r="BH459" s="164">
        <f>'2.ورود اطلاعات'!BM459</f>
        <v>0</v>
      </c>
      <c r="BI459" s="164">
        <f>'2.ورود اطلاعات'!BN459</f>
        <v>0</v>
      </c>
      <c r="BJ459" s="164">
        <f>'2.ورود اطلاعات'!BO459</f>
        <v>0</v>
      </c>
      <c r="BK459" s="164">
        <f>'2.ورود اطلاعات'!BP459</f>
        <v>0</v>
      </c>
      <c r="BL459" s="164">
        <f>'2.ورود اطلاعات'!BQ459</f>
        <v>0</v>
      </c>
      <c r="BM459" s="164">
        <f>'2.ورود اطلاعات'!BR459</f>
        <v>0</v>
      </c>
      <c r="BN459" s="166">
        <f>'2.ورود اطلاعات'!BW459</f>
        <v>0</v>
      </c>
      <c r="BO459" s="166" t="str">
        <f>'2.ورود اطلاعات'!BX459</f>
        <v xml:space="preserve"> </v>
      </c>
      <c r="BP459" s="166" t="str">
        <f>'2.ورود اطلاعات'!BY459</f>
        <v xml:space="preserve"> </v>
      </c>
      <c r="BQ459" s="280" t="str">
        <f t="shared" si="62"/>
        <v>تست اچ آی وی انجام نشده است</v>
      </c>
      <c r="BR459" s="166">
        <f>'2.ورود اطلاعات'!BZ459</f>
        <v>0</v>
      </c>
      <c r="BS459" s="166" t="str">
        <f>'2.ورود اطلاعات'!CA459</f>
        <v xml:space="preserve"> </v>
      </c>
      <c r="BT459" s="166" t="str">
        <f>'2.ورود اطلاعات'!CB459</f>
        <v xml:space="preserve"> </v>
      </c>
      <c r="BU459" s="280" t="str">
        <f t="shared" si="63"/>
        <v>تست اچ آی وی انجام نشده است</v>
      </c>
      <c r="BV459" s="166">
        <f>'2.ورود اطلاعات'!CC459</f>
        <v>0</v>
      </c>
      <c r="BW459" s="166" t="str">
        <f>'2.ورود اطلاعات'!CD459</f>
        <v xml:space="preserve"> </v>
      </c>
      <c r="BX459" s="166" t="str">
        <f>'2.ورود اطلاعات'!CE459</f>
        <v xml:space="preserve"> </v>
      </c>
      <c r="BY459" s="280" t="str">
        <f t="shared" si="64"/>
        <v>تست اچ آی وی انجام نشده است</v>
      </c>
      <c r="BZ459" s="166">
        <f>'2.ورود اطلاعات'!CF459</f>
        <v>0</v>
      </c>
      <c r="CA459" s="166" t="str">
        <f>'2.ورود اطلاعات'!CG459</f>
        <v xml:space="preserve"> </v>
      </c>
      <c r="CB459" s="166" t="str">
        <f>'2.ورود اطلاعات'!CH459</f>
        <v xml:space="preserve"> </v>
      </c>
      <c r="CC459" s="280" t="str">
        <f t="shared" si="65"/>
        <v>تست اچ آی وی انجام نشده است</v>
      </c>
      <c r="CD459" s="166">
        <f>'2.ورود اطلاعات'!CI459</f>
        <v>0</v>
      </c>
      <c r="CE459" s="166" t="str">
        <f>'2.ورود اطلاعات'!CJ459</f>
        <v xml:space="preserve"> </v>
      </c>
      <c r="CF459" s="166" t="str">
        <f>'2.ورود اطلاعات'!CK459</f>
        <v xml:space="preserve"> </v>
      </c>
      <c r="CG459" s="280" t="str">
        <f t="shared" si="66"/>
        <v>تست اچ آی وی انجام نشده است</v>
      </c>
      <c r="CH459" s="166">
        <f>'2.ورود اطلاعات'!CL459</f>
        <v>0</v>
      </c>
      <c r="CI459" s="166" t="str">
        <f>'2.ورود اطلاعات'!CM459</f>
        <v xml:space="preserve"> </v>
      </c>
      <c r="CJ459" s="166" t="str">
        <f>'2.ورود اطلاعات'!CN459</f>
        <v xml:space="preserve"> </v>
      </c>
      <c r="CK459" s="280" t="str">
        <f t="shared" si="67"/>
        <v>تست اچ آی وی انجام نشده است</v>
      </c>
      <c r="CL459" s="166">
        <f>'2.ورود اطلاعات'!CO459</f>
        <v>0</v>
      </c>
      <c r="CM459" s="166" t="str">
        <f>'2.ورود اطلاعات'!CP459</f>
        <v xml:space="preserve"> </v>
      </c>
      <c r="CN459" s="166" t="str">
        <f>'2.ورود اطلاعات'!CQ459</f>
        <v xml:space="preserve"> </v>
      </c>
      <c r="CO459" s="280" t="str">
        <f t="shared" si="68"/>
        <v>تست اچ آی وی انجام نشده است</v>
      </c>
      <c r="CP459" s="166">
        <f>'2.ورود اطلاعات'!CR459</f>
        <v>0</v>
      </c>
      <c r="CQ459" s="166" t="str">
        <f>'2.ورود اطلاعات'!CS459</f>
        <v xml:space="preserve"> </v>
      </c>
      <c r="CR459" s="166" t="str">
        <f>'2.ورود اطلاعات'!CT459</f>
        <v xml:space="preserve"> </v>
      </c>
      <c r="CS459" s="280" t="str">
        <f t="shared" si="69"/>
        <v>تست اچ آی وی انجام نشده است</v>
      </c>
      <c r="CT459" s="166" t="str">
        <f>'2.ورود اطلاعات'!CU459</f>
        <v>خیر</v>
      </c>
      <c r="DI459" s="164"/>
      <c r="DJ459" s="164"/>
    </row>
    <row r="460" spans="1:114" s="166" customFormat="1" ht="11.65" x14ac:dyDescent="0.35">
      <c r="A460" s="144" t="str">
        <f>'2.ورود اطلاعات'!BS460</f>
        <v>خیر</v>
      </c>
      <c r="B460" s="166">
        <f>'2.ورود اطلاعات'!A460</f>
        <v>459</v>
      </c>
      <c r="C460" s="166">
        <f>'1.مشخصات مرکز'!$D$2</f>
        <v>1398</v>
      </c>
      <c r="D460" s="166" t="str">
        <f>'1.مشخصات مرکز'!$D$3</f>
        <v>انتخاب کنید ...</v>
      </c>
      <c r="E460" s="166" t="str">
        <f>'1.مشخصات مرکز'!$D$4</f>
        <v>انتخاب کنید ...</v>
      </c>
      <c r="F460" s="166" t="str">
        <f>'1.مشخصات مرکز'!$D$5</f>
        <v>انتخاب کنید ...</v>
      </c>
      <c r="G460" s="166">
        <f>'1.مشخصات مرکز'!$D$6</f>
        <v>0</v>
      </c>
      <c r="H460" s="166" t="str">
        <f>'1.مشخصات مرکز'!$D$7</f>
        <v>انتخاب کنید ...</v>
      </c>
      <c r="I460" s="166">
        <f>'1.مشخصات مرکز'!$D$8</f>
        <v>0</v>
      </c>
      <c r="J460" s="166">
        <f>'1.مشخصات مرکز'!$D$9</f>
        <v>0</v>
      </c>
      <c r="K460" s="164">
        <f>'1.مشخصات مرکز'!$D$10</f>
        <v>0</v>
      </c>
      <c r="L460" s="164">
        <f>'1.مشخصات مرکز'!$D$11</f>
        <v>0</v>
      </c>
      <c r="M460" s="166">
        <f>'2.ورود اطلاعات'!B460</f>
        <v>0</v>
      </c>
      <c r="N460" s="166">
        <f>'2.ورود اطلاعات'!C460</f>
        <v>0</v>
      </c>
      <c r="O460" s="166" t="str">
        <f>IF('2.ورود اطلاعات'!F460=0,"نامعلوم",'2.ورود اطلاعات'!F460)</f>
        <v>نامعلوم</v>
      </c>
      <c r="P460" s="166">
        <f>'2.ورود اطلاعات'!J460</f>
        <v>0</v>
      </c>
      <c r="Q460" s="166">
        <f>'2.ورود اطلاعات'!K460</f>
        <v>0</v>
      </c>
      <c r="R460" s="166">
        <f>'2.ورود اطلاعات'!L460</f>
        <v>0</v>
      </c>
      <c r="S460" s="166">
        <f>'2.ورود اطلاعات'!M460</f>
        <v>0</v>
      </c>
      <c r="T460" s="166">
        <f>'2.ورود اطلاعات'!N460</f>
        <v>0</v>
      </c>
      <c r="U460" s="166">
        <f>'2.ورود اطلاعات'!O460</f>
        <v>1398</v>
      </c>
      <c r="V460" s="166">
        <f>'2.ورود اطلاعات'!P460</f>
        <v>0</v>
      </c>
      <c r="W460" s="166">
        <f>'2.ورود اطلاعات'!Q460</f>
        <v>0</v>
      </c>
      <c r="X460" s="166">
        <f>'2.ورود اطلاعات'!R460</f>
        <v>0</v>
      </c>
      <c r="Y460" s="166">
        <f>'2.ورود اطلاعات'!S460</f>
        <v>0</v>
      </c>
      <c r="Z460" s="166">
        <f>'2.ورود اطلاعات'!T460</f>
        <v>0</v>
      </c>
      <c r="AA460" s="166">
        <f>'2.ورود اطلاعات'!U460</f>
        <v>0</v>
      </c>
      <c r="AB460" s="166">
        <f>'2.ورود اطلاعات'!V460</f>
        <v>0</v>
      </c>
      <c r="AC460" s="166">
        <f>'2.ورود اطلاعات'!W460</f>
        <v>0</v>
      </c>
      <c r="AD460" s="166">
        <f>'2.ورود اطلاعات'!X460</f>
        <v>0</v>
      </c>
      <c r="AE460" s="166">
        <f>'2.ورود اطلاعات'!Y460</f>
        <v>0</v>
      </c>
      <c r="AF460" s="166">
        <f>'2.ورود اطلاعات'!Z460</f>
        <v>0</v>
      </c>
      <c r="AG460" s="166">
        <f>'2.ورود اطلاعات'!AA460</f>
        <v>0</v>
      </c>
      <c r="AH460" s="166">
        <f>'2.ورود اطلاعات'!AB460</f>
        <v>0</v>
      </c>
      <c r="AI460" s="166">
        <f>'2.ورود اطلاعات'!AC460</f>
        <v>0</v>
      </c>
      <c r="AJ460" s="166">
        <f>'2.ورود اطلاعات'!AD460</f>
        <v>0</v>
      </c>
      <c r="AK460" s="166">
        <f>'2.ورود اطلاعات'!AE460</f>
        <v>0</v>
      </c>
      <c r="AL460" s="166">
        <f>'2.ورود اطلاعات'!AF460</f>
        <v>0</v>
      </c>
      <c r="AM460" s="166">
        <f>'2.ورود اطلاعات'!AG460</f>
        <v>0</v>
      </c>
      <c r="AN460" s="166">
        <f>'2.ورود اطلاعات'!AH460</f>
        <v>0</v>
      </c>
      <c r="AO460" s="166">
        <f>'2.ورود اطلاعات'!AI460</f>
        <v>0</v>
      </c>
      <c r="AP460" s="166" t="str">
        <f>'2.ورود اطلاعات'!AK460</f>
        <v xml:space="preserve">         </v>
      </c>
      <c r="AQ460" s="166" t="str">
        <f>'2.ورود اطلاعات'!AL460</f>
        <v>هیچکدام</v>
      </c>
      <c r="AR460" s="166" t="str">
        <f>'2.ورود اطلاعات'!AM460</f>
        <v>7.هیچکدام</v>
      </c>
      <c r="AS460" s="166" t="str">
        <f>'2.ورود اطلاعات'!AN460</f>
        <v>نامعلوم</v>
      </c>
      <c r="AT460" s="166" t="str">
        <f>'2.ورود اطلاعات'!AO460</f>
        <v>نامعلوم</v>
      </c>
      <c r="AU460" s="166" t="str">
        <f>'2.ورود اطلاعات'!CV460</f>
        <v>ارائه نشده است.</v>
      </c>
      <c r="AV460" s="166">
        <f>'2.ورود اطلاعات'!CW460</f>
        <v>0</v>
      </c>
      <c r="AW460" s="164">
        <f>'2.ورود اطلاعات'!AT460</f>
        <v>0</v>
      </c>
      <c r="AX460" s="164">
        <f>'2.ورود اطلاعات'!AU460</f>
        <v>0</v>
      </c>
      <c r="AY460" s="164">
        <f>'2.ورود اطلاعات'!AV460</f>
        <v>0</v>
      </c>
      <c r="AZ460" s="164">
        <f>'2.ورود اطلاعات'!AW460</f>
        <v>0</v>
      </c>
      <c r="BA460" s="164">
        <f>'2.ورود اطلاعات'!AX460</f>
        <v>0</v>
      </c>
      <c r="BB460" s="166">
        <f>'2.ورود اطلاعات'!BT460</f>
        <v>0</v>
      </c>
      <c r="BC460" s="166" t="str">
        <f>'2.ورود اطلاعات'!BU460</f>
        <v xml:space="preserve"> </v>
      </c>
      <c r="BD460" s="166" t="str">
        <f>'2.ورود اطلاعات'!BV460</f>
        <v xml:space="preserve"> </v>
      </c>
      <c r="BF460" s="164">
        <f>'2.ورود اطلاعات'!BK460</f>
        <v>0</v>
      </c>
      <c r="BG460" s="164">
        <f>'2.ورود اطلاعات'!BL460</f>
        <v>0</v>
      </c>
      <c r="BH460" s="164">
        <f>'2.ورود اطلاعات'!BM460</f>
        <v>0</v>
      </c>
      <c r="BI460" s="164">
        <f>'2.ورود اطلاعات'!BN460</f>
        <v>0</v>
      </c>
      <c r="BJ460" s="164">
        <f>'2.ورود اطلاعات'!BO460</f>
        <v>0</v>
      </c>
      <c r="BK460" s="164">
        <f>'2.ورود اطلاعات'!BP460</f>
        <v>0</v>
      </c>
      <c r="BL460" s="164">
        <f>'2.ورود اطلاعات'!BQ460</f>
        <v>0</v>
      </c>
      <c r="BM460" s="164">
        <f>'2.ورود اطلاعات'!BR460</f>
        <v>0</v>
      </c>
      <c r="BN460" s="166">
        <f>'2.ورود اطلاعات'!BW460</f>
        <v>0</v>
      </c>
      <c r="BO460" s="166" t="str">
        <f>'2.ورود اطلاعات'!BX460</f>
        <v xml:space="preserve"> </v>
      </c>
      <c r="BP460" s="166" t="str">
        <f>'2.ورود اطلاعات'!BY460</f>
        <v xml:space="preserve"> </v>
      </c>
      <c r="BQ460" s="280" t="str">
        <f t="shared" si="62"/>
        <v>تست اچ آی وی انجام نشده است</v>
      </c>
      <c r="BR460" s="166">
        <f>'2.ورود اطلاعات'!BZ460</f>
        <v>0</v>
      </c>
      <c r="BS460" s="166" t="str">
        <f>'2.ورود اطلاعات'!CA460</f>
        <v xml:space="preserve"> </v>
      </c>
      <c r="BT460" s="166" t="str">
        <f>'2.ورود اطلاعات'!CB460</f>
        <v xml:space="preserve"> </v>
      </c>
      <c r="BU460" s="280" t="str">
        <f t="shared" si="63"/>
        <v>تست اچ آی وی انجام نشده است</v>
      </c>
      <c r="BV460" s="166">
        <f>'2.ورود اطلاعات'!CC460</f>
        <v>0</v>
      </c>
      <c r="BW460" s="166" t="str">
        <f>'2.ورود اطلاعات'!CD460</f>
        <v xml:space="preserve"> </v>
      </c>
      <c r="BX460" s="166" t="str">
        <f>'2.ورود اطلاعات'!CE460</f>
        <v xml:space="preserve"> </v>
      </c>
      <c r="BY460" s="280" t="str">
        <f t="shared" si="64"/>
        <v>تست اچ آی وی انجام نشده است</v>
      </c>
      <c r="BZ460" s="166">
        <f>'2.ورود اطلاعات'!CF460</f>
        <v>0</v>
      </c>
      <c r="CA460" s="166" t="str">
        <f>'2.ورود اطلاعات'!CG460</f>
        <v xml:space="preserve"> </v>
      </c>
      <c r="CB460" s="166" t="str">
        <f>'2.ورود اطلاعات'!CH460</f>
        <v xml:space="preserve"> </v>
      </c>
      <c r="CC460" s="280" t="str">
        <f t="shared" si="65"/>
        <v>تست اچ آی وی انجام نشده است</v>
      </c>
      <c r="CD460" s="166">
        <f>'2.ورود اطلاعات'!CI460</f>
        <v>0</v>
      </c>
      <c r="CE460" s="166" t="str">
        <f>'2.ورود اطلاعات'!CJ460</f>
        <v xml:space="preserve"> </v>
      </c>
      <c r="CF460" s="166" t="str">
        <f>'2.ورود اطلاعات'!CK460</f>
        <v xml:space="preserve"> </v>
      </c>
      <c r="CG460" s="280" t="str">
        <f t="shared" si="66"/>
        <v>تست اچ آی وی انجام نشده است</v>
      </c>
      <c r="CH460" s="166">
        <f>'2.ورود اطلاعات'!CL460</f>
        <v>0</v>
      </c>
      <c r="CI460" s="166" t="str">
        <f>'2.ورود اطلاعات'!CM460</f>
        <v xml:space="preserve"> </v>
      </c>
      <c r="CJ460" s="166" t="str">
        <f>'2.ورود اطلاعات'!CN460</f>
        <v xml:space="preserve"> </v>
      </c>
      <c r="CK460" s="280" t="str">
        <f t="shared" si="67"/>
        <v>تست اچ آی وی انجام نشده است</v>
      </c>
      <c r="CL460" s="166">
        <f>'2.ورود اطلاعات'!CO460</f>
        <v>0</v>
      </c>
      <c r="CM460" s="166" t="str">
        <f>'2.ورود اطلاعات'!CP460</f>
        <v xml:space="preserve"> </v>
      </c>
      <c r="CN460" s="166" t="str">
        <f>'2.ورود اطلاعات'!CQ460</f>
        <v xml:space="preserve"> </v>
      </c>
      <c r="CO460" s="280" t="str">
        <f t="shared" si="68"/>
        <v>تست اچ آی وی انجام نشده است</v>
      </c>
      <c r="CP460" s="166">
        <f>'2.ورود اطلاعات'!CR460</f>
        <v>0</v>
      </c>
      <c r="CQ460" s="166" t="str">
        <f>'2.ورود اطلاعات'!CS460</f>
        <v xml:space="preserve"> </v>
      </c>
      <c r="CR460" s="166" t="str">
        <f>'2.ورود اطلاعات'!CT460</f>
        <v xml:space="preserve"> </v>
      </c>
      <c r="CS460" s="280" t="str">
        <f t="shared" si="69"/>
        <v>تست اچ آی وی انجام نشده است</v>
      </c>
      <c r="CT460" s="166" t="str">
        <f>'2.ورود اطلاعات'!CU460</f>
        <v>خیر</v>
      </c>
      <c r="DI460" s="164"/>
      <c r="DJ460" s="164"/>
    </row>
    <row r="461" spans="1:114" s="166" customFormat="1" ht="11.65" x14ac:dyDescent="0.35">
      <c r="A461" s="144" t="str">
        <f>'2.ورود اطلاعات'!BS461</f>
        <v>خیر</v>
      </c>
      <c r="B461" s="166">
        <f>'2.ورود اطلاعات'!A461</f>
        <v>460</v>
      </c>
      <c r="C461" s="166">
        <f>'1.مشخصات مرکز'!$D$2</f>
        <v>1398</v>
      </c>
      <c r="D461" s="166" t="str">
        <f>'1.مشخصات مرکز'!$D$3</f>
        <v>انتخاب کنید ...</v>
      </c>
      <c r="E461" s="166" t="str">
        <f>'1.مشخصات مرکز'!$D$4</f>
        <v>انتخاب کنید ...</v>
      </c>
      <c r="F461" s="166" t="str">
        <f>'1.مشخصات مرکز'!$D$5</f>
        <v>انتخاب کنید ...</v>
      </c>
      <c r="G461" s="166">
        <f>'1.مشخصات مرکز'!$D$6</f>
        <v>0</v>
      </c>
      <c r="H461" s="166" t="str">
        <f>'1.مشخصات مرکز'!$D$7</f>
        <v>انتخاب کنید ...</v>
      </c>
      <c r="I461" s="166">
        <f>'1.مشخصات مرکز'!$D$8</f>
        <v>0</v>
      </c>
      <c r="J461" s="166">
        <f>'1.مشخصات مرکز'!$D$9</f>
        <v>0</v>
      </c>
      <c r="K461" s="164">
        <f>'1.مشخصات مرکز'!$D$10</f>
        <v>0</v>
      </c>
      <c r="L461" s="164">
        <f>'1.مشخصات مرکز'!$D$11</f>
        <v>0</v>
      </c>
      <c r="M461" s="166">
        <f>'2.ورود اطلاعات'!B461</f>
        <v>0</v>
      </c>
      <c r="N461" s="166">
        <f>'2.ورود اطلاعات'!C461</f>
        <v>0</v>
      </c>
      <c r="O461" s="166" t="str">
        <f>IF('2.ورود اطلاعات'!F461=0,"نامعلوم",'2.ورود اطلاعات'!F461)</f>
        <v>نامعلوم</v>
      </c>
      <c r="P461" s="166">
        <f>'2.ورود اطلاعات'!J461</f>
        <v>0</v>
      </c>
      <c r="Q461" s="166">
        <f>'2.ورود اطلاعات'!K461</f>
        <v>0</v>
      </c>
      <c r="R461" s="166">
        <f>'2.ورود اطلاعات'!L461</f>
        <v>0</v>
      </c>
      <c r="S461" s="166">
        <f>'2.ورود اطلاعات'!M461</f>
        <v>0</v>
      </c>
      <c r="T461" s="166">
        <f>'2.ورود اطلاعات'!N461</f>
        <v>0</v>
      </c>
      <c r="U461" s="166">
        <f>'2.ورود اطلاعات'!O461</f>
        <v>1398</v>
      </c>
      <c r="V461" s="166">
        <f>'2.ورود اطلاعات'!P461</f>
        <v>0</v>
      </c>
      <c r="W461" s="166">
        <f>'2.ورود اطلاعات'!Q461</f>
        <v>0</v>
      </c>
      <c r="X461" s="166">
        <f>'2.ورود اطلاعات'!R461</f>
        <v>0</v>
      </c>
      <c r="Y461" s="166">
        <f>'2.ورود اطلاعات'!S461</f>
        <v>0</v>
      </c>
      <c r="Z461" s="166">
        <f>'2.ورود اطلاعات'!T461</f>
        <v>0</v>
      </c>
      <c r="AA461" s="166">
        <f>'2.ورود اطلاعات'!U461</f>
        <v>0</v>
      </c>
      <c r="AB461" s="166">
        <f>'2.ورود اطلاعات'!V461</f>
        <v>0</v>
      </c>
      <c r="AC461" s="166">
        <f>'2.ورود اطلاعات'!W461</f>
        <v>0</v>
      </c>
      <c r="AD461" s="166">
        <f>'2.ورود اطلاعات'!X461</f>
        <v>0</v>
      </c>
      <c r="AE461" s="166">
        <f>'2.ورود اطلاعات'!Y461</f>
        <v>0</v>
      </c>
      <c r="AF461" s="166">
        <f>'2.ورود اطلاعات'!Z461</f>
        <v>0</v>
      </c>
      <c r="AG461" s="166">
        <f>'2.ورود اطلاعات'!AA461</f>
        <v>0</v>
      </c>
      <c r="AH461" s="166">
        <f>'2.ورود اطلاعات'!AB461</f>
        <v>0</v>
      </c>
      <c r="AI461" s="166">
        <f>'2.ورود اطلاعات'!AC461</f>
        <v>0</v>
      </c>
      <c r="AJ461" s="166">
        <f>'2.ورود اطلاعات'!AD461</f>
        <v>0</v>
      </c>
      <c r="AK461" s="166">
        <f>'2.ورود اطلاعات'!AE461</f>
        <v>0</v>
      </c>
      <c r="AL461" s="166">
        <f>'2.ورود اطلاعات'!AF461</f>
        <v>0</v>
      </c>
      <c r="AM461" s="166">
        <f>'2.ورود اطلاعات'!AG461</f>
        <v>0</v>
      </c>
      <c r="AN461" s="166">
        <f>'2.ورود اطلاعات'!AH461</f>
        <v>0</v>
      </c>
      <c r="AO461" s="166">
        <f>'2.ورود اطلاعات'!AI461</f>
        <v>0</v>
      </c>
      <c r="AP461" s="166" t="str">
        <f>'2.ورود اطلاعات'!AK461</f>
        <v xml:space="preserve">         </v>
      </c>
      <c r="AQ461" s="166" t="str">
        <f>'2.ورود اطلاعات'!AL461</f>
        <v>هیچکدام</v>
      </c>
      <c r="AR461" s="166" t="str">
        <f>'2.ورود اطلاعات'!AM461</f>
        <v>7.هیچکدام</v>
      </c>
      <c r="AS461" s="166" t="str">
        <f>'2.ورود اطلاعات'!AN461</f>
        <v>نامعلوم</v>
      </c>
      <c r="AT461" s="166" t="str">
        <f>'2.ورود اطلاعات'!AO461</f>
        <v>نامعلوم</v>
      </c>
      <c r="AU461" s="166" t="str">
        <f>'2.ورود اطلاعات'!CV461</f>
        <v>ارائه نشده است.</v>
      </c>
      <c r="AV461" s="166">
        <f>'2.ورود اطلاعات'!CW461</f>
        <v>0</v>
      </c>
      <c r="AW461" s="164">
        <f>'2.ورود اطلاعات'!AT461</f>
        <v>0</v>
      </c>
      <c r="AX461" s="164">
        <f>'2.ورود اطلاعات'!AU461</f>
        <v>0</v>
      </c>
      <c r="AY461" s="164">
        <f>'2.ورود اطلاعات'!AV461</f>
        <v>0</v>
      </c>
      <c r="AZ461" s="164">
        <f>'2.ورود اطلاعات'!AW461</f>
        <v>0</v>
      </c>
      <c r="BA461" s="164">
        <f>'2.ورود اطلاعات'!AX461</f>
        <v>0</v>
      </c>
      <c r="BB461" s="166">
        <f>'2.ورود اطلاعات'!BT461</f>
        <v>0</v>
      </c>
      <c r="BC461" s="166" t="str">
        <f>'2.ورود اطلاعات'!BU461</f>
        <v xml:space="preserve"> </v>
      </c>
      <c r="BD461" s="166" t="str">
        <f>'2.ورود اطلاعات'!BV461</f>
        <v xml:space="preserve"> </v>
      </c>
      <c r="BF461" s="164">
        <f>'2.ورود اطلاعات'!BK461</f>
        <v>0</v>
      </c>
      <c r="BG461" s="164">
        <f>'2.ورود اطلاعات'!BL461</f>
        <v>0</v>
      </c>
      <c r="BH461" s="164">
        <f>'2.ورود اطلاعات'!BM461</f>
        <v>0</v>
      </c>
      <c r="BI461" s="164">
        <f>'2.ورود اطلاعات'!BN461</f>
        <v>0</v>
      </c>
      <c r="BJ461" s="164">
        <f>'2.ورود اطلاعات'!BO461</f>
        <v>0</v>
      </c>
      <c r="BK461" s="164">
        <f>'2.ورود اطلاعات'!BP461</f>
        <v>0</v>
      </c>
      <c r="BL461" s="164">
        <f>'2.ورود اطلاعات'!BQ461</f>
        <v>0</v>
      </c>
      <c r="BM461" s="164">
        <f>'2.ورود اطلاعات'!BR461</f>
        <v>0</v>
      </c>
      <c r="BN461" s="166">
        <f>'2.ورود اطلاعات'!BW461</f>
        <v>0</v>
      </c>
      <c r="BO461" s="166" t="str">
        <f>'2.ورود اطلاعات'!BX461</f>
        <v xml:space="preserve"> </v>
      </c>
      <c r="BP461" s="166" t="str">
        <f>'2.ورود اطلاعات'!BY461</f>
        <v xml:space="preserve"> </v>
      </c>
      <c r="BQ461" s="280" t="str">
        <f t="shared" si="62"/>
        <v>تست اچ آی وی انجام نشده است</v>
      </c>
      <c r="BR461" s="166">
        <f>'2.ورود اطلاعات'!BZ461</f>
        <v>0</v>
      </c>
      <c r="BS461" s="166" t="str">
        <f>'2.ورود اطلاعات'!CA461</f>
        <v xml:space="preserve"> </v>
      </c>
      <c r="BT461" s="166" t="str">
        <f>'2.ورود اطلاعات'!CB461</f>
        <v xml:space="preserve"> </v>
      </c>
      <c r="BU461" s="280" t="str">
        <f t="shared" si="63"/>
        <v>تست اچ آی وی انجام نشده است</v>
      </c>
      <c r="BV461" s="166">
        <f>'2.ورود اطلاعات'!CC461</f>
        <v>0</v>
      </c>
      <c r="BW461" s="166" t="str">
        <f>'2.ورود اطلاعات'!CD461</f>
        <v xml:space="preserve"> </v>
      </c>
      <c r="BX461" s="166" t="str">
        <f>'2.ورود اطلاعات'!CE461</f>
        <v xml:space="preserve"> </v>
      </c>
      <c r="BY461" s="280" t="str">
        <f t="shared" si="64"/>
        <v>تست اچ آی وی انجام نشده است</v>
      </c>
      <c r="BZ461" s="166">
        <f>'2.ورود اطلاعات'!CF461</f>
        <v>0</v>
      </c>
      <c r="CA461" s="166" t="str">
        <f>'2.ورود اطلاعات'!CG461</f>
        <v xml:space="preserve"> </v>
      </c>
      <c r="CB461" s="166" t="str">
        <f>'2.ورود اطلاعات'!CH461</f>
        <v xml:space="preserve"> </v>
      </c>
      <c r="CC461" s="280" t="str">
        <f t="shared" si="65"/>
        <v>تست اچ آی وی انجام نشده است</v>
      </c>
      <c r="CD461" s="166">
        <f>'2.ورود اطلاعات'!CI461</f>
        <v>0</v>
      </c>
      <c r="CE461" s="166" t="str">
        <f>'2.ورود اطلاعات'!CJ461</f>
        <v xml:space="preserve"> </v>
      </c>
      <c r="CF461" s="166" t="str">
        <f>'2.ورود اطلاعات'!CK461</f>
        <v xml:space="preserve"> </v>
      </c>
      <c r="CG461" s="280" t="str">
        <f t="shared" si="66"/>
        <v>تست اچ آی وی انجام نشده است</v>
      </c>
      <c r="CH461" s="166">
        <f>'2.ورود اطلاعات'!CL461</f>
        <v>0</v>
      </c>
      <c r="CI461" s="166" t="str">
        <f>'2.ورود اطلاعات'!CM461</f>
        <v xml:space="preserve"> </v>
      </c>
      <c r="CJ461" s="166" t="str">
        <f>'2.ورود اطلاعات'!CN461</f>
        <v xml:space="preserve"> </v>
      </c>
      <c r="CK461" s="280" t="str">
        <f t="shared" si="67"/>
        <v>تست اچ آی وی انجام نشده است</v>
      </c>
      <c r="CL461" s="166">
        <f>'2.ورود اطلاعات'!CO461</f>
        <v>0</v>
      </c>
      <c r="CM461" s="166" t="str">
        <f>'2.ورود اطلاعات'!CP461</f>
        <v xml:space="preserve"> </v>
      </c>
      <c r="CN461" s="166" t="str">
        <f>'2.ورود اطلاعات'!CQ461</f>
        <v xml:space="preserve"> </v>
      </c>
      <c r="CO461" s="280" t="str">
        <f t="shared" si="68"/>
        <v>تست اچ آی وی انجام نشده است</v>
      </c>
      <c r="CP461" s="166">
        <f>'2.ورود اطلاعات'!CR461</f>
        <v>0</v>
      </c>
      <c r="CQ461" s="166" t="str">
        <f>'2.ورود اطلاعات'!CS461</f>
        <v xml:space="preserve"> </v>
      </c>
      <c r="CR461" s="166" t="str">
        <f>'2.ورود اطلاعات'!CT461</f>
        <v xml:space="preserve"> </v>
      </c>
      <c r="CS461" s="280" t="str">
        <f t="shared" si="69"/>
        <v>تست اچ آی وی انجام نشده است</v>
      </c>
      <c r="CT461" s="166" t="str">
        <f>'2.ورود اطلاعات'!CU461</f>
        <v>خیر</v>
      </c>
      <c r="DI461" s="164"/>
      <c r="DJ461" s="164"/>
    </row>
    <row r="462" spans="1:114" s="166" customFormat="1" ht="11.65" x14ac:dyDescent="0.35">
      <c r="A462" s="144" t="str">
        <f>'2.ورود اطلاعات'!BS462</f>
        <v>خیر</v>
      </c>
      <c r="B462" s="166">
        <f>'2.ورود اطلاعات'!A462</f>
        <v>461</v>
      </c>
      <c r="C462" s="166">
        <f>'1.مشخصات مرکز'!$D$2</f>
        <v>1398</v>
      </c>
      <c r="D462" s="166" t="str">
        <f>'1.مشخصات مرکز'!$D$3</f>
        <v>انتخاب کنید ...</v>
      </c>
      <c r="E462" s="166" t="str">
        <f>'1.مشخصات مرکز'!$D$4</f>
        <v>انتخاب کنید ...</v>
      </c>
      <c r="F462" s="166" t="str">
        <f>'1.مشخصات مرکز'!$D$5</f>
        <v>انتخاب کنید ...</v>
      </c>
      <c r="G462" s="166">
        <f>'1.مشخصات مرکز'!$D$6</f>
        <v>0</v>
      </c>
      <c r="H462" s="166" t="str">
        <f>'1.مشخصات مرکز'!$D$7</f>
        <v>انتخاب کنید ...</v>
      </c>
      <c r="I462" s="166">
        <f>'1.مشخصات مرکز'!$D$8</f>
        <v>0</v>
      </c>
      <c r="J462" s="166">
        <f>'1.مشخصات مرکز'!$D$9</f>
        <v>0</v>
      </c>
      <c r="K462" s="164">
        <f>'1.مشخصات مرکز'!$D$10</f>
        <v>0</v>
      </c>
      <c r="L462" s="164">
        <f>'1.مشخصات مرکز'!$D$11</f>
        <v>0</v>
      </c>
      <c r="M462" s="166">
        <f>'2.ورود اطلاعات'!B462</f>
        <v>0</v>
      </c>
      <c r="N462" s="166">
        <f>'2.ورود اطلاعات'!C462</f>
        <v>0</v>
      </c>
      <c r="O462" s="166" t="str">
        <f>IF('2.ورود اطلاعات'!F462=0,"نامعلوم",'2.ورود اطلاعات'!F462)</f>
        <v>نامعلوم</v>
      </c>
      <c r="P462" s="166">
        <f>'2.ورود اطلاعات'!J462</f>
        <v>0</v>
      </c>
      <c r="Q462" s="166">
        <f>'2.ورود اطلاعات'!K462</f>
        <v>0</v>
      </c>
      <c r="R462" s="166">
        <f>'2.ورود اطلاعات'!L462</f>
        <v>0</v>
      </c>
      <c r="S462" s="166">
        <f>'2.ورود اطلاعات'!M462</f>
        <v>0</v>
      </c>
      <c r="T462" s="166">
        <f>'2.ورود اطلاعات'!N462</f>
        <v>0</v>
      </c>
      <c r="U462" s="166">
        <f>'2.ورود اطلاعات'!O462</f>
        <v>1398</v>
      </c>
      <c r="V462" s="166">
        <f>'2.ورود اطلاعات'!P462</f>
        <v>0</v>
      </c>
      <c r="W462" s="166">
        <f>'2.ورود اطلاعات'!Q462</f>
        <v>0</v>
      </c>
      <c r="X462" s="166">
        <f>'2.ورود اطلاعات'!R462</f>
        <v>0</v>
      </c>
      <c r="Y462" s="166">
        <f>'2.ورود اطلاعات'!S462</f>
        <v>0</v>
      </c>
      <c r="Z462" s="166">
        <f>'2.ورود اطلاعات'!T462</f>
        <v>0</v>
      </c>
      <c r="AA462" s="166">
        <f>'2.ورود اطلاعات'!U462</f>
        <v>0</v>
      </c>
      <c r="AB462" s="166">
        <f>'2.ورود اطلاعات'!V462</f>
        <v>0</v>
      </c>
      <c r="AC462" s="166">
        <f>'2.ورود اطلاعات'!W462</f>
        <v>0</v>
      </c>
      <c r="AD462" s="166">
        <f>'2.ورود اطلاعات'!X462</f>
        <v>0</v>
      </c>
      <c r="AE462" s="166">
        <f>'2.ورود اطلاعات'!Y462</f>
        <v>0</v>
      </c>
      <c r="AF462" s="166">
        <f>'2.ورود اطلاعات'!Z462</f>
        <v>0</v>
      </c>
      <c r="AG462" s="166">
        <f>'2.ورود اطلاعات'!AA462</f>
        <v>0</v>
      </c>
      <c r="AH462" s="166">
        <f>'2.ورود اطلاعات'!AB462</f>
        <v>0</v>
      </c>
      <c r="AI462" s="166">
        <f>'2.ورود اطلاعات'!AC462</f>
        <v>0</v>
      </c>
      <c r="AJ462" s="166">
        <f>'2.ورود اطلاعات'!AD462</f>
        <v>0</v>
      </c>
      <c r="AK462" s="166">
        <f>'2.ورود اطلاعات'!AE462</f>
        <v>0</v>
      </c>
      <c r="AL462" s="166">
        <f>'2.ورود اطلاعات'!AF462</f>
        <v>0</v>
      </c>
      <c r="AM462" s="166">
        <f>'2.ورود اطلاعات'!AG462</f>
        <v>0</v>
      </c>
      <c r="AN462" s="166">
        <f>'2.ورود اطلاعات'!AH462</f>
        <v>0</v>
      </c>
      <c r="AO462" s="166">
        <f>'2.ورود اطلاعات'!AI462</f>
        <v>0</v>
      </c>
      <c r="AP462" s="166" t="str">
        <f>'2.ورود اطلاعات'!AK462</f>
        <v xml:space="preserve">         </v>
      </c>
      <c r="AQ462" s="166" t="str">
        <f>'2.ورود اطلاعات'!AL462</f>
        <v>هیچکدام</v>
      </c>
      <c r="AR462" s="166" t="str">
        <f>'2.ورود اطلاعات'!AM462</f>
        <v>7.هیچکدام</v>
      </c>
      <c r="AS462" s="166" t="str">
        <f>'2.ورود اطلاعات'!AN462</f>
        <v>نامعلوم</v>
      </c>
      <c r="AT462" s="166" t="str">
        <f>'2.ورود اطلاعات'!AO462</f>
        <v>نامعلوم</v>
      </c>
      <c r="AU462" s="166" t="str">
        <f>'2.ورود اطلاعات'!CV462</f>
        <v>ارائه نشده است.</v>
      </c>
      <c r="AV462" s="166">
        <f>'2.ورود اطلاعات'!CW462</f>
        <v>0</v>
      </c>
      <c r="AW462" s="164">
        <f>'2.ورود اطلاعات'!AT462</f>
        <v>0</v>
      </c>
      <c r="AX462" s="164">
        <f>'2.ورود اطلاعات'!AU462</f>
        <v>0</v>
      </c>
      <c r="AY462" s="164">
        <f>'2.ورود اطلاعات'!AV462</f>
        <v>0</v>
      </c>
      <c r="AZ462" s="164">
        <f>'2.ورود اطلاعات'!AW462</f>
        <v>0</v>
      </c>
      <c r="BA462" s="164">
        <f>'2.ورود اطلاعات'!AX462</f>
        <v>0</v>
      </c>
      <c r="BB462" s="166">
        <f>'2.ورود اطلاعات'!BT462</f>
        <v>0</v>
      </c>
      <c r="BC462" s="166" t="str">
        <f>'2.ورود اطلاعات'!BU462</f>
        <v xml:space="preserve"> </v>
      </c>
      <c r="BD462" s="166" t="str">
        <f>'2.ورود اطلاعات'!BV462</f>
        <v xml:space="preserve"> </v>
      </c>
      <c r="BF462" s="164">
        <f>'2.ورود اطلاعات'!BK462</f>
        <v>0</v>
      </c>
      <c r="BG462" s="164">
        <f>'2.ورود اطلاعات'!BL462</f>
        <v>0</v>
      </c>
      <c r="BH462" s="164">
        <f>'2.ورود اطلاعات'!BM462</f>
        <v>0</v>
      </c>
      <c r="BI462" s="164">
        <f>'2.ورود اطلاعات'!BN462</f>
        <v>0</v>
      </c>
      <c r="BJ462" s="164">
        <f>'2.ورود اطلاعات'!BO462</f>
        <v>0</v>
      </c>
      <c r="BK462" s="164">
        <f>'2.ورود اطلاعات'!BP462</f>
        <v>0</v>
      </c>
      <c r="BL462" s="164">
        <f>'2.ورود اطلاعات'!BQ462</f>
        <v>0</v>
      </c>
      <c r="BM462" s="164">
        <f>'2.ورود اطلاعات'!BR462</f>
        <v>0</v>
      </c>
      <c r="BN462" s="166">
        <f>'2.ورود اطلاعات'!BW462</f>
        <v>0</v>
      </c>
      <c r="BO462" s="166" t="str">
        <f>'2.ورود اطلاعات'!BX462</f>
        <v xml:space="preserve"> </v>
      </c>
      <c r="BP462" s="166" t="str">
        <f>'2.ورود اطلاعات'!BY462</f>
        <v xml:space="preserve"> </v>
      </c>
      <c r="BQ462" s="280" t="str">
        <f t="shared" si="62"/>
        <v>تست اچ آی وی انجام نشده است</v>
      </c>
      <c r="BR462" s="166">
        <f>'2.ورود اطلاعات'!BZ462</f>
        <v>0</v>
      </c>
      <c r="BS462" s="166" t="str">
        <f>'2.ورود اطلاعات'!CA462</f>
        <v xml:space="preserve"> </v>
      </c>
      <c r="BT462" s="166" t="str">
        <f>'2.ورود اطلاعات'!CB462</f>
        <v xml:space="preserve"> </v>
      </c>
      <c r="BU462" s="280" t="str">
        <f t="shared" si="63"/>
        <v>تست اچ آی وی انجام نشده است</v>
      </c>
      <c r="BV462" s="166">
        <f>'2.ورود اطلاعات'!CC462</f>
        <v>0</v>
      </c>
      <c r="BW462" s="166" t="str">
        <f>'2.ورود اطلاعات'!CD462</f>
        <v xml:space="preserve"> </v>
      </c>
      <c r="BX462" s="166" t="str">
        <f>'2.ورود اطلاعات'!CE462</f>
        <v xml:space="preserve"> </v>
      </c>
      <c r="BY462" s="280" t="str">
        <f t="shared" si="64"/>
        <v>تست اچ آی وی انجام نشده است</v>
      </c>
      <c r="BZ462" s="166">
        <f>'2.ورود اطلاعات'!CF462</f>
        <v>0</v>
      </c>
      <c r="CA462" s="166" t="str">
        <f>'2.ورود اطلاعات'!CG462</f>
        <v xml:space="preserve"> </v>
      </c>
      <c r="CB462" s="166" t="str">
        <f>'2.ورود اطلاعات'!CH462</f>
        <v xml:space="preserve"> </v>
      </c>
      <c r="CC462" s="280" t="str">
        <f t="shared" si="65"/>
        <v>تست اچ آی وی انجام نشده است</v>
      </c>
      <c r="CD462" s="166">
        <f>'2.ورود اطلاعات'!CI462</f>
        <v>0</v>
      </c>
      <c r="CE462" s="166" t="str">
        <f>'2.ورود اطلاعات'!CJ462</f>
        <v xml:space="preserve"> </v>
      </c>
      <c r="CF462" s="166" t="str">
        <f>'2.ورود اطلاعات'!CK462</f>
        <v xml:space="preserve"> </v>
      </c>
      <c r="CG462" s="280" t="str">
        <f t="shared" si="66"/>
        <v>تست اچ آی وی انجام نشده است</v>
      </c>
      <c r="CH462" s="166">
        <f>'2.ورود اطلاعات'!CL462</f>
        <v>0</v>
      </c>
      <c r="CI462" s="166" t="str">
        <f>'2.ورود اطلاعات'!CM462</f>
        <v xml:space="preserve"> </v>
      </c>
      <c r="CJ462" s="166" t="str">
        <f>'2.ورود اطلاعات'!CN462</f>
        <v xml:space="preserve"> </v>
      </c>
      <c r="CK462" s="280" t="str">
        <f t="shared" si="67"/>
        <v>تست اچ آی وی انجام نشده است</v>
      </c>
      <c r="CL462" s="166">
        <f>'2.ورود اطلاعات'!CO462</f>
        <v>0</v>
      </c>
      <c r="CM462" s="166" t="str">
        <f>'2.ورود اطلاعات'!CP462</f>
        <v xml:space="preserve"> </v>
      </c>
      <c r="CN462" s="166" t="str">
        <f>'2.ورود اطلاعات'!CQ462</f>
        <v xml:space="preserve"> </v>
      </c>
      <c r="CO462" s="280" t="str">
        <f t="shared" si="68"/>
        <v>تست اچ آی وی انجام نشده است</v>
      </c>
      <c r="CP462" s="166">
        <f>'2.ورود اطلاعات'!CR462</f>
        <v>0</v>
      </c>
      <c r="CQ462" s="166" t="str">
        <f>'2.ورود اطلاعات'!CS462</f>
        <v xml:space="preserve"> </v>
      </c>
      <c r="CR462" s="166" t="str">
        <f>'2.ورود اطلاعات'!CT462</f>
        <v xml:space="preserve"> </v>
      </c>
      <c r="CS462" s="280" t="str">
        <f t="shared" si="69"/>
        <v>تست اچ آی وی انجام نشده است</v>
      </c>
      <c r="CT462" s="166" t="str">
        <f>'2.ورود اطلاعات'!CU462</f>
        <v>خیر</v>
      </c>
      <c r="DI462" s="164"/>
      <c r="DJ462" s="164"/>
    </row>
    <row r="463" spans="1:114" s="166" customFormat="1" ht="11.65" x14ac:dyDescent="0.35">
      <c r="A463" s="144" t="str">
        <f>'2.ورود اطلاعات'!BS463</f>
        <v>خیر</v>
      </c>
      <c r="B463" s="166">
        <f>'2.ورود اطلاعات'!A463</f>
        <v>462</v>
      </c>
      <c r="C463" s="166">
        <f>'1.مشخصات مرکز'!$D$2</f>
        <v>1398</v>
      </c>
      <c r="D463" s="166" t="str">
        <f>'1.مشخصات مرکز'!$D$3</f>
        <v>انتخاب کنید ...</v>
      </c>
      <c r="E463" s="166" t="str">
        <f>'1.مشخصات مرکز'!$D$4</f>
        <v>انتخاب کنید ...</v>
      </c>
      <c r="F463" s="166" t="str">
        <f>'1.مشخصات مرکز'!$D$5</f>
        <v>انتخاب کنید ...</v>
      </c>
      <c r="G463" s="166">
        <f>'1.مشخصات مرکز'!$D$6</f>
        <v>0</v>
      </c>
      <c r="H463" s="166" t="str">
        <f>'1.مشخصات مرکز'!$D$7</f>
        <v>انتخاب کنید ...</v>
      </c>
      <c r="I463" s="166">
        <f>'1.مشخصات مرکز'!$D$8</f>
        <v>0</v>
      </c>
      <c r="J463" s="166">
        <f>'1.مشخصات مرکز'!$D$9</f>
        <v>0</v>
      </c>
      <c r="K463" s="164">
        <f>'1.مشخصات مرکز'!$D$10</f>
        <v>0</v>
      </c>
      <c r="L463" s="164">
        <f>'1.مشخصات مرکز'!$D$11</f>
        <v>0</v>
      </c>
      <c r="M463" s="166">
        <f>'2.ورود اطلاعات'!B463</f>
        <v>0</v>
      </c>
      <c r="N463" s="166">
        <f>'2.ورود اطلاعات'!C463</f>
        <v>0</v>
      </c>
      <c r="O463" s="166" t="str">
        <f>IF('2.ورود اطلاعات'!F463=0,"نامعلوم",'2.ورود اطلاعات'!F463)</f>
        <v>نامعلوم</v>
      </c>
      <c r="P463" s="166">
        <f>'2.ورود اطلاعات'!J463</f>
        <v>0</v>
      </c>
      <c r="Q463" s="166">
        <f>'2.ورود اطلاعات'!K463</f>
        <v>0</v>
      </c>
      <c r="R463" s="166">
        <f>'2.ورود اطلاعات'!L463</f>
        <v>0</v>
      </c>
      <c r="S463" s="166">
        <f>'2.ورود اطلاعات'!M463</f>
        <v>0</v>
      </c>
      <c r="T463" s="166">
        <f>'2.ورود اطلاعات'!N463</f>
        <v>0</v>
      </c>
      <c r="U463" s="166">
        <f>'2.ورود اطلاعات'!O463</f>
        <v>1398</v>
      </c>
      <c r="V463" s="166">
        <f>'2.ورود اطلاعات'!P463</f>
        <v>0</v>
      </c>
      <c r="W463" s="166">
        <f>'2.ورود اطلاعات'!Q463</f>
        <v>0</v>
      </c>
      <c r="X463" s="166">
        <f>'2.ورود اطلاعات'!R463</f>
        <v>0</v>
      </c>
      <c r="Y463" s="166">
        <f>'2.ورود اطلاعات'!S463</f>
        <v>0</v>
      </c>
      <c r="Z463" s="166">
        <f>'2.ورود اطلاعات'!T463</f>
        <v>0</v>
      </c>
      <c r="AA463" s="166">
        <f>'2.ورود اطلاعات'!U463</f>
        <v>0</v>
      </c>
      <c r="AB463" s="166">
        <f>'2.ورود اطلاعات'!V463</f>
        <v>0</v>
      </c>
      <c r="AC463" s="166">
        <f>'2.ورود اطلاعات'!W463</f>
        <v>0</v>
      </c>
      <c r="AD463" s="166">
        <f>'2.ورود اطلاعات'!X463</f>
        <v>0</v>
      </c>
      <c r="AE463" s="166">
        <f>'2.ورود اطلاعات'!Y463</f>
        <v>0</v>
      </c>
      <c r="AF463" s="166">
        <f>'2.ورود اطلاعات'!Z463</f>
        <v>0</v>
      </c>
      <c r="AG463" s="166">
        <f>'2.ورود اطلاعات'!AA463</f>
        <v>0</v>
      </c>
      <c r="AH463" s="166">
        <f>'2.ورود اطلاعات'!AB463</f>
        <v>0</v>
      </c>
      <c r="AI463" s="166">
        <f>'2.ورود اطلاعات'!AC463</f>
        <v>0</v>
      </c>
      <c r="AJ463" s="166">
        <f>'2.ورود اطلاعات'!AD463</f>
        <v>0</v>
      </c>
      <c r="AK463" s="166">
        <f>'2.ورود اطلاعات'!AE463</f>
        <v>0</v>
      </c>
      <c r="AL463" s="166">
        <f>'2.ورود اطلاعات'!AF463</f>
        <v>0</v>
      </c>
      <c r="AM463" s="166">
        <f>'2.ورود اطلاعات'!AG463</f>
        <v>0</v>
      </c>
      <c r="AN463" s="166">
        <f>'2.ورود اطلاعات'!AH463</f>
        <v>0</v>
      </c>
      <c r="AO463" s="166">
        <f>'2.ورود اطلاعات'!AI463</f>
        <v>0</v>
      </c>
      <c r="AP463" s="166" t="str">
        <f>'2.ورود اطلاعات'!AK463</f>
        <v xml:space="preserve">         </v>
      </c>
      <c r="AQ463" s="166" t="str">
        <f>'2.ورود اطلاعات'!AL463</f>
        <v>هیچکدام</v>
      </c>
      <c r="AR463" s="166" t="str">
        <f>'2.ورود اطلاعات'!AM463</f>
        <v>7.هیچکدام</v>
      </c>
      <c r="AS463" s="166" t="str">
        <f>'2.ورود اطلاعات'!AN463</f>
        <v>نامعلوم</v>
      </c>
      <c r="AT463" s="166" t="str">
        <f>'2.ورود اطلاعات'!AO463</f>
        <v>نامعلوم</v>
      </c>
      <c r="AU463" s="166" t="str">
        <f>'2.ورود اطلاعات'!CV463</f>
        <v>ارائه نشده است.</v>
      </c>
      <c r="AV463" s="166">
        <f>'2.ورود اطلاعات'!CW463</f>
        <v>0</v>
      </c>
      <c r="AW463" s="164">
        <f>'2.ورود اطلاعات'!AT463</f>
        <v>0</v>
      </c>
      <c r="AX463" s="164">
        <f>'2.ورود اطلاعات'!AU463</f>
        <v>0</v>
      </c>
      <c r="AY463" s="164">
        <f>'2.ورود اطلاعات'!AV463</f>
        <v>0</v>
      </c>
      <c r="AZ463" s="164">
        <f>'2.ورود اطلاعات'!AW463</f>
        <v>0</v>
      </c>
      <c r="BA463" s="164">
        <f>'2.ورود اطلاعات'!AX463</f>
        <v>0</v>
      </c>
      <c r="BB463" s="166">
        <f>'2.ورود اطلاعات'!BT463</f>
        <v>0</v>
      </c>
      <c r="BC463" s="166" t="str">
        <f>'2.ورود اطلاعات'!BU463</f>
        <v xml:space="preserve"> </v>
      </c>
      <c r="BD463" s="166" t="str">
        <f>'2.ورود اطلاعات'!BV463</f>
        <v xml:space="preserve"> </v>
      </c>
      <c r="BF463" s="164">
        <f>'2.ورود اطلاعات'!BK463</f>
        <v>0</v>
      </c>
      <c r="BG463" s="164">
        <f>'2.ورود اطلاعات'!BL463</f>
        <v>0</v>
      </c>
      <c r="BH463" s="164">
        <f>'2.ورود اطلاعات'!BM463</f>
        <v>0</v>
      </c>
      <c r="BI463" s="164">
        <f>'2.ورود اطلاعات'!BN463</f>
        <v>0</v>
      </c>
      <c r="BJ463" s="164">
        <f>'2.ورود اطلاعات'!BO463</f>
        <v>0</v>
      </c>
      <c r="BK463" s="164">
        <f>'2.ورود اطلاعات'!BP463</f>
        <v>0</v>
      </c>
      <c r="BL463" s="164">
        <f>'2.ورود اطلاعات'!BQ463</f>
        <v>0</v>
      </c>
      <c r="BM463" s="164">
        <f>'2.ورود اطلاعات'!BR463</f>
        <v>0</v>
      </c>
      <c r="BN463" s="166">
        <f>'2.ورود اطلاعات'!BW463</f>
        <v>0</v>
      </c>
      <c r="BO463" s="166" t="str">
        <f>'2.ورود اطلاعات'!BX463</f>
        <v xml:space="preserve"> </v>
      </c>
      <c r="BP463" s="166" t="str">
        <f>'2.ورود اطلاعات'!BY463</f>
        <v xml:space="preserve"> </v>
      </c>
      <c r="BQ463" s="280" t="str">
        <f t="shared" si="62"/>
        <v>تست اچ آی وی انجام نشده است</v>
      </c>
      <c r="BR463" s="166">
        <f>'2.ورود اطلاعات'!BZ463</f>
        <v>0</v>
      </c>
      <c r="BS463" s="166" t="str">
        <f>'2.ورود اطلاعات'!CA463</f>
        <v xml:space="preserve"> </v>
      </c>
      <c r="BT463" s="166" t="str">
        <f>'2.ورود اطلاعات'!CB463</f>
        <v xml:space="preserve"> </v>
      </c>
      <c r="BU463" s="280" t="str">
        <f t="shared" si="63"/>
        <v>تست اچ آی وی انجام نشده است</v>
      </c>
      <c r="BV463" s="166">
        <f>'2.ورود اطلاعات'!CC463</f>
        <v>0</v>
      </c>
      <c r="BW463" s="166" t="str">
        <f>'2.ورود اطلاعات'!CD463</f>
        <v xml:space="preserve"> </v>
      </c>
      <c r="BX463" s="166" t="str">
        <f>'2.ورود اطلاعات'!CE463</f>
        <v xml:space="preserve"> </v>
      </c>
      <c r="BY463" s="280" t="str">
        <f t="shared" si="64"/>
        <v>تست اچ آی وی انجام نشده است</v>
      </c>
      <c r="BZ463" s="166">
        <f>'2.ورود اطلاعات'!CF463</f>
        <v>0</v>
      </c>
      <c r="CA463" s="166" t="str">
        <f>'2.ورود اطلاعات'!CG463</f>
        <v xml:space="preserve"> </v>
      </c>
      <c r="CB463" s="166" t="str">
        <f>'2.ورود اطلاعات'!CH463</f>
        <v xml:space="preserve"> </v>
      </c>
      <c r="CC463" s="280" t="str">
        <f t="shared" si="65"/>
        <v>تست اچ آی وی انجام نشده است</v>
      </c>
      <c r="CD463" s="166">
        <f>'2.ورود اطلاعات'!CI463</f>
        <v>0</v>
      </c>
      <c r="CE463" s="166" t="str">
        <f>'2.ورود اطلاعات'!CJ463</f>
        <v xml:space="preserve"> </v>
      </c>
      <c r="CF463" s="166" t="str">
        <f>'2.ورود اطلاعات'!CK463</f>
        <v xml:space="preserve"> </v>
      </c>
      <c r="CG463" s="280" t="str">
        <f t="shared" si="66"/>
        <v>تست اچ آی وی انجام نشده است</v>
      </c>
      <c r="CH463" s="166">
        <f>'2.ورود اطلاعات'!CL463</f>
        <v>0</v>
      </c>
      <c r="CI463" s="166" t="str">
        <f>'2.ورود اطلاعات'!CM463</f>
        <v xml:space="preserve"> </v>
      </c>
      <c r="CJ463" s="166" t="str">
        <f>'2.ورود اطلاعات'!CN463</f>
        <v xml:space="preserve"> </v>
      </c>
      <c r="CK463" s="280" t="str">
        <f t="shared" si="67"/>
        <v>تست اچ آی وی انجام نشده است</v>
      </c>
      <c r="CL463" s="166">
        <f>'2.ورود اطلاعات'!CO463</f>
        <v>0</v>
      </c>
      <c r="CM463" s="166" t="str">
        <f>'2.ورود اطلاعات'!CP463</f>
        <v xml:space="preserve"> </v>
      </c>
      <c r="CN463" s="166" t="str">
        <f>'2.ورود اطلاعات'!CQ463</f>
        <v xml:space="preserve"> </v>
      </c>
      <c r="CO463" s="280" t="str">
        <f t="shared" si="68"/>
        <v>تست اچ آی وی انجام نشده است</v>
      </c>
      <c r="CP463" s="166">
        <f>'2.ورود اطلاعات'!CR463</f>
        <v>0</v>
      </c>
      <c r="CQ463" s="166" t="str">
        <f>'2.ورود اطلاعات'!CS463</f>
        <v xml:space="preserve"> </v>
      </c>
      <c r="CR463" s="166" t="str">
        <f>'2.ورود اطلاعات'!CT463</f>
        <v xml:space="preserve"> </v>
      </c>
      <c r="CS463" s="280" t="str">
        <f t="shared" si="69"/>
        <v>تست اچ آی وی انجام نشده است</v>
      </c>
      <c r="CT463" s="166" t="str">
        <f>'2.ورود اطلاعات'!CU463</f>
        <v>خیر</v>
      </c>
      <c r="DI463" s="164"/>
      <c r="DJ463" s="164"/>
    </row>
    <row r="464" spans="1:114" s="166" customFormat="1" ht="11.65" x14ac:dyDescent="0.35">
      <c r="A464" s="144" t="str">
        <f>'2.ورود اطلاعات'!BS464</f>
        <v>خیر</v>
      </c>
      <c r="B464" s="166">
        <f>'2.ورود اطلاعات'!A464</f>
        <v>463</v>
      </c>
      <c r="C464" s="166">
        <f>'1.مشخصات مرکز'!$D$2</f>
        <v>1398</v>
      </c>
      <c r="D464" s="166" t="str">
        <f>'1.مشخصات مرکز'!$D$3</f>
        <v>انتخاب کنید ...</v>
      </c>
      <c r="E464" s="166" t="str">
        <f>'1.مشخصات مرکز'!$D$4</f>
        <v>انتخاب کنید ...</v>
      </c>
      <c r="F464" s="166" t="str">
        <f>'1.مشخصات مرکز'!$D$5</f>
        <v>انتخاب کنید ...</v>
      </c>
      <c r="G464" s="166">
        <f>'1.مشخصات مرکز'!$D$6</f>
        <v>0</v>
      </c>
      <c r="H464" s="166" t="str">
        <f>'1.مشخصات مرکز'!$D$7</f>
        <v>انتخاب کنید ...</v>
      </c>
      <c r="I464" s="166">
        <f>'1.مشخصات مرکز'!$D$8</f>
        <v>0</v>
      </c>
      <c r="J464" s="166">
        <f>'1.مشخصات مرکز'!$D$9</f>
        <v>0</v>
      </c>
      <c r="K464" s="164">
        <f>'1.مشخصات مرکز'!$D$10</f>
        <v>0</v>
      </c>
      <c r="L464" s="164">
        <f>'1.مشخصات مرکز'!$D$11</f>
        <v>0</v>
      </c>
      <c r="M464" s="166">
        <f>'2.ورود اطلاعات'!B464</f>
        <v>0</v>
      </c>
      <c r="N464" s="166">
        <f>'2.ورود اطلاعات'!C464</f>
        <v>0</v>
      </c>
      <c r="O464" s="166" t="str">
        <f>IF('2.ورود اطلاعات'!F464=0,"نامعلوم",'2.ورود اطلاعات'!F464)</f>
        <v>نامعلوم</v>
      </c>
      <c r="P464" s="166">
        <f>'2.ورود اطلاعات'!J464</f>
        <v>0</v>
      </c>
      <c r="Q464" s="166">
        <f>'2.ورود اطلاعات'!K464</f>
        <v>0</v>
      </c>
      <c r="R464" s="166">
        <f>'2.ورود اطلاعات'!L464</f>
        <v>0</v>
      </c>
      <c r="S464" s="166">
        <f>'2.ورود اطلاعات'!M464</f>
        <v>0</v>
      </c>
      <c r="T464" s="166">
        <f>'2.ورود اطلاعات'!N464</f>
        <v>0</v>
      </c>
      <c r="U464" s="166">
        <f>'2.ورود اطلاعات'!O464</f>
        <v>1398</v>
      </c>
      <c r="V464" s="166">
        <f>'2.ورود اطلاعات'!P464</f>
        <v>0</v>
      </c>
      <c r="W464" s="166">
        <f>'2.ورود اطلاعات'!Q464</f>
        <v>0</v>
      </c>
      <c r="X464" s="166">
        <f>'2.ورود اطلاعات'!R464</f>
        <v>0</v>
      </c>
      <c r="Y464" s="166">
        <f>'2.ورود اطلاعات'!S464</f>
        <v>0</v>
      </c>
      <c r="Z464" s="166">
        <f>'2.ورود اطلاعات'!T464</f>
        <v>0</v>
      </c>
      <c r="AA464" s="166">
        <f>'2.ورود اطلاعات'!U464</f>
        <v>0</v>
      </c>
      <c r="AB464" s="166">
        <f>'2.ورود اطلاعات'!V464</f>
        <v>0</v>
      </c>
      <c r="AC464" s="166">
        <f>'2.ورود اطلاعات'!W464</f>
        <v>0</v>
      </c>
      <c r="AD464" s="166">
        <f>'2.ورود اطلاعات'!X464</f>
        <v>0</v>
      </c>
      <c r="AE464" s="166">
        <f>'2.ورود اطلاعات'!Y464</f>
        <v>0</v>
      </c>
      <c r="AF464" s="166">
        <f>'2.ورود اطلاعات'!Z464</f>
        <v>0</v>
      </c>
      <c r="AG464" s="166">
        <f>'2.ورود اطلاعات'!AA464</f>
        <v>0</v>
      </c>
      <c r="AH464" s="166">
        <f>'2.ورود اطلاعات'!AB464</f>
        <v>0</v>
      </c>
      <c r="AI464" s="166">
        <f>'2.ورود اطلاعات'!AC464</f>
        <v>0</v>
      </c>
      <c r="AJ464" s="166">
        <f>'2.ورود اطلاعات'!AD464</f>
        <v>0</v>
      </c>
      <c r="AK464" s="166">
        <f>'2.ورود اطلاعات'!AE464</f>
        <v>0</v>
      </c>
      <c r="AL464" s="166">
        <f>'2.ورود اطلاعات'!AF464</f>
        <v>0</v>
      </c>
      <c r="AM464" s="166">
        <f>'2.ورود اطلاعات'!AG464</f>
        <v>0</v>
      </c>
      <c r="AN464" s="166">
        <f>'2.ورود اطلاعات'!AH464</f>
        <v>0</v>
      </c>
      <c r="AO464" s="166">
        <f>'2.ورود اطلاعات'!AI464</f>
        <v>0</v>
      </c>
      <c r="AP464" s="166" t="str">
        <f>'2.ورود اطلاعات'!AK464</f>
        <v xml:space="preserve">         </v>
      </c>
      <c r="AQ464" s="166" t="str">
        <f>'2.ورود اطلاعات'!AL464</f>
        <v>هیچکدام</v>
      </c>
      <c r="AR464" s="166" t="str">
        <f>'2.ورود اطلاعات'!AM464</f>
        <v>7.هیچکدام</v>
      </c>
      <c r="AS464" s="166" t="str">
        <f>'2.ورود اطلاعات'!AN464</f>
        <v>نامعلوم</v>
      </c>
      <c r="AT464" s="166" t="str">
        <f>'2.ورود اطلاعات'!AO464</f>
        <v>نامعلوم</v>
      </c>
      <c r="AU464" s="166" t="str">
        <f>'2.ورود اطلاعات'!CV464</f>
        <v>ارائه نشده است.</v>
      </c>
      <c r="AV464" s="166">
        <f>'2.ورود اطلاعات'!CW464</f>
        <v>0</v>
      </c>
      <c r="AW464" s="164">
        <f>'2.ورود اطلاعات'!AT464</f>
        <v>0</v>
      </c>
      <c r="AX464" s="164">
        <f>'2.ورود اطلاعات'!AU464</f>
        <v>0</v>
      </c>
      <c r="AY464" s="164">
        <f>'2.ورود اطلاعات'!AV464</f>
        <v>0</v>
      </c>
      <c r="AZ464" s="164">
        <f>'2.ورود اطلاعات'!AW464</f>
        <v>0</v>
      </c>
      <c r="BA464" s="164">
        <f>'2.ورود اطلاعات'!AX464</f>
        <v>0</v>
      </c>
      <c r="BB464" s="166">
        <f>'2.ورود اطلاعات'!BT464</f>
        <v>0</v>
      </c>
      <c r="BC464" s="166" t="str">
        <f>'2.ورود اطلاعات'!BU464</f>
        <v xml:space="preserve"> </v>
      </c>
      <c r="BD464" s="166" t="str">
        <f>'2.ورود اطلاعات'!BV464</f>
        <v xml:space="preserve"> </v>
      </c>
      <c r="BF464" s="164">
        <f>'2.ورود اطلاعات'!BK464</f>
        <v>0</v>
      </c>
      <c r="BG464" s="164">
        <f>'2.ورود اطلاعات'!BL464</f>
        <v>0</v>
      </c>
      <c r="BH464" s="164">
        <f>'2.ورود اطلاعات'!BM464</f>
        <v>0</v>
      </c>
      <c r="BI464" s="164">
        <f>'2.ورود اطلاعات'!BN464</f>
        <v>0</v>
      </c>
      <c r="BJ464" s="164">
        <f>'2.ورود اطلاعات'!BO464</f>
        <v>0</v>
      </c>
      <c r="BK464" s="164">
        <f>'2.ورود اطلاعات'!BP464</f>
        <v>0</v>
      </c>
      <c r="BL464" s="164">
        <f>'2.ورود اطلاعات'!BQ464</f>
        <v>0</v>
      </c>
      <c r="BM464" s="164">
        <f>'2.ورود اطلاعات'!BR464</f>
        <v>0</v>
      </c>
      <c r="BN464" s="166">
        <f>'2.ورود اطلاعات'!BW464</f>
        <v>0</v>
      </c>
      <c r="BO464" s="166" t="str">
        <f>'2.ورود اطلاعات'!BX464</f>
        <v xml:space="preserve"> </v>
      </c>
      <c r="BP464" s="166" t="str">
        <f>'2.ورود اطلاعات'!BY464</f>
        <v xml:space="preserve"> </v>
      </c>
      <c r="BQ464" s="280" t="str">
        <f t="shared" si="62"/>
        <v>تست اچ آی وی انجام نشده است</v>
      </c>
      <c r="BR464" s="166">
        <f>'2.ورود اطلاعات'!BZ464</f>
        <v>0</v>
      </c>
      <c r="BS464" s="166" t="str">
        <f>'2.ورود اطلاعات'!CA464</f>
        <v xml:space="preserve"> </v>
      </c>
      <c r="BT464" s="166" t="str">
        <f>'2.ورود اطلاعات'!CB464</f>
        <v xml:space="preserve"> </v>
      </c>
      <c r="BU464" s="280" t="str">
        <f t="shared" si="63"/>
        <v>تست اچ آی وی انجام نشده است</v>
      </c>
      <c r="BV464" s="166">
        <f>'2.ورود اطلاعات'!CC464</f>
        <v>0</v>
      </c>
      <c r="BW464" s="166" t="str">
        <f>'2.ورود اطلاعات'!CD464</f>
        <v xml:space="preserve"> </v>
      </c>
      <c r="BX464" s="166" t="str">
        <f>'2.ورود اطلاعات'!CE464</f>
        <v xml:space="preserve"> </v>
      </c>
      <c r="BY464" s="280" t="str">
        <f t="shared" si="64"/>
        <v>تست اچ آی وی انجام نشده است</v>
      </c>
      <c r="BZ464" s="166">
        <f>'2.ورود اطلاعات'!CF464</f>
        <v>0</v>
      </c>
      <c r="CA464" s="166" t="str">
        <f>'2.ورود اطلاعات'!CG464</f>
        <v xml:space="preserve"> </v>
      </c>
      <c r="CB464" s="166" t="str">
        <f>'2.ورود اطلاعات'!CH464</f>
        <v xml:space="preserve"> </v>
      </c>
      <c r="CC464" s="280" t="str">
        <f t="shared" si="65"/>
        <v>تست اچ آی وی انجام نشده است</v>
      </c>
      <c r="CD464" s="166">
        <f>'2.ورود اطلاعات'!CI464</f>
        <v>0</v>
      </c>
      <c r="CE464" s="166" t="str">
        <f>'2.ورود اطلاعات'!CJ464</f>
        <v xml:space="preserve"> </v>
      </c>
      <c r="CF464" s="166" t="str">
        <f>'2.ورود اطلاعات'!CK464</f>
        <v xml:space="preserve"> </v>
      </c>
      <c r="CG464" s="280" t="str">
        <f t="shared" si="66"/>
        <v>تست اچ آی وی انجام نشده است</v>
      </c>
      <c r="CH464" s="166">
        <f>'2.ورود اطلاعات'!CL464</f>
        <v>0</v>
      </c>
      <c r="CI464" s="166" t="str">
        <f>'2.ورود اطلاعات'!CM464</f>
        <v xml:space="preserve"> </v>
      </c>
      <c r="CJ464" s="166" t="str">
        <f>'2.ورود اطلاعات'!CN464</f>
        <v xml:space="preserve"> </v>
      </c>
      <c r="CK464" s="280" t="str">
        <f t="shared" si="67"/>
        <v>تست اچ آی وی انجام نشده است</v>
      </c>
      <c r="CL464" s="166">
        <f>'2.ورود اطلاعات'!CO464</f>
        <v>0</v>
      </c>
      <c r="CM464" s="166" t="str">
        <f>'2.ورود اطلاعات'!CP464</f>
        <v xml:space="preserve"> </v>
      </c>
      <c r="CN464" s="166" t="str">
        <f>'2.ورود اطلاعات'!CQ464</f>
        <v xml:space="preserve"> </v>
      </c>
      <c r="CO464" s="280" t="str">
        <f t="shared" si="68"/>
        <v>تست اچ آی وی انجام نشده است</v>
      </c>
      <c r="CP464" s="166">
        <f>'2.ورود اطلاعات'!CR464</f>
        <v>0</v>
      </c>
      <c r="CQ464" s="166" t="str">
        <f>'2.ورود اطلاعات'!CS464</f>
        <v xml:space="preserve"> </v>
      </c>
      <c r="CR464" s="166" t="str">
        <f>'2.ورود اطلاعات'!CT464</f>
        <v xml:space="preserve"> </v>
      </c>
      <c r="CS464" s="280" t="str">
        <f t="shared" si="69"/>
        <v>تست اچ آی وی انجام نشده است</v>
      </c>
      <c r="CT464" s="166" t="str">
        <f>'2.ورود اطلاعات'!CU464</f>
        <v>خیر</v>
      </c>
      <c r="DI464" s="164"/>
      <c r="DJ464" s="164"/>
    </row>
    <row r="465" spans="1:114" s="166" customFormat="1" ht="11.65" x14ac:dyDescent="0.35">
      <c r="A465" s="144" t="str">
        <f>'2.ورود اطلاعات'!BS465</f>
        <v>خیر</v>
      </c>
      <c r="B465" s="166">
        <f>'2.ورود اطلاعات'!A465</f>
        <v>464</v>
      </c>
      <c r="C465" s="166">
        <f>'1.مشخصات مرکز'!$D$2</f>
        <v>1398</v>
      </c>
      <c r="D465" s="166" t="str">
        <f>'1.مشخصات مرکز'!$D$3</f>
        <v>انتخاب کنید ...</v>
      </c>
      <c r="E465" s="166" t="str">
        <f>'1.مشخصات مرکز'!$D$4</f>
        <v>انتخاب کنید ...</v>
      </c>
      <c r="F465" s="166" t="str">
        <f>'1.مشخصات مرکز'!$D$5</f>
        <v>انتخاب کنید ...</v>
      </c>
      <c r="G465" s="166">
        <f>'1.مشخصات مرکز'!$D$6</f>
        <v>0</v>
      </c>
      <c r="H465" s="166" t="str">
        <f>'1.مشخصات مرکز'!$D$7</f>
        <v>انتخاب کنید ...</v>
      </c>
      <c r="I465" s="166">
        <f>'1.مشخصات مرکز'!$D$8</f>
        <v>0</v>
      </c>
      <c r="J465" s="166">
        <f>'1.مشخصات مرکز'!$D$9</f>
        <v>0</v>
      </c>
      <c r="K465" s="164">
        <f>'1.مشخصات مرکز'!$D$10</f>
        <v>0</v>
      </c>
      <c r="L465" s="164">
        <f>'1.مشخصات مرکز'!$D$11</f>
        <v>0</v>
      </c>
      <c r="M465" s="166">
        <f>'2.ورود اطلاعات'!B465</f>
        <v>0</v>
      </c>
      <c r="N465" s="166">
        <f>'2.ورود اطلاعات'!C465</f>
        <v>0</v>
      </c>
      <c r="O465" s="166" t="str">
        <f>IF('2.ورود اطلاعات'!F465=0,"نامعلوم",'2.ورود اطلاعات'!F465)</f>
        <v>نامعلوم</v>
      </c>
      <c r="P465" s="166">
        <f>'2.ورود اطلاعات'!J465</f>
        <v>0</v>
      </c>
      <c r="Q465" s="166">
        <f>'2.ورود اطلاعات'!K465</f>
        <v>0</v>
      </c>
      <c r="R465" s="166">
        <f>'2.ورود اطلاعات'!L465</f>
        <v>0</v>
      </c>
      <c r="S465" s="166">
        <f>'2.ورود اطلاعات'!M465</f>
        <v>0</v>
      </c>
      <c r="T465" s="166">
        <f>'2.ورود اطلاعات'!N465</f>
        <v>0</v>
      </c>
      <c r="U465" s="166">
        <f>'2.ورود اطلاعات'!O465</f>
        <v>1398</v>
      </c>
      <c r="V465" s="166">
        <f>'2.ورود اطلاعات'!P465</f>
        <v>0</v>
      </c>
      <c r="W465" s="166">
        <f>'2.ورود اطلاعات'!Q465</f>
        <v>0</v>
      </c>
      <c r="X465" s="166">
        <f>'2.ورود اطلاعات'!R465</f>
        <v>0</v>
      </c>
      <c r="Y465" s="166">
        <f>'2.ورود اطلاعات'!S465</f>
        <v>0</v>
      </c>
      <c r="Z465" s="166">
        <f>'2.ورود اطلاعات'!T465</f>
        <v>0</v>
      </c>
      <c r="AA465" s="166">
        <f>'2.ورود اطلاعات'!U465</f>
        <v>0</v>
      </c>
      <c r="AB465" s="166">
        <f>'2.ورود اطلاعات'!V465</f>
        <v>0</v>
      </c>
      <c r="AC465" s="166">
        <f>'2.ورود اطلاعات'!W465</f>
        <v>0</v>
      </c>
      <c r="AD465" s="166">
        <f>'2.ورود اطلاعات'!X465</f>
        <v>0</v>
      </c>
      <c r="AE465" s="166">
        <f>'2.ورود اطلاعات'!Y465</f>
        <v>0</v>
      </c>
      <c r="AF465" s="166">
        <f>'2.ورود اطلاعات'!Z465</f>
        <v>0</v>
      </c>
      <c r="AG465" s="166">
        <f>'2.ورود اطلاعات'!AA465</f>
        <v>0</v>
      </c>
      <c r="AH465" s="166">
        <f>'2.ورود اطلاعات'!AB465</f>
        <v>0</v>
      </c>
      <c r="AI465" s="166">
        <f>'2.ورود اطلاعات'!AC465</f>
        <v>0</v>
      </c>
      <c r="AJ465" s="166">
        <f>'2.ورود اطلاعات'!AD465</f>
        <v>0</v>
      </c>
      <c r="AK465" s="166">
        <f>'2.ورود اطلاعات'!AE465</f>
        <v>0</v>
      </c>
      <c r="AL465" s="166">
        <f>'2.ورود اطلاعات'!AF465</f>
        <v>0</v>
      </c>
      <c r="AM465" s="166">
        <f>'2.ورود اطلاعات'!AG465</f>
        <v>0</v>
      </c>
      <c r="AN465" s="166">
        <f>'2.ورود اطلاعات'!AH465</f>
        <v>0</v>
      </c>
      <c r="AO465" s="166">
        <f>'2.ورود اطلاعات'!AI465</f>
        <v>0</v>
      </c>
      <c r="AP465" s="166" t="str">
        <f>'2.ورود اطلاعات'!AK465</f>
        <v xml:space="preserve">         </v>
      </c>
      <c r="AQ465" s="166" t="str">
        <f>'2.ورود اطلاعات'!AL465</f>
        <v>هیچکدام</v>
      </c>
      <c r="AR465" s="166" t="str">
        <f>'2.ورود اطلاعات'!AM465</f>
        <v>7.هیچکدام</v>
      </c>
      <c r="AS465" s="166" t="str">
        <f>'2.ورود اطلاعات'!AN465</f>
        <v>نامعلوم</v>
      </c>
      <c r="AT465" s="166" t="str">
        <f>'2.ورود اطلاعات'!AO465</f>
        <v>نامعلوم</v>
      </c>
      <c r="AU465" s="166" t="str">
        <f>'2.ورود اطلاعات'!CV465</f>
        <v>ارائه نشده است.</v>
      </c>
      <c r="AV465" s="166">
        <f>'2.ورود اطلاعات'!CW465</f>
        <v>0</v>
      </c>
      <c r="AW465" s="164">
        <f>'2.ورود اطلاعات'!AT465</f>
        <v>0</v>
      </c>
      <c r="AX465" s="164">
        <f>'2.ورود اطلاعات'!AU465</f>
        <v>0</v>
      </c>
      <c r="AY465" s="164">
        <f>'2.ورود اطلاعات'!AV465</f>
        <v>0</v>
      </c>
      <c r="AZ465" s="164">
        <f>'2.ورود اطلاعات'!AW465</f>
        <v>0</v>
      </c>
      <c r="BA465" s="164">
        <f>'2.ورود اطلاعات'!AX465</f>
        <v>0</v>
      </c>
      <c r="BB465" s="166">
        <f>'2.ورود اطلاعات'!BT465</f>
        <v>0</v>
      </c>
      <c r="BC465" s="166" t="str">
        <f>'2.ورود اطلاعات'!BU465</f>
        <v xml:space="preserve"> </v>
      </c>
      <c r="BD465" s="166" t="str">
        <f>'2.ورود اطلاعات'!BV465</f>
        <v xml:space="preserve"> </v>
      </c>
      <c r="BF465" s="164">
        <f>'2.ورود اطلاعات'!BK465</f>
        <v>0</v>
      </c>
      <c r="BG465" s="164">
        <f>'2.ورود اطلاعات'!BL465</f>
        <v>0</v>
      </c>
      <c r="BH465" s="164">
        <f>'2.ورود اطلاعات'!BM465</f>
        <v>0</v>
      </c>
      <c r="BI465" s="164">
        <f>'2.ورود اطلاعات'!BN465</f>
        <v>0</v>
      </c>
      <c r="BJ465" s="164">
        <f>'2.ورود اطلاعات'!BO465</f>
        <v>0</v>
      </c>
      <c r="BK465" s="164">
        <f>'2.ورود اطلاعات'!BP465</f>
        <v>0</v>
      </c>
      <c r="BL465" s="164">
        <f>'2.ورود اطلاعات'!BQ465</f>
        <v>0</v>
      </c>
      <c r="BM465" s="164">
        <f>'2.ورود اطلاعات'!BR465</f>
        <v>0</v>
      </c>
      <c r="BN465" s="166">
        <f>'2.ورود اطلاعات'!BW465</f>
        <v>0</v>
      </c>
      <c r="BO465" s="166" t="str">
        <f>'2.ورود اطلاعات'!BX465</f>
        <v xml:space="preserve"> </v>
      </c>
      <c r="BP465" s="166" t="str">
        <f>'2.ورود اطلاعات'!BY465</f>
        <v xml:space="preserve"> </v>
      </c>
      <c r="BQ465" s="280" t="str">
        <f t="shared" si="62"/>
        <v>تست اچ آی وی انجام نشده است</v>
      </c>
      <c r="BR465" s="166">
        <f>'2.ورود اطلاعات'!BZ465</f>
        <v>0</v>
      </c>
      <c r="BS465" s="166" t="str">
        <f>'2.ورود اطلاعات'!CA465</f>
        <v xml:space="preserve"> </v>
      </c>
      <c r="BT465" s="166" t="str">
        <f>'2.ورود اطلاعات'!CB465</f>
        <v xml:space="preserve"> </v>
      </c>
      <c r="BU465" s="280" t="str">
        <f t="shared" si="63"/>
        <v>تست اچ آی وی انجام نشده است</v>
      </c>
      <c r="BV465" s="166">
        <f>'2.ورود اطلاعات'!CC465</f>
        <v>0</v>
      </c>
      <c r="BW465" s="166" t="str">
        <f>'2.ورود اطلاعات'!CD465</f>
        <v xml:space="preserve"> </v>
      </c>
      <c r="BX465" s="166" t="str">
        <f>'2.ورود اطلاعات'!CE465</f>
        <v xml:space="preserve"> </v>
      </c>
      <c r="BY465" s="280" t="str">
        <f t="shared" si="64"/>
        <v>تست اچ آی وی انجام نشده است</v>
      </c>
      <c r="BZ465" s="166">
        <f>'2.ورود اطلاعات'!CF465</f>
        <v>0</v>
      </c>
      <c r="CA465" s="166" t="str">
        <f>'2.ورود اطلاعات'!CG465</f>
        <v xml:space="preserve"> </v>
      </c>
      <c r="CB465" s="166" t="str">
        <f>'2.ورود اطلاعات'!CH465</f>
        <v xml:space="preserve"> </v>
      </c>
      <c r="CC465" s="280" t="str">
        <f t="shared" si="65"/>
        <v>تست اچ آی وی انجام نشده است</v>
      </c>
      <c r="CD465" s="166">
        <f>'2.ورود اطلاعات'!CI465</f>
        <v>0</v>
      </c>
      <c r="CE465" s="166" t="str">
        <f>'2.ورود اطلاعات'!CJ465</f>
        <v xml:space="preserve"> </v>
      </c>
      <c r="CF465" s="166" t="str">
        <f>'2.ورود اطلاعات'!CK465</f>
        <v xml:space="preserve"> </v>
      </c>
      <c r="CG465" s="280" t="str">
        <f t="shared" si="66"/>
        <v>تست اچ آی وی انجام نشده است</v>
      </c>
      <c r="CH465" s="166">
        <f>'2.ورود اطلاعات'!CL465</f>
        <v>0</v>
      </c>
      <c r="CI465" s="166" t="str">
        <f>'2.ورود اطلاعات'!CM465</f>
        <v xml:space="preserve"> </v>
      </c>
      <c r="CJ465" s="166" t="str">
        <f>'2.ورود اطلاعات'!CN465</f>
        <v xml:space="preserve"> </v>
      </c>
      <c r="CK465" s="280" t="str">
        <f t="shared" si="67"/>
        <v>تست اچ آی وی انجام نشده است</v>
      </c>
      <c r="CL465" s="166">
        <f>'2.ورود اطلاعات'!CO465</f>
        <v>0</v>
      </c>
      <c r="CM465" s="166" t="str">
        <f>'2.ورود اطلاعات'!CP465</f>
        <v xml:space="preserve"> </v>
      </c>
      <c r="CN465" s="166" t="str">
        <f>'2.ورود اطلاعات'!CQ465</f>
        <v xml:space="preserve"> </v>
      </c>
      <c r="CO465" s="280" t="str">
        <f t="shared" si="68"/>
        <v>تست اچ آی وی انجام نشده است</v>
      </c>
      <c r="CP465" s="166">
        <f>'2.ورود اطلاعات'!CR465</f>
        <v>0</v>
      </c>
      <c r="CQ465" s="166" t="str">
        <f>'2.ورود اطلاعات'!CS465</f>
        <v xml:space="preserve"> </v>
      </c>
      <c r="CR465" s="166" t="str">
        <f>'2.ورود اطلاعات'!CT465</f>
        <v xml:space="preserve"> </v>
      </c>
      <c r="CS465" s="280" t="str">
        <f t="shared" si="69"/>
        <v>تست اچ آی وی انجام نشده است</v>
      </c>
      <c r="CT465" s="166" t="str">
        <f>'2.ورود اطلاعات'!CU465</f>
        <v>خیر</v>
      </c>
      <c r="DI465" s="164"/>
      <c r="DJ465" s="164"/>
    </row>
    <row r="466" spans="1:114" s="166" customFormat="1" ht="11.65" x14ac:dyDescent="0.35">
      <c r="A466" s="144" t="str">
        <f>'2.ورود اطلاعات'!BS466</f>
        <v>خیر</v>
      </c>
      <c r="B466" s="166">
        <f>'2.ورود اطلاعات'!A466</f>
        <v>465</v>
      </c>
      <c r="C466" s="166">
        <f>'1.مشخصات مرکز'!$D$2</f>
        <v>1398</v>
      </c>
      <c r="D466" s="166" t="str">
        <f>'1.مشخصات مرکز'!$D$3</f>
        <v>انتخاب کنید ...</v>
      </c>
      <c r="E466" s="166" t="str">
        <f>'1.مشخصات مرکز'!$D$4</f>
        <v>انتخاب کنید ...</v>
      </c>
      <c r="F466" s="166" t="str">
        <f>'1.مشخصات مرکز'!$D$5</f>
        <v>انتخاب کنید ...</v>
      </c>
      <c r="G466" s="166">
        <f>'1.مشخصات مرکز'!$D$6</f>
        <v>0</v>
      </c>
      <c r="H466" s="166" t="str">
        <f>'1.مشخصات مرکز'!$D$7</f>
        <v>انتخاب کنید ...</v>
      </c>
      <c r="I466" s="166">
        <f>'1.مشخصات مرکز'!$D$8</f>
        <v>0</v>
      </c>
      <c r="J466" s="166">
        <f>'1.مشخصات مرکز'!$D$9</f>
        <v>0</v>
      </c>
      <c r="K466" s="164">
        <f>'1.مشخصات مرکز'!$D$10</f>
        <v>0</v>
      </c>
      <c r="L466" s="164">
        <f>'1.مشخصات مرکز'!$D$11</f>
        <v>0</v>
      </c>
      <c r="M466" s="166">
        <f>'2.ورود اطلاعات'!B466</f>
        <v>0</v>
      </c>
      <c r="N466" s="166">
        <f>'2.ورود اطلاعات'!C466</f>
        <v>0</v>
      </c>
      <c r="O466" s="166" t="str">
        <f>IF('2.ورود اطلاعات'!F466=0,"نامعلوم",'2.ورود اطلاعات'!F466)</f>
        <v>نامعلوم</v>
      </c>
      <c r="P466" s="166">
        <f>'2.ورود اطلاعات'!J466</f>
        <v>0</v>
      </c>
      <c r="Q466" s="166">
        <f>'2.ورود اطلاعات'!K466</f>
        <v>0</v>
      </c>
      <c r="R466" s="166">
        <f>'2.ورود اطلاعات'!L466</f>
        <v>0</v>
      </c>
      <c r="S466" s="166">
        <f>'2.ورود اطلاعات'!M466</f>
        <v>0</v>
      </c>
      <c r="T466" s="166">
        <f>'2.ورود اطلاعات'!N466</f>
        <v>0</v>
      </c>
      <c r="U466" s="166">
        <f>'2.ورود اطلاعات'!O466</f>
        <v>1398</v>
      </c>
      <c r="V466" s="166">
        <f>'2.ورود اطلاعات'!P466</f>
        <v>0</v>
      </c>
      <c r="W466" s="166">
        <f>'2.ورود اطلاعات'!Q466</f>
        <v>0</v>
      </c>
      <c r="X466" s="166">
        <f>'2.ورود اطلاعات'!R466</f>
        <v>0</v>
      </c>
      <c r="Y466" s="166">
        <f>'2.ورود اطلاعات'!S466</f>
        <v>0</v>
      </c>
      <c r="Z466" s="166">
        <f>'2.ورود اطلاعات'!T466</f>
        <v>0</v>
      </c>
      <c r="AA466" s="166">
        <f>'2.ورود اطلاعات'!U466</f>
        <v>0</v>
      </c>
      <c r="AB466" s="166">
        <f>'2.ورود اطلاعات'!V466</f>
        <v>0</v>
      </c>
      <c r="AC466" s="166">
        <f>'2.ورود اطلاعات'!W466</f>
        <v>0</v>
      </c>
      <c r="AD466" s="166">
        <f>'2.ورود اطلاعات'!X466</f>
        <v>0</v>
      </c>
      <c r="AE466" s="166">
        <f>'2.ورود اطلاعات'!Y466</f>
        <v>0</v>
      </c>
      <c r="AF466" s="166">
        <f>'2.ورود اطلاعات'!Z466</f>
        <v>0</v>
      </c>
      <c r="AG466" s="166">
        <f>'2.ورود اطلاعات'!AA466</f>
        <v>0</v>
      </c>
      <c r="AH466" s="166">
        <f>'2.ورود اطلاعات'!AB466</f>
        <v>0</v>
      </c>
      <c r="AI466" s="166">
        <f>'2.ورود اطلاعات'!AC466</f>
        <v>0</v>
      </c>
      <c r="AJ466" s="166">
        <f>'2.ورود اطلاعات'!AD466</f>
        <v>0</v>
      </c>
      <c r="AK466" s="166">
        <f>'2.ورود اطلاعات'!AE466</f>
        <v>0</v>
      </c>
      <c r="AL466" s="166">
        <f>'2.ورود اطلاعات'!AF466</f>
        <v>0</v>
      </c>
      <c r="AM466" s="166">
        <f>'2.ورود اطلاعات'!AG466</f>
        <v>0</v>
      </c>
      <c r="AN466" s="166">
        <f>'2.ورود اطلاعات'!AH466</f>
        <v>0</v>
      </c>
      <c r="AO466" s="166">
        <f>'2.ورود اطلاعات'!AI466</f>
        <v>0</v>
      </c>
      <c r="AP466" s="166" t="str">
        <f>'2.ورود اطلاعات'!AK466</f>
        <v xml:space="preserve">         </v>
      </c>
      <c r="AQ466" s="166" t="str">
        <f>'2.ورود اطلاعات'!AL466</f>
        <v>هیچکدام</v>
      </c>
      <c r="AR466" s="166" t="str">
        <f>'2.ورود اطلاعات'!AM466</f>
        <v>7.هیچکدام</v>
      </c>
      <c r="AS466" s="166" t="str">
        <f>'2.ورود اطلاعات'!AN466</f>
        <v>نامعلوم</v>
      </c>
      <c r="AT466" s="166" t="str">
        <f>'2.ورود اطلاعات'!AO466</f>
        <v>نامعلوم</v>
      </c>
      <c r="AU466" s="166" t="str">
        <f>'2.ورود اطلاعات'!CV466</f>
        <v>ارائه نشده است.</v>
      </c>
      <c r="AV466" s="166">
        <f>'2.ورود اطلاعات'!CW466</f>
        <v>0</v>
      </c>
      <c r="AW466" s="164">
        <f>'2.ورود اطلاعات'!AT466</f>
        <v>0</v>
      </c>
      <c r="AX466" s="164">
        <f>'2.ورود اطلاعات'!AU466</f>
        <v>0</v>
      </c>
      <c r="AY466" s="164">
        <f>'2.ورود اطلاعات'!AV466</f>
        <v>0</v>
      </c>
      <c r="AZ466" s="164">
        <f>'2.ورود اطلاعات'!AW466</f>
        <v>0</v>
      </c>
      <c r="BA466" s="164">
        <f>'2.ورود اطلاعات'!AX466</f>
        <v>0</v>
      </c>
      <c r="BB466" s="166">
        <f>'2.ورود اطلاعات'!BT466</f>
        <v>0</v>
      </c>
      <c r="BC466" s="166" t="str">
        <f>'2.ورود اطلاعات'!BU466</f>
        <v xml:space="preserve"> </v>
      </c>
      <c r="BD466" s="166" t="str">
        <f>'2.ورود اطلاعات'!BV466</f>
        <v xml:space="preserve"> </v>
      </c>
      <c r="BF466" s="164">
        <f>'2.ورود اطلاعات'!BK466</f>
        <v>0</v>
      </c>
      <c r="BG466" s="164">
        <f>'2.ورود اطلاعات'!BL466</f>
        <v>0</v>
      </c>
      <c r="BH466" s="164">
        <f>'2.ورود اطلاعات'!BM466</f>
        <v>0</v>
      </c>
      <c r="BI466" s="164">
        <f>'2.ورود اطلاعات'!BN466</f>
        <v>0</v>
      </c>
      <c r="BJ466" s="164">
        <f>'2.ورود اطلاعات'!BO466</f>
        <v>0</v>
      </c>
      <c r="BK466" s="164">
        <f>'2.ورود اطلاعات'!BP466</f>
        <v>0</v>
      </c>
      <c r="BL466" s="164">
        <f>'2.ورود اطلاعات'!BQ466</f>
        <v>0</v>
      </c>
      <c r="BM466" s="164">
        <f>'2.ورود اطلاعات'!BR466</f>
        <v>0</v>
      </c>
      <c r="BN466" s="166">
        <f>'2.ورود اطلاعات'!BW466</f>
        <v>0</v>
      </c>
      <c r="BO466" s="166" t="str">
        <f>'2.ورود اطلاعات'!BX466</f>
        <v xml:space="preserve"> </v>
      </c>
      <c r="BP466" s="166" t="str">
        <f>'2.ورود اطلاعات'!BY466</f>
        <v xml:space="preserve"> </v>
      </c>
      <c r="BQ466" s="280" t="str">
        <f t="shared" si="62"/>
        <v>تست اچ آی وی انجام نشده است</v>
      </c>
      <c r="BR466" s="166">
        <f>'2.ورود اطلاعات'!BZ466</f>
        <v>0</v>
      </c>
      <c r="BS466" s="166" t="str">
        <f>'2.ورود اطلاعات'!CA466</f>
        <v xml:space="preserve"> </v>
      </c>
      <c r="BT466" s="166" t="str">
        <f>'2.ورود اطلاعات'!CB466</f>
        <v xml:space="preserve"> </v>
      </c>
      <c r="BU466" s="280" t="str">
        <f t="shared" si="63"/>
        <v>تست اچ آی وی انجام نشده است</v>
      </c>
      <c r="BV466" s="166">
        <f>'2.ورود اطلاعات'!CC466</f>
        <v>0</v>
      </c>
      <c r="BW466" s="166" t="str">
        <f>'2.ورود اطلاعات'!CD466</f>
        <v xml:space="preserve"> </v>
      </c>
      <c r="BX466" s="166" t="str">
        <f>'2.ورود اطلاعات'!CE466</f>
        <v xml:space="preserve"> </v>
      </c>
      <c r="BY466" s="280" t="str">
        <f t="shared" si="64"/>
        <v>تست اچ آی وی انجام نشده است</v>
      </c>
      <c r="BZ466" s="166">
        <f>'2.ورود اطلاعات'!CF466</f>
        <v>0</v>
      </c>
      <c r="CA466" s="166" t="str">
        <f>'2.ورود اطلاعات'!CG466</f>
        <v xml:space="preserve"> </v>
      </c>
      <c r="CB466" s="166" t="str">
        <f>'2.ورود اطلاعات'!CH466</f>
        <v xml:space="preserve"> </v>
      </c>
      <c r="CC466" s="280" t="str">
        <f t="shared" si="65"/>
        <v>تست اچ آی وی انجام نشده است</v>
      </c>
      <c r="CD466" s="166">
        <f>'2.ورود اطلاعات'!CI466</f>
        <v>0</v>
      </c>
      <c r="CE466" s="166" t="str">
        <f>'2.ورود اطلاعات'!CJ466</f>
        <v xml:space="preserve"> </v>
      </c>
      <c r="CF466" s="166" t="str">
        <f>'2.ورود اطلاعات'!CK466</f>
        <v xml:space="preserve"> </v>
      </c>
      <c r="CG466" s="280" t="str">
        <f t="shared" si="66"/>
        <v>تست اچ آی وی انجام نشده است</v>
      </c>
      <c r="CH466" s="166">
        <f>'2.ورود اطلاعات'!CL466</f>
        <v>0</v>
      </c>
      <c r="CI466" s="166" t="str">
        <f>'2.ورود اطلاعات'!CM466</f>
        <v xml:space="preserve"> </v>
      </c>
      <c r="CJ466" s="166" t="str">
        <f>'2.ورود اطلاعات'!CN466</f>
        <v xml:space="preserve"> </v>
      </c>
      <c r="CK466" s="280" t="str">
        <f t="shared" si="67"/>
        <v>تست اچ آی وی انجام نشده است</v>
      </c>
      <c r="CL466" s="166">
        <f>'2.ورود اطلاعات'!CO466</f>
        <v>0</v>
      </c>
      <c r="CM466" s="166" t="str">
        <f>'2.ورود اطلاعات'!CP466</f>
        <v xml:space="preserve"> </v>
      </c>
      <c r="CN466" s="166" t="str">
        <f>'2.ورود اطلاعات'!CQ466</f>
        <v xml:space="preserve"> </v>
      </c>
      <c r="CO466" s="280" t="str">
        <f t="shared" si="68"/>
        <v>تست اچ آی وی انجام نشده است</v>
      </c>
      <c r="CP466" s="166">
        <f>'2.ورود اطلاعات'!CR466</f>
        <v>0</v>
      </c>
      <c r="CQ466" s="166" t="str">
        <f>'2.ورود اطلاعات'!CS466</f>
        <v xml:space="preserve"> </v>
      </c>
      <c r="CR466" s="166" t="str">
        <f>'2.ورود اطلاعات'!CT466</f>
        <v xml:space="preserve"> </v>
      </c>
      <c r="CS466" s="280" t="str">
        <f t="shared" si="69"/>
        <v>تست اچ آی وی انجام نشده است</v>
      </c>
      <c r="CT466" s="166" t="str">
        <f>'2.ورود اطلاعات'!CU466</f>
        <v>خیر</v>
      </c>
      <c r="DI466" s="164"/>
      <c r="DJ466" s="164"/>
    </row>
    <row r="467" spans="1:114" s="166" customFormat="1" ht="11.65" x14ac:dyDescent="0.35">
      <c r="A467" s="144" t="str">
        <f>'2.ورود اطلاعات'!BS467</f>
        <v>خیر</v>
      </c>
      <c r="B467" s="166">
        <f>'2.ورود اطلاعات'!A467</f>
        <v>466</v>
      </c>
      <c r="C467" s="166">
        <f>'1.مشخصات مرکز'!$D$2</f>
        <v>1398</v>
      </c>
      <c r="D467" s="166" t="str">
        <f>'1.مشخصات مرکز'!$D$3</f>
        <v>انتخاب کنید ...</v>
      </c>
      <c r="E467" s="166" t="str">
        <f>'1.مشخصات مرکز'!$D$4</f>
        <v>انتخاب کنید ...</v>
      </c>
      <c r="F467" s="166" t="str">
        <f>'1.مشخصات مرکز'!$D$5</f>
        <v>انتخاب کنید ...</v>
      </c>
      <c r="G467" s="166">
        <f>'1.مشخصات مرکز'!$D$6</f>
        <v>0</v>
      </c>
      <c r="H467" s="166" t="str">
        <f>'1.مشخصات مرکز'!$D$7</f>
        <v>انتخاب کنید ...</v>
      </c>
      <c r="I467" s="166">
        <f>'1.مشخصات مرکز'!$D$8</f>
        <v>0</v>
      </c>
      <c r="J467" s="166">
        <f>'1.مشخصات مرکز'!$D$9</f>
        <v>0</v>
      </c>
      <c r="K467" s="164">
        <f>'1.مشخصات مرکز'!$D$10</f>
        <v>0</v>
      </c>
      <c r="L467" s="164">
        <f>'1.مشخصات مرکز'!$D$11</f>
        <v>0</v>
      </c>
      <c r="M467" s="166">
        <f>'2.ورود اطلاعات'!B467</f>
        <v>0</v>
      </c>
      <c r="N467" s="166">
        <f>'2.ورود اطلاعات'!C467</f>
        <v>0</v>
      </c>
      <c r="O467" s="166" t="str">
        <f>IF('2.ورود اطلاعات'!F467=0,"نامعلوم",'2.ورود اطلاعات'!F467)</f>
        <v>نامعلوم</v>
      </c>
      <c r="P467" s="166">
        <f>'2.ورود اطلاعات'!J467</f>
        <v>0</v>
      </c>
      <c r="Q467" s="166">
        <f>'2.ورود اطلاعات'!K467</f>
        <v>0</v>
      </c>
      <c r="R467" s="166">
        <f>'2.ورود اطلاعات'!L467</f>
        <v>0</v>
      </c>
      <c r="S467" s="166">
        <f>'2.ورود اطلاعات'!M467</f>
        <v>0</v>
      </c>
      <c r="T467" s="166">
        <f>'2.ورود اطلاعات'!N467</f>
        <v>0</v>
      </c>
      <c r="U467" s="166">
        <f>'2.ورود اطلاعات'!O467</f>
        <v>1398</v>
      </c>
      <c r="V467" s="166">
        <f>'2.ورود اطلاعات'!P467</f>
        <v>0</v>
      </c>
      <c r="W467" s="166">
        <f>'2.ورود اطلاعات'!Q467</f>
        <v>0</v>
      </c>
      <c r="X467" s="166">
        <f>'2.ورود اطلاعات'!R467</f>
        <v>0</v>
      </c>
      <c r="Y467" s="166">
        <f>'2.ورود اطلاعات'!S467</f>
        <v>0</v>
      </c>
      <c r="Z467" s="166">
        <f>'2.ورود اطلاعات'!T467</f>
        <v>0</v>
      </c>
      <c r="AA467" s="166">
        <f>'2.ورود اطلاعات'!U467</f>
        <v>0</v>
      </c>
      <c r="AB467" s="166">
        <f>'2.ورود اطلاعات'!V467</f>
        <v>0</v>
      </c>
      <c r="AC467" s="166">
        <f>'2.ورود اطلاعات'!W467</f>
        <v>0</v>
      </c>
      <c r="AD467" s="166">
        <f>'2.ورود اطلاعات'!X467</f>
        <v>0</v>
      </c>
      <c r="AE467" s="166">
        <f>'2.ورود اطلاعات'!Y467</f>
        <v>0</v>
      </c>
      <c r="AF467" s="166">
        <f>'2.ورود اطلاعات'!Z467</f>
        <v>0</v>
      </c>
      <c r="AG467" s="166">
        <f>'2.ورود اطلاعات'!AA467</f>
        <v>0</v>
      </c>
      <c r="AH467" s="166">
        <f>'2.ورود اطلاعات'!AB467</f>
        <v>0</v>
      </c>
      <c r="AI467" s="166">
        <f>'2.ورود اطلاعات'!AC467</f>
        <v>0</v>
      </c>
      <c r="AJ467" s="166">
        <f>'2.ورود اطلاعات'!AD467</f>
        <v>0</v>
      </c>
      <c r="AK467" s="166">
        <f>'2.ورود اطلاعات'!AE467</f>
        <v>0</v>
      </c>
      <c r="AL467" s="166">
        <f>'2.ورود اطلاعات'!AF467</f>
        <v>0</v>
      </c>
      <c r="AM467" s="166">
        <f>'2.ورود اطلاعات'!AG467</f>
        <v>0</v>
      </c>
      <c r="AN467" s="166">
        <f>'2.ورود اطلاعات'!AH467</f>
        <v>0</v>
      </c>
      <c r="AO467" s="166">
        <f>'2.ورود اطلاعات'!AI467</f>
        <v>0</v>
      </c>
      <c r="AP467" s="166" t="str">
        <f>'2.ورود اطلاعات'!AK467</f>
        <v xml:space="preserve">         </v>
      </c>
      <c r="AQ467" s="166" t="str">
        <f>'2.ورود اطلاعات'!AL467</f>
        <v>هیچکدام</v>
      </c>
      <c r="AR467" s="166" t="str">
        <f>'2.ورود اطلاعات'!AM467</f>
        <v>7.هیچکدام</v>
      </c>
      <c r="AS467" s="166" t="str">
        <f>'2.ورود اطلاعات'!AN467</f>
        <v>نامعلوم</v>
      </c>
      <c r="AT467" s="166" t="str">
        <f>'2.ورود اطلاعات'!AO467</f>
        <v>نامعلوم</v>
      </c>
      <c r="AU467" s="166" t="str">
        <f>'2.ورود اطلاعات'!CV467</f>
        <v>ارائه نشده است.</v>
      </c>
      <c r="AV467" s="166">
        <f>'2.ورود اطلاعات'!CW467</f>
        <v>0</v>
      </c>
      <c r="AW467" s="164">
        <f>'2.ورود اطلاعات'!AT467</f>
        <v>0</v>
      </c>
      <c r="AX467" s="164">
        <f>'2.ورود اطلاعات'!AU467</f>
        <v>0</v>
      </c>
      <c r="AY467" s="164">
        <f>'2.ورود اطلاعات'!AV467</f>
        <v>0</v>
      </c>
      <c r="AZ467" s="164">
        <f>'2.ورود اطلاعات'!AW467</f>
        <v>0</v>
      </c>
      <c r="BA467" s="164">
        <f>'2.ورود اطلاعات'!AX467</f>
        <v>0</v>
      </c>
      <c r="BB467" s="166">
        <f>'2.ورود اطلاعات'!BT467</f>
        <v>0</v>
      </c>
      <c r="BC467" s="166" t="str">
        <f>'2.ورود اطلاعات'!BU467</f>
        <v xml:space="preserve"> </v>
      </c>
      <c r="BD467" s="166" t="str">
        <f>'2.ورود اطلاعات'!BV467</f>
        <v xml:space="preserve"> </v>
      </c>
      <c r="BF467" s="164">
        <f>'2.ورود اطلاعات'!BK467</f>
        <v>0</v>
      </c>
      <c r="BG467" s="164">
        <f>'2.ورود اطلاعات'!BL467</f>
        <v>0</v>
      </c>
      <c r="BH467" s="164">
        <f>'2.ورود اطلاعات'!BM467</f>
        <v>0</v>
      </c>
      <c r="BI467" s="164">
        <f>'2.ورود اطلاعات'!BN467</f>
        <v>0</v>
      </c>
      <c r="BJ467" s="164">
        <f>'2.ورود اطلاعات'!BO467</f>
        <v>0</v>
      </c>
      <c r="BK467" s="164">
        <f>'2.ورود اطلاعات'!BP467</f>
        <v>0</v>
      </c>
      <c r="BL467" s="164">
        <f>'2.ورود اطلاعات'!BQ467</f>
        <v>0</v>
      </c>
      <c r="BM467" s="164">
        <f>'2.ورود اطلاعات'!BR467</f>
        <v>0</v>
      </c>
      <c r="BN467" s="166">
        <f>'2.ورود اطلاعات'!BW467</f>
        <v>0</v>
      </c>
      <c r="BO467" s="166" t="str">
        <f>'2.ورود اطلاعات'!BX467</f>
        <v xml:space="preserve"> </v>
      </c>
      <c r="BP467" s="166" t="str">
        <f>'2.ورود اطلاعات'!BY467</f>
        <v xml:space="preserve"> </v>
      </c>
      <c r="BQ467" s="280" t="str">
        <f t="shared" si="62"/>
        <v>تست اچ آی وی انجام نشده است</v>
      </c>
      <c r="BR467" s="166">
        <f>'2.ورود اطلاعات'!BZ467</f>
        <v>0</v>
      </c>
      <c r="BS467" s="166" t="str">
        <f>'2.ورود اطلاعات'!CA467</f>
        <v xml:space="preserve"> </v>
      </c>
      <c r="BT467" s="166" t="str">
        <f>'2.ورود اطلاعات'!CB467</f>
        <v xml:space="preserve"> </v>
      </c>
      <c r="BU467" s="280" t="str">
        <f t="shared" si="63"/>
        <v>تست اچ آی وی انجام نشده است</v>
      </c>
      <c r="BV467" s="166">
        <f>'2.ورود اطلاعات'!CC467</f>
        <v>0</v>
      </c>
      <c r="BW467" s="166" t="str">
        <f>'2.ورود اطلاعات'!CD467</f>
        <v xml:space="preserve"> </v>
      </c>
      <c r="BX467" s="166" t="str">
        <f>'2.ورود اطلاعات'!CE467</f>
        <v xml:space="preserve"> </v>
      </c>
      <c r="BY467" s="280" t="str">
        <f t="shared" si="64"/>
        <v>تست اچ آی وی انجام نشده است</v>
      </c>
      <c r="BZ467" s="166">
        <f>'2.ورود اطلاعات'!CF467</f>
        <v>0</v>
      </c>
      <c r="CA467" s="166" t="str">
        <f>'2.ورود اطلاعات'!CG467</f>
        <v xml:space="preserve"> </v>
      </c>
      <c r="CB467" s="166" t="str">
        <f>'2.ورود اطلاعات'!CH467</f>
        <v xml:space="preserve"> </v>
      </c>
      <c r="CC467" s="280" t="str">
        <f t="shared" si="65"/>
        <v>تست اچ آی وی انجام نشده است</v>
      </c>
      <c r="CD467" s="166">
        <f>'2.ورود اطلاعات'!CI467</f>
        <v>0</v>
      </c>
      <c r="CE467" s="166" t="str">
        <f>'2.ورود اطلاعات'!CJ467</f>
        <v xml:space="preserve"> </v>
      </c>
      <c r="CF467" s="166" t="str">
        <f>'2.ورود اطلاعات'!CK467</f>
        <v xml:space="preserve"> </v>
      </c>
      <c r="CG467" s="280" t="str">
        <f t="shared" si="66"/>
        <v>تست اچ آی وی انجام نشده است</v>
      </c>
      <c r="CH467" s="166">
        <f>'2.ورود اطلاعات'!CL467</f>
        <v>0</v>
      </c>
      <c r="CI467" s="166" t="str">
        <f>'2.ورود اطلاعات'!CM467</f>
        <v xml:space="preserve"> </v>
      </c>
      <c r="CJ467" s="166" t="str">
        <f>'2.ورود اطلاعات'!CN467</f>
        <v xml:space="preserve"> </v>
      </c>
      <c r="CK467" s="280" t="str">
        <f t="shared" si="67"/>
        <v>تست اچ آی وی انجام نشده است</v>
      </c>
      <c r="CL467" s="166">
        <f>'2.ورود اطلاعات'!CO467</f>
        <v>0</v>
      </c>
      <c r="CM467" s="166" t="str">
        <f>'2.ورود اطلاعات'!CP467</f>
        <v xml:space="preserve"> </v>
      </c>
      <c r="CN467" s="166" t="str">
        <f>'2.ورود اطلاعات'!CQ467</f>
        <v xml:space="preserve"> </v>
      </c>
      <c r="CO467" s="280" t="str">
        <f t="shared" si="68"/>
        <v>تست اچ آی وی انجام نشده است</v>
      </c>
      <c r="CP467" s="166">
        <f>'2.ورود اطلاعات'!CR467</f>
        <v>0</v>
      </c>
      <c r="CQ467" s="166" t="str">
        <f>'2.ورود اطلاعات'!CS467</f>
        <v xml:space="preserve"> </v>
      </c>
      <c r="CR467" s="166" t="str">
        <f>'2.ورود اطلاعات'!CT467</f>
        <v xml:space="preserve"> </v>
      </c>
      <c r="CS467" s="280" t="str">
        <f t="shared" si="69"/>
        <v>تست اچ آی وی انجام نشده است</v>
      </c>
      <c r="CT467" s="166" t="str">
        <f>'2.ورود اطلاعات'!CU467</f>
        <v>خیر</v>
      </c>
      <c r="DI467" s="164"/>
      <c r="DJ467" s="164"/>
    </row>
    <row r="468" spans="1:114" s="166" customFormat="1" ht="11.65" x14ac:dyDescent="0.35">
      <c r="A468" s="144" t="str">
        <f>'2.ورود اطلاعات'!BS468</f>
        <v>خیر</v>
      </c>
      <c r="B468" s="166">
        <f>'2.ورود اطلاعات'!A468</f>
        <v>467</v>
      </c>
      <c r="C468" s="166">
        <f>'1.مشخصات مرکز'!$D$2</f>
        <v>1398</v>
      </c>
      <c r="D468" s="166" t="str">
        <f>'1.مشخصات مرکز'!$D$3</f>
        <v>انتخاب کنید ...</v>
      </c>
      <c r="E468" s="166" t="str">
        <f>'1.مشخصات مرکز'!$D$4</f>
        <v>انتخاب کنید ...</v>
      </c>
      <c r="F468" s="166" t="str">
        <f>'1.مشخصات مرکز'!$D$5</f>
        <v>انتخاب کنید ...</v>
      </c>
      <c r="G468" s="166">
        <f>'1.مشخصات مرکز'!$D$6</f>
        <v>0</v>
      </c>
      <c r="H468" s="166" t="str">
        <f>'1.مشخصات مرکز'!$D$7</f>
        <v>انتخاب کنید ...</v>
      </c>
      <c r="I468" s="166">
        <f>'1.مشخصات مرکز'!$D$8</f>
        <v>0</v>
      </c>
      <c r="J468" s="166">
        <f>'1.مشخصات مرکز'!$D$9</f>
        <v>0</v>
      </c>
      <c r="K468" s="164">
        <f>'1.مشخصات مرکز'!$D$10</f>
        <v>0</v>
      </c>
      <c r="L468" s="164">
        <f>'1.مشخصات مرکز'!$D$11</f>
        <v>0</v>
      </c>
      <c r="M468" s="166">
        <f>'2.ورود اطلاعات'!B468</f>
        <v>0</v>
      </c>
      <c r="N468" s="166">
        <f>'2.ورود اطلاعات'!C468</f>
        <v>0</v>
      </c>
      <c r="O468" s="166" t="str">
        <f>IF('2.ورود اطلاعات'!F468=0,"نامعلوم",'2.ورود اطلاعات'!F468)</f>
        <v>نامعلوم</v>
      </c>
      <c r="P468" s="166">
        <f>'2.ورود اطلاعات'!J468</f>
        <v>0</v>
      </c>
      <c r="Q468" s="166">
        <f>'2.ورود اطلاعات'!K468</f>
        <v>0</v>
      </c>
      <c r="R468" s="166">
        <f>'2.ورود اطلاعات'!L468</f>
        <v>0</v>
      </c>
      <c r="S468" s="166">
        <f>'2.ورود اطلاعات'!M468</f>
        <v>0</v>
      </c>
      <c r="T468" s="166">
        <f>'2.ورود اطلاعات'!N468</f>
        <v>0</v>
      </c>
      <c r="U468" s="166">
        <f>'2.ورود اطلاعات'!O468</f>
        <v>1398</v>
      </c>
      <c r="V468" s="166">
        <f>'2.ورود اطلاعات'!P468</f>
        <v>0</v>
      </c>
      <c r="W468" s="166">
        <f>'2.ورود اطلاعات'!Q468</f>
        <v>0</v>
      </c>
      <c r="X468" s="166">
        <f>'2.ورود اطلاعات'!R468</f>
        <v>0</v>
      </c>
      <c r="Y468" s="166">
        <f>'2.ورود اطلاعات'!S468</f>
        <v>0</v>
      </c>
      <c r="Z468" s="166">
        <f>'2.ورود اطلاعات'!T468</f>
        <v>0</v>
      </c>
      <c r="AA468" s="166">
        <f>'2.ورود اطلاعات'!U468</f>
        <v>0</v>
      </c>
      <c r="AB468" s="166">
        <f>'2.ورود اطلاعات'!V468</f>
        <v>0</v>
      </c>
      <c r="AC468" s="166">
        <f>'2.ورود اطلاعات'!W468</f>
        <v>0</v>
      </c>
      <c r="AD468" s="166">
        <f>'2.ورود اطلاعات'!X468</f>
        <v>0</v>
      </c>
      <c r="AE468" s="166">
        <f>'2.ورود اطلاعات'!Y468</f>
        <v>0</v>
      </c>
      <c r="AF468" s="166">
        <f>'2.ورود اطلاعات'!Z468</f>
        <v>0</v>
      </c>
      <c r="AG468" s="166">
        <f>'2.ورود اطلاعات'!AA468</f>
        <v>0</v>
      </c>
      <c r="AH468" s="166">
        <f>'2.ورود اطلاعات'!AB468</f>
        <v>0</v>
      </c>
      <c r="AI468" s="166">
        <f>'2.ورود اطلاعات'!AC468</f>
        <v>0</v>
      </c>
      <c r="AJ468" s="166">
        <f>'2.ورود اطلاعات'!AD468</f>
        <v>0</v>
      </c>
      <c r="AK468" s="166">
        <f>'2.ورود اطلاعات'!AE468</f>
        <v>0</v>
      </c>
      <c r="AL468" s="166">
        <f>'2.ورود اطلاعات'!AF468</f>
        <v>0</v>
      </c>
      <c r="AM468" s="166">
        <f>'2.ورود اطلاعات'!AG468</f>
        <v>0</v>
      </c>
      <c r="AN468" s="166">
        <f>'2.ورود اطلاعات'!AH468</f>
        <v>0</v>
      </c>
      <c r="AO468" s="166">
        <f>'2.ورود اطلاعات'!AI468</f>
        <v>0</v>
      </c>
      <c r="AP468" s="166" t="str">
        <f>'2.ورود اطلاعات'!AK468</f>
        <v xml:space="preserve">         </v>
      </c>
      <c r="AQ468" s="166" t="str">
        <f>'2.ورود اطلاعات'!AL468</f>
        <v>هیچکدام</v>
      </c>
      <c r="AR468" s="166" t="str">
        <f>'2.ورود اطلاعات'!AM468</f>
        <v>7.هیچکدام</v>
      </c>
      <c r="AS468" s="166" t="str">
        <f>'2.ورود اطلاعات'!AN468</f>
        <v>نامعلوم</v>
      </c>
      <c r="AT468" s="166" t="str">
        <f>'2.ورود اطلاعات'!AO468</f>
        <v>نامعلوم</v>
      </c>
      <c r="AU468" s="166" t="str">
        <f>'2.ورود اطلاعات'!CV468</f>
        <v>ارائه نشده است.</v>
      </c>
      <c r="AV468" s="166">
        <f>'2.ورود اطلاعات'!CW468</f>
        <v>0</v>
      </c>
      <c r="AW468" s="164">
        <f>'2.ورود اطلاعات'!AT468</f>
        <v>0</v>
      </c>
      <c r="AX468" s="164">
        <f>'2.ورود اطلاعات'!AU468</f>
        <v>0</v>
      </c>
      <c r="AY468" s="164">
        <f>'2.ورود اطلاعات'!AV468</f>
        <v>0</v>
      </c>
      <c r="AZ468" s="164">
        <f>'2.ورود اطلاعات'!AW468</f>
        <v>0</v>
      </c>
      <c r="BA468" s="164">
        <f>'2.ورود اطلاعات'!AX468</f>
        <v>0</v>
      </c>
      <c r="BB468" s="166">
        <f>'2.ورود اطلاعات'!BT468</f>
        <v>0</v>
      </c>
      <c r="BC468" s="166" t="str">
        <f>'2.ورود اطلاعات'!BU468</f>
        <v xml:space="preserve"> </v>
      </c>
      <c r="BD468" s="166" t="str">
        <f>'2.ورود اطلاعات'!BV468</f>
        <v xml:space="preserve"> </v>
      </c>
      <c r="BF468" s="164">
        <f>'2.ورود اطلاعات'!BK468</f>
        <v>0</v>
      </c>
      <c r="BG468" s="164">
        <f>'2.ورود اطلاعات'!BL468</f>
        <v>0</v>
      </c>
      <c r="BH468" s="164">
        <f>'2.ورود اطلاعات'!BM468</f>
        <v>0</v>
      </c>
      <c r="BI468" s="164">
        <f>'2.ورود اطلاعات'!BN468</f>
        <v>0</v>
      </c>
      <c r="BJ468" s="164">
        <f>'2.ورود اطلاعات'!BO468</f>
        <v>0</v>
      </c>
      <c r="BK468" s="164">
        <f>'2.ورود اطلاعات'!BP468</f>
        <v>0</v>
      </c>
      <c r="BL468" s="164">
        <f>'2.ورود اطلاعات'!BQ468</f>
        <v>0</v>
      </c>
      <c r="BM468" s="164">
        <f>'2.ورود اطلاعات'!BR468</f>
        <v>0</v>
      </c>
      <c r="BN468" s="166">
        <f>'2.ورود اطلاعات'!BW468</f>
        <v>0</v>
      </c>
      <c r="BO468" s="166" t="str">
        <f>'2.ورود اطلاعات'!BX468</f>
        <v xml:space="preserve"> </v>
      </c>
      <c r="BP468" s="166" t="str">
        <f>'2.ورود اطلاعات'!BY468</f>
        <v xml:space="preserve"> </v>
      </c>
      <c r="BQ468" s="280" t="str">
        <f t="shared" si="62"/>
        <v>تست اچ آی وی انجام نشده است</v>
      </c>
      <c r="BR468" s="166">
        <f>'2.ورود اطلاعات'!BZ468</f>
        <v>0</v>
      </c>
      <c r="BS468" s="166" t="str">
        <f>'2.ورود اطلاعات'!CA468</f>
        <v xml:space="preserve"> </v>
      </c>
      <c r="BT468" s="166" t="str">
        <f>'2.ورود اطلاعات'!CB468</f>
        <v xml:space="preserve"> </v>
      </c>
      <c r="BU468" s="280" t="str">
        <f t="shared" si="63"/>
        <v>تست اچ آی وی انجام نشده است</v>
      </c>
      <c r="BV468" s="166">
        <f>'2.ورود اطلاعات'!CC468</f>
        <v>0</v>
      </c>
      <c r="BW468" s="166" t="str">
        <f>'2.ورود اطلاعات'!CD468</f>
        <v xml:space="preserve"> </v>
      </c>
      <c r="BX468" s="166" t="str">
        <f>'2.ورود اطلاعات'!CE468</f>
        <v xml:space="preserve"> </v>
      </c>
      <c r="BY468" s="280" t="str">
        <f t="shared" si="64"/>
        <v>تست اچ آی وی انجام نشده است</v>
      </c>
      <c r="BZ468" s="166">
        <f>'2.ورود اطلاعات'!CF468</f>
        <v>0</v>
      </c>
      <c r="CA468" s="166" t="str">
        <f>'2.ورود اطلاعات'!CG468</f>
        <v xml:space="preserve"> </v>
      </c>
      <c r="CB468" s="166" t="str">
        <f>'2.ورود اطلاعات'!CH468</f>
        <v xml:space="preserve"> </v>
      </c>
      <c r="CC468" s="280" t="str">
        <f t="shared" si="65"/>
        <v>تست اچ آی وی انجام نشده است</v>
      </c>
      <c r="CD468" s="166">
        <f>'2.ورود اطلاعات'!CI468</f>
        <v>0</v>
      </c>
      <c r="CE468" s="166" t="str">
        <f>'2.ورود اطلاعات'!CJ468</f>
        <v xml:space="preserve"> </v>
      </c>
      <c r="CF468" s="166" t="str">
        <f>'2.ورود اطلاعات'!CK468</f>
        <v xml:space="preserve"> </v>
      </c>
      <c r="CG468" s="280" t="str">
        <f t="shared" si="66"/>
        <v>تست اچ آی وی انجام نشده است</v>
      </c>
      <c r="CH468" s="166">
        <f>'2.ورود اطلاعات'!CL468</f>
        <v>0</v>
      </c>
      <c r="CI468" s="166" t="str">
        <f>'2.ورود اطلاعات'!CM468</f>
        <v xml:space="preserve"> </v>
      </c>
      <c r="CJ468" s="166" t="str">
        <f>'2.ورود اطلاعات'!CN468</f>
        <v xml:space="preserve"> </v>
      </c>
      <c r="CK468" s="280" t="str">
        <f t="shared" si="67"/>
        <v>تست اچ آی وی انجام نشده است</v>
      </c>
      <c r="CL468" s="166">
        <f>'2.ورود اطلاعات'!CO468</f>
        <v>0</v>
      </c>
      <c r="CM468" s="166" t="str">
        <f>'2.ورود اطلاعات'!CP468</f>
        <v xml:space="preserve"> </v>
      </c>
      <c r="CN468" s="166" t="str">
        <f>'2.ورود اطلاعات'!CQ468</f>
        <v xml:space="preserve"> </v>
      </c>
      <c r="CO468" s="280" t="str">
        <f t="shared" si="68"/>
        <v>تست اچ آی وی انجام نشده است</v>
      </c>
      <c r="CP468" s="166">
        <f>'2.ورود اطلاعات'!CR468</f>
        <v>0</v>
      </c>
      <c r="CQ468" s="166" t="str">
        <f>'2.ورود اطلاعات'!CS468</f>
        <v xml:space="preserve"> </v>
      </c>
      <c r="CR468" s="166" t="str">
        <f>'2.ورود اطلاعات'!CT468</f>
        <v xml:space="preserve"> </v>
      </c>
      <c r="CS468" s="280" t="str">
        <f t="shared" si="69"/>
        <v>تست اچ آی وی انجام نشده است</v>
      </c>
      <c r="CT468" s="166" t="str">
        <f>'2.ورود اطلاعات'!CU468</f>
        <v>خیر</v>
      </c>
      <c r="DI468" s="164"/>
      <c r="DJ468" s="164"/>
    </row>
    <row r="469" spans="1:114" s="166" customFormat="1" ht="11.65" x14ac:dyDescent="0.35">
      <c r="A469" s="144" t="str">
        <f>'2.ورود اطلاعات'!BS469</f>
        <v>خیر</v>
      </c>
      <c r="B469" s="166">
        <f>'2.ورود اطلاعات'!A469</f>
        <v>468</v>
      </c>
      <c r="C469" s="166">
        <f>'1.مشخصات مرکز'!$D$2</f>
        <v>1398</v>
      </c>
      <c r="D469" s="166" t="str">
        <f>'1.مشخصات مرکز'!$D$3</f>
        <v>انتخاب کنید ...</v>
      </c>
      <c r="E469" s="166" t="str">
        <f>'1.مشخصات مرکز'!$D$4</f>
        <v>انتخاب کنید ...</v>
      </c>
      <c r="F469" s="166" t="str">
        <f>'1.مشخصات مرکز'!$D$5</f>
        <v>انتخاب کنید ...</v>
      </c>
      <c r="G469" s="166">
        <f>'1.مشخصات مرکز'!$D$6</f>
        <v>0</v>
      </c>
      <c r="H469" s="166" t="str">
        <f>'1.مشخصات مرکز'!$D$7</f>
        <v>انتخاب کنید ...</v>
      </c>
      <c r="I469" s="166">
        <f>'1.مشخصات مرکز'!$D$8</f>
        <v>0</v>
      </c>
      <c r="J469" s="166">
        <f>'1.مشخصات مرکز'!$D$9</f>
        <v>0</v>
      </c>
      <c r="K469" s="164">
        <f>'1.مشخصات مرکز'!$D$10</f>
        <v>0</v>
      </c>
      <c r="L469" s="164">
        <f>'1.مشخصات مرکز'!$D$11</f>
        <v>0</v>
      </c>
      <c r="M469" s="166">
        <f>'2.ورود اطلاعات'!B469</f>
        <v>0</v>
      </c>
      <c r="N469" s="166">
        <f>'2.ورود اطلاعات'!C469</f>
        <v>0</v>
      </c>
      <c r="O469" s="166" t="str">
        <f>IF('2.ورود اطلاعات'!F469=0,"نامعلوم",'2.ورود اطلاعات'!F469)</f>
        <v>نامعلوم</v>
      </c>
      <c r="P469" s="166">
        <f>'2.ورود اطلاعات'!J469</f>
        <v>0</v>
      </c>
      <c r="Q469" s="166">
        <f>'2.ورود اطلاعات'!K469</f>
        <v>0</v>
      </c>
      <c r="R469" s="166">
        <f>'2.ورود اطلاعات'!L469</f>
        <v>0</v>
      </c>
      <c r="S469" s="166">
        <f>'2.ورود اطلاعات'!M469</f>
        <v>0</v>
      </c>
      <c r="T469" s="166">
        <f>'2.ورود اطلاعات'!N469</f>
        <v>0</v>
      </c>
      <c r="U469" s="166">
        <f>'2.ورود اطلاعات'!O469</f>
        <v>1398</v>
      </c>
      <c r="V469" s="166">
        <f>'2.ورود اطلاعات'!P469</f>
        <v>0</v>
      </c>
      <c r="W469" s="166">
        <f>'2.ورود اطلاعات'!Q469</f>
        <v>0</v>
      </c>
      <c r="X469" s="166">
        <f>'2.ورود اطلاعات'!R469</f>
        <v>0</v>
      </c>
      <c r="Y469" s="166">
        <f>'2.ورود اطلاعات'!S469</f>
        <v>0</v>
      </c>
      <c r="Z469" s="166">
        <f>'2.ورود اطلاعات'!T469</f>
        <v>0</v>
      </c>
      <c r="AA469" s="166">
        <f>'2.ورود اطلاعات'!U469</f>
        <v>0</v>
      </c>
      <c r="AB469" s="166">
        <f>'2.ورود اطلاعات'!V469</f>
        <v>0</v>
      </c>
      <c r="AC469" s="166">
        <f>'2.ورود اطلاعات'!W469</f>
        <v>0</v>
      </c>
      <c r="AD469" s="166">
        <f>'2.ورود اطلاعات'!X469</f>
        <v>0</v>
      </c>
      <c r="AE469" s="166">
        <f>'2.ورود اطلاعات'!Y469</f>
        <v>0</v>
      </c>
      <c r="AF469" s="166">
        <f>'2.ورود اطلاعات'!Z469</f>
        <v>0</v>
      </c>
      <c r="AG469" s="166">
        <f>'2.ورود اطلاعات'!AA469</f>
        <v>0</v>
      </c>
      <c r="AH469" s="166">
        <f>'2.ورود اطلاعات'!AB469</f>
        <v>0</v>
      </c>
      <c r="AI469" s="166">
        <f>'2.ورود اطلاعات'!AC469</f>
        <v>0</v>
      </c>
      <c r="AJ469" s="166">
        <f>'2.ورود اطلاعات'!AD469</f>
        <v>0</v>
      </c>
      <c r="AK469" s="166">
        <f>'2.ورود اطلاعات'!AE469</f>
        <v>0</v>
      </c>
      <c r="AL469" s="166">
        <f>'2.ورود اطلاعات'!AF469</f>
        <v>0</v>
      </c>
      <c r="AM469" s="166">
        <f>'2.ورود اطلاعات'!AG469</f>
        <v>0</v>
      </c>
      <c r="AN469" s="166">
        <f>'2.ورود اطلاعات'!AH469</f>
        <v>0</v>
      </c>
      <c r="AO469" s="166">
        <f>'2.ورود اطلاعات'!AI469</f>
        <v>0</v>
      </c>
      <c r="AP469" s="166" t="str">
        <f>'2.ورود اطلاعات'!AK469</f>
        <v xml:space="preserve">         </v>
      </c>
      <c r="AQ469" s="166" t="str">
        <f>'2.ورود اطلاعات'!AL469</f>
        <v>هیچکدام</v>
      </c>
      <c r="AR469" s="166" t="str">
        <f>'2.ورود اطلاعات'!AM469</f>
        <v>7.هیچکدام</v>
      </c>
      <c r="AS469" s="166" t="str">
        <f>'2.ورود اطلاعات'!AN469</f>
        <v>نامعلوم</v>
      </c>
      <c r="AT469" s="166" t="str">
        <f>'2.ورود اطلاعات'!AO469</f>
        <v>نامعلوم</v>
      </c>
      <c r="AU469" s="166" t="str">
        <f>'2.ورود اطلاعات'!CV469</f>
        <v>ارائه نشده است.</v>
      </c>
      <c r="AV469" s="166">
        <f>'2.ورود اطلاعات'!CW469</f>
        <v>0</v>
      </c>
      <c r="AW469" s="164">
        <f>'2.ورود اطلاعات'!AT469</f>
        <v>0</v>
      </c>
      <c r="AX469" s="164">
        <f>'2.ورود اطلاعات'!AU469</f>
        <v>0</v>
      </c>
      <c r="AY469" s="164">
        <f>'2.ورود اطلاعات'!AV469</f>
        <v>0</v>
      </c>
      <c r="AZ469" s="164">
        <f>'2.ورود اطلاعات'!AW469</f>
        <v>0</v>
      </c>
      <c r="BA469" s="164">
        <f>'2.ورود اطلاعات'!AX469</f>
        <v>0</v>
      </c>
      <c r="BB469" s="166">
        <f>'2.ورود اطلاعات'!BT469</f>
        <v>0</v>
      </c>
      <c r="BC469" s="166" t="str">
        <f>'2.ورود اطلاعات'!BU469</f>
        <v xml:space="preserve"> </v>
      </c>
      <c r="BD469" s="166" t="str">
        <f>'2.ورود اطلاعات'!BV469</f>
        <v xml:space="preserve"> </v>
      </c>
      <c r="BF469" s="164">
        <f>'2.ورود اطلاعات'!BK469</f>
        <v>0</v>
      </c>
      <c r="BG469" s="164">
        <f>'2.ورود اطلاعات'!BL469</f>
        <v>0</v>
      </c>
      <c r="BH469" s="164">
        <f>'2.ورود اطلاعات'!BM469</f>
        <v>0</v>
      </c>
      <c r="BI469" s="164">
        <f>'2.ورود اطلاعات'!BN469</f>
        <v>0</v>
      </c>
      <c r="BJ469" s="164">
        <f>'2.ورود اطلاعات'!BO469</f>
        <v>0</v>
      </c>
      <c r="BK469" s="164">
        <f>'2.ورود اطلاعات'!BP469</f>
        <v>0</v>
      </c>
      <c r="BL469" s="164">
        <f>'2.ورود اطلاعات'!BQ469</f>
        <v>0</v>
      </c>
      <c r="BM469" s="164">
        <f>'2.ورود اطلاعات'!BR469</f>
        <v>0</v>
      </c>
      <c r="BN469" s="166">
        <f>'2.ورود اطلاعات'!BW469</f>
        <v>0</v>
      </c>
      <c r="BO469" s="166" t="str">
        <f>'2.ورود اطلاعات'!BX469</f>
        <v xml:space="preserve"> </v>
      </c>
      <c r="BP469" s="166" t="str">
        <f>'2.ورود اطلاعات'!BY469</f>
        <v xml:space="preserve"> </v>
      </c>
      <c r="BQ469" s="280" t="str">
        <f t="shared" si="62"/>
        <v>تست اچ آی وی انجام نشده است</v>
      </c>
      <c r="BR469" s="166">
        <f>'2.ورود اطلاعات'!BZ469</f>
        <v>0</v>
      </c>
      <c r="BS469" s="166" t="str">
        <f>'2.ورود اطلاعات'!CA469</f>
        <v xml:space="preserve"> </v>
      </c>
      <c r="BT469" s="166" t="str">
        <f>'2.ورود اطلاعات'!CB469</f>
        <v xml:space="preserve"> </v>
      </c>
      <c r="BU469" s="280" t="str">
        <f t="shared" si="63"/>
        <v>تست اچ آی وی انجام نشده است</v>
      </c>
      <c r="BV469" s="166">
        <f>'2.ورود اطلاعات'!CC469</f>
        <v>0</v>
      </c>
      <c r="BW469" s="166" t="str">
        <f>'2.ورود اطلاعات'!CD469</f>
        <v xml:space="preserve"> </v>
      </c>
      <c r="BX469" s="166" t="str">
        <f>'2.ورود اطلاعات'!CE469</f>
        <v xml:space="preserve"> </v>
      </c>
      <c r="BY469" s="280" t="str">
        <f t="shared" si="64"/>
        <v>تست اچ آی وی انجام نشده است</v>
      </c>
      <c r="BZ469" s="166">
        <f>'2.ورود اطلاعات'!CF469</f>
        <v>0</v>
      </c>
      <c r="CA469" s="166" t="str">
        <f>'2.ورود اطلاعات'!CG469</f>
        <v xml:space="preserve"> </v>
      </c>
      <c r="CB469" s="166" t="str">
        <f>'2.ورود اطلاعات'!CH469</f>
        <v xml:space="preserve"> </v>
      </c>
      <c r="CC469" s="280" t="str">
        <f t="shared" si="65"/>
        <v>تست اچ آی وی انجام نشده است</v>
      </c>
      <c r="CD469" s="166">
        <f>'2.ورود اطلاعات'!CI469</f>
        <v>0</v>
      </c>
      <c r="CE469" s="166" t="str">
        <f>'2.ورود اطلاعات'!CJ469</f>
        <v xml:space="preserve"> </v>
      </c>
      <c r="CF469" s="166" t="str">
        <f>'2.ورود اطلاعات'!CK469</f>
        <v xml:space="preserve"> </v>
      </c>
      <c r="CG469" s="280" t="str">
        <f t="shared" si="66"/>
        <v>تست اچ آی وی انجام نشده است</v>
      </c>
      <c r="CH469" s="166">
        <f>'2.ورود اطلاعات'!CL469</f>
        <v>0</v>
      </c>
      <c r="CI469" s="166" t="str">
        <f>'2.ورود اطلاعات'!CM469</f>
        <v xml:space="preserve"> </v>
      </c>
      <c r="CJ469" s="166" t="str">
        <f>'2.ورود اطلاعات'!CN469</f>
        <v xml:space="preserve"> </v>
      </c>
      <c r="CK469" s="280" t="str">
        <f t="shared" si="67"/>
        <v>تست اچ آی وی انجام نشده است</v>
      </c>
      <c r="CL469" s="166">
        <f>'2.ورود اطلاعات'!CO469</f>
        <v>0</v>
      </c>
      <c r="CM469" s="166" t="str">
        <f>'2.ورود اطلاعات'!CP469</f>
        <v xml:space="preserve"> </v>
      </c>
      <c r="CN469" s="166" t="str">
        <f>'2.ورود اطلاعات'!CQ469</f>
        <v xml:space="preserve"> </v>
      </c>
      <c r="CO469" s="280" t="str">
        <f t="shared" si="68"/>
        <v>تست اچ آی وی انجام نشده است</v>
      </c>
      <c r="CP469" s="166">
        <f>'2.ورود اطلاعات'!CR469</f>
        <v>0</v>
      </c>
      <c r="CQ469" s="166" t="str">
        <f>'2.ورود اطلاعات'!CS469</f>
        <v xml:space="preserve"> </v>
      </c>
      <c r="CR469" s="166" t="str">
        <f>'2.ورود اطلاعات'!CT469</f>
        <v xml:space="preserve"> </v>
      </c>
      <c r="CS469" s="280" t="str">
        <f t="shared" si="69"/>
        <v>تست اچ آی وی انجام نشده است</v>
      </c>
      <c r="CT469" s="166" t="str">
        <f>'2.ورود اطلاعات'!CU469</f>
        <v>خیر</v>
      </c>
      <c r="DI469" s="164"/>
      <c r="DJ469" s="164"/>
    </row>
    <row r="470" spans="1:114" s="166" customFormat="1" ht="11.65" x14ac:dyDescent="0.35">
      <c r="A470" s="144" t="str">
        <f>'2.ورود اطلاعات'!BS470</f>
        <v>خیر</v>
      </c>
      <c r="B470" s="166">
        <f>'2.ورود اطلاعات'!A470</f>
        <v>469</v>
      </c>
      <c r="C470" s="166">
        <f>'1.مشخصات مرکز'!$D$2</f>
        <v>1398</v>
      </c>
      <c r="D470" s="166" t="str">
        <f>'1.مشخصات مرکز'!$D$3</f>
        <v>انتخاب کنید ...</v>
      </c>
      <c r="E470" s="166" t="str">
        <f>'1.مشخصات مرکز'!$D$4</f>
        <v>انتخاب کنید ...</v>
      </c>
      <c r="F470" s="166" t="str">
        <f>'1.مشخصات مرکز'!$D$5</f>
        <v>انتخاب کنید ...</v>
      </c>
      <c r="G470" s="166">
        <f>'1.مشخصات مرکز'!$D$6</f>
        <v>0</v>
      </c>
      <c r="H470" s="166" t="str">
        <f>'1.مشخصات مرکز'!$D$7</f>
        <v>انتخاب کنید ...</v>
      </c>
      <c r="I470" s="166">
        <f>'1.مشخصات مرکز'!$D$8</f>
        <v>0</v>
      </c>
      <c r="J470" s="166">
        <f>'1.مشخصات مرکز'!$D$9</f>
        <v>0</v>
      </c>
      <c r="K470" s="164">
        <f>'1.مشخصات مرکز'!$D$10</f>
        <v>0</v>
      </c>
      <c r="L470" s="164">
        <f>'1.مشخصات مرکز'!$D$11</f>
        <v>0</v>
      </c>
      <c r="M470" s="166">
        <f>'2.ورود اطلاعات'!B470</f>
        <v>0</v>
      </c>
      <c r="N470" s="166">
        <f>'2.ورود اطلاعات'!C470</f>
        <v>0</v>
      </c>
      <c r="O470" s="166" t="str">
        <f>IF('2.ورود اطلاعات'!F470=0,"نامعلوم",'2.ورود اطلاعات'!F470)</f>
        <v>نامعلوم</v>
      </c>
      <c r="P470" s="166">
        <f>'2.ورود اطلاعات'!J470</f>
        <v>0</v>
      </c>
      <c r="Q470" s="166">
        <f>'2.ورود اطلاعات'!K470</f>
        <v>0</v>
      </c>
      <c r="R470" s="166">
        <f>'2.ورود اطلاعات'!L470</f>
        <v>0</v>
      </c>
      <c r="S470" s="166">
        <f>'2.ورود اطلاعات'!M470</f>
        <v>0</v>
      </c>
      <c r="T470" s="166">
        <f>'2.ورود اطلاعات'!N470</f>
        <v>0</v>
      </c>
      <c r="U470" s="166">
        <f>'2.ورود اطلاعات'!O470</f>
        <v>1398</v>
      </c>
      <c r="V470" s="166">
        <f>'2.ورود اطلاعات'!P470</f>
        <v>0</v>
      </c>
      <c r="W470" s="166">
        <f>'2.ورود اطلاعات'!Q470</f>
        <v>0</v>
      </c>
      <c r="X470" s="166">
        <f>'2.ورود اطلاعات'!R470</f>
        <v>0</v>
      </c>
      <c r="Y470" s="166">
        <f>'2.ورود اطلاعات'!S470</f>
        <v>0</v>
      </c>
      <c r="Z470" s="166">
        <f>'2.ورود اطلاعات'!T470</f>
        <v>0</v>
      </c>
      <c r="AA470" s="166">
        <f>'2.ورود اطلاعات'!U470</f>
        <v>0</v>
      </c>
      <c r="AB470" s="166">
        <f>'2.ورود اطلاعات'!V470</f>
        <v>0</v>
      </c>
      <c r="AC470" s="166">
        <f>'2.ورود اطلاعات'!W470</f>
        <v>0</v>
      </c>
      <c r="AD470" s="166">
        <f>'2.ورود اطلاعات'!X470</f>
        <v>0</v>
      </c>
      <c r="AE470" s="166">
        <f>'2.ورود اطلاعات'!Y470</f>
        <v>0</v>
      </c>
      <c r="AF470" s="166">
        <f>'2.ورود اطلاعات'!Z470</f>
        <v>0</v>
      </c>
      <c r="AG470" s="166">
        <f>'2.ورود اطلاعات'!AA470</f>
        <v>0</v>
      </c>
      <c r="AH470" s="166">
        <f>'2.ورود اطلاعات'!AB470</f>
        <v>0</v>
      </c>
      <c r="AI470" s="166">
        <f>'2.ورود اطلاعات'!AC470</f>
        <v>0</v>
      </c>
      <c r="AJ470" s="166">
        <f>'2.ورود اطلاعات'!AD470</f>
        <v>0</v>
      </c>
      <c r="AK470" s="166">
        <f>'2.ورود اطلاعات'!AE470</f>
        <v>0</v>
      </c>
      <c r="AL470" s="166">
        <f>'2.ورود اطلاعات'!AF470</f>
        <v>0</v>
      </c>
      <c r="AM470" s="166">
        <f>'2.ورود اطلاعات'!AG470</f>
        <v>0</v>
      </c>
      <c r="AN470" s="166">
        <f>'2.ورود اطلاعات'!AH470</f>
        <v>0</v>
      </c>
      <c r="AO470" s="166">
        <f>'2.ورود اطلاعات'!AI470</f>
        <v>0</v>
      </c>
      <c r="AP470" s="166" t="str">
        <f>'2.ورود اطلاعات'!AK470</f>
        <v xml:space="preserve">         </v>
      </c>
      <c r="AQ470" s="166" t="str">
        <f>'2.ورود اطلاعات'!AL470</f>
        <v>هیچکدام</v>
      </c>
      <c r="AR470" s="166" t="str">
        <f>'2.ورود اطلاعات'!AM470</f>
        <v>7.هیچکدام</v>
      </c>
      <c r="AS470" s="166" t="str">
        <f>'2.ورود اطلاعات'!AN470</f>
        <v>نامعلوم</v>
      </c>
      <c r="AT470" s="166" t="str">
        <f>'2.ورود اطلاعات'!AO470</f>
        <v>نامعلوم</v>
      </c>
      <c r="AU470" s="166" t="str">
        <f>'2.ورود اطلاعات'!CV470</f>
        <v>ارائه نشده است.</v>
      </c>
      <c r="AV470" s="166">
        <f>'2.ورود اطلاعات'!CW470</f>
        <v>0</v>
      </c>
      <c r="AW470" s="164">
        <f>'2.ورود اطلاعات'!AT470</f>
        <v>0</v>
      </c>
      <c r="AX470" s="164">
        <f>'2.ورود اطلاعات'!AU470</f>
        <v>0</v>
      </c>
      <c r="AY470" s="164">
        <f>'2.ورود اطلاعات'!AV470</f>
        <v>0</v>
      </c>
      <c r="AZ470" s="164">
        <f>'2.ورود اطلاعات'!AW470</f>
        <v>0</v>
      </c>
      <c r="BA470" s="164">
        <f>'2.ورود اطلاعات'!AX470</f>
        <v>0</v>
      </c>
      <c r="BB470" s="166">
        <f>'2.ورود اطلاعات'!BT470</f>
        <v>0</v>
      </c>
      <c r="BC470" s="166" t="str">
        <f>'2.ورود اطلاعات'!BU470</f>
        <v xml:space="preserve"> </v>
      </c>
      <c r="BD470" s="166" t="str">
        <f>'2.ورود اطلاعات'!BV470</f>
        <v xml:space="preserve"> </v>
      </c>
      <c r="BF470" s="164">
        <f>'2.ورود اطلاعات'!BK470</f>
        <v>0</v>
      </c>
      <c r="BG470" s="164">
        <f>'2.ورود اطلاعات'!BL470</f>
        <v>0</v>
      </c>
      <c r="BH470" s="164">
        <f>'2.ورود اطلاعات'!BM470</f>
        <v>0</v>
      </c>
      <c r="BI470" s="164">
        <f>'2.ورود اطلاعات'!BN470</f>
        <v>0</v>
      </c>
      <c r="BJ470" s="164">
        <f>'2.ورود اطلاعات'!BO470</f>
        <v>0</v>
      </c>
      <c r="BK470" s="164">
        <f>'2.ورود اطلاعات'!BP470</f>
        <v>0</v>
      </c>
      <c r="BL470" s="164">
        <f>'2.ورود اطلاعات'!BQ470</f>
        <v>0</v>
      </c>
      <c r="BM470" s="164">
        <f>'2.ورود اطلاعات'!BR470</f>
        <v>0</v>
      </c>
      <c r="BN470" s="166">
        <f>'2.ورود اطلاعات'!BW470</f>
        <v>0</v>
      </c>
      <c r="BO470" s="166" t="str">
        <f>'2.ورود اطلاعات'!BX470</f>
        <v xml:space="preserve"> </v>
      </c>
      <c r="BP470" s="166" t="str">
        <f>'2.ورود اطلاعات'!BY470</f>
        <v xml:space="preserve"> </v>
      </c>
      <c r="BQ470" s="280" t="str">
        <f t="shared" si="62"/>
        <v>تست اچ آی وی انجام نشده است</v>
      </c>
      <c r="BR470" s="166">
        <f>'2.ورود اطلاعات'!BZ470</f>
        <v>0</v>
      </c>
      <c r="BS470" s="166" t="str">
        <f>'2.ورود اطلاعات'!CA470</f>
        <v xml:space="preserve"> </v>
      </c>
      <c r="BT470" s="166" t="str">
        <f>'2.ورود اطلاعات'!CB470</f>
        <v xml:space="preserve"> </v>
      </c>
      <c r="BU470" s="280" t="str">
        <f t="shared" si="63"/>
        <v>تست اچ آی وی انجام نشده است</v>
      </c>
      <c r="BV470" s="166">
        <f>'2.ورود اطلاعات'!CC470</f>
        <v>0</v>
      </c>
      <c r="BW470" s="166" t="str">
        <f>'2.ورود اطلاعات'!CD470</f>
        <v xml:space="preserve"> </v>
      </c>
      <c r="BX470" s="166" t="str">
        <f>'2.ورود اطلاعات'!CE470</f>
        <v xml:space="preserve"> </v>
      </c>
      <c r="BY470" s="280" t="str">
        <f t="shared" si="64"/>
        <v>تست اچ آی وی انجام نشده است</v>
      </c>
      <c r="BZ470" s="166">
        <f>'2.ورود اطلاعات'!CF470</f>
        <v>0</v>
      </c>
      <c r="CA470" s="166" t="str">
        <f>'2.ورود اطلاعات'!CG470</f>
        <v xml:space="preserve"> </v>
      </c>
      <c r="CB470" s="166" t="str">
        <f>'2.ورود اطلاعات'!CH470</f>
        <v xml:space="preserve"> </v>
      </c>
      <c r="CC470" s="280" t="str">
        <f t="shared" si="65"/>
        <v>تست اچ آی وی انجام نشده است</v>
      </c>
      <c r="CD470" s="166">
        <f>'2.ورود اطلاعات'!CI470</f>
        <v>0</v>
      </c>
      <c r="CE470" s="166" t="str">
        <f>'2.ورود اطلاعات'!CJ470</f>
        <v xml:space="preserve"> </v>
      </c>
      <c r="CF470" s="166" t="str">
        <f>'2.ورود اطلاعات'!CK470</f>
        <v xml:space="preserve"> </v>
      </c>
      <c r="CG470" s="280" t="str">
        <f t="shared" si="66"/>
        <v>تست اچ آی وی انجام نشده است</v>
      </c>
      <c r="CH470" s="166">
        <f>'2.ورود اطلاعات'!CL470</f>
        <v>0</v>
      </c>
      <c r="CI470" s="166" t="str">
        <f>'2.ورود اطلاعات'!CM470</f>
        <v xml:space="preserve"> </v>
      </c>
      <c r="CJ470" s="166" t="str">
        <f>'2.ورود اطلاعات'!CN470</f>
        <v xml:space="preserve"> </v>
      </c>
      <c r="CK470" s="280" t="str">
        <f t="shared" si="67"/>
        <v>تست اچ آی وی انجام نشده است</v>
      </c>
      <c r="CL470" s="166">
        <f>'2.ورود اطلاعات'!CO470</f>
        <v>0</v>
      </c>
      <c r="CM470" s="166" t="str">
        <f>'2.ورود اطلاعات'!CP470</f>
        <v xml:space="preserve"> </v>
      </c>
      <c r="CN470" s="166" t="str">
        <f>'2.ورود اطلاعات'!CQ470</f>
        <v xml:space="preserve"> </v>
      </c>
      <c r="CO470" s="280" t="str">
        <f t="shared" si="68"/>
        <v>تست اچ آی وی انجام نشده است</v>
      </c>
      <c r="CP470" s="166">
        <f>'2.ورود اطلاعات'!CR470</f>
        <v>0</v>
      </c>
      <c r="CQ470" s="166" t="str">
        <f>'2.ورود اطلاعات'!CS470</f>
        <v xml:space="preserve"> </v>
      </c>
      <c r="CR470" s="166" t="str">
        <f>'2.ورود اطلاعات'!CT470</f>
        <v xml:space="preserve"> </v>
      </c>
      <c r="CS470" s="280" t="str">
        <f t="shared" si="69"/>
        <v>تست اچ آی وی انجام نشده است</v>
      </c>
      <c r="CT470" s="166" t="str">
        <f>'2.ورود اطلاعات'!CU470</f>
        <v>خیر</v>
      </c>
      <c r="DI470" s="164"/>
      <c r="DJ470" s="164"/>
    </row>
    <row r="471" spans="1:114" s="166" customFormat="1" ht="11.65" x14ac:dyDescent="0.35">
      <c r="A471" s="144" t="str">
        <f>'2.ورود اطلاعات'!BS471</f>
        <v>خیر</v>
      </c>
      <c r="B471" s="166">
        <f>'2.ورود اطلاعات'!A471</f>
        <v>470</v>
      </c>
      <c r="C471" s="166">
        <f>'1.مشخصات مرکز'!$D$2</f>
        <v>1398</v>
      </c>
      <c r="D471" s="166" t="str">
        <f>'1.مشخصات مرکز'!$D$3</f>
        <v>انتخاب کنید ...</v>
      </c>
      <c r="E471" s="166" t="str">
        <f>'1.مشخصات مرکز'!$D$4</f>
        <v>انتخاب کنید ...</v>
      </c>
      <c r="F471" s="166" t="str">
        <f>'1.مشخصات مرکز'!$D$5</f>
        <v>انتخاب کنید ...</v>
      </c>
      <c r="G471" s="166">
        <f>'1.مشخصات مرکز'!$D$6</f>
        <v>0</v>
      </c>
      <c r="H471" s="166" t="str">
        <f>'1.مشخصات مرکز'!$D$7</f>
        <v>انتخاب کنید ...</v>
      </c>
      <c r="I471" s="166">
        <f>'1.مشخصات مرکز'!$D$8</f>
        <v>0</v>
      </c>
      <c r="J471" s="166">
        <f>'1.مشخصات مرکز'!$D$9</f>
        <v>0</v>
      </c>
      <c r="K471" s="164">
        <f>'1.مشخصات مرکز'!$D$10</f>
        <v>0</v>
      </c>
      <c r="L471" s="164">
        <f>'1.مشخصات مرکز'!$D$11</f>
        <v>0</v>
      </c>
      <c r="M471" s="166">
        <f>'2.ورود اطلاعات'!B471</f>
        <v>0</v>
      </c>
      <c r="N471" s="166">
        <f>'2.ورود اطلاعات'!C471</f>
        <v>0</v>
      </c>
      <c r="O471" s="166" t="str">
        <f>IF('2.ورود اطلاعات'!F471=0,"نامعلوم",'2.ورود اطلاعات'!F471)</f>
        <v>نامعلوم</v>
      </c>
      <c r="P471" s="166">
        <f>'2.ورود اطلاعات'!J471</f>
        <v>0</v>
      </c>
      <c r="Q471" s="166">
        <f>'2.ورود اطلاعات'!K471</f>
        <v>0</v>
      </c>
      <c r="R471" s="166">
        <f>'2.ورود اطلاعات'!L471</f>
        <v>0</v>
      </c>
      <c r="S471" s="166">
        <f>'2.ورود اطلاعات'!M471</f>
        <v>0</v>
      </c>
      <c r="T471" s="166">
        <f>'2.ورود اطلاعات'!N471</f>
        <v>0</v>
      </c>
      <c r="U471" s="166">
        <f>'2.ورود اطلاعات'!O471</f>
        <v>1398</v>
      </c>
      <c r="V471" s="166">
        <f>'2.ورود اطلاعات'!P471</f>
        <v>0</v>
      </c>
      <c r="W471" s="166">
        <f>'2.ورود اطلاعات'!Q471</f>
        <v>0</v>
      </c>
      <c r="X471" s="166">
        <f>'2.ورود اطلاعات'!R471</f>
        <v>0</v>
      </c>
      <c r="Y471" s="166">
        <f>'2.ورود اطلاعات'!S471</f>
        <v>0</v>
      </c>
      <c r="Z471" s="166">
        <f>'2.ورود اطلاعات'!T471</f>
        <v>0</v>
      </c>
      <c r="AA471" s="166">
        <f>'2.ورود اطلاعات'!U471</f>
        <v>0</v>
      </c>
      <c r="AB471" s="166">
        <f>'2.ورود اطلاعات'!V471</f>
        <v>0</v>
      </c>
      <c r="AC471" s="166">
        <f>'2.ورود اطلاعات'!W471</f>
        <v>0</v>
      </c>
      <c r="AD471" s="166">
        <f>'2.ورود اطلاعات'!X471</f>
        <v>0</v>
      </c>
      <c r="AE471" s="166">
        <f>'2.ورود اطلاعات'!Y471</f>
        <v>0</v>
      </c>
      <c r="AF471" s="166">
        <f>'2.ورود اطلاعات'!Z471</f>
        <v>0</v>
      </c>
      <c r="AG471" s="166">
        <f>'2.ورود اطلاعات'!AA471</f>
        <v>0</v>
      </c>
      <c r="AH471" s="166">
        <f>'2.ورود اطلاعات'!AB471</f>
        <v>0</v>
      </c>
      <c r="AI471" s="166">
        <f>'2.ورود اطلاعات'!AC471</f>
        <v>0</v>
      </c>
      <c r="AJ471" s="166">
        <f>'2.ورود اطلاعات'!AD471</f>
        <v>0</v>
      </c>
      <c r="AK471" s="166">
        <f>'2.ورود اطلاعات'!AE471</f>
        <v>0</v>
      </c>
      <c r="AL471" s="166">
        <f>'2.ورود اطلاعات'!AF471</f>
        <v>0</v>
      </c>
      <c r="AM471" s="166">
        <f>'2.ورود اطلاعات'!AG471</f>
        <v>0</v>
      </c>
      <c r="AN471" s="166">
        <f>'2.ورود اطلاعات'!AH471</f>
        <v>0</v>
      </c>
      <c r="AO471" s="166">
        <f>'2.ورود اطلاعات'!AI471</f>
        <v>0</v>
      </c>
      <c r="AP471" s="166" t="str">
        <f>'2.ورود اطلاعات'!AK471</f>
        <v xml:space="preserve">         </v>
      </c>
      <c r="AQ471" s="166" t="str">
        <f>'2.ورود اطلاعات'!AL471</f>
        <v>هیچکدام</v>
      </c>
      <c r="AR471" s="166" t="str">
        <f>'2.ورود اطلاعات'!AM471</f>
        <v>7.هیچکدام</v>
      </c>
      <c r="AS471" s="166" t="str">
        <f>'2.ورود اطلاعات'!AN471</f>
        <v>نامعلوم</v>
      </c>
      <c r="AT471" s="166" t="str">
        <f>'2.ورود اطلاعات'!AO471</f>
        <v>نامعلوم</v>
      </c>
      <c r="AU471" s="166" t="str">
        <f>'2.ورود اطلاعات'!CV471</f>
        <v>ارائه نشده است.</v>
      </c>
      <c r="AV471" s="166">
        <f>'2.ورود اطلاعات'!CW471</f>
        <v>0</v>
      </c>
      <c r="AW471" s="164">
        <f>'2.ورود اطلاعات'!AT471</f>
        <v>0</v>
      </c>
      <c r="AX471" s="164">
        <f>'2.ورود اطلاعات'!AU471</f>
        <v>0</v>
      </c>
      <c r="AY471" s="164">
        <f>'2.ورود اطلاعات'!AV471</f>
        <v>0</v>
      </c>
      <c r="AZ471" s="164">
        <f>'2.ورود اطلاعات'!AW471</f>
        <v>0</v>
      </c>
      <c r="BA471" s="164">
        <f>'2.ورود اطلاعات'!AX471</f>
        <v>0</v>
      </c>
      <c r="BB471" s="166">
        <f>'2.ورود اطلاعات'!BT471</f>
        <v>0</v>
      </c>
      <c r="BC471" s="166" t="str">
        <f>'2.ورود اطلاعات'!BU471</f>
        <v xml:space="preserve"> </v>
      </c>
      <c r="BD471" s="166" t="str">
        <f>'2.ورود اطلاعات'!BV471</f>
        <v xml:space="preserve"> </v>
      </c>
      <c r="BF471" s="164">
        <f>'2.ورود اطلاعات'!BK471</f>
        <v>0</v>
      </c>
      <c r="BG471" s="164">
        <f>'2.ورود اطلاعات'!BL471</f>
        <v>0</v>
      </c>
      <c r="BH471" s="164">
        <f>'2.ورود اطلاعات'!BM471</f>
        <v>0</v>
      </c>
      <c r="BI471" s="164">
        <f>'2.ورود اطلاعات'!BN471</f>
        <v>0</v>
      </c>
      <c r="BJ471" s="164">
        <f>'2.ورود اطلاعات'!BO471</f>
        <v>0</v>
      </c>
      <c r="BK471" s="164">
        <f>'2.ورود اطلاعات'!BP471</f>
        <v>0</v>
      </c>
      <c r="BL471" s="164">
        <f>'2.ورود اطلاعات'!BQ471</f>
        <v>0</v>
      </c>
      <c r="BM471" s="164">
        <f>'2.ورود اطلاعات'!BR471</f>
        <v>0</v>
      </c>
      <c r="BN471" s="166">
        <f>'2.ورود اطلاعات'!BW471</f>
        <v>0</v>
      </c>
      <c r="BO471" s="166" t="str">
        <f>'2.ورود اطلاعات'!BX471</f>
        <v xml:space="preserve"> </v>
      </c>
      <c r="BP471" s="166" t="str">
        <f>'2.ورود اطلاعات'!BY471</f>
        <v xml:space="preserve"> </v>
      </c>
      <c r="BQ471" s="280" t="str">
        <f t="shared" si="62"/>
        <v>تست اچ آی وی انجام نشده است</v>
      </c>
      <c r="BR471" s="166">
        <f>'2.ورود اطلاعات'!BZ471</f>
        <v>0</v>
      </c>
      <c r="BS471" s="166" t="str">
        <f>'2.ورود اطلاعات'!CA471</f>
        <v xml:space="preserve"> </v>
      </c>
      <c r="BT471" s="166" t="str">
        <f>'2.ورود اطلاعات'!CB471</f>
        <v xml:space="preserve"> </v>
      </c>
      <c r="BU471" s="280" t="str">
        <f t="shared" si="63"/>
        <v>تست اچ آی وی انجام نشده است</v>
      </c>
      <c r="BV471" s="166">
        <f>'2.ورود اطلاعات'!CC471</f>
        <v>0</v>
      </c>
      <c r="BW471" s="166" t="str">
        <f>'2.ورود اطلاعات'!CD471</f>
        <v xml:space="preserve"> </v>
      </c>
      <c r="BX471" s="166" t="str">
        <f>'2.ورود اطلاعات'!CE471</f>
        <v xml:space="preserve"> </v>
      </c>
      <c r="BY471" s="280" t="str">
        <f t="shared" si="64"/>
        <v>تست اچ آی وی انجام نشده است</v>
      </c>
      <c r="BZ471" s="166">
        <f>'2.ورود اطلاعات'!CF471</f>
        <v>0</v>
      </c>
      <c r="CA471" s="166" t="str">
        <f>'2.ورود اطلاعات'!CG471</f>
        <v xml:space="preserve"> </v>
      </c>
      <c r="CB471" s="166" t="str">
        <f>'2.ورود اطلاعات'!CH471</f>
        <v xml:space="preserve"> </v>
      </c>
      <c r="CC471" s="280" t="str">
        <f t="shared" si="65"/>
        <v>تست اچ آی وی انجام نشده است</v>
      </c>
      <c r="CD471" s="166">
        <f>'2.ورود اطلاعات'!CI471</f>
        <v>0</v>
      </c>
      <c r="CE471" s="166" t="str">
        <f>'2.ورود اطلاعات'!CJ471</f>
        <v xml:space="preserve"> </v>
      </c>
      <c r="CF471" s="166" t="str">
        <f>'2.ورود اطلاعات'!CK471</f>
        <v xml:space="preserve"> </v>
      </c>
      <c r="CG471" s="280" t="str">
        <f t="shared" si="66"/>
        <v>تست اچ آی وی انجام نشده است</v>
      </c>
      <c r="CH471" s="166">
        <f>'2.ورود اطلاعات'!CL471</f>
        <v>0</v>
      </c>
      <c r="CI471" s="166" t="str">
        <f>'2.ورود اطلاعات'!CM471</f>
        <v xml:space="preserve"> </v>
      </c>
      <c r="CJ471" s="166" t="str">
        <f>'2.ورود اطلاعات'!CN471</f>
        <v xml:space="preserve"> </v>
      </c>
      <c r="CK471" s="280" t="str">
        <f t="shared" si="67"/>
        <v>تست اچ آی وی انجام نشده است</v>
      </c>
      <c r="CL471" s="166">
        <f>'2.ورود اطلاعات'!CO471</f>
        <v>0</v>
      </c>
      <c r="CM471" s="166" t="str">
        <f>'2.ورود اطلاعات'!CP471</f>
        <v xml:space="preserve"> </v>
      </c>
      <c r="CN471" s="166" t="str">
        <f>'2.ورود اطلاعات'!CQ471</f>
        <v xml:space="preserve"> </v>
      </c>
      <c r="CO471" s="280" t="str">
        <f t="shared" si="68"/>
        <v>تست اچ آی وی انجام نشده است</v>
      </c>
      <c r="CP471" s="166">
        <f>'2.ورود اطلاعات'!CR471</f>
        <v>0</v>
      </c>
      <c r="CQ471" s="166" t="str">
        <f>'2.ورود اطلاعات'!CS471</f>
        <v xml:space="preserve"> </v>
      </c>
      <c r="CR471" s="166" t="str">
        <f>'2.ورود اطلاعات'!CT471</f>
        <v xml:space="preserve"> </v>
      </c>
      <c r="CS471" s="280" t="str">
        <f t="shared" si="69"/>
        <v>تست اچ آی وی انجام نشده است</v>
      </c>
      <c r="CT471" s="166" t="str">
        <f>'2.ورود اطلاعات'!CU471</f>
        <v>خیر</v>
      </c>
      <c r="DI471" s="164"/>
      <c r="DJ471" s="164"/>
    </row>
    <row r="472" spans="1:114" s="166" customFormat="1" ht="11.65" x14ac:dyDescent="0.35">
      <c r="A472" s="144" t="str">
        <f>'2.ورود اطلاعات'!BS472</f>
        <v>خیر</v>
      </c>
      <c r="B472" s="166">
        <f>'2.ورود اطلاعات'!A472</f>
        <v>471</v>
      </c>
      <c r="C472" s="166">
        <f>'1.مشخصات مرکز'!$D$2</f>
        <v>1398</v>
      </c>
      <c r="D472" s="166" t="str">
        <f>'1.مشخصات مرکز'!$D$3</f>
        <v>انتخاب کنید ...</v>
      </c>
      <c r="E472" s="166" t="str">
        <f>'1.مشخصات مرکز'!$D$4</f>
        <v>انتخاب کنید ...</v>
      </c>
      <c r="F472" s="166" t="str">
        <f>'1.مشخصات مرکز'!$D$5</f>
        <v>انتخاب کنید ...</v>
      </c>
      <c r="G472" s="166">
        <f>'1.مشخصات مرکز'!$D$6</f>
        <v>0</v>
      </c>
      <c r="H472" s="166" t="str">
        <f>'1.مشخصات مرکز'!$D$7</f>
        <v>انتخاب کنید ...</v>
      </c>
      <c r="I472" s="166">
        <f>'1.مشخصات مرکز'!$D$8</f>
        <v>0</v>
      </c>
      <c r="J472" s="166">
        <f>'1.مشخصات مرکز'!$D$9</f>
        <v>0</v>
      </c>
      <c r="K472" s="164">
        <f>'1.مشخصات مرکز'!$D$10</f>
        <v>0</v>
      </c>
      <c r="L472" s="164">
        <f>'1.مشخصات مرکز'!$D$11</f>
        <v>0</v>
      </c>
      <c r="M472" s="166">
        <f>'2.ورود اطلاعات'!B472</f>
        <v>0</v>
      </c>
      <c r="N472" s="166">
        <f>'2.ورود اطلاعات'!C472</f>
        <v>0</v>
      </c>
      <c r="O472" s="166" t="str">
        <f>IF('2.ورود اطلاعات'!F472=0,"نامعلوم",'2.ورود اطلاعات'!F472)</f>
        <v>نامعلوم</v>
      </c>
      <c r="P472" s="166">
        <f>'2.ورود اطلاعات'!J472</f>
        <v>0</v>
      </c>
      <c r="Q472" s="166">
        <f>'2.ورود اطلاعات'!K472</f>
        <v>0</v>
      </c>
      <c r="R472" s="166">
        <f>'2.ورود اطلاعات'!L472</f>
        <v>0</v>
      </c>
      <c r="S472" s="166">
        <f>'2.ورود اطلاعات'!M472</f>
        <v>0</v>
      </c>
      <c r="T472" s="166">
        <f>'2.ورود اطلاعات'!N472</f>
        <v>0</v>
      </c>
      <c r="U472" s="166">
        <f>'2.ورود اطلاعات'!O472</f>
        <v>1398</v>
      </c>
      <c r="V472" s="166">
        <f>'2.ورود اطلاعات'!P472</f>
        <v>0</v>
      </c>
      <c r="W472" s="166">
        <f>'2.ورود اطلاعات'!Q472</f>
        <v>0</v>
      </c>
      <c r="X472" s="166">
        <f>'2.ورود اطلاعات'!R472</f>
        <v>0</v>
      </c>
      <c r="Y472" s="166">
        <f>'2.ورود اطلاعات'!S472</f>
        <v>0</v>
      </c>
      <c r="Z472" s="166">
        <f>'2.ورود اطلاعات'!T472</f>
        <v>0</v>
      </c>
      <c r="AA472" s="166">
        <f>'2.ورود اطلاعات'!U472</f>
        <v>0</v>
      </c>
      <c r="AB472" s="166">
        <f>'2.ورود اطلاعات'!V472</f>
        <v>0</v>
      </c>
      <c r="AC472" s="166">
        <f>'2.ورود اطلاعات'!W472</f>
        <v>0</v>
      </c>
      <c r="AD472" s="166">
        <f>'2.ورود اطلاعات'!X472</f>
        <v>0</v>
      </c>
      <c r="AE472" s="166">
        <f>'2.ورود اطلاعات'!Y472</f>
        <v>0</v>
      </c>
      <c r="AF472" s="166">
        <f>'2.ورود اطلاعات'!Z472</f>
        <v>0</v>
      </c>
      <c r="AG472" s="166">
        <f>'2.ورود اطلاعات'!AA472</f>
        <v>0</v>
      </c>
      <c r="AH472" s="166">
        <f>'2.ورود اطلاعات'!AB472</f>
        <v>0</v>
      </c>
      <c r="AI472" s="166">
        <f>'2.ورود اطلاعات'!AC472</f>
        <v>0</v>
      </c>
      <c r="AJ472" s="166">
        <f>'2.ورود اطلاعات'!AD472</f>
        <v>0</v>
      </c>
      <c r="AK472" s="166">
        <f>'2.ورود اطلاعات'!AE472</f>
        <v>0</v>
      </c>
      <c r="AL472" s="166">
        <f>'2.ورود اطلاعات'!AF472</f>
        <v>0</v>
      </c>
      <c r="AM472" s="166">
        <f>'2.ورود اطلاعات'!AG472</f>
        <v>0</v>
      </c>
      <c r="AN472" s="166">
        <f>'2.ورود اطلاعات'!AH472</f>
        <v>0</v>
      </c>
      <c r="AO472" s="166">
        <f>'2.ورود اطلاعات'!AI472</f>
        <v>0</v>
      </c>
      <c r="AP472" s="166" t="str">
        <f>'2.ورود اطلاعات'!AK472</f>
        <v xml:space="preserve">         </v>
      </c>
      <c r="AQ472" s="166" t="str">
        <f>'2.ورود اطلاعات'!AL472</f>
        <v>هیچکدام</v>
      </c>
      <c r="AR472" s="166" t="str">
        <f>'2.ورود اطلاعات'!AM472</f>
        <v>7.هیچکدام</v>
      </c>
      <c r="AS472" s="166" t="str">
        <f>'2.ورود اطلاعات'!AN472</f>
        <v>نامعلوم</v>
      </c>
      <c r="AT472" s="166" t="str">
        <f>'2.ورود اطلاعات'!AO472</f>
        <v>نامعلوم</v>
      </c>
      <c r="AU472" s="166" t="str">
        <f>'2.ورود اطلاعات'!CV472</f>
        <v>ارائه نشده است.</v>
      </c>
      <c r="AV472" s="166">
        <f>'2.ورود اطلاعات'!CW472</f>
        <v>0</v>
      </c>
      <c r="AW472" s="164">
        <f>'2.ورود اطلاعات'!AT472</f>
        <v>0</v>
      </c>
      <c r="AX472" s="164">
        <f>'2.ورود اطلاعات'!AU472</f>
        <v>0</v>
      </c>
      <c r="AY472" s="164">
        <f>'2.ورود اطلاعات'!AV472</f>
        <v>0</v>
      </c>
      <c r="AZ472" s="164">
        <f>'2.ورود اطلاعات'!AW472</f>
        <v>0</v>
      </c>
      <c r="BA472" s="164">
        <f>'2.ورود اطلاعات'!AX472</f>
        <v>0</v>
      </c>
      <c r="BB472" s="166">
        <f>'2.ورود اطلاعات'!BT472</f>
        <v>0</v>
      </c>
      <c r="BC472" s="166" t="str">
        <f>'2.ورود اطلاعات'!BU472</f>
        <v xml:space="preserve"> </v>
      </c>
      <c r="BD472" s="166" t="str">
        <f>'2.ورود اطلاعات'!BV472</f>
        <v xml:space="preserve"> </v>
      </c>
      <c r="BF472" s="164">
        <f>'2.ورود اطلاعات'!BK472</f>
        <v>0</v>
      </c>
      <c r="BG472" s="164">
        <f>'2.ورود اطلاعات'!BL472</f>
        <v>0</v>
      </c>
      <c r="BH472" s="164">
        <f>'2.ورود اطلاعات'!BM472</f>
        <v>0</v>
      </c>
      <c r="BI472" s="164">
        <f>'2.ورود اطلاعات'!BN472</f>
        <v>0</v>
      </c>
      <c r="BJ472" s="164">
        <f>'2.ورود اطلاعات'!BO472</f>
        <v>0</v>
      </c>
      <c r="BK472" s="164">
        <f>'2.ورود اطلاعات'!BP472</f>
        <v>0</v>
      </c>
      <c r="BL472" s="164">
        <f>'2.ورود اطلاعات'!BQ472</f>
        <v>0</v>
      </c>
      <c r="BM472" s="164">
        <f>'2.ورود اطلاعات'!BR472</f>
        <v>0</v>
      </c>
      <c r="BN472" s="166">
        <f>'2.ورود اطلاعات'!BW472</f>
        <v>0</v>
      </c>
      <c r="BO472" s="166" t="str">
        <f>'2.ورود اطلاعات'!BX472</f>
        <v xml:space="preserve"> </v>
      </c>
      <c r="BP472" s="166" t="str">
        <f>'2.ورود اطلاعات'!BY472</f>
        <v xml:space="preserve"> </v>
      </c>
      <c r="BQ472" s="280" t="str">
        <f t="shared" si="62"/>
        <v>تست اچ آی وی انجام نشده است</v>
      </c>
      <c r="BR472" s="166">
        <f>'2.ورود اطلاعات'!BZ472</f>
        <v>0</v>
      </c>
      <c r="BS472" s="166" t="str">
        <f>'2.ورود اطلاعات'!CA472</f>
        <v xml:space="preserve"> </v>
      </c>
      <c r="BT472" s="166" t="str">
        <f>'2.ورود اطلاعات'!CB472</f>
        <v xml:space="preserve"> </v>
      </c>
      <c r="BU472" s="280" t="str">
        <f t="shared" si="63"/>
        <v>تست اچ آی وی انجام نشده است</v>
      </c>
      <c r="BV472" s="166">
        <f>'2.ورود اطلاعات'!CC472</f>
        <v>0</v>
      </c>
      <c r="BW472" s="166" t="str">
        <f>'2.ورود اطلاعات'!CD472</f>
        <v xml:space="preserve"> </v>
      </c>
      <c r="BX472" s="166" t="str">
        <f>'2.ورود اطلاعات'!CE472</f>
        <v xml:space="preserve"> </v>
      </c>
      <c r="BY472" s="280" t="str">
        <f t="shared" si="64"/>
        <v>تست اچ آی وی انجام نشده است</v>
      </c>
      <c r="BZ472" s="166">
        <f>'2.ورود اطلاعات'!CF472</f>
        <v>0</v>
      </c>
      <c r="CA472" s="166" t="str">
        <f>'2.ورود اطلاعات'!CG472</f>
        <v xml:space="preserve"> </v>
      </c>
      <c r="CB472" s="166" t="str">
        <f>'2.ورود اطلاعات'!CH472</f>
        <v xml:space="preserve"> </v>
      </c>
      <c r="CC472" s="280" t="str">
        <f t="shared" si="65"/>
        <v>تست اچ آی وی انجام نشده است</v>
      </c>
      <c r="CD472" s="166">
        <f>'2.ورود اطلاعات'!CI472</f>
        <v>0</v>
      </c>
      <c r="CE472" s="166" t="str">
        <f>'2.ورود اطلاعات'!CJ472</f>
        <v xml:space="preserve"> </v>
      </c>
      <c r="CF472" s="166" t="str">
        <f>'2.ورود اطلاعات'!CK472</f>
        <v xml:space="preserve"> </v>
      </c>
      <c r="CG472" s="280" t="str">
        <f t="shared" si="66"/>
        <v>تست اچ آی وی انجام نشده است</v>
      </c>
      <c r="CH472" s="166">
        <f>'2.ورود اطلاعات'!CL472</f>
        <v>0</v>
      </c>
      <c r="CI472" s="166" t="str">
        <f>'2.ورود اطلاعات'!CM472</f>
        <v xml:space="preserve"> </v>
      </c>
      <c r="CJ472" s="166" t="str">
        <f>'2.ورود اطلاعات'!CN472</f>
        <v xml:space="preserve"> </v>
      </c>
      <c r="CK472" s="280" t="str">
        <f t="shared" si="67"/>
        <v>تست اچ آی وی انجام نشده است</v>
      </c>
      <c r="CL472" s="166">
        <f>'2.ورود اطلاعات'!CO472</f>
        <v>0</v>
      </c>
      <c r="CM472" s="166" t="str">
        <f>'2.ورود اطلاعات'!CP472</f>
        <v xml:space="preserve"> </v>
      </c>
      <c r="CN472" s="166" t="str">
        <f>'2.ورود اطلاعات'!CQ472</f>
        <v xml:space="preserve"> </v>
      </c>
      <c r="CO472" s="280" t="str">
        <f t="shared" si="68"/>
        <v>تست اچ آی وی انجام نشده است</v>
      </c>
      <c r="CP472" s="166">
        <f>'2.ورود اطلاعات'!CR472</f>
        <v>0</v>
      </c>
      <c r="CQ472" s="166" t="str">
        <f>'2.ورود اطلاعات'!CS472</f>
        <v xml:space="preserve"> </v>
      </c>
      <c r="CR472" s="166" t="str">
        <f>'2.ورود اطلاعات'!CT472</f>
        <v xml:space="preserve"> </v>
      </c>
      <c r="CS472" s="280" t="str">
        <f t="shared" si="69"/>
        <v>تست اچ آی وی انجام نشده است</v>
      </c>
      <c r="CT472" s="166" t="str">
        <f>'2.ورود اطلاعات'!CU472</f>
        <v>خیر</v>
      </c>
      <c r="DI472" s="164"/>
      <c r="DJ472" s="164"/>
    </row>
    <row r="473" spans="1:114" s="166" customFormat="1" ht="11.65" x14ac:dyDescent="0.35">
      <c r="A473" s="144" t="str">
        <f>'2.ورود اطلاعات'!BS473</f>
        <v>خیر</v>
      </c>
      <c r="B473" s="166">
        <f>'2.ورود اطلاعات'!A473</f>
        <v>472</v>
      </c>
      <c r="C473" s="166">
        <f>'1.مشخصات مرکز'!$D$2</f>
        <v>1398</v>
      </c>
      <c r="D473" s="166" t="str">
        <f>'1.مشخصات مرکز'!$D$3</f>
        <v>انتخاب کنید ...</v>
      </c>
      <c r="E473" s="166" t="str">
        <f>'1.مشخصات مرکز'!$D$4</f>
        <v>انتخاب کنید ...</v>
      </c>
      <c r="F473" s="166" t="str">
        <f>'1.مشخصات مرکز'!$D$5</f>
        <v>انتخاب کنید ...</v>
      </c>
      <c r="G473" s="166">
        <f>'1.مشخصات مرکز'!$D$6</f>
        <v>0</v>
      </c>
      <c r="H473" s="166" t="str">
        <f>'1.مشخصات مرکز'!$D$7</f>
        <v>انتخاب کنید ...</v>
      </c>
      <c r="I473" s="166">
        <f>'1.مشخصات مرکز'!$D$8</f>
        <v>0</v>
      </c>
      <c r="J473" s="166">
        <f>'1.مشخصات مرکز'!$D$9</f>
        <v>0</v>
      </c>
      <c r="K473" s="164">
        <f>'1.مشخصات مرکز'!$D$10</f>
        <v>0</v>
      </c>
      <c r="L473" s="164">
        <f>'1.مشخصات مرکز'!$D$11</f>
        <v>0</v>
      </c>
      <c r="M473" s="166">
        <f>'2.ورود اطلاعات'!B473</f>
        <v>0</v>
      </c>
      <c r="N473" s="166">
        <f>'2.ورود اطلاعات'!C473</f>
        <v>0</v>
      </c>
      <c r="O473" s="166" t="str">
        <f>IF('2.ورود اطلاعات'!F473=0,"نامعلوم",'2.ورود اطلاعات'!F473)</f>
        <v>نامعلوم</v>
      </c>
      <c r="P473" s="166">
        <f>'2.ورود اطلاعات'!J473</f>
        <v>0</v>
      </c>
      <c r="Q473" s="166">
        <f>'2.ورود اطلاعات'!K473</f>
        <v>0</v>
      </c>
      <c r="R473" s="166">
        <f>'2.ورود اطلاعات'!L473</f>
        <v>0</v>
      </c>
      <c r="S473" s="166">
        <f>'2.ورود اطلاعات'!M473</f>
        <v>0</v>
      </c>
      <c r="T473" s="166">
        <f>'2.ورود اطلاعات'!N473</f>
        <v>0</v>
      </c>
      <c r="U473" s="166">
        <f>'2.ورود اطلاعات'!O473</f>
        <v>1398</v>
      </c>
      <c r="V473" s="166">
        <f>'2.ورود اطلاعات'!P473</f>
        <v>0</v>
      </c>
      <c r="W473" s="166">
        <f>'2.ورود اطلاعات'!Q473</f>
        <v>0</v>
      </c>
      <c r="X473" s="166">
        <f>'2.ورود اطلاعات'!R473</f>
        <v>0</v>
      </c>
      <c r="Y473" s="166">
        <f>'2.ورود اطلاعات'!S473</f>
        <v>0</v>
      </c>
      <c r="Z473" s="166">
        <f>'2.ورود اطلاعات'!T473</f>
        <v>0</v>
      </c>
      <c r="AA473" s="166">
        <f>'2.ورود اطلاعات'!U473</f>
        <v>0</v>
      </c>
      <c r="AB473" s="166">
        <f>'2.ورود اطلاعات'!V473</f>
        <v>0</v>
      </c>
      <c r="AC473" s="166">
        <f>'2.ورود اطلاعات'!W473</f>
        <v>0</v>
      </c>
      <c r="AD473" s="166">
        <f>'2.ورود اطلاعات'!X473</f>
        <v>0</v>
      </c>
      <c r="AE473" s="166">
        <f>'2.ورود اطلاعات'!Y473</f>
        <v>0</v>
      </c>
      <c r="AF473" s="166">
        <f>'2.ورود اطلاعات'!Z473</f>
        <v>0</v>
      </c>
      <c r="AG473" s="166">
        <f>'2.ورود اطلاعات'!AA473</f>
        <v>0</v>
      </c>
      <c r="AH473" s="166">
        <f>'2.ورود اطلاعات'!AB473</f>
        <v>0</v>
      </c>
      <c r="AI473" s="166">
        <f>'2.ورود اطلاعات'!AC473</f>
        <v>0</v>
      </c>
      <c r="AJ473" s="166">
        <f>'2.ورود اطلاعات'!AD473</f>
        <v>0</v>
      </c>
      <c r="AK473" s="166">
        <f>'2.ورود اطلاعات'!AE473</f>
        <v>0</v>
      </c>
      <c r="AL473" s="166">
        <f>'2.ورود اطلاعات'!AF473</f>
        <v>0</v>
      </c>
      <c r="AM473" s="166">
        <f>'2.ورود اطلاعات'!AG473</f>
        <v>0</v>
      </c>
      <c r="AN473" s="166">
        <f>'2.ورود اطلاعات'!AH473</f>
        <v>0</v>
      </c>
      <c r="AO473" s="166">
        <f>'2.ورود اطلاعات'!AI473</f>
        <v>0</v>
      </c>
      <c r="AP473" s="166" t="str">
        <f>'2.ورود اطلاعات'!AK473</f>
        <v xml:space="preserve">         </v>
      </c>
      <c r="AQ473" s="166" t="str">
        <f>'2.ورود اطلاعات'!AL473</f>
        <v>هیچکدام</v>
      </c>
      <c r="AR473" s="166" t="str">
        <f>'2.ورود اطلاعات'!AM473</f>
        <v>7.هیچکدام</v>
      </c>
      <c r="AS473" s="166" t="str">
        <f>'2.ورود اطلاعات'!AN473</f>
        <v>نامعلوم</v>
      </c>
      <c r="AT473" s="166" t="str">
        <f>'2.ورود اطلاعات'!AO473</f>
        <v>نامعلوم</v>
      </c>
      <c r="AU473" s="166" t="str">
        <f>'2.ورود اطلاعات'!CV473</f>
        <v>ارائه نشده است.</v>
      </c>
      <c r="AV473" s="166">
        <f>'2.ورود اطلاعات'!CW473</f>
        <v>0</v>
      </c>
      <c r="AW473" s="164">
        <f>'2.ورود اطلاعات'!AT473</f>
        <v>0</v>
      </c>
      <c r="AX473" s="164">
        <f>'2.ورود اطلاعات'!AU473</f>
        <v>0</v>
      </c>
      <c r="AY473" s="164">
        <f>'2.ورود اطلاعات'!AV473</f>
        <v>0</v>
      </c>
      <c r="AZ473" s="164">
        <f>'2.ورود اطلاعات'!AW473</f>
        <v>0</v>
      </c>
      <c r="BA473" s="164">
        <f>'2.ورود اطلاعات'!AX473</f>
        <v>0</v>
      </c>
      <c r="BB473" s="166">
        <f>'2.ورود اطلاعات'!BT473</f>
        <v>0</v>
      </c>
      <c r="BC473" s="166" t="str">
        <f>'2.ورود اطلاعات'!BU473</f>
        <v xml:space="preserve"> </v>
      </c>
      <c r="BD473" s="166" t="str">
        <f>'2.ورود اطلاعات'!BV473</f>
        <v xml:space="preserve"> </v>
      </c>
      <c r="BF473" s="164">
        <f>'2.ورود اطلاعات'!BK473</f>
        <v>0</v>
      </c>
      <c r="BG473" s="164">
        <f>'2.ورود اطلاعات'!BL473</f>
        <v>0</v>
      </c>
      <c r="BH473" s="164">
        <f>'2.ورود اطلاعات'!BM473</f>
        <v>0</v>
      </c>
      <c r="BI473" s="164">
        <f>'2.ورود اطلاعات'!BN473</f>
        <v>0</v>
      </c>
      <c r="BJ473" s="164">
        <f>'2.ورود اطلاعات'!BO473</f>
        <v>0</v>
      </c>
      <c r="BK473" s="164">
        <f>'2.ورود اطلاعات'!BP473</f>
        <v>0</v>
      </c>
      <c r="BL473" s="164">
        <f>'2.ورود اطلاعات'!BQ473</f>
        <v>0</v>
      </c>
      <c r="BM473" s="164">
        <f>'2.ورود اطلاعات'!BR473</f>
        <v>0</v>
      </c>
      <c r="BN473" s="166">
        <f>'2.ورود اطلاعات'!BW473</f>
        <v>0</v>
      </c>
      <c r="BO473" s="166" t="str">
        <f>'2.ورود اطلاعات'!BX473</f>
        <v xml:space="preserve"> </v>
      </c>
      <c r="BP473" s="166" t="str">
        <f>'2.ورود اطلاعات'!BY473</f>
        <v xml:space="preserve"> </v>
      </c>
      <c r="BQ473" s="280" t="str">
        <f t="shared" si="62"/>
        <v>تست اچ آی وی انجام نشده است</v>
      </c>
      <c r="BR473" s="166">
        <f>'2.ورود اطلاعات'!BZ473</f>
        <v>0</v>
      </c>
      <c r="BS473" s="166" t="str">
        <f>'2.ورود اطلاعات'!CA473</f>
        <v xml:space="preserve"> </v>
      </c>
      <c r="BT473" s="166" t="str">
        <f>'2.ورود اطلاعات'!CB473</f>
        <v xml:space="preserve"> </v>
      </c>
      <c r="BU473" s="280" t="str">
        <f t="shared" si="63"/>
        <v>تست اچ آی وی انجام نشده است</v>
      </c>
      <c r="BV473" s="166">
        <f>'2.ورود اطلاعات'!CC473</f>
        <v>0</v>
      </c>
      <c r="BW473" s="166" t="str">
        <f>'2.ورود اطلاعات'!CD473</f>
        <v xml:space="preserve"> </v>
      </c>
      <c r="BX473" s="166" t="str">
        <f>'2.ورود اطلاعات'!CE473</f>
        <v xml:space="preserve"> </v>
      </c>
      <c r="BY473" s="280" t="str">
        <f t="shared" si="64"/>
        <v>تست اچ آی وی انجام نشده است</v>
      </c>
      <c r="BZ473" s="166">
        <f>'2.ورود اطلاعات'!CF473</f>
        <v>0</v>
      </c>
      <c r="CA473" s="166" t="str">
        <f>'2.ورود اطلاعات'!CG473</f>
        <v xml:space="preserve"> </v>
      </c>
      <c r="CB473" s="166" t="str">
        <f>'2.ورود اطلاعات'!CH473</f>
        <v xml:space="preserve"> </v>
      </c>
      <c r="CC473" s="280" t="str">
        <f t="shared" si="65"/>
        <v>تست اچ آی وی انجام نشده است</v>
      </c>
      <c r="CD473" s="166">
        <f>'2.ورود اطلاعات'!CI473</f>
        <v>0</v>
      </c>
      <c r="CE473" s="166" t="str">
        <f>'2.ورود اطلاعات'!CJ473</f>
        <v xml:space="preserve"> </v>
      </c>
      <c r="CF473" s="166" t="str">
        <f>'2.ورود اطلاعات'!CK473</f>
        <v xml:space="preserve"> </v>
      </c>
      <c r="CG473" s="280" t="str">
        <f t="shared" si="66"/>
        <v>تست اچ آی وی انجام نشده است</v>
      </c>
      <c r="CH473" s="166">
        <f>'2.ورود اطلاعات'!CL473</f>
        <v>0</v>
      </c>
      <c r="CI473" s="166" t="str">
        <f>'2.ورود اطلاعات'!CM473</f>
        <v xml:space="preserve"> </v>
      </c>
      <c r="CJ473" s="166" t="str">
        <f>'2.ورود اطلاعات'!CN473</f>
        <v xml:space="preserve"> </v>
      </c>
      <c r="CK473" s="280" t="str">
        <f t="shared" si="67"/>
        <v>تست اچ آی وی انجام نشده است</v>
      </c>
      <c r="CL473" s="166">
        <f>'2.ورود اطلاعات'!CO473</f>
        <v>0</v>
      </c>
      <c r="CM473" s="166" t="str">
        <f>'2.ورود اطلاعات'!CP473</f>
        <v xml:space="preserve"> </v>
      </c>
      <c r="CN473" s="166" t="str">
        <f>'2.ورود اطلاعات'!CQ473</f>
        <v xml:space="preserve"> </v>
      </c>
      <c r="CO473" s="280" t="str">
        <f t="shared" si="68"/>
        <v>تست اچ آی وی انجام نشده است</v>
      </c>
      <c r="CP473" s="166">
        <f>'2.ورود اطلاعات'!CR473</f>
        <v>0</v>
      </c>
      <c r="CQ473" s="166" t="str">
        <f>'2.ورود اطلاعات'!CS473</f>
        <v xml:space="preserve"> </v>
      </c>
      <c r="CR473" s="166" t="str">
        <f>'2.ورود اطلاعات'!CT473</f>
        <v xml:space="preserve"> </v>
      </c>
      <c r="CS473" s="280" t="str">
        <f t="shared" si="69"/>
        <v>تست اچ آی وی انجام نشده است</v>
      </c>
      <c r="CT473" s="166" t="str">
        <f>'2.ورود اطلاعات'!CU473</f>
        <v>خیر</v>
      </c>
      <c r="DI473" s="164"/>
      <c r="DJ473" s="164"/>
    </row>
    <row r="474" spans="1:114" s="166" customFormat="1" ht="11.65" x14ac:dyDescent="0.35">
      <c r="A474" s="144" t="str">
        <f>'2.ورود اطلاعات'!BS474</f>
        <v>خیر</v>
      </c>
      <c r="B474" s="166">
        <f>'2.ورود اطلاعات'!A474</f>
        <v>473</v>
      </c>
      <c r="C474" s="166">
        <f>'1.مشخصات مرکز'!$D$2</f>
        <v>1398</v>
      </c>
      <c r="D474" s="166" t="str">
        <f>'1.مشخصات مرکز'!$D$3</f>
        <v>انتخاب کنید ...</v>
      </c>
      <c r="E474" s="166" t="str">
        <f>'1.مشخصات مرکز'!$D$4</f>
        <v>انتخاب کنید ...</v>
      </c>
      <c r="F474" s="166" t="str">
        <f>'1.مشخصات مرکز'!$D$5</f>
        <v>انتخاب کنید ...</v>
      </c>
      <c r="G474" s="166">
        <f>'1.مشخصات مرکز'!$D$6</f>
        <v>0</v>
      </c>
      <c r="H474" s="166" t="str">
        <f>'1.مشخصات مرکز'!$D$7</f>
        <v>انتخاب کنید ...</v>
      </c>
      <c r="I474" s="166">
        <f>'1.مشخصات مرکز'!$D$8</f>
        <v>0</v>
      </c>
      <c r="J474" s="166">
        <f>'1.مشخصات مرکز'!$D$9</f>
        <v>0</v>
      </c>
      <c r="K474" s="164">
        <f>'1.مشخصات مرکز'!$D$10</f>
        <v>0</v>
      </c>
      <c r="L474" s="164">
        <f>'1.مشخصات مرکز'!$D$11</f>
        <v>0</v>
      </c>
      <c r="M474" s="166">
        <f>'2.ورود اطلاعات'!B474</f>
        <v>0</v>
      </c>
      <c r="N474" s="166">
        <f>'2.ورود اطلاعات'!C474</f>
        <v>0</v>
      </c>
      <c r="O474" s="166" t="str">
        <f>IF('2.ورود اطلاعات'!F474=0,"نامعلوم",'2.ورود اطلاعات'!F474)</f>
        <v>نامعلوم</v>
      </c>
      <c r="P474" s="166">
        <f>'2.ورود اطلاعات'!J474</f>
        <v>0</v>
      </c>
      <c r="Q474" s="166">
        <f>'2.ورود اطلاعات'!K474</f>
        <v>0</v>
      </c>
      <c r="R474" s="166">
        <f>'2.ورود اطلاعات'!L474</f>
        <v>0</v>
      </c>
      <c r="S474" s="166">
        <f>'2.ورود اطلاعات'!M474</f>
        <v>0</v>
      </c>
      <c r="T474" s="166">
        <f>'2.ورود اطلاعات'!N474</f>
        <v>0</v>
      </c>
      <c r="U474" s="166">
        <f>'2.ورود اطلاعات'!O474</f>
        <v>1398</v>
      </c>
      <c r="V474" s="166">
        <f>'2.ورود اطلاعات'!P474</f>
        <v>0</v>
      </c>
      <c r="W474" s="166">
        <f>'2.ورود اطلاعات'!Q474</f>
        <v>0</v>
      </c>
      <c r="X474" s="166">
        <f>'2.ورود اطلاعات'!R474</f>
        <v>0</v>
      </c>
      <c r="Y474" s="166">
        <f>'2.ورود اطلاعات'!S474</f>
        <v>0</v>
      </c>
      <c r="Z474" s="166">
        <f>'2.ورود اطلاعات'!T474</f>
        <v>0</v>
      </c>
      <c r="AA474" s="166">
        <f>'2.ورود اطلاعات'!U474</f>
        <v>0</v>
      </c>
      <c r="AB474" s="166">
        <f>'2.ورود اطلاعات'!V474</f>
        <v>0</v>
      </c>
      <c r="AC474" s="166">
        <f>'2.ورود اطلاعات'!W474</f>
        <v>0</v>
      </c>
      <c r="AD474" s="166">
        <f>'2.ورود اطلاعات'!X474</f>
        <v>0</v>
      </c>
      <c r="AE474" s="166">
        <f>'2.ورود اطلاعات'!Y474</f>
        <v>0</v>
      </c>
      <c r="AF474" s="166">
        <f>'2.ورود اطلاعات'!Z474</f>
        <v>0</v>
      </c>
      <c r="AG474" s="166">
        <f>'2.ورود اطلاعات'!AA474</f>
        <v>0</v>
      </c>
      <c r="AH474" s="166">
        <f>'2.ورود اطلاعات'!AB474</f>
        <v>0</v>
      </c>
      <c r="AI474" s="166">
        <f>'2.ورود اطلاعات'!AC474</f>
        <v>0</v>
      </c>
      <c r="AJ474" s="166">
        <f>'2.ورود اطلاعات'!AD474</f>
        <v>0</v>
      </c>
      <c r="AK474" s="166">
        <f>'2.ورود اطلاعات'!AE474</f>
        <v>0</v>
      </c>
      <c r="AL474" s="166">
        <f>'2.ورود اطلاعات'!AF474</f>
        <v>0</v>
      </c>
      <c r="AM474" s="166">
        <f>'2.ورود اطلاعات'!AG474</f>
        <v>0</v>
      </c>
      <c r="AN474" s="166">
        <f>'2.ورود اطلاعات'!AH474</f>
        <v>0</v>
      </c>
      <c r="AO474" s="166">
        <f>'2.ورود اطلاعات'!AI474</f>
        <v>0</v>
      </c>
      <c r="AP474" s="166" t="str">
        <f>'2.ورود اطلاعات'!AK474</f>
        <v xml:space="preserve">         </v>
      </c>
      <c r="AQ474" s="166" t="str">
        <f>'2.ورود اطلاعات'!AL474</f>
        <v>هیچکدام</v>
      </c>
      <c r="AR474" s="166" t="str">
        <f>'2.ورود اطلاعات'!AM474</f>
        <v>7.هیچکدام</v>
      </c>
      <c r="AS474" s="166" t="str">
        <f>'2.ورود اطلاعات'!AN474</f>
        <v>نامعلوم</v>
      </c>
      <c r="AT474" s="166" t="str">
        <f>'2.ورود اطلاعات'!AO474</f>
        <v>نامعلوم</v>
      </c>
      <c r="AU474" s="166" t="str">
        <f>'2.ورود اطلاعات'!CV474</f>
        <v>ارائه نشده است.</v>
      </c>
      <c r="AV474" s="166">
        <f>'2.ورود اطلاعات'!CW474</f>
        <v>0</v>
      </c>
      <c r="AW474" s="164">
        <f>'2.ورود اطلاعات'!AT474</f>
        <v>0</v>
      </c>
      <c r="AX474" s="164">
        <f>'2.ورود اطلاعات'!AU474</f>
        <v>0</v>
      </c>
      <c r="AY474" s="164">
        <f>'2.ورود اطلاعات'!AV474</f>
        <v>0</v>
      </c>
      <c r="AZ474" s="164">
        <f>'2.ورود اطلاعات'!AW474</f>
        <v>0</v>
      </c>
      <c r="BA474" s="164">
        <f>'2.ورود اطلاعات'!AX474</f>
        <v>0</v>
      </c>
      <c r="BB474" s="166">
        <f>'2.ورود اطلاعات'!BT474</f>
        <v>0</v>
      </c>
      <c r="BC474" s="166" t="str">
        <f>'2.ورود اطلاعات'!BU474</f>
        <v xml:space="preserve"> </v>
      </c>
      <c r="BD474" s="166" t="str">
        <f>'2.ورود اطلاعات'!BV474</f>
        <v xml:space="preserve"> </v>
      </c>
      <c r="BF474" s="164">
        <f>'2.ورود اطلاعات'!BK474</f>
        <v>0</v>
      </c>
      <c r="BG474" s="164">
        <f>'2.ورود اطلاعات'!BL474</f>
        <v>0</v>
      </c>
      <c r="BH474" s="164">
        <f>'2.ورود اطلاعات'!BM474</f>
        <v>0</v>
      </c>
      <c r="BI474" s="164">
        <f>'2.ورود اطلاعات'!BN474</f>
        <v>0</v>
      </c>
      <c r="BJ474" s="164">
        <f>'2.ورود اطلاعات'!BO474</f>
        <v>0</v>
      </c>
      <c r="BK474" s="164">
        <f>'2.ورود اطلاعات'!BP474</f>
        <v>0</v>
      </c>
      <c r="BL474" s="164">
        <f>'2.ورود اطلاعات'!BQ474</f>
        <v>0</v>
      </c>
      <c r="BM474" s="164">
        <f>'2.ورود اطلاعات'!BR474</f>
        <v>0</v>
      </c>
      <c r="BN474" s="166">
        <f>'2.ورود اطلاعات'!BW474</f>
        <v>0</v>
      </c>
      <c r="BO474" s="166" t="str">
        <f>'2.ورود اطلاعات'!BX474</f>
        <v xml:space="preserve"> </v>
      </c>
      <c r="BP474" s="166" t="str">
        <f>'2.ورود اطلاعات'!BY474</f>
        <v xml:space="preserve"> </v>
      </c>
      <c r="BQ474" s="280" t="str">
        <f t="shared" si="62"/>
        <v>تست اچ آی وی انجام نشده است</v>
      </c>
      <c r="BR474" s="166">
        <f>'2.ورود اطلاعات'!BZ474</f>
        <v>0</v>
      </c>
      <c r="BS474" s="166" t="str">
        <f>'2.ورود اطلاعات'!CA474</f>
        <v xml:space="preserve"> </v>
      </c>
      <c r="BT474" s="166" t="str">
        <f>'2.ورود اطلاعات'!CB474</f>
        <v xml:space="preserve"> </v>
      </c>
      <c r="BU474" s="280" t="str">
        <f t="shared" si="63"/>
        <v>تست اچ آی وی انجام نشده است</v>
      </c>
      <c r="BV474" s="166">
        <f>'2.ورود اطلاعات'!CC474</f>
        <v>0</v>
      </c>
      <c r="BW474" s="166" t="str">
        <f>'2.ورود اطلاعات'!CD474</f>
        <v xml:space="preserve"> </v>
      </c>
      <c r="BX474" s="166" t="str">
        <f>'2.ورود اطلاعات'!CE474</f>
        <v xml:space="preserve"> </v>
      </c>
      <c r="BY474" s="280" t="str">
        <f t="shared" si="64"/>
        <v>تست اچ آی وی انجام نشده است</v>
      </c>
      <c r="BZ474" s="166">
        <f>'2.ورود اطلاعات'!CF474</f>
        <v>0</v>
      </c>
      <c r="CA474" s="166" t="str">
        <f>'2.ورود اطلاعات'!CG474</f>
        <v xml:space="preserve"> </v>
      </c>
      <c r="CB474" s="166" t="str">
        <f>'2.ورود اطلاعات'!CH474</f>
        <v xml:space="preserve"> </v>
      </c>
      <c r="CC474" s="280" t="str">
        <f t="shared" si="65"/>
        <v>تست اچ آی وی انجام نشده است</v>
      </c>
      <c r="CD474" s="166">
        <f>'2.ورود اطلاعات'!CI474</f>
        <v>0</v>
      </c>
      <c r="CE474" s="166" t="str">
        <f>'2.ورود اطلاعات'!CJ474</f>
        <v xml:space="preserve"> </v>
      </c>
      <c r="CF474" s="166" t="str">
        <f>'2.ورود اطلاعات'!CK474</f>
        <v xml:space="preserve"> </v>
      </c>
      <c r="CG474" s="280" t="str">
        <f t="shared" si="66"/>
        <v>تست اچ آی وی انجام نشده است</v>
      </c>
      <c r="CH474" s="166">
        <f>'2.ورود اطلاعات'!CL474</f>
        <v>0</v>
      </c>
      <c r="CI474" s="166" t="str">
        <f>'2.ورود اطلاعات'!CM474</f>
        <v xml:space="preserve"> </v>
      </c>
      <c r="CJ474" s="166" t="str">
        <f>'2.ورود اطلاعات'!CN474</f>
        <v xml:space="preserve"> </v>
      </c>
      <c r="CK474" s="280" t="str">
        <f t="shared" si="67"/>
        <v>تست اچ آی وی انجام نشده است</v>
      </c>
      <c r="CL474" s="166">
        <f>'2.ورود اطلاعات'!CO474</f>
        <v>0</v>
      </c>
      <c r="CM474" s="166" t="str">
        <f>'2.ورود اطلاعات'!CP474</f>
        <v xml:space="preserve"> </v>
      </c>
      <c r="CN474" s="166" t="str">
        <f>'2.ورود اطلاعات'!CQ474</f>
        <v xml:space="preserve"> </v>
      </c>
      <c r="CO474" s="280" t="str">
        <f t="shared" si="68"/>
        <v>تست اچ آی وی انجام نشده است</v>
      </c>
      <c r="CP474" s="166">
        <f>'2.ورود اطلاعات'!CR474</f>
        <v>0</v>
      </c>
      <c r="CQ474" s="166" t="str">
        <f>'2.ورود اطلاعات'!CS474</f>
        <v xml:space="preserve"> </v>
      </c>
      <c r="CR474" s="166" t="str">
        <f>'2.ورود اطلاعات'!CT474</f>
        <v xml:space="preserve"> </v>
      </c>
      <c r="CS474" s="280" t="str">
        <f t="shared" si="69"/>
        <v>تست اچ آی وی انجام نشده است</v>
      </c>
      <c r="CT474" s="166" t="str">
        <f>'2.ورود اطلاعات'!CU474</f>
        <v>خیر</v>
      </c>
      <c r="DI474" s="164"/>
      <c r="DJ474" s="164"/>
    </row>
    <row r="475" spans="1:114" s="166" customFormat="1" ht="11.65" x14ac:dyDescent="0.35">
      <c r="A475" s="144" t="str">
        <f>'2.ورود اطلاعات'!BS475</f>
        <v>خیر</v>
      </c>
      <c r="B475" s="166">
        <f>'2.ورود اطلاعات'!A475</f>
        <v>474</v>
      </c>
      <c r="C475" s="166">
        <f>'1.مشخصات مرکز'!$D$2</f>
        <v>1398</v>
      </c>
      <c r="D475" s="166" t="str">
        <f>'1.مشخصات مرکز'!$D$3</f>
        <v>انتخاب کنید ...</v>
      </c>
      <c r="E475" s="166" t="str">
        <f>'1.مشخصات مرکز'!$D$4</f>
        <v>انتخاب کنید ...</v>
      </c>
      <c r="F475" s="166" t="str">
        <f>'1.مشخصات مرکز'!$D$5</f>
        <v>انتخاب کنید ...</v>
      </c>
      <c r="G475" s="166">
        <f>'1.مشخصات مرکز'!$D$6</f>
        <v>0</v>
      </c>
      <c r="H475" s="166" t="str">
        <f>'1.مشخصات مرکز'!$D$7</f>
        <v>انتخاب کنید ...</v>
      </c>
      <c r="I475" s="166">
        <f>'1.مشخصات مرکز'!$D$8</f>
        <v>0</v>
      </c>
      <c r="J475" s="166">
        <f>'1.مشخصات مرکز'!$D$9</f>
        <v>0</v>
      </c>
      <c r="K475" s="164">
        <f>'1.مشخصات مرکز'!$D$10</f>
        <v>0</v>
      </c>
      <c r="L475" s="164">
        <f>'1.مشخصات مرکز'!$D$11</f>
        <v>0</v>
      </c>
      <c r="M475" s="166">
        <f>'2.ورود اطلاعات'!B475</f>
        <v>0</v>
      </c>
      <c r="N475" s="166">
        <f>'2.ورود اطلاعات'!C475</f>
        <v>0</v>
      </c>
      <c r="O475" s="166" t="str">
        <f>IF('2.ورود اطلاعات'!F475=0,"نامعلوم",'2.ورود اطلاعات'!F475)</f>
        <v>نامعلوم</v>
      </c>
      <c r="P475" s="166">
        <f>'2.ورود اطلاعات'!J475</f>
        <v>0</v>
      </c>
      <c r="Q475" s="166">
        <f>'2.ورود اطلاعات'!K475</f>
        <v>0</v>
      </c>
      <c r="R475" s="166">
        <f>'2.ورود اطلاعات'!L475</f>
        <v>0</v>
      </c>
      <c r="S475" s="166">
        <f>'2.ورود اطلاعات'!M475</f>
        <v>0</v>
      </c>
      <c r="T475" s="166">
        <f>'2.ورود اطلاعات'!N475</f>
        <v>0</v>
      </c>
      <c r="U475" s="166">
        <f>'2.ورود اطلاعات'!O475</f>
        <v>1398</v>
      </c>
      <c r="V475" s="166">
        <f>'2.ورود اطلاعات'!P475</f>
        <v>0</v>
      </c>
      <c r="W475" s="166">
        <f>'2.ورود اطلاعات'!Q475</f>
        <v>0</v>
      </c>
      <c r="X475" s="166">
        <f>'2.ورود اطلاعات'!R475</f>
        <v>0</v>
      </c>
      <c r="Y475" s="166">
        <f>'2.ورود اطلاعات'!S475</f>
        <v>0</v>
      </c>
      <c r="Z475" s="166">
        <f>'2.ورود اطلاعات'!T475</f>
        <v>0</v>
      </c>
      <c r="AA475" s="166">
        <f>'2.ورود اطلاعات'!U475</f>
        <v>0</v>
      </c>
      <c r="AB475" s="166">
        <f>'2.ورود اطلاعات'!V475</f>
        <v>0</v>
      </c>
      <c r="AC475" s="166">
        <f>'2.ورود اطلاعات'!W475</f>
        <v>0</v>
      </c>
      <c r="AD475" s="166">
        <f>'2.ورود اطلاعات'!X475</f>
        <v>0</v>
      </c>
      <c r="AE475" s="166">
        <f>'2.ورود اطلاعات'!Y475</f>
        <v>0</v>
      </c>
      <c r="AF475" s="166">
        <f>'2.ورود اطلاعات'!Z475</f>
        <v>0</v>
      </c>
      <c r="AG475" s="166">
        <f>'2.ورود اطلاعات'!AA475</f>
        <v>0</v>
      </c>
      <c r="AH475" s="166">
        <f>'2.ورود اطلاعات'!AB475</f>
        <v>0</v>
      </c>
      <c r="AI475" s="166">
        <f>'2.ورود اطلاعات'!AC475</f>
        <v>0</v>
      </c>
      <c r="AJ475" s="166">
        <f>'2.ورود اطلاعات'!AD475</f>
        <v>0</v>
      </c>
      <c r="AK475" s="166">
        <f>'2.ورود اطلاعات'!AE475</f>
        <v>0</v>
      </c>
      <c r="AL475" s="166">
        <f>'2.ورود اطلاعات'!AF475</f>
        <v>0</v>
      </c>
      <c r="AM475" s="166">
        <f>'2.ورود اطلاعات'!AG475</f>
        <v>0</v>
      </c>
      <c r="AN475" s="166">
        <f>'2.ورود اطلاعات'!AH475</f>
        <v>0</v>
      </c>
      <c r="AO475" s="166">
        <f>'2.ورود اطلاعات'!AI475</f>
        <v>0</v>
      </c>
      <c r="AP475" s="166" t="str">
        <f>'2.ورود اطلاعات'!AK475</f>
        <v xml:space="preserve">         </v>
      </c>
      <c r="AQ475" s="166" t="str">
        <f>'2.ورود اطلاعات'!AL475</f>
        <v>هیچکدام</v>
      </c>
      <c r="AR475" s="166" t="str">
        <f>'2.ورود اطلاعات'!AM475</f>
        <v>7.هیچکدام</v>
      </c>
      <c r="AS475" s="166" t="str">
        <f>'2.ورود اطلاعات'!AN475</f>
        <v>نامعلوم</v>
      </c>
      <c r="AT475" s="166" t="str">
        <f>'2.ورود اطلاعات'!AO475</f>
        <v>نامعلوم</v>
      </c>
      <c r="AU475" s="166" t="str">
        <f>'2.ورود اطلاعات'!CV475</f>
        <v>ارائه نشده است.</v>
      </c>
      <c r="AV475" s="166">
        <f>'2.ورود اطلاعات'!CW475</f>
        <v>0</v>
      </c>
      <c r="AW475" s="164">
        <f>'2.ورود اطلاعات'!AT475</f>
        <v>0</v>
      </c>
      <c r="AX475" s="164">
        <f>'2.ورود اطلاعات'!AU475</f>
        <v>0</v>
      </c>
      <c r="AY475" s="164">
        <f>'2.ورود اطلاعات'!AV475</f>
        <v>0</v>
      </c>
      <c r="AZ475" s="164">
        <f>'2.ورود اطلاعات'!AW475</f>
        <v>0</v>
      </c>
      <c r="BA475" s="164">
        <f>'2.ورود اطلاعات'!AX475</f>
        <v>0</v>
      </c>
      <c r="BB475" s="166">
        <f>'2.ورود اطلاعات'!BT475</f>
        <v>0</v>
      </c>
      <c r="BC475" s="166" t="str">
        <f>'2.ورود اطلاعات'!BU475</f>
        <v xml:space="preserve"> </v>
      </c>
      <c r="BD475" s="166" t="str">
        <f>'2.ورود اطلاعات'!BV475</f>
        <v xml:space="preserve"> </v>
      </c>
      <c r="BF475" s="164">
        <f>'2.ورود اطلاعات'!BK475</f>
        <v>0</v>
      </c>
      <c r="BG475" s="164">
        <f>'2.ورود اطلاعات'!BL475</f>
        <v>0</v>
      </c>
      <c r="BH475" s="164">
        <f>'2.ورود اطلاعات'!BM475</f>
        <v>0</v>
      </c>
      <c r="BI475" s="164">
        <f>'2.ورود اطلاعات'!BN475</f>
        <v>0</v>
      </c>
      <c r="BJ475" s="164">
        <f>'2.ورود اطلاعات'!BO475</f>
        <v>0</v>
      </c>
      <c r="BK475" s="164">
        <f>'2.ورود اطلاعات'!BP475</f>
        <v>0</v>
      </c>
      <c r="BL475" s="164">
        <f>'2.ورود اطلاعات'!BQ475</f>
        <v>0</v>
      </c>
      <c r="BM475" s="164">
        <f>'2.ورود اطلاعات'!BR475</f>
        <v>0</v>
      </c>
      <c r="BN475" s="166">
        <f>'2.ورود اطلاعات'!BW475</f>
        <v>0</v>
      </c>
      <c r="BO475" s="166" t="str">
        <f>'2.ورود اطلاعات'!BX475</f>
        <v xml:space="preserve"> </v>
      </c>
      <c r="BP475" s="166" t="str">
        <f>'2.ورود اطلاعات'!BY475</f>
        <v xml:space="preserve"> </v>
      </c>
      <c r="BQ475" s="280" t="str">
        <f t="shared" si="62"/>
        <v>تست اچ آی وی انجام نشده است</v>
      </c>
      <c r="BR475" s="166">
        <f>'2.ورود اطلاعات'!BZ475</f>
        <v>0</v>
      </c>
      <c r="BS475" s="166" t="str">
        <f>'2.ورود اطلاعات'!CA475</f>
        <v xml:space="preserve"> </v>
      </c>
      <c r="BT475" s="166" t="str">
        <f>'2.ورود اطلاعات'!CB475</f>
        <v xml:space="preserve"> </v>
      </c>
      <c r="BU475" s="280" t="str">
        <f t="shared" si="63"/>
        <v>تست اچ آی وی انجام نشده است</v>
      </c>
      <c r="BV475" s="166">
        <f>'2.ورود اطلاعات'!CC475</f>
        <v>0</v>
      </c>
      <c r="BW475" s="166" t="str">
        <f>'2.ورود اطلاعات'!CD475</f>
        <v xml:space="preserve"> </v>
      </c>
      <c r="BX475" s="166" t="str">
        <f>'2.ورود اطلاعات'!CE475</f>
        <v xml:space="preserve"> </v>
      </c>
      <c r="BY475" s="280" t="str">
        <f t="shared" si="64"/>
        <v>تست اچ آی وی انجام نشده است</v>
      </c>
      <c r="BZ475" s="166">
        <f>'2.ورود اطلاعات'!CF475</f>
        <v>0</v>
      </c>
      <c r="CA475" s="166" t="str">
        <f>'2.ورود اطلاعات'!CG475</f>
        <v xml:space="preserve"> </v>
      </c>
      <c r="CB475" s="166" t="str">
        <f>'2.ورود اطلاعات'!CH475</f>
        <v xml:space="preserve"> </v>
      </c>
      <c r="CC475" s="280" t="str">
        <f t="shared" si="65"/>
        <v>تست اچ آی وی انجام نشده است</v>
      </c>
      <c r="CD475" s="166">
        <f>'2.ورود اطلاعات'!CI475</f>
        <v>0</v>
      </c>
      <c r="CE475" s="166" t="str">
        <f>'2.ورود اطلاعات'!CJ475</f>
        <v xml:space="preserve"> </v>
      </c>
      <c r="CF475" s="166" t="str">
        <f>'2.ورود اطلاعات'!CK475</f>
        <v xml:space="preserve"> </v>
      </c>
      <c r="CG475" s="280" t="str">
        <f t="shared" si="66"/>
        <v>تست اچ آی وی انجام نشده است</v>
      </c>
      <c r="CH475" s="166">
        <f>'2.ورود اطلاعات'!CL475</f>
        <v>0</v>
      </c>
      <c r="CI475" s="166" t="str">
        <f>'2.ورود اطلاعات'!CM475</f>
        <v xml:space="preserve"> </v>
      </c>
      <c r="CJ475" s="166" t="str">
        <f>'2.ورود اطلاعات'!CN475</f>
        <v xml:space="preserve"> </v>
      </c>
      <c r="CK475" s="280" t="str">
        <f t="shared" si="67"/>
        <v>تست اچ آی وی انجام نشده است</v>
      </c>
      <c r="CL475" s="166">
        <f>'2.ورود اطلاعات'!CO475</f>
        <v>0</v>
      </c>
      <c r="CM475" s="166" t="str">
        <f>'2.ورود اطلاعات'!CP475</f>
        <v xml:space="preserve"> </v>
      </c>
      <c r="CN475" s="166" t="str">
        <f>'2.ورود اطلاعات'!CQ475</f>
        <v xml:space="preserve"> </v>
      </c>
      <c r="CO475" s="280" t="str">
        <f t="shared" si="68"/>
        <v>تست اچ آی وی انجام نشده است</v>
      </c>
      <c r="CP475" s="166">
        <f>'2.ورود اطلاعات'!CR475</f>
        <v>0</v>
      </c>
      <c r="CQ475" s="166" t="str">
        <f>'2.ورود اطلاعات'!CS475</f>
        <v xml:space="preserve"> </v>
      </c>
      <c r="CR475" s="166" t="str">
        <f>'2.ورود اطلاعات'!CT475</f>
        <v xml:space="preserve"> </v>
      </c>
      <c r="CS475" s="280" t="str">
        <f t="shared" si="69"/>
        <v>تست اچ آی وی انجام نشده است</v>
      </c>
      <c r="CT475" s="166" t="str">
        <f>'2.ورود اطلاعات'!CU475</f>
        <v>خیر</v>
      </c>
      <c r="DI475" s="164"/>
      <c r="DJ475" s="164"/>
    </row>
    <row r="476" spans="1:114" s="166" customFormat="1" ht="11.65" x14ac:dyDescent="0.35">
      <c r="A476" s="144" t="str">
        <f>'2.ورود اطلاعات'!BS476</f>
        <v>خیر</v>
      </c>
      <c r="B476" s="166">
        <f>'2.ورود اطلاعات'!A476</f>
        <v>475</v>
      </c>
      <c r="C476" s="166">
        <f>'1.مشخصات مرکز'!$D$2</f>
        <v>1398</v>
      </c>
      <c r="D476" s="166" t="str">
        <f>'1.مشخصات مرکز'!$D$3</f>
        <v>انتخاب کنید ...</v>
      </c>
      <c r="E476" s="166" t="str">
        <f>'1.مشخصات مرکز'!$D$4</f>
        <v>انتخاب کنید ...</v>
      </c>
      <c r="F476" s="166" t="str">
        <f>'1.مشخصات مرکز'!$D$5</f>
        <v>انتخاب کنید ...</v>
      </c>
      <c r="G476" s="166">
        <f>'1.مشخصات مرکز'!$D$6</f>
        <v>0</v>
      </c>
      <c r="H476" s="166" t="str">
        <f>'1.مشخصات مرکز'!$D$7</f>
        <v>انتخاب کنید ...</v>
      </c>
      <c r="I476" s="166">
        <f>'1.مشخصات مرکز'!$D$8</f>
        <v>0</v>
      </c>
      <c r="J476" s="166">
        <f>'1.مشخصات مرکز'!$D$9</f>
        <v>0</v>
      </c>
      <c r="K476" s="164">
        <f>'1.مشخصات مرکز'!$D$10</f>
        <v>0</v>
      </c>
      <c r="L476" s="164">
        <f>'1.مشخصات مرکز'!$D$11</f>
        <v>0</v>
      </c>
      <c r="M476" s="166">
        <f>'2.ورود اطلاعات'!B476</f>
        <v>0</v>
      </c>
      <c r="N476" s="166">
        <f>'2.ورود اطلاعات'!C476</f>
        <v>0</v>
      </c>
      <c r="O476" s="166" t="str">
        <f>IF('2.ورود اطلاعات'!F476=0,"نامعلوم",'2.ورود اطلاعات'!F476)</f>
        <v>نامعلوم</v>
      </c>
      <c r="P476" s="166">
        <f>'2.ورود اطلاعات'!J476</f>
        <v>0</v>
      </c>
      <c r="Q476" s="166">
        <f>'2.ورود اطلاعات'!K476</f>
        <v>0</v>
      </c>
      <c r="R476" s="166">
        <f>'2.ورود اطلاعات'!L476</f>
        <v>0</v>
      </c>
      <c r="S476" s="166">
        <f>'2.ورود اطلاعات'!M476</f>
        <v>0</v>
      </c>
      <c r="T476" s="166">
        <f>'2.ورود اطلاعات'!N476</f>
        <v>0</v>
      </c>
      <c r="U476" s="166">
        <f>'2.ورود اطلاعات'!O476</f>
        <v>1398</v>
      </c>
      <c r="V476" s="166">
        <f>'2.ورود اطلاعات'!P476</f>
        <v>0</v>
      </c>
      <c r="W476" s="166">
        <f>'2.ورود اطلاعات'!Q476</f>
        <v>0</v>
      </c>
      <c r="X476" s="166">
        <f>'2.ورود اطلاعات'!R476</f>
        <v>0</v>
      </c>
      <c r="Y476" s="166">
        <f>'2.ورود اطلاعات'!S476</f>
        <v>0</v>
      </c>
      <c r="Z476" s="166">
        <f>'2.ورود اطلاعات'!T476</f>
        <v>0</v>
      </c>
      <c r="AA476" s="166">
        <f>'2.ورود اطلاعات'!U476</f>
        <v>0</v>
      </c>
      <c r="AB476" s="166">
        <f>'2.ورود اطلاعات'!V476</f>
        <v>0</v>
      </c>
      <c r="AC476" s="166">
        <f>'2.ورود اطلاعات'!W476</f>
        <v>0</v>
      </c>
      <c r="AD476" s="166">
        <f>'2.ورود اطلاعات'!X476</f>
        <v>0</v>
      </c>
      <c r="AE476" s="166">
        <f>'2.ورود اطلاعات'!Y476</f>
        <v>0</v>
      </c>
      <c r="AF476" s="166">
        <f>'2.ورود اطلاعات'!Z476</f>
        <v>0</v>
      </c>
      <c r="AG476" s="166">
        <f>'2.ورود اطلاعات'!AA476</f>
        <v>0</v>
      </c>
      <c r="AH476" s="166">
        <f>'2.ورود اطلاعات'!AB476</f>
        <v>0</v>
      </c>
      <c r="AI476" s="166">
        <f>'2.ورود اطلاعات'!AC476</f>
        <v>0</v>
      </c>
      <c r="AJ476" s="166">
        <f>'2.ورود اطلاعات'!AD476</f>
        <v>0</v>
      </c>
      <c r="AK476" s="166">
        <f>'2.ورود اطلاعات'!AE476</f>
        <v>0</v>
      </c>
      <c r="AL476" s="166">
        <f>'2.ورود اطلاعات'!AF476</f>
        <v>0</v>
      </c>
      <c r="AM476" s="166">
        <f>'2.ورود اطلاعات'!AG476</f>
        <v>0</v>
      </c>
      <c r="AN476" s="166">
        <f>'2.ورود اطلاعات'!AH476</f>
        <v>0</v>
      </c>
      <c r="AO476" s="166">
        <f>'2.ورود اطلاعات'!AI476</f>
        <v>0</v>
      </c>
      <c r="AP476" s="166" t="str">
        <f>'2.ورود اطلاعات'!AK476</f>
        <v xml:space="preserve">         </v>
      </c>
      <c r="AQ476" s="166" t="str">
        <f>'2.ورود اطلاعات'!AL476</f>
        <v>هیچکدام</v>
      </c>
      <c r="AR476" s="166" t="str">
        <f>'2.ورود اطلاعات'!AM476</f>
        <v>7.هیچکدام</v>
      </c>
      <c r="AS476" s="166" t="str">
        <f>'2.ورود اطلاعات'!AN476</f>
        <v>نامعلوم</v>
      </c>
      <c r="AT476" s="166" t="str">
        <f>'2.ورود اطلاعات'!AO476</f>
        <v>نامعلوم</v>
      </c>
      <c r="AU476" s="166" t="str">
        <f>'2.ورود اطلاعات'!CV476</f>
        <v>ارائه نشده است.</v>
      </c>
      <c r="AV476" s="166">
        <f>'2.ورود اطلاعات'!CW476</f>
        <v>0</v>
      </c>
      <c r="AW476" s="164">
        <f>'2.ورود اطلاعات'!AT476</f>
        <v>0</v>
      </c>
      <c r="AX476" s="164">
        <f>'2.ورود اطلاعات'!AU476</f>
        <v>0</v>
      </c>
      <c r="AY476" s="164">
        <f>'2.ورود اطلاعات'!AV476</f>
        <v>0</v>
      </c>
      <c r="AZ476" s="164">
        <f>'2.ورود اطلاعات'!AW476</f>
        <v>0</v>
      </c>
      <c r="BA476" s="164">
        <f>'2.ورود اطلاعات'!AX476</f>
        <v>0</v>
      </c>
      <c r="BB476" s="166">
        <f>'2.ورود اطلاعات'!BT476</f>
        <v>0</v>
      </c>
      <c r="BC476" s="166" t="str">
        <f>'2.ورود اطلاعات'!BU476</f>
        <v xml:space="preserve"> </v>
      </c>
      <c r="BD476" s="166" t="str">
        <f>'2.ورود اطلاعات'!BV476</f>
        <v xml:space="preserve"> </v>
      </c>
      <c r="BF476" s="164">
        <f>'2.ورود اطلاعات'!BK476</f>
        <v>0</v>
      </c>
      <c r="BG476" s="164">
        <f>'2.ورود اطلاعات'!BL476</f>
        <v>0</v>
      </c>
      <c r="BH476" s="164">
        <f>'2.ورود اطلاعات'!BM476</f>
        <v>0</v>
      </c>
      <c r="BI476" s="164">
        <f>'2.ورود اطلاعات'!BN476</f>
        <v>0</v>
      </c>
      <c r="BJ476" s="164">
        <f>'2.ورود اطلاعات'!BO476</f>
        <v>0</v>
      </c>
      <c r="BK476" s="164">
        <f>'2.ورود اطلاعات'!BP476</f>
        <v>0</v>
      </c>
      <c r="BL476" s="164">
        <f>'2.ورود اطلاعات'!BQ476</f>
        <v>0</v>
      </c>
      <c r="BM476" s="164">
        <f>'2.ورود اطلاعات'!BR476</f>
        <v>0</v>
      </c>
      <c r="BN476" s="166">
        <f>'2.ورود اطلاعات'!BW476</f>
        <v>0</v>
      </c>
      <c r="BO476" s="166" t="str">
        <f>'2.ورود اطلاعات'!BX476</f>
        <v xml:space="preserve"> </v>
      </c>
      <c r="BP476" s="166" t="str">
        <f>'2.ورود اطلاعات'!BY476</f>
        <v xml:space="preserve"> </v>
      </c>
      <c r="BQ476" s="280" t="str">
        <f t="shared" si="62"/>
        <v>تست اچ آی وی انجام نشده است</v>
      </c>
      <c r="BR476" s="166">
        <f>'2.ورود اطلاعات'!BZ476</f>
        <v>0</v>
      </c>
      <c r="BS476" s="166" t="str">
        <f>'2.ورود اطلاعات'!CA476</f>
        <v xml:space="preserve"> </v>
      </c>
      <c r="BT476" s="166" t="str">
        <f>'2.ورود اطلاعات'!CB476</f>
        <v xml:space="preserve"> </v>
      </c>
      <c r="BU476" s="280" t="str">
        <f t="shared" si="63"/>
        <v>تست اچ آی وی انجام نشده است</v>
      </c>
      <c r="BV476" s="166">
        <f>'2.ورود اطلاعات'!CC476</f>
        <v>0</v>
      </c>
      <c r="BW476" s="166" t="str">
        <f>'2.ورود اطلاعات'!CD476</f>
        <v xml:space="preserve"> </v>
      </c>
      <c r="BX476" s="166" t="str">
        <f>'2.ورود اطلاعات'!CE476</f>
        <v xml:space="preserve"> </v>
      </c>
      <c r="BY476" s="280" t="str">
        <f t="shared" si="64"/>
        <v>تست اچ آی وی انجام نشده است</v>
      </c>
      <c r="BZ476" s="166">
        <f>'2.ورود اطلاعات'!CF476</f>
        <v>0</v>
      </c>
      <c r="CA476" s="166" t="str">
        <f>'2.ورود اطلاعات'!CG476</f>
        <v xml:space="preserve"> </v>
      </c>
      <c r="CB476" s="166" t="str">
        <f>'2.ورود اطلاعات'!CH476</f>
        <v xml:space="preserve"> </v>
      </c>
      <c r="CC476" s="280" t="str">
        <f t="shared" si="65"/>
        <v>تست اچ آی وی انجام نشده است</v>
      </c>
      <c r="CD476" s="166">
        <f>'2.ورود اطلاعات'!CI476</f>
        <v>0</v>
      </c>
      <c r="CE476" s="166" t="str">
        <f>'2.ورود اطلاعات'!CJ476</f>
        <v xml:space="preserve"> </v>
      </c>
      <c r="CF476" s="166" t="str">
        <f>'2.ورود اطلاعات'!CK476</f>
        <v xml:space="preserve"> </v>
      </c>
      <c r="CG476" s="280" t="str">
        <f t="shared" si="66"/>
        <v>تست اچ آی وی انجام نشده است</v>
      </c>
      <c r="CH476" s="166">
        <f>'2.ورود اطلاعات'!CL476</f>
        <v>0</v>
      </c>
      <c r="CI476" s="166" t="str">
        <f>'2.ورود اطلاعات'!CM476</f>
        <v xml:space="preserve"> </v>
      </c>
      <c r="CJ476" s="166" t="str">
        <f>'2.ورود اطلاعات'!CN476</f>
        <v xml:space="preserve"> </v>
      </c>
      <c r="CK476" s="280" t="str">
        <f t="shared" si="67"/>
        <v>تست اچ آی وی انجام نشده است</v>
      </c>
      <c r="CL476" s="166">
        <f>'2.ورود اطلاعات'!CO476</f>
        <v>0</v>
      </c>
      <c r="CM476" s="166" t="str">
        <f>'2.ورود اطلاعات'!CP476</f>
        <v xml:space="preserve"> </v>
      </c>
      <c r="CN476" s="166" t="str">
        <f>'2.ورود اطلاعات'!CQ476</f>
        <v xml:space="preserve"> </v>
      </c>
      <c r="CO476" s="280" t="str">
        <f t="shared" si="68"/>
        <v>تست اچ آی وی انجام نشده است</v>
      </c>
      <c r="CP476" s="166">
        <f>'2.ورود اطلاعات'!CR476</f>
        <v>0</v>
      </c>
      <c r="CQ476" s="166" t="str">
        <f>'2.ورود اطلاعات'!CS476</f>
        <v xml:space="preserve"> </v>
      </c>
      <c r="CR476" s="166" t="str">
        <f>'2.ورود اطلاعات'!CT476</f>
        <v xml:space="preserve"> </v>
      </c>
      <c r="CS476" s="280" t="str">
        <f t="shared" si="69"/>
        <v>تست اچ آی وی انجام نشده است</v>
      </c>
      <c r="CT476" s="166" t="str">
        <f>'2.ورود اطلاعات'!CU476</f>
        <v>خیر</v>
      </c>
      <c r="DI476" s="164"/>
      <c r="DJ476" s="164"/>
    </row>
    <row r="477" spans="1:114" s="166" customFormat="1" ht="11.65" x14ac:dyDescent="0.35">
      <c r="A477" s="144" t="str">
        <f>'2.ورود اطلاعات'!BS477</f>
        <v>خیر</v>
      </c>
      <c r="B477" s="166">
        <f>'2.ورود اطلاعات'!A477</f>
        <v>476</v>
      </c>
      <c r="C477" s="166">
        <f>'1.مشخصات مرکز'!$D$2</f>
        <v>1398</v>
      </c>
      <c r="D477" s="166" t="str">
        <f>'1.مشخصات مرکز'!$D$3</f>
        <v>انتخاب کنید ...</v>
      </c>
      <c r="E477" s="166" t="str">
        <f>'1.مشخصات مرکز'!$D$4</f>
        <v>انتخاب کنید ...</v>
      </c>
      <c r="F477" s="166" t="str">
        <f>'1.مشخصات مرکز'!$D$5</f>
        <v>انتخاب کنید ...</v>
      </c>
      <c r="G477" s="166">
        <f>'1.مشخصات مرکز'!$D$6</f>
        <v>0</v>
      </c>
      <c r="H477" s="166" t="str">
        <f>'1.مشخصات مرکز'!$D$7</f>
        <v>انتخاب کنید ...</v>
      </c>
      <c r="I477" s="166">
        <f>'1.مشخصات مرکز'!$D$8</f>
        <v>0</v>
      </c>
      <c r="J477" s="166">
        <f>'1.مشخصات مرکز'!$D$9</f>
        <v>0</v>
      </c>
      <c r="K477" s="164">
        <f>'1.مشخصات مرکز'!$D$10</f>
        <v>0</v>
      </c>
      <c r="L477" s="164">
        <f>'1.مشخصات مرکز'!$D$11</f>
        <v>0</v>
      </c>
      <c r="M477" s="166">
        <f>'2.ورود اطلاعات'!B477</f>
        <v>0</v>
      </c>
      <c r="N477" s="166">
        <f>'2.ورود اطلاعات'!C477</f>
        <v>0</v>
      </c>
      <c r="O477" s="166" t="str">
        <f>IF('2.ورود اطلاعات'!F477=0,"نامعلوم",'2.ورود اطلاعات'!F477)</f>
        <v>نامعلوم</v>
      </c>
      <c r="P477" s="166">
        <f>'2.ورود اطلاعات'!J477</f>
        <v>0</v>
      </c>
      <c r="Q477" s="166">
        <f>'2.ورود اطلاعات'!K477</f>
        <v>0</v>
      </c>
      <c r="R477" s="166">
        <f>'2.ورود اطلاعات'!L477</f>
        <v>0</v>
      </c>
      <c r="S477" s="166">
        <f>'2.ورود اطلاعات'!M477</f>
        <v>0</v>
      </c>
      <c r="T477" s="166">
        <f>'2.ورود اطلاعات'!N477</f>
        <v>0</v>
      </c>
      <c r="U477" s="166">
        <f>'2.ورود اطلاعات'!O477</f>
        <v>1398</v>
      </c>
      <c r="V477" s="166">
        <f>'2.ورود اطلاعات'!P477</f>
        <v>0</v>
      </c>
      <c r="W477" s="166">
        <f>'2.ورود اطلاعات'!Q477</f>
        <v>0</v>
      </c>
      <c r="X477" s="166">
        <f>'2.ورود اطلاعات'!R477</f>
        <v>0</v>
      </c>
      <c r="Y477" s="166">
        <f>'2.ورود اطلاعات'!S477</f>
        <v>0</v>
      </c>
      <c r="Z477" s="166">
        <f>'2.ورود اطلاعات'!T477</f>
        <v>0</v>
      </c>
      <c r="AA477" s="166">
        <f>'2.ورود اطلاعات'!U477</f>
        <v>0</v>
      </c>
      <c r="AB477" s="166">
        <f>'2.ورود اطلاعات'!V477</f>
        <v>0</v>
      </c>
      <c r="AC477" s="166">
        <f>'2.ورود اطلاعات'!W477</f>
        <v>0</v>
      </c>
      <c r="AD477" s="166">
        <f>'2.ورود اطلاعات'!X477</f>
        <v>0</v>
      </c>
      <c r="AE477" s="166">
        <f>'2.ورود اطلاعات'!Y477</f>
        <v>0</v>
      </c>
      <c r="AF477" s="166">
        <f>'2.ورود اطلاعات'!Z477</f>
        <v>0</v>
      </c>
      <c r="AG477" s="166">
        <f>'2.ورود اطلاعات'!AA477</f>
        <v>0</v>
      </c>
      <c r="AH477" s="166">
        <f>'2.ورود اطلاعات'!AB477</f>
        <v>0</v>
      </c>
      <c r="AI477" s="166">
        <f>'2.ورود اطلاعات'!AC477</f>
        <v>0</v>
      </c>
      <c r="AJ477" s="166">
        <f>'2.ورود اطلاعات'!AD477</f>
        <v>0</v>
      </c>
      <c r="AK477" s="166">
        <f>'2.ورود اطلاعات'!AE477</f>
        <v>0</v>
      </c>
      <c r="AL477" s="166">
        <f>'2.ورود اطلاعات'!AF477</f>
        <v>0</v>
      </c>
      <c r="AM477" s="166">
        <f>'2.ورود اطلاعات'!AG477</f>
        <v>0</v>
      </c>
      <c r="AN477" s="166">
        <f>'2.ورود اطلاعات'!AH477</f>
        <v>0</v>
      </c>
      <c r="AO477" s="166">
        <f>'2.ورود اطلاعات'!AI477</f>
        <v>0</v>
      </c>
      <c r="AP477" s="166" t="str">
        <f>'2.ورود اطلاعات'!AK477</f>
        <v xml:space="preserve">         </v>
      </c>
      <c r="AQ477" s="166" t="str">
        <f>'2.ورود اطلاعات'!AL477</f>
        <v>هیچکدام</v>
      </c>
      <c r="AR477" s="166" t="str">
        <f>'2.ورود اطلاعات'!AM477</f>
        <v>7.هیچکدام</v>
      </c>
      <c r="AS477" s="166" t="str">
        <f>'2.ورود اطلاعات'!AN477</f>
        <v>نامعلوم</v>
      </c>
      <c r="AT477" s="166" t="str">
        <f>'2.ورود اطلاعات'!AO477</f>
        <v>نامعلوم</v>
      </c>
      <c r="AU477" s="166" t="str">
        <f>'2.ورود اطلاعات'!CV477</f>
        <v>ارائه نشده است.</v>
      </c>
      <c r="AV477" s="166">
        <f>'2.ورود اطلاعات'!CW477</f>
        <v>0</v>
      </c>
      <c r="AW477" s="164">
        <f>'2.ورود اطلاعات'!AT477</f>
        <v>0</v>
      </c>
      <c r="AX477" s="164">
        <f>'2.ورود اطلاعات'!AU477</f>
        <v>0</v>
      </c>
      <c r="AY477" s="164">
        <f>'2.ورود اطلاعات'!AV477</f>
        <v>0</v>
      </c>
      <c r="AZ477" s="164">
        <f>'2.ورود اطلاعات'!AW477</f>
        <v>0</v>
      </c>
      <c r="BA477" s="164">
        <f>'2.ورود اطلاعات'!AX477</f>
        <v>0</v>
      </c>
      <c r="BB477" s="166">
        <f>'2.ورود اطلاعات'!BT477</f>
        <v>0</v>
      </c>
      <c r="BC477" s="166" t="str">
        <f>'2.ورود اطلاعات'!BU477</f>
        <v xml:space="preserve"> </v>
      </c>
      <c r="BD477" s="166" t="str">
        <f>'2.ورود اطلاعات'!BV477</f>
        <v xml:space="preserve"> </v>
      </c>
      <c r="BF477" s="164">
        <f>'2.ورود اطلاعات'!BK477</f>
        <v>0</v>
      </c>
      <c r="BG477" s="164">
        <f>'2.ورود اطلاعات'!BL477</f>
        <v>0</v>
      </c>
      <c r="BH477" s="164">
        <f>'2.ورود اطلاعات'!BM477</f>
        <v>0</v>
      </c>
      <c r="BI477" s="164">
        <f>'2.ورود اطلاعات'!BN477</f>
        <v>0</v>
      </c>
      <c r="BJ477" s="164">
        <f>'2.ورود اطلاعات'!BO477</f>
        <v>0</v>
      </c>
      <c r="BK477" s="164">
        <f>'2.ورود اطلاعات'!BP477</f>
        <v>0</v>
      </c>
      <c r="BL477" s="164">
        <f>'2.ورود اطلاعات'!BQ477</f>
        <v>0</v>
      </c>
      <c r="BM477" s="164">
        <f>'2.ورود اطلاعات'!BR477</f>
        <v>0</v>
      </c>
      <c r="BN477" s="166">
        <f>'2.ورود اطلاعات'!BW477</f>
        <v>0</v>
      </c>
      <c r="BO477" s="166" t="str">
        <f>'2.ورود اطلاعات'!BX477</f>
        <v xml:space="preserve"> </v>
      </c>
      <c r="BP477" s="166" t="str">
        <f>'2.ورود اطلاعات'!BY477</f>
        <v xml:space="preserve"> </v>
      </c>
      <c r="BQ477" s="280" t="str">
        <f t="shared" si="62"/>
        <v>تست اچ آی وی انجام نشده است</v>
      </c>
      <c r="BR477" s="166">
        <f>'2.ورود اطلاعات'!BZ477</f>
        <v>0</v>
      </c>
      <c r="BS477" s="166" t="str">
        <f>'2.ورود اطلاعات'!CA477</f>
        <v xml:space="preserve"> </v>
      </c>
      <c r="BT477" s="166" t="str">
        <f>'2.ورود اطلاعات'!CB477</f>
        <v xml:space="preserve"> </v>
      </c>
      <c r="BU477" s="280" t="str">
        <f t="shared" si="63"/>
        <v>تست اچ آی وی انجام نشده است</v>
      </c>
      <c r="BV477" s="166">
        <f>'2.ورود اطلاعات'!CC477</f>
        <v>0</v>
      </c>
      <c r="BW477" s="166" t="str">
        <f>'2.ورود اطلاعات'!CD477</f>
        <v xml:space="preserve"> </v>
      </c>
      <c r="BX477" s="166" t="str">
        <f>'2.ورود اطلاعات'!CE477</f>
        <v xml:space="preserve"> </v>
      </c>
      <c r="BY477" s="280" t="str">
        <f t="shared" si="64"/>
        <v>تست اچ آی وی انجام نشده است</v>
      </c>
      <c r="BZ477" s="166">
        <f>'2.ورود اطلاعات'!CF477</f>
        <v>0</v>
      </c>
      <c r="CA477" s="166" t="str">
        <f>'2.ورود اطلاعات'!CG477</f>
        <v xml:space="preserve"> </v>
      </c>
      <c r="CB477" s="166" t="str">
        <f>'2.ورود اطلاعات'!CH477</f>
        <v xml:space="preserve"> </v>
      </c>
      <c r="CC477" s="280" t="str">
        <f t="shared" si="65"/>
        <v>تست اچ آی وی انجام نشده است</v>
      </c>
      <c r="CD477" s="166">
        <f>'2.ورود اطلاعات'!CI477</f>
        <v>0</v>
      </c>
      <c r="CE477" s="166" t="str">
        <f>'2.ورود اطلاعات'!CJ477</f>
        <v xml:space="preserve"> </v>
      </c>
      <c r="CF477" s="166" t="str">
        <f>'2.ورود اطلاعات'!CK477</f>
        <v xml:space="preserve"> </v>
      </c>
      <c r="CG477" s="280" t="str">
        <f t="shared" si="66"/>
        <v>تست اچ آی وی انجام نشده است</v>
      </c>
      <c r="CH477" s="166">
        <f>'2.ورود اطلاعات'!CL477</f>
        <v>0</v>
      </c>
      <c r="CI477" s="166" t="str">
        <f>'2.ورود اطلاعات'!CM477</f>
        <v xml:space="preserve"> </v>
      </c>
      <c r="CJ477" s="166" t="str">
        <f>'2.ورود اطلاعات'!CN477</f>
        <v xml:space="preserve"> </v>
      </c>
      <c r="CK477" s="280" t="str">
        <f t="shared" si="67"/>
        <v>تست اچ آی وی انجام نشده است</v>
      </c>
      <c r="CL477" s="166">
        <f>'2.ورود اطلاعات'!CO477</f>
        <v>0</v>
      </c>
      <c r="CM477" s="166" t="str">
        <f>'2.ورود اطلاعات'!CP477</f>
        <v xml:space="preserve"> </v>
      </c>
      <c r="CN477" s="166" t="str">
        <f>'2.ورود اطلاعات'!CQ477</f>
        <v xml:space="preserve"> </v>
      </c>
      <c r="CO477" s="280" t="str">
        <f t="shared" si="68"/>
        <v>تست اچ آی وی انجام نشده است</v>
      </c>
      <c r="CP477" s="166">
        <f>'2.ورود اطلاعات'!CR477</f>
        <v>0</v>
      </c>
      <c r="CQ477" s="166" t="str">
        <f>'2.ورود اطلاعات'!CS477</f>
        <v xml:space="preserve"> </v>
      </c>
      <c r="CR477" s="166" t="str">
        <f>'2.ورود اطلاعات'!CT477</f>
        <v xml:space="preserve"> </v>
      </c>
      <c r="CS477" s="280" t="str">
        <f t="shared" si="69"/>
        <v>تست اچ آی وی انجام نشده است</v>
      </c>
      <c r="CT477" s="166" t="str">
        <f>'2.ورود اطلاعات'!CU477</f>
        <v>خیر</v>
      </c>
      <c r="DI477" s="164"/>
      <c r="DJ477" s="164"/>
    </row>
    <row r="478" spans="1:114" s="166" customFormat="1" ht="11.65" x14ac:dyDescent="0.35">
      <c r="A478" s="144" t="str">
        <f>'2.ورود اطلاعات'!BS478</f>
        <v>خیر</v>
      </c>
      <c r="B478" s="166">
        <f>'2.ورود اطلاعات'!A478</f>
        <v>477</v>
      </c>
      <c r="C478" s="166">
        <f>'1.مشخصات مرکز'!$D$2</f>
        <v>1398</v>
      </c>
      <c r="D478" s="166" t="str">
        <f>'1.مشخصات مرکز'!$D$3</f>
        <v>انتخاب کنید ...</v>
      </c>
      <c r="E478" s="166" t="str">
        <f>'1.مشخصات مرکز'!$D$4</f>
        <v>انتخاب کنید ...</v>
      </c>
      <c r="F478" s="166" t="str">
        <f>'1.مشخصات مرکز'!$D$5</f>
        <v>انتخاب کنید ...</v>
      </c>
      <c r="G478" s="166">
        <f>'1.مشخصات مرکز'!$D$6</f>
        <v>0</v>
      </c>
      <c r="H478" s="166" t="str">
        <f>'1.مشخصات مرکز'!$D$7</f>
        <v>انتخاب کنید ...</v>
      </c>
      <c r="I478" s="166">
        <f>'1.مشخصات مرکز'!$D$8</f>
        <v>0</v>
      </c>
      <c r="J478" s="166">
        <f>'1.مشخصات مرکز'!$D$9</f>
        <v>0</v>
      </c>
      <c r="K478" s="164">
        <f>'1.مشخصات مرکز'!$D$10</f>
        <v>0</v>
      </c>
      <c r="L478" s="164">
        <f>'1.مشخصات مرکز'!$D$11</f>
        <v>0</v>
      </c>
      <c r="M478" s="166">
        <f>'2.ورود اطلاعات'!B478</f>
        <v>0</v>
      </c>
      <c r="N478" s="166">
        <f>'2.ورود اطلاعات'!C478</f>
        <v>0</v>
      </c>
      <c r="O478" s="166" t="str">
        <f>IF('2.ورود اطلاعات'!F478=0,"نامعلوم",'2.ورود اطلاعات'!F478)</f>
        <v>نامعلوم</v>
      </c>
      <c r="P478" s="166">
        <f>'2.ورود اطلاعات'!J478</f>
        <v>0</v>
      </c>
      <c r="Q478" s="166">
        <f>'2.ورود اطلاعات'!K478</f>
        <v>0</v>
      </c>
      <c r="R478" s="166">
        <f>'2.ورود اطلاعات'!L478</f>
        <v>0</v>
      </c>
      <c r="S478" s="166">
        <f>'2.ورود اطلاعات'!M478</f>
        <v>0</v>
      </c>
      <c r="T478" s="166">
        <f>'2.ورود اطلاعات'!N478</f>
        <v>0</v>
      </c>
      <c r="U478" s="166">
        <f>'2.ورود اطلاعات'!O478</f>
        <v>1398</v>
      </c>
      <c r="V478" s="166">
        <f>'2.ورود اطلاعات'!P478</f>
        <v>0</v>
      </c>
      <c r="W478" s="166">
        <f>'2.ورود اطلاعات'!Q478</f>
        <v>0</v>
      </c>
      <c r="X478" s="166">
        <f>'2.ورود اطلاعات'!R478</f>
        <v>0</v>
      </c>
      <c r="Y478" s="166">
        <f>'2.ورود اطلاعات'!S478</f>
        <v>0</v>
      </c>
      <c r="Z478" s="166">
        <f>'2.ورود اطلاعات'!T478</f>
        <v>0</v>
      </c>
      <c r="AA478" s="166">
        <f>'2.ورود اطلاعات'!U478</f>
        <v>0</v>
      </c>
      <c r="AB478" s="166">
        <f>'2.ورود اطلاعات'!V478</f>
        <v>0</v>
      </c>
      <c r="AC478" s="166">
        <f>'2.ورود اطلاعات'!W478</f>
        <v>0</v>
      </c>
      <c r="AD478" s="166">
        <f>'2.ورود اطلاعات'!X478</f>
        <v>0</v>
      </c>
      <c r="AE478" s="166">
        <f>'2.ورود اطلاعات'!Y478</f>
        <v>0</v>
      </c>
      <c r="AF478" s="166">
        <f>'2.ورود اطلاعات'!Z478</f>
        <v>0</v>
      </c>
      <c r="AG478" s="166">
        <f>'2.ورود اطلاعات'!AA478</f>
        <v>0</v>
      </c>
      <c r="AH478" s="166">
        <f>'2.ورود اطلاعات'!AB478</f>
        <v>0</v>
      </c>
      <c r="AI478" s="166">
        <f>'2.ورود اطلاعات'!AC478</f>
        <v>0</v>
      </c>
      <c r="AJ478" s="166">
        <f>'2.ورود اطلاعات'!AD478</f>
        <v>0</v>
      </c>
      <c r="AK478" s="166">
        <f>'2.ورود اطلاعات'!AE478</f>
        <v>0</v>
      </c>
      <c r="AL478" s="166">
        <f>'2.ورود اطلاعات'!AF478</f>
        <v>0</v>
      </c>
      <c r="AM478" s="166">
        <f>'2.ورود اطلاعات'!AG478</f>
        <v>0</v>
      </c>
      <c r="AN478" s="166">
        <f>'2.ورود اطلاعات'!AH478</f>
        <v>0</v>
      </c>
      <c r="AO478" s="166">
        <f>'2.ورود اطلاعات'!AI478</f>
        <v>0</v>
      </c>
      <c r="AP478" s="166" t="str">
        <f>'2.ورود اطلاعات'!AK478</f>
        <v xml:space="preserve">         </v>
      </c>
      <c r="AQ478" s="166" t="str">
        <f>'2.ورود اطلاعات'!AL478</f>
        <v>هیچکدام</v>
      </c>
      <c r="AR478" s="166" t="str">
        <f>'2.ورود اطلاعات'!AM478</f>
        <v>7.هیچکدام</v>
      </c>
      <c r="AS478" s="166" t="str">
        <f>'2.ورود اطلاعات'!AN478</f>
        <v>نامعلوم</v>
      </c>
      <c r="AT478" s="166" t="str">
        <f>'2.ورود اطلاعات'!AO478</f>
        <v>نامعلوم</v>
      </c>
      <c r="AU478" s="166" t="str">
        <f>'2.ورود اطلاعات'!CV478</f>
        <v>ارائه نشده است.</v>
      </c>
      <c r="AV478" s="166">
        <f>'2.ورود اطلاعات'!CW478</f>
        <v>0</v>
      </c>
      <c r="AW478" s="164">
        <f>'2.ورود اطلاعات'!AT478</f>
        <v>0</v>
      </c>
      <c r="AX478" s="164">
        <f>'2.ورود اطلاعات'!AU478</f>
        <v>0</v>
      </c>
      <c r="AY478" s="164">
        <f>'2.ورود اطلاعات'!AV478</f>
        <v>0</v>
      </c>
      <c r="AZ478" s="164">
        <f>'2.ورود اطلاعات'!AW478</f>
        <v>0</v>
      </c>
      <c r="BA478" s="164">
        <f>'2.ورود اطلاعات'!AX478</f>
        <v>0</v>
      </c>
      <c r="BB478" s="166">
        <f>'2.ورود اطلاعات'!BT478</f>
        <v>0</v>
      </c>
      <c r="BC478" s="166" t="str">
        <f>'2.ورود اطلاعات'!BU478</f>
        <v xml:space="preserve"> </v>
      </c>
      <c r="BD478" s="166" t="str">
        <f>'2.ورود اطلاعات'!BV478</f>
        <v xml:space="preserve"> </v>
      </c>
      <c r="BF478" s="164">
        <f>'2.ورود اطلاعات'!BK478</f>
        <v>0</v>
      </c>
      <c r="BG478" s="164">
        <f>'2.ورود اطلاعات'!BL478</f>
        <v>0</v>
      </c>
      <c r="BH478" s="164">
        <f>'2.ورود اطلاعات'!BM478</f>
        <v>0</v>
      </c>
      <c r="BI478" s="164">
        <f>'2.ورود اطلاعات'!BN478</f>
        <v>0</v>
      </c>
      <c r="BJ478" s="164">
        <f>'2.ورود اطلاعات'!BO478</f>
        <v>0</v>
      </c>
      <c r="BK478" s="164">
        <f>'2.ورود اطلاعات'!BP478</f>
        <v>0</v>
      </c>
      <c r="BL478" s="164">
        <f>'2.ورود اطلاعات'!BQ478</f>
        <v>0</v>
      </c>
      <c r="BM478" s="164">
        <f>'2.ورود اطلاعات'!BR478</f>
        <v>0</v>
      </c>
      <c r="BN478" s="166">
        <f>'2.ورود اطلاعات'!BW478</f>
        <v>0</v>
      </c>
      <c r="BO478" s="166" t="str">
        <f>'2.ورود اطلاعات'!BX478</f>
        <v xml:space="preserve"> </v>
      </c>
      <c r="BP478" s="166" t="str">
        <f>'2.ورود اطلاعات'!BY478</f>
        <v xml:space="preserve"> </v>
      </c>
      <c r="BQ478" s="280" t="str">
        <f t="shared" si="62"/>
        <v>تست اچ آی وی انجام نشده است</v>
      </c>
      <c r="BR478" s="166">
        <f>'2.ورود اطلاعات'!BZ478</f>
        <v>0</v>
      </c>
      <c r="BS478" s="166" t="str">
        <f>'2.ورود اطلاعات'!CA478</f>
        <v xml:space="preserve"> </v>
      </c>
      <c r="BT478" s="166" t="str">
        <f>'2.ورود اطلاعات'!CB478</f>
        <v xml:space="preserve"> </v>
      </c>
      <c r="BU478" s="280" t="str">
        <f t="shared" si="63"/>
        <v>تست اچ آی وی انجام نشده است</v>
      </c>
      <c r="BV478" s="166">
        <f>'2.ورود اطلاعات'!CC478</f>
        <v>0</v>
      </c>
      <c r="BW478" s="166" t="str">
        <f>'2.ورود اطلاعات'!CD478</f>
        <v xml:space="preserve"> </v>
      </c>
      <c r="BX478" s="166" t="str">
        <f>'2.ورود اطلاعات'!CE478</f>
        <v xml:space="preserve"> </v>
      </c>
      <c r="BY478" s="280" t="str">
        <f t="shared" si="64"/>
        <v>تست اچ آی وی انجام نشده است</v>
      </c>
      <c r="BZ478" s="166">
        <f>'2.ورود اطلاعات'!CF478</f>
        <v>0</v>
      </c>
      <c r="CA478" s="166" t="str">
        <f>'2.ورود اطلاعات'!CG478</f>
        <v xml:space="preserve"> </v>
      </c>
      <c r="CB478" s="166" t="str">
        <f>'2.ورود اطلاعات'!CH478</f>
        <v xml:space="preserve"> </v>
      </c>
      <c r="CC478" s="280" t="str">
        <f t="shared" si="65"/>
        <v>تست اچ آی وی انجام نشده است</v>
      </c>
      <c r="CD478" s="166">
        <f>'2.ورود اطلاعات'!CI478</f>
        <v>0</v>
      </c>
      <c r="CE478" s="166" t="str">
        <f>'2.ورود اطلاعات'!CJ478</f>
        <v xml:space="preserve"> </v>
      </c>
      <c r="CF478" s="166" t="str">
        <f>'2.ورود اطلاعات'!CK478</f>
        <v xml:space="preserve"> </v>
      </c>
      <c r="CG478" s="280" t="str">
        <f t="shared" si="66"/>
        <v>تست اچ آی وی انجام نشده است</v>
      </c>
      <c r="CH478" s="166">
        <f>'2.ورود اطلاعات'!CL478</f>
        <v>0</v>
      </c>
      <c r="CI478" s="166" t="str">
        <f>'2.ورود اطلاعات'!CM478</f>
        <v xml:space="preserve"> </v>
      </c>
      <c r="CJ478" s="166" t="str">
        <f>'2.ورود اطلاعات'!CN478</f>
        <v xml:space="preserve"> </v>
      </c>
      <c r="CK478" s="280" t="str">
        <f t="shared" si="67"/>
        <v>تست اچ آی وی انجام نشده است</v>
      </c>
      <c r="CL478" s="166">
        <f>'2.ورود اطلاعات'!CO478</f>
        <v>0</v>
      </c>
      <c r="CM478" s="166" t="str">
        <f>'2.ورود اطلاعات'!CP478</f>
        <v xml:space="preserve"> </v>
      </c>
      <c r="CN478" s="166" t="str">
        <f>'2.ورود اطلاعات'!CQ478</f>
        <v xml:space="preserve"> </v>
      </c>
      <c r="CO478" s="280" t="str">
        <f t="shared" si="68"/>
        <v>تست اچ آی وی انجام نشده است</v>
      </c>
      <c r="CP478" s="166">
        <f>'2.ورود اطلاعات'!CR478</f>
        <v>0</v>
      </c>
      <c r="CQ478" s="166" t="str">
        <f>'2.ورود اطلاعات'!CS478</f>
        <v xml:space="preserve"> </v>
      </c>
      <c r="CR478" s="166" t="str">
        <f>'2.ورود اطلاعات'!CT478</f>
        <v xml:space="preserve"> </v>
      </c>
      <c r="CS478" s="280" t="str">
        <f t="shared" si="69"/>
        <v>تست اچ آی وی انجام نشده است</v>
      </c>
      <c r="CT478" s="166" t="str">
        <f>'2.ورود اطلاعات'!CU478</f>
        <v>خیر</v>
      </c>
      <c r="DI478" s="164"/>
      <c r="DJ478" s="164"/>
    </row>
    <row r="479" spans="1:114" s="166" customFormat="1" ht="11.65" x14ac:dyDescent="0.35">
      <c r="A479" s="144" t="str">
        <f>'2.ورود اطلاعات'!BS479</f>
        <v>خیر</v>
      </c>
      <c r="B479" s="166">
        <f>'2.ورود اطلاعات'!A479</f>
        <v>478</v>
      </c>
      <c r="C479" s="166">
        <f>'1.مشخصات مرکز'!$D$2</f>
        <v>1398</v>
      </c>
      <c r="D479" s="166" t="str">
        <f>'1.مشخصات مرکز'!$D$3</f>
        <v>انتخاب کنید ...</v>
      </c>
      <c r="E479" s="166" t="str">
        <f>'1.مشخصات مرکز'!$D$4</f>
        <v>انتخاب کنید ...</v>
      </c>
      <c r="F479" s="166" t="str">
        <f>'1.مشخصات مرکز'!$D$5</f>
        <v>انتخاب کنید ...</v>
      </c>
      <c r="G479" s="166">
        <f>'1.مشخصات مرکز'!$D$6</f>
        <v>0</v>
      </c>
      <c r="H479" s="166" t="str">
        <f>'1.مشخصات مرکز'!$D$7</f>
        <v>انتخاب کنید ...</v>
      </c>
      <c r="I479" s="166">
        <f>'1.مشخصات مرکز'!$D$8</f>
        <v>0</v>
      </c>
      <c r="J479" s="166">
        <f>'1.مشخصات مرکز'!$D$9</f>
        <v>0</v>
      </c>
      <c r="K479" s="164">
        <f>'1.مشخصات مرکز'!$D$10</f>
        <v>0</v>
      </c>
      <c r="L479" s="164">
        <f>'1.مشخصات مرکز'!$D$11</f>
        <v>0</v>
      </c>
      <c r="M479" s="166">
        <f>'2.ورود اطلاعات'!B479</f>
        <v>0</v>
      </c>
      <c r="N479" s="166">
        <f>'2.ورود اطلاعات'!C479</f>
        <v>0</v>
      </c>
      <c r="O479" s="166" t="str">
        <f>IF('2.ورود اطلاعات'!F479=0,"نامعلوم",'2.ورود اطلاعات'!F479)</f>
        <v>نامعلوم</v>
      </c>
      <c r="P479" s="166">
        <f>'2.ورود اطلاعات'!J479</f>
        <v>0</v>
      </c>
      <c r="Q479" s="166">
        <f>'2.ورود اطلاعات'!K479</f>
        <v>0</v>
      </c>
      <c r="R479" s="166">
        <f>'2.ورود اطلاعات'!L479</f>
        <v>0</v>
      </c>
      <c r="S479" s="166">
        <f>'2.ورود اطلاعات'!M479</f>
        <v>0</v>
      </c>
      <c r="T479" s="166">
        <f>'2.ورود اطلاعات'!N479</f>
        <v>0</v>
      </c>
      <c r="U479" s="166">
        <f>'2.ورود اطلاعات'!O479</f>
        <v>1398</v>
      </c>
      <c r="V479" s="166">
        <f>'2.ورود اطلاعات'!P479</f>
        <v>0</v>
      </c>
      <c r="W479" s="166">
        <f>'2.ورود اطلاعات'!Q479</f>
        <v>0</v>
      </c>
      <c r="X479" s="166">
        <f>'2.ورود اطلاعات'!R479</f>
        <v>0</v>
      </c>
      <c r="Y479" s="166">
        <f>'2.ورود اطلاعات'!S479</f>
        <v>0</v>
      </c>
      <c r="Z479" s="166">
        <f>'2.ورود اطلاعات'!T479</f>
        <v>0</v>
      </c>
      <c r="AA479" s="166">
        <f>'2.ورود اطلاعات'!U479</f>
        <v>0</v>
      </c>
      <c r="AB479" s="166">
        <f>'2.ورود اطلاعات'!V479</f>
        <v>0</v>
      </c>
      <c r="AC479" s="166">
        <f>'2.ورود اطلاعات'!W479</f>
        <v>0</v>
      </c>
      <c r="AD479" s="166">
        <f>'2.ورود اطلاعات'!X479</f>
        <v>0</v>
      </c>
      <c r="AE479" s="166">
        <f>'2.ورود اطلاعات'!Y479</f>
        <v>0</v>
      </c>
      <c r="AF479" s="166">
        <f>'2.ورود اطلاعات'!Z479</f>
        <v>0</v>
      </c>
      <c r="AG479" s="166">
        <f>'2.ورود اطلاعات'!AA479</f>
        <v>0</v>
      </c>
      <c r="AH479" s="166">
        <f>'2.ورود اطلاعات'!AB479</f>
        <v>0</v>
      </c>
      <c r="AI479" s="166">
        <f>'2.ورود اطلاعات'!AC479</f>
        <v>0</v>
      </c>
      <c r="AJ479" s="166">
        <f>'2.ورود اطلاعات'!AD479</f>
        <v>0</v>
      </c>
      <c r="AK479" s="166">
        <f>'2.ورود اطلاعات'!AE479</f>
        <v>0</v>
      </c>
      <c r="AL479" s="166">
        <f>'2.ورود اطلاعات'!AF479</f>
        <v>0</v>
      </c>
      <c r="AM479" s="166">
        <f>'2.ورود اطلاعات'!AG479</f>
        <v>0</v>
      </c>
      <c r="AN479" s="166">
        <f>'2.ورود اطلاعات'!AH479</f>
        <v>0</v>
      </c>
      <c r="AO479" s="166">
        <f>'2.ورود اطلاعات'!AI479</f>
        <v>0</v>
      </c>
      <c r="AP479" s="166" t="str">
        <f>'2.ورود اطلاعات'!AK479</f>
        <v xml:space="preserve">         </v>
      </c>
      <c r="AQ479" s="166" t="str">
        <f>'2.ورود اطلاعات'!AL479</f>
        <v>هیچکدام</v>
      </c>
      <c r="AR479" s="166" t="str">
        <f>'2.ورود اطلاعات'!AM479</f>
        <v>7.هیچکدام</v>
      </c>
      <c r="AS479" s="166" t="str">
        <f>'2.ورود اطلاعات'!AN479</f>
        <v>نامعلوم</v>
      </c>
      <c r="AT479" s="166" t="str">
        <f>'2.ورود اطلاعات'!AO479</f>
        <v>نامعلوم</v>
      </c>
      <c r="AU479" s="166" t="str">
        <f>'2.ورود اطلاعات'!CV479</f>
        <v>ارائه نشده است.</v>
      </c>
      <c r="AV479" s="166">
        <f>'2.ورود اطلاعات'!CW479</f>
        <v>0</v>
      </c>
      <c r="AW479" s="164">
        <f>'2.ورود اطلاعات'!AT479</f>
        <v>0</v>
      </c>
      <c r="AX479" s="164">
        <f>'2.ورود اطلاعات'!AU479</f>
        <v>0</v>
      </c>
      <c r="AY479" s="164">
        <f>'2.ورود اطلاعات'!AV479</f>
        <v>0</v>
      </c>
      <c r="AZ479" s="164">
        <f>'2.ورود اطلاعات'!AW479</f>
        <v>0</v>
      </c>
      <c r="BA479" s="164">
        <f>'2.ورود اطلاعات'!AX479</f>
        <v>0</v>
      </c>
      <c r="BB479" s="166">
        <f>'2.ورود اطلاعات'!BT479</f>
        <v>0</v>
      </c>
      <c r="BC479" s="166" t="str">
        <f>'2.ورود اطلاعات'!BU479</f>
        <v xml:space="preserve"> </v>
      </c>
      <c r="BD479" s="166" t="str">
        <f>'2.ورود اطلاعات'!BV479</f>
        <v xml:space="preserve"> </v>
      </c>
      <c r="BF479" s="164">
        <f>'2.ورود اطلاعات'!BK479</f>
        <v>0</v>
      </c>
      <c r="BG479" s="164">
        <f>'2.ورود اطلاعات'!BL479</f>
        <v>0</v>
      </c>
      <c r="BH479" s="164">
        <f>'2.ورود اطلاعات'!BM479</f>
        <v>0</v>
      </c>
      <c r="BI479" s="164">
        <f>'2.ورود اطلاعات'!BN479</f>
        <v>0</v>
      </c>
      <c r="BJ479" s="164">
        <f>'2.ورود اطلاعات'!BO479</f>
        <v>0</v>
      </c>
      <c r="BK479" s="164">
        <f>'2.ورود اطلاعات'!BP479</f>
        <v>0</v>
      </c>
      <c r="BL479" s="164">
        <f>'2.ورود اطلاعات'!BQ479</f>
        <v>0</v>
      </c>
      <c r="BM479" s="164">
        <f>'2.ورود اطلاعات'!BR479</f>
        <v>0</v>
      </c>
      <c r="BN479" s="166">
        <f>'2.ورود اطلاعات'!BW479</f>
        <v>0</v>
      </c>
      <c r="BO479" s="166" t="str">
        <f>'2.ورود اطلاعات'!BX479</f>
        <v xml:space="preserve"> </v>
      </c>
      <c r="BP479" s="166" t="str">
        <f>'2.ورود اطلاعات'!BY479</f>
        <v xml:space="preserve"> </v>
      </c>
      <c r="BQ479" s="280" t="str">
        <f t="shared" si="62"/>
        <v>تست اچ آی وی انجام نشده است</v>
      </c>
      <c r="BR479" s="166">
        <f>'2.ورود اطلاعات'!BZ479</f>
        <v>0</v>
      </c>
      <c r="BS479" s="166" t="str">
        <f>'2.ورود اطلاعات'!CA479</f>
        <v xml:space="preserve"> </v>
      </c>
      <c r="BT479" s="166" t="str">
        <f>'2.ورود اطلاعات'!CB479</f>
        <v xml:space="preserve"> </v>
      </c>
      <c r="BU479" s="280" t="str">
        <f t="shared" si="63"/>
        <v>تست اچ آی وی انجام نشده است</v>
      </c>
      <c r="BV479" s="166">
        <f>'2.ورود اطلاعات'!CC479</f>
        <v>0</v>
      </c>
      <c r="BW479" s="166" t="str">
        <f>'2.ورود اطلاعات'!CD479</f>
        <v xml:space="preserve"> </v>
      </c>
      <c r="BX479" s="166" t="str">
        <f>'2.ورود اطلاعات'!CE479</f>
        <v xml:space="preserve"> </v>
      </c>
      <c r="BY479" s="280" t="str">
        <f t="shared" si="64"/>
        <v>تست اچ آی وی انجام نشده است</v>
      </c>
      <c r="BZ479" s="166">
        <f>'2.ورود اطلاعات'!CF479</f>
        <v>0</v>
      </c>
      <c r="CA479" s="166" t="str">
        <f>'2.ورود اطلاعات'!CG479</f>
        <v xml:space="preserve"> </v>
      </c>
      <c r="CB479" s="166" t="str">
        <f>'2.ورود اطلاعات'!CH479</f>
        <v xml:space="preserve"> </v>
      </c>
      <c r="CC479" s="280" t="str">
        <f t="shared" si="65"/>
        <v>تست اچ آی وی انجام نشده است</v>
      </c>
      <c r="CD479" s="166">
        <f>'2.ورود اطلاعات'!CI479</f>
        <v>0</v>
      </c>
      <c r="CE479" s="166" t="str">
        <f>'2.ورود اطلاعات'!CJ479</f>
        <v xml:space="preserve"> </v>
      </c>
      <c r="CF479" s="166" t="str">
        <f>'2.ورود اطلاعات'!CK479</f>
        <v xml:space="preserve"> </v>
      </c>
      <c r="CG479" s="280" t="str">
        <f t="shared" si="66"/>
        <v>تست اچ آی وی انجام نشده است</v>
      </c>
      <c r="CH479" s="166">
        <f>'2.ورود اطلاعات'!CL479</f>
        <v>0</v>
      </c>
      <c r="CI479" s="166" t="str">
        <f>'2.ورود اطلاعات'!CM479</f>
        <v xml:space="preserve"> </v>
      </c>
      <c r="CJ479" s="166" t="str">
        <f>'2.ورود اطلاعات'!CN479</f>
        <v xml:space="preserve"> </v>
      </c>
      <c r="CK479" s="280" t="str">
        <f t="shared" si="67"/>
        <v>تست اچ آی وی انجام نشده است</v>
      </c>
      <c r="CL479" s="166">
        <f>'2.ورود اطلاعات'!CO479</f>
        <v>0</v>
      </c>
      <c r="CM479" s="166" t="str">
        <f>'2.ورود اطلاعات'!CP479</f>
        <v xml:space="preserve"> </v>
      </c>
      <c r="CN479" s="166" t="str">
        <f>'2.ورود اطلاعات'!CQ479</f>
        <v xml:space="preserve"> </v>
      </c>
      <c r="CO479" s="280" t="str">
        <f t="shared" si="68"/>
        <v>تست اچ آی وی انجام نشده است</v>
      </c>
      <c r="CP479" s="166">
        <f>'2.ورود اطلاعات'!CR479</f>
        <v>0</v>
      </c>
      <c r="CQ479" s="166" t="str">
        <f>'2.ورود اطلاعات'!CS479</f>
        <v xml:space="preserve"> </v>
      </c>
      <c r="CR479" s="166" t="str">
        <f>'2.ورود اطلاعات'!CT479</f>
        <v xml:space="preserve"> </v>
      </c>
      <c r="CS479" s="280" t="str">
        <f t="shared" si="69"/>
        <v>تست اچ آی وی انجام نشده است</v>
      </c>
      <c r="CT479" s="166" t="str">
        <f>'2.ورود اطلاعات'!CU479</f>
        <v>خیر</v>
      </c>
      <c r="DI479" s="164"/>
      <c r="DJ479" s="164"/>
    </row>
    <row r="480" spans="1:114" s="166" customFormat="1" ht="11.65" x14ac:dyDescent="0.35">
      <c r="A480" s="144" t="str">
        <f>'2.ورود اطلاعات'!BS480</f>
        <v>خیر</v>
      </c>
      <c r="B480" s="166">
        <f>'2.ورود اطلاعات'!A480</f>
        <v>479</v>
      </c>
      <c r="C480" s="166">
        <f>'1.مشخصات مرکز'!$D$2</f>
        <v>1398</v>
      </c>
      <c r="D480" s="166" t="str">
        <f>'1.مشخصات مرکز'!$D$3</f>
        <v>انتخاب کنید ...</v>
      </c>
      <c r="E480" s="166" t="str">
        <f>'1.مشخصات مرکز'!$D$4</f>
        <v>انتخاب کنید ...</v>
      </c>
      <c r="F480" s="166" t="str">
        <f>'1.مشخصات مرکز'!$D$5</f>
        <v>انتخاب کنید ...</v>
      </c>
      <c r="G480" s="166">
        <f>'1.مشخصات مرکز'!$D$6</f>
        <v>0</v>
      </c>
      <c r="H480" s="166" t="str">
        <f>'1.مشخصات مرکز'!$D$7</f>
        <v>انتخاب کنید ...</v>
      </c>
      <c r="I480" s="166">
        <f>'1.مشخصات مرکز'!$D$8</f>
        <v>0</v>
      </c>
      <c r="J480" s="166">
        <f>'1.مشخصات مرکز'!$D$9</f>
        <v>0</v>
      </c>
      <c r="K480" s="164">
        <f>'1.مشخصات مرکز'!$D$10</f>
        <v>0</v>
      </c>
      <c r="L480" s="164">
        <f>'1.مشخصات مرکز'!$D$11</f>
        <v>0</v>
      </c>
      <c r="M480" s="166">
        <f>'2.ورود اطلاعات'!B480</f>
        <v>0</v>
      </c>
      <c r="N480" s="166">
        <f>'2.ورود اطلاعات'!C480</f>
        <v>0</v>
      </c>
      <c r="O480" s="166" t="str">
        <f>IF('2.ورود اطلاعات'!F480=0,"نامعلوم",'2.ورود اطلاعات'!F480)</f>
        <v>نامعلوم</v>
      </c>
      <c r="P480" s="166">
        <f>'2.ورود اطلاعات'!J480</f>
        <v>0</v>
      </c>
      <c r="Q480" s="166">
        <f>'2.ورود اطلاعات'!K480</f>
        <v>0</v>
      </c>
      <c r="R480" s="166">
        <f>'2.ورود اطلاعات'!L480</f>
        <v>0</v>
      </c>
      <c r="S480" s="166">
        <f>'2.ورود اطلاعات'!M480</f>
        <v>0</v>
      </c>
      <c r="T480" s="166">
        <f>'2.ورود اطلاعات'!N480</f>
        <v>0</v>
      </c>
      <c r="U480" s="166">
        <f>'2.ورود اطلاعات'!O480</f>
        <v>1398</v>
      </c>
      <c r="V480" s="166">
        <f>'2.ورود اطلاعات'!P480</f>
        <v>0</v>
      </c>
      <c r="W480" s="166">
        <f>'2.ورود اطلاعات'!Q480</f>
        <v>0</v>
      </c>
      <c r="X480" s="166">
        <f>'2.ورود اطلاعات'!R480</f>
        <v>0</v>
      </c>
      <c r="Y480" s="166">
        <f>'2.ورود اطلاعات'!S480</f>
        <v>0</v>
      </c>
      <c r="Z480" s="166">
        <f>'2.ورود اطلاعات'!T480</f>
        <v>0</v>
      </c>
      <c r="AA480" s="166">
        <f>'2.ورود اطلاعات'!U480</f>
        <v>0</v>
      </c>
      <c r="AB480" s="166">
        <f>'2.ورود اطلاعات'!V480</f>
        <v>0</v>
      </c>
      <c r="AC480" s="166">
        <f>'2.ورود اطلاعات'!W480</f>
        <v>0</v>
      </c>
      <c r="AD480" s="166">
        <f>'2.ورود اطلاعات'!X480</f>
        <v>0</v>
      </c>
      <c r="AE480" s="166">
        <f>'2.ورود اطلاعات'!Y480</f>
        <v>0</v>
      </c>
      <c r="AF480" s="166">
        <f>'2.ورود اطلاعات'!Z480</f>
        <v>0</v>
      </c>
      <c r="AG480" s="166">
        <f>'2.ورود اطلاعات'!AA480</f>
        <v>0</v>
      </c>
      <c r="AH480" s="166">
        <f>'2.ورود اطلاعات'!AB480</f>
        <v>0</v>
      </c>
      <c r="AI480" s="166">
        <f>'2.ورود اطلاعات'!AC480</f>
        <v>0</v>
      </c>
      <c r="AJ480" s="166">
        <f>'2.ورود اطلاعات'!AD480</f>
        <v>0</v>
      </c>
      <c r="AK480" s="166">
        <f>'2.ورود اطلاعات'!AE480</f>
        <v>0</v>
      </c>
      <c r="AL480" s="166">
        <f>'2.ورود اطلاعات'!AF480</f>
        <v>0</v>
      </c>
      <c r="AM480" s="166">
        <f>'2.ورود اطلاعات'!AG480</f>
        <v>0</v>
      </c>
      <c r="AN480" s="166">
        <f>'2.ورود اطلاعات'!AH480</f>
        <v>0</v>
      </c>
      <c r="AO480" s="166">
        <f>'2.ورود اطلاعات'!AI480</f>
        <v>0</v>
      </c>
      <c r="AP480" s="166" t="str">
        <f>'2.ورود اطلاعات'!AK480</f>
        <v xml:space="preserve">         </v>
      </c>
      <c r="AQ480" s="166" t="str">
        <f>'2.ورود اطلاعات'!AL480</f>
        <v>هیچکدام</v>
      </c>
      <c r="AR480" s="166" t="str">
        <f>'2.ورود اطلاعات'!AM480</f>
        <v>7.هیچکدام</v>
      </c>
      <c r="AS480" s="166" t="str">
        <f>'2.ورود اطلاعات'!AN480</f>
        <v>نامعلوم</v>
      </c>
      <c r="AT480" s="166" t="str">
        <f>'2.ورود اطلاعات'!AO480</f>
        <v>نامعلوم</v>
      </c>
      <c r="AU480" s="166" t="str">
        <f>'2.ورود اطلاعات'!CV480</f>
        <v>ارائه نشده است.</v>
      </c>
      <c r="AV480" s="166">
        <f>'2.ورود اطلاعات'!CW480</f>
        <v>0</v>
      </c>
      <c r="AW480" s="164">
        <f>'2.ورود اطلاعات'!AT480</f>
        <v>0</v>
      </c>
      <c r="AX480" s="164">
        <f>'2.ورود اطلاعات'!AU480</f>
        <v>0</v>
      </c>
      <c r="AY480" s="164">
        <f>'2.ورود اطلاعات'!AV480</f>
        <v>0</v>
      </c>
      <c r="AZ480" s="164">
        <f>'2.ورود اطلاعات'!AW480</f>
        <v>0</v>
      </c>
      <c r="BA480" s="164">
        <f>'2.ورود اطلاعات'!AX480</f>
        <v>0</v>
      </c>
      <c r="BB480" s="166">
        <f>'2.ورود اطلاعات'!BT480</f>
        <v>0</v>
      </c>
      <c r="BC480" s="166" t="str">
        <f>'2.ورود اطلاعات'!BU480</f>
        <v xml:space="preserve"> </v>
      </c>
      <c r="BD480" s="166" t="str">
        <f>'2.ورود اطلاعات'!BV480</f>
        <v xml:space="preserve"> </v>
      </c>
      <c r="BF480" s="164">
        <f>'2.ورود اطلاعات'!BK480</f>
        <v>0</v>
      </c>
      <c r="BG480" s="164">
        <f>'2.ورود اطلاعات'!BL480</f>
        <v>0</v>
      </c>
      <c r="BH480" s="164">
        <f>'2.ورود اطلاعات'!BM480</f>
        <v>0</v>
      </c>
      <c r="BI480" s="164">
        <f>'2.ورود اطلاعات'!BN480</f>
        <v>0</v>
      </c>
      <c r="BJ480" s="164">
        <f>'2.ورود اطلاعات'!BO480</f>
        <v>0</v>
      </c>
      <c r="BK480" s="164">
        <f>'2.ورود اطلاعات'!BP480</f>
        <v>0</v>
      </c>
      <c r="BL480" s="164">
        <f>'2.ورود اطلاعات'!BQ480</f>
        <v>0</v>
      </c>
      <c r="BM480" s="164">
        <f>'2.ورود اطلاعات'!BR480</f>
        <v>0</v>
      </c>
      <c r="BN480" s="166">
        <f>'2.ورود اطلاعات'!BW480</f>
        <v>0</v>
      </c>
      <c r="BO480" s="166" t="str">
        <f>'2.ورود اطلاعات'!BX480</f>
        <v xml:space="preserve"> </v>
      </c>
      <c r="BP480" s="166" t="str">
        <f>'2.ورود اطلاعات'!BY480</f>
        <v xml:space="preserve"> </v>
      </c>
      <c r="BQ480" s="280" t="str">
        <f t="shared" si="62"/>
        <v>تست اچ آی وی انجام نشده است</v>
      </c>
      <c r="BR480" s="166">
        <f>'2.ورود اطلاعات'!BZ480</f>
        <v>0</v>
      </c>
      <c r="BS480" s="166" t="str">
        <f>'2.ورود اطلاعات'!CA480</f>
        <v xml:space="preserve"> </v>
      </c>
      <c r="BT480" s="166" t="str">
        <f>'2.ورود اطلاعات'!CB480</f>
        <v xml:space="preserve"> </v>
      </c>
      <c r="BU480" s="280" t="str">
        <f t="shared" si="63"/>
        <v>تست اچ آی وی انجام نشده است</v>
      </c>
      <c r="BV480" s="166">
        <f>'2.ورود اطلاعات'!CC480</f>
        <v>0</v>
      </c>
      <c r="BW480" s="166" t="str">
        <f>'2.ورود اطلاعات'!CD480</f>
        <v xml:space="preserve"> </v>
      </c>
      <c r="BX480" s="166" t="str">
        <f>'2.ورود اطلاعات'!CE480</f>
        <v xml:space="preserve"> </v>
      </c>
      <c r="BY480" s="280" t="str">
        <f t="shared" si="64"/>
        <v>تست اچ آی وی انجام نشده است</v>
      </c>
      <c r="BZ480" s="166">
        <f>'2.ورود اطلاعات'!CF480</f>
        <v>0</v>
      </c>
      <c r="CA480" s="166" t="str">
        <f>'2.ورود اطلاعات'!CG480</f>
        <v xml:space="preserve"> </v>
      </c>
      <c r="CB480" s="166" t="str">
        <f>'2.ورود اطلاعات'!CH480</f>
        <v xml:space="preserve"> </v>
      </c>
      <c r="CC480" s="280" t="str">
        <f t="shared" si="65"/>
        <v>تست اچ آی وی انجام نشده است</v>
      </c>
      <c r="CD480" s="166">
        <f>'2.ورود اطلاعات'!CI480</f>
        <v>0</v>
      </c>
      <c r="CE480" s="166" t="str">
        <f>'2.ورود اطلاعات'!CJ480</f>
        <v xml:space="preserve"> </v>
      </c>
      <c r="CF480" s="166" t="str">
        <f>'2.ورود اطلاعات'!CK480</f>
        <v xml:space="preserve"> </v>
      </c>
      <c r="CG480" s="280" t="str">
        <f t="shared" si="66"/>
        <v>تست اچ آی وی انجام نشده است</v>
      </c>
      <c r="CH480" s="166">
        <f>'2.ورود اطلاعات'!CL480</f>
        <v>0</v>
      </c>
      <c r="CI480" s="166" t="str">
        <f>'2.ورود اطلاعات'!CM480</f>
        <v xml:space="preserve"> </v>
      </c>
      <c r="CJ480" s="166" t="str">
        <f>'2.ورود اطلاعات'!CN480</f>
        <v xml:space="preserve"> </v>
      </c>
      <c r="CK480" s="280" t="str">
        <f t="shared" si="67"/>
        <v>تست اچ آی وی انجام نشده است</v>
      </c>
      <c r="CL480" s="166">
        <f>'2.ورود اطلاعات'!CO480</f>
        <v>0</v>
      </c>
      <c r="CM480" s="166" t="str">
        <f>'2.ورود اطلاعات'!CP480</f>
        <v xml:space="preserve"> </v>
      </c>
      <c r="CN480" s="166" t="str">
        <f>'2.ورود اطلاعات'!CQ480</f>
        <v xml:space="preserve"> </v>
      </c>
      <c r="CO480" s="280" t="str">
        <f t="shared" si="68"/>
        <v>تست اچ آی وی انجام نشده است</v>
      </c>
      <c r="CP480" s="166">
        <f>'2.ورود اطلاعات'!CR480</f>
        <v>0</v>
      </c>
      <c r="CQ480" s="166" t="str">
        <f>'2.ورود اطلاعات'!CS480</f>
        <v xml:space="preserve"> </v>
      </c>
      <c r="CR480" s="166" t="str">
        <f>'2.ورود اطلاعات'!CT480</f>
        <v xml:space="preserve"> </v>
      </c>
      <c r="CS480" s="280" t="str">
        <f t="shared" si="69"/>
        <v>تست اچ آی وی انجام نشده است</v>
      </c>
      <c r="CT480" s="166" t="str">
        <f>'2.ورود اطلاعات'!CU480</f>
        <v>خیر</v>
      </c>
      <c r="DI480" s="164"/>
      <c r="DJ480" s="164"/>
    </row>
    <row r="481" spans="1:114" s="166" customFormat="1" ht="11.65" x14ac:dyDescent="0.35">
      <c r="A481" s="144" t="str">
        <f>'2.ورود اطلاعات'!BS481</f>
        <v>خیر</v>
      </c>
      <c r="B481" s="166">
        <f>'2.ورود اطلاعات'!A481</f>
        <v>480</v>
      </c>
      <c r="C481" s="166">
        <f>'1.مشخصات مرکز'!$D$2</f>
        <v>1398</v>
      </c>
      <c r="D481" s="166" t="str">
        <f>'1.مشخصات مرکز'!$D$3</f>
        <v>انتخاب کنید ...</v>
      </c>
      <c r="E481" s="166" t="str">
        <f>'1.مشخصات مرکز'!$D$4</f>
        <v>انتخاب کنید ...</v>
      </c>
      <c r="F481" s="166" t="str">
        <f>'1.مشخصات مرکز'!$D$5</f>
        <v>انتخاب کنید ...</v>
      </c>
      <c r="G481" s="166">
        <f>'1.مشخصات مرکز'!$D$6</f>
        <v>0</v>
      </c>
      <c r="H481" s="166" t="str">
        <f>'1.مشخصات مرکز'!$D$7</f>
        <v>انتخاب کنید ...</v>
      </c>
      <c r="I481" s="166">
        <f>'1.مشخصات مرکز'!$D$8</f>
        <v>0</v>
      </c>
      <c r="J481" s="166">
        <f>'1.مشخصات مرکز'!$D$9</f>
        <v>0</v>
      </c>
      <c r="K481" s="164">
        <f>'1.مشخصات مرکز'!$D$10</f>
        <v>0</v>
      </c>
      <c r="L481" s="164">
        <f>'1.مشخصات مرکز'!$D$11</f>
        <v>0</v>
      </c>
      <c r="M481" s="166">
        <f>'2.ورود اطلاعات'!B481</f>
        <v>0</v>
      </c>
      <c r="N481" s="166">
        <f>'2.ورود اطلاعات'!C481</f>
        <v>0</v>
      </c>
      <c r="O481" s="166" t="str">
        <f>IF('2.ورود اطلاعات'!F481=0,"نامعلوم",'2.ورود اطلاعات'!F481)</f>
        <v>نامعلوم</v>
      </c>
      <c r="P481" s="166">
        <f>'2.ورود اطلاعات'!J481</f>
        <v>0</v>
      </c>
      <c r="Q481" s="166">
        <f>'2.ورود اطلاعات'!K481</f>
        <v>0</v>
      </c>
      <c r="R481" s="166">
        <f>'2.ورود اطلاعات'!L481</f>
        <v>0</v>
      </c>
      <c r="S481" s="166">
        <f>'2.ورود اطلاعات'!M481</f>
        <v>0</v>
      </c>
      <c r="T481" s="166">
        <f>'2.ورود اطلاعات'!N481</f>
        <v>0</v>
      </c>
      <c r="U481" s="166">
        <f>'2.ورود اطلاعات'!O481</f>
        <v>1398</v>
      </c>
      <c r="V481" s="166">
        <f>'2.ورود اطلاعات'!P481</f>
        <v>0</v>
      </c>
      <c r="W481" s="166">
        <f>'2.ورود اطلاعات'!Q481</f>
        <v>0</v>
      </c>
      <c r="X481" s="166">
        <f>'2.ورود اطلاعات'!R481</f>
        <v>0</v>
      </c>
      <c r="Y481" s="166">
        <f>'2.ورود اطلاعات'!S481</f>
        <v>0</v>
      </c>
      <c r="Z481" s="166">
        <f>'2.ورود اطلاعات'!T481</f>
        <v>0</v>
      </c>
      <c r="AA481" s="166">
        <f>'2.ورود اطلاعات'!U481</f>
        <v>0</v>
      </c>
      <c r="AB481" s="166">
        <f>'2.ورود اطلاعات'!V481</f>
        <v>0</v>
      </c>
      <c r="AC481" s="166">
        <f>'2.ورود اطلاعات'!W481</f>
        <v>0</v>
      </c>
      <c r="AD481" s="166">
        <f>'2.ورود اطلاعات'!X481</f>
        <v>0</v>
      </c>
      <c r="AE481" s="166">
        <f>'2.ورود اطلاعات'!Y481</f>
        <v>0</v>
      </c>
      <c r="AF481" s="166">
        <f>'2.ورود اطلاعات'!Z481</f>
        <v>0</v>
      </c>
      <c r="AG481" s="166">
        <f>'2.ورود اطلاعات'!AA481</f>
        <v>0</v>
      </c>
      <c r="AH481" s="166">
        <f>'2.ورود اطلاعات'!AB481</f>
        <v>0</v>
      </c>
      <c r="AI481" s="166">
        <f>'2.ورود اطلاعات'!AC481</f>
        <v>0</v>
      </c>
      <c r="AJ481" s="166">
        <f>'2.ورود اطلاعات'!AD481</f>
        <v>0</v>
      </c>
      <c r="AK481" s="166">
        <f>'2.ورود اطلاعات'!AE481</f>
        <v>0</v>
      </c>
      <c r="AL481" s="166">
        <f>'2.ورود اطلاعات'!AF481</f>
        <v>0</v>
      </c>
      <c r="AM481" s="166">
        <f>'2.ورود اطلاعات'!AG481</f>
        <v>0</v>
      </c>
      <c r="AN481" s="166">
        <f>'2.ورود اطلاعات'!AH481</f>
        <v>0</v>
      </c>
      <c r="AO481" s="166">
        <f>'2.ورود اطلاعات'!AI481</f>
        <v>0</v>
      </c>
      <c r="AP481" s="166" t="str">
        <f>'2.ورود اطلاعات'!AK481</f>
        <v xml:space="preserve">         </v>
      </c>
      <c r="AQ481" s="166" t="str">
        <f>'2.ورود اطلاعات'!AL481</f>
        <v>هیچکدام</v>
      </c>
      <c r="AR481" s="166" t="str">
        <f>'2.ورود اطلاعات'!AM481</f>
        <v>7.هیچکدام</v>
      </c>
      <c r="AS481" s="166" t="str">
        <f>'2.ورود اطلاعات'!AN481</f>
        <v>نامعلوم</v>
      </c>
      <c r="AT481" s="166" t="str">
        <f>'2.ورود اطلاعات'!AO481</f>
        <v>نامعلوم</v>
      </c>
      <c r="AU481" s="166" t="str">
        <f>'2.ورود اطلاعات'!CV481</f>
        <v>ارائه نشده است.</v>
      </c>
      <c r="AV481" s="166">
        <f>'2.ورود اطلاعات'!CW481</f>
        <v>0</v>
      </c>
      <c r="AW481" s="164">
        <f>'2.ورود اطلاعات'!AT481</f>
        <v>0</v>
      </c>
      <c r="AX481" s="164">
        <f>'2.ورود اطلاعات'!AU481</f>
        <v>0</v>
      </c>
      <c r="AY481" s="164">
        <f>'2.ورود اطلاعات'!AV481</f>
        <v>0</v>
      </c>
      <c r="AZ481" s="164">
        <f>'2.ورود اطلاعات'!AW481</f>
        <v>0</v>
      </c>
      <c r="BA481" s="164">
        <f>'2.ورود اطلاعات'!AX481</f>
        <v>0</v>
      </c>
      <c r="BB481" s="166">
        <f>'2.ورود اطلاعات'!BT481</f>
        <v>0</v>
      </c>
      <c r="BC481" s="166" t="str">
        <f>'2.ورود اطلاعات'!BU481</f>
        <v xml:space="preserve"> </v>
      </c>
      <c r="BD481" s="166" t="str">
        <f>'2.ورود اطلاعات'!BV481</f>
        <v xml:space="preserve"> </v>
      </c>
      <c r="BF481" s="164">
        <f>'2.ورود اطلاعات'!BK481</f>
        <v>0</v>
      </c>
      <c r="BG481" s="164">
        <f>'2.ورود اطلاعات'!BL481</f>
        <v>0</v>
      </c>
      <c r="BH481" s="164">
        <f>'2.ورود اطلاعات'!BM481</f>
        <v>0</v>
      </c>
      <c r="BI481" s="164">
        <f>'2.ورود اطلاعات'!BN481</f>
        <v>0</v>
      </c>
      <c r="BJ481" s="164">
        <f>'2.ورود اطلاعات'!BO481</f>
        <v>0</v>
      </c>
      <c r="BK481" s="164">
        <f>'2.ورود اطلاعات'!BP481</f>
        <v>0</v>
      </c>
      <c r="BL481" s="164">
        <f>'2.ورود اطلاعات'!BQ481</f>
        <v>0</v>
      </c>
      <c r="BM481" s="164">
        <f>'2.ورود اطلاعات'!BR481</f>
        <v>0</v>
      </c>
      <c r="BN481" s="166">
        <f>'2.ورود اطلاعات'!BW481</f>
        <v>0</v>
      </c>
      <c r="BO481" s="166" t="str">
        <f>'2.ورود اطلاعات'!BX481</f>
        <v xml:space="preserve"> </v>
      </c>
      <c r="BP481" s="166" t="str">
        <f>'2.ورود اطلاعات'!BY481</f>
        <v xml:space="preserve"> </v>
      </c>
      <c r="BQ481" s="280" t="str">
        <f t="shared" si="62"/>
        <v>تست اچ آی وی انجام نشده است</v>
      </c>
      <c r="BR481" s="166">
        <f>'2.ورود اطلاعات'!BZ481</f>
        <v>0</v>
      </c>
      <c r="BS481" s="166" t="str">
        <f>'2.ورود اطلاعات'!CA481</f>
        <v xml:space="preserve"> </v>
      </c>
      <c r="BT481" s="166" t="str">
        <f>'2.ورود اطلاعات'!CB481</f>
        <v xml:space="preserve"> </v>
      </c>
      <c r="BU481" s="280" t="str">
        <f t="shared" si="63"/>
        <v>تست اچ آی وی انجام نشده است</v>
      </c>
      <c r="BV481" s="166">
        <f>'2.ورود اطلاعات'!CC481</f>
        <v>0</v>
      </c>
      <c r="BW481" s="166" t="str">
        <f>'2.ورود اطلاعات'!CD481</f>
        <v xml:space="preserve"> </v>
      </c>
      <c r="BX481" s="166" t="str">
        <f>'2.ورود اطلاعات'!CE481</f>
        <v xml:space="preserve"> </v>
      </c>
      <c r="BY481" s="280" t="str">
        <f t="shared" si="64"/>
        <v>تست اچ آی وی انجام نشده است</v>
      </c>
      <c r="BZ481" s="166">
        <f>'2.ورود اطلاعات'!CF481</f>
        <v>0</v>
      </c>
      <c r="CA481" s="166" t="str">
        <f>'2.ورود اطلاعات'!CG481</f>
        <v xml:space="preserve"> </v>
      </c>
      <c r="CB481" s="166" t="str">
        <f>'2.ورود اطلاعات'!CH481</f>
        <v xml:space="preserve"> </v>
      </c>
      <c r="CC481" s="280" t="str">
        <f t="shared" si="65"/>
        <v>تست اچ آی وی انجام نشده است</v>
      </c>
      <c r="CD481" s="166">
        <f>'2.ورود اطلاعات'!CI481</f>
        <v>0</v>
      </c>
      <c r="CE481" s="166" t="str">
        <f>'2.ورود اطلاعات'!CJ481</f>
        <v xml:space="preserve"> </v>
      </c>
      <c r="CF481" s="166" t="str">
        <f>'2.ورود اطلاعات'!CK481</f>
        <v xml:space="preserve"> </v>
      </c>
      <c r="CG481" s="280" t="str">
        <f t="shared" si="66"/>
        <v>تست اچ آی وی انجام نشده است</v>
      </c>
      <c r="CH481" s="166">
        <f>'2.ورود اطلاعات'!CL481</f>
        <v>0</v>
      </c>
      <c r="CI481" s="166" t="str">
        <f>'2.ورود اطلاعات'!CM481</f>
        <v xml:space="preserve"> </v>
      </c>
      <c r="CJ481" s="166" t="str">
        <f>'2.ورود اطلاعات'!CN481</f>
        <v xml:space="preserve"> </v>
      </c>
      <c r="CK481" s="280" t="str">
        <f t="shared" si="67"/>
        <v>تست اچ آی وی انجام نشده است</v>
      </c>
      <c r="CL481" s="166">
        <f>'2.ورود اطلاعات'!CO481</f>
        <v>0</v>
      </c>
      <c r="CM481" s="166" t="str">
        <f>'2.ورود اطلاعات'!CP481</f>
        <v xml:space="preserve"> </v>
      </c>
      <c r="CN481" s="166" t="str">
        <f>'2.ورود اطلاعات'!CQ481</f>
        <v xml:space="preserve"> </v>
      </c>
      <c r="CO481" s="280" t="str">
        <f t="shared" si="68"/>
        <v>تست اچ آی وی انجام نشده است</v>
      </c>
      <c r="CP481" s="166">
        <f>'2.ورود اطلاعات'!CR481</f>
        <v>0</v>
      </c>
      <c r="CQ481" s="166" t="str">
        <f>'2.ورود اطلاعات'!CS481</f>
        <v xml:space="preserve"> </v>
      </c>
      <c r="CR481" s="166" t="str">
        <f>'2.ورود اطلاعات'!CT481</f>
        <v xml:space="preserve"> </v>
      </c>
      <c r="CS481" s="280" t="str">
        <f t="shared" si="69"/>
        <v>تست اچ آی وی انجام نشده است</v>
      </c>
      <c r="CT481" s="166" t="str">
        <f>'2.ورود اطلاعات'!CU481</f>
        <v>خیر</v>
      </c>
      <c r="DI481" s="164"/>
      <c r="DJ481" s="164"/>
    </row>
    <row r="482" spans="1:114" s="166" customFormat="1" ht="11.65" x14ac:dyDescent="0.35">
      <c r="A482" s="144" t="str">
        <f>'2.ورود اطلاعات'!BS482</f>
        <v>خیر</v>
      </c>
      <c r="B482" s="166">
        <f>'2.ورود اطلاعات'!A482</f>
        <v>481</v>
      </c>
      <c r="C482" s="166">
        <f>'1.مشخصات مرکز'!$D$2</f>
        <v>1398</v>
      </c>
      <c r="D482" s="166" t="str">
        <f>'1.مشخصات مرکز'!$D$3</f>
        <v>انتخاب کنید ...</v>
      </c>
      <c r="E482" s="166" t="str">
        <f>'1.مشخصات مرکز'!$D$4</f>
        <v>انتخاب کنید ...</v>
      </c>
      <c r="F482" s="166" t="str">
        <f>'1.مشخصات مرکز'!$D$5</f>
        <v>انتخاب کنید ...</v>
      </c>
      <c r="G482" s="166">
        <f>'1.مشخصات مرکز'!$D$6</f>
        <v>0</v>
      </c>
      <c r="H482" s="166" t="str">
        <f>'1.مشخصات مرکز'!$D$7</f>
        <v>انتخاب کنید ...</v>
      </c>
      <c r="I482" s="166">
        <f>'1.مشخصات مرکز'!$D$8</f>
        <v>0</v>
      </c>
      <c r="J482" s="166">
        <f>'1.مشخصات مرکز'!$D$9</f>
        <v>0</v>
      </c>
      <c r="K482" s="164">
        <f>'1.مشخصات مرکز'!$D$10</f>
        <v>0</v>
      </c>
      <c r="L482" s="164">
        <f>'1.مشخصات مرکز'!$D$11</f>
        <v>0</v>
      </c>
      <c r="M482" s="166">
        <f>'2.ورود اطلاعات'!B482</f>
        <v>0</v>
      </c>
      <c r="N482" s="166">
        <f>'2.ورود اطلاعات'!C482</f>
        <v>0</v>
      </c>
      <c r="O482" s="166" t="str">
        <f>IF('2.ورود اطلاعات'!F482=0,"نامعلوم",'2.ورود اطلاعات'!F482)</f>
        <v>نامعلوم</v>
      </c>
      <c r="P482" s="166">
        <f>'2.ورود اطلاعات'!J482</f>
        <v>0</v>
      </c>
      <c r="Q482" s="166">
        <f>'2.ورود اطلاعات'!K482</f>
        <v>0</v>
      </c>
      <c r="R482" s="166">
        <f>'2.ورود اطلاعات'!L482</f>
        <v>0</v>
      </c>
      <c r="S482" s="166">
        <f>'2.ورود اطلاعات'!M482</f>
        <v>0</v>
      </c>
      <c r="T482" s="166">
        <f>'2.ورود اطلاعات'!N482</f>
        <v>0</v>
      </c>
      <c r="U482" s="166">
        <f>'2.ورود اطلاعات'!O482</f>
        <v>1398</v>
      </c>
      <c r="V482" s="166">
        <f>'2.ورود اطلاعات'!P482</f>
        <v>0</v>
      </c>
      <c r="W482" s="166">
        <f>'2.ورود اطلاعات'!Q482</f>
        <v>0</v>
      </c>
      <c r="X482" s="166">
        <f>'2.ورود اطلاعات'!R482</f>
        <v>0</v>
      </c>
      <c r="Y482" s="166">
        <f>'2.ورود اطلاعات'!S482</f>
        <v>0</v>
      </c>
      <c r="Z482" s="166">
        <f>'2.ورود اطلاعات'!T482</f>
        <v>0</v>
      </c>
      <c r="AA482" s="166">
        <f>'2.ورود اطلاعات'!U482</f>
        <v>0</v>
      </c>
      <c r="AB482" s="166">
        <f>'2.ورود اطلاعات'!V482</f>
        <v>0</v>
      </c>
      <c r="AC482" s="166">
        <f>'2.ورود اطلاعات'!W482</f>
        <v>0</v>
      </c>
      <c r="AD482" s="166">
        <f>'2.ورود اطلاعات'!X482</f>
        <v>0</v>
      </c>
      <c r="AE482" s="166">
        <f>'2.ورود اطلاعات'!Y482</f>
        <v>0</v>
      </c>
      <c r="AF482" s="166">
        <f>'2.ورود اطلاعات'!Z482</f>
        <v>0</v>
      </c>
      <c r="AG482" s="166">
        <f>'2.ورود اطلاعات'!AA482</f>
        <v>0</v>
      </c>
      <c r="AH482" s="166">
        <f>'2.ورود اطلاعات'!AB482</f>
        <v>0</v>
      </c>
      <c r="AI482" s="166">
        <f>'2.ورود اطلاعات'!AC482</f>
        <v>0</v>
      </c>
      <c r="AJ482" s="166">
        <f>'2.ورود اطلاعات'!AD482</f>
        <v>0</v>
      </c>
      <c r="AK482" s="166">
        <f>'2.ورود اطلاعات'!AE482</f>
        <v>0</v>
      </c>
      <c r="AL482" s="166">
        <f>'2.ورود اطلاعات'!AF482</f>
        <v>0</v>
      </c>
      <c r="AM482" s="166">
        <f>'2.ورود اطلاعات'!AG482</f>
        <v>0</v>
      </c>
      <c r="AN482" s="166">
        <f>'2.ورود اطلاعات'!AH482</f>
        <v>0</v>
      </c>
      <c r="AO482" s="166">
        <f>'2.ورود اطلاعات'!AI482</f>
        <v>0</v>
      </c>
      <c r="AP482" s="166" t="str">
        <f>'2.ورود اطلاعات'!AK482</f>
        <v xml:space="preserve">         </v>
      </c>
      <c r="AQ482" s="166" t="str">
        <f>'2.ورود اطلاعات'!AL482</f>
        <v>هیچکدام</v>
      </c>
      <c r="AR482" s="166" t="str">
        <f>'2.ورود اطلاعات'!AM482</f>
        <v>7.هیچکدام</v>
      </c>
      <c r="AS482" s="166" t="str">
        <f>'2.ورود اطلاعات'!AN482</f>
        <v>نامعلوم</v>
      </c>
      <c r="AT482" s="166" t="str">
        <f>'2.ورود اطلاعات'!AO482</f>
        <v>نامعلوم</v>
      </c>
      <c r="AU482" s="166" t="str">
        <f>'2.ورود اطلاعات'!CV482</f>
        <v>ارائه نشده است.</v>
      </c>
      <c r="AV482" s="166">
        <f>'2.ورود اطلاعات'!CW482</f>
        <v>0</v>
      </c>
      <c r="AW482" s="164">
        <f>'2.ورود اطلاعات'!AT482</f>
        <v>0</v>
      </c>
      <c r="AX482" s="164">
        <f>'2.ورود اطلاعات'!AU482</f>
        <v>0</v>
      </c>
      <c r="AY482" s="164">
        <f>'2.ورود اطلاعات'!AV482</f>
        <v>0</v>
      </c>
      <c r="AZ482" s="164">
        <f>'2.ورود اطلاعات'!AW482</f>
        <v>0</v>
      </c>
      <c r="BA482" s="164">
        <f>'2.ورود اطلاعات'!AX482</f>
        <v>0</v>
      </c>
      <c r="BB482" s="166">
        <f>'2.ورود اطلاعات'!BT482</f>
        <v>0</v>
      </c>
      <c r="BC482" s="166" t="str">
        <f>'2.ورود اطلاعات'!BU482</f>
        <v xml:space="preserve"> </v>
      </c>
      <c r="BD482" s="166" t="str">
        <f>'2.ورود اطلاعات'!BV482</f>
        <v xml:space="preserve"> </v>
      </c>
      <c r="BF482" s="164">
        <f>'2.ورود اطلاعات'!BK482</f>
        <v>0</v>
      </c>
      <c r="BG482" s="164">
        <f>'2.ورود اطلاعات'!BL482</f>
        <v>0</v>
      </c>
      <c r="BH482" s="164">
        <f>'2.ورود اطلاعات'!BM482</f>
        <v>0</v>
      </c>
      <c r="BI482" s="164">
        <f>'2.ورود اطلاعات'!BN482</f>
        <v>0</v>
      </c>
      <c r="BJ482" s="164">
        <f>'2.ورود اطلاعات'!BO482</f>
        <v>0</v>
      </c>
      <c r="BK482" s="164">
        <f>'2.ورود اطلاعات'!BP482</f>
        <v>0</v>
      </c>
      <c r="BL482" s="164">
        <f>'2.ورود اطلاعات'!BQ482</f>
        <v>0</v>
      </c>
      <c r="BM482" s="164">
        <f>'2.ورود اطلاعات'!BR482</f>
        <v>0</v>
      </c>
      <c r="BN482" s="166">
        <f>'2.ورود اطلاعات'!BW482</f>
        <v>0</v>
      </c>
      <c r="BO482" s="166" t="str">
        <f>'2.ورود اطلاعات'!BX482</f>
        <v xml:space="preserve"> </v>
      </c>
      <c r="BP482" s="166" t="str">
        <f>'2.ورود اطلاعات'!BY482</f>
        <v xml:space="preserve"> </v>
      </c>
      <c r="BQ482" s="280" t="str">
        <f t="shared" si="62"/>
        <v>تست اچ آی وی انجام نشده است</v>
      </c>
      <c r="BR482" s="166">
        <f>'2.ورود اطلاعات'!BZ482</f>
        <v>0</v>
      </c>
      <c r="BS482" s="166" t="str">
        <f>'2.ورود اطلاعات'!CA482</f>
        <v xml:space="preserve"> </v>
      </c>
      <c r="BT482" s="166" t="str">
        <f>'2.ورود اطلاعات'!CB482</f>
        <v xml:space="preserve"> </v>
      </c>
      <c r="BU482" s="280" t="str">
        <f t="shared" si="63"/>
        <v>تست اچ آی وی انجام نشده است</v>
      </c>
      <c r="BV482" s="166">
        <f>'2.ورود اطلاعات'!CC482</f>
        <v>0</v>
      </c>
      <c r="BW482" s="166" t="str">
        <f>'2.ورود اطلاعات'!CD482</f>
        <v xml:space="preserve"> </v>
      </c>
      <c r="BX482" s="166" t="str">
        <f>'2.ورود اطلاعات'!CE482</f>
        <v xml:space="preserve"> </v>
      </c>
      <c r="BY482" s="280" t="str">
        <f t="shared" si="64"/>
        <v>تست اچ آی وی انجام نشده است</v>
      </c>
      <c r="BZ482" s="166">
        <f>'2.ورود اطلاعات'!CF482</f>
        <v>0</v>
      </c>
      <c r="CA482" s="166" t="str">
        <f>'2.ورود اطلاعات'!CG482</f>
        <v xml:space="preserve"> </v>
      </c>
      <c r="CB482" s="166" t="str">
        <f>'2.ورود اطلاعات'!CH482</f>
        <v xml:space="preserve"> </v>
      </c>
      <c r="CC482" s="280" t="str">
        <f t="shared" si="65"/>
        <v>تست اچ آی وی انجام نشده است</v>
      </c>
      <c r="CD482" s="166">
        <f>'2.ورود اطلاعات'!CI482</f>
        <v>0</v>
      </c>
      <c r="CE482" s="166" t="str">
        <f>'2.ورود اطلاعات'!CJ482</f>
        <v xml:space="preserve"> </v>
      </c>
      <c r="CF482" s="166" t="str">
        <f>'2.ورود اطلاعات'!CK482</f>
        <v xml:space="preserve"> </v>
      </c>
      <c r="CG482" s="280" t="str">
        <f t="shared" si="66"/>
        <v>تست اچ آی وی انجام نشده است</v>
      </c>
      <c r="CH482" s="166">
        <f>'2.ورود اطلاعات'!CL482</f>
        <v>0</v>
      </c>
      <c r="CI482" s="166" t="str">
        <f>'2.ورود اطلاعات'!CM482</f>
        <v xml:space="preserve"> </v>
      </c>
      <c r="CJ482" s="166" t="str">
        <f>'2.ورود اطلاعات'!CN482</f>
        <v xml:space="preserve"> </v>
      </c>
      <c r="CK482" s="280" t="str">
        <f t="shared" si="67"/>
        <v>تست اچ آی وی انجام نشده است</v>
      </c>
      <c r="CL482" s="166">
        <f>'2.ورود اطلاعات'!CO482</f>
        <v>0</v>
      </c>
      <c r="CM482" s="166" t="str">
        <f>'2.ورود اطلاعات'!CP482</f>
        <v xml:space="preserve"> </v>
      </c>
      <c r="CN482" s="166" t="str">
        <f>'2.ورود اطلاعات'!CQ482</f>
        <v xml:space="preserve"> </v>
      </c>
      <c r="CO482" s="280" t="str">
        <f t="shared" si="68"/>
        <v>تست اچ آی وی انجام نشده است</v>
      </c>
      <c r="CP482" s="166">
        <f>'2.ورود اطلاعات'!CR482</f>
        <v>0</v>
      </c>
      <c r="CQ482" s="166" t="str">
        <f>'2.ورود اطلاعات'!CS482</f>
        <v xml:space="preserve"> </v>
      </c>
      <c r="CR482" s="166" t="str">
        <f>'2.ورود اطلاعات'!CT482</f>
        <v xml:space="preserve"> </v>
      </c>
      <c r="CS482" s="280" t="str">
        <f t="shared" si="69"/>
        <v>تست اچ آی وی انجام نشده است</v>
      </c>
      <c r="CT482" s="166" t="str">
        <f>'2.ورود اطلاعات'!CU482</f>
        <v>خیر</v>
      </c>
      <c r="DI482" s="164"/>
      <c r="DJ482" s="164"/>
    </row>
    <row r="483" spans="1:114" s="166" customFormat="1" ht="11.65" x14ac:dyDescent="0.35">
      <c r="A483" s="144" t="str">
        <f>'2.ورود اطلاعات'!BS483</f>
        <v>خیر</v>
      </c>
      <c r="B483" s="166">
        <f>'2.ورود اطلاعات'!A483</f>
        <v>482</v>
      </c>
      <c r="C483" s="166">
        <f>'1.مشخصات مرکز'!$D$2</f>
        <v>1398</v>
      </c>
      <c r="D483" s="166" t="str">
        <f>'1.مشخصات مرکز'!$D$3</f>
        <v>انتخاب کنید ...</v>
      </c>
      <c r="E483" s="166" t="str">
        <f>'1.مشخصات مرکز'!$D$4</f>
        <v>انتخاب کنید ...</v>
      </c>
      <c r="F483" s="166" t="str">
        <f>'1.مشخصات مرکز'!$D$5</f>
        <v>انتخاب کنید ...</v>
      </c>
      <c r="G483" s="166">
        <f>'1.مشخصات مرکز'!$D$6</f>
        <v>0</v>
      </c>
      <c r="H483" s="166" t="str">
        <f>'1.مشخصات مرکز'!$D$7</f>
        <v>انتخاب کنید ...</v>
      </c>
      <c r="I483" s="166">
        <f>'1.مشخصات مرکز'!$D$8</f>
        <v>0</v>
      </c>
      <c r="J483" s="166">
        <f>'1.مشخصات مرکز'!$D$9</f>
        <v>0</v>
      </c>
      <c r="K483" s="164">
        <f>'1.مشخصات مرکز'!$D$10</f>
        <v>0</v>
      </c>
      <c r="L483" s="164">
        <f>'1.مشخصات مرکز'!$D$11</f>
        <v>0</v>
      </c>
      <c r="M483" s="166">
        <f>'2.ورود اطلاعات'!B483</f>
        <v>0</v>
      </c>
      <c r="N483" s="166">
        <f>'2.ورود اطلاعات'!C483</f>
        <v>0</v>
      </c>
      <c r="O483" s="166" t="str">
        <f>IF('2.ورود اطلاعات'!F483=0,"نامعلوم",'2.ورود اطلاعات'!F483)</f>
        <v>نامعلوم</v>
      </c>
      <c r="P483" s="166">
        <f>'2.ورود اطلاعات'!J483</f>
        <v>0</v>
      </c>
      <c r="Q483" s="166">
        <f>'2.ورود اطلاعات'!K483</f>
        <v>0</v>
      </c>
      <c r="R483" s="166">
        <f>'2.ورود اطلاعات'!L483</f>
        <v>0</v>
      </c>
      <c r="S483" s="166">
        <f>'2.ورود اطلاعات'!M483</f>
        <v>0</v>
      </c>
      <c r="T483" s="166">
        <f>'2.ورود اطلاعات'!N483</f>
        <v>0</v>
      </c>
      <c r="U483" s="166">
        <f>'2.ورود اطلاعات'!O483</f>
        <v>1398</v>
      </c>
      <c r="V483" s="166">
        <f>'2.ورود اطلاعات'!P483</f>
        <v>0</v>
      </c>
      <c r="W483" s="166">
        <f>'2.ورود اطلاعات'!Q483</f>
        <v>0</v>
      </c>
      <c r="X483" s="166">
        <f>'2.ورود اطلاعات'!R483</f>
        <v>0</v>
      </c>
      <c r="Y483" s="166">
        <f>'2.ورود اطلاعات'!S483</f>
        <v>0</v>
      </c>
      <c r="Z483" s="166">
        <f>'2.ورود اطلاعات'!T483</f>
        <v>0</v>
      </c>
      <c r="AA483" s="166">
        <f>'2.ورود اطلاعات'!U483</f>
        <v>0</v>
      </c>
      <c r="AB483" s="166">
        <f>'2.ورود اطلاعات'!V483</f>
        <v>0</v>
      </c>
      <c r="AC483" s="166">
        <f>'2.ورود اطلاعات'!W483</f>
        <v>0</v>
      </c>
      <c r="AD483" s="166">
        <f>'2.ورود اطلاعات'!X483</f>
        <v>0</v>
      </c>
      <c r="AE483" s="166">
        <f>'2.ورود اطلاعات'!Y483</f>
        <v>0</v>
      </c>
      <c r="AF483" s="166">
        <f>'2.ورود اطلاعات'!Z483</f>
        <v>0</v>
      </c>
      <c r="AG483" s="166">
        <f>'2.ورود اطلاعات'!AA483</f>
        <v>0</v>
      </c>
      <c r="AH483" s="166">
        <f>'2.ورود اطلاعات'!AB483</f>
        <v>0</v>
      </c>
      <c r="AI483" s="166">
        <f>'2.ورود اطلاعات'!AC483</f>
        <v>0</v>
      </c>
      <c r="AJ483" s="166">
        <f>'2.ورود اطلاعات'!AD483</f>
        <v>0</v>
      </c>
      <c r="AK483" s="166">
        <f>'2.ورود اطلاعات'!AE483</f>
        <v>0</v>
      </c>
      <c r="AL483" s="166">
        <f>'2.ورود اطلاعات'!AF483</f>
        <v>0</v>
      </c>
      <c r="AM483" s="166">
        <f>'2.ورود اطلاعات'!AG483</f>
        <v>0</v>
      </c>
      <c r="AN483" s="166">
        <f>'2.ورود اطلاعات'!AH483</f>
        <v>0</v>
      </c>
      <c r="AO483" s="166">
        <f>'2.ورود اطلاعات'!AI483</f>
        <v>0</v>
      </c>
      <c r="AP483" s="166" t="str">
        <f>'2.ورود اطلاعات'!AK483</f>
        <v xml:space="preserve">         </v>
      </c>
      <c r="AQ483" s="166" t="str">
        <f>'2.ورود اطلاعات'!AL483</f>
        <v>هیچکدام</v>
      </c>
      <c r="AR483" s="166" t="str">
        <f>'2.ورود اطلاعات'!AM483</f>
        <v>7.هیچکدام</v>
      </c>
      <c r="AS483" s="166" t="str">
        <f>'2.ورود اطلاعات'!AN483</f>
        <v>نامعلوم</v>
      </c>
      <c r="AT483" s="166" t="str">
        <f>'2.ورود اطلاعات'!AO483</f>
        <v>نامعلوم</v>
      </c>
      <c r="AU483" s="166" t="str">
        <f>'2.ورود اطلاعات'!CV483</f>
        <v>ارائه نشده است.</v>
      </c>
      <c r="AV483" s="166">
        <f>'2.ورود اطلاعات'!CW483</f>
        <v>0</v>
      </c>
      <c r="AW483" s="164">
        <f>'2.ورود اطلاعات'!AT483</f>
        <v>0</v>
      </c>
      <c r="AX483" s="164">
        <f>'2.ورود اطلاعات'!AU483</f>
        <v>0</v>
      </c>
      <c r="AY483" s="164">
        <f>'2.ورود اطلاعات'!AV483</f>
        <v>0</v>
      </c>
      <c r="AZ483" s="164">
        <f>'2.ورود اطلاعات'!AW483</f>
        <v>0</v>
      </c>
      <c r="BA483" s="164">
        <f>'2.ورود اطلاعات'!AX483</f>
        <v>0</v>
      </c>
      <c r="BB483" s="166">
        <f>'2.ورود اطلاعات'!BT483</f>
        <v>0</v>
      </c>
      <c r="BC483" s="166" t="str">
        <f>'2.ورود اطلاعات'!BU483</f>
        <v xml:space="preserve"> </v>
      </c>
      <c r="BD483" s="166" t="str">
        <f>'2.ورود اطلاعات'!BV483</f>
        <v xml:space="preserve"> </v>
      </c>
      <c r="BF483" s="164">
        <f>'2.ورود اطلاعات'!BK483</f>
        <v>0</v>
      </c>
      <c r="BG483" s="164">
        <f>'2.ورود اطلاعات'!BL483</f>
        <v>0</v>
      </c>
      <c r="BH483" s="164">
        <f>'2.ورود اطلاعات'!BM483</f>
        <v>0</v>
      </c>
      <c r="BI483" s="164">
        <f>'2.ورود اطلاعات'!BN483</f>
        <v>0</v>
      </c>
      <c r="BJ483" s="164">
        <f>'2.ورود اطلاعات'!BO483</f>
        <v>0</v>
      </c>
      <c r="BK483" s="164">
        <f>'2.ورود اطلاعات'!BP483</f>
        <v>0</v>
      </c>
      <c r="BL483" s="164">
        <f>'2.ورود اطلاعات'!BQ483</f>
        <v>0</v>
      </c>
      <c r="BM483" s="164">
        <f>'2.ورود اطلاعات'!BR483</f>
        <v>0</v>
      </c>
      <c r="BN483" s="166">
        <f>'2.ورود اطلاعات'!BW483</f>
        <v>0</v>
      </c>
      <c r="BO483" s="166" t="str">
        <f>'2.ورود اطلاعات'!BX483</f>
        <v xml:space="preserve"> </v>
      </c>
      <c r="BP483" s="166" t="str">
        <f>'2.ورود اطلاعات'!BY483</f>
        <v xml:space="preserve"> </v>
      </c>
      <c r="BQ483" s="280" t="str">
        <f t="shared" si="62"/>
        <v>تست اچ آی وی انجام نشده است</v>
      </c>
      <c r="BR483" s="166">
        <f>'2.ورود اطلاعات'!BZ483</f>
        <v>0</v>
      </c>
      <c r="BS483" s="166" t="str">
        <f>'2.ورود اطلاعات'!CA483</f>
        <v xml:space="preserve"> </v>
      </c>
      <c r="BT483" s="166" t="str">
        <f>'2.ورود اطلاعات'!CB483</f>
        <v xml:space="preserve"> </v>
      </c>
      <c r="BU483" s="280" t="str">
        <f t="shared" si="63"/>
        <v>تست اچ آی وی انجام نشده است</v>
      </c>
      <c r="BV483" s="166">
        <f>'2.ورود اطلاعات'!CC483</f>
        <v>0</v>
      </c>
      <c r="BW483" s="166" t="str">
        <f>'2.ورود اطلاعات'!CD483</f>
        <v xml:space="preserve"> </v>
      </c>
      <c r="BX483" s="166" t="str">
        <f>'2.ورود اطلاعات'!CE483</f>
        <v xml:space="preserve"> </v>
      </c>
      <c r="BY483" s="280" t="str">
        <f t="shared" si="64"/>
        <v>تست اچ آی وی انجام نشده است</v>
      </c>
      <c r="BZ483" s="166">
        <f>'2.ورود اطلاعات'!CF483</f>
        <v>0</v>
      </c>
      <c r="CA483" s="166" t="str">
        <f>'2.ورود اطلاعات'!CG483</f>
        <v xml:space="preserve"> </v>
      </c>
      <c r="CB483" s="166" t="str">
        <f>'2.ورود اطلاعات'!CH483</f>
        <v xml:space="preserve"> </v>
      </c>
      <c r="CC483" s="280" t="str">
        <f t="shared" si="65"/>
        <v>تست اچ آی وی انجام نشده است</v>
      </c>
      <c r="CD483" s="166">
        <f>'2.ورود اطلاعات'!CI483</f>
        <v>0</v>
      </c>
      <c r="CE483" s="166" t="str">
        <f>'2.ورود اطلاعات'!CJ483</f>
        <v xml:space="preserve"> </v>
      </c>
      <c r="CF483" s="166" t="str">
        <f>'2.ورود اطلاعات'!CK483</f>
        <v xml:space="preserve"> </v>
      </c>
      <c r="CG483" s="280" t="str">
        <f t="shared" si="66"/>
        <v>تست اچ آی وی انجام نشده است</v>
      </c>
      <c r="CH483" s="166">
        <f>'2.ورود اطلاعات'!CL483</f>
        <v>0</v>
      </c>
      <c r="CI483" s="166" t="str">
        <f>'2.ورود اطلاعات'!CM483</f>
        <v xml:space="preserve"> </v>
      </c>
      <c r="CJ483" s="166" t="str">
        <f>'2.ورود اطلاعات'!CN483</f>
        <v xml:space="preserve"> </v>
      </c>
      <c r="CK483" s="280" t="str">
        <f t="shared" si="67"/>
        <v>تست اچ آی وی انجام نشده است</v>
      </c>
      <c r="CL483" s="166">
        <f>'2.ورود اطلاعات'!CO483</f>
        <v>0</v>
      </c>
      <c r="CM483" s="166" t="str">
        <f>'2.ورود اطلاعات'!CP483</f>
        <v xml:space="preserve"> </v>
      </c>
      <c r="CN483" s="166" t="str">
        <f>'2.ورود اطلاعات'!CQ483</f>
        <v xml:space="preserve"> </v>
      </c>
      <c r="CO483" s="280" t="str">
        <f t="shared" si="68"/>
        <v>تست اچ آی وی انجام نشده است</v>
      </c>
      <c r="CP483" s="166">
        <f>'2.ورود اطلاعات'!CR483</f>
        <v>0</v>
      </c>
      <c r="CQ483" s="166" t="str">
        <f>'2.ورود اطلاعات'!CS483</f>
        <v xml:space="preserve"> </v>
      </c>
      <c r="CR483" s="166" t="str">
        <f>'2.ورود اطلاعات'!CT483</f>
        <v xml:space="preserve"> </v>
      </c>
      <c r="CS483" s="280" t="str">
        <f t="shared" si="69"/>
        <v>تست اچ آی وی انجام نشده است</v>
      </c>
      <c r="CT483" s="166" t="str">
        <f>'2.ورود اطلاعات'!CU483</f>
        <v>خیر</v>
      </c>
      <c r="DI483" s="164"/>
      <c r="DJ483" s="164"/>
    </row>
    <row r="484" spans="1:114" s="166" customFormat="1" ht="11.65" x14ac:dyDescent="0.35">
      <c r="A484" s="144" t="str">
        <f>'2.ورود اطلاعات'!BS484</f>
        <v>خیر</v>
      </c>
      <c r="B484" s="166">
        <f>'2.ورود اطلاعات'!A484</f>
        <v>483</v>
      </c>
      <c r="C484" s="166">
        <f>'1.مشخصات مرکز'!$D$2</f>
        <v>1398</v>
      </c>
      <c r="D484" s="166" t="str">
        <f>'1.مشخصات مرکز'!$D$3</f>
        <v>انتخاب کنید ...</v>
      </c>
      <c r="E484" s="166" t="str">
        <f>'1.مشخصات مرکز'!$D$4</f>
        <v>انتخاب کنید ...</v>
      </c>
      <c r="F484" s="166" t="str">
        <f>'1.مشخصات مرکز'!$D$5</f>
        <v>انتخاب کنید ...</v>
      </c>
      <c r="G484" s="166">
        <f>'1.مشخصات مرکز'!$D$6</f>
        <v>0</v>
      </c>
      <c r="H484" s="166" t="str">
        <f>'1.مشخصات مرکز'!$D$7</f>
        <v>انتخاب کنید ...</v>
      </c>
      <c r="I484" s="166">
        <f>'1.مشخصات مرکز'!$D$8</f>
        <v>0</v>
      </c>
      <c r="J484" s="166">
        <f>'1.مشخصات مرکز'!$D$9</f>
        <v>0</v>
      </c>
      <c r="K484" s="164">
        <f>'1.مشخصات مرکز'!$D$10</f>
        <v>0</v>
      </c>
      <c r="L484" s="164">
        <f>'1.مشخصات مرکز'!$D$11</f>
        <v>0</v>
      </c>
      <c r="M484" s="166">
        <f>'2.ورود اطلاعات'!B484</f>
        <v>0</v>
      </c>
      <c r="N484" s="166">
        <f>'2.ورود اطلاعات'!C484</f>
        <v>0</v>
      </c>
      <c r="O484" s="166" t="str">
        <f>IF('2.ورود اطلاعات'!F484=0,"نامعلوم",'2.ورود اطلاعات'!F484)</f>
        <v>نامعلوم</v>
      </c>
      <c r="P484" s="166">
        <f>'2.ورود اطلاعات'!J484</f>
        <v>0</v>
      </c>
      <c r="Q484" s="166">
        <f>'2.ورود اطلاعات'!K484</f>
        <v>0</v>
      </c>
      <c r="R484" s="166">
        <f>'2.ورود اطلاعات'!L484</f>
        <v>0</v>
      </c>
      <c r="S484" s="166">
        <f>'2.ورود اطلاعات'!M484</f>
        <v>0</v>
      </c>
      <c r="T484" s="166">
        <f>'2.ورود اطلاعات'!N484</f>
        <v>0</v>
      </c>
      <c r="U484" s="166">
        <f>'2.ورود اطلاعات'!O484</f>
        <v>1398</v>
      </c>
      <c r="V484" s="166">
        <f>'2.ورود اطلاعات'!P484</f>
        <v>0</v>
      </c>
      <c r="W484" s="166">
        <f>'2.ورود اطلاعات'!Q484</f>
        <v>0</v>
      </c>
      <c r="X484" s="166">
        <f>'2.ورود اطلاعات'!R484</f>
        <v>0</v>
      </c>
      <c r="Y484" s="166">
        <f>'2.ورود اطلاعات'!S484</f>
        <v>0</v>
      </c>
      <c r="Z484" s="166">
        <f>'2.ورود اطلاعات'!T484</f>
        <v>0</v>
      </c>
      <c r="AA484" s="166">
        <f>'2.ورود اطلاعات'!U484</f>
        <v>0</v>
      </c>
      <c r="AB484" s="166">
        <f>'2.ورود اطلاعات'!V484</f>
        <v>0</v>
      </c>
      <c r="AC484" s="166">
        <f>'2.ورود اطلاعات'!W484</f>
        <v>0</v>
      </c>
      <c r="AD484" s="166">
        <f>'2.ورود اطلاعات'!X484</f>
        <v>0</v>
      </c>
      <c r="AE484" s="166">
        <f>'2.ورود اطلاعات'!Y484</f>
        <v>0</v>
      </c>
      <c r="AF484" s="166">
        <f>'2.ورود اطلاعات'!Z484</f>
        <v>0</v>
      </c>
      <c r="AG484" s="166">
        <f>'2.ورود اطلاعات'!AA484</f>
        <v>0</v>
      </c>
      <c r="AH484" s="166">
        <f>'2.ورود اطلاعات'!AB484</f>
        <v>0</v>
      </c>
      <c r="AI484" s="166">
        <f>'2.ورود اطلاعات'!AC484</f>
        <v>0</v>
      </c>
      <c r="AJ484" s="166">
        <f>'2.ورود اطلاعات'!AD484</f>
        <v>0</v>
      </c>
      <c r="AK484" s="166">
        <f>'2.ورود اطلاعات'!AE484</f>
        <v>0</v>
      </c>
      <c r="AL484" s="166">
        <f>'2.ورود اطلاعات'!AF484</f>
        <v>0</v>
      </c>
      <c r="AM484" s="166">
        <f>'2.ورود اطلاعات'!AG484</f>
        <v>0</v>
      </c>
      <c r="AN484" s="166">
        <f>'2.ورود اطلاعات'!AH484</f>
        <v>0</v>
      </c>
      <c r="AO484" s="166">
        <f>'2.ورود اطلاعات'!AI484</f>
        <v>0</v>
      </c>
      <c r="AP484" s="166" t="str">
        <f>'2.ورود اطلاعات'!AK484</f>
        <v xml:space="preserve">         </v>
      </c>
      <c r="AQ484" s="166" t="str">
        <f>'2.ورود اطلاعات'!AL484</f>
        <v>هیچکدام</v>
      </c>
      <c r="AR484" s="166" t="str">
        <f>'2.ورود اطلاعات'!AM484</f>
        <v>7.هیچکدام</v>
      </c>
      <c r="AS484" s="166" t="str">
        <f>'2.ورود اطلاعات'!AN484</f>
        <v>نامعلوم</v>
      </c>
      <c r="AT484" s="166" t="str">
        <f>'2.ورود اطلاعات'!AO484</f>
        <v>نامعلوم</v>
      </c>
      <c r="AU484" s="166" t="str">
        <f>'2.ورود اطلاعات'!CV484</f>
        <v>ارائه نشده است.</v>
      </c>
      <c r="AV484" s="166">
        <f>'2.ورود اطلاعات'!CW484</f>
        <v>0</v>
      </c>
      <c r="AW484" s="164">
        <f>'2.ورود اطلاعات'!AT484</f>
        <v>0</v>
      </c>
      <c r="AX484" s="164">
        <f>'2.ورود اطلاعات'!AU484</f>
        <v>0</v>
      </c>
      <c r="AY484" s="164">
        <f>'2.ورود اطلاعات'!AV484</f>
        <v>0</v>
      </c>
      <c r="AZ484" s="164">
        <f>'2.ورود اطلاعات'!AW484</f>
        <v>0</v>
      </c>
      <c r="BA484" s="164">
        <f>'2.ورود اطلاعات'!AX484</f>
        <v>0</v>
      </c>
      <c r="BB484" s="166">
        <f>'2.ورود اطلاعات'!BT484</f>
        <v>0</v>
      </c>
      <c r="BC484" s="166" t="str">
        <f>'2.ورود اطلاعات'!BU484</f>
        <v xml:space="preserve"> </v>
      </c>
      <c r="BD484" s="166" t="str">
        <f>'2.ورود اطلاعات'!BV484</f>
        <v xml:space="preserve"> </v>
      </c>
      <c r="BF484" s="164">
        <f>'2.ورود اطلاعات'!BK484</f>
        <v>0</v>
      </c>
      <c r="BG484" s="164">
        <f>'2.ورود اطلاعات'!BL484</f>
        <v>0</v>
      </c>
      <c r="BH484" s="164">
        <f>'2.ورود اطلاعات'!BM484</f>
        <v>0</v>
      </c>
      <c r="BI484" s="164">
        <f>'2.ورود اطلاعات'!BN484</f>
        <v>0</v>
      </c>
      <c r="BJ484" s="164">
        <f>'2.ورود اطلاعات'!BO484</f>
        <v>0</v>
      </c>
      <c r="BK484" s="164">
        <f>'2.ورود اطلاعات'!BP484</f>
        <v>0</v>
      </c>
      <c r="BL484" s="164">
        <f>'2.ورود اطلاعات'!BQ484</f>
        <v>0</v>
      </c>
      <c r="BM484" s="164">
        <f>'2.ورود اطلاعات'!BR484</f>
        <v>0</v>
      </c>
      <c r="BN484" s="166">
        <f>'2.ورود اطلاعات'!BW484</f>
        <v>0</v>
      </c>
      <c r="BO484" s="166" t="str">
        <f>'2.ورود اطلاعات'!BX484</f>
        <v xml:space="preserve"> </v>
      </c>
      <c r="BP484" s="166" t="str">
        <f>'2.ورود اطلاعات'!BY484</f>
        <v xml:space="preserve"> </v>
      </c>
      <c r="BQ484" s="280" t="str">
        <f t="shared" si="62"/>
        <v>تست اچ آی وی انجام نشده است</v>
      </c>
      <c r="BR484" s="166">
        <f>'2.ورود اطلاعات'!BZ484</f>
        <v>0</v>
      </c>
      <c r="BS484" s="166" t="str">
        <f>'2.ورود اطلاعات'!CA484</f>
        <v xml:space="preserve"> </v>
      </c>
      <c r="BT484" s="166" t="str">
        <f>'2.ورود اطلاعات'!CB484</f>
        <v xml:space="preserve"> </v>
      </c>
      <c r="BU484" s="280" t="str">
        <f t="shared" si="63"/>
        <v>تست اچ آی وی انجام نشده است</v>
      </c>
      <c r="BV484" s="166">
        <f>'2.ورود اطلاعات'!CC484</f>
        <v>0</v>
      </c>
      <c r="BW484" s="166" t="str">
        <f>'2.ورود اطلاعات'!CD484</f>
        <v xml:space="preserve"> </v>
      </c>
      <c r="BX484" s="166" t="str">
        <f>'2.ورود اطلاعات'!CE484</f>
        <v xml:space="preserve"> </v>
      </c>
      <c r="BY484" s="280" t="str">
        <f t="shared" si="64"/>
        <v>تست اچ آی وی انجام نشده است</v>
      </c>
      <c r="BZ484" s="166">
        <f>'2.ورود اطلاعات'!CF484</f>
        <v>0</v>
      </c>
      <c r="CA484" s="166" t="str">
        <f>'2.ورود اطلاعات'!CG484</f>
        <v xml:space="preserve"> </v>
      </c>
      <c r="CB484" s="166" t="str">
        <f>'2.ورود اطلاعات'!CH484</f>
        <v xml:space="preserve"> </v>
      </c>
      <c r="CC484" s="280" t="str">
        <f t="shared" si="65"/>
        <v>تست اچ آی وی انجام نشده است</v>
      </c>
      <c r="CD484" s="166">
        <f>'2.ورود اطلاعات'!CI484</f>
        <v>0</v>
      </c>
      <c r="CE484" s="166" t="str">
        <f>'2.ورود اطلاعات'!CJ484</f>
        <v xml:space="preserve"> </v>
      </c>
      <c r="CF484" s="166" t="str">
        <f>'2.ورود اطلاعات'!CK484</f>
        <v xml:space="preserve"> </v>
      </c>
      <c r="CG484" s="280" t="str">
        <f t="shared" si="66"/>
        <v>تست اچ آی وی انجام نشده است</v>
      </c>
      <c r="CH484" s="166">
        <f>'2.ورود اطلاعات'!CL484</f>
        <v>0</v>
      </c>
      <c r="CI484" s="166" t="str">
        <f>'2.ورود اطلاعات'!CM484</f>
        <v xml:space="preserve"> </v>
      </c>
      <c r="CJ484" s="166" t="str">
        <f>'2.ورود اطلاعات'!CN484</f>
        <v xml:space="preserve"> </v>
      </c>
      <c r="CK484" s="280" t="str">
        <f t="shared" si="67"/>
        <v>تست اچ آی وی انجام نشده است</v>
      </c>
      <c r="CL484" s="166">
        <f>'2.ورود اطلاعات'!CO484</f>
        <v>0</v>
      </c>
      <c r="CM484" s="166" t="str">
        <f>'2.ورود اطلاعات'!CP484</f>
        <v xml:space="preserve"> </v>
      </c>
      <c r="CN484" s="166" t="str">
        <f>'2.ورود اطلاعات'!CQ484</f>
        <v xml:space="preserve"> </v>
      </c>
      <c r="CO484" s="280" t="str">
        <f t="shared" si="68"/>
        <v>تست اچ آی وی انجام نشده است</v>
      </c>
      <c r="CP484" s="166">
        <f>'2.ورود اطلاعات'!CR484</f>
        <v>0</v>
      </c>
      <c r="CQ484" s="166" t="str">
        <f>'2.ورود اطلاعات'!CS484</f>
        <v xml:space="preserve"> </v>
      </c>
      <c r="CR484" s="166" t="str">
        <f>'2.ورود اطلاعات'!CT484</f>
        <v xml:space="preserve"> </v>
      </c>
      <c r="CS484" s="280" t="str">
        <f t="shared" si="69"/>
        <v>تست اچ آی وی انجام نشده است</v>
      </c>
      <c r="CT484" s="166" t="str">
        <f>'2.ورود اطلاعات'!CU484</f>
        <v>خیر</v>
      </c>
      <c r="DI484" s="164"/>
      <c r="DJ484" s="164"/>
    </row>
    <row r="485" spans="1:114" s="166" customFormat="1" ht="11.65" x14ac:dyDescent="0.35">
      <c r="A485" s="144" t="str">
        <f>'2.ورود اطلاعات'!BS485</f>
        <v>خیر</v>
      </c>
      <c r="B485" s="166">
        <f>'2.ورود اطلاعات'!A485</f>
        <v>484</v>
      </c>
      <c r="C485" s="166">
        <f>'1.مشخصات مرکز'!$D$2</f>
        <v>1398</v>
      </c>
      <c r="D485" s="166" t="str">
        <f>'1.مشخصات مرکز'!$D$3</f>
        <v>انتخاب کنید ...</v>
      </c>
      <c r="E485" s="166" t="str">
        <f>'1.مشخصات مرکز'!$D$4</f>
        <v>انتخاب کنید ...</v>
      </c>
      <c r="F485" s="166" t="str">
        <f>'1.مشخصات مرکز'!$D$5</f>
        <v>انتخاب کنید ...</v>
      </c>
      <c r="G485" s="166">
        <f>'1.مشخصات مرکز'!$D$6</f>
        <v>0</v>
      </c>
      <c r="H485" s="166" t="str">
        <f>'1.مشخصات مرکز'!$D$7</f>
        <v>انتخاب کنید ...</v>
      </c>
      <c r="I485" s="166">
        <f>'1.مشخصات مرکز'!$D$8</f>
        <v>0</v>
      </c>
      <c r="J485" s="166">
        <f>'1.مشخصات مرکز'!$D$9</f>
        <v>0</v>
      </c>
      <c r="K485" s="164">
        <f>'1.مشخصات مرکز'!$D$10</f>
        <v>0</v>
      </c>
      <c r="L485" s="164">
        <f>'1.مشخصات مرکز'!$D$11</f>
        <v>0</v>
      </c>
      <c r="M485" s="166">
        <f>'2.ورود اطلاعات'!B485</f>
        <v>0</v>
      </c>
      <c r="N485" s="166">
        <f>'2.ورود اطلاعات'!C485</f>
        <v>0</v>
      </c>
      <c r="O485" s="166" t="str">
        <f>IF('2.ورود اطلاعات'!F485=0,"نامعلوم",'2.ورود اطلاعات'!F485)</f>
        <v>نامعلوم</v>
      </c>
      <c r="P485" s="166">
        <f>'2.ورود اطلاعات'!J485</f>
        <v>0</v>
      </c>
      <c r="Q485" s="166">
        <f>'2.ورود اطلاعات'!K485</f>
        <v>0</v>
      </c>
      <c r="R485" s="166">
        <f>'2.ورود اطلاعات'!L485</f>
        <v>0</v>
      </c>
      <c r="S485" s="166">
        <f>'2.ورود اطلاعات'!M485</f>
        <v>0</v>
      </c>
      <c r="T485" s="166">
        <f>'2.ورود اطلاعات'!N485</f>
        <v>0</v>
      </c>
      <c r="U485" s="166">
        <f>'2.ورود اطلاعات'!O485</f>
        <v>1398</v>
      </c>
      <c r="V485" s="166">
        <f>'2.ورود اطلاعات'!P485</f>
        <v>0</v>
      </c>
      <c r="W485" s="166">
        <f>'2.ورود اطلاعات'!Q485</f>
        <v>0</v>
      </c>
      <c r="X485" s="166">
        <f>'2.ورود اطلاعات'!R485</f>
        <v>0</v>
      </c>
      <c r="Y485" s="166">
        <f>'2.ورود اطلاعات'!S485</f>
        <v>0</v>
      </c>
      <c r="Z485" s="166">
        <f>'2.ورود اطلاعات'!T485</f>
        <v>0</v>
      </c>
      <c r="AA485" s="166">
        <f>'2.ورود اطلاعات'!U485</f>
        <v>0</v>
      </c>
      <c r="AB485" s="166">
        <f>'2.ورود اطلاعات'!V485</f>
        <v>0</v>
      </c>
      <c r="AC485" s="166">
        <f>'2.ورود اطلاعات'!W485</f>
        <v>0</v>
      </c>
      <c r="AD485" s="166">
        <f>'2.ورود اطلاعات'!X485</f>
        <v>0</v>
      </c>
      <c r="AE485" s="166">
        <f>'2.ورود اطلاعات'!Y485</f>
        <v>0</v>
      </c>
      <c r="AF485" s="166">
        <f>'2.ورود اطلاعات'!Z485</f>
        <v>0</v>
      </c>
      <c r="AG485" s="166">
        <f>'2.ورود اطلاعات'!AA485</f>
        <v>0</v>
      </c>
      <c r="AH485" s="166">
        <f>'2.ورود اطلاعات'!AB485</f>
        <v>0</v>
      </c>
      <c r="AI485" s="166">
        <f>'2.ورود اطلاعات'!AC485</f>
        <v>0</v>
      </c>
      <c r="AJ485" s="166">
        <f>'2.ورود اطلاعات'!AD485</f>
        <v>0</v>
      </c>
      <c r="AK485" s="166">
        <f>'2.ورود اطلاعات'!AE485</f>
        <v>0</v>
      </c>
      <c r="AL485" s="166">
        <f>'2.ورود اطلاعات'!AF485</f>
        <v>0</v>
      </c>
      <c r="AM485" s="166">
        <f>'2.ورود اطلاعات'!AG485</f>
        <v>0</v>
      </c>
      <c r="AN485" s="166">
        <f>'2.ورود اطلاعات'!AH485</f>
        <v>0</v>
      </c>
      <c r="AO485" s="166">
        <f>'2.ورود اطلاعات'!AI485</f>
        <v>0</v>
      </c>
      <c r="AP485" s="166" t="str">
        <f>'2.ورود اطلاعات'!AK485</f>
        <v xml:space="preserve">         </v>
      </c>
      <c r="AQ485" s="166" t="str">
        <f>'2.ورود اطلاعات'!AL485</f>
        <v>هیچکدام</v>
      </c>
      <c r="AR485" s="166" t="str">
        <f>'2.ورود اطلاعات'!AM485</f>
        <v>7.هیچکدام</v>
      </c>
      <c r="AS485" s="166" t="str">
        <f>'2.ورود اطلاعات'!AN485</f>
        <v>نامعلوم</v>
      </c>
      <c r="AT485" s="166" t="str">
        <f>'2.ورود اطلاعات'!AO485</f>
        <v>نامعلوم</v>
      </c>
      <c r="AU485" s="166" t="str">
        <f>'2.ورود اطلاعات'!CV485</f>
        <v>ارائه نشده است.</v>
      </c>
      <c r="AV485" s="166">
        <f>'2.ورود اطلاعات'!CW485</f>
        <v>0</v>
      </c>
      <c r="AW485" s="164">
        <f>'2.ورود اطلاعات'!AT485</f>
        <v>0</v>
      </c>
      <c r="AX485" s="164">
        <f>'2.ورود اطلاعات'!AU485</f>
        <v>0</v>
      </c>
      <c r="AY485" s="164">
        <f>'2.ورود اطلاعات'!AV485</f>
        <v>0</v>
      </c>
      <c r="AZ485" s="164">
        <f>'2.ورود اطلاعات'!AW485</f>
        <v>0</v>
      </c>
      <c r="BA485" s="164">
        <f>'2.ورود اطلاعات'!AX485</f>
        <v>0</v>
      </c>
      <c r="BB485" s="166">
        <f>'2.ورود اطلاعات'!BT485</f>
        <v>0</v>
      </c>
      <c r="BC485" s="166" t="str">
        <f>'2.ورود اطلاعات'!BU485</f>
        <v xml:space="preserve"> </v>
      </c>
      <c r="BD485" s="166" t="str">
        <f>'2.ورود اطلاعات'!BV485</f>
        <v xml:space="preserve"> </v>
      </c>
      <c r="BF485" s="164">
        <f>'2.ورود اطلاعات'!BK485</f>
        <v>0</v>
      </c>
      <c r="BG485" s="164">
        <f>'2.ورود اطلاعات'!BL485</f>
        <v>0</v>
      </c>
      <c r="BH485" s="164">
        <f>'2.ورود اطلاعات'!BM485</f>
        <v>0</v>
      </c>
      <c r="BI485" s="164">
        <f>'2.ورود اطلاعات'!BN485</f>
        <v>0</v>
      </c>
      <c r="BJ485" s="164">
        <f>'2.ورود اطلاعات'!BO485</f>
        <v>0</v>
      </c>
      <c r="BK485" s="164">
        <f>'2.ورود اطلاعات'!BP485</f>
        <v>0</v>
      </c>
      <c r="BL485" s="164">
        <f>'2.ورود اطلاعات'!BQ485</f>
        <v>0</v>
      </c>
      <c r="BM485" s="164">
        <f>'2.ورود اطلاعات'!BR485</f>
        <v>0</v>
      </c>
      <c r="BN485" s="166">
        <f>'2.ورود اطلاعات'!BW485</f>
        <v>0</v>
      </c>
      <c r="BO485" s="166" t="str">
        <f>'2.ورود اطلاعات'!BX485</f>
        <v xml:space="preserve"> </v>
      </c>
      <c r="BP485" s="166" t="str">
        <f>'2.ورود اطلاعات'!BY485</f>
        <v xml:space="preserve"> </v>
      </c>
      <c r="BQ485" s="280" t="str">
        <f t="shared" si="62"/>
        <v>تست اچ آی وی انجام نشده است</v>
      </c>
      <c r="BR485" s="166">
        <f>'2.ورود اطلاعات'!BZ485</f>
        <v>0</v>
      </c>
      <c r="BS485" s="166" t="str">
        <f>'2.ورود اطلاعات'!CA485</f>
        <v xml:space="preserve"> </v>
      </c>
      <c r="BT485" s="166" t="str">
        <f>'2.ورود اطلاعات'!CB485</f>
        <v xml:space="preserve"> </v>
      </c>
      <c r="BU485" s="280" t="str">
        <f t="shared" si="63"/>
        <v>تست اچ آی وی انجام نشده است</v>
      </c>
      <c r="BV485" s="166">
        <f>'2.ورود اطلاعات'!CC485</f>
        <v>0</v>
      </c>
      <c r="BW485" s="166" t="str">
        <f>'2.ورود اطلاعات'!CD485</f>
        <v xml:space="preserve"> </v>
      </c>
      <c r="BX485" s="166" t="str">
        <f>'2.ورود اطلاعات'!CE485</f>
        <v xml:space="preserve"> </v>
      </c>
      <c r="BY485" s="280" t="str">
        <f t="shared" si="64"/>
        <v>تست اچ آی وی انجام نشده است</v>
      </c>
      <c r="BZ485" s="166">
        <f>'2.ورود اطلاعات'!CF485</f>
        <v>0</v>
      </c>
      <c r="CA485" s="166" t="str">
        <f>'2.ورود اطلاعات'!CG485</f>
        <v xml:space="preserve"> </v>
      </c>
      <c r="CB485" s="166" t="str">
        <f>'2.ورود اطلاعات'!CH485</f>
        <v xml:space="preserve"> </v>
      </c>
      <c r="CC485" s="280" t="str">
        <f t="shared" si="65"/>
        <v>تست اچ آی وی انجام نشده است</v>
      </c>
      <c r="CD485" s="166">
        <f>'2.ورود اطلاعات'!CI485</f>
        <v>0</v>
      </c>
      <c r="CE485" s="166" t="str">
        <f>'2.ورود اطلاعات'!CJ485</f>
        <v xml:space="preserve"> </v>
      </c>
      <c r="CF485" s="166" t="str">
        <f>'2.ورود اطلاعات'!CK485</f>
        <v xml:space="preserve"> </v>
      </c>
      <c r="CG485" s="280" t="str">
        <f t="shared" si="66"/>
        <v>تست اچ آی وی انجام نشده است</v>
      </c>
      <c r="CH485" s="166">
        <f>'2.ورود اطلاعات'!CL485</f>
        <v>0</v>
      </c>
      <c r="CI485" s="166" t="str">
        <f>'2.ورود اطلاعات'!CM485</f>
        <v xml:space="preserve"> </v>
      </c>
      <c r="CJ485" s="166" t="str">
        <f>'2.ورود اطلاعات'!CN485</f>
        <v xml:space="preserve"> </v>
      </c>
      <c r="CK485" s="280" t="str">
        <f t="shared" si="67"/>
        <v>تست اچ آی وی انجام نشده است</v>
      </c>
      <c r="CL485" s="166">
        <f>'2.ورود اطلاعات'!CO485</f>
        <v>0</v>
      </c>
      <c r="CM485" s="166" t="str">
        <f>'2.ورود اطلاعات'!CP485</f>
        <v xml:space="preserve"> </v>
      </c>
      <c r="CN485" s="166" t="str">
        <f>'2.ورود اطلاعات'!CQ485</f>
        <v xml:space="preserve"> </v>
      </c>
      <c r="CO485" s="280" t="str">
        <f t="shared" si="68"/>
        <v>تست اچ آی وی انجام نشده است</v>
      </c>
      <c r="CP485" s="166">
        <f>'2.ورود اطلاعات'!CR485</f>
        <v>0</v>
      </c>
      <c r="CQ485" s="166" t="str">
        <f>'2.ورود اطلاعات'!CS485</f>
        <v xml:space="preserve"> </v>
      </c>
      <c r="CR485" s="166" t="str">
        <f>'2.ورود اطلاعات'!CT485</f>
        <v xml:space="preserve"> </v>
      </c>
      <c r="CS485" s="280" t="str">
        <f t="shared" si="69"/>
        <v>تست اچ آی وی انجام نشده است</v>
      </c>
      <c r="CT485" s="166" t="str">
        <f>'2.ورود اطلاعات'!CU485</f>
        <v>خیر</v>
      </c>
      <c r="DI485" s="164"/>
      <c r="DJ485" s="164"/>
    </row>
    <row r="486" spans="1:114" s="166" customFormat="1" ht="11.65" x14ac:dyDescent="0.35">
      <c r="A486" s="144" t="str">
        <f>'2.ورود اطلاعات'!BS486</f>
        <v>خیر</v>
      </c>
      <c r="B486" s="166">
        <f>'2.ورود اطلاعات'!A486</f>
        <v>485</v>
      </c>
      <c r="C486" s="166">
        <f>'1.مشخصات مرکز'!$D$2</f>
        <v>1398</v>
      </c>
      <c r="D486" s="166" t="str">
        <f>'1.مشخصات مرکز'!$D$3</f>
        <v>انتخاب کنید ...</v>
      </c>
      <c r="E486" s="166" t="str">
        <f>'1.مشخصات مرکز'!$D$4</f>
        <v>انتخاب کنید ...</v>
      </c>
      <c r="F486" s="166" t="str">
        <f>'1.مشخصات مرکز'!$D$5</f>
        <v>انتخاب کنید ...</v>
      </c>
      <c r="G486" s="166">
        <f>'1.مشخصات مرکز'!$D$6</f>
        <v>0</v>
      </c>
      <c r="H486" s="166" t="str">
        <f>'1.مشخصات مرکز'!$D$7</f>
        <v>انتخاب کنید ...</v>
      </c>
      <c r="I486" s="166">
        <f>'1.مشخصات مرکز'!$D$8</f>
        <v>0</v>
      </c>
      <c r="J486" s="166">
        <f>'1.مشخصات مرکز'!$D$9</f>
        <v>0</v>
      </c>
      <c r="K486" s="164">
        <f>'1.مشخصات مرکز'!$D$10</f>
        <v>0</v>
      </c>
      <c r="L486" s="164">
        <f>'1.مشخصات مرکز'!$D$11</f>
        <v>0</v>
      </c>
      <c r="M486" s="166">
        <f>'2.ورود اطلاعات'!B486</f>
        <v>0</v>
      </c>
      <c r="N486" s="166">
        <f>'2.ورود اطلاعات'!C486</f>
        <v>0</v>
      </c>
      <c r="O486" s="166" t="str">
        <f>IF('2.ورود اطلاعات'!F486=0,"نامعلوم",'2.ورود اطلاعات'!F486)</f>
        <v>نامعلوم</v>
      </c>
      <c r="P486" s="166">
        <f>'2.ورود اطلاعات'!J486</f>
        <v>0</v>
      </c>
      <c r="Q486" s="166">
        <f>'2.ورود اطلاعات'!K486</f>
        <v>0</v>
      </c>
      <c r="R486" s="166">
        <f>'2.ورود اطلاعات'!L486</f>
        <v>0</v>
      </c>
      <c r="S486" s="166">
        <f>'2.ورود اطلاعات'!M486</f>
        <v>0</v>
      </c>
      <c r="T486" s="166">
        <f>'2.ورود اطلاعات'!N486</f>
        <v>0</v>
      </c>
      <c r="U486" s="166">
        <f>'2.ورود اطلاعات'!O486</f>
        <v>1398</v>
      </c>
      <c r="V486" s="166">
        <f>'2.ورود اطلاعات'!P486</f>
        <v>0</v>
      </c>
      <c r="W486" s="166">
        <f>'2.ورود اطلاعات'!Q486</f>
        <v>0</v>
      </c>
      <c r="X486" s="166">
        <f>'2.ورود اطلاعات'!R486</f>
        <v>0</v>
      </c>
      <c r="Y486" s="166">
        <f>'2.ورود اطلاعات'!S486</f>
        <v>0</v>
      </c>
      <c r="Z486" s="166">
        <f>'2.ورود اطلاعات'!T486</f>
        <v>0</v>
      </c>
      <c r="AA486" s="166">
        <f>'2.ورود اطلاعات'!U486</f>
        <v>0</v>
      </c>
      <c r="AB486" s="166">
        <f>'2.ورود اطلاعات'!V486</f>
        <v>0</v>
      </c>
      <c r="AC486" s="166">
        <f>'2.ورود اطلاعات'!W486</f>
        <v>0</v>
      </c>
      <c r="AD486" s="166">
        <f>'2.ورود اطلاعات'!X486</f>
        <v>0</v>
      </c>
      <c r="AE486" s="166">
        <f>'2.ورود اطلاعات'!Y486</f>
        <v>0</v>
      </c>
      <c r="AF486" s="166">
        <f>'2.ورود اطلاعات'!Z486</f>
        <v>0</v>
      </c>
      <c r="AG486" s="166">
        <f>'2.ورود اطلاعات'!AA486</f>
        <v>0</v>
      </c>
      <c r="AH486" s="166">
        <f>'2.ورود اطلاعات'!AB486</f>
        <v>0</v>
      </c>
      <c r="AI486" s="166">
        <f>'2.ورود اطلاعات'!AC486</f>
        <v>0</v>
      </c>
      <c r="AJ486" s="166">
        <f>'2.ورود اطلاعات'!AD486</f>
        <v>0</v>
      </c>
      <c r="AK486" s="166">
        <f>'2.ورود اطلاعات'!AE486</f>
        <v>0</v>
      </c>
      <c r="AL486" s="166">
        <f>'2.ورود اطلاعات'!AF486</f>
        <v>0</v>
      </c>
      <c r="AM486" s="166">
        <f>'2.ورود اطلاعات'!AG486</f>
        <v>0</v>
      </c>
      <c r="AN486" s="166">
        <f>'2.ورود اطلاعات'!AH486</f>
        <v>0</v>
      </c>
      <c r="AO486" s="166">
        <f>'2.ورود اطلاعات'!AI486</f>
        <v>0</v>
      </c>
      <c r="AP486" s="166" t="str">
        <f>'2.ورود اطلاعات'!AK486</f>
        <v xml:space="preserve">         </v>
      </c>
      <c r="AQ486" s="166" t="str">
        <f>'2.ورود اطلاعات'!AL486</f>
        <v>هیچکدام</v>
      </c>
      <c r="AR486" s="166" t="str">
        <f>'2.ورود اطلاعات'!AM486</f>
        <v>7.هیچکدام</v>
      </c>
      <c r="AS486" s="166" t="str">
        <f>'2.ورود اطلاعات'!AN486</f>
        <v>نامعلوم</v>
      </c>
      <c r="AT486" s="166" t="str">
        <f>'2.ورود اطلاعات'!AO486</f>
        <v>نامعلوم</v>
      </c>
      <c r="AU486" s="166" t="str">
        <f>'2.ورود اطلاعات'!CV486</f>
        <v>ارائه نشده است.</v>
      </c>
      <c r="AV486" s="166">
        <f>'2.ورود اطلاعات'!CW486</f>
        <v>0</v>
      </c>
      <c r="AW486" s="164">
        <f>'2.ورود اطلاعات'!AT486</f>
        <v>0</v>
      </c>
      <c r="AX486" s="164">
        <f>'2.ورود اطلاعات'!AU486</f>
        <v>0</v>
      </c>
      <c r="AY486" s="164">
        <f>'2.ورود اطلاعات'!AV486</f>
        <v>0</v>
      </c>
      <c r="AZ486" s="164">
        <f>'2.ورود اطلاعات'!AW486</f>
        <v>0</v>
      </c>
      <c r="BA486" s="164">
        <f>'2.ورود اطلاعات'!AX486</f>
        <v>0</v>
      </c>
      <c r="BB486" s="166">
        <f>'2.ورود اطلاعات'!BT486</f>
        <v>0</v>
      </c>
      <c r="BC486" s="166" t="str">
        <f>'2.ورود اطلاعات'!BU486</f>
        <v xml:space="preserve"> </v>
      </c>
      <c r="BD486" s="166" t="str">
        <f>'2.ورود اطلاعات'!BV486</f>
        <v xml:space="preserve"> </v>
      </c>
      <c r="BF486" s="164">
        <f>'2.ورود اطلاعات'!BK486</f>
        <v>0</v>
      </c>
      <c r="BG486" s="164">
        <f>'2.ورود اطلاعات'!BL486</f>
        <v>0</v>
      </c>
      <c r="BH486" s="164">
        <f>'2.ورود اطلاعات'!BM486</f>
        <v>0</v>
      </c>
      <c r="BI486" s="164">
        <f>'2.ورود اطلاعات'!BN486</f>
        <v>0</v>
      </c>
      <c r="BJ486" s="164">
        <f>'2.ورود اطلاعات'!BO486</f>
        <v>0</v>
      </c>
      <c r="BK486" s="164">
        <f>'2.ورود اطلاعات'!BP486</f>
        <v>0</v>
      </c>
      <c r="BL486" s="164">
        <f>'2.ورود اطلاعات'!BQ486</f>
        <v>0</v>
      </c>
      <c r="BM486" s="164">
        <f>'2.ورود اطلاعات'!BR486</f>
        <v>0</v>
      </c>
      <c r="BN486" s="166">
        <f>'2.ورود اطلاعات'!BW486</f>
        <v>0</v>
      </c>
      <c r="BO486" s="166" t="str">
        <f>'2.ورود اطلاعات'!BX486</f>
        <v xml:space="preserve"> </v>
      </c>
      <c r="BP486" s="166" t="str">
        <f>'2.ورود اطلاعات'!BY486</f>
        <v xml:space="preserve"> </v>
      </c>
      <c r="BQ486" s="280" t="str">
        <f t="shared" si="62"/>
        <v>تست اچ آی وی انجام نشده است</v>
      </c>
      <c r="BR486" s="166">
        <f>'2.ورود اطلاعات'!BZ486</f>
        <v>0</v>
      </c>
      <c r="BS486" s="166" t="str">
        <f>'2.ورود اطلاعات'!CA486</f>
        <v xml:space="preserve"> </v>
      </c>
      <c r="BT486" s="166" t="str">
        <f>'2.ورود اطلاعات'!CB486</f>
        <v xml:space="preserve"> </v>
      </c>
      <c r="BU486" s="280" t="str">
        <f t="shared" si="63"/>
        <v>تست اچ آی وی انجام نشده است</v>
      </c>
      <c r="BV486" s="166">
        <f>'2.ورود اطلاعات'!CC486</f>
        <v>0</v>
      </c>
      <c r="BW486" s="166" t="str">
        <f>'2.ورود اطلاعات'!CD486</f>
        <v xml:space="preserve"> </v>
      </c>
      <c r="BX486" s="166" t="str">
        <f>'2.ورود اطلاعات'!CE486</f>
        <v xml:space="preserve"> </v>
      </c>
      <c r="BY486" s="280" t="str">
        <f t="shared" si="64"/>
        <v>تست اچ آی وی انجام نشده است</v>
      </c>
      <c r="BZ486" s="166">
        <f>'2.ورود اطلاعات'!CF486</f>
        <v>0</v>
      </c>
      <c r="CA486" s="166" t="str">
        <f>'2.ورود اطلاعات'!CG486</f>
        <v xml:space="preserve"> </v>
      </c>
      <c r="CB486" s="166" t="str">
        <f>'2.ورود اطلاعات'!CH486</f>
        <v xml:space="preserve"> </v>
      </c>
      <c r="CC486" s="280" t="str">
        <f t="shared" si="65"/>
        <v>تست اچ آی وی انجام نشده است</v>
      </c>
      <c r="CD486" s="166">
        <f>'2.ورود اطلاعات'!CI486</f>
        <v>0</v>
      </c>
      <c r="CE486" s="166" t="str">
        <f>'2.ورود اطلاعات'!CJ486</f>
        <v xml:space="preserve"> </v>
      </c>
      <c r="CF486" s="166" t="str">
        <f>'2.ورود اطلاعات'!CK486</f>
        <v xml:space="preserve"> </v>
      </c>
      <c r="CG486" s="280" t="str">
        <f t="shared" si="66"/>
        <v>تست اچ آی وی انجام نشده است</v>
      </c>
      <c r="CH486" s="166">
        <f>'2.ورود اطلاعات'!CL486</f>
        <v>0</v>
      </c>
      <c r="CI486" s="166" t="str">
        <f>'2.ورود اطلاعات'!CM486</f>
        <v xml:space="preserve"> </v>
      </c>
      <c r="CJ486" s="166" t="str">
        <f>'2.ورود اطلاعات'!CN486</f>
        <v xml:space="preserve"> </v>
      </c>
      <c r="CK486" s="280" t="str">
        <f t="shared" si="67"/>
        <v>تست اچ آی وی انجام نشده است</v>
      </c>
      <c r="CL486" s="166">
        <f>'2.ورود اطلاعات'!CO486</f>
        <v>0</v>
      </c>
      <c r="CM486" s="166" t="str">
        <f>'2.ورود اطلاعات'!CP486</f>
        <v xml:space="preserve"> </v>
      </c>
      <c r="CN486" s="166" t="str">
        <f>'2.ورود اطلاعات'!CQ486</f>
        <v xml:space="preserve"> </v>
      </c>
      <c r="CO486" s="280" t="str">
        <f t="shared" si="68"/>
        <v>تست اچ آی وی انجام نشده است</v>
      </c>
      <c r="CP486" s="166">
        <f>'2.ورود اطلاعات'!CR486</f>
        <v>0</v>
      </c>
      <c r="CQ486" s="166" t="str">
        <f>'2.ورود اطلاعات'!CS486</f>
        <v xml:space="preserve"> </v>
      </c>
      <c r="CR486" s="166" t="str">
        <f>'2.ورود اطلاعات'!CT486</f>
        <v xml:space="preserve"> </v>
      </c>
      <c r="CS486" s="280" t="str">
        <f t="shared" si="69"/>
        <v>تست اچ آی وی انجام نشده است</v>
      </c>
      <c r="CT486" s="166" t="str">
        <f>'2.ورود اطلاعات'!CU486</f>
        <v>خیر</v>
      </c>
      <c r="DI486" s="164"/>
      <c r="DJ486" s="164"/>
    </row>
    <row r="487" spans="1:114" s="166" customFormat="1" ht="11.65" x14ac:dyDescent="0.35">
      <c r="A487" s="144" t="str">
        <f>'2.ورود اطلاعات'!BS487</f>
        <v>خیر</v>
      </c>
      <c r="B487" s="166">
        <f>'2.ورود اطلاعات'!A487</f>
        <v>486</v>
      </c>
      <c r="C487" s="166">
        <f>'1.مشخصات مرکز'!$D$2</f>
        <v>1398</v>
      </c>
      <c r="D487" s="166" t="str">
        <f>'1.مشخصات مرکز'!$D$3</f>
        <v>انتخاب کنید ...</v>
      </c>
      <c r="E487" s="166" t="str">
        <f>'1.مشخصات مرکز'!$D$4</f>
        <v>انتخاب کنید ...</v>
      </c>
      <c r="F487" s="166" t="str">
        <f>'1.مشخصات مرکز'!$D$5</f>
        <v>انتخاب کنید ...</v>
      </c>
      <c r="G487" s="166">
        <f>'1.مشخصات مرکز'!$D$6</f>
        <v>0</v>
      </c>
      <c r="H487" s="166" t="str">
        <f>'1.مشخصات مرکز'!$D$7</f>
        <v>انتخاب کنید ...</v>
      </c>
      <c r="I487" s="166">
        <f>'1.مشخصات مرکز'!$D$8</f>
        <v>0</v>
      </c>
      <c r="J487" s="166">
        <f>'1.مشخصات مرکز'!$D$9</f>
        <v>0</v>
      </c>
      <c r="K487" s="164">
        <f>'1.مشخصات مرکز'!$D$10</f>
        <v>0</v>
      </c>
      <c r="L487" s="164">
        <f>'1.مشخصات مرکز'!$D$11</f>
        <v>0</v>
      </c>
      <c r="M487" s="166">
        <f>'2.ورود اطلاعات'!B487</f>
        <v>0</v>
      </c>
      <c r="N487" s="166">
        <f>'2.ورود اطلاعات'!C487</f>
        <v>0</v>
      </c>
      <c r="O487" s="166" t="str">
        <f>IF('2.ورود اطلاعات'!F487=0,"نامعلوم",'2.ورود اطلاعات'!F487)</f>
        <v>نامعلوم</v>
      </c>
      <c r="P487" s="166">
        <f>'2.ورود اطلاعات'!J487</f>
        <v>0</v>
      </c>
      <c r="Q487" s="166">
        <f>'2.ورود اطلاعات'!K487</f>
        <v>0</v>
      </c>
      <c r="R487" s="166">
        <f>'2.ورود اطلاعات'!L487</f>
        <v>0</v>
      </c>
      <c r="S487" s="166">
        <f>'2.ورود اطلاعات'!M487</f>
        <v>0</v>
      </c>
      <c r="T487" s="166">
        <f>'2.ورود اطلاعات'!N487</f>
        <v>0</v>
      </c>
      <c r="U487" s="166">
        <f>'2.ورود اطلاعات'!O487</f>
        <v>1398</v>
      </c>
      <c r="V487" s="166">
        <f>'2.ورود اطلاعات'!P487</f>
        <v>0</v>
      </c>
      <c r="W487" s="166">
        <f>'2.ورود اطلاعات'!Q487</f>
        <v>0</v>
      </c>
      <c r="X487" s="166">
        <f>'2.ورود اطلاعات'!R487</f>
        <v>0</v>
      </c>
      <c r="Y487" s="166">
        <f>'2.ورود اطلاعات'!S487</f>
        <v>0</v>
      </c>
      <c r="Z487" s="166">
        <f>'2.ورود اطلاعات'!T487</f>
        <v>0</v>
      </c>
      <c r="AA487" s="166">
        <f>'2.ورود اطلاعات'!U487</f>
        <v>0</v>
      </c>
      <c r="AB487" s="166">
        <f>'2.ورود اطلاعات'!V487</f>
        <v>0</v>
      </c>
      <c r="AC487" s="166">
        <f>'2.ورود اطلاعات'!W487</f>
        <v>0</v>
      </c>
      <c r="AD487" s="166">
        <f>'2.ورود اطلاعات'!X487</f>
        <v>0</v>
      </c>
      <c r="AE487" s="166">
        <f>'2.ورود اطلاعات'!Y487</f>
        <v>0</v>
      </c>
      <c r="AF487" s="166">
        <f>'2.ورود اطلاعات'!Z487</f>
        <v>0</v>
      </c>
      <c r="AG487" s="166">
        <f>'2.ورود اطلاعات'!AA487</f>
        <v>0</v>
      </c>
      <c r="AH487" s="166">
        <f>'2.ورود اطلاعات'!AB487</f>
        <v>0</v>
      </c>
      <c r="AI487" s="166">
        <f>'2.ورود اطلاعات'!AC487</f>
        <v>0</v>
      </c>
      <c r="AJ487" s="166">
        <f>'2.ورود اطلاعات'!AD487</f>
        <v>0</v>
      </c>
      <c r="AK487" s="166">
        <f>'2.ورود اطلاعات'!AE487</f>
        <v>0</v>
      </c>
      <c r="AL487" s="166">
        <f>'2.ورود اطلاعات'!AF487</f>
        <v>0</v>
      </c>
      <c r="AM487" s="166">
        <f>'2.ورود اطلاعات'!AG487</f>
        <v>0</v>
      </c>
      <c r="AN487" s="166">
        <f>'2.ورود اطلاعات'!AH487</f>
        <v>0</v>
      </c>
      <c r="AO487" s="166">
        <f>'2.ورود اطلاعات'!AI487</f>
        <v>0</v>
      </c>
      <c r="AP487" s="166" t="str">
        <f>'2.ورود اطلاعات'!AK487</f>
        <v xml:space="preserve">         </v>
      </c>
      <c r="AQ487" s="166" t="str">
        <f>'2.ورود اطلاعات'!AL487</f>
        <v>هیچکدام</v>
      </c>
      <c r="AR487" s="166" t="str">
        <f>'2.ورود اطلاعات'!AM487</f>
        <v>7.هیچکدام</v>
      </c>
      <c r="AS487" s="166" t="str">
        <f>'2.ورود اطلاعات'!AN487</f>
        <v>نامعلوم</v>
      </c>
      <c r="AT487" s="166" t="str">
        <f>'2.ورود اطلاعات'!AO487</f>
        <v>نامعلوم</v>
      </c>
      <c r="AU487" s="166" t="str">
        <f>'2.ورود اطلاعات'!CV487</f>
        <v>ارائه نشده است.</v>
      </c>
      <c r="AV487" s="166">
        <f>'2.ورود اطلاعات'!CW487</f>
        <v>0</v>
      </c>
      <c r="AW487" s="164">
        <f>'2.ورود اطلاعات'!AT487</f>
        <v>0</v>
      </c>
      <c r="AX487" s="164">
        <f>'2.ورود اطلاعات'!AU487</f>
        <v>0</v>
      </c>
      <c r="AY487" s="164">
        <f>'2.ورود اطلاعات'!AV487</f>
        <v>0</v>
      </c>
      <c r="AZ487" s="164">
        <f>'2.ورود اطلاعات'!AW487</f>
        <v>0</v>
      </c>
      <c r="BA487" s="164">
        <f>'2.ورود اطلاعات'!AX487</f>
        <v>0</v>
      </c>
      <c r="BB487" s="166">
        <f>'2.ورود اطلاعات'!BT487</f>
        <v>0</v>
      </c>
      <c r="BC487" s="166" t="str">
        <f>'2.ورود اطلاعات'!BU487</f>
        <v xml:space="preserve"> </v>
      </c>
      <c r="BD487" s="166" t="str">
        <f>'2.ورود اطلاعات'!BV487</f>
        <v xml:space="preserve"> </v>
      </c>
      <c r="BF487" s="164">
        <f>'2.ورود اطلاعات'!BK487</f>
        <v>0</v>
      </c>
      <c r="BG487" s="164">
        <f>'2.ورود اطلاعات'!BL487</f>
        <v>0</v>
      </c>
      <c r="BH487" s="164">
        <f>'2.ورود اطلاعات'!BM487</f>
        <v>0</v>
      </c>
      <c r="BI487" s="164">
        <f>'2.ورود اطلاعات'!BN487</f>
        <v>0</v>
      </c>
      <c r="BJ487" s="164">
        <f>'2.ورود اطلاعات'!BO487</f>
        <v>0</v>
      </c>
      <c r="BK487" s="164">
        <f>'2.ورود اطلاعات'!BP487</f>
        <v>0</v>
      </c>
      <c r="BL487" s="164">
        <f>'2.ورود اطلاعات'!BQ487</f>
        <v>0</v>
      </c>
      <c r="BM487" s="164">
        <f>'2.ورود اطلاعات'!BR487</f>
        <v>0</v>
      </c>
      <c r="BN487" s="166">
        <f>'2.ورود اطلاعات'!BW487</f>
        <v>0</v>
      </c>
      <c r="BO487" s="166" t="str">
        <f>'2.ورود اطلاعات'!BX487</f>
        <v xml:space="preserve"> </v>
      </c>
      <c r="BP487" s="166" t="str">
        <f>'2.ورود اطلاعات'!BY487</f>
        <v xml:space="preserve"> </v>
      </c>
      <c r="BQ487" s="280" t="str">
        <f t="shared" si="62"/>
        <v>تست اچ آی وی انجام نشده است</v>
      </c>
      <c r="BR487" s="166">
        <f>'2.ورود اطلاعات'!BZ487</f>
        <v>0</v>
      </c>
      <c r="BS487" s="166" t="str">
        <f>'2.ورود اطلاعات'!CA487</f>
        <v xml:space="preserve"> </v>
      </c>
      <c r="BT487" s="166" t="str">
        <f>'2.ورود اطلاعات'!CB487</f>
        <v xml:space="preserve"> </v>
      </c>
      <c r="BU487" s="280" t="str">
        <f t="shared" si="63"/>
        <v>تست اچ آی وی انجام نشده است</v>
      </c>
      <c r="BV487" s="166">
        <f>'2.ورود اطلاعات'!CC487</f>
        <v>0</v>
      </c>
      <c r="BW487" s="166" t="str">
        <f>'2.ورود اطلاعات'!CD487</f>
        <v xml:space="preserve"> </v>
      </c>
      <c r="BX487" s="166" t="str">
        <f>'2.ورود اطلاعات'!CE487</f>
        <v xml:space="preserve"> </v>
      </c>
      <c r="BY487" s="280" t="str">
        <f t="shared" si="64"/>
        <v>تست اچ آی وی انجام نشده است</v>
      </c>
      <c r="BZ487" s="166">
        <f>'2.ورود اطلاعات'!CF487</f>
        <v>0</v>
      </c>
      <c r="CA487" s="166" t="str">
        <f>'2.ورود اطلاعات'!CG487</f>
        <v xml:space="preserve"> </v>
      </c>
      <c r="CB487" s="166" t="str">
        <f>'2.ورود اطلاعات'!CH487</f>
        <v xml:space="preserve"> </v>
      </c>
      <c r="CC487" s="280" t="str">
        <f t="shared" si="65"/>
        <v>تست اچ آی وی انجام نشده است</v>
      </c>
      <c r="CD487" s="166">
        <f>'2.ورود اطلاعات'!CI487</f>
        <v>0</v>
      </c>
      <c r="CE487" s="166" t="str">
        <f>'2.ورود اطلاعات'!CJ487</f>
        <v xml:space="preserve"> </v>
      </c>
      <c r="CF487" s="166" t="str">
        <f>'2.ورود اطلاعات'!CK487</f>
        <v xml:space="preserve"> </v>
      </c>
      <c r="CG487" s="280" t="str">
        <f t="shared" si="66"/>
        <v>تست اچ آی وی انجام نشده است</v>
      </c>
      <c r="CH487" s="166">
        <f>'2.ورود اطلاعات'!CL487</f>
        <v>0</v>
      </c>
      <c r="CI487" s="166" t="str">
        <f>'2.ورود اطلاعات'!CM487</f>
        <v xml:space="preserve"> </v>
      </c>
      <c r="CJ487" s="166" t="str">
        <f>'2.ورود اطلاعات'!CN487</f>
        <v xml:space="preserve"> </v>
      </c>
      <c r="CK487" s="280" t="str">
        <f t="shared" si="67"/>
        <v>تست اچ آی وی انجام نشده است</v>
      </c>
      <c r="CL487" s="166">
        <f>'2.ورود اطلاعات'!CO487</f>
        <v>0</v>
      </c>
      <c r="CM487" s="166" t="str">
        <f>'2.ورود اطلاعات'!CP487</f>
        <v xml:space="preserve"> </v>
      </c>
      <c r="CN487" s="166" t="str">
        <f>'2.ورود اطلاعات'!CQ487</f>
        <v xml:space="preserve"> </v>
      </c>
      <c r="CO487" s="280" t="str">
        <f t="shared" si="68"/>
        <v>تست اچ آی وی انجام نشده است</v>
      </c>
      <c r="CP487" s="166">
        <f>'2.ورود اطلاعات'!CR487</f>
        <v>0</v>
      </c>
      <c r="CQ487" s="166" t="str">
        <f>'2.ورود اطلاعات'!CS487</f>
        <v xml:space="preserve"> </v>
      </c>
      <c r="CR487" s="166" t="str">
        <f>'2.ورود اطلاعات'!CT487</f>
        <v xml:space="preserve"> </v>
      </c>
      <c r="CS487" s="280" t="str">
        <f t="shared" si="69"/>
        <v>تست اچ آی وی انجام نشده است</v>
      </c>
      <c r="CT487" s="166" t="str">
        <f>'2.ورود اطلاعات'!CU487</f>
        <v>خیر</v>
      </c>
      <c r="DI487" s="164"/>
      <c r="DJ487" s="164"/>
    </row>
    <row r="488" spans="1:114" s="166" customFormat="1" ht="11.65" x14ac:dyDescent="0.35">
      <c r="A488" s="144" t="str">
        <f>'2.ورود اطلاعات'!BS488</f>
        <v>خیر</v>
      </c>
      <c r="B488" s="166">
        <f>'2.ورود اطلاعات'!A488</f>
        <v>487</v>
      </c>
      <c r="C488" s="166">
        <f>'1.مشخصات مرکز'!$D$2</f>
        <v>1398</v>
      </c>
      <c r="D488" s="166" t="str">
        <f>'1.مشخصات مرکز'!$D$3</f>
        <v>انتخاب کنید ...</v>
      </c>
      <c r="E488" s="166" t="str">
        <f>'1.مشخصات مرکز'!$D$4</f>
        <v>انتخاب کنید ...</v>
      </c>
      <c r="F488" s="166" t="str">
        <f>'1.مشخصات مرکز'!$D$5</f>
        <v>انتخاب کنید ...</v>
      </c>
      <c r="G488" s="166">
        <f>'1.مشخصات مرکز'!$D$6</f>
        <v>0</v>
      </c>
      <c r="H488" s="166" t="str">
        <f>'1.مشخصات مرکز'!$D$7</f>
        <v>انتخاب کنید ...</v>
      </c>
      <c r="I488" s="166">
        <f>'1.مشخصات مرکز'!$D$8</f>
        <v>0</v>
      </c>
      <c r="J488" s="166">
        <f>'1.مشخصات مرکز'!$D$9</f>
        <v>0</v>
      </c>
      <c r="K488" s="164">
        <f>'1.مشخصات مرکز'!$D$10</f>
        <v>0</v>
      </c>
      <c r="L488" s="164">
        <f>'1.مشخصات مرکز'!$D$11</f>
        <v>0</v>
      </c>
      <c r="M488" s="166">
        <f>'2.ورود اطلاعات'!B488</f>
        <v>0</v>
      </c>
      <c r="N488" s="166">
        <f>'2.ورود اطلاعات'!C488</f>
        <v>0</v>
      </c>
      <c r="O488" s="166" t="str">
        <f>IF('2.ورود اطلاعات'!F488=0,"نامعلوم",'2.ورود اطلاعات'!F488)</f>
        <v>نامعلوم</v>
      </c>
      <c r="P488" s="166">
        <f>'2.ورود اطلاعات'!J488</f>
        <v>0</v>
      </c>
      <c r="Q488" s="166">
        <f>'2.ورود اطلاعات'!K488</f>
        <v>0</v>
      </c>
      <c r="R488" s="166">
        <f>'2.ورود اطلاعات'!L488</f>
        <v>0</v>
      </c>
      <c r="S488" s="166">
        <f>'2.ورود اطلاعات'!M488</f>
        <v>0</v>
      </c>
      <c r="T488" s="166">
        <f>'2.ورود اطلاعات'!N488</f>
        <v>0</v>
      </c>
      <c r="U488" s="166">
        <f>'2.ورود اطلاعات'!O488</f>
        <v>1398</v>
      </c>
      <c r="V488" s="166">
        <f>'2.ورود اطلاعات'!P488</f>
        <v>0</v>
      </c>
      <c r="W488" s="166">
        <f>'2.ورود اطلاعات'!Q488</f>
        <v>0</v>
      </c>
      <c r="X488" s="166">
        <f>'2.ورود اطلاعات'!R488</f>
        <v>0</v>
      </c>
      <c r="Y488" s="166">
        <f>'2.ورود اطلاعات'!S488</f>
        <v>0</v>
      </c>
      <c r="Z488" s="166">
        <f>'2.ورود اطلاعات'!T488</f>
        <v>0</v>
      </c>
      <c r="AA488" s="166">
        <f>'2.ورود اطلاعات'!U488</f>
        <v>0</v>
      </c>
      <c r="AB488" s="166">
        <f>'2.ورود اطلاعات'!V488</f>
        <v>0</v>
      </c>
      <c r="AC488" s="166">
        <f>'2.ورود اطلاعات'!W488</f>
        <v>0</v>
      </c>
      <c r="AD488" s="166">
        <f>'2.ورود اطلاعات'!X488</f>
        <v>0</v>
      </c>
      <c r="AE488" s="166">
        <f>'2.ورود اطلاعات'!Y488</f>
        <v>0</v>
      </c>
      <c r="AF488" s="166">
        <f>'2.ورود اطلاعات'!Z488</f>
        <v>0</v>
      </c>
      <c r="AG488" s="166">
        <f>'2.ورود اطلاعات'!AA488</f>
        <v>0</v>
      </c>
      <c r="AH488" s="166">
        <f>'2.ورود اطلاعات'!AB488</f>
        <v>0</v>
      </c>
      <c r="AI488" s="166">
        <f>'2.ورود اطلاعات'!AC488</f>
        <v>0</v>
      </c>
      <c r="AJ488" s="166">
        <f>'2.ورود اطلاعات'!AD488</f>
        <v>0</v>
      </c>
      <c r="AK488" s="166">
        <f>'2.ورود اطلاعات'!AE488</f>
        <v>0</v>
      </c>
      <c r="AL488" s="166">
        <f>'2.ورود اطلاعات'!AF488</f>
        <v>0</v>
      </c>
      <c r="AM488" s="166">
        <f>'2.ورود اطلاعات'!AG488</f>
        <v>0</v>
      </c>
      <c r="AN488" s="166">
        <f>'2.ورود اطلاعات'!AH488</f>
        <v>0</v>
      </c>
      <c r="AO488" s="166">
        <f>'2.ورود اطلاعات'!AI488</f>
        <v>0</v>
      </c>
      <c r="AP488" s="166" t="str">
        <f>'2.ورود اطلاعات'!AK488</f>
        <v xml:space="preserve">         </v>
      </c>
      <c r="AQ488" s="166" t="str">
        <f>'2.ورود اطلاعات'!AL488</f>
        <v>هیچکدام</v>
      </c>
      <c r="AR488" s="166" t="str">
        <f>'2.ورود اطلاعات'!AM488</f>
        <v>7.هیچکدام</v>
      </c>
      <c r="AS488" s="166" t="str">
        <f>'2.ورود اطلاعات'!AN488</f>
        <v>نامعلوم</v>
      </c>
      <c r="AT488" s="166" t="str">
        <f>'2.ورود اطلاعات'!AO488</f>
        <v>نامعلوم</v>
      </c>
      <c r="AU488" s="166" t="str">
        <f>'2.ورود اطلاعات'!CV488</f>
        <v>ارائه نشده است.</v>
      </c>
      <c r="AV488" s="166">
        <f>'2.ورود اطلاعات'!CW488</f>
        <v>0</v>
      </c>
      <c r="AW488" s="164">
        <f>'2.ورود اطلاعات'!AT488</f>
        <v>0</v>
      </c>
      <c r="AX488" s="164">
        <f>'2.ورود اطلاعات'!AU488</f>
        <v>0</v>
      </c>
      <c r="AY488" s="164">
        <f>'2.ورود اطلاعات'!AV488</f>
        <v>0</v>
      </c>
      <c r="AZ488" s="164">
        <f>'2.ورود اطلاعات'!AW488</f>
        <v>0</v>
      </c>
      <c r="BA488" s="164">
        <f>'2.ورود اطلاعات'!AX488</f>
        <v>0</v>
      </c>
      <c r="BB488" s="166">
        <f>'2.ورود اطلاعات'!BT488</f>
        <v>0</v>
      </c>
      <c r="BC488" s="166" t="str">
        <f>'2.ورود اطلاعات'!BU488</f>
        <v xml:space="preserve"> </v>
      </c>
      <c r="BD488" s="166" t="str">
        <f>'2.ورود اطلاعات'!BV488</f>
        <v xml:space="preserve"> </v>
      </c>
      <c r="BF488" s="164">
        <f>'2.ورود اطلاعات'!BK488</f>
        <v>0</v>
      </c>
      <c r="BG488" s="164">
        <f>'2.ورود اطلاعات'!BL488</f>
        <v>0</v>
      </c>
      <c r="BH488" s="164">
        <f>'2.ورود اطلاعات'!BM488</f>
        <v>0</v>
      </c>
      <c r="BI488" s="164">
        <f>'2.ورود اطلاعات'!BN488</f>
        <v>0</v>
      </c>
      <c r="BJ488" s="164">
        <f>'2.ورود اطلاعات'!BO488</f>
        <v>0</v>
      </c>
      <c r="BK488" s="164">
        <f>'2.ورود اطلاعات'!BP488</f>
        <v>0</v>
      </c>
      <c r="BL488" s="164">
        <f>'2.ورود اطلاعات'!BQ488</f>
        <v>0</v>
      </c>
      <c r="BM488" s="164">
        <f>'2.ورود اطلاعات'!BR488</f>
        <v>0</v>
      </c>
      <c r="BN488" s="166">
        <f>'2.ورود اطلاعات'!BW488</f>
        <v>0</v>
      </c>
      <c r="BO488" s="166" t="str">
        <f>'2.ورود اطلاعات'!BX488</f>
        <v xml:space="preserve"> </v>
      </c>
      <c r="BP488" s="166" t="str">
        <f>'2.ورود اطلاعات'!BY488</f>
        <v xml:space="preserve"> </v>
      </c>
      <c r="BQ488" s="280" t="str">
        <f t="shared" si="62"/>
        <v>تست اچ آی وی انجام نشده است</v>
      </c>
      <c r="BR488" s="166">
        <f>'2.ورود اطلاعات'!BZ488</f>
        <v>0</v>
      </c>
      <c r="BS488" s="166" t="str">
        <f>'2.ورود اطلاعات'!CA488</f>
        <v xml:space="preserve"> </v>
      </c>
      <c r="BT488" s="166" t="str">
        <f>'2.ورود اطلاعات'!CB488</f>
        <v xml:space="preserve"> </v>
      </c>
      <c r="BU488" s="280" t="str">
        <f t="shared" si="63"/>
        <v>تست اچ آی وی انجام نشده است</v>
      </c>
      <c r="BV488" s="166">
        <f>'2.ورود اطلاعات'!CC488</f>
        <v>0</v>
      </c>
      <c r="BW488" s="166" t="str">
        <f>'2.ورود اطلاعات'!CD488</f>
        <v xml:space="preserve"> </v>
      </c>
      <c r="BX488" s="166" t="str">
        <f>'2.ورود اطلاعات'!CE488</f>
        <v xml:space="preserve"> </v>
      </c>
      <c r="BY488" s="280" t="str">
        <f t="shared" si="64"/>
        <v>تست اچ آی وی انجام نشده است</v>
      </c>
      <c r="BZ488" s="166">
        <f>'2.ورود اطلاعات'!CF488</f>
        <v>0</v>
      </c>
      <c r="CA488" s="166" t="str">
        <f>'2.ورود اطلاعات'!CG488</f>
        <v xml:space="preserve"> </v>
      </c>
      <c r="CB488" s="166" t="str">
        <f>'2.ورود اطلاعات'!CH488</f>
        <v xml:space="preserve"> </v>
      </c>
      <c r="CC488" s="280" t="str">
        <f t="shared" si="65"/>
        <v>تست اچ آی وی انجام نشده است</v>
      </c>
      <c r="CD488" s="166">
        <f>'2.ورود اطلاعات'!CI488</f>
        <v>0</v>
      </c>
      <c r="CE488" s="166" t="str">
        <f>'2.ورود اطلاعات'!CJ488</f>
        <v xml:space="preserve"> </v>
      </c>
      <c r="CF488" s="166" t="str">
        <f>'2.ورود اطلاعات'!CK488</f>
        <v xml:space="preserve"> </v>
      </c>
      <c r="CG488" s="280" t="str">
        <f t="shared" si="66"/>
        <v>تست اچ آی وی انجام نشده است</v>
      </c>
      <c r="CH488" s="166">
        <f>'2.ورود اطلاعات'!CL488</f>
        <v>0</v>
      </c>
      <c r="CI488" s="166" t="str">
        <f>'2.ورود اطلاعات'!CM488</f>
        <v xml:space="preserve"> </v>
      </c>
      <c r="CJ488" s="166" t="str">
        <f>'2.ورود اطلاعات'!CN488</f>
        <v xml:space="preserve"> </v>
      </c>
      <c r="CK488" s="280" t="str">
        <f t="shared" si="67"/>
        <v>تست اچ آی وی انجام نشده است</v>
      </c>
      <c r="CL488" s="166">
        <f>'2.ورود اطلاعات'!CO488</f>
        <v>0</v>
      </c>
      <c r="CM488" s="166" t="str">
        <f>'2.ورود اطلاعات'!CP488</f>
        <v xml:space="preserve"> </v>
      </c>
      <c r="CN488" s="166" t="str">
        <f>'2.ورود اطلاعات'!CQ488</f>
        <v xml:space="preserve"> </v>
      </c>
      <c r="CO488" s="280" t="str">
        <f t="shared" si="68"/>
        <v>تست اچ آی وی انجام نشده است</v>
      </c>
      <c r="CP488" s="166">
        <f>'2.ورود اطلاعات'!CR488</f>
        <v>0</v>
      </c>
      <c r="CQ488" s="166" t="str">
        <f>'2.ورود اطلاعات'!CS488</f>
        <v xml:space="preserve"> </v>
      </c>
      <c r="CR488" s="166" t="str">
        <f>'2.ورود اطلاعات'!CT488</f>
        <v xml:space="preserve"> </v>
      </c>
      <c r="CS488" s="280" t="str">
        <f t="shared" si="69"/>
        <v>تست اچ آی وی انجام نشده است</v>
      </c>
      <c r="CT488" s="166" t="str">
        <f>'2.ورود اطلاعات'!CU488</f>
        <v>خیر</v>
      </c>
      <c r="DI488" s="164"/>
      <c r="DJ488" s="164"/>
    </row>
    <row r="489" spans="1:114" s="166" customFormat="1" ht="11.65" x14ac:dyDescent="0.35">
      <c r="A489" s="144" t="str">
        <f>'2.ورود اطلاعات'!BS489</f>
        <v>خیر</v>
      </c>
      <c r="B489" s="166">
        <f>'2.ورود اطلاعات'!A489</f>
        <v>488</v>
      </c>
      <c r="C489" s="166">
        <f>'1.مشخصات مرکز'!$D$2</f>
        <v>1398</v>
      </c>
      <c r="D489" s="166" t="str">
        <f>'1.مشخصات مرکز'!$D$3</f>
        <v>انتخاب کنید ...</v>
      </c>
      <c r="E489" s="166" t="str">
        <f>'1.مشخصات مرکز'!$D$4</f>
        <v>انتخاب کنید ...</v>
      </c>
      <c r="F489" s="166" t="str">
        <f>'1.مشخصات مرکز'!$D$5</f>
        <v>انتخاب کنید ...</v>
      </c>
      <c r="G489" s="166">
        <f>'1.مشخصات مرکز'!$D$6</f>
        <v>0</v>
      </c>
      <c r="H489" s="166" t="str">
        <f>'1.مشخصات مرکز'!$D$7</f>
        <v>انتخاب کنید ...</v>
      </c>
      <c r="I489" s="166">
        <f>'1.مشخصات مرکز'!$D$8</f>
        <v>0</v>
      </c>
      <c r="J489" s="166">
        <f>'1.مشخصات مرکز'!$D$9</f>
        <v>0</v>
      </c>
      <c r="K489" s="164">
        <f>'1.مشخصات مرکز'!$D$10</f>
        <v>0</v>
      </c>
      <c r="L489" s="164">
        <f>'1.مشخصات مرکز'!$D$11</f>
        <v>0</v>
      </c>
      <c r="M489" s="166">
        <f>'2.ورود اطلاعات'!B489</f>
        <v>0</v>
      </c>
      <c r="N489" s="166">
        <f>'2.ورود اطلاعات'!C489</f>
        <v>0</v>
      </c>
      <c r="O489" s="166" t="str">
        <f>IF('2.ورود اطلاعات'!F489=0,"نامعلوم",'2.ورود اطلاعات'!F489)</f>
        <v>نامعلوم</v>
      </c>
      <c r="P489" s="166">
        <f>'2.ورود اطلاعات'!J489</f>
        <v>0</v>
      </c>
      <c r="Q489" s="166">
        <f>'2.ورود اطلاعات'!K489</f>
        <v>0</v>
      </c>
      <c r="R489" s="166">
        <f>'2.ورود اطلاعات'!L489</f>
        <v>0</v>
      </c>
      <c r="S489" s="166">
        <f>'2.ورود اطلاعات'!M489</f>
        <v>0</v>
      </c>
      <c r="T489" s="166">
        <f>'2.ورود اطلاعات'!N489</f>
        <v>0</v>
      </c>
      <c r="U489" s="166">
        <f>'2.ورود اطلاعات'!O489</f>
        <v>1398</v>
      </c>
      <c r="V489" s="166">
        <f>'2.ورود اطلاعات'!P489</f>
        <v>0</v>
      </c>
      <c r="W489" s="166">
        <f>'2.ورود اطلاعات'!Q489</f>
        <v>0</v>
      </c>
      <c r="X489" s="166">
        <f>'2.ورود اطلاعات'!R489</f>
        <v>0</v>
      </c>
      <c r="Y489" s="166">
        <f>'2.ورود اطلاعات'!S489</f>
        <v>0</v>
      </c>
      <c r="Z489" s="166">
        <f>'2.ورود اطلاعات'!T489</f>
        <v>0</v>
      </c>
      <c r="AA489" s="166">
        <f>'2.ورود اطلاعات'!U489</f>
        <v>0</v>
      </c>
      <c r="AB489" s="166">
        <f>'2.ورود اطلاعات'!V489</f>
        <v>0</v>
      </c>
      <c r="AC489" s="166">
        <f>'2.ورود اطلاعات'!W489</f>
        <v>0</v>
      </c>
      <c r="AD489" s="166">
        <f>'2.ورود اطلاعات'!X489</f>
        <v>0</v>
      </c>
      <c r="AE489" s="166">
        <f>'2.ورود اطلاعات'!Y489</f>
        <v>0</v>
      </c>
      <c r="AF489" s="166">
        <f>'2.ورود اطلاعات'!Z489</f>
        <v>0</v>
      </c>
      <c r="AG489" s="166">
        <f>'2.ورود اطلاعات'!AA489</f>
        <v>0</v>
      </c>
      <c r="AH489" s="166">
        <f>'2.ورود اطلاعات'!AB489</f>
        <v>0</v>
      </c>
      <c r="AI489" s="166">
        <f>'2.ورود اطلاعات'!AC489</f>
        <v>0</v>
      </c>
      <c r="AJ489" s="166">
        <f>'2.ورود اطلاعات'!AD489</f>
        <v>0</v>
      </c>
      <c r="AK489" s="166">
        <f>'2.ورود اطلاعات'!AE489</f>
        <v>0</v>
      </c>
      <c r="AL489" s="166">
        <f>'2.ورود اطلاعات'!AF489</f>
        <v>0</v>
      </c>
      <c r="AM489" s="166">
        <f>'2.ورود اطلاعات'!AG489</f>
        <v>0</v>
      </c>
      <c r="AN489" s="166">
        <f>'2.ورود اطلاعات'!AH489</f>
        <v>0</v>
      </c>
      <c r="AO489" s="166">
        <f>'2.ورود اطلاعات'!AI489</f>
        <v>0</v>
      </c>
      <c r="AP489" s="166" t="str">
        <f>'2.ورود اطلاعات'!AK489</f>
        <v xml:space="preserve">         </v>
      </c>
      <c r="AQ489" s="166" t="str">
        <f>'2.ورود اطلاعات'!AL489</f>
        <v>هیچکدام</v>
      </c>
      <c r="AR489" s="166" t="str">
        <f>'2.ورود اطلاعات'!AM489</f>
        <v>7.هیچکدام</v>
      </c>
      <c r="AS489" s="166" t="str">
        <f>'2.ورود اطلاعات'!AN489</f>
        <v>نامعلوم</v>
      </c>
      <c r="AT489" s="166" t="str">
        <f>'2.ورود اطلاعات'!AO489</f>
        <v>نامعلوم</v>
      </c>
      <c r="AU489" s="166" t="str">
        <f>'2.ورود اطلاعات'!CV489</f>
        <v>ارائه نشده است.</v>
      </c>
      <c r="AV489" s="166">
        <f>'2.ورود اطلاعات'!CW489</f>
        <v>0</v>
      </c>
      <c r="AW489" s="164">
        <f>'2.ورود اطلاعات'!AT489</f>
        <v>0</v>
      </c>
      <c r="AX489" s="164">
        <f>'2.ورود اطلاعات'!AU489</f>
        <v>0</v>
      </c>
      <c r="AY489" s="164">
        <f>'2.ورود اطلاعات'!AV489</f>
        <v>0</v>
      </c>
      <c r="AZ489" s="164">
        <f>'2.ورود اطلاعات'!AW489</f>
        <v>0</v>
      </c>
      <c r="BA489" s="164">
        <f>'2.ورود اطلاعات'!AX489</f>
        <v>0</v>
      </c>
      <c r="BB489" s="166">
        <f>'2.ورود اطلاعات'!BT489</f>
        <v>0</v>
      </c>
      <c r="BC489" s="166" t="str">
        <f>'2.ورود اطلاعات'!BU489</f>
        <v xml:space="preserve"> </v>
      </c>
      <c r="BD489" s="166" t="str">
        <f>'2.ورود اطلاعات'!BV489</f>
        <v xml:space="preserve"> </v>
      </c>
      <c r="BF489" s="164">
        <f>'2.ورود اطلاعات'!BK489</f>
        <v>0</v>
      </c>
      <c r="BG489" s="164">
        <f>'2.ورود اطلاعات'!BL489</f>
        <v>0</v>
      </c>
      <c r="BH489" s="164">
        <f>'2.ورود اطلاعات'!BM489</f>
        <v>0</v>
      </c>
      <c r="BI489" s="164">
        <f>'2.ورود اطلاعات'!BN489</f>
        <v>0</v>
      </c>
      <c r="BJ489" s="164">
        <f>'2.ورود اطلاعات'!BO489</f>
        <v>0</v>
      </c>
      <c r="BK489" s="164">
        <f>'2.ورود اطلاعات'!BP489</f>
        <v>0</v>
      </c>
      <c r="BL489" s="164">
        <f>'2.ورود اطلاعات'!BQ489</f>
        <v>0</v>
      </c>
      <c r="BM489" s="164">
        <f>'2.ورود اطلاعات'!BR489</f>
        <v>0</v>
      </c>
      <c r="BN489" s="166">
        <f>'2.ورود اطلاعات'!BW489</f>
        <v>0</v>
      </c>
      <c r="BO489" s="166" t="str">
        <f>'2.ورود اطلاعات'!BX489</f>
        <v xml:space="preserve"> </v>
      </c>
      <c r="BP489" s="166" t="str">
        <f>'2.ورود اطلاعات'!BY489</f>
        <v xml:space="preserve"> </v>
      </c>
      <c r="BQ489" s="280" t="str">
        <f t="shared" si="62"/>
        <v>تست اچ آی وی انجام نشده است</v>
      </c>
      <c r="BR489" s="166">
        <f>'2.ورود اطلاعات'!BZ489</f>
        <v>0</v>
      </c>
      <c r="BS489" s="166" t="str">
        <f>'2.ورود اطلاعات'!CA489</f>
        <v xml:space="preserve"> </v>
      </c>
      <c r="BT489" s="166" t="str">
        <f>'2.ورود اطلاعات'!CB489</f>
        <v xml:space="preserve"> </v>
      </c>
      <c r="BU489" s="280" t="str">
        <f t="shared" si="63"/>
        <v>تست اچ آی وی انجام نشده است</v>
      </c>
      <c r="BV489" s="166">
        <f>'2.ورود اطلاعات'!CC489</f>
        <v>0</v>
      </c>
      <c r="BW489" s="166" t="str">
        <f>'2.ورود اطلاعات'!CD489</f>
        <v xml:space="preserve"> </v>
      </c>
      <c r="BX489" s="166" t="str">
        <f>'2.ورود اطلاعات'!CE489</f>
        <v xml:space="preserve"> </v>
      </c>
      <c r="BY489" s="280" t="str">
        <f t="shared" si="64"/>
        <v>تست اچ آی وی انجام نشده است</v>
      </c>
      <c r="BZ489" s="166">
        <f>'2.ورود اطلاعات'!CF489</f>
        <v>0</v>
      </c>
      <c r="CA489" s="166" t="str">
        <f>'2.ورود اطلاعات'!CG489</f>
        <v xml:space="preserve"> </v>
      </c>
      <c r="CB489" s="166" t="str">
        <f>'2.ورود اطلاعات'!CH489</f>
        <v xml:space="preserve"> </v>
      </c>
      <c r="CC489" s="280" t="str">
        <f t="shared" si="65"/>
        <v>تست اچ آی وی انجام نشده است</v>
      </c>
      <c r="CD489" s="166">
        <f>'2.ورود اطلاعات'!CI489</f>
        <v>0</v>
      </c>
      <c r="CE489" s="166" t="str">
        <f>'2.ورود اطلاعات'!CJ489</f>
        <v xml:space="preserve"> </v>
      </c>
      <c r="CF489" s="166" t="str">
        <f>'2.ورود اطلاعات'!CK489</f>
        <v xml:space="preserve"> </v>
      </c>
      <c r="CG489" s="280" t="str">
        <f t="shared" si="66"/>
        <v>تست اچ آی وی انجام نشده است</v>
      </c>
      <c r="CH489" s="166">
        <f>'2.ورود اطلاعات'!CL489</f>
        <v>0</v>
      </c>
      <c r="CI489" s="166" t="str">
        <f>'2.ورود اطلاعات'!CM489</f>
        <v xml:space="preserve"> </v>
      </c>
      <c r="CJ489" s="166" t="str">
        <f>'2.ورود اطلاعات'!CN489</f>
        <v xml:space="preserve"> </v>
      </c>
      <c r="CK489" s="280" t="str">
        <f t="shared" si="67"/>
        <v>تست اچ آی وی انجام نشده است</v>
      </c>
      <c r="CL489" s="166">
        <f>'2.ورود اطلاعات'!CO489</f>
        <v>0</v>
      </c>
      <c r="CM489" s="166" t="str">
        <f>'2.ورود اطلاعات'!CP489</f>
        <v xml:space="preserve"> </v>
      </c>
      <c r="CN489" s="166" t="str">
        <f>'2.ورود اطلاعات'!CQ489</f>
        <v xml:space="preserve"> </v>
      </c>
      <c r="CO489" s="280" t="str">
        <f t="shared" si="68"/>
        <v>تست اچ آی وی انجام نشده است</v>
      </c>
      <c r="CP489" s="166">
        <f>'2.ورود اطلاعات'!CR489</f>
        <v>0</v>
      </c>
      <c r="CQ489" s="166" t="str">
        <f>'2.ورود اطلاعات'!CS489</f>
        <v xml:space="preserve"> </v>
      </c>
      <c r="CR489" s="166" t="str">
        <f>'2.ورود اطلاعات'!CT489</f>
        <v xml:space="preserve"> </v>
      </c>
      <c r="CS489" s="280" t="str">
        <f t="shared" si="69"/>
        <v>تست اچ آی وی انجام نشده است</v>
      </c>
      <c r="CT489" s="166" t="str">
        <f>'2.ورود اطلاعات'!CU489</f>
        <v>خیر</v>
      </c>
      <c r="DI489" s="164"/>
      <c r="DJ489" s="164"/>
    </row>
    <row r="490" spans="1:114" s="166" customFormat="1" ht="11.65" x14ac:dyDescent="0.35">
      <c r="A490" s="144" t="str">
        <f>'2.ورود اطلاعات'!BS490</f>
        <v>خیر</v>
      </c>
      <c r="B490" s="166">
        <f>'2.ورود اطلاعات'!A490</f>
        <v>489</v>
      </c>
      <c r="C490" s="166">
        <f>'1.مشخصات مرکز'!$D$2</f>
        <v>1398</v>
      </c>
      <c r="D490" s="166" t="str">
        <f>'1.مشخصات مرکز'!$D$3</f>
        <v>انتخاب کنید ...</v>
      </c>
      <c r="E490" s="166" t="str">
        <f>'1.مشخصات مرکز'!$D$4</f>
        <v>انتخاب کنید ...</v>
      </c>
      <c r="F490" s="166" t="str">
        <f>'1.مشخصات مرکز'!$D$5</f>
        <v>انتخاب کنید ...</v>
      </c>
      <c r="G490" s="166">
        <f>'1.مشخصات مرکز'!$D$6</f>
        <v>0</v>
      </c>
      <c r="H490" s="166" t="str">
        <f>'1.مشخصات مرکز'!$D$7</f>
        <v>انتخاب کنید ...</v>
      </c>
      <c r="I490" s="166">
        <f>'1.مشخصات مرکز'!$D$8</f>
        <v>0</v>
      </c>
      <c r="J490" s="166">
        <f>'1.مشخصات مرکز'!$D$9</f>
        <v>0</v>
      </c>
      <c r="K490" s="164">
        <f>'1.مشخصات مرکز'!$D$10</f>
        <v>0</v>
      </c>
      <c r="L490" s="164">
        <f>'1.مشخصات مرکز'!$D$11</f>
        <v>0</v>
      </c>
      <c r="M490" s="166">
        <f>'2.ورود اطلاعات'!B490</f>
        <v>0</v>
      </c>
      <c r="N490" s="166">
        <f>'2.ورود اطلاعات'!C490</f>
        <v>0</v>
      </c>
      <c r="O490" s="166" t="str">
        <f>IF('2.ورود اطلاعات'!F490=0,"نامعلوم",'2.ورود اطلاعات'!F490)</f>
        <v>نامعلوم</v>
      </c>
      <c r="P490" s="166">
        <f>'2.ورود اطلاعات'!J490</f>
        <v>0</v>
      </c>
      <c r="Q490" s="166">
        <f>'2.ورود اطلاعات'!K490</f>
        <v>0</v>
      </c>
      <c r="R490" s="166">
        <f>'2.ورود اطلاعات'!L490</f>
        <v>0</v>
      </c>
      <c r="S490" s="166">
        <f>'2.ورود اطلاعات'!M490</f>
        <v>0</v>
      </c>
      <c r="T490" s="166">
        <f>'2.ورود اطلاعات'!N490</f>
        <v>0</v>
      </c>
      <c r="U490" s="166">
        <f>'2.ورود اطلاعات'!O490</f>
        <v>1398</v>
      </c>
      <c r="V490" s="166">
        <f>'2.ورود اطلاعات'!P490</f>
        <v>0</v>
      </c>
      <c r="W490" s="166">
        <f>'2.ورود اطلاعات'!Q490</f>
        <v>0</v>
      </c>
      <c r="X490" s="166">
        <f>'2.ورود اطلاعات'!R490</f>
        <v>0</v>
      </c>
      <c r="Y490" s="166">
        <f>'2.ورود اطلاعات'!S490</f>
        <v>0</v>
      </c>
      <c r="Z490" s="166">
        <f>'2.ورود اطلاعات'!T490</f>
        <v>0</v>
      </c>
      <c r="AA490" s="166">
        <f>'2.ورود اطلاعات'!U490</f>
        <v>0</v>
      </c>
      <c r="AB490" s="166">
        <f>'2.ورود اطلاعات'!V490</f>
        <v>0</v>
      </c>
      <c r="AC490" s="166">
        <f>'2.ورود اطلاعات'!W490</f>
        <v>0</v>
      </c>
      <c r="AD490" s="166">
        <f>'2.ورود اطلاعات'!X490</f>
        <v>0</v>
      </c>
      <c r="AE490" s="166">
        <f>'2.ورود اطلاعات'!Y490</f>
        <v>0</v>
      </c>
      <c r="AF490" s="166">
        <f>'2.ورود اطلاعات'!Z490</f>
        <v>0</v>
      </c>
      <c r="AG490" s="166">
        <f>'2.ورود اطلاعات'!AA490</f>
        <v>0</v>
      </c>
      <c r="AH490" s="166">
        <f>'2.ورود اطلاعات'!AB490</f>
        <v>0</v>
      </c>
      <c r="AI490" s="166">
        <f>'2.ورود اطلاعات'!AC490</f>
        <v>0</v>
      </c>
      <c r="AJ490" s="166">
        <f>'2.ورود اطلاعات'!AD490</f>
        <v>0</v>
      </c>
      <c r="AK490" s="166">
        <f>'2.ورود اطلاعات'!AE490</f>
        <v>0</v>
      </c>
      <c r="AL490" s="166">
        <f>'2.ورود اطلاعات'!AF490</f>
        <v>0</v>
      </c>
      <c r="AM490" s="166">
        <f>'2.ورود اطلاعات'!AG490</f>
        <v>0</v>
      </c>
      <c r="AN490" s="166">
        <f>'2.ورود اطلاعات'!AH490</f>
        <v>0</v>
      </c>
      <c r="AO490" s="166">
        <f>'2.ورود اطلاعات'!AI490</f>
        <v>0</v>
      </c>
      <c r="AP490" s="166" t="str">
        <f>'2.ورود اطلاعات'!AK490</f>
        <v xml:space="preserve">         </v>
      </c>
      <c r="AQ490" s="166" t="str">
        <f>'2.ورود اطلاعات'!AL490</f>
        <v>هیچکدام</v>
      </c>
      <c r="AR490" s="166" t="str">
        <f>'2.ورود اطلاعات'!AM490</f>
        <v>7.هیچکدام</v>
      </c>
      <c r="AS490" s="166" t="str">
        <f>'2.ورود اطلاعات'!AN490</f>
        <v>نامعلوم</v>
      </c>
      <c r="AT490" s="166" t="str">
        <f>'2.ورود اطلاعات'!AO490</f>
        <v>نامعلوم</v>
      </c>
      <c r="AU490" s="166" t="str">
        <f>'2.ورود اطلاعات'!CV490</f>
        <v>ارائه نشده است.</v>
      </c>
      <c r="AV490" s="166">
        <f>'2.ورود اطلاعات'!CW490</f>
        <v>0</v>
      </c>
      <c r="AW490" s="164">
        <f>'2.ورود اطلاعات'!AT490</f>
        <v>0</v>
      </c>
      <c r="AX490" s="164">
        <f>'2.ورود اطلاعات'!AU490</f>
        <v>0</v>
      </c>
      <c r="AY490" s="164">
        <f>'2.ورود اطلاعات'!AV490</f>
        <v>0</v>
      </c>
      <c r="AZ490" s="164">
        <f>'2.ورود اطلاعات'!AW490</f>
        <v>0</v>
      </c>
      <c r="BA490" s="164">
        <f>'2.ورود اطلاعات'!AX490</f>
        <v>0</v>
      </c>
      <c r="BB490" s="166">
        <f>'2.ورود اطلاعات'!BT490</f>
        <v>0</v>
      </c>
      <c r="BC490" s="166" t="str">
        <f>'2.ورود اطلاعات'!BU490</f>
        <v xml:space="preserve"> </v>
      </c>
      <c r="BD490" s="166" t="str">
        <f>'2.ورود اطلاعات'!BV490</f>
        <v xml:space="preserve"> </v>
      </c>
      <c r="BF490" s="164">
        <f>'2.ورود اطلاعات'!BK490</f>
        <v>0</v>
      </c>
      <c r="BG490" s="164">
        <f>'2.ورود اطلاعات'!BL490</f>
        <v>0</v>
      </c>
      <c r="BH490" s="164">
        <f>'2.ورود اطلاعات'!BM490</f>
        <v>0</v>
      </c>
      <c r="BI490" s="164">
        <f>'2.ورود اطلاعات'!BN490</f>
        <v>0</v>
      </c>
      <c r="BJ490" s="164">
        <f>'2.ورود اطلاعات'!BO490</f>
        <v>0</v>
      </c>
      <c r="BK490" s="164">
        <f>'2.ورود اطلاعات'!BP490</f>
        <v>0</v>
      </c>
      <c r="BL490" s="164">
        <f>'2.ورود اطلاعات'!BQ490</f>
        <v>0</v>
      </c>
      <c r="BM490" s="164">
        <f>'2.ورود اطلاعات'!BR490</f>
        <v>0</v>
      </c>
      <c r="BN490" s="166">
        <f>'2.ورود اطلاعات'!BW490</f>
        <v>0</v>
      </c>
      <c r="BO490" s="166" t="str">
        <f>'2.ورود اطلاعات'!BX490</f>
        <v xml:space="preserve"> </v>
      </c>
      <c r="BP490" s="166" t="str">
        <f>'2.ورود اطلاعات'!BY490</f>
        <v xml:space="preserve"> </v>
      </c>
      <c r="BQ490" s="280" t="str">
        <f t="shared" si="62"/>
        <v>تست اچ آی وی انجام نشده است</v>
      </c>
      <c r="BR490" s="166">
        <f>'2.ورود اطلاعات'!BZ490</f>
        <v>0</v>
      </c>
      <c r="BS490" s="166" t="str">
        <f>'2.ورود اطلاعات'!CA490</f>
        <v xml:space="preserve"> </v>
      </c>
      <c r="BT490" s="166" t="str">
        <f>'2.ورود اطلاعات'!CB490</f>
        <v xml:space="preserve"> </v>
      </c>
      <c r="BU490" s="280" t="str">
        <f t="shared" si="63"/>
        <v>تست اچ آی وی انجام نشده است</v>
      </c>
      <c r="BV490" s="166">
        <f>'2.ورود اطلاعات'!CC490</f>
        <v>0</v>
      </c>
      <c r="BW490" s="166" t="str">
        <f>'2.ورود اطلاعات'!CD490</f>
        <v xml:space="preserve"> </v>
      </c>
      <c r="BX490" s="166" t="str">
        <f>'2.ورود اطلاعات'!CE490</f>
        <v xml:space="preserve"> </v>
      </c>
      <c r="BY490" s="280" t="str">
        <f t="shared" si="64"/>
        <v>تست اچ آی وی انجام نشده است</v>
      </c>
      <c r="BZ490" s="166">
        <f>'2.ورود اطلاعات'!CF490</f>
        <v>0</v>
      </c>
      <c r="CA490" s="166" t="str">
        <f>'2.ورود اطلاعات'!CG490</f>
        <v xml:space="preserve"> </v>
      </c>
      <c r="CB490" s="166" t="str">
        <f>'2.ورود اطلاعات'!CH490</f>
        <v xml:space="preserve"> </v>
      </c>
      <c r="CC490" s="280" t="str">
        <f t="shared" si="65"/>
        <v>تست اچ آی وی انجام نشده است</v>
      </c>
      <c r="CD490" s="166">
        <f>'2.ورود اطلاعات'!CI490</f>
        <v>0</v>
      </c>
      <c r="CE490" s="166" t="str">
        <f>'2.ورود اطلاعات'!CJ490</f>
        <v xml:space="preserve"> </v>
      </c>
      <c r="CF490" s="166" t="str">
        <f>'2.ورود اطلاعات'!CK490</f>
        <v xml:space="preserve"> </v>
      </c>
      <c r="CG490" s="280" t="str">
        <f t="shared" si="66"/>
        <v>تست اچ آی وی انجام نشده است</v>
      </c>
      <c r="CH490" s="166">
        <f>'2.ورود اطلاعات'!CL490</f>
        <v>0</v>
      </c>
      <c r="CI490" s="166" t="str">
        <f>'2.ورود اطلاعات'!CM490</f>
        <v xml:space="preserve"> </v>
      </c>
      <c r="CJ490" s="166" t="str">
        <f>'2.ورود اطلاعات'!CN490</f>
        <v xml:space="preserve"> </v>
      </c>
      <c r="CK490" s="280" t="str">
        <f t="shared" si="67"/>
        <v>تست اچ آی وی انجام نشده است</v>
      </c>
      <c r="CL490" s="166">
        <f>'2.ورود اطلاعات'!CO490</f>
        <v>0</v>
      </c>
      <c r="CM490" s="166" t="str">
        <f>'2.ورود اطلاعات'!CP490</f>
        <v xml:space="preserve"> </v>
      </c>
      <c r="CN490" s="166" t="str">
        <f>'2.ورود اطلاعات'!CQ490</f>
        <v xml:space="preserve"> </v>
      </c>
      <c r="CO490" s="280" t="str">
        <f t="shared" si="68"/>
        <v>تست اچ آی وی انجام نشده است</v>
      </c>
      <c r="CP490" s="166">
        <f>'2.ورود اطلاعات'!CR490</f>
        <v>0</v>
      </c>
      <c r="CQ490" s="166" t="str">
        <f>'2.ورود اطلاعات'!CS490</f>
        <v xml:space="preserve"> </v>
      </c>
      <c r="CR490" s="166" t="str">
        <f>'2.ورود اطلاعات'!CT490</f>
        <v xml:space="preserve"> </v>
      </c>
      <c r="CS490" s="280" t="str">
        <f t="shared" si="69"/>
        <v>تست اچ آی وی انجام نشده است</v>
      </c>
      <c r="CT490" s="166" t="str">
        <f>'2.ورود اطلاعات'!CU490</f>
        <v>خیر</v>
      </c>
      <c r="DI490" s="164"/>
      <c r="DJ490" s="164"/>
    </row>
    <row r="491" spans="1:114" s="166" customFormat="1" ht="11.65" x14ac:dyDescent="0.35">
      <c r="A491" s="144" t="str">
        <f>'2.ورود اطلاعات'!BS491</f>
        <v>خیر</v>
      </c>
      <c r="B491" s="166">
        <f>'2.ورود اطلاعات'!A491</f>
        <v>490</v>
      </c>
      <c r="C491" s="166">
        <f>'1.مشخصات مرکز'!$D$2</f>
        <v>1398</v>
      </c>
      <c r="D491" s="166" t="str">
        <f>'1.مشخصات مرکز'!$D$3</f>
        <v>انتخاب کنید ...</v>
      </c>
      <c r="E491" s="166" t="str">
        <f>'1.مشخصات مرکز'!$D$4</f>
        <v>انتخاب کنید ...</v>
      </c>
      <c r="F491" s="166" t="str">
        <f>'1.مشخصات مرکز'!$D$5</f>
        <v>انتخاب کنید ...</v>
      </c>
      <c r="G491" s="166">
        <f>'1.مشخصات مرکز'!$D$6</f>
        <v>0</v>
      </c>
      <c r="H491" s="166" t="str">
        <f>'1.مشخصات مرکز'!$D$7</f>
        <v>انتخاب کنید ...</v>
      </c>
      <c r="I491" s="166">
        <f>'1.مشخصات مرکز'!$D$8</f>
        <v>0</v>
      </c>
      <c r="J491" s="166">
        <f>'1.مشخصات مرکز'!$D$9</f>
        <v>0</v>
      </c>
      <c r="K491" s="164">
        <f>'1.مشخصات مرکز'!$D$10</f>
        <v>0</v>
      </c>
      <c r="L491" s="164">
        <f>'1.مشخصات مرکز'!$D$11</f>
        <v>0</v>
      </c>
      <c r="M491" s="166">
        <f>'2.ورود اطلاعات'!B491</f>
        <v>0</v>
      </c>
      <c r="N491" s="166">
        <f>'2.ورود اطلاعات'!C491</f>
        <v>0</v>
      </c>
      <c r="O491" s="166" t="str">
        <f>IF('2.ورود اطلاعات'!F491=0,"نامعلوم",'2.ورود اطلاعات'!F491)</f>
        <v>نامعلوم</v>
      </c>
      <c r="P491" s="166">
        <f>'2.ورود اطلاعات'!J491</f>
        <v>0</v>
      </c>
      <c r="Q491" s="166">
        <f>'2.ورود اطلاعات'!K491</f>
        <v>0</v>
      </c>
      <c r="R491" s="166">
        <f>'2.ورود اطلاعات'!L491</f>
        <v>0</v>
      </c>
      <c r="S491" s="166">
        <f>'2.ورود اطلاعات'!M491</f>
        <v>0</v>
      </c>
      <c r="T491" s="166">
        <f>'2.ورود اطلاعات'!N491</f>
        <v>0</v>
      </c>
      <c r="U491" s="166">
        <f>'2.ورود اطلاعات'!O491</f>
        <v>1398</v>
      </c>
      <c r="V491" s="166">
        <f>'2.ورود اطلاعات'!P491</f>
        <v>0</v>
      </c>
      <c r="W491" s="166">
        <f>'2.ورود اطلاعات'!Q491</f>
        <v>0</v>
      </c>
      <c r="X491" s="166">
        <f>'2.ورود اطلاعات'!R491</f>
        <v>0</v>
      </c>
      <c r="Y491" s="166">
        <f>'2.ورود اطلاعات'!S491</f>
        <v>0</v>
      </c>
      <c r="Z491" s="166">
        <f>'2.ورود اطلاعات'!T491</f>
        <v>0</v>
      </c>
      <c r="AA491" s="166">
        <f>'2.ورود اطلاعات'!U491</f>
        <v>0</v>
      </c>
      <c r="AB491" s="166">
        <f>'2.ورود اطلاعات'!V491</f>
        <v>0</v>
      </c>
      <c r="AC491" s="166">
        <f>'2.ورود اطلاعات'!W491</f>
        <v>0</v>
      </c>
      <c r="AD491" s="166">
        <f>'2.ورود اطلاعات'!X491</f>
        <v>0</v>
      </c>
      <c r="AE491" s="166">
        <f>'2.ورود اطلاعات'!Y491</f>
        <v>0</v>
      </c>
      <c r="AF491" s="166">
        <f>'2.ورود اطلاعات'!Z491</f>
        <v>0</v>
      </c>
      <c r="AG491" s="166">
        <f>'2.ورود اطلاعات'!AA491</f>
        <v>0</v>
      </c>
      <c r="AH491" s="166">
        <f>'2.ورود اطلاعات'!AB491</f>
        <v>0</v>
      </c>
      <c r="AI491" s="166">
        <f>'2.ورود اطلاعات'!AC491</f>
        <v>0</v>
      </c>
      <c r="AJ491" s="166">
        <f>'2.ورود اطلاعات'!AD491</f>
        <v>0</v>
      </c>
      <c r="AK491" s="166">
        <f>'2.ورود اطلاعات'!AE491</f>
        <v>0</v>
      </c>
      <c r="AL491" s="166">
        <f>'2.ورود اطلاعات'!AF491</f>
        <v>0</v>
      </c>
      <c r="AM491" s="166">
        <f>'2.ورود اطلاعات'!AG491</f>
        <v>0</v>
      </c>
      <c r="AN491" s="166">
        <f>'2.ورود اطلاعات'!AH491</f>
        <v>0</v>
      </c>
      <c r="AO491" s="166">
        <f>'2.ورود اطلاعات'!AI491</f>
        <v>0</v>
      </c>
      <c r="AP491" s="166" t="str">
        <f>'2.ورود اطلاعات'!AK491</f>
        <v xml:space="preserve">         </v>
      </c>
      <c r="AQ491" s="166" t="str">
        <f>'2.ورود اطلاعات'!AL491</f>
        <v>هیچکدام</v>
      </c>
      <c r="AR491" s="166" t="str">
        <f>'2.ورود اطلاعات'!AM491</f>
        <v>7.هیچکدام</v>
      </c>
      <c r="AS491" s="166" t="str">
        <f>'2.ورود اطلاعات'!AN491</f>
        <v>نامعلوم</v>
      </c>
      <c r="AT491" s="166" t="str">
        <f>'2.ورود اطلاعات'!AO491</f>
        <v>نامعلوم</v>
      </c>
      <c r="AU491" s="166" t="str">
        <f>'2.ورود اطلاعات'!CV491</f>
        <v>ارائه نشده است.</v>
      </c>
      <c r="AV491" s="166">
        <f>'2.ورود اطلاعات'!CW491</f>
        <v>0</v>
      </c>
      <c r="AW491" s="164">
        <f>'2.ورود اطلاعات'!AT491</f>
        <v>0</v>
      </c>
      <c r="AX491" s="164">
        <f>'2.ورود اطلاعات'!AU491</f>
        <v>0</v>
      </c>
      <c r="AY491" s="164">
        <f>'2.ورود اطلاعات'!AV491</f>
        <v>0</v>
      </c>
      <c r="AZ491" s="164">
        <f>'2.ورود اطلاعات'!AW491</f>
        <v>0</v>
      </c>
      <c r="BA491" s="164">
        <f>'2.ورود اطلاعات'!AX491</f>
        <v>0</v>
      </c>
      <c r="BB491" s="166">
        <f>'2.ورود اطلاعات'!BT491</f>
        <v>0</v>
      </c>
      <c r="BC491" s="166" t="str">
        <f>'2.ورود اطلاعات'!BU491</f>
        <v xml:space="preserve"> </v>
      </c>
      <c r="BD491" s="166" t="str">
        <f>'2.ورود اطلاعات'!BV491</f>
        <v xml:space="preserve"> </v>
      </c>
      <c r="BF491" s="164">
        <f>'2.ورود اطلاعات'!BK491</f>
        <v>0</v>
      </c>
      <c r="BG491" s="164">
        <f>'2.ورود اطلاعات'!BL491</f>
        <v>0</v>
      </c>
      <c r="BH491" s="164">
        <f>'2.ورود اطلاعات'!BM491</f>
        <v>0</v>
      </c>
      <c r="BI491" s="164">
        <f>'2.ورود اطلاعات'!BN491</f>
        <v>0</v>
      </c>
      <c r="BJ491" s="164">
        <f>'2.ورود اطلاعات'!BO491</f>
        <v>0</v>
      </c>
      <c r="BK491" s="164">
        <f>'2.ورود اطلاعات'!BP491</f>
        <v>0</v>
      </c>
      <c r="BL491" s="164">
        <f>'2.ورود اطلاعات'!BQ491</f>
        <v>0</v>
      </c>
      <c r="BM491" s="164">
        <f>'2.ورود اطلاعات'!BR491</f>
        <v>0</v>
      </c>
      <c r="BN491" s="166">
        <f>'2.ورود اطلاعات'!BW491</f>
        <v>0</v>
      </c>
      <c r="BO491" s="166" t="str">
        <f>'2.ورود اطلاعات'!BX491</f>
        <v xml:space="preserve"> </v>
      </c>
      <c r="BP491" s="166" t="str">
        <f>'2.ورود اطلاعات'!BY491</f>
        <v xml:space="preserve"> </v>
      </c>
      <c r="BQ491" s="280" t="str">
        <f t="shared" si="62"/>
        <v>تست اچ آی وی انجام نشده است</v>
      </c>
      <c r="BR491" s="166">
        <f>'2.ورود اطلاعات'!BZ491</f>
        <v>0</v>
      </c>
      <c r="BS491" s="166" t="str">
        <f>'2.ورود اطلاعات'!CA491</f>
        <v xml:space="preserve"> </v>
      </c>
      <c r="BT491" s="166" t="str">
        <f>'2.ورود اطلاعات'!CB491</f>
        <v xml:space="preserve"> </v>
      </c>
      <c r="BU491" s="280" t="str">
        <f t="shared" si="63"/>
        <v>تست اچ آی وی انجام نشده است</v>
      </c>
      <c r="BV491" s="166">
        <f>'2.ورود اطلاعات'!CC491</f>
        <v>0</v>
      </c>
      <c r="BW491" s="166" t="str">
        <f>'2.ورود اطلاعات'!CD491</f>
        <v xml:space="preserve"> </v>
      </c>
      <c r="BX491" s="166" t="str">
        <f>'2.ورود اطلاعات'!CE491</f>
        <v xml:space="preserve"> </v>
      </c>
      <c r="BY491" s="280" t="str">
        <f t="shared" si="64"/>
        <v>تست اچ آی وی انجام نشده است</v>
      </c>
      <c r="BZ491" s="166">
        <f>'2.ورود اطلاعات'!CF491</f>
        <v>0</v>
      </c>
      <c r="CA491" s="166" t="str">
        <f>'2.ورود اطلاعات'!CG491</f>
        <v xml:space="preserve"> </v>
      </c>
      <c r="CB491" s="166" t="str">
        <f>'2.ورود اطلاعات'!CH491</f>
        <v xml:space="preserve"> </v>
      </c>
      <c r="CC491" s="280" t="str">
        <f t="shared" si="65"/>
        <v>تست اچ آی وی انجام نشده است</v>
      </c>
      <c r="CD491" s="166">
        <f>'2.ورود اطلاعات'!CI491</f>
        <v>0</v>
      </c>
      <c r="CE491" s="166" t="str">
        <f>'2.ورود اطلاعات'!CJ491</f>
        <v xml:space="preserve"> </v>
      </c>
      <c r="CF491" s="166" t="str">
        <f>'2.ورود اطلاعات'!CK491</f>
        <v xml:space="preserve"> </v>
      </c>
      <c r="CG491" s="280" t="str">
        <f t="shared" si="66"/>
        <v>تست اچ آی وی انجام نشده است</v>
      </c>
      <c r="CH491" s="166">
        <f>'2.ورود اطلاعات'!CL491</f>
        <v>0</v>
      </c>
      <c r="CI491" s="166" t="str">
        <f>'2.ورود اطلاعات'!CM491</f>
        <v xml:space="preserve"> </v>
      </c>
      <c r="CJ491" s="166" t="str">
        <f>'2.ورود اطلاعات'!CN491</f>
        <v xml:space="preserve"> </v>
      </c>
      <c r="CK491" s="280" t="str">
        <f t="shared" si="67"/>
        <v>تست اچ آی وی انجام نشده است</v>
      </c>
      <c r="CL491" s="166">
        <f>'2.ورود اطلاعات'!CO491</f>
        <v>0</v>
      </c>
      <c r="CM491" s="166" t="str">
        <f>'2.ورود اطلاعات'!CP491</f>
        <v xml:space="preserve"> </v>
      </c>
      <c r="CN491" s="166" t="str">
        <f>'2.ورود اطلاعات'!CQ491</f>
        <v xml:space="preserve"> </v>
      </c>
      <c r="CO491" s="280" t="str">
        <f t="shared" si="68"/>
        <v>تست اچ آی وی انجام نشده است</v>
      </c>
      <c r="CP491" s="166">
        <f>'2.ورود اطلاعات'!CR491</f>
        <v>0</v>
      </c>
      <c r="CQ491" s="166" t="str">
        <f>'2.ورود اطلاعات'!CS491</f>
        <v xml:space="preserve"> </v>
      </c>
      <c r="CR491" s="166" t="str">
        <f>'2.ورود اطلاعات'!CT491</f>
        <v xml:space="preserve"> </v>
      </c>
      <c r="CS491" s="280" t="str">
        <f t="shared" si="69"/>
        <v>تست اچ آی وی انجام نشده است</v>
      </c>
      <c r="CT491" s="166" t="str">
        <f>'2.ورود اطلاعات'!CU491</f>
        <v>خیر</v>
      </c>
      <c r="DI491" s="164"/>
      <c r="DJ491" s="164"/>
    </row>
    <row r="492" spans="1:114" s="166" customFormat="1" ht="11.65" x14ac:dyDescent="0.35">
      <c r="A492" s="144" t="str">
        <f>'2.ورود اطلاعات'!BS492</f>
        <v>خیر</v>
      </c>
      <c r="B492" s="166">
        <f>'2.ورود اطلاعات'!A492</f>
        <v>491</v>
      </c>
      <c r="C492" s="166">
        <f>'1.مشخصات مرکز'!$D$2</f>
        <v>1398</v>
      </c>
      <c r="D492" s="166" t="str">
        <f>'1.مشخصات مرکز'!$D$3</f>
        <v>انتخاب کنید ...</v>
      </c>
      <c r="E492" s="166" t="str">
        <f>'1.مشخصات مرکز'!$D$4</f>
        <v>انتخاب کنید ...</v>
      </c>
      <c r="F492" s="166" t="str">
        <f>'1.مشخصات مرکز'!$D$5</f>
        <v>انتخاب کنید ...</v>
      </c>
      <c r="G492" s="166">
        <f>'1.مشخصات مرکز'!$D$6</f>
        <v>0</v>
      </c>
      <c r="H492" s="166" t="str">
        <f>'1.مشخصات مرکز'!$D$7</f>
        <v>انتخاب کنید ...</v>
      </c>
      <c r="I492" s="166">
        <f>'1.مشخصات مرکز'!$D$8</f>
        <v>0</v>
      </c>
      <c r="J492" s="166">
        <f>'1.مشخصات مرکز'!$D$9</f>
        <v>0</v>
      </c>
      <c r="K492" s="164">
        <f>'1.مشخصات مرکز'!$D$10</f>
        <v>0</v>
      </c>
      <c r="L492" s="164">
        <f>'1.مشخصات مرکز'!$D$11</f>
        <v>0</v>
      </c>
      <c r="M492" s="166">
        <f>'2.ورود اطلاعات'!B492</f>
        <v>0</v>
      </c>
      <c r="N492" s="166">
        <f>'2.ورود اطلاعات'!C492</f>
        <v>0</v>
      </c>
      <c r="O492" s="166" t="str">
        <f>IF('2.ورود اطلاعات'!F492=0,"نامعلوم",'2.ورود اطلاعات'!F492)</f>
        <v>نامعلوم</v>
      </c>
      <c r="P492" s="166">
        <f>'2.ورود اطلاعات'!J492</f>
        <v>0</v>
      </c>
      <c r="Q492" s="166">
        <f>'2.ورود اطلاعات'!K492</f>
        <v>0</v>
      </c>
      <c r="R492" s="166">
        <f>'2.ورود اطلاعات'!L492</f>
        <v>0</v>
      </c>
      <c r="S492" s="166">
        <f>'2.ورود اطلاعات'!M492</f>
        <v>0</v>
      </c>
      <c r="T492" s="166">
        <f>'2.ورود اطلاعات'!N492</f>
        <v>0</v>
      </c>
      <c r="U492" s="166">
        <f>'2.ورود اطلاعات'!O492</f>
        <v>1398</v>
      </c>
      <c r="V492" s="166">
        <f>'2.ورود اطلاعات'!P492</f>
        <v>0</v>
      </c>
      <c r="W492" s="166">
        <f>'2.ورود اطلاعات'!Q492</f>
        <v>0</v>
      </c>
      <c r="X492" s="166">
        <f>'2.ورود اطلاعات'!R492</f>
        <v>0</v>
      </c>
      <c r="Y492" s="166">
        <f>'2.ورود اطلاعات'!S492</f>
        <v>0</v>
      </c>
      <c r="Z492" s="166">
        <f>'2.ورود اطلاعات'!T492</f>
        <v>0</v>
      </c>
      <c r="AA492" s="166">
        <f>'2.ورود اطلاعات'!U492</f>
        <v>0</v>
      </c>
      <c r="AB492" s="166">
        <f>'2.ورود اطلاعات'!V492</f>
        <v>0</v>
      </c>
      <c r="AC492" s="166">
        <f>'2.ورود اطلاعات'!W492</f>
        <v>0</v>
      </c>
      <c r="AD492" s="166">
        <f>'2.ورود اطلاعات'!X492</f>
        <v>0</v>
      </c>
      <c r="AE492" s="166">
        <f>'2.ورود اطلاعات'!Y492</f>
        <v>0</v>
      </c>
      <c r="AF492" s="166">
        <f>'2.ورود اطلاعات'!Z492</f>
        <v>0</v>
      </c>
      <c r="AG492" s="166">
        <f>'2.ورود اطلاعات'!AA492</f>
        <v>0</v>
      </c>
      <c r="AH492" s="166">
        <f>'2.ورود اطلاعات'!AB492</f>
        <v>0</v>
      </c>
      <c r="AI492" s="166">
        <f>'2.ورود اطلاعات'!AC492</f>
        <v>0</v>
      </c>
      <c r="AJ492" s="166">
        <f>'2.ورود اطلاعات'!AD492</f>
        <v>0</v>
      </c>
      <c r="AK492" s="166">
        <f>'2.ورود اطلاعات'!AE492</f>
        <v>0</v>
      </c>
      <c r="AL492" s="166">
        <f>'2.ورود اطلاعات'!AF492</f>
        <v>0</v>
      </c>
      <c r="AM492" s="166">
        <f>'2.ورود اطلاعات'!AG492</f>
        <v>0</v>
      </c>
      <c r="AN492" s="166">
        <f>'2.ورود اطلاعات'!AH492</f>
        <v>0</v>
      </c>
      <c r="AO492" s="166">
        <f>'2.ورود اطلاعات'!AI492</f>
        <v>0</v>
      </c>
      <c r="AP492" s="166" t="str">
        <f>'2.ورود اطلاعات'!AK492</f>
        <v xml:space="preserve">         </v>
      </c>
      <c r="AQ492" s="166" t="str">
        <f>'2.ورود اطلاعات'!AL492</f>
        <v>هیچکدام</v>
      </c>
      <c r="AR492" s="166" t="str">
        <f>'2.ورود اطلاعات'!AM492</f>
        <v>7.هیچکدام</v>
      </c>
      <c r="AS492" s="166" t="str">
        <f>'2.ورود اطلاعات'!AN492</f>
        <v>نامعلوم</v>
      </c>
      <c r="AT492" s="166" t="str">
        <f>'2.ورود اطلاعات'!AO492</f>
        <v>نامعلوم</v>
      </c>
      <c r="AU492" s="166" t="str">
        <f>'2.ورود اطلاعات'!CV492</f>
        <v>ارائه نشده است.</v>
      </c>
      <c r="AV492" s="166">
        <f>'2.ورود اطلاعات'!CW492</f>
        <v>0</v>
      </c>
      <c r="AW492" s="164">
        <f>'2.ورود اطلاعات'!AT492</f>
        <v>0</v>
      </c>
      <c r="AX492" s="164">
        <f>'2.ورود اطلاعات'!AU492</f>
        <v>0</v>
      </c>
      <c r="AY492" s="164">
        <f>'2.ورود اطلاعات'!AV492</f>
        <v>0</v>
      </c>
      <c r="AZ492" s="164">
        <f>'2.ورود اطلاعات'!AW492</f>
        <v>0</v>
      </c>
      <c r="BA492" s="164">
        <f>'2.ورود اطلاعات'!AX492</f>
        <v>0</v>
      </c>
      <c r="BB492" s="166">
        <f>'2.ورود اطلاعات'!BT492</f>
        <v>0</v>
      </c>
      <c r="BC492" s="166" t="str">
        <f>'2.ورود اطلاعات'!BU492</f>
        <v xml:space="preserve"> </v>
      </c>
      <c r="BD492" s="166" t="str">
        <f>'2.ورود اطلاعات'!BV492</f>
        <v xml:space="preserve"> </v>
      </c>
      <c r="BE492" s="21"/>
      <c r="BF492" s="164">
        <f>'2.ورود اطلاعات'!BK492</f>
        <v>0</v>
      </c>
      <c r="BG492" s="164">
        <f>'2.ورود اطلاعات'!BL492</f>
        <v>0</v>
      </c>
      <c r="BH492" s="164">
        <f>'2.ورود اطلاعات'!BM492</f>
        <v>0</v>
      </c>
      <c r="BI492" s="164">
        <f>'2.ورود اطلاعات'!BN492</f>
        <v>0</v>
      </c>
      <c r="BJ492" s="164">
        <f>'2.ورود اطلاعات'!BO492</f>
        <v>0</v>
      </c>
      <c r="BK492" s="164">
        <f>'2.ورود اطلاعات'!BP492</f>
        <v>0</v>
      </c>
      <c r="BL492" s="164">
        <f>'2.ورود اطلاعات'!BQ492</f>
        <v>0</v>
      </c>
      <c r="BM492" s="164">
        <f>'2.ورود اطلاعات'!BR492</f>
        <v>0</v>
      </c>
      <c r="BN492" s="166">
        <f>'2.ورود اطلاعات'!BW492</f>
        <v>0</v>
      </c>
      <c r="BO492" s="166" t="str">
        <f>'2.ورود اطلاعات'!BX492</f>
        <v xml:space="preserve"> </v>
      </c>
      <c r="BP492" s="166" t="str">
        <f>'2.ورود اطلاعات'!BY492</f>
        <v xml:space="preserve"> </v>
      </c>
      <c r="BQ492" s="280" t="str">
        <f t="shared" si="62"/>
        <v>تست اچ آی وی انجام نشده است</v>
      </c>
      <c r="BR492" s="166">
        <f>'2.ورود اطلاعات'!BZ492</f>
        <v>0</v>
      </c>
      <c r="BS492" s="166" t="str">
        <f>'2.ورود اطلاعات'!CA492</f>
        <v xml:space="preserve"> </v>
      </c>
      <c r="BT492" s="166" t="str">
        <f>'2.ورود اطلاعات'!CB492</f>
        <v xml:space="preserve"> </v>
      </c>
      <c r="BU492" s="280" t="str">
        <f t="shared" si="63"/>
        <v>تست اچ آی وی انجام نشده است</v>
      </c>
      <c r="BV492" s="166">
        <f>'2.ورود اطلاعات'!CC492</f>
        <v>0</v>
      </c>
      <c r="BW492" s="166" t="str">
        <f>'2.ورود اطلاعات'!CD492</f>
        <v xml:space="preserve"> </v>
      </c>
      <c r="BX492" s="166" t="str">
        <f>'2.ورود اطلاعات'!CE492</f>
        <v xml:space="preserve"> </v>
      </c>
      <c r="BY492" s="280" t="str">
        <f t="shared" si="64"/>
        <v>تست اچ آی وی انجام نشده است</v>
      </c>
      <c r="BZ492" s="166">
        <f>'2.ورود اطلاعات'!CF492</f>
        <v>0</v>
      </c>
      <c r="CA492" s="166" t="str">
        <f>'2.ورود اطلاعات'!CG492</f>
        <v xml:space="preserve"> </v>
      </c>
      <c r="CB492" s="166" t="str">
        <f>'2.ورود اطلاعات'!CH492</f>
        <v xml:space="preserve"> </v>
      </c>
      <c r="CC492" s="280" t="str">
        <f t="shared" si="65"/>
        <v>تست اچ آی وی انجام نشده است</v>
      </c>
      <c r="CD492" s="166">
        <f>'2.ورود اطلاعات'!CI492</f>
        <v>0</v>
      </c>
      <c r="CE492" s="166" t="str">
        <f>'2.ورود اطلاعات'!CJ492</f>
        <v xml:space="preserve"> </v>
      </c>
      <c r="CF492" s="166" t="str">
        <f>'2.ورود اطلاعات'!CK492</f>
        <v xml:space="preserve"> </v>
      </c>
      <c r="CG492" s="280" t="str">
        <f t="shared" si="66"/>
        <v>تست اچ آی وی انجام نشده است</v>
      </c>
      <c r="CH492" s="166">
        <f>'2.ورود اطلاعات'!CL492</f>
        <v>0</v>
      </c>
      <c r="CI492" s="166" t="str">
        <f>'2.ورود اطلاعات'!CM492</f>
        <v xml:space="preserve"> </v>
      </c>
      <c r="CJ492" s="166" t="str">
        <f>'2.ورود اطلاعات'!CN492</f>
        <v xml:space="preserve"> </v>
      </c>
      <c r="CK492" s="280" t="str">
        <f t="shared" si="67"/>
        <v>تست اچ آی وی انجام نشده است</v>
      </c>
      <c r="CL492" s="166">
        <f>'2.ورود اطلاعات'!CO492</f>
        <v>0</v>
      </c>
      <c r="CM492" s="166" t="str">
        <f>'2.ورود اطلاعات'!CP492</f>
        <v xml:space="preserve"> </v>
      </c>
      <c r="CN492" s="166" t="str">
        <f>'2.ورود اطلاعات'!CQ492</f>
        <v xml:space="preserve"> </v>
      </c>
      <c r="CO492" s="280" t="str">
        <f t="shared" si="68"/>
        <v>تست اچ آی وی انجام نشده است</v>
      </c>
      <c r="CP492" s="166">
        <f>'2.ورود اطلاعات'!CR492</f>
        <v>0</v>
      </c>
      <c r="CQ492" s="166" t="str">
        <f>'2.ورود اطلاعات'!CS492</f>
        <v xml:space="preserve"> </v>
      </c>
      <c r="CR492" s="166" t="str">
        <f>'2.ورود اطلاعات'!CT492</f>
        <v xml:space="preserve"> </v>
      </c>
      <c r="CS492" s="280" t="str">
        <f t="shared" si="69"/>
        <v>تست اچ آی وی انجام نشده است</v>
      </c>
      <c r="CT492" s="166" t="str">
        <f>'2.ورود اطلاعات'!CU492</f>
        <v>خیر</v>
      </c>
      <c r="DI492" s="164"/>
      <c r="DJ492" s="164"/>
    </row>
    <row r="493" spans="1:114" s="166" customFormat="1" ht="11.65" x14ac:dyDescent="0.35">
      <c r="A493" s="144" t="str">
        <f>'2.ورود اطلاعات'!BS493</f>
        <v>خیر</v>
      </c>
      <c r="B493" s="166">
        <f>'2.ورود اطلاعات'!A493</f>
        <v>492</v>
      </c>
      <c r="C493" s="166">
        <f>'1.مشخصات مرکز'!$D$2</f>
        <v>1398</v>
      </c>
      <c r="D493" s="166" t="str">
        <f>'1.مشخصات مرکز'!$D$3</f>
        <v>انتخاب کنید ...</v>
      </c>
      <c r="E493" s="166" t="str">
        <f>'1.مشخصات مرکز'!$D$4</f>
        <v>انتخاب کنید ...</v>
      </c>
      <c r="F493" s="166" t="str">
        <f>'1.مشخصات مرکز'!$D$5</f>
        <v>انتخاب کنید ...</v>
      </c>
      <c r="G493" s="166">
        <f>'1.مشخصات مرکز'!$D$6</f>
        <v>0</v>
      </c>
      <c r="H493" s="166" t="str">
        <f>'1.مشخصات مرکز'!$D$7</f>
        <v>انتخاب کنید ...</v>
      </c>
      <c r="I493" s="166">
        <f>'1.مشخصات مرکز'!$D$8</f>
        <v>0</v>
      </c>
      <c r="J493" s="166">
        <f>'1.مشخصات مرکز'!$D$9</f>
        <v>0</v>
      </c>
      <c r="K493" s="164">
        <f>'1.مشخصات مرکز'!$D$10</f>
        <v>0</v>
      </c>
      <c r="L493" s="164">
        <f>'1.مشخصات مرکز'!$D$11</f>
        <v>0</v>
      </c>
      <c r="M493" s="166">
        <f>'2.ورود اطلاعات'!B493</f>
        <v>0</v>
      </c>
      <c r="N493" s="166">
        <f>'2.ورود اطلاعات'!C493</f>
        <v>0</v>
      </c>
      <c r="O493" s="166" t="str">
        <f>IF('2.ورود اطلاعات'!F493=0,"نامعلوم",'2.ورود اطلاعات'!F493)</f>
        <v>نامعلوم</v>
      </c>
      <c r="P493" s="166">
        <f>'2.ورود اطلاعات'!J493</f>
        <v>0</v>
      </c>
      <c r="Q493" s="166">
        <f>'2.ورود اطلاعات'!K493</f>
        <v>0</v>
      </c>
      <c r="R493" s="166">
        <f>'2.ورود اطلاعات'!L493</f>
        <v>0</v>
      </c>
      <c r="S493" s="166">
        <f>'2.ورود اطلاعات'!M493</f>
        <v>0</v>
      </c>
      <c r="T493" s="166">
        <f>'2.ورود اطلاعات'!N493</f>
        <v>0</v>
      </c>
      <c r="U493" s="166">
        <f>'2.ورود اطلاعات'!O493</f>
        <v>1398</v>
      </c>
      <c r="V493" s="166">
        <f>'2.ورود اطلاعات'!P493</f>
        <v>0</v>
      </c>
      <c r="W493" s="166">
        <f>'2.ورود اطلاعات'!Q493</f>
        <v>0</v>
      </c>
      <c r="X493" s="166">
        <f>'2.ورود اطلاعات'!R493</f>
        <v>0</v>
      </c>
      <c r="Y493" s="166">
        <f>'2.ورود اطلاعات'!S493</f>
        <v>0</v>
      </c>
      <c r="Z493" s="166">
        <f>'2.ورود اطلاعات'!T493</f>
        <v>0</v>
      </c>
      <c r="AA493" s="166">
        <f>'2.ورود اطلاعات'!U493</f>
        <v>0</v>
      </c>
      <c r="AB493" s="166">
        <f>'2.ورود اطلاعات'!V493</f>
        <v>0</v>
      </c>
      <c r="AC493" s="166">
        <f>'2.ورود اطلاعات'!W493</f>
        <v>0</v>
      </c>
      <c r="AD493" s="166">
        <f>'2.ورود اطلاعات'!X493</f>
        <v>0</v>
      </c>
      <c r="AE493" s="166">
        <f>'2.ورود اطلاعات'!Y493</f>
        <v>0</v>
      </c>
      <c r="AF493" s="166">
        <f>'2.ورود اطلاعات'!Z493</f>
        <v>0</v>
      </c>
      <c r="AG493" s="166">
        <f>'2.ورود اطلاعات'!AA493</f>
        <v>0</v>
      </c>
      <c r="AH493" s="166">
        <f>'2.ورود اطلاعات'!AB493</f>
        <v>0</v>
      </c>
      <c r="AI493" s="166">
        <f>'2.ورود اطلاعات'!AC493</f>
        <v>0</v>
      </c>
      <c r="AJ493" s="166">
        <f>'2.ورود اطلاعات'!AD493</f>
        <v>0</v>
      </c>
      <c r="AK493" s="166">
        <f>'2.ورود اطلاعات'!AE493</f>
        <v>0</v>
      </c>
      <c r="AL493" s="166">
        <f>'2.ورود اطلاعات'!AF493</f>
        <v>0</v>
      </c>
      <c r="AM493" s="166">
        <f>'2.ورود اطلاعات'!AG493</f>
        <v>0</v>
      </c>
      <c r="AN493" s="166">
        <f>'2.ورود اطلاعات'!AH493</f>
        <v>0</v>
      </c>
      <c r="AO493" s="166">
        <f>'2.ورود اطلاعات'!AI493</f>
        <v>0</v>
      </c>
      <c r="AP493" s="166" t="str">
        <f>'2.ورود اطلاعات'!AK493</f>
        <v xml:space="preserve">         </v>
      </c>
      <c r="AQ493" s="166" t="str">
        <f>'2.ورود اطلاعات'!AL493</f>
        <v>هیچکدام</v>
      </c>
      <c r="AR493" s="166" t="str">
        <f>'2.ورود اطلاعات'!AM493</f>
        <v>7.هیچکدام</v>
      </c>
      <c r="AS493" s="166" t="str">
        <f>'2.ورود اطلاعات'!AN493</f>
        <v>نامعلوم</v>
      </c>
      <c r="AT493" s="166" t="str">
        <f>'2.ورود اطلاعات'!AO493</f>
        <v>نامعلوم</v>
      </c>
      <c r="AU493" s="166" t="str">
        <f>'2.ورود اطلاعات'!CV493</f>
        <v>ارائه نشده است.</v>
      </c>
      <c r="AV493" s="166">
        <f>'2.ورود اطلاعات'!CW493</f>
        <v>0</v>
      </c>
      <c r="AW493" s="164">
        <f>'2.ورود اطلاعات'!AT493</f>
        <v>0</v>
      </c>
      <c r="AX493" s="164">
        <f>'2.ورود اطلاعات'!AU493</f>
        <v>0</v>
      </c>
      <c r="AY493" s="164">
        <f>'2.ورود اطلاعات'!AV493</f>
        <v>0</v>
      </c>
      <c r="AZ493" s="164">
        <f>'2.ورود اطلاعات'!AW493</f>
        <v>0</v>
      </c>
      <c r="BA493" s="164">
        <f>'2.ورود اطلاعات'!AX493</f>
        <v>0</v>
      </c>
      <c r="BB493" s="166">
        <f>'2.ورود اطلاعات'!BT493</f>
        <v>0</v>
      </c>
      <c r="BC493" s="166" t="str">
        <f>'2.ورود اطلاعات'!BU493</f>
        <v xml:space="preserve"> </v>
      </c>
      <c r="BD493" s="166" t="str">
        <f>'2.ورود اطلاعات'!BV493</f>
        <v xml:space="preserve"> </v>
      </c>
      <c r="BE493" s="21"/>
      <c r="BF493" s="164">
        <f>'2.ورود اطلاعات'!BK493</f>
        <v>0</v>
      </c>
      <c r="BG493" s="164">
        <f>'2.ورود اطلاعات'!BL493</f>
        <v>0</v>
      </c>
      <c r="BH493" s="164">
        <f>'2.ورود اطلاعات'!BM493</f>
        <v>0</v>
      </c>
      <c r="BI493" s="164">
        <f>'2.ورود اطلاعات'!BN493</f>
        <v>0</v>
      </c>
      <c r="BJ493" s="164">
        <f>'2.ورود اطلاعات'!BO493</f>
        <v>0</v>
      </c>
      <c r="BK493" s="164">
        <f>'2.ورود اطلاعات'!BP493</f>
        <v>0</v>
      </c>
      <c r="BL493" s="164">
        <f>'2.ورود اطلاعات'!BQ493</f>
        <v>0</v>
      </c>
      <c r="BM493" s="164">
        <f>'2.ورود اطلاعات'!BR493</f>
        <v>0</v>
      </c>
      <c r="BN493" s="166">
        <f>'2.ورود اطلاعات'!BW493</f>
        <v>0</v>
      </c>
      <c r="BO493" s="166" t="str">
        <f>'2.ورود اطلاعات'!BX493</f>
        <v xml:space="preserve"> </v>
      </c>
      <c r="BP493" s="166" t="str">
        <f>'2.ورود اطلاعات'!BY493</f>
        <v xml:space="preserve"> </v>
      </c>
      <c r="BQ493" s="280" t="str">
        <f t="shared" si="62"/>
        <v>تست اچ آی وی انجام نشده است</v>
      </c>
      <c r="BR493" s="166">
        <f>'2.ورود اطلاعات'!BZ493</f>
        <v>0</v>
      </c>
      <c r="BS493" s="166" t="str">
        <f>'2.ورود اطلاعات'!CA493</f>
        <v xml:space="preserve"> </v>
      </c>
      <c r="BT493" s="166" t="str">
        <f>'2.ورود اطلاعات'!CB493</f>
        <v xml:space="preserve"> </v>
      </c>
      <c r="BU493" s="280" t="str">
        <f t="shared" si="63"/>
        <v>تست اچ آی وی انجام نشده است</v>
      </c>
      <c r="BV493" s="166">
        <f>'2.ورود اطلاعات'!CC493</f>
        <v>0</v>
      </c>
      <c r="BW493" s="166" t="str">
        <f>'2.ورود اطلاعات'!CD493</f>
        <v xml:space="preserve"> </v>
      </c>
      <c r="BX493" s="166" t="str">
        <f>'2.ورود اطلاعات'!CE493</f>
        <v xml:space="preserve"> </v>
      </c>
      <c r="BY493" s="280" t="str">
        <f t="shared" si="64"/>
        <v>تست اچ آی وی انجام نشده است</v>
      </c>
      <c r="BZ493" s="166">
        <f>'2.ورود اطلاعات'!CF493</f>
        <v>0</v>
      </c>
      <c r="CA493" s="166" t="str">
        <f>'2.ورود اطلاعات'!CG493</f>
        <v xml:space="preserve"> </v>
      </c>
      <c r="CB493" s="166" t="str">
        <f>'2.ورود اطلاعات'!CH493</f>
        <v xml:space="preserve"> </v>
      </c>
      <c r="CC493" s="280" t="str">
        <f t="shared" si="65"/>
        <v>تست اچ آی وی انجام نشده است</v>
      </c>
      <c r="CD493" s="166">
        <f>'2.ورود اطلاعات'!CI493</f>
        <v>0</v>
      </c>
      <c r="CE493" s="166" t="str">
        <f>'2.ورود اطلاعات'!CJ493</f>
        <v xml:space="preserve"> </v>
      </c>
      <c r="CF493" s="166" t="str">
        <f>'2.ورود اطلاعات'!CK493</f>
        <v xml:space="preserve"> </v>
      </c>
      <c r="CG493" s="280" t="str">
        <f t="shared" si="66"/>
        <v>تست اچ آی وی انجام نشده است</v>
      </c>
      <c r="CH493" s="166">
        <f>'2.ورود اطلاعات'!CL493</f>
        <v>0</v>
      </c>
      <c r="CI493" s="166" t="str">
        <f>'2.ورود اطلاعات'!CM493</f>
        <v xml:space="preserve"> </v>
      </c>
      <c r="CJ493" s="166" t="str">
        <f>'2.ورود اطلاعات'!CN493</f>
        <v xml:space="preserve"> </v>
      </c>
      <c r="CK493" s="280" t="str">
        <f t="shared" si="67"/>
        <v>تست اچ آی وی انجام نشده است</v>
      </c>
      <c r="CL493" s="166">
        <f>'2.ورود اطلاعات'!CO493</f>
        <v>0</v>
      </c>
      <c r="CM493" s="166" t="str">
        <f>'2.ورود اطلاعات'!CP493</f>
        <v xml:space="preserve"> </v>
      </c>
      <c r="CN493" s="166" t="str">
        <f>'2.ورود اطلاعات'!CQ493</f>
        <v xml:space="preserve"> </v>
      </c>
      <c r="CO493" s="280" t="str">
        <f t="shared" si="68"/>
        <v>تست اچ آی وی انجام نشده است</v>
      </c>
      <c r="CP493" s="166">
        <f>'2.ورود اطلاعات'!CR493</f>
        <v>0</v>
      </c>
      <c r="CQ493" s="166" t="str">
        <f>'2.ورود اطلاعات'!CS493</f>
        <v xml:space="preserve"> </v>
      </c>
      <c r="CR493" s="166" t="str">
        <f>'2.ورود اطلاعات'!CT493</f>
        <v xml:space="preserve"> </v>
      </c>
      <c r="CS493" s="280" t="str">
        <f t="shared" si="69"/>
        <v>تست اچ آی وی انجام نشده است</v>
      </c>
      <c r="CT493" s="166" t="str">
        <f>'2.ورود اطلاعات'!CU493</f>
        <v>خیر</v>
      </c>
      <c r="DI493" s="164"/>
      <c r="DJ493" s="164"/>
    </row>
    <row r="494" spans="1:114" s="166" customFormat="1" ht="11.65" x14ac:dyDescent="0.35">
      <c r="A494" s="144" t="str">
        <f>'2.ورود اطلاعات'!BS494</f>
        <v>خیر</v>
      </c>
      <c r="B494" s="166">
        <f>'2.ورود اطلاعات'!A494</f>
        <v>493</v>
      </c>
      <c r="C494" s="166">
        <f>'1.مشخصات مرکز'!$D$2</f>
        <v>1398</v>
      </c>
      <c r="D494" s="166" t="str">
        <f>'1.مشخصات مرکز'!$D$3</f>
        <v>انتخاب کنید ...</v>
      </c>
      <c r="E494" s="166" t="str">
        <f>'1.مشخصات مرکز'!$D$4</f>
        <v>انتخاب کنید ...</v>
      </c>
      <c r="F494" s="166" t="str">
        <f>'1.مشخصات مرکز'!$D$5</f>
        <v>انتخاب کنید ...</v>
      </c>
      <c r="G494" s="166">
        <f>'1.مشخصات مرکز'!$D$6</f>
        <v>0</v>
      </c>
      <c r="H494" s="166" t="str">
        <f>'1.مشخصات مرکز'!$D$7</f>
        <v>انتخاب کنید ...</v>
      </c>
      <c r="I494" s="166">
        <f>'1.مشخصات مرکز'!$D$8</f>
        <v>0</v>
      </c>
      <c r="J494" s="166">
        <f>'1.مشخصات مرکز'!$D$9</f>
        <v>0</v>
      </c>
      <c r="K494" s="164">
        <f>'1.مشخصات مرکز'!$D$10</f>
        <v>0</v>
      </c>
      <c r="L494" s="164">
        <f>'1.مشخصات مرکز'!$D$11</f>
        <v>0</v>
      </c>
      <c r="M494" s="166">
        <f>'2.ورود اطلاعات'!B494</f>
        <v>0</v>
      </c>
      <c r="N494" s="166">
        <f>'2.ورود اطلاعات'!C494</f>
        <v>0</v>
      </c>
      <c r="O494" s="166" t="str">
        <f>IF('2.ورود اطلاعات'!F494=0,"نامعلوم",'2.ورود اطلاعات'!F494)</f>
        <v>نامعلوم</v>
      </c>
      <c r="P494" s="166">
        <f>'2.ورود اطلاعات'!J494</f>
        <v>0</v>
      </c>
      <c r="Q494" s="166">
        <f>'2.ورود اطلاعات'!K494</f>
        <v>0</v>
      </c>
      <c r="R494" s="166">
        <f>'2.ورود اطلاعات'!L494</f>
        <v>0</v>
      </c>
      <c r="S494" s="166">
        <f>'2.ورود اطلاعات'!M494</f>
        <v>0</v>
      </c>
      <c r="T494" s="166">
        <f>'2.ورود اطلاعات'!N494</f>
        <v>0</v>
      </c>
      <c r="U494" s="166">
        <f>'2.ورود اطلاعات'!O494</f>
        <v>1398</v>
      </c>
      <c r="V494" s="166">
        <f>'2.ورود اطلاعات'!P494</f>
        <v>0</v>
      </c>
      <c r="W494" s="166">
        <f>'2.ورود اطلاعات'!Q494</f>
        <v>0</v>
      </c>
      <c r="X494" s="166">
        <f>'2.ورود اطلاعات'!R494</f>
        <v>0</v>
      </c>
      <c r="Y494" s="166">
        <f>'2.ورود اطلاعات'!S494</f>
        <v>0</v>
      </c>
      <c r="Z494" s="166">
        <f>'2.ورود اطلاعات'!T494</f>
        <v>0</v>
      </c>
      <c r="AA494" s="166">
        <f>'2.ورود اطلاعات'!U494</f>
        <v>0</v>
      </c>
      <c r="AB494" s="166">
        <f>'2.ورود اطلاعات'!V494</f>
        <v>0</v>
      </c>
      <c r="AC494" s="166">
        <f>'2.ورود اطلاعات'!W494</f>
        <v>0</v>
      </c>
      <c r="AD494" s="166">
        <f>'2.ورود اطلاعات'!X494</f>
        <v>0</v>
      </c>
      <c r="AE494" s="166">
        <f>'2.ورود اطلاعات'!Y494</f>
        <v>0</v>
      </c>
      <c r="AF494" s="166">
        <f>'2.ورود اطلاعات'!Z494</f>
        <v>0</v>
      </c>
      <c r="AG494" s="166">
        <f>'2.ورود اطلاعات'!AA494</f>
        <v>0</v>
      </c>
      <c r="AH494" s="166">
        <f>'2.ورود اطلاعات'!AB494</f>
        <v>0</v>
      </c>
      <c r="AI494" s="166">
        <f>'2.ورود اطلاعات'!AC494</f>
        <v>0</v>
      </c>
      <c r="AJ494" s="166">
        <f>'2.ورود اطلاعات'!AD494</f>
        <v>0</v>
      </c>
      <c r="AK494" s="166">
        <f>'2.ورود اطلاعات'!AE494</f>
        <v>0</v>
      </c>
      <c r="AL494" s="166">
        <f>'2.ورود اطلاعات'!AF494</f>
        <v>0</v>
      </c>
      <c r="AM494" s="166">
        <f>'2.ورود اطلاعات'!AG494</f>
        <v>0</v>
      </c>
      <c r="AN494" s="166">
        <f>'2.ورود اطلاعات'!AH494</f>
        <v>0</v>
      </c>
      <c r="AO494" s="166">
        <f>'2.ورود اطلاعات'!AI494</f>
        <v>0</v>
      </c>
      <c r="AP494" s="166" t="str">
        <f>'2.ورود اطلاعات'!AK494</f>
        <v xml:space="preserve">         </v>
      </c>
      <c r="AQ494" s="166" t="str">
        <f>'2.ورود اطلاعات'!AL494</f>
        <v>هیچکدام</v>
      </c>
      <c r="AR494" s="166" t="str">
        <f>'2.ورود اطلاعات'!AM494</f>
        <v>7.هیچکدام</v>
      </c>
      <c r="AS494" s="166" t="str">
        <f>'2.ورود اطلاعات'!AN494</f>
        <v>نامعلوم</v>
      </c>
      <c r="AT494" s="166" t="str">
        <f>'2.ورود اطلاعات'!AO494</f>
        <v>نامعلوم</v>
      </c>
      <c r="AU494" s="166" t="str">
        <f>'2.ورود اطلاعات'!CV494</f>
        <v>ارائه نشده است.</v>
      </c>
      <c r="AV494" s="166">
        <f>'2.ورود اطلاعات'!CW494</f>
        <v>0</v>
      </c>
      <c r="AW494" s="164">
        <f>'2.ورود اطلاعات'!AT494</f>
        <v>0</v>
      </c>
      <c r="AX494" s="164">
        <f>'2.ورود اطلاعات'!AU494</f>
        <v>0</v>
      </c>
      <c r="AY494" s="164">
        <f>'2.ورود اطلاعات'!AV494</f>
        <v>0</v>
      </c>
      <c r="AZ494" s="164">
        <f>'2.ورود اطلاعات'!AW494</f>
        <v>0</v>
      </c>
      <c r="BA494" s="164">
        <f>'2.ورود اطلاعات'!AX494</f>
        <v>0</v>
      </c>
      <c r="BB494" s="166">
        <f>'2.ورود اطلاعات'!BT494</f>
        <v>0</v>
      </c>
      <c r="BC494" s="166" t="str">
        <f>'2.ورود اطلاعات'!BU494</f>
        <v xml:space="preserve"> </v>
      </c>
      <c r="BD494" s="166" t="str">
        <f>'2.ورود اطلاعات'!BV494</f>
        <v xml:space="preserve"> </v>
      </c>
      <c r="BE494" s="21"/>
      <c r="BF494" s="164">
        <f>'2.ورود اطلاعات'!BK494</f>
        <v>0</v>
      </c>
      <c r="BG494" s="164">
        <f>'2.ورود اطلاعات'!BL494</f>
        <v>0</v>
      </c>
      <c r="BH494" s="164">
        <f>'2.ورود اطلاعات'!BM494</f>
        <v>0</v>
      </c>
      <c r="BI494" s="164">
        <f>'2.ورود اطلاعات'!BN494</f>
        <v>0</v>
      </c>
      <c r="BJ494" s="164">
        <f>'2.ورود اطلاعات'!BO494</f>
        <v>0</v>
      </c>
      <c r="BK494" s="164">
        <f>'2.ورود اطلاعات'!BP494</f>
        <v>0</v>
      </c>
      <c r="BL494" s="164">
        <f>'2.ورود اطلاعات'!BQ494</f>
        <v>0</v>
      </c>
      <c r="BM494" s="164">
        <f>'2.ورود اطلاعات'!BR494</f>
        <v>0</v>
      </c>
      <c r="BN494" s="166">
        <f>'2.ورود اطلاعات'!BW494</f>
        <v>0</v>
      </c>
      <c r="BO494" s="166" t="str">
        <f>'2.ورود اطلاعات'!BX494</f>
        <v xml:space="preserve"> </v>
      </c>
      <c r="BP494" s="166" t="str">
        <f>'2.ورود اطلاعات'!BY494</f>
        <v xml:space="preserve"> </v>
      </c>
      <c r="BQ494" s="280" t="str">
        <f t="shared" si="62"/>
        <v>تست اچ آی وی انجام نشده است</v>
      </c>
      <c r="BR494" s="166">
        <f>'2.ورود اطلاعات'!BZ494</f>
        <v>0</v>
      </c>
      <c r="BS494" s="166" t="str">
        <f>'2.ورود اطلاعات'!CA494</f>
        <v xml:space="preserve"> </v>
      </c>
      <c r="BT494" s="166" t="str">
        <f>'2.ورود اطلاعات'!CB494</f>
        <v xml:space="preserve"> </v>
      </c>
      <c r="BU494" s="280" t="str">
        <f t="shared" si="63"/>
        <v>تست اچ آی وی انجام نشده است</v>
      </c>
      <c r="BV494" s="166">
        <f>'2.ورود اطلاعات'!CC494</f>
        <v>0</v>
      </c>
      <c r="BW494" s="166" t="str">
        <f>'2.ورود اطلاعات'!CD494</f>
        <v xml:space="preserve"> </v>
      </c>
      <c r="BX494" s="166" t="str">
        <f>'2.ورود اطلاعات'!CE494</f>
        <v xml:space="preserve"> </v>
      </c>
      <c r="BY494" s="280" t="str">
        <f t="shared" si="64"/>
        <v>تست اچ آی وی انجام نشده است</v>
      </c>
      <c r="BZ494" s="166">
        <f>'2.ورود اطلاعات'!CF494</f>
        <v>0</v>
      </c>
      <c r="CA494" s="166" t="str">
        <f>'2.ورود اطلاعات'!CG494</f>
        <v xml:space="preserve"> </v>
      </c>
      <c r="CB494" s="166" t="str">
        <f>'2.ورود اطلاعات'!CH494</f>
        <v xml:space="preserve"> </v>
      </c>
      <c r="CC494" s="280" t="str">
        <f t="shared" si="65"/>
        <v>تست اچ آی وی انجام نشده است</v>
      </c>
      <c r="CD494" s="166">
        <f>'2.ورود اطلاعات'!CI494</f>
        <v>0</v>
      </c>
      <c r="CE494" s="166" t="str">
        <f>'2.ورود اطلاعات'!CJ494</f>
        <v xml:space="preserve"> </v>
      </c>
      <c r="CF494" s="166" t="str">
        <f>'2.ورود اطلاعات'!CK494</f>
        <v xml:space="preserve"> </v>
      </c>
      <c r="CG494" s="280" t="str">
        <f t="shared" si="66"/>
        <v>تست اچ آی وی انجام نشده است</v>
      </c>
      <c r="CH494" s="166">
        <f>'2.ورود اطلاعات'!CL494</f>
        <v>0</v>
      </c>
      <c r="CI494" s="166" t="str">
        <f>'2.ورود اطلاعات'!CM494</f>
        <v xml:space="preserve"> </v>
      </c>
      <c r="CJ494" s="166" t="str">
        <f>'2.ورود اطلاعات'!CN494</f>
        <v xml:space="preserve"> </v>
      </c>
      <c r="CK494" s="280" t="str">
        <f t="shared" si="67"/>
        <v>تست اچ آی وی انجام نشده است</v>
      </c>
      <c r="CL494" s="166">
        <f>'2.ورود اطلاعات'!CO494</f>
        <v>0</v>
      </c>
      <c r="CM494" s="166" t="str">
        <f>'2.ورود اطلاعات'!CP494</f>
        <v xml:space="preserve"> </v>
      </c>
      <c r="CN494" s="166" t="str">
        <f>'2.ورود اطلاعات'!CQ494</f>
        <v xml:space="preserve"> </v>
      </c>
      <c r="CO494" s="280" t="str">
        <f t="shared" si="68"/>
        <v>تست اچ آی وی انجام نشده است</v>
      </c>
      <c r="CP494" s="166">
        <f>'2.ورود اطلاعات'!CR494</f>
        <v>0</v>
      </c>
      <c r="CQ494" s="166" t="str">
        <f>'2.ورود اطلاعات'!CS494</f>
        <v xml:space="preserve"> </v>
      </c>
      <c r="CR494" s="166" t="str">
        <f>'2.ورود اطلاعات'!CT494</f>
        <v xml:space="preserve"> </v>
      </c>
      <c r="CS494" s="280" t="str">
        <f t="shared" si="69"/>
        <v>تست اچ آی وی انجام نشده است</v>
      </c>
      <c r="CT494" s="166" t="str">
        <f>'2.ورود اطلاعات'!CU494</f>
        <v>خیر</v>
      </c>
      <c r="DI494" s="164"/>
      <c r="DJ494" s="164"/>
    </row>
    <row r="495" spans="1:114" s="166" customFormat="1" ht="11.65" x14ac:dyDescent="0.35">
      <c r="A495" s="144" t="str">
        <f>'2.ورود اطلاعات'!BS495</f>
        <v>خیر</v>
      </c>
      <c r="B495" s="166">
        <f>'2.ورود اطلاعات'!A495</f>
        <v>494</v>
      </c>
      <c r="C495" s="166">
        <f>'1.مشخصات مرکز'!$D$2</f>
        <v>1398</v>
      </c>
      <c r="D495" s="166" t="str">
        <f>'1.مشخصات مرکز'!$D$3</f>
        <v>انتخاب کنید ...</v>
      </c>
      <c r="E495" s="166" t="str">
        <f>'1.مشخصات مرکز'!$D$4</f>
        <v>انتخاب کنید ...</v>
      </c>
      <c r="F495" s="166" t="str">
        <f>'1.مشخصات مرکز'!$D$5</f>
        <v>انتخاب کنید ...</v>
      </c>
      <c r="G495" s="166">
        <f>'1.مشخصات مرکز'!$D$6</f>
        <v>0</v>
      </c>
      <c r="H495" s="166" t="str">
        <f>'1.مشخصات مرکز'!$D$7</f>
        <v>انتخاب کنید ...</v>
      </c>
      <c r="I495" s="166">
        <f>'1.مشخصات مرکز'!$D$8</f>
        <v>0</v>
      </c>
      <c r="J495" s="166">
        <f>'1.مشخصات مرکز'!$D$9</f>
        <v>0</v>
      </c>
      <c r="K495" s="164">
        <f>'1.مشخصات مرکز'!$D$10</f>
        <v>0</v>
      </c>
      <c r="L495" s="164">
        <f>'1.مشخصات مرکز'!$D$11</f>
        <v>0</v>
      </c>
      <c r="M495" s="166">
        <f>'2.ورود اطلاعات'!B495</f>
        <v>0</v>
      </c>
      <c r="N495" s="166">
        <f>'2.ورود اطلاعات'!C495</f>
        <v>0</v>
      </c>
      <c r="O495" s="166" t="str">
        <f>IF('2.ورود اطلاعات'!F495=0,"نامعلوم",'2.ورود اطلاعات'!F495)</f>
        <v>نامعلوم</v>
      </c>
      <c r="P495" s="166">
        <f>'2.ورود اطلاعات'!J495</f>
        <v>0</v>
      </c>
      <c r="Q495" s="166">
        <f>'2.ورود اطلاعات'!K495</f>
        <v>0</v>
      </c>
      <c r="R495" s="166">
        <f>'2.ورود اطلاعات'!L495</f>
        <v>0</v>
      </c>
      <c r="S495" s="166">
        <f>'2.ورود اطلاعات'!M495</f>
        <v>0</v>
      </c>
      <c r="T495" s="166">
        <f>'2.ورود اطلاعات'!N495</f>
        <v>0</v>
      </c>
      <c r="U495" s="166">
        <f>'2.ورود اطلاعات'!O495</f>
        <v>1398</v>
      </c>
      <c r="V495" s="166">
        <f>'2.ورود اطلاعات'!P495</f>
        <v>0</v>
      </c>
      <c r="W495" s="166">
        <f>'2.ورود اطلاعات'!Q495</f>
        <v>0</v>
      </c>
      <c r="X495" s="166">
        <f>'2.ورود اطلاعات'!R495</f>
        <v>0</v>
      </c>
      <c r="Y495" s="166">
        <f>'2.ورود اطلاعات'!S495</f>
        <v>0</v>
      </c>
      <c r="Z495" s="166">
        <f>'2.ورود اطلاعات'!T495</f>
        <v>0</v>
      </c>
      <c r="AA495" s="166">
        <f>'2.ورود اطلاعات'!U495</f>
        <v>0</v>
      </c>
      <c r="AB495" s="166">
        <f>'2.ورود اطلاعات'!V495</f>
        <v>0</v>
      </c>
      <c r="AC495" s="166">
        <f>'2.ورود اطلاعات'!W495</f>
        <v>0</v>
      </c>
      <c r="AD495" s="166">
        <f>'2.ورود اطلاعات'!X495</f>
        <v>0</v>
      </c>
      <c r="AE495" s="166">
        <f>'2.ورود اطلاعات'!Y495</f>
        <v>0</v>
      </c>
      <c r="AF495" s="166">
        <f>'2.ورود اطلاعات'!Z495</f>
        <v>0</v>
      </c>
      <c r="AG495" s="166">
        <f>'2.ورود اطلاعات'!AA495</f>
        <v>0</v>
      </c>
      <c r="AH495" s="166">
        <f>'2.ورود اطلاعات'!AB495</f>
        <v>0</v>
      </c>
      <c r="AI495" s="166">
        <f>'2.ورود اطلاعات'!AC495</f>
        <v>0</v>
      </c>
      <c r="AJ495" s="166">
        <f>'2.ورود اطلاعات'!AD495</f>
        <v>0</v>
      </c>
      <c r="AK495" s="166">
        <f>'2.ورود اطلاعات'!AE495</f>
        <v>0</v>
      </c>
      <c r="AL495" s="166">
        <f>'2.ورود اطلاعات'!AF495</f>
        <v>0</v>
      </c>
      <c r="AM495" s="166">
        <f>'2.ورود اطلاعات'!AG495</f>
        <v>0</v>
      </c>
      <c r="AN495" s="166">
        <f>'2.ورود اطلاعات'!AH495</f>
        <v>0</v>
      </c>
      <c r="AO495" s="166">
        <f>'2.ورود اطلاعات'!AI495</f>
        <v>0</v>
      </c>
      <c r="AP495" s="166" t="str">
        <f>'2.ورود اطلاعات'!AK495</f>
        <v xml:space="preserve">         </v>
      </c>
      <c r="AQ495" s="166" t="str">
        <f>'2.ورود اطلاعات'!AL495</f>
        <v>هیچکدام</v>
      </c>
      <c r="AR495" s="166" t="str">
        <f>'2.ورود اطلاعات'!AM495</f>
        <v>7.هیچکدام</v>
      </c>
      <c r="AS495" s="166" t="str">
        <f>'2.ورود اطلاعات'!AN495</f>
        <v>نامعلوم</v>
      </c>
      <c r="AT495" s="166" t="str">
        <f>'2.ورود اطلاعات'!AO495</f>
        <v>نامعلوم</v>
      </c>
      <c r="AU495" s="166" t="str">
        <f>'2.ورود اطلاعات'!CV495</f>
        <v>ارائه نشده است.</v>
      </c>
      <c r="AV495" s="166">
        <f>'2.ورود اطلاعات'!CW495</f>
        <v>0</v>
      </c>
      <c r="AW495" s="164">
        <f>'2.ورود اطلاعات'!AT495</f>
        <v>0</v>
      </c>
      <c r="AX495" s="164">
        <f>'2.ورود اطلاعات'!AU495</f>
        <v>0</v>
      </c>
      <c r="AY495" s="164">
        <f>'2.ورود اطلاعات'!AV495</f>
        <v>0</v>
      </c>
      <c r="AZ495" s="164">
        <f>'2.ورود اطلاعات'!AW495</f>
        <v>0</v>
      </c>
      <c r="BA495" s="164">
        <f>'2.ورود اطلاعات'!AX495</f>
        <v>0</v>
      </c>
      <c r="BB495" s="166">
        <f>'2.ورود اطلاعات'!BT495</f>
        <v>0</v>
      </c>
      <c r="BC495" s="166" t="str">
        <f>'2.ورود اطلاعات'!BU495</f>
        <v xml:space="preserve"> </v>
      </c>
      <c r="BD495" s="166" t="str">
        <f>'2.ورود اطلاعات'!BV495</f>
        <v xml:space="preserve"> </v>
      </c>
      <c r="BE495" s="21"/>
      <c r="BF495" s="164">
        <f>'2.ورود اطلاعات'!BK495</f>
        <v>0</v>
      </c>
      <c r="BG495" s="164">
        <f>'2.ورود اطلاعات'!BL495</f>
        <v>0</v>
      </c>
      <c r="BH495" s="164">
        <f>'2.ورود اطلاعات'!BM495</f>
        <v>0</v>
      </c>
      <c r="BI495" s="164">
        <f>'2.ورود اطلاعات'!BN495</f>
        <v>0</v>
      </c>
      <c r="BJ495" s="164">
        <f>'2.ورود اطلاعات'!BO495</f>
        <v>0</v>
      </c>
      <c r="BK495" s="164">
        <f>'2.ورود اطلاعات'!BP495</f>
        <v>0</v>
      </c>
      <c r="BL495" s="164">
        <f>'2.ورود اطلاعات'!BQ495</f>
        <v>0</v>
      </c>
      <c r="BM495" s="164">
        <f>'2.ورود اطلاعات'!BR495</f>
        <v>0</v>
      </c>
      <c r="BN495" s="166">
        <f>'2.ورود اطلاعات'!BW495</f>
        <v>0</v>
      </c>
      <c r="BO495" s="166" t="str">
        <f>'2.ورود اطلاعات'!BX495</f>
        <v xml:space="preserve"> </v>
      </c>
      <c r="BP495" s="166" t="str">
        <f>'2.ورود اطلاعات'!BY495</f>
        <v xml:space="preserve"> </v>
      </c>
      <c r="BQ495" s="280" t="str">
        <f t="shared" si="62"/>
        <v>تست اچ آی وی انجام نشده است</v>
      </c>
      <c r="BR495" s="166">
        <f>'2.ورود اطلاعات'!BZ495</f>
        <v>0</v>
      </c>
      <c r="BS495" s="166" t="str">
        <f>'2.ورود اطلاعات'!CA495</f>
        <v xml:space="preserve"> </v>
      </c>
      <c r="BT495" s="166" t="str">
        <f>'2.ورود اطلاعات'!CB495</f>
        <v xml:space="preserve"> </v>
      </c>
      <c r="BU495" s="280" t="str">
        <f t="shared" si="63"/>
        <v>تست اچ آی وی انجام نشده است</v>
      </c>
      <c r="BV495" s="166">
        <f>'2.ورود اطلاعات'!CC495</f>
        <v>0</v>
      </c>
      <c r="BW495" s="166" t="str">
        <f>'2.ورود اطلاعات'!CD495</f>
        <v xml:space="preserve"> </v>
      </c>
      <c r="BX495" s="166" t="str">
        <f>'2.ورود اطلاعات'!CE495</f>
        <v xml:space="preserve"> </v>
      </c>
      <c r="BY495" s="280" t="str">
        <f t="shared" si="64"/>
        <v>تست اچ آی وی انجام نشده است</v>
      </c>
      <c r="BZ495" s="166">
        <f>'2.ورود اطلاعات'!CF495</f>
        <v>0</v>
      </c>
      <c r="CA495" s="166" t="str">
        <f>'2.ورود اطلاعات'!CG495</f>
        <v xml:space="preserve"> </v>
      </c>
      <c r="CB495" s="166" t="str">
        <f>'2.ورود اطلاعات'!CH495</f>
        <v xml:space="preserve"> </v>
      </c>
      <c r="CC495" s="280" t="str">
        <f t="shared" si="65"/>
        <v>تست اچ آی وی انجام نشده است</v>
      </c>
      <c r="CD495" s="166">
        <f>'2.ورود اطلاعات'!CI495</f>
        <v>0</v>
      </c>
      <c r="CE495" s="166" t="str">
        <f>'2.ورود اطلاعات'!CJ495</f>
        <v xml:space="preserve"> </v>
      </c>
      <c r="CF495" s="166" t="str">
        <f>'2.ورود اطلاعات'!CK495</f>
        <v xml:space="preserve"> </v>
      </c>
      <c r="CG495" s="280" t="str">
        <f t="shared" si="66"/>
        <v>تست اچ آی وی انجام نشده است</v>
      </c>
      <c r="CH495" s="166">
        <f>'2.ورود اطلاعات'!CL495</f>
        <v>0</v>
      </c>
      <c r="CI495" s="166" t="str">
        <f>'2.ورود اطلاعات'!CM495</f>
        <v xml:space="preserve"> </v>
      </c>
      <c r="CJ495" s="166" t="str">
        <f>'2.ورود اطلاعات'!CN495</f>
        <v xml:space="preserve"> </v>
      </c>
      <c r="CK495" s="280" t="str">
        <f t="shared" si="67"/>
        <v>تست اچ آی وی انجام نشده است</v>
      </c>
      <c r="CL495" s="166">
        <f>'2.ورود اطلاعات'!CO495</f>
        <v>0</v>
      </c>
      <c r="CM495" s="166" t="str">
        <f>'2.ورود اطلاعات'!CP495</f>
        <v xml:space="preserve"> </v>
      </c>
      <c r="CN495" s="166" t="str">
        <f>'2.ورود اطلاعات'!CQ495</f>
        <v xml:space="preserve"> </v>
      </c>
      <c r="CO495" s="280" t="str">
        <f t="shared" si="68"/>
        <v>تست اچ آی وی انجام نشده است</v>
      </c>
      <c r="CP495" s="166">
        <f>'2.ورود اطلاعات'!CR495</f>
        <v>0</v>
      </c>
      <c r="CQ495" s="166" t="str">
        <f>'2.ورود اطلاعات'!CS495</f>
        <v xml:space="preserve"> </v>
      </c>
      <c r="CR495" s="166" t="str">
        <f>'2.ورود اطلاعات'!CT495</f>
        <v xml:space="preserve"> </v>
      </c>
      <c r="CS495" s="280" t="str">
        <f t="shared" si="69"/>
        <v>تست اچ آی وی انجام نشده است</v>
      </c>
      <c r="CT495" s="166" t="str">
        <f>'2.ورود اطلاعات'!CU495</f>
        <v>خیر</v>
      </c>
      <c r="DI495" s="164"/>
      <c r="DJ495" s="164"/>
    </row>
    <row r="496" spans="1:114" s="166" customFormat="1" ht="11.65" x14ac:dyDescent="0.35">
      <c r="A496" s="144" t="str">
        <f>'2.ورود اطلاعات'!BS496</f>
        <v>خیر</v>
      </c>
      <c r="B496" s="166">
        <f>'2.ورود اطلاعات'!A496</f>
        <v>495</v>
      </c>
      <c r="C496" s="166">
        <f>'1.مشخصات مرکز'!$D$2</f>
        <v>1398</v>
      </c>
      <c r="D496" s="166" t="str">
        <f>'1.مشخصات مرکز'!$D$3</f>
        <v>انتخاب کنید ...</v>
      </c>
      <c r="E496" s="166" t="str">
        <f>'1.مشخصات مرکز'!$D$4</f>
        <v>انتخاب کنید ...</v>
      </c>
      <c r="F496" s="166" t="str">
        <f>'1.مشخصات مرکز'!$D$5</f>
        <v>انتخاب کنید ...</v>
      </c>
      <c r="G496" s="166">
        <f>'1.مشخصات مرکز'!$D$6</f>
        <v>0</v>
      </c>
      <c r="H496" s="166" t="str">
        <f>'1.مشخصات مرکز'!$D$7</f>
        <v>انتخاب کنید ...</v>
      </c>
      <c r="I496" s="166">
        <f>'1.مشخصات مرکز'!$D$8</f>
        <v>0</v>
      </c>
      <c r="J496" s="166">
        <f>'1.مشخصات مرکز'!$D$9</f>
        <v>0</v>
      </c>
      <c r="K496" s="164">
        <f>'1.مشخصات مرکز'!$D$10</f>
        <v>0</v>
      </c>
      <c r="L496" s="164">
        <f>'1.مشخصات مرکز'!$D$11</f>
        <v>0</v>
      </c>
      <c r="M496" s="166">
        <f>'2.ورود اطلاعات'!B496</f>
        <v>0</v>
      </c>
      <c r="N496" s="166">
        <f>'2.ورود اطلاعات'!C496</f>
        <v>0</v>
      </c>
      <c r="O496" s="166" t="str">
        <f>IF('2.ورود اطلاعات'!F496=0,"نامعلوم",'2.ورود اطلاعات'!F496)</f>
        <v>نامعلوم</v>
      </c>
      <c r="P496" s="166">
        <f>'2.ورود اطلاعات'!J496</f>
        <v>0</v>
      </c>
      <c r="Q496" s="166">
        <f>'2.ورود اطلاعات'!K496</f>
        <v>0</v>
      </c>
      <c r="R496" s="166">
        <f>'2.ورود اطلاعات'!L496</f>
        <v>0</v>
      </c>
      <c r="S496" s="166">
        <f>'2.ورود اطلاعات'!M496</f>
        <v>0</v>
      </c>
      <c r="T496" s="166">
        <f>'2.ورود اطلاعات'!N496</f>
        <v>0</v>
      </c>
      <c r="U496" s="166">
        <f>'2.ورود اطلاعات'!O496</f>
        <v>1398</v>
      </c>
      <c r="V496" s="166">
        <f>'2.ورود اطلاعات'!P496</f>
        <v>0</v>
      </c>
      <c r="W496" s="166">
        <f>'2.ورود اطلاعات'!Q496</f>
        <v>0</v>
      </c>
      <c r="X496" s="166">
        <f>'2.ورود اطلاعات'!R496</f>
        <v>0</v>
      </c>
      <c r="Y496" s="166">
        <f>'2.ورود اطلاعات'!S496</f>
        <v>0</v>
      </c>
      <c r="Z496" s="166">
        <f>'2.ورود اطلاعات'!T496</f>
        <v>0</v>
      </c>
      <c r="AA496" s="166">
        <f>'2.ورود اطلاعات'!U496</f>
        <v>0</v>
      </c>
      <c r="AB496" s="166">
        <f>'2.ورود اطلاعات'!V496</f>
        <v>0</v>
      </c>
      <c r="AC496" s="166">
        <f>'2.ورود اطلاعات'!W496</f>
        <v>0</v>
      </c>
      <c r="AD496" s="166">
        <f>'2.ورود اطلاعات'!X496</f>
        <v>0</v>
      </c>
      <c r="AE496" s="166">
        <f>'2.ورود اطلاعات'!Y496</f>
        <v>0</v>
      </c>
      <c r="AF496" s="166">
        <f>'2.ورود اطلاعات'!Z496</f>
        <v>0</v>
      </c>
      <c r="AG496" s="166">
        <f>'2.ورود اطلاعات'!AA496</f>
        <v>0</v>
      </c>
      <c r="AH496" s="166">
        <f>'2.ورود اطلاعات'!AB496</f>
        <v>0</v>
      </c>
      <c r="AI496" s="166">
        <f>'2.ورود اطلاعات'!AC496</f>
        <v>0</v>
      </c>
      <c r="AJ496" s="166">
        <f>'2.ورود اطلاعات'!AD496</f>
        <v>0</v>
      </c>
      <c r="AK496" s="166">
        <f>'2.ورود اطلاعات'!AE496</f>
        <v>0</v>
      </c>
      <c r="AL496" s="166">
        <f>'2.ورود اطلاعات'!AF496</f>
        <v>0</v>
      </c>
      <c r="AM496" s="166">
        <f>'2.ورود اطلاعات'!AG496</f>
        <v>0</v>
      </c>
      <c r="AN496" s="166">
        <f>'2.ورود اطلاعات'!AH496</f>
        <v>0</v>
      </c>
      <c r="AO496" s="166">
        <f>'2.ورود اطلاعات'!AI496</f>
        <v>0</v>
      </c>
      <c r="AP496" s="166" t="str">
        <f>'2.ورود اطلاعات'!AK496</f>
        <v xml:space="preserve">         </v>
      </c>
      <c r="AQ496" s="166" t="str">
        <f>'2.ورود اطلاعات'!AL496</f>
        <v>هیچکدام</v>
      </c>
      <c r="AR496" s="166" t="str">
        <f>'2.ورود اطلاعات'!AM496</f>
        <v>7.هیچکدام</v>
      </c>
      <c r="AS496" s="166" t="str">
        <f>'2.ورود اطلاعات'!AN496</f>
        <v>نامعلوم</v>
      </c>
      <c r="AT496" s="166" t="str">
        <f>'2.ورود اطلاعات'!AO496</f>
        <v>نامعلوم</v>
      </c>
      <c r="AU496" s="166" t="str">
        <f>'2.ورود اطلاعات'!CV496</f>
        <v>ارائه نشده است.</v>
      </c>
      <c r="AV496" s="166">
        <f>'2.ورود اطلاعات'!CW496</f>
        <v>0</v>
      </c>
      <c r="AW496" s="164">
        <f>'2.ورود اطلاعات'!AT496</f>
        <v>0</v>
      </c>
      <c r="AX496" s="164">
        <f>'2.ورود اطلاعات'!AU496</f>
        <v>0</v>
      </c>
      <c r="AY496" s="164">
        <f>'2.ورود اطلاعات'!AV496</f>
        <v>0</v>
      </c>
      <c r="AZ496" s="164">
        <f>'2.ورود اطلاعات'!AW496</f>
        <v>0</v>
      </c>
      <c r="BA496" s="164">
        <f>'2.ورود اطلاعات'!AX496</f>
        <v>0</v>
      </c>
      <c r="BB496" s="166">
        <f>'2.ورود اطلاعات'!BT496</f>
        <v>0</v>
      </c>
      <c r="BC496" s="166" t="str">
        <f>'2.ورود اطلاعات'!BU496</f>
        <v xml:space="preserve"> </v>
      </c>
      <c r="BD496" s="166" t="str">
        <f>'2.ورود اطلاعات'!BV496</f>
        <v xml:space="preserve"> </v>
      </c>
      <c r="BE496" s="21"/>
      <c r="BF496" s="164">
        <f>'2.ورود اطلاعات'!BK496</f>
        <v>0</v>
      </c>
      <c r="BG496" s="164">
        <f>'2.ورود اطلاعات'!BL496</f>
        <v>0</v>
      </c>
      <c r="BH496" s="164">
        <f>'2.ورود اطلاعات'!BM496</f>
        <v>0</v>
      </c>
      <c r="BI496" s="164">
        <f>'2.ورود اطلاعات'!BN496</f>
        <v>0</v>
      </c>
      <c r="BJ496" s="164">
        <f>'2.ورود اطلاعات'!BO496</f>
        <v>0</v>
      </c>
      <c r="BK496" s="164">
        <f>'2.ورود اطلاعات'!BP496</f>
        <v>0</v>
      </c>
      <c r="BL496" s="164">
        <f>'2.ورود اطلاعات'!BQ496</f>
        <v>0</v>
      </c>
      <c r="BM496" s="164">
        <f>'2.ورود اطلاعات'!BR496</f>
        <v>0</v>
      </c>
      <c r="BN496" s="166">
        <f>'2.ورود اطلاعات'!BW496</f>
        <v>0</v>
      </c>
      <c r="BO496" s="166" t="str">
        <f>'2.ورود اطلاعات'!BX496</f>
        <v xml:space="preserve"> </v>
      </c>
      <c r="BP496" s="166" t="str">
        <f>'2.ورود اطلاعات'!BY496</f>
        <v xml:space="preserve"> </v>
      </c>
      <c r="BQ496" s="280" t="str">
        <f t="shared" si="62"/>
        <v>تست اچ آی وی انجام نشده است</v>
      </c>
      <c r="BR496" s="166">
        <f>'2.ورود اطلاعات'!BZ496</f>
        <v>0</v>
      </c>
      <c r="BS496" s="166" t="str">
        <f>'2.ورود اطلاعات'!CA496</f>
        <v xml:space="preserve"> </v>
      </c>
      <c r="BT496" s="166" t="str">
        <f>'2.ورود اطلاعات'!CB496</f>
        <v xml:space="preserve"> </v>
      </c>
      <c r="BU496" s="280" t="str">
        <f t="shared" si="63"/>
        <v>تست اچ آی وی انجام نشده است</v>
      </c>
      <c r="BV496" s="166">
        <f>'2.ورود اطلاعات'!CC496</f>
        <v>0</v>
      </c>
      <c r="BW496" s="166" t="str">
        <f>'2.ورود اطلاعات'!CD496</f>
        <v xml:space="preserve"> </v>
      </c>
      <c r="BX496" s="166" t="str">
        <f>'2.ورود اطلاعات'!CE496</f>
        <v xml:space="preserve"> </v>
      </c>
      <c r="BY496" s="280" t="str">
        <f t="shared" si="64"/>
        <v>تست اچ آی وی انجام نشده است</v>
      </c>
      <c r="BZ496" s="166">
        <f>'2.ورود اطلاعات'!CF496</f>
        <v>0</v>
      </c>
      <c r="CA496" s="166" t="str">
        <f>'2.ورود اطلاعات'!CG496</f>
        <v xml:space="preserve"> </v>
      </c>
      <c r="CB496" s="166" t="str">
        <f>'2.ورود اطلاعات'!CH496</f>
        <v xml:space="preserve"> </v>
      </c>
      <c r="CC496" s="280" t="str">
        <f t="shared" si="65"/>
        <v>تست اچ آی وی انجام نشده است</v>
      </c>
      <c r="CD496" s="166">
        <f>'2.ورود اطلاعات'!CI496</f>
        <v>0</v>
      </c>
      <c r="CE496" s="166" t="str">
        <f>'2.ورود اطلاعات'!CJ496</f>
        <v xml:space="preserve"> </v>
      </c>
      <c r="CF496" s="166" t="str">
        <f>'2.ورود اطلاعات'!CK496</f>
        <v xml:space="preserve"> </v>
      </c>
      <c r="CG496" s="280" t="str">
        <f t="shared" si="66"/>
        <v>تست اچ آی وی انجام نشده است</v>
      </c>
      <c r="CH496" s="166">
        <f>'2.ورود اطلاعات'!CL496</f>
        <v>0</v>
      </c>
      <c r="CI496" s="166" t="str">
        <f>'2.ورود اطلاعات'!CM496</f>
        <v xml:space="preserve"> </v>
      </c>
      <c r="CJ496" s="166" t="str">
        <f>'2.ورود اطلاعات'!CN496</f>
        <v xml:space="preserve"> </v>
      </c>
      <c r="CK496" s="280" t="str">
        <f t="shared" si="67"/>
        <v>تست اچ آی وی انجام نشده است</v>
      </c>
      <c r="CL496" s="166">
        <f>'2.ورود اطلاعات'!CO496</f>
        <v>0</v>
      </c>
      <c r="CM496" s="166" t="str">
        <f>'2.ورود اطلاعات'!CP496</f>
        <v xml:space="preserve"> </v>
      </c>
      <c r="CN496" s="166" t="str">
        <f>'2.ورود اطلاعات'!CQ496</f>
        <v xml:space="preserve"> </v>
      </c>
      <c r="CO496" s="280" t="str">
        <f t="shared" si="68"/>
        <v>تست اچ آی وی انجام نشده است</v>
      </c>
      <c r="CP496" s="166">
        <f>'2.ورود اطلاعات'!CR496</f>
        <v>0</v>
      </c>
      <c r="CQ496" s="166" t="str">
        <f>'2.ورود اطلاعات'!CS496</f>
        <v xml:space="preserve"> </v>
      </c>
      <c r="CR496" s="166" t="str">
        <f>'2.ورود اطلاعات'!CT496</f>
        <v xml:space="preserve"> </v>
      </c>
      <c r="CS496" s="280" t="str">
        <f t="shared" si="69"/>
        <v>تست اچ آی وی انجام نشده است</v>
      </c>
      <c r="CT496" s="166" t="str">
        <f>'2.ورود اطلاعات'!CU496</f>
        <v>خیر</v>
      </c>
      <c r="DI496" s="164"/>
      <c r="DJ496" s="164"/>
    </row>
    <row r="497" spans="1:114" s="166" customFormat="1" ht="11.65" x14ac:dyDescent="0.35">
      <c r="A497" s="144" t="str">
        <f>'2.ورود اطلاعات'!BS497</f>
        <v>خیر</v>
      </c>
      <c r="B497" s="166">
        <f>'2.ورود اطلاعات'!A497</f>
        <v>496</v>
      </c>
      <c r="C497" s="166">
        <f>'1.مشخصات مرکز'!$D$2</f>
        <v>1398</v>
      </c>
      <c r="D497" s="166" t="str">
        <f>'1.مشخصات مرکز'!$D$3</f>
        <v>انتخاب کنید ...</v>
      </c>
      <c r="E497" s="166" t="str">
        <f>'1.مشخصات مرکز'!$D$4</f>
        <v>انتخاب کنید ...</v>
      </c>
      <c r="F497" s="166" t="str">
        <f>'1.مشخصات مرکز'!$D$5</f>
        <v>انتخاب کنید ...</v>
      </c>
      <c r="G497" s="166">
        <f>'1.مشخصات مرکز'!$D$6</f>
        <v>0</v>
      </c>
      <c r="H497" s="166" t="str">
        <f>'1.مشخصات مرکز'!$D$7</f>
        <v>انتخاب کنید ...</v>
      </c>
      <c r="I497" s="166">
        <f>'1.مشخصات مرکز'!$D$8</f>
        <v>0</v>
      </c>
      <c r="J497" s="166">
        <f>'1.مشخصات مرکز'!$D$9</f>
        <v>0</v>
      </c>
      <c r="K497" s="164">
        <f>'1.مشخصات مرکز'!$D$10</f>
        <v>0</v>
      </c>
      <c r="L497" s="164">
        <f>'1.مشخصات مرکز'!$D$11</f>
        <v>0</v>
      </c>
      <c r="M497" s="166">
        <f>'2.ورود اطلاعات'!B497</f>
        <v>0</v>
      </c>
      <c r="N497" s="166">
        <f>'2.ورود اطلاعات'!C497</f>
        <v>0</v>
      </c>
      <c r="O497" s="166" t="str">
        <f>IF('2.ورود اطلاعات'!F497=0,"نامعلوم",'2.ورود اطلاعات'!F497)</f>
        <v>نامعلوم</v>
      </c>
      <c r="P497" s="166">
        <f>'2.ورود اطلاعات'!J497</f>
        <v>0</v>
      </c>
      <c r="Q497" s="166">
        <f>'2.ورود اطلاعات'!K497</f>
        <v>0</v>
      </c>
      <c r="R497" s="166">
        <f>'2.ورود اطلاعات'!L497</f>
        <v>0</v>
      </c>
      <c r="S497" s="166">
        <f>'2.ورود اطلاعات'!M497</f>
        <v>0</v>
      </c>
      <c r="T497" s="166">
        <f>'2.ورود اطلاعات'!N497</f>
        <v>0</v>
      </c>
      <c r="U497" s="166">
        <f>'2.ورود اطلاعات'!O497</f>
        <v>1398</v>
      </c>
      <c r="V497" s="166">
        <f>'2.ورود اطلاعات'!P497</f>
        <v>0</v>
      </c>
      <c r="W497" s="166">
        <f>'2.ورود اطلاعات'!Q497</f>
        <v>0</v>
      </c>
      <c r="X497" s="166">
        <f>'2.ورود اطلاعات'!R497</f>
        <v>0</v>
      </c>
      <c r="Y497" s="166">
        <f>'2.ورود اطلاعات'!S497</f>
        <v>0</v>
      </c>
      <c r="Z497" s="166">
        <f>'2.ورود اطلاعات'!T497</f>
        <v>0</v>
      </c>
      <c r="AA497" s="166">
        <f>'2.ورود اطلاعات'!U497</f>
        <v>0</v>
      </c>
      <c r="AB497" s="166">
        <f>'2.ورود اطلاعات'!V497</f>
        <v>0</v>
      </c>
      <c r="AC497" s="166">
        <f>'2.ورود اطلاعات'!W497</f>
        <v>0</v>
      </c>
      <c r="AD497" s="166">
        <f>'2.ورود اطلاعات'!X497</f>
        <v>0</v>
      </c>
      <c r="AE497" s="166">
        <f>'2.ورود اطلاعات'!Y497</f>
        <v>0</v>
      </c>
      <c r="AF497" s="166">
        <f>'2.ورود اطلاعات'!Z497</f>
        <v>0</v>
      </c>
      <c r="AG497" s="166">
        <f>'2.ورود اطلاعات'!AA497</f>
        <v>0</v>
      </c>
      <c r="AH497" s="166">
        <f>'2.ورود اطلاعات'!AB497</f>
        <v>0</v>
      </c>
      <c r="AI497" s="166">
        <f>'2.ورود اطلاعات'!AC497</f>
        <v>0</v>
      </c>
      <c r="AJ497" s="166">
        <f>'2.ورود اطلاعات'!AD497</f>
        <v>0</v>
      </c>
      <c r="AK497" s="166">
        <f>'2.ورود اطلاعات'!AE497</f>
        <v>0</v>
      </c>
      <c r="AL497" s="166">
        <f>'2.ورود اطلاعات'!AF497</f>
        <v>0</v>
      </c>
      <c r="AM497" s="166">
        <f>'2.ورود اطلاعات'!AG497</f>
        <v>0</v>
      </c>
      <c r="AN497" s="166">
        <f>'2.ورود اطلاعات'!AH497</f>
        <v>0</v>
      </c>
      <c r="AO497" s="166">
        <f>'2.ورود اطلاعات'!AI497</f>
        <v>0</v>
      </c>
      <c r="AP497" s="166" t="str">
        <f>'2.ورود اطلاعات'!AK497</f>
        <v xml:space="preserve">         </v>
      </c>
      <c r="AQ497" s="166" t="str">
        <f>'2.ورود اطلاعات'!AL497</f>
        <v>هیچکدام</v>
      </c>
      <c r="AR497" s="166" t="str">
        <f>'2.ورود اطلاعات'!AM497</f>
        <v>7.هیچکدام</v>
      </c>
      <c r="AS497" s="166" t="str">
        <f>'2.ورود اطلاعات'!AN497</f>
        <v>نامعلوم</v>
      </c>
      <c r="AT497" s="166" t="str">
        <f>'2.ورود اطلاعات'!AO497</f>
        <v>نامعلوم</v>
      </c>
      <c r="AU497" s="166" t="str">
        <f>'2.ورود اطلاعات'!CV497</f>
        <v>ارائه نشده است.</v>
      </c>
      <c r="AV497" s="166">
        <f>'2.ورود اطلاعات'!CW497</f>
        <v>0</v>
      </c>
      <c r="AW497" s="164">
        <f>'2.ورود اطلاعات'!AT497</f>
        <v>0</v>
      </c>
      <c r="AX497" s="164">
        <f>'2.ورود اطلاعات'!AU497</f>
        <v>0</v>
      </c>
      <c r="AY497" s="164">
        <f>'2.ورود اطلاعات'!AV497</f>
        <v>0</v>
      </c>
      <c r="AZ497" s="164">
        <f>'2.ورود اطلاعات'!AW497</f>
        <v>0</v>
      </c>
      <c r="BA497" s="164">
        <f>'2.ورود اطلاعات'!AX497</f>
        <v>0</v>
      </c>
      <c r="BB497" s="166">
        <f>'2.ورود اطلاعات'!BT497</f>
        <v>0</v>
      </c>
      <c r="BC497" s="166" t="str">
        <f>'2.ورود اطلاعات'!BU497</f>
        <v xml:space="preserve"> </v>
      </c>
      <c r="BD497" s="166" t="str">
        <f>'2.ورود اطلاعات'!BV497</f>
        <v xml:space="preserve"> </v>
      </c>
      <c r="BE497" s="21"/>
      <c r="BF497" s="164">
        <f>'2.ورود اطلاعات'!BK497</f>
        <v>0</v>
      </c>
      <c r="BG497" s="164">
        <f>'2.ورود اطلاعات'!BL497</f>
        <v>0</v>
      </c>
      <c r="BH497" s="164">
        <f>'2.ورود اطلاعات'!BM497</f>
        <v>0</v>
      </c>
      <c r="BI497" s="164">
        <f>'2.ورود اطلاعات'!BN497</f>
        <v>0</v>
      </c>
      <c r="BJ497" s="164">
        <f>'2.ورود اطلاعات'!BO497</f>
        <v>0</v>
      </c>
      <c r="BK497" s="164">
        <f>'2.ورود اطلاعات'!BP497</f>
        <v>0</v>
      </c>
      <c r="BL497" s="164">
        <f>'2.ورود اطلاعات'!BQ497</f>
        <v>0</v>
      </c>
      <c r="BM497" s="164">
        <f>'2.ورود اطلاعات'!BR497</f>
        <v>0</v>
      </c>
      <c r="BN497" s="166">
        <f>'2.ورود اطلاعات'!BW497</f>
        <v>0</v>
      </c>
      <c r="BO497" s="166" t="str">
        <f>'2.ورود اطلاعات'!BX497</f>
        <v xml:space="preserve"> </v>
      </c>
      <c r="BP497" s="166" t="str">
        <f>'2.ورود اطلاعات'!BY497</f>
        <v xml:space="preserve"> </v>
      </c>
      <c r="BQ497" s="280" t="str">
        <f t="shared" si="62"/>
        <v>تست اچ آی وی انجام نشده است</v>
      </c>
      <c r="BR497" s="166">
        <f>'2.ورود اطلاعات'!BZ497</f>
        <v>0</v>
      </c>
      <c r="BS497" s="166" t="str">
        <f>'2.ورود اطلاعات'!CA497</f>
        <v xml:space="preserve"> </v>
      </c>
      <c r="BT497" s="166" t="str">
        <f>'2.ورود اطلاعات'!CB497</f>
        <v xml:space="preserve"> </v>
      </c>
      <c r="BU497" s="280" t="str">
        <f t="shared" si="63"/>
        <v>تست اچ آی وی انجام نشده است</v>
      </c>
      <c r="BV497" s="166">
        <f>'2.ورود اطلاعات'!CC497</f>
        <v>0</v>
      </c>
      <c r="BW497" s="166" t="str">
        <f>'2.ورود اطلاعات'!CD497</f>
        <v xml:space="preserve"> </v>
      </c>
      <c r="BX497" s="166" t="str">
        <f>'2.ورود اطلاعات'!CE497</f>
        <v xml:space="preserve"> </v>
      </c>
      <c r="BY497" s="280" t="str">
        <f t="shared" si="64"/>
        <v>تست اچ آی وی انجام نشده است</v>
      </c>
      <c r="BZ497" s="166">
        <f>'2.ورود اطلاعات'!CF497</f>
        <v>0</v>
      </c>
      <c r="CA497" s="166" t="str">
        <f>'2.ورود اطلاعات'!CG497</f>
        <v xml:space="preserve"> </v>
      </c>
      <c r="CB497" s="166" t="str">
        <f>'2.ورود اطلاعات'!CH497</f>
        <v xml:space="preserve"> </v>
      </c>
      <c r="CC497" s="280" t="str">
        <f t="shared" si="65"/>
        <v>تست اچ آی وی انجام نشده است</v>
      </c>
      <c r="CD497" s="166">
        <f>'2.ورود اطلاعات'!CI497</f>
        <v>0</v>
      </c>
      <c r="CE497" s="166" t="str">
        <f>'2.ورود اطلاعات'!CJ497</f>
        <v xml:space="preserve"> </v>
      </c>
      <c r="CF497" s="166" t="str">
        <f>'2.ورود اطلاعات'!CK497</f>
        <v xml:space="preserve"> </v>
      </c>
      <c r="CG497" s="280" t="str">
        <f t="shared" si="66"/>
        <v>تست اچ آی وی انجام نشده است</v>
      </c>
      <c r="CH497" s="166">
        <f>'2.ورود اطلاعات'!CL497</f>
        <v>0</v>
      </c>
      <c r="CI497" s="166" t="str">
        <f>'2.ورود اطلاعات'!CM497</f>
        <v xml:space="preserve"> </v>
      </c>
      <c r="CJ497" s="166" t="str">
        <f>'2.ورود اطلاعات'!CN497</f>
        <v xml:space="preserve"> </v>
      </c>
      <c r="CK497" s="280" t="str">
        <f t="shared" si="67"/>
        <v>تست اچ آی وی انجام نشده است</v>
      </c>
      <c r="CL497" s="166">
        <f>'2.ورود اطلاعات'!CO497</f>
        <v>0</v>
      </c>
      <c r="CM497" s="166" t="str">
        <f>'2.ورود اطلاعات'!CP497</f>
        <v xml:space="preserve"> </v>
      </c>
      <c r="CN497" s="166" t="str">
        <f>'2.ورود اطلاعات'!CQ497</f>
        <v xml:space="preserve"> </v>
      </c>
      <c r="CO497" s="280" t="str">
        <f t="shared" si="68"/>
        <v>تست اچ آی وی انجام نشده است</v>
      </c>
      <c r="CP497" s="166">
        <f>'2.ورود اطلاعات'!CR497</f>
        <v>0</v>
      </c>
      <c r="CQ497" s="166" t="str">
        <f>'2.ورود اطلاعات'!CS497</f>
        <v xml:space="preserve"> </v>
      </c>
      <c r="CR497" s="166" t="str">
        <f>'2.ورود اطلاعات'!CT497</f>
        <v xml:space="preserve"> </v>
      </c>
      <c r="CS497" s="280" t="str">
        <f t="shared" si="69"/>
        <v>تست اچ آی وی انجام نشده است</v>
      </c>
      <c r="CT497" s="166" t="str">
        <f>'2.ورود اطلاعات'!CU497</f>
        <v>خیر</v>
      </c>
      <c r="DI497" s="164"/>
      <c r="DJ497" s="164"/>
    </row>
    <row r="498" spans="1:114" s="166" customFormat="1" ht="11.65" x14ac:dyDescent="0.35">
      <c r="A498" s="144" t="str">
        <f>'2.ورود اطلاعات'!BS498</f>
        <v>خیر</v>
      </c>
      <c r="B498" s="166">
        <f>'2.ورود اطلاعات'!A498</f>
        <v>497</v>
      </c>
      <c r="C498" s="166">
        <f>'1.مشخصات مرکز'!$D$2</f>
        <v>1398</v>
      </c>
      <c r="D498" s="166" t="str">
        <f>'1.مشخصات مرکز'!$D$3</f>
        <v>انتخاب کنید ...</v>
      </c>
      <c r="E498" s="166" t="str">
        <f>'1.مشخصات مرکز'!$D$4</f>
        <v>انتخاب کنید ...</v>
      </c>
      <c r="F498" s="166" t="str">
        <f>'1.مشخصات مرکز'!$D$5</f>
        <v>انتخاب کنید ...</v>
      </c>
      <c r="G498" s="166">
        <f>'1.مشخصات مرکز'!$D$6</f>
        <v>0</v>
      </c>
      <c r="H498" s="166" t="str">
        <f>'1.مشخصات مرکز'!$D$7</f>
        <v>انتخاب کنید ...</v>
      </c>
      <c r="I498" s="166">
        <f>'1.مشخصات مرکز'!$D$8</f>
        <v>0</v>
      </c>
      <c r="J498" s="166">
        <f>'1.مشخصات مرکز'!$D$9</f>
        <v>0</v>
      </c>
      <c r="K498" s="164">
        <f>'1.مشخصات مرکز'!$D$10</f>
        <v>0</v>
      </c>
      <c r="L498" s="164">
        <f>'1.مشخصات مرکز'!$D$11</f>
        <v>0</v>
      </c>
      <c r="M498" s="166">
        <f>'2.ورود اطلاعات'!B498</f>
        <v>0</v>
      </c>
      <c r="N498" s="166">
        <f>'2.ورود اطلاعات'!C498</f>
        <v>0</v>
      </c>
      <c r="O498" s="166" t="str">
        <f>IF('2.ورود اطلاعات'!F498=0,"نامعلوم",'2.ورود اطلاعات'!F498)</f>
        <v>نامعلوم</v>
      </c>
      <c r="P498" s="166">
        <f>'2.ورود اطلاعات'!J498</f>
        <v>0</v>
      </c>
      <c r="Q498" s="166">
        <f>'2.ورود اطلاعات'!K498</f>
        <v>0</v>
      </c>
      <c r="R498" s="166">
        <f>'2.ورود اطلاعات'!L498</f>
        <v>0</v>
      </c>
      <c r="S498" s="166">
        <f>'2.ورود اطلاعات'!M498</f>
        <v>0</v>
      </c>
      <c r="T498" s="166">
        <f>'2.ورود اطلاعات'!N498</f>
        <v>0</v>
      </c>
      <c r="U498" s="166">
        <f>'2.ورود اطلاعات'!O498</f>
        <v>1398</v>
      </c>
      <c r="V498" s="166">
        <f>'2.ورود اطلاعات'!P498</f>
        <v>0</v>
      </c>
      <c r="W498" s="166">
        <f>'2.ورود اطلاعات'!Q498</f>
        <v>0</v>
      </c>
      <c r="X498" s="166">
        <f>'2.ورود اطلاعات'!R498</f>
        <v>0</v>
      </c>
      <c r="Y498" s="166">
        <f>'2.ورود اطلاعات'!S498</f>
        <v>0</v>
      </c>
      <c r="Z498" s="166">
        <f>'2.ورود اطلاعات'!T498</f>
        <v>0</v>
      </c>
      <c r="AA498" s="166">
        <f>'2.ورود اطلاعات'!U498</f>
        <v>0</v>
      </c>
      <c r="AB498" s="166">
        <f>'2.ورود اطلاعات'!V498</f>
        <v>0</v>
      </c>
      <c r="AC498" s="166">
        <f>'2.ورود اطلاعات'!W498</f>
        <v>0</v>
      </c>
      <c r="AD498" s="166">
        <f>'2.ورود اطلاعات'!X498</f>
        <v>0</v>
      </c>
      <c r="AE498" s="166">
        <f>'2.ورود اطلاعات'!Y498</f>
        <v>0</v>
      </c>
      <c r="AF498" s="166">
        <f>'2.ورود اطلاعات'!Z498</f>
        <v>0</v>
      </c>
      <c r="AG498" s="166">
        <f>'2.ورود اطلاعات'!AA498</f>
        <v>0</v>
      </c>
      <c r="AH498" s="166">
        <f>'2.ورود اطلاعات'!AB498</f>
        <v>0</v>
      </c>
      <c r="AI498" s="166">
        <f>'2.ورود اطلاعات'!AC498</f>
        <v>0</v>
      </c>
      <c r="AJ498" s="166">
        <f>'2.ورود اطلاعات'!AD498</f>
        <v>0</v>
      </c>
      <c r="AK498" s="166">
        <f>'2.ورود اطلاعات'!AE498</f>
        <v>0</v>
      </c>
      <c r="AL498" s="166">
        <f>'2.ورود اطلاعات'!AF498</f>
        <v>0</v>
      </c>
      <c r="AM498" s="166">
        <f>'2.ورود اطلاعات'!AG498</f>
        <v>0</v>
      </c>
      <c r="AN498" s="166">
        <f>'2.ورود اطلاعات'!AH498</f>
        <v>0</v>
      </c>
      <c r="AO498" s="166">
        <f>'2.ورود اطلاعات'!AI498</f>
        <v>0</v>
      </c>
      <c r="AP498" s="166" t="str">
        <f>'2.ورود اطلاعات'!AK498</f>
        <v xml:space="preserve">         </v>
      </c>
      <c r="AQ498" s="166" t="str">
        <f>'2.ورود اطلاعات'!AL498</f>
        <v>هیچکدام</v>
      </c>
      <c r="AR498" s="166" t="str">
        <f>'2.ورود اطلاعات'!AM498</f>
        <v>7.هیچکدام</v>
      </c>
      <c r="AS498" s="166" t="str">
        <f>'2.ورود اطلاعات'!AN498</f>
        <v>نامعلوم</v>
      </c>
      <c r="AT498" s="166" t="str">
        <f>'2.ورود اطلاعات'!AO498</f>
        <v>نامعلوم</v>
      </c>
      <c r="AU498" s="166" t="str">
        <f>'2.ورود اطلاعات'!CV498</f>
        <v>ارائه نشده است.</v>
      </c>
      <c r="AV498" s="166">
        <f>'2.ورود اطلاعات'!CW498</f>
        <v>0</v>
      </c>
      <c r="AW498" s="164">
        <f>'2.ورود اطلاعات'!AT498</f>
        <v>0</v>
      </c>
      <c r="AX498" s="164">
        <f>'2.ورود اطلاعات'!AU498</f>
        <v>0</v>
      </c>
      <c r="AY498" s="164">
        <f>'2.ورود اطلاعات'!AV498</f>
        <v>0</v>
      </c>
      <c r="AZ498" s="164">
        <f>'2.ورود اطلاعات'!AW498</f>
        <v>0</v>
      </c>
      <c r="BA498" s="164">
        <f>'2.ورود اطلاعات'!AX498</f>
        <v>0</v>
      </c>
      <c r="BB498" s="166">
        <f>'2.ورود اطلاعات'!BT498</f>
        <v>0</v>
      </c>
      <c r="BC498" s="166" t="str">
        <f>'2.ورود اطلاعات'!BU498</f>
        <v xml:space="preserve"> </v>
      </c>
      <c r="BD498" s="166" t="str">
        <f>'2.ورود اطلاعات'!BV498</f>
        <v xml:space="preserve"> </v>
      </c>
      <c r="BE498" s="21"/>
      <c r="BF498" s="164">
        <f>'2.ورود اطلاعات'!BK498</f>
        <v>0</v>
      </c>
      <c r="BG498" s="164">
        <f>'2.ورود اطلاعات'!BL498</f>
        <v>0</v>
      </c>
      <c r="BH498" s="164">
        <f>'2.ورود اطلاعات'!BM498</f>
        <v>0</v>
      </c>
      <c r="BI498" s="164">
        <f>'2.ورود اطلاعات'!BN498</f>
        <v>0</v>
      </c>
      <c r="BJ498" s="164">
        <f>'2.ورود اطلاعات'!BO498</f>
        <v>0</v>
      </c>
      <c r="BK498" s="164">
        <f>'2.ورود اطلاعات'!BP498</f>
        <v>0</v>
      </c>
      <c r="BL498" s="164">
        <f>'2.ورود اطلاعات'!BQ498</f>
        <v>0</v>
      </c>
      <c r="BM498" s="164">
        <f>'2.ورود اطلاعات'!BR498</f>
        <v>0</v>
      </c>
      <c r="BN498" s="166">
        <f>'2.ورود اطلاعات'!BW498</f>
        <v>0</v>
      </c>
      <c r="BO498" s="166" t="str">
        <f>'2.ورود اطلاعات'!BX498</f>
        <v xml:space="preserve"> </v>
      </c>
      <c r="BP498" s="166" t="str">
        <f>'2.ورود اطلاعات'!BY498</f>
        <v xml:space="preserve"> </v>
      </c>
      <c r="BQ498" s="280" t="str">
        <f t="shared" si="62"/>
        <v>تست اچ آی وی انجام نشده است</v>
      </c>
      <c r="BR498" s="166">
        <f>'2.ورود اطلاعات'!BZ498</f>
        <v>0</v>
      </c>
      <c r="BS498" s="166" t="str">
        <f>'2.ورود اطلاعات'!CA498</f>
        <v xml:space="preserve"> </v>
      </c>
      <c r="BT498" s="166" t="str">
        <f>'2.ورود اطلاعات'!CB498</f>
        <v xml:space="preserve"> </v>
      </c>
      <c r="BU498" s="280" t="str">
        <f t="shared" si="63"/>
        <v>تست اچ آی وی انجام نشده است</v>
      </c>
      <c r="BV498" s="166">
        <f>'2.ورود اطلاعات'!CC498</f>
        <v>0</v>
      </c>
      <c r="BW498" s="166" t="str">
        <f>'2.ورود اطلاعات'!CD498</f>
        <v xml:space="preserve"> </v>
      </c>
      <c r="BX498" s="166" t="str">
        <f>'2.ورود اطلاعات'!CE498</f>
        <v xml:space="preserve"> </v>
      </c>
      <c r="BY498" s="280" t="str">
        <f t="shared" si="64"/>
        <v>تست اچ آی وی انجام نشده است</v>
      </c>
      <c r="BZ498" s="166">
        <f>'2.ورود اطلاعات'!CF498</f>
        <v>0</v>
      </c>
      <c r="CA498" s="166" t="str">
        <f>'2.ورود اطلاعات'!CG498</f>
        <v xml:space="preserve"> </v>
      </c>
      <c r="CB498" s="166" t="str">
        <f>'2.ورود اطلاعات'!CH498</f>
        <v xml:space="preserve"> </v>
      </c>
      <c r="CC498" s="280" t="str">
        <f t="shared" si="65"/>
        <v>تست اچ آی وی انجام نشده است</v>
      </c>
      <c r="CD498" s="166">
        <f>'2.ورود اطلاعات'!CI498</f>
        <v>0</v>
      </c>
      <c r="CE498" s="166" t="str">
        <f>'2.ورود اطلاعات'!CJ498</f>
        <v xml:space="preserve"> </v>
      </c>
      <c r="CF498" s="166" t="str">
        <f>'2.ورود اطلاعات'!CK498</f>
        <v xml:space="preserve"> </v>
      </c>
      <c r="CG498" s="280" t="str">
        <f t="shared" si="66"/>
        <v>تست اچ آی وی انجام نشده است</v>
      </c>
      <c r="CH498" s="166">
        <f>'2.ورود اطلاعات'!CL498</f>
        <v>0</v>
      </c>
      <c r="CI498" s="166" t="str">
        <f>'2.ورود اطلاعات'!CM498</f>
        <v xml:space="preserve"> </v>
      </c>
      <c r="CJ498" s="166" t="str">
        <f>'2.ورود اطلاعات'!CN498</f>
        <v xml:space="preserve"> </v>
      </c>
      <c r="CK498" s="280" t="str">
        <f t="shared" si="67"/>
        <v>تست اچ آی وی انجام نشده است</v>
      </c>
      <c r="CL498" s="166">
        <f>'2.ورود اطلاعات'!CO498</f>
        <v>0</v>
      </c>
      <c r="CM498" s="166" t="str">
        <f>'2.ورود اطلاعات'!CP498</f>
        <v xml:space="preserve"> </v>
      </c>
      <c r="CN498" s="166" t="str">
        <f>'2.ورود اطلاعات'!CQ498</f>
        <v xml:space="preserve"> </v>
      </c>
      <c r="CO498" s="280" t="str">
        <f t="shared" si="68"/>
        <v>تست اچ آی وی انجام نشده است</v>
      </c>
      <c r="CP498" s="166">
        <f>'2.ورود اطلاعات'!CR498</f>
        <v>0</v>
      </c>
      <c r="CQ498" s="166" t="str">
        <f>'2.ورود اطلاعات'!CS498</f>
        <v xml:space="preserve"> </v>
      </c>
      <c r="CR498" s="166" t="str">
        <f>'2.ورود اطلاعات'!CT498</f>
        <v xml:space="preserve"> </v>
      </c>
      <c r="CS498" s="280" t="str">
        <f t="shared" si="69"/>
        <v>تست اچ آی وی انجام نشده است</v>
      </c>
      <c r="CT498" s="166" t="str">
        <f>'2.ورود اطلاعات'!CU498</f>
        <v>خیر</v>
      </c>
      <c r="DI498" s="164"/>
      <c r="DJ498" s="164"/>
    </row>
    <row r="499" spans="1:114" s="166" customFormat="1" ht="11.65" x14ac:dyDescent="0.35">
      <c r="A499" s="144" t="str">
        <f>'2.ورود اطلاعات'!BS499</f>
        <v>خیر</v>
      </c>
      <c r="B499" s="166">
        <f>'2.ورود اطلاعات'!A499</f>
        <v>498</v>
      </c>
      <c r="C499" s="166">
        <f>'1.مشخصات مرکز'!$D$2</f>
        <v>1398</v>
      </c>
      <c r="D499" s="166" t="str">
        <f>'1.مشخصات مرکز'!$D$3</f>
        <v>انتخاب کنید ...</v>
      </c>
      <c r="E499" s="166" t="str">
        <f>'1.مشخصات مرکز'!$D$4</f>
        <v>انتخاب کنید ...</v>
      </c>
      <c r="F499" s="166" t="str">
        <f>'1.مشخصات مرکز'!$D$5</f>
        <v>انتخاب کنید ...</v>
      </c>
      <c r="G499" s="166">
        <f>'1.مشخصات مرکز'!$D$6</f>
        <v>0</v>
      </c>
      <c r="H499" s="166" t="str">
        <f>'1.مشخصات مرکز'!$D$7</f>
        <v>انتخاب کنید ...</v>
      </c>
      <c r="I499" s="166">
        <f>'1.مشخصات مرکز'!$D$8</f>
        <v>0</v>
      </c>
      <c r="J499" s="166">
        <f>'1.مشخصات مرکز'!$D$9</f>
        <v>0</v>
      </c>
      <c r="K499" s="164">
        <f>'1.مشخصات مرکز'!$D$10</f>
        <v>0</v>
      </c>
      <c r="L499" s="164">
        <f>'1.مشخصات مرکز'!$D$11</f>
        <v>0</v>
      </c>
      <c r="M499" s="166">
        <f>'2.ورود اطلاعات'!B499</f>
        <v>0</v>
      </c>
      <c r="N499" s="166">
        <f>'2.ورود اطلاعات'!C499</f>
        <v>0</v>
      </c>
      <c r="O499" s="166" t="str">
        <f>IF('2.ورود اطلاعات'!F499=0,"نامعلوم",'2.ورود اطلاعات'!F499)</f>
        <v>نامعلوم</v>
      </c>
      <c r="P499" s="166">
        <f>'2.ورود اطلاعات'!J499</f>
        <v>0</v>
      </c>
      <c r="Q499" s="166">
        <f>'2.ورود اطلاعات'!K499</f>
        <v>0</v>
      </c>
      <c r="R499" s="166">
        <f>'2.ورود اطلاعات'!L499</f>
        <v>0</v>
      </c>
      <c r="S499" s="166">
        <f>'2.ورود اطلاعات'!M499</f>
        <v>0</v>
      </c>
      <c r="T499" s="166">
        <f>'2.ورود اطلاعات'!N499</f>
        <v>0</v>
      </c>
      <c r="U499" s="166">
        <f>'2.ورود اطلاعات'!O499</f>
        <v>1398</v>
      </c>
      <c r="V499" s="166">
        <f>'2.ورود اطلاعات'!P499</f>
        <v>0</v>
      </c>
      <c r="W499" s="166">
        <f>'2.ورود اطلاعات'!Q499</f>
        <v>0</v>
      </c>
      <c r="X499" s="166">
        <f>'2.ورود اطلاعات'!R499</f>
        <v>0</v>
      </c>
      <c r="Y499" s="166">
        <f>'2.ورود اطلاعات'!S499</f>
        <v>0</v>
      </c>
      <c r="Z499" s="166">
        <f>'2.ورود اطلاعات'!T499</f>
        <v>0</v>
      </c>
      <c r="AA499" s="166">
        <f>'2.ورود اطلاعات'!U499</f>
        <v>0</v>
      </c>
      <c r="AB499" s="166">
        <f>'2.ورود اطلاعات'!V499</f>
        <v>0</v>
      </c>
      <c r="AC499" s="166">
        <f>'2.ورود اطلاعات'!W499</f>
        <v>0</v>
      </c>
      <c r="AD499" s="166">
        <f>'2.ورود اطلاعات'!X499</f>
        <v>0</v>
      </c>
      <c r="AE499" s="166">
        <f>'2.ورود اطلاعات'!Y499</f>
        <v>0</v>
      </c>
      <c r="AF499" s="166">
        <f>'2.ورود اطلاعات'!Z499</f>
        <v>0</v>
      </c>
      <c r="AG499" s="166">
        <f>'2.ورود اطلاعات'!AA499</f>
        <v>0</v>
      </c>
      <c r="AH499" s="166">
        <f>'2.ورود اطلاعات'!AB499</f>
        <v>0</v>
      </c>
      <c r="AI499" s="166">
        <f>'2.ورود اطلاعات'!AC499</f>
        <v>0</v>
      </c>
      <c r="AJ499" s="166">
        <f>'2.ورود اطلاعات'!AD499</f>
        <v>0</v>
      </c>
      <c r="AK499" s="166">
        <f>'2.ورود اطلاعات'!AE499</f>
        <v>0</v>
      </c>
      <c r="AL499" s="166">
        <f>'2.ورود اطلاعات'!AF499</f>
        <v>0</v>
      </c>
      <c r="AM499" s="166">
        <f>'2.ورود اطلاعات'!AG499</f>
        <v>0</v>
      </c>
      <c r="AN499" s="166">
        <f>'2.ورود اطلاعات'!AH499</f>
        <v>0</v>
      </c>
      <c r="AO499" s="166">
        <f>'2.ورود اطلاعات'!AI499</f>
        <v>0</v>
      </c>
      <c r="AP499" s="166" t="str">
        <f>'2.ورود اطلاعات'!AK499</f>
        <v xml:space="preserve">         </v>
      </c>
      <c r="AQ499" s="166" t="str">
        <f>'2.ورود اطلاعات'!AL499</f>
        <v>هیچکدام</v>
      </c>
      <c r="AR499" s="166" t="str">
        <f>'2.ورود اطلاعات'!AM499</f>
        <v>7.هیچکدام</v>
      </c>
      <c r="AS499" s="166" t="str">
        <f>'2.ورود اطلاعات'!AN499</f>
        <v>نامعلوم</v>
      </c>
      <c r="AT499" s="166" t="str">
        <f>'2.ورود اطلاعات'!AO499</f>
        <v>نامعلوم</v>
      </c>
      <c r="AU499" s="166" t="str">
        <f>'2.ورود اطلاعات'!CV499</f>
        <v>ارائه نشده است.</v>
      </c>
      <c r="AV499" s="166">
        <f>'2.ورود اطلاعات'!CW499</f>
        <v>0</v>
      </c>
      <c r="AW499" s="164">
        <f>'2.ورود اطلاعات'!AT499</f>
        <v>0</v>
      </c>
      <c r="AX499" s="164">
        <f>'2.ورود اطلاعات'!AU499</f>
        <v>0</v>
      </c>
      <c r="AY499" s="164">
        <f>'2.ورود اطلاعات'!AV499</f>
        <v>0</v>
      </c>
      <c r="AZ499" s="164">
        <f>'2.ورود اطلاعات'!AW499</f>
        <v>0</v>
      </c>
      <c r="BA499" s="164">
        <f>'2.ورود اطلاعات'!AX499</f>
        <v>0</v>
      </c>
      <c r="BB499" s="166">
        <f>'2.ورود اطلاعات'!BT499</f>
        <v>0</v>
      </c>
      <c r="BC499" s="166" t="str">
        <f>'2.ورود اطلاعات'!BU499</f>
        <v xml:space="preserve"> </v>
      </c>
      <c r="BD499" s="166" t="str">
        <f>'2.ورود اطلاعات'!BV499</f>
        <v xml:space="preserve"> </v>
      </c>
      <c r="BE499" s="21"/>
      <c r="BF499" s="164">
        <f>'2.ورود اطلاعات'!BK499</f>
        <v>0</v>
      </c>
      <c r="BG499" s="164">
        <f>'2.ورود اطلاعات'!BL499</f>
        <v>0</v>
      </c>
      <c r="BH499" s="164">
        <f>'2.ورود اطلاعات'!BM499</f>
        <v>0</v>
      </c>
      <c r="BI499" s="164">
        <f>'2.ورود اطلاعات'!BN499</f>
        <v>0</v>
      </c>
      <c r="BJ499" s="164">
        <f>'2.ورود اطلاعات'!BO499</f>
        <v>0</v>
      </c>
      <c r="BK499" s="164">
        <f>'2.ورود اطلاعات'!BP499</f>
        <v>0</v>
      </c>
      <c r="BL499" s="164">
        <f>'2.ورود اطلاعات'!BQ499</f>
        <v>0</v>
      </c>
      <c r="BM499" s="164">
        <f>'2.ورود اطلاعات'!BR499</f>
        <v>0</v>
      </c>
      <c r="BN499" s="166">
        <f>'2.ورود اطلاعات'!BW499</f>
        <v>0</v>
      </c>
      <c r="BO499" s="166" t="str">
        <f>'2.ورود اطلاعات'!BX499</f>
        <v xml:space="preserve"> </v>
      </c>
      <c r="BP499" s="166" t="str">
        <f>'2.ورود اطلاعات'!BY499</f>
        <v xml:space="preserve"> </v>
      </c>
      <c r="BQ499" s="280" t="str">
        <f t="shared" si="62"/>
        <v>تست اچ آی وی انجام نشده است</v>
      </c>
      <c r="BR499" s="166">
        <f>'2.ورود اطلاعات'!BZ499</f>
        <v>0</v>
      </c>
      <c r="BS499" s="166" t="str">
        <f>'2.ورود اطلاعات'!CA499</f>
        <v xml:space="preserve"> </v>
      </c>
      <c r="BT499" s="166" t="str">
        <f>'2.ورود اطلاعات'!CB499</f>
        <v xml:space="preserve"> </v>
      </c>
      <c r="BU499" s="280" t="str">
        <f t="shared" si="63"/>
        <v>تست اچ آی وی انجام نشده است</v>
      </c>
      <c r="BV499" s="166">
        <f>'2.ورود اطلاعات'!CC499</f>
        <v>0</v>
      </c>
      <c r="BW499" s="166" t="str">
        <f>'2.ورود اطلاعات'!CD499</f>
        <v xml:space="preserve"> </v>
      </c>
      <c r="BX499" s="166" t="str">
        <f>'2.ورود اطلاعات'!CE499</f>
        <v xml:space="preserve"> </v>
      </c>
      <c r="BY499" s="280" t="str">
        <f t="shared" si="64"/>
        <v>تست اچ آی وی انجام نشده است</v>
      </c>
      <c r="BZ499" s="166">
        <f>'2.ورود اطلاعات'!CF499</f>
        <v>0</v>
      </c>
      <c r="CA499" s="166" t="str">
        <f>'2.ورود اطلاعات'!CG499</f>
        <v xml:space="preserve"> </v>
      </c>
      <c r="CB499" s="166" t="str">
        <f>'2.ورود اطلاعات'!CH499</f>
        <v xml:space="preserve"> </v>
      </c>
      <c r="CC499" s="280" t="str">
        <f t="shared" si="65"/>
        <v>تست اچ آی وی انجام نشده است</v>
      </c>
      <c r="CD499" s="166">
        <f>'2.ورود اطلاعات'!CI499</f>
        <v>0</v>
      </c>
      <c r="CE499" s="166" t="str">
        <f>'2.ورود اطلاعات'!CJ499</f>
        <v xml:space="preserve"> </v>
      </c>
      <c r="CF499" s="166" t="str">
        <f>'2.ورود اطلاعات'!CK499</f>
        <v xml:space="preserve"> </v>
      </c>
      <c r="CG499" s="280" t="str">
        <f t="shared" si="66"/>
        <v>تست اچ آی وی انجام نشده است</v>
      </c>
      <c r="CH499" s="166">
        <f>'2.ورود اطلاعات'!CL499</f>
        <v>0</v>
      </c>
      <c r="CI499" s="166" t="str">
        <f>'2.ورود اطلاعات'!CM499</f>
        <v xml:space="preserve"> </v>
      </c>
      <c r="CJ499" s="166" t="str">
        <f>'2.ورود اطلاعات'!CN499</f>
        <v xml:space="preserve"> </v>
      </c>
      <c r="CK499" s="280" t="str">
        <f t="shared" si="67"/>
        <v>تست اچ آی وی انجام نشده است</v>
      </c>
      <c r="CL499" s="166">
        <f>'2.ورود اطلاعات'!CO499</f>
        <v>0</v>
      </c>
      <c r="CM499" s="166" t="str">
        <f>'2.ورود اطلاعات'!CP499</f>
        <v xml:space="preserve"> </v>
      </c>
      <c r="CN499" s="166" t="str">
        <f>'2.ورود اطلاعات'!CQ499</f>
        <v xml:space="preserve"> </v>
      </c>
      <c r="CO499" s="280" t="str">
        <f t="shared" si="68"/>
        <v>تست اچ آی وی انجام نشده است</v>
      </c>
      <c r="CP499" s="166">
        <f>'2.ورود اطلاعات'!CR499</f>
        <v>0</v>
      </c>
      <c r="CQ499" s="166" t="str">
        <f>'2.ورود اطلاعات'!CS499</f>
        <v xml:space="preserve"> </v>
      </c>
      <c r="CR499" s="166" t="str">
        <f>'2.ورود اطلاعات'!CT499</f>
        <v xml:space="preserve"> </v>
      </c>
      <c r="CS499" s="280" t="str">
        <f t="shared" si="69"/>
        <v>تست اچ آی وی انجام نشده است</v>
      </c>
      <c r="CT499" s="166" t="str">
        <f>'2.ورود اطلاعات'!CU499</f>
        <v>خیر</v>
      </c>
      <c r="DI499" s="164"/>
      <c r="DJ499" s="164"/>
    </row>
    <row r="500" spans="1:114" s="166" customFormat="1" ht="11.65" x14ac:dyDescent="0.35">
      <c r="A500" s="144" t="str">
        <f>'2.ورود اطلاعات'!BS500</f>
        <v>خیر</v>
      </c>
      <c r="B500" s="166">
        <f>'2.ورود اطلاعات'!A500</f>
        <v>499</v>
      </c>
      <c r="C500" s="166">
        <f>'1.مشخصات مرکز'!$D$2</f>
        <v>1398</v>
      </c>
      <c r="D500" s="166" t="str">
        <f>'1.مشخصات مرکز'!$D$3</f>
        <v>انتخاب کنید ...</v>
      </c>
      <c r="E500" s="166" t="str">
        <f>'1.مشخصات مرکز'!$D$4</f>
        <v>انتخاب کنید ...</v>
      </c>
      <c r="F500" s="166" t="str">
        <f>'1.مشخصات مرکز'!$D$5</f>
        <v>انتخاب کنید ...</v>
      </c>
      <c r="G500" s="166">
        <f>'1.مشخصات مرکز'!$D$6</f>
        <v>0</v>
      </c>
      <c r="H500" s="166" t="str">
        <f>'1.مشخصات مرکز'!$D$7</f>
        <v>انتخاب کنید ...</v>
      </c>
      <c r="I500" s="166">
        <f>'1.مشخصات مرکز'!$D$8</f>
        <v>0</v>
      </c>
      <c r="J500" s="166">
        <f>'1.مشخصات مرکز'!$D$9</f>
        <v>0</v>
      </c>
      <c r="K500" s="164">
        <f>'1.مشخصات مرکز'!$D$10</f>
        <v>0</v>
      </c>
      <c r="L500" s="164">
        <f>'1.مشخصات مرکز'!$D$11</f>
        <v>0</v>
      </c>
      <c r="M500" s="166">
        <f>'2.ورود اطلاعات'!B500</f>
        <v>0</v>
      </c>
      <c r="N500" s="166">
        <f>'2.ورود اطلاعات'!C500</f>
        <v>0</v>
      </c>
      <c r="O500" s="166" t="str">
        <f>IF('2.ورود اطلاعات'!F500=0,"نامعلوم",'2.ورود اطلاعات'!F500)</f>
        <v>نامعلوم</v>
      </c>
      <c r="P500" s="166">
        <f>'2.ورود اطلاعات'!J500</f>
        <v>0</v>
      </c>
      <c r="Q500" s="166">
        <f>'2.ورود اطلاعات'!K500</f>
        <v>0</v>
      </c>
      <c r="R500" s="166">
        <f>'2.ورود اطلاعات'!L500</f>
        <v>0</v>
      </c>
      <c r="S500" s="166">
        <f>'2.ورود اطلاعات'!M500</f>
        <v>0</v>
      </c>
      <c r="T500" s="166">
        <f>'2.ورود اطلاعات'!N500</f>
        <v>0</v>
      </c>
      <c r="U500" s="166">
        <f>'2.ورود اطلاعات'!O500</f>
        <v>1398</v>
      </c>
      <c r="V500" s="166">
        <f>'2.ورود اطلاعات'!P500</f>
        <v>0</v>
      </c>
      <c r="W500" s="166">
        <f>'2.ورود اطلاعات'!Q500</f>
        <v>0</v>
      </c>
      <c r="X500" s="166">
        <f>'2.ورود اطلاعات'!R500</f>
        <v>0</v>
      </c>
      <c r="Y500" s="166">
        <f>'2.ورود اطلاعات'!S500</f>
        <v>0</v>
      </c>
      <c r="Z500" s="166">
        <f>'2.ورود اطلاعات'!T500</f>
        <v>0</v>
      </c>
      <c r="AA500" s="166">
        <f>'2.ورود اطلاعات'!U500</f>
        <v>0</v>
      </c>
      <c r="AB500" s="166">
        <f>'2.ورود اطلاعات'!V500</f>
        <v>0</v>
      </c>
      <c r="AC500" s="166">
        <f>'2.ورود اطلاعات'!W500</f>
        <v>0</v>
      </c>
      <c r="AD500" s="166">
        <f>'2.ورود اطلاعات'!X500</f>
        <v>0</v>
      </c>
      <c r="AE500" s="166">
        <f>'2.ورود اطلاعات'!Y500</f>
        <v>0</v>
      </c>
      <c r="AF500" s="166">
        <f>'2.ورود اطلاعات'!Z500</f>
        <v>0</v>
      </c>
      <c r="AG500" s="166">
        <f>'2.ورود اطلاعات'!AA500</f>
        <v>0</v>
      </c>
      <c r="AH500" s="166">
        <f>'2.ورود اطلاعات'!AB500</f>
        <v>0</v>
      </c>
      <c r="AI500" s="166">
        <f>'2.ورود اطلاعات'!AC500</f>
        <v>0</v>
      </c>
      <c r="AJ500" s="166">
        <f>'2.ورود اطلاعات'!AD500</f>
        <v>0</v>
      </c>
      <c r="AK500" s="166">
        <f>'2.ورود اطلاعات'!AE500</f>
        <v>0</v>
      </c>
      <c r="AL500" s="166">
        <f>'2.ورود اطلاعات'!AF500</f>
        <v>0</v>
      </c>
      <c r="AM500" s="166">
        <f>'2.ورود اطلاعات'!AG500</f>
        <v>0</v>
      </c>
      <c r="AN500" s="166">
        <f>'2.ورود اطلاعات'!AH500</f>
        <v>0</v>
      </c>
      <c r="AO500" s="166">
        <f>'2.ورود اطلاعات'!AI500</f>
        <v>0</v>
      </c>
      <c r="AP500" s="166" t="str">
        <f>'2.ورود اطلاعات'!AK500</f>
        <v xml:space="preserve">         </v>
      </c>
      <c r="AQ500" s="166" t="str">
        <f>'2.ورود اطلاعات'!AL500</f>
        <v>هیچکدام</v>
      </c>
      <c r="AR500" s="166" t="str">
        <f>'2.ورود اطلاعات'!AM500</f>
        <v>7.هیچکدام</v>
      </c>
      <c r="AS500" s="166" t="str">
        <f>'2.ورود اطلاعات'!AN500</f>
        <v>نامعلوم</v>
      </c>
      <c r="AT500" s="166" t="str">
        <f>'2.ورود اطلاعات'!AO500</f>
        <v>نامعلوم</v>
      </c>
      <c r="AU500" s="166" t="str">
        <f>'2.ورود اطلاعات'!CV500</f>
        <v>ارائه نشده است.</v>
      </c>
      <c r="AV500" s="166">
        <f>'2.ورود اطلاعات'!CW500</f>
        <v>0</v>
      </c>
      <c r="AW500" s="164">
        <f>'2.ورود اطلاعات'!AT500</f>
        <v>0</v>
      </c>
      <c r="AX500" s="164">
        <f>'2.ورود اطلاعات'!AU500</f>
        <v>0</v>
      </c>
      <c r="AY500" s="164">
        <f>'2.ورود اطلاعات'!AV500</f>
        <v>0</v>
      </c>
      <c r="AZ500" s="164">
        <f>'2.ورود اطلاعات'!AW500</f>
        <v>0</v>
      </c>
      <c r="BA500" s="164">
        <f>'2.ورود اطلاعات'!AX500</f>
        <v>0</v>
      </c>
      <c r="BB500" s="166">
        <f>'2.ورود اطلاعات'!BT500</f>
        <v>0</v>
      </c>
      <c r="BC500" s="166" t="str">
        <f>'2.ورود اطلاعات'!BU500</f>
        <v xml:space="preserve"> </v>
      </c>
      <c r="BD500" s="166" t="str">
        <f>'2.ورود اطلاعات'!BV500</f>
        <v xml:space="preserve"> </v>
      </c>
      <c r="BE500" s="21"/>
      <c r="BF500" s="164">
        <f>'2.ورود اطلاعات'!BK500</f>
        <v>0</v>
      </c>
      <c r="BG500" s="164">
        <f>'2.ورود اطلاعات'!BL500</f>
        <v>0</v>
      </c>
      <c r="BH500" s="164">
        <f>'2.ورود اطلاعات'!BM500</f>
        <v>0</v>
      </c>
      <c r="BI500" s="164">
        <f>'2.ورود اطلاعات'!BN500</f>
        <v>0</v>
      </c>
      <c r="BJ500" s="164">
        <f>'2.ورود اطلاعات'!BO500</f>
        <v>0</v>
      </c>
      <c r="BK500" s="164">
        <f>'2.ورود اطلاعات'!BP500</f>
        <v>0</v>
      </c>
      <c r="BL500" s="164">
        <f>'2.ورود اطلاعات'!BQ500</f>
        <v>0</v>
      </c>
      <c r="BM500" s="164">
        <f>'2.ورود اطلاعات'!BR500</f>
        <v>0</v>
      </c>
      <c r="BN500" s="166">
        <f>'2.ورود اطلاعات'!BW500</f>
        <v>0</v>
      </c>
      <c r="BO500" s="166" t="str">
        <f>'2.ورود اطلاعات'!BX500</f>
        <v xml:space="preserve"> </v>
      </c>
      <c r="BP500" s="166" t="str">
        <f>'2.ورود اطلاعات'!BY500</f>
        <v xml:space="preserve"> </v>
      </c>
      <c r="BQ500" s="280" t="str">
        <f t="shared" si="62"/>
        <v>تست اچ آی وی انجام نشده است</v>
      </c>
      <c r="BR500" s="166">
        <f>'2.ورود اطلاعات'!BZ500</f>
        <v>0</v>
      </c>
      <c r="BS500" s="166" t="str">
        <f>'2.ورود اطلاعات'!CA500</f>
        <v xml:space="preserve"> </v>
      </c>
      <c r="BT500" s="166" t="str">
        <f>'2.ورود اطلاعات'!CB500</f>
        <v xml:space="preserve"> </v>
      </c>
      <c r="BU500" s="280" t="str">
        <f t="shared" si="63"/>
        <v>تست اچ آی وی انجام نشده است</v>
      </c>
      <c r="BV500" s="166">
        <f>'2.ورود اطلاعات'!CC500</f>
        <v>0</v>
      </c>
      <c r="BW500" s="166" t="str">
        <f>'2.ورود اطلاعات'!CD500</f>
        <v xml:space="preserve"> </v>
      </c>
      <c r="BX500" s="166" t="str">
        <f>'2.ورود اطلاعات'!CE500</f>
        <v xml:space="preserve"> </v>
      </c>
      <c r="BY500" s="280" t="str">
        <f t="shared" si="64"/>
        <v>تست اچ آی وی انجام نشده است</v>
      </c>
      <c r="BZ500" s="166">
        <f>'2.ورود اطلاعات'!CF500</f>
        <v>0</v>
      </c>
      <c r="CA500" s="166" t="str">
        <f>'2.ورود اطلاعات'!CG500</f>
        <v xml:space="preserve"> </v>
      </c>
      <c r="CB500" s="166" t="str">
        <f>'2.ورود اطلاعات'!CH500</f>
        <v xml:space="preserve"> </v>
      </c>
      <c r="CC500" s="280" t="str">
        <f t="shared" si="65"/>
        <v>تست اچ آی وی انجام نشده است</v>
      </c>
      <c r="CD500" s="166">
        <f>'2.ورود اطلاعات'!CI500</f>
        <v>0</v>
      </c>
      <c r="CE500" s="166" t="str">
        <f>'2.ورود اطلاعات'!CJ500</f>
        <v xml:space="preserve"> </v>
      </c>
      <c r="CF500" s="166" t="str">
        <f>'2.ورود اطلاعات'!CK500</f>
        <v xml:space="preserve"> </v>
      </c>
      <c r="CG500" s="280" t="str">
        <f t="shared" si="66"/>
        <v>تست اچ آی وی انجام نشده است</v>
      </c>
      <c r="CH500" s="166">
        <f>'2.ورود اطلاعات'!CL500</f>
        <v>0</v>
      </c>
      <c r="CI500" s="166" t="str">
        <f>'2.ورود اطلاعات'!CM500</f>
        <v xml:space="preserve"> </v>
      </c>
      <c r="CJ500" s="166" t="str">
        <f>'2.ورود اطلاعات'!CN500</f>
        <v xml:space="preserve"> </v>
      </c>
      <c r="CK500" s="280" t="str">
        <f t="shared" si="67"/>
        <v>تست اچ آی وی انجام نشده است</v>
      </c>
      <c r="CL500" s="166">
        <f>'2.ورود اطلاعات'!CO500</f>
        <v>0</v>
      </c>
      <c r="CM500" s="166" t="str">
        <f>'2.ورود اطلاعات'!CP500</f>
        <v xml:space="preserve"> </v>
      </c>
      <c r="CN500" s="166" t="str">
        <f>'2.ورود اطلاعات'!CQ500</f>
        <v xml:space="preserve"> </v>
      </c>
      <c r="CO500" s="280" t="str">
        <f t="shared" si="68"/>
        <v>تست اچ آی وی انجام نشده است</v>
      </c>
      <c r="CP500" s="166">
        <f>'2.ورود اطلاعات'!CR500</f>
        <v>0</v>
      </c>
      <c r="CQ500" s="166" t="str">
        <f>'2.ورود اطلاعات'!CS500</f>
        <v xml:space="preserve"> </v>
      </c>
      <c r="CR500" s="166" t="str">
        <f>'2.ورود اطلاعات'!CT500</f>
        <v xml:space="preserve"> </v>
      </c>
      <c r="CS500" s="280" t="str">
        <f t="shared" si="69"/>
        <v>تست اچ آی وی انجام نشده است</v>
      </c>
      <c r="CT500" s="166" t="str">
        <f>'2.ورود اطلاعات'!CU500</f>
        <v>خیر</v>
      </c>
      <c r="DI500" s="164"/>
      <c r="DJ500" s="164"/>
    </row>
    <row r="501" spans="1:114" s="166" customFormat="1" ht="11.65" x14ac:dyDescent="0.35">
      <c r="A501" s="144" t="str">
        <f>'2.ورود اطلاعات'!BS501</f>
        <v>خیر</v>
      </c>
      <c r="B501" s="166">
        <f>'2.ورود اطلاعات'!A501</f>
        <v>500</v>
      </c>
      <c r="C501" s="166">
        <f>'1.مشخصات مرکز'!$D$2</f>
        <v>1398</v>
      </c>
      <c r="D501" s="166" t="str">
        <f>'1.مشخصات مرکز'!$D$3</f>
        <v>انتخاب کنید ...</v>
      </c>
      <c r="E501" s="166" t="str">
        <f>'1.مشخصات مرکز'!$D$4</f>
        <v>انتخاب کنید ...</v>
      </c>
      <c r="F501" s="166" t="str">
        <f>'1.مشخصات مرکز'!$D$5</f>
        <v>انتخاب کنید ...</v>
      </c>
      <c r="G501" s="166">
        <f>'1.مشخصات مرکز'!$D$6</f>
        <v>0</v>
      </c>
      <c r="H501" s="166" t="str">
        <f>'1.مشخصات مرکز'!$D$7</f>
        <v>انتخاب کنید ...</v>
      </c>
      <c r="I501" s="166">
        <f>'1.مشخصات مرکز'!$D$8</f>
        <v>0</v>
      </c>
      <c r="J501" s="166">
        <f>'1.مشخصات مرکز'!$D$9</f>
        <v>0</v>
      </c>
      <c r="K501" s="164">
        <f>'1.مشخصات مرکز'!$D$10</f>
        <v>0</v>
      </c>
      <c r="L501" s="164">
        <f>'1.مشخصات مرکز'!$D$11</f>
        <v>0</v>
      </c>
      <c r="M501" s="166">
        <f>'2.ورود اطلاعات'!B501</f>
        <v>0</v>
      </c>
      <c r="N501" s="166">
        <f>'2.ورود اطلاعات'!C501</f>
        <v>0</v>
      </c>
      <c r="O501" s="166" t="str">
        <f>IF('2.ورود اطلاعات'!F501=0,"نامعلوم",'2.ورود اطلاعات'!F501)</f>
        <v>نامعلوم</v>
      </c>
      <c r="P501" s="166">
        <f>'2.ورود اطلاعات'!J501</f>
        <v>0</v>
      </c>
      <c r="Q501" s="166">
        <f>'2.ورود اطلاعات'!K501</f>
        <v>0</v>
      </c>
      <c r="R501" s="166">
        <f>'2.ورود اطلاعات'!L501</f>
        <v>0</v>
      </c>
      <c r="S501" s="166">
        <f>'2.ورود اطلاعات'!M501</f>
        <v>0</v>
      </c>
      <c r="T501" s="166">
        <f>'2.ورود اطلاعات'!N501</f>
        <v>0</v>
      </c>
      <c r="U501" s="166">
        <f>'2.ورود اطلاعات'!O501</f>
        <v>1398</v>
      </c>
      <c r="V501" s="166">
        <f>'2.ورود اطلاعات'!P501</f>
        <v>0</v>
      </c>
      <c r="W501" s="166">
        <f>'2.ورود اطلاعات'!Q501</f>
        <v>0</v>
      </c>
      <c r="X501" s="166">
        <f>'2.ورود اطلاعات'!R501</f>
        <v>0</v>
      </c>
      <c r="Y501" s="166">
        <f>'2.ورود اطلاعات'!S501</f>
        <v>0</v>
      </c>
      <c r="Z501" s="166">
        <f>'2.ورود اطلاعات'!T501</f>
        <v>0</v>
      </c>
      <c r="AA501" s="166">
        <f>'2.ورود اطلاعات'!U501</f>
        <v>0</v>
      </c>
      <c r="AB501" s="166">
        <f>'2.ورود اطلاعات'!V501</f>
        <v>0</v>
      </c>
      <c r="AC501" s="166">
        <f>'2.ورود اطلاعات'!W501</f>
        <v>0</v>
      </c>
      <c r="AD501" s="166">
        <f>'2.ورود اطلاعات'!X501</f>
        <v>0</v>
      </c>
      <c r="AE501" s="166">
        <f>'2.ورود اطلاعات'!Y501</f>
        <v>0</v>
      </c>
      <c r="AF501" s="166">
        <f>'2.ورود اطلاعات'!Z501</f>
        <v>0</v>
      </c>
      <c r="AG501" s="166">
        <f>'2.ورود اطلاعات'!AA501</f>
        <v>0</v>
      </c>
      <c r="AH501" s="166">
        <f>'2.ورود اطلاعات'!AB501</f>
        <v>0</v>
      </c>
      <c r="AI501" s="166">
        <f>'2.ورود اطلاعات'!AC501</f>
        <v>0</v>
      </c>
      <c r="AJ501" s="166">
        <f>'2.ورود اطلاعات'!AD501</f>
        <v>0</v>
      </c>
      <c r="AK501" s="166">
        <f>'2.ورود اطلاعات'!AE501</f>
        <v>0</v>
      </c>
      <c r="AL501" s="166">
        <f>'2.ورود اطلاعات'!AF501</f>
        <v>0</v>
      </c>
      <c r="AM501" s="166">
        <f>'2.ورود اطلاعات'!AG501</f>
        <v>0</v>
      </c>
      <c r="AN501" s="166">
        <f>'2.ورود اطلاعات'!AH501</f>
        <v>0</v>
      </c>
      <c r="AO501" s="166">
        <f>'2.ورود اطلاعات'!AI501</f>
        <v>0</v>
      </c>
      <c r="AP501" s="166" t="str">
        <f>'2.ورود اطلاعات'!AK501</f>
        <v xml:space="preserve">         </v>
      </c>
      <c r="AQ501" s="166" t="str">
        <f>'2.ورود اطلاعات'!AL501</f>
        <v>هیچکدام</v>
      </c>
      <c r="AR501" s="166" t="str">
        <f>'2.ورود اطلاعات'!AM501</f>
        <v>7.هیچکدام</v>
      </c>
      <c r="AS501" s="166" t="str">
        <f>'2.ورود اطلاعات'!AN501</f>
        <v>نامعلوم</v>
      </c>
      <c r="AT501" s="166" t="str">
        <f>'2.ورود اطلاعات'!AO501</f>
        <v>نامعلوم</v>
      </c>
      <c r="AU501" s="166" t="str">
        <f>'2.ورود اطلاعات'!CV501</f>
        <v>ارائه نشده است.</v>
      </c>
      <c r="AV501" s="166">
        <f>'2.ورود اطلاعات'!CW501</f>
        <v>0</v>
      </c>
      <c r="AW501" s="164">
        <f>'2.ورود اطلاعات'!AT501</f>
        <v>0</v>
      </c>
      <c r="AX501" s="164">
        <f>'2.ورود اطلاعات'!AU501</f>
        <v>0</v>
      </c>
      <c r="AY501" s="164">
        <f>'2.ورود اطلاعات'!AV501</f>
        <v>0</v>
      </c>
      <c r="AZ501" s="164">
        <f>'2.ورود اطلاعات'!AW501</f>
        <v>0</v>
      </c>
      <c r="BA501" s="164">
        <f>'2.ورود اطلاعات'!AX501</f>
        <v>0</v>
      </c>
      <c r="BB501" s="166">
        <f>'2.ورود اطلاعات'!BT501</f>
        <v>0</v>
      </c>
      <c r="BC501" s="166" t="str">
        <f>'2.ورود اطلاعات'!BU501</f>
        <v xml:space="preserve"> </v>
      </c>
      <c r="BD501" s="166" t="str">
        <f>'2.ورود اطلاعات'!BV501</f>
        <v xml:space="preserve"> </v>
      </c>
      <c r="BE501" s="21"/>
      <c r="BF501" s="164">
        <f>'2.ورود اطلاعات'!BK501</f>
        <v>0</v>
      </c>
      <c r="BG501" s="164">
        <f>'2.ورود اطلاعات'!BL501</f>
        <v>0</v>
      </c>
      <c r="BH501" s="164">
        <f>'2.ورود اطلاعات'!BM501</f>
        <v>0</v>
      </c>
      <c r="BI501" s="164">
        <f>'2.ورود اطلاعات'!BN501</f>
        <v>0</v>
      </c>
      <c r="BJ501" s="164">
        <f>'2.ورود اطلاعات'!BO501</f>
        <v>0</v>
      </c>
      <c r="BK501" s="164">
        <f>'2.ورود اطلاعات'!BP501</f>
        <v>0</v>
      </c>
      <c r="BL501" s="164">
        <f>'2.ورود اطلاعات'!BQ501</f>
        <v>0</v>
      </c>
      <c r="BM501" s="164">
        <f>'2.ورود اطلاعات'!BR501</f>
        <v>0</v>
      </c>
      <c r="BN501" s="166">
        <f>'2.ورود اطلاعات'!BW501</f>
        <v>0</v>
      </c>
      <c r="BO501" s="166" t="str">
        <f>'2.ورود اطلاعات'!BX501</f>
        <v xml:space="preserve"> </v>
      </c>
      <c r="BP501" s="166" t="str">
        <f>'2.ورود اطلاعات'!BY501</f>
        <v xml:space="preserve"> </v>
      </c>
      <c r="BQ501" s="280" t="str">
        <f t="shared" si="62"/>
        <v>تست اچ آی وی انجام نشده است</v>
      </c>
      <c r="BR501" s="166">
        <f>'2.ورود اطلاعات'!BZ501</f>
        <v>0</v>
      </c>
      <c r="BS501" s="166" t="str">
        <f>'2.ورود اطلاعات'!CA501</f>
        <v xml:space="preserve"> </v>
      </c>
      <c r="BT501" s="166" t="str">
        <f>'2.ورود اطلاعات'!CB501</f>
        <v xml:space="preserve"> </v>
      </c>
      <c r="BU501" s="280" t="str">
        <f t="shared" si="63"/>
        <v>تست اچ آی وی انجام نشده است</v>
      </c>
      <c r="BV501" s="166">
        <f>'2.ورود اطلاعات'!CC501</f>
        <v>0</v>
      </c>
      <c r="BW501" s="166" t="str">
        <f>'2.ورود اطلاعات'!CD501</f>
        <v xml:space="preserve"> </v>
      </c>
      <c r="BX501" s="166" t="str">
        <f>'2.ورود اطلاعات'!CE501</f>
        <v xml:space="preserve"> </v>
      </c>
      <c r="BY501" s="280" t="str">
        <f t="shared" si="64"/>
        <v>تست اچ آی وی انجام نشده است</v>
      </c>
      <c r="BZ501" s="166">
        <f>'2.ورود اطلاعات'!CF501</f>
        <v>0</v>
      </c>
      <c r="CA501" s="166" t="str">
        <f>'2.ورود اطلاعات'!CG501</f>
        <v xml:space="preserve"> </v>
      </c>
      <c r="CB501" s="166" t="str">
        <f>'2.ورود اطلاعات'!CH501</f>
        <v xml:space="preserve"> </v>
      </c>
      <c r="CC501" s="280" t="str">
        <f t="shared" si="65"/>
        <v>تست اچ آی وی انجام نشده است</v>
      </c>
      <c r="CD501" s="166">
        <f>'2.ورود اطلاعات'!CI501</f>
        <v>0</v>
      </c>
      <c r="CE501" s="166" t="str">
        <f>'2.ورود اطلاعات'!CJ501</f>
        <v xml:space="preserve"> </v>
      </c>
      <c r="CF501" s="166" t="str">
        <f>'2.ورود اطلاعات'!CK501</f>
        <v xml:space="preserve"> </v>
      </c>
      <c r="CG501" s="280" t="str">
        <f t="shared" si="66"/>
        <v>تست اچ آی وی انجام نشده است</v>
      </c>
      <c r="CH501" s="166">
        <f>'2.ورود اطلاعات'!CL501</f>
        <v>0</v>
      </c>
      <c r="CI501" s="166" t="str">
        <f>'2.ورود اطلاعات'!CM501</f>
        <v xml:space="preserve"> </v>
      </c>
      <c r="CJ501" s="166" t="str">
        <f>'2.ورود اطلاعات'!CN501</f>
        <v xml:space="preserve"> </v>
      </c>
      <c r="CK501" s="280" t="str">
        <f t="shared" si="67"/>
        <v>تست اچ آی وی انجام نشده است</v>
      </c>
      <c r="CL501" s="166">
        <f>'2.ورود اطلاعات'!CO501</f>
        <v>0</v>
      </c>
      <c r="CM501" s="166" t="str">
        <f>'2.ورود اطلاعات'!CP501</f>
        <v xml:space="preserve"> </v>
      </c>
      <c r="CN501" s="166" t="str">
        <f>'2.ورود اطلاعات'!CQ501</f>
        <v xml:space="preserve"> </v>
      </c>
      <c r="CO501" s="280" t="str">
        <f t="shared" si="68"/>
        <v>تست اچ آی وی انجام نشده است</v>
      </c>
      <c r="CP501" s="166">
        <f>'2.ورود اطلاعات'!CR501</f>
        <v>0</v>
      </c>
      <c r="CQ501" s="166" t="str">
        <f>'2.ورود اطلاعات'!CS501</f>
        <v xml:space="preserve"> </v>
      </c>
      <c r="CR501" s="166" t="str">
        <f>'2.ورود اطلاعات'!CT501</f>
        <v xml:space="preserve"> </v>
      </c>
      <c r="CS501" s="280" t="str">
        <f t="shared" si="69"/>
        <v>تست اچ آی وی انجام نشده است</v>
      </c>
      <c r="CT501" s="166" t="str">
        <f>'2.ورود اطلاعات'!CU501</f>
        <v>خیر</v>
      </c>
      <c r="DI501" s="164"/>
      <c r="DJ501" s="164"/>
    </row>
    <row r="502" spans="1:114" s="166" customFormat="1" ht="11.65" x14ac:dyDescent="0.35">
      <c r="A502" s="144" t="str">
        <f>'2.ورود اطلاعات'!BS502</f>
        <v>خیر</v>
      </c>
      <c r="B502" s="166">
        <f>'2.ورود اطلاعات'!A502</f>
        <v>501</v>
      </c>
      <c r="C502" s="166">
        <f>'1.مشخصات مرکز'!$D$2</f>
        <v>1398</v>
      </c>
      <c r="D502" s="166" t="str">
        <f>'1.مشخصات مرکز'!$D$3</f>
        <v>انتخاب کنید ...</v>
      </c>
      <c r="E502" s="166" t="str">
        <f>'1.مشخصات مرکز'!$D$4</f>
        <v>انتخاب کنید ...</v>
      </c>
      <c r="F502" s="166" t="str">
        <f>'1.مشخصات مرکز'!$D$5</f>
        <v>انتخاب کنید ...</v>
      </c>
      <c r="G502" s="166">
        <f>'1.مشخصات مرکز'!$D$6</f>
        <v>0</v>
      </c>
      <c r="H502" s="166" t="str">
        <f>'1.مشخصات مرکز'!$D$7</f>
        <v>انتخاب کنید ...</v>
      </c>
      <c r="I502" s="166">
        <f>'1.مشخصات مرکز'!$D$8</f>
        <v>0</v>
      </c>
      <c r="J502" s="166">
        <f>'1.مشخصات مرکز'!$D$9</f>
        <v>0</v>
      </c>
      <c r="K502" s="164">
        <f>'1.مشخصات مرکز'!$D$10</f>
        <v>0</v>
      </c>
      <c r="L502" s="164">
        <f>'1.مشخصات مرکز'!$D$11</f>
        <v>0</v>
      </c>
      <c r="M502" s="166">
        <f>'2.ورود اطلاعات'!B502</f>
        <v>0</v>
      </c>
      <c r="N502" s="166">
        <f>'2.ورود اطلاعات'!C502</f>
        <v>0</v>
      </c>
      <c r="O502" s="166" t="str">
        <f>IF('2.ورود اطلاعات'!F502=0,"نامعلوم",'2.ورود اطلاعات'!F502)</f>
        <v>نامعلوم</v>
      </c>
      <c r="P502" s="166">
        <f>'2.ورود اطلاعات'!J502</f>
        <v>0</v>
      </c>
      <c r="Q502" s="166">
        <f>'2.ورود اطلاعات'!K502</f>
        <v>0</v>
      </c>
      <c r="R502" s="166">
        <f>'2.ورود اطلاعات'!L502</f>
        <v>0</v>
      </c>
      <c r="S502" s="166">
        <f>'2.ورود اطلاعات'!M502</f>
        <v>0</v>
      </c>
      <c r="T502" s="166">
        <f>'2.ورود اطلاعات'!N502</f>
        <v>0</v>
      </c>
      <c r="U502" s="166">
        <f>'2.ورود اطلاعات'!O502</f>
        <v>1398</v>
      </c>
      <c r="V502" s="166">
        <f>'2.ورود اطلاعات'!P502</f>
        <v>0</v>
      </c>
      <c r="W502" s="166">
        <f>'2.ورود اطلاعات'!Q502</f>
        <v>0</v>
      </c>
      <c r="X502" s="166">
        <f>'2.ورود اطلاعات'!R502</f>
        <v>0</v>
      </c>
      <c r="Y502" s="166">
        <f>'2.ورود اطلاعات'!S502</f>
        <v>0</v>
      </c>
      <c r="Z502" s="166">
        <f>'2.ورود اطلاعات'!T502</f>
        <v>0</v>
      </c>
      <c r="AA502" s="166">
        <f>'2.ورود اطلاعات'!U502</f>
        <v>0</v>
      </c>
      <c r="AB502" s="166">
        <f>'2.ورود اطلاعات'!V502</f>
        <v>0</v>
      </c>
      <c r="AC502" s="166">
        <f>'2.ورود اطلاعات'!W502</f>
        <v>0</v>
      </c>
      <c r="AD502" s="166">
        <f>'2.ورود اطلاعات'!X502</f>
        <v>0</v>
      </c>
      <c r="AE502" s="166">
        <f>'2.ورود اطلاعات'!Y502</f>
        <v>0</v>
      </c>
      <c r="AF502" s="166">
        <f>'2.ورود اطلاعات'!Z502</f>
        <v>0</v>
      </c>
      <c r="AG502" s="166">
        <f>'2.ورود اطلاعات'!AA502</f>
        <v>0</v>
      </c>
      <c r="AH502" s="166">
        <f>'2.ورود اطلاعات'!AB502</f>
        <v>0</v>
      </c>
      <c r="AI502" s="166">
        <f>'2.ورود اطلاعات'!AC502</f>
        <v>0</v>
      </c>
      <c r="AJ502" s="166">
        <f>'2.ورود اطلاعات'!AD502</f>
        <v>0</v>
      </c>
      <c r="AK502" s="166">
        <f>'2.ورود اطلاعات'!AE502</f>
        <v>0</v>
      </c>
      <c r="AL502" s="166">
        <f>'2.ورود اطلاعات'!AF502</f>
        <v>0</v>
      </c>
      <c r="AM502" s="166">
        <f>'2.ورود اطلاعات'!AG502</f>
        <v>0</v>
      </c>
      <c r="AN502" s="166">
        <f>'2.ورود اطلاعات'!AH502</f>
        <v>0</v>
      </c>
      <c r="AO502" s="166">
        <f>'2.ورود اطلاعات'!AI502</f>
        <v>0</v>
      </c>
      <c r="AP502" s="166" t="str">
        <f>'2.ورود اطلاعات'!AK502</f>
        <v xml:space="preserve">         </v>
      </c>
      <c r="AQ502" s="166" t="str">
        <f>'2.ورود اطلاعات'!AL502</f>
        <v>هیچکدام</v>
      </c>
      <c r="AR502" s="166" t="str">
        <f>'2.ورود اطلاعات'!AM502</f>
        <v>7.هیچکدام</v>
      </c>
      <c r="AS502" s="166" t="str">
        <f>'2.ورود اطلاعات'!AN502</f>
        <v>نامعلوم</v>
      </c>
      <c r="AT502" s="166" t="str">
        <f>'2.ورود اطلاعات'!AO502</f>
        <v>نامعلوم</v>
      </c>
      <c r="AU502" s="166" t="str">
        <f>'2.ورود اطلاعات'!CV502</f>
        <v>ارائه نشده است.</v>
      </c>
      <c r="AV502" s="166">
        <f>'2.ورود اطلاعات'!CW502</f>
        <v>0</v>
      </c>
      <c r="AW502" s="164">
        <f>'2.ورود اطلاعات'!AT502</f>
        <v>0</v>
      </c>
      <c r="AX502" s="164">
        <f>'2.ورود اطلاعات'!AU502</f>
        <v>0</v>
      </c>
      <c r="AY502" s="164">
        <f>'2.ورود اطلاعات'!AV502</f>
        <v>0</v>
      </c>
      <c r="AZ502" s="164">
        <f>'2.ورود اطلاعات'!AW502</f>
        <v>0</v>
      </c>
      <c r="BA502" s="164">
        <f>'2.ورود اطلاعات'!AX502</f>
        <v>0</v>
      </c>
      <c r="BB502" s="166">
        <f>'2.ورود اطلاعات'!BT502</f>
        <v>0</v>
      </c>
      <c r="BC502" s="166" t="str">
        <f>'2.ورود اطلاعات'!BU502</f>
        <v xml:space="preserve"> </v>
      </c>
      <c r="BD502" s="166" t="str">
        <f>'2.ورود اطلاعات'!BV502</f>
        <v xml:space="preserve"> </v>
      </c>
      <c r="BE502" s="21"/>
      <c r="BF502" s="164">
        <f>'2.ورود اطلاعات'!BK502</f>
        <v>0</v>
      </c>
      <c r="BG502" s="164">
        <f>'2.ورود اطلاعات'!BL502</f>
        <v>0</v>
      </c>
      <c r="BH502" s="164">
        <f>'2.ورود اطلاعات'!BM502</f>
        <v>0</v>
      </c>
      <c r="BI502" s="164">
        <f>'2.ورود اطلاعات'!BN502</f>
        <v>0</v>
      </c>
      <c r="BJ502" s="164">
        <f>'2.ورود اطلاعات'!BO502</f>
        <v>0</v>
      </c>
      <c r="BK502" s="164">
        <f>'2.ورود اطلاعات'!BP502</f>
        <v>0</v>
      </c>
      <c r="BL502" s="164">
        <f>'2.ورود اطلاعات'!BQ502</f>
        <v>0</v>
      </c>
      <c r="BM502" s="164">
        <f>'2.ورود اطلاعات'!BR502</f>
        <v>0</v>
      </c>
      <c r="BN502" s="166">
        <f>'2.ورود اطلاعات'!BW502</f>
        <v>0</v>
      </c>
      <c r="BO502" s="166" t="str">
        <f>'2.ورود اطلاعات'!BX502</f>
        <v xml:space="preserve"> </v>
      </c>
      <c r="BP502" s="166" t="str">
        <f>'2.ورود اطلاعات'!BY502</f>
        <v xml:space="preserve"> </v>
      </c>
      <c r="BQ502" s="280" t="str">
        <f t="shared" si="62"/>
        <v>تست اچ آی وی انجام نشده است</v>
      </c>
      <c r="BR502" s="166">
        <f>'2.ورود اطلاعات'!BZ502</f>
        <v>0</v>
      </c>
      <c r="BS502" s="166" t="str">
        <f>'2.ورود اطلاعات'!CA502</f>
        <v xml:space="preserve"> </v>
      </c>
      <c r="BT502" s="166" t="str">
        <f>'2.ورود اطلاعات'!CB502</f>
        <v xml:space="preserve"> </v>
      </c>
      <c r="BU502" s="280" t="str">
        <f t="shared" si="63"/>
        <v>تست اچ آی وی انجام نشده است</v>
      </c>
      <c r="BV502" s="166">
        <f>'2.ورود اطلاعات'!CC502</f>
        <v>0</v>
      </c>
      <c r="BW502" s="166" t="str">
        <f>'2.ورود اطلاعات'!CD502</f>
        <v xml:space="preserve"> </v>
      </c>
      <c r="BX502" s="166" t="str">
        <f>'2.ورود اطلاعات'!CE502</f>
        <v xml:space="preserve"> </v>
      </c>
      <c r="BY502" s="280" t="str">
        <f t="shared" si="64"/>
        <v>تست اچ آی وی انجام نشده است</v>
      </c>
      <c r="BZ502" s="166">
        <f>'2.ورود اطلاعات'!CF502</f>
        <v>0</v>
      </c>
      <c r="CA502" s="166" t="str">
        <f>'2.ورود اطلاعات'!CG502</f>
        <v xml:space="preserve"> </v>
      </c>
      <c r="CB502" s="166" t="str">
        <f>'2.ورود اطلاعات'!CH502</f>
        <v xml:space="preserve"> </v>
      </c>
      <c r="CC502" s="280" t="str">
        <f t="shared" si="65"/>
        <v>تست اچ آی وی انجام نشده است</v>
      </c>
      <c r="CD502" s="166">
        <f>'2.ورود اطلاعات'!CI502</f>
        <v>0</v>
      </c>
      <c r="CE502" s="166" t="str">
        <f>'2.ورود اطلاعات'!CJ502</f>
        <v xml:space="preserve"> </v>
      </c>
      <c r="CF502" s="166" t="str">
        <f>'2.ورود اطلاعات'!CK502</f>
        <v xml:space="preserve"> </v>
      </c>
      <c r="CG502" s="280" t="str">
        <f t="shared" si="66"/>
        <v>تست اچ آی وی انجام نشده است</v>
      </c>
      <c r="CH502" s="166">
        <f>'2.ورود اطلاعات'!CL502</f>
        <v>0</v>
      </c>
      <c r="CI502" s="166" t="str">
        <f>'2.ورود اطلاعات'!CM502</f>
        <v xml:space="preserve"> </v>
      </c>
      <c r="CJ502" s="166" t="str">
        <f>'2.ورود اطلاعات'!CN502</f>
        <v xml:space="preserve"> </v>
      </c>
      <c r="CK502" s="280" t="str">
        <f t="shared" si="67"/>
        <v>تست اچ آی وی انجام نشده است</v>
      </c>
      <c r="CL502" s="166">
        <f>'2.ورود اطلاعات'!CO502</f>
        <v>0</v>
      </c>
      <c r="CM502" s="166" t="str">
        <f>'2.ورود اطلاعات'!CP502</f>
        <v xml:space="preserve"> </v>
      </c>
      <c r="CN502" s="166" t="str">
        <f>'2.ورود اطلاعات'!CQ502</f>
        <v xml:space="preserve"> </v>
      </c>
      <c r="CO502" s="280" t="str">
        <f t="shared" si="68"/>
        <v>تست اچ آی وی انجام نشده است</v>
      </c>
      <c r="CP502" s="166">
        <f>'2.ورود اطلاعات'!CR502</f>
        <v>0</v>
      </c>
      <c r="CQ502" s="166" t="str">
        <f>'2.ورود اطلاعات'!CS502</f>
        <v xml:space="preserve"> </v>
      </c>
      <c r="CR502" s="166" t="str">
        <f>'2.ورود اطلاعات'!CT502</f>
        <v xml:space="preserve"> </v>
      </c>
      <c r="CS502" s="280" t="str">
        <f t="shared" si="69"/>
        <v>تست اچ آی وی انجام نشده است</v>
      </c>
      <c r="CT502" s="166" t="str">
        <f>'2.ورود اطلاعات'!CU502</f>
        <v>خیر</v>
      </c>
      <c r="DI502" s="164"/>
      <c r="DJ502" s="164"/>
    </row>
    <row r="503" spans="1:114" s="166" customFormat="1" ht="11.65" x14ac:dyDescent="0.35">
      <c r="A503" s="144" t="str">
        <f>'2.ورود اطلاعات'!BS503</f>
        <v>خیر</v>
      </c>
      <c r="B503" s="166">
        <f>'2.ورود اطلاعات'!A503</f>
        <v>502</v>
      </c>
      <c r="C503" s="166">
        <f>'1.مشخصات مرکز'!$D$2</f>
        <v>1398</v>
      </c>
      <c r="D503" s="166" t="str">
        <f>'1.مشخصات مرکز'!$D$3</f>
        <v>انتخاب کنید ...</v>
      </c>
      <c r="E503" s="166" t="str">
        <f>'1.مشخصات مرکز'!$D$4</f>
        <v>انتخاب کنید ...</v>
      </c>
      <c r="F503" s="166" t="str">
        <f>'1.مشخصات مرکز'!$D$5</f>
        <v>انتخاب کنید ...</v>
      </c>
      <c r="G503" s="166">
        <f>'1.مشخصات مرکز'!$D$6</f>
        <v>0</v>
      </c>
      <c r="H503" s="166" t="str">
        <f>'1.مشخصات مرکز'!$D$7</f>
        <v>انتخاب کنید ...</v>
      </c>
      <c r="I503" s="166">
        <f>'1.مشخصات مرکز'!$D$8</f>
        <v>0</v>
      </c>
      <c r="J503" s="166">
        <f>'1.مشخصات مرکز'!$D$9</f>
        <v>0</v>
      </c>
      <c r="K503" s="164">
        <f>'1.مشخصات مرکز'!$D$10</f>
        <v>0</v>
      </c>
      <c r="L503" s="164">
        <f>'1.مشخصات مرکز'!$D$11</f>
        <v>0</v>
      </c>
      <c r="M503" s="166">
        <f>'2.ورود اطلاعات'!B503</f>
        <v>0</v>
      </c>
      <c r="N503" s="166">
        <f>'2.ورود اطلاعات'!C503</f>
        <v>0</v>
      </c>
      <c r="O503" s="166" t="str">
        <f>IF('2.ورود اطلاعات'!F503=0,"نامعلوم",'2.ورود اطلاعات'!F503)</f>
        <v>نامعلوم</v>
      </c>
      <c r="P503" s="166">
        <f>'2.ورود اطلاعات'!J503</f>
        <v>0</v>
      </c>
      <c r="Q503" s="166">
        <f>'2.ورود اطلاعات'!K503</f>
        <v>0</v>
      </c>
      <c r="R503" s="166">
        <f>'2.ورود اطلاعات'!L503</f>
        <v>0</v>
      </c>
      <c r="S503" s="166">
        <f>'2.ورود اطلاعات'!M503</f>
        <v>0</v>
      </c>
      <c r="T503" s="166">
        <f>'2.ورود اطلاعات'!N503</f>
        <v>0</v>
      </c>
      <c r="U503" s="166">
        <f>'2.ورود اطلاعات'!O503</f>
        <v>1398</v>
      </c>
      <c r="V503" s="166">
        <f>'2.ورود اطلاعات'!P503</f>
        <v>0</v>
      </c>
      <c r="W503" s="166">
        <f>'2.ورود اطلاعات'!Q503</f>
        <v>0</v>
      </c>
      <c r="X503" s="166">
        <f>'2.ورود اطلاعات'!R503</f>
        <v>0</v>
      </c>
      <c r="Y503" s="166">
        <f>'2.ورود اطلاعات'!S503</f>
        <v>0</v>
      </c>
      <c r="Z503" s="166">
        <f>'2.ورود اطلاعات'!T503</f>
        <v>0</v>
      </c>
      <c r="AA503" s="166">
        <f>'2.ورود اطلاعات'!U503</f>
        <v>0</v>
      </c>
      <c r="AB503" s="166">
        <f>'2.ورود اطلاعات'!V503</f>
        <v>0</v>
      </c>
      <c r="AC503" s="166">
        <f>'2.ورود اطلاعات'!W503</f>
        <v>0</v>
      </c>
      <c r="AD503" s="166">
        <f>'2.ورود اطلاعات'!X503</f>
        <v>0</v>
      </c>
      <c r="AE503" s="166">
        <f>'2.ورود اطلاعات'!Y503</f>
        <v>0</v>
      </c>
      <c r="AF503" s="166">
        <f>'2.ورود اطلاعات'!Z503</f>
        <v>0</v>
      </c>
      <c r="AG503" s="166">
        <f>'2.ورود اطلاعات'!AA503</f>
        <v>0</v>
      </c>
      <c r="AH503" s="166">
        <f>'2.ورود اطلاعات'!AB503</f>
        <v>0</v>
      </c>
      <c r="AI503" s="166">
        <f>'2.ورود اطلاعات'!AC503</f>
        <v>0</v>
      </c>
      <c r="AJ503" s="166">
        <f>'2.ورود اطلاعات'!AD503</f>
        <v>0</v>
      </c>
      <c r="AK503" s="166">
        <f>'2.ورود اطلاعات'!AE503</f>
        <v>0</v>
      </c>
      <c r="AL503" s="166">
        <f>'2.ورود اطلاعات'!AF503</f>
        <v>0</v>
      </c>
      <c r="AM503" s="166">
        <f>'2.ورود اطلاعات'!AG503</f>
        <v>0</v>
      </c>
      <c r="AN503" s="166">
        <f>'2.ورود اطلاعات'!AH503</f>
        <v>0</v>
      </c>
      <c r="AO503" s="166">
        <f>'2.ورود اطلاعات'!AI503</f>
        <v>0</v>
      </c>
      <c r="AP503" s="166" t="str">
        <f>'2.ورود اطلاعات'!AK503</f>
        <v xml:space="preserve">         </v>
      </c>
      <c r="AQ503" s="166" t="str">
        <f>'2.ورود اطلاعات'!AL503</f>
        <v>هیچکدام</v>
      </c>
      <c r="AR503" s="166" t="str">
        <f>'2.ورود اطلاعات'!AM503</f>
        <v>7.هیچکدام</v>
      </c>
      <c r="AS503" s="166" t="str">
        <f>'2.ورود اطلاعات'!AN503</f>
        <v>نامعلوم</v>
      </c>
      <c r="AT503" s="166" t="str">
        <f>'2.ورود اطلاعات'!AO503</f>
        <v>نامعلوم</v>
      </c>
      <c r="AU503" s="166" t="str">
        <f>'2.ورود اطلاعات'!CV503</f>
        <v>ارائه نشده است.</v>
      </c>
      <c r="AV503" s="166">
        <f>'2.ورود اطلاعات'!CW503</f>
        <v>0</v>
      </c>
      <c r="AW503" s="164">
        <f>'2.ورود اطلاعات'!AT503</f>
        <v>0</v>
      </c>
      <c r="AX503" s="164">
        <f>'2.ورود اطلاعات'!AU503</f>
        <v>0</v>
      </c>
      <c r="AY503" s="164">
        <f>'2.ورود اطلاعات'!AV503</f>
        <v>0</v>
      </c>
      <c r="AZ503" s="164">
        <f>'2.ورود اطلاعات'!AW503</f>
        <v>0</v>
      </c>
      <c r="BA503" s="164">
        <f>'2.ورود اطلاعات'!AX503</f>
        <v>0</v>
      </c>
      <c r="BB503" s="166">
        <f>'2.ورود اطلاعات'!BT503</f>
        <v>0</v>
      </c>
      <c r="BC503" s="166" t="str">
        <f>'2.ورود اطلاعات'!BU503</f>
        <v xml:space="preserve"> </v>
      </c>
      <c r="BD503" s="166" t="str">
        <f>'2.ورود اطلاعات'!BV503</f>
        <v xml:space="preserve"> </v>
      </c>
      <c r="BE503" s="21"/>
      <c r="BF503" s="164">
        <f>'2.ورود اطلاعات'!BK503</f>
        <v>0</v>
      </c>
      <c r="BG503" s="164">
        <f>'2.ورود اطلاعات'!BL503</f>
        <v>0</v>
      </c>
      <c r="BH503" s="164">
        <f>'2.ورود اطلاعات'!BM503</f>
        <v>0</v>
      </c>
      <c r="BI503" s="164">
        <f>'2.ورود اطلاعات'!BN503</f>
        <v>0</v>
      </c>
      <c r="BJ503" s="164">
        <f>'2.ورود اطلاعات'!BO503</f>
        <v>0</v>
      </c>
      <c r="BK503" s="164">
        <f>'2.ورود اطلاعات'!BP503</f>
        <v>0</v>
      </c>
      <c r="BL503" s="164">
        <f>'2.ورود اطلاعات'!BQ503</f>
        <v>0</v>
      </c>
      <c r="BM503" s="164">
        <f>'2.ورود اطلاعات'!BR503</f>
        <v>0</v>
      </c>
      <c r="BN503" s="166">
        <f>'2.ورود اطلاعات'!BW503</f>
        <v>0</v>
      </c>
      <c r="BO503" s="166" t="str">
        <f>'2.ورود اطلاعات'!BX503</f>
        <v xml:space="preserve"> </v>
      </c>
      <c r="BP503" s="166" t="str">
        <f>'2.ورود اطلاعات'!BY503</f>
        <v xml:space="preserve"> </v>
      </c>
      <c r="BQ503" s="280" t="str">
        <f t="shared" si="62"/>
        <v>تست اچ آی وی انجام نشده است</v>
      </c>
      <c r="BR503" s="166">
        <f>'2.ورود اطلاعات'!BZ503</f>
        <v>0</v>
      </c>
      <c r="BS503" s="166" t="str">
        <f>'2.ورود اطلاعات'!CA503</f>
        <v xml:space="preserve"> </v>
      </c>
      <c r="BT503" s="166" t="str">
        <f>'2.ورود اطلاعات'!CB503</f>
        <v xml:space="preserve"> </v>
      </c>
      <c r="BU503" s="280" t="str">
        <f t="shared" si="63"/>
        <v>تست اچ آی وی انجام نشده است</v>
      </c>
      <c r="BV503" s="166">
        <f>'2.ورود اطلاعات'!CC503</f>
        <v>0</v>
      </c>
      <c r="BW503" s="166" t="str">
        <f>'2.ورود اطلاعات'!CD503</f>
        <v xml:space="preserve"> </v>
      </c>
      <c r="BX503" s="166" t="str">
        <f>'2.ورود اطلاعات'!CE503</f>
        <v xml:space="preserve"> </v>
      </c>
      <c r="BY503" s="280" t="str">
        <f t="shared" si="64"/>
        <v>تست اچ آی وی انجام نشده است</v>
      </c>
      <c r="BZ503" s="166">
        <f>'2.ورود اطلاعات'!CF503</f>
        <v>0</v>
      </c>
      <c r="CA503" s="166" t="str">
        <f>'2.ورود اطلاعات'!CG503</f>
        <v xml:space="preserve"> </v>
      </c>
      <c r="CB503" s="166" t="str">
        <f>'2.ورود اطلاعات'!CH503</f>
        <v xml:space="preserve"> </v>
      </c>
      <c r="CC503" s="280" t="str">
        <f t="shared" si="65"/>
        <v>تست اچ آی وی انجام نشده است</v>
      </c>
      <c r="CD503" s="166">
        <f>'2.ورود اطلاعات'!CI503</f>
        <v>0</v>
      </c>
      <c r="CE503" s="166" t="str">
        <f>'2.ورود اطلاعات'!CJ503</f>
        <v xml:space="preserve"> </v>
      </c>
      <c r="CF503" s="166" t="str">
        <f>'2.ورود اطلاعات'!CK503</f>
        <v xml:space="preserve"> </v>
      </c>
      <c r="CG503" s="280" t="str">
        <f t="shared" si="66"/>
        <v>تست اچ آی وی انجام نشده است</v>
      </c>
      <c r="CH503" s="166">
        <f>'2.ورود اطلاعات'!CL503</f>
        <v>0</v>
      </c>
      <c r="CI503" s="166" t="str">
        <f>'2.ورود اطلاعات'!CM503</f>
        <v xml:space="preserve"> </v>
      </c>
      <c r="CJ503" s="166" t="str">
        <f>'2.ورود اطلاعات'!CN503</f>
        <v xml:space="preserve"> </v>
      </c>
      <c r="CK503" s="280" t="str">
        <f t="shared" si="67"/>
        <v>تست اچ آی وی انجام نشده است</v>
      </c>
      <c r="CL503" s="166">
        <f>'2.ورود اطلاعات'!CO503</f>
        <v>0</v>
      </c>
      <c r="CM503" s="166" t="str">
        <f>'2.ورود اطلاعات'!CP503</f>
        <v xml:space="preserve"> </v>
      </c>
      <c r="CN503" s="166" t="str">
        <f>'2.ورود اطلاعات'!CQ503</f>
        <v xml:space="preserve"> </v>
      </c>
      <c r="CO503" s="280" t="str">
        <f t="shared" si="68"/>
        <v>تست اچ آی وی انجام نشده است</v>
      </c>
      <c r="CP503" s="166">
        <f>'2.ورود اطلاعات'!CR503</f>
        <v>0</v>
      </c>
      <c r="CQ503" s="166" t="str">
        <f>'2.ورود اطلاعات'!CS503</f>
        <v xml:space="preserve"> </v>
      </c>
      <c r="CR503" s="166" t="str">
        <f>'2.ورود اطلاعات'!CT503</f>
        <v xml:space="preserve"> </v>
      </c>
      <c r="CS503" s="280" t="str">
        <f t="shared" si="69"/>
        <v>تست اچ آی وی انجام نشده است</v>
      </c>
      <c r="CT503" s="166" t="str">
        <f>'2.ورود اطلاعات'!CU503</f>
        <v>خیر</v>
      </c>
      <c r="DI503" s="164"/>
      <c r="DJ503" s="164"/>
    </row>
    <row r="504" spans="1:114" s="166" customFormat="1" ht="11.65" x14ac:dyDescent="0.35">
      <c r="A504" s="144" t="str">
        <f>'2.ورود اطلاعات'!BS504</f>
        <v>خیر</v>
      </c>
      <c r="B504" s="166">
        <f>'2.ورود اطلاعات'!A504</f>
        <v>503</v>
      </c>
      <c r="C504" s="166">
        <f>'1.مشخصات مرکز'!$D$2</f>
        <v>1398</v>
      </c>
      <c r="D504" s="166" t="str">
        <f>'1.مشخصات مرکز'!$D$3</f>
        <v>انتخاب کنید ...</v>
      </c>
      <c r="E504" s="166" t="str">
        <f>'1.مشخصات مرکز'!$D$4</f>
        <v>انتخاب کنید ...</v>
      </c>
      <c r="F504" s="166" t="str">
        <f>'1.مشخصات مرکز'!$D$5</f>
        <v>انتخاب کنید ...</v>
      </c>
      <c r="G504" s="166">
        <f>'1.مشخصات مرکز'!$D$6</f>
        <v>0</v>
      </c>
      <c r="H504" s="166" t="str">
        <f>'1.مشخصات مرکز'!$D$7</f>
        <v>انتخاب کنید ...</v>
      </c>
      <c r="I504" s="166">
        <f>'1.مشخصات مرکز'!$D$8</f>
        <v>0</v>
      </c>
      <c r="J504" s="166">
        <f>'1.مشخصات مرکز'!$D$9</f>
        <v>0</v>
      </c>
      <c r="K504" s="164">
        <f>'1.مشخصات مرکز'!$D$10</f>
        <v>0</v>
      </c>
      <c r="L504" s="164">
        <f>'1.مشخصات مرکز'!$D$11</f>
        <v>0</v>
      </c>
      <c r="M504" s="166">
        <f>'2.ورود اطلاعات'!B504</f>
        <v>0</v>
      </c>
      <c r="N504" s="166">
        <f>'2.ورود اطلاعات'!C504</f>
        <v>0</v>
      </c>
      <c r="O504" s="166" t="str">
        <f>IF('2.ورود اطلاعات'!F504=0,"نامعلوم",'2.ورود اطلاعات'!F504)</f>
        <v>نامعلوم</v>
      </c>
      <c r="P504" s="166">
        <f>'2.ورود اطلاعات'!J504</f>
        <v>0</v>
      </c>
      <c r="Q504" s="166">
        <f>'2.ورود اطلاعات'!K504</f>
        <v>0</v>
      </c>
      <c r="R504" s="166">
        <f>'2.ورود اطلاعات'!L504</f>
        <v>0</v>
      </c>
      <c r="S504" s="166">
        <f>'2.ورود اطلاعات'!M504</f>
        <v>0</v>
      </c>
      <c r="T504" s="166">
        <f>'2.ورود اطلاعات'!N504</f>
        <v>0</v>
      </c>
      <c r="U504" s="166">
        <f>'2.ورود اطلاعات'!O504</f>
        <v>1398</v>
      </c>
      <c r="V504" s="166">
        <f>'2.ورود اطلاعات'!P504</f>
        <v>0</v>
      </c>
      <c r="W504" s="166">
        <f>'2.ورود اطلاعات'!Q504</f>
        <v>0</v>
      </c>
      <c r="X504" s="166">
        <f>'2.ورود اطلاعات'!R504</f>
        <v>0</v>
      </c>
      <c r="Y504" s="166">
        <f>'2.ورود اطلاعات'!S504</f>
        <v>0</v>
      </c>
      <c r="Z504" s="166">
        <f>'2.ورود اطلاعات'!T504</f>
        <v>0</v>
      </c>
      <c r="AA504" s="166">
        <f>'2.ورود اطلاعات'!U504</f>
        <v>0</v>
      </c>
      <c r="AB504" s="166">
        <f>'2.ورود اطلاعات'!V504</f>
        <v>0</v>
      </c>
      <c r="AC504" s="166">
        <f>'2.ورود اطلاعات'!W504</f>
        <v>0</v>
      </c>
      <c r="AD504" s="166">
        <f>'2.ورود اطلاعات'!X504</f>
        <v>0</v>
      </c>
      <c r="AE504" s="166">
        <f>'2.ورود اطلاعات'!Y504</f>
        <v>0</v>
      </c>
      <c r="AF504" s="166">
        <f>'2.ورود اطلاعات'!Z504</f>
        <v>0</v>
      </c>
      <c r="AG504" s="166">
        <f>'2.ورود اطلاعات'!AA504</f>
        <v>0</v>
      </c>
      <c r="AH504" s="166">
        <f>'2.ورود اطلاعات'!AB504</f>
        <v>0</v>
      </c>
      <c r="AI504" s="166">
        <f>'2.ورود اطلاعات'!AC504</f>
        <v>0</v>
      </c>
      <c r="AJ504" s="166">
        <f>'2.ورود اطلاعات'!AD504</f>
        <v>0</v>
      </c>
      <c r="AK504" s="166">
        <f>'2.ورود اطلاعات'!AE504</f>
        <v>0</v>
      </c>
      <c r="AL504" s="166">
        <f>'2.ورود اطلاعات'!AF504</f>
        <v>0</v>
      </c>
      <c r="AM504" s="166">
        <f>'2.ورود اطلاعات'!AG504</f>
        <v>0</v>
      </c>
      <c r="AN504" s="166">
        <f>'2.ورود اطلاعات'!AH504</f>
        <v>0</v>
      </c>
      <c r="AO504" s="166">
        <f>'2.ورود اطلاعات'!AI504</f>
        <v>0</v>
      </c>
      <c r="AP504" s="166" t="str">
        <f>'2.ورود اطلاعات'!AK504</f>
        <v xml:space="preserve">         </v>
      </c>
      <c r="AQ504" s="166" t="str">
        <f>'2.ورود اطلاعات'!AL504</f>
        <v>هیچکدام</v>
      </c>
      <c r="AR504" s="166" t="str">
        <f>'2.ورود اطلاعات'!AM504</f>
        <v>7.هیچکدام</v>
      </c>
      <c r="AS504" s="166" t="str">
        <f>'2.ورود اطلاعات'!AN504</f>
        <v>نامعلوم</v>
      </c>
      <c r="AT504" s="166" t="str">
        <f>'2.ورود اطلاعات'!AO504</f>
        <v>نامعلوم</v>
      </c>
      <c r="AU504" s="166" t="str">
        <f>'2.ورود اطلاعات'!CV504</f>
        <v>ارائه نشده است.</v>
      </c>
      <c r="AV504" s="166">
        <f>'2.ورود اطلاعات'!CW504</f>
        <v>0</v>
      </c>
      <c r="AW504" s="164">
        <f>'2.ورود اطلاعات'!AT504</f>
        <v>0</v>
      </c>
      <c r="AX504" s="164">
        <f>'2.ورود اطلاعات'!AU504</f>
        <v>0</v>
      </c>
      <c r="AY504" s="164">
        <f>'2.ورود اطلاعات'!AV504</f>
        <v>0</v>
      </c>
      <c r="AZ504" s="164">
        <f>'2.ورود اطلاعات'!AW504</f>
        <v>0</v>
      </c>
      <c r="BA504" s="164">
        <f>'2.ورود اطلاعات'!AX504</f>
        <v>0</v>
      </c>
      <c r="BB504" s="166">
        <f>'2.ورود اطلاعات'!BT504</f>
        <v>0</v>
      </c>
      <c r="BC504" s="166" t="str">
        <f>'2.ورود اطلاعات'!BU504</f>
        <v xml:space="preserve"> </v>
      </c>
      <c r="BD504" s="166" t="str">
        <f>'2.ورود اطلاعات'!BV504</f>
        <v xml:space="preserve"> </v>
      </c>
      <c r="BE504" s="21"/>
      <c r="BF504" s="164">
        <f>'2.ورود اطلاعات'!BK504</f>
        <v>0</v>
      </c>
      <c r="BG504" s="164">
        <f>'2.ورود اطلاعات'!BL504</f>
        <v>0</v>
      </c>
      <c r="BH504" s="164">
        <f>'2.ورود اطلاعات'!BM504</f>
        <v>0</v>
      </c>
      <c r="BI504" s="164">
        <f>'2.ورود اطلاعات'!BN504</f>
        <v>0</v>
      </c>
      <c r="BJ504" s="164">
        <f>'2.ورود اطلاعات'!BO504</f>
        <v>0</v>
      </c>
      <c r="BK504" s="164">
        <f>'2.ورود اطلاعات'!BP504</f>
        <v>0</v>
      </c>
      <c r="BL504" s="164">
        <f>'2.ورود اطلاعات'!BQ504</f>
        <v>0</v>
      </c>
      <c r="BM504" s="164">
        <f>'2.ورود اطلاعات'!BR504</f>
        <v>0</v>
      </c>
      <c r="BN504" s="166">
        <f>'2.ورود اطلاعات'!BW504</f>
        <v>0</v>
      </c>
      <c r="BO504" s="166" t="str">
        <f>'2.ورود اطلاعات'!BX504</f>
        <v xml:space="preserve"> </v>
      </c>
      <c r="BP504" s="166" t="str">
        <f>'2.ورود اطلاعات'!BY504</f>
        <v xml:space="preserve"> </v>
      </c>
      <c r="BQ504" s="280" t="str">
        <f t="shared" si="62"/>
        <v>تست اچ آی وی انجام نشده است</v>
      </c>
      <c r="BR504" s="166">
        <f>'2.ورود اطلاعات'!BZ504</f>
        <v>0</v>
      </c>
      <c r="BS504" s="166" t="str">
        <f>'2.ورود اطلاعات'!CA504</f>
        <v xml:space="preserve"> </v>
      </c>
      <c r="BT504" s="166" t="str">
        <f>'2.ورود اطلاعات'!CB504</f>
        <v xml:space="preserve"> </v>
      </c>
      <c r="BU504" s="280" t="str">
        <f t="shared" si="63"/>
        <v>تست اچ آی وی انجام نشده است</v>
      </c>
      <c r="BV504" s="166">
        <f>'2.ورود اطلاعات'!CC504</f>
        <v>0</v>
      </c>
      <c r="BW504" s="166" t="str">
        <f>'2.ورود اطلاعات'!CD504</f>
        <v xml:space="preserve"> </v>
      </c>
      <c r="BX504" s="166" t="str">
        <f>'2.ورود اطلاعات'!CE504</f>
        <v xml:space="preserve"> </v>
      </c>
      <c r="BY504" s="280" t="str">
        <f t="shared" si="64"/>
        <v>تست اچ آی وی انجام نشده است</v>
      </c>
      <c r="BZ504" s="166">
        <f>'2.ورود اطلاعات'!CF504</f>
        <v>0</v>
      </c>
      <c r="CA504" s="166" t="str">
        <f>'2.ورود اطلاعات'!CG504</f>
        <v xml:space="preserve"> </v>
      </c>
      <c r="CB504" s="166" t="str">
        <f>'2.ورود اطلاعات'!CH504</f>
        <v xml:space="preserve"> </v>
      </c>
      <c r="CC504" s="280" t="str">
        <f t="shared" si="65"/>
        <v>تست اچ آی وی انجام نشده است</v>
      </c>
      <c r="CD504" s="166">
        <f>'2.ورود اطلاعات'!CI504</f>
        <v>0</v>
      </c>
      <c r="CE504" s="166" t="str">
        <f>'2.ورود اطلاعات'!CJ504</f>
        <v xml:space="preserve"> </v>
      </c>
      <c r="CF504" s="166" t="str">
        <f>'2.ورود اطلاعات'!CK504</f>
        <v xml:space="preserve"> </v>
      </c>
      <c r="CG504" s="280" t="str">
        <f t="shared" si="66"/>
        <v>تست اچ آی وی انجام نشده است</v>
      </c>
      <c r="CH504" s="166">
        <f>'2.ورود اطلاعات'!CL504</f>
        <v>0</v>
      </c>
      <c r="CI504" s="166" t="str">
        <f>'2.ورود اطلاعات'!CM504</f>
        <v xml:space="preserve"> </v>
      </c>
      <c r="CJ504" s="166" t="str">
        <f>'2.ورود اطلاعات'!CN504</f>
        <v xml:space="preserve"> </v>
      </c>
      <c r="CK504" s="280" t="str">
        <f t="shared" si="67"/>
        <v>تست اچ آی وی انجام نشده است</v>
      </c>
      <c r="CL504" s="166">
        <f>'2.ورود اطلاعات'!CO504</f>
        <v>0</v>
      </c>
      <c r="CM504" s="166" t="str">
        <f>'2.ورود اطلاعات'!CP504</f>
        <v xml:space="preserve"> </v>
      </c>
      <c r="CN504" s="166" t="str">
        <f>'2.ورود اطلاعات'!CQ504</f>
        <v xml:space="preserve"> </v>
      </c>
      <c r="CO504" s="280" t="str">
        <f t="shared" si="68"/>
        <v>تست اچ آی وی انجام نشده است</v>
      </c>
      <c r="CP504" s="166">
        <f>'2.ورود اطلاعات'!CR504</f>
        <v>0</v>
      </c>
      <c r="CQ504" s="166" t="str">
        <f>'2.ورود اطلاعات'!CS504</f>
        <v xml:space="preserve"> </v>
      </c>
      <c r="CR504" s="166" t="str">
        <f>'2.ورود اطلاعات'!CT504</f>
        <v xml:space="preserve"> </v>
      </c>
      <c r="CS504" s="280" t="str">
        <f t="shared" si="69"/>
        <v>تست اچ آی وی انجام نشده است</v>
      </c>
      <c r="CT504" s="166" t="str">
        <f>'2.ورود اطلاعات'!CU504</f>
        <v>خیر</v>
      </c>
      <c r="DI504" s="164"/>
      <c r="DJ504" s="164"/>
    </row>
    <row r="505" spans="1:114" s="166" customFormat="1" ht="11.65" x14ac:dyDescent="0.35">
      <c r="A505" s="144" t="str">
        <f>'2.ورود اطلاعات'!BS505</f>
        <v>خیر</v>
      </c>
      <c r="B505" s="166">
        <f>'2.ورود اطلاعات'!A505</f>
        <v>504</v>
      </c>
      <c r="C505" s="166">
        <f>'1.مشخصات مرکز'!$D$2</f>
        <v>1398</v>
      </c>
      <c r="D505" s="166" t="str">
        <f>'1.مشخصات مرکز'!$D$3</f>
        <v>انتخاب کنید ...</v>
      </c>
      <c r="E505" s="166" t="str">
        <f>'1.مشخصات مرکز'!$D$4</f>
        <v>انتخاب کنید ...</v>
      </c>
      <c r="F505" s="166" t="str">
        <f>'1.مشخصات مرکز'!$D$5</f>
        <v>انتخاب کنید ...</v>
      </c>
      <c r="G505" s="166">
        <f>'1.مشخصات مرکز'!$D$6</f>
        <v>0</v>
      </c>
      <c r="H505" s="166" t="str">
        <f>'1.مشخصات مرکز'!$D$7</f>
        <v>انتخاب کنید ...</v>
      </c>
      <c r="I505" s="166">
        <f>'1.مشخصات مرکز'!$D$8</f>
        <v>0</v>
      </c>
      <c r="J505" s="166">
        <f>'1.مشخصات مرکز'!$D$9</f>
        <v>0</v>
      </c>
      <c r="K505" s="164">
        <f>'1.مشخصات مرکز'!$D$10</f>
        <v>0</v>
      </c>
      <c r="L505" s="164">
        <f>'1.مشخصات مرکز'!$D$11</f>
        <v>0</v>
      </c>
      <c r="M505" s="166">
        <f>'2.ورود اطلاعات'!B505</f>
        <v>0</v>
      </c>
      <c r="N505" s="166">
        <f>'2.ورود اطلاعات'!C505</f>
        <v>0</v>
      </c>
      <c r="O505" s="166" t="str">
        <f>IF('2.ورود اطلاعات'!F505=0,"نامعلوم",'2.ورود اطلاعات'!F505)</f>
        <v>نامعلوم</v>
      </c>
      <c r="P505" s="166">
        <f>'2.ورود اطلاعات'!J505</f>
        <v>0</v>
      </c>
      <c r="Q505" s="166">
        <f>'2.ورود اطلاعات'!K505</f>
        <v>0</v>
      </c>
      <c r="R505" s="166">
        <f>'2.ورود اطلاعات'!L505</f>
        <v>0</v>
      </c>
      <c r="S505" s="166">
        <f>'2.ورود اطلاعات'!M505</f>
        <v>0</v>
      </c>
      <c r="T505" s="166">
        <f>'2.ورود اطلاعات'!N505</f>
        <v>0</v>
      </c>
      <c r="U505" s="166">
        <f>'2.ورود اطلاعات'!O505</f>
        <v>1398</v>
      </c>
      <c r="V505" s="166">
        <f>'2.ورود اطلاعات'!P505</f>
        <v>0</v>
      </c>
      <c r="W505" s="166">
        <f>'2.ورود اطلاعات'!Q505</f>
        <v>0</v>
      </c>
      <c r="X505" s="166">
        <f>'2.ورود اطلاعات'!R505</f>
        <v>0</v>
      </c>
      <c r="Y505" s="166">
        <f>'2.ورود اطلاعات'!S505</f>
        <v>0</v>
      </c>
      <c r="Z505" s="166">
        <f>'2.ورود اطلاعات'!T505</f>
        <v>0</v>
      </c>
      <c r="AA505" s="166">
        <f>'2.ورود اطلاعات'!U505</f>
        <v>0</v>
      </c>
      <c r="AB505" s="166">
        <f>'2.ورود اطلاعات'!V505</f>
        <v>0</v>
      </c>
      <c r="AC505" s="166">
        <f>'2.ورود اطلاعات'!W505</f>
        <v>0</v>
      </c>
      <c r="AD505" s="166">
        <f>'2.ورود اطلاعات'!X505</f>
        <v>0</v>
      </c>
      <c r="AE505" s="166">
        <f>'2.ورود اطلاعات'!Y505</f>
        <v>0</v>
      </c>
      <c r="AF505" s="166">
        <f>'2.ورود اطلاعات'!Z505</f>
        <v>0</v>
      </c>
      <c r="AG505" s="166">
        <f>'2.ورود اطلاعات'!AA505</f>
        <v>0</v>
      </c>
      <c r="AH505" s="166">
        <f>'2.ورود اطلاعات'!AB505</f>
        <v>0</v>
      </c>
      <c r="AI505" s="166">
        <f>'2.ورود اطلاعات'!AC505</f>
        <v>0</v>
      </c>
      <c r="AJ505" s="166">
        <f>'2.ورود اطلاعات'!AD505</f>
        <v>0</v>
      </c>
      <c r="AK505" s="166">
        <f>'2.ورود اطلاعات'!AE505</f>
        <v>0</v>
      </c>
      <c r="AL505" s="166">
        <f>'2.ورود اطلاعات'!AF505</f>
        <v>0</v>
      </c>
      <c r="AM505" s="166">
        <f>'2.ورود اطلاعات'!AG505</f>
        <v>0</v>
      </c>
      <c r="AN505" s="166">
        <f>'2.ورود اطلاعات'!AH505</f>
        <v>0</v>
      </c>
      <c r="AO505" s="166">
        <f>'2.ورود اطلاعات'!AI505</f>
        <v>0</v>
      </c>
      <c r="AP505" s="166" t="str">
        <f>'2.ورود اطلاعات'!AK505</f>
        <v xml:space="preserve">         </v>
      </c>
      <c r="AQ505" s="166" t="str">
        <f>'2.ورود اطلاعات'!AL505</f>
        <v>هیچکدام</v>
      </c>
      <c r="AR505" s="166" t="str">
        <f>'2.ورود اطلاعات'!AM505</f>
        <v>7.هیچکدام</v>
      </c>
      <c r="AS505" s="166" t="str">
        <f>'2.ورود اطلاعات'!AN505</f>
        <v>نامعلوم</v>
      </c>
      <c r="AT505" s="166" t="str">
        <f>'2.ورود اطلاعات'!AO505</f>
        <v>نامعلوم</v>
      </c>
      <c r="AU505" s="166" t="str">
        <f>'2.ورود اطلاعات'!CV505</f>
        <v>ارائه نشده است.</v>
      </c>
      <c r="AV505" s="166">
        <f>'2.ورود اطلاعات'!CW505</f>
        <v>0</v>
      </c>
      <c r="AW505" s="164">
        <f>'2.ورود اطلاعات'!AT505</f>
        <v>0</v>
      </c>
      <c r="AX505" s="164">
        <f>'2.ورود اطلاعات'!AU505</f>
        <v>0</v>
      </c>
      <c r="AY505" s="164">
        <f>'2.ورود اطلاعات'!AV505</f>
        <v>0</v>
      </c>
      <c r="AZ505" s="164">
        <f>'2.ورود اطلاعات'!AW505</f>
        <v>0</v>
      </c>
      <c r="BA505" s="164">
        <f>'2.ورود اطلاعات'!AX505</f>
        <v>0</v>
      </c>
      <c r="BB505" s="166">
        <f>'2.ورود اطلاعات'!BT505</f>
        <v>0</v>
      </c>
      <c r="BC505" s="166" t="str">
        <f>'2.ورود اطلاعات'!BU505</f>
        <v xml:space="preserve"> </v>
      </c>
      <c r="BD505" s="166" t="str">
        <f>'2.ورود اطلاعات'!BV505</f>
        <v xml:space="preserve"> </v>
      </c>
      <c r="BE505" s="21"/>
      <c r="BF505" s="164">
        <f>'2.ورود اطلاعات'!BK505</f>
        <v>0</v>
      </c>
      <c r="BG505" s="164">
        <f>'2.ورود اطلاعات'!BL505</f>
        <v>0</v>
      </c>
      <c r="BH505" s="164">
        <f>'2.ورود اطلاعات'!BM505</f>
        <v>0</v>
      </c>
      <c r="BI505" s="164">
        <f>'2.ورود اطلاعات'!BN505</f>
        <v>0</v>
      </c>
      <c r="BJ505" s="164">
        <f>'2.ورود اطلاعات'!BO505</f>
        <v>0</v>
      </c>
      <c r="BK505" s="164">
        <f>'2.ورود اطلاعات'!BP505</f>
        <v>0</v>
      </c>
      <c r="BL505" s="164">
        <f>'2.ورود اطلاعات'!BQ505</f>
        <v>0</v>
      </c>
      <c r="BM505" s="164">
        <f>'2.ورود اطلاعات'!BR505</f>
        <v>0</v>
      </c>
      <c r="BN505" s="166">
        <f>'2.ورود اطلاعات'!BW505</f>
        <v>0</v>
      </c>
      <c r="BO505" s="166" t="str">
        <f>'2.ورود اطلاعات'!BX505</f>
        <v xml:space="preserve"> </v>
      </c>
      <c r="BP505" s="166" t="str">
        <f>'2.ورود اطلاعات'!BY505</f>
        <v xml:space="preserve"> </v>
      </c>
      <c r="BQ505" s="280" t="str">
        <f t="shared" si="62"/>
        <v>تست اچ آی وی انجام نشده است</v>
      </c>
      <c r="BR505" s="166">
        <f>'2.ورود اطلاعات'!BZ505</f>
        <v>0</v>
      </c>
      <c r="BS505" s="166" t="str">
        <f>'2.ورود اطلاعات'!CA505</f>
        <v xml:space="preserve"> </v>
      </c>
      <c r="BT505" s="166" t="str">
        <f>'2.ورود اطلاعات'!CB505</f>
        <v xml:space="preserve"> </v>
      </c>
      <c r="BU505" s="280" t="str">
        <f t="shared" si="63"/>
        <v>تست اچ آی وی انجام نشده است</v>
      </c>
      <c r="BV505" s="166">
        <f>'2.ورود اطلاعات'!CC505</f>
        <v>0</v>
      </c>
      <c r="BW505" s="166" t="str">
        <f>'2.ورود اطلاعات'!CD505</f>
        <v xml:space="preserve"> </v>
      </c>
      <c r="BX505" s="166" t="str">
        <f>'2.ورود اطلاعات'!CE505</f>
        <v xml:space="preserve"> </v>
      </c>
      <c r="BY505" s="280" t="str">
        <f t="shared" si="64"/>
        <v>تست اچ آی وی انجام نشده است</v>
      </c>
      <c r="BZ505" s="166">
        <f>'2.ورود اطلاعات'!CF505</f>
        <v>0</v>
      </c>
      <c r="CA505" s="166" t="str">
        <f>'2.ورود اطلاعات'!CG505</f>
        <v xml:space="preserve"> </v>
      </c>
      <c r="CB505" s="166" t="str">
        <f>'2.ورود اطلاعات'!CH505</f>
        <v xml:space="preserve"> </v>
      </c>
      <c r="CC505" s="280" t="str">
        <f t="shared" si="65"/>
        <v>تست اچ آی وی انجام نشده است</v>
      </c>
      <c r="CD505" s="166">
        <f>'2.ورود اطلاعات'!CI505</f>
        <v>0</v>
      </c>
      <c r="CE505" s="166" t="str">
        <f>'2.ورود اطلاعات'!CJ505</f>
        <v xml:space="preserve"> </v>
      </c>
      <c r="CF505" s="166" t="str">
        <f>'2.ورود اطلاعات'!CK505</f>
        <v xml:space="preserve"> </v>
      </c>
      <c r="CG505" s="280" t="str">
        <f t="shared" si="66"/>
        <v>تست اچ آی وی انجام نشده است</v>
      </c>
      <c r="CH505" s="166">
        <f>'2.ورود اطلاعات'!CL505</f>
        <v>0</v>
      </c>
      <c r="CI505" s="166" t="str">
        <f>'2.ورود اطلاعات'!CM505</f>
        <v xml:space="preserve"> </v>
      </c>
      <c r="CJ505" s="166" t="str">
        <f>'2.ورود اطلاعات'!CN505</f>
        <v xml:space="preserve"> </v>
      </c>
      <c r="CK505" s="280" t="str">
        <f t="shared" si="67"/>
        <v>تست اچ آی وی انجام نشده است</v>
      </c>
      <c r="CL505" s="166">
        <f>'2.ورود اطلاعات'!CO505</f>
        <v>0</v>
      </c>
      <c r="CM505" s="166" t="str">
        <f>'2.ورود اطلاعات'!CP505</f>
        <v xml:space="preserve"> </v>
      </c>
      <c r="CN505" s="166" t="str">
        <f>'2.ورود اطلاعات'!CQ505</f>
        <v xml:space="preserve"> </v>
      </c>
      <c r="CO505" s="280" t="str">
        <f t="shared" si="68"/>
        <v>تست اچ آی وی انجام نشده است</v>
      </c>
      <c r="CP505" s="166">
        <f>'2.ورود اطلاعات'!CR505</f>
        <v>0</v>
      </c>
      <c r="CQ505" s="166" t="str">
        <f>'2.ورود اطلاعات'!CS505</f>
        <v xml:space="preserve"> </v>
      </c>
      <c r="CR505" s="166" t="str">
        <f>'2.ورود اطلاعات'!CT505</f>
        <v xml:space="preserve"> </v>
      </c>
      <c r="CS505" s="280" t="str">
        <f t="shared" si="69"/>
        <v>تست اچ آی وی انجام نشده است</v>
      </c>
      <c r="CT505" s="166" t="str">
        <f>'2.ورود اطلاعات'!CU505</f>
        <v>خیر</v>
      </c>
      <c r="DI505" s="164"/>
      <c r="DJ505" s="164"/>
    </row>
    <row r="506" spans="1:114" s="166" customFormat="1" ht="11.65" x14ac:dyDescent="0.35">
      <c r="A506" s="144" t="str">
        <f>'2.ورود اطلاعات'!BS506</f>
        <v>خیر</v>
      </c>
      <c r="B506" s="166">
        <f>'2.ورود اطلاعات'!A506</f>
        <v>505</v>
      </c>
      <c r="C506" s="166">
        <f>'1.مشخصات مرکز'!$D$2</f>
        <v>1398</v>
      </c>
      <c r="D506" s="166" t="str">
        <f>'1.مشخصات مرکز'!$D$3</f>
        <v>انتخاب کنید ...</v>
      </c>
      <c r="E506" s="166" t="str">
        <f>'1.مشخصات مرکز'!$D$4</f>
        <v>انتخاب کنید ...</v>
      </c>
      <c r="F506" s="166" t="str">
        <f>'1.مشخصات مرکز'!$D$5</f>
        <v>انتخاب کنید ...</v>
      </c>
      <c r="G506" s="166">
        <f>'1.مشخصات مرکز'!$D$6</f>
        <v>0</v>
      </c>
      <c r="H506" s="166" t="str">
        <f>'1.مشخصات مرکز'!$D$7</f>
        <v>انتخاب کنید ...</v>
      </c>
      <c r="I506" s="166">
        <f>'1.مشخصات مرکز'!$D$8</f>
        <v>0</v>
      </c>
      <c r="J506" s="166">
        <f>'1.مشخصات مرکز'!$D$9</f>
        <v>0</v>
      </c>
      <c r="K506" s="164">
        <f>'1.مشخصات مرکز'!$D$10</f>
        <v>0</v>
      </c>
      <c r="L506" s="164">
        <f>'1.مشخصات مرکز'!$D$11</f>
        <v>0</v>
      </c>
      <c r="M506" s="166">
        <f>'2.ورود اطلاعات'!B506</f>
        <v>0</v>
      </c>
      <c r="N506" s="166">
        <f>'2.ورود اطلاعات'!C506</f>
        <v>0</v>
      </c>
      <c r="O506" s="166" t="str">
        <f>IF('2.ورود اطلاعات'!F506=0,"نامعلوم",'2.ورود اطلاعات'!F506)</f>
        <v>نامعلوم</v>
      </c>
      <c r="P506" s="166">
        <f>'2.ورود اطلاعات'!J506</f>
        <v>0</v>
      </c>
      <c r="Q506" s="166">
        <f>'2.ورود اطلاعات'!K506</f>
        <v>0</v>
      </c>
      <c r="R506" s="166">
        <f>'2.ورود اطلاعات'!L506</f>
        <v>0</v>
      </c>
      <c r="S506" s="166">
        <f>'2.ورود اطلاعات'!M506</f>
        <v>0</v>
      </c>
      <c r="T506" s="166">
        <f>'2.ورود اطلاعات'!N506</f>
        <v>0</v>
      </c>
      <c r="U506" s="166">
        <f>'2.ورود اطلاعات'!O506</f>
        <v>1398</v>
      </c>
      <c r="V506" s="166">
        <f>'2.ورود اطلاعات'!P506</f>
        <v>0</v>
      </c>
      <c r="W506" s="166">
        <f>'2.ورود اطلاعات'!Q506</f>
        <v>0</v>
      </c>
      <c r="X506" s="166">
        <f>'2.ورود اطلاعات'!R506</f>
        <v>0</v>
      </c>
      <c r="Y506" s="166">
        <f>'2.ورود اطلاعات'!S506</f>
        <v>0</v>
      </c>
      <c r="Z506" s="166">
        <f>'2.ورود اطلاعات'!T506</f>
        <v>0</v>
      </c>
      <c r="AA506" s="166">
        <f>'2.ورود اطلاعات'!U506</f>
        <v>0</v>
      </c>
      <c r="AB506" s="166">
        <f>'2.ورود اطلاعات'!V506</f>
        <v>0</v>
      </c>
      <c r="AC506" s="166">
        <f>'2.ورود اطلاعات'!W506</f>
        <v>0</v>
      </c>
      <c r="AD506" s="166">
        <f>'2.ورود اطلاعات'!X506</f>
        <v>0</v>
      </c>
      <c r="AE506" s="166">
        <f>'2.ورود اطلاعات'!Y506</f>
        <v>0</v>
      </c>
      <c r="AF506" s="166">
        <f>'2.ورود اطلاعات'!Z506</f>
        <v>0</v>
      </c>
      <c r="AG506" s="166">
        <f>'2.ورود اطلاعات'!AA506</f>
        <v>0</v>
      </c>
      <c r="AH506" s="166">
        <f>'2.ورود اطلاعات'!AB506</f>
        <v>0</v>
      </c>
      <c r="AI506" s="166">
        <f>'2.ورود اطلاعات'!AC506</f>
        <v>0</v>
      </c>
      <c r="AJ506" s="166">
        <f>'2.ورود اطلاعات'!AD506</f>
        <v>0</v>
      </c>
      <c r="AK506" s="166">
        <f>'2.ورود اطلاعات'!AE506</f>
        <v>0</v>
      </c>
      <c r="AL506" s="166">
        <f>'2.ورود اطلاعات'!AF506</f>
        <v>0</v>
      </c>
      <c r="AM506" s="166">
        <f>'2.ورود اطلاعات'!AG506</f>
        <v>0</v>
      </c>
      <c r="AN506" s="166">
        <f>'2.ورود اطلاعات'!AH506</f>
        <v>0</v>
      </c>
      <c r="AO506" s="166">
        <f>'2.ورود اطلاعات'!AI506</f>
        <v>0</v>
      </c>
      <c r="AP506" s="166" t="str">
        <f>'2.ورود اطلاعات'!AK506</f>
        <v xml:space="preserve">         </v>
      </c>
      <c r="AQ506" s="166" t="str">
        <f>'2.ورود اطلاعات'!AL506</f>
        <v>هیچکدام</v>
      </c>
      <c r="AR506" s="166" t="str">
        <f>'2.ورود اطلاعات'!AM506</f>
        <v>7.هیچکدام</v>
      </c>
      <c r="AS506" s="166" t="str">
        <f>'2.ورود اطلاعات'!AN506</f>
        <v>نامعلوم</v>
      </c>
      <c r="AT506" s="166" t="str">
        <f>'2.ورود اطلاعات'!AO506</f>
        <v>نامعلوم</v>
      </c>
      <c r="AU506" s="166" t="str">
        <f>'2.ورود اطلاعات'!CV506</f>
        <v>ارائه نشده است.</v>
      </c>
      <c r="AV506" s="166">
        <f>'2.ورود اطلاعات'!CW506</f>
        <v>0</v>
      </c>
      <c r="AW506" s="164">
        <f>'2.ورود اطلاعات'!AT506</f>
        <v>0</v>
      </c>
      <c r="AX506" s="164">
        <f>'2.ورود اطلاعات'!AU506</f>
        <v>0</v>
      </c>
      <c r="AY506" s="164">
        <f>'2.ورود اطلاعات'!AV506</f>
        <v>0</v>
      </c>
      <c r="AZ506" s="164">
        <f>'2.ورود اطلاعات'!AW506</f>
        <v>0</v>
      </c>
      <c r="BA506" s="164">
        <f>'2.ورود اطلاعات'!AX506</f>
        <v>0</v>
      </c>
      <c r="BB506" s="166">
        <f>'2.ورود اطلاعات'!BT506</f>
        <v>0</v>
      </c>
      <c r="BC506" s="166" t="str">
        <f>'2.ورود اطلاعات'!BU506</f>
        <v xml:space="preserve"> </v>
      </c>
      <c r="BD506" s="166" t="str">
        <f>'2.ورود اطلاعات'!BV506</f>
        <v xml:space="preserve"> </v>
      </c>
      <c r="BE506" s="21"/>
      <c r="BF506" s="164">
        <f>'2.ورود اطلاعات'!BK506</f>
        <v>0</v>
      </c>
      <c r="BG506" s="164">
        <f>'2.ورود اطلاعات'!BL506</f>
        <v>0</v>
      </c>
      <c r="BH506" s="164">
        <f>'2.ورود اطلاعات'!BM506</f>
        <v>0</v>
      </c>
      <c r="BI506" s="164">
        <f>'2.ورود اطلاعات'!BN506</f>
        <v>0</v>
      </c>
      <c r="BJ506" s="164">
        <f>'2.ورود اطلاعات'!BO506</f>
        <v>0</v>
      </c>
      <c r="BK506" s="164">
        <f>'2.ورود اطلاعات'!BP506</f>
        <v>0</v>
      </c>
      <c r="BL506" s="164">
        <f>'2.ورود اطلاعات'!BQ506</f>
        <v>0</v>
      </c>
      <c r="BM506" s="164">
        <f>'2.ورود اطلاعات'!BR506</f>
        <v>0</v>
      </c>
      <c r="BN506" s="166">
        <f>'2.ورود اطلاعات'!BW506</f>
        <v>0</v>
      </c>
      <c r="BO506" s="166" t="str">
        <f>'2.ورود اطلاعات'!BX506</f>
        <v xml:space="preserve"> </v>
      </c>
      <c r="BP506" s="166" t="str">
        <f>'2.ورود اطلاعات'!BY506</f>
        <v xml:space="preserve"> </v>
      </c>
      <c r="BQ506" s="280" t="str">
        <f t="shared" si="62"/>
        <v>تست اچ آی وی انجام نشده است</v>
      </c>
      <c r="BR506" s="166">
        <f>'2.ورود اطلاعات'!BZ506</f>
        <v>0</v>
      </c>
      <c r="BS506" s="166" t="str">
        <f>'2.ورود اطلاعات'!CA506</f>
        <v xml:space="preserve"> </v>
      </c>
      <c r="BT506" s="166" t="str">
        <f>'2.ورود اطلاعات'!CB506</f>
        <v xml:space="preserve"> </v>
      </c>
      <c r="BU506" s="280" t="str">
        <f t="shared" si="63"/>
        <v>تست اچ آی وی انجام نشده است</v>
      </c>
      <c r="BV506" s="166">
        <f>'2.ورود اطلاعات'!CC506</f>
        <v>0</v>
      </c>
      <c r="BW506" s="166" t="str">
        <f>'2.ورود اطلاعات'!CD506</f>
        <v xml:space="preserve"> </v>
      </c>
      <c r="BX506" s="166" t="str">
        <f>'2.ورود اطلاعات'!CE506</f>
        <v xml:space="preserve"> </v>
      </c>
      <c r="BY506" s="280" t="str">
        <f t="shared" si="64"/>
        <v>تست اچ آی وی انجام نشده است</v>
      </c>
      <c r="BZ506" s="166">
        <f>'2.ورود اطلاعات'!CF506</f>
        <v>0</v>
      </c>
      <c r="CA506" s="166" t="str">
        <f>'2.ورود اطلاعات'!CG506</f>
        <v xml:space="preserve"> </v>
      </c>
      <c r="CB506" s="166" t="str">
        <f>'2.ورود اطلاعات'!CH506</f>
        <v xml:space="preserve"> </v>
      </c>
      <c r="CC506" s="280" t="str">
        <f t="shared" si="65"/>
        <v>تست اچ آی وی انجام نشده است</v>
      </c>
      <c r="CD506" s="166">
        <f>'2.ورود اطلاعات'!CI506</f>
        <v>0</v>
      </c>
      <c r="CE506" s="166" t="str">
        <f>'2.ورود اطلاعات'!CJ506</f>
        <v xml:space="preserve"> </v>
      </c>
      <c r="CF506" s="166" t="str">
        <f>'2.ورود اطلاعات'!CK506</f>
        <v xml:space="preserve"> </v>
      </c>
      <c r="CG506" s="280" t="str">
        <f t="shared" si="66"/>
        <v>تست اچ آی وی انجام نشده است</v>
      </c>
      <c r="CH506" s="166">
        <f>'2.ورود اطلاعات'!CL506</f>
        <v>0</v>
      </c>
      <c r="CI506" s="166" t="str">
        <f>'2.ورود اطلاعات'!CM506</f>
        <v xml:space="preserve"> </v>
      </c>
      <c r="CJ506" s="166" t="str">
        <f>'2.ورود اطلاعات'!CN506</f>
        <v xml:space="preserve"> </v>
      </c>
      <c r="CK506" s="280" t="str">
        <f t="shared" si="67"/>
        <v>تست اچ آی وی انجام نشده است</v>
      </c>
      <c r="CL506" s="166">
        <f>'2.ورود اطلاعات'!CO506</f>
        <v>0</v>
      </c>
      <c r="CM506" s="166" t="str">
        <f>'2.ورود اطلاعات'!CP506</f>
        <v xml:space="preserve"> </v>
      </c>
      <c r="CN506" s="166" t="str">
        <f>'2.ورود اطلاعات'!CQ506</f>
        <v xml:space="preserve"> </v>
      </c>
      <c r="CO506" s="280" t="str">
        <f t="shared" si="68"/>
        <v>تست اچ آی وی انجام نشده است</v>
      </c>
      <c r="CP506" s="166">
        <f>'2.ورود اطلاعات'!CR506</f>
        <v>0</v>
      </c>
      <c r="CQ506" s="166" t="str">
        <f>'2.ورود اطلاعات'!CS506</f>
        <v xml:space="preserve"> </v>
      </c>
      <c r="CR506" s="166" t="str">
        <f>'2.ورود اطلاعات'!CT506</f>
        <v xml:space="preserve"> </v>
      </c>
      <c r="CS506" s="280" t="str">
        <f t="shared" si="69"/>
        <v>تست اچ آی وی انجام نشده است</v>
      </c>
      <c r="CT506" s="166" t="str">
        <f>'2.ورود اطلاعات'!CU506</f>
        <v>خیر</v>
      </c>
      <c r="DI506" s="164"/>
      <c r="DJ506" s="164"/>
    </row>
    <row r="507" spans="1:114" s="166" customFormat="1" ht="11.65" x14ac:dyDescent="0.35">
      <c r="A507" s="144" t="str">
        <f>'2.ورود اطلاعات'!BS507</f>
        <v>خیر</v>
      </c>
      <c r="B507" s="166">
        <f>'2.ورود اطلاعات'!A507</f>
        <v>506</v>
      </c>
      <c r="C507" s="166">
        <f>'1.مشخصات مرکز'!$D$2</f>
        <v>1398</v>
      </c>
      <c r="D507" s="166" t="str">
        <f>'1.مشخصات مرکز'!$D$3</f>
        <v>انتخاب کنید ...</v>
      </c>
      <c r="E507" s="166" t="str">
        <f>'1.مشخصات مرکز'!$D$4</f>
        <v>انتخاب کنید ...</v>
      </c>
      <c r="F507" s="166" t="str">
        <f>'1.مشخصات مرکز'!$D$5</f>
        <v>انتخاب کنید ...</v>
      </c>
      <c r="G507" s="166">
        <f>'1.مشخصات مرکز'!$D$6</f>
        <v>0</v>
      </c>
      <c r="H507" s="166" t="str">
        <f>'1.مشخصات مرکز'!$D$7</f>
        <v>انتخاب کنید ...</v>
      </c>
      <c r="I507" s="166">
        <f>'1.مشخصات مرکز'!$D$8</f>
        <v>0</v>
      </c>
      <c r="J507" s="166">
        <f>'1.مشخصات مرکز'!$D$9</f>
        <v>0</v>
      </c>
      <c r="K507" s="164">
        <f>'1.مشخصات مرکز'!$D$10</f>
        <v>0</v>
      </c>
      <c r="L507" s="164">
        <f>'1.مشخصات مرکز'!$D$11</f>
        <v>0</v>
      </c>
      <c r="M507" s="166">
        <f>'2.ورود اطلاعات'!B507</f>
        <v>0</v>
      </c>
      <c r="N507" s="166">
        <f>'2.ورود اطلاعات'!C507</f>
        <v>0</v>
      </c>
      <c r="O507" s="166" t="str">
        <f>IF('2.ورود اطلاعات'!F507=0,"نامعلوم",'2.ورود اطلاعات'!F507)</f>
        <v>نامعلوم</v>
      </c>
      <c r="P507" s="166">
        <f>'2.ورود اطلاعات'!J507</f>
        <v>0</v>
      </c>
      <c r="Q507" s="166">
        <f>'2.ورود اطلاعات'!K507</f>
        <v>0</v>
      </c>
      <c r="R507" s="166">
        <f>'2.ورود اطلاعات'!L507</f>
        <v>0</v>
      </c>
      <c r="S507" s="166">
        <f>'2.ورود اطلاعات'!M507</f>
        <v>0</v>
      </c>
      <c r="T507" s="166">
        <f>'2.ورود اطلاعات'!N507</f>
        <v>0</v>
      </c>
      <c r="U507" s="166">
        <f>'2.ورود اطلاعات'!O507</f>
        <v>1398</v>
      </c>
      <c r="V507" s="166">
        <f>'2.ورود اطلاعات'!P507</f>
        <v>0</v>
      </c>
      <c r="W507" s="166">
        <f>'2.ورود اطلاعات'!Q507</f>
        <v>0</v>
      </c>
      <c r="X507" s="166">
        <f>'2.ورود اطلاعات'!R507</f>
        <v>0</v>
      </c>
      <c r="Y507" s="166">
        <f>'2.ورود اطلاعات'!S507</f>
        <v>0</v>
      </c>
      <c r="Z507" s="166">
        <f>'2.ورود اطلاعات'!T507</f>
        <v>0</v>
      </c>
      <c r="AA507" s="166">
        <f>'2.ورود اطلاعات'!U507</f>
        <v>0</v>
      </c>
      <c r="AB507" s="166">
        <f>'2.ورود اطلاعات'!V507</f>
        <v>0</v>
      </c>
      <c r="AC507" s="166">
        <f>'2.ورود اطلاعات'!W507</f>
        <v>0</v>
      </c>
      <c r="AD507" s="166">
        <f>'2.ورود اطلاعات'!X507</f>
        <v>0</v>
      </c>
      <c r="AE507" s="166">
        <f>'2.ورود اطلاعات'!Y507</f>
        <v>0</v>
      </c>
      <c r="AF507" s="166">
        <f>'2.ورود اطلاعات'!Z507</f>
        <v>0</v>
      </c>
      <c r="AG507" s="166">
        <f>'2.ورود اطلاعات'!AA507</f>
        <v>0</v>
      </c>
      <c r="AH507" s="166">
        <f>'2.ورود اطلاعات'!AB507</f>
        <v>0</v>
      </c>
      <c r="AI507" s="166">
        <f>'2.ورود اطلاعات'!AC507</f>
        <v>0</v>
      </c>
      <c r="AJ507" s="166">
        <f>'2.ورود اطلاعات'!AD507</f>
        <v>0</v>
      </c>
      <c r="AK507" s="166">
        <f>'2.ورود اطلاعات'!AE507</f>
        <v>0</v>
      </c>
      <c r="AL507" s="166">
        <f>'2.ورود اطلاعات'!AF507</f>
        <v>0</v>
      </c>
      <c r="AM507" s="166">
        <f>'2.ورود اطلاعات'!AG507</f>
        <v>0</v>
      </c>
      <c r="AN507" s="166">
        <f>'2.ورود اطلاعات'!AH507</f>
        <v>0</v>
      </c>
      <c r="AO507" s="166">
        <f>'2.ورود اطلاعات'!AI507</f>
        <v>0</v>
      </c>
      <c r="AP507" s="166" t="str">
        <f>'2.ورود اطلاعات'!AK507</f>
        <v xml:space="preserve">         </v>
      </c>
      <c r="AQ507" s="166" t="str">
        <f>'2.ورود اطلاعات'!AL507</f>
        <v>هیچکدام</v>
      </c>
      <c r="AR507" s="166" t="str">
        <f>'2.ورود اطلاعات'!AM507</f>
        <v>7.هیچکدام</v>
      </c>
      <c r="AS507" s="166" t="str">
        <f>'2.ورود اطلاعات'!AN507</f>
        <v>نامعلوم</v>
      </c>
      <c r="AT507" s="166" t="str">
        <f>'2.ورود اطلاعات'!AO507</f>
        <v>نامعلوم</v>
      </c>
      <c r="AU507" s="166" t="str">
        <f>'2.ورود اطلاعات'!CV507</f>
        <v>ارائه نشده است.</v>
      </c>
      <c r="AV507" s="166">
        <f>'2.ورود اطلاعات'!CW507</f>
        <v>0</v>
      </c>
      <c r="AW507" s="164">
        <f>'2.ورود اطلاعات'!AT507</f>
        <v>0</v>
      </c>
      <c r="AX507" s="164">
        <f>'2.ورود اطلاعات'!AU507</f>
        <v>0</v>
      </c>
      <c r="AY507" s="164">
        <f>'2.ورود اطلاعات'!AV507</f>
        <v>0</v>
      </c>
      <c r="AZ507" s="164">
        <f>'2.ورود اطلاعات'!AW507</f>
        <v>0</v>
      </c>
      <c r="BA507" s="164">
        <f>'2.ورود اطلاعات'!AX507</f>
        <v>0</v>
      </c>
      <c r="BB507" s="166">
        <f>'2.ورود اطلاعات'!BT507</f>
        <v>0</v>
      </c>
      <c r="BC507" s="166" t="str">
        <f>'2.ورود اطلاعات'!BU507</f>
        <v xml:space="preserve"> </v>
      </c>
      <c r="BD507" s="166" t="str">
        <f>'2.ورود اطلاعات'!BV507</f>
        <v xml:space="preserve"> </v>
      </c>
      <c r="BE507" s="21"/>
      <c r="BF507" s="164">
        <f>'2.ورود اطلاعات'!BK507</f>
        <v>0</v>
      </c>
      <c r="BG507" s="164">
        <f>'2.ورود اطلاعات'!BL507</f>
        <v>0</v>
      </c>
      <c r="BH507" s="164">
        <f>'2.ورود اطلاعات'!BM507</f>
        <v>0</v>
      </c>
      <c r="BI507" s="164">
        <f>'2.ورود اطلاعات'!BN507</f>
        <v>0</v>
      </c>
      <c r="BJ507" s="164">
        <f>'2.ورود اطلاعات'!BO507</f>
        <v>0</v>
      </c>
      <c r="BK507" s="164">
        <f>'2.ورود اطلاعات'!BP507</f>
        <v>0</v>
      </c>
      <c r="BL507" s="164">
        <f>'2.ورود اطلاعات'!BQ507</f>
        <v>0</v>
      </c>
      <c r="BM507" s="164">
        <f>'2.ورود اطلاعات'!BR507</f>
        <v>0</v>
      </c>
      <c r="BN507" s="166">
        <f>'2.ورود اطلاعات'!BW507</f>
        <v>0</v>
      </c>
      <c r="BO507" s="166" t="str">
        <f>'2.ورود اطلاعات'!BX507</f>
        <v xml:space="preserve"> </v>
      </c>
      <c r="BP507" s="166" t="str">
        <f>'2.ورود اطلاعات'!BY507</f>
        <v xml:space="preserve"> </v>
      </c>
      <c r="BQ507" s="280" t="str">
        <f t="shared" si="62"/>
        <v>تست اچ آی وی انجام نشده است</v>
      </c>
      <c r="BR507" s="166">
        <f>'2.ورود اطلاعات'!BZ507</f>
        <v>0</v>
      </c>
      <c r="BS507" s="166" t="str">
        <f>'2.ورود اطلاعات'!CA507</f>
        <v xml:space="preserve"> </v>
      </c>
      <c r="BT507" s="166" t="str">
        <f>'2.ورود اطلاعات'!CB507</f>
        <v xml:space="preserve"> </v>
      </c>
      <c r="BU507" s="280" t="str">
        <f t="shared" si="63"/>
        <v>تست اچ آی وی انجام نشده است</v>
      </c>
      <c r="BV507" s="166">
        <f>'2.ورود اطلاعات'!CC507</f>
        <v>0</v>
      </c>
      <c r="BW507" s="166" t="str">
        <f>'2.ورود اطلاعات'!CD507</f>
        <v xml:space="preserve"> </v>
      </c>
      <c r="BX507" s="166" t="str">
        <f>'2.ورود اطلاعات'!CE507</f>
        <v xml:space="preserve"> </v>
      </c>
      <c r="BY507" s="280" t="str">
        <f t="shared" si="64"/>
        <v>تست اچ آی وی انجام نشده است</v>
      </c>
      <c r="BZ507" s="166">
        <f>'2.ورود اطلاعات'!CF507</f>
        <v>0</v>
      </c>
      <c r="CA507" s="166" t="str">
        <f>'2.ورود اطلاعات'!CG507</f>
        <v xml:space="preserve"> </v>
      </c>
      <c r="CB507" s="166" t="str">
        <f>'2.ورود اطلاعات'!CH507</f>
        <v xml:space="preserve"> </v>
      </c>
      <c r="CC507" s="280" t="str">
        <f t="shared" si="65"/>
        <v>تست اچ آی وی انجام نشده است</v>
      </c>
      <c r="CD507" s="166">
        <f>'2.ورود اطلاعات'!CI507</f>
        <v>0</v>
      </c>
      <c r="CE507" s="166" t="str">
        <f>'2.ورود اطلاعات'!CJ507</f>
        <v xml:space="preserve"> </v>
      </c>
      <c r="CF507" s="166" t="str">
        <f>'2.ورود اطلاعات'!CK507</f>
        <v xml:space="preserve"> </v>
      </c>
      <c r="CG507" s="280" t="str">
        <f t="shared" si="66"/>
        <v>تست اچ آی وی انجام نشده است</v>
      </c>
      <c r="CH507" s="166">
        <f>'2.ورود اطلاعات'!CL507</f>
        <v>0</v>
      </c>
      <c r="CI507" s="166" t="str">
        <f>'2.ورود اطلاعات'!CM507</f>
        <v xml:space="preserve"> </v>
      </c>
      <c r="CJ507" s="166" t="str">
        <f>'2.ورود اطلاعات'!CN507</f>
        <v xml:space="preserve"> </v>
      </c>
      <c r="CK507" s="280" t="str">
        <f t="shared" si="67"/>
        <v>تست اچ آی وی انجام نشده است</v>
      </c>
      <c r="CL507" s="166">
        <f>'2.ورود اطلاعات'!CO507</f>
        <v>0</v>
      </c>
      <c r="CM507" s="166" t="str">
        <f>'2.ورود اطلاعات'!CP507</f>
        <v xml:space="preserve"> </v>
      </c>
      <c r="CN507" s="166" t="str">
        <f>'2.ورود اطلاعات'!CQ507</f>
        <v xml:space="preserve"> </v>
      </c>
      <c r="CO507" s="280" t="str">
        <f t="shared" si="68"/>
        <v>تست اچ آی وی انجام نشده است</v>
      </c>
      <c r="CP507" s="166">
        <f>'2.ورود اطلاعات'!CR507</f>
        <v>0</v>
      </c>
      <c r="CQ507" s="166" t="str">
        <f>'2.ورود اطلاعات'!CS507</f>
        <v xml:space="preserve"> </v>
      </c>
      <c r="CR507" s="166" t="str">
        <f>'2.ورود اطلاعات'!CT507</f>
        <v xml:space="preserve"> </v>
      </c>
      <c r="CS507" s="280" t="str">
        <f t="shared" si="69"/>
        <v>تست اچ آی وی انجام نشده است</v>
      </c>
      <c r="CT507" s="166" t="str">
        <f>'2.ورود اطلاعات'!CU507</f>
        <v>خیر</v>
      </c>
      <c r="DI507" s="164"/>
      <c r="DJ507" s="164"/>
    </row>
    <row r="508" spans="1:114" s="166" customFormat="1" ht="11.65" x14ac:dyDescent="0.35">
      <c r="A508" s="144" t="str">
        <f>'2.ورود اطلاعات'!BS508</f>
        <v>خیر</v>
      </c>
      <c r="B508" s="166">
        <f>'2.ورود اطلاعات'!A508</f>
        <v>507</v>
      </c>
      <c r="C508" s="166">
        <f>'1.مشخصات مرکز'!$D$2</f>
        <v>1398</v>
      </c>
      <c r="D508" s="166" t="str">
        <f>'1.مشخصات مرکز'!$D$3</f>
        <v>انتخاب کنید ...</v>
      </c>
      <c r="E508" s="166" t="str">
        <f>'1.مشخصات مرکز'!$D$4</f>
        <v>انتخاب کنید ...</v>
      </c>
      <c r="F508" s="166" t="str">
        <f>'1.مشخصات مرکز'!$D$5</f>
        <v>انتخاب کنید ...</v>
      </c>
      <c r="G508" s="166">
        <f>'1.مشخصات مرکز'!$D$6</f>
        <v>0</v>
      </c>
      <c r="H508" s="166" t="str">
        <f>'1.مشخصات مرکز'!$D$7</f>
        <v>انتخاب کنید ...</v>
      </c>
      <c r="I508" s="166">
        <f>'1.مشخصات مرکز'!$D$8</f>
        <v>0</v>
      </c>
      <c r="J508" s="166">
        <f>'1.مشخصات مرکز'!$D$9</f>
        <v>0</v>
      </c>
      <c r="K508" s="164">
        <f>'1.مشخصات مرکز'!$D$10</f>
        <v>0</v>
      </c>
      <c r="L508" s="164">
        <f>'1.مشخصات مرکز'!$D$11</f>
        <v>0</v>
      </c>
      <c r="M508" s="166">
        <f>'2.ورود اطلاعات'!B508</f>
        <v>0</v>
      </c>
      <c r="N508" s="166">
        <f>'2.ورود اطلاعات'!C508</f>
        <v>0</v>
      </c>
      <c r="O508" s="166" t="str">
        <f>IF('2.ورود اطلاعات'!F508=0,"نامعلوم",'2.ورود اطلاعات'!F508)</f>
        <v>نامعلوم</v>
      </c>
      <c r="P508" s="166">
        <f>'2.ورود اطلاعات'!J508</f>
        <v>0</v>
      </c>
      <c r="Q508" s="166">
        <f>'2.ورود اطلاعات'!K508</f>
        <v>0</v>
      </c>
      <c r="R508" s="166">
        <f>'2.ورود اطلاعات'!L508</f>
        <v>0</v>
      </c>
      <c r="S508" s="166">
        <f>'2.ورود اطلاعات'!M508</f>
        <v>0</v>
      </c>
      <c r="T508" s="166">
        <f>'2.ورود اطلاعات'!N508</f>
        <v>0</v>
      </c>
      <c r="U508" s="166">
        <f>'2.ورود اطلاعات'!O508</f>
        <v>1398</v>
      </c>
      <c r="V508" s="166">
        <f>'2.ورود اطلاعات'!P508</f>
        <v>0</v>
      </c>
      <c r="W508" s="166">
        <f>'2.ورود اطلاعات'!Q508</f>
        <v>0</v>
      </c>
      <c r="X508" s="166">
        <f>'2.ورود اطلاعات'!R508</f>
        <v>0</v>
      </c>
      <c r="Y508" s="166">
        <f>'2.ورود اطلاعات'!S508</f>
        <v>0</v>
      </c>
      <c r="Z508" s="166">
        <f>'2.ورود اطلاعات'!T508</f>
        <v>0</v>
      </c>
      <c r="AA508" s="166">
        <f>'2.ورود اطلاعات'!U508</f>
        <v>0</v>
      </c>
      <c r="AB508" s="166">
        <f>'2.ورود اطلاعات'!V508</f>
        <v>0</v>
      </c>
      <c r="AC508" s="166">
        <f>'2.ورود اطلاعات'!W508</f>
        <v>0</v>
      </c>
      <c r="AD508" s="166">
        <f>'2.ورود اطلاعات'!X508</f>
        <v>0</v>
      </c>
      <c r="AE508" s="166">
        <f>'2.ورود اطلاعات'!Y508</f>
        <v>0</v>
      </c>
      <c r="AF508" s="166">
        <f>'2.ورود اطلاعات'!Z508</f>
        <v>0</v>
      </c>
      <c r="AG508" s="166">
        <f>'2.ورود اطلاعات'!AA508</f>
        <v>0</v>
      </c>
      <c r="AH508" s="166">
        <f>'2.ورود اطلاعات'!AB508</f>
        <v>0</v>
      </c>
      <c r="AI508" s="166">
        <f>'2.ورود اطلاعات'!AC508</f>
        <v>0</v>
      </c>
      <c r="AJ508" s="166">
        <f>'2.ورود اطلاعات'!AD508</f>
        <v>0</v>
      </c>
      <c r="AK508" s="166">
        <f>'2.ورود اطلاعات'!AE508</f>
        <v>0</v>
      </c>
      <c r="AL508" s="166">
        <f>'2.ورود اطلاعات'!AF508</f>
        <v>0</v>
      </c>
      <c r="AM508" s="166">
        <f>'2.ورود اطلاعات'!AG508</f>
        <v>0</v>
      </c>
      <c r="AN508" s="166">
        <f>'2.ورود اطلاعات'!AH508</f>
        <v>0</v>
      </c>
      <c r="AO508" s="166">
        <f>'2.ورود اطلاعات'!AI508</f>
        <v>0</v>
      </c>
      <c r="AP508" s="166" t="str">
        <f>'2.ورود اطلاعات'!AK508</f>
        <v xml:space="preserve">         </v>
      </c>
      <c r="AQ508" s="166" t="str">
        <f>'2.ورود اطلاعات'!AL508</f>
        <v>هیچکدام</v>
      </c>
      <c r="AR508" s="166" t="str">
        <f>'2.ورود اطلاعات'!AM508</f>
        <v>7.هیچکدام</v>
      </c>
      <c r="AS508" s="166" t="str">
        <f>'2.ورود اطلاعات'!AN508</f>
        <v>نامعلوم</v>
      </c>
      <c r="AT508" s="166" t="str">
        <f>'2.ورود اطلاعات'!AO508</f>
        <v>نامعلوم</v>
      </c>
      <c r="AU508" s="166" t="str">
        <f>'2.ورود اطلاعات'!CV508</f>
        <v>ارائه نشده است.</v>
      </c>
      <c r="AV508" s="166">
        <f>'2.ورود اطلاعات'!CW508</f>
        <v>0</v>
      </c>
      <c r="AW508" s="164">
        <f>'2.ورود اطلاعات'!AT508</f>
        <v>0</v>
      </c>
      <c r="AX508" s="164">
        <f>'2.ورود اطلاعات'!AU508</f>
        <v>0</v>
      </c>
      <c r="AY508" s="164">
        <f>'2.ورود اطلاعات'!AV508</f>
        <v>0</v>
      </c>
      <c r="AZ508" s="164">
        <f>'2.ورود اطلاعات'!AW508</f>
        <v>0</v>
      </c>
      <c r="BA508" s="164">
        <f>'2.ورود اطلاعات'!AX508</f>
        <v>0</v>
      </c>
      <c r="BB508" s="166">
        <f>'2.ورود اطلاعات'!BT508</f>
        <v>0</v>
      </c>
      <c r="BC508" s="166" t="str">
        <f>'2.ورود اطلاعات'!BU508</f>
        <v xml:space="preserve"> </v>
      </c>
      <c r="BD508" s="166" t="str">
        <f>'2.ورود اطلاعات'!BV508</f>
        <v xml:space="preserve"> </v>
      </c>
      <c r="BE508" s="21"/>
      <c r="BF508" s="164">
        <f>'2.ورود اطلاعات'!BK508</f>
        <v>0</v>
      </c>
      <c r="BG508" s="164">
        <f>'2.ورود اطلاعات'!BL508</f>
        <v>0</v>
      </c>
      <c r="BH508" s="164">
        <f>'2.ورود اطلاعات'!BM508</f>
        <v>0</v>
      </c>
      <c r="BI508" s="164">
        <f>'2.ورود اطلاعات'!BN508</f>
        <v>0</v>
      </c>
      <c r="BJ508" s="164">
        <f>'2.ورود اطلاعات'!BO508</f>
        <v>0</v>
      </c>
      <c r="BK508" s="164">
        <f>'2.ورود اطلاعات'!BP508</f>
        <v>0</v>
      </c>
      <c r="BL508" s="164">
        <f>'2.ورود اطلاعات'!BQ508</f>
        <v>0</v>
      </c>
      <c r="BM508" s="164">
        <f>'2.ورود اطلاعات'!BR508</f>
        <v>0</v>
      </c>
      <c r="BN508" s="166">
        <f>'2.ورود اطلاعات'!BW508</f>
        <v>0</v>
      </c>
      <c r="BO508" s="166" t="str">
        <f>'2.ورود اطلاعات'!BX508</f>
        <v xml:space="preserve"> </v>
      </c>
      <c r="BP508" s="166" t="str">
        <f>'2.ورود اطلاعات'!BY508</f>
        <v xml:space="preserve"> </v>
      </c>
      <c r="BQ508" s="280" t="str">
        <f t="shared" si="62"/>
        <v>تست اچ آی وی انجام نشده است</v>
      </c>
      <c r="BR508" s="166">
        <f>'2.ورود اطلاعات'!BZ508</f>
        <v>0</v>
      </c>
      <c r="BS508" s="166" t="str">
        <f>'2.ورود اطلاعات'!CA508</f>
        <v xml:space="preserve"> </v>
      </c>
      <c r="BT508" s="166" t="str">
        <f>'2.ورود اطلاعات'!CB508</f>
        <v xml:space="preserve"> </v>
      </c>
      <c r="BU508" s="280" t="str">
        <f t="shared" si="63"/>
        <v>تست اچ آی وی انجام نشده است</v>
      </c>
      <c r="BV508" s="166">
        <f>'2.ورود اطلاعات'!CC508</f>
        <v>0</v>
      </c>
      <c r="BW508" s="166" t="str">
        <f>'2.ورود اطلاعات'!CD508</f>
        <v xml:space="preserve"> </v>
      </c>
      <c r="BX508" s="166" t="str">
        <f>'2.ورود اطلاعات'!CE508</f>
        <v xml:space="preserve"> </v>
      </c>
      <c r="BY508" s="280" t="str">
        <f t="shared" si="64"/>
        <v>تست اچ آی وی انجام نشده است</v>
      </c>
      <c r="BZ508" s="166">
        <f>'2.ورود اطلاعات'!CF508</f>
        <v>0</v>
      </c>
      <c r="CA508" s="166" t="str">
        <f>'2.ورود اطلاعات'!CG508</f>
        <v xml:space="preserve"> </v>
      </c>
      <c r="CB508" s="166" t="str">
        <f>'2.ورود اطلاعات'!CH508</f>
        <v xml:space="preserve"> </v>
      </c>
      <c r="CC508" s="280" t="str">
        <f t="shared" si="65"/>
        <v>تست اچ آی وی انجام نشده است</v>
      </c>
      <c r="CD508" s="166">
        <f>'2.ورود اطلاعات'!CI508</f>
        <v>0</v>
      </c>
      <c r="CE508" s="166" t="str">
        <f>'2.ورود اطلاعات'!CJ508</f>
        <v xml:space="preserve"> </v>
      </c>
      <c r="CF508" s="166" t="str">
        <f>'2.ورود اطلاعات'!CK508</f>
        <v xml:space="preserve"> </v>
      </c>
      <c r="CG508" s="280" t="str">
        <f t="shared" si="66"/>
        <v>تست اچ آی وی انجام نشده است</v>
      </c>
      <c r="CH508" s="166">
        <f>'2.ورود اطلاعات'!CL508</f>
        <v>0</v>
      </c>
      <c r="CI508" s="166" t="str">
        <f>'2.ورود اطلاعات'!CM508</f>
        <v xml:space="preserve"> </v>
      </c>
      <c r="CJ508" s="166" t="str">
        <f>'2.ورود اطلاعات'!CN508</f>
        <v xml:space="preserve"> </v>
      </c>
      <c r="CK508" s="280" t="str">
        <f t="shared" si="67"/>
        <v>تست اچ آی وی انجام نشده است</v>
      </c>
      <c r="CL508" s="166">
        <f>'2.ورود اطلاعات'!CO508</f>
        <v>0</v>
      </c>
      <c r="CM508" s="166" t="str">
        <f>'2.ورود اطلاعات'!CP508</f>
        <v xml:space="preserve"> </v>
      </c>
      <c r="CN508" s="166" t="str">
        <f>'2.ورود اطلاعات'!CQ508</f>
        <v xml:space="preserve"> </v>
      </c>
      <c r="CO508" s="280" t="str">
        <f t="shared" si="68"/>
        <v>تست اچ آی وی انجام نشده است</v>
      </c>
      <c r="CP508" s="166">
        <f>'2.ورود اطلاعات'!CR508</f>
        <v>0</v>
      </c>
      <c r="CQ508" s="166" t="str">
        <f>'2.ورود اطلاعات'!CS508</f>
        <v xml:space="preserve"> </v>
      </c>
      <c r="CR508" s="166" t="str">
        <f>'2.ورود اطلاعات'!CT508</f>
        <v xml:space="preserve"> </v>
      </c>
      <c r="CS508" s="280" t="str">
        <f t="shared" si="69"/>
        <v>تست اچ آی وی انجام نشده است</v>
      </c>
      <c r="CT508" s="166" t="str">
        <f>'2.ورود اطلاعات'!CU508</f>
        <v>خیر</v>
      </c>
      <c r="DI508" s="164"/>
      <c r="DJ508" s="164"/>
    </row>
    <row r="509" spans="1:114" s="166" customFormat="1" ht="11.65" x14ac:dyDescent="0.35">
      <c r="A509" s="144" t="str">
        <f>'2.ورود اطلاعات'!BS509</f>
        <v>خیر</v>
      </c>
      <c r="B509" s="166">
        <f>'2.ورود اطلاعات'!A509</f>
        <v>508</v>
      </c>
      <c r="C509" s="166">
        <f>'1.مشخصات مرکز'!$D$2</f>
        <v>1398</v>
      </c>
      <c r="D509" s="166" t="str">
        <f>'1.مشخصات مرکز'!$D$3</f>
        <v>انتخاب کنید ...</v>
      </c>
      <c r="E509" s="166" t="str">
        <f>'1.مشخصات مرکز'!$D$4</f>
        <v>انتخاب کنید ...</v>
      </c>
      <c r="F509" s="166" t="str">
        <f>'1.مشخصات مرکز'!$D$5</f>
        <v>انتخاب کنید ...</v>
      </c>
      <c r="G509" s="166">
        <f>'1.مشخصات مرکز'!$D$6</f>
        <v>0</v>
      </c>
      <c r="H509" s="166" t="str">
        <f>'1.مشخصات مرکز'!$D$7</f>
        <v>انتخاب کنید ...</v>
      </c>
      <c r="I509" s="166">
        <f>'1.مشخصات مرکز'!$D$8</f>
        <v>0</v>
      </c>
      <c r="J509" s="166">
        <f>'1.مشخصات مرکز'!$D$9</f>
        <v>0</v>
      </c>
      <c r="K509" s="164">
        <f>'1.مشخصات مرکز'!$D$10</f>
        <v>0</v>
      </c>
      <c r="L509" s="164">
        <f>'1.مشخصات مرکز'!$D$11</f>
        <v>0</v>
      </c>
      <c r="M509" s="166">
        <f>'2.ورود اطلاعات'!B509</f>
        <v>0</v>
      </c>
      <c r="N509" s="166">
        <f>'2.ورود اطلاعات'!C509</f>
        <v>0</v>
      </c>
      <c r="O509" s="166" t="str">
        <f>IF('2.ورود اطلاعات'!F509=0,"نامعلوم",'2.ورود اطلاعات'!F509)</f>
        <v>نامعلوم</v>
      </c>
      <c r="P509" s="166">
        <f>'2.ورود اطلاعات'!J509</f>
        <v>0</v>
      </c>
      <c r="Q509" s="166">
        <f>'2.ورود اطلاعات'!K509</f>
        <v>0</v>
      </c>
      <c r="R509" s="166">
        <f>'2.ورود اطلاعات'!L509</f>
        <v>0</v>
      </c>
      <c r="S509" s="166">
        <f>'2.ورود اطلاعات'!M509</f>
        <v>0</v>
      </c>
      <c r="T509" s="166">
        <f>'2.ورود اطلاعات'!N509</f>
        <v>0</v>
      </c>
      <c r="U509" s="166">
        <f>'2.ورود اطلاعات'!O509</f>
        <v>1398</v>
      </c>
      <c r="V509" s="166">
        <f>'2.ورود اطلاعات'!P509</f>
        <v>0</v>
      </c>
      <c r="W509" s="166">
        <f>'2.ورود اطلاعات'!Q509</f>
        <v>0</v>
      </c>
      <c r="X509" s="166">
        <f>'2.ورود اطلاعات'!R509</f>
        <v>0</v>
      </c>
      <c r="Y509" s="166">
        <f>'2.ورود اطلاعات'!S509</f>
        <v>0</v>
      </c>
      <c r="Z509" s="166">
        <f>'2.ورود اطلاعات'!T509</f>
        <v>0</v>
      </c>
      <c r="AA509" s="166">
        <f>'2.ورود اطلاعات'!U509</f>
        <v>0</v>
      </c>
      <c r="AB509" s="166">
        <f>'2.ورود اطلاعات'!V509</f>
        <v>0</v>
      </c>
      <c r="AC509" s="166">
        <f>'2.ورود اطلاعات'!W509</f>
        <v>0</v>
      </c>
      <c r="AD509" s="166">
        <f>'2.ورود اطلاعات'!X509</f>
        <v>0</v>
      </c>
      <c r="AE509" s="166">
        <f>'2.ورود اطلاعات'!Y509</f>
        <v>0</v>
      </c>
      <c r="AF509" s="166">
        <f>'2.ورود اطلاعات'!Z509</f>
        <v>0</v>
      </c>
      <c r="AG509" s="166">
        <f>'2.ورود اطلاعات'!AA509</f>
        <v>0</v>
      </c>
      <c r="AH509" s="166">
        <f>'2.ورود اطلاعات'!AB509</f>
        <v>0</v>
      </c>
      <c r="AI509" s="166">
        <f>'2.ورود اطلاعات'!AC509</f>
        <v>0</v>
      </c>
      <c r="AJ509" s="166">
        <f>'2.ورود اطلاعات'!AD509</f>
        <v>0</v>
      </c>
      <c r="AK509" s="166">
        <f>'2.ورود اطلاعات'!AE509</f>
        <v>0</v>
      </c>
      <c r="AL509" s="166">
        <f>'2.ورود اطلاعات'!AF509</f>
        <v>0</v>
      </c>
      <c r="AM509" s="166">
        <f>'2.ورود اطلاعات'!AG509</f>
        <v>0</v>
      </c>
      <c r="AN509" s="166">
        <f>'2.ورود اطلاعات'!AH509</f>
        <v>0</v>
      </c>
      <c r="AO509" s="166">
        <f>'2.ورود اطلاعات'!AI509</f>
        <v>0</v>
      </c>
      <c r="AP509" s="166" t="str">
        <f>'2.ورود اطلاعات'!AK509</f>
        <v xml:space="preserve">         </v>
      </c>
      <c r="AQ509" s="166" t="str">
        <f>'2.ورود اطلاعات'!AL509</f>
        <v>هیچکدام</v>
      </c>
      <c r="AR509" s="166" t="str">
        <f>'2.ورود اطلاعات'!AM509</f>
        <v>7.هیچکدام</v>
      </c>
      <c r="AS509" s="166" t="str">
        <f>'2.ورود اطلاعات'!AN509</f>
        <v>نامعلوم</v>
      </c>
      <c r="AT509" s="166" t="str">
        <f>'2.ورود اطلاعات'!AO509</f>
        <v>نامعلوم</v>
      </c>
      <c r="AU509" s="166" t="str">
        <f>'2.ورود اطلاعات'!CV509</f>
        <v>ارائه نشده است.</v>
      </c>
      <c r="AV509" s="166">
        <f>'2.ورود اطلاعات'!CW509</f>
        <v>0</v>
      </c>
      <c r="AW509" s="164">
        <f>'2.ورود اطلاعات'!AT509</f>
        <v>0</v>
      </c>
      <c r="AX509" s="164">
        <f>'2.ورود اطلاعات'!AU509</f>
        <v>0</v>
      </c>
      <c r="AY509" s="164">
        <f>'2.ورود اطلاعات'!AV509</f>
        <v>0</v>
      </c>
      <c r="AZ509" s="164">
        <f>'2.ورود اطلاعات'!AW509</f>
        <v>0</v>
      </c>
      <c r="BA509" s="164">
        <f>'2.ورود اطلاعات'!AX509</f>
        <v>0</v>
      </c>
      <c r="BB509" s="166">
        <f>'2.ورود اطلاعات'!BT509</f>
        <v>0</v>
      </c>
      <c r="BC509" s="166" t="str">
        <f>'2.ورود اطلاعات'!BU509</f>
        <v xml:space="preserve"> </v>
      </c>
      <c r="BD509" s="166" t="str">
        <f>'2.ورود اطلاعات'!BV509</f>
        <v xml:space="preserve"> </v>
      </c>
      <c r="BE509" s="21"/>
      <c r="BF509" s="164">
        <f>'2.ورود اطلاعات'!BK509</f>
        <v>0</v>
      </c>
      <c r="BG509" s="164">
        <f>'2.ورود اطلاعات'!BL509</f>
        <v>0</v>
      </c>
      <c r="BH509" s="164">
        <f>'2.ورود اطلاعات'!BM509</f>
        <v>0</v>
      </c>
      <c r="BI509" s="164">
        <f>'2.ورود اطلاعات'!BN509</f>
        <v>0</v>
      </c>
      <c r="BJ509" s="164">
        <f>'2.ورود اطلاعات'!BO509</f>
        <v>0</v>
      </c>
      <c r="BK509" s="164">
        <f>'2.ورود اطلاعات'!BP509</f>
        <v>0</v>
      </c>
      <c r="BL509" s="164">
        <f>'2.ورود اطلاعات'!BQ509</f>
        <v>0</v>
      </c>
      <c r="BM509" s="164">
        <f>'2.ورود اطلاعات'!BR509</f>
        <v>0</v>
      </c>
      <c r="BN509" s="166">
        <f>'2.ورود اطلاعات'!BW509</f>
        <v>0</v>
      </c>
      <c r="BO509" s="166" t="str">
        <f>'2.ورود اطلاعات'!BX509</f>
        <v xml:space="preserve"> </v>
      </c>
      <c r="BP509" s="166" t="str">
        <f>'2.ورود اطلاعات'!BY509</f>
        <v xml:space="preserve"> </v>
      </c>
      <c r="BQ509" s="280" t="str">
        <f t="shared" si="62"/>
        <v>تست اچ آی وی انجام نشده است</v>
      </c>
      <c r="BR509" s="166">
        <f>'2.ورود اطلاعات'!BZ509</f>
        <v>0</v>
      </c>
      <c r="BS509" s="166" t="str">
        <f>'2.ورود اطلاعات'!CA509</f>
        <v xml:space="preserve"> </v>
      </c>
      <c r="BT509" s="166" t="str">
        <f>'2.ورود اطلاعات'!CB509</f>
        <v xml:space="preserve"> </v>
      </c>
      <c r="BU509" s="280" t="str">
        <f t="shared" si="63"/>
        <v>تست اچ آی وی انجام نشده است</v>
      </c>
      <c r="BV509" s="166">
        <f>'2.ورود اطلاعات'!CC509</f>
        <v>0</v>
      </c>
      <c r="BW509" s="166" t="str">
        <f>'2.ورود اطلاعات'!CD509</f>
        <v xml:space="preserve"> </v>
      </c>
      <c r="BX509" s="166" t="str">
        <f>'2.ورود اطلاعات'!CE509</f>
        <v xml:space="preserve"> </v>
      </c>
      <c r="BY509" s="280" t="str">
        <f t="shared" si="64"/>
        <v>تست اچ آی وی انجام نشده است</v>
      </c>
      <c r="BZ509" s="166">
        <f>'2.ورود اطلاعات'!CF509</f>
        <v>0</v>
      </c>
      <c r="CA509" s="166" t="str">
        <f>'2.ورود اطلاعات'!CG509</f>
        <v xml:space="preserve"> </v>
      </c>
      <c r="CB509" s="166" t="str">
        <f>'2.ورود اطلاعات'!CH509</f>
        <v xml:space="preserve"> </v>
      </c>
      <c r="CC509" s="280" t="str">
        <f t="shared" si="65"/>
        <v>تست اچ آی وی انجام نشده است</v>
      </c>
      <c r="CD509" s="166">
        <f>'2.ورود اطلاعات'!CI509</f>
        <v>0</v>
      </c>
      <c r="CE509" s="166" t="str">
        <f>'2.ورود اطلاعات'!CJ509</f>
        <v xml:space="preserve"> </v>
      </c>
      <c r="CF509" s="166" t="str">
        <f>'2.ورود اطلاعات'!CK509</f>
        <v xml:space="preserve"> </v>
      </c>
      <c r="CG509" s="280" t="str">
        <f t="shared" si="66"/>
        <v>تست اچ آی وی انجام نشده است</v>
      </c>
      <c r="CH509" s="166">
        <f>'2.ورود اطلاعات'!CL509</f>
        <v>0</v>
      </c>
      <c r="CI509" s="166" t="str">
        <f>'2.ورود اطلاعات'!CM509</f>
        <v xml:space="preserve"> </v>
      </c>
      <c r="CJ509" s="166" t="str">
        <f>'2.ورود اطلاعات'!CN509</f>
        <v xml:space="preserve"> </v>
      </c>
      <c r="CK509" s="280" t="str">
        <f t="shared" si="67"/>
        <v>تست اچ آی وی انجام نشده است</v>
      </c>
      <c r="CL509" s="166">
        <f>'2.ورود اطلاعات'!CO509</f>
        <v>0</v>
      </c>
      <c r="CM509" s="166" t="str">
        <f>'2.ورود اطلاعات'!CP509</f>
        <v xml:space="preserve"> </v>
      </c>
      <c r="CN509" s="166" t="str">
        <f>'2.ورود اطلاعات'!CQ509</f>
        <v xml:space="preserve"> </v>
      </c>
      <c r="CO509" s="280" t="str">
        <f t="shared" si="68"/>
        <v>تست اچ آی وی انجام نشده است</v>
      </c>
      <c r="CP509" s="166">
        <f>'2.ورود اطلاعات'!CR509</f>
        <v>0</v>
      </c>
      <c r="CQ509" s="166" t="str">
        <f>'2.ورود اطلاعات'!CS509</f>
        <v xml:space="preserve"> </v>
      </c>
      <c r="CR509" s="166" t="str">
        <f>'2.ورود اطلاعات'!CT509</f>
        <v xml:space="preserve"> </v>
      </c>
      <c r="CS509" s="280" t="str">
        <f t="shared" si="69"/>
        <v>تست اچ آی وی انجام نشده است</v>
      </c>
      <c r="CT509" s="166" t="str">
        <f>'2.ورود اطلاعات'!CU509</f>
        <v>خیر</v>
      </c>
      <c r="DI509" s="164"/>
      <c r="DJ509" s="164"/>
    </row>
    <row r="510" spans="1:114" s="166" customFormat="1" ht="11.65" x14ac:dyDescent="0.35">
      <c r="A510" s="144" t="str">
        <f>'2.ورود اطلاعات'!BS510</f>
        <v>خیر</v>
      </c>
      <c r="B510" s="166">
        <f>'2.ورود اطلاعات'!A510</f>
        <v>509</v>
      </c>
      <c r="C510" s="166">
        <f>'1.مشخصات مرکز'!$D$2</f>
        <v>1398</v>
      </c>
      <c r="D510" s="166" t="str">
        <f>'1.مشخصات مرکز'!$D$3</f>
        <v>انتخاب کنید ...</v>
      </c>
      <c r="E510" s="166" t="str">
        <f>'1.مشخصات مرکز'!$D$4</f>
        <v>انتخاب کنید ...</v>
      </c>
      <c r="F510" s="166" t="str">
        <f>'1.مشخصات مرکز'!$D$5</f>
        <v>انتخاب کنید ...</v>
      </c>
      <c r="G510" s="166">
        <f>'1.مشخصات مرکز'!$D$6</f>
        <v>0</v>
      </c>
      <c r="H510" s="166" t="str">
        <f>'1.مشخصات مرکز'!$D$7</f>
        <v>انتخاب کنید ...</v>
      </c>
      <c r="I510" s="166">
        <f>'1.مشخصات مرکز'!$D$8</f>
        <v>0</v>
      </c>
      <c r="J510" s="166">
        <f>'1.مشخصات مرکز'!$D$9</f>
        <v>0</v>
      </c>
      <c r="K510" s="164">
        <f>'1.مشخصات مرکز'!$D$10</f>
        <v>0</v>
      </c>
      <c r="L510" s="164">
        <f>'1.مشخصات مرکز'!$D$11</f>
        <v>0</v>
      </c>
      <c r="M510" s="166">
        <f>'2.ورود اطلاعات'!B510</f>
        <v>0</v>
      </c>
      <c r="N510" s="166">
        <f>'2.ورود اطلاعات'!C510</f>
        <v>0</v>
      </c>
      <c r="O510" s="166" t="str">
        <f>IF('2.ورود اطلاعات'!F510=0,"نامعلوم",'2.ورود اطلاعات'!F510)</f>
        <v>نامعلوم</v>
      </c>
      <c r="P510" s="166">
        <f>'2.ورود اطلاعات'!J510</f>
        <v>0</v>
      </c>
      <c r="Q510" s="166">
        <f>'2.ورود اطلاعات'!K510</f>
        <v>0</v>
      </c>
      <c r="R510" s="166">
        <f>'2.ورود اطلاعات'!L510</f>
        <v>0</v>
      </c>
      <c r="S510" s="166">
        <f>'2.ورود اطلاعات'!M510</f>
        <v>0</v>
      </c>
      <c r="T510" s="166">
        <f>'2.ورود اطلاعات'!N510</f>
        <v>0</v>
      </c>
      <c r="U510" s="166">
        <f>'2.ورود اطلاعات'!O510</f>
        <v>1398</v>
      </c>
      <c r="V510" s="166">
        <f>'2.ورود اطلاعات'!P510</f>
        <v>0</v>
      </c>
      <c r="W510" s="166">
        <f>'2.ورود اطلاعات'!Q510</f>
        <v>0</v>
      </c>
      <c r="X510" s="166">
        <f>'2.ورود اطلاعات'!R510</f>
        <v>0</v>
      </c>
      <c r="Y510" s="166">
        <f>'2.ورود اطلاعات'!S510</f>
        <v>0</v>
      </c>
      <c r="Z510" s="166">
        <f>'2.ورود اطلاعات'!T510</f>
        <v>0</v>
      </c>
      <c r="AA510" s="166">
        <f>'2.ورود اطلاعات'!U510</f>
        <v>0</v>
      </c>
      <c r="AB510" s="166">
        <f>'2.ورود اطلاعات'!V510</f>
        <v>0</v>
      </c>
      <c r="AC510" s="166">
        <f>'2.ورود اطلاعات'!W510</f>
        <v>0</v>
      </c>
      <c r="AD510" s="166">
        <f>'2.ورود اطلاعات'!X510</f>
        <v>0</v>
      </c>
      <c r="AE510" s="166">
        <f>'2.ورود اطلاعات'!Y510</f>
        <v>0</v>
      </c>
      <c r="AF510" s="166">
        <f>'2.ورود اطلاعات'!Z510</f>
        <v>0</v>
      </c>
      <c r="AG510" s="166">
        <f>'2.ورود اطلاعات'!AA510</f>
        <v>0</v>
      </c>
      <c r="AH510" s="166">
        <f>'2.ورود اطلاعات'!AB510</f>
        <v>0</v>
      </c>
      <c r="AI510" s="166">
        <f>'2.ورود اطلاعات'!AC510</f>
        <v>0</v>
      </c>
      <c r="AJ510" s="166">
        <f>'2.ورود اطلاعات'!AD510</f>
        <v>0</v>
      </c>
      <c r="AK510" s="166">
        <f>'2.ورود اطلاعات'!AE510</f>
        <v>0</v>
      </c>
      <c r="AL510" s="166">
        <f>'2.ورود اطلاعات'!AF510</f>
        <v>0</v>
      </c>
      <c r="AM510" s="166">
        <f>'2.ورود اطلاعات'!AG510</f>
        <v>0</v>
      </c>
      <c r="AN510" s="166">
        <f>'2.ورود اطلاعات'!AH510</f>
        <v>0</v>
      </c>
      <c r="AO510" s="166">
        <f>'2.ورود اطلاعات'!AI510</f>
        <v>0</v>
      </c>
      <c r="AP510" s="166" t="str">
        <f>'2.ورود اطلاعات'!AK510</f>
        <v xml:space="preserve">         </v>
      </c>
      <c r="AQ510" s="166" t="str">
        <f>'2.ورود اطلاعات'!AL510</f>
        <v>هیچکدام</v>
      </c>
      <c r="AR510" s="166" t="str">
        <f>'2.ورود اطلاعات'!AM510</f>
        <v>7.هیچکدام</v>
      </c>
      <c r="AS510" s="166" t="str">
        <f>'2.ورود اطلاعات'!AN510</f>
        <v>نامعلوم</v>
      </c>
      <c r="AT510" s="166" t="str">
        <f>'2.ورود اطلاعات'!AO510</f>
        <v>نامعلوم</v>
      </c>
      <c r="AU510" s="166" t="str">
        <f>'2.ورود اطلاعات'!CV510</f>
        <v>ارائه نشده است.</v>
      </c>
      <c r="AV510" s="166">
        <f>'2.ورود اطلاعات'!CW510</f>
        <v>0</v>
      </c>
      <c r="AW510" s="164">
        <f>'2.ورود اطلاعات'!AT510</f>
        <v>0</v>
      </c>
      <c r="AX510" s="164">
        <f>'2.ورود اطلاعات'!AU510</f>
        <v>0</v>
      </c>
      <c r="AY510" s="164">
        <f>'2.ورود اطلاعات'!AV510</f>
        <v>0</v>
      </c>
      <c r="AZ510" s="164">
        <f>'2.ورود اطلاعات'!AW510</f>
        <v>0</v>
      </c>
      <c r="BA510" s="164">
        <f>'2.ورود اطلاعات'!AX510</f>
        <v>0</v>
      </c>
      <c r="BB510" s="166">
        <f>'2.ورود اطلاعات'!BT510</f>
        <v>0</v>
      </c>
      <c r="BC510" s="166" t="str">
        <f>'2.ورود اطلاعات'!BU510</f>
        <v xml:space="preserve"> </v>
      </c>
      <c r="BD510" s="166" t="str">
        <f>'2.ورود اطلاعات'!BV510</f>
        <v xml:space="preserve"> </v>
      </c>
      <c r="BE510" s="21"/>
      <c r="BF510" s="164">
        <f>'2.ورود اطلاعات'!BK510</f>
        <v>0</v>
      </c>
      <c r="BG510" s="164">
        <f>'2.ورود اطلاعات'!BL510</f>
        <v>0</v>
      </c>
      <c r="BH510" s="164">
        <f>'2.ورود اطلاعات'!BM510</f>
        <v>0</v>
      </c>
      <c r="BI510" s="164">
        <f>'2.ورود اطلاعات'!BN510</f>
        <v>0</v>
      </c>
      <c r="BJ510" s="164">
        <f>'2.ورود اطلاعات'!BO510</f>
        <v>0</v>
      </c>
      <c r="BK510" s="164">
        <f>'2.ورود اطلاعات'!BP510</f>
        <v>0</v>
      </c>
      <c r="BL510" s="164">
        <f>'2.ورود اطلاعات'!BQ510</f>
        <v>0</v>
      </c>
      <c r="BM510" s="164">
        <f>'2.ورود اطلاعات'!BR510</f>
        <v>0</v>
      </c>
      <c r="BN510" s="166">
        <f>'2.ورود اطلاعات'!BW510</f>
        <v>0</v>
      </c>
      <c r="BO510" s="166" t="str">
        <f>'2.ورود اطلاعات'!BX510</f>
        <v xml:space="preserve"> </v>
      </c>
      <c r="BP510" s="166" t="str">
        <f>'2.ورود اطلاعات'!BY510</f>
        <v xml:space="preserve"> </v>
      </c>
      <c r="BQ510" s="280" t="str">
        <f t="shared" si="62"/>
        <v>تست اچ آی وی انجام نشده است</v>
      </c>
      <c r="BR510" s="166">
        <f>'2.ورود اطلاعات'!BZ510</f>
        <v>0</v>
      </c>
      <c r="BS510" s="166" t="str">
        <f>'2.ورود اطلاعات'!CA510</f>
        <v xml:space="preserve"> </v>
      </c>
      <c r="BT510" s="166" t="str">
        <f>'2.ورود اطلاعات'!CB510</f>
        <v xml:space="preserve"> </v>
      </c>
      <c r="BU510" s="280" t="str">
        <f t="shared" si="63"/>
        <v>تست اچ آی وی انجام نشده است</v>
      </c>
      <c r="BV510" s="166">
        <f>'2.ورود اطلاعات'!CC510</f>
        <v>0</v>
      </c>
      <c r="BW510" s="166" t="str">
        <f>'2.ورود اطلاعات'!CD510</f>
        <v xml:space="preserve"> </v>
      </c>
      <c r="BX510" s="166" t="str">
        <f>'2.ورود اطلاعات'!CE510</f>
        <v xml:space="preserve"> </v>
      </c>
      <c r="BY510" s="280" t="str">
        <f t="shared" si="64"/>
        <v>تست اچ آی وی انجام نشده است</v>
      </c>
      <c r="BZ510" s="166">
        <f>'2.ورود اطلاعات'!CF510</f>
        <v>0</v>
      </c>
      <c r="CA510" s="166" t="str">
        <f>'2.ورود اطلاعات'!CG510</f>
        <v xml:space="preserve"> </v>
      </c>
      <c r="CB510" s="166" t="str">
        <f>'2.ورود اطلاعات'!CH510</f>
        <v xml:space="preserve"> </v>
      </c>
      <c r="CC510" s="280" t="str">
        <f t="shared" si="65"/>
        <v>تست اچ آی وی انجام نشده است</v>
      </c>
      <c r="CD510" s="166">
        <f>'2.ورود اطلاعات'!CI510</f>
        <v>0</v>
      </c>
      <c r="CE510" s="166" t="str">
        <f>'2.ورود اطلاعات'!CJ510</f>
        <v xml:space="preserve"> </v>
      </c>
      <c r="CF510" s="166" t="str">
        <f>'2.ورود اطلاعات'!CK510</f>
        <v xml:space="preserve"> </v>
      </c>
      <c r="CG510" s="280" t="str">
        <f t="shared" si="66"/>
        <v>تست اچ آی وی انجام نشده است</v>
      </c>
      <c r="CH510" s="166">
        <f>'2.ورود اطلاعات'!CL510</f>
        <v>0</v>
      </c>
      <c r="CI510" s="166" t="str">
        <f>'2.ورود اطلاعات'!CM510</f>
        <v xml:space="preserve"> </v>
      </c>
      <c r="CJ510" s="166" t="str">
        <f>'2.ورود اطلاعات'!CN510</f>
        <v xml:space="preserve"> </v>
      </c>
      <c r="CK510" s="280" t="str">
        <f t="shared" si="67"/>
        <v>تست اچ آی وی انجام نشده است</v>
      </c>
      <c r="CL510" s="166">
        <f>'2.ورود اطلاعات'!CO510</f>
        <v>0</v>
      </c>
      <c r="CM510" s="166" t="str">
        <f>'2.ورود اطلاعات'!CP510</f>
        <v xml:space="preserve"> </v>
      </c>
      <c r="CN510" s="166" t="str">
        <f>'2.ورود اطلاعات'!CQ510</f>
        <v xml:space="preserve"> </v>
      </c>
      <c r="CO510" s="280" t="str">
        <f t="shared" si="68"/>
        <v>تست اچ آی وی انجام نشده است</v>
      </c>
      <c r="CP510" s="166">
        <f>'2.ورود اطلاعات'!CR510</f>
        <v>0</v>
      </c>
      <c r="CQ510" s="166" t="str">
        <f>'2.ورود اطلاعات'!CS510</f>
        <v xml:space="preserve"> </v>
      </c>
      <c r="CR510" s="166" t="str">
        <f>'2.ورود اطلاعات'!CT510</f>
        <v xml:space="preserve"> </v>
      </c>
      <c r="CS510" s="280" t="str">
        <f t="shared" si="69"/>
        <v>تست اچ آی وی انجام نشده است</v>
      </c>
      <c r="CT510" s="166" t="str">
        <f>'2.ورود اطلاعات'!CU510</f>
        <v>خیر</v>
      </c>
      <c r="DI510" s="164"/>
      <c r="DJ510" s="164"/>
    </row>
    <row r="511" spans="1:114" s="166" customFormat="1" ht="11.65" x14ac:dyDescent="0.35">
      <c r="A511" s="144" t="str">
        <f>'2.ورود اطلاعات'!BS511</f>
        <v>خیر</v>
      </c>
      <c r="B511" s="166">
        <f>'2.ورود اطلاعات'!A511</f>
        <v>510</v>
      </c>
      <c r="C511" s="166">
        <f>'1.مشخصات مرکز'!$D$2</f>
        <v>1398</v>
      </c>
      <c r="D511" s="166" t="str">
        <f>'1.مشخصات مرکز'!$D$3</f>
        <v>انتخاب کنید ...</v>
      </c>
      <c r="E511" s="166" t="str">
        <f>'1.مشخصات مرکز'!$D$4</f>
        <v>انتخاب کنید ...</v>
      </c>
      <c r="F511" s="166" t="str">
        <f>'1.مشخصات مرکز'!$D$5</f>
        <v>انتخاب کنید ...</v>
      </c>
      <c r="G511" s="166">
        <f>'1.مشخصات مرکز'!$D$6</f>
        <v>0</v>
      </c>
      <c r="H511" s="166" t="str">
        <f>'1.مشخصات مرکز'!$D$7</f>
        <v>انتخاب کنید ...</v>
      </c>
      <c r="I511" s="166">
        <f>'1.مشخصات مرکز'!$D$8</f>
        <v>0</v>
      </c>
      <c r="J511" s="166">
        <f>'1.مشخصات مرکز'!$D$9</f>
        <v>0</v>
      </c>
      <c r="K511" s="164">
        <f>'1.مشخصات مرکز'!$D$10</f>
        <v>0</v>
      </c>
      <c r="L511" s="164">
        <f>'1.مشخصات مرکز'!$D$11</f>
        <v>0</v>
      </c>
      <c r="M511" s="166">
        <f>'2.ورود اطلاعات'!B511</f>
        <v>0</v>
      </c>
      <c r="N511" s="166">
        <f>'2.ورود اطلاعات'!C511</f>
        <v>0</v>
      </c>
      <c r="O511" s="166" t="str">
        <f>IF('2.ورود اطلاعات'!F511=0,"نامعلوم",'2.ورود اطلاعات'!F511)</f>
        <v>نامعلوم</v>
      </c>
      <c r="P511" s="166">
        <f>'2.ورود اطلاعات'!J511</f>
        <v>0</v>
      </c>
      <c r="Q511" s="166">
        <f>'2.ورود اطلاعات'!K511</f>
        <v>0</v>
      </c>
      <c r="R511" s="166">
        <f>'2.ورود اطلاعات'!L511</f>
        <v>0</v>
      </c>
      <c r="S511" s="166">
        <f>'2.ورود اطلاعات'!M511</f>
        <v>0</v>
      </c>
      <c r="T511" s="166">
        <f>'2.ورود اطلاعات'!N511</f>
        <v>0</v>
      </c>
      <c r="U511" s="166">
        <f>'2.ورود اطلاعات'!O511</f>
        <v>1398</v>
      </c>
      <c r="V511" s="166">
        <f>'2.ورود اطلاعات'!P511</f>
        <v>0</v>
      </c>
      <c r="W511" s="166">
        <f>'2.ورود اطلاعات'!Q511</f>
        <v>0</v>
      </c>
      <c r="X511" s="166">
        <f>'2.ورود اطلاعات'!R511</f>
        <v>0</v>
      </c>
      <c r="Y511" s="166">
        <f>'2.ورود اطلاعات'!S511</f>
        <v>0</v>
      </c>
      <c r="Z511" s="166">
        <f>'2.ورود اطلاعات'!T511</f>
        <v>0</v>
      </c>
      <c r="AA511" s="166">
        <f>'2.ورود اطلاعات'!U511</f>
        <v>0</v>
      </c>
      <c r="AB511" s="166">
        <f>'2.ورود اطلاعات'!V511</f>
        <v>0</v>
      </c>
      <c r="AC511" s="166">
        <f>'2.ورود اطلاعات'!W511</f>
        <v>0</v>
      </c>
      <c r="AD511" s="166">
        <f>'2.ورود اطلاعات'!X511</f>
        <v>0</v>
      </c>
      <c r="AE511" s="166">
        <f>'2.ورود اطلاعات'!Y511</f>
        <v>0</v>
      </c>
      <c r="AF511" s="166">
        <f>'2.ورود اطلاعات'!Z511</f>
        <v>0</v>
      </c>
      <c r="AG511" s="166">
        <f>'2.ورود اطلاعات'!AA511</f>
        <v>0</v>
      </c>
      <c r="AH511" s="166">
        <f>'2.ورود اطلاعات'!AB511</f>
        <v>0</v>
      </c>
      <c r="AI511" s="166">
        <f>'2.ورود اطلاعات'!AC511</f>
        <v>0</v>
      </c>
      <c r="AJ511" s="166">
        <f>'2.ورود اطلاعات'!AD511</f>
        <v>0</v>
      </c>
      <c r="AK511" s="166">
        <f>'2.ورود اطلاعات'!AE511</f>
        <v>0</v>
      </c>
      <c r="AL511" s="166">
        <f>'2.ورود اطلاعات'!AF511</f>
        <v>0</v>
      </c>
      <c r="AM511" s="166">
        <f>'2.ورود اطلاعات'!AG511</f>
        <v>0</v>
      </c>
      <c r="AN511" s="166">
        <f>'2.ورود اطلاعات'!AH511</f>
        <v>0</v>
      </c>
      <c r="AO511" s="166">
        <f>'2.ورود اطلاعات'!AI511</f>
        <v>0</v>
      </c>
      <c r="AP511" s="166" t="str">
        <f>'2.ورود اطلاعات'!AK511</f>
        <v xml:space="preserve">         </v>
      </c>
      <c r="AQ511" s="166" t="str">
        <f>'2.ورود اطلاعات'!AL511</f>
        <v>هیچکدام</v>
      </c>
      <c r="AR511" s="166" t="str">
        <f>'2.ورود اطلاعات'!AM511</f>
        <v>7.هیچکدام</v>
      </c>
      <c r="AS511" s="166" t="str">
        <f>'2.ورود اطلاعات'!AN511</f>
        <v>نامعلوم</v>
      </c>
      <c r="AT511" s="166" t="str">
        <f>'2.ورود اطلاعات'!AO511</f>
        <v>نامعلوم</v>
      </c>
      <c r="AU511" s="166" t="str">
        <f>'2.ورود اطلاعات'!CV511</f>
        <v>ارائه نشده است.</v>
      </c>
      <c r="AV511" s="166">
        <f>'2.ورود اطلاعات'!CW511</f>
        <v>0</v>
      </c>
      <c r="AW511" s="164">
        <f>'2.ورود اطلاعات'!AT511</f>
        <v>0</v>
      </c>
      <c r="AX511" s="164">
        <f>'2.ورود اطلاعات'!AU511</f>
        <v>0</v>
      </c>
      <c r="AY511" s="164">
        <f>'2.ورود اطلاعات'!AV511</f>
        <v>0</v>
      </c>
      <c r="AZ511" s="164">
        <f>'2.ورود اطلاعات'!AW511</f>
        <v>0</v>
      </c>
      <c r="BA511" s="164">
        <f>'2.ورود اطلاعات'!AX511</f>
        <v>0</v>
      </c>
      <c r="BB511" s="166">
        <f>'2.ورود اطلاعات'!BT511</f>
        <v>0</v>
      </c>
      <c r="BC511" s="166" t="str">
        <f>'2.ورود اطلاعات'!BU511</f>
        <v xml:space="preserve"> </v>
      </c>
      <c r="BD511" s="166" t="str">
        <f>'2.ورود اطلاعات'!BV511</f>
        <v xml:space="preserve"> </v>
      </c>
      <c r="BE511" s="21"/>
      <c r="BF511" s="164">
        <f>'2.ورود اطلاعات'!BK511</f>
        <v>0</v>
      </c>
      <c r="BG511" s="164">
        <f>'2.ورود اطلاعات'!BL511</f>
        <v>0</v>
      </c>
      <c r="BH511" s="164">
        <f>'2.ورود اطلاعات'!BM511</f>
        <v>0</v>
      </c>
      <c r="BI511" s="164">
        <f>'2.ورود اطلاعات'!BN511</f>
        <v>0</v>
      </c>
      <c r="BJ511" s="164">
        <f>'2.ورود اطلاعات'!BO511</f>
        <v>0</v>
      </c>
      <c r="BK511" s="164">
        <f>'2.ورود اطلاعات'!BP511</f>
        <v>0</v>
      </c>
      <c r="BL511" s="164">
        <f>'2.ورود اطلاعات'!BQ511</f>
        <v>0</v>
      </c>
      <c r="BM511" s="164">
        <f>'2.ورود اطلاعات'!BR511</f>
        <v>0</v>
      </c>
      <c r="BN511" s="166">
        <f>'2.ورود اطلاعات'!BW511</f>
        <v>0</v>
      </c>
      <c r="BO511" s="166" t="str">
        <f>'2.ورود اطلاعات'!BX511</f>
        <v xml:space="preserve"> </v>
      </c>
      <c r="BP511" s="166" t="str">
        <f>'2.ورود اطلاعات'!BY511</f>
        <v xml:space="preserve"> </v>
      </c>
      <c r="BQ511" s="280" t="str">
        <f t="shared" si="62"/>
        <v>تست اچ آی وی انجام نشده است</v>
      </c>
      <c r="BR511" s="166">
        <f>'2.ورود اطلاعات'!BZ511</f>
        <v>0</v>
      </c>
      <c r="BS511" s="166" t="str">
        <f>'2.ورود اطلاعات'!CA511</f>
        <v xml:space="preserve"> </v>
      </c>
      <c r="BT511" s="166" t="str">
        <f>'2.ورود اطلاعات'!CB511</f>
        <v xml:space="preserve"> </v>
      </c>
      <c r="BU511" s="280" t="str">
        <f t="shared" si="63"/>
        <v>تست اچ آی وی انجام نشده است</v>
      </c>
      <c r="BV511" s="166">
        <f>'2.ورود اطلاعات'!CC511</f>
        <v>0</v>
      </c>
      <c r="BW511" s="166" t="str">
        <f>'2.ورود اطلاعات'!CD511</f>
        <v xml:space="preserve"> </v>
      </c>
      <c r="BX511" s="166" t="str">
        <f>'2.ورود اطلاعات'!CE511</f>
        <v xml:space="preserve"> </v>
      </c>
      <c r="BY511" s="280" t="str">
        <f t="shared" si="64"/>
        <v>تست اچ آی وی انجام نشده است</v>
      </c>
      <c r="BZ511" s="166">
        <f>'2.ورود اطلاعات'!CF511</f>
        <v>0</v>
      </c>
      <c r="CA511" s="166" t="str">
        <f>'2.ورود اطلاعات'!CG511</f>
        <v xml:space="preserve"> </v>
      </c>
      <c r="CB511" s="166" t="str">
        <f>'2.ورود اطلاعات'!CH511</f>
        <v xml:space="preserve"> </v>
      </c>
      <c r="CC511" s="280" t="str">
        <f t="shared" si="65"/>
        <v>تست اچ آی وی انجام نشده است</v>
      </c>
      <c r="CD511" s="166">
        <f>'2.ورود اطلاعات'!CI511</f>
        <v>0</v>
      </c>
      <c r="CE511" s="166" t="str">
        <f>'2.ورود اطلاعات'!CJ511</f>
        <v xml:space="preserve"> </v>
      </c>
      <c r="CF511" s="166" t="str">
        <f>'2.ورود اطلاعات'!CK511</f>
        <v xml:space="preserve"> </v>
      </c>
      <c r="CG511" s="280" t="str">
        <f t="shared" si="66"/>
        <v>تست اچ آی وی انجام نشده است</v>
      </c>
      <c r="CH511" s="166">
        <f>'2.ورود اطلاعات'!CL511</f>
        <v>0</v>
      </c>
      <c r="CI511" s="166" t="str">
        <f>'2.ورود اطلاعات'!CM511</f>
        <v xml:space="preserve"> </v>
      </c>
      <c r="CJ511" s="166" t="str">
        <f>'2.ورود اطلاعات'!CN511</f>
        <v xml:space="preserve"> </v>
      </c>
      <c r="CK511" s="280" t="str">
        <f t="shared" si="67"/>
        <v>تست اچ آی وی انجام نشده است</v>
      </c>
      <c r="CL511" s="166">
        <f>'2.ورود اطلاعات'!CO511</f>
        <v>0</v>
      </c>
      <c r="CM511" s="166" t="str">
        <f>'2.ورود اطلاعات'!CP511</f>
        <v xml:space="preserve"> </v>
      </c>
      <c r="CN511" s="166" t="str">
        <f>'2.ورود اطلاعات'!CQ511</f>
        <v xml:space="preserve"> </v>
      </c>
      <c r="CO511" s="280" t="str">
        <f t="shared" si="68"/>
        <v>تست اچ آی وی انجام نشده است</v>
      </c>
      <c r="CP511" s="166">
        <f>'2.ورود اطلاعات'!CR511</f>
        <v>0</v>
      </c>
      <c r="CQ511" s="166" t="str">
        <f>'2.ورود اطلاعات'!CS511</f>
        <v xml:space="preserve"> </v>
      </c>
      <c r="CR511" s="166" t="str">
        <f>'2.ورود اطلاعات'!CT511</f>
        <v xml:space="preserve"> </v>
      </c>
      <c r="CS511" s="280" t="str">
        <f t="shared" si="69"/>
        <v>تست اچ آی وی انجام نشده است</v>
      </c>
      <c r="CT511" s="166" t="str">
        <f>'2.ورود اطلاعات'!CU511</f>
        <v>خیر</v>
      </c>
      <c r="DI511" s="164"/>
      <c r="DJ511" s="164"/>
    </row>
    <row r="512" spans="1:114" s="166" customFormat="1" ht="11.65" x14ac:dyDescent="0.35">
      <c r="A512" s="144" t="str">
        <f>'2.ورود اطلاعات'!BS512</f>
        <v>خیر</v>
      </c>
      <c r="B512" s="166">
        <f>'2.ورود اطلاعات'!A512</f>
        <v>511</v>
      </c>
      <c r="C512" s="166">
        <f>'1.مشخصات مرکز'!$D$2</f>
        <v>1398</v>
      </c>
      <c r="D512" s="166" t="str">
        <f>'1.مشخصات مرکز'!$D$3</f>
        <v>انتخاب کنید ...</v>
      </c>
      <c r="E512" s="166" t="str">
        <f>'1.مشخصات مرکز'!$D$4</f>
        <v>انتخاب کنید ...</v>
      </c>
      <c r="F512" s="166" t="str">
        <f>'1.مشخصات مرکز'!$D$5</f>
        <v>انتخاب کنید ...</v>
      </c>
      <c r="G512" s="166">
        <f>'1.مشخصات مرکز'!$D$6</f>
        <v>0</v>
      </c>
      <c r="H512" s="166" t="str">
        <f>'1.مشخصات مرکز'!$D$7</f>
        <v>انتخاب کنید ...</v>
      </c>
      <c r="I512" s="166">
        <f>'1.مشخصات مرکز'!$D$8</f>
        <v>0</v>
      </c>
      <c r="J512" s="166">
        <f>'1.مشخصات مرکز'!$D$9</f>
        <v>0</v>
      </c>
      <c r="K512" s="164">
        <f>'1.مشخصات مرکز'!$D$10</f>
        <v>0</v>
      </c>
      <c r="L512" s="164">
        <f>'1.مشخصات مرکز'!$D$11</f>
        <v>0</v>
      </c>
      <c r="M512" s="166">
        <f>'2.ورود اطلاعات'!B512</f>
        <v>0</v>
      </c>
      <c r="N512" s="166">
        <f>'2.ورود اطلاعات'!C512</f>
        <v>0</v>
      </c>
      <c r="O512" s="166" t="str">
        <f>IF('2.ورود اطلاعات'!F512=0,"نامعلوم",'2.ورود اطلاعات'!F512)</f>
        <v>نامعلوم</v>
      </c>
      <c r="P512" s="166">
        <f>'2.ورود اطلاعات'!J512</f>
        <v>0</v>
      </c>
      <c r="Q512" s="166">
        <f>'2.ورود اطلاعات'!K512</f>
        <v>0</v>
      </c>
      <c r="R512" s="166">
        <f>'2.ورود اطلاعات'!L512</f>
        <v>0</v>
      </c>
      <c r="S512" s="166">
        <f>'2.ورود اطلاعات'!M512</f>
        <v>0</v>
      </c>
      <c r="T512" s="166">
        <f>'2.ورود اطلاعات'!N512</f>
        <v>0</v>
      </c>
      <c r="U512" s="166">
        <f>'2.ورود اطلاعات'!O512</f>
        <v>1398</v>
      </c>
      <c r="V512" s="166">
        <f>'2.ورود اطلاعات'!P512</f>
        <v>0</v>
      </c>
      <c r="W512" s="166">
        <f>'2.ورود اطلاعات'!Q512</f>
        <v>0</v>
      </c>
      <c r="X512" s="166">
        <f>'2.ورود اطلاعات'!R512</f>
        <v>0</v>
      </c>
      <c r="Y512" s="166">
        <f>'2.ورود اطلاعات'!S512</f>
        <v>0</v>
      </c>
      <c r="Z512" s="166">
        <f>'2.ورود اطلاعات'!T512</f>
        <v>0</v>
      </c>
      <c r="AA512" s="166">
        <f>'2.ورود اطلاعات'!U512</f>
        <v>0</v>
      </c>
      <c r="AB512" s="166">
        <f>'2.ورود اطلاعات'!V512</f>
        <v>0</v>
      </c>
      <c r="AC512" s="166">
        <f>'2.ورود اطلاعات'!W512</f>
        <v>0</v>
      </c>
      <c r="AD512" s="166">
        <f>'2.ورود اطلاعات'!X512</f>
        <v>0</v>
      </c>
      <c r="AE512" s="166">
        <f>'2.ورود اطلاعات'!Y512</f>
        <v>0</v>
      </c>
      <c r="AF512" s="166">
        <f>'2.ورود اطلاعات'!Z512</f>
        <v>0</v>
      </c>
      <c r="AG512" s="166">
        <f>'2.ورود اطلاعات'!AA512</f>
        <v>0</v>
      </c>
      <c r="AH512" s="166">
        <f>'2.ورود اطلاعات'!AB512</f>
        <v>0</v>
      </c>
      <c r="AI512" s="166">
        <f>'2.ورود اطلاعات'!AC512</f>
        <v>0</v>
      </c>
      <c r="AJ512" s="166">
        <f>'2.ورود اطلاعات'!AD512</f>
        <v>0</v>
      </c>
      <c r="AK512" s="166">
        <f>'2.ورود اطلاعات'!AE512</f>
        <v>0</v>
      </c>
      <c r="AL512" s="166">
        <f>'2.ورود اطلاعات'!AF512</f>
        <v>0</v>
      </c>
      <c r="AM512" s="166">
        <f>'2.ورود اطلاعات'!AG512</f>
        <v>0</v>
      </c>
      <c r="AN512" s="166">
        <f>'2.ورود اطلاعات'!AH512</f>
        <v>0</v>
      </c>
      <c r="AO512" s="166">
        <f>'2.ورود اطلاعات'!AI512</f>
        <v>0</v>
      </c>
      <c r="AP512" s="166" t="str">
        <f>'2.ورود اطلاعات'!AK512</f>
        <v xml:space="preserve">         </v>
      </c>
      <c r="AQ512" s="166" t="str">
        <f>'2.ورود اطلاعات'!AL512</f>
        <v>هیچکدام</v>
      </c>
      <c r="AR512" s="166" t="str">
        <f>'2.ورود اطلاعات'!AM512</f>
        <v>7.هیچکدام</v>
      </c>
      <c r="AS512" s="166" t="str">
        <f>'2.ورود اطلاعات'!AN512</f>
        <v>نامعلوم</v>
      </c>
      <c r="AT512" s="166" t="str">
        <f>'2.ورود اطلاعات'!AO512</f>
        <v>نامعلوم</v>
      </c>
      <c r="AU512" s="166" t="str">
        <f>'2.ورود اطلاعات'!CV512</f>
        <v>ارائه نشده است.</v>
      </c>
      <c r="AV512" s="166">
        <f>'2.ورود اطلاعات'!CW512</f>
        <v>0</v>
      </c>
      <c r="AW512" s="164">
        <f>'2.ورود اطلاعات'!AT512</f>
        <v>0</v>
      </c>
      <c r="AX512" s="164">
        <f>'2.ورود اطلاعات'!AU512</f>
        <v>0</v>
      </c>
      <c r="AY512" s="164">
        <f>'2.ورود اطلاعات'!AV512</f>
        <v>0</v>
      </c>
      <c r="AZ512" s="164">
        <f>'2.ورود اطلاعات'!AW512</f>
        <v>0</v>
      </c>
      <c r="BA512" s="164">
        <f>'2.ورود اطلاعات'!AX512</f>
        <v>0</v>
      </c>
      <c r="BB512" s="166">
        <f>'2.ورود اطلاعات'!BT512</f>
        <v>0</v>
      </c>
      <c r="BC512" s="166" t="str">
        <f>'2.ورود اطلاعات'!BU512</f>
        <v xml:space="preserve"> </v>
      </c>
      <c r="BD512" s="166" t="str">
        <f>'2.ورود اطلاعات'!BV512</f>
        <v xml:space="preserve"> </v>
      </c>
      <c r="BE512" s="21"/>
      <c r="BF512" s="164">
        <f>'2.ورود اطلاعات'!BK512</f>
        <v>0</v>
      </c>
      <c r="BG512" s="164">
        <f>'2.ورود اطلاعات'!BL512</f>
        <v>0</v>
      </c>
      <c r="BH512" s="164">
        <f>'2.ورود اطلاعات'!BM512</f>
        <v>0</v>
      </c>
      <c r="BI512" s="164">
        <f>'2.ورود اطلاعات'!BN512</f>
        <v>0</v>
      </c>
      <c r="BJ512" s="164">
        <f>'2.ورود اطلاعات'!BO512</f>
        <v>0</v>
      </c>
      <c r="BK512" s="164">
        <f>'2.ورود اطلاعات'!BP512</f>
        <v>0</v>
      </c>
      <c r="BL512" s="164">
        <f>'2.ورود اطلاعات'!BQ512</f>
        <v>0</v>
      </c>
      <c r="BM512" s="164">
        <f>'2.ورود اطلاعات'!BR512</f>
        <v>0</v>
      </c>
      <c r="BN512" s="166">
        <f>'2.ورود اطلاعات'!BW512</f>
        <v>0</v>
      </c>
      <c r="BO512" s="166" t="str">
        <f>'2.ورود اطلاعات'!BX512</f>
        <v xml:space="preserve"> </v>
      </c>
      <c r="BP512" s="166" t="str">
        <f>'2.ورود اطلاعات'!BY512</f>
        <v xml:space="preserve"> </v>
      </c>
      <c r="BQ512" s="280" t="str">
        <f t="shared" si="62"/>
        <v>تست اچ آی وی انجام نشده است</v>
      </c>
      <c r="BR512" s="166">
        <f>'2.ورود اطلاعات'!BZ512</f>
        <v>0</v>
      </c>
      <c r="BS512" s="166" t="str">
        <f>'2.ورود اطلاعات'!CA512</f>
        <v xml:space="preserve"> </v>
      </c>
      <c r="BT512" s="166" t="str">
        <f>'2.ورود اطلاعات'!CB512</f>
        <v xml:space="preserve"> </v>
      </c>
      <c r="BU512" s="280" t="str">
        <f t="shared" si="63"/>
        <v>تست اچ آی وی انجام نشده است</v>
      </c>
      <c r="BV512" s="166">
        <f>'2.ورود اطلاعات'!CC512</f>
        <v>0</v>
      </c>
      <c r="BW512" s="166" t="str">
        <f>'2.ورود اطلاعات'!CD512</f>
        <v xml:space="preserve"> </v>
      </c>
      <c r="BX512" s="166" t="str">
        <f>'2.ورود اطلاعات'!CE512</f>
        <v xml:space="preserve"> </v>
      </c>
      <c r="BY512" s="280" t="str">
        <f t="shared" si="64"/>
        <v>تست اچ آی وی انجام نشده است</v>
      </c>
      <c r="BZ512" s="166">
        <f>'2.ورود اطلاعات'!CF512</f>
        <v>0</v>
      </c>
      <c r="CA512" s="166" t="str">
        <f>'2.ورود اطلاعات'!CG512</f>
        <v xml:space="preserve"> </v>
      </c>
      <c r="CB512" s="166" t="str">
        <f>'2.ورود اطلاعات'!CH512</f>
        <v xml:space="preserve"> </v>
      </c>
      <c r="CC512" s="280" t="str">
        <f t="shared" si="65"/>
        <v>تست اچ آی وی انجام نشده است</v>
      </c>
      <c r="CD512" s="166">
        <f>'2.ورود اطلاعات'!CI512</f>
        <v>0</v>
      </c>
      <c r="CE512" s="166" t="str">
        <f>'2.ورود اطلاعات'!CJ512</f>
        <v xml:space="preserve"> </v>
      </c>
      <c r="CF512" s="166" t="str">
        <f>'2.ورود اطلاعات'!CK512</f>
        <v xml:space="preserve"> </v>
      </c>
      <c r="CG512" s="280" t="str">
        <f t="shared" si="66"/>
        <v>تست اچ آی وی انجام نشده است</v>
      </c>
      <c r="CH512" s="166">
        <f>'2.ورود اطلاعات'!CL512</f>
        <v>0</v>
      </c>
      <c r="CI512" s="166" t="str">
        <f>'2.ورود اطلاعات'!CM512</f>
        <v xml:space="preserve"> </v>
      </c>
      <c r="CJ512" s="166" t="str">
        <f>'2.ورود اطلاعات'!CN512</f>
        <v xml:space="preserve"> </v>
      </c>
      <c r="CK512" s="280" t="str">
        <f t="shared" si="67"/>
        <v>تست اچ آی وی انجام نشده است</v>
      </c>
      <c r="CL512" s="166">
        <f>'2.ورود اطلاعات'!CO512</f>
        <v>0</v>
      </c>
      <c r="CM512" s="166" t="str">
        <f>'2.ورود اطلاعات'!CP512</f>
        <v xml:space="preserve"> </v>
      </c>
      <c r="CN512" s="166" t="str">
        <f>'2.ورود اطلاعات'!CQ512</f>
        <v xml:space="preserve"> </v>
      </c>
      <c r="CO512" s="280" t="str">
        <f t="shared" si="68"/>
        <v>تست اچ آی وی انجام نشده است</v>
      </c>
      <c r="CP512" s="166">
        <f>'2.ورود اطلاعات'!CR512</f>
        <v>0</v>
      </c>
      <c r="CQ512" s="166" t="str">
        <f>'2.ورود اطلاعات'!CS512</f>
        <v xml:space="preserve"> </v>
      </c>
      <c r="CR512" s="166" t="str">
        <f>'2.ورود اطلاعات'!CT512</f>
        <v xml:space="preserve"> </v>
      </c>
      <c r="CS512" s="280" t="str">
        <f t="shared" si="69"/>
        <v>تست اچ آی وی انجام نشده است</v>
      </c>
      <c r="CT512" s="166" t="str">
        <f>'2.ورود اطلاعات'!CU512</f>
        <v>خیر</v>
      </c>
      <c r="DI512" s="164"/>
      <c r="DJ512" s="164"/>
    </row>
    <row r="513" spans="1:114" s="166" customFormat="1" ht="11.65" x14ac:dyDescent="0.35">
      <c r="A513" s="144" t="str">
        <f>'2.ورود اطلاعات'!BS513</f>
        <v>خیر</v>
      </c>
      <c r="B513" s="166">
        <f>'2.ورود اطلاعات'!A513</f>
        <v>512</v>
      </c>
      <c r="C513" s="166">
        <f>'1.مشخصات مرکز'!$D$2</f>
        <v>1398</v>
      </c>
      <c r="D513" s="166" t="str">
        <f>'1.مشخصات مرکز'!$D$3</f>
        <v>انتخاب کنید ...</v>
      </c>
      <c r="E513" s="166" t="str">
        <f>'1.مشخصات مرکز'!$D$4</f>
        <v>انتخاب کنید ...</v>
      </c>
      <c r="F513" s="166" t="str">
        <f>'1.مشخصات مرکز'!$D$5</f>
        <v>انتخاب کنید ...</v>
      </c>
      <c r="G513" s="166">
        <f>'1.مشخصات مرکز'!$D$6</f>
        <v>0</v>
      </c>
      <c r="H513" s="166" t="str">
        <f>'1.مشخصات مرکز'!$D$7</f>
        <v>انتخاب کنید ...</v>
      </c>
      <c r="I513" s="166">
        <f>'1.مشخصات مرکز'!$D$8</f>
        <v>0</v>
      </c>
      <c r="J513" s="166">
        <f>'1.مشخصات مرکز'!$D$9</f>
        <v>0</v>
      </c>
      <c r="K513" s="164">
        <f>'1.مشخصات مرکز'!$D$10</f>
        <v>0</v>
      </c>
      <c r="L513" s="164">
        <f>'1.مشخصات مرکز'!$D$11</f>
        <v>0</v>
      </c>
      <c r="M513" s="166">
        <f>'2.ورود اطلاعات'!B513</f>
        <v>0</v>
      </c>
      <c r="N513" s="166">
        <f>'2.ورود اطلاعات'!C513</f>
        <v>0</v>
      </c>
      <c r="O513" s="166" t="str">
        <f>IF('2.ورود اطلاعات'!F513=0,"نامعلوم",'2.ورود اطلاعات'!F513)</f>
        <v>نامعلوم</v>
      </c>
      <c r="P513" s="166">
        <f>'2.ورود اطلاعات'!J513</f>
        <v>0</v>
      </c>
      <c r="Q513" s="166">
        <f>'2.ورود اطلاعات'!K513</f>
        <v>0</v>
      </c>
      <c r="R513" s="166">
        <f>'2.ورود اطلاعات'!L513</f>
        <v>0</v>
      </c>
      <c r="S513" s="166">
        <f>'2.ورود اطلاعات'!M513</f>
        <v>0</v>
      </c>
      <c r="T513" s="166">
        <f>'2.ورود اطلاعات'!N513</f>
        <v>0</v>
      </c>
      <c r="U513" s="166">
        <f>'2.ورود اطلاعات'!O513</f>
        <v>1398</v>
      </c>
      <c r="V513" s="166">
        <f>'2.ورود اطلاعات'!P513</f>
        <v>0</v>
      </c>
      <c r="W513" s="166">
        <f>'2.ورود اطلاعات'!Q513</f>
        <v>0</v>
      </c>
      <c r="X513" s="166">
        <f>'2.ورود اطلاعات'!R513</f>
        <v>0</v>
      </c>
      <c r="Y513" s="166">
        <f>'2.ورود اطلاعات'!S513</f>
        <v>0</v>
      </c>
      <c r="Z513" s="166">
        <f>'2.ورود اطلاعات'!T513</f>
        <v>0</v>
      </c>
      <c r="AA513" s="166">
        <f>'2.ورود اطلاعات'!U513</f>
        <v>0</v>
      </c>
      <c r="AB513" s="166">
        <f>'2.ورود اطلاعات'!V513</f>
        <v>0</v>
      </c>
      <c r="AC513" s="166">
        <f>'2.ورود اطلاعات'!W513</f>
        <v>0</v>
      </c>
      <c r="AD513" s="166">
        <f>'2.ورود اطلاعات'!X513</f>
        <v>0</v>
      </c>
      <c r="AE513" s="166">
        <f>'2.ورود اطلاعات'!Y513</f>
        <v>0</v>
      </c>
      <c r="AF513" s="166">
        <f>'2.ورود اطلاعات'!Z513</f>
        <v>0</v>
      </c>
      <c r="AG513" s="166">
        <f>'2.ورود اطلاعات'!AA513</f>
        <v>0</v>
      </c>
      <c r="AH513" s="166">
        <f>'2.ورود اطلاعات'!AB513</f>
        <v>0</v>
      </c>
      <c r="AI513" s="166">
        <f>'2.ورود اطلاعات'!AC513</f>
        <v>0</v>
      </c>
      <c r="AJ513" s="166">
        <f>'2.ورود اطلاعات'!AD513</f>
        <v>0</v>
      </c>
      <c r="AK513" s="166">
        <f>'2.ورود اطلاعات'!AE513</f>
        <v>0</v>
      </c>
      <c r="AL513" s="166">
        <f>'2.ورود اطلاعات'!AF513</f>
        <v>0</v>
      </c>
      <c r="AM513" s="166">
        <f>'2.ورود اطلاعات'!AG513</f>
        <v>0</v>
      </c>
      <c r="AN513" s="166">
        <f>'2.ورود اطلاعات'!AH513</f>
        <v>0</v>
      </c>
      <c r="AO513" s="166">
        <f>'2.ورود اطلاعات'!AI513</f>
        <v>0</v>
      </c>
      <c r="AP513" s="166" t="str">
        <f>'2.ورود اطلاعات'!AK513</f>
        <v xml:space="preserve">         </v>
      </c>
      <c r="AQ513" s="166" t="str">
        <f>'2.ورود اطلاعات'!AL513</f>
        <v>هیچکدام</v>
      </c>
      <c r="AR513" s="166" t="str">
        <f>'2.ورود اطلاعات'!AM513</f>
        <v>7.هیچکدام</v>
      </c>
      <c r="AS513" s="166" t="str">
        <f>'2.ورود اطلاعات'!AN513</f>
        <v>نامعلوم</v>
      </c>
      <c r="AT513" s="166" t="str">
        <f>'2.ورود اطلاعات'!AO513</f>
        <v>نامعلوم</v>
      </c>
      <c r="AU513" s="166" t="str">
        <f>'2.ورود اطلاعات'!CV513</f>
        <v>ارائه نشده است.</v>
      </c>
      <c r="AV513" s="166">
        <f>'2.ورود اطلاعات'!CW513</f>
        <v>0</v>
      </c>
      <c r="AW513" s="164">
        <f>'2.ورود اطلاعات'!AT513</f>
        <v>0</v>
      </c>
      <c r="AX513" s="164">
        <f>'2.ورود اطلاعات'!AU513</f>
        <v>0</v>
      </c>
      <c r="AY513" s="164">
        <f>'2.ورود اطلاعات'!AV513</f>
        <v>0</v>
      </c>
      <c r="AZ513" s="164">
        <f>'2.ورود اطلاعات'!AW513</f>
        <v>0</v>
      </c>
      <c r="BA513" s="164">
        <f>'2.ورود اطلاعات'!AX513</f>
        <v>0</v>
      </c>
      <c r="BB513" s="166">
        <f>'2.ورود اطلاعات'!BT513</f>
        <v>0</v>
      </c>
      <c r="BC513" s="166" t="str">
        <f>'2.ورود اطلاعات'!BU513</f>
        <v xml:space="preserve"> </v>
      </c>
      <c r="BD513" s="166" t="str">
        <f>'2.ورود اطلاعات'!BV513</f>
        <v xml:space="preserve"> </v>
      </c>
      <c r="BE513" s="21"/>
      <c r="BF513" s="164">
        <f>'2.ورود اطلاعات'!BK513</f>
        <v>0</v>
      </c>
      <c r="BG513" s="164">
        <f>'2.ورود اطلاعات'!BL513</f>
        <v>0</v>
      </c>
      <c r="BH513" s="164">
        <f>'2.ورود اطلاعات'!BM513</f>
        <v>0</v>
      </c>
      <c r="BI513" s="164">
        <f>'2.ورود اطلاعات'!BN513</f>
        <v>0</v>
      </c>
      <c r="BJ513" s="164">
        <f>'2.ورود اطلاعات'!BO513</f>
        <v>0</v>
      </c>
      <c r="BK513" s="164">
        <f>'2.ورود اطلاعات'!BP513</f>
        <v>0</v>
      </c>
      <c r="BL513" s="164">
        <f>'2.ورود اطلاعات'!BQ513</f>
        <v>0</v>
      </c>
      <c r="BM513" s="164">
        <f>'2.ورود اطلاعات'!BR513</f>
        <v>0</v>
      </c>
      <c r="BN513" s="166">
        <f>'2.ورود اطلاعات'!BW513</f>
        <v>0</v>
      </c>
      <c r="BO513" s="166" t="str">
        <f>'2.ورود اطلاعات'!BX513</f>
        <v xml:space="preserve"> </v>
      </c>
      <c r="BP513" s="166" t="str">
        <f>'2.ورود اطلاعات'!BY513</f>
        <v xml:space="preserve"> </v>
      </c>
      <c r="BQ513" s="280" t="str">
        <f t="shared" si="62"/>
        <v>تست اچ آی وی انجام نشده است</v>
      </c>
      <c r="BR513" s="166">
        <f>'2.ورود اطلاعات'!BZ513</f>
        <v>0</v>
      </c>
      <c r="BS513" s="166" t="str">
        <f>'2.ورود اطلاعات'!CA513</f>
        <v xml:space="preserve"> </v>
      </c>
      <c r="BT513" s="166" t="str">
        <f>'2.ورود اطلاعات'!CB513</f>
        <v xml:space="preserve"> </v>
      </c>
      <c r="BU513" s="280" t="str">
        <f t="shared" si="63"/>
        <v>تست اچ آی وی انجام نشده است</v>
      </c>
      <c r="BV513" s="166">
        <f>'2.ورود اطلاعات'!CC513</f>
        <v>0</v>
      </c>
      <c r="BW513" s="166" t="str">
        <f>'2.ورود اطلاعات'!CD513</f>
        <v xml:space="preserve"> </v>
      </c>
      <c r="BX513" s="166" t="str">
        <f>'2.ورود اطلاعات'!CE513</f>
        <v xml:space="preserve"> </v>
      </c>
      <c r="BY513" s="280" t="str">
        <f t="shared" si="64"/>
        <v>تست اچ آی وی انجام نشده است</v>
      </c>
      <c r="BZ513" s="166">
        <f>'2.ورود اطلاعات'!CF513</f>
        <v>0</v>
      </c>
      <c r="CA513" s="166" t="str">
        <f>'2.ورود اطلاعات'!CG513</f>
        <v xml:space="preserve"> </v>
      </c>
      <c r="CB513" s="166" t="str">
        <f>'2.ورود اطلاعات'!CH513</f>
        <v xml:space="preserve"> </v>
      </c>
      <c r="CC513" s="280" t="str">
        <f t="shared" si="65"/>
        <v>تست اچ آی وی انجام نشده است</v>
      </c>
      <c r="CD513" s="166">
        <f>'2.ورود اطلاعات'!CI513</f>
        <v>0</v>
      </c>
      <c r="CE513" s="166" t="str">
        <f>'2.ورود اطلاعات'!CJ513</f>
        <v xml:space="preserve"> </v>
      </c>
      <c r="CF513" s="166" t="str">
        <f>'2.ورود اطلاعات'!CK513</f>
        <v xml:space="preserve"> </v>
      </c>
      <c r="CG513" s="280" t="str">
        <f t="shared" si="66"/>
        <v>تست اچ آی وی انجام نشده است</v>
      </c>
      <c r="CH513" s="166">
        <f>'2.ورود اطلاعات'!CL513</f>
        <v>0</v>
      </c>
      <c r="CI513" s="166" t="str">
        <f>'2.ورود اطلاعات'!CM513</f>
        <v xml:space="preserve"> </v>
      </c>
      <c r="CJ513" s="166" t="str">
        <f>'2.ورود اطلاعات'!CN513</f>
        <v xml:space="preserve"> </v>
      </c>
      <c r="CK513" s="280" t="str">
        <f t="shared" si="67"/>
        <v>تست اچ آی وی انجام نشده است</v>
      </c>
      <c r="CL513" s="166">
        <f>'2.ورود اطلاعات'!CO513</f>
        <v>0</v>
      </c>
      <c r="CM513" s="166" t="str">
        <f>'2.ورود اطلاعات'!CP513</f>
        <v xml:space="preserve"> </v>
      </c>
      <c r="CN513" s="166" t="str">
        <f>'2.ورود اطلاعات'!CQ513</f>
        <v xml:space="preserve"> </v>
      </c>
      <c r="CO513" s="280" t="str">
        <f t="shared" si="68"/>
        <v>تست اچ آی وی انجام نشده است</v>
      </c>
      <c r="CP513" s="166">
        <f>'2.ورود اطلاعات'!CR513</f>
        <v>0</v>
      </c>
      <c r="CQ513" s="166" t="str">
        <f>'2.ورود اطلاعات'!CS513</f>
        <v xml:space="preserve"> </v>
      </c>
      <c r="CR513" s="166" t="str">
        <f>'2.ورود اطلاعات'!CT513</f>
        <v xml:space="preserve"> </v>
      </c>
      <c r="CS513" s="280" t="str">
        <f t="shared" si="69"/>
        <v>تست اچ آی وی انجام نشده است</v>
      </c>
      <c r="CT513" s="166" t="str">
        <f>'2.ورود اطلاعات'!CU513</f>
        <v>خیر</v>
      </c>
      <c r="DI513" s="164"/>
      <c r="DJ513" s="164"/>
    </row>
    <row r="514" spans="1:114" s="166" customFormat="1" ht="11.65" x14ac:dyDescent="0.35">
      <c r="A514" s="144" t="str">
        <f>'2.ورود اطلاعات'!BS514</f>
        <v>خیر</v>
      </c>
      <c r="B514" s="166">
        <f>'2.ورود اطلاعات'!A514</f>
        <v>513</v>
      </c>
      <c r="C514" s="166">
        <f>'1.مشخصات مرکز'!$D$2</f>
        <v>1398</v>
      </c>
      <c r="D514" s="166" t="str">
        <f>'1.مشخصات مرکز'!$D$3</f>
        <v>انتخاب کنید ...</v>
      </c>
      <c r="E514" s="166" t="str">
        <f>'1.مشخصات مرکز'!$D$4</f>
        <v>انتخاب کنید ...</v>
      </c>
      <c r="F514" s="166" t="str">
        <f>'1.مشخصات مرکز'!$D$5</f>
        <v>انتخاب کنید ...</v>
      </c>
      <c r="G514" s="166">
        <f>'1.مشخصات مرکز'!$D$6</f>
        <v>0</v>
      </c>
      <c r="H514" s="166" t="str">
        <f>'1.مشخصات مرکز'!$D$7</f>
        <v>انتخاب کنید ...</v>
      </c>
      <c r="I514" s="166">
        <f>'1.مشخصات مرکز'!$D$8</f>
        <v>0</v>
      </c>
      <c r="J514" s="166">
        <f>'1.مشخصات مرکز'!$D$9</f>
        <v>0</v>
      </c>
      <c r="K514" s="164">
        <f>'1.مشخصات مرکز'!$D$10</f>
        <v>0</v>
      </c>
      <c r="L514" s="164">
        <f>'1.مشخصات مرکز'!$D$11</f>
        <v>0</v>
      </c>
      <c r="M514" s="166">
        <f>'2.ورود اطلاعات'!B514</f>
        <v>0</v>
      </c>
      <c r="N514" s="166">
        <f>'2.ورود اطلاعات'!C514</f>
        <v>0</v>
      </c>
      <c r="O514" s="166" t="str">
        <f>IF('2.ورود اطلاعات'!F514=0,"نامعلوم",'2.ورود اطلاعات'!F514)</f>
        <v>نامعلوم</v>
      </c>
      <c r="P514" s="166">
        <f>'2.ورود اطلاعات'!J514</f>
        <v>0</v>
      </c>
      <c r="Q514" s="166">
        <f>'2.ورود اطلاعات'!K514</f>
        <v>0</v>
      </c>
      <c r="R514" s="166">
        <f>'2.ورود اطلاعات'!L514</f>
        <v>0</v>
      </c>
      <c r="S514" s="166">
        <f>'2.ورود اطلاعات'!M514</f>
        <v>0</v>
      </c>
      <c r="T514" s="166">
        <f>'2.ورود اطلاعات'!N514</f>
        <v>0</v>
      </c>
      <c r="U514" s="166">
        <f>'2.ورود اطلاعات'!O514</f>
        <v>1398</v>
      </c>
      <c r="V514" s="166">
        <f>'2.ورود اطلاعات'!P514</f>
        <v>0</v>
      </c>
      <c r="W514" s="166">
        <f>'2.ورود اطلاعات'!Q514</f>
        <v>0</v>
      </c>
      <c r="X514" s="166">
        <f>'2.ورود اطلاعات'!R514</f>
        <v>0</v>
      </c>
      <c r="Y514" s="166">
        <f>'2.ورود اطلاعات'!S514</f>
        <v>0</v>
      </c>
      <c r="Z514" s="166">
        <f>'2.ورود اطلاعات'!T514</f>
        <v>0</v>
      </c>
      <c r="AA514" s="166">
        <f>'2.ورود اطلاعات'!U514</f>
        <v>0</v>
      </c>
      <c r="AB514" s="166">
        <f>'2.ورود اطلاعات'!V514</f>
        <v>0</v>
      </c>
      <c r="AC514" s="166">
        <f>'2.ورود اطلاعات'!W514</f>
        <v>0</v>
      </c>
      <c r="AD514" s="166">
        <f>'2.ورود اطلاعات'!X514</f>
        <v>0</v>
      </c>
      <c r="AE514" s="166">
        <f>'2.ورود اطلاعات'!Y514</f>
        <v>0</v>
      </c>
      <c r="AF514" s="166">
        <f>'2.ورود اطلاعات'!Z514</f>
        <v>0</v>
      </c>
      <c r="AG514" s="166">
        <f>'2.ورود اطلاعات'!AA514</f>
        <v>0</v>
      </c>
      <c r="AH514" s="166">
        <f>'2.ورود اطلاعات'!AB514</f>
        <v>0</v>
      </c>
      <c r="AI514" s="166">
        <f>'2.ورود اطلاعات'!AC514</f>
        <v>0</v>
      </c>
      <c r="AJ514" s="166">
        <f>'2.ورود اطلاعات'!AD514</f>
        <v>0</v>
      </c>
      <c r="AK514" s="166">
        <f>'2.ورود اطلاعات'!AE514</f>
        <v>0</v>
      </c>
      <c r="AL514" s="166">
        <f>'2.ورود اطلاعات'!AF514</f>
        <v>0</v>
      </c>
      <c r="AM514" s="166">
        <f>'2.ورود اطلاعات'!AG514</f>
        <v>0</v>
      </c>
      <c r="AN514" s="166">
        <f>'2.ورود اطلاعات'!AH514</f>
        <v>0</v>
      </c>
      <c r="AO514" s="166">
        <f>'2.ورود اطلاعات'!AI514</f>
        <v>0</v>
      </c>
      <c r="AP514" s="166" t="str">
        <f>'2.ورود اطلاعات'!AK514</f>
        <v xml:space="preserve">         </v>
      </c>
      <c r="AQ514" s="166" t="str">
        <f>'2.ورود اطلاعات'!AL514</f>
        <v>هیچکدام</v>
      </c>
      <c r="AR514" s="166" t="str">
        <f>'2.ورود اطلاعات'!AM514</f>
        <v>7.هیچکدام</v>
      </c>
      <c r="AS514" s="166" t="str">
        <f>'2.ورود اطلاعات'!AN514</f>
        <v>نامعلوم</v>
      </c>
      <c r="AT514" s="166" t="str">
        <f>'2.ورود اطلاعات'!AO514</f>
        <v>نامعلوم</v>
      </c>
      <c r="AU514" s="166" t="str">
        <f>'2.ورود اطلاعات'!CV514</f>
        <v>ارائه نشده است.</v>
      </c>
      <c r="AV514" s="166">
        <f>'2.ورود اطلاعات'!CW514</f>
        <v>0</v>
      </c>
      <c r="AW514" s="164">
        <f>'2.ورود اطلاعات'!AT514</f>
        <v>0</v>
      </c>
      <c r="AX514" s="164">
        <f>'2.ورود اطلاعات'!AU514</f>
        <v>0</v>
      </c>
      <c r="AY514" s="164">
        <f>'2.ورود اطلاعات'!AV514</f>
        <v>0</v>
      </c>
      <c r="AZ514" s="164">
        <f>'2.ورود اطلاعات'!AW514</f>
        <v>0</v>
      </c>
      <c r="BA514" s="164">
        <f>'2.ورود اطلاعات'!AX514</f>
        <v>0</v>
      </c>
      <c r="BB514" s="166">
        <f>'2.ورود اطلاعات'!BT514</f>
        <v>0</v>
      </c>
      <c r="BC514" s="166" t="str">
        <f>'2.ورود اطلاعات'!BU514</f>
        <v xml:space="preserve"> </v>
      </c>
      <c r="BD514" s="166" t="str">
        <f>'2.ورود اطلاعات'!BV514</f>
        <v xml:space="preserve"> </v>
      </c>
      <c r="BE514" s="21"/>
      <c r="BF514" s="164">
        <f>'2.ورود اطلاعات'!BK514</f>
        <v>0</v>
      </c>
      <c r="BG514" s="164">
        <f>'2.ورود اطلاعات'!BL514</f>
        <v>0</v>
      </c>
      <c r="BH514" s="164">
        <f>'2.ورود اطلاعات'!BM514</f>
        <v>0</v>
      </c>
      <c r="BI514" s="164">
        <f>'2.ورود اطلاعات'!BN514</f>
        <v>0</v>
      </c>
      <c r="BJ514" s="164">
        <f>'2.ورود اطلاعات'!BO514</f>
        <v>0</v>
      </c>
      <c r="BK514" s="164">
        <f>'2.ورود اطلاعات'!BP514</f>
        <v>0</v>
      </c>
      <c r="BL514" s="164">
        <f>'2.ورود اطلاعات'!BQ514</f>
        <v>0</v>
      </c>
      <c r="BM514" s="164">
        <f>'2.ورود اطلاعات'!BR514</f>
        <v>0</v>
      </c>
      <c r="BN514" s="166">
        <f>'2.ورود اطلاعات'!BW514</f>
        <v>0</v>
      </c>
      <c r="BO514" s="166" t="str">
        <f>'2.ورود اطلاعات'!BX514</f>
        <v xml:space="preserve"> </v>
      </c>
      <c r="BP514" s="166" t="str">
        <f>'2.ورود اطلاعات'!BY514</f>
        <v xml:space="preserve"> </v>
      </c>
      <c r="BQ514" s="280" t="str">
        <f t="shared" si="62"/>
        <v>تست اچ آی وی انجام نشده است</v>
      </c>
      <c r="BR514" s="166">
        <f>'2.ورود اطلاعات'!BZ514</f>
        <v>0</v>
      </c>
      <c r="BS514" s="166" t="str">
        <f>'2.ورود اطلاعات'!CA514</f>
        <v xml:space="preserve"> </v>
      </c>
      <c r="BT514" s="166" t="str">
        <f>'2.ورود اطلاعات'!CB514</f>
        <v xml:space="preserve"> </v>
      </c>
      <c r="BU514" s="280" t="str">
        <f t="shared" si="63"/>
        <v>تست اچ آی وی انجام نشده است</v>
      </c>
      <c r="BV514" s="166">
        <f>'2.ورود اطلاعات'!CC514</f>
        <v>0</v>
      </c>
      <c r="BW514" s="166" t="str">
        <f>'2.ورود اطلاعات'!CD514</f>
        <v xml:space="preserve"> </v>
      </c>
      <c r="BX514" s="166" t="str">
        <f>'2.ورود اطلاعات'!CE514</f>
        <v xml:space="preserve"> </v>
      </c>
      <c r="BY514" s="280" t="str">
        <f t="shared" si="64"/>
        <v>تست اچ آی وی انجام نشده است</v>
      </c>
      <c r="BZ514" s="166">
        <f>'2.ورود اطلاعات'!CF514</f>
        <v>0</v>
      </c>
      <c r="CA514" s="166" t="str">
        <f>'2.ورود اطلاعات'!CG514</f>
        <v xml:space="preserve"> </v>
      </c>
      <c r="CB514" s="166" t="str">
        <f>'2.ورود اطلاعات'!CH514</f>
        <v xml:space="preserve"> </v>
      </c>
      <c r="CC514" s="280" t="str">
        <f t="shared" si="65"/>
        <v>تست اچ آی وی انجام نشده است</v>
      </c>
      <c r="CD514" s="166">
        <f>'2.ورود اطلاعات'!CI514</f>
        <v>0</v>
      </c>
      <c r="CE514" s="166" t="str">
        <f>'2.ورود اطلاعات'!CJ514</f>
        <v xml:space="preserve"> </v>
      </c>
      <c r="CF514" s="166" t="str">
        <f>'2.ورود اطلاعات'!CK514</f>
        <v xml:space="preserve"> </v>
      </c>
      <c r="CG514" s="280" t="str">
        <f t="shared" si="66"/>
        <v>تست اچ آی وی انجام نشده است</v>
      </c>
      <c r="CH514" s="166">
        <f>'2.ورود اطلاعات'!CL514</f>
        <v>0</v>
      </c>
      <c r="CI514" s="166" t="str">
        <f>'2.ورود اطلاعات'!CM514</f>
        <v xml:space="preserve"> </v>
      </c>
      <c r="CJ514" s="166" t="str">
        <f>'2.ورود اطلاعات'!CN514</f>
        <v xml:space="preserve"> </v>
      </c>
      <c r="CK514" s="280" t="str">
        <f t="shared" si="67"/>
        <v>تست اچ آی وی انجام نشده است</v>
      </c>
      <c r="CL514" s="166">
        <f>'2.ورود اطلاعات'!CO514</f>
        <v>0</v>
      </c>
      <c r="CM514" s="166" t="str">
        <f>'2.ورود اطلاعات'!CP514</f>
        <v xml:space="preserve"> </v>
      </c>
      <c r="CN514" s="166" t="str">
        <f>'2.ورود اطلاعات'!CQ514</f>
        <v xml:space="preserve"> </v>
      </c>
      <c r="CO514" s="280" t="str">
        <f t="shared" si="68"/>
        <v>تست اچ آی وی انجام نشده است</v>
      </c>
      <c r="CP514" s="166">
        <f>'2.ورود اطلاعات'!CR514</f>
        <v>0</v>
      </c>
      <c r="CQ514" s="166" t="str">
        <f>'2.ورود اطلاعات'!CS514</f>
        <v xml:space="preserve"> </v>
      </c>
      <c r="CR514" s="166" t="str">
        <f>'2.ورود اطلاعات'!CT514</f>
        <v xml:space="preserve"> </v>
      </c>
      <c r="CS514" s="280" t="str">
        <f t="shared" si="69"/>
        <v>تست اچ آی وی انجام نشده است</v>
      </c>
      <c r="CT514" s="166" t="str">
        <f>'2.ورود اطلاعات'!CU514</f>
        <v>خیر</v>
      </c>
      <c r="DI514" s="164"/>
      <c r="DJ514" s="164"/>
    </row>
    <row r="515" spans="1:114" s="166" customFormat="1" ht="11.65" x14ac:dyDescent="0.35">
      <c r="A515" s="144" t="str">
        <f>'2.ورود اطلاعات'!BS515</f>
        <v>خیر</v>
      </c>
      <c r="B515" s="166">
        <f>'2.ورود اطلاعات'!A515</f>
        <v>514</v>
      </c>
      <c r="C515" s="166">
        <f>'1.مشخصات مرکز'!$D$2</f>
        <v>1398</v>
      </c>
      <c r="D515" s="166" t="str">
        <f>'1.مشخصات مرکز'!$D$3</f>
        <v>انتخاب کنید ...</v>
      </c>
      <c r="E515" s="166" t="str">
        <f>'1.مشخصات مرکز'!$D$4</f>
        <v>انتخاب کنید ...</v>
      </c>
      <c r="F515" s="166" t="str">
        <f>'1.مشخصات مرکز'!$D$5</f>
        <v>انتخاب کنید ...</v>
      </c>
      <c r="G515" s="166">
        <f>'1.مشخصات مرکز'!$D$6</f>
        <v>0</v>
      </c>
      <c r="H515" s="166" t="str">
        <f>'1.مشخصات مرکز'!$D$7</f>
        <v>انتخاب کنید ...</v>
      </c>
      <c r="I515" s="166">
        <f>'1.مشخصات مرکز'!$D$8</f>
        <v>0</v>
      </c>
      <c r="J515" s="166">
        <f>'1.مشخصات مرکز'!$D$9</f>
        <v>0</v>
      </c>
      <c r="K515" s="164">
        <f>'1.مشخصات مرکز'!$D$10</f>
        <v>0</v>
      </c>
      <c r="L515" s="164">
        <f>'1.مشخصات مرکز'!$D$11</f>
        <v>0</v>
      </c>
      <c r="M515" s="166">
        <f>'2.ورود اطلاعات'!B515</f>
        <v>0</v>
      </c>
      <c r="N515" s="166">
        <f>'2.ورود اطلاعات'!C515</f>
        <v>0</v>
      </c>
      <c r="O515" s="166" t="str">
        <f>IF('2.ورود اطلاعات'!F515=0,"نامعلوم",'2.ورود اطلاعات'!F515)</f>
        <v>نامعلوم</v>
      </c>
      <c r="P515" s="166">
        <f>'2.ورود اطلاعات'!J515</f>
        <v>0</v>
      </c>
      <c r="Q515" s="166">
        <f>'2.ورود اطلاعات'!K515</f>
        <v>0</v>
      </c>
      <c r="R515" s="166">
        <f>'2.ورود اطلاعات'!L515</f>
        <v>0</v>
      </c>
      <c r="S515" s="166">
        <f>'2.ورود اطلاعات'!M515</f>
        <v>0</v>
      </c>
      <c r="T515" s="166">
        <f>'2.ورود اطلاعات'!N515</f>
        <v>0</v>
      </c>
      <c r="U515" s="166">
        <f>'2.ورود اطلاعات'!O515</f>
        <v>1398</v>
      </c>
      <c r="V515" s="166">
        <f>'2.ورود اطلاعات'!P515</f>
        <v>0</v>
      </c>
      <c r="W515" s="166">
        <f>'2.ورود اطلاعات'!Q515</f>
        <v>0</v>
      </c>
      <c r="X515" s="166">
        <f>'2.ورود اطلاعات'!R515</f>
        <v>0</v>
      </c>
      <c r="Y515" s="166">
        <f>'2.ورود اطلاعات'!S515</f>
        <v>0</v>
      </c>
      <c r="Z515" s="166">
        <f>'2.ورود اطلاعات'!T515</f>
        <v>0</v>
      </c>
      <c r="AA515" s="166">
        <f>'2.ورود اطلاعات'!U515</f>
        <v>0</v>
      </c>
      <c r="AB515" s="166">
        <f>'2.ورود اطلاعات'!V515</f>
        <v>0</v>
      </c>
      <c r="AC515" s="166">
        <f>'2.ورود اطلاعات'!W515</f>
        <v>0</v>
      </c>
      <c r="AD515" s="166">
        <f>'2.ورود اطلاعات'!X515</f>
        <v>0</v>
      </c>
      <c r="AE515" s="166">
        <f>'2.ورود اطلاعات'!Y515</f>
        <v>0</v>
      </c>
      <c r="AF515" s="166">
        <f>'2.ورود اطلاعات'!Z515</f>
        <v>0</v>
      </c>
      <c r="AG515" s="166">
        <f>'2.ورود اطلاعات'!AA515</f>
        <v>0</v>
      </c>
      <c r="AH515" s="166">
        <f>'2.ورود اطلاعات'!AB515</f>
        <v>0</v>
      </c>
      <c r="AI515" s="166">
        <f>'2.ورود اطلاعات'!AC515</f>
        <v>0</v>
      </c>
      <c r="AJ515" s="166">
        <f>'2.ورود اطلاعات'!AD515</f>
        <v>0</v>
      </c>
      <c r="AK515" s="166">
        <f>'2.ورود اطلاعات'!AE515</f>
        <v>0</v>
      </c>
      <c r="AL515" s="166">
        <f>'2.ورود اطلاعات'!AF515</f>
        <v>0</v>
      </c>
      <c r="AM515" s="166">
        <f>'2.ورود اطلاعات'!AG515</f>
        <v>0</v>
      </c>
      <c r="AN515" s="166">
        <f>'2.ورود اطلاعات'!AH515</f>
        <v>0</v>
      </c>
      <c r="AO515" s="166">
        <f>'2.ورود اطلاعات'!AI515</f>
        <v>0</v>
      </c>
      <c r="AP515" s="166" t="str">
        <f>'2.ورود اطلاعات'!AK515</f>
        <v xml:space="preserve">         </v>
      </c>
      <c r="AQ515" s="166" t="str">
        <f>'2.ورود اطلاعات'!AL515</f>
        <v>هیچکدام</v>
      </c>
      <c r="AR515" s="166" t="str">
        <f>'2.ورود اطلاعات'!AM515</f>
        <v>7.هیچکدام</v>
      </c>
      <c r="AS515" s="166" t="str">
        <f>'2.ورود اطلاعات'!AN515</f>
        <v>نامعلوم</v>
      </c>
      <c r="AT515" s="166" t="str">
        <f>'2.ورود اطلاعات'!AO515</f>
        <v>نامعلوم</v>
      </c>
      <c r="AU515" s="166" t="str">
        <f>'2.ورود اطلاعات'!CV515</f>
        <v>ارائه نشده است.</v>
      </c>
      <c r="AV515" s="166">
        <f>'2.ورود اطلاعات'!CW515</f>
        <v>0</v>
      </c>
      <c r="AW515" s="164">
        <f>'2.ورود اطلاعات'!AT515</f>
        <v>0</v>
      </c>
      <c r="AX515" s="164">
        <f>'2.ورود اطلاعات'!AU515</f>
        <v>0</v>
      </c>
      <c r="AY515" s="164">
        <f>'2.ورود اطلاعات'!AV515</f>
        <v>0</v>
      </c>
      <c r="AZ515" s="164">
        <f>'2.ورود اطلاعات'!AW515</f>
        <v>0</v>
      </c>
      <c r="BA515" s="164">
        <f>'2.ورود اطلاعات'!AX515</f>
        <v>0</v>
      </c>
      <c r="BB515" s="166">
        <f>'2.ورود اطلاعات'!BT515</f>
        <v>0</v>
      </c>
      <c r="BC515" s="166" t="str">
        <f>'2.ورود اطلاعات'!BU515</f>
        <v xml:space="preserve"> </v>
      </c>
      <c r="BD515" s="166" t="str">
        <f>'2.ورود اطلاعات'!BV515</f>
        <v xml:space="preserve"> </v>
      </c>
      <c r="BE515" s="21"/>
      <c r="BF515" s="164">
        <f>'2.ورود اطلاعات'!BK515</f>
        <v>0</v>
      </c>
      <c r="BG515" s="164">
        <f>'2.ورود اطلاعات'!BL515</f>
        <v>0</v>
      </c>
      <c r="BH515" s="164">
        <f>'2.ورود اطلاعات'!BM515</f>
        <v>0</v>
      </c>
      <c r="BI515" s="164">
        <f>'2.ورود اطلاعات'!BN515</f>
        <v>0</v>
      </c>
      <c r="BJ515" s="164">
        <f>'2.ورود اطلاعات'!BO515</f>
        <v>0</v>
      </c>
      <c r="BK515" s="164">
        <f>'2.ورود اطلاعات'!BP515</f>
        <v>0</v>
      </c>
      <c r="BL515" s="164">
        <f>'2.ورود اطلاعات'!BQ515</f>
        <v>0</v>
      </c>
      <c r="BM515" s="164">
        <f>'2.ورود اطلاعات'!BR515</f>
        <v>0</v>
      </c>
      <c r="BN515" s="166">
        <f>'2.ورود اطلاعات'!BW515</f>
        <v>0</v>
      </c>
      <c r="BO515" s="166" t="str">
        <f>'2.ورود اطلاعات'!BX515</f>
        <v xml:space="preserve"> </v>
      </c>
      <c r="BP515" s="166" t="str">
        <f>'2.ورود اطلاعات'!BY515</f>
        <v xml:space="preserve"> </v>
      </c>
      <c r="BQ515" s="280" t="str">
        <f t="shared" ref="BQ515:BQ578" si="70">IF(BN515=0,"تست اچ آی وی انجام نشده است",+IF(BO515="منفی","1.منفی",+IF(AND(BO515="مثبت",BP515="لینک نشده است."),"2.مثبت لینک نشده",+IF(AND(BO515="مثبت",BP515="لینک شده است."),"3.مثبت لینک شده"))))</f>
        <v>تست اچ آی وی انجام نشده است</v>
      </c>
      <c r="BR515" s="166">
        <f>'2.ورود اطلاعات'!BZ515</f>
        <v>0</v>
      </c>
      <c r="BS515" s="166" t="str">
        <f>'2.ورود اطلاعات'!CA515</f>
        <v xml:space="preserve"> </v>
      </c>
      <c r="BT515" s="166" t="str">
        <f>'2.ورود اطلاعات'!CB515</f>
        <v xml:space="preserve"> </v>
      </c>
      <c r="BU515" s="280" t="str">
        <f t="shared" ref="BU515:BU578" si="71">IF(BR515=0,"تست اچ آی وی انجام نشده است",+IF(BS515="منفی","1.منفی",+IF(AND(BS515="مثبت",BT515="لینک نشده است."),"2.مثبت لینک نشده",+IF(AND(BS515="مثبت",BT515="لینک شده است."),"3.مثبت لینک شده"))))</f>
        <v>تست اچ آی وی انجام نشده است</v>
      </c>
      <c r="BV515" s="166">
        <f>'2.ورود اطلاعات'!CC515</f>
        <v>0</v>
      </c>
      <c r="BW515" s="166" t="str">
        <f>'2.ورود اطلاعات'!CD515</f>
        <v xml:space="preserve"> </v>
      </c>
      <c r="BX515" s="166" t="str">
        <f>'2.ورود اطلاعات'!CE515</f>
        <v xml:space="preserve"> </v>
      </c>
      <c r="BY515" s="280" t="str">
        <f t="shared" ref="BY515:BY578" si="72">IF(BV515=0,"تست اچ آی وی انجام نشده است",+IF(BW515="منفی","1.منفی",+IF(AND(BW515="مثبت",BX515="لینک نشده است."),"2.مثبت لینک نشده",+IF(AND(BW515="مثبت",BX515="لینک شده است."),"3.مثبت لینک شده"))))</f>
        <v>تست اچ آی وی انجام نشده است</v>
      </c>
      <c r="BZ515" s="166">
        <f>'2.ورود اطلاعات'!CF515</f>
        <v>0</v>
      </c>
      <c r="CA515" s="166" t="str">
        <f>'2.ورود اطلاعات'!CG515</f>
        <v xml:space="preserve"> </v>
      </c>
      <c r="CB515" s="166" t="str">
        <f>'2.ورود اطلاعات'!CH515</f>
        <v xml:space="preserve"> </v>
      </c>
      <c r="CC515" s="280" t="str">
        <f t="shared" ref="CC515:CC578" si="73">IF(BZ515=0,"تست اچ آی وی انجام نشده است",+IF(CA515="منفی","1.منفی",+IF(AND(CA515="مثبت",CB515="لینک نشده است."),"2.مثبت لینک نشده",+IF(AND(CA515="مثبت",CB515="لینک شده است."),"3.مثبت لینک شده"))))</f>
        <v>تست اچ آی وی انجام نشده است</v>
      </c>
      <c r="CD515" s="166">
        <f>'2.ورود اطلاعات'!CI515</f>
        <v>0</v>
      </c>
      <c r="CE515" s="166" t="str">
        <f>'2.ورود اطلاعات'!CJ515</f>
        <v xml:space="preserve"> </v>
      </c>
      <c r="CF515" s="166" t="str">
        <f>'2.ورود اطلاعات'!CK515</f>
        <v xml:space="preserve"> </v>
      </c>
      <c r="CG515" s="280" t="str">
        <f t="shared" ref="CG515:CG578" si="74">IF(CD515=0,"تست اچ آی وی انجام نشده است",+IF(CE515="منفی","1.منفی",+IF(AND(CE515="مثبت",CF515="لینک نشده است."),"2.مثبت لینک نشده",+IF(AND(CE515="مثبت",CF515="لینک شده است."),"3.مثبت لینک شده"))))</f>
        <v>تست اچ آی وی انجام نشده است</v>
      </c>
      <c r="CH515" s="166">
        <f>'2.ورود اطلاعات'!CL515</f>
        <v>0</v>
      </c>
      <c r="CI515" s="166" t="str">
        <f>'2.ورود اطلاعات'!CM515</f>
        <v xml:space="preserve"> </v>
      </c>
      <c r="CJ515" s="166" t="str">
        <f>'2.ورود اطلاعات'!CN515</f>
        <v xml:space="preserve"> </v>
      </c>
      <c r="CK515" s="280" t="str">
        <f t="shared" ref="CK515:CK578" si="75">IF(CH515=0,"تست اچ آی وی انجام نشده است",+IF(CI515="منفی","1.منفی",+IF(AND(CI515="مثبت",CJ515="لینک نشده است."),"2.مثبت لینک نشده",+IF(AND(CI515="مثبت",CJ515="لینک شده است."),"3.مثبت لینک شده"))))</f>
        <v>تست اچ آی وی انجام نشده است</v>
      </c>
      <c r="CL515" s="166">
        <f>'2.ورود اطلاعات'!CO515</f>
        <v>0</v>
      </c>
      <c r="CM515" s="166" t="str">
        <f>'2.ورود اطلاعات'!CP515</f>
        <v xml:space="preserve"> </v>
      </c>
      <c r="CN515" s="166" t="str">
        <f>'2.ورود اطلاعات'!CQ515</f>
        <v xml:space="preserve"> </v>
      </c>
      <c r="CO515" s="280" t="str">
        <f t="shared" ref="CO515:CO578" si="76">IF(CL515=0,"تست اچ آی وی انجام نشده است",+IF(CM515="منفی","1.منفی",+IF(AND(CM515="مثبت",CN515="لینک نشده است."),"2.مثبت لینک نشده",+IF(AND(CM515="مثبت",CN515="لینک شده است."),"3.مثبت لینک شده"))))</f>
        <v>تست اچ آی وی انجام نشده است</v>
      </c>
      <c r="CP515" s="166">
        <f>'2.ورود اطلاعات'!CR515</f>
        <v>0</v>
      </c>
      <c r="CQ515" s="166" t="str">
        <f>'2.ورود اطلاعات'!CS515</f>
        <v xml:space="preserve"> </v>
      </c>
      <c r="CR515" s="166" t="str">
        <f>'2.ورود اطلاعات'!CT515</f>
        <v xml:space="preserve"> </v>
      </c>
      <c r="CS515" s="280" t="str">
        <f t="shared" ref="CS515:CS578" si="77">IF(CP515=0,"تست اچ آی وی انجام نشده است",+IF(CQ515="منفی","1.منفی",+IF(AND(CQ515="مثبت",CR515="لینک نشده است."),"2.مثبت لینک نشده",+IF(AND(CQ515="مثبت",CR515="لینک شده است."),"3.مثبت لینک شده"))))</f>
        <v>تست اچ آی وی انجام نشده است</v>
      </c>
      <c r="CT515" s="166" t="str">
        <f>'2.ورود اطلاعات'!CU515</f>
        <v>خیر</v>
      </c>
      <c r="DI515" s="164"/>
      <c r="DJ515" s="164"/>
    </row>
    <row r="516" spans="1:114" s="166" customFormat="1" ht="11.65" x14ac:dyDescent="0.35">
      <c r="A516" s="144" t="str">
        <f>'2.ورود اطلاعات'!BS516</f>
        <v>خیر</v>
      </c>
      <c r="B516" s="166">
        <f>'2.ورود اطلاعات'!A516</f>
        <v>515</v>
      </c>
      <c r="C516" s="166">
        <f>'1.مشخصات مرکز'!$D$2</f>
        <v>1398</v>
      </c>
      <c r="D516" s="166" t="str">
        <f>'1.مشخصات مرکز'!$D$3</f>
        <v>انتخاب کنید ...</v>
      </c>
      <c r="E516" s="166" t="str">
        <f>'1.مشخصات مرکز'!$D$4</f>
        <v>انتخاب کنید ...</v>
      </c>
      <c r="F516" s="166" t="str">
        <f>'1.مشخصات مرکز'!$D$5</f>
        <v>انتخاب کنید ...</v>
      </c>
      <c r="G516" s="166">
        <f>'1.مشخصات مرکز'!$D$6</f>
        <v>0</v>
      </c>
      <c r="H516" s="166" t="str">
        <f>'1.مشخصات مرکز'!$D$7</f>
        <v>انتخاب کنید ...</v>
      </c>
      <c r="I516" s="166">
        <f>'1.مشخصات مرکز'!$D$8</f>
        <v>0</v>
      </c>
      <c r="J516" s="166">
        <f>'1.مشخصات مرکز'!$D$9</f>
        <v>0</v>
      </c>
      <c r="K516" s="164">
        <f>'1.مشخصات مرکز'!$D$10</f>
        <v>0</v>
      </c>
      <c r="L516" s="164">
        <f>'1.مشخصات مرکز'!$D$11</f>
        <v>0</v>
      </c>
      <c r="M516" s="166">
        <f>'2.ورود اطلاعات'!B516</f>
        <v>0</v>
      </c>
      <c r="N516" s="166">
        <f>'2.ورود اطلاعات'!C516</f>
        <v>0</v>
      </c>
      <c r="O516" s="166" t="str">
        <f>IF('2.ورود اطلاعات'!F516=0,"نامعلوم",'2.ورود اطلاعات'!F516)</f>
        <v>نامعلوم</v>
      </c>
      <c r="P516" s="166">
        <f>'2.ورود اطلاعات'!J516</f>
        <v>0</v>
      </c>
      <c r="Q516" s="166">
        <f>'2.ورود اطلاعات'!K516</f>
        <v>0</v>
      </c>
      <c r="R516" s="166">
        <f>'2.ورود اطلاعات'!L516</f>
        <v>0</v>
      </c>
      <c r="S516" s="166">
        <f>'2.ورود اطلاعات'!M516</f>
        <v>0</v>
      </c>
      <c r="T516" s="166">
        <f>'2.ورود اطلاعات'!N516</f>
        <v>0</v>
      </c>
      <c r="U516" s="166">
        <f>'2.ورود اطلاعات'!O516</f>
        <v>1398</v>
      </c>
      <c r="V516" s="166">
        <f>'2.ورود اطلاعات'!P516</f>
        <v>0</v>
      </c>
      <c r="W516" s="166">
        <f>'2.ورود اطلاعات'!Q516</f>
        <v>0</v>
      </c>
      <c r="X516" s="166">
        <f>'2.ورود اطلاعات'!R516</f>
        <v>0</v>
      </c>
      <c r="Y516" s="166">
        <f>'2.ورود اطلاعات'!S516</f>
        <v>0</v>
      </c>
      <c r="Z516" s="166">
        <f>'2.ورود اطلاعات'!T516</f>
        <v>0</v>
      </c>
      <c r="AA516" s="166">
        <f>'2.ورود اطلاعات'!U516</f>
        <v>0</v>
      </c>
      <c r="AB516" s="166">
        <f>'2.ورود اطلاعات'!V516</f>
        <v>0</v>
      </c>
      <c r="AC516" s="166">
        <f>'2.ورود اطلاعات'!W516</f>
        <v>0</v>
      </c>
      <c r="AD516" s="166">
        <f>'2.ورود اطلاعات'!X516</f>
        <v>0</v>
      </c>
      <c r="AE516" s="166">
        <f>'2.ورود اطلاعات'!Y516</f>
        <v>0</v>
      </c>
      <c r="AF516" s="166">
        <f>'2.ورود اطلاعات'!Z516</f>
        <v>0</v>
      </c>
      <c r="AG516" s="166">
        <f>'2.ورود اطلاعات'!AA516</f>
        <v>0</v>
      </c>
      <c r="AH516" s="166">
        <f>'2.ورود اطلاعات'!AB516</f>
        <v>0</v>
      </c>
      <c r="AI516" s="166">
        <f>'2.ورود اطلاعات'!AC516</f>
        <v>0</v>
      </c>
      <c r="AJ516" s="166">
        <f>'2.ورود اطلاعات'!AD516</f>
        <v>0</v>
      </c>
      <c r="AK516" s="166">
        <f>'2.ورود اطلاعات'!AE516</f>
        <v>0</v>
      </c>
      <c r="AL516" s="166">
        <f>'2.ورود اطلاعات'!AF516</f>
        <v>0</v>
      </c>
      <c r="AM516" s="166">
        <f>'2.ورود اطلاعات'!AG516</f>
        <v>0</v>
      </c>
      <c r="AN516" s="166">
        <f>'2.ورود اطلاعات'!AH516</f>
        <v>0</v>
      </c>
      <c r="AO516" s="166">
        <f>'2.ورود اطلاعات'!AI516</f>
        <v>0</v>
      </c>
      <c r="AP516" s="166" t="str">
        <f>'2.ورود اطلاعات'!AK516</f>
        <v xml:space="preserve">         </v>
      </c>
      <c r="AQ516" s="166" t="str">
        <f>'2.ورود اطلاعات'!AL516</f>
        <v>هیچکدام</v>
      </c>
      <c r="AR516" s="166" t="str">
        <f>'2.ورود اطلاعات'!AM516</f>
        <v>7.هیچکدام</v>
      </c>
      <c r="AS516" s="166" t="str">
        <f>'2.ورود اطلاعات'!AN516</f>
        <v>نامعلوم</v>
      </c>
      <c r="AT516" s="166" t="str">
        <f>'2.ورود اطلاعات'!AO516</f>
        <v>نامعلوم</v>
      </c>
      <c r="AU516" s="166" t="str">
        <f>'2.ورود اطلاعات'!CV516</f>
        <v>ارائه نشده است.</v>
      </c>
      <c r="AV516" s="166">
        <f>'2.ورود اطلاعات'!CW516</f>
        <v>0</v>
      </c>
      <c r="AW516" s="164">
        <f>'2.ورود اطلاعات'!AT516</f>
        <v>0</v>
      </c>
      <c r="AX516" s="164">
        <f>'2.ورود اطلاعات'!AU516</f>
        <v>0</v>
      </c>
      <c r="AY516" s="164">
        <f>'2.ورود اطلاعات'!AV516</f>
        <v>0</v>
      </c>
      <c r="AZ516" s="164">
        <f>'2.ورود اطلاعات'!AW516</f>
        <v>0</v>
      </c>
      <c r="BA516" s="164">
        <f>'2.ورود اطلاعات'!AX516</f>
        <v>0</v>
      </c>
      <c r="BB516" s="166">
        <f>'2.ورود اطلاعات'!BT516</f>
        <v>0</v>
      </c>
      <c r="BC516" s="166" t="str">
        <f>'2.ورود اطلاعات'!BU516</f>
        <v xml:space="preserve"> </v>
      </c>
      <c r="BD516" s="166" t="str">
        <f>'2.ورود اطلاعات'!BV516</f>
        <v xml:space="preserve"> </v>
      </c>
      <c r="BE516" s="21"/>
      <c r="BF516" s="164">
        <f>'2.ورود اطلاعات'!BK516</f>
        <v>0</v>
      </c>
      <c r="BG516" s="164">
        <f>'2.ورود اطلاعات'!BL516</f>
        <v>0</v>
      </c>
      <c r="BH516" s="164">
        <f>'2.ورود اطلاعات'!BM516</f>
        <v>0</v>
      </c>
      <c r="BI516" s="164">
        <f>'2.ورود اطلاعات'!BN516</f>
        <v>0</v>
      </c>
      <c r="BJ516" s="164">
        <f>'2.ورود اطلاعات'!BO516</f>
        <v>0</v>
      </c>
      <c r="BK516" s="164">
        <f>'2.ورود اطلاعات'!BP516</f>
        <v>0</v>
      </c>
      <c r="BL516" s="164">
        <f>'2.ورود اطلاعات'!BQ516</f>
        <v>0</v>
      </c>
      <c r="BM516" s="164">
        <f>'2.ورود اطلاعات'!BR516</f>
        <v>0</v>
      </c>
      <c r="BN516" s="166">
        <f>'2.ورود اطلاعات'!BW516</f>
        <v>0</v>
      </c>
      <c r="BO516" s="166" t="str">
        <f>'2.ورود اطلاعات'!BX516</f>
        <v xml:space="preserve"> </v>
      </c>
      <c r="BP516" s="166" t="str">
        <f>'2.ورود اطلاعات'!BY516</f>
        <v xml:space="preserve"> </v>
      </c>
      <c r="BQ516" s="280" t="str">
        <f t="shared" si="70"/>
        <v>تست اچ آی وی انجام نشده است</v>
      </c>
      <c r="BR516" s="166">
        <f>'2.ورود اطلاعات'!BZ516</f>
        <v>0</v>
      </c>
      <c r="BS516" s="166" t="str">
        <f>'2.ورود اطلاعات'!CA516</f>
        <v xml:space="preserve"> </v>
      </c>
      <c r="BT516" s="166" t="str">
        <f>'2.ورود اطلاعات'!CB516</f>
        <v xml:space="preserve"> </v>
      </c>
      <c r="BU516" s="280" t="str">
        <f t="shared" si="71"/>
        <v>تست اچ آی وی انجام نشده است</v>
      </c>
      <c r="BV516" s="166">
        <f>'2.ورود اطلاعات'!CC516</f>
        <v>0</v>
      </c>
      <c r="BW516" s="166" t="str">
        <f>'2.ورود اطلاعات'!CD516</f>
        <v xml:space="preserve"> </v>
      </c>
      <c r="BX516" s="166" t="str">
        <f>'2.ورود اطلاعات'!CE516</f>
        <v xml:space="preserve"> </v>
      </c>
      <c r="BY516" s="280" t="str">
        <f t="shared" si="72"/>
        <v>تست اچ آی وی انجام نشده است</v>
      </c>
      <c r="BZ516" s="166">
        <f>'2.ورود اطلاعات'!CF516</f>
        <v>0</v>
      </c>
      <c r="CA516" s="166" t="str">
        <f>'2.ورود اطلاعات'!CG516</f>
        <v xml:space="preserve"> </v>
      </c>
      <c r="CB516" s="166" t="str">
        <f>'2.ورود اطلاعات'!CH516</f>
        <v xml:space="preserve"> </v>
      </c>
      <c r="CC516" s="280" t="str">
        <f t="shared" si="73"/>
        <v>تست اچ آی وی انجام نشده است</v>
      </c>
      <c r="CD516" s="166">
        <f>'2.ورود اطلاعات'!CI516</f>
        <v>0</v>
      </c>
      <c r="CE516" s="166" t="str">
        <f>'2.ورود اطلاعات'!CJ516</f>
        <v xml:space="preserve"> </v>
      </c>
      <c r="CF516" s="166" t="str">
        <f>'2.ورود اطلاعات'!CK516</f>
        <v xml:space="preserve"> </v>
      </c>
      <c r="CG516" s="280" t="str">
        <f t="shared" si="74"/>
        <v>تست اچ آی وی انجام نشده است</v>
      </c>
      <c r="CH516" s="166">
        <f>'2.ورود اطلاعات'!CL516</f>
        <v>0</v>
      </c>
      <c r="CI516" s="166" t="str">
        <f>'2.ورود اطلاعات'!CM516</f>
        <v xml:space="preserve"> </v>
      </c>
      <c r="CJ516" s="166" t="str">
        <f>'2.ورود اطلاعات'!CN516</f>
        <v xml:space="preserve"> </v>
      </c>
      <c r="CK516" s="280" t="str">
        <f t="shared" si="75"/>
        <v>تست اچ آی وی انجام نشده است</v>
      </c>
      <c r="CL516" s="166">
        <f>'2.ورود اطلاعات'!CO516</f>
        <v>0</v>
      </c>
      <c r="CM516" s="166" t="str">
        <f>'2.ورود اطلاعات'!CP516</f>
        <v xml:space="preserve"> </v>
      </c>
      <c r="CN516" s="166" t="str">
        <f>'2.ورود اطلاعات'!CQ516</f>
        <v xml:space="preserve"> </v>
      </c>
      <c r="CO516" s="280" t="str">
        <f t="shared" si="76"/>
        <v>تست اچ آی وی انجام نشده است</v>
      </c>
      <c r="CP516" s="166">
        <f>'2.ورود اطلاعات'!CR516</f>
        <v>0</v>
      </c>
      <c r="CQ516" s="166" t="str">
        <f>'2.ورود اطلاعات'!CS516</f>
        <v xml:space="preserve"> </v>
      </c>
      <c r="CR516" s="166" t="str">
        <f>'2.ورود اطلاعات'!CT516</f>
        <v xml:space="preserve"> </v>
      </c>
      <c r="CS516" s="280" t="str">
        <f t="shared" si="77"/>
        <v>تست اچ آی وی انجام نشده است</v>
      </c>
      <c r="CT516" s="166" t="str">
        <f>'2.ورود اطلاعات'!CU516</f>
        <v>خیر</v>
      </c>
      <c r="DI516" s="164"/>
      <c r="DJ516" s="164"/>
    </row>
    <row r="517" spans="1:114" s="166" customFormat="1" ht="11.65" x14ac:dyDescent="0.35">
      <c r="A517" s="144" t="str">
        <f>'2.ورود اطلاعات'!BS517</f>
        <v>خیر</v>
      </c>
      <c r="B517" s="166">
        <f>'2.ورود اطلاعات'!A517</f>
        <v>516</v>
      </c>
      <c r="C517" s="166">
        <f>'1.مشخصات مرکز'!$D$2</f>
        <v>1398</v>
      </c>
      <c r="D517" s="166" t="str">
        <f>'1.مشخصات مرکز'!$D$3</f>
        <v>انتخاب کنید ...</v>
      </c>
      <c r="E517" s="166" t="str">
        <f>'1.مشخصات مرکز'!$D$4</f>
        <v>انتخاب کنید ...</v>
      </c>
      <c r="F517" s="166" t="str">
        <f>'1.مشخصات مرکز'!$D$5</f>
        <v>انتخاب کنید ...</v>
      </c>
      <c r="G517" s="166">
        <f>'1.مشخصات مرکز'!$D$6</f>
        <v>0</v>
      </c>
      <c r="H517" s="166" t="str">
        <f>'1.مشخصات مرکز'!$D$7</f>
        <v>انتخاب کنید ...</v>
      </c>
      <c r="I517" s="166">
        <f>'1.مشخصات مرکز'!$D$8</f>
        <v>0</v>
      </c>
      <c r="J517" s="166">
        <f>'1.مشخصات مرکز'!$D$9</f>
        <v>0</v>
      </c>
      <c r="K517" s="164">
        <f>'1.مشخصات مرکز'!$D$10</f>
        <v>0</v>
      </c>
      <c r="L517" s="164">
        <f>'1.مشخصات مرکز'!$D$11</f>
        <v>0</v>
      </c>
      <c r="M517" s="166">
        <f>'2.ورود اطلاعات'!B517</f>
        <v>0</v>
      </c>
      <c r="N517" s="166">
        <f>'2.ورود اطلاعات'!C517</f>
        <v>0</v>
      </c>
      <c r="O517" s="166" t="str">
        <f>IF('2.ورود اطلاعات'!F517=0,"نامعلوم",'2.ورود اطلاعات'!F517)</f>
        <v>نامعلوم</v>
      </c>
      <c r="P517" s="166">
        <f>'2.ورود اطلاعات'!J517</f>
        <v>0</v>
      </c>
      <c r="Q517" s="166">
        <f>'2.ورود اطلاعات'!K517</f>
        <v>0</v>
      </c>
      <c r="R517" s="166">
        <f>'2.ورود اطلاعات'!L517</f>
        <v>0</v>
      </c>
      <c r="S517" s="166">
        <f>'2.ورود اطلاعات'!M517</f>
        <v>0</v>
      </c>
      <c r="T517" s="166">
        <f>'2.ورود اطلاعات'!N517</f>
        <v>0</v>
      </c>
      <c r="U517" s="166">
        <f>'2.ورود اطلاعات'!O517</f>
        <v>1398</v>
      </c>
      <c r="V517" s="166">
        <f>'2.ورود اطلاعات'!P517</f>
        <v>0</v>
      </c>
      <c r="W517" s="166">
        <f>'2.ورود اطلاعات'!Q517</f>
        <v>0</v>
      </c>
      <c r="X517" s="166">
        <f>'2.ورود اطلاعات'!R517</f>
        <v>0</v>
      </c>
      <c r="Y517" s="166">
        <f>'2.ورود اطلاعات'!S517</f>
        <v>0</v>
      </c>
      <c r="Z517" s="166">
        <f>'2.ورود اطلاعات'!T517</f>
        <v>0</v>
      </c>
      <c r="AA517" s="166">
        <f>'2.ورود اطلاعات'!U517</f>
        <v>0</v>
      </c>
      <c r="AB517" s="166">
        <f>'2.ورود اطلاعات'!V517</f>
        <v>0</v>
      </c>
      <c r="AC517" s="166">
        <f>'2.ورود اطلاعات'!W517</f>
        <v>0</v>
      </c>
      <c r="AD517" s="166">
        <f>'2.ورود اطلاعات'!X517</f>
        <v>0</v>
      </c>
      <c r="AE517" s="166">
        <f>'2.ورود اطلاعات'!Y517</f>
        <v>0</v>
      </c>
      <c r="AF517" s="166">
        <f>'2.ورود اطلاعات'!Z517</f>
        <v>0</v>
      </c>
      <c r="AG517" s="166">
        <f>'2.ورود اطلاعات'!AA517</f>
        <v>0</v>
      </c>
      <c r="AH517" s="166">
        <f>'2.ورود اطلاعات'!AB517</f>
        <v>0</v>
      </c>
      <c r="AI517" s="166">
        <f>'2.ورود اطلاعات'!AC517</f>
        <v>0</v>
      </c>
      <c r="AJ517" s="166">
        <f>'2.ورود اطلاعات'!AD517</f>
        <v>0</v>
      </c>
      <c r="AK517" s="166">
        <f>'2.ورود اطلاعات'!AE517</f>
        <v>0</v>
      </c>
      <c r="AL517" s="166">
        <f>'2.ورود اطلاعات'!AF517</f>
        <v>0</v>
      </c>
      <c r="AM517" s="166">
        <f>'2.ورود اطلاعات'!AG517</f>
        <v>0</v>
      </c>
      <c r="AN517" s="166">
        <f>'2.ورود اطلاعات'!AH517</f>
        <v>0</v>
      </c>
      <c r="AO517" s="166">
        <f>'2.ورود اطلاعات'!AI517</f>
        <v>0</v>
      </c>
      <c r="AP517" s="166" t="str">
        <f>'2.ورود اطلاعات'!AK517</f>
        <v xml:space="preserve">         </v>
      </c>
      <c r="AQ517" s="166" t="str">
        <f>'2.ورود اطلاعات'!AL517</f>
        <v>هیچکدام</v>
      </c>
      <c r="AR517" s="166" t="str">
        <f>'2.ورود اطلاعات'!AM517</f>
        <v>7.هیچکدام</v>
      </c>
      <c r="AS517" s="166" t="str">
        <f>'2.ورود اطلاعات'!AN517</f>
        <v>نامعلوم</v>
      </c>
      <c r="AT517" s="166" t="str">
        <f>'2.ورود اطلاعات'!AO517</f>
        <v>نامعلوم</v>
      </c>
      <c r="AU517" s="166" t="str">
        <f>'2.ورود اطلاعات'!CV517</f>
        <v>ارائه نشده است.</v>
      </c>
      <c r="AV517" s="166">
        <f>'2.ورود اطلاعات'!CW517</f>
        <v>0</v>
      </c>
      <c r="AW517" s="164">
        <f>'2.ورود اطلاعات'!AT517</f>
        <v>0</v>
      </c>
      <c r="AX517" s="164">
        <f>'2.ورود اطلاعات'!AU517</f>
        <v>0</v>
      </c>
      <c r="AY517" s="164">
        <f>'2.ورود اطلاعات'!AV517</f>
        <v>0</v>
      </c>
      <c r="AZ517" s="164">
        <f>'2.ورود اطلاعات'!AW517</f>
        <v>0</v>
      </c>
      <c r="BA517" s="164">
        <f>'2.ورود اطلاعات'!AX517</f>
        <v>0</v>
      </c>
      <c r="BB517" s="166">
        <f>'2.ورود اطلاعات'!BT517</f>
        <v>0</v>
      </c>
      <c r="BC517" s="166" t="str">
        <f>'2.ورود اطلاعات'!BU517</f>
        <v xml:space="preserve"> </v>
      </c>
      <c r="BD517" s="166" t="str">
        <f>'2.ورود اطلاعات'!BV517</f>
        <v xml:space="preserve"> </v>
      </c>
      <c r="BE517" s="21"/>
      <c r="BF517" s="164">
        <f>'2.ورود اطلاعات'!BK517</f>
        <v>0</v>
      </c>
      <c r="BG517" s="164">
        <f>'2.ورود اطلاعات'!BL517</f>
        <v>0</v>
      </c>
      <c r="BH517" s="164">
        <f>'2.ورود اطلاعات'!BM517</f>
        <v>0</v>
      </c>
      <c r="BI517" s="164">
        <f>'2.ورود اطلاعات'!BN517</f>
        <v>0</v>
      </c>
      <c r="BJ517" s="164">
        <f>'2.ورود اطلاعات'!BO517</f>
        <v>0</v>
      </c>
      <c r="BK517" s="164">
        <f>'2.ورود اطلاعات'!BP517</f>
        <v>0</v>
      </c>
      <c r="BL517" s="164">
        <f>'2.ورود اطلاعات'!BQ517</f>
        <v>0</v>
      </c>
      <c r="BM517" s="164">
        <f>'2.ورود اطلاعات'!BR517</f>
        <v>0</v>
      </c>
      <c r="BN517" s="166">
        <f>'2.ورود اطلاعات'!BW517</f>
        <v>0</v>
      </c>
      <c r="BO517" s="166" t="str">
        <f>'2.ورود اطلاعات'!BX517</f>
        <v xml:space="preserve"> </v>
      </c>
      <c r="BP517" s="166" t="str">
        <f>'2.ورود اطلاعات'!BY517</f>
        <v xml:space="preserve"> </v>
      </c>
      <c r="BQ517" s="280" t="str">
        <f t="shared" si="70"/>
        <v>تست اچ آی وی انجام نشده است</v>
      </c>
      <c r="BR517" s="166">
        <f>'2.ورود اطلاعات'!BZ517</f>
        <v>0</v>
      </c>
      <c r="BS517" s="166" t="str">
        <f>'2.ورود اطلاعات'!CA517</f>
        <v xml:space="preserve"> </v>
      </c>
      <c r="BT517" s="166" t="str">
        <f>'2.ورود اطلاعات'!CB517</f>
        <v xml:space="preserve"> </v>
      </c>
      <c r="BU517" s="280" t="str">
        <f t="shared" si="71"/>
        <v>تست اچ آی وی انجام نشده است</v>
      </c>
      <c r="BV517" s="166">
        <f>'2.ورود اطلاعات'!CC517</f>
        <v>0</v>
      </c>
      <c r="BW517" s="166" t="str">
        <f>'2.ورود اطلاعات'!CD517</f>
        <v xml:space="preserve"> </v>
      </c>
      <c r="BX517" s="166" t="str">
        <f>'2.ورود اطلاعات'!CE517</f>
        <v xml:space="preserve"> </v>
      </c>
      <c r="BY517" s="280" t="str">
        <f t="shared" si="72"/>
        <v>تست اچ آی وی انجام نشده است</v>
      </c>
      <c r="BZ517" s="166">
        <f>'2.ورود اطلاعات'!CF517</f>
        <v>0</v>
      </c>
      <c r="CA517" s="166" t="str">
        <f>'2.ورود اطلاعات'!CG517</f>
        <v xml:space="preserve"> </v>
      </c>
      <c r="CB517" s="166" t="str">
        <f>'2.ورود اطلاعات'!CH517</f>
        <v xml:space="preserve"> </v>
      </c>
      <c r="CC517" s="280" t="str">
        <f t="shared" si="73"/>
        <v>تست اچ آی وی انجام نشده است</v>
      </c>
      <c r="CD517" s="166">
        <f>'2.ورود اطلاعات'!CI517</f>
        <v>0</v>
      </c>
      <c r="CE517" s="166" t="str">
        <f>'2.ورود اطلاعات'!CJ517</f>
        <v xml:space="preserve"> </v>
      </c>
      <c r="CF517" s="166" t="str">
        <f>'2.ورود اطلاعات'!CK517</f>
        <v xml:space="preserve"> </v>
      </c>
      <c r="CG517" s="280" t="str">
        <f t="shared" si="74"/>
        <v>تست اچ آی وی انجام نشده است</v>
      </c>
      <c r="CH517" s="166">
        <f>'2.ورود اطلاعات'!CL517</f>
        <v>0</v>
      </c>
      <c r="CI517" s="166" t="str">
        <f>'2.ورود اطلاعات'!CM517</f>
        <v xml:space="preserve"> </v>
      </c>
      <c r="CJ517" s="166" t="str">
        <f>'2.ورود اطلاعات'!CN517</f>
        <v xml:space="preserve"> </v>
      </c>
      <c r="CK517" s="280" t="str">
        <f t="shared" si="75"/>
        <v>تست اچ آی وی انجام نشده است</v>
      </c>
      <c r="CL517" s="166">
        <f>'2.ورود اطلاعات'!CO517</f>
        <v>0</v>
      </c>
      <c r="CM517" s="166" t="str">
        <f>'2.ورود اطلاعات'!CP517</f>
        <v xml:space="preserve"> </v>
      </c>
      <c r="CN517" s="166" t="str">
        <f>'2.ورود اطلاعات'!CQ517</f>
        <v xml:space="preserve"> </v>
      </c>
      <c r="CO517" s="280" t="str">
        <f t="shared" si="76"/>
        <v>تست اچ آی وی انجام نشده است</v>
      </c>
      <c r="CP517" s="166">
        <f>'2.ورود اطلاعات'!CR517</f>
        <v>0</v>
      </c>
      <c r="CQ517" s="166" t="str">
        <f>'2.ورود اطلاعات'!CS517</f>
        <v xml:space="preserve"> </v>
      </c>
      <c r="CR517" s="166" t="str">
        <f>'2.ورود اطلاعات'!CT517</f>
        <v xml:space="preserve"> </v>
      </c>
      <c r="CS517" s="280" t="str">
        <f t="shared" si="77"/>
        <v>تست اچ آی وی انجام نشده است</v>
      </c>
      <c r="CT517" s="166" t="str">
        <f>'2.ورود اطلاعات'!CU517</f>
        <v>خیر</v>
      </c>
      <c r="DI517" s="164"/>
      <c r="DJ517" s="164"/>
    </row>
    <row r="518" spans="1:114" s="166" customFormat="1" ht="11.65" x14ac:dyDescent="0.35">
      <c r="A518" s="144" t="str">
        <f>'2.ورود اطلاعات'!BS518</f>
        <v>خیر</v>
      </c>
      <c r="B518" s="166">
        <f>'2.ورود اطلاعات'!A518</f>
        <v>517</v>
      </c>
      <c r="C518" s="166">
        <f>'1.مشخصات مرکز'!$D$2</f>
        <v>1398</v>
      </c>
      <c r="D518" s="166" t="str">
        <f>'1.مشخصات مرکز'!$D$3</f>
        <v>انتخاب کنید ...</v>
      </c>
      <c r="E518" s="166" t="str">
        <f>'1.مشخصات مرکز'!$D$4</f>
        <v>انتخاب کنید ...</v>
      </c>
      <c r="F518" s="166" t="str">
        <f>'1.مشخصات مرکز'!$D$5</f>
        <v>انتخاب کنید ...</v>
      </c>
      <c r="G518" s="166">
        <f>'1.مشخصات مرکز'!$D$6</f>
        <v>0</v>
      </c>
      <c r="H518" s="166" t="str">
        <f>'1.مشخصات مرکز'!$D$7</f>
        <v>انتخاب کنید ...</v>
      </c>
      <c r="I518" s="166">
        <f>'1.مشخصات مرکز'!$D$8</f>
        <v>0</v>
      </c>
      <c r="J518" s="166">
        <f>'1.مشخصات مرکز'!$D$9</f>
        <v>0</v>
      </c>
      <c r="K518" s="164">
        <f>'1.مشخصات مرکز'!$D$10</f>
        <v>0</v>
      </c>
      <c r="L518" s="164">
        <f>'1.مشخصات مرکز'!$D$11</f>
        <v>0</v>
      </c>
      <c r="M518" s="166">
        <f>'2.ورود اطلاعات'!B518</f>
        <v>0</v>
      </c>
      <c r="N518" s="166">
        <f>'2.ورود اطلاعات'!C518</f>
        <v>0</v>
      </c>
      <c r="O518" s="166" t="str">
        <f>IF('2.ورود اطلاعات'!F518=0,"نامعلوم",'2.ورود اطلاعات'!F518)</f>
        <v>نامعلوم</v>
      </c>
      <c r="P518" s="166">
        <f>'2.ورود اطلاعات'!J518</f>
        <v>0</v>
      </c>
      <c r="Q518" s="166">
        <f>'2.ورود اطلاعات'!K518</f>
        <v>0</v>
      </c>
      <c r="R518" s="166">
        <f>'2.ورود اطلاعات'!L518</f>
        <v>0</v>
      </c>
      <c r="S518" s="166">
        <f>'2.ورود اطلاعات'!M518</f>
        <v>0</v>
      </c>
      <c r="T518" s="166">
        <f>'2.ورود اطلاعات'!N518</f>
        <v>0</v>
      </c>
      <c r="U518" s="166">
        <f>'2.ورود اطلاعات'!O518</f>
        <v>1398</v>
      </c>
      <c r="V518" s="166">
        <f>'2.ورود اطلاعات'!P518</f>
        <v>0</v>
      </c>
      <c r="W518" s="166">
        <f>'2.ورود اطلاعات'!Q518</f>
        <v>0</v>
      </c>
      <c r="X518" s="166">
        <f>'2.ورود اطلاعات'!R518</f>
        <v>0</v>
      </c>
      <c r="Y518" s="166">
        <f>'2.ورود اطلاعات'!S518</f>
        <v>0</v>
      </c>
      <c r="Z518" s="166">
        <f>'2.ورود اطلاعات'!T518</f>
        <v>0</v>
      </c>
      <c r="AA518" s="166">
        <f>'2.ورود اطلاعات'!U518</f>
        <v>0</v>
      </c>
      <c r="AB518" s="166">
        <f>'2.ورود اطلاعات'!V518</f>
        <v>0</v>
      </c>
      <c r="AC518" s="166">
        <f>'2.ورود اطلاعات'!W518</f>
        <v>0</v>
      </c>
      <c r="AD518" s="166">
        <f>'2.ورود اطلاعات'!X518</f>
        <v>0</v>
      </c>
      <c r="AE518" s="166">
        <f>'2.ورود اطلاعات'!Y518</f>
        <v>0</v>
      </c>
      <c r="AF518" s="166">
        <f>'2.ورود اطلاعات'!Z518</f>
        <v>0</v>
      </c>
      <c r="AG518" s="166">
        <f>'2.ورود اطلاعات'!AA518</f>
        <v>0</v>
      </c>
      <c r="AH518" s="166">
        <f>'2.ورود اطلاعات'!AB518</f>
        <v>0</v>
      </c>
      <c r="AI518" s="166">
        <f>'2.ورود اطلاعات'!AC518</f>
        <v>0</v>
      </c>
      <c r="AJ518" s="166">
        <f>'2.ورود اطلاعات'!AD518</f>
        <v>0</v>
      </c>
      <c r="AK518" s="166">
        <f>'2.ورود اطلاعات'!AE518</f>
        <v>0</v>
      </c>
      <c r="AL518" s="166">
        <f>'2.ورود اطلاعات'!AF518</f>
        <v>0</v>
      </c>
      <c r="AM518" s="166">
        <f>'2.ورود اطلاعات'!AG518</f>
        <v>0</v>
      </c>
      <c r="AN518" s="166">
        <f>'2.ورود اطلاعات'!AH518</f>
        <v>0</v>
      </c>
      <c r="AO518" s="166">
        <f>'2.ورود اطلاعات'!AI518</f>
        <v>0</v>
      </c>
      <c r="AP518" s="166" t="str">
        <f>'2.ورود اطلاعات'!AK518</f>
        <v xml:space="preserve">         </v>
      </c>
      <c r="AQ518" s="166" t="str">
        <f>'2.ورود اطلاعات'!AL518</f>
        <v>هیچکدام</v>
      </c>
      <c r="AR518" s="166" t="str">
        <f>'2.ورود اطلاعات'!AM518</f>
        <v>7.هیچکدام</v>
      </c>
      <c r="AS518" s="166" t="str">
        <f>'2.ورود اطلاعات'!AN518</f>
        <v>نامعلوم</v>
      </c>
      <c r="AT518" s="166" t="str">
        <f>'2.ورود اطلاعات'!AO518</f>
        <v>نامعلوم</v>
      </c>
      <c r="AU518" s="166" t="str">
        <f>'2.ورود اطلاعات'!CV518</f>
        <v>ارائه نشده است.</v>
      </c>
      <c r="AV518" s="166">
        <f>'2.ورود اطلاعات'!CW518</f>
        <v>0</v>
      </c>
      <c r="AW518" s="164">
        <f>'2.ورود اطلاعات'!AT518</f>
        <v>0</v>
      </c>
      <c r="AX518" s="164">
        <f>'2.ورود اطلاعات'!AU518</f>
        <v>0</v>
      </c>
      <c r="AY518" s="164">
        <f>'2.ورود اطلاعات'!AV518</f>
        <v>0</v>
      </c>
      <c r="AZ518" s="164">
        <f>'2.ورود اطلاعات'!AW518</f>
        <v>0</v>
      </c>
      <c r="BA518" s="164">
        <f>'2.ورود اطلاعات'!AX518</f>
        <v>0</v>
      </c>
      <c r="BB518" s="166">
        <f>'2.ورود اطلاعات'!BT518</f>
        <v>0</v>
      </c>
      <c r="BC518" s="166" t="str">
        <f>'2.ورود اطلاعات'!BU518</f>
        <v xml:space="preserve"> </v>
      </c>
      <c r="BD518" s="166" t="str">
        <f>'2.ورود اطلاعات'!BV518</f>
        <v xml:space="preserve"> </v>
      </c>
      <c r="BE518" s="21"/>
      <c r="BF518" s="164">
        <f>'2.ورود اطلاعات'!BK518</f>
        <v>0</v>
      </c>
      <c r="BG518" s="164">
        <f>'2.ورود اطلاعات'!BL518</f>
        <v>0</v>
      </c>
      <c r="BH518" s="164">
        <f>'2.ورود اطلاعات'!BM518</f>
        <v>0</v>
      </c>
      <c r="BI518" s="164">
        <f>'2.ورود اطلاعات'!BN518</f>
        <v>0</v>
      </c>
      <c r="BJ518" s="164">
        <f>'2.ورود اطلاعات'!BO518</f>
        <v>0</v>
      </c>
      <c r="BK518" s="164">
        <f>'2.ورود اطلاعات'!BP518</f>
        <v>0</v>
      </c>
      <c r="BL518" s="164">
        <f>'2.ورود اطلاعات'!BQ518</f>
        <v>0</v>
      </c>
      <c r="BM518" s="164">
        <f>'2.ورود اطلاعات'!BR518</f>
        <v>0</v>
      </c>
      <c r="BN518" s="166">
        <f>'2.ورود اطلاعات'!BW518</f>
        <v>0</v>
      </c>
      <c r="BO518" s="166" t="str">
        <f>'2.ورود اطلاعات'!BX518</f>
        <v xml:space="preserve"> </v>
      </c>
      <c r="BP518" s="166" t="str">
        <f>'2.ورود اطلاعات'!BY518</f>
        <v xml:space="preserve"> </v>
      </c>
      <c r="BQ518" s="280" t="str">
        <f t="shared" si="70"/>
        <v>تست اچ آی وی انجام نشده است</v>
      </c>
      <c r="BR518" s="166">
        <f>'2.ورود اطلاعات'!BZ518</f>
        <v>0</v>
      </c>
      <c r="BS518" s="166" t="str">
        <f>'2.ورود اطلاعات'!CA518</f>
        <v xml:space="preserve"> </v>
      </c>
      <c r="BT518" s="166" t="str">
        <f>'2.ورود اطلاعات'!CB518</f>
        <v xml:space="preserve"> </v>
      </c>
      <c r="BU518" s="280" t="str">
        <f t="shared" si="71"/>
        <v>تست اچ آی وی انجام نشده است</v>
      </c>
      <c r="BV518" s="166">
        <f>'2.ورود اطلاعات'!CC518</f>
        <v>0</v>
      </c>
      <c r="BW518" s="166" t="str">
        <f>'2.ورود اطلاعات'!CD518</f>
        <v xml:space="preserve"> </v>
      </c>
      <c r="BX518" s="166" t="str">
        <f>'2.ورود اطلاعات'!CE518</f>
        <v xml:space="preserve"> </v>
      </c>
      <c r="BY518" s="280" t="str">
        <f t="shared" si="72"/>
        <v>تست اچ آی وی انجام نشده است</v>
      </c>
      <c r="BZ518" s="166">
        <f>'2.ورود اطلاعات'!CF518</f>
        <v>0</v>
      </c>
      <c r="CA518" s="166" t="str">
        <f>'2.ورود اطلاعات'!CG518</f>
        <v xml:space="preserve"> </v>
      </c>
      <c r="CB518" s="166" t="str">
        <f>'2.ورود اطلاعات'!CH518</f>
        <v xml:space="preserve"> </v>
      </c>
      <c r="CC518" s="280" t="str">
        <f t="shared" si="73"/>
        <v>تست اچ آی وی انجام نشده است</v>
      </c>
      <c r="CD518" s="166">
        <f>'2.ورود اطلاعات'!CI518</f>
        <v>0</v>
      </c>
      <c r="CE518" s="166" t="str">
        <f>'2.ورود اطلاعات'!CJ518</f>
        <v xml:space="preserve"> </v>
      </c>
      <c r="CF518" s="166" t="str">
        <f>'2.ورود اطلاعات'!CK518</f>
        <v xml:space="preserve"> </v>
      </c>
      <c r="CG518" s="280" t="str">
        <f t="shared" si="74"/>
        <v>تست اچ آی وی انجام نشده است</v>
      </c>
      <c r="CH518" s="166">
        <f>'2.ورود اطلاعات'!CL518</f>
        <v>0</v>
      </c>
      <c r="CI518" s="166" t="str">
        <f>'2.ورود اطلاعات'!CM518</f>
        <v xml:space="preserve"> </v>
      </c>
      <c r="CJ518" s="166" t="str">
        <f>'2.ورود اطلاعات'!CN518</f>
        <v xml:space="preserve"> </v>
      </c>
      <c r="CK518" s="280" t="str">
        <f t="shared" si="75"/>
        <v>تست اچ آی وی انجام نشده است</v>
      </c>
      <c r="CL518" s="166">
        <f>'2.ورود اطلاعات'!CO518</f>
        <v>0</v>
      </c>
      <c r="CM518" s="166" t="str">
        <f>'2.ورود اطلاعات'!CP518</f>
        <v xml:space="preserve"> </v>
      </c>
      <c r="CN518" s="166" t="str">
        <f>'2.ورود اطلاعات'!CQ518</f>
        <v xml:space="preserve"> </v>
      </c>
      <c r="CO518" s="280" t="str">
        <f t="shared" si="76"/>
        <v>تست اچ آی وی انجام نشده است</v>
      </c>
      <c r="CP518" s="166">
        <f>'2.ورود اطلاعات'!CR518</f>
        <v>0</v>
      </c>
      <c r="CQ518" s="166" t="str">
        <f>'2.ورود اطلاعات'!CS518</f>
        <v xml:space="preserve"> </v>
      </c>
      <c r="CR518" s="166" t="str">
        <f>'2.ورود اطلاعات'!CT518</f>
        <v xml:space="preserve"> </v>
      </c>
      <c r="CS518" s="280" t="str">
        <f t="shared" si="77"/>
        <v>تست اچ آی وی انجام نشده است</v>
      </c>
      <c r="CT518" s="166" t="str">
        <f>'2.ورود اطلاعات'!CU518</f>
        <v>خیر</v>
      </c>
      <c r="DI518" s="164"/>
      <c r="DJ518" s="164"/>
    </row>
    <row r="519" spans="1:114" s="166" customFormat="1" ht="11.65" x14ac:dyDescent="0.35">
      <c r="A519" s="144" t="str">
        <f>'2.ورود اطلاعات'!BS519</f>
        <v>خیر</v>
      </c>
      <c r="B519" s="166">
        <f>'2.ورود اطلاعات'!A519</f>
        <v>518</v>
      </c>
      <c r="C519" s="166">
        <f>'1.مشخصات مرکز'!$D$2</f>
        <v>1398</v>
      </c>
      <c r="D519" s="166" t="str">
        <f>'1.مشخصات مرکز'!$D$3</f>
        <v>انتخاب کنید ...</v>
      </c>
      <c r="E519" s="166" t="str">
        <f>'1.مشخصات مرکز'!$D$4</f>
        <v>انتخاب کنید ...</v>
      </c>
      <c r="F519" s="166" t="str">
        <f>'1.مشخصات مرکز'!$D$5</f>
        <v>انتخاب کنید ...</v>
      </c>
      <c r="G519" s="166">
        <f>'1.مشخصات مرکز'!$D$6</f>
        <v>0</v>
      </c>
      <c r="H519" s="166" t="str">
        <f>'1.مشخصات مرکز'!$D$7</f>
        <v>انتخاب کنید ...</v>
      </c>
      <c r="I519" s="166">
        <f>'1.مشخصات مرکز'!$D$8</f>
        <v>0</v>
      </c>
      <c r="J519" s="166">
        <f>'1.مشخصات مرکز'!$D$9</f>
        <v>0</v>
      </c>
      <c r="K519" s="164">
        <f>'1.مشخصات مرکز'!$D$10</f>
        <v>0</v>
      </c>
      <c r="L519" s="164">
        <f>'1.مشخصات مرکز'!$D$11</f>
        <v>0</v>
      </c>
      <c r="M519" s="166">
        <f>'2.ورود اطلاعات'!B519</f>
        <v>0</v>
      </c>
      <c r="N519" s="166">
        <f>'2.ورود اطلاعات'!C519</f>
        <v>0</v>
      </c>
      <c r="O519" s="166" t="str">
        <f>IF('2.ورود اطلاعات'!F519=0,"نامعلوم",'2.ورود اطلاعات'!F519)</f>
        <v>نامعلوم</v>
      </c>
      <c r="P519" s="166">
        <f>'2.ورود اطلاعات'!J519</f>
        <v>0</v>
      </c>
      <c r="Q519" s="166">
        <f>'2.ورود اطلاعات'!K519</f>
        <v>0</v>
      </c>
      <c r="R519" s="166">
        <f>'2.ورود اطلاعات'!L519</f>
        <v>0</v>
      </c>
      <c r="S519" s="166">
        <f>'2.ورود اطلاعات'!M519</f>
        <v>0</v>
      </c>
      <c r="T519" s="166">
        <f>'2.ورود اطلاعات'!N519</f>
        <v>0</v>
      </c>
      <c r="U519" s="166">
        <f>'2.ورود اطلاعات'!O519</f>
        <v>1398</v>
      </c>
      <c r="V519" s="166">
        <f>'2.ورود اطلاعات'!P519</f>
        <v>0</v>
      </c>
      <c r="W519" s="166">
        <f>'2.ورود اطلاعات'!Q519</f>
        <v>0</v>
      </c>
      <c r="X519" s="166">
        <f>'2.ورود اطلاعات'!R519</f>
        <v>0</v>
      </c>
      <c r="Y519" s="166">
        <f>'2.ورود اطلاعات'!S519</f>
        <v>0</v>
      </c>
      <c r="Z519" s="166">
        <f>'2.ورود اطلاعات'!T519</f>
        <v>0</v>
      </c>
      <c r="AA519" s="166">
        <f>'2.ورود اطلاعات'!U519</f>
        <v>0</v>
      </c>
      <c r="AB519" s="166">
        <f>'2.ورود اطلاعات'!V519</f>
        <v>0</v>
      </c>
      <c r="AC519" s="166">
        <f>'2.ورود اطلاعات'!W519</f>
        <v>0</v>
      </c>
      <c r="AD519" s="166">
        <f>'2.ورود اطلاعات'!X519</f>
        <v>0</v>
      </c>
      <c r="AE519" s="166">
        <f>'2.ورود اطلاعات'!Y519</f>
        <v>0</v>
      </c>
      <c r="AF519" s="166">
        <f>'2.ورود اطلاعات'!Z519</f>
        <v>0</v>
      </c>
      <c r="AG519" s="166">
        <f>'2.ورود اطلاعات'!AA519</f>
        <v>0</v>
      </c>
      <c r="AH519" s="166">
        <f>'2.ورود اطلاعات'!AB519</f>
        <v>0</v>
      </c>
      <c r="AI519" s="166">
        <f>'2.ورود اطلاعات'!AC519</f>
        <v>0</v>
      </c>
      <c r="AJ519" s="166">
        <f>'2.ورود اطلاعات'!AD519</f>
        <v>0</v>
      </c>
      <c r="AK519" s="166">
        <f>'2.ورود اطلاعات'!AE519</f>
        <v>0</v>
      </c>
      <c r="AL519" s="166">
        <f>'2.ورود اطلاعات'!AF519</f>
        <v>0</v>
      </c>
      <c r="AM519" s="166">
        <f>'2.ورود اطلاعات'!AG519</f>
        <v>0</v>
      </c>
      <c r="AN519" s="166">
        <f>'2.ورود اطلاعات'!AH519</f>
        <v>0</v>
      </c>
      <c r="AO519" s="166">
        <f>'2.ورود اطلاعات'!AI519</f>
        <v>0</v>
      </c>
      <c r="AP519" s="166" t="str">
        <f>'2.ورود اطلاعات'!AK519</f>
        <v xml:space="preserve">         </v>
      </c>
      <c r="AQ519" s="166" t="str">
        <f>'2.ورود اطلاعات'!AL519</f>
        <v>هیچکدام</v>
      </c>
      <c r="AR519" s="166" t="str">
        <f>'2.ورود اطلاعات'!AM519</f>
        <v>7.هیچکدام</v>
      </c>
      <c r="AS519" s="166" t="str">
        <f>'2.ورود اطلاعات'!AN519</f>
        <v>نامعلوم</v>
      </c>
      <c r="AT519" s="166" t="str">
        <f>'2.ورود اطلاعات'!AO519</f>
        <v>نامعلوم</v>
      </c>
      <c r="AU519" s="166" t="str">
        <f>'2.ورود اطلاعات'!CV519</f>
        <v>ارائه نشده است.</v>
      </c>
      <c r="AV519" s="166">
        <f>'2.ورود اطلاعات'!CW519</f>
        <v>0</v>
      </c>
      <c r="AW519" s="164">
        <f>'2.ورود اطلاعات'!AT519</f>
        <v>0</v>
      </c>
      <c r="AX519" s="164">
        <f>'2.ورود اطلاعات'!AU519</f>
        <v>0</v>
      </c>
      <c r="AY519" s="164">
        <f>'2.ورود اطلاعات'!AV519</f>
        <v>0</v>
      </c>
      <c r="AZ519" s="164">
        <f>'2.ورود اطلاعات'!AW519</f>
        <v>0</v>
      </c>
      <c r="BA519" s="164">
        <f>'2.ورود اطلاعات'!AX519</f>
        <v>0</v>
      </c>
      <c r="BB519" s="166">
        <f>'2.ورود اطلاعات'!BT519</f>
        <v>0</v>
      </c>
      <c r="BC519" s="166" t="str">
        <f>'2.ورود اطلاعات'!BU519</f>
        <v xml:space="preserve"> </v>
      </c>
      <c r="BD519" s="166" t="str">
        <f>'2.ورود اطلاعات'!BV519</f>
        <v xml:space="preserve"> </v>
      </c>
      <c r="BE519" s="21"/>
      <c r="BF519" s="164">
        <f>'2.ورود اطلاعات'!BK519</f>
        <v>0</v>
      </c>
      <c r="BG519" s="164">
        <f>'2.ورود اطلاعات'!BL519</f>
        <v>0</v>
      </c>
      <c r="BH519" s="164">
        <f>'2.ورود اطلاعات'!BM519</f>
        <v>0</v>
      </c>
      <c r="BI519" s="164">
        <f>'2.ورود اطلاعات'!BN519</f>
        <v>0</v>
      </c>
      <c r="BJ519" s="164">
        <f>'2.ورود اطلاعات'!BO519</f>
        <v>0</v>
      </c>
      <c r="BK519" s="164">
        <f>'2.ورود اطلاعات'!BP519</f>
        <v>0</v>
      </c>
      <c r="BL519" s="164">
        <f>'2.ورود اطلاعات'!BQ519</f>
        <v>0</v>
      </c>
      <c r="BM519" s="164">
        <f>'2.ورود اطلاعات'!BR519</f>
        <v>0</v>
      </c>
      <c r="BN519" s="166">
        <f>'2.ورود اطلاعات'!BW519</f>
        <v>0</v>
      </c>
      <c r="BO519" s="166" t="str">
        <f>'2.ورود اطلاعات'!BX519</f>
        <v xml:space="preserve"> </v>
      </c>
      <c r="BP519" s="166" t="str">
        <f>'2.ورود اطلاعات'!BY519</f>
        <v xml:space="preserve"> </v>
      </c>
      <c r="BQ519" s="280" t="str">
        <f t="shared" si="70"/>
        <v>تست اچ آی وی انجام نشده است</v>
      </c>
      <c r="BR519" s="166">
        <f>'2.ورود اطلاعات'!BZ519</f>
        <v>0</v>
      </c>
      <c r="BS519" s="166" t="str">
        <f>'2.ورود اطلاعات'!CA519</f>
        <v xml:space="preserve"> </v>
      </c>
      <c r="BT519" s="166" t="str">
        <f>'2.ورود اطلاعات'!CB519</f>
        <v xml:space="preserve"> </v>
      </c>
      <c r="BU519" s="280" t="str">
        <f t="shared" si="71"/>
        <v>تست اچ آی وی انجام نشده است</v>
      </c>
      <c r="BV519" s="166">
        <f>'2.ورود اطلاعات'!CC519</f>
        <v>0</v>
      </c>
      <c r="BW519" s="166" t="str">
        <f>'2.ورود اطلاعات'!CD519</f>
        <v xml:space="preserve"> </v>
      </c>
      <c r="BX519" s="166" t="str">
        <f>'2.ورود اطلاعات'!CE519</f>
        <v xml:space="preserve"> </v>
      </c>
      <c r="BY519" s="280" t="str">
        <f t="shared" si="72"/>
        <v>تست اچ آی وی انجام نشده است</v>
      </c>
      <c r="BZ519" s="166">
        <f>'2.ورود اطلاعات'!CF519</f>
        <v>0</v>
      </c>
      <c r="CA519" s="166" t="str">
        <f>'2.ورود اطلاعات'!CG519</f>
        <v xml:space="preserve"> </v>
      </c>
      <c r="CB519" s="166" t="str">
        <f>'2.ورود اطلاعات'!CH519</f>
        <v xml:space="preserve"> </v>
      </c>
      <c r="CC519" s="280" t="str">
        <f t="shared" si="73"/>
        <v>تست اچ آی وی انجام نشده است</v>
      </c>
      <c r="CD519" s="166">
        <f>'2.ورود اطلاعات'!CI519</f>
        <v>0</v>
      </c>
      <c r="CE519" s="166" t="str">
        <f>'2.ورود اطلاعات'!CJ519</f>
        <v xml:space="preserve"> </v>
      </c>
      <c r="CF519" s="166" t="str">
        <f>'2.ورود اطلاعات'!CK519</f>
        <v xml:space="preserve"> </v>
      </c>
      <c r="CG519" s="280" t="str">
        <f t="shared" si="74"/>
        <v>تست اچ آی وی انجام نشده است</v>
      </c>
      <c r="CH519" s="166">
        <f>'2.ورود اطلاعات'!CL519</f>
        <v>0</v>
      </c>
      <c r="CI519" s="166" t="str">
        <f>'2.ورود اطلاعات'!CM519</f>
        <v xml:space="preserve"> </v>
      </c>
      <c r="CJ519" s="166" t="str">
        <f>'2.ورود اطلاعات'!CN519</f>
        <v xml:space="preserve"> </v>
      </c>
      <c r="CK519" s="280" t="str">
        <f t="shared" si="75"/>
        <v>تست اچ آی وی انجام نشده است</v>
      </c>
      <c r="CL519" s="166">
        <f>'2.ورود اطلاعات'!CO519</f>
        <v>0</v>
      </c>
      <c r="CM519" s="166" t="str">
        <f>'2.ورود اطلاعات'!CP519</f>
        <v xml:space="preserve"> </v>
      </c>
      <c r="CN519" s="166" t="str">
        <f>'2.ورود اطلاعات'!CQ519</f>
        <v xml:space="preserve"> </v>
      </c>
      <c r="CO519" s="280" t="str">
        <f t="shared" si="76"/>
        <v>تست اچ آی وی انجام نشده است</v>
      </c>
      <c r="CP519" s="166">
        <f>'2.ورود اطلاعات'!CR519</f>
        <v>0</v>
      </c>
      <c r="CQ519" s="166" t="str">
        <f>'2.ورود اطلاعات'!CS519</f>
        <v xml:space="preserve"> </v>
      </c>
      <c r="CR519" s="166" t="str">
        <f>'2.ورود اطلاعات'!CT519</f>
        <v xml:space="preserve"> </v>
      </c>
      <c r="CS519" s="280" t="str">
        <f t="shared" si="77"/>
        <v>تست اچ آی وی انجام نشده است</v>
      </c>
      <c r="CT519" s="166" t="str">
        <f>'2.ورود اطلاعات'!CU519</f>
        <v>خیر</v>
      </c>
      <c r="DI519" s="164"/>
      <c r="DJ519" s="164"/>
    </row>
    <row r="520" spans="1:114" s="166" customFormat="1" ht="11.65" x14ac:dyDescent="0.35">
      <c r="A520" s="144" t="str">
        <f>'2.ورود اطلاعات'!BS520</f>
        <v>خیر</v>
      </c>
      <c r="B520" s="166">
        <f>'2.ورود اطلاعات'!A520</f>
        <v>519</v>
      </c>
      <c r="C520" s="166">
        <f>'1.مشخصات مرکز'!$D$2</f>
        <v>1398</v>
      </c>
      <c r="D520" s="166" t="str">
        <f>'1.مشخصات مرکز'!$D$3</f>
        <v>انتخاب کنید ...</v>
      </c>
      <c r="E520" s="166" t="str">
        <f>'1.مشخصات مرکز'!$D$4</f>
        <v>انتخاب کنید ...</v>
      </c>
      <c r="F520" s="166" t="str">
        <f>'1.مشخصات مرکز'!$D$5</f>
        <v>انتخاب کنید ...</v>
      </c>
      <c r="G520" s="166">
        <f>'1.مشخصات مرکز'!$D$6</f>
        <v>0</v>
      </c>
      <c r="H520" s="166" t="str">
        <f>'1.مشخصات مرکز'!$D$7</f>
        <v>انتخاب کنید ...</v>
      </c>
      <c r="I520" s="166">
        <f>'1.مشخصات مرکز'!$D$8</f>
        <v>0</v>
      </c>
      <c r="J520" s="166">
        <f>'1.مشخصات مرکز'!$D$9</f>
        <v>0</v>
      </c>
      <c r="K520" s="164">
        <f>'1.مشخصات مرکز'!$D$10</f>
        <v>0</v>
      </c>
      <c r="L520" s="164">
        <f>'1.مشخصات مرکز'!$D$11</f>
        <v>0</v>
      </c>
      <c r="M520" s="166">
        <f>'2.ورود اطلاعات'!B520</f>
        <v>0</v>
      </c>
      <c r="N520" s="166">
        <f>'2.ورود اطلاعات'!C520</f>
        <v>0</v>
      </c>
      <c r="O520" s="166" t="str">
        <f>IF('2.ورود اطلاعات'!F520=0,"نامعلوم",'2.ورود اطلاعات'!F520)</f>
        <v>نامعلوم</v>
      </c>
      <c r="P520" s="166">
        <f>'2.ورود اطلاعات'!J520</f>
        <v>0</v>
      </c>
      <c r="Q520" s="166">
        <f>'2.ورود اطلاعات'!K520</f>
        <v>0</v>
      </c>
      <c r="R520" s="166">
        <f>'2.ورود اطلاعات'!L520</f>
        <v>0</v>
      </c>
      <c r="S520" s="166">
        <f>'2.ورود اطلاعات'!M520</f>
        <v>0</v>
      </c>
      <c r="T520" s="166">
        <f>'2.ورود اطلاعات'!N520</f>
        <v>0</v>
      </c>
      <c r="U520" s="166">
        <f>'2.ورود اطلاعات'!O520</f>
        <v>1398</v>
      </c>
      <c r="V520" s="166">
        <f>'2.ورود اطلاعات'!P520</f>
        <v>0</v>
      </c>
      <c r="W520" s="166">
        <f>'2.ورود اطلاعات'!Q520</f>
        <v>0</v>
      </c>
      <c r="X520" s="166">
        <f>'2.ورود اطلاعات'!R520</f>
        <v>0</v>
      </c>
      <c r="Y520" s="166">
        <f>'2.ورود اطلاعات'!S520</f>
        <v>0</v>
      </c>
      <c r="Z520" s="166">
        <f>'2.ورود اطلاعات'!T520</f>
        <v>0</v>
      </c>
      <c r="AA520" s="166">
        <f>'2.ورود اطلاعات'!U520</f>
        <v>0</v>
      </c>
      <c r="AB520" s="166">
        <f>'2.ورود اطلاعات'!V520</f>
        <v>0</v>
      </c>
      <c r="AC520" s="166">
        <f>'2.ورود اطلاعات'!W520</f>
        <v>0</v>
      </c>
      <c r="AD520" s="166">
        <f>'2.ورود اطلاعات'!X520</f>
        <v>0</v>
      </c>
      <c r="AE520" s="166">
        <f>'2.ورود اطلاعات'!Y520</f>
        <v>0</v>
      </c>
      <c r="AF520" s="166">
        <f>'2.ورود اطلاعات'!Z520</f>
        <v>0</v>
      </c>
      <c r="AG520" s="166">
        <f>'2.ورود اطلاعات'!AA520</f>
        <v>0</v>
      </c>
      <c r="AH520" s="166">
        <f>'2.ورود اطلاعات'!AB520</f>
        <v>0</v>
      </c>
      <c r="AI520" s="166">
        <f>'2.ورود اطلاعات'!AC520</f>
        <v>0</v>
      </c>
      <c r="AJ520" s="166">
        <f>'2.ورود اطلاعات'!AD520</f>
        <v>0</v>
      </c>
      <c r="AK520" s="166">
        <f>'2.ورود اطلاعات'!AE520</f>
        <v>0</v>
      </c>
      <c r="AL520" s="166">
        <f>'2.ورود اطلاعات'!AF520</f>
        <v>0</v>
      </c>
      <c r="AM520" s="166">
        <f>'2.ورود اطلاعات'!AG520</f>
        <v>0</v>
      </c>
      <c r="AN520" s="166">
        <f>'2.ورود اطلاعات'!AH520</f>
        <v>0</v>
      </c>
      <c r="AO520" s="166">
        <f>'2.ورود اطلاعات'!AI520</f>
        <v>0</v>
      </c>
      <c r="AP520" s="166" t="str">
        <f>'2.ورود اطلاعات'!AK520</f>
        <v xml:space="preserve">         </v>
      </c>
      <c r="AQ520" s="166" t="str">
        <f>'2.ورود اطلاعات'!AL520</f>
        <v>هیچکدام</v>
      </c>
      <c r="AR520" s="166" t="str">
        <f>'2.ورود اطلاعات'!AM520</f>
        <v>7.هیچکدام</v>
      </c>
      <c r="AS520" s="166" t="str">
        <f>'2.ورود اطلاعات'!AN520</f>
        <v>نامعلوم</v>
      </c>
      <c r="AT520" s="166" t="str">
        <f>'2.ورود اطلاعات'!AO520</f>
        <v>نامعلوم</v>
      </c>
      <c r="AU520" s="166" t="str">
        <f>'2.ورود اطلاعات'!CV520</f>
        <v>ارائه نشده است.</v>
      </c>
      <c r="AV520" s="166">
        <f>'2.ورود اطلاعات'!CW520</f>
        <v>0</v>
      </c>
      <c r="AW520" s="164">
        <f>'2.ورود اطلاعات'!AT520</f>
        <v>0</v>
      </c>
      <c r="AX520" s="164">
        <f>'2.ورود اطلاعات'!AU520</f>
        <v>0</v>
      </c>
      <c r="AY520" s="164">
        <f>'2.ورود اطلاعات'!AV520</f>
        <v>0</v>
      </c>
      <c r="AZ520" s="164">
        <f>'2.ورود اطلاعات'!AW520</f>
        <v>0</v>
      </c>
      <c r="BA520" s="164">
        <f>'2.ورود اطلاعات'!AX520</f>
        <v>0</v>
      </c>
      <c r="BB520" s="166">
        <f>'2.ورود اطلاعات'!BT520</f>
        <v>0</v>
      </c>
      <c r="BC520" s="166" t="str">
        <f>'2.ورود اطلاعات'!BU520</f>
        <v xml:space="preserve"> </v>
      </c>
      <c r="BD520" s="166" t="str">
        <f>'2.ورود اطلاعات'!BV520</f>
        <v xml:space="preserve"> </v>
      </c>
      <c r="BE520" s="21"/>
      <c r="BF520" s="164">
        <f>'2.ورود اطلاعات'!BK520</f>
        <v>0</v>
      </c>
      <c r="BG520" s="164">
        <f>'2.ورود اطلاعات'!BL520</f>
        <v>0</v>
      </c>
      <c r="BH520" s="164">
        <f>'2.ورود اطلاعات'!BM520</f>
        <v>0</v>
      </c>
      <c r="BI520" s="164">
        <f>'2.ورود اطلاعات'!BN520</f>
        <v>0</v>
      </c>
      <c r="BJ520" s="164">
        <f>'2.ورود اطلاعات'!BO520</f>
        <v>0</v>
      </c>
      <c r="BK520" s="164">
        <f>'2.ورود اطلاعات'!BP520</f>
        <v>0</v>
      </c>
      <c r="BL520" s="164">
        <f>'2.ورود اطلاعات'!BQ520</f>
        <v>0</v>
      </c>
      <c r="BM520" s="164">
        <f>'2.ورود اطلاعات'!BR520</f>
        <v>0</v>
      </c>
      <c r="BN520" s="166">
        <f>'2.ورود اطلاعات'!BW520</f>
        <v>0</v>
      </c>
      <c r="BO520" s="166" t="str">
        <f>'2.ورود اطلاعات'!BX520</f>
        <v xml:space="preserve"> </v>
      </c>
      <c r="BP520" s="166" t="str">
        <f>'2.ورود اطلاعات'!BY520</f>
        <v xml:space="preserve"> </v>
      </c>
      <c r="BQ520" s="280" t="str">
        <f t="shared" si="70"/>
        <v>تست اچ آی وی انجام نشده است</v>
      </c>
      <c r="BR520" s="166">
        <f>'2.ورود اطلاعات'!BZ520</f>
        <v>0</v>
      </c>
      <c r="BS520" s="166" t="str">
        <f>'2.ورود اطلاعات'!CA520</f>
        <v xml:space="preserve"> </v>
      </c>
      <c r="BT520" s="166" t="str">
        <f>'2.ورود اطلاعات'!CB520</f>
        <v xml:space="preserve"> </v>
      </c>
      <c r="BU520" s="280" t="str">
        <f t="shared" si="71"/>
        <v>تست اچ آی وی انجام نشده است</v>
      </c>
      <c r="BV520" s="166">
        <f>'2.ورود اطلاعات'!CC520</f>
        <v>0</v>
      </c>
      <c r="BW520" s="166" t="str">
        <f>'2.ورود اطلاعات'!CD520</f>
        <v xml:space="preserve"> </v>
      </c>
      <c r="BX520" s="166" t="str">
        <f>'2.ورود اطلاعات'!CE520</f>
        <v xml:space="preserve"> </v>
      </c>
      <c r="BY520" s="280" t="str">
        <f t="shared" si="72"/>
        <v>تست اچ آی وی انجام نشده است</v>
      </c>
      <c r="BZ520" s="166">
        <f>'2.ورود اطلاعات'!CF520</f>
        <v>0</v>
      </c>
      <c r="CA520" s="166" t="str">
        <f>'2.ورود اطلاعات'!CG520</f>
        <v xml:space="preserve"> </v>
      </c>
      <c r="CB520" s="166" t="str">
        <f>'2.ورود اطلاعات'!CH520</f>
        <v xml:space="preserve"> </v>
      </c>
      <c r="CC520" s="280" t="str">
        <f t="shared" si="73"/>
        <v>تست اچ آی وی انجام نشده است</v>
      </c>
      <c r="CD520" s="166">
        <f>'2.ورود اطلاعات'!CI520</f>
        <v>0</v>
      </c>
      <c r="CE520" s="166" t="str">
        <f>'2.ورود اطلاعات'!CJ520</f>
        <v xml:space="preserve"> </v>
      </c>
      <c r="CF520" s="166" t="str">
        <f>'2.ورود اطلاعات'!CK520</f>
        <v xml:space="preserve"> </v>
      </c>
      <c r="CG520" s="280" t="str">
        <f t="shared" si="74"/>
        <v>تست اچ آی وی انجام نشده است</v>
      </c>
      <c r="CH520" s="166">
        <f>'2.ورود اطلاعات'!CL520</f>
        <v>0</v>
      </c>
      <c r="CI520" s="166" t="str">
        <f>'2.ورود اطلاعات'!CM520</f>
        <v xml:space="preserve"> </v>
      </c>
      <c r="CJ520" s="166" t="str">
        <f>'2.ورود اطلاعات'!CN520</f>
        <v xml:space="preserve"> </v>
      </c>
      <c r="CK520" s="280" t="str">
        <f t="shared" si="75"/>
        <v>تست اچ آی وی انجام نشده است</v>
      </c>
      <c r="CL520" s="166">
        <f>'2.ورود اطلاعات'!CO520</f>
        <v>0</v>
      </c>
      <c r="CM520" s="166" t="str">
        <f>'2.ورود اطلاعات'!CP520</f>
        <v xml:space="preserve"> </v>
      </c>
      <c r="CN520" s="166" t="str">
        <f>'2.ورود اطلاعات'!CQ520</f>
        <v xml:space="preserve"> </v>
      </c>
      <c r="CO520" s="280" t="str">
        <f t="shared" si="76"/>
        <v>تست اچ آی وی انجام نشده است</v>
      </c>
      <c r="CP520" s="166">
        <f>'2.ورود اطلاعات'!CR520</f>
        <v>0</v>
      </c>
      <c r="CQ520" s="166" t="str">
        <f>'2.ورود اطلاعات'!CS520</f>
        <v xml:space="preserve"> </v>
      </c>
      <c r="CR520" s="166" t="str">
        <f>'2.ورود اطلاعات'!CT520</f>
        <v xml:space="preserve"> </v>
      </c>
      <c r="CS520" s="280" t="str">
        <f t="shared" si="77"/>
        <v>تست اچ آی وی انجام نشده است</v>
      </c>
      <c r="CT520" s="166" t="str">
        <f>'2.ورود اطلاعات'!CU520</f>
        <v>خیر</v>
      </c>
      <c r="DI520" s="164"/>
      <c r="DJ520" s="164"/>
    </row>
    <row r="521" spans="1:114" s="166" customFormat="1" ht="11.65" x14ac:dyDescent="0.35">
      <c r="A521" s="144" t="str">
        <f>'2.ورود اطلاعات'!BS521</f>
        <v>خیر</v>
      </c>
      <c r="B521" s="166">
        <f>'2.ورود اطلاعات'!A521</f>
        <v>520</v>
      </c>
      <c r="C521" s="166">
        <f>'1.مشخصات مرکز'!$D$2</f>
        <v>1398</v>
      </c>
      <c r="D521" s="166" t="str">
        <f>'1.مشخصات مرکز'!$D$3</f>
        <v>انتخاب کنید ...</v>
      </c>
      <c r="E521" s="166" t="str">
        <f>'1.مشخصات مرکز'!$D$4</f>
        <v>انتخاب کنید ...</v>
      </c>
      <c r="F521" s="166" t="str">
        <f>'1.مشخصات مرکز'!$D$5</f>
        <v>انتخاب کنید ...</v>
      </c>
      <c r="G521" s="166">
        <f>'1.مشخصات مرکز'!$D$6</f>
        <v>0</v>
      </c>
      <c r="H521" s="166" t="str">
        <f>'1.مشخصات مرکز'!$D$7</f>
        <v>انتخاب کنید ...</v>
      </c>
      <c r="I521" s="166">
        <f>'1.مشخصات مرکز'!$D$8</f>
        <v>0</v>
      </c>
      <c r="J521" s="166">
        <f>'1.مشخصات مرکز'!$D$9</f>
        <v>0</v>
      </c>
      <c r="K521" s="164">
        <f>'1.مشخصات مرکز'!$D$10</f>
        <v>0</v>
      </c>
      <c r="L521" s="164">
        <f>'1.مشخصات مرکز'!$D$11</f>
        <v>0</v>
      </c>
      <c r="M521" s="166">
        <f>'2.ورود اطلاعات'!B521</f>
        <v>0</v>
      </c>
      <c r="N521" s="166">
        <f>'2.ورود اطلاعات'!C521</f>
        <v>0</v>
      </c>
      <c r="O521" s="166" t="str">
        <f>IF('2.ورود اطلاعات'!F521=0,"نامعلوم",'2.ورود اطلاعات'!F521)</f>
        <v>نامعلوم</v>
      </c>
      <c r="P521" s="166">
        <f>'2.ورود اطلاعات'!J521</f>
        <v>0</v>
      </c>
      <c r="Q521" s="166">
        <f>'2.ورود اطلاعات'!K521</f>
        <v>0</v>
      </c>
      <c r="R521" s="166">
        <f>'2.ورود اطلاعات'!L521</f>
        <v>0</v>
      </c>
      <c r="S521" s="166">
        <f>'2.ورود اطلاعات'!M521</f>
        <v>0</v>
      </c>
      <c r="T521" s="166">
        <f>'2.ورود اطلاعات'!N521</f>
        <v>0</v>
      </c>
      <c r="U521" s="166">
        <f>'2.ورود اطلاعات'!O521</f>
        <v>1398</v>
      </c>
      <c r="V521" s="166">
        <f>'2.ورود اطلاعات'!P521</f>
        <v>0</v>
      </c>
      <c r="W521" s="166">
        <f>'2.ورود اطلاعات'!Q521</f>
        <v>0</v>
      </c>
      <c r="X521" s="166">
        <f>'2.ورود اطلاعات'!R521</f>
        <v>0</v>
      </c>
      <c r="Y521" s="166">
        <f>'2.ورود اطلاعات'!S521</f>
        <v>0</v>
      </c>
      <c r="Z521" s="166">
        <f>'2.ورود اطلاعات'!T521</f>
        <v>0</v>
      </c>
      <c r="AA521" s="166">
        <f>'2.ورود اطلاعات'!U521</f>
        <v>0</v>
      </c>
      <c r="AB521" s="166">
        <f>'2.ورود اطلاعات'!V521</f>
        <v>0</v>
      </c>
      <c r="AC521" s="166">
        <f>'2.ورود اطلاعات'!W521</f>
        <v>0</v>
      </c>
      <c r="AD521" s="166">
        <f>'2.ورود اطلاعات'!X521</f>
        <v>0</v>
      </c>
      <c r="AE521" s="166">
        <f>'2.ورود اطلاعات'!Y521</f>
        <v>0</v>
      </c>
      <c r="AF521" s="166">
        <f>'2.ورود اطلاعات'!Z521</f>
        <v>0</v>
      </c>
      <c r="AG521" s="166">
        <f>'2.ورود اطلاعات'!AA521</f>
        <v>0</v>
      </c>
      <c r="AH521" s="166">
        <f>'2.ورود اطلاعات'!AB521</f>
        <v>0</v>
      </c>
      <c r="AI521" s="166">
        <f>'2.ورود اطلاعات'!AC521</f>
        <v>0</v>
      </c>
      <c r="AJ521" s="166">
        <f>'2.ورود اطلاعات'!AD521</f>
        <v>0</v>
      </c>
      <c r="AK521" s="166">
        <f>'2.ورود اطلاعات'!AE521</f>
        <v>0</v>
      </c>
      <c r="AL521" s="166">
        <f>'2.ورود اطلاعات'!AF521</f>
        <v>0</v>
      </c>
      <c r="AM521" s="166">
        <f>'2.ورود اطلاعات'!AG521</f>
        <v>0</v>
      </c>
      <c r="AN521" s="166">
        <f>'2.ورود اطلاعات'!AH521</f>
        <v>0</v>
      </c>
      <c r="AO521" s="166">
        <f>'2.ورود اطلاعات'!AI521</f>
        <v>0</v>
      </c>
      <c r="AP521" s="166" t="str">
        <f>'2.ورود اطلاعات'!AK521</f>
        <v xml:space="preserve">         </v>
      </c>
      <c r="AQ521" s="166" t="str">
        <f>'2.ورود اطلاعات'!AL521</f>
        <v>هیچکدام</v>
      </c>
      <c r="AR521" s="166" t="str">
        <f>'2.ورود اطلاعات'!AM521</f>
        <v>7.هیچکدام</v>
      </c>
      <c r="AS521" s="166" t="str">
        <f>'2.ورود اطلاعات'!AN521</f>
        <v>نامعلوم</v>
      </c>
      <c r="AT521" s="166" t="str">
        <f>'2.ورود اطلاعات'!AO521</f>
        <v>نامعلوم</v>
      </c>
      <c r="AU521" s="166" t="str">
        <f>'2.ورود اطلاعات'!CV521</f>
        <v>ارائه نشده است.</v>
      </c>
      <c r="AV521" s="166">
        <f>'2.ورود اطلاعات'!CW521</f>
        <v>0</v>
      </c>
      <c r="AW521" s="164">
        <f>'2.ورود اطلاعات'!AT521</f>
        <v>0</v>
      </c>
      <c r="AX521" s="164">
        <f>'2.ورود اطلاعات'!AU521</f>
        <v>0</v>
      </c>
      <c r="AY521" s="164">
        <f>'2.ورود اطلاعات'!AV521</f>
        <v>0</v>
      </c>
      <c r="AZ521" s="164">
        <f>'2.ورود اطلاعات'!AW521</f>
        <v>0</v>
      </c>
      <c r="BA521" s="164">
        <f>'2.ورود اطلاعات'!AX521</f>
        <v>0</v>
      </c>
      <c r="BB521" s="166">
        <f>'2.ورود اطلاعات'!BT521</f>
        <v>0</v>
      </c>
      <c r="BC521" s="166" t="str">
        <f>'2.ورود اطلاعات'!BU521</f>
        <v xml:space="preserve"> </v>
      </c>
      <c r="BD521" s="166" t="str">
        <f>'2.ورود اطلاعات'!BV521</f>
        <v xml:space="preserve"> </v>
      </c>
      <c r="BE521" s="21"/>
      <c r="BF521" s="164">
        <f>'2.ورود اطلاعات'!BK521</f>
        <v>0</v>
      </c>
      <c r="BG521" s="164">
        <f>'2.ورود اطلاعات'!BL521</f>
        <v>0</v>
      </c>
      <c r="BH521" s="164">
        <f>'2.ورود اطلاعات'!BM521</f>
        <v>0</v>
      </c>
      <c r="BI521" s="164">
        <f>'2.ورود اطلاعات'!BN521</f>
        <v>0</v>
      </c>
      <c r="BJ521" s="164">
        <f>'2.ورود اطلاعات'!BO521</f>
        <v>0</v>
      </c>
      <c r="BK521" s="164">
        <f>'2.ورود اطلاعات'!BP521</f>
        <v>0</v>
      </c>
      <c r="BL521" s="164">
        <f>'2.ورود اطلاعات'!BQ521</f>
        <v>0</v>
      </c>
      <c r="BM521" s="164">
        <f>'2.ورود اطلاعات'!BR521</f>
        <v>0</v>
      </c>
      <c r="BN521" s="166">
        <f>'2.ورود اطلاعات'!BW521</f>
        <v>0</v>
      </c>
      <c r="BO521" s="166" t="str">
        <f>'2.ورود اطلاعات'!BX521</f>
        <v xml:space="preserve"> </v>
      </c>
      <c r="BP521" s="166" t="str">
        <f>'2.ورود اطلاعات'!BY521</f>
        <v xml:space="preserve"> </v>
      </c>
      <c r="BQ521" s="280" t="str">
        <f t="shared" si="70"/>
        <v>تست اچ آی وی انجام نشده است</v>
      </c>
      <c r="BR521" s="166">
        <f>'2.ورود اطلاعات'!BZ521</f>
        <v>0</v>
      </c>
      <c r="BS521" s="166" t="str">
        <f>'2.ورود اطلاعات'!CA521</f>
        <v xml:space="preserve"> </v>
      </c>
      <c r="BT521" s="166" t="str">
        <f>'2.ورود اطلاعات'!CB521</f>
        <v xml:space="preserve"> </v>
      </c>
      <c r="BU521" s="280" t="str">
        <f t="shared" si="71"/>
        <v>تست اچ آی وی انجام نشده است</v>
      </c>
      <c r="BV521" s="166">
        <f>'2.ورود اطلاعات'!CC521</f>
        <v>0</v>
      </c>
      <c r="BW521" s="166" t="str">
        <f>'2.ورود اطلاعات'!CD521</f>
        <v xml:space="preserve"> </v>
      </c>
      <c r="BX521" s="166" t="str">
        <f>'2.ورود اطلاعات'!CE521</f>
        <v xml:space="preserve"> </v>
      </c>
      <c r="BY521" s="280" t="str">
        <f t="shared" si="72"/>
        <v>تست اچ آی وی انجام نشده است</v>
      </c>
      <c r="BZ521" s="166">
        <f>'2.ورود اطلاعات'!CF521</f>
        <v>0</v>
      </c>
      <c r="CA521" s="166" t="str">
        <f>'2.ورود اطلاعات'!CG521</f>
        <v xml:space="preserve"> </v>
      </c>
      <c r="CB521" s="166" t="str">
        <f>'2.ورود اطلاعات'!CH521</f>
        <v xml:space="preserve"> </v>
      </c>
      <c r="CC521" s="280" t="str">
        <f t="shared" si="73"/>
        <v>تست اچ آی وی انجام نشده است</v>
      </c>
      <c r="CD521" s="166">
        <f>'2.ورود اطلاعات'!CI521</f>
        <v>0</v>
      </c>
      <c r="CE521" s="166" t="str">
        <f>'2.ورود اطلاعات'!CJ521</f>
        <v xml:space="preserve"> </v>
      </c>
      <c r="CF521" s="166" t="str">
        <f>'2.ورود اطلاعات'!CK521</f>
        <v xml:space="preserve"> </v>
      </c>
      <c r="CG521" s="280" t="str">
        <f t="shared" si="74"/>
        <v>تست اچ آی وی انجام نشده است</v>
      </c>
      <c r="CH521" s="166">
        <f>'2.ورود اطلاعات'!CL521</f>
        <v>0</v>
      </c>
      <c r="CI521" s="166" t="str">
        <f>'2.ورود اطلاعات'!CM521</f>
        <v xml:space="preserve"> </v>
      </c>
      <c r="CJ521" s="166" t="str">
        <f>'2.ورود اطلاعات'!CN521</f>
        <v xml:space="preserve"> </v>
      </c>
      <c r="CK521" s="280" t="str">
        <f t="shared" si="75"/>
        <v>تست اچ آی وی انجام نشده است</v>
      </c>
      <c r="CL521" s="166">
        <f>'2.ورود اطلاعات'!CO521</f>
        <v>0</v>
      </c>
      <c r="CM521" s="166" t="str">
        <f>'2.ورود اطلاعات'!CP521</f>
        <v xml:space="preserve"> </v>
      </c>
      <c r="CN521" s="166" t="str">
        <f>'2.ورود اطلاعات'!CQ521</f>
        <v xml:space="preserve"> </v>
      </c>
      <c r="CO521" s="280" t="str">
        <f t="shared" si="76"/>
        <v>تست اچ آی وی انجام نشده است</v>
      </c>
      <c r="CP521" s="166">
        <f>'2.ورود اطلاعات'!CR521</f>
        <v>0</v>
      </c>
      <c r="CQ521" s="166" t="str">
        <f>'2.ورود اطلاعات'!CS521</f>
        <v xml:space="preserve"> </v>
      </c>
      <c r="CR521" s="166" t="str">
        <f>'2.ورود اطلاعات'!CT521</f>
        <v xml:space="preserve"> </v>
      </c>
      <c r="CS521" s="280" t="str">
        <f t="shared" si="77"/>
        <v>تست اچ آی وی انجام نشده است</v>
      </c>
      <c r="CT521" s="166" t="str">
        <f>'2.ورود اطلاعات'!CU521</f>
        <v>خیر</v>
      </c>
      <c r="DI521" s="164"/>
      <c r="DJ521" s="164"/>
    </row>
    <row r="522" spans="1:114" s="166" customFormat="1" ht="11.65" x14ac:dyDescent="0.35">
      <c r="A522" s="144" t="str">
        <f>'2.ورود اطلاعات'!BS522</f>
        <v>خیر</v>
      </c>
      <c r="B522" s="166">
        <f>'2.ورود اطلاعات'!A522</f>
        <v>521</v>
      </c>
      <c r="C522" s="166">
        <f>'1.مشخصات مرکز'!$D$2</f>
        <v>1398</v>
      </c>
      <c r="D522" s="166" t="str">
        <f>'1.مشخصات مرکز'!$D$3</f>
        <v>انتخاب کنید ...</v>
      </c>
      <c r="E522" s="166" t="str">
        <f>'1.مشخصات مرکز'!$D$4</f>
        <v>انتخاب کنید ...</v>
      </c>
      <c r="F522" s="166" t="str">
        <f>'1.مشخصات مرکز'!$D$5</f>
        <v>انتخاب کنید ...</v>
      </c>
      <c r="G522" s="166">
        <f>'1.مشخصات مرکز'!$D$6</f>
        <v>0</v>
      </c>
      <c r="H522" s="166" t="str">
        <f>'1.مشخصات مرکز'!$D$7</f>
        <v>انتخاب کنید ...</v>
      </c>
      <c r="I522" s="166">
        <f>'1.مشخصات مرکز'!$D$8</f>
        <v>0</v>
      </c>
      <c r="J522" s="166">
        <f>'1.مشخصات مرکز'!$D$9</f>
        <v>0</v>
      </c>
      <c r="K522" s="164">
        <f>'1.مشخصات مرکز'!$D$10</f>
        <v>0</v>
      </c>
      <c r="L522" s="164">
        <f>'1.مشخصات مرکز'!$D$11</f>
        <v>0</v>
      </c>
      <c r="M522" s="166">
        <f>'2.ورود اطلاعات'!B522</f>
        <v>0</v>
      </c>
      <c r="N522" s="166">
        <f>'2.ورود اطلاعات'!C522</f>
        <v>0</v>
      </c>
      <c r="O522" s="166" t="str">
        <f>IF('2.ورود اطلاعات'!F522=0,"نامعلوم",'2.ورود اطلاعات'!F522)</f>
        <v>نامعلوم</v>
      </c>
      <c r="P522" s="166">
        <f>'2.ورود اطلاعات'!J522</f>
        <v>0</v>
      </c>
      <c r="Q522" s="166">
        <f>'2.ورود اطلاعات'!K522</f>
        <v>0</v>
      </c>
      <c r="R522" s="166">
        <f>'2.ورود اطلاعات'!L522</f>
        <v>0</v>
      </c>
      <c r="S522" s="166">
        <f>'2.ورود اطلاعات'!M522</f>
        <v>0</v>
      </c>
      <c r="T522" s="166">
        <f>'2.ورود اطلاعات'!N522</f>
        <v>0</v>
      </c>
      <c r="U522" s="166">
        <f>'2.ورود اطلاعات'!O522</f>
        <v>1398</v>
      </c>
      <c r="V522" s="166">
        <f>'2.ورود اطلاعات'!P522</f>
        <v>0</v>
      </c>
      <c r="W522" s="166">
        <f>'2.ورود اطلاعات'!Q522</f>
        <v>0</v>
      </c>
      <c r="X522" s="166">
        <f>'2.ورود اطلاعات'!R522</f>
        <v>0</v>
      </c>
      <c r="Y522" s="166">
        <f>'2.ورود اطلاعات'!S522</f>
        <v>0</v>
      </c>
      <c r="Z522" s="166">
        <f>'2.ورود اطلاعات'!T522</f>
        <v>0</v>
      </c>
      <c r="AA522" s="166">
        <f>'2.ورود اطلاعات'!U522</f>
        <v>0</v>
      </c>
      <c r="AB522" s="166">
        <f>'2.ورود اطلاعات'!V522</f>
        <v>0</v>
      </c>
      <c r="AC522" s="166">
        <f>'2.ورود اطلاعات'!W522</f>
        <v>0</v>
      </c>
      <c r="AD522" s="166">
        <f>'2.ورود اطلاعات'!X522</f>
        <v>0</v>
      </c>
      <c r="AE522" s="166">
        <f>'2.ورود اطلاعات'!Y522</f>
        <v>0</v>
      </c>
      <c r="AF522" s="166">
        <f>'2.ورود اطلاعات'!Z522</f>
        <v>0</v>
      </c>
      <c r="AG522" s="166">
        <f>'2.ورود اطلاعات'!AA522</f>
        <v>0</v>
      </c>
      <c r="AH522" s="166">
        <f>'2.ورود اطلاعات'!AB522</f>
        <v>0</v>
      </c>
      <c r="AI522" s="166">
        <f>'2.ورود اطلاعات'!AC522</f>
        <v>0</v>
      </c>
      <c r="AJ522" s="166">
        <f>'2.ورود اطلاعات'!AD522</f>
        <v>0</v>
      </c>
      <c r="AK522" s="166">
        <f>'2.ورود اطلاعات'!AE522</f>
        <v>0</v>
      </c>
      <c r="AL522" s="166">
        <f>'2.ورود اطلاعات'!AF522</f>
        <v>0</v>
      </c>
      <c r="AM522" s="166">
        <f>'2.ورود اطلاعات'!AG522</f>
        <v>0</v>
      </c>
      <c r="AN522" s="166">
        <f>'2.ورود اطلاعات'!AH522</f>
        <v>0</v>
      </c>
      <c r="AO522" s="166">
        <f>'2.ورود اطلاعات'!AI522</f>
        <v>0</v>
      </c>
      <c r="AP522" s="166" t="str">
        <f>'2.ورود اطلاعات'!AK522</f>
        <v xml:space="preserve">         </v>
      </c>
      <c r="AQ522" s="166" t="str">
        <f>'2.ورود اطلاعات'!AL522</f>
        <v>هیچکدام</v>
      </c>
      <c r="AR522" s="166" t="str">
        <f>'2.ورود اطلاعات'!AM522</f>
        <v>7.هیچکدام</v>
      </c>
      <c r="AS522" s="166" t="str">
        <f>'2.ورود اطلاعات'!AN522</f>
        <v>نامعلوم</v>
      </c>
      <c r="AT522" s="166" t="str">
        <f>'2.ورود اطلاعات'!AO522</f>
        <v>نامعلوم</v>
      </c>
      <c r="AU522" s="166" t="str">
        <f>'2.ورود اطلاعات'!CV522</f>
        <v>ارائه نشده است.</v>
      </c>
      <c r="AV522" s="166">
        <f>'2.ورود اطلاعات'!CW522</f>
        <v>0</v>
      </c>
      <c r="AW522" s="164">
        <f>'2.ورود اطلاعات'!AT522</f>
        <v>0</v>
      </c>
      <c r="AX522" s="164">
        <f>'2.ورود اطلاعات'!AU522</f>
        <v>0</v>
      </c>
      <c r="AY522" s="164">
        <f>'2.ورود اطلاعات'!AV522</f>
        <v>0</v>
      </c>
      <c r="AZ522" s="164">
        <f>'2.ورود اطلاعات'!AW522</f>
        <v>0</v>
      </c>
      <c r="BA522" s="164">
        <f>'2.ورود اطلاعات'!AX522</f>
        <v>0</v>
      </c>
      <c r="BB522" s="166">
        <f>'2.ورود اطلاعات'!BT522</f>
        <v>0</v>
      </c>
      <c r="BC522" s="166" t="str">
        <f>'2.ورود اطلاعات'!BU522</f>
        <v xml:space="preserve"> </v>
      </c>
      <c r="BD522" s="166" t="str">
        <f>'2.ورود اطلاعات'!BV522</f>
        <v xml:space="preserve"> </v>
      </c>
      <c r="BE522" s="21"/>
      <c r="BF522" s="164">
        <f>'2.ورود اطلاعات'!BK522</f>
        <v>0</v>
      </c>
      <c r="BG522" s="164">
        <f>'2.ورود اطلاعات'!BL522</f>
        <v>0</v>
      </c>
      <c r="BH522" s="164">
        <f>'2.ورود اطلاعات'!BM522</f>
        <v>0</v>
      </c>
      <c r="BI522" s="164">
        <f>'2.ورود اطلاعات'!BN522</f>
        <v>0</v>
      </c>
      <c r="BJ522" s="164">
        <f>'2.ورود اطلاعات'!BO522</f>
        <v>0</v>
      </c>
      <c r="BK522" s="164">
        <f>'2.ورود اطلاعات'!BP522</f>
        <v>0</v>
      </c>
      <c r="BL522" s="164">
        <f>'2.ورود اطلاعات'!BQ522</f>
        <v>0</v>
      </c>
      <c r="BM522" s="164">
        <f>'2.ورود اطلاعات'!BR522</f>
        <v>0</v>
      </c>
      <c r="BN522" s="166">
        <f>'2.ورود اطلاعات'!BW522</f>
        <v>0</v>
      </c>
      <c r="BO522" s="166" t="str">
        <f>'2.ورود اطلاعات'!BX522</f>
        <v xml:space="preserve"> </v>
      </c>
      <c r="BP522" s="166" t="str">
        <f>'2.ورود اطلاعات'!BY522</f>
        <v xml:space="preserve"> </v>
      </c>
      <c r="BQ522" s="280" t="str">
        <f t="shared" si="70"/>
        <v>تست اچ آی وی انجام نشده است</v>
      </c>
      <c r="BR522" s="166">
        <f>'2.ورود اطلاعات'!BZ522</f>
        <v>0</v>
      </c>
      <c r="BS522" s="166" t="str">
        <f>'2.ورود اطلاعات'!CA522</f>
        <v xml:space="preserve"> </v>
      </c>
      <c r="BT522" s="166" t="str">
        <f>'2.ورود اطلاعات'!CB522</f>
        <v xml:space="preserve"> </v>
      </c>
      <c r="BU522" s="280" t="str">
        <f t="shared" si="71"/>
        <v>تست اچ آی وی انجام نشده است</v>
      </c>
      <c r="BV522" s="166">
        <f>'2.ورود اطلاعات'!CC522</f>
        <v>0</v>
      </c>
      <c r="BW522" s="166" t="str">
        <f>'2.ورود اطلاعات'!CD522</f>
        <v xml:space="preserve"> </v>
      </c>
      <c r="BX522" s="166" t="str">
        <f>'2.ورود اطلاعات'!CE522</f>
        <v xml:space="preserve"> </v>
      </c>
      <c r="BY522" s="280" t="str">
        <f t="shared" si="72"/>
        <v>تست اچ آی وی انجام نشده است</v>
      </c>
      <c r="BZ522" s="166">
        <f>'2.ورود اطلاعات'!CF522</f>
        <v>0</v>
      </c>
      <c r="CA522" s="166" t="str">
        <f>'2.ورود اطلاعات'!CG522</f>
        <v xml:space="preserve"> </v>
      </c>
      <c r="CB522" s="166" t="str">
        <f>'2.ورود اطلاعات'!CH522</f>
        <v xml:space="preserve"> </v>
      </c>
      <c r="CC522" s="280" t="str">
        <f t="shared" si="73"/>
        <v>تست اچ آی وی انجام نشده است</v>
      </c>
      <c r="CD522" s="166">
        <f>'2.ورود اطلاعات'!CI522</f>
        <v>0</v>
      </c>
      <c r="CE522" s="166" t="str">
        <f>'2.ورود اطلاعات'!CJ522</f>
        <v xml:space="preserve"> </v>
      </c>
      <c r="CF522" s="166" t="str">
        <f>'2.ورود اطلاعات'!CK522</f>
        <v xml:space="preserve"> </v>
      </c>
      <c r="CG522" s="280" t="str">
        <f t="shared" si="74"/>
        <v>تست اچ آی وی انجام نشده است</v>
      </c>
      <c r="CH522" s="166">
        <f>'2.ورود اطلاعات'!CL522</f>
        <v>0</v>
      </c>
      <c r="CI522" s="166" t="str">
        <f>'2.ورود اطلاعات'!CM522</f>
        <v xml:space="preserve"> </v>
      </c>
      <c r="CJ522" s="166" t="str">
        <f>'2.ورود اطلاعات'!CN522</f>
        <v xml:space="preserve"> </v>
      </c>
      <c r="CK522" s="280" t="str">
        <f t="shared" si="75"/>
        <v>تست اچ آی وی انجام نشده است</v>
      </c>
      <c r="CL522" s="166">
        <f>'2.ورود اطلاعات'!CO522</f>
        <v>0</v>
      </c>
      <c r="CM522" s="166" t="str">
        <f>'2.ورود اطلاعات'!CP522</f>
        <v xml:space="preserve"> </v>
      </c>
      <c r="CN522" s="166" t="str">
        <f>'2.ورود اطلاعات'!CQ522</f>
        <v xml:space="preserve"> </v>
      </c>
      <c r="CO522" s="280" t="str">
        <f t="shared" si="76"/>
        <v>تست اچ آی وی انجام نشده است</v>
      </c>
      <c r="CP522" s="166">
        <f>'2.ورود اطلاعات'!CR522</f>
        <v>0</v>
      </c>
      <c r="CQ522" s="166" t="str">
        <f>'2.ورود اطلاعات'!CS522</f>
        <v xml:space="preserve"> </v>
      </c>
      <c r="CR522" s="166" t="str">
        <f>'2.ورود اطلاعات'!CT522</f>
        <v xml:space="preserve"> </v>
      </c>
      <c r="CS522" s="280" t="str">
        <f t="shared" si="77"/>
        <v>تست اچ آی وی انجام نشده است</v>
      </c>
      <c r="CT522" s="166" t="str">
        <f>'2.ورود اطلاعات'!CU522</f>
        <v>خیر</v>
      </c>
      <c r="DI522" s="164"/>
      <c r="DJ522" s="164"/>
    </row>
    <row r="523" spans="1:114" s="166" customFormat="1" ht="11.65" x14ac:dyDescent="0.35">
      <c r="A523" s="144" t="str">
        <f>'2.ورود اطلاعات'!BS523</f>
        <v>خیر</v>
      </c>
      <c r="B523" s="166">
        <f>'2.ورود اطلاعات'!A523</f>
        <v>522</v>
      </c>
      <c r="C523" s="166">
        <f>'1.مشخصات مرکز'!$D$2</f>
        <v>1398</v>
      </c>
      <c r="D523" s="166" t="str">
        <f>'1.مشخصات مرکز'!$D$3</f>
        <v>انتخاب کنید ...</v>
      </c>
      <c r="E523" s="166" t="str">
        <f>'1.مشخصات مرکز'!$D$4</f>
        <v>انتخاب کنید ...</v>
      </c>
      <c r="F523" s="166" t="str">
        <f>'1.مشخصات مرکز'!$D$5</f>
        <v>انتخاب کنید ...</v>
      </c>
      <c r="G523" s="166">
        <f>'1.مشخصات مرکز'!$D$6</f>
        <v>0</v>
      </c>
      <c r="H523" s="166" t="str">
        <f>'1.مشخصات مرکز'!$D$7</f>
        <v>انتخاب کنید ...</v>
      </c>
      <c r="I523" s="166">
        <f>'1.مشخصات مرکز'!$D$8</f>
        <v>0</v>
      </c>
      <c r="J523" s="166">
        <f>'1.مشخصات مرکز'!$D$9</f>
        <v>0</v>
      </c>
      <c r="K523" s="164">
        <f>'1.مشخصات مرکز'!$D$10</f>
        <v>0</v>
      </c>
      <c r="L523" s="164">
        <f>'1.مشخصات مرکز'!$D$11</f>
        <v>0</v>
      </c>
      <c r="M523" s="166">
        <f>'2.ورود اطلاعات'!B523</f>
        <v>0</v>
      </c>
      <c r="N523" s="166">
        <f>'2.ورود اطلاعات'!C523</f>
        <v>0</v>
      </c>
      <c r="O523" s="166" t="str">
        <f>IF('2.ورود اطلاعات'!F523=0,"نامعلوم",'2.ورود اطلاعات'!F523)</f>
        <v>نامعلوم</v>
      </c>
      <c r="P523" s="166">
        <f>'2.ورود اطلاعات'!J523</f>
        <v>0</v>
      </c>
      <c r="Q523" s="166">
        <f>'2.ورود اطلاعات'!K523</f>
        <v>0</v>
      </c>
      <c r="R523" s="166">
        <f>'2.ورود اطلاعات'!L523</f>
        <v>0</v>
      </c>
      <c r="S523" s="166">
        <f>'2.ورود اطلاعات'!M523</f>
        <v>0</v>
      </c>
      <c r="T523" s="166">
        <f>'2.ورود اطلاعات'!N523</f>
        <v>0</v>
      </c>
      <c r="U523" s="166">
        <f>'2.ورود اطلاعات'!O523</f>
        <v>1398</v>
      </c>
      <c r="V523" s="166">
        <f>'2.ورود اطلاعات'!P523</f>
        <v>0</v>
      </c>
      <c r="W523" s="166">
        <f>'2.ورود اطلاعات'!Q523</f>
        <v>0</v>
      </c>
      <c r="X523" s="166">
        <f>'2.ورود اطلاعات'!R523</f>
        <v>0</v>
      </c>
      <c r="Y523" s="166">
        <f>'2.ورود اطلاعات'!S523</f>
        <v>0</v>
      </c>
      <c r="Z523" s="166">
        <f>'2.ورود اطلاعات'!T523</f>
        <v>0</v>
      </c>
      <c r="AA523" s="166">
        <f>'2.ورود اطلاعات'!U523</f>
        <v>0</v>
      </c>
      <c r="AB523" s="166">
        <f>'2.ورود اطلاعات'!V523</f>
        <v>0</v>
      </c>
      <c r="AC523" s="166">
        <f>'2.ورود اطلاعات'!W523</f>
        <v>0</v>
      </c>
      <c r="AD523" s="166">
        <f>'2.ورود اطلاعات'!X523</f>
        <v>0</v>
      </c>
      <c r="AE523" s="166">
        <f>'2.ورود اطلاعات'!Y523</f>
        <v>0</v>
      </c>
      <c r="AF523" s="166">
        <f>'2.ورود اطلاعات'!Z523</f>
        <v>0</v>
      </c>
      <c r="AG523" s="166">
        <f>'2.ورود اطلاعات'!AA523</f>
        <v>0</v>
      </c>
      <c r="AH523" s="166">
        <f>'2.ورود اطلاعات'!AB523</f>
        <v>0</v>
      </c>
      <c r="AI523" s="166">
        <f>'2.ورود اطلاعات'!AC523</f>
        <v>0</v>
      </c>
      <c r="AJ523" s="166">
        <f>'2.ورود اطلاعات'!AD523</f>
        <v>0</v>
      </c>
      <c r="AK523" s="166">
        <f>'2.ورود اطلاعات'!AE523</f>
        <v>0</v>
      </c>
      <c r="AL523" s="166">
        <f>'2.ورود اطلاعات'!AF523</f>
        <v>0</v>
      </c>
      <c r="AM523" s="166">
        <f>'2.ورود اطلاعات'!AG523</f>
        <v>0</v>
      </c>
      <c r="AN523" s="166">
        <f>'2.ورود اطلاعات'!AH523</f>
        <v>0</v>
      </c>
      <c r="AO523" s="166">
        <f>'2.ورود اطلاعات'!AI523</f>
        <v>0</v>
      </c>
      <c r="AP523" s="166" t="str">
        <f>'2.ورود اطلاعات'!AK523</f>
        <v xml:space="preserve">         </v>
      </c>
      <c r="AQ523" s="166" t="str">
        <f>'2.ورود اطلاعات'!AL523</f>
        <v>هیچکدام</v>
      </c>
      <c r="AR523" s="166" t="str">
        <f>'2.ورود اطلاعات'!AM523</f>
        <v>7.هیچکدام</v>
      </c>
      <c r="AS523" s="166" t="str">
        <f>'2.ورود اطلاعات'!AN523</f>
        <v>نامعلوم</v>
      </c>
      <c r="AT523" s="166" t="str">
        <f>'2.ورود اطلاعات'!AO523</f>
        <v>نامعلوم</v>
      </c>
      <c r="AU523" s="166" t="str">
        <f>'2.ورود اطلاعات'!CV523</f>
        <v>ارائه نشده است.</v>
      </c>
      <c r="AV523" s="166">
        <f>'2.ورود اطلاعات'!CW523</f>
        <v>0</v>
      </c>
      <c r="AW523" s="164">
        <f>'2.ورود اطلاعات'!AT523</f>
        <v>0</v>
      </c>
      <c r="AX523" s="164">
        <f>'2.ورود اطلاعات'!AU523</f>
        <v>0</v>
      </c>
      <c r="AY523" s="164">
        <f>'2.ورود اطلاعات'!AV523</f>
        <v>0</v>
      </c>
      <c r="AZ523" s="164">
        <f>'2.ورود اطلاعات'!AW523</f>
        <v>0</v>
      </c>
      <c r="BA523" s="164">
        <f>'2.ورود اطلاعات'!AX523</f>
        <v>0</v>
      </c>
      <c r="BB523" s="166">
        <f>'2.ورود اطلاعات'!BT523</f>
        <v>0</v>
      </c>
      <c r="BC523" s="166" t="str">
        <f>'2.ورود اطلاعات'!BU523</f>
        <v xml:space="preserve"> </v>
      </c>
      <c r="BD523" s="166" t="str">
        <f>'2.ورود اطلاعات'!BV523</f>
        <v xml:space="preserve"> </v>
      </c>
      <c r="BE523" s="21"/>
      <c r="BF523" s="164">
        <f>'2.ورود اطلاعات'!BK523</f>
        <v>0</v>
      </c>
      <c r="BG523" s="164">
        <f>'2.ورود اطلاعات'!BL523</f>
        <v>0</v>
      </c>
      <c r="BH523" s="164">
        <f>'2.ورود اطلاعات'!BM523</f>
        <v>0</v>
      </c>
      <c r="BI523" s="164">
        <f>'2.ورود اطلاعات'!BN523</f>
        <v>0</v>
      </c>
      <c r="BJ523" s="164">
        <f>'2.ورود اطلاعات'!BO523</f>
        <v>0</v>
      </c>
      <c r="BK523" s="164">
        <f>'2.ورود اطلاعات'!BP523</f>
        <v>0</v>
      </c>
      <c r="BL523" s="164">
        <f>'2.ورود اطلاعات'!BQ523</f>
        <v>0</v>
      </c>
      <c r="BM523" s="164">
        <f>'2.ورود اطلاعات'!BR523</f>
        <v>0</v>
      </c>
      <c r="BN523" s="166">
        <f>'2.ورود اطلاعات'!BW523</f>
        <v>0</v>
      </c>
      <c r="BO523" s="166" t="str">
        <f>'2.ورود اطلاعات'!BX523</f>
        <v xml:space="preserve"> </v>
      </c>
      <c r="BP523" s="166" t="str">
        <f>'2.ورود اطلاعات'!BY523</f>
        <v xml:space="preserve"> </v>
      </c>
      <c r="BQ523" s="280" t="str">
        <f t="shared" si="70"/>
        <v>تست اچ آی وی انجام نشده است</v>
      </c>
      <c r="BR523" s="166">
        <f>'2.ورود اطلاعات'!BZ523</f>
        <v>0</v>
      </c>
      <c r="BS523" s="166" t="str">
        <f>'2.ورود اطلاعات'!CA523</f>
        <v xml:space="preserve"> </v>
      </c>
      <c r="BT523" s="166" t="str">
        <f>'2.ورود اطلاعات'!CB523</f>
        <v xml:space="preserve"> </v>
      </c>
      <c r="BU523" s="280" t="str">
        <f t="shared" si="71"/>
        <v>تست اچ آی وی انجام نشده است</v>
      </c>
      <c r="BV523" s="166">
        <f>'2.ورود اطلاعات'!CC523</f>
        <v>0</v>
      </c>
      <c r="BW523" s="166" t="str">
        <f>'2.ورود اطلاعات'!CD523</f>
        <v xml:space="preserve"> </v>
      </c>
      <c r="BX523" s="166" t="str">
        <f>'2.ورود اطلاعات'!CE523</f>
        <v xml:space="preserve"> </v>
      </c>
      <c r="BY523" s="280" t="str">
        <f t="shared" si="72"/>
        <v>تست اچ آی وی انجام نشده است</v>
      </c>
      <c r="BZ523" s="166">
        <f>'2.ورود اطلاعات'!CF523</f>
        <v>0</v>
      </c>
      <c r="CA523" s="166" t="str">
        <f>'2.ورود اطلاعات'!CG523</f>
        <v xml:space="preserve"> </v>
      </c>
      <c r="CB523" s="166" t="str">
        <f>'2.ورود اطلاعات'!CH523</f>
        <v xml:space="preserve"> </v>
      </c>
      <c r="CC523" s="280" t="str">
        <f t="shared" si="73"/>
        <v>تست اچ آی وی انجام نشده است</v>
      </c>
      <c r="CD523" s="166">
        <f>'2.ورود اطلاعات'!CI523</f>
        <v>0</v>
      </c>
      <c r="CE523" s="166" t="str">
        <f>'2.ورود اطلاعات'!CJ523</f>
        <v xml:space="preserve"> </v>
      </c>
      <c r="CF523" s="166" t="str">
        <f>'2.ورود اطلاعات'!CK523</f>
        <v xml:space="preserve"> </v>
      </c>
      <c r="CG523" s="280" t="str">
        <f t="shared" si="74"/>
        <v>تست اچ آی وی انجام نشده است</v>
      </c>
      <c r="CH523" s="166">
        <f>'2.ورود اطلاعات'!CL523</f>
        <v>0</v>
      </c>
      <c r="CI523" s="166" t="str">
        <f>'2.ورود اطلاعات'!CM523</f>
        <v xml:space="preserve"> </v>
      </c>
      <c r="CJ523" s="166" t="str">
        <f>'2.ورود اطلاعات'!CN523</f>
        <v xml:space="preserve"> </v>
      </c>
      <c r="CK523" s="280" t="str">
        <f t="shared" si="75"/>
        <v>تست اچ آی وی انجام نشده است</v>
      </c>
      <c r="CL523" s="166">
        <f>'2.ورود اطلاعات'!CO523</f>
        <v>0</v>
      </c>
      <c r="CM523" s="166" t="str">
        <f>'2.ورود اطلاعات'!CP523</f>
        <v xml:space="preserve"> </v>
      </c>
      <c r="CN523" s="166" t="str">
        <f>'2.ورود اطلاعات'!CQ523</f>
        <v xml:space="preserve"> </v>
      </c>
      <c r="CO523" s="280" t="str">
        <f t="shared" si="76"/>
        <v>تست اچ آی وی انجام نشده است</v>
      </c>
      <c r="CP523" s="166">
        <f>'2.ورود اطلاعات'!CR523</f>
        <v>0</v>
      </c>
      <c r="CQ523" s="166" t="str">
        <f>'2.ورود اطلاعات'!CS523</f>
        <v xml:space="preserve"> </v>
      </c>
      <c r="CR523" s="166" t="str">
        <f>'2.ورود اطلاعات'!CT523</f>
        <v xml:space="preserve"> </v>
      </c>
      <c r="CS523" s="280" t="str">
        <f t="shared" si="77"/>
        <v>تست اچ آی وی انجام نشده است</v>
      </c>
      <c r="CT523" s="166" t="str">
        <f>'2.ورود اطلاعات'!CU523</f>
        <v>خیر</v>
      </c>
      <c r="DI523" s="164"/>
      <c r="DJ523" s="164"/>
    </row>
    <row r="524" spans="1:114" s="166" customFormat="1" ht="11.65" x14ac:dyDescent="0.35">
      <c r="A524" s="144" t="str">
        <f>'2.ورود اطلاعات'!BS524</f>
        <v>خیر</v>
      </c>
      <c r="B524" s="166">
        <f>'2.ورود اطلاعات'!A524</f>
        <v>523</v>
      </c>
      <c r="C524" s="166">
        <f>'1.مشخصات مرکز'!$D$2</f>
        <v>1398</v>
      </c>
      <c r="D524" s="166" t="str">
        <f>'1.مشخصات مرکز'!$D$3</f>
        <v>انتخاب کنید ...</v>
      </c>
      <c r="E524" s="166" t="str">
        <f>'1.مشخصات مرکز'!$D$4</f>
        <v>انتخاب کنید ...</v>
      </c>
      <c r="F524" s="166" t="str">
        <f>'1.مشخصات مرکز'!$D$5</f>
        <v>انتخاب کنید ...</v>
      </c>
      <c r="G524" s="166">
        <f>'1.مشخصات مرکز'!$D$6</f>
        <v>0</v>
      </c>
      <c r="H524" s="166" t="str">
        <f>'1.مشخصات مرکز'!$D$7</f>
        <v>انتخاب کنید ...</v>
      </c>
      <c r="I524" s="166">
        <f>'1.مشخصات مرکز'!$D$8</f>
        <v>0</v>
      </c>
      <c r="J524" s="166">
        <f>'1.مشخصات مرکز'!$D$9</f>
        <v>0</v>
      </c>
      <c r="K524" s="164">
        <f>'1.مشخصات مرکز'!$D$10</f>
        <v>0</v>
      </c>
      <c r="L524" s="164">
        <f>'1.مشخصات مرکز'!$D$11</f>
        <v>0</v>
      </c>
      <c r="M524" s="166">
        <f>'2.ورود اطلاعات'!B524</f>
        <v>0</v>
      </c>
      <c r="N524" s="166">
        <f>'2.ورود اطلاعات'!C524</f>
        <v>0</v>
      </c>
      <c r="O524" s="166" t="str">
        <f>IF('2.ورود اطلاعات'!F524=0,"نامعلوم",'2.ورود اطلاعات'!F524)</f>
        <v>نامعلوم</v>
      </c>
      <c r="P524" s="166">
        <f>'2.ورود اطلاعات'!J524</f>
        <v>0</v>
      </c>
      <c r="Q524" s="166">
        <f>'2.ورود اطلاعات'!K524</f>
        <v>0</v>
      </c>
      <c r="R524" s="166">
        <f>'2.ورود اطلاعات'!L524</f>
        <v>0</v>
      </c>
      <c r="S524" s="166">
        <f>'2.ورود اطلاعات'!M524</f>
        <v>0</v>
      </c>
      <c r="T524" s="166">
        <f>'2.ورود اطلاعات'!N524</f>
        <v>0</v>
      </c>
      <c r="U524" s="166">
        <f>'2.ورود اطلاعات'!O524</f>
        <v>1398</v>
      </c>
      <c r="V524" s="166">
        <f>'2.ورود اطلاعات'!P524</f>
        <v>0</v>
      </c>
      <c r="W524" s="166">
        <f>'2.ورود اطلاعات'!Q524</f>
        <v>0</v>
      </c>
      <c r="X524" s="166">
        <f>'2.ورود اطلاعات'!R524</f>
        <v>0</v>
      </c>
      <c r="Y524" s="166">
        <f>'2.ورود اطلاعات'!S524</f>
        <v>0</v>
      </c>
      <c r="Z524" s="166">
        <f>'2.ورود اطلاعات'!T524</f>
        <v>0</v>
      </c>
      <c r="AA524" s="166">
        <f>'2.ورود اطلاعات'!U524</f>
        <v>0</v>
      </c>
      <c r="AB524" s="166">
        <f>'2.ورود اطلاعات'!V524</f>
        <v>0</v>
      </c>
      <c r="AC524" s="166">
        <f>'2.ورود اطلاعات'!W524</f>
        <v>0</v>
      </c>
      <c r="AD524" s="166">
        <f>'2.ورود اطلاعات'!X524</f>
        <v>0</v>
      </c>
      <c r="AE524" s="166">
        <f>'2.ورود اطلاعات'!Y524</f>
        <v>0</v>
      </c>
      <c r="AF524" s="166">
        <f>'2.ورود اطلاعات'!Z524</f>
        <v>0</v>
      </c>
      <c r="AG524" s="166">
        <f>'2.ورود اطلاعات'!AA524</f>
        <v>0</v>
      </c>
      <c r="AH524" s="166">
        <f>'2.ورود اطلاعات'!AB524</f>
        <v>0</v>
      </c>
      <c r="AI524" s="166">
        <f>'2.ورود اطلاعات'!AC524</f>
        <v>0</v>
      </c>
      <c r="AJ524" s="166">
        <f>'2.ورود اطلاعات'!AD524</f>
        <v>0</v>
      </c>
      <c r="AK524" s="166">
        <f>'2.ورود اطلاعات'!AE524</f>
        <v>0</v>
      </c>
      <c r="AL524" s="166">
        <f>'2.ورود اطلاعات'!AF524</f>
        <v>0</v>
      </c>
      <c r="AM524" s="166">
        <f>'2.ورود اطلاعات'!AG524</f>
        <v>0</v>
      </c>
      <c r="AN524" s="166">
        <f>'2.ورود اطلاعات'!AH524</f>
        <v>0</v>
      </c>
      <c r="AO524" s="166">
        <f>'2.ورود اطلاعات'!AI524</f>
        <v>0</v>
      </c>
      <c r="AP524" s="166" t="str">
        <f>'2.ورود اطلاعات'!AK524</f>
        <v xml:space="preserve">         </v>
      </c>
      <c r="AQ524" s="166" t="str">
        <f>'2.ورود اطلاعات'!AL524</f>
        <v>هیچکدام</v>
      </c>
      <c r="AR524" s="166" t="str">
        <f>'2.ورود اطلاعات'!AM524</f>
        <v>7.هیچکدام</v>
      </c>
      <c r="AS524" s="166" t="str">
        <f>'2.ورود اطلاعات'!AN524</f>
        <v>نامعلوم</v>
      </c>
      <c r="AT524" s="166" t="str">
        <f>'2.ورود اطلاعات'!AO524</f>
        <v>نامعلوم</v>
      </c>
      <c r="AU524" s="166" t="str">
        <f>'2.ورود اطلاعات'!CV524</f>
        <v>ارائه نشده است.</v>
      </c>
      <c r="AV524" s="166">
        <f>'2.ورود اطلاعات'!CW524</f>
        <v>0</v>
      </c>
      <c r="AW524" s="164">
        <f>'2.ورود اطلاعات'!AT524</f>
        <v>0</v>
      </c>
      <c r="AX524" s="164">
        <f>'2.ورود اطلاعات'!AU524</f>
        <v>0</v>
      </c>
      <c r="AY524" s="164">
        <f>'2.ورود اطلاعات'!AV524</f>
        <v>0</v>
      </c>
      <c r="AZ524" s="164">
        <f>'2.ورود اطلاعات'!AW524</f>
        <v>0</v>
      </c>
      <c r="BA524" s="164">
        <f>'2.ورود اطلاعات'!AX524</f>
        <v>0</v>
      </c>
      <c r="BB524" s="166">
        <f>'2.ورود اطلاعات'!BT524</f>
        <v>0</v>
      </c>
      <c r="BC524" s="166" t="str">
        <f>'2.ورود اطلاعات'!BU524</f>
        <v xml:space="preserve"> </v>
      </c>
      <c r="BD524" s="166" t="str">
        <f>'2.ورود اطلاعات'!BV524</f>
        <v xml:space="preserve"> </v>
      </c>
      <c r="BE524" s="21"/>
      <c r="BF524" s="164">
        <f>'2.ورود اطلاعات'!BK524</f>
        <v>0</v>
      </c>
      <c r="BG524" s="164">
        <f>'2.ورود اطلاعات'!BL524</f>
        <v>0</v>
      </c>
      <c r="BH524" s="164">
        <f>'2.ورود اطلاعات'!BM524</f>
        <v>0</v>
      </c>
      <c r="BI524" s="164">
        <f>'2.ورود اطلاعات'!BN524</f>
        <v>0</v>
      </c>
      <c r="BJ524" s="164">
        <f>'2.ورود اطلاعات'!BO524</f>
        <v>0</v>
      </c>
      <c r="BK524" s="164">
        <f>'2.ورود اطلاعات'!BP524</f>
        <v>0</v>
      </c>
      <c r="BL524" s="164">
        <f>'2.ورود اطلاعات'!BQ524</f>
        <v>0</v>
      </c>
      <c r="BM524" s="164">
        <f>'2.ورود اطلاعات'!BR524</f>
        <v>0</v>
      </c>
      <c r="BN524" s="166">
        <f>'2.ورود اطلاعات'!BW524</f>
        <v>0</v>
      </c>
      <c r="BO524" s="166" t="str">
        <f>'2.ورود اطلاعات'!BX524</f>
        <v xml:space="preserve"> </v>
      </c>
      <c r="BP524" s="166" t="str">
        <f>'2.ورود اطلاعات'!BY524</f>
        <v xml:space="preserve"> </v>
      </c>
      <c r="BQ524" s="280" t="str">
        <f t="shared" si="70"/>
        <v>تست اچ آی وی انجام نشده است</v>
      </c>
      <c r="BR524" s="166">
        <f>'2.ورود اطلاعات'!BZ524</f>
        <v>0</v>
      </c>
      <c r="BS524" s="166" t="str">
        <f>'2.ورود اطلاعات'!CA524</f>
        <v xml:space="preserve"> </v>
      </c>
      <c r="BT524" s="166" t="str">
        <f>'2.ورود اطلاعات'!CB524</f>
        <v xml:space="preserve"> </v>
      </c>
      <c r="BU524" s="280" t="str">
        <f t="shared" si="71"/>
        <v>تست اچ آی وی انجام نشده است</v>
      </c>
      <c r="BV524" s="166">
        <f>'2.ورود اطلاعات'!CC524</f>
        <v>0</v>
      </c>
      <c r="BW524" s="166" t="str">
        <f>'2.ورود اطلاعات'!CD524</f>
        <v xml:space="preserve"> </v>
      </c>
      <c r="BX524" s="166" t="str">
        <f>'2.ورود اطلاعات'!CE524</f>
        <v xml:space="preserve"> </v>
      </c>
      <c r="BY524" s="280" t="str">
        <f t="shared" si="72"/>
        <v>تست اچ آی وی انجام نشده است</v>
      </c>
      <c r="BZ524" s="166">
        <f>'2.ورود اطلاعات'!CF524</f>
        <v>0</v>
      </c>
      <c r="CA524" s="166" t="str">
        <f>'2.ورود اطلاعات'!CG524</f>
        <v xml:space="preserve"> </v>
      </c>
      <c r="CB524" s="166" t="str">
        <f>'2.ورود اطلاعات'!CH524</f>
        <v xml:space="preserve"> </v>
      </c>
      <c r="CC524" s="280" t="str">
        <f t="shared" si="73"/>
        <v>تست اچ آی وی انجام نشده است</v>
      </c>
      <c r="CD524" s="166">
        <f>'2.ورود اطلاعات'!CI524</f>
        <v>0</v>
      </c>
      <c r="CE524" s="166" t="str">
        <f>'2.ورود اطلاعات'!CJ524</f>
        <v xml:space="preserve"> </v>
      </c>
      <c r="CF524" s="166" t="str">
        <f>'2.ورود اطلاعات'!CK524</f>
        <v xml:space="preserve"> </v>
      </c>
      <c r="CG524" s="280" t="str">
        <f t="shared" si="74"/>
        <v>تست اچ آی وی انجام نشده است</v>
      </c>
      <c r="CH524" s="166">
        <f>'2.ورود اطلاعات'!CL524</f>
        <v>0</v>
      </c>
      <c r="CI524" s="166" t="str">
        <f>'2.ورود اطلاعات'!CM524</f>
        <v xml:space="preserve"> </v>
      </c>
      <c r="CJ524" s="166" t="str">
        <f>'2.ورود اطلاعات'!CN524</f>
        <v xml:space="preserve"> </v>
      </c>
      <c r="CK524" s="280" t="str">
        <f t="shared" si="75"/>
        <v>تست اچ آی وی انجام نشده است</v>
      </c>
      <c r="CL524" s="166">
        <f>'2.ورود اطلاعات'!CO524</f>
        <v>0</v>
      </c>
      <c r="CM524" s="166" t="str">
        <f>'2.ورود اطلاعات'!CP524</f>
        <v xml:space="preserve"> </v>
      </c>
      <c r="CN524" s="166" t="str">
        <f>'2.ورود اطلاعات'!CQ524</f>
        <v xml:space="preserve"> </v>
      </c>
      <c r="CO524" s="280" t="str">
        <f t="shared" si="76"/>
        <v>تست اچ آی وی انجام نشده است</v>
      </c>
      <c r="CP524" s="166">
        <f>'2.ورود اطلاعات'!CR524</f>
        <v>0</v>
      </c>
      <c r="CQ524" s="166" t="str">
        <f>'2.ورود اطلاعات'!CS524</f>
        <v xml:space="preserve"> </v>
      </c>
      <c r="CR524" s="166" t="str">
        <f>'2.ورود اطلاعات'!CT524</f>
        <v xml:space="preserve"> </v>
      </c>
      <c r="CS524" s="280" t="str">
        <f t="shared" si="77"/>
        <v>تست اچ آی وی انجام نشده است</v>
      </c>
      <c r="CT524" s="166" t="str">
        <f>'2.ورود اطلاعات'!CU524</f>
        <v>خیر</v>
      </c>
      <c r="DI524" s="164"/>
      <c r="DJ524" s="164"/>
    </row>
    <row r="525" spans="1:114" s="166" customFormat="1" ht="11.65" x14ac:dyDescent="0.35">
      <c r="A525" s="144" t="str">
        <f>'2.ورود اطلاعات'!BS525</f>
        <v>خیر</v>
      </c>
      <c r="B525" s="166">
        <f>'2.ورود اطلاعات'!A525</f>
        <v>524</v>
      </c>
      <c r="C525" s="166">
        <f>'1.مشخصات مرکز'!$D$2</f>
        <v>1398</v>
      </c>
      <c r="D525" s="166" t="str">
        <f>'1.مشخصات مرکز'!$D$3</f>
        <v>انتخاب کنید ...</v>
      </c>
      <c r="E525" s="166" t="str">
        <f>'1.مشخصات مرکز'!$D$4</f>
        <v>انتخاب کنید ...</v>
      </c>
      <c r="F525" s="166" t="str">
        <f>'1.مشخصات مرکز'!$D$5</f>
        <v>انتخاب کنید ...</v>
      </c>
      <c r="G525" s="166">
        <f>'1.مشخصات مرکز'!$D$6</f>
        <v>0</v>
      </c>
      <c r="H525" s="166" t="str">
        <f>'1.مشخصات مرکز'!$D$7</f>
        <v>انتخاب کنید ...</v>
      </c>
      <c r="I525" s="166">
        <f>'1.مشخصات مرکز'!$D$8</f>
        <v>0</v>
      </c>
      <c r="J525" s="166">
        <f>'1.مشخصات مرکز'!$D$9</f>
        <v>0</v>
      </c>
      <c r="K525" s="164">
        <f>'1.مشخصات مرکز'!$D$10</f>
        <v>0</v>
      </c>
      <c r="L525" s="164">
        <f>'1.مشخصات مرکز'!$D$11</f>
        <v>0</v>
      </c>
      <c r="M525" s="166">
        <f>'2.ورود اطلاعات'!B525</f>
        <v>0</v>
      </c>
      <c r="N525" s="166">
        <f>'2.ورود اطلاعات'!C525</f>
        <v>0</v>
      </c>
      <c r="O525" s="166" t="str">
        <f>IF('2.ورود اطلاعات'!F525=0,"نامعلوم",'2.ورود اطلاعات'!F525)</f>
        <v>نامعلوم</v>
      </c>
      <c r="P525" s="166">
        <f>'2.ورود اطلاعات'!J525</f>
        <v>0</v>
      </c>
      <c r="Q525" s="166">
        <f>'2.ورود اطلاعات'!K525</f>
        <v>0</v>
      </c>
      <c r="R525" s="166">
        <f>'2.ورود اطلاعات'!L525</f>
        <v>0</v>
      </c>
      <c r="S525" s="166">
        <f>'2.ورود اطلاعات'!M525</f>
        <v>0</v>
      </c>
      <c r="T525" s="166">
        <f>'2.ورود اطلاعات'!N525</f>
        <v>0</v>
      </c>
      <c r="U525" s="166">
        <f>'2.ورود اطلاعات'!O525</f>
        <v>1398</v>
      </c>
      <c r="V525" s="166">
        <f>'2.ورود اطلاعات'!P525</f>
        <v>0</v>
      </c>
      <c r="W525" s="166">
        <f>'2.ورود اطلاعات'!Q525</f>
        <v>0</v>
      </c>
      <c r="X525" s="166">
        <f>'2.ورود اطلاعات'!R525</f>
        <v>0</v>
      </c>
      <c r="Y525" s="166">
        <f>'2.ورود اطلاعات'!S525</f>
        <v>0</v>
      </c>
      <c r="Z525" s="166">
        <f>'2.ورود اطلاعات'!T525</f>
        <v>0</v>
      </c>
      <c r="AA525" s="166">
        <f>'2.ورود اطلاعات'!U525</f>
        <v>0</v>
      </c>
      <c r="AB525" s="166">
        <f>'2.ورود اطلاعات'!V525</f>
        <v>0</v>
      </c>
      <c r="AC525" s="166">
        <f>'2.ورود اطلاعات'!W525</f>
        <v>0</v>
      </c>
      <c r="AD525" s="166">
        <f>'2.ورود اطلاعات'!X525</f>
        <v>0</v>
      </c>
      <c r="AE525" s="166">
        <f>'2.ورود اطلاعات'!Y525</f>
        <v>0</v>
      </c>
      <c r="AF525" s="166">
        <f>'2.ورود اطلاعات'!Z525</f>
        <v>0</v>
      </c>
      <c r="AG525" s="166">
        <f>'2.ورود اطلاعات'!AA525</f>
        <v>0</v>
      </c>
      <c r="AH525" s="166">
        <f>'2.ورود اطلاعات'!AB525</f>
        <v>0</v>
      </c>
      <c r="AI525" s="166">
        <f>'2.ورود اطلاعات'!AC525</f>
        <v>0</v>
      </c>
      <c r="AJ525" s="166">
        <f>'2.ورود اطلاعات'!AD525</f>
        <v>0</v>
      </c>
      <c r="AK525" s="166">
        <f>'2.ورود اطلاعات'!AE525</f>
        <v>0</v>
      </c>
      <c r="AL525" s="166">
        <f>'2.ورود اطلاعات'!AF525</f>
        <v>0</v>
      </c>
      <c r="AM525" s="166">
        <f>'2.ورود اطلاعات'!AG525</f>
        <v>0</v>
      </c>
      <c r="AN525" s="166">
        <f>'2.ورود اطلاعات'!AH525</f>
        <v>0</v>
      </c>
      <c r="AO525" s="166">
        <f>'2.ورود اطلاعات'!AI525</f>
        <v>0</v>
      </c>
      <c r="AP525" s="166" t="str">
        <f>'2.ورود اطلاعات'!AK525</f>
        <v xml:space="preserve">         </v>
      </c>
      <c r="AQ525" s="166" t="str">
        <f>'2.ورود اطلاعات'!AL525</f>
        <v>هیچکدام</v>
      </c>
      <c r="AR525" s="166" t="str">
        <f>'2.ورود اطلاعات'!AM525</f>
        <v>7.هیچکدام</v>
      </c>
      <c r="AS525" s="166" t="str">
        <f>'2.ورود اطلاعات'!AN525</f>
        <v>نامعلوم</v>
      </c>
      <c r="AT525" s="166" t="str">
        <f>'2.ورود اطلاعات'!AO525</f>
        <v>نامعلوم</v>
      </c>
      <c r="AU525" s="166" t="str">
        <f>'2.ورود اطلاعات'!CV525</f>
        <v>ارائه نشده است.</v>
      </c>
      <c r="AV525" s="166">
        <f>'2.ورود اطلاعات'!CW525</f>
        <v>0</v>
      </c>
      <c r="AW525" s="164">
        <f>'2.ورود اطلاعات'!AT525</f>
        <v>0</v>
      </c>
      <c r="AX525" s="164">
        <f>'2.ورود اطلاعات'!AU525</f>
        <v>0</v>
      </c>
      <c r="AY525" s="164">
        <f>'2.ورود اطلاعات'!AV525</f>
        <v>0</v>
      </c>
      <c r="AZ525" s="164">
        <f>'2.ورود اطلاعات'!AW525</f>
        <v>0</v>
      </c>
      <c r="BA525" s="164">
        <f>'2.ورود اطلاعات'!AX525</f>
        <v>0</v>
      </c>
      <c r="BB525" s="166">
        <f>'2.ورود اطلاعات'!BT525</f>
        <v>0</v>
      </c>
      <c r="BC525" s="166" t="str">
        <f>'2.ورود اطلاعات'!BU525</f>
        <v xml:space="preserve"> </v>
      </c>
      <c r="BD525" s="166" t="str">
        <f>'2.ورود اطلاعات'!BV525</f>
        <v xml:space="preserve"> </v>
      </c>
      <c r="BE525" s="21"/>
      <c r="BF525" s="164">
        <f>'2.ورود اطلاعات'!BK525</f>
        <v>0</v>
      </c>
      <c r="BG525" s="164">
        <f>'2.ورود اطلاعات'!BL525</f>
        <v>0</v>
      </c>
      <c r="BH525" s="164">
        <f>'2.ورود اطلاعات'!BM525</f>
        <v>0</v>
      </c>
      <c r="BI525" s="164">
        <f>'2.ورود اطلاعات'!BN525</f>
        <v>0</v>
      </c>
      <c r="BJ525" s="164">
        <f>'2.ورود اطلاعات'!BO525</f>
        <v>0</v>
      </c>
      <c r="BK525" s="164">
        <f>'2.ورود اطلاعات'!BP525</f>
        <v>0</v>
      </c>
      <c r="BL525" s="164">
        <f>'2.ورود اطلاعات'!BQ525</f>
        <v>0</v>
      </c>
      <c r="BM525" s="164">
        <f>'2.ورود اطلاعات'!BR525</f>
        <v>0</v>
      </c>
      <c r="BN525" s="166">
        <f>'2.ورود اطلاعات'!BW525</f>
        <v>0</v>
      </c>
      <c r="BO525" s="166" t="str">
        <f>'2.ورود اطلاعات'!BX525</f>
        <v xml:space="preserve"> </v>
      </c>
      <c r="BP525" s="166" t="str">
        <f>'2.ورود اطلاعات'!BY525</f>
        <v xml:space="preserve"> </v>
      </c>
      <c r="BQ525" s="280" t="str">
        <f t="shared" si="70"/>
        <v>تست اچ آی وی انجام نشده است</v>
      </c>
      <c r="BR525" s="166">
        <f>'2.ورود اطلاعات'!BZ525</f>
        <v>0</v>
      </c>
      <c r="BS525" s="166" t="str">
        <f>'2.ورود اطلاعات'!CA525</f>
        <v xml:space="preserve"> </v>
      </c>
      <c r="BT525" s="166" t="str">
        <f>'2.ورود اطلاعات'!CB525</f>
        <v xml:space="preserve"> </v>
      </c>
      <c r="BU525" s="280" t="str">
        <f t="shared" si="71"/>
        <v>تست اچ آی وی انجام نشده است</v>
      </c>
      <c r="BV525" s="166">
        <f>'2.ورود اطلاعات'!CC525</f>
        <v>0</v>
      </c>
      <c r="BW525" s="166" t="str">
        <f>'2.ورود اطلاعات'!CD525</f>
        <v xml:space="preserve"> </v>
      </c>
      <c r="BX525" s="166" t="str">
        <f>'2.ورود اطلاعات'!CE525</f>
        <v xml:space="preserve"> </v>
      </c>
      <c r="BY525" s="280" t="str">
        <f t="shared" si="72"/>
        <v>تست اچ آی وی انجام نشده است</v>
      </c>
      <c r="BZ525" s="166">
        <f>'2.ورود اطلاعات'!CF525</f>
        <v>0</v>
      </c>
      <c r="CA525" s="166" t="str">
        <f>'2.ورود اطلاعات'!CG525</f>
        <v xml:space="preserve"> </v>
      </c>
      <c r="CB525" s="166" t="str">
        <f>'2.ورود اطلاعات'!CH525</f>
        <v xml:space="preserve"> </v>
      </c>
      <c r="CC525" s="280" t="str">
        <f t="shared" si="73"/>
        <v>تست اچ آی وی انجام نشده است</v>
      </c>
      <c r="CD525" s="166">
        <f>'2.ورود اطلاعات'!CI525</f>
        <v>0</v>
      </c>
      <c r="CE525" s="166" t="str">
        <f>'2.ورود اطلاعات'!CJ525</f>
        <v xml:space="preserve"> </v>
      </c>
      <c r="CF525" s="166" t="str">
        <f>'2.ورود اطلاعات'!CK525</f>
        <v xml:space="preserve"> </v>
      </c>
      <c r="CG525" s="280" t="str">
        <f t="shared" si="74"/>
        <v>تست اچ آی وی انجام نشده است</v>
      </c>
      <c r="CH525" s="166">
        <f>'2.ورود اطلاعات'!CL525</f>
        <v>0</v>
      </c>
      <c r="CI525" s="166" t="str">
        <f>'2.ورود اطلاعات'!CM525</f>
        <v xml:space="preserve"> </v>
      </c>
      <c r="CJ525" s="166" t="str">
        <f>'2.ورود اطلاعات'!CN525</f>
        <v xml:space="preserve"> </v>
      </c>
      <c r="CK525" s="280" t="str">
        <f t="shared" si="75"/>
        <v>تست اچ آی وی انجام نشده است</v>
      </c>
      <c r="CL525" s="166">
        <f>'2.ورود اطلاعات'!CO525</f>
        <v>0</v>
      </c>
      <c r="CM525" s="166" t="str">
        <f>'2.ورود اطلاعات'!CP525</f>
        <v xml:space="preserve"> </v>
      </c>
      <c r="CN525" s="166" t="str">
        <f>'2.ورود اطلاعات'!CQ525</f>
        <v xml:space="preserve"> </v>
      </c>
      <c r="CO525" s="280" t="str">
        <f t="shared" si="76"/>
        <v>تست اچ آی وی انجام نشده است</v>
      </c>
      <c r="CP525" s="166">
        <f>'2.ورود اطلاعات'!CR525</f>
        <v>0</v>
      </c>
      <c r="CQ525" s="166" t="str">
        <f>'2.ورود اطلاعات'!CS525</f>
        <v xml:space="preserve"> </v>
      </c>
      <c r="CR525" s="166" t="str">
        <f>'2.ورود اطلاعات'!CT525</f>
        <v xml:space="preserve"> </v>
      </c>
      <c r="CS525" s="280" t="str">
        <f t="shared" si="77"/>
        <v>تست اچ آی وی انجام نشده است</v>
      </c>
      <c r="CT525" s="166" t="str">
        <f>'2.ورود اطلاعات'!CU525</f>
        <v>خیر</v>
      </c>
      <c r="DI525" s="164"/>
      <c r="DJ525" s="164"/>
    </row>
    <row r="526" spans="1:114" s="166" customFormat="1" ht="11.65" x14ac:dyDescent="0.35">
      <c r="A526" s="144" t="str">
        <f>'2.ورود اطلاعات'!BS526</f>
        <v>خیر</v>
      </c>
      <c r="B526" s="166">
        <f>'2.ورود اطلاعات'!A526</f>
        <v>525</v>
      </c>
      <c r="C526" s="166">
        <f>'1.مشخصات مرکز'!$D$2</f>
        <v>1398</v>
      </c>
      <c r="D526" s="166" t="str">
        <f>'1.مشخصات مرکز'!$D$3</f>
        <v>انتخاب کنید ...</v>
      </c>
      <c r="E526" s="166" t="str">
        <f>'1.مشخصات مرکز'!$D$4</f>
        <v>انتخاب کنید ...</v>
      </c>
      <c r="F526" s="166" t="str">
        <f>'1.مشخصات مرکز'!$D$5</f>
        <v>انتخاب کنید ...</v>
      </c>
      <c r="G526" s="166">
        <f>'1.مشخصات مرکز'!$D$6</f>
        <v>0</v>
      </c>
      <c r="H526" s="166" t="str">
        <f>'1.مشخصات مرکز'!$D$7</f>
        <v>انتخاب کنید ...</v>
      </c>
      <c r="I526" s="166">
        <f>'1.مشخصات مرکز'!$D$8</f>
        <v>0</v>
      </c>
      <c r="J526" s="166">
        <f>'1.مشخصات مرکز'!$D$9</f>
        <v>0</v>
      </c>
      <c r="K526" s="164">
        <f>'1.مشخصات مرکز'!$D$10</f>
        <v>0</v>
      </c>
      <c r="L526" s="164">
        <f>'1.مشخصات مرکز'!$D$11</f>
        <v>0</v>
      </c>
      <c r="M526" s="166">
        <f>'2.ورود اطلاعات'!B526</f>
        <v>0</v>
      </c>
      <c r="N526" s="166">
        <f>'2.ورود اطلاعات'!C526</f>
        <v>0</v>
      </c>
      <c r="O526" s="166" t="str">
        <f>IF('2.ورود اطلاعات'!F526=0,"نامعلوم",'2.ورود اطلاعات'!F526)</f>
        <v>نامعلوم</v>
      </c>
      <c r="P526" s="166">
        <f>'2.ورود اطلاعات'!J526</f>
        <v>0</v>
      </c>
      <c r="Q526" s="166">
        <f>'2.ورود اطلاعات'!K526</f>
        <v>0</v>
      </c>
      <c r="R526" s="166">
        <f>'2.ورود اطلاعات'!L526</f>
        <v>0</v>
      </c>
      <c r="S526" s="166">
        <f>'2.ورود اطلاعات'!M526</f>
        <v>0</v>
      </c>
      <c r="T526" s="166">
        <f>'2.ورود اطلاعات'!N526</f>
        <v>0</v>
      </c>
      <c r="U526" s="166">
        <f>'2.ورود اطلاعات'!O526</f>
        <v>1398</v>
      </c>
      <c r="V526" s="166">
        <f>'2.ورود اطلاعات'!P526</f>
        <v>0</v>
      </c>
      <c r="W526" s="166">
        <f>'2.ورود اطلاعات'!Q526</f>
        <v>0</v>
      </c>
      <c r="X526" s="166">
        <f>'2.ورود اطلاعات'!R526</f>
        <v>0</v>
      </c>
      <c r="Y526" s="166">
        <f>'2.ورود اطلاعات'!S526</f>
        <v>0</v>
      </c>
      <c r="Z526" s="166">
        <f>'2.ورود اطلاعات'!T526</f>
        <v>0</v>
      </c>
      <c r="AA526" s="166">
        <f>'2.ورود اطلاعات'!U526</f>
        <v>0</v>
      </c>
      <c r="AB526" s="166">
        <f>'2.ورود اطلاعات'!V526</f>
        <v>0</v>
      </c>
      <c r="AC526" s="166">
        <f>'2.ورود اطلاعات'!W526</f>
        <v>0</v>
      </c>
      <c r="AD526" s="166">
        <f>'2.ورود اطلاعات'!X526</f>
        <v>0</v>
      </c>
      <c r="AE526" s="166">
        <f>'2.ورود اطلاعات'!Y526</f>
        <v>0</v>
      </c>
      <c r="AF526" s="166">
        <f>'2.ورود اطلاعات'!Z526</f>
        <v>0</v>
      </c>
      <c r="AG526" s="166">
        <f>'2.ورود اطلاعات'!AA526</f>
        <v>0</v>
      </c>
      <c r="AH526" s="166">
        <f>'2.ورود اطلاعات'!AB526</f>
        <v>0</v>
      </c>
      <c r="AI526" s="166">
        <f>'2.ورود اطلاعات'!AC526</f>
        <v>0</v>
      </c>
      <c r="AJ526" s="166">
        <f>'2.ورود اطلاعات'!AD526</f>
        <v>0</v>
      </c>
      <c r="AK526" s="166">
        <f>'2.ورود اطلاعات'!AE526</f>
        <v>0</v>
      </c>
      <c r="AL526" s="166">
        <f>'2.ورود اطلاعات'!AF526</f>
        <v>0</v>
      </c>
      <c r="AM526" s="166">
        <f>'2.ورود اطلاعات'!AG526</f>
        <v>0</v>
      </c>
      <c r="AN526" s="166">
        <f>'2.ورود اطلاعات'!AH526</f>
        <v>0</v>
      </c>
      <c r="AO526" s="166">
        <f>'2.ورود اطلاعات'!AI526</f>
        <v>0</v>
      </c>
      <c r="AP526" s="166" t="str">
        <f>'2.ورود اطلاعات'!AK526</f>
        <v xml:space="preserve">         </v>
      </c>
      <c r="AQ526" s="166" t="str">
        <f>'2.ورود اطلاعات'!AL526</f>
        <v>هیچکدام</v>
      </c>
      <c r="AR526" s="166" t="str">
        <f>'2.ورود اطلاعات'!AM526</f>
        <v>7.هیچکدام</v>
      </c>
      <c r="AS526" s="166" t="str">
        <f>'2.ورود اطلاعات'!AN526</f>
        <v>نامعلوم</v>
      </c>
      <c r="AT526" s="166" t="str">
        <f>'2.ورود اطلاعات'!AO526</f>
        <v>نامعلوم</v>
      </c>
      <c r="AU526" s="166" t="str">
        <f>'2.ورود اطلاعات'!CV526</f>
        <v>ارائه نشده است.</v>
      </c>
      <c r="AV526" s="166">
        <f>'2.ورود اطلاعات'!CW526</f>
        <v>0</v>
      </c>
      <c r="AW526" s="164">
        <f>'2.ورود اطلاعات'!AT526</f>
        <v>0</v>
      </c>
      <c r="AX526" s="164">
        <f>'2.ورود اطلاعات'!AU526</f>
        <v>0</v>
      </c>
      <c r="AY526" s="164">
        <f>'2.ورود اطلاعات'!AV526</f>
        <v>0</v>
      </c>
      <c r="AZ526" s="164">
        <f>'2.ورود اطلاعات'!AW526</f>
        <v>0</v>
      </c>
      <c r="BA526" s="164">
        <f>'2.ورود اطلاعات'!AX526</f>
        <v>0</v>
      </c>
      <c r="BB526" s="166">
        <f>'2.ورود اطلاعات'!BT526</f>
        <v>0</v>
      </c>
      <c r="BC526" s="166" t="str">
        <f>'2.ورود اطلاعات'!BU526</f>
        <v xml:space="preserve"> </v>
      </c>
      <c r="BD526" s="166" t="str">
        <f>'2.ورود اطلاعات'!BV526</f>
        <v xml:space="preserve"> </v>
      </c>
      <c r="BE526" s="21"/>
      <c r="BF526" s="164">
        <f>'2.ورود اطلاعات'!BK526</f>
        <v>0</v>
      </c>
      <c r="BG526" s="164">
        <f>'2.ورود اطلاعات'!BL526</f>
        <v>0</v>
      </c>
      <c r="BH526" s="164">
        <f>'2.ورود اطلاعات'!BM526</f>
        <v>0</v>
      </c>
      <c r="BI526" s="164">
        <f>'2.ورود اطلاعات'!BN526</f>
        <v>0</v>
      </c>
      <c r="BJ526" s="164">
        <f>'2.ورود اطلاعات'!BO526</f>
        <v>0</v>
      </c>
      <c r="BK526" s="164">
        <f>'2.ورود اطلاعات'!BP526</f>
        <v>0</v>
      </c>
      <c r="BL526" s="164">
        <f>'2.ورود اطلاعات'!BQ526</f>
        <v>0</v>
      </c>
      <c r="BM526" s="164">
        <f>'2.ورود اطلاعات'!BR526</f>
        <v>0</v>
      </c>
      <c r="BN526" s="166">
        <f>'2.ورود اطلاعات'!BW526</f>
        <v>0</v>
      </c>
      <c r="BO526" s="166" t="str">
        <f>'2.ورود اطلاعات'!BX526</f>
        <v xml:space="preserve"> </v>
      </c>
      <c r="BP526" s="166" t="str">
        <f>'2.ورود اطلاعات'!BY526</f>
        <v xml:space="preserve"> </v>
      </c>
      <c r="BQ526" s="280" t="str">
        <f t="shared" si="70"/>
        <v>تست اچ آی وی انجام نشده است</v>
      </c>
      <c r="BR526" s="166">
        <f>'2.ورود اطلاعات'!BZ526</f>
        <v>0</v>
      </c>
      <c r="BS526" s="166" t="str">
        <f>'2.ورود اطلاعات'!CA526</f>
        <v xml:space="preserve"> </v>
      </c>
      <c r="BT526" s="166" t="str">
        <f>'2.ورود اطلاعات'!CB526</f>
        <v xml:space="preserve"> </v>
      </c>
      <c r="BU526" s="280" t="str">
        <f t="shared" si="71"/>
        <v>تست اچ آی وی انجام نشده است</v>
      </c>
      <c r="BV526" s="166">
        <f>'2.ورود اطلاعات'!CC526</f>
        <v>0</v>
      </c>
      <c r="BW526" s="166" t="str">
        <f>'2.ورود اطلاعات'!CD526</f>
        <v xml:space="preserve"> </v>
      </c>
      <c r="BX526" s="166" t="str">
        <f>'2.ورود اطلاعات'!CE526</f>
        <v xml:space="preserve"> </v>
      </c>
      <c r="BY526" s="280" t="str">
        <f t="shared" si="72"/>
        <v>تست اچ آی وی انجام نشده است</v>
      </c>
      <c r="BZ526" s="166">
        <f>'2.ورود اطلاعات'!CF526</f>
        <v>0</v>
      </c>
      <c r="CA526" s="166" t="str">
        <f>'2.ورود اطلاعات'!CG526</f>
        <v xml:space="preserve"> </v>
      </c>
      <c r="CB526" s="166" t="str">
        <f>'2.ورود اطلاعات'!CH526</f>
        <v xml:space="preserve"> </v>
      </c>
      <c r="CC526" s="280" t="str">
        <f t="shared" si="73"/>
        <v>تست اچ آی وی انجام نشده است</v>
      </c>
      <c r="CD526" s="166">
        <f>'2.ورود اطلاعات'!CI526</f>
        <v>0</v>
      </c>
      <c r="CE526" s="166" t="str">
        <f>'2.ورود اطلاعات'!CJ526</f>
        <v xml:space="preserve"> </v>
      </c>
      <c r="CF526" s="166" t="str">
        <f>'2.ورود اطلاعات'!CK526</f>
        <v xml:space="preserve"> </v>
      </c>
      <c r="CG526" s="280" t="str">
        <f t="shared" si="74"/>
        <v>تست اچ آی وی انجام نشده است</v>
      </c>
      <c r="CH526" s="166">
        <f>'2.ورود اطلاعات'!CL526</f>
        <v>0</v>
      </c>
      <c r="CI526" s="166" t="str">
        <f>'2.ورود اطلاعات'!CM526</f>
        <v xml:space="preserve"> </v>
      </c>
      <c r="CJ526" s="166" t="str">
        <f>'2.ورود اطلاعات'!CN526</f>
        <v xml:space="preserve"> </v>
      </c>
      <c r="CK526" s="280" t="str">
        <f t="shared" si="75"/>
        <v>تست اچ آی وی انجام نشده است</v>
      </c>
      <c r="CL526" s="166">
        <f>'2.ورود اطلاعات'!CO526</f>
        <v>0</v>
      </c>
      <c r="CM526" s="166" t="str">
        <f>'2.ورود اطلاعات'!CP526</f>
        <v xml:space="preserve"> </v>
      </c>
      <c r="CN526" s="166" t="str">
        <f>'2.ورود اطلاعات'!CQ526</f>
        <v xml:space="preserve"> </v>
      </c>
      <c r="CO526" s="280" t="str">
        <f t="shared" si="76"/>
        <v>تست اچ آی وی انجام نشده است</v>
      </c>
      <c r="CP526" s="166">
        <f>'2.ورود اطلاعات'!CR526</f>
        <v>0</v>
      </c>
      <c r="CQ526" s="166" t="str">
        <f>'2.ورود اطلاعات'!CS526</f>
        <v xml:space="preserve"> </v>
      </c>
      <c r="CR526" s="166" t="str">
        <f>'2.ورود اطلاعات'!CT526</f>
        <v xml:space="preserve"> </v>
      </c>
      <c r="CS526" s="280" t="str">
        <f t="shared" si="77"/>
        <v>تست اچ آی وی انجام نشده است</v>
      </c>
      <c r="CT526" s="166" t="str">
        <f>'2.ورود اطلاعات'!CU526</f>
        <v>خیر</v>
      </c>
      <c r="DI526" s="164"/>
      <c r="DJ526" s="164"/>
    </row>
    <row r="527" spans="1:114" s="166" customFormat="1" ht="11.65" x14ac:dyDescent="0.35">
      <c r="A527" s="144" t="str">
        <f>'2.ورود اطلاعات'!BS527</f>
        <v>خیر</v>
      </c>
      <c r="B527" s="166">
        <f>'2.ورود اطلاعات'!A527</f>
        <v>526</v>
      </c>
      <c r="C527" s="166">
        <f>'1.مشخصات مرکز'!$D$2</f>
        <v>1398</v>
      </c>
      <c r="D527" s="166" t="str">
        <f>'1.مشخصات مرکز'!$D$3</f>
        <v>انتخاب کنید ...</v>
      </c>
      <c r="E527" s="166" t="str">
        <f>'1.مشخصات مرکز'!$D$4</f>
        <v>انتخاب کنید ...</v>
      </c>
      <c r="F527" s="166" t="str">
        <f>'1.مشخصات مرکز'!$D$5</f>
        <v>انتخاب کنید ...</v>
      </c>
      <c r="G527" s="166">
        <f>'1.مشخصات مرکز'!$D$6</f>
        <v>0</v>
      </c>
      <c r="H527" s="166" t="str">
        <f>'1.مشخصات مرکز'!$D$7</f>
        <v>انتخاب کنید ...</v>
      </c>
      <c r="I527" s="166">
        <f>'1.مشخصات مرکز'!$D$8</f>
        <v>0</v>
      </c>
      <c r="J527" s="166">
        <f>'1.مشخصات مرکز'!$D$9</f>
        <v>0</v>
      </c>
      <c r="K527" s="164">
        <f>'1.مشخصات مرکز'!$D$10</f>
        <v>0</v>
      </c>
      <c r="L527" s="164">
        <f>'1.مشخصات مرکز'!$D$11</f>
        <v>0</v>
      </c>
      <c r="M527" s="166">
        <f>'2.ورود اطلاعات'!B527</f>
        <v>0</v>
      </c>
      <c r="N527" s="166">
        <f>'2.ورود اطلاعات'!C527</f>
        <v>0</v>
      </c>
      <c r="O527" s="166" t="str">
        <f>IF('2.ورود اطلاعات'!F527=0,"نامعلوم",'2.ورود اطلاعات'!F527)</f>
        <v>نامعلوم</v>
      </c>
      <c r="P527" s="166">
        <f>'2.ورود اطلاعات'!J527</f>
        <v>0</v>
      </c>
      <c r="Q527" s="166">
        <f>'2.ورود اطلاعات'!K527</f>
        <v>0</v>
      </c>
      <c r="R527" s="166">
        <f>'2.ورود اطلاعات'!L527</f>
        <v>0</v>
      </c>
      <c r="S527" s="166">
        <f>'2.ورود اطلاعات'!M527</f>
        <v>0</v>
      </c>
      <c r="T527" s="166">
        <f>'2.ورود اطلاعات'!N527</f>
        <v>0</v>
      </c>
      <c r="U527" s="166">
        <f>'2.ورود اطلاعات'!O527</f>
        <v>1398</v>
      </c>
      <c r="V527" s="166">
        <f>'2.ورود اطلاعات'!P527</f>
        <v>0</v>
      </c>
      <c r="W527" s="166">
        <f>'2.ورود اطلاعات'!Q527</f>
        <v>0</v>
      </c>
      <c r="X527" s="166">
        <f>'2.ورود اطلاعات'!R527</f>
        <v>0</v>
      </c>
      <c r="Y527" s="166">
        <f>'2.ورود اطلاعات'!S527</f>
        <v>0</v>
      </c>
      <c r="Z527" s="166">
        <f>'2.ورود اطلاعات'!T527</f>
        <v>0</v>
      </c>
      <c r="AA527" s="166">
        <f>'2.ورود اطلاعات'!U527</f>
        <v>0</v>
      </c>
      <c r="AB527" s="166">
        <f>'2.ورود اطلاعات'!V527</f>
        <v>0</v>
      </c>
      <c r="AC527" s="166">
        <f>'2.ورود اطلاعات'!W527</f>
        <v>0</v>
      </c>
      <c r="AD527" s="166">
        <f>'2.ورود اطلاعات'!X527</f>
        <v>0</v>
      </c>
      <c r="AE527" s="166">
        <f>'2.ورود اطلاعات'!Y527</f>
        <v>0</v>
      </c>
      <c r="AF527" s="166">
        <f>'2.ورود اطلاعات'!Z527</f>
        <v>0</v>
      </c>
      <c r="AG527" s="166">
        <f>'2.ورود اطلاعات'!AA527</f>
        <v>0</v>
      </c>
      <c r="AH527" s="166">
        <f>'2.ورود اطلاعات'!AB527</f>
        <v>0</v>
      </c>
      <c r="AI527" s="166">
        <f>'2.ورود اطلاعات'!AC527</f>
        <v>0</v>
      </c>
      <c r="AJ527" s="166">
        <f>'2.ورود اطلاعات'!AD527</f>
        <v>0</v>
      </c>
      <c r="AK527" s="166">
        <f>'2.ورود اطلاعات'!AE527</f>
        <v>0</v>
      </c>
      <c r="AL527" s="166">
        <f>'2.ورود اطلاعات'!AF527</f>
        <v>0</v>
      </c>
      <c r="AM527" s="166">
        <f>'2.ورود اطلاعات'!AG527</f>
        <v>0</v>
      </c>
      <c r="AN527" s="166">
        <f>'2.ورود اطلاعات'!AH527</f>
        <v>0</v>
      </c>
      <c r="AO527" s="166">
        <f>'2.ورود اطلاعات'!AI527</f>
        <v>0</v>
      </c>
      <c r="AP527" s="166" t="str">
        <f>'2.ورود اطلاعات'!AK527</f>
        <v xml:space="preserve">         </v>
      </c>
      <c r="AQ527" s="166" t="str">
        <f>'2.ورود اطلاعات'!AL527</f>
        <v>هیچکدام</v>
      </c>
      <c r="AR527" s="166" t="str">
        <f>'2.ورود اطلاعات'!AM527</f>
        <v>7.هیچکدام</v>
      </c>
      <c r="AS527" s="166" t="str">
        <f>'2.ورود اطلاعات'!AN527</f>
        <v>نامعلوم</v>
      </c>
      <c r="AT527" s="166" t="str">
        <f>'2.ورود اطلاعات'!AO527</f>
        <v>نامعلوم</v>
      </c>
      <c r="AU527" s="166" t="str">
        <f>'2.ورود اطلاعات'!CV527</f>
        <v>ارائه نشده است.</v>
      </c>
      <c r="AV527" s="166">
        <f>'2.ورود اطلاعات'!CW527</f>
        <v>0</v>
      </c>
      <c r="AW527" s="164">
        <f>'2.ورود اطلاعات'!AT527</f>
        <v>0</v>
      </c>
      <c r="AX527" s="164">
        <f>'2.ورود اطلاعات'!AU527</f>
        <v>0</v>
      </c>
      <c r="AY527" s="164">
        <f>'2.ورود اطلاعات'!AV527</f>
        <v>0</v>
      </c>
      <c r="AZ527" s="164">
        <f>'2.ورود اطلاعات'!AW527</f>
        <v>0</v>
      </c>
      <c r="BA527" s="164">
        <f>'2.ورود اطلاعات'!AX527</f>
        <v>0</v>
      </c>
      <c r="BB527" s="166">
        <f>'2.ورود اطلاعات'!BT527</f>
        <v>0</v>
      </c>
      <c r="BC527" s="166" t="str">
        <f>'2.ورود اطلاعات'!BU527</f>
        <v xml:space="preserve"> </v>
      </c>
      <c r="BD527" s="166" t="str">
        <f>'2.ورود اطلاعات'!BV527</f>
        <v xml:space="preserve"> </v>
      </c>
      <c r="BE527" s="21"/>
      <c r="BF527" s="164">
        <f>'2.ورود اطلاعات'!BK527</f>
        <v>0</v>
      </c>
      <c r="BG527" s="164">
        <f>'2.ورود اطلاعات'!BL527</f>
        <v>0</v>
      </c>
      <c r="BH527" s="164">
        <f>'2.ورود اطلاعات'!BM527</f>
        <v>0</v>
      </c>
      <c r="BI527" s="164">
        <f>'2.ورود اطلاعات'!BN527</f>
        <v>0</v>
      </c>
      <c r="BJ527" s="164">
        <f>'2.ورود اطلاعات'!BO527</f>
        <v>0</v>
      </c>
      <c r="BK527" s="164">
        <f>'2.ورود اطلاعات'!BP527</f>
        <v>0</v>
      </c>
      <c r="BL527" s="164">
        <f>'2.ورود اطلاعات'!BQ527</f>
        <v>0</v>
      </c>
      <c r="BM527" s="164">
        <f>'2.ورود اطلاعات'!BR527</f>
        <v>0</v>
      </c>
      <c r="BN527" s="166">
        <f>'2.ورود اطلاعات'!BW527</f>
        <v>0</v>
      </c>
      <c r="BO527" s="166" t="str">
        <f>'2.ورود اطلاعات'!BX527</f>
        <v xml:space="preserve"> </v>
      </c>
      <c r="BP527" s="166" t="str">
        <f>'2.ورود اطلاعات'!BY527</f>
        <v xml:space="preserve"> </v>
      </c>
      <c r="BQ527" s="280" t="str">
        <f t="shared" si="70"/>
        <v>تست اچ آی وی انجام نشده است</v>
      </c>
      <c r="BR527" s="166">
        <f>'2.ورود اطلاعات'!BZ527</f>
        <v>0</v>
      </c>
      <c r="BS527" s="166" t="str">
        <f>'2.ورود اطلاعات'!CA527</f>
        <v xml:space="preserve"> </v>
      </c>
      <c r="BT527" s="166" t="str">
        <f>'2.ورود اطلاعات'!CB527</f>
        <v xml:space="preserve"> </v>
      </c>
      <c r="BU527" s="280" t="str">
        <f t="shared" si="71"/>
        <v>تست اچ آی وی انجام نشده است</v>
      </c>
      <c r="BV527" s="166">
        <f>'2.ورود اطلاعات'!CC527</f>
        <v>0</v>
      </c>
      <c r="BW527" s="166" t="str">
        <f>'2.ورود اطلاعات'!CD527</f>
        <v xml:space="preserve"> </v>
      </c>
      <c r="BX527" s="166" t="str">
        <f>'2.ورود اطلاعات'!CE527</f>
        <v xml:space="preserve"> </v>
      </c>
      <c r="BY527" s="280" t="str">
        <f t="shared" si="72"/>
        <v>تست اچ آی وی انجام نشده است</v>
      </c>
      <c r="BZ527" s="166">
        <f>'2.ورود اطلاعات'!CF527</f>
        <v>0</v>
      </c>
      <c r="CA527" s="166" t="str">
        <f>'2.ورود اطلاعات'!CG527</f>
        <v xml:space="preserve"> </v>
      </c>
      <c r="CB527" s="166" t="str">
        <f>'2.ورود اطلاعات'!CH527</f>
        <v xml:space="preserve"> </v>
      </c>
      <c r="CC527" s="280" t="str">
        <f t="shared" si="73"/>
        <v>تست اچ آی وی انجام نشده است</v>
      </c>
      <c r="CD527" s="166">
        <f>'2.ورود اطلاعات'!CI527</f>
        <v>0</v>
      </c>
      <c r="CE527" s="166" t="str">
        <f>'2.ورود اطلاعات'!CJ527</f>
        <v xml:space="preserve"> </v>
      </c>
      <c r="CF527" s="166" t="str">
        <f>'2.ورود اطلاعات'!CK527</f>
        <v xml:space="preserve"> </v>
      </c>
      <c r="CG527" s="280" t="str">
        <f t="shared" si="74"/>
        <v>تست اچ آی وی انجام نشده است</v>
      </c>
      <c r="CH527" s="166">
        <f>'2.ورود اطلاعات'!CL527</f>
        <v>0</v>
      </c>
      <c r="CI527" s="166" t="str">
        <f>'2.ورود اطلاعات'!CM527</f>
        <v xml:space="preserve"> </v>
      </c>
      <c r="CJ527" s="166" t="str">
        <f>'2.ورود اطلاعات'!CN527</f>
        <v xml:space="preserve"> </v>
      </c>
      <c r="CK527" s="280" t="str">
        <f t="shared" si="75"/>
        <v>تست اچ آی وی انجام نشده است</v>
      </c>
      <c r="CL527" s="166">
        <f>'2.ورود اطلاعات'!CO527</f>
        <v>0</v>
      </c>
      <c r="CM527" s="166" t="str">
        <f>'2.ورود اطلاعات'!CP527</f>
        <v xml:space="preserve"> </v>
      </c>
      <c r="CN527" s="166" t="str">
        <f>'2.ورود اطلاعات'!CQ527</f>
        <v xml:space="preserve"> </v>
      </c>
      <c r="CO527" s="280" t="str">
        <f t="shared" si="76"/>
        <v>تست اچ آی وی انجام نشده است</v>
      </c>
      <c r="CP527" s="166">
        <f>'2.ورود اطلاعات'!CR527</f>
        <v>0</v>
      </c>
      <c r="CQ527" s="166" t="str">
        <f>'2.ورود اطلاعات'!CS527</f>
        <v xml:space="preserve"> </v>
      </c>
      <c r="CR527" s="166" t="str">
        <f>'2.ورود اطلاعات'!CT527</f>
        <v xml:space="preserve"> </v>
      </c>
      <c r="CS527" s="280" t="str">
        <f t="shared" si="77"/>
        <v>تست اچ آی وی انجام نشده است</v>
      </c>
      <c r="CT527" s="166" t="str">
        <f>'2.ورود اطلاعات'!CU527</f>
        <v>خیر</v>
      </c>
      <c r="DI527" s="164"/>
      <c r="DJ527" s="164"/>
    </row>
    <row r="528" spans="1:114" s="166" customFormat="1" ht="11.65" x14ac:dyDescent="0.35">
      <c r="A528" s="144" t="str">
        <f>'2.ورود اطلاعات'!BS528</f>
        <v>خیر</v>
      </c>
      <c r="B528" s="166">
        <f>'2.ورود اطلاعات'!A528</f>
        <v>527</v>
      </c>
      <c r="C528" s="166">
        <f>'1.مشخصات مرکز'!$D$2</f>
        <v>1398</v>
      </c>
      <c r="D528" s="166" t="str">
        <f>'1.مشخصات مرکز'!$D$3</f>
        <v>انتخاب کنید ...</v>
      </c>
      <c r="E528" s="166" t="str">
        <f>'1.مشخصات مرکز'!$D$4</f>
        <v>انتخاب کنید ...</v>
      </c>
      <c r="F528" s="166" t="str">
        <f>'1.مشخصات مرکز'!$D$5</f>
        <v>انتخاب کنید ...</v>
      </c>
      <c r="G528" s="166">
        <f>'1.مشخصات مرکز'!$D$6</f>
        <v>0</v>
      </c>
      <c r="H528" s="166" t="str">
        <f>'1.مشخصات مرکز'!$D$7</f>
        <v>انتخاب کنید ...</v>
      </c>
      <c r="I528" s="166">
        <f>'1.مشخصات مرکز'!$D$8</f>
        <v>0</v>
      </c>
      <c r="J528" s="166">
        <f>'1.مشخصات مرکز'!$D$9</f>
        <v>0</v>
      </c>
      <c r="K528" s="164">
        <f>'1.مشخصات مرکز'!$D$10</f>
        <v>0</v>
      </c>
      <c r="L528" s="164">
        <f>'1.مشخصات مرکز'!$D$11</f>
        <v>0</v>
      </c>
      <c r="M528" s="166">
        <f>'2.ورود اطلاعات'!B528</f>
        <v>0</v>
      </c>
      <c r="N528" s="166">
        <f>'2.ورود اطلاعات'!C528</f>
        <v>0</v>
      </c>
      <c r="O528" s="166" t="str">
        <f>IF('2.ورود اطلاعات'!F528=0,"نامعلوم",'2.ورود اطلاعات'!F528)</f>
        <v>نامعلوم</v>
      </c>
      <c r="P528" s="166">
        <f>'2.ورود اطلاعات'!J528</f>
        <v>0</v>
      </c>
      <c r="Q528" s="166">
        <f>'2.ورود اطلاعات'!K528</f>
        <v>0</v>
      </c>
      <c r="R528" s="166">
        <f>'2.ورود اطلاعات'!L528</f>
        <v>0</v>
      </c>
      <c r="S528" s="166">
        <f>'2.ورود اطلاعات'!M528</f>
        <v>0</v>
      </c>
      <c r="T528" s="166">
        <f>'2.ورود اطلاعات'!N528</f>
        <v>0</v>
      </c>
      <c r="U528" s="166">
        <f>'2.ورود اطلاعات'!O528</f>
        <v>1398</v>
      </c>
      <c r="V528" s="166">
        <f>'2.ورود اطلاعات'!P528</f>
        <v>0</v>
      </c>
      <c r="W528" s="166">
        <f>'2.ورود اطلاعات'!Q528</f>
        <v>0</v>
      </c>
      <c r="X528" s="166">
        <f>'2.ورود اطلاعات'!R528</f>
        <v>0</v>
      </c>
      <c r="Y528" s="166">
        <f>'2.ورود اطلاعات'!S528</f>
        <v>0</v>
      </c>
      <c r="Z528" s="166">
        <f>'2.ورود اطلاعات'!T528</f>
        <v>0</v>
      </c>
      <c r="AA528" s="166">
        <f>'2.ورود اطلاعات'!U528</f>
        <v>0</v>
      </c>
      <c r="AB528" s="166">
        <f>'2.ورود اطلاعات'!V528</f>
        <v>0</v>
      </c>
      <c r="AC528" s="166">
        <f>'2.ورود اطلاعات'!W528</f>
        <v>0</v>
      </c>
      <c r="AD528" s="166">
        <f>'2.ورود اطلاعات'!X528</f>
        <v>0</v>
      </c>
      <c r="AE528" s="166">
        <f>'2.ورود اطلاعات'!Y528</f>
        <v>0</v>
      </c>
      <c r="AF528" s="166">
        <f>'2.ورود اطلاعات'!Z528</f>
        <v>0</v>
      </c>
      <c r="AG528" s="166">
        <f>'2.ورود اطلاعات'!AA528</f>
        <v>0</v>
      </c>
      <c r="AH528" s="166">
        <f>'2.ورود اطلاعات'!AB528</f>
        <v>0</v>
      </c>
      <c r="AI528" s="166">
        <f>'2.ورود اطلاعات'!AC528</f>
        <v>0</v>
      </c>
      <c r="AJ528" s="166">
        <f>'2.ورود اطلاعات'!AD528</f>
        <v>0</v>
      </c>
      <c r="AK528" s="166">
        <f>'2.ورود اطلاعات'!AE528</f>
        <v>0</v>
      </c>
      <c r="AL528" s="166">
        <f>'2.ورود اطلاعات'!AF528</f>
        <v>0</v>
      </c>
      <c r="AM528" s="166">
        <f>'2.ورود اطلاعات'!AG528</f>
        <v>0</v>
      </c>
      <c r="AN528" s="166">
        <f>'2.ورود اطلاعات'!AH528</f>
        <v>0</v>
      </c>
      <c r="AO528" s="166">
        <f>'2.ورود اطلاعات'!AI528</f>
        <v>0</v>
      </c>
      <c r="AP528" s="166" t="str">
        <f>'2.ورود اطلاعات'!AK528</f>
        <v xml:space="preserve">         </v>
      </c>
      <c r="AQ528" s="166" t="str">
        <f>'2.ورود اطلاعات'!AL528</f>
        <v>هیچکدام</v>
      </c>
      <c r="AR528" s="166" t="str">
        <f>'2.ورود اطلاعات'!AM528</f>
        <v>7.هیچکدام</v>
      </c>
      <c r="AS528" s="166" t="str">
        <f>'2.ورود اطلاعات'!AN528</f>
        <v>نامعلوم</v>
      </c>
      <c r="AT528" s="166" t="str">
        <f>'2.ورود اطلاعات'!AO528</f>
        <v>نامعلوم</v>
      </c>
      <c r="AU528" s="166" t="str">
        <f>'2.ورود اطلاعات'!CV528</f>
        <v>ارائه نشده است.</v>
      </c>
      <c r="AV528" s="166">
        <f>'2.ورود اطلاعات'!CW528</f>
        <v>0</v>
      </c>
      <c r="AW528" s="164">
        <f>'2.ورود اطلاعات'!AT528</f>
        <v>0</v>
      </c>
      <c r="AX528" s="164">
        <f>'2.ورود اطلاعات'!AU528</f>
        <v>0</v>
      </c>
      <c r="AY528" s="164">
        <f>'2.ورود اطلاعات'!AV528</f>
        <v>0</v>
      </c>
      <c r="AZ528" s="164">
        <f>'2.ورود اطلاعات'!AW528</f>
        <v>0</v>
      </c>
      <c r="BA528" s="164">
        <f>'2.ورود اطلاعات'!AX528</f>
        <v>0</v>
      </c>
      <c r="BB528" s="166">
        <f>'2.ورود اطلاعات'!BT528</f>
        <v>0</v>
      </c>
      <c r="BC528" s="166" t="str">
        <f>'2.ورود اطلاعات'!BU528</f>
        <v xml:space="preserve"> </v>
      </c>
      <c r="BD528" s="166" t="str">
        <f>'2.ورود اطلاعات'!BV528</f>
        <v xml:space="preserve"> </v>
      </c>
      <c r="BE528" s="21"/>
      <c r="BF528" s="164">
        <f>'2.ورود اطلاعات'!BK528</f>
        <v>0</v>
      </c>
      <c r="BG528" s="164">
        <f>'2.ورود اطلاعات'!BL528</f>
        <v>0</v>
      </c>
      <c r="BH528" s="164">
        <f>'2.ورود اطلاعات'!BM528</f>
        <v>0</v>
      </c>
      <c r="BI528" s="164">
        <f>'2.ورود اطلاعات'!BN528</f>
        <v>0</v>
      </c>
      <c r="BJ528" s="164">
        <f>'2.ورود اطلاعات'!BO528</f>
        <v>0</v>
      </c>
      <c r="BK528" s="164">
        <f>'2.ورود اطلاعات'!BP528</f>
        <v>0</v>
      </c>
      <c r="BL528" s="164">
        <f>'2.ورود اطلاعات'!BQ528</f>
        <v>0</v>
      </c>
      <c r="BM528" s="164">
        <f>'2.ورود اطلاعات'!BR528</f>
        <v>0</v>
      </c>
      <c r="BN528" s="166">
        <f>'2.ورود اطلاعات'!BW528</f>
        <v>0</v>
      </c>
      <c r="BO528" s="166" t="str">
        <f>'2.ورود اطلاعات'!BX528</f>
        <v xml:space="preserve"> </v>
      </c>
      <c r="BP528" s="166" t="str">
        <f>'2.ورود اطلاعات'!BY528</f>
        <v xml:space="preserve"> </v>
      </c>
      <c r="BQ528" s="280" t="str">
        <f t="shared" si="70"/>
        <v>تست اچ آی وی انجام نشده است</v>
      </c>
      <c r="BR528" s="166">
        <f>'2.ورود اطلاعات'!BZ528</f>
        <v>0</v>
      </c>
      <c r="BS528" s="166" t="str">
        <f>'2.ورود اطلاعات'!CA528</f>
        <v xml:space="preserve"> </v>
      </c>
      <c r="BT528" s="166" t="str">
        <f>'2.ورود اطلاعات'!CB528</f>
        <v xml:space="preserve"> </v>
      </c>
      <c r="BU528" s="280" t="str">
        <f t="shared" si="71"/>
        <v>تست اچ آی وی انجام نشده است</v>
      </c>
      <c r="BV528" s="166">
        <f>'2.ورود اطلاعات'!CC528</f>
        <v>0</v>
      </c>
      <c r="BW528" s="166" t="str">
        <f>'2.ورود اطلاعات'!CD528</f>
        <v xml:space="preserve"> </v>
      </c>
      <c r="BX528" s="166" t="str">
        <f>'2.ورود اطلاعات'!CE528</f>
        <v xml:space="preserve"> </v>
      </c>
      <c r="BY528" s="280" t="str">
        <f t="shared" si="72"/>
        <v>تست اچ آی وی انجام نشده است</v>
      </c>
      <c r="BZ528" s="166">
        <f>'2.ورود اطلاعات'!CF528</f>
        <v>0</v>
      </c>
      <c r="CA528" s="166" t="str">
        <f>'2.ورود اطلاعات'!CG528</f>
        <v xml:space="preserve"> </v>
      </c>
      <c r="CB528" s="166" t="str">
        <f>'2.ورود اطلاعات'!CH528</f>
        <v xml:space="preserve"> </v>
      </c>
      <c r="CC528" s="280" t="str">
        <f t="shared" si="73"/>
        <v>تست اچ آی وی انجام نشده است</v>
      </c>
      <c r="CD528" s="166">
        <f>'2.ورود اطلاعات'!CI528</f>
        <v>0</v>
      </c>
      <c r="CE528" s="166" t="str">
        <f>'2.ورود اطلاعات'!CJ528</f>
        <v xml:space="preserve"> </v>
      </c>
      <c r="CF528" s="166" t="str">
        <f>'2.ورود اطلاعات'!CK528</f>
        <v xml:space="preserve"> </v>
      </c>
      <c r="CG528" s="280" t="str">
        <f t="shared" si="74"/>
        <v>تست اچ آی وی انجام نشده است</v>
      </c>
      <c r="CH528" s="166">
        <f>'2.ورود اطلاعات'!CL528</f>
        <v>0</v>
      </c>
      <c r="CI528" s="166" t="str">
        <f>'2.ورود اطلاعات'!CM528</f>
        <v xml:space="preserve"> </v>
      </c>
      <c r="CJ528" s="166" t="str">
        <f>'2.ورود اطلاعات'!CN528</f>
        <v xml:space="preserve"> </v>
      </c>
      <c r="CK528" s="280" t="str">
        <f t="shared" si="75"/>
        <v>تست اچ آی وی انجام نشده است</v>
      </c>
      <c r="CL528" s="166">
        <f>'2.ورود اطلاعات'!CO528</f>
        <v>0</v>
      </c>
      <c r="CM528" s="166" t="str">
        <f>'2.ورود اطلاعات'!CP528</f>
        <v xml:space="preserve"> </v>
      </c>
      <c r="CN528" s="166" t="str">
        <f>'2.ورود اطلاعات'!CQ528</f>
        <v xml:space="preserve"> </v>
      </c>
      <c r="CO528" s="280" t="str">
        <f t="shared" si="76"/>
        <v>تست اچ آی وی انجام نشده است</v>
      </c>
      <c r="CP528" s="166">
        <f>'2.ورود اطلاعات'!CR528</f>
        <v>0</v>
      </c>
      <c r="CQ528" s="166" t="str">
        <f>'2.ورود اطلاعات'!CS528</f>
        <v xml:space="preserve"> </v>
      </c>
      <c r="CR528" s="166" t="str">
        <f>'2.ورود اطلاعات'!CT528</f>
        <v xml:space="preserve"> </v>
      </c>
      <c r="CS528" s="280" t="str">
        <f t="shared" si="77"/>
        <v>تست اچ آی وی انجام نشده است</v>
      </c>
      <c r="CT528" s="166" t="str">
        <f>'2.ورود اطلاعات'!CU528</f>
        <v>خیر</v>
      </c>
      <c r="DI528" s="164"/>
      <c r="DJ528" s="164"/>
    </row>
    <row r="529" spans="1:114" s="166" customFormat="1" ht="11.65" x14ac:dyDescent="0.35">
      <c r="A529" s="144" t="str">
        <f>'2.ورود اطلاعات'!BS529</f>
        <v>خیر</v>
      </c>
      <c r="B529" s="166">
        <f>'2.ورود اطلاعات'!A529</f>
        <v>528</v>
      </c>
      <c r="C529" s="166">
        <f>'1.مشخصات مرکز'!$D$2</f>
        <v>1398</v>
      </c>
      <c r="D529" s="166" t="str">
        <f>'1.مشخصات مرکز'!$D$3</f>
        <v>انتخاب کنید ...</v>
      </c>
      <c r="E529" s="166" t="str">
        <f>'1.مشخصات مرکز'!$D$4</f>
        <v>انتخاب کنید ...</v>
      </c>
      <c r="F529" s="166" t="str">
        <f>'1.مشخصات مرکز'!$D$5</f>
        <v>انتخاب کنید ...</v>
      </c>
      <c r="G529" s="166">
        <f>'1.مشخصات مرکز'!$D$6</f>
        <v>0</v>
      </c>
      <c r="H529" s="166" t="str">
        <f>'1.مشخصات مرکز'!$D$7</f>
        <v>انتخاب کنید ...</v>
      </c>
      <c r="I529" s="166">
        <f>'1.مشخصات مرکز'!$D$8</f>
        <v>0</v>
      </c>
      <c r="J529" s="166">
        <f>'1.مشخصات مرکز'!$D$9</f>
        <v>0</v>
      </c>
      <c r="K529" s="164">
        <f>'1.مشخصات مرکز'!$D$10</f>
        <v>0</v>
      </c>
      <c r="L529" s="164">
        <f>'1.مشخصات مرکز'!$D$11</f>
        <v>0</v>
      </c>
      <c r="M529" s="166">
        <f>'2.ورود اطلاعات'!B529</f>
        <v>0</v>
      </c>
      <c r="N529" s="166">
        <f>'2.ورود اطلاعات'!C529</f>
        <v>0</v>
      </c>
      <c r="O529" s="166" t="str">
        <f>IF('2.ورود اطلاعات'!F529=0,"نامعلوم",'2.ورود اطلاعات'!F529)</f>
        <v>نامعلوم</v>
      </c>
      <c r="P529" s="166">
        <f>'2.ورود اطلاعات'!J529</f>
        <v>0</v>
      </c>
      <c r="Q529" s="166">
        <f>'2.ورود اطلاعات'!K529</f>
        <v>0</v>
      </c>
      <c r="R529" s="166">
        <f>'2.ورود اطلاعات'!L529</f>
        <v>0</v>
      </c>
      <c r="S529" s="166">
        <f>'2.ورود اطلاعات'!M529</f>
        <v>0</v>
      </c>
      <c r="T529" s="166">
        <f>'2.ورود اطلاعات'!N529</f>
        <v>0</v>
      </c>
      <c r="U529" s="166">
        <f>'2.ورود اطلاعات'!O529</f>
        <v>1398</v>
      </c>
      <c r="V529" s="166">
        <f>'2.ورود اطلاعات'!P529</f>
        <v>0</v>
      </c>
      <c r="W529" s="166">
        <f>'2.ورود اطلاعات'!Q529</f>
        <v>0</v>
      </c>
      <c r="X529" s="166">
        <f>'2.ورود اطلاعات'!R529</f>
        <v>0</v>
      </c>
      <c r="Y529" s="166">
        <f>'2.ورود اطلاعات'!S529</f>
        <v>0</v>
      </c>
      <c r="Z529" s="166">
        <f>'2.ورود اطلاعات'!T529</f>
        <v>0</v>
      </c>
      <c r="AA529" s="166">
        <f>'2.ورود اطلاعات'!U529</f>
        <v>0</v>
      </c>
      <c r="AB529" s="166">
        <f>'2.ورود اطلاعات'!V529</f>
        <v>0</v>
      </c>
      <c r="AC529" s="166">
        <f>'2.ورود اطلاعات'!W529</f>
        <v>0</v>
      </c>
      <c r="AD529" s="166">
        <f>'2.ورود اطلاعات'!X529</f>
        <v>0</v>
      </c>
      <c r="AE529" s="166">
        <f>'2.ورود اطلاعات'!Y529</f>
        <v>0</v>
      </c>
      <c r="AF529" s="166">
        <f>'2.ورود اطلاعات'!Z529</f>
        <v>0</v>
      </c>
      <c r="AG529" s="166">
        <f>'2.ورود اطلاعات'!AA529</f>
        <v>0</v>
      </c>
      <c r="AH529" s="166">
        <f>'2.ورود اطلاعات'!AB529</f>
        <v>0</v>
      </c>
      <c r="AI529" s="166">
        <f>'2.ورود اطلاعات'!AC529</f>
        <v>0</v>
      </c>
      <c r="AJ529" s="166">
        <f>'2.ورود اطلاعات'!AD529</f>
        <v>0</v>
      </c>
      <c r="AK529" s="166">
        <f>'2.ورود اطلاعات'!AE529</f>
        <v>0</v>
      </c>
      <c r="AL529" s="166">
        <f>'2.ورود اطلاعات'!AF529</f>
        <v>0</v>
      </c>
      <c r="AM529" s="166">
        <f>'2.ورود اطلاعات'!AG529</f>
        <v>0</v>
      </c>
      <c r="AN529" s="166">
        <f>'2.ورود اطلاعات'!AH529</f>
        <v>0</v>
      </c>
      <c r="AO529" s="166">
        <f>'2.ورود اطلاعات'!AI529</f>
        <v>0</v>
      </c>
      <c r="AP529" s="166" t="str">
        <f>'2.ورود اطلاعات'!AK529</f>
        <v xml:space="preserve">         </v>
      </c>
      <c r="AQ529" s="166" t="str">
        <f>'2.ورود اطلاعات'!AL529</f>
        <v>هیچکدام</v>
      </c>
      <c r="AR529" s="166" t="str">
        <f>'2.ورود اطلاعات'!AM529</f>
        <v>7.هیچکدام</v>
      </c>
      <c r="AS529" s="166" t="str">
        <f>'2.ورود اطلاعات'!AN529</f>
        <v>نامعلوم</v>
      </c>
      <c r="AT529" s="166" t="str">
        <f>'2.ورود اطلاعات'!AO529</f>
        <v>نامعلوم</v>
      </c>
      <c r="AU529" s="166" t="str">
        <f>'2.ورود اطلاعات'!CV529</f>
        <v>ارائه نشده است.</v>
      </c>
      <c r="AV529" s="166">
        <f>'2.ورود اطلاعات'!CW529</f>
        <v>0</v>
      </c>
      <c r="AW529" s="164">
        <f>'2.ورود اطلاعات'!AT529</f>
        <v>0</v>
      </c>
      <c r="AX529" s="164">
        <f>'2.ورود اطلاعات'!AU529</f>
        <v>0</v>
      </c>
      <c r="AY529" s="164">
        <f>'2.ورود اطلاعات'!AV529</f>
        <v>0</v>
      </c>
      <c r="AZ529" s="164">
        <f>'2.ورود اطلاعات'!AW529</f>
        <v>0</v>
      </c>
      <c r="BA529" s="164">
        <f>'2.ورود اطلاعات'!AX529</f>
        <v>0</v>
      </c>
      <c r="BB529" s="166">
        <f>'2.ورود اطلاعات'!BT529</f>
        <v>0</v>
      </c>
      <c r="BC529" s="166" t="str">
        <f>'2.ورود اطلاعات'!BU529</f>
        <v xml:space="preserve"> </v>
      </c>
      <c r="BD529" s="166" t="str">
        <f>'2.ورود اطلاعات'!BV529</f>
        <v xml:space="preserve"> </v>
      </c>
      <c r="BE529" s="21"/>
      <c r="BF529" s="164">
        <f>'2.ورود اطلاعات'!BK529</f>
        <v>0</v>
      </c>
      <c r="BG529" s="164">
        <f>'2.ورود اطلاعات'!BL529</f>
        <v>0</v>
      </c>
      <c r="BH529" s="164">
        <f>'2.ورود اطلاعات'!BM529</f>
        <v>0</v>
      </c>
      <c r="BI529" s="164">
        <f>'2.ورود اطلاعات'!BN529</f>
        <v>0</v>
      </c>
      <c r="BJ529" s="164">
        <f>'2.ورود اطلاعات'!BO529</f>
        <v>0</v>
      </c>
      <c r="BK529" s="164">
        <f>'2.ورود اطلاعات'!BP529</f>
        <v>0</v>
      </c>
      <c r="BL529" s="164">
        <f>'2.ورود اطلاعات'!BQ529</f>
        <v>0</v>
      </c>
      <c r="BM529" s="164">
        <f>'2.ورود اطلاعات'!BR529</f>
        <v>0</v>
      </c>
      <c r="BN529" s="166">
        <f>'2.ورود اطلاعات'!BW529</f>
        <v>0</v>
      </c>
      <c r="BO529" s="166" t="str">
        <f>'2.ورود اطلاعات'!BX529</f>
        <v xml:space="preserve"> </v>
      </c>
      <c r="BP529" s="166" t="str">
        <f>'2.ورود اطلاعات'!BY529</f>
        <v xml:space="preserve"> </v>
      </c>
      <c r="BQ529" s="280" t="str">
        <f t="shared" si="70"/>
        <v>تست اچ آی وی انجام نشده است</v>
      </c>
      <c r="BR529" s="166">
        <f>'2.ورود اطلاعات'!BZ529</f>
        <v>0</v>
      </c>
      <c r="BS529" s="166" t="str">
        <f>'2.ورود اطلاعات'!CA529</f>
        <v xml:space="preserve"> </v>
      </c>
      <c r="BT529" s="166" t="str">
        <f>'2.ورود اطلاعات'!CB529</f>
        <v xml:space="preserve"> </v>
      </c>
      <c r="BU529" s="280" t="str">
        <f t="shared" si="71"/>
        <v>تست اچ آی وی انجام نشده است</v>
      </c>
      <c r="BV529" s="166">
        <f>'2.ورود اطلاعات'!CC529</f>
        <v>0</v>
      </c>
      <c r="BW529" s="166" t="str">
        <f>'2.ورود اطلاعات'!CD529</f>
        <v xml:space="preserve"> </v>
      </c>
      <c r="BX529" s="166" t="str">
        <f>'2.ورود اطلاعات'!CE529</f>
        <v xml:space="preserve"> </v>
      </c>
      <c r="BY529" s="280" t="str">
        <f t="shared" si="72"/>
        <v>تست اچ آی وی انجام نشده است</v>
      </c>
      <c r="BZ529" s="166">
        <f>'2.ورود اطلاعات'!CF529</f>
        <v>0</v>
      </c>
      <c r="CA529" s="166" t="str">
        <f>'2.ورود اطلاعات'!CG529</f>
        <v xml:space="preserve"> </v>
      </c>
      <c r="CB529" s="166" t="str">
        <f>'2.ورود اطلاعات'!CH529</f>
        <v xml:space="preserve"> </v>
      </c>
      <c r="CC529" s="280" t="str">
        <f t="shared" si="73"/>
        <v>تست اچ آی وی انجام نشده است</v>
      </c>
      <c r="CD529" s="166">
        <f>'2.ورود اطلاعات'!CI529</f>
        <v>0</v>
      </c>
      <c r="CE529" s="166" t="str">
        <f>'2.ورود اطلاعات'!CJ529</f>
        <v xml:space="preserve"> </v>
      </c>
      <c r="CF529" s="166" t="str">
        <f>'2.ورود اطلاعات'!CK529</f>
        <v xml:space="preserve"> </v>
      </c>
      <c r="CG529" s="280" t="str">
        <f t="shared" si="74"/>
        <v>تست اچ آی وی انجام نشده است</v>
      </c>
      <c r="CH529" s="166">
        <f>'2.ورود اطلاعات'!CL529</f>
        <v>0</v>
      </c>
      <c r="CI529" s="166" t="str">
        <f>'2.ورود اطلاعات'!CM529</f>
        <v xml:space="preserve"> </v>
      </c>
      <c r="CJ529" s="166" t="str">
        <f>'2.ورود اطلاعات'!CN529</f>
        <v xml:space="preserve"> </v>
      </c>
      <c r="CK529" s="280" t="str">
        <f t="shared" si="75"/>
        <v>تست اچ آی وی انجام نشده است</v>
      </c>
      <c r="CL529" s="166">
        <f>'2.ورود اطلاعات'!CO529</f>
        <v>0</v>
      </c>
      <c r="CM529" s="166" t="str">
        <f>'2.ورود اطلاعات'!CP529</f>
        <v xml:space="preserve"> </v>
      </c>
      <c r="CN529" s="166" t="str">
        <f>'2.ورود اطلاعات'!CQ529</f>
        <v xml:space="preserve"> </v>
      </c>
      <c r="CO529" s="280" t="str">
        <f t="shared" si="76"/>
        <v>تست اچ آی وی انجام نشده است</v>
      </c>
      <c r="CP529" s="166">
        <f>'2.ورود اطلاعات'!CR529</f>
        <v>0</v>
      </c>
      <c r="CQ529" s="166" t="str">
        <f>'2.ورود اطلاعات'!CS529</f>
        <v xml:space="preserve"> </v>
      </c>
      <c r="CR529" s="166" t="str">
        <f>'2.ورود اطلاعات'!CT529</f>
        <v xml:space="preserve"> </v>
      </c>
      <c r="CS529" s="280" t="str">
        <f t="shared" si="77"/>
        <v>تست اچ آی وی انجام نشده است</v>
      </c>
      <c r="CT529" s="166" t="str">
        <f>'2.ورود اطلاعات'!CU529</f>
        <v>خیر</v>
      </c>
      <c r="DI529" s="164"/>
      <c r="DJ529" s="164"/>
    </row>
    <row r="530" spans="1:114" s="166" customFormat="1" ht="11.65" x14ac:dyDescent="0.35">
      <c r="A530" s="144" t="str">
        <f>'2.ورود اطلاعات'!BS530</f>
        <v>خیر</v>
      </c>
      <c r="B530" s="166">
        <f>'2.ورود اطلاعات'!A530</f>
        <v>529</v>
      </c>
      <c r="C530" s="166">
        <f>'1.مشخصات مرکز'!$D$2</f>
        <v>1398</v>
      </c>
      <c r="D530" s="166" t="str">
        <f>'1.مشخصات مرکز'!$D$3</f>
        <v>انتخاب کنید ...</v>
      </c>
      <c r="E530" s="166" t="str">
        <f>'1.مشخصات مرکز'!$D$4</f>
        <v>انتخاب کنید ...</v>
      </c>
      <c r="F530" s="166" t="str">
        <f>'1.مشخصات مرکز'!$D$5</f>
        <v>انتخاب کنید ...</v>
      </c>
      <c r="G530" s="166">
        <f>'1.مشخصات مرکز'!$D$6</f>
        <v>0</v>
      </c>
      <c r="H530" s="166" t="str">
        <f>'1.مشخصات مرکز'!$D$7</f>
        <v>انتخاب کنید ...</v>
      </c>
      <c r="I530" s="166">
        <f>'1.مشخصات مرکز'!$D$8</f>
        <v>0</v>
      </c>
      <c r="J530" s="166">
        <f>'1.مشخصات مرکز'!$D$9</f>
        <v>0</v>
      </c>
      <c r="K530" s="164">
        <f>'1.مشخصات مرکز'!$D$10</f>
        <v>0</v>
      </c>
      <c r="L530" s="164">
        <f>'1.مشخصات مرکز'!$D$11</f>
        <v>0</v>
      </c>
      <c r="M530" s="166">
        <f>'2.ورود اطلاعات'!B530</f>
        <v>0</v>
      </c>
      <c r="N530" s="166">
        <f>'2.ورود اطلاعات'!C530</f>
        <v>0</v>
      </c>
      <c r="O530" s="166" t="str">
        <f>IF('2.ورود اطلاعات'!F530=0,"نامعلوم",'2.ورود اطلاعات'!F530)</f>
        <v>نامعلوم</v>
      </c>
      <c r="P530" s="166">
        <f>'2.ورود اطلاعات'!J530</f>
        <v>0</v>
      </c>
      <c r="Q530" s="166">
        <f>'2.ورود اطلاعات'!K530</f>
        <v>0</v>
      </c>
      <c r="R530" s="166">
        <f>'2.ورود اطلاعات'!L530</f>
        <v>0</v>
      </c>
      <c r="S530" s="166">
        <f>'2.ورود اطلاعات'!M530</f>
        <v>0</v>
      </c>
      <c r="T530" s="166">
        <f>'2.ورود اطلاعات'!N530</f>
        <v>0</v>
      </c>
      <c r="U530" s="166">
        <f>'2.ورود اطلاعات'!O530</f>
        <v>1398</v>
      </c>
      <c r="V530" s="166">
        <f>'2.ورود اطلاعات'!P530</f>
        <v>0</v>
      </c>
      <c r="W530" s="166">
        <f>'2.ورود اطلاعات'!Q530</f>
        <v>0</v>
      </c>
      <c r="X530" s="166">
        <f>'2.ورود اطلاعات'!R530</f>
        <v>0</v>
      </c>
      <c r="Y530" s="166">
        <f>'2.ورود اطلاعات'!S530</f>
        <v>0</v>
      </c>
      <c r="Z530" s="166">
        <f>'2.ورود اطلاعات'!T530</f>
        <v>0</v>
      </c>
      <c r="AA530" s="166">
        <f>'2.ورود اطلاعات'!U530</f>
        <v>0</v>
      </c>
      <c r="AB530" s="166">
        <f>'2.ورود اطلاعات'!V530</f>
        <v>0</v>
      </c>
      <c r="AC530" s="166">
        <f>'2.ورود اطلاعات'!W530</f>
        <v>0</v>
      </c>
      <c r="AD530" s="166">
        <f>'2.ورود اطلاعات'!X530</f>
        <v>0</v>
      </c>
      <c r="AE530" s="166">
        <f>'2.ورود اطلاعات'!Y530</f>
        <v>0</v>
      </c>
      <c r="AF530" s="166">
        <f>'2.ورود اطلاعات'!Z530</f>
        <v>0</v>
      </c>
      <c r="AG530" s="166">
        <f>'2.ورود اطلاعات'!AA530</f>
        <v>0</v>
      </c>
      <c r="AH530" s="166">
        <f>'2.ورود اطلاعات'!AB530</f>
        <v>0</v>
      </c>
      <c r="AI530" s="166">
        <f>'2.ورود اطلاعات'!AC530</f>
        <v>0</v>
      </c>
      <c r="AJ530" s="166">
        <f>'2.ورود اطلاعات'!AD530</f>
        <v>0</v>
      </c>
      <c r="AK530" s="166">
        <f>'2.ورود اطلاعات'!AE530</f>
        <v>0</v>
      </c>
      <c r="AL530" s="166">
        <f>'2.ورود اطلاعات'!AF530</f>
        <v>0</v>
      </c>
      <c r="AM530" s="166">
        <f>'2.ورود اطلاعات'!AG530</f>
        <v>0</v>
      </c>
      <c r="AN530" s="166">
        <f>'2.ورود اطلاعات'!AH530</f>
        <v>0</v>
      </c>
      <c r="AO530" s="166">
        <f>'2.ورود اطلاعات'!AI530</f>
        <v>0</v>
      </c>
      <c r="AP530" s="166" t="str">
        <f>'2.ورود اطلاعات'!AK530</f>
        <v xml:space="preserve">         </v>
      </c>
      <c r="AQ530" s="166" t="str">
        <f>'2.ورود اطلاعات'!AL530</f>
        <v>هیچکدام</v>
      </c>
      <c r="AR530" s="166" t="str">
        <f>'2.ورود اطلاعات'!AM530</f>
        <v>7.هیچکدام</v>
      </c>
      <c r="AS530" s="166" t="str">
        <f>'2.ورود اطلاعات'!AN530</f>
        <v>نامعلوم</v>
      </c>
      <c r="AT530" s="166" t="str">
        <f>'2.ورود اطلاعات'!AO530</f>
        <v>نامعلوم</v>
      </c>
      <c r="AU530" s="166" t="str">
        <f>'2.ورود اطلاعات'!CV530</f>
        <v>ارائه نشده است.</v>
      </c>
      <c r="AV530" s="166">
        <f>'2.ورود اطلاعات'!CW530</f>
        <v>0</v>
      </c>
      <c r="AW530" s="164">
        <f>'2.ورود اطلاعات'!AT530</f>
        <v>0</v>
      </c>
      <c r="AX530" s="164">
        <f>'2.ورود اطلاعات'!AU530</f>
        <v>0</v>
      </c>
      <c r="AY530" s="164">
        <f>'2.ورود اطلاعات'!AV530</f>
        <v>0</v>
      </c>
      <c r="AZ530" s="164">
        <f>'2.ورود اطلاعات'!AW530</f>
        <v>0</v>
      </c>
      <c r="BA530" s="164">
        <f>'2.ورود اطلاعات'!AX530</f>
        <v>0</v>
      </c>
      <c r="BB530" s="166">
        <f>'2.ورود اطلاعات'!BT530</f>
        <v>0</v>
      </c>
      <c r="BC530" s="166" t="str">
        <f>'2.ورود اطلاعات'!BU530</f>
        <v xml:space="preserve"> </v>
      </c>
      <c r="BD530" s="166" t="str">
        <f>'2.ورود اطلاعات'!BV530</f>
        <v xml:space="preserve"> </v>
      </c>
      <c r="BE530" s="21"/>
      <c r="BF530" s="164">
        <f>'2.ورود اطلاعات'!BK530</f>
        <v>0</v>
      </c>
      <c r="BG530" s="164">
        <f>'2.ورود اطلاعات'!BL530</f>
        <v>0</v>
      </c>
      <c r="BH530" s="164">
        <f>'2.ورود اطلاعات'!BM530</f>
        <v>0</v>
      </c>
      <c r="BI530" s="164">
        <f>'2.ورود اطلاعات'!BN530</f>
        <v>0</v>
      </c>
      <c r="BJ530" s="164">
        <f>'2.ورود اطلاعات'!BO530</f>
        <v>0</v>
      </c>
      <c r="BK530" s="164">
        <f>'2.ورود اطلاعات'!BP530</f>
        <v>0</v>
      </c>
      <c r="BL530" s="164">
        <f>'2.ورود اطلاعات'!BQ530</f>
        <v>0</v>
      </c>
      <c r="BM530" s="164">
        <f>'2.ورود اطلاعات'!BR530</f>
        <v>0</v>
      </c>
      <c r="BN530" s="166">
        <f>'2.ورود اطلاعات'!BW530</f>
        <v>0</v>
      </c>
      <c r="BO530" s="166" t="str">
        <f>'2.ورود اطلاعات'!BX530</f>
        <v xml:space="preserve"> </v>
      </c>
      <c r="BP530" s="166" t="str">
        <f>'2.ورود اطلاعات'!BY530</f>
        <v xml:space="preserve"> </v>
      </c>
      <c r="BQ530" s="280" t="str">
        <f t="shared" si="70"/>
        <v>تست اچ آی وی انجام نشده است</v>
      </c>
      <c r="BR530" s="166">
        <f>'2.ورود اطلاعات'!BZ530</f>
        <v>0</v>
      </c>
      <c r="BS530" s="166" t="str">
        <f>'2.ورود اطلاعات'!CA530</f>
        <v xml:space="preserve"> </v>
      </c>
      <c r="BT530" s="166" t="str">
        <f>'2.ورود اطلاعات'!CB530</f>
        <v xml:space="preserve"> </v>
      </c>
      <c r="BU530" s="280" t="str">
        <f t="shared" si="71"/>
        <v>تست اچ آی وی انجام نشده است</v>
      </c>
      <c r="BV530" s="166">
        <f>'2.ورود اطلاعات'!CC530</f>
        <v>0</v>
      </c>
      <c r="BW530" s="166" t="str">
        <f>'2.ورود اطلاعات'!CD530</f>
        <v xml:space="preserve"> </v>
      </c>
      <c r="BX530" s="166" t="str">
        <f>'2.ورود اطلاعات'!CE530</f>
        <v xml:space="preserve"> </v>
      </c>
      <c r="BY530" s="280" t="str">
        <f t="shared" si="72"/>
        <v>تست اچ آی وی انجام نشده است</v>
      </c>
      <c r="BZ530" s="166">
        <f>'2.ورود اطلاعات'!CF530</f>
        <v>0</v>
      </c>
      <c r="CA530" s="166" t="str">
        <f>'2.ورود اطلاعات'!CG530</f>
        <v xml:space="preserve"> </v>
      </c>
      <c r="CB530" s="166" t="str">
        <f>'2.ورود اطلاعات'!CH530</f>
        <v xml:space="preserve"> </v>
      </c>
      <c r="CC530" s="280" t="str">
        <f t="shared" si="73"/>
        <v>تست اچ آی وی انجام نشده است</v>
      </c>
      <c r="CD530" s="166">
        <f>'2.ورود اطلاعات'!CI530</f>
        <v>0</v>
      </c>
      <c r="CE530" s="166" t="str">
        <f>'2.ورود اطلاعات'!CJ530</f>
        <v xml:space="preserve"> </v>
      </c>
      <c r="CF530" s="166" t="str">
        <f>'2.ورود اطلاعات'!CK530</f>
        <v xml:space="preserve"> </v>
      </c>
      <c r="CG530" s="280" t="str">
        <f t="shared" si="74"/>
        <v>تست اچ آی وی انجام نشده است</v>
      </c>
      <c r="CH530" s="166">
        <f>'2.ورود اطلاعات'!CL530</f>
        <v>0</v>
      </c>
      <c r="CI530" s="166" t="str">
        <f>'2.ورود اطلاعات'!CM530</f>
        <v xml:space="preserve"> </v>
      </c>
      <c r="CJ530" s="166" t="str">
        <f>'2.ورود اطلاعات'!CN530</f>
        <v xml:space="preserve"> </v>
      </c>
      <c r="CK530" s="280" t="str">
        <f t="shared" si="75"/>
        <v>تست اچ آی وی انجام نشده است</v>
      </c>
      <c r="CL530" s="166">
        <f>'2.ورود اطلاعات'!CO530</f>
        <v>0</v>
      </c>
      <c r="CM530" s="166" t="str">
        <f>'2.ورود اطلاعات'!CP530</f>
        <v xml:space="preserve"> </v>
      </c>
      <c r="CN530" s="166" t="str">
        <f>'2.ورود اطلاعات'!CQ530</f>
        <v xml:space="preserve"> </v>
      </c>
      <c r="CO530" s="280" t="str">
        <f t="shared" si="76"/>
        <v>تست اچ آی وی انجام نشده است</v>
      </c>
      <c r="CP530" s="166">
        <f>'2.ورود اطلاعات'!CR530</f>
        <v>0</v>
      </c>
      <c r="CQ530" s="166" t="str">
        <f>'2.ورود اطلاعات'!CS530</f>
        <v xml:space="preserve"> </v>
      </c>
      <c r="CR530" s="166" t="str">
        <f>'2.ورود اطلاعات'!CT530</f>
        <v xml:space="preserve"> </v>
      </c>
      <c r="CS530" s="280" t="str">
        <f t="shared" si="77"/>
        <v>تست اچ آی وی انجام نشده است</v>
      </c>
      <c r="CT530" s="166" t="str">
        <f>'2.ورود اطلاعات'!CU530</f>
        <v>خیر</v>
      </c>
      <c r="DI530" s="164"/>
      <c r="DJ530" s="164"/>
    </row>
    <row r="531" spans="1:114" s="166" customFormat="1" ht="11.65" x14ac:dyDescent="0.35">
      <c r="A531" s="144" t="str">
        <f>'2.ورود اطلاعات'!BS531</f>
        <v>خیر</v>
      </c>
      <c r="B531" s="166">
        <f>'2.ورود اطلاعات'!A531</f>
        <v>530</v>
      </c>
      <c r="C531" s="166">
        <f>'1.مشخصات مرکز'!$D$2</f>
        <v>1398</v>
      </c>
      <c r="D531" s="166" t="str">
        <f>'1.مشخصات مرکز'!$D$3</f>
        <v>انتخاب کنید ...</v>
      </c>
      <c r="E531" s="166" t="str">
        <f>'1.مشخصات مرکز'!$D$4</f>
        <v>انتخاب کنید ...</v>
      </c>
      <c r="F531" s="166" t="str">
        <f>'1.مشخصات مرکز'!$D$5</f>
        <v>انتخاب کنید ...</v>
      </c>
      <c r="G531" s="166">
        <f>'1.مشخصات مرکز'!$D$6</f>
        <v>0</v>
      </c>
      <c r="H531" s="166" t="str">
        <f>'1.مشخصات مرکز'!$D$7</f>
        <v>انتخاب کنید ...</v>
      </c>
      <c r="I531" s="166">
        <f>'1.مشخصات مرکز'!$D$8</f>
        <v>0</v>
      </c>
      <c r="J531" s="166">
        <f>'1.مشخصات مرکز'!$D$9</f>
        <v>0</v>
      </c>
      <c r="K531" s="164">
        <f>'1.مشخصات مرکز'!$D$10</f>
        <v>0</v>
      </c>
      <c r="L531" s="164">
        <f>'1.مشخصات مرکز'!$D$11</f>
        <v>0</v>
      </c>
      <c r="M531" s="166">
        <f>'2.ورود اطلاعات'!B531</f>
        <v>0</v>
      </c>
      <c r="N531" s="166">
        <f>'2.ورود اطلاعات'!C531</f>
        <v>0</v>
      </c>
      <c r="O531" s="166" t="str">
        <f>IF('2.ورود اطلاعات'!F531=0,"نامعلوم",'2.ورود اطلاعات'!F531)</f>
        <v>نامعلوم</v>
      </c>
      <c r="P531" s="166">
        <f>'2.ورود اطلاعات'!J531</f>
        <v>0</v>
      </c>
      <c r="Q531" s="166">
        <f>'2.ورود اطلاعات'!K531</f>
        <v>0</v>
      </c>
      <c r="R531" s="166">
        <f>'2.ورود اطلاعات'!L531</f>
        <v>0</v>
      </c>
      <c r="S531" s="166">
        <f>'2.ورود اطلاعات'!M531</f>
        <v>0</v>
      </c>
      <c r="T531" s="166">
        <f>'2.ورود اطلاعات'!N531</f>
        <v>0</v>
      </c>
      <c r="U531" s="166">
        <f>'2.ورود اطلاعات'!O531</f>
        <v>1398</v>
      </c>
      <c r="V531" s="166">
        <f>'2.ورود اطلاعات'!P531</f>
        <v>0</v>
      </c>
      <c r="W531" s="166">
        <f>'2.ورود اطلاعات'!Q531</f>
        <v>0</v>
      </c>
      <c r="X531" s="166">
        <f>'2.ورود اطلاعات'!R531</f>
        <v>0</v>
      </c>
      <c r="Y531" s="166">
        <f>'2.ورود اطلاعات'!S531</f>
        <v>0</v>
      </c>
      <c r="Z531" s="166">
        <f>'2.ورود اطلاعات'!T531</f>
        <v>0</v>
      </c>
      <c r="AA531" s="166">
        <f>'2.ورود اطلاعات'!U531</f>
        <v>0</v>
      </c>
      <c r="AB531" s="166">
        <f>'2.ورود اطلاعات'!V531</f>
        <v>0</v>
      </c>
      <c r="AC531" s="166">
        <f>'2.ورود اطلاعات'!W531</f>
        <v>0</v>
      </c>
      <c r="AD531" s="166">
        <f>'2.ورود اطلاعات'!X531</f>
        <v>0</v>
      </c>
      <c r="AE531" s="166">
        <f>'2.ورود اطلاعات'!Y531</f>
        <v>0</v>
      </c>
      <c r="AF531" s="166">
        <f>'2.ورود اطلاعات'!Z531</f>
        <v>0</v>
      </c>
      <c r="AG531" s="166">
        <f>'2.ورود اطلاعات'!AA531</f>
        <v>0</v>
      </c>
      <c r="AH531" s="166">
        <f>'2.ورود اطلاعات'!AB531</f>
        <v>0</v>
      </c>
      <c r="AI531" s="166">
        <f>'2.ورود اطلاعات'!AC531</f>
        <v>0</v>
      </c>
      <c r="AJ531" s="166">
        <f>'2.ورود اطلاعات'!AD531</f>
        <v>0</v>
      </c>
      <c r="AK531" s="166">
        <f>'2.ورود اطلاعات'!AE531</f>
        <v>0</v>
      </c>
      <c r="AL531" s="166">
        <f>'2.ورود اطلاعات'!AF531</f>
        <v>0</v>
      </c>
      <c r="AM531" s="166">
        <f>'2.ورود اطلاعات'!AG531</f>
        <v>0</v>
      </c>
      <c r="AN531" s="166">
        <f>'2.ورود اطلاعات'!AH531</f>
        <v>0</v>
      </c>
      <c r="AO531" s="166">
        <f>'2.ورود اطلاعات'!AI531</f>
        <v>0</v>
      </c>
      <c r="AP531" s="166" t="str">
        <f>'2.ورود اطلاعات'!AK531</f>
        <v xml:space="preserve">         </v>
      </c>
      <c r="AQ531" s="166" t="str">
        <f>'2.ورود اطلاعات'!AL531</f>
        <v>هیچکدام</v>
      </c>
      <c r="AR531" s="166" t="str">
        <f>'2.ورود اطلاعات'!AM531</f>
        <v>7.هیچکدام</v>
      </c>
      <c r="AS531" s="166" t="str">
        <f>'2.ورود اطلاعات'!AN531</f>
        <v>نامعلوم</v>
      </c>
      <c r="AT531" s="166" t="str">
        <f>'2.ورود اطلاعات'!AO531</f>
        <v>نامعلوم</v>
      </c>
      <c r="AU531" s="166" t="str">
        <f>'2.ورود اطلاعات'!CV531</f>
        <v>ارائه نشده است.</v>
      </c>
      <c r="AV531" s="166">
        <f>'2.ورود اطلاعات'!CW531</f>
        <v>0</v>
      </c>
      <c r="AW531" s="164">
        <f>'2.ورود اطلاعات'!AT531</f>
        <v>0</v>
      </c>
      <c r="AX531" s="164">
        <f>'2.ورود اطلاعات'!AU531</f>
        <v>0</v>
      </c>
      <c r="AY531" s="164">
        <f>'2.ورود اطلاعات'!AV531</f>
        <v>0</v>
      </c>
      <c r="AZ531" s="164">
        <f>'2.ورود اطلاعات'!AW531</f>
        <v>0</v>
      </c>
      <c r="BA531" s="164">
        <f>'2.ورود اطلاعات'!AX531</f>
        <v>0</v>
      </c>
      <c r="BB531" s="166">
        <f>'2.ورود اطلاعات'!BT531</f>
        <v>0</v>
      </c>
      <c r="BC531" s="166" t="str">
        <f>'2.ورود اطلاعات'!BU531</f>
        <v xml:space="preserve"> </v>
      </c>
      <c r="BD531" s="166" t="str">
        <f>'2.ورود اطلاعات'!BV531</f>
        <v xml:space="preserve"> </v>
      </c>
      <c r="BE531" s="21"/>
      <c r="BF531" s="164">
        <f>'2.ورود اطلاعات'!BK531</f>
        <v>0</v>
      </c>
      <c r="BG531" s="164">
        <f>'2.ورود اطلاعات'!BL531</f>
        <v>0</v>
      </c>
      <c r="BH531" s="164">
        <f>'2.ورود اطلاعات'!BM531</f>
        <v>0</v>
      </c>
      <c r="BI531" s="164">
        <f>'2.ورود اطلاعات'!BN531</f>
        <v>0</v>
      </c>
      <c r="BJ531" s="164">
        <f>'2.ورود اطلاعات'!BO531</f>
        <v>0</v>
      </c>
      <c r="BK531" s="164">
        <f>'2.ورود اطلاعات'!BP531</f>
        <v>0</v>
      </c>
      <c r="BL531" s="164">
        <f>'2.ورود اطلاعات'!BQ531</f>
        <v>0</v>
      </c>
      <c r="BM531" s="164">
        <f>'2.ورود اطلاعات'!BR531</f>
        <v>0</v>
      </c>
      <c r="BN531" s="166">
        <f>'2.ورود اطلاعات'!BW531</f>
        <v>0</v>
      </c>
      <c r="BO531" s="166" t="str">
        <f>'2.ورود اطلاعات'!BX531</f>
        <v xml:space="preserve"> </v>
      </c>
      <c r="BP531" s="166" t="str">
        <f>'2.ورود اطلاعات'!BY531</f>
        <v xml:space="preserve"> </v>
      </c>
      <c r="BQ531" s="280" t="str">
        <f t="shared" si="70"/>
        <v>تست اچ آی وی انجام نشده است</v>
      </c>
      <c r="BR531" s="166">
        <f>'2.ورود اطلاعات'!BZ531</f>
        <v>0</v>
      </c>
      <c r="BS531" s="166" t="str">
        <f>'2.ورود اطلاعات'!CA531</f>
        <v xml:space="preserve"> </v>
      </c>
      <c r="BT531" s="166" t="str">
        <f>'2.ورود اطلاعات'!CB531</f>
        <v xml:space="preserve"> </v>
      </c>
      <c r="BU531" s="280" t="str">
        <f t="shared" si="71"/>
        <v>تست اچ آی وی انجام نشده است</v>
      </c>
      <c r="BV531" s="166">
        <f>'2.ورود اطلاعات'!CC531</f>
        <v>0</v>
      </c>
      <c r="BW531" s="166" t="str">
        <f>'2.ورود اطلاعات'!CD531</f>
        <v xml:space="preserve"> </v>
      </c>
      <c r="BX531" s="166" t="str">
        <f>'2.ورود اطلاعات'!CE531</f>
        <v xml:space="preserve"> </v>
      </c>
      <c r="BY531" s="280" t="str">
        <f t="shared" si="72"/>
        <v>تست اچ آی وی انجام نشده است</v>
      </c>
      <c r="BZ531" s="166">
        <f>'2.ورود اطلاعات'!CF531</f>
        <v>0</v>
      </c>
      <c r="CA531" s="166" t="str">
        <f>'2.ورود اطلاعات'!CG531</f>
        <v xml:space="preserve"> </v>
      </c>
      <c r="CB531" s="166" t="str">
        <f>'2.ورود اطلاعات'!CH531</f>
        <v xml:space="preserve"> </v>
      </c>
      <c r="CC531" s="280" t="str">
        <f t="shared" si="73"/>
        <v>تست اچ آی وی انجام نشده است</v>
      </c>
      <c r="CD531" s="166">
        <f>'2.ورود اطلاعات'!CI531</f>
        <v>0</v>
      </c>
      <c r="CE531" s="166" t="str">
        <f>'2.ورود اطلاعات'!CJ531</f>
        <v xml:space="preserve"> </v>
      </c>
      <c r="CF531" s="166" t="str">
        <f>'2.ورود اطلاعات'!CK531</f>
        <v xml:space="preserve"> </v>
      </c>
      <c r="CG531" s="280" t="str">
        <f t="shared" si="74"/>
        <v>تست اچ آی وی انجام نشده است</v>
      </c>
      <c r="CH531" s="166">
        <f>'2.ورود اطلاعات'!CL531</f>
        <v>0</v>
      </c>
      <c r="CI531" s="166" t="str">
        <f>'2.ورود اطلاعات'!CM531</f>
        <v xml:space="preserve"> </v>
      </c>
      <c r="CJ531" s="166" t="str">
        <f>'2.ورود اطلاعات'!CN531</f>
        <v xml:space="preserve"> </v>
      </c>
      <c r="CK531" s="280" t="str">
        <f t="shared" si="75"/>
        <v>تست اچ آی وی انجام نشده است</v>
      </c>
      <c r="CL531" s="166">
        <f>'2.ورود اطلاعات'!CO531</f>
        <v>0</v>
      </c>
      <c r="CM531" s="166" t="str">
        <f>'2.ورود اطلاعات'!CP531</f>
        <v xml:space="preserve"> </v>
      </c>
      <c r="CN531" s="166" t="str">
        <f>'2.ورود اطلاعات'!CQ531</f>
        <v xml:space="preserve"> </v>
      </c>
      <c r="CO531" s="280" t="str">
        <f t="shared" si="76"/>
        <v>تست اچ آی وی انجام نشده است</v>
      </c>
      <c r="CP531" s="166">
        <f>'2.ورود اطلاعات'!CR531</f>
        <v>0</v>
      </c>
      <c r="CQ531" s="166" t="str">
        <f>'2.ورود اطلاعات'!CS531</f>
        <v xml:space="preserve"> </v>
      </c>
      <c r="CR531" s="166" t="str">
        <f>'2.ورود اطلاعات'!CT531</f>
        <v xml:space="preserve"> </v>
      </c>
      <c r="CS531" s="280" t="str">
        <f t="shared" si="77"/>
        <v>تست اچ آی وی انجام نشده است</v>
      </c>
      <c r="CT531" s="166" t="str">
        <f>'2.ورود اطلاعات'!CU531</f>
        <v>خیر</v>
      </c>
      <c r="DI531" s="164"/>
      <c r="DJ531" s="164"/>
    </row>
    <row r="532" spans="1:114" s="166" customFormat="1" ht="11.65" x14ac:dyDescent="0.35">
      <c r="A532" s="144" t="str">
        <f>'2.ورود اطلاعات'!BS532</f>
        <v>خیر</v>
      </c>
      <c r="B532" s="166">
        <f>'2.ورود اطلاعات'!A532</f>
        <v>531</v>
      </c>
      <c r="C532" s="166">
        <f>'1.مشخصات مرکز'!$D$2</f>
        <v>1398</v>
      </c>
      <c r="D532" s="166" t="str">
        <f>'1.مشخصات مرکز'!$D$3</f>
        <v>انتخاب کنید ...</v>
      </c>
      <c r="E532" s="166" t="str">
        <f>'1.مشخصات مرکز'!$D$4</f>
        <v>انتخاب کنید ...</v>
      </c>
      <c r="F532" s="166" t="str">
        <f>'1.مشخصات مرکز'!$D$5</f>
        <v>انتخاب کنید ...</v>
      </c>
      <c r="G532" s="166">
        <f>'1.مشخصات مرکز'!$D$6</f>
        <v>0</v>
      </c>
      <c r="H532" s="166" t="str">
        <f>'1.مشخصات مرکز'!$D$7</f>
        <v>انتخاب کنید ...</v>
      </c>
      <c r="I532" s="166">
        <f>'1.مشخصات مرکز'!$D$8</f>
        <v>0</v>
      </c>
      <c r="J532" s="166">
        <f>'1.مشخصات مرکز'!$D$9</f>
        <v>0</v>
      </c>
      <c r="K532" s="164">
        <f>'1.مشخصات مرکز'!$D$10</f>
        <v>0</v>
      </c>
      <c r="L532" s="164">
        <f>'1.مشخصات مرکز'!$D$11</f>
        <v>0</v>
      </c>
      <c r="M532" s="166">
        <f>'2.ورود اطلاعات'!B532</f>
        <v>0</v>
      </c>
      <c r="N532" s="166">
        <f>'2.ورود اطلاعات'!C532</f>
        <v>0</v>
      </c>
      <c r="O532" s="166" t="str">
        <f>IF('2.ورود اطلاعات'!F532=0,"نامعلوم",'2.ورود اطلاعات'!F532)</f>
        <v>نامعلوم</v>
      </c>
      <c r="P532" s="166">
        <f>'2.ورود اطلاعات'!J532</f>
        <v>0</v>
      </c>
      <c r="Q532" s="166">
        <f>'2.ورود اطلاعات'!K532</f>
        <v>0</v>
      </c>
      <c r="R532" s="166">
        <f>'2.ورود اطلاعات'!L532</f>
        <v>0</v>
      </c>
      <c r="S532" s="166">
        <f>'2.ورود اطلاعات'!M532</f>
        <v>0</v>
      </c>
      <c r="T532" s="166">
        <f>'2.ورود اطلاعات'!N532</f>
        <v>0</v>
      </c>
      <c r="U532" s="166">
        <f>'2.ورود اطلاعات'!O532</f>
        <v>1398</v>
      </c>
      <c r="V532" s="166">
        <f>'2.ورود اطلاعات'!P532</f>
        <v>0</v>
      </c>
      <c r="W532" s="166">
        <f>'2.ورود اطلاعات'!Q532</f>
        <v>0</v>
      </c>
      <c r="X532" s="166">
        <f>'2.ورود اطلاعات'!R532</f>
        <v>0</v>
      </c>
      <c r="Y532" s="166">
        <f>'2.ورود اطلاعات'!S532</f>
        <v>0</v>
      </c>
      <c r="Z532" s="166">
        <f>'2.ورود اطلاعات'!T532</f>
        <v>0</v>
      </c>
      <c r="AA532" s="166">
        <f>'2.ورود اطلاعات'!U532</f>
        <v>0</v>
      </c>
      <c r="AB532" s="166">
        <f>'2.ورود اطلاعات'!V532</f>
        <v>0</v>
      </c>
      <c r="AC532" s="166">
        <f>'2.ورود اطلاعات'!W532</f>
        <v>0</v>
      </c>
      <c r="AD532" s="166">
        <f>'2.ورود اطلاعات'!X532</f>
        <v>0</v>
      </c>
      <c r="AE532" s="166">
        <f>'2.ورود اطلاعات'!Y532</f>
        <v>0</v>
      </c>
      <c r="AF532" s="166">
        <f>'2.ورود اطلاعات'!Z532</f>
        <v>0</v>
      </c>
      <c r="AG532" s="166">
        <f>'2.ورود اطلاعات'!AA532</f>
        <v>0</v>
      </c>
      <c r="AH532" s="166">
        <f>'2.ورود اطلاعات'!AB532</f>
        <v>0</v>
      </c>
      <c r="AI532" s="166">
        <f>'2.ورود اطلاعات'!AC532</f>
        <v>0</v>
      </c>
      <c r="AJ532" s="166">
        <f>'2.ورود اطلاعات'!AD532</f>
        <v>0</v>
      </c>
      <c r="AK532" s="166">
        <f>'2.ورود اطلاعات'!AE532</f>
        <v>0</v>
      </c>
      <c r="AL532" s="166">
        <f>'2.ورود اطلاعات'!AF532</f>
        <v>0</v>
      </c>
      <c r="AM532" s="166">
        <f>'2.ورود اطلاعات'!AG532</f>
        <v>0</v>
      </c>
      <c r="AN532" s="166">
        <f>'2.ورود اطلاعات'!AH532</f>
        <v>0</v>
      </c>
      <c r="AO532" s="166">
        <f>'2.ورود اطلاعات'!AI532</f>
        <v>0</v>
      </c>
      <c r="AP532" s="166" t="str">
        <f>'2.ورود اطلاعات'!AK532</f>
        <v xml:space="preserve">         </v>
      </c>
      <c r="AQ532" s="166" t="str">
        <f>'2.ورود اطلاعات'!AL532</f>
        <v>هیچکدام</v>
      </c>
      <c r="AR532" s="166" t="str">
        <f>'2.ورود اطلاعات'!AM532</f>
        <v>7.هیچکدام</v>
      </c>
      <c r="AS532" s="166" t="str">
        <f>'2.ورود اطلاعات'!AN532</f>
        <v>نامعلوم</v>
      </c>
      <c r="AT532" s="166" t="str">
        <f>'2.ورود اطلاعات'!AO532</f>
        <v>نامعلوم</v>
      </c>
      <c r="AU532" s="166" t="str">
        <f>'2.ورود اطلاعات'!CV532</f>
        <v>ارائه نشده است.</v>
      </c>
      <c r="AV532" s="166">
        <f>'2.ورود اطلاعات'!CW532</f>
        <v>0</v>
      </c>
      <c r="AW532" s="164">
        <f>'2.ورود اطلاعات'!AT532</f>
        <v>0</v>
      </c>
      <c r="AX532" s="164">
        <f>'2.ورود اطلاعات'!AU532</f>
        <v>0</v>
      </c>
      <c r="AY532" s="164">
        <f>'2.ورود اطلاعات'!AV532</f>
        <v>0</v>
      </c>
      <c r="AZ532" s="164">
        <f>'2.ورود اطلاعات'!AW532</f>
        <v>0</v>
      </c>
      <c r="BA532" s="164">
        <f>'2.ورود اطلاعات'!AX532</f>
        <v>0</v>
      </c>
      <c r="BB532" s="166">
        <f>'2.ورود اطلاعات'!BT532</f>
        <v>0</v>
      </c>
      <c r="BC532" s="166" t="str">
        <f>'2.ورود اطلاعات'!BU532</f>
        <v xml:space="preserve"> </v>
      </c>
      <c r="BD532" s="166" t="str">
        <f>'2.ورود اطلاعات'!BV532</f>
        <v xml:space="preserve"> </v>
      </c>
      <c r="BE532" s="21"/>
      <c r="BF532" s="164">
        <f>'2.ورود اطلاعات'!BK532</f>
        <v>0</v>
      </c>
      <c r="BG532" s="164">
        <f>'2.ورود اطلاعات'!BL532</f>
        <v>0</v>
      </c>
      <c r="BH532" s="164">
        <f>'2.ورود اطلاعات'!BM532</f>
        <v>0</v>
      </c>
      <c r="BI532" s="164">
        <f>'2.ورود اطلاعات'!BN532</f>
        <v>0</v>
      </c>
      <c r="BJ532" s="164">
        <f>'2.ورود اطلاعات'!BO532</f>
        <v>0</v>
      </c>
      <c r="BK532" s="164">
        <f>'2.ورود اطلاعات'!BP532</f>
        <v>0</v>
      </c>
      <c r="BL532" s="164">
        <f>'2.ورود اطلاعات'!BQ532</f>
        <v>0</v>
      </c>
      <c r="BM532" s="164">
        <f>'2.ورود اطلاعات'!BR532</f>
        <v>0</v>
      </c>
      <c r="BN532" s="166">
        <f>'2.ورود اطلاعات'!BW532</f>
        <v>0</v>
      </c>
      <c r="BO532" s="166" t="str">
        <f>'2.ورود اطلاعات'!BX532</f>
        <v xml:space="preserve"> </v>
      </c>
      <c r="BP532" s="166" t="str">
        <f>'2.ورود اطلاعات'!BY532</f>
        <v xml:space="preserve"> </v>
      </c>
      <c r="BQ532" s="280" t="str">
        <f t="shared" si="70"/>
        <v>تست اچ آی وی انجام نشده است</v>
      </c>
      <c r="BR532" s="166">
        <f>'2.ورود اطلاعات'!BZ532</f>
        <v>0</v>
      </c>
      <c r="BS532" s="166" t="str">
        <f>'2.ورود اطلاعات'!CA532</f>
        <v xml:space="preserve"> </v>
      </c>
      <c r="BT532" s="166" t="str">
        <f>'2.ورود اطلاعات'!CB532</f>
        <v xml:space="preserve"> </v>
      </c>
      <c r="BU532" s="280" t="str">
        <f t="shared" si="71"/>
        <v>تست اچ آی وی انجام نشده است</v>
      </c>
      <c r="BV532" s="166">
        <f>'2.ورود اطلاعات'!CC532</f>
        <v>0</v>
      </c>
      <c r="BW532" s="166" t="str">
        <f>'2.ورود اطلاعات'!CD532</f>
        <v xml:space="preserve"> </v>
      </c>
      <c r="BX532" s="166" t="str">
        <f>'2.ورود اطلاعات'!CE532</f>
        <v xml:space="preserve"> </v>
      </c>
      <c r="BY532" s="280" t="str">
        <f t="shared" si="72"/>
        <v>تست اچ آی وی انجام نشده است</v>
      </c>
      <c r="BZ532" s="166">
        <f>'2.ورود اطلاعات'!CF532</f>
        <v>0</v>
      </c>
      <c r="CA532" s="166" t="str">
        <f>'2.ورود اطلاعات'!CG532</f>
        <v xml:space="preserve"> </v>
      </c>
      <c r="CB532" s="166" t="str">
        <f>'2.ورود اطلاعات'!CH532</f>
        <v xml:space="preserve"> </v>
      </c>
      <c r="CC532" s="280" t="str">
        <f t="shared" si="73"/>
        <v>تست اچ آی وی انجام نشده است</v>
      </c>
      <c r="CD532" s="166">
        <f>'2.ورود اطلاعات'!CI532</f>
        <v>0</v>
      </c>
      <c r="CE532" s="166" t="str">
        <f>'2.ورود اطلاعات'!CJ532</f>
        <v xml:space="preserve"> </v>
      </c>
      <c r="CF532" s="166" t="str">
        <f>'2.ورود اطلاعات'!CK532</f>
        <v xml:space="preserve"> </v>
      </c>
      <c r="CG532" s="280" t="str">
        <f t="shared" si="74"/>
        <v>تست اچ آی وی انجام نشده است</v>
      </c>
      <c r="CH532" s="166">
        <f>'2.ورود اطلاعات'!CL532</f>
        <v>0</v>
      </c>
      <c r="CI532" s="166" t="str">
        <f>'2.ورود اطلاعات'!CM532</f>
        <v xml:space="preserve"> </v>
      </c>
      <c r="CJ532" s="166" t="str">
        <f>'2.ورود اطلاعات'!CN532</f>
        <v xml:space="preserve"> </v>
      </c>
      <c r="CK532" s="280" t="str">
        <f t="shared" si="75"/>
        <v>تست اچ آی وی انجام نشده است</v>
      </c>
      <c r="CL532" s="166">
        <f>'2.ورود اطلاعات'!CO532</f>
        <v>0</v>
      </c>
      <c r="CM532" s="166" t="str">
        <f>'2.ورود اطلاعات'!CP532</f>
        <v xml:space="preserve"> </v>
      </c>
      <c r="CN532" s="166" t="str">
        <f>'2.ورود اطلاعات'!CQ532</f>
        <v xml:space="preserve"> </v>
      </c>
      <c r="CO532" s="280" t="str">
        <f t="shared" si="76"/>
        <v>تست اچ آی وی انجام نشده است</v>
      </c>
      <c r="CP532" s="166">
        <f>'2.ورود اطلاعات'!CR532</f>
        <v>0</v>
      </c>
      <c r="CQ532" s="166" t="str">
        <f>'2.ورود اطلاعات'!CS532</f>
        <v xml:space="preserve"> </v>
      </c>
      <c r="CR532" s="166" t="str">
        <f>'2.ورود اطلاعات'!CT532</f>
        <v xml:space="preserve"> </v>
      </c>
      <c r="CS532" s="280" t="str">
        <f t="shared" si="77"/>
        <v>تست اچ آی وی انجام نشده است</v>
      </c>
      <c r="CT532" s="166" t="str">
        <f>'2.ورود اطلاعات'!CU532</f>
        <v>خیر</v>
      </c>
      <c r="DI532" s="164"/>
      <c r="DJ532" s="164"/>
    </row>
    <row r="533" spans="1:114" s="166" customFormat="1" ht="11.65" x14ac:dyDescent="0.35">
      <c r="A533" s="144" t="str">
        <f>'2.ورود اطلاعات'!BS533</f>
        <v>خیر</v>
      </c>
      <c r="B533" s="166">
        <f>'2.ورود اطلاعات'!A533</f>
        <v>532</v>
      </c>
      <c r="C533" s="166">
        <f>'1.مشخصات مرکز'!$D$2</f>
        <v>1398</v>
      </c>
      <c r="D533" s="166" t="str">
        <f>'1.مشخصات مرکز'!$D$3</f>
        <v>انتخاب کنید ...</v>
      </c>
      <c r="E533" s="166" t="str">
        <f>'1.مشخصات مرکز'!$D$4</f>
        <v>انتخاب کنید ...</v>
      </c>
      <c r="F533" s="166" t="str">
        <f>'1.مشخصات مرکز'!$D$5</f>
        <v>انتخاب کنید ...</v>
      </c>
      <c r="G533" s="166">
        <f>'1.مشخصات مرکز'!$D$6</f>
        <v>0</v>
      </c>
      <c r="H533" s="166" t="str">
        <f>'1.مشخصات مرکز'!$D$7</f>
        <v>انتخاب کنید ...</v>
      </c>
      <c r="I533" s="166">
        <f>'1.مشخصات مرکز'!$D$8</f>
        <v>0</v>
      </c>
      <c r="J533" s="166">
        <f>'1.مشخصات مرکز'!$D$9</f>
        <v>0</v>
      </c>
      <c r="K533" s="164">
        <f>'1.مشخصات مرکز'!$D$10</f>
        <v>0</v>
      </c>
      <c r="L533" s="164">
        <f>'1.مشخصات مرکز'!$D$11</f>
        <v>0</v>
      </c>
      <c r="M533" s="166">
        <f>'2.ورود اطلاعات'!B533</f>
        <v>0</v>
      </c>
      <c r="N533" s="166">
        <f>'2.ورود اطلاعات'!C533</f>
        <v>0</v>
      </c>
      <c r="O533" s="166" t="str">
        <f>IF('2.ورود اطلاعات'!F533=0,"نامعلوم",'2.ورود اطلاعات'!F533)</f>
        <v>نامعلوم</v>
      </c>
      <c r="P533" s="166">
        <f>'2.ورود اطلاعات'!J533</f>
        <v>0</v>
      </c>
      <c r="Q533" s="166">
        <f>'2.ورود اطلاعات'!K533</f>
        <v>0</v>
      </c>
      <c r="R533" s="166">
        <f>'2.ورود اطلاعات'!L533</f>
        <v>0</v>
      </c>
      <c r="S533" s="166">
        <f>'2.ورود اطلاعات'!M533</f>
        <v>0</v>
      </c>
      <c r="T533" s="166">
        <f>'2.ورود اطلاعات'!N533</f>
        <v>0</v>
      </c>
      <c r="U533" s="166">
        <f>'2.ورود اطلاعات'!O533</f>
        <v>1398</v>
      </c>
      <c r="V533" s="166">
        <f>'2.ورود اطلاعات'!P533</f>
        <v>0</v>
      </c>
      <c r="W533" s="166">
        <f>'2.ورود اطلاعات'!Q533</f>
        <v>0</v>
      </c>
      <c r="X533" s="166">
        <f>'2.ورود اطلاعات'!R533</f>
        <v>0</v>
      </c>
      <c r="Y533" s="166">
        <f>'2.ورود اطلاعات'!S533</f>
        <v>0</v>
      </c>
      <c r="Z533" s="166">
        <f>'2.ورود اطلاعات'!T533</f>
        <v>0</v>
      </c>
      <c r="AA533" s="166">
        <f>'2.ورود اطلاعات'!U533</f>
        <v>0</v>
      </c>
      <c r="AB533" s="166">
        <f>'2.ورود اطلاعات'!V533</f>
        <v>0</v>
      </c>
      <c r="AC533" s="166">
        <f>'2.ورود اطلاعات'!W533</f>
        <v>0</v>
      </c>
      <c r="AD533" s="166">
        <f>'2.ورود اطلاعات'!X533</f>
        <v>0</v>
      </c>
      <c r="AE533" s="166">
        <f>'2.ورود اطلاعات'!Y533</f>
        <v>0</v>
      </c>
      <c r="AF533" s="166">
        <f>'2.ورود اطلاعات'!Z533</f>
        <v>0</v>
      </c>
      <c r="AG533" s="166">
        <f>'2.ورود اطلاعات'!AA533</f>
        <v>0</v>
      </c>
      <c r="AH533" s="166">
        <f>'2.ورود اطلاعات'!AB533</f>
        <v>0</v>
      </c>
      <c r="AI533" s="166">
        <f>'2.ورود اطلاعات'!AC533</f>
        <v>0</v>
      </c>
      <c r="AJ533" s="166">
        <f>'2.ورود اطلاعات'!AD533</f>
        <v>0</v>
      </c>
      <c r="AK533" s="166">
        <f>'2.ورود اطلاعات'!AE533</f>
        <v>0</v>
      </c>
      <c r="AL533" s="166">
        <f>'2.ورود اطلاعات'!AF533</f>
        <v>0</v>
      </c>
      <c r="AM533" s="166">
        <f>'2.ورود اطلاعات'!AG533</f>
        <v>0</v>
      </c>
      <c r="AN533" s="166">
        <f>'2.ورود اطلاعات'!AH533</f>
        <v>0</v>
      </c>
      <c r="AO533" s="166">
        <f>'2.ورود اطلاعات'!AI533</f>
        <v>0</v>
      </c>
      <c r="AP533" s="166" t="str">
        <f>'2.ورود اطلاعات'!AK533</f>
        <v xml:space="preserve">         </v>
      </c>
      <c r="AQ533" s="166" t="str">
        <f>'2.ورود اطلاعات'!AL533</f>
        <v>هیچکدام</v>
      </c>
      <c r="AR533" s="166" t="str">
        <f>'2.ورود اطلاعات'!AM533</f>
        <v>7.هیچکدام</v>
      </c>
      <c r="AS533" s="166" t="str">
        <f>'2.ورود اطلاعات'!AN533</f>
        <v>نامعلوم</v>
      </c>
      <c r="AT533" s="166" t="str">
        <f>'2.ورود اطلاعات'!AO533</f>
        <v>نامعلوم</v>
      </c>
      <c r="AU533" s="166" t="str">
        <f>'2.ورود اطلاعات'!CV533</f>
        <v>ارائه نشده است.</v>
      </c>
      <c r="AV533" s="166">
        <f>'2.ورود اطلاعات'!CW533</f>
        <v>0</v>
      </c>
      <c r="AW533" s="164">
        <f>'2.ورود اطلاعات'!AT533</f>
        <v>0</v>
      </c>
      <c r="AX533" s="164">
        <f>'2.ورود اطلاعات'!AU533</f>
        <v>0</v>
      </c>
      <c r="AY533" s="164">
        <f>'2.ورود اطلاعات'!AV533</f>
        <v>0</v>
      </c>
      <c r="AZ533" s="164">
        <f>'2.ورود اطلاعات'!AW533</f>
        <v>0</v>
      </c>
      <c r="BA533" s="164">
        <f>'2.ورود اطلاعات'!AX533</f>
        <v>0</v>
      </c>
      <c r="BB533" s="166">
        <f>'2.ورود اطلاعات'!BT533</f>
        <v>0</v>
      </c>
      <c r="BC533" s="166" t="str">
        <f>'2.ورود اطلاعات'!BU533</f>
        <v xml:space="preserve"> </v>
      </c>
      <c r="BD533" s="166" t="str">
        <f>'2.ورود اطلاعات'!BV533</f>
        <v xml:space="preserve"> </v>
      </c>
      <c r="BE533" s="21"/>
      <c r="BF533" s="164">
        <f>'2.ورود اطلاعات'!BK533</f>
        <v>0</v>
      </c>
      <c r="BG533" s="164">
        <f>'2.ورود اطلاعات'!BL533</f>
        <v>0</v>
      </c>
      <c r="BH533" s="164">
        <f>'2.ورود اطلاعات'!BM533</f>
        <v>0</v>
      </c>
      <c r="BI533" s="164">
        <f>'2.ورود اطلاعات'!BN533</f>
        <v>0</v>
      </c>
      <c r="BJ533" s="164">
        <f>'2.ورود اطلاعات'!BO533</f>
        <v>0</v>
      </c>
      <c r="BK533" s="164">
        <f>'2.ورود اطلاعات'!BP533</f>
        <v>0</v>
      </c>
      <c r="BL533" s="164">
        <f>'2.ورود اطلاعات'!BQ533</f>
        <v>0</v>
      </c>
      <c r="BM533" s="164">
        <f>'2.ورود اطلاعات'!BR533</f>
        <v>0</v>
      </c>
      <c r="BN533" s="166">
        <f>'2.ورود اطلاعات'!BW533</f>
        <v>0</v>
      </c>
      <c r="BO533" s="166" t="str">
        <f>'2.ورود اطلاعات'!BX533</f>
        <v xml:space="preserve"> </v>
      </c>
      <c r="BP533" s="166" t="str">
        <f>'2.ورود اطلاعات'!BY533</f>
        <v xml:space="preserve"> </v>
      </c>
      <c r="BQ533" s="280" t="str">
        <f t="shared" si="70"/>
        <v>تست اچ آی وی انجام نشده است</v>
      </c>
      <c r="BR533" s="166">
        <f>'2.ورود اطلاعات'!BZ533</f>
        <v>0</v>
      </c>
      <c r="BS533" s="166" t="str">
        <f>'2.ورود اطلاعات'!CA533</f>
        <v xml:space="preserve"> </v>
      </c>
      <c r="BT533" s="166" t="str">
        <f>'2.ورود اطلاعات'!CB533</f>
        <v xml:space="preserve"> </v>
      </c>
      <c r="BU533" s="280" t="str">
        <f t="shared" si="71"/>
        <v>تست اچ آی وی انجام نشده است</v>
      </c>
      <c r="BV533" s="166">
        <f>'2.ورود اطلاعات'!CC533</f>
        <v>0</v>
      </c>
      <c r="BW533" s="166" t="str">
        <f>'2.ورود اطلاعات'!CD533</f>
        <v xml:space="preserve"> </v>
      </c>
      <c r="BX533" s="166" t="str">
        <f>'2.ورود اطلاعات'!CE533</f>
        <v xml:space="preserve"> </v>
      </c>
      <c r="BY533" s="280" t="str">
        <f t="shared" si="72"/>
        <v>تست اچ آی وی انجام نشده است</v>
      </c>
      <c r="BZ533" s="166">
        <f>'2.ورود اطلاعات'!CF533</f>
        <v>0</v>
      </c>
      <c r="CA533" s="166" t="str">
        <f>'2.ورود اطلاعات'!CG533</f>
        <v xml:space="preserve"> </v>
      </c>
      <c r="CB533" s="166" t="str">
        <f>'2.ورود اطلاعات'!CH533</f>
        <v xml:space="preserve"> </v>
      </c>
      <c r="CC533" s="280" t="str">
        <f t="shared" si="73"/>
        <v>تست اچ آی وی انجام نشده است</v>
      </c>
      <c r="CD533" s="166">
        <f>'2.ورود اطلاعات'!CI533</f>
        <v>0</v>
      </c>
      <c r="CE533" s="166" t="str">
        <f>'2.ورود اطلاعات'!CJ533</f>
        <v xml:space="preserve"> </v>
      </c>
      <c r="CF533" s="166" t="str">
        <f>'2.ورود اطلاعات'!CK533</f>
        <v xml:space="preserve"> </v>
      </c>
      <c r="CG533" s="280" t="str">
        <f t="shared" si="74"/>
        <v>تست اچ آی وی انجام نشده است</v>
      </c>
      <c r="CH533" s="166">
        <f>'2.ورود اطلاعات'!CL533</f>
        <v>0</v>
      </c>
      <c r="CI533" s="166" t="str">
        <f>'2.ورود اطلاعات'!CM533</f>
        <v xml:space="preserve"> </v>
      </c>
      <c r="CJ533" s="166" t="str">
        <f>'2.ورود اطلاعات'!CN533</f>
        <v xml:space="preserve"> </v>
      </c>
      <c r="CK533" s="280" t="str">
        <f t="shared" si="75"/>
        <v>تست اچ آی وی انجام نشده است</v>
      </c>
      <c r="CL533" s="166">
        <f>'2.ورود اطلاعات'!CO533</f>
        <v>0</v>
      </c>
      <c r="CM533" s="166" t="str">
        <f>'2.ورود اطلاعات'!CP533</f>
        <v xml:space="preserve"> </v>
      </c>
      <c r="CN533" s="166" t="str">
        <f>'2.ورود اطلاعات'!CQ533</f>
        <v xml:space="preserve"> </v>
      </c>
      <c r="CO533" s="280" t="str">
        <f t="shared" si="76"/>
        <v>تست اچ آی وی انجام نشده است</v>
      </c>
      <c r="CP533" s="166">
        <f>'2.ورود اطلاعات'!CR533</f>
        <v>0</v>
      </c>
      <c r="CQ533" s="166" t="str">
        <f>'2.ورود اطلاعات'!CS533</f>
        <v xml:space="preserve"> </v>
      </c>
      <c r="CR533" s="166" t="str">
        <f>'2.ورود اطلاعات'!CT533</f>
        <v xml:space="preserve"> </v>
      </c>
      <c r="CS533" s="280" t="str">
        <f t="shared" si="77"/>
        <v>تست اچ آی وی انجام نشده است</v>
      </c>
      <c r="CT533" s="166" t="str">
        <f>'2.ورود اطلاعات'!CU533</f>
        <v>خیر</v>
      </c>
      <c r="DI533" s="164"/>
      <c r="DJ533" s="164"/>
    </row>
    <row r="534" spans="1:114" s="166" customFormat="1" ht="11.65" x14ac:dyDescent="0.35">
      <c r="A534" s="144" t="str">
        <f>'2.ورود اطلاعات'!BS534</f>
        <v>خیر</v>
      </c>
      <c r="B534" s="166">
        <f>'2.ورود اطلاعات'!A534</f>
        <v>533</v>
      </c>
      <c r="C534" s="166">
        <f>'1.مشخصات مرکز'!$D$2</f>
        <v>1398</v>
      </c>
      <c r="D534" s="166" t="str">
        <f>'1.مشخصات مرکز'!$D$3</f>
        <v>انتخاب کنید ...</v>
      </c>
      <c r="E534" s="166" t="str">
        <f>'1.مشخصات مرکز'!$D$4</f>
        <v>انتخاب کنید ...</v>
      </c>
      <c r="F534" s="166" t="str">
        <f>'1.مشخصات مرکز'!$D$5</f>
        <v>انتخاب کنید ...</v>
      </c>
      <c r="G534" s="166">
        <f>'1.مشخصات مرکز'!$D$6</f>
        <v>0</v>
      </c>
      <c r="H534" s="166" t="str">
        <f>'1.مشخصات مرکز'!$D$7</f>
        <v>انتخاب کنید ...</v>
      </c>
      <c r="I534" s="166">
        <f>'1.مشخصات مرکز'!$D$8</f>
        <v>0</v>
      </c>
      <c r="J534" s="166">
        <f>'1.مشخصات مرکز'!$D$9</f>
        <v>0</v>
      </c>
      <c r="K534" s="164">
        <f>'1.مشخصات مرکز'!$D$10</f>
        <v>0</v>
      </c>
      <c r="L534" s="164">
        <f>'1.مشخصات مرکز'!$D$11</f>
        <v>0</v>
      </c>
      <c r="M534" s="166">
        <f>'2.ورود اطلاعات'!B534</f>
        <v>0</v>
      </c>
      <c r="N534" s="166">
        <f>'2.ورود اطلاعات'!C534</f>
        <v>0</v>
      </c>
      <c r="O534" s="166" t="str">
        <f>IF('2.ورود اطلاعات'!F534=0,"نامعلوم",'2.ورود اطلاعات'!F534)</f>
        <v>نامعلوم</v>
      </c>
      <c r="P534" s="166">
        <f>'2.ورود اطلاعات'!J534</f>
        <v>0</v>
      </c>
      <c r="Q534" s="166">
        <f>'2.ورود اطلاعات'!K534</f>
        <v>0</v>
      </c>
      <c r="R534" s="166">
        <f>'2.ورود اطلاعات'!L534</f>
        <v>0</v>
      </c>
      <c r="S534" s="166">
        <f>'2.ورود اطلاعات'!M534</f>
        <v>0</v>
      </c>
      <c r="T534" s="166">
        <f>'2.ورود اطلاعات'!N534</f>
        <v>0</v>
      </c>
      <c r="U534" s="166">
        <f>'2.ورود اطلاعات'!O534</f>
        <v>1398</v>
      </c>
      <c r="V534" s="166">
        <f>'2.ورود اطلاعات'!P534</f>
        <v>0</v>
      </c>
      <c r="W534" s="166">
        <f>'2.ورود اطلاعات'!Q534</f>
        <v>0</v>
      </c>
      <c r="X534" s="166">
        <f>'2.ورود اطلاعات'!R534</f>
        <v>0</v>
      </c>
      <c r="Y534" s="166">
        <f>'2.ورود اطلاعات'!S534</f>
        <v>0</v>
      </c>
      <c r="Z534" s="166">
        <f>'2.ورود اطلاعات'!T534</f>
        <v>0</v>
      </c>
      <c r="AA534" s="166">
        <f>'2.ورود اطلاعات'!U534</f>
        <v>0</v>
      </c>
      <c r="AB534" s="166">
        <f>'2.ورود اطلاعات'!V534</f>
        <v>0</v>
      </c>
      <c r="AC534" s="166">
        <f>'2.ورود اطلاعات'!W534</f>
        <v>0</v>
      </c>
      <c r="AD534" s="166">
        <f>'2.ورود اطلاعات'!X534</f>
        <v>0</v>
      </c>
      <c r="AE534" s="166">
        <f>'2.ورود اطلاعات'!Y534</f>
        <v>0</v>
      </c>
      <c r="AF534" s="166">
        <f>'2.ورود اطلاعات'!Z534</f>
        <v>0</v>
      </c>
      <c r="AG534" s="166">
        <f>'2.ورود اطلاعات'!AA534</f>
        <v>0</v>
      </c>
      <c r="AH534" s="166">
        <f>'2.ورود اطلاعات'!AB534</f>
        <v>0</v>
      </c>
      <c r="AI534" s="166">
        <f>'2.ورود اطلاعات'!AC534</f>
        <v>0</v>
      </c>
      <c r="AJ534" s="166">
        <f>'2.ورود اطلاعات'!AD534</f>
        <v>0</v>
      </c>
      <c r="AK534" s="166">
        <f>'2.ورود اطلاعات'!AE534</f>
        <v>0</v>
      </c>
      <c r="AL534" s="166">
        <f>'2.ورود اطلاعات'!AF534</f>
        <v>0</v>
      </c>
      <c r="AM534" s="166">
        <f>'2.ورود اطلاعات'!AG534</f>
        <v>0</v>
      </c>
      <c r="AN534" s="166">
        <f>'2.ورود اطلاعات'!AH534</f>
        <v>0</v>
      </c>
      <c r="AO534" s="166">
        <f>'2.ورود اطلاعات'!AI534</f>
        <v>0</v>
      </c>
      <c r="AP534" s="166" t="str">
        <f>'2.ورود اطلاعات'!AK534</f>
        <v xml:space="preserve">         </v>
      </c>
      <c r="AQ534" s="166" t="str">
        <f>'2.ورود اطلاعات'!AL534</f>
        <v>هیچکدام</v>
      </c>
      <c r="AR534" s="166" t="str">
        <f>'2.ورود اطلاعات'!AM534</f>
        <v>7.هیچکدام</v>
      </c>
      <c r="AS534" s="166" t="str">
        <f>'2.ورود اطلاعات'!AN534</f>
        <v>نامعلوم</v>
      </c>
      <c r="AT534" s="166" t="str">
        <f>'2.ورود اطلاعات'!AO534</f>
        <v>نامعلوم</v>
      </c>
      <c r="AU534" s="166" t="str">
        <f>'2.ورود اطلاعات'!CV534</f>
        <v>ارائه نشده است.</v>
      </c>
      <c r="AV534" s="166">
        <f>'2.ورود اطلاعات'!CW534</f>
        <v>0</v>
      </c>
      <c r="AW534" s="164">
        <f>'2.ورود اطلاعات'!AT534</f>
        <v>0</v>
      </c>
      <c r="AX534" s="164">
        <f>'2.ورود اطلاعات'!AU534</f>
        <v>0</v>
      </c>
      <c r="AY534" s="164">
        <f>'2.ورود اطلاعات'!AV534</f>
        <v>0</v>
      </c>
      <c r="AZ534" s="164">
        <f>'2.ورود اطلاعات'!AW534</f>
        <v>0</v>
      </c>
      <c r="BA534" s="164">
        <f>'2.ورود اطلاعات'!AX534</f>
        <v>0</v>
      </c>
      <c r="BB534" s="166">
        <f>'2.ورود اطلاعات'!BT534</f>
        <v>0</v>
      </c>
      <c r="BC534" s="166" t="str">
        <f>'2.ورود اطلاعات'!BU534</f>
        <v xml:space="preserve"> </v>
      </c>
      <c r="BD534" s="166" t="str">
        <f>'2.ورود اطلاعات'!BV534</f>
        <v xml:space="preserve"> </v>
      </c>
      <c r="BE534" s="21"/>
      <c r="BF534" s="164">
        <f>'2.ورود اطلاعات'!BK534</f>
        <v>0</v>
      </c>
      <c r="BG534" s="164">
        <f>'2.ورود اطلاعات'!BL534</f>
        <v>0</v>
      </c>
      <c r="BH534" s="164">
        <f>'2.ورود اطلاعات'!BM534</f>
        <v>0</v>
      </c>
      <c r="BI534" s="164">
        <f>'2.ورود اطلاعات'!BN534</f>
        <v>0</v>
      </c>
      <c r="BJ534" s="164">
        <f>'2.ورود اطلاعات'!BO534</f>
        <v>0</v>
      </c>
      <c r="BK534" s="164">
        <f>'2.ورود اطلاعات'!BP534</f>
        <v>0</v>
      </c>
      <c r="BL534" s="164">
        <f>'2.ورود اطلاعات'!BQ534</f>
        <v>0</v>
      </c>
      <c r="BM534" s="164">
        <f>'2.ورود اطلاعات'!BR534</f>
        <v>0</v>
      </c>
      <c r="BN534" s="166">
        <f>'2.ورود اطلاعات'!BW534</f>
        <v>0</v>
      </c>
      <c r="BO534" s="166" t="str">
        <f>'2.ورود اطلاعات'!BX534</f>
        <v xml:space="preserve"> </v>
      </c>
      <c r="BP534" s="166" t="str">
        <f>'2.ورود اطلاعات'!BY534</f>
        <v xml:space="preserve"> </v>
      </c>
      <c r="BQ534" s="280" t="str">
        <f t="shared" si="70"/>
        <v>تست اچ آی وی انجام نشده است</v>
      </c>
      <c r="BR534" s="166">
        <f>'2.ورود اطلاعات'!BZ534</f>
        <v>0</v>
      </c>
      <c r="BS534" s="166" t="str">
        <f>'2.ورود اطلاعات'!CA534</f>
        <v xml:space="preserve"> </v>
      </c>
      <c r="BT534" s="166" t="str">
        <f>'2.ورود اطلاعات'!CB534</f>
        <v xml:space="preserve"> </v>
      </c>
      <c r="BU534" s="280" t="str">
        <f t="shared" si="71"/>
        <v>تست اچ آی وی انجام نشده است</v>
      </c>
      <c r="BV534" s="166">
        <f>'2.ورود اطلاعات'!CC534</f>
        <v>0</v>
      </c>
      <c r="BW534" s="166" t="str">
        <f>'2.ورود اطلاعات'!CD534</f>
        <v xml:space="preserve"> </v>
      </c>
      <c r="BX534" s="166" t="str">
        <f>'2.ورود اطلاعات'!CE534</f>
        <v xml:space="preserve"> </v>
      </c>
      <c r="BY534" s="280" t="str">
        <f t="shared" si="72"/>
        <v>تست اچ آی وی انجام نشده است</v>
      </c>
      <c r="BZ534" s="166">
        <f>'2.ورود اطلاعات'!CF534</f>
        <v>0</v>
      </c>
      <c r="CA534" s="166" t="str">
        <f>'2.ورود اطلاعات'!CG534</f>
        <v xml:space="preserve"> </v>
      </c>
      <c r="CB534" s="166" t="str">
        <f>'2.ورود اطلاعات'!CH534</f>
        <v xml:space="preserve"> </v>
      </c>
      <c r="CC534" s="280" t="str">
        <f t="shared" si="73"/>
        <v>تست اچ آی وی انجام نشده است</v>
      </c>
      <c r="CD534" s="166">
        <f>'2.ورود اطلاعات'!CI534</f>
        <v>0</v>
      </c>
      <c r="CE534" s="166" t="str">
        <f>'2.ورود اطلاعات'!CJ534</f>
        <v xml:space="preserve"> </v>
      </c>
      <c r="CF534" s="166" t="str">
        <f>'2.ورود اطلاعات'!CK534</f>
        <v xml:space="preserve"> </v>
      </c>
      <c r="CG534" s="280" t="str">
        <f t="shared" si="74"/>
        <v>تست اچ آی وی انجام نشده است</v>
      </c>
      <c r="CH534" s="166">
        <f>'2.ورود اطلاعات'!CL534</f>
        <v>0</v>
      </c>
      <c r="CI534" s="166" t="str">
        <f>'2.ورود اطلاعات'!CM534</f>
        <v xml:space="preserve"> </v>
      </c>
      <c r="CJ534" s="166" t="str">
        <f>'2.ورود اطلاعات'!CN534</f>
        <v xml:space="preserve"> </v>
      </c>
      <c r="CK534" s="280" t="str">
        <f t="shared" si="75"/>
        <v>تست اچ آی وی انجام نشده است</v>
      </c>
      <c r="CL534" s="166">
        <f>'2.ورود اطلاعات'!CO534</f>
        <v>0</v>
      </c>
      <c r="CM534" s="166" t="str">
        <f>'2.ورود اطلاعات'!CP534</f>
        <v xml:space="preserve"> </v>
      </c>
      <c r="CN534" s="166" t="str">
        <f>'2.ورود اطلاعات'!CQ534</f>
        <v xml:space="preserve"> </v>
      </c>
      <c r="CO534" s="280" t="str">
        <f t="shared" si="76"/>
        <v>تست اچ آی وی انجام نشده است</v>
      </c>
      <c r="CP534" s="166">
        <f>'2.ورود اطلاعات'!CR534</f>
        <v>0</v>
      </c>
      <c r="CQ534" s="166" t="str">
        <f>'2.ورود اطلاعات'!CS534</f>
        <v xml:space="preserve"> </v>
      </c>
      <c r="CR534" s="166" t="str">
        <f>'2.ورود اطلاعات'!CT534</f>
        <v xml:space="preserve"> </v>
      </c>
      <c r="CS534" s="280" t="str">
        <f t="shared" si="77"/>
        <v>تست اچ آی وی انجام نشده است</v>
      </c>
      <c r="CT534" s="166" t="str">
        <f>'2.ورود اطلاعات'!CU534</f>
        <v>خیر</v>
      </c>
      <c r="DI534" s="164"/>
      <c r="DJ534" s="164"/>
    </row>
    <row r="535" spans="1:114" s="166" customFormat="1" ht="11.65" x14ac:dyDescent="0.35">
      <c r="A535" s="144" t="str">
        <f>'2.ورود اطلاعات'!BS535</f>
        <v>خیر</v>
      </c>
      <c r="B535" s="166">
        <f>'2.ورود اطلاعات'!A535</f>
        <v>534</v>
      </c>
      <c r="C535" s="166">
        <f>'1.مشخصات مرکز'!$D$2</f>
        <v>1398</v>
      </c>
      <c r="D535" s="166" t="str">
        <f>'1.مشخصات مرکز'!$D$3</f>
        <v>انتخاب کنید ...</v>
      </c>
      <c r="E535" s="166" t="str">
        <f>'1.مشخصات مرکز'!$D$4</f>
        <v>انتخاب کنید ...</v>
      </c>
      <c r="F535" s="166" t="str">
        <f>'1.مشخصات مرکز'!$D$5</f>
        <v>انتخاب کنید ...</v>
      </c>
      <c r="G535" s="166">
        <f>'1.مشخصات مرکز'!$D$6</f>
        <v>0</v>
      </c>
      <c r="H535" s="166" t="str">
        <f>'1.مشخصات مرکز'!$D$7</f>
        <v>انتخاب کنید ...</v>
      </c>
      <c r="I535" s="166">
        <f>'1.مشخصات مرکز'!$D$8</f>
        <v>0</v>
      </c>
      <c r="J535" s="166">
        <f>'1.مشخصات مرکز'!$D$9</f>
        <v>0</v>
      </c>
      <c r="K535" s="164">
        <f>'1.مشخصات مرکز'!$D$10</f>
        <v>0</v>
      </c>
      <c r="L535" s="164">
        <f>'1.مشخصات مرکز'!$D$11</f>
        <v>0</v>
      </c>
      <c r="M535" s="166">
        <f>'2.ورود اطلاعات'!B535</f>
        <v>0</v>
      </c>
      <c r="N535" s="166">
        <f>'2.ورود اطلاعات'!C535</f>
        <v>0</v>
      </c>
      <c r="O535" s="166" t="str">
        <f>IF('2.ورود اطلاعات'!F535=0,"نامعلوم",'2.ورود اطلاعات'!F535)</f>
        <v>نامعلوم</v>
      </c>
      <c r="P535" s="166">
        <f>'2.ورود اطلاعات'!J535</f>
        <v>0</v>
      </c>
      <c r="Q535" s="166">
        <f>'2.ورود اطلاعات'!K535</f>
        <v>0</v>
      </c>
      <c r="R535" s="166">
        <f>'2.ورود اطلاعات'!L535</f>
        <v>0</v>
      </c>
      <c r="S535" s="166">
        <f>'2.ورود اطلاعات'!M535</f>
        <v>0</v>
      </c>
      <c r="T535" s="166">
        <f>'2.ورود اطلاعات'!N535</f>
        <v>0</v>
      </c>
      <c r="U535" s="166">
        <f>'2.ورود اطلاعات'!O535</f>
        <v>1398</v>
      </c>
      <c r="V535" s="166">
        <f>'2.ورود اطلاعات'!P535</f>
        <v>0</v>
      </c>
      <c r="W535" s="166">
        <f>'2.ورود اطلاعات'!Q535</f>
        <v>0</v>
      </c>
      <c r="X535" s="166">
        <f>'2.ورود اطلاعات'!R535</f>
        <v>0</v>
      </c>
      <c r="Y535" s="166">
        <f>'2.ورود اطلاعات'!S535</f>
        <v>0</v>
      </c>
      <c r="Z535" s="166">
        <f>'2.ورود اطلاعات'!T535</f>
        <v>0</v>
      </c>
      <c r="AA535" s="166">
        <f>'2.ورود اطلاعات'!U535</f>
        <v>0</v>
      </c>
      <c r="AB535" s="166">
        <f>'2.ورود اطلاعات'!V535</f>
        <v>0</v>
      </c>
      <c r="AC535" s="166">
        <f>'2.ورود اطلاعات'!W535</f>
        <v>0</v>
      </c>
      <c r="AD535" s="166">
        <f>'2.ورود اطلاعات'!X535</f>
        <v>0</v>
      </c>
      <c r="AE535" s="166">
        <f>'2.ورود اطلاعات'!Y535</f>
        <v>0</v>
      </c>
      <c r="AF535" s="166">
        <f>'2.ورود اطلاعات'!Z535</f>
        <v>0</v>
      </c>
      <c r="AG535" s="166">
        <f>'2.ورود اطلاعات'!AA535</f>
        <v>0</v>
      </c>
      <c r="AH535" s="166">
        <f>'2.ورود اطلاعات'!AB535</f>
        <v>0</v>
      </c>
      <c r="AI535" s="166">
        <f>'2.ورود اطلاعات'!AC535</f>
        <v>0</v>
      </c>
      <c r="AJ535" s="166">
        <f>'2.ورود اطلاعات'!AD535</f>
        <v>0</v>
      </c>
      <c r="AK535" s="166">
        <f>'2.ورود اطلاعات'!AE535</f>
        <v>0</v>
      </c>
      <c r="AL535" s="166">
        <f>'2.ورود اطلاعات'!AF535</f>
        <v>0</v>
      </c>
      <c r="AM535" s="166">
        <f>'2.ورود اطلاعات'!AG535</f>
        <v>0</v>
      </c>
      <c r="AN535" s="166">
        <f>'2.ورود اطلاعات'!AH535</f>
        <v>0</v>
      </c>
      <c r="AO535" s="166">
        <f>'2.ورود اطلاعات'!AI535</f>
        <v>0</v>
      </c>
      <c r="AP535" s="166" t="str">
        <f>'2.ورود اطلاعات'!AK535</f>
        <v xml:space="preserve">         </v>
      </c>
      <c r="AQ535" s="166" t="str">
        <f>'2.ورود اطلاعات'!AL535</f>
        <v>هیچکدام</v>
      </c>
      <c r="AR535" s="166" t="str">
        <f>'2.ورود اطلاعات'!AM535</f>
        <v>7.هیچکدام</v>
      </c>
      <c r="AS535" s="166" t="str">
        <f>'2.ورود اطلاعات'!AN535</f>
        <v>نامعلوم</v>
      </c>
      <c r="AT535" s="166" t="str">
        <f>'2.ورود اطلاعات'!AO535</f>
        <v>نامعلوم</v>
      </c>
      <c r="AU535" s="166" t="str">
        <f>'2.ورود اطلاعات'!CV535</f>
        <v>ارائه نشده است.</v>
      </c>
      <c r="AV535" s="166">
        <f>'2.ورود اطلاعات'!CW535</f>
        <v>0</v>
      </c>
      <c r="AW535" s="164">
        <f>'2.ورود اطلاعات'!AT535</f>
        <v>0</v>
      </c>
      <c r="AX535" s="164">
        <f>'2.ورود اطلاعات'!AU535</f>
        <v>0</v>
      </c>
      <c r="AY535" s="164">
        <f>'2.ورود اطلاعات'!AV535</f>
        <v>0</v>
      </c>
      <c r="AZ535" s="164">
        <f>'2.ورود اطلاعات'!AW535</f>
        <v>0</v>
      </c>
      <c r="BA535" s="164">
        <f>'2.ورود اطلاعات'!AX535</f>
        <v>0</v>
      </c>
      <c r="BB535" s="166">
        <f>'2.ورود اطلاعات'!BT535</f>
        <v>0</v>
      </c>
      <c r="BC535" s="166" t="str">
        <f>'2.ورود اطلاعات'!BU535</f>
        <v xml:space="preserve"> </v>
      </c>
      <c r="BD535" s="166" t="str">
        <f>'2.ورود اطلاعات'!BV535</f>
        <v xml:space="preserve"> </v>
      </c>
      <c r="BE535" s="21"/>
      <c r="BF535" s="164">
        <f>'2.ورود اطلاعات'!BK535</f>
        <v>0</v>
      </c>
      <c r="BG535" s="164">
        <f>'2.ورود اطلاعات'!BL535</f>
        <v>0</v>
      </c>
      <c r="BH535" s="164">
        <f>'2.ورود اطلاعات'!BM535</f>
        <v>0</v>
      </c>
      <c r="BI535" s="164">
        <f>'2.ورود اطلاعات'!BN535</f>
        <v>0</v>
      </c>
      <c r="BJ535" s="164">
        <f>'2.ورود اطلاعات'!BO535</f>
        <v>0</v>
      </c>
      <c r="BK535" s="164">
        <f>'2.ورود اطلاعات'!BP535</f>
        <v>0</v>
      </c>
      <c r="BL535" s="164">
        <f>'2.ورود اطلاعات'!BQ535</f>
        <v>0</v>
      </c>
      <c r="BM535" s="164">
        <f>'2.ورود اطلاعات'!BR535</f>
        <v>0</v>
      </c>
      <c r="BN535" s="166">
        <f>'2.ورود اطلاعات'!BW535</f>
        <v>0</v>
      </c>
      <c r="BO535" s="166" t="str">
        <f>'2.ورود اطلاعات'!BX535</f>
        <v xml:space="preserve"> </v>
      </c>
      <c r="BP535" s="166" t="str">
        <f>'2.ورود اطلاعات'!BY535</f>
        <v xml:space="preserve"> </v>
      </c>
      <c r="BQ535" s="280" t="str">
        <f t="shared" si="70"/>
        <v>تست اچ آی وی انجام نشده است</v>
      </c>
      <c r="BR535" s="166">
        <f>'2.ورود اطلاعات'!BZ535</f>
        <v>0</v>
      </c>
      <c r="BS535" s="166" t="str">
        <f>'2.ورود اطلاعات'!CA535</f>
        <v xml:space="preserve"> </v>
      </c>
      <c r="BT535" s="166" t="str">
        <f>'2.ورود اطلاعات'!CB535</f>
        <v xml:space="preserve"> </v>
      </c>
      <c r="BU535" s="280" t="str">
        <f t="shared" si="71"/>
        <v>تست اچ آی وی انجام نشده است</v>
      </c>
      <c r="BV535" s="166">
        <f>'2.ورود اطلاعات'!CC535</f>
        <v>0</v>
      </c>
      <c r="BW535" s="166" t="str">
        <f>'2.ورود اطلاعات'!CD535</f>
        <v xml:space="preserve"> </v>
      </c>
      <c r="BX535" s="166" t="str">
        <f>'2.ورود اطلاعات'!CE535</f>
        <v xml:space="preserve"> </v>
      </c>
      <c r="BY535" s="280" t="str">
        <f t="shared" si="72"/>
        <v>تست اچ آی وی انجام نشده است</v>
      </c>
      <c r="BZ535" s="166">
        <f>'2.ورود اطلاعات'!CF535</f>
        <v>0</v>
      </c>
      <c r="CA535" s="166" t="str">
        <f>'2.ورود اطلاعات'!CG535</f>
        <v xml:space="preserve"> </v>
      </c>
      <c r="CB535" s="166" t="str">
        <f>'2.ورود اطلاعات'!CH535</f>
        <v xml:space="preserve"> </v>
      </c>
      <c r="CC535" s="280" t="str">
        <f t="shared" si="73"/>
        <v>تست اچ آی وی انجام نشده است</v>
      </c>
      <c r="CD535" s="166">
        <f>'2.ورود اطلاعات'!CI535</f>
        <v>0</v>
      </c>
      <c r="CE535" s="166" t="str">
        <f>'2.ورود اطلاعات'!CJ535</f>
        <v xml:space="preserve"> </v>
      </c>
      <c r="CF535" s="166" t="str">
        <f>'2.ورود اطلاعات'!CK535</f>
        <v xml:space="preserve"> </v>
      </c>
      <c r="CG535" s="280" t="str">
        <f t="shared" si="74"/>
        <v>تست اچ آی وی انجام نشده است</v>
      </c>
      <c r="CH535" s="166">
        <f>'2.ورود اطلاعات'!CL535</f>
        <v>0</v>
      </c>
      <c r="CI535" s="166" t="str">
        <f>'2.ورود اطلاعات'!CM535</f>
        <v xml:space="preserve"> </v>
      </c>
      <c r="CJ535" s="166" t="str">
        <f>'2.ورود اطلاعات'!CN535</f>
        <v xml:space="preserve"> </v>
      </c>
      <c r="CK535" s="280" t="str">
        <f t="shared" si="75"/>
        <v>تست اچ آی وی انجام نشده است</v>
      </c>
      <c r="CL535" s="166">
        <f>'2.ورود اطلاعات'!CO535</f>
        <v>0</v>
      </c>
      <c r="CM535" s="166" t="str">
        <f>'2.ورود اطلاعات'!CP535</f>
        <v xml:space="preserve"> </v>
      </c>
      <c r="CN535" s="166" t="str">
        <f>'2.ورود اطلاعات'!CQ535</f>
        <v xml:space="preserve"> </v>
      </c>
      <c r="CO535" s="280" t="str">
        <f t="shared" si="76"/>
        <v>تست اچ آی وی انجام نشده است</v>
      </c>
      <c r="CP535" s="166">
        <f>'2.ورود اطلاعات'!CR535</f>
        <v>0</v>
      </c>
      <c r="CQ535" s="166" t="str">
        <f>'2.ورود اطلاعات'!CS535</f>
        <v xml:space="preserve"> </v>
      </c>
      <c r="CR535" s="166" t="str">
        <f>'2.ورود اطلاعات'!CT535</f>
        <v xml:space="preserve"> </v>
      </c>
      <c r="CS535" s="280" t="str">
        <f t="shared" si="77"/>
        <v>تست اچ آی وی انجام نشده است</v>
      </c>
      <c r="CT535" s="166" t="str">
        <f>'2.ورود اطلاعات'!CU535</f>
        <v>خیر</v>
      </c>
      <c r="DI535" s="164"/>
      <c r="DJ535" s="164"/>
    </row>
    <row r="536" spans="1:114" s="166" customFormat="1" ht="11.65" x14ac:dyDescent="0.35">
      <c r="A536" s="144" t="str">
        <f>'2.ورود اطلاعات'!BS536</f>
        <v>خیر</v>
      </c>
      <c r="B536" s="166">
        <f>'2.ورود اطلاعات'!A536</f>
        <v>535</v>
      </c>
      <c r="C536" s="166">
        <f>'1.مشخصات مرکز'!$D$2</f>
        <v>1398</v>
      </c>
      <c r="D536" s="166" t="str">
        <f>'1.مشخصات مرکز'!$D$3</f>
        <v>انتخاب کنید ...</v>
      </c>
      <c r="E536" s="166" t="str">
        <f>'1.مشخصات مرکز'!$D$4</f>
        <v>انتخاب کنید ...</v>
      </c>
      <c r="F536" s="166" t="str">
        <f>'1.مشخصات مرکز'!$D$5</f>
        <v>انتخاب کنید ...</v>
      </c>
      <c r="G536" s="166">
        <f>'1.مشخصات مرکز'!$D$6</f>
        <v>0</v>
      </c>
      <c r="H536" s="166" t="str">
        <f>'1.مشخصات مرکز'!$D$7</f>
        <v>انتخاب کنید ...</v>
      </c>
      <c r="I536" s="166">
        <f>'1.مشخصات مرکز'!$D$8</f>
        <v>0</v>
      </c>
      <c r="J536" s="166">
        <f>'1.مشخصات مرکز'!$D$9</f>
        <v>0</v>
      </c>
      <c r="K536" s="164">
        <f>'1.مشخصات مرکز'!$D$10</f>
        <v>0</v>
      </c>
      <c r="L536" s="164">
        <f>'1.مشخصات مرکز'!$D$11</f>
        <v>0</v>
      </c>
      <c r="M536" s="166">
        <f>'2.ورود اطلاعات'!B536</f>
        <v>0</v>
      </c>
      <c r="N536" s="166">
        <f>'2.ورود اطلاعات'!C536</f>
        <v>0</v>
      </c>
      <c r="O536" s="166" t="str">
        <f>IF('2.ورود اطلاعات'!F536=0,"نامعلوم",'2.ورود اطلاعات'!F536)</f>
        <v>نامعلوم</v>
      </c>
      <c r="P536" s="166">
        <f>'2.ورود اطلاعات'!J536</f>
        <v>0</v>
      </c>
      <c r="Q536" s="166">
        <f>'2.ورود اطلاعات'!K536</f>
        <v>0</v>
      </c>
      <c r="R536" s="166">
        <f>'2.ورود اطلاعات'!L536</f>
        <v>0</v>
      </c>
      <c r="S536" s="166">
        <f>'2.ورود اطلاعات'!M536</f>
        <v>0</v>
      </c>
      <c r="T536" s="166">
        <f>'2.ورود اطلاعات'!N536</f>
        <v>0</v>
      </c>
      <c r="U536" s="166">
        <f>'2.ورود اطلاعات'!O536</f>
        <v>1398</v>
      </c>
      <c r="V536" s="166">
        <f>'2.ورود اطلاعات'!P536</f>
        <v>0</v>
      </c>
      <c r="W536" s="166">
        <f>'2.ورود اطلاعات'!Q536</f>
        <v>0</v>
      </c>
      <c r="X536" s="166">
        <f>'2.ورود اطلاعات'!R536</f>
        <v>0</v>
      </c>
      <c r="Y536" s="166">
        <f>'2.ورود اطلاعات'!S536</f>
        <v>0</v>
      </c>
      <c r="Z536" s="166">
        <f>'2.ورود اطلاعات'!T536</f>
        <v>0</v>
      </c>
      <c r="AA536" s="166">
        <f>'2.ورود اطلاعات'!U536</f>
        <v>0</v>
      </c>
      <c r="AB536" s="166">
        <f>'2.ورود اطلاعات'!V536</f>
        <v>0</v>
      </c>
      <c r="AC536" s="166">
        <f>'2.ورود اطلاعات'!W536</f>
        <v>0</v>
      </c>
      <c r="AD536" s="166">
        <f>'2.ورود اطلاعات'!X536</f>
        <v>0</v>
      </c>
      <c r="AE536" s="166">
        <f>'2.ورود اطلاعات'!Y536</f>
        <v>0</v>
      </c>
      <c r="AF536" s="166">
        <f>'2.ورود اطلاعات'!Z536</f>
        <v>0</v>
      </c>
      <c r="AG536" s="166">
        <f>'2.ورود اطلاعات'!AA536</f>
        <v>0</v>
      </c>
      <c r="AH536" s="166">
        <f>'2.ورود اطلاعات'!AB536</f>
        <v>0</v>
      </c>
      <c r="AI536" s="166">
        <f>'2.ورود اطلاعات'!AC536</f>
        <v>0</v>
      </c>
      <c r="AJ536" s="166">
        <f>'2.ورود اطلاعات'!AD536</f>
        <v>0</v>
      </c>
      <c r="AK536" s="166">
        <f>'2.ورود اطلاعات'!AE536</f>
        <v>0</v>
      </c>
      <c r="AL536" s="166">
        <f>'2.ورود اطلاعات'!AF536</f>
        <v>0</v>
      </c>
      <c r="AM536" s="166">
        <f>'2.ورود اطلاعات'!AG536</f>
        <v>0</v>
      </c>
      <c r="AN536" s="166">
        <f>'2.ورود اطلاعات'!AH536</f>
        <v>0</v>
      </c>
      <c r="AO536" s="166">
        <f>'2.ورود اطلاعات'!AI536</f>
        <v>0</v>
      </c>
      <c r="AP536" s="166" t="str">
        <f>'2.ورود اطلاعات'!AK536</f>
        <v xml:space="preserve">         </v>
      </c>
      <c r="AQ536" s="166" t="str">
        <f>'2.ورود اطلاعات'!AL536</f>
        <v>هیچکدام</v>
      </c>
      <c r="AR536" s="166" t="str">
        <f>'2.ورود اطلاعات'!AM536</f>
        <v>7.هیچکدام</v>
      </c>
      <c r="AS536" s="166" t="str">
        <f>'2.ورود اطلاعات'!AN536</f>
        <v>نامعلوم</v>
      </c>
      <c r="AT536" s="166" t="str">
        <f>'2.ورود اطلاعات'!AO536</f>
        <v>نامعلوم</v>
      </c>
      <c r="AU536" s="166" t="str">
        <f>'2.ورود اطلاعات'!CV536</f>
        <v>ارائه نشده است.</v>
      </c>
      <c r="AV536" s="166">
        <f>'2.ورود اطلاعات'!CW536</f>
        <v>0</v>
      </c>
      <c r="AW536" s="164">
        <f>'2.ورود اطلاعات'!AT536</f>
        <v>0</v>
      </c>
      <c r="AX536" s="164">
        <f>'2.ورود اطلاعات'!AU536</f>
        <v>0</v>
      </c>
      <c r="AY536" s="164">
        <f>'2.ورود اطلاعات'!AV536</f>
        <v>0</v>
      </c>
      <c r="AZ536" s="164">
        <f>'2.ورود اطلاعات'!AW536</f>
        <v>0</v>
      </c>
      <c r="BA536" s="164">
        <f>'2.ورود اطلاعات'!AX536</f>
        <v>0</v>
      </c>
      <c r="BB536" s="166">
        <f>'2.ورود اطلاعات'!BT536</f>
        <v>0</v>
      </c>
      <c r="BC536" s="166" t="str">
        <f>'2.ورود اطلاعات'!BU536</f>
        <v xml:space="preserve"> </v>
      </c>
      <c r="BD536" s="166" t="str">
        <f>'2.ورود اطلاعات'!BV536</f>
        <v xml:space="preserve"> </v>
      </c>
      <c r="BE536" s="21"/>
      <c r="BF536" s="164">
        <f>'2.ورود اطلاعات'!BK536</f>
        <v>0</v>
      </c>
      <c r="BG536" s="164">
        <f>'2.ورود اطلاعات'!BL536</f>
        <v>0</v>
      </c>
      <c r="BH536" s="164">
        <f>'2.ورود اطلاعات'!BM536</f>
        <v>0</v>
      </c>
      <c r="BI536" s="164">
        <f>'2.ورود اطلاعات'!BN536</f>
        <v>0</v>
      </c>
      <c r="BJ536" s="164">
        <f>'2.ورود اطلاعات'!BO536</f>
        <v>0</v>
      </c>
      <c r="BK536" s="164">
        <f>'2.ورود اطلاعات'!BP536</f>
        <v>0</v>
      </c>
      <c r="BL536" s="164">
        <f>'2.ورود اطلاعات'!BQ536</f>
        <v>0</v>
      </c>
      <c r="BM536" s="164">
        <f>'2.ورود اطلاعات'!BR536</f>
        <v>0</v>
      </c>
      <c r="BN536" s="166">
        <f>'2.ورود اطلاعات'!BW536</f>
        <v>0</v>
      </c>
      <c r="BO536" s="166" t="str">
        <f>'2.ورود اطلاعات'!BX536</f>
        <v xml:space="preserve"> </v>
      </c>
      <c r="BP536" s="166" t="str">
        <f>'2.ورود اطلاعات'!BY536</f>
        <v xml:space="preserve"> </v>
      </c>
      <c r="BQ536" s="280" t="str">
        <f t="shared" si="70"/>
        <v>تست اچ آی وی انجام نشده است</v>
      </c>
      <c r="BR536" s="166">
        <f>'2.ورود اطلاعات'!BZ536</f>
        <v>0</v>
      </c>
      <c r="BS536" s="166" t="str">
        <f>'2.ورود اطلاعات'!CA536</f>
        <v xml:space="preserve"> </v>
      </c>
      <c r="BT536" s="166" t="str">
        <f>'2.ورود اطلاعات'!CB536</f>
        <v xml:space="preserve"> </v>
      </c>
      <c r="BU536" s="280" t="str">
        <f t="shared" si="71"/>
        <v>تست اچ آی وی انجام نشده است</v>
      </c>
      <c r="BV536" s="166">
        <f>'2.ورود اطلاعات'!CC536</f>
        <v>0</v>
      </c>
      <c r="BW536" s="166" t="str">
        <f>'2.ورود اطلاعات'!CD536</f>
        <v xml:space="preserve"> </v>
      </c>
      <c r="BX536" s="166" t="str">
        <f>'2.ورود اطلاعات'!CE536</f>
        <v xml:space="preserve"> </v>
      </c>
      <c r="BY536" s="280" t="str">
        <f t="shared" si="72"/>
        <v>تست اچ آی وی انجام نشده است</v>
      </c>
      <c r="BZ536" s="166">
        <f>'2.ورود اطلاعات'!CF536</f>
        <v>0</v>
      </c>
      <c r="CA536" s="166" t="str">
        <f>'2.ورود اطلاعات'!CG536</f>
        <v xml:space="preserve"> </v>
      </c>
      <c r="CB536" s="166" t="str">
        <f>'2.ورود اطلاعات'!CH536</f>
        <v xml:space="preserve"> </v>
      </c>
      <c r="CC536" s="280" t="str">
        <f t="shared" si="73"/>
        <v>تست اچ آی وی انجام نشده است</v>
      </c>
      <c r="CD536" s="166">
        <f>'2.ورود اطلاعات'!CI536</f>
        <v>0</v>
      </c>
      <c r="CE536" s="166" t="str">
        <f>'2.ورود اطلاعات'!CJ536</f>
        <v xml:space="preserve"> </v>
      </c>
      <c r="CF536" s="166" t="str">
        <f>'2.ورود اطلاعات'!CK536</f>
        <v xml:space="preserve"> </v>
      </c>
      <c r="CG536" s="280" t="str">
        <f t="shared" si="74"/>
        <v>تست اچ آی وی انجام نشده است</v>
      </c>
      <c r="CH536" s="166">
        <f>'2.ورود اطلاعات'!CL536</f>
        <v>0</v>
      </c>
      <c r="CI536" s="166" t="str">
        <f>'2.ورود اطلاعات'!CM536</f>
        <v xml:space="preserve"> </v>
      </c>
      <c r="CJ536" s="166" t="str">
        <f>'2.ورود اطلاعات'!CN536</f>
        <v xml:space="preserve"> </v>
      </c>
      <c r="CK536" s="280" t="str">
        <f t="shared" si="75"/>
        <v>تست اچ آی وی انجام نشده است</v>
      </c>
      <c r="CL536" s="166">
        <f>'2.ورود اطلاعات'!CO536</f>
        <v>0</v>
      </c>
      <c r="CM536" s="166" t="str">
        <f>'2.ورود اطلاعات'!CP536</f>
        <v xml:space="preserve"> </v>
      </c>
      <c r="CN536" s="166" t="str">
        <f>'2.ورود اطلاعات'!CQ536</f>
        <v xml:space="preserve"> </v>
      </c>
      <c r="CO536" s="280" t="str">
        <f t="shared" si="76"/>
        <v>تست اچ آی وی انجام نشده است</v>
      </c>
      <c r="CP536" s="166">
        <f>'2.ورود اطلاعات'!CR536</f>
        <v>0</v>
      </c>
      <c r="CQ536" s="166" t="str">
        <f>'2.ورود اطلاعات'!CS536</f>
        <v xml:space="preserve"> </v>
      </c>
      <c r="CR536" s="166" t="str">
        <f>'2.ورود اطلاعات'!CT536</f>
        <v xml:space="preserve"> </v>
      </c>
      <c r="CS536" s="280" t="str">
        <f t="shared" si="77"/>
        <v>تست اچ آی وی انجام نشده است</v>
      </c>
      <c r="CT536" s="166" t="str">
        <f>'2.ورود اطلاعات'!CU536</f>
        <v>خیر</v>
      </c>
      <c r="DI536" s="164"/>
      <c r="DJ536" s="164"/>
    </row>
    <row r="537" spans="1:114" s="166" customFormat="1" ht="11.65" x14ac:dyDescent="0.35">
      <c r="A537" s="144" t="str">
        <f>'2.ورود اطلاعات'!BS537</f>
        <v>خیر</v>
      </c>
      <c r="B537" s="166">
        <f>'2.ورود اطلاعات'!A537</f>
        <v>536</v>
      </c>
      <c r="C537" s="166">
        <f>'1.مشخصات مرکز'!$D$2</f>
        <v>1398</v>
      </c>
      <c r="D537" s="166" t="str">
        <f>'1.مشخصات مرکز'!$D$3</f>
        <v>انتخاب کنید ...</v>
      </c>
      <c r="E537" s="166" t="str">
        <f>'1.مشخصات مرکز'!$D$4</f>
        <v>انتخاب کنید ...</v>
      </c>
      <c r="F537" s="166" t="str">
        <f>'1.مشخصات مرکز'!$D$5</f>
        <v>انتخاب کنید ...</v>
      </c>
      <c r="G537" s="166">
        <f>'1.مشخصات مرکز'!$D$6</f>
        <v>0</v>
      </c>
      <c r="H537" s="166" t="str">
        <f>'1.مشخصات مرکز'!$D$7</f>
        <v>انتخاب کنید ...</v>
      </c>
      <c r="I537" s="166">
        <f>'1.مشخصات مرکز'!$D$8</f>
        <v>0</v>
      </c>
      <c r="J537" s="166">
        <f>'1.مشخصات مرکز'!$D$9</f>
        <v>0</v>
      </c>
      <c r="K537" s="164">
        <f>'1.مشخصات مرکز'!$D$10</f>
        <v>0</v>
      </c>
      <c r="L537" s="164">
        <f>'1.مشخصات مرکز'!$D$11</f>
        <v>0</v>
      </c>
      <c r="M537" s="166">
        <f>'2.ورود اطلاعات'!B537</f>
        <v>0</v>
      </c>
      <c r="N537" s="166">
        <f>'2.ورود اطلاعات'!C537</f>
        <v>0</v>
      </c>
      <c r="O537" s="166" t="str">
        <f>IF('2.ورود اطلاعات'!F537=0,"نامعلوم",'2.ورود اطلاعات'!F537)</f>
        <v>نامعلوم</v>
      </c>
      <c r="P537" s="166">
        <f>'2.ورود اطلاعات'!J537</f>
        <v>0</v>
      </c>
      <c r="Q537" s="166">
        <f>'2.ورود اطلاعات'!K537</f>
        <v>0</v>
      </c>
      <c r="R537" s="166">
        <f>'2.ورود اطلاعات'!L537</f>
        <v>0</v>
      </c>
      <c r="S537" s="166">
        <f>'2.ورود اطلاعات'!M537</f>
        <v>0</v>
      </c>
      <c r="T537" s="166">
        <f>'2.ورود اطلاعات'!N537</f>
        <v>0</v>
      </c>
      <c r="U537" s="166">
        <f>'2.ورود اطلاعات'!O537</f>
        <v>1398</v>
      </c>
      <c r="V537" s="166">
        <f>'2.ورود اطلاعات'!P537</f>
        <v>0</v>
      </c>
      <c r="W537" s="166">
        <f>'2.ورود اطلاعات'!Q537</f>
        <v>0</v>
      </c>
      <c r="X537" s="166">
        <f>'2.ورود اطلاعات'!R537</f>
        <v>0</v>
      </c>
      <c r="Y537" s="166">
        <f>'2.ورود اطلاعات'!S537</f>
        <v>0</v>
      </c>
      <c r="Z537" s="166">
        <f>'2.ورود اطلاعات'!T537</f>
        <v>0</v>
      </c>
      <c r="AA537" s="166">
        <f>'2.ورود اطلاعات'!U537</f>
        <v>0</v>
      </c>
      <c r="AB537" s="166">
        <f>'2.ورود اطلاعات'!V537</f>
        <v>0</v>
      </c>
      <c r="AC537" s="166">
        <f>'2.ورود اطلاعات'!W537</f>
        <v>0</v>
      </c>
      <c r="AD537" s="166">
        <f>'2.ورود اطلاعات'!X537</f>
        <v>0</v>
      </c>
      <c r="AE537" s="166">
        <f>'2.ورود اطلاعات'!Y537</f>
        <v>0</v>
      </c>
      <c r="AF537" s="166">
        <f>'2.ورود اطلاعات'!Z537</f>
        <v>0</v>
      </c>
      <c r="AG537" s="166">
        <f>'2.ورود اطلاعات'!AA537</f>
        <v>0</v>
      </c>
      <c r="AH537" s="166">
        <f>'2.ورود اطلاعات'!AB537</f>
        <v>0</v>
      </c>
      <c r="AI537" s="166">
        <f>'2.ورود اطلاعات'!AC537</f>
        <v>0</v>
      </c>
      <c r="AJ537" s="166">
        <f>'2.ورود اطلاعات'!AD537</f>
        <v>0</v>
      </c>
      <c r="AK537" s="166">
        <f>'2.ورود اطلاعات'!AE537</f>
        <v>0</v>
      </c>
      <c r="AL537" s="166">
        <f>'2.ورود اطلاعات'!AF537</f>
        <v>0</v>
      </c>
      <c r="AM537" s="166">
        <f>'2.ورود اطلاعات'!AG537</f>
        <v>0</v>
      </c>
      <c r="AN537" s="166">
        <f>'2.ورود اطلاعات'!AH537</f>
        <v>0</v>
      </c>
      <c r="AO537" s="166">
        <f>'2.ورود اطلاعات'!AI537</f>
        <v>0</v>
      </c>
      <c r="AP537" s="166" t="str">
        <f>'2.ورود اطلاعات'!AK537</f>
        <v xml:space="preserve">         </v>
      </c>
      <c r="AQ537" s="166" t="str">
        <f>'2.ورود اطلاعات'!AL537</f>
        <v>هیچکدام</v>
      </c>
      <c r="AR537" s="166" t="str">
        <f>'2.ورود اطلاعات'!AM537</f>
        <v>7.هیچکدام</v>
      </c>
      <c r="AS537" s="166" t="str">
        <f>'2.ورود اطلاعات'!AN537</f>
        <v>نامعلوم</v>
      </c>
      <c r="AT537" s="166" t="str">
        <f>'2.ورود اطلاعات'!AO537</f>
        <v>نامعلوم</v>
      </c>
      <c r="AU537" s="166" t="str">
        <f>'2.ورود اطلاعات'!CV537</f>
        <v>ارائه نشده است.</v>
      </c>
      <c r="AV537" s="166">
        <f>'2.ورود اطلاعات'!CW537</f>
        <v>0</v>
      </c>
      <c r="AW537" s="164">
        <f>'2.ورود اطلاعات'!AT537</f>
        <v>0</v>
      </c>
      <c r="AX537" s="164">
        <f>'2.ورود اطلاعات'!AU537</f>
        <v>0</v>
      </c>
      <c r="AY537" s="164">
        <f>'2.ورود اطلاعات'!AV537</f>
        <v>0</v>
      </c>
      <c r="AZ537" s="164">
        <f>'2.ورود اطلاعات'!AW537</f>
        <v>0</v>
      </c>
      <c r="BA537" s="164">
        <f>'2.ورود اطلاعات'!AX537</f>
        <v>0</v>
      </c>
      <c r="BB537" s="166">
        <f>'2.ورود اطلاعات'!BT537</f>
        <v>0</v>
      </c>
      <c r="BC537" s="166" t="str">
        <f>'2.ورود اطلاعات'!BU537</f>
        <v xml:space="preserve"> </v>
      </c>
      <c r="BD537" s="166" t="str">
        <f>'2.ورود اطلاعات'!BV537</f>
        <v xml:space="preserve"> </v>
      </c>
      <c r="BE537" s="21"/>
      <c r="BF537" s="164">
        <f>'2.ورود اطلاعات'!BK537</f>
        <v>0</v>
      </c>
      <c r="BG537" s="164">
        <f>'2.ورود اطلاعات'!BL537</f>
        <v>0</v>
      </c>
      <c r="BH537" s="164">
        <f>'2.ورود اطلاعات'!BM537</f>
        <v>0</v>
      </c>
      <c r="BI537" s="164">
        <f>'2.ورود اطلاعات'!BN537</f>
        <v>0</v>
      </c>
      <c r="BJ537" s="164">
        <f>'2.ورود اطلاعات'!BO537</f>
        <v>0</v>
      </c>
      <c r="BK537" s="164">
        <f>'2.ورود اطلاعات'!BP537</f>
        <v>0</v>
      </c>
      <c r="BL537" s="164">
        <f>'2.ورود اطلاعات'!BQ537</f>
        <v>0</v>
      </c>
      <c r="BM537" s="164">
        <f>'2.ورود اطلاعات'!BR537</f>
        <v>0</v>
      </c>
      <c r="BN537" s="166">
        <f>'2.ورود اطلاعات'!BW537</f>
        <v>0</v>
      </c>
      <c r="BO537" s="166" t="str">
        <f>'2.ورود اطلاعات'!BX537</f>
        <v xml:space="preserve"> </v>
      </c>
      <c r="BP537" s="166" t="str">
        <f>'2.ورود اطلاعات'!BY537</f>
        <v xml:space="preserve"> </v>
      </c>
      <c r="BQ537" s="280" t="str">
        <f t="shared" si="70"/>
        <v>تست اچ آی وی انجام نشده است</v>
      </c>
      <c r="BR537" s="166">
        <f>'2.ورود اطلاعات'!BZ537</f>
        <v>0</v>
      </c>
      <c r="BS537" s="166" t="str">
        <f>'2.ورود اطلاعات'!CA537</f>
        <v xml:space="preserve"> </v>
      </c>
      <c r="BT537" s="166" t="str">
        <f>'2.ورود اطلاعات'!CB537</f>
        <v xml:space="preserve"> </v>
      </c>
      <c r="BU537" s="280" t="str">
        <f t="shared" si="71"/>
        <v>تست اچ آی وی انجام نشده است</v>
      </c>
      <c r="BV537" s="166">
        <f>'2.ورود اطلاعات'!CC537</f>
        <v>0</v>
      </c>
      <c r="BW537" s="166" t="str">
        <f>'2.ورود اطلاعات'!CD537</f>
        <v xml:space="preserve"> </v>
      </c>
      <c r="BX537" s="166" t="str">
        <f>'2.ورود اطلاعات'!CE537</f>
        <v xml:space="preserve"> </v>
      </c>
      <c r="BY537" s="280" t="str">
        <f t="shared" si="72"/>
        <v>تست اچ آی وی انجام نشده است</v>
      </c>
      <c r="BZ537" s="166">
        <f>'2.ورود اطلاعات'!CF537</f>
        <v>0</v>
      </c>
      <c r="CA537" s="166" t="str">
        <f>'2.ورود اطلاعات'!CG537</f>
        <v xml:space="preserve"> </v>
      </c>
      <c r="CB537" s="166" t="str">
        <f>'2.ورود اطلاعات'!CH537</f>
        <v xml:space="preserve"> </v>
      </c>
      <c r="CC537" s="280" t="str">
        <f t="shared" si="73"/>
        <v>تست اچ آی وی انجام نشده است</v>
      </c>
      <c r="CD537" s="166">
        <f>'2.ورود اطلاعات'!CI537</f>
        <v>0</v>
      </c>
      <c r="CE537" s="166" t="str">
        <f>'2.ورود اطلاعات'!CJ537</f>
        <v xml:space="preserve"> </v>
      </c>
      <c r="CF537" s="166" t="str">
        <f>'2.ورود اطلاعات'!CK537</f>
        <v xml:space="preserve"> </v>
      </c>
      <c r="CG537" s="280" t="str">
        <f t="shared" si="74"/>
        <v>تست اچ آی وی انجام نشده است</v>
      </c>
      <c r="CH537" s="166">
        <f>'2.ورود اطلاعات'!CL537</f>
        <v>0</v>
      </c>
      <c r="CI537" s="166" t="str">
        <f>'2.ورود اطلاعات'!CM537</f>
        <v xml:space="preserve"> </v>
      </c>
      <c r="CJ537" s="166" t="str">
        <f>'2.ورود اطلاعات'!CN537</f>
        <v xml:space="preserve"> </v>
      </c>
      <c r="CK537" s="280" t="str">
        <f t="shared" si="75"/>
        <v>تست اچ آی وی انجام نشده است</v>
      </c>
      <c r="CL537" s="166">
        <f>'2.ورود اطلاعات'!CO537</f>
        <v>0</v>
      </c>
      <c r="CM537" s="166" t="str">
        <f>'2.ورود اطلاعات'!CP537</f>
        <v xml:space="preserve"> </v>
      </c>
      <c r="CN537" s="166" t="str">
        <f>'2.ورود اطلاعات'!CQ537</f>
        <v xml:space="preserve"> </v>
      </c>
      <c r="CO537" s="280" t="str">
        <f t="shared" si="76"/>
        <v>تست اچ آی وی انجام نشده است</v>
      </c>
      <c r="CP537" s="166">
        <f>'2.ورود اطلاعات'!CR537</f>
        <v>0</v>
      </c>
      <c r="CQ537" s="166" t="str">
        <f>'2.ورود اطلاعات'!CS537</f>
        <v xml:space="preserve"> </v>
      </c>
      <c r="CR537" s="166" t="str">
        <f>'2.ورود اطلاعات'!CT537</f>
        <v xml:space="preserve"> </v>
      </c>
      <c r="CS537" s="280" t="str">
        <f t="shared" si="77"/>
        <v>تست اچ آی وی انجام نشده است</v>
      </c>
      <c r="CT537" s="166" t="str">
        <f>'2.ورود اطلاعات'!CU537</f>
        <v>خیر</v>
      </c>
      <c r="DI537" s="164"/>
      <c r="DJ537" s="164"/>
    </row>
    <row r="538" spans="1:114" s="166" customFormat="1" ht="11.65" x14ac:dyDescent="0.35">
      <c r="A538" s="144" t="str">
        <f>'2.ورود اطلاعات'!BS538</f>
        <v>خیر</v>
      </c>
      <c r="B538" s="166">
        <f>'2.ورود اطلاعات'!A538</f>
        <v>537</v>
      </c>
      <c r="C538" s="166">
        <f>'1.مشخصات مرکز'!$D$2</f>
        <v>1398</v>
      </c>
      <c r="D538" s="166" t="str">
        <f>'1.مشخصات مرکز'!$D$3</f>
        <v>انتخاب کنید ...</v>
      </c>
      <c r="E538" s="166" t="str">
        <f>'1.مشخصات مرکز'!$D$4</f>
        <v>انتخاب کنید ...</v>
      </c>
      <c r="F538" s="166" t="str">
        <f>'1.مشخصات مرکز'!$D$5</f>
        <v>انتخاب کنید ...</v>
      </c>
      <c r="G538" s="166">
        <f>'1.مشخصات مرکز'!$D$6</f>
        <v>0</v>
      </c>
      <c r="H538" s="166" t="str">
        <f>'1.مشخصات مرکز'!$D$7</f>
        <v>انتخاب کنید ...</v>
      </c>
      <c r="I538" s="166">
        <f>'1.مشخصات مرکز'!$D$8</f>
        <v>0</v>
      </c>
      <c r="J538" s="166">
        <f>'1.مشخصات مرکز'!$D$9</f>
        <v>0</v>
      </c>
      <c r="K538" s="164">
        <f>'1.مشخصات مرکز'!$D$10</f>
        <v>0</v>
      </c>
      <c r="L538" s="164">
        <f>'1.مشخصات مرکز'!$D$11</f>
        <v>0</v>
      </c>
      <c r="M538" s="166">
        <f>'2.ورود اطلاعات'!B538</f>
        <v>0</v>
      </c>
      <c r="N538" s="166">
        <f>'2.ورود اطلاعات'!C538</f>
        <v>0</v>
      </c>
      <c r="O538" s="166" t="str">
        <f>IF('2.ورود اطلاعات'!F538=0,"نامعلوم",'2.ورود اطلاعات'!F538)</f>
        <v>نامعلوم</v>
      </c>
      <c r="P538" s="166">
        <f>'2.ورود اطلاعات'!J538</f>
        <v>0</v>
      </c>
      <c r="Q538" s="166">
        <f>'2.ورود اطلاعات'!K538</f>
        <v>0</v>
      </c>
      <c r="R538" s="166">
        <f>'2.ورود اطلاعات'!L538</f>
        <v>0</v>
      </c>
      <c r="S538" s="166">
        <f>'2.ورود اطلاعات'!M538</f>
        <v>0</v>
      </c>
      <c r="T538" s="166">
        <f>'2.ورود اطلاعات'!N538</f>
        <v>0</v>
      </c>
      <c r="U538" s="166">
        <f>'2.ورود اطلاعات'!O538</f>
        <v>1398</v>
      </c>
      <c r="V538" s="166">
        <f>'2.ورود اطلاعات'!P538</f>
        <v>0</v>
      </c>
      <c r="W538" s="166">
        <f>'2.ورود اطلاعات'!Q538</f>
        <v>0</v>
      </c>
      <c r="X538" s="166">
        <f>'2.ورود اطلاعات'!R538</f>
        <v>0</v>
      </c>
      <c r="Y538" s="166">
        <f>'2.ورود اطلاعات'!S538</f>
        <v>0</v>
      </c>
      <c r="Z538" s="166">
        <f>'2.ورود اطلاعات'!T538</f>
        <v>0</v>
      </c>
      <c r="AA538" s="166">
        <f>'2.ورود اطلاعات'!U538</f>
        <v>0</v>
      </c>
      <c r="AB538" s="166">
        <f>'2.ورود اطلاعات'!V538</f>
        <v>0</v>
      </c>
      <c r="AC538" s="166">
        <f>'2.ورود اطلاعات'!W538</f>
        <v>0</v>
      </c>
      <c r="AD538" s="166">
        <f>'2.ورود اطلاعات'!X538</f>
        <v>0</v>
      </c>
      <c r="AE538" s="166">
        <f>'2.ورود اطلاعات'!Y538</f>
        <v>0</v>
      </c>
      <c r="AF538" s="166">
        <f>'2.ورود اطلاعات'!Z538</f>
        <v>0</v>
      </c>
      <c r="AG538" s="166">
        <f>'2.ورود اطلاعات'!AA538</f>
        <v>0</v>
      </c>
      <c r="AH538" s="166">
        <f>'2.ورود اطلاعات'!AB538</f>
        <v>0</v>
      </c>
      <c r="AI538" s="166">
        <f>'2.ورود اطلاعات'!AC538</f>
        <v>0</v>
      </c>
      <c r="AJ538" s="166">
        <f>'2.ورود اطلاعات'!AD538</f>
        <v>0</v>
      </c>
      <c r="AK538" s="166">
        <f>'2.ورود اطلاعات'!AE538</f>
        <v>0</v>
      </c>
      <c r="AL538" s="166">
        <f>'2.ورود اطلاعات'!AF538</f>
        <v>0</v>
      </c>
      <c r="AM538" s="166">
        <f>'2.ورود اطلاعات'!AG538</f>
        <v>0</v>
      </c>
      <c r="AN538" s="166">
        <f>'2.ورود اطلاعات'!AH538</f>
        <v>0</v>
      </c>
      <c r="AO538" s="166">
        <f>'2.ورود اطلاعات'!AI538</f>
        <v>0</v>
      </c>
      <c r="AP538" s="166" t="str">
        <f>'2.ورود اطلاعات'!AK538</f>
        <v xml:space="preserve">         </v>
      </c>
      <c r="AQ538" s="166" t="str">
        <f>'2.ورود اطلاعات'!AL538</f>
        <v>هیچکدام</v>
      </c>
      <c r="AR538" s="166" t="str">
        <f>'2.ورود اطلاعات'!AM538</f>
        <v>7.هیچکدام</v>
      </c>
      <c r="AS538" s="166" t="str">
        <f>'2.ورود اطلاعات'!AN538</f>
        <v>نامعلوم</v>
      </c>
      <c r="AT538" s="166" t="str">
        <f>'2.ورود اطلاعات'!AO538</f>
        <v>نامعلوم</v>
      </c>
      <c r="AU538" s="166" t="str">
        <f>'2.ورود اطلاعات'!CV538</f>
        <v>ارائه نشده است.</v>
      </c>
      <c r="AV538" s="166">
        <f>'2.ورود اطلاعات'!CW538</f>
        <v>0</v>
      </c>
      <c r="AW538" s="164">
        <f>'2.ورود اطلاعات'!AT538</f>
        <v>0</v>
      </c>
      <c r="AX538" s="164">
        <f>'2.ورود اطلاعات'!AU538</f>
        <v>0</v>
      </c>
      <c r="AY538" s="164">
        <f>'2.ورود اطلاعات'!AV538</f>
        <v>0</v>
      </c>
      <c r="AZ538" s="164">
        <f>'2.ورود اطلاعات'!AW538</f>
        <v>0</v>
      </c>
      <c r="BA538" s="164">
        <f>'2.ورود اطلاعات'!AX538</f>
        <v>0</v>
      </c>
      <c r="BB538" s="166">
        <f>'2.ورود اطلاعات'!BT538</f>
        <v>0</v>
      </c>
      <c r="BC538" s="166" t="str">
        <f>'2.ورود اطلاعات'!BU538</f>
        <v xml:space="preserve"> </v>
      </c>
      <c r="BD538" s="166" t="str">
        <f>'2.ورود اطلاعات'!BV538</f>
        <v xml:space="preserve"> </v>
      </c>
      <c r="BE538" s="21"/>
      <c r="BF538" s="164">
        <f>'2.ورود اطلاعات'!BK538</f>
        <v>0</v>
      </c>
      <c r="BG538" s="164">
        <f>'2.ورود اطلاعات'!BL538</f>
        <v>0</v>
      </c>
      <c r="BH538" s="164">
        <f>'2.ورود اطلاعات'!BM538</f>
        <v>0</v>
      </c>
      <c r="BI538" s="164">
        <f>'2.ورود اطلاعات'!BN538</f>
        <v>0</v>
      </c>
      <c r="BJ538" s="164">
        <f>'2.ورود اطلاعات'!BO538</f>
        <v>0</v>
      </c>
      <c r="BK538" s="164">
        <f>'2.ورود اطلاعات'!BP538</f>
        <v>0</v>
      </c>
      <c r="BL538" s="164">
        <f>'2.ورود اطلاعات'!BQ538</f>
        <v>0</v>
      </c>
      <c r="BM538" s="164">
        <f>'2.ورود اطلاعات'!BR538</f>
        <v>0</v>
      </c>
      <c r="BN538" s="166">
        <f>'2.ورود اطلاعات'!BW538</f>
        <v>0</v>
      </c>
      <c r="BO538" s="166" t="str">
        <f>'2.ورود اطلاعات'!BX538</f>
        <v xml:space="preserve"> </v>
      </c>
      <c r="BP538" s="166" t="str">
        <f>'2.ورود اطلاعات'!BY538</f>
        <v xml:space="preserve"> </v>
      </c>
      <c r="BQ538" s="280" t="str">
        <f t="shared" si="70"/>
        <v>تست اچ آی وی انجام نشده است</v>
      </c>
      <c r="BR538" s="166">
        <f>'2.ورود اطلاعات'!BZ538</f>
        <v>0</v>
      </c>
      <c r="BS538" s="166" t="str">
        <f>'2.ورود اطلاعات'!CA538</f>
        <v xml:space="preserve"> </v>
      </c>
      <c r="BT538" s="166" t="str">
        <f>'2.ورود اطلاعات'!CB538</f>
        <v xml:space="preserve"> </v>
      </c>
      <c r="BU538" s="280" t="str">
        <f t="shared" si="71"/>
        <v>تست اچ آی وی انجام نشده است</v>
      </c>
      <c r="BV538" s="166">
        <f>'2.ورود اطلاعات'!CC538</f>
        <v>0</v>
      </c>
      <c r="BW538" s="166" t="str">
        <f>'2.ورود اطلاعات'!CD538</f>
        <v xml:space="preserve"> </v>
      </c>
      <c r="BX538" s="166" t="str">
        <f>'2.ورود اطلاعات'!CE538</f>
        <v xml:space="preserve"> </v>
      </c>
      <c r="BY538" s="280" t="str">
        <f t="shared" si="72"/>
        <v>تست اچ آی وی انجام نشده است</v>
      </c>
      <c r="BZ538" s="166">
        <f>'2.ورود اطلاعات'!CF538</f>
        <v>0</v>
      </c>
      <c r="CA538" s="166" t="str">
        <f>'2.ورود اطلاعات'!CG538</f>
        <v xml:space="preserve"> </v>
      </c>
      <c r="CB538" s="166" t="str">
        <f>'2.ورود اطلاعات'!CH538</f>
        <v xml:space="preserve"> </v>
      </c>
      <c r="CC538" s="280" t="str">
        <f t="shared" si="73"/>
        <v>تست اچ آی وی انجام نشده است</v>
      </c>
      <c r="CD538" s="166">
        <f>'2.ورود اطلاعات'!CI538</f>
        <v>0</v>
      </c>
      <c r="CE538" s="166" t="str">
        <f>'2.ورود اطلاعات'!CJ538</f>
        <v xml:space="preserve"> </v>
      </c>
      <c r="CF538" s="166" t="str">
        <f>'2.ورود اطلاعات'!CK538</f>
        <v xml:space="preserve"> </v>
      </c>
      <c r="CG538" s="280" t="str">
        <f t="shared" si="74"/>
        <v>تست اچ آی وی انجام نشده است</v>
      </c>
      <c r="CH538" s="166">
        <f>'2.ورود اطلاعات'!CL538</f>
        <v>0</v>
      </c>
      <c r="CI538" s="166" t="str">
        <f>'2.ورود اطلاعات'!CM538</f>
        <v xml:space="preserve"> </v>
      </c>
      <c r="CJ538" s="166" t="str">
        <f>'2.ورود اطلاعات'!CN538</f>
        <v xml:space="preserve"> </v>
      </c>
      <c r="CK538" s="280" t="str">
        <f t="shared" si="75"/>
        <v>تست اچ آی وی انجام نشده است</v>
      </c>
      <c r="CL538" s="166">
        <f>'2.ورود اطلاعات'!CO538</f>
        <v>0</v>
      </c>
      <c r="CM538" s="166" t="str">
        <f>'2.ورود اطلاعات'!CP538</f>
        <v xml:space="preserve"> </v>
      </c>
      <c r="CN538" s="166" t="str">
        <f>'2.ورود اطلاعات'!CQ538</f>
        <v xml:space="preserve"> </v>
      </c>
      <c r="CO538" s="280" t="str">
        <f t="shared" si="76"/>
        <v>تست اچ آی وی انجام نشده است</v>
      </c>
      <c r="CP538" s="166">
        <f>'2.ورود اطلاعات'!CR538</f>
        <v>0</v>
      </c>
      <c r="CQ538" s="166" t="str">
        <f>'2.ورود اطلاعات'!CS538</f>
        <v xml:space="preserve"> </v>
      </c>
      <c r="CR538" s="166" t="str">
        <f>'2.ورود اطلاعات'!CT538</f>
        <v xml:space="preserve"> </v>
      </c>
      <c r="CS538" s="280" t="str">
        <f t="shared" si="77"/>
        <v>تست اچ آی وی انجام نشده است</v>
      </c>
      <c r="CT538" s="166" t="str">
        <f>'2.ورود اطلاعات'!CU538</f>
        <v>خیر</v>
      </c>
      <c r="DI538" s="164"/>
      <c r="DJ538" s="164"/>
    </row>
    <row r="539" spans="1:114" s="166" customFormat="1" ht="11.65" x14ac:dyDescent="0.35">
      <c r="A539" s="144" t="str">
        <f>'2.ورود اطلاعات'!BS539</f>
        <v>خیر</v>
      </c>
      <c r="B539" s="166">
        <f>'2.ورود اطلاعات'!A539</f>
        <v>538</v>
      </c>
      <c r="C539" s="166">
        <f>'1.مشخصات مرکز'!$D$2</f>
        <v>1398</v>
      </c>
      <c r="D539" s="166" t="str">
        <f>'1.مشخصات مرکز'!$D$3</f>
        <v>انتخاب کنید ...</v>
      </c>
      <c r="E539" s="166" t="str">
        <f>'1.مشخصات مرکز'!$D$4</f>
        <v>انتخاب کنید ...</v>
      </c>
      <c r="F539" s="166" t="str">
        <f>'1.مشخصات مرکز'!$D$5</f>
        <v>انتخاب کنید ...</v>
      </c>
      <c r="G539" s="166">
        <f>'1.مشخصات مرکز'!$D$6</f>
        <v>0</v>
      </c>
      <c r="H539" s="166" t="str">
        <f>'1.مشخصات مرکز'!$D$7</f>
        <v>انتخاب کنید ...</v>
      </c>
      <c r="I539" s="166">
        <f>'1.مشخصات مرکز'!$D$8</f>
        <v>0</v>
      </c>
      <c r="J539" s="166">
        <f>'1.مشخصات مرکز'!$D$9</f>
        <v>0</v>
      </c>
      <c r="K539" s="164">
        <f>'1.مشخصات مرکز'!$D$10</f>
        <v>0</v>
      </c>
      <c r="L539" s="164">
        <f>'1.مشخصات مرکز'!$D$11</f>
        <v>0</v>
      </c>
      <c r="M539" s="166">
        <f>'2.ورود اطلاعات'!B539</f>
        <v>0</v>
      </c>
      <c r="N539" s="166">
        <f>'2.ورود اطلاعات'!C539</f>
        <v>0</v>
      </c>
      <c r="O539" s="166" t="str">
        <f>IF('2.ورود اطلاعات'!F539=0,"نامعلوم",'2.ورود اطلاعات'!F539)</f>
        <v>نامعلوم</v>
      </c>
      <c r="P539" s="166">
        <f>'2.ورود اطلاعات'!J539</f>
        <v>0</v>
      </c>
      <c r="Q539" s="166">
        <f>'2.ورود اطلاعات'!K539</f>
        <v>0</v>
      </c>
      <c r="R539" s="166">
        <f>'2.ورود اطلاعات'!L539</f>
        <v>0</v>
      </c>
      <c r="S539" s="166">
        <f>'2.ورود اطلاعات'!M539</f>
        <v>0</v>
      </c>
      <c r="T539" s="166">
        <f>'2.ورود اطلاعات'!N539</f>
        <v>0</v>
      </c>
      <c r="U539" s="166">
        <f>'2.ورود اطلاعات'!O539</f>
        <v>1398</v>
      </c>
      <c r="V539" s="166">
        <f>'2.ورود اطلاعات'!P539</f>
        <v>0</v>
      </c>
      <c r="W539" s="166">
        <f>'2.ورود اطلاعات'!Q539</f>
        <v>0</v>
      </c>
      <c r="X539" s="166">
        <f>'2.ورود اطلاعات'!R539</f>
        <v>0</v>
      </c>
      <c r="Y539" s="166">
        <f>'2.ورود اطلاعات'!S539</f>
        <v>0</v>
      </c>
      <c r="Z539" s="166">
        <f>'2.ورود اطلاعات'!T539</f>
        <v>0</v>
      </c>
      <c r="AA539" s="166">
        <f>'2.ورود اطلاعات'!U539</f>
        <v>0</v>
      </c>
      <c r="AB539" s="166">
        <f>'2.ورود اطلاعات'!V539</f>
        <v>0</v>
      </c>
      <c r="AC539" s="166">
        <f>'2.ورود اطلاعات'!W539</f>
        <v>0</v>
      </c>
      <c r="AD539" s="166">
        <f>'2.ورود اطلاعات'!X539</f>
        <v>0</v>
      </c>
      <c r="AE539" s="166">
        <f>'2.ورود اطلاعات'!Y539</f>
        <v>0</v>
      </c>
      <c r="AF539" s="166">
        <f>'2.ورود اطلاعات'!Z539</f>
        <v>0</v>
      </c>
      <c r="AG539" s="166">
        <f>'2.ورود اطلاعات'!AA539</f>
        <v>0</v>
      </c>
      <c r="AH539" s="166">
        <f>'2.ورود اطلاعات'!AB539</f>
        <v>0</v>
      </c>
      <c r="AI539" s="166">
        <f>'2.ورود اطلاعات'!AC539</f>
        <v>0</v>
      </c>
      <c r="AJ539" s="166">
        <f>'2.ورود اطلاعات'!AD539</f>
        <v>0</v>
      </c>
      <c r="AK539" s="166">
        <f>'2.ورود اطلاعات'!AE539</f>
        <v>0</v>
      </c>
      <c r="AL539" s="166">
        <f>'2.ورود اطلاعات'!AF539</f>
        <v>0</v>
      </c>
      <c r="AM539" s="166">
        <f>'2.ورود اطلاعات'!AG539</f>
        <v>0</v>
      </c>
      <c r="AN539" s="166">
        <f>'2.ورود اطلاعات'!AH539</f>
        <v>0</v>
      </c>
      <c r="AO539" s="166">
        <f>'2.ورود اطلاعات'!AI539</f>
        <v>0</v>
      </c>
      <c r="AP539" s="166" t="str">
        <f>'2.ورود اطلاعات'!AK539</f>
        <v xml:space="preserve">         </v>
      </c>
      <c r="AQ539" s="166" t="str">
        <f>'2.ورود اطلاعات'!AL539</f>
        <v>هیچکدام</v>
      </c>
      <c r="AR539" s="166" t="str">
        <f>'2.ورود اطلاعات'!AM539</f>
        <v>7.هیچکدام</v>
      </c>
      <c r="AS539" s="166" t="str">
        <f>'2.ورود اطلاعات'!AN539</f>
        <v>نامعلوم</v>
      </c>
      <c r="AT539" s="166" t="str">
        <f>'2.ورود اطلاعات'!AO539</f>
        <v>نامعلوم</v>
      </c>
      <c r="AU539" s="166" t="str">
        <f>'2.ورود اطلاعات'!CV539</f>
        <v>ارائه نشده است.</v>
      </c>
      <c r="AV539" s="166">
        <f>'2.ورود اطلاعات'!CW539</f>
        <v>0</v>
      </c>
      <c r="AW539" s="164">
        <f>'2.ورود اطلاعات'!AT539</f>
        <v>0</v>
      </c>
      <c r="AX539" s="164">
        <f>'2.ورود اطلاعات'!AU539</f>
        <v>0</v>
      </c>
      <c r="AY539" s="164">
        <f>'2.ورود اطلاعات'!AV539</f>
        <v>0</v>
      </c>
      <c r="AZ539" s="164">
        <f>'2.ورود اطلاعات'!AW539</f>
        <v>0</v>
      </c>
      <c r="BA539" s="164">
        <f>'2.ورود اطلاعات'!AX539</f>
        <v>0</v>
      </c>
      <c r="BB539" s="166">
        <f>'2.ورود اطلاعات'!BT539</f>
        <v>0</v>
      </c>
      <c r="BC539" s="166" t="str">
        <f>'2.ورود اطلاعات'!BU539</f>
        <v xml:space="preserve"> </v>
      </c>
      <c r="BD539" s="166" t="str">
        <f>'2.ورود اطلاعات'!BV539</f>
        <v xml:space="preserve"> </v>
      </c>
      <c r="BE539" s="21"/>
      <c r="BF539" s="164">
        <f>'2.ورود اطلاعات'!BK539</f>
        <v>0</v>
      </c>
      <c r="BG539" s="164">
        <f>'2.ورود اطلاعات'!BL539</f>
        <v>0</v>
      </c>
      <c r="BH539" s="164">
        <f>'2.ورود اطلاعات'!BM539</f>
        <v>0</v>
      </c>
      <c r="BI539" s="164">
        <f>'2.ورود اطلاعات'!BN539</f>
        <v>0</v>
      </c>
      <c r="BJ539" s="164">
        <f>'2.ورود اطلاعات'!BO539</f>
        <v>0</v>
      </c>
      <c r="BK539" s="164">
        <f>'2.ورود اطلاعات'!BP539</f>
        <v>0</v>
      </c>
      <c r="BL539" s="164">
        <f>'2.ورود اطلاعات'!BQ539</f>
        <v>0</v>
      </c>
      <c r="BM539" s="164">
        <f>'2.ورود اطلاعات'!BR539</f>
        <v>0</v>
      </c>
      <c r="BN539" s="166">
        <f>'2.ورود اطلاعات'!BW539</f>
        <v>0</v>
      </c>
      <c r="BO539" s="166" t="str">
        <f>'2.ورود اطلاعات'!BX539</f>
        <v xml:space="preserve"> </v>
      </c>
      <c r="BP539" s="166" t="str">
        <f>'2.ورود اطلاعات'!BY539</f>
        <v xml:space="preserve"> </v>
      </c>
      <c r="BQ539" s="280" t="str">
        <f t="shared" si="70"/>
        <v>تست اچ آی وی انجام نشده است</v>
      </c>
      <c r="BR539" s="166">
        <f>'2.ورود اطلاعات'!BZ539</f>
        <v>0</v>
      </c>
      <c r="BS539" s="166" t="str">
        <f>'2.ورود اطلاعات'!CA539</f>
        <v xml:space="preserve"> </v>
      </c>
      <c r="BT539" s="166" t="str">
        <f>'2.ورود اطلاعات'!CB539</f>
        <v xml:space="preserve"> </v>
      </c>
      <c r="BU539" s="280" t="str">
        <f t="shared" si="71"/>
        <v>تست اچ آی وی انجام نشده است</v>
      </c>
      <c r="BV539" s="166">
        <f>'2.ورود اطلاعات'!CC539</f>
        <v>0</v>
      </c>
      <c r="BW539" s="166" t="str">
        <f>'2.ورود اطلاعات'!CD539</f>
        <v xml:space="preserve"> </v>
      </c>
      <c r="BX539" s="166" t="str">
        <f>'2.ورود اطلاعات'!CE539</f>
        <v xml:space="preserve"> </v>
      </c>
      <c r="BY539" s="280" t="str">
        <f t="shared" si="72"/>
        <v>تست اچ آی وی انجام نشده است</v>
      </c>
      <c r="BZ539" s="166">
        <f>'2.ورود اطلاعات'!CF539</f>
        <v>0</v>
      </c>
      <c r="CA539" s="166" t="str">
        <f>'2.ورود اطلاعات'!CG539</f>
        <v xml:space="preserve"> </v>
      </c>
      <c r="CB539" s="166" t="str">
        <f>'2.ورود اطلاعات'!CH539</f>
        <v xml:space="preserve"> </v>
      </c>
      <c r="CC539" s="280" t="str">
        <f t="shared" si="73"/>
        <v>تست اچ آی وی انجام نشده است</v>
      </c>
      <c r="CD539" s="166">
        <f>'2.ورود اطلاعات'!CI539</f>
        <v>0</v>
      </c>
      <c r="CE539" s="166" t="str">
        <f>'2.ورود اطلاعات'!CJ539</f>
        <v xml:space="preserve"> </v>
      </c>
      <c r="CF539" s="166" t="str">
        <f>'2.ورود اطلاعات'!CK539</f>
        <v xml:space="preserve"> </v>
      </c>
      <c r="CG539" s="280" t="str">
        <f t="shared" si="74"/>
        <v>تست اچ آی وی انجام نشده است</v>
      </c>
      <c r="CH539" s="166">
        <f>'2.ورود اطلاعات'!CL539</f>
        <v>0</v>
      </c>
      <c r="CI539" s="166" t="str">
        <f>'2.ورود اطلاعات'!CM539</f>
        <v xml:space="preserve"> </v>
      </c>
      <c r="CJ539" s="166" t="str">
        <f>'2.ورود اطلاعات'!CN539</f>
        <v xml:space="preserve"> </v>
      </c>
      <c r="CK539" s="280" t="str">
        <f t="shared" si="75"/>
        <v>تست اچ آی وی انجام نشده است</v>
      </c>
      <c r="CL539" s="166">
        <f>'2.ورود اطلاعات'!CO539</f>
        <v>0</v>
      </c>
      <c r="CM539" s="166" t="str">
        <f>'2.ورود اطلاعات'!CP539</f>
        <v xml:space="preserve"> </v>
      </c>
      <c r="CN539" s="166" t="str">
        <f>'2.ورود اطلاعات'!CQ539</f>
        <v xml:space="preserve"> </v>
      </c>
      <c r="CO539" s="280" t="str">
        <f t="shared" si="76"/>
        <v>تست اچ آی وی انجام نشده است</v>
      </c>
      <c r="CP539" s="166">
        <f>'2.ورود اطلاعات'!CR539</f>
        <v>0</v>
      </c>
      <c r="CQ539" s="166" t="str">
        <f>'2.ورود اطلاعات'!CS539</f>
        <v xml:space="preserve"> </v>
      </c>
      <c r="CR539" s="166" t="str">
        <f>'2.ورود اطلاعات'!CT539</f>
        <v xml:space="preserve"> </v>
      </c>
      <c r="CS539" s="280" t="str">
        <f t="shared" si="77"/>
        <v>تست اچ آی وی انجام نشده است</v>
      </c>
      <c r="CT539" s="166" t="str">
        <f>'2.ورود اطلاعات'!CU539</f>
        <v>خیر</v>
      </c>
      <c r="DI539" s="164"/>
      <c r="DJ539" s="164"/>
    </row>
    <row r="540" spans="1:114" s="166" customFormat="1" ht="11.65" x14ac:dyDescent="0.35">
      <c r="A540" s="144" t="str">
        <f>'2.ورود اطلاعات'!BS540</f>
        <v>خیر</v>
      </c>
      <c r="B540" s="166">
        <f>'2.ورود اطلاعات'!A540</f>
        <v>539</v>
      </c>
      <c r="C540" s="166">
        <f>'1.مشخصات مرکز'!$D$2</f>
        <v>1398</v>
      </c>
      <c r="D540" s="166" t="str">
        <f>'1.مشخصات مرکز'!$D$3</f>
        <v>انتخاب کنید ...</v>
      </c>
      <c r="E540" s="166" t="str">
        <f>'1.مشخصات مرکز'!$D$4</f>
        <v>انتخاب کنید ...</v>
      </c>
      <c r="F540" s="166" t="str">
        <f>'1.مشخصات مرکز'!$D$5</f>
        <v>انتخاب کنید ...</v>
      </c>
      <c r="G540" s="166">
        <f>'1.مشخصات مرکز'!$D$6</f>
        <v>0</v>
      </c>
      <c r="H540" s="166" t="str">
        <f>'1.مشخصات مرکز'!$D$7</f>
        <v>انتخاب کنید ...</v>
      </c>
      <c r="I540" s="166">
        <f>'1.مشخصات مرکز'!$D$8</f>
        <v>0</v>
      </c>
      <c r="J540" s="166">
        <f>'1.مشخصات مرکز'!$D$9</f>
        <v>0</v>
      </c>
      <c r="K540" s="164">
        <f>'1.مشخصات مرکز'!$D$10</f>
        <v>0</v>
      </c>
      <c r="L540" s="164">
        <f>'1.مشخصات مرکز'!$D$11</f>
        <v>0</v>
      </c>
      <c r="M540" s="166">
        <f>'2.ورود اطلاعات'!B540</f>
        <v>0</v>
      </c>
      <c r="N540" s="166">
        <f>'2.ورود اطلاعات'!C540</f>
        <v>0</v>
      </c>
      <c r="O540" s="166" t="str">
        <f>IF('2.ورود اطلاعات'!F540=0,"نامعلوم",'2.ورود اطلاعات'!F540)</f>
        <v>نامعلوم</v>
      </c>
      <c r="P540" s="166">
        <f>'2.ورود اطلاعات'!J540</f>
        <v>0</v>
      </c>
      <c r="Q540" s="166">
        <f>'2.ورود اطلاعات'!K540</f>
        <v>0</v>
      </c>
      <c r="R540" s="166">
        <f>'2.ورود اطلاعات'!L540</f>
        <v>0</v>
      </c>
      <c r="S540" s="166">
        <f>'2.ورود اطلاعات'!M540</f>
        <v>0</v>
      </c>
      <c r="T540" s="166">
        <f>'2.ورود اطلاعات'!N540</f>
        <v>0</v>
      </c>
      <c r="U540" s="166">
        <f>'2.ورود اطلاعات'!O540</f>
        <v>1398</v>
      </c>
      <c r="V540" s="166">
        <f>'2.ورود اطلاعات'!P540</f>
        <v>0</v>
      </c>
      <c r="W540" s="166">
        <f>'2.ورود اطلاعات'!Q540</f>
        <v>0</v>
      </c>
      <c r="X540" s="166">
        <f>'2.ورود اطلاعات'!R540</f>
        <v>0</v>
      </c>
      <c r="Y540" s="166">
        <f>'2.ورود اطلاعات'!S540</f>
        <v>0</v>
      </c>
      <c r="Z540" s="166">
        <f>'2.ورود اطلاعات'!T540</f>
        <v>0</v>
      </c>
      <c r="AA540" s="166">
        <f>'2.ورود اطلاعات'!U540</f>
        <v>0</v>
      </c>
      <c r="AB540" s="166">
        <f>'2.ورود اطلاعات'!V540</f>
        <v>0</v>
      </c>
      <c r="AC540" s="166">
        <f>'2.ورود اطلاعات'!W540</f>
        <v>0</v>
      </c>
      <c r="AD540" s="166">
        <f>'2.ورود اطلاعات'!X540</f>
        <v>0</v>
      </c>
      <c r="AE540" s="166">
        <f>'2.ورود اطلاعات'!Y540</f>
        <v>0</v>
      </c>
      <c r="AF540" s="166">
        <f>'2.ورود اطلاعات'!Z540</f>
        <v>0</v>
      </c>
      <c r="AG540" s="166">
        <f>'2.ورود اطلاعات'!AA540</f>
        <v>0</v>
      </c>
      <c r="AH540" s="166">
        <f>'2.ورود اطلاعات'!AB540</f>
        <v>0</v>
      </c>
      <c r="AI540" s="166">
        <f>'2.ورود اطلاعات'!AC540</f>
        <v>0</v>
      </c>
      <c r="AJ540" s="166">
        <f>'2.ورود اطلاعات'!AD540</f>
        <v>0</v>
      </c>
      <c r="AK540" s="166">
        <f>'2.ورود اطلاعات'!AE540</f>
        <v>0</v>
      </c>
      <c r="AL540" s="166">
        <f>'2.ورود اطلاعات'!AF540</f>
        <v>0</v>
      </c>
      <c r="AM540" s="166">
        <f>'2.ورود اطلاعات'!AG540</f>
        <v>0</v>
      </c>
      <c r="AN540" s="166">
        <f>'2.ورود اطلاعات'!AH540</f>
        <v>0</v>
      </c>
      <c r="AO540" s="166">
        <f>'2.ورود اطلاعات'!AI540</f>
        <v>0</v>
      </c>
      <c r="AP540" s="166" t="str">
        <f>'2.ورود اطلاعات'!AK540</f>
        <v xml:space="preserve">         </v>
      </c>
      <c r="AQ540" s="166" t="str">
        <f>'2.ورود اطلاعات'!AL540</f>
        <v>هیچکدام</v>
      </c>
      <c r="AR540" s="166" t="str">
        <f>'2.ورود اطلاعات'!AM540</f>
        <v>7.هیچکدام</v>
      </c>
      <c r="AS540" s="166" t="str">
        <f>'2.ورود اطلاعات'!AN540</f>
        <v>نامعلوم</v>
      </c>
      <c r="AT540" s="166" t="str">
        <f>'2.ورود اطلاعات'!AO540</f>
        <v>نامعلوم</v>
      </c>
      <c r="AU540" s="166" t="str">
        <f>'2.ورود اطلاعات'!CV540</f>
        <v>ارائه نشده است.</v>
      </c>
      <c r="AV540" s="166">
        <f>'2.ورود اطلاعات'!CW540</f>
        <v>0</v>
      </c>
      <c r="AW540" s="164">
        <f>'2.ورود اطلاعات'!AT540</f>
        <v>0</v>
      </c>
      <c r="AX540" s="164">
        <f>'2.ورود اطلاعات'!AU540</f>
        <v>0</v>
      </c>
      <c r="AY540" s="164">
        <f>'2.ورود اطلاعات'!AV540</f>
        <v>0</v>
      </c>
      <c r="AZ540" s="164">
        <f>'2.ورود اطلاعات'!AW540</f>
        <v>0</v>
      </c>
      <c r="BA540" s="164">
        <f>'2.ورود اطلاعات'!AX540</f>
        <v>0</v>
      </c>
      <c r="BB540" s="166">
        <f>'2.ورود اطلاعات'!BT540</f>
        <v>0</v>
      </c>
      <c r="BC540" s="166" t="str">
        <f>'2.ورود اطلاعات'!BU540</f>
        <v xml:space="preserve"> </v>
      </c>
      <c r="BD540" s="166" t="str">
        <f>'2.ورود اطلاعات'!BV540</f>
        <v xml:space="preserve"> </v>
      </c>
      <c r="BE540" s="21"/>
      <c r="BF540" s="164">
        <f>'2.ورود اطلاعات'!BK540</f>
        <v>0</v>
      </c>
      <c r="BG540" s="164">
        <f>'2.ورود اطلاعات'!BL540</f>
        <v>0</v>
      </c>
      <c r="BH540" s="164">
        <f>'2.ورود اطلاعات'!BM540</f>
        <v>0</v>
      </c>
      <c r="BI540" s="164">
        <f>'2.ورود اطلاعات'!BN540</f>
        <v>0</v>
      </c>
      <c r="BJ540" s="164">
        <f>'2.ورود اطلاعات'!BO540</f>
        <v>0</v>
      </c>
      <c r="BK540" s="164">
        <f>'2.ورود اطلاعات'!BP540</f>
        <v>0</v>
      </c>
      <c r="BL540" s="164">
        <f>'2.ورود اطلاعات'!BQ540</f>
        <v>0</v>
      </c>
      <c r="BM540" s="164">
        <f>'2.ورود اطلاعات'!BR540</f>
        <v>0</v>
      </c>
      <c r="BN540" s="166">
        <f>'2.ورود اطلاعات'!BW540</f>
        <v>0</v>
      </c>
      <c r="BO540" s="166" t="str">
        <f>'2.ورود اطلاعات'!BX540</f>
        <v xml:space="preserve"> </v>
      </c>
      <c r="BP540" s="166" t="str">
        <f>'2.ورود اطلاعات'!BY540</f>
        <v xml:space="preserve"> </v>
      </c>
      <c r="BQ540" s="280" t="str">
        <f t="shared" si="70"/>
        <v>تست اچ آی وی انجام نشده است</v>
      </c>
      <c r="BR540" s="166">
        <f>'2.ورود اطلاعات'!BZ540</f>
        <v>0</v>
      </c>
      <c r="BS540" s="166" t="str">
        <f>'2.ورود اطلاعات'!CA540</f>
        <v xml:space="preserve"> </v>
      </c>
      <c r="BT540" s="166" t="str">
        <f>'2.ورود اطلاعات'!CB540</f>
        <v xml:space="preserve"> </v>
      </c>
      <c r="BU540" s="280" t="str">
        <f t="shared" si="71"/>
        <v>تست اچ آی وی انجام نشده است</v>
      </c>
      <c r="BV540" s="166">
        <f>'2.ورود اطلاعات'!CC540</f>
        <v>0</v>
      </c>
      <c r="BW540" s="166" t="str">
        <f>'2.ورود اطلاعات'!CD540</f>
        <v xml:space="preserve"> </v>
      </c>
      <c r="BX540" s="166" t="str">
        <f>'2.ورود اطلاعات'!CE540</f>
        <v xml:space="preserve"> </v>
      </c>
      <c r="BY540" s="280" t="str">
        <f t="shared" si="72"/>
        <v>تست اچ آی وی انجام نشده است</v>
      </c>
      <c r="BZ540" s="166">
        <f>'2.ورود اطلاعات'!CF540</f>
        <v>0</v>
      </c>
      <c r="CA540" s="166" t="str">
        <f>'2.ورود اطلاعات'!CG540</f>
        <v xml:space="preserve"> </v>
      </c>
      <c r="CB540" s="166" t="str">
        <f>'2.ورود اطلاعات'!CH540</f>
        <v xml:space="preserve"> </v>
      </c>
      <c r="CC540" s="280" t="str">
        <f t="shared" si="73"/>
        <v>تست اچ آی وی انجام نشده است</v>
      </c>
      <c r="CD540" s="166">
        <f>'2.ورود اطلاعات'!CI540</f>
        <v>0</v>
      </c>
      <c r="CE540" s="166" t="str">
        <f>'2.ورود اطلاعات'!CJ540</f>
        <v xml:space="preserve"> </v>
      </c>
      <c r="CF540" s="166" t="str">
        <f>'2.ورود اطلاعات'!CK540</f>
        <v xml:space="preserve"> </v>
      </c>
      <c r="CG540" s="280" t="str">
        <f t="shared" si="74"/>
        <v>تست اچ آی وی انجام نشده است</v>
      </c>
      <c r="CH540" s="166">
        <f>'2.ورود اطلاعات'!CL540</f>
        <v>0</v>
      </c>
      <c r="CI540" s="166" t="str">
        <f>'2.ورود اطلاعات'!CM540</f>
        <v xml:space="preserve"> </v>
      </c>
      <c r="CJ540" s="166" t="str">
        <f>'2.ورود اطلاعات'!CN540</f>
        <v xml:space="preserve"> </v>
      </c>
      <c r="CK540" s="280" t="str">
        <f t="shared" si="75"/>
        <v>تست اچ آی وی انجام نشده است</v>
      </c>
      <c r="CL540" s="166">
        <f>'2.ورود اطلاعات'!CO540</f>
        <v>0</v>
      </c>
      <c r="CM540" s="166" t="str">
        <f>'2.ورود اطلاعات'!CP540</f>
        <v xml:space="preserve"> </v>
      </c>
      <c r="CN540" s="166" t="str">
        <f>'2.ورود اطلاعات'!CQ540</f>
        <v xml:space="preserve"> </v>
      </c>
      <c r="CO540" s="280" t="str">
        <f t="shared" si="76"/>
        <v>تست اچ آی وی انجام نشده است</v>
      </c>
      <c r="CP540" s="166">
        <f>'2.ورود اطلاعات'!CR540</f>
        <v>0</v>
      </c>
      <c r="CQ540" s="166" t="str">
        <f>'2.ورود اطلاعات'!CS540</f>
        <v xml:space="preserve"> </v>
      </c>
      <c r="CR540" s="166" t="str">
        <f>'2.ورود اطلاعات'!CT540</f>
        <v xml:space="preserve"> </v>
      </c>
      <c r="CS540" s="280" t="str">
        <f t="shared" si="77"/>
        <v>تست اچ آی وی انجام نشده است</v>
      </c>
      <c r="CT540" s="166" t="str">
        <f>'2.ورود اطلاعات'!CU540</f>
        <v>خیر</v>
      </c>
      <c r="DI540" s="164"/>
      <c r="DJ540" s="164"/>
    </row>
    <row r="541" spans="1:114" s="166" customFormat="1" ht="11.65" x14ac:dyDescent="0.35">
      <c r="A541" s="144" t="str">
        <f>'2.ورود اطلاعات'!BS541</f>
        <v>خیر</v>
      </c>
      <c r="B541" s="166">
        <f>'2.ورود اطلاعات'!A541</f>
        <v>540</v>
      </c>
      <c r="C541" s="166">
        <f>'1.مشخصات مرکز'!$D$2</f>
        <v>1398</v>
      </c>
      <c r="D541" s="166" t="str">
        <f>'1.مشخصات مرکز'!$D$3</f>
        <v>انتخاب کنید ...</v>
      </c>
      <c r="E541" s="166" t="str">
        <f>'1.مشخصات مرکز'!$D$4</f>
        <v>انتخاب کنید ...</v>
      </c>
      <c r="F541" s="166" t="str">
        <f>'1.مشخصات مرکز'!$D$5</f>
        <v>انتخاب کنید ...</v>
      </c>
      <c r="G541" s="166">
        <f>'1.مشخصات مرکز'!$D$6</f>
        <v>0</v>
      </c>
      <c r="H541" s="166" t="str">
        <f>'1.مشخصات مرکز'!$D$7</f>
        <v>انتخاب کنید ...</v>
      </c>
      <c r="I541" s="166">
        <f>'1.مشخصات مرکز'!$D$8</f>
        <v>0</v>
      </c>
      <c r="J541" s="166">
        <f>'1.مشخصات مرکز'!$D$9</f>
        <v>0</v>
      </c>
      <c r="K541" s="164">
        <f>'1.مشخصات مرکز'!$D$10</f>
        <v>0</v>
      </c>
      <c r="L541" s="164">
        <f>'1.مشخصات مرکز'!$D$11</f>
        <v>0</v>
      </c>
      <c r="M541" s="166">
        <f>'2.ورود اطلاعات'!B541</f>
        <v>0</v>
      </c>
      <c r="N541" s="166">
        <f>'2.ورود اطلاعات'!C541</f>
        <v>0</v>
      </c>
      <c r="O541" s="166" t="str">
        <f>IF('2.ورود اطلاعات'!F541=0,"نامعلوم",'2.ورود اطلاعات'!F541)</f>
        <v>نامعلوم</v>
      </c>
      <c r="P541" s="166">
        <f>'2.ورود اطلاعات'!J541</f>
        <v>0</v>
      </c>
      <c r="Q541" s="166">
        <f>'2.ورود اطلاعات'!K541</f>
        <v>0</v>
      </c>
      <c r="R541" s="166">
        <f>'2.ورود اطلاعات'!L541</f>
        <v>0</v>
      </c>
      <c r="S541" s="166">
        <f>'2.ورود اطلاعات'!M541</f>
        <v>0</v>
      </c>
      <c r="T541" s="166">
        <f>'2.ورود اطلاعات'!N541</f>
        <v>0</v>
      </c>
      <c r="U541" s="166">
        <f>'2.ورود اطلاعات'!O541</f>
        <v>1398</v>
      </c>
      <c r="V541" s="166">
        <f>'2.ورود اطلاعات'!P541</f>
        <v>0</v>
      </c>
      <c r="W541" s="166">
        <f>'2.ورود اطلاعات'!Q541</f>
        <v>0</v>
      </c>
      <c r="X541" s="166">
        <f>'2.ورود اطلاعات'!R541</f>
        <v>0</v>
      </c>
      <c r="Y541" s="166">
        <f>'2.ورود اطلاعات'!S541</f>
        <v>0</v>
      </c>
      <c r="Z541" s="166">
        <f>'2.ورود اطلاعات'!T541</f>
        <v>0</v>
      </c>
      <c r="AA541" s="166">
        <f>'2.ورود اطلاعات'!U541</f>
        <v>0</v>
      </c>
      <c r="AB541" s="166">
        <f>'2.ورود اطلاعات'!V541</f>
        <v>0</v>
      </c>
      <c r="AC541" s="166">
        <f>'2.ورود اطلاعات'!W541</f>
        <v>0</v>
      </c>
      <c r="AD541" s="166">
        <f>'2.ورود اطلاعات'!X541</f>
        <v>0</v>
      </c>
      <c r="AE541" s="166">
        <f>'2.ورود اطلاعات'!Y541</f>
        <v>0</v>
      </c>
      <c r="AF541" s="166">
        <f>'2.ورود اطلاعات'!Z541</f>
        <v>0</v>
      </c>
      <c r="AG541" s="166">
        <f>'2.ورود اطلاعات'!AA541</f>
        <v>0</v>
      </c>
      <c r="AH541" s="166">
        <f>'2.ورود اطلاعات'!AB541</f>
        <v>0</v>
      </c>
      <c r="AI541" s="166">
        <f>'2.ورود اطلاعات'!AC541</f>
        <v>0</v>
      </c>
      <c r="AJ541" s="166">
        <f>'2.ورود اطلاعات'!AD541</f>
        <v>0</v>
      </c>
      <c r="AK541" s="166">
        <f>'2.ورود اطلاعات'!AE541</f>
        <v>0</v>
      </c>
      <c r="AL541" s="166">
        <f>'2.ورود اطلاعات'!AF541</f>
        <v>0</v>
      </c>
      <c r="AM541" s="166">
        <f>'2.ورود اطلاعات'!AG541</f>
        <v>0</v>
      </c>
      <c r="AN541" s="166">
        <f>'2.ورود اطلاعات'!AH541</f>
        <v>0</v>
      </c>
      <c r="AO541" s="166">
        <f>'2.ورود اطلاعات'!AI541</f>
        <v>0</v>
      </c>
      <c r="AP541" s="166" t="str">
        <f>'2.ورود اطلاعات'!AK541</f>
        <v xml:space="preserve">         </v>
      </c>
      <c r="AQ541" s="166" t="str">
        <f>'2.ورود اطلاعات'!AL541</f>
        <v>هیچکدام</v>
      </c>
      <c r="AR541" s="166" t="str">
        <f>'2.ورود اطلاعات'!AM541</f>
        <v>7.هیچکدام</v>
      </c>
      <c r="AS541" s="166" t="str">
        <f>'2.ورود اطلاعات'!AN541</f>
        <v>نامعلوم</v>
      </c>
      <c r="AT541" s="166" t="str">
        <f>'2.ورود اطلاعات'!AO541</f>
        <v>نامعلوم</v>
      </c>
      <c r="AU541" s="166" t="str">
        <f>'2.ورود اطلاعات'!CV541</f>
        <v>ارائه نشده است.</v>
      </c>
      <c r="AV541" s="166">
        <f>'2.ورود اطلاعات'!CW541</f>
        <v>0</v>
      </c>
      <c r="AW541" s="164">
        <f>'2.ورود اطلاعات'!AT541</f>
        <v>0</v>
      </c>
      <c r="AX541" s="164">
        <f>'2.ورود اطلاعات'!AU541</f>
        <v>0</v>
      </c>
      <c r="AY541" s="164">
        <f>'2.ورود اطلاعات'!AV541</f>
        <v>0</v>
      </c>
      <c r="AZ541" s="164">
        <f>'2.ورود اطلاعات'!AW541</f>
        <v>0</v>
      </c>
      <c r="BA541" s="164">
        <f>'2.ورود اطلاعات'!AX541</f>
        <v>0</v>
      </c>
      <c r="BB541" s="166">
        <f>'2.ورود اطلاعات'!BT541</f>
        <v>0</v>
      </c>
      <c r="BC541" s="166" t="str">
        <f>'2.ورود اطلاعات'!BU541</f>
        <v xml:space="preserve"> </v>
      </c>
      <c r="BD541" s="166" t="str">
        <f>'2.ورود اطلاعات'!BV541</f>
        <v xml:space="preserve"> </v>
      </c>
      <c r="BE541" s="21"/>
      <c r="BF541" s="164">
        <f>'2.ورود اطلاعات'!BK541</f>
        <v>0</v>
      </c>
      <c r="BG541" s="164">
        <f>'2.ورود اطلاعات'!BL541</f>
        <v>0</v>
      </c>
      <c r="BH541" s="164">
        <f>'2.ورود اطلاعات'!BM541</f>
        <v>0</v>
      </c>
      <c r="BI541" s="164">
        <f>'2.ورود اطلاعات'!BN541</f>
        <v>0</v>
      </c>
      <c r="BJ541" s="164">
        <f>'2.ورود اطلاعات'!BO541</f>
        <v>0</v>
      </c>
      <c r="BK541" s="164">
        <f>'2.ورود اطلاعات'!BP541</f>
        <v>0</v>
      </c>
      <c r="BL541" s="164">
        <f>'2.ورود اطلاعات'!BQ541</f>
        <v>0</v>
      </c>
      <c r="BM541" s="164">
        <f>'2.ورود اطلاعات'!BR541</f>
        <v>0</v>
      </c>
      <c r="BN541" s="166">
        <f>'2.ورود اطلاعات'!BW541</f>
        <v>0</v>
      </c>
      <c r="BO541" s="166" t="str">
        <f>'2.ورود اطلاعات'!BX541</f>
        <v xml:space="preserve"> </v>
      </c>
      <c r="BP541" s="166" t="str">
        <f>'2.ورود اطلاعات'!BY541</f>
        <v xml:space="preserve"> </v>
      </c>
      <c r="BQ541" s="280" t="str">
        <f t="shared" si="70"/>
        <v>تست اچ آی وی انجام نشده است</v>
      </c>
      <c r="BR541" s="166">
        <f>'2.ورود اطلاعات'!BZ541</f>
        <v>0</v>
      </c>
      <c r="BS541" s="166" t="str">
        <f>'2.ورود اطلاعات'!CA541</f>
        <v xml:space="preserve"> </v>
      </c>
      <c r="BT541" s="166" t="str">
        <f>'2.ورود اطلاعات'!CB541</f>
        <v xml:space="preserve"> </v>
      </c>
      <c r="BU541" s="280" t="str">
        <f t="shared" si="71"/>
        <v>تست اچ آی وی انجام نشده است</v>
      </c>
      <c r="BV541" s="166">
        <f>'2.ورود اطلاعات'!CC541</f>
        <v>0</v>
      </c>
      <c r="BW541" s="166" t="str">
        <f>'2.ورود اطلاعات'!CD541</f>
        <v xml:space="preserve"> </v>
      </c>
      <c r="BX541" s="166" t="str">
        <f>'2.ورود اطلاعات'!CE541</f>
        <v xml:space="preserve"> </v>
      </c>
      <c r="BY541" s="280" t="str">
        <f t="shared" si="72"/>
        <v>تست اچ آی وی انجام نشده است</v>
      </c>
      <c r="BZ541" s="166">
        <f>'2.ورود اطلاعات'!CF541</f>
        <v>0</v>
      </c>
      <c r="CA541" s="166" t="str">
        <f>'2.ورود اطلاعات'!CG541</f>
        <v xml:space="preserve"> </v>
      </c>
      <c r="CB541" s="166" t="str">
        <f>'2.ورود اطلاعات'!CH541</f>
        <v xml:space="preserve"> </v>
      </c>
      <c r="CC541" s="280" t="str">
        <f t="shared" si="73"/>
        <v>تست اچ آی وی انجام نشده است</v>
      </c>
      <c r="CD541" s="166">
        <f>'2.ورود اطلاعات'!CI541</f>
        <v>0</v>
      </c>
      <c r="CE541" s="166" t="str">
        <f>'2.ورود اطلاعات'!CJ541</f>
        <v xml:space="preserve"> </v>
      </c>
      <c r="CF541" s="166" t="str">
        <f>'2.ورود اطلاعات'!CK541</f>
        <v xml:space="preserve"> </v>
      </c>
      <c r="CG541" s="280" t="str">
        <f t="shared" si="74"/>
        <v>تست اچ آی وی انجام نشده است</v>
      </c>
      <c r="CH541" s="166">
        <f>'2.ورود اطلاعات'!CL541</f>
        <v>0</v>
      </c>
      <c r="CI541" s="166" t="str">
        <f>'2.ورود اطلاعات'!CM541</f>
        <v xml:space="preserve"> </v>
      </c>
      <c r="CJ541" s="166" t="str">
        <f>'2.ورود اطلاعات'!CN541</f>
        <v xml:space="preserve"> </v>
      </c>
      <c r="CK541" s="280" t="str">
        <f t="shared" si="75"/>
        <v>تست اچ آی وی انجام نشده است</v>
      </c>
      <c r="CL541" s="166">
        <f>'2.ورود اطلاعات'!CO541</f>
        <v>0</v>
      </c>
      <c r="CM541" s="166" t="str">
        <f>'2.ورود اطلاعات'!CP541</f>
        <v xml:space="preserve"> </v>
      </c>
      <c r="CN541" s="166" t="str">
        <f>'2.ورود اطلاعات'!CQ541</f>
        <v xml:space="preserve"> </v>
      </c>
      <c r="CO541" s="280" t="str">
        <f t="shared" si="76"/>
        <v>تست اچ آی وی انجام نشده است</v>
      </c>
      <c r="CP541" s="166">
        <f>'2.ورود اطلاعات'!CR541</f>
        <v>0</v>
      </c>
      <c r="CQ541" s="166" t="str">
        <f>'2.ورود اطلاعات'!CS541</f>
        <v xml:space="preserve"> </v>
      </c>
      <c r="CR541" s="166" t="str">
        <f>'2.ورود اطلاعات'!CT541</f>
        <v xml:space="preserve"> </v>
      </c>
      <c r="CS541" s="280" t="str">
        <f t="shared" si="77"/>
        <v>تست اچ آی وی انجام نشده است</v>
      </c>
      <c r="CT541" s="166" t="str">
        <f>'2.ورود اطلاعات'!CU541</f>
        <v>خیر</v>
      </c>
      <c r="DI541" s="164"/>
      <c r="DJ541" s="164"/>
    </row>
    <row r="542" spans="1:114" s="166" customFormat="1" ht="11.65" x14ac:dyDescent="0.35">
      <c r="A542" s="144" t="str">
        <f>'2.ورود اطلاعات'!BS542</f>
        <v>خیر</v>
      </c>
      <c r="B542" s="166">
        <f>'2.ورود اطلاعات'!A542</f>
        <v>541</v>
      </c>
      <c r="C542" s="166">
        <f>'1.مشخصات مرکز'!$D$2</f>
        <v>1398</v>
      </c>
      <c r="D542" s="166" t="str">
        <f>'1.مشخصات مرکز'!$D$3</f>
        <v>انتخاب کنید ...</v>
      </c>
      <c r="E542" s="166" t="str">
        <f>'1.مشخصات مرکز'!$D$4</f>
        <v>انتخاب کنید ...</v>
      </c>
      <c r="F542" s="166" t="str">
        <f>'1.مشخصات مرکز'!$D$5</f>
        <v>انتخاب کنید ...</v>
      </c>
      <c r="G542" s="166">
        <f>'1.مشخصات مرکز'!$D$6</f>
        <v>0</v>
      </c>
      <c r="H542" s="166" t="str">
        <f>'1.مشخصات مرکز'!$D$7</f>
        <v>انتخاب کنید ...</v>
      </c>
      <c r="I542" s="166">
        <f>'1.مشخصات مرکز'!$D$8</f>
        <v>0</v>
      </c>
      <c r="J542" s="166">
        <f>'1.مشخصات مرکز'!$D$9</f>
        <v>0</v>
      </c>
      <c r="K542" s="164">
        <f>'1.مشخصات مرکز'!$D$10</f>
        <v>0</v>
      </c>
      <c r="L542" s="164">
        <f>'1.مشخصات مرکز'!$D$11</f>
        <v>0</v>
      </c>
      <c r="M542" s="166">
        <f>'2.ورود اطلاعات'!B542</f>
        <v>0</v>
      </c>
      <c r="N542" s="166">
        <f>'2.ورود اطلاعات'!C542</f>
        <v>0</v>
      </c>
      <c r="O542" s="166" t="str">
        <f>IF('2.ورود اطلاعات'!F542=0,"نامعلوم",'2.ورود اطلاعات'!F542)</f>
        <v>نامعلوم</v>
      </c>
      <c r="P542" s="166">
        <f>'2.ورود اطلاعات'!J542</f>
        <v>0</v>
      </c>
      <c r="Q542" s="166">
        <f>'2.ورود اطلاعات'!K542</f>
        <v>0</v>
      </c>
      <c r="R542" s="166">
        <f>'2.ورود اطلاعات'!L542</f>
        <v>0</v>
      </c>
      <c r="S542" s="166">
        <f>'2.ورود اطلاعات'!M542</f>
        <v>0</v>
      </c>
      <c r="T542" s="166">
        <f>'2.ورود اطلاعات'!N542</f>
        <v>0</v>
      </c>
      <c r="U542" s="166">
        <f>'2.ورود اطلاعات'!O542</f>
        <v>1398</v>
      </c>
      <c r="V542" s="166">
        <f>'2.ورود اطلاعات'!P542</f>
        <v>0</v>
      </c>
      <c r="W542" s="166">
        <f>'2.ورود اطلاعات'!Q542</f>
        <v>0</v>
      </c>
      <c r="X542" s="166">
        <f>'2.ورود اطلاعات'!R542</f>
        <v>0</v>
      </c>
      <c r="Y542" s="166">
        <f>'2.ورود اطلاعات'!S542</f>
        <v>0</v>
      </c>
      <c r="Z542" s="166">
        <f>'2.ورود اطلاعات'!T542</f>
        <v>0</v>
      </c>
      <c r="AA542" s="166">
        <f>'2.ورود اطلاعات'!U542</f>
        <v>0</v>
      </c>
      <c r="AB542" s="166">
        <f>'2.ورود اطلاعات'!V542</f>
        <v>0</v>
      </c>
      <c r="AC542" s="166">
        <f>'2.ورود اطلاعات'!W542</f>
        <v>0</v>
      </c>
      <c r="AD542" s="166">
        <f>'2.ورود اطلاعات'!X542</f>
        <v>0</v>
      </c>
      <c r="AE542" s="166">
        <f>'2.ورود اطلاعات'!Y542</f>
        <v>0</v>
      </c>
      <c r="AF542" s="166">
        <f>'2.ورود اطلاعات'!Z542</f>
        <v>0</v>
      </c>
      <c r="AG542" s="166">
        <f>'2.ورود اطلاعات'!AA542</f>
        <v>0</v>
      </c>
      <c r="AH542" s="166">
        <f>'2.ورود اطلاعات'!AB542</f>
        <v>0</v>
      </c>
      <c r="AI542" s="166">
        <f>'2.ورود اطلاعات'!AC542</f>
        <v>0</v>
      </c>
      <c r="AJ542" s="166">
        <f>'2.ورود اطلاعات'!AD542</f>
        <v>0</v>
      </c>
      <c r="AK542" s="166">
        <f>'2.ورود اطلاعات'!AE542</f>
        <v>0</v>
      </c>
      <c r="AL542" s="166">
        <f>'2.ورود اطلاعات'!AF542</f>
        <v>0</v>
      </c>
      <c r="AM542" s="166">
        <f>'2.ورود اطلاعات'!AG542</f>
        <v>0</v>
      </c>
      <c r="AN542" s="166">
        <f>'2.ورود اطلاعات'!AH542</f>
        <v>0</v>
      </c>
      <c r="AO542" s="166">
        <f>'2.ورود اطلاعات'!AI542</f>
        <v>0</v>
      </c>
      <c r="AP542" s="166" t="str">
        <f>'2.ورود اطلاعات'!AK542</f>
        <v xml:space="preserve">         </v>
      </c>
      <c r="AQ542" s="166" t="str">
        <f>'2.ورود اطلاعات'!AL542</f>
        <v>هیچکدام</v>
      </c>
      <c r="AR542" s="166" t="str">
        <f>'2.ورود اطلاعات'!AM542</f>
        <v>7.هیچکدام</v>
      </c>
      <c r="AS542" s="166" t="str">
        <f>'2.ورود اطلاعات'!AN542</f>
        <v>نامعلوم</v>
      </c>
      <c r="AT542" s="166" t="str">
        <f>'2.ورود اطلاعات'!AO542</f>
        <v>نامعلوم</v>
      </c>
      <c r="AU542" s="166" t="str">
        <f>'2.ورود اطلاعات'!CV542</f>
        <v>ارائه نشده است.</v>
      </c>
      <c r="AV542" s="166">
        <f>'2.ورود اطلاعات'!CW542</f>
        <v>0</v>
      </c>
      <c r="AW542" s="164">
        <f>'2.ورود اطلاعات'!AT542</f>
        <v>0</v>
      </c>
      <c r="AX542" s="164">
        <f>'2.ورود اطلاعات'!AU542</f>
        <v>0</v>
      </c>
      <c r="AY542" s="164">
        <f>'2.ورود اطلاعات'!AV542</f>
        <v>0</v>
      </c>
      <c r="AZ542" s="164">
        <f>'2.ورود اطلاعات'!AW542</f>
        <v>0</v>
      </c>
      <c r="BA542" s="164">
        <f>'2.ورود اطلاعات'!AX542</f>
        <v>0</v>
      </c>
      <c r="BB542" s="166">
        <f>'2.ورود اطلاعات'!BT542</f>
        <v>0</v>
      </c>
      <c r="BC542" s="166" t="str">
        <f>'2.ورود اطلاعات'!BU542</f>
        <v xml:space="preserve"> </v>
      </c>
      <c r="BD542" s="166" t="str">
        <f>'2.ورود اطلاعات'!BV542</f>
        <v xml:space="preserve"> </v>
      </c>
      <c r="BE542" s="21"/>
      <c r="BF542" s="164">
        <f>'2.ورود اطلاعات'!BK542</f>
        <v>0</v>
      </c>
      <c r="BG542" s="164">
        <f>'2.ورود اطلاعات'!BL542</f>
        <v>0</v>
      </c>
      <c r="BH542" s="164">
        <f>'2.ورود اطلاعات'!BM542</f>
        <v>0</v>
      </c>
      <c r="BI542" s="164">
        <f>'2.ورود اطلاعات'!BN542</f>
        <v>0</v>
      </c>
      <c r="BJ542" s="164">
        <f>'2.ورود اطلاعات'!BO542</f>
        <v>0</v>
      </c>
      <c r="BK542" s="164">
        <f>'2.ورود اطلاعات'!BP542</f>
        <v>0</v>
      </c>
      <c r="BL542" s="164">
        <f>'2.ورود اطلاعات'!BQ542</f>
        <v>0</v>
      </c>
      <c r="BM542" s="164">
        <f>'2.ورود اطلاعات'!BR542</f>
        <v>0</v>
      </c>
      <c r="BN542" s="166">
        <f>'2.ورود اطلاعات'!BW542</f>
        <v>0</v>
      </c>
      <c r="BO542" s="166" t="str">
        <f>'2.ورود اطلاعات'!BX542</f>
        <v xml:space="preserve"> </v>
      </c>
      <c r="BP542" s="166" t="str">
        <f>'2.ورود اطلاعات'!BY542</f>
        <v xml:space="preserve"> </v>
      </c>
      <c r="BQ542" s="280" t="str">
        <f t="shared" si="70"/>
        <v>تست اچ آی وی انجام نشده است</v>
      </c>
      <c r="BR542" s="166">
        <f>'2.ورود اطلاعات'!BZ542</f>
        <v>0</v>
      </c>
      <c r="BS542" s="166" t="str">
        <f>'2.ورود اطلاعات'!CA542</f>
        <v xml:space="preserve"> </v>
      </c>
      <c r="BT542" s="166" t="str">
        <f>'2.ورود اطلاعات'!CB542</f>
        <v xml:space="preserve"> </v>
      </c>
      <c r="BU542" s="280" t="str">
        <f t="shared" si="71"/>
        <v>تست اچ آی وی انجام نشده است</v>
      </c>
      <c r="BV542" s="166">
        <f>'2.ورود اطلاعات'!CC542</f>
        <v>0</v>
      </c>
      <c r="BW542" s="166" t="str">
        <f>'2.ورود اطلاعات'!CD542</f>
        <v xml:space="preserve"> </v>
      </c>
      <c r="BX542" s="166" t="str">
        <f>'2.ورود اطلاعات'!CE542</f>
        <v xml:space="preserve"> </v>
      </c>
      <c r="BY542" s="280" t="str">
        <f t="shared" si="72"/>
        <v>تست اچ آی وی انجام نشده است</v>
      </c>
      <c r="BZ542" s="166">
        <f>'2.ورود اطلاعات'!CF542</f>
        <v>0</v>
      </c>
      <c r="CA542" s="166" t="str">
        <f>'2.ورود اطلاعات'!CG542</f>
        <v xml:space="preserve"> </v>
      </c>
      <c r="CB542" s="166" t="str">
        <f>'2.ورود اطلاعات'!CH542</f>
        <v xml:space="preserve"> </v>
      </c>
      <c r="CC542" s="280" t="str">
        <f t="shared" si="73"/>
        <v>تست اچ آی وی انجام نشده است</v>
      </c>
      <c r="CD542" s="166">
        <f>'2.ورود اطلاعات'!CI542</f>
        <v>0</v>
      </c>
      <c r="CE542" s="166" t="str">
        <f>'2.ورود اطلاعات'!CJ542</f>
        <v xml:space="preserve"> </v>
      </c>
      <c r="CF542" s="166" t="str">
        <f>'2.ورود اطلاعات'!CK542</f>
        <v xml:space="preserve"> </v>
      </c>
      <c r="CG542" s="280" t="str">
        <f t="shared" si="74"/>
        <v>تست اچ آی وی انجام نشده است</v>
      </c>
      <c r="CH542" s="166">
        <f>'2.ورود اطلاعات'!CL542</f>
        <v>0</v>
      </c>
      <c r="CI542" s="166" t="str">
        <f>'2.ورود اطلاعات'!CM542</f>
        <v xml:space="preserve"> </v>
      </c>
      <c r="CJ542" s="166" t="str">
        <f>'2.ورود اطلاعات'!CN542</f>
        <v xml:space="preserve"> </v>
      </c>
      <c r="CK542" s="280" t="str">
        <f t="shared" si="75"/>
        <v>تست اچ آی وی انجام نشده است</v>
      </c>
      <c r="CL542" s="166">
        <f>'2.ورود اطلاعات'!CO542</f>
        <v>0</v>
      </c>
      <c r="CM542" s="166" t="str">
        <f>'2.ورود اطلاعات'!CP542</f>
        <v xml:space="preserve"> </v>
      </c>
      <c r="CN542" s="166" t="str">
        <f>'2.ورود اطلاعات'!CQ542</f>
        <v xml:space="preserve"> </v>
      </c>
      <c r="CO542" s="280" t="str">
        <f t="shared" si="76"/>
        <v>تست اچ آی وی انجام نشده است</v>
      </c>
      <c r="CP542" s="166">
        <f>'2.ورود اطلاعات'!CR542</f>
        <v>0</v>
      </c>
      <c r="CQ542" s="166" t="str">
        <f>'2.ورود اطلاعات'!CS542</f>
        <v xml:space="preserve"> </v>
      </c>
      <c r="CR542" s="166" t="str">
        <f>'2.ورود اطلاعات'!CT542</f>
        <v xml:space="preserve"> </v>
      </c>
      <c r="CS542" s="280" t="str">
        <f t="shared" si="77"/>
        <v>تست اچ آی وی انجام نشده است</v>
      </c>
      <c r="CT542" s="166" t="str">
        <f>'2.ورود اطلاعات'!CU542</f>
        <v>خیر</v>
      </c>
      <c r="DI542" s="164"/>
      <c r="DJ542" s="164"/>
    </row>
    <row r="543" spans="1:114" s="166" customFormat="1" ht="11.65" x14ac:dyDescent="0.35">
      <c r="A543" s="144" t="str">
        <f>'2.ورود اطلاعات'!BS543</f>
        <v>خیر</v>
      </c>
      <c r="B543" s="166">
        <f>'2.ورود اطلاعات'!A543</f>
        <v>542</v>
      </c>
      <c r="C543" s="166">
        <f>'1.مشخصات مرکز'!$D$2</f>
        <v>1398</v>
      </c>
      <c r="D543" s="166" t="str">
        <f>'1.مشخصات مرکز'!$D$3</f>
        <v>انتخاب کنید ...</v>
      </c>
      <c r="E543" s="166" t="str">
        <f>'1.مشخصات مرکز'!$D$4</f>
        <v>انتخاب کنید ...</v>
      </c>
      <c r="F543" s="166" t="str">
        <f>'1.مشخصات مرکز'!$D$5</f>
        <v>انتخاب کنید ...</v>
      </c>
      <c r="G543" s="166">
        <f>'1.مشخصات مرکز'!$D$6</f>
        <v>0</v>
      </c>
      <c r="H543" s="166" t="str">
        <f>'1.مشخصات مرکز'!$D$7</f>
        <v>انتخاب کنید ...</v>
      </c>
      <c r="I543" s="166">
        <f>'1.مشخصات مرکز'!$D$8</f>
        <v>0</v>
      </c>
      <c r="J543" s="166">
        <f>'1.مشخصات مرکز'!$D$9</f>
        <v>0</v>
      </c>
      <c r="K543" s="164">
        <f>'1.مشخصات مرکز'!$D$10</f>
        <v>0</v>
      </c>
      <c r="L543" s="164">
        <f>'1.مشخصات مرکز'!$D$11</f>
        <v>0</v>
      </c>
      <c r="M543" s="166">
        <f>'2.ورود اطلاعات'!B543</f>
        <v>0</v>
      </c>
      <c r="N543" s="166">
        <f>'2.ورود اطلاعات'!C543</f>
        <v>0</v>
      </c>
      <c r="O543" s="166" t="str">
        <f>IF('2.ورود اطلاعات'!F543=0,"نامعلوم",'2.ورود اطلاعات'!F543)</f>
        <v>نامعلوم</v>
      </c>
      <c r="P543" s="166">
        <f>'2.ورود اطلاعات'!J543</f>
        <v>0</v>
      </c>
      <c r="Q543" s="166">
        <f>'2.ورود اطلاعات'!K543</f>
        <v>0</v>
      </c>
      <c r="R543" s="166">
        <f>'2.ورود اطلاعات'!L543</f>
        <v>0</v>
      </c>
      <c r="S543" s="166">
        <f>'2.ورود اطلاعات'!M543</f>
        <v>0</v>
      </c>
      <c r="T543" s="166">
        <f>'2.ورود اطلاعات'!N543</f>
        <v>0</v>
      </c>
      <c r="U543" s="166">
        <f>'2.ورود اطلاعات'!O543</f>
        <v>1398</v>
      </c>
      <c r="V543" s="166">
        <f>'2.ورود اطلاعات'!P543</f>
        <v>0</v>
      </c>
      <c r="W543" s="166">
        <f>'2.ورود اطلاعات'!Q543</f>
        <v>0</v>
      </c>
      <c r="X543" s="166">
        <f>'2.ورود اطلاعات'!R543</f>
        <v>0</v>
      </c>
      <c r="Y543" s="166">
        <f>'2.ورود اطلاعات'!S543</f>
        <v>0</v>
      </c>
      <c r="Z543" s="166">
        <f>'2.ورود اطلاعات'!T543</f>
        <v>0</v>
      </c>
      <c r="AA543" s="166">
        <f>'2.ورود اطلاعات'!U543</f>
        <v>0</v>
      </c>
      <c r="AB543" s="166">
        <f>'2.ورود اطلاعات'!V543</f>
        <v>0</v>
      </c>
      <c r="AC543" s="166">
        <f>'2.ورود اطلاعات'!W543</f>
        <v>0</v>
      </c>
      <c r="AD543" s="166">
        <f>'2.ورود اطلاعات'!X543</f>
        <v>0</v>
      </c>
      <c r="AE543" s="166">
        <f>'2.ورود اطلاعات'!Y543</f>
        <v>0</v>
      </c>
      <c r="AF543" s="166">
        <f>'2.ورود اطلاعات'!Z543</f>
        <v>0</v>
      </c>
      <c r="AG543" s="166">
        <f>'2.ورود اطلاعات'!AA543</f>
        <v>0</v>
      </c>
      <c r="AH543" s="166">
        <f>'2.ورود اطلاعات'!AB543</f>
        <v>0</v>
      </c>
      <c r="AI543" s="166">
        <f>'2.ورود اطلاعات'!AC543</f>
        <v>0</v>
      </c>
      <c r="AJ543" s="166">
        <f>'2.ورود اطلاعات'!AD543</f>
        <v>0</v>
      </c>
      <c r="AK543" s="166">
        <f>'2.ورود اطلاعات'!AE543</f>
        <v>0</v>
      </c>
      <c r="AL543" s="166">
        <f>'2.ورود اطلاعات'!AF543</f>
        <v>0</v>
      </c>
      <c r="AM543" s="166">
        <f>'2.ورود اطلاعات'!AG543</f>
        <v>0</v>
      </c>
      <c r="AN543" s="166">
        <f>'2.ورود اطلاعات'!AH543</f>
        <v>0</v>
      </c>
      <c r="AO543" s="166">
        <f>'2.ورود اطلاعات'!AI543</f>
        <v>0</v>
      </c>
      <c r="AP543" s="166" t="str">
        <f>'2.ورود اطلاعات'!AK543</f>
        <v xml:space="preserve">         </v>
      </c>
      <c r="AQ543" s="166" t="str">
        <f>'2.ورود اطلاعات'!AL543</f>
        <v>هیچکدام</v>
      </c>
      <c r="AR543" s="166" t="str">
        <f>'2.ورود اطلاعات'!AM543</f>
        <v>7.هیچکدام</v>
      </c>
      <c r="AS543" s="166" t="str">
        <f>'2.ورود اطلاعات'!AN543</f>
        <v>نامعلوم</v>
      </c>
      <c r="AT543" s="166" t="str">
        <f>'2.ورود اطلاعات'!AO543</f>
        <v>نامعلوم</v>
      </c>
      <c r="AU543" s="166" t="str">
        <f>'2.ورود اطلاعات'!CV543</f>
        <v>ارائه نشده است.</v>
      </c>
      <c r="AV543" s="166">
        <f>'2.ورود اطلاعات'!CW543</f>
        <v>0</v>
      </c>
      <c r="AW543" s="164">
        <f>'2.ورود اطلاعات'!AT543</f>
        <v>0</v>
      </c>
      <c r="AX543" s="164">
        <f>'2.ورود اطلاعات'!AU543</f>
        <v>0</v>
      </c>
      <c r="AY543" s="164">
        <f>'2.ورود اطلاعات'!AV543</f>
        <v>0</v>
      </c>
      <c r="AZ543" s="164">
        <f>'2.ورود اطلاعات'!AW543</f>
        <v>0</v>
      </c>
      <c r="BA543" s="164">
        <f>'2.ورود اطلاعات'!AX543</f>
        <v>0</v>
      </c>
      <c r="BB543" s="166">
        <f>'2.ورود اطلاعات'!BT543</f>
        <v>0</v>
      </c>
      <c r="BC543" s="166" t="str">
        <f>'2.ورود اطلاعات'!BU543</f>
        <v xml:space="preserve"> </v>
      </c>
      <c r="BD543" s="166" t="str">
        <f>'2.ورود اطلاعات'!BV543</f>
        <v xml:space="preserve"> </v>
      </c>
      <c r="BE543" s="21"/>
      <c r="BF543" s="164">
        <f>'2.ورود اطلاعات'!BK543</f>
        <v>0</v>
      </c>
      <c r="BG543" s="164">
        <f>'2.ورود اطلاعات'!BL543</f>
        <v>0</v>
      </c>
      <c r="BH543" s="164">
        <f>'2.ورود اطلاعات'!BM543</f>
        <v>0</v>
      </c>
      <c r="BI543" s="164">
        <f>'2.ورود اطلاعات'!BN543</f>
        <v>0</v>
      </c>
      <c r="BJ543" s="164">
        <f>'2.ورود اطلاعات'!BO543</f>
        <v>0</v>
      </c>
      <c r="BK543" s="164">
        <f>'2.ورود اطلاعات'!BP543</f>
        <v>0</v>
      </c>
      <c r="BL543" s="164">
        <f>'2.ورود اطلاعات'!BQ543</f>
        <v>0</v>
      </c>
      <c r="BM543" s="164">
        <f>'2.ورود اطلاعات'!BR543</f>
        <v>0</v>
      </c>
      <c r="BN543" s="166">
        <f>'2.ورود اطلاعات'!BW543</f>
        <v>0</v>
      </c>
      <c r="BO543" s="166" t="str">
        <f>'2.ورود اطلاعات'!BX543</f>
        <v xml:space="preserve"> </v>
      </c>
      <c r="BP543" s="166" t="str">
        <f>'2.ورود اطلاعات'!BY543</f>
        <v xml:space="preserve"> </v>
      </c>
      <c r="BQ543" s="280" t="str">
        <f t="shared" si="70"/>
        <v>تست اچ آی وی انجام نشده است</v>
      </c>
      <c r="BR543" s="166">
        <f>'2.ورود اطلاعات'!BZ543</f>
        <v>0</v>
      </c>
      <c r="BS543" s="166" t="str">
        <f>'2.ورود اطلاعات'!CA543</f>
        <v xml:space="preserve"> </v>
      </c>
      <c r="BT543" s="166" t="str">
        <f>'2.ورود اطلاعات'!CB543</f>
        <v xml:space="preserve"> </v>
      </c>
      <c r="BU543" s="280" t="str">
        <f t="shared" si="71"/>
        <v>تست اچ آی وی انجام نشده است</v>
      </c>
      <c r="BV543" s="166">
        <f>'2.ورود اطلاعات'!CC543</f>
        <v>0</v>
      </c>
      <c r="BW543" s="166" t="str">
        <f>'2.ورود اطلاعات'!CD543</f>
        <v xml:space="preserve"> </v>
      </c>
      <c r="BX543" s="166" t="str">
        <f>'2.ورود اطلاعات'!CE543</f>
        <v xml:space="preserve"> </v>
      </c>
      <c r="BY543" s="280" t="str">
        <f t="shared" si="72"/>
        <v>تست اچ آی وی انجام نشده است</v>
      </c>
      <c r="BZ543" s="166">
        <f>'2.ورود اطلاعات'!CF543</f>
        <v>0</v>
      </c>
      <c r="CA543" s="166" t="str">
        <f>'2.ورود اطلاعات'!CG543</f>
        <v xml:space="preserve"> </v>
      </c>
      <c r="CB543" s="166" t="str">
        <f>'2.ورود اطلاعات'!CH543</f>
        <v xml:space="preserve"> </v>
      </c>
      <c r="CC543" s="280" t="str">
        <f t="shared" si="73"/>
        <v>تست اچ آی وی انجام نشده است</v>
      </c>
      <c r="CD543" s="166">
        <f>'2.ورود اطلاعات'!CI543</f>
        <v>0</v>
      </c>
      <c r="CE543" s="166" t="str">
        <f>'2.ورود اطلاعات'!CJ543</f>
        <v xml:space="preserve"> </v>
      </c>
      <c r="CF543" s="166" t="str">
        <f>'2.ورود اطلاعات'!CK543</f>
        <v xml:space="preserve"> </v>
      </c>
      <c r="CG543" s="280" t="str">
        <f t="shared" si="74"/>
        <v>تست اچ آی وی انجام نشده است</v>
      </c>
      <c r="CH543" s="166">
        <f>'2.ورود اطلاعات'!CL543</f>
        <v>0</v>
      </c>
      <c r="CI543" s="166" t="str">
        <f>'2.ورود اطلاعات'!CM543</f>
        <v xml:space="preserve"> </v>
      </c>
      <c r="CJ543" s="166" t="str">
        <f>'2.ورود اطلاعات'!CN543</f>
        <v xml:space="preserve"> </v>
      </c>
      <c r="CK543" s="280" t="str">
        <f t="shared" si="75"/>
        <v>تست اچ آی وی انجام نشده است</v>
      </c>
      <c r="CL543" s="166">
        <f>'2.ورود اطلاعات'!CO543</f>
        <v>0</v>
      </c>
      <c r="CM543" s="166" t="str">
        <f>'2.ورود اطلاعات'!CP543</f>
        <v xml:space="preserve"> </v>
      </c>
      <c r="CN543" s="166" t="str">
        <f>'2.ورود اطلاعات'!CQ543</f>
        <v xml:space="preserve"> </v>
      </c>
      <c r="CO543" s="280" t="str">
        <f t="shared" si="76"/>
        <v>تست اچ آی وی انجام نشده است</v>
      </c>
      <c r="CP543" s="166">
        <f>'2.ورود اطلاعات'!CR543</f>
        <v>0</v>
      </c>
      <c r="CQ543" s="166" t="str">
        <f>'2.ورود اطلاعات'!CS543</f>
        <v xml:space="preserve"> </v>
      </c>
      <c r="CR543" s="166" t="str">
        <f>'2.ورود اطلاعات'!CT543</f>
        <v xml:space="preserve"> </v>
      </c>
      <c r="CS543" s="280" t="str">
        <f t="shared" si="77"/>
        <v>تست اچ آی وی انجام نشده است</v>
      </c>
      <c r="CT543" s="166" t="str">
        <f>'2.ورود اطلاعات'!CU543</f>
        <v>خیر</v>
      </c>
      <c r="DI543" s="164"/>
      <c r="DJ543" s="164"/>
    </row>
    <row r="544" spans="1:114" s="166" customFormat="1" ht="11.65" x14ac:dyDescent="0.35">
      <c r="A544" s="144" t="str">
        <f>'2.ورود اطلاعات'!BS544</f>
        <v>خیر</v>
      </c>
      <c r="B544" s="166">
        <f>'2.ورود اطلاعات'!A544</f>
        <v>543</v>
      </c>
      <c r="C544" s="166">
        <f>'1.مشخصات مرکز'!$D$2</f>
        <v>1398</v>
      </c>
      <c r="D544" s="166" t="str">
        <f>'1.مشخصات مرکز'!$D$3</f>
        <v>انتخاب کنید ...</v>
      </c>
      <c r="E544" s="166" t="str">
        <f>'1.مشخصات مرکز'!$D$4</f>
        <v>انتخاب کنید ...</v>
      </c>
      <c r="F544" s="166" t="str">
        <f>'1.مشخصات مرکز'!$D$5</f>
        <v>انتخاب کنید ...</v>
      </c>
      <c r="G544" s="166">
        <f>'1.مشخصات مرکز'!$D$6</f>
        <v>0</v>
      </c>
      <c r="H544" s="166" t="str">
        <f>'1.مشخصات مرکز'!$D$7</f>
        <v>انتخاب کنید ...</v>
      </c>
      <c r="I544" s="166">
        <f>'1.مشخصات مرکز'!$D$8</f>
        <v>0</v>
      </c>
      <c r="J544" s="166">
        <f>'1.مشخصات مرکز'!$D$9</f>
        <v>0</v>
      </c>
      <c r="K544" s="164">
        <f>'1.مشخصات مرکز'!$D$10</f>
        <v>0</v>
      </c>
      <c r="L544" s="164">
        <f>'1.مشخصات مرکز'!$D$11</f>
        <v>0</v>
      </c>
      <c r="M544" s="166">
        <f>'2.ورود اطلاعات'!B544</f>
        <v>0</v>
      </c>
      <c r="N544" s="166">
        <f>'2.ورود اطلاعات'!C544</f>
        <v>0</v>
      </c>
      <c r="O544" s="166" t="str">
        <f>IF('2.ورود اطلاعات'!F544=0,"نامعلوم",'2.ورود اطلاعات'!F544)</f>
        <v>نامعلوم</v>
      </c>
      <c r="P544" s="166">
        <f>'2.ورود اطلاعات'!J544</f>
        <v>0</v>
      </c>
      <c r="Q544" s="166">
        <f>'2.ورود اطلاعات'!K544</f>
        <v>0</v>
      </c>
      <c r="R544" s="166">
        <f>'2.ورود اطلاعات'!L544</f>
        <v>0</v>
      </c>
      <c r="S544" s="166">
        <f>'2.ورود اطلاعات'!M544</f>
        <v>0</v>
      </c>
      <c r="T544" s="166">
        <f>'2.ورود اطلاعات'!N544</f>
        <v>0</v>
      </c>
      <c r="U544" s="166">
        <f>'2.ورود اطلاعات'!O544</f>
        <v>1398</v>
      </c>
      <c r="V544" s="166">
        <f>'2.ورود اطلاعات'!P544</f>
        <v>0</v>
      </c>
      <c r="W544" s="166">
        <f>'2.ورود اطلاعات'!Q544</f>
        <v>0</v>
      </c>
      <c r="X544" s="166">
        <f>'2.ورود اطلاعات'!R544</f>
        <v>0</v>
      </c>
      <c r="Y544" s="166">
        <f>'2.ورود اطلاعات'!S544</f>
        <v>0</v>
      </c>
      <c r="Z544" s="166">
        <f>'2.ورود اطلاعات'!T544</f>
        <v>0</v>
      </c>
      <c r="AA544" s="166">
        <f>'2.ورود اطلاعات'!U544</f>
        <v>0</v>
      </c>
      <c r="AB544" s="166">
        <f>'2.ورود اطلاعات'!V544</f>
        <v>0</v>
      </c>
      <c r="AC544" s="166">
        <f>'2.ورود اطلاعات'!W544</f>
        <v>0</v>
      </c>
      <c r="AD544" s="166">
        <f>'2.ورود اطلاعات'!X544</f>
        <v>0</v>
      </c>
      <c r="AE544" s="166">
        <f>'2.ورود اطلاعات'!Y544</f>
        <v>0</v>
      </c>
      <c r="AF544" s="166">
        <f>'2.ورود اطلاعات'!Z544</f>
        <v>0</v>
      </c>
      <c r="AG544" s="166">
        <f>'2.ورود اطلاعات'!AA544</f>
        <v>0</v>
      </c>
      <c r="AH544" s="166">
        <f>'2.ورود اطلاعات'!AB544</f>
        <v>0</v>
      </c>
      <c r="AI544" s="166">
        <f>'2.ورود اطلاعات'!AC544</f>
        <v>0</v>
      </c>
      <c r="AJ544" s="166">
        <f>'2.ورود اطلاعات'!AD544</f>
        <v>0</v>
      </c>
      <c r="AK544" s="166">
        <f>'2.ورود اطلاعات'!AE544</f>
        <v>0</v>
      </c>
      <c r="AL544" s="166">
        <f>'2.ورود اطلاعات'!AF544</f>
        <v>0</v>
      </c>
      <c r="AM544" s="166">
        <f>'2.ورود اطلاعات'!AG544</f>
        <v>0</v>
      </c>
      <c r="AN544" s="166">
        <f>'2.ورود اطلاعات'!AH544</f>
        <v>0</v>
      </c>
      <c r="AO544" s="166">
        <f>'2.ورود اطلاعات'!AI544</f>
        <v>0</v>
      </c>
      <c r="AP544" s="166" t="str">
        <f>'2.ورود اطلاعات'!AK544</f>
        <v xml:space="preserve">         </v>
      </c>
      <c r="AQ544" s="166" t="str">
        <f>'2.ورود اطلاعات'!AL544</f>
        <v>هیچکدام</v>
      </c>
      <c r="AR544" s="166" t="str">
        <f>'2.ورود اطلاعات'!AM544</f>
        <v>7.هیچکدام</v>
      </c>
      <c r="AS544" s="166" t="str">
        <f>'2.ورود اطلاعات'!AN544</f>
        <v>نامعلوم</v>
      </c>
      <c r="AT544" s="166" t="str">
        <f>'2.ورود اطلاعات'!AO544</f>
        <v>نامعلوم</v>
      </c>
      <c r="AU544" s="166" t="str">
        <f>'2.ورود اطلاعات'!CV544</f>
        <v>ارائه نشده است.</v>
      </c>
      <c r="AV544" s="166">
        <f>'2.ورود اطلاعات'!CW544</f>
        <v>0</v>
      </c>
      <c r="AW544" s="164">
        <f>'2.ورود اطلاعات'!AT544</f>
        <v>0</v>
      </c>
      <c r="AX544" s="164">
        <f>'2.ورود اطلاعات'!AU544</f>
        <v>0</v>
      </c>
      <c r="AY544" s="164">
        <f>'2.ورود اطلاعات'!AV544</f>
        <v>0</v>
      </c>
      <c r="AZ544" s="164">
        <f>'2.ورود اطلاعات'!AW544</f>
        <v>0</v>
      </c>
      <c r="BA544" s="164">
        <f>'2.ورود اطلاعات'!AX544</f>
        <v>0</v>
      </c>
      <c r="BB544" s="166">
        <f>'2.ورود اطلاعات'!BT544</f>
        <v>0</v>
      </c>
      <c r="BC544" s="166" t="str">
        <f>'2.ورود اطلاعات'!BU544</f>
        <v xml:space="preserve"> </v>
      </c>
      <c r="BD544" s="166" t="str">
        <f>'2.ورود اطلاعات'!BV544</f>
        <v xml:space="preserve"> </v>
      </c>
      <c r="BE544" s="21"/>
      <c r="BF544" s="164">
        <f>'2.ورود اطلاعات'!BK544</f>
        <v>0</v>
      </c>
      <c r="BG544" s="164">
        <f>'2.ورود اطلاعات'!BL544</f>
        <v>0</v>
      </c>
      <c r="BH544" s="164">
        <f>'2.ورود اطلاعات'!BM544</f>
        <v>0</v>
      </c>
      <c r="BI544" s="164">
        <f>'2.ورود اطلاعات'!BN544</f>
        <v>0</v>
      </c>
      <c r="BJ544" s="164">
        <f>'2.ورود اطلاعات'!BO544</f>
        <v>0</v>
      </c>
      <c r="BK544" s="164">
        <f>'2.ورود اطلاعات'!BP544</f>
        <v>0</v>
      </c>
      <c r="BL544" s="164">
        <f>'2.ورود اطلاعات'!BQ544</f>
        <v>0</v>
      </c>
      <c r="BM544" s="164">
        <f>'2.ورود اطلاعات'!BR544</f>
        <v>0</v>
      </c>
      <c r="BN544" s="166">
        <f>'2.ورود اطلاعات'!BW544</f>
        <v>0</v>
      </c>
      <c r="BO544" s="166" t="str">
        <f>'2.ورود اطلاعات'!BX544</f>
        <v xml:space="preserve"> </v>
      </c>
      <c r="BP544" s="166" t="str">
        <f>'2.ورود اطلاعات'!BY544</f>
        <v xml:space="preserve"> </v>
      </c>
      <c r="BQ544" s="280" t="str">
        <f t="shared" si="70"/>
        <v>تست اچ آی وی انجام نشده است</v>
      </c>
      <c r="BR544" s="166">
        <f>'2.ورود اطلاعات'!BZ544</f>
        <v>0</v>
      </c>
      <c r="BS544" s="166" t="str">
        <f>'2.ورود اطلاعات'!CA544</f>
        <v xml:space="preserve"> </v>
      </c>
      <c r="BT544" s="166" t="str">
        <f>'2.ورود اطلاعات'!CB544</f>
        <v xml:space="preserve"> </v>
      </c>
      <c r="BU544" s="280" t="str">
        <f t="shared" si="71"/>
        <v>تست اچ آی وی انجام نشده است</v>
      </c>
      <c r="BV544" s="166">
        <f>'2.ورود اطلاعات'!CC544</f>
        <v>0</v>
      </c>
      <c r="BW544" s="166" t="str">
        <f>'2.ورود اطلاعات'!CD544</f>
        <v xml:space="preserve"> </v>
      </c>
      <c r="BX544" s="166" t="str">
        <f>'2.ورود اطلاعات'!CE544</f>
        <v xml:space="preserve"> </v>
      </c>
      <c r="BY544" s="280" t="str">
        <f t="shared" si="72"/>
        <v>تست اچ آی وی انجام نشده است</v>
      </c>
      <c r="BZ544" s="166">
        <f>'2.ورود اطلاعات'!CF544</f>
        <v>0</v>
      </c>
      <c r="CA544" s="166" t="str">
        <f>'2.ورود اطلاعات'!CG544</f>
        <v xml:space="preserve"> </v>
      </c>
      <c r="CB544" s="166" t="str">
        <f>'2.ورود اطلاعات'!CH544</f>
        <v xml:space="preserve"> </v>
      </c>
      <c r="CC544" s="280" t="str">
        <f t="shared" si="73"/>
        <v>تست اچ آی وی انجام نشده است</v>
      </c>
      <c r="CD544" s="166">
        <f>'2.ورود اطلاعات'!CI544</f>
        <v>0</v>
      </c>
      <c r="CE544" s="166" t="str">
        <f>'2.ورود اطلاعات'!CJ544</f>
        <v xml:space="preserve"> </v>
      </c>
      <c r="CF544" s="166" t="str">
        <f>'2.ورود اطلاعات'!CK544</f>
        <v xml:space="preserve"> </v>
      </c>
      <c r="CG544" s="280" t="str">
        <f t="shared" si="74"/>
        <v>تست اچ آی وی انجام نشده است</v>
      </c>
      <c r="CH544" s="166">
        <f>'2.ورود اطلاعات'!CL544</f>
        <v>0</v>
      </c>
      <c r="CI544" s="166" t="str">
        <f>'2.ورود اطلاعات'!CM544</f>
        <v xml:space="preserve"> </v>
      </c>
      <c r="CJ544" s="166" t="str">
        <f>'2.ورود اطلاعات'!CN544</f>
        <v xml:space="preserve"> </v>
      </c>
      <c r="CK544" s="280" t="str">
        <f t="shared" si="75"/>
        <v>تست اچ آی وی انجام نشده است</v>
      </c>
      <c r="CL544" s="166">
        <f>'2.ورود اطلاعات'!CO544</f>
        <v>0</v>
      </c>
      <c r="CM544" s="166" t="str">
        <f>'2.ورود اطلاعات'!CP544</f>
        <v xml:space="preserve"> </v>
      </c>
      <c r="CN544" s="166" t="str">
        <f>'2.ورود اطلاعات'!CQ544</f>
        <v xml:space="preserve"> </v>
      </c>
      <c r="CO544" s="280" t="str">
        <f t="shared" si="76"/>
        <v>تست اچ آی وی انجام نشده است</v>
      </c>
      <c r="CP544" s="166">
        <f>'2.ورود اطلاعات'!CR544</f>
        <v>0</v>
      </c>
      <c r="CQ544" s="166" t="str">
        <f>'2.ورود اطلاعات'!CS544</f>
        <v xml:space="preserve"> </v>
      </c>
      <c r="CR544" s="166" t="str">
        <f>'2.ورود اطلاعات'!CT544</f>
        <v xml:space="preserve"> </v>
      </c>
      <c r="CS544" s="280" t="str">
        <f t="shared" si="77"/>
        <v>تست اچ آی وی انجام نشده است</v>
      </c>
      <c r="CT544" s="166" t="str">
        <f>'2.ورود اطلاعات'!CU544</f>
        <v>خیر</v>
      </c>
      <c r="DI544" s="164"/>
      <c r="DJ544" s="164"/>
    </row>
    <row r="545" spans="1:114" s="166" customFormat="1" ht="11.65" x14ac:dyDescent="0.35">
      <c r="A545" s="144" t="str">
        <f>'2.ورود اطلاعات'!BS545</f>
        <v>خیر</v>
      </c>
      <c r="B545" s="166">
        <f>'2.ورود اطلاعات'!A545</f>
        <v>544</v>
      </c>
      <c r="C545" s="166">
        <f>'1.مشخصات مرکز'!$D$2</f>
        <v>1398</v>
      </c>
      <c r="D545" s="166" t="str">
        <f>'1.مشخصات مرکز'!$D$3</f>
        <v>انتخاب کنید ...</v>
      </c>
      <c r="E545" s="166" t="str">
        <f>'1.مشخصات مرکز'!$D$4</f>
        <v>انتخاب کنید ...</v>
      </c>
      <c r="F545" s="166" t="str">
        <f>'1.مشخصات مرکز'!$D$5</f>
        <v>انتخاب کنید ...</v>
      </c>
      <c r="G545" s="166">
        <f>'1.مشخصات مرکز'!$D$6</f>
        <v>0</v>
      </c>
      <c r="H545" s="166" t="str">
        <f>'1.مشخصات مرکز'!$D$7</f>
        <v>انتخاب کنید ...</v>
      </c>
      <c r="I545" s="166">
        <f>'1.مشخصات مرکز'!$D$8</f>
        <v>0</v>
      </c>
      <c r="J545" s="166">
        <f>'1.مشخصات مرکز'!$D$9</f>
        <v>0</v>
      </c>
      <c r="K545" s="164">
        <f>'1.مشخصات مرکز'!$D$10</f>
        <v>0</v>
      </c>
      <c r="L545" s="164">
        <f>'1.مشخصات مرکز'!$D$11</f>
        <v>0</v>
      </c>
      <c r="M545" s="166">
        <f>'2.ورود اطلاعات'!B545</f>
        <v>0</v>
      </c>
      <c r="N545" s="166">
        <f>'2.ورود اطلاعات'!C545</f>
        <v>0</v>
      </c>
      <c r="O545" s="166" t="str">
        <f>IF('2.ورود اطلاعات'!F545=0,"نامعلوم",'2.ورود اطلاعات'!F545)</f>
        <v>نامعلوم</v>
      </c>
      <c r="P545" s="166">
        <f>'2.ورود اطلاعات'!J545</f>
        <v>0</v>
      </c>
      <c r="Q545" s="166">
        <f>'2.ورود اطلاعات'!K545</f>
        <v>0</v>
      </c>
      <c r="R545" s="166">
        <f>'2.ورود اطلاعات'!L545</f>
        <v>0</v>
      </c>
      <c r="S545" s="166">
        <f>'2.ورود اطلاعات'!M545</f>
        <v>0</v>
      </c>
      <c r="T545" s="166">
        <f>'2.ورود اطلاعات'!N545</f>
        <v>0</v>
      </c>
      <c r="U545" s="166">
        <f>'2.ورود اطلاعات'!O545</f>
        <v>1398</v>
      </c>
      <c r="V545" s="166">
        <f>'2.ورود اطلاعات'!P545</f>
        <v>0</v>
      </c>
      <c r="W545" s="166">
        <f>'2.ورود اطلاعات'!Q545</f>
        <v>0</v>
      </c>
      <c r="X545" s="166">
        <f>'2.ورود اطلاعات'!R545</f>
        <v>0</v>
      </c>
      <c r="Y545" s="166">
        <f>'2.ورود اطلاعات'!S545</f>
        <v>0</v>
      </c>
      <c r="Z545" s="166">
        <f>'2.ورود اطلاعات'!T545</f>
        <v>0</v>
      </c>
      <c r="AA545" s="166">
        <f>'2.ورود اطلاعات'!U545</f>
        <v>0</v>
      </c>
      <c r="AB545" s="166">
        <f>'2.ورود اطلاعات'!V545</f>
        <v>0</v>
      </c>
      <c r="AC545" s="166">
        <f>'2.ورود اطلاعات'!W545</f>
        <v>0</v>
      </c>
      <c r="AD545" s="166">
        <f>'2.ورود اطلاعات'!X545</f>
        <v>0</v>
      </c>
      <c r="AE545" s="166">
        <f>'2.ورود اطلاعات'!Y545</f>
        <v>0</v>
      </c>
      <c r="AF545" s="166">
        <f>'2.ورود اطلاعات'!Z545</f>
        <v>0</v>
      </c>
      <c r="AG545" s="166">
        <f>'2.ورود اطلاعات'!AA545</f>
        <v>0</v>
      </c>
      <c r="AH545" s="166">
        <f>'2.ورود اطلاعات'!AB545</f>
        <v>0</v>
      </c>
      <c r="AI545" s="166">
        <f>'2.ورود اطلاعات'!AC545</f>
        <v>0</v>
      </c>
      <c r="AJ545" s="166">
        <f>'2.ورود اطلاعات'!AD545</f>
        <v>0</v>
      </c>
      <c r="AK545" s="166">
        <f>'2.ورود اطلاعات'!AE545</f>
        <v>0</v>
      </c>
      <c r="AL545" s="166">
        <f>'2.ورود اطلاعات'!AF545</f>
        <v>0</v>
      </c>
      <c r="AM545" s="166">
        <f>'2.ورود اطلاعات'!AG545</f>
        <v>0</v>
      </c>
      <c r="AN545" s="166">
        <f>'2.ورود اطلاعات'!AH545</f>
        <v>0</v>
      </c>
      <c r="AO545" s="166">
        <f>'2.ورود اطلاعات'!AI545</f>
        <v>0</v>
      </c>
      <c r="AP545" s="166" t="str">
        <f>'2.ورود اطلاعات'!AK545</f>
        <v xml:space="preserve">         </v>
      </c>
      <c r="AQ545" s="166" t="str">
        <f>'2.ورود اطلاعات'!AL545</f>
        <v>هیچکدام</v>
      </c>
      <c r="AR545" s="166" t="str">
        <f>'2.ورود اطلاعات'!AM545</f>
        <v>7.هیچکدام</v>
      </c>
      <c r="AS545" s="166" t="str">
        <f>'2.ورود اطلاعات'!AN545</f>
        <v>نامعلوم</v>
      </c>
      <c r="AT545" s="166" t="str">
        <f>'2.ورود اطلاعات'!AO545</f>
        <v>نامعلوم</v>
      </c>
      <c r="AU545" s="166" t="str">
        <f>'2.ورود اطلاعات'!CV545</f>
        <v>ارائه نشده است.</v>
      </c>
      <c r="AV545" s="166">
        <f>'2.ورود اطلاعات'!CW545</f>
        <v>0</v>
      </c>
      <c r="AW545" s="164">
        <f>'2.ورود اطلاعات'!AT545</f>
        <v>0</v>
      </c>
      <c r="AX545" s="164">
        <f>'2.ورود اطلاعات'!AU545</f>
        <v>0</v>
      </c>
      <c r="AY545" s="164">
        <f>'2.ورود اطلاعات'!AV545</f>
        <v>0</v>
      </c>
      <c r="AZ545" s="164">
        <f>'2.ورود اطلاعات'!AW545</f>
        <v>0</v>
      </c>
      <c r="BA545" s="164">
        <f>'2.ورود اطلاعات'!AX545</f>
        <v>0</v>
      </c>
      <c r="BB545" s="166">
        <f>'2.ورود اطلاعات'!BT545</f>
        <v>0</v>
      </c>
      <c r="BC545" s="166" t="str">
        <f>'2.ورود اطلاعات'!BU545</f>
        <v xml:space="preserve"> </v>
      </c>
      <c r="BD545" s="166" t="str">
        <f>'2.ورود اطلاعات'!BV545</f>
        <v xml:space="preserve"> </v>
      </c>
      <c r="BE545" s="21"/>
      <c r="BF545" s="164">
        <f>'2.ورود اطلاعات'!BK545</f>
        <v>0</v>
      </c>
      <c r="BG545" s="164">
        <f>'2.ورود اطلاعات'!BL545</f>
        <v>0</v>
      </c>
      <c r="BH545" s="164">
        <f>'2.ورود اطلاعات'!BM545</f>
        <v>0</v>
      </c>
      <c r="BI545" s="164">
        <f>'2.ورود اطلاعات'!BN545</f>
        <v>0</v>
      </c>
      <c r="BJ545" s="164">
        <f>'2.ورود اطلاعات'!BO545</f>
        <v>0</v>
      </c>
      <c r="BK545" s="164">
        <f>'2.ورود اطلاعات'!BP545</f>
        <v>0</v>
      </c>
      <c r="BL545" s="164">
        <f>'2.ورود اطلاعات'!BQ545</f>
        <v>0</v>
      </c>
      <c r="BM545" s="164">
        <f>'2.ورود اطلاعات'!BR545</f>
        <v>0</v>
      </c>
      <c r="BN545" s="166">
        <f>'2.ورود اطلاعات'!BW545</f>
        <v>0</v>
      </c>
      <c r="BO545" s="166" t="str">
        <f>'2.ورود اطلاعات'!BX545</f>
        <v xml:space="preserve"> </v>
      </c>
      <c r="BP545" s="166" t="str">
        <f>'2.ورود اطلاعات'!BY545</f>
        <v xml:space="preserve"> </v>
      </c>
      <c r="BQ545" s="280" t="str">
        <f t="shared" si="70"/>
        <v>تست اچ آی وی انجام نشده است</v>
      </c>
      <c r="BR545" s="166">
        <f>'2.ورود اطلاعات'!BZ545</f>
        <v>0</v>
      </c>
      <c r="BS545" s="166" t="str">
        <f>'2.ورود اطلاعات'!CA545</f>
        <v xml:space="preserve"> </v>
      </c>
      <c r="BT545" s="166" t="str">
        <f>'2.ورود اطلاعات'!CB545</f>
        <v xml:space="preserve"> </v>
      </c>
      <c r="BU545" s="280" t="str">
        <f t="shared" si="71"/>
        <v>تست اچ آی وی انجام نشده است</v>
      </c>
      <c r="BV545" s="166">
        <f>'2.ورود اطلاعات'!CC545</f>
        <v>0</v>
      </c>
      <c r="BW545" s="166" t="str">
        <f>'2.ورود اطلاعات'!CD545</f>
        <v xml:space="preserve"> </v>
      </c>
      <c r="BX545" s="166" t="str">
        <f>'2.ورود اطلاعات'!CE545</f>
        <v xml:space="preserve"> </v>
      </c>
      <c r="BY545" s="280" t="str">
        <f t="shared" si="72"/>
        <v>تست اچ آی وی انجام نشده است</v>
      </c>
      <c r="BZ545" s="166">
        <f>'2.ورود اطلاعات'!CF545</f>
        <v>0</v>
      </c>
      <c r="CA545" s="166" t="str">
        <f>'2.ورود اطلاعات'!CG545</f>
        <v xml:space="preserve"> </v>
      </c>
      <c r="CB545" s="166" t="str">
        <f>'2.ورود اطلاعات'!CH545</f>
        <v xml:space="preserve"> </v>
      </c>
      <c r="CC545" s="280" t="str">
        <f t="shared" si="73"/>
        <v>تست اچ آی وی انجام نشده است</v>
      </c>
      <c r="CD545" s="166">
        <f>'2.ورود اطلاعات'!CI545</f>
        <v>0</v>
      </c>
      <c r="CE545" s="166" t="str">
        <f>'2.ورود اطلاعات'!CJ545</f>
        <v xml:space="preserve"> </v>
      </c>
      <c r="CF545" s="166" t="str">
        <f>'2.ورود اطلاعات'!CK545</f>
        <v xml:space="preserve"> </v>
      </c>
      <c r="CG545" s="280" t="str">
        <f t="shared" si="74"/>
        <v>تست اچ آی وی انجام نشده است</v>
      </c>
      <c r="CH545" s="166">
        <f>'2.ورود اطلاعات'!CL545</f>
        <v>0</v>
      </c>
      <c r="CI545" s="166" t="str">
        <f>'2.ورود اطلاعات'!CM545</f>
        <v xml:space="preserve"> </v>
      </c>
      <c r="CJ545" s="166" t="str">
        <f>'2.ورود اطلاعات'!CN545</f>
        <v xml:space="preserve"> </v>
      </c>
      <c r="CK545" s="280" t="str">
        <f t="shared" si="75"/>
        <v>تست اچ آی وی انجام نشده است</v>
      </c>
      <c r="CL545" s="166">
        <f>'2.ورود اطلاعات'!CO545</f>
        <v>0</v>
      </c>
      <c r="CM545" s="166" t="str">
        <f>'2.ورود اطلاعات'!CP545</f>
        <v xml:space="preserve"> </v>
      </c>
      <c r="CN545" s="166" t="str">
        <f>'2.ورود اطلاعات'!CQ545</f>
        <v xml:space="preserve"> </v>
      </c>
      <c r="CO545" s="280" t="str">
        <f t="shared" si="76"/>
        <v>تست اچ آی وی انجام نشده است</v>
      </c>
      <c r="CP545" s="166">
        <f>'2.ورود اطلاعات'!CR545</f>
        <v>0</v>
      </c>
      <c r="CQ545" s="166" t="str">
        <f>'2.ورود اطلاعات'!CS545</f>
        <v xml:space="preserve"> </v>
      </c>
      <c r="CR545" s="166" t="str">
        <f>'2.ورود اطلاعات'!CT545</f>
        <v xml:space="preserve"> </v>
      </c>
      <c r="CS545" s="280" t="str">
        <f t="shared" si="77"/>
        <v>تست اچ آی وی انجام نشده است</v>
      </c>
      <c r="CT545" s="166" t="str">
        <f>'2.ورود اطلاعات'!CU545</f>
        <v>خیر</v>
      </c>
      <c r="DI545" s="164"/>
      <c r="DJ545" s="164"/>
    </row>
    <row r="546" spans="1:114" s="166" customFormat="1" ht="11.65" x14ac:dyDescent="0.35">
      <c r="A546" s="144" t="str">
        <f>'2.ورود اطلاعات'!BS546</f>
        <v>خیر</v>
      </c>
      <c r="B546" s="166">
        <f>'2.ورود اطلاعات'!A546</f>
        <v>545</v>
      </c>
      <c r="C546" s="166">
        <f>'1.مشخصات مرکز'!$D$2</f>
        <v>1398</v>
      </c>
      <c r="D546" s="166" t="str">
        <f>'1.مشخصات مرکز'!$D$3</f>
        <v>انتخاب کنید ...</v>
      </c>
      <c r="E546" s="166" t="str">
        <f>'1.مشخصات مرکز'!$D$4</f>
        <v>انتخاب کنید ...</v>
      </c>
      <c r="F546" s="166" t="str">
        <f>'1.مشخصات مرکز'!$D$5</f>
        <v>انتخاب کنید ...</v>
      </c>
      <c r="G546" s="166">
        <f>'1.مشخصات مرکز'!$D$6</f>
        <v>0</v>
      </c>
      <c r="H546" s="166" t="str">
        <f>'1.مشخصات مرکز'!$D$7</f>
        <v>انتخاب کنید ...</v>
      </c>
      <c r="I546" s="166">
        <f>'1.مشخصات مرکز'!$D$8</f>
        <v>0</v>
      </c>
      <c r="J546" s="166">
        <f>'1.مشخصات مرکز'!$D$9</f>
        <v>0</v>
      </c>
      <c r="K546" s="164">
        <f>'1.مشخصات مرکز'!$D$10</f>
        <v>0</v>
      </c>
      <c r="L546" s="164">
        <f>'1.مشخصات مرکز'!$D$11</f>
        <v>0</v>
      </c>
      <c r="M546" s="166">
        <f>'2.ورود اطلاعات'!B546</f>
        <v>0</v>
      </c>
      <c r="N546" s="166">
        <f>'2.ورود اطلاعات'!C546</f>
        <v>0</v>
      </c>
      <c r="O546" s="166" t="str">
        <f>IF('2.ورود اطلاعات'!F546=0,"نامعلوم",'2.ورود اطلاعات'!F546)</f>
        <v>نامعلوم</v>
      </c>
      <c r="P546" s="166">
        <f>'2.ورود اطلاعات'!J546</f>
        <v>0</v>
      </c>
      <c r="Q546" s="166">
        <f>'2.ورود اطلاعات'!K546</f>
        <v>0</v>
      </c>
      <c r="R546" s="166">
        <f>'2.ورود اطلاعات'!L546</f>
        <v>0</v>
      </c>
      <c r="S546" s="166">
        <f>'2.ورود اطلاعات'!M546</f>
        <v>0</v>
      </c>
      <c r="T546" s="166">
        <f>'2.ورود اطلاعات'!N546</f>
        <v>0</v>
      </c>
      <c r="U546" s="166">
        <f>'2.ورود اطلاعات'!O546</f>
        <v>1398</v>
      </c>
      <c r="V546" s="166">
        <f>'2.ورود اطلاعات'!P546</f>
        <v>0</v>
      </c>
      <c r="W546" s="166">
        <f>'2.ورود اطلاعات'!Q546</f>
        <v>0</v>
      </c>
      <c r="X546" s="166">
        <f>'2.ورود اطلاعات'!R546</f>
        <v>0</v>
      </c>
      <c r="Y546" s="166">
        <f>'2.ورود اطلاعات'!S546</f>
        <v>0</v>
      </c>
      <c r="Z546" s="166">
        <f>'2.ورود اطلاعات'!T546</f>
        <v>0</v>
      </c>
      <c r="AA546" s="166">
        <f>'2.ورود اطلاعات'!U546</f>
        <v>0</v>
      </c>
      <c r="AB546" s="166">
        <f>'2.ورود اطلاعات'!V546</f>
        <v>0</v>
      </c>
      <c r="AC546" s="166">
        <f>'2.ورود اطلاعات'!W546</f>
        <v>0</v>
      </c>
      <c r="AD546" s="166">
        <f>'2.ورود اطلاعات'!X546</f>
        <v>0</v>
      </c>
      <c r="AE546" s="166">
        <f>'2.ورود اطلاعات'!Y546</f>
        <v>0</v>
      </c>
      <c r="AF546" s="166">
        <f>'2.ورود اطلاعات'!Z546</f>
        <v>0</v>
      </c>
      <c r="AG546" s="166">
        <f>'2.ورود اطلاعات'!AA546</f>
        <v>0</v>
      </c>
      <c r="AH546" s="166">
        <f>'2.ورود اطلاعات'!AB546</f>
        <v>0</v>
      </c>
      <c r="AI546" s="166">
        <f>'2.ورود اطلاعات'!AC546</f>
        <v>0</v>
      </c>
      <c r="AJ546" s="166">
        <f>'2.ورود اطلاعات'!AD546</f>
        <v>0</v>
      </c>
      <c r="AK546" s="166">
        <f>'2.ورود اطلاعات'!AE546</f>
        <v>0</v>
      </c>
      <c r="AL546" s="166">
        <f>'2.ورود اطلاعات'!AF546</f>
        <v>0</v>
      </c>
      <c r="AM546" s="166">
        <f>'2.ورود اطلاعات'!AG546</f>
        <v>0</v>
      </c>
      <c r="AN546" s="166">
        <f>'2.ورود اطلاعات'!AH546</f>
        <v>0</v>
      </c>
      <c r="AO546" s="166">
        <f>'2.ورود اطلاعات'!AI546</f>
        <v>0</v>
      </c>
      <c r="AP546" s="166" t="str">
        <f>'2.ورود اطلاعات'!AK546</f>
        <v xml:space="preserve">         </v>
      </c>
      <c r="AQ546" s="166" t="str">
        <f>'2.ورود اطلاعات'!AL546</f>
        <v>هیچکدام</v>
      </c>
      <c r="AR546" s="166" t="str">
        <f>'2.ورود اطلاعات'!AM546</f>
        <v>7.هیچکدام</v>
      </c>
      <c r="AS546" s="166" t="str">
        <f>'2.ورود اطلاعات'!AN546</f>
        <v>نامعلوم</v>
      </c>
      <c r="AT546" s="166" t="str">
        <f>'2.ورود اطلاعات'!AO546</f>
        <v>نامعلوم</v>
      </c>
      <c r="AU546" s="166" t="str">
        <f>'2.ورود اطلاعات'!CV546</f>
        <v>ارائه نشده است.</v>
      </c>
      <c r="AV546" s="166">
        <f>'2.ورود اطلاعات'!CW546</f>
        <v>0</v>
      </c>
      <c r="AW546" s="164">
        <f>'2.ورود اطلاعات'!AT546</f>
        <v>0</v>
      </c>
      <c r="AX546" s="164">
        <f>'2.ورود اطلاعات'!AU546</f>
        <v>0</v>
      </c>
      <c r="AY546" s="164">
        <f>'2.ورود اطلاعات'!AV546</f>
        <v>0</v>
      </c>
      <c r="AZ546" s="164">
        <f>'2.ورود اطلاعات'!AW546</f>
        <v>0</v>
      </c>
      <c r="BA546" s="164">
        <f>'2.ورود اطلاعات'!AX546</f>
        <v>0</v>
      </c>
      <c r="BB546" s="166">
        <f>'2.ورود اطلاعات'!BT546</f>
        <v>0</v>
      </c>
      <c r="BC546" s="166" t="str">
        <f>'2.ورود اطلاعات'!BU546</f>
        <v xml:space="preserve"> </v>
      </c>
      <c r="BD546" s="166" t="str">
        <f>'2.ورود اطلاعات'!BV546</f>
        <v xml:space="preserve"> </v>
      </c>
      <c r="BE546" s="21"/>
      <c r="BF546" s="164">
        <f>'2.ورود اطلاعات'!BK546</f>
        <v>0</v>
      </c>
      <c r="BG546" s="164">
        <f>'2.ورود اطلاعات'!BL546</f>
        <v>0</v>
      </c>
      <c r="BH546" s="164">
        <f>'2.ورود اطلاعات'!BM546</f>
        <v>0</v>
      </c>
      <c r="BI546" s="164">
        <f>'2.ورود اطلاعات'!BN546</f>
        <v>0</v>
      </c>
      <c r="BJ546" s="164">
        <f>'2.ورود اطلاعات'!BO546</f>
        <v>0</v>
      </c>
      <c r="BK546" s="164">
        <f>'2.ورود اطلاعات'!BP546</f>
        <v>0</v>
      </c>
      <c r="BL546" s="164">
        <f>'2.ورود اطلاعات'!BQ546</f>
        <v>0</v>
      </c>
      <c r="BM546" s="164">
        <f>'2.ورود اطلاعات'!BR546</f>
        <v>0</v>
      </c>
      <c r="BN546" s="166">
        <f>'2.ورود اطلاعات'!BW546</f>
        <v>0</v>
      </c>
      <c r="BO546" s="166" t="str">
        <f>'2.ورود اطلاعات'!BX546</f>
        <v xml:space="preserve"> </v>
      </c>
      <c r="BP546" s="166" t="str">
        <f>'2.ورود اطلاعات'!BY546</f>
        <v xml:space="preserve"> </v>
      </c>
      <c r="BQ546" s="280" t="str">
        <f t="shared" si="70"/>
        <v>تست اچ آی وی انجام نشده است</v>
      </c>
      <c r="BR546" s="166">
        <f>'2.ورود اطلاعات'!BZ546</f>
        <v>0</v>
      </c>
      <c r="BS546" s="166" t="str">
        <f>'2.ورود اطلاعات'!CA546</f>
        <v xml:space="preserve"> </v>
      </c>
      <c r="BT546" s="166" t="str">
        <f>'2.ورود اطلاعات'!CB546</f>
        <v xml:space="preserve"> </v>
      </c>
      <c r="BU546" s="280" t="str">
        <f t="shared" si="71"/>
        <v>تست اچ آی وی انجام نشده است</v>
      </c>
      <c r="BV546" s="166">
        <f>'2.ورود اطلاعات'!CC546</f>
        <v>0</v>
      </c>
      <c r="BW546" s="166" t="str">
        <f>'2.ورود اطلاعات'!CD546</f>
        <v xml:space="preserve"> </v>
      </c>
      <c r="BX546" s="166" t="str">
        <f>'2.ورود اطلاعات'!CE546</f>
        <v xml:space="preserve"> </v>
      </c>
      <c r="BY546" s="280" t="str">
        <f t="shared" si="72"/>
        <v>تست اچ آی وی انجام نشده است</v>
      </c>
      <c r="BZ546" s="166">
        <f>'2.ورود اطلاعات'!CF546</f>
        <v>0</v>
      </c>
      <c r="CA546" s="166" t="str">
        <f>'2.ورود اطلاعات'!CG546</f>
        <v xml:space="preserve"> </v>
      </c>
      <c r="CB546" s="166" t="str">
        <f>'2.ورود اطلاعات'!CH546</f>
        <v xml:space="preserve"> </v>
      </c>
      <c r="CC546" s="280" t="str">
        <f t="shared" si="73"/>
        <v>تست اچ آی وی انجام نشده است</v>
      </c>
      <c r="CD546" s="166">
        <f>'2.ورود اطلاعات'!CI546</f>
        <v>0</v>
      </c>
      <c r="CE546" s="166" t="str">
        <f>'2.ورود اطلاعات'!CJ546</f>
        <v xml:space="preserve"> </v>
      </c>
      <c r="CF546" s="166" t="str">
        <f>'2.ورود اطلاعات'!CK546</f>
        <v xml:space="preserve"> </v>
      </c>
      <c r="CG546" s="280" t="str">
        <f t="shared" si="74"/>
        <v>تست اچ آی وی انجام نشده است</v>
      </c>
      <c r="CH546" s="166">
        <f>'2.ورود اطلاعات'!CL546</f>
        <v>0</v>
      </c>
      <c r="CI546" s="166" t="str">
        <f>'2.ورود اطلاعات'!CM546</f>
        <v xml:space="preserve"> </v>
      </c>
      <c r="CJ546" s="166" t="str">
        <f>'2.ورود اطلاعات'!CN546</f>
        <v xml:space="preserve"> </v>
      </c>
      <c r="CK546" s="280" t="str">
        <f t="shared" si="75"/>
        <v>تست اچ آی وی انجام نشده است</v>
      </c>
      <c r="CL546" s="166">
        <f>'2.ورود اطلاعات'!CO546</f>
        <v>0</v>
      </c>
      <c r="CM546" s="166" t="str">
        <f>'2.ورود اطلاعات'!CP546</f>
        <v xml:space="preserve"> </v>
      </c>
      <c r="CN546" s="166" t="str">
        <f>'2.ورود اطلاعات'!CQ546</f>
        <v xml:space="preserve"> </v>
      </c>
      <c r="CO546" s="280" t="str">
        <f t="shared" si="76"/>
        <v>تست اچ آی وی انجام نشده است</v>
      </c>
      <c r="CP546" s="166">
        <f>'2.ورود اطلاعات'!CR546</f>
        <v>0</v>
      </c>
      <c r="CQ546" s="166" t="str">
        <f>'2.ورود اطلاعات'!CS546</f>
        <v xml:space="preserve"> </v>
      </c>
      <c r="CR546" s="166" t="str">
        <f>'2.ورود اطلاعات'!CT546</f>
        <v xml:space="preserve"> </v>
      </c>
      <c r="CS546" s="280" t="str">
        <f t="shared" si="77"/>
        <v>تست اچ آی وی انجام نشده است</v>
      </c>
      <c r="CT546" s="166" t="str">
        <f>'2.ورود اطلاعات'!CU546</f>
        <v>خیر</v>
      </c>
      <c r="DI546" s="164"/>
      <c r="DJ546" s="164"/>
    </row>
    <row r="547" spans="1:114" s="166" customFormat="1" ht="11.65" x14ac:dyDescent="0.35">
      <c r="A547" s="144" t="str">
        <f>'2.ورود اطلاعات'!BS547</f>
        <v>خیر</v>
      </c>
      <c r="B547" s="166">
        <f>'2.ورود اطلاعات'!A547</f>
        <v>546</v>
      </c>
      <c r="C547" s="166">
        <f>'1.مشخصات مرکز'!$D$2</f>
        <v>1398</v>
      </c>
      <c r="D547" s="166" t="str">
        <f>'1.مشخصات مرکز'!$D$3</f>
        <v>انتخاب کنید ...</v>
      </c>
      <c r="E547" s="166" t="str">
        <f>'1.مشخصات مرکز'!$D$4</f>
        <v>انتخاب کنید ...</v>
      </c>
      <c r="F547" s="166" t="str">
        <f>'1.مشخصات مرکز'!$D$5</f>
        <v>انتخاب کنید ...</v>
      </c>
      <c r="G547" s="166">
        <f>'1.مشخصات مرکز'!$D$6</f>
        <v>0</v>
      </c>
      <c r="H547" s="166" t="str">
        <f>'1.مشخصات مرکز'!$D$7</f>
        <v>انتخاب کنید ...</v>
      </c>
      <c r="I547" s="166">
        <f>'1.مشخصات مرکز'!$D$8</f>
        <v>0</v>
      </c>
      <c r="J547" s="166">
        <f>'1.مشخصات مرکز'!$D$9</f>
        <v>0</v>
      </c>
      <c r="K547" s="164">
        <f>'1.مشخصات مرکز'!$D$10</f>
        <v>0</v>
      </c>
      <c r="L547" s="164">
        <f>'1.مشخصات مرکز'!$D$11</f>
        <v>0</v>
      </c>
      <c r="M547" s="166">
        <f>'2.ورود اطلاعات'!B547</f>
        <v>0</v>
      </c>
      <c r="N547" s="166">
        <f>'2.ورود اطلاعات'!C547</f>
        <v>0</v>
      </c>
      <c r="O547" s="166" t="str">
        <f>IF('2.ورود اطلاعات'!F547=0,"نامعلوم",'2.ورود اطلاعات'!F547)</f>
        <v>نامعلوم</v>
      </c>
      <c r="P547" s="166">
        <f>'2.ورود اطلاعات'!J547</f>
        <v>0</v>
      </c>
      <c r="Q547" s="166">
        <f>'2.ورود اطلاعات'!K547</f>
        <v>0</v>
      </c>
      <c r="R547" s="166">
        <f>'2.ورود اطلاعات'!L547</f>
        <v>0</v>
      </c>
      <c r="S547" s="166">
        <f>'2.ورود اطلاعات'!M547</f>
        <v>0</v>
      </c>
      <c r="T547" s="166">
        <f>'2.ورود اطلاعات'!N547</f>
        <v>0</v>
      </c>
      <c r="U547" s="166">
        <f>'2.ورود اطلاعات'!O547</f>
        <v>1398</v>
      </c>
      <c r="V547" s="166">
        <f>'2.ورود اطلاعات'!P547</f>
        <v>0</v>
      </c>
      <c r="W547" s="166">
        <f>'2.ورود اطلاعات'!Q547</f>
        <v>0</v>
      </c>
      <c r="X547" s="166">
        <f>'2.ورود اطلاعات'!R547</f>
        <v>0</v>
      </c>
      <c r="Y547" s="166">
        <f>'2.ورود اطلاعات'!S547</f>
        <v>0</v>
      </c>
      <c r="Z547" s="166">
        <f>'2.ورود اطلاعات'!T547</f>
        <v>0</v>
      </c>
      <c r="AA547" s="166">
        <f>'2.ورود اطلاعات'!U547</f>
        <v>0</v>
      </c>
      <c r="AB547" s="166">
        <f>'2.ورود اطلاعات'!V547</f>
        <v>0</v>
      </c>
      <c r="AC547" s="166">
        <f>'2.ورود اطلاعات'!W547</f>
        <v>0</v>
      </c>
      <c r="AD547" s="166">
        <f>'2.ورود اطلاعات'!X547</f>
        <v>0</v>
      </c>
      <c r="AE547" s="166">
        <f>'2.ورود اطلاعات'!Y547</f>
        <v>0</v>
      </c>
      <c r="AF547" s="166">
        <f>'2.ورود اطلاعات'!Z547</f>
        <v>0</v>
      </c>
      <c r="AG547" s="166">
        <f>'2.ورود اطلاعات'!AA547</f>
        <v>0</v>
      </c>
      <c r="AH547" s="166">
        <f>'2.ورود اطلاعات'!AB547</f>
        <v>0</v>
      </c>
      <c r="AI547" s="166">
        <f>'2.ورود اطلاعات'!AC547</f>
        <v>0</v>
      </c>
      <c r="AJ547" s="166">
        <f>'2.ورود اطلاعات'!AD547</f>
        <v>0</v>
      </c>
      <c r="AK547" s="166">
        <f>'2.ورود اطلاعات'!AE547</f>
        <v>0</v>
      </c>
      <c r="AL547" s="166">
        <f>'2.ورود اطلاعات'!AF547</f>
        <v>0</v>
      </c>
      <c r="AM547" s="166">
        <f>'2.ورود اطلاعات'!AG547</f>
        <v>0</v>
      </c>
      <c r="AN547" s="166">
        <f>'2.ورود اطلاعات'!AH547</f>
        <v>0</v>
      </c>
      <c r="AO547" s="166">
        <f>'2.ورود اطلاعات'!AI547</f>
        <v>0</v>
      </c>
      <c r="AP547" s="166" t="str">
        <f>'2.ورود اطلاعات'!AK547</f>
        <v xml:space="preserve">         </v>
      </c>
      <c r="AQ547" s="166" t="str">
        <f>'2.ورود اطلاعات'!AL547</f>
        <v>هیچکدام</v>
      </c>
      <c r="AR547" s="166" t="str">
        <f>'2.ورود اطلاعات'!AM547</f>
        <v>7.هیچکدام</v>
      </c>
      <c r="AS547" s="166" t="str">
        <f>'2.ورود اطلاعات'!AN547</f>
        <v>نامعلوم</v>
      </c>
      <c r="AT547" s="166" t="str">
        <f>'2.ورود اطلاعات'!AO547</f>
        <v>نامعلوم</v>
      </c>
      <c r="AU547" s="166" t="str">
        <f>'2.ورود اطلاعات'!CV547</f>
        <v>ارائه نشده است.</v>
      </c>
      <c r="AV547" s="166">
        <f>'2.ورود اطلاعات'!CW547</f>
        <v>0</v>
      </c>
      <c r="AW547" s="164">
        <f>'2.ورود اطلاعات'!AT547</f>
        <v>0</v>
      </c>
      <c r="AX547" s="164">
        <f>'2.ورود اطلاعات'!AU547</f>
        <v>0</v>
      </c>
      <c r="AY547" s="164">
        <f>'2.ورود اطلاعات'!AV547</f>
        <v>0</v>
      </c>
      <c r="AZ547" s="164">
        <f>'2.ورود اطلاعات'!AW547</f>
        <v>0</v>
      </c>
      <c r="BA547" s="164">
        <f>'2.ورود اطلاعات'!AX547</f>
        <v>0</v>
      </c>
      <c r="BB547" s="166">
        <f>'2.ورود اطلاعات'!BT547</f>
        <v>0</v>
      </c>
      <c r="BC547" s="166" t="str">
        <f>'2.ورود اطلاعات'!BU547</f>
        <v xml:space="preserve"> </v>
      </c>
      <c r="BD547" s="166" t="str">
        <f>'2.ورود اطلاعات'!BV547</f>
        <v xml:space="preserve"> </v>
      </c>
      <c r="BE547" s="21"/>
      <c r="BF547" s="164">
        <f>'2.ورود اطلاعات'!BK547</f>
        <v>0</v>
      </c>
      <c r="BG547" s="164">
        <f>'2.ورود اطلاعات'!BL547</f>
        <v>0</v>
      </c>
      <c r="BH547" s="164">
        <f>'2.ورود اطلاعات'!BM547</f>
        <v>0</v>
      </c>
      <c r="BI547" s="164">
        <f>'2.ورود اطلاعات'!BN547</f>
        <v>0</v>
      </c>
      <c r="BJ547" s="164">
        <f>'2.ورود اطلاعات'!BO547</f>
        <v>0</v>
      </c>
      <c r="BK547" s="164">
        <f>'2.ورود اطلاعات'!BP547</f>
        <v>0</v>
      </c>
      <c r="BL547" s="164">
        <f>'2.ورود اطلاعات'!BQ547</f>
        <v>0</v>
      </c>
      <c r="BM547" s="164">
        <f>'2.ورود اطلاعات'!BR547</f>
        <v>0</v>
      </c>
      <c r="BN547" s="166">
        <f>'2.ورود اطلاعات'!BW547</f>
        <v>0</v>
      </c>
      <c r="BO547" s="166" t="str">
        <f>'2.ورود اطلاعات'!BX547</f>
        <v xml:space="preserve"> </v>
      </c>
      <c r="BP547" s="166" t="str">
        <f>'2.ورود اطلاعات'!BY547</f>
        <v xml:space="preserve"> </v>
      </c>
      <c r="BQ547" s="280" t="str">
        <f t="shared" si="70"/>
        <v>تست اچ آی وی انجام نشده است</v>
      </c>
      <c r="BR547" s="166">
        <f>'2.ورود اطلاعات'!BZ547</f>
        <v>0</v>
      </c>
      <c r="BS547" s="166" t="str">
        <f>'2.ورود اطلاعات'!CA547</f>
        <v xml:space="preserve"> </v>
      </c>
      <c r="BT547" s="166" t="str">
        <f>'2.ورود اطلاعات'!CB547</f>
        <v xml:space="preserve"> </v>
      </c>
      <c r="BU547" s="280" t="str">
        <f t="shared" si="71"/>
        <v>تست اچ آی وی انجام نشده است</v>
      </c>
      <c r="BV547" s="166">
        <f>'2.ورود اطلاعات'!CC547</f>
        <v>0</v>
      </c>
      <c r="BW547" s="166" t="str">
        <f>'2.ورود اطلاعات'!CD547</f>
        <v xml:space="preserve"> </v>
      </c>
      <c r="BX547" s="166" t="str">
        <f>'2.ورود اطلاعات'!CE547</f>
        <v xml:space="preserve"> </v>
      </c>
      <c r="BY547" s="280" t="str">
        <f t="shared" si="72"/>
        <v>تست اچ آی وی انجام نشده است</v>
      </c>
      <c r="BZ547" s="166">
        <f>'2.ورود اطلاعات'!CF547</f>
        <v>0</v>
      </c>
      <c r="CA547" s="166" t="str">
        <f>'2.ورود اطلاعات'!CG547</f>
        <v xml:space="preserve"> </v>
      </c>
      <c r="CB547" s="166" t="str">
        <f>'2.ورود اطلاعات'!CH547</f>
        <v xml:space="preserve"> </v>
      </c>
      <c r="CC547" s="280" t="str">
        <f t="shared" si="73"/>
        <v>تست اچ آی وی انجام نشده است</v>
      </c>
      <c r="CD547" s="166">
        <f>'2.ورود اطلاعات'!CI547</f>
        <v>0</v>
      </c>
      <c r="CE547" s="166" t="str">
        <f>'2.ورود اطلاعات'!CJ547</f>
        <v xml:space="preserve"> </v>
      </c>
      <c r="CF547" s="166" t="str">
        <f>'2.ورود اطلاعات'!CK547</f>
        <v xml:space="preserve"> </v>
      </c>
      <c r="CG547" s="280" t="str">
        <f t="shared" si="74"/>
        <v>تست اچ آی وی انجام نشده است</v>
      </c>
      <c r="CH547" s="166">
        <f>'2.ورود اطلاعات'!CL547</f>
        <v>0</v>
      </c>
      <c r="CI547" s="166" t="str">
        <f>'2.ورود اطلاعات'!CM547</f>
        <v xml:space="preserve"> </v>
      </c>
      <c r="CJ547" s="166" t="str">
        <f>'2.ورود اطلاعات'!CN547</f>
        <v xml:space="preserve"> </v>
      </c>
      <c r="CK547" s="280" t="str">
        <f t="shared" si="75"/>
        <v>تست اچ آی وی انجام نشده است</v>
      </c>
      <c r="CL547" s="166">
        <f>'2.ورود اطلاعات'!CO547</f>
        <v>0</v>
      </c>
      <c r="CM547" s="166" t="str">
        <f>'2.ورود اطلاعات'!CP547</f>
        <v xml:space="preserve"> </v>
      </c>
      <c r="CN547" s="166" t="str">
        <f>'2.ورود اطلاعات'!CQ547</f>
        <v xml:space="preserve"> </v>
      </c>
      <c r="CO547" s="280" t="str">
        <f t="shared" si="76"/>
        <v>تست اچ آی وی انجام نشده است</v>
      </c>
      <c r="CP547" s="166">
        <f>'2.ورود اطلاعات'!CR547</f>
        <v>0</v>
      </c>
      <c r="CQ547" s="166" t="str">
        <f>'2.ورود اطلاعات'!CS547</f>
        <v xml:space="preserve"> </v>
      </c>
      <c r="CR547" s="166" t="str">
        <f>'2.ورود اطلاعات'!CT547</f>
        <v xml:space="preserve"> </v>
      </c>
      <c r="CS547" s="280" t="str">
        <f t="shared" si="77"/>
        <v>تست اچ آی وی انجام نشده است</v>
      </c>
      <c r="CT547" s="166" t="str">
        <f>'2.ورود اطلاعات'!CU547</f>
        <v>خیر</v>
      </c>
      <c r="DI547" s="164"/>
      <c r="DJ547" s="164"/>
    </row>
    <row r="548" spans="1:114" s="166" customFormat="1" ht="11.65" x14ac:dyDescent="0.35">
      <c r="A548" s="144" t="str">
        <f>'2.ورود اطلاعات'!BS548</f>
        <v>خیر</v>
      </c>
      <c r="B548" s="166">
        <f>'2.ورود اطلاعات'!A548</f>
        <v>547</v>
      </c>
      <c r="C548" s="166">
        <f>'1.مشخصات مرکز'!$D$2</f>
        <v>1398</v>
      </c>
      <c r="D548" s="166" t="str">
        <f>'1.مشخصات مرکز'!$D$3</f>
        <v>انتخاب کنید ...</v>
      </c>
      <c r="E548" s="166" t="str">
        <f>'1.مشخصات مرکز'!$D$4</f>
        <v>انتخاب کنید ...</v>
      </c>
      <c r="F548" s="166" t="str">
        <f>'1.مشخصات مرکز'!$D$5</f>
        <v>انتخاب کنید ...</v>
      </c>
      <c r="G548" s="166">
        <f>'1.مشخصات مرکز'!$D$6</f>
        <v>0</v>
      </c>
      <c r="H548" s="166" t="str">
        <f>'1.مشخصات مرکز'!$D$7</f>
        <v>انتخاب کنید ...</v>
      </c>
      <c r="I548" s="166">
        <f>'1.مشخصات مرکز'!$D$8</f>
        <v>0</v>
      </c>
      <c r="J548" s="166">
        <f>'1.مشخصات مرکز'!$D$9</f>
        <v>0</v>
      </c>
      <c r="K548" s="164">
        <f>'1.مشخصات مرکز'!$D$10</f>
        <v>0</v>
      </c>
      <c r="L548" s="164">
        <f>'1.مشخصات مرکز'!$D$11</f>
        <v>0</v>
      </c>
      <c r="M548" s="166">
        <f>'2.ورود اطلاعات'!B548</f>
        <v>0</v>
      </c>
      <c r="N548" s="166">
        <f>'2.ورود اطلاعات'!C548</f>
        <v>0</v>
      </c>
      <c r="O548" s="166" t="str">
        <f>IF('2.ورود اطلاعات'!F548=0,"نامعلوم",'2.ورود اطلاعات'!F548)</f>
        <v>نامعلوم</v>
      </c>
      <c r="P548" s="166">
        <f>'2.ورود اطلاعات'!J548</f>
        <v>0</v>
      </c>
      <c r="Q548" s="166">
        <f>'2.ورود اطلاعات'!K548</f>
        <v>0</v>
      </c>
      <c r="R548" s="166">
        <f>'2.ورود اطلاعات'!L548</f>
        <v>0</v>
      </c>
      <c r="S548" s="166">
        <f>'2.ورود اطلاعات'!M548</f>
        <v>0</v>
      </c>
      <c r="T548" s="166">
        <f>'2.ورود اطلاعات'!N548</f>
        <v>0</v>
      </c>
      <c r="U548" s="166">
        <f>'2.ورود اطلاعات'!O548</f>
        <v>1398</v>
      </c>
      <c r="V548" s="166">
        <f>'2.ورود اطلاعات'!P548</f>
        <v>0</v>
      </c>
      <c r="W548" s="166">
        <f>'2.ورود اطلاعات'!Q548</f>
        <v>0</v>
      </c>
      <c r="X548" s="166">
        <f>'2.ورود اطلاعات'!R548</f>
        <v>0</v>
      </c>
      <c r="Y548" s="166">
        <f>'2.ورود اطلاعات'!S548</f>
        <v>0</v>
      </c>
      <c r="Z548" s="166">
        <f>'2.ورود اطلاعات'!T548</f>
        <v>0</v>
      </c>
      <c r="AA548" s="166">
        <f>'2.ورود اطلاعات'!U548</f>
        <v>0</v>
      </c>
      <c r="AB548" s="166">
        <f>'2.ورود اطلاعات'!V548</f>
        <v>0</v>
      </c>
      <c r="AC548" s="166">
        <f>'2.ورود اطلاعات'!W548</f>
        <v>0</v>
      </c>
      <c r="AD548" s="166">
        <f>'2.ورود اطلاعات'!X548</f>
        <v>0</v>
      </c>
      <c r="AE548" s="166">
        <f>'2.ورود اطلاعات'!Y548</f>
        <v>0</v>
      </c>
      <c r="AF548" s="166">
        <f>'2.ورود اطلاعات'!Z548</f>
        <v>0</v>
      </c>
      <c r="AG548" s="166">
        <f>'2.ورود اطلاعات'!AA548</f>
        <v>0</v>
      </c>
      <c r="AH548" s="166">
        <f>'2.ورود اطلاعات'!AB548</f>
        <v>0</v>
      </c>
      <c r="AI548" s="166">
        <f>'2.ورود اطلاعات'!AC548</f>
        <v>0</v>
      </c>
      <c r="AJ548" s="166">
        <f>'2.ورود اطلاعات'!AD548</f>
        <v>0</v>
      </c>
      <c r="AK548" s="166">
        <f>'2.ورود اطلاعات'!AE548</f>
        <v>0</v>
      </c>
      <c r="AL548" s="166">
        <f>'2.ورود اطلاعات'!AF548</f>
        <v>0</v>
      </c>
      <c r="AM548" s="166">
        <f>'2.ورود اطلاعات'!AG548</f>
        <v>0</v>
      </c>
      <c r="AN548" s="166">
        <f>'2.ورود اطلاعات'!AH548</f>
        <v>0</v>
      </c>
      <c r="AO548" s="166">
        <f>'2.ورود اطلاعات'!AI548</f>
        <v>0</v>
      </c>
      <c r="AP548" s="166" t="str">
        <f>'2.ورود اطلاعات'!AK548</f>
        <v xml:space="preserve">         </v>
      </c>
      <c r="AQ548" s="166" t="str">
        <f>'2.ورود اطلاعات'!AL548</f>
        <v>هیچکدام</v>
      </c>
      <c r="AR548" s="166" t="str">
        <f>'2.ورود اطلاعات'!AM548</f>
        <v>7.هیچکدام</v>
      </c>
      <c r="AS548" s="166" t="str">
        <f>'2.ورود اطلاعات'!AN548</f>
        <v>نامعلوم</v>
      </c>
      <c r="AT548" s="166" t="str">
        <f>'2.ورود اطلاعات'!AO548</f>
        <v>نامعلوم</v>
      </c>
      <c r="AU548" s="166" t="str">
        <f>'2.ورود اطلاعات'!CV548</f>
        <v>ارائه نشده است.</v>
      </c>
      <c r="AV548" s="166">
        <f>'2.ورود اطلاعات'!CW548</f>
        <v>0</v>
      </c>
      <c r="AW548" s="164">
        <f>'2.ورود اطلاعات'!AT548</f>
        <v>0</v>
      </c>
      <c r="AX548" s="164">
        <f>'2.ورود اطلاعات'!AU548</f>
        <v>0</v>
      </c>
      <c r="AY548" s="164">
        <f>'2.ورود اطلاعات'!AV548</f>
        <v>0</v>
      </c>
      <c r="AZ548" s="164">
        <f>'2.ورود اطلاعات'!AW548</f>
        <v>0</v>
      </c>
      <c r="BA548" s="164">
        <f>'2.ورود اطلاعات'!AX548</f>
        <v>0</v>
      </c>
      <c r="BB548" s="166">
        <f>'2.ورود اطلاعات'!BT548</f>
        <v>0</v>
      </c>
      <c r="BC548" s="166" t="str">
        <f>'2.ورود اطلاعات'!BU548</f>
        <v xml:space="preserve"> </v>
      </c>
      <c r="BD548" s="166" t="str">
        <f>'2.ورود اطلاعات'!BV548</f>
        <v xml:space="preserve"> </v>
      </c>
      <c r="BE548" s="21"/>
      <c r="BF548" s="164">
        <f>'2.ورود اطلاعات'!BK548</f>
        <v>0</v>
      </c>
      <c r="BG548" s="164">
        <f>'2.ورود اطلاعات'!BL548</f>
        <v>0</v>
      </c>
      <c r="BH548" s="164">
        <f>'2.ورود اطلاعات'!BM548</f>
        <v>0</v>
      </c>
      <c r="BI548" s="164">
        <f>'2.ورود اطلاعات'!BN548</f>
        <v>0</v>
      </c>
      <c r="BJ548" s="164">
        <f>'2.ورود اطلاعات'!BO548</f>
        <v>0</v>
      </c>
      <c r="BK548" s="164">
        <f>'2.ورود اطلاعات'!BP548</f>
        <v>0</v>
      </c>
      <c r="BL548" s="164">
        <f>'2.ورود اطلاعات'!BQ548</f>
        <v>0</v>
      </c>
      <c r="BM548" s="164">
        <f>'2.ورود اطلاعات'!BR548</f>
        <v>0</v>
      </c>
      <c r="BN548" s="166">
        <f>'2.ورود اطلاعات'!BW548</f>
        <v>0</v>
      </c>
      <c r="BO548" s="166" t="str">
        <f>'2.ورود اطلاعات'!BX548</f>
        <v xml:space="preserve"> </v>
      </c>
      <c r="BP548" s="166" t="str">
        <f>'2.ورود اطلاعات'!BY548</f>
        <v xml:space="preserve"> </v>
      </c>
      <c r="BQ548" s="280" t="str">
        <f t="shared" si="70"/>
        <v>تست اچ آی وی انجام نشده است</v>
      </c>
      <c r="BR548" s="166">
        <f>'2.ورود اطلاعات'!BZ548</f>
        <v>0</v>
      </c>
      <c r="BS548" s="166" t="str">
        <f>'2.ورود اطلاعات'!CA548</f>
        <v xml:space="preserve"> </v>
      </c>
      <c r="BT548" s="166" t="str">
        <f>'2.ورود اطلاعات'!CB548</f>
        <v xml:space="preserve"> </v>
      </c>
      <c r="BU548" s="280" t="str">
        <f t="shared" si="71"/>
        <v>تست اچ آی وی انجام نشده است</v>
      </c>
      <c r="BV548" s="166">
        <f>'2.ورود اطلاعات'!CC548</f>
        <v>0</v>
      </c>
      <c r="BW548" s="166" t="str">
        <f>'2.ورود اطلاعات'!CD548</f>
        <v xml:space="preserve"> </v>
      </c>
      <c r="BX548" s="166" t="str">
        <f>'2.ورود اطلاعات'!CE548</f>
        <v xml:space="preserve"> </v>
      </c>
      <c r="BY548" s="280" t="str">
        <f t="shared" si="72"/>
        <v>تست اچ آی وی انجام نشده است</v>
      </c>
      <c r="BZ548" s="166">
        <f>'2.ورود اطلاعات'!CF548</f>
        <v>0</v>
      </c>
      <c r="CA548" s="166" t="str">
        <f>'2.ورود اطلاعات'!CG548</f>
        <v xml:space="preserve"> </v>
      </c>
      <c r="CB548" s="166" t="str">
        <f>'2.ورود اطلاعات'!CH548</f>
        <v xml:space="preserve"> </v>
      </c>
      <c r="CC548" s="280" t="str">
        <f t="shared" si="73"/>
        <v>تست اچ آی وی انجام نشده است</v>
      </c>
      <c r="CD548" s="166">
        <f>'2.ورود اطلاعات'!CI548</f>
        <v>0</v>
      </c>
      <c r="CE548" s="166" t="str">
        <f>'2.ورود اطلاعات'!CJ548</f>
        <v xml:space="preserve"> </v>
      </c>
      <c r="CF548" s="166" t="str">
        <f>'2.ورود اطلاعات'!CK548</f>
        <v xml:space="preserve"> </v>
      </c>
      <c r="CG548" s="280" t="str">
        <f t="shared" si="74"/>
        <v>تست اچ آی وی انجام نشده است</v>
      </c>
      <c r="CH548" s="166">
        <f>'2.ورود اطلاعات'!CL548</f>
        <v>0</v>
      </c>
      <c r="CI548" s="166" t="str">
        <f>'2.ورود اطلاعات'!CM548</f>
        <v xml:space="preserve"> </v>
      </c>
      <c r="CJ548" s="166" t="str">
        <f>'2.ورود اطلاعات'!CN548</f>
        <v xml:space="preserve"> </v>
      </c>
      <c r="CK548" s="280" t="str">
        <f t="shared" si="75"/>
        <v>تست اچ آی وی انجام نشده است</v>
      </c>
      <c r="CL548" s="166">
        <f>'2.ورود اطلاعات'!CO548</f>
        <v>0</v>
      </c>
      <c r="CM548" s="166" t="str">
        <f>'2.ورود اطلاعات'!CP548</f>
        <v xml:space="preserve"> </v>
      </c>
      <c r="CN548" s="166" t="str">
        <f>'2.ورود اطلاعات'!CQ548</f>
        <v xml:space="preserve"> </v>
      </c>
      <c r="CO548" s="280" t="str">
        <f t="shared" si="76"/>
        <v>تست اچ آی وی انجام نشده است</v>
      </c>
      <c r="CP548" s="166">
        <f>'2.ورود اطلاعات'!CR548</f>
        <v>0</v>
      </c>
      <c r="CQ548" s="166" t="str">
        <f>'2.ورود اطلاعات'!CS548</f>
        <v xml:space="preserve"> </v>
      </c>
      <c r="CR548" s="166" t="str">
        <f>'2.ورود اطلاعات'!CT548</f>
        <v xml:space="preserve"> </v>
      </c>
      <c r="CS548" s="280" t="str">
        <f t="shared" si="77"/>
        <v>تست اچ آی وی انجام نشده است</v>
      </c>
      <c r="CT548" s="166" t="str">
        <f>'2.ورود اطلاعات'!CU548</f>
        <v>خیر</v>
      </c>
      <c r="DI548" s="164"/>
      <c r="DJ548" s="164"/>
    </row>
    <row r="549" spans="1:114" s="166" customFormat="1" ht="11.65" x14ac:dyDescent="0.35">
      <c r="A549" s="144" t="str">
        <f>'2.ورود اطلاعات'!BS549</f>
        <v>خیر</v>
      </c>
      <c r="B549" s="166">
        <f>'2.ورود اطلاعات'!A549</f>
        <v>548</v>
      </c>
      <c r="C549" s="166">
        <f>'1.مشخصات مرکز'!$D$2</f>
        <v>1398</v>
      </c>
      <c r="D549" s="166" t="str">
        <f>'1.مشخصات مرکز'!$D$3</f>
        <v>انتخاب کنید ...</v>
      </c>
      <c r="E549" s="166" t="str">
        <f>'1.مشخصات مرکز'!$D$4</f>
        <v>انتخاب کنید ...</v>
      </c>
      <c r="F549" s="166" t="str">
        <f>'1.مشخصات مرکز'!$D$5</f>
        <v>انتخاب کنید ...</v>
      </c>
      <c r="G549" s="166">
        <f>'1.مشخصات مرکز'!$D$6</f>
        <v>0</v>
      </c>
      <c r="H549" s="166" t="str">
        <f>'1.مشخصات مرکز'!$D$7</f>
        <v>انتخاب کنید ...</v>
      </c>
      <c r="I549" s="166">
        <f>'1.مشخصات مرکز'!$D$8</f>
        <v>0</v>
      </c>
      <c r="J549" s="166">
        <f>'1.مشخصات مرکز'!$D$9</f>
        <v>0</v>
      </c>
      <c r="K549" s="164">
        <f>'1.مشخصات مرکز'!$D$10</f>
        <v>0</v>
      </c>
      <c r="L549" s="164">
        <f>'1.مشخصات مرکز'!$D$11</f>
        <v>0</v>
      </c>
      <c r="M549" s="166">
        <f>'2.ورود اطلاعات'!B549</f>
        <v>0</v>
      </c>
      <c r="N549" s="166">
        <f>'2.ورود اطلاعات'!C549</f>
        <v>0</v>
      </c>
      <c r="O549" s="166" t="str">
        <f>IF('2.ورود اطلاعات'!F549=0,"نامعلوم",'2.ورود اطلاعات'!F549)</f>
        <v>نامعلوم</v>
      </c>
      <c r="P549" s="166">
        <f>'2.ورود اطلاعات'!J549</f>
        <v>0</v>
      </c>
      <c r="Q549" s="166">
        <f>'2.ورود اطلاعات'!K549</f>
        <v>0</v>
      </c>
      <c r="R549" s="166">
        <f>'2.ورود اطلاعات'!L549</f>
        <v>0</v>
      </c>
      <c r="S549" s="166">
        <f>'2.ورود اطلاعات'!M549</f>
        <v>0</v>
      </c>
      <c r="T549" s="166">
        <f>'2.ورود اطلاعات'!N549</f>
        <v>0</v>
      </c>
      <c r="U549" s="166">
        <f>'2.ورود اطلاعات'!O549</f>
        <v>1398</v>
      </c>
      <c r="V549" s="166">
        <f>'2.ورود اطلاعات'!P549</f>
        <v>0</v>
      </c>
      <c r="W549" s="166">
        <f>'2.ورود اطلاعات'!Q549</f>
        <v>0</v>
      </c>
      <c r="X549" s="166">
        <f>'2.ورود اطلاعات'!R549</f>
        <v>0</v>
      </c>
      <c r="Y549" s="166">
        <f>'2.ورود اطلاعات'!S549</f>
        <v>0</v>
      </c>
      <c r="Z549" s="166">
        <f>'2.ورود اطلاعات'!T549</f>
        <v>0</v>
      </c>
      <c r="AA549" s="166">
        <f>'2.ورود اطلاعات'!U549</f>
        <v>0</v>
      </c>
      <c r="AB549" s="166">
        <f>'2.ورود اطلاعات'!V549</f>
        <v>0</v>
      </c>
      <c r="AC549" s="166">
        <f>'2.ورود اطلاعات'!W549</f>
        <v>0</v>
      </c>
      <c r="AD549" s="166">
        <f>'2.ورود اطلاعات'!X549</f>
        <v>0</v>
      </c>
      <c r="AE549" s="166">
        <f>'2.ورود اطلاعات'!Y549</f>
        <v>0</v>
      </c>
      <c r="AF549" s="166">
        <f>'2.ورود اطلاعات'!Z549</f>
        <v>0</v>
      </c>
      <c r="AG549" s="166">
        <f>'2.ورود اطلاعات'!AA549</f>
        <v>0</v>
      </c>
      <c r="AH549" s="166">
        <f>'2.ورود اطلاعات'!AB549</f>
        <v>0</v>
      </c>
      <c r="AI549" s="166">
        <f>'2.ورود اطلاعات'!AC549</f>
        <v>0</v>
      </c>
      <c r="AJ549" s="166">
        <f>'2.ورود اطلاعات'!AD549</f>
        <v>0</v>
      </c>
      <c r="AK549" s="166">
        <f>'2.ورود اطلاعات'!AE549</f>
        <v>0</v>
      </c>
      <c r="AL549" s="166">
        <f>'2.ورود اطلاعات'!AF549</f>
        <v>0</v>
      </c>
      <c r="AM549" s="166">
        <f>'2.ورود اطلاعات'!AG549</f>
        <v>0</v>
      </c>
      <c r="AN549" s="166">
        <f>'2.ورود اطلاعات'!AH549</f>
        <v>0</v>
      </c>
      <c r="AO549" s="166">
        <f>'2.ورود اطلاعات'!AI549</f>
        <v>0</v>
      </c>
      <c r="AP549" s="166" t="str">
        <f>'2.ورود اطلاعات'!AK549</f>
        <v xml:space="preserve">         </v>
      </c>
      <c r="AQ549" s="166" t="str">
        <f>'2.ورود اطلاعات'!AL549</f>
        <v>هیچکدام</v>
      </c>
      <c r="AR549" s="166" t="str">
        <f>'2.ورود اطلاعات'!AM549</f>
        <v>7.هیچکدام</v>
      </c>
      <c r="AS549" s="166" t="str">
        <f>'2.ورود اطلاعات'!AN549</f>
        <v>نامعلوم</v>
      </c>
      <c r="AT549" s="166" t="str">
        <f>'2.ورود اطلاعات'!AO549</f>
        <v>نامعلوم</v>
      </c>
      <c r="AU549" s="166" t="str">
        <f>'2.ورود اطلاعات'!CV549</f>
        <v>ارائه نشده است.</v>
      </c>
      <c r="AV549" s="166">
        <f>'2.ورود اطلاعات'!CW549</f>
        <v>0</v>
      </c>
      <c r="AW549" s="164">
        <f>'2.ورود اطلاعات'!AT549</f>
        <v>0</v>
      </c>
      <c r="AX549" s="164">
        <f>'2.ورود اطلاعات'!AU549</f>
        <v>0</v>
      </c>
      <c r="AY549" s="164">
        <f>'2.ورود اطلاعات'!AV549</f>
        <v>0</v>
      </c>
      <c r="AZ549" s="164">
        <f>'2.ورود اطلاعات'!AW549</f>
        <v>0</v>
      </c>
      <c r="BA549" s="164">
        <f>'2.ورود اطلاعات'!AX549</f>
        <v>0</v>
      </c>
      <c r="BB549" s="166">
        <f>'2.ورود اطلاعات'!BT549</f>
        <v>0</v>
      </c>
      <c r="BC549" s="166" t="str">
        <f>'2.ورود اطلاعات'!BU549</f>
        <v xml:space="preserve"> </v>
      </c>
      <c r="BD549" s="166" t="str">
        <f>'2.ورود اطلاعات'!BV549</f>
        <v xml:space="preserve"> </v>
      </c>
      <c r="BE549" s="21"/>
      <c r="BF549" s="164">
        <f>'2.ورود اطلاعات'!BK549</f>
        <v>0</v>
      </c>
      <c r="BG549" s="164">
        <f>'2.ورود اطلاعات'!BL549</f>
        <v>0</v>
      </c>
      <c r="BH549" s="164">
        <f>'2.ورود اطلاعات'!BM549</f>
        <v>0</v>
      </c>
      <c r="BI549" s="164">
        <f>'2.ورود اطلاعات'!BN549</f>
        <v>0</v>
      </c>
      <c r="BJ549" s="164">
        <f>'2.ورود اطلاعات'!BO549</f>
        <v>0</v>
      </c>
      <c r="BK549" s="164">
        <f>'2.ورود اطلاعات'!BP549</f>
        <v>0</v>
      </c>
      <c r="BL549" s="164">
        <f>'2.ورود اطلاعات'!BQ549</f>
        <v>0</v>
      </c>
      <c r="BM549" s="164">
        <f>'2.ورود اطلاعات'!BR549</f>
        <v>0</v>
      </c>
      <c r="BN549" s="166">
        <f>'2.ورود اطلاعات'!BW549</f>
        <v>0</v>
      </c>
      <c r="BO549" s="166" t="str">
        <f>'2.ورود اطلاعات'!BX549</f>
        <v xml:space="preserve"> </v>
      </c>
      <c r="BP549" s="166" t="str">
        <f>'2.ورود اطلاعات'!BY549</f>
        <v xml:space="preserve"> </v>
      </c>
      <c r="BQ549" s="280" t="str">
        <f t="shared" si="70"/>
        <v>تست اچ آی وی انجام نشده است</v>
      </c>
      <c r="BR549" s="166">
        <f>'2.ورود اطلاعات'!BZ549</f>
        <v>0</v>
      </c>
      <c r="BS549" s="166" t="str">
        <f>'2.ورود اطلاعات'!CA549</f>
        <v xml:space="preserve"> </v>
      </c>
      <c r="BT549" s="166" t="str">
        <f>'2.ورود اطلاعات'!CB549</f>
        <v xml:space="preserve"> </v>
      </c>
      <c r="BU549" s="280" t="str">
        <f t="shared" si="71"/>
        <v>تست اچ آی وی انجام نشده است</v>
      </c>
      <c r="BV549" s="166">
        <f>'2.ورود اطلاعات'!CC549</f>
        <v>0</v>
      </c>
      <c r="BW549" s="166" t="str">
        <f>'2.ورود اطلاعات'!CD549</f>
        <v xml:space="preserve"> </v>
      </c>
      <c r="BX549" s="166" t="str">
        <f>'2.ورود اطلاعات'!CE549</f>
        <v xml:space="preserve"> </v>
      </c>
      <c r="BY549" s="280" t="str">
        <f t="shared" si="72"/>
        <v>تست اچ آی وی انجام نشده است</v>
      </c>
      <c r="BZ549" s="166">
        <f>'2.ورود اطلاعات'!CF549</f>
        <v>0</v>
      </c>
      <c r="CA549" s="166" t="str">
        <f>'2.ورود اطلاعات'!CG549</f>
        <v xml:space="preserve"> </v>
      </c>
      <c r="CB549" s="166" t="str">
        <f>'2.ورود اطلاعات'!CH549</f>
        <v xml:space="preserve"> </v>
      </c>
      <c r="CC549" s="280" t="str">
        <f t="shared" si="73"/>
        <v>تست اچ آی وی انجام نشده است</v>
      </c>
      <c r="CD549" s="166">
        <f>'2.ورود اطلاعات'!CI549</f>
        <v>0</v>
      </c>
      <c r="CE549" s="166" t="str">
        <f>'2.ورود اطلاعات'!CJ549</f>
        <v xml:space="preserve"> </v>
      </c>
      <c r="CF549" s="166" t="str">
        <f>'2.ورود اطلاعات'!CK549</f>
        <v xml:space="preserve"> </v>
      </c>
      <c r="CG549" s="280" t="str">
        <f t="shared" si="74"/>
        <v>تست اچ آی وی انجام نشده است</v>
      </c>
      <c r="CH549" s="166">
        <f>'2.ورود اطلاعات'!CL549</f>
        <v>0</v>
      </c>
      <c r="CI549" s="166" t="str">
        <f>'2.ورود اطلاعات'!CM549</f>
        <v xml:space="preserve"> </v>
      </c>
      <c r="CJ549" s="166" t="str">
        <f>'2.ورود اطلاعات'!CN549</f>
        <v xml:space="preserve"> </v>
      </c>
      <c r="CK549" s="280" t="str">
        <f t="shared" si="75"/>
        <v>تست اچ آی وی انجام نشده است</v>
      </c>
      <c r="CL549" s="166">
        <f>'2.ورود اطلاعات'!CO549</f>
        <v>0</v>
      </c>
      <c r="CM549" s="166" t="str">
        <f>'2.ورود اطلاعات'!CP549</f>
        <v xml:space="preserve"> </v>
      </c>
      <c r="CN549" s="166" t="str">
        <f>'2.ورود اطلاعات'!CQ549</f>
        <v xml:space="preserve"> </v>
      </c>
      <c r="CO549" s="280" t="str">
        <f t="shared" si="76"/>
        <v>تست اچ آی وی انجام نشده است</v>
      </c>
      <c r="CP549" s="166">
        <f>'2.ورود اطلاعات'!CR549</f>
        <v>0</v>
      </c>
      <c r="CQ549" s="166" t="str">
        <f>'2.ورود اطلاعات'!CS549</f>
        <v xml:space="preserve"> </v>
      </c>
      <c r="CR549" s="166" t="str">
        <f>'2.ورود اطلاعات'!CT549</f>
        <v xml:space="preserve"> </v>
      </c>
      <c r="CS549" s="280" t="str">
        <f t="shared" si="77"/>
        <v>تست اچ آی وی انجام نشده است</v>
      </c>
      <c r="CT549" s="166" t="str">
        <f>'2.ورود اطلاعات'!CU549</f>
        <v>خیر</v>
      </c>
      <c r="DI549" s="164"/>
      <c r="DJ549" s="164"/>
    </row>
    <row r="550" spans="1:114" s="166" customFormat="1" ht="11.65" x14ac:dyDescent="0.35">
      <c r="A550" s="144" t="str">
        <f>'2.ورود اطلاعات'!BS550</f>
        <v>خیر</v>
      </c>
      <c r="B550" s="166">
        <f>'2.ورود اطلاعات'!A550</f>
        <v>549</v>
      </c>
      <c r="C550" s="166">
        <f>'1.مشخصات مرکز'!$D$2</f>
        <v>1398</v>
      </c>
      <c r="D550" s="166" t="str">
        <f>'1.مشخصات مرکز'!$D$3</f>
        <v>انتخاب کنید ...</v>
      </c>
      <c r="E550" s="166" t="str">
        <f>'1.مشخصات مرکز'!$D$4</f>
        <v>انتخاب کنید ...</v>
      </c>
      <c r="F550" s="166" t="str">
        <f>'1.مشخصات مرکز'!$D$5</f>
        <v>انتخاب کنید ...</v>
      </c>
      <c r="G550" s="166">
        <f>'1.مشخصات مرکز'!$D$6</f>
        <v>0</v>
      </c>
      <c r="H550" s="166" t="str">
        <f>'1.مشخصات مرکز'!$D$7</f>
        <v>انتخاب کنید ...</v>
      </c>
      <c r="I550" s="166">
        <f>'1.مشخصات مرکز'!$D$8</f>
        <v>0</v>
      </c>
      <c r="J550" s="166">
        <f>'1.مشخصات مرکز'!$D$9</f>
        <v>0</v>
      </c>
      <c r="K550" s="164">
        <f>'1.مشخصات مرکز'!$D$10</f>
        <v>0</v>
      </c>
      <c r="L550" s="164">
        <f>'1.مشخصات مرکز'!$D$11</f>
        <v>0</v>
      </c>
      <c r="M550" s="166">
        <f>'2.ورود اطلاعات'!B550</f>
        <v>0</v>
      </c>
      <c r="N550" s="166">
        <f>'2.ورود اطلاعات'!C550</f>
        <v>0</v>
      </c>
      <c r="O550" s="166" t="str">
        <f>IF('2.ورود اطلاعات'!F550=0,"نامعلوم",'2.ورود اطلاعات'!F550)</f>
        <v>نامعلوم</v>
      </c>
      <c r="P550" s="166">
        <f>'2.ورود اطلاعات'!J550</f>
        <v>0</v>
      </c>
      <c r="Q550" s="166">
        <f>'2.ورود اطلاعات'!K550</f>
        <v>0</v>
      </c>
      <c r="R550" s="166">
        <f>'2.ورود اطلاعات'!L550</f>
        <v>0</v>
      </c>
      <c r="S550" s="166">
        <f>'2.ورود اطلاعات'!M550</f>
        <v>0</v>
      </c>
      <c r="T550" s="166">
        <f>'2.ورود اطلاعات'!N550</f>
        <v>0</v>
      </c>
      <c r="U550" s="166">
        <f>'2.ورود اطلاعات'!O550</f>
        <v>1398</v>
      </c>
      <c r="V550" s="166">
        <f>'2.ورود اطلاعات'!P550</f>
        <v>0</v>
      </c>
      <c r="W550" s="166">
        <f>'2.ورود اطلاعات'!Q550</f>
        <v>0</v>
      </c>
      <c r="X550" s="166">
        <f>'2.ورود اطلاعات'!R550</f>
        <v>0</v>
      </c>
      <c r="Y550" s="166">
        <f>'2.ورود اطلاعات'!S550</f>
        <v>0</v>
      </c>
      <c r="Z550" s="166">
        <f>'2.ورود اطلاعات'!T550</f>
        <v>0</v>
      </c>
      <c r="AA550" s="166">
        <f>'2.ورود اطلاعات'!U550</f>
        <v>0</v>
      </c>
      <c r="AB550" s="166">
        <f>'2.ورود اطلاعات'!V550</f>
        <v>0</v>
      </c>
      <c r="AC550" s="166">
        <f>'2.ورود اطلاعات'!W550</f>
        <v>0</v>
      </c>
      <c r="AD550" s="166">
        <f>'2.ورود اطلاعات'!X550</f>
        <v>0</v>
      </c>
      <c r="AE550" s="166">
        <f>'2.ورود اطلاعات'!Y550</f>
        <v>0</v>
      </c>
      <c r="AF550" s="166">
        <f>'2.ورود اطلاعات'!Z550</f>
        <v>0</v>
      </c>
      <c r="AG550" s="166">
        <f>'2.ورود اطلاعات'!AA550</f>
        <v>0</v>
      </c>
      <c r="AH550" s="166">
        <f>'2.ورود اطلاعات'!AB550</f>
        <v>0</v>
      </c>
      <c r="AI550" s="166">
        <f>'2.ورود اطلاعات'!AC550</f>
        <v>0</v>
      </c>
      <c r="AJ550" s="166">
        <f>'2.ورود اطلاعات'!AD550</f>
        <v>0</v>
      </c>
      <c r="AK550" s="166">
        <f>'2.ورود اطلاعات'!AE550</f>
        <v>0</v>
      </c>
      <c r="AL550" s="166">
        <f>'2.ورود اطلاعات'!AF550</f>
        <v>0</v>
      </c>
      <c r="AM550" s="166">
        <f>'2.ورود اطلاعات'!AG550</f>
        <v>0</v>
      </c>
      <c r="AN550" s="166">
        <f>'2.ورود اطلاعات'!AH550</f>
        <v>0</v>
      </c>
      <c r="AO550" s="166">
        <f>'2.ورود اطلاعات'!AI550</f>
        <v>0</v>
      </c>
      <c r="AP550" s="166" t="str">
        <f>'2.ورود اطلاعات'!AK550</f>
        <v xml:space="preserve">         </v>
      </c>
      <c r="AQ550" s="166" t="str">
        <f>'2.ورود اطلاعات'!AL550</f>
        <v>هیچکدام</v>
      </c>
      <c r="AR550" s="166" t="str">
        <f>'2.ورود اطلاعات'!AM550</f>
        <v>7.هیچکدام</v>
      </c>
      <c r="AS550" s="166" t="str">
        <f>'2.ورود اطلاعات'!AN550</f>
        <v>نامعلوم</v>
      </c>
      <c r="AT550" s="166" t="str">
        <f>'2.ورود اطلاعات'!AO550</f>
        <v>نامعلوم</v>
      </c>
      <c r="AU550" s="166" t="str">
        <f>'2.ورود اطلاعات'!CV550</f>
        <v>ارائه نشده است.</v>
      </c>
      <c r="AV550" s="166">
        <f>'2.ورود اطلاعات'!CW550</f>
        <v>0</v>
      </c>
      <c r="AW550" s="164">
        <f>'2.ورود اطلاعات'!AT550</f>
        <v>0</v>
      </c>
      <c r="AX550" s="164">
        <f>'2.ورود اطلاعات'!AU550</f>
        <v>0</v>
      </c>
      <c r="AY550" s="164">
        <f>'2.ورود اطلاعات'!AV550</f>
        <v>0</v>
      </c>
      <c r="AZ550" s="164">
        <f>'2.ورود اطلاعات'!AW550</f>
        <v>0</v>
      </c>
      <c r="BA550" s="164">
        <f>'2.ورود اطلاعات'!AX550</f>
        <v>0</v>
      </c>
      <c r="BB550" s="166">
        <f>'2.ورود اطلاعات'!BT550</f>
        <v>0</v>
      </c>
      <c r="BC550" s="166" t="str">
        <f>'2.ورود اطلاعات'!BU550</f>
        <v xml:space="preserve"> </v>
      </c>
      <c r="BD550" s="166" t="str">
        <f>'2.ورود اطلاعات'!BV550</f>
        <v xml:space="preserve"> </v>
      </c>
      <c r="BE550" s="21"/>
      <c r="BF550" s="164">
        <f>'2.ورود اطلاعات'!BK550</f>
        <v>0</v>
      </c>
      <c r="BG550" s="164">
        <f>'2.ورود اطلاعات'!BL550</f>
        <v>0</v>
      </c>
      <c r="BH550" s="164">
        <f>'2.ورود اطلاعات'!BM550</f>
        <v>0</v>
      </c>
      <c r="BI550" s="164">
        <f>'2.ورود اطلاعات'!BN550</f>
        <v>0</v>
      </c>
      <c r="BJ550" s="164">
        <f>'2.ورود اطلاعات'!BO550</f>
        <v>0</v>
      </c>
      <c r="BK550" s="164">
        <f>'2.ورود اطلاعات'!BP550</f>
        <v>0</v>
      </c>
      <c r="BL550" s="164">
        <f>'2.ورود اطلاعات'!BQ550</f>
        <v>0</v>
      </c>
      <c r="BM550" s="164">
        <f>'2.ورود اطلاعات'!BR550</f>
        <v>0</v>
      </c>
      <c r="BN550" s="166">
        <f>'2.ورود اطلاعات'!BW550</f>
        <v>0</v>
      </c>
      <c r="BO550" s="166" t="str">
        <f>'2.ورود اطلاعات'!BX550</f>
        <v xml:space="preserve"> </v>
      </c>
      <c r="BP550" s="166" t="str">
        <f>'2.ورود اطلاعات'!BY550</f>
        <v xml:space="preserve"> </v>
      </c>
      <c r="BQ550" s="280" t="str">
        <f t="shared" si="70"/>
        <v>تست اچ آی وی انجام نشده است</v>
      </c>
      <c r="BR550" s="166">
        <f>'2.ورود اطلاعات'!BZ550</f>
        <v>0</v>
      </c>
      <c r="BS550" s="166" t="str">
        <f>'2.ورود اطلاعات'!CA550</f>
        <v xml:space="preserve"> </v>
      </c>
      <c r="BT550" s="166" t="str">
        <f>'2.ورود اطلاعات'!CB550</f>
        <v xml:space="preserve"> </v>
      </c>
      <c r="BU550" s="280" t="str">
        <f t="shared" si="71"/>
        <v>تست اچ آی وی انجام نشده است</v>
      </c>
      <c r="BV550" s="166">
        <f>'2.ورود اطلاعات'!CC550</f>
        <v>0</v>
      </c>
      <c r="BW550" s="166" t="str">
        <f>'2.ورود اطلاعات'!CD550</f>
        <v xml:space="preserve"> </v>
      </c>
      <c r="BX550" s="166" t="str">
        <f>'2.ورود اطلاعات'!CE550</f>
        <v xml:space="preserve"> </v>
      </c>
      <c r="BY550" s="280" t="str">
        <f t="shared" si="72"/>
        <v>تست اچ آی وی انجام نشده است</v>
      </c>
      <c r="BZ550" s="166">
        <f>'2.ورود اطلاعات'!CF550</f>
        <v>0</v>
      </c>
      <c r="CA550" s="166" t="str">
        <f>'2.ورود اطلاعات'!CG550</f>
        <v xml:space="preserve"> </v>
      </c>
      <c r="CB550" s="166" t="str">
        <f>'2.ورود اطلاعات'!CH550</f>
        <v xml:space="preserve"> </v>
      </c>
      <c r="CC550" s="280" t="str">
        <f t="shared" si="73"/>
        <v>تست اچ آی وی انجام نشده است</v>
      </c>
      <c r="CD550" s="166">
        <f>'2.ورود اطلاعات'!CI550</f>
        <v>0</v>
      </c>
      <c r="CE550" s="166" t="str">
        <f>'2.ورود اطلاعات'!CJ550</f>
        <v xml:space="preserve"> </v>
      </c>
      <c r="CF550" s="166" t="str">
        <f>'2.ورود اطلاعات'!CK550</f>
        <v xml:space="preserve"> </v>
      </c>
      <c r="CG550" s="280" t="str">
        <f t="shared" si="74"/>
        <v>تست اچ آی وی انجام نشده است</v>
      </c>
      <c r="CH550" s="166">
        <f>'2.ورود اطلاعات'!CL550</f>
        <v>0</v>
      </c>
      <c r="CI550" s="166" t="str">
        <f>'2.ورود اطلاعات'!CM550</f>
        <v xml:space="preserve"> </v>
      </c>
      <c r="CJ550" s="166" t="str">
        <f>'2.ورود اطلاعات'!CN550</f>
        <v xml:space="preserve"> </v>
      </c>
      <c r="CK550" s="280" t="str">
        <f t="shared" si="75"/>
        <v>تست اچ آی وی انجام نشده است</v>
      </c>
      <c r="CL550" s="166">
        <f>'2.ورود اطلاعات'!CO550</f>
        <v>0</v>
      </c>
      <c r="CM550" s="166" t="str">
        <f>'2.ورود اطلاعات'!CP550</f>
        <v xml:space="preserve"> </v>
      </c>
      <c r="CN550" s="166" t="str">
        <f>'2.ورود اطلاعات'!CQ550</f>
        <v xml:space="preserve"> </v>
      </c>
      <c r="CO550" s="280" t="str">
        <f t="shared" si="76"/>
        <v>تست اچ آی وی انجام نشده است</v>
      </c>
      <c r="CP550" s="166">
        <f>'2.ورود اطلاعات'!CR550</f>
        <v>0</v>
      </c>
      <c r="CQ550" s="166" t="str">
        <f>'2.ورود اطلاعات'!CS550</f>
        <v xml:space="preserve"> </v>
      </c>
      <c r="CR550" s="166" t="str">
        <f>'2.ورود اطلاعات'!CT550</f>
        <v xml:space="preserve"> </v>
      </c>
      <c r="CS550" s="280" t="str">
        <f t="shared" si="77"/>
        <v>تست اچ آی وی انجام نشده است</v>
      </c>
      <c r="CT550" s="166" t="str">
        <f>'2.ورود اطلاعات'!CU550</f>
        <v>خیر</v>
      </c>
      <c r="DI550" s="164"/>
      <c r="DJ550" s="164"/>
    </row>
    <row r="551" spans="1:114" s="166" customFormat="1" ht="11.65" x14ac:dyDescent="0.35">
      <c r="A551" s="144" t="str">
        <f>'2.ورود اطلاعات'!BS551</f>
        <v>خیر</v>
      </c>
      <c r="B551" s="166">
        <f>'2.ورود اطلاعات'!A551</f>
        <v>550</v>
      </c>
      <c r="C551" s="166">
        <f>'1.مشخصات مرکز'!$D$2</f>
        <v>1398</v>
      </c>
      <c r="D551" s="166" t="str">
        <f>'1.مشخصات مرکز'!$D$3</f>
        <v>انتخاب کنید ...</v>
      </c>
      <c r="E551" s="166" t="str">
        <f>'1.مشخصات مرکز'!$D$4</f>
        <v>انتخاب کنید ...</v>
      </c>
      <c r="F551" s="166" t="str">
        <f>'1.مشخصات مرکز'!$D$5</f>
        <v>انتخاب کنید ...</v>
      </c>
      <c r="G551" s="166">
        <f>'1.مشخصات مرکز'!$D$6</f>
        <v>0</v>
      </c>
      <c r="H551" s="166" t="str">
        <f>'1.مشخصات مرکز'!$D$7</f>
        <v>انتخاب کنید ...</v>
      </c>
      <c r="I551" s="166">
        <f>'1.مشخصات مرکز'!$D$8</f>
        <v>0</v>
      </c>
      <c r="J551" s="166">
        <f>'1.مشخصات مرکز'!$D$9</f>
        <v>0</v>
      </c>
      <c r="K551" s="164">
        <f>'1.مشخصات مرکز'!$D$10</f>
        <v>0</v>
      </c>
      <c r="L551" s="164">
        <f>'1.مشخصات مرکز'!$D$11</f>
        <v>0</v>
      </c>
      <c r="M551" s="166">
        <f>'2.ورود اطلاعات'!B551</f>
        <v>0</v>
      </c>
      <c r="N551" s="166">
        <f>'2.ورود اطلاعات'!C551</f>
        <v>0</v>
      </c>
      <c r="O551" s="166" t="str">
        <f>IF('2.ورود اطلاعات'!F551=0,"نامعلوم",'2.ورود اطلاعات'!F551)</f>
        <v>نامعلوم</v>
      </c>
      <c r="P551" s="166">
        <f>'2.ورود اطلاعات'!J551</f>
        <v>0</v>
      </c>
      <c r="Q551" s="166">
        <f>'2.ورود اطلاعات'!K551</f>
        <v>0</v>
      </c>
      <c r="R551" s="166">
        <f>'2.ورود اطلاعات'!L551</f>
        <v>0</v>
      </c>
      <c r="S551" s="166">
        <f>'2.ورود اطلاعات'!M551</f>
        <v>0</v>
      </c>
      <c r="T551" s="166">
        <f>'2.ورود اطلاعات'!N551</f>
        <v>0</v>
      </c>
      <c r="U551" s="166">
        <f>'2.ورود اطلاعات'!O551</f>
        <v>1398</v>
      </c>
      <c r="V551" s="166">
        <f>'2.ورود اطلاعات'!P551</f>
        <v>0</v>
      </c>
      <c r="W551" s="166">
        <f>'2.ورود اطلاعات'!Q551</f>
        <v>0</v>
      </c>
      <c r="X551" s="166">
        <f>'2.ورود اطلاعات'!R551</f>
        <v>0</v>
      </c>
      <c r="Y551" s="166">
        <f>'2.ورود اطلاعات'!S551</f>
        <v>0</v>
      </c>
      <c r="Z551" s="166">
        <f>'2.ورود اطلاعات'!T551</f>
        <v>0</v>
      </c>
      <c r="AA551" s="166">
        <f>'2.ورود اطلاعات'!U551</f>
        <v>0</v>
      </c>
      <c r="AB551" s="166">
        <f>'2.ورود اطلاعات'!V551</f>
        <v>0</v>
      </c>
      <c r="AC551" s="166">
        <f>'2.ورود اطلاعات'!W551</f>
        <v>0</v>
      </c>
      <c r="AD551" s="166">
        <f>'2.ورود اطلاعات'!X551</f>
        <v>0</v>
      </c>
      <c r="AE551" s="166">
        <f>'2.ورود اطلاعات'!Y551</f>
        <v>0</v>
      </c>
      <c r="AF551" s="166">
        <f>'2.ورود اطلاعات'!Z551</f>
        <v>0</v>
      </c>
      <c r="AG551" s="166">
        <f>'2.ورود اطلاعات'!AA551</f>
        <v>0</v>
      </c>
      <c r="AH551" s="166">
        <f>'2.ورود اطلاعات'!AB551</f>
        <v>0</v>
      </c>
      <c r="AI551" s="166">
        <f>'2.ورود اطلاعات'!AC551</f>
        <v>0</v>
      </c>
      <c r="AJ551" s="166">
        <f>'2.ورود اطلاعات'!AD551</f>
        <v>0</v>
      </c>
      <c r="AK551" s="166">
        <f>'2.ورود اطلاعات'!AE551</f>
        <v>0</v>
      </c>
      <c r="AL551" s="166">
        <f>'2.ورود اطلاعات'!AF551</f>
        <v>0</v>
      </c>
      <c r="AM551" s="166">
        <f>'2.ورود اطلاعات'!AG551</f>
        <v>0</v>
      </c>
      <c r="AN551" s="166">
        <f>'2.ورود اطلاعات'!AH551</f>
        <v>0</v>
      </c>
      <c r="AO551" s="166">
        <f>'2.ورود اطلاعات'!AI551</f>
        <v>0</v>
      </c>
      <c r="AP551" s="166" t="str">
        <f>'2.ورود اطلاعات'!AK551</f>
        <v xml:space="preserve">         </v>
      </c>
      <c r="AQ551" s="166" t="str">
        <f>'2.ورود اطلاعات'!AL551</f>
        <v>هیچکدام</v>
      </c>
      <c r="AR551" s="166" t="str">
        <f>'2.ورود اطلاعات'!AM551</f>
        <v>7.هیچکدام</v>
      </c>
      <c r="AS551" s="166" t="str">
        <f>'2.ورود اطلاعات'!AN551</f>
        <v>نامعلوم</v>
      </c>
      <c r="AT551" s="166" t="str">
        <f>'2.ورود اطلاعات'!AO551</f>
        <v>نامعلوم</v>
      </c>
      <c r="AU551" s="166" t="str">
        <f>'2.ورود اطلاعات'!CV551</f>
        <v>ارائه نشده است.</v>
      </c>
      <c r="AV551" s="166">
        <f>'2.ورود اطلاعات'!CW551</f>
        <v>0</v>
      </c>
      <c r="AW551" s="164">
        <f>'2.ورود اطلاعات'!AT551</f>
        <v>0</v>
      </c>
      <c r="AX551" s="164">
        <f>'2.ورود اطلاعات'!AU551</f>
        <v>0</v>
      </c>
      <c r="AY551" s="164">
        <f>'2.ورود اطلاعات'!AV551</f>
        <v>0</v>
      </c>
      <c r="AZ551" s="164">
        <f>'2.ورود اطلاعات'!AW551</f>
        <v>0</v>
      </c>
      <c r="BA551" s="164">
        <f>'2.ورود اطلاعات'!AX551</f>
        <v>0</v>
      </c>
      <c r="BB551" s="166">
        <f>'2.ورود اطلاعات'!BT551</f>
        <v>0</v>
      </c>
      <c r="BC551" s="166" t="str">
        <f>'2.ورود اطلاعات'!BU551</f>
        <v xml:space="preserve"> </v>
      </c>
      <c r="BD551" s="166" t="str">
        <f>'2.ورود اطلاعات'!BV551</f>
        <v xml:space="preserve"> </v>
      </c>
      <c r="BE551" s="21"/>
      <c r="BF551" s="164">
        <f>'2.ورود اطلاعات'!BK551</f>
        <v>0</v>
      </c>
      <c r="BG551" s="164">
        <f>'2.ورود اطلاعات'!BL551</f>
        <v>0</v>
      </c>
      <c r="BH551" s="164">
        <f>'2.ورود اطلاعات'!BM551</f>
        <v>0</v>
      </c>
      <c r="BI551" s="164">
        <f>'2.ورود اطلاعات'!BN551</f>
        <v>0</v>
      </c>
      <c r="BJ551" s="164">
        <f>'2.ورود اطلاعات'!BO551</f>
        <v>0</v>
      </c>
      <c r="BK551" s="164">
        <f>'2.ورود اطلاعات'!BP551</f>
        <v>0</v>
      </c>
      <c r="BL551" s="164">
        <f>'2.ورود اطلاعات'!BQ551</f>
        <v>0</v>
      </c>
      <c r="BM551" s="164">
        <f>'2.ورود اطلاعات'!BR551</f>
        <v>0</v>
      </c>
      <c r="BN551" s="166">
        <f>'2.ورود اطلاعات'!BW551</f>
        <v>0</v>
      </c>
      <c r="BO551" s="166" t="str">
        <f>'2.ورود اطلاعات'!BX551</f>
        <v xml:space="preserve"> </v>
      </c>
      <c r="BP551" s="166" t="str">
        <f>'2.ورود اطلاعات'!BY551</f>
        <v xml:space="preserve"> </v>
      </c>
      <c r="BQ551" s="280" t="str">
        <f t="shared" si="70"/>
        <v>تست اچ آی وی انجام نشده است</v>
      </c>
      <c r="BR551" s="166">
        <f>'2.ورود اطلاعات'!BZ551</f>
        <v>0</v>
      </c>
      <c r="BS551" s="166" t="str">
        <f>'2.ورود اطلاعات'!CA551</f>
        <v xml:space="preserve"> </v>
      </c>
      <c r="BT551" s="166" t="str">
        <f>'2.ورود اطلاعات'!CB551</f>
        <v xml:space="preserve"> </v>
      </c>
      <c r="BU551" s="280" t="str">
        <f t="shared" si="71"/>
        <v>تست اچ آی وی انجام نشده است</v>
      </c>
      <c r="BV551" s="166">
        <f>'2.ورود اطلاعات'!CC551</f>
        <v>0</v>
      </c>
      <c r="BW551" s="166" t="str">
        <f>'2.ورود اطلاعات'!CD551</f>
        <v xml:space="preserve"> </v>
      </c>
      <c r="BX551" s="166" t="str">
        <f>'2.ورود اطلاعات'!CE551</f>
        <v xml:space="preserve"> </v>
      </c>
      <c r="BY551" s="280" t="str">
        <f t="shared" si="72"/>
        <v>تست اچ آی وی انجام نشده است</v>
      </c>
      <c r="BZ551" s="166">
        <f>'2.ورود اطلاعات'!CF551</f>
        <v>0</v>
      </c>
      <c r="CA551" s="166" t="str">
        <f>'2.ورود اطلاعات'!CG551</f>
        <v xml:space="preserve"> </v>
      </c>
      <c r="CB551" s="166" t="str">
        <f>'2.ورود اطلاعات'!CH551</f>
        <v xml:space="preserve"> </v>
      </c>
      <c r="CC551" s="280" t="str">
        <f t="shared" si="73"/>
        <v>تست اچ آی وی انجام نشده است</v>
      </c>
      <c r="CD551" s="166">
        <f>'2.ورود اطلاعات'!CI551</f>
        <v>0</v>
      </c>
      <c r="CE551" s="166" t="str">
        <f>'2.ورود اطلاعات'!CJ551</f>
        <v xml:space="preserve"> </v>
      </c>
      <c r="CF551" s="166" t="str">
        <f>'2.ورود اطلاعات'!CK551</f>
        <v xml:space="preserve"> </v>
      </c>
      <c r="CG551" s="280" t="str">
        <f t="shared" si="74"/>
        <v>تست اچ آی وی انجام نشده است</v>
      </c>
      <c r="CH551" s="166">
        <f>'2.ورود اطلاعات'!CL551</f>
        <v>0</v>
      </c>
      <c r="CI551" s="166" t="str">
        <f>'2.ورود اطلاعات'!CM551</f>
        <v xml:space="preserve"> </v>
      </c>
      <c r="CJ551" s="166" t="str">
        <f>'2.ورود اطلاعات'!CN551</f>
        <v xml:space="preserve"> </v>
      </c>
      <c r="CK551" s="280" t="str">
        <f t="shared" si="75"/>
        <v>تست اچ آی وی انجام نشده است</v>
      </c>
      <c r="CL551" s="166">
        <f>'2.ورود اطلاعات'!CO551</f>
        <v>0</v>
      </c>
      <c r="CM551" s="166" t="str">
        <f>'2.ورود اطلاعات'!CP551</f>
        <v xml:space="preserve"> </v>
      </c>
      <c r="CN551" s="166" t="str">
        <f>'2.ورود اطلاعات'!CQ551</f>
        <v xml:space="preserve"> </v>
      </c>
      <c r="CO551" s="280" t="str">
        <f t="shared" si="76"/>
        <v>تست اچ آی وی انجام نشده است</v>
      </c>
      <c r="CP551" s="166">
        <f>'2.ورود اطلاعات'!CR551</f>
        <v>0</v>
      </c>
      <c r="CQ551" s="166" t="str">
        <f>'2.ورود اطلاعات'!CS551</f>
        <v xml:space="preserve"> </v>
      </c>
      <c r="CR551" s="166" t="str">
        <f>'2.ورود اطلاعات'!CT551</f>
        <v xml:space="preserve"> </v>
      </c>
      <c r="CS551" s="280" t="str">
        <f t="shared" si="77"/>
        <v>تست اچ آی وی انجام نشده است</v>
      </c>
      <c r="CT551" s="166" t="str">
        <f>'2.ورود اطلاعات'!CU551</f>
        <v>خیر</v>
      </c>
      <c r="DI551" s="164"/>
      <c r="DJ551" s="164"/>
    </row>
    <row r="552" spans="1:114" s="166" customFormat="1" ht="11.65" x14ac:dyDescent="0.35">
      <c r="A552" s="144" t="str">
        <f>'2.ورود اطلاعات'!BS552</f>
        <v>خیر</v>
      </c>
      <c r="B552" s="166">
        <f>'2.ورود اطلاعات'!A552</f>
        <v>551</v>
      </c>
      <c r="C552" s="166">
        <f>'1.مشخصات مرکز'!$D$2</f>
        <v>1398</v>
      </c>
      <c r="D552" s="166" t="str">
        <f>'1.مشخصات مرکز'!$D$3</f>
        <v>انتخاب کنید ...</v>
      </c>
      <c r="E552" s="166" t="str">
        <f>'1.مشخصات مرکز'!$D$4</f>
        <v>انتخاب کنید ...</v>
      </c>
      <c r="F552" s="166" t="str">
        <f>'1.مشخصات مرکز'!$D$5</f>
        <v>انتخاب کنید ...</v>
      </c>
      <c r="G552" s="166">
        <f>'1.مشخصات مرکز'!$D$6</f>
        <v>0</v>
      </c>
      <c r="H552" s="166" t="str">
        <f>'1.مشخصات مرکز'!$D$7</f>
        <v>انتخاب کنید ...</v>
      </c>
      <c r="I552" s="166">
        <f>'1.مشخصات مرکز'!$D$8</f>
        <v>0</v>
      </c>
      <c r="J552" s="166">
        <f>'1.مشخصات مرکز'!$D$9</f>
        <v>0</v>
      </c>
      <c r="K552" s="164">
        <f>'1.مشخصات مرکز'!$D$10</f>
        <v>0</v>
      </c>
      <c r="L552" s="164">
        <f>'1.مشخصات مرکز'!$D$11</f>
        <v>0</v>
      </c>
      <c r="M552" s="166">
        <f>'2.ورود اطلاعات'!B552</f>
        <v>0</v>
      </c>
      <c r="N552" s="166">
        <f>'2.ورود اطلاعات'!C552</f>
        <v>0</v>
      </c>
      <c r="O552" s="166" t="str">
        <f>IF('2.ورود اطلاعات'!F552=0,"نامعلوم",'2.ورود اطلاعات'!F552)</f>
        <v>نامعلوم</v>
      </c>
      <c r="P552" s="166">
        <f>'2.ورود اطلاعات'!J552</f>
        <v>0</v>
      </c>
      <c r="Q552" s="166">
        <f>'2.ورود اطلاعات'!K552</f>
        <v>0</v>
      </c>
      <c r="R552" s="166">
        <f>'2.ورود اطلاعات'!L552</f>
        <v>0</v>
      </c>
      <c r="S552" s="166">
        <f>'2.ورود اطلاعات'!M552</f>
        <v>0</v>
      </c>
      <c r="T552" s="166">
        <f>'2.ورود اطلاعات'!N552</f>
        <v>0</v>
      </c>
      <c r="U552" s="166">
        <f>'2.ورود اطلاعات'!O552</f>
        <v>1398</v>
      </c>
      <c r="V552" s="166">
        <f>'2.ورود اطلاعات'!P552</f>
        <v>0</v>
      </c>
      <c r="W552" s="166">
        <f>'2.ورود اطلاعات'!Q552</f>
        <v>0</v>
      </c>
      <c r="X552" s="166">
        <f>'2.ورود اطلاعات'!R552</f>
        <v>0</v>
      </c>
      <c r="Y552" s="166">
        <f>'2.ورود اطلاعات'!S552</f>
        <v>0</v>
      </c>
      <c r="Z552" s="166">
        <f>'2.ورود اطلاعات'!T552</f>
        <v>0</v>
      </c>
      <c r="AA552" s="166">
        <f>'2.ورود اطلاعات'!U552</f>
        <v>0</v>
      </c>
      <c r="AB552" s="166">
        <f>'2.ورود اطلاعات'!V552</f>
        <v>0</v>
      </c>
      <c r="AC552" s="166">
        <f>'2.ورود اطلاعات'!W552</f>
        <v>0</v>
      </c>
      <c r="AD552" s="166">
        <f>'2.ورود اطلاعات'!X552</f>
        <v>0</v>
      </c>
      <c r="AE552" s="166">
        <f>'2.ورود اطلاعات'!Y552</f>
        <v>0</v>
      </c>
      <c r="AF552" s="166">
        <f>'2.ورود اطلاعات'!Z552</f>
        <v>0</v>
      </c>
      <c r="AG552" s="166">
        <f>'2.ورود اطلاعات'!AA552</f>
        <v>0</v>
      </c>
      <c r="AH552" s="166">
        <f>'2.ورود اطلاعات'!AB552</f>
        <v>0</v>
      </c>
      <c r="AI552" s="166">
        <f>'2.ورود اطلاعات'!AC552</f>
        <v>0</v>
      </c>
      <c r="AJ552" s="166">
        <f>'2.ورود اطلاعات'!AD552</f>
        <v>0</v>
      </c>
      <c r="AK552" s="166">
        <f>'2.ورود اطلاعات'!AE552</f>
        <v>0</v>
      </c>
      <c r="AL552" s="166">
        <f>'2.ورود اطلاعات'!AF552</f>
        <v>0</v>
      </c>
      <c r="AM552" s="166">
        <f>'2.ورود اطلاعات'!AG552</f>
        <v>0</v>
      </c>
      <c r="AN552" s="166">
        <f>'2.ورود اطلاعات'!AH552</f>
        <v>0</v>
      </c>
      <c r="AO552" s="166">
        <f>'2.ورود اطلاعات'!AI552</f>
        <v>0</v>
      </c>
      <c r="AP552" s="166" t="str">
        <f>'2.ورود اطلاعات'!AK552</f>
        <v xml:space="preserve">         </v>
      </c>
      <c r="AQ552" s="166" t="str">
        <f>'2.ورود اطلاعات'!AL552</f>
        <v>هیچکدام</v>
      </c>
      <c r="AR552" s="166" t="str">
        <f>'2.ورود اطلاعات'!AM552</f>
        <v>7.هیچکدام</v>
      </c>
      <c r="AS552" s="166" t="str">
        <f>'2.ورود اطلاعات'!AN552</f>
        <v>نامعلوم</v>
      </c>
      <c r="AT552" s="166" t="str">
        <f>'2.ورود اطلاعات'!AO552</f>
        <v>نامعلوم</v>
      </c>
      <c r="AU552" s="166" t="str">
        <f>'2.ورود اطلاعات'!CV552</f>
        <v>ارائه نشده است.</v>
      </c>
      <c r="AV552" s="166">
        <f>'2.ورود اطلاعات'!CW552</f>
        <v>0</v>
      </c>
      <c r="AW552" s="164">
        <f>'2.ورود اطلاعات'!AT552</f>
        <v>0</v>
      </c>
      <c r="AX552" s="164">
        <f>'2.ورود اطلاعات'!AU552</f>
        <v>0</v>
      </c>
      <c r="AY552" s="164">
        <f>'2.ورود اطلاعات'!AV552</f>
        <v>0</v>
      </c>
      <c r="AZ552" s="164">
        <f>'2.ورود اطلاعات'!AW552</f>
        <v>0</v>
      </c>
      <c r="BA552" s="164">
        <f>'2.ورود اطلاعات'!AX552</f>
        <v>0</v>
      </c>
      <c r="BB552" s="166">
        <f>'2.ورود اطلاعات'!BT552</f>
        <v>0</v>
      </c>
      <c r="BC552" s="166" t="str">
        <f>'2.ورود اطلاعات'!BU552</f>
        <v xml:space="preserve"> </v>
      </c>
      <c r="BD552" s="166" t="str">
        <f>'2.ورود اطلاعات'!BV552</f>
        <v xml:space="preserve"> </v>
      </c>
      <c r="BE552" s="21"/>
      <c r="BF552" s="164">
        <f>'2.ورود اطلاعات'!BK552</f>
        <v>0</v>
      </c>
      <c r="BG552" s="164">
        <f>'2.ورود اطلاعات'!BL552</f>
        <v>0</v>
      </c>
      <c r="BH552" s="164">
        <f>'2.ورود اطلاعات'!BM552</f>
        <v>0</v>
      </c>
      <c r="BI552" s="164">
        <f>'2.ورود اطلاعات'!BN552</f>
        <v>0</v>
      </c>
      <c r="BJ552" s="164">
        <f>'2.ورود اطلاعات'!BO552</f>
        <v>0</v>
      </c>
      <c r="BK552" s="164">
        <f>'2.ورود اطلاعات'!BP552</f>
        <v>0</v>
      </c>
      <c r="BL552" s="164">
        <f>'2.ورود اطلاعات'!BQ552</f>
        <v>0</v>
      </c>
      <c r="BM552" s="164">
        <f>'2.ورود اطلاعات'!BR552</f>
        <v>0</v>
      </c>
      <c r="BN552" s="166">
        <f>'2.ورود اطلاعات'!BW552</f>
        <v>0</v>
      </c>
      <c r="BO552" s="166" t="str">
        <f>'2.ورود اطلاعات'!BX552</f>
        <v xml:space="preserve"> </v>
      </c>
      <c r="BP552" s="166" t="str">
        <f>'2.ورود اطلاعات'!BY552</f>
        <v xml:space="preserve"> </v>
      </c>
      <c r="BQ552" s="280" t="str">
        <f t="shared" si="70"/>
        <v>تست اچ آی وی انجام نشده است</v>
      </c>
      <c r="BR552" s="166">
        <f>'2.ورود اطلاعات'!BZ552</f>
        <v>0</v>
      </c>
      <c r="BS552" s="166" t="str">
        <f>'2.ورود اطلاعات'!CA552</f>
        <v xml:space="preserve"> </v>
      </c>
      <c r="BT552" s="166" t="str">
        <f>'2.ورود اطلاعات'!CB552</f>
        <v xml:space="preserve"> </v>
      </c>
      <c r="BU552" s="280" t="str">
        <f t="shared" si="71"/>
        <v>تست اچ آی وی انجام نشده است</v>
      </c>
      <c r="BV552" s="166">
        <f>'2.ورود اطلاعات'!CC552</f>
        <v>0</v>
      </c>
      <c r="BW552" s="166" t="str">
        <f>'2.ورود اطلاعات'!CD552</f>
        <v xml:space="preserve"> </v>
      </c>
      <c r="BX552" s="166" t="str">
        <f>'2.ورود اطلاعات'!CE552</f>
        <v xml:space="preserve"> </v>
      </c>
      <c r="BY552" s="280" t="str">
        <f t="shared" si="72"/>
        <v>تست اچ آی وی انجام نشده است</v>
      </c>
      <c r="BZ552" s="166">
        <f>'2.ورود اطلاعات'!CF552</f>
        <v>0</v>
      </c>
      <c r="CA552" s="166" t="str">
        <f>'2.ورود اطلاعات'!CG552</f>
        <v xml:space="preserve"> </v>
      </c>
      <c r="CB552" s="166" t="str">
        <f>'2.ورود اطلاعات'!CH552</f>
        <v xml:space="preserve"> </v>
      </c>
      <c r="CC552" s="280" t="str">
        <f t="shared" si="73"/>
        <v>تست اچ آی وی انجام نشده است</v>
      </c>
      <c r="CD552" s="166">
        <f>'2.ورود اطلاعات'!CI552</f>
        <v>0</v>
      </c>
      <c r="CE552" s="166" t="str">
        <f>'2.ورود اطلاعات'!CJ552</f>
        <v xml:space="preserve"> </v>
      </c>
      <c r="CF552" s="166" t="str">
        <f>'2.ورود اطلاعات'!CK552</f>
        <v xml:space="preserve"> </v>
      </c>
      <c r="CG552" s="280" t="str">
        <f t="shared" si="74"/>
        <v>تست اچ آی وی انجام نشده است</v>
      </c>
      <c r="CH552" s="166">
        <f>'2.ورود اطلاعات'!CL552</f>
        <v>0</v>
      </c>
      <c r="CI552" s="166" t="str">
        <f>'2.ورود اطلاعات'!CM552</f>
        <v xml:space="preserve"> </v>
      </c>
      <c r="CJ552" s="166" t="str">
        <f>'2.ورود اطلاعات'!CN552</f>
        <v xml:space="preserve"> </v>
      </c>
      <c r="CK552" s="280" t="str">
        <f t="shared" si="75"/>
        <v>تست اچ آی وی انجام نشده است</v>
      </c>
      <c r="CL552" s="166">
        <f>'2.ورود اطلاعات'!CO552</f>
        <v>0</v>
      </c>
      <c r="CM552" s="166" t="str">
        <f>'2.ورود اطلاعات'!CP552</f>
        <v xml:space="preserve"> </v>
      </c>
      <c r="CN552" s="166" t="str">
        <f>'2.ورود اطلاعات'!CQ552</f>
        <v xml:space="preserve"> </v>
      </c>
      <c r="CO552" s="280" t="str">
        <f t="shared" si="76"/>
        <v>تست اچ آی وی انجام نشده است</v>
      </c>
      <c r="CP552" s="166">
        <f>'2.ورود اطلاعات'!CR552</f>
        <v>0</v>
      </c>
      <c r="CQ552" s="166" t="str">
        <f>'2.ورود اطلاعات'!CS552</f>
        <v xml:space="preserve"> </v>
      </c>
      <c r="CR552" s="166" t="str">
        <f>'2.ورود اطلاعات'!CT552</f>
        <v xml:space="preserve"> </v>
      </c>
      <c r="CS552" s="280" t="str">
        <f t="shared" si="77"/>
        <v>تست اچ آی وی انجام نشده است</v>
      </c>
      <c r="CT552" s="166" t="str">
        <f>'2.ورود اطلاعات'!CU552</f>
        <v>خیر</v>
      </c>
      <c r="DI552" s="164"/>
      <c r="DJ552" s="164"/>
    </row>
    <row r="553" spans="1:114" s="166" customFormat="1" ht="11.65" x14ac:dyDescent="0.35">
      <c r="A553" s="144" t="str">
        <f>'2.ورود اطلاعات'!BS553</f>
        <v>خیر</v>
      </c>
      <c r="B553" s="166">
        <f>'2.ورود اطلاعات'!A553</f>
        <v>552</v>
      </c>
      <c r="C553" s="166">
        <f>'1.مشخصات مرکز'!$D$2</f>
        <v>1398</v>
      </c>
      <c r="D553" s="166" t="str">
        <f>'1.مشخصات مرکز'!$D$3</f>
        <v>انتخاب کنید ...</v>
      </c>
      <c r="E553" s="166" t="str">
        <f>'1.مشخصات مرکز'!$D$4</f>
        <v>انتخاب کنید ...</v>
      </c>
      <c r="F553" s="166" t="str">
        <f>'1.مشخصات مرکز'!$D$5</f>
        <v>انتخاب کنید ...</v>
      </c>
      <c r="G553" s="166">
        <f>'1.مشخصات مرکز'!$D$6</f>
        <v>0</v>
      </c>
      <c r="H553" s="166" t="str">
        <f>'1.مشخصات مرکز'!$D$7</f>
        <v>انتخاب کنید ...</v>
      </c>
      <c r="I553" s="166">
        <f>'1.مشخصات مرکز'!$D$8</f>
        <v>0</v>
      </c>
      <c r="J553" s="166">
        <f>'1.مشخصات مرکز'!$D$9</f>
        <v>0</v>
      </c>
      <c r="K553" s="164">
        <f>'1.مشخصات مرکز'!$D$10</f>
        <v>0</v>
      </c>
      <c r="L553" s="164">
        <f>'1.مشخصات مرکز'!$D$11</f>
        <v>0</v>
      </c>
      <c r="M553" s="166">
        <f>'2.ورود اطلاعات'!B553</f>
        <v>0</v>
      </c>
      <c r="N553" s="166">
        <f>'2.ورود اطلاعات'!C553</f>
        <v>0</v>
      </c>
      <c r="O553" s="166" t="str">
        <f>IF('2.ورود اطلاعات'!F553=0,"نامعلوم",'2.ورود اطلاعات'!F553)</f>
        <v>نامعلوم</v>
      </c>
      <c r="P553" s="166">
        <f>'2.ورود اطلاعات'!J553</f>
        <v>0</v>
      </c>
      <c r="Q553" s="166">
        <f>'2.ورود اطلاعات'!K553</f>
        <v>0</v>
      </c>
      <c r="R553" s="166">
        <f>'2.ورود اطلاعات'!L553</f>
        <v>0</v>
      </c>
      <c r="S553" s="166">
        <f>'2.ورود اطلاعات'!M553</f>
        <v>0</v>
      </c>
      <c r="T553" s="166">
        <f>'2.ورود اطلاعات'!N553</f>
        <v>0</v>
      </c>
      <c r="U553" s="166">
        <f>'2.ورود اطلاعات'!O553</f>
        <v>1398</v>
      </c>
      <c r="V553" s="166">
        <f>'2.ورود اطلاعات'!P553</f>
        <v>0</v>
      </c>
      <c r="W553" s="166">
        <f>'2.ورود اطلاعات'!Q553</f>
        <v>0</v>
      </c>
      <c r="X553" s="166">
        <f>'2.ورود اطلاعات'!R553</f>
        <v>0</v>
      </c>
      <c r="Y553" s="166">
        <f>'2.ورود اطلاعات'!S553</f>
        <v>0</v>
      </c>
      <c r="Z553" s="166">
        <f>'2.ورود اطلاعات'!T553</f>
        <v>0</v>
      </c>
      <c r="AA553" s="166">
        <f>'2.ورود اطلاعات'!U553</f>
        <v>0</v>
      </c>
      <c r="AB553" s="166">
        <f>'2.ورود اطلاعات'!V553</f>
        <v>0</v>
      </c>
      <c r="AC553" s="166">
        <f>'2.ورود اطلاعات'!W553</f>
        <v>0</v>
      </c>
      <c r="AD553" s="166">
        <f>'2.ورود اطلاعات'!X553</f>
        <v>0</v>
      </c>
      <c r="AE553" s="166">
        <f>'2.ورود اطلاعات'!Y553</f>
        <v>0</v>
      </c>
      <c r="AF553" s="166">
        <f>'2.ورود اطلاعات'!Z553</f>
        <v>0</v>
      </c>
      <c r="AG553" s="166">
        <f>'2.ورود اطلاعات'!AA553</f>
        <v>0</v>
      </c>
      <c r="AH553" s="166">
        <f>'2.ورود اطلاعات'!AB553</f>
        <v>0</v>
      </c>
      <c r="AI553" s="166">
        <f>'2.ورود اطلاعات'!AC553</f>
        <v>0</v>
      </c>
      <c r="AJ553" s="166">
        <f>'2.ورود اطلاعات'!AD553</f>
        <v>0</v>
      </c>
      <c r="AK553" s="166">
        <f>'2.ورود اطلاعات'!AE553</f>
        <v>0</v>
      </c>
      <c r="AL553" s="166">
        <f>'2.ورود اطلاعات'!AF553</f>
        <v>0</v>
      </c>
      <c r="AM553" s="166">
        <f>'2.ورود اطلاعات'!AG553</f>
        <v>0</v>
      </c>
      <c r="AN553" s="166">
        <f>'2.ورود اطلاعات'!AH553</f>
        <v>0</v>
      </c>
      <c r="AO553" s="166">
        <f>'2.ورود اطلاعات'!AI553</f>
        <v>0</v>
      </c>
      <c r="AP553" s="166" t="str">
        <f>'2.ورود اطلاعات'!AK553</f>
        <v xml:space="preserve">         </v>
      </c>
      <c r="AQ553" s="166" t="str">
        <f>'2.ورود اطلاعات'!AL553</f>
        <v>هیچکدام</v>
      </c>
      <c r="AR553" s="166" t="str">
        <f>'2.ورود اطلاعات'!AM553</f>
        <v>7.هیچکدام</v>
      </c>
      <c r="AS553" s="166" t="str">
        <f>'2.ورود اطلاعات'!AN553</f>
        <v>نامعلوم</v>
      </c>
      <c r="AT553" s="166" t="str">
        <f>'2.ورود اطلاعات'!AO553</f>
        <v>نامعلوم</v>
      </c>
      <c r="AU553" s="166" t="str">
        <f>'2.ورود اطلاعات'!CV553</f>
        <v>ارائه نشده است.</v>
      </c>
      <c r="AV553" s="166">
        <f>'2.ورود اطلاعات'!CW553</f>
        <v>0</v>
      </c>
      <c r="AW553" s="164">
        <f>'2.ورود اطلاعات'!AT553</f>
        <v>0</v>
      </c>
      <c r="AX553" s="164">
        <f>'2.ورود اطلاعات'!AU553</f>
        <v>0</v>
      </c>
      <c r="AY553" s="164">
        <f>'2.ورود اطلاعات'!AV553</f>
        <v>0</v>
      </c>
      <c r="AZ553" s="164">
        <f>'2.ورود اطلاعات'!AW553</f>
        <v>0</v>
      </c>
      <c r="BA553" s="164">
        <f>'2.ورود اطلاعات'!AX553</f>
        <v>0</v>
      </c>
      <c r="BB553" s="166">
        <f>'2.ورود اطلاعات'!BT553</f>
        <v>0</v>
      </c>
      <c r="BC553" s="166" t="str">
        <f>'2.ورود اطلاعات'!BU553</f>
        <v xml:space="preserve"> </v>
      </c>
      <c r="BD553" s="166" t="str">
        <f>'2.ورود اطلاعات'!BV553</f>
        <v xml:space="preserve"> </v>
      </c>
      <c r="BE553" s="21"/>
      <c r="BF553" s="164">
        <f>'2.ورود اطلاعات'!BK553</f>
        <v>0</v>
      </c>
      <c r="BG553" s="164">
        <f>'2.ورود اطلاعات'!BL553</f>
        <v>0</v>
      </c>
      <c r="BH553" s="164">
        <f>'2.ورود اطلاعات'!BM553</f>
        <v>0</v>
      </c>
      <c r="BI553" s="164">
        <f>'2.ورود اطلاعات'!BN553</f>
        <v>0</v>
      </c>
      <c r="BJ553" s="164">
        <f>'2.ورود اطلاعات'!BO553</f>
        <v>0</v>
      </c>
      <c r="BK553" s="164">
        <f>'2.ورود اطلاعات'!BP553</f>
        <v>0</v>
      </c>
      <c r="BL553" s="164">
        <f>'2.ورود اطلاعات'!BQ553</f>
        <v>0</v>
      </c>
      <c r="BM553" s="164">
        <f>'2.ورود اطلاعات'!BR553</f>
        <v>0</v>
      </c>
      <c r="BN553" s="166">
        <f>'2.ورود اطلاعات'!BW553</f>
        <v>0</v>
      </c>
      <c r="BO553" s="166" t="str">
        <f>'2.ورود اطلاعات'!BX553</f>
        <v xml:space="preserve"> </v>
      </c>
      <c r="BP553" s="166" t="str">
        <f>'2.ورود اطلاعات'!BY553</f>
        <v xml:space="preserve"> </v>
      </c>
      <c r="BQ553" s="280" t="str">
        <f t="shared" si="70"/>
        <v>تست اچ آی وی انجام نشده است</v>
      </c>
      <c r="BR553" s="166">
        <f>'2.ورود اطلاعات'!BZ553</f>
        <v>0</v>
      </c>
      <c r="BS553" s="166" t="str">
        <f>'2.ورود اطلاعات'!CA553</f>
        <v xml:space="preserve"> </v>
      </c>
      <c r="BT553" s="166" t="str">
        <f>'2.ورود اطلاعات'!CB553</f>
        <v xml:space="preserve"> </v>
      </c>
      <c r="BU553" s="280" t="str">
        <f t="shared" si="71"/>
        <v>تست اچ آی وی انجام نشده است</v>
      </c>
      <c r="BV553" s="166">
        <f>'2.ورود اطلاعات'!CC553</f>
        <v>0</v>
      </c>
      <c r="BW553" s="166" t="str">
        <f>'2.ورود اطلاعات'!CD553</f>
        <v xml:space="preserve"> </v>
      </c>
      <c r="BX553" s="166" t="str">
        <f>'2.ورود اطلاعات'!CE553</f>
        <v xml:space="preserve"> </v>
      </c>
      <c r="BY553" s="280" t="str">
        <f t="shared" si="72"/>
        <v>تست اچ آی وی انجام نشده است</v>
      </c>
      <c r="BZ553" s="166">
        <f>'2.ورود اطلاعات'!CF553</f>
        <v>0</v>
      </c>
      <c r="CA553" s="166" t="str">
        <f>'2.ورود اطلاعات'!CG553</f>
        <v xml:space="preserve"> </v>
      </c>
      <c r="CB553" s="166" t="str">
        <f>'2.ورود اطلاعات'!CH553</f>
        <v xml:space="preserve"> </v>
      </c>
      <c r="CC553" s="280" t="str">
        <f t="shared" si="73"/>
        <v>تست اچ آی وی انجام نشده است</v>
      </c>
      <c r="CD553" s="166">
        <f>'2.ورود اطلاعات'!CI553</f>
        <v>0</v>
      </c>
      <c r="CE553" s="166" t="str">
        <f>'2.ورود اطلاعات'!CJ553</f>
        <v xml:space="preserve"> </v>
      </c>
      <c r="CF553" s="166" t="str">
        <f>'2.ورود اطلاعات'!CK553</f>
        <v xml:space="preserve"> </v>
      </c>
      <c r="CG553" s="280" t="str">
        <f t="shared" si="74"/>
        <v>تست اچ آی وی انجام نشده است</v>
      </c>
      <c r="CH553" s="166">
        <f>'2.ورود اطلاعات'!CL553</f>
        <v>0</v>
      </c>
      <c r="CI553" s="166" t="str">
        <f>'2.ورود اطلاعات'!CM553</f>
        <v xml:space="preserve"> </v>
      </c>
      <c r="CJ553" s="166" t="str">
        <f>'2.ورود اطلاعات'!CN553</f>
        <v xml:space="preserve"> </v>
      </c>
      <c r="CK553" s="280" t="str">
        <f t="shared" si="75"/>
        <v>تست اچ آی وی انجام نشده است</v>
      </c>
      <c r="CL553" s="166">
        <f>'2.ورود اطلاعات'!CO553</f>
        <v>0</v>
      </c>
      <c r="CM553" s="166" t="str">
        <f>'2.ورود اطلاعات'!CP553</f>
        <v xml:space="preserve"> </v>
      </c>
      <c r="CN553" s="166" t="str">
        <f>'2.ورود اطلاعات'!CQ553</f>
        <v xml:space="preserve"> </v>
      </c>
      <c r="CO553" s="280" t="str">
        <f t="shared" si="76"/>
        <v>تست اچ آی وی انجام نشده است</v>
      </c>
      <c r="CP553" s="166">
        <f>'2.ورود اطلاعات'!CR553</f>
        <v>0</v>
      </c>
      <c r="CQ553" s="166" t="str">
        <f>'2.ورود اطلاعات'!CS553</f>
        <v xml:space="preserve"> </v>
      </c>
      <c r="CR553" s="166" t="str">
        <f>'2.ورود اطلاعات'!CT553</f>
        <v xml:space="preserve"> </v>
      </c>
      <c r="CS553" s="280" t="str">
        <f t="shared" si="77"/>
        <v>تست اچ آی وی انجام نشده است</v>
      </c>
      <c r="CT553" s="166" t="str">
        <f>'2.ورود اطلاعات'!CU553</f>
        <v>خیر</v>
      </c>
      <c r="DI553" s="164"/>
      <c r="DJ553" s="164"/>
    </row>
    <row r="554" spans="1:114" s="166" customFormat="1" ht="11.65" x14ac:dyDescent="0.35">
      <c r="A554" s="144" t="str">
        <f>'2.ورود اطلاعات'!BS554</f>
        <v>خیر</v>
      </c>
      <c r="B554" s="166">
        <f>'2.ورود اطلاعات'!A554</f>
        <v>553</v>
      </c>
      <c r="C554" s="166">
        <f>'1.مشخصات مرکز'!$D$2</f>
        <v>1398</v>
      </c>
      <c r="D554" s="166" t="str">
        <f>'1.مشخصات مرکز'!$D$3</f>
        <v>انتخاب کنید ...</v>
      </c>
      <c r="E554" s="166" t="str">
        <f>'1.مشخصات مرکز'!$D$4</f>
        <v>انتخاب کنید ...</v>
      </c>
      <c r="F554" s="166" t="str">
        <f>'1.مشخصات مرکز'!$D$5</f>
        <v>انتخاب کنید ...</v>
      </c>
      <c r="G554" s="166">
        <f>'1.مشخصات مرکز'!$D$6</f>
        <v>0</v>
      </c>
      <c r="H554" s="166" t="str">
        <f>'1.مشخصات مرکز'!$D$7</f>
        <v>انتخاب کنید ...</v>
      </c>
      <c r="I554" s="166">
        <f>'1.مشخصات مرکز'!$D$8</f>
        <v>0</v>
      </c>
      <c r="J554" s="166">
        <f>'1.مشخصات مرکز'!$D$9</f>
        <v>0</v>
      </c>
      <c r="K554" s="164">
        <f>'1.مشخصات مرکز'!$D$10</f>
        <v>0</v>
      </c>
      <c r="L554" s="164">
        <f>'1.مشخصات مرکز'!$D$11</f>
        <v>0</v>
      </c>
      <c r="M554" s="166">
        <f>'2.ورود اطلاعات'!B554</f>
        <v>0</v>
      </c>
      <c r="N554" s="166">
        <f>'2.ورود اطلاعات'!C554</f>
        <v>0</v>
      </c>
      <c r="O554" s="166" t="str">
        <f>IF('2.ورود اطلاعات'!F554=0,"نامعلوم",'2.ورود اطلاعات'!F554)</f>
        <v>نامعلوم</v>
      </c>
      <c r="P554" s="166">
        <f>'2.ورود اطلاعات'!J554</f>
        <v>0</v>
      </c>
      <c r="Q554" s="166">
        <f>'2.ورود اطلاعات'!K554</f>
        <v>0</v>
      </c>
      <c r="R554" s="166">
        <f>'2.ورود اطلاعات'!L554</f>
        <v>0</v>
      </c>
      <c r="S554" s="166">
        <f>'2.ورود اطلاعات'!M554</f>
        <v>0</v>
      </c>
      <c r="T554" s="166">
        <f>'2.ورود اطلاعات'!N554</f>
        <v>0</v>
      </c>
      <c r="U554" s="166">
        <f>'2.ورود اطلاعات'!O554</f>
        <v>1398</v>
      </c>
      <c r="V554" s="166">
        <f>'2.ورود اطلاعات'!P554</f>
        <v>0</v>
      </c>
      <c r="W554" s="166">
        <f>'2.ورود اطلاعات'!Q554</f>
        <v>0</v>
      </c>
      <c r="X554" s="166">
        <f>'2.ورود اطلاعات'!R554</f>
        <v>0</v>
      </c>
      <c r="Y554" s="166">
        <f>'2.ورود اطلاعات'!S554</f>
        <v>0</v>
      </c>
      <c r="Z554" s="166">
        <f>'2.ورود اطلاعات'!T554</f>
        <v>0</v>
      </c>
      <c r="AA554" s="166">
        <f>'2.ورود اطلاعات'!U554</f>
        <v>0</v>
      </c>
      <c r="AB554" s="166">
        <f>'2.ورود اطلاعات'!V554</f>
        <v>0</v>
      </c>
      <c r="AC554" s="166">
        <f>'2.ورود اطلاعات'!W554</f>
        <v>0</v>
      </c>
      <c r="AD554" s="166">
        <f>'2.ورود اطلاعات'!X554</f>
        <v>0</v>
      </c>
      <c r="AE554" s="166">
        <f>'2.ورود اطلاعات'!Y554</f>
        <v>0</v>
      </c>
      <c r="AF554" s="166">
        <f>'2.ورود اطلاعات'!Z554</f>
        <v>0</v>
      </c>
      <c r="AG554" s="166">
        <f>'2.ورود اطلاعات'!AA554</f>
        <v>0</v>
      </c>
      <c r="AH554" s="166">
        <f>'2.ورود اطلاعات'!AB554</f>
        <v>0</v>
      </c>
      <c r="AI554" s="166">
        <f>'2.ورود اطلاعات'!AC554</f>
        <v>0</v>
      </c>
      <c r="AJ554" s="166">
        <f>'2.ورود اطلاعات'!AD554</f>
        <v>0</v>
      </c>
      <c r="AK554" s="166">
        <f>'2.ورود اطلاعات'!AE554</f>
        <v>0</v>
      </c>
      <c r="AL554" s="166">
        <f>'2.ورود اطلاعات'!AF554</f>
        <v>0</v>
      </c>
      <c r="AM554" s="166">
        <f>'2.ورود اطلاعات'!AG554</f>
        <v>0</v>
      </c>
      <c r="AN554" s="166">
        <f>'2.ورود اطلاعات'!AH554</f>
        <v>0</v>
      </c>
      <c r="AO554" s="166">
        <f>'2.ورود اطلاعات'!AI554</f>
        <v>0</v>
      </c>
      <c r="AP554" s="166" t="str">
        <f>'2.ورود اطلاعات'!AK554</f>
        <v xml:space="preserve">         </v>
      </c>
      <c r="AQ554" s="166" t="str">
        <f>'2.ورود اطلاعات'!AL554</f>
        <v>هیچکدام</v>
      </c>
      <c r="AR554" s="166" t="str">
        <f>'2.ورود اطلاعات'!AM554</f>
        <v>7.هیچکدام</v>
      </c>
      <c r="AS554" s="166" t="str">
        <f>'2.ورود اطلاعات'!AN554</f>
        <v>نامعلوم</v>
      </c>
      <c r="AT554" s="166" t="str">
        <f>'2.ورود اطلاعات'!AO554</f>
        <v>نامعلوم</v>
      </c>
      <c r="AU554" s="166" t="str">
        <f>'2.ورود اطلاعات'!CV554</f>
        <v>ارائه نشده است.</v>
      </c>
      <c r="AV554" s="166">
        <f>'2.ورود اطلاعات'!CW554</f>
        <v>0</v>
      </c>
      <c r="AW554" s="164">
        <f>'2.ورود اطلاعات'!AT554</f>
        <v>0</v>
      </c>
      <c r="AX554" s="164">
        <f>'2.ورود اطلاعات'!AU554</f>
        <v>0</v>
      </c>
      <c r="AY554" s="164">
        <f>'2.ورود اطلاعات'!AV554</f>
        <v>0</v>
      </c>
      <c r="AZ554" s="164">
        <f>'2.ورود اطلاعات'!AW554</f>
        <v>0</v>
      </c>
      <c r="BA554" s="164">
        <f>'2.ورود اطلاعات'!AX554</f>
        <v>0</v>
      </c>
      <c r="BB554" s="166">
        <f>'2.ورود اطلاعات'!BT554</f>
        <v>0</v>
      </c>
      <c r="BC554" s="166" t="str">
        <f>'2.ورود اطلاعات'!BU554</f>
        <v xml:space="preserve"> </v>
      </c>
      <c r="BD554" s="166" t="str">
        <f>'2.ورود اطلاعات'!BV554</f>
        <v xml:space="preserve"> </v>
      </c>
      <c r="BE554" s="21"/>
      <c r="BF554" s="164">
        <f>'2.ورود اطلاعات'!BK554</f>
        <v>0</v>
      </c>
      <c r="BG554" s="164">
        <f>'2.ورود اطلاعات'!BL554</f>
        <v>0</v>
      </c>
      <c r="BH554" s="164">
        <f>'2.ورود اطلاعات'!BM554</f>
        <v>0</v>
      </c>
      <c r="BI554" s="164">
        <f>'2.ورود اطلاعات'!BN554</f>
        <v>0</v>
      </c>
      <c r="BJ554" s="164">
        <f>'2.ورود اطلاعات'!BO554</f>
        <v>0</v>
      </c>
      <c r="BK554" s="164">
        <f>'2.ورود اطلاعات'!BP554</f>
        <v>0</v>
      </c>
      <c r="BL554" s="164">
        <f>'2.ورود اطلاعات'!BQ554</f>
        <v>0</v>
      </c>
      <c r="BM554" s="164">
        <f>'2.ورود اطلاعات'!BR554</f>
        <v>0</v>
      </c>
      <c r="BN554" s="166">
        <f>'2.ورود اطلاعات'!BW554</f>
        <v>0</v>
      </c>
      <c r="BO554" s="166" t="str">
        <f>'2.ورود اطلاعات'!BX554</f>
        <v xml:space="preserve"> </v>
      </c>
      <c r="BP554" s="166" t="str">
        <f>'2.ورود اطلاعات'!BY554</f>
        <v xml:space="preserve"> </v>
      </c>
      <c r="BQ554" s="280" t="str">
        <f t="shared" si="70"/>
        <v>تست اچ آی وی انجام نشده است</v>
      </c>
      <c r="BR554" s="166">
        <f>'2.ورود اطلاعات'!BZ554</f>
        <v>0</v>
      </c>
      <c r="BS554" s="166" t="str">
        <f>'2.ورود اطلاعات'!CA554</f>
        <v xml:space="preserve"> </v>
      </c>
      <c r="BT554" s="166" t="str">
        <f>'2.ورود اطلاعات'!CB554</f>
        <v xml:space="preserve"> </v>
      </c>
      <c r="BU554" s="280" t="str">
        <f t="shared" si="71"/>
        <v>تست اچ آی وی انجام نشده است</v>
      </c>
      <c r="BV554" s="166">
        <f>'2.ورود اطلاعات'!CC554</f>
        <v>0</v>
      </c>
      <c r="BW554" s="166" t="str">
        <f>'2.ورود اطلاعات'!CD554</f>
        <v xml:space="preserve"> </v>
      </c>
      <c r="BX554" s="166" t="str">
        <f>'2.ورود اطلاعات'!CE554</f>
        <v xml:space="preserve"> </v>
      </c>
      <c r="BY554" s="280" t="str">
        <f t="shared" si="72"/>
        <v>تست اچ آی وی انجام نشده است</v>
      </c>
      <c r="BZ554" s="166">
        <f>'2.ورود اطلاعات'!CF554</f>
        <v>0</v>
      </c>
      <c r="CA554" s="166" t="str">
        <f>'2.ورود اطلاعات'!CG554</f>
        <v xml:space="preserve"> </v>
      </c>
      <c r="CB554" s="166" t="str">
        <f>'2.ورود اطلاعات'!CH554</f>
        <v xml:space="preserve"> </v>
      </c>
      <c r="CC554" s="280" t="str">
        <f t="shared" si="73"/>
        <v>تست اچ آی وی انجام نشده است</v>
      </c>
      <c r="CD554" s="166">
        <f>'2.ورود اطلاعات'!CI554</f>
        <v>0</v>
      </c>
      <c r="CE554" s="166" t="str">
        <f>'2.ورود اطلاعات'!CJ554</f>
        <v xml:space="preserve"> </v>
      </c>
      <c r="CF554" s="166" t="str">
        <f>'2.ورود اطلاعات'!CK554</f>
        <v xml:space="preserve"> </v>
      </c>
      <c r="CG554" s="280" t="str">
        <f t="shared" si="74"/>
        <v>تست اچ آی وی انجام نشده است</v>
      </c>
      <c r="CH554" s="166">
        <f>'2.ورود اطلاعات'!CL554</f>
        <v>0</v>
      </c>
      <c r="CI554" s="166" t="str">
        <f>'2.ورود اطلاعات'!CM554</f>
        <v xml:space="preserve"> </v>
      </c>
      <c r="CJ554" s="166" t="str">
        <f>'2.ورود اطلاعات'!CN554</f>
        <v xml:space="preserve"> </v>
      </c>
      <c r="CK554" s="280" t="str">
        <f t="shared" si="75"/>
        <v>تست اچ آی وی انجام نشده است</v>
      </c>
      <c r="CL554" s="166">
        <f>'2.ورود اطلاعات'!CO554</f>
        <v>0</v>
      </c>
      <c r="CM554" s="166" t="str">
        <f>'2.ورود اطلاعات'!CP554</f>
        <v xml:space="preserve"> </v>
      </c>
      <c r="CN554" s="166" t="str">
        <f>'2.ورود اطلاعات'!CQ554</f>
        <v xml:space="preserve"> </v>
      </c>
      <c r="CO554" s="280" t="str">
        <f t="shared" si="76"/>
        <v>تست اچ آی وی انجام نشده است</v>
      </c>
      <c r="CP554" s="166">
        <f>'2.ورود اطلاعات'!CR554</f>
        <v>0</v>
      </c>
      <c r="CQ554" s="166" t="str">
        <f>'2.ورود اطلاعات'!CS554</f>
        <v xml:space="preserve"> </v>
      </c>
      <c r="CR554" s="166" t="str">
        <f>'2.ورود اطلاعات'!CT554</f>
        <v xml:space="preserve"> </v>
      </c>
      <c r="CS554" s="280" t="str">
        <f t="shared" si="77"/>
        <v>تست اچ آی وی انجام نشده است</v>
      </c>
      <c r="CT554" s="166" t="str">
        <f>'2.ورود اطلاعات'!CU554</f>
        <v>خیر</v>
      </c>
      <c r="DI554" s="164"/>
      <c r="DJ554" s="164"/>
    </row>
    <row r="555" spans="1:114" s="166" customFormat="1" ht="11.65" x14ac:dyDescent="0.35">
      <c r="A555" s="144" t="str">
        <f>'2.ورود اطلاعات'!BS555</f>
        <v>خیر</v>
      </c>
      <c r="B555" s="166">
        <f>'2.ورود اطلاعات'!A555</f>
        <v>554</v>
      </c>
      <c r="C555" s="166">
        <f>'1.مشخصات مرکز'!$D$2</f>
        <v>1398</v>
      </c>
      <c r="D555" s="166" t="str">
        <f>'1.مشخصات مرکز'!$D$3</f>
        <v>انتخاب کنید ...</v>
      </c>
      <c r="E555" s="166" t="str">
        <f>'1.مشخصات مرکز'!$D$4</f>
        <v>انتخاب کنید ...</v>
      </c>
      <c r="F555" s="166" t="str">
        <f>'1.مشخصات مرکز'!$D$5</f>
        <v>انتخاب کنید ...</v>
      </c>
      <c r="G555" s="166">
        <f>'1.مشخصات مرکز'!$D$6</f>
        <v>0</v>
      </c>
      <c r="H555" s="166" t="str">
        <f>'1.مشخصات مرکز'!$D$7</f>
        <v>انتخاب کنید ...</v>
      </c>
      <c r="I555" s="166">
        <f>'1.مشخصات مرکز'!$D$8</f>
        <v>0</v>
      </c>
      <c r="J555" s="166">
        <f>'1.مشخصات مرکز'!$D$9</f>
        <v>0</v>
      </c>
      <c r="K555" s="164">
        <f>'1.مشخصات مرکز'!$D$10</f>
        <v>0</v>
      </c>
      <c r="L555" s="164">
        <f>'1.مشخصات مرکز'!$D$11</f>
        <v>0</v>
      </c>
      <c r="M555" s="166">
        <f>'2.ورود اطلاعات'!B555</f>
        <v>0</v>
      </c>
      <c r="N555" s="166">
        <f>'2.ورود اطلاعات'!C555</f>
        <v>0</v>
      </c>
      <c r="O555" s="166" t="str">
        <f>IF('2.ورود اطلاعات'!F555=0,"نامعلوم",'2.ورود اطلاعات'!F555)</f>
        <v>نامعلوم</v>
      </c>
      <c r="P555" s="166">
        <f>'2.ورود اطلاعات'!J555</f>
        <v>0</v>
      </c>
      <c r="Q555" s="166">
        <f>'2.ورود اطلاعات'!K555</f>
        <v>0</v>
      </c>
      <c r="R555" s="166">
        <f>'2.ورود اطلاعات'!L555</f>
        <v>0</v>
      </c>
      <c r="S555" s="166">
        <f>'2.ورود اطلاعات'!M555</f>
        <v>0</v>
      </c>
      <c r="T555" s="166">
        <f>'2.ورود اطلاعات'!N555</f>
        <v>0</v>
      </c>
      <c r="U555" s="166">
        <f>'2.ورود اطلاعات'!O555</f>
        <v>1398</v>
      </c>
      <c r="V555" s="166">
        <f>'2.ورود اطلاعات'!P555</f>
        <v>0</v>
      </c>
      <c r="W555" s="166">
        <f>'2.ورود اطلاعات'!Q555</f>
        <v>0</v>
      </c>
      <c r="X555" s="166">
        <f>'2.ورود اطلاعات'!R555</f>
        <v>0</v>
      </c>
      <c r="Y555" s="166">
        <f>'2.ورود اطلاعات'!S555</f>
        <v>0</v>
      </c>
      <c r="Z555" s="166">
        <f>'2.ورود اطلاعات'!T555</f>
        <v>0</v>
      </c>
      <c r="AA555" s="166">
        <f>'2.ورود اطلاعات'!U555</f>
        <v>0</v>
      </c>
      <c r="AB555" s="166">
        <f>'2.ورود اطلاعات'!V555</f>
        <v>0</v>
      </c>
      <c r="AC555" s="166">
        <f>'2.ورود اطلاعات'!W555</f>
        <v>0</v>
      </c>
      <c r="AD555" s="166">
        <f>'2.ورود اطلاعات'!X555</f>
        <v>0</v>
      </c>
      <c r="AE555" s="166">
        <f>'2.ورود اطلاعات'!Y555</f>
        <v>0</v>
      </c>
      <c r="AF555" s="166">
        <f>'2.ورود اطلاعات'!Z555</f>
        <v>0</v>
      </c>
      <c r="AG555" s="166">
        <f>'2.ورود اطلاعات'!AA555</f>
        <v>0</v>
      </c>
      <c r="AH555" s="166">
        <f>'2.ورود اطلاعات'!AB555</f>
        <v>0</v>
      </c>
      <c r="AI555" s="166">
        <f>'2.ورود اطلاعات'!AC555</f>
        <v>0</v>
      </c>
      <c r="AJ555" s="166">
        <f>'2.ورود اطلاعات'!AD555</f>
        <v>0</v>
      </c>
      <c r="AK555" s="166">
        <f>'2.ورود اطلاعات'!AE555</f>
        <v>0</v>
      </c>
      <c r="AL555" s="166">
        <f>'2.ورود اطلاعات'!AF555</f>
        <v>0</v>
      </c>
      <c r="AM555" s="166">
        <f>'2.ورود اطلاعات'!AG555</f>
        <v>0</v>
      </c>
      <c r="AN555" s="166">
        <f>'2.ورود اطلاعات'!AH555</f>
        <v>0</v>
      </c>
      <c r="AO555" s="166">
        <f>'2.ورود اطلاعات'!AI555</f>
        <v>0</v>
      </c>
      <c r="AP555" s="166" t="str">
        <f>'2.ورود اطلاعات'!AK555</f>
        <v xml:space="preserve">         </v>
      </c>
      <c r="AQ555" s="166" t="str">
        <f>'2.ورود اطلاعات'!AL555</f>
        <v>هیچکدام</v>
      </c>
      <c r="AR555" s="166" t="str">
        <f>'2.ورود اطلاعات'!AM555</f>
        <v>7.هیچکدام</v>
      </c>
      <c r="AS555" s="166" t="str">
        <f>'2.ورود اطلاعات'!AN555</f>
        <v>نامعلوم</v>
      </c>
      <c r="AT555" s="166" t="str">
        <f>'2.ورود اطلاعات'!AO555</f>
        <v>نامعلوم</v>
      </c>
      <c r="AU555" s="166" t="str">
        <f>'2.ورود اطلاعات'!CV555</f>
        <v>ارائه نشده است.</v>
      </c>
      <c r="AV555" s="166">
        <f>'2.ورود اطلاعات'!CW555</f>
        <v>0</v>
      </c>
      <c r="AW555" s="164">
        <f>'2.ورود اطلاعات'!AT555</f>
        <v>0</v>
      </c>
      <c r="AX555" s="164">
        <f>'2.ورود اطلاعات'!AU555</f>
        <v>0</v>
      </c>
      <c r="AY555" s="164">
        <f>'2.ورود اطلاعات'!AV555</f>
        <v>0</v>
      </c>
      <c r="AZ555" s="164">
        <f>'2.ورود اطلاعات'!AW555</f>
        <v>0</v>
      </c>
      <c r="BA555" s="164">
        <f>'2.ورود اطلاعات'!AX555</f>
        <v>0</v>
      </c>
      <c r="BB555" s="166">
        <f>'2.ورود اطلاعات'!BT555</f>
        <v>0</v>
      </c>
      <c r="BC555" s="166" t="str">
        <f>'2.ورود اطلاعات'!BU555</f>
        <v xml:space="preserve"> </v>
      </c>
      <c r="BD555" s="166" t="str">
        <f>'2.ورود اطلاعات'!BV555</f>
        <v xml:space="preserve"> </v>
      </c>
      <c r="BE555" s="21"/>
      <c r="BF555" s="164">
        <f>'2.ورود اطلاعات'!BK555</f>
        <v>0</v>
      </c>
      <c r="BG555" s="164">
        <f>'2.ورود اطلاعات'!BL555</f>
        <v>0</v>
      </c>
      <c r="BH555" s="164">
        <f>'2.ورود اطلاعات'!BM555</f>
        <v>0</v>
      </c>
      <c r="BI555" s="164">
        <f>'2.ورود اطلاعات'!BN555</f>
        <v>0</v>
      </c>
      <c r="BJ555" s="164">
        <f>'2.ورود اطلاعات'!BO555</f>
        <v>0</v>
      </c>
      <c r="BK555" s="164">
        <f>'2.ورود اطلاعات'!BP555</f>
        <v>0</v>
      </c>
      <c r="BL555" s="164">
        <f>'2.ورود اطلاعات'!BQ555</f>
        <v>0</v>
      </c>
      <c r="BM555" s="164">
        <f>'2.ورود اطلاعات'!BR555</f>
        <v>0</v>
      </c>
      <c r="BN555" s="166">
        <f>'2.ورود اطلاعات'!BW555</f>
        <v>0</v>
      </c>
      <c r="BO555" s="166" t="str">
        <f>'2.ورود اطلاعات'!BX555</f>
        <v xml:space="preserve"> </v>
      </c>
      <c r="BP555" s="166" t="str">
        <f>'2.ورود اطلاعات'!BY555</f>
        <v xml:space="preserve"> </v>
      </c>
      <c r="BQ555" s="280" t="str">
        <f t="shared" si="70"/>
        <v>تست اچ آی وی انجام نشده است</v>
      </c>
      <c r="BR555" s="166">
        <f>'2.ورود اطلاعات'!BZ555</f>
        <v>0</v>
      </c>
      <c r="BS555" s="166" t="str">
        <f>'2.ورود اطلاعات'!CA555</f>
        <v xml:space="preserve"> </v>
      </c>
      <c r="BT555" s="166" t="str">
        <f>'2.ورود اطلاعات'!CB555</f>
        <v xml:space="preserve"> </v>
      </c>
      <c r="BU555" s="280" t="str">
        <f t="shared" si="71"/>
        <v>تست اچ آی وی انجام نشده است</v>
      </c>
      <c r="BV555" s="166">
        <f>'2.ورود اطلاعات'!CC555</f>
        <v>0</v>
      </c>
      <c r="BW555" s="166" t="str">
        <f>'2.ورود اطلاعات'!CD555</f>
        <v xml:space="preserve"> </v>
      </c>
      <c r="BX555" s="166" t="str">
        <f>'2.ورود اطلاعات'!CE555</f>
        <v xml:space="preserve"> </v>
      </c>
      <c r="BY555" s="280" t="str">
        <f t="shared" si="72"/>
        <v>تست اچ آی وی انجام نشده است</v>
      </c>
      <c r="BZ555" s="166">
        <f>'2.ورود اطلاعات'!CF555</f>
        <v>0</v>
      </c>
      <c r="CA555" s="166" t="str">
        <f>'2.ورود اطلاعات'!CG555</f>
        <v xml:space="preserve"> </v>
      </c>
      <c r="CB555" s="166" t="str">
        <f>'2.ورود اطلاعات'!CH555</f>
        <v xml:space="preserve"> </v>
      </c>
      <c r="CC555" s="280" t="str">
        <f t="shared" si="73"/>
        <v>تست اچ آی وی انجام نشده است</v>
      </c>
      <c r="CD555" s="166">
        <f>'2.ورود اطلاعات'!CI555</f>
        <v>0</v>
      </c>
      <c r="CE555" s="166" t="str">
        <f>'2.ورود اطلاعات'!CJ555</f>
        <v xml:space="preserve"> </v>
      </c>
      <c r="CF555" s="166" t="str">
        <f>'2.ورود اطلاعات'!CK555</f>
        <v xml:space="preserve"> </v>
      </c>
      <c r="CG555" s="280" t="str">
        <f t="shared" si="74"/>
        <v>تست اچ آی وی انجام نشده است</v>
      </c>
      <c r="CH555" s="166">
        <f>'2.ورود اطلاعات'!CL555</f>
        <v>0</v>
      </c>
      <c r="CI555" s="166" t="str">
        <f>'2.ورود اطلاعات'!CM555</f>
        <v xml:space="preserve"> </v>
      </c>
      <c r="CJ555" s="166" t="str">
        <f>'2.ورود اطلاعات'!CN555</f>
        <v xml:space="preserve"> </v>
      </c>
      <c r="CK555" s="280" t="str">
        <f t="shared" si="75"/>
        <v>تست اچ آی وی انجام نشده است</v>
      </c>
      <c r="CL555" s="166">
        <f>'2.ورود اطلاعات'!CO555</f>
        <v>0</v>
      </c>
      <c r="CM555" s="166" t="str">
        <f>'2.ورود اطلاعات'!CP555</f>
        <v xml:space="preserve"> </v>
      </c>
      <c r="CN555" s="166" t="str">
        <f>'2.ورود اطلاعات'!CQ555</f>
        <v xml:space="preserve"> </v>
      </c>
      <c r="CO555" s="280" t="str">
        <f t="shared" si="76"/>
        <v>تست اچ آی وی انجام نشده است</v>
      </c>
      <c r="CP555" s="166">
        <f>'2.ورود اطلاعات'!CR555</f>
        <v>0</v>
      </c>
      <c r="CQ555" s="166" t="str">
        <f>'2.ورود اطلاعات'!CS555</f>
        <v xml:space="preserve"> </v>
      </c>
      <c r="CR555" s="166" t="str">
        <f>'2.ورود اطلاعات'!CT555</f>
        <v xml:space="preserve"> </v>
      </c>
      <c r="CS555" s="280" t="str">
        <f t="shared" si="77"/>
        <v>تست اچ آی وی انجام نشده است</v>
      </c>
      <c r="CT555" s="166" t="str">
        <f>'2.ورود اطلاعات'!CU555</f>
        <v>خیر</v>
      </c>
      <c r="DI555" s="164"/>
      <c r="DJ555" s="164"/>
    </row>
    <row r="556" spans="1:114" s="166" customFormat="1" ht="11.65" x14ac:dyDescent="0.35">
      <c r="A556" s="144" t="str">
        <f>'2.ورود اطلاعات'!BS556</f>
        <v>خیر</v>
      </c>
      <c r="B556" s="166">
        <f>'2.ورود اطلاعات'!A556</f>
        <v>555</v>
      </c>
      <c r="C556" s="166">
        <f>'1.مشخصات مرکز'!$D$2</f>
        <v>1398</v>
      </c>
      <c r="D556" s="166" t="str">
        <f>'1.مشخصات مرکز'!$D$3</f>
        <v>انتخاب کنید ...</v>
      </c>
      <c r="E556" s="166" t="str">
        <f>'1.مشخصات مرکز'!$D$4</f>
        <v>انتخاب کنید ...</v>
      </c>
      <c r="F556" s="166" t="str">
        <f>'1.مشخصات مرکز'!$D$5</f>
        <v>انتخاب کنید ...</v>
      </c>
      <c r="G556" s="166">
        <f>'1.مشخصات مرکز'!$D$6</f>
        <v>0</v>
      </c>
      <c r="H556" s="166" t="str">
        <f>'1.مشخصات مرکز'!$D$7</f>
        <v>انتخاب کنید ...</v>
      </c>
      <c r="I556" s="166">
        <f>'1.مشخصات مرکز'!$D$8</f>
        <v>0</v>
      </c>
      <c r="J556" s="166">
        <f>'1.مشخصات مرکز'!$D$9</f>
        <v>0</v>
      </c>
      <c r="K556" s="164">
        <f>'1.مشخصات مرکز'!$D$10</f>
        <v>0</v>
      </c>
      <c r="L556" s="164">
        <f>'1.مشخصات مرکز'!$D$11</f>
        <v>0</v>
      </c>
      <c r="M556" s="166">
        <f>'2.ورود اطلاعات'!B556</f>
        <v>0</v>
      </c>
      <c r="N556" s="166">
        <f>'2.ورود اطلاعات'!C556</f>
        <v>0</v>
      </c>
      <c r="O556" s="166" t="str">
        <f>IF('2.ورود اطلاعات'!F556=0,"نامعلوم",'2.ورود اطلاعات'!F556)</f>
        <v>نامعلوم</v>
      </c>
      <c r="P556" s="166">
        <f>'2.ورود اطلاعات'!J556</f>
        <v>0</v>
      </c>
      <c r="Q556" s="166">
        <f>'2.ورود اطلاعات'!K556</f>
        <v>0</v>
      </c>
      <c r="R556" s="166">
        <f>'2.ورود اطلاعات'!L556</f>
        <v>0</v>
      </c>
      <c r="S556" s="166">
        <f>'2.ورود اطلاعات'!M556</f>
        <v>0</v>
      </c>
      <c r="T556" s="166">
        <f>'2.ورود اطلاعات'!N556</f>
        <v>0</v>
      </c>
      <c r="U556" s="166">
        <f>'2.ورود اطلاعات'!O556</f>
        <v>1398</v>
      </c>
      <c r="V556" s="166">
        <f>'2.ورود اطلاعات'!P556</f>
        <v>0</v>
      </c>
      <c r="W556" s="166">
        <f>'2.ورود اطلاعات'!Q556</f>
        <v>0</v>
      </c>
      <c r="X556" s="166">
        <f>'2.ورود اطلاعات'!R556</f>
        <v>0</v>
      </c>
      <c r="Y556" s="166">
        <f>'2.ورود اطلاعات'!S556</f>
        <v>0</v>
      </c>
      <c r="Z556" s="166">
        <f>'2.ورود اطلاعات'!T556</f>
        <v>0</v>
      </c>
      <c r="AA556" s="166">
        <f>'2.ورود اطلاعات'!U556</f>
        <v>0</v>
      </c>
      <c r="AB556" s="166">
        <f>'2.ورود اطلاعات'!V556</f>
        <v>0</v>
      </c>
      <c r="AC556" s="166">
        <f>'2.ورود اطلاعات'!W556</f>
        <v>0</v>
      </c>
      <c r="AD556" s="166">
        <f>'2.ورود اطلاعات'!X556</f>
        <v>0</v>
      </c>
      <c r="AE556" s="166">
        <f>'2.ورود اطلاعات'!Y556</f>
        <v>0</v>
      </c>
      <c r="AF556" s="166">
        <f>'2.ورود اطلاعات'!Z556</f>
        <v>0</v>
      </c>
      <c r="AG556" s="166">
        <f>'2.ورود اطلاعات'!AA556</f>
        <v>0</v>
      </c>
      <c r="AH556" s="166">
        <f>'2.ورود اطلاعات'!AB556</f>
        <v>0</v>
      </c>
      <c r="AI556" s="166">
        <f>'2.ورود اطلاعات'!AC556</f>
        <v>0</v>
      </c>
      <c r="AJ556" s="166">
        <f>'2.ورود اطلاعات'!AD556</f>
        <v>0</v>
      </c>
      <c r="AK556" s="166">
        <f>'2.ورود اطلاعات'!AE556</f>
        <v>0</v>
      </c>
      <c r="AL556" s="166">
        <f>'2.ورود اطلاعات'!AF556</f>
        <v>0</v>
      </c>
      <c r="AM556" s="166">
        <f>'2.ورود اطلاعات'!AG556</f>
        <v>0</v>
      </c>
      <c r="AN556" s="166">
        <f>'2.ورود اطلاعات'!AH556</f>
        <v>0</v>
      </c>
      <c r="AO556" s="166">
        <f>'2.ورود اطلاعات'!AI556</f>
        <v>0</v>
      </c>
      <c r="AP556" s="166" t="str">
        <f>'2.ورود اطلاعات'!AK556</f>
        <v xml:space="preserve">         </v>
      </c>
      <c r="AQ556" s="166" t="str">
        <f>'2.ورود اطلاعات'!AL556</f>
        <v>هیچکدام</v>
      </c>
      <c r="AR556" s="166" t="str">
        <f>'2.ورود اطلاعات'!AM556</f>
        <v>7.هیچکدام</v>
      </c>
      <c r="AS556" s="166" t="str">
        <f>'2.ورود اطلاعات'!AN556</f>
        <v>نامعلوم</v>
      </c>
      <c r="AT556" s="166" t="str">
        <f>'2.ورود اطلاعات'!AO556</f>
        <v>نامعلوم</v>
      </c>
      <c r="AU556" s="166" t="str">
        <f>'2.ورود اطلاعات'!CV556</f>
        <v>ارائه نشده است.</v>
      </c>
      <c r="AV556" s="166">
        <f>'2.ورود اطلاعات'!CW556</f>
        <v>0</v>
      </c>
      <c r="AW556" s="164">
        <f>'2.ورود اطلاعات'!AT556</f>
        <v>0</v>
      </c>
      <c r="AX556" s="164">
        <f>'2.ورود اطلاعات'!AU556</f>
        <v>0</v>
      </c>
      <c r="AY556" s="164">
        <f>'2.ورود اطلاعات'!AV556</f>
        <v>0</v>
      </c>
      <c r="AZ556" s="164">
        <f>'2.ورود اطلاعات'!AW556</f>
        <v>0</v>
      </c>
      <c r="BA556" s="164">
        <f>'2.ورود اطلاعات'!AX556</f>
        <v>0</v>
      </c>
      <c r="BB556" s="166">
        <f>'2.ورود اطلاعات'!BT556</f>
        <v>0</v>
      </c>
      <c r="BC556" s="166" t="str">
        <f>'2.ورود اطلاعات'!BU556</f>
        <v xml:space="preserve"> </v>
      </c>
      <c r="BD556" s="166" t="str">
        <f>'2.ورود اطلاعات'!BV556</f>
        <v xml:space="preserve"> </v>
      </c>
      <c r="BE556" s="21"/>
      <c r="BF556" s="164">
        <f>'2.ورود اطلاعات'!BK556</f>
        <v>0</v>
      </c>
      <c r="BG556" s="164">
        <f>'2.ورود اطلاعات'!BL556</f>
        <v>0</v>
      </c>
      <c r="BH556" s="164">
        <f>'2.ورود اطلاعات'!BM556</f>
        <v>0</v>
      </c>
      <c r="BI556" s="164">
        <f>'2.ورود اطلاعات'!BN556</f>
        <v>0</v>
      </c>
      <c r="BJ556" s="164">
        <f>'2.ورود اطلاعات'!BO556</f>
        <v>0</v>
      </c>
      <c r="BK556" s="164">
        <f>'2.ورود اطلاعات'!BP556</f>
        <v>0</v>
      </c>
      <c r="BL556" s="164">
        <f>'2.ورود اطلاعات'!BQ556</f>
        <v>0</v>
      </c>
      <c r="BM556" s="164">
        <f>'2.ورود اطلاعات'!BR556</f>
        <v>0</v>
      </c>
      <c r="BN556" s="166">
        <f>'2.ورود اطلاعات'!BW556</f>
        <v>0</v>
      </c>
      <c r="BO556" s="166" t="str">
        <f>'2.ورود اطلاعات'!BX556</f>
        <v xml:space="preserve"> </v>
      </c>
      <c r="BP556" s="166" t="str">
        <f>'2.ورود اطلاعات'!BY556</f>
        <v xml:space="preserve"> </v>
      </c>
      <c r="BQ556" s="280" t="str">
        <f t="shared" si="70"/>
        <v>تست اچ آی وی انجام نشده است</v>
      </c>
      <c r="BR556" s="166">
        <f>'2.ورود اطلاعات'!BZ556</f>
        <v>0</v>
      </c>
      <c r="BS556" s="166" t="str">
        <f>'2.ورود اطلاعات'!CA556</f>
        <v xml:space="preserve"> </v>
      </c>
      <c r="BT556" s="166" t="str">
        <f>'2.ورود اطلاعات'!CB556</f>
        <v xml:space="preserve"> </v>
      </c>
      <c r="BU556" s="280" t="str">
        <f t="shared" si="71"/>
        <v>تست اچ آی وی انجام نشده است</v>
      </c>
      <c r="BV556" s="166">
        <f>'2.ورود اطلاعات'!CC556</f>
        <v>0</v>
      </c>
      <c r="BW556" s="166" t="str">
        <f>'2.ورود اطلاعات'!CD556</f>
        <v xml:space="preserve"> </v>
      </c>
      <c r="BX556" s="166" t="str">
        <f>'2.ورود اطلاعات'!CE556</f>
        <v xml:space="preserve"> </v>
      </c>
      <c r="BY556" s="280" t="str">
        <f t="shared" si="72"/>
        <v>تست اچ آی وی انجام نشده است</v>
      </c>
      <c r="BZ556" s="166">
        <f>'2.ورود اطلاعات'!CF556</f>
        <v>0</v>
      </c>
      <c r="CA556" s="166" t="str">
        <f>'2.ورود اطلاعات'!CG556</f>
        <v xml:space="preserve"> </v>
      </c>
      <c r="CB556" s="166" t="str">
        <f>'2.ورود اطلاعات'!CH556</f>
        <v xml:space="preserve"> </v>
      </c>
      <c r="CC556" s="280" t="str">
        <f t="shared" si="73"/>
        <v>تست اچ آی وی انجام نشده است</v>
      </c>
      <c r="CD556" s="166">
        <f>'2.ورود اطلاعات'!CI556</f>
        <v>0</v>
      </c>
      <c r="CE556" s="166" t="str">
        <f>'2.ورود اطلاعات'!CJ556</f>
        <v xml:space="preserve"> </v>
      </c>
      <c r="CF556" s="166" t="str">
        <f>'2.ورود اطلاعات'!CK556</f>
        <v xml:space="preserve"> </v>
      </c>
      <c r="CG556" s="280" t="str">
        <f t="shared" si="74"/>
        <v>تست اچ آی وی انجام نشده است</v>
      </c>
      <c r="CH556" s="166">
        <f>'2.ورود اطلاعات'!CL556</f>
        <v>0</v>
      </c>
      <c r="CI556" s="166" t="str">
        <f>'2.ورود اطلاعات'!CM556</f>
        <v xml:space="preserve"> </v>
      </c>
      <c r="CJ556" s="166" t="str">
        <f>'2.ورود اطلاعات'!CN556</f>
        <v xml:space="preserve"> </v>
      </c>
      <c r="CK556" s="280" t="str">
        <f t="shared" si="75"/>
        <v>تست اچ آی وی انجام نشده است</v>
      </c>
      <c r="CL556" s="166">
        <f>'2.ورود اطلاعات'!CO556</f>
        <v>0</v>
      </c>
      <c r="CM556" s="166" t="str">
        <f>'2.ورود اطلاعات'!CP556</f>
        <v xml:space="preserve"> </v>
      </c>
      <c r="CN556" s="166" t="str">
        <f>'2.ورود اطلاعات'!CQ556</f>
        <v xml:space="preserve"> </v>
      </c>
      <c r="CO556" s="280" t="str">
        <f t="shared" si="76"/>
        <v>تست اچ آی وی انجام نشده است</v>
      </c>
      <c r="CP556" s="166">
        <f>'2.ورود اطلاعات'!CR556</f>
        <v>0</v>
      </c>
      <c r="CQ556" s="166" t="str">
        <f>'2.ورود اطلاعات'!CS556</f>
        <v xml:space="preserve"> </v>
      </c>
      <c r="CR556" s="166" t="str">
        <f>'2.ورود اطلاعات'!CT556</f>
        <v xml:space="preserve"> </v>
      </c>
      <c r="CS556" s="280" t="str">
        <f t="shared" si="77"/>
        <v>تست اچ آی وی انجام نشده است</v>
      </c>
      <c r="CT556" s="166" t="str">
        <f>'2.ورود اطلاعات'!CU556</f>
        <v>خیر</v>
      </c>
      <c r="DI556" s="164"/>
      <c r="DJ556" s="164"/>
    </row>
    <row r="557" spans="1:114" s="166" customFormat="1" ht="11.65" x14ac:dyDescent="0.35">
      <c r="A557" s="144" t="str">
        <f>'2.ورود اطلاعات'!BS557</f>
        <v>خیر</v>
      </c>
      <c r="B557" s="166">
        <f>'2.ورود اطلاعات'!A557</f>
        <v>556</v>
      </c>
      <c r="C557" s="166">
        <f>'1.مشخصات مرکز'!$D$2</f>
        <v>1398</v>
      </c>
      <c r="D557" s="166" t="str">
        <f>'1.مشخصات مرکز'!$D$3</f>
        <v>انتخاب کنید ...</v>
      </c>
      <c r="E557" s="166" t="str">
        <f>'1.مشخصات مرکز'!$D$4</f>
        <v>انتخاب کنید ...</v>
      </c>
      <c r="F557" s="166" t="str">
        <f>'1.مشخصات مرکز'!$D$5</f>
        <v>انتخاب کنید ...</v>
      </c>
      <c r="G557" s="166">
        <f>'1.مشخصات مرکز'!$D$6</f>
        <v>0</v>
      </c>
      <c r="H557" s="166" t="str">
        <f>'1.مشخصات مرکز'!$D$7</f>
        <v>انتخاب کنید ...</v>
      </c>
      <c r="I557" s="166">
        <f>'1.مشخصات مرکز'!$D$8</f>
        <v>0</v>
      </c>
      <c r="J557" s="166">
        <f>'1.مشخصات مرکز'!$D$9</f>
        <v>0</v>
      </c>
      <c r="K557" s="164">
        <f>'1.مشخصات مرکز'!$D$10</f>
        <v>0</v>
      </c>
      <c r="L557" s="164">
        <f>'1.مشخصات مرکز'!$D$11</f>
        <v>0</v>
      </c>
      <c r="M557" s="166">
        <f>'2.ورود اطلاعات'!B557</f>
        <v>0</v>
      </c>
      <c r="N557" s="166">
        <f>'2.ورود اطلاعات'!C557</f>
        <v>0</v>
      </c>
      <c r="O557" s="166" t="str">
        <f>IF('2.ورود اطلاعات'!F557=0,"نامعلوم",'2.ورود اطلاعات'!F557)</f>
        <v>نامعلوم</v>
      </c>
      <c r="P557" s="166">
        <f>'2.ورود اطلاعات'!J557</f>
        <v>0</v>
      </c>
      <c r="Q557" s="166">
        <f>'2.ورود اطلاعات'!K557</f>
        <v>0</v>
      </c>
      <c r="R557" s="166">
        <f>'2.ورود اطلاعات'!L557</f>
        <v>0</v>
      </c>
      <c r="S557" s="166">
        <f>'2.ورود اطلاعات'!M557</f>
        <v>0</v>
      </c>
      <c r="T557" s="166">
        <f>'2.ورود اطلاعات'!N557</f>
        <v>0</v>
      </c>
      <c r="U557" s="166">
        <f>'2.ورود اطلاعات'!O557</f>
        <v>1398</v>
      </c>
      <c r="V557" s="166">
        <f>'2.ورود اطلاعات'!P557</f>
        <v>0</v>
      </c>
      <c r="W557" s="166">
        <f>'2.ورود اطلاعات'!Q557</f>
        <v>0</v>
      </c>
      <c r="X557" s="166">
        <f>'2.ورود اطلاعات'!R557</f>
        <v>0</v>
      </c>
      <c r="Y557" s="166">
        <f>'2.ورود اطلاعات'!S557</f>
        <v>0</v>
      </c>
      <c r="Z557" s="166">
        <f>'2.ورود اطلاعات'!T557</f>
        <v>0</v>
      </c>
      <c r="AA557" s="166">
        <f>'2.ورود اطلاعات'!U557</f>
        <v>0</v>
      </c>
      <c r="AB557" s="166">
        <f>'2.ورود اطلاعات'!V557</f>
        <v>0</v>
      </c>
      <c r="AC557" s="166">
        <f>'2.ورود اطلاعات'!W557</f>
        <v>0</v>
      </c>
      <c r="AD557" s="166">
        <f>'2.ورود اطلاعات'!X557</f>
        <v>0</v>
      </c>
      <c r="AE557" s="166">
        <f>'2.ورود اطلاعات'!Y557</f>
        <v>0</v>
      </c>
      <c r="AF557" s="166">
        <f>'2.ورود اطلاعات'!Z557</f>
        <v>0</v>
      </c>
      <c r="AG557" s="166">
        <f>'2.ورود اطلاعات'!AA557</f>
        <v>0</v>
      </c>
      <c r="AH557" s="166">
        <f>'2.ورود اطلاعات'!AB557</f>
        <v>0</v>
      </c>
      <c r="AI557" s="166">
        <f>'2.ورود اطلاعات'!AC557</f>
        <v>0</v>
      </c>
      <c r="AJ557" s="166">
        <f>'2.ورود اطلاعات'!AD557</f>
        <v>0</v>
      </c>
      <c r="AK557" s="166">
        <f>'2.ورود اطلاعات'!AE557</f>
        <v>0</v>
      </c>
      <c r="AL557" s="166">
        <f>'2.ورود اطلاعات'!AF557</f>
        <v>0</v>
      </c>
      <c r="AM557" s="166">
        <f>'2.ورود اطلاعات'!AG557</f>
        <v>0</v>
      </c>
      <c r="AN557" s="166">
        <f>'2.ورود اطلاعات'!AH557</f>
        <v>0</v>
      </c>
      <c r="AO557" s="166">
        <f>'2.ورود اطلاعات'!AI557</f>
        <v>0</v>
      </c>
      <c r="AP557" s="166" t="str">
        <f>'2.ورود اطلاعات'!AK557</f>
        <v xml:space="preserve">         </v>
      </c>
      <c r="AQ557" s="166" t="str">
        <f>'2.ورود اطلاعات'!AL557</f>
        <v>هیچکدام</v>
      </c>
      <c r="AR557" s="166" t="str">
        <f>'2.ورود اطلاعات'!AM557</f>
        <v>7.هیچکدام</v>
      </c>
      <c r="AS557" s="166" t="str">
        <f>'2.ورود اطلاعات'!AN557</f>
        <v>نامعلوم</v>
      </c>
      <c r="AT557" s="166" t="str">
        <f>'2.ورود اطلاعات'!AO557</f>
        <v>نامعلوم</v>
      </c>
      <c r="AU557" s="166" t="str">
        <f>'2.ورود اطلاعات'!CV557</f>
        <v>ارائه نشده است.</v>
      </c>
      <c r="AV557" s="166">
        <f>'2.ورود اطلاعات'!CW557</f>
        <v>0</v>
      </c>
      <c r="AW557" s="164">
        <f>'2.ورود اطلاعات'!AT557</f>
        <v>0</v>
      </c>
      <c r="AX557" s="164">
        <f>'2.ورود اطلاعات'!AU557</f>
        <v>0</v>
      </c>
      <c r="AY557" s="164">
        <f>'2.ورود اطلاعات'!AV557</f>
        <v>0</v>
      </c>
      <c r="AZ557" s="164">
        <f>'2.ورود اطلاعات'!AW557</f>
        <v>0</v>
      </c>
      <c r="BA557" s="164">
        <f>'2.ورود اطلاعات'!AX557</f>
        <v>0</v>
      </c>
      <c r="BB557" s="166">
        <f>'2.ورود اطلاعات'!BT557</f>
        <v>0</v>
      </c>
      <c r="BC557" s="166" t="str">
        <f>'2.ورود اطلاعات'!BU557</f>
        <v xml:space="preserve"> </v>
      </c>
      <c r="BD557" s="166" t="str">
        <f>'2.ورود اطلاعات'!BV557</f>
        <v xml:space="preserve"> </v>
      </c>
      <c r="BE557" s="21"/>
      <c r="BF557" s="164">
        <f>'2.ورود اطلاعات'!BK557</f>
        <v>0</v>
      </c>
      <c r="BG557" s="164">
        <f>'2.ورود اطلاعات'!BL557</f>
        <v>0</v>
      </c>
      <c r="BH557" s="164">
        <f>'2.ورود اطلاعات'!BM557</f>
        <v>0</v>
      </c>
      <c r="BI557" s="164">
        <f>'2.ورود اطلاعات'!BN557</f>
        <v>0</v>
      </c>
      <c r="BJ557" s="164">
        <f>'2.ورود اطلاعات'!BO557</f>
        <v>0</v>
      </c>
      <c r="BK557" s="164">
        <f>'2.ورود اطلاعات'!BP557</f>
        <v>0</v>
      </c>
      <c r="BL557" s="164">
        <f>'2.ورود اطلاعات'!BQ557</f>
        <v>0</v>
      </c>
      <c r="BM557" s="164">
        <f>'2.ورود اطلاعات'!BR557</f>
        <v>0</v>
      </c>
      <c r="BN557" s="166">
        <f>'2.ورود اطلاعات'!BW557</f>
        <v>0</v>
      </c>
      <c r="BO557" s="166" t="str">
        <f>'2.ورود اطلاعات'!BX557</f>
        <v xml:space="preserve"> </v>
      </c>
      <c r="BP557" s="166" t="str">
        <f>'2.ورود اطلاعات'!BY557</f>
        <v xml:space="preserve"> </v>
      </c>
      <c r="BQ557" s="280" t="str">
        <f t="shared" si="70"/>
        <v>تست اچ آی وی انجام نشده است</v>
      </c>
      <c r="BR557" s="166">
        <f>'2.ورود اطلاعات'!BZ557</f>
        <v>0</v>
      </c>
      <c r="BS557" s="166" t="str">
        <f>'2.ورود اطلاعات'!CA557</f>
        <v xml:space="preserve"> </v>
      </c>
      <c r="BT557" s="166" t="str">
        <f>'2.ورود اطلاعات'!CB557</f>
        <v xml:space="preserve"> </v>
      </c>
      <c r="BU557" s="280" t="str">
        <f t="shared" si="71"/>
        <v>تست اچ آی وی انجام نشده است</v>
      </c>
      <c r="BV557" s="166">
        <f>'2.ورود اطلاعات'!CC557</f>
        <v>0</v>
      </c>
      <c r="BW557" s="166" t="str">
        <f>'2.ورود اطلاعات'!CD557</f>
        <v xml:space="preserve"> </v>
      </c>
      <c r="BX557" s="166" t="str">
        <f>'2.ورود اطلاعات'!CE557</f>
        <v xml:space="preserve"> </v>
      </c>
      <c r="BY557" s="280" t="str">
        <f t="shared" si="72"/>
        <v>تست اچ آی وی انجام نشده است</v>
      </c>
      <c r="BZ557" s="166">
        <f>'2.ورود اطلاعات'!CF557</f>
        <v>0</v>
      </c>
      <c r="CA557" s="166" t="str">
        <f>'2.ورود اطلاعات'!CG557</f>
        <v xml:space="preserve"> </v>
      </c>
      <c r="CB557" s="166" t="str">
        <f>'2.ورود اطلاعات'!CH557</f>
        <v xml:space="preserve"> </v>
      </c>
      <c r="CC557" s="280" t="str">
        <f t="shared" si="73"/>
        <v>تست اچ آی وی انجام نشده است</v>
      </c>
      <c r="CD557" s="166">
        <f>'2.ورود اطلاعات'!CI557</f>
        <v>0</v>
      </c>
      <c r="CE557" s="166" t="str">
        <f>'2.ورود اطلاعات'!CJ557</f>
        <v xml:space="preserve"> </v>
      </c>
      <c r="CF557" s="166" t="str">
        <f>'2.ورود اطلاعات'!CK557</f>
        <v xml:space="preserve"> </v>
      </c>
      <c r="CG557" s="280" t="str">
        <f t="shared" si="74"/>
        <v>تست اچ آی وی انجام نشده است</v>
      </c>
      <c r="CH557" s="166">
        <f>'2.ورود اطلاعات'!CL557</f>
        <v>0</v>
      </c>
      <c r="CI557" s="166" t="str">
        <f>'2.ورود اطلاعات'!CM557</f>
        <v xml:space="preserve"> </v>
      </c>
      <c r="CJ557" s="166" t="str">
        <f>'2.ورود اطلاعات'!CN557</f>
        <v xml:space="preserve"> </v>
      </c>
      <c r="CK557" s="280" t="str">
        <f t="shared" si="75"/>
        <v>تست اچ آی وی انجام نشده است</v>
      </c>
      <c r="CL557" s="166">
        <f>'2.ورود اطلاعات'!CO557</f>
        <v>0</v>
      </c>
      <c r="CM557" s="166" t="str">
        <f>'2.ورود اطلاعات'!CP557</f>
        <v xml:space="preserve"> </v>
      </c>
      <c r="CN557" s="166" t="str">
        <f>'2.ورود اطلاعات'!CQ557</f>
        <v xml:space="preserve"> </v>
      </c>
      <c r="CO557" s="280" t="str">
        <f t="shared" si="76"/>
        <v>تست اچ آی وی انجام نشده است</v>
      </c>
      <c r="CP557" s="166">
        <f>'2.ورود اطلاعات'!CR557</f>
        <v>0</v>
      </c>
      <c r="CQ557" s="166" t="str">
        <f>'2.ورود اطلاعات'!CS557</f>
        <v xml:space="preserve"> </v>
      </c>
      <c r="CR557" s="166" t="str">
        <f>'2.ورود اطلاعات'!CT557</f>
        <v xml:space="preserve"> </v>
      </c>
      <c r="CS557" s="280" t="str">
        <f t="shared" si="77"/>
        <v>تست اچ آی وی انجام نشده است</v>
      </c>
      <c r="CT557" s="166" t="str">
        <f>'2.ورود اطلاعات'!CU557</f>
        <v>خیر</v>
      </c>
      <c r="DI557" s="164"/>
      <c r="DJ557" s="164"/>
    </row>
    <row r="558" spans="1:114" s="166" customFormat="1" ht="11.65" x14ac:dyDescent="0.35">
      <c r="A558" s="144" t="str">
        <f>'2.ورود اطلاعات'!BS558</f>
        <v>خیر</v>
      </c>
      <c r="B558" s="166">
        <f>'2.ورود اطلاعات'!A558</f>
        <v>557</v>
      </c>
      <c r="C558" s="166">
        <f>'1.مشخصات مرکز'!$D$2</f>
        <v>1398</v>
      </c>
      <c r="D558" s="166" t="str">
        <f>'1.مشخصات مرکز'!$D$3</f>
        <v>انتخاب کنید ...</v>
      </c>
      <c r="E558" s="166" t="str">
        <f>'1.مشخصات مرکز'!$D$4</f>
        <v>انتخاب کنید ...</v>
      </c>
      <c r="F558" s="166" t="str">
        <f>'1.مشخصات مرکز'!$D$5</f>
        <v>انتخاب کنید ...</v>
      </c>
      <c r="G558" s="166">
        <f>'1.مشخصات مرکز'!$D$6</f>
        <v>0</v>
      </c>
      <c r="H558" s="166" t="str">
        <f>'1.مشخصات مرکز'!$D$7</f>
        <v>انتخاب کنید ...</v>
      </c>
      <c r="I558" s="166">
        <f>'1.مشخصات مرکز'!$D$8</f>
        <v>0</v>
      </c>
      <c r="J558" s="166">
        <f>'1.مشخصات مرکز'!$D$9</f>
        <v>0</v>
      </c>
      <c r="K558" s="164">
        <f>'1.مشخصات مرکز'!$D$10</f>
        <v>0</v>
      </c>
      <c r="L558" s="164">
        <f>'1.مشخصات مرکز'!$D$11</f>
        <v>0</v>
      </c>
      <c r="M558" s="166">
        <f>'2.ورود اطلاعات'!B558</f>
        <v>0</v>
      </c>
      <c r="N558" s="166">
        <f>'2.ورود اطلاعات'!C558</f>
        <v>0</v>
      </c>
      <c r="O558" s="166" t="str">
        <f>IF('2.ورود اطلاعات'!F558=0,"نامعلوم",'2.ورود اطلاعات'!F558)</f>
        <v>نامعلوم</v>
      </c>
      <c r="P558" s="166">
        <f>'2.ورود اطلاعات'!J558</f>
        <v>0</v>
      </c>
      <c r="Q558" s="166">
        <f>'2.ورود اطلاعات'!K558</f>
        <v>0</v>
      </c>
      <c r="R558" s="166">
        <f>'2.ورود اطلاعات'!L558</f>
        <v>0</v>
      </c>
      <c r="S558" s="166">
        <f>'2.ورود اطلاعات'!M558</f>
        <v>0</v>
      </c>
      <c r="T558" s="166">
        <f>'2.ورود اطلاعات'!N558</f>
        <v>0</v>
      </c>
      <c r="U558" s="166">
        <f>'2.ورود اطلاعات'!O558</f>
        <v>1398</v>
      </c>
      <c r="V558" s="166">
        <f>'2.ورود اطلاعات'!P558</f>
        <v>0</v>
      </c>
      <c r="W558" s="166">
        <f>'2.ورود اطلاعات'!Q558</f>
        <v>0</v>
      </c>
      <c r="X558" s="166">
        <f>'2.ورود اطلاعات'!R558</f>
        <v>0</v>
      </c>
      <c r="Y558" s="166">
        <f>'2.ورود اطلاعات'!S558</f>
        <v>0</v>
      </c>
      <c r="Z558" s="166">
        <f>'2.ورود اطلاعات'!T558</f>
        <v>0</v>
      </c>
      <c r="AA558" s="166">
        <f>'2.ورود اطلاعات'!U558</f>
        <v>0</v>
      </c>
      <c r="AB558" s="166">
        <f>'2.ورود اطلاعات'!V558</f>
        <v>0</v>
      </c>
      <c r="AC558" s="166">
        <f>'2.ورود اطلاعات'!W558</f>
        <v>0</v>
      </c>
      <c r="AD558" s="166">
        <f>'2.ورود اطلاعات'!X558</f>
        <v>0</v>
      </c>
      <c r="AE558" s="166">
        <f>'2.ورود اطلاعات'!Y558</f>
        <v>0</v>
      </c>
      <c r="AF558" s="166">
        <f>'2.ورود اطلاعات'!Z558</f>
        <v>0</v>
      </c>
      <c r="AG558" s="166">
        <f>'2.ورود اطلاعات'!AA558</f>
        <v>0</v>
      </c>
      <c r="AH558" s="166">
        <f>'2.ورود اطلاعات'!AB558</f>
        <v>0</v>
      </c>
      <c r="AI558" s="166">
        <f>'2.ورود اطلاعات'!AC558</f>
        <v>0</v>
      </c>
      <c r="AJ558" s="166">
        <f>'2.ورود اطلاعات'!AD558</f>
        <v>0</v>
      </c>
      <c r="AK558" s="166">
        <f>'2.ورود اطلاعات'!AE558</f>
        <v>0</v>
      </c>
      <c r="AL558" s="166">
        <f>'2.ورود اطلاعات'!AF558</f>
        <v>0</v>
      </c>
      <c r="AM558" s="166">
        <f>'2.ورود اطلاعات'!AG558</f>
        <v>0</v>
      </c>
      <c r="AN558" s="166">
        <f>'2.ورود اطلاعات'!AH558</f>
        <v>0</v>
      </c>
      <c r="AO558" s="166">
        <f>'2.ورود اطلاعات'!AI558</f>
        <v>0</v>
      </c>
      <c r="AP558" s="166" t="str">
        <f>'2.ورود اطلاعات'!AK558</f>
        <v xml:space="preserve">         </v>
      </c>
      <c r="AQ558" s="166" t="str">
        <f>'2.ورود اطلاعات'!AL558</f>
        <v>هیچکدام</v>
      </c>
      <c r="AR558" s="166" t="str">
        <f>'2.ورود اطلاعات'!AM558</f>
        <v>7.هیچکدام</v>
      </c>
      <c r="AS558" s="166" t="str">
        <f>'2.ورود اطلاعات'!AN558</f>
        <v>نامعلوم</v>
      </c>
      <c r="AT558" s="166" t="str">
        <f>'2.ورود اطلاعات'!AO558</f>
        <v>نامعلوم</v>
      </c>
      <c r="AU558" s="166" t="str">
        <f>'2.ورود اطلاعات'!CV558</f>
        <v>ارائه نشده است.</v>
      </c>
      <c r="AV558" s="166">
        <f>'2.ورود اطلاعات'!CW558</f>
        <v>0</v>
      </c>
      <c r="AW558" s="164">
        <f>'2.ورود اطلاعات'!AT558</f>
        <v>0</v>
      </c>
      <c r="AX558" s="164">
        <f>'2.ورود اطلاعات'!AU558</f>
        <v>0</v>
      </c>
      <c r="AY558" s="164">
        <f>'2.ورود اطلاعات'!AV558</f>
        <v>0</v>
      </c>
      <c r="AZ558" s="164">
        <f>'2.ورود اطلاعات'!AW558</f>
        <v>0</v>
      </c>
      <c r="BA558" s="164">
        <f>'2.ورود اطلاعات'!AX558</f>
        <v>0</v>
      </c>
      <c r="BB558" s="166">
        <f>'2.ورود اطلاعات'!BT558</f>
        <v>0</v>
      </c>
      <c r="BC558" s="166" t="str">
        <f>'2.ورود اطلاعات'!BU558</f>
        <v xml:space="preserve"> </v>
      </c>
      <c r="BD558" s="166" t="str">
        <f>'2.ورود اطلاعات'!BV558</f>
        <v xml:space="preserve"> </v>
      </c>
      <c r="BE558" s="21"/>
      <c r="BF558" s="164">
        <f>'2.ورود اطلاعات'!BK558</f>
        <v>0</v>
      </c>
      <c r="BG558" s="164">
        <f>'2.ورود اطلاعات'!BL558</f>
        <v>0</v>
      </c>
      <c r="BH558" s="164">
        <f>'2.ورود اطلاعات'!BM558</f>
        <v>0</v>
      </c>
      <c r="BI558" s="164">
        <f>'2.ورود اطلاعات'!BN558</f>
        <v>0</v>
      </c>
      <c r="BJ558" s="164">
        <f>'2.ورود اطلاعات'!BO558</f>
        <v>0</v>
      </c>
      <c r="BK558" s="164">
        <f>'2.ورود اطلاعات'!BP558</f>
        <v>0</v>
      </c>
      <c r="BL558" s="164">
        <f>'2.ورود اطلاعات'!BQ558</f>
        <v>0</v>
      </c>
      <c r="BM558" s="164">
        <f>'2.ورود اطلاعات'!BR558</f>
        <v>0</v>
      </c>
      <c r="BN558" s="166">
        <f>'2.ورود اطلاعات'!BW558</f>
        <v>0</v>
      </c>
      <c r="BO558" s="166" t="str">
        <f>'2.ورود اطلاعات'!BX558</f>
        <v xml:space="preserve"> </v>
      </c>
      <c r="BP558" s="166" t="str">
        <f>'2.ورود اطلاعات'!BY558</f>
        <v xml:space="preserve"> </v>
      </c>
      <c r="BQ558" s="280" t="str">
        <f t="shared" si="70"/>
        <v>تست اچ آی وی انجام نشده است</v>
      </c>
      <c r="BR558" s="166">
        <f>'2.ورود اطلاعات'!BZ558</f>
        <v>0</v>
      </c>
      <c r="BS558" s="166" t="str">
        <f>'2.ورود اطلاعات'!CA558</f>
        <v xml:space="preserve"> </v>
      </c>
      <c r="BT558" s="166" t="str">
        <f>'2.ورود اطلاعات'!CB558</f>
        <v xml:space="preserve"> </v>
      </c>
      <c r="BU558" s="280" t="str">
        <f t="shared" si="71"/>
        <v>تست اچ آی وی انجام نشده است</v>
      </c>
      <c r="BV558" s="166">
        <f>'2.ورود اطلاعات'!CC558</f>
        <v>0</v>
      </c>
      <c r="BW558" s="166" t="str">
        <f>'2.ورود اطلاعات'!CD558</f>
        <v xml:space="preserve"> </v>
      </c>
      <c r="BX558" s="166" t="str">
        <f>'2.ورود اطلاعات'!CE558</f>
        <v xml:space="preserve"> </v>
      </c>
      <c r="BY558" s="280" t="str">
        <f t="shared" si="72"/>
        <v>تست اچ آی وی انجام نشده است</v>
      </c>
      <c r="BZ558" s="166">
        <f>'2.ورود اطلاعات'!CF558</f>
        <v>0</v>
      </c>
      <c r="CA558" s="166" t="str">
        <f>'2.ورود اطلاعات'!CG558</f>
        <v xml:space="preserve"> </v>
      </c>
      <c r="CB558" s="166" t="str">
        <f>'2.ورود اطلاعات'!CH558</f>
        <v xml:space="preserve"> </v>
      </c>
      <c r="CC558" s="280" t="str">
        <f t="shared" si="73"/>
        <v>تست اچ آی وی انجام نشده است</v>
      </c>
      <c r="CD558" s="166">
        <f>'2.ورود اطلاعات'!CI558</f>
        <v>0</v>
      </c>
      <c r="CE558" s="166" t="str">
        <f>'2.ورود اطلاعات'!CJ558</f>
        <v xml:space="preserve"> </v>
      </c>
      <c r="CF558" s="166" t="str">
        <f>'2.ورود اطلاعات'!CK558</f>
        <v xml:space="preserve"> </v>
      </c>
      <c r="CG558" s="280" t="str">
        <f t="shared" si="74"/>
        <v>تست اچ آی وی انجام نشده است</v>
      </c>
      <c r="CH558" s="166">
        <f>'2.ورود اطلاعات'!CL558</f>
        <v>0</v>
      </c>
      <c r="CI558" s="166" t="str">
        <f>'2.ورود اطلاعات'!CM558</f>
        <v xml:space="preserve"> </v>
      </c>
      <c r="CJ558" s="166" t="str">
        <f>'2.ورود اطلاعات'!CN558</f>
        <v xml:space="preserve"> </v>
      </c>
      <c r="CK558" s="280" t="str">
        <f t="shared" si="75"/>
        <v>تست اچ آی وی انجام نشده است</v>
      </c>
      <c r="CL558" s="166">
        <f>'2.ورود اطلاعات'!CO558</f>
        <v>0</v>
      </c>
      <c r="CM558" s="166" t="str">
        <f>'2.ورود اطلاعات'!CP558</f>
        <v xml:space="preserve"> </v>
      </c>
      <c r="CN558" s="166" t="str">
        <f>'2.ورود اطلاعات'!CQ558</f>
        <v xml:space="preserve"> </v>
      </c>
      <c r="CO558" s="280" t="str">
        <f t="shared" si="76"/>
        <v>تست اچ آی وی انجام نشده است</v>
      </c>
      <c r="CP558" s="166">
        <f>'2.ورود اطلاعات'!CR558</f>
        <v>0</v>
      </c>
      <c r="CQ558" s="166" t="str">
        <f>'2.ورود اطلاعات'!CS558</f>
        <v xml:space="preserve"> </v>
      </c>
      <c r="CR558" s="166" t="str">
        <f>'2.ورود اطلاعات'!CT558</f>
        <v xml:space="preserve"> </v>
      </c>
      <c r="CS558" s="280" t="str">
        <f t="shared" si="77"/>
        <v>تست اچ آی وی انجام نشده است</v>
      </c>
      <c r="CT558" s="166" t="str">
        <f>'2.ورود اطلاعات'!CU558</f>
        <v>خیر</v>
      </c>
      <c r="DI558" s="164"/>
      <c r="DJ558" s="164"/>
    </row>
    <row r="559" spans="1:114" s="166" customFormat="1" ht="11.65" x14ac:dyDescent="0.35">
      <c r="A559" s="144" t="str">
        <f>'2.ورود اطلاعات'!BS559</f>
        <v>خیر</v>
      </c>
      <c r="B559" s="166">
        <f>'2.ورود اطلاعات'!A559</f>
        <v>558</v>
      </c>
      <c r="C559" s="166">
        <f>'1.مشخصات مرکز'!$D$2</f>
        <v>1398</v>
      </c>
      <c r="D559" s="166" t="str">
        <f>'1.مشخصات مرکز'!$D$3</f>
        <v>انتخاب کنید ...</v>
      </c>
      <c r="E559" s="166" t="str">
        <f>'1.مشخصات مرکز'!$D$4</f>
        <v>انتخاب کنید ...</v>
      </c>
      <c r="F559" s="166" t="str">
        <f>'1.مشخصات مرکز'!$D$5</f>
        <v>انتخاب کنید ...</v>
      </c>
      <c r="G559" s="166">
        <f>'1.مشخصات مرکز'!$D$6</f>
        <v>0</v>
      </c>
      <c r="H559" s="166" t="str">
        <f>'1.مشخصات مرکز'!$D$7</f>
        <v>انتخاب کنید ...</v>
      </c>
      <c r="I559" s="166">
        <f>'1.مشخصات مرکز'!$D$8</f>
        <v>0</v>
      </c>
      <c r="J559" s="166">
        <f>'1.مشخصات مرکز'!$D$9</f>
        <v>0</v>
      </c>
      <c r="K559" s="164">
        <f>'1.مشخصات مرکز'!$D$10</f>
        <v>0</v>
      </c>
      <c r="L559" s="164">
        <f>'1.مشخصات مرکز'!$D$11</f>
        <v>0</v>
      </c>
      <c r="M559" s="166">
        <f>'2.ورود اطلاعات'!B559</f>
        <v>0</v>
      </c>
      <c r="N559" s="166">
        <f>'2.ورود اطلاعات'!C559</f>
        <v>0</v>
      </c>
      <c r="O559" s="166" t="str">
        <f>IF('2.ورود اطلاعات'!F559=0,"نامعلوم",'2.ورود اطلاعات'!F559)</f>
        <v>نامعلوم</v>
      </c>
      <c r="P559" s="166">
        <f>'2.ورود اطلاعات'!J559</f>
        <v>0</v>
      </c>
      <c r="Q559" s="166">
        <f>'2.ورود اطلاعات'!K559</f>
        <v>0</v>
      </c>
      <c r="R559" s="166">
        <f>'2.ورود اطلاعات'!L559</f>
        <v>0</v>
      </c>
      <c r="S559" s="166">
        <f>'2.ورود اطلاعات'!M559</f>
        <v>0</v>
      </c>
      <c r="T559" s="166">
        <f>'2.ورود اطلاعات'!N559</f>
        <v>0</v>
      </c>
      <c r="U559" s="166">
        <f>'2.ورود اطلاعات'!O559</f>
        <v>1398</v>
      </c>
      <c r="V559" s="166">
        <f>'2.ورود اطلاعات'!P559</f>
        <v>0</v>
      </c>
      <c r="W559" s="166">
        <f>'2.ورود اطلاعات'!Q559</f>
        <v>0</v>
      </c>
      <c r="X559" s="166">
        <f>'2.ورود اطلاعات'!R559</f>
        <v>0</v>
      </c>
      <c r="Y559" s="166">
        <f>'2.ورود اطلاعات'!S559</f>
        <v>0</v>
      </c>
      <c r="Z559" s="166">
        <f>'2.ورود اطلاعات'!T559</f>
        <v>0</v>
      </c>
      <c r="AA559" s="166">
        <f>'2.ورود اطلاعات'!U559</f>
        <v>0</v>
      </c>
      <c r="AB559" s="166">
        <f>'2.ورود اطلاعات'!V559</f>
        <v>0</v>
      </c>
      <c r="AC559" s="166">
        <f>'2.ورود اطلاعات'!W559</f>
        <v>0</v>
      </c>
      <c r="AD559" s="166">
        <f>'2.ورود اطلاعات'!X559</f>
        <v>0</v>
      </c>
      <c r="AE559" s="166">
        <f>'2.ورود اطلاعات'!Y559</f>
        <v>0</v>
      </c>
      <c r="AF559" s="166">
        <f>'2.ورود اطلاعات'!Z559</f>
        <v>0</v>
      </c>
      <c r="AG559" s="166">
        <f>'2.ورود اطلاعات'!AA559</f>
        <v>0</v>
      </c>
      <c r="AH559" s="166">
        <f>'2.ورود اطلاعات'!AB559</f>
        <v>0</v>
      </c>
      <c r="AI559" s="166">
        <f>'2.ورود اطلاعات'!AC559</f>
        <v>0</v>
      </c>
      <c r="AJ559" s="166">
        <f>'2.ورود اطلاعات'!AD559</f>
        <v>0</v>
      </c>
      <c r="AK559" s="166">
        <f>'2.ورود اطلاعات'!AE559</f>
        <v>0</v>
      </c>
      <c r="AL559" s="166">
        <f>'2.ورود اطلاعات'!AF559</f>
        <v>0</v>
      </c>
      <c r="AM559" s="166">
        <f>'2.ورود اطلاعات'!AG559</f>
        <v>0</v>
      </c>
      <c r="AN559" s="166">
        <f>'2.ورود اطلاعات'!AH559</f>
        <v>0</v>
      </c>
      <c r="AO559" s="166">
        <f>'2.ورود اطلاعات'!AI559</f>
        <v>0</v>
      </c>
      <c r="AP559" s="166" t="str">
        <f>'2.ورود اطلاعات'!AK559</f>
        <v xml:space="preserve">         </v>
      </c>
      <c r="AQ559" s="166" t="str">
        <f>'2.ورود اطلاعات'!AL559</f>
        <v>هیچکدام</v>
      </c>
      <c r="AR559" s="166" t="str">
        <f>'2.ورود اطلاعات'!AM559</f>
        <v>7.هیچکدام</v>
      </c>
      <c r="AS559" s="166" t="str">
        <f>'2.ورود اطلاعات'!AN559</f>
        <v>نامعلوم</v>
      </c>
      <c r="AT559" s="166" t="str">
        <f>'2.ورود اطلاعات'!AO559</f>
        <v>نامعلوم</v>
      </c>
      <c r="AU559" s="166" t="str">
        <f>'2.ورود اطلاعات'!CV559</f>
        <v>ارائه نشده است.</v>
      </c>
      <c r="AV559" s="166">
        <f>'2.ورود اطلاعات'!CW559</f>
        <v>0</v>
      </c>
      <c r="AW559" s="164">
        <f>'2.ورود اطلاعات'!AT559</f>
        <v>0</v>
      </c>
      <c r="AX559" s="164">
        <f>'2.ورود اطلاعات'!AU559</f>
        <v>0</v>
      </c>
      <c r="AY559" s="164">
        <f>'2.ورود اطلاعات'!AV559</f>
        <v>0</v>
      </c>
      <c r="AZ559" s="164">
        <f>'2.ورود اطلاعات'!AW559</f>
        <v>0</v>
      </c>
      <c r="BA559" s="164">
        <f>'2.ورود اطلاعات'!AX559</f>
        <v>0</v>
      </c>
      <c r="BB559" s="166">
        <f>'2.ورود اطلاعات'!BT559</f>
        <v>0</v>
      </c>
      <c r="BC559" s="166" t="str">
        <f>'2.ورود اطلاعات'!BU559</f>
        <v xml:space="preserve"> </v>
      </c>
      <c r="BD559" s="166" t="str">
        <f>'2.ورود اطلاعات'!BV559</f>
        <v xml:space="preserve"> </v>
      </c>
      <c r="BE559" s="21"/>
      <c r="BF559" s="164">
        <f>'2.ورود اطلاعات'!BK559</f>
        <v>0</v>
      </c>
      <c r="BG559" s="164">
        <f>'2.ورود اطلاعات'!BL559</f>
        <v>0</v>
      </c>
      <c r="BH559" s="164">
        <f>'2.ورود اطلاعات'!BM559</f>
        <v>0</v>
      </c>
      <c r="BI559" s="164">
        <f>'2.ورود اطلاعات'!BN559</f>
        <v>0</v>
      </c>
      <c r="BJ559" s="164">
        <f>'2.ورود اطلاعات'!BO559</f>
        <v>0</v>
      </c>
      <c r="BK559" s="164">
        <f>'2.ورود اطلاعات'!BP559</f>
        <v>0</v>
      </c>
      <c r="BL559" s="164">
        <f>'2.ورود اطلاعات'!BQ559</f>
        <v>0</v>
      </c>
      <c r="BM559" s="164">
        <f>'2.ورود اطلاعات'!BR559</f>
        <v>0</v>
      </c>
      <c r="BN559" s="166">
        <f>'2.ورود اطلاعات'!BW559</f>
        <v>0</v>
      </c>
      <c r="BO559" s="166" t="str">
        <f>'2.ورود اطلاعات'!BX559</f>
        <v xml:space="preserve"> </v>
      </c>
      <c r="BP559" s="166" t="str">
        <f>'2.ورود اطلاعات'!BY559</f>
        <v xml:space="preserve"> </v>
      </c>
      <c r="BQ559" s="280" t="str">
        <f t="shared" si="70"/>
        <v>تست اچ آی وی انجام نشده است</v>
      </c>
      <c r="BR559" s="166">
        <f>'2.ورود اطلاعات'!BZ559</f>
        <v>0</v>
      </c>
      <c r="BS559" s="166" t="str">
        <f>'2.ورود اطلاعات'!CA559</f>
        <v xml:space="preserve"> </v>
      </c>
      <c r="BT559" s="166" t="str">
        <f>'2.ورود اطلاعات'!CB559</f>
        <v xml:space="preserve"> </v>
      </c>
      <c r="BU559" s="280" t="str">
        <f t="shared" si="71"/>
        <v>تست اچ آی وی انجام نشده است</v>
      </c>
      <c r="BV559" s="166">
        <f>'2.ورود اطلاعات'!CC559</f>
        <v>0</v>
      </c>
      <c r="BW559" s="166" t="str">
        <f>'2.ورود اطلاعات'!CD559</f>
        <v xml:space="preserve"> </v>
      </c>
      <c r="BX559" s="166" t="str">
        <f>'2.ورود اطلاعات'!CE559</f>
        <v xml:space="preserve"> </v>
      </c>
      <c r="BY559" s="280" t="str">
        <f t="shared" si="72"/>
        <v>تست اچ آی وی انجام نشده است</v>
      </c>
      <c r="BZ559" s="166">
        <f>'2.ورود اطلاعات'!CF559</f>
        <v>0</v>
      </c>
      <c r="CA559" s="166" t="str">
        <f>'2.ورود اطلاعات'!CG559</f>
        <v xml:space="preserve"> </v>
      </c>
      <c r="CB559" s="166" t="str">
        <f>'2.ورود اطلاعات'!CH559</f>
        <v xml:space="preserve"> </v>
      </c>
      <c r="CC559" s="280" t="str">
        <f t="shared" si="73"/>
        <v>تست اچ آی وی انجام نشده است</v>
      </c>
      <c r="CD559" s="166">
        <f>'2.ورود اطلاعات'!CI559</f>
        <v>0</v>
      </c>
      <c r="CE559" s="166" t="str">
        <f>'2.ورود اطلاعات'!CJ559</f>
        <v xml:space="preserve"> </v>
      </c>
      <c r="CF559" s="166" t="str">
        <f>'2.ورود اطلاعات'!CK559</f>
        <v xml:space="preserve"> </v>
      </c>
      <c r="CG559" s="280" t="str">
        <f t="shared" si="74"/>
        <v>تست اچ آی وی انجام نشده است</v>
      </c>
      <c r="CH559" s="166">
        <f>'2.ورود اطلاعات'!CL559</f>
        <v>0</v>
      </c>
      <c r="CI559" s="166" t="str">
        <f>'2.ورود اطلاعات'!CM559</f>
        <v xml:space="preserve"> </v>
      </c>
      <c r="CJ559" s="166" t="str">
        <f>'2.ورود اطلاعات'!CN559</f>
        <v xml:space="preserve"> </v>
      </c>
      <c r="CK559" s="280" t="str">
        <f t="shared" si="75"/>
        <v>تست اچ آی وی انجام نشده است</v>
      </c>
      <c r="CL559" s="166">
        <f>'2.ورود اطلاعات'!CO559</f>
        <v>0</v>
      </c>
      <c r="CM559" s="166" t="str">
        <f>'2.ورود اطلاعات'!CP559</f>
        <v xml:space="preserve"> </v>
      </c>
      <c r="CN559" s="166" t="str">
        <f>'2.ورود اطلاعات'!CQ559</f>
        <v xml:space="preserve"> </v>
      </c>
      <c r="CO559" s="280" t="str">
        <f t="shared" si="76"/>
        <v>تست اچ آی وی انجام نشده است</v>
      </c>
      <c r="CP559" s="166">
        <f>'2.ورود اطلاعات'!CR559</f>
        <v>0</v>
      </c>
      <c r="CQ559" s="166" t="str">
        <f>'2.ورود اطلاعات'!CS559</f>
        <v xml:space="preserve"> </v>
      </c>
      <c r="CR559" s="166" t="str">
        <f>'2.ورود اطلاعات'!CT559</f>
        <v xml:space="preserve"> </v>
      </c>
      <c r="CS559" s="280" t="str">
        <f t="shared" si="77"/>
        <v>تست اچ آی وی انجام نشده است</v>
      </c>
      <c r="CT559" s="166" t="str">
        <f>'2.ورود اطلاعات'!CU559</f>
        <v>خیر</v>
      </c>
      <c r="DI559" s="164"/>
      <c r="DJ559" s="164"/>
    </row>
    <row r="560" spans="1:114" s="166" customFormat="1" ht="11.65" x14ac:dyDescent="0.35">
      <c r="A560" s="144" t="str">
        <f>'2.ورود اطلاعات'!BS560</f>
        <v>خیر</v>
      </c>
      <c r="B560" s="166">
        <f>'2.ورود اطلاعات'!A560</f>
        <v>559</v>
      </c>
      <c r="C560" s="166">
        <f>'1.مشخصات مرکز'!$D$2</f>
        <v>1398</v>
      </c>
      <c r="D560" s="166" t="str">
        <f>'1.مشخصات مرکز'!$D$3</f>
        <v>انتخاب کنید ...</v>
      </c>
      <c r="E560" s="166" t="str">
        <f>'1.مشخصات مرکز'!$D$4</f>
        <v>انتخاب کنید ...</v>
      </c>
      <c r="F560" s="166" t="str">
        <f>'1.مشخصات مرکز'!$D$5</f>
        <v>انتخاب کنید ...</v>
      </c>
      <c r="G560" s="166">
        <f>'1.مشخصات مرکز'!$D$6</f>
        <v>0</v>
      </c>
      <c r="H560" s="166" t="str">
        <f>'1.مشخصات مرکز'!$D$7</f>
        <v>انتخاب کنید ...</v>
      </c>
      <c r="I560" s="166">
        <f>'1.مشخصات مرکز'!$D$8</f>
        <v>0</v>
      </c>
      <c r="J560" s="166">
        <f>'1.مشخصات مرکز'!$D$9</f>
        <v>0</v>
      </c>
      <c r="K560" s="164">
        <f>'1.مشخصات مرکز'!$D$10</f>
        <v>0</v>
      </c>
      <c r="L560" s="164">
        <f>'1.مشخصات مرکز'!$D$11</f>
        <v>0</v>
      </c>
      <c r="M560" s="166">
        <f>'2.ورود اطلاعات'!B560</f>
        <v>0</v>
      </c>
      <c r="N560" s="166">
        <f>'2.ورود اطلاعات'!C560</f>
        <v>0</v>
      </c>
      <c r="O560" s="166" t="str">
        <f>IF('2.ورود اطلاعات'!F560=0,"نامعلوم",'2.ورود اطلاعات'!F560)</f>
        <v>نامعلوم</v>
      </c>
      <c r="P560" s="166">
        <f>'2.ورود اطلاعات'!J560</f>
        <v>0</v>
      </c>
      <c r="Q560" s="166">
        <f>'2.ورود اطلاعات'!K560</f>
        <v>0</v>
      </c>
      <c r="R560" s="166">
        <f>'2.ورود اطلاعات'!L560</f>
        <v>0</v>
      </c>
      <c r="S560" s="166">
        <f>'2.ورود اطلاعات'!M560</f>
        <v>0</v>
      </c>
      <c r="T560" s="166">
        <f>'2.ورود اطلاعات'!N560</f>
        <v>0</v>
      </c>
      <c r="U560" s="166">
        <f>'2.ورود اطلاعات'!O560</f>
        <v>1398</v>
      </c>
      <c r="V560" s="166">
        <f>'2.ورود اطلاعات'!P560</f>
        <v>0</v>
      </c>
      <c r="W560" s="166">
        <f>'2.ورود اطلاعات'!Q560</f>
        <v>0</v>
      </c>
      <c r="X560" s="166">
        <f>'2.ورود اطلاعات'!R560</f>
        <v>0</v>
      </c>
      <c r="Y560" s="166">
        <f>'2.ورود اطلاعات'!S560</f>
        <v>0</v>
      </c>
      <c r="Z560" s="166">
        <f>'2.ورود اطلاعات'!T560</f>
        <v>0</v>
      </c>
      <c r="AA560" s="166">
        <f>'2.ورود اطلاعات'!U560</f>
        <v>0</v>
      </c>
      <c r="AB560" s="166">
        <f>'2.ورود اطلاعات'!V560</f>
        <v>0</v>
      </c>
      <c r="AC560" s="166">
        <f>'2.ورود اطلاعات'!W560</f>
        <v>0</v>
      </c>
      <c r="AD560" s="166">
        <f>'2.ورود اطلاعات'!X560</f>
        <v>0</v>
      </c>
      <c r="AE560" s="166">
        <f>'2.ورود اطلاعات'!Y560</f>
        <v>0</v>
      </c>
      <c r="AF560" s="166">
        <f>'2.ورود اطلاعات'!Z560</f>
        <v>0</v>
      </c>
      <c r="AG560" s="166">
        <f>'2.ورود اطلاعات'!AA560</f>
        <v>0</v>
      </c>
      <c r="AH560" s="166">
        <f>'2.ورود اطلاعات'!AB560</f>
        <v>0</v>
      </c>
      <c r="AI560" s="166">
        <f>'2.ورود اطلاعات'!AC560</f>
        <v>0</v>
      </c>
      <c r="AJ560" s="166">
        <f>'2.ورود اطلاعات'!AD560</f>
        <v>0</v>
      </c>
      <c r="AK560" s="166">
        <f>'2.ورود اطلاعات'!AE560</f>
        <v>0</v>
      </c>
      <c r="AL560" s="166">
        <f>'2.ورود اطلاعات'!AF560</f>
        <v>0</v>
      </c>
      <c r="AM560" s="166">
        <f>'2.ورود اطلاعات'!AG560</f>
        <v>0</v>
      </c>
      <c r="AN560" s="166">
        <f>'2.ورود اطلاعات'!AH560</f>
        <v>0</v>
      </c>
      <c r="AO560" s="166">
        <f>'2.ورود اطلاعات'!AI560</f>
        <v>0</v>
      </c>
      <c r="AP560" s="166" t="str">
        <f>'2.ورود اطلاعات'!AK560</f>
        <v xml:space="preserve">         </v>
      </c>
      <c r="AQ560" s="166" t="str">
        <f>'2.ورود اطلاعات'!AL560</f>
        <v>هیچکدام</v>
      </c>
      <c r="AR560" s="166" t="str">
        <f>'2.ورود اطلاعات'!AM560</f>
        <v>7.هیچکدام</v>
      </c>
      <c r="AS560" s="166" t="str">
        <f>'2.ورود اطلاعات'!AN560</f>
        <v>نامعلوم</v>
      </c>
      <c r="AT560" s="166" t="str">
        <f>'2.ورود اطلاعات'!AO560</f>
        <v>نامعلوم</v>
      </c>
      <c r="AU560" s="166" t="str">
        <f>'2.ورود اطلاعات'!CV560</f>
        <v>ارائه نشده است.</v>
      </c>
      <c r="AV560" s="166">
        <f>'2.ورود اطلاعات'!CW560</f>
        <v>0</v>
      </c>
      <c r="AW560" s="164">
        <f>'2.ورود اطلاعات'!AT560</f>
        <v>0</v>
      </c>
      <c r="AX560" s="164">
        <f>'2.ورود اطلاعات'!AU560</f>
        <v>0</v>
      </c>
      <c r="AY560" s="164">
        <f>'2.ورود اطلاعات'!AV560</f>
        <v>0</v>
      </c>
      <c r="AZ560" s="164">
        <f>'2.ورود اطلاعات'!AW560</f>
        <v>0</v>
      </c>
      <c r="BA560" s="164">
        <f>'2.ورود اطلاعات'!AX560</f>
        <v>0</v>
      </c>
      <c r="BB560" s="166">
        <f>'2.ورود اطلاعات'!BT560</f>
        <v>0</v>
      </c>
      <c r="BC560" s="166" t="str">
        <f>'2.ورود اطلاعات'!BU560</f>
        <v xml:space="preserve"> </v>
      </c>
      <c r="BD560" s="166" t="str">
        <f>'2.ورود اطلاعات'!BV560</f>
        <v xml:space="preserve"> </v>
      </c>
      <c r="BE560" s="21"/>
      <c r="BF560" s="164">
        <f>'2.ورود اطلاعات'!BK560</f>
        <v>0</v>
      </c>
      <c r="BG560" s="164">
        <f>'2.ورود اطلاعات'!BL560</f>
        <v>0</v>
      </c>
      <c r="BH560" s="164">
        <f>'2.ورود اطلاعات'!BM560</f>
        <v>0</v>
      </c>
      <c r="BI560" s="164">
        <f>'2.ورود اطلاعات'!BN560</f>
        <v>0</v>
      </c>
      <c r="BJ560" s="164">
        <f>'2.ورود اطلاعات'!BO560</f>
        <v>0</v>
      </c>
      <c r="BK560" s="164">
        <f>'2.ورود اطلاعات'!BP560</f>
        <v>0</v>
      </c>
      <c r="BL560" s="164">
        <f>'2.ورود اطلاعات'!BQ560</f>
        <v>0</v>
      </c>
      <c r="BM560" s="164">
        <f>'2.ورود اطلاعات'!BR560</f>
        <v>0</v>
      </c>
      <c r="BN560" s="166">
        <f>'2.ورود اطلاعات'!BW560</f>
        <v>0</v>
      </c>
      <c r="BO560" s="166" t="str">
        <f>'2.ورود اطلاعات'!BX560</f>
        <v xml:space="preserve"> </v>
      </c>
      <c r="BP560" s="166" t="str">
        <f>'2.ورود اطلاعات'!BY560</f>
        <v xml:space="preserve"> </v>
      </c>
      <c r="BQ560" s="280" t="str">
        <f t="shared" si="70"/>
        <v>تست اچ آی وی انجام نشده است</v>
      </c>
      <c r="BR560" s="166">
        <f>'2.ورود اطلاعات'!BZ560</f>
        <v>0</v>
      </c>
      <c r="BS560" s="166" t="str">
        <f>'2.ورود اطلاعات'!CA560</f>
        <v xml:space="preserve"> </v>
      </c>
      <c r="BT560" s="166" t="str">
        <f>'2.ورود اطلاعات'!CB560</f>
        <v xml:space="preserve"> </v>
      </c>
      <c r="BU560" s="280" t="str">
        <f t="shared" si="71"/>
        <v>تست اچ آی وی انجام نشده است</v>
      </c>
      <c r="BV560" s="166">
        <f>'2.ورود اطلاعات'!CC560</f>
        <v>0</v>
      </c>
      <c r="BW560" s="166" t="str">
        <f>'2.ورود اطلاعات'!CD560</f>
        <v xml:space="preserve"> </v>
      </c>
      <c r="BX560" s="166" t="str">
        <f>'2.ورود اطلاعات'!CE560</f>
        <v xml:space="preserve"> </v>
      </c>
      <c r="BY560" s="280" t="str">
        <f t="shared" si="72"/>
        <v>تست اچ آی وی انجام نشده است</v>
      </c>
      <c r="BZ560" s="166">
        <f>'2.ورود اطلاعات'!CF560</f>
        <v>0</v>
      </c>
      <c r="CA560" s="166" t="str">
        <f>'2.ورود اطلاعات'!CG560</f>
        <v xml:space="preserve"> </v>
      </c>
      <c r="CB560" s="166" t="str">
        <f>'2.ورود اطلاعات'!CH560</f>
        <v xml:space="preserve"> </v>
      </c>
      <c r="CC560" s="280" t="str">
        <f t="shared" si="73"/>
        <v>تست اچ آی وی انجام نشده است</v>
      </c>
      <c r="CD560" s="166">
        <f>'2.ورود اطلاعات'!CI560</f>
        <v>0</v>
      </c>
      <c r="CE560" s="166" t="str">
        <f>'2.ورود اطلاعات'!CJ560</f>
        <v xml:space="preserve"> </v>
      </c>
      <c r="CF560" s="166" t="str">
        <f>'2.ورود اطلاعات'!CK560</f>
        <v xml:space="preserve"> </v>
      </c>
      <c r="CG560" s="280" t="str">
        <f t="shared" si="74"/>
        <v>تست اچ آی وی انجام نشده است</v>
      </c>
      <c r="CH560" s="166">
        <f>'2.ورود اطلاعات'!CL560</f>
        <v>0</v>
      </c>
      <c r="CI560" s="166" t="str">
        <f>'2.ورود اطلاعات'!CM560</f>
        <v xml:space="preserve"> </v>
      </c>
      <c r="CJ560" s="166" t="str">
        <f>'2.ورود اطلاعات'!CN560</f>
        <v xml:space="preserve"> </v>
      </c>
      <c r="CK560" s="280" t="str">
        <f t="shared" si="75"/>
        <v>تست اچ آی وی انجام نشده است</v>
      </c>
      <c r="CL560" s="166">
        <f>'2.ورود اطلاعات'!CO560</f>
        <v>0</v>
      </c>
      <c r="CM560" s="166" t="str">
        <f>'2.ورود اطلاعات'!CP560</f>
        <v xml:space="preserve"> </v>
      </c>
      <c r="CN560" s="166" t="str">
        <f>'2.ورود اطلاعات'!CQ560</f>
        <v xml:space="preserve"> </v>
      </c>
      <c r="CO560" s="280" t="str">
        <f t="shared" si="76"/>
        <v>تست اچ آی وی انجام نشده است</v>
      </c>
      <c r="CP560" s="166">
        <f>'2.ورود اطلاعات'!CR560</f>
        <v>0</v>
      </c>
      <c r="CQ560" s="166" t="str">
        <f>'2.ورود اطلاعات'!CS560</f>
        <v xml:space="preserve"> </v>
      </c>
      <c r="CR560" s="166" t="str">
        <f>'2.ورود اطلاعات'!CT560</f>
        <v xml:space="preserve"> </v>
      </c>
      <c r="CS560" s="280" t="str">
        <f t="shared" si="77"/>
        <v>تست اچ آی وی انجام نشده است</v>
      </c>
      <c r="CT560" s="166" t="str">
        <f>'2.ورود اطلاعات'!CU560</f>
        <v>خیر</v>
      </c>
      <c r="DI560" s="164"/>
      <c r="DJ560" s="164"/>
    </row>
    <row r="561" spans="1:114" s="166" customFormat="1" ht="11.65" x14ac:dyDescent="0.35">
      <c r="A561" s="144" t="str">
        <f>'2.ورود اطلاعات'!BS561</f>
        <v>خیر</v>
      </c>
      <c r="B561" s="166">
        <f>'2.ورود اطلاعات'!A561</f>
        <v>560</v>
      </c>
      <c r="C561" s="166">
        <f>'1.مشخصات مرکز'!$D$2</f>
        <v>1398</v>
      </c>
      <c r="D561" s="166" t="str">
        <f>'1.مشخصات مرکز'!$D$3</f>
        <v>انتخاب کنید ...</v>
      </c>
      <c r="E561" s="166" t="str">
        <f>'1.مشخصات مرکز'!$D$4</f>
        <v>انتخاب کنید ...</v>
      </c>
      <c r="F561" s="166" t="str">
        <f>'1.مشخصات مرکز'!$D$5</f>
        <v>انتخاب کنید ...</v>
      </c>
      <c r="G561" s="166">
        <f>'1.مشخصات مرکز'!$D$6</f>
        <v>0</v>
      </c>
      <c r="H561" s="166" t="str">
        <f>'1.مشخصات مرکز'!$D$7</f>
        <v>انتخاب کنید ...</v>
      </c>
      <c r="I561" s="166">
        <f>'1.مشخصات مرکز'!$D$8</f>
        <v>0</v>
      </c>
      <c r="J561" s="166">
        <f>'1.مشخصات مرکز'!$D$9</f>
        <v>0</v>
      </c>
      <c r="K561" s="164">
        <f>'1.مشخصات مرکز'!$D$10</f>
        <v>0</v>
      </c>
      <c r="L561" s="164">
        <f>'1.مشخصات مرکز'!$D$11</f>
        <v>0</v>
      </c>
      <c r="M561" s="166">
        <f>'2.ورود اطلاعات'!B561</f>
        <v>0</v>
      </c>
      <c r="N561" s="166">
        <f>'2.ورود اطلاعات'!C561</f>
        <v>0</v>
      </c>
      <c r="O561" s="166" t="str">
        <f>IF('2.ورود اطلاعات'!F561=0,"نامعلوم",'2.ورود اطلاعات'!F561)</f>
        <v>نامعلوم</v>
      </c>
      <c r="P561" s="166">
        <f>'2.ورود اطلاعات'!J561</f>
        <v>0</v>
      </c>
      <c r="Q561" s="166">
        <f>'2.ورود اطلاعات'!K561</f>
        <v>0</v>
      </c>
      <c r="R561" s="166">
        <f>'2.ورود اطلاعات'!L561</f>
        <v>0</v>
      </c>
      <c r="S561" s="166">
        <f>'2.ورود اطلاعات'!M561</f>
        <v>0</v>
      </c>
      <c r="T561" s="166">
        <f>'2.ورود اطلاعات'!N561</f>
        <v>0</v>
      </c>
      <c r="U561" s="166">
        <f>'2.ورود اطلاعات'!O561</f>
        <v>1398</v>
      </c>
      <c r="V561" s="166">
        <f>'2.ورود اطلاعات'!P561</f>
        <v>0</v>
      </c>
      <c r="W561" s="166">
        <f>'2.ورود اطلاعات'!Q561</f>
        <v>0</v>
      </c>
      <c r="X561" s="166">
        <f>'2.ورود اطلاعات'!R561</f>
        <v>0</v>
      </c>
      <c r="Y561" s="166">
        <f>'2.ورود اطلاعات'!S561</f>
        <v>0</v>
      </c>
      <c r="Z561" s="166">
        <f>'2.ورود اطلاعات'!T561</f>
        <v>0</v>
      </c>
      <c r="AA561" s="166">
        <f>'2.ورود اطلاعات'!U561</f>
        <v>0</v>
      </c>
      <c r="AB561" s="166">
        <f>'2.ورود اطلاعات'!V561</f>
        <v>0</v>
      </c>
      <c r="AC561" s="166">
        <f>'2.ورود اطلاعات'!W561</f>
        <v>0</v>
      </c>
      <c r="AD561" s="166">
        <f>'2.ورود اطلاعات'!X561</f>
        <v>0</v>
      </c>
      <c r="AE561" s="166">
        <f>'2.ورود اطلاعات'!Y561</f>
        <v>0</v>
      </c>
      <c r="AF561" s="166">
        <f>'2.ورود اطلاعات'!Z561</f>
        <v>0</v>
      </c>
      <c r="AG561" s="166">
        <f>'2.ورود اطلاعات'!AA561</f>
        <v>0</v>
      </c>
      <c r="AH561" s="166">
        <f>'2.ورود اطلاعات'!AB561</f>
        <v>0</v>
      </c>
      <c r="AI561" s="166">
        <f>'2.ورود اطلاعات'!AC561</f>
        <v>0</v>
      </c>
      <c r="AJ561" s="166">
        <f>'2.ورود اطلاعات'!AD561</f>
        <v>0</v>
      </c>
      <c r="AK561" s="166">
        <f>'2.ورود اطلاعات'!AE561</f>
        <v>0</v>
      </c>
      <c r="AL561" s="166">
        <f>'2.ورود اطلاعات'!AF561</f>
        <v>0</v>
      </c>
      <c r="AM561" s="166">
        <f>'2.ورود اطلاعات'!AG561</f>
        <v>0</v>
      </c>
      <c r="AN561" s="166">
        <f>'2.ورود اطلاعات'!AH561</f>
        <v>0</v>
      </c>
      <c r="AO561" s="166">
        <f>'2.ورود اطلاعات'!AI561</f>
        <v>0</v>
      </c>
      <c r="AP561" s="166" t="str">
        <f>'2.ورود اطلاعات'!AK561</f>
        <v xml:space="preserve">         </v>
      </c>
      <c r="AQ561" s="166" t="str">
        <f>'2.ورود اطلاعات'!AL561</f>
        <v>هیچکدام</v>
      </c>
      <c r="AR561" s="166" t="str">
        <f>'2.ورود اطلاعات'!AM561</f>
        <v>7.هیچکدام</v>
      </c>
      <c r="AS561" s="166" t="str">
        <f>'2.ورود اطلاعات'!AN561</f>
        <v>نامعلوم</v>
      </c>
      <c r="AT561" s="166" t="str">
        <f>'2.ورود اطلاعات'!AO561</f>
        <v>نامعلوم</v>
      </c>
      <c r="AU561" s="166" t="str">
        <f>'2.ورود اطلاعات'!CV561</f>
        <v>ارائه نشده است.</v>
      </c>
      <c r="AV561" s="166">
        <f>'2.ورود اطلاعات'!CW561</f>
        <v>0</v>
      </c>
      <c r="AW561" s="164">
        <f>'2.ورود اطلاعات'!AT561</f>
        <v>0</v>
      </c>
      <c r="AX561" s="164">
        <f>'2.ورود اطلاعات'!AU561</f>
        <v>0</v>
      </c>
      <c r="AY561" s="164">
        <f>'2.ورود اطلاعات'!AV561</f>
        <v>0</v>
      </c>
      <c r="AZ561" s="164">
        <f>'2.ورود اطلاعات'!AW561</f>
        <v>0</v>
      </c>
      <c r="BA561" s="164">
        <f>'2.ورود اطلاعات'!AX561</f>
        <v>0</v>
      </c>
      <c r="BB561" s="166">
        <f>'2.ورود اطلاعات'!BT561</f>
        <v>0</v>
      </c>
      <c r="BC561" s="166" t="str">
        <f>'2.ورود اطلاعات'!BU561</f>
        <v xml:space="preserve"> </v>
      </c>
      <c r="BD561" s="166" t="str">
        <f>'2.ورود اطلاعات'!BV561</f>
        <v xml:space="preserve"> </v>
      </c>
      <c r="BE561" s="21"/>
      <c r="BF561" s="164">
        <f>'2.ورود اطلاعات'!BK561</f>
        <v>0</v>
      </c>
      <c r="BG561" s="164">
        <f>'2.ورود اطلاعات'!BL561</f>
        <v>0</v>
      </c>
      <c r="BH561" s="164">
        <f>'2.ورود اطلاعات'!BM561</f>
        <v>0</v>
      </c>
      <c r="BI561" s="164">
        <f>'2.ورود اطلاعات'!BN561</f>
        <v>0</v>
      </c>
      <c r="BJ561" s="164">
        <f>'2.ورود اطلاعات'!BO561</f>
        <v>0</v>
      </c>
      <c r="BK561" s="164">
        <f>'2.ورود اطلاعات'!BP561</f>
        <v>0</v>
      </c>
      <c r="BL561" s="164">
        <f>'2.ورود اطلاعات'!BQ561</f>
        <v>0</v>
      </c>
      <c r="BM561" s="164">
        <f>'2.ورود اطلاعات'!BR561</f>
        <v>0</v>
      </c>
      <c r="BN561" s="166">
        <f>'2.ورود اطلاعات'!BW561</f>
        <v>0</v>
      </c>
      <c r="BO561" s="166" t="str">
        <f>'2.ورود اطلاعات'!BX561</f>
        <v xml:space="preserve"> </v>
      </c>
      <c r="BP561" s="166" t="str">
        <f>'2.ورود اطلاعات'!BY561</f>
        <v xml:space="preserve"> </v>
      </c>
      <c r="BQ561" s="280" t="str">
        <f t="shared" si="70"/>
        <v>تست اچ آی وی انجام نشده است</v>
      </c>
      <c r="BR561" s="166">
        <f>'2.ورود اطلاعات'!BZ561</f>
        <v>0</v>
      </c>
      <c r="BS561" s="166" t="str">
        <f>'2.ورود اطلاعات'!CA561</f>
        <v xml:space="preserve"> </v>
      </c>
      <c r="BT561" s="166" t="str">
        <f>'2.ورود اطلاعات'!CB561</f>
        <v xml:space="preserve"> </v>
      </c>
      <c r="BU561" s="280" t="str">
        <f t="shared" si="71"/>
        <v>تست اچ آی وی انجام نشده است</v>
      </c>
      <c r="BV561" s="166">
        <f>'2.ورود اطلاعات'!CC561</f>
        <v>0</v>
      </c>
      <c r="BW561" s="166" t="str">
        <f>'2.ورود اطلاعات'!CD561</f>
        <v xml:space="preserve"> </v>
      </c>
      <c r="BX561" s="166" t="str">
        <f>'2.ورود اطلاعات'!CE561</f>
        <v xml:space="preserve"> </v>
      </c>
      <c r="BY561" s="280" t="str">
        <f t="shared" si="72"/>
        <v>تست اچ آی وی انجام نشده است</v>
      </c>
      <c r="BZ561" s="166">
        <f>'2.ورود اطلاعات'!CF561</f>
        <v>0</v>
      </c>
      <c r="CA561" s="166" t="str">
        <f>'2.ورود اطلاعات'!CG561</f>
        <v xml:space="preserve"> </v>
      </c>
      <c r="CB561" s="166" t="str">
        <f>'2.ورود اطلاعات'!CH561</f>
        <v xml:space="preserve"> </v>
      </c>
      <c r="CC561" s="280" t="str">
        <f t="shared" si="73"/>
        <v>تست اچ آی وی انجام نشده است</v>
      </c>
      <c r="CD561" s="166">
        <f>'2.ورود اطلاعات'!CI561</f>
        <v>0</v>
      </c>
      <c r="CE561" s="166" t="str">
        <f>'2.ورود اطلاعات'!CJ561</f>
        <v xml:space="preserve"> </v>
      </c>
      <c r="CF561" s="166" t="str">
        <f>'2.ورود اطلاعات'!CK561</f>
        <v xml:space="preserve"> </v>
      </c>
      <c r="CG561" s="280" t="str">
        <f t="shared" si="74"/>
        <v>تست اچ آی وی انجام نشده است</v>
      </c>
      <c r="CH561" s="166">
        <f>'2.ورود اطلاعات'!CL561</f>
        <v>0</v>
      </c>
      <c r="CI561" s="166" t="str">
        <f>'2.ورود اطلاعات'!CM561</f>
        <v xml:space="preserve"> </v>
      </c>
      <c r="CJ561" s="166" t="str">
        <f>'2.ورود اطلاعات'!CN561</f>
        <v xml:space="preserve"> </v>
      </c>
      <c r="CK561" s="280" t="str">
        <f t="shared" si="75"/>
        <v>تست اچ آی وی انجام نشده است</v>
      </c>
      <c r="CL561" s="166">
        <f>'2.ورود اطلاعات'!CO561</f>
        <v>0</v>
      </c>
      <c r="CM561" s="166" t="str">
        <f>'2.ورود اطلاعات'!CP561</f>
        <v xml:space="preserve"> </v>
      </c>
      <c r="CN561" s="166" t="str">
        <f>'2.ورود اطلاعات'!CQ561</f>
        <v xml:space="preserve"> </v>
      </c>
      <c r="CO561" s="280" t="str">
        <f t="shared" si="76"/>
        <v>تست اچ آی وی انجام نشده است</v>
      </c>
      <c r="CP561" s="166">
        <f>'2.ورود اطلاعات'!CR561</f>
        <v>0</v>
      </c>
      <c r="CQ561" s="166" t="str">
        <f>'2.ورود اطلاعات'!CS561</f>
        <v xml:space="preserve"> </v>
      </c>
      <c r="CR561" s="166" t="str">
        <f>'2.ورود اطلاعات'!CT561</f>
        <v xml:space="preserve"> </v>
      </c>
      <c r="CS561" s="280" t="str">
        <f t="shared" si="77"/>
        <v>تست اچ آی وی انجام نشده است</v>
      </c>
      <c r="CT561" s="166" t="str">
        <f>'2.ورود اطلاعات'!CU561</f>
        <v>خیر</v>
      </c>
      <c r="DI561" s="164"/>
      <c r="DJ561" s="164"/>
    </row>
    <row r="562" spans="1:114" s="166" customFormat="1" ht="11.65" x14ac:dyDescent="0.35">
      <c r="A562" s="144" t="str">
        <f>'2.ورود اطلاعات'!BS562</f>
        <v>خیر</v>
      </c>
      <c r="B562" s="166">
        <f>'2.ورود اطلاعات'!A562</f>
        <v>561</v>
      </c>
      <c r="C562" s="166">
        <f>'1.مشخصات مرکز'!$D$2</f>
        <v>1398</v>
      </c>
      <c r="D562" s="166" t="str">
        <f>'1.مشخصات مرکز'!$D$3</f>
        <v>انتخاب کنید ...</v>
      </c>
      <c r="E562" s="166" t="str">
        <f>'1.مشخصات مرکز'!$D$4</f>
        <v>انتخاب کنید ...</v>
      </c>
      <c r="F562" s="166" t="str">
        <f>'1.مشخصات مرکز'!$D$5</f>
        <v>انتخاب کنید ...</v>
      </c>
      <c r="G562" s="166">
        <f>'1.مشخصات مرکز'!$D$6</f>
        <v>0</v>
      </c>
      <c r="H562" s="166" t="str">
        <f>'1.مشخصات مرکز'!$D$7</f>
        <v>انتخاب کنید ...</v>
      </c>
      <c r="I562" s="166">
        <f>'1.مشخصات مرکز'!$D$8</f>
        <v>0</v>
      </c>
      <c r="J562" s="166">
        <f>'1.مشخصات مرکز'!$D$9</f>
        <v>0</v>
      </c>
      <c r="K562" s="164">
        <f>'1.مشخصات مرکز'!$D$10</f>
        <v>0</v>
      </c>
      <c r="L562" s="164">
        <f>'1.مشخصات مرکز'!$D$11</f>
        <v>0</v>
      </c>
      <c r="M562" s="166">
        <f>'2.ورود اطلاعات'!B562</f>
        <v>0</v>
      </c>
      <c r="N562" s="166">
        <f>'2.ورود اطلاعات'!C562</f>
        <v>0</v>
      </c>
      <c r="O562" s="166" t="str">
        <f>IF('2.ورود اطلاعات'!F562=0,"نامعلوم",'2.ورود اطلاعات'!F562)</f>
        <v>نامعلوم</v>
      </c>
      <c r="P562" s="166">
        <f>'2.ورود اطلاعات'!J562</f>
        <v>0</v>
      </c>
      <c r="Q562" s="166">
        <f>'2.ورود اطلاعات'!K562</f>
        <v>0</v>
      </c>
      <c r="R562" s="166">
        <f>'2.ورود اطلاعات'!L562</f>
        <v>0</v>
      </c>
      <c r="S562" s="166">
        <f>'2.ورود اطلاعات'!M562</f>
        <v>0</v>
      </c>
      <c r="T562" s="166">
        <f>'2.ورود اطلاعات'!N562</f>
        <v>0</v>
      </c>
      <c r="U562" s="166">
        <f>'2.ورود اطلاعات'!O562</f>
        <v>1398</v>
      </c>
      <c r="V562" s="166">
        <f>'2.ورود اطلاعات'!P562</f>
        <v>0</v>
      </c>
      <c r="W562" s="166">
        <f>'2.ورود اطلاعات'!Q562</f>
        <v>0</v>
      </c>
      <c r="X562" s="166">
        <f>'2.ورود اطلاعات'!R562</f>
        <v>0</v>
      </c>
      <c r="Y562" s="166">
        <f>'2.ورود اطلاعات'!S562</f>
        <v>0</v>
      </c>
      <c r="Z562" s="166">
        <f>'2.ورود اطلاعات'!T562</f>
        <v>0</v>
      </c>
      <c r="AA562" s="166">
        <f>'2.ورود اطلاعات'!U562</f>
        <v>0</v>
      </c>
      <c r="AB562" s="166">
        <f>'2.ورود اطلاعات'!V562</f>
        <v>0</v>
      </c>
      <c r="AC562" s="166">
        <f>'2.ورود اطلاعات'!W562</f>
        <v>0</v>
      </c>
      <c r="AD562" s="166">
        <f>'2.ورود اطلاعات'!X562</f>
        <v>0</v>
      </c>
      <c r="AE562" s="166">
        <f>'2.ورود اطلاعات'!Y562</f>
        <v>0</v>
      </c>
      <c r="AF562" s="166">
        <f>'2.ورود اطلاعات'!Z562</f>
        <v>0</v>
      </c>
      <c r="AG562" s="166">
        <f>'2.ورود اطلاعات'!AA562</f>
        <v>0</v>
      </c>
      <c r="AH562" s="166">
        <f>'2.ورود اطلاعات'!AB562</f>
        <v>0</v>
      </c>
      <c r="AI562" s="166">
        <f>'2.ورود اطلاعات'!AC562</f>
        <v>0</v>
      </c>
      <c r="AJ562" s="166">
        <f>'2.ورود اطلاعات'!AD562</f>
        <v>0</v>
      </c>
      <c r="AK562" s="166">
        <f>'2.ورود اطلاعات'!AE562</f>
        <v>0</v>
      </c>
      <c r="AL562" s="166">
        <f>'2.ورود اطلاعات'!AF562</f>
        <v>0</v>
      </c>
      <c r="AM562" s="166">
        <f>'2.ورود اطلاعات'!AG562</f>
        <v>0</v>
      </c>
      <c r="AN562" s="166">
        <f>'2.ورود اطلاعات'!AH562</f>
        <v>0</v>
      </c>
      <c r="AO562" s="166">
        <f>'2.ورود اطلاعات'!AI562</f>
        <v>0</v>
      </c>
      <c r="AP562" s="166" t="str">
        <f>'2.ورود اطلاعات'!AK562</f>
        <v xml:space="preserve">         </v>
      </c>
      <c r="AQ562" s="166" t="str">
        <f>'2.ورود اطلاعات'!AL562</f>
        <v>هیچکدام</v>
      </c>
      <c r="AR562" s="166" t="str">
        <f>'2.ورود اطلاعات'!AM562</f>
        <v>7.هیچکدام</v>
      </c>
      <c r="AS562" s="166" t="str">
        <f>'2.ورود اطلاعات'!AN562</f>
        <v>نامعلوم</v>
      </c>
      <c r="AT562" s="166" t="str">
        <f>'2.ورود اطلاعات'!AO562</f>
        <v>نامعلوم</v>
      </c>
      <c r="AU562" s="166" t="str">
        <f>'2.ورود اطلاعات'!CV562</f>
        <v>ارائه نشده است.</v>
      </c>
      <c r="AV562" s="166">
        <f>'2.ورود اطلاعات'!CW562</f>
        <v>0</v>
      </c>
      <c r="AW562" s="164">
        <f>'2.ورود اطلاعات'!AT562</f>
        <v>0</v>
      </c>
      <c r="AX562" s="164">
        <f>'2.ورود اطلاعات'!AU562</f>
        <v>0</v>
      </c>
      <c r="AY562" s="164">
        <f>'2.ورود اطلاعات'!AV562</f>
        <v>0</v>
      </c>
      <c r="AZ562" s="164">
        <f>'2.ورود اطلاعات'!AW562</f>
        <v>0</v>
      </c>
      <c r="BA562" s="164">
        <f>'2.ورود اطلاعات'!AX562</f>
        <v>0</v>
      </c>
      <c r="BB562" s="166">
        <f>'2.ورود اطلاعات'!BT562</f>
        <v>0</v>
      </c>
      <c r="BC562" s="166" t="str">
        <f>'2.ورود اطلاعات'!BU562</f>
        <v xml:space="preserve"> </v>
      </c>
      <c r="BD562" s="166" t="str">
        <f>'2.ورود اطلاعات'!BV562</f>
        <v xml:space="preserve"> </v>
      </c>
      <c r="BE562" s="21"/>
      <c r="BF562" s="164">
        <f>'2.ورود اطلاعات'!BK562</f>
        <v>0</v>
      </c>
      <c r="BG562" s="164">
        <f>'2.ورود اطلاعات'!BL562</f>
        <v>0</v>
      </c>
      <c r="BH562" s="164">
        <f>'2.ورود اطلاعات'!BM562</f>
        <v>0</v>
      </c>
      <c r="BI562" s="164">
        <f>'2.ورود اطلاعات'!BN562</f>
        <v>0</v>
      </c>
      <c r="BJ562" s="164">
        <f>'2.ورود اطلاعات'!BO562</f>
        <v>0</v>
      </c>
      <c r="BK562" s="164">
        <f>'2.ورود اطلاعات'!BP562</f>
        <v>0</v>
      </c>
      <c r="BL562" s="164">
        <f>'2.ورود اطلاعات'!BQ562</f>
        <v>0</v>
      </c>
      <c r="BM562" s="164">
        <f>'2.ورود اطلاعات'!BR562</f>
        <v>0</v>
      </c>
      <c r="BN562" s="166">
        <f>'2.ورود اطلاعات'!BW562</f>
        <v>0</v>
      </c>
      <c r="BO562" s="166" t="str">
        <f>'2.ورود اطلاعات'!BX562</f>
        <v xml:space="preserve"> </v>
      </c>
      <c r="BP562" s="166" t="str">
        <f>'2.ورود اطلاعات'!BY562</f>
        <v xml:space="preserve"> </v>
      </c>
      <c r="BQ562" s="280" t="str">
        <f t="shared" si="70"/>
        <v>تست اچ آی وی انجام نشده است</v>
      </c>
      <c r="BR562" s="166">
        <f>'2.ورود اطلاعات'!BZ562</f>
        <v>0</v>
      </c>
      <c r="BS562" s="166" t="str">
        <f>'2.ورود اطلاعات'!CA562</f>
        <v xml:space="preserve"> </v>
      </c>
      <c r="BT562" s="166" t="str">
        <f>'2.ورود اطلاعات'!CB562</f>
        <v xml:space="preserve"> </v>
      </c>
      <c r="BU562" s="280" t="str">
        <f t="shared" si="71"/>
        <v>تست اچ آی وی انجام نشده است</v>
      </c>
      <c r="BV562" s="166">
        <f>'2.ورود اطلاعات'!CC562</f>
        <v>0</v>
      </c>
      <c r="BW562" s="166" t="str">
        <f>'2.ورود اطلاعات'!CD562</f>
        <v xml:space="preserve"> </v>
      </c>
      <c r="BX562" s="166" t="str">
        <f>'2.ورود اطلاعات'!CE562</f>
        <v xml:space="preserve"> </v>
      </c>
      <c r="BY562" s="280" t="str">
        <f t="shared" si="72"/>
        <v>تست اچ آی وی انجام نشده است</v>
      </c>
      <c r="BZ562" s="166">
        <f>'2.ورود اطلاعات'!CF562</f>
        <v>0</v>
      </c>
      <c r="CA562" s="166" t="str">
        <f>'2.ورود اطلاعات'!CG562</f>
        <v xml:space="preserve"> </v>
      </c>
      <c r="CB562" s="166" t="str">
        <f>'2.ورود اطلاعات'!CH562</f>
        <v xml:space="preserve"> </v>
      </c>
      <c r="CC562" s="280" t="str">
        <f t="shared" si="73"/>
        <v>تست اچ آی وی انجام نشده است</v>
      </c>
      <c r="CD562" s="166">
        <f>'2.ورود اطلاعات'!CI562</f>
        <v>0</v>
      </c>
      <c r="CE562" s="166" t="str">
        <f>'2.ورود اطلاعات'!CJ562</f>
        <v xml:space="preserve"> </v>
      </c>
      <c r="CF562" s="166" t="str">
        <f>'2.ورود اطلاعات'!CK562</f>
        <v xml:space="preserve"> </v>
      </c>
      <c r="CG562" s="280" t="str">
        <f t="shared" si="74"/>
        <v>تست اچ آی وی انجام نشده است</v>
      </c>
      <c r="CH562" s="166">
        <f>'2.ورود اطلاعات'!CL562</f>
        <v>0</v>
      </c>
      <c r="CI562" s="166" t="str">
        <f>'2.ورود اطلاعات'!CM562</f>
        <v xml:space="preserve"> </v>
      </c>
      <c r="CJ562" s="166" t="str">
        <f>'2.ورود اطلاعات'!CN562</f>
        <v xml:space="preserve"> </v>
      </c>
      <c r="CK562" s="280" t="str">
        <f t="shared" si="75"/>
        <v>تست اچ آی وی انجام نشده است</v>
      </c>
      <c r="CL562" s="166">
        <f>'2.ورود اطلاعات'!CO562</f>
        <v>0</v>
      </c>
      <c r="CM562" s="166" t="str">
        <f>'2.ورود اطلاعات'!CP562</f>
        <v xml:space="preserve"> </v>
      </c>
      <c r="CN562" s="166" t="str">
        <f>'2.ورود اطلاعات'!CQ562</f>
        <v xml:space="preserve"> </v>
      </c>
      <c r="CO562" s="280" t="str">
        <f t="shared" si="76"/>
        <v>تست اچ آی وی انجام نشده است</v>
      </c>
      <c r="CP562" s="166">
        <f>'2.ورود اطلاعات'!CR562</f>
        <v>0</v>
      </c>
      <c r="CQ562" s="166" t="str">
        <f>'2.ورود اطلاعات'!CS562</f>
        <v xml:space="preserve"> </v>
      </c>
      <c r="CR562" s="166" t="str">
        <f>'2.ورود اطلاعات'!CT562</f>
        <v xml:space="preserve"> </v>
      </c>
      <c r="CS562" s="280" t="str">
        <f t="shared" si="77"/>
        <v>تست اچ آی وی انجام نشده است</v>
      </c>
      <c r="CT562" s="166" t="str">
        <f>'2.ورود اطلاعات'!CU562</f>
        <v>خیر</v>
      </c>
      <c r="DI562" s="164"/>
      <c r="DJ562" s="164"/>
    </row>
    <row r="563" spans="1:114" s="166" customFormat="1" ht="11.65" x14ac:dyDescent="0.35">
      <c r="A563" s="144" t="str">
        <f>'2.ورود اطلاعات'!BS563</f>
        <v>خیر</v>
      </c>
      <c r="B563" s="166">
        <f>'2.ورود اطلاعات'!A563</f>
        <v>562</v>
      </c>
      <c r="C563" s="166">
        <f>'1.مشخصات مرکز'!$D$2</f>
        <v>1398</v>
      </c>
      <c r="D563" s="166" t="str">
        <f>'1.مشخصات مرکز'!$D$3</f>
        <v>انتخاب کنید ...</v>
      </c>
      <c r="E563" s="166" t="str">
        <f>'1.مشخصات مرکز'!$D$4</f>
        <v>انتخاب کنید ...</v>
      </c>
      <c r="F563" s="166" t="str">
        <f>'1.مشخصات مرکز'!$D$5</f>
        <v>انتخاب کنید ...</v>
      </c>
      <c r="G563" s="166">
        <f>'1.مشخصات مرکز'!$D$6</f>
        <v>0</v>
      </c>
      <c r="H563" s="166" t="str">
        <f>'1.مشخصات مرکز'!$D$7</f>
        <v>انتخاب کنید ...</v>
      </c>
      <c r="I563" s="166">
        <f>'1.مشخصات مرکز'!$D$8</f>
        <v>0</v>
      </c>
      <c r="J563" s="166">
        <f>'1.مشخصات مرکز'!$D$9</f>
        <v>0</v>
      </c>
      <c r="K563" s="164">
        <f>'1.مشخصات مرکز'!$D$10</f>
        <v>0</v>
      </c>
      <c r="L563" s="164">
        <f>'1.مشخصات مرکز'!$D$11</f>
        <v>0</v>
      </c>
      <c r="M563" s="166">
        <f>'2.ورود اطلاعات'!B563</f>
        <v>0</v>
      </c>
      <c r="N563" s="166">
        <f>'2.ورود اطلاعات'!C563</f>
        <v>0</v>
      </c>
      <c r="O563" s="166" t="str">
        <f>IF('2.ورود اطلاعات'!F563=0,"نامعلوم",'2.ورود اطلاعات'!F563)</f>
        <v>نامعلوم</v>
      </c>
      <c r="P563" s="166">
        <f>'2.ورود اطلاعات'!J563</f>
        <v>0</v>
      </c>
      <c r="Q563" s="166">
        <f>'2.ورود اطلاعات'!K563</f>
        <v>0</v>
      </c>
      <c r="R563" s="166">
        <f>'2.ورود اطلاعات'!L563</f>
        <v>0</v>
      </c>
      <c r="S563" s="166">
        <f>'2.ورود اطلاعات'!M563</f>
        <v>0</v>
      </c>
      <c r="T563" s="166">
        <f>'2.ورود اطلاعات'!N563</f>
        <v>0</v>
      </c>
      <c r="U563" s="166">
        <f>'2.ورود اطلاعات'!O563</f>
        <v>1398</v>
      </c>
      <c r="V563" s="166">
        <f>'2.ورود اطلاعات'!P563</f>
        <v>0</v>
      </c>
      <c r="W563" s="166">
        <f>'2.ورود اطلاعات'!Q563</f>
        <v>0</v>
      </c>
      <c r="X563" s="166">
        <f>'2.ورود اطلاعات'!R563</f>
        <v>0</v>
      </c>
      <c r="Y563" s="166">
        <f>'2.ورود اطلاعات'!S563</f>
        <v>0</v>
      </c>
      <c r="Z563" s="166">
        <f>'2.ورود اطلاعات'!T563</f>
        <v>0</v>
      </c>
      <c r="AA563" s="166">
        <f>'2.ورود اطلاعات'!U563</f>
        <v>0</v>
      </c>
      <c r="AB563" s="166">
        <f>'2.ورود اطلاعات'!V563</f>
        <v>0</v>
      </c>
      <c r="AC563" s="166">
        <f>'2.ورود اطلاعات'!W563</f>
        <v>0</v>
      </c>
      <c r="AD563" s="166">
        <f>'2.ورود اطلاعات'!X563</f>
        <v>0</v>
      </c>
      <c r="AE563" s="166">
        <f>'2.ورود اطلاعات'!Y563</f>
        <v>0</v>
      </c>
      <c r="AF563" s="166">
        <f>'2.ورود اطلاعات'!Z563</f>
        <v>0</v>
      </c>
      <c r="AG563" s="166">
        <f>'2.ورود اطلاعات'!AA563</f>
        <v>0</v>
      </c>
      <c r="AH563" s="166">
        <f>'2.ورود اطلاعات'!AB563</f>
        <v>0</v>
      </c>
      <c r="AI563" s="166">
        <f>'2.ورود اطلاعات'!AC563</f>
        <v>0</v>
      </c>
      <c r="AJ563" s="166">
        <f>'2.ورود اطلاعات'!AD563</f>
        <v>0</v>
      </c>
      <c r="AK563" s="166">
        <f>'2.ورود اطلاعات'!AE563</f>
        <v>0</v>
      </c>
      <c r="AL563" s="166">
        <f>'2.ورود اطلاعات'!AF563</f>
        <v>0</v>
      </c>
      <c r="AM563" s="166">
        <f>'2.ورود اطلاعات'!AG563</f>
        <v>0</v>
      </c>
      <c r="AN563" s="166">
        <f>'2.ورود اطلاعات'!AH563</f>
        <v>0</v>
      </c>
      <c r="AO563" s="166">
        <f>'2.ورود اطلاعات'!AI563</f>
        <v>0</v>
      </c>
      <c r="AP563" s="166" t="str">
        <f>'2.ورود اطلاعات'!AK563</f>
        <v xml:space="preserve">         </v>
      </c>
      <c r="AQ563" s="166" t="str">
        <f>'2.ورود اطلاعات'!AL563</f>
        <v>هیچکدام</v>
      </c>
      <c r="AR563" s="166" t="str">
        <f>'2.ورود اطلاعات'!AM563</f>
        <v>7.هیچکدام</v>
      </c>
      <c r="AS563" s="166" t="str">
        <f>'2.ورود اطلاعات'!AN563</f>
        <v>نامعلوم</v>
      </c>
      <c r="AT563" s="166" t="str">
        <f>'2.ورود اطلاعات'!AO563</f>
        <v>نامعلوم</v>
      </c>
      <c r="AU563" s="166" t="str">
        <f>'2.ورود اطلاعات'!CV563</f>
        <v>ارائه نشده است.</v>
      </c>
      <c r="AV563" s="166">
        <f>'2.ورود اطلاعات'!CW563</f>
        <v>0</v>
      </c>
      <c r="AW563" s="164">
        <f>'2.ورود اطلاعات'!AT563</f>
        <v>0</v>
      </c>
      <c r="AX563" s="164">
        <f>'2.ورود اطلاعات'!AU563</f>
        <v>0</v>
      </c>
      <c r="AY563" s="164">
        <f>'2.ورود اطلاعات'!AV563</f>
        <v>0</v>
      </c>
      <c r="AZ563" s="164">
        <f>'2.ورود اطلاعات'!AW563</f>
        <v>0</v>
      </c>
      <c r="BA563" s="164">
        <f>'2.ورود اطلاعات'!AX563</f>
        <v>0</v>
      </c>
      <c r="BB563" s="166">
        <f>'2.ورود اطلاعات'!BT563</f>
        <v>0</v>
      </c>
      <c r="BC563" s="166" t="str">
        <f>'2.ورود اطلاعات'!BU563</f>
        <v xml:space="preserve"> </v>
      </c>
      <c r="BD563" s="166" t="str">
        <f>'2.ورود اطلاعات'!BV563</f>
        <v xml:space="preserve"> </v>
      </c>
      <c r="BE563" s="21"/>
      <c r="BF563" s="164">
        <f>'2.ورود اطلاعات'!BK563</f>
        <v>0</v>
      </c>
      <c r="BG563" s="164">
        <f>'2.ورود اطلاعات'!BL563</f>
        <v>0</v>
      </c>
      <c r="BH563" s="164">
        <f>'2.ورود اطلاعات'!BM563</f>
        <v>0</v>
      </c>
      <c r="BI563" s="164">
        <f>'2.ورود اطلاعات'!BN563</f>
        <v>0</v>
      </c>
      <c r="BJ563" s="164">
        <f>'2.ورود اطلاعات'!BO563</f>
        <v>0</v>
      </c>
      <c r="BK563" s="164">
        <f>'2.ورود اطلاعات'!BP563</f>
        <v>0</v>
      </c>
      <c r="BL563" s="164">
        <f>'2.ورود اطلاعات'!BQ563</f>
        <v>0</v>
      </c>
      <c r="BM563" s="164">
        <f>'2.ورود اطلاعات'!BR563</f>
        <v>0</v>
      </c>
      <c r="BN563" s="166">
        <f>'2.ورود اطلاعات'!BW563</f>
        <v>0</v>
      </c>
      <c r="BO563" s="166" t="str">
        <f>'2.ورود اطلاعات'!BX563</f>
        <v xml:space="preserve"> </v>
      </c>
      <c r="BP563" s="166" t="str">
        <f>'2.ورود اطلاعات'!BY563</f>
        <v xml:space="preserve"> </v>
      </c>
      <c r="BQ563" s="280" t="str">
        <f t="shared" si="70"/>
        <v>تست اچ آی وی انجام نشده است</v>
      </c>
      <c r="BR563" s="166">
        <f>'2.ورود اطلاعات'!BZ563</f>
        <v>0</v>
      </c>
      <c r="BS563" s="166" t="str">
        <f>'2.ورود اطلاعات'!CA563</f>
        <v xml:space="preserve"> </v>
      </c>
      <c r="BT563" s="166" t="str">
        <f>'2.ورود اطلاعات'!CB563</f>
        <v xml:space="preserve"> </v>
      </c>
      <c r="BU563" s="280" t="str">
        <f t="shared" si="71"/>
        <v>تست اچ آی وی انجام نشده است</v>
      </c>
      <c r="BV563" s="166">
        <f>'2.ورود اطلاعات'!CC563</f>
        <v>0</v>
      </c>
      <c r="BW563" s="166" t="str">
        <f>'2.ورود اطلاعات'!CD563</f>
        <v xml:space="preserve"> </v>
      </c>
      <c r="BX563" s="166" t="str">
        <f>'2.ورود اطلاعات'!CE563</f>
        <v xml:space="preserve"> </v>
      </c>
      <c r="BY563" s="280" t="str">
        <f t="shared" si="72"/>
        <v>تست اچ آی وی انجام نشده است</v>
      </c>
      <c r="BZ563" s="166">
        <f>'2.ورود اطلاعات'!CF563</f>
        <v>0</v>
      </c>
      <c r="CA563" s="166" t="str">
        <f>'2.ورود اطلاعات'!CG563</f>
        <v xml:space="preserve"> </v>
      </c>
      <c r="CB563" s="166" t="str">
        <f>'2.ورود اطلاعات'!CH563</f>
        <v xml:space="preserve"> </v>
      </c>
      <c r="CC563" s="280" t="str">
        <f t="shared" si="73"/>
        <v>تست اچ آی وی انجام نشده است</v>
      </c>
      <c r="CD563" s="166">
        <f>'2.ورود اطلاعات'!CI563</f>
        <v>0</v>
      </c>
      <c r="CE563" s="166" t="str">
        <f>'2.ورود اطلاعات'!CJ563</f>
        <v xml:space="preserve"> </v>
      </c>
      <c r="CF563" s="166" t="str">
        <f>'2.ورود اطلاعات'!CK563</f>
        <v xml:space="preserve"> </v>
      </c>
      <c r="CG563" s="280" t="str">
        <f t="shared" si="74"/>
        <v>تست اچ آی وی انجام نشده است</v>
      </c>
      <c r="CH563" s="166">
        <f>'2.ورود اطلاعات'!CL563</f>
        <v>0</v>
      </c>
      <c r="CI563" s="166" t="str">
        <f>'2.ورود اطلاعات'!CM563</f>
        <v xml:space="preserve"> </v>
      </c>
      <c r="CJ563" s="166" t="str">
        <f>'2.ورود اطلاعات'!CN563</f>
        <v xml:space="preserve"> </v>
      </c>
      <c r="CK563" s="280" t="str">
        <f t="shared" si="75"/>
        <v>تست اچ آی وی انجام نشده است</v>
      </c>
      <c r="CL563" s="166">
        <f>'2.ورود اطلاعات'!CO563</f>
        <v>0</v>
      </c>
      <c r="CM563" s="166" t="str">
        <f>'2.ورود اطلاعات'!CP563</f>
        <v xml:space="preserve"> </v>
      </c>
      <c r="CN563" s="166" t="str">
        <f>'2.ورود اطلاعات'!CQ563</f>
        <v xml:space="preserve"> </v>
      </c>
      <c r="CO563" s="280" t="str">
        <f t="shared" si="76"/>
        <v>تست اچ آی وی انجام نشده است</v>
      </c>
      <c r="CP563" s="166">
        <f>'2.ورود اطلاعات'!CR563</f>
        <v>0</v>
      </c>
      <c r="CQ563" s="166" t="str">
        <f>'2.ورود اطلاعات'!CS563</f>
        <v xml:space="preserve"> </v>
      </c>
      <c r="CR563" s="166" t="str">
        <f>'2.ورود اطلاعات'!CT563</f>
        <v xml:space="preserve"> </v>
      </c>
      <c r="CS563" s="280" t="str">
        <f t="shared" si="77"/>
        <v>تست اچ آی وی انجام نشده است</v>
      </c>
      <c r="CT563" s="166" t="str">
        <f>'2.ورود اطلاعات'!CU563</f>
        <v>خیر</v>
      </c>
      <c r="DI563" s="164"/>
      <c r="DJ563" s="164"/>
    </row>
    <row r="564" spans="1:114" s="166" customFormat="1" ht="11.65" x14ac:dyDescent="0.35">
      <c r="A564" s="144" t="str">
        <f>'2.ورود اطلاعات'!BS564</f>
        <v>خیر</v>
      </c>
      <c r="B564" s="166">
        <f>'2.ورود اطلاعات'!A564</f>
        <v>563</v>
      </c>
      <c r="C564" s="166">
        <f>'1.مشخصات مرکز'!$D$2</f>
        <v>1398</v>
      </c>
      <c r="D564" s="166" t="str">
        <f>'1.مشخصات مرکز'!$D$3</f>
        <v>انتخاب کنید ...</v>
      </c>
      <c r="E564" s="166" t="str">
        <f>'1.مشخصات مرکز'!$D$4</f>
        <v>انتخاب کنید ...</v>
      </c>
      <c r="F564" s="166" t="str">
        <f>'1.مشخصات مرکز'!$D$5</f>
        <v>انتخاب کنید ...</v>
      </c>
      <c r="G564" s="166">
        <f>'1.مشخصات مرکز'!$D$6</f>
        <v>0</v>
      </c>
      <c r="H564" s="166" t="str">
        <f>'1.مشخصات مرکز'!$D$7</f>
        <v>انتخاب کنید ...</v>
      </c>
      <c r="I564" s="166">
        <f>'1.مشخصات مرکز'!$D$8</f>
        <v>0</v>
      </c>
      <c r="J564" s="166">
        <f>'1.مشخصات مرکز'!$D$9</f>
        <v>0</v>
      </c>
      <c r="K564" s="164">
        <f>'1.مشخصات مرکز'!$D$10</f>
        <v>0</v>
      </c>
      <c r="L564" s="164">
        <f>'1.مشخصات مرکز'!$D$11</f>
        <v>0</v>
      </c>
      <c r="M564" s="166">
        <f>'2.ورود اطلاعات'!B564</f>
        <v>0</v>
      </c>
      <c r="N564" s="166">
        <f>'2.ورود اطلاعات'!C564</f>
        <v>0</v>
      </c>
      <c r="O564" s="166" t="str">
        <f>IF('2.ورود اطلاعات'!F564=0,"نامعلوم",'2.ورود اطلاعات'!F564)</f>
        <v>نامعلوم</v>
      </c>
      <c r="P564" s="166">
        <f>'2.ورود اطلاعات'!J564</f>
        <v>0</v>
      </c>
      <c r="Q564" s="166">
        <f>'2.ورود اطلاعات'!K564</f>
        <v>0</v>
      </c>
      <c r="R564" s="166">
        <f>'2.ورود اطلاعات'!L564</f>
        <v>0</v>
      </c>
      <c r="S564" s="166">
        <f>'2.ورود اطلاعات'!M564</f>
        <v>0</v>
      </c>
      <c r="T564" s="166">
        <f>'2.ورود اطلاعات'!N564</f>
        <v>0</v>
      </c>
      <c r="U564" s="166">
        <f>'2.ورود اطلاعات'!O564</f>
        <v>1398</v>
      </c>
      <c r="V564" s="166">
        <f>'2.ورود اطلاعات'!P564</f>
        <v>0</v>
      </c>
      <c r="W564" s="166">
        <f>'2.ورود اطلاعات'!Q564</f>
        <v>0</v>
      </c>
      <c r="X564" s="166">
        <f>'2.ورود اطلاعات'!R564</f>
        <v>0</v>
      </c>
      <c r="Y564" s="166">
        <f>'2.ورود اطلاعات'!S564</f>
        <v>0</v>
      </c>
      <c r="Z564" s="166">
        <f>'2.ورود اطلاعات'!T564</f>
        <v>0</v>
      </c>
      <c r="AA564" s="166">
        <f>'2.ورود اطلاعات'!U564</f>
        <v>0</v>
      </c>
      <c r="AB564" s="166">
        <f>'2.ورود اطلاعات'!V564</f>
        <v>0</v>
      </c>
      <c r="AC564" s="166">
        <f>'2.ورود اطلاعات'!W564</f>
        <v>0</v>
      </c>
      <c r="AD564" s="166">
        <f>'2.ورود اطلاعات'!X564</f>
        <v>0</v>
      </c>
      <c r="AE564" s="166">
        <f>'2.ورود اطلاعات'!Y564</f>
        <v>0</v>
      </c>
      <c r="AF564" s="166">
        <f>'2.ورود اطلاعات'!Z564</f>
        <v>0</v>
      </c>
      <c r="AG564" s="166">
        <f>'2.ورود اطلاعات'!AA564</f>
        <v>0</v>
      </c>
      <c r="AH564" s="166">
        <f>'2.ورود اطلاعات'!AB564</f>
        <v>0</v>
      </c>
      <c r="AI564" s="166">
        <f>'2.ورود اطلاعات'!AC564</f>
        <v>0</v>
      </c>
      <c r="AJ564" s="166">
        <f>'2.ورود اطلاعات'!AD564</f>
        <v>0</v>
      </c>
      <c r="AK564" s="166">
        <f>'2.ورود اطلاعات'!AE564</f>
        <v>0</v>
      </c>
      <c r="AL564" s="166">
        <f>'2.ورود اطلاعات'!AF564</f>
        <v>0</v>
      </c>
      <c r="AM564" s="166">
        <f>'2.ورود اطلاعات'!AG564</f>
        <v>0</v>
      </c>
      <c r="AN564" s="166">
        <f>'2.ورود اطلاعات'!AH564</f>
        <v>0</v>
      </c>
      <c r="AO564" s="166">
        <f>'2.ورود اطلاعات'!AI564</f>
        <v>0</v>
      </c>
      <c r="AP564" s="166" t="str">
        <f>'2.ورود اطلاعات'!AK564</f>
        <v xml:space="preserve">         </v>
      </c>
      <c r="AQ564" s="166" t="str">
        <f>'2.ورود اطلاعات'!AL564</f>
        <v>هیچکدام</v>
      </c>
      <c r="AR564" s="166" t="str">
        <f>'2.ورود اطلاعات'!AM564</f>
        <v>7.هیچکدام</v>
      </c>
      <c r="AS564" s="166" t="str">
        <f>'2.ورود اطلاعات'!AN564</f>
        <v>نامعلوم</v>
      </c>
      <c r="AT564" s="166" t="str">
        <f>'2.ورود اطلاعات'!AO564</f>
        <v>نامعلوم</v>
      </c>
      <c r="AU564" s="166" t="str">
        <f>'2.ورود اطلاعات'!CV564</f>
        <v>ارائه نشده است.</v>
      </c>
      <c r="AV564" s="166">
        <f>'2.ورود اطلاعات'!CW564</f>
        <v>0</v>
      </c>
      <c r="AW564" s="164">
        <f>'2.ورود اطلاعات'!AT564</f>
        <v>0</v>
      </c>
      <c r="AX564" s="164">
        <f>'2.ورود اطلاعات'!AU564</f>
        <v>0</v>
      </c>
      <c r="AY564" s="164">
        <f>'2.ورود اطلاعات'!AV564</f>
        <v>0</v>
      </c>
      <c r="AZ564" s="164">
        <f>'2.ورود اطلاعات'!AW564</f>
        <v>0</v>
      </c>
      <c r="BA564" s="164">
        <f>'2.ورود اطلاعات'!AX564</f>
        <v>0</v>
      </c>
      <c r="BB564" s="166">
        <f>'2.ورود اطلاعات'!BT564</f>
        <v>0</v>
      </c>
      <c r="BC564" s="166" t="str">
        <f>'2.ورود اطلاعات'!BU564</f>
        <v xml:space="preserve"> </v>
      </c>
      <c r="BD564" s="166" t="str">
        <f>'2.ورود اطلاعات'!BV564</f>
        <v xml:space="preserve"> </v>
      </c>
      <c r="BE564" s="21"/>
      <c r="BF564" s="164">
        <f>'2.ورود اطلاعات'!BK564</f>
        <v>0</v>
      </c>
      <c r="BG564" s="164">
        <f>'2.ورود اطلاعات'!BL564</f>
        <v>0</v>
      </c>
      <c r="BH564" s="164">
        <f>'2.ورود اطلاعات'!BM564</f>
        <v>0</v>
      </c>
      <c r="BI564" s="164">
        <f>'2.ورود اطلاعات'!BN564</f>
        <v>0</v>
      </c>
      <c r="BJ564" s="164">
        <f>'2.ورود اطلاعات'!BO564</f>
        <v>0</v>
      </c>
      <c r="BK564" s="164">
        <f>'2.ورود اطلاعات'!BP564</f>
        <v>0</v>
      </c>
      <c r="BL564" s="164">
        <f>'2.ورود اطلاعات'!BQ564</f>
        <v>0</v>
      </c>
      <c r="BM564" s="164">
        <f>'2.ورود اطلاعات'!BR564</f>
        <v>0</v>
      </c>
      <c r="BN564" s="166">
        <f>'2.ورود اطلاعات'!BW564</f>
        <v>0</v>
      </c>
      <c r="BO564" s="166" t="str">
        <f>'2.ورود اطلاعات'!BX564</f>
        <v xml:space="preserve"> </v>
      </c>
      <c r="BP564" s="166" t="str">
        <f>'2.ورود اطلاعات'!BY564</f>
        <v xml:space="preserve"> </v>
      </c>
      <c r="BQ564" s="280" t="str">
        <f t="shared" si="70"/>
        <v>تست اچ آی وی انجام نشده است</v>
      </c>
      <c r="BR564" s="166">
        <f>'2.ورود اطلاعات'!BZ564</f>
        <v>0</v>
      </c>
      <c r="BS564" s="166" t="str">
        <f>'2.ورود اطلاعات'!CA564</f>
        <v xml:space="preserve"> </v>
      </c>
      <c r="BT564" s="166" t="str">
        <f>'2.ورود اطلاعات'!CB564</f>
        <v xml:space="preserve"> </v>
      </c>
      <c r="BU564" s="280" t="str">
        <f t="shared" si="71"/>
        <v>تست اچ آی وی انجام نشده است</v>
      </c>
      <c r="BV564" s="166">
        <f>'2.ورود اطلاعات'!CC564</f>
        <v>0</v>
      </c>
      <c r="BW564" s="166" t="str">
        <f>'2.ورود اطلاعات'!CD564</f>
        <v xml:space="preserve"> </v>
      </c>
      <c r="BX564" s="166" t="str">
        <f>'2.ورود اطلاعات'!CE564</f>
        <v xml:space="preserve"> </v>
      </c>
      <c r="BY564" s="280" t="str">
        <f t="shared" si="72"/>
        <v>تست اچ آی وی انجام نشده است</v>
      </c>
      <c r="BZ564" s="166">
        <f>'2.ورود اطلاعات'!CF564</f>
        <v>0</v>
      </c>
      <c r="CA564" s="166" t="str">
        <f>'2.ورود اطلاعات'!CG564</f>
        <v xml:space="preserve"> </v>
      </c>
      <c r="CB564" s="166" t="str">
        <f>'2.ورود اطلاعات'!CH564</f>
        <v xml:space="preserve"> </v>
      </c>
      <c r="CC564" s="280" t="str">
        <f t="shared" si="73"/>
        <v>تست اچ آی وی انجام نشده است</v>
      </c>
      <c r="CD564" s="166">
        <f>'2.ورود اطلاعات'!CI564</f>
        <v>0</v>
      </c>
      <c r="CE564" s="166" t="str">
        <f>'2.ورود اطلاعات'!CJ564</f>
        <v xml:space="preserve"> </v>
      </c>
      <c r="CF564" s="166" t="str">
        <f>'2.ورود اطلاعات'!CK564</f>
        <v xml:space="preserve"> </v>
      </c>
      <c r="CG564" s="280" t="str">
        <f t="shared" si="74"/>
        <v>تست اچ آی وی انجام نشده است</v>
      </c>
      <c r="CH564" s="166">
        <f>'2.ورود اطلاعات'!CL564</f>
        <v>0</v>
      </c>
      <c r="CI564" s="166" t="str">
        <f>'2.ورود اطلاعات'!CM564</f>
        <v xml:space="preserve"> </v>
      </c>
      <c r="CJ564" s="166" t="str">
        <f>'2.ورود اطلاعات'!CN564</f>
        <v xml:space="preserve"> </v>
      </c>
      <c r="CK564" s="280" t="str">
        <f t="shared" si="75"/>
        <v>تست اچ آی وی انجام نشده است</v>
      </c>
      <c r="CL564" s="166">
        <f>'2.ورود اطلاعات'!CO564</f>
        <v>0</v>
      </c>
      <c r="CM564" s="166" t="str">
        <f>'2.ورود اطلاعات'!CP564</f>
        <v xml:space="preserve"> </v>
      </c>
      <c r="CN564" s="166" t="str">
        <f>'2.ورود اطلاعات'!CQ564</f>
        <v xml:space="preserve"> </v>
      </c>
      <c r="CO564" s="280" t="str">
        <f t="shared" si="76"/>
        <v>تست اچ آی وی انجام نشده است</v>
      </c>
      <c r="CP564" s="166">
        <f>'2.ورود اطلاعات'!CR564</f>
        <v>0</v>
      </c>
      <c r="CQ564" s="166" t="str">
        <f>'2.ورود اطلاعات'!CS564</f>
        <v xml:space="preserve"> </v>
      </c>
      <c r="CR564" s="166" t="str">
        <f>'2.ورود اطلاعات'!CT564</f>
        <v xml:space="preserve"> </v>
      </c>
      <c r="CS564" s="280" t="str">
        <f t="shared" si="77"/>
        <v>تست اچ آی وی انجام نشده است</v>
      </c>
      <c r="CT564" s="166" t="str">
        <f>'2.ورود اطلاعات'!CU564</f>
        <v>خیر</v>
      </c>
      <c r="DI564" s="164"/>
      <c r="DJ564" s="164"/>
    </row>
    <row r="565" spans="1:114" s="166" customFormat="1" ht="11.65" x14ac:dyDescent="0.35">
      <c r="A565" s="144" t="str">
        <f>'2.ورود اطلاعات'!BS565</f>
        <v>خیر</v>
      </c>
      <c r="B565" s="166">
        <f>'2.ورود اطلاعات'!A565</f>
        <v>564</v>
      </c>
      <c r="C565" s="166">
        <f>'1.مشخصات مرکز'!$D$2</f>
        <v>1398</v>
      </c>
      <c r="D565" s="166" t="str">
        <f>'1.مشخصات مرکز'!$D$3</f>
        <v>انتخاب کنید ...</v>
      </c>
      <c r="E565" s="166" t="str">
        <f>'1.مشخصات مرکز'!$D$4</f>
        <v>انتخاب کنید ...</v>
      </c>
      <c r="F565" s="166" t="str">
        <f>'1.مشخصات مرکز'!$D$5</f>
        <v>انتخاب کنید ...</v>
      </c>
      <c r="G565" s="166">
        <f>'1.مشخصات مرکز'!$D$6</f>
        <v>0</v>
      </c>
      <c r="H565" s="166" t="str">
        <f>'1.مشخصات مرکز'!$D$7</f>
        <v>انتخاب کنید ...</v>
      </c>
      <c r="I565" s="166">
        <f>'1.مشخصات مرکز'!$D$8</f>
        <v>0</v>
      </c>
      <c r="J565" s="166">
        <f>'1.مشخصات مرکز'!$D$9</f>
        <v>0</v>
      </c>
      <c r="K565" s="164">
        <f>'1.مشخصات مرکز'!$D$10</f>
        <v>0</v>
      </c>
      <c r="L565" s="164">
        <f>'1.مشخصات مرکز'!$D$11</f>
        <v>0</v>
      </c>
      <c r="M565" s="166">
        <f>'2.ورود اطلاعات'!B565</f>
        <v>0</v>
      </c>
      <c r="N565" s="166">
        <f>'2.ورود اطلاعات'!C565</f>
        <v>0</v>
      </c>
      <c r="O565" s="166" t="str">
        <f>IF('2.ورود اطلاعات'!F565=0,"نامعلوم",'2.ورود اطلاعات'!F565)</f>
        <v>نامعلوم</v>
      </c>
      <c r="P565" s="166">
        <f>'2.ورود اطلاعات'!J565</f>
        <v>0</v>
      </c>
      <c r="Q565" s="166">
        <f>'2.ورود اطلاعات'!K565</f>
        <v>0</v>
      </c>
      <c r="R565" s="166">
        <f>'2.ورود اطلاعات'!L565</f>
        <v>0</v>
      </c>
      <c r="S565" s="166">
        <f>'2.ورود اطلاعات'!M565</f>
        <v>0</v>
      </c>
      <c r="T565" s="166">
        <f>'2.ورود اطلاعات'!N565</f>
        <v>0</v>
      </c>
      <c r="U565" s="166">
        <f>'2.ورود اطلاعات'!O565</f>
        <v>1398</v>
      </c>
      <c r="V565" s="166">
        <f>'2.ورود اطلاعات'!P565</f>
        <v>0</v>
      </c>
      <c r="W565" s="166">
        <f>'2.ورود اطلاعات'!Q565</f>
        <v>0</v>
      </c>
      <c r="X565" s="166">
        <f>'2.ورود اطلاعات'!R565</f>
        <v>0</v>
      </c>
      <c r="Y565" s="166">
        <f>'2.ورود اطلاعات'!S565</f>
        <v>0</v>
      </c>
      <c r="Z565" s="166">
        <f>'2.ورود اطلاعات'!T565</f>
        <v>0</v>
      </c>
      <c r="AA565" s="166">
        <f>'2.ورود اطلاعات'!U565</f>
        <v>0</v>
      </c>
      <c r="AB565" s="166">
        <f>'2.ورود اطلاعات'!V565</f>
        <v>0</v>
      </c>
      <c r="AC565" s="166">
        <f>'2.ورود اطلاعات'!W565</f>
        <v>0</v>
      </c>
      <c r="AD565" s="166">
        <f>'2.ورود اطلاعات'!X565</f>
        <v>0</v>
      </c>
      <c r="AE565" s="166">
        <f>'2.ورود اطلاعات'!Y565</f>
        <v>0</v>
      </c>
      <c r="AF565" s="166">
        <f>'2.ورود اطلاعات'!Z565</f>
        <v>0</v>
      </c>
      <c r="AG565" s="166">
        <f>'2.ورود اطلاعات'!AA565</f>
        <v>0</v>
      </c>
      <c r="AH565" s="166">
        <f>'2.ورود اطلاعات'!AB565</f>
        <v>0</v>
      </c>
      <c r="AI565" s="166">
        <f>'2.ورود اطلاعات'!AC565</f>
        <v>0</v>
      </c>
      <c r="AJ565" s="166">
        <f>'2.ورود اطلاعات'!AD565</f>
        <v>0</v>
      </c>
      <c r="AK565" s="166">
        <f>'2.ورود اطلاعات'!AE565</f>
        <v>0</v>
      </c>
      <c r="AL565" s="166">
        <f>'2.ورود اطلاعات'!AF565</f>
        <v>0</v>
      </c>
      <c r="AM565" s="166">
        <f>'2.ورود اطلاعات'!AG565</f>
        <v>0</v>
      </c>
      <c r="AN565" s="166">
        <f>'2.ورود اطلاعات'!AH565</f>
        <v>0</v>
      </c>
      <c r="AO565" s="166">
        <f>'2.ورود اطلاعات'!AI565</f>
        <v>0</v>
      </c>
      <c r="AP565" s="166" t="str">
        <f>'2.ورود اطلاعات'!AK565</f>
        <v xml:space="preserve">         </v>
      </c>
      <c r="AQ565" s="166" t="str">
        <f>'2.ورود اطلاعات'!AL565</f>
        <v>هیچکدام</v>
      </c>
      <c r="AR565" s="166" t="str">
        <f>'2.ورود اطلاعات'!AM565</f>
        <v>7.هیچکدام</v>
      </c>
      <c r="AS565" s="166" t="str">
        <f>'2.ورود اطلاعات'!AN565</f>
        <v>نامعلوم</v>
      </c>
      <c r="AT565" s="166" t="str">
        <f>'2.ورود اطلاعات'!AO565</f>
        <v>نامعلوم</v>
      </c>
      <c r="AU565" s="166" t="str">
        <f>'2.ورود اطلاعات'!CV565</f>
        <v>ارائه نشده است.</v>
      </c>
      <c r="AV565" s="166">
        <f>'2.ورود اطلاعات'!CW565</f>
        <v>0</v>
      </c>
      <c r="AW565" s="164">
        <f>'2.ورود اطلاعات'!AT565</f>
        <v>0</v>
      </c>
      <c r="AX565" s="164">
        <f>'2.ورود اطلاعات'!AU565</f>
        <v>0</v>
      </c>
      <c r="AY565" s="164">
        <f>'2.ورود اطلاعات'!AV565</f>
        <v>0</v>
      </c>
      <c r="AZ565" s="164">
        <f>'2.ورود اطلاعات'!AW565</f>
        <v>0</v>
      </c>
      <c r="BA565" s="164">
        <f>'2.ورود اطلاعات'!AX565</f>
        <v>0</v>
      </c>
      <c r="BB565" s="166">
        <f>'2.ورود اطلاعات'!BT565</f>
        <v>0</v>
      </c>
      <c r="BC565" s="166" t="str">
        <f>'2.ورود اطلاعات'!BU565</f>
        <v xml:space="preserve"> </v>
      </c>
      <c r="BD565" s="166" t="str">
        <f>'2.ورود اطلاعات'!BV565</f>
        <v xml:space="preserve"> </v>
      </c>
      <c r="BE565" s="21"/>
      <c r="BF565" s="164">
        <f>'2.ورود اطلاعات'!BK565</f>
        <v>0</v>
      </c>
      <c r="BG565" s="164">
        <f>'2.ورود اطلاعات'!BL565</f>
        <v>0</v>
      </c>
      <c r="BH565" s="164">
        <f>'2.ورود اطلاعات'!BM565</f>
        <v>0</v>
      </c>
      <c r="BI565" s="164">
        <f>'2.ورود اطلاعات'!BN565</f>
        <v>0</v>
      </c>
      <c r="BJ565" s="164">
        <f>'2.ورود اطلاعات'!BO565</f>
        <v>0</v>
      </c>
      <c r="BK565" s="164">
        <f>'2.ورود اطلاعات'!BP565</f>
        <v>0</v>
      </c>
      <c r="BL565" s="164">
        <f>'2.ورود اطلاعات'!BQ565</f>
        <v>0</v>
      </c>
      <c r="BM565" s="164">
        <f>'2.ورود اطلاعات'!BR565</f>
        <v>0</v>
      </c>
      <c r="BN565" s="166">
        <f>'2.ورود اطلاعات'!BW565</f>
        <v>0</v>
      </c>
      <c r="BO565" s="166" t="str">
        <f>'2.ورود اطلاعات'!BX565</f>
        <v xml:space="preserve"> </v>
      </c>
      <c r="BP565" s="166" t="str">
        <f>'2.ورود اطلاعات'!BY565</f>
        <v xml:space="preserve"> </v>
      </c>
      <c r="BQ565" s="280" t="str">
        <f t="shared" si="70"/>
        <v>تست اچ آی وی انجام نشده است</v>
      </c>
      <c r="BR565" s="166">
        <f>'2.ورود اطلاعات'!BZ565</f>
        <v>0</v>
      </c>
      <c r="BS565" s="166" t="str">
        <f>'2.ورود اطلاعات'!CA565</f>
        <v xml:space="preserve"> </v>
      </c>
      <c r="BT565" s="166" t="str">
        <f>'2.ورود اطلاعات'!CB565</f>
        <v xml:space="preserve"> </v>
      </c>
      <c r="BU565" s="280" t="str">
        <f t="shared" si="71"/>
        <v>تست اچ آی وی انجام نشده است</v>
      </c>
      <c r="BV565" s="166">
        <f>'2.ورود اطلاعات'!CC565</f>
        <v>0</v>
      </c>
      <c r="BW565" s="166" t="str">
        <f>'2.ورود اطلاعات'!CD565</f>
        <v xml:space="preserve"> </v>
      </c>
      <c r="BX565" s="166" t="str">
        <f>'2.ورود اطلاعات'!CE565</f>
        <v xml:space="preserve"> </v>
      </c>
      <c r="BY565" s="280" t="str">
        <f t="shared" si="72"/>
        <v>تست اچ آی وی انجام نشده است</v>
      </c>
      <c r="BZ565" s="166">
        <f>'2.ورود اطلاعات'!CF565</f>
        <v>0</v>
      </c>
      <c r="CA565" s="166" t="str">
        <f>'2.ورود اطلاعات'!CG565</f>
        <v xml:space="preserve"> </v>
      </c>
      <c r="CB565" s="166" t="str">
        <f>'2.ورود اطلاعات'!CH565</f>
        <v xml:space="preserve"> </v>
      </c>
      <c r="CC565" s="280" t="str">
        <f t="shared" si="73"/>
        <v>تست اچ آی وی انجام نشده است</v>
      </c>
      <c r="CD565" s="166">
        <f>'2.ورود اطلاعات'!CI565</f>
        <v>0</v>
      </c>
      <c r="CE565" s="166" t="str">
        <f>'2.ورود اطلاعات'!CJ565</f>
        <v xml:space="preserve"> </v>
      </c>
      <c r="CF565" s="166" t="str">
        <f>'2.ورود اطلاعات'!CK565</f>
        <v xml:space="preserve"> </v>
      </c>
      <c r="CG565" s="280" t="str">
        <f t="shared" si="74"/>
        <v>تست اچ آی وی انجام نشده است</v>
      </c>
      <c r="CH565" s="166">
        <f>'2.ورود اطلاعات'!CL565</f>
        <v>0</v>
      </c>
      <c r="CI565" s="166" t="str">
        <f>'2.ورود اطلاعات'!CM565</f>
        <v xml:space="preserve"> </v>
      </c>
      <c r="CJ565" s="166" t="str">
        <f>'2.ورود اطلاعات'!CN565</f>
        <v xml:space="preserve"> </v>
      </c>
      <c r="CK565" s="280" t="str">
        <f t="shared" si="75"/>
        <v>تست اچ آی وی انجام نشده است</v>
      </c>
      <c r="CL565" s="166">
        <f>'2.ورود اطلاعات'!CO565</f>
        <v>0</v>
      </c>
      <c r="CM565" s="166" t="str">
        <f>'2.ورود اطلاعات'!CP565</f>
        <v xml:space="preserve"> </v>
      </c>
      <c r="CN565" s="166" t="str">
        <f>'2.ورود اطلاعات'!CQ565</f>
        <v xml:space="preserve"> </v>
      </c>
      <c r="CO565" s="280" t="str">
        <f t="shared" si="76"/>
        <v>تست اچ آی وی انجام نشده است</v>
      </c>
      <c r="CP565" s="166">
        <f>'2.ورود اطلاعات'!CR565</f>
        <v>0</v>
      </c>
      <c r="CQ565" s="166" t="str">
        <f>'2.ورود اطلاعات'!CS565</f>
        <v xml:space="preserve"> </v>
      </c>
      <c r="CR565" s="166" t="str">
        <f>'2.ورود اطلاعات'!CT565</f>
        <v xml:space="preserve"> </v>
      </c>
      <c r="CS565" s="280" t="str">
        <f t="shared" si="77"/>
        <v>تست اچ آی وی انجام نشده است</v>
      </c>
      <c r="CT565" s="166" t="str">
        <f>'2.ورود اطلاعات'!CU565</f>
        <v>خیر</v>
      </c>
      <c r="DI565" s="164"/>
      <c r="DJ565" s="164"/>
    </row>
    <row r="566" spans="1:114" s="166" customFormat="1" ht="11.65" x14ac:dyDescent="0.35">
      <c r="A566" s="144" t="str">
        <f>'2.ورود اطلاعات'!BS566</f>
        <v>خیر</v>
      </c>
      <c r="B566" s="166">
        <f>'2.ورود اطلاعات'!A566</f>
        <v>565</v>
      </c>
      <c r="C566" s="166">
        <f>'1.مشخصات مرکز'!$D$2</f>
        <v>1398</v>
      </c>
      <c r="D566" s="166" t="str">
        <f>'1.مشخصات مرکز'!$D$3</f>
        <v>انتخاب کنید ...</v>
      </c>
      <c r="E566" s="166" t="str">
        <f>'1.مشخصات مرکز'!$D$4</f>
        <v>انتخاب کنید ...</v>
      </c>
      <c r="F566" s="166" t="str">
        <f>'1.مشخصات مرکز'!$D$5</f>
        <v>انتخاب کنید ...</v>
      </c>
      <c r="G566" s="166">
        <f>'1.مشخصات مرکز'!$D$6</f>
        <v>0</v>
      </c>
      <c r="H566" s="166" t="str">
        <f>'1.مشخصات مرکز'!$D$7</f>
        <v>انتخاب کنید ...</v>
      </c>
      <c r="I566" s="166">
        <f>'1.مشخصات مرکز'!$D$8</f>
        <v>0</v>
      </c>
      <c r="J566" s="166">
        <f>'1.مشخصات مرکز'!$D$9</f>
        <v>0</v>
      </c>
      <c r="K566" s="164">
        <f>'1.مشخصات مرکز'!$D$10</f>
        <v>0</v>
      </c>
      <c r="L566" s="164">
        <f>'1.مشخصات مرکز'!$D$11</f>
        <v>0</v>
      </c>
      <c r="M566" s="166">
        <f>'2.ورود اطلاعات'!B566</f>
        <v>0</v>
      </c>
      <c r="N566" s="166">
        <f>'2.ورود اطلاعات'!C566</f>
        <v>0</v>
      </c>
      <c r="O566" s="166" t="str">
        <f>IF('2.ورود اطلاعات'!F566=0,"نامعلوم",'2.ورود اطلاعات'!F566)</f>
        <v>نامعلوم</v>
      </c>
      <c r="P566" s="166">
        <f>'2.ورود اطلاعات'!J566</f>
        <v>0</v>
      </c>
      <c r="Q566" s="166">
        <f>'2.ورود اطلاعات'!K566</f>
        <v>0</v>
      </c>
      <c r="R566" s="166">
        <f>'2.ورود اطلاعات'!L566</f>
        <v>0</v>
      </c>
      <c r="S566" s="166">
        <f>'2.ورود اطلاعات'!M566</f>
        <v>0</v>
      </c>
      <c r="T566" s="166">
        <f>'2.ورود اطلاعات'!N566</f>
        <v>0</v>
      </c>
      <c r="U566" s="166">
        <f>'2.ورود اطلاعات'!O566</f>
        <v>1398</v>
      </c>
      <c r="V566" s="166">
        <f>'2.ورود اطلاعات'!P566</f>
        <v>0</v>
      </c>
      <c r="W566" s="166">
        <f>'2.ورود اطلاعات'!Q566</f>
        <v>0</v>
      </c>
      <c r="X566" s="166">
        <f>'2.ورود اطلاعات'!R566</f>
        <v>0</v>
      </c>
      <c r="Y566" s="166">
        <f>'2.ورود اطلاعات'!S566</f>
        <v>0</v>
      </c>
      <c r="Z566" s="166">
        <f>'2.ورود اطلاعات'!T566</f>
        <v>0</v>
      </c>
      <c r="AA566" s="166">
        <f>'2.ورود اطلاعات'!U566</f>
        <v>0</v>
      </c>
      <c r="AB566" s="166">
        <f>'2.ورود اطلاعات'!V566</f>
        <v>0</v>
      </c>
      <c r="AC566" s="166">
        <f>'2.ورود اطلاعات'!W566</f>
        <v>0</v>
      </c>
      <c r="AD566" s="166">
        <f>'2.ورود اطلاعات'!X566</f>
        <v>0</v>
      </c>
      <c r="AE566" s="166">
        <f>'2.ورود اطلاعات'!Y566</f>
        <v>0</v>
      </c>
      <c r="AF566" s="166">
        <f>'2.ورود اطلاعات'!Z566</f>
        <v>0</v>
      </c>
      <c r="AG566" s="166">
        <f>'2.ورود اطلاعات'!AA566</f>
        <v>0</v>
      </c>
      <c r="AH566" s="166">
        <f>'2.ورود اطلاعات'!AB566</f>
        <v>0</v>
      </c>
      <c r="AI566" s="166">
        <f>'2.ورود اطلاعات'!AC566</f>
        <v>0</v>
      </c>
      <c r="AJ566" s="166">
        <f>'2.ورود اطلاعات'!AD566</f>
        <v>0</v>
      </c>
      <c r="AK566" s="166">
        <f>'2.ورود اطلاعات'!AE566</f>
        <v>0</v>
      </c>
      <c r="AL566" s="166">
        <f>'2.ورود اطلاعات'!AF566</f>
        <v>0</v>
      </c>
      <c r="AM566" s="166">
        <f>'2.ورود اطلاعات'!AG566</f>
        <v>0</v>
      </c>
      <c r="AN566" s="166">
        <f>'2.ورود اطلاعات'!AH566</f>
        <v>0</v>
      </c>
      <c r="AO566" s="166">
        <f>'2.ورود اطلاعات'!AI566</f>
        <v>0</v>
      </c>
      <c r="AP566" s="166" t="str">
        <f>'2.ورود اطلاعات'!AK566</f>
        <v xml:space="preserve">         </v>
      </c>
      <c r="AQ566" s="166" t="str">
        <f>'2.ورود اطلاعات'!AL566</f>
        <v>هیچکدام</v>
      </c>
      <c r="AR566" s="166" t="str">
        <f>'2.ورود اطلاعات'!AM566</f>
        <v>7.هیچکدام</v>
      </c>
      <c r="AS566" s="166" t="str">
        <f>'2.ورود اطلاعات'!AN566</f>
        <v>نامعلوم</v>
      </c>
      <c r="AT566" s="166" t="str">
        <f>'2.ورود اطلاعات'!AO566</f>
        <v>نامعلوم</v>
      </c>
      <c r="AU566" s="166" t="str">
        <f>'2.ورود اطلاعات'!CV566</f>
        <v>ارائه نشده است.</v>
      </c>
      <c r="AV566" s="166">
        <f>'2.ورود اطلاعات'!CW566</f>
        <v>0</v>
      </c>
      <c r="AW566" s="164">
        <f>'2.ورود اطلاعات'!AT566</f>
        <v>0</v>
      </c>
      <c r="AX566" s="164">
        <f>'2.ورود اطلاعات'!AU566</f>
        <v>0</v>
      </c>
      <c r="AY566" s="164">
        <f>'2.ورود اطلاعات'!AV566</f>
        <v>0</v>
      </c>
      <c r="AZ566" s="164">
        <f>'2.ورود اطلاعات'!AW566</f>
        <v>0</v>
      </c>
      <c r="BA566" s="164">
        <f>'2.ورود اطلاعات'!AX566</f>
        <v>0</v>
      </c>
      <c r="BB566" s="166">
        <f>'2.ورود اطلاعات'!BT566</f>
        <v>0</v>
      </c>
      <c r="BC566" s="166" t="str">
        <f>'2.ورود اطلاعات'!BU566</f>
        <v xml:space="preserve"> </v>
      </c>
      <c r="BD566" s="166" t="str">
        <f>'2.ورود اطلاعات'!BV566</f>
        <v xml:space="preserve"> </v>
      </c>
      <c r="BE566" s="21"/>
      <c r="BF566" s="164">
        <f>'2.ورود اطلاعات'!BK566</f>
        <v>0</v>
      </c>
      <c r="BG566" s="164">
        <f>'2.ورود اطلاعات'!BL566</f>
        <v>0</v>
      </c>
      <c r="BH566" s="164">
        <f>'2.ورود اطلاعات'!BM566</f>
        <v>0</v>
      </c>
      <c r="BI566" s="164">
        <f>'2.ورود اطلاعات'!BN566</f>
        <v>0</v>
      </c>
      <c r="BJ566" s="164">
        <f>'2.ورود اطلاعات'!BO566</f>
        <v>0</v>
      </c>
      <c r="BK566" s="164">
        <f>'2.ورود اطلاعات'!BP566</f>
        <v>0</v>
      </c>
      <c r="BL566" s="164">
        <f>'2.ورود اطلاعات'!BQ566</f>
        <v>0</v>
      </c>
      <c r="BM566" s="164">
        <f>'2.ورود اطلاعات'!BR566</f>
        <v>0</v>
      </c>
      <c r="BN566" s="166">
        <f>'2.ورود اطلاعات'!BW566</f>
        <v>0</v>
      </c>
      <c r="BO566" s="166" t="str">
        <f>'2.ورود اطلاعات'!BX566</f>
        <v xml:space="preserve"> </v>
      </c>
      <c r="BP566" s="166" t="str">
        <f>'2.ورود اطلاعات'!BY566</f>
        <v xml:space="preserve"> </v>
      </c>
      <c r="BQ566" s="280" t="str">
        <f t="shared" si="70"/>
        <v>تست اچ آی وی انجام نشده است</v>
      </c>
      <c r="BR566" s="166">
        <f>'2.ورود اطلاعات'!BZ566</f>
        <v>0</v>
      </c>
      <c r="BS566" s="166" t="str">
        <f>'2.ورود اطلاعات'!CA566</f>
        <v xml:space="preserve"> </v>
      </c>
      <c r="BT566" s="166" t="str">
        <f>'2.ورود اطلاعات'!CB566</f>
        <v xml:space="preserve"> </v>
      </c>
      <c r="BU566" s="280" t="str">
        <f t="shared" si="71"/>
        <v>تست اچ آی وی انجام نشده است</v>
      </c>
      <c r="BV566" s="166">
        <f>'2.ورود اطلاعات'!CC566</f>
        <v>0</v>
      </c>
      <c r="BW566" s="166" t="str">
        <f>'2.ورود اطلاعات'!CD566</f>
        <v xml:space="preserve"> </v>
      </c>
      <c r="BX566" s="166" t="str">
        <f>'2.ورود اطلاعات'!CE566</f>
        <v xml:space="preserve"> </v>
      </c>
      <c r="BY566" s="280" t="str">
        <f t="shared" si="72"/>
        <v>تست اچ آی وی انجام نشده است</v>
      </c>
      <c r="BZ566" s="166">
        <f>'2.ورود اطلاعات'!CF566</f>
        <v>0</v>
      </c>
      <c r="CA566" s="166" t="str">
        <f>'2.ورود اطلاعات'!CG566</f>
        <v xml:space="preserve"> </v>
      </c>
      <c r="CB566" s="166" t="str">
        <f>'2.ورود اطلاعات'!CH566</f>
        <v xml:space="preserve"> </v>
      </c>
      <c r="CC566" s="280" t="str">
        <f t="shared" si="73"/>
        <v>تست اچ آی وی انجام نشده است</v>
      </c>
      <c r="CD566" s="166">
        <f>'2.ورود اطلاعات'!CI566</f>
        <v>0</v>
      </c>
      <c r="CE566" s="166" t="str">
        <f>'2.ورود اطلاعات'!CJ566</f>
        <v xml:space="preserve"> </v>
      </c>
      <c r="CF566" s="166" t="str">
        <f>'2.ورود اطلاعات'!CK566</f>
        <v xml:space="preserve"> </v>
      </c>
      <c r="CG566" s="280" t="str">
        <f t="shared" si="74"/>
        <v>تست اچ آی وی انجام نشده است</v>
      </c>
      <c r="CH566" s="166">
        <f>'2.ورود اطلاعات'!CL566</f>
        <v>0</v>
      </c>
      <c r="CI566" s="166" t="str">
        <f>'2.ورود اطلاعات'!CM566</f>
        <v xml:space="preserve"> </v>
      </c>
      <c r="CJ566" s="166" t="str">
        <f>'2.ورود اطلاعات'!CN566</f>
        <v xml:space="preserve"> </v>
      </c>
      <c r="CK566" s="280" t="str">
        <f t="shared" si="75"/>
        <v>تست اچ آی وی انجام نشده است</v>
      </c>
      <c r="CL566" s="166">
        <f>'2.ورود اطلاعات'!CO566</f>
        <v>0</v>
      </c>
      <c r="CM566" s="166" t="str">
        <f>'2.ورود اطلاعات'!CP566</f>
        <v xml:space="preserve"> </v>
      </c>
      <c r="CN566" s="166" t="str">
        <f>'2.ورود اطلاعات'!CQ566</f>
        <v xml:space="preserve"> </v>
      </c>
      <c r="CO566" s="280" t="str">
        <f t="shared" si="76"/>
        <v>تست اچ آی وی انجام نشده است</v>
      </c>
      <c r="CP566" s="166">
        <f>'2.ورود اطلاعات'!CR566</f>
        <v>0</v>
      </c>
      <c r="CQ566" s="166" t="str">
        <f>'2.ورود اطلاعات'!CS566</f>
        <v xml:space="preserve"> </v>
      </c>
      <c r="CR566" s="166" t="str">
        <f>'2.ورود اطلاعات'!CT566</f>
        <v xml:space="preserve"> </v>
      </c>
      <c r="CS566" s="280" t="str">
        <f t="shared" si="77"/>
        <v>تست اچ آی وی انجام نشده است</v>
      </c>
      <c r="CT566" s="166" t="str">
        <f>'2.ورود اطلاعات'!CU566</f>
        <v>خیر</v>
      </c>
      <c r="DI566" s="164"/>
      <c r="DJ566" s="164"/>
    </row>
    <row r="567" spans="1:114" s="166" customFormat="1" ht="11.65" x14ac:dyDescent="0.35">
      <c r="A567" s="144" t="str">
        <f>'2.ورود اطلاعات'!BS567</f>
        <v>خیر</v>
      </c>
      <c r="B567" s="166">
        <f>'2.ورود اطلاعات'!A567</f>
        <v>566</v>
      </c>
      <c r="C567" s="166">
        <f>'1.مشخصات مرکز'!$D$2</f>
        <v>1398</v>
      </c>
      <c r="D567" s="166" t="str">
        <f>'1.مشخصات مرکز'!$D$3</f>
        <v>انتخاب کنید ...</v>
      </c>
      <c r="E567" s="166" t="str">
        <f>'1.مشخصات مرکز'!$D$4</f>
        <v>انتخاب کنید ...</v>
      </c>
      <c r="F567" s="166" t="str">
        <f>'1.مشخصات مرکز'!$D$5</f>
        <v>انتخاب کنید ...</v>
      </c>
      <c r="G567" s="166">
        <f>'1.مشخصات مرکز'!$D$6</f>
        <v>0</v>
      </c>
      <c r="H567" s="166" t="str">
        <f>'1.مشخصات مرکز'!$D$7</f>
        <v>انتخاب کنید ...</v>
      </c>
      <c r="I567" s="166">
        <f>'1.مشخصات مرکز'!$D$8</f>
        <v>0</v>
      </c>
      <c r="J567" s="166">
        <f>'1.مشخصات مرکز'!$D$9</f>
        <v>0</v>
      </c>
      <c r="K567" s="164">
        <f>'1.مشخصات مرکز'!$D$10</f>
        <v>0</v>
      </c>
      <c r="L567" s="164">
        <f>'1.مشخصات مرکز'!$D$11</f>
        <v>0</v>
      </c>
      <c r="M567" s="166">
        <f>'2.ورود اطلاعات'!B567</f>
        <v>0</v>
      </c>
      <c r="N567" s="166">
        <f>'2.ورود اطلاعات'!C567</f>
        <v>0</v>
      </c>
      <c r="O567" s="166" t="str">
        <f>IF('2.ورود اطلاعات'!F567=0,"نامعلوم",'2.ورود اطلاعات'!F567)</f>
        <v>نامعلوم</v>
      </c>
      <c r="P567" s="166">
        <f>'2.ورود اطلاعات'!J567</f>
        <v>0</v>
      </c>
      <c r="Q567" s="166">
        <f>'2.ورود اطلاعات'!K567</f>
        <v>0</v>
      </c>
      <c r="R567" s="166">
        <f>'2.ورود اطلاعات'!L567</f>
        <v>0</v>
      </c>
      <c r="S567" s="166">
        <f>'2.ورود اطلاعات'!M567</f>
        <v>0</v>
      </c>
      <c r="T567" s="166">
        <f>'2.ورود اطلاعات'!N567</f>
        <v>0</v>
      </c>
      <c r="U567" s="166">
        <f>'2.ورود اطلاعات'!O567</f>
        <v>1398</v>
      </c>
      <c r="V567" s="166">
        <f>'2.ورود اطلاعات'!P567</f>
        <v>0</v>
      </c>
      <c r="W567" s="166">
        <f>'2.ورود اطلاعات'!Q567</f>
        <v>0</v>
      </c>
      <c r="X567" s="166">
        <f>'2.ورود اطلاعات'!R567</f>
        <v>0</v>
      </c>
      <c r="Y567" s="166">
        <f>'2.ورود اطلاعات'!S567</f>
        <v>0</v>
      </c>
      <c r="Z567" s="166">
        <f>'2.ورود اطلاعات'!T567</f>
        <v>0</v>
      </c>
      <c r="AA567" s="166">
        <f>'2.ورود اطلاعات'!U567</f>
        <v>0</v>
      </c>
      <c r="AB567" s="166">
        <f>'2.ورود اطلاعات'!V567</f>
        <v>0</v>
      </c>
      <c r="AC567" s="166">
        <f>'2.ورود اطلاعات'!W567</f>
        <v>0</v>
      </c>
      <c r="AD567" s="166">
        <f>'2.ورود اطلاعات'!X567</f>
        <v>0</v>
      </c>
      <c r="AE567" s="166">
        <f>'2.ورود اطلاعات'!Y567</f>
        <v>0</v>
      </c>
      <c r="AF567" s="166">
        <f>'2.ورود اطلاعات'!Z567</f>
        <v>0</v>
      </c>
      <c r="AG567" s="166">
        <f>'2.ورود اطلاعات'!AA567</f>
        <v>0</v>
      </c>
      <c r="AH567" s="166">
        <f>'2.ورود اطلاعات'!AB567</f>
        <v>0</v>
      </c>
      <c r="AI567" s="166">
        <f>'2.ورود اطلاعات'!AC567</f>
        <v>0</v>
      </c>
      <c r="AJ567" s="166">
        <f>'2.ورود اطلاعات'!AD567</f>
        <v>0</v>
      </c>
      <c r="AK567" s="166">
        <f>'2.ورود اطلاعات'!AE567</f>
        <v>0</v>
      </c>
      <c r="AL567" s="166">
        <f>'2.ورود اطلاعات'!AF567</f>
        <v>0</v>
      </c>
      <c r="AM567" s="166">
        <f>'2.ورود اطلاعات'!AG567</f>
        <v>0</v>
      </c>
      <c r="AN567" s="166">
        <f>'2.ورود اطلاعات'!AH567</f>
        <v>0</v>
      </c>
      <c r="AO567" s="166">
        <f>'2.ورود اطلاعات'!AI567</f>
        <v>0</v>
      </c>
      <c r="AP567" s="166" t="str">
        <f>'2.ورود اطلاعات'!AK567</f>
        <v xml:space="preserve">         </v>
      </c>
      <c r="AQ567" s="166" t="str">
        <f>'2.ورود اطلاعات'!AL567</f>
        <v>هیچکدام</v>
      </c>
      <c r="AR567" s="166" t="str">
        <f>'2.ورود اطلاعات'!AM567</f>
        <v>7.هیچکدام</v>
      </c>
      <c r="AS567" s="166" t="str">
        <f>'2.ورود اطلاعات'!AN567</f>
        <v>نامعلوم</v>
      </c>
      <c r="AT567" s="166" t="str">
        <f>'2.ورود اطلاعات'!AO567</f>
        <v>نامعلوم</v>
      </c>
      <c r="AU567" s="166" t="str">
        <f>'2.ورود اطلاعات'!CV567</f>
        <v>ارائه نشده است.</v>
      </c>
      <c r="AV567" s="166">
        <f>'2.ورود اطلاعات'!CW567</f>
        <v>0</v>
      </c>
      <c r="AW567" s="164">
        <f>'2.ورود اطلاعات'!AT567</f>
        <v>0</v>
      </c>
      <c r="AX567" s="164">
        <f>'2.ورود اطلاعات'!AU567</f>
        <v>0</v>
      </c>
      <c r="AY567" s="164">
        <f>'2.ورود اطلاعات'!AV567</f>
        <v>0</v>
      </c>
      <c r="AZ567" s="164">
        <f>'2.ورود اطلاعات'!AW567</f>
        <v>0</v>
      </c>
      <c r="BA567" s="164">
        <f>'2.ورود اطلاعات'!AX567</f>
        <v>0</v>
      </c>
      <c r="BB567" s="166">
        <f>'2.ورود اطلاعات'!BT567</f>
        <v>0</v>
      </c>
      <c r="BC567" s="166" t="str">
        <f>'2.ورود اطلاعات'!BU567</f>
        <v xml:space="preserve"> </v>
      </c>
      <c r="BD567" s="166" t="str">
        <f>'2.ورود اطلاعات'!BV567</f>
        <v xml:space="preserve"> </v>
      </c>
      <c r="BE567" s="21"/>
      <c r="BF567" s="164">
        <f>'2.ورود اطلاعات'!BK567</f>
        <v>0</v>
      </c>
      <c r="BG567" s="164">
        <f>'2.ورود اطلاعات'!BL567</f>
        <v>0</v>
      </c>
      <c r="BH567" s="164">
        <f>'2.ورود اطلاعات'!BM567</f>
        <v>0</v>
      </c>
      <c r="BI567" s="164">
        <f>'2.ورود اطلاعات'!BN567</f>
        <v>0</v>
      </c>
      <c r="BJ567" s="164">
        <f>'2.ورود اطلاعات'!BO567</f>
        <v>0</v>
      </c>
      <c r="BK567" s="164">
        <f>'2.ورود اطلاعات'!BP567</f>
        <v>0</v>
      </c>
      <c r="BL567" s="164">
        <f>'2.ورود اطلاعات'!BQ567</f>
        <v>0</v>
      </c>
      <c r="BM567" s="164">
        <f>'2.ورود اطلاعات'!BR567</f>
        <v>0</v>
      </c>
      <c r="BN567" s="166">
        <f>'2.ورود اطلاعات'!BW567</f>
        <v>0</v>
      </c>
      <c r="BO567" s="166" t="str">
        <f>'2.ورود اطلاعات'!BX567</f>
        <v xml:space="preserve"> </v>
      </c>
      <c r="BP567" s="166" t="str">
        <f>'2.ورود اطلاعات'!BY567</f>
        <v xml:space="preserve"> </v>
      </c>
      <c r="BQ567" s="280" t="str">
        <f t="shared" si="70"/>
        <v>تست اچ آی وی انجام نشده است</v>
      </c>
      <c r="BR567" s="166">
        <f>'2.ورود اطلاعات'!BZ567</f>
        <v>0</v>
      </c>
      <c r="BS567" s="166" t="str">
        <f>'2.ورود اطلاعات'!CA567</f>
        <v xml:space="preserve"> </v>
      </c>
      <c r="BT567" s="166" t="str">
        <f>'2.ورود اطلاعات'!CB567</f>
        <v xml:space="preserve"> </v>
      </c>
      <c r="BU567" s="280" t="str">
        <f t="shared" si="71"/>
        <v>تست اچ آی وی انجام نشده است</v>
      </c>
      <c r="BV567" s="166">
        <f>'2.ورود اطلاعات'!CC567</f>
        <v>0</v>
      </c>
      <c r="BW567" s="166" t="str">
        <f>'2.ورود اطلاعات'!CD567</f>
        <v xml:space="preserve"> </v>
      </c>
      <c r="BX567" s="166" t="str">
        <f>'2.ورود اطلاعات'!CE567</f>
        <v xml:space="preserve"> </v>
      </c>
      <c r="BY567" s="280" t="str">
        <f t="shared" si="72"/>
        <v>تست اچ آی وی انجام نشده است</v>
      </c>
      <c r="BZ567" s="166">
        <f>'2.ورود اطلاعات'!CF567</f>
        <v>0</v>
      </c>
      <c r="CA567" s="166" t="str">
        <f>'2.ورود اطلاعات'!CG567</f>
        <v xml:space="preserve"> </v>
      </c>
      <c r="CB567" s="166" t="str">
        <f>'2.ورود اطلاعات'!CH567</f>
        <v xml:space="preserve"> </v>
      </c>
      <c r="CC567" s="280" t="str">
        <f t="shared" si="73"/>
        <v>تست اچ آی وی انجام نشده است</v>
      </c>
      <c r="CD567" s="166">
        <f>'2.ورود اطلاعات'!CI567</f>
        <v>0</v>
      </c>
      <c r="CE567" s="166" t="str">
        <f>'2.ورود اطلاعات'!CJ567</f>
        <v xml:space="preserve"> </v>
      </c>
      <c r="CF567" s="166" t="str">
        <f>'2.ورود اطلاعات'!CK567</f>
        <v xml:space="preserve"> </v>
      </c>
      <c r="CG567" s="280" t="str">
        <f t="shared" si="74"/>
        <v>تست اچ آی وی انجام نشده است</v>
      </c>
      <c r="CH567" s="166">
        <f>'2.ورود اطلاعات'!CL567</f>
        <v>0</v>
      </c>
      <c r="CI567" s="166" t="str">
        <f>'2.ورود اطلاعات'!CM567</f>
        <v xml:space="preserve"> </v>
      </c>
      <c r="CJ567" s="166" t="str">
        <f>'2.ورود اطلاعات'!CN567</f>
        <v xml:space="preserve"> </v>
      </c>
      <c r="CK567" s="280" t="str">
        <f t="shared" si="75"/>
        <v>تست اچ آی وی انجام نشده است</v>
      </c>
      <c r="CL567" s="166">
        <f>'2.ورود اطلاعات'!CO567</f>
        <v>0</v>
      </c>
      <c r="CM567" s="166" t="str">
        <f>'2.ورود اطلاعات'!CP567</f>
        <v xml:space="preserve"> </v>
      </c>
      <c r="CN567" s="166" t="str">
        <f>'2.ورود اطلاعات'!CQ567</f>
        <v xml:space="preserve"> </v>
      </c>
      <c r="CO567" s="280" t="str">
        <f t="shared" si="76"/>
        <v>تست اچ آی وی انجام نشده است</v>
      </c>
      <c r="CP567" s="166">
        <f>'2.ورود اطلاعات'!CR567</f>
        <v>0</v>
      </c>
      <c r="CQ567" s="166" t="str">
        <f>'2.ورود اطلاعات'!CS567</f>
        <v xml:space="preserve"> </v>
      </c>
      <c r="CR567" s="166" t="str">
        <f>'2.ورود اطلاعات'!CT567</f>
        <v xml:space="preserve"> </v>
      </c>
      <c r="CS567" s="280" t="str">
        <f t="shared" si="77"/>
        <v>تست اچ آی وی انجام نشده است</v>
      </c>
      <c r="CT567" s="166" t="str">
        <f>'2.ورود اطلاعات'!CU567</f>
        <v>خیر</v>
      </c>
      <c r="DI567" s="164"/>
      <c r="DJ567" s="164"/>
    </row>
    <row r="568" spans="1:114" s="166" customFormat="1" ht="11.65" x14ac:dyDescent="0.35">
      <c r="A568" s="144" t="str">
        <f>'2.ورود اطلاعات'!BS568</f>
        <v>خیر</v>
      </c>
      <c r="B568" s="166">
        <f>'2.ورود اطلاعات'!A568</f>
        <v>567</v>
      </c>
      <c r="C568" s="166">
        <f>'1.مشخصات مرکز'!$D$2</f>
        <v>1398</v>
      </c>
      <c r="D568" s="166" t="str">
        <f>'1.مشخصات مرکز'!$D$3</f>
        <v>انتخاب کنید ...</v>
      </c>
      <c r="E568" s="166" t="str">
        <f>'1.مشخصات مرکز'!$D$4</f>
        <v>انتخاب کنید ...</v>
      </c>
      <c r="F568" s="166" t="str">
        <f>'1.مشخصات مرکز'!$D$5</f>
        <v>انتخاب کنید ...</v>
      </c>
      <c r="G568" s="166">
        <f>'1.مشخصات مرکز'!$D$6</f>
        <v>0</v>
      </c>
      <c r="H568" s="166" t="str">
        <f>'1.مشخصات مرکز'!$D$7</f>
        <v>انتخاب کنید ...</v>
      </c>
      <c r="I568" s="166">
        <f>'1.مشخصات مرکز'!$D$8</f>
        <v>0</v>
      </c>
      <c r="J568" s="166">
        <f>'1.مشخصات مرکز'!$D$9</f>
        <v>0</v>
      </c>
      <c r="K568" s="164">
        <f>'1.مشخصات مرکز'!$D$10</f>
        <v>0</v>
      </c>
      <c r="L568" s="164">
        <f>'1.مشخصات مرکز'!$D$11</f>
        <v>0</v>
      </c>
      <c r="M568" s="166">
        <f>'2.ورود اطلاعات'!B568</f>
        <v>0</v>
      </c>
      <c r="N568" s="166">
        <f>'2.ورود اطلاعات'!C568</f>
        <v>0</v>
      </c>
      <c r="O568" s="166" t="str">
        <f>IF('2.ورود اطلاعات'!F568=0,"نامعلوم",'2.ورود اطلاعات'!F568)</f>
        <v>نامعلوم</v>
      </c>
      <c r="P568" s="166">
        <f>'2.ورود اطلاعات'!J568</f>
        <v>0</v>
      </c>
      <c r="Q568" s="166">
        <f>'2.ورود اطلاعات'!K568</f>
        <v>0</v>
      </c>
      <c r="R568" s="166">
        <f>'2.ورود اطلاعات'!L568</f>
        <v>0</v>
      </c>
      <c r="S568" s="166">
        <f>'2.ورود اطلاعات'!M568</f>
        <v>0</v>
      </c>
      <c r="T568" s="166">
        <f>'2.ورود اطلاعات'!N568</f>
        <v>0</v>
      </c>
      <c r="U568" s="166">
        <f>'2.ورود اطلاعات'!O568</f>
        <v>1398</v>
      </c>
      <c r="V568" s="166">
        <f>'2.ورود اطلاعات'!P568</f>
        <v>0</v>
      </c>
      <c r="W568" s="166">
        <f>'2.ورود اطلاعات'!Q568</f>
        <v>0</v>
      </c>
      <c r="X568" s="166">
        <f>'2.ورود اطلاعات'!R568</f>
        <v>0</v>
      </c>
      <c r="Y568" s="166">
        <f>'2.ورود اطلاعات'!S568</f>
        <v>0</v>
      </c>
      <c r="Z568" s="166">
        <f>'2.ورود اطلاعات'!T568</f>
        <v>0</v>
      </c>
      <c r="AA568" s="166">
        <f>'2.ورود اطلاعات'!U568</f>
        <v>0</v>
      </c>
      <c r="AB568" s="166">
        <f>'2.ورود اطلاعات'!V568</f>
        <v>0</v>
      </c>
      <c r="AC568" s="166">
        <f>'2.ورود اطلاعات'!W568</f>
        <v>0</v>
      </c>
      <c r="AD568" s="166">
        <f>'2.ورود اطلاعات'!X568</f>
        <v>0</v>
      </c>
      <c r="AE568" s="166">
        <f>'2.ورود اطلاعات'!Y568</f>
        <v>0</v>
      </c>
      <c r="AF568" s="166">
        <f>'2.ورود اطلاعات'!Z568</f>
        <v>0</v>
      </c>
      <c r="AG568" s="166">
        <f>'2.ورود اطلاعات'!AA568</f>
        <v>0</v>
      </c>
      <c r="AH568" s="166">
        <f>'2.ورود اطلاعات'!AB568</f>
        <v>0</v>
      </c>
      <c r="AI568" s="166">
        <f>'2.ورود اطلاعات'!AC568</f>
        <v>0</v>
      </c>
      <c r="AJ568" s="166">
        <f>'2.ورود اطلاعات'!AD568</f>
        <v>0</v>
      </c>
      <c r="AK568" s="166">
        <f>'2.ورود اطلاعات'!AE568</f>
        <v>0</v>
      </c>
      <c r="AL568" s="166">
        <f>'2.ورود اطلاعات'!AF568</f>
        <v>0</v>
      </c>
      <c r="AM568" s="166">
        <f>'2.ورود اطلاعات'!AG568</f>
        <v>0</v>
      </c>
      <c r="AN568" s="166">
        <f>'2.ورود اطلاعات'!AH568</f>
        <v>0</v>
      </c>
      <c r="AO568" s="166">
        <f>'2.ورود اطلاعات'!AI568</f>
        <v>0</v>
      </c>
      <c r="AP568" s="166" t="str">
        <f>'2.ورود اطلاعات'!AK568</f>
        <v xml:space="preserve">         </v>
      </c>
      <c r="AQ568" s="166" t="str">
        <f>'2.ورود اطلاعات'!AL568</f>
        <v>هیچکدام</v>
      </c>
      <c r="AR568" s="166" t="str">
        <f>'2.ورود اطلاعات'!AM568</f>
        <v>7.هیچکدام</v>
      </c>
      <c r="AS568" s="166" t="str">
        <f>'2.ورود اطلاعات'!AN568</f>
        <v>نامعلوم</v>
      </c>
      <c r="AT568" s="166" t="str">
        <f>'2.ورود اطلاعات'!AO568</f>
        <v>نامعلوم</v>
      </c>
      <c r="AU568" s="166" t="str">
        <f>'2.ورود اطلاعات'!CV568</f>
        <v>ارائه نشده است.</v>
      </c>
      <c r="AV568" s="166">
        <f>'2.ورود اطلاعات'!CW568</f>
        <v>0</v>
      </c>
      <c r="AW568" s="164">
        <f>'2.ورود اطلاعات'!AT568</f>
        <v>0</v>
      </c>
      <c r="AX568" s="164">
        <f>'2.ورود اطلاعات'!AU568</f>
        <v>0</v>
      </c>
      <c r="AY568" s="164">
        <f>'2.ورود اطلاعات'!AV568</f>
        <v>0</v>
      </c>
      <c r="AZ568" s="164">
        <f>'2.ورود اطلاعات'!AW568</f>
        <v>0</v>
      </c>
      <c r="BA568" s="164">
        <f>'2.ورود اطلاعات'!AX568</f>
        <v>0</v>
      </c>
      <c r="BB568" s="166">
        <f>'2.ورود اطلاعات'!BT568</f>
        <v>0</v>
      </c>
      <c r="BC568" s="166" t="str">
        <f>'2.ورود اطلاعات'!BU568</f>
        <v xml:space="preserve"> </v>
      </c>
      <c r="BD568" s="166" t="str">
        <f>'2.ورود اطلاعات'!BV568</f>
        <v xml:space="preserve"> </v>
      </c>
      <c r="BE568" s="21"/>
      <c r="BF568" s="164">
        <f>'2.ورود اطلاعات'!BK568</f>
        <v>0</v>
      </c>
      <c r="BG568" s="164">
        <f>'2.ورود اطلاعات'!BL568</f>
        <v>0</v>
      </c>
      <c r="BH568" s="164">
        <f>'2.ورود اطلاعات'!BM568</f>
        <v>0</v>
      </c>
      <c r="BI568" s="164">
        <f>'2.ورود اطلاعات'!BN568</f>
        <v>0</v>
      </c>
      <c r="BJ568" s="164">
        <f>'2.ورود اطلاعات'!BO568</f>
        <v>0</v>
      </c>
      <c r="BK568" s="164">
        <f>'2.ورود اطلاعات'!BP568</f>
        <v>0</v>
      </c>
      <c r="BL568" s="164">
        <f>'2.ورود اطلاعات'!BQ568</f>
        <v>0</v>
      </c>
      <c r="BM568" s="164">
        <f>'2.ورود اطلاعات'!BR568</f>
        <v>0</v>
      </c>
      <c r="BN568" s="166">
        <f>'2.ورود اطلاعات'!BW568</f>
        <v>0</v>
      </c>
      <c r="BO568" s="166" t="str">
        <f>'2.ورود اطلاعات'!BX568</f>
        <v xml:space="preserve"> </v>
      </c>
      <c r="BP568" s="166" t="str">
        <f>'2.ورود اطلاعات'!BY568</f>
        <v xml:space="preserve"> </v>
      </c>
      <c r="BQ568" s="280" t="str">
        <f t="shared" si="70"/>
        <v>تست اچ آی وی انجام نشده است</v>
      </c>
      <c r="BR568" s="166">
        <f>'2.ورود اطلاعات'!BZ568</f>
        <v>0</v>
      </c>
      <c r="BS568" s="166" t="str">
        <f>'2.ورود اطلاعات'!CA568</f>
        <v xml:space="preserve"> </v>
      </c>
      <c r="BT568" s="166" t="str">
        <f>'2.ورود اطلاعات'!CB568</f>
        <v xml:space="preserve"> </v>
      </c>
      <c r="BU568" s="280" t="str">
        <f t="shared" si="71"/>
        <v>تست اچ آی وی انجام نشده است</v>
      </c>
      <c r="BV568" s="166">
        <f>'2.ورود اطلاعات'!CC568</f>
        <v>0</v>
      </c>
      <c r="BW568" s="166" t="str">
        <f>'2.ورود اطلاعات'!CD568</f>
        <v xml:space="preserve"> </v>
      </c>
      <c r="BX568" s="166" t="str">
        <f>'2.ورود اطلاعات'!CE568</f>
        <v xml:space="preserve"> </v>
      </c>
      <c r="BY568" s="280" t="str">
        <f t="shared" si="72"/>
        <v>تست اچ آی وی انجام نشده است</v>
      </c>
      <c r="BZ568" s="166">
        <f>'2.ورود اطلاعات'!CF568</f>
        <v>0</v>
      </c>
      <c r="CA568" s="166" t="str">
        <f>'2.ورود اطلاعات'!CG568</f>
        <v xml:space="preserve"> </v>
      </c>
      <c r="CB568" s="166" t="str">
        <f>'2.ورود اطلاعات'!CH568</f>
        <v xml:space="preserve"> </v>
      </c>
      <c r="CC568" s="280" t="str">
        <f t="shared" si="73"/>
        <v>تست اچ آی وی انجام نشده است</v>
      </c>
      <c r="CD568" s="166">
        <f>'2.ورود اطلاعات'!CI568</f>
        <v>0</v>
      </c>
      <c r="CE568" s="166" t="str">
        <f>'2.ورود اطلاعات'!CJ568</f>
        <v xml:space="preserve"> </v>
      </c>
      <c r="CF568" s="166" t="str">
        <f>'2.ورود اطلاعات'!CK568</f>
        <v xml:space="preserve"> </v>
      </c>
      <c r="CG568" s="280" t="str">
        <f t="shared" si="74"/>
        <v>تست اچ آی وی انجام نشده است</v>
      </c>
      <c r="CH568" s="166">
        <f>'2.ورود اطلاعات'!CL568</f>
        <v>0</v>
      </c>
      <c r="CI568" s="166" t="str">
        <f>'2.ورود اطلاعات'!CM568</f>
        <v xml:space="preserve"> </v>
      </c>
      <c r="CJ568" s="166" t="str">
        <f>'2.ورود اطلاعات'!CN568</f>
        <v xml:space="preserve"> </v>
      </c>
      <c r="CK568" s="280" t="str">
        <f t="shared" si="75"/>
        <v>تست اچ آی وی انجام نشده است</v>
      </c>
      <c r="CL568" s="166">
        <f>'2.ورود اطلاعات'!CO568</f>
        <v>0</v>
      </c>
      <c r="CM568" s="166" t="str">
        <f>'2.ورود اطلاعات'!CP568</f>
        <v xml:space="preserve"> </v>
      </c>
      <c r="CN568" s="166" t="str">
        <f>'2.ورود اطلاعات'!CQ568</f>
        <v xml:space="preserve"> </v>
      </c>
      <c r="CO568" s="280" t="str">
        <f t="shared" si="76"/>
        <v>تست اچ آی وی انجام نشده است</v>
      </c>
      <c r="CP568" s="166">
        <f>'2.ورود اطلاعات'!CR568</f>
        <v>0</v>
      </c>
      <c r="CQ568" s="166" t="str">
        <f>'2.ورود اطلاعات'!CS568</f>
        <v xml:space="preserve"> </v>
      </c>
      <c r="CR568" s="166" t="str">
        <f>'2.ورود اطلاعات'!CT568</f>
        <v xml:space="preserve"> </v>
      </c>
      <c r="CS568" s="280" t="str">
        <f t="shared" si="77"/>
        <v>تست اچ آی وی انجام نشده است</v>
      </c>
      <c r="CT568" s="166" t="str">
        <f>'2.ورود اطلاعات'!CU568</f>
        <v>خیر</v>
      </c>
      <c r="DI568" s="164"/>
      <c r="DJ568" s="164"/>
    </row>
    <row r="569" spans="1:114" s="166" customFormat="1" ht="11.65" x14ac:dyDescent="0.35">
      <c r="A569" s="144" t="str">
        <f>'2.ورود اطلاعات'!BS569</f>
        <v>خیر</v>
      </c>
      <c r="B569" s="166">
        <f>'2.ورود اطلاعات'!A569</f>
        <v>568</v>
      </c>
      <c r="C569" s="166">
        <f>'1.مشخصات مرکز'!$D$2</f>
        <v>1398</v>
      </c>
      <c r="D569" s="166" t="str">
        <f>'1.مشخصات مرکز'!$D$3</f>
        <v>انتخاب کنید ...</v>
      </c>
      <c r="E569" s="166" t="str">
        <f>'1.مشخصات مرکز'!$D$4</f>
        <v>انتخاب کنید ...</v>
      </c>
      <c r="F569" s="166" t="str">
        <f>'1.مشخصات مرکز'!$D$5</f>
        <v>انتخاب کنید ...</v>
      </c>
      <c r="G569" s="166">
        <f>'1.مشخصات مرکز'!$D$6</f>
        <v>0</v>
      </c>
      <c r="H569" s="166" t="str">
        <f>'1.مشخصات مرکز'!$D$7</f>
        <v>انتخاب کنید ...</v>
      </c>
      <c r="I569" s="166">
        <f>'1.مشخصات مرکز'!$D$8</f>
        <v>0</v>
      </c>
      <c r="J569" s="166">
        <f>'1.مشخصات مرکز'!$D$9</f>
        <v>0</v>
      </c>
      <c r="K569" s="164">
        <f>'1.مشخصات مرکز'!$D$10</f>
        <v>0</v>
      </c>
      <c r="L569" s="164">
        <f>'1.مشخصات مرکز'!$D$11</f>
        <v>0</v>
      </c>
      <c r="M569" s="166">
        <f>'2.ورود اطلاعات'!B569</f>
        <v>0</v>
      </c>
      <c r="N569" s="166">
        <f>'2.ورود اطلاعات'!C569</f>
        <v>0</v>
      </c>
      <c r="O569" s="166" t="str">
        <f>IF('2.ورود اطلاعات'!F569=0,"نامعلوم",'2.ورود اطلاعات'!F569)</f>
        <v>نامعلوم</v>
      </c>
      <c r="P569" s="166">
        <f>'2.ورود اطلاعات'!J569</f>
        <v>0</v>
      </c>
      <c r="Q569" s="166">
        <f>'2.ورود اطلاعات'!K569</f>
        <v>0</v>
      </c>
      <c r="R569" s="166">
        <f>'2.ورود اطلاعات'!L569</f>
        <v>0</v>
      </c>
      <c r="S569" s="166">
        <f>'2.ورود اطلاعات'!M569</f>
        <v>0</v>
      </c>
      <c r="T569" s="166">
        <f>'2.ورود اطلاعات'!N569</f>
        <v>0</v>
      </c>
      <c r="U569" s="166">
        <f>'2.ورود اطلاعات'!O569</f>
        <v>1398</v>
      </c>
      <c r="V569" s="166">
        <f>'2.ورود اطلاعات'!P569</f>
        <v>0</v>
      </c>
      <c r="W569" s="166">
        <f>'2.ورود اطلاعات'!Q569</f>
        <v>0</v>
      </c>
      <c r="X569" s="166">
        <f>'2.ورود اطلاعات'!R569</f>
        <v>0</v>
      </c>
      <c r="Y569" s="166">
        <f>'2.ورود اطلاعات'!S569</f>
        <v>0</v>
      </c>
      <c r="Z569" s="166">
        <f>'2.ورود اطلاعات'!T569</f>
        <v>0</v>
      </c>
      <c r="AA569" s="166">
        <f>'2.ورود اطلاعات'!U569</f>
        <v>0</v>
      </c>
      <c r="AB569" s="166">
        <f>'2.ورود اطلاعات'!V569</f>
        <v>0</v>
      </c>
      <c r="AC569" s="166">
        <f>'2.ورود اطلاعات'!W569</f>
        <v>0</v>
      </c>
      <c r="AD569" s="166">
        <f>'2.ورود اطلاعات'!X569</f>
        <v>0</v>
      </c>
      <c r="AE569" s="166">
        <f>'2.ورود اطلاعات'!Y569</f>
        <v>0</v>
      </c>
      <c r="AF569" s="166">
        <f>'2.ورود اطلاعات'!Z569</f>
        <v>0</v>
      </c>
      <c r="AG569" s="166">
        <f>'2.ورود اطلاعات'!AA569</f>
        <v>0</v>
      </c>
      <c r="AH569" s="166">
        <f>'2.ورود اطلاعات'!AB569</f>
        <v>0</v>
      </c>
      <c r="AI569" s="166">
        <f>'2.ورود اطلاعات'!AC569</f>
        <v>0</v>
      </c>
      <c r="AJ569" s="166">
        <f>'2.ورود اطلاعات'!AD569</f>
        <v>0</v>
      </c>
      <c r="AK569" s="166">
        <f>'2.ورود اطلاعات'!AE569</f>
        <v>0</v>
      </c>
      <c r="AL569" s="166">
        <f>'2.ورود اطلاعات'!AF569</f>
        <v>0</v>
      </c>
      <c r="AM569" s="166">
        <f>'2.ورود اطلاعات'!AG569</f>
        <v>0</v>
      </c>
      <c r="AN569" s="166">
        <f>'2.ورود اطلاعات'!AH569</f>
        <v>0</v>
      </c>
      <c r="AO569" s="166">
        <f>'2.ورود اطلاعات'!AI569</f>
        <v>0</v>
      </c>
      <c r="AP569" s="166" t="str">
        <f>'2.ورود اطلاعات'!AK569</f>
        <v xml:space="preserve">         </v>
      </c>
      <c r="AQ569" s="166" t="str">
        <f>'2.ورود اطلاعات'!AL569</f>
        <v>هیچکدام</v>
      </c>
      <c r="AR569" s="166" t="str">
        <f>'2.ورود اطلاعات'!AM569</f>
        <v>7.هیچکدام</v>
      </c>
      <c r="AS569" s="166" t="str">
        <f>'2.ورود اطلاعات'!AN569</f>
        <v>نامعلوم</v>
      </c>
      <c r="AT569" s="166" t="str">
        <f>'2.ورود اطلاعات'!AO569</f>
        <v>نامعلوم</v>
      </c>
      <c r="AU569" s="166" t="str">
        <f>'2.ورود اطلاعات'!CV569</f>
        <v>ارائه نشده است.</v>
      </c>
      <c r="AV569" s="166">
        <f>'2.ورود اطلاعات'!CW569</f>
        <v>0</v>
      </c>
      <c r="AW569" s="164">
        <f>'2.ورود اطلاعات'!AT569</f>
        <v>0</v>
      </c>
      <c r="AX569" s="164">
        <f>'2.ورود اطلاعات'!AU569</f>
        <v>0</v>
      </c>
      <c r="AY569" s="164">
        <f>'2.ورود اطلاعات'!AV569</f>
        <v>0</v>
      </c>
      <c r="AZ569" s="164">
        <f>'2.ورود اطلاعات'!AW569</f>
        <v>0</v>
      </c>
      <c r="BA569" s="164">
        <f>'2.ورود اطلاعات'!AX569</f>
        <v>0</v>
      </c>
      <c r="BB569" s="166">
        <f>'2.ورود اطلاعات'!BT569</f>
        <v>0</v>
      </c>
      <c r="BC569" s="166" t="str">
        <f>'2.ورود اطلاعات'!BU569</f>
        <v xml:space="preserve"> </v>
      </c>
      <c r="BD569" s="166" t="str">
        <f>'2.ورود اطلاعات'!BV569</f>
        <v xml:space="preserve"> </v>
      </c>
      <c r="BE569" s="21"/>
      <c r="BF569" s="164">
        <f>'2.ورود اطلاعات'!BK569</f>
        <v>0</v>
      </c>
      <c r="BG569" s="164">
        <f>'2.ورود اطلاعات'!BL569</f>
        <v>0</v>
      </c>
      <c r="BH569" s="164">
        <f>'2.ورود اطلاعات'!BM569</f>
        <v>0</v>
      </c>
      <c r="BI569" s="164">
        <f>'2.ورود اطلاعات'!BN569</f>
        <v>0</v>
      </c>
      <c r="BJ569" s="164">
        <f>'2.ورود اطلاعات'!BO569</f>
        <v>0</v>
      </c>
      <c r="BK569" s="164">
        <f>'2.ورود اطلاعات'!BP569</f>
        <v>0</v>
      </c>
      <c r="BL569" s="164">
        <f>'2.ورود اطلاعات'!BQ569</f>
        <v>0</v>
      </c>
      <c r="BM569" s="164">
        <f>'2.ورود اطلاعات'!BR569</f>
        <v>0</v>
      </c>
      <c r="BN569" s="166">
        <f>'2.ورود اطلاعات'!BW569</f>
        <v>0</v>
      </c>
      <c r="BO569" s="166" t="str">
        <f>'2.ورود اطلاعات'!BX569</f>
        <v xml:space="preserve"> </v>
      </c>
      <c r="BP569" s="166" t="str">
        <f>'2.ورود اطلاعات'!BY569</f>
        <v xml:space="preserve"> </v>
      </c>
      <c r="BQ569" s="280" t="str">
        <f t="shared" si="70"/>
        <v>تست اچ آی وی انجام نشده است</v>
      </c>
      <c r="BR569" s="166">
        <f>'2.ورود اطلاعات'!BZ569</f>
        <v>0</v>
      </c>
      <c r="BS569" s="166" t="str">
        <f>'2.ورود اطلاعات'!CA569</f>
        <v xml:space="preserve"> </v>
      </c>
      <c r="BT569" s="166" t="str">
        <f>'2.ورود اطلاعات'!CB569</f>
        <v xml:space="preserve"> </v>
      </c>
      <c r="BU569" s="280" t="str">
        <f t="shared" si="71"/>
        <v>تست اچ آی وی انجام نشده است</v>
      </c>
      <c r="BV569" s="166">
        <f>'2.ورود اطلاعات'!CC569</f>
        <v>0</v>
      </c>
      <c r="BW569" s="166" t="str">
        <f>'2.ورود اطلاعات'!CD569</f>
        <v xml:space="preserve"> </v>
      </c>
      <c r="BX569" s="166" t="str">
        <f>'2.ورود اطلاعات'!CE569</f>
        <v xml:space="preserve"> </v>
      </c>
      <c r="BY569" s="280" t="str">
        <f t="shared" si="72"/>
        <v>تست اچ آی وی انجام نشده است</v>
      </c>
      <c r="BZ569" s="166">
        <f>'2.ورود اطلاعات'!CF569</f>
        <v>0</v>
      </c>
      <c r="CA569" s="166" t="str">
        <f>'2.ورود اطلاعات'!CG569</f>
        <v xml:space="preserve"> </v>
      </c>
      <c r="CB569" s="166" t="str">
        <f>'2.ورود اطلاعات'!CH569</f>
        <v xml:space="preserve"> </v>
      </c>
      <c r="CC569" s="280" t="str">
        <f t="shared" si="73"/>
        <v>تست اچ آی وی انجام نشده است</v>
      </c>
      <c r="CD569" s="166">
        <f>'2.ورود اطلاعات'!CI569</f>
        <v>0</v>
      </c>
      <c r="CE569" s="166" t="str">
        <f>'2.ورود اطلاعات'!CJ569</f>
        <v xml:space="preserve"> </v>
      </c>
      <c r="CF569" s="166" t="str">
        <f>'2.ورود اطلاعات'!CK569</f>
        <v xml:space="preserve"> </v>
      </c>
      <c r="CG569" s="280" t="str">
        <f t="shared" si="74"/>
        <v>تست اچ آی وی انجام نشده است</v>
      </c>
      <c r="CH569" s="166">
        <f>'2.ورود اطلاعات'!CL569</f>
        <v>0</v>
      </c>
      <c r="CI569" s="166" t="str">
        <f>'2.ورود اطلاعات'!CM569</f>
        <v xml:space="preserve"> </v>
      </c>
      <c r="CJ569" s="166" t="str">
        <f>'2.ورود اطلاعات'!CN569</f>
        <v xml:space="preserve"> </v>
      </c>
      <c r="CK569" s="280" t="str">
        <f t="shared" si="75"/>
        <v>تست اچ آی وی انجام نشده است</v>
      </c>
      <c r="CL569" s="166">
        <f>'2.ورود اطلاعات'!CO569</f>
        <v>0</v>
      </c>
      <c r="CM569" s="166" t="str">
        <f>'2.ورود اطلاعات'!CP569</f>
        <v xml:space="preserve"> </v>
      </c>
      <c r="CN569" s="166" t="str">
        <f>'2.ورود اطلاعات'!CQ569</f>
        <v xml:space="preserve"> </v>
      </c>
      <c r="CO569" s="280" t="str">
        <f t="shared" si="76"/>
        <v>تست اچ آی وی انجام نشده است</v>
      </c>
      <c r="CP569" s="166">
        <f>'2.ورود اطلاعات'!CR569</f>
        <v>0</v>
      </c>
      <c r="CQ569" s="166" t="str">
        <f>'2.ورود اطلاعات'!CS569</f>
        <v xml:space="preserve"> </v>
      </c>
      <c r="CR569" s="166" t="str">
        <f>'2.ورود اطلاعات'!CT569</f>
        <v xml:space="preserve"> </v>
      </c>
      <c r="CS569" s="280" t="str">
        <f t="shared" si="77"/>
        <v>تست اچ آی وی انجام نشده است</v>
      </c>
      <c r="CT569" s="166" t="str">
        <f>'2.ورود اطلاعات'!CU569</f>
        <v>خیر</v>
      </c>
      <c r="DI569" s="164"/>
      <c r="DJ569" s="164"/>
    </row>
    <row r="570" spans="1:114" s="166" customFormat="1" ht="11.65" x14ac:dyDescent="0.35">
      <c r="A570" s="144" t="str">
        <f>'2.ورود اطلاعات'!BS570</f>
        <v>خیر</v>
      </c>
      <c r="B570" s="166">
        <f>'2.ورود اطلاعات'!A570</f>
        <v>569</v>
      </c>
      <c r="C570" s="166">
        <f>'1.مشخصات مرکز'!$D$2</f>
        <v>1398</v>
      </c>
      <c r="D570" s="166" t="str">
        <f>'1.مشخصات مرکز'!$D$3</f>
        <v>انتخاب کنید ...</v>
      </c>
      <c r="E570" s="166" t="str">
        <f>'1.مشخصات مرکز'!$D$4</f>
        <v>انتخاب کنید ...</v>
      </c>
      <c r="F570" s="166" t="str">
        <f>'1.مشخصات مرکز'!$D$5</f>
        <v>انتخاب کنید ...</v>
      </c>
      <c r="G570" s="166">
        <f>'1.مشخصات مرکز'!$D$6</f>
        <v>0</v>
      </c>
      <c r="H570" s="166" t="str">
        <f>'1.مشخصات مرکز'!$D$7</f>
        <v>انتخاب کنید ...</v>
      </c>
      <c r="I570" s="166">
        <f>'1.مشخصات مرکز'!$D$8</f>
        <v>0</v>
      </c>
      <c r="J570" s="166">
        <f>'1.مشخصات مرکز'!$D$9</f>
        <v>0</v>
      </c>
      <c r="K570" s="164">
        <f>'1.مشخصات مرکز'!$D$10</f>
        <v>0</v>
      </c>
      <c r="L570" s="164">
        <f>'1.مشخصات مرکز'!$D$11</f>
        <v>0</v>
      </c>
      <c r="M570" s="166">
        <f>'2.ورود اطلاعات'!B570</f>
        <v>0</v>
      </c>
      <c r="N570" s="166">
        <f>'2.ورود اطلاعات'!C570</f>
        <v>0</v>
      </c>
      <c r="O570" s="166" t="str">
        <f>IF('2.ورود اطلاعات'!F570=0,"نامعلوم",'2.ورود اطلاعات'!F570)</f>
        <v>نامعلوم</v>
      </c>
      <c r="P570" s="166">
        <f>'2.ورود اطلاعات'!J570</f>
        <v>0</v>
      </c>
      <c r="Q570" s="166">
        <f>'2.ورود اطلاعات'!K570</f>
        <v>0</v>
      </c>
      <c r="R570" s="166">
        <f>'2.ورود اطلاعات'!L570</f>
        <v>0</v>
      </c>
      <c r="S570" s="166">
        <f>'2.ورود اطلاعات'!M570</f>
        <v>0</v>
      </c>
      <c r="T570" s="166">
        <f>'2.ورود اطلاعات'!N570</f>
        <v>0</v>
      </c>
      <c r="U570" s="166">
        <f>'2.ورود اطلاعات'!O570</f>
        <v>1398</v>
      </c>
      <c r="V570" s="166">
        <f>'2.ورود اطلاعات'!P570</f>
        <v>0</v>
      </c>
      <c r="W570" s="166">
        <f>'2.ورود اطلاعات'!Q570</f>
        <v>0</v>
      </c>
      <c r="X570" s="166">
        <f>'2.ورود اطلاعات'!R570</f>
        <v>0</v>
      </c>
      <c r="Y570" s="166">
        <f>'2.ورود اطلاعات'!S570</f>
        <v>0</v>
      </c>
      <c r="Z570" s="166">
        <f>'2.ورود اطلاعات'!T570</f>
        <v>0</v>
      </c>
      <c r="AA570" s="166">
        <f>'2.ورود اطلاعات'!U570</f>
        <v>0</v>
      </c>
      <c r="AB570" s="166">
        <f>'2.ورود اطلاعات'!V570</f>
        <v>0</v>
      </c>
      <c r="AC570" s="166">
        <f>'2.ورود اطلاعات'!W570</f>
        <v>0</v>
      </c>
      <c r="AD570" s="166">
        <f>'2.ورود اطلاعات'!X570</f>
        <v>0</v>
      </c>
      <c r="AE570" s="166">
        <f>'2.ورود اطلاعات'!Y570</f>
        <v>0</v>
      </c>
      <c r="AF570" s="166">
        <f>'2.ورود اطلاعات'!Z570</f>
        <v>0</v>
      </c>
      <c r="AG570" s="166">
        <f>'2.ورود اطلاعات'!AA570</f>
        <v>0</v>
      </c>
      <c r="AH570" s="166">
        <f>'2.ورود اطلاعات'!AB570</f>
        <v>0</v>
      </c>
      <c r="AI570" s="166">
        <f>'2.ورود اطلاعات'!AC570</f>
        <v>0</v>
      </c>
      <c r="AJ570" s="166">
        <f>'2.ورود اطلاعات'!AD570</f>
        <v>0</v>
      </c>
      <c r="AK570" s="166">
        <f>'2.ورود اطلاعات'!AE570</f>
        <v>0</v>
      </c>
      <c r="AL570" s="166">
        <f>'2.ورود اطلاعات'!AF570</f>
        <v>0</v>
      </c>
      <c r="AM570" s="166">
        <f>'2.ورود اطلاعات'!AG570</f>
        <v>0</v>
      </c>
      <c r="AN570" s="166">
        <f>'2.ورود اطلاعات'!AH570</f>
        <v>0</v>
      </c>
      <c r="AO570" s="166">
        <f>'2.ورود اطلاعات'!AI570</f>
        <v>0</v>
      </c>
      <c r="AP570" s="166" t="str">
        <f>'2.ورود اطلاعات'!AK570</f>
        <v xml:space="preserve">         </v>
      </c>
      <c r="AQ570" s="166" t="str">
        <f>'2.ورود اطلاعات'!AL570</f>
        <v>هیچکدام</v>
      </c>
      <c r="AR570" s="166" t="str">
        <f>'2.ورود اطلاعات'!AM570</f>
        <v>7.هیچکدام</v>
      </c>
      <c r="AS570" s="166" t="str">
        <f>'2.ورود اطلاعات'!AN570</f>
        <v>نامعلوم</v>
      </c>
      <c r="AT570" s="166" t="str">
        <f>'2.ورود اطلاعات'!AO570</f>
        <v>نامعلوم</v>
      </c>
      <c r="AU570" s="166" t="str">
        <f>'2.ورود اطلاعات'!CV570</f>
        <v>ارائه نشده است.</v>
      </c>
      <c r="AV570" s="166">
        <f>'2.ورود اطلاعات'!CW570</f>
        <v>0</v>
      </c>
      <c r="AW570" s="164">
        <f>'2.ورود اطلاعات'!AT570</f>
        <v>0</v>
      </c>
      <c r="AX570" s="164">
        <f>'2.ورود اطلاعات'!AU570</f>
        <v>0</v>
      </c>
      <c r="AY570" s="164">
        <f>'2.ورود اطلاعات'!AV570</f>
        <v>0</v>
      </c>
      <c r="AZ570" s="164">
        <f>'2.ورود اطلاعات'!AW570</f>
        <v>0</v>
      </c>
      <c r="BA570" s="164">
        <f>'2.ورود اطلاعات'!AX570</f>
        <v>0</v>
      </c>
      <c r="BB570" s="166">
        <f>'2.ورود اطلاعات'!BT570</f>
        <v>0</v>
      </c>
      <c r="BC570" s="166" t="str">
        <f>'2.ورود اطلاعات'!BU570</f>
        <v xml:space="preserve"> </v>
      </c>
      <c r="BD570" s="166" t="str">
        <f>'2.ورود اطلاعات'!BV570</f>
        <v xml:space="preserve"> </v>
      </c>
      <c r="BE570" s="21"/>
      <c r="BF570" s="164">
        <f>'2.ورود اطلاعات'!BK570</f>
        <v>0</v>
      </c>
      <c r="BG570" s="164">
        <f>'2.ورود اطلاعات'!BL570</f>
        <v>0</v>
      </c>
      <c r="BH570" s="164">
        <f>'2.ورود اطلاعات'!BM570</f>
        <v>0</v>
      </c>
      <c r="BI570" s="164">
        <f>'2.ورود اطلاعات'!BN570</f>
        <v>0</v>
      </c>
      <c r="BJ570" s="164">
        <f>'2.ورود اطلاعات'!BO570</f>
        <v>0</v>
      </c>
      <c r="BK570" s="164">
        <f>'2.ورود اطلاعات'!BP570</f>
        <v>0</v>
      </c>
      <c r="BL570" s="164">
        <f>'2.ورود اطلاعات'!BQ570</f>
        <v>0</v>
      </c>
      <c r="BM570" s="164">
        <f>'2.ورود اطلاعات'!BR570</f>
        <v>0</v>
      </c>
      <c r="BN570" s="166">
        <f>'2.ورود اطلاعات'!BW570</f>
        <v>0</v>
      </c>
      <c r="BO570" s="166" t="str">
        <f>'2.ورود اطلاعات'!BX570</f>
        <v xml:space="preserve"> </v>
      </c>
      <c r="BP570" s="166" t="str">
        <f>'2.ورود اطلاعات'!BY570</f>
        <v xml:space="preserve"> </v>
      </c>
      <c r="BQ570" s="280" t="str">
        <f t="shared" si="70"/>
        <v>تست اچ آی وی انجام نشده است</v>
      </c>
      <c r="BR570" s="166">
        <f>'2.ورود اطلاعات'!BZ570</f>
        <v>0</v>
      </c>
      <c r="BS570" s="166" t="str">
        <f>'2.ورود اطلاعات'!CA570</f>
        <v xml:space="preserve"> </v>
      </c>
      <c r="BT570" s="166" t="str">
        <f>'2.ورود اطلاعات'!CB570</f>
        <v xml:space="preserve"> </v>
      </c>
      <c r="BU570" s="280" t="str">
        <f t="shared" si="71"/>
        <v>تست اچ آی وی انجام نشده است</v>
      </c>
      <c r="BV570" s="166">
        <f>'2.ورود اطلاعات'!CC570</f>
        <v>0</v>
      </c>
      <c r="BW570" s="166" t="str">
        <f>'2.ورود اطلاعات'!CD570</f>
        <v xml:space="preserve"> </v>
      </c>
      <c r="BX570" s="166" t="str">
        <f>'2.ورود اطلاعات'!CE570</f>
        <v xml:space="preserve"> </v>
      </c>
      <c r="BY570" s="280" t="str">
        <f t="shared" si="72"/>
        <v>تست اچ آی وی انجام نشده است</v>
      </c>
      <c r="BZ570" s="166">
        <f>'2.ورود اطلاعات'!CF570</f>
        <v>0</v>
      </c>
      <c r="CA570" s="166" t="str">
        <f>'2.ورود اطلاعات'!CG570</f>
        <v xml:space="preserve"> </v>
      </c>
      <c r="CB570" s="166" t="str">
        <f>'2.ورود اطلاعات'!CH570</f>
        <v xml:space="preserve"> </v>
      </c>
      <c r="CC570" s="280" t="str">
        <f t="shared" si="73"/>
        <v>تست اچ آی وی انجام نشده است</v>
      </c>
      <c r="CD570" s="166">
        <f>'2.ورود اطلاعات'!CI570</f>
        <v>0</v>
      </c>
      <c r="CE570" s="166" t="str">
        <f>'2.ورود اطلاعات'!CJ570</f>
        <v xml:space="preserve"> </v>
      </c>
      <c r="CF570" s="166" t="str">
        <f>'2.ورود اطلاعات'!CK570</f>
        <v xml:space="preserve"> </v>
      </c>
      <c r="CG570" s="280" t="str">
        <f t="shared" si="74"/>
        <v>تست اچ آی وی انجام نشده است</v>
      </c>
      <c r="CH570" s="166">
        <f>'2.ورود اطلاعات'!CL570</f>
        <v>0</v>
      </c>
      <c r="CI570" s="166" t="str">
        <f>'2.ورود اطلاعات'!CM570</f>
        <v xml:space="preserve"> </v>
      </c>
      <c r="CJ570" s="166" t="str">
        <f>'2.ورود اطلاعات'!CN570</f>
        <v xml:space="preserve"> </v>
      </c>
      <c r="CK570" s="280" t="str">
        <f t="shared" si="75"/>
        <v>تست اچ آی وی انجام نشده است</v>
      </c>
      <c r="CL570" s="166">
        <f>'2.ورود اطلاعات'!CO570</f>
        <v>0</v>
      </c>
      <c r="CM570" s="166" t="str">
        <f>'2.ورود اطلاعات'!CP570</f>
        <v xml:space="preserve"> </v>
      </c>
      <c r="CN570" s="166" t="str">
        <f>'2.ورود اطلاعات'!CQ570</f>
        <v xml:space="preserve"> </v>
      </c>
      <c r="CO570" s="280" t="str">
        <f t="shared" si="76"/>
        <v>تست اچ آی وی انجام نشده است</v>
      </c>
      <c r="CP570" s="166">
        <f>'2.ورود اطلاعات'!CR570</f>
        <v>0</v>
      </c>
      <c r="CQ570" s="166" t="str">
        <f>'2.ورود اطلاعات'!CS570</f>
        <v xml:space="preserve"> </v>
      </c>
      <c r="CR570" s="166" t="str">
        <f>'2.ورود اطلاعات'!CT570</f>
        <v xml:space="preserve"> </v>
      </c>
      <c r="CS570" s="280" t="str">
        <f t="shared" si="77"/>
        <v>تست اچ آی وی انجام نشده است</v>
      </c>
      <c r="CT570" s="166" t="str">
        <f>'2.ورود اطلاعات'!CU570</f>
        <v>خیر</v>
      </c>
      <c r="DI570" s="164"/>
      <c r="DJ570" s="164"/>
    </row>
    <row r="571" spans="1:114" s="166" customFormat="1" ht="11.65" x14ac:dyDescent="0.35">
      <c r="A571" s="144" t="str">
        <f>'2.ورود اطلاعات'!BS571</f>
        <v>خیر</v>
      </c>
      <c r="B571" s="166">
        <f>'2.ورود اطلاعات'!A571</f>
        <v>570</v>
      </c>
      <c r="C571" s="166">
        <f>'1.مشخصات مرکز'!$D$2</f>
        <v>1398</v>
      </c>
      <c r="D571" s="166" t="str">
        <f>'1.مشخصات مرکز'!$D$3</f>
        <v>انتخاب کنید ...</v>
      </c>
      <c r="E571" s="166" t="str">
        <f>'1.مشخصات مرکز'!$D$4</f>
        <v>انتخاب کنید ...</v>
      </c>
      <c r="F571" s="166" t="str">
        <f>'1.مشخصات مرکز'!$D$5</f>
        <v>انتخاب کنید ...</v>
      </c>
      <c r="G571" s="166">
        <f>'1.مشخصات مرکز'!$D$6</f>
        <v>0</v>
      </c>
      <c r="H571" s="166" t="str">
        <f>'1.مشخصات مرکز'!$D$7</f>
        <v>انتخاب کنید ...</v>
      </c>
      <c r="I571" s="166">
        <f>'1.مشخصات مرکز'!$D$8</f>
        <v>0</v>
      </c>
      <c r="J571" s="166">
        <f>'1.مشخصات مرکز'!$D$9</f>
        <v>0</v>
      </c>
      <c r="K571" s="164">
        <f>'1.مشخصات مرکز'!$D$10</f>
        <v>0</v>
      </c>
      <c r="L571" s="164">
        <f>'1.مشخصات مرکز'!$D$11</f>
        <v>0</v>
      </c>
      <c r="M571" s="166">
        <f>'2.ورود اطلاعات'!B571</f>
        <v>0</v>
      </c>
      <c r="N571" s="166">
        <f>'2.ورود اطلاعات'!C571</f>
        <v>0</v>
      </c>
      <c r="O571" s="166" t="str">
        <f>IF('2.ورود اطلاعات'!F571=0,"نامعلوم",'2.ورود اطلاعات'!F571)</f>
        <v>نامعلوم</v>
      </c>
      <c r="P571" s="166">
        <f>'2.ورود اطلاعات'!J571</f>
        <v>0</v>
      </c>
      <c r="Q571" s="166">
        <f>'2.ورود اطلاعات'!K571</f>
        <v>0</v>
      </c>
      <c r="R571" s="166">
        <f>'2.ورود اطلاعات'!L571</f>
        <v>0</v>
      </c>
      <c r="S571" s="166">
        <f>'2.ورود اطلاعات'!M571</f>
        <v>0</v>
      </c>
      <c r="T571" s="166">
        <f>'2.ورود اطلاعات'!N571</f>
        <v>0</v>
      </c>
      <c r="U571" s="166">
        <f>'2.ورود اطلاعات'!O571</f>
        <v>1398</v>
      </c>
      <c r="V571" s="166">
        <f>'2.ورود اطلاعات'!P571</f>
        <v>0</v>
      </c>
      <c r="W571" s="166">
        <f>'2.ورود اطلاعات'!Q571</f>
        <v>0</v>
      </c>
      <c r="X571" s="166">
        <f>'2.ورود اطلاعات'!R571</f>
        <v>0</v>
      </c>
      <c r="Y571" s="166">
        <f>'2.ورود اطلاعات'!S571</f>
        <v>0</v>
      </c>
      <c r="Z571" s="166">
        <f>'2.ورود اطلاعات'!T571</f>
        <v>0</v>
      </c>
      <c r="AA571" s="166">
        <f>'2.ورود اطلاعات'!U571</f>
        <v>0</v>
      </c>
      <c r="AB571" s="166">
        <f>'2.ورود اطلاعات'!V571</f>
        <v>0</v>
      </c>
      <c r="AC571" s="166">
        <f>'2.ورود اطلاعات'!W571</f>
        <v>0</v>
      </c>
      <c r="AD571" s="166">
        <f>'2.ورود اطلاعات'!X571</f>
        <v>0</v>
      </c>
      <c r="AE571" s="166">
        <f>'2.ورود اطلاعات'!Y571</f>
        <v>0</v>
      </c>
      <c r="AF571" s="166">
        <f>'2.ورود اطلاعات'!Z571</f>
        <v>0</v>
      </c>
      <c r="AG571" s="166">
        <f>'2.ورود اطلاعات'!AA571</f>
        <v>0</v>
      </c>
      <c r="AH571" s="166">
        <f>'2.ورود اطلاعات'!AB571</f>
        <v>0</v>
      </c>
      <c r="AI571" s="166">
        <f>'2.ورود اطلاعات'!AC571</f>
        <v>0</v>
      </c>
      <c r="AJ571" s="166">
        <f>'2.ورود اطلاعات'!AD571</f>
        <v>0</v>
      </c>
      <c r="AK571" s="166">
        <f>'2.ورود اطلاعات'!AE571</f>
        <v>0</v>
      </c>
      <c r="AL571" s="166">
        <f>'2.ورود اطلاعات'!AF571</f>
        <v>0</v>
      </c>
      <c r="AM571" s="166">
        <f>'2.ورود اطلاعات'!AG571</f>
        <v>0</v>
      </c>
      <c r="AN571" s="166">
        <f>'2.ورود اطلاعات'!AH571</f>
        <v>0</v>
      </c>
      <c r="AO571" s="166">
        <f>'2.ورود اطلاعات'!AI571</f>
        <v>0</v>
      </c>
      <c r="AP571" s="166" t="str">
        <f>'2.ورود اطلاعات'!AK571</f>
        <v xml:space="preserve">         </v>
      </c>
      <c r="AQ571" s="166" t="str">
        <f>'2.ورود اطلاعات'!AL571</f>
        <v>هیچکدام</v>
      </c>
      <c r="AR571" s="166" t="str">
        <f>'2.ورود اطلاعات'!AM571</f>
        <v>7.هیچکدام</v>
      </c>
      <c r="AS571" s="166" t="str">
        <f>'2.ورود اطلاعات'!AN571</f>
        <v>نامعلوم</v>
      </c>
      <c r="AT571" s="166" t="str">
        <f>'2.ورود اطلاعات'!AO571</f>
        <v>نامعلوم</v>
      </c>
      <c r="AU571" s="166" t="str">
        <f>'2.ورود اطلاعات'!CV571</f>
        <v>ارائه نشده است.</v>
      </c>
      <c r="AV571" s="166">
        <f>'2.ورود اطلاعات'!CW571</f>
        <v>0</v>
      </c>
      <c r="AW571" s="164">
        <f>'2.ورود اطلاعات'!AT571</f>
        <v>0</v>
      </c>
      <c r="AX571" s="164">
        <f>'2.ورود اطلاعات'!AU571</f>
        <v>0</v>
      </c>
      <c r="AY571" s="164">
        <f>'2.ورود اطلاعات'!AV571</f>
        <v>0</v>
      </c>
      <c r="AZ571" s="164">
        <f>'2.ورود اطلاعات'!AW571</f>
        <v>0</v>
      </c>
      <c r="BA571" s="164">
        <f>'2.ورود اطلاعات'!AX571</f>
        <v>0</v>
      </c>
      <c r="BB571" s="166">
        <f>'2.ورود اطلاعات'!BT571</f>
        <v>0</v>
      </c>
      <c r="BC571" s="166" t="str">
        <f>'2.ورود اطلاعات'!BU571</f>
        <v xml:space="preserve"> </v>
      </c>
      <c r="BD571" s="166" t="str">
        <f>'2.ورود اطلاعات'!BV571</f>
        <v xml:space="preserve"> </v>
      </c>
      <c r="BE571" s="21"/>
      <c r="BF571" s="164">
        <f>'2.ورود اطلاعات'!BK571</f>
        <v>0</v>
      </c>
      <c r="BG571" s="164">
        <f>'2.ورود اطلاعات'!BL571</f>
        <v>0</v>
      </c>
      <c r="BH571" s="164">
        <f>'2.ورود اطلاعات'!BM571</f>
        <v>0</v>
      </c>
      <c r="BI571" s="164">
        <f>'2.ورود اطلاعات'!BN571</f>
        <v>0</v>
      </c>
      <c r="BJ571" s="164">
        <f>'2.ورود اطلاعات'!BO571</f>
        <v>0</v>
      </c>
      <c r="BK571" s="164">
        <f>'2.ورود اطلاعات'!BP571</f>
        <v>0</v>
      </c>
      <c r="BL571" s="164">
        <f>'2.ورود اطلاعات'!BQ571</f>
        <v>0</v>
      </c>
      <c r="BM571" s="164">
        <f>'2.ورود اطلاعات'!BR571</f>
        <v>0</v>
      </c>
      <c r="BN571" s="166">
        <f>'2.ورود اطلاعات'!BW571</f>
        <v>0</v>
      </c>
      <c r="BO571" s="166" t="str">
        <f>'2.ورود اطلاعات'!BX571</f>
        <v xml:space="preserve"> </v>
      </c>
      <c r="BP571" s="166" t="str">
        <f>'2.ورود اطلاعات'!BY571</f>
        <v xml:space="preserve"> </v>
      </c>
      <c r="BQ571" s="280" t="str">
        <f t="shared" si="70"/>
        <v>تست اچ آی وی انجام نشده است</v>
      </c>
      <c r="BR571" s="166">
        <f>'2.ورود اطلاعات'!BZ571</f>
        <v>0</v>
      </c>
      <c r="BS571" s="166" t="str">
        <f>'2.ورود اطلاعات'!CA571</f>
        <v xml:space="preserve"> </v>
      </c>
      <c r="BT571" s="166" t="str">
        <f>'2.ورود اطلاعات'!CB571</f>
        <v xml:space="preserve"> </v>
      </c>
      <c r="BU571" s="280" t="str">
        <f t="shared" si="71"/>
        <v>تست اچ آی وی انجام نشده است</v>
      </c>
      <c r="BV571" s="166">
        <f>'2.ورود اطلاعات'!CC571</f>
        <v>0</v>
      </c>
      <c r="BW571" s="166" t="str">
        <f>'2.ورود اطلاعات'!CD571</f>
        <v xml:space="preserve"> </v>
      </c>
      <c r="BX571" s="166" t="str">
        <f>'2.ورود اطلاعات'!CE571</f>
        <v xml:space="preserve"> </v>
      </c>
      <c r="BY571" s="280" t="str">
        <f t="shared" si="72"/>
        <v>تست اچ آی وی انجام نشده است</v>
      </c>
      <c r="BZ571" s="166">
        <f>'2.ورود اطلاعات'!CF571</f>
        <v>0</v>
      </c>
      <c r="CA571" s="166" t="str">
        <f>'2.ورود اطلاعات'!CG571</f>
        <v xml:space="preserve"> </v>
      </c>
      <c r="CB571" s="166" t="str">
        <f>'2.ورود اطلاعات'!CH571</f>
        <v xml:space="preserve"> </v>
      </c>
      <c r="CC571" s="280" t="str">
        <f t="shared" si="73"/>
        <v>تست اچ آی وی انجام نشده است</v>
      </c>
      <c r="CD571" s="166">
        <f>'2.ورود اطلاعات'!CI571</f>
        <v>0</v>
      </c>
      <c r="CE571" s="166" t="str">
        <f>'2.ورود اطلاعات'!CJ571</f>
        <v xml:space="preserve"> </v>
      </c>
      <c r="CF571" s="166" t="str">
        <f>'2.ورود اطلاعات'!CK571</f>
        <v xml:space="preserve"> </v>
      </c>
      <c r="CG571" s="280" t="str">
        <f t="shared" si="74"/>
        <v>تست اچ آی وی انجام نشده است</v>
      </c>
      <c r="CH571" s="166">
        <f>'2.ورود اطلاعات'!CL571</f>
        <v>0</v>
      </c>
      <c r="CI571" s="166" t="str">
        <f>'2.ورود اطلاعات'!CM571</f>
        <v xml:space="preserve"> </v>
      </c>
      <c r="CJ571" s="166" t="str">
        <f>'2.ورود اطلاعات'!CN571</f>
        <v xml:space="preserve"> </v>
      </c>
      <c r="CK571" s="280" t="str">
        <f t="shared" si="75"/>
        <v>تست اچ آی وی انجام نشده است</v>
      </c>
      <c r="CL571" s="166">
        <f>'2.ورود اطلاعات'!CO571</f>
        <v>0</v>
      </c>
      <c r="CM571" s="166" t="str">
        <f>'2.ورود اطلاعات'!CP571</f>
        <v xml:space="preserve"> </v>
      </c>
      <c r="CN571" s="166" t="str">
        <f>'2.ورود اطلاعات'!CQ571</f>
        <v xml:space="preserve"> </v>
      </c>
      <c r="CO571" s="280" t="str">
        <f t="shared" si="76"/>
        <v>تست اچ آی وی انجام نشده است</v>
      </c>
      <c r="CP571" s="166">
        <f>'2.ورود اطلاعات'!CR571</f>
        <v>0</v>
      </c>
      <c r="CQ571" s="166" t="str">
        <f>'2.ورود اطلاعات'!CS571</f>
        <v xml:space="preserve"> </v>
      </c>
      <c r="CR571" s="166" t="str">
        <f>'2.ورود اطلاعات'!CT571</f>
        <v xml:space="preserve"> </v>
      </c>
      <c r="CS571" s="280" t="str">
        <f t="shared" si="77"/>
        <v>تست اچ آی وی انجام نشده است</v>
      </c>
      <c r="CT571" s="166" t="str">
        <f>'2.ورود اطلاعات'!CU571</f>
        <v>خیر</v>
      </c>
      <c r="DI571" s="164"/>
      <c r="DJ571" s="164"/>
    </row>
    <row r="572" spans="1:114" s="166" customFormat="1" ht="11.65" x14ac:dyDescent="0.35">
      <c r="A572" s="144" t="str">
        <f>'2.ورود اطلاعات'!BS572</f>
        <v>خیر</v>
      </c>
      <c r="B572" s="166">
        <f>'2.ورود اطلاعات'!A572</f>
        <v>571</v>
      </c>
      <c r="C572" s="166">
        <f>'1.مشخصات مرکز'!$D$2</f>
        <v>1398</v>
      </c>
      <c r="D572" s="166" t="str">
        <f>'1.مشخصات مرکز'!$D$3</f>
        <v>انتخاب کنید ...</v>
      </c>
      <c r="E572" s="166" t="str">
        <f>'1.مشخصات مرکز'!$D$4</f>
        <v>انتخاب کنید ...</v>
      </c>
      <c r="F572" s="166" t="str">
        <f>'1.مشخصات مرکز'!$D$5</f>
        <v>انتخاب کنید ...</v>
      </c>
      <c r="G572" s="166">
        <f>'1.مشخصات مرکز'!$D$6</f>
        <v>0</v>
      </c>
      <c r="H572" s="166" t="str">
        <f>'1.مشخصات مرکز'!$D$7</f>
        <v>انتخاب کنید ...</v>
      </c>
      <c r="I572" s="166">
        <f>'1.مشخصات مرکز'!$D$8</f>
        <v>0</v>
      </c>
      <c r="J572" s="166">
        <f>'1.مشخصات مرکز'!$D$9</f>
        <v>0</v>
      </c>
      <c r="K572" s="164">
        <f>'1.مشخصات مرکز'!$D$10</f>
        <v>0</v>
      </c>
      <c r="L572" s="164">
        <f>'1.مشخصات مرکز'!$D$11</f>
        <v>0</v>
      </c>
      <c r="M572" s="166">
        <f>'2.ورود اطلاعات'!B572</f>
        <v>0</v>
      </c>
      <c r="N572" s="166">
        <f>'2.ورود اطلاعات'!C572</f>
        <v>0</v>
      </c>
      <c r="O572" s="166" t="str">
        <f>IF('2.ورود اطلاعات'!F572=0,"نامعلوم",'2.ورود اطلاعات'!F572)</f>
        <v>نامعلوم</v>
      </c>
      <c r="P572" s="166">
        <f>'2.ورود اطلاعات'!J572</f>
        <v>0</v>
      </c>
      <c r="Q572" s="166">
        <f>'2.ورود اطلاعات'!K572</f>
        <v>0</v>
      </c>
      <c r="R572" s="166">
        <f>'2.ورود اطلاعات'!L572</f>
        <v>0</v>
      </c>
      <c r="S572" s="166">
        <f>'2.ورود اطلاعات'!M572</f>
        <v>0</v>
      </c>
      <c r="T572" s="166">
        <f>'2.ورود اطلاعات'!N572</f>
        <v>0</v>
      </c>
      <c r="U572" s="166">
        <f>'2.ورود اطلاعات'!O572</f>
        <v>1398</v>
      </c>
      <c r="V572" s="166">
        <f>'2.ورود اطلاعات'!P572</f>
        <v>0</v>
      </c>
      <c r="W572" s="166">
        <f>'2.ورود اطلاعات'!Q572</f>
        <v>0</v>
      </c>
      <c r="X572" s="166">
        <f>'2.ورود اطلاعات'!R572</f>
        <v>0</v>
      </c>
      <c r="Y572" s="166">
        <f>'2.ورود اطلاعات'!S572</f>
        <v>0</v>
      </c>
      <c r="Z572" s="166">
        <f>'2.ورود اطلاعات'!T572</f>
        <v>0</v>
      </c>
      <c r="AA572" s="166">
        <f>'2.ورود اطلاعات'!U572</f>
        <v>0</v>
      </c>
      <c r="AB572" s="166">
        <f>'2.ورود اطلاعات'!V572</f>
        <v>0</v>
      </c>
      <c r="AC572" s="166">
        <f>'2.ورود اطلاعات'!W572</f>
        <v>0</v>
      </c>
      <c r="AD572" s="166">
        <f>'2.ورود اطلاعات'!X572</f>
        <v>0</v>
      </c>
      <c r="AE572" s="166">
        <f>'2.ورود اطلاعات'!Y572</f>
        <v>0</v>
      </c>
      <c r="AF572" s="166">
        <f>'2.ورود اطلاعات'!Z572</f>
        <v>0</v>
      </c>
      <c r="AG572" s="166">
        <f>'2.ورود اطلاعات'!AA572</f>
        <v>0</v>
      </c>
      <c r="AH572" s="166">
        <f>'2.ورود اطلاعات'!AB572</f>
        <v>0</v>
      </c>
      <c r="AI572" s="166">
        <f>'2.ورود اطلاعات'!AC572</f>
        <v>0</v>
      </c>
      <c r="AJ572" s="166">
        <f>'2.ورود اطلاعات'!AD572</f>
        <v>0</v>
      </c>
      <c r="AK572" s="166">
        <f>'2.ورود اطلاعات'!AE572</f>
        <v>0</v>
      </c>
      <c r="AL572" s="166">
        <f>'2.ورود اطلاعات'!AF572</f>
        <v>0</v>
      </c>
      <c r="AM572" s="166">
        <f>'2.ورود اطلاعات'!AG572</f>
        <v>0</v>
      </c>
      <c r="AN572" s="166">
        <f>'2.ورود اطلاعات'!AH572</f>
        <v>0</v>
      </c>
      <c r="AO572" s="166">
        <f>'2.ورود اطلاعات'!AI572</f>
        <v>0</v>
      </c>
      <c r="AP572" s="166" t="str">
        <f>'2.ورود اطلاعات'!AK572</f>
        <v xml:space="preserve">         </v>
      </c>
      <c r="AQ572" s="166" t="str">
        <f>'2.ورود اطلاعات'!AL572</f>
        <v>هیچکدام</v>
      </c>
      <c r="AR572" s="166" t="str">
        <f>'2.ورود اطلاعات'!AM572</f>
        <v>7.هیچکدام</v>
      </c>
      <c r="AS572" s="166" t="str">
        <f>'2.ورود اطلاعات'!AN572</f>
        <v>نامعلوم</v>
      </c>
      <c r="AT572" s="166" t="str">
        <f>'2.ورود اطلاعات'!AO572</f>
        <v>نامعلوم</v>
      </c>
      <c r="AU572" s="166" t="str">
        <f>'2.ورود اطلاعات'!CV572</f>
        <v>ارائه نشده است.</v>
      </c>
      <c r="AV572" s="166">
        <f>'2.ورود اطلاعات'!CW572</f>
        <v>0</v>
      </c>
      <c r="AW572" s="164">
        <f>'2.ورود اطلاعات'!AT572</f>
        <v>0</v>
      </c>
      <c r="AX572" s="164">
        <f>'2.ورود اطلاعات'!AU572</f>
        <v>0</v>
      </c>
      <c r="AY572" s="164">
        <f>'2.ورود اطلاعات'!AV572</f>
        <v>0</v>
      </c>
      <c r="AZ572" s="164">
        <f>'2.ورود اطلاعات'!AW572</f>
        <v>0</v>
      </c>
      <c r="BA572" s="164">
        <f>'2.ورود اطلاعات'!AX572</f>
        <v>0</v>
      </c>
      <c r="BB572" s="166">
        <f>'2.ورود اطلاعات'!BT572</f>
        <v>0</v>
      </c>
      <c r="BC572" s="166" t="str">
        <f>'2.ورود اطلاعات'!BU572</f>
        <v xml:space="preserve"> </v>
      </c>
      <c r="BD572" s="166" t="str">
        <f>'2.ورود اطلاعات'!BV572</f>
        <v xml:space="preserve"> </v>
      </c>
      <c r="BE572" s="21"/>
      <c r="BF572" s="164">
        <f>'2.ورود اطلاعات'!BK572</f>
        <v>0</v>
      </c>
      <c r="BG572" s="164">
        <f>'2.ورود اطلاعات'!BL572</f>
        <v>0</v>
      </c>
      <c r="BH572" s="164">
        <f>'2.ورود اطلاعات'!BM572</f>
        <v>0</v>
      </c>
      <c r="BI572" s="164">
        <f>'2.ورود اطلاعات'!BN572</f>
        <v>0</v>
      </c>
      <c r="BJ572" s="164">
        <f>'2.ورود اطلاعات'!BO572</f>
        <v>0</v>
      </c>
      <c r="BK572" s="164">
        <f>'2.ورود اطلاعات'!BP572</f>
        <v>0</v>
      </c>
      <c r="BL572" s="164">
        <f>'2.ورود اطلاعات'!BQ572</f>
        <v>0</v>
      </c>
      <c r="BM572" s="164">
        <f>'2.ورود اطلاعات'!BR572</f>
        <v>0</v>
      </c>
      <c r="BN572" s="166">
        <f>'2.ورود اطلاعات'!BW572</f>
        <v>0</v>
      </c>
      <c r="BO572" s="166" t="str">
        <f>'2.ورود اطلاعات'!BX572</f>
        <v xml:space="preserve"> </v>
      </c>
      <c r="BP572" s="166" t="str">
        <f>'2.ورود اطلاعات'!BY572</f>
        <v xml:space="preserve"> </v>
      </c>
      <c r="BQ572" s="280" t="str">
        <f t="shared" si="70"/>
        <v>تست اچ آی وی انجام نشده است</v>
      </c>
      <c r="BR572" s="166">
        <f>'2.ورود اطلاعات'!BZ572</f>
        <v>0</v>
      </c>
      <c r="BS572" s="166" t="str">
        <f>'2.ورود اطلاعات'!CA572</f>
        <v xml:space="preserve"> </v>
      </c>
      <c r="BT572" s="166" t="str">
        <f>'2.ورود اطلاعات'!CB572</f>
        <v xml:space="preserve"> </v>
      </c>
      <c r="BU572" s="280" t="str">
        <f t="shared" si="71"/>
        <v>تست اچ آی وی انجام نشده است</v>
      </c>
      <c r="BV572" s="166">
        <f>'2.ورود اطلاعات'!CC572</f>
        <v>0</v>
      </c>
      <c r="BW572" s="166" t="str">
        <f>'2.ورود اطلاعات'!CD572</f>
        <v xml:space="preserve"> </v>
      </c>
      <c r="BX572" s="166" t="str">
        <f>'2.ورود اطلاعات'!CE572</f>
        <v xml:space="preserve"> </v>
      </c>
      <c r="BY572" s="280" t="str">
        <f t="shared" si="72"/>
        <v>تست اچ آی وی انجام نشده است</v>
      </c>
      <c r="BZ572" s="166">
        <f>'2.ورود اطلاعات'!CF572</f>
        <v>0</v>
      </c>
      <c r="CA572" s="166" t="str">
        <f>'2.ورود اطلاعات'!CG572</f>
        <v xml:space="preserve"> </v>
      </c>
      <c r="CB572" s="166" t="str">
        <f>'2.ورود اطلاعات'!CH572</f>
        <v xml:space="preserve"> </v>
      </c>
      <c r="CC572" s="280" t="str">
        <f t="shared" si="73"/>
        <v>تست اچ آی وی انجام نشده است</v>
      </c>
      <c r="CD572" s="166">
        <f>'2.ورود اطلاعات'!CI572</f>
        <v>0</v>
      </c>
      <c r="CE572" s="166" t="str">
        <f>'2.ورود اطلاعات'!CJ572</f>
        <v xml:space="preserve"> </v>
      </c>
      <c r="CF572" s="166" t="str">
        <f>'2.ورود اطلاعات'!CK572</f>
        <v xml:space="preserve"> </v>
      </c>
      <c r="CG572" s="280" t="str">
        <f t="shared" si="74"/>
        <v>تست اچ آی وی انجام نشده است</v>
      </c>
      <c r="CH572" s="166">
        <f>'2.ورود اطلاعات'!CL572</f>
        <v>0</v>
      </c>
      <c r="CI572" s="166" t="str">
        <f>'2.ورود اطلاعات'!CM572</f>
        <v xml:space="preserve"> </v>
      </c>
      <c r="CJ572" s="166" t="str">
        <f>'2.ورود اطلاعات'!CN572</f>
        <v xml:space="preserve"> </v>
      </c>
      <c r="CK572" s="280" t="str">
        <f t="shared" si="75"/>
        <v>تست اچ آی وی انجام نشده است</v>
      </c>
      <c r="CL572" s="166">
        <f>'2.ورود اطلاعات'!CO572</f>
        <v>0</v>
      </c>
      <c r="CM572" s="166" t="str">
        <f>'2.ورود اطلاعات'!CP572</f>
        <v xml:space="preserve"> </v>
      </c>
      <c r="CN572" s="166" t="str">
        <f>'2.ورود اطلاعات'!CQ572</f>
        <v xml:space="preserve"> </v>
      </c>
      <c r="CO572" s="280" t="str">
        <f t="shared" si="76"/>
        <v>تست اچ آی وی انجام نشده است</v>
      </c>
      <c r="CP572" s="166">
        <f>'2.ورود اطلاعات'!CR572</f>
        <v>0</v>
      </c>
      <c r="CQ572" s="166" t="str">
        <f>'2.ورود اطلاعات'!CS572</f>
        <v xml:space="preserve"> </v>
      </c>
      <c r="CR572" s="166" t="str">
        <f>'2.ورود اطلاعات'!CT572</f>
        <v xml:space="preserve"> </v>
      </c>
      <c r="CS572" s="280" t="str">
        <f t="shared" si="77"/>
        <v>تست اچ آی وی انجام نشده است</v>
      </c>
      <c r="CT572" s="166" t="str">
        <f>'2.ورود اطلاعات'!CU572</f>
        <v>خیر</v>
      </c>
      <c r="DI572" s="164"/>
      <c r="DJ572" s="164"/>
    </row>
    <row r="573" spans="1:114" s="166" customFormat="1" ht="11.65" x14ac:dyDescent="0.35">
      <c r="A573" s="144" t="str">
        <f>'2.ورود اطلاعات'!BS573</f>
        <v>خیر</v>
      </c>
      <c r="B573" s="166">
        <f>'2.ورود اطلاعات'!A573</f>
        <v>572</v>
      </c>
      <c r="C573" s="166">
        <f>'1.مشخصات مرکز'!$D$2</f>
        <v>1398</v>
      </c>
      <c r="D573" s="166" t="str">
        <f>'1.مشخصات مرکز'!$D$3</f>
        <v>انتخاب کنید ...</v>
      </c>
      <c r="E573" s="166" t="str">
        <f>'1.مشخصات مرکز'!$D$4</f>
        <v>انتخاب کنید ...</v>
      </c>
      <c r="F573" s="166" t="str">
        <f>'1.مشخصات مرکز'!$D$5</f>
        <v>انتخاب کنید ...</v>
      </c>
      <c r="G573" s="166">
        <f>'1.مشخصات مرکز'!$D$6</f>
        <v>0</v>
      </c>
      <c r="H573" s="166" t="str">
        <f>'1.مشخصات مرکز'!$D$7</f>
        <v>انتخاب کنید ...</v>
      </c>
      <c r="I573" s="166">
        <f>'1.مشخصات مرکز'!$D$8</f>
        <v>0</v>
      </c>
      <c r="J573" s="166">
        <f>'1.مشخصات مرکز'!$D$9</f>
        <v>0</v>
      </c>
      <c r="K573" s="164">
        <f>'1.مشخصات مرکز'!$D$10</f>
        <v>0</v>
      </c>
      <c r="L573" s="164">
        <f>'1.مشخصات مرکز'!$D$11</f>
        <v>0</v>
      </c>
      <c r="M573" s="166">
        <f>'2.ورود اطلاعات'!B573</f>
        <v>0</v>
      </c>
      <c r="N573" s="166">
        <f>'2.ورود اطلاعات'!C573</f>
        <v>0</v>
      </c>
      <c r="O573" s="166" t="str">
        <f>IF('2.ورود اطلاعات'!F573=0,"نامعلوم",'2.ورود اطلاعات'!F573)</f>
        <v>نامعلوم</v>
      </c>
      <c r="P573" s="166">
        <f>'2.ورود اطلاعات'!J573</f>
        <v>0</v>
      </c>
      <c r="Q573" s="166">
        <f>'2.ورود اطلاعات'!K573</f>
        <v>0</v>
      </c>
      <c r="R573" s="166">
        <f>'2.ورود اطلاعات'!L573</f>
        <v>0</v>
      </c>
      <c r="S573" s="166">
        <f>'2.ورود اطلاعات'!M573</f>
        <v>0</v>
      </c>
      <c r="T573" s="166">
        <f>'2.ورود اطلاعات'!N573</f>
        <v>0</v>
      </c>
      <c r="U573" s="166">
        <f>'2.ورود اطلاعات'!O573</f>
        <v>1398</v>
      </c>
      <c r="V573" s="166">
        <f>'2.ورود اطلاعات'!P573</f>
        <v>0</v>
      </c>
      <c r="W573" s="166">
        <f>'2.ورود اطلاعات'!Q573</f>
        <v>0</v>
      </c>
      <c r="X573" s="166">
        <f>'2.ورود اطلاعات'!R573</f>
        <v>0</v>
      </c>
      <c r="Y573" s="166">
        <f>'2.ورود اطلاعات'!S573</f>
        <v>0</v>
      </c>
      <c r="Z573" s="166">
        <f>'2.ورود اطلاعات'!T573</f>
        <v>0</v>
      </c>
      <c r="AA573" s="166">
        <f>'2.ورود اطلاعات'!U573</f>
        <v>0</v>
      </c>
      <c r="AB573" s="166">
        <f>'2.ورود اطلاعات'!V573</f>
        <v>0</v>
      </c>
      <c r="AC573" s="166">
        <f>'2.ورود اطلاعات'!W573</f>
        <v>0</v>
      </c>
      <c r="AD573" s="166">
        <f>'2.ورود اطلاعات'!X573</f>
        <v>0</v>
      </c>
      <c r="AE573" s="166">
        <f>'2.ورود اطلاعات'!Y573</f>
        <v>0</v>
      </c>
      <c r="AF573" s="166">
        <f>'2.ورود اطلاعات'!Z573</f>
        <v>0</v>
      </c>
      <c r="AG573" s="166">
        <f>'2.ورود اطلاعات'!AA573</f>
        <v>0</v>
      </c>
      <c r="AH573" s="166">
        <f>'2.ورود اطلاعات'!AB573</f>
        <v>0</v>
      </c>
      <c r="AI573" s="166">
        <f>'2.ورود اطلاعات'!AC573</f>
        <v>0</v>
      </c>
      <c r="AJ573" s="166">
        <f>'2.ورود اطلاعات'!AD573</f>
        <v>0</v>
      </c>
      <c r="AK573" s="166">
        <f>'2.ورود اطلاعات'!AE573</f>
        <v>0</v>
      </c>
      <c r="AL573" s="166">
        <f>'2.ورود اطلاعات'!AF573</f>
        <v>0</v>
      </c>
      <c r="AM573" s="166">
        <f>'2.ورود اطلاعات'!AG573</f>
        <v>0</v>
      </c>
      <c r="AN573" s="166">
        <f>'2.ورود اطلاعات'!AH573</f>
        <v>0</v>
      </c>
      <c r="AO573" s="166">
        <f>'2.ورود اطلاعات'!AI573</f>
        <v>0</v>
      </c>
      <c r="AP573" s="166" t="str">
        <f>'2.ورود اطلاعات'!AK573</f>
        <v xml:space="preserve">         </v>
      </c>
      <c r="AQ573" s="166" t="str">
        <f>'2.ورود اطلاعات'!AL573</f>
        <v>هیچکدام</v>
      </c>
      <c r="AR573" s="166" t="str">
        <f>'2.ورود اطلاعات'!AM573</f>
        <v>7.هیچکدام</v>
      </c>
      <c r="AS573" s="166" t="str">
        <f>'2.ورود اطلاعات'!AN573</f>
        <v>نامعلوم</v>
      </c>
      <c r="AT573" s="166" t="str">
        <f>'2.ورود اطلاعات'!AO573</f>
        <v>نامعلوم</v>
      </c>
      <c r="AU573" s="166" t="str">
        <f>'2.ورود اطلاعات'!CV573</f>
        <v>ارائه نشده است.</v>
      </c>
      <c r="AV573" s="166">
        <f>'2.ورود اطلاعات'!CW573</f>
        <v>0</v>
      </c>
      <c r="AW573" s="164">
        <f>'2.ورود اطلاعات'!AT573</f>
        <v>0</v>
      </c>
      <c r="AX573" s="164">
        <f>'2.ورود اطلاعات'!AU573</f>
        <v>0</v>
      </c>
      <c r="AY573" s="164">
        <f>'2.ورود اطلاعات'!AV573</f>
        <v>0</v>
      </c>
      <c r="AZ573" s="164">
        <f>'2.ورود اطلاعات'!AW573</f>
        <v>0</v>
      </c>
      <c r="BA573" s="164">
        <f>'2.ورود اطلاعات'!AX573</f>
        <v>0</v>
      </c>
      <c r="BB573" s="166">
        <f>'2.ورود اطلاعات'!BT573</f>
        <v>0</v>
      </c>
      <c r="BC573" s="166" t="str">
        <f>'2.ورود اطلاعات'!BU573</f>
        <v xml:space="preserve"> </v>
      </c>
      <c r="BD573" s="166" t="str">
        <f>'2.ورود اطلاعات'!BV573</f>
        <v xml:space="preserve"> </v>
      </c>
      <c r="BE573" s="21"/>
      <c r="BF573" s="164">
        <f>'2.ورود اطلاعات'!BK573</f>
        <v>0</v>
      </c>
      <c r="BG573" s="164">
        <f>'2.ورود اطلاعات'!BL573</f>
        <v>0</v>
      </c>
      <c r="BH573" s="164">
        <f>'2.ورود اطلاعات'!BM573</f>
        <v>0</v>
      </c>
      <c r="BI573" s="164">
        <f>'2.ورود اطلاعات'!BN573</f>
        <v>0</v>
      </c>
      <c r="BJ573" s="164">
        <f>'2.ورود اطلاعات'!BO573</f>
        <v>0</v>
      </c>
      <c r="BK573" s="164">
        <f>'2.ورود اطلاعات'!BP573</f>
        <v>0</v>
      </c>
      <c r="BL573" s="164">
        <f>'2.ورود اطلاعات'!BQ573</f>
        <v>0</v>
      </c>
      <c r="BM573" s="164">
        <f>'2.ورود اطلاعات'!BR573</f>
        <v>0</v>
      </c>
      <c r="BN573" s="166">
        <f>'2.ورود اطلاعات'!BW573</f>
        <v>0</v>
      </c>
      <c r="BO573" s="166" t="str">
        <f>'2.ورود اطلاعات'!BX573</f>
        <v xml:space="preserve"> </v>
      </c>
      <c r="BP573" s="166" t="str">
        <f>'2.ورود اطلاعات'!BY573</f>
        <v xml:space="preserve"> </v>
      </c>
      <c r="BQ573" s="280" t="str">
        <f t="shared" si="70"/>
        <v>تست اچ آی وی انجام نشده است</v>
      </c>
      <c r="BR573" s="166">
        <f>'2.ورود اطلاعات'!BZ573</f>
        <v>0</v>
      </c>
      <c r="BS573" s="166" t="str">
        <f>'2.ورود اطلاعات'!CA573</f>
        <v xml:space="preserve"> </v>
      </c>
      <c r="BT573" s="166" t="str">
        <f>'2.ورود اطلاعات'!CB573</f>
        <v xml:space="preserve"> </v>
      </c>
      <c r="BU573" s="280" t="str">
        <f t="shared" si="71"/>
        <v>تست اچ آی وی انجام نشده است</v>
      </c>
      <c r="BV573" s="166">
        <f>'2.ورود اطلاعات'!CC573</f>
        <v>0</v>
      </c>
      <c r="BW573" s="166" t="str">
        <f>'2.ورود اطلاعات'!CD573</f>
        <v xml:space="preserve"> </v>
      </c>
      <c r="BX573" s="166" t="str">
        <f>'2.ورود اطلاعات'!CE573</f>
        <v xml:space="preserve"> </v>
      </c>
      <c r="BY573" s="280" t="str">
        <f t="shared" si="72"/>
        <v>تست اچ آی وی انجام نشده است</v>
      </c>
      <c r="BZ573" s="166">
        <f>'2.ورود اطلاعات'!CF573</f>
        <v>0</v>
      </c>
      <c r="CA573" s="166" t="str">
        <f>'2.ورود اطلاعات'!CG573</f>
        <v xml:space="preserve"> </v>
      </c>
      <c r="CB573" s="166" t="str">
        <f>'2.ورود اطلاعات'!CH573</f>
        <v xml:space="preserve"> </v>
      </c>
      <c r="CC573" s="280" t="str">
        <f t="shared" si="73"/>
        <v>تست اچ آی وی انجام نشده است</v>
      </c>
      <c r="CD573" s="166">
        <f>'2.ورود اطلاعات'!CI573</f>
        <v>0</v>
      </c>
      <c r="CE573" s="166" t="str">
        <f>'2.ورود اطلاعات'!CJ573</f>
        <v xml:space="preserve"> </v>
      </c>
      <c r="CF573" s="166" t="str">
        <f>'2.ورود اطلاعات'!CK573</f>
        <v xml:space="preserve"> </v>
      </c>
      <c r="CG573" s="280" t="str">
        <f t="shared" si="74"/>
        <v>تست اچ آی وی انجام نشده است</v>
      </c>
      <c r="CH573" s="166">
        <f>'2.ورود اطلاعات'!CL573</f>
        <v>0</v>
      </c>
      <c r="CI573" s="166" t="str">
        <f>'2.ورود اطلاعات'!CM573</f>
        <v xml:space="preserve"> </v>
      </c>
      <c r="CJ573" s="166" t="str">
        <f>'2.ورود اطلاعات'!CN573</f>
        <v xml:space="preserve"> </v>
      </c>
      <c r="CK573" s="280" t="str">
        <f t="shared" si="75"/>
        <v>تست اچ آی وی انجام نشده است</v>
      </c>
      <c r="CL573" s="166">
        <f>'2.ورود اطلاعات'!CO573</f>
        <v>0</v>
      </c>
      <c r="CM573" s="166" t="str">
        <f>'2.ورود اطلاعات'!CP573</f>
        <v xml:space="preserve"> </v>
      </c>
      <c r="CN573" s="166" t="str">
        <f>'2.ورود اطلاعات'!CQ573</f>
        <v xml:space="preserve"> </v>
      </c>
      <c r="CO573" s="280" t="str">
        <f t="shared" si="76"/>
        <v>تست اچ آی وی انجام نشده است</v>
      </c>
      <c r="CP573" s="166">
        <f>'2.ورود اطلاعات'!CR573</f>
        <v>0</v>
      </c>
      <c r="CQ573" s="166" t="str">
        <f>'2.ورود اطلاعات'!CS573</f>
        <v xml:space="preserve"> </v>
      </c>
      <c r="CR573" s="166" t="str">
        <f>'2.ورود اطلاعات'!CT573</f>
        <v xml:space="preserve"> </v>
      </c>
      <c r="CS573" s="280" t="str">
        <f t="shared" si="77"/>
        <v>تست اچ آی وی انجام نشده است</v>
      </c>
      <c r="CT573" s="166" t="str">
        <f>'2.ورود اطلاعات'!CU573</f>
        <v>خیر</v>
      </c>
      <c r="DI573" s="164"/>
      <c r="DJ573" s="164"/>
    </row>
    <row r="574" spans="1:114" s="166" customFormat="1" ht="11.65" x14ac:dyDescent="0.35">
      <c r="A574" s="144" t="str">
        <f>'2.ورود اطلاعات'!BS574</f>
        <v>خیر</v>
      </c>
      <c r="B574" s="166">
        <f>'2.ورود اطلاعات'!A574</f>
        <v>573</v>
      </c>
      <c r="C574" s="166">
        <f>'1.مشخصات مرکز'!$D$2</f>
        <v>1398</v>
      </c>
      <c r="D574" s="166" t="str">
        <f>'1.مشخصات مرکز'!$D$3</f>
        <v>انتخاب کنید ...</v>
      </c>
      <c r="E574" s="166" t="str">
        <f>'1.مشخصات مرکز'!$D$4</f>
        <v>انتخاب کنید ...</v>
      </c>
      <c r="F574" s="166" t="str">
        <f>'1.مشخصات مرکز'!$D$5</f>
        <v>انتخاب کنید ...</v>
      </c>
      <c r="G574" s="166">
        <f>'1.مشخصات مرکز'!$D$6</f>
        <v>0</v>
      </c>
      <c r="H574" s="166" t="str">
        <f>'1.مشخصات مرکز'!$D$7</f>
        <v>انتخاب کنید ...</v>
      </c>
      <c r="I574" s="166">
        <f>'1.مشخصات مرکز'!$D$8</f>
        <v>0</v>
      </c>
      <c r="J574" s="166">
        <f>'1.مشخصات مرکز'!$D$9</f>
        <v>0</v>
      </c>
      <c r="K574" s="164">
        <f>'1.مشخصات مرکز'!$D$10</f>
        <v>0</v>
      </c>
      <c r="L574" s="164">
        <f>'1.مشخصات مرکز'!$D$11</f>
        <v>0</v>
      </c>
      <c r="M574" s="166">
        <f>'2.ورود اطلاعات'!B574</f>
        <v>0</v>
      </c>
      <c r="N574" s="166">
        <f>'2.ورود اطلاعات'!C574</f>
        <v>0</v>
      </c>
      <c r="O574" s="166" t="str">
        <f>IF('2.ورود اطلاعات'!F574=0,"نامعلوم",'2.ورود اطلاعات'!F574)</f>
        <v>نامعلوم</v>
      </c>
      <c r="P574" s="166">
        <f>'2.ورود اطلاعات'!J574</f>
        <v>0</v>
      </c>
      <c r="Q574" s="166">
        <f>'2.ورود اطلاعات'!K574</f>
        <v>0</v>
      </c>
      <c r="R574" s="166">
        <f>'2.ورود اطلاعات'!L574</f>
        <v>0</v>
      </c>
      <c r="S574" s="166">
        <f>'2.ورود اطلاعات'!M574</f>
        <v>0</v>
      </c>
      <c r="T574" s="166">
        <f>'2.ورود اطلاعات'!N574</f>
        <v>0</v>
      </c>
      <c r="U574" s="166">
        <f>'2.ورود اطلاعات'!O574</f>
        <v>1398</v>
      </c>
      <c r="V574" s="166">
        <f>'2.ورود اطلاعات'!P574</f>
        <v>0</v>
      </c>
      <c r="W574" s="166">
        <f>'2.ورود اطلاعات'!Q574</f>
        <v>0</v>
      </c>
      <c r="X574" s="166">
        <f>'2.ورود اطلاعات'!R574</f>
        <v>0</v>
      </c>
      <c r="Y574" s="166">
        <f>'2.ورود اطلاعات'!S574</f>
        <v>0</v>
      </c>
      <c r="Z574" s="166">
        <f>'2.ورود اطلاعات'!T574</f>
        <v>0</v>
      </c>
      <c r="AA574" s="166">
        <f>'2.ورود اطلاعات'!U574</f>
        <v>0</v>
      </c>
      <c r="AB574" s="166">
        <f>'2.ورود اطلاعات'!V574</f>
        <v>0</v>
      </c>
      <c r="AC574" s="166">
        <f>'2.ورود اطلاعات'!W574</f>
        <v>0</v>
      </c>
      <c r="AD574" s="166">
        <f>'2.ورود اطلاعات'!X574</f>
        <v>0</v>
      </c>
      <c r="AE574" s="166">
        <f>'2.ورود اطلاعات'!Y574</f>
        <v>0</v>
      </c>
      <c r="AF574" s="166">
        <f>'2.ورود اطلاعات'!Z574</f>
        <v>0</v>
      </c>
      <c r="AG574" s="166">
        <f>'2.ورود اطلاعات'!AA574</f>
        <v>0</v>
      </c>
      <c r="AH574" s="166">
        <f>'2.ورود اطلاعات'!AB574</f>
        <v>0</v>
      </c>
      <c r="AI574" s="166">
        <f>'2.ورود اطلاعات'!AC574</f>
        <v>0</v>
      </c>
      <c r="AJ574" s="166">
        <f>'2.ورود اطلاعات'!AD574</f>
        <v>0</v>
      </c>
      <c r="AK574" s="166">
        <f>'2.ورود اطلاعات'!AE574</f>
        <v>0</v>
      </c>
      <c r="AL574" s="166">
        <f>'2.ورود اطلاعات'!AF574</f>
        <v>0</v>
      </c>
      <c r="AM574" s="166">
        <f>'2.ورود اطلاعات'!AG574</f>
        <v>0</v>
      </c>
      <c r="AN574" s="166">
        <f>'2.ورود اطلاعات'!AH574</f>
        <v>0</v>
      </c>
      <c r="AO574" s="166">
        <f>'2.ورود اطلاعات'!AI574</f>
        <v>0</v>
      </c>
      <c r="AP574" s="166" t="str">
        <f>'2.ورود اطلاعات'!AK574</f>
        <v xml:space="preserve">         </v>
      </c>
      <c r="AQ574" s="166" t="str">
        <f>'2.ورود اطلاعات'!AL574</f>
        <v>هیچکدام</v>
      </c>
      <c r="AR574" s="166" t="str">
        <f>'2.ورود اطلاعات'!AM574</f>
        <v>7.هیچکدام</v>
      </c>
      <c r="AS574" s="166" t="str">
        <f>'2.ورود اطلاعات'!AN574</f>
        <v>نامعلوم</v>
      </c>
      <c r="AT574" s="166" t="str">
        <f>'2.ورود اطلاعات'!AO574</f>
        <v>نامعلوم</v>
      </c>
      <c r="AU574" s="166" t="str">
        <f>'2.ورود اطلاعات'!CV574</f>
        <v>ارائه نشده است.</v>
      </c>
      <c r="AV574" s="166">
        <f>'2.ورود اطلاعات'!CW574</f>
        <v>0</v>
      </c>
      <c r="AW574" s="164">
        <f>'2.ورود اطلاعات'!AT574</f>
        <v>0</v>
      </c>
      <c r="AX574" s="164">
        <f>'2.ورود اطلاعات'!AU574</f>
        <v>0</v>
      </c>
      <c r="AY574" s="164">
        <f>'2.ورود اطلاعات'!AV574</f>
        <v>0</v>
      </c>
      <c r="AZ574" s="164">
        <f>'2.ورود اطلاعات'!AW574</f>
        <v>0</v>
      </c>
      <c r="BA574" s="164">
        <f>'2.ورود اطلاعات'!AX574</f>
        <v>0</v>
      </c>
      <c r="BB574" s="166">
        <f>'2.ورود اطلاعات'!BT574</f>
        <v>0</v>
      </c>
      <c r="BC574" s="166" t="str">
        <f>'2.ورود اطلاعات'!BU574</f>
        <v xml:space="preserve"> </v>
      </c>
      <c r="BD574" s="166" t="str">
        <f>'2.ورود اطلاعات'!BV574</f>
        <v xml:space="preserve"> </v>
      </c>
      <c r="BE574" s="21"/>
      <c r="BF574" s="164">
        <f>'2.ورود اطلاعات'!BK574</f>
        <v>0</v>
      </c>
      <c r="BG574" s="164">
        <f>'2.ورود اطلاعات'!BL574</f>
        <v>0</v>
      </c>
      <c r="BH574" s="164">
        <f>'2.ورود اطلاعات'!BM574</f>
        <v>0</v>
      </c>
      <c r="BI574" s="164">
        <f>'2.ورود اطلاعات'!BN574</f>
        <v>0</v>
      </c>
      <c r="BJ574" s="164">
        <f>'2.ورود اطلاعات'!BO574</f>
        <v>0</v>
      </c>
      <c r="BK574" s="164">
        <f>'2.ورود اطلاعات'!BP574</f>
        <v>0</v>
      </c>
      <c r="BL574" s="164">
        <f>'2.ورود اطلاعات'!BQ574</f>
        <v>0</v>
      </c>
      <c r="BM574" s="164">
        <f>'2.ورود اطلاعات'!BR574</f>
        <v>0</v>
      </c>
      <c r="BN574" s="166">
        <f>'2.ورود اطلاعات'!BW574</f>
        <v>0</v>
      </c>
      <c r="BO574" s="166" t="str">
        <f>'2.ورود اطلاعات'!BX574</f>
        <v xml:space="preserve"> </v>
      </c>
      <c r="BP574" s="166" t="str">
        <f>'2.ورود اطلاعات'!BY574</f>
        <v xml:space="preserve"> </v>
      </c>
      <c r="BQ574" s="280" t="str">
        <f t="shared" si="70"/>
        <v>تست اچ آی وی انجام نشده است</v>
      </c>
      <c r="BR574" s="166">
        <f>'2.ورود اطلاعات'!BZ574</f>
        <v>0</v>
      </c>
      <c r="BS574" s="166" t="str">
        <f>'2.ورود اطلاعات'!CA574</f>
        <v xml:space="preserve"> </v>
      </c>
      <c r="BT574" s="166" t="str">
        <f>'2.ورود اطلاعات'!CB574</f>
        <v xml:space="preserve"> </v>
      </c>
      <c r="BU574" s="280" t="str">
        <f t="shared" si="71"/>
        <v>تست اچ آی وی انجام نشده است</v>
      </c>
      <c r="BV574" s="166">
        <f>'2.ورود اطلاعات'!CC574</f>
        <v>0</v>
      </c>
      <c r="BW574" s="166" t="str">
        <f>'2.ورود اطلاعات'!CD574</f>
        <v xml:space="preserve"> </v>
      </c>
      <c r="BX574" s="166" t="str">
        <f>'2.ورود اطلاعات'!CE574</f>
        <v xml:space="preserve"> </v>
      </c>
      <c r="BY574" s="280" t="str">
        <f t="shared" si="72"/>
        <v>تست اچ آی وی انجام نشده است</v>
      </c>
      <c r="BZ574" s="166">
        <f>'2.ورود اطلاعات'!CF574</f>
        <v>0</v>
      </c>
      <c r="CA574" s="166" t="str">
        <f>'2.ورود اطلاعات'!CG574</f>
        <v xml:space="preserve"> </v>
      </c>
      <c r="CB574" s="166" t="str">
        <f>'2.ورود اطلاعات'!CH574</f>
        <v xml:space="preserve"> </v>
      </c>
      <c r="CC574" s="280" t="str">
        <f t="shared" si="73"/>
        <v>تست اچ آی وی انجام نشده است</v>
      </c>
      <c r="CD574" s="166">
        <f>'2.ورود اطلاعات'!CI574</f>
        <v>0</v>
      </c>
      <c r="CE574" s="166" t="str">
        <f>'2.ورود اطلاعات'!CJ574</f>
        <v xml:space="preserve"> </v>
      </c>
      <c r="CF574" s="166" t="str">
        <f>'2.ورود اطلاعات'!CK574</f>
        <v xml:space="preserve"> </v>
      </c>
      <c r="CG574" s="280" t="str">
        <f t="shared" si="74"/>
        <v>تست اچ آی وی انجام نشده است</v>
      </c>
      <c r="CH574" s="166">
        <f>'2.ورود اطلاعات'!CL574</f>
        <v>0</v>
      </c>
      <c r="CI574" s="166" t="str">
        <f>'2.ورود اطلاعات'!CM574</f>
        <v xml:space="preserve"> </v>
      </c>
      <c r="CJ574" s="166" t="str">
        <f>'2.ورود اطلاعات'!CN574</f>
        <v xml:space="preserve"> </v>
      </c>
      <c r="CK574" s="280" t="str">
        <f t="shared" si="75"/>
        <v>تست اچ آی وی انجام نشده است</v>
      </c>
      <c r="CL574" s="166">
        <f>'2.ورود اطلاعات'!CO574</f>
        <v>0</v>
      </c>
      <c r="CM574" s="166" t="str">
        <f>'2.ورود اطلاعات'!CP574</f>
        <v xml:space="preserve"> </v>
      </c>
      <c r="CN574" s="166" t="str">
        <f>'2.ورود اطلاعات'!CQ574</f>
        <v xml:space="preserve"> </v>
      </c>
      <c r="CO574" s="280" t="str">
        <f t="shared" si="76"/>
        <v>تست اچ آی وی انجام نشده است</v>
      </c>
      <c r="CP574" s="166">
        <f>'2.ورود اطلاعات'!CR574</f>
        <v>0</v>
      </c>
      <c r="CQ574" s="166" t="str">
        <f>'2.ورود اطلاعات'!CS574</f>
        <v xml:space="preserve"> </v>
      </c>
      <c r="CR574" s="166" t="str">
        <f>'2.ورود اطلاعات'!CT574</f>
        <v xml:space="preserve"> </v>
      </c>
      <c r="CS574" s="280" t="str">
        <f t="shared" si="77"/>
        <v>تست اچ آی وی انجام نشده است</v>
      </c>
      <c r="CT574" s="166" t="str">
        <f>'2.ورود اطلاعات'!CU574</f>
        <v>خیر</v>
      </c>
      <c r="DI574" s="164"/>
      <c r="DJ574" s="164"/>
    </row>
    <row r="575" spans="1:114" s="166" customFormat="1" ht="11.65" x14ac:dyDescent="0.35">
      <c r="A575" s="144" t="str">
        <f>'2.ورود اطلاعات'!BS575</f>
        <v>خیر</v>
      </c>
      <c r="B575" s="166">
        <f>'2.ورود اطلاعات'!A575</f>
        <v>574</v>
      </c>
      <c r="C575" s="166">
        <f>'1.مشخصات مرکز'!$D$2</f>
        <v>1398</v>
      </c>
      <c r="D575" s="166" t="str">
        <f>'1.مشخصات مرکز'!$D$3</f>
        <v>انتخاب کنید ...</v>
      </c>
      <c r="E575" s="166" t="str">
        <f>'1.مشخصات مرکز'!$D$4</f>
        <v>انتخاب کنید ...</v>
      </c>
      <c r="F575" s="166" t="str">
        <f>'1.مشخصات مرکز'!$D$5</f>
        <v>انتخاب کنید ...</v>
      </c>
      <c r="G575" s="166">
        <f>'1.مشخصات مرکز'!$D$6</f>
        <v>0</v>
      </c>
      <c r="H575" s="166" t="str">
        <f>'1.مشخصات مرکز'!$D$7</f>
        <v>انتخاب کنید ...</v>
      </c>
      <c r="I575" s="166">
        <f>'1.مشخصات مرکز'!$D$8</f>
        <v>0</v>
      </c>
      <c r="J575" s="166">
        <f>'1.مشخصات مرکز'!$D$9</f>
        <v>0</v>
      </c>
      <c r="K575" s="164">
        <f>'1.مشخصات مرکز'!$D$10</f>
        <v>0</v>
      </c>
      <c r="L575" s="164">
        <f>'1.مشخصات مرکز'!$D$11</f>
        <v>0</v>
      </c>
      <c r="M575" s="166">
        <f>'2.ورود اطلاعات'!B575</f>
        <v>0</v>
      </c>
      <c r="N575" s="166">
        <f>'2.ورود اطلاعات'!C575</f>
        <v>0</v>
      </c>
      <c r="O575" s="166" t="str">
        <f>IF('2.ورود اطلاعات'!F575=0,"نامعلوم",'2.ورود اطلاعات'!F575)</f>
        <v>نامعلوم</v>
      </c>
      <c r="P575" s="166">
        <f>'2.ورود اطلاعات'!J575</f>
        <v>0</v>
      </c>
      <c r="Q575" s="166">
        <f>'2.ورود اطلاعات'!K575</f>
        <v>0</v>
      </c>
      <c r="R575" s="166">
        <f>'2.ورود اطلاعات'!L575</f>
        <v>0</v>
      </c>
      <c r="S575" s="166">
        <f>'2.ورود اطلاعات'!M575</f>
        <v>0</v>
      </c>
      <c r="T575" s="166">
        <f>'2.ورود اطلاعات'!N575</f>
        <v>0</v>
      </c>
      <c r="U575" s="166">
        <f>'2.ورود اطلاعات'!O575</f>
        <v>1398</v>
      </c>
      <c r="V575" s="166">
        <f>'2.ورود اطلاعات'!P575</f>
        <v>0</v>
      </c>
      <c r="W575" s="166">
        <f>'2.ورود اطلاعات'!Q575</f>
        <v>0</v>
      </c>
      <c r="X575" s="166">
        <f>'2.ورود اطلاعات'!R575</f>
        <v>0</v>
      </c>
      <c r="Y575" s="166">
        <f>'2.ورود اطلاعات'!S575</f>
        <v>0</v>
      </c>
      <c r="Z575" s="166">
        <f>'2.ورود اطلاعات'!T575</f>
        <v>0</v>
      </c>
      <c r="AA575" s="166">
        <f>'2.ورود اطلاعات'!U575</f>
        <v>0</v>
      </c>
      <c r="AB575" s="166">
        <f>'2.ورود اطلاعات'!V575</f>
        <v>0</v>
      </c>
      <c r="AC575" s="166">
        <f>'2.ورود اطلاعات'!W575</f>
        <v>0</v>
      </c>
      <c r="AD575" s="166">
        <f>'2.ورود اطلاعات'!X575</f>
        <v>0</v>
      </c>
      <c r="AE575" s="166">
        <f>'2.ورود اطلاعات'!Y575</f>
        <v>0</v>
      </c>
      <c r="AF575" s="166">
        <f>'2.ورود اطلاعات'!Z575</f>
        <v>0</v>
      </c>
      <c r="AG575" s="166">
        <f>'2.ورود اطلاعات'!AA575</f>
        <v>0</v>
      </c>
      <c r="AH575" s="166">
        <f>'2.ورود اطلاعات'!AB575</f>
        <v>0</v>
      </c>
      <c r="AI575" s="166">
        <f>'2.ورود اطلاعات'!AC575</f>
        <v>0</v>
      </c>
      <c r="AJ575" s="166">
        <f>'2.ورود اطلاعات'!AD575</f>
        <v>0</v>
      </c>
      <c r="AK575" s="166">
        <f>'2.ورود اطلاعات'!AE575</f>
        <v>0</v>
      </c>
      <c r="AL575" s="166">
        <f>'2.ورود اطلاعات'!AF575</f>
        <v>0</v>
      </c>
      <c r="AM575" s="166">
        <f>'2.ورود اطلاعات'!AG575</f>
        <v>0</v>
      </c>
      <c r="AN575" s="166">
        <f>'2.ورود اطلاعات'!AH575</f>
        <v>0</v>
      </c>
      <c r="AO575" s="166">
        <f>'2.ورود اطلاعات'!AI575</f>
        <v>0</v>
      </c>
      <c r="AP575" s="166" t="str">
        <f>'2.ورود اطلاعات'!AK575</f>
        <v xml:space="preserve">         </v>
      </c>
      <c r="AQ575" s="166" t="str">
        <f>'2.ورود اطلاعات'!AL575</f>
        <v>هیچکدام</v>
      </c>
      <c r="AR575" s="166" t="str">
        <f>'2.ورود اطلاعات'!AM575</f>
        <v>7.هیچکدام</v>
      </c>
      <c r="AS575" s="166" t="str">
        <f>'2.ورود اطلاعات'!AN575</f>
        <v>نامعلوم</v>
      </c>
      <c r="AT575" s="166" t="str">
        <f>'2.ورود اطلاعات'!AO575</f>
        <v>نامعلوم</v>
      </c>
      <c r="AU575" s="166" t="str">
        <f>'2.ورود اطلاعات'!CV575</f>
        <v>ارائه نشده است.</v>
      </c>
      <c r="AV575" s="166">
        <f>'2.ورود اطلاعات'!CW575</f>
        <v>0</v>
      </c>
      <c r="AW575" s="164">
        <f>'2.ورود اطلاعات'!AT575</f>
        <v>0</v>
      </c>
      <c r="AX575" s="164">
        <f>'2.ورود اطلاعات'!AU575</f>
        <v>0</v>
      </c>
      <c r="AY575" s="164">
        <f>'2.ورود اطلاعات'!AV575</f>
        <v>0</v>
      </c>
      <c r="AZ575" s="164">
        <f>'2.ورود اطلاعات'!AW575</f>
        <v>0</v>
      </c>
      <c r="BA575" s="164">
        <f>'2.ورود اطلاعات'!AX575</f>
        <v>0</v>
      </c>
      <c r="BB575" s="166">
        <f>'2.ورود اطلاعات'!BT575</f>
        <v>0</v>
      </c>
      <c r="BC575" s="166" t="str">
        <f>'2.ورود اطلاعات'!BU575</f>
        <v xml:space="preserve"> </v>
      </c>
      <c r="BD575" s="166" t="str">
        <f>'2.ورود اطلاعات'!BV575</f>
        <v xml:space="preserve"> </v>
      </c>
      <c r="BE575" s="21"/>
      <c r="BF575" s="164">
        <f>'2.ورود اطلاعات'!BK575</f>
        <v>0</v>
      </c>
      <c r="BG575" s="164">
        <f>'2.ورود اطلاعات'!BL575</f>
        <v>0</v>
      </c>
      <c r="BH575" s="164">
        <f>'2.ورود اطلاعات'!BM575</f>
        <v>0</v>
      </c>
      <c r="BI575" s="164">
        <f>'2.ورود اطلاعات'!BN575</f>
        <v>0</v>
      </c>
      <c r="BJ575" s="164">
        <f>'2.ورود اطلاعات'!BO575</f>
        <v>0</v>
      </c>
      <c r="BK575" s="164">
        <f>'2.ورود اطلاعات'!BP575</f>
        <v>0</v>
      </c>
      <c r="BL575" s="164">
        <f>'2.ورود اطلاعات'!BQ575</f>
        <v>0</v>
      </c>
      <c r="BM575" s="164">
        <f>'2.ورود اطلاعات'!BR575</f>
        <v>0</v>
      </c>
      <c r="BN575" s="166">
        <f>'2.ورود اطلاعات'!BW575</f>
        <v>0</v>
      </c>
      <c r="BO575" s="166" t="str">
        <f>'2.ورود اطلاعات'!BX575</f>
        <v xml:space="preserve"> </v>
      </c>
      <c r="BP575" s="166" t="str">
        <f>'2.ورود اطلاعات'!BY575</f>
        <v xml:space="preserve"> </v>
      </c>
      <c r="BQ575" s="280" t="str">
        <f t="shared" si="70"/>
        <v>تست اچ آی وی انجام نشده است</v>
      </c>
      <c r="BR575" s="166">
        <f>'2.ورود اطلاعات'!BZ575</f>
        <v>0</v>
      </c>
      <c r="BS575" s="166" t="str">
        <f>'2.ورود اطلاعات'!CA575</f>
        <v xml:space="preserve"> </v>
      </c>
      <c r="BT575" s="166" t="str">
        <f>'2.ورود اطلاعات'!CB575</f>
        <v xml:space="preserve"> </v>
      </c>
      <c r="BU575" s="280" t="str">
        <f t="shared" si="71"/>
        <v>تست اچ آی وی انجام نشده است</v>
      </c>
      <c r="BV575" s="166">
        <f>'2.ورود اطلاعات'!CC575</f>
        <v>0</v>
      </c>
      <c r="BW575" s="166" t="str">
        <f>'2.ورود اطلاعات'!CD575</f>
        <v xml:space="preserve"> </v>
      </c>
      <c r="BX575" s="166" t="str">
        <f>'2.ورود اطلاعات'!CE575</f>
        <v xml:space="preserve"> </v>
      </c>
      <c r="BY575" s="280" t="str">
        <f t="shared" si="72"/>
        <v>تست اچ آی وی انجام نشده است</v>
      </c>
      <c r="BZ575" s="166">
        <f>'2.ورود اطلاعات'!CF575</f>
        <v>0</v>
      </c>
      <c r="CA575" s="166" t="str">
        <f>'2.ورود اطلاعات'!CG575</f>
        <v xml:space="preserve"> </v>
      </c>
      <c r="CB575" s="166" t="str">
        <f>'2.ورود اطلاعات'!CH575</f>
        <v xml:space="preserve"> </v>
      </c>
      <c r="CC575" s="280" t="str">
        <f t="shared" si="73"/>
        <v>تست اچ آی وی انجام نشده است</v>
      </c>
      <c r="CD575" s="166">
        <f>'2.ورود اطلاعات'!CI575</f>
        <v>0</v>
      </c>
      <c r="CE575" s="166" t="str">
        <f>'2.ورود اطلاعات'!CJ575</f>
        <v xml:space="preserve"> </v>
      </c>
      <c r="CF575" s="166" t="str">
        <f>'2.ورود اطلاعات'!CK575</f>
        <v xml:space="preserve"> </v>
      </c>
      <c r="CG575" s="280" t="str">
        <f t="shared" si="74"/>
        <v>تست اچ آی وی انجام نشده است</v>
      </c>
      <c r="CH575" s="166">
        <f>'2.ورود اطلاعات'!CL575</f>
        <v>0</v>
      </c>
      <c r="CI575" s="166" t="str">
        <f>'2.ورود اطلاعات'!CM575</f>
        <v xml:space="preserve"> </v>
      </c>
      <c r="CJ575" s="166" t="str">
        <f>'2.ورود اطلاعات'!CN575</f>
        <v xml:space="preserve"> </v>
      </c>
      <c r="CK575" s="280" t="str">
        <f t="shared" si="75"/>
        <v>تست اچ آی وی انجام نشده است</v>
      </c>
      <c r="CL575" s="166">
        <f>'2.ورود اطلاعات'!CO575</f>
        <v>0</v>
      </c>
      <c r="CM575" s="166" t="str">
        <f>'2.ورود اطلاعات'!CP575</f>
        <v xml:space="preserve"> </v>
      </c>
      <c r="CN575" s="166" t="str">
        <f>'2.ورود اطلاعات'!CQ575</f>
        <v xml:space="preserve"> </v>
      </c>
      <c r="CO575" s="280" t="str">
        <f t="shared" si="76"/>
        <v>تست اچ آی وی انجام نشده است</v>
      </c>
      <c r="CP575" s="166">
        <f>'2.ورود اطلاعات'!CR575</f>
        <v>0</v>
      </c>
      <c r="CQ575" s="166" t="str">
        <f>'2.ورود اطلاعات'!CS575</f>
        <v xml:space="preserve"> </v>
      </c>
      <c r="CR575" s="166" t="str">
        <f>'2.ورود اطلاعات'!CT575</f>
        <v xml:space="preserve"> </v>
      </c>
      <c r="CS575" s="280" t="str">
        <f t="shared" si="77"/>
        <v>تست اچ آی وی انجام نشده است</v>
      </c>
      <c r="CT575" s="166" t="str">
        <f>'2.ورود اطلاعات'!CU575</f>
        <v>خیر</v>
      </c>
      <c r="DI575" s="164"/>
      <c r="DJ575" s="164"/>
    </row>
    <row r="576" spans="1:114" s="166" customFormat="1" ht="11.65" x14ac:dyDescent="0.35">
      <c r="A576" s="144" t="str">
        <f>'2.ورود اطلاعات'!BS576</f>
        <v>خیر</v>
      </c>
      <c r="B576" s="166">
        <f>'2.ورود اطلاعات'!A576</f>
        <v>575</v>
      </c>
      <c r="C576" s="166">
        <f>'1.مشخصات مرکز'!$D$2</f>
        <v>1398</v>
      </c>
      <c r="D576" s="166" t="str">
        <f>'1.مشخصات مرکز'!$D$3</f>
        <v>انتخاب کنید ...</v>
      </c>
      <c r="E576" s="166" t="str">
        <f>'1.مشخصات مرکز'!$D$4</f>
        <v>انتخاب کنید ...</v>
      </c>
      <c r="F576" s="166" t="str">
        <f>'1.مشخصات مرکز'!$D$5</f>
        <v>انتخاب کنید ...</v>
      </c>
      <c r="G576" s="166">
        <f>'1.مشخصات مرکز'!$D$6</f>
        <v>0</v>
      </c>
      <c r="H576" s="166" t="str">
        <f>'1.مشخصات مرکز'!$D$7</f>
        <v>انتخاب کنید ...</v>
      </c>
      <c r="I576" s="166">
        <f>'1.مشخصات مرکز'!$D$8</f>
        <v>0</v>
      </c>
      <c r="J576" s="166">
        <f>'1.مشخصات مرکز'!$D$9</f>
        <v>0</v>
      </c>
      <c r="K576" s="164">
        <f>'1.مشخصات مرکز'!$D$10</f>
        <v>0</v>
      </c>
      <c r="L576" s="164">
        <f>'1.مشخصات مرکز'!$D$11</f>
        <v>0</v>
      </c>
      <c r="M576" s="166">
        <f>'2.ورود اطلاعات'!B576</f>
        <v>0</v>
      </c>
      <c r="N576" s="166">
        <f>'2.ورود اطلاعات'!C576</f>
        <v>0</v>
      </c>
      <c r="O576" s="166" t="str">
        <f>IF('2.ورود اطلاعات'!F576=0,"نامعلوم",'2.ورود اطلاعات'!F576)</f>
        <v>نامعلوم</v>
      </c>
      <c r="P576" s="166">
        <f>'2.ورود اطلاعات'!J576</f>
        <v>0</v>
      </c>
      <c r="Q576" s="166">
        <f>'2.ورود اطلاعات'!K576</f>
        <v>0</v>
      </c>
      <c r="R576" s="166">
        <f>'2.ورود اطلاعات'!L576</f>
        <v>0</v>
      </c>
      <c r="S576" s="166">
        <f>'2.ورود اطلاعات'!M576</f>
        <v>0</v>
      </c>
      <c r="T576" s="166">
        <f>'2.ورود اطلاعات'!N576</f>
        <v>0</v>
      </c>
      <c r="U576" s="166">
        <f>'2.ورود اطلاعات'!O576</f>
        <v>1398</v>
      </c>
      <c r="V576" s="166">
        <f>'2.ورود اطلاعات'!P576</f>
        <v>0</v>
      </c>
      <c r="W576" s="166">
        <f>'2.ورود اطلاعات'!Q576</f>
        <v>0</v>
      </c>
      <c r="X576" s="166">
        <f>'2.ورود اطلاعات'!R576</f>
        <v>0</v>
      </c>
      <c r="Y576" s="166">
        <f>'2.ورود اطلاعات'!S576</f>
        <v>0</v>
      </c>
      <c r="Z576" s="166">
        <f>'2.ورود اطلاعات'!T576</f>
        <v>0</v>
      </c>
      <c r="AA576" s="166">
        <f>'2.ورود اطلاعات'!U576</f>
        <v>0</v>
      </c>
      <c r="AB576" s="166">
        <f>'2.ورود اطلاعات'!V576</f>
        <v>0</v>
      </c>
      <c r="AC576" s="166">
        <f>'2.ورود اطلاعات'!W576</f>
        <v>0</v>
      </c>
      <c r="AD576" s="166">
        <f>'2.ورود اطلاعات'!X576</f>
        <v>0</v>
      </c>
      <c r="AE576" s="166">
        <f>'2.ورود اطلاعات'!Y576</f>
        <v>0</v>
      </c>
      <c r="AF576" s="166">
        <f>'2.ورود اطلاعات'!Z576</f>
        <v>0</v>
      </c>
      <c r="AG576" s="166">
        <f>'2.ورود اطلاعات'!AA576</f>
        <v>0</v>
      </c>
      <c r="AH576" s="166">
        <f>'2.ورود اطلاعات'!AB576</f>
        <v>0</v>
      </c>
      <c r="AI576" s="166">
        <f>'2.ورود اطلاعات'!AC576</f>
        <v>0</v>
      </c>
      <c r="AJ576" s="166">
        <f>'2.ورود اطلاعات'!AD576</f>
        <v>0</v>
      </c>
      <c r="AK576" s="166">
        <f>'2.ورود اطلاعات'!AE576</f>
        <v>0</v>
      </c>
      <c r="AL576" s="166">
        <f>'2.ورود اطلاعات'!AF576</f>
        <v>0</v>
      </c>
      <c r="AM576" s="166">
        <f>'2.ورود اطلاعات'!AG576</f>
        <v>0</v>
      </c>
      <c r="AN576" s="166">
        <f>'2.ورود اطلاعات'!AH576</f>
        <v>0</v>
      </c>
      <c r="AO576" s="166">
        <f>'2.ورود اطلاعات'!AI576</f>
        <v>0</v>
      </c>
      <c r="AP576" s="166" t="str">
        <f>'2.ورود اطلاعات'!AK576</f>
        <v xml:space="preserve">         </v>
      </c>
      <c r="AQ576" s="166" t="str">
        <f>'2.ورود اطلاعات'!AL576</f>
        <v>هیچکدام</v>
      </c>
      <c r="AR576" s="166" t="str">
        <f>'2.ورود اطلاعات'!AM576</f>
        <v>7.هیچکدام</v>
      </c>
      <c r="AS576" s="166" t="str">
        <f>'2.ورود اطلاعات'!AN576</f>
        <v>نامعلوم</v>
      </c>
      <c r="AT576" s="166" t="str">
        <f>'2.ورود اطلاعات'!AO576</f>
        <v>نامعلوم</v>
      </c>
      <c r="AU576" s="166" t="str">
        <f>'2.ورود اطلاعات'!CV576</f>
        <v>ارائه نشده است.</v>
      </c>
      <c r="AV576" s="166">
        <f>'2.ورود اطلاعات'!CW576</f>
        <v>0</v>
      </c>
      <c r="AW576" s="164">
        <f>'2.ورود اطلاعات'!AT576</f>
        <v>0</v>
      </c>
      <c r="AX576" s="164">
        <f>'2.ورود اطلاعات'!AU576</f>
        <v>0</v>
      </c>
      <c r="AY576" s="164">
        <f>'2.ورود اطلاعات'!AV576</f>
        <v>0</v>
      </c>
      <c r="AZ576" s="164">
        <f>'2.ورود اطلاعات'!AW576</f>
        <v>0</v>
      </c>
      <c r="BA576" s="164">
        <f>'2.ورود اطلاعات'!AX576</f>
        <v>0</v>
      </c>
      <c r="BB576" s="166">
        <f>'2.ورود اطلاعات'!BT576</f>
        <v>0</v>
      </c>
      <c r="BC576" s="166" t="str">
        <f>'2.ورود اطلاعات'!BU576</f>
        <v xml:space="preserve"> </v>
      </c>
      <c r="BD576" s="166" t="str">
        <f>'2.ورود اطلاعات'!BV576</f>
        <v xml:space="preserve"> </v>
      </c>
      <c r="BE576" s="21"/>
      <c r="BF576" s="164">
        <f>'2.ورود اطلاعات'!BK576</f>
        <v>0</v>
      </c>
      <c r="BG576" s="164">
        <f>'2.ورود اطلاعات'!BL576</f>
        <v>0</v>
      </c>
      <c r="BH576" s="164">
        <f>'2.ورود اطلاعات'!BM576</f>
        <v>0</v>
      </c>
      <c r="BI576" s="164">
        <f>'2.ورود اطلاعات'!BN576</f>
        <v>0</v>
      </c>
      <c r="BJ576" s="164">
        <f>'2.ورود اطلاعات'!BO576</f>
        <v>0</v>
      </c>
      <c r="BK576" s="164">
        <f>'2.ورود اطلاعات'!BP576</f>
        <v>0</v>
      </c>
      <c r="BL576" s="164">
        <f>'2.ورود اطلاعات'!BQ576</f>
        <v>0</v>
      </c>
      <c r="BM576" s="164">
        <f>'2.ورود اطلاعات'!BR576</f>
        <v>0</v>
      </c>
      <c r="BN576" s="166">
        <f>'2.ورود اطلاعات'!BW576</f>
        <v>0</v>
      </c>
      <c r="BO576" s="166" t="str">
        <f>'2.ورود اطلاعات'!BX576</f>
        <v xml:space="preserve"> </v>
      </c>
      <c r="BP576" s="166" t="str">
        <f>'2.ورود اطلاعات'!BY576</f>
        <v xml:space="preserve"> </v>
      </c>
      <c r="BQ576" s="280" t="str">
        <f t="shared" si="70"/>
        <v>تست اچ آی وی انجام نشده است</v>
      </c>
      <c r="BR576" s="166">
        <f>'2.ورود اطلاعات'!BZ576</f>
        <v>0</v>
      </c>
      <c r="BS576" s="166" t="str">
        <f>'2.ورود اطلاعات'!CA576</f>
        <v xml:space="preserve"> </v>
      </c>
      <c r="BT576" s="166" t="str">
        <f>'2.ورود اطلاعات'!CB576</f>
        <v xml:space="preserve"> </v>
      </c>
      <c r="BU576" s="280" t="str">
        <f t="shared" si="71"/>
        <v>تست اچ آی وی انجام نشده است</v>
      </c>
      <c r="BV576" s="166">
        <f>'2.ورود اطلاعات'!CC576</f>
        <v>0</v>
      </c>
      <c r="BW576" s="166" t="str">
        <f>'2.ورود اطلاعات'!CD576</f>
        <v xml:space="preserve"> </v>
      </c>
      <c r="BX576" s="166" t="str">
        <f>'2.ورود اطلاعات'!CE576</f>
        <v xml:space="preserve"> </v>
      </c>
      <c r="BY576" s="280" t="str">
        <f t="shared" si="72"/>
        <v>تست اچ آی وی انجام نشده است</v>
      </c>
      <c r="BZ576" s="166">
        <f>'2.ورود اطلاعات'!CF576</f>
        <v>0</v>
      </c>
      <c r="CA576" s="166" t="str">
        <f>'2.ورود اطلاعات'!CG576</f>
        <v xml:space="preserve"> </v>
      </c>
      <c r="CB576" s="166" t="str">
        <f>'2.ورود اطلاعات'!CH576</f>
        <v xml:space="preserve"> </v>
      </c>
      <c r="CC576" s="280" t="str">
        <f t="shared" si="73"/>
        <v>تست اچ آی وی انجام نشده است</v>
      </c>
      <c r="CD576" s="166">
        <f>'2.ورود اطلاعات'!CI576</f>
        <v>0</v>
      </c>
      <c r="CE576" s="166" t="str">
        <f>'2.ورود اطلاعات'!CJ576</f>
        <v xml:space="preserve"> </v>
      </c>
      <c r="CF576" s="166" t="str">
        <f>'2.ورود اطلاعات'!CK576</f>
        <v xml:space="preserve"> </v>
      </c>
      <c r="CG576" s="280" t="str">
        <f t="shared" si="74"/>
        <v>تست اچ آی وی انجام نشده است</v>
      </c>
      <c r="CH576" s="166">
        <f>'2.ورود اطلاعات'!CL576</f>
        <v>0</v>
      </c>
      <c r="CI576" s="166" t="str">
        <f>'2.ورود اطلاعات'!CM576</f>
        <v xml:space="preserve"> </v>
      </c>
      <c r="CJ576" s="166" t="str">
        <f>'2.ورود اطلاعات'!CN576</f>
        <v xml:space="preserve"> </v>
      </c>
      <c r="CK576" s="280" t="str">
        <f t="shared" si="75"/>
        <v>تست اچ آی وی انجام نشده است</v>
      </c>
      <c r="CL576" s="166">
        <f>'2.ورود اطلاعات'!CO576</f>
        <v>0</v>
      </c>
      <c r="CM576" s="166" t="str">
        <f>'2.ورود اطلاعات'!CP576</f>
        <v xml:space="preserve"> </v>
      </c>
      <c r="CN576" s="166" t="str">
        <f>'2.ورود اطلاعات'!CQ576</f>
        <v xml:space="preserve"> </v>
      </c>
      <c r="CO576" s="280" t="str">
        <f t="shared" si="76"/>
        <v>تست اچ آی وی انجام نشده است</v>
      </c>
      <c r="CP576" s="166">
        <f>'2.ورود اطلاعات'!CR576</f>
        <v>0</v>
      </c>
      <c r="CQ576" s="166" t="str">
        <f>'2.ورود اطلاعات'!CS576</f>
        <v xml:space="preserve"> </v>
      </c>
      <c r="CR576" s="166" t="str">
        <f>'2.ورود اطلاعات'!CT576</f>
        <v xml:space="preserve"> </v>
      </c>
      <c r="CS576" s="280" t="str">
        <f t="shared" si="77"/>
        <v>تست اچ آی وی انجام نشده است</v>
      </c>
      <c r="CT576" s="166" t="str">
        <f>'2.ورود اطلاعات'!CU576</f>
        <v>خیر</v>
      </c>
      <c r="DI576" s="164"/>
      <c r="DJ576" s="164"/>
    </row>
    <row r="577" spans="1:114" s="166" customFormat="1" ht="11.65" x14ac:dyDescent="0.35">
      <c r="A577" s="144" t="str">
        <f>'2.ورود اطلاعات'!BS577</f>
        <v>خیر</v>
      </c>
      <c r="B577" s="166">
        <f>'2.ورود اطلاعات'!A577</f>
        <v>576</v>
      </c>
      <c r="C577" s="166">
        <f>'1.مشخصات مرکز'!$D$2</f>
        <v>1398</v>
      </c>
      <c r="D577" s="166" t="str">
        <f>'1.مشخصات مرکز'!$D$3</f>
        <v>انتخاب کنید ...</v>
      </c>
      <c r="E577" s="166" t="str">
        <f>'1.مشخصات مرکز'!$D$4</f>
        <v>انتخاب کنید ...</v>
      </c>
      <c r="F577" s="166" t="str">
        <f>'1.مشخصات مرکز'!$D$5</f>
        <v>انتخاب کنید ...</v>
      </c>
      <c r="G577" s="166">
        <f>'1.مشخصات مرکز'!$D$6</f>
        <v>0</v>
      </c>
      <c r="H577" s="166" t="str">
        <f>'1.مشخصات مرکز'!$D$7</f>
        <v>انتخاب کنید ...</v>
      </c>
      <c r="I577" s="166">
        <f>'1.مشخصات مرکز'!$D$8</f>
        <v>0</v>
      </c>
      <c r="J577" s="166">
        <f>'1.مشخصات مرکز'!$D$9</f>
        <v>0</v>
      </c>
      <c r="K577" s="164">
        <f>'1.مشخصات مرکز'!$D$10</f>
        <v>0</v>
      </c>
      <c r="L577" s="164">
        <f>'1.مشخصات مرکز'!$D$11</f>
        <v>0</v>
      </c>
      <c r="M577" s="166">
        <f>'2.ورود اطلاعات'!B577</f>
        <v>0</v>
      </c>
      <c r="N577" s="166">
        <f>'2.ورود اطلاعات'!C577</f>
        <v>0</v>
      </c>
      <c r="O577" s="166" t="str">
        <f>IF('2.ورود اطلاعات'!F577=0,"نامعلوم",'2.ورود اطلاعات'!F577)</f>
        <v>نامعلوم</v>
      </c>
      <c r="P577" s="166">
        <f>'2.ورود اطلاعات'!J577</f>
        <v>0</v>
      </c>
      <c r="Q577" s="166">
        <f>'2.ورود اطلاعات'!K577</f>
        <v>0</v>
      </c>
      <c r="R577" s="166">
        <f>'2.ورود اطلاعات'!L577</f>
        <v>0</v>
      </c>
      <c r="S577" s="166">
        <f>'2.ورود اطلاعات'!M577</f>
        <v>0</v>
      </c>
      <c r="T577" s="166">
        <f>'2.ورود اطلاعات'!N577</f>
        <v>0</v>
      </c>
      <c r="U577" s="166">
        <f>'2.ورود اطلاعات'!O577</f>
        <v>1398</v>
      </c>
      <c r="V577" s="166">
        <f>'2.ورود اطلاعات'!P577</f>
        <v>0</v>
      </c>
      <c r="W577" s="166">
        <f>'2.ورود اطلاعات'!Q577</f>
        <v>0</v>
      </c>
      <c r="X577" s="166">
        <f>'2.ورود اطلاعات'!R577</f>
        <v>0</v>
      </c>
      <c r="Y577" s="166">
        <f>'2.ورود اطلاعات'!S577</f>
        <v>0</v>
      </c>
      <c r="Z577" s="166">
        <f>'2.ورود اطلاعات'!T577</f>
        <v>0</v>
      </c>
      <c r="AA577" s="166">
        <f>'2.ورود اطلاعات'!U577</f>
        <v>0</v>
      </c>
      <c r="AB577" s="166">
        <f>'2.ورود اطلاعات'!V577</f>
        <v>0</v>
      </c>
      <c r="AC577" s="166">
        <f>'2.ورود اطلاعات'!W577</f>
        <v>0</v>
      </c>
      <c r="AD577" s="166">
        <f>'2.ورود اطلاعات'!X577</f>
        <v>0</v>
      </c>
      <c r="AE577" s="166">
        <f>'2.ورود اطلاعات'!Y577</f>
        <v>0</v>
      </c>
      <c r="AF577" s="166">
        <f>'2.ورود اطلاعات'!Z577</f>
        <v>0</v>
      </c>
      <c r="AG577" s="166">
        <f>'2.ورود اطلاعات'!AA577</f>
        <v>0</v>
      </c>
      <c r="AH577" s="166">
        <f>'2.ورود اطلاعات'!AB577</f>
        <v>0</v>
      </c>
      <c r="AI577" s="166">
        <f>'2.ورود اطلاعات'!AC577</f>
        <v>0</v>
      </c>
      <c r="AJ577" s="166">
        <f>'2.ورود اطلاعات'!AD577</f>
        <v>0</v>
      </c>
      <c r="AK577" s="166">
        <f>'2.ورود اطلاعات'!AE577</f>
        <v>0</v>
      </c>
      <c r="AL577" s="166">
        <f>'2.ورود اطلاعات'!AF577</f>
        <v>0</v>
      </c>
      <c r="AM577" s="166">
        <f>'2.ورود اطلاعات'!AG577</f>
        <v>0</v>
      </c>
      <c r="AN577" s="166">
        <f>'2.ورود اطلاعات'!AH577</f>
        <v>0</v>
      </c>
      <c r="AO577" s="166">
        <f>'2.ورود اطلاعات'!AI577</f>
        <v>0</v>
      </c>
      <c r="AP577" s="166" t="str">
        <f>'2.ورود اطلاعات'!AK577</f>
        <v xml:space="preserve">         </v>
      </c>
      <c r="AQ577" s="166" t="str">
        <f>'2.ورود اطلاعات'!AL577</f>
        <v>هیچکدام</v>
      </c>
      <c r="AR577" s="166" t="str">
        <f>'2.ورود اطلاعات'!AM577</f>
        <v>7.هیچکدام</v>
      </c>
      <c r="AS577" s="166" t="str">
        <f>'2.ورود اطلاعات'!AN577</f>
        <v>نامعلوم</v>
      </c>
      <c r="AT577" s="166" t="str">
        <f>'2.ورود اطلاعات'!AO577</f>
        <v>نامعلوم</v>
      </c>
      <c r="AU577" s="166" t="str">
        <f>'2.ورود اطلاعات'!CV577</f>
        <v>ارائه نشده است.</v>
      </c>
      <c r="AV577" s="166">
        <f>'2.ورود اطلاعات'!CW577</f>
        <v>0</v>
      </c>
      <c r="AW577" s="164">
        <f>'2.ورود اطلاعات'!AT577</f>
        <v>0</v>
      </c>
      <c r="AX577" s="164">
        <f>'2.ورود اطلاعات'!AU577</f>
        <v>0</v>
      </c>
      <c r="AY577" s="164">
        <f>'2.ورود اطلاعات'!AV577</f>
        <v>0</v>
      </c>
      <c r="AZ577" s="164">
        <f>'2.ورود اطلاعات'!AW577</f>
        <v>0</v>
      </c>
      <c r="BA577" s="164">
        <f>'2.ورود اطلاعات'!AX577</f>
        <v>0</v>
      </c>
      <c r="BB577" s="166">
        <f>'2.ورود اطلاعات'!BT577</f>
        <v>0</v>
      </c>
      <c r="BC577" s="166" t="str">
        <f>'2.ورود اطلاعات'!BU577</f>
        <v xml:space="preserve"> </v>
      </c>
      <c r="BD577" s="166" t="str">
        <f>'2.ورود اطلاعات'!BV577</f>
        <v xml:space="preserve"> </v>
      </c>
      <c r="BE577" s="21"/>
      <c r="BF577" s="164">
        <f>'2.ورود اطلاعات'!BK577</f>
        <v>0</v>
      </c>
      <c r="BG577" s="164">
        <f>'2.ورود اطلاعات'!BL577</f>
        <v>0</v>
      </c>
      <c r="BH577" s="164">
        <f>'2.ورود اطلاعات'!BM577</f>
        <v>0</v>
      </c>
      <c r="BI577" s="164">
        <f>'2.ورود اطلاعات'!BN577</f>
        <v>0</v>
      </c>
      <c r="BJ577" s="164">
        <f>'2.ورود اطلاعات'!BO577</f>
        <v>0</v>
      </c>
      <c r="BK577" s="164">
        <f>'2.ورود اطلاعات'!BP577</f>
        <v>0</v>
      </c>
      <c r="BL577" s="164">
        <f>'2.ورود اطلاعات'!BQ577</f>
        <v>0</v>
      </c>
      <c r="BM577" s="164">
        <f>'2.ورود اطلاعات'!BR577</f>
        <v>0</v>
      </c>
      <c r="BN577" s="166">
        <f>'2.ورود اطلاعات'!BW577</f>
        <v>0</v>
      </c>
      <c r="BO577" s="166" t="str">
        <f>'2.ورود اطلاعات'!BX577</f>
        <v xml:space="preserve"> </v>
      </c>
      <c r="BP577" s="166" t="str">
        <f>'2.ورود اطلاعات'!BY577</f>
        <v xml:space="preserve"> </v>
      </c>
      <c r="BQ577" s="280" t="str">
        <f t="shared" si="70"/>
        <v>تست اچ آی وی انجام نشده است</v>
      </c>
      <c r="BR577" s="166">
        <f>'2.ورود اطلاعات'!BZ577</f>
        <v>0</v>
      </c>
      <c r="BS577" s="166" t="str">
        <f>'2.ورود اطلاعات'!CA577</f>
        <v xml:space="preserve"> </v>
      </c>
      <c r="BT577" s="166" t="str">
        <f>'2.ورود اطلاعات'!CB577</f>
        <v xml:space="preserve"> </v>
      </c>
      <c r="BU577" s="280" t="str">
        <f t="shared" si="71"/>
        <v>تست اچ آی وی انجام نشده است</v>
      </c>
      <c r="BV577" s="166">
        <f>'2.ورود اطلاعات'!CC577</f>
        <v>0</v>
      </c>
      <c r="BW577" s="166" t="str">
        <f>'2.ورود اطلاعات'!CD577</f>
        <v xml:space="preserve"> </v>
      </c>
      <c r="BX577" s="166" t="str">
        <f>'2.ورود اطلاعات'!CE577</f>
        <v xml:space="preserve"> </v>
      </c>
      <c r="BY577" s="280" t="str">
        <f t="shared" si="72"/>
        <v>تست اچ آی وی انجام نشده است</v>
      </c>
      <c r="BZ577" s="166">
        <f>'2.ورود اطلاعات'!CF577</f>
        <v>0</v>
      </c>
      <c r="CA577" s="166" t="str">
        <f>'2.ورود اطلاعات'!CG577</f>
        <v xml:space="preserve"> </v>
      </c>
      <c r="CB577" s="166" t="str">
        <f>'2.ورود اطلاعات'!CH577</f>
        <v xml:space="preserve"> </v>
      </c>
      <c r="CC577" s="280" t="str">
        <f t="shared" si="73"/>
        <v>تست اچ آی وی انجام نشده است</v>
      </c>
      <c r="CD577" s="166">
        <f>'2.ورود اطلاعات'!CI577</f>
        <v>0</v>
      </c>
      <c r="CE577" s="166" t="str">
        <f>'2.ورود اطلاعات'!CJ577</f>
        <v xml:space="preserve"> </v>
      </c>
      <c r="CF577" s="166" t="str">
        <f>'2.ورود اطلاعات'!CK577</f>
        <v xml:space="preserve"> </v>
      </c>
      <c r="CG577" s="280" t="str">
        <f t="shared" si="74"/>
        <v>تست اچ آی وی انجام نشده است</v>
      </c>
      <c r="CH577" s="166">
        <f>'2.ورود اطلاعات'!CL577</f>
        <v>0</v>
      </c>
      <c r="CI577" s="166" t="str">
        <f>'2.ورود اطلاعات'!CM577</f>
        <v xml:space="preserve"> </v>
      </c>
      <c r="CJ577" s="166" t="str">
        <f>'2.ورود اطلاعات'!CN577</f>
        <v xml:space="preserve"> </v>
      </c>
      <c r="CK577" s="280" t="str">
        <f t="shared" si="75"/>
        <v>تست اچ آی وی انجام نشده است</v>
      </c>
      <c r="CL577" s="166">
        <f>'2.ورود اطلاعات'!CO577</f>
        <v>0</v>
      </c>
      <c r="CM577" s="166" t="str">
        <f>'2.ورود اطلاعات'!CP577</f>
        <v xml:space="preserve"> </v>
      </c>
      <c r="CN577" s="166" t="str">
        <f>'2.ورود اطلاعات'!CQ577</f>
        <v xml:space="preserve"> </v>
      </c>
      <c r="CO577" s="280" t="str">
        <f t="shared" si="76"/>
        <v>تست اچ آی وی انجام نشده است</v>
      </c>
      <c r="CP577" s="166">
        <f>'2.ورود اطلاعات'!CR577</f>
        <v>0</v>
      </c>
      <c r="CQ577" s="166" t="str">
        <f>'2.ورود اطلاعات'!CS577</f>
        <v xml:space="preserve"> </v>
      </c>
      <c r="CR577" s="166" t="str">
        <f>'2.ورود اطلاعات'!CT577</f>
        <v xml:space="preserve"> </v>
      </c>
      <c r="CS577" s="280" t="str">
        <f t="shared" si="77"/>
        <v>تست اچ آی وی انجام نشده است</v>
      </c>
      <c r="CT577" s="166" t="str">
        <f>'2.ورود اطلاعات'!CU577</f>
        <v>خیر</v>
      </c>
      <c r="DI577" s="164"/>
      <c r="DJ577" s="164"/>
    </row>
    <row r="578" spans="1:114" s="166" customFormat="1" ht="11.65" x14ac:dyDescent="0.35">
      <c r="A578" s="144" t="str">
        <f>'2.ورود اطلاعات'!BS578</f>
        <v>خیر</v>
      </c>
      <c r="B578" s="166">
        <f>'2.ورود اطلاعات'!A578</f>
        <v>577</v>
      </c>
      <c r="C578" s="166">
        <f>'1.مشخصات مرکز'!$D$2</f>
        <v>1398</v>
      </c>
      <c r="D578" s="166" t="str">
        <f>'1.مشخصات مرکز'!$D$3</f>
        <v>انتخاب کنید ...</v>
      </c>
      <c r="E578" s="166" t="str">
        <f>'1.مشخصات مرکز'!$D$4</f>
        <v>انتخاب کنید ...</v>
      </c>
      <c r="F578" s="166" t="str">
        <f>'1.مشخصات مرکز'!$D$5</f>
        <v>انتخاب کنید ...</v>
      </c>
      <c r="G578" s="166">
        <f>'1.مشخصات مرکز'!$D$6</f>
        <v>0</v>
      </c>
      <c r="H578" s="166" t="str">
        <f>'1.مشخصات مرکز'!$D$7</f>
        <v>انتخاب کنید ...</v>
      </c>
      <c r="I578" s="166">
        <f>'1.مشخصات مرکز'!$D$8</f>
        <v>0</v>
      </c>
      <c r="J578" s="166">
        <f>'1.مشخصات مرکز'!$D$9</f>
        <v>0</v>
      </c>
      <c r="K578" s="164">
        <f>'1.مشخصات مرکز'!$D$10</f>
        <v>0</v>
      </c>
      <c r="L578" s="164">
        <f>'1.مشخصات مرکز'!$D$11</f>
        <v>0</v>
      </c>
      <c r="M578" s="166">
        <f>'2.ورود اطلاعات'!B578</f>
        <v>0</v>
      </c>
      <c r="N578" s="166">
        <f>'2.ورود اطلاعات'!C578</f>
        <v>0</v>
      </c>
      <c r="O578" s="166" t="str">
        <f>IF('2.ورود اطلاعات'!F578=0,"نامعلوم",'2.ورود اطلاعات'!F578)</f>
        <v>نامعلوم</v>
      </c>
      <c r="P578" s="166">
        <f>'2.ورود اطلاعات'!J578</f>
        <v>0</v>
      </c>
      <c r="Q578" s="166">
        <f>'2.ورود اطلاعات'!K578</f>
        <v>0</v>
      </c>
      <c r="R578" s="166">
        <f>'2.ورود اطلاعات'!L578</f>
        <v>0</v>
      </c>
      <c r="S578" s="166">
        <f>'2.ورود اطلاعات'!M578</f>
        <v>0</v>
      </c>
      <c r="T578" s="166">
        <f>'2.ورود اطلاعات'!N578</f>
        <v>0</v>
      </c>
      <c r="U578" s="166">
        <f>'2.ورود اطلاعات'!O578</f>
        <v>1398</v>
      </c>
      <c r="V578" s="166">
        <f>'2.ورود اطلاعات'!P578</f>
        <v>0</v>
      </c>
      <c r="W578" s="166">
        <f>'2.ورود اطلاعات'!Q578</f>
        <v>0</v>
      </c>
      <c r="X578" s="166">
        <f>'2.ورود اطلاعات'!R578</f>
        <v>0</v>
      </c>
      <c r="Y578" s="166">
        <f>'2.ورود اطلاعات'!S578</f>
        <v>0</v>
      </c>
      <c r="Z578" s="166">
        <f>'2.ورود اطلاعات'!T578</f>
        <v>0</v>
      </c>
      <c r="AA578" s="166">
        <f>'2.ورود اطلاعات'!U578</f>
        <v>0</v>
      </c>
      <c r="AB578" s="166">
        <f>'2.ورود اطلاعات'!V578</f>
        <v>0</v>
      </c>
      <c r="AC578" s="166">
        <f>'2.ورود اطلاعات'!W578</f>
        <v>0</v>
      </c>
      <c r="AD578" s="166">
        <f>'2.ورود اطلاعات'!X578</f>
        <v>0</v>
      </c>
      <c r="AE578" s="166">
        <f>'2.ورود اطلاعات'!Y578</f>
        <v>0</v>
      </c>
      <c r="AF578" s="166">
        <f>'2.ورود اطلاعات'!Z578</f>
        <v>0</v>
      </c>
      <c r="AG578" s="166">
        <f>'2.ورود اطلاعات'!AA578</f>
        <v>0</v>
      </c>
      <c r="AH578" s="166">
        <f>'2.ورود اطلاعات'!AB578</f>
        <v>0</v>
      </c>
      <c r="AI578" s="166">
        <f>'2.ورود اطلاعات'!AC578</f>
        <v>0</v>
      </c>
      <c r="AJ578" s="166">
        <f>'2.ورود اطلاعات'!AD578</f>
        <v>0</v>
      </c>
      <c r="AK578" s="166">
        <f>'2.ورود اطلاعات'!AE578</f>
        <v>0</v>
      </c>
      <c r="AL578" s="166">
        <f>'2.ورود اطلاعات'!AF578</f>
        <v>0</v>
      </c>
      <c r="AM578" s="166">
        <f>'2.ورود اطلاعات'!AG578</f>
        <v>0</v>
      </c>
      <c r="AN578" s="166">
        <f>'2.ورود اطلاعات'!AH578</f>
        <v>0</v>
      </c>
      <c r="AO578" s="166">
        <f>'2.ورود اطلاعات'!AI578</f>
        <v>0</v>
      </c>
      <c r="AP578" s="166" t="str">
        <f>'2.ورود اطلاعات'!AK578</f>
        <v xml:space="preserve">         </v>
      </c>
      <c r="AQ578" s="166" t="str">
        <f>'2.ورود اطلاعات'!AL578</f>
        <v>هیچکدام</v>
      </c>
      <c r="AR578" s="166" t="str">
        <f>'2.ورود اطلاعات'!AM578</f>
        <v>7.هیچکدام</v>
      </c>
      <c r="AS578" s="166" t="str">
        <f>'2.ورود اطلاعات'!AN578</f>
        <v>نامعلوم</v>
      </c>
      <c r="AT578" s="166" t="str">
        <f>'2.ورود اطلاعات'!AO578</f>
        <v>نامعلوم</v>
      </c>
      <c r="AU578" s="166" t="str">
        <f>'2.ورود اطلاعات'!CV578</f>
        <v>ارائه نشده است.</v>
      </c>
      <c r="AV578" s="166">
        <f>'2.ورود اطلاعات'!CW578</f>
        <v>0</v>
      </c>
      <c r="AW578" s="164">
        <f>'2.ورود اطلاعات'!AT578</f>
        <v>0</v>
      </c>
      <c r="AX578" s="164">
        <f>'2.ورود اطلاعات'!AU578</f>
        <v>0</v>
      </c>
      <c r="AY578" s="164">
        <f>'2.ورود اطلاعات'!AV578</f>
        <v>0</v>
      </c>
      <c r="AZ578" s="164">
        <f>'2.ورود اطلاعات'!AW578</f>
        <v>0</v>
      </c>
      <c r="BA578" s="164">
        <f>'2.ورود اطلاعات'!AX578</f>
        <v>0</v>
      </c>
      <c r="BB578" s="166">
        <f>'2.ورود اطلاعات'!BT578</f>
        <v>0</v>
      </c>
      <c r="BC578" s="166" t="str">
        <f>'2.ورود اطلاعات'!BU578</f>
        <v xml:space="preserve"> </v>
      </c>
      <c r="BD578" s="166" t="str">
        <f>'2.ورود اطلاعات'!BV578</f>
        <v xml:space="preserve"> </v>
      </c>
      <c r="BE578" s="21"/>
      <c r="BF578" s="164">
        <f>'2.ورود اطلاعات'!BK578</f>
        <v>0</v>
      </c>
      <c r="BG578" s="164">
        <f>'2.ورود اطلاعات'!BL578</f>
        <v>0</v>
      </c>
      <c r="BH578" s="164">
        <f>'2.ورود اطلاعات'!BM578</f>
        <v>0</v>
      </c>
      <c r="BI578" s="164">
        <f>'2.ورود اطلاعات'!BN578</f>
        <v>0</v>
      </c>
      <c r="BJ578" s="164">
        <f>'2.ورود اطلاعات'!BO578</f>
        <v>0</v>
      </c>
      <c r="BK578" s="164">
        <f>'2.ورود اطلاعات'!BP578</f>
        <v>0</v>
      </c>
      <c r="BL578" s="164">
        <f>'2.ورود اطلاعات'!BQ578</f>
        <v>0</v>
      </c>
      <c r="BM578" s="164">
        <f>'2.ورود اطلاعات'!BR578</f>
        <v>0</v>
      </c>
      <c r="BN578" s="166">
        <f>'2.ورود اطلاعات'!BW578</f>
        <v>0</v>
      </c>
      <c r="BO578" s="166" t="str">
        <f>'2.ورود اطلاعات'!BX578</f>
        <v xml:space="preserve"> </v>
      </c>
      <c r="BP578" s="166" t="str">
        <f>'2.ورود اطلاعات'!BY578</f>
        <v xml:space="preserve"> </v>
      </c>
      <c r="BQ578" s="280" t="str">
        <f t="shared" si="70"/>
        <v>تست اچ آی وی انجام نشده است</v>
      </c>
      <c r="BR578" s="166">
        <f>'2.ورود اطلاعات'!BZ578</f>
        <v>0</v>
      </c>
      <c r="BS578" s="166" t="str">
        <f>'2.ورود اطلاعات'!CA578</f>
        <v xml:space="preserve"> </v>
      </c>
      <c r="BT578" s="166" t="str">
        <f>'2.ورود اطلاعات'!CB578</f>
        <v xml:space="preserve"> </v>
      </c>
      <c r="BU578" s="280" t="str">
        <f t="shared" si="71"/>
        <v>تست اچ آی وی انجام نشده است</v>
      </c>
      <c r="BV578" s="166">
        <f>'2.ورود اطلاعات'!CC578</f>
        <v>0</v>
      </c>
      <c r="BW578" s="166" t="str">
        <f>'2.ورود اطلاعات'!CD578</f>
        <v xml:space="preserve"> </v>
      </c>
      <c r="BX578" s="166" t="str">
        <f>'2.ورود اطلاعات'!CE578</f>
        <v xml:space="preserve"> </v>
      </c>
      <c r="BY578" s="280" t="str">
        <f t="shared" si="72"/>
        <v>تست اچ آی وی انجام نشده است</v>
      </c>
      <c r="BZ578" s="166">
        <f>'2.ورود اطلاعات'!CF578</f>
        <v>0</v>
      </c>
      <c r="CA578" s="166" t="str">
        <f>'2.ورود اطلاعات'!CG578</f>
        <v xml:space="preserve"> </v>
      </c>
      <c r="CB578" s="166" t="str">
        <f>'2.ورود اطلاعات'!CH578</f>
        <v xml:space="preserve"> </v>
      </c>
      <c r="CC578" s="280" t="str">
        <f t="shared" si="73"/>
        <v>تست اچ آی وی انجام نشده است</v>
      </c>
      <c r="CD578" s="166">
        <f>'2.ورود اطلاعات'!CI578</f>
        <v>0</v>
      </c>
      <c r="CE578" s="166" t="str">
        <f>'2.ورود اطلاعات'!CJ578</f>
        <v xml:space="preserve"> </v>
      </c>
      <c r="CF578" s="166" t="str">
        <f>'2.ورود اطلاعات'!CK578</f>
        <v xml:space="preserve"> </v>
      </c>
      <c r="CG578" s="280" t="str">
        <f t="shared" si="74"/>
        <v>تست اچ آی وی انجام نشده است</v>
      </c>
      <c r="CH578" s="166">
        <f>'2.ورود اطلاعات'!CL578</f>
        <v>0</v>
      </c>
      <c r="CI578" s="166" t="str">
        <f>'2.ورود اطلاعات'!CM578</f>
        <v xml:space="preserve"> </v>
      </c>
      <c r="CJ578" s="166" t="str">
        <f>'2.ورود اطلاعات'!CN578</f>
        <v xml:space="preserve"> </v>
      </c>
      <c r="CK578" s="280" t="str">
        <f t="shared" si="75"/>
        <v>تست اچ آی وی انجام نشده است</v>
      </c>
      <c r="CL578" s="166">
        <f>'2.ورود اطلاعات'!CO578</f>
        <v>0</v>
      </c>
      <c r="CM578" s="166" t="str">
        <f>'2.ورود اطلاعات'!CP578</f>
        <v xml:space="preserve"> </v>
      </c>
      <c r="CN578" s="166" t="str">
        <f>'2.ورود اطلاعات'!CQ578</f>
        <v xml:space="preserve"> </v>
      </c>
      <c r="CO578" s="280" t="str">
        <f t="shared" si="76"/>
        <v>تست اچ آی وی انجام نشده است</v>
      </c>
      <c r="CP578" s="166">
        <f>'2.ورود اطلاعات'!CR578</f>
        <v>0</v>
      </c>
      <c r="CQ578" s="166" t="str">
        <f>'2.ورود اطلاعات'!CS578</f>
        <v xml:space="preserve"> </v>
      </c>
      <c r="CR578" s="166" t="str">
        <f>'2.ورود اطلاعات'!CT578</f>
        <v xml:space="preserve"> </v>
      </c>
      <c r="CS578" s="280" t="str">
        <f t="shared" si="77"/>
        <v>تست اچ آی وی انجام نشده است</v>
      </c>
      <c r="CT578" s="166" t="str">
        <f>'2.ورود اطلاعات'!CU578</f>
        <v>خیر</v>
      </c>
      <c r="DI578" s="164"/>
      <c r="DJ578" s="164"/>
    </row>
    <row r="579" spans="1:114" s="166" customFormat="1" ht="11.65" x14ac:dyDescent="0.35">
      <c r="A579" s="144" t="str">
        <f>'2.ورود اطلاعات'!BS579</f>
        <v>خیر</v>
      </c>
      <c r="B579" s="166">
        <f>'2.ورود اطلاعات'!A579</f>
        <v>578</v>
      </c>
      <c r="C579" s="166">
        <f>'1.مشخصات مرکز'!$D$2</f>
        <v>1398</v>
      </c>
      <c r="D579" s="166" t="str">
        <f>'1.مشخصات مرکز'!$D$3</f>
        <v>انتخاب کنید ...</v>
      </c>
      <c r="E579" s="166" t="str">
        <f>'1.مشخصات مرکز'!$D$4</f>
        <v>انتخاب کنید ...</v>
      </c>
      <c r="F579" s="166" t="str">
        <f>'1.مشخصات مرکز'!$D$5</f>
        <v>انتخاب کنید ...</v>
      </c>
      <c r="G579" s="166">
        <f>'1.مشخصات مرکز'!$D$6</f>
        <v>0</v>
      </c>
      <c r="H579" s="166" t="str">
        <f>'1.مشخصات مرکز'!$D$7</f>
        <v>انتخاب کنید ...</v>
      </c>
      <c r="I579" s="166">
        <f>'1.مشخصات مرکز'!$D$8</f>
        <v>0</v>
      </c>
      <c r="J579" s="166">
        <f>'1.مشخصات مرکز'!$D$9</f>
        <v>0</v>
      </c>
      <c r="K579" s="164">
        <f>'1.مشخصات مرکز'!$D$10</f>
        <v>0</v>
      </c>
      <c r="L579" s="164">
        <f>'1.مشخصات مرکز'!$D$11</f>
        <v>0</v>
      </c>
      <c r="M579" s="166">
        <f>'2.ورود اطلاعات'!B579</f>
        <v>0</v>
      </c>
      <c r="N579" s="166">
        <f>'2.ورود اطلاعات'!C579</f>
        <v>0</v>
      </c>
      <c r="O579" s="166" t="str">
        <f>IF('2.ورود اطلاعات'!F579=0,"نامعلوم",'2.ورود اطلاعات'!F579)</f>
        <v>نامعلوم</v>
      </c>
      <c r="P579" s="166">
        <f>'2.ورود اطلاعات'!J579</f>
        <v>0</v>
      </c>
      <c r="Q579" s="166">
        <f>'2.ورود اطلاعات'!K579</f>
        <v>0</v>
      </c>
      <c r="R579" s="166">
        <f>'2.ورود اطلاعات'!L579</f>
        <v>0</v>
      </c>
      <c r="S579" s="166">
        <f>'2.ورود اطلاعات'!M579</f>
        <v>0</v>
      </c>
      <c r="T579" s="166">
        <f>'2.ورود اطلاعات'!N579</f>
        <v>0</v>
      </c>
      <c r="U579" s="166">
        <f>'2.ورود اطلاعات'!O579</f>
        <v>1398</v>
      </c>
      <c r="V579" s="166">
        <f>'2.ورود اطلاعات'!P579</f>
        <v>0</v>
      </c>
      <c r="W579" s="166">
        <f>'2.ورود اطلاعات'!Q579</f>
        <v>0</v>
      </c>
      <c r="X579" s="166">
        <f>'2.ورود اطلاعات'!R579</f>
        <v>0</v>
      </c>
      <c r="Y579" s="166">
        <f>'2.ورود اطلاعات'!S579</f>
        <v>0</v>
      </c>
      <c r="Z579" s="166">
        <f>'2.ورود اطلاعات'!T579</f>
        <v>0</v>
      </c>
      <c r="AA579" s="166">
        <f>'2.ورود اطلاعات'!U579</f>
        <v>0</v>
      </c>
      <c r="AB579" s="166">
        <f>'2.ورود اطلاعات'!V579</f>
        <v>0</v>
      </c>
      <c r="AC579" s="166">
        <f>'2.ورود اطلاعات'!W579</f>
        <v>0</v>
      </c>
      <c r="AD579" s="166">
        <f>'2.ورود اطلاعات'!X579</f>
        <v>0</v>
      </c>
      <c r="AE579" s="166">
        <f>'2.ورود اطلاعات'!Y579</f>
        <v>0</v>
      </c>
      <c r="AF579" s="166">
        <f>'2.ورود اطلاعات'!Z579</f>
        <v>0</v>
      </c>
      <c r="AG579" s="166">
        <f>'2.ورود اطلاعات'!AA579</f>
        <v>0</v>
      </c>
      <c r="AH579" s="166">
        <f>'2.ورود اطلاعات'!AB579</f>
        <v>0</v>
      </c>
      <c r="AI579" s="166">
        <f>'2.ورود اطلاعات'!AC579</f>
        <v>0</v>
      </c>
      <c r="AJ579" s="166">
        <f>'2.ورود اطلاعات'!AD579</f>
        <v>0</v>
      </c>
      <c r="AK579" s="166">
        <f>'2.ورود اطلاعات'!AE579</f>
        <v>0</v>
      </c>
      <c r="AL579" s="166">
        <f>'2.ورود اطلاعات'!AF579</f>
        <v>0</v>
      </c>
      <c r="AM579" s="166">
        <f>'2.ورود اطلاعات'!AG579</f>
        <v>0</v>
      </c>
      <c r="AN579" s="166">
        <f>'2.ورود اطلاعات'!AH579</f>
        <v>0</v>
      </c>
      <c r="AO579" s="166">
        <f>'2.ورود اطلاعات'!AI579</f>
        <v>0</v>
      </c>
      <c r="AP579" s="166" t="str">
        <f>'2.ورود اطلاعات'!AK579</f>
        <v xml:space="preserve">         </v>
      </c>
      <c r="AQ579" s="166" t="str">
        <f>'2.ورود اطلاعات'!AL579</f>
        <v>هیچکدام</v>
      </c>
      <c r="AR579" s="166" t="str">
        <f>'2.ورود اطلاعات'!AM579</f>
        <v>7.هیچکدام</v>
      </c>
      <c r="AS579" s="166" t="str">
        <f>'2.ورود اطلاعات'!AN579</f>
        <v>نامعلوم</v>
      </c>
      <c r="AT579" s="166" t="str">
        <f>'2.ورود اطلاعات'!AO579</f>
        <v>نامعلوم</v>
      </c>
      <c r="AU579" s="166" t="str">
        <f>'2.ورود اطلاعات'!CV579</f>
        <v>ارائه نشده است.</v>
      </c>
      <c r="AV579" s="166">
        <f>'2.ورود اطلاعات'!CW579</f>
        <v>0</v>
      </c>
      <c r="AW579" s="164">
        <f>'2.ورود اطلاعات'!AT579</f>
        <v>0</v>
      </c>
      <c r="AX579" s="164">
        <f>'2.ورود اطلاعات'!AU579</f>
        <v>0</v>
      </c>
      <c r="AY579" s="164">
        <f>'2.ورود اطلاعات'!AV579</f>
        <v>0</v>
      </c>
      <c r="AZ579" s="164">
        <f>'2.ورود اطلاعات'!AW579</f>
        <v>0</v>
      </c>
      <c r="BA579" s="164">
        <f>'2.ورود اطلاعات'!AX579</f>
        <v>0</v>
      </c>
      <c r="BB579" s="166">
        <f>'2.ورود اطلاعات'!BT579</f>
        <v>0</v>
      </c>
      <c r="BC579" s="166" t="str">
        <f>'2.ورود اطلاعات'!BU579</f>
        <v xml:space="preserve"> </v>
      </c>
      <c r="BD579" s="166" t="str">
        <f>'2.ورود اطلاعات'!BV579</f>
        <v xml:space="preserve"> </v>
      </c>
      <c r="BE579" s="21"/>
      <c r="BF579" s="164">
        <f>'2.ورود اطلاعات'!BK579</f>
        <v>0</v>
      </c>
      <c r="BG579" s="164">
        <f>'2.ورود اطلاعات'!BL579</f>
        <v>0</v>
      </c>
      <c r="BH579" s="164">
        <f>'2.ورود اطلاعات'!BM579</f>
        <v>0</v>
      </c>
      <c r="BI579" s="164">
        <f>'2.ورود اطلاعات'!BN579</f>
        <v>0</v>
      </c>
      <c r="BJ579" s="164">
        <f>'2.ورود اطلاعات'!BO579</f>
        <v>0</v>
      </c>
      <c r="BK579" s="164">
        <f>'2.ورود اطلاعات'!BP579</f>
        <v>0</v>
      </c>
      <c r="BL579" s="164">
        <f>'2.ورود اطلاعات'!BQ579</f>
        <v>0</v>
      </c>
      <c r="BM579" s="164">
        <f>'2.ورود اطلاعات'!BR579</f>
        <v>0</v>
      </c>
      <c r="BN579" s="166">
        <f>'2.ورود اطلاعات'!BW579</f>
        <v>0</v>
      </c>
      <c r="BO579" s="166" t="str">
        <f>'2.ورود اطلاعات'!BX579</f>
        <v xml:space="preserve"> </v>
      </c>
      <c r="BP579" s="166" t="str">
        <f>'2.ورود اطلاعات'!BY579</f>
        <v xml:space="preserve"> </v>
      </c>
      <c r="BQ579" s="280" t="str">
        <f t="shared" ref="BQ579:BQ642" si="78">IF(BN579=0,"تست اچ آی وی انجام نشده است",+IF(BO579="منفی","1.منفی",+IF(AND(BO579="مثبت",BP579="لینک نشده است."),"2.مثبت لینک نشده",+IF(AND(BO579="مثبت",BP579="لینک شده است."),"3.مثبت لینک شده"))))</f>
        <v>تست اچ آی وی انجام نشده است</v>
      </c>
      <c r="BR579" s="166">
        <f>'2.ورود اطلاعات'!BZ579</f>
        <v>0</v>
      </c>
      <c r="BS579" s="166" t="str">
        <f>'2.ورود اطلاعات'!CA579</f>
        <v xml:space="preserve"> </v>
      </c>
      <c r="BT579" s="166" t="str">
        <f>'2.ورود اطلاعات'!CB579</f>
        <v xml:space="preserve"> </v>
      </c>
      <c r="BU579" s="280" t="str">
        <f t="shared" ref="BU579:BU642" si="79">IF(BR579=0,"تست اچ آی وی انجام نشده است",+IF(BS579="منفی","1.منفی",+IF(AND(BS579="مثبت",BT579="لینک نشده است."),"2.مثبت لینک نشده",+IF(AND(BS579="مثبت",BT579="لینک شده است."),"3.مثبت لینک شده"))))</f>
        <v>تست اچ آی وی انجام نشده است</v>
      </c>
      <c r="BV579" s="166">
        <f>'2.ورود اطلاعات'!CC579</f>
        <v>0</v>
      </c>
      <c r="BW579" s="166" t="str">
        <f>'2.ورود اطلاعات'!CD579</f>
        <v xml:space="preserve"> </v>
      </c>
      <c r="BX579" s="166" t="str">
        <f>'2.ورود اطلاعات'!CE579</f>
        <v xml:space="preserve"> </v>
      </c>
      <c r="BY579" s="280" t="str">
        <f t="shared" ref="BY579:BY642" si="80">IF(BV579=0,"تست اچ آی وی انجام نشده است",+IF(BW579="منفی","1.منفی",+IF(AND(BW579="مثبت",BX579="لینک نشده است."),"2.مثبت لینک نشده",+IF(AND(BW579="مثبت",BX579="لینک شده است."),"3.مثبت لینک شده"))))</f>
        <v>تست اچ آی وی انجام نشده است</v>
      </c>
      <c r="BZ579" s="166">
        <f>'2.ورود اطلاعات'!CF579</f>
        <v>0</v>
      </c>
      <c r="CA579" s="166" t="str">
        <f>'2.ورود اطلاعات'!CG579</f>
        <v xml:space="preserve"> </v>
      </c>
      <c r="CB579" s="166" t="str">
        <f>'2.ورود اطلاعات'!CH579</f>
        <v xml:space="preserve"> </v>
      </c>
      <c r="CC579" s="280" t="str">
        <f t="shared" ref="CC579:CC642" si="81">IF(BZ579=0,"تست اچ آی وی انجام نشده است",+IF(CA579="منفی","1.منفی",+IF(AND(CA579="مثبت",CB579="لینک نشده است."),"2.مثبت لینک نشده",+IF(AND(CA579="مثبت",CB579="لینک شده است."),"3.مثبت لینک شده"))))</f>
        <v>تست اچ آی وی انجام نشده است</v>
      </c>
      <c r="CD579" s="166">
        <f>'2.ورود اطلاعات'!CI579</f>
        <v>0</v>
      </c>
      <c r="CE579" s="166" t="str">
        <f>'2.ورود اطلاعات'!CJ579</f>
        <v xml:space="preserve"> </v>
      </c>
      <c r="CF579" s="166" t="str">
        <f>'2.ورود اطلاعات'!CK579</f>
        <v xml:space="preserve"> </v>
      </c>
      <c r="CG579" s="280" t="str">
        <f t="shared" ref="CG579:CG642" si="82">IF(CD579=0,"تست اچ آی وی انجام نشده است",+IF(CE579="منفی","1.منفی",+IF(AND(CE579="مثبت",CF579="لینک نشده است."),"2.مثبت لینک نشده",+IF(AND(CE579="مثبت",CF579="لینک شده است."),"3.مثبت لینک شده"))))</f>
        <v>تست اچ آی وی انجام نشده است</v>
      </c>
      <c r="CH579" s="166">
        <f>'2.ورود اطلاعات'!CL579</f>
        <v>0</v>
      </c>
      <c r="CI579" s="166" t="str">
        <f>'2.ورود اطلاعات'!CM579</f>
        <v xml:space="preserve"> </v>
      </c>
      <c r="CJ579" s="166" t="str">
        <f>'2.ورود اطلاعات'!CN579</f>
        <v xml:space="preserve"> </v>
      </c>
      <c r="CK579" s="280" t="str">
        <f t="shared" ref="CK579:CK642" si="83">IF(CH579=0,"تست اچ آی وی انجام نشده است",+IF(CI579="منفی","1.منفی",+IF(AND(CI579="مثبت",CJ579="لینک نشده است."),"2.مثبت لینک نشده",+IF(AND(CI579="مثبت",CJ579="لینک شده است."),"3.مثبت لینک شده"))))</f>
        <v>تست اچ آی وی انجام نشده است</v>
      </c>
      <c r="CL579" s="166">
        <f>'2.ورود اطلاعات'!CO579</f>
        <v>0</v>
      </c>
      <c r="CM579" s="166" t="str">
        <f>'2.ورود اطلاعات'!CP579</f>
        <v xml:space="preserve"> </v>
      </c>
      <c r="CN579" s="166" t="str">
        <f>'2.ورود اطلاعات'!CQ579</f>
        <v xml:space="preserve"> </v>
      </c>
      <c r="CO579" s="280" t="str">
        <f t="shared" ref="CO579:CO642" si="84">IF(CL579=0,"تست اچ آی وی انجام نشده است",+IF(CM579="منفی","1.منفی",+IF(AND(CM579="مثبت",CN579="لینک نشده است."),"2.مثبت لینک نشده",+IF(AND(CM579="مثبت",CN579="لینک شده است."),"3.مثبت لینک شده"))))</f>
        <v>تست اچ آی وی انجام نشده است</v>
      </c>
      <c r="CP579" s="166">
        <f>'2.ورود اطلاعات'!CR579</f>
        <v>0</v>
      </c>
      <c r="CQ579" s="166" t="str">
        <f>'2.ورود اطلاعات'!CS579</f>
        <v xml:space="preserve"> </v>
      </c>
      <c r="CR579" s="166" t="str">
        <f>'2.ورود اطلاعات'!CT579</f>
        <v xml:space="preserve"> </v>
      </c>
      <c r="CS579" s="280" t="str">
        <f t="shared" ref="CS579:CS642" si="85">IF(CP579=0,"تست اچ آی وی انجام نشده است",+IF(CQ579="منفی","1.منفی",+IF(AND(CQ579="مثبت",CR579="لینک نشده است."),"2.مثبت لینک نشده",+IF(AND(CQ579="مثبت",CR579="لینک شده است."),"3.مثبت لینک شده"))))</f>
        <v>تست اچ آی وی انجام نشده است</v>
      </c>
      <c r="CT579" s="166" t="str">
        <f>'2.ورود اطلاعات'!CU579</f>
        <v>خیر</v>
      </c>
      <c r="DI579" s="164"/>
      <c r="DJ579" s="164"/>
    </row>
    <row r="580" spans="1:114" s="166" customFormat="1" ht="11.65" x14ac:dyDescent="0.35">
      <c r="A580" s="144" t="str">
        <f>'2.ورود اطلاعات'!BS580</f>
        <v>خیر</v>
      </c>
      <c r="B580" s="166">
        <f>'2.ورود اطلاعات'!A580</f>
        <v>579</v>
      </c>
      <c r="C580" s="166">
        <f>'1.مشخصات مرکز'!$D$2</f>
        <v>1398</v>
      </c>
      <c r="D580" s="166" t="str">
        <f>'1.مشخصات مرکز'!$D$3</f>
        <v>انتخاب کنید ...</v>
      </c>
      <c r="E580" s="166" t="str">
        <f>'1.مشخصات مرکز'!$D$4</f>
        <v>انتخاب کنید ...</v>
      </c>
      <c r="F580" s="166" t="str">
        <f>'1.مشخصات مرکز'!$D$5</f>
        <v>انتخاب کنید ...</v>
      </c>
      <c r="G580" s="166">
        <f>'1.مشخصات مرکز'!$D$6</f>
        <v>0</v>
      </c>
      <c r="H580" s="166" t="str">
        <f>'1.مشخصات مرکز'!$D$7</f>
        <v>انتخاب کنید ...</v>
      </c>
      <c r="I580" s="166">
        <f>'1.مشخصات مرکز'!$D$8</f>
        <v>0</v>
      </c>
      <c r="J580" s="166">
        <f>'1.مشخصات مرکز'!$D$9</f>
        <v>0</v>
      </c>
      <c r="K580" s="164">
        <f>'1.مشخصات مرکز'!$D$10</f>
        <v>0</v>
      </c>
      <c r="L580" s="164">
        <f>'1.مشخصات مرکز'!$D$11</f>
        <v>0</v>
      </c>
      <c r="M580" s="166">
        <f>'2.ورود اطلاعات'!B580</f>
        <v>0</v>
      </c>
      <c r="N580" s="166">
        <f>'2.ورود اطلاعات'!C580</f>
        <v>0</v>
      </c>
      <c r="O580" s="166" t="str">
        <f>IF('2.ورود اطلاعات'!F580=0,"نامعلوم",'2.ورود اطلاعات'!F580)</f>
        <v>نامعلوم</v>
      </c>
      <c r="P580" s="166">
        <f>'2.ورود اطلاعات'!J580</f>
        <v>0</v>
      </c>
      <c r="Q580" s="166">
        <f>'2.ورود اطلاعات'!K580</f>
        <v>0</v>
      </c>
      <c r="R580" s="166">
        <f>'2.ورود اطلاعات'!L580</f>
        <v>0</v>
      </c>
      <c r="S580" s="166">
        <f>'2.ورود اطلاعات'!M580</f>
        <v>0</v>
      </c>
      <c r="T580" s="166">
        <f>'2.ورود اطلاعات'!N580</f>
        <v>0</v>
      </c>
      <c r="U580" s="166">
        <f>'2.ورود اطلاعات'!O580</f>
        <v>1398</v>
      </c>
      <c r="V580" s="166">
        <f>'2.ورود اطلاعات'!P580</f>
        <v>0</v>
      </c>
      <c r="W580" s="166">
        <f>'2.ورود اطلاعات'!Q580</f>
        <v>0</v>
      </c>
      <c r="X580" s="166">
        <f>'2.ورود اطلاعات'!R580</f>
        <v>0</v>
      </c>
      <c r="Y580" s="166">
        <f>'2.ورود اطلاعات'!S580</f>
        <v>0</v>
      </c>
      <c r="Z580" s="166">
        <f>'2.ورود اطلاعات'!T580</f>
        <v>0</v>
      </c>
      <c r="AA580" s="166">
        <f>'2.ورود اطلاعات'!U580</f>
        <v>0</v>
      </c>
      <c r="AB580" s="166">
        <f>'2.ورود اطلاعات'!V580</f>
        <v>0</v>
      </c>
      <c r="AC580" s="166">
        <f>'2.ورود اطلاعات'!W580</f>
        <v>0</v>
      </c>
      <c r="AD580" s="166">
        <f>'2.ورود اطلاعات'!X580</f>
        <v>0</v>
      </c>
      <c r="AE580" s="166">
        <f>'2.ورود اطلاعات'!Y580</f>
        <v>0</v>
      </c>
      <c r="AF580" s="166">
        <f>'2.ورود اطلاعات'!Z580</f>
        <v>0</v>
      </c>
      <c r="AG580" s="166">
        <f>'2.ورود اطلاعات'!AA580</f>
        <v>0</v>
      </c>
      <c r="AH580" s="166">
        <f>'2.ورود اطلاعات'!AB580</f>
        <v>0</v>
      </c>
      <c r="AI580" s="166">
        <f>'2.ورود اطلاعات'!AC580</f>
        <v>0</v>
      </c>
      <c r="AJ580" s="166">
        <f>'2.ورود اطلاعات'!AD580</f>
        <v>0</v>
      </c>
      <c r="AK580" s="166">
        <f>'2.ورود اطلاعات'!AE580</f>
        <v>0</v>
      </c>
      <c r="AL580" s="166">
        <f>'2.ورود اطلاعات'!AF580</f>
        <v>0</v>
      </c>
      <c r="AM580" s="166">
        <f>'2.ورود اطلاعات'!AG580</f>
        <v>0</v>
      </c>
      <c r="AN580" s="166">
        <f>'2.ورود اطلاعات'!AH580</f>
        <v>0</v>
      </c>
      <c r="AO580" s="166">
        <f>'2.ورود اطلاعات'!AI580</f>
        <v>0</v>
      </c>
      <c r="AP580" s="166" t="str">
        <f>'2.ورود اطلاعات'!AK580</f>
        <v xml:space="preserve">         </v>
      </c>
      <c r="AQ580" s="166" t="str">
        <f>'2.ورود اطلاعات'!AL580</f>
        <v>هیچکدام</v>
      </c>
      <c r="AR580" s="166" t="str">
        <f>'2.ورود اطلاعات'!AM580</f>
        <v>7.هیچکدام</v>
      </c>
      <c r="AS580" s="166" t="str">
        <f>'2.ورود اطلاعات'!AN580</f>
        <v>نامعلوم</v>
      </c>
      <c r="AT580" s="166" t="str">
        <f>'2.ورود اطلاعات'!AO580</f>
        <v>نامعلوم</v>
      </c>
      <c r="AU580" s="166" t="str">
        <f>'2.ورود اطلاعات'!CV580</f>
        <v>ارائه نشده است.</v>
      </c>
      <c r="AV580" s="166">
        <f>'2.ورود اطلاعات'!CW580</f>
        <v>0</v>
      </c>
      <c r="AW580" s="164">
        <f>'2.ورود اطلاعات'!AT580</f>
        <v>0</v>
      </c>
      <c r="AX580" s="164">
        <f>'2.ورود اطلاعات'!AU580</f>
        <v>0</v>
      </c>
      <c r="AY580" s="164">
        <f>'2.ورود اطلاعات'!AV580</f>
        <v>0</v>
      </c>
      <c r="AZ580" s="164">
        <f>'2.ورود اطلاعات'!AW580</f>
        <v>0</v>
      </c>
      <c r="BA580" s="164">
        <f>'2.ورود اطلاعات'!AX580</f>
        <v>0</v>
      </c>
      <c r="BB580" s="166">
        <f>'2.ورود اطلاعات'!BT580</f>
        <v>0</v>
      </c>
      <c r="BC580" s="166" t="str">
        <f>'2.ورود اطلاعات'!BU580</f>
        <v xml:space="preserve"> </v>
      </c>
      <c r="BD580" s="166" t="str">
        <f>'2.ورود اطلاعات'!BV580</f>
        <v xml:space="preserve"> </v>
      </c>
      <c r="BE580" s="21"/>
      <c r="BF580" s="164">
        <f>'2.ورود اطلاعات'!BK580</f>
        <v>0</v>
      </c>
      <c r="BG580" s="164">
        <f>'2.ورود اطلاعات'!BL580</f>
        <v>0</v>
      </c>
      <c r="BH580" s="164">
        <f>'2.ورود اطلاعات'!BM580</f>
        <v>0</v>
      </c>
      <c r="BI580" s="164">
        <f>'2.ورود اطلاعات'!BN580</f>
        <v>0</v>
      </c>
      <c r="BJ580" s="164">
        <f>'2.ورود اطلاعات'!BO580</f>
        <v>0</v>
      </c>
      <c r="BK580" s="164">
        <f>'2.ورود اطلاعات'!BP580</f>
        <v>0</v>
      </c>
      <c r="BL580" s="164">
        <f>'2.ورود اطلاعات'!BQ580</f>
        <v>0</v>
      </c>
      <c r="BM580" s="164">
        <f>'2.ورود اطلاعات'!BR580</f>
        <v>0</v>
      </c>
      <c r="BN580" s="166">
        <f>'2.ورود اطلاعات'!BW580</f>
        <v>0</v>
      </c>
      <c r="BO580" s="166" t="str">
        <f>'2.ورود اطلاعات'!BX580</f>
        <v xml:space="preserve"> </v>
      </c>
      <c r="BP580" s="166" t="str">
        <f>'2.ورود اطلاعات'!BY580</f>
        <v xml:space="preserve"> </v>
      </c>
      <c r="BQ580" s="280" t="str">
        <f t="shared" si="78"/>
        <v>تست اچ آی وی انجام نشده است</v>
      </c>
      <c r="BR580" s="166">
        <f>'2.ورود اطلاعات'!BZ580</f>
        <v>0</v>
      </c>
      <c r="BS580" s="166" t="str">
        <f>'2.ورود اطلاعات'!CA580</f>
        <v xml:space="preserve"> </v>
      </c>
      <c r="BT580" s="166" t="str">
        <f>'2.ورود اطلاعات'!CB580</f>
        <v xml:space="preserve"> </v>
      </c>
      <c r="BU580" s="280" t="str">
        <f t="shared" si="79"/>
        <v>تست اچ آی وی انجام نشده است</v>
      </c>
      <c r="BV580" s="166">
        <f>'2.ورود اطلاعات'!CC580</f>
        <v>0</v>
      </c>
      <c r="BW580" s="166" t="str">
        <f>'2.ورود اطلاعات'!CD580</f>
        <v xml:space="preserve"> </v>
      </c>
      <c r="BX580" s="166" t="str">
        <f>'2.ورود اطلاعات'!CE580</f>
        <v xml:space="preserve"> </v>
      </c>
      <c r="BY580" s="280" t="str">
        <f t="shared" si="80"/>
        <v>تست اچ آی وی انجام نشده است</v>
      </c>
      <c r="BZ580" s="166">
        <f>'2.ورود اطلاعات'!CF580</f>
        <v>0</v>
      </c>
      <c r="CA580" s="166" t="str">
        <f>'2.ورود اطلاعات'!CG580</f>
        <v xml:space="preserve"> </v>
      </c>
      <c r="CB580" s="166" t="str">
        <f>'2.ورود اطلاعات'!CH580</f>
        <v xml:space="preserve"> </v>
      </c>
      <c r="CC580" s="280" t="str">
        <f t="shared" si="81"/>
        <v>تست اچ آی وی انجام نشده است</v>
      </c>
      <c r="CD580" s="166">
        <f>'2.ورود اطلاعات'!CI580</f>
        <v>0</v>
      </c>
      <c r="CE580" s="166" t="str">
        <f>'2.ورود اطلاعات'!CJ580</f>
        <v xml:space="preserve"> </v>
      </c>
      <c r="CF580" s="166" t="str">
        <f>'2.ورود اطلاعات'!CK580</f>
        <v xml:space="preserve"> </v>
      </c>
      <c r="CG580" s="280" t="str">
        <f t="shared" si="82"/>
        <v>تست اچ آی وی انجام نشده است</v>
      </c>
      <c r="CH580" s="166">
        <f>'2.ورود اطلاعات'!CL580</f>
        <v>0</v>
      </c>
      <c r="CI580" s="166" t="str">
        <f>'2.ورود اطلاعات'!CM580</f>
        <v xml:space="preserve"> </v>
      </c>
      <c r="CJ580" s="166" t="str">
        <f>'2.ورود اطلاعات'!CN580</f>
        <v xml:space="preserve"> </v>
      </c>
      <c r="CK580" s="280" t="str">
        <f t="shared" si="83"/>
        <v>تست اچ آی وی انجام نشده است</v>
      </c>
      <c r="CL580" s="166">
        <f>'2.ورود اطلاعات'!CO580</f>
        <v>0</v>
      </c>
      <c r="CM580" s="166" t="str">
        <f>'2.ورود اطلاعات'!CP580</f>
        <v xml:space="preserve"> </v>
      </c>
      <c r="CN580" s="166" t="str">
        <f>'2.ورود اطلاعات'!CQ580</f>
        <v xml:space="preserve"> </v>
      </c>
      <c r="CO580" s="280" t="str">
        <f t="shared" si="84"/>
        <v>تست اچ آی وی انجام نشده است</v>
      </c>
      <c r="CP580" s="166">
        <f>'2.ورود اطلاعات'!CR580</f>
        <v>0</v>
      </c>
      <c r="CQ580" s="166" t="str">
        <f>'2.ورود اطلاعات'!CS580</f>
        <v xml:space="preserve"> </v>
      </c>
      <c r="CR580" s="166" t="str">
        <f>'2.ورود اطلاعات'!CT580</f>
        <v xml:space="preserve"> </v>
      </c>
      <c r="CS580" s="280" t="str">
        <f t="shared" si="85"/>
        <v>تست اچ آی وی انجام نشده است</v>
      </c>
      <c r="CT580" s="166" t="str">
        <f>'2.ورود اطلاعات'!CU580</f>
        <v>خیر</v>
      </c>
      <c r="DI580" s="164"/>
      <c r="DJ580" s="164"/>
    </row>
    <row r="581" spans="1:114" s="166" customFormat="1" ht="11.65" x14ac:dyDescent="0.35">
      <c r="A581" s="144" t="str">
        <f>'2.ورود اطلاعات'!BS581</f>
        <v>خیر</v>
      </c>
      <c r="B581" s="166">
        <f>'2.ورود اطلاعات'!A581</f>
        <v>580</v>
      </c>
      <c r="C581" s="166">
        <f>'1.مشخصات مرکز'!$D$2</f>
        <v>1398</v>
      </c>
      <c r="D581" s="166" t="str">
        <f>'1.مشخصات مرکز'!$D$3</f>
        <v>انتخاب کنید ...</v>
      </c>
      <c r="E581" s="166" t="str">
        <f>'1.مشخصات مرکز'!$D$4</f>
        <v>انتخاب کنید ...</v>
      </c>
      <c r="F581" s="166" t="str">
        <f>'1.مشخصات مرکز'!$D$5</f>
        <v>انتخاب کنید ...</v>
      </c>
      <c r="G581" s="166">
        <f>'1.مشخصات مرکز'!$D$6</f>
        <v>0</v>
      </c>
      <c r="H581" s="166" t="str">
        <f>'1.مشخصات مرکز'!$D$7</f>
        <v>انتخاب کنید ...</v>
      </c>
      <c r="I581" s="166">
        <f>'1.مشخصات مرکز'!$D$8</f>
        <v>0</v>
      </c>
      <c r="J581" s="166">
        <f>'1.مشخصات مرکز'!$D$9</f>
        <v>0</v>
      </c>
      <c r="K581" s="164">
        <f>'1.مشخصات مرکز'!$D$10</f>
        <v>0</v>
      </c>
      <c r="L581" s="164">
        <f>'1.مشخصات مرکز'!$D$11</f>
        <v>0</v>
      </c>
      <c r="M581" s="166">
        <f>'2.ورود اطلاعات'!B581</f>
        <v>0</v>
      </c>
      <c r="N581" s="166">
        <f>'2.ورود اطلاعات'!C581</f>
        <v>0</v>
      </c>
      <c r="O581" s="166" t="str">
        <f>IF('2.ورود اطلاعات'!F581=0,"نامعلوم",'2.ورود اطلاعات'!F581)</f>
        <v>نامعلوم</v>
      </c>
      <c r="P581" s="166">
        <f>'2.ورود اطلاعات'!J581</f>
        <v>0</v>
      </c>
      <c r="Q581" s="166">
        <f>'2.ورود اطلاعات'!K581</f>
        <v>0</v>
      </c>
      <c r="R581" s="166">
        <f>'2.ورود اطلاعات'!L581</f>
        <v>0</v>
      </c>
      <c r="S581" s="166">
        <f>'2.ورود اطلاعات'!M581</f>
        <v>0</v>
      </c>
      <c r="T581" s="166">
        <f>'2.ورود اطلاعات'!N581</f>
        <v>0</v>
      </c>
      <c r="U581" s="166">
        <f>'2.ورود اطلاعات'!O581</f>
        <v>1398</v>
      </c>
      <c r="V581" s="166">
        <f>'2.ورود اطلاعات'!P581</f>
        <v>0</v>
      </c>
      <c r="W581" s="166">
        <f>'2.ورود اطلاعات'!Q581</f>
        <v>0</v>
      </c>
      <c r="X581" s="166">
        <f>'2.ورود اطلاعات'!R581</f>
        <v>0</v>
      </c>
      <c r="Y581" s="166">
        <f>'2.ورود اطلاعات'!S581</f>
        <v>0</v>
      </c>
      <c r="Z581" s="166">
        <f>'2.ورود اطلاعات'!T581</f>
        <v>0</v>
      </c>
      <c r="AA581" s="166">
        <f>'2.ورود اطلاعات'!U581</f>
        <v>0</v>
      </c>
      <c r="AB581" s="166">
        <f>'2.ورود اطلاعات'!V581</f>
        <v>0</v>
      </c>
      <c r="AC581" s="166">
        <f>'2.ورود اطلاعات'!W581</f>
        <v>0</v>
      </c>
      <c r="AD581" s="166">
        <f>'2.ورود اطلاعات'!X581</f>
        <v>0</v>
      </c>
      <c r="AE581" s="166">
        <f>'2.ورود اطلاعات'!Y581</f>
        <v>0</v>
      </c>
      <c r="AF581" s="166">
        <f>'2.ورود اطلاعات'!Z581</f>
        <v>0</v>
      </c>
      <c r="AG581" s="166">
        <f>'2.ورود اطلاعات'!AA581</f>
        <v>0</v>
      </c>
      <c r="AH581" s="166">
        <f>'2.ورود اطلاعات'!AB581</f>
        <v>0</v>
      </c>
      <c r="AI581" s="166">
        <f>'2.ورود اطلاعات'!AC581</f>
        <v>0</v>
      </c>
      <c r="AJ581" s="166">
        <f>'2.ورود اطلاعات'!AD581</f>
        <v>0</v>
      </c>
      <c r="AK581" s="166">
        <f>'2.ورود اطلاعات'!AE581</f>
        <v>0</v>
      </c>
      <c r="AL581" s="166">
        <f>'2.ورود اطلاعات'!AF581</f>
        <v>0</v>
      </c>
      <c r="AM581" s="166">
        <f>'2.ورود اطلاعات'!AG581</f>
        <v>0</v>
      </c>
      <c r="AN581" s="166">
        <f>'2.ورود اطلاعات'!AH581</f>
        <v>0</v>
      </c>
      <c r="AO581" s="166">
        <f>'2.ورود اطلاعات'!AI581</f>
        <v>0</v>
      </c>
      <c r="AP581" s="166" t="str">
        <f>'2.ورود اطلاعات'!AK581</f>
        <v xml:space="preserve">         </v>
      </c>
      <c r="AQ581" s="166" t="str">
        <f>'2.ورود اطلاعات'!AL581</f>
        <v>هیچکدام</v>
      </c>
      <c r="AR581" s="166" t="str">
        <f>'2.ورود اطلاعات'!AM581</f>
        <v>7.هیچکدام</v>
      </c>
      <c r="AS581" s="166" t="str">
        <f>'2.ورود اطلاعات'!AN581</f>
        <v>نامعلوم</v>
      </c>
      <c r="AT581" s="166" t="str">
        <f>'2.ورود اطلاعات'!AO581</f>
        <v>نامعلوم</v>
      </c>
      <c r="AU581" s="166" t="str">
        <f>'2.ورود اطلاعات'!CV581</f>
        <v>ارائه نشده است.</v>
      </c>
      <c r="AV581" s="166">
        <f>'2.ورود اطلاعات'!CW581</f>
        <v>0</v>
      </c>
      <c r="AW581" s="164">
        <f>'2.ورود اطلاعات'!AT581</f>
        <v>0</v>
      </c>
      <c r="AX581" s="164">
        <f>'2.ورود اطلاعات'!AU581</f>
        <v>0</v>
      </c>
      <c r="AY581" s="164">
        <f>'2.ورود اطلاعات'!AV581</f>
        <v>0</v>
      </c>
      <c r="AZ581" s="164">
        <f>'2.ورود اطلاعات'!AW581</f>
        <v>0</v>
      </c>
      <c r="BA581" s="164">
        <f>'2.ورود اطلاعات'!AX581</f>
        <v>0</v>
      </c>
      <c r="BB581" s="166">
        <f>'2.ورود اطلاعات'!BT581</f>
        <v>0</v>
      </c>
      <c r="BC581" s="166" t="str">
        <f>'2.ورود اطلاعات'!BU581</f>
        <v xml:space="preserve"> </v>
      </c>
      <c r="BD581" s="166" t="str">
        <f>'2.ورود اطلاعات'!BV581</f>
        <v xml:space="preserve"> </v>
      </c>
      <c r="BE581" s="21"/>
      <c r="BF581" s="164">
        <f>'2.ورود اطلاعات'!BK581</f>
        <v>0</v>
      </c>
      <c r="BG581" s="164">
        <f>'2.ورود اطلاعات'!BL581</f>
        <v>0</v>
      </c>
      <c r="BH581" s="164">
        <f>'2.ورود اطلاعات'!BM581</f>
        <v>0</v>
      </c>
      <c r="BI581" s="164">
        <f>'2.ورود اطلاعات'!BN581</f>
        <v>0</v>
      </c>
      <c r="BJ581" s="164">
        <f>'2.ورود اطلاعات'!BO581</f>
        <v>0</v>
      </c>
      <c r="BK581" s="164">
        <f>'2.ورود اطلاعات'!BP581</f>
        <v>0</v>
      </c>
      <c r="BL581" s="164">
        <f>'2.ورود اطلاعات'!BQ581</f>
        <v>0</v>
      </c>
      <c r="BM581" s="164">
        <f>'2.ورود اطلاعات'!BR581</f>
        <v>0</v>
      </c>
      <c r="BN581" s="166">
        <f>'2.ورود اطلاعات'!BW581</f>
        <v>0</v>
      </c>
      <c r="BO581" s="166" t="str">
        <f>'2.ورود اطلاعات'!BX581</f>
        <v xml:space="preserve"> </v>
      </c>
      <c r="BP581" s="166" t="str">
        <f>'2.ورود اطلاعات'!BY581</f>
        <v xml:space="preserve"> </v>
      </c>
      <c r="BQ581" s="280" t="str">
        <f t="shared" si="78"/>
        <v>تست اچ آی وی انجام نشده است</v>
      </c>
      <c r="BR581" s="166">
        <f>'2.ورود اطلاعات'!BZ581</f>
        <v>0</v>
      </c>
      <c r="BS581" s="166" t="str">
        <f>'2.ورود اطلاعات'!CA581</f>
        <v xml:space="preserve"> </v>
      </c>
      <c r="BT581" s="166" t="str">
        <f>'2.ورود اطلاعات'!CB581</f>
        <v xml:space="preserve"> </v>
      </c>
      <c r="BU581" s="280" t="str">
        <f t="shared" si="79"/>
        <v>تست اچ آی وی انجام نشده است</v>
      </c>
      <c r="BV581" s="166">
        <f>'2.ورود اطلاعات'!CC581</f>
        <v>0</v>
      </c>
      <c r="BW581" s="166" t="str">
        <f>'2.ورود اطلاعات'!CD581</f>
        <v xml:space="preserve"> </v>
      </c>
      <c r="BX581" s="166" t="str">
        <f>'2.ورود اطلاعات'!CE581</f>
        <v xml:space="preserve"> </v>
      </c>
      <c r="BY581" s="280" t="str">
        <f t="shared" si="80"/>
        <v>تست اچ آی وی انجام نشده است</v>
      </c>
      <c r="BZ581" s="166">
        <f>'2.ورود اطلاعات'!CF581</f>
        <v>0</v>
      </c>
      <c r="CA581" s="166" t="str">
        <f>'2.ورود اطلاعات'!CG581</f>
        <v xml:space="preserve"> </v>
      </c>
      <c r="CB581" s="166" t="str">
        <f>'2.ورود اطلاعات'!CH581</f>
        <v xml:space="preserve"> </v>
      </c>
      <c r="CC581" s="280" t="str">
        <f t="shared" si="81"/>
        <v>تست اچ آی وی انجام نشده است</v>
      </c>
      <c r="CD581" s="166">
        <f>'2.ورود اطلاعات'!CI581</f>
        <v>0</v>
      </c>
      <c r="CE581" s="166" t="str">
        <f>'2.ورود اطلاعات'!CJ581</f>
        <v xml:space="preserve"> </v>
      </c>
      <c r="CF581" s="166" t="str">
        <f>'2.ورود اطلاعات'!CK581</f>
        <v xml:space="preserve"> </v>
      </c>
      <c r="CG581" s="280" t="str">
        <f t="shared" si="82"/>
        <v>تست اچ آی وی انجام نشده است</v>
      </c>
      <c r="CH581" s="166">
        <f>'2.ورود اطلاعات'!CL581</f>
        <v>0</v>
      </c>
      <c r="CI581" s="166" t="str">
        <f>'2.ورود اطلاعات'!CM581</f>
        <v xml:space="preserve"> </v>
      </c>
      <c r="CJ581" s="166" t="str">
        <f>'2.ورود اطلاعات'!CN581</f>
        <v xml:space="preserve"> </v>
      </c>
      <c r="CK581" s="280" t="str">
        <f t="shared" si="83"/>
        <v>تست اچ آی وی انجام نشده است</v>
      </c>
      <c r="CL581" s="166">
        <f>'2.ورود اطلاعات'!CO581</f>
        <v>0</v>
      </c>
      <c r="CM581" s="166" t="str">
        <f>'2.ورود اطلاعات'!CP581</f>
        <v xml:space="preserve"> </v>
      </c>
      <c r="CN581" s="166" t="str">
        <f>'2.ورود اطلاعات'!CQ581</f>
        <v xml:space="preserve"> </v>
      </c>
      <c r="CO581" s="280" t="str">
        <f t="shared" si="84"/>
        <v>تست اچ آی وی انجام نشده است</v>
      </c>
      <c r="CP581" s="166">
        <f>'2.ورود اطلاعات'!CR581</f>
        <v>0</v>
      </c>
      <c r="CQ581" s="166" t="str">
        <f>'2.ورود اطلاعات'!CS581</f>
        <v xml:space="preserve"> </v>
      </c>
      <c r="CR581" s="166" t="str">
        <f>'2.ورود اطلاعات'!CT581</f>
        <v xml:space="preserve"> </v>
      </c>
      <c r="CS581" s="280" t="str">
        <f t="shared" si="85"/>
        <v>تست اچ آی وی انجام نشده است</v>
      </c>
      <c r="CT581" s="166" t="str">
        <f>'2.ورود اطلاعات'!CU581</f>
        <v>خیر</v>
      </c>
      <c r="DI581" s="164"/>
      <c r="DJ581" s="164"/>
    </row>
    <row r="582" spans="1:114" s="166" customFormat="1" ht="11.65" x14ac:dyDescent="0.35">
      <c r="A582" s="144" t="str">
        <f>'2.ورود اطلاعات'!BS582</f>
        <v>خیر</v>
      </c>
      <c r="B582" s="166">
        <f>'2.ورود اطلاعات'!A582</f>
        <v>581</v>
      </c>
      <c r="C582" s="166">
        <f>'1.مشخصات مرکز'!$D$2</f>
        <v>1398</v>
      </c>
      <c r="D582" s="166" t="str">
        <f>'1.مشخصات مرکز'!$D$3</f>
        <v>انتخاب کنید ...</v>
      </c>
      <c r="E582" s="166" t="str">
        <f>'1.مشخصات مرکز'!$D$4</f>
        <v>انتخاب کنید ...</v>
      </c>
      <c r="F582" s="166" t="str">
        <f>'1.مشخصات مرکز'!$D$5</f>
        <v>انتخاب کنید ...</v>
      </c>
      <c r="G582" s="166">
        <f>'1.مشخصات مرکز'!$D$6</f>
        <v>0</v>
      </c>
      <c r="H582" s="166" t="str">
        <f>'1.مشخصات مرکز'!$D$7</f>
        <v>انتخاب کنید ...</v>
      </c>
      <c r="I582" s="166">
        <f>'1.مشخصات مرکز'!$D$8</f>
        <v>0</v>
      </c>
      <c r="J582" s="166">
        <f>'1.مشخصات مرکز'!$D$9</f>
        <v>0</v>
      </c>
      <c r="K582" s="164">
        <f>'1.مشخصات مرکز'!$D$10</f>
        <v>0</v>
      </c>
      <c r="L582" s="164">
        <f>'1.مشخصات مرکز'!$D$11</f>
        <v>0</v>
      </c>
      <c r="M582" s="166">
        <f>'2.ورود اطلاعات'!B582</f>
        <v>0</v>
      </c>
      <c r="N582" s="166">
        <f>'2.ورود اطلاعات'!C582</f>
        <v>0</v>
      </c>
      <c r="O582" s="166" t="str">
        <f>IF('2.ورود اطلاعات'!F582=0,"نامعلوم",'2.ورود اطلاعات'!F582)</f>
        <v>نامعلوم</v>
      </c>
      <c r="P582" s="166">
        <f>'2.ورود اطلاعات'!J582</f>
        <v>0</v>
      </c>
      <c r="Q582" s="166">
        <f>'2.ورود اطلاعات'!K582</f>
        <v>0</v>
      </c>
      <c r="R582" s="166">
        <f>'2.ورود اطلاعات'!L582</f>
        <v>0</v>
      </c>
      <c r="S582" s="166">
        <f>'2.ورود اطلاعات'!M582</f>
        <v>0</v>
      </c>
      <c r="T582" s="166">
        <f>'2.ورود اطلاعات'!N582</f>
        <v>0</v>
      </c>
      <c r="U582" s="166">
        <f>'2.ورود اطلاعات'!O582</f>
        <v>1398</v>
      </c>
      <c r="V582" s="166">
        <f>'2.ورود اطلاعات'!P582</f>
        <v>0</v>
      </c>
      <c r="W582" s="166">
        <f>'2.ورود اطلاعات'!Q582</f>
        <v>0</v>
      </c>
      <c r="X582" s="166">
        <f>'2.ورود اطلاعات'!R582</f>
        <v>0</v>
      </c>
      <c r="Y582" s="166">
        <f>'2.ورود اطلاعات'!S582</f>
        <v>0</v>
      </c>
      <c r="Z582" s="166">
        <f>'2.ورود اطلاعات'!T582</f>
        <v>0</v>
      </c>
      <c r="AA582" s="166">
        <f>'2.ورود اطلاعات'!U582</f>
        <v>0</v>
      </c>
      <c r="AB582" s="166">
        <f>'2.ورود اطلاعات'!V582</f>
        <v>0</v>
      </c>
      <c r="AC582" s="166">
        <f>'2.ورود اطلاعات'!W582</f>
        <v>0</v>
      </c>
      <c r="AD582" s="166">
        <f>'2.ورود اطلاعات'!X582</f>
        <v>0</v>
      </c>
      <c r="AE582" s="166">
        <f>'2.ورود اطلاعات'!Y582</f>
        <v>0</v>
      </c>
      <c r="AF582" s="166">
        <f>'2.ورود اطلاعات'!Z582</f>
        <v>0</v>
      </c>
      <c r="AG582" s="166">
        <f>'2.ورود اطلاعات'!AA582</f>
        <v>0</v>
      </c>
      <c r="AH582" s="166">
        <f>'2.ورود اطلاعات'!AB582</f>
        <v>0</v>
      </c>
      <c r="AI582" s="166">
        <f>'2.ورود اطلاعات'!AC582</f>
        <v>0</v>
      </c>
      <c r="AJ582" s="166">
        <f>'2.ورود اطلاعات'!AD582</f>
        <v>0</v>
      </c>
      <c r="AK582" s="166">
        <f>'2.ورود اطلاعات'!AE582</f>
        <v>0</v>
      </c>
      <c r="AL582" s="166">
        <f>'2.ورود اطلاعات'!AF582</f>
        <v>0</v>
      </c>
      <c r="AM582" s="166">
        <f>'2.ورود اطلاعات'!AG582</f>
        <v>0</v>
      </c>
      <c r="AN582" s="166">
        <f>'2.ورود اطلاعات'!AH582</f>
        <v>0</v>
      </c>
      <c r="AO582" s="166">
        <f>'2.ورود اطلاعات'!AI582</f>
        <v>0</v>
      </c>
      <c r="AP582" s="166" t="str">
        <f>'2.ورود اطلاعات'!AK582</f>
        <v xml:space="preserve">         </v>
      </c>
      <c r="AQ582" s="166" t="str">
        <f>'2.ورود اطلاعات'!AL582</f>
        <v>هیچکدام</v>
      </c>
      <c r="AR582" s="166" t="str">
        <f>'2.ورود اطلاعات'!AM582</f>
        <v>7.هیچکدام</v>
      </c>
      <c r="AS582" s="166" t="str">
        <f>'2.ورود اطلاعات'!AN582</f>
        <v>نامعلوم</v>
      </c>
      <c r="AT582" s="166" t="str">
        <f>'2.ورود اطلاعات'!AO582</f>
        <v>نامعلوم</v>
      </c>
      <c r="AU582" s="166" t="str">
        <f>'2.ورود اطلاعات'!CV582</f>
        <v>ارائه نشده است.</v>
      </c>
      <c r="AV582" s="166">
        <f>'2.ورود اطلاعات'!CW582</f>
        <v>0</v>
      </c>
      <c r="AW582" s="164">
        <f>'2.ورود اطلاعات'!AT582</f>
        <v>0</v>
      </c>
      <c r="AX582" s="164">
        <f>'2.ورود اطلاعات'!AU582</f>
        <v>0</v>
      </c>
      <c r="AY582" s="164">
        <f>'2.ورود اطلاعات'!AV582</f>
        <v>0</v>
      </c>
      <c r="AZ582" s="164">
        <f>'2.ورود اطلاعات'!AW582</f>
        <v>0</v>
      </c>
      <c r="BA582" s="164">
        <f>'2.ورود اطلاعات'!AX582</f>
        <v>0</v>
      </c>
      <c r="BB582" s="166">
        <f>'2.ورود اطلاعات'!BT582</f>
        <v>0</v>
      </c>
      <c r="BC582" s="166" t="str">
        <f>'2.ورود اطلاعات'!BU582</f>
        <v xml:space="preserve"> </v>
      </c>
      <c r="BD582" s="166" t="str">
        <f>'2.ورود اطلاعات'!BV582</f>
        <v xml:space="preserve"> </v>
      </c>
      <c r="BE582" s="21"/>
      <c r="BF582" s="164">
        <f>'2.ورود اطلاعات'!BK582</f>
        <v>0</v>
      </c>
      <c r="BG582" s="164">
        <f>'2.ورود اطلاعات'!BL582</f>
        <v>0</v>
      </c>
      <c r="BH582" s="164">
        <f>'2.ورود اطلاعات'!BM582</f>
        <v>0</v>
      </c>
      <c r="BI582" s="164">
        <f>'2.ورود اطلاعات'!BN582</f>
        <v>0</v>
      </c>
      <c r="BJ582" s="164">
        <f>'2.ورود اطلاعات'!BO582</f>
        <v>0</v>
      </c>
      <c r="BK582" s="164">
        <f>'2.ورود اطلاعات'!BP582</f>
        <v>0</v>
      </c>
      <c r="BL582" s="164">
        <f>'2.ورود اطلاعات'!BQ582</f>
        <v>0</v>
      </c>
      <c r="BM582" s="164">
        <f>'2.ورود اطلاعات'!BR582</f>
        <v>0</v>
      </c>
      <c r="BN582" s="166">
        <f>'2.ورود اطلاعات'!BW582</f>
        <v>0</v>
      </c>
      <c r="BO582" s="166" t="str">
        <f>'2.ورود اطلاعات'!BX582</f>
        <v xml:space="preserve"> </v>
      </c>
      <c r="BP582" s="166" t="str">
        <f>'2.ورود اطلاعات'!BY582</f>
        <v xml:space="preserve"> </v>
      </c>
      <c r="BQ582" s="280" t="str">
        <f t="shared" si="78"/>
        <v>تست اچ آی وی انجام نشده است</v>
      </c>
      <c r="BR582" s="166">
        <f>'2.ورود اطلاعات'!BZ582</f>
        <v>0</v>
      </c>
      <c r="BS582" s="166" t="str">
        <f>'2.ورود اطلاعات'!CA582</f>
        <v xml:space="preserve"> </v>
      </c>
      <c r="BT582" s="166" t="str">
        <f>'2.ورود اطلاعات'!CB582</f>
        <v xml:space="preserve"> </v>
      </c>
      <c r="BU582" s="280" t="str">
        <f t="shared" si="79"/>
        <v>تست اچ آی وی انجام نشده است</v>
      </c>
      <c r="BV582" s="166">
        <f>'2.ورود اطلاعات'!CC582</f>
        <v>0</v>
      </c>
      <c r="BW582" s="166" t="str">
        <f>'2.ورود اطلاعات'!CD582</f>
        <v xml:space="preserve"> </v>
      </c>
      <c r="BX582" s="166" t="str">
        <f>'2.ورود اطلاعات'!CE582</f>
        <v xml:space="preserve"> </v>
      </c>
      <c r="BY582" s="280" t="str">
        <f t="shared" si="80"/>
        <v>تست اچ آی وی انجام نشده است</v>
      </c>
      <c r="BZ582" s="166">
        <f>'2.ورود اطلاعات'!CF582</f>
        <v>0</v>
      </c>
      <c r="CA582" s="166" t="str">
        <f>'2.ورود اطلاعات'!CG582</f>
        <v xml:space="preserve"> </v>
      </c>
      <c r="CB582" s="166" t="str">
        <f>'2.ورود اطلاعات'!CH582</f>
        <v xml:space="preserve"> </v>
      </c>
      <c r="CC582" s="280" t="str">
        <f t="shared" si="81"/>
        <v>تست اچ آی وی انجام نشده است</v>
      </c>
      <c r="CD582" s="166">
        <f>'2.ورود اطلاعات'!CI582</f>
        <v>0</v>
      </c>
      <c r="CE582" s="166" t="str">
        <f>'2.ورود اطلاعات'!CJ582</f>
        <v xml:space="preserve"> </v>
      </c>
      <c r="CF582" s="166" t="str">
        <f>'2.ورود اطلاعات'!CK582</f>
        <v xml:space="preserve"> </v>
      </c>
      <c r="CG582" s="280" t="str">
        <f t="shared" si="82"/>
        <v>تست اچ آی وی انجام نشده است</v>
      </c>
      <c r="CH582" s="166">
        <f>'2.ورود اطلاعات'!CL582</f>
        <v>0</v>
      </c>
      <c r="CI582" s="166" t="str">
        <f>'2.ورود اطلاعات'!CM582</f>
        <v xml:space="preserve"> </v>
      </c>
      <c r="CJ582" s="166" t="str">
        <f>'2.ورود اطلاعات'!CN582</f>
        <v xml:space="preserve"> </v>
      </c>
      <c r="CK582" s="280" t="str">
        <f t="shared" si="83"/>
        <v>تست اچ آی وی انجام نشده است</v>
      </c>
      <c r="CL582" s="166">
        <f>'2.ورود اطلاعات'!CO582</f>
        <v>0</v>
      </c>
      <c r="CM582" s="166" t="str">
        <f>'2.ورود اطلاعات'!CP582</f>
        <v xml:space="preserve"> </v>
      </c>
      <c r="CN582" s="166" t="str">
        <f>'2.ورود اطلاعات'!CQ582</f>
        <v xml:space="preserve"> </v>
      </c>
      <c r="CO582" s="280" t="str">
        <f t="shared" si="84"/>
        <v>تست اچ آی وی انجام نشده است</v>
      </c>
      <c r="CP582" s="166">
        <f>'2.ورود اطلاعات'!CR582</f>
        <v>0</v>
      </c>
      <c r="CQ582" s="166" t="str">
        <f>'2.ورود اطلاعات'!CS582</f>
        <v xml:space="preserve"> </v>
      </c>
      <c r="CR582" s="166" t="str">
        <f>'2.ورود اطلاعات'!CT582</f>
        <v xml:space="preserve"> </v>
      </c>
      <c r="CS582" s="280" t="str">
        <f t="shared" si="85"/>
        <v>تست اچ آی وی انجام نشده است</v>
      </c>
      <c r="CT582" s="166" t="str">
        <f>'2.ورود اطلاعات'!CU582</f>
        <v>خیر</v>
      </c>
      <c r="DI582" s="164"/>
      <c r="DJ582" s="164"/>
    </row>
    <row r="583" spans="1:114" s="166" customFormat="1" ht="11.65" x14ac:dyDescent="0.35">
      <c r="A583" s="144" t="str">
        <f>'2.ورود اطلاعات'!BS583</f>
        <v>خیر</v>
      </c>
      <c r="B583" s="166">
        <f>'2.ورود اطلاعات'!A583</f>
        <v>582</v>
      </c>
      <c r="C583" s="166">
        <f>'1.مشخصات مرکز'!$D$2</f>
        <v>1398</v>
      </c>
      <c r="D583" s="166" t="str">
        <f>'1.مشخصات مرکز'!$D$3</f>
        <v>انتخاب کنید ...</v>
      </c>
      <c r="E583" s="166" t="str">
        <f>'1.مشخصات مرکز'!$D$4</f>
        <v>انتخاب کنید ...</v>
      </c>
      <c r="F583" s="166" t="str">
        <f>'1.مشخصات مرکز'!$D$5</f>
        <v>انتخاب کنید ...</v>
      </c>
      <c r="G583" s="166">
        <f>'1.مشخصات مرکز'!$D$6</f>
        <v>0</v>
      </c>
      <c r="H583" s="166" t="str">
        <f>'1.مشخصات مرکز'!$D$7</f>
        <v>انتخاب کنید ...</v>
      </c>
      <c r="I583" s="166">
        <f>'1.مشخصات مرکز'!$D$8</f>
        <v>0</v>
      </c>
      <c r="J583" s="166">
        <f>'1.مشخصات مرکز'!$D$9</f>
        <v>0</v>
      </c>
      <c r="K583" s="164">
        <f>'1.مشخصات مرکز'!$D$10</f>
        <v>0</v>
      </c>
      <c r="L583" s="164">
        <f>'1.مشخصات مرکز'!$D$11</f>
        <v>0</v>
      </c>
      <c r="M583" s="166">
        <f>'2.ورود اطلاعات'!B583</f>
        <v>0</v>
      </c>
      <c r="N583" s="166">
        <f>'2.ورود اطلاعات'!C583</f>
        <v>0</v>
      </c>
      <c r="O583" s="166" t="str">
        <f>IF('2.ورود اطلاعات'!F583=0,"نامعلوم",'2.ورود اطلاعات'!F583)</f>
        <v>نامعلوم</v>
      </c>
      <c r="P583" s="166">
        <f>'2.ورود اطلاعات'!J583</f>
        <v>0</v>
      </c>
      <c r="Q583" s="166">
        <f>'2.ورود اطلاعات'!K583</f>
        <v>0</v>
      </c>
      <c r="R583" s="166">
        <f>'2.ورود اطلاعات'!L583</f>
        <v>0</v>
      </c>
      <c r="S583" s="166">
        <f>'2.ورود اطلاعات'!M583</f>
        <v>0</v>
      </c>
      <c r="T583" s="166">
        <f>'2.ورود اطلاعات'!N583</f>
        <v>0</v>
      </c>
      <c r="U583" s="166">
        <f>'2.ورود اطلاعات'!O583</f>
        <v>1398</v>
      </c>
      <c r="V583" s="166">
        <f>'2.ورود اطلاعات'!P583</f>
        <v>0</v>
      </c>
      <c r="W583" s="166">
        <f>'2.ورود اطلاعات'!Q583</f>
        <v>0</v>
      </c>
      <c r="X583" s="166">
        <f>'2.ورود اطلاعات'!R583</f>
        <v>0</v>
      </c>
      <c r="Y583" s="166">
        <f>'2.ورود اطلاعات'!S583</f>
        <v>0</v>
      </c>
      <c r="Z583" s="166">
        <f>'2.ورود اطلاعات'!T583</f>
        <v>0</v>
      </c>
      <c r="AA583" s="166">
        <f>'2.ورود اطلاعات'!U583</f>
        <v>0</v>
      </c>
      <c r="AB583" s="166">
        <f>'2.ورود اطلاعات'!V583</f>
        <v>0</v>
      </c>
      <c r="AC583" s="166">
        <f>'2.ورود اطلاعات'!W583</f>
        <v>0</v>
      </c>
      <c r="AD583" s="166">
        <f>'2.ورود اطلاعات'!X583</f>
        <v>0</v>
      </c>
      <c r="AE583" s="166">
        <f>'2.ورود اطلاعات'!Y583</f>
        <v>0</v>
      </c>
      <c r="AF583" s="166">
        <f>'2.ورود اطلاعات'!Z583</f>
        <v>0</v>
      </c>
      <c r="AG583" s="166">
        <f>'2.ورود اطلاعات'!AA583</f>
        <v>0</v>
      </c>
      <c r="AH583" s="166">
        <f>'2.ورود اطلاعات'!AB583</f>
        <v>0</v>
      </c>
      <c r="AI583" s="166">
        <f>'2.ورود اطلاعات'!AC583</f>
        <v>0</v>
      </c>
      <c r="AJ583" s="166">
        <f>'2.ورود اطلاعات'!AD583</f>
        <v>0</v>
      </c>
      <c r="AK583" s="166">
        <f>'2.ورود اطلاعات'!AE583</f>
        <v>0</v>
      </c>
      <c r="AL583" s="166">
        <f>'2.ورود اطلاعات'!AF583</f>
        <v>0</v>
      </c>
      <c r="AM583" s="166">
        <f>'2.ورود اطلاعات'!AG583</f>
        <v>0</v>
      </c>
      <c r="AN583" s="166">
        <f>'2.ورود اطلاعات'!AH583</f>
        <v>0</v>
      </c>
      <c r="AO583" s="166">
        <f>'2.ورود اطلاعات'!AI583</f>
        <v>0</v>
      </c>
      <c r="AP583" s="166" t="str">
        <f>'2.ورود اطلاعات'!AK583</f>
        <v xml:space="preserve">         </v>
      </c>
      <c r="AQ583" s="166" t="str">
        <f>'2.ورود اطلاعات'!AL583</f>
        <v>هیچکدام</v>
      </c>
      <c r="AR583" s="166" t="str">
        <f>'2.ورود اطلاعات'!AM583</f>
        <v>7.هیچکدام</v>
      </c>
      <c r="AS583" s="166" t="str">
        <f>'2.ورود اطلاعات'!AN583</f>
        <v>نامعلوم</v>
      </c>
      <c r="AT583" s="166" t="str">
        <f>'2.ورود اطلاعات'!AO583</f>
        <v>نامعلوم</v>
      </c>
      <c r="AU583" s="166" t="str">
        <f>'2.ورود اطلاعات'!CV583</f>
        <v>ارائه نشده است.</v>
      </c>
      <c r="AV583" s="166">
        <f>'2.ورود اطلاعات'!CW583</f>
        <v>0</v>
      </c>
      <c r="AW583" s="164">
        <f>'2.ورود اطلاعات'!AT583</f>
        <v>0</v>
      </c>
      <c r="AX583" s="164">
        <f>'2.ورود اطلاعات'!AU583</f>
        <v>0</v>
      </c>
      <c r="AY583" s="164">
        <f>'2.ورود اطلاعات'!AV583</f>
        <v>0</v>
      </c>
      <c r="AZ583" s="164">
        <f>'2.ورود اطلاعات'!AW583</f>
        <v>0</v>
      </c>
      <c r="BA583" s="164">
        <f>'2.ورود اطلاعات'!AX583</f>
        <v>0</v>
      </c>
      <c r="BB583" s="166">
        <f>'2.ورود اطلاعات'!BT583</f>
        <v>0</v>
      </c>
      <c r="BC583" s="166" t="str">
        <f>'2.ورود اطلاعات'!BU583</f>
        <v xml:space="preserve"> </v>
      </c>
      <c r="BD583" s="166" t="str">
        <f>'2.ورود اطلاعات'!BV583</f>
        <v xml:space="preserve"> </v>
      </c>
      <c r="BE583" s="21"/>
      <c r="BF583" s="164">
        <f>'2.ورود اطلاعات'!BK583</f>
        <v>0</v>
      </c>
      <c r="BG583" s="164">
        <f>'2.ورود اطلاعات'!BL583</f>
        <v>0</v>
      </c>
      <c r="BH583" s="164">
        <f>'2.ورود اطلاعات'!BM583</f>
        <v>0</v>
      </c>
      <c r="BI583" s="164">
        <f>'2.ورود اطلاعات'!BN583</f>
        <v>0</v>
      </c>
      <c r="BJ583" s="164">
        <f>'2.ورود اطلاعات'!BO583</f>
        <v>0</v>
      </c>
      <c r="BK583" s="164">
        <f>'2.ورود اطلاعات'!BP583</f>
        <v>0</v>
      </c>
      <c r="BL583" s="164">
        <f>'2.ورود اطلاعات'!BQ583</f>
        <v>0</v>
      </c>
      <c r="BM583" s="164">
        <f>'2.ورود اطلاعات'!BR583</f>
        <v>0</v>
      </c>
      <c r="BN583" s="166">
        <f>'2.ورود اطلاعات'!BW583</f>
        <v>0</v>
      </c>
      <c r="BO583" s="166" t="str">
        <f>'2.ورود اطلاعات'!BX583</f>
        <v xml:space="preserve"> </v>
      </c>
      <c r="BP583" s="166" t="str">
        <f>'2.ورود اطلاعات'!BY583</f>
        <v xml:space="preserve"> </v>
      </c>
      <c r="BQ583" s="280" t="str">
        <f t="shared" si="78"/>
        <v>تست اچ آی وی انجام نشده است</v>
      </c>
      <c r="BR583" s="166">
        <f>'2.ورود اطلاعات'!BZ583</f>
        <v>0</v>
      </c>
      <c r="BS583" s="166" t="str">
        <f>'2.ورود اطلاعات'!CA583</f>
        <v xml:space="preserve"> </v>
      </c>
      <c r="BT583" s="166" t="str">
        <f>'2.ورود اطلاعات'!CB583</f>
        <v xml:space="preserve"> </v>
      </c>
      <c r="BU583" s="280" t="str">
        <f t="shared" si="79"/>
        <v>تست اچ آی وی انجام نشده است</v>
      </c>
      <c r="BV583" s="166">
        <f>'2.ورود اطلاعات'!CC583</f>
        <v>0</v>
      </c>
      <c r="BW583" s="166" t="str">
        <f>'2.ورود اطلاعات'!CD583</f>
        <v xml:space="preserve"> </v>
      </c>
      <c r="BX583" s="166" t="str">
        <f>'2.ورود اطلاعات'!CE583</f>
        <v xml:space="preserve"> </v>
      </c>
      <c r="BY583" s="280" t="str">
        <f t="shared" si="80"/>
        <v>تست اچ آی وی انجام نشده است</v>
      </c>
      <c r="BZ583" s="166">
        <f>'2.ورود اطلاعات'!CF583</f>
        <v>0</v>
      </c>
      <c r="CA583" s="166" t="str">
        <f>'2.ورود اطلاعات'!CG583</f>
        <v xml:space="preserve"> </v>
      </c>
      <c r="CB583" s="166" t="str">
        <f>'2.ورود اطلاعات'!CH583</f>
        <v xml:space="preserve"> </v>
      </c>
      <c r="CC583" s="280" t="str">
        <f t="shared" si="81"/>
        <v>تست اچ آی وی انجام نشده است</v>
      </c>
      <c r="CD583" s="166">
        <f>'2.ورود اطلاعات'!CI583</f>
        <v>0</v>
      </c>
      <c r="CE583" s="166" t="str">
        <f>'2.ورود اطلاعات'!CJ583</f>
        <v xml:space="preserve"> </v>
      </c>
      <c r="CF583" s="166" t="str">
        <f>'2.ورود اطلاعات'!CK583</f>
        <v xml:space="preserve"> </v>
      </c>
      <c r="CG583" s="280" t="str">
        <f t="shared" si="82"/>
        <v>تست اچ آی وی انجام نشده است</v>
      </c>
      <c r="CH583" s="166">
        <f>'2.ورود اطلاعات'!CL583</f>
        <v>0</v>
      </c>
      <c r="CI583" s="166" t="str">
        <f>'2.ورود اطلاعات'!CM583</f>
        <v xml:space="preserve"> </v>
      </c>
      <c r="CJ583" s="166" t="str">
        <f>'2.ورود اطلاعات'!CN583</f>
        <v xml:space="preserve"> </v>
      </c>
      <c r="CK583" s="280" t="str">
        <f t="shared" si="83"/>
        <v>تست اچ آی وی انجام نشده است</v>
      </c>
      <c r="CL583" s="166">
        <f>'2.ورود اطلاعات'!CO583</f>
        <v>0</v>
      </c>
      <c r="CM583" s="166" t="str">
        <f>'2.ورود اطلاعات'!CP583</f>
        <v xml:space="preserve"> </v>
      </c>
      <c r="CN583" s="166" t="str">
        <f>'2.ورود اطلاعات'!CQ583</f>
        <v xml:space="preserve"> </v>
      </c>
      <c r="CO583" s="280" t="str">
        <f t="shared" si="84"/>
        <v>تست اچ آی وی انجام نشده است</v>
      </c>
      <c r="CP583" s="166">
        <f>'2.ورود اطلاعات'!CR583</f>
        <v>0</v>
      </c>
      <c r="CQ583" s="166" t="str">
        <f>'2.ورود اطلاعات'!CS583</f>
        <v xml:space="preserve"> </v>
      </c>
      <c r="CR583" s="166" t="str">
        <f>'2.ورود اطلاعات'!CT583</f>
        <v xml:space="preserve"> </v>
      </c>
      <c r="CS583" s="280" t="str">
        <f t="shared" si="85"/>
        <v>تست اچ آی وی انجام نشده است</v>
      </c>
      <c r="CT583" s="166" t="str">
        <f>'2.ورود اطلاعات'!CU583</f>
        <v>خیر</v>
      </c>
      <c r="DI583" s="164"/>
      <c r="DJ583" s="164"/>
    </row>
    <row r="584" spans="1:114" s="166" customFormat="1" ht="11.65" x14ac:dyDescent="0.35">
      <c r="A584" s="144" t="str">
        <f>'2.ورود اطلاعات'!BS584</f>
        <v>خیر</v>
      </c>
      <c r="B584" s="166">
        <f>'2.ورود اطلاعات'!A584</f>
        <v>583</v>
      </c>
      <c r="C584" s="166">
        <f>'1.مشخصات مرکز'!$D$2</f>
        <v>1398</v>
      </c>
      <c r="D584" s="166" t="str">
        <f>'1.مشخصات مرکز'!$D$3</f>
        <v>انتخاب کنید ...</v>
      </c>
      <c r="E584" s="166" t="str">
        <f>'1.مشخصات مرکز'!$D$4</f>
        <v>انتخاب کنید ...</v>
      </c>
      <c r="F584" s="166" t="str">
        <f>'1.مشخصات مرکز'!$D$5</f>
        <v>انتخاب کنید ...</v>
      </c>
      <c r="G584" s="166">
        <f>'1.مشخصات مرکز'!$D$6</f>
        <v>0</v>
      </c>
      <c r="H584" s="166" t="str">
        <f>'1.مشخصات مرکز'!$D$7</f>
        <v>انتخاب کنید ...</v>
      </c>
      <c r="I584" s="166">
        <f>'1.مشخصات مرکز'!$D$8</f>
        <v>0</v>
      </c>
      <c r="J584" s="166">
        <f>'1.مشخصات مرکز'!$D$9</f>
        <v>0</v>
      </c>
      <c r="K584" s="164">
        <f>'1.مشخصات مرکز'!$D$10</f>
        <v>0</v>
      </c>
      <c r="L584" s="164">
        <f>'1.مشخصات مرکز'!$D$11</f>
        <v>0</v>
      </c>
      <c r="M584" s="166">
        <f>'2.ورود اطلاعات'!B584</f>
        <v>0</v>
      </c>
      <c r="N584" s="166">
        <f>'2.ورود اطلاعات'!C584</f>
        <v>0</v>
      </c>
      <c r="O584" s="166" t="str">
        <f>IF('2.ورود اطلاعات'!F584=0,"نامعلوم",'2.ورود اطلاعات'!F584)</f>
        <v>نامعلوم</v>
      </c>
      <c r="P584" s="166">
        <f>'2.ورود اطلاعات'!J584</f>
        <v>0</v>
      </c>
      <c r="Q584" s="166">
        <f>'2.ورود اطلاعات'!K584</f>
        <v>0</v>
      </c>
      <c r="R584" s="166">
        <f>'2.ورود اطلاعات'!L584</f>
        <v>0</v>
      </c>
      <c r="S584" s="166">
        <f>'2.ورود اطلاعات'!M584</f>
        <v>0</v>
      </c>
      <c r="T584" s="166">
        <f>'2.ورود اطلاعات'!N584</f>
        <v>0</v>
      </c>
      <c r="U584" s="166">
        <f>'2.ورود اطلاعات'!O584</f>
        <v>1398</v>
      </c>
      <c r="V584" s="166">
        <f>'2.ورود اطلاعات'!P584</f>
        <v>0</v>
      </c>
      <c r="W584" s="166">
        <f>'2.ورود اطلاعات'!Q584</f>
        <v>0</v>
      </c>
      <c r="X584" s="166">
        <f>'2.ورود اطلاعات'!R584</f>
        <v>0</v>
      </c>
      <c r="Y584" s="166">
        <f>'2.ورود اطلاعات'!S584</f>
        <v>0</v>
      </c>
      <c r="Z584" s="166">
        <f>'2.ورود اطلاعات'!T584</f>
        <v>0</v>
      </c>
      <c r="AA584" s="166">
        <f>'2.ورود اطلاعات'!U584</f>
        <v>0</v>
      </c>
      <c r="AB584" s="166">
        <f>'2.ورود اطلاعات'!V584</f>
        <v>0</v>
      </c>
      <c r="AC584" s="166">
        <f>'2.ورود اطلاعات'!W584</f>
        <v>0</v>
      </c>
      <c r="AD584" s="166">
        <f>'2.ورود اطلاعات'!X584</f>
        <v>0</v>
      </c>
      <c r="AE584" s="166">
        <f>'2.ورود اطلاعات'!Y584</f>
        <v>0</v>
      </c>
      <c r="AF584" s="166">
        <f>'2.ورود اطلاعات'!Z584</f>
        <v>0</v>
      </c>
      <c r="AG584" s="166">
        <f>'2.ورود اطلاعات'!AA584</f>
        <v>0</v>
      </c>
      <c r="AH584" s="166">
        <f>'2.ورود اطلاعات'!AB584</f>
        <v>0</v>
      </c>
      <c r="AI584" s="166">
        <f>'2.ورود اطلاعات'!AC584</f>
        <v>0</v>
      </c>
      <c r="AJ584" s="166">
        <f>'2.ورود اطلاعات'!AD584</f>
        <v>0</v>
      </c>
      <c r="AK584" s="166">
        <f>'2.ورود اطلاعات'!AE584</f>
        <v>0</v>
      </c>
      <c r="AL584" s="166">
        <f>'2.ورود اطلاعات'!AF584</f>
        <v>0</v>
      </c>
      <c r="AM584" s="166">
        <f>'2.ورود اطلاعات'!AG584</f>
        <v>0</v>
      </c>
      <c r="AN584" s="166">
        <f>'2.ورود اطلاعات'!AH584</f>
        <v>0</v>
      </c>
      <c r="AO584" s="166">
        <f>'2.ورود اطلاعات'!AI584</f>
        <v>0</v>
      </c>
      <c r="AP584" s="166" t="str">
        <f>'2.ورود اطلاعات'!AK584</f>
        <v xml:space="preserve">         </v>
      </c>
      <c r="AQ584" s="166" t="str">
        <f>'2.ورود اطلاعات'!AL584</f>
        <v>هیچکدام</v>
      </c>
      <c r="AR584" s="166" t="str">
        <f>'2.ورود اطلاعات'!AM584</f>
        <v>7.هیچکدام</v>
      </c>
      <c r="AS584" s="166" t="str">
        <f>'2.ورود اطلاعات'!AN584</f>
        <v>نامعلوم</v>
      </c>
      <c r="AT584" s="166" t="str">
        <f>'2.ورود اطلاعات'!AO584</f>
        <v>نامعلوم</v>
      </c>
      <c r="AU584" s="166" t="str">
        <f>'2.ورود اطلاعات'!CV584</f>
        <v>ارائه نشده است.</v>
      </c>
      <c r="AV584" s="166">
        <f>'2.ورود اطلاعات'!CW584</f>
        <v>0</v>
      </c>
      <c r="AW584" s="164">
        <f>'2.ورود اطلاعات'!AT584</f>
        <v>0</v>
      </c>
      <c r="AX584" s="164">
        <f>'2.ورود اطلاعات'!AU584</f>
        <v>0</v>
      </c>
      <c r="AY584" s="164">
        <f>'2.ورود اطلاعات'!AV584</f>
        <v>0</v>
      </c>
      <c r="AZ584" s="164">
        <f>'2.ورود اطلاعات'!AW584</f>
        <v>0</v>
      </c>
      <c r="BA584" s="164">
        <f>'2.ورود اطلاعات'!AX584</f>
        <v>0</v>
      </c>
      <c r="BB584" s="166">
        <f>'2.ورود اطلاعات'!BT584</f>
        <v>0</v>
      </c>
      <c r="BC584" s="166" t="str">
        <f>'2.ورود اطلاعات'!BU584</f>
        <v xml:space="preserve"> </v>
      </c>
      <c r="BD584" s="166" t="str">
        <f>'2.ورود اطلاعات'!BV584</f>
        <v xml:space="preserve"> </v>
      </c>
      <c r="BE584" s="21"/>
      <c r="BF584" s="164">
        <f>'2.ورود اطلاعات'!BK584</f>
        <v>0</v>
      </c>
      <c r="BG584" s="164">
        <f>'2.ورود اطلاعات'!BL584</f>
        <v>0</v>
      </c>
      <c r="BH584" s="164">
        <f>'2.ورود اطلاعات'!BM584</f>
        <v>0</v>
      </c>
      <c r="BI584" s="164">
        <f>'2.ورود اطلاعات'!BN584</f>
        <v>0</v>
      </c>
      <c r="BJ584" s="164">
        <f>'2.ورود اطلاعات'!BO584</f>
        <v>0</v>
      </c>
      <c r="BK584" s="164">
        <f>'2.ورود اطلاعات'!BP584</f>
        <v>0</v>
      </c>
      <c r="BL584" s="164">
        <f>'2.ورود اطلاعات'!BQ584</f>
        <v>0</v>
      </c>
      <c r="BM584" s="164">
        <f>'2.ورود اطلاعات'!BR584</f>
        <v>0</v>
      </c>
      <c r="BN584" s="166">
        <f>'2.ورود اطلاعات'!BW584</f>
        <v>0</v>
      </c>
      <c r="BO584" s="166" t="str">
        <f>'2.ورود اطلاعات'!BX584</f>
        <v xml:space="preserve"> </v>
      </c>
      <c r="BP584" s="166" t="str">
        <f>'2.ورود اطلاعات'!BY584</f>
        <v xml:space="preserve"> </v>
      </c>
      <c r="BQ584" s="280" t="str">
        <f t="shared" si="78"/>
        <v>تست اچ آی وی انجام نشده است</v>
      </c>
      <c r="BR584" s="166">
        <f>'2.ورود اطلاعات'!BZ584</f>
        <v>0</v>
      </c>
      <c r="BS584" s="166" t="str">
        <f>'2.ورود اطلاعات'!CA584</f>
        <v xml:space="preserve"> </v>
      </c>
      <c r="BT584" s="166" t="str">
        <f>'2.ورود اطلاعات'!CB584</f>
        <v xml:space="preserve"> </v>
      </c>
      <c r="BU584" s="280" t="str">
        <f t="shared" si="79"/>
        <v>تست اچ آی وی انجام نشده است</v>
      </c>
      <c r="BV584" s="166">
        <f>'2.ورود اطلاعات'!CC584</f>
        <v>0</v>
      </c>
      <c r="BW584" s="166" t="str">
        <f>'2.ورود اطلاعات'!CD584</f>
        <v xml:space="preserve"> </v>
      </c>
      <c r="BX584" s="166" t="str">
        <f>'2.ورود اطلاعات'!CE584</f>
        <v xml:space="preserve"> </v>
      </c>
      <c r="BY584" s="280" t="str">
        <f t="shared" si="80"/>
        <v>تست اچ آی وی انجام نشده است</v>
      </c>
      <c r="BZ584" s="166">
        <f>'2.ورود اطلاعات'!CF584</f>
        <v>0</v>
      </c>
      <c r="CA584" s="166" t="str">
        <f>'2.ورود اطلاعات'!CG584</f>
        <v xml:space="preserve"> </v>
      </c>
      <c r="CB584" s="166" t="str">
        <f>'2.ورود اطلاعات'!CH584</f>
        <v xml:space="preserve"> </v>
      </c>
      <c r="CC584" s="280" t="str">
        <f t="shared" si="81"/>
        <v>تست اچ آی وی انجام نشده است</v>
      </c>
      <c r="CD584" s="166">
        <f>'2.ورود اطلاعات'!CI584</f>
        <v>0</v>
      </c>
      <c r="CE584" s="166" t="str">
        <f>'2.ورود اطلاعات'!CJ584</f>
        <v xml:space="preserve"> </v>
      </c>
      <c r="CF584" s="166" t="str">
        <f>'2.ورود اطلاعات'!CK584</f>
        <v xml:space="preserve"> </v>
      </c>
      <c r="CG584" s="280" t="str">
        <f t="shared" si="82"/>
        <v>تست اچ آی وی انجام نشده است</v>
      </c>
      <c r="CH584" s="166">
        <f>'2.ورود اطلاعات'!CL584</f>
        <v>0</v>
      </c>
      <c r="CI584" s="166" t="str">
        <f>'2.ورود اطلاعات'!CM584</f>
        <v xml:space="preserve"> </v>
      </c>
      <c r="CJ584" s="166" t="str">
        <f>'2.ورود اطلاعات'!CN584</f>
        <v xml:space="preserve"> </v>
      </c>
      <c r="CK584" s="280" t="str">
        <f t="shared" si="83"/>
        <v>تست اچ آی وی انجام نشده است</v>
      </c>
      <c r="CL584" s="166">
        <f>'2.ورود اطلاعات'!CO584</f>
        <v>0</v>
      </c>
      <c r="CM584" s="166" t="str">
        <f>'2.ورود اطلاعات'!CP584</f>
        <v xml:space="preserve"> </v>
      </c>
      <c r="CN584" s="166" t="str">
        <f>'2.ورود اطلاعات'!CQ584</f>
        <v xml:space="preserve"> </v>
      </c>
      <c r="CO584" s="280" t="str">
        <f t="shared" si="84"/>
        <v>تست اچ آی وی انجام نشده است</v>
      </c>
      <c r="CP584" s="166">
        <f>'2.ورود اطلاعات'!CR584</f>
        <v>0</v>
      </c>
      <c r="CQ584" s="166" t="str">
        <f>'2.ورود اطلاعات'!CS584</f>
        <v xml:space="preserve"> </v>
      </c>
      <c r="CR584" s="166" t="str">
        <f>'2.ورود اطلاعات'!CT584</f>
        <v xml:space="preserve"> </v>
      </c>
      <c r="CS584" s="280" t="str">
        <f t="shared" si="85"/>
        <v>تست اچ آی وی انجام نشده است</v>
      </c>
      <c r="CT584" s="166" t="str">
        <f>'2.ورود اطلاعات'!CU584</f>
        <v>خیر</v>
      </c>
      <c r="DI584" s="164"/>
      <c r="DJ584" s="164"/>
    </row>
    <row r="585" spans="1:114" s="166" customFormat="1" ht="11.65" x14ac:dyDescent="0.35">
      <c r="A585" s="144" t="str">
        <f>'2.ورود اطلاعات'!BS585</f>
        <v>خیر</v>
      </c>
      <c r="B585" s="166">
        <f>'2.ورود اطلاعات'!A585</f>
        <v>584</v>
      </c>
      <c r="C585" s="166">
        <f>'1.مشخصات مرکز'!$D$2</f>
        <v>1398</v>
      </c>
      <c r="D585" s="166" t="str">
        <f>'1.مشخصات مرکز'!$D$3</f>
        <v>انتخاب کنید ...</v>
      </c>
      <c r="E585" s="166" t="str">
        <f>'1.مشخصات مرکز'!$D$4</f>
        <v>انتخاب کنید ...</v>
      </c>
      <c r="F585" s="166" t="str">
        <f>'1.مشخصات مرکز'!$D$5</f>
        <v>انتخاب کنید ...</v>
      </c>
      <c r="G585" s="166">
        <f>'1.مشخصات مرکز'!$D$6</f>
        <v>0</v>
      </c>
      <c r="H585" s="166" t="str">
        <f>'1.مشخصات مرکز'!$D$7</f>
        <v>انتخاب کنید ...</v>
      </c>
      <c r="I585" s="166">
        <f>'1.مشخصات مرکز'!$D$8</f>
        <v>0</v>
      </c>
      <c r="J585" s="166">
        <f>'1.مشخصات مرکز'!$D$9</f>
        <v>0</v>
      </c>
      <c r="K585" s="164">
        <f>'1.مشخصات مرکز'!$D$10</f>
        <v>0</v>
      </c>
      <c r="L585" s="164">
        <f>'1.مشخصات مرکز'!$D$11</f>
        <v>0</v>
      </c>
      <c r="M585" s="166">
        <f>'2.ورود اطلاعات'!B585</f>
        <v>0</v>
      </c>
      <c r="N585" s="166">
        <f>'2.ورود اطلاعات'!C585</f>
        <v>0</v>
      </c>
      <c r="O585" s="166" t="str">
        <f>IF('2.ورود اطلاعات'!F585=0,"نامعلوم",'2.ورود اطلاعات'!F585)</f>
        <v>نامعلوم</v>
      </c>
      <c r="P585" s="166">
        <f>'2.ورود اطلاعات'!J585</f>
        <v>0</v>
      </c>
      <c r="Q585" s="166">
        <f>'2.ورود اطلاعات'!K585</f>
        <v>0</v>
      </c>
      <c r="R585" s="166">
        <f>'2.ورود اطلاعات'!L585</f>
        <v>0</v>
      </c>
      <c r="S585" s="166">
        <f>'2.ورود اطلاعات'!M585</f>
        <v>0</v>
      </c>
      <c r="T585" s="166">
        <f>'2.ورود اطلاعات'!N585</f>
        <v>0</v>
      </c>
      <c r="U585" s="166">
        <f>'2.ورود اطلاعات'!O585</f>
        <v>1398</v>
      </c>
      <c r="V585" s="166">
        <f>'2.ورود اطلاعات'!P585</f>
        <v>0</v>
      </c>
      <c r="W585" s="166">
        <f>'2.ورود اطلاعات'!Q585</f>
        <v>0</v>
      </c>
      <c r="X585" s="166">
        <f>'2.ورود اطلاعات'!R585</f>
        <v>0</v>
      </c>
      <c r="Y585" s="166">
        <f>'2.ورود اطلاعات'!S585</f>
        <v>0</v>
      </c>
      <c r="Z585" s="166">
        <f>'2.ورود اطلاعات'!T585</f>
        <v>0</v>
      </c>
      <c r="AA585" s="166">
        <f>'2.ورود اطلاعات'!U585</f>
        <v>0</v>
      </c>
      <c r="AB585" s="166">
        <f>'2.ورود اطلاعات'!V585</f>
        <v>0</v>
      </c>
      <c r="AC585" s="166">
        <f>'2.ورود اطلاعات'!W585</f>
        <v>0</v>
      </c>
      <c r="AD585" s="166">
        <f>'2.ورود اطلاعات'!X585</f>
        <v>0</v>
      </c>
      <c r="AE585" s="166">
        <f>'2.ورود اطلاعات'!Y585</f>
        <v>0</v>
      </c>
      <c r="AF585" s="166">
        <f>'2.ورود اطلاعات'!Z585</f>
        <v>0</v>
      </c>
      <c r="AG585" s="166">
        <f>'2.ورود اطلاعات'!AA585</f>
        <v>0</v>
      </c>
      <c r="AH585" s="166">
        <f>'2.ورود اطلاعات'!AB585</f>
        <v>0</v>
      </c>
      <c r="AI585" s="166">
        <f>'2.ورود اطلاعات'!AC585</f>
        <v>0</v>
      </c>
      <c r="AJ585" s="166">
        <f>'2.ورود اطلاعات'!AD585</f>
        <v>0</v>
      </c>
      <c r="AK585" s="166">
        <f>'2.ورود اطلاعات'!AE585</f>
        <v>0</v>
      </c>
      <c r="AL585" s="166">
        <f>'2.ورود اطلاعات'!AF585</f>
        <v>0</v>
      </c>
      <c r="AM585" s="166">
        <f>'2.ورود اطلاعات'!AG585</f>
        <v>0</v>
      </c>
      <c r="AN585" s="166">
        <f>'2.ورود اطلاعات'!AH585</f>
        <v>0</v>
      </c>
      <c r="AO585" s="166">
        <f>'2.ورود اطلاعات'!AI585</f>
        <v>0</v>
      </c>
      <c r="AP585" s="166" t="str">
        <f>'2.ورود اطلاعات'!AK585</f>
        <v xml:space="preserve">         </v>
      </c>
      <c r="AQ585" s="166" t="str">
        <f>'2.ورود اطلاعات'!AL585</f>
        <v>هیچکدام</v>
      </c>
      <c r="AR585" s="166" t="str">
        <f>'2.ورود اطلاعات'!AM585</f>
        <v>7.هیچکدام</v>
      </c>
      <c r="AS585" s="166" t="str">
        <f>'2.ورود اطلاعات'!AN585</f>
        <v>نامعلوم</v>
      </c>
      <c r="AT585" s="166" t="str">
        <f>'2.ورود اطلاعات'!AO585</f>
        <v>نامعلوم</v>
      </c>
      <c r="AU585" s="166" t="str">
        <f>'2.ورود اطلاعات'!CV585</f>
        <v>ارائه نشده است.</v>
      </c>
      <c r="AV585" s="166">
        <f>'2.ورود اطلاعات'!CW585</f>
        <v>0</v>
      </c>
      <c r="AW585" s="164">
        <f>'2.ورود اطلاعات'!AT585</f>
        <v>0</v>
      </c>
      <c r="AX585" s="164">
        <f>'2.ورود اطلاعات'!AU585</f>
        <v>0</v>
      </c>
      <c r="AY585" s="164">
        <f>'2.ورود اطلاعات'!AV585</f>
        <v>0</v>
      </c>
      <c r="AZ585" s="164">
        <f>'2.ورود اطلاعات'!AW585</f>
        <v>0</v>
      </c>
      <c r="BA585" s="164">
        <f>'2.ورود اطلاعات'!AX585</f>
        <v>0</v>
      </c>
      <c r="BB585" s="166">
        <f>'2.ورود اطلاعات'!BT585</f>
        <v>0</v>
      </c>
      <c r="BC585" s="166" t="str">
        <f>'2.ورود اطلاعات'!BU585</f>
        <v xml:space="preserve"> </v>
      </c>
      <c r="BD585" s="166" t="str">
        <f>'2.ورود اطلاعات'!BV585</f>
        <v xml:space="preserve"> </v>
      </c>
      <c r="BE585" s="21"/>
      <c r="BF585" s="164">
        <f>'2.ورود اطلاعات'!BK585</f>
        <v>0</v>
      </c>
      <c r="BG585" s="164">
        <f>'2.ورود اطلاعات'!BL585</f>
        <v>0</v>
      </c>
      <c r="BH585" s="164">
        <f>'2.ورود اطلاعات'!BM585</f>
        <v>0</v>
      </c>
      <c r="BI585" s="164">
        <f>'2.ورود اطلاعات'!BN585</f>
        <v>0</v>
      </c>
      <c r="BJ585" s="164">
        <f>'2.ورود اطلاعات'!BO585</f>
        <v>0</v>
      </c>
      <c r="BK585" s="164">
        <f>'2.ورود اطلاعات'!BP585</f>
        <v>0</v>
      </c>
      <c r="BL585" s="164">
        <f>'2.ورود اطلاعات'!BQ585</f>
        <v>0</v>
      </c>
      <c r="BM585" s="164">
        <f>'2.ورود اطلاعات'!BR585</f>
        <v>0</v>
      </c>
      <c r="BN585" s="166">
        <f>'2.ورود اطلاعات'!BW585</f>
        <v>0</v>
      </c>
      <c r="BO585" s="166" t="str">
        <f>'2.ورود اطلاعات'!BX585</f>
        <v xml:space="preserve"> </v>
      </c>
      <c r="BP585" s="166" t="str">
        <f>'2.ورود اطلاعات'!BY585</f>
        <v xml:space="preserve"> </v>
      </c>
      <c r="BQ585" s="280" t="str">
        <f t="shared" si="78"/>
        <v>تست اچ آی وی انجام نشده است</v>
      </c>
      <c r="BR585" s="166">
        <f>'2.ورود اطلاعات'!BZ585</f>
        <v>0</v>
      </c>
      <c r="BS585" s="166" t="str">
        <f>'2.ورود اطلاعات'!CA585</f>
        <v xml:space="preserve"> </v>
      </c>
      <c r="BT585" s="166" t="str">
        <f>'2.ورود اطلاعات'!CB585</f>
        <v xml:space="preserve"> </v>
      </c>
      <c r="BU585" s="280" t="str">
        <f t="shared" si="79"/>
        <v>تست اچ آی وی انجام نشده است</v>
      </c>
      <c r="BV585" s="166">
        <f>'2.ورود اطلاعات'!CC585</f>
        <v>0</v>
      </c>
      <c r="BW585" s="166" t="str">
        <f>'2.ورود اطلاعات'!CD585</f>
        <v xml:space="preserve"> </v>
      </c>
      <c r="BX585" s="166" t="str">
        <f>'2.ورود اطلاعات'!CE585</f>
        <v xml:space="preserve"> </v>
      </c>
      <c r="BY585" s="280" t="str">
        <f t="shared" si="80"/>
        <v>تست اچ آی وی انجام نشده است</v>
      </c>
      <c r="BZ585" s="166">
        <f>'2.ورود اطلاعات'!CF585</f>
        <v>0</v>
      </c>
      <c r="CA585" s="166" t="str">
        <f>'2.ورود اطلاعات'!CG585</f>
        <v xml:space="preserve"> </v>
      </c>
      <c r="CB585" s="166" t="str">
        <f>'2.ورود اطلاعات'!CH585</f>
        <v xml:space="preserve"> </v>
      </c>
      <c r="CC585" s="280" t="str">
        <f t="shared" si="81"/>
        <v>تست اچ آی وی انجام نشده است</v>
      </c>
      <c r="CD585" s="166">
        <f>'2.ورود اطلاعات'!CI585</f>
        <v>0</v>
      </c>
      <c r="CE585" s="166" t="str">
        <f>'2.ورود اطلاعات'!CJ585</f>
        <v xml:space="preserve"> </v>
      </c>
      <c r="CF585" s="166" t="str">
        <f>'2.ورود اطلاعات'!CK585</f>
        <v xml:space="preserve"> </v>
      </c>
      <c r="CG585" s="280" t="str">
        <f t="shared" si="82"/>
        <v>تست اچ آی وی انجام نشده است</v>
      </c>
      <c r="CH585" s="166">
        <f>'2.ورود اطلاعات'!CL585</f>
        <v>0</v>
      </c>
      <c r="CI585" s="166" t="str">
        <f>'2.ورود اطلاعات'!CM585</f>
        <v xml:space="preserve"> </v>
      </c>
      <c r="CJ585" s="166" t="str">
        <f>'2.ورود اطلاعات'!CN585</f>
        <v xml:space="preserve"> </v>
      </c>
      <c r="CK585" s="280" t="str">
        <f t="shared" si="83"/>
        <v>تست اچ آی وی انجام نشده است</v>
      </c>
      <c r="CL585" s="166">
        <f>'2.ورود اطلاعات'!CO585</f>
        <v>0</v>
      </c>
      <c r="CM585" s="166" t="str">
        <f>'2.ورود اطلاعات'!CP585</f>
        <v xml:space="preserve"> </v>
      </c>
      <c r="CN585" s="166" t="str">
        <f>'2.ورود اطلاعات'!CQ585</f>
        <v xml:space="preserve"> </v>
      </c>
      <c r="CO585" s="280" t="str">
        <f t="shared" si="84"/>
        <v>تست اچ آی وی انجام نشده است</v>
      </c>
      <c r="CP585" s="166">
        <f>'2.ورود اطلاعات'!CR585</f>
        <v>0</v>
      </c>
      <c r="CQ585" s="166" t="str">
        <f>'2.ورود اطلاعات'!CS585</f>
        <v xml:space="preserve"> </v>
      </c>
      <c r="CR585" s="166" t="str">
        <f>'2.ورود اطلاعات'!CT585</f>
        <v xml:space="preserve"> </v>
      </c>
      <c r="CS585" s="280" t="str">
        <f t="shared" si="85"/>
        <v>تست اچ آی وی انجام نشده است</v>
      </c>
      <c r="CT585" s="166" t="str">
        <f>'2.ورود اطلاعات'!CU585</f>
        <v>خیر</v>
      </c>
      <c r="DI585" s="164"/>
      <c r="DJ585" s="164"/>
    </row>
    <row r="586" spans="1:114" s="166" customFormat="1" ht="11.65" x14ac:dyDescent="0.35">
      <c r="A586" s="144" t="str">
        <f>'2.ورود اطلاعات'!BS586</f>
        <v>خیر</v>
      </c>
      <c r="B586" s="166">
        <f>'2.ورود اطلاعات'!A586</f>
        <v>585</v>
      </c>
      <c r="C586" s="166">
        <f>'1.مشخصات مرکز'!$D$2</f>
        <v>1398</v>
      </c>
      <c r="D586" s="166" t="str">
        <f>'1.مشخصات مرکز'!$D$3</f>
        <v>انتخاب کنید ...</v>
      </c>
      <c r="E586" s="166" t="str">
        <f>'1.مشخصات مرکز'!$D$4</f>
        <v>انتخاب کنید ...</v>
      </c>
      <c r="F586" s="166" t="str">
        <f>'1.مشخصات مرکز'!$D$5</f>
        <v>انتخاب کنید ...</v>
      </c>
      <c r="G586" s="166">
        <f>'1.مشخصات مرکز'!$D$6</f>
        <v>0</v>
      </c>
      <c r="H586" s="166" t="str">
        <f>'1.مشخصات مرکز'!$D$7</f>
        <v>انتخاب کنید ...</v>
      </c>
      <c r="I586" s="166">
        <f>'1.مشخصات مرکز'!$D$8</f>
        <v>0</v>
      </c>
      <c r="J586" s="166">
        <f>'1.مشخصات مرکز'!$D$9</f>
        <v>0</v>
      </c>
      <c r="K586" s="164">
        <f>'1.مشخصات مرکز'!$D$10</f>
        <v>0</v>
      </c>
      <c r="L586" s="164">
        <f>'1.مشخصات مرکز'!$D$11</f>
        <v>0</v>
      </c>
      <c r="M586" s="166">
        <f>'2.ورود اطلاعات'!B586</f>
        <v>0</v>
      </c>
      <c r="N586" s="166">
        <f>'2.ورود اطلاعات'!C586</f>
        <v>0</v>
      </c>
      <c r="O586" s="166" t="str">
        <f>IF('2.ورود اطلاعات'!F586=0,"نامعلوم",'2.ورود اطلاعات'!F586)</f>
        <v>نامعلوم</v>
      </c>
      <c r="P586" s="166">
        <f>'2.ورود اطلاعات'!J586</f>
        <v>0</v>
      </c>
      <c r="Q586" s="166">
        <f>'2.ورود اطلاعات'!K586</f>
        <v>0</v>
      </c>
      <c r="R586" s="166">
        <f>'2.ورود اطلاعات'!L586</f>
        <v>0</v>
      </c>
      <c r="S586" s="166">
        <f>'2.ورود اطلاعات'!M586</f>
        <v>0</v>
      </c>
      <c r="T586" s="166">
        <f>'2.ورود اطلاعات'!N586</f>
        <v>0</v>
      </c>
      <c r="U586" s="166">
        <f>'2.ورود اطلاعات'!O586</f>
        <v>1398</v>
      </c>
      <c r="V586" s="166">
        <f>'2.ورود اطلاعات'!P586</f>
        <v>0</v>
      </c>
      <c r="W586" s="166">
        <f>'2.ورود اطلاعات'!Q586</f>
        <v>0</v>
      </c>
      <c r="X586" s="166">
        <f>'2.ورود اطلاعات'!R586</f>
        <v>0</v>
      </c>
      <c r="Y586" s="166">
        <f>'2.ورود اطلاعات'!S586</f>
        <v>0</v>
      </c>
      <c r="Z586" s="166">
        <f>'2.ورود اطلاعات'!T586</f>
        <v>0</v>
      </c>
      <c r="AA586" s="166">
        <f>'2.ورود اطلاعات'!U586</f>
        <v>0</v>
      </c>
      <c r="AB586" s="166">
        <f>'2.ورود اطلاعات'!V586</f>
        <v>0</v>
      </c>
      <c r="AC586" s="166">
        <f>'2.ورود اطلاعات'!W586</f>
        <v>0</v>
      </c>
      <c r="AD586" s="166">
        <f>'2.ورود اطلاعات'!X586</f>
        <v>0</v>
      </c>
      <c r="AE586" s="166">
        <f>'2.ورود اطلاعات'!Y586</f>
        <v>0</v>
      </c>
      <c r="AF586" s="166">
        <f>'2.ورود اطلاعات'!Z586</f>
        <v>0</v>
      </c>
      <c r="AG586" s="166">
        <f>'2.ورود اطلاعات'!AA586</f>
        <v>0</v>
      </c>
      <c r="AH586" s="166">
        <f>'2.ورود اطلاعات'!AB586</f>
        <v>0</v>
      </c>
      <c r="AI586" s="166">
        <f>'2.ورود اطلاعات'!AC586</f>
        <v>0</v>
      </c>
      <c r="AJ586" s="166">
        <f>'2.ورود اطلاعات'!AD586</f>
        <v>0</v>
      </c>
      <c r="AK586" s="166">
        <f>'2.ورود اطلاعات'!AE586</f>
        <v>0</v>
      </c>
      <c r="AL586" s="166">
        <f>'2.ورود اطلاعات'!AF586</f>
        <v>0</v>
      </c>
      <c r="AM586" s="166">
        <f>'2.ورود اطلاعات'!AG586</f>
        <v>0</v>
      </c>
      <c r="AN586" s="166">
        <f>'2.ورود اطلاعات'!AH586</f>
        <v>0</v>
      </c>
      <c r="AO586" s="166">
        <f>'2.ورود اطلاعات'!AI586</f>
        <v>0</v>
      </c>
      <c r="AP586" s="166" t="str">
        <f>'2.ورود اطلاعات'!AK586</f>
        <v xml:space="preserve">         </v>
      </c>
      <c r="AQ586" s="166" t="str">
        <f>'2.ورود اطلاعات'!AL586</f>
        <v>هیچکدام</v>
      </c>
      <c r="AR586" s="166" t="str">
        <f>'2.ورود اطلاعات'!AM586</f>
        <v>7.هیچکدام</v>
      </c>
      <c r="AS586" s="166" t="str">
        <f>'2.ورود اطلاعات'!AN586</f>
        <v>نامعلوم</v>
      </c>
      <c r="AT586" s="166" t="str">
        <f>'2.ورود اطلاعات'!AO586</f>
        <v>نامعلوم</v>
      </c>
      <c r="AU586" s="166" t="str">
        <f>'2.ورود اطلاعات'!CV586</f>
        <v>ارائه نشده است.</v>
      </c>
      <c r="AV586" s="166">
        <f>'2.ورود اطلاعات'!CW586</f>
        <v>0</v>
      </c>
      <c r="AW586" s="164">
        <f>'2.ورود اطلاعات'!AT586</f>
        <v>0</v>
      </c>
      <c r="AX586" s="164">
        <f>'2.ورود اطلاعات'!AU586</f>
        <v>0</v>
      </c>
      <c r="AY586" s="164">
        <f>'2.ورود اطلاعات'!AV586</f>
        <v>0</v>
      </c>
      <c r="AZ586" s="164">
        <f>'2.ورود اطلاعات'!AW586</f>
        <v>0</v>
      </c>
      <c r="BA586" s="164">
        <f>'2.ورود اطلاعات'!AX586</f>
        <v>0</v>
      </c>
      <c r="BB586" s="166">
        <f>'2.ورود اطلاعات'!BT586</f>
        <v>0</v>
      </c>
      <c r="BC586" s="166" t="str">
        <f>'2.ورود اطلاعات'!BU586</f>
        <v xml:space="preserve"> </v>
      </c>
      <c r="BD586" s="166" t="str">
        <f>'2.ورود اطلاعات'!BV586</f>
        <v xml:space="preserve"> </v>
      </c>
      <c r="BE586" s="21"/>
      <c r="BF586" s="164">
        <f>'2.ورود اطلاعات'!BK586</f>
        <v>0</v>
      </c>
      <c r="BG586" s="164">
        <f>'2.ورود اطلاعات'!BL586</f>
        <v>0</v>
      </c>
      <c r="BH586" s="164">
        <f>'2.ورود اطلاعات'!BM586</f>
        <v>0</v>
      </c>
      <c r="BI586" s="164">
        <f>'2.ورود اطلاعات'!BN586</f>
        <v>0</v>
      </c>
      <c r="BJ586" s="164">
        <f>'2.ورود اطلاعات'!BO586</f>
        <v>0</v>
      </c>
      <c r="BK586" s="164">
        <f>'2.ورود اطلاعات'!BP586</f>
        <v>0</v>
      </c>
      <c r="BL586" s="164">
        <f>'2.ورود اطلاعات'!BQ586</f>
        <v>0</v>
      </c>
      <c r="BM586" s="164">
        <f>'2.ورود اطلاعات'!BR586</f>
        <v>0</v>
      </c>
      <c r="BN586" s="166">
        <f>'2.ورود اطلاعات'!BW586</f>
        <v>0</v>
      </c>
      <c r="BO586" s="166" t="str">
        <f>'2.ورود اطلاعات'!BX586</f>
        <v xml:space="preserve"> </v>
      </c>
      <c r="BP586" s="166" t="str">
        <f>'2.ورود اطلاعات'!BY586</f>
        <v xml:space="preserve"> </v>
      </c>
      <c r="BQ586" s="280" t="str">
        <f t="shared" si="78"/>
        <v>تست اچ آی وی انجام نشده است</v>
      </c>
      <c r="BR586" s="166">
        <f>'2.ورود اطلاعات'!BZ586</f>
        <v>0</v>
      </c>
      <c r="BS586" s="166" t="str">
        <f>'2.ورود اطلاعات'!CA586</f>
        <v xml:space="preserve"> </v>
      </c>
      <c r="BT586" s="166" t="str">
        <f>'2.ورود اطلاعات'!CB586</f>
        <v xml:space="preserve"> </v>
      </c>
      <c r="BU586" s="280" t="str">
        <f t="shared" si="79"/>
        <v>تست اچ آی وی انجام نشده است</v>
      </c>
      <c r="BV586" s="166">
        <f>'2.ورود اطلاعات'!CC586</f>
        <v>0</v>
      </c>
      <c r="BW586" s="166" t="str">
        <f>'2.ورود اطلاعات'!CD586</f>
        <v xml:space="preserve"> </v>
      </c>
      <c r="BX586" s="166" t="str">
        <f>'2.ورود اطلاعات'!CE586</f>
        <v xml:space="preserve"> </v>
      </c>
      <c r="BY586" s="280" t="str">
        <f t="shared" si="80"/>
        <v>تست اچ آی وی انجام نشده است</v>
      </c>
      <c r="BZ586" s="166">
        <f>'2.ورود اطلاعات'!CF586</f>
        <v>0</v>
      </c>
      <c r="CA586" s="166" t="str">
        <f>'2.ورود اطلاعات'!CG586</f>
        <v xml:space="preserve"> </v>
      </c>
      <c r="CB586" s="166" t="str">
        <f>'2.ورود اطلاعات'!CH586</f>
        <v xml:space="preserve"> </v>
      </c>
      <c r="CC586" s="280" t="str">
        <f t="shared" si="81"/>
        <v>تست اچ آی وی انجام نشده است</v>
      </c>
      <c r="CD586" s="166">
        <f>'2.ورود اطلاعات'!CI586</f>
        <v>0</v>
      </c>
      <c r="CE586" s="166" t="str">
        <f>'2.ورود اطلاعات'!CJ586</f>
        <v xml:space="preserve"> </v>
      </c>
      <c r="CF586" s="166" t="str">
        <f>'2.ورود اطلاعات'!CK586</f>
        <v xml:space="preserve"> </v>
      </c>
      <c r="CG586" s="280" t="str">
        <f t="shared" si="82"/>
        <v>تست اچ آی وی انجام نشده است</v>
      </c>
      <c r="CH586" s="166">
        <f>'2.ورود اطلاعات'!CL586</f>
        <v>0</v>
      </c>
      <c r="CI586" s="166" t="str">
        <f>'2.ورود اطلاعات'!CM586</f>
        <v xml:space="preserve"> </v>
      </c>
      <c r="CJ586" s="166" t="str">
        <f>'2.ورود اطلاعات'!CN586</f>
        <v xml:space="preserve"> </v>
      </c>
      <c r="CK586" s="280" t="str">
        <f t="shared" si="83"/>
        <v>تست اچ آی وی انجام نشده است</v>
      </c>
      <c r="CL586" s="166">
        <f>'2.ورود اطلاعات'!CO586</f>
        <v>0</v>
      </c>
      <c r="CM586" s="166" t="str">
        <f>'2.ورود اطلاعات'!CP586</f>
        <v xml:space="preserve"> </v>
      </c>
      <c r="CN586" s="166" t="str">
        <f>'2.ورود اطلاعات'!CQ586</f>
        <v xml:space="preserve"> </v>
      </c>
      <c r="CO586" s="280" t="str">
        <f t="shared" si="84"/>
        <v>تست اچ آی وی انجام نشده است</v>
      </c>
      <c r="CP586" s="166">
        <f>'2.ورود اطلاعات'!CR586</f>
        <v>0</v>
      </c>
      <c r="CQ586" s="166" t="str">
        <f>'2.ورود اطلاعات'!CS586</f>
        <v xml:space="preserve"> </v>
      </c>
      <c r="CR586" s="166" t="str">
        <f>'2.ورود اطلاعات'!CT586</f>
        <v xml:space="preserve"> </v>
      </c>
      <c r="CS586" s="280" t="str">
        <f t="shared" si="85"/>
        <v>تست اچ آی وی انجام نشده است</v>
      </c>
      <c r="CT586" s="166" t="str">
        <f>'2.ورود اطلاعات'!CU586</f>
        <v>خیر</v>
      </c>
      <c r="DI586" s="164"/>
      <c r="DJ586" s="164"/>
    </row>
    <row r="587" spans="1:114" s="166" customFormat="1" ht="11.65" x14ac:dyDescent="0.35">
      <c r="A587" s="144" t="str">
        <f>'2.ورود اطلاعات'!BS587</f>
        <v>خیر</v>
      </c>
      <c r="B587" s="166">
        <f>'2.ورود اطلاعات'!A587</f>
        <v>586</v>
      </c>
      <c r="C587" s="166">
        <f>'1.مشخصات مرکز'!$D$2</f>
        <v>1398</v>
      </c>
      <c r="D587" s="166" t="str">
        <f>'1.مشخصات مرکز'!$D$3</f>
        <v>انتخاب کنید ...</v>
      </c>
      <c r="E587" s="166" t="str">
        <f>'1.مشخصات مرکز'!$D$4</f>
        <v>انتخاب کنید ...</v>
      </c>
      <c r="F587" s="166" t="str">
        <f>'1.مشخصات مرکز'!$D$5</f>
        <v>انتخاب کنید ...</v>
      </c>
      <c r="G587" s="166">
        <f>'1.مشخصات مرکز'!$D$6</f>
        <v>0</v>
      </c>
      <c r="H587" s="166" t="str">
        <f>'1.مشخصات مرکز'!$D$7</f>
        <v>انتخاب کنید ...</v>
      </c>
      <c r="I587" s="166">
        <f>'1.مشخصات مرکز'!$D$8</f>
        <v>0</v>
      </c>
      <c r="J587" s="166">
        <f>'1.مشخصات مرکز'!$D$9</f>
        <v>0</v>
      </c>
      <c r="K587" s="164">
        <f>'1.مشخصات مرکز'!$D$10</f>
        <v>0</v>
      </c>
      <c r="L587" s="164">
        <f>'1.مشخصات مرکز'!$D$11</f>
        <v>0</v>
      </c>
      <c r="M587" s="166">
        <f>'2.ورود اطلاعات'!B587</f>
        <v>0</v>
      </c>
      <c r="N587" s="166">
        <f>'2.ورود اطلاعات'!C587</f>
        <v>0</v>
      </c>
      <c r="O587" s="166" t="str">
        <f>IF('2.ورود اطلاعات'!F587=0,"نامعلوم",'2.ورود اطلاعات'!F587)</f>
        <v>نامعلوم</v>
      </c>
      <c r="P587" s="166">
        <f>'2.ورود اطلاعات'!J587</f>
        <v>0</v>
      </c>
      <c r="Q587" s="166">
        <f>'2.ورود اطلاعات'!K587</f>
        <v>0</v>
      </c>
      <c r="R587" s="166">
        <f>'2.ورود اطلاعات'!L587</f>
        <v>0</v>
      </c>
      <c r="S587" s="166">
        <f>'2.ورود اطلاعات'!M587</f>
        <v>0</v>
      </c>
      <c r="T587" s="166">
        <f>'2.ورود اطلاعات'!N587</f>
        <v>0</v>
      </c>
      <c r="U587" s="166">
        <f>'2.ورود اطلاعات'!O587</f>
        <v>1398</v>
      </c>
      <c r="V587" s="166">
        <f>'2.ورود اطلاعات'!P587</f>
        <v>0</v>
      </c>
      <c r="W587" s="166">
        <f>'2.ورود اطلاعات'!Q587</f>
        <v>0</v>
      </c>
      <c r="X587" s="166">
        <f>'2.ورود اطلاعات'!R587</f>
        <v>0</v>
      </c>
      <c r="Y587" s="166">
        <f>'2.ورود اطلاعات'!S587</f>
        <v>0</v>
      </c>
      <c r="Z587" s="166">
        <f>'2.ورود اطلاعات'!T587</f>
        <v>0</v>
      </c>
      <c r="AA587" s="166">
        <f>'2.ورود اطلاعات'!U587</f>
        <v>0</v>
      </c>
      <c r="AB587" s="166">
        <f>'2.ورود اطلاعات'!V587</f>
        <v>0</v>
      </c>
      <c r="AC587" s="166">
        <f>'2.ورود اطلاعات'!W587</f>
        <v>0</v>
      </c>
      <c r="AD587" s="166">
        <f>'2.ورود اطلاعات'!X587</f>
        <v>0</v>
      </c>
      <c r="AE587" s="166">
        <f>'2.ورود اطلاعات'!Y587</f>
        <v>0</v>
      </c>
      <c r="AF587" s="166">
        <f>'2.ورود اطلاعات'!Z587</f>
        <v>0</v>
      </c>
      <c r="AG587" s="166">
        <f>'2.ورود اطلاعات'!AA587</f>
        <v>0</v>
      </c>
      <c r="AH587" s="166">
        <f>'2.ورود اطلاعات'!AB587</f>
        <v>0</v>
      </c>
      <c r="AI587" s="166">
        <f>'2.ورود اطلاعات'!AC587</f>
        <v>0</v>
      </c>
      <c r="AJ587" s="166">
        <f>'2.ورود اطلاعات'!AD587</f>
        <v>0</v>
      </c>
      <c r="AK587" s="166">
        <f>'2.ورود اطلاعات'!AE587</f>
        <v>0</v>
      </c>
      <c r="AL587" s="166">
        <f>'2.ورود اطلاعات'!AF587</f>
        <v>0</v>
      </c>
      <c r="AM587" s="166">
        <f>'2.ورود اطلاعات'!AG587</f>
        <v>0</v>
      </c>
      <c r="AN587" s="166">
        <f>'2.ورود اطلاعات'!AH587</f>
        <v>0</v>
      </c>
      <c r="AO587" s="166">
        <f>'2.ورود اطلاعات'!AI587</f>
        <v>0</v>
      </c>
      <c r="AP587" s="166" t="str">
        <f>'2.ورود اطلاعات'!AK587</f>
        <v xml:space="preserve">         </v>
      </c>
      <c r="AQ587" s="166" t="str">
        <f>'2.ورود اطلاعات'!AL587</f>
        <v>هیچکدام</v>
      </c>
      <c r="AR587" s="166" t="str">
        <f>'2.ورود اطلاعات'!AM587</f>
        <v>7.هیچکدام</v>
      </c>
      <c r="AS587" s="166" t="str">
        <f>'2.ورود اطلاعات'!AN587</f>
        <v>نامعلوم</v>
      </c>
      <c r="AT587" s="166" t="str">
        <f>'2.ورود اطلاعات'!AO587</f>
        <v>نامعلوم</v>
      </c>
      <c r="AU587" s="166" t="str">
        <f>'2.ورود اطلاعات'!CV587</f>
        <v>ارائه نشده است.</v>
      </c>
      <c r="AV587" s="166">
        <f>'2.ورود اطلاعات'!CW587</f>
        <v>0</v>
      </c>
      <c r="AW587" s="164">
        <f>'2.ورود اطلاعات'!AT587</f>
        <v>0</v>
      </c>
      <c r="AX587" s="164">
        <f>'2.ورود اطلاعات'!AU587</f>
        <v>0</v>
      </c>
      <c r="AY587" s="164">
        <f>'2.ورود اطلاعات'!AV587</f>
        <v>0</v>
      </c>
      <c r="AZ587" s="164">
        <f>'2.ورود اطلاعات'!AW587</f>
        <v>0</v>
      </c>
      <c r="BA587" s="164">
        <f>'2.ورود اطلاعات'!AX587</f>
        <v>0</v>
      </c>
      <c r="BB587" s="166">
        <f>'2.ورود اطلاعات'!BT587</f>
        <v>0</v>
      </c>
      <c r="BC587" s="166" t="str">
        <f>'2.ورود اطلاعات'!BU587</f>
        <v xml:space="preserve"> </v>
      </c>
      <c r="BD587" s="166" t="str">
        <f>'2.ورود اطلاعات'!BV587</f>
        <v xml:space="preserve"> </v>
      </c>
      <c r="BE587" s="21"/>
      <c r="BF587" s="164">
        <f>'2.ورود اطلاعات'!BK587</f>
        <v>0</v>
      </c>
      <c r="BG587" s="164">
        <f>'2.ورود اطلاعات'!BL587</f>
        <v>0</v>
      </c>
      <c r="BH587" s="164">
        <f>'2.ورود اطلاعات'!BM587</f>
        <v>0</v>
      </c>
      <c r="BI587" s="164">
        <f>'2.ورود اطلاعات'!BN587</f>
        <v>0</v>
      </c>
      <c r="BJ587" s="164">
        <f>'2.ورود اطلاعات'!BO587</f>
        <v>0</v>
      </c>
      <c r="BK587" s="164">
        <f>'2.ورود اطلاعات'!BP587</f>
        <v>0</v>
      </c>
      <c r="BL587" s="164">
        <f>'2.ورود اطلاعات'!BQ587</f>
        <v>0</v>
      </c>
      <c r="BM587" s="164">
        <f>'2.ورود اطلاعات'!BR587</f>
        <v>0</v>
      </c>
      <c r="BN587" s="166">
        <f>'2.ورود اطلاعات'!BW587</f>
        <v>0</v>
      </c>
      <c r="BO587" s="166" t="str">
        <f>'2.ورود اطلاعات'!BX587</f>
        <v xml:space="preserve"> </v>
      </c>
      <c r="BP587" s="166" t="str">
        <f>'2.ورود اطلاعات'!BY587</f>
        <v xml:space="preserve"> </v>
      </c>
      <c r="BQ587" s="280" t="str">
        <f t="shared" si="78"/>
        <v>تست اچ آی وی انجام نشده است</v>
      </c>
      <c r="BR587" s="166">
        <f>'2.ورود اطلاعات'!BZ587</f>
        <v>0</v>
      </c>
      <c r="BS587" s="166" t="str">
        <f>'2.ورود اطلاعات'!CA587</f>
        <v xml:space="preserve"> </v>
      </c>
      <c r="BT587" s="166" t="str">
        <f>'2.ورود اطلاعات'!CB587</f>
        <v xml:space="preserve"> </v>
      </c>
      <c r="BU587" s="280" t="str">
        <f t="shared" si="79"/>
        <v>تست اچ آی وی انجام نشده است</v>
      </c>
      <c r="BV587" s="166">
        <f>'2.ورود اطلاعات'!CC587</f>
        <v>0</v>
      </c>
      <c r="BW587" s="166" t="str">
        <f>'2.ورود اطلاعات'!CD587</f>
        <v xml:space="preserve"> </v>
      </c>
      <c r="BX587" s="166" t="str">
        <f>'2.ورود اطلاعات'!CE587</f>
        <v xml:space="preserve"> </v>
      </c>
      <c r="BY587" s="280" t="str">
        <f t="shared" si="80"/>
        <v>تست اچ آی وی انجام نشده است</v>
      </c>
      <c r="BZ587" s="166">
        <f>'2.ورود اطلاعات'!CF587</f>
        <v>0</v>
      </c>
      <c r="CA587" s="166" t="str">
        <f>'2.ورود اطلاعات'!CG587</f>
        <v xml:space="preserve"> </v>
      </c>
      <c r="CB587" s="166" t="str">
        <f>'2.ورود اطلاعات'!CH587</f>
        <v xml:space="preserve"> </v>
      </c>
      <c r="CC587" s="280" t="str">
        <f t="shared" si="81"/>
        <v>تست اچ آی وی انجام نشده است</v>
      </c>
      <c r="CD587" s="166">
        <f>'2.ورود اطلاعات'!CI587</f>
        <v>0</v>
      </c>
      <c r="CE587" s="166" t="str">
        <f>'2.ورود اطلاعات'!CJ587</f>
        <v xml:space="preserve"> </v>
      </c>
      <c r="CF587" s="166" t="str">
        <f>'2.ورود اطلاعات'!CK587</f>
        <v xml:space="preserve"> </v>
      </c>
      <c r="CG587" s="280" t="str">
        <f t="shared" si="82"/>
        <v>تست اچ آی وی انجام نشده است</v>
      </c>
      <c r="CH587" s="166">
        <f>'2.ورود اطلاعات'!CL587</f>
        <v>0</v>
      </c>
      <c r="CI587" s="166" t="str">
        <f>'2.ورود اطلاعات'!CM587</f>
        <v xml:space="preserve"> </v>
      </c>
      <c r="CJ587" s="166" t="str">
        <f>'2.ورود اطلاعات'!CN587</f>
        <v xml:space="preserve"> </v>
      </c>
      <c r="CK587" s="280" t="str">
        <f t="shared" si="83"/>
        <v>تست اچ آی وی انجام نشده است</v>
      </c>
      <c r="CL587" s="166">
        <f>'2.ورود اطلاعات'!CO587</f>
        <v>0</v>
      </c>
      <c r="CM587" s="166" t="str">
        <f>'2.ورود اطلاعات'!CP587</f>
        <v xml:space="preserve"> </v>
      </c>
      <c r="CN587" s="166" t="str">
        <f>'2.ورود اطلاعات'!CQ587</f>
        <v xml:space="preserve"> </v>
      </c>
      <c r="CO587" s="280" t="str">
        <f t="shared" si="84"/>
        <v>تست اچ آی وی انجام نشده است</v>
      </c>
      <c r="CP587" s="166">
        <f>'2.ورود اطلاعات'!CR587</f>
        <v>0</v>
      </c>
      <c r="CQ587" s="166" t="str">
        <f>'2.ورود اطلاعات'!CS587</f>
        <v xml:space="preserve"> </v>
      </c>
      <c r="CR587" s="166" t="str">
        <f>'2.ورود اطلاعات'!CT587</f>
        <v xml:space="preserve"> </v>
      </c>
      <c r="CS587" s="280" t="str">
        <f t="shared" si="85"/>
        <v>تست اچ آی وی انجام نشده است</v>
      </c>
      <c r="CT587" s="166" t="str">
        <f>'2.ورود اطلاعات'!CU587</f>
        <v>خیر</v>
      </c>
      <c r="DI587" s="164"/>
      <c r="DJ587" s="164"/>
    </row>
    <row r="588" spans="1:114" s="166" customFormat="1" ht="11.65" x14ac:dyDescent="0.35">
      <c r="A588" s="144" t="str">
        <f>'2.ورود اطلاعات'!BS588</f>
        <v>خیر</v>
      </c>
      <c r="B588" s="166">
        <f>'2.ورود اطلاعات'!A588</f>
        <v>587</v>
      </c>
      <c r="C588" s="166">
        <f>'1.مشخصات مرکز'!$D$2</f>
        <v>1398</v>
      </c>
      <c r="D588" s="166" t="str">
        <f>'1.مشخصات مرکز'!$D$3</f>
        <v>انتخاب کنید ...</v>
      </c>
      <c r="E588" s="166" t="str">
        <f>'1.مشخصات مرکز'!$D$4</f>
        <v>انتخاب کنید ...</v>
      </c>
      <c r="F588" s="166" t="str">
        <f>'1.مشخصات مرکز'!$D$5</f>
        <v>انتخاب کنید ...</v>
      </c>
      <c r="G588" s="166">
        <f>'1.مشخصات مرکز'!$D$6</f>
        <v>0</v>
      </c>
      <c r="H588" s="166" t="str">
        <f>'1.مشخصات مرکز'!$D$7</f>
        <v>انتخاب کنید ...</v>
      </c>
      <c r="I588" s="166">
        <f>'1.مشخصات مرکز'!$D$8</f>
        <v>0</v>
      </c>
      <c r="J588" s="166">
        <f>'1.مشخصات مرکز'!$D$9</f>
        <v>0</v>
      </c>
      <c r="K588" s="164">
        <f>'1.مشخصات مرکز'!$D$10</f>
        <v>0</v>
      </c>
      <c r="L588" s="164">
        <f>'1.مشخصات مرکز'!$D$11</f>
        <v>0</v>
      </c>
      <c r="M588" s="166">
        <f>'2.ورود اطلاعات'!B588</f>
        <v>0</v>
      </c>
      <c r="N588" s="166">
        <f>'2.ورود اطلاعات'!C588</f>
        <v>0</v>
      </c>
      <c r="O588" s="166" t="str">
        <f>IF('2.ورود اطلاعات'!F588=0,"نامعلوم",'2.ورود اطلاعات'!F588)</f>
        <v>نامعلوم</v>
      </c>
      <c r="P588" s="166">
        <f>'2.ورود اطلاعات'!J588</f>
        <v>0</v>
      </c>
      <c r="Q588" s="166">
        <f>'2.ورود اطلاعات'!K588</f>
        <v>0</v>
      </c>
      <c r="R588" s="166">
        <f>'2.ورود اطلاعات'!L588</f>
        <v>0</v>
      </c>
      <c r="S588" s="166">
        <f>'2.ورود اطلاعات'!M588</f>
        <v>0</v>
      </c>
      <c r="T588" s="166">
        <f>'2.ورود اطلاعات'!N588</f>
        <v>0</v>
      </c>
      <c r="U588" s="166">
        <f>'2.ورود اطلاعات'!O588</f>
        <v>1398</v>
      </c>
      <c r="V588" s="166">
        <f>'2.ورود اطلاعات'!P588</f>
        <v>0</v>
      </c>
      <c r="W588" s="166">
        <f>'2.ورود اطلاعات'!Q588</f>
        <v>0</v>
      </c>
      <c r="X588" s="166">
        <f>'2.ورود اطلاعات'!R588</f>
        <v>0</v>
      </c>
      <c r="Y588" s="166">
        <f>'2.ورود اطلاعات'!S588</f>
        <v>0</v>
      </c>
      <c r="Z588" s="166">
        <f>'2.ورود اطلاعات'!T588</f>
        <v>0</v>
      </c>
      <c r="AA588" s="166">
        <f>'2.ورود اطلاعات'!U588</f>
        <v>0</v>
      </c>
      <c r="AB588" s="166">
        <f>'2.ورود اطلاعات'!V588</f>
        <v>0</v>
      </c>
      <c r="AC588" s="166">
        <f>'2.ورود اطلاعات'!W588</f>
        <v>0</v>
      </c>
      <c r="AD588" s="166">
        <f>'2.ورود اطلاعات'!X588</f>
        <v>0</v>
      </c>
      <c r="AE588" s="166">
        <f>'2.ورود اطلاعات'!Y588</f>
        <v>0</v>
      </c>
      <c r="AF588" s="166">
        <f>'2.ورود اطلاعات'!Z588</f>
        <v>0</v>
      </c>
      <c r="AG588" s="166">
        <f>'2.ورود اطلاعات'!AA588</f>
        <v>0</v>
      </c>
      <c r="AH588" s="166">
        <f>'2.ورود اطلاعات'!AB588</f>
        <v>0</v>
      </c>
      <c r="AI588" s="166">
        <f>'2.ورود اطلاعات'!AC588</f>
        <v>0</v>
      </c>
      <c r="AJ588" s="166">
        <f>'2.ورود اطلاعات'!AD588</f>
        <v>0</v>
      </c>
      <c r="AK588" s="166">
        <f>'2.ورود اطلاعات'!AE588</f>
        <v>0</v>
      </c>
      <c r="AL588" s="166">
        <f>'2.ورود اطلاعات'!AF588</f>
        <v>0</v>
      </c>
      <c r="AM588" s="166">
        <f>'2.ورود اطلاعات'!AG588</f>
        <v>0</v>
      </c>
      <c r="AN588" s="166">
        <f>'2.ورود اطلاعات'!AH588</f>
        <v>0</v>
      </c>
      <c r="AO588" s="166">
        <f>'2.ورود اطلاعات'!AI588</f>
        <v>0</v>
      </c>
      <c r="AP588" s="166" t="str">
        <f>'2.ورود اطلاعات'!AK588</f>
        <v xml:space="preserve">         </v>
      </c>
      <c r="AQ588" s="166" t="str">
        <f>'2.ورود اطلاعات'!AL588</f>
        <v>هیچکدام</v>
      </c>
      <c r="AR588" s="166" t="str">
        <f>'2.ورود اطلاعات'!AM588</f>
        <v>7.هیچکدام</v>
      </c>
      <c r="AS588" s="166" t="str">
        <f>'2.ورود اطلاعات'!AN588</f>
        <v>نامعلوم</v>
      </c>
      <c r="AT588" s="166" t="str">
        <f>'2.ورود اطلاعات'!AO588</f>
        <v>نامعلوم</v>
      </c>
      <c r="AU588" s="166" t="str">
        <f>'2.ورود اطلاعات'!CV588</f>
        <v>ارائه نشده است.</v>
      </c>
      <c r="AV588" s="166">
        <f>'2.ورود اطلاعات'!CW588</f>
        <v>0</v>
      </c>
      <c r="AW588" s="164">
        <f>'2.ورود اطلاعات'!AT588</f>
        <v>0</v>
      </c>
      <c r="AX588" s="164">
        <f>'2.ورود اطلاعات'!AU588</f>
        <v>0</v>
      </c>
      <c r="AY588" s="164">
        <f>'2.ورود اطلاعات'!AV588</f>
        <v>0</v>
      </c>
      <c r="AZ588" s="164">
        <f>'2.ورود اطلاعات'!AW588</f>
        <v>0</v>
      </c>
      <c r="BA588" s="164">
        <f>'2.ورود اطلاعات'!AX588</f>
        <v>0</v>
      </c>
      <c r="BB588" s="166">
        <f>'2.ورود اطلاعات'!BT588</f>
        <v>0</v>
      </c>
      <c r="BC588" s="166" t="str">
        <f>'2.ورود اطلاعات'!BU588</f>
        <v xml:space="preserve"> </v>
      </c>
      <c r="BD588" s="166" t="str">
        <f>'2.ورود اطلاعات'!BV588</f>
        <v xml:space="preserve"> </v>
      </c>
      <c r="BE588" s="21"/>
      <c r="BF588" s="164">
        <f>'2.ورود اطلاعات'!BK588</f>
        <v>0</v>
      </c>
      <c r="BG588" s="164">
        <f>'2.ورود اطلاعات'!BL588</f>
        <v>0</v>
      </c>
      <c r="BH588" s="164">
        <f>'2.ورود اطلاعات'!BM588</f>
        <v>0</v>
      </c>
      <c r="BI588" s="164">
        <f>'2.ورود اطلاعات'!BN588</f>
        <v>0</v>
      </c>
      <c r="BJ588" s="164">
        <f>'2.ورود اطلاعات'!BO588</f>
        <v>0</v>
      </c>
      <c r="BK588" s="164">
        <f>'2.ورود اطلاعات'!BP588</f>
        <v>0</v>
      </c>
      <c r="BL588" s="164">
        <f>'2.ورود اطلاعات'!BQ588</f>
        <v>0</v>
      </c>
      <c r="BM588" s="164">
        <f>'2.ورود اطلاعات'!BR588</f>
        <v>0</v>
      </c>
      <c r="BN588" s="166">
        <f>'2.ورود اطلاعات'!BW588</f>
        <v>0</v>
      </c>
      <c r="BO588" s="166" t="str">
        <f>'2.ورود اطلاعات'!BX588</f>
        <v xml:space="preserve"> </v>
      </c>
      <c r="BP588" s="166" t="str">
        <f>'2.ورود اطلاعات'!BY588</f>
        <v xml:space="preserve"> </v>
      </c>
      <c r="BQ588" s="280" t="str">
        <f t="shared" si="78"/>
        <v>تست اچ آی وی انجام نشده است</v>
      </c>
      <c r="BR588" s="166">
        <f>'2.ورود اطلاعات'!BZ588</f>
        <v>0</v>
      </c>
      <c r="BS588" s="166" t="str">
        <f>'2.ورود اطلاعات'!CA588</f>
        <v xml:space="preserve"> </v>
      </c>
      <c r="BT588" s="166" t="str">
        <f>'2.ورود اطلاعات'!CB588</f>
        <v xml:space="preserve"> </v>
      </c>
      <c r="BU588" s="280" t="str">
        <f t="shared" si="79"/>
        <v>تست اچ آی وی انجام نشده است</v>
      </c>
      <c r="BV588" s="166">
        <f>'2.ورود اطلاعات'!CC588</f>
        <v>0</v>
      </c>
      <c r="BW588" s="166" t="str">
        <f>'2.ورود اطلاعات'!CD588</f>
        <v xml:space="preserve"> </v>
      </c>
      <c r="BX588" s="166" t="str">
        <f>'2.ورود اطلاعات'!CE588</f>
        <v xml:space="preserve"> </v>
      </c>
      <c r="BY588" s="280" t="str">
        <f t="shared" si="80"/>
        <v>تست اچ آی وی انجام نشده است</v>
      </c>
      <c r="BZ588" s="166">
        <f>'2.ورود اطلاعات'!CF588</f>
        <v>0</v>
      </c>
      <c r="CA588" s="166" t="str">
        <f>'2.ورود اطلاعات'!CG588</f>
        <v xml:space="preserve"> </v>
      </c>
      <c r="CB588" s="166" t="str">
        <f>'2.ورود اطلاعات'!CH588</f>
        <v xml:space="preserve"> </v>
      </c>
      <c r="CC588" s="280" t="str">
        <f t="shared" si="81"/>
        <v>تست اچ آی وی انجام نشده است</v>
      </c>
      <c r="CD588" s="166">
        <f>'2.ورود اطلاعات'!CI588</f>
        <v>0</v>
      </c>
      <c r="CE588" s="166" t="str">
        <f>'2.ورود اطلاعات'!CJ588</f>
        <v xml:space="preserve"> </v>
      </c>
      <c r="CF588" s="166" t="str">
        <f>'2.ورود اطلاعات'!CK588</f>
        <v xml:space="preserve"> </v>
      </c>
      <c r="CG588" s="280" t="str">
        <f t="shared" si="82"/>
        <v>تست اچ آی وی انجام نشده است</v>
      </c>
      <c r="CH588" s="166">
        <f>'2.ورود اطلاعات'!CL588</f>
        <v>0</v>
      </c>
      <c r="CI588" s="166" t="str">
        <f>'2.ورود اطلاعات'!CM588</f>
        <v xml:space="preserve"> </v>
      </c>
      <c r="CJ588" s="166" t="str">
        <f>'2.ورود اطلاعات'!CN588</f>
        <v xml:space="preserve"> </v>
      </c>
      <c r="CK588" s="280" t="str">
        <f t="shared" si="83"/>
        <v>تست اچ آی وی انجام نشده است</v>
      </c>
      <c r="CL588" s="166">
        <f>'2.ورود اطلاعات'!CO588</f>
        <v>0</v>
      </c>
      <c r="CM588" s="166" t="str">
        <f>'2.ورود اطلاعات'!CP588</f>
        <v xml:space="preserve"> </v>
      </c>
      <c r="CN588" s="166" t="str">
        <f>'2.ورود اطلاعات'!CQ588</f>
        <v xml:space="preserve"> </v>
      </c>
      <c r="CO588" s="280" t="str">
        <f t="shared" si="84"/>
        <v>تست اچ آی وی انجام نشده است</v>
      </c>
      <c r="CP588" s="166">
        <f>'2.ورود اطلاعات'!CR588</f>
        <v>0</v>
      </c>
      <c r="CQ588" s="166" t="str">
        <f>'2.ورود اطلاعات'!CS588</f>
        <v xml:space="preserve"> </v>
      </c>
      <c r="CR588" s="166" t="str">
        <f>'2.ورود اطلاعات'!CT588</f>
        <v xml:space="preserve"> </v>
      </c>
      <c r="CS588" s="280" t="str">
        <f t="shared" si="85"/>
        <v>تست اچ آی وی انجام نشده است</v>
      </c>
      <c r="CT588" s="166" t="str">
        <f>'2.ورود اطلاعات'!CU588</f>
        <v>خیر</v>
      </c>
      <c r="DI588" s="164"/>
      <c r="DJ588" s="164"/>
    </row>
    <row r="589" spans="1:114" s="166" customFormat="1" ht="11.65" x14ac:dyDescent="0.35">
      <c r="A589" s="144" t="str">
        <f>'2.ورود اطلاعات'!BS589</f>
        <v>خیر</v>
      </c>
      <c r="B589" s="166">
        <f>'2.ورود اطلاعات'!A589</f>
        <v>588</v>
      </c>
      <c r="C589" s="166">
        <f>'1.مشخصات مرکز'!$D$2</f>
        <v>1398</v>
      </c>
      <c r="D589" s="166" t="str">
        <f>'1.مشخصات مرکز'!$D$3</f>
        <v>انتخاب کنید ...</v>
      </c>
      <c r="E589" s="166" t="str">
        <f>'1.مشخصات مرکز'!$D$4</f>
        <v>انتخاب کنید ...</v>
      </c>
      <c r="F589" s="166" t="str">
        <f>'1.مشخصات مرکز'!$D$5</f>
        <v>انتخاب کنید ...</v>
      </c>
      <c r="G589" s="166">
        <f>'1.مشخصات مرکز'!$D$6</f>
        <v>0</v>
      </c>
      <c r="H589" s="166" t="str">
        <f>'1.مشخصات مرکز'!$D$7</f>
        <v>انتخاب کنید ...</v>
      </c>
      <c r="I589" s="166">
        <f>'1.مشخصات مرکز'!$D$8</f>
        <v>0</v>
      </c>
      <c r="J589" s="166">
        <f>'1.مشخصات مرکز'!$D$9</f>
        <v>0</v>
      </c>
      <c r="K589" s="164">
        <f>'1.مشخصات مرکز'!$D$10</f>
        <v>0</v>
      </c>
      <c r="L589" s="164">
        <f>'1.مشخصات مرکز'!$D$11</f>
        <v>0</v>
      </c>
      <c r="M589" s="166">
        <f>'2.ورود اطلاعات'!B589</f>
        <v>0</v>
      </c>
      <c r="N589" s="166">
        <f>'2.ورود اطلاعات'!C589</f>
        <v>0</v>
      </c>
      <c r="O589" s="166" t="str">
        <f>IF('2.ورود اطلاعات'!F589=0,"نامعلوم",'2.ورود اطلاعات'!F589)</f>
        <v>نامعلوم</v>
      </c>
      <c r="P589" s="166">
        <f>'2.ورود اطلاعات'!J589</f>
        <v>0</v>
      </c>
      <c r="Q589" s="166">
        <f>'2.ورود اطلاعات'!K589</f>
        <v>0</v>
      </c>
      <c r="R589" s="166">
        <f>'2.ورود اطلاعات'!L589</f>
        <v>0</v>
      </c>
      <c r="S589" s="166">
        <f>'2.ورود اطلاعات'!M589</f>
        <v>0</v>
      </c>
      <c r="T589" s="166">
        <f>'2.ورود اطلاعات'!N589</f>
        <v>0</v>
      </c>
      <c r="U589" s="166">
        <f>'2.ورود اطلاعات'!O589</f>
        <v>1398</v>
      </c>
      <c r="V589" s="166">
        <f>'2.ورود اطلاعات'!P589</f>
        <v>0</v>
      </c>
      <c r="W589" s="166">
        <f>'2.ورود اطلاعات'!Q589</f>
        <v>0</v>
      </c>
      <c r="X589" s="166">
        <f>'2.ورود اطلاعات'!R589</f>
        <v>0</v>
      </c>
      <c r="Y589" s="166">
        <f>'2.ورود اطلاعات'!S589</f>
        <v>0</v>
      </c>
      <c r="Z589" s="166">
        <f>'2.ورود اطلاعات'!T589</f>
        <v>0</v>
      </c>
      <c r="AA589" s="166">
        <f>'2.ورود اطلاعات'!U589</f>
        <v>0</v>
      </c>
      <c r="AB589" s="166">
        <f>'2.ورود اطلاعات'!V589</f>
        <v>0</v>
      </c>
      <c r="AC589" s="166">
        <f>'2.ورود اطلاعات'!W589</f>
        <v>0</v>
      </c>
      <c r="AD589" s="166">
        <f>'2.ورود اطلاعات'!X589</f>
        <v>0</v>
      </c>
      <c r="AE589" s="166">
        <f>'2.ورود اطلاعات'!Y589</f>
        <v>0</v>
      </c>
      <c r="AF589" s="166">
        <f>'2.ورود اطلاعات'!Z589</f>
        <v>0</v>
      </c>
      <c r="AG589" s="166">
        <f>'2.ورود اطلاعات'!AA589</f>
        <v>0</v>
      </c>
      <c r="AH589" s="166">
        <f>'2.ورود اطلاعات'!AB589</f>
        <v>0</v>
      </c>
      <c r="AI589" s="166">
        <f>'2.ورود اطلاعات'!AC589</f>
        <v>0</v>
      </c>
      <c r="AJ589" s="166">
        <f>'2.ورود اطلاعات'!AD589</f>
        <v>0</v>
      </c>
      <c r="AK589" s="166">
        <f>'2.ورود اطلاعات'!AE589</f>
        <v>0</v>
      </c>
      <c r="AL589" s="166">
        <f>'2.ورود اطلاعات'!AF589</f>
        <v>0</v>
      </c>
      <c r="AM589" s="166">
        <f>'2.ورود اطلاعات'!AG589</f>
        <v>0</v>
      </c>
      <c r="AN589" s="166">
        <f>'2.ورود اطلاعات'!AH589</f>
        <v>0</v>
      </c>
      <c r="AO589" s="166">
        <f>'2.ورود اطلاعات'!AI589</f>
        <v>0</v>
      </c>
      <c r="AP589" s="166" t="str">
        <f>'2.ورود اطلاعات'!AK589</f>
        <v xml:space="preserve">         </v>
      </c>
      <c r="AQ589" s="166" t="str">
        <f>'2.ورود اطلاعات'!AL589</f>
        <v>هیچکدام</v>
      </c>
      <c r="AR589" s="166" t="str">
        <f>'2.ورود اطلاعات'!AM589</f>
        <v>7.هیچکدام</v>
      </c>
      <c r="AS589" s="166" t="str">
        <f>'2.ورود اطلاعات'!AN589</f>
        <v>نامعلوم</v>
      </c>
      <c r="AT589" s="166" t="str">
        <f>'2.ورود اطلاعات'!AO589</f>
        <v>نامعلوم</v>
      </c>
      <c r="AU589" s="166" t="str">
        <f>'2.ورود اطلاعات'!CV589</f>
        <v>ارائه نشده است.</v>
      </c>
      <c r="AV589" s="166">
        <f>'2.ورود اطلاعات'!CW589</f>
        <v>0</v>
      </c>
      <c r="AW589" s="164">
        <f>'2.ورود اطلاعات'!AT589</f>
        <v>0</v>
      </c>
      <c r="AX589" s="164">
        <f>'2.ورود اطلاعات'!AU589</f>
        <v>0</v>
      </c>
      <c r="AY589" s="164">
        <f>'2.ورود اطلاعات'!AV589</f>
        <v>0</v>
      </c>
      <c r="AZ589" s="164">
        <f>'2.ورود اطلاعات'!AW589</f>
        <v>0</v>
      </c>
      <c r="BA589" s="164">
        <f>'2.ورود اطلاعات'!AX589</f>
        <v>0</v>
      </c>
      <c r="BB589" s="166">
        <f>'2.ورود اطلاعات'!BT589</f>
        <v>0</v>
      </c>
      <c r="BC589" s="166" t="str">
        <f>'2.ورود اطلاعات'!BU589</f>
        <v xml:space="preserve"> </v>
      </c>
      <c r="BD589" s="166" t="str">
        <f>'2.ورود اطلاعات'!BV589</f>
        <v xml:space="preserve"> </v>
      </c>
      <c r="BE589" s="21"/>
      <c r="BF589" s="164">
        <f>'2.ورود اطلاعات'!BK589</f>
        <v>0</v>
      </c>
      <c r="BG589" s="164">
        <f>'2.ورود اطلاعات'!BL589</f>
        <v>0</v>
      </c>
      <c r="BH589" s="164">
        <f>'2.ورود اطلاعات'!BM589</f>
        <v>0</v>
      </c>
      <c r="BI589" s="164">
        <f>'2.ورود اطلاعات'!BN589</f>
        <v>0</v>
      </c>
      <c r="BJ589" s="164">
        <f>'2.ورود اطلاعات'!BO589</f>
        <v>0</v>
      </c>
      <c r="BK589" s="164">
        <f>'2.ورود اطلاعات'!BP589</f>
        <v>0</v>
      </c>
      <c r="BL589" s="164">
        <f>'2.ورود اطلاعات'!BQ589</f>
        <v>0</v>
      </c>
      <c r="BM589" s="164">
        <f>'2.ورود اطلاعات'!BR589</f>
        <v>0</v>
      </c>
      <c r="BN589" s="166">
        <f>'2.ورود اطلاعات'!BW589</f>
        <v>0</v>
      </c>
      <c r="BO589" s="166" t="str">
        <f>'2.ورود اطلاعات'!BX589</f>
        <v xml:space="preserve"> </v>
      </c>
      <c r="BP589" s="166" t="str">
        <f>'2.ورود اطلاعات'!BY589</f>
        <v xml:space="preserve"> </v>
      </c>
      <c r="BQ589" s="280" t="str">
        <f t="shared" si="78"/>
        <v>تست اچ آی وی انجام نشده است</v>
      </c>
      <c r="BR589" s="166">
        <f>'2.ورود اطلاعات'!BZ589</f>
        <v>0</v>
      </c>
      <c r="BS589" s="166" t="str">
        <f>'2.ورود اطلاعات'!CA589</f>
        <v xml:space="preserve"> </v>
      </c>
      <c r="BT589" s="166" t="str">
        <f>'2.ورود اطلاعات'!CB589</f>
        <v xml:space="preserve"> </v>
      </c>
      <c r="BU589" s="280" t="str">
        <f t="shared" si="79"/>
        <v>تست اچ آی وی انجام نشده است</v>
      </c>
      <c r="BV589" s="166">
        <f>'2.ورود اطلاعات'!CC589</f>
        <v>0</v>
      </c>
      <c r="BW589" s="166" t="str">
        <f>'2.ورود اطلاعات'!CD589</f>
        <v xml:space="preserve"> </v>
      </c>
      <c r="BX589" s="166" t="str">
        <f>'2.ورود اطلاعات'!CE589</f>
        <v xml:space="preserve"> </v>
      </c>
      <c r="BY589" s="280" t="str">
        <f t="shared" si="80"/>
        <v>تست اچ آی وی انجام نشده است</v>
      </c>
      <c r="BZ589" s="166">
        <f>'2.ورود اطلاعات'!CF589</f>
        <v>0</v>
      </c>
      <c r="CA589" s="166" t="str">
        <f>'2.ورود اطلاعات'!CG589</f>
        <v xml:space="preserve"> </v>
      </c>
      <c r="CB589" s="166" t="str">
        <f>'2.ورود اطلاعات'!CH589</f>
        <v xml:space="preserve"> </v>
      </c>
      <c r="CC589" s="280" t="str">
        <f t="shared" si="81"/>
        <v>تست اچ آی وی انجام نشده است</v>
      </c>
      <c r="CD589" s="166">
        <f>'2.ورود اطلاعات'!CI589</f>
        <v>0</v>
      </c>
      <c r="CE589" s="166" t="str">
        <f>'2.ورود اطلاعات'!CJ589</f>
        <v xml:space="preserve"> </v>
      </c>
      <c r="CF589" s="166" t="str">
        <f>'2.ورود اطلاعات'!CK589</f>
        <v xml:space="preserve"> </v>
      </c>
      <c r="CG589" s="280" t="str">
        <f t="shared" si="82"/>
        <v>تست اچ آی وی انجام نشده است</v>
      </c>
      <c r="CH589" s="166">
        <f>'2.ورود اطلاعات'!CL589</f>
        <v>0</v>
      </c>
      <c r="CI589" s="166" t="str">
        <f>'2.ورود اطلاعات'!CM589</f>
        <v xml:space="preserve"> </v>
      </c>
      <c r="CJ589" s="166" t="str">
        <f>'2.ورود اطلاعات'!CN589</f>
        <v xml:space="preserve"> </v>
      </c>
      <c r="CK589" s="280" t="str">
        <f t="shared" si="83"/>
        <v>تست اچ آی وی انجام نشده است</v>
      </c>
      <c r="CL589" s="166">
        <f>'2.ورود اطلاعات'!CO589</f>
        <v>0</v>
      </c>
      <c r="CM589" s="166" t="str">
        <f>'2.ورود اطلاعات'!CP589</f>
        <v xml:space="preserve"> </v>
      </c>
      <c r="CN589" s="166" t="str">
        <f>'2.ورود اطلاعات'!CQ589</f>
        <v xml:space="preserve"> </v>
      </c>
      <c r="CO589" s="280" t="str">
        <f t="shared" si="84"/>
        <v>تست اچ آی وی انجام نشده است</v>
      </c>
      <c r="CP589" s="166">
        <f>'2.ورود اطلاعات'!CR589</f>
        <v>0</v>
      </c>
      <c r="CQ589" s="166" t="str">
        <f>'2.ورود اطلاعات'!CS589</f>
        <v xml:space="preserve"> </v>
      </c>
      <c r="CR589" s="166" t="str">
        <f>'2.ورود اطلاعات'!CT589</f>
        <v xml:space="preserve"> </v>
      </c>
      <c r="CS589" s="280" t="str">
        <f t="shared" si="85"/>
        <v>تست اچ آی وی انجام نشده است</v>
      </c>
      <c r="CT589" s="166" t="str">
        <f>'2.ورود اطلاعات'!CU589</f>
        <v>خیر</v>
      </c>
      <c r="DI589" s="164"/>
      <c r="DJ589" s="164"/>
    </row>
    <row r="590" spans="1:114" s="166" customFormat="1" ht="11.65" x14ac:dyDescent="0.35">
      <c r="A590" s="144" t="str">
        <f>'2.ورود اطلاعات'!BS590</f>
        <v>خیر</v>
      </c>
      <c r="B590" s="166">
        <f>'2.ورود اطلاعات'!A590</f>
        <v>589</v>
      </c>
      <c r="C590" s="166">
        <f>'1.مشخصات مرکز'!$D$2</f>
        <v>1398</v>
      </c>
      <c r="D590" s="166" t="str">
        <f>'1.مشخصات مرکز'!$D$3</f>
        <v>انتخاب کنید ...</v>
      </c>
      <c r="E590" s="166" t="str">
        <f>'1.مشخصات مرکز'!$D$4</f>
        <v>انتخاب کنید ...</v>
      </c>
      <c r="F590" s="166" t="str">
        <f>'1.مشخصات مرکز'!$D$5</f>
        <v>انتخاب کنید ...</v>
      </c>
      <c r="G590" s="166">
        <f>'1.مشخصات مرکز'!$D$6</f>
        <v>0</v>
      </c>
      <c r="H590" s="166" t="str">
        <f>'1.مشخصات مرکز'!$D$7</f>
        <v>انتخاب کنید ...</v>
      </c>
      <c r="I590" s="166">
        <f>'1.مشخصات مرکز'!$D$8</f>
        <v>0</v>
      </c>
      <c r="J590" s="166">
        <f>'1.مشخصات مرکز'!$D$9</f>
        <v>0</v>
      </c>
      <c r="K590" s="164">
        <f>'1.مشخصات مرکز'!$D$10</f>
        <v>0</v>
      </c>
      <c r="L590" s="164">
        <f>'1.مشخصات مرکز'!$D$11</f>
        <v>0</v>
      </c>
      <c r="M590" s="166">
        <f>'2.ورود اطلاعات'!B590</f>
        <v>0</v>
      </c>
      <c r="N590" s="166">
        <f>'2.ورود اطلاعات'!C590</f>
        <v>0</v>
      </c>
      <c r="O590" s="166" t="str">
        <f>IF('2.ورود اطلاعات'!F590=0,"نامعلوم",'2.ورود اطلاعات'!F590)</f>
        <v>نامعلوم</v>
      </c>
      <c r="P590" s="166">
        <f>'2.ورود اطلاعات'!J590</f>
        <v>0</v>
      </c>
      <c r="Q590" s="166">
        <f>'2.ورود اطلاعات'!K590</f>
        <v>0</v>
      </c>
      <c r="R590" s="166">
        <f>'2.ورود اطلاعات'!L590</f>
        <v>0</v>
      </c>
      <c r="S590" s="166">
        <f>'2.ورود اطلاعات'!M590</f>
        <v>0</v>
      </c>
      <c r="T590" s="166">
        <f>'2.ورود اطلاعات'!N590</f>
        <v>0</v>
      </c>
      <c r="U590" s="166">
        <f>'2.ورود اطلاعات'!O590</f>
        <v>1398</v>
      </c>
      <c r="V590" s="166">
        <f>'2.ورود اطلاعات'!P590</f>
        <v>0</v>
      </c>
      <c r="W590" s="166">
        <f>'2.ورود اطلاعات'!Q590</f>
        <v>0</v>
      </c>
      <c r="X590" s="166">
        <f>'2.ورود اطلاعات'!R590</f>
        <v>0</v>
      </c>
      <c r="Y590" s="166">
        <f>'2.ورود اطلاعات'!S590</f>
        <v>0</v>
      </c>
      <c r="Z590" s="166">
        <f>'2.ورود اطلاعات'!T590</f>
        <v>0</v>
      </c>
      <c r="AA590" s="166">
        <f>'2.ورود اطلاعات'!U590</f>
        <v>0</v>
      </c>
      <c r="AB590" s="166">
        <f>'2.ورود اطلاعات'!V590</f>
        <v>0</v>
      </c>
      <c r="AC590" s="166">
        <f>'2.ورود اطلاعات'!W590</f>
        <v>0</v>
      </c>
      <c r="AD590" s="166">
        <f>'2.ورود اطلاعات'!X590</f>
        <v>0</v>
      </c>
      <c r="AE590" s="166">
        <f>'2.ورود اطلاعات'!Y590</f>
        <v>0</v>
      </c>
      <c r="AF590" s="166">
        <f>'2.ورود اطلاعات'!Z590</f>
        <v>0</v>
      </c>
      <c r="AG590" s="166">
        <f>'2.ورود اطلاعات'!AA590</f>
        <v>0</v>
      </c>
      <c r="AH590" s="166">
        <f>'2.ورود اطلاعات'!AB590</f>
        <v>0</v>
      </c>
      <c r="AI590" s="166">
        <f>'2.ورود اطلاعات'!AC590</f>
        <v>0</v>
      </c>
      <c r="AJ590" s="166">
        <f>'2.ورود اطلاعات'!AD590</f>
        <v>0</v>
      </c>
      <c r="AK590" s="166">
        <f>'2.ورود اطلاعات'!AE590</f>
        <v>0</v>
      </c>
      <c r="AL590" s="166">
        <f>'2.ورود اطلاعات'!AF590</f>
        <v>0</v>
      </c>
      <c r="AM590" s="166">
        <f>'2.ورود اطلاعات'!AG590</f>
        <v>0</v>
      </c>
      <c r="AN590" s="166">
        <f>'2.ورود اطلاعات'!AH590</f>
        <v>0</v>
      </c>
      <c r="AO590" s="166">
        <f>'2.ورود اطلاعات'!AI590</f>
        <v>0</v>
      </c>
      <c r="AP590" s="166" t="str">
        <f>'2.ورود اطلاعات'!AK590</f>
        <v xml:space="preserve">         </v>
      </c>
      <c r="AQ590" s="166" t="str">
        <f>'2.ورود اطلاعات'!AL590</f>
        <v>هیچکدام</v>
      </c>
      <c r="AR590" s="166" t="str">
        <f>'2.ورود اطلاعات'!AM590</f>
        <v>7.هیچکدام</v>
      </c>
      <c r="AS590" s="166" t="str">
        <f>'2.ورود اطلاعات'!AN590</f>
        <v>نامعلوم</v>
      </c>
      <c r="AT590" s="166" t="str">
        <f>'2.ورود اطلاعات'!AO590</f>
        <v>نامعلوم</v>
      </c>
      <c r="AU590" s="166" t="str">
        <f>'2.ورود اطلاعات'!CV590</f>
        <v>ارائه نشده است.</v>
      </c>
      <c r="AV590" s="166">
        <f>'2.ورود اطلاعات'!CW590</f>
        <v>0</v>
      </c>
      <c r="AW590" s="164">
        <f>'2.ورود اطلاعات'!AT590</f>
        <v>0</v>
      </c>
      <c r="AX590" s="164">
        <f>'2.ورود اطلاعات'!AU590</f>
        <v>0</v>
      </c>
      <c r="AY590" s="164">
        <f>'2.ورود اطلاعات'!AV590</f>
        <v>0</v>
      </c>
      <c r="AZ590" s="164">
        <f>'2.ورود اطلاعات'!AW590</f>
        <v>0</v>
      </c>
      <c r="BA590" s="164">
        <f>'2.ورود اطلاعات'!AX590</f>
        <v>0</v>
      </c>
      <c r="BB590" s="166">
        <f>'2.ورود اطلاعات'!BT590</f>
        <v>0</v>
      </c>
      <c r="BC590" s="166" t="str">
        <f>'2.ورود اطلاعات'!BU590</f>
        <v xml:space="preserve"> </v>
      </c>
      <c r="BD590" s="166" t="str">
        <f>'2.ورود اطلاعات'!BV590</f>
        <v xml:space="preserve"> </v>
      </c>
      <c r="BE590" s="21"/>
      <c r="BF590" s="164">
        <f>'2.ورود اطلاعات'!BK590</f>
        <v>0</v>
      </c>
      <c r="BG590" s="164">
        <f>'2.ورود اطلاعات'!BL590</f>
        <v>0</v>
      </c>
      <c r="BH590" s="164">
        <f>'2.ورود اطلاعات'!BM590</f>
        <v>0</v>
      </c>
      <c r="BI590" s="164">
        <f>'2.ورود اطلاعات'!BN590</f>
        <v>0</v>
      </c>
      <c r="BJ590" s="164">
        <f>'2.ورود اطلاعات'!BO590</f>
        <v>0</v>
      </c>
      <c r="BK590" s="164">
        <f>'2.ورود اطلاعات'!BP590</f>
        <v>0</v>
      </c>
      <c r="BL590" s="164">
        <f>'2.ورود اطلاعات'!BQ590</f>
        <v>0</v>
      </c>
      <c r="BM590" s="164">
        <f>'2.ورود اطلاعات'!BR590</f>
        <v>0</v>
      </c>
      <c r="BN590" s="166">
        <f>'2.ورود اطلاعات'!BW590</f>
        <v>0</v>
      </c>
      <c r="BO590" s="166" t="str">
        <f>'2.ورود اطلاعات'!BX590</f>
        <v xml:space="preserve"> </v>
      </c>
      <c r="BP590" s="166" t="str">
        <f>'2.ورود اطلاعات'!BY590</f>
        <v xml:space="preserve"> </v>
      </c>
      <c r="BQ590" s="280" t="str">
        <f t="shared" si="78"/>
        <v>تست اچ آی وی انجام نشده است</v>
      </c>
      <c r="BR590" s="166">
        <f>'2.ورود اطلاعات'!BZ590</f>
        <v>0</v>
      </c>
      <c r="BS590" s="166" t="str">
        <f>'2.ورود اطلاعات'!CA590</f>
        <v xml:space="preserve"> </v>
      </c>
      <c r="BT590" s="166" t="str">
        <f>'2.ورود اطلاعات'!CB590</f>
        <v xml:space="preserve"> </v>
      </c>
      <c r="BU590" s="280" t="str">
        <f t="shared" si="79"/>
        <v>تست اچ آی وی انجام نشده است</v>
      </c>
      <c r="BV590" s="166">
        <f>'2.ورود اطلاعات'!CC590</f>
        <v>0</v>
      </c>
      <c r="BW590" s="166" t="str">
        <f>'2.ورود اطلاعات'!CD590</f>
        <v xml:space="preserve"> </v>
      </c>
      <c r="BX590" s="166" t="str">
        <f>'2.ورود اطلاعات'!CE590</f>
        <v xml:space="preserve"> </v>
      </c>
      <c r="BY590" s="280" t="str">
        <f t="shared" si="80"/>
        <v>تست اچ آی وی انجام نشده است</v>
      </c>
      <c r="BZ590" s="166">
        <f>'2.ورود اطلاعات'!CF590</f>
        <v>0</v>
      </c>
      <c r="CA590" s="166" t="str">
        <f>'2.ورود اطلاعات'!CG590</f>
        <v xml:space="preserve"> </v>
      </c>
      <c r="CB590" s="166" t="str">
        <f>'2.ورود اطلاعات'!CH590</f>
        <v xml:space="preserve"> </v>
      </c>
      <c r="CC590" s="280" t="str">
        <f t="shared" si="81"/>
        <v>تست اچ آی وی انجام نشده است</v>
      </c>
      <c r="CD590" s="166">
        <f>'2.ورود اطلاعات'!CI590</f>
        <v>0</v>
      </c>
      <c r="CE590" s="166" t="str">
        <f>'2.ورود اطلاعات'!CJ590</f>
        <v xml:space="preserve"> </v>
      </c>
      <c r="CF590" s="166" t="str">
        <f>'2.ورود اطلاعات'!CK590</f>
        <v xml:space="preserve"> </v>
      </c>
      <c r="CG590" s="280" t="str">
        <f t="shared" si="82"/>
        <v>تست اچ آی وی انجام نشده است</v>
      </c>
      <c r="CH590" s="166">
        <f>'2.ورود اطلاعات'!CL590</f>
        <v>0</v>
      </c>
      <c r="CI590" s="166" t="str">
        <f>'2.ورود اطلاعات'!CM590</f>
        <v xml:space="preserve"> </v>
      </c>
      <c r="CJ590" s="166" t="str">
        <f>'2.ورود اطلاعات'!CN590</f>
        <v xml:space="preserve"> </v>
      </c>
      <c r="CK590" s="280" t="str">
        <f t="shared" si="83"/>
        <v>تست اچ آی وی انجام نشده است</v>
      </c>
      <c r="CL590" s="166">
        <f>'2.ورود اطلاعات'!CO590</f>
        <v>0</v>
      </c>
      <c r="CM590" s="166" t="str">
        <f>'2.ورود اطلاعات'!CP590</f>
        <v xml:space="preserve"> </v>
      </c>
      <c r="CN590" s="166" t="str">
        <f>'2.ورود اطلاعات'!CQ590</f>
        <v xml:space="preserve"> </v>
      </c>
      <c r="CO590" s="280" t="str">
        <f t="shared" si="84"/>
        <v>تست اچ آی وی انجام نشده است</v>
      </c>
      <c r="CP590" s="166">
        <f>'2.ورود اطلاعات'!CR590</f>
        <v>0</v>
      </c>
      <c r="CQ590" s="166" t="str">
        <f>'2.ورود اطلاعات'!CS590</f>
        <v xml:space="preserve"> </v>
      </c>
      <c r="CR590" s="166" t="str">
        <f>'2.ورود اطلاعات'!CT590</f>
        <v xml:space="preserve"> </v>
      </c>
      <c r="CS590" s="280" t="str">
        <f t="shared" si="85"/>
        <v>تست اچ آی وی انجام نشده است</v>
      </c>
      <c r="CT590" s="166" t="str">
        <f>'2.ورود اطلاعات'!CU590</f>
        <v>خیر</v>
      </c>
      <c r="DI590" s="164"/>
      <c r="DJ590" s="164"/>
    </row>
    <row r="591" spans="1:114" s="166" customFormat="1" ht="11.65" x14ac:dyDescent="0.35">
      <c r="A591" s="144" t="str">
        <f>'2.ورود اطلاعات'!BS591</f>
        <v>خیر</v>
      </c>
      <c r="B591" s="166">
        <f>'2.ورود اطلاعات'!A591</f>
        <v>590</v>
      </c>
      <c r="C591" s="166">
        <f>'1.مشخصات مرکز'!$D$2</f>
        <v>1398</v>
      </c>
      <c r="D591" s="166" t="str">
        <f>'1.مشخصات مرکز'!$D$3</f>
        <v>انتخاب کنید ...</v>
      </c>
      <c r="E591" s="166" t="str">
        <f>'1.مشخصات مرکز'!$D$4</f>
        <v>انتخاب کنید ...</v>
      </c>
      <c r="F591" s="166" t="str">
        <f>'1.مشخصات مرکز'!$D$5</f>
        <v>انتخاب کنید ...</v>
      </c>
      <c r="G591" s="166">
        <f>'1.مشخصات مرکز'!$D$6</f>
        <v>0</v>
      </c>
      <c r="H591" s="166" t="str">
        <f>'1.مشخصات مرکز'!$D$7</f>
        <v>انتخاب کنید ...</v>
      </c>
      <c r="I591" s="166">
        <f>'1.مشخصات مرکز'!$D$8</f>
        <v>0</v>
      </c>
      <c r="J591" s="166">
        <f>'1.مشخصات مرکز'!$D$9</f>
        <v>0</v>
      </c>
      <c r="K591" s="164">
        <f>'1.مشخصات مرکز'!$D$10</f>
        <v>0</v>
      </c>
      <c r="L591" s="164">
        <f>'1.مشخصات مرکز'!$D$11</f>
        <v>0</v>
      </c>
      <c r="M591" s="166">
        <f>'2.ورود اطلاعات'!B591</f>
        <v>0</v>
      </c>
      <c r="N591" s="166">
        <f>'2.ورود اطلاعات'!C591</f>
        <v>0</v>
      </c>
      <c r="O591" s="166" t="str">
        <f>IF('2.ورود اطلاعات'!F591=0,"نامعلوم",'2.ورود اطلاعات'!F591)</f>
        <v>نامعلوم</v>
      </c>
      <c r="P591" s="166">
        <f>'2.ورود اطلاعات'!J591</f>
        <v>0</v>
      </c>
      <c r="Q591" s="166">
        <f>'2.ورود اطلاعات'!K591</f>
        <v>0</v>
      </c>
      <c r="R591" s="166">
        <f>'2.ورود اطلاعات'!L591</f>
        <v>0</v>
      </c>
      <c r="S591" s="166">
        <f>'2.ورود اطلاعات'!M591</f>
        <v>0</v>
      </c>
      <c r="T591" s="166">
        <f>'2.ورود اطلاعات'!N591</f>
        <v>0</v>
      </c>
      <c r="U591" s="166">
        <f>'2.ورود اطلاعات'!O591</f>
        <v>1398</v>
      </c>
      <c r="V591" s="166">
        <f>'2.ورود اطلاعات'!P591</f>
        <v>0</v>
      </c>
      <c r="W591" s="166">
        <f>'2.ورود اطلاعات'!Q591</f>
        <v>0</v>
      </c>
      <c r="X591" s="166">
        <f>'2.ورود اطلاعات'!R591</f>
        <v>0</v>
      </c>
      <c r="Y591" s="166">
        <f>'2.ورود اطلاعات'!S591</f>
        <v>0</v>
      </c>
      <c r="Z591" s="166">
        <f>'2.ورود اطلاعات'!T591</f>
        <v>0</v>
      </c>
      <c r="AA591" s="166">
        <f>'2.ورود اطلاعات'!U591</f>
        <v>0</v>
      </c>
      <c r="AB591" s="166">
        <f>'2.ورود اطلاعات'!V591</f>
        <v>0</v>
      </c>
      <c r="AC591" s="166">
        <f>'2.ورود اطلاعات'!W591</f>
        <v>0</v>
      </c>
      <c r="AD591" s="166">
        <f>'2.ورود اطلاعات'!X591</f>
        <v>0</v>
      </c>
      <c r="AE591" s="166">
        <f>'2.ورود اطلاعات'!Y591</f>
        <v>0</v>
      </c>
      <c r="AF591" s="166">
        <f>'2.ورود اطلاعات'!Z591</f>
        <v>0</v>
      </c>
      <c r="AG591" s="166">
        <f>'2.ورود اطلاعات'!AA591</f>
        <v>0</v>
      </c>
      <c r="AH591" s="166">
        <f>'2.ورود اطلاعات'!AB591</f>
        <v>0</v>
      </c>
      <c r="AI591" s="166">
        <f>'2.ورود اطلاعات'!AC591</f>
        <v>0</v>
      </c>
      <c r="AJ591" s="166">
        <f>'2.ورود اطلاعات'!AD591</f>
        <v>0</v>
      </c>
      <c r="AK591" s="166">
        <f>'2.ورود اطلاعات'!AE591</f>
        <v>0</v>
      </c>
      <c r="AL591" s="166">
        <f>'2.ورود اطلاعات'!AF591</f>
        <v>0</v>
      </c>
      <c r="AM591" s="166">
        <f>'2.ورود اطلاعات'!AG591</f>
        <v>0</v>
      </c>
      <c r="AN591" s="166">
        <f>'2.ورود اطلاعات'!AH591</f>
        <v>0</v>
      </c>
      <c r="AO591" s="166">
        <f>'2.ورود اطلاعات'!AI591</f>
        <v>0</v>
      </c>
      <c r="AP591" s="166" t="str">
        <f>'2.ورود اطلاعات'!AK591</f>
        <v xml:space="preserve">         </v>
      </c>
      <c r="AQ591" s="166" t="str">
        <f>'2.ورود اطلاعات'!AL591</f>
        <v>هیچکدام</v>
      </c>
      <c r="AR591" s="166" t="str">
        <f>'2.ورود اطلاعات'!AM591</f>
        <v>7.هیچکدام</v>
      </c>
      <c r="AS591" s="166" t="str">
        <f>'2.ورود اطلاعات'!AN591</f>
        <v>نامعلوم</v>
      </c>
      <c r="AT591" s="166" t="str">
        <f>'2.ورود اطلاعات'!AO591</f>
        <v>نامعلوم</v>
      </c>
      <c r="AU591" s="166" t="str">
        <f>'2.ورود اطلاعات'!CV591</f>
        <v>ارائه نشده است.</v>
      </c>
      <c r="AV591" s="166">
        <f>'2.ورود اطلاعات'!CW591</f>
        <v>0</v>
      </c>
      <c r="AW591" s="164">
        <f>'2.ورود اطلاعات'!AT591</f>
        <v>0</v>
      </c>
      <c r="AX591" s="164">
        <f>'2.ورود اطلاعات'!AU591</f>
        <v>0</v>
      </c>
      <c r="AY591" s="164">
        <f>'2.ورود اطلاعات'!AV591</f>
        <v>0</v>
      </c>
      <c r="AZ591" s="164">
        <f>'2.ورود اطلاعات'!AW591</f>
        <v>0</v>
      </c>
      <c r="BA591" s="164">
        <f>'2.ورود اطلاعات'!AX591</f>
        <v>0</v>
      </c>
      <c r="BB591" s="166">
        <f>'2.ورود اطلاعات'!BT591</f>
        <v>0</v>
      </c>
      <c r="BC591" s="166" t="str">
        <f>'2.ورود اطلاعات'!BU591</f>
        <v xml:space="preserve"> </v>
      </c>
      <c r="BD591" s="166" t="str">
        <f>'2.ورود اطلاعات'!BV591</f>
        <v xml:space="preserve"> </v>
      </c>
      <c r="BE591" s="21"/>
      <c r="BF591" s="164">
        <f>'2.ورود اطلاعات'!BK591</f>
        <v>0</v>
      </c>
      <c r="BG591" s="164">
        <f>'2.ورود اطلاعات'!BL591</f>
        <v>0</v>
      </c>
      <c r="BH591" s="164">
        <f>'2.ورود اطلاعات'!BM591</f>
        <v>0</v>
      </c>
      <c r="BI591" s="164">
        <f>'2.ورود اطلاعات'!BN591</f>
        <v>0</v>
      </c>
      <c r="BJ591" s="164">
        <f>'2.ورود اطلاعات'!BO591</f>
        <v>0</v>
      </c>
      <c r="BK591" s="164">
        <f>'2.ورود اطلاعات'!BP591</f>
        <v>0</v>
      </c>
      <c r="BL591" s="164">
        <f>'2.ورود اطلاعات'!BQ591</f>
        <v>0</v>
      </c>
      <c r="BM591" s="164">
        <f>'2.ورود اطلاعات'!BR591</f>
        <v>0</v>
      </c>
      <c r="BN591" s="166">
        <f>'2.ورود اطلاعات'!BW591</f>
        <v>0</v>
      </c>
      <c r="BO591" s="166" t="str">
        <f>'2.ورود اطلاعات'!BX591</f>
        <v xml:space="preserve"> </v>
      </c>
      <c r="BP591" s="166" t="str">
        <f>'2.ورود اطلاعات'!BY591</f>
        <v xml:space="preserve"> </v>
      </c>
      <c r="BQ591" s="280" t="str">
        <f t="shared" si="78"/>
        <v>تست اچ آی وی انجام نشده است</v>
      </c>
      <c r="BR591" s="166">
        <f>'2.ورود اطلاعات'!BZ591</f>
        <v>0</v>
      </c>
      <c r="BS591" s="166" t="str">
        <f>'2.ورود اطلاعات'!CA591</f>
        <v xml:space="preserve"> </v>
      </c>
      <c r="BT591" s="166" t="str">
        <f>'2.ورود اطلاعات'!CB591</f>
        <v xml:space="preserve"> </v>
      </c>
      <c r="BU591" s="280" t="str">
        <f t="shared" si="79"/>
        <v>تست اچ آی وی انجام نشده است</v>
      </c>
      <c r="BV591" s="166">
        <f>'2.ورود اطلاعات'!CC591</f>
        <v>0</v>
      </c>
      <c r="BW591" s="166" t="str">
        <f>'2.ورود اطلاعات'!CD591</f>
        <v xml:space="preserve"> </v>
      </c>
      <c r="BX591" s="166" t="str">
        <f>'2.ورود اطلاعات'!CE591</f>
        <v xml:space="preserve"> </v>
      </c>
      <c r="BY591" s="280" t="str">
        <f t="shared" si="80"/>
        <v>تست اچ آی وی انجام نشده است</v>
      </c>
      <c r="BZ591" s="166">
        <f>'2.ورود اطلاعات'!CF591</f>
        <v>0</v>
      </c>
      <c r="CA591" s="166" t="str">
        <f>'2.ورود اطلاعات'!CG591</f>
        <v xml:space="preserve"> </v>
      </c>
      <c r="CB591" s="166" t="str">
        <f>'2.ورود اطلاعات'!CH591</f>
        <v xml:space="preserve"> </v>
      </c>
      <c r="CC591" s="280" t="str">
        <f t="shared" si="81"/>
        <v>تست اچ آی وی انجام نشده است</v>
      </c>
      <c r="CD591" s="166">
        <f>'2.ورود اطلاعات'!CI591</f>
        <v>0</v>
      </c>
      <c r="CE591" s="166" t="str">
        <f>'2.ورود اطلاعات'!CJ591</f>
        <v xml:space="preserve"> </v>
      </c>
      <c r="CF591" s="166" t="str">
        <f>'2.ورود اطلاعات'!CK591</f>
        <v xml:space="preserve"> </v>
      </c>
      <c r="CG591" s="280" t="str">
        <f t="shared" si="82"/>
        <v>تست اچ آی وی انجام نشده است</v>
      </c>
      <c r="CH591" s="166">
        <f>'2.ورود اطلاعات'!CL591</f>
        <v>0</v>
      </c>
      <c r="CI591" s="166" t="str">
        <f>'2.ورود اطلاعات'!CM591</f>
        <v xml:space="preserve"> </v>
      </c>
      <c r="CJ591" s="166" t="str">
        <f>'2.ورود اطلاعات'!CN591</f>
        <v xml:space="preserve"> </v>
      </c>
      <c r="CK591" s="280" t="str">
        <f t="shared" si="83"/>
        <v>تست اچ آی وی انجام نشده است</v>
      </c>
      <c r="CL591" s="166">
        <f>'2.ورود اطلاعات'!CO591</f>
        <v>0</v>
      </c>
      <c r="CM591" s="166" t="str">
        <f>'2.ورود اطلاعات'!CP591</f>
        <v xml:space="preserve"> </v>
      </c>
      <c r="CN591" s="166" t="str">
        <f>'2.ورود اطلاعات'!CQ591</f>
        <v xml:space="preserve"> </v>
      </c>
      <c r="CO591" s="280" t="str">
        <f t="shared" si="84"/>
        <v>تست اچ آی وی انجام نشده است</v>
      </c>
      <c r="CP591" s="166">
        <f>'2.ورود اطلاعات'!CR591</f>
        <v>0</v>
      </c>
      <c r="CQ591" s="166" t="str">
        <f>'2.ورود اطلاعات'!CS591</f>
        <v xml:space="preserve"> </v>
      </c>
      <c r="CR591" s="166" t="str">
        <f>'2.ورود اطلاعات'!CT591</f>
        <v xml:space="preserve"> </v>
      </c>
      <c r="CS591" s="280" t="str">
        <f t="shared" si="85"/>
        <v>تست اچ آی وی انجام نشده است</v>
      </c>
      <c r="CT591" s="166" t="str">
        <f>'2.ورود اطلاعات'!CU591</f>
        <v>خیر</v>
      </c>
      <c r="DI591" s="164"/>
      <c r="DJ591" s="164"/>
    </row>
    <row r="592" spans="1:114" s="166" customFormat="1" ht="11.65" x14ac:dyDescent="0.35">
      <c r="A592" s="144" t="str">
        <f>'2.ورود اطلاعات'!BS592</f>
        <v>خیر</v>
      </c>
      <c r="B592" s="166">
        <f>'2.ورود اطلاعات'!A592</f>
        <v>591</v>
      </c>
      <c r="C592" s="166">
        <f>'1.مشخصات مرکز'!$D$2</f>
        <v>1398</v>
      </c>
      <c r="D592" s="166" t="str">
        <f>'1.مشخصات مرکز'!$D$3</f>
        <v>انتخاب کنید ...</v>
      </c>
      <c r="E592" s="166" t="str">
        <f>'1.مشخصات مرکز'!$D$4</f>
        <v>انتخاب کنید ...</v>
      </c>
      <c r="F592" s="166" t="str">
        <f>'1.مشخصات مرکز'!$D$5</f>
        <v>انتخاب کنید ...</v>
      </c>
      <c r="G592" s="166">
        <f>'1.مشخصات مرکز'!$D$6</f>
        <v>0</v>
      </c>
      <c r="H592" s="166" t="str">
        <f>'1.مشخصات مرکز'!$D$7</f>
        <v>انتخاب کنید ...</v>
      </c>
      <c r="I592" s="166">
        <f>'1.مشخصات مرکز'!$D$8</f>
        <v>0</v>
      </c>
      <c r="J592" s="166">
        <f>'1.مشخصات مرکز'!$D$9</f>
        <v>0</v>
      </c>
      <c r="K592" s="164">
        <f>'1.مشخصات مرکز'!$D$10</f>
        <v>0</v>
      </c>
      <c r="L592" s="164">
        <f>'1.مشخصات مرکز'!$D$11</f>
        <v>0</v>
      </c>
      <c r="M592" s="166">
        <f>'2.ورود اطلاعات'!B592</f>
        <v>0</v>
      </c>
      <c r="N592" s="166">
        <f>'2.ورود اطلاعات'!C592</f>
        <v>0</v>
      </c>
      <c r="O592" s="166" t="str">
        <f>IF('2.ورود اطلاعات'!F592=0,"نامعلوم",'2.ورود اطلاعات'!F592)</f>
        <v>نامعلوم</v>
      </c>
      <c r="P592" s="166">
        <f>'2.ورود اطلاعات'!J592</f>
        <v>0</v>
      </c>
      <c r="Q592" s="166">
        <f>'2.ورود اطلاعات'!K592</f>
        <v>0</v>
      </c>
      <c r="R592" s="166">
        <f>'2.ورود اطلاعات'!L592</f>
        <v>0</v>
      </c>
      <c r="S592" s="166">
        <f>'2.ورود اطلاعات'!M592</f>
        <v>0</v>
      </c>
      <c r="T592" s="166">
        <f>'2.ورود اطلاعات'!N592</f>
        <v>0</v>
      </c>
      <c r="U592" s="166">
        <f>'2.ورود اطلاعات'!O592</f>
        <v>1398</v>
      </c>
      <c r="V592" s="166">
        <f>'2.ورود اطلاعات'!P592</f>
        <v>0</v>
      </c>
      <c r="W592" s="166">
        <f>'2.ورود اطلاعات'!Q592</f>
        <v>0</v>
      </c>
      <c r="X592" s="166">
        <f>'2.ورود اطلاعات'!R592</f>
        <v>0</v>
      </c>
      <c r="Y592" s="166">
        <f>'2.ورود اطلاعات'!S592</f>
        <v>0</v>
      </c>
      <c r="Z592" s="166">
        <f>'2.ورود اطلاعات'!T592</f>
        <v>0</v>
      </c>
      <c r="AA592" s="166">
        <f>'2.ورود اطلاعات'!U592</f>
        <v>0</v>
      </c>
      <c r="AB592" s="166">
        <f>'2.ورود اطلاعات'!V592</f>
        <v>0</v>
      </c>
      <c r="AC592" s="166">
        <f>'2.ورود اطلاعات'!W592</f>
        <v>0</v>
      </c>
      <c r="AD592" s="166">
        <f>'2.ورود اطلاعات'!X592</f>
        <v>0</v>
      </c>
      <c r="AE592" s="166">
        <f>'2.ورود اطلاعات'!Y592</f>
        <v>0</v>
      </c>
      <c r="AF592" s="166">
        <f>'2.ورود اطلاعات'!Z592</f>
        <v>0</v>
      </c>
      <c r="AG592" s="166">
        <f>'2.ورود اطلاعات'!AA592</f>
        <v>0</v>
      </c>
      <c r="AH592" s="166">
        <f>'2.ورود اطلاعات'!AB592</f>
        <v>0</v>
      </c>
      <c r="AI592" s="166">
        <f>'2.ورود اطلاعات'!AC592</f>
        <v>0</v>
      </c>
      <c r="AJ592" s="166">
        <f>'2.ورود اطلاعات'!AD592</f>
        <v>0</v>
      </c>
      <c r="AK592" s="166">
        <f>'2.ورود اطلاعات'!AE592</f>
        <v>0</v>
      </c>
      <c r="AL592" s="166">
        <f>'2.ورود اطلاعات'!AF592</f>
        <v>0</v>
      </c>
      <c r="AM592" s="166">
        <f>'2.ورود اطلاعات'!AG592</f>
        <v>0</v>
      </c>
      <c r="AN592" s="166">
        <f>'2.ورود اطلاعات'!AH592</f>
        <v>0</v>
      </c>
      <c r="AO592" s="166">
        <f>'2.ورود اطلاعات'!AI592</f>
        <v>0</v>
      </c>
      <c r="AP592" s="166" t="str">
        <f>'2.ورود اطلاعات'!AK592</f>
        <v xml:space="preserve">         </v>
      </c>
      <c r="AQ592" s="166" t="str">
        <f>'2.ورود اطلاعات'!AL592</f>
        <v>هیچکدام</v>
      </c>
      <c r="AR592" s="166" t="str">
        <f>'2.ورود اطلاعات'!AM592</f>
        <v>7.هیچکدام</v>
      </c>
      <c r="AS592" s="166" t="str">
        <f>'2.ورود اطلاعات'!AN592</f>
        <v>نامعلوم</v>
      </c>
      <c r="AT592" s="166" t="str">
        <f>'2.ورود اطلاعات'!AO592</f>
        <v>نامعلوم</v>
      </c>
      <c r="AU592" s="166" t="str">
        <f>'2.ورود اطلاعات'!CV592</f>
        <v>ارائه نشده است.</v>
      </c>
      <c r="AV592" s="166">
        <f>'2.ورود اطلاعات'!CW592</f>
        <v>0</v>
      </c>
      <c r="AW592" s="164">
        <f>'2.ورود اطلاعات'!AT592</f>
        <v>0</v>
      </c>
      <c r="AX592" s="164">
        <f>'2.ورود اطلاعات'!AU592</f>
        <v>0</v>
      </c>
      <c r="AY592" s="164">
        <f>'2.ورود اطلاعات'!AV592</f>
        <v>0</v>
      </c>
      <c r="AZ592" s="164">
        <f>'2.ورود اطلاعات'!AW592</f>
        <v>0</v>
      </c>
      <c r="BA592" s="164">
        <f>'2.ورود اطلاعات'!AX592</f>
        <v>0</v>
      </c>
      <c r="BB592" s="166">
        <f>'2.ورود اطلاعات'!BT592</f>
        <v>0</v>
      </c>
      <c r="BC592" s="166" t="str">
        <f>'2.ورود اطلاعات'!BU592</f>
        <v xml:space="preserve"> </v>
      </c>
      <c r="BD592" s="166" t="str">
        <f>'2.ورود اطلاعات'!BV592</f>
        <v xml:space="preserve"> </v>
      </c>
      <c r="BE592" s="21"/>
      <c r="BF592" s="164">
        <f>'2.ورود اطلاعات'!BK592</f>
        <v>0</v>
      </c>
      <c r="BG592" s="164">
        <f>'2.ورود اطلاعات'!BL592</f>
        <v>0</v>
      </c>
      <c r="BH592" s="164">
        <f>'2.ورود اطلاعات'!BM592</f>
        <v>0</v>
      </c>
      <c r="BI592" s="164">
        <f>'2.ورود اطلاعات'!BN592</f>
        <v>0</v>
      </c>
      <c r="BJ592" s="164">
        <f>'2.ورود اطلاعات'!BO592</f>
        <v>0</v>
      </c>
      <c r="BK592" s="164">
        <f>'2.ورود اطلاعات'!BP592</f>
        <v>0</v>
      </c>
      <c r="BL592" s="164">
        <f>'2.ورود اطلاعات'!BQ592</f>
        <v>0</v>
      </c>
      <c r="BM592" s="164">
        <f>'2.ورود اطلاعات'!BR592</f>
        <v>0</v>
      </c>
      <c r="BN592" s="166">
        <f>'2.ورود اطلاعات'!BW592</f>
        <v>0</v>
      </c>
      <c r="BO592" s="166" t="str">
        <f>'2.ورود اطلاعات'!BX592</f>
        <v xml:space="preserve"> </v>
      </c>
      <c r="BP592" s="166" t="str">
        <f>'2.ورود اطلاعات'!BY592</f>
        <v xml:space="preserve"> </v>
      </c>
      <c r="BQ592" s="280" t="str">
        <f t="shared" si="78"/>
        <v>تست اچ آی وی انجام نشده است</v>
      </c>
      <c r="BR592" s="166">
        <f>'2.ورود اطلاعات'!BZ592</f>
        <v>0</v>
      </c>
      <c r="BS592" s="166" t="str">
        <f>'2.ورود اطلاعات'!CA592</f>
        <v xml:space="preserve"> </v>
      </c>
      <c r="BT592" s="166" t="str">
        <f>'2.ورود اطلاعات'!CB592</f>
        <v xml:space="preserve"> </v>
      </c>
      <c r="BU592" s="280" t="str">
        <f t="shared" si="79"/>
        <v>تست اچ آی وی انجام نشده است</v>
      </c>
      <c r="BV592" s="166">
        <f>'2.ورود اطلاعات'!CC592</f>
        <v>0</v>
      </c>
      <c r="BW592" s="166" t="str">
        <f>'2.ورود اطلاعات'!CD592</f>
        <v xml:space="preserve"> </v>
      </c>
      <c r="BX592" s="166" t="str">
        <f>'2.ورود اطلاعات'!CE592</f>
        <v xml:space="preserve"> </v>
      </c>
      <c r="BY592" s="280" t="str">
        <f t="shared" si="80"/>
        <v>تست اچ آی وی انجام نشده است</v>
      </c>
      <c r="BZ592" s="166">
        <f>'2.ورود اطلاعات'!CF592</f>
        <v>0</v>
      </c>
      <c r="CA592" s="166" t="str">
        <f>'2.ورود اطلاعات'!CG592</f>
        <v xml:space="preserve"> </v>
      </c>
      <c r="CB592" s="166" t="str">
        <f>'2.ورود اطلاعات'!CH592</f>
        <v xml:space="preserve"> </v>
      </c>
      <c r="CC592" s="280" t="str">
        <f t="shared" si="81"/>
        <v>تست اچ آی وی انجام نشده است</v>
      </c>
      <c r="CD592" s="166">
        <f>'2.ورود اطلاعات'!CI592</f>
        <v>0</v>
      </c>
      <c r="CE592" s="166" t="str">
        <f>'2.ورود اطلاعات'!CJ592</f>
        <v xml:space="preserve"> </v>
      </c>
      <c r="CF592" s="166" t="str">
        <f>'2.ورود اطلاعات'!CK592</f>
        <v xml:space="preserve"> </v>
      </c>
      <c r="CG592" s="280" t="str">
        <f t="shared" si="82"/>
        <v>تست اچ آی وی انجام نشده است</v>
      </c>
      <c r="CH592" s="166">
        <f>'2.ورود اطلاعات'!CL592</f>
        <v>0</v>
      </c>
      <c r="CI592" s="166" t="str">
        <f>'2.ورود اطلاعات'!CM592</f>
        <v xml:space="preserve"> </v>
      </c>
      <c r="CJ592" s="166" t="str">
        <f>'2.ورود اطلاعات'!CN592</f>
        <v xml:space="preserve"> </v>
      </c>
      <c r="CK592" s="280" t="str">
        <f t="shared" si="83"/>
        <v>تست اچ آی وی انجام نشده است</v>
      </c>
      <c r="CL592" s="166">
        <f>'2.ورود اطلاعات'!CO592</f>
        <v>0</v>
      </c>
      <c r="CM592" s="166" t="str">
        <f>'2.ورود اطلاعات'!CP592</f>
        <v xml:space="preserve"> </v>
      </c>
      <c r="CN592" s="166" t="str">
        <f>'2.ورود اطلاعات'!CQ592</f>
        <v xml:space="preserve"> </v>
      </c>
      <c r="CO592" s="280" t="str">
        <f t="shared" si="84"/>
        <v>تست اچ آی وی انجام نشده است</v>
      </c>
      <c r="CP592" s="166">
        <f>'2.ورود اطلاعات'!CR592</f>
        <v>0</v>
      </c>
      <c r="CQ592" s="166" t="str">
        <f>'2.ورود اطلاعات'!CS592</f>
        <v xml:space="preserve"> </v>
      </c>
      <c r="CR592" s="166" t="str">
        <f>'2.ورود اطلاعات'!CT592</f>
        <v xml:space="preserve"> </v>
      </c>
      <c r="CS592" s="280" t="str">
        <f t="shared" si="85"/>
        <v>تست اچ آی وی انجام نشده است</v>
      </c>
      <c r="CT592" s="166" t="str">
        <f>'2.ورود اطلاعات'!CU592</f>
        <v>خیر</v>
      </c>
      <c r="DI592" s="164"/>
      <c r="DJ592" s="164"/>
    </row>
    <row r="593" spans="1:114" s="166" customFormat="1" ht="11.65" x14ac:dyDescent="0.35">
      <c r="A593" s="144" t="str">
        <f>'2.ورود اطلاعات'!BS593</f>
        <v>خیر</v>
      </c>
      <c r="B593" s="166">
        <f>'2.ورود اطلاعات'!A593</f>
        <v>592</v>
      </c>
      <c r="C593" s="166">
        <f>'1.مشخصات مرکز'!$D$2</f>
        <v>1398</v>
      </c>
      <c r="D593" s="166" t="str">
        <f>'1.مشخصات مرکز'!$D$3</f>
        <v>انتخاب کنید ...</v>
      </c>
      <c r="E593" s="166" t="str">
        <f>'1.مشخصات مرکز'!$D$4</f>
        <v>انتخاب کنید ...</v>
      </c>
      <c r="F593" s="166" t="str">
        <f>'1.مشخصات مرکز'!$D$5</f>
        <v>انتخاب کنید ...</v>
      </c>
      <c r="G593" s="166">
        <f>'1.مشخصات مرکز'!$D$6</f>
        <v>0</v>
      </c>
      <c r="H593" s="166" t="str">
        <f>'1.مشخصات مرکز'!$D$7</f>
        <v>انتخاب کنید ...</v>
      </c>
      <c r="I593" s="166">
        <f>'1.مشخصات مرکز'!$D$8</f>
        <v>0</v>
      </c>
      <c r="J593" s="166">
        <f>'1.مشخصات مرکز'!$D$9</f>
        <v>0</v>
      </c>
      <c r="K593" s="164">
        <f>'1.مشخصات مرکز'!$D$10</f>
        <v>0</v>
      </c>
      <c r="L593" s="164">
        <f>'1.مشخصات مرکز'!$D$11</f>
        <v>0</v>
      </c>
      <c r="M593" s="166">
        <f>'2.ورود اطلاعات'!B593</f>
        <v>0</v>
      </c>
      <c r="N593" s="166">
        <f>'2.ورود اطلاعات'!C593</f>
        <v>0</v>
      </c>
      <c r="O593" s="166" t="str">
        <f>IF('2.ورود اطلاعات'!F593=0,"نامعلوم",'2.ورود اطلاعات'!F593)</f>
        <v>نامعلوم</v>
      </c>
      <c r="P593" s="166">
        <f>'2.ورود اطلاعات'!J593</f>
        <v>0</v>
      </c>
      <c r="Q593" s="166">
        <f>'2.ورود اطلاعات'!K593</f>
        <v>0</v>
      </c>
      <c r="R593" s="166">
        <f>'2.ورود اطلاعات'!L593</f>
        <v>0</v>
      </c>
      <c r="S593" s="166">
        <f>'2.ورود اطلاعات'!M593</f>
        <v>0</v>
      </c>
      <c r="T593" s="166">
        <f>'2.ورود اطلاعات'!N593</f>
        <v>0</v>
      </c>
      <c r="U593" s="166">
        <f>'2.ورود اطلاعات'!O593</f>
        <v>1398</v>
      </c>
      <c r="V593" s="166">
        <f>'2.ورود اطلاعات'!P593</f>
        <v>0</v>
      </c>
      <c r="W593" s="166">
        <f>'2.ورود اطلاعات'!Q593</f>
        <v>0</v>
      </c>
      <c r="X593" s="166">
        <f>'2.ورود اطلاعات'!R593</f>
        <v>0</v>
      </c>
      <c r="Y593" s="166">
        <f>'2.ورود اطلاعات'!S593</f>
        <v>0</v>
      </c>
      <c r="Z593" s="166">
        <f>'2.ورود اطلاعات'!T593</f>
        <v>0</v>
      </c>
      <c r="AA593" s="166">
        <f>'2.ورود اطلاعات'!U593</f>
        <v>0</v>
      </c>
      <c r="AB593" s="166">
        <f>'2.ورود اطلاعات'!V593</f>
        <v>0</v>
      </c>
      <c r="AC593" s="166">
        <f>'2.ورود اطلاعات'!W593</f>
        <v>0</v>
      </c>
      <c r="AD593" s="166">
        <f>'2.ورود اطلاعات'!X593</f>
        <v>0</v>
      </c>
      <c r="AE593" s="166">
        <f>'2.ورود اطلاعات'!Y593</f>
        <v>0</v>
      </c>
      <c r="AF593" s="166">
        <f>'2.ورود اطلاعات'!Z593</f>
        <v>0</v>
      </c>
      <c r="AG593" s="166">
        <f>'2.ورود اطلاعات'!AA593</f>
        <v>0</v>
      </c>
      <c r="AH593" s="166">
        <f>'2.ورود اطلاعات'!AB593</f>
        <v>0</v>
      </c>
      <c r="AI593" s="166">
        <f>'2.ورود اطلاعات'!AC593</f>
        <v>0</v>
      </c>
      <c r="AJ593" s="166">
        <f>'2.ورود اطلاعات'!AD593</f>
        <v>0</v>
      </c>
      <c r="AK593" s="166">
        <f>'2.ورود اطلاعات'!AE593</f>
        <v>0</v>
      </c>
      <c r="AL593" s="166">
        <f>'2.ورود اطلاعات'!AF593</f>
        <v>0</v>
      </c>
      <c r="AM593" s="166">
        <f>'2.ورود اطلاعات'!AG593</f>
        <v>0</v>
      </c>
      <c r="AN593" s="166">
        <f>'2.ورود اطلاعات'!AH593</f>
        <v>0</v>
      </c>
      <c r="AO593" s="166">
        <f>'2.ورود اطلاعات'!AI593</f>
        <v>0</v>
      </c>
      <c r="AP593" s="166" t="str">
        <f>'2.ورود اطلاعات'!AK593</f>
        <v xml:space="preserve">         </v>
      </c>
      <c r="AQ593" s="166" t="str">
        <f>'2.ورود اطلاعات'!AL593</f>
        <v>هیچکدام</v>
      </c>
      <c r="AR593" s="166" t="str">
        <f>'2.ورود اطلاعات'!AM593</f>
        <v>7.هیچکدام</v>
      </c>
      <c r="AS593" s="166" t="str">
        <f>'2.ورود اطلاعات'!AN593</f>
        <v>نامعلوم</v>
      </c>
      <c r="AT593" s="166" t="str">
        <f>'2.ورود اطلاعات'!AO593</f>
        <v>نامعلوم</v>
      </c>
      <c r="AU593" s="166" t="str">
        <f>'2.ورود اطلاعات'!CV593</f>
        <v>ارائه نشده است.</v>
      </c>
      <c r="AV593" s="166">
        <f>'2.ورود اطلاعات'!CW593</f>
        <v>0</v>
      </c>
      <c r="AW593" s="164">
        <f>'2.ورود اطلاعات'!AT593</f>
        <v>0</v>
      </c>
      <c r="AX593" s="164">
        <f>'2.ورود اطلاعات'!AU593</f>
        <v>0</v>
      </c>
      <c r="AY593" s="164">
        <f>'2.ورود اطلاعات'!AV593</f>
        <v>0</v>
      </c>
      <c r="AZ593" s="164">
        <f>'2.ورود اطلاعات'!AW593</f>
        <v>0</v>
      </c>
      <c r="BA593" s="164">
        <f>'2.ورود اطلاعات'!AX593</f>
        <v>0</v>
      </c>
      <c r="BB593" s="166">
        <f>'2.ورود اطلاعات'!BT593</f>
        <v>0</v>
      </c>
      <c r="BC593" s="166" t="str">
        <f>'2.ورود اطلاعات'!BU593</f>
        <v xml:space="preserve"> </v>
      </c>
      <c r="BD593" s="166" t="str">
        <f>'2.ورود اطلاعات'!BV593</f>
        <v xml:space="preserve"> </v>
      </c>
      <c r="BE593" s="21"/>
      <c r="BF593" s="164">
        <f>'2.ورود اطلاعات'!BK593</f>
        <v>0</v>
      </c>
      <c r="BG593" s="164">
        <f>'2.ورود اطلاعات'!BL593</f>
        <v>0</v>
      </c>
      <c r="BH593" s="164">
        <f>'2.ورود اطلاعات'!BM593</f>
        <v>0</v>
      </c>
      <c r="BI593" s="164">
        <f>'2.ورود اطلاعات'!BN593</f>
        <v>0</v>
      </c>
      <c r="BJ593" s="164">
        <f>'2.ورود اطلاعات'!BO593</f>
        <v>0</v>
      </c>
      <c r="BK593" s="164">
        <f>'2.ورود اطلاعات'!BP593</f>
        <v>0</v>
      </c>
      <c r="BL593" s="164">
        <f>'2.ورود اطلاعات'!BQ593</f>
        <v>0</v>
      </c>
      <c r="BM593" s="164">
        <f>'2.ورود اطلاعات'!BR593</f>
        <v>0</v>
      </c>
      <c r="BN593" s="166">
        <f>'2.ورود اطلاعات'!BW593</f>
        <v>0</v>
      </c>
      <c r="BO593" s="166" t="str">
        <f>'2.ورود اطلاعات'!BX593</f>
        <v xml:space="preserve"> </v>
      </c>
      <c r="BP593" s="166" t="str">
        <f>'2.ورود اطلاعات'!BY593</f>
        <v xml:space="preserve"> </v>
      </c>
      <c r="BQ593" s="280" t="str">
        <f t="shared" si="78"/>
        <v>تست اچ آی وی انجام نشده است</v>
      </c>
      <c r="BR593" s="166">
        <f>'2.ورود اطلاعات'!BZ593</f>
        <v>0</v>
      </c>
      <c r="BS593" s="166" t="str">
        <f>'2.ورود اطلاعات'!CA593</f>
        <v xml:space="preserve"> </v>
      </c>
      <c r="BT593" s="166" t="str">
        <f>'2.ورود اطلاعات'!CB593</f>
        <v xml:space="preserve"> </v>
      </c>
      <c r="BU593" s="280" t="str">
        <f t="shared" si="79"/>
        <v>تست اچ آی وی انجام نشده است</v>
      </c>
      <c r="BV593" s="166">
        <f>'2.ورود اطلاعات'!CC593</f>
        <v>0</v>
      </c>
      <c r="BW593" s="166" t="str">
        <f>'2.ورود اطلاعات'!CD593</f>
        <v xml:space="preserve"> </v>
      </c>
      <c r="BX593" s="166" t="str">
        <f>'2.ورود اطلاعات'!CE593</f>
        <v xml:space="preserve"> </v>
      </c>
      <c r="BY593" s="280" t="str">
        <f t="shared" si="80"/>
        <v>تست اچ آی وی انجام نشده است</v>
      </c>
      <c r="BZ593" s="166">
        <f>'2.ورود اطلاعات'!CF593</f>
        <v>0</v>
      </c>
      <c r="CA593" s="166" t="str">
        <f>'2.ورود اطلاعات'!CG593</f>
        <v xml:space="preserve"> </v>
      </c>
      <c r="CB593" s="166" t="str">
        <f>'2.ورود اطلاعات'!CH593</f>
        <v xml:space="preserve"> </v>
      </c>
      <c r="CC593" s="280" t="str">
        <f t="shared" si="81"/>
        <v>تست اچ آی وی انجام نشده است</v>
      </c>
      <c r="CD593" s="166">
        <f>'2.ورود اطلاعات'!CI593</f>
        <v>0</v>
      </c>
      <c r="CE593" s="166" t="str">
        <f>'2.ورود اطلاعات'!CJ593</f>
        <v xml:space="preserve"> </v>
      </c>
      <c r="CF593" s="166" t="str">
        <f>'2.ورود اطلاعات'!CK593</f>
        <v xml:space="preserve"> </v>
      </c>
      <c r="CG593" s="280" t="str">
        <f t="shared" si="82"/>
        <v>تست اچ آی وی انجام نشده است</v>
      </c>
      <c r="CH593" s="166">
        <f>'2.ورود اطلاعات'!CL593</f>
        <v>0</v>
      </c>
      <c r="CI593" s="166" t="str">
        <f>'2.ورود اطلاعات'!CM593</f>
        <v xml:space="preserve"> </v>
      </c>
      <c r="CJ593" s="166" t="str">
        <f>'2.ورود اطلاعات'!CN593</f>
        <v xml:space="preserve"> </v>
      </c>
      <c r="CK593" s="280" t="str">
        <f t="shared" si="83"/>
        <v>تست اچ آی وی انجام نشده است</v>
      </c>
      <c r="CL593" s="166">
        <f>'2.ورود اطلاعات'!CO593</f>
        <v>0</v>
      </c>
      <c r="CM593" s="166" t="str">
        <f>'2.ورود اطلاعات'!CP593</f>
        <v xml:space="preserve"> </v>
      </c>
      <c r="CN593" s="166" t="str">
        <f>'2.ورود اطلاعات'!CQ593</f>
        <v xml:space="preserve"> </v>
      </c>
      <c r="CO593" s="280" t="str">
        <f t="shared" si="84"/>
        <v>تست اچ آی وی انجام نشده است</v>
      </c>
      <c r="CP593" s="166">
        <f>'2.ورود اطلاعات'!CR593</f>
        <v>0</v>
      </c>
      <c r="CQ593" s="166" t="str">
        <f>'2.ورود اطلاعات'!CS593</f>
        <v xml:space="preserve"> </v>
      </c>
      <c r="CR593" s="166" t="str">
        <f>'2.ورود اطلاعات'!CT593</f>
        <v xml:space="preserve"> </v>
      </c>
      <c r="CS593" s="280" t="str">
        <f t="shared" si="85"/>
        <v>تست اچ آی وی انجام نشده است</v>
      </c>
      <c r="CT593" s="166" t="str">
        <f>'2.ورود اطلاعات'!CU593</f>
        <v>خیر</v>
      </c>
      <c r="DI593" s="164"/>
      <c r="DJ593" s="164"/>
    </row>
    <row r="594" spans="1:114" s="166" customFormat="1" ht="11.65" x14ac:dyDescent="0.35">
      <c r="A594" s="144" t="str">
        <f>'2.ورود اطلاعات'!BS594</f>
        <v>خیر</v>
      </c>
      <c r="B594" s="166">
        <f>'2.ورود اطلاعات'!A594</f>
        <v>593</v>
      </c>
      <c r="C594" s="166">
        <f>'1.مشخصات مرکز'!$D$2</f>
        <v>1398</v>
      </c>
      <c r="D594" s="166" t="str">
        <f>'1.مشخصات مرکز'!$D$3</f>
        <v>انتخاب کنید ...</v>
      </c>
      <c r="E594" s="166" t="str">
        <f>'1.مشخصات مرکز'!$D$4</f>
        <v>انتخاب کنید ...</v>
      </c>
      <c r="F594" s="166" t="str">
        <f>'1.مشخصات مرکز'!$D$5</f>
        <v>انتخاب کنید ...</v>
      </c>
      <c r="G594" s="166">
        <f>'1.مشخصات مرکز'!$D$6</f>
        <v>0</v>
      </c>
      <c r="H594" s="166" t="str">
        <f>'1.مشخصات مرکز'!$D$7</f>
        <v>انتخاب کنید ...</v>
      </c>
      <c r="I594" s="166">
        <f>'1.مشخصات مرکز'!$D$8</f>
        <v>0</v>
      </c>
      <c r="J594" s="166">
        <f>'1.مشخصات مرکز'!$D$9</f>
        <v>0</v>
      </c>
      <c r="K594" s="164">
        <f>'1.مشخصات مرکز'!$D$10</f>
        <v>0</v>
      </c>
      <c r="L594" s="164">
        <f>'1.مشخصات مرکز'!$D$11</f>
        <v>0</v>
      </c>
      <c r="M594" s="166">
        <f>'2.ورود اطلاعات'!B594</f>
        <v>0</v>
      </c>
      <c r="N594" s="166">
        <f>'2.ورود اطلاعات'!C594</f>
        <v>0</v>
      </c>
      <c r="O594" s="166" t="str">
        <f>IF('2.ورود اطلاعات'!F594=0,"نامعلوم",'2.ورود اطلاعات'!F594)</f>
        <v>نامعلوم</v>
      </c>
      <c r="P594" s="166">
        <f>'2.ورود اطلاعات'!J594</f>
        <v>0</v>
      </c>
      <c r="Q594" s="166">
        <f>'2.ورود اطلاعات'!K594</f>
        <v>0</v>
      </c>
      <c r="R594" s="166">
        <f>'2.ورود اطلاعات'!L594</f>
        <v>0</v>
      </c>
      <c r="S594" s="166">
        <f>'2.ورود اطلاعات'!M594</f>
        <v>0</v>
      </c>
      <c r="T594" s="166">
        <f>'2.ورود اطلاعات'!N594</f>
        <v>0</v>
      </c>
      <c r="U594" s="166">
        <f>'2.ورود اطلاعات'!O594</f>
        <v>1398</v>
      </c>
      <c r="V594" s="166">
        <f>'2.ورود اطلاعات'!P594</f>
        <v>0</v>
      </c>
      <c r="W594" s="166">
        <f>'2.ورود اطلاعات'!Q594</f>
        <v>0</v>
      </c>
      <c r="X594" s="166">
        <f>'2.ورود اطلاعات'!R594</f>
        <v>0</v>
      </c>
      <c r="Y594" s="166">
        <f>'2.ورود اطلاعات'!S594</f>
        <v>0</v>
      </c>
      <c r="Z594" s="166">
        <f>'2.ورود اطلاعات'!T594</f>
        <v>0</v>
      </c>
      <c r="AA594" s="166">
        <f>'2.ورود اطلاعات'!U594</f>
        <v>0</v>
      </c>
      <c r="AB594" s="166">
        <f>'2.ورود اطلاعات'!V594</f>
        <v>0</v>
      </c>
      <c r="AC594" s="166">
        <f>'2.ورود اطلاعات'!W594</f>
        <v>0</v>
      </c>
      <c r="AD594" s="166">
        <f>'2.ورود اطلاعات'!X594</f>
        <v>0</v>
      </c>
      <c r="AE594" s="166">
        <f>'2.ورود اطلاعات'!Y594</f>
        <v>0</v>
      </c>
      <c r="AF594" s="166">
        <f>'2.ورود اطلاعات'!Z594</f>
        <v>0</v>
      </c>
      <c r="AG594" s="166">
        <f>'2.ورود اطلاعات'!AA594</f>
        <v>0</v>
      </c>
      <c r="AH594" s="166">
        <f>'2.ورود اطلاعات'!AB594</f>
        <v>0</v>
      </c>
      <c r="AI594" s="166">
        <f>'2.ورود اطلاعات'!AC594</f>
        <v>0</v>
      </c>
      <c r="AJ594" s="166">
        <f>'2.ورود اطلاعات'!AD594</f>
        <v>0</v>
      </c>
      <c r="AK594" s="166">
        <f>'2.ورود اطلاعات'!AE594</f>
        <v>0</v>
      </c>
      <c r="AL594" s="166">
        <f>'2.ورود اطلاعات'!AF594</f>
        <v>0</v>
      </c>
      <c r="AM594" s="166">
        <f>'2.ورود اطلاعات'!AG594</f>
        <v>0</v>
      </c>
      <c r="AN594" s="166">
        <f>'2.ورود اطلاعات'!AH594</f>
        <v>0</v>
      </c>
      <c r="AO594" s="166">
        <f>'2.ورود اطلاعات'!AI594</f>
        <v>0</v>
      </c>
      <c r="AP594" s="166" t="str">
        <f>'2.ورود اطلاعات'!AK594</f>
        <v xml:space="preserve">         </v>
      </c>
      <c r="AQ594" s="166" t="str">
        <f>'2.ورود اطلاعات'!AL594</f>
        <v>هیچکدام</v>
      </c>
      <c r="AR594" s="166" t="str">
        <f>'2.ورود اطلاعات'!AM594</f>
        <v>7.هیچکدام</v>
      </c>
      <c r="AS594" s="166" t="str">
        <f>'2.ورود اطلاعات'!AN594</f>
        <v>نامعلوم</v>
      </c>
      <c r="AT594" s="166" t="str">
        <f>'2.ورود اطلاعات'!AO594</f>
        <v>نامعلوم</v>
      </c>
      <c r="AU594" s="166" t="str">
        <f>'2.ورود اطلاعات'!CV594</f>
        <v>ارائه نشده است.</v>
      </c>
      <c r="AV594" s="166">
        <f>'2.ورود اطلاعات'!CW594</f>
        <v>0</v>
      </c>
      <c r="AW594" s="164">
        <f>'2.ورود اطلاعات'!AT594</f>
        <v>0</v>
      </c>
      <c r="AX594" s="164">
        <f>'2.ورود اطلاعات'!AU594</f>
        <v>0</v>
      </c>
      <c r="AY594" s="164">
        <f>'2.ورود اطلاعات'!AV594</f>
        <v>0</v>
      </c>
      <c r="AZ594" s="164">
        <f>'2.ورود اطلاعات'!AW594</f>
        <v>0</v>
      </c>
      <c r="BA594" s="164">
        <f>'2.ورود اطلاعات'!AX594</f>
        <v>0</v>
      </c>
      <c r="BB594" s="166">
        <f>'2.ورود اطلاعات'!BT594</f>
        <v>0</v>
      </c>
      <c r="BC594" s="166" t="str">
        <f>'2.ورود اطلاعات'!BU594</f>
        <v xml:space="preserve"> </v>
      </c>
      <c r="BD594" s="166" t="str">
        <f>'2.ورود اطلاعات'!BV594</f>
        <v xml:space="preserve"> </v>
      </c>
      <c r="BE594" s="21"/>
      <c r="BF594" s="164">
        <f>'2.ورود اطلاعات'!BK594</f>
        <v>0</v>
      </c>
      <c r="BG594" s="164">
        <f>'2.ورود اطلاعات'!BL594</f>
        <v>0</v>
      </c>
      <c r="BH594" s="164">
        <f>'2.ورود اطلاعات'!BM594</f>
        <v>0</v>
      </c>
      <c r="BI594" s="164">
        <f>'2.ورود اطلاعات'!BN594</f>
        <v>0</v>
      </c>
      <c r="BJ594" s="164">
        <f>'2.ورود اطلاعات'!BO594</f>
        <v>0</v>
      </c>
      <c r="BK594" s="164">
        <f>'2.ورود اطلاعات'!BP594</f>
        <v>0</v>
      </c>
      <c r="BL594" s="164">
        <f>'2.ورود اطلاعات'!BQ594</f>
        <v>0</v>
      </c>
      <c r="BM594" s="164">
        <f>'2.ورود اطلاعات'!BR594</f>
        <v>0</v>
      </c>
      <c r="BN594" s="166">
        <f>'2.ورود اطلاعات'!BW594</f>
        <v>0</v>
      </c>
      <c r="BO594" s="166" t="str">
        <f>'2.ورود اطلاعات'!BX594</f>
        <v xml:space="preserve"> </v>
      </c>
      <c r="BP594" s="166" t="str">
        <f>'2.ورود اطلاعات'!BY594</f>
        <v xml:space="preserve"> </v>
      </c>
      <c r="BQ594" s="280" t="str">
        <f t="shared" si="78"/>
        <v>تست اچ آی وی انجام نشده است</v>
      </c>
      <c r="BR594" s="166">
        <f>'2.ورود اطلاعات'!BZ594</f>
        <v>0</v>
      </c>
      <c r="BS594" s="166" t="str">
        <f>'2.ورود اطلاعات'!CA594</f>
        <v xml:space="preserve"> </v>
      </c>
      <c r="BT594" s="166" t="str">
        <f>'2.ورود اطلاعات'!CB594</f>
        <v xml:space="preserve"> </v>
      </c>
      <c r="BU594" s="280" t="str">
        <f t="shared" si="79"/>
        <v>تست اچ آی وی انجام نشده است</v>
      </c>
      <c r="BV594" s="166">
        <f>'2.ورود اطلاعات'!CC594</f>
        <v>0</v>
      </c>
      <c r="BW594" s="166" t="str">
        <f>'2.ورود اطلاعات'!CD594</f>
        <v xml:space="preserve"> </v>
      </c>
      <c r="BX594" s="166" t="str">
        <f>'2.ورود اطلاعات'!CE594</f>
        <v xml:space="preserve"> </v>
      </c>
      <c r="BY594" s="280" t="str">
        <f t="shared" si="80"/>
        <v>تست اچ آی وی انجام نشده است</v>
      </c>
      <c r="BZ594" s="166">
        <f>'2.ورود اطلاعات'!CF594</f>
        <v>0</v>
      </c>
      <c r="CA594" s="166" t="str">
        <f>'2.ورود اطلاعات'!CG594</f>
        <v xml:space="preserve"> </v>
      </c>
      <c r="CB594" s="166" t="str">
        <f>'2.ورود اطلاعات'!CH594</f>
        <v xml:space="preserve"> </v>
      </c>
      <c r="CC594" s="280" t="str">
        <f t="shared" si="81"/>
        <v>تست اچ آی وی انجام نشده است</v>
      </c>
      <c r="CD594" s="166">
        <f>'2.ورود اطلاعات'!CI594</f>
        <v>0</v>
      </c>
      <c r="CE594" s="166" t="str">
        <f>'2.ورود اطلاعات'!CJ594</f>
        <v xml:space="preserve"> </v>
      </c>
      <c r="CF594" s="166" t="str">
        <f>'2.ورود اطلاعات'!CK594</f>
        <v xml:space="preserve"> </v>
      </c>
      <c r="CG594" s="280" t="str">
        <f t="shared" si="82"/>
        <v>تست اچ آی وی انجام نشده است</v>
      </c>
      <c r="CH594" s="166">
        <f>'2.ورود اطلاعات'!CL594</f>
        <v>0</v>
      </c>
      <c r="CI594" s="166" t="str">
        <f>'2.ورود اطلاعات'!CM594</f>
        <v xml:space="preserve"> </v>
      </c>
      <c r="CJ594" s="166" t="str">
        <f>'2.ورود اطلاعات'!CN594</f>
        <v xml:space="preserve"> </v>
      </c>
      <c r="CK594" s="280" t="str">
        <f t="shared" si="83"/>
        <v>تست اچ آی وی انجام نشده است</v>
      </c>
      <c r="CL594" s="166">
        <f>'2.ورود اطلاعات'!CO594</f>
        <v>0</v>
      </c>
      <c r="CM594" s="166" t="str">
        <f>'2.ورود اطلاعات'!CP594</f>
        <v xml:space="preserve"> </v>
      </c>
      <c r="CN594" s="166" t="str">
        <f>'2.ورود اطلاعات'!CQ594</f>
        <v xml:space="preserve"> </v>
      </c>
      <c r="CO594" s="280" t="str">
        <f t="shared" si="84"/>
        <v>تست اچ آی وی انجام نشده است</v>
      </c>
      <c r="CP594" s="166">
        <f>'2.ورود اطلاعات'!CR594</f>
        <v>0</v>
      </c>
      <c r="CQ594" s="166" t="str">
        <f>'2.ورود اطلاعات'!CS594</f>
        <v xml:space="preserve"> </v>
      </c>
      <c r="CR594" s="166" t="str">
        <f>'2.ورود اطلاعات'!CT594</f>
        <v xml:space="preserve"> </v>
      </c>
      <c r="CS594" s="280" t="str">
        <f t="shared" si="85"/>
        <v>تست اچ آی وی انجام نشده است</v>
      </c>
      <c r="CT594" s="166" t="str">
        <f>'2.ورود اطلاعات'!CU594</f>
        <v>خیر</v>
      </c>
      <c r="DI594" s="164"/>
      <c r="DJ594" s="164"/>
    </row>
    <row r="595" spans="1:114" s="166" customFormat="1" ht="11.65" x14ac:dyDescent="0.35">
      <c r="A595" s="144" t="str">
        <f>'2.ورود اطلاعات'!BS595</f>
        <v>خیر</v>
      </c>
      <c r="B595" s="166">
        <f>'2.ورود اطلاعات'!A595</f>
        <v>594</v>
      </c>
      <c r="C595" s="166">
        <f>'1.مشخصات مرکز'!$D$2</f>
        <v>1398</v>
      </c>
      <c r="D595" s="166" t="str">
        <f>'1.مشخصات مرکز'!$D$3</f>
        <v>انتخاب کنید ...</v>
      </c>
      <c r="E595" s="166" t="str">
        <f>'1.مشخصات مرکز'!$D$4</f>
        <v>انتخاب کنید ...</v>
      </c>
      <c r="F595" s="166" t="str">
        <f>'1.مشخصات مرکز'!$D$5</f>
        <v>انتخاب کنید ...</v>
      </c>
      <c r="G595" s="166">
        <f>'1.مشخصات مرکز'!$D$6</f>
        <v>0</v>
      </c>
      <c r="H595" s="166" t="str">
        <f>'1.مشخصات مرکز'!$D$7</f>
        <v>انتخاب کنید ...</v>
      </c>
      <c r="I595" s="166">
        <f>'1.مشخصات مرکز'!$D$8</f>
        <v>0</v>
      </c>
      <c r="J595" s="166">
        <f>'1.مشخصات مرکز'!$D$9</f>
        <v>0</v>
      </c>
      <c r="K595" s="164">
        <f>'1.مشخصات مرکز'!$D$10</f>
        <v>0</v>
      </c>
      <c r="L595" s="164">
        <f>'1.مشخصات مرکز'!$D$11</f>
        <v>0</v>
      </c>
      <c r="M595" s="166">
        <f>'2.ورود اطلاعات'!B595</f>
        <v>0</v>
      </c>
      <c r="N595" s="166">
        <f>'2.ورود اطلاعات'!C595</f>
        <v>0</v>
      </c>
      <c r="O595" s="166" t="str">
        <f>IF('2.ورود اطلاعات'!F595=0,"نامعلوم",'2.ورود اطلاعات'!F595)</f>
        <v>نامعلوم</v>
      </c>
      <c r="P595" s="166">
        <f>'2.ورود اطلاعات'!J595</f>
        <v>0</v>
      </c>
      <c r="Q595" s="166">
        <f>'2.ورود اطلاعات'!K595</f>
        <v>0</v>
      </c>
      <c r="R595" s="166">
        <f>'2.ورود اطلاعات'!L595</f>
        <v>0</v>
      </c>
      <c r="S595" s="166">
        <f>'2.ورود اطلاعات'!M595</f>
        <v>0</v>
      </c>
      <c r="T595" s="166">
        <f>'2.ورود اطلاعات'!N595</f>
        <v>0</v>
      </c>
      <c r="U595" s="166">
        <f>'2.ورود اطلاعات'!O595</f>
        <v>1398</v>
      </c>
      <c r="V595" s="166">
        <f>'2.ورود اطلاعات'!P595</f>
        <v>0</v>
      </c>
      <c r="W595" s="166">
        <f>'2.ورود اطلاعات'!Q595</f>
        <v>0</v>
      </c>
      <c r="X595" s="166">
        <f>'2.ورود اطلاعات'!R595</f>
        <v>0</v>
      </c>
      <c r="Y595" s="166">
        <f>'2.ورود اطلاعات'!S595</f>
        <v>0</v>
      </c>
      <c r="Z595" s="166">
        <f>'2.ورود اطلاعات'!T595</f>
        <v>0</v>
      </c>
      <c r="AA595" s="166">
        <f>'2.ورود اطلاعات'!U595</f>
        <v>0</v>
      </c>
      <c r="AB595" s="166">
        <f>'2.ورود اطلاعات'!V595</f>
        <v>0</v>
      </c>
      <c r="AC595" s="166">
        <f>'2.ورود اطلاعات'!W595</f>
        <v>0</v>
      </c>
      <c r="AD595" s="166">
        <f>'2.ورود اطلاعات'!X595</f>
        <v>0</v>
      </c>
      <c r="AE595" s="166">
        <f>'2.ورود اطلاعات'!Y595</f>
        <v>0</v>
      </c>
      <c r="AF595" s="166">
        <f>'2.ورود اطلاعات'!Z595</f>
        <v>0</v>
      </c>
      <c r="AG595" s="166">
        <f>'2.ورود اطلاعات'!AA595</f>
        <v>0</v>
      </c>
      <c r="AH595" s="166">
        <f>'2.ورود اطلاعات'!AB595</f>
        <v>0</v>
      </c>
      <c r="AI595" s="166">
        <f>'2.ورود اطلاعات'!AC595</f>
        <v>0</v>
      </c>
      <c r="AJ595" s="166">
        <f>'2.ورود اطلاعات'!AD595</f>
        <v>0</v>
      </c>
      <c r="AK595" s="166">
        <f>'2.ورود اطلاعات'!AE595</f>
        <v>0</v>
      </c>
      <c r="AL595" s="166">
        <f>'2.ورود اطلاعات'!AF595</f>
        <v>0</v>
      </c>
      <c r="AM595" s="166">
        <f>'2.ورود اطلاعات'!AG595</f>
        <v>0</v>
      </c>
      <c r="AN595" s="166">
        <f>'2.ورود اطلاعات'!AH595</f>
        <v>0</v>
      </c>
      <c r="AO595" s="166">
        <f>'2.ورود اطلاعات'!AI595</f>
        <v>0</v>
      </c>
      <c r="AP595" s="166" t="str">
        <f>'2.ورود اطلاعات'!AK595</f>
        <v xml:space="preserve">         </v>
      </c>
      <c r="AQ595" s="166" t="str">
        <f>'2.ورود اطلاعات'!AL595</f>
        <v>هیچکدام</v>
      </c>
      <c r="AR595" s="166" t="str">
        <f>'2.ورود اطلاعات'!AM595</f>
        <v>7.هیچکدام</v>
      </c>
      <c r="AS595" s="166" t="str">
        <f>'2.ورود اطلاعات'!AN595</f>
        <v>نامعلوم</v>
      </c>
      <c r="AT595" s="166" t="str">
        <f>'2.ورود اطلاعات'!AO595</f>
        <v>نامعلوم</v>
      </c>
      <c r="AU595" s="166" t="str">
        <f>'2.ورود اطلاعات'!CV595</f>
        <v>ارائه نشده است.</v>
      </c>
      <c r="AV595" s="166">
        <f>'2.ورود اطلاعات'!CW595</f>
        <v>0</v>
      </c>
      <c r="AW595" s="164">
        <f>'2.ورود اطلاعات'!AT595</f>
        <v>0</v>
      </c>
      <c r="AX595" s="164">
        <f>'2.ورود اطلاعات'!AU595</f>
        <v>0</v>
      </c>
      <c r="AY595" s="164">
        <f>'2.ورود اطلاعات'!AV595</f>
        <v>0</v>
      </c>
      <c r="AZ595" s="164">
        <f>'2.ورود اطلاعات'!AW595</f>
        <v>0</v>
      </c>
      <c r="BA595" s="164">
        <f>'2.ورود اطلاعات'!AX595</f>
        <v>0</v>
      </c>
      <c r="BB595" s="166">
        <f>'2.ورود اطلاعات'!BT595</f>
        <v>0</v>
      </c>
      <c r="BC595" s="166" t="str">
        <f>'2.ورود اطلاعات'!BU595</f>
        <v xml:space="preserve"> </v>
      </c>
      <c r="BD595" s="166" t="str">
        <f>'2.ورود اطلاعات'!BV595</f>
        <v xml:space="preserve"> </v>
      </c>
      <c r="BE595" s="21"/>
      <c r="BF595" s="164">
        <f>'2.ورود اطلاعات'!BK595</f>
        <v>0</v>
      </c>
      <c r="BG595" s="164">
        <f>'2.ورود اطلاعات'!BL595</f>
        <v>0</v>
      </c>
      <c r="BH595" s="164">
        <f>'2.ورود اطلاعات'!BM595</f>
        <v>0</v>
      </c>
      <c r="BI595" s="164">
        <f>'2.ورود اطلاعات'!BN595</f>
        <v>0</v>
      </c>
      <c r="BJ595" s="164">
        <f>'2.ورود اطلاعات'!BO595</f>
        <v>0</v>
      </c>
      <c r="BK595" s="164">
        <f>'2.ورود اطلاعات'!BP595</f>
        <v>0</v>
      </c>
      <c r="BL595" s="164">
        <f>'2.ورود اطلاعات'!BQ595</f>
        <v>0</v>
      </c>
      <c r="BM595" s="164">
        <f>'2.ورود اطلاعات'!BR595</f>
        <v>0</v>
      </c>
      <c r="BN595" s="166">
        <f>'2.ورود اطلاعات'!BW595</f>
        <v>0</v>
      </c>
      <c r="BO595" s="166" t="str">
        <f>'2.ورود اطلاعات'!BX595</f>
        <v xml:space="preserve"> </v>
      </c>
      <c r="BP595" s="166" t="str">
        <f>'2.ورود اطلاعات'!BY595</f>
        <v xml:space="preserve"> </v>
      </c>
      <c r="BQ595" s="280" t="str">
        <f t="shared" si="78"/>
        <v>تست اچ آی وی انجام نشده است</v>
      </c>
      <c r="BR595" s="166">
        <f>'2.ورود اطلاعات'!BZ595</f>
        <v>0</v>
      </c>
      <c r="BS595" s="166" t="str">
        <f>'2.ورود اطلاعات'!CA595</f>
        <v xml:space="preserve"> </v>
      </c>
      <c r="BT595" s="166" t="str">
        <f>'2.ورود اطلاعات'!CB595</f>
        <v xml:space="preserve"> </v>
      </c>
      <c r="BU595" s="280" t="str">
        <f t="shared" si="79"/>
        <v>تست اچ آی وی انجام نشده است</v>
      </c>
      <c r="BV595" s="166">
        <f>'2.ورود اطلاعات'!CC595</f>
        <v>0</v>
      </c>
      <c r="BW595" s="166" t="str">
        <f>'2.ورود اطلاعات'!CD595</f>
        <v xml:space="preserve"> </v>
      </c>
      <c r="BX595" s="166" t="str">
        <f>'2.ورود اطلاعات'!CE595</f>
        <v xml:space="preserve"> </v>
      </c>
      <c r="BY595" s="280" t="str">
        <f t="shared" si="80"/>
        <v>تست اچ آی وی انجام نشده است</v>
      </c>
      <c r="BZ595" s="166">
        <f>'2.ورود اطلاعات'!CF595</f>
        <v>0</v>
      </c>
      <c r="CA595" s="166" t="str">
        <f>'2.ورود اطلاعات'!CG595</f>
        <v xml:space="preserve"> </v>
      </c>
      <c r="CB595" s="166" t="str">
        <f>'2.ورود اطلاعات'!CH595</f>
        <v xml:space="preserve"> </v>
      </c>
      <c r="CC595" s="280" t="str">
        <f t="shared" si="81"/>
        <v>تست اچ آی وی انجام نشده است</v>
      </c>
      <c r="CD595" s="166">
        <f>'2.ورود اطلاعات'!CI595</f>
        <v>0</v>
      </c>
      <c r="CE595" s="166" t="str">
        <f>'2.ورود اطلاعات'!CJ595</f>
        <v xml:space="preserve"> </v>
      </c>
      <c r="CF595" s="166" t="str">
        <f>'2.ورود اطلاعات'!CK595</f>
        <v xml:space="preserve"> </v>
      </c>
      <c r="CG595" s="280" t="str">
        <f t="shared" si="82"/>
        <v>تست اچ آی وی انجام نشده است</v>
      </c>
      <c r="CH595" s="166">
        <f>'2.ورود اطلاعات'!CL595</f>
        <v>0</v>
      </c>
      <c r="CI595" s="166" t="str">
        <f>'2.ورود اطلاعات'!CM595</f>
        <v xml:space="preserve"> </v>
      </c>
      <c r="CJ595" s="166" t="str">
        <f>'2.ورود اطلاعات'!CN595</f>
        <v xml:space="preserve"> </v>
      </c>
      <c r="CK595" s="280" t="str">
        <f t="shared" si="83"/>
        <v>تست اچ آی وی انجام نشده است</v>
      </c>
      <c r="CL595" s="166">
        <f>'2.ورود اطلاعات'!CO595</f>
        <v>0</v>
      </c>
      <c r="CM595" s="166" t="str">
        <f>'2.ورود اطلاعات'!CP595</f>
        <v xml:space="preserve"> </v>
      </c>
      <c r="CN595" s="166" t="str">
        <f>'2.ورود اطلاعات'!CQ595</f>
        <v xml:space="preserve"> </v>
      </c>
      <c r="CO595" s="280" t="str">
        <f t="shared" si="84"/>
        <v>تست اچ آی وی انجام نشده است</v>
      </c>
      <c r="CP595" s="166">
        <f>'2.ورود اطلاعات'!CR595</f>
        <v>0</v>
      </c>
      <c r="CQ595" s="166" t="str">
        <f>'2.ورود اطلاعات'!CS595</f>
        <v xml:space="preserve"> </v>
      </c>
      <c r="CR595" s="166" t="str">
        <f>'2.ورود اطلاعات'!CT595</f>
        <v xml:space="preserve"> </v>
      </c>
      <c r="CS595" s="280" t="str">
        <f t="shared" si="85"/>
        <v>تست اچ آی وی انجام نشده است</v>
      </c>
      <c r="CT595" s="166" t="str">
        <f>'2.ورود اطلاعات'!CU595</f>
        <v>خیر</v>
      </c>
      <c r="DI595" s="164"/>
      <c r="DJ595" s="164"/>
    </row>
    <row r="596" spans="1:114" s="166" customFormat="1" ht="11.65" x14ac:dyDescent="0.35">
      <c r="A596" s="144" t="str">
        <f>'2.ورود اطلاعات'!BS596</f>
        <v>خیر</v>
      </c>
      <c r="B596" s="166">
        <f>'2.ورود اطلاعات'!A596</f>
        <v>595</v>
      </c>
      <c r="C596" s="166">
        <f>'1.مشخصات مرکز'!$D$2</f>
        <v>1398</v>
      </c>
      <c r="D596" s="166" t="str">
        <f>'1.مشخصات مرکز'!$D$3</f>
        <v>انتخاب کنید ...</v>
      </c>
      <c r="E596" s="166" t="str">
        <f>'1.مشخصات مرکز'!$D$4</f>
        <v>انتخاب کنید ...</v>
      </c>
      <c r="F596" s="166" t="str">
        <f>'1.مشخصات مرکز'!$D$5</f>
        <v>انتخاب کنید ...</v>
      </c>
      <c r="G596" s="166">
        <f>'1.مشخصات مرکز'!$D$6</f>
        <v>0</v>
      </c>
      <c r="H596" s="166" t="str">
        <f>'1.مشخصات مرکز'!$D$7</f>
        <v>انتخاب کنید ...</v>
      </c>
      <c r="I596" s="166">
        <f>'1.مشخصات مرکز'!$D$8</f>
        <v>0</v>
      </c>
      <c r="J596" s="166">
        <f>'1.مشخصات مرکز'!$D$9</f>
        <v>0</v>
      </c>
      <c r="K596" s="164">
        <f>'1.مشخصات مرکز'!$D$10</f>
        <v>0</v>
      </c>
      <c r="L596" s="164">
        <f>'1.مشخصات مرکز'!$D$11</f>
        <v>0</v>
      </c>
      <c r="M596" s="166">
        <f>'2.ورود اطلاعات'!B596</f>
        <v>0</v>
      </c>
      <c r="N596" s="166">
        <f>'2.ورود اطلاعات'!C596</f>
        <v>0</v>
      </c>
      <c r="O596" s="166" t="str">
        <f>IF('2.ورود اطلاعات'!F596=0,"نامعلوم",'2.ورود اطلاعات'!F596)</f>
        <v>نامعلوم</v>
      </c>
      <c r="P596" s="166">
        <f>'2.ورود اطلاعات'!J596</f>
        <v>0</v>
      </c>
      <c r="Q596" s="166">
        <f>'2.ورود اطلاعات'!K596</f>
        <v>0</v>
      </c>
      <c r="R596" s="166">
        <f>'2.ورود اطلاعات'!L596</f>
        <v>0</v>
      </c>
      <c r="S596" s="166">
        <f>'2.ورود اطلاعات'!M596</f>
        <v>0</v>
      </c>
      <c r="T596" s="166">
        <f>'2.ورود اطلاعات'!N596</f>
        <v>0</v>
      </c>
      <c r="U596" s="166">
        <f>'2.ورود اطلاعات'!O596</f>
        <v>1398</v>
      </c>
      <c r="V596" s="166">
        <f>'2.ورود اطلاعات'!P596</f>
        <v>0</v>
      </c>
      <c r="W596" s="166">
        <f>'2.ورود اطلاعات'!Q596</f>
        <v>0</v>
      </c>
      <c r="X596" s="166">
        <f>'2.ورود اطلاعات'!R596</f>
        <v>0</v>
      </c>
      <c r="Y596" s="166">
        <f>'2.ورود اطلاعات'!S596</f>
        <v>0</v>
      </c>
      <c r="Z596" s="166">
        <f>'2.ورود اطلاعات'!T596</f>
        <v>0</v>
      </c>
      <c r="AA596" s="166">
        <f>'2.ورود اطلاعات'!U596</f>
        <v>0</v>
      </c>
      <c r="AB596" s="166">
        <f>'2.ورود اطلاعات'!V596</f>
        <v>0</v>
      </c>
      <c r="AC596" s="166">
        <f>'2.ورود اطلاعات'!W596</f>
        <v>0</v>
      </c>
      <c r="AD596" s="166">
        <f>'2.ورود اطلاعات'!X596</f>
        <v>0</v>
      </c>
      <c r="AE596" s="166">
        <f>'2.ورود اطلاعات'!Y596</f>
        <v>0</v>
      </c>
      <c r="AF596" s="166">
        <f>'2.ورود اطلاعات'!Z596</f>
        <v>0</v>
      </c>
      <c r="AG596" s="166">
        <f>'2.ورود اطلاعات'!AA596</f>
        <v>0</v>
      </c>
      <c r="AH596" s="166">
        <f>'2.ورود اطلاعات'!AB596</f>
        <v>0</v>
      </c>
      <c r="AI596" s="166">
        <f>'2.ورود اطلاعات'!AC596</f>
        <v>0</v>
      </c>
      <c r="AJ596" s="166">
        <f>'2.ورود اطلاعات'!AD596</f>
        <v>0</v>
      </c>
      <c r="AK596" s="166">
        <f>'2.ورود اطلاعات'!AE596</f>
        <v>0</v>
      </c>
      <c r="AL596" s="166">
        <f>'2.ورود اطلاعات'!AF596</f>
        <v>0</v>
      </c>
      <c r="AM596" s="166">
        <f>'2.ورود اطلاعات'!AG596</f>
        <v>0</v>
      </c>
      <c r="AN596" s="166">
        <f>'2.ورود اطلاعات'!AH596</f>
        <v>0</v>
      </c>
      <c r="AO596" s="166">
        <f>'2.ورود اطلاعات'!AI596</f>
        <v>0</v>
      </c>
      <c r="AP596" s="166" t="str">
        <f>'2.ورود اطلاعات'!AK596</f>
        <v xml:space="preserve">         </v>
      </c>
      <c r="AQ596" s="166" t="str">
        <f>'2.ورود اطلاعات'!AL596</f>
        <v>هیچکدام</v>
      </c>
      <c r="AR596" s="166" t="str">
        <f>'2.ورود اطلاعات'!AM596</f>
        <v>7.هیچکدام</v>
      </c>
      <c r="AS596" s="166" t="str">
        <f>'2.ورود اطلاعات'!AN596</f>
        <v>نامعلوم</v>
      </c>
      <c r="AT596" s="166" t="str">
        <f>'2.ورود اطلاعات'!AO596</f>
        <v>نامعلوم</v>
      </c>
      <c r="AU596" s="166" t="str">
        <f>'2.ورود اطلاعات'!CV596</f>
        <v>ارائه نشده است.</v>
      </c>
      <c r="AV596" s="166">
        <f>'2.ورود اطلاعات'!CW596</f>
        <v>0</v>
      </c>
      <c r="AW596" s="164">
        <f>'2.ورود اطلاعات'!AT596</f>
        <v>0</v>
      </c>
      <c r="AX596" s="164">
        <f>'2.ورود اطلاعات'!AU596</f>
        <v>0</v>
      </c>
      <c r="AY596" s="164">
        <f>'2.ورود اطلاعات'!AV596</f>
        <v>0</v>
      </c>
      <c r="AZ596" s="164">
        <f>'2.ورود اطلاعات'!AW596</f>
        <v>0</v>
      </c>
      <c r="BA596" s="164">
        <f>'2.ورود اطلاعات'!AX596</f>
        <v>0</v>
      </c>
      <c r="BB596" s="166">
        <f>'2.ورود اطلاعات'!BT596</f>
        <v>0</v>
      </c>
      <c r="BC596" s="166" t="str">
        <f>'2.ورود اطلاعات'!BU596</f>
        <v xml:space="preserve"> </v>
      </c>
      <c r="BD596" s="166" t="str">
        <f>'2.ورود اطلاعات'!BV596</f>
        <v xml:space="preserve"> </v>
      </c>
      <c r="BE596" s="21"/>
      <c r="BF596" s="164">
        <f>'2.ورود اطلاعات'!BK596</f>
        <v>0</v>
      </c>
      <c r="BG596" s="164">
        <f>'2.ورود اطلاعات'!BL596</f>
        <v>0</v>
      </c>
      <c r="BH596" s="164">
        <f>'2.ورود اطلاعات'!BM596</f>
        <v>0</v>
      </c>
      <c r="BI596" s="164">
        <f>'2.ورود اطلاعات'!BN596</f>
        <v>0</v>
      </c>
      <c r="BJ596" s="164">
        <f>'2.ورود اطلاعات'!BO596</f>
        <v>0</v>
      </c>
      <c r="BK596" s="164">
        <f>'2.ورود اطلاعات'!BP596</f>
        <v>0</v>
      </c>
      <c r="BL596" s="164">
        <f>'2.ورود اطلاعات'!BQ596</f>
        <v>0</v>
      </c>
      <c r="BM596" s="164">
        <f>'2.ورود اطلاعات'!BR596</f>
        <v>0</v>
      </c>
      <c r="BN596" s="166">
        <f>'2.ورود اطلاعات'!BW596</f>
        <v>0</v>
      </c>
      <c r="BO596" s="166" t="str">
        <f>'2.ورود اطلاعات'!BX596</f>
        <v xml:space="preserve"> </v>
      </c>
      <c r="BP596" s="166" t="str">
        <f>'2.ورود اطلاعات'!BY596</f>
        <v xml:space="preserve"> </v>
      </c>
      <c r="BQ596" s="280" t="str">
        <f t="shared" si="78"/>
        <v>تست اچ آی وی انجام نشده است</v>
      </c>
      <c r="BR596" s="166">
        <f>'2.ورود اطلاعات'!BZ596</f>
        <v>0</v>
      </c>
      <c r="BS596" s="166" t="str">
        <f>'2.ورود اطلاعات'!CA596</f>
        <v xml:space="preserve"> </v>
      </c>
      <c r="BT596" s="166" t="str">
        <f>'2.ورود اطلاعات'!CB596</f>
        <v xml:space="preserve"> </v>
      </c>
      <c r="BU596" s="280" t="str">
        <f t="shared" si="79"/>
        <v>تست اچ آی وی انجام نشده است</v>
      </c>
      <c r="BV596" s="166">
        <f>'2.ورود اطلاعات'!CC596</f>
        <v>0</v>
      </c>
      <c r="BW596" s="166" t="str">
        <f>'2.ورود اطلاعات'!CD596</f>
        <v xml:space="preserve"> </v>
      </c>
      <c r="BX596" s="166" t="str">
        <f>'2.ورود اطلاعات'!CE596</f>
        <v xml:space="preserve"> </v>
      </c>
      <c r="BY596" s="280" t="str">
        <f t="shared" si="80"/>
        <v>تست اچ آی وی انجام نشده است</v>
      </c>
      <c r="BZ596" s="166">
        <f>'2.ورود اطلاعات'!CF596</f>
        <v>0</v>
      </c>
      <c r="CA596" s="166" t="str">
        <f>'2.ورود اطلاعات'!CG596</f>
        <v xml:space="preserve"> </v>
      </c>
      <c r="CB596" s="166" t="str">
        <f>'2.ورود اطلاعات'!CH596</f>
        <v xml:space="preserve"> </v>
      </c>
      <c r="CC596" s="280" t="str">
        <f t="shared" si="81"/>
        <v>تست اچ آی وی انجام نشده است</v>
      </c>
      <c r="CD596" s="166">
        <f>'2.ورود اطلاعات'!CI596</f>
        <v>0</v>
      </c>
      <c r="CE596" s="166" t="str">
        <f>'2.ورود اطلاعات'!CJ596</f>
        <v xml:space="preserve"> </v>
      </c>
      <c r="CF596" s="166" t="str">
        <f>'2.ورود اطلاعات'!CK596</f>
        <v xml:space="preserve"> </v>
      </c>
      <c r="CG596" s="280" t="str">
        <f t="shared" si="82"/>
        <v>تست اچ آی وی انجام نشده است</v>
      </c>
      <c r="CH596" s="166">
        <f>'2.ورود اطلاعات'!CL596</f>
        <v>0</v>
      </c>
      <c r="CI596" s="166" t="str">
        <f>'2.ورود اطلاعات'!CM596</f>
        <v xml:space="preserve"> </v>
      </c>
      <c r="CJ596" s="166" t="str">
        <f>'2.ورود اطلاعات'!CN596</f>
        <v xml:space="preserve"> </v>
      </c>
      <c r="CK596" s="280" t="str">
        <f t="shared" si="83"/>
        <v>تست اچ آی وی انجام نشده است</v>
      </c>
      <c r="CL596" s="166">
        <f>'2.ورود اطلاعات'!CO596</f>
        <v>0</v>
      </c>
      <c r="CM596" s="166" t="str">
        <f>'2.ورود اطلاعات'!CP596</f>
        <v xml:space="preserve"> </v>
      </c>
      <c r="CN596" s="166" t="str">
        <f>'2.ورود اطلاعات'!CQ596</f>
        <v xml:space="preserve"> </v>
      </c>
      <c r="CO596" s="280" t="str">
        <f t="shared" si="84"/>
        <v>تست اچ آی وی انجام نشده است</v>
      </c>
      <c r="CP596" s="166">
        <f>'2.ورود اطلاعات'!CR596</f>
        <v>0</v>
      </c>
      <c r="CQ596" s="166" t="str">
        <f>'2.ورود اطلاعات'!CS596</f>
        <v xml:space="preserve"> </v>
      </c>
      <c r="CR596" s="166" t="str">
        <f>'2.ورود اطلاعات'!CT596</f>
        <v xml:space="preserve"> </v>
      </c>
      <c r="CS596" s="280" t="str">
        <f t="shared" si="85"/>
        <v>تست اچ آی وی انجام نشده است</v>
      </c>
      <c r="CT596" s="166" t="str">
        <f>'2.ورود اطلاعات'!CU596</f>
        <v>خیر</v>
      </c>
      <c r="DI596" s="164"/>
      <c r="DJ596" s="164"/>
    </row>
    <row r="597" spans="1:114" s="166" customFormat="1" ht="11.65" x14ac:dyDescent="0.35">
      <c r="A597" s="144" t="str">
        <f>'2.ورود اطلاعات'!BS597</f>
        <v>خیر</v>
      </c>
      <c r="B597" s="166">
        <f>'2.ورود اطلاعات'!A597</f>
        <v>596</v>
      </c>
      <c r="C597" s="166">
        <f>'1.مشخصات مرکز'!$D$2</f>
        <v>1398</v>
      </c>
      <c r="D597" s="166" t="str">
        <f>'1.مشخصات مرکز'!$D$3</f>
        <v>انتخاب کنید ...</v>
      </c>
      <c r="E597" s="166" t="str">
        <f>'1.مشخصات مرکز'!$D$4</f>
        <v>انتخاب کنید ...</v>
      </c>
      <c r="F597" s="166" t="str">
        <f>'1.مشخصات مرکز'!$D$5</f>
        <v>انتخاب کنید ...</v>
      </c>
      <c r="G597" s="166">
        <f>'1.مشخصات مرکز'!$D$6</f>
        <v>0</v>
      </c>
      <c r="H597" s="166" t="str">
        <f>'1.مشخصات مرکز'!$D$7</f>
        <v>انتخاب کنید ...</v>
      </c>
      <c r="I597" s="166">
        <f>'1.مشخصات مرکز'!$D$8</f>
        <v>0</v>
      </c>
      <c r="J597" s="166">
        <f>'1.مشخصات مرکز'!$D$9</f>
        <v>0</v>
      </c>
      <c r="K597" s="164">
        <f>'1.مشخصات مرکز'!$D$10</f>
        <v>0</v>
      </c>
      <c r="L597" s="164">
        <f>'1.مشخصات مرکز'!$D$11</f>
        <v>0</v>
      </c>
      <c r="M597" s="166">
        <f>'2.ورود اطلاعات'!B597</f>
        <v>0</v>
      </c>
      <c r="N597" s="166">
        <f>'2.ورود اطلاعات'!C597</f>
        <v>0</v>
      </c>
      <c r="O597" s="166" t="str">
        <f>IF('2.ورود اطلاعات'!F597=0,"نامعلوم",'2.ورود اطلاعات'!F597)</f>
        <v>نامعلوم</v>
      </c>
      <c r="P597" s="166">
        <f>'2.ورود اطلاعات'!J597</f>
        <v>0</v>
      </c>
      <c r="Q597" s="166">
        <f>'2.ورود اطلاعات'!K597</f>
        <v>0</v>
      </c>
      <c r="R597" s="166">
        <f>'2.ورود اطلاعات'!L597</f>
        <v>0</v>
      </c>
      <c r="S597" s="166">
        <f>'2.ورود اطلاعات'!M597</f>
        <v>0</v>
      </c>
      <c r="T597" s="166">
        <f>'2.ورود اطلاعات'!N597</f>
        <v>0</v>
      </c>
      <c r="U597" s="166">
        <f>'2.ورود اطلاعات'!O597</f>
        <v>1398</v>
      </c>
      <c r="V597" s="166">
        <f>'2.ورود اطلاعات'!P597</f>
        <v>0</v>
      </c>
      <c r="W597" s="166">
        <f>'2.ورود اطلاعات'!Q597</f>
        <v>0</v>
      </c>
      <c r="X597" s="166">
        <f>'2.ورود اطلاعات'!R597</f>
        <v>0</v>
      </c>
      <c r="Y597" s="166">
        <f>'2.ورود اطلاعات'!S597</f>
        <v>0</v>
      </c>
      <c r="Z597" s="166">
        <f>'2.ورود اطلاعات'!T597</f>
        <v>0</v>
      </c>
      <c r="AA597" s="166">
        <f>'2.ورود اطلاعات'!U597</f>
        <v>0</v>
      </c>
      <c r="AB597" s="166">
        <f>'2.ورود اطلاعات'!V597</f>
        <v>0</v>
      </c>
      <c r="AC597" s="166">
        <f>'2.ورود اطلاعات'!W597</f>
        <v>0</v>
      </c>
      <c r="AD597" s="166">
        <f>'2.ورود اطلاعات'!X597</f>
        <v>0</v>
      </c>
      <c r="AE597" s="166">
        <f>'2.ورود اطلاعات'!Y597</f>
        <v>0</v>
      </c>
      <c r="AF597" s="166">
        <f>'2.ورود اطلاعات'!Z597</f>
        <v>0</v>
      </c>
      <c r="AG597" s="166">
        <f>'2.ورود اطلاعات'!AA597</f>
        <v>0</v>
      </c>
      <c r="AH597" s="166">
        <f>'2.ورود اطلاعات'!AB597</f>
        <v>0</v>
      </c>
      <c r="AI597" s="166">
        <f>'2.ورود اطلاعات'!AC597</f>
        <v>0</v>
      </c>
      <c r="AJ597" s="166">
        <f>'2.ورود اطلاعات'!AD597</f>
        <v>0</v>
      </c>
      <c r="AK597" s="166">
        <f>'2.ورود اطلاعات'!AE597</f>
        <v>0</v>
      </c>
      <c r="AL597" s="166">
        <f>'2.ورود اطلاعات'!AF597</f>
        <v>0</v>
      </c>
      <c r="AM597" s="166">
        <f>'2.ورود اطلاعات'!AG597</f>
        <v>0</v>
      </c>
      <c r="AN597" s="166">
        <f>'2.ورود اطلاعات'!AH597</f>
        <v>0</v>
      </c>
      <c r="AO597" s="166">
        <f>'2.ورود اطلاعات'!AI597</f>
        <v>0</v>
      </c>
      <c r="AP597" s="166" t="str">
        <f>'2.ورود اطلاعات'!AK597</f>
        <v xml:space="preserve">         </v>
      </c>
      <c r="AQ597" s="166" t="str">
        <f>'2.ورود اطلاعات'!AL597</f>
        <v>هیچکدام</v>
      </c>
      <c r="AR597" s="166" t="str">
        <f>'2.ورود اطلاعات'!AM597</f>
        <v>7.هیچکدام</v>
      </c>
      <c r="AS597" s="166" t="str">
        <f>'2.ورود اطلاعات'!AN597</f>
        <v>نامعلوم</v>
      </c>
      <c r="AT597" s="166" t="str">
        <f>'2.ورود اطلاعات'!AO597</f>
        <v>نامعلوم</v>
      </c>
      <c r="AU597" s="166" t="str">
        <f>'2.ورود اطلاعات'!CV597</f>
        <v>ارائه نشده است.</v>
      </c>
      <c r="AV597" s="166">
        <f>'2.ورود اطلاعات'!CW597</f>
        <v>0</v>
      </c>
      <c r="AW597" s="164">
        <f>'2.ورود اطلاعات'!AT597</f>
        <v>0</v>
      </c>
      <c r="AX597" s="164">
        <f>'2.ورود اطلاعات'!AU597</f>
        <v>0</v>
      </c>
      <c r="AY597" s="164">
        <f>'2.ورود اطلاعات'!AV597</f>
        <v>0</v>
      </c>
      <c r="AZ597" s="164">
        <f>'2.ورود اطلاعات'!AW597</f>
        <v>0</v>
      </c>
      <c r="BA597" s="164">
        <f>'2.ورود اطلاعات'!AX597</f>
        <v>0</v>
      </c>
      <c r="BB597" s="166">
        <f>'2.ورود اطلاعات'!BT597</f>
        <v>0</v>
      </c>
      <c r="BC597" s="166" t="str">
        <f>'2.ورود اطلاعات'!BU597</f>
        <v xml:space="preserve"> </v>
      </c>
      <c r="BD597" s="166" t="str">
        <f>'2.ورود اطلاعات'!BV597</f>
        <v xml:space="preserve"> </v>
      </c>
      <c r="BE597" s="21"/>
      <c r="BF597" s="164">
        <f>'2.ورود اطلاعات'!BK597</f>
        <v>0</v>
      </c>
      <c r="BG597" s="164">
        <f>'2.ورود اطلاعات'!BL597</f>
        <v>0</v>
      </c>
      <c r="BH597" s="164">
        <f>'2.ورود اطلاعات'!BM597</f>
        <v>0</v>
      </c>
      <c r="BI597" s="164">
        <f>'2.ورود اطلاعات'!BN597</f>
        <v>0</v>
      </c>
      <c r="BJ597" s="164">
        <f>'2.ورود اطلاعات'!BO597</f>
        <v>0</v>
      </c>
      <c r="BK597" s="164">
        <f>'2.ورود اطلاعات'!BP597</f>
        <v>0</v>
      </c>
      <c r="BL597" s="164">
        <f>'2.ورود اطلاعات'!BQ597</f>
        <v>0</v>
      </c>
      <c r="BM597" s="164">
        <f>'2.ورود اطلاعات'!BR597</f>
        <v>0</v>
      </c>
      <c r="BN597" s="166">
        <f>'2.ورود اطلاعات'!BW597</f>
        <v>0</v>
      </c>
      <c r="BO597" s="166" t="str">
        <f>'2.ورود اطلاعات'!BX597</f>
        <v xml:space="preserve"> </v>
      </c>
      <c r="BP597" s="166" t="str">
        <f>'2.ورود اطلاعات'!BY597</f>
        <v xml:space="preserve"> </v>
      </c>
      <c r="BQ597" s="280" t="str">
        <f t="shared" si="78"/>
        <v>تست اچ آی وی انجام نشده است</v>
      </c>
      <c r="BR597" s="166">
        <f>'2.ورود اطلاعات'!BZ597</f>
        <v>0</v>
      </c>
      <c r="BS597" s="166" t="str">
        <f>'2.ورود اطلاعات'!CA597</f>
        <v xml:space="preserve"> </v>
      </c>
      <c r="BT597" s="166" t="str">
        <f>'2.ورود اطلاعات'!CB597</f>
        <v xml:space="preserve"> </v>
      </c>
      <c r="BU597" s="280" t="str">
        <f t="shared" si="79"/>
        <v>تست اچ آی وی انجام نشده است</v>
      </c>
      <c r="BV597" s="166">
        <f>'2.ورود اطلاعات'!CC597</f>
        <v>0</v>
      </c>
      <c r="BW597" s="166" t="str">
        <f>'2.ورود اطلاعات'!CD597</f>
        <v xml:space="preserve"> </v>
      </c>
      <c r="BX597" s="166" t="str">
        <f>'2.ورود اطلاعات'!CE597</f>
        <v xml:space="preserve"> </v>
      </c>
      <c r="BY597" s="280" t="str">
        <f t="shared" si="80"/>
        <v>تست اچ آی وی انجام نشده است</v>
      </c>
      <c r="BZ597" s="166">
        <f>'2.ورود اطلاعات'!CF597</f>
        <v>0</v>
      </c>
      <c r="CA597" s="166" t="str">
        <f>'2.ورود اطلاعات'!CG597</f>
        <v xml:space="preserve"> </v>
      </c>
      <c r="CB597" s="166" t="str">
        <f>'2.ورود اطلاعات'!CH597</f>
        <v xml:space="preserve"> </v>
      </c>
      <c r="CC597" s="280" t="str">
        <f t="shared" si="81"/>
        <v>تست اچ آی وی انجام نشده است</v>
      </c>
      <c r="CD597" s="166">
        <f>'2.ورود اطلاعات'!CI597</f>
        <v>0</v>
      </c>
      <c r="CE597" s="166" t="str">
        <f>'2.ورود اطلاعات'!CJ597</f>
        <v xml:space="preserve"> </v>
      </c>
      <c r="CF597" s="166" t="str">
        <f>'2.ورود اطلاعات'!CK597</f>
        <v xml:space="preserve"> </v>
      </c>
      <c r="CG597" s="280" t="str">
        <f t="shared" si="82"/>
        <v>تست اچ آی وی انجام نشده است</v>
      </c>
      <c r="CH597" s="166">
        <f>'2.ورود اطلاعات'!CL597</f>
        <v>0</v>
      </c>
      <c r="CI597" s="166" t="str">
        <f>'2.ورود اطلاعات'!CM597</f>
        <v xml:space="preserve"> </v>
      </c>
      <c r="CJ597" s="166" t="str">
        <f>'2.ورود اطلاعات'!CN597</f>
        <v xml:space="preserve"> </v>
      </c>
      <c r="CK597" s="280" t="str">
        <f t="shared" si="83"/>
        <v>تست اچ آی وی انجام نشده است</v>
      </c>
      <c r="CL597" s="166">
        <f>'2.ورود اطلاعات'!CO597</f>
        <v>0</v>
      </c>
      <c r="CM597" s="166" t="str">
        <f>'2.ورود اطلاعات'!CP597</f>
        <v xml:space="preserve"> </v>
      </c>
      <c r="CN597" s="166" t="str">
        <f>'2.ورود اطلاعات'!CQ597</f>
        <v xml:space="preserve"> </v>
      </c>
      <c r="CO597" s="280" t="str">
        <f t="shared" si="84"/>
        <v>تست اچ آی وی انجام نشده است</v>
      </c>
      <c r="CP597" s="166">
        <f>'2.ورود اطلاعات'!CR597</f>
        <v>0</v>
      </c>
      <c r="CQ597" s="166" t="str">
        <f>'2.ورود اطلاعات'!CS597</f>
        <v xml:space="preserve"> </v>
      </c>
      <c r="CR597" s="166" t="str">
        <f>'2.ورود اطلاعات'!CT597</f>
        <v xml:space="preserve"> </v>
      </c>
      <c r="CS597" s="280" t="str">
        <f t="shared" si="85"/>
        <v>تست اچ آی وی انجام نشده است</v>
      </c>
      <c r="CT597" s="166" t="str">
        <f>'2.ورود اطلاعات'!CU597</f>
        <v>خیر</v>
      </c>
      <c r="DI597" s="164"/>
      <c r="DJ597" s="164"/>
    </row>
    <row r="598" spans="1:114" s="166" customFormat="1" ht="11.65" x14ac:dyDescent="0.35">
      <c r="A598" s="144" t="str">
        <f>'2.ورود اطلاعات'!BS598</f>
        <v>خیر</v>
      </c>
      <c r="B598" s="166">
        <f>'2.ورود اطلاعات'!A598</f>
        <v>597</v>
      </c>
      <c r="C598" s="166">
        <f>'1.مشخصات مرکز'!$D$2</f>
        <v>1398</v>
      </c>
      <c r="D598" s="166" t="str">
        <f>'1.مشخصات مرکز'!$D$3</f>
        <v>انتخاب کنید ...</v>
      </c>
      <c r="E598" s="166" t="str">
        <f>'1.مشخصات مرکز'!$D$4</f>
        <v>انتخاب کنید ...</v>
      </c>
      <c r="F598" s="166" t="str">
        <f>'1.مشخصات مرکز'!$D$5</f>
        <v>انتخاب کنید ...</v>
      </c>
      <c r="G598" s="166">
        <f>'1.مشخصات مرکز'!$D$6</f>
        <v>0</v>
      </c>
      <c r="H598" s="166" t="str">
        <f>'1.مشخصات مرکز'!$D$7</f>
        <v>انتخاب کنید ...</v>
      </c>
      <c r="I598" s="166">
        <f>'1.مشخصات مرکز'!$D$8</f>
        <v>0</v>
      </c>
      <c r="J598" s="166">
        <f>'1.مشخصات مرکز'!$D$9</f>
        <v>0</v>
      </c>
      <c r="K598" s="164">
        <f>'1.مشخصات مرکز'!$D$10</f>
        <v>0</v>
      </c>
      <c r="L598" s="164">
        <f>'1.مشخصات مرکز'!$D$11</f>
        <v>0</v>
      </c>
      <c r="M598" s="166">
        <f>'2.ورود اطلاعات'!B598</f>
        <v>0</v>
      </c>
      <c r="N598" s="166">
        <f>'2.ورود اطلاعات'!C598</f>
        <v>0</v>
      </c>
      <c r="O598" s="166" t="str">
        <f>IF('2.ورود اطلاعات'!F598=0,"نامعلوم",'2.ورود اطلاعات'!F598)</f>
        <v>نامعلوم</v>
      </c>
      <c r="P598" s="166">
        <f>'2.ورود اطلاعات'!J598</f>
        <v>0</v>
      </c>
      <c r="Q598" s="166">
        <f>'2.ورود اطلاعات'!K598</f>
        <v>0</v>
      </c>
      <c r="R598" s="166">
        <f>'2.ورود اطلاعات'!L598</f>
        <v>0</v>
      </c>
      <c r="S598" s="166">
        <f>'2.ورود اطلاعات'!M598</f>
        <v>0</v>
      </c>
      <c r="T598" s="166">
        <f>'2.ورود اطلاعات'!N598</f>
        <v>0</v>
      </c>
      <c r="U598" s="166">
        <f>'2.ورود اطلاعات'!O598</f>
        <v>1398</v>
      </c>
      <c r="V598" s="166">
        <f>'2.ورود اطلاعات'!P598</f>
        <v>0</v>
      </c>
      <c r="W598" s="166">
        <f>'2.ورود اطلاعات'!Q598</f>
        <v>0</v>
      </c>
      <c r="X598" s="166">
        <f>'2.ورود اطلاعات'!R598</f>
        <v>0</v>
      </c>
      <c r="Y598" s="166">
        <f>'2.ورود اطلاعات'!S598</f>
        <v>0</v>
      </c>
      <c r="Z598" s="166">
        <f>'2.ورود اطلاعات'!T598</f>
        <v>0</v>
      </c>
      <c r="AA598" s="166">
        <f>'2.ورود اطلاعات'!U598</f>
        <v>0</v>
      </c>
      <c r="AB598" s="166">
        <f>'2.ورود اطلاعات'!V598</f>
        <v>0</v>
      </c>
      <c r="AC598" s="166">
        <f>'2.ورود اطلاعات'!W598</f>
        <v>0</v>
      </c>
      <c r="AD598" s="166">
        <f>'2.ورود اطلاعات'!X598</f>
        <v>0</v>
      </c>
      <c r="AE598" s="166">
        <f>'2.ورود اطلاعات'!Y598</f>
        <v>0</v>
      </c>
      <c r="AF598" s="166">
        <f>'2.ورود اطلاعات'!Z598</f>
        <v>0</v>
      </c>
      <c r="AG598" s="166">
        <f>'2.ورود اطلاعات'!AA598</f>
        <v>0</v>
      </c>
      <c r="AH598" s="166">
        <f>'2.ورود اطلاعات'!AB598</f>
        <v>0</v>
      </c>
      <c r="AI598" s="166">
        <f>'2.ورود اطلاعات'!AC598</f>
        <v>0</v>
      </c>
      <c r="AJ598" s="166">
        <f>'2.ورود اطلاعات'!AD598</f>
        <v>0</v>
      </c>
      <c r="AK598" s="166">
        <f>'2.ورود اطلاعات'!AE598</f>
        <v>0</v>
      </c>
      <c r="AL598" s="166">
        <f>'2.ورود اطلاعات'!AF598</f>
        <v>0</v>
      </c>
      <c r="AM598" s="166">
        <f>'2.ورود اطلاعات'!AG598</f>
        <v>0</v>
      </c>
      <c r="AN598" s="166">
        <f>'2.ورود اطلاعات'!AH598</f>
        <v>0</v>
      </c>
      <c r="AO598" s="166">
        <f>'2.ورود اطلاعات'!AI598</f>
        <v>0</v>
      </c>
      <c r="AP598" s="166" t="str">
        <f>'2.ورود اطلاعات'!AK598</f>
        <v xml:space="preserve">         </v>
      </c>
      <c r="AQ598" s="166" t="str">
        <f>'2.ورود اطلاعات'!AL598</f>
        <v>هیچکدام</v>
      </c>
      <c r="AR598" s="166" t="str">
        <f>'2.ورود اطلاعات'!AM598</f>
        <v>7.هیچکدام</v>
      </c>
      <c r="AS598" s="166" t="str">
        <f>'2.ورود اطلاعات'!AN598</f>
        <v>نامعلوم</v>
      </c>
      <c r="AT598" s="166" t="str">
        <f>'2.ورود اطلاعات'!AO598</f>
        <v>نامعلوم</v>
      </c>
      <c r="AU598" s="166" t="str">
        <f>'2.ورود اطلاعات'!CV598</f>
        <v>ارائه نشده است.</v>
      </c>
      <c r="AV598" s="166">
        <f>'2.ورود اطلاعات'!CW598</f>
        <v>0</v>
      </c>
      <c r="AW598" s="164">
        <f>'2.ورود اطلاعات'!AT598</f>
        <v>0</v>
      </c>
      <c r="AX598" s="164">
        <f>'2.ورود اطلاعات'!AU598</f>
        <v>0</v>
      </c>
      <c r="AY598" s="164">
        <f>'2.ورود اطلاعات'!AV598</f>
        <v>0</v>
      </c>
      <c r="AZ598" s="164">
        <f>'2.ورود اطلاعات'!AW598</f>
        <v>0</v>
      </c>
      <c r="BA598" s="164">
        <f>'2.ورود اطلاعات'!AX598</f>
        <v>0</v>
      </c>
      <c r="BB598" s="166">
        <f>'2.ورود اطلاعات'!BT598</f>
        <v>0</v>
      </c>
      <c r="BC598" s="166" t="str">
        <f>'2.ورود اطلاعات'!BU598</f>
        <v xml:space="preserve"> </v>
      </c>
      <c r="BD598" s="166" t="str">
        <f>'2.ورود اطلاعات'!BV598</f>
        <v xml:space="preserve"> </v>
      </c>
      <c r="BE598" s="21"/>
      <c r="BF598" s="164">
        <f>'2.ورود اطلاعات'!BK598</f>
        <v>0</v>
      </c>
      <c r="BG598" s="164">
        <f>'2.ورود اطلاعات'!BL598</f>
        <v>0</v>
      </c>
      <c r="BH598" s="164">
        <f>'2.ورود اطلاعات'!BM598</f>
        <v>0</v>
      </c>
      <c r="BI598" s="164">
        <f>'2.ورود اطلاعات'!BN598</f>
        <v>0</v>
      </c>
      <c r="BJ598" s="164">
        <f>'2.ورود اطلاعات'!BO598</f>
        <v>0</v>
      </c>
      <c r="BK598" s="164">
        <f>'2.ورود اطلاعات'!BP598</f>
        <v>0</v>
      </c>
      <c r="BL598" s="164">
        <f>'2.ورود اطلاعات'!BQ598</f>
        <v>0</v>
      </c>
      <c r="BM598" s="164">
        <f>'2.ورود اطلاعات'!BR598</f>
        <v>0</v>
      </c>
      <c r="BN598" s="166">
        <f>'2.ورود اطلاعات'!BW598</f>
        <v>0</v>
      </c>
      <c r="BO598" s="166" t="str">
        <f>'2.ورود اطلاعات'!BX598</f>
        <v xml:space="preserve"> </v>
      </c>
      <c r="BP598" s="166" t="str">
        <f>'2.ورود اطلاعات'!BY598</f>
        <v xml:space="preserve"> </v>
      </c>
      <c r="BQ598" s="280" t="str">
        <f t="shared" si="78"/>
        <v>تست اچ آی وی انجام نشده است</v>
      </c>
      <c r="BR598" s="166">
        <f>'2.ورود اطلاعات'!BZ598</f>
        <v>0</v>
      </c>
      <c r="BS598" s="166" t="str">
        <f>'2.ورود اطلاعات'!CA598</f>
        <v xml:space="preserve"> </v>
      </c>
      <c r="BT598" s="166" t="str">
        <f>'2.ورود اطلاعات'!CB598</f>
        <v xml:space="preserve"> </v>
      </c>
      <c r="BU598" s="280" t="str">
        <f t="shared" si="79"/>
        <v>تست اچ آی وی انجام نشده است</v>
      </c>
      <c r="BV598" s="166">
        <f>'2.ورود اطلاعات'!CC598</f>
        <v>0</v>
      </c>
      <c r="BW598" s="166" t="str">
        <f>'2.ورود اطلاعات'!CD598</f>
        <v xml:space="preserve"> </v>
      </c>
      <c r="BX598" s="166" t="str">
        <f>'2.ورود اطلاعات'!CE598</f>
        <v xml:space="preserve"> </v>
      </c>
      <c r="BY598" s="280" t="str">
        <f t="shared" si="80"/>
        <v>تست اچ آی وی انجام نشده است</v>
      </c>
      <c r="BZ598" s="166">
        <f>'2.ورود اطلاعات'!CF598</f>
        <v>0</v>
      </c>
      <c r="CA598" s="166" t="str">
        <f>'2.ورود اطلاعات'!CG598</f>
        <v xml:space="preserve"> </v>
      </c>
      <c r="CB598" s="166" t="str">
        <f>'2.ورود اطلاعات'!CH598</f>
        <v xml:space="preserve"> </v>
      </c>
      <c r="CC598" s="280" t="str">
        <f t="shared" si="81"/>
        <v>تست اچ آی وی انجام نشده است</v>
      </c>
      <c r="CD598" s="166">
        <f>'2.ورود اطلاعات'!CI598</f>
        <v>0</v>
      </c>
      <c r="CE598" s="166" t="str">
        <f>'2.ورود اطلاعات'!CJ598</f>
        <v xml:space="preserve"> </v>
      </c>
      <c r="CF598" s="166" t="str">
        <f>'2.ورود اطلاعات'!CK598</f>
        <v xml:space="preserve"> </v>
      </c>
      <c r="CG598" s="280" t="str">
        <f t="shared" si="82"/>
        <v>تست اچ آی وی انجام نشده است</v>
      </c>
      <c r="CH598" s="166">
        <f>'2.ورود اطلاعات'!CL598</f>
        <v>0</v>
      </c>
      <c r="CI598" s="166" t="str">
        <f>'2.ورود اطلاعات'!CM598</f>
        <v xml:space="preserve"> </v>
      </c>
      <c r="CJ598" s="166" t="str">
        <f>'2.ورود اطلاعات'!CN598</f>
        <v xml:space="preserve"> </v>
      </c>
      <c r="CK598" s="280" t="str">
        <f t="shared" si="83"/>
        <v>تست اچ آی وی انجام نشده است</v>
      </c>
      <c r="CL598" s="166">
        <f>'2.ورود اطلاعات'!CO598</f>
        <v>0</v>
      </c>
      <c r="CM598" s="166" t="str">
        <f>'2.ورود اطلاعات'!CP598</f>
        <v xml:space="preserve"> </v>
      </c>
      <c r="CN598" s="166" t="str">
        <f>'2.ورود اطلاعات'!CQ598</f>
        <v xml:space="preserve"> </v>
      </c>
      <c r="CO598" s="280" t="str">
        <f t="shared" si="84"/>
        <v>تست اچ آی وی انجام نشده است</v>
      </c>
      <c r="CP598" s="166">
        <f>'2.ورود اطلاعات'!CR598</f>
        <v>0</v>
      </c>
      <c r="CQ598" s="166" t="str">
        <f>'2.ورود اطلاعات'!CS598</f>
        <v xml:space="preserve"> </v>
      </c>
      <c r="CR598" s="166" t="str">
        <f>'2.ورود اطلاعات'!CT598</f>
        <v xml:space="preserve"> </v>
      </c>
      <c r="CS598" s="280" t="str">
        <f t="shared" si="85"/>
        <v>تست اچ آی وی انجام نشده است</v>
      </c>
      <c r="CT598" s="166" t="str">
        <f>'2.ورود اطلاعات'!CU598</f>
        <v>خیر</v>
      </c>
      <c r="DI598" s="164"/>
      <c r="DJ598" s="164"/>
    </row>
    <row r="599" spans="1:114" s="166" customFormat="1" ht="11.65" x14ac:dyDescent="0.35">
      <c r="A599" s="144" t="str">
        <f>'2.ورود اطلاعات'!BS599</f>
        <v>خیر</v>
      </c>
      <c r="B599" s="166">
        <f>'2.ورود اطلاعات'!A599</f>
        <v>598</v>
      </c>
      <c r="C599" s="166">
        <f>'1.مشخصات مرکز'!$D$2</f>
        <v>1398</v>
      </c>
      <c r="D599" s="166" t="str">
        <f>'1.مشخصات مرکز'!$D$3</f>
        <v>انتخاب کنید ...</v>
      </c>
      <c r="E599" s="166" t="str">
        <f>'1.مشخصات مرکز'!$D$4</f>
        <v>انتخاب کنید ...</v>
      </c>
      <c r="F599" s="166" t="str">
        <f>'1.مشخصات مرکز'!$D$5</f>
        <v>انتخاب کنید ...</v>
      </c>
      <c r="G599" s="166">
        <f>'1.مشخصات مرکز'!$D$6</f>
        <v>0</v>
      </c>
      <c r="H599" s="166" t="str">
        <f>'1.مشخصات مرکز'!$D$7</f>
        <v>انتخاب کنید ...</v>
      </c>
      <c r="I599" s="166">
        <f>'1.مشخصات مرکز'!$D$8</f>
        <v>0</v>
      </c>
      <c r="J599" s="166">
        <f>'1.مشخصات مرکز'!$D$9</f>
        <v>0</v>
      </c>
      <c r="K599" s="164">
        <f>'1.مشخصات مرکز'!$D$10</f>
        <v>0</v>
      </c>
      <c r="L599" s="164">
        <f>'1.مشخصات مرکز'!$D$11</f>
        <v>0</v>
      </c>
      <c r="M599" s="166">
        <f>'2.ورود اطلاعات'!B599</f>
        <v>0</v>
      </c>
      <c r="N599" s="166">
        <f>'2.ورود اطلاعات'!C599</f>
        <v>0</v>
      </c>
      <c r="O599" s="166" t="str">
        <f>IF('2.ورود اطلاعات'!F599=0,"نامعلوم",'2.ورود اطلاعات'!F599)</f>
        <v>نامعلوم</v>
      </c>
      <c r="P599" s="166">
        <f>'2.ورود اطلاعات'!J599</f>
        <v>0</v>
      </c>
      <c r="Q599" s="166">
        <f>'2.ورود اطلاعات'!K599</f>
        <v>0</v>
      </c>
      <c r="R599" s="166">
        <f>'2.ورود اطلاعات'!L599</f>
        <v>0</v>
      </c>
      <c r="S599" s="166">
        <f>'2.ورود اطلاعات'!M599</f>
        <v>0</v>
      </c>
      <c r="T599" s="166">
        <f>'2.ورود اطلاعات'!N599</f>
        <v>0</v>
      </c>
      <c r="U599" s="166">
        <f>'2.ورود اطلاعات'!O599</f>
        <v>1398</v>
      </c>
      <c r="V599" s="166">
        <f>'2.ورود اطلاعات'!P599</f>
        <v>0</v>
      </c>
      <c r="W599" s="166">
        <f>'2.ورود اطلاعات'!Q599</f>
        <v>0</v>
      </c>
      <c r="X599" s="166">
        <f>'2.ورود اطلاعات'!R599</f>
        <v>0</v>
      </c>
      <c r="Y599" s="166">
        <f>'2.ورود اطلاعات'!S599</f>
        <v>0</v>
      </c>
      <c r="Z599" s="166">
        <f>'2.ورود اطلاعات'!T599</f>
        <v>0</v>
      </c>
      <c r="AA599" s="166">
        <f>'2.ورود اطلاعات'!U599</f>
        <v>0</v>
      </c>
      <c r="AB599" s="166">
        <f>'2.ورود اطلاعات'!V599</f>
        <v>0</v>
      </c>
      <c r="AC599" s="166">
        <f>'2.ورود اطلاعات'!W599</f>
        <v>0</v>
      </c>
      <c r="AD599" s="166">
        <f>'2.ورود اطلاعات'!X599</f>
        <v>0</v>
      </c>
      <c r="AE599" s="166">
        <f>'2.ورود اطلاعات'!Y599</f>
        <v>0</v>
      </c>
      <c r="AF599" s="166">
        <f>'2.ورود اطلاعات'!Z599</f>
        <v>0</v>
      </c>
      <c r="AG599" s="166">
        <f>'2.ورود اطلاعات'!AA599</f>
        <v>0</v>
      </c>
      <c r="AH599" s="166">
        <f>'2.ورود اطلاعات'!AB599</f>
        <v>0</v>
      </c>
      <c r="AI599" s="166">
        <f>'2.ورود اطلاعات'!AC599</f>
        <v>0</v>
      </c>
      <c r="AJ599" s="166">
        <f>'2.ورود اطلاعات'!AD599</f>
        <v>0</v>
      </c>
      <c r="AK599" s="166">
        <f>'2.ورود اطلاعات'!AE599</f>
        <v>0</v>
      </c>
      <c r="AL599" s="166">
        <f>'2.ورود اطلاعات'!AF599</f>
        <v>0</v>
      </c>
      <c r="AM599" s="166">
        <f>'2.ورود اطلاعات'!AG599</f>
        <v>0</v>
      </c>
      <c r="AN599" s="166">
        <f>'2.ورود اطلاعات'!AH599</f>
        <v>0</v>
      </c>
      <c r="AO599" s="166">
        <f>'2.ورود اطلاعات'!AI599</f>
        <v>0</v>
      </c>
      <c r="AP599" s="166" t="str">
        <f>'2.ورود اطلاعات'!AK599</f>
        <v xml:space="preserve">         </v>
      </c>
      <c r="AQ599" s="166" t="str">
        <f>'2.ورود اطلاعات'!AL599</f>
        <v>هیچکدام</v>
      </c>
      <c r="AR599" s="166" t="str">
        <f>'2.ورود اطلاعات'!AM599</f>
        <v>7.هیچکدام</v>
      </c>
      <c r="AS599" s="166" t="str">
        <f>'2.ورود اطلاعات'!AN599</f>
        <v>نامعلوم</v>
      </c>
      <c r="AT599" s="166" t="str">
        <f>'2.ورود اطلاعات'!AO599</f>
        <v>نامعلوم</v>
      </c>
      <c r="AU599" s="166" t="str">
        <f>'2.ورود اطلاعات'!CV599</f>
        <v>ارائه نشده است.</v>
      </c>
      <c r="AV599" s="166">
        <f>'2.ورود اطلاعات'!CW599</f>
        <v>0</v>
      </c>
      <c r="AW599" s="164">
        <f>'2.ورود اطلاعات'!AT599</f>
        <v>0</v>
      </c>
      <c r="AX599" s="164">
        <f>'2.ورود اطلاعات'!AU599</f>
        <v>0</v>
      </c>
      <c r="AY599" s="164">
        <f>'2.ورود اطلاعات'!AV599</f>
        <v>0</v>
      </c>
      <c r="AZ599" s="164">
        <f>'2.ورود اطلاعات'!AW599</f>
        <v>0</v>
      </c>
      <c r="BA599" s="164">
        <f>'2.ورود اطلاعات'!AX599</f>
        <v>0</v>
      </c>
      <c r="BB599" s="166">
        <f>'2.ورود اطلاعات'!BT599</f>
        <v>0</v>
      </c>
      <c r="BC599" s="166" t="str">
        <f>'2.ورود اطلاعات'!BU599</f>
        <v xml:space="preserve"> </v>
      </c>
      <c r="BD599" s="166" t="str">
        <f>'2.ورود اطلاعات'!BV599</f>
        <v xml:space="preserve"> </v>
      </c>
      <c r="BE599" s="21"/>
      <c r="BF599" s="164">
        <f>'2.ورود اطلاعات'!BK599</f>
        <v>0</v>
      </c>
      <c r="BG599" s="164">
        <f>'2.ورود اطلاعات'!BL599</f>
        <v>0</v>
      </c>
      <c r="BH599" s="164">
        <f>'2.ورود اطلاعات'!BM599</f>
        <v>0</v>
      </c>
      <c r="BI599" s="164">
        <f>'2.ورود اطلاعات'!BN599</f>
        <v>0</v>
      </c>
      <c r="BJ599" s="164">
        <f>'2.ورود اطلاعات'!BO599</f>
        <v>0</v>
      </c>
      <c r="BK599" s="164">
        <f>'2.ورود اطلاعات'!BP599</f>
        <v>0</v>
      </c>
      <c r="BL599" s="164">
        <f>'2.ورود اطلاعات'!BQ599</f>
        <v>0</v>
      </c>
      <c r="BM599" s="164">
        <f>'2.ورود اطلاعات'!BR599</f>
        <v>0</v>
      </c>
      <c r="BN599" s="166">
        <f>'2.ورود اطلاعات'!BW599</f>
        <v>0</v>
      </c>
      <c r="BO599" s="166" t="str">
        <f>'2.ورود اطلاعات'!BX599</f>
        <v xml:space="preserve"> </v>
      </c>
      <c r="BP599" s="166" t="str">
        <f>'2.ورود اطلاعات'!BY599</f>
        <v xml:space="preserve"> </v>
      </c>
      <c r="BQ599" s="280" t="str">
        <f t="shared" si="78"/>
        <v>تست اچ آی وی انجام نشده است</v>
      </c>
      <c r="BR599" s="166">
        <f>'2.ورود اطلاعات'!BZ599</f>
        <v>0</v>
      </c>
      <c r="BS599" s="166" t="str">
        <f>'2.ورود اطلاعات'!CA599</f>
        <v xml:space="preserve"> </v>
      </c>
      <c r="BT599" s="166" t="str">
        <f>'2.ورود اطلاعات'!CB599</f>
        <v xml:space="preserve"> </v>
      </c>
      <c r="BU599" s="280" t="str">
        <f t="shared" si="79"/>
        <v>تست اچ آی وی انجام نشده است</v>
      </c>
      <c r="BV599" s="166">
        <f>'2.ورود اطلاعات'!CC599</f>
        <v>0</v>
      </c>
      <c r="BW599" s="166" t="str">
        <f>'2.ورود اطلاعات'!CD599</f>
        <v xml:space="preserve"> </v>
      </c>
      <c r="BX599" s="166" t="str">
        <f>'2.ورود اطلاعات'!CE599</f>
        <v xml:space="preserve"> </v>
      </c>
      <c r="BY599" s="280" t="str">
        <f t="shared" si="80"/>
        <v>تست اچ آی وی انجام نشده است</v>
      </c>
      <c r="BZ599" s="166">
        <f>'2.ورود اطلاعات'!CF599</f>
        <v>0</v>
      </c>
      <c r="CA599" s="166" t="str">
        <f>'2.ورود اطلاعات'!CG599</f>
        <v xml:space="preserve"> </v>
      </c>
      <c r="CB599" s="166" t="str">
        <f>'2.ورود اطلاعات'!CH599</f>
        <v xml:space="preserve"> </v>
      </c>
      <c r="CC599" s="280" t="str">
        <f t="shared" si="81"/>
        <v>تست اچ آی وی انجام نشده است</v>
      </c>
      <c r="CD599" s="166">
        <f>'2.ورود اطلاعات'!CI599</f>
        <v>0</v>
      </c>
      <c r="CE599" s="166" t="str">
        <f>'2.ورود اطلاعات'!CJ599</f>
        <v xml:space="preserve"> </v>
      </c>
      <c r="CF599" s="166" t="str">
        <f>'2.ورود اطلاعات'!CK599</f>
        <v xml:space="preserve"> </v>
      </c>
      <c r="CG599" s="280" t="str">
        <f t="shared" si="82"/>
        <v>تست اچ آی وی انجام نشده است</v>
      </c>
      <c r="CH599" s="166">
        <f>'2.ورود اطلاعات'!CL599</f>
        <v>0</v>
      </c>
      <c r="CI599" s="166" t="str">
        <f>'2.ورود اطلاعات'!CM599</f>
        <v xml:space="preserve"> </v>
      </c>
      <c r="CJ599" s="166" t="str">
        <f>'2.ورود اطلاعات'!CN599</f>
        <v xml:space="preserve"> </v>
      </c>
      <c r="CK599" s="280" t="str">
        <f t="shared" si="83"/>
        <v>تست اچ آی وی انجام نشده است</v>
      </c>
      <c r="CL599" s="166">
        <f>'2.ورود اطلاعات'!CO599</f>
        <v>0</v>
      </c>
      <c r="CM599" s="166" t="str">
        <f>'2.ورود اطلاعات'!CP599</f>
        <v xml:space="preserve"> </v>
      </c>
      <c r="CN599" s="166" t="str">
        <f>'2.ورود اطلاعات'!CQ599</f>
        <v xml:space="preserve"> </v>
      </c>
      <c r="CO599" s="280" t="str">
        <f t="shared" si="84"/>
        <v>تست اچ آی وی انجام نشده است</v>
      </c>
      <c r="CP599" s="166">
        <f>'2.ورود اطلاعات'!CR599</f>
        <v>0</v>
      </c>
      <c r="CQ599" s="166" t="str">
        <f>'2.ورود اطلاعات'!CS599</f>
        <v xml:space="preserve"> </v>
      </c>
      <c r="CR599" s="166" t="str">
        <f>'2.ورود اطلاعات'!CT599</f>
        <v xml:space="preserve"> </v>
      </c>
      <c r="CS599" s="280" t="str">
        <f t="shared" si="85"/>
        <v>تست اچ آی وی انجام نشده است</v>
      </c>
      <c r="CT599" s="166" t="str">
        <f>'2.ورود اطلاعات'!CU599</f>
        <v>خیر</v>
      </c>
      <c r="DI599" s="164"/>
      <c r="DJ599" s="164"/>
    </row>
    <row r="600" spans="1:114" s="166" customFormat="1" ht="11.65" x14ac:dyDescent="0.35">
      <c r="A600" s="144" t="str">
        <f>'2.ورود اطلاعات'!BS600</f>
        <v>خیر</v>
      </c>
      <c r="B600" s="166">
        <f>'2.ورود اطلاعات'!A600</f>
        <v>599</v>
      </c>
      <c r="C600" s="166">
        <f>'1.مشخصات مرکز'!$D$2</f>
        <v>1398</v>
      </c>
      <c r="D600" s="166" t="str">
        <f>'1.مشخصات مرکز'!$D$3</f>
        <v>انتخاب کنید ...</v>
      </c>
      <c r="E600" s="166" t="str">
        <f>'1.مشخصات مرکز'!$D$4</f>
        <v>انتخاب کنید ...</v>
      </c>
      <c r="F600" s="166" t="str">
        <f>'1.مشخصات مرکز'!$D$5</f>
        <v>انتخاب کنید ...</v>
      </c>
      <c r="G600" s="166">
        <f>'1.مشخصات مرکز'!$D$6</f>
        <v>0</v>
      </c>
      <c r="H600" s="166" t="str">
        <f>'1.مشخصات مرکز'!$D$7</f>
        <v>انتخاب کنید ...</v>
      </c>
      <c r="I600" s="166">
        <f>'1.مشخصات مرکز'!$D$8</f>
        <v>0</v>
      </c>
      <c r="J600" s="166">
        <f>'1.مشخصات مرکز'!$D$9</f>
        <v>0</v>
      </c>
      <c r="K600" s="164">
        <f>'1.مشخصات مرکز'!$D$10</f>
        <v>0</v>
      </c>
      <c r="L600" s="164">
        <f>'1.مشخصات مرکز'!$D$11</f>
        <v>0</v>
      </c>
      <c r="M600" s="166">
        <f>'2.ورود اطلاعات'!B600</f>
        <v>0</v>
      </c>
      <c r="N600" s="166">
        <f>'2.ورود اطلاعات'!C600</f>
        <v>0</v>
      </c>
      <c r="O600" s="166" t="str">
        <f>IF('2.ورود اطلاعات'!F600=0,"نامعلوم",'2.ورود اطلاعات'!F600)</f>
        <v>نامعلوم</v>
      </c>
      <c r="P600" s="166">
        <f>'2.ورود اطلاعات'!J600</f>
        <v>0</v>
      </c>
      <c r="Q600" s="166">
        <f>'2.ورود اطلاعات'!K600</f>
        <v>0</v>
      </c>
      <c r="R600" s="166">
        <f>'2.ورود اطلاعات'!L600</f>
        <v>0</v>
      </c>
      <c r="S600" s="166">
        <f>'2.ورود اطلاعات'!M600</f>
        <v>0</v>
      </c>
      <c r="T600" s="166">
        <f>'2.ورود اطلاعات'!N600</f>
        <v>0</v>
      </c>
      <c r="U600" s="166">
        <f>'2.ورود اطلاعات'!O600</f>
        <v>1398</v>
      </c>
      <c r="V600" s="166">
        <f>'2.ورود اطلاعات'!P600</f>
        <v>0</v>
      </c>
      <c r="W600" s="166">
        <f>'2.ورود اطلاعات'!Q600</f>
        <v>0</v>
      </c>
      <c r="X600" s="166">
        <f>'2.ورود اطلاعات'!R600</f>
        <v>0</v>
      </c>
      <c r="Y600" s="166">
        <f>'2.ورود اطلاعات'!S600</f>
        <v>0</v>
      </c>
      <c r="Z600" s="166">
        <f>'2.ورود اطلاعات'!T600</f>
        <v>0</v>
      </c>
      <c r="AA600" s="166">
        <f>'2.ورود اطلاعات'!U600</f>
        <v>0</v>
      </c>
      <c r="AB600" s="166">
        <f>'2.ورود اطلاعات'!V600</f>
        <v>0</v>
      </c>
      <c r="AC600" s="166">
        <f>'2.ورود اطلاعات'!W600</f>
        <v>0</v>
      </c>
      <c r="AD600" s="166">
        <f>'2.ورود اطلاعات'!X600</f>
        <v>0</v>
      </c>
      <c r="AE600" s="166">
        <f>'2.ورود اطلاعات'!Y600</f>
        <v>0</v>
      </c>
      <c r="AF600" s="166">
        <f>'2.ورود اطلاعات'!Z600</f>
        <v>0</v>
      </c>
      <c r="AG600" s="166">
        <f>'2.ورود اطلاعات'!AA600</f>
        <v>0</v>
      </c>
      <c r="AH600" s="166">
        <f>'2.ورود اطلاعات'!AB600</f>
        <v>0</v>
      </c>
      <c r="AI600" s="166">
        <f>'2.ورود اطلاعات'!AC600</f>
        <v>0</v>
      </c>
      <c r="AJ600" s="166">
        <f>'2.ورود اطلاعات'!AD600</f>
        <v>0</v>
      </c>
      <c r="AK600" s="166">
        <f>'2.ورود اطلاعات'!AE600</f>
        <v>0</v>
      </c>
      <c r="AL600" s="166">
        <f>'2.ورود اطلاعات'!AF600</f>
        <v>0</v>
      </c>
      <c r="AM600" s="166">
        <f>'2.ورود اطلاعات'!AG600</f>
        <v>0</v>
      </c>
      <c r="AN600" s="166">
        <f>'2.ورود اطلاعات'!AH600</f>
        <v>0</v>
      </c>
      <c r="AO600" s="166">
        <f>'2.ورود اطلاعات'!AI600</f>
        <v>0</v>
      </c>
      <c r="AP600" s="166" t="str">
        <f>'2.ورود اطلاعات'!AK600</f>
        <v xml:space="preserve">         </v>
      </c>
      <c r="AQ600" s="166" t="str">
        <f>'2.ورود اطلاعات'!AL600</f>
        <v>هیچکدام</v>
      </c>
      <c r="AR600" s="166" t="str">
        <f>'2.ورود اطلاعات'!AM600</f>
        <v>7.هیچکدام</v>
      </c>
      <c r="AS600" s="166" t="str">
        <f>'2.ورود اطلاعات'!AN600</f>
        <v>نامعلوم</v>
      </c>
      <c r="AT600" s="166" t="str">
        <f>'2.ورود اطلاعات'!AO600</f>
        <v>نامعلوم</v>
      </c>
      <c r="AU600" s="166" t="str">
        <f>'2.ورود اطلاعات'!CV600</f>
        <v>ارائه نشده است.</v>
      </c>
      <c r="AV600" s="166">
        <f>'2.ورود اطلاعات'!CW600</f>
        <v>0</v>
      </c>
      <c r="AW600" s="164">
        <f>'2.ورود اطلاعات'!AT600</f>
        <v>0</v>
      </c>
      <c r="AX600" s="164">
        <f>'2.ورود اطلاعات'!AU600</f>
        <v>0</v>
      </c>
      <c r="AY600" s="164">
        <f>'2.ورود اطلاعات'!AV600</f>
        <v>0</v>
      </c>
      <c r="AZ600" s="164">
        <f>'2.ورود اطلاعات'!AW600</f>
        <v>0</v>
      </c>
      <c r="BA600" s="164">
        <f>'2.ورود اطلاعات'!AX600</f>
        <v>0</v>
      </c>
      <c r="BB600" s="166">
        <f>'2.ورود اطلاعات'!BT600</f>
        <v>0</v>
      </c>
      <c r="BC600" s="166" t="str">
        <f>'2.ورود اطلاعات'!BU600</f>
        <v xml:space="preserve"> </v>
      </c>
      <c r="BD600" s="166" t="str">
        <f>'2.ورود اطلاعات'!BV600</f>
        <v xml:space="preserve"> </v>
      </c>
      <c r="BE600" s="21"/>
      <c r="BF600" s="164">
        <f>'2.ورود اطلاعات'!BK600</f>
        <v>0</v>
      </c>
      <c r="BG600" s="164">
        <f>'2.ورود اطلاعات'!BL600</f>
        <v>0</v>
      </c>
      <c r="BH600" s="164">
        <f>'2.ورود اطلاعات'!BM600</f>
        <v>0</v>
      </c>
      <c r="BI600" s="164">
        <f>'2.ورود اطلاعات'!BN600</f>
        <v>0</v>
      </c>
      <c r="BJ600" s="164">
        <f>'2.ورود اطلاعات'!BO600</f>
        <v>0</v>
      </c>
      <c r="BK600" s="164">
        <f>'2.ورود اطلاعات'!BP600</f>
        <v>0</v>
      </c>
      <c r="BL600" s="164">
        <f>'2.ورود اطلاعات'!BQ600</f>
        <v>0</v>
      </c>
      <c r="BM600" s="164">
        <f>'2.ورود اطلاعات'!BR600</f>
        <v>0</v>
      </c>
      <c r="BN600" s="166">
        <f>'2.ورود اطلاعات'!BW600</f>
        <v>0</v>
      </c>
      <c r="BO600" s="166" t="str">
        <f>'2.ورود اطلاعات'!BX600</f>
        <v xml:space="preserve"> </v>
      </c>
      <c r="BP600" s="166" t="str">
        <f>'2.ورود اطلاعات'!BY600</f>
        <v xml:space="preserve"> </v>
      </c>
      <c r="BQ600" s="280" t="str">
        <f t="shared" si="78"/>
        <v>تست اچ آی وی انجام نشده است</v>
      </c>
      <c r="BR600" s="166">
        <f>'2.ورود اطلاعات'!BZ600</f>
        <v>0</v>
      </c>
      <c r="BS600" s="166" t="str">
        <f>'2.ورود اطلاعات'!CA600</f>
        <v xml:space="preserve"> </v>
      </c>
      <c r="BT600" s="166" t="str">
        <f>'2.ورود اطلاعات'!CB600</f>
        <v xml:space="preserve"> </v>
      </c>
      <c r="BU600" s="280" t="str">
        <f t="shared" si="79"/>
        <v>تست اچ آی وی انجام نشده است</v>
      </c>
      <c r="BV600" s="166">
        <f>'2.ورود اطلاعات'!CC600</f>
        <v>0</v>
      </c>
      <c r="BW600" s="166" t="str">
        <f>'2.ورود اطلاعات'!CD600</f>
        <v xml:space="preserve"> </v>
      </c>
      <c r="BX600" s="166" t="str">
        <f>'2.ورود اطلاعات'!CE600</f>
        <v xml:space="preserve"> </v>
      </c>
      <c r="BY600" s="280" t="str">
        <f t="shared" si="80"/>
        <v>تست اچ آی وی انجام نشده است</v>
      </c>
      <c r="BZ600" s="166">
        <f>'2.ورود اطلاعات'!CF600</f>
        <v>0</v>
      </c>
      <c r="CA600" s="166" t="str">
        <f>'2.ورود اطلاعات'!CG600</f>
        <v xml:space="preserve"> </v>
      </c>
      <c r="CB600" s="166" t="str">
        <f>'2.ورود اطلاعات'!CH600</f>
        <v xml:space="preserve"> </v>
      </c>
      <c r="CC600" s="280" t="str">
        <f t="shared" si="81"/>
        <v>تست اچ آی وی انجام نشده است</v>
      </c>
      <c r="CD600" s="166">
        <f>'2.ورود اطلاعات'!CI600</f>
        <v>0</v>
      </c>
      <c r="CE600" s="166" t="str">
        <f>'2.ورود اطلاعات'!CJ600</f>
        <v xml:space="preserve"> </v>
      </c>
      <c r="CF600" s="166" t="str">
        <f>'2.ورود اطلاعات'!CK600</f>
        <v xml:space="preserve"> </v>
      </c>
      <c r="CG600" s="280" t="str">
        <f t="shared" si="82"/>
        <v>تست اچ آی وی انجام نشده است</v>
      </c>
      <c r="CH600" s="166">
        <f>'2.ورود اطلاعات'!CL600</f>
        <v>0</v>
      </c>
      <c r="CI600" s="166" t="str">
        <f>'2.ورود اطلاعات'!CM600</f>
        <v xml:space="preserve"> </v>
      </c>
      <c r="CJ600" s="166" t="str">
        <f>'2.ورود اطلاعات'!CN600</f>
        <v xml:space="preserve"> </v>
      </c>
      <c r="CK600" s="280" t="str">
        <f t="shared" si="83"/>
        <v>تست اچ آی وی انجام نشده است</v>
      </c>
      <c r="CL600" s="166">
        <f>'2.ورود اطلاعات'!CO600</f>
        <v>0</v>
      </c>
      <c r="CM600" s="166" t="str">
        <f>'2.ورود اطلاعات'!CP600</f>
        <v xml:space="preserve"> </v>
      </c>
      <c r="CN600" s="166" t="str">
        <f>'2.ورود اطلاعات'!CQ600</f>
        <v xml:space="preserve"> </v>
      </c>
      <c r="CO600" s="280" t="str">
        <f t="shared" si="84"/>
        <v>تست اچ آی وی انجام نشده است</v>
      </c>
      <c r="CP600" s="166">
        <f>'2.ورود اطلاعات'!CR600</f>
        <v>0</v>
      </c>
      <c r="CQ600" s="166" t="str">
        <f>'2.ورود اطلاعات'!CS600</f>
        <v xml:space="preserve"> </v>
      </c>
      <c r="CR600" s="166" t="str">
        <f>'2.ورود اطلاعات'!CT600</f>
        <v xml:space="preserve"> </v>
      </c>
      <c r="CS600" s="280" t="str">
        <f t="shared" si="85"/>
        <v>تست اچ آی وی انجام نشده است</v>
      </c>
      <c r="CT600" s="166" t="str">
        <f>'2.ورود اطلاعات'!CU600</f>
        <v>خیر</v>
      </c>
      <c r="DI600" s="164"/>
      <c r="DJ600" s="164"/>
    </row>
    <row r="601" spans="1:114" s="166" customFormat="1" ht="11.65" x14ac:dyDescent="0.35">
      <c r="A601" s="144" t="str">
        <f>'2.ورود اطلاعات'!BS601</f>
        <v>خیر</v>
      </c>
      <c r="B601" s="166">
        <f>'2.ورود اطلاعات'!A601</f>
        <v>600</v>
      </c>
      <c r="C601" s="166">
        <f>'1.مشخصات مرکز'!$D$2</f>
        <v>1398</v>
      </c>
      <c r="D601" s="166" t="str">
        <f>'1.مشخصات مرکز'!$D$3</f>
        <v>انتخاب کنید ...</v>
      </c>
      <c r="E601" s="166" t="str">
        <f>'1.مشخصات مرکز'!$D$4</f>
        <v>انتخاب کنید ...</v>
      </c>
      <c r="F601" s="166" t="str">
        <f>'1.مشخصات مرکز'!$D$5</f>
        <v>انتخاب کنید ...</v>
      </c>
      <c r="G601" s="166">
        <f>'1.مشخصات مرکز'!$D$6</f>
        <v>0</v>
      </c>
      <c r="H601" s="166" t="str">
        <f>'1.مشخصات مرکز'!$D$7</f>
        <v>انتخاب کنید ...</v>
      </c>
      <c r="I601" s="166">
        <f>'1.مشخصات مرکز'!$D$8</f>
        <v>0</v>
      </c>
      <c r="J601" s="166">
        <f>'1.مشخصات مرکز'!$D$9</f>
        <v>0</v>
      </c>
      <c r="K601" s="164">
        <f>'1.مشخصات مرکز'!$D$10</f>
        <v>0</v>
      </c>
      <c r="L601" s="164">
        <f>'1.مشخصات مرکز'!$D$11</f>
        <v>0</v>
      </c>
      <c r="M601" s="166">
        <f>'2.ورود اطلاعات'!B601</f>
        <v>0</v>
      </c>
      <c r="N601" s="166">
        <f>'2.ورود اطلاعات'!C601</f>
        <v>0</v>
      </c>
      <c r="O601" s="166" t="str">
        <f>IF('2.ورود اطلاعات'!F601=0,"نامعلوم",'2.ورود اطلاعات'!F601)</f>
        <v>نامعلوم</v>
      </c>
      <c r="P601" s="166">
        <f>'2.ورود اطلاعات'!J601</f>
        <v>0</v>
      </c>
      <c r="Q601" s="166">
        <f>'2.ورود اطلاعات'!K601</f>
        <v>0</v>
      </c>
      <c r="R601" s="166">
        <f>'2.ورود اطلاعات'!L601</f>
        <v>0</v>
      </c>
      <c r="S601" s="166">
        <f>'2.ورود اطلاعات'!M601</f>
        <v>0</v>
      </c>
      <c r="T601" s="166">
        <f>'2.ورود اطلاعات'!N601</f>
        <v>0</v>
      </c>
      <c r="U601" s="166">
        <f>'2.ورود اطلاعات'!O601</f>
        <v>1398</v>
      </c>
      <c r="V601" s="166">
        <f>'2.ورود اطلاعات'!P601</f>
        <v>0</v>
      </c>
      <c r="W601" s="166">
        <f>'2.ورود اطلاعات'!Q601</f>
        <v>0</v>
      </c>
      <c r="X601" s="166">
        <f>'2.ورود اطلاعات'!R601</f>
        <v>0</v>
      </c>
      <c r="Y601" s="166">
        <f>'2.ورود اطلاعات'!S601</f>
        <v>0</v>
      </c>
      <c r="Z601" s="166">
        <f>'2.ورود اطلاعات'!T601</f>
        <v>0</v>
      </c>
      <c r="AA601" s="166">
        <f>'2.ورود اطلاعات'!U601</f>
        <v>0</v>
      </c>
      <c r="AB601" s="166">
        <f>'2.ورود اطلاعات'!V601</f>
        <v>0</v>
      </c>
      <c r="AC601" s="166">
        <f>'2.ورود اطلاعات'!W601</f>
        <v>0</v>
      </c>
      <c r="AD601" s="166">
        <f>'2.ورود اطلاعات'!X601</f>
        <v>0</v>
      </c>
      <c r="AE601" s="166">
        <f>'2.ورود اطلاعات'!Y601</f>
        <v>0</v>
      </c>
      <c r="AF601" s="166">
        <f>'2.ورود اطلاعات'!Z601</f>
        <v>0</v>
      </c>
      <c r="AG601" s="166">
        <f>'2.ورود اطلاعات'!AA601</f>
        <v>0</v>
      </c>
      <c r="AH601" s="166">
        <f>'2.ورود اطلاعات'!AB601</f>
        <v>0</v>
      </c>
      <c r="AI601" s="166">
        <f>'2.ورود اطلاعات'!AC601</f>
        <v>0</v>
      </c>
      <c r="AJ601" s="166">
        <f>'2.ورود اطلاعات'!AD601</f>
        <v>0</v>
      </c>
      <c r="AK601" s="166">
        <f>'2.ورود اطلاعات'!AE601</f>
        <v>0</v>
      </c>
      <c r="AL601" s="166">
        <f>'2.ورود اطلاعات'!AF601</f>
        <v>0</v>
      </c>
      <c r="AM601" s="166">
        <f>'2.ورود اطلاعات'!AG601</f>
        <v>0</v>
      </c>
      <c r="AN601" s="166">
        <f>'2.ورود اطلاعات'!AH601</f>
        <v>0</v>
      </c>
      <c r="AO601" s="166">
        <f>'2.ورود اطلاعات'!AI601</f>
        <v>0</v>
      </c>
      <c r="AP601" s="166" t="str">
        <f>'2.ورود اطلاعات'!AK601</f>
        <v xml:space="preserve">         </v>
      </c>
      <c r="AQ601" s="166" t="str">
        <f>'2.ورود اطلاعات'!AL601</f>
        <v>هیچکدام</v>
      </c>
      <c r="AR601" s="166" t="str">
        <f>'2.ورود اطلاعات'!AM601</f>
        <v>7.هیچکدام</v>
      </c>
      <c r="AS601" s="166" t="str">
        <f>'2.ورود اطلاعات'!AN601</f>
        <v>نامعلوم</v>
      </c>
      <c r="AT601" s="166" t="str">
        <f>'2.ورود اطلاعات'!AO601</f>
        <v>نامعلوم</v>
      </c>
      <c r="AU601" s="166" t="str">
        <f>'2.ورود اطلاعات'!CV601</f>
        <v>ارائه نشده است.</v>
      </c>
      <c r="AV601" s="166">
        <f>'2.ورود اطلاعات'!CW601</f>
        <v>0</v>
      </c>
      <c r="AW601" s="164">
        <f>'2.ورود اطلاعات'!AT601</f>
        <v>0</v>
      </c>
      <c r="AX601" s="164">
        <f>'2.ورود اطلاعات'!AU601</f>
        <v>0</v>
      </c>
      <c r="AY601" s="164">
        <f>'2.ورود اطلاعات'!AV601</f>
        <v>0</v>
      </c>
      <c r="AZ601" s="164">
        <f>'2.ورود اطلاعات'!AW601</f>
        <v>0</v>
      </c>
      <c r="BA601" s="164">
        <f>'2.ورود اطلاعات'!AX601</f>
        <v>0</v>
      </c>
      <c r="BB601" s="166">
        <f>'2.ورود اطلاعات'!BT601</f>
        <v>0</v>
      </c>
      <c r="BC601" s="166" t="str">
        <f>'2.ورود اطلاعات'!BU601</f>
        <v xml:space="preserve"> </v>
      </c>
      <c r="BD601" s="166" t="str">
        <f>'2.ورود اطلاعات'!BV601</f>
        <v xml:space="preserve"> </v>
      </c>
      <c r="BE601" s="21"/>
      <c r="BF601" s="164">
        <f>'2.ورود اطلاعات'!BK601</f>
        <v>0</v>
      </c>
      <c r="BG601" s="164">
        <f>'2.ورود اطلاعات'!BL601</f>
        <v>0</v>
      </c>
      <c r="BH601" s="164">
        <f>'2.ورود اطلاعات'!BM601</f>
        <v>0</v>
      </c>
      <c r="BI601" s="164">
        <f>'2.ورود اطلاعات'!BN601</f>
        <v>0</v>
      </c>
      <c r="BJ601" s="164">
        <f>'2.ورود اطلاعات'!BO601</f>
        <v>0</v>
      </c>
      <c r="BK601" s="164">
        <f>'2.ورود اطلاعات'!BP601</f>
        <v>0</v>
      </c>
      <c r="BL601" s="164">
        <f>'2.ورود اطلاعات'!BQ601</f>
        <v>0</v>
      </c>
      <c r="BM601" s="164">
        <f>'2.ورود اطلاعات'!BR601</f>
        <v>0</v>
      </c>
      <c r="BN601" s="166">
        <f>'2.ورود اطلاعات'!BW601</f>
        <v>0</v>
      </c>
      <c r="BO601" s="166" t="str">
        <f>'2.ورود اطلاعات'!BX601</f>
        <v xml:space="preserve"> </v>
      </c>
      <c r="BP601" s="166" t="str">
        <f>'2.ورود اطلاعات'!BY601</f>
        <v xml:space="preserve"> </v>
      </c>
      <c r="BQ601" s="280" t="str">
        <f t="shared" si="78"/>
        <v>تست اچ آی وی انجام نشده است</v>
      </c>
      <c r="BR601" s="166">
        <f>'2.ورود اطلاعات'!BZ601</f>
        <v>0</v>
      </c>
      <c r="BS601" s="166" t="str">
        <f>'2.ورود اطلاعات'!CA601</f>
        <v xml:space="preserve"> </v>
      </c>
      <c r="BT601" s="166" t="str">
        <f>'2.ورود اطلاعات'!CB601</f>
        <v xml:space="preserve"> </v>
      </c>
      <c r="BU601" s="280" t="str">
        <f t="shared" si="79"/>
        <v>تست اچ آی وی انجام نشده است</v>
      </c>
      <c r="BV601" s="166">
        <f>'2.ورود اطلاعات'!CC601</f>
        <v>0</v>
      </c>
      <c r="BW601" s="166" t="str">
        <f>'2.ورود اطلاعات'!CD601</f>
        <v xml:space="preserve"> </v>
      </c>
      <c r="BX601" s="166" t="str">
        <f>'2.ورود اطلاعات'!CE601</f>
        <v xml:space="preserve"> </v>
      </c>
      <c r="BY601" s="280" t="str">
        <f t="shared" si="80"/>
        <v>تست اچ آی وی انجام نشده است</v>
      </c>
      <c r="BZ601" s="166">
        <f>'2.ورود اطلاعات'!CF601</f>
        <v>0</v>
      </c>
      <c r="CA601" s="166" t="str">
        <f>'2.ورود اطلاعات'!CG601</f>
        <v xml:space="preserve"> </v>
      </c>
      <c r="CB601" s="166" t="str">
        <f>'2.ورود اطلاعات'!CH601</f>
        <v xml:space="preserve"> </v>
      </c>
      <c r="CC601" s="280" t="str">
        <f t="shared" si="81"/>
        <v>تست اچ آی وی انجام نشده است</v>
      </c>
      <c r="CD601" s="166">
        <f>'2.ورود اطلاعات'!CI601</f>
        <v>0</v>
      </c>
      <c r="CE601" s="166" t="str">
        <f>'2.ورود اطلاعات'!CJ601</f>
        <v xml:space="preserve"> </v>
      </c>
      <c r="CF601" s="166" t="str">
        <f>'2.ورود اطلاعات'!CK601</f>
        <v xml:space="preserve"> </v>
      </c>
      <c r="CG601" s="280" t="str">
        <f t="shared" si="82"/>
        <v>تست اچ آی وی انجام نشده است</v>
      </c>
      <c r="CH601" s="166">
        <f>'2.ورود اطلاعات'!CL601</f>
        <v>0</v>
      </c>
      <c r="CI601" s="166" t="str">
        <f>'2.ورود اطلاعات'!CM601</f>
        <v xml:space="preserve"> </v>
      </c>
      <c r="CJ601" s="166" t="str">
        <f>'2.ورود اطلاعات'!CN601</f>
        <v xml:space="preserve"> </v>
      </c>
      <c r="CK601" s="280" t="str">
        <f t="shared" si="83"/>
        <v>تست اچ آی وی انجام نشده است</v>
      </c>
      <c r="CL601" s="166">
        <f>'2.ورود اطلاعات'!CO601</f>
        <v>0</v>
      </c>
      <c r="CM601" s="166" t="str">
        <f>'2.ورود اطلاعات'!CP601</f>
        <v xml:space="preserve"> </v>
      </c>
      <c r="CN601" s="166" t="str">
        <f>'2.ورود اطلاعات'!CQ601</f>
        <v xml:space="preserve"> </v>
      </c>
      <c r="CO601" s="280" t="str">
        <f t="shared" si="84"/>
        <v>تست اچ آی وی انجام نشده است</v>
      </c>
      <c r="CP601" s="166">
        <f>'2.ورود اطلاعات'!CR601</f>
        <v>0</v>
      </c>
      <c r="CQ601" s="166" t="str">
        <f>'2.ورود اطلاعات'!CS601</f>
        <v xml:space="preserve"> </v>
      </c>
      <c r="CR601" s="166" t="str">
        <f>'2.ورود اطلاعات'!CT601</f>
        <v xml:space="preserve"> </v>
      </c>
      <c r="CS601" s="280" t="str">
        <f t="shared" si="85"/>
        <v>تست اچ آی وی انجام نشده است</v>
      </c>
      <c r="CT601" s="166" t="str">
        <f>'2.ورود اطلاعات'!CU601</f>
        <v>خیر</v>
      </c>
      <c r="DI601" s="164"/>
      <c r="DJ601" s="164"/>
    </row>
    <row r="602" spans="1:114" s="166" customFormat="1" ht="11.65" x14ac:dyDescent="0.35">
      <c r="A602" s="144" t="str">
        <f>'2.ورود اطلاعات'!BS602</f>
        <v>خیر</v>
      </c>
      <c r="B602" s="166">
        <f>'2.ورود اطلاعات'!A602</f>
        <v>601</v>
      </c>
      <c r="C602" s="166">
        <f>'1.مشخصات مرکز'!$D$2</f>
        <v>1398</v>
      </c>
      <c r="D602" s="166" t="str">
        <f>'1.مشخصات مرکز'!$D$3</f>
        <v>انتخاب کنید ...</v>
      </c>
      <c r="E602" s="166" t="str">
        <f>'1.مشخصات مرکز'!$D$4</f>
        <v>انتخاب کنید ...</v>
      </c>
      <c r="F602" s="166" t="str">
        <f>'1.مشخصات مرکز'!$D$5</f>
        <v>انتخاب کنید ...</v>
      </c>
      <c r="G602" s="166">
        <f>'1.مشخصات مرکز'!$D$6</f>
        <v>0</v>
      </c>
      <c r="H602" s="166" t="str">
        <f>'1.مشخصات مرکز'!$D$7</f>
        <v>انتخاب کنید ...</v>
      </c>
      <c r="I602" s="166">
        <f>'1.مشخصات مرکز'!$D$8</f>
        <v>0</v>
      </c>
      <c r="J602" s="166">
        <f>'1.مشخصات مرکز'!$D$9</f>
        <v>0</v>
      </c>
      <c r="K602" s="164">
        <f>'1.مشخصات مرکز'!$D$10</f>
        <v>0</v>
      </c>
      <c r="L602" s="164">
        <f>'1.مشخصات مرکز'!$D$11</f>
        <v>0</v>
      </c>
      <c r="M602" s="166">
        <f>'2.ورود اطلاعات'!B602</f>
        <v>0</v>
      </c>
      <c r="N602" s="166">
        <f>'2.ورود اطلاعات'!C602</f>
        <v>0</v>
      </c>
      <c r="O602" s="166" t="str">
        <f>IF('2.ورود اطلاعات'!F602=0,"نامعلوم",'2.ورود اطلاعات'!F602)</f>
        <v>نامعلوم</v>
      </c>
      <c r="P602" s="166">
        <f>'2.ورود اطلاعات'!J602</f>
        <v>0</v>
      </c>
      <c r="Q602" s="166">
        <f>'2.ورود اطلاعات'!K602</f>
        <v>0</v>
      </c>
      <c r="R602" s="166">
        <f>'2.ورود اطلاعات'!L602</f>
        <v>0</v>
      </c>
      <c r="S602" s="166">
        <f>'2.ورود اطلاعات'!M602</f>
        <v>0</v>
      </c>
      <c r="T602" s="166">
        <f>'2.ورود اطلاعات'!N602</f>
        <v>0</v>
      </c>
      <c r="U602" s="166">
        <f>'2.ورود اطلاعات'!O602</f>
        <v>1398</v>
      </c>
      <c r="V602" s="166">
        <f>'2.ورود اطلاعات'!P602</f>
        <v>0</v>
      </c>
      <c r="W602" s="166">
        <f>'2.ورود اطلاعات'!Q602</f>
        <v>0</v>
      </c>
      <c r="X602" s="166">
        <f>'2.ورود اطلاعات'!R602</f>
        <v>0</v>
      </c>
      <c r="Y602" s="166">
        <f>'2.ورود اطلاعات'!S602</f>
        <v>0</v>
      </c>
      <c r="Z602" s="166">
        <f>'2.ورود اطلاعات'!T602</f>
        <v>0</v>
      </c>
      <c r="AA602" s="166">
        <f>'2.ورود اطلاعات'!U602</f>
        <v>0</v>
      </c>
      <c r="AB602" s="166">
        <f>'2.ورود اطلاعات'!V602</f>
        <v>0</v>
      </c>
      <c r="AC602" s="166">
        <f>'2.ورود اطلاعات'!W602</f>
        <v>0</v>
      </c>
      <c r="AD602" s="166">
        <f>'2.ورود اطلاعات'!X602</f>
        <v>0</v>
      </c>
      <c r="AE602" s="166">
        <f>'2.ورود اطلاعات'!Y602</f>
        <v>0</v>
      </c>
      <c r="AF602" s="166">
        <f>'2.ورود اطلاعات'!Z602</f>
        <v>0</v>
      </c>
      <c r="AG602" s="166">
        <f>'2.ورود اطلاعات'!AA602</f>
        <v>0</v>
      </c>
      <c r="AH602" s="166">
        <f>'2.ورود اطلاعات'!AB602</f>
        <v>0</v>
      </c>
      <c r="AI602" s="166">
        <f>'2.ورود اطلاعات'!AC602</f>
        <v>0</v>
      </c>
      <c r="AJ602" s="166">
        <f>'2.ورود اطلاعات'!AD602</f>
        <v>0</v>
      </c>
      <c r="AK602" s="166">
        <f>'2.ورود اطلاعات'!AE602</f>
        <v>0</v>
      </c>
      <c r="AL602" s="166">
        <f>'2.ورود اطلاعات'!AF602</f>
        <v>0</v>
      </c>
      <c r="AM602" s="166">
        <f>'2.ورود اطلاعات'!AG602</f>
        <v>0</v>
      </c>
      <c r="AN602" s="166">
        <f>'2.ورود اطلاعات'!AH602</f>
        <v>0</v>
      </c>
      <c r="AO602" s="166">
        <f>'2.ورود اطلاعات'!AI602</f>
        <v>0</v>
      </c>
      <c r="AP602" s="166" t="str">
        <f>'2.ورود اطلاعات'!AK602</f>
        <v xml:space="preserve">         </v>
      </c>
      <c r="AQ602" s="166" t="str">
        <f>'2.ورود اطلاعات'!AL602</f>
        <v>هیچکدام</v>
      </c>
      <c r="AR602" s="166" t="str">
        <f>'2.ورود اطلاعات'!AM602</f>
        <v>7.هیچکدام</v>
      </c>
      <c r="AS602" s="166" t="str">
        <f>'2.ورود اطلاعات'!AN602</f>
        <v>نامعلوم</v>
      </c>
      <c r="AT602" s="166" t="str">
        <f>'2.ورود اطلاعات'!AO602</f>
        <v>نامعلوم</v>
      </c>
      <c r="AU602" s="166" t="str">
        <f>'2.ورود اطلاعات'!CV602</f>
        <v>ارائه نشده است.</v>
      </c>
      <c r="AV602" s="166">
        <f>'2.ورود اطلاعات'!CW602</f>
        <v>0</v>
      </c>
      <c r="AW602" s="164">
        <f>'2.ورود اطلاعات'!AT602</f>
        <v>0</v>
      </c>
      <c r="AX602" s="164">
        <f>'2.ورود اطلاعات'!AU602</f>
        <v>0</v>
      </c>
      <c r="AY602" s="164">
        <f>'2.ورود اطلاعات'!AV602</f>
        <v>0</v>
      </c>
      <c r="AZ602" s="164">
        <f>'2.ورود اطلاعات'!AW602</f>
        <v>0</v>
      </c>
      <c r="BA602" s="164">
        <f>'2.ورود اطلاعات'!AX602</f>
        <v>0</v>
      </c>
      <c r="BB602" s="166">
        <f>'2.ورود اطلاعات'!BT602</f>
        <v>0</v>
      </c>
      <c r="BC602" s="166" t="str">
        <f>'2.ورود اطلاعات'!BU602</f>
        <v xml:space="preserve"> </v>
      </c>
      <c r="BD602" s="166" t="str">
        <f>'2.ورود اطلاعات'!BV602</f>
        <v xml:space="preserve"> </v>
      </c>
      <c r="BE602" s="21"/>
      <c r="BF602" s="164">
        <f>'2.ورود اطلاعات'!BK602</f>
        <v>0</v>
      </c>
      <c r="BG602" s="164">
        <f>'2.ورود اطلاعات'!BL602</f>
        <v>0</v>
      </c>
      <c r="BH602" s="164">
        <f>'2.ورود اطلاعات'!BM602</f>
        <v>0</v>
      </c>
      <c r="BI602" s="164">
        <f>'2.ورود اطلاعات'!BN602</f>
        <v>0</v>
      </c>
      <c r="BJ602" s="164">
        <f>'2.ورود اطلاعات'!BO602</f>
        <v>0</v>
      </c>
      <c r="BK602" s="164">
        <f>'2.ورود اطلاعات'!BP602</f>
        <v>0</v>
      </c>
      <c r="BL602" s="164">
        <f>'2.ورود اطلاعات'!BQ602</f>
        <v>0</v>
      </c>
      <c r="BM602" s="164">
        <f>'2.ورود اطلاعات'!BR602</f>
        <v>0</v>
      </c>
      <c r="BN602" s="166">
        <f>'2.ورود اطلاعات'!BW602</f>
        <v>0</v>
      </c>
      <c r="BO602" s="166" t="str">
        <f>'2.ورود اطلاعات'!BX602</f>
        <v xml:space="preserve"> </v>
      </c>
      <c r="BP602" s="166" t="str">
        <f>'2.ورود اطلاعات'!BY602</f>
        <v xml:space="preserve"> </v>
      </c>
      <c r="BQ602" s="280" t="str">
        <f t="shared" si="78"/>
        <v>تست اچ آی وی انجام نشده است</v>
      </c>
      <c r="BR602" s="166">
        <f>'2.ورود اطلاعات'!BZ602</f>
        <v>0</v>
      </c>
      <c r="BS602" s="166" t="str">
        <f>'2.ورود اطلاعات'!CA602</f>
        <v xml:space="preserve"> </v>
      </c>
      <c r="BT602" s="166" t="str">
        <f>'2.ورود اطلاعات'!CB602</f>
        <v xml:space="preserve"> </v>
      </c>
      <c r="BU602" s="280" t="str">
        <f t="shared" si="79"/>
        <v>تست اچ آی وی انجام نشده است</v>
      </c>
      <c r="BV602" s="166">
        <f>'2.ورود اطلاعات'!CC602</f>
        <v>0</v>
      </c>
      <c r="BW602" s="166" t="str">
        <f>'2.ورود اطلاعات'!CD602</f>
        <v xml:space="preserve"> </v>
      </c>
      <c r="BX602" s="166" t="str">
        <f>'2.ورود اطلاعات'!CE602</f>
        <v xml:space="preserve"> </v>
      </c>
      <c r="BY602" s="280" t="str">
        <f t="shared" si="80"/>
        <v>تست اچ آی وی انجام نشده است</v>
      </c>
      <c r="BZ602" s="166">
        <f>'2.ورود اطلاعات'!CF602</f>
        <v>0</v>
      </c>
      <c r="CA602" s="166" t="str">
        <f>'2.ورود اطلاعات'!CG602</f>
        <v xml:space="preserve"> </v>
      </c>
      <c r="CB602" s="166" t="str">
        <f>'2.ورود اطلاعات'!CH602</f>
        <v xml:space="preserve"> </v>
      </c>
      <c r="CC602" s="280" t="str">
        <f t="shared" si="81"/>
        <v>تست اچ آی وی انجام نشده است</v>
      </c>
      <c r="CD602" s="166">
        <f>'2.ورود اطلاعات'!CI602</f>
        <v>0</v>
      </c>
      <c r="CE602" s="166" t="str">
        <f>'2.ورود اطلاعات'!CJ602</f>
        <v xml:space="preserve"> </v>
      </c>
      <c r="CF602" s="166" t="str">
        <f>'2.ورود اطلاعات'!CK602</f>
        <v xml:space="preserve"> </v>
      </c>
      <c r="CG602" s="280" t="str">
        <f t="shared" si="82"/>
        <v>تست اچ آی وی انجام نشده است</v>
      </c>
      <c r="CH602" s="166">
        <f>'2.ورود اطلاعات'!CL602</f>
        <v>0</v>
      </c>
      <c r="CI602" s="166" t="str">
        <f>'2.ورود اطلاعات'!CM602</f>
        <v xml:space="preserve"> </v>
      </c>
      <c r="CJ602" s="166" t="str">
        <f>'2.ورود اطلاعات'!CN602</f>
        <v xml:space="preserve"> </v>
      </c>
      <c r="CK602" s="280" t="str">
        <f t="shared" si="83"/>
        <v>تست اچ آی وی انجام نشده است</v>
      </c>
      <c r="CL602" s="166">
        <f>'2.ورود اطلاعات'!CO602</f>
        <v>0</v>
      </c>
      <c r="CM602" s="166" t="str">
        <f>'2.ورود اطلاعات'!CP602</f>
        <v xml:space="preserve"> </v>
      </c>
      <c r="CN602" s="166" t="str">
        <f>'2.ورود اطلاعات'!CQ602</f>
        <v xml:space="preserve"> </v>
      </c>
      <c r="CO602" s="280" t="str">
        <f t="shared" si="84"/>
        <v>تست اچ آی وی انجام نشده است</v>
      </c>
      <c r="CP602" s="166">
        <f>'2.ورود اطلاعات'!CR602</f>
        <v>0</v>
      </c>
      <c r="CQ602" s="166" t="str">
        <f>'2.ورود اطلاعات'!CS602</f>
        <v xml:space="preserve"> </v>
      </c>
      <c r="CR602" s="166" t="str">
        <f>'2.ورود اطلاعات'!CT602</f>
        <v xml:space="preserve"> </v>
      </c>
      <c r="CS602" s="280" t="str">
        <f t="shared" si="85"/>
        <v>تست اچ آی وی انجام نشده است</v>
      </c>
      <c r="CT602" s="166" t="str">
        <f>'2.ورود اطلاعات'!CU602</f>
        <v>خیر</v>
      </c>
      <c r="DI602" s="164"/>
      <c r="DJ602" s="164"/>
    </row>
    <row r="603" spans="1:114" s="166" customFormat="1" ht="11.65" x14ac:dyDescent="0.35">
      <c r="A603" s="144" t="str">
        <f>'2.ورود اطلاعات'!BS603</f>
        <v>خیر</v>
      </c>
      <c r="B603" s="166">
        <f>'2.ورود اطلاعات'!A603</f>
        <v>602</v>
      </c>
      <c r="C603" s="166">
        <f>'1.مشخصات مرکز'!$D$2</f>
        <v>1398</v>
      </c>
      <c r="D603" s="166" t="str">
        <f>'1.مشخصات مرکز'!$D$3</f>
        <v>انتخاب کنید ...</v>
      </c>
      <c r="E603" s="166" t="str">
        <f>'1.مشخصات مرکز'!$D$4</f>
        <v>انتخاب کنید ...</v>
      </c>
      <c r="F603" s="166" t="str">
        <f>'1.مشخصات مرکز'!$D$5</f>
        <v>انتخاب کنید ...</v>
      </c>
      <c r="G603" s="166">
        <f>'1.مشخصات مرکز'!$D$6</f>
        <v>0</v>
      </c>
      <c r="H603" s="166" t="str">
        <f>'1.مشخصات مرکز'!$D$7</f>
        <v>انتخاب کنید ...</v>
      </c>
      <c r="I603" s="166">
        <f>'1.مشخصات مرکز'!$D$8</f>
        <v>0</v>
      </c>
      <c r="J603" s="166">
        <f>'1.مشخصات مرکز'!$D$9</f>
        <v>0</v>
      </c>
      <c r="K603" s="164">
        <f>'1.مشخصات مرکز'!$D$10</f>
        <v>0</v>
      </c>
      <c r="L603" s="164">
        <f>'1.مشخصات مرکز'!$D$11</f>
        <v>0</v>
      </c>
      <c r="M603" s="166">
        <f>'2.ورود اطلاعات'!B603</f>
        <v>0</v>
      </c>
      <c r="N603" s="166">
        <f>'2.ورود اطلاعات'!C603</f>
        <v>0</v>
      </c>
      <c r="O603" s="166" t="str">
        <f>IF('2.ورود اطلاعات'!F603=0,"نامعلوم",'2.ورود اطلاعات'!F603)</f>
        <v>نامعلوم</v>
      </c>
      <c r="P603" s="166">
        <f>'2.ورود اطلاعات'!J603</f>
        <v>0</v>
      </c>
      <c r="Q603" s="166">
        <f>'2.ورود اطلاعات'!K603</f>
        <v>0</v>
      </c>
      <c r="R603" s="166">
        <f>'2.ورود اطلاعات'!L603</f>
        <v>0</v>
      </c>
      <c r="S603" s="166">
        <f>'2.ورود اطلاعات'!M603</f>
        <v>0</v>
      </c>
      <c r="T603" s="166">
        <f>'2.ورود اطلاعات'!N603</f>
        <v>0</v>
      </c>
      <c r="U603" s="166">
        <f>'2.ورود اطلاعات'!O603</f>
        <v>1398</v>
      </c>
      <c r="V603" s="166">
        <f>'2.ورود اطلاعات'!P603</f>
        <v>0</v>
      </c>
      <c r="W603" s="166">
        <f>'2.ورود اطلاعات'!Q603</f>
        <v>0</v>
      </c>
      <c r="X603" s="166">
        <f>'2.ورود اطلاعات'!R603</f>
        <v>0</v>
      </c>
      <c r="Y603" s="166">
        <f>'2.ورود اطلاعات'!S603</f>
        <v>0</v>
      </c>
      <c r="Z603" s="166">
        <f>'2.ورود اطلاعات'!T603</f>
        <v>0</v>
      </c>
      <c r="AA603" s="166">
        <f>'2.ورود اطلاعات'!U603</f>
        <v>0</v>
      </c>
      <c r="AB603" s="166">
        <f>'2.ورود اطلاعات'!V603</f>
        <v>0</v>
      </c>
      <c r="AC603" s="166">
        <f>'2.ورود اطلاعات'!W603</f>
        <v>0</v>
      </c>
      <c r="AD603" s="166">
        <f>'2.ورود اطلاعات'!X603</f>
        <v>0</v>
      </c>
      <c r="AE603" s="166">
        <f>'2.ورود اطلاعات'!Y603</f>
        <v>0</v>
      </c>
      <c r="AF603" s="166">
        <f>'2.ورود اطلاعات'!Z603</f>
        <v>0</v>
      </c>
      <c r="AG603" s="166">
        <f>'2.ورود اطلاعات'!AA603</f>
        <v>0</v>
      </c>
      <c r="AH603" s="166">
        <f>'2.ورود اطلاعات'!AB603</f>
        <v>0</v>
      </c>
      <c r="AI603" s="166">
        <f>'2.ورود اطلاعات'!AC603</f>
        <v>0</v>
      </c>
      <c r="AJ603" s="166">
        <f>'2.ورود اطلاعات'!AD603</f>
        <v>0</v>
      </c>
      <c r="AK603" s="166">
        <f>'2.ورود اطلاعات'!AE603</f>
        <v>0</v>
      </c>
      <c r="AL603" s="166">
        <f>'2.ورود اطلاعات'!AF603</f>
        <v>0</v>
      </c>
      <c r="AM603" s="166">
        <f>'2.ورود اطلاعات'!AG603</f>
        <v>0</v>
      </c>
      <c r="AN603" s="166">
        <f>'2.ورود اطلاعات'!AH603</f>
        <v>0</v>
      </c>
      <c r="AO603" s="166">
        <f>'2.ورود اطلاعات'!AI603</f>
        <v>0</v>
      </c>
      <c r="AP603" s="166" t="str">
        <f>'2.ورود اطلاعات'!AK603</f>
        <v xml:space="preserve">         </v>
      </c>
      <c r="AQ603" s="166" t="str">
        <f>'2.ورود اطلاعات'!AL603</f>
        <v>هیچکدام</v>
      </c>
      <c r="AR603" s="166" t="str">
        <f>'2.ورود اطلاعات'!AM603</f>
        <v>7.هیچکدام</v>
      </c>
      <c r="AS603" s="166" t="str">
        <f>'2.ورود اطلاعات'!AN603</f>
        <v>نامعلوم</v>
      </c>
      <c r="AT603" s="166" t="str">
        <f>'2.ورود اطلاعات'!AO603</f>
        <v>نامعلوم</v>
      </c>
      <c r="AU603" s="166" t="str">
        <f>'2.ورود اطلاعات'!CV603</f>
        <v>ارائه نشده است.</v>
      </c>
      <c r="AV603" s="166">
        <f>'2.ورود اطلاعات'!CW603</f>
        <v>0</v>
      </c>
      <c r="AW603" s="164">
        <f>'2.ورود اطلاعات'!AT603</f>
        <v>0</v>
      </c>
      <c r="AX603" s="164">
        <f>'2.ورود اطلاعات'!AU603</f>
        <v>0</v>
      </c>
      <c r="AY603" s="164">
        <f>'2.ورود اطلاعات'!AV603</f>
        <v>0</v>
      </c>
      <c r="AZ603" s="164">
        <f>'2.ورود اطلاعات'!AW603</f>
        <v>0</v>
      </c>
      <c r="BA603" s="164">
        <f>'2.ورود اطلاعات'!AX603</f>
        <v>0</v>
      </c>
      <c r="BB603" s="166">
        <f>'2.ورود اطلاعات'!BT603</f>
        <v>0</v>
      </c>
      <c r="BC603" s="166" t="str">
        <f>'2.ورود اطلاعات'!BU603</f>
        <v xml:space="preserve"> </v>
      </c>
      <c r="BD603" s="166" t="str">
        <f>'2.ورود اطلاعات'!BV603</f>
        <v xml:space="preserve"> </v>
      </c>
      <c r="BE603" s="21"/>
      <c r="BF603" s="164">
        <f>'2.ورود اطلاعات'!BK603</f>
        <v>0</v>
      </c>
      <c r="BG603" s="164">
        <f>'2.ورود اطلاعات'!BL603</f>
        <v>0</v>
      </c>
      <c r="BH603" s="164">
        <f>'2.ورود اطلاعات'!BM603</f>
        <v>0</v>
      </c>
      <c r="BI603" s="164">
        <f>'2.ورود اطلاعات'!BN603</f>
        <v>0</v>
      </c>
      <c r="BJ603" s="164">
        <f>'2.ورود اطلاعات'!BO603</f>
        <v>0</v>
      </c>
      <c r="BK603" s="164">
        <f>'2.ورود اطلاعات'!BP603</f>
        <v>0</v>
      </c>
      <c r="BL603" s="164">
        <f>'2.ورود اطلاعات'!BQ603</f>
        <v>0</v>
      </c>
      <c r="BM603" s="164">
        <f>'2.ورود اطلاعات'!BR603</f>
        <v>0</v>
      </c>
      <c r="BN603" s="166">
        <f>'2.ورود اطلاعات'!BW603</f>
        <v>0</v>
      </c>
      <c r="BO603" s="166" t="str">
        <f>'2.ورود اطلاعات'!BX603</f>
        <v xml:space="preserve"> </v>
      </c>
      <c r="BP603" s="166" t="str">
        <f>'2.ورود اطلاعات'!BY603</f>
        <v xml:space="preserve"> </v>
      </c>
      <c r="BQ603" s="280" t="str">
        <f t="shared" si="78"/>
        <v>تست اچ آی وی انجام نشده است</v>
      </c>
      <c r="BR603" s="166">
        <f>'2.ورود اطلاعات'!BZ603</f>
        <v>0</v>
      </c>
      <c r="BS603" s="166" t="str">
        <f>'2.ورود اطلاعات'!CA603</f>
        <v xml:space="preserve"> </v>
      </c>
      <c r="BT603" s="166" t="str">
        <f>'2.ورود اطلاعات'!CB603</f>
        <v xml:space="preserve"> </v>
      </c>
      <c r="BU603" s="280" t="str">
        <f t="shared" si="79"/>
        <v>تست اچ آی وی انجام نشده است</v>
      </c>
      <c r="BV603" s="166">
        <f>'2.ورود اطلاعات'!CC603</f>
        <v>0</v>
      </c>
      <c r="BW603" s="166" t="str">
        <f>'2.ورود اطلاعات'!CD603</f>
        <v xml:space="preserve"> </v>
      </c>
      <c r="BX603" s="166" t="str">
        <f>'2.ورود اطلاعات'!CE603</f>
        <v xml:space="preserve"> </v>
      </c>
      <c r="BY603" s="280" t="str">
        <f t="shared" si="80"/>
        <v>تست اچ آی وی انجام نشده است</v>
      </c>
      <c r="BZ603" s="166">
        <f>'2.ورود اطلاعات'!CF603</f>
        <v>0</v>
      </c>
      <c r="CA603" s="166" t="str">
        <f>'2.ورود اطلاعات'!CG603</f>
        <v xml:space="preserve"> </v>
      </c>
      <c r="CB603" s="166" t="str">
        <f>'2.ورود اطلاعات'!CH603</f>
        <v xml:space="preserve"> </v>
      </c>
      <c r="CC603" s="280" t="str">
        <f t="shared" si="81"/>
        <v>تست اچ آی وی انجام نشده است</v>
      </c>
      <c r="CD603" s="166">
        <f>'2.ورود اطلاعات'!CI603</f>
        <v>0</v>
      </c>
      <c r="CE603" s="166" t="str">
        <f>'2.ورود اطلاعات'!CJ603</f>
        <v xml:space="preserve"> </v>
      </c>
      <c r="CF603" s="166" t="str">
        <f>'2.ورود اطلاعات'!CK603</f>
        <v xml:space="preserve"> </v>
      </c>
      <c r="CG603" s="280" t="str">
        <f t="shared" si="82"/>
        <v>تست اچ آی وی انجام نشده است</v>
      </c>
      <c r="CH603" s="166">
        <f>'2.ورود اطلاعات'!CL603</f>
        <v>0</v>
      </c>
      <c r="CI603" s="166" t="str">
        <f>'2.ورود اطلاعات'!CM603</f>
        <v xml:space="preserve"> </v>
      </c>
      <c r="CJ603" s="166" t="str">
        <f>'2.ورود اطلاعات'!CN603</f>
        <v xml:space="preserve"> </v>
      </c>
      <c r="CK603" s="280" t="str">
        <f t="shared" si="83"/>
        <v>تست اچ آی وی انجام نشده است</v>
      </c>
      <c r="CL603" s="166">
        <f>'2.ورود اطلاعات'!CO603</f>
        <v>0</v>
      </c>
      <c r="CM603" s="166" t="str">
        <f>'2.ورود اطلاعات'!CP603</f>
        <v xml:space="preserve"> </v>
      </c>
      <c r="CN603" s="166" t="str">
        <f>'2.ورود اطلاعات'!CQ603</f>
        <v xml:space="preserve"> </v>
      </c>
      <c r="CO603" s="280" t="str">
        <f t="shared" si="84"/>
        <v>تست اچ آی وی انجام نشده است</v>
      </c>
      <c r="CP603" s="166">
        <f>'2.ورود اطلاعات'!CR603</f>
        <v>0</v>
      </c>
      <c r="CQ603" s="166" t="str">
        <f>'2.ورود اطلاعات'!CS603</f>
        <v xml:space="preserve"> </v>
      </c>
      <c r="CR603" s="166" t="str">
        <f>'2.ورود اطلاعات'!CT603</f>
        <v xml:space="preserve"> </v>
      </c>
      <c r="CS603" s="280" t="str">
        <f t="shared" si="85"/>
        <v>تست اچ آی وی انجام نشده است</v>
      </c>
      <c r="CT603" s="166" t="str">
        <f>'2.ورود اطلاعات'!CU603</f>
        <v>خیر</v>
      </c>
      <c r="DI603" s="164"/>
      <c r="DJ603" s="164"/>
    </row>
    <row r="604" spans="1:114" s="166" customFormat="1" ht="11.65" x14ac:dyDescent="0.35">
      <c r="A604" s="144" t="str">
        <f>'2.ورود اطلاعات'!BS604</f>
        <v>خیر</v>
      </c>
      <c r="B604" s="166">
        <f>'2.ورود اطلاعات'!A604</f>
        <v>603</v>
      </c>
      <c r="C604" s="166">
        <f>'1.مشخصات مرکز'!$D$2</f>
        <v>1398</v>
      </c>
      <c r="D604" s="166" t="str">
        <f>'1.مشخصات مرکز'!$D$3</f>
        <v>انتخاب کنید ...</v>
      </c>
      <c r="E604" s="166" t="str">
        <f>'1.مشخصات مرکز'!$D$4</f>
        <v>انتخاب کنید ...</v>
      </c>
      <c r="F604" s="166" t="str">
        <f>'1.مشخصات مرکز'!$D$5</f>
        <v>انتخاب کنید ...</v>
      </c>
      <c r="G604" s="166">
        <f>'1.مشخصات مرکز'!$D$6</f>
        <v>0</v>
      </c>
      <c r="H604" s="166" t="str">
        <f>'1.مشخصات مرکز'!$D$7</f>
        <v>انتخاب کنید ...</v>
      </c>
      <c r="I604" s="166">
        <f>'1.مشخصات مرکز'!$D$8</f>
        <v>0</v>
      </c>
      <c r="J604" s="166">
        <f>'1.مشخصات مرکز'!$D$9</f>
        <v>0</v>
      </c>
      <c r="K604" s="164">
        <f>'1.مشخصات مرکز'!$D$10</f>
        <v>0</v>
      </c>
      <c r="L604" s="164">
        <f>'1.مشخصات مرکز'!$D$11</f>
        <v>0</v>
      </c>
      <c r="M604" s="166">
        <f>'2.ورود اطلاعات'!B604</f>
        <v>0</v>
      </c>
      <c r="N604" s="166">
        <f>'2.ورود اطلاعات'!C604</f>
        <v>0</v>
      </c>
      <c r="O604" s="166" t="str">
        <f>IF('2.ورود اطلاعات'!F604=0,"نامعلوم",'2.ورود اطلاعات'!F604)</f>
        <v>نامعلوم</v>
      </c>
      <c r="P604" s="166">
        <f>'2.ورود اطلاعات'!J604</f>
        <v>0</v>
      </c>
      <c r="Q604" s="166">
        <f>'2.ورود اطلاعات'!K604</f>
        <v>0</v>
      </c>
      <c r="R604" s="166">
        <f>'2.ورود اطلاعات'!L604</f>
        <v>0</v>
      </c>
      <c r="S604" s="166">
        <f>'2.ورود اطلاعات'!M604</f>
        <v>0</v>
      </c>
      <c r="T604" s="166">
        <f>'2.ورود اطلاعات'!N604</f>
        <v>0</v>
      </c>
      <c r="U604" s="166">
        <f>'2.ورود اطلاعات'!O604</f>
        <v>1398</v>
      </c>
      <c r="V604" s="166">
        <f>'2.ورود اطلاعات'!P604</f>
        <v>0</v>
      </c>
      <c r="W604" s="166">
        <f>'2.ورود اطلاعات'!Q604</f>
        <v>0</v>
      </c>
      <c r="X604" s="166">
        <f>'2.ورود اطلاعات'!R604</f>
        <v>0</v>
      </c>
      <c r="Y604" s="166">
        <f>'2.ورود اطلاعات'!S604</f>
        <v>0</v>
      </c>
      <c r="Z604" s="166">
        <f>'2.ورود اطلاعات'!T604</f>
        <v>0</v>
      </c>
      <c r="AA604" s="166">
        <f>'2.ورود اطلاعات'!U604</f>
        <v>0</v>
      </c>
      <c r="AB604" s="166">
        <f>'2.ورود اطلاعات'!V604</f>
        <v>0</v>
      </c>
      <c r="AC604" s="166">
        <f>'2.ورود اطلاعات'!W604</f>
        <v>0</v>
      </c>
      <c r="AD604" s="166">
        <f>'2.ورود اطلاعات'!X604</f>
        <v>0</v>
      </c>
      <c r="AE604" s="166">
        <f>'2.ورود اطلاعات'!Y604</f>
        <v>0</v>
      </c>
      <c r="AF604" s="166">
        <f>'2.ورود اطلاعات'!Z604</f>
        <v>0</v>
      </c>
      <c r="AG604" s="166">
        <f>'2.ورود اطلاعات'!AA604</f>
        <v>0</v>
      </c>
      <c r="AH604" s="166">
        <f>'2.ورود اطلاعات'!AB604</f>
        <v>0</v>
      </c>
      <c r="AI604" s="166">
        <f>'2.ورود اطلاعات'!AC604</f>
        <v>0</v>
      </c>
      <c r="AJ604" s="166">
        <f>'2.ورود اطلاعات'!AD604</f>
        <v>0</v>
      </c>
      <c r="AK604" s="166">
        <f>'2.ورود اطلاعات'!AE604</f>
        <v>0</v>
      </c>
      <c r="AL604" s="166">
        <f>'2.ورود اطلاعات'!AF604</f>
        <v>0</v>
      </c>
      <c r="AM604" s="166">
        <f>'2.ورود اطلاعات'!AG604</f>
        <v>0</v>
      </c>
      <c r="AN604" s="166">
        <f>'2.ورود اطلاعات'!AH604</f>
        <v>0</v>
      </c>
      <c r="AO604" s="166">
        <f>'2.ورود اطلاعات'!AI604</f>
        <v>0</v>
      </c>
      <c r="AP604" s="166" t="str">
        <f>'2.ورود اطلاعات'!AK604</f>
        <v xml:space="preserve">         </v>
      </c>
      <c r="AQ604" s="166" t="str">
        <f>'2.ورود اطلاعات'!AL604</f>
        <v>هیچکدام</v>
      </c>
      <c r="AR604" s="166" t="str">
        <f>'2.ورود اطلاعات'!AM604</f>
        <v>7.هیچکدام</v>
      </c>
      <c r="AS604" s="166" t="str">
        <f>'2.ورود اطلاعات'!AN604</f>
        <v>نامعلوم</v>
      </c>
      <c r="AT604" s="166" t="str">
        <f>'2.ورود اطلاعات'!AO604</f>
        <v>نامعلوم</v>
      </c>
      <c r="AU604" s="166" t="str">
        <f>'2.ورود اطلاعات'!CV604</f>
        <v>ارائه نشده است.</v>
      </c>
      <c r="AV604" s="166">
        <f>'2.ورود اطلاعات'!CW604</f>
        <v>0</v>
      </c>
      <c r="AW604" s="164">
        <f>'2.ورود اطلاعات'!AT604</f>
        <v>0</v>
      </c>
      <c r="AX604" s="164">
        <f>'2.ورود اطلاعات'!AU604</f>
        <v>0</v>
      </c>
      <c r="AY604" s="164">
        <f>'2.ورود اطلاعات'!AV604</f>
        <v>0</v>
      </c>
      <c r="AZ604" s="164">
        <f>'2.ورود اطلاعات'!AW604</f>
        <v>0</v>
      </c>
      <c r="BA604" s="164">
        <f>'2.ورود اطلاعات'!AX604</f>
        <v>0</v>
      </c>
      <c r="BB604" s="166">
        <f>'2.ورود اطلاعات'!BT604</f>
        <v>0</v>
      </c>
      <c r="BC604" s="166" t="str">
        <f>'2.ورود اطلاعات'!BU604</f>
        <v xml:space="preserve"> </v>
      </c>
      <c r="BD604" s="166" t="str">
        <f>'2.ورود اطلاعات'!BV604</f>
        <v xml:space="preserve"> </v>
      </c>
      <c r="BE604" s="21"/>
      <c r="BF604" s="164">
        <f>'2.ورود اطلاعات'!BK604</f>
        <v>0</v>
      </c>
      <c r="BG604" s="164">
        <f>'2.ورود اطلاعات'!BL604</f>
        <v>0</v>
      </c>
      <c r="BH604" s="164">
        <f>'2.ورود اطلاعات'!BM604</f>
        <v>0</v>
      </c>
      <c r="BI604" s="164">
        <f>'2.ورود اطلاعات'!BN604</f>
        <v>0</v>
      </c>
      <c r="BJ604" s="164">
        <f>'2.ورود اطلاعات'!BO604</f>
        <v>0</v>
      </c>
      <c r="BK604" s="164">
        <f>'2.ورود اطلاعات'!BP604</f>
        <v>0</v>
      </c>
      <c r="BL604" s="164">
        <f>'2.ورود اطلاعات'!BQ604</f>
        <v>0</v>
      </c>
      <c r="BM604" s="164">
        <f>'2.ورود اطلاعات'!BR604</f>
        <v>0</v>
      </c>
      <c r="BN604" s="166">
        <f>'2.ورود اطلاعات'!BW604</f>
        <v>0</v>
      </c>
      <c r="BO604" s="166" t="str">
        <f>'2.ورود اطلاعات'!BX604</f>
        <v xml:space="preserve"> </v>
      </c>
      <c r="BP604" s="166" t="str">
        <f>'2.ورود اطلاعات'!BY604</f>
        <v xml:space="preserve"> </v>
      </c>
      <c r="BQ604" s="280" t="str">
        <f t="shared" si="78"/>
        <v>تست اچ آی وی انجام نشده است</v>
      </c>
      <c r="BR604" s="166">
        <f>'2.ورود اطلاعات'!BZ604</f>
        <v>0</v>
      </c>
      <c r="BS604" s="166" t="str">
        <f>'2.ورود اطلاعات'!CA604</f>
        <v xml:space="preserve"> </v>
      </c>
      <c r="BT604" s="166" t="str">
        <f>'2.ورود اطلاعات'!CB604</f>
        <v xml:space="preserve"> </v>
      </c>
      <c r="BU604" s="280" t="str">
        <f t="shared" si="79"/>
        <v>تست اچ آی وی انجام نشده است</v>
      </c>
      <c r="BV604" s="166">
        <f>'2.ورود اطلاعات'!CC604</f>
        <v>0</v>
      </c>
      <c r="BW604" s="166" t="str">
        <f>'2.ورود اطلاعات'!CD604</f>
        <v xml:space="preserve"> </v>
      </c>
      <c r="BX604" s="166" t="str">
        <f>'2.ورود اطلاعات'!CE604</f>
        <v xml:space="preserve"> </v>
      </c>
      <c r="BY604" s="280" t="str">
        <f t="shared" si="80"/>
        <v>تست اچ آی وی انجام نشده است</v>
      </c>
      <c r="BZ604" s="166">
        <f>'2.ورود اطلاعات'!CF604</f>
        <v>0</v>
      </c>
      <c r="CA604" s="166" t="str">
        <f>'2.ورود اطلاعات'!CG604</f>
        <v xml:space="preserve"> </v>
      </c>
      <c r="CB604" s="166" t="str">
        <f>'2.ورود اطلاعات'!CH604</f>
        <v xml:space="preserve"> </v>
      </c>
      <c r="CC604" s="280" t="str">
        <f t="shared" si="81"/>
        <v>تست اچ آی وی انجام نشده است</v>
      </c>
      <c r="CD604" s="166">
        <f>'2.ورود اطلاعات'!CI604</f>
        <v>0</v>
      </c>
      <c r="CE604" s="166" t="str">
        <f>'2.ورود اطلاعات'!CJ604</f>
        <v xml:space="preserve"> </v>
      </c>
      <c r="CF604" s="166" t="str">
        <f>'2.ورود اطلاعات'!CK604</f>
        <v xml:space="preserve"> </v>
      </c>
      <c r="CG604" s="280" t="str">
        <f t="shared" si="82"/>
        <v>تست اچ آی وی انجام نشده است</v>
      </c>
      <c r="CH604" s="166">
        <f>'2.ورود اطلاعات'!CL604</f>
        <v>0</v>
      </c>
      <c r="CI604" s="166" t="str">
        <f>'2.ورود اطلاعات'!CM604</f>
        <v xml:space="preserve"> </v>
      </c>
      <c r="CJ604" s="166" t="str">
        <f>'2.ورود اطلاعات'!CN604</f>
        <v xml:space="preserve"> </v>
      </c>
      <c r="CK604" s="280" t="str">
        <f t="shared" si="83"/>
        <v>تست اچ آی وی انجام نشده است</v>
      </c>
      <c r="CL604" s="166">
        <f>'2.ورود اطلاعات'!CO604</f>
        <v>0</v>
      </c>
      <c r="CM604" s="166" t="str">
        <f>'2.ورود اطلاعات'!CP604</f>
        <v xml:space="preserve"> </v>
      </c>
      <c r="CN604" s="166" t="str">
        <f>'2.ورود اطلاعات'!CQ604</f>
        <v xml:space="preserve"> </v>
      </c>
      <c r="CO604" s="280" t="str">
        <f t="shared" si="84"/>
        <v>تست اچ آی وی انجام نشده است</v>
      </c>
      <c r="CP604" s="166">
        <f>'2.ورود اطلاعات'!CR604</f>
        <v>0</v>
      </c>
      <c r="CQ604" s="166" t="str">
        <f>'2.ورود اطلاعات'!CS604</f>
        <v xml:space="preserve"> </v>
      </c>
      <c r="CR604" s="166" t="str">
        <f>'2.ورود اطلاعات'!CT604</f>
        <v xml:space="preserve"> </v>
      </c>
      <c r="CS604" s="280" t="str">
        <f t="shared" si="85"/>
        <v>تست اچ آی وی انجام نشده است</v>
      </c>
      <c r="CT604" s="166" t="str">
        <f>'2.ورود اطلاعات'!CU604</f>
        <v>خیر</v>
      </c>
      <c r="DI604" s="164"/>
      <c r="DJ604" s="164"/>
    </row>
    <row r="605" spans="1:114" s="166" customFormat="1" ht="11.65" x14ac:dyDescent="0.35">
      <c r="A605" s="144" t="str">
        <f>'2.ورود اطلاعات'!BS605</f>
        <v>خیر</v>
      </c>
      <c r="B605" s="166">
        <f>'2.ورود اطلاعات'!A605</f>
        <v>604</v>
      </c>
      <c r="C605" s="166">
        <f>'1.مشخصات مرکز'!$D$2</f>
        <v>1398</v>
      </c>
      <c r="D605" s="166" t="str">
        <f>'1.مشخصات مرکز'!$D$3</f>
        <v>انتخاب کنید ...</v>
      </c>
      <c r="E605" s="166" t="str">
        <f>'1.مشخصات مرکز'!$D$4</f>
        <v>انتخاب کنید ...</v>
      </c>
      <c r="F605" s="166" t="str">
        <f>'1.مشخصات مرکز'!$D$5</f>
        <v>انتخاب کنید ...</v>
      </c>
      <c r="G605" s="166">
        <f>'1.مشخصات مرکز'!$D$6</f>
        <v>0</v>
      </c>
      <c r="H605" s="166" t="str">
        <f>'1.مشخصات مرکز'!$D$7</f>
        <v>انتخاب کنید ...</v>
      </c>
      <c r="I605" s="166">
        <f>'1.مشخصات مرکز'!$D$8</f>
        <v>0</v>
      </c>
      <c r="J605" s="166">
        <f>'1.مشخصات مرکز'!$D$9</f>
        <v>0</v>
      </c>
      <c r="K605" s="164">
        <f>'1.مشخصات مرکز'!$D$10</f>
        <v>0</v>
      </c>
      <c r="L605" s="164">
        <f>'1.مشخصات مرکز'!$D$11</f>
        <v>0</v>
      </c>
      <c r="M605" s="166">
        <f>'2.ورود اطلاعات'!B605</f>
        <v>0</v>
      </c>
      <c r="N605" s="166">
        <f>'2.ورود اطلاعات'!C605</f>
        <v>0</v>
      </c>
      <c r="O605" s="166" t="str">
        <f>IF('2.ورود اطلاعات'!F605=0,"نامعلوم",'2.ورود اطلاعات'!F605)</f>
        <v>نامعلوم</v>
      </c>
      <c r="P605" s="166">
        <f>'2.ورود اطلاعات'!J605</f>
        <v>0</v>
      </c>
      <c r="Q605" s="166">
        <f>'2.ورود اطلاعات'!K605</f>
        <v>0</v>
      </c>
      <c r="R605" s="166">
        <f>'2.ورود اطلاعات'!L605</f>
        <v>0</v>
      </c>
      <c r="S605" s="166">
        <f>'2.ورود اطلاعات'!M605</f>
        <v>0</v>
      </c>
      <c r="T605" s="166">
        <f>'2.ورود اطلاعات'!N605</f>
        <v>0</v>
      </c>
      <c r="U605" s="166">
        <f>'2.ورود اطلاعات'!O605</f>
        <v>1398</v>
      </c>
      <c r="V605" s="166">
        <f>'2.ورود اطلاعات'!P605</f>
        <v>0</v>
      </c>
      <c r="W605" s="166">
        <f>'2.ورود اطلاعات'!Q605</f>
        <v>0</v>
      </c>
      <c r="X605" s="166">
        <f>'2.ورود اطلاعات'!R605</f>
        <v>0</v>
      </c>
      <c r="Y605" s="166">
        <f>'2.ورود اطلاعات'!S605</f>
        <v>0</v>
      </c>
      <c r="Z605" s="166">
        <f>'2.ورود اطلاعات'!T605</f>
        <v>0</v>
      </c>
      <c r="AA605" s="166">
        <f>'2.ورود اطلاعات'!U605</f>
        <v>0</v>
      </c>
      <c r="AB605" s="166">
        <f>'2.ورود اطلاعات'!V605</f>
        <v>0</v>
      </c>
      <c r="AC605" s="166">
        <f>'2.ورود اطلاعات'!W605</f>
        <v>0</v>
      </c>
      <c r="AD605" s="166">
        <f>'2.ورود اطلاعات'!X605</f>
        <v>0</v>
      </c>
      <c r="AE605" s="166">
        <f>'2.ورود اطلاعات'!Y605</f>
        <v>0</v>
      </c>
      <c r="AF605" s="166">
        <f>'2.ورود اطلاعات'!Z605</f>
        <v>0</v>
      </c>
      <c r="AG605" s="166">
        <f>'2.ورود اطلاعات'!AA605</f>
        <v>0</v>
      </c>
      <c r="AH605" s="166">
        <f>'2.ورود اطلاعات'!AB605</f>
        <v>0</v>
      </c>
      <c r="AI605" s="166">
        <f>'2.ورود اطلاعات'!AC605</f>
        <v>0</v>
      </c>
      <c r="AJ605" s="166">
        <f>'2.ورود اطلاعات'!AD605</f>
        <v>0</v>
      </c>
      <c r="AK605" s="166">
        <f>'2.ورود اطلاعات'!AE605</f>
        <v>0</v>
      </c>
      <c r="AL605" s="166">
        <f>'2.ورود اطلاعات'!AF605</f>
        <v>0</v>
      </c>
      <c r="AM605" s="166">
        <f>'2.ورود اطلاعات'!AG605</f>
        <v>0</v>
      </c>
      <c r="AN605" s="166">
        <f>'2.ورود اطلاعات'!AH605</f>
        <v>0</v>
      </c>
      <c r="AO605" s="166">
        <f>'2.ورود اطلاعات'!AI605</f>
        <v>0</v>
      </c>
      <c r="AP605" s="166" t="str">
        <f>'2.ورود اطلاعات'!AK605</f>
        <v xml:space="preserve">         </v>
      </c>
      <c r="AQ605" s="166" t="str">
        <f>'2.ورود اطلاعات'!AL605</f>
        <v>هیچکدام</v>
      </c>
      <c r="AR605" s="166" t="str">
        <f>'2.ورود اطلاعات'!AM605</f>
        <v>7.هیچکدام</v>
      </c>
      <c r="AS605" s="166" t="str">
        <f>'2.ورود اطلاعات'!AN605</f>
        <v>نامعلوم</v>
      </c>
      <c r="AT605" s="166" t="str">
        <f>'2.ورود اطلاعات'!AO605</f>
        <v>نامعلوم</v>
      </c>
      <c r="AU605" s="166" t="str">
        <f>'2.ورود اطلاعات'!CV605</f>
        <v>ارائه نشده است.</v>
      </c>
      <c r="AV605" s="166">
        <f>'2.ورود اطلاعات'!CW605</f>
        <v>0</v>
      </c>
      <c r="AW605" s="164">
        <f>'2.ورود اطلاعات'!AT605</f>
        <v>0</v>
      </c>
      <c r="AX605" s="164">
        <f>'2.ورود اطلاعات'!AU605</f>
        <v>0</v>
      </c>
      <c r="AY605" s="164">
        <f>'2.ورود اطلاعات'!AV605</f>
        <v>0</v>
      </c>
      <c r="AZ605" s="164">
        <f>'2.ورود اطلاعات'!AW605</f>
        <v>0</v>
      </c>
      <c r="BA605" s="164">
        <f>'2.ورود اطلاعات'!AX605</f>
        <v>0</v>
      </c>
      <c r="BB605" s="166">
        <f>'2.ورود اطلاعات'!BT605</f>
        <v>0</v>
      </c>
      <c r="BC605" s="166" t="str">
        <f>'2.ورود اطلاعات'!BU605</f>
        <v xml:space="preserve"> </v>
      </c>
      <c r="BD605" s="166" t="str">
        <f>'2.ورود اطلاعات'!BV605</f>
        <v xml:space="preserve"> </v>
      </c>
      <c r="BE605" s="21"/>
      <c r="BF605" s="164">
        <f>'2.ورود اطلاعات'!BK605</f>
        <v>0</v>
      </c>
      <c r="BG605" s="164">
        <f>'2.ورود اطلاعات'!BL605</f>
        <v>0</v>
      </c>
      <c r="BH605" s="164">
        <f>'2.ورود اطلاعات'!BM605</f>
        <v>0</v>
      </c>
      <c r="BI605" s="164">
        <f>'2.ورود اطلاعات'!BN605</f>
        <v>0</v>
      </c>
      <c r="BJ605" s="164">
        <f>'2.ورود اطلاعات'!BO605</f>
        <v>0</v>
      </c>
      <c r="BK605" s="164">
        <f>'2.ورود اطلاعات'!BP605</f>
        <v>0</v>
      </c>
      <c r="BL605" s="164">
        <f>'2.ورود اطلاعات'!BQ605</f>
        <v>0</v>
      </c>
      <c r="BM605" s="164">
        <f>'2.ورود اطلاعات'!BR605</f>
        <v>0</v>
      </c>
      <c r="BN605" s="166">
        <f>'2.ورود اطلاعات'!BW605</f>
        <v>0</v>
      </c>
      <c r="BO605" s="166" t="str">
        <f>'2.ورود اطلاعات'!BX605</f>
        <v xml:space="preserve"> </v>
      </c>
      <c r="BP605" s="166" t="str">
        <f>'2.ورود اطلاعات'!BY605</f>
        <v xml:space="preserve"> </v>
      </c>
      <c r="BQ605" s="280" t="str">
        <f t="shared" si="78"/>
        <v>تست اچ آی وی انجام نشده است</v>
      </c>
      <c r="BR605" s="166">
        <f>'2.ورود اطلاعات'!BZ605</f>
        <v>0</v>
      </c>
      <c r="BS605" s="166" t="str">
        <f>'2.ورود اطلاعات'!CA605</f>
        <v xml:space="preserve"> </v>
      </c>
      <c r="BT605" s="166" t="str">
        <f>'2.ورود اطلاعات'!CB605</f>
        <v xml:space="preserve"> </v>
      </c>
      <c r="BU605" s="280" t="str">
        <f t="shared" si="79"/>
        <v>تست اچ آی وی انجام نشده است</v>
      </c>
      <c r="BV605" s="166">
        <f>'2.ورود اطلاعات'!CC605</f>
        <v>0</v>
      </c>
      <c r="BW605" s="166" t="str">
        <f>'2.ورود اطلاعات'!CD605</f>
        <v xml:space="preserve"> </v>
      </c>
      <c r="BX605" s="166" t="str">
        <f>'2.ورود اطلاعات'!CE605</f>
        <v xml:space="preserve"> </v>
      </c>
      <c r="BY605" s="280" t="str">
        <f t="shared" si="80"/>
        <v>تست اچ آی وی انجام نشده است</v>
      </c>
      <c r="BZ605" s="166">
        <f>'2.ورود اطلاعات'!CF605</f>
        <v>0</v>
      </c>
      <c r="CA605" s="166" t="str">
        <f>'2.ورود اطلاعات'!CG605</f>
        <v xml:space="preserve"> </v>
      </c>
      <c r="CB605" s="166" t="str">
        <f>'2.ورود اطلاعات'!CH605</f>
        <v xml:space="preserve"> </v>
      </c>
      <c r="CC605" s="280" t="str">
        <f t="shared" si="81"/>
        <v>تست اچ آی وی انجام نشده است</v>
      </c>
      <c r="CD605" s="166">
        <f>'2.ورود اطلاعات'!CI605</f>
        <v>0</v>
      </c>
      <c r="CE605" s="166" t="str">
        <f>'2.ورود اطلاعات'!CJ605</f>
        <v xml:space="preserve"> </v>
      </c>
      <c r="CF605" s="166" t="str">
        <f>'2.ورود اطلاعات'!CK605</f>
        <v xml:space="preserve"> </v>
      </c>
      <c r="CG605" s="280" t="str">
        <f t="shared" si="82"/>
        <v>تست اچ آی وی انجام نشده است</v>
      </c>
      <c r="CH605" s="166">
        <f>'2.ورود اطلاعات'!CL605</f>
        <v>0</v>
      </c>
      <c r="CI605" s="166" t="str">
        <f>'2.ورود اطلاعات'!CM605</f>
        <v xml:space="preserve"> </v>
      </c>
      <c r="CJ605" s="166" t="str">
        <f>'2.ورود اطلاعات'!CN605</f>
        <v xml:space="preserve"> </v>
      </c>
      <c r="CK605" s="280" t="str">
        <f t="shared" si="83"/>
        <v>تست اچ آی وی انجام نشده است</v>
      </c>
      <c r="CL605" s="166">
        <f>'2.ورود اطلاعات'!CO605</f>
        <v>0</v>
      </c>
      <c r="CM605" s="166" t="str">
        <f>'2.ورود اطلاعات'!CP605</f>
        <v xml:space="preserve"> </v>
      </c>
      <c r="CN605" s="166" t="str">
        <f>'2.ورود اطلاعات'!CQ605</f>
        <v xml:space="preserve"> </v>
      </c>
      <c r="CO605" s="280" t="str">
        <f t="shared" si="84"/>
        <v>تست اچ آی وی انجام نشده است</v>
      </c>
      <c r="CP605" s="166">
        <f>'2.ورود اطلاعات'!CR605</f>
        <v>0</v>
      </c>
      <c r="CQ605" s="166" t="str">
        <f>'2.ورود اطلاعات'!CS605</f>
        <v xml:space="preserve"> </v>
      </c>
      <c r="CR605" s="166" t="str">
        <f>'2.ورود اطلاعات'!CT605</f>
        <v xml:space="preserve"> </v>
      </c>
      <c r="CS605" s="280" t="str">
        <f t="shared" si="85"/>
        <v>تست اچ آی وی انجام نشده است</v>
      </c>
      <c r="CT605" s="166" t="str">
        <f>'2.ورود اطلاعات'!CU605</f>
        <v>خیر</v>
      </c>
      <c r="DI605" s="164"/>
      <c r="DJ605" s="164"/>
    </row>
    <row r="606" spans="1:114" s="166" customFormat="1" ht="11.65" x14ac:dyDescent="0.35">
      <c r="A606" s="144" t="str">
        <f>'2.ورود اطلاعات'!BS606</f>
        <v>خیر</v>
      </c>
      <c r="B606" s="166">
        <f>'2.ورود اطلاعات'!A606</f>
        <v>605</v>
      </c>
      <c r="C606" s="166">
        <f>'1.مشخصات مرکز'!$D$2</f>
        <v>1398</v>
      </c>
      <c r="D606" s="166" t="str">
        <f>'1.مشخصات مرکز'!$D$3</f>
        <v>انتخاب کنید ...</v>
      </c>
      <c r="E606" s="166" t="str">
        <f>'1.مشخصات مرکز'!$D$4</f>
        <v>انتخاب کنید ...</v>
      </c>
      <c r="F606" s="166" t="str">
        <f>'1.مشخصات مرکز'!$D$5</f>
        <v>انتخاب کنید ...</v>
      </c>
      <c r="G606" s="166">
        <f>'1.مشخصات مرکز'!$D$6</f>
        <v>0</v>
      </c>
      <c r="H606" s="166" t="str">
        <f>'1.مشخصات مرکز'!$D$7</f>
        <v>انتخاب کنید ...</v>
      </c>
      <c r="I606" s="166">
        <f>'1.مشخصات مرکز'!$D$8</f>
        <v>0</v>
      </c>
      <c r="J606" s="166">
        <f>'1.مشخصات مرکز'!$D$9</f>
        <v>0</v>
      </c>
      <c r="K606" s="164">
        <f>'1.مشخصات مرکز'!$D$10</f>
        <v>0</v>
      </c>
      <c r="L606" s="164">
        <f>'1.مشخصات مرکز'!$D$11</f>
        <v>0</v>
      </c>
      <c r="M606" s="166">
        <f>'2.ورود اطلاعات'!B606</f>
        <v>0</v>
      </c>
      <c r="N606" s="166">
        <f>'2.ورود اطلاعات'!C606</f>
        <v>0</v>
      </c>
      <c r="O606" s="166" t="str">
        <f>IF('2.ورود اطلاعات'!F606=0,"نامعلوم",'2.ورود اطلاعات'!F606)</f>
        <v>نامعلوم</v>
      </c>
      <c r="P606" s="166">
        <f>'2.ورود اطلاعات'!J606</f>
        <v>0</v>
      </c>
      <c r="Q606" s="166">
        <f>'2.ورود اطلاعات'!K606</f>
        <v>0</v>
      </c>
      <c r="R606" s="166">
        <f>'2.ورود اطلاعات'!L606</f>
        <v>0</v>
      </c>
      <c r="S606" s="166">
        <f>'2.ورود اطلاعات'!M606</f>
        <v>0</v>
      </c>
      <c r="T606" s="166">
        <f>'2.ورود اطلاعات'!N606</f>
        <v>0</v>
      </c>
      <c r="U606" s="166">
        <f>'2.ورود اطلاعات'!O606</f>
        <v>1398</v>
      </c>
      <c r="V606" s="166">
        <f>'2.ورود اطلاعات'!P606</f>
        <v>0</v>
      </c>
      <c r="W606" s="166">
        <f>'2.ورود اطلاعات'!Q606</f>
        <v>0</v>
      </c>
      <c r="X606" s="166">
        <f>'2.ورود اطلاعات'!R606</f>
        <v>0</v>
      </c>
      <c r="Y606" s="166">
        <f>'2.ورود اطلاعات'!S606</f>
        <v>0</v>
      </c>
      <c r="Z606" s="166">
        <f>'2.ورود اطلاعات'!T606</f>
        <v>0</v>
      </c>
      <c r="AA606" s="166">
        <f>'2.ورود اطلاعات'!U606</f>
        <v>0</v>
      </c>
      <c r="AB606" s="166">
        <f>'2.ورود اطلاعات'!V606</f>
        <v>0</v>
      </c>
      <c r="AC606" s="166">
        <f>'2.ورود اطلاعات'!W606</f>
        <v>0</v>
      </c>
      <c r="AD606" s="166">
        <f>'2.ورود اطلاعات'!X606</f>
        <v>0</v>
      </c>
      <c r="AE606" s="166">
        <f>'2.ورود اطلاعات'!Y606</f>
        <v>0</v>
      </c>
      <c r="AF606" s="166">
        <f>'2.ورود اطلاعات'!Z606</f>
        <v>0</v>
      </c>
      <c r="AG606" s="166">
        <f>'2.ورود اطلاعات'!AA606</f>
        <v>0</v>
      </c>
      <c r="AH606" s="166">
        <f>'2.ورود اطلاعات'!AB606</f>
        <v>0</v>
      </c>
      <c r="AI606" s="166">
        <f>'2.ورود اطلاعات'!AC606</f>
        <v>0</v>
      </c>
      <c r="AJ606" s="166">
        <f>'2.ورود اطلاعات'!AD606</f>
        <v>0</v>
      </c>
      <c r="AK606" s="166">
        <f>'2.ورود اطلاعات'!AE606</f>
        <v>0</v>
      </c>
      <c r="AL606" s="166">
        <f>'2.ورود اطلاعات'!AF606</f>
        <v>0</v>
      </c>
      <c r="AM606" s="166">
        <f>'2.ورود اطلاعات'!AG606</f>
        <v>0</v>
      </c>
      <c r="AN606" s="166">
        <f>'2.ورود اطلاعات'!AH606</f>
        <v>0</v>
      </c>
      <c r="AO606" s="166">
        <f>'2.ورود اطلاعات'!AI606</f>
        <v>0</v>
      </c>
      <c r="AP606" s="166" t="str">
        <f>'2.ورود اطلاعات'!AK606</f>
        <v xml:space="preserve">         </v>
      </c>
      <c r="AQ606" s="166" t="str">
        <f>'2.ورود اطلاعات'!AL606</f>
        <v>هیچکدام</v>
      </c>
      <c r="AR606" s="166" t="str">
        <f>'2.ورود اطلاعات'!AM606</f>
        <v>7.هیچکدام</v>
      </c>
      <c r="AS606" s="166" t="str">
        <f>'2.ورود اطلاعات'!AN606</f>
        <v>نامعلوم</v>
      </c>
      <c r="AT606" s="166" t="str">
        <f>'2.ورود اطلاعات'!AO606</f>
        <v>نامعلوم</v>
      </c>
      <c r="AU606" s="166" t="str">
        <f>'2.ورود اطلاعات'!CV606</f>
        <v>ارائه نشده است.</v>
      </c>
      <c r="AV606" s="166">
        <f>'2.ورود اطلاعات'!CW606</f>
        <v>0</v>
      </c>
      <c r="AW606" s="164">
        <f>'2.ورود اطلاعات'!AT606</f>
        <v>0</v>
      </c>
      <c r="AX606" s="164">
        <f>'2.ورود اطلاعات'!AU606</f>
        <v>0</v>
      </c>
      <c r="AY606" s="164">
        <f>'2.ورود اطلاعات'!AV606</f>
        <v>0</v>
      </c>
      <c r="AZ606" s="164">
        <f>'2.ورود اطلاعات'!AW606</f>
        <v>0</v>
      </c>
      <c r="BA606" s="164">
        <f>'2.ورود اطلاعات'!AX606</f>
        <v>0</v>
      </c>
      <c r="BB606" s="166">
        <f>'2.ورود اطلاعات'!BT606</f>
        <v>0</v>
      </c>
      <c r="BC606" s="166" t="str">
        <f>'2.ورود اطلاعات'!BU606</f>
        <v xml:space="preserve"> </v>
      </c>
      <c r="BD606" s="166" t="str">
        <f>'2.ورود اطلاعات'!BV606</f>
        <v xml:space="preserve"> </v>
      </c>
      <c r="BE606" s="21"/>
      <c r="BF606" s="164">
        <f>'2.ورود اطلاعات'!BK606</f>
        <v>0</v>
      </c>
      <c r="BG606" s="164">
        <f>'2.ورود اطلاعات'!BL606</f>
        <v>0</v>
      </c>
      <c r="BH606" s="164">
        <f>'2.ورود اطلاعات'!BM606</f>
        <v>0</v>
      </c>
      <c r="BI606" s="164">
        <f>'2.ورود اطلاعات'!BN606</f>
        <v>0</v>
      </c>
      <c r="BJ606" s="164">
        <f>'2.ورود اطلاعات'!BO606</f>
        <v>0</v>
      </c>
      <c r="BK606" s="164">
        <f>'2.ورود اطلاعات'!BP606</f>
        <v>0</v>
      </c>
      <c r="BL606" s="164">
        <f>'2.ورود اطلاعات'!BQ606</f>
        <v>0</v>
      </c>
      <c r="BM606" s="164">
        <f>'2.ورود اطلاعات'!BR606</f>
        <v>0</v>
      </c>
      <c r="BN606" s="166">
        <f>'2.ورود اطلاعات'!BW606</f>
        <v>0</v>
      </c>
      <c r="BO606" s="166" t="str">
        <f>'2.ورود اطلاعات'!BX606</f>
        <v xml:space="preserve"> </v>
      </c>
      <c r="BP606" s="166" t="str">
        <f>'2.ورود اطلاعات'!BY606</f>
        <v xml:space="preserve"> </v>
      </c>
      <c r="BQ606" s="280" t="str">
        <f t="shared" si="78"/>
        <v>تست اچ آی وی انجام نشده است</v>
      </c>
      <c r="BR606" s="166">
        <f>'2.ورود اطلاعات'!BZ606</f>
        <v>0</v>
      </c>
      <c r="BS606" s="166" t="str">
        <f>'2.ورود اطلاعات'!CA606</f>
        <v xml:space="preserve"> </v>
      </c>
      <c r="BT606" s="166" t="str">
        <f>'2.ورود اطلاعات'!CB606</f>
        <v xml:space="preserve"> </v>
      </c>
      <c r="BU606" s="280" t="str">
        <f t="shared" si="79"/>
        <v>تست اچ آی وی انجام نشده است</v>
      </c>
      <c r="BV606" s="166">
        <f>'2.ورود اطلاعات'!CC606</f>
        <v>0</v>
      </c>
      <c r="BW606" s="166" t="str">
        <f>'2.ورود اطلاعات'!CD606</f>
        <v xml:space="preserve"> </v>
      </c>
      <c r="BX606" s="166" t="str">
        <f>'2.ورود اطلاعات'!CE606</f>
        <v xml:space="preserve"> </v>
      </c>
      <c r="BY606" s="280" t="str">
        <f t="shared" si="80"/>
        <v>تست اچ آی وی انجام نشده است</v>
      </c>
      <c r="BZ606" s="166">
        <f>'2.ورود اطلاعات'!CF606</f>
        <v>0</v>
      </c>
      <c r="CA606" s="166" t="str">
        <f>'2.ورود اطلاعات'!CG606</f>
        <v xml:space="preserve"> </v>
      </c>
      <c r="CB606" s="166" t="str">
        <f>'2.ورود اطلاعات'!CH606</f>
        <v xml:space="preserve"> </v>
      </c>
      <c r="CC606" s="280" t="str">
        <f t="shared" si="81"/>
        <v>تست اچ آی وی انجام نشده است</v>
      </c>
      <c r="CD606" s="166">
        <f>'2.ورود اطلاعات'!CI606</f>
        <v>0</v>
      </c>
      <c r="CE606" s="166" t="str">
        <f>'2.ورود اطلاعات'!CJ606</f>
        <v xml:space="preserve"> </v>
      </c>
      <c r="CF606" s="166" t="str">
        <f>'2.ورود اطلاعات'!CK606</f>
        <v xml:space="preserve"> </v>
      </c>
      <c r="CG606" s="280" t="str">
        <f t="shared" si="82"/>
        <v>تست اچ آی وی انجام نشده است</v>
      </c>
      <c r="CH606" s="166">
        <f>'2.ورود اطلاعات'!CL606</f>
        <v>0</v>
      </c>
      <c r="CI606" s="166" t="str">
        <f>'2.ورود اطلاعات'!CM606</f>
        <v xml:space="preserve"> </v>
      </c>
      <c r="CJ606" s="166" t="str">
        <f>'2.ورود اطلاعات'!CN606</f>
        <v xml:space="preserve"> </v>
      </c>
      <c r="CK606" s="280" t="str">
        <f t="shared" si="83"/>
        <v>تست اچ آی وی انجام نشده است</v>
      </c>
      <c r="CL606" s="166">
        <f>'2.ورود اطلاعات'!CO606</f>
        <v>0</v>
      </c>
      <c r="CM606" s="166" t="str">
        <f>'2.ورود اطلاعات'!CP606</f>
        <v xml:space="preserve"> </v>
      </c>
      <c r="CN606" s="166" t="str">
        <f>'2.ورود اطلاعات'!CQ606</f>
        <v xml:space="preserve"> </v>
      </c>
      <c r="CO606" s="280" t="str">
        <f t="shared" si="84"/>
        <v>تست اچ آی وی انجام نشده است</v>
      </c>
      <c r="CP606" s="166">
        <f>'2.ورود اطلاعات'!CR606</f>
        <v>0</v>
      </c>
      <c r="CQ606" s="166" t="str">
        <f>'2.ورود اطلاعات'!CS606</f>
        <v xml:space="preserve"> </v>
      </c>
      <c r="CR606" s="166" t="str">
        <f>'2.ورود اطلاعات'!CT606</f>
        <v xml:space="preserve"> </v>
      </c>
      <c r="CS606" s="280" t="str">
        <f t="shared" si="85"/>
        <v>تست اچ آی وی انجام نشده است</v>
      </c>
      <c r="CT606" s="166" t="str">
        <f>'2.ورود اطلاعات'!CU606</f>
        <v>خیر</v>
      </c>
      <c r="DI606" s="164"/>
      <c r="DJ606" s="164"/>
    </row>
    <row r="607" spans="1:114" s="166" customFormat="1" ht="11.65" x14ac:dyDescent="0.35">
      <c r="A607" s="144" t="str">
        <f>'2.ورود اطلاعات'!BS607</f>
        <v>خیر</v>
      </c>
      <c r="B607" s="166">
        <f>'2.ورود اطلاعات'!A607</f>
        <v>606</v>
      </c>
      <c r="C607" s="166">
        <f>'1.مشخصات مرکز'!$D$2</f>
        <v>1398</v>
      </c>
      <c r="D607" s="166" t="str">
        <f>'1.مشخصات مرکز'!$D$3</f>
        <v>انتخاب کنید ...</v>
      </c>
      <c r="E607" s="166" t="str">
        <f>'1.مشخصات مرکز'!$D$4</f>
        <v>انتخاب کنید ...</v>
      </c>
      <c r="F607" s="166" t="str">
        <f>'1.مشخصات مرکز'!$D$5</f>
        <v>انتخاب کنید ...</v>
      </c>
      <c r="G607" s="166">
        <f>'1.مشخصات مرکز'!$D$6</f>
        <v>0</v>
      </c>
      <c r="H607" s="166" t="str">
        <f>'1.مشخصات مرکز'!$D$7</f>
        <v>انتخاب کنید ...</v>
      </c>
      <c r="I607" s="166">
        <f>'1.مشخصات مرکز'!$D$8</f>
        <v>0</v>
      </c>
      <c r="J607" s="166">
        <f>'1.مشخصات مرکز'!$D$9</f>
        <v>0</v>
      </c>
      <c r="K607" s="164">
        <f>'1.مشخصات مرکز'!$D$10</f>
        <v>0</v>
      </c>
      <c r="L607" s="164">
        <f>'1.مشخصات مرکز'!$D$11</f>
        <v>0</v>
      </c>
      <c r="M607" s="166">
        <f>'2.ورود اطلاعات'!B607</f>
        <v>0</v>
      </c>
      <c r="N607" s="166">
        <f>'2.ورود اطلاعات'!C607</f>
        <v>0</v>
      </c>
      <c r="O607" s="166" t="str">
        <f>IF('2.ورود اطلاعات'!F607=0,"نامعلوم",'2.ورود اطلاعات'!F607)</f>
        <v>نامعلوم</v>
      </c>
      <c r="P607" s="166">
        <f>'2.ورود اطلاعات'!J607</f>
        <v>0</v>
      </c>
      <c r="Q607" s="166">
        <f>'2.ورود اطلاعات'!K607</f>
        <v>0</v>
      </c>
      <c r="R607" s="166">
        <f>'2.ورود اطلاعات'!L607</f>
        <v>0</v>
      </c>
      <c r="S607" s="166">
        <f>'2.ورود اطلاعات'!M607</f>
        <v>0</v>
      </c>
      <c r="T607" s="166">
        <f>'2.ورود اطلاعات'!N607</f>
        <v>0</v>
      </c>
      <c r="U607" s="166">
        <f>'2.ورود اطلاعات'!O607</f>
        <v>1398</v>
      </c>
      <c r="V607" s="166">
        <f>'2.ورود اطلاعات'!P607</f>
        <v>0</v>
      </c>
      <c r="W607" s="166">
        <f>'2.ورود اطلاعات'!Q607</f>
        <v>0</v>
      </c>
      <c r="X607" s="166">
        <f>'2.ورود اطلاعات'!R607</f>
        <v>0</v>
      </c>
      <c r="Y607" s="166">
        <f>'2.ورود اطلاعات'!S607</f>
        <v>0</v>
      </c>
      <c r="Z607" s="166">
        <f>'2.ورود اطلاعات'!T607</f>
        <v>0</v>
      </c>
      <c r="AA607" s="166">
        <f>'2.ورود اطلاعات'!U607</f>
        <v>0</v>
      </c>
      <c r="AB607" s="166">
        <f>'2.ورود اطلاعات'!V607</f>
        <v>0</v>
      </c>
      <c r="AC607" s="166">
        <f>'2.ورود اطلاعات'!W607</f>
        <v>0</v>
      </c>
      <c r="AD607" s="166">
        <f>'2.ورود اطلاعات'!X607</f>
        <v>0</v>
      </c>
      <c r="AE607" s="166">
        <f>'2.ورود اطلاعات'!Y607</f>
        <v>0</v>
      </c>
      <c r="AF607" s="166">
        <f>'2.ورود اطلاعات'!Z607</f>
        <v>0</v>
      </c>
      <c r="AG607" s="166">
        <f>'2.ورود اطلاعات'!AA607</f>
        <v>0</v>
      </c>
      <c r="AH607" s="166">
        <f>'2.ورود اطلاعات'!AB607</f>
        <v>0</v>
      </c>
      <c r="AI607" s="166">
        <f>'2.ورود اطلاعات'!AC607</f>
        <v>0</v>
      </c>
      <c r="AJ607" s="166">
        <f>'2.ورود اطلاعات'!AD607</f>
        <v>0</v>
      </c>
      <c r="AK607" s="166">
        <f>'2.ورود اطلاعات'!AE607</f>
        <v>0</v>
      </c>
      <c r="AL607" s="166">
        <f>'2.ورود اطلاعات'!AF607</f>
        <v>0</v>
      </c>
      <c r="AM607" s="166">
        <f>'2.ورود اطلاعات'!AG607</f>
        <v>0</v>
      </c>
      <c r="AN607" s="166">
        <f>'2.ورود اطلاعات'!AH607</f>
        <v>0</v>
      </c>
      <c r="AO607" s="166">
        <f>'2.ورود اطلاعات'!AI607</f>
        <v>0</v>
      </c>
      <c r="AP607" s="166" t="str">
        <f>'2.ورود اطلاعات'!AK607</f>
        <v xml:space="preserve">         </v>
      </c>
      <c r="AQ607" s="166" t="str">
        <f>'2.ورود اطلاعات'!AL607</f>
        <v>هیچکدام</v>
      </c>
      <c r="AR607" s="166" t="str">
        <f>'2.ورود اطلاعات'!AM607</f>
        <v>7.هیچکدام</v>
      </c>
      <c r="AS607" s="166" t="str">
        <f>'2.ورود اطلاعات'!AN607</f>
        <v>نامعلوم</v>
      </c>
      <c r="AT607" s="166" t="str">
        <f>'2.ورود اطلاعات'!AO607</f>
        <v>نامعلوم</v>
      </c>
      <c r="AU607" s="166" t="str">
        <f>'2.ورود اطلاعات'!CV607</f>
        <v>ارائه نشده است.</v>
      </c>
      <c r="AV607" s="166">
        <f>'2.ورود اطلاعات'!CW607</f>
        <v>0</v>
      </c>
      <c r="AW607" s="164">
        <f>'2.ورود اطلاعات'!AT607</f>
        <v>0</v>
      </c>
      <c r="AX607" s="164">
        <f>'2.ورود اطلاعات'!AU607</f>
        <v>0</v>
      </c>
      <c r="AY607" s="164">
        <f>'2.ورود اطلاعات'!AV607</f>
        <v>0</v>
      </c>
      <c r="AZ607" s="164">
        <f>'2.ورود اطلاعات'!AW607</f>
        <v>0</v>
      </c>
      <c r="BA607" s="164">
        <f>'2.ورود اطلاعات'!AX607</f>
        <v>0</v>
      </c>
      <c r="BB607" s="166">
        <f>'2.ورود اطلاعات'!BT607</f>
        <v>0</v>
      </c>
      <c r="BC607" s="166" t="str">
        <f>'2.ورود اطلاعات'!BU607</f>
        <v xml:space="preserve"> </v>
      </c>
      <c r="BD607" s="166" t="str">
        <f>'2.ورود اطلاعات'!BV607</f>
        <v xml:space="preserve"> </v>
      </c>
      <c r="BE607" s="21"/>
      <c r="BF607" s="164">
        <f>'2.ورود اطلاعات'!BK607</f>
        <v>0</v>
      </c>
      <c r="BG607" s="164">
        <f>'2.ورود اطلاعات'!BL607</f>
        <v>0</v>
      </c>
      <c r="BH607" s="164">
        <f>'2.ورود اطلاعات'!BM607</f>
        <v>0</v>
      </c>
      <c r="BI607" s="164">
        <f>'2.ورود اطلاعات'!BN607</f>
        <v>0</v>
      </c>
      <c r="BJ607" s="164">
        <f>'2.ورود اطلاعات'!BO607</f>
        <v>0</v>
      </c>
      <c r="BK607" s="164">
        <f>'2.ورود اطلاعات'!BP607</f>
        <v>0</v>
      </c>
      <c r="BL607" s="164">
        <f>'2.ورود اطلاعات'!BQ607</f>
        <v>0</v>
      </c>
      <c r="BM607" s="164">
        <f>'2.ورود اطلاعات'!BR607</f>
        <v>0</v>
      </c>
      <c r="BN607" s="166">
        <f>'2.ورود اطلاعات'!BW607</f>
        <v>0</v>
      </c>
      <c r="BO607" s="166" t="str">
        <f>'2.ورود اطلاعات'!BX607</f>
        <v xml:space="preserve"> </v>
      </c>
      <c r="BP607" s="166" t="str">
        <f>'2.ورود اطلاعات'!BY607</f>
        <v xml:space="preserve"> </v>
      </c>
      <c r="BQ607" s="280" t="str">
        <f t="shared" si="78"/>
        <v>تست اچ آی وی انجام نشده است</v>
      </c>
      <c r="BR607" s="166">
        <f>'2.ورود اطلاعات'!BZ607</f>
        <v>0</v>
      </c>
      <c r="BS607" s="166" t="str">
        <f>'2.ورود اطلاعات'!CA607</f>
        <v xml:space="preserve"> </v>
      </c>
      <c r="BT607" s="166" t="str">
        <f>'2.ورود اطلاعات'!CB607</f>
        <v xml:space="preserve"> </v>
      </c>
      <c r="BU607" s="280" t="str">
        <f t="shared" si="79"/>
        <v>تست اچ آی وی انجام نشده است</v>
      </c>
      <c r="BV607" s="166">
        <f>'2.ورود اطلاعات'!CC607</f>
        <v>0</v>
      </c>
      <c r="BW607" s="166" t="str">
        <f>'2.ورود اطلاعات'!CD607</f>
        <v xml:space="preserve"> </v>
      </c>
      <c r="BX607" s="166" t="str">
        <f>'2.ورود اطلاعات'!CE607</f>
        <v xml:space="preserve"> </v>
      </c>
      <c r="BY607" s="280" t="str">
        <f t="shared" si="80"/>
        <v>تست اچ آی وی انجام نشده است</v>
      </c>
      <c r="BZ607" s="166">
        <f>'2.ورود اطلاعات'!CF607</f>
        <v>0</v>
      </c>
      <c r="CA607" s="166" t="str">
        <f>'2.ورود اطلاعات'!CG607</f>
        <v xml:space="preserve"> </v>
      </c>
      <c r="CB607" s="166" t="str">
        <f>'2.ورود اطلاعات'!CH607</f>
        <v xml:space="preserve"> </v>
      </c>
      <c r="CC607" s="280" t="str">
        <f t="shared" si="81"/>
        <v>تست اچ آی وی انجام نشده است</v>
      </c>
      <c r="CD607" s="166">
        <f>'2.ورود اطلاعات'!CI607</f>
        <v>0</v>
      </c>
      <c r="CE607" s="166" t="str">
        <f>'2.ورود اطلاعات'!CJ607</f>
        <v xml:space="preserve"> </v>
      </c>
      <c r="CF607" s="166" t="str">
        <f>'2.ورود اطلاعات'!CK607</f>
        <v xml:space="preserve"> </v>
      </c>
      <c r="CG607" s="280" t="str">
        <f t="shared" si="82"/>
        <v>تست اچ آی وی انجام نشده است</v>
      </c>
      <c r="CH607" s="166">
        <f>'2.ورود اطلاعات'!CL607</f>
        <v>0</v>
      </c>
      <c r="CI607" s="166" t="str">
        <f>'2.ورود اطلاعات'!CM607</f>
        <v xml:space="preserve"> </v>
      </c>
      <c r="CJ607" s="166" t="str">
        <f>'2.ورود اطلاعات'!CN607</f>
        <v xml:space="preserve"> </v>
      </c>
      <c r="CK607" s="280" t="str">
        <f t="shared" si="83"/>
        <v>تست اچ آی وی انجام نشده است</v>
      </c>
      <c r="CL607" s="166">
        <f>'2.ورود اطلاعات'!CO607</f>
        <v>0</v>
      </c>
      <c r="CM607" s="166" t="str">
        <f>'2.ورود اطلاعات'!CP607</f>
        <v xml:space="preserve"> </v>
      </c>
      <c r="CN607" s="166" t="str">
        <f>'2.ورود اطلاعات'!CQ607</f>
        <v xml:space="preserve"> </v>
      </c>
      <c r="CO607" s="280" t="str">
        <f t="shared" si="84"/>
        <v>تست اچ آی وی انجام نشده است</v>
      </c>
      <c r="CP607" s="166">
        <f>'2.ورود اطلاعات'!CR607</f>
        <v>0</v>
      </c>
      <c r="CQ607" s="166" t="str">
        <f>'2.ورود اطلاعات'!CS607</f>
        <v xml:space="preserve"> </v>
      </c>
      <c r="CR607" s="166" t="str">
        <f>'2.ورود اطلاعات'!CT607</f>
        <v xml:space="preserve"> </v>
      </c>
      <c r="CS607" s="280" t="str">
        <f t="shared" si="85"/>
        <v>تست اچ آی وی انجام نشده است</v>
      </c>
      <c r="CT607" s="166" t="str">
        <f>'2.ورود اطلاعات'!CU607</f>
        <v>خیر</v>
      </c>
      <c r="DI607" s="164"/>
      <c r="DJ607" s="164"/>
    </row>
    <row r="608" spans="1:114" s="166" customFormat="1" ht="11.65" x14ac:dyDescent="0.35">
      <c r="A608" s="144" t="str">
        <f>'2.ورود اطلاعات'!BS608</f>
        <v>خیر</v>
      </c>
      <c r="B608" s="166">
        <f>'2.ورود اطلاعات'!A608</f>
        <v>607</v>
      </c>
      <c r="C608" s="166">
        <f>'1.مشخصات مرکز'!$D$2</f>
        <v>1398</v>
      </c>
      <c r="D608" s="166" t="str">
        <f>'1.مشخصات مرکز'!$D$3</f>
        <v>انتخاب کنید ...</v>
      </c>
      <c r="E608" s="166" t="str">
        <f>'1.مشخصات مرکز'!$D$4</f>
        <v>انتخاب کنید ...</v>
      </c>
      <c r="F608" s="166" t="str">
        <f>'1.مشخصات مرکز'!$D$5</f>
        <v>انتخاب کنید ...</v>
      </c>
      <c r="G608" s="166">
        <f>'1.مشخصات مرکز'!$D$6</f>
        <v>0</v>
      </c>
      <c r="H608" s="166" t="str">
        <f>'1.مشخصات مرکز'!$D$7</f>
        <v>انتخاب کنید ...</v>
      </c>
      <c r="I608" s="166">
        <f>'1.مشخصات مرکز'!$D$8</f>
        <v>0</v>
      </c>
      <c r="J608" s="166">
        <f>'1.مشخصات مرکز'!$D$9</f>
        <v>0</v>
      </c>
      <c r="K608" s="164">
        <f>'1.مشخصات مرکز'!$D$10</f>
        <v>0</v>
      </c>
      <c r="L608" s="164">
        <f>'1.مشخصات مرکز'!$D$11</f>
        <v>0</v>
      </c>
      <c r="M608" s="166">
        <f>'2.ورود اطلاعات'!B608</f>
        <v>0</v>
      </c>
      <c r="N608" s="166">
        <f>'2.ورود اطلاعات'!C608</f>
        <v>0</v>
      </c>
      <c r="O608" s="166" t="str">
        <f>IF('2.ورود اطلاعات'!F608=0,"نامعلوم",'2.ورود اطلاعات'!F608)</f>
        <v>نامعلوم</v>
      </c>
      <c r="P608" s="166">
        <f>'2.ورود اطلاعات'!J608</f>
        <v>0</v>
      </c>
      <c r="Q608" s="166">
        <f>'2.ورود اطلاعات'!K608</f>
        <v>0</v>
      </c>
      <c r="R608" s="166">
        <f>'2.ورود اطلاعات'!L608</f>
        <v>0</v>
      </c>
      <c r="S608" s="166">
        <f>'2.ورود اطلاعات'!M608</f>
        <v>0</v>
      </c>
      <c r="T608" s="166">
        <f>'2.ورود اطلاعات'!N608</f>
        <v>0</v>
      </c>
      <c r="U608" s="166">
        <f>'2.ورود اطلاعات'!O608</f>
        <v>1398</v>
      </c>
      <c r="V608" s="166">
        <f>'2.ورود اطلاعات'!P608</f>
        <v>0</v>
      </c>
      <c r="W608" s="166">
        <f>'2.ورود اطلاعات'!Q608</f>
        <v>0</v>
      </c>
      <c r="X608" s="166">
        <f>'2.ورود اطلاعات'!R608</f>
        <v>0</v>
      </c>
      <c r="Y608" s="166">
        <f>'2.ورود اطلاعات'!S608</f>
        <v>0</v>
      </c>
      <c r="Z608" s="166">
        <f>'2.ورود اطلاعات'!T608</f>
        <v>0</v>
      </c>
      <c r="AA608" s="166">
        <f>'2.ورود اطلاعات'!U608</f>
        <v>0</v>
      </c>
      <c r="AB608" s="166">
        <f>'2.ورود اطلاعات'!V608</f>
        <v>0</v>
      </c>
      <c r="AC608" s="166">
        <f>'2.ورود اطلاعات'!W608</f>
        <v>0</v>
      </c>
      <c r="AD608" s="166">
        <f>'2.ورود اطلاعات'!X608</f>
        <v>0</v>
      </c>
      <c r="AE608" s="166">
        <f>'2.ورود اطلاعات'!Y608</f>
        <v>0</v>
      </c>
      <c r="AF608" s="166">
        <f>'2.ورود اطلاعات'!Z608</f>
        <v>0</v>
      </c>
      <c r="AG608" s="166">
        <f>'2.ورود اطلاعات'!AA608</f>
        <v>0</v>
      </c>
      <c r="AH608" s="166">
        <f>'2.ورود اطلاعات'!AB608</f>
        <v>0</v>
      </c>
      <c r="AI608" s="166">
        <f>'2.ورود اطلاعات'!AC608</f>
        <v>0</v>
      </c>
      <c r="AJ608" s="166">
        <f>'2.ورود اطلاعات'!AD608</f>
        <v>0</v>
      </c>
      <c r="AK608" s="166">
        <f>'2.ورود اطلاعات'!AE608</f>
        <v>0</v>
      </c>
      <c r="AL608" s="166">
        <f>'2.ورود اطلاعات'!AF608</f>
        <v>0</v>
      </c>
      <c r="AM608" s="166">
        <f>'2.ورود اطلاعات'!AG608</f>
        <v>0</v>
      </c>
      <c r="AN608" s="166">
        <f>'2.ورود اطلاعات'!AH608</f>
        <v>0</v>
      </c>
      <c r="AO608" s="166">
        <f>'2.ورود اطلاعات'!AI608</f>
        <v>0</v>
      </c>
      <c r="AP608" s="166" t="str">
        <f>'2.ورود اطلاعات'!AK608</f>
        <v xml:space="preserve">         </v>
      </c>
      <c r="AQ608" s="166" t="str">
        <f>'2.ورود اطلاعات'!AL608</f>
        <v>هیچکدام</v>
      </c>
      <c r="AR608" s="166" t="str">
        <f>'2.ورود اطلاعات'!AM608</f>
        <v>7.هیچکدام</v>
      </c>
      <c r="AS608" s="166" t="str">
        <f>'2.ورود اطلاعات'!AN608</f>
        <v>نامعلوم</v>
      </c>
      <c r="AT608" s="166" t="str">
        <f>'2.ورود اطلاعات'!AO608</f>
        <v>نامعلوم</v>
      </c>
      <c r="AU608" s="166" t="str">
        <f>'2.ورود اطلاعات'!CV608</f>
        <v>ارائه نشده است.</v>
      </c>
      <c r="AV608" s="166">
        <f>'2.ورود اطلاعات'!CW608</f>
        <v>0</v>
      </c>
      <c r="AW608" s="164">
        <f>'2.ورود اطلاعات'!AT608</f>
        <v>0</v>
      </c>
      <c r="AX608" s="164">
        <f>'2.ورود اطلاعات'!AU608</f>
        <v>0</v>
      </c>
      <c r="AY608" s="164">
        <f>'2.ورود اطلاعات'!AV608</f>
        <v>0</v>
      </c>
      <c r="AZ608" s="164">
        <f>'2.ورود اطلاعات'!AW608</f>
        <v>0</v>
      </c>
      <c r="BA608" s="164">
        <f>'2.ورود اطلاعات'!AX608</f>
        <v>0</v>
      </c>
      <c r="BB608" s="166">
        <f>'2.ورود اطلاعات'!BT608</f>
        <v>0</v>
      </c>
      <c r="BC608" s="166" t="str">
        <f>'2.ورود اطلاعات'!BU608</f>
        <v xml:space="preserve"> </v>
      </c>
      <c r="BD608" s="166" t="str">
        <f>'2.ورود اطلاعات'!BV608</f>
        <v xml:space="preserve"> </v>
      </c>
      <c r="BE608" s="21"/>
      <c r="BF608" s="164">
        <f>'2.ورود اطلاعات'!BK608</f>
        <v>0</v>
      </c>
      <c r="BG608" s="164">
        <f>'2.ورود اطلاعات'!BL608</f>
        <v>0</v>
      </c>
      <c r="BH608" s="164">
        <f>'2.ورود اطلاعات'!BM608</f>
        <v>0</v>
      </c>
      <c r="BI608" s="164">
        <f>'2.ورود اطلاعات'!BN608</f>
        <v>0</v>
      </c>
      <c r="BJ608" s="164">
        <f>'2.ورود اطلاعات'!BO608</f>
        <v>0</v>
      </c>
      <c r="BK608" s="164">
        <f>'2.ورود اطلاعات'!BP608</f>
        <v>0</v>
      </c>
      <c r="BL608" s="164">
        <f>'2.ورود اطلاعات'!BQ608</f>
        <v>0</v>
      </c>
      <c r="BM608" s="164">
        <f>'2.ورود اطلاعات'!BR608</f>
        <v>0</v>
      </c>
      <c r="BN608" s="166">
        <f>'2.ورود اطلاعات'!BW608</f>
        <v>0</v>
      </c>
      <c r="BO608" s="166" t="str">
        <f>'2.ورود اطلاعات'!BX608</f>
        <v xml:space="preserve"> </v>
      </c>
      <c r="BP608" s="166" t="str">
        <f>'2.ورود اطلاعات'!BY608</f>
        <v xml:space="preserve"> </v>
      </c>
      <c r="BQ608" s="280" t="str">
        <f t="shared" si="78"/>
        <v>تست اچ آی وی انجام نشده است</v>
      </c>
      <c r="BR608" s="166">
        <f>'2.ورود اطلاعات'!BZ608</f>
        <v>0</v>
      </c>
      <c r="BS608" s="166" t="str">
        <f>'2.ورود اطلاعات'!CA608</f>
        <v xml:space="preserve"> </v>
      </c>
      <c r="BT608" s="166" t="str">
        <f>'2.ورود اطلاعات'!CB608</f>
        <v xml:space="preserve"> </v>
      </c>
      <c r="BU608" s="280" t="str">
        <f t="shared" si="79"/>
        <v>تست اچ آی وی انجام نشده است</v>
      </c>
      <c r="BV608" s="166">
        <f>'2.ورود اطلاعات'!CC608</f>
        <v>0</v>
      </c>
      <c r="BW608" s="166" t="str">
        <f>'2.ورود اطلاعات'!CD608</f>
        <v xml:space="preserve"> </v>
      </c>
      <c r="BX608" s="166" t="str">
        <f>'2.ورود اطلاعات'!CE608</f>
        <v xml:space="preserve"> </v>
      </c>
      <c r="BY608" s="280" t="str">
        <f t="shared" si="80"/>
        <v>تست اچ آی وی انجام نشده است</v>
      </c>
      <c r="BZ608" s="166">
        <f>'2.ورود اطلاعات'!CF608</f>
        <v>0</v>
      </c>
      <c r="CA608" s="166" t="str">
        <f>'2.ورود اطلاعات'!CG608</f>
        <v xml:space="preserve"> </v>
      </c>
      <c r="CB608" s="166" t="str">
        <f>'2.ورود اطلاعات'!CH608</f>
        <v xml:space="preserve"> </v>
      </c>
      <c r="CC608" s="280" t="str">
        <f t="shared" si="81"/>
        <v>تست اچ آی وی انجام نشده است</v>
      </c>
      <c r="CD608" s="166">
        <f>'2.ورود اطلاعات'!CI608</f>
        <v>0</v>
      </c>
      <c r="CE608" s="166" t="str">
        <f>'2.ورود اطلاعات'!CJ608</f>
        <v xml:space="preserve"> </v>
      </c>
      <c r="CF608" s="166" t="str">
        <f>'2.ورود اطلاعات'!CK608</f>
        <v xml:space="preserve"> </v>
      </c>
      <c r="CG608" s="280" t="str">
        <f t="shared" si="82"/>
        <v>تست اچ آی وی انجام نشده است</v>
      </c>
      <c r="CH608" s="166">
        <f>'2.ورود اطلاعات'!CL608</f>
        <v>0</v>
      </c>
      <c r="CI608" s="166" t="str">
        <f>'2.ورود اطلاعات'!CM608</f>
        <v xml:space="preserve"> </v>
      </c>
      <c r="CJ608" s="166" t="str">
        <f>'2.ورود اطلاعات'!CN608</f>
        <v xml:space="preserve"> </v>
      </c>
      <c r="CK608" s="280" t="str">
        <f t="shared" si="83"/>
        <v>تست اچ آی وی انجام نشده است</v>
      </c>
      <c r="CL608" s="166">
        <f>'2.ورود اطلاعات'!CO608</f>
        <v>0</v>
      </c>
      <c r="CM608" s="166" t="str">
        <f>'2.ورود اطلاعات'!CP608</f>
        <v xml:space="preserve"> </v>
      </c>
      <c r="CN608" s="166" t="str">
        <f>'2.ورود اطلاعات'!CQ608</f>
        <v xml:space="preserve"> </v>
      </c>
      <c r="CO608" s="280" t="str">
        <f t="shared" si="84"/>
        <v>تست اچ آی وی انجام نشده است</v>
      </c>
      <c r="CP608" s="166">
        <f>'2.ورود اطلاعات'!CR608</f>
        <v>0</v>
      </c>
      <c r="CQ608" s="166" t="str">
        <f>'2.ورود اطلاعات'!CS608</f>
        <v xml:space="preserve"> </v>
      </c>
      <c r="CR608" s="166" t="str">
        <f>'2.ورود اطلاعات'!CT608</f>
        <v xml:space="preserve"> </v>
      </c>
      <c r="CS608" s="280" t="str">
        <f t="shared" si="85"/>
        <v>تست اچ آی وی انجام نشده است</v>
      </c>
      <c r="CT608" s="166" t="str">
        <f>'2.ورود اطلاعات'!CU608</f>
        <v>خیر</v>
      </c>
      <c r="DI608" s="164"/>
      <c r="DJ608" s="164"/>
    </row>
    <row r="609" spans="1:114" s="166" customFormat="1" ht="11.65" x14ac:dyDescent="0.35">
      <c r="A609" s="144" t="str">
        <f>'2.ورود اطلاعات'!BS609</f>
        <v>خیر</v>
      </c>
      <c r="B609" s="166">
        <f>'2.ورود اطلاعات'!A609</f>
        <v>608</v>
      </c>
      <c r="C609" s="166">
        <f>'1.مشخصات مرکز'!$D$2</f>
        <v>1398</v>
      </c>
      <c r="D609" s="166" t="str">
        <f>'1.مشخصات مرکز'!$D$3</f>
        <v>انتخاب کنید ...</v>
      </c>
      <c r="E609" s="166" t="str">
        <f>'1.مشخصات مرکز'!$D$4</f>
        <v>انتخاب کنید ...</v>
      </c>
      <c r="F609" s="166" t="str">
        <f>'1.مشخصات مرکز'!$D$5</f>
        <v>انتخاب کنید ...</v>
      </c>
      <c r="G609" s="166">
        <f>'1.مشخصات مرکز'!$D$6</f>
        <v>0</v>
      </c>
      <c r="H609" s="166" t="str">
        <f>'1.مشخصات مرکز'!$D$7</f>
        <v>انتخاب کنید ...</v>
      </c>
      <c r="I609" s="166">
        <f>'1.مشخصات مرکز'!$D$8</f>
        <v>0</v>
      </c>
      <c r="J609" s="166">
        <f>'1.مشخصات مرکز'!$D$9</f>
        <v>0</v>
      </c>
      <c r="K609" s="164">
        <f>'1.مشخصات مرکز'!$D$10</f>
        <v>0</v>
      </c>
      <c r="L609" s="164">
        <f>'1.مشخصات مرکز'!$D$11</f>
        <v>0</v>
      </c>
      <c r="M609" s="166">
        <f>'2.ورود اطلاعات'!B609</f>
        <v>0</v>
      </c>
      <c r="N609" s="166">
        <f>'2.ورود اطلاعات'!C609</f>
        <v>0</v>
      </c>
      <c r="O609" s="166" t="str">
        <f>IF('2.ورود اطلاعات'!F609=0,"نامعلوم",'2.ورود اطلاعات'!F609)</f>
        <v>نامعلوم</v>
      </c>
      <c r="P609" s="166">
        <f>'2.ورود اطلاعات'!J609</f>
        <v>0</v>
      </c>
      <c r="Q609" s="166">
        <f>'2.ورود اطلاعات'!K609</f>
        <v>0</v>
      </c>
      <c r="R609" s="166">
        <f>'2.ورود اطلاعات'!L609</f>
        <v>0</v>
      </c>
      <c r="S609" s="166">
        <f>'2.ورود اطلاعات'!M609</f>
        <v>0</v>
      </c>
      <c r="T609" s="166">
        <f>'2.ورود اطلاعات'!N609</f>
        <v>0</v>
      </c>
      <c r="U609" s="166">
        <f>'2.ورود اطلاعات'!O609</f>
        <v>1398</v>
      </c>
      <c r="V609" s="166">
        <f>'2.ورود اطلاعات'!P609</f>
        <v>0</v>
      </c>
      <c r="W609" s="166">
        <f>'2.ورود اطلاعات'!Q609</f>
        <v>0</v>
      </c>
      <c r="X609" s="166">
        <f>'2.ورود اطلاعات'!R609</f>
        <v>0</v>
      </c>
      <c r="Y609" s="166">
        <f>'2.ورود اطلاعات'!S609</f>
        <v>0</v>
      </c>
      <c r="Z609" s="166">
        <f>'2.ورود اطلاعات'!T609</f>
        <v>0</v>
      </c>
      <c r="AA609" s="166">
        <f>'2.ورود اطلاعات'!U609</f>
        <v>0</v>
      </c>
      <c r="AB609" s="166">
        <f>'2.ورود اطلاعات'!V609</f>
        <v>0</v>
      </c>
      <c r="AC609" s="166">
        <f>'2.ورود اطلاعات'!W609</f>
        <v>0</v>
      </c>
      <c r="AD609" s="166">
        <f>'2.ورود اطلاعات'!X609</f>
        <v>0</v>
      </c>
      <c r="AE609" s="166">
        <f>'2.ورود اطلاعات'!Y609</f>
        <v>0</v>
      </c>
      <c r="AF609" s="166">
        <f>'2.ورود اطلاعات'!Z609</f>
        <v>0</v>
      </c>
      <c r="AG609" s="166">
        <f>'2.ورود اطلاعات'!AA609</f>
        <v>0</v>
      </c>
      <c r="AH609" s="166">
        <f>'2.ورود اطلاعات'!AB609</f>
        <v>0</v>
      </c>
      <c r="AI609" s="166">
        <f>'2.ورود اطلاعات'!AC609</f>
        <v>0</v>
      </c>
      <c r="AJ609" s="166">
        <f>'2.ورود اطلاعات'!AD609</f>
        <v>0</v>
      </c>
      <c r="AK609" s="166">
        <f>'2.ورود اطلاعات'!AE609</f>
        <v>0</v>
      </c>
      <c r="AL609" s="166">
        <f>'2.ورود اطلاعات'!AF609</f>
        <v>0</v>
      </c>
      <c r="AM609" s="166">
        <f>'2.ورود اطلاعات'!AG609</f>
        <v>0</v>
      </c>
      <c r="AN609" s="166">
        <f>'2.ورود اطلاعات'!AH609</f>
        <v>0</v>
      </c>
      <c r="AO609" s="166">
        <f>'2.ورود اطلاعات'!AI609</f>
        <v>0</v>
      </c>
      <c r="AP609" s="166" t="str">
        <f>'2.ورود اطلاعات'!AK609</f>
        <v xml:space="preserve">         </v>
      </c>
      <c r="AQ609" s="166" t="str">
        <f>'2.ورود اطلاعات'!AL609</f>
        <v>هیچکدام</v>
      </c>
      <c r="AR609" s="166" t="str">
        <f>'2.ورود اطلاعات'!AM609</f>
        <v>7.هیچکدام</v>
      </c>
      <c r="AS609" s="166" t="str">
        <f>'2.ورود اطلاعات'!AN609</f>
        <v>نامعلوم</v>
      </c>
      <c r="AT609" s="166" t="str">
        <f>'2.ورود اطلاعات'!AO609</f>
        <v>نامعلوم</v>
      </c>
      <c r="AU609" s="166" t="str">
        <f>'2.ورود اطلاعات'!CV609</f>
        <v>ارائه نشده است.</v>
      </c>
      <c r="AV609" s="166">
        <f>'2.ورود اطلاعات'!CW609</f>
        <v>0</v>
      </c>
      <c r="AW609" s="164">
        <f>'2.ورود اطلاعات'!AT609</f>
        <v>0</v>
      </c>
      <c r="AX609" s="164">
        <f>'2.ورود اطلاعات'!AU609</f>
        <v>0</v>
      </c>
      <c r="AY609" s="164">
        <f>'2.ورود اطلاعات'!AV609</f>
        <v>0</v>
      </c>
      <c r="AZ609" s="164">
        <f>'2.ورود اطلاعات'!AW609</f>
        <v>0</v>
      </c>
      <c r="BA609" s="164">
        <f>'2.ورود اطلاعات'!AX609</f>
        <v>0</v>
      </c>
      <c r="BB609" s="166">
        <f>'2.ورود اطلاعات'!BT609</f>
        <v>0</v>
      </c>
      <c r="BC609" s="166" t="str">
        <f>'2.ورود اطلاعات'!BU609</f>
        <v xml:space="preserve"> </v>
      </c>
      <c r="BD609" s="166" t="str">
        <f>'2.ورود اطلاعات'!BV609</f>
        <v xml:space="preserve"> </v>
      </c>
      <c r="BE609" s="21"/>
      <c r="BF609" s="164">
        <f>'2.ورود اطلاعات'!BK609</f>
        <v>0</v>
      </c>
      <c r="BG609" s="164">
        <f>'2.ورود اطلاعات'!BL609</f>
        <v>0</v>
      </c>
      <c r="BH609" s="164">
        <f>'2.ورود اطلاعات'!BM609</f>
        <v>0</v>
      </c>
      <c r="BI609" s="164">
        <f>'2.ورود اطلاعات'!BN609</f>
        <v>0</v>
      </c>
      <c r="BJ609" s="164">
        <f>'2.ورود اطلاعات'!BO609</f>
        <v>0</v>
      </c>
      <c r="BK609" s="164">
        <f>'2.ورود اطلاعات'!BP609</f>
        <v>0</v>
      </c>
      <c r="BL609" s="164">
        <f>'2.ورود اطلاعات'!BQ609</f>
        <v>0</v>
      </c>
      <c r="BM609" s="164">
        <f>'2.ورود اطلاعات'!BR609</f>
        <v>0</v>
      </c>
      <c r="BN609" s="166">
        <f>'2.ورود اطلاعات'!BW609</f>
        <v>0</v>
      </c>
      <c r="BO609" s="166" t="str">
        <f>'2.ورود اطلاعات'!BX609</f>
        <v xml:space="preserve"> </v>
      </c>
      <c r="BP609" s="166" t="str">
        <f>'2.ورود اطلاعات'!BY609</f>
        <v xml:space="preserve"> </v>
      </c>
      <c r="BQ609" s="280" t="str">
        <f t="shared" si="78"/>
        <v>تست اچ آی وی انجام نشده است</v>
      </c>
      <c r="BR609" s="166">
        <f>'2.ورود اطلاعات'!BZ609</f>
        <v>0</v>
      </c>
      <c r="BS609" s="166" t="str">
        <f>'2.ورود اطلاعات'!CA609</f>
        <v xml:space="preserve"> </v>
      </c>
      <c r="BT609" s="166" t="str">
        <f>'2.ورود اطلاعات'!CB609</f>
        <v xml:space="preserve"> </v>
      </c>
      <c r="BU609" s="280" t="str">
        <f t="shared" si="79"/>
        <v>تست اچ آی وی انجام نشده است</v>
      </c>
      <c r="BV609" s="166">
        <f>'2.ورود اطلاعات'!CC609</f>
        <v>0</v>
      </c>
      <c r="BW609" s="166" t="str">
        <f>'2.ورود اطلاعات'!CD609</f>
        <v xml:space="preserve"> </v>
      </c>
      <c r="BX609" s="166" t="str">
        <f>'2.ورود اطلاعات'!CE609</f>
        <v xml:space="preserve"> </v>
      </c>
      <c r="BY609" s="280" t="str">
        <f t="shared" si="80"/>
        <v>تست اچ آی وی انجام نشده است</v>
      </c>
      <c r="BZ609" s="166">
        <f>'2.ورود اطلاعات'!CF609</f>
        <v>0</v>
      </c>
      <c r="CA609" s="166" t="str">
        <f>'2.ورود اطلاعات'!CG609</f>
        <v xml:space="preserve"> </v>
      </c>
      <c r="CB609" s="166" t="str">
        <f>'2.ورود اطلاعات'!CH609</f>
        <v xml:space="preserve"> </v>
      </c>
      <c r="CC609" s="280" t="str">
        <f t="shared" si="81"/>
        <v>تست اچ آی وی انجام نشده است</v>
      </c>
      <c r="CD609" s="166">
        <f>'2.ورود اطلاعات'!CI609</f>
        <v>0</v>
      </c>
      <c r="CE609" s="166" t="str">
        <f>'2.ورود اطلاعات'!CJ609</f>
        <v xml:space="preserve"> </v>
      </c>
      <c r="CF609" s="166" t="str">
        <f>'2.ورود اطلاعات'!CK609</f>
        <v xml:space="preserve"> </v>
      </c>
      <c r="CG609" s="280" t="str">
        <f t="shared" si="82"/>
        <v>تست اچ آی وی انجام نشده است</v>
      </c>
      <c r="CH609" s="166">
        <f>'2.ورود اطلاعات'!CL609</f>
        <v>0</v>
      </c>
      <c r="CI609" s="166" t="str">
        <f>'2.ورود اطلاعات'!CM609</f>
        <v xml:space="preserve"> </v>
      </c>
      <c r="CJ609" s="166" t="str">
        <f>'2.ورود اطلاعات'!CN609</f>
        <v xml:space="preserve"> </v>
      </c>
      <c r="CK609" s="280" t="str">
        <f t="shared" si="83"/>
        <v>تست اچ آی وی انجام نشده است</v>
      </c>
      <c r="CL609" s="166">
        <f>'2.ورود اطلاعات'!CO609</f>
        <v>0</v>
      </c>
      <c r="CM609" s="166" t="str">
        <f>'2.ورود اطلاعات'!CP609</f>
        <v xml:space="preserve"> </v>
      </c>
      <c r="CN609" s="166" t="str">
        <f>'2.ورود اطلاعات'!CQ609</f>
        <v xml:space="preserve"> </v>
      </c>
      <c r="CO609" s="280" t="str">
        <f t="shared" si="84"/>
        <v>تست اچ آی وی انجام نشده است</v>
      </c>
      <c r="CP609" s="166">
        <f>'2.ورود اطلاعات'!CR609</f>
        <v>0</v>
      </c>
      <c r="CQ609" s="166" t="str">
        <f>'2.ورود اطلاعات'!CS609</f>
        <v xml:space="preserve"> </v>
      </c>
      <c r="CR609" s="166" t="str">
        <f>'2.ورود اطلاعات'!CT609</f>
        <v xml:space="preserve"> </v>
      </c>
      <c r="CS609" s="280" t="str">
        <f t="shared" si="85"/>
        <v>تست اچ آی وی انجام نشده است</v>
      </c>
      <c r="CT609" s="166" t="str">
        <f>'2.ورود اطلاعات'!CU609</f>
        <v>خیر</v>
      </c>
      <c r="DI609" s="164"/>
      <c r="DJ609" s="164"/>
    </row>
    <row r="610" spans="1:114" s="166" customFormat="1" ht="11.65" x14ac:dyDescent="0.35">
      <c r="A610" s="144" t="str">
        <f>'2.ورود اطلاعات'!BS610</f>
        <v>خیر</v>
      </c>
      <c r="B610" s="166">
        <f>'2.ورود اطلاعات'!A610</f>
        <v>609</v>
      </c>
      <c r="C610" s="166">
        <f>'1.مشخصات مرکز'!$D$2</f>
        <v>1398</v>
      </c>
      <c r="D610" s="166" t="str">
        <f>'1.مشخصات مرکز'!$D$3</f>
        <v>انتخاب کنید ...</v>
      </c>
      <c r="E610" s="166" t="str">
        <f>'1.مشخصات مرکز'!$D$4</f>
        <v>انتخاب کنید ...</v>
      </c>
      <c r="F610" s="166" t="str">
        <f>'1.مشخصات مرکز'!$D$5</f>
        <v>انتخاب کنید ...</v>
      </c>
      <c r="G610" s="166">
        <f>'1.مشخصات مرکز'!$D$6</f>
        <v>0</v>
      </c>
      <c r="H610" s="166" t="str">
        <f>'1.مشخصات مرکز'!$D$7</f>
        <v>انتخاب کنید ...</v>
      </c>
      <c r="I610" s="166">
        <f>'1.مشخصات مرکز'!$D$8</f>
        <v>0</v>
      </c>
      <c r="J610" s="166">
        <f>'1.مشخصات مرکز'!$D$9</f>
        <v>0</v>
      </c>
      <c r="K610" s="164">
        <f>'1.مشخصات مرکز'!$D$10</f>
        <v>0</v>
      </c>
      <c r="L610" s="164">
        <f>'1.مشخصات مرکز'!$D$11</f>
        <v>0</v>
      </c>
      <c r="M610" s="166">
        <f>'2.ورود اطلاعات'!B610</f>
        <v>0</v>
      </c>
      <c r="N610" s="166">
        <f>'2.ورود اطلاعات'!C610</f>
        <v>0</v>
      </c>
      <c r="O610" s="166" t="str">
        <f>IF('2.ورود اطلاعات'!F610=0,"نامعلوم",'2.ورود اطلاعات'!F610)</f>
        <v>نامعلوم</v>
      </c>
      <c r="P610" s="166">
        <f>'2.ورود اطلاعات'!J610</f>
        <v>0</v>
      </c>
      <c r="Q610" s="166">
        <f>'2.ورود اطلاعات'!K610</f>
        <v>0</v>
      </c>
      <c r="R610" s="166">
        <f>'2.ورود اطلاعات'!L610</f>
        <v>0</v>
      </c>
      <c r="S610" s="166">
        <f>'2.ورود اطلاعات'!M610</f>
        <v>0</v>
      </c>
      <c r="T610" s="166">
        <f>'2.ورود اطلاعات'!N610</f>
        <v>0</v>
      </c>
      <c r="U610" s="166">
        <f>'2.ورود اطلاعات'!O610</f>
        <v>1398</v>
      </c>
      <c r="V610" s="166">
        <f>'2.ورود اطلاعات'!P610</f>
        <v>0</v>
      </c>
      <c r="W610" s="166">
        <f>'2.ورود اطلاعات'!Q610</f>
        <v>0</v>
      </c>
      <c r="X610" s="166">
        <f>'2.ورود اطلاعات'!R610</f>
        <v>0</v>
      </c>
      <c r="Y610" s="166">
        <f>'2.ورود اطلاعات'!S610</f>
        <v>0</v>
      </c>
      <c r="Z610" s="166">
        <f>'2.ورود اطلاعات'!T610</f>
        <v>0</v>
      </c>
      <c r="AA610" s="166">
        <f>'2.ورود اطلاعات'!U610</f>
        <v>0</v>
      </c>
      <c r="AB610" s="166">
        <f>'2.ورود اطلاعات'!V610</f>
        <v>0</v>
      </c>
      <c r="AC610" s="166">
        <f>'2.ورود اطلاعات'!W610</f>
        <v>0</v>
      </c>
      <c r="AD610" s="166">
        <f>'2.ورود اطلاعات'!X610</f>
        <v>0</v>
      </c>
      <c r="AE610" s="166">
        <f>'2.ورود اطلاعات'!Y610</f>
        <v>0</v>
      </c>
      <c r="AF610" s="166">
        <f>'2.ورود اطلاعات'!Z610</f>
        <v>0</v>
      </c>
      <c r="AG610" s="166">
        <f>'2.ورود اطلاعات'!AA610</f>
        <v>0</v>
      </c>
      <c r="AH610" s="166">
        <f>'2.ورود اطلاعات'!AB610</f>
        <v>0</v>
      </c>
      <c r="AI610" s="166">
        <f>'2.ورود اطلاعات'!AC610</f>
        <v>0</v>
      </c>
      <c r="AJ610" s="166">
        <f>'2.ورود اطلاعات'!AD610</f>
        <v>0</v>
      </c>
      <c r="AK610" s="166">
        <f>'2.ورود اطلاعات'!AE610</f>
        <v>0</v>
      </c>
      <c r="AL610" s="166">
        <f>'2.ورود اطلاعات'!AF610</f>
        <v>0</v>
      </c>
      <c r="AM610" s="166">
        <f>'2.ورود اطلاعات'!AG610</f>
        <v>0</v>
      </c>
      <c r="AN610" s="166">
        <f>'2.ورود اطلاعات'!AH610</f>
        <v>0</v>
      </c>
      <c r="AO610" s="166">
        <f>'2.ورود اطلاعات'!AI610</f>
        <v>0</v>
      </c>
      <c r="AP610" s="166" t="str">
        <f>'2.ورود اطلاعات'!AK610</f>
        <v xml:space="preserve">         </v>
      </c>
      <c r="AQ610" s="166" t="str">
        <f>'2.ورود اطلاعات'!AL610</f>
        <v>هیچکدام</v>
      </c>
      <c r="AR610" s="166" t="str">
        <f>'2.ورود اطلاعات'!AM610</f>
        <v>7.هیچکدام</v>
      </c>
      <c r="AS610" s="166" t="str">
        <f>'2.ورود اطلاعات'!AN610</f>
        <v>نامعلوم</v>
      </c>
      <c r="AT610" s="166" t="str">
        <f>'2.ورود اطلاعات'!AO610</f>
        <v>نامعلوم</v>
      </c>
      <c r="AU610" s="166" t="str">
        <f>'2.ورود اطلاعات'!CV610</f>
        <v>ارائه نشده است.</v>
      </c>
      <c r="AV610" s="166">
        <f>'2.ورود اطلاعات'!CW610</f>
        <v>0</v>
      </c>
      <c r="AW610" s="164">
        <f>'2.ورود اطلاعات'!AT610</f>
        <v>0</v>
      </c>
      <c r="AX610" s="164">
        <f>'2.ورود اطلاعات'!AU610</f>
        <v>0</v>
      </c>
      <c r="AY610" s="164">
        <f>'2.ورود اطلاعات'!AV610</f>
        <v>0</v>
      </c>
      <c r="AZ610" s="164">
        <f>'2.ورود اطلاعات'!AW610</f>
        <v>0</v>
      </c>
      <c r="BA610" s="164">
        <f>'2.ورود اطلاعات'!AX610</f>
        <v>0</v>
      </c>
      <c r="BB610" s="166">
        <f>'2.ورود اطلاعات'!BT610</f>
        <v>0</v>
      </c>
      <c r="BC610" s="166" t="str">
        <f>'2.ورود اطلاعات'!BU610</f>
        <v xml:space="preserve"> </v>
      </c>
      <c r="BD610" s="166" t="str">
        <f>'2.ورود اطلاعات'!BV610</f>
        <v xml:space="preserve"> </v>
      </c>
      <c r="BE610" s="21"/>
      <c r="BF610" s="164">
        <f>'2.ورود اطلاعات'!BK610</f>
        <v>0</v>
      </c>
      <c r="BG610" s="164">
        <f>'2.ورود اطلاعات'!BL610</f>
        <v>0</v>
      </c>
      <c r="BH610" s="164">
        <f>'2.ورود اطلاعات'!BM610</f>
        <v>0</v>
      </c>
      <c r="BI610" s="164">
        <f>'2.ورود اطلاعات'!BN610</f>
        <v>0</v>
      </c>
      <c r="BJ610" s="164">
        <f>'2.ورود اطلاعات'!BO610</f>
        <v>0</v>
      </c>
      <c r="BK610" s="164">
        <f>'2.ورود اطلاعات'!BP610</f>
        <v>0</v>
      </c>
      <c r="BL610" s="164">
        <f>'2.ورود اطلاعات'!BQ610</f>
        <v>0</v>
      </c>
      <c r="BM610" s="164">
        <f>'2.ورود اطلاعات'!BR610</f>
        <v>0</v>
      </c>
      <c r="BN610" s="166">
        <f>'2.ورود اطلاعات'!BW610</f>
        <v>0</v>
      </c>
      <c r="BO610" s="166" t="str">
        <f>'2.ورود اطلاعات'!BX610</f>
        <v xml:space="preserve"> </v>
      </c>
      <c r="BP610" s="166" t="str">
        <f>'2.ورود اطلاعات'!BY610</f>
        <v xml:space="preserve"> </v>
      </c>
      <c r="BQ610" s="280" t="str">
        <f t="shared" si="78"/>
        <v>تست اچ آی وی انجام نشده است</v>
      </c>
      <c r="BR610" s="166">
        <f>'2.ورود اطلاعات'!BZ610</f>
        <v>0</v>
      </c>
      <c r="BS610" s="166" t="str">
        <f>'2.ورود اطلاعات'!CA610</f>
        <v xml:space="preserve"> </v>
      </c>
      <c r="BT610" s="166" t="str">
        <f>'2.ورود اطلاعات'!CB610</f>
        <v xml:space="preserve"> </v>
      </c>
      <c r="BU610" s="280" t="str">
        <f t="shared" si="79"/>
        <v>تست اچ آی وی انجام نشده است</v>
      </c>
      <c r="BV610" s="166">
        <f>'2.ورود اطلاعات'!CC610</f>
        <v>0</v>
      </c>
      <c r="BW610" s="166" t="str">
        <f>'2.ورود اطلاعات'!CD610</f>
        <v xml:space="preserve"> </v>
      </c>
      <c r="BX610" s="166" t="str">
        <f>'2.ورود اطلاعات'!CE610</f>
        <v xml:space="preserve"> </v>
      </c>
      <c r="BY610" s="280" t="str">
        <f t="shared" si="80"/>
        <v>تست اچ آی وی انجام نشده است</v>
      </c>
      <c r="BZ610" s="166">
        <f>'2.ورود اطلاعات'!CF610</f>
        <v>0</v>
      </c>
      <c r="CA610" s="166" t="str">
        <f>'2.ورود اطلاعات'!CG610</f>
        <v xml:space="preserve"> </v>
      </c>
      <c r="CB610" s="166" t="str">
        <f>'2.ورود اطلاعات'!CH610</f>
        <v xml:space="preserve"> </v>
      </c>
      <c r="CC610" s="280" t="str">
        <f t="shared" si="81"/>
        <v>تست اچ آی وی انجام نشده است</v>
      </c>
      <c r="CD610" s="166">
        <f>'2.ورود اطلاعات'!CI610</f>
        <v>0</v>
      </c>
      <c r="CE610" s="166" t="str">
        <f>'2.ورود اطلاعات'!CJ610</f>
        <v xml:space="preserve"> </v>
      </c>
      <c r="CF610" s="166" t="str">
        <f>'2.ورود اطلاعات'!CK610</f>
        <v xml:space="preserve"> </v>
      </c>
      <c r="CG610" s="280" t="str">
        <f t="shared" si="82"/>
        <v>تست اچ آی وی انجام نشده است</v>
      </c>
      <c r="CH610" s="166">
        <f>'2.ورود اطلاعات'!CL610</f>
        <v>0</v>
      </c>
      <c r="CI610" s="166" t="str">
        <f>'2.ورود اطلاعات'!CM610</f>
        <v xml:space="preserve"> </v>
      </c>
      <c r="CJ610" s="166" t="str">
        <f>'2.ورود اطلاعات'!CN610</f>
        <v xml:space="preserve"> </v>
      </c>
      <c r="CK610" s="280" t="str">
        <f t="shared" si="83"/>
        <v>تست اچ آی وی انجام نشده است</v>
      </c>
      <c r="CL610" s="166">
        <f>'2.ورود اطلاعات'!CO610</f>
        <v>0</v>
      </c>
      <c r="CM610" s="166" t="str">
        <f>'2.ورود اطلاعات'!CP610</f>
        <v xml:space="preserve"> </v>
      </c>
      <c r="CN610" s="166" t="str">
        <f>'2.ورود اطلاعات'!CQ610</f>
        <v xml:space="preserve"> </v>
      </c>
      <c r="CO610" s="280" t="str">
        <f t="shared" si="84"/>
        <v>تست اچ آی وی انجام نشده است</v>
      </c>
      <c r="CP610" s="166">
        <f>'2.ورود اطلاعات'!CR610</f>
        <v>0</v>
      </c>
      <c r="CQ610" s="166" t="str">
        <f>'2.ورود اطلاعات'!CS610</f>
        <v xml:space="preserve"> </v>
      </c>
      <c r="CR610" s="166" t="str">
        <f>'2.ورود اطلاعات'!CT610</f>
        <v xml:space="preserve"> </v>
      </c>
      <c r="CS610" s="280" t="str">
        <f t="shared" si="85"/>
        <v>تست اچ آی وی انجام نشده است</v>
      </c>
      <c r="CT610" s="166" t="str">
        <f>'2.ورود اطلاعات'!CU610</f>
        <v>خیر</v>
      </c>
      <c r="DI610" s="164"/>
      <c r="DJ610" s="164"/>
    </row>
    <row r="611" spans="1:114" s="166" customFormat="1" ht="11.65" x14ac:dyDescent="0.35">
      <c r="A611" s="144" t="str">
        <f>'2.ورود اطلاعات'!BS611</f>
        <v>خیر</v>
      </c>
      <c r="B611" s="166">
        <f>'2.ورود اطلاعات'!A611</f>
        <v>610</v>
      </c>
      <c r="C611" s="166">
        <f>'1.مشخصات مرکز'!$D$2</f>
        <v>1398</v>
      </c>
      <c r="D611" s="166" t="str">
        <f>'1.مشخصات مرکز'!$D$3</f>
        <v>انتخاب کنید ...</v>
      </c>
      <c r="E611" s="166" t="str">
        <f>'1.مشخصات مرکز'!$D$4</f>
        <v>انتخاب کنید ...</v>
      </c>
      <c r="F611" s="166" t="str">
        <f>'1.مشخصات مرکز'!$D$5</f>
        <v>انتخاب کنید ...</v>
      </c>
      <c r="G611" s="166">
        <f>'1.مشخصات مرکز'!$D$6</f>
        <v>0</v>
      </c>
      <c r="H611" s="166" t="str">
        <f>'1.مشخصات مرکز'!$D$7</f>
        <v>انتخاب کنید ...</v>
      </c>
      <c r="I611" s="166">
        <f>'1.مشخصات مرکز'!$D$8</f>
        <v>0</v>
      </c>
      <c r="J611" s="166">
        <f>'1.مشخصات مرکز'!$D$9</f>
        <v>0</v>
      </c>
      <c r="K611" s="164">
        <f>'1.مشخصات مرکز'!$D$10</f>
        <v>0</v>
      </c>
      <c r="L611" s="164">
        <f>'1.مشخصات مرکز'!$D$11</f>
        <v>0</v>
      </c>
      <c r="M611" s="166">
        <f>'2.ورود اطلاعات'!B611</f>
        <v>0</v>
      </c>
      <c r="N611" s="166">
        <f>'2.ورود اطلاعات'!C611</f>
        <v>0</v>
      </c>
      <c r="O611" s="166" t="str">
        <f>IF('2.ورود اطلاعات'!F611=0,"نامعلوم",'2.ورود اطلاعات'!F611)</f>
        <v>نامعلوم</v>
      </c>
      <c r="P611" s="166">
        <f>'2.ورود اطلاعات'!J611</f>
        <v>0</v>
      </c>
      <c r="Q611" s="166">
        <f>'2.ورود اطلاعات'!K611</f>
        <v>0</v>
      </c>
      <c r="R611" s="166">
        <f>'2.ورود اطلاعات'!L611</f>
        <v>0</v>
      </c>
      <c r="S611" s="166">
        <f>'2.ورود اطلاعات'!M611</f>
        <v>0</v>
      </c>
      <c r="T611" s="166">
        <f>'2.ورود اطلاعات'!N611</f>
        <v>0</v>
      </c>
      <c r="U611" s="166">
        <f>'2.ورود اطلاعات'!O611</f>
        <v>1398</v>
      </c>
      <c r="V611" s="166">
        <f>'2.ورود اطلاعات'!P611</f>
        <v>0</v>
      </c>
      <c r="W611" s="166">
        <f>'2.ورود اطلاعات'!Q611</f>
        <v>0</v>
      </c>
      <c r="X611" s="166">
        <f>'2.ورود اطلاعات'!R611</f>
        <v>0</v>
      </c>
      <c r="Y611" s="166">
        <f>'2.ورود اطلاعات'!S611</f>
        <v>0</v>
      </c>
      <c r="Z611" s="166">
        <f>'2.ورود اطلاعات'!T611</f>
        <v>0</v>
      </c>
      <c r="AA611" s="166">
        <f>'2.ورود اطلاعات'!U611</f>
        <v>0</v>
      </c>
      <c r="AB611" s="166">
        <f>'2.ورود اطلاعات'!V611</f>
        <v>0</v>
      </c>
      <c r="AC611" s="166">
        <f>'2.ورود اطلاعات'!W611</f>
        <v>0</v>
      </c>
      <c r="AD611" s="166">
        <f>'2.ورود اطلاعات'!X611</f>
        <v>0</v>
      </c>
      <c r="AE611" s="166">
        <f>'2.ورود اطلاعات'!Y611</f>
        <v>0</v>
      </c>
      <c r="AF611" s="166">
        <f>'2.ورود اطلاعات'!Z611</f>
        <v>0</v>
      </c>
      <c r="AG611" s="166">
        <f>'2.ورود اطلاعات'!AA611</f>
        <v>0</v>
      </c>
      <c r="AH611" s="166">
        <f>'2.ورود اطلاعات'!AB611</f>
        <v>0</v>
      </c>
      <c r="AI611" s="166">
        <f>'2.ورود اطلاعات'!AC611</f>
        <v>0</v>
      </c>
      <c r="AJ611" s="166">
        <f>'2.ورود اطلاعات'!AD611</f>
        <v>0</v>
      </c>
      <c r="AK611" s="166">
        <f>'2.ورود اطلاعات'!AE611</f>
        <v>0</v>
      </c>
      <c r="AL611" s="166">
        <f>'2.ورود اطلاعات'!AF611</f>
        <v>0</v>
      </c>
      <c r="AM611" s="166">
        <f>'2.ورود اطلاعات'!AG611</f>
        <v>0</v>
      </c>
      <c r="AN611" s="166">
        <f>'2.ورود اطلاعات'!AH611</f>
        <v>0</v>
      </c>
      <c r="AO611" s="166">
        <f>'2.ورود اطلاعات'!AI611</f>
        <v>0</v>
      </c>
      <c r="AP611" s="166" t="str">
        <f>'2.ورود اطلاعات'!AK611</f>
        <v xml:space="preserve">         </v>
      </c>
      <c r="AQ611" s="166" t="str">
        <f>'2.ورود اطلاعات'!AL611</f>
        <v>هیچکدام</v>
      </c>
      <c r="AR611" s="166" t="str">
        <f>'2.ورود اطلاعات'!AM611</f>
        <v>7.هیچکدام</v>
      </c>
      <c r="AS611" s="166" t="str">
        <f>'2.ورود اطلاعات'!AN611</f>
        <v>نامعلوم</v>
      </c>
      <c r="AT611" s="166" t="str">
        <f>'2.ورود اطلاعات'!AO611</f>
        <v>نامعلوم</v>
      </c>
      <c r="AU611" s="166" t="str">
        <f>'2.ورود اطلاعات'!CV611</f>
        <v>ارائه نشده است.</v>
      </c>
      <c r="AV611" s="166">
        <f>'2.ورود اطلاعات'!CW611</f>
        <v>0</v>
      </c>
      <c r="AW611" s="164">
        <f>'2.ورود اطلاعات'!AT611</f>
        <v>0</v>
      </c>
      <c r="AX611" s="164">
        <f>'2.ورود اطلاعات'!AU611</f>
        <v>0</v>
      </c>
      <c r="AY611" s="164">
        <f>'2.ورود اطلاعات'!AV611</f>
        <v>0</v>
      </c>
      <c r="AZ611" s="164">
        <f>'2.ورود اطلاعات'!AW611</f>
        <v>0</v>
      </c>
      <c r="BA611" s="164">
        <f>'2.ورود اطلاعات'!AX611</f>
        <v>0</v>
      </c>
      <c r="BB611" s="166">
        <f>'2.ورود اطلاعات'!BT611</f>
        <v>0</v>
      </c>
      <c r="BC611" s="166" t="str">
        <f>'2.ورود اطلاعات'!BU611</f>
        <v xml:space="preserve"> </v>
      </c>
      <c r="BD611" s="166" t="str">
        <f>'2.ورود اطلاعات'!BV611</f>
        <v xml:space="preserve"> </v>
      </c>
      <c r="BE611" s="21"/>
      <c r="BF611" s="164">
        <f>'2.ورود اطلاعات'!BK611</f>
        <v>0</v>
      </c>
      <c r="BG611" s="164">
        <f>'2.ورود اطلاعات'!BL611</f>
        <v>0</v>
      </c>
      <c r="BH611" s="164">
        <f>'2.ورود اطلاعات'!BM611</f>
        <v>0</v>
      </c>
      <c r="BI611" s="164">
        <f>'2.ورود اطلاعات'!BN611</f>
        <v>0</v>
      </c>
      <c r="BJ611" s="164">
        <f>'2.ورود اطلاعات'!BO611</f>
        <v>0</v>
      </c>
      <c r="BK611" s="164">
        <f>'2.ورود اطلاعات'!BP611</f>
        <v>0</v>
      </c>
      <c r="BL611" s="164">
        <f>'2.ورود اطلاعات'!BQ611</f>
        <v>0</v>
      </c>
      <c r="BM611" s="164">
        <f>'2.ورود اطلاعات'!BR611</f>
        <v>0</v>
      </c>
      <c r="BN611" s="166">
        <f>'2.ورود اطلاعات'!BW611</f>
        <v>0</v>
      </c>
      <c r="BO611" s="166" t="str">
        <f>'2.ورود اطلاعات'!BX611</f>
        <v xml:space="preserve"> </v>
      </c>
      <c r="BP611" s="166" t="str">
        <f>'2.ورود اطلاعات'!BY611</f>
        <v xml:space="preserve"> </v>
      </c>
      <c r="BQ611" s="280" t="str">
        <f t="shared" si="78"/>
        <v>تست اچ آی وی انجام نشده است</v>
      </c>
      <c r="BR611" s="166">
        <f>'2.ورود اطلاعات'!BZ611</f>
        <v>0</v>
      </c>
      <c r="BS611" s="166" t="str">
        <f>'2.ورود اطلاعات'!CA611</f>
        <v xml:space="preserve"> </v>
      </c>
      <c r="BT611" s="166" t="str">
        <f>'2.ورود اطلاعات'!CB611</f>
        <v xml:space="preserve"> </v>
      </c>
      <c r="BU611" s="280" t="str">
        <f t="shared" si="79"/>
        <v>تست اچ آی وی انجام نشده است</v>
      </c>
      <c r="BV611" s="166">
        <f>'2.ورود اطلاعات'!CC611</f>
        <v>0</v>
      </c>
      <c r="BW611" s="166" t="str">
        <f>'2.ورود اطلاعات'!CD611</f>
        <v xml:space="preserve"> </v>
      </c>
      <c r="BX611" s="166" t="str">
        <f>'2.ورود اطلاعات'!CE611</f>
        <v xml:space="preserve"> </v>
      </c>
      <c r="BY611" s="280" t="str">
        <f t="shared" si="80"/>
        <v>تست اچ آی وی انجام نشده است</v>
      </c>
      <c r="BZ611" s="166">
        <f>'2.ورود اطلاعات'!CF611</f>
        <v>0</v>
      </c>
      <c r="CA611" s="166" t="str">
        <f>'2.ورود اطلاعات'!CG611</f>
        <v xml:space="preserve"> </v>
      </c>
      <c r="CB611" s="166" t="str">
        <f>'2.ورود اطلاعات'!CH611</f>
        <v xml:space="preserve"> </v>
      </c>
      <c r="CC611" s="280" t="str">
        <f t="shared" si="81"/>
        <v>تست اچ آی وی انجام نشده است</v>
      </c>
      <c r="CD611" s="166">
        <f>'2.ورود اطلاعات'!CI611</f>
        <v>0</v>
      </c>
      <c r="CE611" s="166" t="str">
        <f>'2.ورود اطلاعات'!CJ611</f>
        <v xml:space="preserve"> </v>
      </c>
      <c r="CF611" s="166" t="str">
        <f>'2.ورود اطلاعات'!CK611</f>
        <v xml:space="preserve"> </v>
      </c>
      <c r="CG611" s="280" t="str">
        <f t="shared" si="82"/>
        <v>تست اچ آی وی انجام نشده است</v>
      </c>
      <c r="CH611" s="166">
        <f>'2.ورود اطلاعات'!CL611</f>
        <v>0</v>
      </c>
      <c r="CI611" s="166" t="str">
        <f>'2.ورود اطلاعات'!CM611</f>
        <v xml:space="preserve"> </v>
      </c>
      <c r="CJ611" s="166" t="str">
        <f>'2.ورود اطلاعات'!CN611</f>
        <v xml:space="preserve"> </v>
      </c>
      <c r="CK611" s="280" t="str">
        <f t="shared" si="83"/>
        <v>تست اچ آی وی انجام نشده است</v>
      </c>
      <c r="CL611" s="166">
        <f>'2.ورود اطلاعات'!CO611</f>
        <v>0</v>
      </c>
      <c r="CM611" s="166" t="str">
        <f>'2.ورود اطلاعات'!CP611</f>
        <v xml:space="preserve"> </v>
      </c>
      <c r="CN611" s="166" t="str">
        <f>'2.ورود اطلاعات'!CQ611</f>
        <v xml:space="preserve"> </v>
      </c>
      <c r="CO611" s="280" t="str">
        <f t="shared" si="84"/>
        <v>تست اچ آی وی انجام نشده است</v>
      </c>
      <c r="CP611" s="166">
        <f>'2.ورود اطلاعات'!CR611</f>
        <v>0</v>
      </c>
      <c r="CQ611" s="166" t="str">
        <f>'2.ورود اطلاعات'!CS611</f>
        <v xml:space="preserve"> </v>
      </c>
      <c r="CR611" s="166" t="str">
        <f>'2.ورود اطلاعات'!CT611</f>
        <v xml:space="preserve"> </v>
      </c>
      <c r="CS611" s="280" t="str">
        <f t="shared" si="85"/>
        <v>تست اچ آی وی انجام نشده است</v>
      </c>
      <c r="CT611" s="166" t="str">
        <f>'2.ورود اطلاعات'!CU611</f>
        <v>خیر</v>
      </c>
      <c r="DI611" s="164"/>
      <c r="DJ611" s="164"/>
    </row>
    <row r="612" spans="1:114" s="166" customFormat="1" ht="11.65" x14ac:dyDescent="0.35">
      <c r="A612" s="144" t="str">
        <f>'2.ورود اطلاعات'!BS612</f>
        <v>خیر</v>
      </c>
      <c r="B612" s="166">
        <f>'2.ورود اطلاعات'!A612</f>
        <v>611</v>
      </c>
      <c r="C612" s="166">
        <f>'1.مشخصات مرکز'!$D$2</f>
        <v>1398</v>
      </c>
      <c r="D612" s="166" t="str">
        <f>'1.مشخصات مرکز'!$D$3</f>
        <v>انتخاب کنید ...</v>
      </c>
      <c r="E612" s="166" t="str">
        <f>'1.مشخصات مرکز'!$D$4</f>
        <v>انتخاب کنید ...</v>
      </c>
      <c r="F612" s="166" t="str">
        <f>'1.مشخصات مرکز'!$D$5</f>
        <v>انتخاب کنید ...</v>
      </c>
      <c r="G612" s="166">
        <f>'1.مشخصات مرکز'!$D$6</f>
        <v>0</v>
      </c>
      <c r="H612" s="166" t="str">
        <f>'1.مشخصات مرکز'!$D$7</f>
        <v>انتخاب کنید ...</v>
      </c>
      <c r="I612" s="166">
        <f>'1.مشخصات مرکز'!$D$8</f>
        <v>0</v>
      </c>
      <c r="J612" s="166">
        <f>'1.مشخصات مرکز'!$D$9</f>
        <v>0</v>
      </c>
      <c r="K612" s="164">
        <f>'1.مشخصات مرکز'!$D$10</f>
        <v>0</v>
      </c>
      <c r="L612" s="164">
        <f>'1.مشخصات مرکز'!$D$11</f>
        <v>0</v>
      </c>
      <c r="M612" s="166">
        <f>'2.ورود اطلاعات'!B612</f>
        <v>0</v>
      </c>
      <c r="N612" s="166">
        <f>'2.ورود اطلاعات'!C612</f>
        <v>0</v>
      </c>
      <c r="O612" s="166" t="str">
        <f>IF('2.ورود اطلاعات'!F612=0,"نامعلوم",'2.ورود اطلاعات'!F612)</f>
        <v>نامعلوم</v>
      </c>
      <c r="P612" s="166">
        <f>'2.ورود اطلاعات'!J612</f>
        <v>0</v>
      </c>
      <c r="Q612" s="166">
        <f>'2.ورود اطلاعات'!K612</f>
        <v>0</v>
      </c>
      <c r="R612" s="166">
        <f>'2.ورود اطلاعات'!L612</f>
        <v>0</v>
      </c>
      <c r="S612" s="166">
        <f>'2.ورود اطلاعات'!M612</f>
        <v>0</v>
      </c>
      <c r="T612" s="166">
        <f>'2.ورود اطلاعات'!N612</f>
        <v>0</v>
      </c>
      <c r="U612" s="166">
        <f>'2.ورود اطلاعات'!O612</f>
        <v>1398</v>
      </c>
      <c r="V612" s="166">
        <f>'2.ورود اطلاعات'!P612</f>
        <v>0</v>
      </c>
      <c r="W612" s="166">
        <f>'2.ورود اطلاعات'!Q612</f>
        <v>0</v>
      </c>
      <c r="X612" s="166">
        <f>'2.ورود اطلاعات'!R612</f>
        <v>0</v>
      </c>
      <c r="Y612" s="166">
        <f>'2.ورود اطلاعات'!S612</f>
        <v>0</v>
      </c>
      <c r="Z612" s="166">
        <f>'2.ورود اطلاعات'!T612</f>
        <v>0</v>
      </c>
      <c r="AA612" s="166">
        <f>'2.ورود اطلاعات'!U612</f>
        <v>0</v>
      </c>
      <c r="AB612" s="166">
        <f>'2.ورود اطلاعات'!V612</f>
        <v>0</v>
      </c>
      <c r="AC612" s="166">
        <f>'2.ورود اطلاعات'!W612</f>
        <v>0</v>
      </c>
      <c r="AD612" s="166">
        <f>'2.ورود اطلاعات'!X612</f>
        <v>0</v>
      </c>
      <c r="AE612" s="166">
        <f>'2.ورود اطلاعات'!Y612</f>
        <v>0</v>
      </c>
      <c r="AF612" s="166">
        <f>'2.ورود اطلاعات'!Z612</f>
        <v>0</v>
      </c>
      <c r="AG612" s="166">
        <f>'2.ورود اطلاعات'!AA612</f>
        <v>0</v>
      </c>
      <c r="AH612" s="166">
        <f>'2.ورود اطلاعات'!AB612</f>
        <v>0</v>
      </c>
      <c r="AI612" s="166">
        <f>'2.ورود اطلاعات'!AC612</f>
        <v>0</v>
      </c>
      <c r="AJ612" s="166">
        <f>'2.ورود اطلاعات'!AD612</f>
        <v>0</v>
      </c>
      <c r="AK612" s="166">
        <f>'2.ورود اطلاعات'!AE612</f>
        <v>0</v>
      </c>
      <c r="AL612" s="166">
        <f>'2.ورود اطلاعات'!AF612</f>
        <v>0</v>
      </c>
      <c r="AM612" s="166">
        <f>'2.ورود اطلاعات'!AG612</f>
        <v>0</v>
      </c>
      <c r="AN612" s="166">
        <f>'2.ورود اطلاعات'!AH612</f>
        <v>0</v>
      </c>
      <c r="AO612" s="166">
        <f>'2.ورود اطلاعات'!AI612</f>
        <v>0</v>
      </c>
      <c r="AP612" s="166" t="str">
        <f>'2.ورود اطلاعات'!AK612</f>
        <v xml:space="preserve">         </v>
      </c>
      <c r="AQ612" s="166" t="str">
        <f>'2.ورود اطلاعات'!AL612</f>
        <v>هیچکدام</v>
      </c>
      <c r="AR612" s="166" t="str">
        <f>'2.ورود اطلاعات'!AM612</f>
        <v>7.هیچکدام</v>
      </c>
      <c r="AS612" s="166" t="str">
        <f>'2.ورود اطلاعات'!AN612</f>
        <v>نامعلوم</v>
      </c>
      <c r="AT612" s="166" t="str">
        <f>'2.ورود اطلاعات'!AO612</f>
        <v>نامعلوم</v>
      </c>
      <c r="AU612" s="166" t="str">
        <f>'2.ورود اطلاعات'!CV612</f>
        <v>ارائه نشده است.</v>
      </c>
      <c r="AV612" s="166">
        <f>'2.ورود اطلاعات'!CW612</f>
        <v>0</v>
      </c>
      <c r="AW612" s="164">
        <f>'2.ورود اطلاعات'!AT612</f>
        <v>0</v>
      </c>
      <c r="AX612" s="164">
        <f>'2.ورود اطلاعات'!AU612</f>
        <v>0</v>
      </c>
      <c r="AY612" s="164">
        <f>'2.ورود اطلاعات'!AV612</f>
        <v>0</v>
      </c>
      <c r="AZ612" s="164">
        <f>'2.ورود اطلاعات'!AW612</f>
        <v>0</v>
      </c>
      <c r="BA612" s="164">
        <f>'2.ورود اطلاعات'!AX612</f>
        <v>0</v>
      </c>
      <c r="BB612" s="166">
        <f>'2.ورود اطلاعات'!BT612</f>
        <v>0</v>
      </c>
      <c r="BC612" s="166" t="str">
        <f>'2.ورود اطلاعات'!BU612</f>
        <v xml:space="preserve"> </v>
      </c>
      <c r="BD612" s="166" t="str">
        <f>'2.ورود اطلاعات'!BV612</f>
        <v xml:space="preserve"> </v>
      </c>
      <c r="BE612" s="21"/>
      <c r="BF612" s="164">
        <f>'2.ورود اطلاعات'!BK612</f>
        <v>0</v>
      </c>
      <c r="BG612" s="164">
        <f>'2.ورود اطلاعات'!BL612</f>
        <v>0</v>
      </c>
      <c r="BH612" s="164">
        <f>'2.ورود اطلاعات'!BM612</f>
        <v>0</v>
      </c>
      <c r="BI612" s="164">
        <f>'2.ورود اطلاعات'!BN612</f>
        <v>0</v>
      </c>
      <c r="BJ612" s="164">
        <f>'2.ورود اطلاعات'!BO612</f>
        <v>0</v>
      </c>
      <c r="BK612" s="164">
        <f>'2.ورود اطلاعات'!BP612</f>
        <v>0</v>
      </c>
      <c r="BL612" s="164">
        <f>'2.ورود اطلاعات'!BQ612</f>
        <v>0</v>
      </c>
      <c r="BM612" s="164">
        <f>'2.ورود اطلاعات'!BR612</f>
        <v>0</v>
      </c>
      <c r="BN612" s="166">
        <f>'2.ورود اطلاعات'!BW612</f>
        <v>0</v>
      </c>
      <c r="BO612" s="166" t="str">
        <f>'2.ورود اطلاعات'!BX612</f>
        <v xml:space="preserve"> </v>
      </c>
      <c r="BP612" s="166" t="str">
        <f>'2.ورود اطلاعات'!BY612</f>
        <v xml:space="preserve"> </v>
      </c>
      <c r="BQ612" s="280" t="str">
        <f t="shared" si="78"/>
        <v>تست اچ آی وی انجام نشده است</v>
      </c>
      <c r="BR612" s="166">
        <f>'2.ورود اطلاعات'!BZ612</f>
        <v>0</v>
      </c>
      <c r="BS612" s="166" t="str">
        <f>'2.ورود اطلاعات'!CA612</f>
        <v xml:space="preserve"> </v>
      </c>
      <c r="BT612" s="166" t="str">
        <f>'2.ورود اطلاعات'!CB612</f>
        <v xml:space="preserve"> </v>
      </c>
      <c r="BU612" s="280" t="str">
        <f t="shared" si="79"/>
        <v>تست اچ آی وی انجام نشده است</v>
      </c>
      <c r="BV612" s="166">
        <f>'2.ورود اطلاعات'!CC612</f>
        <v>0</v>
      </c>
      <c r="BW612" s="166" t="str">
        <f>'2.ورود اطلاعات'!CD612</f>
        <v xml:space="preserve"> </v>
      </c>
      <c r="BX612" s="166" t="str">
        <f>'2.ورود اطلاعات'!CE612</f>
        <v xml:space="preserve"> </v>
      </c>
      <c r="BY612" s="280" t="str">
        <f t="shared" si="80"/>
        <v>تست اچ آی وی انجام نشده است</v>
      </c>
      <c r="BZ612" s="166">
        <f>'2.ورود اطلاعات'!CF612</f>
        <v>0</v>
      </c>
      <c r="CA612" s="166" t="str">
        <f>'2.ورود اطلاعات'!CG612</f>
        <v xml:space="preserve"> </v>
      </c>
      <c r="CB612" s="166" t="str">
        <f>'2.ورود اطلاعات'!CH612</f>
        <v xml:space="preserve"> </v>
      </c>
      <c r="CC612" s="280" t="str">
        <f t="shared" si="81"/>
        <v>تست اچ آی وی انجام نشده است</v>
      </c>
      <c r="CD612" s="166">
        <f>'2.ورود اطلاعات'!CI612</f>
        <v>0</v>
      </c>
      <c r="CE612" s="166" t="str">
        <f>'2.ورود اطلاعات'!CJ612</f>
        <v xml:space="preserve"> </v>
      </c>
      <c r="CF612" s="166" t="str">
        <f>'2.ورود اطلاعات'!CK612</f>
        <v xml:space="preserve"> </v>
      </c>
      <c r="CG612" s="280" t="str">
        <f t="shared" si="82"/>
        <v>تست اچ آی وی انجام نشده است</v>
      </c>
      <c r="CH612" s="166">
        <f>'2.ورود اطلاعات'!CL612</f>
        <v>0</v>
      </c>
      <c r="CI612" s="166" t="str">
        <f>'2.ورود اطلاعات'!CM612</f>
        <v xml:space="preserve"> </v>
      </c>
      <c r="CJ612" s="166" t="str">
        <f>'2.ورود اطلاعات'!CN612</f>
        <v xml:space="preserve"> </v>
      </c>
      <c r="CK612" s="280" t="str">
        <f t="shared" si="83"/>
        <v>تست اچ آی وی انجام نشده است</v>
      </c>
      <c r="CL612" s="166">
        <f>'2.ورود اطلاعات'!CO612</f>
        <v>0</v>
      </c>
      <c r="CM612" s="166" t="str">
        <f>'2.ورود اطلاعات'!CP612</f>
        <v xml:space="preserve"> </v>
      </c>
      <c r="CN612" s="166" t="str">
        <f>'2.ورود اطلاعات'!CQ612</f>
        <v xml:space="preserve"> </v>
      </c>
      <c r="CO612" s="280" t="str">
        <f t="shared" si="84"/>
        <v>تست اچ آی وی انجام نشده است</v>
      </c>
      <c r="CP612" s="166">
        <f>'2.ورود اطلاعات'!CR612</f>
        <v>0</v>
      </c>
      <c r="CQ612" s="166" t="str">
        <f>'2.ورود اطلاعات'!CS612</f>
        <v xml:space="preserve"> </v>
      </c>
      <c r="CR612" s="166" t="str">
        <f>'2.ورود اطلاعات'!CT612</f>
        <v xml:space="preserve"> </v>
      </c>
      <c r="CS612" s="280" t="str">
        <f t="shared" si="85"/>
        <v>تست اچ آی وی انجام نشده است</v>
      </c>
      <c r="CT612" s="166" t="str">
        <f>'2.ورود اطلاعات'!CU612</f>
        <v>خیر</v>
      </c>
      <c r="DI612" s="164"/>
      <c r="DJ612" s="164"/>
    </row>
    <row r="613" spans="1:114" s="166" customFormat="1" ht="11.65" x14ac:dyDescent="0.35">
      <c r="A613" s="144" t="str">
        <f>'2.ورود اطلاعات'!BS613</f>
        <v>خیر</v>
      </c>
      <c r="B613" s="166">
        <f>'2.ورود اطلاعات'!A613</f>
        <v>612</v>
      </c>
      <c r="C613" s="166">
        <f>'1.مشخصات مرکز'!$D$2</f>
        <v>1398</v>
      </c>
      <c r="D613" s="166" t="str">
        <f>'1.مشخصات مرکز'!$D$3</f>
        <v>انتخاب کنید ...</v>
      </c>
      <c r="E613" s="166" t="str">
        <f>'1.مشخصات مرکز'!$D$4</f>
        <v>انتخاب کنید ...</v>
      </c>
      <c r="F613" s="166" t="str">
        <f>'1.مشخصات مرکز'!$D$5</f>
        <v>انتخاب کنید ...</v>
      </c>
      <c r="G613" s="166">
        <f>'1.مشخصات مرکز'!$D$6</f>
        <v>0</v>
      </c>
      <c r="H613" s="166" t="str">
        <f>'1.مشخصات مرکز'!$D$7</f>
        <v>انتخاب کنید ...</v>
      </c>
      <c r="I613" s="166">
        <f>'1.مشخصات مرکز'!$D$8</f>
        <v>0</v>
      </c>
      <c r="J613" s="166">
        <f>'1.مشخصات مرکز'!$D$9</f>
        <v>0</v>
      </c>
      <c r="K613" s="164">
        <f>'1.مشخصات مرکز'!$D$10</f>
        <v>0</v>
      </c>
      <c r="L613" s="164">
        <f>'1.مشخصات مرکز'!$D$11</f>
        <v>0</v>
      </c>
      <c r="M613" s="166">
        <f>'2.ورود اطلاعات'!B613</f>
        <v>0</v>
      </c>
      <c r="N613" s="166">
        <f>'2.ورود اطلاعات'!C613</f>
        <v>0</v>
      </c>
      <c r="O613" s="166" t="str">
        <f>IF('2.ورود اطلاعات'!F613=0,"نامعلوم",'2.ورود اطلاعات'!F613)</f>
        <v>نامعلوم</v>
      </c>
      <c r="P613" s="166">
        <f>'2.ورود اطلاعات'!J613</f>
        <v>0</v>
      </c>
      <c r="Q613" s="166">
        <f>'2.ورود اطلاعات'!K613</f>
        <v>0</v>
      </c>
      <c r="R613" s="166">
        <f>'2.ورود اطلاعات'!L613</f>
        <v>0</v>
      </c>
      <c r="S613" s="166">
        <f>'2.ورود اطلاعات'!M613</f>
        <v>0</v>
      </c>
      <c r="T613" s="166">
        <f>'2.ورود اطلاعات'!N613</f>
        <v>0</v>
      </c>
      <c r="U613" s="166">
        <f>'2.ورود اطلاعات'!O613</f>
        <v>1398</v>
      </c>
      <c r="V613" s="166">
        <f>'2.ورود اطلاعات'!P613</f>
        <v>0</v>
      </c>
      <c r="W613" s="166">
        <f>'2.ورود اطلاعات'!Q613</f>
        <v>0</v>
      </c>
      <c r="X613" s="166">
        <f>'2.ورود اطلاعات'!R613</f>
        <v>0</v>
      </c>
      <c r="Y613" s="166">
        <f>'2.ورود اطلاعات'!S613</f>
        <v>0</v>
      </c>
      <c r="Z613" s="166">
        <f>'2.ورود اطلاعات'!T613</f>
        <v>0</v>
      </c>
      <c r="AA613" s="166">
        <f>'2.ورود اطلاعات'!U613</f>
        <v>0</v>
      </c>
      <c r="AB613" s="166">
        <f>'2.ورود اطلاعات'!V613</f>
        <v>0</v>
      </c>
      <c r="AC613" s="166">
        <f>'2.ورود اطلاعات'!W613</f>
        <v>0</v>
      </c>
      <c r="AD613" s="166">
        <f>'2.ورود اطلاعات'!X613</f>
        <v>0</v>
      </c>
      <c r="AE613" s="166">
        <f>'2.ورود اطلاعات'!Y613</f>
        <v>0</v>
      </c>
      <c r="AF613" s="166">
        <f>'2.ورود اطلاعات'!Z613</f>
        <v>0</v>
      </c>
      <c r="AG613" s="166">
        <f>'2.ورود اطلاعات'!AA613</f>
        <v>0</v>
      </c>
      <c r="AH613" s="166">
        <f>'2.ورود اطلاعات'!AB613</f>
        <v>0</v>
      </c>
      <c r="AI613" s="166">
        <f>'2.ورود اطلاعات'!AC613</f>
        <v>0</v>
      </c>
      <c r="AJ613" s="166">
        <f>'2.ورود اطلاعات'!AD613</f>
        <v>0</v>
      </c>
      <c r="AK613" s="166">
        <f>'2.ورود اطلاعات'!AE613</f>
        <v>0</v>
      </c>
      <c r="AL613" s="166">
        <f>'2.ورود اطلاعات'!AF613</f>
        <v>0</v>
      </c>
      <c r="AM613" s="166">
        <f>'2.ورود اطلاعات'!AG613</f>
        <v>0</v>
      </c>
      <c r="AN613" s="166">
        <f>'2.ورود اطلاعات'!AH613</f>
        <v>0</v>
      </c>
      <c r="AO613" s="166">
        <f>'2.ورود اطلاعات'!AI613</f>
        <v>0</v>
      </c>
      <c r="AP613" s="166" t="str">
        <f>'2.ورود اطلاعات'!AK613</f>
        <v xml:space="preserve">         </v>
      </c>
      <c r="AQ613" s="166" t="str">
        <f>'2.ورود اطلاعات'!AL613</f>
        <v>هیچکدام</v>
      </c>
      <c r="AR613" s="166" t="str">
        <f>'2.ورود اطلاعات'!AM613</f>
        <v>7.هیچکدام</v>
      </c>
      <c r="AS613" s="166" t="str">
        <f>'2.ورود اطلاعات'!AN613</f>
        <v>نامعلوم</v>
      </c>
      <c r="AT613" s="166" t="str">
        <f>'2.ورود اطلاعات'!AO613</f>
        <v>نامعلوم</v>
      </c>
      <c r="AU613" s="166" t="str">
        <f>'2.ورود اطلاعات'!CV613</f>
        <v>ارائه نشده است.</v>
      </c>
      <c r="AV613" s="166">
        <f>'2.ورود اطلاعات'!CW613</f>
        <v>0</v>
      </c>
      <c r="AW613" s="164">
        <f>'2.ورود اطلاعات'!AT613</f>
        <v>0</v>
      </c>
      <c r="AX613" s="164">
        <f>'2.ورود اطلاعات'!AU613</f>
        <v>0</v>
      </c>
      <c r="AY613" s="164">
        <f>'2.ورود اطلاعات'!AV613</f>
        <v>0</v>
      </c>
      <c r="AZ613" s="164">
        <f>'2.ورود اطلاعات'!AW613</f>
        <v>0</v>
      </c>
      <c r="BA613" s="164">
        <f>'2.ورود اطلاعات'!AX613</f>
        <v>0</v>
      </c>
      <c r="BB613" s="166">
        <f>'2.ورود اطلاعات'!BT613</f>
        <v>0</v>
      </c>
      <c r="BC613" s="166" t="str">
        <f>'2.ورود اطلاعات'!BU613</f>
        <v xml:space="preserve"> </v>
      </c>
      <c r="BD613" s="166" t="str">
        <f>'2.ورود اطلاعات'!BV613</f>
        <v xml:space="preserve"> </v>
      </c>
      <c r="BE613" s="21"/>
      <c r="BF613" s="164">
        <f>'2.ورود اطلاعات'!BK613</f>
        <v>0</v>
      </c>
      <c r="BG613" s="164">
        <f>'2.ورود اطلاعات'!BL613</f>
        <v>0</v>
      </c>
      <c r="BH613" s="164">
        <f>'2.ورود اطلاعات'!BM613</f>
        <v>0</v>
      </c>
      <c r="BI613" s="164">
        <f>'2.ورود اطلاعات'!BN613</f>
        <v>0</v>
      </c>
      <c r="BJ613" s="164">
        <f>'2.ورود اطلاعات'!BO613</f>
        <v>0</v>
      </c>
      <c r="BK613" s="164">
        <f>'2.ورود اطلاعات'!BP613</f>
        <v>0</v>
      </c>
      <c r="BL613" s="164">
        <f>'2.ورود اطلاعات'!BQ613</f>
        <v>0</v>
      </c>
      <c r="BM613" s="164">
        <f>'2.ورود اطلاعات'!BR613</f>
        <v>0</v>
      </c>
      <c r="BN613" s="166">
        <f>'2.ورود اطلاعات'!BW613</f>
        <v>0</v>
      </c>
      <c r="BO613" s="166" t="str">
        <f>'2.ورود اطلاعات'!BX613</f>
        <v xml:space="preserve"> </v>
      </c>
      <c r="BP613" s="166" t="str">
        <f>'2.ورود اطلاعات'!BY613</f>
        <v xml:space="preserve"> </v>
      </c>
      <c r="BQ613" s="280" t="str">
        <f t="shared" si="78"/>
        <v>تست اچ آی وی انجام نشده است</v>
      </c>
      <c r="BR613" s="166">
        <f>'2.ورود اطلاعات'!BZ613</f>
        <v>0</v>
      </c>
      <c r="BS613" s="166" t="str">
        <f>'2.ورود اطلاعات'!CA613</f>
        <v xml:space="preserve"> </v>
      </c>
      <c r="BT613" s="166" t="str">
        <f>'2.ورود اطلاعات'!CB613</f>
        <v xml:space="preserve"> </v>
      </c>
      <c r="BU613" s="280" t="str">
        <f t="shared" si="79"/>
        <v>تست اچ آی وی انجام نشده است</v>
      </c>
      <c r="BV613" s="166">
        <f>'2.ورود اطلاعات'!CC613</f>
        <v>0</v>
      </c>
      <c r="BW613" s="166" t="str">
        <f>'2.ورود اطلاعات'!CD613</f>
        <v xml:space="preserve"> </v>
      </c>
      <c r="BX613" s="166" t="str">
        <f>'2.ورود اطلاعات'!CE613</f>
        <v xml:space="preserve"> </v>
      </c>
      <c r="BY613" s="280" t="str">
        <f t="shared" si="80"/>
        <v>تست اچ آی وی انجام نشده است</v>
      </c>
      <c r="BZ613" s="166">
        <f>'2.ورود اطلاعات'!CF613</f>
        <v>0</v>
      </c>
      <c r="CA613" s="166" t="str">
        <f>'2.ورود اطلاعات'!CG613</f>
        <v xml:space="preserve"> </v>
      </c>
      <c r="CB613" s="166" t="str">
        <f>'2.ورود اطلاعات'!CH613</f>
        <v xml:space="preserve"> </v>
      </c>
      <c r="CC613" s="280" t="str">
        <f t="shared" si="81"/>
        <v>تست اچ آی وی انجام نشده است</v>
      </c>
      <c r="CD613" s="166">
        <f>'2.ورود اطلاعات'!CI613</f>
        <v>0</v>
      </c>
      <c r="CE613" s="166" t="str">
        <f>'2.ورود اطلاعات'!CJ613</f>
        <v xml:space="preserve"> </v>
      </c>
      <c r="CF613" s="166" t="str">
        <f>'2.ورود اطلاعات'!CK613</f>
        <v xml:space="preserve"> </v>
      </c>
      <c r="CG613" s="280" t="str">
        <f t="shared" si="82"/>
        <v>تست اچ آی وی انجام نشده است</v>
      </c>
      <c r="CH613" s="166">
        <f>'2.ورود اطلاعات'!CL613</f>
        <v>0</v>
      </c>
      <c r="CI613" s="166" t="str">
        <f>'2.ورود اطلاعات'!CM613</f>
        <v xml:space="preserve"> </v>
      </c>
      <c r="CJ613" s="166" t="str">
        <f>'2.ورود اطلاعات'!CN613</f>
        <v xml:space="preserve"> </v>
      </c>
      <c r="CK613" s="280" t="str">
        <f t="shared" si="83"/>
        <v>تست اچ آی وی انجام نشده است</v>
      </c>
      <c r="CL613" s="166">
        <f>'2.ورود اطلاعات'!CO613</f>
        <v>0</v>
      </c>
      <c r="CM613" s="166" t="str">
        <f>'2.ورود اطلاعات'!CP613</f>
        <v xml:space="preserve"> </v>
      </c>
      <c r="CN613" s="166" t="str">
        <f>'2.ورود اطلاعات'!CQ613</f>
        <v xml:space="preserve"> </v>
      </c>
      <c r="CO613" s="280" t="str">
        <f t="shared" si="84"/>
        <v>تست اچ آی وی انجام نشده است</v>
      </c>
      <c r="CP613" s="166">
        <f>'2.ورود اطلاعات'!CR613</f>
        <v>0</v>
      </c>
      <c r="CQ613" s="166" t="str">
        <f>'2.ورود اطلاعات'!CS613</f>
        <v xml:space="preserve"> </v>
      </c>
      <c r="CR613" s="166" t="str">
        <f>'2.ورود اطلاعات'!CT613</f>
        <v xml:space="preserve"> </v>
      </c>
      <c r="CS613" s="280" t="str">
        <f t="shared" si="85"/>
        <v>تست اچ آی وی انجام نشده است</v>
      </c>
      <c r="CT613" s="166" t="str">
        <f>'2.ورود اطلاعات'!CU613</f>
        <v>خیر</v>
      </c>
      <c r="DI613" s="164"/>
      <c r="DJ613" s="164"/>
    </row>
    <row r="614" spans="1:114" s="166" customFormat="1" ht="11.65" x14ac:dyDescent="0.35">
      <c r="A614" s="144" t="str">
        <f>'2.ورود اطلاعات'!BS614</f>
        <v>خیر</v>
      </c>
      <c r="B614" s="166">
        <f>'2.ورود اطلاعات'!A614</f>
        <v>613</v>
      </c>
      <c r="C614" s="166">
        <f>'1.مشخصات مرکز'!$D$2</f>
        <v>1398</v>
      </c>
      <c r="D614" s="166" t="str">
        <f>'1.مشخصات مرکز'!$D$3</f>
        <v>انتخاب کنید ...</v>
      </c>
      <c r="E614" s="166" t="str">
        <f>'1.مشخصات مرکز'!$D$4</f>
        <v>انتخاب کنید ...</v>
      </c>
      <c r="F614" s="166" t="str">
        <f>'1.مشخصات مرکز'!$D$5</f>
        <v>انتخاب کنید ...</v>
      </c>
      <c r="G614" s="166">
        <f>'1.مشخصات مرکز'!$D$6</f>
        <v>0</v>
      </c>
      <c r="H614" s="166" t="str">
        <f>'1.مشخصات مرکز'!$D$7</f>
        <v>انتخاب کنید ...</v>
      </c>
      <c r="I614" s="166">
        <f>'1.مشخصات مرکز'!$D$8</f>
        <v>0</v>
      </c>
      <c r="J614" s="166">
        <f>'1.مشخصات مرکز'!$D$9</f>
        <v>0</v>
      </c>
      <c r="K614" s="164">
        <f>'1.مشخصات مرکز'!$D$10</f>
        <v>0</v>
      </c>
      <c r="L614" s="164">
        <f>'1.مشخصات مرکز'!$D$11</f>
        <v>0</v>
      </c>
      <c r="M614" s="166">
        <f>'2.ورود اطلاعات'!B614</f>
        <v>0</v>
      </c>
      <c r="N614" s="166">
        <f>'2.ورود اطلاعات'!C614</f>
        <v>0</v>
      </c>
      <c r="O614" s="166" t="str">
        <f>IF('2.ورود اطلاعات'!F614=0,"نامعلوم",'2.ورود اطلاعات'!F614)</f>
        <v>نامعلوم</v>
      </c>
      <c r="P614" s="166">
        <f>'2.ورود اطلاعات'!J614</f>
        <v>0</v>
      </c>
      <c r="Q614" s="166">
        <f>'2.ورود اطلاعات'!K614</f>
        <v>0</v>
      </c>
      <c r="R614" s="166">
        <f>'2.ورود اطلاعات'!L614</f>
        <v>0</v>
      </c>
      <c r="S614" s="166">
        <f>'2.ورود اطلاعات'!M614</f>
        <v>0</v>
      </c>
      <c r="T614" s="166">
        <f>'2.ورود اطلاعات'!N614</f>
        <v>0</v>
      </c>
      <c r="U614" s="166">
        <f>'2.ورود اطلاعات'!O614</f>
        <v>1398</v>
      </c>
      <c r="V614" s="166">
        <f>'2.ورود اطلاعات'!P614</f>
        <v>0</v>
      </c>
      <c r="W614" s="166">
        <f>'2.ورود اطلاعات'!Q614</f>
        <v>0</v>
      </c>
      <c r="X614" s="166">
        <f>'2.ورود اطلاعات'!R614</f>
        <v>0</v>
      </c>
      <c r="Y614" s="166">
        <f>'2.ورود اطلاعات'!S614</f>
        <v>0</v>
      </c>
      <c r="Z614" s="166">
        <f>'2.ورود اطلاعات'!T614</f>
        <v>0</v>
      </c>
      <c r="AA614" s="166">
        <f>'2.ورود اطلاعات'!U614</f>
        <v>0</v>
      </c>
      <c r="AB614" s="166">
        <f>'2.ورود اطلاعات'!V614</f>
        <v>0</v>
      </c>
      <c r="AC614" s="166">
        <f>'2.ورود اطلاعات'!W614</f>
        <v>0</v>
      </c>
      <c r="AD614" s="166">
        <f>'2.ورود اطلاعات'!X614</f>
        <v>0</v>
      </c>
      <c r="AE614" s="166">
        <f>'2.ورود اطلاعات'!Y614</f>
        <v>0</v>
      </c>
      <c r="AF614" s="166">
        <f>'2.ورود اطلاعات'!Z614</f>
        <v>0</v>
      </c>
      <c r="AG614" s="166">
        <f>'2.ورود اطلاعات'!AA614</f>
        <v>0</v>
      </c>
      <c r="AH614" s="166">
        <f>'2.ورود اطلاعات'!AB614</f>
        <v>0</v>
      </c>
      <c r="AI614" s="166">
        <f>'2.ورود اطلاعات'!AC614</f>
        <v>0</v>
      </c>
      <c r="AJ614" s="166">
        <f>'2.ورود اطلاعات'!AD614</f>
        <v>0</v>
      </c>
      <c r="AK614" s="166">
        <f>'2.ورود اطلاعات'!AE614</f>
        <v>0</v>
      </c>
      <c r="AL614" s="166">
        <f>'2.ورود اطلاعات'!AF614</f>
        <v>0</v>
      </c>
      <c r="AM614" s="166">
        <f>'2.ورود اطلاعات'!AG614</f>
        <v>0</v>
      </c>
      <c r="AN614" s="166">
        <f>'2.ورود اطلاعات'!AH614</f>
        <v>0</v>
      </c>
      <c r="AO614" s="166">
        <f>'2.ورود اطلاعات'!AI614</f>
        <v>0</v>
      </c>
      <c r="AP614" s="166" t="str">
        <f>'2.ورود اطلاعات'!AK614</f>
        <v xml:space="preserve">         </v>
      </c>
      <c r="AQ614" s="166" t="str">
        <f>'2.ورود اطلاعات'!AL614</f>
        <v>هیچکدام</v>
      </c>
      <c r="AR614" s="166" t="str">
        <f>'2.ورود اطلاعات'!AM614</f>
        <v>7.هیچکدام</v>
      </c>
      <c r="AS614" s="166" t="str">
        <f>'2.ورود اطلاعات'!AN614</f>
        <v>نامعلوم</v>
      </c>
      <c r="AT614" s="166" t="str">
        <f>'2.ورود اطلاعات'!AO614</f>
        <v>نامعلوم</v>
      </c>
      <c r="AU614" s="166" t="str">
        <f>'2.ورود اطلاعات'!CV614</f>
        <v>ارائه نشده است.</v>
      </c>
      <c r="AV614" s="166">
        <f>'2.ورود اطلاعات'!CW614</f>
        <v>0</v>
      </c>
      <c r="AW614" s="164">
        <f>'2.ورود اطلاعات'!AT614</f>
        <v>0</v>
      </c>
      <c r="AX614" s="164">
        <f>'2.ورود اطلاعات'!AU614</f>
        <v>0</v>
      </c>
      <c r="AY614" s="164">
        <f>'2.ورود اطلاعات'!AV614</f>
        <v>0</v>
      </c>
      <c r="AZ614" s="164">
        <f>'2.ورود اطلاعات'!AW614</f>
        <v>0</v>
      </c>
      <c r="BA614" s="164">
        <f>'2.ورود اطلاعات'!AX614</f>
        <v>0</v>
      </c>
      <c r="BB614" s="166">
        <f>'2.ورود اطلاعات'!BT614</f>
        <v>0</v>
      </c>
      <c r="BC614" s="166" t="str">
        <f>'2.ورود اطلاعات'!BU614</f>
        <v xml:space="preserve"> </v>
      </c>
      <c r="BD614" s="166" t="str">
        <f>'2.ورود اطلاعات'!BV614</f>
        <v xml:space="preserve"> </v>
      </c>
      <c r="BE614" s="21"/>
      <c r="BF614" s="164">
        <f>'2.ورود اطلاعات'!BK614</f>
        <v>0</v>
      </c>
      <c r="BG614" s="164">
        <f>'2.ورود اطلاعات'!BL614</f>
        <v>0</v>
      </c>
      <c r="BH614" s="164">
        <f>'2.ورود اطلاعات'!BM614</f>
        <v>0</v>
      </c>
      <c r="BI614" s="164">
        <f>'2.ورود اطلاعات'!BN614</f>
        <v>0</v>
      </c>
      <c r="BJ614" s="164">
        <f>'2.ورود اطلاعات'!BO614</f>
        <v>0</v>
      </c>
      <c r="BK614" s="164">
        <f>'2.ورود اطلاعات'!BP614</f>
        <v>0</v>
      </c>
      <c r="BL614" s="164">
        <f>'2.ورود اطلاعات'!BQ614</f>
        <v>0</v>
      </c>
      <c r="BM614" s="164">
        <f>'2.ورود اطلاعات'!BR614</f>
        <v>0</v>
      </c>
      <c r="BN614" s="166">
        <f>'2.ورود اطلاعات'!BW614</f>
        <v>0</v>
      </c>
      <c r="BO614" s="166" t="str">
        <f>'2.ورود اطلاعات'!BX614</f>
        <v xml:space="preserve"> </v>
      </c>
      <c r="BP614" s="166" t="str">
        <f>'2.ورود اطلاعات'!BY614</f>
        <v xml:space="preserve"> </v>
      </c>
      <c r="BQ614" s="280" t="str">
        <f t="shared" si="78"/>
        <v>تست اچ آی وی انجام نشده است</v>
      </c>
      <c r="BR614" s="166">
        <f>'2.ورود اطلاعات'!BZ614</f>
        <v>0</v>
      </c>
      <c r="BS614" s="166" t="str">
        <f>'2.ورود اطلاعات'!CA614</f>
        <v xml:space="preserve"> </v>
      </c>
      <c r="BT614" s="166" t="str">
        <f>'2.ورود اطلاعات'!CB614</f>
        <v xml:space="preserve"> </v>
      </c>
      <c r="BU614" s="280" t="str">
        <f t="shared" si="79"/>
        <v>تست اچ آی وی انجام نشده است</v>
      </c>
      <c r="BV614" s="166">
        <f>'2.ورود اطلاعات'!CC614</f>
        <v>0</v>
      </c>
      <c r="BW614" s="166" t="str">
        <f>'2.ورود اطلاعات'!CD614</f>
        <v xml:space="preserve"> </v>
      </c>
      <c r="BX614" s="166" t="str">
        <f>'2.ورود اطلاعات'!CE614</f>
        <v xml:space="preserve"> </v>
      </c>
      <c r="BY614" s="280" t="str">
        <f t="shared" si="80"/>
        <v>تست اچ آی وی انجام نشده است</v>
      </c>
      <c r="BZ614" s="166">
        <f>'2.ورود اطلاعات'!CF614</f>
        <v>0</v>
      </c>
      <c r="CA614" s="166" t="str">
        <f>'2.ورود اطلاعات'!CG614</f>
        <v xml:space="preserve"> </v>
      </c>
      <c r="CB614" s="166" t="str">
        <f>'2.ورود اطلاعات'!CH614</f>
        <v xml:space="preserve"> </v>
      </c>
      <c r="CC614" s="280" t="str">
        <f t="shared" si="81"/>
        <v>تست اچ آی وی انجام نشده است</v>
      </c>
      <c r="CD614" s="166">
        <f>'2.ورود اطلاعات'!CI614</f>
        <v>0</v>
      </c>
      <c r="CE614" s="166" t="str">
        <f>'2.ورود اطلاعات'!CJ614</f>
        <v xml:space="preserve"> </v>
      </c>
      <c r="CF614" s="166" t="str">
        <f>'2.ورود اطلاعات'!CK614</f>
        <v xml:space="preserve"> </v>
      </c>
      <c r="CG614" s="280" t="str">
        <f t="shared" si="82"/>
        <v>تست اچ آی وی انجام نشده است</v>
      </c>
      <c r="CH614" s="166">
        <f>'2.ورود اطلاعات'!CL614</f>
        <v>0</v>
      </c>
      <c r="CI614" s="166" t="str">
        <f>'2.ورود اطلاعات'!CM614</f>
        <v xml:space="preserve"> </v>
      </c>
      <c r="CJ614" s="166" t="str">
        <f>'2.ورود اطلاعات'!CN614</f>
        <v xml:space="preserve"> </v>
      </c>
      <c r="CK614" s="280" t="str">
        <f t="shared" si="83"/>
        <v>تست اچ آی وی انجام نشده است</v>
      </c>
      <c r="CL614" s="166">
        <f>'2.ورود اطلاعات'!CO614</f>
        <v>0</v>
      </c>
      <c r="CM614" s="166" t="str">
        <f>'2.ورود اطلاعات'!CP614</f>
        <v xml:space="preserve"> </v>
      </c>
      <c r="CN614" s="166" t="str">
        <f>'2.ورود اطلاعات'!CQ614</f>
        <v xml:space="preserve"> </v>
      </c>
      <c r="CO614" s="280" t="str">
        <f t="shared" si="84"/>
        <v>تست اچ آی وی انجام نشده است</v>
      </c>
      <c r="CP614" s="166">
        <f>'2.ورود اطلاعات'!CR614</f>
        <v>0</v>
      </c>
      <c r="CQ614" s="166" t="str">
        <f>'2.ورود اطلاعات'!CS614</f>
        <v xml:space="preserve"> </v>
      </c>
      <c r="CR614" s="166" t="str">
        <f>'2.ورود اطلاعات'!CT614</f>
        <v xml:space="preserve"> </v>
      </c>
      <c r="CS614" s="280" t="str">
        <f t="shared" si="85"/>
        <v>تست اچ آی وی انجام نشده است</v>
      </c>
      <c r="CT614" s="166" t="str">
        <f>'2.ورود اطلاعات'!CU614</f>
        <v>خیر</v>
      </c>
      <c r="DI614" s="164"/>
      <c r="DJ614" s="164"/>
    </row>
    <row r="615" spans="1:114" s="166" customFormat="1" ht="11.65" x14ac:dyDescent="0.35">
      <c r="A615" s="144" t="str">
        <f>'2.ورود اطلاعات'!BS615</f>
        <v>خیر</v>
      </c>
      <c r="B615" s="166">
        <f>'2.ورود اطلاعات'!A615</f>
        <v>614</v>
      </c>
      <c r="C615" s="166">
        <f>'1.مشخصات مرکز'!$D$2</f>
        <v>1398</v>
      </c>
      <c r="D615" s="166" t="str">
        <f>'1.مشخصات مرکز'!$D$3</f>
        <v>انتخاب کنید ...</v>
      </c>
      <c r="E615" s="166" t="str">
        <f>'1.مشخصات مرکز'!$D$4</f>
        <v>انتخاب کنید ...</v>
      </c>
      <c r="F615" s="166" t="str">
        <f>'1.مشخصات مرکز'!$D$5</f>
        <v>انتخاب کنید ...</v>
      </c>
      <c r="G615" s="166">
        <f>'1.مشخصات مرکز'!$D$6</f>
        <v>0</v>
      </c>
      <c r="H615" s="166" t="str">
        <f>'1.مشخصات مرکز'!$D$7</f>
        <v>انتخاب کنید ...</v>
      </c>
      <c r="I615" s="166">
        <f>'1.مشخصات مرکز'!$D$8</f>
        <v>0</v>
      </c>
      <c r="J615" s="166">
        <f>'1.مشخصات مرکز'!$D$9</f>
        <v>0</v>
      </c>
      <c r="K615" s="164">
        <f>'1.مشخصات مرکز'!$D$10</f>
        <v>0</v>
      </c>
      <c r="L615" s="164">
        <f>'1.مشخصات مرکز'!$D$11</f>
        <v>0</v>
      </c>
      <c r="M615" s="166">
        <f>'2.ورود اطلاعات'!B615</f>
        <v>0</v>
      </c>
      <c r="N615" s="166">
        <f>'2.ورود اطلاعات'!C615</f>
        <v>0</v>
      </c>
      <c r="O615" s="166" t="str">
        <f>IF('2.ورود اطلاعات'!F615=0,"نامعلوم",'2.ورود اطلاعات'!F615)</f>
        <v>نامعلوم</v>
      </c>
      <c r="P615" s="166">
        <f>'2.ورود اطلاعات'!J615</f>
        <v>0</v>
      </c>
      <c r="Q615" s="166">
        <f>'2.ورود اطلاعات'!K615</f>
        <v>0</v>
      </c>
      <c r="R615" s="166">
        <f>'2.ورود اطلاعات'!L615</f>
        <v>0</v>
      </c>
      <c r="S615" s="166">
        <f>'2.ورود اطلاعات'!M615</f>
        <v>0</v>
      </c>
      <c r="T615" s="166">
        <f>'2.ورود اطلاعات'!N615</f>
        <v>0</v>
      </c>
      <c r="U615" s="166">
        <f>'2.ورود اطلاعات'!O615</f>
        <v>1398</v>
      </c>
      <c r="V615" s="166">
        <f>'2.ورود اطلاعات'!P615</f>
        <v>0</v>
      </c>
      <c r="W615" s="166">
        <f>'2.ورود اطلاعات'!Q615</f>
        <v>0</v>
      </c>
      <c r="X615" s="166">
        <f>'2.ورود اطلاعات'!R615</f>
        <v>0</v>
      </c>
      <c r="Y615" s="166">
        <f>'2.ورود اطلاعات'!S615</f>
        <v>0</v>
      </c>
      <c r="Z615" s="166">
        <f>'2.ورود اطلاعات'!T615</f>
        <v>0</v>
      </c>
      <c r="AA615" s="166">
        <f>'2.ورود اطلاعات'!U615</f>
        <v>0</v>
      </c>
      <c r="AB615" s="166">
        <f>'2.ورود اطلاعات'!V615</f>
        <v>0</v>
      </c>
      <c r="AC615" s="166">
        <f>'2.ورود اطلاعات'!W615</f>
        <v>0</v>
      </c>
      <c r="AD615" s="166">
        <f>'2.ورود اطلاعات'!X615</f>
        <v>0</v>
      </c>
      <c r="AE615" s="166">
        <f>'2.ورود اطلاعات'!Y615</f>
        <v>0</v>
      </c>
      <c r="AF615" s="166">
        <f>'2.ورود اطلاعات'!Z615</f>
        <v>0</v>
      </c>
      <c r="AG615" s="166">
        <f>'2.ورود اطلاعات'!AA615</f>
        <v>0</v>
      </c>
      <c r="AH615" s="166">
        <f>'2.ورود اطلاعات'!AB615</f>
        <v>0</v>
      </c>
      <c r="AI615" s="166">
        <f>'2.ورود اطلاعات'!AC615</f>
        <v>0</v>
      </c>
      <c r="AJ615" s="166">
        <f>'2.ورود اطلاعات'!AD615</f>
        <v>0</v>
      </c>
      <c r="AK615" s="166">
        <f>'2.ورود اطلاعات'!AE615</f>
        <v>0</v>
      </c>
      <c r="AL615" s="166">
        <f>'2.ورود اطلاعات'!AF615</f>
        <v>0</v>
      </c>
      <c r="AM615" s="166">
        <f>'2.ورود اطلاعات'!AG615</f>
        <v>0</v>
      </c>
      <c r="AN615" s="166">
        <f>'2.ورود اطلاعات'!AH615</f>
        <v>0</v>
      </c>
      <c r="AO615" s="166">
        <f>'2.ورود اطلاعات'!AI615</f>
        <v>0</v>
      </c>
      <c r="AP615" s="166" t="str">
        <f>'2.ورود اطلاعات'!AK615</f>
        <v xml:space="preserve">         </v>
      </c>
      <c r="AQ615" s="166" t="str">
        <f>'2.ورود اطلاعات'!AL615</f>
        <v>هیچکدام</v>
      </c>
      <c r="AR615" s="166" t="str">
        <f>'2.ورود اطلاعات'!AM615</f>
        <v>7.هیچکدام</v>
      </c>
      <c r="AS615" s="166" t="str">
        <f>'2.ورود اطلاعات'!AN615</f>
        <v>نامعلوم</v>
      </c>
      <c r="AT615" s="166" t="str">
        <f>'2.ورود اطلاعات'!AO615</f>
        <v>نامعلوم</v>
      </c>
      <c r="AU615" s="166" t="str">
        <f>'2.ورود اطلاعات'!CV615</f>
        <v>ارائه نشده است.</v>
      </c>
      <c r="AV615" s="166">
        <f>'2.ورود اطلاعات'!CW615</f>
        <v>0</v>
      </c>
      <c r="AW615" s="164">
        <f>'2.ورود اطلاعات'!AT615</f>
        <v>0</v>
      </c>
      <c r="AX615" s="164">
        <f>'2.ورود اطلاعات'!AU615</f>
        <v>0</v>
      </c>
      <c r="AY615" s="164">
        <f>'2.ورود اطلاعات'!AV615</f>
        <v>0</v>
      </c>
      <c r="AZ615" s="164">
        <f>'2.ورود اطلاعات'!AW615</f>
        <v>0</v>
      </c>
      <c r="BA615" s="164">
        <f>'2.ورود اطلاعات'!AX615</f>
        <v>0</v>
      </c>
      <c r="BB615" s="166">
        <f>'2.ورود اطلاعات'!BT615</f>
        <v>0</v>
      </c>
      <c r="BC615" s="166" t="str">
        <f>'2.ورود اطلاعات'!BU615</f>
        <v xml:space="preserve"> </v>
      </c>
      <c r="BD615" s="166" t="str">
        <f>'2.ورود اطلاعات'!BV615</f>
        <v xml:space="preserve"> </v>
      </c>
      <c r="BE615" s="21"/>
      <c r="BF615" s="164">
        <f>'2.ورود اطلاعات'!BK615</f>
        <v>0</v>
      </c>
      <c r="BG615" s="164">
        <f>'2.ورود اطلاعات'!BL615</f>
        <v>0</v>
      </c>
      <c r="BH615" s="164">
        <f>'2.ورود اطلاعات'!BM615</f>
        <v>0</v>
      </c>
      <c r="BI615" s="164">
        <f>'2.ورود اطلاعات'!BN615</f>
        <v>0</v>
      </c>
      <c r="BJ615" s="164">
        <f>'2.ورود اطلاعات'!BO615</f>
        <v>0</v>
      </c>
      <c r="BK615" s="164">
        <f>'2.ورود اطلاعات'!BP615</f>
        <v>0</v>
      </c>
      <c r="BL615" s="164">
        <f>'2.ورود اطلاعات'!BQ615</f>
        <v>0</v>
      </c>
      <c r="BM615" s="164">
        <f>'2.ورود اطلاعات'!BR615</f>
        <v>0</v>
      </c>
      <c r="BN615" s="166">
        <f>'2.ورود اطلاعات'!BW615</f>
        <v>0</v>
      </c>
      <c r="BO615" s="166" t="str">
        <f>'2.ورود اطلاعات'!BX615</f>
        <v xml:space="preserve"> </v>
      </c>
      <c r="BP615" s="166" t="str">
        <f>'2.ورود اطلاعات'!BY615</f>
        <v xml:space="preserve"> </v>
      </c>
      <c r="BQ615" s="280" t="str">
        <f t="shared" si="78"/>
        <v>تست اچ آی وی انجام نشده است</v>
      </c>
      <c r="BR615" s="166">
        <f>'2.ورود اطلاعات'!BZ615</f>
        <v>0</v>
      </c>
      <c r="BS615" s="166" t="str">
        <f>'2.ورود اطلاعات'!CA615</f>
        <v xml:space="preserve"> </v>
      </c>
      <c r="BT615" s="166" t="str">
        <f>'2.ورود اطلاعات'!CB615</f>
        <v xml:space="preserve"> </v>
      </c>
      <c r="BU615" s="280" t="str">
        <f t="shared" si="79"/>
        <v>تست اچ آی وی انجام نشده است</v>
      </c>
      <c r="BV615" s="166">
        <f>'2.ورود اطلاعات'!CC615</f>
        <v>0</v>
      </c>
      <c r="BW615" s="166" t="str">
        <f>'2.ورود اطلاعات'!CD615</f>
        <v xml:space="preserve"> </v>
      </c>
      <c r="BX615" s="166" t="str">
        <f>'2.ورود اطلاعات'!CE615</f>
        <v xml:space="preserve"> </v>
      </c>
      <c r="BY615" s="280" t="str">
        <f t="shared" si="80"/>
        <v>تست اچ آی وی انجام نشده است</v>
      </c>
      <c r="BZ615" s="166">
        <f>'2.ورود اطلاعات'!CF615</f>
        <v>0</v>
      </c>
      <c r="CA615" s="166" t="str">
        <f>'2.ورود اطلاعات'!CG615</f>
        <v xml:space="preserve"> </v>
      </c>
      <c r="CB615" s="166" t="str">
        <f>'2.ورود اطلاعات'!CH615</f>
        <v xml:space="preserve"> </v>
      </c>
      <c r="CC615" s="280" t="str">
        <f t="shared" si="81"/>
        <v>تست اچ آی وی انجام نشده است</v>
      </c>
      <c r="CD615" s="166">
        <f>'2.ورود اطلاعات'!CI615</f>
        <v>0</v>
      </c>
      <c r="CE615" s="166" t="str">
        <f>'2.ورود اطلاعات'!CJ615</f>
        <v xml:space="preserve"> </v>
      </c>
      <c r="CF615" s="166" t="str">
        <f>'2.ورود اطلاعات'!CK615</f>
        <v xml:space="preserve"> </v>
      </c>
      <c r="CG615" s="280" t="str">
        <f t="shared" si="82"/>
        <v>تست اچ آی وی انجام نشده است</v>
      </c>
      <c r="CH615" s="166">
        <f>'2.ورود اطلاعات'!CL615</f>
        <v>0</v>
      </c>
      <c r="CI615" s="166" t="str">
        <f>'2.ورود اطلاعات'!CM615</f>
        <v xml:space="preserve"> </v>
      </c>
      <c r="CJ615" s="166" t="str">
        <f>'2.ورود اطلاعات'!CN615</f>
        <v xml:space="preserve"> </v>
      </c>
      <c r="CK615" s="280" t="str">
        <f t="shared" si="83"/>
        <v>تست اچ آی وی انجام نشده است</v>
      </c>
      <c r="CL615" s="166">
        <f>'2.ورود اطلاعات'!CO615</f>
        <v>0</v>
      </c>
      <c r="CM615" s="166" t="str">
        <f>'2.ورود اطلاعات'!CP615</f>
        <v xml:space="preserve"> </v>
      </c>
      <c r="CN615" s="166" t="str">
        <f>'2.ورود اطلاعات'!CQ615</f>
        <v xml:space="preserve"> </v>
      </c>
      <c r="CO615" s="280" t="str">
        <f t="shared" si="84"/>
        <v>تست اچ آی وی انجام نشده است</v>
      </c>
      <c r="CP615" s="166">
        <f>'2.ورود اطلاعات'!CR615</f>
        <v>0</v>
      </c>
      <c r="CQ615" s="166" t="str">
        <f>'2.ورود اطلاعات'!CS615</f>
        <v xml:space="preserve"> </v>
      </c>
      <c r="CR615" s="166" t="str">
        <f>'2.ورود اطلاعات'!CT615</f>
        <v xml:space="preserve"> </v>
      </c>
      <c r="CS615" s="280" t="str">
        <f t="shared" si="85"/>
        <v>تست اچ آی وی انجام نشده است</v>
      </c>
      <c r="CT615" s="166" t="str">
        <f>'2.ورود اطلاعات'!CU615</f>
        <v>خیر</v>
      </c>
      <c r="DI615" s="164"/>
      <c r="DJ615" s="164"/>
    </row>
    <row r="616" spans="1:114" s="166" customFormat="1" ht="11.65" x14ac:dyDescent="0.35">
      <c r="A616" s="144" t="str">
        <f>'2.ورود اطلاعات'!BS616</f>
        <v>خیر</v>
      </c>
      <c r="B616" s="166">
        <f>'2.ورود اطلاعات'!A616</f>
        <v>615</v>
      </c>
      <c r="C616" s="166">
        <f>'1.مشخصات مرکز'!$D$2</f>
        <v>1398</v>
      </c>
      <c r="D616" s="166" t="str">
        <f>'1.مشخصات مرکز'!$D$3</f>
        <v>انتخاب کنید ...</v>
      </c>
      <c r="E616" s="166" t="str">
        <f>'1.مشخصات مرکز'!$D$4</f>
        <v>انتخاب کنید ...</v>
      </c>
      <c r="F616" s="166" t="str">
        <f>'1.مشخصات مرکز'!$D$5</f>
        <v>انتخاب کنید ...</v>
      </c>
      <c r="G616" s="166">
        <f>'1.مشخصات مرکز'!$D$6</f>
        <v>0</v>
      </c>
      <c r="H616" s="166" t="str">
        <f>'1.مشخصات مرکز'!$D$7</f>
        <v>انتخاب کنید ...</v>
      </c>
      <c r="I616" s="166">
        <f>'1.مشخصات مرکز'!$D$8</f>
        <v>0</v>
      </c>
      <c r="J616" s="166">
        <f>'1.مشخصات مرکز'!$D$9</f>
        <v>0</v>
      </c>
      <c r="K616" s="164">
        <f>'1.مشخصات مرکز'!$D$10</f>
        <v>0</v>
      </c>
      <c r="L616" s="164">
        <f>'1.مشخصات مرکز'!$D$11</f>
        <v>0</v>
      </c>
      <c r="M616" s="166">
        <f>'2.ورود اطلاعات'!B616</f>
        <v>0</v>
      </c>
      <c r="N616" s="166">
        <f>'2.ورود اطلاعات'!C616</f>
        <v>0</v>
      </c>
      <c r="O616" s="166" t="str">
        <f>IF('2.ورود اطلاعات'!F616=0,"نامعلوم",'2.ورود اطلاعات'!F616)</f>
        <v>نامعلوم</v>
      </c>
      <c r="P616" s="166">
        <f>'2.ورود اطلاعات'!J616</f>
        <v>0</v>
      </c>
      <c r="Q616" s="166">
        <f>'2.ورود اطلاعات'!K616</f>
        <v>0</v>
      </c>
      <c r="R616" s="166">
        <f>'2.ورود اطلاعات'!L616</f>
        <v>0</v>
      </c>
      <c r="S616" s="166">
        <f>'2.ورود اطلاعات'!M616</f>
        <v>0</v>
      </c>
      <c r="T616" s="166">
        <f>'2.ورود اطلاعات'!N616</f>
        <v>0</v>
      </c>
      <c r="U616" s="166">
        <f>'2.ورود اطلاعات'!O616</f>
        <v>1398</v>
      </c>
      <c r="V616" s="166">
        <f>'2.ورود اطلاعات'!P616</f>
        <v>0</v>
      </c>
      <c r="W616" s="166">
        <f>'2.ورود اطلاعات'!Q616</f>
        <v>0</v>
      </c>
      <c r="X616" s="166">
        <f>'2.ورود اطلاعات'!R616</f>
        <v>0</v>
      </c>
      <c r="Y616" s="166">
        <f>'2.ورود اطلاعات'!S616</f>
        <v>0</v>
      </c>
      <c r="Z616" s="166">
        <f>'2.ورود اطلاعات'!T616</f>
        <v>0</v>
      </c>
      <c r="AA616" s="166">
        <f>'2.ورود اطلاعات'!U616</f>
        <v>0</v>
      </c>
      <c r="AB616" s="166">
        <f>'2.ورود اطلاعات'!V616</f>
        <v>0</v>
      </c>
      <c r="AC616" s="166">
        <f>'2.ورود اطلاعات'!W616</f>
        <v>0</v>
      </c>
      <c r="AD616" s="166">
        <f>'2.ورود اطلاعات'!X616</f>
        <v>0</v>
      </c>
      <c r="AE616" s="166">
        <f>'2.ورود اطلاعات'!Y616</f>
        <v>0</v>
      </c>
      <c r="AF616" s="166">
        <f>'2.ورود اطلاعات'!Z616</f>
        <v>0</v>
      </c>
      <c r="AG616" s="166">
        <f>'2.ورود اطلاعات'!AA616</f>
        <v>0</v>
      </c>
      <c r="AH616" s="166">
        <f>'2.ورود اطلاعات'!AB616</f>
        <v>0</v>
      </c>
      <c r="AI616" s="166">
        <f>'2.ورود اطلاعات'!AC616</f>
        <v>0</v>
      </c>
      <c r="AJ616" s="166">
        <f>'2.ورود اطلاعات'!AD616</f>
        <v>0</v>
      </c>
      <c r="AK616" s="166">
        <f>'2.ورود اطلاعات'!AE616</f>
        <v>0</v>
      </c>
      <c r="AL616" s="166">
        <f>'2.ورود اطلاعات'!AF616</f>
        <v>0</v>
      </c>
      <c r="AM616" s="166">
        <f>'2.ورود اطلاعات'!AG616</f>
        <v>0</v>
      </c>
      <c r="AN616" s="166">
        <f>'2.ورود اطلاعات'!AH616</f>
        <v>0</v>
      </c>
      <c r="AO616" s="166">
        <f>'2.ورود اطلاعات'!AI616</f>
        <v>0</v>
      </c>
      <c r="AP616" s="166" t="str">
        <f>'2.ورود اطلاعات'!AK616</f>
        <v xml:space="preserve">         </v>
      </c>
      <c r="AQ616" s="166" t="str">
        <f>'2.ورود اطلاعات'!AL616</f>
        <v>هیچکدام</v>
      </c>
      <c r="AR616" s="166" t="str">
        <f>'2.ورود اطلاعات'!AM616</f>
        <v>7.هیچکدام</v>
      </c>
      <c r="AS616" s="166" t="str">
        <f>'2.ورود اطلاعات'!AN616</f>
        <v>نامعلوم</v>
      </c>
      <c r="AT616" s="166" t="str">
        <f>'2.ورود اطلاعات'!AO616</f>
        <v>نامعلوم</v>
      </c>
      <c r="AU616" s="166" t="str">
        <f>'2.ورود اطلاعات'!CV616</f>
        <v>ارائه نشده است.</v>
      </c>
      <c r="AV616" s="166">
        <f>'2.ورود اطلاعات'!CW616</f>
        <v>0</v>
      </c>
      <c r="AW616" s="164">
        <f>'2.ورود اطلاعات'!AT616</f>
        <v>0</v>
      </c>
      <c r="AX616" s="164">
        <f>'2.ورود اطلاعات'!AU616</f>
        <v>0</v>
      </c>
      <c r="AY616" s="164">
        <f>'2.ورود اطلاعات'!AV616</f>
        <v>0</v>
      </c>
      <c r="AZ616" s="164">
        <f>'2.ورود اطلاعات'!AW616</f>
        <v>0</v>
      </c>
      <c r="BA616" s="164">
        <f>'2.ورود اطلاعات'!AX616</f>
        <v>0</v>
      </c>
      <c r="BB616" s="166">
        <f>'2.ورود اطلاعات'!BT616</f>
        <v>0</v>
      </c>
      <c r="BC616" s="166" t="str">
        <f>'2.ورود اطلاعات'!BU616</f>
        <v xml:space="preserve"> </v>
      </c>
      <c r="BD616" s="166" t="str">
        <f>'2.ورود اطلاعات'!BV616</f>
        <v xml:space="preserve"> </v>
      </c>
      <c r="BE616" s="21"/>
      <c r="BF616" s="164">
        <f>'2.ورود اطلاعات'!BK616</f>
        <v>0</v>
      </c>
      <c r="BG616" s="164">
        <f>'2.ورود اطلاعات'!BL616</f>
        <v>0</v>
      </c>
      <c r="BH616" s="164">
        <f>'2.ورود اطلاعات'!BM616</f>
        <v>0</v>
      </c>
      <c r="BI616" s="164">
        <f>'2.ورود اطلاعات'!BN616</f>
        <v>0</v>
      </c>
      <c r="BJ616" s="164">
        <f>'2.ورود اطلاعات'!BO616</f>
        <v>0</v>
      </c>
      <c r="BK616" s="164">
        <f>'2.ورود اطلاعات'!BP616</f>
        <v>0</v>
      </c>
      <c r="BL616" s="164">
        <f>'2.ورود اطلاعات'!BQ616</f>
        <v>0</v>
      </c>
      <c r="BM616" s="164">
        <f>'2.ورود اطلاعات'!BR616</f>
        <v>0</v>
      </c>
      <c r="BN616" s="166">
        <f>'2.ورود اطلاعات'!BW616</f>
        <v>0</v>
      </c>
      <c r="BO616" s="166" t="str">
        <f>'2.ورود اطلاعات'!BX616</f>
        <v xml:space="preserve"> </v>
      </c>
      <c r="BP616" s="166" t="str">
        <f>'2.ورود اطلاعات'!BY616</f>
        <v xml:space="preserve"> </v>
      </c>
      <c r="BQ616" s="280" t="str">
        <f t="shared" si="78"/>
        <v>تست اچ آی وی انجام نشده است</v>
      </c>
      <c r="BR616" s="166">
        <f>'2.ورود اطلاعات'!BZ616</f>
        <v>0</v>
      </c>
      <c r="BS616" s="166" t="str">
        <f>'2.ورود اطلاعات'!CA616</f>
        <v xml:space="preserve"> </v>
      </c>
      <c r="BT616" s="166" t="str">
        <f>'2.ورود اطلاعات'!CB616</f>
        <v xml:space="preserve"> </v>
      </c>
      <c r="BU616" s="280" t="str">
        <f t="shared" si="79"/>
        <v>تست اچ آی وی انجام نشده است</v>
      </c>
      <c r="BV616" s="166">
        <f>'2.ورود اطلاعات'!CC616</f>
        <v>0</v>
      </c>
      <c r="BW616" s="166" t="str">
        <f>'2.ورود اطلاعات'!CD616</f>
        <v xml:space="preserve"> </v>
      </c>
      <c r="BX616" s="166" t="str">
        <f>'2.ورود اطلاعات'!CE616</f>
        <v xml:space="preserve"> </v>
      </c>
      <c r="BY616" s="280" t="str">
        <f t="shared" si="80"/>
        <v>تست اچ آی وی انجام نشده است</v>
      </c>
      <c r="BZ616" s="166">
        <f>'2.ورود اطلاعات'!CF616</f>
        <v>0</v>
      </c>
      <c r="CA616" s="166" t="str">
        <f>'2.ورود اطلاعات'!CG616</f>
        <v xml:space="preserve"> </v>
      </c>
      <c r="CB616" s="166" t="str">
        <f>'2.ورود اطلاعات'!CH616</f>
        <v xml:space="preserve"> </v>
      </c>
      <c r="CC616" s="280" t="str">
        <f t="shared" si="81"/>
        <v>تست اچ آی وی انجام نشده است</v>
      </c>
      <c r="CD616" s="166">
        <f>'2.ورود اطلاعات'!CI616</f>
        <v>0</v>
      </c>
      <c r="CE616" s="166" t="str">
        <f>'2.ورود اطلاعات'!CJ616</f>
        <v xml:space="preserve"> </v>
      </c>
      <c r="CF616" s="166" t="str">
        <f>'2.ورود اطلاعات'!CK616</f>
        <v xml:space="preserve"> </v>
      </c>
      <c r="CG616" s="280" t="str">
        <f t="shared" si="82"/>
        <v>تست اچ آی وی انجام نشده است</v>
      </c>
      <c r="CH616" s="166">
        <f>'2.ورود اطلاعات'!CL616</f>
        <v>0</v>
      </c>
      <c r="CI616" s="166" t="str">
        <f>'2.ورود اطلاعات'!CM616</f>
        <v xml:space="preserve"> </v>
      </c>
      <c r="CJ616" s="166" t="str">
        <f>'2.ورود اطلاعات'!CN616</f>
        <v xml:space="preserve"> </v>
      </c>
      <c r="CK616" s="280" t="str">
        <f t="shared" si="83"/>
        <v>تست اچ آی وی انجام نشده است</v>
      </c>
      <c r="CL616" s="166">
        <f>'2.ورود اطلاعات'!CO616</f>
        <v>0</v>
      </c>
      <c r="CM616" s="166" t="str">
        <f>'2.ورود اطلاعات'!CP616</f>
        <v xml:space="preserve"> </v>
      </c>
      <c r="CN616" s="166" t="str">
        <f>'2.ورود اطلاعات'!CQ616</f>
        <v xml:space="preserve"> </v>
      </c>
      <c r="CO616" s="280" t="str">
        <f t="shared" si="84"/>
        <v>تست اچ آی وی انجام نشده است</v>
      </c>
      <c r="CP616" s="166">
        <f>'2.ورود اطلاعات'!CR616</f>
        <v>0</v>
      </c>
      <c r="CQ616" s="166" t="str">
        <f>'2.ورود اطلاعات'!CS616</f>
        <v xml:space="preserve"> </v>
      </c>
      <c r="CR616" s="166" t="str">
        <f>'2.ورود اطلاعات'!CT616</f>
        <v xml:space="preserve"> </v>
      </c>
      <c r="CS616" s="280" t="str">
        <f t="shared" si="85"/>
        <v>تست اچ آی وی انجام نشده است</v>
      </c>
      <c r="CT616" s="166" t="str">
        <f>'2.ورود اطلاعات'!CU616</f>
        <v>خیر</v>
      </c>
      <c r="DI616" s="164"/>
      <c r="DJ616" s="164"/>
    </row>
    <row r="617" spans="1:114" s="166" customFormat="1" ht="11.65" x14ac:dyDescent="0.35">
      <c r="A617" s="144" t="str">
        <f>'2.ورود اطلاعات'!BS617</f>
        <v>خیر</v>
      </c>
      <c r="B617" s="166">
        <f>'2.ورود اطلاعات'!A617</f>
        <v>616</v>
      </c>
      <c r="C617" s="166">
        <f>'1.مشخصات مرکز'!$D$2</f>
        <v>1398</v>
      </c>
      <c r="D617" s="166" t="str">
        <f>'1.مشخصات مرکز'!$D$3</f>
        <v>انتخاب کنید ...</v>
      </c>
      <c r="E617" s="166" t="str">
        <f>'1.مشخصات مرکز'!$D$4</f>
        <v>انتخاب کنید ...</v>
      </c>
      <c r="F617" s="166" t="str">
        <f>'1.مشخصات مرکز'!$D$5</f>
        <v>انتخاب کنید ...</v>
      </c>
      <c r="G617" s="166">
        <f>'1.مشخصات مرکز'!$D$6</f>
        <v>0</v>
      </c>
      <c r="H617" s="166" t="str">
        <f>'1.مشخصات مرکز'!$D$7</f>
        <v>انتخاب کنید ...</v>
      </c>
      <c r="I617" s="166">
        <f>'1.مشخصات مرکز'!$D$8</f>
        <v>0</v>
      </c>
      <c r="J617" s="166">
        <f>'1.مشخصات مرکز'!$D$9</f>
        <v>0</v>
      </c>
      <c r="K617" s="164">
        <f>'1.مشخصات مرکز'!$D$10</f>
        <v>0</v>
      </c>
      <c r="L617" s="164">
        <f>'1.مشخصات مرکز'!$D$11</f>
        <v>0</v>
      </c>
      <c r="M617" s="166">
        <f>'2.ورود اطلاعات'!B617</f>
        <v>0</v>
      </c>
      <c r="N617" s="166">
        <f>'2.ورود اطلاعات'!C617</f>
        <v>0</v>
      </c>
      <c r="O617" s="166" t="str">
        <f>IF('2.ورود اطلاعات'!F617=0,"نامعلوم",'2.ورود اطلاعات'!F617)</f>
        <v>نامعلوم</v>
      </c>
      <c r="P617" s="166">
        <f>'2.ورود اطلاعات'!J617</f>
        <v>0</v>
      </c>
      <c r="Q617" s="166">
        <f>'2.ورود اطلاعات'!K617</f>
        <v>0</v>
      </c>
      <c r="R617" s="166">
        <f>'2.ورود اطلاعات'!L617</f>
        <v>0</v>
      </c>
      <c r="S617" s="166">
        <f>'2.ورود اطلاعات'!M617</f>
        <v>0</v>
      </c>
      <c r="T617" s="166">
        <f>'2.ورود اطلاعات'!N617</f>
        <v>0</v>
      </c>
      <c r="U617" s="166">
        <f>'2.ورود اطلاعات'!O617</f>
        <v>1398</v>
      </c>
      <c r="V617" s="166">
        <f>'2.ورود اطلاعات'!P617</f>
        <v>0</v>
      </c>
      <c r="W617" s="166">
        <f>'2.ورود اطلاعات'!Q617</f>
        <v>0</v>
      </c>
      <c r="X617" s="166">
        <f>'2.ورود اطلاعات'!R617</f>
        <v>0</v>
      </c>
      <c r="Y617" s="166">
        <f>'2.ورود اطلاعات'!S617</f>
        <v>0</v>
      </c>
      <c r="Z617" s="166">
        <f>'2.ورود اطلاعات'!T617</f>
        <v>0</v>
      </c>
      <c r="AA617" s="166">
        <f>'2.ورود اطلاعات'!U617</f>
        <v>0</v>
      </c>
      <c r="AB617" s="166">
        <f>'2.ورود اطلاعات'!V617</f>
        <v>0</v>
      </c>
      <c r="AC617" s="166">
        <f>'2.ورود اطلاعات'!W617</f>
        <v>0</v>
      </c>
      <c r="AD617" s="166">
        <f>'2.ورود اطلاعات'!X617</f>
        <v>0</v>
      </c>
      <c r="AE617" s="166">
        <f>'2.ورود اطلاعات'!Y617</f>
        <v>0</v>
      </c>
      <c r="AF617" s="166">
        <f>'2.ورود اطلاعات'!Z617</f>
        <v>0</v>
      </c>
      <c r="AG617" s="166">
        <f>'2.ورود اطلاعات'!AA617</f>
        <v>0</v>
      </c>
      <c r="AH617" s="166">
        <f>'2.ورود اطلاعات'!AB617</f>
        <v>0</v>
      </c>
      <c r="AI617" s="166">
        <f>'2.ورود اطلاعات'!AC617</f>
        <v>0</v>
      </c>
      <c r="AJ617" s="166">
        <f>'2.ورود اطلاعات'!AD617</f>
        <v>0</v>
      </c>
      <c r="AK617" s="166">
        <f>'2.ورود اطلاعات'!AE617</f>
        <v>0</v>
      </c>
      <c r="AL617" s="166">
        <f>'2.ورود اطلاعات'!AF617</f>
        <v>0</v>
      </c>
      <c r="AM617" s="166">
        <f>'2.ورود اطلاعات'!AG617</f>
        <v>0</v>
      </c>
      <c r="AN617" s="166">
        <f>'2.ورود اطلاعات'!AH617</f>
        <v>0</v>
      </c>
      <c r="AO617" s="166">
        <f>'2.ورود اطلاعات'!AI617</f>
        <v>0</v>
      </c>
      <c r="AP617" s="166" t="str">
        <f>'2.ورود اطلاعات'!AK617</f>
        <v xml:space="preserve">         </v>
      </c>
      <c r="AQ617" s="166" t="str">
        <f>'2.ورود اطلاعات'!AL617</f>
        <v>هیچکدام</v>
      </c>
      <c r="AR617" s="166" t="str">
        <f>'2.ورود اطلاعات'!AM617</f>
        <v>7.هیچکدام</v>
      </c>
      <c r="AS617" s="166" t="str">
        <f>'2.ورود اطلاعات'!AN617</f>
        <v>نامعلوم</v>
      </c>
      <c r="AT617" s="166" t="str">
        <f>'2.ورود اطلاعات'!AO617</f>
        <v>نامعلوم</v>
      </c>
      <c r="AU617" s="166" t="str">
        <f>'2.ورود اطلاعات'!CV617</f>
        <v>ارائه نشده است.</v>
      </c>
      <c r="AV617" s="166">
        <f>'2.ورود اطلاعات'!CW617</f>
        <v>0</v>
      </c>
      <c r="AW617" s="164">
        <f>'2.ورود اطلاعات'!AT617</f>
        <v>0</v>
      </c>
      <c r="AX617" s="164">
        <f>'2.ورود اطلاعات'!AU617</f>
        <v>0</v>
      </c>
      <c r="AY617" s="164">
        <f>'2.ورود اطلاعات'!AV617</f>
        <v>0</v>
      </c>
      <c r="AZ617" s="164">
        <f>'2.ورود اطلاعات'!AW617</f>
        <v>0</v>
      </c>
      <c r="BA617" s="164">
        <f>'2.ورود اطلاعات'!AX617</f>
        <v>0</v>
      </c>
      <c r="BB617" s="166">
        <f>'2.ورود اطلاعات'!BT617</f>
        <v>0</v>
      </c>
      <c r="BC617" s="166" t="str">
        <f>'2.ورود اطلاعات'!BU617</f>
        <v xml:space="preserve"> </v>
      </c>
      <c r="BD617" s="166" t="str">
        <f>'2.ورود اطلاعات'!BV617</f>
        <v xml:space="preserve"> </v>
      </c>
      <c r="BE617" s="21"/>
      <c r="BF617" s="164">
        <f>'2.ورود اطلاعات'!BK617</f>
        <v>0</v>
      </c>
      <c r="BG617" s="164">
        <f>'2.ورود اطلاعات'!BL617</f>
        <v>0</v>
      </c>
      <c r="BH617" s="164">
        <f>'2.ورود اطلاعات'!BM617</f>
        <v>0</v>
      </c>
      <c r="BI617" s="164">
        <f>'2.ورود اطلاعات'!BN617</f>
        <v>0</v>
      </c>
      <c r="BJ617" s="164">
        <f>'2.ورود اطلاعات'!BO617</f>
        <v>0</v>
      </c>
      <c r="BK617" s="164">
        <f>'2.ورود اطلاعات'!BP617</f>
        <v>0</v>
      </c>
      <c r="BL617" s="164">
        <f>'2.ورود اطلاعات'!BQ617</f>
        <v>0</v>
      </c>
      <c r="BM617" s="164">
        <f>'2.ورود اطلاعات'!BR617</f>
        <v>0</v>
      </c>
      <c r="BN617" s="166">
        <f>'2.ورود اطلاعات'!BW617</f>
        <v>0</v>
      </c>
      <c r="BO617" s="166" t="str">
        <f>'2.ورود اطلاعات'!BX617</f>
        <v xml:space="preserve"> </v>
      </c>
      <c r="BP617" s="166" t="str">
        <f>'2.ورود اطلاعات'!BY617</f>
        <v xml:space="preserve"> </v>
      </c>
      <c r="BQ617" s="280" t="str">
        <f t="shared" si="78"/>
        <v>تست اچ آی وی انجام نشده است</v>
      </c>
      <c r="BR617" s="166">
        <f>'2.ورود اطلاعات'!BZ617</f>
        <v>0</v>
      </c>
      <c r="BS617" s="166" t="str">
        <f>'2.ورود اطلاعات'!CA617</f>
        <v xml:space="preserve"> </v>
      </c>
      <c r="BT617" s="166" t="str">
        <f>'2.ورود اطلاعات'!CB617</f>
        <v xml:space="preserve"> </v>
      </c>
      <c r="BU617" s="280" t="str">
        <f t="shared" si="79"/>
        <v>تست اچ آی وی انجام نشده است</v>
      </c>
      <c r="BV617" s="166">
        <f>'2.ورود اطلاعات'!CC617</f>
        <v>0</v>
      </c>
      <c r="BW617" s="166" t="str">
        <f>'2.ورود اطلاعات'!CD617</f>
        <v xml:space="preserve"> </v>
      </c>
      <c r="BX617" s="166" t="str">
        <f>'2.ورود اطلاعات'!CE617</f>
        <v xml:space="preserve"> </v>
      </c>
      <c r="BY617" s="280" t="str">
        <f t="shared" si="80"/>
        <v>تست اچ آی وی انجام نشده است</v>
      </c>
      <c r="BZ617" s="166">
        <f>'2.ورود اطلاعات'!CF617</f>
        <v>0</v>
      </c>
      <c r="CA617" s="166" t="str">
        <f>'2.ورود اطلاعات'!CG617</f>
        <v xml:space="preserve"> </v>
      </c>
      <c r="CB617" s="166" t="str">
        <f>'2.ورود اطلاعات'!CH617</f>
        <v xml:space="preserve"> </v>
      </c>
      <c r="CC617" s="280" t="str">
        <f t="shared" si="81"/>
        <v>تست اچ آی وی انجام نشده است</v>
      </c>
      <c r="CD617" s="166">
        <f>'2.ورود اطلاعات'!CI617</f>
        <v>0</v>
      </c>
      <c r="CE617" s="166" t="str">
        <f>'2.ورود اطلاعات'!CJ617</f>
        <v xml:space="preserve"> </v>
      </c>
      <c r="CF617" s="166" t="str">
        <f>'2.ورود اطلاعات'!CK617</f>
        <v xml:space="preserve"> </v>
      </c>
      <c r="CG617" s="280" t="str">
        <f t="shared" si="82"/>
        <v>تست اچ آی وی انجام نشده است</v>
      </c>
      <c r="CH617" s="166">
        <f>'2.ورود اطلاعات'!CL617</f>
        <v>0</v>
      </c>
      <c r="CI617" s="166" t="str">
        <f>'2.ورود اطلاعات'!CM617</f>
        <v xml:space="preserve"> </v>
      </c>
      <c r="CJ617" s="166" t="str">
        <f>'2.ورود اطلاعات'!CN617</f>
        <v xml:space="preserve"> </v>
      </c>
      <c r="CK617" s="280" t="str">
        <f t="shared" si="83"/>
        <v>تست اچ آی وی انجام نشده است</v>
      </c>
      <c r="CL617" s="166">
        <f>'2.ورود اطلاعات'!CO617</f>
        <v>0</v>
      </c>
      <c r="CM617" s="166" t="str">
        <f>'2.ورود اطلاعات'!CP617</f>
        <v xml:space="preserve"> </v>
      </c>
      <c r="CN617" s="166" t="str">
        <f>'2.ورود اطلاعات'!CQ617</f>
        <v xml:space="preserve"> </v>
      </c>
      <c r="CO617" s="280" t="str">
        <f t="shared" si="84"/>
        <v>تست اچ آی وی انجام نشده است</v>
      </c>
      <c r="CP617" s="166">
        <f>'2.ورود اطلاعات'!CR617</f>
        <v>0</v>
      </c>
      <c r="CQ617" s="166" t="str">
        <f>'2.ورود اطلاعات'!CS617</f>
        <v xml:space="preserve"> </v>
      </c>
      <c r="CR617" s="166" t="str">
        <f>'2.ورود اطلاعات'!CT617</f>
        <v xml:space="preserve"> </v>
      </c>
      <c r="CS617" s="280" t="str">
        <f t="shared" si="85"/>
        <v>تست اچ آی وی انجام نشده است</v>
      </c>
      <c r="CT617" s="166" t="str">
        <f>'2.ورود اطلاعات'!CU617</f>
        <v>خیر</v>
      </c>
      <c r="DI617" s="164"/>
      <c r="DJ617" s="164"/>
    </row>
    <row r="618" spans="1:114" s="166" customFormat="1" ht="11.65" x14ac:dyDescent="0.35">
      <c r="A618" s="144" t="str">
        <f>'2.ورود اطلاعات'!BS618</f>
        <v>خیر</v>
      </c>
      <c r="B618" s="166">
        <f>'2.ورود اطلاعات'!A618</f>
        <v>617</v>
      </c>
      <c r="C618" s="166">
        <f>'1.مشخصات مرکز'!$D$2</f>
        <v>1398</v>
      </c>
      <c r="D618" s="166" t="str">
        <f>'1.مشخصات مرکز'!$D$3</f>
        <v>انتخاب کنید ...</v>
      </c>
      <c r="E618" s="166" t="str">
        <f>'1.مشخصات مرکز'!$D$4</f>
        <v>انتخاب کنید ...</v>
      </c>
      <c r="F618" s="166" t="str">
        <f>'1.مشخصات مرکز'!$D$5</f>
        <v>انتخاب کنید ...</v>
      </c>
      <c r="G618" s="166">
        <f>'1.مشخصات مرکز'!$D$6</f>
        <v>0</v>
      </c>
      <c r="H618" s="166" t="str">
        <f>'1.مشخصات مرکز'!$D$7</f>
        <v>انتخاب کنید ...</v>
      </c>
      <c r="I618" s="166">
        <f>'1.مشخصات مرکز'!$D$8</f>
        <v>0</v>
      </c>
      <c r="J618" s="166">
        <f>'1.مشخصات مرکز'!$D$9</f>
        <v>0</v>
      </c>
      <c r="K618" s="164">
        <f>'1.مشخصات مرکز'!$D$10</f>
        <v>0</v>
      </c>
      <c r="L618" s="164">
        <f>'1.مشخصات مرکز'!$D$11</f>
        <v>0</v>
      </c>
      <c r="M618" s="166">
        <f>'2.ورود اطلاعات'!B618</f>
        <v>0</v>
      </c>
      <c r="N618" s="166">
        <f>'2.ورود اطلاعات'!C618</f>
        <v>0</v>
      </c>
      <c r="O618" s="166" t="str">
        <f>IF('2.ورود اطلاعات'!F618=0,"نامعلوم",'2.ورود اطلاعات'!F618)</f>
        <v>نامعلوم</v>
      </c>
      <c r="P618" s="166">
        <f>'2.ورود اطلاعات'!J618</f>
        <v>0</v>
      </c>
      <c r="Q618" s="166">
        <f>'2.ورود اطلاعات'!K618</f>
        <v>0</v>
      </c>
      <c r="R618" s="166">
        <f>'2.ورود اطلاعات'!L618</f>
        <v>0</v>
      </c>
      <c r="S618" s="166">
        <f>'2.ورود اطلاعات'!M618</f>
        <v>0</v>
      </c>
      <c r="T618" s="166">
        <f>'2.ورود اطلاعات'!N618</f>
        <v>0</v>
      </c>
      <c r="U618" s="166">
        <f>'2.ورود اطلاعات'!O618</f>
        <v>1398</v>
      </c>
      <c r="V618" s="166">
        <f>'2.ورود اطلاعات'!P618</f>
        <v>0</v>
      </c>
      <c r="W618" s="166">
        <f>'2.ورود اطلاعات'!Q618</f>
        <v>0</v>
      </c>
      <c r="X618" s="166">
        <f>'2.ورود اطلاعات'!R618</f>
        <v>0</v>
      </c>
      <c r="Y618" s="166">
        <f>'2.ورود اطلاعات'!S618</f>
        <v>0</v>
      </c>
      <c r="Z618" s="166">
        <f>'2.ورود اطلاعات'!T618</f>
        <v>0</v>
      </c>
      <c r="AA618" s="166">
        <f>'2.ورود اطلاعات'!U618</f>
        <v>0</v>
      </c>
      <c r="AB618" s="166">
        <f>'2.ورود اطلاعات'!V618</f>
        <v>0</v>
      </c>
      <c r="AC618" s="166">
        <f>'2.ورود اطلاعات'!W618</f>
        <v>0</v>
      </c>
      <c r="AD618" s="166">
        <f>'2.ورود اطلاعات'!X618</f>
        <v>0</v>
      </c>
      <c r="AE618" s="166">
        <f>'2.ورود اطلاعات'!Y618</f>
        <v>0</v>
      </c>
      <c r="AF618" s="166">
        <f>'2.ورود اطلاعات'!Z618</f>
        <v>0</v>
      </c>
      <c r="AG618" s="166">
        <f>'2.ورود اطلاعات'!AA618</f>
        <v>0</v>
      </c>
      <c r="AH618" s="166">
        <f>'2.ورود اطلاعات'!AB618</f>
        <v>0</v>
      </c>
      <c r="AI618" s="166">
        <f>'2.ورود اطلاعات'!AC618</f>
        <v>0</v>
      </c>
      <c r="AJ618" s="166">
        <f>'2.ورود اطلاعات'!AD618</f>
        <v>0</v>
      </c>
      <c r="AK618" s="166">
        <f>'2.ورود اطلاعات'!AE618</f>
        <v>0</v>
      </c>
      <c r="AL618" s="166">
        <f>'2.ورود اطلاعات'!AF618</f>
        <v>0</v>
      </c>
      <c r="AM618" s="166">
        <f>'2.ورود اطلاعات'!AG618</f>
        <v>0</v>
      </c>
      <c r="AN618" s="166">
        <f>'2.ورود اطلاعات'!AH618</f>
        <v>0</v>
      </c>
      <c r="AO618" s="166">
        <f>'2.ورود اطلاعات'!AI618</f>
        <v>0</v>
      </c>
      <c r="AP618" s="166" t="str">
        <f>'2.ورود اطلاعات'!AK618</f>
        <v xml:space="preserve">         </v>
      </c>
      <c r="AQ618" s="166" t="str">
        <f>'2.ورود اطلاعات'!AL618</f>
        <v>هیچکدام</v>
      </c>
      <c r="AR618" s="166" t="str">
        <f>'2.ورود اطلاعات'!AM618</f>
        <v>7.هیچکدام</v>
      </c>
      <c r="AS618" s="166" t="str">
        <f>'2.ورود اطلاعات'!AN618</f>
        <v>نامعلوم</v>
      </c>
      <c r="AT618" s="166" t="str">
        <f>'2.ورود اطلاعات'!AO618</f>
        <v>نامعلوم</v>
      </c>
      <c r="AU618" s="166" t="str">
        <f>'2.ورود اطلاعات'!CV618</f>
        <v>ارائه نشده است.</v>
      </c>
      <c r="AV618" s="166">
        <f>'2.ورود اطلاعات'!CW618</f>
        <v>0</v>
      </c>
      <c r="AW618" s="164">
        <f>'2.ورود اطلاعات'!AT618</f>
        <v>0</v>
      </c>
      <c r="AX618" s="164">
        <f>'2.ورود اطلاعات'!AU618</f>
        <v>0</v>
      </c>
      <c r="AY618" s="164">
        <f>'2.ورود اطلاعات'!AV618</f>
        <v>0</v>
      </c>
      <c r="AZ618" s="164">
        <f>'2.ورود اطلاعات'!AW618</f>
        <v>0</v>
      </c>
      <c r="BA618" s="164">
        <f>'2.ورود اطلاعات'!AX618</f>
        <v>0</v>
      </c>
      <c r="BB618" s="166">
        <f>'2.ورود اطلاعات'!BT618</f>
        <v>0</v>
      </c>
      <c r="BC618" s="166" t="str">
        <f>'2.ورود اطلاعات'!BU618</f>
        <v xml:space="preserve"> </v>
      </c>
      <c r="BD618" s="166" t="str">
        <f>'2.ورود اطلاعات'!BV618</f>
        <v xml:space="preserve"> </v>
      </c>
      <c r="BE618" s="21"/>
      <c r="BF618" s="164">
        <f>'2.ورود اطلاعات'!BK618</f>
        <v>0</v>
      </c>
      <c r="BG618" s="164">
        <f>'2.ورود اطلاعات'!BL618</f>
        <v>0</v>
      </c>
      <c r="BH618" s="164">
        <f>'2.ورود اطلاعات'!BM618</f>
        <v>0</v>
      </c>
      <c r="BI618" s="164">
        <f>'2.ورود اطلاعات'!BN618</f>
        <v>0</v>
      </c>
      <c r="BJ618" s="164">
        <f>'2.ورود اطلاعات'!BO618</f>
        <v>0</v>
      </c>
      <c r="BK618" s="164">
        <f>'2.ورود اطلاعات'!BP618</f>
        <v>0</v>
      </c>
      <c r="BL618" s="164">
        <f>'2.ورود اطلاعات'!BQ618</f>
        <v>0</v>
      </c>
      <c r="BM618" s="164">
        <f>'2.ورود اطلاعات'!BR618</f>
        <v>0</v>
      </c>
      <c r="BN618" s="166">
        <f>'2.ورود اطلاعات'!BW618</f>
        <v>0</v>
      </c>
      <c r="BO618" s="166" t="str">
        <f>'2.ورود اطلاعات'!BX618</f>
        <v xml:space="preserve"> </v>
      </c>
      <c r="BP618" s="166" t="str">
        <f>'2.ورود اطلاعات'!BY618</f>
        <v xml:space="preserve"> </v>
      </c>
      <c r="BQ618" s="280" t="str">
        <f t="shared" si="78"/>
        <v>تست اچ آی وی انجام نشده است</v>
      </c>
      <c r="BR618" s="166">
        <f>'2.ورود اطلاعات'!BZ618</f>
        <v>0</v>
      </c>
      <c r="BS618" s="166" t="str">
        <f>'2.ورود اطلاعات'!CA618</f>
        <v xml:space="preserve"> </v>
      </c>
      <c r="BT618" s="166" t="str">
        <f>'2.ورود اطلاعات'!CB618</f>
        <v xml:space="preserve"> </v>
      </c>
      <c r="BU618" s="280" t="str">
        <f t="shared" si="79"/>
        <v>تست اچ آی وی انجام نشده است</v>
      </c>
      <c r="BV618" s="166">
        <f>'2.ورود اطلاعات'!CC618</f>
        <v>0</v>
      </c>
      <c r="BW618" s="166" t="str">
        <f>'2.ورود اطلاعات'!CD618</f>
        <v xml:space="preserve"> </v>
      </c>
      <c r="BX618" s="166" t="str">
        <f>'2.ورود اطلاعات'!CE618</f>
        <v xml:space="preserve"> </v>
      </c>
      <c r="BY618" s="280" t="str">
        <f t="shared" si="80"/>
        <v>تست اچ آی وی انجام نشده است</v>
      </c>
      <c r="BZ618" s="166">
        <f>'2.ورود اطلاعات'!CF618</f>
        <v>0</v>
      </c>
      <c r="CA618" s="166" t="str">
        <f>'2.ورود اطلاعات'!CG618</f>
        <v xml:space="preserve"> </v>
      </c>
      <c r="CB618" s="166" t="str">
        <f>'2.ورود اطلاعات'!CH618</f>
        <v xml:space="preserve"> </v>
      </c>
      <c r="CC618" s="280" t="str">
        <f t="shared" si="81"/>
        <v>تست اچ آی وی انجام نشده است</v>
      </c>
      <c r="CD618" s="166">
        <f>'2.ورود اطلاعات'!CI618</f>
        <v>0</v>
      </c>
      <c r="CE618" s="166" t="str">
        <f>'2.ورود اطلاعات'!CJ618</f>
        <v xml:space="preserve"> </v>
      </c>
      <c r="CF618" s="166" t="str">
        <f>'2.ورود اطلاعات'!CK618</f>
        <v xml:space="preserve"> </v>
      </c>
      <c r="CG618" s="280" t="str">
        <f t="shared" si="82"/>
        <v>تست اچ آی وی انجام نشده است</v>
      </c>
      <c r="CH618" s="166">
        <f>'2.ورود اطلاعات'!CL618</f>
        <v>0</v>
      </c>
      <c r="CI618" s="166" t="str">
        <f>'2.ورود اطلاعات'!CM618</f>
        <v xml:space="preserve"> </v>
      </c>
      <c r="CJ618" s="166" t="str">
        <f>'2.ورود اطلاعات'!CN618</f>
        <v xml:space="preserve"> </v>
      </c>
      <c r="CK618" s="280" t="str">
        <f t="shared" si="83"/>
        <v>تست اچ آی وی انجام نشده است</v>
      </c>
      <c r="CL618" s="166">
        <f>'2.ورود اطلاعات'!CO618</f>
        <v>0</v>
      </c>
      <c r="CM618" s="166" t="str">
        <f>'2.ورود اطلاعات'!CP618</f>
        <v xml:space="preserve"> </v>
      </c>
      <c r="CN618" s="166" t="str">
        <f>'2.ورود اطلاعات'!CQ618</f>
        <v xml:space="preserve"> </v>
      </c>
      <c r="CO618" s="280" t="str">
        <f t="shared" si="84"/>
        <v>تست اچ آی وی انجام نشده است</v>
      </c>
      <c r="CP618" s="166">
        <f>'2.ورود اطلاعات'!CR618</f>
        <v>0</v>
      </c>
      <c r="CQ618" s="166" t="str">
        <f>'2.ورود اطلاعات'!CS618</f>
        <v xml:space="preserve"> </v>
      </c>
      <c r="CR618" s="166" t="str">
        <f>'2.ورود اطلاعات'!CT618</f>
        <v xml:space="preserve"> </v>
      </c>
      <c r="CS618" s="280" t="str">
        <f t="shared" si="85"/>
        <v>تست اچ آی وی انجام نشده است</v>
      </c>
      <c r="CT618" s="166" t="str">
        <f>'2.ورود اطلاعات'!CU618</f>
        <v>خیر</v>
      </c>
      <c r="DI618" s="164"/>
      <c r="DJ618" s="164"/>
    </row>
    <row r="619" spans="1:114" s="166" customFormat="1" ht="11.65" x14ac:dyDescent="0.35">
      <c r="A619" s="144" t="str">
        <f>'2.ورود اطلاعات'!BS619</f>
        <v>خیر</v>
      </c>
      <c r="B619" s="166">
        <f>'2.ورود اطلاعات'!A619</f>
        <v>618</v>
      </c>
      <c r="C619" s="166">
        <f>'1.مشخصات مرکز'!$D$2</f>
        <v>1398</v>
      </c>
      <c r="D619" s="166" t="str">
        <f>'1.مشخصات مرکز'!$D$3</f>
        <v>انتخاب کنید ...</v>
      </c>
      <c r="E619" s="166" t="str">
        <f>'1.مشخصات مرکز'!$D$4</f>
        <v>انتخاب کنید ...</v>
      </c>
      <c r="F619" s="166" t="str">
        <f>'1.مشخصات مرکز'!$D$5</f>
        <v>انتخاب کنید ...</v>
      </c>
      <c r="G619" s="166">
        <f>'1.مشخصات مرکز'!$D$6</f>
        <v>0</v>
      </c>
      <c r="H619" s="166" t="str">
        <f>'1.مشخصات مرکز'!$D$7</f>
        <v>انتخاب کنید ...</v>
      </c>
      <c r="I619" s="166">
        <f>'1.مشخصات مرکز'!$D$8</f>
        <v>0</v>
      </c>
      <c r="J619" s="166">
        <f>'1.مشخصات مرکز'!$D$9</f>
        <v>0</v>
      </c>
      <c r="K619" s="164">
        <f>'1.مشخصات مرکز'!$D$10</f>
        <v>0</v>
      </c>
      <c r="L619" s="164">
        <f>'1.مشخصات مرکز'!$D$11</f>
        <v>0</v>
      </c>
      <c r="M619" s="166">
        <f>'2.ورود اطلاعات'!B619</f>
        <v>0</v>
      </c>
      <c r="N619" s="166">
        <f>'2.ورود اطلاعات'!C619</f>
        <v>0</v>
      </c>
      <c r="O619" s="166" t="str">
        <f>IF('2.ورود اطلاعات'!F619=0,"نامعلوم",'2.ورود اطلاعات'!F619)</f>
        <v>نامعلوم</v>
      </c>
      <c r="P619" s="166">
        <f>'2.ورود اطلاعات'!J619</f>
        <v>0</v>
      </c>
      <c r="Q619" s="166">
        <f>'2.ورود اطلاعات'!K619</f>
        <v>0</v>
      </c>
      <c r="R619" s="166">
        <f>'2.ورود اطلاعات'!L619</f>
        <v>0</v>
      </c>
      <c r="S619" s="166">
        <f>'2.ورود اطلاعات'!M619</f>
        <v>0</v>
      </c>
      <c r="T619" s="166">
        <f>'2.ورود اطلاعات'!N619</f>
        <v>0</v>
      </c>
      <c r="U619" s="166">
        <f>'2.ورود اطلاعات'!O619</f>
        <v>1398</v>
      </c>
      <c r="V619" s="166">
        <f>'2.ورود اطلاعات'!P619</f>
        <v>0</v>
      </c>
      <c r="W619" s="166">
        <f>'2.ورود اطلاعات'!Q619</f>
        <v>0</v>
      </c>
      <c r="X619" s="166">
        <f>'2.ورود اطلاعات'!R619</f>
        <v>0</v>
      </c>
      <c r="Y619" s="166">
        <f>'2.ورود اطلاعات'!S619</f>
        <v>0</v>
      </c>
      <c r="Z619" s="166">
        <f>'2.ورود اطلاعات'!T619</f>
        <v>0</v>
      </c>
      <c r="AA619" s="166">
        <f>'2.ورود اطلاعات'!U619</f>
        <v>0</v>
      </c>
      <c r="AB619" s="166">
        <f>'2.ورود اطلاعات'!V619</f>
        <v>0</v>
      </c>
      <c r="AC619" s="166">
        <f>'2.ورود اطلاعات'!W619</f>
        <v>0</v>
      </c>
      <c r="AD619" s="166">
        <f>'2.ورود اطلاعات'!X619</f>
        <v>0</v>
      </c>
      <c r="AE619" s="166">
        <f>'2.ورود اطلاعات'!Y619</f>
        <v>0</v>
      </c>
      <c r="AF619" s="166">
        <f>'2.ورود اطلاعات'!Z619</f>
        <v>0</v>
      </c>
      <c r="AG619" s="166">
        <f>'2.ورود اطلاعات'!AA619</f>
        <v>0</v>
      </c>
      <c r="AH619" s="166">
        <f>'2.ورود اطلاعات'!AB619</f>
        <v>0</v>
      </c>
      <c r="AI619" s="166">
        <f>'2.ورود اطلاعات'!AC619</f>
        <v>0</v>
      </c>
      <c r="AJ619" s="166">
        <f>'2.ورود اطلاعات'!AD619</f>
        <v>0</v>
      </c>
      <c r="AK619" s="166">
        <f>'2.ورود اطلاعات'!AE619</f>
        <v>0</v>
      </c>
      <c r="AL619" s="166">
        <f>'2.ورود اطلاعات'!AF619</f>
        <v>0</v>
      </c>
      <c r="AM619" s="166">
        <f>'2.ورود اطلاعات'!AG619</f>
        <v>0</v>
      </c>
      <c r="AN619" s="166">
        <f>'2.ورود اطلاعات'!AH619</f>
        <v>0</v>
      </c>
      <c r="AO619" s="166">
        <f>'2.ورود اطلاعات'!AI619</f>
        <v>0</v>
      </c>
      <c r="AP619" s="166" t="str">
        <f>'2.ورود اطلاعات'!AK619</f>
        <v xml:space="preserve">         </v>
      </c>
      <c r="AQ619" s="166" t="str">
        <f>'2.ورود اطلاعات'!AL619</f>
        <v>هیچکدام</v>
      </c>
      <c r="AR619" s="166" t="str">
        <f>'2.ورود اطلاعات'!AM619</f>
        <v>7.هیچکدام</v>
      </c>
      <c r="AS619" s="166" t="str">
        <f>'2.ورود اطلاعات'!AN619</f>
        <v>نامعلوم</v>
      </c>
      <c r="AT619" s="166" t="str">
        <f>'2.ورود اطلاعات'!AO619</f>
        <v>نامعلوم</v>
      </c>
      <c r="AU619" s="166" t="str">
        <f>'2.ورود اطلاعات'!CV619</f>
        <v>ارائه نشده است.</v>
      </c>
      <c r="AV619" s="166">
        <f>'2.ورود اطلاعات'!CW619</f>
        <v>0</v>
      </c>
      <c r="AW619" s="164">
        <f>'2.ورود اطلاعات'!AT619</f>
        <v>0</v>
      </c>
      <c r="AX619" s="164">
        <f>'2.ورود اطلاعات'!AU619</f>
        <v>0</v>
      </c>
      <c r="AY619" s="164">
        <f>'2.ورود اطلاعات'!AV619</f>
        <v>0</v>
      </c>
      <c r="AZ619" s="164">
        <f>'2.ورود اطلاعات'!AW619</f>
        <v>0</v>
      </c>
      <c r="BA619" s="164">
        <f>'2.ورود اطلاعات'!AX619</f>
        <v>0</v>
      </c>
      <c r="BB619" s="166">
        <f>'2.ورود اطلاعات'!BT619</f>
        <v>0</v>
      </c>
      <c r="BC619" s="166" t="str">
        <f>'2.ورود اطلاعات'!BU619</f>
        <v xml:space="preserve"> </v>
      </c>
      <c r="BD619" s="166" t="str">
        <f>'2.ورود اطلاعات'!BV619</f>
        <v xml:space="preserve"> </v>
      </c>
      <c r="BE619" s="21"/>
      <c r="BF619" s="164">
        <f>'2.ورود اطلاعات'!BK619</f>
        <v>0</v>
      </c>
      <c r="BG619" s="164">
        <f>'2.ورود اطلاعات'!BL619</f>
        <v>0</v>
      </c>
      <c r="BH619" s="164">
        <f>'2.ورود اطلاعات'!BM619</f>
        <v>0</v>
      </c>
      <c r="BI619" s="164">
        <f>'2.ورود اطلاعات'!BN619</f>
        <v>0</v>
      </c>
      <c r="BJ619" s="164">
        <f>'2.ورود اطلاعات'!BO619</f>
        <v>0</v>
      </c>
      <c r="BK619" s="164">
        <f>'2.ورود اطلاعات'!BP619</f>
        <v>0</v>
      </c>
      <c r="BL619" s="164">
        <f>'2.ورود اطلاعات'!BQ619</f>
        <v>0</v>
      </c>
      <c r="BM619" s="164">
        <f>'2.ورود اطلاعات'!BR619</f>
        <v>0</v>
      </c>
      <c r="BN619" s="166">
        <f>'2.ورود اطلاعات'!BW619</f>
        <v>0</v>
      </c>
      <c r="BO619" s="166" t="str">
        <f>'2.ورود اطلاعات'!BX619</f>
        <v xml:space="preserve"> </v>
      </c>
      <c r="BP619" s="166" t="str">
        <f>'2.ورود اطلاعات'!BY619</f>
        <v xml:space="preserve"> </v>
      </c>
      <c r="BQ619" s="280" t="str">
        <f t="shared" si="78"/>
        <v>تست اچ آی وی انجام نشده است</v>
      </c>
      <c r="BR619" s="166">
        <f>'2.ورود اطلاعات'!BZ619</f>
        <v>0</v>
      </c>
      <c r="BS619" s="166" t="str">
        <f>'2.ورود اطلاعات'!CA619</f>
        <v xml:space="preserve"> </v>
      </c>
      <c r="BT619" s="166" t="str">
        <f>'2.ورود اطلاعات'!CB619</f>
        <v xml:space="preserve"> </v>
      </c>
      <c r="BU619" s="280" t="str">
        <f t="shared" si="79"/>
        <v>تست اچ آی وی انجام نشده است</v>
      </c>
      <c r="BV619" s="166">
        <f>'2.ورود اطلاعات'!CC619</f>
        <v>0</v>
      </c>
      <c r="BW619" s="166" t="str">
        <f>'2.ورود اطلاعات'!CD619</f>
        <v xml:space="preserve"> </v>
      </c>
      <c r="BX619" s="166" t="str">
        <f>'2.ورود اطلاعات'!CE619</f>
        <v xml:space="preserve"> </v>
      </c>
      <c r="BY619" s="280" t="str">
        <f t="shared" si="80"/>
        <v>تست اچ آی وی انجام نشده است</v>
      </c>
      <c r="BZ619" s="166">
        <f>'2.ورود اطلاعات'!CF619</f>
        <v>0</v>
      </c>
      <c r="CA619" s="166" t="str">
        <f>'2.ورود اطلاعات'!CG619</f>
        <v xml:space="preserve"> </v>
      </c>
      <c r="CB619" s="166" t="str">
        <f>'2.ورود اطلاعات'!CH619</f>
        <v xml:space="preserve"> </v>
      </c>
      <c r="CC619" s="280" t="str">
        <f t="shared" si="81"/>
        <v>تست اچ آی وی انجام نشده است</v>
      </c>
      <c r="CD619" s="166">
        <f>'2.ورود اطلاعات'!CI619</f>
        <v>0</v>
      </c>
      <c r="CE619" s="166" t="str">
        <f>'2.ورود اطلاعات'!CJ619</f>
        <v xml:space="preserve"> </v>
      </c>
      <c r="CF619" s="166" t="str">
        <f>'2.ورود اطلاعات'!CK619</f>
        <v xml:space="preserve"> </v>
      </c>
      <c r="CG619" s="280" t="str">
        <f t="shared" si="82"/>
        <v>تست اچ آی وی انجام نشده است</v>
      </c>
      <c r="CH619" s="166">
        <f>'2.ورود اطلاعات'!CL619</f>
        <v>0</v>
      </c>
      <c r="CI619" s="166" t="str">
        <f>'2.ورود اطلاعات'!CM619</f>
        <v xml:space="preserve"> </v>
      </c>
      <c r="CJ619" s="166" t="str">
        <f>'2.ورود اطلاعات'!CN619</f>
        <v xml:space="preserve"> </v>
      </c>
      <c r="CK619" s="280" t="str">
        <f t="shared" si="83"/>
        <v>تست اچ آی وی انجام نشده است</v>
      </c>
      <c r="CL619" s="166">
        <f>'2.ورود اطلاعات'!CO619</f>
        <v>0</v>
      </c>
      <c r="CM619" s="166" t="str">
        <f>'2.ورود اطلاعات'!CP619</f>
        <v xml:space="preserve"> </v>
      </c>
      <c r="CN619" s="166" t="str">
        <f>'2.ورود اطلاعات'!CQ619</f>
        <v xml:space="preserve"> </v>
      </c>
      <c r="CO619" s="280" t="str">
        <f t="shared" si="84"/>
        <v>تست اچ آی وی انجام نشده است</v>
      </c>
      <c r="CP619" s="166">
        <f>'2.ورود اطلاعات'!CR619</f>
        <v>0</v>
      </c>
      <c r="CQ619" s="166" t="str">
        <f>'2.ورود اطلاعات'!CS619</f>
        <v xml:space="preserve"> </v>
      </c>
      <c r="CR619" s="166" t="str">
        <f>'2.ورود اطلاعات'!CT619</f>
        <v xml:space="preserve"> </v>
      </c>
      <c r="CS619" s="280" t="str">
        <f t="shared" si="85"/>
        <v>تست اچ آی وی انجام نشده است</v>
      </c>
      <c r="CT619" s="166" t="str">
        <f>'2.ورود اطلاعات'!CU619</f>
        <v>خیر</v>
      </c>
      <c r="DI619" s="164"/>
      <c r="DJ619" s="164"/>
    </row>
    <row r="620" spans="1:114" s="166" customFormat="1" ht="11.65" x14ac:dyDescent="0.35">
      <c r="A620" s="144" t="str">
        <f>'2.ورود اطلاعات'!BS620</f>
        <v>خیر</v>
      </c>
      <c r="B620" s="166">
        <f>'2.ورود اطلاعات'!A620</f>
        <v>619</v>
      </c>
      <c r="C620" s="166">
        <f>'1.مشخصات مرکز'!$D$2</f>
        <v>1398</v>
      </c>
      <c r="D620" s="166" t="str">
        <f>'1.مشخصات مرکز'!$D$3</f>
        <v>انتخاب کنید ...</v>
      </c>
      <c r="E620" s="166" t="str">
        <f>'1.مشخصات مرکز'!$D$4</f>
        <v>انتخاب کنید ...</v>
      </c>
      <c r="F620" s="166" t="str">
        <f>'1.مشخصات مرکز'!$D$5</f>
        <v>انتخاب کنید ...</v>
      </c>
      <c r="G620" s="166">
        <f>'1.مشخصات مرکز'!$D$6</f>
        <v>0</v>
      </c>
      <c r="H620" s="166" t="str">
        <f>'1.مشخصات مرکز'!$D$7</f>
        <v>انتخاب کنید ...</v>
      </c>
      <c r="I620" s="166">
        <f>'1.مشخصات مرکز'!$D$8</f>
        <v>0</v>
      </c>
      <c r="J620" s="166">
        <f>'1.مشخصات مرکز'!$D$9</f>
        <v>0</v>
      </c>
      <c r="K620" s="164">
        <f>'1.مشخصات مرکز'!$D$10</f>
        <v>0</v>
      </c>
      <c r="L620" s="164">
        <f>'1.مشخصات مرکز'!$D$11</f>
        <v>0</v>
      </c>
      <c r="M620" s="166">
        <f>'2.ورود اطلاعات'!B620</f>
        <v>0</v>
      </c>
      <c r="N620" s="166">
        <f>'2.ورود اطلاعات'!C620</f>
        <v>0</v>
      </c>
      <c r="O620" s="166" t="str">
        <f>IF('2.ورود اطلاعات'!F620=0,"نامعلوم",'2.ورود اطلاعات'!F620)</f>
        <v>نامعلوم</v>
      </c>
      <c r="P620" s="166">
        <f>'2.ورود اطلاعات'!J620</f>
        <v>0</v>
      </c>
      <c r="Q620" s="166">
        <f>'2.ورود اطلاعات'!K620</f>
        <v>0</v>
      </c>
      <c r="R620" s="166">
        <f>'2.ورود اطلاعات'!L620</f>
        <v>0</v>
      </c>
      <c r="S620" s="166">
        <f>'2.ورود اطلاعات'!M620</f>
        <v>0</v>
      </c>
      <c r="T620" s="166">
        <f>'2.ورود اطلاعات'!N620</f>
        <v>0</v>
      </c>
      <c r="U620" s="166">
        <f>'2.ورود اطلاعات'!O620</f>
        <v>1398</v>
      </c>
      <c r="V620" s="166">
        <f>'2.ورود اطلاعات'!P620</f>
        <v>0</v>
      </c>
      <c r="W620" s="166">
        <f>'2.ورود اطلاعات'!Q620</f>
        <v>0</v>
      </c>
      <c r="X620" s="166">
        <f>'2.ورود اطلاعات'!R620</f>
        <v>0</v>
      </c>
      <c r="Y620" s="166">
        <f>'2.ورود اطلاعات'!S620</f>
        <v>0</v>
      </c>
      <c r="Z620" s="166">
        <f>'2.ورود اطلاعات'!T620</f>
        <v>0</v>
      </c>
      <c r="AA620" s="166">
        <f>'2.ورود اطلاعات'!U620</f>
        <v>0</v>
      </c>
      <c r="AB620" s="166">
        <f>'2.ورود اطلاعات'!V620</f>
        <v>0</v>
      </c>
      <c r="AC620" s="166">
        <f>'2.ورود اطلاعات'!W620</f>
        <v>0</v>
      </c>
      <c r="AD620" s="166">
        <f>'2.ورود اطلاعات'!X620</f>
        <v>0</v>
      </c>
      <c r="AE620" s="166">
        <f>'2.ورود اطلاعات'!Y620</f>
        <v>0</v>
      </c>
      <c r="AF620" s="166">
        <f>'2.ورود اطلاعات'!Z620</f>
        <v>0</v>
      </c>
      <c r="AG620" s="166">
        <f>'2.ورود اطلاعات'!AA620</f>
        <v>0</v>
      </c>
      <c r="AH620" s="166">
        <f>'2.ورود اطلاعات'!AB620</f>
        <v>0</v>
      </c>
      <c r="AI620" s="166">
        <f>'2.ورود اطلاعات'!AC620</f>
        <v>0</v>
      </c>
      <c r="AJ620" s="166">
        <f>'2.ورود اطلاعات'!AD620</f>
        <v>0</v>
      </c>
      <c r="AK620" s="166">
        <f>'2.ورود اطلاعات'!AE620</f>
        <v>0</v>
      </c>
      <c r="AL620" s="166">
        <f>'2.ورود اطلاعات'!AF620</f>
        <v>0</v>
      </c>
      <c r="AM620" s="166">
        <f>'2.ورود اطلاعات'!AG620</f>
        <v>0</v>
      </c>
      <c r="AN620" s="166">
        <f>'2.ورود اطلاعات'!AH620</f>
        <v>0</v>
      </c>
      <c r="AO620" s="166">
        <f>'2.ورود اطلاعات'!AI620</f>
        <v>0</v>
      </c>
      <c r="AP620" s="166" t="str">
        <f>'2.ورود اطلاعات'!AK620</f>
        <v xml:space="preserve">         </v>
      </c>
      <c r="AQ620" s="166" t="str">
        <f>'2.ورود اطلاعات'!AL620</f>
        <v>هیچکدام</v>
      </c>
      <c r="AR620" s="166" t="str">
        <f>'2.ورود اطلاعات'!AM620</f>
        <v>7.هیچکدام</v>
      </c>
      <c r="AS620" s="166" t="str">
        <f>'2.ورود اطلاعات'!AN620</f>
        <v>نامعلوم</v>
      </c>
      <c r="AT620" s="166" t="str">
        <f>'2.ورود اطلاعات'!AO620</f>
        <v>نامعلوم</v>
      </c>
      <c r="AU620" s="166" t="str">
        <f>'2.ورود اطلاعات'!CV620</f>
        <v>ارائه نشده است.</v>
      </c>
      <c r="AV620" s="166">
        <f>'2.ورود اطلاعات'!CW620</f>
        <v>0</v>
      </c>
      <c r="AW620" s="164">
        <f>'2.ورود اطلاعات'!AT620</f>
        <v>0</v>
      </c>
      <c r="AX620" s="164">
        <f>'2.ورود اطلاعات'!AU620</f>
        <v>0</v>
      </c>
      <c r="AY620" s="164">
        <f>'2.ورود اطلاعات'!AV620</f>
        <v>0</v>
      </c>
      <c r="AZ620" s="164">
        <f>'2.ورود اطلاعات'!AW620</f>
        <v>0</v>
      </c>
      <c r="BA620" s="164">
        <f>'2.ورود اطلاعات'!AX620</f>
        <v>0</v>
      </c>
      <c r="BB620" s="166">
        <f>'2.ورود اطلاعات'!BT620</f>
        <v>0</v>
      </c>
      <c r="BC620" s="166" t="str">
        <f>'2.ورود اطلاعات'!BU620</f>
        <v xml:space="preserve"> </v>
      </c>
      <c r="BD620" s="166" t="str">
        <f>'2.ورود اطلاعات'!BV620</f>
        <v xml:space="preserve"> </v>
      </c>
      <c r="BE620" s="21"/>
      <c r="BF620" s="164">
        <f>'2.ورود اطلاعات'!BK620</f>
        <v>0</v>
      </c>
      <c r="BG620" s="164">
        <f>'2.ورود اطلاعات'!BL620</f>
        <v>0</v>
      </c>
      <c r="BH620" s="164">
        <f>'2.ورود اطلاعات'!BM620</f>
        <v>0</v>
      </c>
      <c r="BI620" s="164">
        <f>'2.ورود اطلاعات'!BN620</f>
        <v>0</v>
      </c>
      <c r="BJ620" s="164">
        <f>'2.ورود اطلاعات'!BO620</f>
        <v>0</v>
      </c>
      <c r="BK620" s="164">
        <f>'2.ورود اطلاعات'!BP620</f>
        <v>0</v>
      </c>
      <c r="BL620" s="164">
        <f>'2.ورود اطلاعات'!BQ620</f>
        <v>0</v>
      </c>
      <c r="BM620" s="164">
        <f>'2.ورود اطلاعات'!BR620</f>
        <v>0</v>
      </c>
      <c r="BN620" s="166">
        <f>'2.ورود اطلاعات'!BW620</f>
        <v>0</v>
      </c>
      <c r="BO620" s="166" t="str">
        <f>'2.ورود اطلاعات'!BX620</f>
        <v xml:space="preserve"> </v>
      </c>
      <c r="BP620" s="166" t="str">
        <f>'2.ورود اطلاعات'!BY620</f>
        <v xml:space="preserve"> </v>
      </c>
      <c r="BQ620" s="280" t="str">
        <f t="shared" si="78"/>
        <v>تست اچ آی وی انجام نشده است</v>
      </c>
      <c r="BR620" s="166">
        <f>'2.ورود اطلاعات'!BZ620</f>
        <v>0</v>
      </c>
      <c r="BS620" s="166" t="str">
        <f>'2.ورود اطلاعات'!CA620</f>
        <v xml:space="preserve"> </v>
      </c>
      <c r="BT620" s="166" t="str">
        <f>'2.ورود اطلاعات'!CB620</f>
        <v xml:space="preserve"> </v>
      </c>
      <c r="BU620" s="280" t="str">
        <f t="shared" si="79"/>
        <v>تست اچ آی وی انجام نشده است</v>
      </c>
      <c r="BV620" s="166">
        <f>'2.ورود اطلاعات'!CC620</f>
        <v>0</v>
      </c>
      <c r="BW620" s="166" t="str">
        <f>'2.ورود اطلاعات'!CD620</f>
        <v xml:space="preserve"> </v>
      </c>
      <c r="BX620" s="166" t="str">
        <f>'2.ورود اطلاعات'!CE620</f>
        <v xml:space="preserve"> </v>
      </c>
      <c r="BY620" s="280" t="str">
        <f t="shared" si="80"/>
        <v>تست اچ آی وی انجام نشده است</v>
      </c>
      <c r="BZ620" s="166">
        <f>'2.ورود اطلاعات'!CF620</f>
        <v>0</v>
      </c>
      <c r="CA620" s="166" t="str">
        <f>'2.ورود اطلاعات'!CG620</f>
        <v xml:space="preserve"> </v>
      </c>
      <c r="CB620" s="166" t="str">
        <f>'2.ورود اطلاعات'!CH620</f>
        <v xml:space="preserve"> </v>
      </c>
      <c r="CC620" s="280" t="str">
        <f t="shared" si="81"/>
        <v>تست اچ آی وی انجام نشده است</v>
      </c>
      <c r="CD620" s="166">
        <f>'2.ورود اطلاعات'!CI620</f>
        <v>0</v>
      </c>
      <c r="CE620" s="166" t="str">
        <f>'2.ورود اطلاعات'!CJ620</f>
        <v xml:space="preserve"> </v>
      </c>
      <c r="CF620" s="166" t="str">
        <f>'2.ورود اطلاعات'!CK620</f>
        <v xml:space="preserve"> </v>
      </c>
      <c r="CG620" s="280" t="str">
        <f t="shared" si="82"/>
        <v>تست اچ آی وی انجام نشده است</v>
      </c>
      <c r="CH620" s="166">
        <f>'2.ورود اطلاعات'!CL620</f>
        <v>0</v>
      </c>
      <c r="CI620" s="166" t="str">
        <f>'2.ورود اطلاعات'!CM620</f>
        <v xml:space="preserve"> </v>
      </c>
      <c r="CJ620" s="166" t="str">
        <f>'2.ورود اطلاعات'!CN620</f>
        <v xml:space="preserve"> </v>
      </c>
      <c r="CK620" s="280" t="str">
        <f t="shared" si="83"/>
        <v>تست اچ آی وی انجام نشده است</v>
      </c>
      <c r="CL620" s="166">
        <f>'2.ورود اطلاعات'!CO620</f>
        <v>0</v>
      </c>
      <c r="CM620" s="166" t="str">
        <f>'2.ورود اطلاعات'!CP620</f>
        <v xml:space="preserve"> </v>
      </c>
      <c r="CN620" s="166" t="str">
        <f>'2.ورود اطلاعات'!CQ620</f>
        <v xml:space="preserve"> </v>
      </c>
      <c r="CO620" s="280" t="str">
        <f t="shared" si="84"/>
        <v>تست اچ آی وی انجام نشده است</v>
      </c>
      <c r="CP620" s="166">
        <f>'2.ورود اطلاعات'!CR620</f>
        <v>0</v>
      </c>
      <c r="CQ620" s="166" t="str">
        <f>'2.ورود اطلاعات'!CS620</f>
        <v xml:space="preserve"> </v>
      </c>
      <c r="CR620" s="166" t="str">
        <f>'2.ورود اطلاعات'!CT620</f>
        <v xml:space="preserve"> </v>
      </c>
      <c r="CS620" s="280" t="str">
        <f t="shared" si="85"/>
        <v>تست اچ آی وی انجام نشده است</v>
      </c>
      <c r="CT620" s="166" t="str">
        <f>'2.ورود اطلاعات'!CU620</f>
        <v>خیر</v>
      </c>
      <c r="DI620" s="164"/>
      <c r="DJ620" s="164"/>
    </row>
    <row r="621" spans="1:114" s="166" customFormat="1" ht="11.65" x14ac:dyDescent="0.35">
      <c r="A621" s="144" t="str">
        <f>'2.ورود اطلاعات'!BS621</f>
        <v>خیر</v>
      </c>
      <c r="B621" s="166">
        <f>'2.ورود اطلاعات'!A621</f>
        <v>620</v>
      </c>
      <c r="C621" s="166">
        <f>'1.مشخصات مرکز'!$D$2</f>
        <v>1398</v>
      </c>
      <c r="D621" s="166" t="str">
        <f>'1.مشخصات مرکز'!$D$3</f>
        <v>انتخاب کنید ...</v>
      </c>
      <c r="E621" s="166" t="str">
        <f>'1.مشخصات مرکز'!$D$4</f>
        <v>انتخاب کنید ...</v>
      </c>
      <c r="F621" s="166" t="str">
        <f>'1.مشخصات مرکز'!$D$5</f>
        <v>انتخاب کنید ...</v>
      </c>
      <c r="G621" s="166">
        <f>'1.مشخصات مرکز'!$D$6</f>
        <v>0</v>
      </c>
      <c r="H621" s="166" t="str">
        <f>'1.مشخصات مرکز'!$D$7</f>
        <v>انتخاب کنید ...</v>
      </c>
      <c r="I621" s="166">
        <f>'1.مشخصات مرکز'!$D$8</f>
        <v>0</v>
      </c>
      <c r="J621" s="166">
        <f>'1.مشخصات مرکز'!$D$9</f>
        <v>0</v>
      </c>
      <c r="K621" s="164">
        <f>'1.مشخصات مرکز'!$D$10</f>
        <v>0</v>
      </c>
      <c r="L621" s="164">
        <f>'1.مشخصات مرکز'!$D$11</f>
        <v>0</v>
      </c>
      <c r="M621" s="166">
        <f>'2.ورود اطلاعات'!B621</f>
        <v>0</v>
      </c>
      <c r="N621" s="166">
        <f>'2.ورود اطلاعات'!C621</f>
        <v>0</v>
      </c>
      <c r="O621" s="166" t="str">
        <f>IF('2.ورود اطلاعات'!F621=0,"نامعلوم",'2.ورود اطلاعات'!F621)</f>
        <v>نامعلوم</v>
      </c>
      <c r="P621" s="166">
        <f>'2.ورود اطلاعات'!J621</f>
        <v>0</v>
      </c>
      <c r="Q621" s="166">
        <f>'2.ورود اطلاعات'!K621</f>
        <v>0</v>
      </c>
      <c r="R621" s="166">
        <f>'2.ورود اطلاعات'!L621</f>
        <v>0</v>
      </c>
      <c r="S621" s="166">
        <f>'2.ورود اطلاعات'!M621</f>
        <v>0</v>
      </c>
      <c r="T621" s="166">
        <f>'2.ورود اطلاعات'!N621</f>
        <v>0</v>
      </c>
      <c r="U621" s="166">
        <f>'2.ورود اطلاعات'!O621</f>
        <v>1398</v>
      </c>
      <c r="V621" s="166">
        <f>'2.ورود اطلاعات'!P621</f>
        <v>0</v>
      </c>
      <c r="W621" s="166">
        <f>'2.ورود اطلاعات'!Q621</f>
        <v>0</v>
      </c>
      <c r="X621" s="166">
        <f>'2.ورود اطلاعات'!R621</f>
        <v>0</v>
      </c>
      <c r="Y621" s="166">
        <f>'2.ورود اطلاعات'!S621</f>
        <v>0</v>
      </c>
      <c r="Z621" s="166">
        <f>'2.ورود اطلاعات'!T621</f>
        <v>0</v>
      </c>
      <c r="AA621" s="166">
        <f>'2.ورود اطلاعات'!U621</f>
        <v>0</v>
      </c>
      <c r="AB621" s="166">
        <f>'2.ورود اطلاعات'!V621</f>
        <v>0</v>
      </c>
      <c r="AC621" s="166">
        <f>'2.ورود اطلاعات'!W621</f>
        <v>0</v>
      </c>
      <c r="AD621" s="166">
        <f>'2.ورود اطلاعات'!X621</f>
        <v>0</v>
      </c>
      <c r="AE621" s="166">
        <f>'2.ورود اطلاعات'!Y621</f>
        <v>0</v>
      </c>
      <c r="AF621" s="166">
        <f>'2.ورود اطلاعات'!Z621</f>
        <v>0</v>
      </c>
      <c r="AG621" s="166">
        <f>'2.ورود اطلاعات'!AA621</f>
        <v>0</v>
      </c>
      <c r="AH621" s="166">
        <f>'2.ورود اطلاعات'!AB621</f>
        <v>0</v>
      </c>
      <c r="AI621" s="166">
        <f>'2.ورود اطلاعات'!AC621</f>
        <v>0</v>
      </c>
      <c r="AJ621" s="166">
        <f>'2.ورود اطلاعات'!AD621</f>
        <v>0</v>
      </c>
      <c r="AK621" s="166">
        <f>'2.ورود اطلاعات'!AE621</f>
        <v>0</v>
      </c>
      <c r="AL621" s="166">
        <f>'2.ورود اطلاعات'!AF621</f>
        <v>0</v>
      </c>
      <c r="AM621" s="166">
        <f>'2.ورود اطلاعات'!AG621</f>
        <v>0</v>
      </c>
      <c r="AN621" s="166">
        <f>'2.ورود اطلاعات'!AH621</f>
        <v>0</v>
      </c>
      <c r="AO621" s="166">
        <f>'2.ورود اطلاعات'!AI621</f>
        <v>0</v>
      </c>
      <c r="AP621" s="166" t="str">
        <f>'2.ورود اطلاعات'!AK621</f>
        <v xml:space="preserve">         </v>
      </c>
      <c r="AQ621" s="166" t="str">
        <f>'2.ورود اطلاعات'!AL621</f>
        <v>هیچکدام</v>
      </c>
      <c r="AR621" s="166" t="str">
        <f>'2.ورود اطلاعات'!AM621</f>
        <v>7.هیچکدام</v>
      </c>
      <c r="AS621" s="166" t="str">
        <f>'2.ورود اطلاعات'!AN621</f>
        <v>نامعلوم</v>
      </c>
      <c r="AT621" s="166" t="str">
        <f>'2.ورود اطلاعات'!AO621</f>
        <v>نامعلوم</v>
      </c>
      <c r="AU621" s="166" t="str">
        <f>'2.ورود اطلاعات'!CV621</f>
        <v>ارائه نشده است.</v>
      </c>
      <c r="AV621" s="166">
        <f>'2.ورود اطلاعات'!CW621</f>
        <v>0</v>
      </c>
      <c r="AW621" s="164">
        <f>'2.ورود اطلاعات'!AT621</f>
        <v>0</v>
      </c>
      <c r="AX621" s="164">
        <f>'2.ورود اطلاعات'!AU621</f>
        <v>0</v>
      </c>
      <c r="AY621" s="164">
        <f>'2.ورود اطلاعات'!AV621</f>
        <v>0</v>
      </c>
      <c r="AZ621" s="164">
        <f>'2.ورود اطلاعات'!AW621</f>
        <v>0</v>
      </c>
      <c r="BA621" s="164">
        <f>'2.ورود اطلاعات'!AX621</f>
        <v>0</v>
      </c>
      <c r="BB621" s="166">
        <f>'2.ورود اطلاعات'!BT621</f>
        <v>0</v>
      </c>
      <c r="BC621" s="166" t="str">
        <f>'2.ورود اطلاعات'!BU621</f>
        <v xml:space="preserve"> </v>
      </c>
      <c r="BD621" s="166" t="str">
        <f>'2.ورود اطلاعات'!BV621</f>
        <v xml:space="preserve"> </v>
      </c>
      <c r="BE621" s="21"/>
      <c r="BF621" s="164">
        <f>'2.ورود اطلاعات'!BK621</f>
        <v>0</v>
      </c>
      <c r="BG621" s="164">
        <f>'2.ورود اطلاعات'!BL621</f>
        <v>0</v>
      </c>
      <c r="BH621" s="164">
        <f>'2.ورود اطلاعات'!BM621</f>
        <v>0</v>
      </c>
      <c r="BI621" s="164">
        <f>'2.ورود اطلاعات'!BN621</f>
        <v>0</v>
      </c>
      <c r="BJ621" s="164">
        <f>'2.ورود اطلاعات'!BO621</f>
        <v>0</v>
      </c>
      <c r="BK621" s="164">
        <f>'2.ورود اطلاعات'!BP621</f>
        <v>0</v>
      </c>
      <c r="BL621" s="164">
        <f>'2.ورود اطلاعات'!BQ621</f>
        <v>0</v>
      </c>
      <c r="BM621" s="164">
        <f>'2.ورود اطلاعات'!BR621</f>
        <v>0</v>
      </c>
      <c r="BN621" s="166">
        <f>'2.ورود اطلاعات'!BW621</f>
        <v>0</v>
      </c>
      <c r="BO621" s="166" t="str">
        <f>'2.ورود اطلاعات'!BX621</f>
        <v xml:space="preserve"> </v>
      </c>
      <c r="BP621" s="166" t="str">
        <f>'2.ورود اطلاعات'!BY621</f>
        <v xml:space="preserve"> </v>
      </c>
      <c r="BQ621" s="280" t="str">
        <f t="shared" si="78"/>
        <v>تست اچ آی وی انجام نشده است</v>
      </c>
      <c r="BR621" s="166">
        <f>'2.ورود اطلاعات'!BZ621</f>
        <v>0</v>
      </c>
      <c r="BS621" s="166" t="str">
        <f>'2.ورود اطلاعات'!CA621</f>
        <v xml:space="preserve"> </v>
      </c>
      <c r="BT621" s="166" t="str">
        <f>'2.ورود اطلاعات'!CB621</f>
        <v xml:space="preserve"> </v>
      </c>
      <c r="BU621" s="280" t="str">
        <f t="shared" si="79"/>
        <v>تست اچ آی وی انجام نشده است</v>
      </c>
      <c r="BV621" s="166">
        <f>'2.ورود اطلاعات'!CC621</f>
        <v>0</v>
      </c>
      <c r="BW621" s="166" t="str">
        <f>'2.ورود اطلاعات'!CD621</f>
        <v xml:space="preserve"> </v>
      </c>
      <c r="BX621" s="166" t="str">
        <f>'2.ورود اطلاعات'!CE621</f>
        <v xml:space="preserve"> </v>
      </c>
      <c r="BY621" s="280" t="str">
        <f t="shared" si="80"/>
        <v>تست اچ آی وی انجام نشده است</v>
      </c>
      <c r="BZ621" s="166">
        <f>'2.ورود اطلاعات'!CF621</f>
        <v>0</v>
      </c>
      <c r="CA621" s="166" t="str">
        <f>'2.ورود اطلاعات'!CG621</f>
        <v xml:space="preserve"> </v>
      </c>
      <c r="CB621" s="166" t="str">
        <f>'2.ورود اطلاعات'!CH621</f>
        <v xml:space="preserve"> </v>
      </c>
      <c r="CC621" s="280" t="str">
        <f t="shared" si="81"/>
        <v>تست اچ آی وی انجام نشده است</v>
      </c>
      <c r="CD621" s="166">
        <f>'2.ورود اطلاعات'!CI621</f>
        <v>0</v>
      </c>
      <c r="CE621" s="166" t="str">
        <f>'2.ورود اطلاعات'!CJ621</f>
        <v xml:space="preserve"> </v>
      </c>
      <c r="CF621" s="166" t="str">
        <f>'2.ورود اطلاعات'!CK621</f>
        <v xml:space="preserve"> </v>
      </c>
      <c r="CG621" s="280" t="str">
        <f t="shared" si="82"/>
        <v>تست اچ آی وی انجام نشده است</v>
      </c>
      <c r="CH621" s="166">
        <f>'2.ورود اطلاعات'!CL621</f>
        <v>0</v>
      </c>
      <c r="CI621" s="166" t="str">
        <f>'2.ورود اطلاعات'!CM621</f>
        <v xml:space="preserve"> </v>
      </c>
      <c r="CJ621" s="166" t="str">
        <f>'2.ورود اطلاعات'!CN621</f>
        <v xml:space="preserve"> </v>
      </c>
      <c r="CK621" s="280" t="str">
        <f t="shared" si="83"/>
        <v>تست اچ آی وی انجام نشده است</v>
      </c>
      <c r="CL621" s="166">
        <f>'2.ورود اطلاعات'!CO621</f>
        <v>0</v>
      </c>
      <c r="CM621" s="166" t="str">
        <f>'2.ورود اطلاعات'!CP621</f>
        <v xml:space="preserve"> </v>
      </c>
      <c r="CN621" s="166" t="str">
        <f>'2.ورود اطلاعات'!CQ621</f>
        <v xml:space="preserve"> </v>
      </c>
      <c r="CO621" s="280" t="str">
        <f t="shared" si="84"/>
        <v>تست اچ آی وی انجام نشده است</v>
      </c>
      <c r="CP621" s="166">
        <f>'2.ورود اطلاعات'!CR621</f>
        <v>0</v>
      </c>
      <c r="CQ621" s="166" t="str">
        <f>'2.ورود اطلاعات'!CS621</f>
        <v xml:space="preserve"> </v>
      </c>
      <c r="CR621" s="166" t="str">
        <f>'2.ورود اطلاعات'!CT621</f>
        <v xml:space="preserve"> </v>
      </c>
      <c r="CS621" s="280" t="str">
        <f t="shared" si="85"/>
        <v>تست اچ آی وی انجام نشده است</v>
      </c>
      <c r="CT621" s="166" t="str">
        <f>'2.ورود اطلاعات'!CU621</f>
        <v>خیر</v>
      </c>
      <c r="DI621" s="164"/>
      <c r="DJ621" s="164"/>
    </row>
    <row r="622" spans="1:114" s="166" customFormat="1" ht="11.65" x14ac:dyDescent="0.35">
      <c r="A622" s="144" t="str">
        <f>'2.ورود اطلاعات'!BS622</f>
        <v>خیر</v>
      </c>
      <c r="B622" s="166">
        <f>'2.ورود اطلاعات'!A622</f>
        <v>621</v>
      </c>
      <c r="C622" s="166">
        <f>'1.مشخصات مرکز'!$D$2</f>
        <v>1398</v>
      </c>
      <c r="D622" s="166" t="str">
        <f>'1.مشخصات مرکز'!$D$3</f>
        <v>انتخاب کنید ...</v>
      </c>
      <c r="E622" s="166" t="str">
        <f>'1.مشخصات مرکز'!$D$4</f>
        <v>انتخاب کنید ...</v>
      </c>
      <c r="F622" s="166" t="str">
        <f>'1.مشخصات مرکز'!$D$5</f>
        <v>انتخاب کنید ...</v>
      </c>
      <c r="G622" s="166">
        <f>'1.مشخصات مرکز'!$D$6</f>
        <v>0</v>
      </c>
      <c r="H622" s="166" t="str">
        <f>'1.مشخصات مرکز'!$D$7</f>
        <v>انتخاب کنید ...</v>
      </c>
      <c r="I622" s="166">
        <f>'1.مشخصات مرکز'!$D$8</f>
        <v>0</v>
      </c>
      <c r="J622" s="166">
        <f>'1.مشخصات مرکز'!$D$9</f>
        <v>0</v>
      </c>
      <c r="K622" s="164">
        <f>'1.مشخصات مرکز'!$D$10</f>
        <v>0</v>
      </c>
      <c r="L622" s="164">
        <f>'1.مشخصات مرکز'!$D$11</f>
        <v>0</v>
      </c>
      <c r="M622" s="166">
        <f>'2.ورود اطلاعات'!B622</f>
        <v>0</v>
      </c>
      <c r="N622" s="166">
        <f>'2.ورود اطلاعات'!C622</f>
        <v>0</v>
      </c>
      <c r="O622" s="166" t="str">
        <f>IF('2.ورود اطلاعات'!F622=0,"نامعلوم",'2.ورود اطلاعات'!F622)</f>
        <v>نامعلوم</v>
      </c>
      <c r="P622" s="166">
        <f>'2.ورود اطلاعات'!J622</f>
        <v>0</v>
      </c>
      <c r="Q622" s="166">
        <f>'2.ورود اطلاعات'!K622</f>
        <v>0</v>
      </c>
      <c r="R622" s="166">
        <f>'2.ورود اطلاعات'!L622</f>
        <v>0</v>
      </c>
      <c r="S622" s="166">
        <f>'2.ورود اطلاعات'!M622</f>
        <v>0</v>
      </c>
      <c r="T622" s="166">
        <f>'2.ورود اطلاعات'!N622</f>
        <v>0</v>
      </c>
      <c r="U622" s="166">
        <f>'2.ورود اطلاعات'!O622</f>
        <v>1398</v>
      </c>
      <c r="V622" s="166">
        <f>'2.ورود اطلاعات'!P622</f>
        <v>0</v>
      </c>
      <c r="W622" s="166">
        <f>'2.ورود اطلاعات'!Q622</f>
        <v>0</v>
      </c>
      <c r="X622" s="166">
        <f>'2.ورود اطلاعات'!R622</f>
        <v>0</v>
      </c>
      <c r="Y622" s="166">
        <f>'2.ورود اطلاعات'!S622</f>
        <v>0</v>
      </c>
      <c r="Z622" s="166">
        <f>'2.ورود اطلاعات'!T622</f>
        <v>0</v>
      </c>
      <c r="AA622" s="166">
        <f>'2.ورود اطلاعات'!U622</f>
        <v>0</v>
      </c>
      <c r="AB622" s="166">
        <f>'2.ورود اطلاعات'!V622</f>
        <v>0</v>
      </c>
      <c r="AC622" s="166">
        <f>'2.ورود اطلاعات'!W622</f>
        <v>0</v>
      </c>
      <c r="AD622" s="166">
        <f>'2.ورود اطلاعات'!X622</f>
        <v>0</v>
      </c>
      <c r="AE622" s="166">
        <f>'2.ورود اطلاعات'!Y622</f>
        <v>0</v>
      </c>
      <c r="AF622" s="166">
        <f>'2.ورود اطلاعات'!Z622</f>
        <v>0</v>
      </c>
      <c r="AG622" s="166">
        <f>'2.ورود اطلاعات'!AA622</f>
        <v>0</v>
      </c>
      <c r="AH622" s="166">
        <f>'2.ورود اطلاعات'!AB622</f>
        <v>0</v>
      </c>
      <c r="AI622" s="166">
        <f>'2.ورود اطلاعات'!AC622</f>
        <v>0</v>
      </c>
      <c r="AJ622" s="166">
        <f>'2.ورود اطلاعات'!AD622</f>
        <v>0</v>
      </c>
      <c r="AK622" s="166">
        <f>'2.ورود اطلاعات'!AE622</f>
        <v>0</v>
      </c>
      <c r="AL622" s="166">
        <f>'2.ورود اطلاعات'!AF622</f>
        <v>0</v>
      </c>
      <c r="AM622" s="166">
        <f>'2.ورود اطلاعات'!AG622</f>
        <v>0</v>
      </c>
      <c r="AN622" s="166">
        <f>'2.ورود اطلاعات'!AH622</f>
        <v>0</v>
      </c>
      <c r="AO622" s="166">
        <f>'2.ورود اطلاعات'!AI622</f>
        <v>0</v>
      </c>
      <c r="AP622" s="166" t="str">
        <f>'2.ورود اطلاعات'!AK622</f>
        <v xml:space="preserve">         </v>
      </c>
      <c r="AQ622" s="166" t="str">
        <f>'2.ورود اطلاعات'!AL622</f>
        <v>هیچکدام</v>
      </c>
      <c r="AR622" s="166" t="str">
        <f>'2.ورود اطلاعات'!AM622</f>
        <v>7.هیچکدام</v>
      </c>
      <c r="AS622" s="166" t="str">
        <f>'2.ورود اطلاعات'!AN622</f>
        <v>نامعلوم</v>
      </c>
      <c r="AT622" s="166" t="str">
        <f>'2.ورود اطلاعات'!AO622</f>
        <v>نامعلوم</v>
      </c>
      <c r="AU622" s="166" t="str">
        <f>'2.ورود اطلاعات'!CV622</f>
        <v>ارائه نشده است.</v>
      </c>
      <c r="AV622" s="166">
        <f>'2.ورود اطلاعات'!CW622</f>
        <v>0</v>
      </c>
      <c r="AW622" s="164">
        <f>'2.ورود اطلاعات'!AT622</f>
        <v>0</v>
      </c>
      <c r="AX622" s="164">
        <f>'2.ورود اطلاعات'!AU622</f>
        <v>0</v>
      </c>
      <c r="AY622" s="164">
        <f>'2.ورود اطلاعات'!AV622</f>
        <v>0</v>
      </c>
      <c r="AZ622" s="164">
        <f>'2.ورود اطلاعات'!AW622</f>
        <v>0</v>
      </c>
      <c r="BA622" s="164">
        <f>'2.ورود اطلاعات'!AX622</f>
        <v>0</v>
      </c>
      <c r="BB622" s="166">
        <f>'2.ورود اطلاعات'!BT622</f>
        <v>0</v>
      </c>
      <c r="BC622" s="166" t="str">
        <f>'2.ورود اطلاعات'!BU622</f>
        <v xml:space="preserve"> </v>
      </c>
      <c r="BD622" s="166" t="str">
        <f>'2.ورود اطلاعات'!BV622</f>
        <v xml:space="preserve"> </v>
      </c>
      <c r="BE622" s="21"/>
      <c r="BF622" s="164">
        <f>'2.ورود اطلاعات'!BK622</f>
        <v>0</v>
      </c>
      <c r="BG622" s="164">
        <f>'2.ورود اطلاعات'!BL622</f>
        <v>0</v>
      </c>
      <c r="BH622" s="164">
        <f>'2.ورود اطلاعات'!BM622</f>
        <v>0</v>
      </c>
      <c r="BI622" s="164">
        <f>'2.ورود اطلاعات'!BN622</f>
        <v>0</v>
      </c>
      <c r="BJ622" s="164">
        <f>'2.ورود اطلاعات'!BO622</f>
        <v>0</v>
      </c>
      <c r="BK622" s="164">
        <f>'2.ورود اطلاعات'!BP622</f>
        <v>0</v>
      </c>
      <c r="BL622" s="164">
        <f>'2.ورود اطلاعات'!BQ622</f>
        <v>0</v>
      </c>
      <c r="BM622" s="164">
        <f>'2.ورود اطلاعات'!BR622</f>
        <v>0</v>
      </c>
      <c r="BN622" s="166">
        <f>'2.ورود اطلاعات'!BW622</f>
        <v>0</v>
      </c>
      <c r="BO622" s="166" t="str">
        <f>'2.ورود اطلاعات'!BX622</f>
        <v xml:space="preserve"> </v>
      </c>
      <c r="BP622" s="166" t="str">
        <f>'2.ورود اطلاعات'!BY622</f>
        <v xml:space="preserve"> </v>
      </c>
      <c r="BQ622" s="280" t="str">
        <f t="shared" si="78"/>
        <v>تست اچ آی وی انجام نشده است</v>
      </c>
      <c r="BR622" s="166">
        <f>'2.ورود اطلاعات'!BZ622</f>
        <v>0</v>
      </c>
      <c r="BS622" s="166" t="str">
        <f>'2.ورود اطلاعات'!CA622</f>
        <v xml:space="preserve"> </v>
      </c>
      <c r="BT622" s="166" t="str">
        <f>'2.ورود اطلاعات'!CB622</f>
        <v xml:space="preserve"> </v>
      </c>
      <c r="BU622" s="280" t="str">
        <f t="shared" si="79"/>
        <v>تست اچ آی وی انجام نشده است</v>
      </c>
      <c r="BV622" s="166">
        <f>'2.ورود اطلاعات'!CC622</f>
        <v>0</v>
      </c>
      <c r="BW622" s="166" t="str">
        <f>'2.ورود اطلاعات'!CD622</f>
        <v xml:space="preserve"> </v>
      </c>
      <c r="BX622" s="166" t="str">
        <f>'2.ورود اطلاعات'!CE622</f>
        <v xml:space="preserve"> </v>
      </c>
      <c r="BY622" s="280" t="str">
        <f t="shared" si="80"/>
        <v>تست اچ آی وی انجام نشده است</v>
      </c>
      <c r="BZ622" s="166">
        <f>'2.ورود اطلاعات'!CF622</f>
        <v>0</v>
      </c>
      <c r="CA622" s="166" t="str">
        <f>'2.ورود اطلاعات'!CG622</f>
        <v xml:space="preserve"> </v>
      </c>
      <c r="CB622" s="166" t="str">
        <f>'2.ورود اطلاعات'!CH622</f>
        <v xml:space="preserve"> </v>
      </c>
      <c r="CC622" s="280" t="str">
        <f t="shared" si="81"/>
        <v>تست اچ آی وی انجام نشده است</v>
      </c>
      <c r="CD622" s="166">
        <f>'2.ورود اطلاعات'!CI622</f>
        <v>0</v>
      </c>
      <c r="CE622" s="166" t="str">
        <f>'2.ورود اطلاعات'!CJ622</f>
        <v xml:space="preserve"> </v>
      </c>
      <c r="CF622" s="166" t="str">
        <f>'2.ورود اطلاعات'!CK622</f>
        <v xml:space="preserve"> </v>
      </c>
      <c r="CG622" s="280" t="str">
        <f t="shared" si="82"/>
        <v>تست اچ آی وی انجام نشده است</v>
      </c>
      <c r="CH622" s="166">
        <f>'2.ورود اطلاعات'!CL622</f>
        <v>0</v>
      </c>
      <c r="CI622" s="166" t="str">
        <f>'2.ورود اطلاعات'!CM622</f>
        <v xml:space="preserve"> </v>
      </c>
      <c r="CJ622" s="166" t="str">
        <f>'2.ورود اطلاعات'!CN622</f>
        <v xml:space="preserve"> </v>
      </c>
      <c r="CK622" s="280" t="str">
        <f t="shared" si="83"/>
        <v>تست اچ آی وی انجام نشده است</v>
      </c>
      <c r="CL622" s="166">
        <f>'2.ورود اطلاعات'!CO622</f>
        <v>0</v>
      </c>
      <c r="CM622" s="166" t="str">
        <f>'2.ورود اطلاعات'!CP622</f>
        <v xml:space="preserve"> </v>
      </c>
      <c r="CN622" s="166" t="str">
        <f>'2.ورود اطلاعات'!CQ622</f>
        <v xml:space="preserve"> </v>
      </c>
      <c r="CO622" s="280" t="str">
        <f t="shared" si="84"/>
        <v>تست اچ آی وی انجام نشده است</v>
      </c>
      <c r="CP622" s="166">
        <f>'2.ورود اطلاعات'!CR622</f>
        <v>0</v>
      </c>
      <c r="CQ622" s="166" t="str">
        <f>'2.ورود اطلاعات'!CS622</f>
        <v xml:space="preserve"> </v>
      </c>
      <c r="CR622" s="166" t="str">
        <f>'2.ورود اطلاعات'!CT622</f>
        <v xml:space="preserve"> </v>
      </c>
      <c r="CS622" s="280" t="str">
        <f t="shared" si="85"/>
        <v>تست اچ آی وی انجام نشده است</v>
      </c>
      <c r="CT622" s="166" t="str">
        <f>'2.ورود اطلاعات'!CU622</f>
        <v>خیر</v>
      </c>
      <c r="DI622" s="164"/>
      <c r="DJ622" s="164"/>
    </row>
    <row r="623" spans="1:114" s="166" customFormat="1" ht="11.65" x14ac:dyDescent="0.35">
      <c r="A623" s="144" t="str">
        <f>'2.ورود اطلاعات'!BS623</f>
        <v>خیر</v>
      </c>
      <c r="B623" s="166">
        <f>'2.ورود اطلاعات'!A623</f>
        <v>622</v>
      </c>
      <c r="C623" s="166">
        <f>'1.مشخصات مرکز'!$D$2</f>
        <v>1398</v>
      </c>
      <c r="D623" s="166" t="str">
        <f>'1.مشخصات مرکز'!$D$3</f>
        <v>انتخاب کنید ...</v>
      </c>
      <c r="E623" s="166" t="str">
        <f>'1.مشخصات مرکز'!$D$4</f>
        <v>انتخاب کنید ...</v>
      </c>
      <c r="F623" s="166" t="str">
        <f>'1.مشخصات مرکز'!$D$5</f>
        <v>انتخاب کنید ...</v>
      </c>
      <c r="G623" s="166">
        <f>'1.مشخصات مرکز'!$D$6</f>
        <v>0</v>
      </c>
      <c r="H623" s="166" t="str">
        <f>'1.مشخصات مرکز'!$D$7</f>
        <v>انتخاب کنید ...</v>
      </c>
      <c r="I623" s="166">
        <f>'1.مشخصات مرکز'!$D$8</f>
        <v>0</v>
      </c>
      <c r="J623" s="166">
        <f>'1.مشخصات مرکز'!$D$9</f>
        <v>0</v>
      </c>
      <c r="K623" s="164">
        <f>'1.مشخصات مرکز'!$D$10</f>
        <v>0</v>
      </c>
      <c r="L623" s="164">
        <f>'1.مشخصات مرکز'!$D$11</f>
        <v>0</v>
      </c>
      <c r="M623" s="166">
        <f>'2.ورود اطلاعات'!B623</f>
        <v>0</v>
      </c>
      <c r="N623" s="166">
        <f>'2.ورود اطلاعات'!C623</f>
        <v>0</v>
      </c>
      <c r="O623" s="166" t="str">
        <f>IF('2.ورود اطلاعات'!F623=0,"نامعلوم",'2.ورود اطلاعات'!F623)</f>
        <v>نامعلوم</v>
      </c>
      <c r="P623" s="166">
        <f>'2.ورود اطلاعات'!J623</f>
        <v>0</v>
      </c>
      <c r="Q623" s="166">
        <f>'2.ورود اطلاعات'!K623</f>
        <v>0</v>
      </c>
      <c r="R623" s="166">
        <f>'2.ورود اطلاعات'!L623</f>
        <v>0</v>
      </c>
      <c r="S623" s="166">
        <f>'2.ورود اطلاعات'!M623</f>
        <v>0</v>
      </c>
      <c r="T623" s="166">
        <f>'2.ورود اطلاعات'!N623</f>
        <v>0</v>
      </c>
      <c r="U623" s="166">
        <f>'2.ورود اطلاعات'!O623</f>
        <v>1398</v>
      </c>
      <c r="V623" s="166">
        <f>'2.ورود اطلاعات'!P623</f>
        <v>0</v>
      </c>
      <c r="W623" s="166">
        <f>'2.ورود اطلاعات'!Q623</f>
        <v>0</v>
      </c>
      <c r="X623" s="166">
        <f>'2.ورود اطلاعات'!R623</f>
        <v>0</v>
      </c>
      <c r="Y623" s="166">
        <f>'2.ورود اطلاعات'!S623</f>
        <v>0</v>
      </c>
      <c r="Z623" s="166">
        <f>'2.ورود اطلاعات'!T623</f>
        <v>0</v>
      </c>
      <c r="AA623" s="166">
        <f>'2.ورود اطلاعات'!U623</f>
        <v>0</v>
      </c>
      <c r="AB623" s="166">
        <f>'2.ورود اطلاعات'!V623</f>
        <v>0</v>
      </c>
      <c r="AC623" s="166">
        <f>'2.ورود اطلاعات'!W623</f>
        <v>0</v>
      </c>
      <c r="AD623" s="166">
        <f>'2.ورود اطلاعات'!X623</f>
        <v>0</v>
      </c>
      <c r="AE623" s="166">
        <f>'2.ورود اطلاعات'!Y623</f>
        <v>0</v>
      </c>
      <c r="AF623" s="166">
        <f>'2.ورود اطلاعات'!Z623</f>
        <v>0</v>
      </c>
      <c r="AG623" s="166">
        <f>'2.ورود اطلاعات'!AA623</f>
        <v>0</v>
      </c>
      <c r="AH623" s="166">
        <f>'2.ورود اطلاعات'!AB623</f>
        <v>0</v>
      </c>
      <c r="AI623" s="166">
        <f>'2.ورود اطلاعات'!AC623</f>
        <v>0</v>
      </c>
      <c r="AJ623" s="166">
        <f>'2.ورود اطلاعات'!AD623</f>
        <v>0</v>
      </c>
      <c r="AK623" s="166">
        <f>'2.ورود اطلاعات'!AE623</f>
        <v>0</v>
      </c>
      <c r="AL623" s="166">
        <f>'2.ورود اطلاعات'!AF623</f>
        <v>0</v>
      </c>
      <c r="AM623" s="166">
        <f>'2.ورود اطلاعات'!AG623</f>
        <v>0</v>
      </c>
      <c r="AN623" s="166">
        <f>'2.ورود اطلاعات'!AH623</f>
        <v>0</v>
      </c>
      <c r="AO623" s="166">
        <f>'2.ورود اطلاعات'!AI623</f>
        <v>0</v>
      </c>
      <c r="AP623" s="166" t="str">
        <f>'2.ورود اطلاعات'!AK623</f>
        <v xml:space="preserve">         </v>
      </c>
      <c r="AQ623" s="166" t="str">
        <f>'2.ورود اطلاعات'!AL623</f>
        <v>هیچکدام</v>
      </c>
      <c r="AR623" s="166" t="str">
        <f>'2.ورود اطلاعات'!AM623</f>
        <v>7.هیچکدام</v>
      </c>
      <c r="AS623" s="166" t="str">
        <f>'2.ورود اطلاعات'!AN623</f>
        <v>نامعلوم</v>
      </c>
      <c r="AT623" s="166" t="str">
        <f>'2.ورود اطلاعات'!AO623</f>
        <v>نامعلوم</v>
      </c>
      <c r="AU623" s="166" t="str">
        <f>'2.ورود اطلاعات'!CV623</f>
        <v>ارائه نشده است.</v>
      </c>
      <c r="AV623" s="166">
        <f>'2.ورود اطلاعات'!CW623</f>
        <v>0</v>
      </c>
      <c r="AW623" s="164">
        <f>'2.ورود اطلاعات'!AT623</f>
        <v>0</v>
      </c>
      <c r="AX623" s="164">
        <f>'2.ورود اطلاعات'!AU623</f>
        <v>0</v>
      </c>
      <c r="AY623" s="164">
        <f>'2.ورود اطلاعات'!AV623</f>
        <v>0</v>
      </c>
      <c r="AZ623" s="164">
        <f>'2.ورود اطلاعات'!AW623</f>
        <v>0</v>
      </c>
      <c r="BA623" s="164">
        <f>'2.ورود اطلاعات'!AX623</f>
        <v>0</v>
      </c>
      <c r="BB623" s="166">
        <f>'2.ورود اطلاعات'!BT623</f>
        <v>0</v>
      </c>
      <c r="BC623" s="166" t="str">
        <f>'2.ورود اطلاعات'!BU623</f>
        <v xml:space="preserve"> </v>
      </c>
      <c r="BD623" s="166" t="str">
        <f>'2.ورود اطلاعات'!BV623</f>
        <v xml:space="preserve"> </v>
      </c>
      <c r="BE623" s="21"/>
      <c r="BF623" s="164">
        <f>'2.ورود اطلاعات'!BK623</f>
        <v>0</v>
      </c>
      <c r="BG623" s="164">
        <f>'2.ورود اطلاعات'!BL623</f>
        <v>0</v>
      </c>
      <c r="BH623" s="164">
        <f>'2.ورود اطلاعات'!BM623</f>
        <v>0</v>
      </c>
      <c r="BI623" s="164">
        <f>'2.ورود اطلاعات'!BN623</f>
        <v>0</v>
      </c>
      <c r="BJ623" s="164">
        <f>'2.ورود اطلاعات'!BO623</f>
        <v>0</v>
      </c>
      <c r="BK623" s="164">
        <f>'2.ورود اطلاعات'!BP623</f>
        <v>0</v>
      </c>
      <c r="BL623" s="164">
        <f>'2.ورود اطلاعات'!BQ623</f>
        <v>0</v>
      </c>
      <c r="BM623" s="164">
        <f>'2.ورود اطلاعات'!BR623</f>
        <v>0</v>
      </c>
      <c r="BN623" s="166">
        <f>'2.ورود اطلاعات'!BW623</f>
        <v>0</v>
      </c>
      <c r="BO623" s="166" t="str">
        <f>'2.ورود اطلاعات'!BX623</f>
        <v xml:space="preserve"> </v>
      </c>
      <c r="BP623" s="166" t="str">
        <f>'2.ورود اطلاعات'!BY623</f>
        <v xml:space="preserve"> </v>
      </c>
      <c r="BQ623" s="280" t="str">
        <f t="shared" si="78"/>
        <v>تست اچ آی وی انجام نشده است</v>
      </c>
      <c r="BR623" s="166">
        <f>'2.ورود اطلاعات'!BZ623</f>
        <v>0</v>
      </c>
      <c r="BS623" s="166" t="str">
        <f>'2.ورود اطلاعات'!CA623</f>
        <v xml:space="preserve"> </v>
      </c>
      <c r="BT623" s="166" t="str">
        <f>'2.ورود اطلاعات'!CB623</f>
        <v xml:space="preserve"> </v>
      </c>
      <c r="BU623" s="280" t="str">
        <f t="shared" si="79"/>
        <v>تست اچ آی وی انجام نشده است</v>
      </c>
      <c r="BV623" s="166">
        <f>'2.ورود اطلاعات'!CC623</f>
        <v>0</v>
      </c>
      <c r="BW623" s="166" t="str">
        <f>'2.ورود اطلاعات'!CD623</f>
        <v xml:space="preserve"> </v>
      </c>
      <c r="BX623" s="166" t="str">
        <f>'2.ورود اطلاعات'!CE623</f>
        <v xml:space="preserve"> </v>
      </c>
      <c r="BY623" s="280" t="str">
        <f t="shared" si="80"/>
        <v>تست اچ آی وی انجام نشده است</v>
      </c>
      <c r="BZ623" s="166">
        <f>'2.ورود اطلاعات'!CF623</f>
        <v>0</v>
      </c>
      <c r="CA623" s="166" t="str">
        <f>'2.ورود اطلاعات'!CG623</f>
        <v xml:space="preserve"> </v>
      </c>
      <c r="CB623" s="166" t="str">
        <f>'2.ورود اطلاعات'!CH623</f>
        <v xml:space="preserve"> </v>
      </c>
      <c r="CC623" s="280" t="str">
        <f t="shared" si="81"/>
        <v>تست اچ آی وی انجام نشده است</v>
      </c>
      <c r="CD623" s="166">
        <f>'2.ورود اطلاعات'!CI623</f>
        <v>0</v>
      </c>
      <c r="CE623" s="166" t="str">
        <f>'2.ورود اطلاعات'!CJ623</f>
        <v xml:space="preserve"> </v>
      </c>
      <c r="CF623" s="166" t="str">
        <f>'2.ورود اطلاعات'!CK623</f>
        <v xml:space="preserve"> </v>
      </c>
      <c r="CG623" s="280" t="str">
        <f t="shared" si="82"/>
        <v>تست اچ آی وی انجام نشده است</v>
      </c>
      <c r="CH623" s="166">
        <f>'2.ورود اطلاعات'!CL623</f>
        <v>0</v>
      </c>
      <c r="CI623" s="166" t="str">
        <f>'2.ورود اطلاعات'!CM623</f>
        <v xml:space="preserve"> </v>
      </c>
      <c r="CJ623" s="166" t="str">
        <f>'2.ورود اطلاعات'!CN623</f>
        <v xml:space="preserve"> </v>
      </c>
      <c r="CK623" s="280" t="str">
        <f t="shared" si="83"/>
        <v>تست اچ آی وی انجام نشده است</v>
      </c>
      <c r="CL623" s="166">
        <f>'2.ورود اطلاعات'!CO623</f>
        <v>0</v>
      </c>
      <c r="CM623" s="166" t="str">
        <f>'2.ورود اطلاعات'!CP623</f>
        <v xml:space="preserve"> </v>
      </c>
      <c r="CN623" s="166" t="str">
        <f>'2.ورود اطلاعات'!CQ623</f>
        <v xml:space="preserve"> </v>
      </c>
      <c r="CO623" s="280" t="str">
        <f t="shared" si="84"/>
        <v>تست اچ آی وی انجام نشده است</v>
      </c>
      <c r="CP623" s="166">
        <f>'2.ورود اطلاعات'!CR623</f>
        <v>0</v>
      </c>
      <c r="CQ623" s="166" t="str">
        <f>'2.ورود اطلاعات'!CS623</f>
        <v xml:space="preserve"> </v>
      </c>
      <c r="CR623" s="166" t="str">
        <f>'2.ورود اطلاعات'!CT623</f>
        <v xml:space="preserve"> </v>
      </c>
      <c r="CS623" s="280" t="str">
        <f t="shared" si="85"/>
        <v>تست اچ آی وی انجام نشده است</v>
      </c>
      <c r="CT623" s="166" t="str">
        <f>'2.ورود اطلاعات'!CU623</f>
        <v>خیر</v>
      </c>
      <c r="DI623" s="164"/>
      <c r="DJ623" s="164"/>
    </row>
    <row r="624" spans="1:114" s="166" customFormat="1" ht="11.65" x14ac:dyDescent="0.35">
      <c r="A624" s="144" t="str">
        <f>'2.ورود اطلاعات'!BS624</f>
        <v>خیر</v>
      </c>
      <c r="B624" s="166">
        <f>'2.ورود اطلاعات'!A624</f>
        <v>623</v>
      </c>
      <c r="C624" s="166">
        <f>'1.مشخصات مرکز'!$D$2</f>
        <v>1398</v>
      </c>
      <c r="D624" s="166" t="str">
        <f>'1.مشخصات مرکز'!$D$3</f>
        <v>انتخاب کنید ...</v>
      </c>
      <c r="E624" s="166" t="str">
        <f>'1.مشخصات مرکز'!$D$4</f>
        <v>انتخاب کنید ...</v>
      </c>
      <c r="F624" s="166" t="str">
        <f>'1.مشخصات مرکز'!$D$5</f>
        <v>انتخاب کنید ...</v>
      </c>
      <c r="G624" s="166">
        <f>'1.مشخصات مرکز'!$D$6</f>
        <v>0</v>
      </c>
      <c r="H624" s="166" t="str">
        <f>'1.مشخصات مرکز'!$D$7</f>
        <v>انتخاب کنید ...</v>
      </c>
      <c r="I624" s="166">
        <f>'1.مشخصات مرکز'!$D$8</f>
        <v>0</v>
      </c>
      <c r="J624" s="166">
        <f>'1.مشخصات مرکز'!$D$9</f>
        <v>0</v>
      </c>
      <c r="K624" s="164">
        <f>'1.مشخصات مرکز'!$D$10</f>
        <v>0</v>
      </c>
      <c r="L624" s="164">
        <f>'1.مشخصات مرکز'!$D$11</f>
        <v>0</v>
      </c>
      <c r="M624" s="166">
        <f>'2.ورود اطلاعات'!B624</f>
        <v>0</v>
      </c>
      <c r="N624" s="166">
        <f>'2.ورود اطلاعات'!C624</f>
        <v>0</v>
      </c>
      <c r="O624" s="166" t="str">
        <f>IF('2.ورود اطلاعات'!F624=0,"نامعلوم",'2.ورود اطلاعات'!F624)</f>
        <v>نامعلوم</v>
      </c>
      <c r="P624" s="166">
        <f>'2.ورود اطلاعات'!J624</f>
        <v>0</v>
      </c>
      <c r="Q624" s="166">
        <f>'2.ورود اطلاعات'!K624</f>
        <v>0</v>
      </c>
      <c r="R624" s="166">
        <f>'2.ورود اطلاعات'!L624</f>
        <v>0</v>
      </c>
      <c r="S624" s="166">
        <f>'2.ورود اطلاعات'!M624</f>
        <v>0</v>
      </c>
      <c r="T624" s="166">
        <f>'2.ورود اطلاعات'!N624</f>
        <v>0</v>
      </c>
      <c r="U624" s="166">
        <f>'2.ورود اطلاعات'!O624</f>
        <v>1398</v>
      </c>
      <c r="V624" s="166">
        <f>'2.ورود اطلاعات'!P624</f>
        <v>0</v>
      </c>
      <c r="W624" s="166">
        <f>'2.ورود اطلاعات'!Q624</f>
        <v>0</v>
      </c>
      <c r="X624" s="166">
        <f>'2.ورود اطلاعات'!R624</f>
        <v>0</v>
      </c>
      <c r="Y624" s="166">
        <f>'2.ورود اطلاعات'!S624</f>
        <v>0</v>
      </c>
      <c r="Z624" s="166">
        <f>'2.ورود اطلاعات'!T624</f>
        <v>0</v>
      </c>
      <c r="AA624" s="166">
        <f>'2.ورود اطلاعات'!U624</f>
        <v>0</v>
      </c>
      <c r="AB624" s="166">
        <f>'2.ورود اطلاعات'!V624</f>
        <v>0</v>
      </c>
      <c r="AC624" s="166">
        <f>'2.ورود اطلاعات'!W624</f>
        <v>0</v>
      </c>
      <c r="AD624" s="166">
        <f>'2.ورود اطلاعات'!X624</f>
        <v>0</v>
      </c>
      <c r="AE624" s="166">
        <f>'2.ورود اطلاعات'!Y624</f>
        <v>0</v>
      </c>
      <c r="AF624" s="166">
        <f>'2.ورود اطلاعات'!Z624</f>
        <v>0</v>
      </c>
      <c r="AG624" s="166">
        <f>'2.ورود اطلاعات'!AA624</f>
        <v>0</v>
      </c>
      <c r="AH624" s="166">
        <f>'2.ورود اطلاعات'!AB624</f>
        <v>0</v>
      </c>
      <c r="AI624" s="166">
        <f>'2.ورود اطلاعات'!AC624</f>
        <v>0</v>
      </c>
      <c r="AJ624" s="166">
        <f>'2.ورود اطلاعات'!AD624</f>
        <v>0</v>
      </c>
      <c r="AK624" s="166">
        <f>'2.ورود اطلاعات'!AE624</f>
        <v>0</v>
      </c>
      <c r="AL624" s="166">
        <f>'2.ورود اطلاعات'!AF624</f>
        <v>0</v>
      </c>
      <c r="AM624" s="166">
        <f>'2.ورود اطلاعات'!AG624</f>
        <v>0</v>
      </c>
      <c r="AN624" s="166">
        <f>'2.ورود اطلاعات'!AH624</f>
        <v>0</v>
      </c>
      <c r="AO624" s="166">
        <f>'2.ورود اطلاعات'!AI624</f>
        <v>0</v>
      </c>
      <c r="AP624" s="166" t="str">
        <f>'2.ورود اطلاعات'!AK624</f>
        <v xml:space="preserve">         </v>
      </c>
      <c r="AQ624" s="166" t="str">
        <f>'2.ورود اطلاعات'!AL624</f>
        <v>هیچکدام</v>
      </c>
      <c r="AR624" s="166" t="str">
        <f>'2.ورود اطلاعات'!AM624</f>
        <v>7.هیچکدام</v>
      </c>
      <c r="AS624" s="166" t="str">
        <f>'2.ورود اطلاعات'!AN624</f>
        <v>نامعلوم</v>
      </c>
      <c r="AT624" s="166" t="str">
        <f>'2.ورود اطلاعات'!AO624</f>
        <v>نامعلوم</v>
      </c>
      <c r="AU624" s="166" t="str">
        <f>'2.ورود اطلاعات'!CV624</f>
        <v>ارائه نشده است.</v>
      </c>
      <c r="AV624" s="166">
        <f>'2.ورود اطلاعات'!CW624</f>
        <v>0</v>
      </c>
      <c r="AW624" s="164">
        <f>'2.ورود اطلاعات'!AT624</f>
        <v>0</v>
      </c>
      <c r="AX624" s="164">
        <f>'2.ورود اطلاعات'!AU624</f>
        <v>0</v>
      </c>
      <c r="AY624" s="164">
        <f>'2.ورود اطلاعات'!AV624</f>
        <v>0</v>
      </c>
      <c r="AZ624" s="164">
        <f>'2.ورود اطلاعات'!AW624</f>
        <v>0</v>
      </c>
      <c r="BA624" s="164">
        <f>'2.ورود اطلاعات'!AX624</f>
        <v>0</v>
      </c>
      <c r="BB624" s="166">
        <f>'2.ورود اطلاعات'!BT624</f>
        <v>0</v>
      </c>
      <c r="BC624" s="166" t="str">
        <f>'2.ورود اطلاعات'!BU624</f>
        <v xml:space="preserve"> </v>
      </c>
      <c r="BD624" s="166" t="str">
        <f>'2.ورود اطلاعات'!BV624</f>
        <v xml:space="preserve"> </v>
      </c>
      <c r="BE624" s="21"/>
      <c r="BF624" s="164">
        <f>'2.ورود اطلاعات'!BK624</f>
        <v>0</v>
      </c>
      <c r="BG624" s="164">
        <f>'2.ورود اطلاعات'!BL624</f>
        <v>0</v>
      </c>
      <c r="BH624" s="164">
        <f>'2.ورود اطلاعات'!BM624</f>
        <v>0</v>
      </c>
      <c r="BI624" s="164">
        <f>'2.ورود اطلاعات'!BN624</f>
        <v>0</v>
      </c>
      <c r="BJ624" s="164">
        <f>'2.ورود اطلاعات'!BO624</f>
        <v>0</v>
      </c>
      <c r="BK624" s="164">
        <f>'2.ورود اطلاعات'!BP624</f>
        <v>0</v>
      </c>
      <c r="BL624" s="164">
        <f>'2.ورود اطلاعات'!BQ624</f>
        <v>0</v>
      </c>
      <c r="BM624" s="164">
        <f>'2.ورود اطلاعات'!BR624</f>
        <v>0</v>
      </c>
      <c r="BN624" s="166">
        <f>'2.ورود اطلاعات'!BW624</f>
        <v>0</v>
      </c>
      <c r="BO624" s="166" t="str">
        <f>'2.ورود اطلاعات'!BX624</f>
        <v xml:space="preserve"> </v>
      </c>
      <c r="BP624" s="166" t="str">
        <f>'2.ورود اطلاعات'!BY624</f>
        <v xml:space="preserve"> </v>
      </c>
      <c r="BQ624" s="280" t="str">
        <f t="shared" si="78"/>
        <v>تست اچ آی وی انجام نشده است</v>
      </c>
      <c r="BR624" s="166">
        <f>'2.ورود اطلاعات'!BZ624</f>
        <v>0</v>
      </c>
      <c r="BS624" s="166" t="str">
        <f>'2.ورود اطلاعات'!CA624</f>
        <v xml:space="preserve"> </v>
      </c>
      <c r="BT624" s="166" t="str">
        <f>'2.ورود اطلاعات'!CB624</f>
        <v xml:space="preserve"> </v>
      </c>
      <c r="BU624" s="280" t="str">
        <f t="shared" si="79"/>
        <v>تست اچ آی وی انجام نشده است</v>
      </c>
      <c r="BV624" s="166">
        <f>'2.ورود اطلاعات'!CC624</f>
        <v>0</v>
      </c>
      <c r="BW624" s="166" t="str">
        <f>'2.ورود اطلاعات'!CD624</f>
        <v xml:space="preserve"> </v>
      </c>
      <c r="BX624" s="166" t="str">
        <f>'2.ورود اطلاعات'!CE624</f>
        <v xml:space="preserve"> </v>
      </c>
      <c r="BY624" s="280" t="str">
        <f t="shared" si="80"/>
        <v>تست اچ آی وی انجام نشده است</v>
      </c>
      <c r="BZ624" s="166">
        <f>'2.ورود اطلاعات'!CF624</f>
        <v>0</v>
      </c>
      <c r="CA624" s="166" t="str">
        <f>'2.ورود اطلاعات'!CG624</f>
        <v xml:space="preserve"> </v>
      </c>
      <c r="CB624" s="166" t="str">
        <f>'2.ورود اطلاعات'!CH624</f>
        <v xml:space="preserve"> </v>
      </c>
      <c r="CC624" s="280" t="str">
        <f t="shared" si="81"/>
        <v>تست اچ آی وی انجام نشده است</v>
      </c>
      <c r="CD624" s="166">
        <f>'2.ورود اطلاعات'!CI624</f>
        <v>0</v>
      </c>
      <c r="CE624" s="166" t="str">
        <f>'2.ورود اطلاعات'!CJ624</f>
        <v xml:space="preserve"> </v>
      </c>
      <c r="CF624" s="166" t="str">
        <f>'2.ورود اطلاعات'!CK624</f>
        <v xml:space="preserve"> </v>
      </c>
      <c r="CG624" s="280" t="str">
        <f t="shared" si="82"/>
        <v>تست اچ آی وی انجام نشده است</v>
      </c>
      <c r="CH624" s="166">
        <f>'2.ورود اطلاعات'!CL624</f>
        <v>0</v>
      </c>
      <c r="CI624" s="166" t="str">
        <f>'2.ورود اطلاعات'!CM624</f>
        <v xml:space="preserve"> </v>
      </c>
      <c r="CJ624" s="166" t="str">
        <f>'2.ورود اطلاعات'!CN624</f>
        <v xml:space="preserve"> </v>
      </c>
      <c r="CK624" s="280" t="str">
        <f t="shared" si="83"/>
        <v>تست اچ آی وی انجام نشده است</v>
      </c>
      <c r="CL624" s="166">
        <f>'2.ورود اطلاعات'!CO624</f>
        <v>0</v>
      </c>
      <c r="CM624" s="166" t="str">
        <f>'2.ورود اطلاعات'!CP624</f>
        <v xml:space="preserve"> </v>
      </c>
      <c r="CN624" s="166" t="str">
        <f>'2.ورود اطلاعات'!CQ624</f>
        <v xml:space="preserve"> </v>
      </c>
      <c r="CO624" s="280" t="str">
        <f t="shared" si="84"/>
        <v>تست اچ آی وی انجام نشده است</v>
      </c>
      <c r="CP624" s="166">
        <f>'2.ورود اطلاعات'!CR624</f>
        <v>0</v>
      </c>
      <c r="CQ624" s="166" t="str">
        <f>'2.ورود اطلاعات'!CS624</f>
        <v xml:space="preserve"> </v>
      </c>
      <c r="CR624" s="166" t="str">
        <f>'2.ورود اطلاعات'!CT624</f>
        <v xml:space="preserve"> </v>
      </c>
      <c r="CS624" s="280" t="str">
        <f t="shared" si="85"/>
        <v>تست اچ آی وی انجام نشده است</v>
      </c>
      <c r="CT624" s="166" t="str">
        <f>'2.ورود اطلاعات'!CU624</f>
        <v>خیر</v>
      </c>
      <c r="DI624" s="164"/>
      <c r="DJ624" s="164"/>
    </row>
    <row r="625" spans="1:114" s="166" customFormat="1" ht="11.65" x14ac:dyDescent="0.35">
      <c r="A625" s="144" t="str">
        <f>'2.ورود اطلاعات'!BS625</f>
        <v>خیر</v>
      </c>
      <c r="B625" s="166">
        <f>'2.ورود اطلاعات'!A625</f>
        <v>624</v>
      </c>
      <c r="C625" s="166">
        <f>'1.مشخصات مرکز'!$D$2</f>
        <v>1398</v>
      </c>
      <c r="D625" s="166" t="str">
        <f>'1.مشخصات مرکز'!$D$3</f>
        <v>انتخاب کنید ...</v>
      </c>
      <c r="E625" s="166" t="str">
        <f>'1.مشخصات مرکز'!$D$4</f>
        <v>انتخاب کنید ...</v>
      </c>
      <c r="F625" s="166" t="str">
        <f>'1.مشخصات مرکز'!$D$5</f>
        <v>انتخاب کنید ...</v>
      </c>
      <c r="G625" s="166">
        <f>'1.مشخصات مرکز'!$D$6</f>
        <v>0</v>
      </c>
      <c r="H625" s="166" t="str">
        <f>'1.مشخصات مرکز'!$D$7</f>
        <v>انتخاب کنید ...</v>
      </c>
      <c r="I625" s="166">
        <f>'1.مشخصات مرکز'!$D$8</f>
        <v>0</v>
      </c>
      <c r="J625" s="166">
        <f>'1.مشخصات مرکز'!$D$9</f>
        <v>0</v>
      </c>
      <c r="K625" s="164">
        <f>'1.مشخصات مرکز'!$D$10</f>
        <v>0</v>
      </c>
      <c r="L625" s="164">
        <f>'1.مشخصات مرکز'!$D$11</f>
        <v>0</v>
      </c>
      <c r="M625" s="166">
        <f>'2.ورود اطلاعات'!B625</f>
        <v>0</v>
      </c>
      <c r="N625" s="166">
        <f>'2.ورود اطلاعات'!C625</f>
        <v>0</v>
      </c>
      <c r="O625" s="166" t="str">
        <f>IF('2.ورود اطلاعات'!F625=0,"نامعلوم",'2.ورود اطلاعات'!F625)</f>
        <v>نامعلوم</v>
      </c>
      <c r="P625" s="166">
        <f>'2.ورود اطلاعات'!J625</f>
        <v>0</v>
      </c>
      <c r="Q625" s="166">
        <f>'2.ورود اطلاعات'!K625</f>
        <v>0</v>
      </c>
      <c r="R625" s="166">
        <f>'2.ورود اطلاعات'!L625</f>
        <v>0</v>
      </c>
      <c r="S625" s="166">
        <f>'2.ورود اطلاعات'!M625</f>
        <v>0</v>
      </c>
      <c r="T625" s="166">
        <f>'2.ورود اطلاعات'!N625</f>
        <v>0</v>
      </c>
      <c r="U625" s="166">
        <f>'2.ورود اطلاعات'!O625</f>
        <v>1398</v>
      </c>
      <c r="V625" s="166">
        <f>'2.ورود اطلاعات'!P625</f>
        <v>0</v>
      </c>
      <c r="W625" s="166">
        <f>'2.ورود اطلاعات'!Q625</f>
        <v>0</v>
      </c>
      <c r="X625" s="166">
        <f>'2.ورود اطلاعات'!R625</f>
        <v>0</v>
      </c>
      <c r="Y625" s="166">
        <f>'2.ورود اطلاعات'!S625</f>
        <v>0</v>
      </c>
      <c r="Z625" s="166">
        <f>'2.ورود اطلاعات'!T625</f>
        <v>0</v>
      </c>
      <c r="AA625" s="166">
        <f>'2.ورود اطلاعات'!U625</f>
        <v>0</v>
      </c>
      <c r="AB625" s="166">
        <f>'2.ورود اطلاعات'!V625</f>
        <v>0</v>
      </c>
      <c r="AC625" s="166">
        <f>'2.ورود اطلاعات'!W625</f>
        <v>0</v>
      </c>
      <c r="AD625" s="166">
        <f>'2.ورود اطلاعات'!X625</f>
        <v>0</v>
      </c>
      <c r="AE625" s="166">
        <f>'2.ورود اطلاعات'!Y625</f>
        <v>0</v>
      </c>
      <c r="AF625" s="166">
        <f>'2.ورود اطلاعات'!Z625</f>
        <v>0</v>
      </c>
      <c r="AG625" s="166">
        <f>'2.ورود اطلاعات'!AA625</f>
        <v>0</v>
      </c>
      <c r="AH625" s="166">
        <f>'2.ورود اطلاعات'!AB625</f>
        <v>0</v>
      </c>
      <c r="AI625" s="166">
        <f>'2.ورود اطلاعات'!AC625</f>
        <v>0</v>
      </c>
      <c r="AJ625" s="166">
        <f>'2.ورود اطلاعات'!AD625</f>
        <v>0</v>
      </c>
      <c r="AK625" s="166">
        <f>'2.ورود اطلاعات'!AE625</f>
        <v>0</v>
      </c>
      <c r="AL625" s="166">
        <f>'2.ورود اطلاعات'!AF625</f>
        <v>0</v>
      </c>
      <c r="AM625" s="166">
        <f>'2.ورود اطلاعات'!AG625</f>
        <v>0</v>
      </c>
      <c r="AN625" s="166">
        <f>'2.ورود اطلاعات'!AH625</f>
        <v>0</v>
      </c>
      <c r="AO625" s="166">
        <f>'2.ورود اطلاعات'!AI625</f>
        <v>0</v>
      </c>
      <c r="AP625" s="166" t="str">
        <f>'2.ورود اطلاعات'!AK625</f>
        <v xml:space="preserve">         </v>
      </c>
      <c r="AQ625" s="166" t="str">
        <f>'2.ورود اطلاعات'!AL625</f>
        <v>هیچکدام</v>
      </c>
      <c r="AR625" s="166" t="str">
        <f>'2.ورود اطلاعات'!AM625</f>
        <v>7.هیچکدام</v>
      </c>
      <c r="AS625" s="166" t="str">
        <f>'2.ورود اطلاعات'!AN625</f>
        <v>نامعلوم</v>
      </c>
      <c r="AT625" s="166" t="str">
        <f>'2.ورود اطلاعات'!AO625</f>
        <v>نامعلوم</v>
      </c>
      <c r="AU625" s="166" t="str">
        <f>'2.ورود اطلاعات'!CV625</f>
        <v>ارائه نشده است.</v>
      </c>
      <c r="AV625" s="166">
        <f>'2.ورود اطلاعات'!CW625</f>
        <v>0</v>
      </c>
      <c r="AW625" s="164">
        <f>'2.ورود اطلاعات'!AT625</f>
        <v>0</v>
      </c>
      <c r="AX625" s="164">
        <f>'2.ورود اطلاعات'!AU625</f>
        <v>0</v>
      </c>
      <c r="AY625" s="164">
        <f>'2.ورود اطلاعات'!AV625</f>
        <v>0</v>
      </c>
      <c r="AZ625" s="164">
        <f>'2.ورود اطلاعات'!AW625</f>
        <v>0</v>
      </c>
      <c r="BA625" s="164">
        <f>'2.ورود اطلاعات'!AX625</f>
        <v>0</v>
      </c>
      <c r="BB625" s="166">
        <f>'2.ورود اطلاعات'!BT625</f>
        <v>0</v>
      </c>
      <c r="BC625" s="166" t="str">
        <f>'2.ورود اطلاعات'!BU625</f>
        <v xml:space="preserve"> </v>
      </c>
      <c r="BD625" s="166" t="str">
        <f>'2.ورود اطلاعات'!BV625</f>
        <v xml:space="preserve"> </v>
      </c>
      <c r="BE625" s="21"/>
      <c r="BF625" s="164">
        <f>'2.ورود اطلاعات'!BK625</f>
        <v>0</v>
      </c>
      <c r="BG625" s="164">
        <f>'2.ورود اطلاعات'!BL625</f>
        <v>0</v>
      </c>
      <c r="BH625" s="164">
        <f>'2.ورود اطلاعات'!BM625</f>
        <v>0</v>
      </c>
      <c r="BI625" s="164">
        <f>'2.ورود اطلاعات'!BN625</f>
        <v>0</v>
      </c>
      <c r="BJ625" s="164">
        <f>'2.ورود اطلاعات'!BO625</f>
        <v>0</v>
      </c>
      <c r="BK625" s="164">
        <f>'2.ورود اطلاعات'!BP625</f>
        <v>0</v>
      </c>
      <c r="BL625" s="164">
        <f>'2.ورود اطلاعات'!BQ625</f>
        <v>0</v>
      </c>
      <c r="BM625" s="164">
        <f>'2.ورود اطلاعات'!BR625</f>
        <v>0</v>
      </c>
      <c r="BN625" s="166">
        <f>'2.ورود اطلاعات'!BW625</f>
        <v>0</v>
      </c>
      <c r="BO625" s="166" t="str">
        <f>'2.ورود اطلاعات'!BX625</f>
        <v xml:space="preserve"> </v>
      </c>
      <c r="BP625" s="166" t="str">
        <f>'2.ورود اطلاعات'!BY625</f>
        <v xml:space="preserve"> </v>
      </c>
      <c r="BQ625" s="280" t="str">
        <f t="shared" si="78"/>
        <v>تست اچ آی وی انجام نشده است</v>
      </c>
      <c r="BR625" s="166">
        <f>'2.ورود اطلاعات'!BZ625</f>
        <v>0</v>
      </c>
      <c r="BS625" s="166" t="str">
        <f>'2.ورود اطلاعات'!CA625</f>
        <v xml:space="preserve"> </v>
      </c>
      <c r="BT625" s="166" t="str">
        <f>'2.ورود اطلاعات'!CB625</f>
        <v xml:space="preserve"> </v>
      </c>
      <c r="BU625" s="280" t="str">
        <f t="shared" si="79"/>
        <v>تست اچ آی وی انجام نشده است</v>
      </c>
      <c r="BV625" s="166">
        <f>'2.ورود اطلاعات'!CC625</f>
        <v>0</v>
      </c>
      <c r="BW625" s="166" t="str">
        <f>'2.ورود اطلاعات'!CD625</f>
        <v xml:space="preserve"> </v>
      </c>
      <c r="BX625" s="166" t="str">
        <f>'2.ورود اطلاعات'!CE625</f>
        <v xml:space="preserve"> </v>
      </c>
      <c r="BY625" s="280" t="str">
        <f t="shared" si="80"/>
        <v>تست اچ آی وی انجام نشده است</v>
      </c>
      <c r="BZ625" s="166">
        <f>'2.ورود اطلاعات'!CF625</f>
        <v>0</v>
      </c>
      <c r="CA625" s="166" t="str">
        <f>'2.ورود اطلاعات'!CG625</f>
        <v xml:space="preserve"> </v>
      </c>
      <c r="CB625" s="166" t="str">
        <f>'2.ورود اطلاعات'!CH625</f>
        <v xml:space="preserve"> </v>
      </c>
      <c r="CC625" s="280" t="str">
        <f t="shared" si="81"/>
        <v>تست اچ آی وی انجام نشده است</v>
      </c>
      <c r="CD625" s="166">
        <f>'2.ورود اطلاعات'!CI625</f>
        <v>0</v>
      </c>
      <c r="CE625" s="166" t="str">
        <f>'2.ورود اطلاعات'!CJ625</f>
        <v xml:space="preserve"> </v>
      </c>
      <c r="CF625" s="166" t="str">
        <f>'2.ورود اطلاعات'!CK625</f>
        <v xml:space="preserve"> </v>
      </c>
      <c r="CG625" s="280" t="str">
        <f t="shared" si="82"/>
        <v>تست اچ آی وی انجام نشده است</v>
      </c>
      <c r="CH625" s="166">
        <f>'2.ورود اطلاعات'!CL625</f>
        <v>0</v>
      </c>
      <c r="CI625" s="166" t="str">
        <f>'2.ورود اطلاعات'!CM625</f>
        <v xml:space="preserve"> </v>
      </c>
      <c r="CJ625" s="166" t="str">
        <f>'2.ورود اطلاعات'!CN625</f>
        <v xml:space="preserve"> </v>
      </c>
      <c r="CK625" s="280" t="str">
        <f t="shared" si="83"/>
        <v>تست اچ آی وی انجام نشده است</v>
      </c>
      <c r="CL625" s="166">
        <f>'2.ورود اطلاعات'!CO625</f>
        <v>0</v>
      </c>
      <c r="CM625" s="166" t="str">
        <f>'2.ورود اطلاعات'!CP625</f>
        <v xml:space="preserve"> </v>
      </c>
      <c r="CN625" s="166" t="str">
        <f>'2.ورود اطلاعات'!CQ625</f>
        <v xml:space="preserve"> </v>
      </c>
      <c r="CO625" s="280" t="str">
        <f t="shared" si="84"/>
        <v>تست اچ آی وی انجام نشده است</v>
      </c>
      <c r="CP625" s="166">
        <f>'2.ورود اطلاعات'!CR625</f>
        <v>0</v>
      </c>
      <c r="CQ625" s="166" t="str">
        <f>'2.ورود اطلاعات'!CS625</f>
        <v xml:space="preserve"> </v>
      </c>
      <c r="CR625" s="166" t="str">
        <f>'2.ورود اطلاعات'!CT625</f>
        <v xml:space="preserve"> </v>
      </c>
      <c r="CS625" s="280" t="str">
        <f t="shared" si="85"/>
        <v>تست اچ آی وی انجام نشده است</v>
      </c>
      <c r="CT625" s="166" t="str">
        <f>'2.ورود اطلاعات'!CU625</f>
        <v>خیر</v>
      </c>
      <c r="DI625" s="164"/>
      <c r="DJ625" s="164"/>
    </row>
    <row r="626" spans="1:114" s="166" customFormat="1" ht="11.65" x14ac:dyDescent="0.35">
      <c r="A626" s="144" t="str">
        <f>'2.ورود اطلاعات'!BS626</f>
        <v>خیر</v>
      </c>
      <c r="B626" s="166">
        <f>'2.ورود اطلاعات'!A626</f>
        <v>625</v>
      </c>
      <c r="C626" s="166">
        <f>'1.مشخصات مرکز'!$D$2</f>
        <v>1398</v>
      </c>
      <c r="D626" s="166" t="str">
        <f>'1.مشخصات مرکز'!$D$3</f>
        <v>انتخاب کنید ...</v>
      </c>
      <c r="E626" s="166" t="str">
        <f>'1.مشخصات مرکز'!$D$4</f>
        <v>انتخاب کنید ...</v>
      </c>
      <c r="F626" s="166" t="str">
        <f>'1.مشخصات مرکز'!$D$5</f>
        <v>انتخاب کنید ...</v>
      </c>
      <c r="G626" s="166">
        <f>'1.مشخصات مرکز'!$D$6</f>
        <v>0</v>
      </c>
      <c r="H626" s="166" t="str">
        <f>'1.مشخصات مرکز'!$D$7</f>
        <v>انتخاب کنید ...</v>
      </c>
      <c r="I626" s="166">
        <f>'1.مشخصات مرکز'!$D$8</f>
        <v>0</v>
      </c>
      <c r="J626" s="166">
        <f>'1.مشخصات مرکز'!$D$9</f>
        <v>0</v>
      </c>
      <c r="K626" s="164">
        <f>'1.مشخصات مرکز'!$D$10</f>
        <v>0</v>
      </c>
      <c r="L626" s="164">
        <f>'1.مشخصات مرکز'!$D$11</f>
        <v>0</v>
      </c>
      <c r="M626" s="166">
        <f>'2.ورود اطلاعات'!B626</f>
        <v>0</v>
      </c>
      <c r="N626" s="166">
        <f>'2.ورود اطلاعات'!C626</f>
        <v>0</v>
      </c>
      <c r="O626" s="166" t="str">
        <f>IF('2.ورود اطلاعات'!F626=0,"نامعلوم",'2.ورود اطلاعات'!F626)</f>
        <v>نامعلوم</v>
      </c>
      <c r="P626" s="166">
        <f>'2.ورود اطلاعات'!J626</f>
        <v>0</v>
      </c>
      <c r="Q626" s="166">
        <f>'2.ورود اطلاعات'!K626</f>
        <v>0</v>
      </c>
      <c r="R626" s="166">
        <f>'2.ورود اطلاعات'!L626</f>
        <v>0</v>
      </c>
      <c r="S626" s="166">
        <f>'2.ورود اطلاعات'!M626</f>
        <v>0</v>
      </c>
      <c r="T626" s="166">
        <f>'2.ورود اطلاعات'!N626</f>
        <v>0</v>
      </c>
      <c r="U626" s="166">
        <f>'2.ورود اطلاعات'!O626</f>
        <v>1398</v>
      </c>
      <c r="V626" s="166">
        <f>'2.ورود اطلاعات'!P626</f>
        <v>0</v>
      </c>
      <c r="W626" s="166">
        <f>'2.ورود اطلاعات'!Q626</f>
        <v>0</v>
      </c>
      <c r="X626" s="166">
        <f>'2.ورود اطلاعات'!R626</f>
        <v>0</v>
      </c>
      <c r="Y626" s="166">
        <f>'2.ورود اطلاعات'!S626</f>
        <v>0</v>
      </c>
      <c r="Z626" s="166">
        <f>'2.ورود اطلاعات'!T626</f>
        <v>0</v>
      </c>
      <c r="AA626" s="166">
        <f>'2.ورود اطلاعات'!U626</f>
        <v>0</v>
      </c>
      <c r="AB626" s="166">
        <f>'2.ورود اطلاعات'!V626</f>
        <v>0</v>
      </c>
      <c r="AC626" s="166">
        <f>'2.ورود اطلاعات'!W626</f>
        <v>0</v>
      </c>
      <c r="AD626" s="166">
        <f>'2.ورود اطلاعات'!X626</f>
        <v>0</v>
      </c>
      <c r="AE626" s="166">
        <f>'2.ورود اطلاعات'!Y626</f>
        <v>0</v>
      </c>
      <c r="AF626" s="166">
        <f>'2.ورود اطلاعات'!Z626</f>
        <v>0</v>
      </c>
      <c r="AG626" s="166">
        <f>'2.ورود اطلاعات'!AA626</f>
        <v>0</v>
      </c>
      <c r="AH626" s="166">
        <f>'2.ورود اطلاعات'!AB626</f>
        <v>0</v>
      </c>
      <c r="AI626" s="166">
        <f>'2.ورود اطلاعات'!AC626</f>
        <v>0</v>
      </c>
      <c r="AJ626" s="166">
        <f>'2.ورود اطلاعات'!AD626</f>
        <v>0</v>
      </c>
      <c r="AK626" s="166">
        <f>'2.ورود اطلاعات'!AE626</f>
        <v>0</v>
      </c>
      <c r="AL626" s="166">
        <f>'2.ورود اطلاعات'!AF626</f>
        <v>0</v>
      </c>
      <c r="AM626" s="166">
        <f>'2.ورود اطلاعات'!AG626</f>
        <v>0</v>
      </c>
      <c r="AN626" s="166">
        <f>'2.ورود اطلاعات'!AH626</f>
        <v>0</v>
      </c>
      <c r="AO626" s="166">
        <f>'2.ورود اطلاعات'!AI626</f>
        <v>0</v>
      </c>
      <c r="AP626" s="166" t="str">
        <f>'2.ورود اطلاعات'!AK626</f>
        <v xml:space="preserve">         </v>
      </c>
      <c r="AQ626" s="166" t="str">
        <f>'2.ورود اطلاعات'!AL626</f>
        <v>هیچکدام</v>
      </c>
      <c r="AR626" s="166" t="str">
        <f>'2.ورود اطلاعات'!AM626</f>
        <v>7.هیچکدام</v>
      </c>
      <c r="AS626" s="166" t="str">
        <f>'2.ورود اطلاعات'!AN626</f>
        <v>نامعلوم</v>
      </c>
      <c r="AT626" s="166" t="str">
        <f>'2.ورود اطلاعات'!AO626</f>
        <v>نامعلوم</v>
      </c>
      <c r="AU626" s="166" t="str">
        <f>'2.ورود اطلاعات'!CV626</f>
        <v>ارائه نشده است.</v>
      </c>
      <c r="AV626" s="166">
        <f>'2.ورود اطلاعات'!CW626</f>
        <v>0</v>
      </c>
      <c r="AW626" s="164">
        <f>'2.ورود اطلاعات'!AT626</f>
        <v>0</v>
      </c>
      <c r="AX626" s="164">
        <f>'2.ورود اطلاعات'!AU626</f>
        <v>0</v>
      </c>
      <c r="AY626" s="164">
        <f>'2.ورود اطلاعات'!AV626</f>
        <v>0</v>
      </c>
      <c r="AZ626" s="164">
        <f>'2.ورود اطلاعات'!AW626</f>
        <v>0</v>
      </c>
      <c r="BA626" s="164">
        <f>'2.ورود اطلاعات'!AX626</f>
        <v>0</v>
      </c>
      <c r="BB626" s="166">
        <f>'2.ورود اطلاعات'!BT626</f>
        <v>0</v>
      </c>
      <c r="BC626" s="166" t="str">
        <f>'2.ورود اطلاعات'!BU626</f>
        <v xml:space="preserve"> </v>
      </c>
      <c r="BD626" s="166" t="str">
        <f>'2.ورود اطلاعات'!BV626</f>
        <v xml:space="preserve"> </v>
      </c>
      <c r="BE626" s="21"/>
      <c r="BF626" s="164">
        <f>'2.ورود اطلاعات'!BK626</f>
        <v>0</v>
      </c>
      <c r="BG626" s="164">
        <f>'2.ورود اطلاعات'!BL626</f>
        <v>0</v>
      </c>
      <c r="BH626" s="164">
        <f>'2.ورود اطلاعات'!BM626</f>
        <v>0</v>
      </c>
      <c r="BI626" s="164">
        <f>'2.ورود اطلاعات'!BN626</f>
        <v>0</v>
      </c>
      <c r="BJ626" s="164">
        <f>'2.ورود اطلاعات'!BO626</f>
        <v>0</v>
      </c>
      <c r="BK626" s="164">
        <f>'2.ورود اطلاعات'!BP626</f>
        <v>0</v>
      </c>
      <c r="BL626" s="164">
        <f>'2.ورود اطلاعات'!BQ626</f>
        <v>0</v>
      </c>
      <c r="BM626" s="164">
        <f>'2.ورود اطلاعات'!BR626</f>
        <v>0</v>
      </c>
      <c r="BN626" s="166">
        <f>'2.ورود اطلاعات'!BW626</f>
        <v>0</v>
      </c>
      <c r="BO626" s="166" t="str">
        <f>'2.ورود اطلاعات'!BX626</f>
        <v xml:space="preserve"> </v>
      </c>
      <c r="BP626" s="166" t="str">
        <f>'2.ورود اطلاعات'!BY626</f>
        <v xml:space="preserve"> </v>
      </c>
      <c r="BQ626" s="280" t="str">
        <f t="shared" si="78"/>
        <v>تست اچ آی وی انجام نشده است</v>
      </c>
      <c r="BR626" s="166">
        <f>'2.ورود اطلاعات'!BZ626</f>
        <v>0</v>
      </c>
      <c r="BS626" s="166" t="str">
        <f>'2.ورود اطلاعات'!CA626</f>
        <v xml:space="preserve"> </v>
      </c>
      <c r="BT626" s="166" t="str">
        <f>'2.ورود اطلاعات'!CB626</f>
        <v xml:space="preserve"> </v>
      </c>
      <c r="BU626" s="280" t="str">
        <f t="shared" si="79"/>
        <v>تست اچ آی وی انجام نشده است</v>
      </c>
      <c r="BV626" s="166">
        <f>'2.ورود اطلاعات'!CC626</f>
        <v>0</v>
      </c>
      <c r="BW626" s="166" t="str">
        <f>'2.ورود اطلاعات'!CD626</f>
        <v xml:space="preserve"> </v>
      </c>
      <c r="BX626" s="166" t="str">
        <f>'2.ورود اطلاعات'!CE626</f>
        <v xml:space="preserve"> </v>
      </c>
      <c r="BY626" s="280" t="str">
        <f t="shared" si="80"/>
        <v>تست اچ آی وی انجام نشده است</v>
      </c>
      <c r="BZ626" s="166">
        <f>'2.ورود اطلاعات'!CF626</f>
        <v>0</v>
      </c>
      <c r="CA626" s="166" t="str">
        <f>'2.ورود اطلاعات'!CG626</f>
        <v xml:space="preserve"> </v>
      </c>
      <c r="CB626" s="166" t="str">
        <f>'2.ورود اطلاعات'!CH626</f>
        <v xml:space="preserve"> </v>
      </c>
      <c r="CC626" s="280" t="str">
        <f t="shared" si="81"/>
        <v>تست اچ آی وی انجام نشده است</v>
      </c>
      <c r="CD626" s="166">
        <f>'2.ورود اطلاعات'!CI626</f>
        <v>0</v>
      </c>
      <c r="CE626" s="166" t="str">
        <f>'2.ورود اطلاعات'!CJ626</f>
        <v xml:space="preserve"> </v>
      </c>
      <c r="CF626" s="166" t="str">
        <f>'2.ورود اطلاعات'!CK626</f>
        <v xml:space="preserve"> </v>
      </c>
      <c r="CG626" s="280" t="str">
        <f t="shared" si="82"/>
        <v>تست اچ آی وی انجام نشده است</v>
      </c>
      <c r="CH626" s="166">
        <f>'2.ورود اطلاعات'!CL626</f>
        <v>0</v>
      </c>
      <c r="CI626" s="166" t="str">
        <f>'2.ورود اطلاعات'!CM626</f>
        <v xml:space="preserve"> </v>
      </c>
      <c r="CJ626" s="166" t="str">
        <f>'2.ورود اطلاعات'!CN626</f>
        <v xml:space="preserve"> </v>
      </c>
      <c r="CK626" s="280" t="str">
        <f t="shared" si="83"/>
        <v>تست اچ آی وی انجام نشده است</v>
      </c>
      <c r="CL626" s="166">
        <f>'2.ورود اطلاعات'!CO626</f>
        <v>0</v>
      </c>
      <c r="CM626" s="166" t="str">
        <f>'2.ورود اطلاعات'!CP626</f>
        <v xml:space="preserve"> </v>
      </c>
      <c r="CN626" s="166" t="str">
        <f>'2.ورود اطلاعات'!CQ626</f>
        <v xml:space="preserve"> </v>
      </c>
      <c r="CO626" s="280" t="str">
        <f t="shared" si="84"/>
        <v>تست اچ آی وی انجام نشده است</v>
      </c>
      <c r="CP626" s="166">
        <f>'2.ورود اطلاعات'!CR626</f>
        <v>0</v>
      </c>
      <c r="CQ626" s="166" t="str">
        <f>'2.ورود اطلاعات'!CS626</f>
        <v xml:space="preserve"> </v>
      </c>
      <c r="CR626" s="166" t="str">
        <f>'2.ورود اطلاعات'!CT626</f>
        <v xml:space="preserve"> </v>
      </c>
      <c r="CS626" s="280" t="str">
        <f t="shared" si="85"/>
        <v>تست اچ آی وی انجام نشده است</v>
      </c>
      <c r="CT626" s="166" t="str">
        <f>'2.ورود اطلاعات'!CU626</f>
        <v>خیر</v>
      </c>
      <c r="DI626" s="164"/>
      <c r="DJ626" s="164"/>
    </row>
    <row r="627" spans="1:114" s="166" customFormat="1" ht="11.65" x14ac:dyDescent="0.35">
      <c r="A627" s="144" t="str">
        <f>'2.ورود اطلاعات'!BS627</f>
        <v>خیر</v>
      </c>
      <c r="B627" s="166">
        <f>'2.ورود اطلاعات'!A627</f>
        <v>626</v>
      </c>
      <c r="C627" s="166">
        <f>'1.مشخصات مرکز'!$D$2</f>
        <v>1398</v>
      </c>
      <c r="D627" s="166" t="str">
        <f>'1.مشخصات مرکز'!$D$3</f>
        <v>انتخاب کنید ...</v>
      </c>
      <c r="E627" s="166" t="str">
        <f>'1.مشخصات مرکز'!$D$4</f>
        <v>انتخاب کنید ...</v>
      </c>
      <c r="F627" s="166" t="str">
        <f>'1.مشخصات مرکز'!$D$5</f>
        <v>انتخاب کنید ...</v>
      </c>
      <c r="G627" s="166">
        <f>'1.مشخصات مرکز'!$D$6</f>
        <v>0</v>
      </c>
      <c r="H627" s="166" t="str">
        <f>'1.مشخصات مرکز'!$D$7</f>
        <v>انتخاب کنید ...</v>
      </c>
      <c r="I627" s="166">
        <f>'1.مشخصات مرکز'!$D$8</f>
        <v>0</v>
      </c>
      <c r="J627" s="166">
        <f>'1.مشخصات مرکز'!$D$9</f>
        <v>0</v>
      </c>
      <c r="K627" s="164">
        <f>'1.مشخصات مرکز'!$D$10</f>
        <v>0</v>
      </c>
      <c r="L627" s="164">
        <f>'1.مشخصات مرکز'!$D$11</f>
        <v>0</v>
      </c>
      <c r="M627" s="166">
        <f>'2.ورود اطلاعات'!B627</f>
        <v>0</v>
      </c>
      <c r="N627" s="166">
        <f>'2.ورود اطلاعات'!C627</f>
        <v>0</v>
      </c>
      <c r="O627" s="166" t="str">
        <f>IF('2.ورود اطلاعات'!F627=0,"نامعلوم",'2.ورود اطلاعات'!F627)</f>
        <v>نامعلوم</v>
      </c>
      <c r="P627" s="166">
        <f>'2.ورود اطلاعات'!J627</f>
        <v>0</v>
      </c>
      <c r="Q627" s="166">
        <f>'2.ورود اطلاعات'!K627</f>
        <v>0</v>
      </c>
      <c r="R627" s="166">
        <f>'2.ورود اطلاعات'!L627</f>
        <v>0</v>
      </c>
      <c r="S627" s="166">
        <f>'2.ورود اطلاعات'!M627</f>
        <v>0</v>
      </c>
      <c r="T627" s="166">
        <f>'2.ورود اطلاعات'!N627</f>
        <v>0</v>
      </c>
      <c r="U627" s="166">
        <f>'2.ورود اطلاعات'!O627</f>
        <v>1398</v>
      </c>
      <c r="V627" s="166">
        <f>'2.ورود اطلاعات'!P627</f>
        <v>0</v>
      </c>
      <c r="W627" s="166">
        <f>'2.ورود اطلاعات'!Q627</f>
        <v>0</v>
      </c>
      <c r="X627" s="166">
        <f>'2.ورود اطلاعات'!R627</f>
        <v>0</v>
      </c>
      <c r="Y627" s="166">
        <f>'2.ورود اطلاعات'!S627</f>
        <v>0</v>
      </c>
      <c r="Z627" s="166">
        <f>'2.ورود اطلاعات'!T627</f>
        <v>0</v>
      </c>
      <c r="AA627" s="166">
        <f>'2.ورود اطلاعات'!U627</f>
        <v>0</v>
      </c>
      <c r="AB627" s="166">
        <f>'2.ورود اطلاعات'!V627</f>
        <v>0</v>
      </c>
      <c r="AC627" s="166">
        <f>'2.ورود اطلاعات'!W627</f>
        <v>0</v>
      </c>
      <c r="AD627" s="166">
        <f>'2.ورود اطلاعات'!X627</f>
        <v>0</v>
      </c>
      <c r="AE627" s="166">
        <f>'2.ورود اطلاعات'!Y627</f>
        <v>0</v>
      </c>
      <c r="AF627" s="166">
        <f>'2.ورود اطلاعات'!Z627</f>
        <v>0</v>
      </c>
      <c r="AG627" s="166">
        <f>'2.ورود اطلاعات'!AA627</f>
        <v>0</v>
      </c>
      <c r="AH627" s="166">
        <f>'2.ورود اطلاعات'!AB627</f>
        <v>0</v>
      </c>
      <c r="AI627" s="166">
        <f>'2.ورود اطلاعات'!AC627</f>
        <v>0</v>
      </c>
      <c r="AJ627" s="166">
        <f>'2.ورود اطلاعات'!AD627</f>
        <v>0</v>
      </c>
      <c r="AK627" s="166">
        <f>'2.ورود اطلاعات'!AE627</f>
        <v>0</v>
      </c>
      <c r="AL627" s="166">
        <f>'2.ورود اطلاعات'!AF627</f>
        <v>0</v>
      </c>
      <c r="AM627" s="166">
        <f>'2.ورود اطلاعات'!AG627</f>
        <v>0</v>
      </c>
      <c r="AN627" s="166">
        <f>'2.ورود اطلاعات'!AH627</f>
        <v>0</v>
      </c>
      <c r="AO627" s="166">
        <f>'2.ورود اطلاعات'!AI627</f>
        <v>0</v>
      </c>
      <c r="AP627" s="166" t="str">
        <f>'2.ورود اطلاعات'!AK627</f>
        <v xml:space="preserve">         </v>
      </c>
      <c r="AQ627" s="166" t="str">
        <f>'2.ورود اطلاعات'!AL627</f>
        <v>هیچکدام</v>
      </c>
      <c r="AR627" s="166" t="str">
        <f>'2.ورود اطلاعات'!AM627</f>
        <v>7.هیچکدام</v>
      </c>
      <c r="AS627" s="166" t="str">
        <f>'2.ورود اطلاعات'!AN627</f>
        <v>نامعلوم</v>
      </c>
      <c r="AT627" s="166" t="str">
        <f>'2.ورود اطلاعات'!AO627</f>
        <v>نامعلوم</v>
      </c>
      <c r="AU627" s="166" t="str">
        <f>'2.ورود اطلاعات'!CV627</f>
        <v>ارائه نشده است.</v>
      </c>
      <c r="AV627" s="166">
        <f>'2.ورود اطلاعات'!CW627</f>
        <v>0</v>
      </c>
      <c r="AW627" s="164">
        <f>'2.ورود اطلاعات'!AT627</f>
        <v>0</v>
      </c>
      <c r="AX627" s="164">
        <f>'2.ورود اطلاعات'!AU627</f>
        <v>0</v>
      </c>
      <c r="AY627" s="164">
        <f>'2.ورود اطلاعات'!AV627</f>
        <v>0</v>
      </c>
      <c r="AZ627" s="164">
        <f>'2.ورود اطلاعات'!AW627</f>
        <v>0</v>
      </c>
      <c r="BA627" s="164">
        <f>'2.ورود اطلاعات'!AX627</f>
        <v>0</v>
      </c>
      <c r="BB627" s="166">
        <f>'2.ورود اطلاعات'!BT627</f>
        <v>0</v>
      </c>
      <c r="BC627" s="166" t="str">
        <f>'2.ورود اطلاعات'!BU627</f>
        <v xml:space="preserve"> </v>
      </c>
      <c r="BD627" s="166" t="str">
        <f>'2.ورود اطلاعات'!BV627</f>
        <v xml:space="preserve"> </v>
      </c>
      <c r="BE627" s="21"/>
      <c r="BF627" s="164">
        <f>'2.ورود اطلاعات'!BK627</f>
        <v>0</v>
      </c>
      <c r="BG627" s="164">
        <f>'2.ورود اطلاعات'!BL627</f>
        <v>0</v>
      </c>
      <c r="BH627" s="164">
        <f>'2.ورود اطلاعات'!BM627</f>
        <v>0</v>
      </c>
      <c r="BI627" s="164">
        <f>'2.ورود اطلاعات'!BN627</f>
        <v>0</v>
      </c>
      <c r="BJ627" s="164">
        <f>'2.ورود اطلاعات'!BO627</f>
        <v>0</v>
      </c>
      <c r="BK627" s="164">
        <f>'2.ورود اطلاعات'!BP627</f>
        <v>0</v>
      </c>
      <c r="BL627" s="164">
        <f>'2.ورود اطلاعات'!BQ627</f>
        <v>0</v>
      </c>
      <c r="BM627" s="164">
        <f>'2.ورود اطلاعات'!BR627</f>
        <v>0</v>
      </c>
      <c r="BN627" s="166">
        <f>'2.ورود اطلاعات'!BW627</f>
        <v>0</v>
      </c>
      <c r="BO627" s="166" t="str">
        <f>'2.ورود اطلاعات'!BX627</f>
        <v xml:space="preserve"> </v>
      </c>
      <c r="BP627" s="166" t="str">
        <f>'2.ورود اطلاعات'!BY627</f>
        <v xml:space="preserve"> </v>
      </c>
      <c r="BQ627" s="280" t="str">
        <f t="shared" si="78"/>
        <v>تست اچ آی وی انجام نشده است</v>
      </c>
      <c r="BR627" s="166">
        <f>'2.ورود اطلاعات'!BZ627</f>
        <v>0</v>
      </c>
      <c r="BS627" s="166" t="str">
        <f>'2.ورود اطلاعات'!CA627</f>
        <v xml:space="preserve"> </v>
      </c>
      <c r="BT627" s="166" t="str">
        <f>'2.ورود اطلاعات'!CB627</f>
        <v xml:space="preserve"> </v>
      </c>
      <c r="BU627" s="280" t="str">
        <f t="shared" si="79"/>
        <v>تست اچ آی وی انجام نشده است</v>
      </c>
      <c r="BV627" s="166">
        <f>'2.ورود اطلاعات'!CC627</f>
        <v>0</v>
      </c>
      <c r="BW627" s="166" t="str">
        <f>'2.ورود اطلاعات'!CD627</f>
        <v xml:space="preserve"> </v>
      </c>
      <c r="BX627" s="166" t="str">
        <f>'2.ورود اطلاعات'!CE627</f>
        <v xml:space="preserve"> </v>
      </c>
      <c r="BY627" s="280" t="str">
        <f t="shared" si="80"/>
        <v>تست اچ آی وی انجام نشده است</v>
      </c>
      <c r="BZ627" s="166">
        <f>'2.ورود اطلاعات'!CF627</f>
        <v>0</v>
      </c>
      <c r="CA627" s="166" t="str">
        <f>'2.ورود اطلاعات'!CG627</f>
        <v xml:space="preserve"> </v>
      </c>
      <c r="CB627" s="166" t="str">
        <f>'2.ورود اطلاعات'!CH627</f>
        <v xml:space="preserve"> </v>
      </c>
      <c r="CC627" s="280" t="str">
        <f t="shared" si="81"/>
        <v>تست اچ آی وی انجام نشده است</v>
      </c>
      <c r="CD627" s="166">
        <f>'2.ورود اطلاعات'!CI627</f>
        <v>0</v>
      </c>
      <c r="CE627" s="166" t="str">
        <f>'2.ورود اطلاعات'!CJ627</f>
        <v xml:space="preserve"> </v>
      </c>
      <c r="CF627" s="166" t="str">
        <f>'2.ورود اطلاعات'!CK627</f>
        <v xml:space="preserve"> </v>
      </c>
      <c r="CG627" s="280" t="str">
        <f t="shared" si="82"/>
        <v>تست اچ آی وی انجام نشده است</v>
      </c>
      <c r="CH627" s="166">
        <f>'2.ورود اطلاعات'!CL627</f>
        <v>0</v>
      </c>
      <c r="CI627" s="166" t="str">
        <f>'2.ورود اطلاعات'!CM627</f>
        <v xml:space="preserve"> </v>
      </c>
      <c r="CJ627" s="166" t="str">
        <f>'2.ورود اطلاعات'!CN627</f>
        <v xml:space="preserve"> </v>
      </c>
      <c r="CK627" s="280" t="str">
        <f t="shared" si="83"/>
        <v>تست اچ آی وی انجام نشده است</v>
      </c>
      <c r="CL627" s="166">
        <f>'2.ورود اطلاعات'!CO627</f>
        <v>0</v>
      </c>
      <c r="CM627" s="166" t="str">
        <f>'2.ورود اطلاعات'!CP627</f>
        <v xml:space="preserve"> </v>
      </c>
      <c r="CN627" s="166" t="str">
        <f>'2.ورود اطلاعات'!CQ627</f>
        <v xml:space="preserve"> </v>
      </c>
      <c r="CO627" s="280" t="str">
        <f t="shared" si="84"/>
        <v>تست اچ آی وی انجام نشده است</v>
      </c>
      <c r="CP627" s="166">
        <f>'2.ورود اطلاعات'!CR627</f>
        <v>0</v>
      </c>
      <c r="CQ627" s="166" t="str">
        <f>'2.ورود اطلاعات'!CS627</f>
        <v xml:space="preserve"> </v>
      </c>
      <c r="CR627" s="166" t="str">
        <f>'2.ورود اطلاعات'!CT627</f>
        <v xml:space="preserve"> </v>
      </c>
      <c r="CS627" s="280" t="str">
        <f t="shared" si="85"/>
        <v>تست اچ آی وی انجام نشده است</v>
      </c>
      <c r="CT627" s="166" t="str">
        <f>'2.ورود اطلاعات'!CU627</f>
        <v>خیر</v>
      </c>
      <c r="DI627" s="164"/>
      <c r="DJ627" s="164"/>
    </row>
    <row r="628" spans="1:114" s="166" customFormat="1" ht="11.65" x14ac:dyDescent="0.35">
      <c r="A628" s="144" t="str">
        <f>'2.ورود اطلاعات'!BS628</f>
        <v>خیر</v>
      </c>
      <c r="B628" s="166">
        <f>'2.ورود اطلاعات'!A628</f>
        <v>627</v>
      </c>
      <c r="C628" s="166">
        <f>'1.مشخصات مرکز'!$D$2</f>
        <v>1398</v>
      </c>
      <c r="D628" s="166" t="str">
        <f>'1.مشخصات مرکز'!$D$3</f>
        <v>انتخاب کنید ...</v>
      </c>
      <c r="E628" s="166" t="str">
        <f>'1.مشخصات مرکز'!$D$4</f>
        <v>انتخاب کنید ...</v>
      </c>
      <c r="F628" s="166" t="str">
        <f>'1.مشخصات مرکز'!$D$5</f>
        <v>انتخاب کنید ...</v>
      </c>
      <c r="G628" s="166">
        <f>'1.مشخصات مرکز'!$D$6</f>
        <v>0</v>
      </c>
      <c r="H628" s="166" t="str">
        <f>'1.مشخصات مرکز'!$D$7</f>
        <v>انتخاب کنید ...</v>
      </c>
      <c r="I628" s="166">
        <f>'1.مشخصات مرکز'!$D$8</f>
        <v>0</v>
      </c>
      <c r="J628" s="166">
        <f>'1.مشخصات مرکز'!$D$9</f>
        <v>0</v>
      </c>
      <c r="K628" s="164">
        <f>'1.مشخصات مرکز'!$D$10</f>
        <v>0</v>
      </c>
      <c r="L628" s="164">
        <f>'1.مشخصات مرکز'!$D$11</f>
        <v>0</v>
      </c>
      <c r="M628" s="166">
        <f>'2.ورود اطلاعات'!B628</f>
        <v>0</v>
      </c>
      <c r="N628" s="166">
        <f>'2.ورود اطلاعات'!C628</f>
        <v>0</v>
      </c>
      <c r="O628" s="166" t="str">
        <f>IF('2.ورود اطلاعات'!F628=0,"نامعلوم",'2.ورود اطلاعات'!F628)</f>
        <v>نامعلوم</v>
      </c>
      <c r="P628" s="166">
        <f>'2.ورود اطلاعات'!J628</f>
        <v>0</v>
      </c>
      <c r="Q628" s="166">
        <f>'2.ورود اطلاعات'!K628</f>
        <v>0</v>
      </c>
      <c r="R628" s="166">
        <f>'2.ورود اطلاعات'!L628</f>
        <v>0</v>
      </c>
      <c r="S628" s="166">
        <f>'2.ورود اطلاعات'!M628</f>
        <v>0</v>
      </c>
      <c r="T628" s="166">
        <f>'2.ورود اطلاعات'!N628</f>
        <v>0</v>
      </c>
      <c r="U628" s="166">
        <f>'2.ورود اطلاعات'!O628</f>
        <v>1398</v>
      </c>
      <c r="V628" s="166">
        <f>'2.ورود اطلاعات'!P628</f>
        <v>0</v>
      </c>
      <c r="W628" s="166">
        <f>'2.ورود اطلاعات'!Q628</f>
        <v>0</v>
      </c>
      <c r="X628" s="166">
        <f>'2.ورود اطلاعات'!R628</f>
        <v>0</v>
      </c>
      <c r="Y628" s="166">
        <f>'2.ورود اطلاعات'!S628</f>
        <v>0</v>
      </c>
      <c r="Z628" s="166">
        <f>'2.ورود اطلاعات'!T628</f>
        <v>0</v>
      </c>
      <c r="AA628" s="166">
        <f>'2.ورود اطلاعات'!U628</f>
        <v>0</v>
      </c>
      <c r="AB628" s="166">
        <f>'2.ورود اطلاعات'!V628</f>
        <v>0</v>
      </c>
      <c r="AC628" s="166">
        <f>'2.ورود اطلاعات'!W628</f>
        <v>0</v>
      </c>
      <c r="AD628" s="166">
        <f>'2.ورود اطلاعات'!X628</f>
        <v>0</v>
      </c>
      <c r="AE628" s="166">
        <f>'2.ورود اطلاعات'!Y628</f>
        <v>0</v>
      </c>
      <c r="AF628" s="166">
        <f>'2.ورود اطلاعات'!Z628</f>
        <v>0</v>
      </c>
      <c r="AG628" s="166">
        <f>'2.ورود اطلاعات'!AA628</f>
        <v>0</v>
      </c>
      <c r="AH628" s="166">
        <f>'2.ورود اطلاعات'!AB628</f>
        <v>0</v>
      </c>
      <c r="AI628" s="166">
        <f>'2.ورود اطلاعات'!AC628</f>
        <v>0</v>
      </c>
      <c r="AJ628" s="166">
        <f>'2.ورود اطلاعات'!AD628</f>
        <v>0</v>
      </c>
      <c r="AK628" s="166">
        <f>'2.ورود اطلاعات'!AE628</f>
        <v>0</v>
      </c>
      <c r="AL628" s="166">
        <f>'2.ورود اطلاعات'!AF628</f>
        <v>0</v>
      </c>
      <c r="AM628" s="166">
        <f>'2.ورود اطلاعات'!AG628</f>
        <v>0</v>
      </c>
      <c r="AN628" s="166">
        <f>'2.ورود اطلاعات'!AH628</f>
        <v>0</v>
      </c>
      <c r="AO628" s="166">
        <f>'2.ورود اطلاعات'!AI628</f>
        <v>0</v>
      </c>
      <c r="AP628" s="166" t="str">
        <f>'2.ورود اطلاعات'!AK628</f>
        <v xml:space="preserve">         </v>
      </c>
      <c r="AQ628" s="166" t="str">
        <f>'2.ورود اطلاعات'!AL628</f>
        <v>هیچکدام</v>
      </c>
      <c r="AR628" s="166" t="str">
        <f>'2.ورود اطلاعات'!AM628</f>
        <v>7.هیچکدام</v>
      </c>
      <c r="AS628" s="166" t="str">
        <f>'2.ورود اطلاعات'!AN628</f>
        <v>نامعلوم</v>
      </c>
      <c r="AT628" s="166" t="str">
        <f>'2.ورود اطلاعات'!AO628</f>
        <v>نامعلوم</v>
      </c>
      <c r="AU628" s="166" t="str">
        <f>'2.ورود اطلاعات'!CV628</f>
        <v>ارائه نشده است.</v>
      </c>
      <c r="AV628" s="166">
        <f>'2.ورود اطلاعات'!CW628</f>
        <v>0</v>
      </c>
      <c r="AW628" s="164">
        <f>'2.ورود اطلاعات'!AT628</f>
        <v>0</v>
      </c>
      <c r="AX628" s="164">
        <f>'2.ورود اطلاعات'!AU628</f>
        <v>0</v>
      </c>
      <c r="AY628" s="164">
        <f>'2.ورود اطلاعات'!AV628</f>
        <v>0</v>
      </c>
      <c r="AZ628" s="164">
        <f>'2.ورود اطلاعات'!AW628</f>
        <v>0</v>
      </c>
      <c r="BA628" s="164">
        <f>'2.ورود اطلاعات'!AX628</f>
        <v>0</v>
      </c>
      <c r="BB628" s="166">
        <f>'2.ورود اطلاعات'!BT628</f>
        <v>0</v>
      </c>
      <c r="BC628" s="166" t="str">
        <f>'2.ورود اطلاعات'!BU628</f>
        <v xml:space="preserve"> </v>
      </c>
      <c r="BD628" s="166" t="str">
        <f>'2.ورود اطلاعات'!BV628</f>
        <v xml:space="preserve"> </v>
      </c>
      <c r="BE628" s="21"/>
      <c r="BF628" s="164">
        <f>'2.ورود اطلاعات'!BK628</f>
        <v>0</v>
      </c>
      <c r="BG628" s="164">
        <f>'2.ورود اطلاعات'!BL628</f>
        <v>0</v>
      </c>
      <c r="BH628" s="164">
        <f>'2.ورود اطلاعات'!BM628</f>
        <v>0</v>
      </c>
      <c r="BI628" s="164">
        <f>'2.ورود اطلاعات'!BN628</f>
        <v>0</v>
      </c>
      <c r="BJ628" s="164">
        <f>'2.ورود اطلاعات'!BO628</f>
        <v>0</v>
      </c>
      <c r="BK628" s="164">
        <f>'2.ورود اطلاعات'!BP628</f>
        <v>0</v>
      </c>
      <c r="BL628" s="164">
        <f>'2.ورود اطلاعات'!BQ628</f>
        <v>0</v>
      </c>
      <c r="BM628" s="164">
        <f>'2.ورود اطلاعات'!BR628</f>
        <v>0</v>
      </c>
      <c r="BN628" s="166">
        <f>'2.ورود اطلاعات'!BW628</f>
        <v>0</v>
      </c>
      <c r="BO628" s="166" t="str">
        <f>'2.ورود اطلاعات'!BX628</f>
        <v xml:space="preserve"> </v>
      </c>
      <c r="BP628" s="166" t="str">
        <f>'2.ورود اطلاعات'!BY628</f>
        <v xml:space="preserve"> </v>
      </c>
      <c r="BQ628" s="280" t="str">
        <f t="shared" si="78"/>
        <v>تست اچ آی وی انجام نشده است</v>
      </c>
      <c r="BR628" s="166">
        <f>'2.ورود اطلاعات'!BZ628</f>
        <v>0</v>
      </c>
      <c r="BS628" s="166" t="str">
        <f>'2.ورود اطلاعات'!CA628</f>
        <v xml:space="preserve"> </v>
      </c>
      <c r="BT628" s="166" t="str">
        <f>'2.ورود اطلاعات'!CB628</f>
        <v xml:space="preserve"> </v>
      </c>
      <c r="BU628" s="280" t="str">
        <f t="shared" si="79"/>
        <v>تست اچ آی وی انجام نشده است</v>
      </c>
      <c r="BV628" s="166">
        <f>'2.ورود اطلاعات'!CC628</f>
        <v>0</v>
      </c>
      <c r="BW628" s="166" t="str">
        <f>'2.ورود اطلاعات'!CD628</f>
        <v xml:space="preserve"> </v>
      </c>
      <c r="BX628" s="166" t="str">
        <f>'2.ورود اطلاعات'!CE628</f>
        <v xml:space="preserve"> </v>
      </c>
      <c r="BY628" s="280" t="str">
        <f t="shared" si="80"/>
        <v>تست اچ آی وی انجام نشده است</v>
      </c>
      <c r="BZ628" s="166">
        <f>'2.ورود اطلاعات'!CF628</f>
        <v>0</v>
      </c>
      <c r="CA628" s="166" t="str">
        <f>'2.ورود اطلاعات'!CG628</f>
        <v xml:space="preserve"> </v>
      </c>
      <c r="CB628" s="166" t="str">
        <f>'2.ورود اطلاعات'!CH628</f>
        <v xml:space="preserve"> </v>
      </c>
      <c r="CC628" s="280" t="str">
        <f t="shared" si="81"/>
        <v>تست اچ آی وی انجام نشده است</v>
      </c>
      <c r="CD628" s="166">
        <f>'2.ورود اطلاعات'!CI628</f>
        <v>0</v>
      </c>
      <c r="CE628" s="166" t="str">
        <f>'2.ورود اطلاعات'!CJ628</f>
        <v xml:space="preserve"> </v>
      </c>
      <c r="CF628" s="166" t="str">
        <f>'2.ورود اطلاعات'!CK628</f>
        <v xml:space="preserve"> </v>
      </c>
      <c r="CG628" s="280" t="str">
        <f t="shared" si="82"/>
        <v>تست اچ آی وی انجام نشده است</v>
      </c>
      <c r="CH628" s="166">
        <f>'2.ورود اطلاعات'!CL628</f>
        <v>0</v>
      </c>
      <c r="CI628" s="166" t="str">
        <f>'2.ورود اطلاعات'!CM628</f>
        <v xml:space="preserve"> </v>
      </c>
      <c r="CJ628" s="166" t="str">
        <f>'2.ورود اطلاعات'!CN628</f>
        <v xml:space="preserve"> </v>
      </c>
      <c r="CK628" s="280" t="str">
        <f t="shared" si="83"/>
        <v>تست اچ آی وی انجام نشده است</v>
      </c>
      <c r="CL628" s="166">
        <f>'2.ورود اطلاعات'!CO628</f>
        <v>0</v>
      </c>
      <c r="CM628" s="166" t="str">
        <f>'2.ورود اطلاعات'!CP628</f>
        <v xml:space="preserve"> </v>
      </c>
      <c r="CN628" s="166" t="str">
        <f>'2.ورود اطلاعات'!CQ628</f>
        <v xml:space="preserve"> </v>
      </c>
      <c r="CO628" s="280" t="str">
        <f t="shared" si="84"/>
        <v>تست اچ آی وی انجام نشده است</v>
      </c>
      <c r="CP628" s="166">
        <f>'2.ورود اطلاعات'!CR628</f>
        <v>0</v>
      </c>
      <c r="CQ628" s="166" t="str">
        <f>'2.ورود اطلاعات'!CS628</f>
        <v xml:space="preserve"> </v>
      </c>
      <c r="CR628" s="166" t="str">
        <f>'2.ورود اطلاعات'!CT628</f>
        <v xml:space="preserve"> </v>
      </c>
      <c r="CS628" s="280" t="str">
        <f t="shared" si="85"/>
        <v>تست اچ آی وی انجام نشده است</v>
      </c>
      <c r="CT628" s="166" t="str">
        <f>'2.ورود اطلاعات'!CU628</f>
        <v>خیر</v>
      </c>
      <c r="DI628" s="164"/>
      <c r="DJ628" s="164"/>
    </row>
    <row r="629" spans="1:114" s="166" customFormat="1" ht="11.65" x14ac:dyDescent="0.35">
      <c r="A629" s="144" t="str">
        <f>'2.ورود اطلاعات'!BS629</f>
        <v>خیر</v>
      </c>
      <c r="B629" s="166">
        <f>'2.ورود اطلاعات'!A629</f>
        <v>628</v>
      </c>
      <c r="C629" s="166">
        <f>'1.مشخصات مرکز'!$D$2</f>
        <v>1398</v>
      </c>
      <c r="D629" s="166" t="str">
        <f>'1.مشخصات مرکز'!$D$3</f>
        <v>انتخاب کنید ...</v>
      </c>
      <c r="E629" s="166" t="str">
        <f>'1.مشخصات مرکز'!$D$4</f>
        <v>انتخاب کنید ...</v>
      </c>
      <c r="F629" s="166" t="str">
        <f>'1.مشخصات مرکز'!$D$5</f>
        <v>انتخاب کنید ...</v>
      </c>
      <c r="G629" s="166">
        <f>'1.مشخصات مرکز'!$D$6</f>
        <v>0</v>
      </c>
      <c r="H629" s="166" t="str">
        <f>'1.مشخصات مرکز'!$D$7</f>
        <v>انتخاب کنید ...</v>
      </c>
      <c r="I629" s="166">
        <f>'1.مشخصات مرکز'!$D$8</f>
        <v>0</v>
      </c>
      <c r="J629" s="166">
        <f>'1.مشخصات مرکز'!$D$9</f>
        <v>0</v>
      </c>
      <c r="K629" s="164">
        <f>'1.مشخصات مرکز'!$D$10</f>
        <v>0</v>
      </c>
      <c r="L629" s="164">
        <f>'1.مشخصات مرکز'!$D$11</f>
        <v>0</v>
      </c>
      <c r="M629" s="166">
        <f>'2.ورود اطلاعات'!B629</f>
        <v>0</v>
      </c>
      <c r="N629" s="166">
        <f>'2.ورود اطلاعات'!C629</f>
        <v>0</v>
      </c>
      <c r="O629" s="166" t="str">
        <f>IF('2.ورود اطلاعات'!F629=0,"نامعلوم",'2.ورود اطلاعات'!F629)</f>
        <v>نامعلوم</v>
      </c>
      <c r="P629" s="166">
        <f>'2.ورود اطلاعات'!J629</f>
        <v>0</v>
      </c>
      <c r="Q629" s="166">
        <f>'2.ورود اطلاعات'!K629</f>
        <v>0</v>
      </c>
      <c r="R629" s="166">
        <f>'2.ورود اطلاعات'!L629</f>
        <v>0</v>
      </c>
      <c r="S629" s="166">
        <f>'2.ورود اطلاعات'!M629</f>
        <v>0</v>
      </c>
      <c r="T629" s="166">
        <f>'2.ورود اطلاعات'!N629</f>
        <v>0</v>
      </c>
      <c r="U629" s="166">
        <f>'2.ورود اطلاعات'!O629</f>
        <v>1398</v>
      </c>
      <c r="V629" s="166">
        <f>'2.ورود اطلاعات'!P629</f>
        <v>0</v>
      </c>
      <c r="W629" s="166">
        <f>'2.ورود اطلاعات'!Q629</f>
        <v>0</v>
      </c>
      <c r="X629" s="166">
        <f>'2.ورود اطلاعات'!R629</f>
        <v>0</v>
      </c>
      <c r="Y629" s="166">
        <f>'2.ورود اطلاعات'!S629</f>
        <v>0</v>
      </c>
      <c r="Z629" s="166">
        <f>'2.ورود اطلاعات'!T629</f>
        <v>0</v>
      </c>
      <c r="AA629" s="166">
        <f>'2.ورود اطلاعات'!U629</f>
        <v>0</v>
      </c>
      <c r="AB629" s="166">
        <f>'2.ورود اطلاعات'!V629</f>
        <v>0</v>
      </c>
      <c r="AC629" s="166">
        <f>'2.ورود اطلاعات'!W629</f>
        <v>0</v>
      </c>
      <c r="AD629" s="166">
        <f>'2.ورود اطلاعات'!X629</f>
        <v>0</v>
      </c>
      <c r="AE629" s="166">
        <f>'2.ورود اطلاعات'!Y629</f>
        <v>0</v>
      </c>
      <c r="AF629" s="166">
        <f>'2.ورود اطلاعات'!Z629</f>
        <v>0</v>
      </c>
      <c r="AG629" s="166">
        <f>'2.ورود اطلاعات'!AA629</f>
        <v>0</v>
      </c>
      <c r="AH629" s="166">
        <f>'2.ورود اطلاعات'!AB629</f>
        <v>0</v>
      </c>
      <c r="AI629" s="166">
        <f>'2.ورود اطلاعات'!AC629</f>
        <v>0</v>
      </c>
      <c r="AJ629" s="166">
        <f>'2.ورود اطلاعات'!AD629</f>
        <v>0</v>
      </c>
      <c r="AK629" s="166">
        <f>'2.ورود اطلاعات'!AE629</f>
        <v>0</v>
      </c>
      <c r="AL629" s="166">
        <f>'2.ورود اطلاعات'!AF629</f>
        <v>0</v>
      </c>
      <c r="AM629" s="166">
        <f>'2.ورود اطلاعات'!AG629</f>
        <v>0</v>
      </c>
      <c r="AN629" s="166">
        <f>'2.ورود اطلاعات'!AH629</f>
        <v>0</v>
      </c>
      <c r="AO629" s="166">
        <f>'2.ورود اطلاعات'!AI629</f>
        <v>0</v>
      </c>
      <c r="AP629" s="166" t="str">
        <f>'2.ورود اطلاعات'!AK629</f>
        <v xml:space="preserve">         </v>
      </c>
      <c r="AQ629" s="166" t="str">
        <f>'2.ورود اطلاعات'!AL629</f>
        <v>هیچکدام</v>
      </c>
      <c r="AR629" s="166" t="str">
        <f>'2.ورود اطلاعات'!AM629</f>
        <v>7.هیچکدام</v>
      </c>
      <c r="AS629" s="166" t="str">
        <f>'2.ورود اطلاعات'!AN629</f>
        <v>نامعلوم</v>
      </c>
      <c r="AT629" s="166" t="str">
        <f>'2.ورود اطلاعات'!AO629</f>
        <v>نامعلوم</v>
      </c>
      <c r="AU629" s="166" t="str">
        <f>'2.ورود اطلاعات'!CV629</f>
        <v>ارائه نشده است.</v>
      </c>
      <c r="AV629" s="166">
        <f>'2.ورود اطلاعات'!CW629</f>
        <v>0</v>
      </c>
      <c r="AW629" s="164">
        <f>'2.ورود اطلاعات'!AT629</f>
        <v>0</v>
      </c>
      <c r="AX629" s="164">
        <f>'2.ورود اطلاعات'!AU629</f>
        <v>0</v>
      </c>
      <c r="AY629" s="164">
        <f>'2.ورود اطلاعات'!AV629</f>
        <v>0</v>
      </c>
      <c r="AZ629" s="164">
        <f>'2.ورود اطلاعات'!AW629</f>
        <v>0</v>
      </c>
      <c r="BA629" s="164">
        <f>'2.ورود اطلاعات'!AX629</f>
        <v>0</v>
      </c>
      <c r="BB629" s="166">
        <f>'2.ورود اطلاعات'!BT629</f>
        <v>0</v>
      </c>
      <c r="BC629" s="166" t="str">
        <f>'2.ورود اطلاعات'!BU629</f>
        <v xml:space="preserve"> </v>
      </c>
      <c r="BD629" s="166" t="str">
        <f>'2.ورود اطلاعات'!BV629</f>
        <v xml:space="preserve"> </v>
      </c>
      <c r="BE629" s="21"/>
      <c r="BF629" s="164">
        <f>'2.ورود اطلاعات'!BK629</f>
        <v>0</v>
      </c>
      <c r="BG629" s="164">
        <f>'2.ورود اطلاعات'!BL629</f>
        <v>0</v>
      </c>
      <c r="BH629" s="164">
        <f>'2.ورود اطلاعات'!BM629</f>
        <v>0</v>
      </c>
      <c r="BI629" s="164">
        <f>'2.ورود اطلاعات'!BN629</f>
        <v>0</v>
      </c>
      <c r="BJ629" s="164">
        <f>'2.ورود اطلاعات'!BO629</f>
        <v>0</v>
      </c>
      <c r="BK629" s="164">
        <f>'2.ورود اطلاعات'!BP629</f>
        <v>0</v>
      </c>
      <c r="BL629" s="164">
        <f>'2.ورود اطلاعات'!BQ629</f>
        <v>0</v>
      </c>
      <c r="BM629" s="164">
        <f>'2.ورود اطلاعات'!BR629</f>
        <v>0</v>
      </c>
      <c r="BN629" s="166">
        <f>'2.ورود اطلاعات'!BW629</f>
        <v>0</v>
      </c>
      <c r="BO629" s="166" t="str">
        <f>'2.ورود اطلاعات'!BX629</f>
        <v xml:space="preserve"> </v>
      </c>
      <c r="BP629" s="166" t="str">
        <f>'2.ورود اطلاعات'!BY629</f>
        <v xml:space="preserve"> </v>
      </c>
      <c r="BQ629" s="280" t="str">
        <f t="shared" si="78"/>
        <v>تست اچ آی وی انجام نشده است</v>
      </c>
      <c r="BR629" s="166">
        <f>'2.ورود اطلاعات'!BZ629</f>
        <v>0</v>
      </c>
      <c r="BS629" s="166" t="str">
        <f>'2.ورود اطلاعات'!CA629</f>
        <v xml:space="preserve"> </v>
      </c>
      <c r="BT629" s="166" t="str">
        <f>'2.ورود اطلاعات'!CB629</f>
        <v xml:space="preserve"> </v>
      </c>
      <c r="BU629" s="280" t="str">
        <f t="shared" si="79"/>
        <v>تست اچ آی وی انجام نشده است</v>
      </c>
      <c r="BV629" s="166">
        <f>'2.ورود اطلاعات'!CC629</f>
        <v>0</v>
      </c>
      <c r="BW629" s="166" t="str">
        <f>'2.ورود اطلاعات'!CD629</f>
        <v xml:space="preserve"> </v>
      </c>
      <c r="BX629" s="166" t="str">
        <f>'2.ورود اطلاعات'!CE629</f>
        <v xml:space="preserve"> </v>
      </c>
      <c r="BY629" s="280" t="str">
        <f t="shared" si="80"/>
        <v>تست اچ آی وی انجام نشده است</v>
      </c>
      <c r="BZ629" s="166">
        <f>'2.ورود اطلاعات'!CF629</f>
        <v>0</v>
      </c>
      <c r="CA629" s="166" t="str">
        <f>'2.ورود اطلاعات'!CG629</f>
        <v xml:space="preserve"> </v>
      </c>
      <c r="CB629" s="166" t="str">
        <f>'2.ورود اطلاعات'!CH629</f>
        <v xml:space="preserve"> </v>
      </c>
      <c r="CC629" s="280" t="str">
        <f t="shared" si="81"/>
        <v>تست اچ آی وی انجام نشده است</v>
      </c>
      <c r="CD629" s="166">
        <f>'2.ورود اطلاعات'!CI629</f>
        <v>0</v>
      </c>
      <c r="CE629" s="166" t="str">
        <f>'2.ورود اطلاعات'!CJ629</f>
        <v xml:space="preserve"> </v>
      </c>
      <c r="CF629" s="166" t="str">
        <f>'2.ورود اطلاعات'!CK629</f>
        <v xml:space="preserve"> </v>
      </c>
      <c r="CG629" s="280" t="str">
        <f t="shared" si="82"/>
        <v>تست اچ آی وی انجام نشده است</v>
      </c>
      <c r="CH629" s="166">
        <f>'2.ورود اطلاعات'!CL629</f>
        <v>0</v>
      </c>
      <c r="CI629" s="166" t="str">
        <f>'2.ورود اطلاعات'!CM629</f>
        <v xml:space="preserve"> </v>
      </c>
      <c r="CJ629" s="166" t="str">
        <f>'2.ورود اطلاعات'!CN629</f>
        <v xml:space="preserve"> </v>
      </c>
      <c r="CK629" s="280" t="str">
        <f t="shared" si="83"/>
        <v>تست اچ آی وی انجام نشده است</v>
      </c>
      <c r="CL629" s="166">
        <f>'2.ورود اطلاعات'!CO629</f>
        <v>0</v>
      </c>
      <c r="CM629" s="166" t="str">
        <f>'2.ورود اطلاعات'!CP629</f>
        <v xml:space="preserve"> </v>
      </c>
      <c r="CN629" s="166" t="str">
        <f>'2.ورود اطلاعات'!CQ629</f>
        <v xml:space="preserve"> </v>
      </c>
      <c r="CO629" s="280" t="str">
        <f t="shared" si="84"/>
        <v>تست اچ آی وی انجام نشده است</v>
      </c>
      <c r="CP629" s="166">
        <f>'2.ورود اطلاعات'!CR629</f>
        <v>0</v>
      </c>
      <c r="CQ629" s="166" t="str">
        <f>'2.ورود اطلاعات'!CS629</f>
        <v xml:space="preserve"> </v>
      </c>
      <c r="CR629" s="166" t="str">
        <f>'2.ورود اطلاعات'!CT629</f>
        <v xml:space="preserve"> </v>
      </c>
      <c r="CS629" s="280" t="str">
        <f t="shared" si="85"/>
        <v>تست اچ آی وی انجام نشده است</v>
      </c>
      <c r="CT629" s="166" t="str">
        <f>'2.ورود اطلاعات'!CU629</f>
        <v>خیر</v>
      </c>
      <c r="DI629" s="164"/>
      <c r="DJ629" s="164"/>
    </row>
    <row r="630" spans="1:114" s="166" customFormat="1" ht="11.65" x14ac:dyDescent="0.35">
      <c r="A630" s="144" t="str">
        <f>'2.ورود اطلاعات'!BS630</f>
        <v>خیر</v>
      </c>
      <c r="B630" s="166">
        <f>'2.ورود اطلاعات'!A630</f>
        <v>629</v>
      </c>
      <c r="C630" s="166">
        <f>'1.مشخصات مرکز'!$D$2</f>
        <v>1398</v>
      </c>
      <c r="D630" s="166" t="str">
        <f>'1.مشخصات مرکز'!$D$3</f>
        <v>انتخاب کنید ...</v>
      </c>
      <c r="E630" s="166" t="str">
        <f>'1.مشخصات مرکز'!$D$4</f>
        <v>انتخاب کنید ...</v>
      </c>
      <c r="F630" s="166" t="str">
        <f>'1.مشخصات مرکز'!$D$5</f>
        <v>انتخاب کنید ...</v>
      </c>
      <c r="G630" s="166">
        <f>'1.مشخصات مرکز'!$D$6</f>
        <v>0</v>
      </c>
      <c r="H630" s="166" t="str">
        <f>'1.مشخصات مرکز'!$D$7</f>
        <v>انتخاب کنید ...</v>
      </c>
      <c r="I630" s="166">
        <f>'1.مشخصات مرکز'!$D$8</f>
        <v>0</v>
      </c>
      <c r="J630" s="166">
        <f>'1.مشخصات مرکز'!$D$9</f>
        <v>0</v>
      </c>
      <c r="K630" s="164">
        <f>'1.مشخصات مرکز'!$D$10</f>
        <v>0</v>
      </c>
      <c r="L630" s="164">
        <f>'1.مشخصات مرکز'!$D$11</f>
        <v>0</v>
      </c>
      <c r="M630" s="166">
        <f>'2.ورود اطلاعات'!B630</f>
        <v>0</v>
      </c>
      <c r="N630" s="166">
        <f>'2.ورود اطلاعات'!C630</f>
        <v>0</v>
      </c>
      <c r="O630" s="166" t="str">
        <f>IF('2.ورود اطلاعات'!F630=0,"نامعلوم",'2.ورود اطلاعات'!F630)</f>
        <v>نامعلوم</v>
      </c>
      <c r="P630" s="166">
        <f>'2.ورود اطلاعات'!J630</f>
        <v>0</v>
      </c>
      <c r="Q630" s="166">
        <f>'2.ورود اطلاعات'!K630</f>
        <v>0</v>
      </c>
      <c r="R630" s="166">
        <f>'2.ورود اطلاعات'!L630</f>
        <v>0</v>
      </c>
      <c r="S630" s="166">
        <f>'2.ورود اطلاعات'!M630</f>
        <v>0</v>
      </c>
      <c r="T630" s="166">
        <f>'2.ورود اطلاعات'!N630</f>
        <v>0</v>
      </c>
      <c r="U630" s="166">
        <f>'2.ورود اطلاعات'!O630</f>
        <v>1398</v>
      </c>
      <c r="V630" s="166">
        <f>'2.ورود اطلاعات'!P630</f>
        <v>0</v>
      </c>
      <c r="W630" s="166">
        <f>'2.ورود اطلاعات'!Q630</f>
        <v>0</v>
      </c>
      <c r="X630" s="166">
        <f>'2.ورود اطلاعات'!R630</f>
        <v>0</v>
      </c>
      <c r="Y630" s="166">
        <f>'2.ورود اطلاعات'!S630</f>
        <v>0</v>
      </c>
      <c r="Z630" s="166">
        <f>'2.ورود اطلاعات'!T630</f>
        <v>0</v>
      </c>
      <c r="AA630" s="166">
        <f>'2.ورود اطلاعات'!U630</f>
        <v>0</v>
      </c>
      <c r="AB630" s="166">
        <f>'2.ورود اطلاعات'!V630</f>
        <v>0</v>
      </c>
      <c r="AC630" s="166">
        <f>'2.ورود اطلاعات'!W630</f>
        <v>0</v>
      </c>
      <c r="AD630" s="166">
        <f>'2.ورود اطلاعات'!X630</f>
        <v>0</v>
      </c>
      <c r="AE630" s="166">
        <f>'2.ورود اطلاعات'!Y630</f>
        <v>0</v>
      </c>
      <c r="AF630" s="166">
        <f>'2.ورود اطلاعات'!Z630</f>
        <v>0</v>
      </c>
      <c r="AG630" s="166">
        <f>'2.ورود اطلاعات'!AA630</f>
        <v>0</v>
      </c>
      <c r="AH630" s="166">
        <f>'2.ورود اطلاعات'!AB630</f>
        <v>0</v>
      </c>
      <c r="AI630" s="166">
        <f>'2.ورود اطلاعات'!AC630</f>
        <v>0</v>
      </c>
      <c r="AJ630" s="166">
        <f>'2.ورود اطلاعات'!AD630</f>
        <v>0</v>
      </c>
      <c r="AK630" s="166">
        <f>'2.ورود اطلاعات'!AE630</f>
        <v>0</v>
      </c>
      <c r="AL630" s="166">
        <f>'2.ورود اطلاعات'!AF630</f>
        <v>0</v>
      </c>
      <c r="AM630" s="166">
        <f>'2.ورود اطلاعات'!AG630</f>
        <v>0</v>
      </c>
      <c r="AN630" s="166">
        <f>'2.ورود اطلاعات'!AH630</f>
        <v>0</v>
      </c>
      <c r="AO630" s="166">
        <f>'2.ورود اطلاعات'!AI630</f>
        <v>0</v>
      </c>
      <c r="AP630" s="166" t="str">
        <f>'2.ورود اطلاعات'!AK630</f>
        <v xml:space="preserve">         </v>
      </c>
      <c r="AQ630" s="166" t="str">
        <f>'2.ورود اطلاعات'!AL630</f>
        <v>هیچکدام</v>
      </c>
      <c r="AR630" s="166" t="str">
        <f>'2.ورود اطلاعات'!AM630</f>
        <v>7.هیچکدام</v>
      </c>
      <c r="AS630" s="166" t="str">
        <f>'2.ورود اطلاعات'!AN630</f>
        <v>نامعلوم</v>
      </c>
      <c r="AT630" s="166" t="str">
        <f>'2.ورود اطلاعات'!AO630</f>
        <v>نامعلوم</v>
      </c>
      <c r="AU630" s="166" t="str">
        <f>'2.ورود اطلاعات'!CV630</f>
        <v>ارائه نشده است.</v>
      </c>
      <c r="AV630" s="166">
        <f>'2.ورود اطلاعات'!CW630</f>
        <v>0</v>
      </c>
      <c r="AW630" s="164">
        <f>'2.ورود اطلاعات'!AT630</f>
        <v>0</v>
      </c>
      <c r="AX630" s="164">
        <f>'2.ورود اطلاعات'!AU630</f>
        <v>0</v>
      </c>
      <c r="AY630" s="164">
        <f>'2.ورود اطلاعات'!AV630</f>
        <v>0</v>
      </c>
      <c r="AZ630" s="164">
        <f>'2.ورود اطلاعات'!AW630</f>
        <v>0</v>
      </c>
      <c r="BA630" s="164">
        <f>'2.ورود اطلاعات'!AX630</f>
        <v>0</v>
      </c>
      <c r="BB630" s="166">
        <f>'2.ورود اطلاعات'!BT630</f>
        <v>0</v>
      </c>
      <c r="BC630" s="166" t="str">
        <f>'2.ورود اطلاعات'!BU630</f>
        <v xml:space="preserve"> </v>
      </c>
      <c r="BD630" s="166" t="str">
        <f>'2.ورود اطلاعات'!BV630</f>
        <v xml:space="preserve"> </v>
      </c>
      <c r="BE630" s="21"/>
      <c r="BF630" s="164">
        <f>'2.ورود اطلاعات'!BK630</f>
        <v>0</v>
      </c>
      <c r="BG630" s="164">
        <f>'2.ورود اطلاعات'!BL630</f>
        <v>0</v>
      </c>
      <c r="BH630" s="164">
        <f>'2.ورود اطلاعات'!BM630</f>
        <v>0</v>
      </c>
      <c r="BI630" s="164">
        <f>'2.ورود اطلاعات'!BN630</f>
        <v>0</v>
      </c>
      <c r="BJ630" s="164">
        <f>'2.ورود اطلاعات'!BO630</f>
        <v>0</v>
      </c>
      <c r="BK630" s="164">
        <f>'2.ورود اطلاعات'!BP630</f>
        <v>0</v>
      </c>
      <c r="BL630" s="164">
        <f>'2.ورود اطلاعات'!BQ630</f>
        <v>0</v>
      </c>
      <c r="BM630" s="164">
        <f>'2.ورود اطلاعات'!BR630</f>
        <v>0</v>
      </c>
      <c r="BN630" s="166">
        <f>'2.ورود اطلاعات'!BW630</f>
        <v>0</v>
      </c>
      <c r="BO630" s="166" t="str">
        <f>'2.ورود اطلاعات'!BX630</f>
        <v xml:space="preserve"> </v>
      </c>
      <c r="BP630" s="166" t="str">
        <f>'2.ورود اطلاعات'!BY630</f>
        <v xml:space="preserve"> </v>
      </c>
      <c r="BQ630" s="280" t="str">
        <f t="shared" si="78"/>
        <v>تست اچ آی وی انجام نشده است</v>
      </c>
      <c r="BR630" s="166">
        <f>'2.ورود اطلاعات'!BZ630</f>
        <v>0</v>
      </c>
      <c r="BS630" s="166" t="str">
        <f>'2.ورود اطلاعات'!CA630</f>
        <v xml:space="preserve"> </v>
      </c>
      <c r="BT630" s="166" t="str">
        <f>'2.ورود اطلاعات'!CB630</f>
        <v xml:space="preserve"> </v>
      </c>
      <c r="BU630" s="280" t="str">
        <f t="shared" si="79"/>
        <v>تست اچ آی وی انجام نشده است</v>
      </c>
      <c r="BV630" s="166">
        <f>'2.ورود اطلاعات'!CC630</f>
        <v>0</v>
      </c>
      <c r="BW630" s="166" t="str">
        <f>'2.ورود اطلاعات'!CD630</f>
        <v xml:space="preserve"> </v>
      </c>
      <c r="BX630" s="166" t="str">
        <f>'2.ورود اطلاعات'!CE630</f>
        <v xml:space="preserve"> </v>
      </c>
      <c r="BY630" s="280" t="str">
        <f t="shared" si="80"/>
        <v>تست اچ آی وی انجام نشده است</v>
      </c>
      <c r="BZ630" s="166">
        <f>'2.ورود اطلاعات'!CF630</f>
        <v>0</v>
      </c>
      <c r="CA630" s="166" t="str">
        <f>'2.ورود اطلاعات'!CG630</f>
        <v xml:space="preserve"> </v>
      </c>
      <c r="CB630" s="166" t="str">
        <f>'2.ورود اطلاعات'!CH630</f>
        <v xml:space="preserve"> </v>
      </c>
      <c r="CC630" s="280" t="str">
        <f t="shared" si="81"/>
        <v>تست اچ آی وی انجام نشده است</v>
      </c>
      <c r="CD630" s="166">
        <f>'2.ورود اطلاعات'!CI630</f>
        <v>0</v>
      </c>
      <c r="CE630" s="166" t="str">
        <f>'2.ورود اطلاعات'!CJ630</f>
        <v xml:space="preserve"> </v>
      </c>
      <c r="CF630" s="166" t="str">
        <f>'2.ورود اطلاعات'!CK630</f>
        <v xml:space="preserve"> </v>
      </c>
      <c r="CG630" s="280" t="str">
        <f t="shared" si="82"/>
        <v>تست اچ آی وی انجام نشده است</v>
      </c>
      <c r="CH630" s="166">
        <f>'2.ورود اطلاعات'!CL630</f>
        <v>0</v>
      </c>
      <c r="CI630" s="166" t="str">
        <f>'2.ورود اطلاعات'!CM630</f>
        <v xml:space="preserve"> </v>
      </c>
      <c r="CJ630" s="166" t="str">
        <f>'2.ورود اطلاعات'!CN630</f>
        <v xml:space="preserve"> </v>
      </c>
      <c r="CK630" s="280" t="str">
        <f t="shared" si="83"/>
        <v>تست اچ آی وی انجام نشده است</v>
      </c>
      <c r="CL630" s="166">
        <f>'2.ورود اطلاعات'!CO630</f>
        <v>0</v>
      </c>
      <c r="CM630" s="166" t="str">
        <f>'2.ورود اطلاعات'!CP630</f>
        <v xml:space="preserve"> </v>
      </c>
      <c r="CN630" s="166" t="str">
        <f>'2.ورود اطلاعات'!CQ630</f>
        <v xml:space="preserve"> </v>
      </c>
      <c r="CO630" s="280" t="str">
        <f t="shared" si="84"/>
        <v>تست اچ آی وی انجام نشده است</v>
      </c>
      <c r="CP630" s="166">
        <f>'2.ورود اطلاعات'!CR630</f>
        <v>0</v>
      </c>
      <c r="CQ630" s="166" t="str">
        <f>'2.ورود اطلاعات'!CS630</f>
        <v xml:space="preserve"> </v>
      </c>
      <c r="CR630" s="166" t="str">
        <f>'2.ورود اطلاعات'!CT630</f>
        <v xml:space="preserve"> </v>
      </c>
      <c r="CS630" s="280" t="str">
        <f t="shared" si="85"/>
        <v>تست اچ آی وی انجام نشده است</v>
      </c>
      <c r="CT630" s="166" t="str">
        <f>'2.ورود اطلاعات'!CU630</f>
        <v>خیر</v>
      </c>
      <c r="DI630" s="164"/>
      <c r="DJ630" s="164"/>
    </row>
    <row r="631" spans="1:114" s="166" customFormat="1" ht="11.65" x14ac:dyDescent="0.35">
      <c r="A631" s="144" t="str">
        <f>'2.ورود اطلاعات'!BS631</f>
        <v>خیر</v>
      </c>
      <c r="B631" s="166">
        <f>'2.ورود اطلاعات'!A631</f>
        <v>630</v>
      </c>
      <c r="C631" s="166">
        <f>'1.مشخصات مرکز'!$D$2</f>
        <v>1398</v>
      </c>
      <c r="D631" s="166" t="str">
        <f>'1.مشخصات مرکز'!$D$3</f>
        <v>انتخاب کنید ...</v>
      </c>
      <c r="E631" s="166" t="str">
        <f>'1.مشخصات مرکز'!$D$4</f>
        <v>انتخاب کنید ...</v>
      </c>
      <c r="F631" s="166" t="str">
        <f>'1.مشخصات مرکز'!$D$5</f>
        <v>انتخاب کنید ...</v>
      </c>
      <c r="G631" s="166">
        <f>'1.مشخصات مرکز'!$D$6</f>
        <v>0</v>
      </c>
      <c r="H631" s="166" t="str">
        <f>'1.مشخصات مرکز'!$D$7</f>
        <v>انتخاب کنید ...</v>
      </c>
      <c r="I631" s="166">
        <f>'1.مشخصات مرکز'!$D$8</f>
        <v>0</v>
      </c>
      <c r="J631" s="166">
        <f>'1.مشخصات مرکز'!$D$9</f>
        <v>0</v>
      </c>
      <c r="K631" s="164">
        <f>'1.مشخصات مرکز'!$D$10</f>
        <v>0</v>
      </c>
      <c r="L631" s="164">
        <f>'1.مشخصات مرکز'!$D$11</f>
        <v>0</v>
      </c>
      <c r="M631" s="166">
        <f>'2.ورود اطلاعات'!B631</f>
        <v>0</v>
      </c>
      <c r="N631" s="166">
        <f>'2.ورود اطلاعات'!C631</f>
        <v>0</v>
      </c>
      <c r="O631" s="166" t="str">
        <f>IF('2.ورود اطلاعات'!F631=0,"نامعلوم",'2.ورود اطلاعات'!F631)</f>
        <v>نامعلوم</v>
      </c>
      <c r="P631" s="166">
        <f>'2.ورود اطلاعات'!J631</f>
        <v>0</v>
      </c>
      <c r="Q631" s="166">
        <f>'2.ورود اطلاعات'!K631</f>
        <v>0</v>
      </c>
      <c r="R631" s="166">
        <f>'2.ورود اطلاعات'!L631</f>
        <v>0</v>
      </c>
      <c r="S631" s="166">
        <f>'2.ورود اطلاعات'!M631</f>
        <v>0</v>
      </c>
      <c r="T631" s="166">
        <f>'2.ورود اطلاعات'!N631</f>
        <v>0</v>
      </c>
      <c r="U631" s="166">
        <f>'2.ورود اطلاعات'!O631</f>
        <v>1398</v>
      </c>
      <c r="V631" s="166">
        <f>'2.ورود اطلاعات'!P631</f>
        <v>0</v>
      </c>
      <c r="W631" s="166">
        <f>'2.ورود اطلاعات'!Q631</f>
        <v>0</v>
      </c>
      <c r="X631" s="166">
        <f>'2.ورود اطلاعات'!R631</f>
        <v>0</v>
      </c>
      <c r="Y631" s="166">
        <f>'2.ورود اطلاعات'!S631</f>
        <v>0</v>
      </c>
      <c r="Z631" s="166">
        <f>'2.ورود اطلاعات'!T631</f>
        <v>0</v>
      </c>
      <c r="AA631" s="166">
        <f>'2.ورود اطلاعات'!U631</f>
        <v>0</v>
      </c>
      <c r="AB631" s="166">
        <f>'2.ورود اطلاعات'!V631</f>
        <v>0</v>
      </c>
      <c r="AC631" s="166">
        <f>'2.ورود اطلاعات'!W631</f>
        <v>0</v>
      </c>
      <c r="AD631" s="166">
        <f>'2.ورود اطلاعات'!X631</f>
        <v>0</v>
      </c>
      <c r="AE631" s="166">
        <f>'2.ورود اطلاعات'!Y631</f>
        <v>0</v>
      </c>
      <c r="AF631" s="166">
        <f>'2.ورود اطلاعات'!Z631</f>
        <v>0</v>
      </c>
      <c r="AG631" s="166">
        <f>'2.ورود اطلاعات'!AA631</f>
        <v>0</v>
      </c>
      <c r="AH631" s="166">
        <f>'2.ورود اطلاعات'!AB631</f>
        <v>0</v>
      </c>
      <c r="AI631" s="166">
        <f>'2.ورود اطلاعات'!AC631</f>
        <v>0</v>
      </c>
      <c r="AJ631" s="166">
        <f>'2.ورود اطلاعات'!AD631</f>
        <v>0</v>
      </c>
      <c r="AK631" s="166">
        <f>'2.ورود اطلاعات'!AE631</f>
        <v>0</v>
      </c>
      <c r="AL631" s="166">
        <f>'2.ورود اطلاعات'!AF631</f>
        <v>0</v>
      </c>
      <c r="AM631" s="166">
        <f>'2.ورود اطلاعات'!AG631</f>
        <v>0</v>
      </c>
      <c r="AN631" s="166">
        <f>'2.ورود اطلاعات'!AH631</f>
        <v>0</v>
      </c>
      <c r="AO631" s="166">
        <f>'2.ورود اطلاعات'!AI631</f>
        <v>0</v>
      </c>
      <c r="AP631" s="166" t="str">
        <f>'2.ورود اطلاعات'!AK631</f>
        <v xml:space="preserve">         </v>
      </c>
      <c r="AQ631" s="166" t="str">
        <f>'2.ورود اطلاعات'!AL631</f>
        <v>هیچکدام</v>
      </c>
      <c r="AR631" s="166" t="str">
        <f>'2.ورود اطلاعات'!AM631</f>
        <v>7.هیچکدام</v>
      </c>
      <c r="AS631" s="166" t="str">
        <f>'2.ورود اطلاعات'!AN631</f>
        <v>نامعلوم</v>
      </c>
      <c r="AT631" s="166" t="str">
        <f>'2.ورود اطلاعات'!AO631</f>
        <v>نامعلوم</v>
      </c>
      <c r="AU631" s="166" t="str">
        <f>'2.ورود اطلاعات'!CV631</f>
        <v>ارائه نشده است.</v>
      </c>
      <c r="AV631" s="166">
        <f>'2.ورود اطلاعات'!CW631</f>
        <v>0</v>
      </c>
      <c r="AW631" s="164">
        <f>'2.ورود اطلاعات'!AT631</f>
        <v>0</v>
      </c>
      <c r="AX631" s="164">
        <f>'2.ورود اطلاعات'!AU631</f>
        <v>0</v>
      </c>
      <c r="AY631" s="164">
        <f>'2.ورود اطلاعات'!AV631</f>
        <v>0</v>
      </c>
      <c r="AZ631" s="164">
        <f>'2.ورود اطلاعات'!AW631</f>
        <v>0</v>
      </c>
      <c r="BA631" s="164">
        <f>'2.ورود اطلاعات'!AX631</f>
        <v>0</v>
      </c>
      <c r="BB631" s="166">
        <f>'2.ورود اطلاعات'!BT631</f>
        <v>0</v>
      </c>
      <c r="BC631" s="166" t="str">
        <f>'2.ورود اطلاعات'!BU631</f>
        <v xml:space="preserve"> </v>
      </c>
      <c r="BD631" s="166" t="str">
        <f>'2.ورود اطلاعات'!BV631</f>
        <v xml:space="preserve"> </v>
      </c>
      <c r="BE631" s="21"/>
      <c r="BF631" s="164">
        <f>'2.ورود اطلاعات'!BK631</f>
        <v>0</v>
      </c>
      <c r="BG631" s="164">
        <f>'2.ورود اطلاعات'!BL631</f>
        <v>0</v>
      </c>
      <c r="BH631" s="164">
        <f>'2.ورود اطلاعات'!BM631</f>
        <v>0</v>
      </c>
      <c r="BI631" s="164">
        <f>'2.ورود اطلاعات'!BN631</f>
        <v>0</v>
      </c>
      <c r="BJ631" s="164">
        <f>'2.ورود اطلاعات'!BO631</f>
        <v>0</v>
      </c>
      <c r="BK631" s="164">
        <f>'2.ورود اطلاعات'!BP631</f>
        <v>0</v>
      </c>
      <c r="BL631" s="164">
        <f>'2.ورود اطلاعات'!BQ631</f>
        <v>0</v>
      </c>
      <c r="BM631" s="164">
        <f>'2.ورود اطلاعات'!BR631</f>
        <v>0</v>
      </c>
      <c r="BN631" s="166">
        <f>'2.ورود اطلاعات'!BW631</f>
        <v>0</v>
      </c>
      <c r="BO631" s="166" t="str">
        <f>'2.ورود اطلاعات'!BX631</f>
        <v xml:space="preserve"> </v>
      </c>
      <c r="BP631" s="166" t="str">
        <f>'2.ورود اطلاعات'!BY631</f>
        <v xml:space="preserve"> </v>
      </c>
      <c r="BQ631" s="280" t="str">
        <f t="shared" si="78"/>
        <v>تست اچ آی وی انجام نشده است</v>
      </c>
      <c r="BR631" s="166">
        <f>'2.ورود اطلاعات'!BZ631</f>
        <v>0</v>
      </c>
      <c r="BS631" s="166" t="str">
        <f>'2.ورود اطلاعات'!CA631</f>
        <v xml:space="preserve"> </v>
      </c>
      <c r="BT631" s="166" t="str">
        <f>'2.ورود اطلاعات'!CB631</f>
        <v xml:space="preserve"> </v>
      </c>
      <c r="BU631" s="280" t="str">
        <f t="shared" si="79"/>
        <v>تست اچ آی وی انجام نشده است</v>
      </c>
      <c r="BV631" s="166">
        <f>'2.ورود اطلاعات'!CC631</f>
        <v>0</v>
      </c>
      <c r="BW631" s="166" t="str">
        <f>'2.ورود اطلاعات'!CD631</f>
        <v xml:space="preserve"> </v>
      </c>
      <c r="BX631" s="166" t="str">
        <f>'2.ورود اطلاعات'!CE631</f>
        <v xml:space="preserve"> </v>
      </c>
      <c r="BY631" s="280" t="str">
        <f t="shared" si="80"/>
        <v>تست اچ آی وی انجام نشده است</v>
      </c>
      <c r="BZ631" s="166">
        <f>'2.ورود اطلاعات'!CF631</f>
        <v>0</v>
      </c>
      <c r="CA631" s="166" t="str">
        <f>'2.ورود اطلاعات'!CG631</f>
        <v xml:space="preserve"> </v>
      </c>
      <c r="CB631" s="166" t="str">
        <f>'2.ورود اطلاعات'!CH631</f>
        <v xml:space="preserve"> </v>
      </c>
      <c r="CC631" s="280" t="str">
        <f t="shared" si="81"/>
        <v>تست اچ آی وی انجام نشده است</v>
      </c>
      <c r="CD631" s="166">
        <f>'2.ورود اطلاعات'!CI631</f>
        <v>0</v>
      </c>
      <c r="CE631" s="166" t="str">
        <f>'2.ورود اطلاعات'!CJ631</f>
        <v xml:space="preserve"> </v>
      </c>
      <c r="CF631" s="166" t="str">
        <f>'2.ورود اطلاعات'!CK631</f>
        <v xml:space="preserve"> </v>
      </c>
      <c r="CG631" s="280" t="str">
        <f t="shared" si="82"/>
        <v>تست اچ آی وی انجام نشده است</v>
      </c>
      <c r="CH631" s="166">
        <f>'2.ورود اطلاعات'!CL631</f>
        <v>0</v>
      </c>
      <c r="CI631" s="166" t="str">
        <f>'2.ورود اطلاعات'!CM631</f>
        <v xml:space="preserve"> </v>
      </c>
      <c r="CJ631" s="166" t="str">
        <f>'2.ورود اطلاعات'!CN631</f>
        <v xml:space="preserve"> </v>
      </c>
      <c r="CK631" s="280" t="str">
        <f t="shared" si="83"/>
        <v>تست اچ آی وی انجام نشده است</v>
      </c>
      <c r="CL631" s="166">
        <f>'2.ورود اطلاعات'!CO631</f>
        <v>0</v>
      </c>
      <c r="CM631" s="166" t="str">
        <f>'2.ورود اطلاعات'!CP631</f>
        <v xml:space="preserve"> </v>
      </c>
      <c r="CN631" s="166" t="str">
        <f>'2.ورود اطلاعات'!CQ631</f>
        <v xml:space="preserve"> </v>
      </c>
      <c r="CO631" s="280" t="str">
        <f t="shared" si="84"/>
        <v>تست اچ آی وی انجام نشده است</v>
      </c>
      <c r="CP631" s="166">
        <f>'2.ورود اطلاعات'!CR631</f>
        <v>0</v>
      </c>
      <c r="CQ631" s="166" t="str">
        <f>'2.ورود اطلاعات'!CS631</f>
        <v xml:space="preserve"> </v>
      </c>
      <c r="CR631" s="166" t="str">
        <f>'2.ورود اطلاعات'!CT631</f>
        <v xml:space="preserve"> </v>
      </c>
      <c r="CS631" s="280" t="str">
        <f t="shared" si="85"/>
        <v>تست اچ آی وی انجام نشده است</v>
      </c>
      <c r="CT631" s="166" t="str">
        <f>'2.ورود اطلاعات'!CU631</f>
        <v>خیر</v>
      </c>
      <c r="DI631" s="164"/>
      <c r="DJ631" s="164"/>
    </row>
    <row r="632" spans="1:114" s="166" customFormat="1" ht="11.65" x14ac:dyDescent="0.35">
      <c r="A632" s="144" t="str">
        <f>'2.ورود اطلاعات'!BS632</f>
        <v>خیر</v>
      </c>
      <c r="B632" s="166">
        <f>'2.ورود اطلاعات'!A632</f>
        <v>631</v>
      </c>
      <c r="C632" s="166">
        <f>'1.مشخصات مرکز'!$D$2</f>
        <v>1398</v>
      </c>
      <c r="D632" s="166" t="str">
        <f>'1.مشخصات مرکز'!$D$3</f>
        <v>انتخاب کنید ...</v>
      </c>
      <c r="E632" s="166" t="str">
        <f>'1.مشخصات مرکز'!$D$4</f>
        <v>انتخاب کنید ...</v>
      </c>
      <c r="F632" s="166" t="str">
        <f>'1.مشخصات مرکز'!$D$5</f>
        <v>انتخاب کنید ...</v>
      </c>
      <c r="G632" s="166">
        <f>'1.مشخصات مرکز'!$D$6</f>
        <v>0</v>
      </c>
      <c r="H632" s="166" t="str">
        <f>'1.مشخصات مرکز'!$D$7</f>
        <v>انتخاب کنید ...</v>
      </c>
      <c r="I632" s="166">
        <f>'1.مشخصات مرکز'!$D$8</f>
        <v>0</v>
      </c>
      <c r="J632" s="166">
        <f>'1.مشخصات مرکز'!$D$9</f>
        <v>0</v>
      </c>
      <c r="K632" s="164">
        <f>'1.مشخصات مرکز'!$D$10</f>
        <v>0</v>
      </c>
      <c r="L632" s="164">
        <f>'1.مشخصات مرکز'!$D$11</f>
        <v>0</v>
      </c>
      <c r="M632" s="166">
        <f>'2.ورود اطلاعات'!B632</f>
        <v>0</v>
      </c>
      <c r="N632" s="166">
        <f>'2.ورود اطلاعات'!C632</f>
        <v>0</v>
      </c>
      <c r="O632" s="166" t="str">
        <f>IF('2.ورود اطلاعات'!F632=0,"نامعلوم",'2.ورود اطلاعات'!F632)</f>
        <v>نامعلوم</v>
      </c>
      <c r="P632" s="166">
        <f>'2.ورود اطلاعات'!J632</f>
        <v>0</v>
      </c>
      <c r="Q632" s="166">
        <f>'2.ورود اطلاعات'!K632</f>
        <v>0</v>
      </c>
      <c r="R632" s="166">
        <f>'2.ورود اطلاعات'!L632</f>
        <v>0</v>
      </c>
      <c r="S632" s="166">
        <f>'2.ورود اطلاعات'!M632</f>
        <v>0</v>
      </c>
      <c r="T632" s="166">
        <f>'2.ورود اطلاعات'!N632</f>
        <v>0</v>
      </c>
      <c r="U632" s="166">
        <f>'2.ورود اطلاعات'!O632</f>
        <v>1398</v>
      </c>
      <c r="V632" s="166">
        <f>'2.ورود اطلاعات'!P632</f>
        <v>0</v>
      </c>
      <c r="W632" s="166">
        <f>'2.ورود اطلاعات'!Q632</f>
        <v>0</v>
      </c>
      <c r="X632" s="166">
        <f>'2.ورود اطلاعات'!R632</f>
        <v>0</v>
      </c>
      <c r="Y632" s="166">
        <f>'2.ورود اطلاعات'!S632</f>
        <v>0</v>
      </c>
      <c r="Z632" s="166">
        <f>'2.ورود اطلاعات'!T632</f>
        <v>0</v>
      </c>
      <c r="AA632" s="166">
        <f>'2.ورود اطلاعات'!U632</f>
        <v>0</v>
      </c>
      <c r="AB632" s="166">
        <f>'2.ورود اطلاعات'!V632</f>
        <v>0</v>
      </c>
      <c r="AC632" s="166">
        <f>'2.ورود اطلاعات'!W632</f>
        <v>0</v>
      </c>
      <c r="AD632" s="166">
        <f>'2.ورود اطلاعات'!X632</f>
        <v>0</v>
      </c>
      <c r="AE632" s="166">
        <f>'2.ورود اطلاعات'!Y632</f>
        <v>0</v>
      </c>
      <c r="AF632" s="166">
        <f>'2.ورود اطلاعات'!Z632</f>
        <v>0</v>
      </c>
      <c r="AG632" s="166">
        <f>'2.ورود اطلاعات'!AA632</f>
        <v>0</v>
      </c>
      <c r="AH632" s="166">
        <f>'2.ورود اطلاعات'!AB632</f>
        <v>0</v>
      </c>
      <c r="AI632" s="166">
        <f>'2.ورود اطلاعات'!AC632</f>
        <v>0</v>
      </c>
      <c r="AJ632" s="166">
        <f>'2.ورود اطلاعات'!AD632</f>
        <v>0</v>
      </c>
      <c r="AK632" s="166">
        <f>'2.ورود اطلاعات'!AE632</f>
        <v>0</v>
      </c>
      <c r="AL632" s="166">
        <f>'2.ورود اطلاعات'!AF632</f>
        <v>0</v>
      </c>
      <c r="AM632" s="166">
        <f>'2.ورود اطلاعات'!AG632</f>
        <v>0</v>
      </c>
      <c r="AN632" s="166">
        <f>'2.ورود اطلاعات'!AH632</f>
        <v>0</v>
      </c>
      <c r="AO632" s="166">
        <f>'2.ورود اطلاعات'!AI632</f>
        <v>0</v>
      </c>
      <c r="AP632" s="166" t="str">
        <f>'2.ورود اطلاعات'!AK632</f>
        <v xml:space="preserve">         </v>
      </c>
      <c r="AQ632" s="166" t="str">
        <f>'2.ورود اطلاعات'!AL632</f>
        <v>هیچکدام</v>
      </c>
      <c r="AR632" s="166" t="str">
        <f>'2.ورود اطلاعات'!AM632</f>
        <v>7.هیچکدام</v>
      </c>
      <c r="AS632" s="166" t="str">
        <f>'2.ورود اطلاعات'!AN632</f>
        <v>نامعلوم</v>
      </c>
      <c r="AT632" s="166" t="str">
        <f>'2.ورود اطلاعات'!AO632</f>
        <v>نامعلوم</v>
      </c>
      <c r="AU632" s="166" t="str">
        <f>'2.ورود اطلاعات'!CV632</f>
        <v>ارائه نشده است.</v>
      </c>
      <c r="AV632" s="166">
        <f>'2.ورود اطلاعات'!CW632</f>
        <v>0</v>
      </c>
      <c r="AW632" s="164">
        <f>'2.ورود اطلاعات'!AT632</f>
        <v>0</v>
      </c>
      <c r="AX632" s="164">
        <f>'2.ورود اطلاعات'!AU632</f>
        <v>0</v>
      </c>
      <c r="AY632" s="164">
        <f>'2.ورود اطلاعات'!AV632</f>
        <v>0</v>
      </c>
      <c r="AZ632" s="164">
        <f>'2.ورود اطلاعات'!AW632</f>
        <v>0</v>
      </c>
      <c r="BA632" s="164">
        <f>'2.ورود اطلاعات'!AX632</f>
        <v>0</v>
      </c>
      <c r="BB632" s="166">
        <f>'2.ورود اطلاعات'!BT632</f>
        <v>0</v>
      </c>
      <c r="BC632" s="166" t="str">
        <f>'2.ورود اطلاعات'!BU632</f>
        <v xml:space="preserve"> </v>
      </c>
      <c r="BD632" s="166" t="str">
        <f>'2.ورود اطلاعات'!BV632</f>
        <v xml:space="preserve"> </v>
      </c>
      <c r="BE632" s="21"/>
      <c r="BF632" s="164">
        <f>'2.ورود اطلاعات'!BK632</f>
        <v>0</v>
      </c>
      <c r="BG632" s="164">
        <f>'2.ورود اطلاعات'!BL632</f>
        <v>0</v>
      </c>
      <c r="BH632" s="164">
        <f>'2.ورود اطلاعات'!BM632</f>
        <v>0</v>
      </c>
      <c r="BI632" s="164">
        <f>'2.ورود اطلاعات'!BN632</f>
        <v>0</v>
      </c>
      <c r="BJ632" s="164">
        <f>'2.ورود اطلاعات'!BO632</f>
        <v>0</v>
      </c>
      <c r="BK632" s="164">
        <f>'2.ورود اطلاعات'!BP632</f>
        <v>0</v>
      </c>
      <c r="BL632" s="164">
        <f>'2.ورود اطلاعات'!BQ632</f>
        <v>0</v>
      </c>
      <c r="BM632" s="164">
        <f>'2.ورود اطلاعات'!BR632</f>
        <v>0</v>
      </c>
      <c r="BN632" s="166">
        <f>'2.ورود اطلاعات'!BW632</f>
        <v>0</v>
      </c>
      <c r="BO632" s="166" t="str">
        <f>'2.ورود اطلاعات'!BX632</f>
        <v xml:space="preserve"> </v>
      </c>
      <c r="BP632" s="166" t="str">
        <f>'2.ورود اطلاعات'!BY632</f>
        <v xml:space="preserve"> </v>
      </c>
      <c r="BQ632" s="280" t="str">
        <f t="shared" si="78"/>
        <v>تست اچ آی وی انجام نشده است</v>
      </c>
      <c r="BR632" s="166">
        <f>'2.ورود اطلاعات'!BZ632</f>
        <v>0</v>
      </c>
      <c r="BS632" s="166" t="str">
        <f>'2.ورود اطلاعات'!CA632</f>
        <v xml:space="preserve"> </v>
      </c>
      <c r="BT632" s="166" t="str">
        <f>'2.ورود اطلاعات'!CB632</f>
        <v xml:space="preserve"> </v>
      </c>
      <c r="BU632" s="280" t="str">
        <f t="shared" si="79"/>
        <v>تست اچ آی وی انجام نشده است</v>
      </c>
      <c r="BV632" s="166">
        <f>'2.ورود اطلاعات'!CC632</f>
        <v>0</v>
      </c>
      <c r="BW632" s="166" t="str">
        <f>'2.ورود اطلاعات'!CD632</f>
        <v xml:space="preserve"> </v>
      </c>
      <c r="BX632" s="166" t="str">
        <f>'2.ورود اطلاعات'!CE632</f>
        <v xml:space="preserve"> </v>
      </c>
      <c r="BY632" s="280" t="str">
        <f t="shared" si="80"/>
        <v>تست اچ آی وی انجام نشده است</v>
      </c>
      <c r="BZ632" s="166">
        <f>'2.ورود اطلاعات'!CF632</f>
        <v>0</v>
      </c>
      <c r="CA632" s="166" t="str">
        <f>'2.ورود اطلاعات'!CG632</f>
        <v xml:space="preserve"> </v>
      </c>
      <c r="CB632" s="166" t="str">
        <f>'2.ورود اطلاعات'!CH632</f>
        <v xml:space="preserve"> </v>
      </c>
      <c r="CC632" s="280" t="str">
        <f t="shared" si="81"/>
        <v>تست اچ آی وی انجام نشده است</v>
      </c>
      <c r="CD632" s="166">
        <f>'2.ورود اطلاعات'!CI632</f>
        <v>0</v>
      </c>
      <c r="CE632" s="166" t="str">
        <f>'2.ورود اطلاعات'!CJ632</f>
        <v xml:space="preserve"> </v>
      </c>
      <c r="CF632" s="166" t="str">
        <f>'2.ورود اطلاعات'!CK632</f>
        <v xml:space="preserve"> </v>
      </c>
      <c r="CG632" s="280" t="str">
        <f t="shared" si="82"/>
        <v>تست اچ آی وی انجام نشده است</v>
      </c>
      <c r="CH632" s="166">
        <f>'2.ورود اطلاعات'!CL632</f>
        <v>0</v>
      </c>
      <c r="CI632" s="166" t="str">
        <f>'2.ورود اطلاعات'!CM632</f>
        <v xml:space="preserve"> </v>
      </c>
      <c r="CJ632" s="166" t="str">
        <f>'2.ورود اطلاعات'!CN632</f>
        <v xml:space="preserve"> </v>
      </c>
      <c r="CK632" s="280" t="str">
        <f t="shared" si="83"/>
        <v>تست اچ آی وی انجام نشده است</v>
      </c>
      <c r="CL632" s="166">
        <f>'2.ورود اطلاعات'!CO632</f>
        <v>0</v>
      </c>
      <c r="CM632" s="166" t="str">
        <f>'2.ورود اطلاعات'!CP632</f>
        <v xml:space="preserve"> </v>
      </c>
      <c r="CN632" s="166" t="str">
        <f>'2.ورود اطلاعات'!CQ632</f>
        <v xml:space="preserve"> </v>
      </c>
      <c r="CO632" s="280" t="str">
        <f t="shared" si="84"/>
        <v>تست اچ آی وی انجام نشده است</v>
      </c>
      <c r="CP632" s="166">
        <f>'2.ورود اطلاعات'!CR632</f>
        <v>0</v>
      </c>
      <c r="CQ632" s="166" t="str">
        <f>'2.ورود اطلاعات'!CS632</f>
        <v xml:space="preserve"> </v>
      </c>
      <c r="CR632" s="166" t="str">
        <f>'2.ورود اطلاعات'!CT632</f>
        <v xml:space="preserve"> </v>
      </c>
      <c r="CS632" s="280" t="str">
        <f t="shared" si="85"/>
        <v>تست اچ آی وی انجام نشده است</v>
      </c>
      <c r="CT632" s="166" t="str">
        <f>'2.ورود اطلاعات'!CU632</f>
        <v>خیر</v>
      </c>
      <c r="DI632" s="164"/>
      <c r="DJ632" s="164"/>
    </row>
    <row r="633" spans="1:114" s="166" customFormat="1" ht="11.65" x14ac:dyDescent="0.35">
      <c r="A633" s="144" t="str">
        <f>'2.ورود اطلاعات'!BS633</f>
        <v>خیر</v>
      </c>
      <c r="B633" s="166">
        <f>'2.ورود اطلاعات'!A633</f>
        <v>632</v>
      </c>
      <c r="C633" s="166">
        <f>'1.مشخصات مرکز'!$D$2</f>
        <v>1398</v>
      </c>
      <c r="D633" s="166" t="str">
        <f>'1.مشخصات مرکز'!$D$3</f>
        <v>انتخاب کنید ...</v>
      </c>
      <c r="E633" s="166" t="str">
        <f>'1.مشخصات مرکز'!$D$4</f>
        <v>انتخاب کنید ...</v>
      </c>
      <c r="F633" s="166" t="str">
        <f>'1.مشخصات مرکز'!$D$5</f>
        <v>انتخاب کنید ...</v>
      </c>
      <c r="G633" s="166">
        <f>'1.مشخصات مرکز'!$D$6</f>
        <v>0</v>
      </c>
      <c r="H633" s="166" t="str">
        <f>'1.مشخصات مرکز'!$D$7</f>
        <v>انتخاب کنید ...</v>
      </c>
      <c r="I633" s="166">
        <f>'1.مشخصات مرکز'!$D$8</f>
        <v>0</v>
      </c>
      <c r="J633" s="166">
        <f>'1.مشخصات مرکز'!$D$9</f>
        <v>0</v>
      </c>
      <c r="K633" s="164">
        <f>'1.مشخصات مرکز'!$D$10</f>
        <v>0</v>
      </c>
      <c r="L633" s="164">
        <f>'1.مشخصات مرکز'!$D$11</f>
        <v>0</v>
      </c>
      <c r="M633" s="166">
        <f>'2.ورود اطلاعات'!B633</f>
        <v>0</v>
      </c>
      <c r="N633" s="166">
        <f>'2.ورود اطلاعات'!C633</f>
        <v>0</v>
      </c>
      <c r="O633" s="166" t="str">
        <f>IF('2.ورود اطلاعات'!F633=0,"نامعلوم",'2.ورود اطلاعات'!F633)</f>
        <v>نامعلوم</v>
      </c>
      <c r="P633" s="166">
        <f>'2.ورود اطلاعات'!J633</f>
        <v>0</v>
      </c>
      <c r="Q633" s="166">
        <f>'2.ورود اطلاعات'!K633</f>
        <v>0</v>
      </c>
      <c r="R633" s="166">
        <f>'2.ورود اطلاعات'!L633</f>
        <v>0</v>
      </c>
      <c r="S633" s="166">
        <f>'2.ورود اطلاعات'!M633</f>
        <v>0</v>
      </c>
      <c r="T633" s="166">
        <f>'2.ورود اطلاعات'!N633</f>
        <v>0</v>
      </c>
      <c r="U633" s="166">
        <f>'2.ورود اطلاعات'!O633</f>
        <v>1398</v>
      </c>
      <c r="V633" s="166">
        <f>'2.ورود اطلاعات'!P633</f>
        <v>0</v>
      </c>
      <c r="W633" s="166">
        <f>'2.ورود اطلاعات'!Q633</f>
        <v>0</v>
      </c>
      <c r="X633" s="166">
        <f>'2.ورود اطلاعات'!R633</f>
        <v>0</v>
      </c>
      <c r="Y633" s="166">
        <f>'2.ورود اطلاعات'!S633</f>
        <v>0</v>
      </c>
      <c r="Z633" s="166">
        <f>'2.ورود اطلاعات'!T633</f>
        <v>0</v>
      </c>
      <c r="AA633" s="166">
        <f>'2.ورود اطلاعات'!U633</f>
        <v>0</v>
      </c>
      <c r="AB633" s="166">
        <f>'2.ورود اطلاعات'!V633</f>
        <v>0</v>
      </c>
      <c r="AC633" s="166">
        <f>'2.ورود اطلاعات'!W633</f>
        <v>0</v>
      </c>
      <c r="AD633" s="166">
        <f>'2.ورود اطلاعات'!X633</f>
        <v>0</v>
      </c>
      <c r="AE633" s="166">
        <f>'2.ورود اطلاعات'!Y633</f>
        <v>0</v>
      </c>
      <c r="AF633" s="166">
        <f>'2.ورود اطلاعات'!Z633</f>
        <v>0</v>
      </c>
      <c r="AG633" s="166">
        <f>'2.ورود اطلاعات'!AA633</f>
        <v>0</v>
      </c>
      <c r="AH633" s="166">
        <f>'2.ورود اطلاعات'!AB633</f>
        <v>0</v>
      </c>
      <c r="AI633" s="166">
        <f>'2.ورود اطلاعات'!AC633</f>
        <v>0</v>
      </c>
      <c r="AJ633" s="166">
        <f>'2.ورود اطلاعات'!AD633</f>
        <v>0</v>
      </c>
      <c r="AK633" s="166">
        <f>'2.ورود اطلاعات'!AE633</f>
        <v>0</v>
      </c>
      <c r="AL633" s="166">
        <f>'2.ورود اطلاعات'!AF633</f>
        <v>0</v>
      </c>
      <c r="AM633" s="166">
        <f>'2.ورود اطلاعات'!AG633</f>
        <v>0</v>
      </c>
      <c r="AN633" s="166">
        <f>'2.ورود اطلاعات'!AH633</f>
        <v>0</v>
      </c>
      <c r="AO633" s="166">
        <f>'2.ورود اطلاعات'!AI633</f>
        <v>0</v>
      </c>
      <c r="AP633" s="166" t="str">
        <f>'2.ورود اطلاعات'!AK633</f>
        <v xml:space="preserve">         </v>
      </c>
      <c r="AQ633" s="166" t="str">
        <f>'2.ورود اطلاعات'!AL633</f>
        <v>هیچکدام</v>
      </c>
      <c r="AR633" s="166" t="str">
        <f>'2.ورود اطلاعات'!AM633</f>
        <v>7.هیچکدام</v>
      </c>
      <c r="AS633" s="166" t="str">
        <f>'2.ورود اطلاعات'!AN633</f>
        <v>نامعلوم</v>
      </c>
      <c r="AT633" s="166" t="str">
        <f>'2.ورود اطلاعات'!AO633</f>
        <v>نامعلوم</v>
      </c>
      <c r="AU633" s="166" t="str">
        <f>'2.ورود اطلاعات'!CV633</f>
        <v>ارائه نشده است.</v>
      </c>
      <c r="AV633" s="166">
        <f>'2.ورود اطلاعات'!CW633</f>
        <v>0</v>
      </c>
      <c r="AW633" s="164">
        <f>'2.ورود اطلاعات'!AT633</f>
        <v>0</v>
      </c>
      <c r="AX633" s="164">
        <f>'2.ورود اطلاعات'!AU633</f>
        <v>0</v>
      </c>
      <c r="AY633" s="164">
        <f>'2.ورود اطلاعات'!AV633</f>
        <v>0</v>
      </c>
      <c r="AZ633" s="164">
        <f>'2.ورود اطلاعات'!AW633</f>
        <v>0</v>
      </c>
      <c r="BA633" s="164">
        <f>'2.ورود اطلاعات'!AX633</f>
        <v>0</v>
      </c>
      <c r="BB633" s="166">
        <f>'2.ورود اطلاعات'!BT633</f>
        <v>0</v>
      </c>
      <c r="BC633" s="166" t="str">
        <f>'2.ورود اطلاعات'!BU633</f>
        <v xml:space="preserve"> </v>
      </c>
      <c r="BD633" s="166" t="str">
        <f>'2.ورود اطلاعات'!BV633</f>
        <v xml:space="preserve"> </v>
      </c>
      <c r="BE633" s="21"/>
      <c r="BF633" s="164">
        <f>'2.ورود اطلاعات'!BK633</f>
        <v>0</v>
      </c>
      <c r="BG633" s="164">
        <f>'2.ورود اطلاعات'!BL633</f>
        <v>0</v>
      </c>
      <c r="BH633" s="164">
        <f>'2.ورود اطلاعات'!BM633</f>
        <v>0</v>
      </c>
      <c r="BI633" s="164">
        <f>'2.ورود اطلاعات'!BN633</f>
        <v>0</v>
      </c>
      <c r="BJ633" s="164">
        <f>'2.ورود اطلاعات'!BO633</f>
        <v>0</v>
      </c>
      <c r="BK633" s="164">
        <f>'2.ورود اطلاعات'!BP633</f>
        <v>0</v>
      </c>
      <c r="BL633" s="164">
        <f>'2.ورود اطلاعات'!BQ633</f>
        <v>0</v>
      </c>
      <c r="BM633" s="164">
        <f>'2.ورود اطلاعات'!BR633</f>
        <v>0</v>
      </c>
      <c r="BN633" s="166">
        <f>'2.ورود اطلاعات'!BW633</f>
        <v>0</v>
      </c>
      <c r="BO633" s="166" t="str">
        <f>'2.ورود اطلاعات'!BX633</f>
        <v xml:space="preserve"> </v>
      </c>
      <c r="BP633" s="166" t="str">
        <f>'2.ورود اطلاعات'!BY633</f>
        <v xml:space="preserve"> </v>
      </c>
      <c r="BQ633" s="280" t="str">
        <f t="shared" si="78"/>
        <v>تست اچ آی وی انجام نشده است</v>
      </c>
      <c r="BR633" s="166">
        <f>'2.ورود اطلاعات'!BZ633</f>
        <v>0</v>
      </c>
      <c r="BS633" s="166" t="str">
        <f>'2.ورود اطلاعات'!CA633</f>
        <v xml:space="preserve"> </v>
      </c>
      <c r="BT633" s="166" t="str">
        <f>'2.ورود اطلاعات'!CB633</f>
        <v xml:space="preserve"> </v>
      </c>
      <c r="BU633" s="280" t="str">
        <f t="shared" si="79"/>
        <v>تست اچ آی وی انجام نشده است</v>
      </c>
      <c r="BV633" s="166">
        <f>'2.ورود اطلاعات'!CC633</f>
        <v>0</v>
      </c>
      <c r="BW633" s="166" t="str">
        <f>'2.ورود اطلاعات'!CD633</f>
        <v xml:space="preserve"> </v>
      </c>
      <c r="BX633" s="166" t="str">
        <f>'2.ورود اطلاعات'!CE633</f>
        <v xml:space="preserve"> </v>
      </c>
      <c r="BY633" s="280" t="str">
        <f t="shared" si="80"/>
        <v>تست اچ آی وی انجام نشده است</v>
      </c>
      <c r="BZ633" s="166">
        <f>'2.ورود اطلاعات'!CF633</f>
        <v>0</v>
      </c>
      <c r="CA633" s="166" t="str">
        <f>'2.ورود اطلاعات'!CG633</f>
        <v xml:space="preserve"> </v>
      </c>
      <c r="CB633" s="166" t="str">
        <f>'2.ورود اطلاعات'!CH633</f>
        <v xml:space="preserve"> </v>
      </c>
      <c r="CC633" s="280" t="str">
        <f t="shared" si="81"/>
        <v>تست اچ آی وی انجام نشده است</v>
      </c>
      <c r="CD633" s="166">
        <f>'2.ورود اطلاعات'!CI633</f>
        <v>0</v>
      </c>
      <c r="CE633" s="166" t="str">
        <f>'2.ورود اطلاعات'!CJ633</f>
        <v xml:space="preserve"> </v>
      </c>
      <c r="CF633" s="166" t="str">
        <f>'2.ورود اطلاعات'!CK633</f>
        <v xml:space="preserve"> </v>
      </c>
      <c r="CG633" s="280" t="str">
        <f t="shared" si="82"/>
        <v>تست اچ آی وی انجام نشده است</v>
      </c>
      <c r="CH633" s="166">
        <f>'2.ورود اطلاعات'!CL633</f>
        <v>0</v>
      </c>
      <c r="CI633" s="166" t="str">
        <f>'2.ورود اطلاعات'!CM633</f>
        <v xml:space="preserve"> </v>
      </c>
      <c r="CJ633" s="166" t="str">
        <f>'2.ورود اطلاعات'!CN633</f>
        <v xml:space="preserve"> </v>
      </c>
      <c r="CK633" s="280" t="str">
        <f t="shared" si="83"/>
        <v>تست اچ آی وی انجام نشده است</v>
      </c>
      <c r="CL633" s="166">
        <f>'2.ورود اطلاعات'!CO633</f>
        <v>0</v>
      </c>
      <c r="CM633" s="166" t="str">
        <f>'2.ورود اطلاعات'!CP633</f>
        <v xml:space="preserve"> </v>
      </c>
      <c r="CN633" s="166" t="str">
        <f>'2.ورود اطلاعات'!CQ633</f>
        <v xml:space="preserve"> </v>
      </c>
      <c r="CO633" s="280" t="str">
        <f t="shared" si="84"/>
        <v>تست اچ آی وی انجام نشده است</v>
      </c>
      <c r="CP633" s="166">
        <f>'2.ورود اطلاعات'!CR633</f>
        <v>0</v>
      </c>
      <c r="CQ633" s="166" t="str">
        <f>'2.ورود اطلاعات'!CS633</f>
        <v xml:space="preserve"> </v>
      </c>
      <c r="CR633" s="166" t="str">
        <f>'2.ورود اطلاعات'!CT633</f>
        <v xml:space="preserve"> </v>
      </c>
      <c r="CS633" s="280" t="str">
        <f t="shared" si="85"/>
        <v>تست اچ آی وی انجام نشده است</v>
      </c>
      <c r="CT633" s="166" t="str">
        <f>'2.ورود اطلاعات'!CU633</f>
        <v>خیر</v>
      </c>
      <c r="DI633" s="164"/>
      <c r="DJ633" s="164"/>
    </row>
    <row r="634" spans="1:114" s="166" customFormat="1" ht="11.65" x14ac:dyDescent="0.35">
      <c r="A634" s="144" t="str">
        <f>'2.ورود اطلاعات'!BS634</f>
        <v>خیر</v>
      </c>
      <c r="B634" s="166">
        <f>'2.ورود اطلاعات'!A634</f>
        <v>633</v>
      </c>
      <c r="C634" s="166">
        <f>'1.مشخصات مرکز'!$D$2</f>
        <v>1398</v>
      </c>
      <c r="D634" s="166" t="str">
        <f>'1.مشخصات مرکز'!$D$3</f>
        <v>انتخاب کنید ...</v>
      </c>
      <c r="E634" s="166" t="str">
        <f>'1.مشخصات مرکز'!$D$4</f>
        <v>انتخاب کنید ...</v>
      </c>
      <c r="F634" s="166" t="str">
        <f>'1.مشخصات مرکز'!$D$5</f>
        <v>انتخاب کنید ...</v>
      </c>
      <c r="G634" s="166">
        <f>'1.مشخصات مرکز'!$D$6</f>
        <v>0</v>
      </c>
      <c r="H634" s="166" t="str">
        <f>'1.مشخصات مرکز'!$D$7</f>
        <v>انتخاب کنید ...</v>
      </c>
      <c r="I634" s="166">
        <f>'1.مشخصات مرکز'!$D$8</f>
        <v>0</v>
      </c>
      <c r="J634" s="166">
        <f>'1.مشخصات مرکز'!$D$9</f>
        <v>0</v>
      </c>
      <c r="K634" s="164">
        <f>'1.مشخصات مرکز'!$D$10</f>
        <v>0</v>
      </c>
      <c r="L634" s="164">
        <f>'1.مشخصات مرکز'!$D$11</f>
        <v>0</v>
      </c>
      <c r="M634" s="166">
        <f>'2.ورود اطلاعات'!B634</f>
        <v>0</v>
      </c>
      <c r="N634" s="166">
        <f>'2.ورود اطلاعات'!C634</f>
        <v>0</v>
      </c>
      <c r="O634" s="166" t="str">
        <f>IF('2.ورود اطلاعات'!F634=0,"نامعلوم",'2.ورود اطلاعات'!F634)</f>
        <v>نامعلوم</v>
      </c>
      <c r="P634" s="166">
        <f>'2.ورود اطلاعات'!J634</f>
        <v>0</v>
      </c>
      <c r="Q634" s="166">
        <f>'2.ورود اطلاعات'!K634</f>
        <v>0</v>
      </c>
      <c r="R634" s="166">
        <f>'2.ورود اطلاعات'!L634</f>
        <v>0</v>
      </c>
      <c r="S634" s="166">
        <f>'2.ورود اطلاعات'!M634</f>
        <v>0</v>
      </c>
      <c r="T634" s="166">
        <f>'2.ورود اطلاعات'!N634</f>
        <v>0</v>
      </c>
      <c r="U634" s="166">
        <f>'2.ورود اطلاعات'!O634</f>
        <v>1398</v>
      </c>
      <c r="V634" s="166">
        <f>'2.ورود اطلاعات'!P634</f>
        <v>0</v>
      </c>
      <c r="W634" s="166">
        <f>'2.ورود اطلاعات'!Q634</f>
        <v>0</v>
      </c>
      <c r="X634" s="166">
        <f>'2.ورود اطلاعات'!R634</f>
        <v>0</v>
      </c>
      <c r="Y634" s="166">
        <f>'2.ورود اطلاعات'!S634</f>
        <v>0</v>
      </c>
      <c r="Z634" s="166">
        <f>'2.ورود اطلاعات'!T634</f>
        <v>0</v>
      </c>
      <c r="AA634" s="166">
        <f>'2.ورود اطلاعات'!U634</f>
        <v>0</v>
      </c>
      <c r="AB634" s="166">
        <f>'2.ورود اطلاعات'!V634</f>
        <v>0</v>
      </c>
      <c r="AC634" s="166">
        <f>'2.ورود اطلاعات'!W634</f>
        <v>0</v>
      </c>
      <c r="AD634" s="166">
        <f>'2.ورود اطلاعات'!X634</f>
        <v>0</v>
      </c>
      <c r="AE634" s="166">
        <f>'2.ورود اطلاعات'!Y634</f>
        <v>0</v>
      </c>
      <c r="AF634" s="166">
        <f>'2.ورود اطلاعات'!Z634</f>
        <v>0</v>
      </c>
      <c r="AG634" s="166">
        <f>'2.ورود اطلاعات'!AA634</f>
        <v>0</v>
      </c>
      <c r="AH634" s="166">
        <f>'2.ورود اطلاعات'!AB634</f>
        <v>0</v>
      </c>
      <c r="AI634" s="166">
        <f>'2.ورود اطلاعات'!AC634</f>
        <v>0</v>
      </c>
      <c r="AJ634" s="166">
        <f>'2.ورود اطلاعات'!AD634</f>
        <v>0</v>
      </c>
      <c r="AK634" s="166">
        <f>'2.ورود اطلاعات'!AE634</f>
        <v>0</v>
      </c>
      <c r="AL634" s="166">
        <f>'2.ورود اطلاعات'!AF634</f>
        <v>0</v>
      </c>
      <c r="AM634" s="166">
        <f>'2.ورود اطلاعات'!AG634</f>
        <v>0</v>
      </c>
      <c r="AN634" s="166">
        <f>'2.ورود اطلاعات'!AH634</f>
        <v>0</v>
      </c>
      <c r="AO634" s="166">
        <f>'2.ورود اطلاعات'!AI634</f>
        <v>0</v>
      </c>
      <c r="AP634" s="166" t="str">
        <f>'2.ورود اطلاعات'!AK634</f>
        <v xml:space="preserve">         </v>
      </c>
      <c r="AQ634" s="166" t="str">
        <f>'2.ورود اطلاعات'!AL634</f>
        <v>هیچکدام</v>
      </c>
      <c r="AR634" s="166" t="str">
        <f>'2.ورود اطلاعات'!AM634</f>
        <v>7.هیچکدام</v>
      </c>
      <c r="AS634" s="166" t="str">
        <f>'2.ورود اطلاعات'!AN634</f>
        <v>نامعلوم</v>
      </c>
      <c r="AT634" s="166" t="str">
        <f>'2.ورود اطلاعات'!AO634</f>
        <v>نامعلوم</v>
      </c>
      <c r="AU634" s="166" t="str">
        <f>'2.ورود اطلاعات'!CV634</f>
        <v>ارائه نشده است.</v>
      </c>
      <c r="AV634" s="166">
        <f>'2.ورود اطلاعات'!CW634</f>
        <v>0</v>
      </c>
      <c r="AW634" s="164">
        <f>'2.ورود اطلاعات'!AT634</f>
        <v>0</v>
      </c>
      <c r="AX634" s="164">
        <f>'2.ورود اطلاعات'!AU634</f>
        <v>0</v>
      </c>
      <c r="AY634" s="164">
        <f>'2.ورود اطلاعات'!AV634</f>
        <v>0</v>
      </c>
      <c r="AZ634" s="164">
        <f>'2.ورود اطلاعات'!AW634</f>
        <v>0</v>
      </c>
      <c r="BA634" s="164">
        <f>'2.ورود اطلاعات'!AX634</f>
        <v>0</v>
      </c>
      <c r="BB634" s="166">
        <f>'2.ورود اطلاعات'!BT634</f>
        <v>0</v>
      </c>
      <c r="BC634" s="166" t="str">
        <f>'2.ورود اطلاعات'!BU634</f>
        <v xml:space="preserve"> </v>
      </c>
      <c r="BD634" s="166" t="str">
        <f>'2.ورود اطلاعات'!BV634</f>
        <v xml:space="preserve"> </v>
      </c>
      <c r="BE634" s="21"/>
      <c r="BF634" s="164">
        <f>'2.ورود اطلاعات'!BK634</f>
        <v>0</v>
      </c>
      <c r="BG634" s="164">
        <f>'2.ورود اطلاعات'!BL634</f>
        <v>0</v>
      </c>
      <c r="BH634" s="164">
        <f>'2.ورود اطلاعات'!BM634</f>
        <v>0</v>
      </c>
      <c r="BI634" s="164">
        <f>'2.ورود اطلاعات'!BN634</f>
        <v>0</v>
      </c>
      <c r="BJ634" s="164">
        <f>'2.ورود اطلاعات'!BO634</f>
        <v>0</v>
      </c>
      <c r="BK634" s="164">
        <f>'2.ورود اطلاعات'!BP634</f>
        <v>0</v>
      </c>
      <c r="BL634" s="164">
        <f>'2.ورود اطلاعات'!BQ634</f>
        <v>0</v>
      </c>
      <c r="BM634" s="164">
        <f>'2.ورود اطلاعات'!BR634</f>
        <v>0</v>
      </c>
      <c r="BN634" s="166">
        <f>'2.ورود اطلاعات'!BW634</f>
        <v>0</v>
      </c>
      <c r="BO634" s="166" t="str">
        <f>'2.ورود اطلاعات'!BX634</f>
        <v xml:space="preserve"> </v>
      </c>
      <c r="BP634" s="166" t="str">
        <f>'2.ورود اطلاعات'!BY634</f>
        <v xml:space="preserve"> </v>
      </c>
      <c r="BQ634" s="280" t="str">
        <f t="shared" si="78"/>
        <v>تست اچ آی وی انجام نشده است</v>
      </c>
      <c r="BR634" s="166">
        <f>'2.ورود اطلاعات'!BZ634</f>
        <v>0</v>
      </c>
      <c r="BS634" s="166" t="str">
        <f>'2.ورود اطلاعات'!CA634</f>
        <v xml:space="preserve"> </v>
      </c>
      <c r="BT634" s="166" t="str">
        <f>'2.ورود اطلاعات'!CB634</f>
        <v xml:space="preserve"> </v>
      </c>
      <c r="BU634" s="280" t="str">
        <f t="shared" si="79"/>
        <v>تست اچ آی وی انجام نشده است</v>
      </c>
      <c r="BV634" s="166">
        <f>'2.ورود اطلاعات'!CC634</f>
        <v>0</v>
      </c>
      <c r="BW634" s="166" t="str">
        <f>'2.ورود اطلاعات'!CD634</f>
        <v xml:space="preserve"> </v>
      </c>
      <c r="BX634" s="166" t="str">
        <f>'2.ورود اطلاعات'!CE634</f>
        <v xml:space="preserve"> </v>
      </c>
      <c r="BY634" s="280" t="str">
        <f t="shared" si="80"/>
        <v>تست اچ آی وی انجام نشده است</v>
      </c>
      <c r="BZ634" s="166">
        <f>'2.ورود اطلاعات'!CF634</f>
        <v>0</v>
      </c>
      <c r="CA634" s="166" t="str">
        <f>'2.ورود اطلاعات'!CG634</f>
        <v xml:space="preserve"> </v>
      </c>
      <c r="CB634" s="166" t="str">
        <f>'2.ورود اطلاعات'!CH634</f>
        <v xml:space="preserve"> </v>
      </c>
      <c r="CC634" s="280" t="str">
        <f t="shared" si="81"/>
        <v>تست اچ آی وی انجام نشده است</v>
      </c>
      <c r="CD634" s="166">
        <f>'2.ورود اطلاعات'!CI634</f>
        <v>0</v>
      </c>
      <c r="CE634" s="166" t="str">
        <f>'2.ورود اطلاعات'!CJ634</f>
        <v xml:space="preserve"> </v>
      </c>
      <c r="CF634" s="166" t="str">
        <f>'2.ورود اطلاعات'!CK634</f>
        <v xml:space="preserve"> </v>
      </c>
      <c r="CG634" s="280" t="str">
        <f t="shared" si="82"/>
        <v>تست اچ آی وی انجام نشده است</v>
      </c>
      <c r="CH634" s="166">
        <f>'2.ورود اطلاعات'!CL634</f>
        <v>0</v>
      </c>
      <c r="CI634" s="166" t="str">
        <f>'2.ورود اطلاعات'!CM634</f>
        <v xml:space="preserve"> </v>
      </c>
      <c r="CJ634" s="166" t="str">
        <f>'2.ورود اطلاعات'!CN634</f>
        <v xml:space="preserve"> </v>
      </c>
      <c r="CK634" s="280" t="str">
        <f t="shared" si="83"/>
        <v>تست اچ آی وی انجام نشده است</v>
      </c>
      <c r="CL634" s="166">
        <f>'2.ورود اطلاعات'!CO634</f>
        <v>0</v>
      </c>
      <c r="CM634" s="166" t="str">
        <f>'2.ورود اطلاعات'!CP634</f>
        <v xml:space="preserve"> </v>
      </c>
      <c r="CN634" s="166" t="str">
        <f>'2.ورود اطلاعات'!CQ634</f>
        <v xml:space="preserve"> </v>
      </c>
      <c r="CO634" s="280" t="str">
        <f t="shared" si="84"/>
        <v>تست اچ آی وی انجام نشده است</v>
      </c>
      <c r="CP634" s="166">
        <f>'2.ورود اطلاعات'!CR634</f>
        <v>0</v>
      </c>
      <c r="CQ634" s="166" t="str">
        <f>'2.ورود اطلاعات'!CS634</f>
        <v xml:space="preserve"> </v>
      </c>
      <c r="CR634" s="166" t="str">
        <f>'2.ورود اطلاعات'!CT634</f>
        <v xml:space="preserve"> </v>
      </c>
      <c r="CS634" s="280" t="str">
        <f t="shared" si="85"/>
        <v>تست اچ آی وی انجام نشده است</v>
      </c>
      <c r="CT634" s="166" t="str">
        <f>'2.ورود اطلاعات'!CU634</f>
        <v>خیر</v>
      </c>
      <c r="DI634" s="164"/>
      <c r="DJ634" s="164"/>
    </row>
    <row r="635" spans="1:114" s="166" customFormat="1" ht="11.65" x14ac:dyDescent="0.35">
      <c r="A635" s="144" t="str">
        <f>'2.ورود اطلاعات'!BS635</f>
        <v>خیر</v>
      </c>
      <c r="B635" s="166">
        <f>'2.ورود اطلاعات'!A635</f>
        <v>634</v>
      </c>
      <c r="C635" s="166">
        <f>'1.مشخصات مرکز'!$D$2</f>
        <v>1398</v>
      </c>
      <c r="D635" s="166" t="str">
        <f>'1.مشخصات مرکز'!$D$3</f>
        <v>انتخاب کنید ...</v>
      </c>
      <c r="E635" s="166" t="str">
        <f>'1.مشخصات مرکز'!$D$4</f>
        <v>انتخاب کنید ...</v>
      </c>
      <c r="F635" s="166" t="str">
        <f>'1.مشخصات مرکز'!$D$5</f>
        <v>انتخاب کنید ...</v>
      </c>
      <c r="G635" s="166">
        <f>'1.مشخصات مرکز'!$D$6</f>
        <v>0</v>
      </c>
      <c r="H635" s="166" t="str">
        <f>'1.مشخصات مرکز'!$D$7</f>
        <v>انتخاب کنید ...</v>
      </c>
      <c r="I635" s="166">
        <f>'1.مشخصات مرکز'!$D$8</f>
        <v>0</v>
      </c>
      <c r="J635" s="166">
        <f>'1.مشخصات مرکز'!$D$9</f>
        <v>0</v>
      </c>
      <c r="K635" s="164">
        <f>'1.مشخصات مرکز'!$D$10</f>
        <v>0</v>
      </c>
      <c r="L635" s="164">
        <f>'1.مشخصات مرکز'!$D$11</f>
        <v>0</v>
      </c>
      <c r="M635" s="166">
        <f>'2.ورود اطلاعات'!B635</f>
        <v>0</v>
      </c>
      <c r="N635" s="166">
        <f>'2.ورود اطلاعات'!C635</f>
        <v>0</v>
      </c>
      <c r="O635" s="166" t="str">
        <f>IF('2.ورود اطلاعات'!F635=0,"نامعلوم",'2.ورود اطلاعات'!F635)</f>
        <v>نامعلوم</v>
      </c>
      <c r="P635" s="166">
        <f>'2.ورود اطلاعات'!J635</f>
        <v>0</v>
      </c>
      <c r="Q635" s="166">
        <f>'2.ورود اطلاعات'!K635</f>
        <v>0</v>
      </c>
      <c r="R635" s="166">
        <f>'2.ورود اطلاعات'!L635</f>
        <v>0</v>
      </c>
      <c r="S635" s="166">
        <f>'2.ورود اطلاعات'!M635</f>
        <v>0</v>
      </c>
      <c r="T635" s="166">
        <f>'2.ورود اطلاعات'!N635</f>
        <v>0</v>
      </c>
      <c r="U635" s="166">
        <f>'2.ورود اطلاعات'!O635</f>
        <v>1398</v>
      </c>
      <c r="V635" s="166">
        <f>'2.ورود اطلاعات'!P635</f>
        <v>0</v>
      </c>
      <c r="W635" s="166">
        <f>'2.ورود اطلاعات'!Q635</f>
        <v>0</v>
      </c>
      <c r="X635" s="166">
        <f>'2.ورود اطلاعات'!R635</f>
        <v>0</v>
      </c>
      <c r="Y635" s="166">
        <f>'2.ورود اطلاعات'!S635</f>
        <v>0</v>
      </c>
      <c r="Z635" s="166">
        <f>'2.ورود اطلاعات'!T635</f>
        <v>0</v>
      </c>
      <c r="AA635" s="166">
        <f>'2.ورود اطلاعات'!U635</f>
        <v>0</v>
      </c>
      <c r="AB635" s="166">
        <f>'2.ورود اطلاعات'!V635</f>
        <v>0</v>
      </c>
      <c r="AC635" s="166">
        <f>'2.ورود اطلاعات'!W635</f>
        <v>0</v>
      </c>
      <c r="AD635" s="166">
        <f>'2.ورود اطلاعات'!X635</f>
        <v>0</v>
      </c>
      <c r="AE635" s="166">
        <f>'2.ورود اطلاعات'!Y635</f>
        <v>0</v>
      </c>
      <c r="AF635" s="166">
        <f>'2.ورود اطلاعات'!Z635</f>
        <v>0</v>
      </c>
      <c r="AG635" s="166">
        <f>'2.ورود اطلاعات'!AA635</f>
        <v>0</v>
      </c>
      <c r="AH635" s="166">
        <f>'2.ورود اطلاعات'!AB635</f>
        <v>0</v>
      </c>
      <c r="AI635" s="166">
        <f>'2.ورود اطلاعات'!AC635</f>
        <v>0</v>
      </c>
      <c r="AJ635" s="166">
        <f>'2.ورود اطلاعات'!AD635</f>
        <v>0</v>
      </c>
      <c r="AK635" s="166">
        <f>'2.ورود اطلاعات'!AE635</f>
        <v>0</v>
      </c>
      <c r="AL635" s="166">
        <f>'2.ورود اطلاعات'!AF635</f>
        <v>0</v>
      </c>
      <c r="AM635" s="166">
        <f>'2.ورود اطلاعات'!AG635</f>
        <v>0</v>
      </c>
      <c r="AN635" s="166">
        <f>'2.ورود اطلاعات'!AH635</f>
        <v>0</v>
      </c>
      <c r="AO635" s="166">
        <f>'2.ورود اطلاعات'!AI635</f>
        <v>0</v>
      </c>
      <c r="AP635" s="166" t="str">
        <f>'2.ورود اطلاعات'!AK635</f>
        <v xml:space="preserve">         </v>
      </c>
      <c r="AQ635" s="166" t="str">
        <f>'2.ورود اطلاعات'!AL635</f>
        <v>هیچکدام</v>
      </c>
      <c r="AR635" s="166" t="str">
        <f>'2.ورود اطلاعات'!AM635</f>
        <v>7.هیچکدام</v>
      </c>
      <c r="AS635" s="166" t="str">
        <f>'2.ورود اطلاعات'!AN635</f>
        <v>نامعلوم</v>
      </c>
      <c r="AT635" s="166" t="str">
        <f>'2.ورود اطلاعات'!AO635</f>
        <v>نامعلوم</v>
      </c>
      <c r="AU635" s="166" t="str">
        <f>'2.ورود اطلاعات'!CV635</f>
        <v>ارائه نشده است.</v>
      </c>
      <c r="AV635" s="166">
        <f>'2.ورود اطلاعات'!CW635</f>
        <v>0</v>
      </c>
      <c r="AW635" s="164">
        <f>'2.ورود اطلاعات'!AT635</f>
        <v>0</v>
      </c>
      <c r="AX635" s="164">
        <f>'2.ورود اطلاعات'!AU635</f>
        <v>0</v>
      </c>
      <c r="AY635" s="164">
        <f>'2.ورود اطلاعات'!AV635</f>
        <v>0</v>
      </c>
      <c r="AZ635" s="164">
        <f>'2.ورود اطلاعات'!AW635</f>
        <v>0</v>
      </c>
      <c r="BA635" s="164">
        <f>'2.ورود اطلاعات'!AX635</f>
        <v>0</v>
      </c>
      <c r="BB635" s="166">
        <f>'2.ورود اطلاعات'!BT635</f>
        <v>0</v>
      </c>
      <c r="BC635" s="166" t="str">
        <f>'2.ورود اطلاعات'!BU635</f>
        <v xml:space="preserve"> </v>
      </c>
      <c r="BD635" s="166" t="str">
        <f>'2.ورود اطلاعات'!BV635</f>
        <v xml:space="preserve"> </v>
      </c>
      <c r="BE635" s="21"/>
      <c r="BF635" s="164">
        <f>'2.ورود اطلاعات'!BK635</f>
        <v>0</v>
      </c>
      <c r="BG635" s="164">
        <f>'2.ورود اطلاعات'!BL635</f>
        <v>0</v>
      </c>
      <c r="BH635" s="164">
        <f>'2.ورود اطلاعات'!BM635</f>
        <v>0</v>
      </c>
      <c r="BI635" s="164">
        <f>'2.ورود اطلاعات'!BN635</f>
        <v>0</v>
      </c>
      <c r="BJ635" s="164">
        <f>'2.ورود اطلاعات'!BO635</f>
        <v>0</v>
      </c>
      <c r="BK635" s="164">
        <f>'2.ورود اطلاعات'!BP635</f>
        <v>0</v>
      </c>
      <c r="BL635" s="164">
        <f>'2.ورود اطلاعات'!BQ635</f>
        <v>0</v>
      </c>
      <c r="BM635" s="164">
        <f>'2.ورود اطلاعات'!BR635</f>
        <v>0</v>
      </c>
      <c r="BN635" s="166">
        <f>'2.ورود اطلاعات'!BW635</f>
        <v>0</v>
      </c>
      <c r="BO635" s="166" t="str">
        <f>'2.ورود اطلاعات'!BX635</f>
        <v xml:space="preserve"> </v>
      </c>
      <c r="BP635" s="166" t="str">
        <f>'2.ورود اطلاعات'!BY635</f>
        <v xml:space="preserve"> </v>
      </c>
      <c r="BQ635" s="280" t="str">
        <f t="shared" si="78"/>
        <v>تست اچ آی وی انجام نشده است</v>
      </c>
      <c r="BR635" s="166">
        <f>'2.ورود اطلاعات'!BZ635</f>
        <v>0</v>
      </c>
      <c r="BS635" s="166" t="str">
        <f>'2.ورود اطلاعات'!CA635</f>
        <v xml:space="preserve"> </v>
      </c>
      <c r="BT635" s="166" t="str">
        <f>'2.ورود اطلاعات'!CB635</f>
        <v xml:space="preserve"> </v>
      </c>
      <c r="BU635" s="280" t="str">
        <f t="shared" si="79"/>
        <v>تست اچ آی وی انجام نشده است</v>
      </c>
      <c r="BV635" s="166">
        <f>'2.ورود اطلاعات'!CC635</f>
        <v>0</v>
      </c>
      <c r="BW635" s="166" t="str">
        <f>'2.ورود اطلاعات'!CD635</f>
        <v xml:space="preserve"> </v>
      </c>
      <c r="BX635" s="166" t="str">
        <f>'2.ورود اطلاعات'!CE635</f>
        <v xml:space="preserve"> </v>
      </c>
      <c r="BY635" s="280" t="str">
        <f t="shared" si="80"/>
        <v>تست اچ آی وی انجام نشده است</v>
      </c>
      <c r="BZ635" s="166">
        <f>'2.ورود اطلاعات'!CF635</f>
        <v>0</v>
      </c>
      <c r="CA635" s="166" t="str">
        <f>'2.ورود اطلاعات'!CG635</f>
        <v xml:space="preserve"> </v>
      </c>
      <c r="CB635" s="166" t="str">
        <f>'2.ورود اطلاعات'!CH635</f>
        <v xml:space="preserve"> </v>
      </c>
      <c r="CC635" s="280" t="str">
        <f t="shared" si="81"/>
        <v>تست اچ آی وی انجام نشده است</v>
      </c>
      <c r="CD635" s="166">
        <f>'2.ورود اطلاعات'!CI635</f>
        <v>0</v>
      </c>
      <c r="CE635" s="166" t="str">
        <f>'2.ورود اطلاعات'!CJ635</f>
        <v xml:space="preserve"> </v>
      </c>
      <c r="CF635" s="166" t="str">
        <f>'2.ورود اطلاعات'!CK635</f>
        <v xml:space="preserve"> </v>
      </c>
      <c r="CG635" s="280" t="str">
        <f t="shared" si="82"/>
        <v>تست اچ آی وی انجام نشده است</v>
      </c>
      <c r="CH635" s="166">
        <f>'2.ورود اطلاعات'!CL635</f>
        <v>0</v>
      </c>
      <c r="CI635" s="166" t="str">
        <f>'2.ورود اطلاعات'!CM635</f>
        <v xml:space="preserve"> </v>
      </c>
      <c r="CJ635" s="166" t="str">
        <f>'2.ورود اطلاعات'!CN635</f>
        <v xml:space="preserve"> </v>
      </c>
      <c r="CK635" s="280" t="str">
        <f t="shared" si="83"/>
        <v>تست اچ آی وی انجام نشده است</v>
      </c>
      <c r="CL635" s="166">
        <f>'2.ورود اطلاعات'!CO635</f>
        <v>0</v>
      </c>
      <c r="CM635" s="166" t="str">
        <f>'2.ورود اطلاعات'!CP635</f>
        <v xml:space="preserve"> </v>
      </c>
      <c r="CN635" s="166" t="str">
        <f>'2.ورود اطلاعات'!CQ635</f>
        <v xml:space="preserve"> </v>
      </c>
      <c r="CO635" s="280" t="str">
        <f t="shared" si="84"/>
        <v>تست اچ آی وی انجام نشده است</v>
      </c>
      <c r="CP635" s="166">
        <f>'2.ورود اطلاعات'!CR635</f>
        <v>0</v>
      </c>
      <c r="CQ635" s="166" t="str">
        <f>'2.ورود اطلاعات'!CS635</f>
        <v xml:space="preserve"> </v>
      </c>
      <c r="CR635" s="166" t="str">
        <f>'2.ورود اطلاعات'!CT635</f>
        <v xml:space="preserve"> </v>
      </c>
      <c r="CS635" s="280" t="str">
        <f t="shared" si="85"/>
        <v>تست اچ آی وی انجام نشده است</v>
      </c>
      <c r="CT635" s="166" t="str">
        <f>'2.ورود اطلاعات'!CU635</f>
        <v>خیر</v>
      </c>
      <c r="DI635" s="164"/>
      <c r="DJ635" s="164"/>
    </row>
    <row r="636" spans="1:114" s="166" customFormat="1" ht="11.65" x14ac:dyDescent="0.35">
      <c r="A636" s="144" t="str">
        <f>'2.ورود اطلاعات'!BS636</f>
        <v>خیر</v>
      </c>
      <c r="B636" s="166">
        <f>'2.ورود اطلاعات'!A636</f>
        <v>635</v>
      </c>
      <c r="C636" s="166">
        <f>'1.مشخصات مرکز'!$D$2</f>
        <v>1398</v>
      </c>
      <c r="D636" s="166" t="str">
        <f>'1.مشخصات مرکز'!$D$3</f>
        <v>انتخاب کنید ...</v>
      </c>
      <c r="E636" s="166" t="str">
        <f>'1.مشخصات مرکز'!$D$4</f>
        <v>انتخاب کنید ...</v>
      </c>
      <c r="F636" s="166" t="str">
        <f>'1.مشخصات مرکز'!$D$5</f>
        <v>انتخاب کنید ...</v>
      </c>
      <c r="G636" s="166">
        <f>'1.مشخصات مرکز'!$D$6</f>
        <v>0</v>
      </c>
      <c r="H636" s="166" t="str">
        <f>'1.مشخصات مرکز'!$D$7</f>
        <v>انتخاب کنید ...</v>
      </c>
      <c r="I636" s="166">
        <f>'1.مشخصات مرکز'!$D$8</f>
        <v>0</v>
      </c>
      <c r="J636" s="166">
        <f>'1.مشخصات مرکز'!$D$9</f>
        <v>0</v>
      </c>
      <c r="K636" s="164">
        <f>'1.مشخصات مرکز'!$D$10</f>
        <v>0</v>
      </c>
      <c r="L636" s="164">
        <f>'1.مشخصات مرکز'!$D$11</f>
        <v>0</v>
      </c>
      <c r="M636" s="166">
        <f>'2.ورود اطلاعات'!B636</f>
        <v>0</v>
      </c>
      <c r="N636" s="166">
        <f>'2.ورود اطلاعات'!C636</f>
        <v>0</v>
      </c>
      <c r="O636" s="166" t="str">
        <f>IF('2.ورود اطلاعات'!F636=0,"نامعلوم",'2.ورود اطلاعات'!F636)</f>
        <v>نامعلوم</v>
      </c>
      <c r="P636" s="166">
        <f>'2.ورود اطلاعات'!J636</f>
        <v>0</v>
      </c>
      <c r="Q636" s="166">
        <f>'2.ورود اطلاعات'!K636</f>
        <v>0</v>
      </c>
      <c r="R636" s="166">
        <f>'2.ورود اطلاعات'!L636</f>
        <v>0</v>
      </c>
      <c r="S636" s="166">
        <f>'2.ورود اطلاعات'!M636</f>
        <v>0</v>
      </c>
      <c r="T636" s="166">
        <f>'2.ورود اطلاعات'!N636</f>
        <v>0</v>
      </c>
      <c r="U636" s="166">
        <f>'2.ورود اطلاعات'!O636</f>
        <v>1398</v>
      </c>
      <c r="V636" s="166">
        <f>'2.ورود اطلاعات'!P636</f>
        <v>0</v>
      </c>
      <c r="W636" s="166">
        <f>'2.ورود اطلاعات'!Q636</f>
        <v>0</v>
      </c>
      <c r="X636" s="166">
        <f>'2.ورود اطلاعات'!R636</f>
        <v>0</v>
      </c>
      <c r="Y636" s="166">
        <f>'2.ورود اطلاعات'!S636</f>
        <v>0</v>
      </c>
      <c r="Z636" s="166">
        <f>'2.ورود اطلاعات'!T636</f>
        <v>0</v>
      </c>
      <c r="AA636" s="166">
        <f>'2.ورود اطلاعات'!U636</f>
        <v>0</v>
      </c>
      <c r="AB636" s="166">
        <f>'2.ورود اطلاعات'!V636</f>
        <v>0</v>
      </c>
      <c r="AC636" s="166">
        <f>'2.ورود اطلاعات'!W636</f>
        <v>0</v>
      </c>
      <c r="AD636" s="166">
        <f>'2.ورود اطلاعات'!X636</f>
        <v>0</v>
      </c>
      <c r="AE636" s="166">
        <f>'2.ورود اطلاعات'!Y636</f>
        <v>0</v>
      </c>
      <c r="AF636" s="166">
        <f>'2.ورود اطلاعات'!Z636</f>
        <v>0</v>
      </c>
      <c r="AG636" s="166">
        <f>'2.ورود اطلاعات'!AA636</f>
        <v>0</v>
      </c>
      <c r="AH636" s="166">
        <f>'2.ورود اطلاعات'!AB636</f>
        <v>0</v>
      </c>
      <c r="AI636" s="166">
        <f>'2.ورود اطلاعات'!AC636</f>
        <v>0</v>
      </c>
      <c r="AJ636" s="166">
        <f>'2.ورود اطلاعات'!AD636</f>
        <v>0</v>
      </c>
      <c r="AK636" s="166">
        <f>'2.ورود اطلاعات'!AE636</f>
        <v>0</v>
      </c>
      <c r="AL636" s="166">
        <f>'2.ورود اطلاعات'!AF636</f>
        <v>0</v>
      </c>
      <c r="AM636" s="166">
        <f>'2.ورود اطلاعات'!AG636</f>
        <v>0</v>
      </c>
      <c r="AN636" s="166">
        <f>'2.ورود اطلاعات'!AH636</f>
        <v>0</v>
      </c>
      <c r="AO636" s="166">
        <f>'2.ورود اطلاعات'!AI636</f>
        <v>0</v>
      </c>
      <c r="AP636" s="166" t="str">
        <f>'2.ورود اطلاعات'!AK636</f>
        <v xml:space="preserve">         </v>
      </c>
      <c r="AQ636" s="166" t="str">
        <f>'2.ورود اطلاعات'!AL636</f>
        <v>هیچکدام</v>
      </c>
      <c r="AR636" s="166" t="str">
        <f>'2.ورود اطلاعات'!AM636</f>
        <v>7.هیچکدام</v>
      </c>
      <c r="AS636" s="166" t="str">
        <f>'2.ورود اطلاعات'!AN636</f>
        <v>نامعلوم</v>
      </c>
      <c r="AT636" s="166" t="str">
        <f>'2.ورود اطلاعات'!AO636</f>
        <v>نامعلوم</v>
      </c>
      <c r="AU636" s="166" t="str">
        <f>'2.ورود اطلاعات'!CV636</f>
        <v>ارائه نشده است.</v>
      </c>
      <c r="AV636" s="166">
        <f>'2.ورود اطلاعات'!CW636</f>
        <v>0</v>
      </c>
      <c r="AW636" s="164">
        <f>'2.ورود اطلاعات'!AT636</f>
        <v>0</v>
      </c>
      <c r="AX636" s="164">
        <f>'2.ورود اطلاعات'!AU636</f>
        <v>0</v>
      </c>
      <c r="AY636" s="164">
        <f>'2.ورود اطلاعات'!AV636</f>
        <v>0</v>
      </c>
      <c r="AZ636" s="164">
        <f>'2.ورود اطلاعات'!AW636</f>
        <v>0</v>
      </c>
      <c r="BA636" s="164">
        <f>'2.ورود اطلاعات'!AX636</f>
        <v>0</v>
      </c>
      <c r="BB636" s="166">
        <f>'2.ورود اطلاعات'!BT636</f>
        <v>0</v>
      </c>
      <c r="BC636" s="166" t="str">
        <f>'2.ورود اطلاعات'!BU636</f>
        <v xml:space="preserve"> </v>
      </c>
      <c r="BD636" s="166" t="str">
        <f>'2.ورود اطلاعات'!BV636</f>
        <v xml:space="preserve"> </v>
      </c>
      <c r="BE636" s="21"/>
      <c r="BF636" s="164">
        <f>'2.ورود اطلاعات'!BK636</f>
        <v>0</v>
      </c>
      <c r="BG636" s="164">
        <f>'2.ورود اطلاعات'!BL636</f>
        <v>0</v>
      </c>
      <c r="BH636" s="164">
        <f>'2.ورود اطلاعات'!BM636</f>
        <v>0</v>
      </c>
      <c r="BI636" s="164">
        <f>'2.ورود اطلاعات'!BN636</f>
        <v>0</v>
      </c>
      <c r="BJ636" s="164">
        <f>'2.ورود اطلاعات'!BO636</f>
        <v>0</v>
      </c>
      <c r="BK636" s="164">
        <f>'2.ورود اطلاعات'!BP636</f>
        <v>0</v>
      </c>
      <c r="BL636" s="164">
        <f>'2.ورود اطلاعات'!BQ636</f>
        <v>0</v>
      </c>
      <c r="BM636" s="164">
        <f>'2.ورود اطلاعات'!BR636</f>
        <v>0</v>
      </c>
      <c r="BN636" s="166">
        <f>'2.ورود اطلاعات'!BW636</f>
        <v>0</v>
      </c>
      <c r="BO636" s="166" t="str">
        <f>'2.ورود اطلاعات'!BX636</f>
        <v xml:space="preserve"> </v>
      </c>
      <c r="BP636" s="166" t="str">
        <f>'2.ورود اطلاعات'!BY636</f>
        <v xml:space="preserve"> </v>
      </c>
      <c r="BQ636" s="280" t="str">
        <f t="shared" si="78"/>
        <v>تست اچ آی وی انجام نشده است</v>
      </c>
      <c r="BR636" s="166">
        <f>'2.ورود اطلاعات'!BZ636</f>
        <v>0</v>
      </c>
      <c r="BS636" s="166" t="str">
        <f>'2.ورود اطلاعات'!CA636</f>
        <v xml:space="preserve"> </v>
      </c>
      <c r="BT636" s="166" t="str">
        <f>'2.ورود اطلاعات'!CB636</f>
        <v xml:space="preserve"> </v>
      </c>
      <c r="BU636" s="280" t="str">
        <f t="shared" si="79"/>
        <v>تست اچ آی وی انجام نشده است</v>
      </c>
      <c r="BV636" s="166">
        <f>'2.ورود اطلاعات'!CC636</f>
        <v>0</v>
      </c>
      <c r="BW636" s="166" t="str">
        <f>'2.ورود اطلاعات'!CD636</f>
        <v xml:space="preserve"> </v>
      </c>
      <c r="BX636" s="166" t="str">
        <f>'2.ورود اطلاعات'!CE636</f>
        <v xml:space="preserve"> </v>
      </c>
      <c r="BY636" s="280" t="str">
        <f t="shared" si="80"/>
        <v>تست اچ آی وی انجام نشده است</v>
      </c>
      <c r="BZ636" s="166">
        <f>'2.ورود اطلاعات'!CF636</f>
        <v>0</v>
      </c>
      <c r="CA636" s="166" t="str">
        <f>'2.ورود اطلاعات'!CG636</f>
        <v xml:space="preserve"> </v>
      </c>
      <c r="CB636" s="166" t="str">
        <f>'2.ورود اطلاعات'!CH636</f>
        <v xml:space="preserve"> </v>
      </c>
      <c r="CC636" s="280" t="str">
        <f t="shared" si="81"/>
        <v>تست اچ آی وی انجام نشده است</v>
      </c>
      <c r="CD636" s="166">
        <f>'2.ورود اطلاعات'!CI636</f>
        <v>0</v>
      </c>
      <c r="CE636" s="166" t="str">
        <f>'2.ورود اطلاعات'!CJ636</f>
        <v xml:space="preserve"> </v>
      </c>
      <c r="CF636" s="166" t="str">
        <f>'2.ورود اطلاعات'!CK636</f>
        <v xml:space="preserve"> </v>
      </c>
      <c r="CG636" s="280" t="str">
        <f t="shared" si="82"/>
        <v>تست اچ آی وی انجام نشده است</v>
      </c>
      <c r="CH636" s="166">
        <f>'2.ورود اطلاعات'!CL636</f>
        <v>0</v>
      </c>
      <c r="CI636" s="166" t="str">
        <f>'2.ورود اطلاعات'!CM636</f>
        <v xml:space="preserve"> </v>
      </c>
      <c r="CJ636" s="166" t="str">
        <f>'2.ورود اطلاعات'!CN636</f>
        <v xml:space="preserve"> </v>
      </c>
      <c r="CK636" s="280" t="str">
        <f t="shared" si="83"/>
        <v>تست اچ آی وی انجام نشده است</v>
      </c>
      <c r="CL636" s="166">
        <f>'2.ورود اطلاعات'!CO636</f>
        <v>0</v>
      </c>
      <c r="CM636" s="166" t="str">
        <f>'2.ورود اطلاعات'!CP636</f>
        <v xml:space="preserve"> </v>
      </c>
      <c r="CN636" s="166" t="str">
        <f>'2.ورود اطلاعات'!CQ636</f>
        <v xml:space="preserve"> </v>
      </c>
      <c r="CO636" s="280" t="str">
        <f t="shared" si="84"/>
        <v>تست اچ آی وی انجام نشده است</v>
      </c>
      <c r="CP636" s="166">
        <f>'2.ورود اطلاعات'!CR636</f>
        <v>0</v>
      </c>
      <c r="CQ636" s="166" t="str">
        <f>'2.ورود اطلاعات'!CS636</f>
        <v xml:space="preserve"> </v>
      </c>
      <c r="CR636" s="166" t="str">
        <f>'2.ورود اطلاعات'!CT636</f>
        <v xml:space="preserve"> </v>
      </c>
      <c r="CS636" s="280" t="str">
        <f t="shared" si="85"/>
        <v>تست اچ آی وی انجام نشده است</v>
      </c>
      <c r="CT636" s="166" t="str">
        <f>'2.ورود اطلاعات'!CU636</f>
        <v>خیر</v>
      </c>
      <c r="DI636" s="164"/>
      <c r="DJ636" s="164"/>
    </row>
    <row r="637" spans="1:114" s="166" customFormat="1" ht="11.65" x14ac:dyDescent="0.35">
      <c r="A637" s="144" t="str">
        <f>'2.ورود اطلاعات'!BS637</f>
        <v>خیر</v>
      </c>
      <c r="B637" s="166">
        <f>'2.ورود اطلاعات'!A637</f>
        <v>636</v>
      </c>
      <c r="C637" s="166">
        <f>'1.مشخصات مرکز'!$D$2</f>
        <v>1398</v>
      </c>
      <c r="D637" s="166" t="str">
        <f>'1.مشخصات مرکز'!$D$3</f>
        <v>انتخاب کنید ...</v>
      </c>
      <c r="E637" s="166" t="str">
        <f>'1.مشخصات مرکز'!$D$4</f>
        <v>انتخاب کنید ...</v>
      </c>
      <c r="F637" s="166" t="str">
        <f>'1.مشخصات مرکز'!$D$5</f>
        <v>انتخاب کنید ...</v>
      </c>
      <c r="G637" s="166">
        <f>'1.مشخصات مرکز'!$D$6</f>
        <v>0</v>
      </c>
      <c r="H637" s="166" t="str">
        <f>'1.مشخصات مرکز'!$D$7</f>
        <v>انتخاب کنید ...</v>
      </c>
      <c r="I637" s="166">
        <f>'1.مشخصات مرکز'!$D$8</f>
        <v>0</v>
      </c>
      <c r="J637" s="166">
        <f>'1.مشخصات مرکز'!$D$9</f>
        <v>0</v>
      </c>
      <c r="K637" s="164">
        <f>'1.مشخصات مرکز'!$D$10</f>
        <v>0</v>
      </c>
      <c r="L637" s="164">
        <f>'1.مشخصات مرکز'!$D$11</f>
        <v>0</v>
      </c>
      <c r="M637" s="166">
        <f>'2.ورود اطلاعات'!B637</f>
        <v>0</v>
      </c>
      <c r="N637" s="166">
        <f>'2.ورود اطلاعات'!C637</f>
        <v>0</v>
      </c>
      <c r="O637" s="166" t="str">
        <f>IF('2.ورود اطلاعات'!F637=0,"نامعلوم",'2.ورود اطلاعات'!F637)</f>
        <v>نامعلوم</v>
      </c>
      <c r="P637" s="166">
        <f>'2.ورود اطلاعات'!J637</f>
        <v>0</v>
      </c>
      <c r="Q637" s="166">
        <f>'2.ورود اطلاعات'!K637</f>
        <v>0</v>
      </c>
      <c r="R637" s="166">
        <f>'2.ورود اطلاعات'!L637</f>
        <v>0</v>
      </c>
      <c r="S637" s="166">
        <f>'2.ورود اطلاعات'!M637</f>
        <v>0</v>
      </c>
      <c r="T637" s="166">
        <f>'2.ورود اطلاعات'!N637</f>
        <v>0</v>
      </c>
      <c r="U637" s="166">
        <f>'2.ورود اطلاعات'!O637</f>
        <v>1398</v>
      </c>
      <c r="V637" s="166">
        <f>'2.ورود اطلاعات'!P637</f>
        <v>0</v>
      </c>
      <c r="W637" s="166">
        <f>'2.ورود اطلاعات'!Q637</f>
        <v>0</v>
      </c>
      <c r="X637" s="166">
        <f>'2.ورود اطلاعات'!R637</f>
        <v>0</v>
      </c>
      <c r="Y637" s="166">
        <f>'2.ورود اطلاعات'!S637</f>
        <v>0</v>
      </c>
      <c r="Z637" s="166">
        <f>'2.ورود اطلاعات'!T637</f>
        <v>0</v>
      </c>
      <c r="AA637" s="166">
        <f>'2.ورود اطلاعات'!U637</f>
        <v>0</v>
      </c>
      <c r="AB637" s="166">
        <f>'2.ورود اطلاعات'!V637</f>
        <v>0</v>
      </c>
      <c r="AC637" s="166">
        <f>'2.ورود اطلاعات'!W637</f>
        <v>0</v>
      </c>
      <c r="AD637" s="166">
        <f>'2.ورود اطلاعات'!X637</f>
        <v>0</v>
      </c>
      <c r="AE637" s="166">
        <f>'2.ورود اطلاعات'!Y637</f>
        <v>0</v>
      </c>
      <c r="AF637" s="166">
        <f>'2.ورود اطلاعات'!Z637</f>
        <v>0</v>
      </c>
      <c r="AG637" s="166">
        <f>'2.ورود اطلاعات'!AA637</f>
        <v>0</v>
      </c>
      <c r="AH637" s="166">
        <f>'2.ورود اطلاعات'!AB637</f>
        <v>0</v>
      </c>
      <c r="AI637" s="166">
        <f>'2.ورود اطلاعات'!AC637</f>
        <v>0</v>
      </c>
      <c r="AJ637" s="166">
        <f>'2.ورود اطلاعات'!AD637</f>
        <v>0</v>
      </c>
      <c r="AK637" s="166">
        <f>'2.ورود اطلاعات'!AE637</f>
        <v>0</v>
      </c>
      <c r="AL637" s="166">
        <f>'2.ورود اطلاعات'!AF637</f>
        <v>0</v>
      </c>
      <c r="AM637" s="166">
        <f>'2.ورود اطلاعات'!AG637</f>
        <v>0</v>
      </c>
      <c r="AN637" s="166">
        <f>'2.ورود اطلاعات'!AH637</f>
        <v>0</v>
      </c>
      <c r="AO637" s="166">
        <f>'2.ورود اطلاعات'!AI637</f>
        <v>0</v>
      </c>
      <c r="AP637" s="166" t="str">
        <f>'2.ورود اطلاعات'!AK637</f>
        <v xml:space="preserve">         </v>
      </c>
      <c r="AQ637" s="166" t="str">
        <f>'2.ورود اطلاعات'!AL637</f>
        <v>هیچکدام</v>
      </c>
      <c r="AR637" s="166" t="str">
        <f>'2.ورود اطلاعات'!AM637</f>
        <v>7.هیچکدام</v>
      </c>
      <c r="AS637" s="166" t="str">
        <f>'2.ورود اطلاعات'!AN637</f>
        <v>نامعلوم</v>
      </c>
      <c r="AT637" s="166" t="str">
        <f>'2.ورود اطلاعات'!AO637</f>
        <v>نامعلوم</v>
      </c>
      <c r="AU637" s="166" t="str">
        <f>'2.ورود اطلاعات'!CV637</f>
        <v>ارائه نشده است.</v>
      </c>
      <c r="AV637" s="166">
        <f>'2.ورود اطلاعات'!CW637</f>
        <v>0</v>
      </c>
      <c r="AW637" s="164">
        <f>'2.ورود اطلاعات'!AT637</f>
        <v>0</v>
      </c>
      <c r="AX637" s="164">
        <f>'2.ورود اطلاعات'!AU637</f>
        <v>0</v>
      </c>
      <c r="AY637" s="164">
        <f>'2.ورود اطلاعات'!AV637</f>
        <v>0</v>
      </c>
      <c r="AZ637" s="164">
        <f>'2.ورود اطلاعات'!AW637</f>
        <v>0</v>
      </c>
      <c r="BA637" s="164">
        <f>'2.ورود اطلاعات'!AX637</f>
        <v>0</v>
      </c>
      <c r="BB637" s="166">
        <f>'2.ورود اطلاعات'!BT637</f>
        <v>0</v>
      </c>
      <c r="BC637" s="166" t="str">
        <f>'2.ورود اطلاعات'!BU637</f>
        <v xml:space="preserve"> </v>
      </c>
      <c r="BD637" s="166" t="str">
        <f>'2.ورود اطلاعات'!BV637</f>
        <v xml:space="preserve"> </v>
      </c>
      <c r="BE637" s="21"/>
      <c r="BF637" s="164">
        <f>'2.ورود اطلاعات'!BK637</f>
        <v>0</v>
      </c>
      <c r="BG637" s="164">
        <f>'2.ورود اطلاعات'!BL637</f>
        <v>0</v>
      </c>
      <c r="BH637" s="164">
        <f>'2.ورود اطلاعات'!BM637</f>
        <v>0</v>
      </c>
      <c r="BI637" s="164">
        <f>'2.ورود اطلاعات'!BN637</f>
        <v>0</v>
      </c>
      <c r="BJ637" s="164">
        <f>'2.ورود اطلاعات'!BO637</f>
        <v>0</v>
      </c>
      <c r="BK637" s="164">
        <f>'2.ورود اطلاعات'!BP637</f>
        <v>0</v>
      </c>
      <c r="BL637" s="164">
        <f>'2.ورود اطلاعات'!BQ637</f>
        <v>0</v>
      </c>
      <c r="BM637" s="164">
        <f>'2.ورود اطلاعات'!BR637</f>
        <v>0</v>
      </c>
      <c r="BN637" s="166">
        <f>'2.ورود اطلاعات'!BW637</f>
        <v>0</v>
      </c>
      <c r="BO637" s="166" t="str">
        <f>'2.ورود اطلاعات'!BX637</f>
        <v xml:space="preserve"> </v>
      </c>
      <c r="BP637" s="166" t="str">
        <f>'2.ورود اطلاعات'!BY637</f>
        <v xml:space="preserve"> </v>
      </c>
      <c r="BQ637" s="280" t="str">
        <f t="shared" si="78"/>
        <v>تست اچ آی وی انجام نشده است</v>
      </c>
      <c r="BR637" s="166">
        <f>'2.ورود اطلاعات'!BZ637</f>
        <v>0</v>
      </c>
      <c r="BS637" s="166" t="str">
        <f>'2.ورود اطلاعات'!CA637</f>
        <v xml:space="preserve"> </v>
      </c>
      <c r="BT637" s="166" t="str">
        <f>'2.ورود اطلاعات'!CB637</f>
        <v xml:space="preserve"> </v>
      </c>
      <c r="BU637" s="280" t="str">
        <f t="shared" si="79"/>
        <v>تست اچ آی وی انجام نشده است</v>
      </c>
      <c r="BV637" s="166">
        <f>'2.ورود اطلاعات'!CC637</f>
        <v>0</v>
      </c>
      <c r="BW637" s="166" t="str">
        <f>'2.ورود اطلاعات'!CD637</f>
        <v xml:space="preserve"> </v>
      </c>
      <c r="BX637" s="166" t="str">
        <f>'2.ورود اطلاعات'!CE637</f>
        <v xml:space="preserve"> </v>
      </c>
      <c r="BY637" s="280" t="str">
        <f t="shared" si="80"/>
        <v>تست اچ آی وی انجام نشده است</v>
      </c>
      <c r="BZ637" s="166">
        <f>'2.ورود اطلاعات'!CF637</f>
        <v>0</v>
      </c>
      <c r="CA637" s="166" t="str">
        <f>'2.ورود اطلاعات'!CG637</f>
        <v xml:space="preserve"> </v>
      </c>
      <c r="CB637" s="166" t="str">
        <f>'2.ورود اطلاعات'!CH637</f>
        <v xml:space="preserve"> </v>
      </c>
      <c r="CC637" s="280" t="str">
        <f t="shared" si="81"/>
        <v>تست اچ آی وی انجام نشده است</v>
      </c>
      <c r="CD637" s="166">
        <f>'2.ورود اطلاعات'!CI637</f>
        <v>0</v>
      </c>
      <c r="CE637" s="166" t="str">
        <f>'2.ورود اطلاعات'!CJ637</f>
        <v xml:space="preserve"> </v>
      </c>
      <c r="CF637" s="166" t="str">
        <f>'2.ورود اطلاعات'!CK637</f>
        <v xml:space="preserve"> </v>
      </c>
      <c r="CG637" s="280" t="str">
        <f t="shared" si="82"/>
        <v>تست اچ آی وی انجام نشده است</v>
      </c>
      <c r="CH637" s="166">
        <f>'2.ورود اطلاعات'!CL637</f>
        <v>0</v>
      </c>
      <c r="CI637" s="166" t="str">
        <f>'2.ورود اطلاعات'!CM637</f>
        <v xml:space="preserve"> </v>
      </c>
      <c r="CJ637" s="166" t="str">
        <f>'2.ورود اطلاعات'!CN637</f>
        <v xml:space="preserve"> </v>
      </c>
      <c r="CK637" s="280" t="str">
        <f t="shared" si="83"/>
        <v>تست اچ آی وی انجام نشده است</v>
      </c>
      <c r="CL637" s="166">
        <f>'2.ورود اطلاعات'!CO637</f>
        <v>0</v>
      </c>
      <c r="CM637" s="166" t="str">
        <f>'2.ورود اطلاعات'!CP637</f>
        <v xml:space="preserve"> </v>
      </c>
      <c r="CN637" s="166" t="str">
        <f>'2.ورود اطلاعات'!CQ637</f>
        <v xml:space="preserve"> </v>
      </c>
      <c r="CO637" s="280" t="str">
        <f t="shared" si="84"/>
        <v>تست اچ آی وی انجام نشده است</v>
      </c>
      <c r="CP637" s="166">
        <f>'2.ورود اطلاعات'!CR637</f>
        <v>0</v>
      </c>
      <c r="CQ637" s="166" t="str">
        <f>'2.ورود اطلاعات'!CS637</f>
        <v xml:space="preserve"> </v>
      </c>
      <c r="CR637" s="166" t="str">
        <f>'2.ورود اطلاعات'!CT637</f>
        <v xml:space="preserve"> </v>
      </c>
      <c r="CS637" s="280" t="str">
        <f t="shared" si="85"/>
        <v>تست اچ آی وی انجام نشده است</v>
      </c>
      <c r="CT637" s="166" t="str">
        <f>'2.ورود اطلاعات'!CU637</f>
        <v>خیر</v>
      </c>
      <c r="DI637" s="164"/>
      <c r="DJ637" s="164"/>
    </row>
    <row r="638" spans="1:114" s="166" customFormat="1" ht="11.65" x14ac:dyDescent="0.35">
      <c r="A638" s="144" t="str">
        <f>'2.ورود اطلاعات'!BS638</f>
        <v>خیر</v>
      </c>
      <c r="B638" s="166">
        <f>'2.ورود اطلاعات'!A638</f>
        <v>637</v>
      </c>
      <c r="C638" s="166">
        <f>'1.مشخصات مرکز'!$D$2</f>
        <v>1398</v>
      </c>
      <c r="D638" s="166" t="str">
        <f>'1.مشخصات مرکز'!$D$3</f>
        <v>انتخاب کنید ...</v>
      </c>
      <c r="E638" s="166" t="str">
        <f>'1.مشخصات مرکز'!$D$4</f>
        <v>انتخاب کنید ...</v>
      </c>
      <c r="F638" s="166" t="str">
        <f>'1.مشخصات مرکز'!$D$5</f>
        <v>انتخاب کنید ...</v>
      </c>
      <c r="G638" s="166">
        <f>'1.مشخصات مرکز'!$D$6</f>
        <v>0</v>
      </c>
      <c r="H638" s="166" t="str">
        <f>'1.مشخصات مرکز'!$D$7</f>
        <v>انتخاب کنید ...</v>
      </c>
      <c r="I638" s="166">
        <f>'1.مشخصات مرکز'!$D$8</f>
        <v>0</v>
      </c>
      <c r="J638" s="166">
        <f>'1.مشخصات مرکز'!$D$9</f>
        <v>0</v>
      </c>
      <c r="K638" s="164">
        <f>'1.مشخصات مرکز'!$D$10</f>
        <v>0</v>
      </c>
      <c r="L638" s="164">
        <f>'1.مشخصات مرکز'!$D$11</f>
        <v>0</v>
      </c>
      <c r="M638" s="166">
        <f>'2.ورود اطلاعات'!B638</f>
        <v>0</v>
      </c>
      <c r="N638" s="166">
        <f>'2.ورود اطلاعات'!C638</f>
        <v>0</v>
      </c>
      <c r="O638" s="166" t="str">
        <f>IF('2.ورود اطلاعات'!F638=0,"نامعلوم",'2.ورود اطلاعات'!F638)</f>
        <v>نامعلوم</v>
      </c>
      <c r="P638" s="166">
        <f>'2.ورود اطلاعات'!J638</f>
        <v>0</v>
      </c>
      <c r="Q638" s="166">
        <f>'2.ورود اطلاعات'!K638</f>
        <v>0</v>
      </c>
      <c r="R638" s="166">
        <f>'2.ورود اطلاعات'!L638</f>
        <v>0</v>
      </c>
      <c r="S638" s="166">
        <f>'2.ورود اطلاعات'!M638</f>
        <v>0</v>
      </c>
      <c r="T638" s="166">
        <f>'2.ورود اطلاعات'!N638</f>
        <v>0</v>
      </c>
      <c r="U638" s="166">
        <f>'2.ورود اطلاعات'!O638</f>
        <v>1398</v>
      </c>
      <c r="V638" s="166">
        <f>'2.ورود اطلاعات'!P638</f>
        <v>0</v>
      </c>
      <c r="W638" s="166">
        <f>'2.ورود اطلاعات'!Q638</f>
        <v>0</v>
      </c>
      <c r="X638" s="166">
        <f>'2.ورود اطلاعات'!R638</f>
        <v>0</v>
      </c>
      <c r="Y638" s="166">
        <f>'2.ورود اطلاعات'!S638</f>
        <v>0</v>
      </c>
      <c r="Z638" s="166">
        <f>'2.ورود اطلاعات'!T638</f>
        <v>0</v>
      </c>
      <c r="AA638" s="166">
        <f>'2.ورود اطلاعات'!U638</f>
        <v>0</v>
      </c>
      <c r="AB638" s="166">
        <f>'2.ورود اطلاعات'!V638</f>
        <v>0</v>
      </c>
      <c r="AC638" s="166">
        <f>'2.ورود اطلاعات'!W638</f>
        <v>0</v>
      </c>
      <c r="AD638" s="166">
        <f>'2.ورود اطلاعات'!X638</f>
        <v>0</v>
      </c>
      <c r="AE638" s="166">
        <f>'2.ورود اطلاعات'!Y638</f>
        <v>0</v>
      </c>
      <c r="AF638" s="166">
        <f>'2.ورود اطلاعات'!Z638</f>
        <v>0</v>
      </c>
      <c r="AG638" s="166">
        <f>'2.ورود اطلاعات'!AA638</f>
        <v>0</v>
      </c>
      <c r="AH638" s="166">
        <f>'2.ورود اطلاعات'!AB638</f>
        <v>0</v>
      </c>
      <c r="AI638" s="166">
        <f>'2.ورود اطلاعات'!AC638</f>
        <v>0</v>
      </c>
      <c r="AJ638" s="166">
        <f>'2.ورود اطلاعات'!AD638</f>
        <v>0</v>
      </c>
      <c r="AK638" s="166">
        <f>'2.ورود اطلاعات'!AE638</f>
        <v>0</v>
      </c>
      <c r="AL638" s="166">
        <f>'2.ورود اطلاعات'!AF638</f>
        <v>0</v>
      </c>
      <c r="AM638" s="166">
        <f>'2.ورود اطلاعات'!AG638</f>
        <v>0</v>
      </c>
      <c r="AN638" s="166">
        <f>'2.ورود اطلاعات'!AH638</f>
        <v>0</v>
      </c>
      <c r="AO638" s="166">
        <f>'2.ورود اطلاعات'!AI638</f>
        <v>0</v>
      </c>
      <c r="AP638" s="166" t="str">
        <f>'2.ورود اطلاعات'!AK638</f>
        <v xml:space="preserve">         </v>
      </c>
      <c r="AQ638" s="166" t="str">
        <f>'2.ورود اطلاعات'!AL638</f>
        <v>هیچکدام</v>
      </c>
      <c r="AR638" s="166" t="str">
        <f>'2.ورود اطلاعات'!AM638</f>
        <v>7.هیچکدام</v>
      </c>
      <c r="AS638" s="166" t="str">
        <f>'2.ورود اطلاعات'!AN638</f>
        <v>نامعلوم</v>
      </c>
      <c r="AT638" s="166" t="str">
        <f>'2.ورود اطلاعات'!AO638</f>
        <v>نامعلوم</v>
      </c>
      <c r="AU638" s="166" t="str">
        <f>'2.ورود اطلاعات'!CV638</f>
        <v>ارائه نشده است.</v>
      </c>
      <c r="AV638" s="166">
        <f>'2.ورود اطلاعات'!CW638</f>
        <v>0</v>
      </c>
      <c r="AW638" s="164">
        <f>'2.ورود اطلاعات'!AT638</f>
        <v>0</v>
      </c>
      <c r="AX638" s="164">
        <f>'2.ورود اطلاعات'!AU638</f>
        <v>0</v>
      </c>
      <c r="AY638" s="164">
        <f>'2.ورود اطلاعات'!AV638</f>
        <v>0</v>
      </c>
      <c r="AZ638" s="164">
        <f>'2.ورود اطلاعات'!AW638</f>
        <v>0</v>
      </c>
      <c r="BA638" s="164">
        <f>'2.ورود اطلاعات'!AX638</f>
        <v>0</v>
      </c>
      <c r="BB638" s="166">
        <f>'2.ورود اطلاعات'!BT638</f>
        <v>0</v>
      </c>
      <c r="BC638" s="166" t="str">
        <f>'2.ورود اطلاعات'!BU638</f>
        <v xml:space="preserve"> </v>
      </c>
      <c r="BD638" s="166" t="str">
        <f>'2.ورود اطلاعات'!BV638</f>
        <v xml:space="preserve"> </v>
      </c>
      <c r="BE638" s="21"/>
      <c r="BF638" s="164">
        <f>'2.ورود اطلاعات'!BK638</f>
        <v>0</v>
      </c>
      <c r="BG638" s="164">
        <f>'2.ورود اطلاعات'!BL638</f>
        <v>0</v>
      </c>
      <c r="BH638" s="164">
        <f>'2.ورود اطلاعات'!BM638</f>
        <v>0</v>
      </c>
      <c r="BI638" s="164">
        <f>'2.ورود اطلاعات'!BN638</f>
        <v>0</v>
      </c>
      <c r="BJ638" s="164">
        <f>'2.ورود اطلاعات'!BO638</f>
        <v>0</v>
      </c>
      <c r="BK638" s="164">
        <f>'2.ورود اطلاعات'!BP638</f>
        <v>0</v>
      </c>
      <c r="BL638" s="164">
        <f>'2.ورود اطلاعات'!BQ638</f>
        <v>0</v>
      </c>
      <c r="BM638" s="164">
        <f>'2.ورود اطلاعات'!BR638</f>
        <v>0</v>
      </c>
      <c r="BN638" s="166">
        <f>'2.ورود اطلاعات'!BW638</f>
        <v>0</v>
      </c>
      <c r="BO638" s="166" t="str">
        <f>'2.ورود اطلاعات'!BX638</f>
        <v xml:space="preserve"> </v>
      </c>
      <c r="BP638" s="166" t="str">
        <f>'2.ورود اطلاعات'!BY638</f>
        <v xml:space="preserve"> </v>
      </c>
      <c r="BQ638" s="280" t="str">
        <f t="shared" si="78"/>
        <v>تست اچ آی وی انجام نشده است</v>
      </c>
      <c r="BR638" s="166">
        <f>'2.ورود اطلاعات'!BZ638</f>
        <v>0</v>
      </c>
      <c r="BS638" s="166" t="str">
        <f>'2.ورود اطلاعات'!CA638</f>
        <v xml:space="preserve"> </v>
      </c>
      <c r="BT638" s="166" t="str">
        <f>'2.ورود اطلاعات'!CB638</f>
        <v xml:space="preserve"> </v>
      </c>
      <c r="BU638" s="280" t="str">
        <f t="shared" si="79"/>
        <v>تست اچ آی وی انجام نشده است</v>
      </c>
      <c r="BV638" s="166">
        <f>'2.ورود اطلاعات'!CC638</f>
        <v>0</v>
      </c>
      <c r="BW638" s="166" t="str">
        <f>'2.ورود اطلاعات'!CD638</f>
        <v xml:space="preserve"> </v>
      </c>
      <c r="BX638" s="166" t="str">
        <f>'2.ورود اطلاعات'!CE638</f>
        <v xml:space="preserve"> </v>
      </c>
      <c r="BY638" s="280" t="str">
        <f t="shared" si="80"/>
        <v>تست اچ آی وی انجام نشده است</v>
      </c>
      <c r="BZ638" s="166">
        <f>'2.ورود اطلاعات'!CF638</f>
        <v>0</v>
      </c>
      <c r="CA638" s="166" t="str">
        <f>'2.ورود اطلاعات'!CG638</f>
        <v xml:space="preserve"> </v>
      </c>
      <c r="CB638" s="166" t="str">
        <f>'2.ورود اطلاعات'!CH638</f>
        <v xml:space="preserve"> </v>
      </c>
      <c r="CC638" s="280" t="str">
        <f t="shared" si="81"/>
        <v>تست اچ آی وی انجام نشده است</v>
      </c>
      <c r="CD638" s="166">
        <f>'2.ورود اطلاعات'!CI638</f>
        <v>0</v>
      </c>
      <c r="CE638" s="166" t="str">
        <f>'2.ورود اطلاعات'!CJ638</f>
        <v xml:space="preserve"> </v>
      </c>
      <c r="CF638" s="166" t="str">
        <f>'2.ورود اطلاعات'!CK638</f>
        <v xml:space="preserve"> </v>
      </c>
      <c r="CG638" s="280" t="str">
        <f t="shared" si="82"/>
        <v>تست اچ آی وی انجام نشده است</v>
      </c>
      <c r="CH638" s="166">
        <f>'2.ورود اطلاعات'!CL638</f>
        <v>0</v>
      </c>
      <c r="CI638" s="166" t="str">
        <f>'2.ورود اطلاعات'!CM638</f>
        <v xml:space="preserve"> </v>
      </c>
      <c r="CJ638" s="166" t="str">
        <f>'2.ورود اطلاعات'!CN638</f>
        <v xml:space="preserve"> </v>
      </c>
      <c r="CK638" s="280" t="str">
        <f t="shared" si="83"/>
        <v>تست اچ آی وی انجام نشده است</v>
      </c>
      <c r="CL638" s="166">
        <f>'2.ورود اطلاعات'!CO638</f>
        <v>0</v>
      </c>
      <c r="CM638" s="166" t="str">
        <f>'2.ورود اطلاعات'!CP638</f>
        <v xml:space="preserve"> </v>
      </c>
      <c r="CN638" s="166" t="str">
        <f>'2.ورود اطلاعات'!CQ638</f>
        <v xml:space="preserve"> </v>
      </c>
      <c r="CO638" s="280" t="str">
        <f t="shared" si="84"/>
        <v>تست اچ آی وی انجام نشده است</v>
      </c>
      <c r="CP638" s="166">
        <f>'2.ورود اطلاعات'!CR638</f>
        <v>0</v>
      </c>
      <c r="CQ638" s="166" t="str">
        <f>'2.ورود اطلاعات'!CS638</f>
        <v xml:space="preserve"> </v>
      </c>
      <c r="CR638" s="166" t="str">
        <f>'2.ورود اطلاعات'!CT638</f>
        <v xml:space="preserve"> </v>
      </c>
      <c r="CS638" s="280" t="str">
        <f t="shared" si="85"/>
        <v>تست اچ آی وی انجام نشده است</v>
      </c>
      <c r="CT638" s="166" t="str">
        <f>'2.ورود اطلاعات'!CU638</f>
        <v>خیر</v>
      </c>
      <c r="DI638" s="164"/>
      <c r="DJ638" s="164"/>
    </row>
    <row r="639" spans="1:114" s="166" customFormat="1" ht="11.65" x14ac:dyDescent="0.35">
      <c r="A639" s="144" t="str">
        <f>'2.ورود اطلاعات'!BS639</f>
        <v>خیر</v>
      </c>
      <c r="B639" s="166">
        <f>'2.ورود اطلاعات'!A639</f>
        <v>638</v>
      </c>
      <c r="C639" s="166">
        <f>'1.مشخصات مرکز'!$D$2</f>
        <v>1398</v>
      </c>
      <c r="D639" s="166" t="str">
        <f>'1.مشخصات مرکز'!$D$3</f>
        <v>انتخاب کنید ...</v>
      </c>
      <c r="E639" s="166" t="str">
        <f>'1.مشخصات مرکز'!$D$4</f>
        <v>انتخاب کنید ...</v>
      </c>
      <c r="F639" s="166" t="str">
        <f>'1.مشخصات مرکز'!$D$5</f>
        <v>انتخاب کنید ...</v>
      </c>
      <c r="G639" s="166">
        <f>'1.مشخصات مرکز'!$D$6</f>
        <v>0</v>
      </c>
      <c r="H639" s="166" t="str">
        <f>'1.مشخصات مرکز'!$D$7</f>
        <v>انتخاب کنید ...</v>
      </c>
      <c r="I639" s="166">
        <f>'1.مشخصات مرکز'!$D$8</f>
        <v>0</v>
      </c>
      <c r="J639" s="166">
        <f>'1.مشخصات مرکز'!$D$9</f>
        <v>0</v>
      </c>
      <c r="K639" s="164">
        <f>'1.مشخصات مرکز'!$D$10</f>
        <v>0</v>
      </c>
      <c r="L639" s="164">
        <f>'1.مشخصات مرکز'!$D$11</f>
        <v>0</v>
      </c>
      <c r="M639" s="166">
        <f>'2.ورود اطلاعات'!B639</f>
        <v>0</v>
      </c>
      <c r="N639" s="166">
        <f>'2.ورود اطلاعات'!C639</f>
        <v>0</v>
      </c>
      <c r="O639" s="166" t="str">
        <f>IF('2.ورود اطلاعات'!F639=0,"نامعلوم",'2.ورود اطلاعات'!F639)</f>
        <v>نامعلوم</v>
      </c>
      <c r="P639" s="166">
        <f>'2.ورود اطلاعات'!J639</f>
        <v>0</v>
      </c>
      <c r="Q639" s="166">
        <f>'2.ورود اطلاعات'!K639</f>
        <v>0</v>
      </c>
      <c r="R639" s="166">
        <f>'2.ورود اطلاعات'!L639</f>
        <v>0</v>
      </c>
      <c r="S639" s="166">
        <f>'2.ورود اطلاعات'!M639</f>
        <v>0</v>
      </c>
      <c r="T639" s="166">
        <f>'2.ورود اطلاعات'!N639</f>
        <v>0</v>
      </c>
      <c r="U639" s="166">
        <f>'2.ورود اطلاعات'!O639</f>
        <v>1398</v>
      </c>
      <c r="V639" s="166">
        <f>'2.ورود اطلاعات'!P639</f>
        <v>0</v>
      </c>
      <c r="W639" s="166">
        <f>'2.ورود اطلاعات'!Q639</f>
        <v>0</v>
      </c>
      <c r="X639" s="166">
        <f>'2.ورود اطلاعات'!R639</f>
        <v>0</v>
      </c>
      <c r="Y639" s="166">
        <f>'2.ورود اطلاعات'!S639</f>
        <v>0</v>
      </c>
      <c r="Z639" s="166">
        <f>'2.ورود اطلاعات'!T639</f>
        <v>0</v>
      </c>
      <c r="AA639" s="166">
        <f>'2.ورود اطلاعات'!U639</f>
        <v>0</v>
      </c>
      <c r="AB639" s="166">
        <f>'2.ورود اطلاعات'!V639</f>
        <v>0</v>
      </c>
      <c r="AC639" s="166">
        <f>'2.ورود اطلاعات'!W639</f>
        <v>0</v>
      </c>
      <c r="AD639" s="166">
        <f>'2.ورود اطلاعات'!X639</f>
        <v>0</v>
      </c>
      <c r="AE639" s="166">
        <f>'2.ورود اطلاعات'!Y639</f>
        <v>0</v>
      </c>
      <c r="AF639" s="166">
        <f>'2.ورود اطلاعات'!Z639</f>
        <v>0</v>
      </c>
      <c r="AG639" s="166">
        <f>'2.ورود اطلاعات'!AA639</f>
        <v>0</v>
      </c>
      <c r="AH639" s="166">
        <f>'2.ورود اطلاعات'!AB639</f>
        <v>0</v>
      </c>
      <c r="AI639" s="166">
        <f>'2.ورود اطلاعات'!AC639</f>
        <v>0</v>
      </c>
      <c r="AJ639" s="166">
        <f>'2.ورود اطلاعات'!AD639</f>
        <v>0</v>
      </c>
      <c r="AK639" s="166">
        <f>'2.ورود اطلاعات'!AE639</f>
        <v>0</v>
      </c>
      <c r="AL639" s="166">
        <f>'2.ورود اطلاعات'!AF639</f>
        <v>0</v>
      </c>
      <c r="AM639" s="166">
        <f>'2.ورود اطلاعات'!AG639</f>
        <v>0</v>
      </c>
      <c r="AN639" s="166">
        <f>'2.ورود اطلاعات'!AH639</f>
        <v>0</v>
      </c>
      <c r="AO639" s="166">
        <f>'2.ورود اطلاعات'!AI639</f>
        <v>0</v>
      </c>
      <c r="AP639" s="166" t="str">
        <f>'2.ورود اطلاعات'!AK639</f>
        <v xml:space="preserve">         </v>
      </c>
      <c r="AQ639" s="166" t="str">
        <f>'2.ورود اطلاعات'!AL639</f>
        <v>هیچکدام</v>
      </c>
      <c r="AR639" s="166" t="str">
        <f>'2.ورود اطلاعات'!AM639</f>
        <v>7.هیچکدام</v>
      </c>
      <c r="AS639" s="166" t="str">
        <f>'2.ورود اطلاعات'!AN639</f>
        <v>نامعلوم</v>
      </c>
      <c r="AT639" s="166" t="str">
        <f>'2.ورود اطلاعات'!AO639</f>
        <v>نامعلوم</v>
      </c>
      <c r="AU639" s="166" t="str">
        <f>'2.ورود اطلاعات'!CV639</f>
        <v>ارائه نشده است.</v>
      </c>
      <c r="AV639" s="166">
        <f>'2.ورود اطلاعات'!CW639</f>
        <v>0</v>
      </c>
      <c r="AW639" s="164">
        <f>'2.ورود اطلاعات'!AT639</f>
        <v>0</v>
      </c>
      <c r="AX639" s="164">
        <f>'2.ورود اطلاعات'!AU639</f>
        <v>0</v>
      </c>
      <c r="AY639" s="164">
        <f>'2.ورود اطلاعات'!AV639</f>
        <v>0</v>
      </c>
      <c r="AZ639" s="164">
        <f>'2.ورود اطلاعات'!AW639</f>
        <v>0</v>
      </c>
      <c r="BA639" s="164">
        <f>'2.ورود اطلاعات'!AX639</f>
        <v>0</v>
      </c>
      <c r="BB639" s="166">
        <f>'2.ورود اطلاعات'!BT639</f>
        <v>0</v>
      </c>
      <c r="BC639" s="166" t="str">
        <f>'2.ورود اطلاعات'!BU639</f>
        <v xml:space="preserve"> </v>
      </c>
      <c r="BD639" s="166" t="str">
        <f>'2.ورود اطلاعات'!BV639</f>
        <v xml:space="preserve"> </v>
      </c>
      <c r="BE639" s="21"/>
      <c r="BF639" s="164">
        <f>'2.ورود اطلاعات'!BK639</f>
        <v>0</v>
      </c>
      <c r="BG639" s="164">
        <f>'2.ورود اطلاعات'!BL639</f>
        <v>0</v>
      </c>
      <c r="BH639" s="164">
        <f>'2.ورود اطلاعات'!BM639</f>
        <v>0</v>
      </c>
      <c r="BI639" s="164">
        <f>'2.ورود اطلاعات'!BN639</f>
        <v>0</v>
      </c>
      <c r="BJ639" s="164">
        <f>'2.ورود اطلاعات'!BO639</f>
        <v>0</v>
      </c>
      <c r="BK639" s="164">
        <f>'2.ورود اطلاعات'!BP639</f>
        <v>0</v>
      </c>
      <c r="BL639" s="164">
        <f>'2.ورود اطلاعات'!BQ639</f>
        <v>0</v>
      </c>
      <c r="BM639" s="164">
        <f>'2.ورود اطلاعات'!BR639</f>
        <v>0</v>
      </c>
      <c r="BN639" s="166">
        <f>'2.ورود اطلاعات'!BW639</f>
        <v>0</v>
      </c>
      <c r="BO639" s="166" t="str">
        <f>'2.ورود اطلاعات'!BX639</f>
        <v xml:space="preserve"> </v>
      </c>
      <c r="BP639" s="166" t="str">
        <f>'2.ورود اطلاعات'!BY639</f>
        <v xml:space="preserve"> </v>
      </c>
      <c r="BQ639" s="280" t="str">
        <f t="shared" si="78"/>
        <v>تست اچ آی وی انجام نشده است</v>
      </c>
      <c r="BR639" s="166">
        <f>'2.ورود اطلاعات'!BZ639</f>
        <v>0</v>
      </c>
      <c r="BS639" s="166" t="str">
        <f>'2.ورود اطلاعات'!CA639</f>
        <v xml:space="preserve"> </v>
      </c>
      <c r="BT639" s="166" t="str">
        <f>'2.ورود اطلاعات'!CB639</f>
        <v xml:space="preserve"> </v>
      </c>
      <c r="BU639" s="280" t="str">
        <f t="shared" si="79"/>
        <v>تست اچ آی وی انجام نشده است</v>
      </c>
      <c r="BV639" s="166">
        <f>'2.ورود اطلاعات'!CC639</f>
        <v>0</v>
      </c>
      <c r="BW639" s="166" t="str">
        <f>'2.ورود اطلاعات'!CD639</f>
        <v xml:space="preserve"> </v>
      </c>
      <c r="BX639" s="166" t="str">
        <f>'2.ورود اطلاعات'!CE639</f>
        <v xml:space="preserve"> </v>
      </c>
      <c r="BY639" s="280" t="str">
        <f t="shared" si="80"/>
        <v>تست اچ آی وی انجام نشده است</v>
      </c>
      <c r="BZ639" s="166">
        <f>'2.ورود اطلاعات'!CF639</f>
        <v>0</v>
      </c>
      <c r="CA639" s="166" t="str">
        <f>'2.ورود اطلاعات'!CG639</f>
        <v xml:space="preserve"> </v>
      </c>
      <c r="CB639" s="166" t="str">
        <f>'2.ورود اطلاعات'!CH639</f>
        <v xml:space="preserve"> </v>
      </c>
      <c r="CC639" s="280" t="str">
        <f t="shared" si="81"/>
        <v>تست اچ آی وی انجام نشده است</v>
      </c>
      <c r="CD639" s="166">
        <f>'2.ورود اطلاعات'!CI639</f>
        <v>0</v>
      </c>
      <c r="CE639" s="166" t="str">
        <f>'2.ورود اطلاعات'!CJ639</f>
        <v xml:space="preserve"> </v>
      </c>
      <c r="CF639" s="166" t="str">
        <f>'2.ورود اطلاعات'!CK639</f>
        <v xml:space="preserve"> </v>
      </c>
      <c r="CG639" s="280" t="str">
        <f t="shared" si="82"/>
        <v>تست اچ آی وی انجام نشده است</v>
      </c>
      <c r="CH639" s="166">
        <f>'2.ورود اطلاعات'!CL639</f>
        <v>0</v>
      </c>
      <c r="CI639" s="166" t="str">
        <f>'2.ورود اطلاعات'!CM639</f>
        <v xml:space="preserve"> </v>
      </c>
      <c r="CJ639" s="166" t="str">
        <f>'2.ورود اطلاعات'!CN639</f>
        <v xml:space="preserve"> </v>
      </c>
      <c r="CK639" s="280" t="str">
        <f t="shared" si="83"/>
        <v>تست اچ آی وی انجام نشده است</v>
      </c>
      <c r="CL639" s="166">
        <f>'2.ورود اطلاعات'!CO639</f>
        <v>0</v>
      </c>
      <c r="CM639" s="166" t="str">
        <f>'2.ورود اطلاعات'!CP639</f>
        <v xml:space="preserve"> </v>
      </c>
      <c r="CN639" s="166" t="str">
        <f>'2.ورود اطلاعات'!CQ639</f>
        <v xml:space="preserve"> </v>
      </c>
      <c r="CO639" s="280" t="str">
        <f t="shared" si="84"/>
        <v>تست اچ آی وی انجام نشده است</v>
      </c>
      <c r="CP639" s="166">
        <f>'2.ورود اطلاعات'!CR639</f>
        <v>0</v>
      </c>
      <c r="CQ639" s="166" t="str">
        <f>'2.ورود اطلاعات'!CS639</f>
        <v xml:space="preserve"> </v>
      </c>
      <c r="CR639" s="166" t="str">
        <f>'2.ورود اطلاعات'!CT639</f>
        <v xml:space="preserve"> </v>
      </c>
      <c r="CS639" s="280" t="str">
        <f t="shared" si="85"/>
        <v>تست اچ آی وی انجام نشده است</v>
      </c>
      <c r="CT639" s="166" t="str">
        <f>'2.ورود اطلاعات'!CU639</f>
        <v>خیر</v>
      </c>
      <c r="DI639" s="164"/>
      <c r="DJ639" s="164"/>
    </row>
    <row r="640" spans="1:114" s="166" customFormat="1" ht="11.65" x14ac:dyDescent="0.35">
      <c r="A640" s="144" t="str">
        <f>'2.ورود اطلاعات'!BS640</f>
        <v>خیر</v>
      </c>
      <c r="B640" s="166">
        <f>'2.ورود اطلاعات'!A640</f>
        <v>639</v>
      </c>
      <c r="C640" s="166">
        <f>'1.مشخصات مرکز'!$D$2</f>
        <v>1398</v>
      </c>
      <c r="D640" s="166" t="str">
        <f>'1.مشخصات مرکز'!$D$3</f>
        <v>انتخاب کنید ...</v>
      </c>
      <c r="E640" s="166" t="str">
        <f>'1.مشخصات مرکز'!$D$4</f>
        <v>انتخاب کنید ...</v>
      </c>
      <c r="F640" s="166" t="str">
        <f>'1.مشخصات مرکز'!$D$5</f>
        <v>انتخاب کنید ...</v>
      </c>
      <c r="G640" s="166">
        <f>'1.مشخصات مرکز'!$D$6</f>
        <v>0</v>
      </c>
      <c r="H640" s="166" t="str">
        <f>'1.مشخصات مرکز'!$D$7</f>
        <v>انتخاب کنید ...</v>
      </c>
      <c r="I640" s="166">
        <f>'1.مشخصات مرکز'!$D$8</f>
        <v>0</v>
      </c>
      <c r="J640" s="166">
        <f>'1.مشخصات مرکز'!$D$9</f>
        <v>0</v>
      </c>
      <c r="K640" s="164">
        <f>'1.مشخصات مرکز'!$D$10</f>
        <v>0</v>
      </c>
      <c r="L640" s="164">
        <f>'1.مشخصات مرکز'!$D$11</f>
        <v>0</v>
      </c>
      <c r="M640" s="166">
        <f>'2.ورود اطلاعات'!B640</f>
        <v>0</v>
      </c>
      <c r="N640" s="166">
        <f>'2.ورود اطلاعات'!C640</f>
        <v>0</v>
      </c>
      <c r="O640" s="166" t="str">
        <f>IF('2.ورود اطلاعات'!F640=0,"نامعلوم",'2.ورود اطلاعات'!F640)</f>
        <v>نامعلوم</v>
      </c>
      <c r="P640" s="166">
        <f>'2.ورود اطلاعات'!J640</f>
        <v>0</v>
      </c>
      <c r="Q640" s="166">
        <f>'2.ورود اطلاعات'!K640</f>
        <v>0</v>
      </c>
      <c r="R640" s="166">
        <f>'2.ورود اطلاعات'!L640</f>
        <v>0</v>
      </c>
      <c r="S640" s="166">
        <f>'2.ورود اطلاعات'!M640</f>
        <v>0</v>
      </c>
      <c r="T640" s="166">
        <f>'2.ورود اطلاعات'!N640</f>
        <v>0</v>
      </c>
      <c r="U640" s="166">
        <f>'2.ورود اطلاعات'!O640</f>
        <v>1398</v>
      </c>
      <c r="V640" s="166">
        <f>'2.ورود اطلاعات'!P640</f>
        <v>0</v>
      </c>
      <c r="W640" s="166">
        <f>'2.ورود اطلاعات'!Q640</f>
        <v>0</v>
      </c>
      <c r="X640" s="166">
        <f>'2.ورود اطلاعات'!R640</f>
        <v>0</v>
      </c>
      <c r="Y640" s="166">
        <f>'2.ورود اطلاعات'!S640</f>
        <v>0</v>
      </c>
      <c r="Z640" s="166">
        <f>'2.ورود اطلاعات'!T640</f>
        <v>0</v>
      </c>
      <c r="AA640" s="166">
        <f>'2.ورود اطلاعات'!U640</f>
        <v>0</v>
      </c>
      <c r="AB640" s="166">
        <f>'2.ورود اطلاعات'!V640</f>
        <v>0</v>
      </c>
      <c r="AC640" s="166">
        <f>'2.ورود اطلاعات'!W640</f>
        <v>0</v>
      </c>
      <c r="AD640" s="166">
        <f>'2.ورود اطلاعات'!X640</f>
        <v>0</v>
      </c>
      <c r="AE640" s="166">
        <f>'2.ورود اطلاعات'!Y640</f>
        <v>0</v>
      </c>
      <c r="AF640" s="166">
        <f>'2.ورود اطلاعات'!Z640</f>
        <v>0</v>
      </c>
      <c r="AG640" s="166">
        <f>'2.ورود اطلاعات'!AA640</f>
        <v>0</v>
      </c>
      <c r="AH640" s="166">
        <f>'2.ورود اطلاعات'!AB640</f>
        <v>0</v>
      </c>
      <c r="AI640" s="166">
        <f>'2.ورود اطلاعات'!AC640</f>
        <v>0</v>
      </c>
      <c r="AJ640" s="166">
        <f>'2.ورود اطلاعات'!AD640</f>
        <v>0</v>
      </c>
      <c r="AK640" s="166">
        <f>'2.ورود اطلاعات'!AE640</f>
        <v>0</v>
      </c>
      <c r="AL640" s="166">
        <f>'2.ورود اطلاعات'!AF640</f>
        <v>0</v>
      </c>
      <c r="AM640" s="166">
        <f>'2.ورود اطلاعات'!AG640</f>
        <v>0</v>
      </c>
      <c r="AN640" s="166">
        <f>'2.ورود اطلاعات'!AH640</f>
        <v>0</v>
      </c>
      <c r="AO640" s="166">
        <f>'2.ورود اطلاعات'!AI640</f>
        <v>0</v>
      </c>
      <c r="AP640" s="166" t="str">
        <f>'2.ورود اطلاعات'!AK640</f>
        <v xml:space="preserve">         </v>
      </c>
      <c r="AQ640" s="166" t="str">
        <f>'2.ورود اطلاعات'!AL640</f>
        <v>هیچکدام</v>
      </c>
      <c r="AR640" s="166" t="str">
        <f>'2.ورود اطلاعات'!AM640</f>
        <v>7.هیچکدام</v>
      </c>
      <c r="AS640" s="166" t="str">
        <f>'2.ورود اطلاعات'!AN640</f>
        <v>نامعلوم</v>
      </c>
      <c r="AT640" s="166" t="str">
        <f>'2.ورود اطلاعات'!AO640</f>
        <v>نامعلوم</v>
      </c>
      <c r="AU640" s="166" t="str">
        <f>'2.ورود اطلاعات'!CV640</f>
        <v>ارائه نشده است.</v>
      </c>
      <c r="AV640" s="166">
        <f>'2.ورود اطلاعات'!CW640</f>
        <v>0</v>
      </c>
      <c r="AW640" s="164">
        <f>'2.ورود اطلاعات'!AT640</f>
        <v>0</v>
      </c>
      <c r="AX640" s="164">
        <f>'2.ورود اطلاعات'!AU640</f>
        <v>0</v>
      </c>
      <c r="AY640" s="164">
        <f>'2.ورود اطلاعات'!AV640</f>
        <v>0</v>
      </c>
      <c r="AZ640" s="164">
        <f>'2.ورود اطلاعات'!AW640</f>
        <v>0</v>
      </c>
      <c r="BA640" s="164">
        <f>'2.ورود اطلاعات'!AX640</f>
        <v>0</v>
      </c>
      <c r="BB640" s="166">
        <f>'2.ورود اطلاعات'!BT640</f>
        <v>0</v>
      </c>
      <c r="BC640" s="166" t="str">
        <f>'2.ورود اطلاعات'!BU640</f>
        <v xml:space="preserve"> </v>
      </c>
      <c r="BD640" s="166" t="str">
        <f>'2.ورود اطلاعات'!BV640</f>
        <v xml:space="preserve"> </v>
      </c>
      <c r="BE640" s="21"/>
      <c r="BF640" s="164">
        <f>'2.ورود اطلاعات'!BK640</f>
        <v>0</v>
      </c>
      <c r="BG640" s="164">
        <f>'2.ورود اطلاعات'!BL640</f>
        <v>0</v>
      </c>
      <c r="BH640" s="164">
        <f>'2.ورود اطلاعات'!BM640</f>
        <v>0</v>
      </c>
      <c r="BI640" s="164">
        <f>'2.ورود اطلاعات'!BN640</f>
        <v>0</v>
      </c>
      <c r="BJ640" s="164">
        <f>'2.ورود اطلاعات'!BO640</f>
        <v>0</v>
      </c>
      <c r="BK640" s="164">
        <f>'2.ورود اطلاعات'!BP640</f>
        <v>0</v>
      </c>
      <c r="BL640" s="164">
        <f>'2.ورود اطلاعات'!BQ640</f>
        <v>0</v>
      </c>
      <c r="BM640" s="164">
        <f>'2.ورود اطلاعات'!BR640</f>
        <v>0</v>
      </c>
      <c r="BN640" s="166">
        <f>'2.ورود اطلاعات'!BW640</f>
        <v>0</v>
      </c>
      <c r="BO640" s="166" t="str">
        <f>'2.ورود اطلاعات'!BX640</f>
        <v xml:space="preserve"> </v>
      </c>
      <c r="BP640" s="166" t="str">
        <f>'2.ورود اطلاعات'!BY640</f>
        <v xml:space="preserve"> </v>
      </c>
      <c r="BQ640" s="280" t="str">
        <f t="shared" si="78"/>
        <v>تست اچ آی وی انجام نشده است</v>
      </c>
      <c r="BR640" s="166">
        <f>'2.ورود اطلاعات'!BZ640</f>
        <v>0</v>
      </c>
      <c r="BS640" s="166" t="str">
        <f>'2.ورود اطلاعات'!CA640</f>
        <v xml:space="preserve"> </v>
      </c>
      <c r="BT640" s="166" t="str">
        <f>'2.ورود اطلاعات'!CB640</f>
        <v xml:space="preserve"> </v>
      </c>
      <c r="BU640" s="280" t="str">
        <f t="shared" si="79"/>
        <v>تست اچ آی وی انجام نشده است</v>
      </c>
      <c r="BV640" s="166">
        <f>'2.ورود اطلاعات'!CC640</f>
        <v>0</v>
      </c>
      <c r="BW640" s="166" t="str">
        <f>'2.ورود اطلاعات'!CD640</f>
        <v xml:space="preserve"> </v>
      </c>
      <c r="BX640" s="166" t="str">
        <f>'2.ورود اطلاعات'!CE640</f>
        <v xml:space="preserve"> </v>
      </c>
      <c r="BY640" s="280" t="str">
        <f t="shared" si="80"/>
        <v>تست اچ آی وی انجام نشده است</v>
      </c>
      <c r="BZ640" s="166">
        <f>'2.ورود اطلاعات'!CF640</f>
        <v>0</v>
      </c>
      <c r="CA640" s="166" t="str">
        <f>'2.ورود اطلاعات'!CG640</f>
        <v xml:space="preserve"> </v>
      </c>
      <c r="CB640" s="166" t="str">
        <f>'2.ورود اطلاعات'!CH640</f>
        <v xml:space="preserve"> </v>
      </c>
      <c r="CC640" s="280" t="str">
        <f t="shared" si="81"/>
        <v>تست اچ آی وی انجام نشده است</v>
      </c>
      <c r="CD640" s="166">
        <f>'2.ورود اطلاعات'!CI640</f>
        <v>0</v>
      </c>
      <c r="CE640" s="166" t="str">
        <f>'2.ورود اطلاعات'!CJ640</f>
        <v xml:space="preserve"> </v>
      </c>
      <c r="CF640" s="166" t="str">
        <f>'2.ورود اطلاعات'!CK640</f>
        <v xml:space="preserve"> </v>
      </c>
      <c r="CG640" s="280" t="str">
        <f t="shared" si="82"/>
        <v>تست اچ آی وی انجام نشده است</v>
      </c>
      <c r="CH640" s="166">
        <f>'2.ورود اطلاعات'!CL640</f>
        <v>0</v>
      </c>
      <c r="CI640" s="166" t="str">
        <f>'2.ورود اطلاعات'!CM640</f>
        <v xml:space="preserve"> </v>
      </c>
      <c r="CJ640" s="166" t="str">
        <f>'2.ورود اطلاعات'!CN640</f>
        <v xml:space="preserve"> </v>
      </c>
      <c r="CK640" s="280" t="str">
        <f t="shared" si="83"/>
        <v>تست اچ آی وی انجام نشده است</v>
      </c>
      <c r="CL640" s="166">
        <f>'2.ورود اطلاعات'!CO640</f>
        <v>0</v>
      </c>
      <c r="CM640" s="166" t="str">
        <f>'2.ورود اطلاعات'!CP640</f>
        <v xml:space="preserve"> </v>
      </c>
      <c r="CN640" s="166" t="str">
        <f>'2.ورود اطلاعات'!CQ640</f>
        <v xml:space="preserve"> </v>
      </c>
      <c r="CO640" s="280" t="str">
        <f t="shared" si="84"/>
        <v>تست اچ آی وی انجام نشده است</v>
      </c>
      <c r="CP640" s="166">
        <f>'2.ورود اطلاعات'!CR640</f>
        <v>0</v>
      </c>
      <c r="CQ640" s="166" t="str">
        <f>'2.ورود اطلاعات'!CS640</f>
        <v xml:space="preserve"> </v>
      </c>
      <c r="CR640" s="166" t="str">
        <f>'2.ورود اطلاعات'!CT640</f>
        <v xml:space="preserve"> </v>
      </c>
      <c r="CS640" s="280" t="str">
        <f t="shared" si="85"/>
        <v>تست اچ آی وی انجام نشده است</v>
      </c>
      <c r="CT640" s="166" t="str">
        <f>'2.ورود اطلاعات'!CU640</f>
        <v>خیر</v>
      </c>
      <c r="DI640" s="164"/>
      <c r="DJ640" s="164"/>
    </row>
    <row r="641" spans="1:114" s="166" customFormat="1" ht="11.65" x14ac:dyDescent="0.35">
      <c r="A641" s="144" t="str">
        <f>'2.ورود اطلاعات'!BS641</f>
        <v>خیر</v>
      </c>
      <c r="B641" s="166">
        <f>'2.ورود اطلاعات'!A641</f>
        <v>640</v>
      </c>
      <c r="C641" s="166">
        <f>'1.مشخصات مرکز'!$D$2</f>
        <v>1398</v>
      </c>
      <c r="D641" s="166" t="str">
        <f>'1.مشخصات مرکز'!$D$3</f>
        <v>انتخاب کنید ...</v>
      </c>
      <c r="E641" s="166" t="str">
        <f>'1.مشخصات مرکز'!$D$4</f>
        <v>انتخاب کنید ...</v>
      </c>
      <c r="F641" s="166" t="str">
        <f>'1.مشخصات مرکز'!$D$5</f>
        <v>انتخاب کنید ...</v>
      </c>
      <c r="G641" s="166">
        <f>'1.مشخصات مرکز'!$D$6</f>
        <v>0</v>
      </c>
      <c r="H641" s="166" t="str">
        <f>'1.مشخصات مرکز'!$D$7</f>
        <v>انتخاب کنید ...</v>
      </c>
      <c r="I641" s="166">
        <f>'1.مشخصات مرکز'!$D$8</f>
        <v>0</v>
      </c>
      <c r="J641" s="166">
        <f>'1.مشخصات مرکز'!$D$9</f>
        <v>0</v>
      </c>
      <c r="K641" s="164">
        <f>'1.مشخصات مرکز'!$D$10</f>
        <v>0</v>
      </c>
      <c r="L641" s="164">
        <f>'1.مشخصات مرکز'!$D$11</f>
        <v>0</v>
      </c>
      <c r="M641" s="166">
        <f>'2.ورود اطلاعات'!B641</f>
        <v>0</v>
      </c>
      <c r="N641" s="166">
        <f>'2.ورود اطلاعات'!C641</f>
        <v>0</v>
      </c>
      <c r="O641" s="166" t="str">
        <f>IF('2.ورود اطلاعات'!F641=0,"نامعلوم",'2.ورود اطلاعات'!F641)</f>
        <v>نامعلوم</v>
      </c>
      <c r="P641" s="166">
        <f>'2.ورود اطلاعات'!J641</f>
        <v>0</v>
      </c>
      <c r="Q641" s="166">
        <f>'2.ورود اطلاعات'!K641</f>
        <v>0</v>
      </c>
      <c r="R641" s="166">
        <f>'2.ورود اطلاعات'!L641</f>
        <v>0</v>
      </c>
      <c r="S641" s="166">
        <f>'2.ورود اطلاعات'!M641</f>
        <v>0</v>
      </c>
      <c r="T641" s="166">
        <f>'2.ورود اطلاعات'!N641</f>
        <v>0</v>
      </c>
      <c r="U641" s="166">
        <f>'2.ورود اطلاعات'!O641</f>
        <v>1398</v>
      </c>
      <c r="V641" s="166">
        <f>'2.ورود اطلاعات'!P641</f>
        <v>0</v>
      </c>
      <c r="W641" s="166">
        <f>'2.ورود اطلاعات'!Q641</f>
        <v>0</v>
      </c>
      <c r="X641" s="166">
        <f>'2.ورود اطلاعات'!R641</f>
        <v>0</v>
      </c>
      <c r="Y641" s="166">
        <f>'2.ورود اطلاعات'!S641</f>
        <v>0</v>
      </c>
      <c r="Z641" s="166">
        <f>'2.ورود اطلاعات'!T641</f>
        <v>0</v>
      </c>
      <c r="AA641" s="166">
        <f>'2.ورود اطلاعات'!U641</f>
        <v>0</v>
      </c>
      <c r="AB641" s="166">
        <f>'2.ورود اطلاعات'!V641</f>
        <v>0</v>
      </c>
      <c r="AC641" s="166">
        <f>'2.ورود اطلاعات'!W641</f>
        <v>0</v>
      </c>
      <c r="AD641" s="166">
        <f>'2.ورود اطلاعات'!X641</f>
        <v>0</v>
      </c>
      <c r="AE641" s="166">
        <f>'2.ورود اطلاعات'!Y641</f>
        <v>0</v>
      </c>
      <c r="AF641" s="166">
        <f>'2.ورود اطلاعات'!Z641</f>
        <v>0</v>
      </c>
      <c r="AG641" s="166">
        <f>'2.ورود اطلاعات'!AA641</f>
        <v>0</v>
      </c>
      <c r="AH641" s="166">
        <f>'2.ورود اطلاعات'!AB641</f>
        <v>0</v>
      </c>
      <c r="AI641" s="166">
        <f>'2.ورود اطلاعات'!AC641</f>
        <v>0</v>
      </c>
      <c r="AJ641" s="166">
        <f>'2.ورود اطلاعات'!AD641</f>
        <v>0</v>
      </c>
      <c r="AK641" s="166">
        <f>'2.ورود اطلاعات'!AE641</f>
        <v>0</v>
      </c>
      <c r="AL641" s="166">
        <f>'2.ورود اطلاعات'!AF641</f>
        <v>0</v>
      </c>
      <c r="AM641" s="166">
        <f>'2.ورود اطلاعات'!AG641</f>
        <v>0</v>
      </c>
      <c r="AN641" s="166">
        <f>'2.ورود اطلاعات'!AH641</f>
        <v>0</v>
      </c>
      <c r="AO641" s="166">
        <f>'2.ورود اطلاعات'!AI641</f>
        <v>0</v>
      </c>
      <c r="AP641" s="166" t="str">
        <f>'2.ورود اطلاعات'!AK641</f>
        <v xml:space="preserve">         </v>
      </c>
      <c r="AQ641" s="166" t="str">
        <f>'2.ورود اطلاعات'!AL641</f>
        <v>هیچکدام</v>
      </c>
      <c r="AR641" s="166" t="str">
        <f>'2.ورود اطلاعات'!AM641</f>
        <v>7.هیچکدام</v>
      </c>
      <c r="AS641" s="166" t="str">
        <f>'2.ورود اطلاعات'!AN641</f>
        <v>نامعلوم</v>
      </c>
      <c r="AT641" s="166" t="str">
        <f>'2.ورود اطلاعات'!AO641</f>
        <v>نامعلوم</v>
      </c>
      <c r="AU641" s="166" t="str">
        <f>'2.ورود اطلاعات'!CV641</f>
        <v>ارائه نشده است.</v>
      </c>
      <c r="AV641" s="166">
        <f>'2.ورود اطلاعات'!CW641</f>
        <v>0</v>
      </c>
      <c r="AW641" s="164">
        <f>'2.ورود اطلاعات'!AT641</f>
        <v>0</v>
      </c>
      <c r="AX641" s="164">
        <f>'2.ورود اطلاعات'!AU641</f>
        <v>0</v>
      </c>
      <c r="AY641" s="164">
        <f>'2.ورود اطلاعات'!AV641</f>
        <v>0</v>
      </c>
      <c r="AZ641" s="164">
        <f>'2.ورود اطلاعات'!AW641</f>
        <v>0</v>
      </c>
      <c r="BA641" s="164">
        <f>'2.ورود اطلاعات'!AX641</f>
        <v>0</v>
      </c>
      <c r="BB641" s="166">
        <f>'2.ورود اطلاعات'!BT641</f>
        <v>0</v>
      </c>
      <c r="BC641" s="166" t="str">
        <f>'2.ورود اطلاعات'!BU641</f>
        <v xml:space="preserve"> </v>
      </c>
      <c r="BD641" s="166" t="str">
        <f>'2.ورود اطلاعات'!BV641</f>
        <v xml:space="preserve"> </v>
      </c>
      <c r="BE641" s="21"/>
      <c r="BF641" s="164">
        <f>'2.ورود اطلاعات'!BK641</f>
        <v>0</v>
      </c>
      <c r="BG641" s="164">
        <f>'2.ورود اطلاعات'!BL641</f>
        <v>0</v>
      </c>
      <c r="BH641" s="164">
        <f>'2.ورود اطلاعات'!BM641</f>
        <v>0</v>
      </c>
      <c r="BI641" s="164">
        <f>'2.ورود اطلاعات'!BN641</f>
        <v>0</v>
      </c>
      <c r="BJ641" s="164">
        <f>'2.ورود اطلاعات'!BO641</f>
        <v>0</v>
      </c>
      <c r="BK641" s="164">
        <f>'2.ورود اطلاعات'!BP641</f>
        <v>0</v>
      </c>
      <c r="BL641" s="164">
        <f>'2.ورود اطلاعات'!BQ641</f>
        <v>0</v>
      </c>
      <c r="BM641" s="164">
        <f>'2.ورود اطلاعات'!BR641</f>
        <v>0</v>
      </c>
      <c r="BN641" s="166">
        <f>'2.ورود اطلاعات'!BW641</f>
        <v>0</v>
      </c>
      <c r="BO641" s="166" t="str">
        <f>'2.ورود اطلاعات'!BX641</f>
        <v xml:space="preserve"> </v>
      </c>
      <c r="BP641" s="166" t="str">
        <f>'2.ورود اطلاعات'!BY641</f>
        <v xml:space="preserve"> </v>
      </c>
      <c r="BQ641" s="280" t="str">
        <f t="shared" si="78"/>
        <v>تست اچ آی وی انجام نشده است</v>
      </c>
      <c r="BR641" s="166">
        <f>'2.ورود اطلاعات'!BZ641</f>
        <v>0</v>
      </c>
      <c r="BS641" s="166" t="str">
        <f>'2.ورود اطلاعات'!CA641</f>
        <v xml:space="preserve"> </v>
      </c>
      <c r="BT641" s="166" t="str">
        <f>'2.ورود اطلاعات'!CB641</f>
        <v xml:space="preserve"> </v>
      </c>
      <c r="BU641" s="280" t="str">
        <f t="shared" si="79"/>
        <v>تست اچ آی وی انجام نشده است</v>
      </c>
      <c r="BV641" s="166">
        <f>'2.ورود اطلاعات'!CC641</f>
        <v>0</v>
      </c>
      <c r="BW641" s="166" t="str">
        <f>'2.ورود اطلاعات'!CD641</f>
        <v xml:space="preserve"> </v>
      </c>
      <c r="BX641" s="166" t="str">
        <f>'2.ورود اطلاعات'!CE641</f>
        <v xml:space="preserve"> </v>
      </c>
      <c r="BY641" s="280" t="str">
        <f t="shared" si="80"/>
        <v>تست اچ آی وی انجام نشده است</v>
      </c>
      <c r="BZ641" s="166">
        <f>'2.ورود اطلاعات'!CF641</f>
        <v>0</v>
      </c>
      <c r="CA641" s="166" t="str">
        <f>'2.ورود اطلاعات'!CG641</f>
        <v xml:space="preserve"> </v>
      </c>
      <c r="CB641" s="166" t="str">
        <f>'2.ورود اطلاعات'!CH641</f>
        <v xml:space="preserve"> </v>
      </c>
      <c r="CC641" s="280" t="str">
        <f t="shared" si="81"/>
        <v>تست اچ آی وی انجام نشده است</v>
      </c>
      <c r="CD641" s="166">
        <f>'2.ورود اطلاعات'!CI641</f>
        <v>0</v>
      </c>
      <c r="CE641" s="166" t="str">
        <f>'2.ورود اطلاعات'!CJ641</f>
        <v xml:space="preserve"> </v>
      </c>
      <c r="CF641" s="166" t="str">
        <f>'2.ورود اطلاعات'!CK641</f>
        <v xml:space="preserve"> </v>
      </c>
      <c r="CG641" s="280" t="str">
        <f t="shared" si="82"/>
        <v>تست اچ آی وی انجام نشده است</v>
      </c>
      <c r="CH641" s="166">
        <f>'2.ورود اطلاعات'!CL641</f>
        <v>0</v>
      </c>
      <c r="CI641" s="166" t="str">
        <f>'2.ورود اطلاعات'!CM641</f>
        <v xml:space="preserve"> </v>
      </c>
      <c r="CJ641" s="166" t="str">
        <f>'2.ورود اطلاعات'!CN641</f>
        <v xml:space="preserve"> </v>
      </c>
      <c r="CK641" s="280" t="str">
        <f t="shared" si="83"/>
        <v>تست اچ آی وی انجام نشده است</v>
      </c>
      <c r="CL641" s="166">
        <f>'2.ورود اطلاعات'!CO641</f>
        <v>0</v>
      </c>
      <c r="CM641" s="166" t="str">
        <f>'2.ورود اطلاعات'!CP641</f>
        <v xml:space="preserve"> </v>
      </c>
      <c r="CN641" s="166" t="str">
        <f>'2.ورود اطلاعات'!CQ641</f>
        <v xml:space="preserve"> </v>
      </c>
      <c r="CO641" s="280" t="str">
        <f t="shared" si="84"/>
        <v>تست اچ آی وی انجام نشده است</v>
      </c>
      <c r="CP641" s="166">
        <f>'2.ورود اطلاعات'!CR641</f>
        <v>0</v>
      </c>
      <c r="CQ641" s="166" t="str">
        <f>'2.ورود اطلاعات'!CS641</f>
        <v xml:space="preserve"> </v>
      </c>
      <c r="CR641" s="166" t="str">
        <f>'2.ورود اطلاعات'!CT641</f>
        <v xml:space="preserve"> </v>
      </c>
      <c r="CS641" s="280" t="str">
        <f t="shared" si="85"/>
        <v>تست اچ آی وی انجام نشده است</v>
      </c>
      <c r="CT641" s="166" t="str">
        <f>'2.ورود اطلاعات'!CU641</f>
        <v>خیر</v>
      </c>
      <c r="DI641" s="164"/>
      <c r="DJ641" s="164"/>
    </row>
    <row r="642" spans="1:114" s="166" customFormat="1" ht="11.65" x14ac:dyDescent="0.35">
      <c r="A642" s="144" t="str">
        <f>'2.ورود اطلاعات'!BS642</f>
        <v>خیر</v>
      </c>
      <c r="B642" s="166">
        <f>'2.ورود اطلاعات'!A642</f>
        <v>641</v>
      </c>
      <c r="C642" s="166">
        <f>'1.مشخصات مرکز'!$D$2</f>
        <v>1398</v>
      </c>
      <c r="D642" s="166" t="str">
        <f>'1.مشخصات مرکز'!$D$3</f>
        <v>انتخاب کنید ...</v>
      </c>
      <c r="E642" s="166" t="str">
        <f>'1.مشخصات مرکز'!$D$4</f>
        <v>انتخاب کنید ...</v>
      </c>
      <c r="F642" s="166" t="str">
        <f>'1.مشخصات مرکز'!$D$5</f>
        <v>انتخاب کنید ...</v>
      </c>
      <c r="G642" s="166">
        <f>'1.مشخصات مرکز'!$D$6</f>
        <v>0</v>
      </c>
      <c r="H642" s="166" t="str">
        <f>'1.مشخصات مرکز'!$D$7</f>
        <v>انتخاب کنید ...</v>
      </c>
      <c r="I642" s="166">
        <f>'1.مشخصات مرکز'!$D$8</f>
        <v>0</v>
      </c>
      <c r="J642" s="166">
        <f>'1.مشخصات مرکز'!$D$9</f>
        <v>0</v>
      </c>
      <c r="K642" s="164">
        <f>'1.مشخصات مرکز'!$D$10</f>
        <v>0</v>
      </c>
      <c r="L642" s="164">
        <f>'1.مشخصات مرکز'!$D$11</f>
        <v>0</v>
      </c>
      <c r="M642" s="166">
        <f>'2.ورود اطلاعات'!B642</f>
        <v>0</v>
      </c>
      <c r="N642" s="166">
        <f>'2.ورود اطلاعات'!C642</f>
        <v>0</v>
      </c>
      <c r="O642" s="166" t="str">
        <f>IF('2.ورود اطلاعات'!F642=0,"نامعلوم",'2.ورود اطلاعات'!F642)</f>
        <v>نامعلوم</v>
      </c>
      <c r="P642" s="166">
        <f>'2.ورود اطلاعات'!J642</f>
        <v>0</v>
      </c>
      <c r="Q642" s="166">
        <f>'2.ورود اطلاعات'!K642</f>
        <v>0</v>
      </c>
      <c r="R642" s="166">
        <f>'2.ورود اطلاعات'!L642</f>
        <v>0</v>
      </c>
      <c r="S642" s="166">
        <f>'2.ورود اطلاعات'!M642</f>
        <v>0</v>
      </c>
      <c r="T642" s="166">
        <f>'2.ورود اطلاعات'!N642</f>
        <v>0</v>
      </c>
      <c r="U642" s="166">
        <f>'2.ورود اطلاعات'!O642</f>
        <v>1398</v>
      </c>
      <c r="V642" s="166">
        <f>'2.ورود اطلاعات'!P642</f>
        <v>0</v>
      </c>
      <c r="W642" s="166">
        <f>'2.ورود اطلاعات'!Q642</f>
        <v>0</v>
      </c>
      <c r="X642" s="166">
        <f>'2.ورود اطلاعات'!R642</f>
        <v>0</v>
      </c>
      <c r="Y642" s="166">
        <f>'2.ورود اطلاعات'!S642</f>
        <v>0</v>
      </c>
      <c r="Z642" s="166">
        <f>'2.ورود اطلاعات'!T642</f>
        <v>0</v>
      </c>
      <c r="AA642" s="166">
        <f>'2.ورود اطلاعات'!U642</f>
        <v>0</v>
      </c>
      <c r="AB642" s="166">
        <f>'2.ورود اطلاعات'!V642</f>
        <v>0</v>
      </c>
      <c r="AC642" s="166">
        <f>'2.ورود اطلاعات'!W642</f>
        <v>0</v>
      </c>
      <c r="AD642" s="166">
        <f>'2.ورود اطلاعات'!X642</f>
        <v>0</v>
      </c>
      <c r="AE642" s="166">
        <f>'2.ورود اطلاعات'!Y642</f>
        <v>0</v>
      </c>
      <c r="AF642" s="166">
        <f>'2.ورود اطلاعات'!Z642</f>
        <v>0</v>
      </c>
      <c r="AG642" s="166">
        <f>'2.ورود اطلاعات'!AA642</f>
        <v>0</v>
      </c>
      <c r="AH642" s="166">
        <f>'2.ورود اطلاعات'!AB642</f>
        <v>0</v>
      </c>
      <c r="AI642" s="166">
        <f>'2.ورود اطلاعات'!AC642</f>
        <v>0</v>
      </c>
      <c r="AJ642" s="166">
        <f>'2.ورود اطلاعات'!AD642</f>
        <v>0</v>
      </c>
      <c r="AK642" s="166">
        <f>'2.ورود اطلاعات'!AE642</f>
        <v>0</v>
      </c>
      <c r="AL642" s="166">
        <f>'2.ورود اطلاعات'!AF642</f>
        <v>0</v>
      </c>
      <c r="AM642" s="166">
        <f>'2.ورود اطلاعات'!AG642</f>
        <v>0</v>
      </c>
      <c r="AN642" s="166">
        <f>'2.ورود اطلاعات'!AH642</f>
        <v>0</v>
      </c>
      <c r="AO642" s="166">
        <f>'2.ورود اطلاعات'!AI642</f>
        <v>0</v>
      </c>
      <c r="AP642" s="166" t="str">
        <f>'2.ورود اطلاعات'!AK642</f>
        <v xml:space="preserve">         </v>
      </c>
      <c r="AQ642" s="166" t="str">
        <f>'2.ورود اطلاعات'!AL642</f>
        <v>هیچکدام</v>
      </c>
      <c r="AR642" s="166" t="str">
        <f>'2.ورود اطلاعات'!AM642</f>
        <v>7.هیچکدام</v>
      </c>
      <c r="AS642" s="166" t="str">
        <f>'2.ورود اطلاعات'!AN642</f>
        <v>نامعلوم</v>
      </c>
      <c r="AT642" s="166" t="str">
        <f>'2.ورود اطلاعات'!AO642</f>
        <v>نامعلوم</v>
      </c>
      <c r="AU642" s="166" t="str">
        <f>'2.ورود اطلاعات'!CV642</f>
        <v>ارائه نشده است.</v>
      </c>
      <c r="AV642" s="166">
        <f>'2.ورود اطلاعات'!CW642</f>
        <v>0</v>
      </c>
      <c r="AW642" s="164">
        <f>'2.ورود اطلاعات'!AT642</f>
        <v>0</v>
      </c>
      <c r="AX642" s="164">
        <f>'2.ورود اطلاعات'!AU642</f>
        <v>0</v>
      </c>
      <c r="AY642" s="164">
        <f>'2.ورود اطلاعات'!AV642</f>
        <v>0</v>
      </c>
      <c r="AZ642" s="164">
        <f>'2.ورود اطلاعات'!AW642</f>
        <v>0</v>
      </c>
      <c r="BA642" s="164">
        <f>'2.ورود اطلاعات'!AX642</f>
        <v>0</v>
      </c>
      <c r="BB642" s="166">
        <f>'2.ورود اطلاعات'!BT642</f>
        <v>0</v>
      </c>
      <c r="BC642" s="166" t="str">
        <f>'2.ورود اطلاعات'!BU642</f>
        <v xml:space="preserve"> </v>
      </c>
      <c r="BD642" s="166" t="str">
        <f>'2.ورود اطلاعات'!BV642</f>
        <v xml:space="preserve"> </v>
      </c>
      <c r="BE642" s="21"/>
      <c r="BF642" s="164">
        <f>'2.ورود اطلاعات'!BK642</f>
        <v>0</v>
      </c>
      <c r="BG642" s="164">
        <f>'2.ورود اطلاعات'!BL642</f>
        <v>0</v>
      </c>
      <c r="BH642" s="164">
        <f>'2.ورود اطلاعات'!BM642</f>
        <v>0</v>
      </c>
      <c r="BI642" s="164">
        <f>'2.ورود اطلاعات'!BN642</f>
        <v>0</v>
      </c>
      <c r="BJ642" s="164">
        <f>'2.ورود اطلاعات'!BO642</f>
        <v>0</v>
      </c>
      <c r="BK642" s="164">
        <f>'2.ورود اطلاعات'!BP642</f>
        <v>0</v>
      </c>
      <c r="BL642" s="164">
        <f>'2.ورود اطلاعات'!BQ642</f>
        <v>0</v>
      </c>
      <c r="BM642" s="164">
        <f>'2.ورود اطلاعات'!BR642</f>
        <v>0</v>
      </c>
      <c r="BN642" s="166">
        <f>'2.ورود اطلاعات'!BW642</f>
        <v>0</v>
      </c>
      <c r="BO642" s="166" t="str">
        <f>'2.ورود اطلاعات'!BX642</f>
        <v xml:space="preserve"> </v>
      </c>
      <c r="BP642" s="166" t="str">
        <f>'2.ورود اطلاعات'!BY642</f>
        <v xml:space="preserve"> </v>
      </c>
      <c r="BQ642" s="280" t="str">
        <f t="shared" si="78"/>
        <v>تست اچ آی وی انجام نشده است</v>
      </c>
      <c r="BR642" s="166">
        <f>'2.ورود اطلاعات'!BZ642</f>
        <v>0</v>
      </c>
      <c r="BS642" s="166" t="str">
        <f>'2.ورود اطلاعات'!CA642</f>
        <v xml:space="preserve"> </v>
      </c>
      <c r="BT642" s="166" t="str">
        <f>'2.ورود اطلاعات'!CB642</f>
        <v xml:space="preserve"> </v>
      </c>
      <c r="BU642" s="280" t="str">
        <f t="shared" si="79"/>
        <v>تست اچ آی وی انجام نشده است</v>
      </c>
      <c r="BV642" s="166">
        <f>'2.ورود اطلاعات'!CC642</f>
        <v>0</v>
      </c>
      <c r="BW642" s="166" t="str">
        <f>'2.ورود اطلاعات'!CD642</f>
        <v xml:space="preserve"> </v>
      </c>
      <c r="BX642" s="166" t="str">
        <f>'2.ورود اطلاعات'!CE642</f>
        <v xml:space="preserve"> </v>
      </c>
      <c r="BY642" s="280" t="str">
        <f t="shared" si="80"/>
        <v>تست اچ آی وی انجام نشده است</v>
      </c>
      <c r="BZ642" s="166">
        <f>'2.ورود اطلاعات'!CF642</f>
        <v>0</v>
      </c>
      <c r="CA642" s="166" t="str">
        <f>'2.ورود اطلاعات'!CG642</f>
        <v xml:space="preserve"> </v>
      </c>
      <c r="CB642" s="166" t="str">
        <f>'2.ورود اطلاعات'!CH642</f>
        <v xml:space="preserve"> </v>
      </c>
      <c r="CC642" s="280" t="str">
        <f t="shared" si="81"/>
        <v>تست اچ آی وی انجام نشده است</v>
      </c>
      <c r="CD642" s="166">
        <f>'2.ورود اطلاعات'!CI642</f>
        <v>0</v>
      </c>
      <c r="CE642" s="166" t="str">
        <f>'2.ورود اطلاعات'!CJ642</f>
        <v xml:space="preserve"> </v>
      </c>
      <c r="CF642" s="166" t="str">
        <f>'2.ورود اطلاعات'!CK642</f>
        <v xml:space="preserve"> </v>
      </c>
      <c r="CG642" s="280" t="str">
        <f t="shared" si="82"/>
        <v>تست اچ آی وی انجام نشده است</v>
      </c>
      <c r="CH642" s="166">
        <f>'2.ورود اطلاعات'!CL642</f>
        <v>0</v>
      </c>
      <c r="CI642" s="166" t="str">
        <f>'2.ورود اطلاعات'!CM642</f>
        <v xml:space="preserve"> </v>
      </c>
      <c r="CJ642" s="166" t="str">
        <f>'2.ورود اطلاعات'!CN642</f>
        <v xml:space="preserve"> </v>
      </c>
      <c r="CK642" s="280" t="str">
        <f t="shared" si="83"/>
        <v>تست اچ آی وی انجام نشده است</v>
      </c>
      <c r="CL642" s="166">
        <f>'2.ورود اطلاعات'!CO642</f>
        <v>0</v>
      </c>
      <c r="CM642" s="166" t="str">
        <f>'2.ورود اطلاعات'!CP642</f>
        <v xml:space="preserve"> </v>
      </c>
      <c r="CN642" s="166" t="str">
        <f>'2.ورود اطلاعات'!CQ642</f>
        <v xml:space="preserve"> </v>
      </c>
      <c r="CO642" s="280" t="str">
        <f t="shared" si="84"/>
        <v>تست اچ آی وی انجام نشده است</v>
      </c>
      <c r="CP642" s="166">
        <f>'2.ورود اطلاعات'!CR642</f>
        <v>0</v>
      </c>
      <c r="CQ642" s="166" t="str">
        <f>'2.ورود اطلاعات'!CS642</f>
        <v xml:space="preserve"> </v>
      </c>
      <c r="CR642" s="166" t="str">
        <f>'2.ورود اطلاعات'!CT642</f>
        <v xml:space="preserve"> </v>
      </c>
      <c r="CS642" s="280" t="str">
        <f t="shared" si="85"/>
        <v>تست اچ آی وی انجام نشده است</v>
      </c>
      <c r="CT642" s="166" t="str">
        <f>'2.ورود اطلاعات'!CU642</f>
        <v>خیر</v>
      </c>
      <c r="DI642" s="164"/>
      <c r="DJ642" s="164"/>
    </row>
    <row r="643" spans="1:114" s="166" customFormat="1" ht="11.65" x14ac:dyDescent="0.35">
      <c r="A643" s="144" t="str">
        <f>'2.ورود اطلاعات'!BS643</f>
        <v>خیر</v>
      </c>
      <c r="B643" s="166">
        <f>'2.ورود اطلاعات'!A643</f>
        <v>642</v>
      </c>
      <c r="C643" s="166">
        <f>'1.مشخصات مرکز'!$D$2</f>
        <v>1398</v>
      </c>
      <c r="D643" s="166" t="str">
        <f>'1.مشخصات مرکز'!$D$3</f>
        <v>انتخاب کنید ...</v>
      </c>
      <c r="E643" s="166" t="str">
        <f>'1.مشخصات مرکز'!$D$4</f>
        <v>انتخاب کنید ...</v>
      </c>
      <c r="F643" s="166" t="str">
        <f>'1.مشخصات مرکز'!$D$5</f>
        <v>انتخاب کنید ...</v>
      </c>
      <c r="G643" s="166">
        <f>'1.مشخصات مرکز'!$D$6</f>
        <v>0</v>
      </c>
      <c r="H643" s="166" t="str">
        <f>'1.مشخصات مرکز'!$D$7</f>
        <v>انتخاب کنید ...</v>
      </c>
      <c r="I643" s="166">
        <f>'1.مشخصات مرکز'!$D$8</f>
        <v>0</v>
      </c>
      <c r="J643" s="166">
        <f>'1.مشخصات مرکز'!$D$9</f>
        <v>0</v>
      </c>
      <c r="K643" s="164">
        <f>'1.مشخصات مرکز'!$D$10</f>
        <v>0</v>
      </c>
      <c r="L643" s="164">
        <f>'1.مشخصات مرکز'!$D$11</f>
        <v>0</v>
      </c>
      <c r="M643" s="166">
        <f>'2.ورود اطلاعات'!B643</f>
        <v>0</v>
      </c>
      <c r="N643" s="166">
        <f>'2.ورود اطلاعات'!C643</f>
        <v>0</v>
      </c>
      <c r="O643" s="166" t="str">
        <f>IF('2.ورود اطلاعات'!F643=0,"نامعلوم",'2.ورود اطلاعات'!F643)</f>
        <v>نامعلوم</v>
      </c>
      <c r="P643" s="166">
        <f>'2.ورود اطلاعات'!J643</f>
        <v>0</v>
      </c>
      <c r="Q643" s="166">
        <f>'2.ورود اطلاعات'!K643</f>
        <v>0</v>
      </c>
      <c r="R643" s="166">
        <f>'2.ورود اطلاعات'!L643</f>
        <v>0</v>
      </c>
      <c r="S643" s="166">
        <f>'2.ورود اطلاعات'!M643</f>
        <v>0</v>
      </c>
      <c r="T643" s="166">
        <f>'2.ورود اطلاعات'!N643</f>
        <v>0</v>
      </c>
      <c r="U643" s="166">
        <f>'2.ورود اطلاعات'!O643</f>
        <v>1398</v>
      </c>
      <c r="V643" s="166">
        <f>'2.ورود اطلاعات'!P643</f>
        <v>0</v>
      </c>
      <c r="W643" s="166">
        <f>'2.ورود اطلاعات'!Q643</f>
        <v>0</v>
      </c>
      <c r="X643" s="166">
        <f>'2.ورود اطلاعات'!R643</f>
        <v>0</v>
      </c>
      <c r="Y643" s="166">
        <f>'2.ورود اطلاعات'!S643</f>
        <v>0</v>
      </c>
      <c r="Z643" s="166">
        <f>'2.ورود اطلاعات'!T643</f>
        <v>0</v>
      </c>
      <c r="AA643" s="166">
        <f>'2.ورود اطلاعات'!U643</f>
        <v>0</v>
      </c>
      <c r="AB643" s="166">
        <f>'2.ورود اطلاعات'!V643</f>
        <v>0</v>
      </c>
      <c r="AC643" s="166">
        <f>'2.ورود اطلاعات'!W643</f>
        <v>0</v>
      </c>
      <c r="AD643" s="166">
        <f>'2.ورود اطلاعات'!X643</f>
        <v>0</v>
      </c>
      <c r="AE643" s="166">
        <f>'2.ورود اطلاعات'!Y643</f>
        <v>0</v>
      </c>
      <c r="AF643" s="166">
        <f>'2.ورود اطلاعات'!Z643</f>
        <v>0</v>
      </c>
      <c r="AG643" s="166">
        <f>'2.ورود اطلاعات'!AA643</f>
        <v>0</v>
      </c>
      <c r="AH643" s="166">
        <f>'2.ورود اطلاعات'!AB643</f>
        <v>0</v>
      </c>
      <c r="AI643" s="166">
        <f>'2.ورود اطلاعات'!AC643</f>
        <v>0</v>
      </c>
      <c r="AJ643" s="166">
        <f>'2.ورود اطلاعات'!AD643</f>
        <v>0</v>
      </c>
      <c r="AK643" s="166">
        <f>'2.ورود اطلاعات'!AE643</f>
        <v>0</v>
      </c>
      <c r="AL643" s="166">
        <f>'2.ورود اطلاعات'!AF643</f>
        <v>0</v>
      </c>
      <c r="AM643" s="166">
        <f>'2.ورود اطلاعات'!AG643</f>
        <v>0</v>
      </c>
      <c r="AN643" s="166">
        <f>'2.ورود اطلاعات'!AH643</f>
        <v>0</v>
      </c>
      <c r="AO643" s="166">
        <f>'2.ورود اطلاعات'!AI643</f>
        <v>0</v>
      </c>
      <c r="AP643" s="166" t="str">
        <f>'2.ورود اطلاعات'!AK643</f>
        <v xml:space="preserve">         </v>
      </c>
      <c r="AQ643" s="166" t="str">
        <f>'2.ورود اطلاعات'!AL643</f>
        <v>هیچکدام</v>
      </c>
      <c r="AR643" s="166" t="str">
        <f>'2.ورود اطلاعات'!AM643</f>
        <v>7.هیچکدام</v>
      </c>
      <c r="AS643" s="166" t="str">
        <f>'2.ورود اطلاعات'!AN643</f>
        <v>نامعلوم</v>
      </c>
      <c r="AT643" s="166" t="str">
        <f>'2.ورود اطلاعات'!AO643</f>
        <v>نامعلوم</v>
      </c>
      <c r="AU643" s="166" t="str">
        <f>'2.ورود اطلاعات'!CV643</f>
        <v>ارائه نشده است.</v>
      </c>
      <c r="AV643" s="166">
        <f>'2.ورود اطلاعات'!CW643</f>
        <v>0</v>
      </c>
      <c r="AW643" s="164">
        <f>'2.ورود اطلاعات'!AT643</f>
        <v>0</v>
      </c>
      <c r="AX643" s="164">
        <f>'2.ورود اطلاعات'!AU643</f>
        <v>0</v>
      </c>
      <c r="AY643" s="164">
        <f>'2.ورود اطلاعات'!AV643</f>
        <v>0</v>
      </c>
      <c r="AZ643" s="164">
        <f>'2.ورود اطلاعات'!AW643</f>
        <v>0</v>
      </c>
      <c r="BA643" s="164">
        <f>'2.ورود اطلاعات'!AX643</f>
        <v>0</v>
      </c>
      <c r="BB643" s="166">
        <f>'2.ورود اطلاعات'!BT643</f>
        <v>0</v>
      </c>
      <c r="BC643" s="166" t="str">
        <f>'2.ورود اطلاعات'!BU643</f>
        <v xml:space="preserve"> </v>
      </c>
      <c r="BD643" s="166" t="str">
        <f>'2.ورود اطلاعات'!BV643</f>
        <v xml:space="preserve"> </v>
      </c>
      <c r="BE643" s="21"/>
      <c r="BF643" s="164">
        <f>'2.ورود اطلاعات'!BK643</f>
        <v>0</v>
      </c>
      <c r="BG643" s="164">
        <f>'2.ورود اطلاعات'!BL643</f>
        <v>0</v>
      </c>
      <c r="BH643" s="164">
        <f>'2.ورود اطلاعات'!BM643</f>
        <v>0</v>
      </c>
      <c r="BI643" s="164">
        <f>'2.ورود اطلاعات'!BN643</f>
        <v>0</v>
      </c>
      <c r="BJ643" s="164">
        <f>'2.ورود اطلاعات'!BO643</f>
        <v>0</v>
      </c>
      <c r="BK643" s="164">
        <f>'2.ورود اطلاعات'!BP643</f>
        <v>0</v>
      </c>
      <c r="BL643" s="164">
        <f>'2.ورود اطلاعات'!BQ643</f>
        <v>0</v>
      </c>
      <c r="BM643" s="164">
        <f>'2.ورود اطلاعات'!BR643</f>
        <v>0</v>
      </c>
      <c r="BN643" s="166">
        <f>'2.ورود اطلاعات'!BW643</f>
        <v>0</v>
      </c>
      <c r="BO643" s="166" t="str">
        <f>'2.ورود اطلاعات'!BX643</f>
        <v xml:space="preserve"> </v>
      </c>
      <c r="BP643" s="166" t="str">
        <f>'2.ورود اطلاعات'!BY643</f>
        <v xml:space="preserve"> </v>
      </c>
      <c r="BQ643" s="280" t="str">
        <f t="shared" ref="BQ643:BQ706" si="86">IF(BN643=0,"تست اچ آی وی انجام نشده است",+IF(BO643="منفی","1.منفی",+IF(AND(BO643="مثبت",BP643="لینک نشده است."),"2.مثبت لینک نشده",+IF(AND(BO643="مثبت",BP643="لینک شده است."),"3.مثبت لینک شده"))))</f>
        <v>تست اچ آی وی انجام نشده است</v>
      </c>
      <c r="BR643" s="166">
        <f>'2.ورود اطلاعات'!BZ643</f>
        <v>0</v>
      </c>
      <c r="BS643" s="166" t="str">
        <f>'2.ورود اطلاعات'!CA643</f>
        <v xml:space="preserve"> </v>
      </c>
      <c r="BT643" s="166" t="str">
        <f>'2.ورود اطلاعات'!CB643</f>
        <v xml:space="preserve"> </v>
      </c>
      <c r="BU643" s="280" t="str">
        <f t="shared" ref="BU643:BU706" si="87">IF(BR643=0,"تست اچ آی وی انجام نشده است",+IF(BS643="منفی","1.منفی",+IF(AND(BS643="مثبت",BT643="لینک نشده است."),"2.مثبت لینک نشده",+IF(AND(BS643="مثبت",BT643="لینک شده است."),"3.مثبت لینک شده"))))</f>
        <v>تست اچ آی وی انجام نشده است</v>
      </c>
      <c r="BV643" s="166">
        <f>'2.ورود اطلاعات'!CC643</f>
        <v>0</v>
      </c>
      <c r="BW643" s="166" t="str">
        <f>'2.ورود اطلاعات'!CD643</f>
        <v xml:space="preserve"> </v>
      </c>
      <c r="BX643" s="166" t="str">
        <f>'2.ورود اطلاعات'!CE643</f>
        <v xml:space="preserve"> </v>
      </c>
      <c r="BY643" s="280" t="str">
        <f t="shared" ref="BY643:BY706" si="88">IF(BV643=0,"تست اچ آی وی انجام نشده است",+IF(BW643="منفی","1.منفی",+IF(AND(BW643="مثبت",BX643="لینک نشده است."),"2.مثبت لینک نشده",+IF(AND(BW643="مثبت",BX643="لینک شده است."),"3.مثبت لینک شده"))))</f>
        <v>تست اچ آی وی انجام نشده است</v>
      </c>
      <c r="BZ643" s="166">
        <f>'2.ورود اطلاعات'!CF643</f>
        <v>0</v>
      </c>
      <c r="CA643" s="166" t="str">
        <f>'2.ورود اطلاعات'!CG643</f>
        <v xml:space="preserve"> </v>
      </c>
      <c r="CB643" s="166" t="str">
        <f>'2.ورود اطلاعات'!CH643</f>
        <v xml:space="preserve"> </v>
      </c>
      <c r="CC643" s="280" t="str">
        <f t="shared" ref="CC643:CC706" si="89">IF(BZ643=0,"تست اچ آی وی انجام نشده است",+IF(CA643="منفی","1.منفی",+IF(AND(CA643="مثبت",CB643="لینک نشده است."),"2.مثبت لینک نشده",+IF(AND(CA643="مثبت",CB643="لینک شده است."),"3.مثبت لینک شده"))))</f>
        <v>تست اچ آی وی انجام نشده است</v>
      </c>
      <c r="CD643" s="166">
        <f>'2.ورود اطلاعات'!CI643</f>
        <v>0</v>
      </c>
      <c r="CE643" s="166" t="str">
        <f>'2.ورود اطلاعات'!CJ643</f>
        <v xml:space="preserve"> </v>
      </c>
      <c r="CF643" s="166" t="str">
        <f>'2.ورود اطلاعات'!CK643</f>
        <v xml:space="preserve"> </v>
      </c>
      <c r="CG643" s="280" t="str">
        <f t="shared" ref="CG643:CG706" si="90">IF(CD643=0,"تست اچ آی وی انجام نشده است",+IF(CE643="منفی","1.منفی",+IF(AND(CE643="مثبت",CF643="لینک نشده است."),"2.مثبت لینک نشده",+IF(AND(CE643="مثبت",CF643="لینک شده است."),"3.مثبت لینک شده"))))</f>
        <v>تست اچ آی وی انجام نشده است</v>
      </c>
      <c r="CH643" s="166">
        <f>'2.ورود اطلاعات'!CL643</f>
        <v>0</v>
      </c>
      <c r="CI643" s="166" t="str">
        <f>'2.ورود اطلاعات'!CM643</f>
        <v xml:space="preserve"> </v>
      </c>
      <c r="CJ643" s="166" t="str">
        <f>'2.ورود اطلاعات'!CN643</f>
        <v xml:space="preserve"> </v>
      </c>
      <c r="CK643" s="280" t="str">
        <f t="shared" ref="CK643:CK706" si="91">IF(CH643=0,"تست اچ آی وی انجام نشده است",+IF(CI643="منفی","1.منفی",+IF(AND(CI643="مثبت",CJ643="لینک نشده است."),"2.مثبت لینک نشده",+IF(AND(CI643="مثبت",CJ643="لینک شده است."),"3.مثبت لینک شده"))))</f>
        <v>تست اچ آی وی انجام نشده است</v>
      </c>
      <c r="CL643" s="166">
        <f>'2.ورود اطلاعات'!CO643</f>
        <v>0</v>
      </c>
      <c r="CM643" s="166" t="str">
        <f>'2.ورود اطلاعات'!CP643</f>
        <v xml:space="preserve"> </v>
      </c>
      <c r="CN643" s="166" t="str">
        <f>'2.ورود اطلاعات'!CQ643</f>
        <v xml:space="preserve"> </v>
      </c>
      <c r="CO643" s="280" t="str">
        <f t="shared" ref="CO643:CO706" si="92">IF(CL643=0,"تست اچ آی وی انجام نشده است",+IF(CM643="منفی","1.منفی",+IF(AND(CM643="مثبت",CN643="لینک نشده است."),"2.مثبت لینک نشده",+IF(AND(CM643="مثبت",CN643="لینک شده است."),"3.مثبت لینک شده"))))</f>
        <v>تست اچ آی وی انجام نشده است</v>
      </c>
      <c r="CP643" s="166">
        <f>'2.ورود اطلاعات'!CR643</f>
        <v>0</v>
      </c>
      <c r="CQ643" s="166" t="str">
        <f>'2.ورود اطلاعات'!CS643</f>
        <v xml:space="preserve"> </v>
      </c>
      <c r="CR643" s="166" t="str">
        <f>'2.ورود اطلاعات'!CT643</f>
        <v xml:space="preserve"> </v>
      </c>
      <c r="CS643" s="280" t="str">
        <f t="shared" ref="CS643:CS706" si="93">IF(CP643=0,"تست اچ آی وی انجام نشده است",+IF(CQ643="منفی","1.منفی",+IF(AND(CQ643="مثبت",CR643="لینک نشده است."),"2.مثبت لینک نشده",+IF(AND(CQ643="مثبت",CR643="لینک شده است."),"3.مثبت لینک شده"))))</f>
        <v>تست اچ آی وی انجام نشده است</v>
      </c>
      <c r="CT643" s="166" t="str">
        <f>'2.ورود اطلاعات'!CU643</f>
        <v>خیر</v>
      </c>
      <c r="DI643" s="164"/>
      <c r="DJ643" s="164"/>
    </row>
    <row r="644" spans="1:114" s="166" customFormat="1" ht="11.65" x14ac:dyDescent="0.35">
      <c r="A644" s="144" t="str">
        <f>'2.ورود اطلاعات'!BS644</f>
        <v>خیر</v>
      </c>
      <c r="B644" s="166">
        <f>'2.ورود اطلاعات'!A644</f>
        <v>643</v>
      </c>
      <c r="C644" s="166">
        <f>'1.مشخصات مرکز'!$D$2</f>
        <v>1398</v>
      </c>
      <c r="D644" s="166" t="str">
        <f>'1.مشخصات مرکز'!$D$3</f>
        <v>انتخاب کنید ...</v>
      </c>
      <c r="E644" s="166" t="str">
        <f>'1.مشخصات مرکز'!$D$4</f>
        <v>انتخاب کنید ...</v>
      </c>
      <c r="F644" s="166" t="str">
        <f>'1.مشخصات مرکز'!$D$5</f>
        <v>انتخاب کنید ...</v>
      </c>
      <c r="G644" s="166">
        <f>'1.مشخصات مرکز'!$D$6</f>
        <v>0</v>
      </c>
      <c r="H644" s="166" t="str">
        <f>'1.مشخصات مرکز'!$D$7</f>
        <v>انتخاب کنید ...</v>
      </c>
      <c r="I644" s="166">
        <f>'1.مشخصات مرکز'!$D$8</f>
        <v>0</v>
      </c>
      <c r="J644" s="166">
        <f>'1.مشخصات مرکز'!$D$9</f>
        <v>0</v>
      </c>
      <c r="K644" s="164">
        <f>'1.مشخصات مرکز'!$D$10</f>
        <v>0</v>
      </c>
      <c r="L644" s="164">
        <f>'1.مشخصات مرکز'!$D$11</f>
        <v>0</v>
      </c>
      <c r="M644" s="166">
        <f>'2.ورود اطلاعات'!B644</f>
        <v>0</v>
      </c>
      <c r="N644" s="166">
        <f>'2.ورود اطلاعات'!C644</f>
        <v>0</v>
      </c>
      <c r="O644" s="166" t="str">
        <f>IF('2.ورود اطلاعات'!F644=0,"نامعلوم",'2.ورود اطلاعات'!F644)</f>
        <v>نامعلوم</v>
      </c>
      <c r="P644" s="166">
        <f>'2.ورود اطلاعات'!J644</f>
        <v>0</v>
      </c>
      <c r="Q644" s="166">
        <f>'2.ورود اطلاعات'!K644</f>
        <v>0</v>
      </c>
      <c r="R644" s="166">
        <f>'2.ورود اطلاعات'!L644</f>
        <v>0</v>
      </c>
      <c r="S644" s="166">
        <f>'2.ورود اطلاعات'!M644</f>
        <v>0</v>
      </c>
      <c r="T644" s="166">
        <f>'2.ورود اطلاعات'!N644</f>
        <v>0</v>
      </c>
      <c r="U644" s="166">
        <f>'2.ورود اطلاعات'!O644</f>
        <v>1398</v>
      </c>
      <c r="V644" s="166">
        <f>'2.ورود اطلاعات'!P644</f>
        <v>0</v>
      </c>
      <c r="W644" s="166">
        <f>'2.ورود اطلاعات'!Q644</f>
        <v>0</v>
      </c>
      <c r="X644" s="166">
        <f>'2.ورود اطلاعات'!R644</f>
        <v>0</v>
      </c>
      <c r="Y644" s="166">
        <f>'2.ورود اطلاعات'!S644</f>
        <v>0</v>
      </c>
      <c r="Z644" s="166">
        <f>'2.ورود اطلاعات'!T644</f>
        <v>0</v>
      </c>
      <c r="AA644" s="166">
        <f>'2.ورود اطلاعات'!U644</f>
        <v>0</v>
      </c>
      <c r="AB644" s="166">
        <f>'2.ورود اطلاعات'!V644</f>
        <v>0</v>
      </c>
      <c r="AC644" s="166">
        <f>'2.ورود اطلاعات'!W644</f>
        <v>0</v>
      </c>
      <c r="AD644" s="166">
        <f>'2.ورود اطلاعات'!X644</f>
        <v>0</v>
      </c>
      <c r="AE644" s="166">
        <f>'2.ورود اطلاعات'!Y644</f>
        <v>0</v>
      </c>
      <c r="AF644" s="166">
        <f>'2.ورود اطلاعات'!Z644</f>
        <v>0</v>
      </c>
      <c r="AG644" s="166">
        <f>'2.ورود اطلاعات'!AA644</f>
        <v>0</v>
      </c>
      <c r="AH644" s="166">
        <f>'2.ورود اطلاعات'!AB644</f>
        <v>0</v>
      </c>
      <c r="AI644" s="166">
        <f>'2.ورود اطلاعات'!AC644</f>
        <v>0</v>
      </c>
      <c r="AJ644" s="166">
        <f>'2.ورود اطلاعات'!AD644</f>
        <v>0</v>
      </c>
      <c r="AK644" s="166">
        <f>'2.ورود اطلاعات'!AE644</f>
        <v>0</v>
      </c>
      <c r="AL644" s="166">
        <f>'2.ورود اطلاعات'!AF644</f>
        <v>0</v>
      </c>
      <c r="AM644" s="166">
        <f>'2.ورود اطلاعات'!AG644</f>
        <v>0</v>
      </c>
      <c r="AN644" s="166">
        <f>'2.ورود اطلاعات'!AH644</f>
        <v>0</v>
      </c>
      <c r="AO644" s="166">
        <f>'2.ورود اطلاعات'!AI644</f>
        <v>0</v>
      </c>
      <c r="AP644" s="166" t="str">
        <f>'2.ورود اطلاعات'!AK644</f>
        <v xml:space="preserve">         </v>
      </c>
      <c r="AQ644" s="166" t="str">
        <f>'2.ورود اطلاعات'!AL644</f>
        <v>هیچکدام</v>
      </c>
      <c r="AR644" s="166" t="str">
        <f>'2.ورود اطلاعات'!AM644</f>
        <v>7.هیچکدام</v>
      </c>
      <c r="AS644" s="166" t="str">
        <f>'2.ورود اطلاعات'!AN644</f>
        <v>نامعلوم</v>
      </c>
      <c r="AT644" s="166" t="str">
        <f>'2.ورود اطلاعات'!AO644</f>
        <v>نامعلوم</v>
      </c>
      <c r="AU644" s="166" t="str">
        <f>'2.ورود اطلاعات'!CV644</f>
        <v>ارائه نشده است.</v>
      </c>
      <c r="AV644" s="166">
        <f>'2.ورود اطلاعات'!CW644</f>
        <v>0</v>
      </c>
      <c r="AW644" s="164">
        <f>'2.ورود اطلاعات'!AT644</f>
        <v>0</v>
      </c>
      <c r="AX644" s="164">
        <f>'2.ورود اطلاعات'!AU644</f>
        <v>0</v>
      </c>
      <c r="AY644" s="164">
        <f>'2.ورود اطلاعات'!AV644</f>
        <v>0</v>
      </c>
      <c r="AZ644" s="164">
        <f>'2.ورود اطلاعات'!AW644</f>
        <v>0</v>
      </c>
      <c r="BA644" s="164">
        <f>'2.ورود اطلاعات'!AX644</f>
        <v>0</v>
      </c>
      <c r="BB644" s="166">
        <f>'2.ورود اطلاعات'!BT644</f>
        <v>0</v>
      </c>
      <c r="BC644" s="166" t="str">
        <f>'2.ورود اطلاعات'!BU644</f>
        <v xml:space="preserve"> </v>
      </c>
      <c r="BD644" s="166" t="str">
        <f>'2.ورود اطلاعات'!BV644</f>
        <v xml:space="preserve"> </v>
      </c>
      <c r="BE644" s="21"/>
      <c r="BF644" s="164">
        <f>'2.ورود اطلاعات'!BK644</f>
        <v>0</v>
      </c>
      <c r="BG644" s="164">
        <f>'2.ورود اطلاعات'!BL644</f>
        <v>0</v>
      </c>
      <c r="BH644" s="164">
        <f>'2.ورود اطلاعات'!BM644</f>
        <v>0</v>
      </c>
      <c r="BI644" s="164">
        <f>'2.ورود اطلاعات'!BN644</f>
        <v>0</v>
      </c>
      <c r="BJ644" s="164">
        <f>'2.ورود اطلاعات'!BO644</f>
        <v>0</v>
      </c>
      <c r="BK644" s="164">
        <f>'2.ورود اطلاعات'!BP644</f>
        <v>0</v>
      </c>
      <c r="BL644" s="164">
        <f>'2.ورود اطلاعات'!BQ644</f>
        <v>0</v>
      </c>
      <c r="BM644" s="164">
        <f>'2.ورود اطلاعات'!BR644</f>
        <v>0</v>
      </c>
      <c r="BN644" s="166">
        <f>'2.ورود اطلاعات'!BW644</f>
        <v>0</v>
      </c>
      <c r="BO644" s="166" t="str">
        <f>'2.ورود اطلاعات'!BX644</f>
        <v xml:space="preserve"> </v>
      </c>
      <c r="BP644" s="166" t="str">
        <f>'2.ورود اطلاعات'!BY644</f>
        <v xml:space="preserve"> </v>
      </c>
      <c r="BQ644" s="280" t="str">
        <f t="shared" si="86"/>
        <v>تست اچ آی وی انجام نشده است</v>
      </c>
      <c r="BR644" s="166">
        <f>'2.ورود اطلاعات'!BZ644</f>
        <v>0</v>
      </c>
      <c r="BS644" s="166" t="str">
        <f>'2.ورود اطلاعات'!CA644</f>
        <v xml:space="preserve"> </v>
      </c>
      <c r="BT644" s="166" t="str">
        <f>'2.ورود اطلاعات'!CB644</f>
        <v xml:space="preserve"> </v>
      </c>
      <c r="BU644" s="280" t="str">
        <f t="shared" si="87"/>
        <v>تست اچ آی وی انجام نشده است</v>
      </c>
      <c r="BV644" s="166">
        <f>'2.ورود اطلاعات'!CC644</f>
        <v>0</v>
      </c>
      <c r="BW644" s="166" t="str">
        <f>'2.ورود اطلاعات'!CD644</f>
        <v xml:space="preserve"> </v>
      </c>
      <c r="BX644" s="166" t="str">
        <f>'2.ورود اطلاعات'!CE644</f>
        <v xml:space="preserve"> </v>
      </c>
      <c r="BY644" s="280" t="str">
        <f t="shared" si="88"/>
        <v>تست اچ آی وی انجام نشده است</v>
      </c>
      <c r="BZ644" s="166">
        <f>'2.ورود اطلاعات'!CF644</f>
        <v>0</v>
      </c>
      <c r="CA644" s="166" t="str">
        <f>'2.ورود اطلاعات'!CG644</f>
        <v xml:space="preserve"> </v>
      </c>
      <c r="CB644" s="166" t="str">
        <f>'2.ورود اطلاعات'!CH644</f>
        <v xml:space="preserve"> </v>
      </c>
      <c r="CC644" s="280" t="str">
        <f t="shared" si="89"/>
        <v>تست اچ آی وی انجام نشده است</v>
      </c>
      <c r="CD644" s="166">
        <f>'2.ورود اطلاعات'!CI644</f>
        <v>0</v>
      </c>
      <c r="CE644" s="166" t="str">
        <f>'2.ورود اطلاعات'!CJ644</f>
        <v xml:space="preserve"> </v>
      </c>
      <c r="CF644" s="166" t="str">
        <f>'2.ورود اطلاعات'!CK644</f>
        <v xml:space="preserve"> </v>
      </c>
      <c r="CG644" s="280" t="str">
        <f t="shared" si="90"/>
        <v>تست اچ آی وی انجام نشده است</v>
      </c>
      <c r="CH644" s="166">
        <f>'2.ورود اطلاعات'!CL644</f>
        <v>0</v>
      </c>
      <c r="CI644" s="166" t="str">
        <f>'2.ورود اطلاعات'!CM644</f>
        <v xml:space="preserve"> </v>
      </c>
      <c r="CJ644" s="166" t="str">
        <f>'2.ورود اطلاعات'!CN644</f>
        <v xml:space="preserve"> </v>
      </c>
      <c r="CK644" s="280" t="str">
        <f t="shared" si="91"/>
        <v>تست اچ آی وی انجام نشده است</v>
      </c>
      <c r="CL644" s="166">
        <f>'2.ورود اطلاعات'!CO644</f>
        <v>0</v>
      </c>
      <c r="CM644" s="166" t="str">
        <f>'2.ورود اطلاعات'!CP644</f>
        <v xml:space="preserve"> </v>
      </c>
      <c r="CN644" s="166" t="str">
        <f>'2.ورود اطلاعات'!CQ644</f>
        <v xml:space="preserve"> </v>
      </c>
      <c r="CO644" s="280" t="str">
        <f t="shared" si="92"/>
        <v>تست اچ آی وی انجام نشده است</v>
      </c>
      <c r="CP644" s="166">
        <f>'2.ورود اطلاعات'!CR644</f>
        <v>0</v>
      </c>
      <c r="CQ644" s="166" t="str">
        <f>'2.ورود اطلاعات'!CS644</f>
        <v xml:space="preserve"> </v>
      </c>
      <c r="CR644" s="166" t="str">
        <f>'2.ورود اطلاعات'!CT644</f>
        <v xml:space="preserve"> </v>
      </c>
      <c r="CS644" s="280" t="str">
        <f t="shared" si="93"/>
        <v>تست اچ آی وی انجام نشده است</v>
      </c>
      <c r="CT644" s="166" t="str">
        <f>'2.ورود اطلاعات'!CU644</f>
        <v>خیر</v>
      </c>
      <c r="DI644" s="164"/>
      <c r="DJ644" s="164"/>
    </row>
    <row r="645" spans="1:114" s="166" customFormat="1" ht="11.65" x14ac:dyDescent="0.35">
      <c r="A645" s="144" t="str">
        <f>'2.ورود اطلاعات'!BS645</f>
        <v>خیر</v>
      </c>
      <c r="B645" s="166">
        <f>'2.ورود اطلاعات'!A645</f>
        <v>644</v>
      </c>
      <c r="C645" s="166">
        <f>'1.مشخصات مرکز'!$D$2</f>
        <v>1398</v>
      </c>
      <c r="D645" s="166" t="str">
        <f>'1.مشخصات مرکز'!$D$3</f>
        <v>انتخاب کنید ...</v>
      </c>
      <c r="E645" s="166" t="str">
        <f>'1.مشخصات مرکز'!$D$4</f>
        <v>انتخاب کنید ...</v>
      </c>
      <c r="F645" s="166" t="str">
        <f>'1.مشخصات مرکز'!$D$5</f>
        <v>انتخاب کنید ...</v>
      </c>
      <c r="G645" s="166">
        <f>'1.مشخصات مرکز'!$D$6</f>
        <v>0</v>
      </c>
      <c r="H645" s="166" t="str">
        <f>'1.مشخصات مرکز'!$D$7</f>
        <v>انتخاب کنید ...</v>
      </c>
      <c r="I645" s="166">
        <f>'1.مشخصات مرکز'!$D$8</f>
        <v>0</v>
      </c>
      <c r="J645" s="166">
        <f>'1.مشخصات مرکز'!$D$9</f>
        <v>0</v>
      </c>
      <c r="K645" s="164">
        <f>'1.مشخصات مرکز'!$D$10</f>
        <v>0</v>
      </c>
      <c r="L645" s="164">
        <f>'1.مشخصات مرکز'!$D$11</f>
        <v>0</v>
      </c>
      <c r="M645" s="166">
        <f>'2.ورود اطلاعات'!B645</f>
        <v>0</v>
      </c>
      <c r="N645" s="166">
        <f>'2.ورود اطلاعات'!C645</f>
        <v>0</v>
      </c>
      <c r="O645" s="166" t="str">
        <f>IF('2.ورود اطلاعات'!F645=0,"نامعلوم",'2.ورود اطلاعات'!F645)</f>
        <v>نامعلوم</v>
      </c>
      <c r="P645" s="166">
        <f>'2.ورود اطلاعات'!J645</f>
        <v>0</v>
      </c>
      <c r="Q645" s="166">
        <f>'2.ورود اطلاعات'!K645</f>
        <v>0</v>
      </c>
      <c r="R645" s="166">
        <f>'2.ورود اطلاعات'!L645</f>
        <v>0</v>
      </c>
      <c r="S645" s="166">
        <f>'2.ورود اطلاعات'!M645</f>
        <v>0</v>
      </c>
      <c r="T645" s="166">
        <f>'2.ورود اطلاعات'!N645</f>
        <v>0</v>
      </c>
      <c r="U645" s="166">
        <f>'2.ورود اطلاعات'!O645</f>
        <v>1398</v>
      </c>
      <c r="V645" s="166">
        <f>'2.ورود اطلاعات'!P645</f>
        <v>0</v>
      </c>
      <c r="W645" s="166">
        <f>'2.ورود اطلاعات'!Q645</f>
        <v>0</v>
      </c>
      <c r="X645" s="166">
        <f>'2.ورود اطلاعات'!R645</f>
        <v>0</v>
      </c>
      <c r="Y645" s="166">
        <f>'2.ورود اطلاعات'!S645</f>
        <v>0</v>
      </c>
      <c r="Z645" s="166">
        <f>'2.ورود اطلاعات'!T645</f>
        <v>0</v>
      </c>
      <c r="AA645" s="166">
        <f>'2.ورود اطلاعات'!U645</f>
        <v>0</v>
      </c>
      <c r="AB645" s="166">
        <f>'2.ورود اطلاعات'!V645</f>
        <v>0</v>
      </c>
      <c r="AC645" s="166">
        <f>'2.ورود اطلاعات'!W645</f>
        <v>0</v>
      </c>
      <c r="AD645" s="166">
        <f>'2.ورود اطلاعات'!X645</f>
        <v>0</v>
      </c>
      <c r="AE645" s="166">
        <f>'2.ورود اطلاعات'!Y645</f>
        <v>0</v>
      </c>
      <c r="AF645" s="166">
        <f>'2.ورود اطلاعات'!Z645</f>
        <v>0</v>
      </c>
      <c r="AG645" s="166">
        <f>'2.ورود اطلاعات'!AA645</f>
        <v>0</v>
      </c>
      <c r="AH645" s="166">
        <f>'2.ورود اطلاعات'!AB645</f>
        <v>0</v>
      </c>
      <c r="AI645" s="166">
        <f>'2.ورود اطلاعات'!AC645</f>
        <v>0</v>
      </c>
      <c r="AJ645" s="166">
        <f>'2.ورود اطلاعات'!AD645</f>
        <v>0</v>
      </c>
      <c r="AK645" s="166">
        <f>'2.ورود اطلاعات'!AE645</f>
        <v>0</v>
      </c>
      <c r="AL645" s="166">
        <f>'2.ورود اطلاعات'!AF645</f>
        <v>0</v>
      </c>
      <c r="AM645" s="166">
        <f>'2.ورود اطلاعات'!AG645</f>
        <v>0</v>
      </c>
      <c r="AN645" s="166">
        <f>'2.ورود اطلاعات'!AH645</f>
        <v>0</v>
      </c>
      <c r="AO645" s="166">
        <f>'2.ورود اطلاعات'!AI645</f>
        <v>0</v>
      </c>
      <c r="AP645" s="166" t="str">
        <f>'2.ورود اطلاعات'!AK645</f>
        <v xml:space="preserve">         </v>
      </c>
      <c r="AQ645" s="166" t="str">
        <f>'2.ورود اطلاعات'!AL645</f>
        <v>هیچکدام</v>
      </c>
      <c r="AR645" s="166" t="str">
        <f>'2.ورود اطلاعات'!AM645</f>
        <v>7.هیچکدام</v>
      </c>
      <c r="AS645" s="166" t="str">
        <f>'2.ورود اطلاعات'!AN645</f>
        <v>نامعلوم</v>
      </c>
      <c r="AT645" s="166" t="str">
        <f>'2.ورود اطلاعات'!AO645</f>
        <v>نامعلوم</v>
      </c>
      <c r="AU645" s="166" t="str">
        <f>'2.ورود اطلاعات'!CV645</f>
        <v>ارائه نشده است.</v>
      </c>
      <c r="AV645" s="166">
        <f>'2.ورود اطلاعات'!CW645</f>
        <v>0</v>
      </c>
      <c r="AW645" s="164">
        <f>'2.ورود اطلاعات'!AT645</f>
        <v>0</v>
      </c>
      <c r="AX645" s="164">
        <f>'2.ورود اطلاعات'!AU645</f>
        <v>0</v>
      </c>
      <c r="AY645" s="164">
        <f>'2.ورود اطلاعات'!AV645</f>
        <v>0</v>
      </c>
      <c r="AZ645" s="164">
        <f>'2.ورود اطلاعات'!AW645</f>
        <v>0</v>
      </c>
      <c r="BA645" s="164">
        <f>'2.ورود اطلاعات'!AX645</f>
        <v>0</v>
      </c>
      <c r="BB645" s="166">
        <f>'2.ورود اطلاعات'!BT645</f>
        <v>0</v>
      </c>
      <c r="BC645" s="166" t="str">
        <f>'2.ورود اطلاعات'!BU645</f>
        <v xml:space="preserve"> </v>
      </c>
      <c r="BD645" s="166" t="str">
        <f>'2.ورود اطلاعات'!BV645</f>
        <v xml:space="preserve"> </v>
      </c>
      <c r="BE645" s="21"/>
      <c r="BF645" s="164">
        <f>'2.ورود اطلاعات'!BK645</f>
        <v>0</v>
      </c>
      <c r="BG645" s="164">
        <f>'2.ورود اطلاعات'!BL645</f>
        <v>0</v>
      </c>
      <c r="BH645" s="164">
        <f>'2.ورود اطلاعات'!BM645</f>
        <v>0</v>
      </c>
      <c r="BI645" s="164">
        <f>'2.ورود اطلاعات'!BN645</f>
        <v>0</v>
      </c>
      <c r="BJ645" s="164">
        <f>'2.ورود اطلاعات'!BO645</f>
        <v>0</v>
      </c>
      <c r="BK645" s="164">
        <f>'2.ورود اطلاعات'!BP645</f>
        <v>0</v>
      </c>
      <c r="BL645" s="164">
        <f>'2.ورود اطلاعات'!BQ645</f>
        <v>0</v>
      </c>
      <c r="BM645" s="164">
        <f>'2.ورود اطلاعات'!BR645</f>
        <v>0</v>
      </c>
      <c r="BN645" s="166">
        <f>'2.ورود اطلاعات'!BW645</f>
        <v>0</v>
      </c>
      <c r="BO645" s="166" t="str">
        <f>'2.ورود اطلاعات'!BX645</f>
        <v xml:space="preserve"> </v>
      </c>
      <c r="BP645" s="166" t="str">
        <f>'2.ورود اطلاعات'!BY645</f>
        <v xml:space="preserve"> </v>
      </c>
      <c r="BQ645" s="280" t="str">
        <f t="shared" si="86"/>
        <v>تست اچ آی وی انجام نشده است</v>
      </c>
      <c r="BR645" s="166">
        <f>'2.ورود اطلاعات'!BZ645</f>
        <v>0</v>
      </c>
      <c r="BS645" s="166" t="str">
        <f>'2.ورود اطلاعات'!CA645</f>
        <v xml:space="preserve"> </v>
      </c>
      <c r="BT645" s="166" t="str">
        <f>'2.ورود اطلاعات'!CB645</f>
        <v xml:space="preserve"> </v>
      </c>
      <c r="BU645" s="280" t="str">
        <f t="shared" si="87"/>
        <v>تست اچ آی وی انجام نشده است</v>
      </c>
      <c r="BV645" s="166">
        <f>'2.ورود اطلاعات'!CC645</f>
        <v>0</v>
      </c>
      <c r="BW645" s="166" t="str">
        <f>'2.ورود اطلاعات'!CD645</f>
        <v xml:space="preserve"> </v>
      </c>
      <c r="BX645" s="166" t="str">
        <f>'2.ورود اطلاعات'!CE645</f>
        <v xml:space="preserve"> </v>
      </c>
      <c r="BY645" s="280" t="str">
        <f t="shared" si="88"/>
        <v>تست اچ آی وی انجام نشده است</v>
      </c>
      <c r="BZ645" s="166">
        <f>'2.ورود اطلاعات'!CF645</f>
        <v>0</v>
      </c>
      <c r="CA645" s="166" t="str">
        <f>'2.ورود اطلاعات'!CG645</f>
        <v xml:space="preserve"> </v>
      </c>
      <c r="CB645" s="166" t="str">
        <f>'2.ورود اطلاعات'!CH645</f>
        <v xml:space="preserve"> </v>
      </c>
      <c r="CC645" s="280" t="str">
        <f t="shared" si="89"/>
        <v>تست اچ آی وی انجام نشده است</v>
      </c>
      <c r="CD645" s="166">
        <f>'2.ورود اطلاعات'!CI645</f>
        <v>0</v>
      </c>
      <c r="CE645" s="166" t="str">
        <f>'2.ورود اطلاعات'!CJ645</f>
        <v xml:space="preserve"> </v>
      </c>
      <c r="CF645" s="166" t="str">
        <f>'2.ورود اطلاعات'!CK645</f>
        <v xml:space="preserve"> </v>
      </c>
      <c r="CG645" s="280" t="str">
        <f t="shared" si="90"/>
        <v>تست اچ آی وی انجام نشده است</v>
      </c>
      <c r="CH645" s="166">
        <f>'2.ورود اطلاعات'!CL645</f>
        <v>0</v>
      </c>
      <c r="CI645" s="166" t="str">
        <f>'2.ورود اطلاعات'!CM645</f>
        <v xml:space="preserve"> </v>
      </c>
      <c r="CJ645" s="166" t="str">
        <f>'2.ورود اطلاعات'!CN645</f>
        <v xml:space="preserve"> </v>
      </c>
      <c r="CK645" s="280" t="str">
        <f t="shared" si="91"/>
        <v>تست اچ آی وی انجام نشده است</v>
      </c>
      <c r="CL645" s="166">
        <f>'2.ورود اطلاعات'!CO645</f>
        <v>0</v>
      </c>
      <c r="CM645" s="166" t="str">
        <f>'2.ورود اطلاعات'!CP645</f>
        <v xml:space="preserve"> </v>
      </c>
      <c r="CN645" s="166" t="str">
        <f>'2.ورود اطلاعات'!CQ645</f>
        <v xml:space="preserve"> </v>
      </c>
      <c r="CO645" s="280" t="str">
        <f t="shared" si="92"/>
        <v>تست اچ آی وی انجام نشده است</v>
      </c>
      <c r="CP645" s="166">
        <f>'2.ورود اطلاعات'!CR645</f>
        <v>0</v>
      </c>
      <c r="CQ645" s="166" t="str">
        <f>'2.ورود اطلاعات'!CS645</f>
        <v xml:space="preserve"> </v>
      </c>
      <c r="CR645" s="166" t="str">
        <f>'2.ورود اطلاعات'!CT645</f>
        <v xml:space="preserve"> </v>
      </c>
      <c r="CS645" s="280" t="str">
        <f t="shared" si="93"/>
        <v>تست اچ آی وی انجام نشده است</v>
      </c>
      <c r="CT645" s="166" t="str">
        <f>'2.ورود اطلاعات'!CU645</f>
        <v>خیر</v>
      </c>
      <c r="DI645" s="164"/>
      <c r="DJ645" s="164"/>
    </row>
    <row r="646" spans="1:114" s="166" customFormat="1" ht="11.65" x14ac:dyDescent="0.35">
      <c r="A646" s="144" t="str">
        <f>'2.ورود اطلاعات'!BS646</f>
        <v>خیر</v>
      </c>
      <c r="B646" s="166">
        <f>'2.ورود اطلاعات'!A646</f>
        <v>645</v>
      </c>
      <c r="C646" s="166">
        <f>'1.مشخصات مرکز'!$D$2</f>
        <v>1398</v>
      </c>
      <c r="D646" s="166" t="str">
        <f>'1.مشخصات مرکز'!$D$3</f>
        <v>انتخاب کنید ...</v>
      </c>
      <c r="E646" s="166" t="str">
        <f>'1.مشخصات مرکز'!$D$4</f>
        <v>انتخاب کنید ...</v>
      </c>
      <c r="F646" s="166" t="str">
        <f>'1.مشخصات مرکز'!$D$5</f>
        <v>انتخاب کنید ...</v>
      </c>
      <c r="G646" s="166">
        <f>'1.مشخصات مرکز'!$D$6</f>
        <v>0</v>
      </c>
      <c r="H646" s="166" t="str">
        <f>'1.مشخصات مرکز'!$D$7</f>
        <v>انتخاب کنید ...</v>
      </c>
      <c r="I646" s="166">
        <f>'1.مشخصات مرکز'!$D$8</f>
        <v>0</v>
      </c>
      <c r="J646" s="166">
        <f>'1.مشخصات مرکز'!$D$9</f>
        <v>0</v>
      </c>
      <c r="K646" s="164">
        <f>'1.مشخصات مرکز'!$D$10</f>
        <v>0</v>
      </c>
      <c r="L646" s="164">
        <f>'1.مشخصات مرکز'!$D$11</f>
        <v>0</v>
      </c>
      <c r="M646" s="166">
        <f>'2.ورود اطلاعات'!B646</f>
        <v>0</v>
      </c>
      <c r="N646" s="166">
        <f>'2.ورود اطلاعات'!C646</f>
        <v>0</v>
      </c>
      <c r="O646" s="166" t="str">
        <f>IF('2.ورود اطلاعات'!F646=0,"نامعلوم",'2.ورود اطلاعات'!F646)</f>
        <v>نامعلوم</v>
      </c>
      <c r="P646" s="166">
        <f>'2.ورود اطلاعات'!J646</f>
        <v>0</v>
      </c>
      <c r="Q646" s="166">
        <f>'2.ورود اطلاعات'!K646</f>
        <v>0</v>
      </c>
      <c r="R646" s="166">
        <f>'2.ورود اطلاعات'!L646</f>
        <v>0</v>
      </c>
      <c r="S646" s="166">
        <f>'2.ورود اطلاعات'!M646</f>
        <v>0</v>
      </c>
      <c r="T646" s="166">
        <f>'2.ورود اطلاعات'!N646</f>
        <v>0</v>
      </c>
      <c r="U646" s="166">
        <f>'2.ورود اطلاعات'!O646</f>
        <v>1398</v>
      </c>
      <c r="V646" s="166">
        <f>'2.ورود اطلاعات'!P646</f>
        <v>0</v>
      </c>
      <c r="W646" s="166">
        <f>'2.ورود اطلاعات'!Q646</f>
        <v>0</v>
      </c>
      <c r="X646" s="166">
        <f>'2.ورود اطلاعات'!R646</f>
        <v>0</v>
      </c>
      <c r="Y646" s="166">
        <f>'2.ورود اطلاعات'!S646</f>
        <v>0</v>
      </c>
      <c r="Z646" s="166">
        <f>'2.ورود اطلاعات'!T646</f>
        <v>0</v>
      </c>
      <c r="AA646" s="166">
        <f>'2.ورود اطلاعات'!U646</f>
        <v>0</v>
      </c>
      <c r="AB646" s="166">
        <f>'2.ورود اطلاعات'!V646</f>
        <v>0</v>
      </c>
      <c r="AC646" s="166">
        <f>'2.ورود اطلاعات'!W646</f>
        <v>0</v>
      </c>
      <c r="AD646" s="166">
        <f>'2.ورود اطلاعات'!X646</f>
        <v>0</v>
      </c>
      <c r="AE646" s="166">
        <f>'2.ورود اطلاعات'!Y646</f>
        <v>0</v>
      </c>
      <c r="AF646" s="166">
        <f>'2.ورود اطلاعات'!Z646</f>
        <v>0</v>
      </c>
      <c r="AG646" s="166">
        <f>'2.ورود اطلاعات'!AA646</f>
        <v>0</v>
      </c>
      <c r="AH646" s="166">
        <f>'2.ورود اطلاعات'!AB646</f>
        <v>0</v>
      </c>
      <c r="AI646" s="166">
        <f>'2.ورود اطلاعات'!AC646</f>
        <v>0</v>
      </c>
      <c r="AJ646" s="166">
        <f>'2.ورود اطلاعات'!AD646</f>
        <v>0</v>
      </c>
      <c r="AK646" s="166">
        <f>'2.ورود اطلاعات'!AE646</f>
        <v>0</v>
      </c>
      <c r="AL646" s="166">
        <f>'2.ورود اطلاعات'!AF646</f>
        <v>0</v>
      </c>
      <c r="AM646" s="166">
        <f>'2.ورود اطلاعات'!AG646</f>
        <v>0</v>
      </c>
      <c r="AN646" s="166">
        <f>'2.ورود اطلاعات'!AH646</f>
        <v>0</v>
      </c>
      <c r="AO646" s="166">
        <f>'2.ورود اطلاعات'!AI646</f>
        <v>0</v>
      </c>
      <c r="AP646" s="166" t="str">
        <f>'2.ورود اطلاعات'!AK646</f>
        <v xml:space="preserve">         </v>
      </c>
      <c r="AQ646" s="166" t="str">
        <f>'2.ورود اطلاعات'!AL646</f>
        <v>هیچکدام</v>
      </c>
      <c r="AR646" s="166" t="str">
        <f>'2.ورود اطلاعات'!AM646</f>
        <v>7.هیچکدام</v>
      </c>
      <c r="AS646" s="166" t="str">
        <f>'2.ورود اطلاعات'!AN646</f>
        <v>نامعلوم</v>
      </c>
      <c r="AT646" s="166" t="str">
        <f>'2.ورود اطلاعات'!AO646</f>
        <v>نامعلوم</v>
      </c>
      <c r="AU646" s="166" t="str">
        <f>'2.ورود اطلاعات'!CV646</f>
        <v>ارائه نشده است.</v>
      </c>
      <c r="AV646" s="166">
        <f>'2.ورود اطلاعات'!CW646</f>
        <v>0</v>
      </c>
      <c r="AW646" s="164">
        <f>'2.ورود اطلاعات'!AT646</f>
        <v>0</v>
      </c>
      <c r="AX646" s="164">
        <f>'2.ورود اطلاعات'!AU646</f>
        <v>0</v>
      </c>
      <c r="AY646" s="164">
        <f>'2.ورود اطلاعات'!AV646</f>
        <v>0</v>
      </c>
      <c r="AZ646" s="164">
        <f>'2.ورود اطلاعات'!AW646</f>
        <v>0</v>
      </c>
      <c r="BA646" s="164">
        <f>'2.ورود اطلاعات'!AX646</f>
        <v>0</v>
      </c>
      <c r="BB646" s="166">
        <f>'2.ورود اطلاعات'!BT646</f>
        <v>0</v>
      </c>
      <c r="BC646" s="166" t="str">
        <f>'2.ورود اطلاعات'!BU646</f>
        <v xml:space="preserve"> </v>
      </c>
      <c r="BD646" s="166" t="str">
        <f>'2.ورود اطلاعات'!BV646</f>
        <v xml:space="preserve"> </v>
      </c>
      <c r="BE646" s="21"/>
      <c r="BF646" s="164">
        <f>'2.ورود اطلاعات'!BK646</f>
        <v>0</v>
      </c>
      <c r="BG646" s="164">
        <f>'2.ورود اطلاعات'!BL646</f>
        <v>0</v>
      </c>
      <c r="BH646" s="164">
        <f>'2.ورود اطلاعات'!BM646</f>
        <v>0</v>
      </c>
      <c r="BI646" s="164">
        <f>'2.ورود اطلاعات'!BN646</f>
        <v>0</v>
      </c>
      <c r="BJ646" s="164">
        <f>'2.ورود اطلاعات'!BO646</f>
        <v>0</v>
      </c>
      <c r="BK646" s="164">
        <f>'2.ورود اطلاعات'!BP646</f>
        <v>0</v>
      </c>
      <c r="BL646" s="164">
        <f>'2.ورود اطلاعات'!BQ646</f>
        <v>0</v>
      </c>
      <c r="BM646" s="164">
        <f>'2.ورود اطلاعات'!BR646</f>
        <v>0</v>
      </c>
      <c r="BN646" s="166">
        <f>'2.ورود اطلاعات'!BW646</f>
        <v>0</v>
      </c>
      <c r="BO646" s="166" t="str">
        <f>'2.ورود اطلاعات'!BX646</f>
        <v xml:space="preserve"> </v>
      </c>
      <c r="BP646" s="166" t="str">
        <f>'2.ورود اطلاعات'!BY646</f>
        <v xml:space="preserve"> </v>
      </c>
      <c r="BQ646" s="280" t="str">
        <f t="shared" si="86"/>
        <v>تست اچ آی وی انجام نشده است</v>
      </c>
      <c r="BR646" s="166">
        <f>'2.ورود اطلاعات'!BZ646</f>
        <v>0</v>
      </c>
      <c r="BS646" s="166" t="str">
        <f>'2.ورود اطلاعات'!CA646</f>
        <v xml:space="preserve"> </v>
      </c>
      <c r="BT646" s="166" t="str">
        <f>'2.ورود اطلاعات'!CB646</f>
        <v xml:space="preserve"> </v>
      </c>
      <c r="BU646" s="280" t="str">
        <f t="shared" si="87"/>
        <v>تست اچ آی وی انجام نشده است</v>
      </c>
      <c r="BV646" s="166">
        <f>'2.ورود اطلاعات'!CC646</f>
        <v>0</v>
      </c>
      <c r="BW646" s="166" t="str">
        <f>'2.ورود اطلاعات'!CD646</f>
        <v xml:space="preserve"> </v>
      </c>
      <c r="BX646" s="166" t="str">
        <f>'2.ورود اطلاعات'!CE646</f>
        <v xml:space="preserve"> </v>
      </c>
      <c r="BY646" s="280" t="str">
        <f t="shared" si="88"/>
        <v>تست اچ آی وی انجام نشده است</v>
      </c>
      <c r="BZ646" s="166">
        <f>'2.ورود اطلاعات'!CF646</f>
        <v>0</v>
      </c>
      <c r="CA646" s="166" t="str">
        <f>'2.ورود اطلاعات'!CG646</f>
        <v xml:space="preserve"> </v>
      </c>
      <c r="CB646" s="166" t="str">
        <f>'2.ورود اطلاعات'!CH646</f>
        <v xml:space="preserve"> </v>
      </c>
      <c r="CC646" s="280" t="str">
        <f t="shared" si="89"/>
        <v>تست اچ آی وی انجام نشده است</v>
      </c>
      <c r="CD646" s="166">
        <f>'2.ورود اطلاعات'!CI646</f>
        <v>0</v>
      </c>
      <c r="CE646" s="166" t="str">
        <f>'2.ورود اطلاعات'!CJ646</f>
        <v xml:space="preserve"> </v>
      </c>
      <c r="CF646" s="166" t="str">
        <f>'2.ورود اطلاعات'!CK646</f>
        <v xml:space="preserve"> </v>
      </c>
      <c r="CG646" s="280" t="str">
        <f t="shared" si="90"/>
        <v>تست اچ آی وی انجام نشده است</v>
      </c>
      <c r="CH646" s="166">
        <f>'2.ورود اطلاعات'!CL646</f>
        <v>0</v>
      </c>
      <c r="CI646" s="166" t="str">
        <f>'2.ورود اطلاعات'!CM646</f>
        <v xml:space="preserve"> </v>
      </c>
      <c r="CJ646" s="166" t="str">
        <f>'2.ورود اطلاعات'!CN646</f>
        <v xml:space="preserve"> </v>
      </c>
      <c r="CK646" s="280" t="str">
        <f t="shared" si="91"/>
        <v>تست اچ آی وی انجام نشده است</v>
      </c>
      <c r="CL646" s="166">
        <f>'2.ورود اطلاعات'!CO646</f>
        <v>0</v>
      </c>
      <c r="CM646" s="166" t="str">
        <f>'2.ورود اطلاعات'!CP646</f>
        <v xml:space="preserve"> </v>
      </c>
      <c r="CN646" s="166" t="str">
        <f>'2.ورود اطلاعات'!CQ646</f>
        <v xml:space="preserve"> </v>
      </c>
      <c r="CO646" s="280" t="str">
        <f t="shared" si="92"/>
        <v>تست اچ آی وی انجام نشده است</v>
      </c>
      <c r="CP646" s="166">
        <f>'2.ورود اطلاعات'!CR646</f>
        <v>0</v>
      </c>
      <c r="CQ646" s="166" t="str">
        <f>'2.ورود اطلاعات'!CS646</f>
        <v xml:space="preserve"> </v>
      </c>
      <c r="CR646" s="166" t="str">
        <f>'2.ورود اطلاعات'!CT646</f>
        <v xml:space="preserve"> </v>
      </c>
      <c r="CS646" s="280" t="str">
        <f t="shared" si="93"/>
        <v>تست اچ آی وی انجام نشده است</v>
      </c>
      <c r="CT646" s="166" t="str">
        <f>'2.ورود اطلاعات'!CU646</f>
        <v>خیر</v>
      </c>
      <c r="DI646" s="164"/>
      <c r="DJ646" s="164"/>
    </row>
    <row r="647" spans="1:114" s="166" customFormat="1" ht="11.65" x14ac:dyDescent="0.35">
      <c r="A647" s="144" t="str">
        <f>'2.ورود اطلاعات'!BS647</f>
        <v>خیر</v>
      </c>
      <c r="B647" s="166">
        <f>'2.ورود اطلاعات'!A647</f>
        <v>646</v>
      </c>
      <c r="C647" s="166">
        <f>'1.مشخصات مرکز'!$D$2</f>
        <v>1398</v>
      </c>
      <c r="D647" s="166" t="str">
        <f>'1.مشخصات مرکز'!$D$3</f>
        <v>انتخاب کنید ...</v>
      </c>
      <c r="E647" s="166" t="str">
        <f>'1.مشخصات مرکز'!$D$4</f>
        <v>انتخاب کنید ...</v>
      </c>
      <c r="F647" s="166" t="str">
        <f>'1.مشخصات مرکز'!$D$5</f>
        <v>انتخاب کنید ...</v>
      </c>
      <c r="G647" s="166">
        <f>'1.مشخصات مرکز'!$D$6</f>
        <v>0</v>
      </c>
      <c r="H647" s="166" t="str">
        <f>'1.مشخصات مرکز'!$D$7</f>
        <v>انتخاب کنید ...</v>
      </c>
      <c r="I647" s="166">
        <f>'1.مشخصات مرکز'!$D$8</f>
        <v>0</v>
      </c>
      <c r="J647" s="166">
        <f>'1.مشخصات مرکز'!$D$9</f>
        <v>0</v>
      </c>
      <c r="K647" s="164">
        <f>'1.مشخصات مرکز'!$D$10</f>
        <v>0</v>
      </c>
      <c r="L647" s="164">
        <f>'1.مشخصات مرکز'!$D$11</f>
        <v>0</v>
      </c>
      <c r="M647" s="166">
        <f>'2.ورود اطلاعات'!B647</f>
        <v>0</v>
      </c>
      <c r="N647" s="166">
        <f>'2.ورود اطلاعات'!C647</f>
        <v>0</v>
      </c>
      <c r="O647" s="166" t="str">
        <f>IF('2.ورود اطلاعات'!F647=0,"نامعلوم",'2.ورود اطلاعات'!F647)</f>
        <v>نامعلوم</v>
      </c>
      <c r="P647" s="166">
        <f>'2.ورود اطلاعات'!J647</f>
        <v>0</v>
      </c>
      <c r="Q647" s="166">
        <f>'2.ورود اطلاعات'!K647</f>
        <v>0</v>
      </c>
      <c r="R647" s="166">
        <f>'2.ورود اطلاعات'!L647</f>
        <v>0</v>
      </c>
      <c r="S647" s="166">
        <f>'2.ورود اطلاعات'!M647</f>
        <v>0</v>
      </c>
      <c r="T647" s="166">
        <f>'2.ورود اطلاعات'!N647</f>
        <v>0</v>
      </c>
      <c r="U647" s="166">
        <f>'2.ورود اطلاعات'!O647</f>
        <v>1398</v>
      </c>
      <c r="V647" s="166">
        <f>'2.ورود اطلاعات'!P647</f>
        <v>0</v>
      </c>
      <c r="W647" s="166">
        <f>'2.ورود اطلاعات'!Q647</f>
        <v>0</v>
      </c>
      <c r="X647" s="166">
        <f>'2.ورود اطلاعات'!R647</f>
        <v>0</v>
      </c>
      <c r="Y647" s="166">
        <f>'2.ورود اطلاعات'!S647</f>
        <v>0</v>
      </c>
      <c r="Z647" s="166">
        <f>'2.ورود اطلاعات'!T647</f>
        <v>0</v>
      </c>
      <c r="AA647" s="166">
        <f>'2.ورود اطلاعات'!U647</f>
        <v>0</v>
      </c>
      <c r="AB647" s="166">
        <f>'2.ورود اطلاعات'!V647</f>
        <v>0</v>
      </c>
      <c r="AC647" s="166">
        <f>'2.ورود اطلاعات'!W647</f>
        <v>0</v>
      </c>
      <c r="AD647" s="166">
        <f>'2.ورود اطلاعات'!X647</f>
        <v>0</v>
      </c>
      <c r="AE647" s="166">
        <f>'2.ورود اطلاعات'!Y647</f>
        <v>0</v>
      </c>
      <c r="AF647" s="166">
        <f>'2.ورود اطلاعات'!Z647</f>
        <v>0</v>
      </c>
      <c r="AG647" s="166">
        <f>'2.ورود اطلاعات'!AA647</f>
        <v>0</v>
      </c>
      <c r="AH647" s="166">
        <f>'2.ورود اطلاعات'!AB647</f>
        <v>0</v>
      </c>
      <c r="AI647" s="166">
        <f>'2.ورود اطلاعات'!AC647</f>
        <v>0</v>
      </c>
      <c r="AJ647" s="166">
        <f>'2.ورود اطلاعات'!AD647</f>
        <v>0</v>
      </c>
      <c r="AK647" s="166">
        <f>'2.ورود اطلاعات'!AE647</f>
        <v>0</v>
      </c>
      <c r="AL647" s="166">
        <f>'2.ورود اطلاعات'!AF647</f>
        <v>0</v>
      </c>
      <c r="AM647" s="166">
        <f>'2.ورود اطلاعات'!AG647</f>
        <v>0</v>
      </c>
      <c r="AN647" s="166">
        <f>'2.ورود اطلاعات'!AH647</f>
        <v>0</v>
      </c>
      <c r="AO647" s="166">
        <f>'2.ورود اطلاعات'!AI647</f>
        <v>0</v>
      </c>
      <c r="AP647" s="166" t="str">
        <f>'2.ورود اطلاعات'!AK647</f>
        <v xml:space="preserve">         </v>
      </c>
      <c r="AQ647" s="166" t="str">
        <f>'2.ورود اطلاعات'!AL647</f>
        <v>هیچکدام</v>
      </c>
      <c r="AR647" s="166" t="str">
        <f>'2.ورود اطلاعات'!AM647</f>
        <v>7.هیچکدام</v>
      </c>
      <c r="AS647" s="166" t="str">
        <f>'2.ورود اطلاعات'!AN647</f>
        <v>نامعلوم</v>
      </c>
      <c r="AT647" s="166" t="str">
        <f>'2.ورود اطلاعات'!AO647</f>
        <v>نامعلوم</v>
      </c>
      <c r="AU647" s="166" t="str">
        <f>'2.ورود اطلاعات'!CV647</f>
        <v>ارائه نشده است.</v>
      </c>
      <c r="AV647" s="166">
        <f>'2.ورود اطلاعات'!CW647</f>
        <v>0</v>
      </c>
      <c r="AW647" s="164">
        <f>'2.ورود اطلاعات'!AT647</f>
        <v>0</v>
      </c>
      <c r="AX647" s="164">
        <f>'2.ورود اطلاعات'!AU647</f>
        <v>0</v>
      </c>
      <c r="AY647" s="164">
        <f>'2.ورود اطلاعات'!AV647</f>
        <v>0</v>
      </c>
      <c r="AZ647" s="164">
        <f>'2.ورود اطلاعات'!AW647</f>
        <v>0</v>
      </c>
      <c r="BA647" s="164">
        <f>'2.ورود اطلاعات'!AX647</f>
        <v>0</v>
      </c>
      <c r="BB647" s="166">
        <f>'2.ورود اطلاعات'!BT647</f>
        <v>0</v>
      </c>
      <c r="BC647" s="166" t="str">
        <f>'2.ورود اطلاعات'!BU647</f>
        <v xml:space="preserve"> </v>
      </c>
      <c r="BD647" s="166" t="str">
        <f>'2.ورود اطلاعات'!BV647</f>
        <v xml:space="preserve"> </v>
      </c>
      <c r="BE647" s="21"/>
      <c r="BF647" s="164">
        <f>'2.ورود اطلاعات'!BK647</f>
        <v>0</v>
      </c>
      <c r="BG647" s="164">
        <f>'2.ورود اطلاعات'!BL647</f>
        <v>0</v>
      </c>
      <c r="BH647" s="164">
        <f>'2.ورود اطلاعات'!BM647</f>
        <v>0</v>
      </c>
      <c r="BI647" s="164">
        <f>'2.ورود اطلاعات'!BN647</f>
        <v>0</v>
      </c>
      <c r="BJ647" s="164">
        <f>'2.ورود اطلاعات'!BO647</f>
        <v>0</v>
      </c>
      <c r="BK647" s="164">
        <f>'2.ورود اطلاعات'!BP647</f>
        <v>0</v>
      </c>
      <c r="BL647" s="164">
        <f>'2.ورود اطلاعات'!BQ647</f>
        <v>0</v>
      </c>
      <c r="BM647" s="164">
        <f>'2.ورود اطلاعات'!BR647</f>
        <v>0</v>
      </c>
      <c r="BN647" s="166">
        <f>'2.ورود اطلاعات'!BW647</f>
        <v>0</v>
      </c>
      <c r="BO647" s="166" t="str">
        <f>'2.ورود اطلاعات'!BX647</f>
        <v xml:space="preserve"> </v>
      </c>
      <c r="BP647" s="166" t="str">
        <f>'2.ورود اطلاعات'!BY647</f>
        <v xml:space="preserve"> </v>
      </c>
      <c r="BQ647" s="280" t="str">
        <f t="shared" si="86"/>
        <v>تست اچ آی وی انجام نشده است</v>
      </c>
      <c r="BR647" s="166">
        <f>'2.ورود اطلاعات'!BZ647</f>
        <v>0</v>
      </c>
      <c r="BS647" s="166" t="str">
        <f>'2.ورود اطلاعات'!CA647</f>
        <v xml:space="preserve"> </v>
      </c>
      <c r="BT647" s="166" t="str">
        <f>'2.ورود اطلاعات'!CB647</f>
        <v xml:space="preserve"> </v>
      </c>
      <c r="BU647" s="280" t="str">
        <f t="shared" si="87"/>
        <v>تست اچ آی وی انجام نشده است</v>
      </c>
      <c r="BV647" s="166">
        <f>'2.ورود اطلاعات'!CC647</f>
        <v>0</v>
      </c>
      <c r="BW647" s="166" t="str">
        <f>'2.ورود اطلاعات'!CD647</f>
        <v xml:space="preserve"> </v>
      </c>
      <c r="BX647" s="166" t="str">
        <f>'2.ورود اطلاعات'!CE647</f>
        <v xml:space="preserve"> </v>
      </c>
      <c r="BY647" s="280" t="str">
        <f t="shared" si="88"/>
        <v>تست اچ آی وی انجام نشده است</v>
      </c>
      <c r="BZ647" s="166">
        <f>'2.ورود اطلاعات'!CF647</f>
        <v>0</v>
      </c>
      <c r="CA647" s="166" t="str">
        <f>'2.ورود اطلاعات'!CG647</f>
        <v xml:space="preserve"> </v>
      </c>
      <c r="CB647" s="166" t="str">
        <f>'2.ورود اطلاعات'!CH647</f>
        <v xml:space="preserve"> </v>
      </c>
      <c r="CC647" s="280" t="str">
        <f t="shared" si="89"/>
        <v>تست اچ آی وی انجام نشده است</v>
      </c>
      <c r="CD647" s="166">
        <f>'2.ورود اطلاعات'!CI647</f>
        <v>0</v>
      </c>
      <c r="CE647" s="166" t="str">
        <f>'2.ورود اطلاعات'!CJ647</f>
        <v xml:space="preserve"> </v>
      </c>
      <c r="CF647" s="166" t="str">
        <f>'2.ورود اطلاعات'!CK647</f>
        <v xml:space="preserve"> </v>
      </c>
      <c r="CG647" s="280" t="str">
        <f t="shared" si="90"/>
        <v>تست اچ آی وی انجام نشده است</v>
      </c>
      <c r="CH647" s="166">
        <f>'2.ورود اطلاعات'!CL647</f>
        <v>0</v>
      </c>
      <c r="CI647" s="166" t="str">
        <f>'2.ورود اطلاعات'!CM647</f>
        <v xml:space="preserve"> </v>
      </c>
      <c r="CJ647" s="166" t="str">
        <f>'2.ورود اطلاعات'!CN647</f>
        <v xml:space="preserve"> </v>
      </c>
      <c r="CK647" s="280" t="str">
        <f t="shared" si="91"/>
        <v>تست اچ آی وی انجام نشده است</v>
      </c>
      <c r="CL647" s="166">
        <f>'2.ورود اطلاعات'!CO647</f>
        <v>0</v>
      </c>
      <c r="CM647" s="166" t="str">
        <f>'2.ورود اطلاعات'!CP647</f>
        <v xml:space="preserve"> </v>
      </c>
      <c r="CN647" s="166" t="str">
        <f>'2.ورود اطلاعات'!CQ647</f>
        <v xml:space="preserve"> </v>
      </c>
      <c r="CO647" s="280" t="str">
        <f t="shared" si="92"/>
        <v>تست اچ آی وی انجام نشده است</v>
      </c>
      <c r="CP647" s="166">
        <f>'2.ورود اطلاعات'!CR647</f>
        <v>0</v>
      </c>
      <c r="CQ647" s="166" t="str">
        <f>'2.ورود اطلاعات'!CS647</f>
        <v xml:space="preserve"> </v>
      </c>
      <c r="CR647" s="166" t="str">
        <f>'2.ورود اطلاعات'!CT647</f>
        <v xml:space="preserve"> </v>
      </c>
      <c r="CS647" s="280" t="str">
        <f t="shared" si="93"/>
        <v>تست اچ آی وی انجام نشده است</v>
      </c>
      <c r="CT647" s="166" t="str">
        <f>'2.ورود اطلاعات'!CU647</f>
        <v>خیر</v>
      </c>
      <c r="DI647" s="164"/>
      <c r="DJ647" s="164"/>
    </row>
    <row r="648" spans="1:114" s="166" customFormat="1" ht="11.65" x14ac:dyDescent="0.35">
      <c r="A648" s="144" t="str">
        <f>'2.ورود اطلاعات'!BS648</f>
        <v>خیر</v>
      </c>
      <c r="B648" s="166">
        <f>'2.ورود اطلاعات'!A648</f>
        <v>647</v>
      </c>
      <c r="C648" s="166">
        <f>'1.مشخصات مرکز'!$D$2</f>
        <v>1398</v>
      </c>
      <c r="D648" s="166" t="str">
        <f>'1.مشخصات مرکز'!$D$3</f>
        <v>انتخاب کنید ...</v>
      </c>
      <c r="E648" s="166" t="str">
        <f>'1.مشخصات مرکز'!$D$4</f>
        <v>انتخاب کنید ...</v>
      </c>
      <c r="F648" s="166" t="str">
        <f>'1.مشخصات مرکز'!$D$5</f>
        <v>انتخاب کنید ...</v>
      </c>
      <c r="G648" s="166">
        <f>'1.مشخصات مرکز'!$D$6</f>
        <v>0</v>
      </c>
      <c r="H648" s="166" t="str">
        <f>'1.مشخصات مرکز'!$D$7</f>
        <v>انتخاب کنید ...</v>
      </c>
      <c r="I648" s="166">
        <f>'1.مشخصات مرکز'!$D$8</f>
        <v>0</v>
      </c>
      <c r="J648" s="166">
        <f>'1.مشخصات مرکز'!$D$9</f>
        <v>0</v>
      </c>
      <c r="K648" s="164">
        <f>'1.مشخصات مرکز'!$D$10</f>
        <v>0</v>
      </c>
      <c r="L648" s="164">
        <f>'1.مشخصات مرکز'!$D$11</f>
        <v>0</v>
      </c>
      <c r="M648" s="166">
        <f>'2.ورود اطلاعات'!B648</f>
        <v>0</v>
      </c>
      <c r="N648" s="166">
        <f>'2.ورود اطلاعات'!C648</f>
        <v>0</v>
      </c>
      <c r="O648" s="166" t="str">
        <f>IF('2.ورود اطلاعات'!F648=0,"نامعلوم",'2.ورود اطلاعات'!F648)</f>
        <v>نامعلوم</v>
      </c>
      <c r="P648" s="166">
        <f>'2.ورود اطلاعات'!J648</f>
        <v>0</v>
      </c>
      <c r="Q648" s="166">
        <f>'2.ورود اطلاعات'!K648</f>
        <v>0</v>
      </c>
      <c r="R648" s="166">
        <f>'2.ورود اطلاعات'!L648</f>
        <v>0</v>
      </c>
      <c r="S648" s="166">
        <f>'2.ورود اطلاعات'!M648</f>
        <v>0</v>
      </c>
      <c r="T648" s="166">
        <f>'2.ورود اطلاعات'!N648</f>
        <v>0</v>
      </c>
      <c r="U648" s="166">
        <f>'2.ورود اطلاعات'!O648</f>
        <v>1398</v>
      </c>
      <c r="V648" s="166">
        <f>'2.ورود اطلاعات'!P648</f>
        <v>0</v>
      </c>
      <c r="W648" s="166">
        <f>'2.ورود اطلاعات'!Q648</f>
        <v>0</v>
      </c>
      <c r="X648" s="166">
        <f>'2.ورود اطلاعات'!R648</f>
        <v>0</v>
      </c>
      <c r="Y648" s="166">
        <f>'2.ورود اطلاعات'!S648</f>
        <v>0</v>
      </c>
      <c r="Z648" s="166">
        <f>'2.ورود اطلاعات'!T648</f>
        <v>0</v>
      </c>
      <c r="AA648" s="166">
        <f>'2.ورود اطلاعات'!U648</f>
        <v>0</v>
      </c>
      <c r="AB648" s="166">
        <f>'2.ورود اطلاعات'!V648</f>
        <v>0</v>
      </c>
      <c r="AC648" s="166">
        <f>'2.ورود اطلاعات'!W648</f>
        <v>0</v>
      </c>
      <c r="AD648" s="166">
        <f>'2.ورود اطلاعات'!X648</f>
        <v>0</v>
      </c>
      <c r="AE648" s="166">
        <f>'2.ورود اطلاعات'!Y648</f>
        <v>0</v>
      </c>
      <c r="AF648" s="166">
        <f>'2.ورود اطلاعات'!Z648</f>
        <v>0</v>
      </c>
      <c r="AG648" s="166">
        <f>'2.ورود اطلاعات'!AA648</f>
        <v>0</v>
      </c>
      <c r="AH648" s="166">
        <f>'2.ورود اطلاعات'!AB648</f>
        <v>0</v>
      </c>
      <c r="AI648" s="166">
        <f>'2.ورود اطلاعات'!AC648</f>
        <v>0</v>
      </c>
      <c r="AJ648" s="166">
        <f>'2.ورود اطلاعات'!AD648</f>
        <v>0</v>
      </c>
      <c r="AK648" s="166">
        <f>'2.ورود اطلاعات'!AE648</f>
        <v>0</v>
      </c>
      <c r="AL648" s="166">
        <f>'2.ورود اطلاعات'!AF648</f>
        <v>0</v>
      </c>
      <c r="AM648" s="166">
        <f>'2.ورود اطلاعات'!AG648</f>
        <v>0</v>
      </c>
      <c r="AN648" s="166">
        <f>'2.ورود اطلاعات'!AH648</f>
        <v>0</v>
      </c>
      <c r="AO648" s="166">
        <f>'2.ورود اطلاعات'!AI648</f>
        <v>0</v>
      </c>
      <c r="AP648" s="166" t="str">
        <f>'2.ورود اطلاعات'!AK648</f>
        <v xml:space="preserve">         </v>
      </c>
      <c r="AQ648" s="166" t="str">
        <f>'2.ورود اطلاعات'!AL648</f>
        <v>هیچکدام</v>
      </c>
      <c r="AR648" s="166" t="str">
        <f>'2.ورود اطلاعات'!AM648</f>
        <v>7.هیچکدام</v>
      </c>
      <c r="AS648" s="166" t="str">
        <f>'2.ورود اطلاعات'!AN648</f>
        <v>نامعلوم</v>
      </c>
      <c r="AT648" s="166" t="str">
        <f>'2.ورود اطلاعات'!AO648</f>
        <v>نامعلوم</v>
      </c>
      <c r="AU648" s="166" t="str">
        <f>'2.ورود اطلاعات'!CV648</f>
        <v>ارائه نشده است.</v>
      </c>
      <c r="AV648" s="166">
        <f>'2.ورود اطلاعات'!CW648</f>
        <v>0</v>
      </c>
      <c r="AW648" s="164">
        <f>'2.ورود اطلاعات'!AT648</f>
        <v>0</v>
      </c>
      <c r="AX648" s="164">
        <f>'2.ورود اطلاعات'!AU648</f>
        <v>0</v>
      </c>
      <c r="AY648" s="164">
        <f>'2.ورود اطلاعات'!AV648</f>
        <v>0</v>
      </c>
      <c r="AZ648" s="164">
        <f>'2.ورود اطلاعات'!AW648</f>
        <v>0</v>
      </c>
      <c r="BA648" s="164">
        <f>'2.ورود اطلاعات'!AX648</f>
        <v>0</v>
      </c>
      <c r="BB648" s="166">
        <f>'2.ورود اطلاعات'!BT648</f>
        <v>0</v>
      </c>
      <c r="BC648" s="166" t="str">
        <f>'2.ورود اطلاعات'!BU648</f>
        <v xml:space="preserve"> </v>
      </c>
      <c r="BD648" s="166" t="str">
        <f>'2.ورود اطلاعات'!BV648</f>
        <v xml:space="preserve"> </v>
      </c>
      <c r="BE648" s="21"/>
      <c r="BF648" s="164">
        <f>'2.ورود اطلاعات'!BK648</f>
        <v>0</v>
      </c>
      <c r="BG648" s="164">
        <f>'2.ورود اطلاعات'!BL648</f>
        <v>0</v>
      </c>
      <c r="BH648" s="164">
        <f>'2.ورود اطلاعات'!BM648</f>
        <v>0</v>
      </c>
      <c r="BI648" s="164">
        <f>'2.ورود اطلاعات'!BN648</f>
        <v>0</v>
      </c>
      <c r="BJ648" s="164">
        <f>'2.ورود اطلاعات'!BO648</f>
        <v>0</v>
      </c>
      <c r="BK648" s="164">
        <f>'2.ورود اطلاعات'!BP648</f>
        <v>0</v>
      </c>
      <c r="BL648" s="164">
        <f>'2.ورود اطلاعات'!BQ648</f>
        <v>0</v>
      </c>
      <c r="BM648" s="164">
        <f>'2.ورود اطلاعات'!BR648</f>
        <v>0</v>
      </c>
      <c r="BN648" s="166">
        <f>'2.ورود اطلاعات'!BW648</f>
        <v>0</v>
      </c>
      <c r="BO648" s="166" t="str">
        <f>'2.ورود اطلاعات'!BX648</f>
        <v xml:space="preserve"> </v>
      </c>
      <c r="BP648" s="166" t="str">
        <f>'2.ورود اطلاعات'!BY648</f>
        <v xml:space="preserve"> </v>
      </c>
      <c r="BQ648" s="280" t="str">
        <f t="shared" si="86"/>
        <v>تست اچ آی وی انجام نشده است</v>
      </c>
      <c r="BR648" s="166">
        <f>'2.ورود اطلاعات'!BZ648</f>
        <v>0</v>
      </c>
      <c r="BS648" s="166" t="str">
        <f>'2.ورود اطلاعات'!CA648</f>
        <v xml:space="preserve"> </v>
      </c>
      <c r="BT648" s="166" t="str">
        <f>'2.ورود اطلاعات'!CB648</f>
        <v xml:space="preserve"> </v>
      </c>
      <c r="BU648" s="280" t="str">
        <f t="shared" si="87"/>
        <v>تست اچ آی وی انجام نشده است</v>
      </c>
      <c r="BV648" s="166">
        <f>'2.ورود اطلاعات'!CC648</f>
        <v>0</v>
      </c>
      <c r="BW648" s="166" t="str">
        <f>'2.ورود اطلاعات'!CD648</f>
        <v xml:space="preserve"> </v>
      </c>
      <c r="BX648" s="166" t="str">
        <f>'2.ورود اطلاعات'!CE648</f>
        <v xml:space="preserve"> </v>
      </c>
      <c r="BY648" s="280" t="str">
        <f t="shared" si="88"/>
        <v>تست اچ آی وی انجام نشده است</v>
      </c>
      <c r="BZ648" s="166">
        <f>'2.ورود اطلاعات'!CF648</f>
        <v>0</v>
      </c>
      <c r="CA648" s="166" t="str">
        <f>'2.ورود اطلاعات'!CG648</f>
        <v xml:space="preserve"> </v>
      </c>
      <c r="CB648" s="166" t="str">
        <f>'2.ورود اطلاعات'!CH648</f>
        <v xml:space="preserve"> </v>
      </c>
      <c r="CC648" s="280" t="str">
        <f t="shared" si="89"/>
        <v>تست اچ آی وی انجام نشده است</v>
      </c>
      <c r="CD648" s="166">
        <f>'2.ورود اطلاعات'!CI648</f>
        <v>0</v>
      </c>
      <c r="CE648" s="166" t="str">
        <f>'2.ورود اطلاعات'!CJ648</f>
        <v xml:space="preserve"> </v>
      </c>
      <c r="CF648" s="166" t="str">
        <f>'2.ورود اطلاعات'!CK648</f>
        <v xml:space="preserve"> </v>
      </c>
      <c r="CG648" s="280" t="str">
        <f t="shared" si="90"/>
        <v>تست اچ آی وی انجام نشده است</v>
      </c>
      <c r="CH648" s="166">
        <f>'2.ورود اطلاعات'!CL648</f>
        <v>0</v>
      </c>
      <c r="CI648" s="166" t="str">
        <f>'2.ورود اطلاعات'!CM648</f>
        <v xml:space="preserve"> </v>
      </c>
      <c r="CJ648" s="166" t="str">
        <f>'2.ورود اطلاعات'!CN648</f>
        <v xml:space="preserve"> </v>
      </c>
      <c r="CK648" s="280" t="str">
        <f t="shared" si="91"/>
        <v>تست اچ آی وی انجام نشده است</v>
      </c>
      <c r="CL648" s="166">
        <f>'2.ورود اطلاعات'!CO648</f>
        <v>0</v>
      </c>
      <c r="CM648" s="166" t="str">
        <f>'2.ورود اطلاعات'!CP648</f>
        <v xml:space="preserve"> </v>
      </c>
      <c r="CN648" s="166" t="str">
        <f>'2.ورود اطلاعات'!CQ648</f>
        <v xml:space="preserve"> </v>
      </c>
      <c r="CO648" s="280" t="str">
        <f t="shared" si="92"/>
        <v>تست اچ آی وی انجام نشده است</v>
      </c>
      <c r="CP648" s="166">
        <f>'2.ورود اطلاعات'!CR648</f>
        <v>0</v>
      </c>
      <c r="CQ648" s="166" t="str">
        <f>'2.ورود اطلاعات'!CS648</f>
        <v xml:space="preserve"> </v>
      </c>
      <c r="CR648" s="166" t="str">
        <f>'2.ورود اطلاعات'!CT648</f>
        <v xml:space="preserve"> </v>
      </c>
      <c r="CS648" s="280" t="str">
        <f t="shared" si="93"/>
        <v>تست اچ آی وی انجام نشده است</v>
      </c>
      <c r="CT648" s="166" t="str">
        <f>'2.ورود اطلاعات'!CU648</f>
        <v>خیر</v>
      </c>
      <c r="DI648" s="164"/>
      <c r="DJ648" s="164"/>
    </row>
    <row r="649" spans="1:114" s="166" customFormat="1" ht="11.65" x14ac:dyDescent="0.35">
      <c r="A649" s="144" t="str">
        <f>'2.ورود اطلاعات'!BS649</f>
        <v>خیر</v>
      </c>
      <c r="B649" s="166">
        <f>'2.ورود اطلاعات'!A649</f>
        <v>648</v>
      </c>
      <c r="C649" s="166">
        <f>'1.مشخصات مرکز'!$D$2</f>
        <v>1398</v>
      </c>
      <c r="D649" s="166" t="str">
        <f>'1.مشخصات مرکز'!$D$3</f>
        <v>انتخاب کنید ...</v>
      </c>
      <c r="E649" s="166" t="str">
        <f>'1.مشخصات مرکز'!$D$4</f>
        <v>انتخاب کنید ...</v>
      </c>
      <c r="F649" s="166" t="str">
        <f>'1.مشخصات مرکز'!$D$5</f>
        <v>انتخاب کنید ...</v>
      </c>
      <c r="G649" s="166">
        <f>'1.مشخصات مرکز'!$D$6</f>
        <v>0</v>
      </c>
      <c r="H649" s="166" t="str">
        <f>'1.مشخصات مرکز'!$D$7</f>
        <v>انتخاب کنید ...</v>
      </c>
      <c r="I649" s="166">
        <f>'1.مشخصات مرکز'!$D$8</f>
        <v>0</v>
      </c>
      <c r="J649" s="166">
        <f>'1.مشخصات مرکز'!$D$9</f>
        <v>0</v>
      </c>
      <c r="K649" s="164">
        <f>'1.مشخصات مرکز'!$D$10</f>
        <v>0</v>
      </c>
      <c r="L649" s="164">
        <f>'1.مشخصات مرکز'!$D$11</f>
        <v>0</v>
      </c>
      <c r="M649" s="166">
        <f>'2.ورود اطلاعات'!B649</f>
        <v>0</v>
      </c>
      <c r="N649" s="166">
        <f>'2.ورود اطلاعات'!C649</f>
        <v>0</v>
      </c>
      <c r="O649" s="166" t="str">
        <f>IF('2.ورود اطلاعات'!F649=0,"نامعلوم",'2.ورود اطلاعات'!F649)</f>
        <v>نامعلوم</v>
      </c>
      <c r="P649" s="166">
        <f>'2.ورود اطلاعات'!J649</f>
        <v>0</v>
      </c>
      <c r="Q649" s="166">
        <f>'2.ورود اطلاعات'!K649</f>
        <v>0</v>
      </c>
      <c r="R649" s="166">
        <f>'2.ورود اطلاعات'!L649</f>
        <v>0</v>
      </c>
      <c r="S649" s="166">
        <f>'2.ورود اطلاعات'!M649</f>
        <v>0</v>
      </c>
      <c r="T649" s="166">
        <f>'2.ورود اطلاعات'!N649</f>
        <v>0</v>
      </c>
      <c r="U649" s="166">
        <f>'2.ورود اطلاعات'!O649</f>
        <v>1398</v>
      </c>
      <c r="V649" s="166">
        <f>'2.ورود اطلاعات'!P649</f>
        <v>0</v>
      </c>
      <c r="W649" s="166">
        <f>'2.ورود اطلاعات'!Q649</f>
        <v>0</v>
      </c>
      <c r="X649" s="166">
        <f>'2.ورود اطلاعات'!R649</f>
        <v>0</v>
      </c>
      <c r="Y649" s="166">
        <f>'2.ورود اطلاعات'!S649</f>
        <v>0</v>
      </c>
      <c r="Z649" s="166">
        <f>'2.ورود اطلاعات'!T649</f>
        <v>0</v>
      </c>
      <c r="AA649" s="166">
        <f>'2.ورود اطلاعات'!U649</f>
        <v>0</v>
      </c>
      <c r="AB649" s="166">
        <f>'2.ورود اطلاعات'!V649</f>
        <v>0</v>
      </c>
      <c r="AC649" s="166">
        <f>'2.ورود اطلاعات'!W649</f>
        <v>0</v>
      </c>
      <c r="AD649" s="166">
        <f>'2.ورود اطلاعات'!X649</f>
        <v>0</v>
      </c>
      <c r="AE649" s="166">
        <f>'2.ورود اطلاعات'!Y649</f>
        <v>0</v>
      </c>
      <c r="AF649" s="166">
        <f>'2.ورود اطلاعات'!Z649</f>
        <v>0</v>
      </c>
      <c r="AG649" s="166">
        <f>'2.ورود اطلاعات'!AA649</f>
        <v>0</v>
      </c>
      <c r="AH649" s="166">
        <f>'2.ورود اطلاعات'!AB649</f>
        <v>0</v>
      </c>
      <c r="AI649" s="166">
        <f>'2.ورود اطلاعات'!AC649</f>
        <v>0</v>
      </c>
      <c r="AJ649" s="166">
        <f>'2.ورود اطلاعات'!AD649</f>
        <v>0</v>
      </c>
      <c r="AK649" s="166">
        <f>'2.ورود اطلاعات'!AE649</f>
        <v>0</v>
      </c>
      <c r="AL649" s="166">
        <f>'2.ورود اطلاعات'!AF649</f>
        <v>0</v>
      </c>
      <c r="AM649" s="166">
        <f>'2.ورود اطلاعات'!AG649</f>
        <v>0</v>
      </c>
      <c r="AN649" s="166">
        <f>'2.ورود اطلاعات'!AH649</f>
        <v>0</v>
      </c>
      <c r="AO649" s="166">
        <f>'2.ورود اطلاعات'!AI649</f>
        <v>0</v>
      </c>
      <c r="AP649" s="166" t="str">
        <f>'2.ورود اطلاعات'!AK649</f>
        <v xml:space="preserve">         </v>
      </c>
      <c r="AQ649" s="166" t="str">
        <f>'2.ورود اطلاعات'!AL649</f>
        <v>هیچکدام</v>
      </c>
      <c r="AR649" s="166" t="str">
        <f>'2.ورود اطلاعات'!AM649</f>
        <v>7.هیچکدام</v>
      </c>
      <c r="AS649" s="166" t="str">
        <f>'2.ورود اطلاعات'!AN649</f>
        <v>نامعلوم</v>
      </c>
      <c r="AT649" s="166" t="str">
        <f>'2.ورود اطلاعات'!AO649</f>
        <v>نامعلوم</v>
      </c>
      <c r="AU649" s="166" t="str">
        <f>'2.ورود اطلاعات'!CV649</f>
        <v>ارائه نشده است.</v>
      </c>
      <c r="AV649" s="166">
        <f>'2.ورود اطلاعات'!CW649</f>
        <v>0</v>
      </c>
      <c r="AW649" s="164">
        <f>'2.ورود اطلاعات'!AT649</f>
        <v>0</v>
      </c>
      <c r="AX649" s="164">
        <f>'2.ورود اطلاعات'!AU649</f>
        <v>0</v>
      </c>
      <c r="AY649" s="164">
        <f>'2.ورود اطلاعات'!AV649</f>
        <v>0</v>
      </c>
      <c r="AZ649" s="164">
        <f>'2.ورود اطلاعات'!AW649</f>
        <v>0</v>
      </c>
      <c r="BA649" s="164">
        <f>'2.ورود اطلاعات'!AX649</f>
        <v>0</v>
      </c>
      <c r="BB649" s="166">
        <f>'2.ورود اطلاعات'!BT649</f>
        <v>0</v>
      </c>
      <c r="BC649" s="166" t="str">
        <f>'2.ورود اطلاعات'!BU649</f>
        <v xml:space="preserve"> </v>
      </c>
      <c r="BD649" s="166" t="str">
        <f>'2.ورود اطلاعات'!BV649</f>
        <v xml:space="preserve"> </v>
      </c>
      <c r="BE649" s="21"/>
      <c r="BF649" s="164">
        <f>'2.ورود اطلاعات'!BK649</f>
        <v>0</v>
      </c>
      <c r="BG649" s="164">
        <f>'2.ورود اطلاعات'!BL649</f>
        <v>0</v>
      </c>
      <c r="BH649" s="164">
        <f>'2.ورود اطلاعات'!BM649</f>
        <v>0</v>
      </c>
      <c r="BI649" s="164">
        <f>'2.ورود اطلاعات'!BN649</f>
        <v>0</v>
      </c>
      <c r="BJ649" s="164">
        <f>'2.ورود اطلاعات'!BO649</f>
        <v>0</v>
      </c>
      <c r="BK649" s="164">
        <f>'2.ورود اطلاعات'!BP649</f>
        <v>0</v>
      </c>
      <c r="BL649" s="164">
        <f>'2.ورود اطلاعات'!BQ649</f>
        <v>0</v>
      </c>
      <c r="BM649" s="164">
        <f>'2.ورود اطلاعات'!BR649</f>
        <v>0</v>
      </c>
      <c r="BN649" s="166">
        <f>'2.ورود اطلاعات'!BW649</f>
        <v>0</v>
      </c>
      <c r="BO649" s="166" t="str">
        <f>'2.ورود اطلاعات'!BX649</f>
        <v xml:space="preserve"> </v>
      </c>
      <c r="BP649" s="166" t="str">
        <f>'2.ورود اطلاعات'!BY649</f>
        <v xml:space="preserve"> </v>
      </c>
      <c r="BQ649" s="280" t="str">
        <f t="shared" si="86"/>
        <v>تست اچ آی وی انجام نشده است</v>
      </c>
      <c r="BR649" s="166">
        <f>'2.ورود اطلاعات'!BZ649</f>
        <v>0</v>
      </c>
      <c r="BS649" s="166" t="str">
        <f>'2.ورود اطلاعات'!CA649</f>
        <v xml:space="preserve"> </v>
      </c>
      <c r="BT649" s="166" t="str">
        <f>'2.ورود اطلاعات'!CB649</f>
        <v xml:space="preserve"> </v>
      </c>
      <c r="BU649" s="280" t="str">
        <f t="shared" si="87"/>
        <v>تست اچ آی وی انجام نشده است</v>
      </c>
      <c r="BV649" s="166">
        <f>'2.ورود اطلاعات'!CC649</f>
        <v>0</v>
      </c>
      <c r="BW649" s="166" t="str">
        <f>'2.ورود اطلاعات'!CD649</f>
        <v xml:space="preserve"> </v>
      </c>
      <c r="BX649" s="166" t="str">
        <f>'2.ورود اطلاعات'!CE649</f>
        <v xml:space="preserve"> </v>
      </c>
      <c r="BY649" s="280" t="str">
        <f t="shared" si="88"/>
        <v>تست اچ آی وی انجام نشده است</v>
      </c>
      <c r="BZ649" s="166">
        <f>'2.ورود اطلاعات'!CF649</f>
        <v>0</v>
      </c>
      <c r="CA649" s="166" t="str">
        <f>'2.ورود اطلاعات'!CG649</f>
        <v xml:space="preserve"> </v>
      </c>
      <c r="CB649" s="166" t="str">
        <f>'2.ورود اطلاعات'!CH649</f>
        <v xml:space="preserve"> </v>
      </c>
      <c r="CC649" s="280" t="str">
        <f t="shared" si="89"/>
        <v>تست اچ آی وی انجام نشده است</v>
      </c>
      <c r="CD649" s="166">
        <f>'2.ورود اطلاعات'!CI649</f>
        <v>0</v>
      </c>
      <c r="CE649" s="166" t="str">
        <f>'2.ورود اطلاعات'!CJ649</f>
        <v xml:space="preserve"> </v>
      </c>
      <c r="CF649" s="166" t="str">
        <f>'2.ورود اطلاعات'!CK649</f>
        <v xml:space="preserve"> </v>
      </c>
      <c r="CG649" s="280" t="str">
        <f t="shared" si="90"/>
        <v>تست اچ آی وی انجام نشده است</v>
      </c>
      <c r="CH649" s="166">
        <f>'2.ورود اطلاعات'!CL649</f>
        <v>0</v>
      </c>
      <c r="CI649" s="166" t="str">
        <f>'2.ورود اطلاعات'!CM649</f>
        <v xml:space="preserve"> </v>
      </c>
      <c r="CJ649" s="166" t="str">
        <f>'2.ورود اطلاعات'!CN649</f>
        <v xml:space="preserve"> </v>
      </c>
      <c r="CK649" s="280" t="str">
        <f t="shared" si="91"/>
        <v>تست اچ آی وی انجام نشده است</v>
      </c>
      <c r="CL649" s="166">
        <f>'2.ورود اطلاعات'!CO649</f>
        <v>0</v>
      </c>
      <c r="CM649" s="166" t="str">
        <f>'2.ورود اطلاعات'!CP649</f>
        <v xml:space="preserve"> </v>
      </c>
      <c r="CN649" s="166" t="str">
        <f>'2.ورود اطلاعات'!CQ649</f>
        <v xml:space="preserve"> </v>
      </c>
      <c r="CO649" s="280" t="str">
        <f t="shared" si="92"/>
        <v>تست اچ آی وی انجام نشده است</v>
      </c>
      <c r="CP649" s="166">
        <f>'2.ورود اطلاعات'!CR649</f>
        <v>0</v>
      </c>
      <c r="CQ649" s="166" t="str">
        <f>'2.ورود اطلاعات'!CS649</f>
        <v xml:space="preserve"> </v>
      </c>
      <c r="CR649" s="166" t="str">
        <f>'2.ورود اطلاعات'!CT649</f>
        <v xml:space="preserve"> </v>
      </c>
      <c r="CS649" s="280" t="str">
        <f t="shared" si="93"/>
        <v>تست اچ آی وی انجام نشده است</v>
      </c>
      <c r="CT649" s="166" t="str">
        <f>'2.ورود اطلاعات'!CU649</f>
        <v>خیر</v>
      </c>
      <c r="DI649" s="164"/>
      <c r="DJ649" s="164"/>
    </row>
    <row r="650" spans="1:114" s="166" customFormat="1" ht="11.65" x14ac:dyDescent="0.35">
      <c r="A650" s="144" t="str">
        <f>'2.ورود اطلاعات'!BS650</f>
        <v>خیر</v>
      </c>
      <c r="B650" s="166">
        <f>'2.ورود اطلاعات'!A650</f>
        <v>649</v>
      </c>
      <c r="C650" s="166">
        <f>'1.مشخصات مرکز'!$D$2</f>
        <v>1398</v>
      </c>
      <c r="D650" s="166" t="str">
        <f>'1.مشخصات مرکز'!$D$3</f>
        <v>انتخاب کنید ...</v>
      </c>
      <c r="E650" s="166" t="str">
        <f>'1.مشخصات مرکز'!$D$4</f>
        <v>انتخاب کنید ...</v>
      </c>
      <c r="F650" s="166" t="str">
        <f>'1.مشخصات مرکز'!$D$5</f>
        <v>انتخاب کنید ...</v>
      </c>
      <c r="G650" s="166">
        <f>'1.مشخصات مرکز'!$D$6</f>
        <v>0</v>
      </c>
      <c r="H650" s="166" t="str">
        <f>'1.مشخصات مرکز'!$D$7</f>
        <v>انتخاب کنید ...</v>
      </c>
      <c r="I650" s="166">
        <f>'1.مشخصات مرکز'!$D$8</f>
        <v>0</v>
      </c>
      <c r="J650" s="166">
        <f>'1.مشخصات مرکز'!$D$9</f>
        <v>0</v>
      </c>
      <c r="K650" s="164">
        <f>'1.مشخصات مرکز'!$D$10</f>
        <v>0</v>
      </c>
      <c r="L650" s="164">
        <f>'1.مشخصات مرکز'!$D$11</f>
        <v>0</v>
      </c>
      <c r="M650" s="166">
        <f>'2.ورود اطلاعات'!B650</f>
        <v>0</v>
      </c>
      <c r="N650" s="166">
        <f>'2.ورود اطلاعات'!C650</f>
        <v>0</v>
      </c>
      <c r="O650" s="166" t="str">
        <f>IF('2.ورود اطلاعات'!F650=0,"نامعلوم",'2.ورود اطلاعات'!F650)</f>
        <v>نامعلوم</v>
      </c>
      <c r="P650" s="166">
        <f>'2.ورود اطلاعات'!J650</f>
        <v>0</v>
      </c>
      <c r="Q650" s="166">
        <f>'2.ورود اطلاعات'!K650</f>
        <v>0</v>
      </c>
      <c r="R650" s="166">
        <f>'2.ورود اطلاعات'!L650</f>
        <v>0</v>
      </c>
      <c r="S650" s="166">
        <f>'2.ورود اطلاعات'!M650</f>
        <v>0</v>
      </c>
      <c r="T650" s="166">
        <f>'2.ورود اطلاعات'!N650</f>
        <v>0</v>
      </c>
      <c r="U650" s="166">
        <f>'2.ورود اطلاعات'!O650</f>
        <v>1398</v>
      </c>
      <c r="V650" s="166">
        <f>'2.ورود اطلاعات'!P650</f>
        <v>0</v>
      </c>
      <c r="W650" s="166">
        <f>'2.ورود اطلاعات'!Q650</f>
        <v>0</v>
      </c>
      <c r="X650" s="166">
        <f>'2.ورود اطلاعات'!R650</f>
        <v>0</v>
      </c>
      <c r="Y650" s="166">
        <f>'2.ورود اطلاعات'!S650</f>
        <v>0</v>
      </c>
      <c r="Z650" s="166">
        <f>'2.ورود اطلاعات'!T650</f>
        <v>0</v>
      </c>
      <c r="AA650" s="166">
        <f>'2.ورود اطلاعات'!U650</f>
        <v>0</v>
      </c>
      <c r="AB650" s="166">
        <f>'2.ورود اطلاعات'!V650</f>
        <v>0</v>
      </c>
      <c r="AC650" s="166">
        <f>'2.ورود اطلاعات'!W650</f>
        <v>0</v>
      </c>
      <c r="AD650" s="166">
        <f>'2.ورود اطلاعات'!X650</f>
        <v>0</v>
      </c>
      <c r="AE650" s="166">
        <f>'2.ورود اطلاعات'!Y650</f>
        <v>0</v>
      </c>
      <c r="AF650" s="166">
        <f>'2.ورود اطلاعات'!Z650</f>
        <v>0</v>
      </c>
      <c r="AG650" s="166">
        <f>'2.ورود اطلاعات'!AA650</f>
        <v>0</v>
      </c>
      <c r="AH650" s="166">
        <f>'2.ورود اطلاعات'!AB650</f>
        <v>0</v>
      </c>
      <c r="AI650" s="166">
        <f>'2.ورود اطلاعات'!AC650</f>
        <v>0</v>
      </c>
      <c r="AJ650" s="166">
        <f>'2.ورود اطلاعات'!AD650</f>
        <v>0</v>
      </c>
      <c r="AK650" s="166">
        <f>'2.ورود اطلاعات'!AE650</f>
        <v>0</v>
      </c>
      <c r="AL650" s="166">
        <f>'2.ورود اطلاعات'!AF650</f>
        <v>0</v>
      </c>
      <c r="AM650" s="166">
        <f>'2.ورود اطلاعات'!AG650</f>
        <v>0</v>
      </c>
      <c r="AN650" s="166">
        <f>'2.ورود اطلاعات'!AH650</f>
        <v>0</v>
      </c>
      <c r="AO650" s="166">
        <f>'2.ورود اطلاعات'!AI650</f>
        <v>0</v>
      </c>
      <c r="AP650" s="166" t="str">
        <f>'2.ورود اطلاعات'!AK650</f>
        <v xml:space="preserve">         </v>
      </c>
      <c r="AQ650" s="166" t="str">
        <f>'2.ورود اطلاعات'!AL650</f>
        <v>هیچکدام</v>
      </c>
      <c r="AR650" s="166" t="str">
        <f>'2.ورود اطلاعات'!AM650</f>
        <v>7.هیچکدام</v>
      </c>
      <c r="AS650" s="166" t="str">
        <f>'2.ورود اطلاعات'!AN650</f>
        <v>نامعلوم</v>
      </c>
      <c r="AT650" s="166" t="str">
        <f>'2.ورود اطلاعات'!AO650</f>
        <v>نامعلوم</v>
      </c>
      <c r="AU650" s="166" t="str">
        <f>'2.ورود اطلاعات'!CV650</f>
        <v>ارائه نشده است.</v>
      </c>
      <c r="AV650" s="166">
        <f>'2.ورود اطلاعات'!CW650</f>
        <v>0</v>
      </c>
      <c r="AW650" s="164">
        <f>'2.ورود اطلاعات'!AT650</f>
        <v>0</v>
      </c>
      <c r="AX650" s="164">
        <f>'2.ورود اطلاعات'!AU650</f>
        <v>0</v>
      </c>
      <c r="AY650" s="164">
        <f>'2.ورود اطلاعات'!AV650</f>
        <v>0</v>
      </c>
      <c r="AZ650" s="164">
        <f>'2.ورود اطلاعات'!AW650</f>
        <v>0</v>
      </c>
      <c r="BA650" s="164">
        <f>'2.ورود اطلاعات'!AX650</f>
        <v>0</v>
      </c>
      <c r="BB650" s="166">
        <f>'2.ورود اطلاعات'!BT650</f>
        <v>0</v>
      </c>
      <c r="BC650" s="166" t="str">
        <f>'2.ورود اطلاعات'!BU650</f>
        <v xml:space="preserve"> </v>
      </c>
      <c r="BD650" s="166" t="str">
        <f>'2.ورود اطلاعات'!BV650</f>
        <v xml:space="preserve"> </v>
      </c>
      <c r="BE650" s="21"/>
      <c r="BF650" s="164">
        <f>'2.ورود اطلاعات'!BK650</f>
        <v>0</v>
      </c>
      <c r="BG650" s="164">
        <f>'2.ورود اطلاعات'!BL650</f>
        <v>0</v>
      </c>
      <c r="BH650" s="164">
        <f>'2.ورود اطلاعات'!BM650</f>
        <v>0</v>
      </c>
      <c r="BI650" s="164">
        <f>'2.ورود اطلاعات'!BN650</f>
        <v>0</v>
      </c>
      <c r="BJ650" s="164">
        <f>'2.ورود اطلاعات'!BO650</f>
        <v>0</v>
      </c>
      <c r="BK650" s="164">
        <f>'2.ورود اطلاعات'!BP650</f>
        <v>0</v>
      </c>
      <c r="BL650" s="164">
        <f>'2.ورود اطلاعات'!BQ650</f>
        <v>0</v>
      </c>
      <c r="BM650" s="164">
        <f>'2.ورود اطلاعات'!BR650</f>
        <v>0</v>
      </c>
      <c r="BN650" s="166">
        <f>'2.ورود اطلاعات'!BW650</f>
        <v>0</v>
      </c>
      <c r="BO650" s="166" t="str">
        <f>'2.ورود اطلاعات'!BX650</f>
        <v xml:space="preserve"> </v>
      </c>
      <c r="BP650" s="166" t="str">
        <f>'2.ورود اطلاعات'!BY650</f>
        <v xml:space="preserve"> </v>
      </c>
      <c r="BQ650" s="280" t="str">
        <f t="shared" si="86"/>
        <v>تست اچ آی وی انجام نشده است</v>
      </c>
      <c r="BR650" s="166">
        <f>'2.ورود اطلاعات'!BZ650</f>
        <v>0</v>
      </c>
      <c r="BS650" s="166" t="str">
        <f>'2.ورود اطلاعات'!CA650</f>
        <v xml:space="preserve"> </v>
      </c>
      <c r="BT650" s="166" t="str">
        <f>'2.ورود اطلاعات'!CB650</f>
        <v xml:space="preserve"> </v>
      </c>
      <c r="BU650" s="280" t="str">
        <f t="shared" si="87"/>
        <v>تست اچ آی وی انجام نشده است</v>
      </c>
      <c r="BV650" s="166">
        <f>'2.ورود اطلاعات'!CC650</f>
        <v>0</v>
      </c>
      <c r="BW650" s="166" t="str">
        <f>'2.ورود اطلاعات'!CD650</f>
        <v xml:space="preserve"> </v>
      </c>
      <c r="BX650" s="166" t="str">
        <f>'2.ورود اطلاعات'!CE650</f>
        <v xml:space="preserve"> </v>
      </c>
      <c r="BY650" s="280" t="str">
        <f t="shared" si="88"/>
        <v>تست اچ آی وی انجام نشده است</v>
      </c>
      <c r="BZ650" s="166">
        <f>'2.ورود اطلاعات'!CF650</f>
        <v>0</v>
      </c>
      <c r="CA650" s="166" t="str">
        <f>'2.ورود اطلاعات'!CG650</f>
        <v xml:space="preserve"> </v>
      </c>
      <c r="CB650" s="166" t="str">
        <f>'2.ورود اطلاعات'!CH650</f>
        <v xml:space="preserve"> </v>
      </c>
      <c r="CC650" s="280" t="str">
        <f t="shared" si="89"/>
        <v>تست اچ آی وی انجام نشده است</v>
      </c>
      <c r="CD650" s="166">
        <f>'2.ورود اطلاعات'!CI650</f>
        <v>0</v>
      </c>
      <c r="CE650" s="166" t="str">
        <f>'2.ورود اطلاعات'!CJ650</f>
        <v xml:space="preserve"> </v>
      </c>
      <c r="CF650" s="166" t="str">
        <f>'2.ورود اطلاعات'!CK650</f>
        <v xml:space="preserve"> </v>
      </c>
      <c r="CG650" s="280" t="str">
        <f t="shared" si="90"/>
        <v>تست اچ آی وی انجام نشده است</v>
      </c>
      <c r="CH650" s="166">
        <f>'2.ورود اطلاعات'!CL650</f>
        <v>0</v>
      </c>
      <c r="CI650" s="166" t="str">
        <f>'2.ورود اطلاعات'!CM650</f>
        <v xml:space="preserve"> </v>
      </c>
      <c r="CJ650" s="166" t="str">
        <f>'2.ورود اطلاعات'!CN650</f>
        <v xml:space="preserve"> </v>
      </c>
      <c r="CK650" s="280" t="str">
        <f t="shared" si="91"/>
        <v>تست اچ آی وی انجام نشده است</v>
      </c>
      <c r="CL650" s="166">
        <f>'2.ورود اطلاعات'!CO650</f>
        <v>0</v>
      </c>
      <c r="CM650" s="166" t="str">
        <f>'2.ورود اطلاعات'!CP650</f>
        <v xml:space="preserve"> </v>
      </c>
      <c r="CN650" s="166" t="str">
        <f>'2.ورود اطلاعات'!CQ650</f>
        <v xml:space="preserve"> </v>
      </c>
      <c r="CO650" s="280" t="str">
        <f t="shared" si="92"/>
        <v>تست اچ آی وی انجام نشده است</v>
      </c>
      <c r="CP650" s="166">
        <f>'2.ورود اطلاعات'!CR650</f>
        <v>0</v>
      </c>
      <c r="CQ650" s="166" t="str">
        <f>'2.ورود اطلاعات'!CS650</f>
        <v xml:space="preserve"> </v>
      </c>
      <c r="CR650" s="166" t="str">
        <f>'2.ورود اطلاعات'!CT650</f>
        <v xml:space="preserve"> </v>
      </c>
      <c r="CS650" s="280" t="str">
        <f t="shared" si="93"/>
        <v>تست اچ آی وی انجام نشده است</v>
      </c>
      <c r="CT650" s="166" t="str">
        <f>'2.ورود اطلاعات'!CU650</f>
        <v>خیر</v>
      </c>
      <c r="DI650" s="164"/>
      <c r="DJ650" s="164"/>
    </row>
    <row r="651" spans="1:114" s="166" customFormat="1" ht="11.65" x14ac:dyDescent="0.35">
      <c r="A651" s="144" t="str">
        <f>'2.ورود اطلاعات'!BS651</f>
        <v>خیر</v>
      </c>
      <c r="B651" s="166">
        <f>'2.ورود اطلاعات'!A651</f>
        <v>650</v>
      </c>
      <c r="C651" s="166">
        <f>'1.مشخصات مرکز'!$D$2</f>
        <v>1398</v>
      </c>
      <c r="D651" s="166" t="str">
        <f>'1.مشخصات مرکز'!$D$3</f>
        <v>انتخاب کنید ...</v>
      </c>
      <c r="E651" s="166" t="str">
        <f>'1.مشخصات مرکز'!$D$4</f>
        <v>انتخاب کنید ...</v>
      </c>
      <c r="F651" s="166" t="str">
        <f>'1.مشخصات مرکز'!$D$5</f>
        <v>انتخاب کنید ...</v>
      </c>
      <c r="G651" s="166">
        <f>'1.مشخصات مرکز'!$D$6</f>
        <v>0</v>
      </c>
      <c r="H651" s="166" t="str">
        <f>'1.مشخصات مرکز'!$D$7</f>
        <v>انتخاب کنید ...</v>
      </c>
      <c r="I651" s="166">
        <f>'1.مشخصات مرکز'!$D$8</f>
        <v>0</v>
      </c>
      <c r="J651" s="166">
        <f>'1.مشخصات مرکز'!$D$9</f>
        <v>0</v>
      </c>
      <c r="K651" s="164">
        <f>'1.مشخصات مرکز'!$D$10</f>
        <v>0</v>
      </c>
      <c r="L651" s="164">
        <f>'1.مشخصات مرکز'!$D$11</f>
        <v>0</v>
      </c>
      <c r="M651" s="166">
        <f>'2.ورود اطلاعات'!B651</f>
        <v>0</v>
      </c>
      <c r="N651" s="166">
        <f>'2.ورود اطلاعات'!C651</f>
        <v>0</v>
      </c>
      <c r="O651" s="166" t="str">
        <f>IF('2.ورود اطلاعات'!F651=0,"نامعلوم",'2.ورود اطلاعات'!F651)</f>
        <v>نامعلوم</v>
      </c>
      <c r="P651" s="166">
        <f>'2.ورود اطلاعات'!J651</f>
        <v>0</v>
      </c>
      <c r="Q651" s="166">
        <f>'2.ورود اطلاعات'!K651</f>
        <v>0</v>
      </c>
      <c r="R651" s="166">
        <f>'2.ورود اطلاعات'!L651</f>
        <v>0</v>
      </c>
      <c r="S651" s="166">
        <f>'2.ورود اطلاعات'!M651</f>
        <v>0</v>
      </c>
      <c r="T651" s="166">
        <f>'2.ورود اطلاعات'!N651</f>
        <v>0</v>
      </c>
      <c r="U651" s="166">
        <f>'2.ورود اطلاعات'!O651</f>
        <v>1398</v>
      </c>
      <c r="V651" s="166">
        <f>'2.ورود اطلاعات'!P651</f>
        <v>0</v>
      </c>
      <c r="W651" s="166">
        <f>'2.ورود اطلاعات'!Q651</f>
        <v>0</v>
      </c>
      <c r="X651" s="166">
        <f>'2.ورود اطلاعات'!R651</f>
        <v>0</v>
      </c>
      <c r="Y651" s="166">
        <f>'2.ورود اطلاعات'!S651</f>
        <v>0</v>
      </c>
      <c r="Z651" s="166">
        <f>'2.ورود اطلاعات'!T651</f>
        <v>0</v>
      </c>
      <c r="AA651" s="166">
        <f>'2.ورود اطلاعات'!U651</f>
        <v>0</v>
      </c>
      <c r="AB651" s="166">
        <f>'2.ورود اطلاعات'!V651</f>
        <v>0</v>
      </c>
      <c r="AC651" s="166">
        <f>'2.ورود اطلاعات'!W651</f>
        <v>0</v>
      </c>
      <c r="AD651" s="166">
        <f>'2.ورود اطلاعات'!X651</f>
        <v>0</v>
      </c>
      <c r="AE651" s="166">
        <f>'2.ورود اطلاعات'!Y651</f>
        <v>0</v>
      </c>
      <c r="AF651" s="166">
        <f>'2.ورود اطلاعات'!Z651</f>
        <v>0</v>
      </c>
      <c r="AG651" s="166">
        <f>'2.ورود اطلاعات'!AA651</f>
        <v>0</v>
      </c>
      <c r="AH651" s="166">
        <f>'2.ورود اطلاعات'!AB651</f>
        <v>0</v>
      </c>
      <c r="AI651" s="166">
        <f>'2.ورود اطلاعات'!AC651</f>
        <v>0</v>
      </c>
      <c r="AJ651" s="166">
        <f>'2.ورود اطلاعات'!AD651</f>
        <v>0</v>
      </c>
      <c r="AK651" s="166">
        <f>'2.ورود اطلاعات'!AE651</f>
        <v>0</v>
      </c>
      <c r="AL651" s="166">
        <f>'2.ورود اطلاعات'!AF651</f>
        <v>0</v>
      </c>
      <c r="AM651" s="166">
        <f>'2.ورود اطلاعات'!AG651</f>
        <v>0</v>
      </c>
      <c r="AN651" s="166">
        <f>'2.ورود اطلاعات'!AH651</f>
        <v>0</v>
      </c>
      <c r="AO651" s="166">
        <f>'2.ورود اطلاعات'!AI651</f>
        <v>0</v>
      </c>
      <c r="AP651" s="166" t="str">
        <f>'2.ورود اطلاعات'!AK651</f>
        <v xml:space="preserve">         </v>
      </c>
      <c r="AQ651" s="166" t="str">
        <f>'2.ورود اطلاعات'!AL651</f>
        <v>هیچکدام</v>
      </c>
      <c r="AR651" s="166" t="str">
        <f>'2.ورود اطلاعات'!AM651</f>
        <v>7.هیچکدام</v>
      </c>
      <c r="AS651" s="166" t="str">
        <f>'2.ورود اطلاعات'!AN651</f>
        <v>نامعلوم</v>
      </c>
      <c r="AT651" s="166" t="str">
        <f>'2.ورود اطلاعات'!AO651</f>
        <v>نامعلوم</v>
      </c>
      <c r="AU651" s="166" t="str">
        <f>'2.ورود اطلاعات'!CV651</f>
        <v>ارائه نشده است.</v>
      </c>
      <c r="AV651" s="166">
        <f>'2.ورود اطلاعات'!CW651</f>
        <v>0</v>
      </c>
      <c r="AW651" s="164">
        <f>'2.ورود اطلاعات'!AT651</f>
        <v>0</v>
      </c>
      <c r="AX651" s="164">
        <f>'2.ورود اطلاعات'!AU651</f>
        <v>0</v>
      </c>
      <c r="AY651" s="164">
        <f>'2.ورود اطلاعات'!AV651</f>
        <v>0</v>
      </c>
      <c r="AZ651" s="164">
        <f>'2.ورود اطلاعات'!AW651</f>
        <v>0</v>
      </c>
      <c r="BA651" s="164">
        <f>'2.ورود اطلاعات'!AX651</f>
        <v>0</v>
      </c>
      <c r="BB651" s="166">
        <f>'2.ورود اطلاعات'!BT651</f>
        <v>0</v>
      </c>
      <c r="BC651" s="166" t="str">
        <f>'2.ورود اطلاعات'!BU651</f>
        <v xml:space="preserve"> </v>
      </c>
      <c r="BD651" s="166" t="str">
        <f>'2.ورود اطلاعات'!BV651</f>
        <v xml:space="preserve"> </v>
      </c>
      <c r="BE651" s="21"/>
      <c r="BF651" s="164">
        <f>'2.ورود اطلاعات'!BK651</f>
        <v>0</v>
      </c>
      <c r="BG651" s="164">
        <f>'2.ورود اطلاعات'!BL651</f>
        <v>0</v>
      </c>
      <c r="BH651" s="164">
        <f>'2.ورود اطلاعات'!BM651</f>
        <v>0</v>
      </c>
      <c r="BI651" s="164">
        <f>'2.ورود اطلاعات'!BN651</f>
        <v>0</v>
      </c>
      <c r="BJ651" s="164">
        <f>'2.ورود اطلاعات'!BO651</f>
        <v>0</v>
      </c>
      <c r="BK651" s="164">
        <f>'2.ورود اطلاعات'!BP651</f>
        <v>0</v>
      </c>
      <c r="BL651" s="164">
        <f>'2.ورود اطلاعات'!BQ651</f>
        <v>0</v>
      </c>
      <c r="BM651" s="164">
        <f>'2.ورود اطلاعات'!BR651</f>
        <v>0</v>
      </c>
      <c r="BN651" s="166">
        <f>'2.ورود اطلاعات'!BW651</f>
        <v>0</v>
      </c>
      <c r="BO651" s="166" t="str">
        <f>'2.ورود اطلاعات'!BX651</f>
        <v xml:space="preserve"> </v>
      </c>
      <c r="BP651" s="166" t="str">
        <f>'2.ورود اطلاعات'!BY651</f>
        <v xml:space="preserve"> </v>
      </c>
      <c r="BQ651" s="280" t="str">
        <f t="shared" si="86"/>
        <v>تست اچ آی وی انجام نشده است</v>
      </c>
      <c r="BR651" s="166">
        <f>'2.ورود اطلاعات'!BZ651</f>
        <v>0</v>
      </c>
      <c r="BS651" s="166" t="str">
        <f>'2.ورود اطلاعات'!CA651</f>
        <v xml:space="preserve"> </v>
      </c>
      <c r="BT651" s="166" t="str">
        <f>'2.ورود اطلاعات'!CB651</f>
        <v xml:space="preserve"> </v>
      </c>
      <c r="BU651" s="280" t="str">
        <f t="shared" si="87"/>
        <v>تست اچ آی وی انجام نشده است</v>
      </c>
      <c r="BV651" s="166">
        <f>'2.ورود اطلاعات'!CC651</f>
        <v>0</v>
      </c>
      <c r="BW651" s="166" t="str">
        <f>'2.ورود اطلاعات'!CD651</f>
        <v xml:space="preserve"> </v>
      </c>
      <c r="BX651" s="166" t="str">
        <f>'2.ورود اطلاعات'!CE651</f>
        <v xml:space="preserve"> </v>
      </c>
      <c r="BY651" s="280" t="str">
        <f t="shared" si="88"/>
        <v>تست اچ آی وی انجام نشده است</v>
      </c>
      <c r="BZ651" s="166">
        <f>'2.ورود اطلاعات'!CF651</f>
        <v>0</v>
      </c>
      <c r="CA651" s="166" t="str">
        <f>'2.ورود اطلاعات'!CG651</f>
        <v xml:space="preserve"> </v>
      </c>
      <c r="CB651" s="166" t="str">
        <f>'2.ورود اطلاعات'!CH651</f>
        <v xml:space="preserve"> </v>
      </c>
      <c r="CC651" s="280" t="str">
        <f t="shared" si="89"/>
        <v>تست اچ آی وی انجام نشده است</v>
      </c>
      <c r="CD651" s="166">
        <f>'2.ورود اطلاعات'!CI651</f>
        <v>0</v>
      </c>
      <c r="CE651" s="166" t="str">
        <f>'2.ورود اطلاعات'!CJ651</f>
        <v xml:space="preserve"> </v>
      </c>
      <c r="CF651" s="166" t="str">
        <f>'2.ورود اطلاعات'!CK651</f>
        <v xml:space="preserve"> </v>
      </c>
      <c r="CG651" s="280" t="str">
        <f t="shared" si="90"/>
        <v>تست اچ آی وی انجام نشده است</v>
      </c>
      <c r="CH651" s="166">
        <f>'2.ورود اطلاعات'!CL651</f>
        <v>0</v>
      </c>
      <c r="CI651" s="166" t="str">
        <f>'2.ورود اطلاعات'!CM651</f>
        <v xml:space="preserve"> </v>
      </c>
      <c r="CJ651" s="166" t="str">
        <f>'2.ورود اطلاعات'!CN651</f>
        <v xml:space="preserve"> </v>
      </c>
      <c r="CK651" s="280" t="str">
        <f t="shared" si="91"/>
        <v>تست اچ آی وی انجام نشده است</v>
      </c>
      <c r="CL651" s="166">
        <f>'2.ورود اطلاعات'!CO651</f>
        <v>0</v>
      </c>
      <c r="CM651" s="166" t="str">
        <f>'2.ورود اطلاعات'!CP651</f>
        <v xml:space="preserve"> </v>
      </c>
      <c r="CN651" s="166" t="str">
        <f>'2.ورود اطلاعات'!CQ651</f>
        <v xml:space="preserve"> </v>
      </c>
      <c r="CO651" s="280" t="str">
        <f t="shared" si="92"/>
        <v>تست اچ آی وی انجام نشده است</v>
      </c>
      <c r="CP651" s="166">
        <f>'2.ورود اطلاعات'!CR651</f>
        <v>0</v>
      </c>
      <c r="CQ651" s="166" t="str">
        <f>'2.ورود اطلاعات'!CS651</f>
        <v xml:space="preserve"> </v>
      </c>
      <c r="CR651" s="166" t="str">
        <f>'2.ورود اطلاعات'!CT651</f>
        <v xml:space="preserve"> </v>
      </c>
      <c r="CS651" s="280" t="str">
        <f t="shared" si="93"/>
        <v>تست اچ آی وی انجام نشده است</v>
      </c>
      <c r="CT651" s="166" t="str">
        <f>'2.ورود اطلاعات'!CU651</f>
        <v>خیر</v>
      </c>
      <c r="DI651" s="164"/>
      <c r="DJ651" s="164"/>
    </row>
    <row r="652" spans="1:114" s="166" customFormat="1" ht="11.65" x14ac:dyDescent="0.35">
      <c r="A652" s="144" t="str">
        <f>'2.ورود اطلاعات'!BS652</f>
        <v>خیر</v>
      </c>
      <c r="B652" s="166">
        <f>'2.ورود اطلاعات'!A652</f>
        <v>651</v>
      </c>
      <c r="C652" s="166">
        <f>'1.مشخصات مرکز'!$D$2</f>
        <v>1398</v>
      </c>
      <c r="D652" s="166" t="str">
        <f>'1.مشخصات مرکز'!$D$3</f>
        <v>انتخاب کنید ...</v>
      </c>
      <c r="E652" s="166" t="str">
        <f>'1.مشخصات مرکز'!$D$4</f>
        <v>انتخاب کنید ...</v>
      </c>
      <c r="F652" s="166" t="str">
        <f>'1.مشخصات مرکز'!$D$5</f>
        <v>انتخاب کنید ...</v>
      </c>
      <c r="G652" s="166">
        <f>'1.مشخصات مرکز'!$D$6</f>
        <v>0</v>
      </c>
      <c r="H652" s="166" t="str">
        <f>'1.مشخصات مرکز'!$D$7</f>
        <v>انتخاب کنید ...</v>
      </c>
      <c r="I652" s="166">
        <f>'1.مشخصات مرکز'!$D$8</f>
        <v>0</v>
      </c>
      <c r="J652" s="166">
        <f>'1.مشخصات مرکز'!$D$9</f>
        <v>0</v>
      </c>
      <c r="K652" s="164">
        <f>'1.مشخصات مرکز'!$D$10</f>
        <v>0</v>
      </c>
      <c r="L652" s="164">
        <f>'1.مشخصات مرکز'!$D$11</f>
        <v>0</v>
      </c>
      <c r="M652" s="166">
        <f>'2.ورود اطلاعات'!B652</f>
        <v>0</v>
      </c>
      <c r="N652" s="166">
        <f>'2.ورود اطلاعات'!C652</f>
        <v>0</v>
      </c>
      <c r="O652" s="166" t="str">
        <f>IF('2.ورود اطلاعات'!F652=0,"نامعلوم",'2.ورود اطلاعات'!F652)</f>
        <v>نامعلوم</v>
      </c>
      <c r="P652" s="166">
        <f>'2.ورود اطلاعات'!J652</f>
        <v>0</v>
      </c>
      <c r="Q652" s="166">
        <f>'2.ورود اطلاعات'!K652</f>
        <v>0</v>
      </c>
      <c r="R652" s="166">
        <f>'2.ورود اطلاعات'!L652</f>
        <v>0</v>
      </c>
      <c r="S652" s="166">
        <f>'2.ورود اطلاعات'!M652</f>
        <v>0</v>
      </c>
      <c r="T652" s="166">
        <f>'2.ورود اطلاعات'!N652</f>
        <v>0</v>
      </c>
      <c r="U652" s="166">
        <f>'2.ورود اطلاعات'!O652</f>
        <v>1398</v>
      </c>
      <c r="V652" s="166">
        <f>'2.ورود اطلاعات'!P652</f>
        <v>0</v>
      </c>
      <c r="W652" s="166">
        <f>'2.ورود اطلاعات'!Q652</f>
        <v>0</v>
      </c>
      <c r="X652" s="166">
        <f>'2.ورود اطلاعات'!R652</f>
        <v>0</v>
      </c>
      <c r="Y652" s="166">
        <f>'2.ورود اطلاعات'!S652</f>
        <v>0</v>
      </c>
      <c r="Z652" s="166">
        <f>'2.ورود اطلاعات'!T652</f>
        <v>0</v>
      </c>
      <c r="AA652" s="166">
        <f>'2.ورود اطلاعات'!U652</f>
        <v>0</v>
      </c>
      <c r="AB652" s="166">
        <f>'2.ورود اطلاعات'!V652</f>
        <v>0</v>
      </c>
      <c r="AC652" s="166">
        <f>'2.ورود اطلاعات'!W652</f>
        <v>0</v>
      </c>
      <c r="AD652" s="166">
        <f>'2.ورود اطلاعات'!X652</f>
        <v>0</v>
      </c>
      <c r="AE652" s="166">
        <f>'2.ورود اطلاعات'!Y652</f>
        <v>0</v>
      </c>
      <c r="AF652" s="166">
        <f>'2.ورود اطلاعات'!Z652</f>
        <v>0</v>
      </c>
      <c r="AG652" s="166">
        <f>'2.ورود اطلاعات'!AA652</f>
        <v>0</v>
      </c>
      <c r="AH652" s="166">
        <f>'2.ورود اطلاعات'!AB652</f>
        <v>0</v>
      </c>
      <c r="AI652" s="166">
        <f>'2.ورود اطلاعات'!AC652</f>
        <v>0</v>
      </c>
      <c r="AJ652" s="166">
        <f>'2.ورود اطلاعات'!AD652</f>
        <v>0</v>
      </c>
      <c r="AK652" s="166">
        <f>'2.ورود اطلاعات'!AE652</f>
        <v>0</v>
      </c>
      <c r="AL652" s="166">
        <f>'2.ورود اطلاعات'!AF652</f>
        <v>0</v>
      </c>
      <c r="AM652" s="166">
        <f>'2.ورود اطلاعات'!AG652</f>
        <v>0</v>
      </c>
      <c r="AN652" s="166">
        <f>'2.ورود اطلاعات'!AH652</f>
        <v>0</v>
      </c>
      <c r="AO652" s="166">
        <f>'2.ورود اطلاعات'!AI652</f>
        <v>0</v>
      </c>
      <c r="AP652" s="166" t="str">
        <f>'2.ورود اطلاعات'!AK652</f>
        <v xml:space="preserve">         </v>
      </c>
      <c r="AQ652" s="166" t="str">
        <f>'2.ورود اطلاعات'!AL652</f>
        <v>هیچکدام</v>
      </c>
      <c r="AR652" s="166" t="str">
        <f>'2.ورود اطلاعات'!AM652</f>
        <v>7.هیچکدام</v>
      </c>
      <c r="AS652" s="166" t="str">
        <f>'2.ورود اطلاعات'!AN652</f>
        <v>نامعلوم</v>
      </c>
      <c r="AT652" s="166" t="str">
        <f>'2.ورود اطلاعات'!AO652</f>
        <v>نامعلوم</v>
      </c>
      <c r="AU652" s="166" t="str">
        <f>'2.ورود اطلاعات'!CV652</f>
        <v>ارائه نشده است.</v>
      </c>
      <c r="AV652" s="166">
        <f>'2.ورود اطلاعات'!CW652</f>
        <v>0</v>
      </c>
      <c r="AW652" s="164">
        <f>'2.ورود اطلاعات'!AT652</f>
        <v>0</v>
      </c>
      <c r="AX652" s="164">
        <f>'2.ورود اطلاعات'!AU652</f>
        <v>0</v>
      </c>
      <c r="AY652" s="164">
        <f>'2.ورود اطلاعات'!AV652</f>
        <v>0</v>
      </c>
      <c r="AZ652" s="164">
        <f>'2.ورود اطلاعات'!AW652</f>
        <v>0</v>
      </c>
      <c r="BA652" s="164">
        <f>'2.ورود اطلاعات'!AX652</f>
        <v>0</v>
      </c>
      <c r="BB652" s="166">
        <f>'2.ورود اطلاعات'!BT652</f>
        <v>0</v>
      </c>
      <c r="BC652" s="166" t="str">
        <f>'2.ورود اطلاعات'!BU652</f>
        <v xml:space="preserve"> </v>
      </c>
      <c r="BD652" s="166" t="str">
        <f>'2.ورود اطلاعات'!BV652</f>
        <v xml:space="preserve"> </v>
      </c>
      <c r="BE652" s="21"/>
      <c r="BF652" s="164">
        <f>'2.ورود اطلاعات'!BK652</f>
        <v>0</v>
      </c>
      <c r="BG652" s="164">
        <f>'2.ورود اطلاعات'!BL652</f>
        <v>0</v>
      </c>
      <c r="BH652" s="164">
        <f>'2.ورود اطلاعات'!BM652</f>
        <v>0</v>
      </c>
      <c r="BI652" s="164">
        <f>'2.ورود اطلاعات'!BN652</f>
        <v>0</v>
      </c>
      <c r="BJ652" s="164">
        <f>'2.ورود اطلاعات'!BO652</f>
        <v>0</v>
      </c>
      <c r="BK652" s="164">
        <f>'2.ورود اطلاعات'!BP652</f>
        <v>0</v>
      </c>
      <c r="BL652" s="164">
        <f>'2.ورود اطلاعات'!BQ652</f>
        <v>0</v>
      </c>
      <c r="BM652" s="164">
        <f>'2.ورود اطلاعات'!BR652</f>
        <v>0</v>
      </c>
      <c r="BN652" s="166">
        <f>'2.ورود اطلاعات'!BW652</f>
        <v>0</v>
      </c>
      <c r="BO652" s="166" t="str">
        <f>'2.ورود اطلاعات'!BX652</f>
        <v xml:space="preserve"> </v>
      </c>
      <c r="BP652" s="166" t="str">
        <f>'2.ورود اطلاعات'!BY652</f>
        <v xml:space="preserve"> </v>
      </c>
      <c r="BQ652" s="280" t="str">
        <f t="shared" si="86"/>
        <v>تست اچ آی وی انجام نشده است</v>
      </c>
      <c r="BR652" s="166">
        <f>'2.ورود اطلاعات'!BZ652</f>
        <v>0</v>
      </c>
      <c r="BS652" s="166" t="str">
        <f>'2.ورود اطلاعات'!CA652</f>
        <v xml:space="preserve"> </v>
      </c>
      <c r="BT652" s="166" t="str">
        <f>'2.ورود اطلاعات'!CB652</f>
        <v xml:space="preserve"> </v>
      </c>
      <c r="BU652" s="280" t="str">
        <f t="shared" si="87"/>
        <v>تست اچ آی وی انجام نشده است</v>
      </c>
      <c r="BV652" s="166">
        <f>'2.ورود اطلاعات'!CC652</f>
        <v>0</v>
      </c>
      <c r="BW652" s="166" t="str">
        <f>'2.ورود اطلاعات'!CD652</f>
        <v xml:space="preserve"> </v>
      </c>
      <c r="BX652" s="166" t="str">
        <f>'2.ورود اطلاعات'!CE652</f>
        <v xml:space="preserve"> </v>
      </c>
      <c r="BY652" s="280" t="str">
        <f t="shared" si="88"/>
        <v>تست اچ آی وی انجام نشده است</v>
      </c>
      <c r="BZ652" s="166">
        <f>'2.ورود اطلاعات'!CF652</f>
        <v>0</v>
      </c>
      <c r="CA652" s="166" t="str">
        <f>'2.ورود اطلاعات'!CG652</f>
        <v xml:space="preserve"> </v>
      </c>
      <c r="CB652" s="166" t="str">
        <f>'2.ورود اطلاعات'!CH652</f>
        <v xml:space="preserve"> </v>
      </c>
      <c r="CC652" s="280" t="str">
        <f t="shared" si="89"/>
        <v>تست اچ آی وی انجام نشده است</v>
      </c>
      <c r="CD652" s="166">
        <f>'2.ورود اطلاعات'!CI652</f>
        <v>0</v>
      </c>
      <c r="CE652" s="166" t="str">
        <f>'2.ورود اطلاعات'!CJ652</f>
        <v xml:space="preserve"> </v>
      </c>
      <c r="CF652" s="166" t="str">
        <f>'2.ورود اطلاعات'!CK652</f>
        <v xml:space="preserve"> </v>
      </c>
      <c r="CG652" s="280" t="str">
        <f t="shared" si="90"/>
        <v>تست اچ آی وی انجام نشده است</v>
      </c>
      <c r="CH652" s="166">
        <f>'2.ورود اطلاعات'!CL652</f>
        <v>0</v>
      </c>
      <c r="CI652" s="166" t="str">
        <f>'2.ورود اطلاعات'!CM652</f>
        <v xml:space="preserve"> </v>
      </c>
      <c r="CJ652" s="166" t="str">
        <f>'2.ورود اطلاعات'!CN652</f>
        <v xml:space="preserve"> </v>
      </c>
      <c r="CK652" s="280" t="str">
        <f t="shared" si="91"/>
        <v>تست اچ آی وی انجام نشده است</v>
      </c>
      <c r="CL652" s="166">
        <f>'2.ورود اطلاعات'!CO652</f>
        <v>0</v>
      </c>
      <c r="CM652" s="166" t="str">
        <f>'2.ورود اطلاعات'!CP652</f>
        <v xml:space="preserve"> </v>
      </c>
      <c r="CN652" s="166" t="str">
        <f>'2.ورود اطلاعات'!CQ652</f>
        <v xml:space="preserve"> </v>
      </c>
      <c r="CO652" s="280" t="str">
        <f t="shared" si="92"/>
        <v>تست اچ آی وی انجام نشده است</v>
      </c>
      <c r="CP652" s="166">
        <f>'2.ورود اطلاعات'!CR652</f>
        <v>0</v>
      </c>
      <c r="CQ652" s="166" t="str">
        <f>'2.ورود اطلاعات'!CS652</f>
        <v xml:space="preserve"> </v>
      </c>
      <c r="CR652" s="166" t="str">
        <f>'2.ورود اطلاعات'!CT652</f>
        <v xml:space="preserve"> </v>
      </c>
      <c r="CS652" s="280" t="str">
        <f t="shared" si="93"/>
        <v>تست اچ آی وی انجام نشده است</v>
      </c>
      <c r="CT652" s="166" t="str">
        <f>'2.ورود اطلاعات'!CU652</f>
        <v>خیر</v>
      </c>
      <c r="DI652" s="164"/>
      <c r="DJ652" s="164"/>
    </row>
    <row r="653" spans="1:114" s="166" customFormat="1" ht="11.65" x14ac:dyDescent="0.35">
      <c r="A653" s="144" t="str">
        <f>'2.ورود اطلاعات'!BS653</f>
        <v>خیر</v>
      </c>
      <c r="B653" s="166">
        <f>'2.ورود اطلاعات'!A653</f>
        <v>652</v>
      </c>
      <c r="C653" s="166">
        <f>'1.مشخصات مرکز'!$D$2</f>
        <v>1398</v>
      </c>
      <c r="D653" s="166" t="str">
        <f>'1.مشخصات مرکز'!$D$3</f>
        <v>انتخاب کنید ...</v>
      </c>
      <c r="E653" s="166" t="str">
        <f>'1.مشخصات مرکز'!$D$4</f>
        <v>انتخاب کنید ...</v>
      </c>
      <c r="F653" s="166" t="str">
        <f>'1.مشخصات مرکز'!$D$5</f>
        <v>انتخاب کنید ...</v>
      </c>
      <c r="G653" s="166">
        <f>'1.مشخصات مرکز'!$D$6</f>
        <v>0</v>
      </c>
      <c r="H653" s="166" t="str">
        <f>'1.مشخصات مرکز'!$D$7</f>
        <v>انتخاب کنید ...</v>
      </c>
      <c r="I653" s="166">
        <f>'1.مشخصات مرکز'!$D$8</f>
        <v>0</v>
      </c>
      <c r="J653" s="166">
        <f>'1.مشخصات مرکز'!$D$9</f>
        <v>0</v>
      </c>
      <c r="K653" s="164">
        <f>'1.مشخصات مرکز'!$D$10</f>
        <v>0</v>
      </c>
      <c r="L653" s="164">
        <f>'1.مشخصات مرکز'!$D$11</f>
        <v>0</v>
      </c>
      <c r="M653" s="166">
        <f>'2.ورود اطلاعات'!B653</f>
        <v>0</v>
      </c>
      <c r="N653" s="166">
        <f>'2.ورود اطلاعات'!C653</f>
        <v>0</v>
      </c>
      <c r="O653" s="166" t="str">
        <f>IF('2.ورود اطلاعات'!F653=0,"نامعلوم",'2.ورود اطلاعات'!F653)</f>
        <v>نامعلوم</v>
      </c>
      <c r="P653" s="166">
        <f>'2.ورود اطلاعات'!J653</f>
        <v>0</v>
      </c>
      <c r="Q653" s="166">
        <f>'2.ورود اطلاعات'!K653</f>
        <v>0</v>
      </c>
      <c r="R653" s="166">
        <f>'2.ورود اطلاعات'!L653</f>
        <v>0</v>
      </c>
      <c r="S653" s="166">
        <f>'2.ورود اطلاعات'!M653</f>
        <v>0</v>
      </c>
      <c r="T653" s="166">
        <f>'2.ورود اطلاعات'!N653</f>
        <v>0</v>
      </c>
      <c r="U653" s="166">
        <f>'2.ورود اطلاعات'!O653</f>
        <v>1398</v>
      </c>
      <c r="V653" s="166">
        <f>'2.ورود اطلاعات'!P653</f>
        <v>0</v>
      </c>
      <c r="W653" s="166">
        <f>'2.ورود اطلاعات'!Q653</f>
        <v>0</v>
      </c>
      <c r="X653" s="166">
        <f>'2.ورود اطلاعات'!R653</f>
        <v>0</v>
      </c>
      <c r="Y653" s="166">
        <f>'2.ورود اطلاعات'!S653</f>
        <v>0</v>
      </c>
      <c r="Z653" s="166">
        <f>'2.ورود اطلاعات'!T653</f>
        <v>0</v>
      </c>
      <c r="AA653" s="166">
        <f>'2.ورود اطلاعات'!U653</f>
        <v>0</v>
      </c>
      <c r="AB653" s="166">
        <f>'2.ورود اطلاعات'!V653</f>
        <v>0</v>
      </c>
      <c r="AC653" s="166">
        <f>'2.ورود اطلاعات'!W653</f>
        <v>0</v>
      </c>
      <c r="AD653" s="166">
        <f>'2.ورود اطلاعات'!X653</f>
        <v>0</v>
      </c>
      <c r="AE653" s="166">
        <f>'2.ورود اطلاعات'!Y653</f>
        <v>0</v>
      </c>
      <c r="AF653" s="166">
        <f>'2.ورود اطلاعات'!Z653</f>
        <v>0</v>
      </c>
      <c r="AG653" s="166">
        <f>'2.ورود اطلاعات'!AA653</f>
        <v>0</v>
      </c>
      <c r="AH653" s="166">
        <f>'2.ورود اطلاعات'!AB653</f>
        <v>0</v>
      </c>
      <c r="AI653" s="166">
        <f>'2.ورود اطلاعات'!AC653</f>
        <v>0</v>
      </c>
      <c r="AJ653" s="166">
        <f>'2.ورود اطلاعات'!AD653</f>
        <v>0</v>
      </c>
      <c r="AK653" s="166">
        <f>'2.ورود اطلاعات'!AE653</f>
        <v>0</v>
      </c>
      <c r="AL653" s="166">
        <f>'2.ورود اطلاعات'!AF653</f>
        <v>0</v>
      </c>
      <c r="AM653" s="166">
        <f>'2.ورود اطلاعات'!AG653</f>
        <v>0</v>
      </c>
      <c r="AN653" s="166">
        <f>'2.ورود اطلاعات'!AH653</f>
        <v>0</v>
      </c>
      <c r="AO653" s="166">
        <f>'2.ورود اطلاعات'!AI653</f>
        <v>0</v>
      </c>
      <c r="AP653" s="166" t="str">
        <f>'2.ورود اطلاعات'!AK653</f>
        <v xml:space="preserve">         </v>
      </c>
      <c r="AQ653" s="166" t="str">
        <f>'2.ورود اطلاعات'!AL653</f>
        <v>هیچکدام</v>
      </c>
      <c r="AR653" s="166" t="str">
        <f>'2.ورود اطلاعات'!AM653</f>
        <v>7.هیچکدام</v>
      </c>
      <c r="AS653" s="166" t="str">
        <f>'2.ورود اطلاعات'!AN653</f>
        <v>نامعلوم</v>
      </c>
      <c r="AT653" s="166" t="str">
        <f>'2.ورود اطلاعات'!AO653</f>
        <v>نامعلوم</v>
      </c>
      <c r="AU653" s="166" t="str">
        <f>'2.ورود اطلاعات'!CV653</f>
        <v>ارائه نشده است.</v>
      </c>
      <c r="AV653" s="166">
        <f>'2.ورود اطلاعات'!CW653</f>
        <v>0</v>
      </c>
      <c r="AW653" s="164">
        <f>'2.ورود اطلاعات'!AT653</f>
        <v>0</v>
      </c>
      <c r="AX653" s="164">
        <f>'2.ورود اطلاعات'!AU653</f>
        <v>0</v>
      </c>
      <c r="AY653" s="164">
        <f>'2.ورود اطلاعات'!AV653</f>
        <v>0</v>
      </c>
      <c r="AZ653" s="164">
        <f>'2.ورود اطلاعات'!AW653</f>
        <v>0</v>
      </c>
      <c r="BA653" s="164">
        <f>'2.ورود اطلاعات'!AX653</f>
        <v>0</v>
      </c>
      <c r="BB653" s="166">
        <f>'2.ورود اطلاعات'!BT653</f>
        <v>0</v>
      </c>
      <c r="BC653" s="166" t="str">
        <f>'2.ورود اطلاعات'!BU653</f>
        <v xml:space="preserve"> </v>
      </c>
      <c r="BD653" s="166" t="str">
        <f>'2.ورود اطلاعات'!BV653</f>
        <v xml:space="preserve"> </v>
      </c>
      <c r="BE653" s="21"/>
      <c r="BF653" s="164">
        <f>'2.ورود اطلاعات'!BK653</f>
        <v>0</v>
      </c>
      <c r="BG653" s="164">
        <f>'2.ورود اطلاعات'!BL653</f>
        <v>0</v>
      </c>
      <c r="BH653" s="164">
        <f>'2.ورود اطلاعات'!BM653</f>
        <v>0</v>
      </c>
      <c r="BI653" s="164">
        <f>'2.ورود اطلاعات'!BN653</f>
        <v>0</v>
      </c>
      <c r="BJ653" s="164">
        <f>'2.ورود اطلاعات'!BO653</f>
        <v>0</v>
      </c>
      <c r="BK653" s="164">
        <f>'2.ورود اطلاعات'!BP653</f>
        <v>0</v>
      </c>
      <c r="BL653" s="164">
        <f>'2.ورود اطلاعات'!BQ653</f>
        <v>0</v>
      </c>
      <c r="BM653" s="164">
        <f>'2.ورود اطلاعات'!BR653</f>
        <v>0</v>
      </c>
      <c r="BN653" s="166">
        <f>'2.ورود اطلاعات'!BW653</f>
        <v>0</v>
      </c>
      <c r="BO653" s="166" t="str">
        <f>'2.ورود اطلاعات'!BX653</f>
        <v xml:space="preserve"> </v>
      </c>
      <c r="BP653" s="166" t="str">
        <f>'2.ورود اطلاعات'!BY653</f>
        <v xml:space="preserve"> </v>
      </c>
      <c r="BQ653" s="280" t="str">
        <f t="shared" si="86"/>
        <v>تست اچ آی وی انجام نشده است</v>
      </c>
      <c r="BR653" s="166">
        <f>'2.ورود اطلاعات'!BZ653</f>
        <v>0</v>
      </c>
      <c r="BS653" s="166" t="str">
        <f>'2.ورود اطلاعات'!CA653</f>
        <v xml:space="preserve"> </v>
      </c>
      <c r="BT653" s="166" t="str">
        <f>'2.ورود اطلاعات'!CB653</f>
        <v xml:space="preserve"> </v>
      </c>
      <c r="BU653" s="280" t="str">
        <f t="shared" si="87"/>
        <v>تست اچ آی وی انجام نشده است</v>
      </c>
      <c r="BV653" s="166">
        <f>'2.ورود اطلاعات'!CC653</f>
        <v>0</v>
      </c>
      <c r="BW653" s="166" t="str">
        <f>'2.ورود اطلاعات'!CD653</f>
        <v xml:space="preserve"> </v>
      </c>
      <c r="BX653" s="166" t="str">
        <f>'2.ورود اطلاعات'!CE653</f>
        <v xml:space="preserve"> </v>
      </c>
      <c r="BY653" s="280" t="str">
        <f t="shared" si="88"/>
        <v>تست اچ آی وی انجام نشده است</v>
      </c>
      <c r="BZ653" s="166">
        <f>'2.ورود اطلاعات'!CF653</f>
        <v>0</v>
      </c>
      <c r="CA653" s="166" t="str">
        <f>'2.ورود اطلاعات'!CG653</f>
        <v xml:space="preserve"> </v>
      </c>
      <c r="CB653" s="166" t="str">
        <f>'2.ورود اطلاعات'!CH653</f>
        <v xml:space="preserve"> </v>
      </c>
      <c r="CC653" s="280" t="str">
        <f t="shared" si="89"/>
        <v>تست اچ آی وی انجام نشده است</v>
      </c>
      <c r="CD653" s="166">
        <f>'2.ورود اطلاعات'!CI653</f>
        <v>0</v>
      </c>
      <c r="CE653" s="166" t="str">
        <f>'2.ورود اطلاعات'!CJ653</f>
        <v xml:space="preserve"> </v>
      </c>
      <c r="CF653" s="166" t="str">
        <f>'2.ورود اطلاعات'!CK653</f>
        <v xml:space="preserve"> </v>
      </c>
      <c r="CG653" s="280" t="str">
        <f t="shared" si="90"/>
        <v>تست اچ آی وی انجام نشده است</v>
      </c>
      <c r="CH653" s="166">
        <f>'2.ورود اطلاعات'!CL653</f>
        <v>0</v>
      </c>
      <c r="CI653" s="166" t="str">
        <f>'2.ورود اطلاعات'!CM653</f>
        <v xml:space="preserve"> </v>
      </c>
      <c r="CJ653" s="166" t="str">
        <f>'2.ورود اطلاعات'!CN653</f>
        <v xml:space="preserve"> </v>
      </c>
      <c r="CK653" s="280" t="str">
        <f t="shared" si="91"/>
        <v>تست اچ آی وی انجام نشده است</v>
      </c>
      <c r="CL653" s="166">
        <f>'2.ورود اطلاعات'!CO653</f>
        <v>0</v>
      </c>
      <c r="CM653" s="166" t="str">
        <f>'2.ورود اطلاعات'!CP653</f>
        <v xml:space="preserve"> </v>
      </c>
      <c r="CN653" s="166" t="str">
        <f>'2.ورود اطلاعات'!CQ653</f>
        <v xml:space="preserve"> </v>
      </c>
      <c r="CO653" s="280" t="str">
        <f t="shared" si="92"/>
        <v>تست اچ آی وی انجام نشده است</v>
      </c>
      <c r="CP653" s="166">
        <f>'2.ورود اطلاعات'!CR653</f>
        <v>0</v>
      </c>
      <c r="CQ653" s="166" t="str">
        <f>'2.ورود اطلاعات'!CS653</f>
        <v xml:space="preserve"> </v>
      </c>
      <c r="CR653" s="166" t="str">
        <f>'2.ورود اطلاعات'!CT653</f>
        <v xml:space="preserve"> </v>
      </c>
      <c r="CS653" s="280" t="str">
        <f t="shared" si="93"/>
        <v>تست اچ آی وی انجام نشده است</v>
      </c>
      <c r="CT653" s="166" t="str">
        <f>'2.ورود اطلاعات'!CU653</f>
        <v>خیر</v>
      </c>
      <c r="DI653" s="164"/>
      <c r="DJ653" s="164"/>
    </row>
    <row r="654" spans="1:114" s="166" customFormat="1" ht="11.65" x14ac:dyDescent="0.35">
      <c r="A654" s="144" t="str">
        <f>'2.ورود اطلاعات'!BS654</f>
        <v>خیر</v>
      </c>
      <c r="B654" s="166">
        <f>'2.ورود اطلاعات'!A654</f>
        <v>653</v>
      </c>
      <c r="C654" s="166">
        <f>'1.مشخصات مرکز'!$D$2</f>
        <v>1398</v>
      </c>
      <c r="D654" s="166" t="str">
        <f>'1.مشخصات مرکز'!$D$3</f>
        <v>انتخاب کنید ...</v>
      </c>
      <c r="E654" s="166" t="str">
        <f>'1.مشخصات مرکز'!$D$4</f>
        <v>انتخاب کنید ...</v>
      </c>
      <c r="F654" s="166" t="str">
        <f>'1.مشخصات مرکز'!$D$5</f>
        <v>انتخاب کنید ...</v>
      </c>
      <c r="G654" s="166">
        <f>'1.مشخصات مرکز'!$D$6</f>
        <v>0</v>
      </c>
      <c r="H654" s="166" t="str">
        <f>'1.مشخصات مرکز'!$D$7</f>
        <v>انتخاب کنید ...</v>
      </c>
      <c r="I654" s="166">
        <f>'1.مشخصات مرکز'!$D$8</f>
        <v>0</v>
      </c>
      <c r="J654" s="166">
        <f>'1.مشخصات مرکز'!$D$9</f>
        <v>0</v>
      </c>
      <c r="K654" s="164">
        <f>'1.مشخصات مرکز'!$D$10</f>
        <v>0</v>
      </c>
      <c r="L654" s="164">
        <f>'1.مشخصات مرکز'!$D$11</f>
        <v>0</v>
      </c>
      <c r="M654" s="166">
        <f>'2.ورود اطلاعات'!B654</f>
        <v>0</v>
      </c>
      <c r="N654" s="166">
        <f>'2.ورود اطلاعات'!C654</f>
        <v>0</v>
      </c>
      <c r="O654" s="166" t="str">
        <f>IF('2.ورود اطلاعات'!F654=0,"نامعلوم",'2.ورود اطلاعات'!F654)</f>
        <v>نامعلوم</v>
      </c>
      <c r="P654" s="166">
        <f>'2.ورود اطلاعات'!J654</f>
        <v>0</v>
      </c>
      <c r="Q654" s="166">
        <f>'2.ورود اطلاعات'!K654</f>
        <v>0</v>
      </c>
      <c r="R654" s="166">
        <f>'2.ورود اطلاعات'!L654</f>
        <v>0</v>
      </c>
      <c r="S654" s="166">
        <f>'2.ورود اطلاعات'!M654</f>
        <v>0</v>
      </c>
      <c r="T654" s="166">
        <f>'2.ورود اطلاعات'!N654</f>
        <v>0</v>
      </c>
      <c r="U654" s="166">
        <f>'2.ورود اطلاعات'!O654</f>
        <v>1398</v>
      </c>
      <c r="V654" s="166">
        <f>'2.ورود اطلاعات'!P654</f>
        <v>0</v>
      </c>
      <c r="W654" s="166">
        <f>'2.ورود اطلاعات'!Q654</f>
        <v>0</v>
      </c>
      <c r="X654" s="166">
        <f>'2.ورود اطلاعات'!R654</f>
        <v>0</v>
      </c>
      <c r="Y654" s="166">
        <f>'2.ورود اطلاعات'!S654</f>
        <v>0</v>
      </c>
      <c r="Z654" s="166">
        <f>'2.ورود اطلاعات'!T654</f>
        <v>0</v>
      </c>
      <c r="AA654" s="166">
        <f>'2.ورود اطلاعات'!U654</f>
        <v>0</v>
      </c>
      <c r="AB654" s="166">
        <f>'2.ورود اطلاعات'!V654</f>
        <v>0</v>
      </c>
      <c r="AC654" s="166">
        <f>'2.ورود اطلاعات'!W654</f>
        <v>0</v>
      </c>
      <c r="AD654" s="166">
        <f>'2.ورود اطلاعات'!X654</f>
        <v>0</v>
      </c>
      <c r="AE654" s="166">
        <f>'2.ورود اطلاعات'!Y654</f>
        <v>0</v>
      </c>
      <c r="AF654" s="166">
        <f>'2.ورود اطلاعات'!Z654</f>
        <v>0</v>
      </c>
      <c r="AG654" s="166">
        <f>'2.ورود اطلاعات'!AA654</f>
        <v>0</v>
      </c>
      <c r="AH654" s="166">
        <f>'2.ورود اطلاعات'!AB654</f>
        <v>0</v>
      </c>
      <c r="AI654" s="166">
        <f>'2.ورود اطلاعات'!AC654</f>
        <v>0</v>
      </c>
      <c r="AJ654" s="166">
        <f>'2.ورود اطلاعات'!AD654</f>
        <v>0</v>
      </c>
      <c r="AK654" s="166">
        <f>'2.ورود اطلاعات'!AE654</f>
        <v>0</v>
      </c>
      <c r="AL654" s="166">
        <f>'2.ورود اطلاعات'!AF654</f>
        <v>0</v>
      </c>
      <c r="AM654" s="166">
        <f>'2.ورود اطلاعات'!AG654</f>
        <v>0</v>
      </c>
      <c r="AN654" s="166">
        <f>'2.ورود اطلاعات'!AH654</f>
        <v>0</v>
      </c>
      <c r="AO654" s="166">
        <f>'2.ورود اطلاعات'!AI654</f>
        <v>0</v>
      </c>
      <c r="AP654" s="166" t="str">
        <f>'2.ورود اطلاعات'!AK654</f>
        <v xml:space="preserve">         </v>
      </c>
      <c r="AQ654" s="166" t="str">
        <f>'2.ورود اطلاعات'!AL654</f>
        <v>هیچکدام</v>
      </c>
      <c r="AR654" s="166" t="str">
        <f>'2.ورود اطلاعات'!AM654</f>
        <v>7.هیچکدام</v>
      </c>
      <c r="AS654" s="166" t="str">
        <f>'2.ورود اطلاعات'!AN654</f>
        <v>نامعلوم</v>
      </c>
      <c r="AT654" s="166" t="str">
        <f>'2.ورود اطلاعات'!AO654</f>
        <v>نامعلوم</v>
      </c>
      <c r="AU654" s="166" t="str">
        <f>'2.ورود اطلاعات'!CV654</f>
        <v>ارائه نشده است.</v>
      </c>
      <c r="AV654" s="166">
        <f>'2.ورود اطلاعات'!CW654</f>
        <v>0</v>
      </c>
      <c r="AW654" s="164">
        <f>'2.ورود اطلاعات'!AT654</f>
        <v>0</v>
      </c>
      <c r="AX654" s="164">
        <f>'2.ورود اطلاعات'!AU654</f>
        <v>0</v>
      </c>
      <c r="AY654" s="164">
        <f>'2.ورود اطلاعات'!AV654</f>
        <v>0</v>
      </c>
      <c r="AZ654" s="164">
        <f>'2.ورود اطلاعات'!AW654</f>
        <v>0</v>
      </c>
      <c r="BA654" s="164">
        <f>'2.ورود اطلاعات'!AX654</f>
        <v>0</v>
      </c>
      <c r="BB654" s="166">
        <f>'2.ورود اطلاعات'!BT654</f>
        <v>0</v>
      </c>
      <c r="BC654" s="166" t="str">
        <f>'2.ورود اطلاعات'!BU654</f>
        <v xml:space="preserve"> </v>
      </c>
      <c r="BD654" s="166" t="str">
        <f>'2.ورود اطلاعات'!BV654</f>
        <v xml:space="preserve"> </v>
      </c>
      <c r="BE654" s="21"/>
      <c r="BF654" s="164">
        <f>'2.ورود اطلاعات'!BK654</f>
        <v>0</v>
      </c>
      <c r="BG654" s="164">
        <f>'2.ورود اطلاعات'!BL654</f>
        <v>0</v>
      </c>
      <c r="BH654" s="164">
        <f>'2.ورود اطلاعات'!BM654</f>
        <v>0</v>
      </c>
      <c r="BI654" s="164">
        <f>'2.ورود اطلاعات'!BN654</f>
        <v>0</v>
      </c>
      <c r="BJ654" s="164">
        <f>'2.ورود اطلاعات'!BO654</f>
        <v>0</v>
      </c>
      <c r="BK654" s="164">
        <f>'2.ورود اطلاعات'!BP654</f>
        <v>0</v>
      </c>
      <c r="BL654" s="164">
        <f>'2.ورود اطلاعات'!BQ654</f>
        <v>0</v>
      </c>
      <c r="BM654" s="164">
        <f>'2.ورود اطلاعات'!BR654</f>
        <v>0</v>
      </c>
      <c r="BN654" s="166">
        <f>'2.ورود اطلاعات'!BW654</f>
        <v>0</v>
      </c>
      <c r="BO654" s="166" t="str">
        <f>'2.ورود اطلاعات'!BX654</f>
        <v xml:space="preserve"> </v>
      </c>
      <c r="BP654" s="166" t="str">
        <f>'2.ورود اطلاعات'!BY654</f>
        <v xml:space="preserve"> </v>
      </c>
      <c r="BQ654" s="280" t="str">
        <f t="shared" si="86"/>
        <v>تست اچ آی وی انجام نشده است</v>
      </c>
      <c r="BR654" s="166">
        <f>'2.ورود اطلاعات'!BZ654</f>
        <v>0</v>
      </c>
      <c r="BS654" s="166" t="str">
        <f>'2.ورود اطلاعات'!CA654</f>
        <v xml:space="preserve"> </v>
      </c>
      <c r="BT654" s="166" t="str">
        <f>'2.ورود اطلاعات'!CB654</f>
        <v xml:space="preserve"> </v>
      </c>
      <c r="BU654" s="280" t="str">
        <f t="shared" si="87"/>
        <v>تست اچ آی وی انجام نشده است</v>
      </c>
      <c r="BV654" s="166">
        <f>'2.ورود اطلاعات'!CC654</f>
        <v>0</v>
      </c>
      <c r="BW654" s="166" t="str">
        <f>'2.ورود اطلاعات'!CD654</f>
        <v xml:space="preserve"> </v>
      </c>
      <c r="BX654" s="166" t="str">
        <f>'2.ورود اطلاعات'!CE654</f>
        <v xml:space="preserve"> </v>
      </c>
      <c r="BY654" s="280" t="str">
        <f t="shared" si="88"/>
        <v>تست اچ آی وی انجام نشده است</v>
      </c>
      <c r="BZ654" s="166">
        <f>'2.ورود اطلاعات'!CF654</f>
        <v>0</v>
      </c>
      <c r="CA654" s="166" t="str">
        <f>'2.ورود اطلاعات'!CG654</f>
        <v xml:space="preserve"> </v>
      </c>
      <c r="CB654" s="166" t="str">
        <f>'2.ورود اطلاعات'!CH654</f>
        <v xml:space="preserve"> </v>
      </c>
      <c r="CC654" s="280" t="str">
        <f t="shared" si="89"/>
        <v>تست اچ آی وی انجام نشده است</v>
      </c>
      <c r="CD654" s="166">
        <f>'2.ورود اطلاعات'!CI654</f>
        <v>0</v>
      </c>
      <c r="CE654" s="166" t="str">
        <f>'2.ورود اطلاعات'!CJ654</f>
        <v xml:space="preserve"> </v>
      </c>
      <c r="CF654" s="166" t="str">
        <f>'2.ورود اطلاعات'!CK654</f>
        <v xml:space="preserve"> </v>
      </c>
      <c r="CG654" s="280" t="str">
        <f t="shared" si="90"/>
        <v>تست اچ آی وی انجام نشده است</v>
      </c>
      <c r="CH654" s="166">
        <f>'2.ورود اطلاعات'!CL654</f>
        <v>0</v>
      </c>
      <c r="CI654" s="166" t="str">
        <f>'2.ورود اطلاعات'!CM654</f>
        <v xml:space="preserve"> </v>
      </c>
      <c r="CJ654" s="166" t="str">
        <f>'2.ورود اطلاعات'!CN654</f>
        <v xml:space="preserve"> </v>
      </c>
      <c r="CK654" s="280" t="str">
        <f t="shared" si="91"/>
        <v>تست اچ آی وی انجام نشده است</v>
      </c>
      <c r="CL654" s="166">
        <f>'2.ورود اطلاعات'!CO654</f>
        <v>0</v>
      </c>
      <c r="CM654" s="166" t="str">
        <f>'2.ورود اطلاعات'!CP654</f>
        <v xml:space="preserve"> </v>
      </c>
      <c r="CN654" s="166" t="str">
        <f>'2.ورود اطلاعات'!CQ654</f>
        <v xml:space="preserve"> </v>
      </c>
      <c r="CO654" s="280" t="str">
        <f t="shared" si="92"/>
        <v>تست اچ آی وی انجام نشده است</v>
      </c>
      <c r="CP654" s="166">
        <f>'2.ورود اطلاعات'!CR654</f>
        <v>0</v>
      </c>
      <c r="CQ654" s="166" t="str">
        <f>'2.ورود اطلاعات'!CS654</f>
        <v xml:space="preserve"> </v>
      </c>
      <c r="CR654" s="166" t="str">
        <f>'2.ورود اطلاعات'!CT654</f>
        <v xml:space="preserve"> </v>
      </c>
      <c r="CS654" s="280" t="str">
        <f t="shared" si="93"/>
        <v>تست اچ آی وی انجام نشده است</v>
      </c>
      <c r="CT654" s="166" t="str">
        <f>'2.ورود اطلاعات'!CU654</f>
        <v>خیر</v>
      </c>
      <c r="DI654" s="164"/>
      <c r="DJ654" s="164"/>
    </row>
    <row r="655" spans="1:114" s="166" customFormat="1" ht="11.65" x14ac:dyDescent="0.35">
      <c r="A655" s="144" t="str">
        <f>'2.ورود اطلاعات'!BS655</f>
        <v>خیر</v>
      </c>
      <c r="B655" s="166">
        <f>'2.ورود اطلاعات'!A655</f>
        <v>654</v>
      </c>
      <c r="C655" s="166">
        <f>'1.مشخصات مرکز'!$D$2</f>
        <v>1398</v>
      </c>
      <c r="D655" s="166" t="str">
        <f>'1.مشخصات مرکز'!$D$3</f>
        <v>انتخاب کنید ...</v>
      </c>
      <c r="E655" s="166" t="str">
        <f>'1.مشخصات مرکز'!$D$4</f>
        <v>انتخاب کنید ...</v>
      </c>
      <c r="F655" s="166" t="str">
        <f>'1.مشخصات مرکز'!$D$5</f>
        <v>انتخاب کنید ...</v>
      </c>
      <c r="G655" s="166">
        <f>'1.مشخصات مرکز'!$D$6</f>
        <v>0</v>
      </c>
      <c r="H655" s="166" t="str">
        <f>'1.مشخصات مرکز'!$D$7</f>
        <v>انتخاب کنید ...</v>
      </c>
      <c r="I655" s="166">
        <f>'1.مشخصات مرکز'!$D$8</f>
        <v>0</v>
      </c>
      <c r="J655" s="166">
        <f>'1.مشخصات مرکز'!$D$9</f>
        <v>0</v>
      </c>
      <c r="K655" s="164">
        <f>'1.مشخصات مرکز'!$D$10</f>
        <v>0</v>
      </c>
      <c r="L655" s="164">
        <f>'1.مشخصات مرکز'!$D$11</f>
        <v>0</v>
      </c>
      <c r="M655" s="166">
        <f>'2.ورود اطلاعات'!B655</f>
        <v>0</v>
      </c>
      <c r="N655" s="166">
        <f>'2.ورود اطلاعات'!C655</f>
        <v>0</v>
      </c>
      <c r="O655" s="166" t="str">
        <f>IF('2.ورود اطلاعات'!F655=0,"نامعلوم",'2.ورود اطلاعات'!F655)</f>
        <v>نامعلوم</v>
      </c>
      <c r="P655" s="166">
        <f>'2.ورود اطلاعات'!J655</f>
        <v>0</v>
      </c>
      <c r="Q655" s="166">
        <f>'2.ورود اطلاعات'!K655</f>
        <v>0</v>
      </c>
      <c r="R655" s="166">
        <f>'2.ورود اطلاعات'!L655</f>
        <v>0</v>
      </c>
      <c r="S655" s="166">
        <f>'2.ورود اطلاعات'!M655</f>
        <v>0</v>
      </c>
      <c r="T655" s="166">
        <f>'2.ورود اطلاعات'!N655</f>
        <v>0</v>
      </c>
      <c r="U655" s="166">
        <f>'2.ورود اطلاعات'!O655</f>
        <v>1398</v>
      </c>
      <c r="V655" s="166">
        <f>'2.ورود اطلاعات'!P655</f>
        <v>0</v>
      </c>
      <c r="W655" s="166">
        <f>'2.ورود اطلاعات'!Q655</f>
        <v>0</v>
      </c>
      <c r="X655" s="166">
        <f>'2.ورود اطلاعات'!R655</f>
        <v>0</v>
      </c>
      <c r="Y655" s="166">
        <f>'2.ورود اطلاعات'!S655</f>
        <v>0</v>
      </c>
      <c r="Z655" s="166">
        <f>'2.ورود اطلاعات'!T655</f>
        <v>0</v>
      </c>
      <c r="AA655" s="166">
        <f>'2.ورود اطلاعات'!U655</f>
        <v>0</v>
      </c>
      <c r="AB655" s="166">
        <f>'2.ورود اطلاعات'!V655</f>
        <v>0</v>
      </c>
      <c r="AC655" s="166">
        <f>'2.ورود اطلاعات'!W655</f>
        <v>0</v>
      </c>
      <c r="AD655" s="166">
        <f>'2.ورود اطلاعات'!X655</f>
        <v>0</v>
      </c>
      <c r="AE655" s="166">
        <f>'2.ورود اطلاعات'!Y655</f>
        <v>0</v>
      </c>
      <c r="AF655" s="166">
        <f>'2.ورود اطلاعات'!Z655</f>
        <v>0</v>
      </c>
      <c r="AG655" s="166">
        <f>'2.ورود اطلاعات'!AA655</f>
        <v>0</v>
      </c>
      <c r="AH655" s="166">
        <f>'2.ورود اطلاعات'!AB655</f>
        <v>0</v>
      </c>
      <c r="AI655" s="166">
        <f>'2.ورود اطلاعات'!AC655</f>
        <v>0</v>
      </c>
      <c r="AJ655" s="166">
        <f>'2.ورود اطلاعات'!AD655</f>
        <v>0</v>
      </c>
      <c r="AK655" s="166">
        <f>'2.ورود اطلاعات'!AE655</f>
        <v>0</v>
      </c>
      <c r="AL655" s="166">
        <f>'2.ورود اطلاعات'!AF655</f>
        <v>0</v>
      </c>
      <c r="AM655" s="166">
        <f>'2.ورود اطلاعات'!AG655</f>
        <v>0</v>
      </c>
      <c r="AN655" s="166">
        <f>'2.ورود اطلاعات'!AH655</f>
        <v>0</v>
      </c>
      <c r="AO655" s="166">
        <f>'2.ورود اطلاعات'!AI655</f>
        <v>0</v>
      </c>
      <c r="AP655" s="166" t="str">
        <f>'2.ورود اطلاعات'!AK655</f>
        <v xml:space="preserve">         </v>
      </c>
      <c r="AQ655" s="166" t="str">
        <f>'2.ورود اطلاعات'!AL655</f>
        <v>هیچکدام</v>
      </c>
      <c r="AR655" s="166" t="str">
        <f>'2.ورود اطلاعات'!AM655</f>
        <v>7.هیچکدام</v>
      </c>
      <c r="AS655" s="166" t="str">
        <f>'2.ورود اطلاعات'!AN655</f>
        <v>نامعلوم</v>
      </c>
      <c r="AT655" s="166" t="str">
        <f>'2.ورود اطلاعات'!AO655</f>
        <v>نامعلوم</v>
      </c>
      <c r="AU655" s="166" t="str">
        <f>'2.ورود اطلاعات'!CV655</f>
        <v>ارائه نشده است.</v>
      </c>
      <c r="AV655" s="166">
        <f>'2.ورود اطلاعات'!CW655</f>
        <v>0</v>
      </c>
      <c r="AW655" s="164">
        <f>'2.ورود اطلاعات'!AT655</f>
        <v>0</v>
      </c>
      <c r="AX655" s="164">
        <f>'2.ورود اطلاعات'!AU655</f>
        <v>0</v>
      </c>
      <c r="AY655" s="164">
        <f>'2.ورود اطلاعات'!AV655</f>
        <v>0</v>
      </c>
      <c r="AZ655" s="164">
        <f>'2.ورود اطلاعات'!AW655</f>
        <v>0</v>
      </c>
      <c r="BA655" s="164">
        <f>'2.ورود اطلاعات'!AX655</f>
        <v>0</v>
      </c>
      <c r="BB655" s="166">
        <f>'2.ورود اطلاعات'!BT655</f>
        <v>0</v>
      </c>
      <c r="BC655" s="166" t="str">
        <f>'2.ورود اطلاعات'!BU655</f>
        <v xml:space="preserve"> </v>
      </c>
      <c r="BD655" s="166" t="str">
        <f>'2.ورود اطلاعات'!BV655</f>
        <v xml:space="preserve"> </v>
      </c>
      <c r="BE655" s="21"/>
      <c r="BF655" s="164">
        <f>'2.ورود اطلاعات'!BK655</f>
        <v>0</v>
      </c>
      <c r="BG655" s="164">
        <f>'2.ورود اطلاعات'!BL655</f>
        <v>0</v>
      </c>
      <c r="BH655" s="164">
        <f>'2.ورود اطلاعات'!BM655</f>
        <v>0</v>
      </c>
      <c r="BI655" s="164">
        <f>'2.ورود اطلاعات'!BN655</f>
        <v>0</v>
      </c>
      <c r="BJ655" s="164">
        <f>'2.ورود اطلاعات'!BO655</f>
        <v>0</v>
      </c>
      <c r="BK655" s="164">
        <f>'2.ورود اطلاعات'!BP655</f>
        <v>0</v>
      </c>
      <c r="BL655" s="164">
        <f>'2.ورود اطلاعات'!BQ655</f>
        <v>0</v>
      </c>
      <c r="BM655" s="164">
        <f>'2.ورود اطلاعات'!BR655</f>
        <v>0</v>
      </c>
      <c r="BN655" s="166">
        <f>'2.ورود اطلاعات'!BW655</f>
        <v>0</v>
      </c>
      <c r="BO655" s="166" t="str">
        <f>'2.ورود اطلاعات'!BX655</f>
        <v xml:space="preserve"> </v>
      </c>
      <c r="BP655" s="166" t="str">
        <f>'2.ورود اطلاعات'!BY655</f>
        <v xml:space="preserve"> </v>
      </c>
      <c r="BQ655" s="280" t="str">
        <f t="shared" si="86"/>
        <v>تست اچ آی وی انجام نشده است</v>
      </c>
      <c r="BR655" s="166">
        <f>'2.ورود اطلاعات'!BZ655</f>
        <v>0</v>
      </c>
      <c r="BS655" s="166" t="str">
        <f>'2.ورود اطلاعات'!CA655</f>
        <v xml:space="preserve"> </v>
      </c>
      <c r="BT655" s="166" t="str">
        <f>'2.ورود اطلاعات'!CB655</f>
        <v xml:space="preserve"> </v>
      </c>
      <c r="BU655" s="280" t="str">
        <f t="shared" si="87"/>
        <v>تست اچ آی وی انجام نشده است</v>
      </c>
      <c r="BV655" s="166">
        <f>'2.ورود اطلاعات'!CC655</f>
        <v>0</v>
      </c>
      <c r="BW655" s="166" t="str">
        <f>'2.ورود اطلاعات'!CD655</f>
        <v xml:space="preserve"> </v>
      </c>
      <c r="BX655" s="166" t="str">
        <f>'2.ورود اطلاعات'!CE655</f>
        <v xml:space="preserve"> </v>
      </c>
      <c r="BY655" s="280" t="str">
        <f t="shared" si="88"/>
        <v>تست اچ آی وی انجام نشده است</v>
      </c>
      <c r="BZ655" s="166">
        <f>'2.ورود اطلاعات'!CF655</f>
        <v>0</v>
      </c>
      <c r="CA655" s="166" t="str">
        <f>'2.ورود اطلاعات'!CG655</f>
        <v xml:space="preserve"> </v>
      </c>
      <c r="CB655" s="166" t="str">
        <f>'2.ورود اطلاعات'!CH655</f>
        <v xml:space="preserve"> </v>
      </c>
      <c r="CC655" s="280" t="str">
        <f t="shared" si="89"/>
        <v>تست اچ آی وی انجام نشده است</v>
      </c>
      <c r="CD655" s="166">
        <f>'2.ورود اطلاعات'!CI655</f>
        <v>0</v>
      </c>
      <c r="CE655" s="166" t="str">
        <f>'2.ورود اطلاعات'!CJ655</f>
        <v xml:space="preserve"> </v>
      </c>
      <c r="CF655" s="166" t="str">
        <f>'2.ورود اطلاعات'!CK655</f>
        <v xml:space="preserve"> </v>
      </c>
      <c r="CG655" s="280" t="str">
        <f t="shared" si="90"/>
        <v>تست اچ آی وی انجام نشده است</v>
      </c>
      <c r="CH655" s="166">
        <f>'2.ورود اطلاعات'!CL655</f>
        <v>0</v>
      </c>
      <c r="CI655" s="166" t="str">
        <f>'2.ورود اطلاعات'!CM655</f>
        <v xml:space="preserve"> </v>
      </c>
      <c r="CJ655" s="166" t="str">
        <f>'2.ورود اطلاعات'!CN655</f>
        <v xml:space="preserve"> </v>
      </c>
      <c r="CK655" s="280" t="str">
        <f t="shared" si="91"/>
        <v>تست اچ آی وی انجام نشده است</v>
      </c>
      <c r="CL655" s="166">
        <f>'2.ورود اطلاعات'!CO655</f>
        <v>0</v>
      </c>
      <c r="CM655" s="166" t="str">
        <f>'2.ورود اطلاعات'!CP655</f>
        <v xml:space="preserve"> </v>
      </c>
      <c r="CN655" s="166" t="str">
        <f>'2.ورود اطلاعات'!CQ655</f>
        <v xml:space="preserve"> </v>
      </c>
      <c r="CO655" s="280" t="str">
        <f t="shared" si="92"/>
        <v>تست اچ آی وی انجام نشده است</v>
      </c>
      <c r="CP655" s="166">
        <f>'2.ورود اطلاعات'!CR655</f>
        <v>0</v>
      </c>
      <c r="CQ655" s="166" t="str">
        <f>'2.ورود اطلاعات'!CS655</f>
        <v xml:space="preserve"> </v>
      </c>
      <c r="CR655" s="166" t="str">
        <f>'2.ورود اطلاعات'!CT655</f>
        <v xml:space="preserve"> </v>
      </c>
      <c r="CS655" s="280" t="str">
        <f t="shared" si="93"/>
        <v>تست اچ آی وی انجام نشده است</v>
      </c>
      <c r="CT655" s="166" t="str">
        <f>'2.ورود اطلاعات'!CU655</f>
        <v>خیر</v>
      </c>
      <c r="DI655" s="164"/>
      <c r="DJ655" s="164"/>
    </row>
    <row r="656" spans="1:114" s="166" customFormat="1" ht="11.65" x14ac:dyDescent="0.35">
      <c r="A656" s="144" t="str">
        <f>'2.ورود اطلاعات'!BS656</f>
        <v>خیر</v>
      </c>
      <c r="B656" s="166">
        <f>'2.ورود اطلاعات'!A656</f>
        <v>655</v>
      </c>
      <c r="C656" s="166">
        <f>'1.مشخصات مرکز'!$D$2</f>
        <v>1398</v>
      </c>
      <c r="D656" s="166" t="str">
        <f>'1.مشخصات مرکز'!$D$3</f>
        <v>انتخاب کنید ...</v>
      </c>
      <c r="E656" s="166" t="str">
        <f>'1.مشخصات مرکز'!$D$4</f>
        <v>انتخاب کنید ...</v>
      </c>
      <c r="F656" s="166" t="str">
        <f>'1.مشخصات مرکز'!$D$5</f>
        <v>انتخاب کنید ...</v>
      </c>
      <c r="G656" s="166">
        <f>'1.مشخصات مرکز'!$D$6</f>
        <v>0</v>
      </c>
      <c r="H656" s="166" t="str">
        <f>'1.مشخصات مرکز'!$D$7</f>
        <v>انتخاب کنید ...</v>
      </c>
      <c r="I656" s="166">
        <f>'1.مشخصات مرکز'!$D$8</f>
        <v>0</v>
      </c>
      <c r="J656" s="166">
        <f>'1.مشخصات مرکز'!$D$9</f>
        <v>0</v>
      </c>
      <c r="K656" s="164">
        <f>'1.مشخصات مرکز'!$D$10</f>
        <v>0</v>
      </c>
      <c r="L656" s="164">
        <f>'1.مشخصات مرکز'!$D$11</f>
        <v>0</v>
      </c>
      <c r="M656" s="166">
        <f>'2.ورود اطلاعات'!B656</f>
        <v>0</v>
      </c>
      <c r="N656" s="166">
        <f>'2.ورود اطلاعات'!C656</f>
        <v>0</v>
      </c>
      <c r="O656" s="166" t="str">
        <f>IF('2.ورود اطلاعات'!F656=0,"نامعلوم",'2.ورود اطلاعات'!F656)</f>
        <v>نامعلوم</v>
      </c>
      <c r="P656" s="166">
        <f>'2.ورود اطلاعات'!J656</f>
        <v>0</v>
      </c>
      <c r="Q656" s="166">
        <f>'2.ورود اطلاعات'!K656</f>
        <v>0</v>
      </c>
      <c r="R656" s="166">
        <f>'2.ورود اطلاعات'!L656</f>
        <v>0</v>
      </c>
      <c r="S656" s="166">
        <f>'2.ورود اطلاعات'!M656</f>
        <v>0</v>
      </c>
      <c r="T656" s="166">
        <f>'2.ورود اطلاعات'!N656</f>
        <v>0</v>
      </c>
      <c r="U656" s="166">
        <f>'2.ورود اطلاعات'!O656</f>
        <v>1398</v>
      </c>
      <c r="V656" s="166">
        <f>'2.ورود اطلاعات'!P656</f>
        <v>0</v>
      </c>
      <c r="W656" s="166">
        <f>'2.ورود اطلاعات'!Q656</f>
        <v>0</v>
      </c>
      <c r="X656" s="166">
        <f>'2.ورود اطلاعات'!R656</f>
        <v>0</v>
      </c>
      <c r="Y656" s="166">
        <f>'2.ورود اطلاعات'!S656</f>
        <v>0</v>
      </c>
      <c r="Z656" s="166">
        <f>'2.ورود اطلاعات'!T656</f>
        <v>0</v>
      </c>
      <c r="AA656" s="166">
        <f>'2.ورود اطلاعات'!U656</f>
        <v>0</v>
      </c>
      <c r="AB656" s="166">
        <f>'2.ورود اطلاعات'!V656</f>
        <v>0</v>
      </c>
      <c r="AC656" s="166">
        <f>'2.ورود اطلاعات'!W656</f>
        <v>0</v>
      </c>
      <c r="AD656" s="166">
        <f>'2.ورود اطلاعات'!X656</f>
        <v>0</v>
      </c>
      <c r="AE656" s="166">
        <f>'2.ورود اطلاعات'!Y656</f>
        <v>0</v>
      </c>
      <c r="AF656" s="166">
        <f>'2.ورود اطلاعات'!Z656</f>
        <v>0</v>
      </c>
      <c r="AG656" s="166">
        <f>'2.ورود اطلاعات'!AA656</f>
        <v>0</v>
      </c>
      <c r="AH656" s="166">
        <f>'2.ورود اطلاعات'!AB656</f>
        <v>0</v>
      </c>
      <c r="AI656" s="166">
        <f>'2.ورود اطلاعات'!AC656</f>
        <v>0</v>
      </c>
      <c r="AJ656" s="166">
        <f>'2.ورود اطلاعات'!AD656</f>
        <v>0</v>
      </c>
      <c r="AK656" s="166">
        <f>'2.ورود اطلاعات'!AE656</f>
        <v>0</v>
      </c>
      <c r="AL656" s="166">
        <f>'2.ورود اطلاعات'!AF656</f>
        <v>0</v>
      </c>
      <c r="AM656" s="166">
        <f>'2.ورود اطلاعات'!AG656</f>
        <v>0</v>
      </c>
      <c r="AN656" s="166">
        <f>'2.ورود اطلاعات'!AH656</f>
        <v>0</v>
      </c>
      <c r="AO656" s="166">
        <f>'2.ورود اطلاعات'!AI656</f>
        <v>0</v>
      </c>
      <c r="AP656" s="166" t="str">
        <f>'2.ورود اطلاعات'!AK656</f>
        <v xml:space="preserve">         </v>
      </c>
      <c r="AQ656" s="166" t="str">
        <f>'2.ورود اطلاعات'!AL656</f>
        <v>هیچکدام</v>
      </c>
      <c r="AR656" s="166" t="str">
        <f>'2.ورود اطلاعات'!AM656</f>
        <v>7.هیچکدام</v>
      </c>
      <c r="AS656" s="166" t="str">
        <f>'2.ورود اطلاعات'!AN656</f>
        <v>نامعلوم</v>
      </c>
      <c r="AT656" s="166" t="str">
        <f>'2.ورود اطلاعات'!AO656</f>
        <v>نامعلوم</v>
      </c>
      <c r="AU656" s="166" t="str">
        <f>'2.ورود اطلاعات'!CV656</f>
        <v>ارائه نشده است.</v>
      </c>
      <c r="AV656" s="166">
        <f>'2.ورود اطلاعات'!CW656</f>
        <v>0</v>
      </c>
      <c r="AW656" s="164">
        <f>'2.ورود اطلاعات'!AT656</f>
        <v>0</v>
      </c>
      <c r="AX656" s="164">
        <f>'2.ورود اطلاعات'!AU656</f>
        <v>0</v>
      </c>
      <c r="AY656" s="164">
        <f>'2.ورود اطلاعات'!AV656</f>
        <v>0</v>
      </c>
      <c r="AZ656" s="164">
        <f>'2.ورود اطلاعات'!AW656</f>
        <v>0</v>
      </c>
      <c r="BA656" s="164">
        <f>'2.ورود اطلاعات'!AX656</f>
        <v>0</v>
      </c>
      <c r="BB656" s="166">
        <f>'2.ورود اطلاعات'!BT656</f>
        <v>0</v>
      </c>
      <c r="BC656" s="166" t="str">
        <f>'2.ورود اطلاعات'!BU656</f>
        <v xml:space="preserve"> </v>
      </c>
      <c r="BD656" s="166" t="str">
        <f>'2.ورود اطلاعات'!BV656</f>
        <v xml:space="preserve"> </v>
      </c>
      <c r="BE656" s="21"/>
      <c r="BF656" s="164">
        <f>'2.ورود اطلاعات'!BK656</f>
        <v>0</v>
      </c>
      <c r="BG656" s="164">
        <f>'2.ورود اطلاعات'!BL656</f>
        <v>0</v>
      </c>
      <c r="BH656" s="164">
        <f>'2.ورود اطلاعات'!BM656</f>
        <v>0</v>
      </c>
      <c r="BI656" s="164">
        <f>'2.ورود اطلاعات'!BN656</f>
        <v>0</v>
      </c>
      <c r="BJ656" s="164">
        <f>'2.ورود اطلاعات'!BO656</f>
        <v>0</v>
      </c>
      <c r="BK656" s="164">
        <f>'2.ورود اطلاعات'!BP656</f>
        <v>0</v>
      </c>
      <c r="BL656" s="164">
        <f>'2.ورود اطلاعات'!BQ656</f>
        <v>0</v>
      </c>
      <c r="BM656" s="164">
        <f>'2.ورود اطلاعات'!BR656</f>
        <v>0</v>
      </c>
      <c r="BN656" s="166">
        <f>'2.ورود اطلاعات'!BW656</f>
        <v>0</v>
      </c>
      <c r="BO656" s="166" t="str">
        <f>'2.ورود اطلاعات'!BX656</f>
        <v xml:space="preserve"> </v>
      </c>
      <c r="BP656" s="166" t="str">
        <f>'2.ورود اطلاعات'!BY656</f>
        <v xml:space="preserve"> </v>
      </c>
      <c r="BQ656" s="280" t="str">
        <f t="shared" si="86"/>
        <v>تست اچ آی وی انجام نشده است</v>
      </c>
      <c r="BR656" s="166">
        <f>'2.ورود اطلاعات'!BZ656</f>
        <v>0</v>
      </c>
      <c r="BS656" s="166" t="str">
        <f>'2.ورود اطلاعات'!CA656</f>
        <v xml:space="preserve"> </v>
      </c>
      <c r="BT656" s="166" t="str">
        <f>'2.ورود اطلاعات'!CB656</f>
        <v xml:space="preserve"> </v>
      </c>
      <c r="BU656" s="280" t="str">
        <f t="shared" si="87"/>
        <v>تست اچ آی وی انجام نشده است</v>
      </c>
      <c r="BV656" s="166">
        <f>'2.ورود اطلاعات'!CC656</f>
        <v>0</v>
      </c>
      <c r="BW656" s="166" t="str">
        <f>'2.ورود اطلاعات'!CD656</f>
        <v xml:space="preserve"> </v>
      </c>
      <c r="BX656" s="166" t="str">
        <f>'2.ورود اطلاعات'!CE656</f>
        <v xml:space="preserve"> </v>
      </c>
      <c r="BY656" s="280" t="str">
        <f t="shared" si="88"/>
        <v>تست اچ آی وی انجام نشده است</v>
      </c>
      <c r="BZ656" s="166">
        <f>'2.ورود اطلاعات'!CF656</f>
        <v>0</v>
      </c>
      <c r="CA656" s="166" t="str">
        <f>'2.ورود اطلاعات'!CG656</f>
        <v xml:space="preserve"> </v>
      </c>
      <c r="CB656" s="166" t="str">
        <f>'2.ورود اطلاعات'!CH656</f>
        <v xml:space="preserve"> </v>
      </c>
      <c r="CC656" s="280" t="str">
        <f t="shared" si="89"/>
        <v>تست اچ آی وی انجام نشده است</v>
      </c>
      <c r="CD656" s="166">
        <f>'2.ورود اطلاعات'!CI656</f>
        <v>0</v>
      </c>
      <c r="CE656" s="166" t="str">
        <f>'2.ورود اطلاعات'!CJ656</f>
        <v xml:space="preserve"> </v>
      </c>
      <c r="CF656" s="166" t="str">
        <f>'2.ورود اطلاعات'!CK656</f>
        <v xml:space="preserve"> </v>
      </c>
      <c r="CG656" s="280" t="str">
        <f t="shared" si="90"/>
        <v>تست اچ آی وی انجام نشده است</v>
      </c>
      <c r="CH656" s="166">
        <f>'2.ورود اطلاعات'!CL656</f>
        <v>0</v>
      </c>
      <c r="CI656" s="166" t="str">
        <f>'2.ورود اطلاعات'!CM656</f>
        <v xml:space="preserve"> </v>
      </c>
      <c r="CJ656" s="166" t="str">
        <f>'2.ورود اطلاعات'!CN656</f>
        <v xml:space="preserve"> </v>
      </c>
      <c r="CK656" s="280" t="str">
        <f t="shared" si="91"/>
        <v>تست اچ آی وی انجام نشده است</v>
      </c>
      <c r="CL656" s="166">
        <f>'2.ورود اطلاعات'!CO656</f>
        <v>0</v>
      </c>
      <c r="CM656" s="166" t="str">
        <f>'2.ورود اطلاعات'!CP656</f>
        <v xml:space="preserve"> </v>
      </c>
      <c r="CN656" s="166" t="str">
        <f>'2.ورود اطلاعات'!CQ656</f>
        <v xml:space="preserve"> </v>
      </c>
      <c r="CO656" s="280" t="str">
        <f t="shared" si="92"/>
        <v>تست اچ آی وی انجام نشده است</v>
      </c>
      <c r="CP656" s="166">
        <f>'2.ورود اطلاعات'!CR656</f>
        <v>0</v>
      </c>
      <c r="CQ656" s="166" t="str">
        <f>'2.ورود اطلاعات'!CS656</f>
        <v xml:space="preserve"> </v>
      </c>
      <c r="CR656" s="166" t="str">
        <f>'2.ورود اطلاعات'!CT656</f>
        <v xml:space="preserve"> </v>
      </c>
      <c r="CS656" s="280" t="str">
        <f t="shared" si="93"/>
        <v>تست اچ آی وی انجام نشده است</v>
      </c>
      <c r="CT656" s="166" t="str">
        <f>'2.ورود اطلاعات'!CU656</f>
        <v>خیر</v>
      </c>
      <c r="DI656" s="164"/>
      <c r="DJ656" s="164"/>
    </row>
    <row r="657" spans="1:114" s="166" customFormat="1" ht="11.65" x14ac:dyDescent="0.35">
      <c r="A657" s="144" t="str">
        <f>'2.ورود اطلاعات'!BS657</f>
        <v>خیر</v>
      </c>
      <c r="B657" s="166">
        <f>'2.ورود اطلاعات'!A657</f>
        <v>656</v>
      </c>
      <c r="C657" s="166">
        <f>'1.مشخصات مرکز'!$D$2</f>
        <v>1398</v>
      </c>
      <c r="D657" s="166" t="str">
        <f>'1.مشخصات مرکز'!$D$3</f>
        <v>انتخاب کنید ...</v>
      </c>
      <c r="E657" s="166" t="str">
        <f>'1.مشخصات مرکز'!$D$4</f>
        <v>انتخاب کنید ...</v>
      </c>
      <c r="F657" s="166" t="str">
        <f>'1.مشخصات مرکز'!$D$5</f>
        <v>انتخاب کنید ...</v>
      </c>
      <c r="G657" s="166">
        <f>'1.مشخصات مرکز'!$D$6</f>
        <v>0</v>
      </c>
      <c r="H657" s="166" t="str">
        <f>'1.مشخصات مرکز'!$D$7</f>
        <v>انتخاب کنید ...</v>
      </c>
      <c r="I657" s="166">
        <f>'1.مشخصات مرکز'!$D$8</f>
        <v>0</v>
      </c>
      <c r="J657" s="166">
        <f>'1.مشخصات مرکز'!$D$9</f>
        <v>0</v>
      </c>
      <c r="K657" s="164">
        <f>'1.مشخصات مرکز'!$D$10</f>
        <v>0</v>
      </c>
      <c r="L657" s="164">
        <f>'1.مشخصات مرکز'!$D$11</f>
        <v>0</v>
      </c>
      <c r="M657" s="166">
        <f>'2.ورود اطلاعات'!B657</f>
        <v>0</v>
      </c>
      <c r="N657" s="166">
        <f>'2.ورود اطلاعات'!C657</f>
        <v>0</v>
      </c>
      <c r="O657" s="166" t="str">
        <f>IF('2.ورود اطلاعات'!F657=0,"نامعلوم",'2.ورود اطلاعات'!F657)</f>
        <v>نامعلوم</v>
      </c>
      <c r="P657" s="166">
        <f>'2.ورود اطلاعات'!J657</f>
        <v>0</v>
      </c>
      <c r="Q657" s="166">
        <f>'2.ورود اطلاعات'!K657</f>
        <v>0</v>
      </c>
      <c r="R657" s="166">
        <f>'2.ورود اطلاعات'!L657</f>
        <v>0</v>
      </c>
      <c r="S657" s="166">
        <f>'2.ورود اطلاعات'!M657</f>
        <v>0</v>
      </c>
      <c r="T657" s="166">
        <f>'2.ورود اطلاعات'!N657</f>
        <v>0</v>
      </c>
      <c r="U657" s="166">
        <f>'2.ورود اطلاعات'!O657</f>
        <v>1398</v>
      </c>
      <c r="V657" s="166">
        <f>'2.ورود اطلاعات'!P657</f>
        <v>0</v>
      </c>
      <c r="W657" s="166">
        <f>'2.ورود اطلاعات'!Q657</f>
        <v>0</v>
      </c>
      <c r="X657" s="166">
        <f>'2.ورود اطلاعات'!R657</f>
        <v>0</v>
      </c>
      <c r="Y657" s="166">
        <f>'2.ورود اطلاعات'!S657</f>
        <v>0</v>
      </c>
      <c r="Z657" s="166">
        <f>'2.ورود اطلاعات'!T657</f>
        <v>0</v>
      </c>
      <c r="AA657" s="166">
        <f>'2.ورود اطلاعات'!U657</f>
        <v>0</v>
      </c>
      <c r="AB657" s="166">
        <f>'2.ورود اطلاعات'!V657</f>
        <v>0</v>
      </c>
      <c r="AC657" s="166">
        <f>'2.ورود اطلاعات'!W657</f>
        <v>0</v>
      </c>
      <c r="AD657" s="166">
        <f>'2.ورود اطلاعات'!X657</f>
        <v>0</v>
      </c>
      <c r="AE657" s="166">
        <f>'2.ورود اطلاعات'!Y657</f>
        <v>0</v>
      </c>
      <c r="AF657" s="166">
        <f>'2.ورود اطلاعات'!Z657</f>
        <v>0</v>
      </c>
      <c r="AG657" s="166">
        <f>'2.ورود اطلاعات'!AA657</f>
        <v>0</v>
      </c>
      <c r="AH657" s="166">
        <f>'2.ورود اطلاعات'!AB657</f>
        <v>0</v>
      </c>
      <c r="AI657" s="166">
        <f>'2.ورود اطلاعات'!AC657</f>
        <v>0</v>
      </c>
      <c r="AJ657" s="166">
        <f>'2.ورود اطلاعات'!AD657</f>
        <v>0</v>
      </c>
      <c r="AK657" s="166">
        <f>'2.ورود اطلاعات'!AE657</f>
        <v>0</v>
      </c>
      <c r="AL657" s="166">
        <f>'2.ورود اطلاعات'!AF657</f>
        <v>0</v>
      </c>
      <c r="AM657" s="166">
        <f>'2.ورود اطلاعات'!AG657</f>
        <v>0</v>
      </c>
      <c r="AN657" s="166">
        <f>'2.ورود اطلاعات'!AH657</f>
        <v>0</v>
      </c>
      <c r="AO657" s="166">
        <f>'2.ورود اطلاعات'!AI657</f>
        <v>0</v>
      </c>
      <c r="AP657" s="166" t="str">
        <f>'2.ورود اطلاعات'!AK657</f>
        <v xml:space="preserve">         </v>
      </c>
      <c r="AQ657" s="166" t="str">
        <f>'2.ورود اطلاعات'!AL657</f>
        <v>هیچکدام</v>
      </c>
      <c r="AR657" s="166" t="str">
        <f>'2.ورود اطلاعات'!AM657</f>
        <v>7.هیچکدام</v>
      </c>
      <c r="AS657" s="166" t="str">
        <f>'2.ورود اطلاعات'!AN657</f>
        <v>نامعلوم</v>
      </c>
      <c r="AT657" s="166" t="str">
        <f>'2.ورود اطلاعات'!AO657</f>
        <v>نامعلوم</v>
      </c>
      <c r="AU657" s="166" t="str">
        <f>'2.ورود اطلاعات'!CV657</f>
        <v>ارائه نشده است.</v>
      </c>
      <c r="AV657" s="166">
        <f>'2.ورود اطلاعات'!CW657</f>
        <v>0</v>
      </c>
      <c r="AW657" s="164">
        <f>'2.ورود اطلاعات'!AT657</f>
        <v>0</v>
      </c>
      <c r="AX657" s="164">
        <f>'2.ورود اطلاعات'!AU657</f>
        <v>0</v>
      </c>
      <c r="AY657" s="164">
        <f>'2.ورود اطلاعات'!AV657</f>
        <v>0</v>
      </c>
      <c r="AZ657" s="164">
        <f>'2.ورود اطلاعات'!AW657</f>
        <v>0</v>
      </c>
      <c r="BA657" s="164">
        <f>'2.ورود اطلاعات'!AX657</f>
        <v>0</v>
      </c>
      <c r="BB657" s="166">
        <f>'2.ورود اطلاعات'!BT657</f>
        <v>0</v>
      </c>
      <c r="BC657" s="166" t="str">
        <f>'2.ورود اطلاعات'!BU657</f>
        <v xml:space="preserve"> </v>
      </c>
      <c r="BD657" s="166" t="str">
        <f>'2.ورود اطلاعات'!BV657</f>
        <v xml:space="preserve"> </v>
      </c>
      <c r="BE657" s="21"/>
      <c r="BF657" s="164">
        <f>'2.ورود اطلاعات'!BK657</f>
        <v>0</v>
      </c>
      <c r="BG657" s="164">
        <f>'2.ورود اطلاعات'!BL657</f>
        <v>0</v>
      </c>
      <c r="BH657" s="164">
        <f>'2.ورود اطلاعات'!BM657</f>
        <v>0</v>
      </c>
      <c r="BI657" s="164">
        <f>'2.ورود اطلاعات'!BN657</f>
        <v>0</v>
      </c>
      <c r="BJ657" s="164">
        <f>'2.ورود اطلاعات'!BO657</f>
        <v>0</v>
      </c>
      <c r="BK657" s="164">
        <f>'2.ورود اطلاعات'!BP657</f>
        <v>0</v>
      </c>
      <c r="BL657" s="164">
        <f>'2.ورود اطلاعات'!BQ657</f>
        <v>0</v>
      </c>
      <c r="BM657" s="164">
        <f>'2.ورود اطلاعات'!BR657</f>
        <v>0</v>
      </c>
      <c r="BN657" s="166">
        <f>'2.ورود اطلاعات'!BW657</f>
        <v>0</v>
      </c>
      <c r="BO657" s="166" t="str">
        <f>'2.ورود اطلاعات'!BX657</f>
        <v xml:space="preserve"> </v>
      </c>
      <c r="BP657" s="166" t="str">
        <f>'2.ورود اطلاعات'!BY657</f>
        <v xml:space="preserve"> </v>
      </c>
      <c r="BQ657" s="280" t="str">
        <f t="shared" si="86"/>
        <v>تست اچ آی وی انجام نشده است</v>
      </c>
      <c r="BR657" s="166">
        <f>'2.ورود اطلاعات'!BZ657</f>
        <v>0</v>
      </c>
      <c r="BS657" s="166" t="str">
        <f>'2.ورود اطلاعات'!CA657</f>
        <v xml:space="preserve"> </v>
      </c>
      <c r="BT657" s="166" t="str">
        <f>'2.ورود اطلاعات'!CB657</f>
        <v xml:space="preserve"> </v>
      </c>
      <c r="BU657" s="280" t="str">
        <f t="shared" si="87"/>
        <v>تست اچ آی وی انجام نشده است</v>
      </c>
      <c r="BV657" s="166">
        <f>'2.ورود اطلاعات'!CC657</f>
        <v>0</v>
      </c>
      <c r="BW657" s="166" t="str">
        <f>'2.ورود اطلاعات'!CD657</f>
        <v xml:space="preserve"> </v>
      </c>
      <c r="BX657" s="166" t="str">
        <f>'2.ورود اطلاعات'!CE657</f>
        <v xml:space="preserve"> </v>
      </c>
      <c r="BY657" s="280" t="str">
        <f t="shared" si="88"/>
        <v>تست اچ آی وی انجام نشده است</v>
      </c>
      <c r="BZ657" s="166">
        <f>'2.ورود اطلاعات'!CF657</f>
        <v>0</v>
      </c>
      <c r="CA657" s="166" t="str">
        <f>'2.ورود اطلاعات'!CG657</f>
        <v xml:space="preserve"> </v>
      </c>
      <c r="CB657" s="166" t="str">
        <f>'2.ورود اطلاعات'!CH657</f>
        <v xml:space="preserve"> </v>
      </c>
      <c r="CC657" s="280" t="str">
        <f t="shared" si="89"/>
        <v>تست اچ آی وی انجام نشده است</v>
      </c>
      <c r="CD657" s="166">
        <f>'2.ورود اطلاعات'!CI657</f>
        <v>0</v>
      </c>
      <c r="CE657" s="166" t="str">
        <f>'2.ورود اطلاعات'!CJ657</f>
        <v xml:space="preserve"> </v>
      </c>
      <c r="CF657" s="166" t="str">
        <f>'2.ورود اطلاعات'!CK657</f>
        <v xml:space="preserve"> </v>
      </c>
      <c r="CG657" s="280" t="str">
        <f t="shared" si="90"/>
        <v>تست اچ آی وی انجام نشده است</v>
      </c>
      <c r="CH657" s="166">
        <f>'2.ورود اطلاعات'!CL657</f>
        <v>0</v>
      </c>
      <c r="CI657" s="166" t="str">
        <f>'2.ورود اطلاعات'!CM657</f>
        <v xml:space="preserve"> </v>
      </c>
      <c r="CJ657" s="166" t="str">
        <f>'2.ورود اطلاعات'!CN657</f>
        <v xml:space="preserve"> </v>
      </c>
      <c r="CK657" s="280" t="str">
        <f t="shared" si="91"/>
        <v>تست اچ آی وی انجام نشده است</v>
      </c>
      <c r="CL657" s="166">
        <f>'2.ورود اطلاعات'!CO657</f>
        <v>0</v>
      </c>
      <c r="CM657" s="166" t="str">
        <f>'2.ورود اطلاعات'!CP657</f>
        <v xml:space="preserve"> </v>
      </c>
      <c r="CN657" s="166" t="str">
        <f>'2.ورود اطلاعات'!CQ657</f>
        <v xml:space="preserve"> </v>
      </c>
      <c r="CO657" s="280" t="str">
        <f t="shared" si="92"/>
        <v>تست اچ آی وی انجام نشده است</v>
      </c>
      <c r="CP657" s="166">
        <f>'2.ورود اطلاعات'!CR657</f>
        <v>0</v>
      </c>
      <c r="CQ657" s="166" t="str">
        <f>'2.ورود اطلاعات'!CS657</f>
        <v xml:space="preserve"> </v>
      </c>
      <c r="CR657" s="166" t="str">
        <f>'2.ورود اطلاعات'!CT657</f>
        <v xml:space="preserve"> </v>
      </c>
      <c r="CS657" s="280" t="str">
        <f t="shared" si="93"/>
        <v>تست اچ آی وی انجام نشده است</v>
      </c>
      <c r="CT657" s="166" t="str">
        <f>'2.ورود اطلاعات'!CU657</f>
        <v>خیر</v>
      </c>
      <c r="DI657" s="164"/>
      <c r="DJ657" s="164"/>
    </row>
    <row r="658" spans="1:114" s="166" customFormat="1" ht="11.65" x14ac:dyDescent="0.35">
      <c r="A658" s="144" t="str">
        <f>'2.ورود اطلاعات'!BS658</f>
        <v>خیر</v>
      </c>
      <c r="B658" s="166">
        <f>'2.ورود اطلاعات'!A658</f>
        <v>657</v>
      </c>
      <c r="C658" s="166">
        <f>'1.مشخصات مرکز'!$D$2</f>
        <v>1398</v>
      </c>
      <c r="D658" s="166" t="str">
        <f>'1.مشخصات مرکز'!$D$3</f>
        <v>انتخاب کنید ...</v>
      </c>
      <c r="E658" s="166" t="str">
        <f>'1.مشخصات مرکز'!$D$4</f>
        <v>انتخاب کنید ...</v>
      </c>
      <c r="F658" s="166" t="str">
        <f>'1.مشخصات مرکز'!$D$5</f>
        <v>انتخاب کنید ...</v>
      </c>
      <c r="G658" s="166">
        <f>'1.مشخصات مرکز'!$D$6</f>
        <v>0</v>
      </c>
      <c r="H658" s="166" t="str">
        <f>'1.مشخصات مرکز'!$D$7</f>
        <v>انتخاب کنید ...</v>
      </c>
      <c r="I658" s="166">
        <f>'1.مشخصات مرکز'!$D$8</f>
        <v>0</v>
      </c>
      <c r="J658" s="166">
        <f>'1.مشخصات مرکز'!$D$9</f>
        <v>0</v>
      </c>
      <c r="K658" s="164">
        <f>'1.مشخصات مرکز'!$D$10</f>
        <v>0</v>
      </c>
      <c r="L658" s="164">
        <f>'1.مشخصات مرکز'!$D$11</f>
        <v>0</v>
      </c>
      <c r="M658" s="166">
        <f>'2.ورود اطلاعات'!B658</f>
        <v>0</v>
      </c>
      <c r="N658" s="166">
        <f>'2.ورود اطلاعات'!C658</f>
        <v>0</v>
      </c>
      <c r="O658" s="166" t="str">
        <f>IF('2.ورود اطلاعات'!F658=0,"نامعلوم",'2.ورود اطلاعات'!F658)</f>
        <v>نامعلوم</v>
      </c>
      <c r="P658" s="166">
        <f>'2.ورود اطلاعات'!J658</f>
        <v>0</v>
      </c>
      <c r="Q658" s="166">
        <f>'2.ورود اطلاعات'!K658</f>
        <v>0</v>
      </c>
      <c r="R658" s="166">
        <f>'2.ورود اطلاعات'!L658</f>
        <v>0</v>
      </c>
      <c r="S658" s="166">
        <f>'2.ورود اطلاعات'!M658</f>
        <v>0</v>
      </c>
      <c r="T658" s="166">
        <f>'2.ورود اطلاعات'!N658</f>
        <v>0</v>
      </c>
      <c r="U658" s="166">
        <f>'2.ورود اطلاعات'!O658</f>
        <v>1398</v>
      </c>
      <c r="V658" s="166">
        <f>'2.ورود اطلاعات'!P658</f>
        <v>0</v>
      </c>
      <c r="W658" s="166">
        <f>'2.ورود اطلاعات'!Q658</f>
        <v>0</v>
      </c>
      <c r="X658" s="166">
        <f>'2.ورود اطلاعات'!R658</f>
        <v>0</v>
      </c>
      <c r="Y658" s="166">
        <f>'2.ورود اطلاعات'!S658</f>
        <v>0</v>
      </c>
      <c r="Z658" s="166">
        <f>'2.ورود اطلاعات'!T658</f>
        <v>0</v>
      </c>
      <c r="AA658" s="166">
        <f>'2.ورود اطلاعات'!U658</f>
        <v>0</v>
      </c>
      <c r="AB658" s="166">
        <f>'2.ورود اطلاعات'!V658</f>
        <v>0</v>
      </c>
      <c r="AC658" s="166">
        <f>'2.ورود اطلاعات'!W658</f>
        <v>0</v>
      </c>
      <c r="AD658" s="166">
        <f>'2.ورود اطلاعات'!X658</f>
        <v>0</v>
      </c>
      <c r="AE658" s="166">
        <f>'2.ورود اطلاعات'!Y658</f>
        <v>0</v>
      </c>
      <c r="AF658" s="166">
        <f>'2.ورود اطلاعات'!Z658</f>
        <v>0</v>
      </c>
      <c r="AG658" s="166">
        <f>'2.ورود اطلاعات'!AA658</f>
        <v>0</v>
      </c>
      <c r="AH658" s="166">
        <f>'2.ورود اطلاعات'!AB658</f>
        <v>0</v>
      </c>
      <c r="AI658" s="166">
        <f>'2.ورود اطلاعات'!AC658</f>
        <v>0</v>
      </c>
      <c r="AJ658" s="166">
        <f>'2.ورود اطلاعات'!AD658</f>
        <v>0</v>
      </c>
      <c r="AK658" s="166">
        <f>'2.ورود اطلاعات'!AE658</f>
        <v>0</v>
      </c>
      <c r="AL658" s="166">
        <f>'2.ورود اطلاعات'!AF658</f>
        <v>0</v>
      </c>
      <c r="AM658" s="166">
        <f>'2.ورود اطلاعات'!AG658</f>
        <v>0</v>
      </c>
      <c r="AN658" s="166">
        <f>'2.ورود اطلاعات'!AH658</f>
        <v>0</v>
      </c>
      <c r="AO658" s="166">
        <f>'2.ورود اطلاعات'!AI658</f>
        <v>0</v>
      </c>
      <c r="AP658" s="166" t="str">
        <f>'2.ورود اطلاعات'!AK658</f>
        <v xml:space="preserve">         </v>
      </c>
      <c r="AQ658" s="166" t="str">
        <f>'2.ورود اطلاعات'!AL658</f>
        <v>هیچکدام</v>
      </c>
      <c r="AR658" s="166" t="str">
        <f>'2.ورود اطلاعات'!AM658</f>
        <v>7.هیچکدام</v>
      </c>
      <c r="AS658" s="166" t="str">
        <f>'2.ورود اطلاعات'!AN658</f>
        <v>نامعلوم</v>
      </c>
      <c r="AT658" s="166" t="str">
        <f>'2.ورود اطلاعات'!AO658</f>
        <v>نامعلوم</v>
      </c>
      <c r="AU658" s="166" t="str">
        <f>'2.ورود اطلاعات'!CV658</f>
        <v>ارائه نشده است.</v>
      </c>
      <c r="AV658" s="166">
        <f>'2.ورود اطلاعات'!CW658</f>
        <v>0</v>
      </c>
      <c r="AW658" s="164">
        <f>'2.ورود اطلاعات'!AT658</f>
        <v>0</v>
      </c>
      <c r="AX658" s="164">
        <f>'2.ورود اطلاعات'!AU658</f>
        <v>0</v>
      </c>
      <c r="AY658" s="164">
        <f>'2.ورود اطلاعات'!AV658</f>
        <v>0</v>
      </c>
      <c r="AZ658" s="164">
        <f>'2.ورود اطلاعات'!AW658</f>
        <v>0</v>
      </c>
      <c r="BA658" s="164">
        <f>'2.ورود اطلاعات'!AX658</f>
        <v>0</v>
      </c>
      <c r="BB658" s="166">
        <f>'2.ورود اطلاعات'!BT658</f>
        <v>0</v>
      </c>
      <c r="BC658" s="166" t="str">
        <f>'2.ورود اطلاعات'!BU658</f>
        <v xml:space="preserve"> </v>
      </c>
      <c r="BD658" s="166" t="str">
        <f>'2.ورود اطلاعات'!BV658</f>
        <v xml:space="preserve"> </v>
      </c>
      <c r="BE658" s="21"/>
      <c r="BF658" s="164">
        <f>'2.ورود اطلاعات'!BK658</f>
        <v>0</v>
      </c>
      <c r="BG658" s="164">
        <f>'2.ورود اطلاعات'!BL658</f>
        <v>0</v>
      </c>
      <c r="BH658" s="164">
        <f>'2.ورود اطلاعات'!BM658</f>
        <v>0</v>
      </c>
      <c r="BI658" s="164">
        <f>'2.ورود اطلاعات'!BN658</f>
        <v>0</v>
      </c>
      <c r="BJ658" s="164">
        <f>'2.ورود اطلاعات'!BO658</f>
        <v>0</v>
      </c>
      <c r="BK658" s="164">
        <f>'2.ورود اطلاعات'!BP658</f>
        <v>0</v>
      </c>
      <c r="BL658" s="164">
        <f>'2.ورود اطلاعات'!BQ658</f>
        <v>0</v>
      </c>
      <c r="BM658" s="164">
        <f>'2.ورود اطلاعات'!BR658</f>
        <v>0</v>
      </c>
      <c r="BN658" s="166">
        <f>'2.ورود اطلاعات'!BW658</f>
        <v>0</v>
      </c>
      <c r="BO658" s="166" t="str">
        <f>'2.ورود اطلاعات'!BX658</f>
        <v xml:space="preserve"> </v>
      </c>
      <c r="BP658" s="166" t="str">
        <f>'2.ورود اطلاعات'!BY658</f>
        <v xml:space="preserve"> </v>
      </c>
      <c r="BQ658" s="280" t="str">
        <f t="shared" si="86"/>
        <v>تست اچ آی وی انجام نشده است</v>
      </c>
      <c r="BR658" s="166">
        <f>'2.ورود اطلاعات'!BZ658</f>
        <v>0</v>
      </c>
      <c r="BS658" s="166" t="str">
        <f>'2.ورود اطلاعات'!CA658</f>
        <v xml:space="preserve"> </v>
      </c>
      <c r="BT658" s="166" t="str">
        <f>'2.ورود اطلاعات'!CB658</f>
        <v xml:space="preserve"> </v>
      </c>
      <c r="BU658" s="280" t="str">
        <f t="shared" si="87"/>
        <v>تست اچ آی وی انجام نشده است</v>
      </c>
      <c r="BV658" s="166">
        <f>'2.ورود اطلاعات'!CC658</f>
        <v>0</v>
      </c>
      <c r="BW658" s="166" t="str">
        <f>'2.ورود اطلاعات'!CD658</f>
        <v xml:space="preserve"> </v>
      </c>
      <c r="BX658" s="166" t="str">
        <f>'2.ورود اطلاعات'!CE658</f>
        <v xml:space="preserve"> </v>
      </c>
      <c r="BY658" s="280" t="str">
        <f t="shared" si="88"/>
        <v>تست اچ آی وی انجام نشده است</v>
      </c>
      <c r="BZ658" s="166">
        <f>'2.ورود اطلاعات'!CF658</f>
        <v>0</v>
      </c>
      <c r="CA658" s="166" t="str">
        <f>'2.ورود اطلاعات'!CG658</f>
        <v xml:space="preserve"> </v>
      </c>
      <c r="CB658" s="166" t="str">
        <f>'2.ورود اطلاعات'!CH658</f>
        <v xml:space="preserve"> </v>
      </c>
      <c r="CC658" s="280" t="str">
        <f t="shared" si="89"/>
        <v>تست اچ آی وی انجام نشده است</v>
      </c>
      <c r="CD658" s="166">
        <f>'2.ورود اطلاعات'!CI658</f>
        <v>0</v>
      </c>
      <c r="CE658" s="166" t="str">
        <f>'2.ورود اطلاعات'!CJ658</f>
        <v xml:space="preserve"> </v>
      </c>
      <c r="CF658" s="166" t="str">
        <f>'2.ورود اطلاعات'!CK658</f>
        <v xml:space="preserve"> </v>
      </c>
      <c r="CG658" s="280" t="str">
        <f t="shared" si="90"/>
        <v>تست اچ آی وی انجام نشده است</v>
      </c>
      <c r="CH658" s="166">
        <f>'2.ورود اطلاعات'!CL658</f>
        <v>0</v>
      </c>
      <c r="CI658" s="166" t="str">
        <f>'2.ورود اطلاعات'!CM658</f>
        <v xml:space="preserve"> </v>
      </c>
      <c r="CJ658" s="166" t="str">
        <f>'2.ورود اطلاعات'!CN658</f>
        <v xml:space="preserve"> </v>
      </c>
      <c r="CK658" s="280" t="str">
        <f t="shared" si="91"/>
        <v>تست اچ آی وی انجام نشده است</v>
      </c>
      <c r="CL658" s="166">
        <f>'2.ورود اطلاعات'!CO658</f>
        <v>0</v>
      </c>
      <c r="CM658" s="166" t="str">
        <f>'2.ورود اطلاعات'!CP658</f>
        <v xml:space="preserve"> </v>
      </c>
      <c r="CN658" s="166" t="str">
        <f>'2.ورود اطلاعات'!CQ658</f>
        <v xml:space="preserve"> </v>
      </c>
      <c r="CO658" s="280" t="str">
        <f t="shared" si="92"/>
        <v>تست اچ آی وی انجام نشده است</v>
      </c>
      <c r="CP658" s="166">
        <f>'2.ورود اطلاعات'!CR658</f>
        <v>0</v>
      </c>
      <c r="CQ658" s="166" t="str">
        <f>'2.ورود اطلاعات'!CS658</f>
        <v xml:space="preserve"> </v>
      </c>
      <c r="CR658" s="166" t="str">
        <f>'2.ورود اطلاعات'!CT658</f>
        <v xml:space="preserve"> </v>
      </c>
      <c r="CS658" s="280" t="str">
        <f t="shared" si="93"/>
        <v>تست اچ آی وی انجام نشده است</v>
      </c>
      <c r="CT658" s="166" t="str">
        <f>'2.ورود اطلاعات'!CU658</f>
        <v>خیر</v>
      </c>
      <c r="DI658" s="164"/>
      <c r="DJ658" s="164"/>
    </row>
    <row r="659" spans="1:114" s="166" customFormat="1" ht="11.65" x14ac:dyDescent="0.35">
      <c r="A659" s="144" t="str">
        <f>'2.ورود اطلاعات'!BS659</f>
        <v>خیر</v>
      </c>
      <c r="B659" s="166">
        <f>'2.ورود اطلاعات'!A659</f>
        <v>658</v>
      </c>
      <c r="C659" s="166">
        <f>'1.مشخصات مرکز'!$D$2</f>
        <v>1398</v>
      </c>
      <c r="D659" s="166" t="str">
        <f>'1.مشخصات مرکز'!$D$3</f>
        <v>انتخاب کنید ...</v>
      </c>
      <c r="E659" s="166" t="str">
        <f>'1.مشخصات مرکز'!$D$4</f>
        <v>انتخاب کنید ...</v>
      </c>
      <c r="F659" s="166" t="str">
        <f>'1.مشخصات مرکز'!$D$5</f>
        <v>انتخاب کنید ...</v>
      </c>
      <c r="G659" s="166">
        <f>'1.مشخصات مرکز'!$D$6</f>
        <v>0</v>
      </c>
      <c r="H659" s="166" t="str">
        <f>'1.مشخصات مرکز'!$D$7</f>
        <v>انتخاب کنید ...</v>
      </c>
      <c r="I659" s="166">
        <f>'1.مشخصات مرکز'!$D$8</f>
        <v>0</v>
      </c>
      <c r="J659" s="166">
        <f>'1.مشخصات مرکز'!$D$9</f>
        <v>0</v>
      </c>
      <c r="K659" s="164">
        <f>'1.مشخصات مرکز'!$D$10</f>
        <v>0</v>
      </c>
      <c r="L659" s="164">
        <f>'1.مشخصات مرکز'!$D$11</f>
        <v>0</v>
      </c>
      <c r="M659" s="166">
        <f>'2.ورود اطلاعات'!B659</f>
        <v>0</v>
      </c>
      <c r="N659" s="166">
        <f>'2.ورود اطلاعات'!C659</f>
        <v>0</v>
      </c>
      <c r="O659" s="166" t="str">
        <f>IF('2.ورود اطلاعات'!F659=0,"نامعلوم",'2.ورود اطلاعات'!F659)</f>
        <v>نامعلوم</v>
      </c>
      <c r="P659" s="166">
        <f>'2.ورود اطلاعات'!J659</f>
        <v>0</v>
      </c>
      <c r="Q659" s="166">
        <f>'2.ورود اطلاعات'!K659</f>
        <v>0</v>
      </c>
      <c r="R659" s="166">
        <f>'2.ورود اطلاعات'!L659</f>
        <v>0</v>
      </c>
      <c r="S659" s="166">
        <f>'2.ورود اطلاعات'!M659</f>
        <v>0</v>
      </c>
      <c r="T659" s="166">
        <f>'2.ورود اطلاعات'!N659</f>
        <v>0</v>
      </c>
      <c r="U659" s="166">
        <f>'2.ورود اطلاعات'!O659</f>
        <v>1398</v>
      </c>
      <c r="V659" s="166">
        <f>'2.ورود اطلاعات'!P659</f>
        <v>0</v>
      </c>
      <c r="W659" s="166">
        <f>'2.ورود اطلاعات'!Q659</f>
        <v>0</v>
      </c>
      <c r="X659" s="166">
        <f>'2.ورود اطلاعات'!R659</f>
        <v>0</v>
      </c>
      <c r="Y659" s="166">
        <f>'2.ورود اطلاعات'!S659</f>
        <v>0</v>
      </c>
      <c r="Z659" s="166">
        <f>'2.ورود اطلاعات'!T659</f>
        <v>0</v>
      </c>
      <c r="AA659" s="166">
        <f>'2.ورود اطلاعات'!U659</f>
        <v>0</v>
      </c>
      <c r="AB659" s="166">
        <f>'2.ورود اطلاعات'!V659</f>
        <v>0</v>
      </c>
      <c r="AC659" s="166">
        <f>'2.ورود اطلاعات'!W659</f>
        <v>0</v>
      </c>
      <c r="AD659" s="166">
        <f>'2.ورود اطلاعات'!X659</f>
        <v>0</v>
      </c>
      <c r="AE659" s="166">
        <f>'2.ورود اطلاعات'!Y659</f>
        <v>0</v>
      </c>
      <c r="AF659" s="166">
        <f>'2.ورود اطلاعات'!Z659</f>
        <v>0</v>
      </c>
      <c r="AG659" s="166">
        <f>'2.ورود اطلاعات'!AA659</f>
        <v>0</v>
      </c>
      <c r="AH659" s="166">
        <f>'2.ورود اطلاعات'!AB659</f>
        <v>0</v>
      </c>
      <c r="AI659" s="166">
        <f>'2.ورود اطلاعات'!AC659</f>
        <v>0</v>
      </c>
      <c r="AJ659" s="166">
        <f>'2.ورود اطلاعات'!AD659</f>
        <v>0</v>
      </c>
      <c r="AK659" s="166">
        <f>'2.ورود اطلاعات'!AE659</f>
        <v>0</v>
      </c>
      <c r="AL659" s="166">
        <f>'2.ورود اطلاعات'!AF659</f>
        <v>0</v>
      </c>
      <c r="AM659" s="166">
        <f>'2.ورود اطلاعات'!AG659</f>
        <v>0</v>
      </c>
      <c r="AN659" s="166">
        <f>'2.ورود اطلاعات'!AH659</f>
        <v>0</v>
      </c>
      <c r="AO659" s="166">
        <f>'2.ورود اطلاعات'!AI659</f>
        <v>0</v>
      </c>
      <c r="AP659" s="166" t="str">
        <f>'2.ورود اطلاعات'!AK659</f>
        <v xml:space="preserve">         </v>
      </c>
      <c r="AQ659" s="166" t="str">
        <f>'2.ورود اطلاعات'!AL659</f>
        <v>هیچکدام</v>
      </c>
      <c r="AR659" s="166" t="str">
        <f>'2.ورود اطلاعات'!AM659</f>
        <v>7.هیچکدام</v>
      </c>
      <c r="AS659" s="166" t="str">
        <f>'2.ورود اطلاعات'!AN659</f>
        <v>نامعلوم</v>
      </c>
      <c r="AT659" s="166" t="str">
        <f>'2.ورود اطلاعات'!AO659</f>
        <v>نامعلوم</v>
      </c>
      <c r="AU659" s="166" t="str">
        <f>'2.ورود اطلاعات'!CV659</f>
        <v>ارائه نشده است.</v>
      </c>
      <c r="AV659" s="166">
        <f>'2.ورود اطلاعات'!CW659</f>
        <v>0</v>
      </c>
      <c r="AW659" s="164">
        <f>'2.ورود اطلاعات'!AT659</f>
        <v>0</v>
      </c>
      <c r="AX659" s="164">
        <f>'2.ورود اطلاعات'!AU659</f>
        <v>0</v>
      </c>
      <c r="AY659" s="164">
        <f>'2.ورود اطلاعات'!AV659</f>
        <v>0</v>
      </c>
      <c r="AZ659" s="164">
        <f>'2.ورود اطلاعات'!AW659</f>
        <v>0</v>
      </c>
      <c r="BA659" s="164">
        <f>'2.ورود اطلاعات'!AX659</f>
        <v>0</v>
      </c>
      <c r="BB659" s="166">
        <f>'2.ورود اطلاعات'!BT659</f>
        <v>0</v>
      </c>
      <c r="BC659" s="166" t="str">
        <f>'2.ورود اطلاعات'!BU659</f>
        <v xml:space="preserve"> </v>
      </c>
      <c r="BD659" s="166" t="str">
        <f>'2.ورود اطلاعات'!BV659</f>
        <v xml:space="preserve"> </v>
      </c>
      <c r="BE659" s="21"/>
      <c r="BF659" s="164">
        <f>'2.ورود اطلاعات'!BK659</f>
        <v>0</v>
      </c>
      <c r="BG659" s="164">
        <f>'2.ورود اطلاعات'!BL659</f>
        <v>0</v>
      </c>
      <c r="BH659" s="164">
        <f>'2.ورود اطلاعات'!BM659</f>
        <v>0</v>
      </c>
      <c r="BI659" s="164">
        <f>'2.ورود اطلاعات'!BN659</f>
        <v>0</v>
      </c>
      <c r="BJ659" s="164">
        <f>'2.ورود اطلاعات'!BO659</f>
        <v>0</v>
      </c>
      <c r="BK659" s="164">
        <f>'2.ورود اطلاعات'!BP659</f>
        <v>0</v>
      </c>
      <c r="BL659" s="164">
        <f>'2.ورود اطلاعات'!BQ659</f>
        <v>0</v>
      </c>
      <c r="BM659" s="164">
        <f>'2.ورود اطلاعات'!BR659</f>
        <v>0</v>
      </c>
      <c r="BN659" s="166">
        <f>'2.ورود اطلاعات'!BW659</f>
        <v>0</v>
      </c>
      <c r="BO659" s="166" t="str">
        <f>'2.ورود اطلاعات'!BX659</f>
        <v xml:space="preserve"> </v>
      </c>
      <c r="BP659" s="166" t="str">
        <f>'2.ورود اطلاعات'!BY659</f>
        <v xml:space="preserve"> </v>
      </c>
      <c r="BQ659" s="280" t="str">
        <f t="shared" si="86"/>
        <v>تست اچ آی وی انجام نشده است</v>
      </c>
      <c r="BR659" s="166">
        <f>'2.ورود اطلاعات'!BZ659</f>
        <v>0</v>
      </c>
      <c r="BS659" s="166" t="str">
        <f>'2.ورود اطلاعات'!CA659</f>
        <v xml:space="preserve"> </v>
      </c>
      <c r="BT659" s="166" t="str">
        <f>'2.ورود اطلاعات'!CB659</f>
        <v xml:space="preserve"> </v>
      </c>
      <c r="BU659" s="280" t="str">
        <f t="shared" si="87"/>
        <v>تست اچ آی وی انجام نشده است</v>
      </c>
      <c r="BV659" s="166">
        <f>'2.ورود اطلاعات'!CC659</f>
        <v>0</v>
      </c>
      <c r="BW659" s="166" t="str">
        <f>'2.ورود اطلاعات'!CD659</f>
        <v xml:space="preserve"> </v>
      </c>
      <c r="BX659" s="166" t="str">
        <f>'2.ورود اطلاعات'!CE659</f>
        <v xml:space="preserve"> </v>
      </c>
      <c r="BY659" s="280" t="str">
        <f t="shared" si="88"/>
        <v>تست اچ آی وی انجام نشده است</v>
      </c>
      <c r="BZ659" s="166">
        <f>'2.ورود اطلاعات'!CF659</f>
        <v>0</v>
      </c>
      <c r="CA659" s="166" t="str">
        <f>'2.ورود اطلاعات'!CG659</f>
        <v xml:space="preserve"> </v>
      </c>
      <c r="CB659" s="166" t="str">
        <f>'2.ورود اطلاعات'!CH659</f>
        <v xml:space="preserve"> </v>
      </c>
      <c r="CC659" s="280" t="str">
        <f t="shared" si="89"/>
        <v>تست اچ آی وی انجام نشده است</v>
      </c>
      <c r="CD659" s="166">
        <f>'2.ورود اطلاعات'!CI659</f>
        <v>0</v>
      </c>
      <c r="CE659" s="166" t="str">
        <f>'2.ورود اطلاعات'!CJ659</f>
        <v xml:space="preserve"> </v>
      </c>
      <c r="CF659" s="166" t="str">
        <f>'2.ورود اطلاعات'!CK659</f>
        <v xml:space="preserve"> </v>
      </c>
      <c r="CG659" s="280" t="str">
        <f t="shared" si="90"/>
        <v>تست اچ آی وی انجام نشده است</v>
      </c>
      <c r="CH659" s="166">
        <f>'2.ورود اطلاعات'!CL659</f>
        <v>0</v>
      </c>
      <c r="CI659" s="166" t="str">
        <f>'2.ورود اطلاعات'!CM659</f>
        <v xml:space="preserve"> </v>
      </c>
      <c r="CJ659" s="166" t="str">
        <f>'2.ورود اطلاعات'!CN659</f>
        <v xml:space="preserve"> </v>
      </c>
      <c r="CK659" s="280" t="str">
        <f t="shared" si="91"/>
        <v>تست اچ آی وی انجام نشده است</v>
      </c>
      <c r="CL659" s="166">
        <f>'2.ورود اطلاعات'!CO659</f>
        <v>0</v>
      </c>
      <c r="CM659" s="166" t="str">
        <f>'2.ورود اطلاعات'!CP659</f>
        <v xml:space="preserve"> </v>
      </c>
      <c r="CN659" s="166" t="str">
        <f>'2.ورود اطلاعات'!CQ659</f>
        <v xml:space="preserve"> </v>
      </c>
      <c r="CO659" s="280" t="str">
        <f t="shared" si="92"/>
        <v>تست اچ آی وی انجام نشده است</v>
      </c>
      <c r="CP659" s="166">
        <f>'2.ورود اطلاعات'!CR659</f>
        <v>0</v>
      </c>
      <c r="CQ659" s="166" t="str">
        <f>'2.ورود اطلاعات'!CS659</f>
        <v xml:space="preserve"> </v>
      </c>
      <c r="CR659" s="166" t="str">
        <f>'2.ورود اطلاعات'!CT659</f>
        <v xml:space="preserve"> </v>
      </c>
      <c r="CS659" s="280" t="str">
        <f t="shared" si="93"/>
        <v>تست اچ آی وی انجام نشده است</v>
      </c>
      <c r="CT659" s="166" t="str">
        <f>'2.ورود اطلاعات'!CU659</f>
        <v>خیر</v>
      </c>
      <c r="DI659" s="164"/>
      <c r="DJ659" s="164"/>
    </row>
    <row r="660" spans="1:114" s="166" customFormat="1" ht="11.65" x14ac:dyDescent="0.35">
      <c r="A660" s="144" t="str">
        <f>'2.ورود اطلاعات'!BS660</f>
        <v>خیر</v>
      </c>
      <c r="B660" s="166">
        <f>'2.ورود اطلاعات'!A660</f>
        <v>659</v>
      </c>
      <c r="C660" s="166">
        <f>'1.مشخصات مرکز'!$D$2</f>
        <v>1398</v>
      </c>
      <c r="D660" s="166" t="str">
        <f>'1.مشخصات مرکز'!$D$3</f>
        <v>انتخاب کنید ...</v>
      </c>
      <c r="E660" s="166" t="str">
        <f>'1.مشخصات مرکز'!$D$4</f>
        <v>انتخاب کنید ...</v>
      </c>
      <c r="F660" s="166" t="str">
        <f>'1.مشخصات مرکز'!$D$5</f>
        <v>انتخاب کنید ...</v>
      </c>
      <c r="G660" s="166">
        <f>'1.مشخصات مرکز'!$D$6</f>
        <v>0</v>
      </c>
      <c r="H660" s="166" t="str">
        <f>'1.مشخصات مرکز'!$D$7</f>
        <v>انتخاب کنید ...</v>
      </c>
      <c r="I660" s="166">
        <f>'1.مشخصات مرکز'!$D$8</f>
        <v>0</v>
      </c>
      <c r="J660" s="166">
        <f>'1.مشخصات مرکز'!$D$9</f>
        <v>0</v>
      </c>
      <c r="K660" s="164">
        <f>'1.مشخصات مرکز'!$D$10</f>
        <v>0</v>
      </c>
      <c r="L660" s="164">
        <f>'1.مشخصات مرکز'!$D$11</f>
        <v>0</v>
      </c>
      <c r="M660" s="166">
        <f>'2.ورود اطلاعات'!B660</f>
        <v>0</v>
      </c>
      <c r="N660" s="166">
        <f>'2.ورود اطلاعات'!C660</f>
        <v>0</v>
      </c>
      <c r="O660" s="166" t="str">
        <f>IF('2.ورود اطلاعات'!F660=0,"نامعلوم",'2.ورود اطلاعات'!F660)</f>
        <v>نامعلوم</v>
      </c>
      <c r="P660" s="166">
        <f>'2.ورود اطلاعات'!J660</f>
        <v>0</v>
      </c>
      <c r="Q660" s="166">
        <f>'2.ورود اطلاعات'!K660</f>
        <v>0</v>
      </c>
      <c r="R660" s="166">
        <f>'2.ورود اطلاعات'!L660</f>
        <v>0</v>
      </c>
      <c r="S660" s="166">
        <f>'2.ورود اطلاعات'!M660</f>
        <v>0</v>
      </c>
      <c r="T660" s="166">
        <f>'2.ورود اطلاعات'!N660</f>
        <v>0</v>
      </c>
      <c r="U660" s="166">
        <f>'2.ورود اطلاعات'!O660</f>
        <v>1398</v>
      </c>
      <c r="V660" s="166">
        <f>'2.ورود اطلاعات'!P660</f>
        <v>0</v>
      </c>
      <c r="W660" s="166">
        <f>'2.ورود اطلاعات'!Q660</f>
        <v>0</v>
      </c>
      <c r="X660" s="166">
        <f>'2.ورود اطلاعات'!R660</f>
        <v>0</v>
      </c>
      <c r="Y660" s="166">
        <f>'2.ورود اطلاعات'!S660</f>
        <v>0</v>
      </c>
      <c r="Z660" s="166">
        <f>'2.ورود اطلاعات'!T660</f>
        <v>0</v>
      </c>
      <c r="AA660" s="166">
        <f>'2.ورود اطلاعات'!U660</f>
        <v>0</v>
      </c>
      <c r="AB660" s="166">
        <f>'2.ورود اطلاعات'!V660</f>
        <v>0</v>
      </c>
      <c r="AC660" s="166">
        <f>'2.ورود اطلاعات'!W660</f>
        <v>0</v>
      </c>
      <c r="AD660" s="166">
        <f>'2.ورود اطلاعات'!X660</f>
        <v>0</v>
      </c>
      <c r="AE660" s="166">
        <f>'2.ورود اطلاعات'!Y660</f>
        <v>0</v>
      </c>
      <c r="AF660" s="166">
        <f>'2.ورود اطلاعات'!Z660</f>
        <v>0</v>
      </c>
      <c r="AG660" s="166">
        <f>'2.ورود اطلاعات'!AA660</f>
        <v>0</v>
      </c>
      <c r="AH660" s="166">
        <f>'2.ورود اطلاعات'!AB660</f>
        <v>0</v>
      </c>
      <c r="AI660" s="166">
        <f>'2.ورود اطلاعات'!AC660</f>
        <v>0</v>
      </c>
      <c r="AJ660" s="166">
        <f>'2.ورود اطلاعات'!AD660</f>
        <v>0</v>
      </c>
      <c r="AK660" s="166">
        <f>'2.ورود اطلاعات'!AE660</f>
        <v>0</v>
      </c>
      <c r="AL660" s="166">
        <f>'2.ورود اطلاعات'!AF660</f>
        <v>0</v>
      </c>
      <c r="AM660" s="166">
        <f>'2.ورود اطلاعات'!AG660</f>
        <v>0</v>
      </c>
      <c r="AN660" s="166">
        <f>'2.ورود اطلاعات'!AH660</f>
        <v>0</v>
      </c>
      <c r="AO660" s="166">
        <f>'2.ورود اطلاعات'!AI660</f>
        <v>0</v>
      </c>
      <c r="AP660" s="166" t="str">
        <f>'2.ورود اطلاعات'!AK660</f>
        <v xml:space="preserve">         </v>
      </c>
      <c r="AQ660" s="166" t="str">
        <f>'2.ورود اطلاعات'!AL660</f>
        <v>هیچکدام</v>
      </c>
      <c r="AR660" s="166" t="str">
        <f>'2.ورود اطلاعات'!AM660</f>
        <v>7.هیچکدام</v>
      </c>
      <c r="AS660" s="166" t="str">
        <f>'2.ورود اطلاعات'!AN660</f>
        <v>نامعلوم</v>
      </c>
      <c r="AT660" s="166" t="str">
        <f>'2.ورود اطلاعات'!AO660</f>
        <v>نامعلوم</v>
      </c>
      <c r="AU660" s="166" t="str">
        <f>'2.ورود اطلاعات'!CV660</f>
        <v>ارائه نشده است.</v>
      </c>
      <c r="AV660" s="166">
        <f>'2.ورود اطلاعات'!CW660</f>
        <v>0</v>
      </c>
      <c r="AW660" s="164">
        <f>'2.ورود اطلاعات'!AT660</f>
        <v>0</v>
      </c>
      <c r="AX660" s="164">
        <f>'2.ورود اطلاعات'!AU660</f>
        <v>0</v>
      </c>
      <c r="AY660" s="164">
        <f>'2.ورود اطلاعات'!AV660</f>
        <v>0</v>
      </c>
      <c r="AZ660" s="164">
        <f>'2.ورود اطلاعات'!AW660</f>
        <v>0</v>
      </c>
      <c r="BA660" s="164">
        <f>'2.ورود اطلاعات'!AX660</f>
        <v>0</v>
      </c>
      <c r="BB660" s="166">
        <f>'2.ورود اطلاعات'!BT660</f>
        <v>0</v>
      </c>
      <c r="BC660" s="166" t="str">
        <f>'2.ورود اطلاعات'!BU660</f>
        <v xml:space="preserve"> </v>
      </c>
      <c r="BD660" s="166" t="str">
        <f>'2.ورود اطلاعات'!BV660</f>
        <v xml:space="preserve"> </v>
      </c>
      <c r="BE660" s="21"/>
      <c r="BF660" s="164">
        <f>'2.ورود اطلاعات'!BK660</f>
        <v>0</v>
      </c>
      <c r="BG660" s="164">
        <f>'2.ورود اطلاعات'!BL660</f>
        <v>0</v>
      </c>
      <c r="BH660" s="164">
        <f>'2.ورود اطلاعات'!BM660</f>
        <v>0</v>
      </c>
      <c r="BI660" s="164">
        <f>'2.ورود اطلاعات'!BN660</f>
        <v>0</v>
      </c>
      <c r="BJ660" s="164">
        <f>'2.ورود اطلاعات'!BO660</f>
        <v>0</v>
      </c>
      <c r="BK660" s="164">
        <f>'2.ورود اطلاعات'!BP660</f>
        <v>0</v>
      </c>
      <c r="BL660" s="164">
        <f>'2.ورود اطلاعات'!BQ660</f>
        <v>0</v>
      </c>
      <c r="BM660" s="164">
        <f>'2.ورود اطلاعات'!BR660</f>
        <v>0</v>
      </c>
      <c r="BN660" s="166">
        <f>'2.ورود اطلاعات'!BW660</f>
        <v>0</v>
      </c>
      <c r="BO660" s="166" t="str">
        <f>'2.ورود اطلاعات'!BX660</f>
        <v xml:space="preserve"> </v>
      </c>
      <c r="BP660" s="166" t="str">
        <f>'2.ورود اطلاعات'!BY660</f>
        <v xml:space="preserve"> </v>
      </c>
      <c r="BQ660" s="280" t="str">
        <f t="shared" si="86"/>
        <v>تست اچ آی وی انجام نشده است</v>
      </c>
      <c r="BR660" s="166">
        <f>'2.ورود اطلاعات'!BZ660</f>
        <v>0</v>
      </c>
      <c r="BS660" s="166" t="str">
        <f>'2.ورود اطلاعات'!CA660</f>
        <v xml:space="preserve"> </v>
      </c>
      <c r="BT660" s="166" t="str">
        <f>'2.ورود اطلاعات'!CB660</f>
        <v xml:space="preserve"> </v>
      </c>
      <c r="BU660" s="280" t="str">
        <f t="shared" si="87"/>
        <v>تست اچ آی وی انجام نشده است</v>
      </c>
      <c r="BV660" s="166">
        <f>'2.ورود اطلاعات'!CC660</f>
        <v>0</v>
      </c>
      <c r="BW660" s="166" t="str">
        <f>'2.ورود اطلاعات'!CD660</f>
        <v xml:space="preserve"> </v>
      </c>
      <c r="BX660" s="166" t="str">
        <f>'2.ورود اطلاعات'!CE660</f>
        <v xml:space="preserve"> </v>
      </c>
      <c r="BY660" s="280" t="str">
        <f t="shared" si="88"/>
        <v>تست اچ آی وی انجام نشده است</v>
      </c>
      <c r="BZ660" s="166">
        <f>'2.ورود اطلاعات'!CF660</f>
        <v>0</v>
      </c>
      <c r="CA660" s="166" t="str">
        <f>'2.ورود اطلاعات'!CG660</f>
        <v xml:space="preserve"> </v>
      </c>
      <c r="CB660" s="166" t="str">
        <f>'2.ورود اطلاعات'!CH660</f>
        <v xml:space="preserve"> </v>
      </c>
      <c r="CC660" s="280" t="str">
        <f t="shared" si="89"/>
        <v>تست اچ آی وی انجام نشده است</v>
      </c>
      <c r="CD660" s="166">
        <f>'2.ورود اطلاعات'!CI660</f>
        <v>0</v>
      </c>
      <c r="CE660" s="166" t="str">
        <f>'2.ورود اطلاعات'!CJ660</f>
        <v xml:space="preserve"> </v>
      </c>
      <c r="CF660" s="166" t="str">
        <f>'2.ورود اطلاعات'!CK660</f>
        <v xml:space="preserve"> </v>
      </c>
      <c r="CG660" s="280" t="str">
        <f t="shared" si="90"/>
        <v>تست اچ آی وی انجام نشده است</v>
      </c>
      <c r="CH660" s="166">
        <f>'2.ورود اطلاعات'!CL660</f>
        <v>0</v>
      </c>
      <c r="CI660" s="166" t="str">
        <f>'2.ورود اطلاعات'!CM660</f>
        <v xml:space="preserve"> </v>
      </c>
      <c r="CJ660" s="166" t="str">
        <f>'2.ورود اطلاعات'!CN660</f>
        <v xml:space="preserve"> </v>
      </c>
      <c r="CK660" s="280" t="str">
        <f t="shared" si="91"/>
        <v>تست اچ آی وی انجام نشده است</v>
      </c>
      <c r="CL660" s="166">
        <f>'2.ورود اطلاعات'!CO660</f>
        <v>0</v>
      </c>
      <c r="CM660" s="166" t="str">
        <f>'2.ورود اطلاعات'!CP660</f>
        <v xml:space="preserve"> </v>
      </c>
      <c r="CN660" s="166" t="str">
        <f>'2.ورود اطلاعات'!CQ660</f>
        <v xml:space="preserve"> </v>
      </c>
      <c r="CO660" s="280" t="str">
        <f t="shared" si="92"/>
        <v>تست اچ آی وی انجام نشده است</v>
      </c>
      <c r="CP660" s="166">
        <f>'2.ورود اطلاعات'!CR660</f>
        <v>0</v>
      </c>
      <c r="CQ660" s="166" t="str">
        <f>'2.ورود اطلاعات'!CS660</f>
        <v xml:space="preserve"> </v>
      </c>
      <c r="CR660" s="166" t="str">
        <f>'2.ورود اطلاعات'!CT660</f>
        <v xml:space="preserve"> </v>
      </c>
      <c r="CS660" s="280" t="str">
        <f t="shared" si="93"/>
        <v>تست اچ آی وی انجام نشده است</v>
      </c>
      <c r="CT660" s="166" t="str">
        <f>'2.ورود اطلاعات'!CU660</f>
        <v>خیر</v>
      </c>
      <c r="DI660" s="164"/>
      <c r="DJ660" s="164"/>
    </row>
    <row r="661" spans="1:114" s="166" customFormat="1" ht="11.65" x14ac:dyDescent="0.35">
      <c r="A661" s="144" t="str">
        <f>'2.ورود اطلاعات'!BS661</f>
        <v>خیر</v>
      </c>
      <c r="B661" s="166">
        <f>'2.ورود اطلاعات'!A661</f>
        <v>660</v>
      </c>
      <c r="C661" s="166">
        <f>'1.مشخصات مرکز'!$D$2</f>
        <v>1398</v>
      </c>
      <c r="D661" s="166" t="str">
        <f>'1.مشخصات مرکز'!$D$3</f>
        <v>انتخاب کنید ...</v>
      </c>
      <c r="E661" s="166" t="str">
        <f>'1.مشخصات مرکز'!$D$4</f>
        <v>انتخاب کنید ...</v>
      </c>
      <c r="F661" s="166" t="str">
        <f>'1.مشخصات مرکز'!$D$5</f>
        <v>انتخاب کنید ...</v>
      </c>
      <c r="G661" s="166">
        <f>'1.مشخصات مرکز'!$D$6</f>
        <v>0</v>
      </c>
      <c r="H661" s="166" t="str">
        <f>'1.مشخصات مرکز'!$D$7</f>
        <v>انتخاب کنید ...</v>
      </c>
      <c r="I661" s="166">
        <f>'1.مشخصات مرکز'!$D$8</f>
        <v>0</v>
      </c>
      <c r="J661" s="166">
        <f>'1.مشخصات مرکز'!$D$9</f>
        <v>0</v>
      </c>
      <c r="K661" s="164">
        <f>'1.مشخصات مرکز'!$D$10</f>
        <v>0</v>
      </c>
      <c r="L661" s="164">
        <f>'1.مشخصات مرکز'!$D$11</f>
        <v>0</v>
      </c>
      <c r="M661" s="166">
        <f>'2.ورود اطلاعات'!B661</f>
        <v>0</v>
      </c>
      <c r="N661" s="166">
        <f>'2.ورود اطلاعات'!C661</f>
        <v>0</v>
      </c>
      <c r="O661" s="166" t="str">
        <f>IF('2.ورود اطلاعات'!F661=0,"نامعلوم",'2.ورود اطلاعات'!F661)</f>
        <v>نامعلوم</v>
      </c>
      <c r="P661" s="166">
        <f>'2.ورود اطلاعات'!J661</f>
        <v>0</v>
      </c>
      <c r="Q661" s="166">
        <f>'2.ورود اطلاعات'!K661</f>
        <v>0</v>
      </c>
      <c r="R661" s="166">
        <f>'2.ورود اطلاعات'!L661</f>
        <v>0</v>
      </c>
      <c r="S661" s="166">
        <f>'2.ورود اطلاعات'!M661</f>
        <v>0</v>
      </c>
      <c r="T661" s="166">
        <f>'2.ورود اطلاعات'!N661</f>
        <v>0</v>
      </c>
      <c r="U661" s="166">
        <f>'2.ورود اطلاعات'!O661</f>
        <v>1398</v>
      </c>
      <c r="V661" s="166">
        <f>'2.ورود اطلاعات'!P661</f>
        <v>0</v>
      </c>
      <c r="W661" s="166">
        <f>'2.ورود اطلاعات'!Q661</f>
        <v>0</v>
      </c>
      <c r="X661" s="166">
        <f>'2.ورود اطلاعات'!R661</f>
        <v>0</v>
      </c>
      <c r="Y661" s="166">
        <f>'2.ورود اطلاعات'!S661</f>
        <v>0</v>
      </c>
      <c r="Z661" s="166">
        <f>'2.ورود اطلاعات'!T661</f>
        <v>0</v>
      </c>
      <c r="AA661" s="166">
        <f>'2.ورود اطلاعات'!U661</f>
        <v>0</v>
      </c>
      <c r="AB661" s="166">
        <f>'2.ورود اطلاعات'!V661</f>
        <v>0</v>
      </c>
      <c r="AC661" s="166">
        <f>'2.ورود اطلاعات'!W661</f>
        <v>0</v>
      </c>
      <c r="AD661" s="166">
        <f>'2.ورود اطلاعات'!X661</f>
        <v>0</v>
      </c>
      <c r="AE661" s="166">
        <f>'2.ورود اطلاعات'!Y661</f>
        <v>0</v>
      </c>
      <c r="AF661" s="166">
        <f>'2.ورود اطلاعات'!Z661</f>
        <v>0</v>
      </c>
      <c r="AG661" s="166">
        <f>'2.ورود اطلاعات'!AA661</f>
        <v>0</v>
      </c>
      <c r="AH661" s="166">
        <f>'2.ورود اطلاعات'!AB661</f>
        <v>0</v>
      </c>
      <c r="AI661" s="166">
        <f>'2.ورود اطلاعات'!AC661</f>
        <v>0</v>
      </c>
      <c r="AJ661" s="166">
        <f>'2.ورود اطلاعات'!AD661</f>
        <v>0</v>
      </c>
      <c r="AK661" s="166">
        <f>'2.ورود اطلاعات'!AE661</f>
        <v>0</v>
      </c>
      <c r="AL661" s="166">
        <f>'2.ورود اطلاعات'!AF661</f>
        <v>0</v>
      </c>
      <c r="AM661" s="166">
        <f>'2.ورود اطلاعات'!AG661</f>
        <v>0</v>
      </c>
      <c r="AN661" s="166">
        <f>'2.ورود اطلاعات'!AH661</f>
        <v>0</v>
      </c>
      <c r="AO661" s="166">
        <f>'2.ورود اطلاعات'!AI661</f>
        <v>0</v>
      </c>
      <c r="AP661" s="166" t="str">
        <f>'2.ورود اطلاعات'!AK661</f>
        <v xml:space="preserve">         </v>
      </c>
      <c r="AQ661" s="166" t="str">
        <f>'2.ورود اطلاعات'!AL661</f>
        <v>هیچکدام</v>
      </c>
      <c r="AR661" s="166" t="str">
        <f>'2.ورود اطلاعات'!AM661</f>
        <v>7.هیچکدام</v>
      </c>
      <c r="AS661" s="166" t="str">
        <f>'2.ورود اطلاعات'!AN661</f>
        <v>نامعلوم</v>
      </c>
      <c r="AT661" s="166" t="str">
        <f>'2.ورود اطلاعات'!AO661</f>
        <v>نامعلوم</v>
      </c>
      <c r="AU661" s="166" t="str">
        <f>'2.ورود اطلاعات'!CV661</f>
        <v>ارائه نشده است.</v>
      </c>
      <c r="AV661" s="166">
        <f>'2.ورود اطلاعات'!CW661</f>
        <v>0</v>
      </c>
      <c r="AW661" s="164">
        <f>'2.ورود اطلاعات'!AT661</f>
        <v>0</v>
      </c>
      <c r="AX661" s="164">
        <f>'2.ورود اطلاعات'!AU661</f>
        <v>0</v>
      </c>
      <c r="AY661" s="164">
        <f>'2.ورود اطلاعات'!AV661</f>
        <v>0</v>
      </c>
      <c r="AZ661" s="164">
        <f>'2.ورود اطلاعات'!AW661</f>
        <v>0</v>
      </c>
      <c r="BA661" s="164">
        <f>'2.ورود اطلاعات'!AX661</f>
        <v>0</v>
      </c>
      <c r="BB661" s="166">
        <f>'2.ورود اطلاعات'!BT661</f>
        <v>0</v>
      </c>
      <c r="BC661" s="166" t="str">
        <f>'2.ورود اطلاعات'!BU661</f>
        <v xml:space="preserve"> </v>
      </c>
      <c r="BD661" s="166" t="str">
        <f>'2.ورود اطلاعات'!BV661</f>
        <v xml:space="preserve"> </v>
      </c>
      <c r="BE661" s="21"/>
      <c r="BF661" s="164">
        <f>'2.ورود اطلاعات'!BK661</f>
        <v>0</v>
      </c>
      <c r="BG661" s="164">
        <f>'2.ورود اطلاعات'!BL661</f>
        <v>0</v>
      </c>
      <c r="BH661" s="164">
        <f>'2.ورود اطلاعات'!BM661</f>
        <v>0</v>
      </c>
      <c r="BI661" s="164">
        <f>'2.ورود اطلاعات'!BN661</f>
        <v>0</v>
      </c>
      <c r="BJ661" s="164">
        <f>'2.ورود اطلاعات'!BO661</f>
        <v>0</v>
      </c>
      <c r="BK661" s="164">
        <f>'2.ورود اطلاعات'!BP661</f>
        <v>0</v>
      </c>
      <c r="BL661" s="164">
        <f>'2.ورود اطلاعات'!BQ661</f>
        <v>0</v>
      </c>
      <c r="BM661" s="164">
        <f>'2.ورود اطلاعات'!BR661</f>
        <v>0</v>
      </c>
      <c r="BN661" s="166">
        <f>'2.ورود اطلاعات'!BW661</f>
        <v>0</v>
      </c>
      <c r="BO661" s="166" t="str">
        <f>'2.ورود اطلاعات'!BX661</f>
        <v xml:space="preserve"> </v>
      </c>
      <c r="BP661" s="166" t="str">
        <f>'2.ورود اطلاعات'!BY661</f>
        <v xml:space="preserve"> </v>
      </c>
      <c r="BQ661" s="280" t="str">
        <f t="shared" si="86"/>
        <v>تست اچ آی وی انجام نشده است</v>
      </c>
      <c r="BR661" s="166">
        <f>'2.ورود اطلاعات'!BZ661</f>
        <v>0</v>
      </c>
      <c r="BS661" s="166" t="str">
        <f>'2.ورود اطلاعات'!CA661</f>
        <v xml:space="preserve"> </v>
      </c>
      <c r="BT661" s="166" t="str">
        <f>'2.ورود اطلاعات'!CB661</f>
        <v xml:space="preserve"> </v>
      </c>
      <c r="BU661" s="280" t="str">
        <f t="shared" si="87"/>
        <v>تست اچ آی وی انجام نشده است</v>
      </c>
      <c r="BV661" s="166">
        <f>'2.ورود اطلاعات'!CC661</f>
        <v>0</v>
      </c>
      <c r="BW661" s="166" t="str">
        <f>'2.ورود اطلاعات'!CD661</f>
        <v xml:space="preserve"> </v>
      </c>
      <c r="BX661" s="166" t="str">
        <f>'2.ورود اطلاعات'!CE661</f>
        <v xml:space="preserve"> </v>
      </c>
      <c r="BY661" s="280" t="str">
        <f t="shared" si="88"/>
        <v>تست اچ آی وی انجام نشده است</v>
      </c>
      <c r="BZ661" s="166">
        <f>'2.ورود اطلاعات'!CF661</f>
        <v>0</v>
      </c>
      <c r="CA661" s="166" t="str">
        <f>'2.ورود اطلاعات'!CG661</f>
        <v xml:space="preserve"> </v>
      </c>
      <c r="CB661" s="166" t="str">
        <f>'2.ورود اطلاعات'!CH661</f>
        <v xml:space="preserve"> </v>
      </c>
      <c r="CC661" s="280" t="str">
        <f t="shared" si="89"/>
        <v>تست اچ آی وی انجام نشده است</v>
      </c>
      <c r="CD661" s="166">
        <f>'2.ورود اطلاعات'!CI661</f>
        <v>0</v>
      </c>
      <c r="CE661" s="166" t="str">
        <f>'2.ورود اطلاعات'!CJ661</f>
        <v xml:space="preserve"> </v>
      </c>
      <c r="CF661" s="166" t="str">
        <f>'2.ورود اطلاعات'!CK661</f>
        <v xml:space="preserve"> </v>
      </c>
      <c r="CG661" s="280" t="str">
        <f t="shared" si="90"/>
        <v>تست اچ آی وی انجام نشده است</v>
      </c>
      <c r="CH661" s="166">
        <f>'2.ورود اطلاعات'!CL661</f>
        <v>0</v>
      </c>
      <c r="CI661" s="166" t="str">
        <f>'2.ورود اطلاعات'!CM661</f>
        <v xml:space="preserve"> </v>
      </c>
      <c r="CJ661" s="166" t="str">
        <f>'2.ورود اطلاعات'!CN661</f>
        <v xml:space="preserve"> </v>
      </c>
      <c r="CK661" s="280" t="str">
        <f t="shared" si="91"/>
        <v>تست اچ آی وی انجام نشده است</v>
      </c>
      <c r="CL661" s="166">
        <f>'2.ورود اطلاعات'!CO661</f>
        <v>0</v>
      </c>
      <c r="CM661" s="166" t="str">
        <f>'2.ورود اطلاعات'!CP661</f>
        <v xml:space="preserve"> </v>
      </c>
      <c r="CN661" s="166" t="str">
        <f>'2.ورود اطلاعات'!CQ661</f>
        <v xml:space="preserve"> </v>
      </c>
      <c r="CO661" s="280" t="str">
        <f t="shared" si="92"/>
        <v>تست اچ آی وی انجام نشده است</v>
      </c>
      <c r="CP661" s="166">
        <f>'2.ورود اطلاعات'!CR661</f>
        <v>0</v>
      </c>
      <c r="CQ661" s="166" t="str">
        <f>'2.ورود اطلاعات'!CS661</f>
        <v xml:space="preserve"> </v>
      </c>
      <c r="CR661" s="166" t="str">
        <f>'2.ورود اطلاعات'!CT661</f>
        <v xml:space="preserve"> </v>
      </c>
      <c r="CS661" s="280" t="str">
        <f t="shared" si="93"/>
        <v>تست اچ آی وی انجام نشده است</v>
      </c>
      <c r="CT661" s="166" t="str">
        <f>'2.ورود اطلاعات'!CU661</f>
        <v>خیر</v>
      </c>
      <c r="DI661" s="164"/>
      <c r="DJ661" s="164"/>
    </row>
    <row r="662" spans="1:114" s="166" customFormat="1" ht="11.65" x14ac:dyDescent="0.35">
      <c r="A662" s="144" t="str">
        <f>'2.ورود اطلاعات'!BS662</f>
        <v>خیر</v>
      </c>
      <c r="B662" s="166">
        <f>'2.ورود اطلاعات'!A662</f>
        <v>661</v>
      </c>
      <c r="C662" s="166">
        <f>'1.مشخصات مرکز'!$D$2</f>
        <v>1398</v>
      </c>
      <c r="D662" s="166" t="str">
        <f>'1.مشخصات مرکز'!$D$3</f>
        <v>انتخاب کنید ...</v>
      </c>
      <c r="E662" s="166" t="str">
        <f>'1.مشخصات مرکز'!$D$4</f>
        <v>انتخاب کنید ...</v>
      </c>
      <c r="F662" s="166" t="str">
        <f>'1.مشخصات مرکز'!$D$5</f>
        <v>انتخاب کنید ...</v>
      </c>
      <c r="G662" s="166">
        <f>'1.مشخصات مرکز'!$D$6</f>
        <v>0</v>
      </c>
      <c r="H662" s="166" t="str">
        <f>'1.مشخصات مرکز'!$D$7</f>
        <v>انتخاب کنید ...</v>
      </c>
      <c r="I662" s="166">
        <f>'1.مشخصات مرکز'!$D$8</f>
        <v>0</v>
      </c>
      <c r="J662" s="166">
        <f>'1.مشخصات مرکز'!$D$9</f>
        <v>0</v>
      </c>
      <c r="K662" s="164">
        <f>'1.مشخصات مرکز'!$D$10</f>
        <v>0</v>
      </c>
      <c r="L662" s="164">
        <f>'1.مشخصات مرکز'!$D$11</f>
        <v>0</v>
      </c>
      <c r="M662" s="166">
        <f>'2.ورود اطلاعات'!B662</f>
        <v>0</v>
      </c>
      <c r="N662" s="166">
        <f>'2.ورود اطلاعات'!C662</f>
        <v>0</v>
      </c>
      <c r="O662" s="166" t="str">
        <f>IF('2.ورود اطلاعات'!F662=0,"نامعلوم",'2.ورود اطلاعات'!F662)</f>
        <v>نامعلوم</v>
      </c>
      <c r="P662" s="166">
        <f>'2.ورود اطلاعات'!J662</f>
        <v>0</v>
      </c>
      <c r="Q662" s="166">
        <f>'2.ورود اطلاعات'!K662</f>
        <v>0</v>
      </c>
      <c r="R662" s="166">
        <f>'2.ورود اطلاعات'!L662</f>
        <v>0</v>
      </c>
      <c r="S662" s="166">
        <f>'2.ورود اطلاعات'!M662</f>
        <v>0</v>
      </c>
      <c r="T662" s="166">
        <f>'2.ورود اطلاعات'!N662</f>
        <v>0</v>
      </c>
      <c r="U662" s="166">
        <f>'2.ورود اطلاعات'!O662</f>
        <v>1398</v>
      </c>
      <c r="V662" s="166">
        <f>'2.ورود اطلاعات'!P662</f>
        <v>0</v>
      </c>
      <c r="W662" s="166">
        <f>'2.ورود اطلاعات'!Q662</f>
        <v>0</v>
      </c>
      <c r="X662" s="166">
        <f>'2.ورود اطلاعات'!R662</f>
        <v>0</v>
      </c>
      <c r="Y662" s="166">
        <f>'2.ورود اطلاعات'!S662</f>
        <v>0</v>
      </c>
      <c r="Z662" s="166">
        <f>'2.ورود اطلاعات'!T662</f>
        <v>0</v>
      </c>
      <c r="AA662" s="166">
        <f>'2.ورود اطلاعات'!U662</f>
        <v>0</v>
      </c>
      <c r="AB662" s="166">
        <f>'2.ورود اطلاعات'!V662</f>
        <v>0</v>
      </c>
      <c r="AC662" s="166">
        <f>'2.ورود اطلاعات'!W662</f>
        <v>0</v>
      </c>
      <c r="AD662" s="166">
        <f>'2.ورود اطلاعات'!X662</f>
        <v>0</v>
      </c>
      <c r="AE662" s="166">
        <f>'2.ورود اطلاعات'!Y662</f>
        <v>0</v>
      </c>
      <c r="AF662" s="166">
        <f>'2.ورود اطلاعات'!Z662</f>
        <v>0</v>
      </c>
      <c r="AG662" s="166">
        <f>'2.ورود اطلاعات'!AA662</f>
        <v>0</v>
      </c>
      <c r="AH662" s="166">
        <f>'2.ورود اطلاعات'!AB662</f>
        <v>0</v>
      </c>
      <c r="AI662" s="166">
        <f>'2.ورود اطلاعات'!AC662</f>
        <v>0</v>
      </c>
      <c r="AJ662" s="166">
        <f>'2.ورود اطلاعات'!AD662</f>
        <v>0</v>
      </c>
      <c r="AK662" s="166">
        <f>'2.ورود اطلاعات'!AE662</f>
        <v>0</v>
      </c>
      <c r="AL662" s="166">
        <f>'2.ورود اطلاعات'!AF662</f>
        <v>0</v>
      </c>
      <c r="AM662" s="166">
        <f>'2.ورود اطلاعات'!AG662</f>
        <v>0</v>
      </c>
      <c r="AN662" s="166">
        <f>'2.ورود اطلاعات'!AH662</f>
        <v>0</v>
      </c>
      <c r="AO662" s="166">
        <f>'2.ورود اطلاعات'!AI662</f>
        <v>0</v>
      </c>
      <c r="AP662" s="166" t="str">
        <f>'2.ورود اطلاعات'!AK662</f>
        <v xml:space="preserve">         </v>
      </c>
      <c r="AQ662" s="166" t="str">
        <f>'2.ورود اطلاعات'!AL662</f>
        <v>هیچکدام</v>
      </c>
      <c r="AR662" s="166" t="str">
        <f>'2.ورود اطلاعات'!AM662</f>
        <v>7.هیچکدام</v>
      </c>
      <c r="AS662" s="166" t="str">
        <f>'2.ورود اطلاعات'!AN662</f>
        <v>نامعلوم</v>
      </c>
      <c r="AT662" s="166" t="str">
        <f>'2.ورود اطلاعات'!AO662</f>
        <v>نامعلوم</v>
      </c>
      <c r="AU662" s="166" t="str">
        <f>'2.ورود اطلاعات'!CV662</f>
        <v>ارائه نشده است.</v>
      </c>
      <c r="AV662" s="166">
        <f>'2.ورود اطلاعات'!CW662</f>
        <v>0</v>
      </c>
      <c r="AW662" s="164">
        <f>'2.ورود اطلاعات'!AT662</f>
        <v>0</v>
      </c>
      <c r="AX662" s="164">
        <f>'2.ورود اطلاعات'!AU662</f>
        <v>0</v>
      </c>
      <c r="AY662" s="164">
        <f>'2.ورود اطلاعات'!AV662</f>
        <v>0</v>
      </c>
      <c r="AZ662" s="164">
        <f>'2.ورود اطلاعات'!AW662</f>
        <v>0</v>
      </c>
      <c r="BA662" s="164">
        <f>'2.ورود اطلاعات'!AX662</f>
        <v>0</v>
      </c>
      <c r="BB662" s="166">
        <f>'2.ورود اطلاعات'!BT662</f>
        <v>0</v>
      </c>
      <c r="BC662" s="166" t="str">
        <f>'2.ورود اطلاعات'!BU662</f>
        <v xml:space="preserve"> </v>
      </c>
      <c r="BD662" s="166" t="str">
        <f>'2.ورود اطلاعات'!BV662</f>
        <v xml:space="preserve"> </v>
      </c>
      <c r="BE662" s="21"/>
      <c r="BF662" s="164">
        <f>'2.ورود اطلاعات'!BK662</f>
        <v>0</v>
      </c>
      <c r="BG662" s="164">
        <f>'2.ورود اطلاعات'!BL662</f>
        <v>0</v>
      </c>
      <c r="BH662" s="164">
        <f>'2.ورود اطلاعات'!BM662</f>
        <v>0</v>
      </c>
      <c r="BI662" s="164">
        <f>'2.ورود اطلاعات'!BN662</f>
        <v>0</v>
      </c>
      <c r="BJ662" s="164">
        <f>'2.ورود اطلاعات'!BO662</f>
        <v>0</v>
      </c>
      <c r="BK662" s="164">
        <f>'2.ورود اطلاعات'!BP662</f>
        <v>0</v>
      </c>
      <c r="BL662" s="164">
        <f>'2.ورود اطلاعات'!BQ662</f>
        <v>0</v>
      </c>
      <c r="BM662" s="164">
        <f>'2.ورود اطلاعات'!BR662</f>
        <v>0</v>
      </c>
      <c r="BN662" s="166">
        <f>'2.ورود اطلاعات'!BW662</f>
        <v>0</v>
      </c>
      <c r="BO662" s="166" t="str">
        <f>'2.ورود اطلاعات'!BX662</f>
        <v xml:space="preserve"> </v>
      </c>
      <c r="BP662" s="166" t="str">
        <f>'2.ورود اطلاعات'!BY662</f>
        <v xml:space="preserve"> </v>
      </c>
      <c r="BQ662" s="280" t="str">
        <f t="shared" si="86"/>
        <v>تست اچ آی وی انجام نشده است</v>
      </c>
      <c r="BR662" s="166">
        <f>'2.ورود اطلاعات'!BZ662</f>
        <v>0</v>
      </c>
      <c r="BS662" s="166" t="str">
        <f>'2.ورود اطلاعات'!CA662</f>
        <v xml:space="preserve"> </v>
      </c>
      <c r="BT662" s="166" t="str">
        <f>'2.ورود اطلاعات'!CB662</f>
        <v xml:space="preserve"> </v>
      </c>
      <c r="BU662" s="280" t="str">
        <f t="shared" si="87"/>
        <v>تست اچ آی وی انجام نشده است</v>
      </c>
      <c r="BV662" s="166">
        <f>'2.ورود اطلاعات'!CC662</f>
        <v>0</v>
      </c>
      <c r="BW662" s="166" t="str">
        <f>'2.ورود اطلاعات'!CD662</f>
        <v xml:space="preserve"> </v>
      </c>
      <c r="BX662" s="166" t="str">
        <f>'2.ورود اطلاعات'!CE662</f>
        <v xml:space="preserve"> </v>
      </c>
      <c r="BY662" s="280" t="str">
        <f t="shared" si="88"/>
        <v>تست اچ آی وی انجام نشده است</v>
      </c>
      <c r="BZ662" s="166">
        <f>'2.ورود اطلاعات'!CF662</f>
        <v>0</v>
      </c>
      <c r="CA662" s="166" t="str">
        <f>'2.ورود اطلاعات'!CG662</f>
        <v xml:space="preserve"> </v>
      </c>
      <c r="CB662" s="166" t="str">
        <f>'2.ورود اطلاعات'!CH662</f>
        <v xml:space="preserve"> </v>
      </c>
      <c r="CC662" s="280" t="str">
        <f t="shared" si="89"/>
        <v>تست اچ آی وی انجام نشده است</v>
      </c>
      <c r="CD662" s="166">
        <f>'2.ورود اطلاعات'!CI662</f>
        <v>0</v>
      </c>
      <c r="CE662" s="166" t="str">
        <f>'2.ورود اطلاعات'!CJ662</f>
        <v xml:space="preserve"> </v>
      </c>
      <c r="CF662" s="166" t="str">
        <f>'2.ورود اطلاعات'!CK662</f>
        <v xml:space="preserve"> </v>
      </c>
      <c r="CG662" s="280" t="str">
        <f t="shared" si="90"/>
        <v>تست اچ آی وی انجام نشده است</v>
      </c>
      <c r="CH662" s="166">
        <f>'2.ورود اطلاعات'!CL662</f>
        <v>0</v>
      </c>
      <c r="CI662" s="166" t="str">
        <f>'2.ورود اطلاعات'!CM662</f>
        <v xml:space="preserve"> </v>
      </c>
      <c r="CJ662" s="166" t="str">
        <f>'2.ورود اطلاعات'!CN662</f>
        <v xml:space="preserve"> </v>
      </c>
      <c r="CK662" s="280" t="str">
        <f t="shared" si="91"/>
        <v>تست اچ آی وی انجام نشده است</v>
      </c>
      <c r="CL662" s="166">
        <f>'2.ورود اطلاعات'!CO662</f>
        <v>0</v>
      </c>
      <c r="CM662" s="166" t="str">
        <f>'2.ورود اطلاعات'!CP662</f>
        <v xml:space="preserve"> </v>
      </c>
      <c r="CN662" s="166" t="str">
        <f>'2.ورود اطلاعات'!CQ662</f>
        <v xml:space="preserve"> </v>
      </c>
      <c r="CO662" s="280" t="str">
        <f t="shared" si="92"/>
        <v>تست اچ آی وی انجام نشده است</v>
      </c>
      <c r="CP662" s="166">
        <f>'2.ورود اطلاعات'!CR662</f>
        <v>0</v>
      </c>
      <c r="CQ662" s="166" t="str">
        <f>'2.ورود اطلاعات'!CS662</f>
        <v xml:space="preserve"> </v>
      </c>
      <c r="CR662" s="166" t="str">
        <f>'2.ورود اطلاعات'!CT662</f>
        <v xml:space="preserve"> </v>
      </c>
      <c r="CS662" s="280" t="str">
        <f t="shared" si="93"/>
        <v>تست اچ آی وی انجام نشده است</v>
      </c>
      <c r="CT662" s="166" t="str">
        <f>'2.ورود اطلاعات'!CU662</f>
        <v>خیر</v>
      </c>
      <c r="DI662" s="164"/>
      <c r="DJ662" s="164"/>
    </row>
    <row r="663" spans="1:114" s="166" customFormat="1" ht="11.65" x14ac:dyDescent="0.35">
      <c r="A663" s="144" t="str">
        <f>'2.ورود اطلاعات'!BS663</f>
        <v>خیر</v>
      </c>
      <c r="B663" s="166">
        <f>'2.ورود اطلاعات'!A663</f>
        <v>662</v>
      </c>
      <c r="C663" s="166">
        <f>'1.مشخصات مرکز'!$D$2</f>
        <v>1398</v>
      </c>
      <c r="D663" s="166" t="str">
        <f>'1.مشخصات مرکز'!$D$3</f>
        <v>انتخاب کنید ...</v>
      </c>
      <c r="E663" s="166" t="str">
        <f>'1.مشخصات مرکز'!$D$4</f>
        <v>انتخاب کنید ...</v>
      </c>
      <c r="F663" s="166" t="str">
        <f>'1.مشخصات مرکز'!$D$5</f>
        <v>انتخاب کنید ...</v>
      </c>
      <c r="G663" s="166">
        <f>'1.مشخصات مرکز'!$D$6</f>
        <v>0</v>
      </c>
      <c r="H663" s="166" t="str">
        <f>'1.مشخصات مرکز'!$D$7</f>
        <v>انتخاب کنید ...</v>
      </c>
      <c r="I663" s="166">
        <f>'1.مشخصات مرکز'!$D$8</f>
        <v>0</v>
      </c>
      <c r="J663" s="166">
        <f>'1.مشخصات مرکز'!$D$9</f>
        <v>0</v>
      </c>
      <c r="K663" s="164">
        <f>'1.مشخصات مرکز'!$D$10</f>
        <v>0</v>
      </c>
      <c r="L663" s="164">
        <f>'1.مشخصات مرکز'!$D$11</f>
        <v>0</v>
      </c>
      <c r="M663" s="166">
        <f>'2.ورود اطلاعات'!B663</f>
        <v>0</v>
      </c>
      <c r="N663" s="166">
        <f>'2.ورود اطلاعات'!C663</f>
        <v>0</v>
      </c>
      <c r="O663" s="166" t="str">
        <f>IF('2.ورود اطلاعات'!F663=0,"نامعلوم",'2.ورود اطلاعات'!F663)</f>
        <v>نامعلوم</v>
      </c>
      <c r="P663" s="166">
        <f>'2.ورود اطلاعات'!J663</f>
        <v>0</v>
      </c>
      <c r="Q663" s="166">
        <f>'2.ورود اطلاعات'!K663</f>
        <v>0</v>
      </c>
      <c r="R663" s="166">
        <f>'2.ورود اطلاعات'!L663</f>
        <v>0</v>
      </c>
      <c r="S663" s="166">
        <f>'2.ورود اطلاعات'!M663</f>
        <v>0</v>
      </c>
      <c r="T663" s="166">
        <f>'2.ورود اطلاعات'!N663</f>
        <v>0</v>
      </c>
      <c r="U663" s="166">
        <f>'2.ورود اطلاعات'!O663</f>
        <v>1398</v>
      </c>
      <c r="V663" s="166">
        <f>'2.ورود اطلاعات'!P663</f>
        <v>0</v>
      </c>
      <c r="W663" s="166">
        <f>'2.ورود اطلاعات'!Q663</f>
        <v>0</v>
      </c>
      <c r="X663" s="166">
        <f>'2.ورود اطلاعات'!R663</f>
        <v>0</v>
      </c>
      <c r="Y663" s="166">
        <f>'2.ورود اطلاعات'!S663</f>
        <v>0</v>
      </c>
      <c r="Z663" s="166">
        <f>'2.ورود اطلاعات'!T663</f>
        <v>0</v>
      </c>
      <c r="AA663" s="166">
        <f>'2.ورود اطلاعات'!U663</f>
        <v>0</v>
      </c>
      <c r="AB663" s="166">
        <f>'2.ورود اطلاعات'!V663</f>
        <v>0</v>
      </c>
      <c r="AC663" s="166">
        <f>'2.ورود اطلاعات'!W663</f>
        <v>0</v>
      </c>
      <c r="AD663" s="166">
        <f>'2.ورود اطلاعات'!X663</f>
        <v>0</v>
      </c>
      <c r="AE663" s="166">
        <f>'2.ورود اطلاعات'!Y663</f>
        <v>0</v>
      </c>
      <c r="AF663" s="166">
        <f>'2.ورود اطلاعات'!Z663</f>
        <v>0</v>
      </c>
      <c r="AG663" s="166">
        <f>'2.ورود اطلاعات'!AA663</f>
        <v>0</v>
      </c>
      <c r="AH663" s="166">
        <f>'2.ورود اطلاعات'!AB663</f>
        <v>0</v>
      </c>
      <c r="AI663" s="166">
        <f>'2.ورود اطلاعات'!AC663</f>
        <v>0</v>
      </c>
      <c r="AJ663" s="166">
        <f>'2.ورود اطلاعات'!AD663</f>
        <v>0</v>
      </c>
      <c r="AK663" s="166">
        <f>'2.ورود اطلاعات'!AE663</f>
        <v>0</v>
      </c>
      <c r="AL663" s="166">
        <f>'2.ورود اطلاعات'!AF663</f>
        <v>0</v>
      </c>
      <c r="AM663" s="166">
        <f>'2.ورود اطلاعات'!AG663</f>
        <v>0</v>
      </c>
      <c r="AN663" s="166">
        <f>'2.ورود اطلاعات'!AH663</f>
        <v>0</v>
      </c>
      <c r="AO663" s="166">
        <f>'2.ورود اطلاعات'!AI663</f>
        <v>0</v>
      </c>
      <c r="AP663" s="166" t="str">
        <f>'2.ورود اطلاعات'!AK663</f>
        <v xml:space="preserve">         </v>
      </c>
      <c r="AQ663" s="166" t="str">
        <f>'2.ورود اطلاعات'!AL663</f>
        <v>هیچکدام</v>
      </c>
      <c r="AR663" s="166" t="str">
        <f>'2.ورود اطلاعات'!AM663</f>
        <v>7.هیچکدام</v>
      </c>
      <c r="AS663" s="166" t="str">
        <f>'2.ورود اطلاعات'!AN663</f>
        <v>نامعلوم</v>
      </c>
      <c r="AT663" s="166" t="str">
        <f>'2.ورود اطلاعات'!AO663</f>
        <v>نامعلوم</v>
      </c>
      <c r="AU663" s="166" t="str">
        <f>'2.ورود اطلاعات'!CV663</f>
        <v>ارائه نشده است.</v>
      </c>
      <c r="AV663" s="166">
        <f>'2.ورود اطلاعات'!CW663</f>
        <v>0</v>
      </c>
      <c r="AW663" s="164">
        <f>'2.ورود اطلاعات'!AT663</f>
        <v>0</v>
      </c>
      <c r="AX663" s="164">
        <f>'2.ورود اطلاعات'!AU663</f>
        <v>0</v>
      </c>
      <c r="AY663" s="164">
        <f>'2.ورود اطلاعات'!AV663</f>
        <v>0</v>
      </c>
      <c r="AZ663" s="164">
        <f>'2.ورود اطلاعات'!AW663</f>
        <v>0</v>
      </c>
      <c r="BA663" s="164">
        <f>'2.ورود اطلاعات'!AX663</f>
        <v>0</v>
      </c>
      <c r="BB663" s="166">
        <f>'2.ورود اطلاعات'!BT663</f>
        <v>0</v>
      </c>
      <c r="BC663" s="166" t="str">
        <f>'2.ورود اطلاعات'!BU663</f>
        <v xml:space="preserve"> </v>
      </c>
      <c r="BD663" s="166" t="str">
        <f>'2.ورود اطلاعات'!BV663</f>
        <v xml:space="preserve"> </v>
      </c>
      <c r="BE663" s="21"/>
      <c r="BF663" s="164">
        <f>'2.ورود اطلاعات'!BK663</f>
        <v>0</v>
      </c>
      <c r="BG663" s="164">
        <f>'2.ورود اطلاعات'!BL663</f>
        <v>0</v>
      </c>
      <c r="BH663" s="164">
        <f>'2.ورود اطلاعات'!BM663</f>
        <v>0</v>
      </c>
      <c r="BI663" s="164">
        <f>'2.ورود اطلاعات'!BN663</f>
        <v>0</v>
      </c>
      <c r="BJ663" s="164">
        <f>'2.ورود اطلاعات'!BO663</f>
        <v>0</v>
      </c>
      <c r="BK663" s="164">
        <f>'2.ورود اطلاعات'!BP663</f>
        <v>0</v>
      </c>
      <c r="BL663" s="164">
        <f>'2.ورود اطلاعات'!BQ663</f>
        <v>0</v>
      </c>
      <c r="BM663" s="164">
        <f>'2.ورود اطلاعات'!BR663</f>
        <v>0</v>
      </c>
      <c r="BN663" s="166">
        <f>'2.ورود اطلاعات'!BW663</f>
        <v>0</v>
      </c>
      <c r="BO663" s="166" t="str">
        <f>'2.ورود اطلاعات'!BX663</f>
        <v xml:space="preserve"> </v>
      </c>
      <c r="BP663" s="166" t="str">
        <f>'2.ورود اطلاعات'!BY663</f>
        <v xml:space="preserve"> </v>
      </c>
      <c r="BQ663" s="280" t="str">
        <f t="shared" si="86"/>
        <v>تست اچ آی وی انجام نشده است</v>
      </c>
      <c r="BR663" s="166">
        <f>'2.ورود اطلاعات'!BZ663</f>
        <v>0</v>
      </c>
      <c r="BS663" s="166" t="str">
        <f>'2.ورود اطلاعات'!CA663</f>
        <v xml:space="preserve"> </v>
      </c>
      <c r="BT663" s="166" t="str">
        <f>'2.ورود اطلاعات'!CB663</f>
        <v xml:space="preserve"> </v>
      </c>
      <c r="BU663" s="280" t="str">
        <f t="shared" si="87"/>
        <v>تست اچ آی وی انجام نشده است</v>
      </c>
      <c r="BV663" s="166">
        <f>'2.ورود اطلاعات'!CC663</f>
        <v>0</v>
      </c>
      <c r="BW663" s="166" t="str">
        <f>'2.ورود اطلاعات'!CD663</f>
        <v xml:space="preserve"> </v>
      </c>
      <c r="BX663" s="166" t="str">
        <f>'2.ورود اطلاعات'!CE663</f>
        <v xml:space="preserve"> </v>
      </c>
      <c r="BY663" s="280" t="str">
        <f t="shared" si="88"/>
        <v>تست اچ آی وی انجام نشده است</v>
      </c>
      <c r="BZ663" s="166">
        <f>'2.ورود اطلاعات'!CF663</f>
        <v>0</v>
      </c>
      <c r="CA663" s="166" t="str">
        <f>'2.ورود اطلاعات'!CG663</f>
        <v xml:space="preserve"> </v>
      </c>
      <c r="CB663" s="166" t="str">
        <f>'2.ورود اطلاعات'!CH663</f>
        <v xml:space="preserve"> </v>
      </c>
      <c r="CC663" s="280" t="str">
        <f t="shared" si="89"/>
        <v>تست اچ آی وی انجام نشده است</v>
      </c>
      <c r="CD663" s="166">
        <f>'2.ورود اطلاعات'!CI663</f>
        <v>0</v>
      </c>
      <c r="CE663" s="166" t="str">
        <f>'2.ورود اطلاعات'!CJ663</f>
        <v xml:space="preserve"> </v>
      </c>
      <c r="CF663" s="166" t="str">
        <f>'2.ورود اطلاعات'!CK663</f>
        <v xml:space="preserve"> </v>
      </c>
      <c r="CG663" s="280" t="str">
        <f t="shared" si="90"/>
        <v>تست اچ آی وی انجام نشده است</v>
      </c>
      <c r="CH663" s="166">
        <f>'2.ورود اطلاعات'!CL663</f>
        <v>0</v>
      </c>
      <c r="CI663" s="166" t="str">
        <f>'2.ورود اطلاعات'!CM663</f>
        <v xml:space="preserve"> </v>
      </c>
      <c r="CJ663" s="166" t="str">
        <f>'2.ورود اطلاعات'!CN663</f>
        <v xml:space="preserve"> </v>
      </c>
      <c r="CK663" s="280" t="str">
        <f t="shared" si="91"/>
        <v>تست اچ آی وی انجام نشده است</v>
      </c>
      <c r="CL663" s="166">
        <f>'2.ورود اطلاعات'!CO663</f>
        <v>0</v>
      </c>
      <c r="CM663" s="166" t="str">
        <f>'2.ورود اطلاعات'!CP663</f>
        <v xml:space="preserve"> </v>
      </c>
      <c r="CN663" s="166" t="str">
        <f>'2.ورود اطلاعات'!CQ663</f>
        <v xml:space="preserve"> </v>
      </c>
      <c r="CO663" s="280" t="str">
        <f t="shared" si="92"/>
        <v>تست اچ آی وی انجام نشده است</v>
      </c>
      <c r="CP663" s="166">
        <f>'2.ورود اطلاعات'!CR663</f>
        <v>0</v>
      </c>
      <c r="CQ663" s="166" t="str">
        <f>'2.ورود اطلاعات'!CS663</f>
        <v xml:space="preserve"> </v>
      </c>
      <c r="CR663" s="166" t="str">
        <f>'2.ورود اطلاعات'!CT663</f>
        <v xml:space="preserve"> </v>
      </c>
      <c r="CS663" s="280" t="str">
        <f t="shared" si="93"/>
        <v>تست اچ آی وی انجام نشده است</v>
      </c>
      <c r="CT663" s="166" t="str">
        <f>'2.ورود اطلاعات'!CU663</f>
        <v>خیر</v>
      </c>
      <c r="DI663" s="164"/>
      <c r="DJ663" s="164"/>
    </row>
    <row r="664" spans="1:114" s="166" customFormat="1" ht="11.65" x14ac:dyDescent="0.35">
      <c r="A664" s="144" t="str">
        <f>'2.ورود اطلاعات'!BS664</f>
        <v>خیر</v>
      </c>
      <c r="B664" s="166">
        <f>'2.ورود اطلاعات'!A664</f>
        <v>663</v>
      </c>
      <c r="C664" s="166">
        <f>'1.مشخصات مرکز'!$D$2</f>
        <v>1398</v>
      </c>
      <c r="D664" s="166" t="str">
        <f>'1.مشخصات مرکز'!$D$3</f>
        <v>انتخاب کنید ...</v>
      </c>
      <c r="E664" s="166" t="str">
        <f>'1.مشخصات مرکز'!$D$4</f>
        <v>انتخاب کنید ...</v>
      </c>
      <c r="F664" s="166" t="str">
        <f>'1.مشخصات مرکز'!$D$5</f>
        <v>انتخاب کنید ...</v>
      </c>
      <c r="G664" s="166">
        <f>'1.مشخصات مرکز'!$D$6</f>
        <v>0</v>
      </c>
      <c r="H664" s="166" t="str">
        <f>'1.مشخصات مرکز'!$D$7</f>
        <v>انتخاب کنید ...</v>
      </c>
      <c r="I664" s="166">
        <f>'1.مشخصات مرکز'!$D$8</f>
        <v>0</v>
      </c>
      <c r="J664" s="166">
        <f>'1.مشخصات مرکز'!$D$9</f>
        <v>0</v>
      </c>
      <c r="K664" s="164">
        <f>'1.مشخصات مرکز'!$D$10</f>
        <v>0</v>
      </c>
      <c r="L664" s="164">
        <f>'1.مشخصات مرکز'!$D$11</f>
        <v>0</v>
      </c>
      <c r="M664" s="166">
        <f>'2.ورود اطلاعات'!B664</f>
        <v>0</v>
      </c>
      <c r="N664" s="166">
        <f>'2.ورود اطلاعات'!C664</f>
        <v>0</v>
      </c>
      <c r="O664" s="166" t="str">
        <f>IF('2.ورود اطلاعات'!F664=0,"نامعلوم",'2.ورود اطلاعات'!F664)</f>
        <v>نامعلوم</v>
      </c>
      <c r="P664" s="166">
        <f>'2.ورود اطلاعات'!J664</f>
        <v>0</v>
      </c>
      <c r="Q664" s="166">
        <f>'2.ورود اطلاعات'!K664</f>
        <v>0</v>
      </c>
      <c r="R664" s="166">
        <f>'2.ورود اطلاعات'!L664</f>
        <v>0</v>
      </c>
      <c r="S664" s="166">
        <f>'2.ورود اطلاعات'!M664</f>
        <v>0</v>
      </c>
      <c r="T664" s="166">
        <f>'2.ورود اطلاعات'!N664</f>
        <v>0</v>
      </c>
      <c r="U664" s="166">
        <f>'2.ورود اطلاعات'!O664</f>
        <v>1398</v>
      </c>
      <c r="V664" s="166">
        <f>'2.ورود اطلاعات'!P664</f>
        <v>0</v>
      </c>
      <c r="W664" s="166">
        <f>'2.ورود اطلاعات'!Q664</f>
        <v>0</v>
      </c>
      <c r="X664" s="166">
        <f>'2.ورود اطلاعات'!R664</f>
        <v>0</v>
      </c>
      <c r="Y664" s="166">
        <f>'2.ورود اطلاعات'!S664</f>
        <v>0</v>
      </c>
      <c r="Z664" s="166">
        <f>'2.ورود اطلاعات'!T664</f>
        <v>0</v>
      </c>
      <c r="AA664" s="166">
        <f>'2.ورود اطلاعات'!U664</f>
        <v>0</v>
      </c>
      <c r="AB664" s="166">
        <f>'2.ورود اطلاعات'!V664</f>
        <v>0</v>
      </c>
      <c r="AC664" s="166">
        <f>'2.ورود اطلاعات'!W664</f>
        <v>0</v>
      </c>
      <c r="AD664" s="166">
        <f>'2.ورود اطلاعات'!X664</f>
        <v>0</v>
      </c>
      <c r="AE664" s="166">
        <f>'2.ورود اطلاعات'!Y664</f>
        <v>0</v>
      </c>
      <c r="AF664" s="166">
        <f>'2.ورود اطلاعات'!Z664</f>
        <v>0</v>
      </c>
      <c r="AG664" s="166">
        <f>'2.ورود اطلاعات'!AA664</f>
        <v>0</v>
      </c>
      <c r="AH664" s="166">
        <f>'2.ورود اطلاعات'!AB664</f>
        <v>0</v>
      </c>
      <c r="AI664" s="166">
        <f>'2.ورود اطلاعات'!AC664</f>
        <v>0</v>
      </c>
      <c r="AJ664" s="166">
        <f>'2.ورود اطلاعات'!AD664</f>
        <v>0</v>
      </c>
      <c r="AK664" s="166">
        <f>'2.ورود اطلاعات'!AE664</f>
        <v>0</v>
      </c>
      <c r="AL664" s="166">
        <f>'2.ورود اطلاعات'!AF664</f>
        <v>0</v>
      </c>
      <c r="AM664" s="166">
        <f>'2.ورود اطلاعات'!AG664</f>
        <v>0</v>
      </c>
      <c r="AN664" s="166">
        <f>'2.ورود اطلاعات'!AH664</f>
        <v>0</v>
      </c>
      <c r="AO664" s="166">
        <f>'2.ورود اطلاعات'!AI664</f>
        <v>0</v>
      </c>
      <c r="AP664" s="166" t="str">
        <f>'2.ورود اطلاعات'!AK664</f>
        <v xml:space="preserve">         </v>
      </c>
      <c r="AQ664" s="166" t="str">
        <f>'2.ورود اطلاعات'!AL664</f>
        <v>هیچکدام</v>
      </c>
      <c r="AR664" s="166" t="str">
        <f>'2.ورود اطلاعات'!AM664</f>
        <v>7.هیچکدام</v>
      </c>
      <c r="AS664" s="166" t="str">
        <f>'2.ورود اطلاعات'!AN664</f>
        <v>نامعلوم</v>
      </c>
      <c r="AT664" s="166" t="str">
        <f>'2.ورود اطلاعات'!AO664</f>
        <v>نامعلوم</v>
      </c>
      <c r="AU664" s="166" t="str">
        <f>'2.ورود اطلاعات'!CV664</f>
        <v>ارائه نشده است.</v>
      </c>
      <c r="AV664" s="166">
        <f>'2.ورود اطلاعات'!CW664</f>
        <v>0</v>
      </c>
      <c r="AW664" s="164">
        <f>'2.ورود اطلاعات'!AT664</f>
        <v>0</v>
      </c>
      <c r="AX664" s="164">
        <f>'2.ورود اطلاعات'!AU664</f>
        <v>0</v>
      </c>
      <c r="AY664" s="164">
        <f>'2.ورود اطلاعات'!AV664</f>
        <v>0</v>
      </c>
      <c r="AZ664" s="164">
        <f>'2.ورود اطلاعات'!AW664</f>
        <v>0</v>
      </c>
      <c r="BA664" s="164">
        <f>'2.ورود اطلاعات'!AX664</f>
        <v>0</v>
      </c>
      <c r="BB664" s="166">
        <f>'2.ورود اطلاعات'!BT664</f>
        <v>0</v>
      </c>
      <c r="BC664" s="166" t="str">
        <f>'2.ورود اطلاعات'!BU664</f>
        <v xml:space="preserve"> </v>
      </c>
      <c r="BD664" s="166" t="str">
        <f>'2.ورود اطلاعات'!BV664</f>
        <v xml:space="preserve"> </v>
      </c>
      <c r="BE664" s="21"/>
      <c r="BF664" s="164">
        <f>'2.ورود اطلاعات'!BK664</f>
        <v>0</v>
      </c>
      <c r="BG664" s="164">
        <f>'2.ورود اطلاعات'!BL664</f>
        <v>0</v>
      </c>
      <c r="BH664" s="164">
        <f>'2.ورود اطلاعات'!BM664</f>
        <v>0</v>
      </c>
      <c r="BI664" s="164">
        <f>'2.ورود اطلاعات'!BN664</f>
        <v>0</v>
      </c>
      <c r="BJ664" s="164">
        <f>'2.ورود اطلاعات'!BO664</f>
        <v>0</v>
      </c>
      <c r="BK664" s="164">
        <f>'2.ورود اطلاعات'!BP664</f>
        <v>0</v>
      </c>
      <c r="BL664" s="164">
        <f>'2.ورود اطلاعات'!BQ664</f>
        <v>0</v>
      </c>
      <c r="BM664" s="164">
        <f>'2.ورود اطلاعات'!BR664</f>
        <v>0</v>
      </c>
      <c r="BN664" s="166">
        <f>'2.ورود اطلاعات'!BW664</f>
        <v>0</v>
      </c>
      <c r="BO664" s="166" t="str">
        <f>'2.ورود اطلاعات'!BX664</f>
        <v xml:space="preserve"> </v>
      </c>
      <c r="BP664" s="166" t="str">
        <f>'2.ورود اطلاعات'!BY664</f>
        <v xml:space="preserve"> </v>
      </c>
      <c r="BQ664" s="280" t="str">
        <f t="shared" si="86"/>
        <v>تست اچ آی وی انجام نشده است</v>
      </c>
      <c r="BR664" s="166">
        <f>'2.ورود اطلاعات'!BZ664</f>
        <v>0</v>
      </c>
      <c r="BS664" s="166" t="str">
        <f>'2.ورود اطلاعات'!CA664</f>
        <v xml:space="preserve"> </v>
      </c>
      <c r="BT664" s="166" t="str">
        <f>'2.ورود اطلاعات'!CB664</f>
        <v xml:space="preserve"> </v>
      </c>
      <c r="BU664" s="280" t="str">
        <f t="shared" si="87"/>
        <v>تست اچ آی وی انجام نشده است</v>
      </c>
      <c r="BV664" s="166">
        <f>'2.ورود اطلاعات'!CC664</f>
        <v>0</v>
      </c>
      <c r="BW664" s="166" t="str">
        <f>'2.ورود اطلاعات'!CD664</f>
        <v xml:space="preserve"> </v>
      </c>
      <c r="BX664" s="166" t="str">
        <f>'2.ورود اطلاعات'!CE664</f>
        <v xml:space="preserve"> </v>
      </c>
      <c r="BY664" s="280" t="str">
        <f t="shared" si="88"/>
        <v>تست اچ آی وی انجام نشده است</v>
      </c>
      <c r="BZ664" s="166">
        <f>'2.ورود اطلاعات'!CF664</f>
        <v>0</v>
      </c>
      <c r="CA664" s="166" t="str">
        <f>'2.ورود اطلاعات'!CG664</f>
        <v xml:space="preserve"> </v>
      </c>
      <c r="CB664" s="166" t="str">
        <f>'2.ورود اطلاعات'!CH664</f>
        <v xml:space="preserve"> </v>
      </c>
      <c r="CC664" s="280" t="str">
        <f t="shared" si="89"/>
        <v>تست اچ آی وی انجام نشده است</v>
      </c>
      <c r="CD664" s="166">
        <f>'2.ورود اطلاعات'!CI664</f>
        <v>0</v>
      </c>
      <c r="CE664" s="166" t="str">
        <f>'2.ورود اطلاعات'!CJ664</f>
        <v xml:space="preserve"> </v>
      </c>
      <c r="CF664" s="166" t="str">
        <f>'2.ورود اطلاعات'!CK664</f>
        <v xml:space="preserve"> </v>
      </c>
      <c r="CG664" s="280" t="str">
        <f t="shared" si="90"/>
        <v>تست اچ آی وی انجام نشده است</v>
      </c>
      <c r="CH664" s="166">
        <f>'2.ورود اطلاعات'!CL664</f>
        <v>0</v>
      </c>
      <c r="CI664" s="166" t="str">
        <f>'2.ورود اطلاعات'!CM664</f>
        <v xml:space="preserve"> </v>
      </c>
      <c r="CJ664" s="166" t="str">
        <f>'2.ورود اطلاعات'!CN664</f>
        <v xml:space="preserve"> </v>
      </c>
      <c r="CK664" s="280" t="str">
        <f t="shared" si="91"/>
        <v>تست اچ آی وی انجام نشده است</v>
      </c>
      <c r="CL664" s="166">
        <f>'2.ورود اطلاعات'!CO664</f>
        <v>0</v>
      </c>
      <c r="CM664" s="166" t="str">
        <f>'2.ورود اطلاعات'!CP664</f>
        <v xml:space="preserve"> </v>
      </c>
      <c r="CN664" s="166" t="str">
        <f>'2.ورود اطلاعات'!CQ664</f>
        <v xml:space="preserve"> </v>
      </c>
      <c r="CO664" s="280" t="str">
        <f t="shared" si="92"/>
        <v>تست اچ آی وی انجام نشده است</v>
      </c>
      <c r="CP664" s="166">
        <f>'2.ورود اطلاعات'!CR664</f>
        <v>0</v>
      </c>
      <c r="CQ664" s="166" t="str">
        <f>'2.ورود اطلاعات'!CS664</f>
        <v xml:space="preserve"> </v>
      </c>
      <c r="CR664" s="166" t="str">
        <f>'2.ورود اطلاعات'!CT664</f>
        <v xml:space="preserve"> </v>
      </c>
      <c r="CS664" s="280" t="str">
        <f t="shared" si="93"/>
        <v>تست اچ آی وی انجام نشده است</v>
      </c>
      <c r="CT664" s="166" t="str">
        <f>'2.ورود اطلاعات'!CU664</f>
        <v>خیر</v>
      </c>
      <c r="DI664" s="164"/>
      <c r="DJ664" s="164"/>
    </row>
    <row r="665" spans="1:114" s="166" customFormat="1" ht="11.65" x14ac:dyDescent="0.35">
      <c r="A665" s="144" t="str">
        <f>'2.ورود اطلاعات'!BS665</f>
        <v>خیر</v>
      </c>
      <c r="B665" s="166">
        <f>'2.ورود اطلاعات'!A665</f>
        <v>664</v>
      </c>
      <c r="C665" s="166">
        <f>'1.مشخصات مرکز'!$D$2</f>
        <v>1398</v>
      </c>
      <c r="D665" s="166" t="str">
        <f>'1.مشخصات مرکز'!$D$3</f>
        <v>انتخاب کنید ...</v>
      </c>
      <c r="E665" s="166" t="str">
        <f>'1.مشخصات مرکز'!$D$4</f>
        <v>انتخاب کنید ...</v>
      </c>
      <c r="F665" s="166" t="str">
        <f>'1.مشخصات مرکز'!$D$5</f>
        <v>انتخاب کنید ...</v>
      </c>
      <c r="G665" s="166">
        <f>'1.مشخصات مرکز'!$D$6</f>
        <v>0</v>
      </c>
      <c r="H665" s="166" t="str">
        <f>'1.مشخصات مرکز'!$D$7</f>
        <v>انتخاب کنید ...</v>
      </c>
      <c r="I665" s="166">
        <f>'1.مشخصات مرکز'!$D$8</f>
        <v>0</v>
      </c>
      <c r="J665" s="166">
        <f>'1.مشخصات مرکز'!$D$9</f>
        <v>0</v>
      </c>
      <c r="K665" s="164">
        <f>'1.مشخصات مرکز'!$D$10</f>
        <v>0</v>
      </c>
      <c r="L665" s="164">
        <f>'1.مشخصات مرکز'!$D$11</f>
        <v>0</v>
      </c>
      <c r="M665" s="166">
        <f>'2.ورود اطلاعات'!B665</f>
        <v>0</v>
      </c>
      <c r="N665" s="166">
        <f>'2.ورود اطلاعات'!C665</f>
        <v>0</v>
      </c>
      <c r="O665" s="166" t="str">
        <f>IF('2.ورود اطلاعات'!F665=0,"نامعلوم",'2.ورود اطلاعات'!F665)</f>
        <v>نامعلوم</v>
      </c>
      <c r="P665" s="166">
        <f>'2.ورود اطلاعات'!J665</f>
        <v>0</v>
      </c>
      <c r="Q665" s="166">
        <f>'2.ورود اطلاعات'!K665</f>
        <v>0</v>
      </c>
      <c r="R665" s="166">
        <f>'2.ورود اطلاعات'!L665</f>
        <v>0</v>
      </c>
      <c r="S665" s="166">
        <f>'2.ورود اطلاعات'!M665</f>
        <v>0</v>
      </c>
      <c r="T665" s="166">
        <f>'2.ورود اطلاعات'!N665</f>
        <v>0</v>
      </c>
      <c r="U665" s="166">
        <f>'2.ورود اطلاعات'!O665</f>
        <v>1398</v>
      </c>
      <c r="V665" s="166">
        <f>'2.ورود اطلاعات'!P665</f>
        <v>0</v>
      </c>
      <c r="W665" s="166">
        <f>'2.ورود اطلاعات'!Q665</f>
        <v>0</v>
      </c>
      <c r="X665" s="166">
        <f>'2.ورود اطلاعات'!R665</f>
        <v>0</v>
      </c>
      <c r="Y665" s="166">
        <f>'2.ورود اطلاعات'!S665</f>
        <v>0</v>
      </c>
      <c r="Z665" s="166">
        <f>'2.ورود اطلاعات'!T665</f>
        <v>0</v>
      </c>
      <c r="AA665" s="166">
        <f>'2.ورود اطلاعات'!U665</f>
        <v>0</v>
      </c>
      <c r="AB665" s="166">
        <f>'2.ورود اطلاعات'!V665</f>
        <v>0</v>
      </c>
      <c r="AC665" s="166">
        <f>'2.ورود اطلاعات'!W665</f>
        <v>0</v>
      </c>
      <c r="AD665" s="166">
        <f>'2.ورود اطلاعات'!X665</f>
        <v>0</v>
      </c>
      <c r="AE665" s="166">
        <f>'2.ورود اطلاعات'!Y665</f>
        <v>0</v>
      </c>
      <c r="AF665" s="166">
        <f>'2.ورود اطلاعات'!Z665</f>
        <v>0</v>
      </c>
      <c r="AG665" s="166">
        <f>'2.ورود اطلاعات'!AA665</f>
        <v>0</v>
      </c>
      <c r="AH665" s="166">
        <f>'2.ورود اطلاعات'!AB665</f>
        <v>0</v>
      </c>
      <c r="AI665" s="166">
        <f>'2.ورود اطلاعات'!AC665</f>
        <v>0</v>
      </c>
      <c r="AJ665" s="166">
        <f>'2.ورود اطلاعات'!AD665</f>
        <v>0</v>
      </c>
      <c r="AK665" s="166">
        <f>'2.ورود اطلاعات'!AE665</f>
        <v>0</v>
      </c>
      <c r="AL665" s="166">
        <f>'2.ورود اطلاعات'!AF665</f>
        <v>0</v>
      </c>
      <c r="AM665" s="166">
        <f>'2.ورود اطلاعات'!AG665</f>
        <v>0</v>
      </c>
      <c r="AN665" s="166">
        <f>'2.ورود اطلاعات'!AH665</f>
        <v>0</v>
      </c>
      <c r="AO665" s="166">
        <f>'2.ورود اطلاعات'!AI665</f>
        <v>0</v>
      </c>
      <c r="AP665" s="166" t="str">
        <f>'2.ورود اطلاعات'!AK665</f>
        <v xml:space="preserve">         </v>
      </c>
      <c r="AQ665" s="166" t="str">
        <f>'2.ورود اطلاعات'!AL665</f>
        <v>هیچکدام</v>
      </c>
      <c r="AR665" s="166" t="str">
        <f>'2.ورود اطلاعات'!AM665</f>
        <v>7.هیچکدام</v>
      </c>
      <c r="AS665" s="166" t="str">
        <f>'2.ورود اطلاعات'!AN665</f>
        <v>نامعلوم</v>
      </c>
      <c r="AT665" s="166" t="str">
        <f>'2.ورود اطلاعات'!AO665</f>
        <v>نامعلوم</v>
      </c>
      <c r="AU665" s="166" t="str">
        <f>'2.ورود اطلاعات'!CV665</f>
        <v>ارائه نشده است.</v>
      </c>
      <c r="AV665" s="166">
        <f>'2.ورود اطلاعات'!CW665</f>
        <v>0</v>
      </c>
      <c r="AW665" s="164">
        <f>'2.ورود اطلاعات'!AT665</f>
        <v>0</v>
      </c>
      <c r="AX665" s="164">
        <f>'2.ورود اطلاعات'!AU665</f>
        <v>0</v>
      </c>
      <c r="AY665" s="164">
        <f>'2.ورود اطلاعات'!AV665</f>
        <v>0</v>
      </c>
      <c r="AZ665" s="164">
        <f>'2.ورود اطلاعات'!AW665</f>
        <v>0</v>
      </c>
      <c r="BA665" s="164">
        <f>'2.ورود اطلاعات'!AX665</f>
        <v>0</v>
      </c>
      <c r="BB665" s="166">
        <f>'2.ورود اطلاعات'!BT665</f>
        <v>0</v>
      </c>
      <c r="BC665" s="166" t="str">
        <f>'2.ورود اطلاعات'!BU665</f>
        <v xml:space="preserve"> </v>
      </c>
      <c r="BD665" s="166" t="str">
        <f>'2.ورود اطلاعات'!BV665</f>
        <v xml:space="preserve"> </v>
      </c>
      <c r="BE665" s="21"/>
      <c r="BF665" s="164">
        <f>'2.ورود اطلاعات'!BK665</f>
        <v>0</v>
      </c>
      <c r="BG665" s="164">
        <f>'2.ورود اطلاعات'!BL665</f>
        <v>0</v>
      </c>
      <c r="BH665" s="164">
        <f>'2.ورود اطلاعات'!BM665</f>
        <v>0</v>
      </c>
      <c r="BI665" s="164">
        <f>'2.ورود اطلاعات'!BN665</f>
        <v>0</v>
      </c>
      <c r="BJ665" s="164">
        <f>'2.ورود اطلاعات'!BO665</f>
        <v>0</v>
      </c>
      <c r="BK665" s="164">
        <f>'2.ورود اطلاعات'!BP665</f>
        <v>0</v>
      </c>
      <c r="BL665" s="164">
        <f>'2.ورود اطلاعات'!BQ665</f>
        <v>0</v>
      </c>
      <c r="BM665" s="164">
        <f>'2.ورود اطلاعات'!BR665</f>
        <v>0</v>
      </c>
      <c r="BN665" s="166">
        <f>'2.ورود اطلاعات'!BW665</f>
        <v>0</v>
      </c>
      <c r="BO665" s="166" t="str">
        <f>'2.ورود اطلاعات'!BX665</f>
        <v xml:space="preserve"> </v>
      </c>
      <c r="BP665" s="166" t="str">
        <f>'2.ورود اطلاعات'!BY665</f>
        <v xml:space="preserve"> </v>
      </c>
      <c r="BQ665" s="280" t="str">
        <f t="shared" si="86"/>
        <v>تست اچ آی وی انجام نشده است</v>
      </c>
      <c r="BR665" s="166">
        <f>'2.ورود اطلاعات'!BZ665</f>
        <v>0</v>
      </c>
      <c r="BS665" s="166" t="str">
        <f>'2.ورود اطلاعات'!CA665</f>
        <v xml:space="preserve"> </v>
      </c>
      <c r="BT665" s="166" t="str">
        <f>'2.ورود اطلاعات'!CB665</f>
        <v xml:space="preserve"> </v>
      </c>
      <c r="BU665" s="280" t="str">
        <f t="shared" si="87"/>
        <v>تست اچ آی وی انجام نشده است</v>
      </c>
      <c r="BV665" s="166">
        <f>'2.ورود اطلاعات'!CC665</f>
        <v>0</v>
      </c>
      <c r="BW665" s="166" t="str">
        <f>'2.ورود اطلاعات'!CD665</f>
        <v xml:space="preserve"> </v>
      </c>
      <c r="BX665" s="166" t="str">
        <f>'2.ورود اطلاعات'!CE665</f>
        <v xml:space="preserve"> </v>
      </c>
      <c r="BY665" s="280" t="str">
        <f t="shared" si="88"/>
        <v>تست اچ آی وی انجام نشده است</v>
      </c>
      <c r="BZ665" s="166">
        <f>'2.ورود اطلاعات'!CF665</f>
        <v>0</v>
      </c>
      <c r="CA665" s="166" t="str">
        <f>'2.ورود اطلاعات'!CG665</f>
        <v xml:space="preserve"> </v>
      </c>
      <c r="CB665" s="166" t="str">
        <f>'2.ورود اطلاعات'!CH665</f>
        <v xml:space="preserve"> </v>
      </c>
      <c r="CC665" s="280" t="str">
        <f t="shared" si="89"/>
        <v>تست اچ آی وی انجام نشده است</v>
      </c>
      <c r="CD665" s="166">
        <f>'2.ورود اطلاعات'!CI665</f>
        <v>0</v>
      </c>
      <c r="CE665" s="166" t="str">
        <f>'2.ورود اطلاعات'!CJ665</f>
        <v xml:space="preserve"> </v>
      </c>
      <c r="CF665" s="166" t="str">
        <f>'2.ورود اطلاعات'!CK665</f>
        <v xml:space="preserve"> </v>
      </c>
      <c r="CG665" s="280" t="str">
        <f t="shared" si="90"/>
        <v>تست اچ آی وی انجام نشده است</v>
      </c>
      <c r="CH665" s="166">
        <f>'2.ورود اطلاعات'!CL665</f>
        <v>0</v>
      </c>
      <c r="CI665" s="166" t="str">
        <f>'2.ورود اطلاعات'!CM665</f>
        <v xml:space="preserve"> </v>
      </c>
      <c r="CJ665" s="166" t="str">
        <f>'2.ورود اطلاعات'!CN665</f>
        <v xml:space="preserve"> </v>
      </c>
      <c r="CK665" s="280" t="str">
        <f t="shared" si="91"/>
        <v>تست اچ آی وی انجام نشده است</v>
      </c>
      <c r="CL665" s="166">
        <f>'2.ورود اطلاعات'!CO665</f>
        <v>0</v>
      </c>
      <c r="CM665" s="166" t="str">
        <f>'2.ورود اطلاعات'!CP665</f>
        <v xml:space="preserve"> </v>
      </c>
      <c r="CN665" s="166" t="str">
        <f>'2.ورود اطلاعات'!CQ665</f>
        <v xml:space="preserve"> </v>
      </c>
      <c r="CO665" s="280" t="str">
        <f t="shared" si="92"/>
        <v>تست اچ آی وی انجام نشده است</v>
      </c>
      <c r="CP665" s="166">
        <f>'2.ورود اطلاعات'!CR665</f>
        <v>0</v>
      </c>
      <c r="CQ665" s="166" t="str">
        <f>'2.ورود اطلاعات'!CS665</f>
        <v xml:space="preserve"> </v>
      </c>
      <c r="CR665" s="166" t="str">
        <f>'2.ورود اطلاعات'!CT665</f>
        <v xml:space="preserve"> </v>
      </c>
      <c r="CS665" s="280" t="str">
        <f t="shared" si="93"/>
        <v>تست اچ آی وی انجام نشده است</v>
      </c>
      <c r="CT665" s="166" t="str">
        <f>'2.ورود اطلاعات'!CU665</f>
        <v>خیر</v>
      </c>
      <c r="DI665" s="164"/>
      <c r="DJ665" s="164"/>
    </row>
    <row r="666" spans="1:114" s="166" customFormat="1" ht="11.65" x14ac:dyDescent="0.35">
      <c r="A666" s="144" t="str">
        <f>'2.ورود اطلاعات'!BS666</f>
        <v>خیر</v>
      </c>
      <c r="B666" s="166">
        <f>'2.ورود اطلاعات'!A666</f>
        <v>665</v>
      </c>
      <c r="C666" s="166">
        <f>'1.مشخصات مرکز'!$D$2</f>
        <v>1398</v>
      </c>
      <c r="D666" s="166" t="str">
        <f>'1.مشخصات مرکز'!$D$3</f>
        <v>انتخاب کنید ...</v>
      </c>
      <c r="E666" s="166" t="str">
        <f>'1.مشخصات مرکز'!$D$4</f>
        <v>انتخاب کنید ...</v>
      </c>
      <c r="F666" s="166" t="str">
        <f>'1.مشخصات مرکز'!$D$5</f>
        <v>انتخاب کنید ...</v>
      </c>
      <c r="G666" s="166">
        <f>'1.مشخصات مرکز'!$D$6</f>
        <v>0</v>
      </c>
      <c r="H666" s="166" t="str">
        <f>'1.مشخصات مرکز'!$D$7</f>
        <v>انتخاب کنید ...</v>
      </c>
      <c r="I666" s="166">
        <f>'1.مشخصات مرکز'!$D$8</f>
        <v>0</v>
      </c>
      <c r="J666" s="166">
        <f>'1.مشخصات مرکز'!$D$9</f>
        <v>0</v>
      </c>
      <c r="K666" s="164">
        <f>'1.مشخصات مرکز'!$D$10</f>
        <v>0</v>
      </c>
      <c r="L666" s="164">
        <f>'1.مشخصات مرکز'!$D$11</f>
        <v>0</v>
      </c>
      <c r="M666" s="166">
        <f>'2.ورود اطلاعات'!B666</f>
        <v>0</v>
      </c>
      <c r="N666" s="166">
        <f>'2.ورود اطلاعات'!C666</f>
        <v>0</v>
      </c>
      <c r="O666" s="166" t="str">
        <f>IF('2.ورود اطلاعات'!F666=0,"نامعلوم",'2.ورود اطلاعات'!F666)</f>
        <v>نامعلوم</v>
      </c>
      <c r="P666" s="166">
        <f>'2.ورود اطلاعات'!J666</f>
        <v>0</v>
      </c>
      <c r="Q666" s="166">
        <f>'2.ورود اطلاعات'!K666</f>
        <v>0</v>
      </c>
      <c r="R666" s="166">
        <f>'2.ورود اطلاعات'!L666</f>
        <v>0</v>
      </c>
      <c r="S666" s="166">
        <f>'2.ورود اطلاعات'!M666</f>
        <v>0</v>
      </c>
      <c r="T666" s="166">
        <f>'2.ورود اطلاعات'!N666</f>
        <v>0</v>
      </c>
      <c r="U666" s="166">
        <f>'2.ورود اطلاعات'!O666</f>
        <v>1398</v>
      </c>
      <c r="V666" s="166">
        <f>'2.ورود اطلاعات'!P666</f>
        <v>0</v>
      </c>
      <c r="W666" s="166">
        <f>'2.ورود اطلاعات'!Q666</f>
        <v>0</v>
      </c>
      <c r="X666" s="166">
        <f>'2.ورود اطلاعات'!R666</f>
        <v>0</v>
      </c>
      <c r="Y666" s="166">
        <f>'2.ورود اطلاعات'!S666</f>
        <v>0</v>
      </c>
      <c r="Z666" s="166">
        <f>'2.ورود اطلاعات'!T666</f>
        <v>0</v>
      </c>
      <c r="AA666" s="166">
        <f>'2.ورود اطلاعات'!U666</f>
        <v>0</v>
      </c>
      <c r="AB666" s="166">
        <f>'2.ورود اطلاعات'!V666</f>
        <v>0</v>
      </c>
      <c r="AC666" s="166">
        <f>'2.ورود اطلاعات'!W666</f>
        <v>0</v>
      </c>
      <c r="AD666" s="166">
        <f>'2.ورود اطلاعات'!X666</f>
        <v>0</v>
      </c>
      <c r="AE666" s="166">
        <f>'2.ورود اطلاعات'!Y666</f>
        <v>0</v>
      </c>
      <c r="AF666" s="166">
        <f>'2.ورود اطلاعات'!Z666</f>
        <v>0</v>
      </c>
      <c r="AG666" s="166">
        <f>'2.ورود اطلاعات'!AA666</f>
        <v>0</v>
      </c>
      <c r="AH666" s="166">
        <f>'2.ورود اطلاعات'!AB666</f>
        <v>0</v>
      </c>
      <c r="AI666" s="166">
        <f>'2.ورود اطلاعات'!AC666</f>
        <v>0</v>
      </c>
      <c r="AJ666" s="166">
        <f>'2.ورود اطلاعات'!AD666</f>
        <v>0</v>
      </c>
      <c r="AK666" s="166">
        <f>'2.ورود اطلاعات'!AE666</f>
        <v>0</v>
      </c>
      <c r="AL666" s="166">
        <f>'2.ورود اطلاعات'!AF666</f>
        <v>0</v>
      </c>
      <c r="AM666" s="166">
        <f>'2.ورود اطلاعات'!AG666</f>
        <v>0</v>
      </c>
      <c r="AN666" s="166">
        <f>'2.ورود اطلاعات'!AH666</f>
        <v>0</v>
      </c>
      <c r="AO666" s="166">
        <f>'2.ورود اطلاعات'!AI666</f>
        <v>0</v>
      </c>
      <c r="AP666" s="166" t="str">
        <f>'2.ورود اطلاعات'!AK666</f>
        <v xml:space="preserve">         </v>
      </c>
      <c r="AQ666" s="166" t="str">
        <f>'2.ورود اطلاعات'!AL666</f>
        <v>هیچکدام</v>
      </c>
      <c r="AR666" s="166" t="str">
        <f>'2.ورود اطلاعات'!AM666</f>
        <v>7.هیچکدام</v>
      </c>
      <c r="AS666" s="166" t="str">
        <f>'2.ورود اطلاعات'!AN666</f>
        <v>نامعلوم</v>
      </c>
      <c r="AT666" s="166" t="str">
        <f>'2.ورود اطلاعات'!AO666</f>
        <v>نامعلوم</v>
      </c>
      <c r="AU666" s="166" t="str">
        <f>'2.ورود اطلاعات'!CV666</f>
        <v>ارائه نشده است.</v>
      </c>
      <c r="AV666" s="166">
        <f>'2.ورود اطلاعات'!CW666</f>
        <v>0</v>
      </c>
      <c r="AW666" s="164">
        <f>'2.ورود اطلاعات'!AT666</f>
        <v>0</v>
      </c>
      <c r="AX666" s="164">
        <f>'2.ورود اطلاعات'!AU666</f>
        <v>0</v>
      </c>
      <c r="AY666" s="164">
        <f>'2.ورود اطلاعات'!AV666</f>
        <v>0</v>
      </c>
      <c r="AZ666" s="164">
        <f>'2.ورود اطلاعات'!AW666</f>
        <v>0</v>
      </c>
      <c r="BA666" s="164">
        <f>'2.ورود اطلاعات'!AX666</f>
        <v>0</v>
      </c>
      <c r="BB666" s="166">
        <f>'2.ورود اطلاعات'!BT666</f>
        <v>0</v>
      </c>
      <c r="BC666" s="166" t="str">
        <f>'2.ورود اطلاعات'!BU666</f>
        <v xml:space="preserve"> </v>
      </c>
      <c r="BD666" s="166" t="str">
        <f>'2.ورود اطلاعات'!BV666</f>
        <v xml:space="preserve"> </v>
      </c>
      <c r="BE666" s="21"/>
      <c r="BF666" s="164">
        <f>'2.ورود اطلاعات'!BK666</f>
        <v>0</v>
      </c>
      <c r="BG666" s="164">
        <f>'2.ورود اطلاعات'!BL666</f>
        <v>0</v>
      </c>
      <c r="BH666" s="164">
        <f>'2.ورود اطلاعات'!BM666</f>
        <v>0</v>
      </c>
      <c r="BI666" s="164">
        <f>'2.ورود اطلاعات'!BN666</f>
        <v>0</v>
      </c>
      <c r="BJ666" s="164">
        <f>'2.ورود اطلاعات'!BO666</f>
        <v>0</v>
      </c>
      <c r="BK666" s="164">
        <f>'2.ورود اطلاعات'!BP666</f>
        <v>0</v>
      </c>
      <c r="BL666" s="164">
        <f>'2.ورود اطلاعات'!BQ666</f>
        <v>0</v>
      </c>
      <c r="BM666" s="164">
        <f>'2.ورود اطلاعات'!BR666</f>
        <v>0</v>
      </c>
      <c r="BN666" s="166">
        <f>'2.ورود اطلاعات'!BW666</f>
        <v>0</v>
      </c>
      <c r="BO666" s="166" t="str">
        <f>'2.ورود اطلاعات'!BX666</f>
        <v xml:space="preserve"> </v>
      </c>
      <c r="BP666" s="166" t="str">
        <f>'2.ورود اطلاعات'!BY666</f>
        <v xml:space="preserve"> </v>
      </c>
      <c r="BQ666" s="280" t="str">
        <f t="shared" si="86"/>
        <v>تست اچ آی وی انجام نشده است</v>
      </c>
      <c r="BR666" s="166">
        <f>'2.ورود اطلاعات'!BZ666</f>
        <v>0</v>
      </c>
      <c r="BS666" s="166" t="str">
        <f>'2.ورود اطلاعات'!CA666</f>
        <v xml:space="preserve"> </v>
      </c>
      <c r="BT666" s="166" t="str">
        <f>'2.ورود اطلاعات'!CB666</f>
        <v xml:space="preserve"> </v>
      </c>
      <c r="BU666" s="280" t="str">
        <f t="shared" si="87"/>
        <v>تست اچ آی وی انجام نشده است</v>
      </c>
      <c r="BV666" s="166">
        <f>'2.ورود اطلاعات'!CC666</f>
        <v>0</v>
      </c>
      <c r="BW666" s="166" t="str">
        <f>'2.ورود اطلاعات'!CD666</f>
        <v xml:space="preserve"> </v>
      </c>
      <c r="BX666" s="166" t="str">
        <f>'2.ورود اطلاعات'!CE666</f>
        <v xml:space="preserve"> </v>
      </c>
      <c r="BY666" s="280" t="str">
        <f t="shared" si="88"/>
        <v>تست اچ آی وی انجام نشده است</v>
      </c>
      <c r="BZ666" s="166">
        <f>'2.ورود اطلاعات'!CF666</f>
        <v>0</v>
      </c>
      <c r="CA666" s="166" t="str">
        <f>'2.ورود اطلاعات'!CG666</f>
        <v xml:space="preserve"> </v>
      </c>
      <c r="CB666" s="166" t="str">
        <f>'2.ورود اطلاعات'!CH666</f>
        <v xml:space="preserve"> </v>
      </c>
      <c r="CC666" s="280" t="str">
        <f t="shared" si="89"/>
        <v>تست اچ آی وی انجام نشده است</v>
      </c>
      <c r="CD666" s="166">
        <f>'2.ورود اطلاعات'!CI666</f>
        <v>0</v>
      </c>
      <c r="CE666" s="166" t="str">
        <f>'2.ورود اطلاعات'!CJ666</f>
        <v xml:space="preserve"> </v>
      </c>
      <c r="CF666" s="166" t="str">
        <f>'2.ورود اطلاعات'!CK666</f>
        <v xml:space="preserve"> </v>
      </c>
      <c r="CG666" s="280" t="str">
        <f t="shared" si="90"/>
        <v>تست اچ آی وی انجام نشده است</v>
      </c>
      <c r="CH666" s="166">
        <f>'2.ورود اطلاعات'!CL666</f>
        <v>0</v>
      </c>
      <c r="CI666" s="166" t="str">
        <f>'2.ورود اطلاعات'!CM666</f>
        <v xml:space="preserve"> </v>
      </c>
      <c r="CJ666" s="166" t="str">
        <f>'2.ورود اطلاعات'!CN666</f>
        <v xml:space="preserve"> </v>
      </c>
      <c r="CK666" s="280" t="str">
        <f t="shared" si="91"/>
        <v>تست اچ آی وی انجام نشده است</v>
      </c>
      <c r="CL666" s="166">
        <f>'2.ورود اطلاعات'!CO666</f>
        <v>0</v>
      </c>
      <c r="CM666" s="166" t="str">
        <f>'2.ورود اطلاعات'!CP666</f>
        <v xml:space="preserve"> </v>
      </c>
      <c r="CN666" s="166" t="str">
        <f>'2.ورود اطلاعات'!CQ666</f>
        <v xml:space="preserve"> </v>
      </c>
      <c r="CO666" s="280" t="str">
        <f t="shared" si="92"/>
        <v>تست اچ آی وی انجام نشده است</v>
      </c>
      <c r="CP666" s="166">
        <f>'2.ورود اطلاعات'!CR666</f>
        <v>0</v>
      </c>
      <c r="CQ666" s="166" t="str">
        <f>'2.ورود اطلاعات'!CS666</f>
        <v xml:space="preserve"> </v>
      </c>
      <c r="CR666" s="166" t="str">
        <f>'2.ورود اطلاعات'!CT666</f>
        <v xml:space="preserve"> </v>
      </c>
      <c r="CS666" s="280" t="str">
        <f t="shared" si="93"/>
        <v>تست اچ آی وی انجام نشده است</v>
      </c>
      <c r="CT666" s="166" t="str">
        <f>'2.ورود اطلاعات'!CU666</f>
        <v>خیر</v>
      </c>
      <c r="DI666" s="164"/>
      <c r="DJ666" s="164"/>
    </row>
    <row r="667" spans="1:114" s="166" customFormat="1" ht="11.65" x14ac:dyDescent="0.35">
      <c r="A667" s="144" t="str">
        <f>'2.ورود اطلاعات'!BS667</f>
        <v>خیر</v>
      </c>
      <c r="B667" s="166">
        <f>'2.ورود اطلاعات'!A667</f>
        <v>666</v>
      </c>
      <c r="C667" s="166">
        <f>'1.مشخصات مرکز'!$D$2</f>
        <v>1398</v>
      </c>
      <c r="D667" s="166" t="str">
        <f>'1.مشخصات مرکز'!$D$3</f>
        <v>انتخاب کنید ...</v>
      </c>
      <c r="E667" s="166" t="str">
        <f>'1.مشخصات مرکز'!$D$4</f>
        <v>انتخاب کنید ...</v>
      </c>
      <c r="F667" s="166" t="str">
        <f>'1.مشخصات مرکز'!$D$5</f>
        <v>انتخاب کنید ...</v>
      </c>
      <c r="G667" s="166">
        <f>'1.مشخصات مرکز'!$D$6</f>
        <v>0</v>
      </c>
      <c r="H667" s="166" t="str">
        <f>'1.مشخصات مرکز'!$D$7</f>
        <v>انتخاب کنید ...</v>
      </c>
      <c r="I667" s="166">
        <f>'1.مشخصات مرکز'!$D$8</f>
        <v>0</v>
      </c>
      <c r="J667" s="166">
        <f>'1.مشخصات مرکز'!$D$9</f>
        <v>0</v>
      </c>
      <c r="K667" s="164">
        <f>'1.مشخصات مرکز'!$D$10</f>
        <v>0</v>
      </c>
      <c r="L667" s="164">
        <f>'1.مشخصات مرکز'!$D$11</f>
        <v>0</v>
      </c>
      <c r="M667" s="166">
        <f>'2.ورود اطلاعات'!B667</f>
        <v>0</v>
      </c>
      <c r="N667" s="166">
        <f>'2.ورود اطلاعات'!C667</f>
        <v>0</v>
      </c>
      <c r="O667" s="166" t="str">
        <f>IF('2.ورود اطلاعات'!F667=0,"نامعلوم",'2.ورود اطلاعات'!F667)</f>
        <v>نامعلوم</v>
      </c>
      <c r="P667" s="166">
        <f>'2.ورود اطلاعات'!J667</f>
        <v>0</v>
      </c>
      <c r="Q667" s="166">
        <f>'2.ورود اطلاعات'!K667</f>
        <v>0</v>
      </c>
      <c r="R667" s="166">
        <f>'2.ورود اطلاعات'!L667</f>
        <v>0</v>
      </c>
      <c r="S667" s="166">
        <f>'2.ورود اطلاعات'!M667</f>
        <v>0</v>
      </c>
      <c r="T667" s="166">
        <f>'2.ورود اطلاعات'!N667</f>
        <v>0</v>
      </c>
      <c r="U667" s="166">
        <f>'2.ورود اطلاعات'!O667</f>
        <v>1398</v>
      </c>
      <c r="V667" s="166">
        <f>'2.ورود اطلاعات'!P667</f>
        <v>0</v>
      </c>
      <c r="W667" s="166">
        <f>'2.ورود اطلاعات'!Q667</f>
        <v>0</v>
      </c>
      <c r="X667" s="166">
        <f>'2.ورود اطلاعات'!R667</f>
        <v>0</v>
      </c>
      <c r="Y667" s="166">
        <f>'2.ورود اطلاعات'!S667</f>
        <v>0</v>
      </c>
      <c r="Z667" s="166">
        <f>'2.ورود اطلاعات'!T667</f>
        <v>0</v>
      </c>
      <c r="AA667" s="166">
        <f>'2.ورود اطلاعات'!U667</f>
        <v>0</v>
      </c>
      <c r="AB667" s="166">
        <f>'2.ورود اطلاعات'!V667</f>
        <v>0</v>
      </c>
      <c r="AC667" s="166">
        <f>'2.ورود اطلاعات'!W667</f>
        <v>0</v>
      </c>
      <c r="AD667" s="166">
        <f>'2.ورود اطلاعات'!X667</f>
        <v>0</v>
      </c>
      <c r="AE667" s="166">
        <f>'2.ورود اطلاعات'!Y667</f>
        <v>0</v>
      </c>
      <c r="AF667" s="166">
        <f>'2.ورود اطلاعات'!Z667</f>
        <v>0</v>
      </c>
      <c r="AG667" s="166">
        <f>'2.ورود اطلاعات'!AA667</f>
        <v>0</v>
      </c>
      <c r="AH667" s="166">
        <f>'2.ورود اطلاعات'!AB667</f>
        <v>0</v>
      </c>
      <c r="AI667" s="166">
        <f>'2.ورود اطلاعات'!AC667</f>
        <v>0</v>
      </c>
      <c r="AJ667" s="166">
        <f>'2.ورود اطلاعات'!AD667</f>
        <v>0</v>
      </c>
      <c r="AK667" s="166">
        <f>'2.ورود اطلاعات'!AE667</f>
        <v>0</v>
      </c>
      <c r="AL667" s="166">
        <f>'2.ورود اطلاعات'!AF667</f>
        <v>0</v>
      </c>
      <c r="AM667" s="166">
        <f>'2.ورود اطلاعات'!AG667</f>
        <v>0</v>
      </c>
      <c r="AN667" s="166">
        <f>'2.ورود اطلاعات'!AH667</f>
        <v>0</v>
      </c>
      <c r="AO667" s="166">
        <f>'2.ورود اطلاعات'!AI667</f>
        <v>0</v>
      </c>
      <c r="AP667" s="166" t="str">
        <f>'2.ورود اطلاعات'!AK667</f>
        <v xml:space="preserve">         </v>
      </c>
      <c r="AQ667" s="166" t="str">
        <f>'2.ورود اطلاعات'!AL667</f>
        <v>هیچکدام</v>
      </c>
      <c r="AR667" s="166" t="str">
        <f>'2.ورود اطلاعات'!AM667</f>
        <v>7.هیچکدام</v>
      </c>
      <c r="AS667" s="166" t="str">
        <f>'2.ورود اطلاعات'!AN667</f>
        <v>نامعلوم</v>
      </c>
      <c r="AT667" s="166" t="str">
        <f>'2.ورود اطلاعات'!AO667</f>
        <v>نامعلوم</v>
      </c>
      <c r="AU667" s="166" t="str">
        <f>'2.ورود اطلاعات'!CV667</f>
        <v>ارائه نشده است.</v>
      </c>
      <c r="AV667" s="166">
        <f>'2.ورود اطلاعات'!CW667</f>
        <v>0</v>
      </c>
      <c r="AW667" s="164">
        <f>'2.ورود اطلاعات'!AT667</f>
        <v>0</v>
      </c>
      <c r="AX667" s="164">
        <f>'2.ورود اطلاعات'!AU667</f>
        <v>0</v>
      </c>
      <c r="AY667" s="164">
        <f>'2.ورود اطلاعات'!AV667</f>
        <v>0</v>
      </c>
      <c r="AZ667" s="164">
        <f>'2.ورود اطلاعات'!AW667</f>
        <v>0</v>
      </c>
      <c r="BA667" s="164">
        <f>'2.ورود اطلاعات'!AX667</f>
        <v>0</v>
      </c>
      <c r="BB667" s="166">
        <f>'2.ورود اطلاعات'!BT667</f>
        <v>0</v>
      </c>
      <c r="BC667" s="166" t="str">
        <f>'2.ورود اطلاعات'!BU667</f>
        <v xml:space="preserve"> </v>
      </c>
      <c r="BD667" s="166" t="str">
        <f>'2.ورود اطلاعات'!BV667</f>
        <v xml:space="preserve"> </v>
      </c>
      <c r="BE667" s="21"/>
      <c r="BF667" s="164">
        <f>'2.ورود اطلاعات'!BK667</f>
        <v>0</v>
      </c>
      <c r="BG667" s="164">
        <f>'2.ورود اطلاعات'!BL667</f>
        <v>0</v>
      </c>
      <c r="BH667" s="164">
        <f>'2.ورود اطلاعات'!BM667</f>
        <v>0</v>
      </c>
      <c r="BI667" s="164">
        <f>'2.ورود اطلاعات'!BN667</f>
        <v>0</v>
      </c>
      <c r="BJ667" s="164">
        <f>'2.ورود اطلاعات'!BO667</f>
        <v>0</v>
      </c>
      <c r="BK667" s="164">
        <f>'2.ورود اطلاعات'!BP667</f>
        <v>0</v>
      </c>
      <c r="BL667" s="164">
        <f>'2.ورود اطلاعات'!BQ667</f>
        <v>0</v>
      </c>
      <c r="BM667" s="164">
        <f>'2.ورود اطلاعات'!BR667</f>
        <v>0</v>
      </c>
      <c r="BN667" s="166">
        <f>'2.ورود اطلاعات'!BW667</f>
        <v>0</v>
      </c>
      <c r="BO667" s="166" t="str">
        <f>'2.ورود اطلاعات'!BX667</f>
        <v xml:space="preserve"> </v>
      </c>
      <c r="BP667" s="166" t="str">
        <f>'2.ورود اطلاعات'!BY667</f>
        <v xml:space="preserve"> </v>
      </c>
      <c r="BQ667" s="280" t="str">
        <f t="shared" si="86"/>
        <v>تست اچ آی وی انجام نشده است</v>
      </c>
      <c r="BR667" s="166">
        <f>'2.ورود اطلاعات'!BZ667</f>
        <v>0</v>
      </c>
      <c r="BS667" s="166" t="str">
        <f>'2.ورود اطلاعات'!CA667</f>
        <v xml:space="preserve"> </v>
      </c>
      <c r="BT667" s="166" t="str">
        <f>'2.ورود اطلاعات'!CB667</f>
        <v xml:space="preserve"> </v>
      </c>
      <c r="BU667" s="280" t="str">
        <f t="shared" si="87"/>
        <v>تست اچ آی وی انجام نشده است</v>
      </c>
      <c r="BV667" s="166">
        <f>'2.ورود اطلاعات'!CC667</f>
        <v>0</v>
      </c>
      <c r="BW667" s="166" t="str">
        <f>'2.ورود اطلاعات'!CD667</f>
        <v xml:space="preserve"> </v>
      </c>
      <c r="BX667" s="166" t="str">
        <f>'2.ورود اطلاعات'!CE667</f>
        <v xml:space="preserve"> </v>
      </c>
      <c r="BY667" s="280" t="str">
        <f t="shared" si="88"/>
        <v>تست اچ آی وی انجام نشده است</v>
      </c>
      <c r="BZ667" s="166">
        <f>'2.ورود اطلاعات'!CF667</f>
        <v>0</v>
      </c>
      <c r="CA667" s="166" t="str">
        <f>'2.ورود اطلاعات'!CG667</f>
        <v xml:space="preserve"> </v>
      </c>
      <c r="CB667" s="166" t="str">
        <f>'2.ورود اطلاعات'!CH667</f>
        <v xml:space="preserve"> </v>
      </c>
      <c r="CC667" s="280" t="str">
        <f t="shared" si="89"/>
        <v>تست اچ آی وی انجام نشده است</v>
      </c>
      <c r="CD667" s="166">
        <f>'2.ورود اطلاعات'!CI667</f>
        <v>0</v>
      </c>
      <c r="CE667" s="166" t="str">
        <f>'2.ورود اطلاعات'!CJ667</f>
        <v xml:space="preserve"> </v>
      </c>
      <c r="CF667" s="166" t="str">
        <f>'2.ورود اطلاعات'!CK667</f>
        <v xml:space="preserve"> </v>
      </c>
      <c r="CG667" s="280" t="str">
        <f t="shared" si="90"/>
        <v>تست اچ آی وی انجام نشده است</v>
      </c>
      <c r="CH667" s="166">
        <f>'2.ورود اطلاعات'!CL667</f>
        <v>0</v>
      </c>
      <c r="CI667" s="166" t="str">
        <f>'2.ورود اطلاعات'!CM667</f>
        <v xml:space="preserve"> </v>
      </c>
      <c r="CJ667" s="166" t="str">
        <f>'2.ورود اطلاعات'!CN667</f>
        <v xml:space="preserve"> </v>
      </c>
      <c r="CK667" s="280" t="str">
        <f t="shared" si="91"/>
        <v>تست اچ آی وی انجام نشده است</v>
      </c>
      <c r="CL667" s="166">
        <f>'2.ورود اطلاعات'!CO667</f>
        <v>0</v>
      </c>
      <c r="CM667" s="166" t="str">
        <f>'2.ورود اطلاعات'!CP667</f>
        <v xml:space="preserve"> </v>
      </c>
      <c r="CN667" s="166" t="str">
        <f>'2.ورود اطلاعات'!CQ667</f>
        <v xml:space="preserve"> </v>
      </c>
      <c r="CO667" s="280" t="str">
        <f t="shared" si="92"/>
        <v>تست اچ آی وی انجام نشده است</v>
      </c>
      <c r="CP667" s="166">
        <f>'2.ورود اطلاعات'!CR667</f>
        <v>0</v>
      </c>
      <c r="CQ667" s="166" t="str">
        <f>'2.ورود اطلاعات'!CS667</f>
        <v xml:space="preserve"> </v>
      </c>
      <c r="CR667" s="166" t="str">
        <f>'2.ورود اطلاعات'!CT667</f>
        <v xml:space="preserve"> </v>
      </c>
      <c r="CS667" s="280" t="str">
        <f t="shared" si="93"/>
        <v>تست اچ آی وی انجام نشده است</v>
      </c>
      <c r="CT667" s="166" t="str">
        <f>'2.ورود اطلاعات'!CU667</f>
        <v>خیر</v>
      </c>
      <c r="DI667" s="164"/>
      <c r="DJ667" s="164"/>
    </row>
    <row r="668" spans="1:114" s="166" customFormat="1" ht="11.65" x14ac:dyDescent="0.35">
      <c r="A668" s="144" t="str">
        <f>'2.ورود اطلاعات'!BS668</f>
        <v>خیر</v>
      </c>
      <c r="B668" s="166">
        <f>'2.ورود اطلاعات'!A668</f>
        <v>667</v>
      </c>
      <c r="C668" s="166">
        <f>'1.مشخصات مرکز'!$D$2</f>
        <v>1398</v>
      </c>
      <c r="D668" s="166" t="str">
        <f>'1.مشخصات مرکز'!$D$3</f>
        <v>انتخاب کنید ...</v>
      </c>
      <c r="E668" s="166" t="str">
        <f>'1.مشخصات مرکز'!$D$4</f>
        <v>انتخاب کنید ...</v>
      </c>
      <c r="F668" s="166" t="str">
        <f>'1.مشخصات مرکز'!$D$5</f>
        <v>انتخاب کنید ...</v>
      </c>
      <c r="G668" s="166">
        <f>'1.مشخصات مرکز'!$D$6</f>
        <v>0</v>
      </c>
      <c r="H668" s="166" t="str">
        <f>'1.مشخصات مرکز'!$D$7</f>
        <v>انتخاب کنید ...</v>
      </c>
      <c r="I668" s="166">
        <f>'1.مشخصات مرکز'!$D$8</f>
        <v>0</v>
      </c>
      <c r="J668" s="166">
        <f>'1.مشخصات مرکز'!$D$9</f>
        <v>0</v>
      </c>
      <c r="K668" s="164">
        <f>'1.مشخصات مرکز'!$D$10</f>
        <v>0</v>
      </c>
      <c r="L668" s="164">
        <f>'1.مشخصات مرکز'!$D$11</f>
        <v>0</v>
      </c>
      <c r="M668" s="166">
        <f>'2.ورود اطلاعات'!B668</f>
        <v>0</v>
      </c>
      <c r="N668" s="166">
        <f>'2.ورود اطلاعات'!C668</f>
        <v>0</v>
      </c>
      <c r="O668" s="166" t="str">
        <f>IF('2.ورود اطلاعات'!F668=0,"نامعلوم",'2.ورود اطلاعات'!F668)</f>
        <v>نامعلوم</v>
      </c>
      <c r="P668" s="166">
        <f>'2.ورود اطلاعات'!J668</f>
        <v>0</v>
      </c>
      <c r="Q668" s="166">
        <f>'2.ورود اطلاعات'!K668</f>
        <v>0</v>
      </c>
      <c r="R668" s="166">
        <f>'2.ورود اطلاعات'!L668</f>
        <v>0</v>
      </c>
      <c r="S668" s="166">
        <f>'2.ورود اطلاعات'!M668</f>
        <v>0</v>
      </c>
      <c r="T668" s="166">
        <f>'2.ورود اطلاعات'!N668</f>
        <v>0</v>
      </c>
      <c r="U668" s="166">
        <f>'2.ورود اطلاعات'!O668</f>
        <v>1398</v>
      </c>
      <c r="V668" s="166">
        <f>'2.ورود اطلاعات'!P668</f>
        <v>0</v>
      </c>
      <c r="W668" s="166">
        <f>'2.ورود اطلاعات'!Q668</f>
        <v>0</v>
      </c>
      <c r="X668" s="166">
        <f>'2.ورود اطلاعات'!R668</f>
        <v>0</v>
      </c>
      <c r="Y668" s="166">
        <f>'2.ورود اطلاعات'!S668</f>
        <v>0</v>
      </c>
      <c r="Z668" s="166">
        <f>'2.ورود اطلاعات'!T668</f>
        <v>0</v>
      </c>
      <c r="AA668" s="166">
        <f>'2.ورود اطلاعات'!U668</f>
        <v>0</v>
      </c>
      <c r="AB668" s="166">
        <f>'2.ورود اطلاعات'!V668</f>
        <v>0</v>
      </c>
      <c r="AC668" s="166">
        <f>'2.ورود اطلاعات'!W668</f>
        <v>0</v>
      </c>
      <c r="AD668" s="166">
        <f>'2.ورود اطلاعات'!X668</f>
        <v>0</v>
      </c>
      <c r="AE668" s="166">
        <f>'2.ورود اطلاعات'!Y668</f>
        <v>0</v>
      </c>
      <c r="AF668" s="166">
        <f>'2.ورود اطلاعات'!Z668</f>
        <v>0</v>
      </c>
      <c r="AG668" s="166">
        <f>'2.ورود اطلاعات'!AA668</f>
        <v>0</v>
      </c>
      <c r="AH668" s="166">
        <f>'2.ورود اطلاعات'!AB668</f>
        <v>0</v>
      </c>
      <c r="AI668" s="166">
        <f>'2.ورود اطلاعات'!AC668</f>
        <v>0</v>
      </c>
      <c r="AJ668" s="166">
        <f>'2.ورود اطلاعات'!AD668</f>
        <v>0</v>
      </c>
      <c r="AK668" s="166">
        <f>'2.ورود اطلاعات'!AE668</f>
        <v>0</v>
      </c>
      <c r="AL668" s="166">
        <f>'2.ورود اطلاعات'!AF668</f>
        <v>0</v>
      </c>
      <c r="AM668" s="166">
        <f>'2.ورود اطلاعات'!AG668</f>
        <v>0</v>
      </c>
      <c r="AN668" s="166">
        <f>'2.ورود اطلاعات'!AH668</f>
        <v>0</v>
      </c>
      <c r="AO668" s="166">
        <f>'2.ورود اطلاعات'!AI668</f>
        <v>0</v>
      </c>
      <c r="AP668" s="166" t="str">
        <f>'2.ورود اطلاعات'!AK668</f>
        <v xml:space="preserve">         </v>
      </c>
      <c r="AQ668" s="166" t="str">
        <f>'2.ورود اطلاعات'!AL668</f>
        <v>هیچکدام</v>
      </c>
      <c r="AR668" s="166" t="str">
        <f>'2.ورود اطلاعات'!AM668</f>
        <v>7.هیچکدام</v>
      </c>
      <c r="AS668" s="166" t="str">
        <f>'2.ورود اطلاعات'!AN668</f>
        <v>نامعلوم</v>
      </c>
      <c r="AT668" s="166" t="str">
        <f>'2.ورود اطلاعات'!AO668</f>
        <v>نامعلوم</v>
      </c>
      <c r="AU668" s="166" t="str">
        <f>'2.ورود اطلاعات'!CV668</f>
        <v>ارائه نشده است.</v>
      </c>
      <c r="AV668" s="166">
        <f>'2.ورود اطلاعات'!CW668</f>
        <v>0</v>
      </c>
      <c r="AW668" s="164">
        <f>'2.ورود اطلاعات'!AT668</f>
        <v>0</v>
      </c>
      <c r="AX668" s="164">
        <f>'2.ورود اطلاعات'!AU668</f>
        <v>0</v>
      </c>
      <c r="AY668" s="164">
        <f>'2.ورود اطلاعات'!AV668</f>
        <v>0</v>
      </c>
      <c r="AZ668" s="164">
        <f>'2.ورود اطلاعات'!AW668</f>
        <v>0</v>
      </c>
      <c r="BA668" s="164">
        <f>'2.ورود اطلاعات'!AX668</f>
        <v>0</v>
      </c>
      <c r="BB668" s="166">
        <f>'2.ورود اطلاعات'!BT668</f>
        <v>0</v>
      </c>
      <c r="BC668" s="166" t="str">
        <f>'2.ورود اطلاعات'!BU668</f>
        <v xml:space="preserve"> </v>
      </c>
      <c r="BD668" s="166" t="str">
        <f>'2.ورود اطلاعات'!BV668</f>
        <v xml:space="preserve"> </v>
      </c>
      <c r="BE668" s="21"/>
      <c r="BF668" s="164">
        <f>'2.ورود اطلاعات'!BK668</f>
        <v>0</v>
      </c>
      <c r="BG668" s="164">
        <f>'2.ورود اطلاعات'!BL668</f>
        <v>0</v>
      </c>
      <c r="BH668" s="164">
        <f>'2.ورود اطلاعات'!BM668</f>
        <v>0</v>
      </c>
      <c r="BI668" s="164">
        <f>'2.ورود اطلاعات'!BN668</f>
        <v>0</v>
      </c>
      <c r="BJ668" s="164">
        <f>'2.ورود اطلاعات'!BO668</f>
        <v>0</v>
      </c>
      <c r="BK668" s="164">
        <f>'2.ورود اطلاعات'!BP668</f>
        <v>0</v>
      </c>
      <c r="BL668" s="164">
        <f>'2.ورود اطلاعات'!BQ668</f>
        <v>0</v>
      </c>
      <c r="BM668" s="164">
        <f>'2.ورود اطلاعات'!BR668</f>
        <v>0</v>
      </c>
      <c r="BN668" s="166">
        <f>'2.ورود اطلاعات'!BW668</f>
        <v>0</v>
      </c>
      <c r="BO668" s="166" t="str">
        <f>'2.ورود اطلاعات'!BX668</f>
        <v xml:space="preserve"> </v>
      </c>
      <c r="BP668" s="166" t="str">
        <f>'2.ورود اطلاعات'!BY668</f>
        <v xml:space="preserve"> </v>
      </c>
      <c r="BQ668" s="280" t="str">
        <f t="shared" si="86"/>
        <v>تست اچ آی وی انجام نشده است</v>
      </c>
      <c r="BR668" s="166">
        <f>'2.ورود اطلاعات'!BZ668</f>
        <v>0</v>
      </c>
      <c r="BS668" s="166" t="str">
        <f>'2.ورود اطلاعات'!CA668</f>
        <v xml:space="preserve"> </v>
      </c>
      <c r="BT668" s="166" t="str">
        <f>'2.ورود اطلاعات'!CB668</f>
        <v xml:space="preserve"> </v>
      </c>
      <c r="BU668" s="280" t="str">
        <f t="shared" si="87"/>
        <v>تست اچ آی وی انجام نشده است</v>
      </c>
      <c r="BV668" s="166">
        <f>'2.ورود اطلاعات'!CC668</f>
        <v>0</v>
      </c>
      <c r="BW668" s="166" t="str">
        <f>'2.ورود اطلاعات'!CD668</f>
        <v xml:space="preserve"> </v>
      </c>
      <c r="BX668" s="166" t="str">
        <f>'2.ورود اطلاعات'!CE668</f>
        <v xml:space="preserve"> </v>
      </c>
      <c r="BY668" s="280" t="str">
        <f t="shared" si="88"/>
        <v>تست اچ آی وی انجام نشده است</v>
      </c>
      <c r="BZ668" s="166">
        <f>'2.ورود اطلاعات'!CF668</f>
        <v>0</v>
      </c>
      <c r="CA668" s="166" t="str">
        <f>'2.ورود اطلاعات'!CG668</f>
        <v xml:space="preserve"> </v>
      </c>
      <c r="CB668" s="166" t="str">
        <f>'2.ورود اطلاعات'!CH668</f>
        <v xml:space="preserve"> </v>
      </c>
      <c r="CC668" s="280" t="str">
        <f t="shared" si="89"/>
        <v>تست اچ آی وی انجام نشده است</v>
      </c>
      <c r="CD668" s="166">
        <f>'2.ورود اطلاعات'!CI668</f>
        <v>0</v>
      </c>
      <c r="CE668" s="166" t="str">
        <f>'2.ورود اطلاعات'!CJ668</f>
        <v xml:space="preserve"> </v>
      </c>
      <c r="CF668" s="166" t="str">
        <f>'2.ورود اطلاعات'!CK668</f>
        <v xml:space="preserve"> </v>
      </c>
      <c r="CG668" s="280" t="str">
        <f t="shared" si="90"/>
        <v>تست اچ آی وی انجام نشده است</v>
      </c>
      <c r="CH668" s="166">
        <f>'2.ورود اطلاعات'!CL668</f>
        <v>0</v>
      </c>
      <c r="CI668" s="166" t="str">
        <f>'2.ورود اطلاعات'!CM668</f>
        <v xml:space="preserve"> </v>
      </c>
      <c r="CJ668" s="166" t="str">
        <f>'2.ورود اطلاعات'!CN668</f>
        <v xml:space="preserve"> </v>
      </c>
      <c r="CK668" s="280" t="str">
        <f t="shared" si="91"/>
        <v>تست اچ آی وی انجام نشده است</v>
      </c>
      <c r="CL668" s="166">
        <f>'2.ورود اطلاعات'!CO668</f>
        <v>0</v>
      </c>
      <c r="CM668" s="166" t="str">
        <f>'2.ورود اطلاعات'!CP668</f>
        <v xml:space="preserve"> </v>
      </c>
      <c r="CN668" s="166" t="str">
        <f>'2.ورود اطلاعات'!CQ668</f>
        <v xml:space="preserve"> </v>
      </c>
      <c r="CO668" s="280" t="str">
        <f t="shared" si="92"/>
        <v>تست اچ آی وی انجام نشده است</v>
      </c>
      <c r="CP668" s="166">
        <f>'2.ورود اطلاعات'!CR668</f>
        <v>0</v>
      </c>
      <c r="CQ668" s="166" t="str">
        <f>'2.ورود اطلاعات'!CS668</f>
        <v xml:space="preserve"> </v>
      </c>
      <c r="CR668" s="166" t="str">
        <f>'2.ورود اطلاعات'!CT668</f>
        <v xml:space="preserve"> </v>
      </c>
      <c r="CS668" s="280" t="str">
        <f t="shared" si="93"/>
        <v>تست اچ آی وی انجام نشده است</v>
      </c>
      <c r="CT668" s="166" t="str">
        <f>'2.ورود اطلاعات'!CU668</f>
        <v>خیر</v>
      </c>
      <c r="DI668" s="164"/>
      <c r="DJ668" s="164"/>
    </row>
    <row r="669" spans="1:114" s="166" customFormat="1" ht="11.65" x14ac:dyDescent="0.35">
      <c r="A669" s="144" t="str">
        <f>'2.ورود اطلاعات'!BS669</f>
        <v>خیر</v>
      </c>
      <c r="B669" s="166">
        <f>'2.ورود اطلاعات'!A669</f>
        <v>668</v>
      </c>
      <c r="C669" s="166">
        <f>'1.مشخصات مرکز'!$D$2</f>
        <v>1398</v>
      </c>
      <c r="D669" s="166" t="str">
        <f>'1.مشخصات مرکز'!$D$3</f>
        <v>انتخاب کنید ...</v>
      </c>
      <c r="E669" s="166" t="str">
        <f>'1.مشخصات مرکز'!$D$4</f>
        <v>انتخاب کنید ...</v>
      </c>
      <c r="F669" s="166" t="str">
        <f>'1.مشخصات مرکز'!$D$5</f>
        <v>انتخاب کنید ...</v>
      </c>
      <c r="G669" s="166">
        <f>'1.مشخصات مرکز'!$D$6</f>
        <v>0</v>
      </c>
      <c r="H669" s="166" t="str">
        <f>'1.مشخصات مرکز'!$D$7</f>
        <v>انتخاب کنید ...</v>
      </c>
      <c r="I669" s="166">
        <f>'1.مشخصات مرکز'!$D$8</f>
        <v>0</v>
      </c>
      <c r="J669" s="166">
        <f>'1.مشخصات مرکز'!$D$9</f>
        <v>0</v>
      </c>
      <c r="K669" s="164">
        <f>'1.مشخصات مرکز'!$D$10</f>
        <v>0</v>
      </c>
      <c r="L669" s="164">
        <f>'1.مشخصات مرکز'!$D$11</f>
        <v>0</v>
      </c>
      <c r="M669" s="166">
        <f>'2.ورود اطلاعات'!B669</f>
        <v>0</v>
      </c>
      <c r="N669" s="166">
        <f>'2.ورود اطلاعات'!C669</f>
        <v>0</v>
      </c>
      <c r="O669" s="166" t="str">
        <f>IF('2.ورود اطلاعات'!F669=0,"نامعلوم",'2.ورود اطلاعات'!F669)</f>
        <v>نامعلوم</v>
      </c>
      <c r="P669" s="166">
        <f>'2.ورود اطلاعات'!J669</f>
        <v>0</v>
      </c>
      <c r="Q669" s="166">
        <f>'2.ورود اطلاعات'!K669</f>
        <v>0</v>
      </c>
      <c r="R669" s="166">
        <f>'2.ورود اطلاعات'!L669</f>
        <v>0</v>
      </c>
      <c r="S669" s="166">
        <f>'2.ورود اطلاعات'!M669</f>
        <v>0</v>
      </c>
      <c r="T669" s="166">
        <f>'2.ورود اطلاعات'!N669</f>
        <v>0</v>
      </c>
      <c r="U669" s="166">
        <f>'2.ورود اطلاعات'!O669</f>
        <v>1398</v>
      </c>
      <c r="V669" s="166">
        <f>'2.ورود اطلاعات'!P669</f>
        <v>0</v>
      </c>
      <c r="W669" s="166">
        <f>'2.ورود اطلاعات'!Q669</f>
        <v>0</v>
      </c>
      <c r="X669" s="166">
        <f>'2.ورود اطلاعات'!R669</f>
        <v>0</v>
      </c>
      <c r="Y669" s="166">
        <f>'2.ورود اطلاعات'!S669</f>
        <v>0</v>
      </c>
      <c r="Z669" s="166">
        <f>'2.ورود اطلاعات'!T669</f>
        <v>0</v>
      </c>
      <c r="AA669" s="166">
        <f>'2.ورود اطلاعات'!U669</f>
        <v>0</v>
      </c>
      <c r="AB669" s="166">
        <f>'2.ورود اطلاعات'!V669</f>
        <v>0</v>
      </c>
      <c r="AC669" s="166">
        <f>'2.ورود اطلاعات'!W669</f>
        <v>0</v>
      </c>
      <c r="AD669" s="166">
        <f>'2.ورود اطلاعات'!X669</f>
        <v>0</v>
      </c>
      <c r="AE669" s="166">
        <f>'2.ورود اطلاعات'!Y669</f>
        <v>0</v>
      </c>
      <c r="AF669" s="166">
        <f>'2.ورود اطلاعات'!Z669</f>
        <v>0</v>
      </c>
      <c r="AG669" s="166">
        <f>'2.ورود اطلاعات'!AA669</f>
        <v>0</v>
      </c>
      <c r="AH669" s="166">
        <f>'2.ورود اطلاعات'!AB669</f>
        <v>0</v>
      </c>
      <c r="AI669" s="166">
        <f>'2.ورود اطلاعات'!AC669</f>
        <v>0</v>
      </c>
      <c r="AJ669" s="166">
        <f>'2.ورود اطلاعات'!AD669</f>
        <v>0</v>
      </c>
      <c r="AK669" s="166">
        <f>'2.ورود اطلاعات'!AE669</f>
        <v>0</v>
      </c>
      <c r="AL669" s="166">
        <f>'2.ورود اطلاعات'!AF669</f>
        <v>0</v>
      </c>
      <c r="AM669" s="166">
        <f>'2.ورود اطلاعات'!AG669</f>
        <v>0</v>
      </c>
      <c r="AN669" s="166">
        <f>'2.ورود اطلاعات'!AH669</f>
        <v>0</v>
      </c>
      <c r="AO669" s="166">
        <f>'2.ورود اطلاعات'!AI669</f>
        <v>0</v>
      </c>
      <c r="AP669" s="166" t="str">
        <f>'2.ورود اطلاعات'!AK669</f>
        <v xml:space="preserve">         </v>
      </c>
      <c r="AQ669" s="166" t="str">
        <f>'2.ورود اطلاعات'!AL669</f>
        <v>هیچکدام</v>
      </c>
      <c r="AR669" s="166" t="str">
        <f>'2.ورود اطلاعات'!AM669</f>
        <v>7.هیچکدام</v>
      </c>
      <c r="AS669" s="166" t="str">
        <f>'2.ورود اطلاعات'!AN669</f>
        <v>نامعلوم</v>
      </c>
      <c r="AT669" s="166" t="str">
        <f>'2.ورود اطلاعات'!AO669</f>
        <v>نامعلوم</v>
      </c>
      <c r="AU669" s="166" t="str">
        <f>'2.ورود اطلاعات'!CV669</f>
        <v>ارائه نشده است.</v>
      </c>
      <c r="AV669" s="166">
        <f>'2.ورود اطلاعات'!CW669</f>
        <v>0</v>
      </c>
      <c r="AW669" s="164">
        <f>'2.ورود اطلاعات'!AT669</f>
        <v>0</v>
      </c>
      <c r="AX669" s="164">
        <f>'2.ورود اطلاعات'!AU669</f>
        <v>0</v>
      </c>
      <c r="AY669" s="164">
        <f>'2.ورود اطلاعات'!AV669</f>
        <v>0</v>
      </c>
      <c r="AZ669" s="164">
        <f>'2.ورود اطلاعات'!AW669</f>
        <v>0</v>
      </c>
      <c r="BA669" s="164">
        <f>'2.ورود اطلاعات'!AX669</f>
        <v>0</v>
      </c>
      <c r="BB669" s="166">
        <f>'2.ورود اطلاعات'!BT669</f>
        <v>0</v>
      </c>
      <c r="BC669" s="166" t="str">
        <f>'2.ورود اطلاعات'!BU669</f>
        <v xml:space="preserve"> </v>
      </c>
      <c r="BD669" s="166" t="str">
        <f>'2.ورود اطلاعات'!BV669</f>
        <v xml:space="preserve"> </v>
      </c>
      <c r="BE669" s="21"/>
      <c r="BF669" s="164">
        <f>'2.ورود اطلاعات'!BK669</f>
        <v>0</v>
      </c>
      <c r="BG669" s="164">
        <f>'2.ورود اطلاعات'!BL669</f>
        <v>0</v>
      </c>
      <c r="BH669" s="164">
        <f>'2.ورود اطلاعات'!BM669</f>
        <v>0</v>
      </c>
      <c r="BI669" s="164">
        <f>'2.ورود اطلاعات'!BN669</f>
        <v>0</v>
      </c>
      <c r="BJ669" s="164">
        <f>'2.ورود اطلاعات'!BO669</f>
        <v>0</v>
      </c>
      <c r="BK669" s="164">
        <f>'2.ورود اطلاعات'!BP669</f>
        <v>0</v>
      </c>
      <c r="BL669" s="164">
        <f>'2.ورود اطلاعات'!BQ669</f>
        <v>0</v>
      </c>
      <c r="BM669" s="164">
        <f>'2.ورود اطلاعات'!BR669</f>
        <v>0</v>
      </c>
      <c r="BN669" s="166">
        <f>'2.ورود اطلاعات'!BW669</f>
        <v>0</v>
      </c>
      <c r="BO669" s="166" t="str">
        <f>'2.ورود اطلاعات'!BX669</f>
        <v xml:space="preserve"> </v>
      </c>
      <c r="BP669" s="166" t="str">
        <f>'2.ورود اطلاعات'!BY669</f>
        <v xml:space="preserve"> </v>
      </c>
      <c r="BQ669" s="280" t="str">
        <f t="shared" si="86"/>
        <v>تست اچ آی وی انجام نشده است</v>
      </c>
      <c r="BR669" s="166">
        <f>'2.ورود اطلاعات'!BZ669</f>
        <v>0</v>
      </c>
      <c r="BS669" s="166" t="str">
        <f>'2.ورود اطلاعات'!CA669</f>
        <v xml:space="preserve"> </v>
      </c>
      <c r="BT669" s="166" t="str">
        <f>'2.ورود اطلاعات'!CB669</f>
        <v xml:space="preserve"> </v>
      </c>
      <c r="BU669" s="280" t="str">
        <f t="shared" si="87"/>
        <v>تست اچ آی وی انجام نشده است</v>
      </c>
      <c r="BV669" s="166">
        <f>'2.ورود اطلاعات'!CC669</f>
        <v>0</v>
      </c>
      <c r="BW669" s="166" t="str">
        <f>'2.ورود اطلاعات'!CD669</f>
        <v xml:space="preserve"> </v>
      </c>
      <c r="BX669" s="166" t="str">
        <f>'2.ورود اطلاعات'!CE669</f>
        <v xml:space="preserve"> </v>
      </c>
      <c r="BY669" s="280" t="str">
        <f t="shared" si="88"/>
        <v>تست اچ آی وی انجام نشده است</v>
      </c>
      <c r="BZ669" s="166">
        <f>'2.ورود اطلاعات'!CF669</f>
        <v>0</v>
      </c>
      <c r="CA669" s="166" t="str">
        <f>'2.ورود اطلاعات'!CG669</f>
        <v xml:space="preserve"> </v>
      </c>
      <c r="CB669" s="166" t="str">
        <f>'2.ورود اطلاعات'!CH669</f>
        <v xml:space="preserve"> </v>
      </c>
      <c r="CC669" s="280" t="str">
        <f t="shared" si="89"/>
        <v>تست اچ آی وی انجام نشده است</v>
      </c>
      <c r="CD669" s="166">
        <f>'2.ورود اطلاعات'!CI669</f>
        <v>0</v>
      </c>
      <c r="CE669" s="166" t="str">
        <f>'2.ورود اطلاعات'!CJ669</f>
        <v xml:space="preserve"> </v>
      </c>
      <c r="CF669" s="166" t="str">
        <f>'2.ورود اطلاعات'!CK669</f>
        <v xml:space="preserve"> </v>
      </c>
      <c r="CG669" s="280" t="str">
        <f t="shared" si="90"/>
        <v>تست اچ آی وی انجام نشده است</v>
      </c>
      <c r="CH669" s="166">
        <f>'2.ورود اطلاعات'!CL669</f>
        <v>0</v>
      </c>
      <c r="CI669" s="166" t="str">
        <f>'2.ورود اطلاعات'!CM669</f>
        <v xml:space="preserve"> </v>
      </c>
      <c r="CJ669" s="166" t="str">
        <f>'2.ورود اطلاعات'!CN669</f>
        <v xml:space="preserve"> </v>
      </c>
      <c r="CK669" s="280" t="str">
        <f t="shared" si="91"/>
        <v>تست اچ آی وی انجام نشده است</v>
      </c>
      <c r="CL669" s="166">
        <f>'2.ورود اطلاعات'!CO669</f>
        <v>0</v>
      </c>
      <c r="CM669" s="166" t="str">
        <f>'2.ورود اطلاعات'!CP669</f>
        <v xml:space="preserve"> </v>
      </c>
      <c r="CN669" s="166" t="str">
        <f>'2.ورود اطلاعات'!CQ669</f>
        <v xml:space="preserve"> </v>
      </c>
      <c r="CO669" s="280" t="str">
        <f t="shared" si="92"/>
        <v>تست اچ آی وی انجام نشده است</v>
      </c>
      <c r="CP669" s="166">
        <f>'2.ورود اطلاعات'!CR669</f>
        <v>0</v>
      </c>
      <c r="CQ669" s="166" t="str">
        <f>'2.ورود اطلاعات'!CS669</f>
        <v xml:space="preserve"> </v>
      </c>
      <c r="CR669" s="166" t="str">
        <f>'2.ورود اطلاعات'!CT669</f>
        <v xml:space="preserve"> </v>
      </c>
      <c r="CS669" s="280" t="str">
        <f t="shared" si="93"/>
        <v>تست اچ آی وی انجام نشده است</v>
      </c>
      <c r="CT669" s="166" t="str">
        <f>'2.ورود اطلاعات'!CU669</f>
        <v>خیر</v>
      </c>
      <c r="DI669" s="164"/>
      <c r="DJ669" s="164"/>
    </row>
    <row r="670" spans="1:114" s="166" customFormat="1" ht="11.65" x14ac:dyDescent="0.35">
      <c r="A670" s="144" t="str">
        <f>'2.ورود اطلاعات'!BS670</f>
        <v>خیر</v>
      </c>
      <c r="B670" s="166">
        <f>'2.ورود اطلاعات'!A670</f>
        <v>669</v>
      </c>
      <c r="C670" s="166">
        <f>'1.مشخصات مرکز'!$D$2</f>
        <v>1398</v>
      </c>
      <c r="D670" s="166" t="str">
        <f>'1.مشخصات مرکز'!$D$3</f>
        <v>انتخاب کنید ...</v>
      </c>
      <c r="E670" s="166" t="str">
        <f>'1.مشخصات مرکز'!$D$4</f>
        <v>انتخاب کنید ...</v>
      </c>
      <c r="F670" s="166" t="str">
        <f>'1.مشخصات مرکز'!$D$5</f>
        <v>انتخاب کنید ...</v>
      </c>
      <c r="G670" s="166">
        <f>'1.مشخصات مرکز'!$D$6</f>
        <v>0</v>
      </c>
      <c r="H670" s="166" t="str">
        <f>'1.مشخصات مرکز'!$D$7</f>
        <v>انتخاب کنید ...</v>
      </c>
      <c r="I670" s="166">
        <f>'1.مشخصات مرکز'!$D$8</f>
        <v>0</v>
      </c>
      <c r="J670" s="166">
        <f>'1.مشخصات مرکز'!$D$9</f>
        <v>0</v>
      </c>
      <c r="K670" s="164">
        <f>'1.مشخصات مرکز'!$D$10</f>
        <v>0</v>
      </c>
      <c r="L670" s="164">
        <f>'1.مشخصات مرکز'!$D$11</f>
        <v>0</v>
      </c>
      <c r="M670" s="166">
        <f>'2.ورود اطلاعات'!B670</f>
        <v>0</v>
      </c>
      <c r="N670" s="166">
        <f>'2.ورود اطلاعات'!C670</f>
        <v>0</v>
      </c>
      <c r="O670" s="166" t="str">
        <f>IF('2.ورود اطلاعات'!F670=0,"نامعلوم",'2.ورود اطلاعات'!F670)</f>
        <v>نامعلوم</v>
      </c>
      <c r="P670" s="166">
        <f>'2.ورود اطلاعات'!J670</f>
        <v>0</v>
      </c>
      <c r="Q670" s="166">
        <f>'2.ورود اطلاعات'!K670</f>
        <v>0</v>
      </c>
      <c r="R670" s="166">
        <f>'2.ورود اطلاعات'!L670</f>
        <v>0</v>
      </c>
      <c r="S670" s="166">
        <f>'2.ورود اطلاعات'!M670</f>
        <v>0</v>
      </c>
      <c r="T670" s="166">
        <f>'2.ورود اطلاعات'!N670</f>
        <v>0</v>
      </c>
      <c r="U670" s="166">
        <f>'2.ورود اطلاعات'!O670</f>
        <v>1398</v>
      </c>
      <c r="V670" s="166">
        <f>'2.ورود اطلاعات'!P670</f>
        <v>0</v>
      </c>
      <c r="W670" s="166">
        <f>'2.ورود اطلاعات'!Q670</f>
        <v>0</v>
      </c>
      <c r="X670" s="166">
        <f>'2.ورود اطلاعات'!R670</f>
        <v>0</v>
      </c>
      <c r="Y670" s="166">
        <f>'2.ورود اطلاعات'!S670</f>
        <v>0</v>
      </c>
      <c r="Z670" s="166">
        <f>'2.ورود اطلاعات'!T670</f>
        <v>0</v>
      </c>
      <c r="AA670" s="166">
        <f>'2.ورود اطلاعات'!U670</f>
        <v>0</v>
      </c>
      <c r="AB670" s="166">
        <f>'2.ورود اطلاعات'!V670</f>
        <v>0</v>
      </c>
      <c r="AC670" s="166">
        <f>'2.ورود اطلاعات'!W670</f>
        <v>0</v>
      </c>
      <c r="AD670" s="166">
        <f>'2.ورود اطلاعات'!X670</f>
        <v>0</v>
      </c>
      <c r="AE670" s="166">
        <f>'2.ورود اطلاعات'!Y670</f>
        <v>0</v>
      </c>
      <c r="AF670" s="166">
        <f>'2.ورود اطلاعات'!Z670</f>
        <v>0</v>
      </c>
      <c r="AG670" s="166">
        <f>'2.ورود اطلاعات'!AA670</f>
        <v>0</v>
      </c>
      <c r="AH670" s="166">
        <f>'2.ورود اطلاعات'!AB670</f>
        <v>0</v>
      </c>
      <c r="AI670" s="166">
        <f>'2.ورود اطلاعات'!AC670</f>
        <v>0</v>
      </c>
      <c r="AJ670" s="166">
        <f>'2.ورود اطلاعات'!AD670</f>
        <v>0</v>
      </c>
      <c r="AK670" s="166">
        <f>'2.ورود اطلاعات'!AE670</f>
        <v>0</v>
      </c>
      <c r="AL670" s="166">
        <f>'2.ورود اطلاعات'!AF670</f>
        <v>0</v>
      </c>
      <c r="AM670" s="166">
        <f>'2.ورود اطلاعات'!AG670</f>
        <v>0</v>
      </c>
      <c r="AN670" s="166">
        <f>'2.ورود اطلاعات'!AH670</f>
        <v>0</v>
      </c>
      <c r="AO670" s="166">
        <f>'2.ورود اطلاعات'!AI670</f>
        <v>0</v>
      </c>
      <c r="AP670" s="166" t="str">
        <f>'2.ورود اطلاعات'!AK670</f>
        <v xml:space="preserve">         </v>
      </c>
      <c r="AQ670" s="166" t="str">
        <f>'2.ورود اطلاعات'!AL670</f>
        <v>هیچکدام</v>
      </c>
      <c r="AR670" s="166" t="str">
        <f>'2.ورود اطلاعات'!AM670</f>
        <v>7.هیچکدام</v>
      </c>
      <c r="AS670" s="166" t="str">
        <f>'2.ورود اطلاعات'!AN670</f>
        <v>نامعلوم</v>
      </c>
      <c r="AT670" s="166" t="str">
        <f>'2.ورود اطلاعات'!AO670</f>
        <v>نامعلوم</v>
      </c>
      <c r="AU670" s="166" t="str">
        <f>'2.ورود اطلاعات'!CV670</f>
        <v>ارائه نشده است.</v>
      </c>
      <c r="AV670" s="166">
        <f>'2.ورود اطلاعات'!CW670</f>
        <v>0</v>
      </c>
      <c r="AW670" s="164">
        <f>'2.ورود اطلاعات'!AT670</f>
        <v>0</v>
      </c>
      <c r="AX670" s="164">
        <f>'2.ورود اطلاعات'!AU670</f>
        <v>0</v>
      </c>
      <c r="AY670" s="164">
        <f>'2.ورود اطلاعات'!AV670</f>
        <v>0</v>
      </c>
      <c r="AZ670" s="164">
        <f>'2.ورود اطلاعات'!AW670</f>
        <v>0</v>
      </c>
      <c r="BA670" s="164">
        <f>'2.ورود اطلاعات'!AX670</f>
        <v>0</v>
      </c>
      <c r="BB670" s="166">
        <f>'2.ورود اطلاعات'!BT670</f>
        <v>0</v>
      </c>
      <c r="BC670" s="166" t="str">
        <f>'2.ورود اطلاعات'!BU670</f>
        <v xml:space="preserve"> </v>
      </c>
      <c r="BD670" s="166" t="str">
        <f>'2.ورود اطلاعات'!BV670</f>
        <v xml:space="preserve"> </v>
      </c>
      <c r="BE670" s="21"/>
      <c r="BF670" s="164">
        <f>'2.ورود اطلاعات'!BK670</f>
        <v>0</v>
      </c>
      <c r="BG670" s="164">
        <f>'2.ورود اطلاعات'!BL670</f>
        <v>0</v>
      </c>
      <c r="BH670" s="164">
        <f>'2.ورود اطلاعات'!BM670</f>
        <v>0</v>
      </c>
      <c r="BI670" s="164">
        <f>'2.ورود اطلاعات'!BN670</f>
        <v>0</v>
      </c>
      <c r="BJ670" s="164">
        <f>'2.ورود اطلاعات'!BO670</f>
        <v>0</v>
      </c>
      <c r="BK670" s="164">
        <f>'2.ورود اطلاعات'!BP670</f>
        <v>0</v>
      </c>
      <c r="BL670" s="164">
        <f>'2.ورود اطلاعات'!BQ670</f>
        <v>0</v>
      </c>
      <c r="BM670" s="164">
        <f>'2.ورود اطلاعات'!BR670</f>
        <v>0</v>
      </c>
      <c r="BN670" s="166">
        <f>'2.ورود اطلاعات'!BW670</f>
        <v>0</v>
      </c>
      <c r="BO670" s="166" t="str">
        <f>'2.ورود اطلاعات'!BX670</f>
        <v xml:space="preserve"> </v>
      </c>
      <c r="BP670" s="166" t="str">
        <f>'2.ورود اطلاعات'!BY670</f>
        <v xml:space="preserve"> </v>
      </c>
      <c r="BQ670" s="280" t="str">
        <f t="shared" si="86"/>
        <v>تست اچ آی وی انجام نشده است</v>
      </c>
      <c r="BR670" s="166">
        <f>'2.ورود اطلاعات'!BZ670</f>
        <v>0</v>
      </c>
      <c r="BS670" s="166" t="str">
        <f>'2.ورود اطلاعات'!CA670</f>
        <v xml:space="preserve"> </v>
      </c>
      <c r="BT670" s="166" t="str">
        <f>'2.ورود اطلاعات'!CB670</f>
        <v xml:space="preserve"> </v>
      </c>
      <c r="BU670" s="280" t="str">
        <f t="shared" si="87"/>
        <v>تست اچ آی وی انجام نشده است</v>
      </c>
      <c r="BV670" s="166">
        <f>'2.ورود اطلاعات'!CC670</f>
        <v>0</v>
      </c>
      <c r="BW670" s="166" t="str">
        <f>'2.ورود اطلاعات'!CD670</f>
        <v xml:space="preserve"> </v>
      </c>
      <c r="BX670" s="166" t="str">
        <f>'2.ورود اطلاعات'!CE670</f>
        <v xml:space="preserve"> </v>
      </c>
      <c r="BY670" s="280" t="str">
        <f t="shared" si="88"/>
        <v>تست اچ آی وی انجام نشده است</v>
      </c>
      <c r="BZ670" s="166">
        <f>'2.ورود اطلاعات'!CF670</f>
        <v>0</v>
      </c>
      <c r="CA670" s="166" t="str">
        <f>'2.ورود اطلاعات'!CG670</f>
        <v xml:space="preserve"> </v>
      </c>
      <c r="CB670" s="166" t="str">
        <f>'2.ورود اطلاعات'!CH670</f>
        <v xml:space="preserve"> </v>
      </c>
      <c r="CC670" s="280" t="str">
        <f t="shared" si="89"/>
        <v>تست اچ آی وی انجام نشده است</v>
      </c>
      <c r="CD670" s="166">
        <f>'2.ورود اطلاعات'!CI670</f>
        <v>0</v>
      </c>
      <c r="CE670" s="166" t="str">
        <f>'2.ورود اطلاعات'!CJ670</f>
        <v xml:space="preserve"> </v>
      </c>
      <c r="CF670" s="166" t="str">
        <f>'2.ورود اطلاعات'!CK670</f>
        <v xml:space="preserve"> </v>
      </c>
      <c r="CG670" s="280" t="str">
        <f t="shared" si="90"/>
        <v>تست اچ آی وی انجام نشده است</v>
      </c>
      <c r="CH670" s="166">
        <f>'2.ورود اطلاعات'!CL670</f>
        <v>0</v>
      </c>
      <c r="CI670" s="166" t="str">
        <f>'2.ورود اطلاعات'!CM670</f>
        <v xml:space="preserve"> </v>
      </c>
      <c r="CJ670" s="166" t="str">
        <f>'2.ورود اطلاعات'!CN670</f>
        <v xml:space="preserve"> </v>
      </c>
      <c r="CK670" s="280" t="str">
        <f t="shared" si="91"/>
        <v>تست اچ آی وی انجام نشده است</v>
      </c>
      <c r="CL670" s="166">
        <f>'2.ورود اطلاعات'!CO670</f>
        <v>0</v>
      </c>
      <c r="CM670" s="166" t="str">
        <f>'2.ورود اطلاعات'!CP670</f>
        <v xml:space="preserve"> </v>
      </c>
      <c r="CN670" s="166" t="str">
        <f>'2.ورود اطلاعات'!CQ670</f>
        <v xml:space="preserve"> </v>
      </c>
      <c r="CO670" s="280" t="str">
        <f t="shared" si="92"/>
        <v>تست اچ آی وی انجام نشده است</v>
      </c>
      <c r="CP670" s="166">
        <f>'2.ورود اطلاعات'!CR670</f>
        <v>0</v>
      </c>
      <c r="CQ670" s="166" t="str">
        <f>'2.ورود اطلاعات'!CS670</f>
        <v xml:space="preserve"> </v>
      </c>
      <c r="CR670" s="166" t="str">
        <f>'2.ورود اطلاعات'!CT670</f>
        <v xml:space="preserve"> </v>
      </c>
      <c r="CS670" s="280" t="str">
        <f t="shared" si="93"/>
        <v>تست اچ آی وی انجام نشده است</v>
      </c>
      <c r="CT670" s="166" t="str">
        <f>'2.ورود اطلاعات'!CU670</f>
        <v>خیر</v>
      </c>
      <c r="DI670" s="164"/>
      <c r="DJ670" s="164"/>
    </row>
    <row r="671" spans="1:114" s="166" customFormat="1" ht="11.65" x14ac:dyDescent="0.35">
      <c r="A671" s="144" t="str">
        <f>'2.ورود اطلاعات'!BS671</f>
        <v>خیر</v>
      </c>
      <c r="B671" s="166">
        <f>'2.ورود اطلاعات'!A671</f>
        <v>670</v>
      </c>
      <c r="C671" s="166">
        <f>'1.مشخصات مرکز'!$D$2</f>
        <v>1398</v>
      </c>
      <c r="D671" s="166" t="str">
        <f>'1.مشخصات مرکز'!$D$3</f>
        <v>انتخاب کنید ...</v>
      </c>
      <c r="E671" s="166" t="str">
        <f>'1.مشخصات مرکز'!$D$4</f>
        <v>انتخاب کنید ...</v>
      </c>
      <c r="F671" s="166" t="str">
        <f>'1.مشخصات مرکز'!$D$5</f>
        <v>انتخاب کنید ...</v>
      </c>
      <c r="G671" s="166">
        <f>'1.مشخصات مرکز'!$D$6</f>
        <v>0</v>
      </c>
      <c r="H671" s="166" t="str">
        <f>'1.مشخصات مرکز'!$D$7</f>
        <v>انتخاب کنید ...</v>
      </c>
      <c r="I671" s="166">
        <f>'1.مشخصات مرکز'!$D$8</f>
        <v>0</v>
      </c>
      <c r="J671" s="166">
        <f>'1.مشخصات مرکز'!$D$9</f>
        <v>0</v>
      </c>
      <c r="K671" s="164">
        <f>'1.مشخصات مرکز'!$D$10</f>
        <v>0</v>
      </c>
      <c r="L671" s="164">
        <f>'1.مشخصات مرکز'!$D$11</f>
        <v>0</v>
      </c>
      <c r="M671" s="166">
        <f>'2.ورود اطلاعات'!B671</f>
        <v>0</v>
      </c>
      <c r="N671" s="166">
        <f>'2.ورود اطلاعات'!C671</f>
        <v>0</v>
      </c>
      <c r="O671" s="166" t="str">
        <f>IF('2.ورود اطلاعات'!F671=0,"نامعلوم",'2.ورود اطلاعات'!F671)</f>
        <v>نامعلوم</v>
      </c>
      <c r="P671" s="166">
        <f>'2.ورود اطلاعات'!J671</f>
        <v>0</v>
      </c>
      <c r="Q671" s="166">
        <f>'2.ورود اطلاعات'!K671</f>
        <v>0</v>
      </c>
      <c r="R671" s="166">
        <f>'2.ورود اطلاعات'!L671</f>
        <v>0</v>
      </c>
      <c r="S671" s="166">
        <f>'2.ورود اطلاعات'!M671</f>
        <v>0</v>
      </c>
      <c r="T671" s="166">
        <f>'2.ورود اطلاعات'!N671</f>
        <v>0</v>
      </c>
      <c r="U671" s="166">
        <f>'2.ورود اطلاعات'!O671</f>
        <v>1398</v>
      </c>
      <c r="V671" s="166">
        <f>'2.ورود اطلاعات'!P671</f>
        <v>0</v>
      </c>
      <c r="W671" s="166">
        <f>'2.ورود اطلاعات'!Q671</f>
        <v>0</v>
      </c>
      <c r="X671" s="166">
        <f>'2.ورود اطلاعات'!R671</f>
        <v>0</v>
      </c>
      <c r="Y671" s="166">
        <f>'2.ورود اطلاعات'!S671</f>
        <v>0</v>
      </c>
      <c r="Z671" s="166">
        <f>'2.ورود اطلاعات'!T671</f>
        <v>0</v>
      </c>
      <c r="AA671" s="166">
        <f>'2.ورود اطلاعات'!U671</f>
        <v>0</v>
      </c>
      <c r="AB671" s="166">
        <f>'2.ورود اطلاعات'!V671</f>
        <v>0</v>
      </c>
      <c r="AC671" s="166">
        <f>'2.ورود اطلاعات'!W671</f>
        <v>0</v>
      </c>
      <c r="AD671" s="166">
        <f>'2.ورود اطلاعات'!X671</f>
        <v>0</v>
      </c>
      <c r="AE671" s="166">
        <f>'2.ورود اطلاعات'!Y671</f>
        <v>0</v>
      </c>
      <c r="AF671" s="166">
        <f>'2.ورود اطلاعات'!Z671</f>
        <v>0</v>
      </c>
      <c r="AG671" s="166">
        <f>'2.ورود اطلاعات'!AA671</f>
        <v>0</v>
      </c>
      <c r="AH671" s="166">
        <f>'2.ورود اطلاعات'!AB671</f>
        <v>0</v>
      </c>
      <c r="AI671" s="166">
        <f>'2.ورود اطلاعات'!AC671</f>
        <v>0</v>
      </c>
      <c r="AJ671" s="166">
        <f>'2.ورود اطلاعات'!AD671</f>
        <v>0</v>
      </c>
      <c r="AK671" s="166">
        <f>'2.ورود اطلاعات'!AE671</f>
        <v>0</v>
      </c>
      <c r="AL671" s="166">
        <f>'2.ورود اطلاعات'!AF671</f>
        <v>0</v>
      </c>
      <c r="AM671" s="166">
        <f>'2.ورود اطلاعات'!AG671</f>
        <v>0</v>
      </c>
      <c r="AN671" s="166">
        <f>'2.ورود اطلاعات'!AH671</f>
        <v>0</v>
      </c>
      <c r="AO671" s="166">
        <f>'2.ورود اطلاعات'!AI671</f>
        <v>0</v>
      </c>
      <c r="AP671" s="166" t="str">
        <f>'2.ورود اطلاعات'!AK671</f>
        <v xml:space="preserve">         </v>
      </c>
      <c r="AQ671" s="166" t="str">
        <f>'2.ورود اطلاعات'!AL671</f>
        <v>هیچکدام</v>
      </c>
      <c r="AR671" s="166" t="str">
        <f>'2.ورود اطلاعات'!AM671</f>
        <v>7.هیچکدام</v>
      </c>
      <c r="AS671" s="166" t="str">
        <f>'2.ورود اطلاعات'!AN671</f>
        <v>نامعلوم</v>
      </c>
      <c r="AT671" s="166" t="str">
        <f>'2.ورود اطلاعات'!AO671</f>
        <v>نامعلوم</v>
      </c>
      <c r="AU671" s="166" t="str">
        <f>'2.ورود اطلاعات'!CV671</f>
        <v>ارائه نشده است.</v>
      </c>
      <c r="AV671" s="166">
        <f>'2.ورود اطلاعات'!CW671</f>
        <v>0</v>
      </c>
      <c r="AW671" s="164">
        <f>'2.ورود اطلاعات'!AT671</f>
        <v>0</v>
      </c>
      <c r="AX671" s="164">
        <f>'2.ورود اطلاعات'!AU671</f>
        <v>0</v>
      </c>
      <c r="AY671" s="164">
        <f>'2.ورود اطلاعات'!AV671</f>
        <v>0</v>
      </c>
      <c r="AZ671" s="164">
        <f>'2.ورود اطلاعات'!AW671</f>
        <v>0</v>
      </c>
      <c r="BA671" s="164">
        <f>'2.ورود اطلاعات'!AX671</f>
        <v>0</v>
      </c>
      <c r="BB671" s="166">
        <f>'2.ورود اطلاعات'!BT671</f>
        <v>0</v>
      </c>
      <c r="BC671" s="166" t="str">
        <f>'2.ورود اطلاعات'!BU671</f>
        <v xml:space="preserve"> </v>
      </c>
      <c r="BD671" s="166" t="str">
        <f>'2.ورود اطلاعات'!BV671</f>
        <v xml:space="preserve"> </v>
      </c>
      <c r="BE671" s="21"/>
      <c r="BF671" s="164">
        <f>'2.ورود اطلاعات'!BK671</f>
        <v>0</v>
      </c>
      <c r="BG671" s="164">
        <f>'2.ورود اطلاعات'!BL671</f>
        <v>0</v>
      </c>
      <c r="BH671" s="164">
        <f>'2.ورود اطلاعات'!BM671</f>
        <v>0</v>
      </c>
      <c r="BI671" s="164">
        <f>'2.ورود اطلاعات'!BN671</f>
        <v>0</v>
      </c>
      <c r="BJ671" s="164">
        <f>'2.ورود اطلاعات'!BO671</f>
        <v>0</v>
      </c>
      <c r="BK671" s="164">
        <f>'2.ورود اطلاعات'!BP671</f>
        <v>0</v>
      </c>
      <c r="BL671" s="164">
        <f>'2.ورود اطلاعات'!BQ671</f>
        <v>0</v>
      </c>
      <c r="BM671" s="164">
        <f>'2.ورود اطلاعات'!BR671</f>
        <v>0</v>
      </c>
      <c r="BN671" s="166">
        <f>'2.ورود اطلاعات'!BW671</f>
        <v>0</v>
      </c>
      <c r="BO671" s="166" t="str">
        <f>'2.ورود اطلاعات'!BX671</f>
        <v xml:space="preserve"> </v>
      </c>
      <c r="BP671" s="166" t="str">
        <f>'2.ورود اطلاعات'!BY671</f>
        <v xml:space="preserve"> </v>
      </c>
      <c r="BQ671" s="280" t="str">
        <f t="shared" si="86"/>
        <v>تست اچ آی وی انجام نشده است</v>
      </c>
      <c r="BR671" s="166">
        <f>'2.ورود اطلاعات'!BZ671</f>
        <v>0</v>
      </c>
      <c r="BS671" s="166" t="str">
        <f>'2.ورود اطلاعات'!CA671</f>
        <v xml:space="preserve"> </v>
      </c>
      <c r="BT671" s="166" t="str">
        <f>'2.ورود اطلاعات'!CB671</f>
        <v xml:space="preserve"> </v>
      </c>
      <c r="BU671" s="280" t="str">
        <f t="shared" si="87"/>
        <v>تست اچ آی وی انجام نشده است</v>
      </c>
      <c r="BV671" s="166">
        <f>'2.ورود اطلاعات'!CC671</f>
        <v>0</v>
      </c>
      <c r="BW671" s="166" t="str">
        <f>'2.ورود اطلاعات'!CD671</f>
        <v xml:space="preserve"> </v>
      </c>
      <c r="BX671" s="166" t="str">
        <f>'2.ورود اطلاعات'!CE671</f>
        <v xml:space="preserve"> </v>
      </c>
      <c r="BY671" s="280" t="str">
        <f t="shared" si="88"/>
        <v>تست اچ آی وی انجام نشده است</v>
      </c>
      <c r="BZ671" s="166">
        <f>'2.ورود اطلاعات'!CF671</f>
        <v>0</v>
      </c>
      <c r="CA671" s="166" t="str">
        <f>'2.ورود اطلاعات'!CG671</f>
        <v xml:space="preserve"> </v>
      </c>
      <c r="CB671" s="166" t="str">
        <f>'2.ورود اطلاعات'!CH671</f>
        <v xml:space="preserve"> </v>
      </c>
      <c r="CC671" s="280" t="str">
        <f t="shared" si="89"/>
        <v>تست اچ آی وی انجام نشده است</v>
      </c>
      <c r="CD671" s="166">
        <f>'2.ورود اطلاعات'!CI671</f>
        <v>0</v>
      </c>
      <c r="CE671" s="166" t="str">
        <f>'2.ورود اطلاعات'!CJ671</f>
        <v xml:space="preserve"> </v>
      </c>
      <c r="CF671" s="166" t="str">
        <f>'2.ورود اطلاعات'!CK671</f>
        <v xml:space="preserve"> </v>
      </c>
      <c r="CG671" s="280" t="str">
        <f t="shared" si="90"/>
        <v>تست اچ آی وی انجام نشده است</v>
      </c>
      <c r="CH671" s="166">
        <f>'2.ورود اطلاعات'!CL671</f>
        <v>0</v>
      </c>
      <c r="CI671" s="166" t="str">
        <f>'2.ورود اطلاعات'!CM671</f>
        <v xml:space="preserve"> </v>
      </c>
      <c r="CJ671" s="166" t="str">
        <f>'2.ورود اطلاعات'!CN671</f>
        <v xml:space="preserve"> </v>
      </c>
      <c r="CK671" s="280" t="str">
        <f t="shared" si="91"/>
        <v>تست اچ آی وی انجام نشده است</v>
      </c>
      <c r="CL671" s="166">
        <f>'2.ورود اطلاعات'!CO671</f>
        <v>0</v>
      </c>
      <c r="CM671" s="166" t="str">
        <f>'2.ورود اطلاعات'!CP671</f>
        <v xml:space="preserve"> </v>
      </c>
      <c r="CN671" s="166" t="str">
        <f>'2.ورود اطلاعات'!CQ671</f>
        <v xml:space="preserve"> </v>
      </c>
      <c r="CO671" s="280" t="str">
        <f t="shared" si="92"/>
        <v>تست اچ آی وی انجام نشده است</v>
      </c>
      <c r="CP671" s="166">
        <f>'2.ورود اطلاعات'!CR671</f>
        <v>0</v>
      </c>
      <c r="CQ671" s="166" t="str">
        <f>'2.ورود اطلاعات'!CS671</f>
        <v xml:space="preserve"> </v>
      </c>
      <c r="CR671" s="166" t="str">
        <f>'2.ورود اطلاعات'!CT671</f>
        <v xml:space="preserve"> </v>
      </c>
      <c r="CS671" s="280" t="str">
        <f t="shared" si="93"/>
        <v>تست اچ آی وی انجام نشده است</v>
      </c>
      <c r="CT671" s="166" t="str">
        <f>'2.ورود اطلاعات'!CU671</f>
        <v>خیر</v>
      </c>
      <c r="DI671" s="164"/>
      <c r="DJ671" s="164"/>
    </row>
    <row r="672" spans="1:114" s="166" customFormat="1" ht="11.65" x14ac:dyDescent="0.35">
      <c r="A672" s="144" t="str">
        <f>'2.ورود اطلاعات'!BS672</f>
        <v>خیر</v>
      </c>
      <c r="B672" s="166">
        <f>'2.ورود اطلاعات'!A672</f>
        <v>671</v>
      </c>
      <c r="C672" s="166">
        <f>'1.مشخصات مرکز'!$D$2</f>
        <v>1398</v>
      </c>
      <c r="D672" s="166" t="str">
        <f>'1.مشخصات مرکز'!$D$3</f>
        <v>انتخاب کنید ...</v>
      </c>
      <c r="E672" s="166" t="str">
        <f>'1.مشخصات مرکز'!$D$4</f>
        <v>انتخاب کنید ...</v>
      </c>
      <c r="F672" s="166" t="str">
        <f>'1.مشخصات مرکز'!$D$5</f>
        <v>انتخاب کنید ...</v>
      </c>
      <c r="G672" s="166">
        <f>'1.مشخصات مرکز'!$D$6</f>
        <v>0</v>
      </c>
      <c r="H672" s="166" t="str">
        <f>'1.مشخصات مرکز'!$D$7</f>
        <v>انتخاب کنید ...</v>
      </c>
      <c r="I672" s="166">
        <f>'1.مشخصات مرکز'!$D$8</f>
        <v>0</v>
      </c>
      <c r="J672" s="166">
        <f>'1.مشخصات مرکز'!$D$9</f>
        <v>0</v>
      </c>
      <c r="K672" s="164">
        <f>'1.مشخصات مرکز'!$D$10</f>
        <v>0</v>
      </c>
      <c r="L672" s="164">
        <f>'1.مشخصات مرکز'!$D$11</f>
        <v>0</v>
      </c>
      <c r="M672" s="166">
        <f>'2.ورود اطلاعات'!B672</f>
        <v>0</v>
      </c>
      <c r="N672" s="166">
        <f>'2.ورود اطلاعات'!C672</f>
        <v>0</v>
      </c>
      <c r="O672" s="166" t="str">
        <f>IF('2.ورود اطلاعات'!F672=0,"نامعلوم",'2.ورود اطلاعات'!F672)</f>
        <v>نامعلوم</v>
      </c>
      <c r="P672" s="166">
        <f>'2.ورود اطلاعات'!J672</f>
        <v>0</v>
      </c>
      <c r="Q672" s="166">
        <f>'2.ورود اطلاعات'!K672</f>
        <v>0</v>
      </c>
      <c r="R672" s="166">
        <f>'2.ورود اطلاعات'!L672</f>
        <v>0</v>
      </c>
      <c r="S672" s="166">
        <f>'2.ورود اطلاعات'!M672</f>
        <v>0</v>
      </c>
      <c r="T672" s="166">
        <f>'2.ورود اطلاعات'!N672</f>
        <v>0</v>
      </c>
      <c r="U672" s="166">
        <f>'2.ورود اطلاعات'!O672</f>
        <v>1398</v>
      </c>
      <c r="V672" s="166">
        <f>'2.ورود اطلاعات'!P672</f>
        <v>0</v>
      </c>
      <c r="W672" s="166">
        <f>'2.ورود اطلاعات'!Q672</f>
        <v>0</v>
      </c>
      <c r="X672" s="166">
        <f>'2.ورود اطلاعات'!R672</f>
        <v>0</v>
      </c>
      <c r="Y672" s="166">
        <f>'2.ورود اطلاعات'!S672</f>
        <v>0</v>
      </c>
      <c r="Z672" s="166">
        <f>'2.ورود اطلاعات'!T672</f>
        <v>0</v>
      </c>
      <c r="AA672" s="166">
        <f>'2.ورود اطلاعات'!U672</f>
        <v>0</v>
      </c>
      <c r="AB672" s="166">
        <f>'2.ورود اطلاعات'!V672</f>
        <v>0</v>
      </c>
      <c r="AC672" s="166">
        <f>'2.ورود اطلاعات'!W672</f>
        <v>0</v>
      </c>
      <c r="AD672" s="166">
        <f>'2.ورود اطلاعات'!X672</f>
        <v>0</v>
      </c>
      <c r="AE672" s="166">
        <f>'2.ورود اطلاعات'!Y672</f>
        <v>0</v>
      </c>
      <c r="AF672" s="166">
        <f>'2.ورود اطلاعات'!Z672</f>
        <v>0</v>
      </c>
      <c r="AG672" s="166">
        <f>'2.ورود اطلاعات'!AA672</f>
        <v>0</v>
      </c>
      <c r="AH672" s="166">
        <f>'2.ورود اطلاعات'!AB672</f>
        <v>0</v>
      </c>
      <c r="AI672" s="166">
        <f>'2.ورود اطلاعات'!AC672</f>
        <v>0</v>
      </c>
      <c r="AJ672" s="166">
        <f>'2.ورود اطلاعات'!AD672</f>
        <v>0</v>
      </c>
      <c r="AK672" s="166">
        <f>'2.ورود اطلاعات'!AE672</f>
        <v>0</v>
      </c>
      <c r="AL672" s="166">
        <f>'2.ورود اطلاعات'!AF672</f>
        <v>0</v>
      </c>
      <c r="AM672" s="166">
        <f>'2.ورود اطلاعات'!AG672</f>
        <v>0</v>
      </c>
      <c r="AN672" s="166">
        <f>'2.ورود اطلاعات'!AH672</f>
        <v>0</v>
      </c>
      <c r="AO672" s="166">
        <f>'2.ورود اطلاعات'!AI672</f>
        <v>0</v>
      </c>
      <c r="AP672" s="166" t="str">
        <f>'2.ورود اطلاعات'!AK672</f>
        <v xml:space="preserve">         </v>
      </c>
      <c r="AQ672" s="166" t="str">
        <f>'2.ورود اطلاعات'!AL672</f>
        <v>هیچکدام</v>
      </c>
      <c r="AR672" s="166" t="str">
        <f>'2.ورود اطلاعات'!AM672</f>
        <v>7.هیچکدام</v>
      </c>
      <c r="AS672" s="166" t="str">
        <f>'2.ورود اطلاعات'!AN672</f>
        <v>نامعلوم</v>
      </c>
      <c r="AT672" s="166" t="str">
        <f>'2.ورود اطلاعات'!AO672</f>
        <v>نامعلوم</v>
      </c>
      <c r="AU672" s="166" t="str">
        <f>'2.ورود اطلاعات'!CV672</f>
        <v>ارائه نشده است.</v>
      </c>
      <c r="AV672" s="166">
        <f>'2.ورود اطلاعات'!CW672</f>
        <v>0</v>
      </c>
      <c r="AW672" s="164">
        <f>'2.ورود اطلاعات'!AT672</f>
        <v>0</v>
      </c>
      <c r="AX672" s="164">
        <f>'2.ورود اطلاعات'!AU672</f>
        <v>0</v>
      </c>
      <c r="AY672" s="164">
        <f>'2.ورود اطلاعات'!AV672</f>
        <v>0</v>
      </c>
      <c r="AZ672" s="164">
        <f>'2.ورود اطلاعات'!AW672</f>
        <v>0</v>
      </c>
      <c r="BA672" s="164">
        <f>'2.ورود اطلاعات'!AX672</f>
        <v>0</v>
      </c>
      <c r="BB672" s="166">
        <f>'2.ورود اطلاعات'!BT672</f>
        <v>0</v>
      </c>
      <c r="BC672" s="166" t="str">
        <f>'2.ورود اطلاعات'!BU672</f>
        <v xml:space="preserve"> </v>
      </c>
      <c r="BD672" s="166" t="str">
        <f>'2.ورود اطلاعات'!BV672</f>
        <v xml:space="preserve"> </v>
      </c>
      <c r="BE672" s="21"/>
      <c r="BF672" s="164">
        <f>'2.ورود اطلاعات'!BK672</f>
        <v>0</v>
      </c>
      <c r="BG672" s="164">
        <f>'2.ورود اطلاعات'!BL672</f>
        <v>0</v>
      </c>
      <c r="BH672" s="164">
        <f>'2.ورود اطلاعات'!BM672</f>
        <v>0</v>
      </c>
      <c r="BI672" s="164">
        <f>'2.ورود اطلاعات'!BN672</f>
        <v>0</v>
      </c>
      <c r="BJ672" s="164">
        <f>'2.ورود اطلاعات'!BO672</f>
        <v>0</v>
      </c>
      <c r="BK672" s="164">
        <f>'2.ورود اطلاعات'!BP672</f>
        <v>0</v>
      </c>
      <c r="BL672" s="164">
        <f>'2.ورود اطلاعات'!BQ672</f>
        <v>0</v>
      </c>
      <c r="BM672" s="164">
        <f>'2.ورود اطلاعات'!BR672</f>
        <v>0</v>
      </c>
      <c r="BN672" s="166">
        <f>'2.ورود اطلاعات'!BW672</f>
        <v>0</v>
      </c>
      <c r="BO672" s="166" t="str">
        <f>'2.ورود اطلاعات'!BX672</f>
        <v xml:space="preserve"> </v>
      </c>
      <c r="BP672" s="166" t="str">
        <f>'2.ورود اطلاعات'!BY672</f>
        <v xml:space="preserve"> </v>
      </c>
      <c r="BQ672" s="280" t="str">
        <f t="shared" si="86"/>
        <v>تست اچ آی وی انجام نشده است</v>
      </c>
      <c r="BR672" s="166">
        <f>'2.ورود اطلاعات'!BZ672</f>
        <v>0</v>
      </c>
      <c r="BS672" s="166" t="str">
        <f>'2.ورود اطلاعات'!CA672</f>
        <v xml:space="preserve"> </v>
      </c>
      <c r="BT672" s="166" t="str">
        <f>'2.ورود اطلاعات'!CB672</f>
        <v xml:space="preserve"> </v>
      </c>
      <c r="BU672" s="280" t="str">
        <f t="shared" si="87"/>
        <v>تست اچ آی وی انجام نشده است</v>
      </c>
      <c r="BV672" s="166">
        <f>'2.ورود اطلاعات'!CC672</f>
        <v>0</v>
      </c>
      <c r="BW672" s="166" t="str">
        <f>'2.ورود اطلاعات'!CD672</f>
        <v xml:space="preserve"> </v>
      </c>
      <c r="BX672" s="166" t="str">
        <f>'2.ورود اطلاعات'!CE672</f>
        <v xml:space="preserve"> </v>
      </c>
      <c r="BY672" s="280" t="str">
        <f t="shared" si="88"/>
        <v>تست اچ آی وی انجام نشده است</v>
      </c>
      <c r="BZ672" s="166">
        <f>'2.ورود اطلاعات'!CF672</f>
        <v>0</v>
      </c>
      <c r="CA672" s="166" t="str">
        <f>'2.ورود اطلاعات'!CG672</f>
        <v xml:space="preserve"> </v>
      </c>
      <c r="CB672" s="166" t="str">
        <f>'2.ورود اطلاعات'!CH672</f>
        <v xml:space="preserve"> </v>
      </c>
      <c r="CC672" s="280" t="str">
        <f t="shared" si="89"/>
        <v>تست اچ آی وی انجام نشده است</v>
      </c>
      <c r="CD672" s="166">
        <f>'2.ورود اطلاعات'!CI672</f>
        <v>0</v>
      </c>
      <c r="CE672" s="166" t="str">
        <f>'2.ورود اطلاعات'!CJ672</f>
        <v xml:space="preserve"> </v>
      </c>
      <c r="CF672" s="166" t="str">
        <f>'2.ورود اطلاعات'!CK672</f>
        <v xml:space="preserve"> </v>
      </c>
      <c r="CG672" s="280" t="str">
        <f t="shared" si="90"/>
        <v>تست اچ آی وی انجام نشده است</v>
      </c>
      <c r="CH672" s="166">
        <f>'2.ورود اطلاعات'!CL672</f>
        <v>0</v>
      </c>
      <c r="CI672" s="166" t="str">
        <f>'2.ورود اطلاعات'!CM672</f>
        <v xml:space="preserve"> </v>
      </c>
      <c r="CJ672" s="166" t="str">
        <f>'2.ورود اطلاعات'!CN672</f>
        <v xml:space="preserve"> </v>
      </c>
      <c r="CK672" s="280" t="str">
        <f t="shared" si="91"/>
        <v>تست اچ آی وی انجام نشده است</v>
      </c>
      <c r="CL672" s="166">
        <f>'2.ورود اطلاعات'!CO672</f>
        <v>0</v>
      </c>
      <c r="CM672" s="166" t="str">
        <f>'2.ورود اطلاعات'!CP672</f>
        <v xml:space="preserve"> </v>
      </c>
      <c r="CN672" s="166" t="str">
        <f>'2.ورود اطلاعات'!CQ672</f>
        <v xml:space="preserve"> </v>
      </c>
      <c r="CO672" s="280" t="str">
        <f t="shared" si="92"/>
        <v>تست اچ آی وی انجام نشده است</v>
      </c>
      <c r="CP672" s="166">
        <f>'2.ورود اطلاعات'!CR672</f>
        <v>0</v>
      </c>
      <c r="CQ672" s="166" t="str">
        <f>'2.ورود اطلاعات'!CS672</f>
        <v xml:space="preserve"> </v>
      </c>
      <c r="CR672" s="166" t="str">
        <f>'2.ورود اطلاعات'!CT672</f>
        <v xml:space="preserve"> </v>
      </c>
      <c r="CS672" s="280" t="str">
        <f t="shared" si="93"/>
        <v>تست اچ آی وی انجام نشده است</v>
      </c>
      <c r="CT672" s="166" t="str">
        <f>'2.ورود اطلاعات'!CU672</f>
        <v>خیر</v>
      </c>
      <c r="DI672" s="164"/>
      <c r="DJ672" s="164"/>
    </row>
    <row r="673" spans="1:114" s="166" customFormat="1" ht="11.65" x14ac:dyDescent="0.35">
      <c r="A673" s="144" t="str">
        <f>'2.ورود اطلاعات'!BS673</f>
        <v>خیر</v>
      </c>
      <c r="B673" s="166">
        <f>'2.ورود اطلاعات'!A673</f>
        <v>672</v>
      </c>
      <c r="C673" s="166">
        <f>'1.مشخصات مرکز'!$D$2</f>
        <v>1398</v>
      </c>
      <c r="D673" s="166" t="str">
        <f>'1.مشخصات مرکز'!$D$3</f>
        <v>انتخاب کنید ...</v>
      </c>
      <c r="E673" s="166" t="str">
        <f>'1.مشخصات مرکز'!$D$4</f>
        <v>انتخاب کنید ...</v>
      </c>
      <c r="F673" s="166" t="str">
        <f>'1.مشخصات مرکز'!$D$5</f>
        <v>انتخاب کنید ...</v>
      </c>
      <c r="G673" s="166">
        <f>'1.مشخصات مرکز'!$D$6</f>
        <v>0</v>
      </c>
      <c r="H673" s="166" t="str">
        <f>'1.مشخصات مرکز'!$D$7</f>
        <v>انتخاب کنید ...</v>
      </c>
      <c r="I673" s="166">
        <f>'1.مشخصات مرکز'!$D$8</f>
        <v>0</v>
      </c>
      <c r="J673" s="166">
        <f>'1.مشخصات مرکز'!$D$9</f>
        <v>0</v>
      </c>
      <c r="K673" s="164">
        <f>'1.مشخصات مرکز'!$D$10</f>
        <v>0</v>
      </c>
      <c r="L673" s="164">
        <f>'1.مشخصات مرکز'!$D$11</f>
        <v>0</v>
      </c>
      <c r="M673" s="166">
        <f>'2.ورود اطلاعات'!B673</f>
        <v>0</v>
      </c>
      <c r="N673" s="166">
        <f>'2.ورود اطلاعات'!C673</f>
        <v>0</v>
      </c>
      <c r="O673" s="166" t="str">
        <f>IF('2.ورود اطلاعات'!F673=0,"نامعلوم",'2.ورود اطلاعات'!F673)</f>
        <v>نامعلوم</v>
      </c>
      <c r="P673" s="166">
        <f>'2.ورود اطلاعات'!J673</f>
        <v>0</v>
      </c>
      <c r="Q673" s="166">
        <f>'2.ورود اطلاعات'!K673</f>
        <v>0</v>
      </c>
      <c r="R673" s="166">
        <f>'2.ورود اطلاعات'!L673</f>
        <v>0</v>
      </c>
      <c r="S673" s="166">
        <f>'2.ورود اطلاعات'!M673</f>
        <v>0</v>
      </c>
      <c r="T673" s="166">
        <f>'2.ورود اطلاعات'!N673</f>
        <v>0</v>
      </c>
      <c r="U673" s="166">
        <f>'2.ورود اطلاعات'!O673</f>
        <v>1398</v>
      </c>
      <c r="V673" s="166">
        <f>'2.ورود اطلاعات'!P673</f>
        <v>0</v>
      </c>
      <c r="W673" s="166">
        <f>'2.ورود اطلاعات'!Q673</f>
        <v>0</v>
      </c>
      <c r="X673" s="166">
        <f>'2.ورود اطلاعات'!R673</f>
        <v>0</v>
      </c>
      <c r="Y673" s="166">
        <f>'2.ورود اطلاعات'!S673</f>
        <v>0</v>
      </c>
      <c r="Z673" s="166">
        <f>'2.ورود اطلاعات'!T673</f>
        <v>0</v>
      </c>
      <c r="AA673" s="166">
        <f>'2.ورود اطلاعات'!U673</f>
        <v>0</v>
      </c>
      <c r="AB673" s="166">
        <f>'2.ورود اطلاعات'!V673</f>
        <v>0</v>
      </c>
      <c r="AC673" s="166">
        <f>'2.ورود اطلاعات'!W673</f>
        <v>0</v>
      </c>
      <c r="AD673" s="166">
        <f>'2.ورود اطلاعات'!X673</f>
        <v>0</v>
      </c>
      <c r="AE673" s="166">
        <f>'2.ورود اطلاعات'!Y673</f>
        <v>0</v>
      </c>
      <c r="AF673" s="166">
        <f>'2.ورود اطلاعات'!Z673</f>
        <v>0</v>
      </c>
      <c r="AG673" s="166">
        <f>'2.ورود اطلاعات'!AA673</f>
        <v>0</v>
      </c>
      <c r="AH673" s="166">
        <f>'2.ورود اطلاعات'!AB673</f>
        <v>0</v>
      </c>
      <c r="AI673" s="166">
        <f>'2.ورود اطلاعات'!AC673</f>
        <v>0</v>
      </c>
      <c r="AJ673" s="166">
        <f>'2.ورود اطلاعات'!AD673</f>
        <v>0</v>
      </c>
      <c r="AK673" s="166">
        <f>'2.ورود اطلاعات'!AE673</f>
        <v>0</v>
      </c>
      <c r="AL673" s="166">
        <f>'2.ورود اطلاعات'!AF673</f>
        <v>0</v>
      </c>
      <c r="AM673" s="166">
        <f>'2.ورود اطلاعات'!AG673</f>
        <v>0</v>
      </c>
      <c r="AN673" s="166">
        <f>'2.ورود اطلاعات'!AH673</f>
        <v>0</v>
      </c>
      <c r="AO673" s="166">
        <f>'2.ورود اطلاعات'!AI673</f>
        <v>0</v>
      </c>
      <c r="AP673" s="166" t="str">
        <f>'2.ورود اطلاعات'!AK673</f>
        <v xml:space="preserve">         </v>
      </c>
      <c r="AQ673" s="166" t="str">
        <f>'2.ورود اطلاعات'!AL673</f>
        <v>هیچکدام</v>
      </c>
      <c r="AR673" s="166" t="str">
        <f>'2.ورود اطلاعات'!AM673</f>
        <v>7.هیچکدام</v>
      </c>
      <c r="AS673" s="166" t="str">
        <f>'2.ورود اطلاعات'!AN673</f>
        <v>نامعلوم</v>
      </c>
      <c r="AT673" s="166" t="str">
        <f>'2.ورود اطلاعات'!AO673</f>
        <v>نامعلوم</v>
      </c>
      <c r="AU673" s="166" t="str">
        <f>'2.ورود اطلاعات'!CV673</f>
        <v>ارائه نشده است.</v>
      </c>
      <c r="AV673" s="166">
        <f>'2.ورود اطلاعات'!CW673</f>
        <v>0</v>
      </c>
      <c r="AW673" s="164">
        <f>'2.ورود اطلاعات'!AT673</f>
        <v>0</v>
      </c>
      <c r="AX673" s="164">
        <f>'2.ورود اطلاعات'!AU673</f>
        <v>0</v>
      </c>
      <c r="AY673" s="164">
        <f>'2.ورود اطلاعات'!AV673</f>
        <v>0</v>
      </c>
      <c r="AZ673" s="164">
        <f>'2.ورود اطلاعات'!AW673</f>
        <v>0</v>
      </c>
      <c r="BA673" s="164">
        <f>'2.ورود اطلاعات'!AX673</f>
        <v>0</v>
      </c>
      <c r="BB673" s="166">
        <f>'2.ورود اطلاعات'!BT673</f>
        <v>0</v>
      </c>
      <c r="BC673" s="166" t="str">
        <f>'2.ورود اطلاعات'!BU673</f>
        <v xml:space="preserve"> </v>
      </c>
      <c r="BD673" s="166" t="str">
        <f>'2.ورود اطلاعات'!BV673</f>
        <v xml:space="preserve"> </v>
      </c>
      <c r="BE673" s="21"/>
      <c r="BF673" s="164">
        <f>'2.ورود اطلاعات'!BK673</f>
        <v>0</v>
      </c>
      <c r="BG673" s="164">
        <f>'2.ورود اطلاعات'!BL673</f>
        <v>0</v>
      </c>
      <c r="BH673" s="164">
        <f>'2.ورود اطلاعات'!BM673</f>
        <v>0</v>
      </c>
      <c r="BI673" s="164">
        <f>'2.ورود اطلاعات'!BN673</f>
        <v>0</v>
      </c>
      <c r="BJ673" s="164">
        <f>'2.ورود اطلاعات'!BO673</f>
        <v>0</v>
      </c>
      <c r="BK673" s="164">
        <f>'2.ورود اطلاعات'!BP673</f>
        <v>0</v>
      </c>
      <c r="BL673" s="164">
        <f>'2.ورود اطلاعات'!BQ673</f>
        <v>0</v>
      </c>
      <c r="BM673" s="164">
        <f>'2.ورود اطلاعات'!BR673</f>
        <v>0</v>
      </c>
      <c r="BN673" s="166">
        <f>'2.ورود اطلاعات'!BW673</f>
        <v>0</v>
      </c>
      <c r="BO673" s="166" t="str">
        <f>'2.ورود اطلاعات'!BX673</f>
        <v xml:space="preserve"> </v>
      </c>
      <c r="BP673" s="166" t="str">
        <f>'2.ورود اطلاعات'!BY673</f>
        <v xml:space="preserve"> </v>
      </c>
      <c r="BQ673" s="280" t="str">
        <f t="shared" si="86"/>
        <v>تست اچ آی وی انجام نشده است</v>
      </c>
      <c r="BR673" s="166">
        <f>'2.ورود اطلاعات'!BZ673</f>
        <v>0</v>
      </c>
      <c r="BS673" s="166" t="str">
        <f>'2.ورود اطلاعات'!CA673</f>
        <v xml:space="preserve"> </v>
      </c>
      <c r="BT673" s="166" t="str">
        <f>'2.ورود اطلاعات'!CB673</f>
        <v xml:space="preserve"> </v>
      </c>
      <c r="BU673" s="280" t="str">
        <f t="shared" si="87"/>
        <v>تست اچ آی وی انجام نشده است</v>
      </c>
      <c r="BV673" s="166">
        <f>'2.ورود اطلاعات'!CC673</f>
        <v>0</v>
      </c>
      <c r="BW673" s="166" t="str">
        <f>'2.ورود اطلاعات'!CD673</f>
        <v xml:space="preserve"> </v>
      </c>
      <c r="BX673" s="166" t="str">
        <f>'2.ورود اطلاعات'!CE673</f>
        <v xml:space="preserve"> </v>
      </c>
      <c r="BY673" s="280" t="str">
        <f t="shared" si="88"/>
        <v>تست اچ آی وی انجام نشده است</v>
      </c>
      <c r="BZ673" s="166">
        <f>'2.ورود اطلاعات'!CF673</f>
        <v>0</v>
      </c>
      <c r="CA673" s="166" t="str">
        <f>'2.ورود اطلاعات'!CG673</f>
        <v xml:space="preserve"> </v>
      </c>
      <c r="CB673" s="166" t="str">
        <f>'2.ورود اطلاعات'!CH673</f>
        <v xml:space="preserve"> </v>
      </c>
      <c r="CC673" s="280" t="str">
        <f t="shared" si="89"/>
        <v>تست اچ آی وی انجام نشده است</v>
      </c>
      <c r="CD673" s="166">
        <f>'2.ورود اطلاعات'!CI673</f>
        <v>0</v>
      </c>
      <c r="CE673" s="166" t="str">
        <f>'2.ورود اطلاعات'!CJ673</f>
        <v xml:space="preserve"> </v>
      </c>
      <c r="CF673" s="166" t="str">
        <f>'2.ورود اطلاعات'!CK673</f>
        <v xml:space="preserve"> </v>
      </c>
      <c r="CG673" s="280" t="str">
        <f t="shared" si="90"/>
        <v>تست اچ آی وی انجام نشده است</v>
      </c>
      <c r="CH673" s="166">
        <f>'2.ورود اطلاعات'!CL673</f>
        <v>0</v>
      </c>
      <c r="CI673" s="166" t="str">
        <f>'2.ورود اطلاعات'!CM673</f>
        <v xml:space="preserve"> </v>
      </c>
      <c r="CJ673" s="166" t="str">
        <f>'2.ورود اطلاعات'!CN673</f>
        <v xml:space="preserve"> </v>
      </c>
      <c r="CK673" s="280" t="str">
        <f t="shared" si="91"/>
        <v>تست اچ آی وی انجام نشده است</v>
      </c>
      <c r="CL673" s="166">
        <f>'2.ورود اطلاعات'!CO673</f>
        <v>0</v>
      </c>
      <c r="CM673" s="166" t="str">
        <f>'2.ورود اطلاعات'!CP673</f>
        <v xml:space="preserve"> </v>
      </c>
      <c r="CN673" s="166" t="str">
        <f>'2.ورود اطلاعات'!CQ673</f>
        <v xml:space="preserve"> </v>
      </c>
      <c r="CO673" s="280" t="str">
        <f t="shared" si="92"/>
        <v>تست اچ آی وی انجام نشده است</v>
      </c>
      <c r="CP673" s="166">
        <f>'2.ورود اطلاعات'!CR673</f>
        <v>0</v>
      </c>
      <c r="CQ673" s="166" t="str">
        <f>'2.ورود اطلاعات'!CS673</f>
        <v xml:space="preserve"> </v>
      </c>
      <c r="CR673" s="166" t="str">
        <f>'2.ورود اطلاعات'!CT673</f>
        <v xml:space="preserve"> </v>
      </c>
      <c r="CS673" s="280" t="str">
        <f t="shared" si="93"/>
        <v>تست اچ آی وی انجام نشده است</v>
      </c>
      <c r="CT673" s="166" t="str">
        <f>'2.ورود اطلاعات'!CU673</f>
        <v>خیر</v>
      </c>
      <c r="DI673" s="164"/>
      <c r="DJ673" s="164"/>
    </row>
    <row r="674" spans="1:114" s="166" customFormat="1" ht="11.65" x14ac:dyDescent="0.35">
      <c r="A674" s="144" t="str">
        <f>'2.ورود اطلاعات'!BS674</f>
        <v>خیر</v>
      </c>
      <c r="B674" s="166">
        <f>'2.ورود اطلاعات'!A674</f>
        <v>673</v>
      </c>
      <c r="C674" s="166">
        <f>'1.مشخصات مرکز'!$D$2</f>
        <v>1398</v>
      </c>
      <c r="D674" s="166" t="str">
        <f>'1.مشخصات مرکز'!$D$3</f>
        <v>انتخاب کنید ...</v>
      </c>
      <c r="E674" s="166" t="str">
        <f>'1.مشخصات مرکز'!$D$4</f>
        <v>انتخاب کنید ...</v>
      </c>
      <c r="F674" s="166" t="str">
        <f>'1.مشخصات مرکز'!$D$5</f>
        <v>انتخاب کنید ...</v>
      </c>
      <c r="G674" s="166">
        <f>'1.مشخصات مرکز'!$D$6</f>
        <v>0</v>
      </c>
      <c r="H674" s="166" t="str">
        <f>'1.مشخصات مرکز'!$D$7</f>
        <v>انتخاب کنید ...</v>
      </c>
      <c r="I674" s="166">
        <f>'1.مشخصات مرکز'!$D$8</f>
        <v>0</v>
      </c>
      <c r="J674" s="166">
        <f>'1.مشخصات مرکز'!$D$9</f>
        <v>0</v>
      </c>
      <c r="K674" s="164">
        <f>'1.مشخصات مرکز'!$D$10</f>
        <v>0</v>
      </c>
      <c r="L674" s="164">
        <f>'1.مشخصات مرکز'!$D$11</f>
        <v>0</v>
      </c>
      <c r="M674" s="166">
        <f>'2.ورود اطلاعات'!B674</f>
        <v>0</v>
      </c>
      <c r="N674" s="166">
        <f>'2.ورود اطلاعات'!C674</f>
        <v>0</v>
      </c>
      <c r="O674" s="166" t="str">
        <f>IF('2.ورود اطلاعات'!F674=0,"نامعلوم",'2.ورود اطلاعات'!F674)</f>
        <v>نامعلوم</v>
      </c>
      <c r="P674" s="166">
        <f>'2.ورود اطلاعات'!J674</f>
        <v>0</v>
      </c>
      <c r="Q674" s="166">
        <f>'2.ورود اطلاعات'!K674</f>
        <v>0</v>
      </c>
      <c r="R674" s="166">
        <f>'2.ورود اطلاعات'!L674</f>
        <v>0</v>
      </c>
      <c r="S674" s="166">
        <f>'2.ورود اطلاعات'!M674</f>
        <v>0</v>
      </c>
      <c r="T674" s="166">
        <f>'2.ورود اطلاعات'!N674</f>
        <v>0</v>
      </c>
      <c r="U674" s="166">
        <f>'2.ورود اطلاعات'!O674</f>
        <v>1398</v>
      </c>
      <c r="V674" s="166">
        <f>'2.ورود اطلاعات'!P674</f>
        <v>0</v>
      </c>
      <c r="W674" s="166">
        <f>'2.ورود اطلاعات'!Q674</f>
        <v>0</v>
      </c>
      <c r="X674" s="166">
        <f>'2.ورود اطلاعات'!R674</f>
        <v>0</v>
      </c>
      <c r="Y674" s="166">
        <f>'2.ورود اطلاعات'!S674</f>
        <v>0</v>
      </c>
      <c r="Z674" s="166">
        <f>'2.ورود اطلاعات'!T674</f>
        <v>0</v>
      </c>
      <c r="AA674" s="166">
        <f>'2.ورود اطلاعات'!U674</f>
        <v>0</v>
      </c>
      <c r="AB674" s="166">
        <f>'2.ورود اطلاعات'!V674</f>
        <v>0</v>
      </c>
      <c r="AC674" s="166">
        <f>'2.ورود اطلاعات'!W674</f>
        <v>0</v>
      </c>
      <c r="AD674" s="166">
        <f>'2.ورود اطلاعات'!X674</f>
        <v>0</v>
      </c>
      <c r="AE674" s="166">
        <f>'2.ورود اطلاعات'!Y674</f>
        <v>0</v>
      </c>
      <c r="AF674" s="166">
        <f>'2.ورود اطلاعات'!Z674</f>
        <v>0</v>
      </c>
      <c r="AG674" s="166">
        <f>'2.ورود اطلاعات'!AA674</f>
        <v>0</v>
      </c>
      <c r="AH674" s="166">
        <f>'2.ورود اطلاعات'!AB674</f>
        <v>0</v>
      </c>
      <c r="AI674" s="166">
        <f>'2.ورود اطلاعات'!AC674</f>
        <v>0</v>
      </c>
      <c r="AJ674" s="166">
        <f>'2.ورود اطلاعات'!AD674</f>
        <v>0</v>
      </c>
      <c r="AK674" s="166">
        <f>'2.ورود اطلاعات'!AE674</f>
        <v>0</v>
      </c>
      <c r="AL674" s="166">
        <f>'2.ورود اطلاعات'!AF674</f>
        <v>0</v>
      </c>
      <c r="AM674" s="166">
        <f>'2.ورود اطلاعات'!AG674</f>
        <v>0</v>
      </c>
      <c r="AN674" s="166">
        <f>'2.ورود اطلاعات'!AH674</f>
        <v>0</v>
      </c>
      <c r="AO674" s="166">
        <f>'2.ورود اطلاعات'!AI674</f>
        <v>0</v>
      </c>
      <c r="AP674" s="166" t="str">
        <f>'2.ورود اطلاعات'!AK674</f>
        <v xml:space="preserve">         </v>
      </c>
      <c r="AQ674" s="166" t="str">
        <f>'2.ورود اطلاعات'!AL674</f>
        <v>هیچکدام</v>
      </c>
      <c r="AR674" s="166" t="str">
        <f>'2.ورود اطلاعات'!AM674</f>
        <v>7.هیچکدام</v>
      </c>
      <c r="AS674" s="166" t="str">
        <f>'2.ورود اطلاعات'!AN674</f>
        <v>نامعلوم</v>
      </c>
      <c r="AT674" s="166" t="str">
        <f>'2.ورود اطلاعات'!AO674</f>
        <v>نامعلوم</v>
      </c>
      <c r="AU674" s="166" t="str">
        <f>'2.ورود اطلاعات'!CV674</f>
        <v>ارائه نشده است.</v>
      </c>
      <c r="AV674" s="166">
        <f>'2.ورود اطلاعات'!CW674</f>
        <v>0</v>
      </c>
      <c r="AW674" s="164">
        <f>'2.ورود اطلاعات'!AT674</f>
        <v>0</v>
      </c>
      <c r="AX674" s="164">
        <f>'2.ورود اطلاعات'!AU674</f>
        <v>0</v>
      </c>
      <c r="AY674" s="164">
        <f>'2.ورود اطلاعات'!AV674</f>
        <v>0</v>
      </c>
      <c r="AZ674" s="164">
        <f>'2.ورود اطلاعات'!AW674</f>
        <v>0</v>
      </c>
      <c r="BA674" s="164">
        <f>'2.ورود اطلاعات'!AX674</f>
        <v>0</v>
      </c>
      <c r="BB674" s="166">
        <f>'2.ورود اطلاعات'!BT674</f>
        <v>0</v>
      </c>
      <c r="BC674" s="166" t="str">
        <f>'2.ورود اطلاعات'!BU674</f>
        <v xml:space="preserve"> </v>
      </c>
      <c r="BD674" s="166" t="str">
        <f>'2.ورود اطلاعات'!BV674</f>
        <v xml:space="preserve"> </v>
      </c>
      <c r="BE674" s="21"/>
      <c r="BF674" s="164">
        <f>'2.ورود اطلاعات'!BK674</f>
        <v>0</v>
      </c>
      <c r="BG674" s="164">
        <f>'2.ورود اطلاعات'!BL674</f>
        <v>0</v>
      </c>
      <c r="BH674" s="164">
        <f>'2.ورود اطلاعات'!BM674</f>
        <v>0</v>
      </c>
      <c r="BI674" s="164">
        <f>'2.ورود اطلاعات'!BN674</f>
        <v>0</v>
      </c>
      <c r="BJ674" s="164">
        <f>'2.ورود اطلاعات'!BO674</f>
        <v>0</v>
      </c>
      <c r="BK674" s="164">
        <f>'2.ورود اطلاعات'!BP674</f>
        <v>0</v>
      </c>
      <c r="BL674" s="164">
        <f>'2.ورود اطلاعات'!BQ674</f>
        <v>0</v>
      </c>
      <c r="BM674" s="164">
        <f>'2.ورود اطلاعات'!BR674</f>
        <v>0</v>
      </c>
      <c r="BN674" s="166">
        <f>'2.ورود اطلاعات'!BW674</f>
        <v>0</v>
      </c>
      <c r="BO674" s="166" t="str">
        <f>'2.ورود اطلاعات'!BX674</f>
        <v xml:space="preserve"> </v>
      </c>
      <c r="BP674" s="166" t="str">
        <f>'2.ورود اطلاعات'!BY674</f>
        <v xml:space="preserve"> </v>
      </c>
      <c r="BQ674" s="280" t="str">
        <f t="shared" si="86"/>
        <v>تست اچ آی وی انجام نشده است</v>
      </c>
      <c r="BR674" s="166">
        <f>'2.ورود اطلاعات'!BZ674</f>
        <v>0</v>
      </c>
      <c r="BS674" s="166" t="str">
        <f>'2.ورود اطلاعات'!CA674</f>
        <v xml:space="preserve"> </v>
      </c>
      <c r="BT674" s="166" t="str">
        <f>'2.ورود اطلاعات'!CB674</f>
        <v xml:space="preserve"> </v>
      </c>
      <c r="BU674" s="280" t="str">
        <f t="shared" si="87"/>
        <v>تست اچ آی وی انجام نشده است</v>
      </c>
      <c r="BV674" s="166">
        <f>'2.ورود اطلاعات'!CC674</f>
        <v>0</v>
      </c>
      <c r="BW674" s="166" t="str">
        <f>'2.ورود اطلاعات'!CD674</f>
        <v xml:space="preserve"> </v>
      </c>
      <c r="BX674" s="166" t="str">
        <f>'2.ورود اطلاعات'!CE674</f>
        <v xml:space="preserve"> </v>
      </c>
      <c r="BY674" s="280" t="str">
        <f t="shared" si="88"/>
        <v>تست اچ آی وی انجام نشده است</v>
      </c>
      <c r="BZ674" s="166">
        <f>'2.ورود اطلاعات'!CF674</f>
        <v>0</v>
      </c>
      <c r="CA674" s="166" t="str">
        <f>'2.ورود اطلاعات'!CG674</f>
        <v xml:space="preserve"> </v>
      </c>
      <c r="CB674" s="166" t="str">
        <f>'2.ورود اطلاعات'!CH674</f>
        <v xml:space="preserve"> </v>
      </c>
      <c r="CC674" s="280" t="str">
        <f t="shared" si="89"/>
        <v>تست اچ آی وی انجام نشده است</v>
      </c>
      <c r="CD674" s="166">
        <f>'2.ورود اطلاعات'!CI674</f>
        <v>0</v>
      </c>
      <c r="CE674" s="166" t="str">
        <f>'2.ورود اطلاعات'!CJ674</f>
        <v xml:space="preserve"> </v>
      </c>
      <c r="CF674" s="166" t="str">
        <f>'2.ورود اطلاعات'!CK674</f>
        <v xml:space="preserve"> </v>
      </c>
      <c r="CG674" s="280" t="str">
        <f t="shared" si="90"/>
        <v>تست اچ آی وی انجام نشده است</v>
      </c>
      <c r="CH674" s="166">
        <f>'2.ورود اطلاعات'!CL674</f>
        <v>0</v>
      </c>
      <c r="CI674" s="166" t="str">
        <f>'2.ورود اطلاعات'!CM674</f>
        <v xml:space="preserve"> </v>
      </c>
      <c r="CJ674" s="166" t="str">
        <f>'2.ورود اطلاعات'!CN674</f>
        <v xml:space="preserve"> </v>
      </c>
      <c r="CK674" s="280" t="str">
        <f t="shared" si="91"/>
        <v>تست اچ آی وی انجام نشده است</v>
      </c>
      <c r="CL674" s="166">
        <f>'2.ورود اطلاعات'!CO674</f>
        <v>0</v>
      </c>
      <c r="CM674" s="166" t="str">
        <f>'2.ورود اطلاعات'!CP674</f>
        <v xml:space="preserve"> </v>
      </c>
      <c r="CN674" s="166" t="str">
        <f>'2.ورود اطلاعات'!CQ674</f>
        <v xml:space="preserve"> </v>
      </c>
      <c r="CO674" s="280" t="str">
        <f t="shared" si="92"/>
        <v>تست اچ آی وی انجام نشده است</v>
      </c>
      <c r="CP674" s="166">
        <f>'2.ورود اطلاعات'!CR674</f>
        <v>0</v>
      </c>
      <c r="CQ674" s="166" t="str">
        <f>'2.ورود اطلاعات'!CS674</f>
        <v xml:space="preserve"> </v>
      </c>
      <c r="CR674" s="166" t="str">
        <f>'2.ورود اطلاعات'!CT674</f>
        <v xml:space="preserve"> </v>
      </c>
      <c r="CS674" s="280" t="str">
        <f t="shared" si="93"/>
        <v>تست اچ آی وی انجام نشده است</v>
      </c>
      <c r="CT674" s="166" t="str">
        <f>'2.ورود اطلاعات'!CU674</f>
        <v>خیر</v>
      </c>
      <c r="DI674" s="164"/>
      <c r="DJ674" s="164"/>
    </row>
    <row r="675" spans="1:114" s="166" customFormat="1" ht="11.65" x14ac:dyDescent="0.35">
      <c r="A675" s="144" t="str">
        <f>'2.ورود اطلاعات'!BS675</f>
        <v>خیر</v>
      </c>
      <c r="B675" s="166">
        <f>'2.ورود اطلاعات'!A675</f>
        <v>674</v>
      </c>
      <c r="C675" s="166">
        <f>'1.مشخصات مرکز'!$D$2</f>
        <v>1398</v>
      </c>
      <c r="D675" s="166" t="str">
        <f>'1.مشخصات مرکز'!$D$3</f>
        <v>انتخاب کنید ...</v>
      </c>
      <c r="E675" s="166" t="str">
        <f>'1.مشخصات مرکز'!$D$4</f>
        <v>انتخاب کنید ...</v>
      </c>
      <c r="F675" s="166" t="str">
        <f>'1.مشخصات مرکز'!$D$5</f>
        <v>انتخاب کنید ...</v>
      </c>
      <c r="G675" s="166">
        <f>'1.مشخصات مرکز'!$D$6</f>
        <v>0</v>
      </c>
      <c r="H675" s="166" t="str">
        <f>'1.مشخصات مرکز'!$D$7</f>
        <v>انتخاب کنید ...</v>
      </c>
      <c r="I675" s="166">
        <f>'1.مشخصات مرکز'!$D$8</f>
        <v>0</v>
      </c>
      <c r="J675" s="166">
        <f>'1.مشخصات مرکز'!$D$9</f>
        <v>0</v>
      </c>
      <c r="K675" s="164">
        <f>'1.مشخصات مرکز'!$D$10</f>
        <v>0</v>
      </c>
      <c r="L675" s="164">
        <f>'1.مشخصات مرکز'!$D$11</f>
        <v>0</v>
      </c>
      <c r="M675" s="166">
        <f>'2.ورود اطلاعات'!B675</f>
        <v>0</v>
      </c>
      <c r="N675" s="166">
        <f>'2.ورود اطلاعات'!C675</f>
        <v>0</v>
      </c>
      <c r="O675" s="166" t="str">
        <f>IF('2.ورود اطلاعات'!F675=0,"نامعلوم",'2.ورود اطلاعات'!F675)</f>
        <v>نامعلوم</v>
      </c>
      <c r="P675" s="166">
        <f>'2.ورود اطلاعات'!J675</f>
        <v>0</v>
      </c>
      <c r="Q675" s="166">
        <f>'2.ورود اطلاعات'!K675</f>
        <v>0</v>
      </c>
      <c r="R675" s="166">
        <f>'2.ورود اطلاعات'!L675</f>
        <v>0</v>
      </c>
      <c r="S675" s="166">
        <f>'2.ورود اطلاعات'!M675</f>
        <v>0</v>
      </c>
      <c r="T675" s="166">
        <f>'2.ورود اطلاعات'!N675</f>
        <v>0</v>
      </c>
      <c r="U675" s="166">
        <f>'2.ورود اطلاعات'!O675</f>
        <v>1398</v>
      </c>
      <c r="V675" s="166">
        <f>'2.ورود اطلاعات'!P675</f>
        <v>0</v>
      </c>
      <c r="W675" s="166">
        <f>'2.ورود اطلاعات'!Q675</f>
        <v>0</v>
      </c>
      <c r="X675" s="166">
        <f>'2.ورود اطلاعات'!R675</f>
        <v>0</v>
      </c>
      <c r="Y675" s="166">
        <f>'2.ورود اطلاعات'!S675</f>
        <v>0</v>
      </c>
      <c r="Z675" s="166">
        <f>'2.ورود اطلاعات'!T675</f>
        <v>0</v>
      </c>
      <c r="AA675" s="166">
        <f>'2.ورود اطلاعات'!U675</f>
        <v>0</v>
      </c>
      <c r="AB675" s="166">
        <f>'2.ورود اطلاعات'!V675</f>
        <v>0</v>
      </c>
      <c r="AC675" s="166">
        <f>'2.ورود اطلاعات'!W675</f>
        <v>0</v>
      </c>
      <c r="AD675" s="166">
        <f>'2.ورود اطلاعات'!X675</f>
        <v>0</v>
      </c>
      <c r="AE675" s="166">
        <f>'2.ورود اطلاعات'!Y675</f>
        <v>0</v>
      </c>
      <c r="AF675" s="166">
        <f>'2.ورود اطلاعات'!Z675</f>
        <v>0</v>
      </c>
      <c r="AG675" s="166">
        <f>'2.ورود اطلاعات'!AA675</f>
        <v>0</v>
      </c>
      <c r="AH675" s="166">
        <f>'2.ورود اطلاعات'!AB675</f>
        <v>0</v>
      </c>
      <c r="AI675" s="166">
        <f>'2.ورود اطلاعات'!AC675</f>
        <v>0</v>
      </c>
      <c r="AJ675" s="166">
        <f>'2.ورود اطلاعات'!AD675</f>
        <v>0</v>
      </c>
      <c r="AK675" s="166">
        <f>'2.ورود اطلاعات'!AE675</f>
        <v>0</v>
      </c>
      <c r="AL675" s="166">
        <f>'2.ورود اطلاعات'!AF675</f>
        <v>0</v>
      </c>
      <c r="AM675" s="166">
        <f>'2.ورود اطلاعات'!AG675</f>
        <v>0</v>
      </c>
      <c r="AN675" s="166">
        <f>'2.ورود اطلاعات'!AH675</f>
        <v>0</v>
      </c>
      <c r="AO675" s="166">
        <f>'2.ورود اطلاعات'!AI675</f>
        <v>0</v>
      </c>
      <c r="AP675" s="166" t="str">
        <f>'2.ورود اطلاعات'!AK675</f>
        <v xml:space="preserve">         </v>
      </c>
      <c r="AQ675" s="166" t="str">
        <f>'2.ورود اطلاعات'!AL675</f>
        <v>هیچکدام</v>
      </c>
      <c r="AR675" s="166" t="str">
        <f>'2.ورود اطلاعات'!AM675</f>
        <v>7.هیچکدام</v>
      </c>
      <c r="AS675" s="166" t="str">
        <f>'2.ورود اطلاعات'!AN675</f>
        <v>نامعلوم</v>
      </c>
      <c r="AT675" s="166" t="str">
        <f>'2.ورود اطلاعات'!AO675</f>
        <v>نامعلوم</v>
      </c>
      <c r="AU675" s="166" t="str">
        <f>'2.ورود اطلاعات'!CV675</f>
        <v>ارائه نشده است.</v>
      </c>
      <c r="AV675" s="166">
        <f>'2.ورود اطلاعات'!CW675</f>
        <v>0</v>
      </c>
      <c r="AW675" s="164">
        <f>'2.ورود اطلاعات'!AT675</f>
        <v>0</v>
      </c>
      <c r="AX675" s="164">
        <f>'2.ورود اطلاعات'!AU675</f>
        <v>0</v>
      </c>
      <c r="AY675" s="164">
        <f>'2.ورود اطلاعات'!AV675</f>
        <v>0</v>
      </c>
      <c r="AZ675" s="164">
        <f>'2.ورود اطلاعات'!AW675</f>
        <v>0</v>
      </c>
      <c r="BA675" s="164">
        <f>'2.ورود اطلاعات'!AX675</f>
        <v>0</v>
      </c>
      <c r="BB675" s="166">
        <f>'2.ورود اطلاعات'!BT675</f>
        <v>0</v>
      </c>
      <c r="BC675" s="166" t="str">
        <f>'2.ورود اطلاعات'!BU675</f>
        <v xml:space="preserve"> </v>
      </c>
      <c r="BD675" s="166" t="str">
        <f>'2.ورود اطلاعات'!BV675</f>
        <v xml:space="preserve"> </v>
      </c>
      <c r="BE675" s="21"/>
      <c r="BF675" s="164">
        <f>'2.ورود اطلاعات'!BK675</f>
        <v>0</v>
      </c>
      <c r="BG675" s="164">
        <f>'2.ورود اطلاعات'!BL675</f>
        <v>0</v>
      </c>
      <c r="BH675" s="164">
        <f>'2.ورود اطلاعات'!BM675</f>
        <v>0</v>
      </c>
      <c r="BI675" s="164">
        <f>'2.ورود اطلاعات'!BN675</f>
        <v>0</v>
      </c>
      <c r="BJ675" s="164">
        <f>'2.ورود اطلاعات'!BO675</f>
        <v>0</v>
      </c>
      <c r="BK675" s="164">
        <f>'2.ورود اطلاعات'!BP675</f>
        <v>0</v>
      </c>
      <c r="BL675" s="164">
        <f>'2.ورود اطلاعات'!BQ675</f>
        <v>0</v>
      </c>
      <c r="BM675" s="164">
        <f>'2.ورود اطلاعات'!BR675</f>
        <v>0</v>
      </c>
      <c r="BN675" s="166">
        <f>'2.ورود اطلاعات'!BW675</f>
        <v>0</v>
      </c>
      <c r="BO675" s="166" t="str">
        <f>'2.ورود اطلاعات'!BX675</f>
        <v xml:space="preserve"> </v>
      </c>
      <c r="BP675" s="166" t="str">
        <f>'2.ورود اطلاعات'!BY675</f>
        <v xml:space="preserve"> </v>
      </c>
      <c r="BQ675" s="280" t="str">
        <f t="shared" si="86"/>
        <v>تست اچ آی وی انجام نشده است</v>
      </c>
      <c r="BR675" s="166">
        <f>'2.ورود اطلاعات'!BZ675</f>
        <v>0</v>
      </c>
      <c r="BS675" s="166" t="str">
        <f>'2.ورود اطلاعات'!CA675</f>
        <v xml:space="preserve"> </v>
      </c>
      <c r="BT675" s="166" t="str">
        <f>'2.ورود اطلاعات'!CB675</f>
        <v xml:space="preserve"> </v>
      </c>
      <c r="BU675" s="280" t="str">
        <f t="shared" si="87"/>
        <v>تست اچ آی وی انجام نشده است</v>
      </c>
      <c r="BV675" s="166">
        <f>'2.ورود اطلاعات'!CC675</f>
        <v>0</v>
      </c>
      <c r="BW675" s="166" t="str">
        <f>'2.ورود اطلاعات'!CD675</f>
        <v xml:space="preserve"> </v>
      </c>
      <c r="BX675" s="166" t="str">
        <f>'2.ورود اطلاعات'!CE675</f>
        <v xml:space="preserve"> </v>
      </c>
      <c r="BY675" s="280" t="str">
        <f t="shared" si="88"/>
        <v>تست اچ آی وی انجام نشده است</v>
      </c>
      <c r="BZ675" s="166">
        <f>'2.ورود اطلاعات'!CF675</f>
        <v>0</v>
      </c>
      <c r="CA675" s="166" t="str">
        <f>'2.ورود اطلاعات'!CG675</f>
        <v xml:space="preserve"> </v>
      </c>
      <c r="CB675" s="166" t="str">
        <f>'2.ورود اطلاعات'!CH675</f>
        <v xml:space="preserve"> </v>
      </c>
      <c r="CC675" s="280" t="str">
        <f t="shared" si="89"/>
        <v>تست اچ آی وی انجام نشده است</v>
      </c>
      <c r="CD675" s="166">
        <f>'2.ورود اطلاعات'!CI675</f>
        <v>0</v>
      </c>
      <c r="CE675" s="166" t="str">
        <f>'2.ورود اطلاعات'!CJ675</f>
        <v xml:space="preserve"> </v>
      </c>
      <c r="CF675" s="166" t="str">
        <f>'2.ورود اطلاعات'!CK675</f>
        <v xml:space="preserve"> </v>
      </c>
      <c r="CG675" s="280" t="str">
        <f t="shared" si="90"/>
        <v>تست اچ آی وی انجام نشده است</v>
      </c>
      <c r="CH675" s="166">
        <f>'2.ورود اطلاعات'!CL675</f>
        <v>0</v>
      </c>
      <c r="CI675" s="166" t="str">
        <f>'2.ورود اطلاعات'!CM675</f>
        <v xml:space="preserve"> </v>
      </c>
      <c r="CJ675" s="166" t="str">
        <f>'2.ورود اطلاعات'!CN675</f>
        <v xml:space="preserve"> </v>
      </c>
      <c r="CK675" s="280" t="str">
        <f t="shared" si="91"/>
        <v>تست اچ آی وی انجام نشده است</v>
      </c>
      <c r="CL675" s="166">
        <f>'2.ورود اطلاعات'!CO675</f>
        <v>0</v>
      </c>
      <c r="CM675" s="166" t="str">
        <f>'2.ورود اطلاعات'!CP675</f>
        <v xml:space="preserve"> </v>
      </c>
      <c r="CN675" s="166" t="str">
        <f>'2.ورود اطلاعات'!CQ675</f>
        <v xml:space="preserve"> </v>
      </c>
      <c r="CO675" s="280" t="str">
        <f t="shared" si="92"/>
        <v>تست اچ آی وی انجام نشده است</v>
      </c>
      <c r="CP675" s="166">
        <f>'2.ورود اطلاعات'!CR675</f>
        <v>0</v>
      </c>
      <c r="CQ675" s="166" t="str">
        <f>'2.ورود اطلاعات'!CS675</f>
        <v xml:space="preserve"> </v>
      </c>
      <c r="CR675" s="166" t="str">
        <f>'2.ورود اطلاعات'!CT675</f>
        <v xml:space="preserve"> </v>
      </c>
      <c r="CS675" s="280" t="str">
        <f t="shared" si="93"/>
        <v>تست اچ آی وی انجام نشده است</v>
      </c>
      <c r="CT675" s="166" t="str">
        <f>'2.ورود اطلاعات'!CU675</f>
        <v>خیر</v>
      </c>
      <c r="DI675" s="164"/>
      <c r="DJ675" s="164"/>
    </row>
    <row r="676" spans="1:114" s="166" customFormat="1" ht="11.65" x14ac:dyDescent="0.35">
      <c r="A676" s="144" t="str">
        <f>'2.ورود اطلاعات'!BS676</f>
        <v>خیر</v>
      </c>
      <c r="B676" s="166">
        <f>'2.ورود اطلاعات'!A676</f>
        <v>675</v>
      </c>
      <c r="C676" s="166">
        <f>'1.مشخصات مرکز'!$D$2</f>
        <v>1398</v>
      </c>
      <c r="D676" s="166" t="str">
        <f>'1.مشخصات مرکز'!$D$3</f>
        <v>انتخاب کنید ...</v>
      </c>
      <c r="E676" s="166" t="str">
        <f>'1.مشخصات مرکز'!$D$4</f>
        <v>انتخاب کنید ...</v>
      </c>
      <c r="F676" s="166" t="str">
        <f>'1.مشخصات مرکز'!$D$5</f>
        <v>انتخاب کنید ...</v>
      </c>
      <c r="G676" s="166">
        <f>'1.مشخصات مرکز'!$D$6</f>
        <v>0</v>
      </c>
      <c r="H676" s="166" t="str">
        <f>'1.مشخصات مرکز'!$D$7</f>
        <v>انتخاب کنید ...</v>
      </c>
      <c r="I676" s="166">
        <f>'1.مشخصات مرکز'!$D$8</f>
        <v>0</v>
      </c>
      <c r="J676" s="166">
        <f>'1.مشخصات مرکز'!$D$9</f>
        <v>0</v>
      </c>
      <c r="K676" s="164">
        <f>'1.مشخصات مرکز'!$D$10</f>
        <v>0</v>
      </c>
      <c r="L676" s="164">
        <f>'1.مشخصات مرکز'!$D$11</f>
        <v>0</v>
      </c>
      <c r="M676" s="166">
        <f>'2.ورود اطلاعات'!B676</f>
        <v>0</v>
      </c>
      <c r="N676" s="166">
        <f>'2.ورود اطلاعات'!C676</f>
        <v>0</v>
      </c>
      <c r="O676" s="166" t="str">
        <f>IF('2.ورود اطلاعات'!F676=0,"نامعلوم",'2.ورود اطلاعات'!F676)</f>
        <v>نامعلوم</v>
      </c>
      <c r="P676" s="166">
        <f>'2.ورود اطلاعات'!J676</f>
        <v>0</v>
      </c>
      <c r="Q676" s="166">
        <f>'2.ورود اطلاعات'!K676</f>
        <v>0</v>
      </c>
      <c r="R676" s="166">
        <f>'2.ورود اطلاعات'!L676</f>
        <v>0</v>
      </c>
      <c r="S676" s="166">
        <f>'2.ورود اطلاعات'!M676</f>
        <v>0</v>
      </c>
      <c r="T676" s="166">
        <f>'2.ورود اطلاعات'!N676</f>
        <v>0</v>
      </c>
      <c r="U676" s="166">
        <f>'2.ورود اطلاعات'!O676</f>
        <v>1398</v>
      </c>
      <c r="V676" s="166">
        <f>'2.ورود اطلاعات'!P676</f>
        <v>0</v>
      </c>
      <c r="W676" s="166">
        <f>'2.ورود اطلاعات'!Q676</f>
        <v>0</v>
      </c>
      <c r="X676" s="166">
        <f>'2.ورود اطلاعات'!R676</f>
        <v>0</v>
      </c>
      <c r="Y676" s="166">
        <f>'2.ورود اطلاعات'!S676</f>
        <v>0</v>
      </c>
      <c r="Z676" s="166">
        <f>'2.ورود اطلاعات'!T676</f>
        <v>0</v>
      </c>
      <c r="AA676" s="166">
        <f>'2.ورود اطلاعات'!U676</f>
        <v>0</v>
      </c>
      <c r="AB676" s="166">
        <f>'2.ورود اطلاعات'!V676</f>
        <v>0</v>
      </c>
      <c r="AC676" s="166">
        <f>'2.ورود اطلاعات'!W676</f>
        <v>0</v>
      </c>
      <c r="AD676" s="166">
        <f>'2.ورود اطلاعات'!X676</f>
        <v>0</v>
      </c>
      <c r="AE676" s="166">
        <f>'2.ورود اطلاعات'!Y676</f>
        <v>0</v>
      </c>
      <c r="AF676" s="166">
        <f>'2.ورود اطلاعات'!Z676</f>
        <v>0</v>
      </c>
      <c r="AG676" s="166">
        <f>'2.ورود اطلاعات'!AA676</f>
        <v>0</v>
      </c>
      <c r="AH676" s="166">
        <f>'2.ورود اطلاعات'!AB676</f>
        <v>0</v>
      </c>
      <c r="AI676" s="166">
        <f>'2.ورود اطلاعات'!AC676</f>
        <v>0</v>
      </c>
      <c r="AJ676" s="166">
        <f>'2.ورود اطلاعات'!AD676</f>
        <v>0</v>
      </c>
      <c r="AK676" s="166">
        <f>'2.ورود اطلاعات'!AE676</f>
        <v>0</v>
      </c>
      <c r="AL676" s="166">
        <f>'2.ورود اطلاعات'!AF676</f>
        <v>0</v>
      </c>
      <c r="AM676" s="166">
        <f>'2.ورود اطلاعات'!AG676</f>
        <v>0</v>
      </c>
      <c r="AN676" s="166">
        <f>'2.ورود اطلاعات'!AH676</f>
        <v>0</v>
      </c>
      <c r="AO676" s="166">
        <f>'2.ورود اطلاعات'!AI676</f>
        <v>0</v>
      </c>
      <c r="AP676" s="166" t="str">
        <f>'2.ورود اطلاعات'!AK676</f>
        <v xml:space="preserve">         </v>
      </c>
      <c r="AQ676" s="166" t="str">
        <f>'2.ورود اطلاعات'!AL676</f>
        <v>هیچکدام</v>
      </c>
      <c r="AR676" s="166" t="str">
        <f>'2.ورود اطلاعات'!AM676</f>
        <v>7.هیچکدام</v>
      </c>
      <c r="AS676" s="166" t="str">
        <f>'2.ورود اطلاعات'!AN676</f>
        <v>نامعلوم</v>
      </c>
      <c r="AT676" s="166" t="str">
        <f>'2.ورود اطلاعات'!AO676</f>
        <v>نامعلوم</v>
      </c>
      <c r="AU676" s="166" t="str">
        <f>'2.ورود اطلاعات'!CV676</f>
        <v>ارائه نشده است.</v>
      </c>
      <c r="AV676" s="166">
        <f>'2.ورود اطلاعات'!CW676</f>
        <v>0</v>
      </c>
      <c r="AW676" s="164">
        <f>'2.ورود اطلاعات'!AT676</f>
        <v>0</v>
      </c>
      <c r="AX676" s="164">
        <f>'2.ورود اطلاعات'!AU676</f>
        <v>0</v>
      </c>
      <c r="AY676" s="164">
        <f>'2.ورود اطلاعات'!AV676</f>
        <v>0</v>
      </c>
      <c r="AZ676" s="164">
        <f>'2.ورود اطلاعات'!AW676</f>
        <v>0</v>
      </c>
      <c r="BA676" s="164">
        <f>'2.ورود اطلاعات'!AX676</f>
        <v>0</v>
      </c>
      <c r="BB676" s="166">
        <f>'2.ورود اطلاعات'!BT676</f>
        <v>0</v>
      </c>
      <c r="BC676" s="166" t="str">
        <f>'2.ورود اطلاعات'!BU676</f>
        <v xml:space="preserve"> </v>
      </c>
      <c r="BD676" s="166" t="str">
        <f>'2.ورود اطلاعات'!BV676</f>
        <v xml:space="preserve"> </v>
      </c>
      <c r="BE676" s="21"/>
      <c r="BF676" s="164">
        <f>'2.ورود اطلاعات'!BK676</f>
        <v>0</v>
      </c>
      <c r="BG676" s="164">
        <f>'2.ورود اطلاعات'!BL676</f>
        <v>0</v>
      </c>
      <c r="BH676" s="164">
        <f>'2.ورود اطلاعات'!BM676</f>
        <v>0</v>
      </c>
      <c r="BI676" s="164">
        <f>'2.ورود اطلاعات'!BN676</f>
        <v>0</v>
      </c>
      <c r="BJ676" s="164">
        <f>'2.ورود اطلاعات'!BO676</f>
        <v>0</v>
      </c>
      <c r="BK676" s="164">
        <f>'2.ورود اطلاعات'!BP676</f>
        <v>0</v>
      </c>
      <c r="BL676" s="164">
        <f>'2.ورود اطلاعات'!BQ676</f>
        <v>0</v>
      </c>
      <c r="BM676" s="164">
        <f>'2.ورود اطلاعات'!BR676</f>
        <v>0</v>
      </c>
      <c r="BN676" s="166">
        <f>'2.ورود اطلاعات'!BW676</f>
        <v>0</v>
      </c>
      <c r="BO676" s="166" t="str">
        <f>'2.ورود اطلاعات'!BX676</f>
        <v xml:space="preserve"> </v>
      </c>
      <c r="BP676" s="166" t="str">
        <f>'2.ورود اطلاعات'!BY676</f>
        <v xml:space="preserve"> </v>
      </c>
      <c r="BQ676" s="280" t="str">
        <f t="shared" si="86"/>
        <v>تست اچ آی وی انجام نشده است</v>
      </c>
      <c r="BR676" s="166">
        <f>'2.ورود اطلاعات'!BZ676</f>
        <v>0</v>
      </c>
      <c r="BS676" s="166" t="str">
        <f>'2.ورود اطلاعات'!CA676</f>
        <v xml:space="preserve"> </v>
      </c>
      <c r="BT676" s="166" t="str">
        <f>'2.ورود اطلاعات'!CB676</f>
        <v xml:space="preserve"> </v>
      </c>
      <c r="BU676" s="280" t="str">
        <f t="shared" si="87"/>
        <v>تست اچ آی وی انجام نشده است</v>
      </c>
      <c r="BV676" s="166">
        <f>'2.ورود اطلاعات'!CC676</f>
        <v>0</v>
      </c>
      <c r="BW676" s="166" t="str">
        <f>'2.ورود اطلاعات'!CD676</f>
        <v xml:space="preserve"> </v>
      </c>
      <c r="BX676" s="166" t="str">
        <f>'2.ورود اطلاعات'!CE676</f>
        <v xml:space="preserve"> </v>
      </c>
      <c r="BY676" s="280" t="str">
        <f t="shared" si="88"/>
        <v>تست اچ آی وی انجام نشده است</v>
      </c>
      <c r="BZ676" s="166">
        <f>'2.ورود اطلاعات'!CF676</f>
        <v>0</v>
      </c>
      <c r="CA676" s="166" t="str">
        <f>'2.ورود اطلاعات'!CG676</f>
        <v xml:space="preserve"> </v>
      </c>
      <c r="CB676" s="166" t="str">
        <f>'2.ورود اطلاعات'!CH676</f>
        <v xml:space="preserve"> </v>
      </c>
      <c r="CC676" s="280" t="str">
        <f t="shared" si="89"/>
        <v>تست اچ آی وی انجام نشده است</v>
      </c>
      <c r="CD676" s="166">
        <f>'2.ورود اطلاعات'!CI676</f>
        <v>0</v>
      </c>
      <c r="CE676" s="166" t="str">
        <f>'2.ورود اطلاعات'!CJ676</f>
        <v xml:space="preserve"> </v>
      </c>
      <c r="CF676" s="166" t="str">
        <f>'2.ورود اطلاعات'!CK676</f>
        <v xml:space="preserve"> </v>
      </c>
      <c r="CG676" s="280" t="str">
        <f t="shared" si="90"/>
        <v>تست اچ آی وی انجام نشده است</v>
      </c>
      <c r="CH676" s="166">
        <f>'2.ورود اطلاعات'!CL676</f>
        <v>0</v>
      </c>
      <c r="CI676" s="166" t="str">
        <f>'2.ورود اطلاعات'!CM676</f>
        <v xml:space="preserve"> </v>
      </c>
      <c r="CJ676" s="166" t="str">
        <f>'2.ورود اطلاعات'!CN676</f>
        <v xml:space="preserve"> </v>
      </c>
      <c r="CK676" s="280" t="str">
        <f t="shared" si="91"/>
        <v>تست اچ آی وی انجام نشده است</v>
      </c>
      <c r="CL676" s="166">
        <f>'2.ورود اطلاعات'!CO676</f>
        <v>0</v>
      </c>
      <c r="CM676" s="166" t="str">
        <f>'2.ورود اطلاعات'!CP676</f>
        <v xml:space="preserve"> </v>
      </c>
      <c r="CN676" s="166" t="str">
        <f>'2.ورود اطلاعات'!CQ676</f>
        <v xml:space="preserve"> </v>
      </c>
      <c r="CO676" s="280" t="str">
        <f t="shared" si="92"/>
        <v>تست اچ آی وی انجام نشده است</v>
      </c>
      <c r="CP676" s="166">
        <f>'2.ورود اطلاعات'!CR676</f>
        <v>0</v>
      </c>
      <c r="CQ676" s="166" t="str">
        <f>'2.ورود اطلاعات'!CS676</f>
        <v xml:space="preserve"> </v>
      </c>
      <c r="CR676" s="166" t="str">
        <f>'2.ورود اطلاعات'!CT676</f>
        <v xml:space="preserve"> </v>
      </c>
      <c r="CS676" s="280" t="str">
        <f t="shared" si="93"/>
        <v>تست اچ آی وی انجام نشده است</v>
      </c>
      <c r="CT676" s="166" t="str">
        <f>'2.ورود اطلاعات'!CU676</f>
        <v>خیر</v>
      </c>
      <c r="DI676" s="164"/>
      <c r="DJ676" s="164"/>
    </row>
    <row r="677" spans="1:114" s="166" customFormat="1" ht="11.65" x14ac:dyDescent="0.35">
      <c r="A677" s="144" t="str">
        <f>'2.ورود اطلاعات'!BS677</f>
        <v>خیر</v>
      </c>
      <c r="B677" s="166">
        <f>'2.ورود اطلاعات'!A677</f>
        <v>676</v>
      </c>
      <c r="C677" s="166">
        <f>'1.مشخصات مرکز'!$D$2</f>
        <v>1398</v>
      </c>
      <c r="D677" s="166" t="str">
        <f>'1.مشخصات مرکز'!$D$3</f>
        <v>انتخاب کنید ...</v>
      </c>
      <c r="E677" s="166" t="str">
        <f>'1.مشخصات مرکز'!$D$4</f>
        <v>انتخاب کنید ...</v>
      </c>
      <c r="F677" s="166" t="str">
        <f>'1.مشخصات مرکز'!$D$5</f>
        <v>انتخاب کنید ...</v>
      </c>
      <c r="G677" s="166">
        <f>'1.مشخصات مرکز'!$D$6</f>
        <v>0</v>
      </c>
      <c r="H677" s="166" t="str">
        <f>'1.مشخصات مرکز'!$D$7</f>
        <v>انتخاب کنید ...</v>
      </c>
      <c r="I677" s="166">
        <f>'1.مشخصات مرکز'!$D$8</f>
        <v>0</v>
      </c>
      <c r="J677" s="166">
        <f>'1.مشخصات مرکز'!$D$9</f>
        <v>0</v>
      </c>
      <c r="K677" s="164">
        <f>'1.مشخصات مرکز'!$D$10</f>
        <v>0</v>
      </c>
      <c r="L677" s="164">
        <f>'1.مشخصات مرکز'!$D$11</f>
        <v>0</v>
      </c>
      <c r="M677" s="166">
        <f>'2.ورود اطلاعات'!B677</f>
        <v>0</v>
      </c>
      <c r="N677" s="166">
        <f>'2.ورود اطلاعات'!C677</f>
        <v>0</v>
      </c>
      <c r="O677" s="166" t="str">
        <f>IF('2.ورود اطلاعات'!F677=0,"نامعلوم",'2.ورود اطلاعات'!F677)</f>
        <v>نامعلوم</v>
      </c>
      <c r="P677" s="166">
        <f>'2.ورود اطلاعات'!J677</f>
        <v>0</v>
      </c>
      <c r="Q677" s="166">
        <f>'2.ورود اطلاعات'!K677</f>
        <v>0</v>
      </c>
      <c r="R677" s="166">
        <f>'2.ورود اطلاعات'!L677</f>
        <v>0</v>
      </c>
      <c r="S677" s="166">
        <f>'2.ورود اطلاعات'!M677</f>
        <v>0</v>
      </c>
      <c r="T677" s="166">
        <f>'2.ورود اطلاعات'!N677</f>
        <v>0</v>
      </c>
      <c r="U677" s="166">
        <f>'2.ورود اطلاعات'!O677</f>
        <v>1398</v>
      </c>
      <c r="V677" s="166">
        <f>'2.ورود اطلاعات'!P677</f>
        <v>0</v>
      </c>
      <c r="W677" s="166">
        <f>'2.ورود اطلاعات'!Q677</f>
        <v>0</v>
      </c>
      <c r="X677" s="166">
        <f>'2.ورود اطلاعات'!R677</f>
        <v>0</v>
      </c>
      <c r="Y677" s="166">
        <f>'2.ورود اطلاعات'!S677</f>
        <v>0</v>
      </c>
      <c r="Z677" s="166">
        <f>'2.ورود اطلاعات'!T677</f>
        <v>0</v>
      </c>
      <c r="AA677" s="166">
        <f>'2.ورود اطلاعات'!U677</f>
        <v>0</v>
      </c>
      <c r="AB677" s="166">
        <f>'2.ورود اطلاعات'!V677</f>
        <v>0</v>
      </c>
      <c r="AC677" s="166">
        <f>'2.ورود اطلاعات'!W677</f>
        <v>0</v>
      </c>
      <c r="AD677" s="166">
        <f>'2.ورود اطلاعات'!X677</f>
        <v>0</v>
      </c>
      <c r="AE677" s="166">
        <f>'2.ورود اطلاعات'!Y677</f>
        <v>0</v>
      </c>
      <c r="AF677" s="166">
        <f>'2.ورود اطلاعات'!Z677</f>
        <v>0</v>
      </c>
      <c r="AG677" s="166">
        <f>'2.ورود اطلاعات'!AA677</f>
        <v>0</v>
      </c>
      <c r="AH677" s="166">
        <f>'2.ورود اطلاعات'!AB677</f>
        <v>0</v>
      </c>
      <c r="AI677" s="166">
        <f>'2.ورود اطلاعات'!AC677</f>
        <v>0</v>
      </c>
      <c r="AJ677" s="166">
        <f>'2.ورود اطلاعات'!AD677</f>
        <v>0</v>
      </c>
      <c r="AK677" s="166">
        <f>'2.ورود اطلاعات'!AE677</f>
        <v>0</v>
      </c>
      <c r="AL677" s="166">
        <f>'2.ورود اطلاعات'!AF677</f>
        <v>0</v>
      </c>
      <c r="AM677" s="166">
        <f>'2.ورود اطلاعات'!AG677</f>
        <v>0</v>
      </c>
      <c r="AN677" s="166">
        <f>'2.ورود اطلاعات'!AH677</f>
        <v>0</v>
      </c>
      <c r="AO677" s="166">
        <f>'2.ورود اطلاعات'!AI677</f>
        <v>0</v>
      </c>
      <c r="AP677" s="166" t="str">
        <f>'2.ورود اطلاعات'!AK677</f>
        <v xml:space="preserve">         </v>
      </c>
      <c r="AQ677" s="166" t="str">
        <f>'2.ورود اطلاعات'!AL677</f>
        <v>هیچکدام</v>
      </c>
      <c r="AR677" s="166" t="str">
        <f>'2.ورود اطلاعات'!AM677</f>
        <v>7.هیچکدام</v>
      </c>
      <c r="AS677" s="166" t="str">
        <f>'2.ورود اطلاعات'!AN677</f>
        <v>نامعلوم</v>
      </c>
      <c r="AT677" s="166" t="str">
        <f>'2.ورود اطلاعات'!AO677</f>
        <v>نامعلوم</v>
      </c>
      <c r="AU677" s="166" t="str">
        <f>'2.ورود اطلاعات'!CV677</f>
        <v>ارائه نشده است.</v>
      </c>
      <c r="AV677" s="166">
        <f>'2.ورود اطلاعات'!CW677</f>
        <v>0</v>
      </c>
      <c r="AW677" s="164">
        <f>'2.ورود اطلاعات'!AT677</f>
        <v>0</v>
      </c>
      <c r="AX677" s="164">
        <f>'2.ورود اطلاعات'!AU677</f>
        <v>0</v>
      </c>
      <c r="AY677" s="164">
        <f>'2.ورود اطلاعات'!AV677</f>
        <v>0</v>
      </c>
      <c r="AZ677" s="164">
        <f>'2.ورود اطلاعات'!AW677</f>
        <v>0</v>
      </c>
      <c r="BA677" s="164">
        <f>'2.ورود اطلاعات'!AX677</f>
        <v>0</v>
      </c>
      <c r="BB677" s="166">
        <f>'2.ورود اطلاعات'!BT677</f>
        <v>0</v>
      </c>
      <c r="BC677" s="166" t="str">
        <f>'2.ورود اطلاعات'!BU677</f>
        <v xml:space="preserve"> </v>
      </c>
      <c r="BD677" s="166" t="str">
        <f>'2.ورود اطلاعات'!BV677</f>
        <v xml:space="preserve"> </v>
      </c>
      <c r="BE677" s="21"/>
      <c r="BF677" s="164">
        <f>'2.ورود اطلاعات'!BK677</f>
        <v>0</v>
      </c>
      <c r="BG677" s="164">
        <f>'2.ورود اطلاعات'!BL677</f>
        <v>0</v>
      </c>
      <c r="BH677" s="164">
        <f>'2.ورود اطلاعات'!BM677</f>
        <v>0</v>
      </c>
      <c r="BI677" s="164">
        <f>'2.ورود اطلاعات'!BN677</f>
        <v>0</v>
      </c>
      <c r="BJ677" s="164">
        <f>'2.ورود اطلاعات'!BO677</f>
        <v>0</v>
      </c>
      <c r="BK677" s="164">
        <f>'2.ورود اطلاعات'!BP677</f>
        <v>0</v>
      </c>
      <c r="BL677" s="164">
        <f>'2.ورود اطلاعات'!BQ677</f>
        <v>0</v>
      </c>
      <c r="BM677" s="164">
        <f>'2.ورود اطلاعات'!BR677</f>
        <v>0</v>
      </c>
      <c r="BN677" s="166">
        <f>'2.ورود اطلاعات'!BW677</f>
        <v>0</v>
      </c>
      <c r="BO677" s="166" t="str">
        <f>'2.ورود اطلاعات'!BX677</f>
        <v xml:space="preserve"> </v>
      </c>
      <c r="BP677" s="166" t="str">
        <f>'2.ورود اطلاعات'!BY677</f>
        <v xml:space="preserve"> </v>
      </c>
      <c r="BQ677" s="280" t="str">
        <f t="shared" si="86"/>
        <v>تست اچ آی وی انجام نشده است</v>
      </c>
      <c r="BR677" s="166">
        <f>'2.ورود اطلاعات'!BZ677</f>
        <v>0</v>
      </c>
      <c r="BS677" s="166" t="str">
        <f>'2.ورود اطلاعات'!CA677</f>
        <v xml:space="preserve"> </v>
      </c>
      <c r="BT677" s="166" t="str">
        <f>'2.ورود اطلاعات'!CB677</f>
        <v xml:space="preserve"> </v>
      </c>
      <c r="BU677" s="280" t="str">
        <f t="shared" si="87"/>
        <v>تست اچ آی وی انجام نشده است</v>
      </c>
      <c r="BV677" s="166">
        <f>'2.ورود اطلاعات'!CC677</f>
        <v>0</v>
      </c>
      <c r="BW677" s="166" t="str">
        <f>'2.ورود اطلاعات'!CD677</f>
        <v xml:space="preserve"> </v>
      </c>
      <c r="BX677" s="166" t="str">
        <f>'2.ورود اطلاعات'!CE677</f>
        <v xml:space="preserve"> </v>
      </c>
      <c r="BY677" s="280" t="str">
        <f t="shared" si="88"/>
        <v>تست اچ آی وی انجام نشده است</v>
      </c>
      <c r="BZ677" s="166">
        <f>'2.ورود اطلاعات'!CF677</f>
        <v>0</v>
      </c>
      <c r="CA677" s="166" t="str">
        <f>'2.ورود اطلاعات'!CG677</f>
        <v xml:space="preserve"> </v>
      </c>
      <c r="CB677" s="166" t="str">
        <f>'2.ورود اطلاعات'!CH677</f>
        <v xml:space="preserve"> </v>
      </c>
      <c r="CC677" s="280" t="str">
        <f t="shared" si="89"/>
        <v>تست اچ آی وی انجام نشده است</v>
      </c>
      <c r="CD677" s="166">
        <f>'2.ورود اطلاعات'!CI677</f>
        <v>0</v>
      </c>
      <c r="CE677" s="166" t="str">
        <f>'2.ورود اطلاعات'!CJ677</f>
        <v xml:space="preserve"> </v>
      </c>
      <c r="CF677" s="166" t="str">
        <f>'2.ورود اطلاعات'!CK677</f>
        <v xml:space="preserve"> </v>
      </c>
      <c r="CG677" s="280" t="str">
        <f t="shared" si="90"/>
        <v>تست اچ آی وی انجام نشده است</v>
      </c>
      <c r="CH677" s="166">
        <f>'2.ورود اطلاعات'!CL677</f>
        <v>0</v>
      </c>
      <c r="CI677" s="166" t="str">
        <f>'2.ورود اطلاعات'!CM677</f>
        <v xml:space="preserve"> </v>
      </c>
      <c r="CJ677" s="166" t="str">
        <f>'2.ورود اطلاعات'!CN677</f>
        <v xml:space="preserve"> </v>
      </c>
      <c r="CK677" s="280" t="str">
        <f t="shared" si="91"/>
        <v>تست اچ آی وی انجام نشده است</v>
      </c>
      <c r="CL677" s="166">
        <f>'2.ورود اطلاعات'!CO677</f>
        <v>0</v>
      </c>
      <c r="CM677" s="166" t="str">
        <f>'2.ورود اطلاعات'!CP677</f>
        <v xml:space="preserve"> </v>
      </c>
      <c r="CN677" s="166" t="str">
        <f>'2.ورود اطلاعات'!CQ677</f>
        <v xml:space="preserve"> </v>
      </c>
      <c r="CO677" s="280" t="str">
        <f t="shared" si="92"/>
        <v>تست اچ آی وی انجام نشده است</v>
      </c>
      <c r="CP677" s="166">
        <f>'2.ورود اطلاعات'!CR677</f>
        <v>0</v>
      </c>
      <c r="CQ677" s="166" t="str">
        <f>'2.ورود اطلاعات'!CS677</f>
        <v xml:space="preserve"> </v>
      </c>
      <c r="CR677" s="166" t="str">
        <f>'2.ورود اطلاعات'!CT677</f>
        <v xml:space="preserve"> </v>
      </c>
      <c r="CS677" s="280" t="str">
        <f t="shared" si="93"/>
        <v>تست اچ آی وی انجام نشده است</v>
      </c>
      <c r="CT677" s="166" t="str">
        <f>'2.ورود اطلاعات'!CU677</f>
        <v>خیر</v>
      </c>
      <c r="DI677" s="164"/>
      <c r="DJ677" s="164"/>
    </row>
    <row r="678" spans="1:114" s="166" customFormat="1" ht="11.65" x14ac:dyDescent="0.35">
      <c r="A678" s="144" t="str">
        <f>'2.ورود اطلاعات'!BS678</f>
        <v>خیر</v>
      </c>
      <c r="B678" s="166">
        <f>'2.ورود اطلاعات'!A678</f>
        <v>677</v>
      </c>
      <c r="C678" s="166">
        <f>'1.مشخصات مرکز'!$D$2</f>
        <v>1398</v>
      </c>
      <c r="D678" s="166" t="str">
        <f>'1.مشخصات مرکز'!$D$3</f>
        <v>انتخاب کنید ...</v>
      </c>
      <c r="E678" s="166" t="str">
        <f>'1.مشخصات مرکز'!$D$4</f>
        <v>انتخاب کنید ...</v>
      </c>
      <c r="F678" s="166" t="str">
        <f>'1.مشخصات مرکز'!$D$5</f>
        <v>انتخاب کنید ...</v>
      </c>
      <c r="G678" s="166">
        <f>'1.مشخصات مرکز'!$D$6</f>
        <v>0</v>
      </c>
      <c r="H678" s="166" t="str">
        <f>'1.مشخصات مرکز'!$D$7</f>
        <v>انتخاب کنید ...</v>
      </c>
      <c r="I678" s="166">
        <f>'1.مشخصات مرکز'!$D$8</f>
        <v>0</v>
      </c>
      <c r="J678" s="166">
        <f>'1.مشخصات مرکز'!$D$9</f>
        <v>0</v>
      </c>
      <c r="K678" s="164">
        <f>'1.مشخصات مرکز'!$D$10</f>
        <v>0</v>
      </c>
      <c r="L678" s="164">
        <f>'1.مشخصات مرکز'!$D$11</f>
        <v>0</v>
      </c>
      <c r="M678" s="166">
        <f>'2.ورود اطلاعات'!B678</f>
        <v>0</v>
      </c>
      <c r="N678" s="166">
        <f>'2.ورود اطلاعات'!C678</f>
        <v>0</v>
      </c>
      <c r="O678" s="166" t="str">
        <f>IF('2.ورود اطلاعات'!F678=0,"نامعلوم",'2.ورود اطلاعات'!F678)</f>
        <v>نامعلوم</v>
      </c>
      <c r="P678" s="166">
        <f>'2.ورود اطلاعات'!J678</f>
        <v>0</v>
      </c>
      <c r="Q678" s="166">
        <f>'2.ورود اطلاعات'!K678</f>
        <v>0</v>
      </c>
      <c r="R678" s="166">
        <f>'2.ورود اطلاعات'!L678</f>
        <v>0</v>
      </c>
      <c r="S678" s="166">
        <f>'2.ورود اطلاعات'!M678</f>
        <v>0</v>
      </c>
      <c r="T678" s="166">
        <f>'2.ورود اطلاعات'!N678</f>
        <v>0</v>
      </c>
      <c r="U678" s="166">
        <f>'2.ورود اطلاعات'!O678</f>
        <v>1398</v>
      </c>
      <c r="V678" s="166">
        <f>'2.ورود اطلاعات'!P678</f>
        <v>0</v>
      </c>
      <c r="W678" s="166">
        <f>'2.ورود اطلاعات'!Q678</f>
        <v>0</v>
      </c>
      <c r="X678" s="166">
        <f>'2.ورود اطلاعات'!R678</f>
        <v>0</v>
      </c>
      <c r="Y678" s="166">
        <f>'2.ورود اطلاعات'!S678</f>
        <v>0</v>
      </c>
      <c r="Z678" s="166">
        <f>'2.ورود اطلاعات'!T678</f>
        <v>0</v>
      </c>
      <c r="AA678" s="166">
        <f>'2.ورود اطلاعات'!U678</f>
        <v>0</v>
      </c>
      <c r="AB678" s="166">
        <f>'2.ورود اطلاعات'!V678</f>
        <v>0</v>
      </c>
      <c r="AC678" s="166">
        <f>'2.ورود اطلاعات'!W678</f>
        <v>0</v>
      </c>
      <c r="AD678" s="166">
        <f>'2.ورود اطلاعات'!X678</f>
        <v>0</v>
      </c>
      <c r="AE678" s="166">
        <f>'2.ورود اطلاعات'!Y678</f>
        <v>0</v>
      </c>
      <c r="AF678" s="166">
        <f>'2.ورود اطلاعات'!Z678</f>
        <v>0</v>
      </c>
      <c r="AG678" s="166">
        <f>'2.ورود اطلاعات'!AA678</f>
        <v>0</v>
      </c>
      <c r="AH678" s="166">
        <f>'2.ورود اطلاعات'!AB678</f>
        <v>0</v>
      </c>
      <c r="AI678" s="166">
        <f>'2.ورود اطلاعات'!AC678</f>
        <v>0</v>
      </c>
      <c r="AJ678" s="166">
        <f>'2.ورود اطلاعات'!AD678</f>
        <v>0</v>
      </c>
      <c r="AK678" s="166">
        <f>'2.ورود اطلاعات'!AE678</f>
        <v>0</v>
      </c>
      <c r="AL678" s="166">
        <f>'2.ورود اطلاعات'!AF678</f>
        <v>0</v>
      </c>
      <c r="AM678" s="166">
        <f>'2.ورود اطلاعات'!AG678</f>
        <v>0</v>
      </c>
      <c r="AN678" s="166">
        <f>'2.ورود اطلاعات'!AH678</f>
        <v>0</v>
      </c>
      <c r="AO678" s="166">
        <f>'2.ورود اطلاعات'!AI678</f>
        <v>0</v>
      </c>
      <c r="AP678" s="166" t="str">
        <f>'2.ورود اطلاعات'!AK678</f>
        <v xml:space="preserve">         </v>
      </c>
      <c r="AQ678" s="166" t="str">
        <f>'2.ورود اطلاعات'!AL678</f>
        <v>هیچکدام</v>
      </c>
      <c r="AR678" s="166" t="str">
        <f>'2.ورود اطلاعات'!AM678</f>
        <v>7.هیچکدام</v>
      </c>
      <c r="AS678" s="166" t="str">
        <f>'2.ورود اطلاعات'!AN678</f>
        <v>نامعلوم</v>
      </c>
      <c r="AT678" s="166" t="str">
        <f>'2.ورود اطلاعات'!AO678</f>
        <v>نامعلوم</v>
      </c>
      <c r="AU678" s="166" t="str">
        <f>'2.ورود اطلاعات'!CV678</f>
        <v>ارائه نشده است.</v>
      </c>
      <c r="AV678" s="166">
        <f>'2.ورود اطلاعات'!CW678</f>
        <v>0</v>
      </c>
      <c r="AW678" s="164">
        <f>'2.ورود اطلاعات'!AT678</f>
        <v>0</v>
      </c>
      <c r="AX678" s="164">
        <f>'2.ورود اطلاعات'!AU678</f>
        <v>0</v>
      </c>
      <c r="AY678" s="164">
        <f>'2.ورود اطلاعات'!AV678</f>
        <v>0</v>
      </c>
      <c r="AZ678" s="164">
        <f>'2.ورود اطلاعات'!AW678</f>
        <v>0</v>
      </c>
      <c r="BA678" s="164">
        <f>'2.ورود اطلاعات'!AX678</f>
        <v>0</v>
      </c>
      <c r="BB678" s="166">
        <f>'2.ورود اطلاعات'!BT678</f>
        <v>0</v>
      </c>
      <c r="BC678" s="166" t="str">
        <f>'2.ورود اطلاعات'!BU678</f>
        <v xml:space="preserve"> </v>
      </c>
      <c r="BD678" s="166" t="str">
        <f>'2.ورود اطلاعات'!BV678</f>
        <v xml:space="preserve"> </v>
      </c>
      <c r="BE678" s="21"/>
      <c r="BF678" s="164">
        <f>'2.ورود اطلاعات'!BK678</f>
        <v>0</v>
      </c>
      <c r="BG678" s="164">
        <f>'2.ورود اطلاعات'!BL678</f>
        <v>0</v>
      </c>
      <c r="BH678" s="164">
        <f>'2.ورود اطلاعات'!BM678</f>
        <v>0</v>
      </c>
      <c r="BI678" s="164">
        <f>'2.ورود اطلاعات'!BN678</f>
        <v>0</v>
      </c>
      <c r="BJ678" s="164">
        <f>'2.ورود اطلاعات'!BO678</f>
        <v>0</v>
      </c>
      <c r="BK678" s="164">
        <f>'2.ورود اطلاعات'!BP678</f>
        <v>0</v>
      </c>
      <c r="BL678" s="164">
        <f>'2.ورود اطلاعات'!BQ678</f>
        <v>0</v>
      </c>
      <c r="BM678" s="164">
        <f>'2.ورود اطلاعات'!BR678</f>
        <v>0</v>
      </c>
      <c r="BN678" s="166">
        <f>'2.ورود اطلاعات'!BW678</f>
        <v>0</v>
      </c>
      <c r="BO678" s="166" t="str">
        <f>'2.ورود اطلاعات'!BX678</f>
        <v xml:space="preserve"> </v>
      </c>
      <c r="BP678" s="166" t="str">
        <f>'2.ورود اطلاعات'!BY678</f>
        <v xml:space="preserve"> </v>
      </c>
      <c r="BQ678" s="280" t="str">
        <f t="shared" si="86"/>
        <v>تست اچ آی وی انجام نشده است</v>
      </c>
      <c r="BR678" s="166">
        <f>'2.ورود اطلاعات'!BZ678</f>
        <v>0</v>
      </c>
      <c r="BS678" s="166" t="str">
        <f>'2.ورود اطلاعات'!CA678</f>
        <v xml:space="preserve"> </v>
      </c>
      <c r="BT678" s="166" t="str">
        <f>'2.ورود اطلاعات'!CB678</f>
        <v xml:space="preserve"> </v>
      </c>
      <c r="BU678" s="280" t="str">
        <f t="shared" si="87"/>
        <v>تست اچ آی وی انجام نشده است</v>
      </c>
      <c r="BV678" s="166">
        <f>'2.ورود اطلاعات'!CC678</f>
        <v>0</v>
      </c>
      <c r="BW678" s="166" t="str">
        <f>'2.ورود اطلاعات'!CD678</f>
        <v xml:space="preserve"> </v>
      </c>
      <c r="BX678" s="166" t="str">
        <f>'2.ورود اطلاعات'!CE678</f>
        <v xml:space="preserve"> </v>
      </c>
      <c r="BY678" s="280" t="str">
        <f t="shared" si="88"/>
        <v>تست اچ آی وی انجام نشده است</v>
      </c>
      <c r="BZ678" s="166">
        <f>'2.ورود اطلاعات'!CF678</f>
        <v>0</v>
      </c>
      <c r="CA678" s="166" t="str">
        <f>'2.ورود اطلاعات'!CG678</f>
        <v xml:space="preserve"> </v>
      </c>
      <c r="CB678" s="166" t="str">
        <f>'2.ورود اطلاعات'!CH678</f>
        <v xml:space="preserve"> </v>
      </c>
      <c r="CC678" s="280" t="str">
        <f t="shared" si="89"/>
        <v>تست اچ آی وی انجام نشده است</v>
      </c>
      <c r="CD678" s="166">
        <f>'2.ورود اطلاعات'!CI678</f>
        <v>0</v>
      </c>
      <c r="CE678" s="166" t="str">
        <f>'2.ورود اطلاعات'!CJ678</f>
        <v xml:space="preserve"> </v>
      </c>
      <c r="CF678" s="166" t="str">
        <f>'2.ورود اطلاعات'!CK678</f>
        <v xml:space="preserve"> </v>
      </c>
      <c r="CG678" s="280" t="str">
        <f t="shared" si="90"/>
        <v>تست اچ آی وی انجام نشده است</v>
      </c>
      <c r="CH678" s="166">
        <f>'2.ورود اطلاعات'!CL678</f>
        <v>0</v>
      </c>
      <c r="CI678" s="166" t="str">
        <f>'2.ورود اطلاعات'!CM678</f>
        <v xml:space="preserve"> </v>
      </c>
      <c r="CJ678" s="166" t="str">
        <f>'2.ورود اطلاعات'!CN678</f>
        <v xml:space="preserve"> </v>
      </c>
      <c r="CK678" s="280" t="str">
        <f t="shared" si="91"/>
        <v>تست اچ آی وی انجام نشده است</v>
      </c>
      <c r="CL678" s="166">
        <f>'2.ورود اطلاعات'!CO678</f>
        <v>0</v>
      </c>
      <c r="CM678" s="166" t="str">
        <f>'2.ورود اطلاعات'!CP678</f>
        <v xml:space="preserve"> </v>
      </c>
      <c r="CN678" s="166" t="str">
        <f>'2.ورود اطلاعات'!CQ678</f>
        <v xml:space="preserve"> </v>
      </c>
      <c r="CO678" s="280" t="str">
        <f t="shared" si="92"/>
        <v>تست اچ آی وی انجام نشده است</v>
      </c>
      <c r="CP678" s="166">
        <f>'2.ورود اطلاعات'!CR678</f>
        <v>0</v>
      </c>
      <c r="CQ678" s="166" t="str">
        <f>'2.ورود اطلاعات'!CS678</f>
        <v xml:space="preserve"> </v>
      </c>
      <c r="CR678" s="166" t="str">
        <f>'2.ورود اطلاعات'!CT678</f>
        <v xml:space="preserve"> </v>
      </c>
      <c r="CS678" s="280" t="str">
        <f t="shared" si="93"/>
        <v>تست اچ آی وی انجام نشده است</v>
      </c>
      <c r="CT678" s="166" t="str">
        <f>'2.ورود اطلاعات'!CU678</f>
        <v>خیر</v>
      </c>
      <c r="DI678" s="164"/>
      <c r="DJ678" s="164"/>
    </row>
    <row r="679" spans="1:114" s="166" customFormat="1" ht="11.65" x14ac:dyDescent="0.35">
      <c r="A679" s="144" t="str">
        <f>'2.ورود اطلاعات'!BS679</f>
        <v>خیر</v>
      </c>
      <c r="B679" s="166">
        <f>'2.ورود اطلاعات'!A679</f>
        <v>678</v>
      </c>
      <c r="C679" s="166">
        <f>'1.مشخصات مرکز'!$D$2</f>
        <v>1398</v>
      </c>
      <c r="D679" s="166" t="str">
        <f>'1.مشخصات مرکز'!$D$3</f>
        <v>انتخاب کنید ...</v>
      </c>
      <c r="E679" s="166" t="str">
        <f>'1.مشخصات مرکز'!$D$4</f>
        <v>انتخاب کنید ...</v>
      </c>
      <c r="F679" s="166" t="str">
        <f>'1.مشخصات مرکز'!$D$5</f>
        <v>انتخاب کنید ...</v>
      </c>
      <c r="G679" s="166">
        <f>'1.مشخصات مرکز'!$D$6</f>
        <v>0</v>
      </c>
      <c r="H679" s="166" t="str">
        <f>'1.مشخصات مرکز'!$D$7</f>
        <v>انتخاب کنید ...</v>
      </c>
      <c r="I679" s="166">
        <f>'1.مشخصات مرکز'!$D$8</f>
        <v>0</v>
      </c>
      <c r="J679" s="166">
        <f>'1.مشخصات مرکز'!$D$9</f>
        <v>0</v>
      </c>
      <c r="K679" s="164">
        <f>'1.مشخصات مرکز'!$D$10</f>
        <v>0</v>
      </c>
      <c r="L679" s="164">
        <f>'1.مشخصات مرکز'!$D$11</f>
        <v>0</v>
      </c>
      <c r="M679" s="166">
        <f>'2.ورود اطلاعات'!B679</f>
        <v>0</v>
      </c>
      <c r="N679" s="166">
        <f>'2.ورود اطلاعات'!C679</f>
        <v>0</v>
      </c>
      <c r="O679" s="166" t="str">
        <f>IF('2.ورود اطلاعات'!F679=0,"نامعلوم",'2.ورود اطلاعات'!F679)</f>
        <v>نامعلوم</v>
      </c>
      <c r="P679" s="166">
        <f>'2.ورود اطلاعات'!J679</f>
        <v>0</v>
      </c>
      <c r="Q679" s="166">
        <f>'2.ورود اطلاعات'!K679</f>
        <v>0</v>
      </c>
      <c r="R679" s="166">
        <f>'2.ورود اطلاعات'!L679</f>
        <v>0</v>
      </c>
      <c r="S679" s="166">
        <f>'2.ورود اطلاعات'!M679</f>
        <v>0</v>
      </c>
      <c r="T679" s="166">
        <f>'2.ورود اطلاعات'!N679</f>
        <v>0</v>
      </c>
      <c r="U679" s="166">
        <f>'2.ورود اطلاعات'!O679</f>
        <v>1398</v>
      </c>
      <c r="V679" s="166">
        <f>'2.ورود اطلاعات'!P679</f>
        <v>0</v>
      </c>
      <c r="W679" s="166">
        <f>'2.ورود اطلاعات'!Q679</f>
        <v>0</v>
      </c>
      <c r="X679" s="166">
        <f>'2.ورود اطلاعات'!R679</f>
        <v>0</v>
      </c>
      <c r="Y679" s="166">
        <f>'2.ورود اطلاعات'!S679</f>
        <v>0</v>
      </c>
      <c r="Z679" s="166">
        <f>'2.ورود اطلاعات'!T679</f>
        <v>0</v>
      </c>
      <c r="AA679" s="166">
        <f>'2.ورود اطلاعات'!U679</f>
        <v>0</v>
      </c>
      <c r="AB679" s="166">
        <f>'2.ورود اطلاعات'!V679</f>
        <v>0</v>
      </c>
      <c r="AC679" s="166">
        <f>'2.ورود اطلاعات'!W679</f>
        <v>0</v>
      </c>
      <c r="AD679" s="166">
        <f>'2.ورود اطلاعات'!X679</f>
        <v>0</v>
      </c>
      <c r="AE679" s="166">
        <f>'2.ورود اطلاعات'!Y679</f>
        <v>0</v>
      </c>
      <c r="AF679" s="166">
        <f>'2.ورود اطلاعات'!Z679</f>
        <v>0</v>
      </c>
      <c r="AG679" s="166">
        <f>'2.ورود اطلاعات'!AA679</f>
        <v>0</v>
      </c>
      <c r="AH679" s="166">
        <f>'2.ورود اطلاعات'!AB679</f>
        <v>0</v>
      </c>
      <c r="AI679" s="166">
        <f>'2.ورود اطلاعات'!AC679</f>
        <v>0</v>
      </c>
      <c r="AJ679" s="166">
        <f>'2.ورود اطلاعات'!AD679</f>
        <v>0</v>
      </c>
      <c r="AK679" s="166">
        <f>'2.ورود اطلاعات'!AE679</f>
        <v>0</v>
      </c>
      <c r="AL679" s="166">
        <f>'2.ورود اطلاعات'!AF679</f>
        <v>0</v>
      </c>
      <c r="AM679" s="166">
        <f>'2.ورود اطلاعات'!AG679</f>
        <v>0</v>
      </c>
      <c r="AN679" s="166">
        <f>'2.ورود اطلاعات'!AH679</f>
        <v>0</v>
      </c>
      <c r="AO679" s="166">
        <f>'2.ورود اطلاعات'!AI679</f>
        <v>0</v>
      </c>
      <c r="AP679" s="166" t="str">
        <f>'2.ورود اطلاعات'!AK679</f>
        <v xml:space="preserve">         </v>
      </c>
      <c r="AQ679" s="166" t="str">
        <f>'2.ورود اطلاعات'!AL679</f>
        <v>هیچکدام</v>
      </c>
      <c r="AR679" s="166" t="str">
        <f>'2.ورود اطلاعات'!AM679</f>
        <v>7.هیچکدام</v>
      </c>
      <c r="AS679" s="166" t="str">
        <f>'2.ورود اطلاعات'!AN679</f>
        <v>نامعلوم</v>
      </c>
      <c r="AT679" s="166" t="str">
        <f>'2.ورود اطلاعات'!AO679</f>
        <v>نامعلوم</v>
      </c>
      <c r="AU679" s="166" t="str">
        <f>'2.ورود اطلاعات'!CV679</f>
        <v>ارائه نشده است.</v>
      </c>
      <c r="AV679" s="166">
        <f>'2.ورود اطلاعات'!CW679</f>
        <v>0</v>
      </c>
      <c r="AW679" s="164">
        <f>'2.ورود اطلاعات'!AT679</f>
        <v>0</v>
      </c>
      <c r="AX679" s="164">
        <f>'2.ورود اطلاعات'!AU679</f>
        <v>0</v>
      </c>
      <c r="AY679" s="164">
        <f>'2.ورود اطلاعات'!AV679</f>
        <v>0</v>
      </c>
      <c r="AZ679" s="164">
        <f>'2.ورود اطلاعات'!AW679</f>
        <v>0</v>
      </c>
      <c r="BA679" s="164">
        <f>'2.ورود اطلاعات'!AX679</f>
        <v>0</v>
      </c>
      <c r="BB679" s="166">
        <f>'2.ورود اطلاعات'!BT679</f>
        <v>0</v>
      </c>
      <c r="BC679" s="166" t="str">
        <f>'2.ورود اطلاعات'!BU679</f>
        <v xml:space="preserve"> </v>
      </c>
      <c r="BD679" s="166" t="str">
        <f>'2.ورود اطلاعات'!BV679</f>
        <v xml:space="preserve"> </v>
      </c>
      <c r="BE679" s="21"/>
      <c r="BF679" s="164">
        <f>'2.ورود اطلاعات'!BK679</f>
        <v>0</v>
      </c>
      <c r="BG679" s="164">
        <f>'2.ورود اطلاعات'!BL679</f>
        <v>0</v>
      </c>
      <c r="BH679" s="164">
        <f>'2.ورود اطلاعات'!BM679</f>
        <v>0</v>
      </c>
      <c r="BI679" s="164">
        <f>'2.ورود اطلاعات'!BN679</f>
        <v>0</v>
      </c>
      <c r="BJ679" s="164">
        <f>'2.ورود اطلاعات'!BO679</f>
        <v>0</v>
      </c>
      <c r="BK679" s="164">
        <f>'2.ورود اطلاعات'!BP679</f>
        <v>0</v>
      </c>
      <c r="BL679" s="164">
        <f>'2.ورود اطلاعات'!BQ679</f>
        <v>0</v>
      </c>
      <c r="BM679" s="164">
        <f>'2.ورود اطلاعات'!BR679</f>
        <v>0</v>
      </c>
      <c r="BN679" s="166">
        <f>'2.ورود اطلاعات'!BW679</f>
        <v>0</v>
      </c>
      <c r="BO679" s="166" t="str">
        <f>'2.ورود اطلاعات'!BX679</f>
        <v xml:space="preserve"> </v>
      </c>
      <c r="BP679" s="166" t="str">
        <f>'2.ورود اطلاعات'!BY679</f>
        <v xml:space="preserve"> </v>
      </c>
      <c r="BQ679" s="280" t="str">
        <f t="shared" si="86"/>
        <v>تست اچ آی وی انجام نشده است</v>
      </c>
      <c r="BR679" s="166">
        <f>'2.ورود اطلاعات'!BZ679</f>
        <v>0</v>
      </c>
      <c r="BS679" s="166" t="str">
        <f>'2.ورود اطلاعات'!CA679</f>
        <v xml:space="preserve"> </v>
      </c>
      <c r="BT679" s="166" t="str">
        <f>'2.ورود اطلاعات'!CB679</f>
        <v xml:space="preserve"> </v>
      </c>
      <c r="BU679" s="280" t="str">
        <f t="shared" si="87"/>
        <v>تست اچ آی وی انجام نشده است</v>
      </c>
      <c r="BV679" s="166">
        <f>'2.ورود اطلاعات'!CC679</f>
        <v>0</v>
      </c>
      <c r="BW679" s="166" t="str">
        <f>'2.ورود اطلاعات'!CD679</f>
        <v xml:space="preserve"> </v>
      </c>
      <c r="BX679" s="166" t="str">
        <f>'2.ورود اطلاعات'!CE679</f>
        <v xml:space="preserve"> </v>
      </c>
      <c r="BY679" s="280" t="str">
        <f t="shared" si="88"/>
        <v>تست اچ آی وی انجام نشده است</v>
      </c>
      <c r="BZ679" s="166">
        <f>'2.ورود اطلاعات'!CF679</f>
        <v>0</v>
      </c>
      <c r="CA679" s="166" t="str">
        <f>'2.ورود اطلاعات'!CG679</f>
        <v xml:space="preserve"> </v>
      </c>
      <c r="CB679" s="166" t="str">
        <f>'2.ورود اطلاعات'!CH679</f>
        <v xml:space="preserve"> </v>
      </c>
      <c r="CC679" s="280" t="str">
        <f t="shared" si="89"/>
        <v>تست اچ آی وی انجام نشده است</v>
      </c>
      <c r="CD679" s="166">
        <f>'2.ورود اطلاعات'!CI679</f>
        <v>0</v>
      </c>
      <c r="CE679" s="166" t="str">
        <f>'2.ورود اطلاعات'!CJ679</f>
        <v xml:space="preserve"> </v>
      </c>
      <c r="CF679" s="166" t="str">
        <f>'2.ورود اطلاعات'!CK679</f>
        <v xml:space="preserve"> </v>
      </c>
      <c r="CG679" s="280" t="str">
        <f t="shared" si="90"/>
        <v>تست اچ آی وی انجام نشده است</v>
      </c>
      <c r="CH679" s="166">
        <f>'2.ورود اطلاعات'!CL679</f>
        <v>0</v>
      </c>
      <c r="CI679" s="166" t="str">
        <f>'2.ورود اطلاعات'!CM679</f>
        <v xml:space="preserve"> </v>
      </c>
      <c r="CJ679" s="166" t="str">
        <f>'2.ورود اطلاعات'!CN679</f>
        <v xml:space="preserve"> </v>
      </c>
      <c r="CK679" s="280" t="str">
        <f t="shared" si="91"/>
        <v>تست اچ آی وی انجام نشده است</v>
      </c>
      <c r="CL679" s="166">
        <f>'2.ورود اطلاعات'!CO679</f>
        <v>0</v>
      </c>
      <c r="CM679" s="166" t="str">
        <f>'2.ورود اطلاعات'!CP679</f>
        <v xml:space="preserve"> </v>
      </c>
      <c r="CN679" s="166" t="str">
        <f>'2.ورود اطلاعات'!CQ679</f>
        <v xml:space="preserve"> </v>
      </c>
      <c r="CO679" s="280" t="str">
        <f t="shared" si="92"/>
        <v>تست اچ آی وی انجام نشده است</v>
      </c>
      <c r="CP679" s="166">
        <f>'2.ورود اطلاعات'!CR679</f>
        <v>0</v>
      </c>
      <c r="CQ679" s="166" t="str">
        <f>'2.ورود اطلاعات'!CS679</f>
        <v xml:space="preserve"> </v>
      </c>
      <c r="CR679" s="166" t="str">
        <f>'2.ورود اطلاعات'!CT679</f>
        <v xml:space="preserve"> </v>
      </c>
      <c r="CS679" s="280" t="str">
        <f t="shared" si="93"/>
        <v>تست اچ آی وی انجام نشده است</v>
      </c>
      <c r="CT679" s="166" t="str">
        <f>'2.ورود اطلاعات'!CU679</f>
        <v>خیر</v>
      </c>
      <c r="DI679" s="164"/>
      <c r="DJ679" s="164"/>
    </row>
    <row r="680" spans="1:114" s="166" customFormat="1" ht="11.65" x14ac:dyDescent="0.35">
      <c r="A680" s="144" t="str">
        <f>'2.ورود اطلاعات'!BS680</f>
        <v>خیر</v>
      </c>
      <c r="B680" s="166">
        <f>'2.ورود اطلاعات'!A680</f>
        <v>679</v>
      </c>
      <c r="C680" s="166">
        <f>'1.مشخصات مرکز'!$D$2</f>
        <v>1398</v>
      </c>
      <c r="D680" s="166" t="str">
        <f>'1.مشخصات مرکز'!$D$3</f>
        <v>انتخاب کنید ...</v>
      </c>
      <c r="E680" s="166" t="str">
        <f>'1.مشخصات مرکز'!$D$4</f>
        <v>انتخاب کنید ...</v>
      </c>
      <c r="F680" s="166" t="str">
        <f>'1.مشخصات مرکز'!$D$5</f>
        <v>انتخاب کنید ...</v>
      </c>
      <c r="G680" s="166">
        <f>'1.مشخصات مرکز'!$D$6</f>
        <v>0</v>
      </c>
      <c r="H680" s="166" t="str">
        <f>'1.مشخصات مرکز'!$D$7</f>
        <v>انتخاب کنید ...</v>
      </c>
      <c r="I680" s="166">
        <f>'1.مشخصات مرکز'!$D$8</f>
        <v>0</v>
      </c>
      <c r="J680" s="166">
        <f>'1.مشخصات مرکز'!$D$9</f>
        <v>0</v>
      </c>
      <c r="K680" s="164">
        <f>'1.مشخصات مرکز'!$D$10</f>
        <v>0</v>
      </c>
      <c r="L680" s="164">
        <f>'1.مشخصات مرکز'!$D$11</f>
        <v>0</v>
      </c>
      <c r="M680" s="166">
        <f>'2.ورود اطلاعات'!B680</f>
        <v>0</v>
      </c>
      <c r="N680" s="166">
        <f>'2.ورود اطلاعات'!C680</f>
        <v>0</v>
      </c>
      <c r="O680" s="166" t="str">
        <f>IF('2.ورود اطلاعات'!F680=0,"نامعلوم",'2.ورود اطلاعات'!F680)</f>
        <v>نامعلوم</v>
      </c>
      <c r="P680" s="166">
        <f>'2.ورود اطلاعات'!J680</f>
        <v>0</v>
      </c>
      <c r="Q680" s="166">
        <f>'2.ورود اطلاعات'!K680</f>
        <v>0</v>
      </c>
      <c r="R680" s="166">
        <f>'2.ورود اطلاعات'!L680</f>
        <v>0</v>
      </c>
      <c r="S680" s="166">
        <f>'2.ورود اطلاعات'!M680</f>
        <v>0</v>
      </c>
      <c r="T680" s="166">
        <f>'2.ورود اطلاعات'!N680</f>
        <v>0</v>
      </c>
      <c r="U680" s="166">
        <f>'2.ورود اطلاعات'!O680</f>
        <v>1398</v>
      </c>
      <c r="V680" s="166">
        <f>'2.ورود اطلاعات'!P680</f>
        <v>0</v>
      </c>
      <c r="W680" s="166">
        <f>'2.ورود اطلاعات'!Q680</f>
        <v>0</v>
      </c>
      <c r="X680" s="166">
        <f>'2.ورود اطلاعات'!R680</f>
        <v>0</v>
      </c>
      <c r="Y680" s="166">
        <f>'2.ورود اطلاعات'!S680</f>
        <v>0</v>
      </c>
      <c r="Z680" s="166">
        <f>'2.ورود اطلاعات'!T680</f>
        <v>0</v>
      </c>
      <c r="AA680" s="166">
        <f>'2.ورود اطلاعات'!U680</f>
        <v>0</v>
      </c>
      <c r="AB680" s="166">
        <f>'2.ورود اطلاعات'!V680</f>
        <v>0</v>
      </c>
      <c r="AC680" s="166">
        <f>'2.ورود اطلاعات'!W680</f>
        <v>0</v>
      </c>
      <c r="AD680" s="166">
        <f>'2.ورود اطلاعات'!X680</f>
        <v>0</v>
      </c>
      <c r="AE680" s="166">
        <f>'2.ورود اطلاعات'!Y680</f>
        <v>0</v>
      </c>
      <c r="AF680" s="166">
        <f>'2.ورود اطلاعات'!Z680</f>
        <v>0</v>
      </c>
      <c r="AG680" s="166">
        <f>'2.ورود اطلاعات'!AA680</f>
        <v>0</v>
      </c>
      <c r="AH680" s="166">
        <f>'2.ورود اطلاعات'!AB680</f>
        <v>0</v>
      </c>
      <c r="AI680" s="166">
        <f>'2.ورود اطلاعات'!AC680</f>
        <v>0</v>
      </c>
      <c r="AJ680" s="166">
        <f>'2.ورود اطلاعات'!AD680</f>
        <v>0</v>
      </c>
      <c r="AK680" s="166">
        <f>'2.ورود اطلاعات'!AE680</f>
        <v>0</v>
      </c>
      <c r="AL680" s="166">
        <f>'2.ورود اطلاعات'!AF680</f>
        <v>0</v>
      </c>
      <c r="AM680" s="166">
        <f>'2.ورود اطلاعات'!AG680</f>
        <v>0</v>
      </c>
      <c r="AN680" s="166">
        <f>'2.ورود اطلاعات'!AH680</f>
        <v>0</v>
      </c>
      <c r="AO680" s="166">
        <f>'2.ورود اطلاعات'!AI680</f>
        <v>0</v>
      </c>
      <c r="AP680" s="166" t="str">
        <f>'2.ورود اطلاعات'!AK680</f>
        <v xml:space="preserve">         </v>
      </c>
      <c r="AQ680" s="166" t="str">
        <f>'2.ورود اطلاعات'!AL680</f>
        <v>هیچکدام</v>
      </c>
      <c r="AR680" s="166" t="str">
        <f>'2.ورود اطلاعات'!AM680</f>
        <v>7.هیچکدام</v>
      </c>
      <c r="AS680" s="166" t="str">
        <f>'2.ورود اطلاعات'!AN680</f>
        <v>نامعلوم</v>
      </c>
      <c r="AT680" s="166" t="str">
        <f>'2.ورود اطلاعات'!AO680</f>
        <v>نامعلوم</v>
      </c>
      <c r="AU680" s="166" t="str">
        <f>'2.ورود اطلاعات'!CV680</f>
        <v>ارائه نشده است.</v>
      </c>
      <c r="AV680" s="166">
        <f>'2.ورود اطلاعات'!CW680</f>
        <v>0</v>
      </c>
      <c r="AW680" s="164">
        <f>'2.ورود اطلاعات'!AT680</f>
        <v>0</v>
      </c>
      <c r="AX680" s="164">
        <f>'2.ورود اطلاعات'!AU680</f>
        <v>0</v>
      </c>
      <c r="AY680" s="164">
        <f>'2.ورود اطلاعات'!AV680</f>
        <v>0</v>
      </c>
      <c r="AZ680" s="164">
        <f>'2.ورود اطلاعات'!AW680</f>
        <v>0</v>
      </c>
      <c r="BA680" s="164">
        <f>'2.ورود اطلاعات'!AX680</f>
        <v>0</v>
      </c>
      <c r="BB680" s="166">
        <f>'2.ورود اطلاعات'!BT680</f>
        <v>0</v>
      </c>
      <c r="BC680" s="166" t="str">
        <f>'2.ورود اطلاعات'!BU680</f>
        <v xml:space="preserve"> </v>
      </c>
      <c r="BD680" s="166" t="str">
        <f>'2.ورود اطلاعات'!BV680</f>
        <v xml:space="preserve"> </v>
      </c>
      <c r="BE680" s="21"/>
      <c r="BF680" s="164">
        <f>'2.ورود اطلاعات'!BK680</f>
        <v>0</v>
      </c>
      <c r="BG680" s="164">
        <f>'2.ورود اطلاعات'!BL680</f>
        <v>0</v>
      </c>
      <c r="BH680" s="164">
        <f>'2.ورود اطلاعات'!BM680</f>
        <v>0</v>
      </c>
      <c r="BI680" s="164">
        <f>'2.ورود اطلاعات'!BN680</f>
        <v>0</v>
      </c>
      <c r="BJ680" s="164">
        <f>'2.ورود اطلاعات'!BO680</f>
        <v>0</v>
      </c>
      <c r="BK680" s="164">
        <f>'2.ورود اطلاعات'!BP680</f>
        <v>0</v>
      </c>
      <c r="BL680" s="164">
        <f>'2.ورود اطلاعات'!BQ680</f>
        <v>0</v>
      </c>
      <c r="BM680" s="164">
        <f>'2.ورود اطلاعات'!BR680</f>
        <v>0</v>
      </c>
      <c r="BN680" s="166">
        <f>'2.ورود اطلاعات'!BW680</f>
        <v>0</v>
      </c>
      <c r="BO680" s="166" t="str">
        <f>'2.ورود اطلاعات'!BX680</f>
        <v xml:space="preserve"> </v>
      </c>
      <c r="BP680" s="166" t="str">
        <f>'2.ورود اطلاعات'!BY680</f>
        <v xml:space="preserve"> </v>
      </c>
      <c r="BQ680" s="280" t="str">
        <f t="shared" si="86"/>
        <v>تست اچ آی وی انجام نشده است</v>
      </c>
      <c r="BR680" s="166">
        <f>'2.ورود اطلاعات'!BZ680</f>
        <v>0</v>
      </c>
      <c r="BS680" s="166" t="str">
        <f>'2.ورود اطلاعات'!CA680</f>
        <v xml:space="preserve"> </v>
      </c>
      <c r="BT680" s="166" t="str">
        <f>'2.ورود اطلاعات'!CB680</f>
        <v xml:space="preserve"> </v>
      </c>
      <c r="BU680" s="280" t="str">
        <f t="shared" si="87"/>
        <v>تست اچ آی وی انجام نشده است</v>
      </c>
      <c r="BV680" s="166">
        <f>'2.ورود اطلاعات'!CC680</f>
        <v>0</v>
      </c>
      <c r="BW680" s="166" t="str">
        <f>'2.ورود اطلاعات'!CD680</f>
        <v xml:space="preserve"> </v>
      </c>
      <c r="BX680" s="166" t="str">
        <f>'2.ورود اطلاعات'!CE680</f>
        <v xml:space="preserve"> </v>
      </c>
      <c r="BY680" s="280" t="str">
        <f t="shared" si="88"/>
        <v>تست اچ آی وی انجام نشده است</v>
      </c>
      <c r="BZ680" s="166">
        <f>'2.ورود اطلاعات'!CF680</f>
        <v>0</v>
      </c>
      <c r="CA680" s="166" t="str">
        <f>'2.ورود اطلاعات'!CG680</f>
        <v xml:space="preserve"> </v>
      </c>
      <c r="CB680" s="166" t="str">
        <f>'2.ورود اطلاعات'!CH680</f>
        <v xml:space="preserve"> </v>
      </c>
      <c r="CC680" s="280" t="str">
        <f t="shared" si="89"/>
        <v>تست اچ آی وی انجام نشده است</v>
      </c>
      <c r="CD680" s="166">
        <f>'2.ورود اطلاعات'!CI680</f>
        <v>0</v>
      </c>
      <c r="CE680" s="166" t="str">
        <f>'2.ورود اطلاعات'!CJ680</f>
        <v xml:space="preserve"> </v>
      </c>
      <c r="CF680" s="166" t="str">
        <f>'2.ورود اطلاعات'!CK680</f>
        <v xml:space="preserve"> </v>
      </c>
      <c r="CG680" s="280" t="str">
        <f t="shared" si="90"/>
        <v>تست اچ آی وی انجام نشده است</v>
      </c>
      <c r="CH680" s="166">
        <f>'2.ورود اطلاعات'!CL680</f>
        <v>0</v>
      </c>
      <c r="CI680" s="166" t="str">
        <f>'2.ورود اطلاعات'!CM680</f>
        <v xml:space="preserve"> </v>
      </c>
      <c r="CJ680" s="166" t="str">
        <f>'2.ورود اطلاعات'!CN680</f>
        <v xml:space="preserve"> </v>
      </c>
      <c r="CK680" s="280" t="str">
        <f t="shared" si="91"/>
        <v>تست اچ آی وی انجام نشده است</v>
      </c>
      <c r="CL680" s="166">
        <f>'2.ورود اطلاعات'!CO680</f>
        <v>0</v>
      </c>
      <c r="CM680" s="166" t="str">
        <f>'2.ورود اطلاعات'!CP680</f>
        <v xml:space="preserve"> </v>
      </c>
      <c r="CN680" s="166" t="str">
        <f>'2.ورود اطلاعات'!CQ680</f>
        <v xml:space="preserve"> </v>
      </c>
      <c r="CO680" s="280" t="str">
        <f t="shared" si="92"/>
        <v>تست اچ آی وی انجام نشده است</v>
      </c>
      <c r="CP680" s="166">
        <f>'2.ورود اطلاعات'!CR680</f>
        <v>0</v>
      </c>
      <c r="CQ680" s="166" t="str">
        <f>'2.ورود اطلاعات'!CS680</f>
        <v xml:space="preserve"> </v>
      </c>
      <c r="CR680" s="166" t="str">
        <f>'2.ورود اطلاعات'!CT680</f>
        <v xml:space="preserve"> </v>
      </c>
      <c r="CS680" s="280" t="str">
        <f t="shared" si="93"/>
        <v>تست اچ آی وی انجام نشده است</v>
      </c>
      <c r="CT680" s="166" t="str">
        <f>'2.ورود اطلاعات'!CU680</f>
        <v>خیر</v>
      </c>
      <c r="DI680" s="164"/>
      <c r="DJ680" s="164"/>
    </row>
    <row r="681" spans="1:114" s="166" customFormat="1" ht="11.65" x14ac:dyDescent="0.35">
      <c r="A681" s="144" t="str">
        <f>'2.ورود اطلاعات'!BS681</f>
        <v>خیر</v>
      </c>
      <c r="B681" s="166">
        <f>'2.ورود اطلاعات'!A681</f>
        <v>680</v>
      </c>
      <c r="C681" s="166">
        <f>'1.مشخصات مرکز'!$D$2</f>
        <v>1398</v>
      </c>
      <c r="D681" s="166" t="str">
        <f>'1.مشخصات مرکز'!$D$3</f>
        <v>انتخاب کنید ...</v>
      </c>
      <c r="E681" s="166" t="str">
        <f>'1.مشخصات مرکز'!$D$4</f>
        <v>انتخاب کنید ...</v>
      </c>
      <c r="F681" s="166" t="str">
        <f>'1.مشخصات مرکز'!$D$5</f>
        <v>انتخاب کنید ...</v>
      </c>
      <c r="G681" s="166">
        <f>'1.مشخصات مرکز'!$D$6</f>
        <v>0</v>
      </c>
      <c r="H681" s="166" t="str">
        <f>'1.مشخصات مرکز'!$D$7</f>
        <v>انتخاب کنید ...</v>
      </c>
      <c r="I681" s="166">
        <f>'1.مشخصات مرکز'!$D$8</f>
        <v>0</v>
      </c>
      <c r="J681" s="166">
        <f>'1.مشخصات مرکز'!$D$9</f>
        <v>0</v>
      </c>
      <c r="K681" s="164">
        <f>'1.مشخصات مرکز'!$D$10</f>
        <v>0</v>
      </c>
      <c r="L681" s="164">
        <f>'1.مشخصات مرکز'!$D$11</f>
        <v>0</v>
      </c>
      <c r="M681" s="166">
        <f>'2.ورود اطلاعات'!B681</f>
        <v>0</v>
      </c>
      <c r="N681" s="166">
        <f>'2.ورود اطلاعات'!C681</f>
        <v>0</v>
      </c>
      <c r="O681" s="166" t="str">
        <f>IF('2.ورود اطلاعات'!F681=0,"نامعلوم",'2.ورود اطلاعات'!F681)</f>
        <v>نامعلوم</v>
      </c>
      <c r="P681" s="166">
        <f>'2.ورود اطلاعات'!J681</f>
        <v>0</v>
      </c>
      <c r="Q681" s="166">
        <f>'2.ورود اطلاعات'!K681</f>
        <v>0</v>
      </c>
      <c r="R681" s="166">
        <f>'2.ورود اطلاعات'!L681</f>
        <v>0</v>
      </c>
      <c r="S681" s="166">
        <f>'2.ورود اطلاعات'!M681</f>
        <v>0</v>
      </c>
      <c r="T681" s="166">
        <f>'2.ورود اطلاعات'!N681</f>
        <v>0</v>
      </c>
      <c r="U681" s="166">
        <f>'2.ورود اطلاعات'!O681</f>
        <v>1398</v>
      </c>
      <c r="V681" s="166">
        <f>'2.ورود اطلاعات'!P681</f>
        <v>0</v>
      </c>
      <c r="W681" s="166">
        <f>'2.ورود اطلاعات'!Q681</f>
        <v>0</v>
      </c>
      <c r="X681" s="166">
        <f>'2.ورود اطلاعات'!R681</f>
        <v>0</v>
      </c>
      <c r="Y681" s="166">
        <f>'2.ورود اطلاعات'!S681</f>
        <v>0</v>
      </c>
      <c r="Z681" s="166">
        <f>'2.ورود اطلاعات'!T681</f>
        <v>0</v>
      </c>
      <c r="AA681" s="166">
        <f>'2.ورود اطلاعات'!U681</f>
        <v>0</v>
      </c>
      <c r="AB681" s="166">
        <f>'2.ورود اطلاعات'!V681</f>
        <v>0</v>
      </c>
      <c r="AC681" s="166">
        <f>'2.ورود اطلاعات'!W681</f>
        <v>0</v>
      </c>
      <c r="AD681" s="166">
        <f>'2.ورود اطلاعات'!X681</f>
        <v>0</v>
      </c>
      <c r="AE681" s="166">
        <f>'2.ورود اطلاعات'!Y681</f>
        <v>0</v>
      </c>
      <c r="AF681" s="166">
        <f>'2.ورود اطلاعات'!Z681</f>
        <v>0</v>
      </c>
      <c r="AG681" s="166">
        <f>'2.ورود اطلاعات'!AA681</f>
        <v>0</v>
      </c>
      <c r="AH681" s="166">
        <f>'2.ورود اطلاعات'!AB681</f>
        <v>0</v>
      </c>
      <c r="AI681" s="166">
        <f>'2.ورود اطلاعات'!AC681</f>
        <v>0</v>
      </c>
      <c r="AJ681" s="166">
        <f>'2.ورود اطلاعات'!AD681</f>
        <v>0</v>
      </c>
      <c r="AK681" s="166">
        <f>'2.ورود اطلاعات'!AE681</f>
        <v>0</v>
      </c>
      <c r="AL681" s="166">
        <f>'2.ورود اطلاعات'!AF681</f>
        <v>0</v>
      </c>
      <c r="AM681" s="166">
        <f>'2.ورود اطلاعات'!AG681</f>
        <v>0</v>
      </c>
      <c r="AN681" s="166">
        <f>'2.ورود اطلاعات'!AH681</f>
        <v>0</v>
      </c>
      <c r="AO681" s="166">
        <f>'2.ورود اطلاعات'!AI681</f>
        <v>0</v>
      </c>
      <c r="AP681" s="166" t="str">
        <f>'2.ورود اطلاعات'!AK681</f>
        <v xml:space="preserve">         </v>
      </c>
      <c r="AQ681" s="166" t="str">
        <f>'2.ورود اطلاعات'!AL681</f>
        <v>هیچکدام</v>
      </c>
      <c r="AR681" s="166" t="str">
        <f>'2.ورود اطلاعات'!AM681</f>
        <v>7.هیچکدام</v>
      </c>
      <c r="AS681" s="166" t="str">
        <f>'2.ورود اطلاعات'!AN681</f>
        <v>نامعلوم</v>
      </c>
      <c r="AT681" s="166" t="str">
        <f>'2.ورود اطلاعات'!AO681</f>
        <v>نامعلوم</v>
      </c>
      <c r="AU681" s="166" t="str">
        <f>'2.ورود اطلاعات'!CV681</f>
        <v>ارائه نشده است.</v>
      </c>
      <c r="AV681" s="166">
        <f>'2.ورود اطلاعات'!CW681</f>
        <v>0</v>
      </c>
      <c r="AW681" s="164">
        <f>'2.ورود اطلاعات'!AT681</f>
        <v>0</v>
      </c>
      <c r="AX681" s="164">
        <f>'2.ورود اطلاعات'!AU681</f>
        <v>0</v>
      </c>
      <c r="AY681" s="164">
        <f>'2.ورود اطلاعات'!AV681</f>
        <v>0</v>
      </c>
      <c r="AZ681" s="164">
        <f>'2.ورود اطلاعات'!AW681</f>
        <v>0</v>
      </c>
      <c r="BA681" s="164">
        <f>'2.ورود اطلاعات'!AX681</f>
        <v>0</v>
      </c>
      <c r="BB681" s="166">
        <f>'2.ورود اطلاعات'!BT681</f>
        <v>0</v>
      </c>
      <c r="BC681" s="166" t="str">
        <f>'2.ورود اطلاعات'!BU681</f>
        <v xml:space="preserve"> </v>
      </c>
      <c r="BD681" s="166" t="str">
        <f>'2.ورود اطلاعات'!BV681</f>
        <v xml:space="preserve"> </v>
      </c>
      <c r="BE681" s="21"/>
      <c r="BF681" s="164">
        <f>'2.ورود اطلاعات'!BK681</f>
        <v>0</v>
      </c>
      <c r="BG681" s="164">
        <f>'2.ورود اطلاعات'!BL681</f>
        <v>0</v>
      </c>
      <c r="BH681" s="164">
        <f>'2.ورود اطلاعات'!BM681</f>
        <v>0</v>
      </c>
      <c r="BI681" s="164">
        <f>'2.ورود اطلاعات'!BN681</f>
        <v>0</v>
      </c>
      <c r="BJ681" s="164">
        <f>'2.ورود اطلاعات'!BO681</f>
        <v>0</v>
      </c>
      <c r="BK681" s="164">
        <f>'2.ورود اطلاعات'!BP681</f>
        <v>0</v>
      </c>
      <c r="BL681" s="164">
        <f>'2.ورود اطلاعات'!BQ681</f>
        <v>0</v>
      </c>
      <c r="BM681" s="164">
        <f>'2.ورود اطلاعات'!BR681</f>
        <v>0</v>
      </c>
      <c r="BN681" s="166">
        <f>'2.ورود اطلاعات'!BW681</f>
        <v>0</v>
      </c>
      <c r="BO681" s="166" t="str">
        <f>'2.ورود اطلاعات'!BX681</f>
        <v xml:space="preserve"> </v>
      </c>
      <c r="BP681" s="166" t="str">
        <f>'2.ورود اطلاعات'!BY681</f>
        <v xml:space="preserve"> </v>
      </c>
      <c r="BQ681" s="280" t="str">
        <f t="shared" si="86"/>
        <v>تست اچ آی وی انجام نشده است</v>
      </c>
      <c r="BR681" s="166">
        <f>'2.ورود اطلاعات'!BZ681</f>
        <v>0</v>
      </c>
      <c r="BS681" s="166" t="str">
        <f>'2.ورود اطلاعات'!CA681</f>
        <v xml:space="preserve"> </v>
      </c>
      <c r="BT681" s="166" t="str">
        <f>'2.ورود اطلاعات'!CB681</f>
        <v xml:space="preserve"> </v>
      </c>
      <c r="BU681" s="280" t="str">
        <f t="shared" si="87"/>
        <v>تست اچ آی وی انجام نشده است</v>
      </c>
      <c r="BV681" s="166">
        <f>'2.ورود اطلاعات'!CC681</f>
        <v>0</v>
      </c>
      <c r="BW681" s="166" t="str">
        <f>'2.ورود اطلاعات'!CD681</f>
        <v xml:space="preserve"> </v>
      </c>
      <c r="BX681" s="166" t="str">
        <f>'2.ورود اطلاعات'!CE681</f>
        <v xml:space="preserve"> </v>
      </c>
      <c r="BY681" s="280" t="str">
        <f t="shared" si="88"/>
        <v>تست اچ آی وی انجام نشده است</v>
      </c>
      <c r="BZ681" s="166">
        <f>'2.ورود اطلاعات'!CF681</f>
        <v>0</v>
      </c>
      <c r="CA681" s="166" t="str">
        <f>'2.ورود اطلاعات'!CG681</f>
        <v xml:space="preserve"> </v>
      </c>
      <c r="CB681" s="166" t="str">
        <f>'2.ورود اطلاعات'!CH681</f>
        <v xml:space="preserve"> </v>
      </c>
      <c r="CC681" s="280" t="str">
        <f t="shared" si="89"/>
        <v>تست اچ آی وی انجام نشده است</v>
      </c>
      <c r="CD681" s="166">
        <f>'2.ورود اطلاعات'!CI681</f>
        <v>0</v>
      </c>
      <c r="CE681" s="166" t="str">
        <f>'2.ورود اطلاعات'!CJ681</f>
        <v xml:space="preserve"> </v>
      </c>
      <c r="CF681" s="166" t="str">
        <f>'2.ورود اطلاعات'!CK681</f>
        <v xml:space="preserve"> </v>
      </c>
      <c r="CG681" s="280" t="str">
        <f t="shared" si="90"/>
        <v>تست اچ آی وی انجام نشده است</v>
      </c>
      <c r="CH681" s="166">
        <f>'2.ورود اطلاعات'!CL681</f>
        <v>0</v>
      </c>
      <c r="CI681" s="166" t="str">
        <f>'2.ورود اطلاعات'!CM681</f>
        <v xml:space="preserve"> </v>
      </c>
      <c r="CJ681" s="166" t="str">
        <f>'2.ورود اطلاعات'!CN681</f>
        <v xml:space="preserve"> </v>
      </c>
      <c r="CK681" s="280" t="str">
        <f t="shared" si="91"/>
        <v>تست اچ آی وی انجام نشده است</v>
      </c>
      <c r="CL681" s="166">
        <f>'2.ورود اطلاعات'!CO681</f>
        <v>0</v>
      </c>
      <c r="CM681" s="166" t="str">
        <f>'2.ورود اطلاعات'!CP681</f>
        <v xml:space="preserve"> </v>
      </c>
      <c r="CN681" s="166" t="str">
        <f>'2.ورود اطلاعات'!CQ681</f>
        <v xml:space="preserve"> </v>
      </c>
      <c r="CO681" s="280" t="str">
        <f t="shared" si="92"/>
        <v>تست اچ آی وی انجام نشده است</v>
      </c>
      <c r="CP681" s="166">
        <f>'2.ورود اطلاعات'!CR681</f>
        <v>0</v>
      </c>
      <c r="CQ681" s="166" t="str">
        <f>'2.ورود اطلاعات'!CS681</f>
        <v xml:space="preserve"> </v>
      </c>
      <c r="CR681" s="166" t="str">
        <f>'2.ورود اطلاعات'!CT681</f>
        <v xml:space="preserve"> </v>
      </c>
      <c r="CS681" s="280" t="str">
        <f t="shared" si="93"/>
        <v>تست اچ آی وی انجام نشده است</v>
      </c>
      <c r="CT681" s="166" t="str">
        <f>'2.ورود اطلاعات'!CU681</f>
        <v>خیر</v>
      </c>
      <c r="DI681" s="164"/>
      <c r="DJ681" s="164"/>
    </row>
    <row r="682" spans="1:114" s="166" customFormat="1" ht="11.65" x14ac:dyDescent="0.35">
      <c r="A682" s="144" t="str">
        <f>'2.ورود اطلاعات'!BS682</f>
        <v>خیر</v>
      </c>
      <c r="B682" s="166">
        <f>'2.ورود اطلاعات'!A682</f>
        <v>681</v>
      </c>
      <c r="C682" s="166">
        <f>'1.مشخصات مرکز'!$D$2</f>
        <v>1398</v>
      </c>
      <c r="D682" s="166" t="str">
        <f>'1.مشخصات مرکز'!$D$3</f>
        <v>انتخاب کنید ...</v>
      </c>
      <c r="E682" s="166" t="str">
        <f>'1.مشخصات مرکز'!$D$4</f>
        <v>انتخاب کنید ...</v>
      </c>
      <c r="F682" s="166" t="str">
        <f>'1.مشخصات مرکز'!$D$5</f>
        <v>انتخاب کنید ...</v>
      </c>
      <c r="G682" s="166">
        <f>'1.مشخصات مرکز'!$D$6</f>
        <v>0</v>
      </c>
      <c r="H682" s="166" t="str">
        <f>'1.مشخصات مرکز'!$D$7</f>
        <v>انتخاب کنید ...</v>
      </c>
      <c r="I682" s="166">
        <f>'1.مشخصات مرکز'!$D$8</f>
        <v>0</v>
      </c>
      <c r="J682" s="166">
        <f>'1.مشخصات مرکز'!$D$9</f>
        <v>0</v>
      </c>
      <c r="K682" s="164">
        <f>'1.مشخصات مرکز'!$D$10</f>
        <v>0</v>
      </c>
      <c r="L682" s="164">
        <f>'1.مشخصات مرکز'!$D$11</f>
        <v>0</v>
      </c>
      <c r="M682" s="166">
        <f>'2.ورود اطلاعات'!B682</f>
        <v>0</v>
      </c>
      <c r="N682" s="166">
        <f>'2.ورود اطلاعات'!C682</f>
        <v>0</v>
      </c>
      <c r="O682" s="166" t="str">
        <f>IF('2.ورود اطلاعات'!F682=0,"نامعلوم",'2.ورود اطلاعات'!F682)</f>
        <v>نامعلوم</v>
      </c>
      <c r="P682" s="166">
        <f>'2.ورود اطلاعات'!J682</f>
        <v>0</v>
      </c>
      <c r="Q682" s="166">
        <f>'2.ورود اطلاعات'!K682</f>
        <v>0</v>
      </c>
      <c r="R682" s="166">
        <f>'2.ورود اطلاعات'!L682</f>
        <v>0</v>
      </c>
      <c r="S682" s="166">
        <f>'2.ورود اطلاعات'!M682</f>
        <v>0</v>
      </c>
      <c r="T682" s="166">
        <f>'2.ورود اطلاعات'!N682</f>
        <v>0</v>
      </c>
      <c r="U682" s="166">
        <f>'2.ورود اطلاعات'!O682</f>
        <v>1398</v>
      </c>
      <c r="V682" s="166">
        <f>'2.ورود اطلاعات'!P682</f>
        <v>0</v>
      </c>
      <c r="W682" s="166">
        <f>'2.ورود اطلاعات'!Q682</f>
        <v>0</v>
      </c>
      <c r="X682" s="166">
        <f>'2.ورود اطلاعات'!R682</f>
        <v>0</v>
      </c>
      <c r="Y682" s="166">
        <f>'2.ورود اطلاعات'!S682</f>
        <v>0</v>
      </c>
      <c r="Z682" s="166">
        <f>'2.ورود اطلاعات'!T682</f>
        <v>0</v>
      </c>
      <c r="AA682" s="166">
        <f>'2.ورود اطلاعات'!U682</f>
        <v>0</v>
      </c>
      <c r="AB682" s="166">
        <f>'2.ورود اطلاعات'!V682</f>
        <v>0</v>
      </c>
      <c r="AC682" s="166">
        <f>'2.ورود اطلاعات'!W682</f>
        <v>0</v>
      </c>
      <c r="AD682" s="166">
        <f>'2.ورود اطلاعات'!X682</f>
        <v>0</v>
      </c>
      <c r="AE682" s="166">
        <f>'2.ورود اطلاعات'!Y682</f>
        <v>0</v>
      </c>
      <c r="AF682" s="166">
        <f>'2.ورود اطلاعات'!Z682</f>
        <v>0</v>
      </c>
      <c r="AG682" s="166">
        <f>'2.ورود اطلاعات'!AA682</f>
        <v>0</v>
      </c>
      <c r="AH682" s="166">
        <f>'2.ورود اطلاعات'!AB682</f>
        <v>0</v>
      </c>
      <c r="AI682" s="166">
        <f>'2.ورود اطلاعات'!AC682</f>
        <v>0</v>
      </c>
      <c r="AJ682" s="166">
        <f>'2.ورود اطلاعات'!AD682</f>
        <v>0</v>
      </c>
      <c r="AK682" s="166">
        <f>'2.ورود اطلاعات'!AE682</f>
        <v>0</v>
      </c>
      <c r="AL682" s="166">
        <f>'2.ورود اطلاعات'!AF682</f>
        <v>0</v>
      </c>
      <c r="AM682" s="166">
        <f>'2.ورود اطلاعات'!AG682</f>
        <v>0</v>
      </c>
      <c r="AN682" s="166">
        <f>'2.ورود اطلاعات'!AH682</f>
        <v>0</v>
      </c>
      <c r="AO682" s="166">
        <f>'2.ورود اطلاعات'!AI682</f>
        <v>0</v>
      </c>
      <c r="AP682" s="166" t="str">
        <f>'2.ورود اطلاعات'!AK682</f>
        <v xml:space="preserve">         </v>
      </c>
      <c r="AQ682" s="166" t="str">
        <f>'2.ورود اطلاعات'!AL682</f>
        <v>هیچکدام</v>
      </c>
      <c r="AR682" s="166" t="str">
        <f>'2.ورود اطلاعات'!AM682</f>
        <v>7.هیچکدام</v>
      </c>
      <c r="AS682" s="166" t="str">
        <f>'2.ورود اطلاعات'!AN682</f>
        <v>نامعلوم</v>
      </c>
      <c r="AT682" s="166" t="str">
        <f>'2.ورود اطلاعات'!AO682</f>
        <v>نامعلوم</v>
      </c>
      <c r="AU682" s="166" t="str">
        <f>'2.ورود اطلاعات'!CV682</f>
        <v>ارائه نشده است.</v>
      </c>
      <c r="AV682" s="166">
        <f>'2.ورود اطلاعات'!CW682</f>
        <v>0</v>
      </c>
      <c r="AW682" s="164">
        <f>'2.ورود اطلاعات'!AT682</f>
        <v>0</v>
      </c>
      <c r="AX682" s="164">
        <f>'2.ورود اطلاعات'!AU682</f>
        <v>0</v>
      </c>
      <c r="AY682" s="164">
        <f>'2.ورود اطلاعات'!AV682</f>
        <v>0</v>
      </c>
      <c r="AZ682" s="164">
        <f>'2.ورود اطلاعات'!AW682</f>
        <v>0</v>
      </c>
      <c r="BA682" s="164">
        <f>'2.ورود اطلاعات'!AX682</f>
        <v>0</v>
      </c>
      <c r="BB682" s="166">
        <f>'2.ورود اطلاعات'!BT682</f>
        <v>0</v>
      </c>
      <c r="BC682" s="166" t="str">
        <f>'2.ورود اطلاعات'!BU682</f>
        <v xml:space="preserve"> </v>
      </c>
      <c r="BD682" s="166" t="str">
        <f>'2.ورود اطلاعات'!BV682</f>
        <v xml:space="preserve"> </v>
      </c>
      <c r="BE682" s="21"/>
      <c r="BF682" s="164">
        <f>'2.ورود اطلاعات'!BK682</f>
        <v>0</v>
      </c>
      <c r="BG682" s="164">
        <f>'2.ورود اطلاعات'!BL682</f>
        <v>0</v>
      </c>
      <c r="BH682" s="164">
        <f>'2.ورود اطلاعات'!BM682</f>
        <v>0</v>
      </c>
      <c r="BI682" s="164">
        <f>'2.ورود اطلاعات'!BN682</f>
        <v>0</v>
      </c>
      <c r="BJ682" s="164">
        <f>'2.ورود اطلاعات'!BO682</f>
        <v>0</v>
      </c>
      <c r="BK682" s="164">
        <f>'2.ورود اطلاعات'!BP682</f>
        <v>0</v>
      </c>
      <c r="BL682" s="164">
        <f>'2.ورود اطلاعات'!BQ682</f>
        <v>0</v>
      </c>
      <c r="BM682" s="164">
        <f>'2.ورود اطلاعات'!BR682</f>
        <v>0</v>
      </c>
      <c r="BN682" s="166">
        <f>'2.ورود اطلاعات'!BW682</f>
        <v>0</v>
      </c>
      <c r="BO682" s="166" t="str">
        <f>'2.ورود اطلاعات'!BX682</f>
        <v xml:space="preserve"> </v>
      </c>
      <c r="BP682" s="166" t="str">
        <f>'2.ورود اطلاعات'!BY682</f>
        <v xml:space="preserve"> </v>
      </c>
      <c r="BQ682" s="280" t="str">
        <f t="shared" si="86"/>
        <v>تست اچ آی وی انجام نشده است</v>
      </c>
      <c r="BR682" s="166">
        <f>'2.ورود اطلاعات'!BZ682</f>
        <v>0</v>
      </c>
      <c r="BS682" s="166" t="str">
        <f>'2.ورود اطلاعات'!CA682</f>
        <v xml:space="preserve"> </v>
      </c>
      <c r="BT682" s="166" t="str">
        <f>'2.ورود اطلاعات'!CB682</f>
        <v xml:space="preserve"> </v>
      </c>
      <c r="BU682" s="280" t="str">
        <f t="shared" si="87"/>
        <v>تست اچ آی وی انجام نشده است</v>
      </c>
      <c r="BV682" s="166">
        <f>'2.ورود اطلاعات'!CC682</f>
        <v>0</v>
      </c>
      <c r="BW682" s="166" t="str">
        <f>'2.ورود اطلاعات'!CD682</f>
        <v xml:space="preserve"> </v>
      </c>
      <c r="BX682" s="166" t="str">
        <f>'2.ورود اطلاعات'!CE682</f>
        <v xml:space="preserve"> </v>
      </c>
      <c r="BY682" s="280" t="str">
        <f t="shared" si="88"/>
        <v>تست اچ آی وی انجام نشده است</v>
      </c>
      <c r="BZ682" s="166">
        <f>'2.ورود اطلاعات'!CF682</f>
        <v>0</v>
      </c>
      <c r="CA682" s="166" t="str">
        <f>'2.ورود اطلاعات'!CG682</f>
        <v xml:space="preserve"> </v>
      </c>
      <c r="CB682" s="166" t="str">
        <f>'2.ورود اطلاعات'!CH682</f>
        <v xml:space="preserve"> </v>
      </c>
      <c r="CC682" s="280" t="str">
        <f t="shared" si="89"/>
        <v>تست اچ آی وی انجام نشده است</v>
      </c>
      <c r="CD682" s="166">
        <f>'2.ورود اطلاعات'!CI682</f>
        <v>0</v>
      </c>
      <c r="CE682" s="166" t="str">
        <f>'2.ورود اطلاعات'!CJ682</f>
        <v xml:space="preserve"> </v>
      </c>
      <c r="CF682" s="166" t="str">
        <f>'2.ورود اطلاعات'!CK682</f>
        <v xml:space="preserve"> </v>
      </c>
      <c r="CG682" s="280" t="str">
        <f t="shared" si="90"/>
        <v>تست اچ آی وی انجام نشده است</v>
      </c>
      <c r="CH682" s="166">
        <f>'2.ورود اطلاعات'!CL682</f>
        <v>0</v>
      </c>
      <c r="CI682" s="166" t="str">
        <f>'2.ورود اطلاعات'!CM682</f>
        <v xml:space="preserve"> </v>
      </c>
      <c r="CJ682" s="166" t="str">
        <f>'2.ورود اطلاعات'!CN682</f>
        <v xml:space="preserve"> </v>
      </c>
      <c r="CK682" s="280" t="str">
        <f t="shared" si="91"/>
        <v>تست اچ آی وی انجام نشده است</v>
      </c>
      <c r="CL682" s="166">
        <f>'2.ورود اطلاعات'!CO682</f>
        <v>0</v>
      </c>
      <c r="CM682" s="166" t="str">
        <f>'2.ورود اطلاعات'!CP682</f>
        <v xml:space="preserve"> </v>
      </c>
      <c r="CN682" s="166" t="str">
        <f>'2.ورود اطلاعات'!CQ682</f>
        <v xml:space="preserve"> </v>
      </c>
      <c r="CO682" s="280" t="str">
        <f t="shared" si="92"/>
        <v>تست اچ آی وی انجام نشده است</v>
      </c>
      <c r="CP682" s="166">
        <f>'2.ورود اطلاعات'!CR682</f>
        <v>0</v>
      </c>
      <c r="CQ682" s="166" t="str">
        <f>'2.ورود اطلاعات'!CS682</f>
        <v xml:space="preserve"> </v>
      </c>
      <c r="CR682" s="166" t="str">
        <f>'2.ورود اطلاعات'!CT682</f>
        <v xml:space="preserve"> </v>
      </c>
      <c r="CS682" s="280" t="str">
        <f t="shared" si="93"/>
        <v>تست اچ آی وی انجام نشده است</v>
      </c>
      <c r="CT682" s="166" t="str">
        <f>'2.ورود اطلاعات'!CU682</f>
        <v>خیر</v>
      </c>
      <c r="DI682" s="164"/>
      <c r="DJ682" s="164"/>
    </row>
    <row r="683" spans="1:114" s="166" customFormat="1" ht="11.65" x14ac:dyDescent="0.35">
      <c r="A683" s="144" t="str">
        <f>'2.ورود اطلاعات'!BS683</f>
        <v>خیر</v>
      </c>
      <c r="B683" s="166">
        <f>'2.ورود اطلاعات'!A683</f>
        <v>682</v>
      </c>
      <c r="C683" s="166">
        <f>'1.مشخصات مرکز'!$D$2</f>
        <v>1398</v>
      </c>
      <c r="D683" s="166" t="str">
        <f>'1.مشخصات مرکز'!$D$3</f>
        <v>انتخاب کنید ...</v>
      </c>
      <c r="E683" s="166" t="str">
        <f>'1.مشخصات مرکز'!$D$4</f>
        <v>انتخاب کنید ...</v>
      </c>
      <c r="F683" s="166" t="str">
        <f>'1.مشخصات مرکز'!$D$5</f>
        <v>انتخاب کنید ...</v>
      </c>
      <c r="G683" s="166">
        <f>'1.مشخصات مرکز'!$D$6</f>
        <v>0</v>
      </c>
      <c r="H683" s="166" t="str">
        <f>'1.مشخصات مرکز'!$D$7</f>
        <v>انتخاب کنید ...</v>
      </c>
      <c r="I683" s="166">
        <f>'1.مشخصات مرکز'!$D$8</f>
        <v>0</v>
      </c>
      <c r="J683" s="166">
        <f>'1.مشخصات مرکز'!$D$9</f>
        <v>0</v>
      </c>
      <c r="K683" s="164">
        <f>'1.مشخصات مرکز'!$D$10</f>
        <v>0</v>
      </c>
      <c r="L683" s="164">
        <f>'1.مشخصات مرکز'!$D$11</f>
        <v>0</v>
      </c>
      <c r="M683" s="166">
        <f>'2.ورود اطلاعات'!B683</f>
        <v>0</v>
      </c>
      <c r="N683" s="166">
        <f>'2.ورود اطلاعات'!C683</f>
        <v>0</v>
      </c>
      <c r="O683" s="166" t="str">
        <f>IF('2.ورود اطلاعات'!F683=0,"نامعلوم",'2.ورود اطلاعات'!F683)</f>
        <v>نامعلوم</v>
      </c>
      <c r="P683" s="166">
        <f>'2.ورود اطلاعات'!J683</f>
        <v>0</v>
      </c>
      <c r="Q683" s="166">
        <f>'2.ورود اطلاعات'!K683</f>
        <v>0</v>
      </c>
      <c r="R683" s="166">
        <f>'2.ورود اطلاعات'!L683</f>
        <v>0</v>
      </c>
      <c r="S683" s="166">
        <f>'2.ورود اطلاعات'!M683</f>
        <v>0</v>
      </c>
      <c r="T683" s="166">
        <f>'2.ورود اطلاعات'!N683</f>
        <v>0</v>
      </c>
      <c r="U683" s="166">
        <f>'2.ورود اطلاعات'!O683</f>
        <v>1398</v>
      </c>
      <c r="V683" s="166">
        <f>'2.ورود اطلاعات'!P683</f>
        <v>0</v>
      </c>
      <c r="W683" s="166">
        <f>'2.ورود اطلاعات'!Q683</f>
        <v>0</v>
      </c>
      <c r="X683" s="166">
        <f>'2.ورود اطلاعات'!R683</f>
        <v>0</v>
      </c>
      <c r="Y683" s="166">
        <f>'2.ورود اطلاعات'!S683</f>
        <v>0</v>
      </c>
      <c r="Z683" s="166">
        <f>'2.ورود اطلاعات'!T683</f>
        <v>0</v>
      </c>
      <c r="AA683" s="166">
        <f>'2.ورود اطلاعات'!U683</f>
        <v>0</v>
      </c>
      <c r="AB683" s="166">
        <f>'2.ورود اطلاعات'!V683</f>
        <v>0</v>
      </c>
      <c r="AC683" s="166">
        <f>'2.ورود اطلاعات'!W683</f>
        <v>0</v>
      </c>
      <c r="AD683" s="166">
        <f>'2.ورود اطلاعات'!X683</f>
        <v>0</v>
      </c>
      <c r="AE683" s="166">
        <f>'2.ورود اطلاعات'!Y683</f>
        <v>0</v>
      </c>
      <c r="AF683" s="166">
        <f>'2.ورود اطلاعات'!Z683</f>
        <v>0</v>
      </c>
      <c r="AG683" s="166">
        <f>'2.ورود اطلاعات'!AA683</f>
        <v>0</v>
      </c>
      <c r="AH683" s="166">
        <f>'2.ورود اطلاعات'!AB683</f>
        <v>0</v>
      </c>
      <c r="AI683" s="166">
        <f>'2.ورود اطلاعات'!AC683</f>
        <v>0</v>
      </c>
      <c r="AJ683" s="166">
        <f>'2.ورود اطلاعات'!AD683</f>
        <v>0</v>
      </c>
      <c r="AK683" s="166">
        <f>'2.ورود اطلاعات'!AE683</f>
        <v>0</v>
      </c>
      <c r="AL683" s="166">
        <f>'2.ورود اطلاعات'!AF683</f>
        <v>0</v>
      </c>
      <c r="AM683" s="166">
        <f>'2.ورود اطلاعات'!AG683</f>
        <v>0</v>
      </c>
      <c r="AN683" s="166">
        <f>'2.ورود اطلاعات'!AH683</f>
        <v>0</v>
      </c>
      <c r="AO683" s="166">
        <f>'2.ورود اطلاعات'!AI683</f>
        <v>0</v>
      </c>
      <c r="AP683" s="166" t="str">
        <f>'2.ورود اطلاعات'!AK683</f>
        <v xml:space="preserve">         </v>
      </c>
      <c r="AQ683" s="166" t="str">
        <f>'2.ورود اطلاعات'!AL683</f>
        <v>هیچکدام</v>
      </c>
      <c r="AR683" s="166" t="str">
        <f>'2.ورود اطلاعات'!AM683</f>
        <v>7.هیچکدام</v>
      </c>
      <c r="AS683" s="166" t="str">
        <f>'2.ورود اطلاعات'!AN683</f>
        <v>نامعلوم</v>
      </c>
      <c r="AT683" s="166" t="str">
        <f>'2.ورود اطلاعات'!AO683</f>
        <v>نامعلوم</v>
      </c>
      <c r="AU683" s="166" t="str">
        <f>'2.ورود اطلاعات'!CV683</f>
        <v>ارائه نشده است.</v>
      </c>
      <c r="AV683" s="166">
        <f>'2.ورود اطلاعات'!CW683</f>
        <v>0</v>
      </c>
      <c r="AW683" s="164">
        <f>'2.ورود اطلاعات'!AT683</f>
        <v>0</v>
      </c>
      <c r="AX683" s="164">
        <f>'2.ورود اطلاعات'!AU683</f>
        <v>0</v>
      </c>
      <c r="AY683" s="164">
        <f>'2.ورود اطلاعات'!AV683</f>
        <v>0</v>
      </c>
      <c r="AZ683" s="164">
        <f>'2.ورود اطلاعات'!AW683</f>
        <v>0</v>
      </c>
      <c r="BA683" s="164">
        <f>'2.ورود اطلاعات'!AX683</f>
        <v>0</v>
      </c>
      <c r="BB683" s="166">
        <f>'2.ورود اطلاعات'!BT683</f>
        <v>0</v>
      </c>
      <c r="BC683" s="166" t="str">
        <f>'2.ورود اطلاعات'!BU683</f>
        <v xml:space="preserve"> </v>
      </c>
      <c r="BD683" s="166" t="str">
        <f>'2.ورود اطلاعات'!BV683</f>
        <v xml:space="preserve"> </v>
      </c>
      <c r="BE683" s="21"/>
      <c r="BF683" s="164">
        <f>'2.ورود اطلاعات'!BK683</f>
        <v>0</v>
      </c>
      <c r="BG683" s="164">
        <f>'2.ورود اطلاعات'!BL683</f>
        <v>0</v>
      </c>
      <c r="BH683" s="164">
        <f>'2.ورود اطلاعات'!BM683</f>
        <v>0</v>
      </c>
      <c r="BI683" s="164">
        <f>'2.ورود اطلاعات'!BN683</f>
        <v>0</v>
      </c>
      <c r="BJ683" s="164">
        <f>'2.ورود اطلاعات'!BO683</f>
        <v>0</v>
      </c>
      <c r="BK683" s="164">
        <f>'2.ورود اطلاعات'!BP683</f>
        <v>0</v>
      </c>
      <c r="BL683" s="164">
        <f>'2.ورود اطلاعات'!BQ683</f>
        <v>0</v>
      </c>
      <c r="BM683" s="164">
        <f>'2.ورود اطلاعات'!BR683</f>
        <v>0</v>
      </c>
      <c r="BN683" s="166">
        <f>'2.ورود اطلاعات'!BW683</f>
        <v>0</v>
      </c>
      <c r="BO683" s="166" t="str">
        <f>'2.ورود اطلاعات'!BX683</f>
        <v xml:space="preserve"> </v>
      </c>
      <c r="BP683" s="166" t="str">
        <f>'2.ورود اطلاعات'!BY683</f>
        <v xml:space="preserve"> </v>
      </c>
      <c r="BQ683" s="280" t="str">
        <f t="shared" si="86"/>
        <v>تست اچ آی وی انجام نشده است</v>
      </c>
      <c r="BR683" s="166">
        <f>'2.ورود اطلاعات'!BZ683</f>
        <v>0</v>
      </c>
      <c r="BS683" s="166" t="str">
        <f>'2.ورود اطلاعات'!CA683</f>
        <v xml:space="preserve"> </v>
      </c>
      <c r="BT683" s="166" t="str">
        <f>'2.ورود اطلاعات'!CB683</f>
        <v xml:space="preserve"> </v>
      </c>
      <c r="BU683" s="280" t="str">
        <f t="shared" si="87"/>
        <v>تست اچ آی وی انجام نشده است</v>
      </c>
      <c r="BV683" s="166">
        <f>'2.ورود اطلاعات'!CC683</f>
        <v>0</v>
      </c>
      <c r="BW683" s="166" t="str">
        <f>'2.ورود اطلاعات'!CD683</f>
        <v xml:space="preserve"> </v>
      </c>
      <c r="BX683" s="166" t="str">
        <f>'2.ورود اطلاعات'!CE683</f>
        <v xml:space="preserve"> </v>
      </c>
      <c r="BY683" s="280" t="str">
        <f t="shared" si="88"/>
        <v>تست اچ آی وی انجام نشده است</v>
      </c>
      <c r="BZ683" s="166">
        <f>'2.ورود اطلاعات'!CF683</f>
        <v>0</v>
      </c>
      <c r="CA683" s="166" t="str">
        <f>'2.ورود اطلاعات'!CG683</f>
        <v xml:space="preserve"> </v>
      </c>
      <c r="CB683" s="166" t="str">
        <f>'2.ورود اطلاعات'!CH683</f>
        <v xml:space="preserve"> </v>
      </c>
      <c r="CC683" s="280" t="str">
        <f t="shared" si="89"/>
        <v>تست اچ آی وی انجام نشده است</v>
      </c>
      <c r="CD683" s="166">
        <f>'2.ورود اطلاعات'!CI683</f>
        <v>0</v>
      </c>
      <c r="CE683" s="166" t="str">
        <f>'2.ورود اطلاعات'!CJ683</f>
        <v xml:space="preserve"> </v>
      </c>
      <c r="CF683" s="166" t="str">
        <f>'2.ورود اطلاعات'!CK683</f>
        <v xml:space="preserve"> </v>
      </c>
      <c r="CG683" s="280" t="str">
        <f t="shared" si="90"/>
        <v>تست اچ آی وی انجام نشده است</v>
      </c>
      <c r="CH683" s="166">
        <f>'2.ورود اطلاعات'!CL683</f>
        <v>0</v>
      </c>
      <c r="CI683" s="166" t="str">
        <f>'2.ورود اطلاعات'!CM683</f>
        <v xml:space="preserve"> </v>
      </c>
      <c r="CJ683" s="166" t="str">
        <f>'2.ورود اطلاعات'!CN683</f>
        <v xml:space="preserve"> </v>
      </c>
      <c r="CK683" s="280" t="str">
        <f t="shared" si="91"/>
        <v>تست اچ آی وی انجام نشده است</v>
      </c>
      <c r="CL683" s="166">
        <f>'2.ورود اطلاعات'!CO683</f>
        <v>0</v>
      </c>
      <c r="CM683" s="166" t="str">
        <f>'2.ورود اطلاعات'!CP683</f>
        <v xml:space="preserve"> </v>
      </c>
      <c r="CN683" s="166" t="str">
        <f>'2.ورود اطلاعات'!CQ683</f>
        <v xml:space="preserve"> </v>
      </c>
      <c r="CO683" s="280" t="str">
        <f t="shared" si="92"/>
        <v>تست اچ آی وی انجام نشده است</v>
      </c>
      <c r="CP683" s="166">
        <f>'2.ورود اطلاعات'!CR683</f>
        <v>0</v>
      </c>
      <c r="CQ683" s="166" t="str">
        <f>'2.ورود اطلاعات'!CS683</f>
        <v xml:space="preserve"> </v>
      </c>
      <c r="CR683" s="166" t="str">
        <f>'2.ورود اطلاعات'!CT683</f>
        <v xml:space="preserve"> </v>
      </c>
      <c r="CS683" s="280" t="str">
        <f t="shared" si="93"/>
        <v>تست اچ آی وی انجام نشده است</v>
      </c>
      <c r="CT683" s="166" t="str">
        <f>'2.ورود اطلاعات'!CU683</f>
        <v>خیر</v>
      </c>
      <c r="DI683" s="164"/>
      <c r="DJ683" s="164"/>
    </row>
    <row r="684" spans="1:114" s="166" customFormat="1" ht="11.65" x14ac:dyDescent="0.35">
      <c r="A684" s="144" t="str">
        <f>'2.ورود اطلاعات'!BS684</f>
        <v>خیر</v>
      </c>
      <c r="B684" s="166">
        <f>'2.ورود اطلاعات'!A684</f>
        <v>683</v>
      </c>
      <c r="C684" s="166">
        <f>'1.مشخصات مرکز'!$D$2</f>
        <v>1398</v>
      </c>
      <c r="D684" s="166" t="str">
        <f>'1.مشخصات مرکز'!$D$3</f>
        <v>انتخاب کنید ...</v>
      </c>
      <c r="E684" s="166" t="str">
        <f>'1.مشخصات مرکز'!$D$4</f>
        <v>انتخاب کنید ...</v>
      </c>
      <c r="F684" s="166" t="str">
        <f>'1.مشخصات مرکز'!$D$5</f>
        <v>انتخاب کنید ...</v>
      </c>
      <c r="G684" s="166">
        <f>'1.مشخصات مرکز'!$D$6</f>
        <v>0</v>
      </c>
      <c r="H684" s="166" t="str">
        <f>'1.مشخصات مرکز'!$D$7</f>
        <v>انتخاب کنید ...</v>
      </c>
      <c r="I684" s="166">
        <f>'1.مشخصات مرکز'!$D$8</f>
        <v>0</v>
      </c>
      <c r="J684" s="166">
        <f>'1.مشخصات مرکز'!$D$9</f>
        <v>0</v>
      </c>
      <c r="K684" s="164">
        <f>'1.مشخصات مرکز'!$D$10</f>
        <v>0</v>
      </c>
      <c r="L684" s="164">
        <f>'1.مشخصات مرکز'!$D$11</f>
        <v>0</v>
      </c>
      <c r="M684" s="166">
        <f>'2.ورود اطلاعات'!B684</f>
        <v>0</v>
      </c>
      <c r="N684" s="166">
        <f>'2.ورود اطلاعات'!C684</f>
        <v>0</v>
      </c>
      <c r="O684" s="166" t="str">
        <f>IF('2.ورود اطلاعات'!F684=0,"نامعلوم",'2.ورود اطلاعات'!F684)</f>
        <v>نامعلوم</v>
      </c>
      <c r="P684" s="166">
        <f>'2.ورود اطلاعات'!J684</f>
        <v>0</v>
      </c>
      <c r="Q684" s="166">
        <f>'2.ورود اطلاعات'!K684</f>
        <v>0</v>
      </c>
      <c r="R684" s="166">
        <f>'2.ورود اطلاعات'!L684</f>
        <v>0</v>
      </c>
      <c r="S684" s="166">
        <f>'2.ورود اطلاعات'!M684</f>
        <v>0</v>
      </c>
      <c r="T684" s="166">
        <f>'2.ورود اطلاعات'!N684</f>
        <v>0</v>
      </c>
      <c r="U684" s="166">
        <f>'2.ورود اطلاعات'!O684</f>
        <v>1398</v>
      </c>
      <c r="V684" s="166">
        <f>'2.ورود اطلاعات'!P684</f>
        <v>0</v>
      </c>
      <c r="W684" s="166">
        <f>'2.ورود اطلاعات'!Q684</f>
        <v>0</v>
      </c>
      <c r="X684" s="166">
        <f>'2.ورود اطلاعات'!R684</f>
        <v>0</v>
      </c>
      <c r="Y684" s="166">
        <f>'2.ورود اطلاعات'!S684</f>
        <v>0</v>
      </c>
      <c r="Z684" s="166">
        <f>'2.ورود اطلاعات'!T684</f>
        <v>0</v>
      </c>
      <c r="AA684" s="166">
        <f>'2.ورود اطلاعات'!U684</f>
        <v>0</v>
      </c>
      <c r="AB684" s="166">
        <f>'2.ورود اطلاعات'!V684</f>
        <v>0</v>
      </c>
      <c r="AC684" s="166">
        <f>'2.ورود اطلاعات'!W684</f>
        <v>0</v>
      </c>
      <c r="AD684" s="166">
        <f>'2.ورود اطلاعات'!X684</f>
        <v>0</v>
      </c>
      <c r="AE684" s="166">
        <f>'2.ورود اطلاعات'!Y684</f>
        <v>0</v>
      </c>
      <c r="AF684" s="166">
        <f>'2.ورود اطلاعات'!Z684</f>
        <v>0</v>
      </c>
      <c r="AG684" s="166">
        <f>'2.ورود اطلاعات'!AA684</f>
        <v>0</v>
      </c>
      <c r="AH684" s="166">
        <f>'2.ورود اطلاعات'!AB684</f>
        <v>0</v>
      </c>
      <c r="AI684" s="166">
        <f>'2.ورود اطلاعات'!AC684</f>
        <v>0</v>
      </c>
      <c r="AJ684" s="166">
        <f>'2.ورود اطلاعات'!AD684</f>
        <v>0</v>
      </c>
      <c r="AK684" s="166">
        <f>'2.ورود اطلاعات'!AE684</f>
        <v>0</v>
      </c>
      <c r="AL684" s="166">
        <f>'2.ورود اطلاعات'!AF684</f>
        <v>0</v>
      </c>
      <c r="AM684" s="166">
        <f>'2.ورود اطلاعات'!AG684</f>
        <v>0</v>
      </c>
      <c r="AN684" s="166">
        <f>'2.ورود اطلاعات'!AH684</f>
        <v>0</v>
      </c>
      <c r="AO684" s="166">
        <f>'2.ورود اطلاعات'!AI684</f>
        <v>0</v>
      </c>
      <c r="AP684" s="166" t="str">
        <f>'2.ورود اطلاعات'!AK684</f>
        <v xml:space="preserve">         </v>
      </c>
      <c r="AQ684" s="166" t="str">
        <f>'2.ورود اطلاعات'!AL684</f>
        <v>هیچکدام</v>
      </c>
      <c r="AR684" s="166" t="str">
        <f>'2.ورود اطلاعات'!AM684</f>
        <v>7.هیچکدام</v>
      </c>
      <c r="AS684" s="166" t="str">
        <f>'2.ورود اطلاعات'!AN684</f>
        <v>نامعلوم</v>
      </c>
      <c r="AT684" s="166" t="str">
        <f>'2.ورود اطلاعات'!AO684</f>
        <v>نامعلوم</v>
      </c>
      <c r="AU684" s="166" t="str">
        <f>'2.ورود اطلاعات'!CV684</f>
        <v>ارائه نشده است.</v>
      </c>
      <c r="AV684" s="166">
        <f>'2.ورود اطلاعات'!CW684</f>
        <v>0</v>
      </c>
      <c r="AW684" s="164">
        <f>'2.ورود اطلاعات'!AT684</f>
        <v>0</v>
      </c>
      <c r="AX684" s="164">
        <f>'2.ورود اطلاعات'!AU684</f>
        <v>0</v>
      </c>
      <c r="AY684" s="164">
        <f>'2.ورود اطلاعات'!AV684</f>
        <v>0</v>
      </c>
      <c r="AZ684" s="164">
        <f>'2.ورود اطلاعات'!AW684</f>
        <v>0</v>
      </c>
      <c r="BA684" s="164">
        <f>'2.ورود اطلاعات'!AX684</f>
        <v>0</v>
      </c>
      <c r="BB684" s="166">
        <f>'2.ورود اطلاعات'!BT684</f>
        <v>0</v>
      </c>
      <c r="BC684" s="166" t="str">
        <f>'2.ورود اطلاعات'!BU684</f>
        <v xml:space="preserve"> </v>
      </c>
      <c r="BD684" s="166" t="str">
        <f>'2.ورود اطلاعات'!BV684</f>
        <v xml:space="preserve"> </v>
      </c>
      <c r="BE684" s="21"/>
      <c r="BF684" s="164">
        <f>'2.ورود اطلاعات'!BK684</f>
        <v>0</v>
      </c>
      <c r="BG684" s="164">
        <f>'2.ورود اطلاعات'!BL684</f>
        <v>0</v>
      </c>
      <c r="BH684" s="164">
        <f>'2.ورود اطلاعات'!BM684</f>
        <v>0</v>
      </c>
      <c r="BI684" s="164">
        <f>'2.ورود اطلاعات'!BN684</f>
        <v>0</v>
      </c>
      <c r="BJ684" s="164">
        <f>'2.ورود اطلاعات'!BO684</f>
        <v>0</v>
      </c>
      <c r="BK684" s="164">
        <f>'2.ورود اطلاعات'!BP684</f>
        <v>0</v>
      </c>
      <c r="BL684" s="164">
        <f>'2.ورود اطلاعات'!BQ684</f>
        <v>0</v>
      </c>
      <c r="BM684" s="164">
        <f>'2.ورود اطلاعات'!BR684</f>
        <v>0</v>
      </c>
      <c r="BN684" s="166">
        <f>'2.ورود اطلاعات'!BW684</f>
        <v>0</v>
      </c>
      <c r="BO684" s="166" t="str">
        <f>'2.ورود اطلاعات'!BX684</f>
        <v xml:space="preserve"> </v>
      </c>
      <c r="BP684" s="166" t="str">
        <f>'2.ورود اطلاعات'!BY684</f>
        <v xml:space="preserve"> </v>
      </c>
      <c r="BQ684" s="280" t="str">
        <f t="shared" si="86"/>
        <v>تست اچ آی وی انجام نشده است</v>
      </c>
      <c r="BR684" s="166">
        <f>'2.ورود اطلاعات'!BZ684</f>
        <v>0</v>
      </c>
      <c r="BS684" s="166" t="str">
        <f>'2.ورود اطلاعات'!CA684</f>
        <v xml:space="preserve"> </v>
      </c>
      <c r="BT684" s="166" t="str">
        <f>'2.ورود اطلاعات'!CB684</f>
        <v xml:space="preserve"> </v>
      </c>
      <c r="BU684" s="280" t="str">
        <f t="shared" si="87"/>
        <v>تست اچ آی وی انجام نشده است</v>
      </c>
      <c r="BV684" s="166">
        <f>'2.ورود اطلاعات'!CC684</f>
        <v>0</v>
      </c>
      <c r="BW684" s="166" t="str">
        <f>'2.ورود اطلاعات'!CD684</f>
        <v xml:space="preserve"> </v>
      </c>
      <c r="BX684" s="166" t="str">
        <f>'2.ورود اطلاعات'!CE684</f>
        <v xml:space="preserve"> </v>
      </c>
      <c r="BY684" s="280" t="str">
        <f t="shared" si="88"/>
        <v>تست اچ آی وی انجام نشده است</v>
      </c>
      <c r="BZ684" s="166">
        <f>'2.ورود اطلاعات'!CF684</f>
        <v>0</v>
      </c>
      <c r="CA684" s="166" t="str">
        <f>'2.ورود اطلاعات'!CG684</f>
        <v xml:space="preserve"> </v>
      </c>
      <c r="CB684" s="166" t="str">
        <f>'2.ورود اطلاعات'!CH684</f>
        <v xml:space="preserve"> </v>
      </c>
      <c r="CC684" s="280" t="str">
        <f t="shared" si="89"/>
        <v>تست اچ آی وی انجام نشده است</v>
      </c>
      <c r="CD684" s="166">
        <f>'2.ورود اطلاعات'!CI684</f>
        <v>0</v>
      </c>
      <c r="CE684" s="166" t="str">
        <f>'2.ورود اطلاعات'!CJ684</f>
        <v xml:space="preserve"> </v>
      </c>
      <c r="CF684" s="166" t="str">
        <f>'2.ورود اطلاعات'!CK684</f>
        <v xml:space="preserve"> </v>
      </c>
      <c r="CG684" s="280" t="str">
        <f t="shared" si="90"/>
        <v>تست اچ آی وی انجام نشده است</v>
      </c>
      <c r="CH684" s="166">
        <f>'2.ورود اطلاعات'!CL684</f>
        <v>0</v>
      </c>
      <c r="CI684" s="166" t="str">
        <f>'2.ورود اطلاعات'!CM684</f>
        <v xml:space="preserve"> </v>
      </c>
      <c r="CJ684" s="166" t="str">
        <f>'2.ورود اطلاعات'!CN684</f>
        <v xml:space="preserve"> </v>
      </c>
      <c r="CK684" s="280" t="str">
        <f t="shared" si="91"/>
        <v>تست اچ آی وی انجام نشده است</v>
      </c>
      <c r="CL684" s="166">
        <f>'2.ورود اطلاعات'!CO684</f>
        <v>0</v>
      </c>
      <c r="CM684" s="166" t="str">
        <f>'2.ورود اطلاعات'!CP684</f>
        <v xml:space="preserve"> </v>
      </c>
      <c r="CN684" s="166" t="str">
        <f>'2.ورود اطلاعات'!CQ684</f>
        <v xml:space="preserve"> </v>
      </c>
      <c r="CO684" s="280" t="str">
        <f t="shared" si="92"/>
        <v>تست اچ آی وی انجام نشده است</v>
      </c>
      <c r="CP684" s="166">
        <f>'2.ورود اطلاعات'!CR684</f>
        <v>0</v>
      </c>
      <c r="CQ684" s="166" t="str">
        <f>'2.ورود اطلاعات'!CS684</f>
        <v xml:space="preserve"> </v>
      </c>
      <c r="CR684" s="166" t="str">
        <f>'2.ورود اطلاعات'!CT684</f>
        <v xml:space="preserve"> </v>
      </c>
      <c r="CS684" s="280" t="str">
        <f t="shared" si="93"/>
        <v>تست اچ آی وی انجام نشده است</v>
      </c>
      <c r="CT684" s="166" t="str">
        <f>'2.ورود اطلاعات'!CU684</f>
        <v>خیر</v>
      </c>
      <c r="DI684" s="164"/>
      <c r="DJ684" s="164"/>
    </row>
    <row r="685" spans="1:114" s="166" customFormat="1" ht="11.65" x14ac:dyDescent="0.35">
      <c r="A685" s="144" t="str">
        <f>'2.ورود اطلاعات'!BS685</f>
        <v>خیر</v>
      </c>
      <c r="B685" s="166">
        <f>'2.ورود اطلاعات'!A685</f>
        <v>684</v>
      </c>
      <c r="C685" s="166">
        <f>'1.مشخصات مرکز'!$D$2</f>
        <v>1398</v>
      </c>
      <c r="D685" s="166" t="str">
        <f>'1.مشخصات مرکز'!$D$3</f>
        <v>انتخاب کنید ...</v>
      </c>
      <c r="E685" s="166" t="str">
        <f>'1.مشخصات مرکز'!$D$4</f>
        <v>انتخاب کنید ...</v>
      </c>
      <c r="F685" s="166" t="str">
        <f>'1.مشخصات مرکز'!$D$5</f>
        <v>انتخاب کنید ...</v>
      </c>
      <c r="G685" s="166">
        <f>'1.مشخصات مرکز'!$D$6</f>
        <v>0</v>
      </c>
      <c r="H685" s="166" t="str">
        <f>'1.مشخصات مرکز'!$D$7</f>
        <v>انتخاب کنید ...</v>
      </c>
      <c r="I685" s="166">
        <f>'1.مشخصات مرکز'!$D$8</f>
        <v>0</v>
      </c>
      <c r="J685" s="166">
        <f>'1.مشخصات مرکز'!$D$9</f>
        <v>0</v>
      </c>
      <c r="K685" s="164">
        <f>'1.مشخصات مرکز'!$D$10</f>
        <v>0</v>
      </c>
      <c r="L685" s="164">
        <f>'1.مشخصات مرکز'!$D$11</f>
        <v>0</v>
      </c>
      <c r="M685" s="166">
        <f>'2.ورود اطلاعات'!B685</f>
        <v>0</v>
      </c>
      <c r="N685" s="166">
        <f>'2.ورود اطلاعات'!C685</f>
        <v>0</v>
      </c>
      <c r="O685" s="166" t="str">
        <f>IF('2.ورود اطلاعات'!F685=0,"نامعلوم",'2.ورود اطلاعات'!F685)</f>
        <v>نامعلوم</v>
      </c>
      <c r="P685" s="166">
        <f>'2.ورود اطلاعات'!J685</f>
        <v>0</v>
      </c>
      <c r="Q685" s="166">
        <f>'2.ورود اطلاعات'!K685</f>
        <v>0</v>
      </c>
      <c r="R685" s="166">
        <f>'2.ورود اطلاعات'!L685</f>
        <v>0</v>
      </c>
      <c r="S685" s="166">
        <f>'2.ورود اطلاعات'!M685</f>
        <v>0</v>
      </c>
      <c r="T685" s="166">
        <f>'2.ورود اطلاعات'!N685</f>
        <v>0</v>
      </c>
      <c r="U685" s="166">
        <f>'2.ورود اطلاعات'!O685</f>
        <v>1398</v>
      </c>
      <c r="V685" s="166">
        <f>'2.ورود اطلاعات'!P685</f>
        <v>0</v>
      </c>
      <c r="W685" s="166">
        <f>'2.ورود اطلاعات'!Q685</f>
        <v>0</v>
      </c>
      <c r="X685" s="166">
        <f>'2.ورود اطلاعات'!R685</f>
        <v>0</v>
      </c>
      <c r="Y685" s="166">
        <f>'2.ورود اطلاعات'!S685</f>
        <v>0</v>
      </c>
      <c r="Z685" s="166">
        <f>'2.ورود اطلاعات'!T685</f>
        <v>0</v>
      </c>
      <c r="AA685" s="166">
        <f>'2.ورود اطلاعات'!U685</f>
        <v>0</v>
      </c>
      <c r="AB685" s="166">
        <f>'2.ورود اطلاعات'!V685</f>
        <v>0</v>
      </c>
      <c r="AC685" s="166">
        <f>'2.ورود اطلاعات'!W685</f>
        <v>0</v>
      </c>
      <c r="AD685" s="166">
        <f>'2.ورود اطلاعات'!X685</f>
        <v>0</v>
      </c>
      <c r="AE685" s="166">
        <f>'2.ورود اطلاعات'!Y685</f>
        <v>0</v>
      </c>
      <c r="AF685" s="166">
        <f>'2.ورود اطلاعات'!Z685</f>
        <v>0</v>
      </c>
      <c r="AG685" s="166">
        <f>'2.ورود اطلاعات'!AA685</f>
        <v>0</v>
      </c>
      <c r="AH685" s="166">
        <f>'2.ورود اطلاعات'!AB685</f>
        <v>0</v>
      </c>
      <c r="AI685" s="166">
        <f>'2.ورود اطلاعات'!AC685</f>
        <v>0</v>
      </c>
      <c r="AJ685" s="166">
        <f>'2.ورود اطلاعات'!AD685</f>
        <v>0</v>
      </c>
      <c r="AK685" s="166">
        <f>'2.ورود اطلاعات'!AE685</f>
        <v>0</v>
      </c>
      <c r="AL685" s="166">
        <f>'2.ورود اطلاعات'!AF685</f>
        <v>0</v>
      </c>
      <c r="AM685" s="166">
        <f>'2.ورود اطلاعات'!AG685</f>
        <v>0</v>
      </c>
      <c r="AN685" s="166">
        <f>'2.ورود اطلاعات'!AH685</f>
        <v>0</v>
      </c>
      <c r="AO685" s="166">
        <f>'2.ورود اطلاعات'!AI685</f>
        <v>0</v>
      </c>
      <c r="AP685" s="166" t="str">
        <f>'2.ورود اطلاعات'!AK685</f>
        <v xml:space="preserve">         </v>
      </c>
      <c r="AQ685" s="166" t="str">
        <f>'2.ورود اطلاعات'!AL685</f>
        <v>هیچکدام</v>
      </c>
      <c r="AR685" s="166" t="str">
        <f>'2.ورود اطلاعات'!AM685</f>
        <v>7.هیچکدام</v>
      </c>
      <c r="AS685" s="166" t="str">
        <f>'2.ورود اطلاعات'!AN685</f>
        <v>نامعلوم</v>
      </c>
      <c r="AT685" s="166" t="str">
        <f>'2.ورود اطلاعات'!AO685</f>
        <v>نامعلوم</v>
      </c>
      <c r="AU685" s="166" t="str">
        <f>'2.ورود اطلاعات'!CV685</f>
        <v>ارائه نشده است.</v>
      </c>
      <c r="AV685" s="166">
        <f>'2.ورود اطلاعات'!CW685</f>
        <v>0</v>
      </c>
      <c r="AW685" s="164">
        <f>'2.ورود اطلاعات'!AT685</f>
        <v>0</v>
      </c>
      <c r="AX685" s="164">
        <f>'2.ورود اطلاعات'!AU685</f>
        <v>0</v>
      </c>
      <c r="AY685" s="164">
        <f>'2.ورود اطلاعات'!AV685</f>
        <v>0</v>
      </c>
      <c r="AZ685" s="164">
        <f>'2.ورود اطلاعات'!AW685</f>
        <v>0</v>
      </c>
      <c r="BA685" s="164">
        <f>'2.ورود اطلاعات'!AX685</f>
        <v>0</v>
      </c>
      <c r="BB685" s="166">
        <f>'2.ورود اطلاعات'!BT685</f>
        <v>0</v>
      </c>
      <c r="BC685" s="166" t="str">
        <f>'2.ورود اطلاعات'!BU685</f>
        <v xml:space="preserve"> </v>
      </c>
      <c r="BD685" s="166" t="str">
        <f>'2.ورود اطلاعات'!BV685</f>
        <v xml:space="preserve"> </v>
      </c>
      <c r="BE685" s="21"/>
      <c r="BF685" s="164">
        <f>'2.ورود اطلاعات'!BK685</f>
        <v>0</v>
      </c>
      <c r="BG685" s="164">
        <f>'2.ورود اطلاعات'!BL685</f>
        <v>0</v>
      </c>
      <c r="BH685" s="164">
        <f>'2.ورود اطلاعات'!BM685</f>
        <v>0</v>
      </c>
      <c r="BI685" s="164">
        <f>'2.ورود اطلاعات'!BN685</f>
        <v>0</v>
      </c>
      <c r="BJ685" s="164">
        <f>'2.ورود اطلاعات'!BO685</f>
        <v>0</v>
      </c>
      <c r="BK685" s="164">
        <f>'2.ورود اطلاعات'!BP685</f>
        <v>0</v>
      </c>
      <c r="BL685" s="164">
        <f>'2.ورود اطلاعات'!BQ685</f>
        <v>0</v>
      </c>
      <c r="BM685" s="164">
        <f>'2.ورود اطلاعات'!BR685</f>
        <v>0</v>
      </c>
      <c r="BN685" s="166">
        <f>'2.ورود اطلاعات'!BW685</f>
        <v>0</v>
      </c>
      <c r="BO685" s="166" t="str">
        <f>'2.ورود اطلاعات'!BX685</f>
        <v xml:space="preserve"> </v>
      </c>
      <c r="BP685" s="166" t="str">
        <f>'2.ورود اطلاعات'!BY685</f>
        <v xml:space="preserve"> </v>
      </c>
      <c r="BQ685" s="280" t="str">
        <f t="shared" si="86"/>
        <v>تست اچ آی وی انجام نشده است</v>
      </c>
      <c r="BR685" s="166">
        <f>'2.ورود اطلاعات'!BZ685</f>
        <v>0</v>
      </c>
      <c r="BS685" s="166" t="str">
        <f>'2.ورود اطلاعات'!CA685</f>
        <v xml:space="preserve"> </v>
      </c>
      <c r="BT685" s="166" t="str">
        <f>'2.ورود اطلاعات'!CB685</f>
        <v xml:space="preserve"> </v>
      </c>
      <c r="BU685" s="280" t="str">
        <f t="shared" si="87"/>
        <v>تست اچ آی وی انجام نشده است</v>
      </c>
      <c r="BV685" s="166">
        <f>'2.ورود اطلاعات'!CC685</f>
        <v>0</v>
      </c>
      <c r="BW685" s="166" t="str">
        <f>'2.ورود اطلاعات'!CD685</f>
        <v xml:space="preserve"> </v>
      </c>
      <c r="BX685" s="166" t="str">
        <f>'2.ورود اطلاعات'!CE685</f>
        <v xml:space="preserve"> </v>
      </c>
      <c r="BY685" s="280" t="str">
        <f t="shared" si="88"/>
        <v>تست اچ آی وی انجام نشده است</v>
      </c>
      <c r="BZ685" s="166">
        <f>'2.ورود اطلاعات'!CF685</f>
        <v>0</v>
      </c>
      <c r="CA685" s="166" t="str">
        <f>'2.ورود اطلاعات'!CG685</f>
        <v xml:space="preserve"> </v>
      </c>
      <c r="CB685" s="166" t="str">
        <f>'2.ورود اطلاعات'!CH685</f>
        <v xml:space="preserve"> </v>
      </c>
      <c r="CC685" s="280" t="str">
        <f t="shared" si="89"/>
        <v>تست اچ آی وی انجام نشده است</v>
      </c>
      <c r="CD685" s="166">
        <f>'2.ورود اطلاعات'!CI685</f>
        <v>0</v>
      </c>
      <c r="CE685" s="166" t="str">
        <f>'2.ورود اطلاعات'!CJ685</f>
        <v xml:space="preserve"> </v>
      </c>
      <c r="CF685" s="166" t="str">
        <f>'2.ورود اطلاعات'!CK685</f>
        <v xml:space="preserve"> </v>
      </c>
      <c r="CG685" s="280" t="str">
        <f t="shared" si="90"/>
        <v>تست اچ آی وی انجام نشده است</v>
      </c>
      <c r="CH685" s="166">
        <f>'2.ورود اطلاعات'!CL685</f>
        <v>0</v>
      </c>
      <c r="CI685" s="166" t="str">
        <f>'2.ورود اطلاعات'!CM685</f>
        <v xml:space="preserve"> </v>
      </c>
      <c r="CJ685" s="166" t="str">
        <f>'2.ورود اطلاعات'!CN685</f>
        <v xml:space="preserve"> </v>
      </c>
      <c r="CK685" s="280" t="str">
        <f t="shared" si="91"/>
        <v>تست اچ آی وی انجام نشده است</v>
      </c>
      <c r="CL685" s="166">
        <f>'2.ورود اطلاعات'!CO685</f>
        <v>0</v>
      </c>
      <c r="CM685" s="166" t="str">
        <f>'2.ورود اطلاعات'!CP685</f>
        <v xml:space="preserve"> </v>
      </c>
      <c r="CN685" s="166" t="str">
        <f>'2.ورود اطلاعات'!CQ685</f>
        <v xml:space="preserve"> </v>
      </c>
      <c r="CO685" s="280" t="str">
        <f t="shared" si="92"/>
        <v>تست اچ آی وی انجام نشده است</v>
      </c>
      <c r="CP685" s="166">
        <f>'2.ورود اطلاعات'!CR685</f>
        <v>0</v>
      </c>
      <c r="CQ685" s="166" t="str">
        <f>'2.ورود اطلاعات'!CS685</f>
        <v xml:space="preserve"> </v>
      </c>
      <c r="CR685" s="166" t="str">
        <f>'2.ورود اطلاعات'!CT685</f>
        <v xml:space="preserve"> </v>
      </c>
      <c r="CS685" s="280" t="str">
        <f t="shared" si="93"/>
        <v>تست اچ آی وی انجام نشده است</v>
      </c>
      <c r="CT685" s="166" t="str">
        <f>'2.ورود اطلاعات'!CU685</f>
        <v>خیر</v>
      </c>
      <c r="DI685" s="164"/>
      <c r="DJ685" s="164"/>
    </row>
    <row r="686" spans="1:114" s="166" customFormat="1" ht="11.65" x14ac:dyDescent="0.35">
      <c r="A686" s="144" t="str">
        <f>'2.ورود اطلاعات'!BS686</f>
        <v>خیر</v>
      </c>
      <c r="B686" s="166">
        <f>'2.ورود اطلاعات'!A686</f>
        <v>685</v>
      </c>
      <c r="C686" s="166">
        <f>'1.مشخصات مرکز'!$D$2</f>
        <v>1398</v>
      </c>
      <c r="D686" s="166" t="str">
        <f>'1.مشخصات مرکز'!$D$3</f>
        <v>انتخاب کنید ...</v>
      </c>
      <c r="E686" s="166" t="str">
        <f>'1.مشخصات مرکز'!$D$4</f>
        <v>انتخاب کنید ...</v>
      </c>
      <c r="F686" s="166" t="str">
        <f>'1.مشخصات مرکز'!$D$5</f>
        <v>انتخاب کنید ...</v>
      </c>
      <c r="G686" s="166">
        <f>'1.مشخصات مرکز'!$D$6</f>
        <v>0</v>
      </c>
      <c r="H686" s="166" t="str">
        <f>'1.مشخصات مرکز'!$D$7</f>
        <v>انتخاب کنید ...</v>
      </c>
      <c r="I686" s="166">
        <f>'1.مشخصات مرکز'!$D$8</f>
        <v>0</v>
      </c>
      <c r="J686" s="166">
        <f>'1.مشخصات مرکز'!$D$9</f>
        <v>0</v>
      </c>
      <c r="K686" s="164">
        <f>'1.مشخصات مرکز'!$D$10</f>
        <v>0</v>
      </c>
      <c r="L686" s="164">
        <f>'1.مشخصات مرکز'!$D$11</f>
        <v>0</v>
      </c>
      <c r="M686" s="166">
        <f>'2.ورود اطلاعات'!B686</f>
        <v>0</v>
      </c>
      <c r="N686" s="166">
        <f>'2.ورود اطلاعات'!C686</f>
        <v>0</v>
      </c>
      <c r="O686" s="166" t="str">
        <f>IF('2.ورود اطلاعات'!F686=0,"نامعلوم",'2.ورود اطلاعات'!F686)</f>
        <v>نامعلوم</v>
      </c>
      <c r="P686" s="166">
        <f>'2.ورود اطلاعات'!J686</f>
        <v>0</v>
      </c>
      <c r="Q686" s="166">
        <f>'2.ورود اطلاعات'!K686</f>
        <v>0</v>
      </c>
      <c r="R686" s="166">
        <f>'2.ورود اطلاعات'!L686</f>
        <v>0</v>
      </c>
      <c r="S686" s="166">
        <f>'2.ورود اطلاعات'!M686</f>
        <v>0</v>
      </c>
      <c r="T686" s="166">
        <f>'2.ورود اطلاعات'!N686</f>
        <v>0</v>
      </c>
      <c r="U686" s="166">
        <f>'2.ورود اطلاعات'!O686</f>
        <v>1398</v>
      </c>
      <c r="V686" s="166">
        <f>'2.ورود اطلاعات'!P686</f>
        <v>0</v>
      </c>
      <c r="W686" s="166">
        <f>'2.ورود اطلاعات'!Q686</f>
        <v>0</v>
      </c>
      <c r="X686" s="166">
        <f>'2.ورود اطلاعات'!R686</f>
        <v>0</v>
      </c>
      <c r="Y686" s="166">
        <f>'2.ورود اطلاعات'!S686</f>
        <v>0</v>
      </c>
      <c r="Z686" s="166">
        <f>'2.ورود اطلاعات'!T686</f>
        <v>0</v>
      </c>
      <c r="AA686" s="166">
        <f>'2.ورود اطلاعات'!U686</f>
        <v>0</v>
      </c>
      <c r="AB686" s="166">
        <f>'2.ورود اطلاعات'!V686</f>
        <v>0</v>
      </c>
      <c r="AC686" s="166">
        <f>'2.ورود اطلاعات'!W686</f>
        <v>0</v>
      </c>
      <c r="AD686" s="166">
        <f>'2.ورود اطلاعات'!X686</f>
        <v>0</v>
      </c>
      <c r="AE686" s="166">
        <f>'2.ورود اطلاعات'!Y686</f>
        <v>0</v>
      </c>
      <c r="AF686" s="166">
        <f>'2.ورود اطلاعات'!Z686</f>
        <v>0</v>
      </c>
      <c r="AG686" s="166">
        <f>'2.ورود اطلاعات'!AA686</f>
        <v>0</v>
      </c>
      <c r="AH686" s="166">
        <f>'2.ورود اطلاعات'!AB686</f>
        <v>0</v>
      </c>
      <c r="AI686" s="166">
        <f>'2.ورود اطلاعات'!AC686</f>
        <v>0</v>
      </c>
      <c r="AJ686" s="166">
        <f>'2.ورود اطلاعات'!AD686</f>
        <v>0</v>
      </c>
      <c r="AK686" s="166">
        <f>'2.ورود اطلاعات'!AE686</f>
        <v>0</v>
      </c>
      <c r="AL686" s="166">
        <f>'2.ورود اطلاعات'!AF686</f>
        <v>0</v>
      </c>
      <c r="AM686" s="166">
        <f>'2.ورود اطلاعات'!AG686</f>
        <v>0</v>
      </c>
      <c r="AN686" s="166">
        <f>'2.ورود اطلاعات'!AH686</f>
        <v>0</v>
      </c>
      <c r="AO686" s="166">
        <f>'2.ورود اطلاعات'!AI686</f>
        <v>0</v>
      </c>
      <c r="AP686" s="166" t="str">
        <f>'2.ورود اطلاعات'!AK686</f>
        <v xml:space="preserve">         </v>
      </c>
      <c r="AQ686" s="166" t="str">
        <f>'2.ورود اطلاعات'!AL686</f>
        <v>هیچکدام</v>
      </c>
      <c r="AR686" s="166" t="str">
        <f>'2.ورود اطلاعات'!AM686</f>
        <v>7.هیچکدام</v>
      </c>
      <c r="AS686" s="166" t="str">
        <f>'2.ورود اطلاعات'!AN686</f>
        <v>نامعلوم</v>
      </c>
      <c r="AT686" s="166" t="str">
        <f>'2.ورود اطلاعات'!AO686</f>
        <v>نامعلوم</v>
      </c>
      <c r="AU686" s="166" t="str">
        <f>'2.ورود اطلاعات'!CV686</f>
        <v>ارائه نشده است.</v>
      </c>
      <c r="AV686" s="166">
        <f>'2.ورود اطلاعات'!CW686</f>
        <v>0</v>
      </c>
      <c r="AW686" s="164">
        <f>'2.ورود اطلاعات'!AT686</f>
        <v>0</v>
      </c>
      <c r="AX686" s="164">
        <f>'2.ورود اطلاعات'!AU686</f>
        <v>0</v>
      </c>
      <c r="AY686" s="164">
        <f>'2.ورود اطلاعات'!AV686</f>
        <v>0</v>
      </c>
      <c r="AZ686" s="164">
        <f>'2.ورود اطلاعات'!AW686</f>
        <v>0</v>
      </c>
      <c r="BA686" s="164">
        <f>'2.ورود اطلاعات'!AX686</f>
        <v>0</v>
      </c>
      <c r="BB686" s="166">
        <f>'2.ورود اطلاعات'!BT686</f>
        <v>0</v>
      </c>
      <c r="BC686" s="166" t="str">
        <f>'2.ورود اطلاعات'!BU686</f>
        <v xml:space="preserve"> </v>
      </c>
      <c r="BD686" s="166" t="str">
        <f>'2.ورود اطلاعات'!BV686</f>
        <v xml:space="preserve"> </v>
      </c>
      <c r="BE686" s="21"/>
      <c r="BF686" s="164">
        <f>'2.ورود اطلاعات'!BK686</f>
        <v>0</v>
      </c>
      <c r="BG686" s="164">
        <f>'2.ورود اطلاعات'!BL686</f>
        <v>0</v>
      </c>
      <c r="BH686" s="164">
        <f>'2.ورود اطلاعات'!BM686</f>
        <v>0</v>
      </c>
      <c r="BI686" s="164">
        <f>'2.ورود اطلاعات'!BN686</f>
        <v>0</v>
      </c>
      <c r="BJ686" s="164">
        <f>'2.ورود اطلاعات'!BO686</f>
        <v>0</v>
      </c>
      <c r="BK686" s="164">
        <f>'2.ورود اطلاعات'!BP686</f>
        <v>0</v>
      </c>
      <c r="BL686" s="164">
        <f>'2.ورود اطلاعات'!BQ686</f>
        <v>0</v>
      </c>
      <c r="BM686" s="164">
        <f>'2.ورود اطلاعات'!BR686</f>
        <v>0</v>
      </c>
      <c r="BN686" s="166">
        <f>'2.ورود اطلاعات'!BW686</f>
        <v>0</v>
      </c>
      <c r="BO686" s="166" t="str">
        <f>'2.ورود اطلاعات'!BX686</f>
        <v xml:space="preserve"> </v>
      </c>
      <c r="BP686" s="166" t="str">
        <f>'2.ورود اطلاعات'!BY686</f>
        <v xml:space="preserve"> </v>
      </c>
      <c r="BQ686" s="280" t="str">
        <f t="shared" si="86"/>
        <v>تست اچ آی وی انجام نشده است</v>
      </c>
      <c r="BR686" s="166">
        <f>'2.ورود اطلاعات'!BZ686</f>
        <v>0</v>
      </c>
      <c r="BS686" s="166" t="str">
        <f>'2.ورود اطلاعات'!CA686</f>
        <v xml:space="preserve"> </v>
      </c>
      <c r="BT686" s="166" t="str">
        <f>'2.ورود اطلاعات'!CB686</f>
        <v xml:space="preserve"> </v>
      </c>
      <c r="BU686" s="280" t="str">
        <f t="shared" si="87"/>
        <v>تست اچ آی وی انجام نشده است</v>
      </c>
      <c r="BV686" s="166">
        <f>'2.ورود اطلاعات'!CC686</f>
        <v>0</v>
      </c>
      <c r="BW686" s="166" t="str">
        <f>'2.ورود اطلاعات'!CD686</f>
        <v xml:space="preserve"> </v>
      </c>
      <c r="BX686" s="166" t="str">
        <f>'2.ورود اطلاعات'!CE686</f>
        <v xml:space="preserve"> </v>
      </c>
      <c r="BY686" s="280" t="str">
        <f t="shared" si="88"/>
        <v>تست اچ آی وی انجام نشده است</v>
      </c>
      <c r="BZ686" s="166">
        <f>'2.ورود اطلاعات'!CF686</f>
        <v>0</v>
      </c>
      <c r="CA686" s="166" t="str">
        <f>'2.ورود اطلاعات'!CG686</f>
        <v xml:space="preserve"> </v>
      </c>
      <c r="CB686" s="166" t="str">
        <f>'2.ورود اطلاعات'!CH686</f>
        <v xml:space="preserve"> </v>
      </c>
      <c r="CC686" s="280" t="str">
        <f t="shared" si="89"/>
        <v>تست اچ آی وی انجام نشده است</v>
      </c>
      <c r="CD686" s="166">
        <f>'2.ورود اطلاعات'!CI686</f>
        <v>0</v>
      </c>
      <c r="CE686" s="166" t="str">
        <f>'2.ورود اطلاعات'!CJ686</f>
        <v xml:space="preserve"> </v>
      </c>
      <c r="CF686" s="166" t="str">
        <f>'2.ورود اطلاعات'!CK686</f>
        <v xml:space="preserve"> </v>
      </c>
      <c r="CG686" s="280" t="str">
        <f t="shared" si="90"/>
        <v>تست اچ آی وی انجام نشده است</v>
      </c>
      <c r="CH686" s="166">
        <f>'2.ورود اطلاعات'!CL686</f>
        <v>0</v>
      </c>
      <c r="CI686" s="166" t="str">
        <f>'2.ورود اطلاعات'!CM686</f>
        <v xml:space="preserve"> </v>
      </c>
      <c r="CJ686" s="166" t="str">
        <f>'2.ورود اطلاعات'!CN686</f>
        <v xml:space="preserve"> </v>
      </c>
      <c r="CK686" s="280" t="str">
        <f t="shared" si="91"/>
        <v>تست اچ آی وی انجام نشده است</v>
      </c>
      <c r="CL686" s="166">
        <f>'2.ورود اطلاعات'!CO686</f>
        <v>0</v>
      </c>
      <c r="CM686" s="166" t="str">
        <f>'2.ورود اطلاعات'!CP686</f>
        <v xml:space="preserve"> </v>
      </c>
      <c r="CN686" s="166" t="str">
        <f>'2.ورود اطلاعات'!CQ686</f>
        <v xml:space="preserve"> </v>
      </c>
      <c r="CO686" s="280" t="str">
        <f t="shared" si="92"/>
        <v>تست اچ آی وی انجام نشده است</v>
      </c>
      <c r="CP686" s="166">
        <f>'2.ورود اطلاعات'!CR686</f>
        <v>0</v>
      </c>
      <c r="CQ686" s="166" t="str">
        <f>'2.ورود اطلاعات'!CS686</f>
        <v xml:space="preserve"> </v>
      </c>
      <c r="CR686" s="166" t="str">
        <f>'2.ورود اطلاعات'!CT686</f>
        <v xml:space="preserve"> </v>
      </c>
      <c r="CS686" s="280" t="str">
        <f t="shared" si="93"/>
        <v>تست اچ آی وی انجام نشده است</v>
      </c>
      <c r="CT686" s="166" t="str">
        <f>'2.ورود اطلاعات'!CU686</f>
        <v>خیر</v>
      </c>
      <c r="DI686" s="164"/>
      <c r="DJ686" s="164"/>
    </row>
    <row r="687" spans="1:114" s="166" customFormat="1" ht="11.65" x14ac:dyDescent="0.35">
      <c r="A687" s="144" t="str">
        <f>'2.ورود اطلاعات'!BS687</f>
        <v>خیر</v>
      </c>
      <c r="B687" s="166">
        <f>'2.ورود اطلاعات'!A687</f>
        <v>686</v>
      </c>
      <c r="C687" s="166">
        <f>'1.مشخصات مرکز'!$D$2</f>
        <v>1398</v>
      </c>
      <c r="D687" s="166" t="str">
        <f>'1.مشخصات مرکز'!$D$3</f>
        <v>انتخاب کنید ...</v>
      </c>
      <c r="E687" s="166" t="str">
        <f>'1.مشخصات مرکز'!$D$4</f>
        <v>انتخاب کنید ...</v>
      </c>
      <c r="F687" s="166" t="str">
        <f>'1.مشخصات مرکز'!$D$5</f>
        <v>انتخاب کنید ...</v>
      </c>
      <c r="G687" s="166">
        <f>'1.مشخصات مرکز'!$D$6</f>
        <v>0</v>
      </c>
      <c r="H687" s="166" t="str">
        <f>'1.مشخصات مرکز'!$D$7</f>
        <v>انتخاب کنید ...</v>
      </c>
      <c r="I687" s="166">
        <f>'1.مشخصات مرکز'!$D$8</f>
        <v>0</v>
      </c>
      <c r="J687" s="166">
        <f>'1.مشخصات مرکز'!$D$9</f>
        <v>0</v>
      </c>
      <c r="K687" s="164">
        <f>'1.مشخصات مرکز'!$D$10</f>
        <v>0</v>
      </c>
      <c r="L687" s="164">
        <f>'1.مشخصات مرکز'!$D$11</f>
        <v>0</v>
      </c>
      <c r="M687" s="166">
        <f>'2.ورود اطلاعات'!B687</f>
        <v>0</v>
      </c>
      <c r="N687" s="166">
        <f>'2.ورود اطلاعات'!C687</f>
        <v>0</v>
      </c>
      <c r="O687" s="166" t="str">
        <f>IF('2.ورود اطلاعات'!F687=0,"نامعلوم",'2.ورود اطلاعات'!F687)</f>
        <v>نامعلوم</v>
      </c>
      <c r="P687" s="166">
        <f>'2.ورود اطلاعات'!J687</f>
        <v>0</v>
      </c>
      <c r="Q687" s="166">
        <f>'2.ورود اطلاعات'!K687</f>
        <v>0</v>
      </c>
      <c r="R687" s="166">
        <f>'2.ورود اطلاعات'!L687</f>
        <v>0</v>
      </c>
      <c r="S687" s="166">
        <f>'2.ورود اطلاعات'!M687</f>
        <v>0</v>
      </c>
      <c r="T687" s="166">
        <f>'2.ورود اطلاعات'!N687</f>
        <v>0</v>
      </c>
      <c r="U687" s="166">
        <f>'2.ورود اطلاعات'!O687</f>
        <v>1398</v>
      </c>
      <c r="V687" s="166">
        <f>'2.ورود اطلاعات'!P687</f>
        <v>0</v>
      </c>
      <c r="W687" s="166">
        <f>'2.ورود اطلاعات'!Q687</f>
        <v>0</v>
      </c>
      <c r="X687" s="166">
        <f>'2.ورود اطلاعات'!R687</f>
        <v>0</v>
      </c>
      <c r="Y687" s="166">
        <f>'2.ورود اطلاعات'!S687</f>
        <v>0</v>
      </c>
      <c r="Z687" s="166">
        <f>'2.ورود اطلاعات'!T687</f>
        <v>0</v>
      </c>
      <c r="AA687" s="166">
        <f>'2.ورود اطلاعات'!U687</f>
        <v>0</v>
      </c>
      <c r="AB687" s="166">
        <f>'2.ورود اطلاعات'!V687</f>
        <v>0</v>
      </c>
      <c r="AC687" s="166">
        <f>'2.ورود اطلاعات'!W687</f>
        <v>0</v>
      </c>
      <c r="AD687" s="166">
        <f>'2.ورود اطلاعات'!X687</f>
        <v>0</v>
      </c>
      <c r="AE687" s="166">
        <f>'2.ورود اطلاعات'!Y687</f>
        <v>0</v>
      </c>
      <c r="AF687" s="166">
        <f>'2.ورود اطلاعات'!Z687</f>
        <v>0</v>
      </c>
      <c r="AG687" s="166">
        <f>'2.ورود اطلاعات'!AA687</f>
        <v>0</v>
      </c>
      <c r="AH687" s="166">
        <f>'2.ورود اطلاعات'!AB687</f>
        <v>0</v>
      </c>
      <c r="AI687" s="166">
        <f>'2.ورود اطلاعات'!AC687</f>
        <v>0</v>
      </c>
      <c r="AJ687" s="166">
        <f>'2.ورود اطلاعات'!AD687</f>
        <v>0</v>
      </c>
      <c r="AK687" s="166">
        <f>'2.ورود اطلاعات'!AE687</f>
        <v>0</v>
      </c>
      <c r="AL687" s="166">
        <f>'2.ورود اطلاعات'!AF687</f>
        <v>0</v>
      </c>
      <c r="AM687" s="166">
        <f>'2.ورود اطلاعات'!AG687</f>
        <v>0</v>
      </c>
      <c r="AN687" s="166">
        <f>'2.ورود اطلاعات'!AH687</f>
        <v>0</v>
      </c>
      <c r="AO687" s="166">
        <f>'2.ورود اطلاعات'!AI687</f>
        <v>0</v>
      </c>
      <c r="AP687" s="166" t="str">
        <f>'2.ورود اطلاعات'!AK687</f>
        <v xml:space="preserve">         </v>
      </c>
      <c r="AQ687" s="166" t="str">
        <f>'2.ورود اطلاعات'!AL687</f>
        <v>هیچکدام</v>
      </c>
      <c r="AR687" s="166" t="str">
        <f>'2.ورود اطلاعات'!AM687</f>
        <v>7.هیچکدام</v>
      </c>
      <c r="AS687" s="166" t="str">
        <f>'2.ورود اطلاعات'!AN687</f>
        <v>نامعلوم</v>
      </c>
      <c r="AT687" s="166" t="str">
        <f>'2.ورود اطلاعات'!AO687</f>
        <v>نامعلوم</v>
      </c>
      <c r="AU687" s="166" t="str">
        <f>'2.ورود اطلاعات'!CV687</f>
        <v>ارائه نشده است.</v>
      </c>
      <c r="AV687" s="166">
        <f>'2.ورود اطلاعات'!CW687</f>
        <v>0</v>
      </c>
      <c r="AW687" s="164">
        <f>'2.ورود اطلاعات'!AT687</f>
        <v>0</v>
      </c>
      <c r="AX687" s="164">
        <f>'2.ورود اطلاعات'!AU687</f>
        <v>0</v>
      </c>
      <c r="AY687" s="164">
        <f>'2.ورود اطلاعات'!AV687</f>
        <v>0</v>
      </c>
      <c r="AZ687" s="164">
        <f>'2.ورود اطلاعات'!AW687</f>
        <v>0</v>
      </c>
      <c r="BA687" s="164">
        <f>'2.ورود اطلاعات'!AX687</f>
        <v>0</v>
      </c>
      <c r="BB687" s="166">
        <f>'2.ورود اطلاعات'!BT687</f>
        <v>0</v>
      </c>
      <c r="BC687" s="166" t="str">
        <f>'2.ورود اطلاعات'!BU687</f>
        <v xml:space="preserve"> </v>
      </c>
      <c r="BD687" s="166" t="str">
        <f>'2.ورود اطلاعات'!BV687</f>
        <v xml:space="preserve"> </v>
      </c>
      <c r="BE687" s="21"/>
      <c r="BF687" s="164">
        <f>'2.ورود اطلاعات'!BK687</f>
        <v>0</v>
      </c>
      <c r="BG687" s="164">
        <f>'2.ورود اطلاعات'!BL687</f>
        <v>0</v>
      </c>
      <c r="BH687" s="164">
        <f>'2.ورود اطلاعات'!BM687</f>
        <v>0</v>
      </c>
      <c r="BI687" s="164">
        <f>'2.ورود اطلاعات'!BN687</f>
        <v>0</v>
      </c>
      <c r="BJ687" s="164">
        <f>'2.ورود اطلاعات'!BO687</f>
        <v>0</v>
      </c>
      <c r="BK687" s="164">
        <f>'2.ورود اطلاعات'!BP687</f>
        <v>0</v>
      </c>
      <c r="BL687" s="164">
        <f>'2.ورود اطلاعات'!BQ687</f>
        <v>0</v>
      </c>
      <c r="BM687" s="164">
        <f>'2.ورود اطلاعات'!BR687</f>
        <v>0</v>
      </c>
      <c r="BN687" s="166">
        <f>'2.ورود اطلاعات'!BW687</f>
        <v>0</v>
      </c>
      <c r="BO687" s="166" t="str">
        <f>'2.ورود اطلاعات'!BX687</f>
        <v xml:space="preserve"> </v>
      </c>
      <c r="BP687" s="166" t="str">
        <f>'2.ورود اطلاعات'!BY687</f>
        <v xml:space="preserve"> </v>
      </c>
      <c r="BQ687" s="280" t="str">
        <f t="shared" si="86"/>
        <v>تست اچ آی وی انجام نشده است</v>
      </c>
      <c r="BR687" s="166">
        <f>'2.ورود اطلاعات'!BZ687</f>
        <v>0</v>
      </c>
      <c r="BS687" s="166" t="str">
        <f>'2.ورود اطلاعات'!CA687</f>
        <v xml:space="preserve"> </v>
      </c>
      <c r="BT687" s="166" t="str">
        <f>'2.ورود اطلاعات'!CB687</f>
        <v xml:space="preserve"> </v>
      </c>
      <c r="BU687" s="280" t="str">
        <f t="shared" si="87"/>
        <v>تست اچ آی وی انجام نشده است</v>
      </c>
      <c r="BV687" s="166">
        <f>'2.ورود اطلاعات'!CC687</f>
        <v>0</v>
      </c>
      <c r="BW687" s="166" t="str">
        <f>'2.ورود اطلاعات'!CD687</f>
        <v xml:space="preserve"> </v>
      </c>
      <c r="BX687" s="166" t="str">
        <f>'2.ورود اطلاعات'!CE687</f>
        <v xml:space="preserve"> </v>
      </c>
      <c r="BY687" s="280" t="str">
        <f t="shared" si="88"/>
        <v>تست اچ آی وی انجام نشده است</v>
      </c>
      <c r="BZ687" s="166">
        <f>'2.ورود اطلاعات'!CF687</f>
        <v>0</v>
      </c>
      <c r="CA687" s="166" t="str">
        <f>'2.ورود اطلاعات'!CG687</f>
        <v xml:space="preserve"> </v>
      </c>
      <c r="CB687" s="166" t="str">
        <f>'2.ورود اطلاعات'!CH687</f>
        <v xml:space="preserve"> </v>
      </c>
      <c r="CC687" s="280" t="str">
        <f t="shared" si="89"/>
        <v>تست اچ آی وی انجام نشده است</v>
      </c>
      <c r="CD687" s="166">
        <f>'2.ورود اطلاعات'!CI687</f>
        <v>0</v>
      </c>
      <c r="CE687" s="166" t="str">
        <f>'2.ورود اطلاعات'!CJ687</f>
        <v xml:space="preserve"> </v>
      </c>
      <c r="CF687" s="166" t="str">
        <f>'2.ورود اطلاعات'!CK687</f>
        <v xml:space="preserve"> </v>
      </c>
      <c r="CG687" s="280" t="str">
        <f t="shared" si="90"/>
        <v>تست اچ آی وی انجام نشده است</v>
      </c>
      <c r="CH687" s="166">
        <f>'2.ورود اطلاعات'!CL687</f>
        <v>0</v>
      </c>
      <c r="CI687" s="166" t="str">
        <f>'2.ورود اطلاعات'!CM687</f>
        <v xml:space="preserve"> </v>
      </c>
      <c r="CJ687" s="166" t="str">
        <f>'2.ورود اطلاعات'!CN687</f>
        <v xml:space="preserve"> </v>
      </c>
      <c r="CK687" s="280" t="str">
        <f t="shared" si="91"/>
        <v>تست اچ آی وی انجام نشده است</v>
      </c>
      <c r="CL687" s="166">
        <f>'2.ورود اطلاعات'!CO687</f>
        <v>0</v>
      </c>
      <c r="CM687" s="166" t="str">
        <f>'2.ورود اطلاعات'!CP687</f>
        <v xml:space="preserve"> </v>
      </c>
      <c r="CN687" s="166" t="str">
        <f>'2.ورود اطلاعات'!CQ687</f>
        <v xml:space="preserve"> </v>
      </c>
      <c r="CO687" s="280" t="str">
        <f t="shared" si="92"/>
        <v>تست اچ آی وی انجام نشده است</v>
      </c>
      <c r="CP687" s="166">
        <f>'2.ورود اطلاعات'!CR687</f>
        <v>0</v>
      </c>
      <c r="CQ687" s="166" t="str">
        <f>'2.ورود اطلاعات'!CS687</f>
        <v xml:space="preserve"> </v>
      </c>
      <c r="CR687" s="166" t="str">
        <f>'2.ورود اطلاعات'!CT687</f>
        <v xml:space="preserve"> </v>
      </c>
      <c r="CS687" s="280" t="str">
        <f t="shared" si="93"/>
        <v>تست اچ آی وی انجام نشده است</v>
      </c>
      <c r="CT687" s="166" t="str">
        <f>'2.ورود اطلاعات'!CU687</f>
        <v>خیر</v>
      </c>
      <c r="DI687" s="164"/>
      <c r="DJ687" s="164"/>
    </row>
    <row r="688" spans="1:114" s="166" customFormat="1" ht="11.65" x14ac:dyDescent="0.35">
      <c r="A688" s="144" t="str">
        <f>'2.ورود اطلاعات'!BS688</f>
        <v>خیر</v>
      </c>
      <c r="B688" s="166">
        <f>'2.ورود اطلاعات'!A688</f>
        <v>687</v>
      </c>
      <c r="C688" s="166">
        <f>'1.مشخصات مرکز'!$D$2</f>
        <v>1398</v>
      </c>
      <c r="D688" s="166" t="str">
        <f>'1.مشخصات مرکز'!$D$3</f>
        <v>انتخاب کنید ...</v>
      </c>
      <c r="E688" s="166" t="str">
        <f>'1.مشخصات مرکز'!$D$4</f>
        <v>انتخاب کنید ...</v>
      </c>
      <c r="F688" s="166" t="str">
        <f>'1.مشخصات مرکز'!$D$5</f>
        <v>انتخاب کنید ...</v>
      </c>
      <c r="G688" s="166">
        <f>'1.مشخصات مرکز'!$D$6</f>
        <v>0</v>
      </c>
      <c r="H688" s="166" t="str">
        <f>'1.مشخصات مرکز'!$D$7</f>
        <v>انتخاب کنید ...</v>
      </c>
      <c r="I688" s="166">
        <f>'1.مشخصات مرکز'!$D$8</f>
        <v>0</v>
      </c>
      <c r="J688" s="166">
        <f>'1.مشخصات مرکز'!$D$9</f>
        <v>0</v>
      </c>
      <c r="K688" s="164">
        <f>'1.مشخصات مرکز'!$D$10</f>
        <v>0</v>
      </c>
      <c r="L688" s="164">
        <f>'1.مشخصات مرکز'!$D$11</f>
        <v>0</v>
      </c>
      <c r="M688" s="166">
        <f>'2.ورود اطلاعات'!B688</f>
        <v>0</v>
      </c>
      <c r="N688" s="166">
        <f>'2.ورود اطلاعات'!C688</f>
        <v>0</v>
      </c>
      <c r="O688" s="166" t="str">
        <f>IF('2.ورود اطلاعات'!F688=0,"نامعلوم",'2.ورود اطلاعات'!F688)</f>
        <v>نامعلوم</v>
      </c>
      <c r="P688" s="166">
        <f>'2.ورود اطلاعات'!J688</f>
        <v>0</v>
      </c>
      <c r="Q688" s="166">
        <f>'2.ورود اطلاعات'!K688</f>
        <v>0</v>
      </c>
      <c r="R688" s="166">
        <f>'2.ورود اطلاعات'!L688</f>
        <v>0</v>
      </c>
      <c r="S688" s="166">
        <f>'2.ورود اطلاعات'!M688</f>
        <v>0</v>
      </c>
      <c r="T688" s="166">
        <f>'2.ورود اطلاعات'!N688</f>
        <v>0</v>
      </c>
      <c r="U688" s="166">
        <f>'2.ورود اطلاعات'!O688</f>
        <v>1398</v>
      </c>
      <c r="V688" s="166">
        <f>'2.ورود اطلاعات'!P688</f>
        <v>0</v>
      </c>
      <c r="W688" s="166">
        <f>'2.ورود اطلاعات'!Q688</f>
        <v>0</v>
      </c>
      <c r="X688" s="166">
        <f>'2.ورود اطلاعات'!R688</f>
        <v>0</v>
      </c>
      <c r="Y688" s="166">
        <f>'2.ورود اطلاعات'!S688</f>
        <v>0</v>
      </c>
      <c r="Z688" s="166">
        <f>'2.ورود اطلاعات'!T688</f>
        <v>0</v>
      </c>
      <c r="AA688" s="166">
        <f>'2.ورود اطلاعات'!U688</f>
        <v>0</v>
      </c>
      <c r="AB688" s="166">
        <f>'2.ورود اطلاعات'!V688</f>
        <v>0</v>
      </c>
      <c r="AC688" s="166">
        <f>'2.ورود اطلاعات'!W688</f>
        <v>0</v>
      </c>
      <c r="AD688" s="166">
        <f>'2.ورود اطلاعات'!X688</f>
        <v>0</v>
      </c>
      <c r="AE688" s="166">
        <f>'2.ورود اطلاعات'!Y688</f>
        <v>0</v>
      </c>
      <c r="AF688" s="166">
        <f>'2.ورود اطلاعات'!Z688</f>
        <v>0</v>
      </c>
      <c r="AG688" s="166">
        <f>'2.ورود اطلاعات'!AA688</f>
        <v>0</v>
      </c>
      <c r="AH688" s="166">
        <f>'2.ورود اطلاعات'!AB688</f>
        <v>0</v>
      </c>
      <c r="AI688" s="166">
        <f>'2.ورود اطلاعات'!AC688</f>
        <v>0</v>
      </c>
      <c r="AJ688" s="166">
        <f>'2.ورود اطلاعات'!AD688</f>
        <v>0</v>
      </c>
      <c r="AK688" s="166">
        <f>'2.ورود اطلاعات'!AE688</f>
        <v>0</v>
      </c>
      <c r="AL688" s="166">
        <f>'2.ورود اطلاعات'!AF688</f>
        <v>0</v>
      </c>
      <c r="AM688" s="166">
        <f>'2.ورود اطلاعات'!AG688</f>
        <v>0</v>
      </c>
      <c r="AN688" s="166">
        <f>'2.ورود اطلاعات'!AH688</f>
        <v>0</v>
      </c>
      <c r="AO688" s="166">
        <f>'2.ورود اطلاعات'!AI688</f>
        <v>0</v>
      </c>
      <c r="AP688" s="166" t="str">
        <f>'2.ورود اطلاعات'!AK688</f>
        <v xml:space="preserve">         </v>
      </c>
      <c r="AQ688" s="166" t="str">
        <f>'2.ورود اطلاعات'!AL688</f>
        <v>هیچکدام</v>
      </c>
      <c r="AR688" s="166" t="str">
        <f>'2.ورود اطلاعات'!AM688</f>
        <v>7.هیچکدام</v>
      </c>
      <c r="AS688" s="166" t="str">
        <f>'2.ورود اطلاعات'!AN688</f>
        <v>نامعلوم</v>
      </c>
      <c r="AT688" s="166" t="str">
        <f>'2.ورود اطلاعات'!AO688</f>
        <v>نامعلوم</v>
      </c>
      <c r="AU688" s="166" t="str">
        <f>'2.ورود اطلاعات'!CV688</f>
        <v>ارائه نشده است.</v>
      </c>
      <c r="AV688" s="166">
        <f>'2.ورود اطلاعات'!CW688</f>
        <v>0</v>
      </c>
      <c r="AW688" s="164">
        <f>'2.ورود اطلاعات'!AT688</f>
        <v>0</v>
      </c>
      <c r="AX688" s="164">
        <f>'2.ورود اطلاعات'!AU688</f>
        <v>0</v>
      </c>
      <c r="AY688" s="164">
        <f>'2.ورود اطلاعات'!AV688</f>
        <v>0</v>
      </c>
      <c r="AZ688" s="164">
        <f>'2.ورود اطلاعات'!AW688</f>
        <v>0</v>
      </c>
      <c r="BA688" s="164">
        <f>'2.ورود اطلاعات'!AX688</f>
        <v>0</v>
      </c>
      <c r="BB688" s="166">
        <f>'2.ورود اطلاعات'!BT688</f>
        <v>0</v>
      </c>
      <c r="BC688" s="166" t="str">
        <f>'2.ورود اطلاعات'!BU688</f>
        <v xml:space="preserve"> </v>
      </c>
      <c r="BD688" s="166" t="str">
        <f>'2.ورود اطلاعات'!BV688</f>
        <v xml:space="preserve"> </v>
      </c>
      <c r="BE688" s="21"/>
      <c r="BF688" s="164">
        <f>'2.ورود اطلاعات'!BK688</f>
        <v>0</v>
      </c>
      <c r="BG688" s="164">
        <f>'2.ورود اطلاعات'!BL688</f>
        <v>0</v>
      </c>
      <c r="BH688" s="164">
        <f>'2.ورود اطلاعات'!BM688</f>
        <v>0</v>
      </c>
      <c r="BI688" s="164">
        <f>'2.ورود اطلاعات'!BN688</f>
        <v>0</v>
      </c>
      <c r="BJ688" s="164">
        <f>'2.ورود اطلاعات'!BO688</f>
        <v>0</v>
      </c>
      <c r="BK688" s="164">
        <f>'2.ورود اطلاعات'!BP688</f>
        <v>0</v>
      </c>
      <c r="BL688" s="164">
        <f>'2.ورود اطلاعات'!BQ688</f>
        <v>0</v>
      </c>
      <c r="BM688" s="164">
        <f>'2.ورود اطلاعات'!BR688</f>
        <v>0</v>
      </c>
      <c r="BN688" s="166">
        <f>'2.ورود اطلاعات'!BW688</f>
        <v>0</v>
      </c>
      <c r="BO688" s="166" t="str">
        <f>'2.ورود اطلاعات'!BX688</f>
        <v xml:space="preserve"> </v>
      </c>
      <c r="BP688" s="166" t="str">
        <f>'2.ورود اطلاعات'!BY688</f>
        <v xml:space="preserve"> </v>
      </c>
      <c r="BQ688" s="280" t="str">
        <f t="shared" si="86"/>
        <v>تست اچ آی وی انجام نشده است</v>
      </c>
      <c r="BR688" s="166">
        <f>'2.ورود اطلاعات'!BZ688</f>
        <v>0</v>
      </c>
      <c r="BS688" s="166" t="str">
        <f>'2.ورود اطلاعات'!CA688</f>
        <v xml:space="preserve"> </v>
      </c>
      <c r="BT688" s="166" t="str">
        <f>'2.ورود اطلاعات'!CB688</f>
        <v xml:space="preserve"> </v>
      </c>
      <c r="BU688" s="280" t="str">
        <f t="shared" si="87"/>
        <v>تست اچ آی وی انجام نشده است</v>
      </c>
      <c r="BV688" s="166">
        <f>'2.ورود اطلاعات'!CC688</f>
        <v>0</v>
      </c>
      <c r="BW688" s="166" t="str">
        <f>'2.ورود اطلاعات'!CD688</f>
        <v xml:space="preserve"> </v>
      </c>
      <c r="BX688" s="166" t="str">
        <f>'2.ورود اطلاعات'!CE688</f>
        <v xml:space="preserve"> </v>
      </c>
      <c r="BY688" s="280" t="str">
        <f t="shared" si="88"/>
        <v>تست اچ آی وی انجام نشده است</v>
      </c>
      <c r="BZ688" s="166">
        <f>'2.ورود اطلاعات'!CF688</f>
        <v>0</v>
      </c>
      <c r="CA688" s="166" t="str">
        <f>'2.ورود اطلاعات'!CG688</f>
        <v xml:space="preserve"> </v>
      </c>
      <c r="CB688" s="166" t="str">
        <f>'2.ورود اطلاعات'!CH688</f>
        <v xml:space="preserve"> </v>
      </c>
      <c r="CC688" s="280" t="str">
        <f t="shared" si="89"/>
        <v>تست اچ آی وی انجام نشده است</v>
      </c>
      <c r="CD688" s="166">
        <f>'2.ورود اطلاعات'!CI688</f>
        <v>0</v>
      </c>
      <c r="CE688" s="166" t="str">
        <f>'2.ورود اطلاعات'!CJ688</f>
        <v xml:space="preserve"> </v>
      </c>
      <c r="CF688" s="166" t="str">
        <f>'2.ورود اطلاعات'!CK688</f>
        <v xml:space="preserve"> </v>
      </c>
      <c r="CG688" s="280" t="str">
        <f t="shared" si="90"/>
        <v>تست اچ آی وی انجام نشده است</v>
      </c>
      <c r="CH688" s="166">
        <f>'2.ورود اطلاعات'!CL688</f>
        <v>0</v>
      </c>
      <c r="CI688" s="166" t="str">
        <f>'2.ورود اطلاعات'!CM688</f>
        <v xml:space="preserve"> </v>
      </c>
      <c r="CJ688" s="166" t="str">
        <f>'2.ورود اطلاعات'!CN688</f>
        <v xml:space="preserve"> </v>
      </c>
      <c r="CK688" s="280" t="str">
        <f t="shared" si="91"/>
        <v>تست اچ آی وی انجام نشده است</v>
      </c>
      <c r="CL688" s="166">
        <f>'2.ورود اطلاعات'!CO688</f>
        <v>0</v>
      </c>
      <c r="CM688" s="166" t="str">
        <f>'2.ورود اطلاعات'!CP688</f>
        <v xml:space="preserve"> </v>
      </c>
      <c r="CN688" s="166" t="str">
        <f>'2.ورود اطلاعات'!CQ688</f>
        <v xml:space="preserve"> </v>
      </c>
      <c r="CO688" s="280" t="str">
        <f t="shared" si="92"/>
        <v>تست اچ آی وی انجام نشده است</v>
      </c>
      <c r="CP688" s="166">
        <f>'2.ورود اطلاعات'!CR688</f>
        <v>0</v>
      </c>
      <c r="CQ688" s="166" t="str">
        <f>'2.ورود اطلاعات'!CS688</f>
        <v xml:space="preserve"> </v>
      </c>
      <c r="CR688" s="166" t="str">
        <f>'2.ورود اطلاعات'!CT688</f>
        <v xml:space="preserve"> </v>
      </c>
      <c r="CS688" s="280" t="str">
        <f t="shared" si="93"/>
        <v>تست اچ آی وی انجام نشده است</v>
      </c>
      <c r="CT688" s="166" t="str">
        <f>'2.ورود اطلاعات'!CU688</f>
        <v>خیر</v>
      </c>
      <c r="DI688" s="164"/>
      <c r="DJ688" s="164"/>
    </row>
    <row r="689" spans="1:114" s="166" customFormat="1" ht="11.65" x14ac:dyDescent="0.35">
      <c r="A689" s="144" t="str">
        <f>'2.ورود اطلاعات'!BS689</f>
        <v>خیر</v>
      </c>
      <c r="B689" s="166">
        <f>'2.ورود اطلاعات'!A689</f>
        <v>688</v>
      </c>
      <c r="C689" s="166">
        <f>'1.مشخصات مرکز'!$D$2</f>
        <v>1398</v>
      </c>
      <c r="D689" s="166" t="str">
        <f>'1.مشخصات مرکز'!$D$3</f>
        <v>انتخاب کنید ...</v>
      </c>
      <c r="E689" s="166" t="str">
        <f>'1.مشخصات مرکز'!$D$4</f>
        <v>انتخاب کنید ...</v>
      </c>
      <c r="F689" s="166" t="str">
        <f>'1.مشخصات مرکز'!$D$5</f>
        <v>انتخاب کنید ...</v>
      </c>
      <c r="G689" s="166">
        <f>'1.مشخصات مرکز'!$D$6</f>
        <v>0</v>
      </c>
      <c r="H689" s="166" t="str">
        <f>'1.مشخصات مرکز'!$D$7</f>
        <v>انتخاب کنید ...</v>
      </c>
      <c r="I689" s="166">
        <f>'1.مشخصات مرکز'!$D$8</f>
        <v>0</v>
      </c>
      <c r="J689" s="166">
        <f>'1.مشخصات مرکز'!$D$9</f>
        <v>0</v>
      </c>
      <c r="K689" s="164">
        <f>'1.مشخصات مرکز'!$D$10</f>
        <v>0</v>
      </c>
      <c r="L689" s="164">
        <f>'1.مشخصات مرکز'!$D$11</f>
        <v>0</v>
      </c>
      <c r="M689" s="166">
        <f>'2.ورود اطلاعات'!B689</f>
        <v>0</v>
      </c>
      <c r="N689" s="166">
        <f>'2.ورود اطلاعات'!C689</f>
        <v>0</v>
      </c>
      <c r="O689" s="166" t="str">
        <f>IF('2.ورود اطلاعات'!F689=0,"نامعلوم",'2.ورود اطلاعات'!F689)</f>
        <v>نامعلوم</v>
      </c>
      <c r="P689" s="166">
        <f>'2.ورود اطلاعات'!J689</f>
        <v>0</v>
      </c>
      <c r="Q689" s="166">
        <f>'2.ورود اطلاعات'!K689</f>
        <v>0</v>
      </c>
      <c r="R689" s="166">
        <f>'2.ورود اطلاعات'!L689</f>
        <v>0</v>
      </c>
      <c r="S689" s="166">
        <f>'2.ورود اطلاعات'!M689</f>
        <v>0</v>
      </c>
      <c r="T689" s="166">
        <f>'2.ورود اطلاعات'!N689</f>
        <v>0</v>
      </c>
      <c r="U689" s="166">
        <f>'2.ورود اطلاعات'!O689</f>
        <v>1398</v>
      </c>
      <c r="V689" s="166">
        <f>'2.ورود اطلاعات'!P689</f>
        <v>0</v>
      </c>
      <c r="W689" s="166">
        <f>'2.ورود اطلاعات'!Q689</f>
        <v>0</v>
      </c>
      <c r="X689" s="166">
        <f>'2.ورود اطلاعات'!R689</f>
        <v>0</v>
      </c>
      <c r="Y689" s="166">
        <f>'2.ورود اطلاعات'!S689</f>
        <v>0</v>
      </c>
      <c r="Z689" s="166">
        <f>'2.ورود اطلاعات'!T689</f>
        <v>0</v>
      </c>
      <c r="AA689" s="166">
        <f>'2.ورود اطلاعات'!U689</f>
        <v>0</v>
      </c>
      <c r="AB689" s="166">
        <f>'2.ورود اطلاعات'!V689</f>
        <v>0</v>
      </c>
      <c r="AC689" s="166">
        <f>'2.ورود اطلاعات'!W689</f>
        <v>0</v>
      </c>
      <c r="AD689" s="166">
        <f>'2.ورود اطلاعات'!X689</f>
        <v>0</v>
      </c>
      <c r="AE689" s="166">
        <f>'2.ورود اطلاعات'!Y689</f>
        <v>0</v>
      </c>
      <c r="AF689" s="166">
        <f>'2.ورود اطلاعات'!Z689</f>
        <v>0</v>
      </c>
      <c r="AG689" s="166">
        <f>'2.ورود اطلاعات'!AA689</f>
        <v>0</v>
      </c>
      <c r="AH689" s="166">
        <f>'2.ورود اطلاعات'!AB689</f>
        <v>0</v>
      </c>
      <c r="AI689" s="166">
        <f>'2.ورود اطلاعات'!AC689</f>
        <v>0</v>
      </c>
      <c r="AJ689" s="166">
        <f>'2.ورود اطلاعات'!AD689</f>
        <v>0</v>
      </c>
      <c r="AK689" s="166">
        <f>'2.ورود اطلاعات'!AE689</f>
        <v>0</v>
      </c>
      <c r="AL689" s="166">
        <f>'2.ورود اطلاعات'!AF689</f>
        <v>0</v>
      </c>
      <c r="AM689" s="166">
        <f>'2.ورود اطلاعات'!AG689</f>
        <v>0</v>
      </c>
      <c r="AN689" s="166">
        <f>'2.ورود اطلاعات'!AH689</f>
        <v>0</v>
      </c>
      <c r="AO689" s="166">
        <f>'2.ورود اطلاعات'!AI689</f>
        <v>0</v>
      </c>
      <c r="AP689" s="166" t="str">
        <f>'2.ورود اطلاعات'!AK689</f>
        <v xml:space="preserve">         </v>
      </c>
      <c r="AQ689" s="166" t="str">
        <f>'2.ورود اطلاعات'!AL689</f>
        <v>هیچکدام</v>
      </c>
      <c r="AR689" s="166" t="str">
        <f>'2.ورود اطلاعات'!AM689</f>
        <v>7.هیچکدام</v>
      </c>
      <c r="AS689" s="166" t="str">
        <f>'2.ورود اطلاعات'!AN689</f>
        <v>نامعلوم</v>
      </c>
      <c r="AT689" s="166" t="str">
        <f>'2.ورود اطلاعات'!AO689</f>
        <v>نامعلوم</v>
      </c>
      <c r="AU689" s="166" t="str">
        <f>'2.ورود اطلاعات'!CV689</f>
        <v>ارائه نشده است.</v>
      </c>
      <c r="AV689" s="166">
        <f>'2.ورود اطلاعات'!CW689</f>
        <v>0</v>
      </c>
      <c r="AW689" s="164">
        <f>'2.ورود اطلاعات'!AT689</f>
        <v>0</v>
      </c>
      <c r="AX689" s="164">
        <f>'2.ورود اطلاعات'!AU689</f>
        <v>0</v>
      </c>
      <c r="AY689" s="164">
        <f>'2.ورود اطلاعات'!AV689</f>
        <v>0</v>
      </c>
      <c r="AZ689" s="164">
        <f>'2.ورود اطلاعات'!AW689</f>
        <v>0</v>
      </c>
      <c r="BA689" s="164">
        <f>'2.ورود اطلاعات'!AX689</f>
        <v>0</v>
      </c>
      <c r="BB689" s="166">
        <f>'2.ورود اطلاعات'!BT689</f>
        <v>0</v>
      </c>
      <c r="BC689" s="166" t="str">
        <f>'2.ورود اطلاعات'!BU689</f>
        <v xml:space="preserve"> </v>
      </c>
      <c r="BD689" s="166" t="str">
        <f>'2.ورود اطلاعات'!BV689</f>
        <v xml:space="preserve"> </v>
      </c>
      <c r="BE689" s="21"/>
      <c r="BF689" s="164">
        <f>'2.ورود اطلاعات'!BK689</f>
        <v>0</v>
      </c>
      <c r="BG689" s="164">
        <f>'2.ورود اطلاعات'!BL689</f>
        <v>0</v>
      </c>
      <c r="BH689" s="164">
        <f>'2.ورود اطلاعات'!BM689</f>
        <v>0</v>
      </c>
      <c r="BI689" s="164">
        <f>'2.ورود اطلاعات'!BN689</f>
        <v>0</v>
      </c>
      <c r="BJ689" s="164">
        <f>'2.ورود اطلاعات'!BO689</f>
        <v>0</v>
      </c>
      <c r="BK689" s="164">
        <f>'2.ورود اطلاعات'!BP689</f>
        <v>0</v>
      </c>
      <c r="BL689" s="164">
        <f>'2.ورود اطلاعات'!BQ689</f>
        <v>0</v>
      </c>
      <c r="BM689" s="164">
        <f>'2.ورود اطلاعات'!BR689</f>
        <v>0</v>
      </c>
      <c r="BN689" s="166">
        <f>'2.ورود اطلاعات'!BW689</f>
        <v>0</v>
      </c>
      <c r="BO689" s="166" t="str">
        <f>'2.ورود اطلاعات'!BX689</f>
        <v xml:space="preserve"> </v>
      </c>
      <c r="BP689" s="166" t="str">
        <f>'2.ورود اطلاعات'!BY689</f>
        <v xml:space="preserve"> </v>
      </c>
      <c r="BQ689" s="280" t="str">
        <f t="shared" si="86"/>
        <v>تست اچ آی وی انجام نشده است</v>
      </c>
      <c r="BR689" s="166">
        <f>'2.ورود اطلاعات'!BZ689</f>
        <v>0</v>
      </c>
      <c r="BS689" s="166" t="str">
        <f>'2.ورود اطلاعات'!CA689</f>
        <v xml:space="preserve"> </v>
      </c>
      <c r="BT689" s="166" t="str">
        <f>'2.ورود اطلاعات'!CB689</f>
        <v xml:space="preserve"> </v>
      </c>
      <c r="BU689" s="280" t="str">
        <f t="shared" si="87"/>
        <v>تست اچ آی وی انجام نشده است</v>
      </c>
      <c r="BV689" s="166">
        <f>'2.ورود اطلاعات'!CC689</f>
        <v>0</v>
      </c>
      <c r="BW689" s="166" t="str">
        <f>'2.ورود اطلاعات'!CD689</f>
        <v xml:space="preserve"> </v>
      </c>
      <c r="BX689" s="166" t="str">
        <f>'2.ورود اطلاعات'!CE689</f>
        <v xml:space="preserve"> </v>
      </c>
      <c r="BY689" s="280" t="str">
        <f t="shared" si="88"/>
        <v>تست اچ آی وی انجام نشده است</v>
      </c>
      <c r="BZ689" s="166">
        <f>'2.ورود اطلاعات'!CF689</f>
        <v>0</v>
      </c>
      <c r="CA689" s="166" t="str">
        <f>'2.ورود اطلاعات'!CG689</f>
        <v xml:space="preserve"> </v>
      </c>
      <c r="CB689" s="166" t="str">
        <f>'2.ورود اطلاعات'!CH689</f>
        <v xml:space="preserve"> </v>
      </c>
      <c r="CC689" s="280" t="str">
        <f t="shared" si="89"/>
        <v>تست اچ آی وی انجام نشده است</v>
      </c>
      <c r="CD689" s="166">
        <f>'2.ورود اطلاعات'!CI689</f>
        <v>0</v>
      </c>
      <c r="CE689" s="166" t="str">
        <f>'2.ورود اطلاعات'!CJ689</f>
        <v xml:space="preserve"> </v>
      </c>
      <c r="CF689" s="166" t="str">
        <f>'2.ورود اطلاعات'!CK689</f>
        <v xml:space="preserve"> </v>
      </c>
      <c r="CG689" s="280" t="str">
        <f t="shared" si="90"/>
        <v>تست اچ آی وی انجام نشده است</v>
      </c>
      <c r="CH689" s="166">
        <f>'2.ورود اطلاعات'!CL689</f>
        <v>0</v>
      </c>
      <c r="CI689" s="166" t="str">
        <f>'2.ورود اطلاعات'!CM689</f>
        <v xml:space="preserve"> </v>
      </c>
      <c r="CJ689" s="166" t="str">
        <f>'2.ورود اطلاعات'!CN689</f>
        <v xml:space="preserve"> </v>
      </c>
      <c r="CK689" s="280" t="str">
        <f t="shared" si="91"/>
        <v>تست اچ آی وی انجام نشده است</v>
      </c>
      <c r="CL689" s="166">
        <f>'2.ورود اطلاعات'!CO689</f>
        <v>0</v>
      </c>
      <c r="CM689" s="166" t="str">
        <f>'2.ورود اطلاعات'!CP689</f>
        <v xml:space="preserve"> </v>
      </c>
      <c r="CN689" s="166" t="str">
        <f>'2.ورود اطلاعات'!CQ689</f>
        <v xml:space="preserve"> </v>
      </c>
      <c r="CO689" s="280" t="str">
        <f t="shared" si="92"/>
        <v>تست اچ آی وی انجام نشده است</v>
      </c>
      <c r="CP689" s="166">
        <f>'2.ورود اطلاعات'!CR689</f>
        <v>0</v>
      </c>
      <c r="CQ689" s="166" t="str">
        <f>'2.ورود اطلاعات'!CS689</f>
        <v xml:space="preserve"> </v>
      </c>
      <c r="CR689" s="166" t="str">
        <f>'2.ورود اطلاعات'!CT689</f>
        <v xml:space="preserve"> </v>
      </c>
      <c r="CS689" s="280" t="str">
        <f t="shared" si="93"/>
        <v>تست اچ آی وی انجام نشده است</v>
      </c>
      <c r="CT689" s="166" t="str">
        <f>'2.ورود اطلاعات'!CU689</f>
        <v>خیر</v>
      </c>
      <c r="DI689" s="164"/>
      <c r="DJ689" s="164"/>
    </row>
    <row r="690" spans="1:114" s="166" customFormat="1" ht="11.65" x14ac:dyDescent="0.35">
      <c r="A690" s="144" t="str">
        <f>'2.ورود اطلاعات'!BS690</f>
        <v>خیر</v>
      </c>
      <c r="B690" s="166">
        <f>'2.ورود اطلاعات'!A690</f>
        <v>689</v>
      </c>
      <c r="C690" s="166">
        <f>'1.مشخصات مرکز'!$D$2</f>
        <v>1398</v>
      </c>
      <c r="D690" s="166" t="str">
        <f>'1.مشخصات مرکز'!$D$3</f>
        <v>انتخاب کنید ...</v>
      </c>
      <c r="E690" s="166" t="str">
        <f>'1.مشخصات مرکز'!$D$4</f>
        <v>انتخاب کنید ...</v>
      </c>
      <c r="F690" s="166" t="str">
        <f>'1.مشخصات مرکز'!$D$5</f>
        <v>انتخاب کنید ...</v>
      </c>
      <c r="G690" s="166">
        <f>'1.مشخصات مرکز'!$D$6</f>
        <v>0</v>
      </c>
      <c r="H690" s="166" t="str">
        <f>'1.مشخصات مرکز'!$D$7</f>
        <v>انتخاب کنید ...</v>
      </c>
      <c r="I690" s="166">
        <f>'1.مشخصات مرکز'!$D$8</f>
        <v>0</v>
      </c>
      <c r="J690" s="166">
        <f>'1.مشخصات مرکز'!$D$9</f>
        <v>0</v>
      </c>
      <c r="K690" s="164">
        <f>'1.مشخصات مرکز'!$D$10</f>
        <v>0</v>
      </c>
      <c r="L690" s="164">
        <f>'1.مشخصات مرکز'!$D$11</f>
        <v>0</v>
      </c>
      <c r="M690" s="166">
        <f>'2.ورود اطلاعات'!B690</f>
        <v>0</v>
      </c>
      <c r="N690" s="166">
        <f>'2.ورود اطلاعات'!C690</f>
        <v>0</v>
      </c>
      <c r="O690" s="166" t="str">
        <f>IF('2.ورود اطلاعات'!F690=0,"نامعلوم",'2.ورود اطلاعات'!F690)</f>
        <v>نامعلوم</v>
      </c>
      <c r="P690" s="166">
        <f>'2.ورود اطلاعات'!J690</f>
        <v>0</v>
      </c>
      <c r="Q690" s="166">
        <f>'2.ورود اطلاعات'!K690</f>
        <v>0</v>
      </c>
      <c r="R690" s="166">
        <f>'2.ورود اطلاعات'!L690</f>
        <v>0</v>
      </c>
      <c r="S690" s="166">
        <f>'2.ورود اطلاعات'!M690</f>
        <v>0</v>
      </c>
      <c r="T690" s="166">
        <f>'2.ورود اطلاعات'!N690</f>
        <v>0</v>
      </c>
      <c r="U690" s="166">
        <f>'2.ورود اطلاعات'!O690</f>
        <v>1398</v>
      </c>
      <c r="V690" s="166">
        <f>'2.ورود اطلاعات'!P690</f>
        <v>0</v>
      </c>
      <c r="W690" s="166">
        <f>'2.ورود اطلاعات'!Q690</f>
        <v>0</v>
      </c>
      <c r="X690" s="166">
        <f>'2.ورود اطلاعات'!R690</f>
        <v>0</v>
      </c>
      <c r="Y690" s="166">
        <f>'2.ورود اطلاعات'!S690</f>
        <v>0</v>
      </c>
      <c r="Z690" s="166">
        <f>'2.ورود اطلاعات'!T690</f>
        <v>0</v>
      </c>
      <c r="AA690" s="166">
        <f>'2.ورود اطلاعات'!U690</f>
        <v>0</v>
      </c>
      <c r="AB690" s="166">
        <f>'2.ورود اطلاعات'!V690</f>
        <v>0</v>
      </c>
      <c r="AC690" s="166">
        <f>'2.ورود اطلاعات'!W690</f>
        <v>0</v>
      </c>
      <c r="AD690" s="166">
        <f>'2.ورود اطلاعات'!X690</f>
        <v>0</v>
      </c>
      <c r="AE690" s="166">
        <f>'2.ورود اطلاعات'!Y690</f>
        <v>0</v>
      </c>
      <c r="AF690" s="166">
        <f>'2.ورود اطلاعات'!Z690</f>
        <v>0</v>
      </c>
      <c r="AG690" s="166">
        <f>'2.ورود اطلاعات'!AA690</f>
        <v>0</v>
      </c>
      <c r="AH690" s="166">
        <f>'2.ورود اطلاعات'!AB690</f>
        <v>0</v>
      </c>
      <c r="AI690" s="166">
        <f>'2.ورود اطلاعات'!AC690</f>
        <v>0</v>
      </c>
      <c r="AJ690" s="166">
        <f>'2.ورود اطلاعات'!AD690</f>
        <v>0</v>
      </c>
      <c r="AK690" s="166">
        <f>'2.ورود اطلاعات'!AE690</f>
        <v>0</v>
      </c>
      <c r="AL690" s="166">
        <f>'2.ورود اطلاعات'!AF690</f>
        <v>0</v>
      </c>
      <c r="AM690" s="166">
        <f>'2.ورود اطلاعات'!AG690</f>
        <v>0</v>
      </c>
      <c r="AN690" s="166">
        <f>'2.ورود اطلاعات'!AH690</f>
        <v>0</v>
      </c>
      <c r="AO690" s="166">
        <f>'2.ورود اطلاعات'!AI690</f>
        <v>0</v>
      </c>
      <c r="AP690" s="166" t="str">
        <f>'2.ورود اطلاعات'!AK690</f>
        <v xml:space="preserve">         </v>
      </c>
      <c r="AQ690" s="166" t="str">
        <f>'2.ورود اطلاعات'!AL690</f>
        <v>هیچکدام</v>
      </c>
      <c r="AR690" s="166" t="str">
        <f>'2.ورود اطلاعات'!AM690</f>
        <v>7.هیچکدام</v>
      </c>
      <c r="AS690" s="166" t="str">
        <f>'2.ورود اطلاعات'!AN690</f>
        <v>نامعلوم</v>
      </c>
      <c r="AT690" s="166" t="str">
        <f>'2.ورود اطلاعات'!AO690</f>
        <v>نامعلوم</v>
      </c>
      <c r="AU690" s="166" t="str">
        <f>'2.ورود اطلاعات'!CV690</f>
        <v>ارائه نشده است.</v>
      </c>
      <c r="AV690" s="166">
        <f>'2.ورود اطلاعات'!CW690</f>
        <v>0</v>
      </c>
      <c r="AW690" s="164">
        <f>'2.ورود اطلاعات'!AT690</f>
        <v>0</v>
      </c>
      <c r="AX690" s="164">
        <f>'2.ورود اطلاعات'!AU690</f>
        <v>0</v>
      </c>
      <c r="AY690" s="164">
        <f>'2.ورود اطلاعات'!AV690</f>
        <v>0</v>
      </c>
      <c r="AZ690" s="164">
        <f>'2.ورود اطلاعات'!AW690</f>
        <v>0</v>
      </c>
      <c r="BA690" s="164">
        <f>'2.ورود اطلاعات'!AX690</f>
        <v>0</v>
      </c>
      <c r="BB690" s="166">
        <f>'2.ورود اطلاعات'!BT690</f>
        <v>0</v>
      </c>
      <c r="BC690" s="166" t="str">
        <f>'2.ورود اطلاعات'!BU690</f>
        <v xml:space="preserve"> </v>
      </c>
      <c r="BD690" s="166" t="str">
        <f>'2.ورود اطلاعات'!BV690</f>
        <v xml:space="preserve"> </v>
      </c>
      <c r="BE690" s="21"/>
      <c r="BF690" s="164">
        <f>'2.ورود اطلاعات'!BK690</f>
        <v>0</v>
      </c>
      <c r="BG690" s="164">
        <f>'2.ورود اطلاعات'!BL690</f>
        <v>0</v>
      </c>
      <c r="BH690" s="164">
        <f>'2.ورود اطلاعات'!BM690</f>
        <v>0</v>
      </c>
      <c r="BI690" s="164">
        <f>'2.ورود اطلاعات'!BN690</f>
        <v>0</v>
      </c>
      <c r="BJ690" s="164">
        <f>'2.ورود اطلاعات'!BO690</f>
        <v>0</v>
      </c>
      <c r="BK690" s="164">
        <f>'2.ورود اطلاعات'!BP690</f>
        <v>0</v>
      </c>
      <c r="BL690" s="164">
        <f>'2.ورود اطلاعات'!BQ690</f>
        <v>0</v>
      </c>
      <c r="BM690" s="164">
        <f>'2.ورود اطلاعات'!BR690</f>
        <v>0</v>
      </c>
      <c r="BN690" s="166">
        <f>'2.ورود اطلاعات'!BW690</f>
        <v>0</v>
      </c>
      <c r="BO690" s="166" t="str">
        <f>'2.ورود اطلاعات'!BX690</f>
        <v xml:space="preserve"> </v>
      </c>
      <c r="BP690" s="166" t="str">
        <f>'2.ورود اطلاعات'!BY690</f>
        <v xml:space="preserve"> </v>
      </c>
      <c r="BQ690" s="280" t="str">
        <f t="shared" si="86"/>
        <v>تست اچ آی وی انجام نشده است</v>
      </c>
      <c r="BR690" s="166">
        <f>'2.ورود اطلاعات'!BZ690</f>
        <v>0</v>
      </c>
      <c r="BS690" s="166" t="str">
        <f>'2.ورود اطلاعات'!CA690</f>
        <v xml:space="preserve"> </v>
      </c>
      <c r="BT690" s="166" t="str">
        <f>'2.ورود اطلاعات'!CB690</f>
        <v xml:space="preserve"> </v>
      </c>
      <c r="BU690" s="280" t="str">
        <f t="shared" si="87"/>
        <v>تست اچ آی وی انجام نشده است</v>
      </c>
      <c r="BV690" s="166">
        <f>'2.ورود اطلاعات'!CC690</f>
        <v>0</v>
      </c>
      <c r="BW690" s="166" t="str">
        <f>'2.ورود اطلاعات'!CD690</f>
        <v xml:space="preserve"> </v>
      </c>
      <c r="BX690" s="166" t="str">
        <f>'2.ورود اطلاعات'!CE690</f>
        <v xml:space="preserve"> </v>
      </c>
      <c r="BY690" s="280" t="str">
        <f t="shared" si="88"/>
        <v>تست اچ آی وی انجام نشده است</v>
      </c>
      <c r="BZ690" s="166">
        <f>'2.ورود اطلاعات'!CF690</f>
        <v>0</v>
      </c>
      <c r="CA690" s="166" t="str">
        <f>'2.ورود اطلاعات'!CG690</f>
        <v xml:space="preserve"> </v>
      </c>
      <c r="CB690" s="166" t="str">
        <f>'2.ورود اطلاعات'!CH690</f>
        <v xml:space="preserve"> </v>
      </c>
      <c r="CC690" s="280" t="str">
        <f t="shared" si="89"/>
        <v>تست اچ آی وی انجام نشده است</v>
      </c>
      <c r="CD690" s="166">
        <f>'2.ورود اطلاعات'!CI690</f>
        <v>0</v>
      </c>
      <c r="CE690" s="166" t="str">
        <f>'2.ورود اطلاعات'!CJ690</f>
        <v xml:space="preserve"> </v>
      </c>
      <c r="CF690" s="166" t="str">
        <f>'2.ورود اطلاعات'!CK690</f>
        <v xml:space="preserve"> </v>
      </c>
      <c r="CG690" s="280" t="str">
        <f t="shared" si="90"/>
        <v>تست اچ آی وی انجام نشده است</v>
      </c>
      <c r="CH690" s="166">
        <f>'2.ورود اطلاعات'!CL690</f>
        <v>0</v>
      </c>
      <c r="CI690" s="166" t="str">
        <f>'2.ورود اطلاعات'!CM690</f>
        <v xml:space="preserve"> </v>
      </c>
      <c r="CJ690" s="166" t="str">
        <f>'2.ورود اطلاعات'!CN690</f>
        <v xml:space="preserve"> </v>
      </c>
      <c r="CK690" s="280" t="str">
        <f t="shared" si="91"/>
        <v>تست اچ آی وی انجام نشده است</v>
      </c>
      <c r="CL690" s="166">
        <f>'2.ورود اطلاعات'!CO690</f>
        <v>0</v>
      </c>
      <c r="CM690" s="166" t="str">
        <f>'2.ورود اطلاعات'!CP690</f>
        <v xml:space="preserve"> </v>
      </c>
      <c r="CN690" s="166" t="str">
        <f>'2.ورود اطلاعات'!CQ690</f>
        <v xml:space="preserve"> </v>
      </c>
      <c r="CO690" s="280" t="str">
        <f t="shared" si="92"/>
        <v>تست اچ آی وی انجام نشده است</v>
      </c>
      <c r="CP690" s="166">
        <f>'2.ورود اطلاعات'!CR690</f>
        <v>0</v>
      </c>
      <c r="CQ690" s="166" t="str">
        <f>'2.ورود اطلاعات'!CS690</f>
        <v xml:space="preserve"> </v>
      </c>
      <c r="CR690" s="166" t="str">
        <f>'2.ورود اطلاعات'!CT690</f>
        <v xml:space="preserve"> </v>
      </c>
      <c r="CS690" s="280" t="str">
        <f t="shared" si="93"/>
        <v>تست اچ آی وی انجام نشده است</v>
      </c>
      <c r="CT690" s="166" t="str">
        <f>'2.ورود اطلاعات'!CU690</f>
        <v>خیر</v>
      </c>
      <c r="DI690" s="164"/>
      <c r="DJ690" s="164"/>
    </row>
    <row r="691" spans="1:114" s="166" customFormat="1" ht="11.65" x14ac:dyDescent="0.35">
      <c r="A691" s="144" t="str">
        <f>'2.ورود اطلاعات'!BS691</f>
        <v>خیر</v>
      </c>
      <c r="B691" s="166">
        <f>'2.ورود اطلاعات'!A691</f>
        <v>690</v>
      </c>
      <c r="C691" s="166">
        <f>'1.مشخصات مرکز'!$D$2</f>
        <v>1398</v>
      </c>
      <c r="D691" s="166" t="str">
        <f>'1.مشخصات مرکز'!$D$3</f>
        <v>انتخاب کنید ...</v>
      </c>
      <c r="E691" s="166" t="str">
        <f>'1.مشخصات مرکز'!$D$4</f>
        <v>انتخاب کنید ...</v>
      </c>
      <c r="F691" s="166" t="str">
        <f>'1.مشخصات مرکز'!$D$5</f>
        <v>انتخاب کنید ...</v>
      </c>
      <c r="G691" s="166">
        <f>'1.مشخصات مرکز'!$D$6</f>
        <v>0</v>
      </c>
      <c r="H691" s="166" t="str">
        <f>'1.مشخصات مرکز'!$D$7</f>
        <v>انتخاب کنید ...</v>
      </c>
      <c r="I691" s="166">
        <f>'1.مشخصات مرکز'!$D$8</f>
        <v>0</v>
      </c>
      <c r="J691" s="166">
        <f>'1.مشخصات مرکز'!$D$9</f>
        <v>0</v>
      </c>
      <c r="K691" s="164">
        <f>'1.مشخصات مرکز'!$D$10</f>
        <v>0</v>
      </c>
      <c r="L691" s="164">
        <f>'1.مشخصات مرکز'!$D$11</f>
        <v>0</v>
      </c>
      <c r="M691" s="166">
        <f>'2.ورود اطلاعات'!B691</f>
        <v>0</v>
      </c>
      <c r="N691" s="166">
        <f>'2.ورود اطلاعات'!C691</f>
        <v>0</v>
      </c>
      <c r="O691" s="166" t="str">
        <f>IF('2.ورود اطلاعات'!F691=0,"نامعلوم",'2.ورود اطلاعات'!F691)</f>
        <v>نامعلوم</v>
      </c>
      <c r="P691" s="166">
        <f>'2.ورود اطلاعات'!J691</f>
        <v>0</v>
      </c>
      <c r="Q691" s="166">
        <f>'2.ورود اطلاعات'!K691</f>
        <v>0</v>
      </c>
      <c r="R691" s="166">
        <f>'2.ورود اطلاعات'!L691</f>
        <v>0</v>
      </c>
      <c r="S691" s="166">
        <f>'2.ورود اطلاعات'!M691</f>
        <v>0</v>
      </c>
      <c r="T691" s="166">
        <f>'2.ورود اطلاعات'!N691</f>
        <v>0</v>
      </c>
      <c r="U691" s="166">
        <f>'2.ورود اطلاعات'!O691</f>
        <v>1398</v>
      </c>
      <c r="V691" s="166">
        <f>'2.ورود اطلاعات'!P691</f>
        <v>0</v>
      </c>
      <c r="W691" s="166">
        <f>'2.ورود اطلاعات'!Q691</f>
        <v>0</v>
      </c>
      <c r="X691" s="166">
        <f>'2.ورود اطلاعات'!R691</f>
        <v>0</v>
      </c>
      <c r="Y691" s="166">
        <f>'2.ورود اطلاعات'!S691</f>
        <v>0</v>
      </c>
      <c r="Z691" s="166">
        <f>'2.ورود اطلاعات'!T691</f>
        <v>0</v>
      </c>
      <c r="AA691" s="166">
        <f>'2.ورود اطلاعات'!U691</f>
        <v>0</v>
      </c>
      <c r="AB691" s="166">
        <f>'2.ورود اطلاعات'!V691</f>
        <v>0</v>
      </c>
      <c r="AC691" s="166">
        <f>'2.ورود اطلاعات'!W691</f>
        <v>0</v>
      </c>
      <c r="AD691" s="166">
        <f>'2.ورود اطلاعات'!X691</f>
        <v>0</v>
      </c>
      <c r="AE691" s="166">
        <f>'2.ورود اطلاعات'!Y691</f>
        <v>0</v>
      </c>
      <c r="AF691" s="166">
        <f>'2.ورود اطلاعات'!Z691</f>
        <v>0</v>
      </c>
      <c r="AG691" s="166">
        <f>'2.ورود اطلاعات'!AA691</f>
        <v>0</v>
      </c>
      <c r="AH691" s="166">
        <f>'2.ورود اطلاعات'!AB691</f>
        <v>0</v>
      </c>
      <c r="AI691" s="166">
        <f>'2.ورود اطلاعات'!AC691</f>
        <v>0</v>
      </c>
      <c r="AJ691" s="166">
        <f>'2.ورود اطلاعات'!AD691</f>
        <v>0</v>
      </c>
      <c r="AK691" s="166">
        <f>'2.ورود اطلاعات'!AE691</f>
        <v>0</v>
      </c>
      <c r="AL691" s="166">
        <f>'2.ورود اطلاعات'!AF691</f>
        <v>0</v>
      </c>
      <c r="AM691" s="166">
        <f>'2.ورود اطلاعات'!AG691</f>
        <v>0</v>
      </c>
      <c r="AN691" s="166">
        <f>'2.ورود اطلاعات'!AH691</f>
        <v>0</v>
      </c>
      <c r="AO691" s="166">
        <f>'2.ورود اطلاعات'!AI691</f>
        <v>0</v>
      </c>
      <c r="AP691" s="166" t="str">
        <f>'2.ورود اطلاعات'!AK691</f>
        <v xml:space="preserve">         </v>
      </c>
      <c r="AQ691" s="166" t="str">
        <f>'2.ورود اطلاعات'!AL691</f>
        <v>هیچکدام</v>
      </c>
      <c r="AR691" s="166" t="str">
        <f>'2.ورود اطلاعات'!AM691</f>
        <v>7.هیچکدام</v>
      </c>
      <c r="AS691" s="166" t="str">
        <f>'2.ورود اطلاعات'!AN691</f>
        <v>نامعلوم</v>
      </c>
      <c r="AT691" s="166" t="str">
        <f>'2.ورود اطلاعات'!AO691</f>
        <v>نامعلوم</v>
      </c>
      <c r="AU691" s="166" t="str">
        <f>'2.ورود اطلاعات'!CV691</f>
        <v>ارائه نشده است.</v>
      </c>
      <c r="AV691" s="166">
        <f>'2.ورود اطلاعات'!CW691</f>
        <v>0</v>
      </c>
      <c r="AW691" s="164">
        <f>'2.ورود اطلاعات'!AT691</f>
        <v>0</v>
      </c>
      <c r="AX691" s="164">
        <f>'2.ورود اطلاعات'!AU691</f>
        <v>0</v>
      </c>
      <c r="AY691" s="164">
        <f>'2.ورود اطلاعات'!AV691</f>
        <v>0</v>
      </c>
      <c r="AZ691" s="164">
        <f>'2.ورود اطلاعات'!AW691</f>
        <v>0</v>
      </c>
      <c r="BA691" s="164">
        <f>'2.ورود اطلاعات'!AX691</f>
        <v>0</v>
      </c>
      <c r="BB691" s="166">
        <f>'2.ورود اطلاعات'!BT691</f>
        <v>0</v>
      </c>
      <c r="BC691" s="166" t="str">
        <f>'2.ورود اطلاعات'!BU691</f>
        <v xml:space="preserve"> </v>
      </c>
      <c r="BD691" s="166" t="str">
        <f>'2.ورود اطلاعات'!BV691</f>
        <v xml:space="preserve"> </v>
      </c>
      <c r="BE691" s="21"/>
      <c r="BF691" s="164">
        <f>'2.ورود اطلاعات'!BK691</f>
        <v>0</v>
      </c>
      <c r="BG691" s="164">
        <f>'2.ورود اطلاعات'!BL691</f>
        <v>0</v>
      </c>
      <c r="BH691" s="164">
        <f>'2.ورود اطلاعات'!BM691</f>
        <v>0</v>
      </c>
      <c r="BI691" s="164">
        <f>'2.ورود اطلاعات'!BN691</f>
        <v>0</v>
      </c>
      <c r="BJ691" s="164">
        <f>'2.ورود اطلاعات'!BO691</f>
        <v>0</v>
      </c>
      <c r="BK691" s="164">
        <f>'2.ورود اطلاعات'!BP691</f>
        <v>0</v>
      </c>
      <c r="BL691" s="164">
        <f>'2.ورود اطلاعات'!BQ691</f>
        <v>0</v>
      </c>
      <c r="BM691" s="164">
        <f>'2.ورود اطلاعات'!BR691</f>
        <v>0</v>
      </c>
      <c r="BN691" s="166">
        <f>'2.ورود اطلاعات'!BW691</f>
        <v>0</v>
      </c>
      <c r="BO691" s="166" t="str">
        <f>'2.ورود اطلاعات'!BX691</f>
        <v xml:space="preserve"> </v>
      </c>
      <c r="BP691" s="166" t="str">
        <f>'2.ورود اطلاعات'!BY691</f>
        <v xml:space="preserve"> </v>
      </c>
      <c r="BQ691" s="280" t="str">
        <f t="shared" si="86"/>
        <v>تست اچ آی وی انجام نشده است</v>
      </c>
      <c r="BR691" s="166">
        <f>'2.ورود اطلاعات'!BZ691</f>
        <v>0</v>
      </c>
      <c r="BS691" s="166" t="str">
        <f>'2.ورود اطلاعات'!CA691</f>
        <v xml:space="preserve"> </v>
      </c>
      <c r="BT691" s="166" t="str">
        <f>'2.ورود اطلاعات'!CB691</f>
        <v xml:space="preserve"> </v>
      </c>
      <c r="BU691" s="280" t="str">
        <f t="shared" si="87"/>
        <v>تست اچ آی وی انجام نشده است</v>
      </c>
      <c r="BV691" s="166">
        <f>'2.ورود اطلاعات'!CC691</f>
        <v>0</v>
      </c>
      <c r="BW691" s="166" t="str">
        <f>'2.ورود اطلاعات'!CD691</f>
        <v xml:space="preserve"> </v>
      </c>
      <c r="BX691" s="166" t="str">
        <f>'2.ورود اطلاعات'!CE691</f>
        <v xml:space="preserve"> </v>
      </c>
      <c r="BY691" s="280" t="str">
        <f t="shared" si="88"/>
        <v>تست اچ آی وی انجام نشده است</v>
      </c>
      <c r="BZ691" s="166">
        <f>'2.ورود اطلاعات'!CF691</f>
        <v>0</v>
      </c>
      <c r="CA691" s="166" t="str">
        <f>'2.ورود اطلاعات'!CG691</f>
        <v xml:space="preserve"> </v>
      </c>
      <c r="CB691" s="166" t="str">
        <f>'2.ورود اطلاعات'!CH691</f>
        <v xml:space="preserve"> </v>
      </c>
      <c r="CC691" s="280" t="str">
        <f t="shared" si="89"/>
        <v>تست اچ آی وی انجام نشده است</v>
      </c>
      <c r="CD691" s="166">
        <f>'2.ورود اطلاعات'!CI691</f>
        <v>0</v>
      </c>
      <c r="CE691" s="166" t="str">
        <f>'2.ورود اطلاعات'!CJ691</f>
        <v xml:space="preserve"> </v>
      </c>
      <c r="CF691" s="166" t="str">
        <f>'2.ورود اطلاعات'!CK691</f>
        <v xml:space="preserve"> </v>
      </c>
      <c r="CG691" s="280" t="str">
        <f t="shared" si="90"/>
        <v>تست اچ آی وی انجام نشده است</v>
      </c>
      <c r="CH691" s="166">
        <f>'2.ورود اطلاعات'!CL691</f>
        <v>0</v>
      </c>
      <c r="CI691" s="166" t="str">
        <f>'2.ورود اطلاعات'!CM691</f>
        <v xml:space="preserve"> </v>
      </c>
      <c r="CJ691" s="166" t="str">
        <f>'2.ورود اطلاعات'!CN691</f>
        <v xml:space="preserve"> </v>
      </c>
      <c r="CK691" s="280" t="str">
        <f t="shared" si="91"/>
        <v>تست اچ آی وی انجام نشده است</v>
      </c>
      <c r="CL691" s="166">
        <f>'2.ورود اطلاعات'!CO691</f>
        <v>0</v>
      </c>
      <c r="CM691" s="166" t="str">
        <f>'2.ورود اطلاعات'!CP691</f>
        <v xml:space="preserve"> </v>
      </c>
      <c r="CN691" s="166" t="str">
        <f>'2.ورود اطلاعات'!CQ691</f>
        <v xml:space="preserve"> </v>
      </c>
      <c r="CO691" s="280" t="str">
        <f t="shared" si="92"/>
        <v>تست اچ آی وی انجام نشده است</v>
      </c>
      <c r="CP691" s="166">
        <f>'2.ورود اطلاعات'!CR691</f>
        <v>0</v>
      </c>
      <c r="CQ691" s="166" t="str">
        <f>'2.ورود اطلاعات'!CS691</f>
        <v xml:space="preserve"> </v>
      </c>
      <c r="CR691" s="166" t="str">
        <f>'2.ورود اطلاعات'!CT691</f>
        <v xml:space="preserve"> </v>
      </c>
      <c r="CS691" s="280" t="str">
        <f t="shared" si="93"/>
        <v>تست اچ آی وی انجام نشده است</v>
      </c>
      <c r="CT691" s="166" t="str">
        <f>'2.ورود اطلاعات'!CU691</f>
        <v>خیر</v>
      </c>
      <c r="DI691" s="164"/>
      <c r="DJ691" s="164"/>
    </row>
    <row r="692" spans="1:114" s="166" customFormat="1" ht="11.65" x14ac:dyDescent="0.35">
      <c r="A692" s="144" t="str">
        <f>'2.ورود اطلاعات'!BS692</f>
        <v>خیر</v>
      </c>
      <c r="B692" s="166">
        <f>'2.ورود اطلاعات'!A692</f>
        <v>691</v>
      </c>
      <c r="C692" s="166">
        <f>'1.مشخصات مرکز'!$D$2</f>
        <v>1398</v>
      </c>
      <c r="D692" s="166" t="str">
        <f>'1.مشخصات مرکز'!$D$3</f>
        <v>انتخاب کنید ...</v>
      </c>
      <c r="E692" s="166" t="str">
        <f>'1.مشخصات مرکز'!$D$4</f>
        <v>انتخاب کنید ...</v>
      </c>
      <c r="F692" s="166" t="str">
        <f>'1.مشخصات مرکز'!$D$5</f>
        <v>انتخاب کنید ...</v>
      </c>
      <c r="G692" s="166">
        <f>'1.مشخصات مرکز'!$D$6</f>
        <v>0</v>
      </c>
      <c r="H692" s="166" t="str">
        <f>'1.مشخصات مرکز'!$D$7</f>
        <v>انتخاب کنید ...</v>
      </c>
      <c r="I692" s="166">
        <f>'1.مشخصات مرکز'!$D$8</f>
        <v>0</v>
      </c>
      <c r="J692" s="166">
        <f>'1.مشخصات مرکز'!$D$9</f>
        <v>0</v>
      </c>
      <c r="K692" s="164">
        <f>'1.مشخصات مرکز'!$D$10</f>
        <v>0</v>
      </c>
      <c r="L692" s="164">
        <f>'1.مشخصات مرکز'!$D$11</f>
        <v>0</v>
      </c>
      <c r="M692" s="166">
        <f>'2.ورود اطلاعات'!B692</f>
        <v>0</v>
      </c>
      <c r="N692" s="166">
        <f>'2.ورود اطلاعات'!C692</f>
        <v>0</v>
      </c>
      <c r="O692" s="166" t="str">
        <f>IF('2.ورود اطلاعات'!F692=0,"نامعلوم",'2.ورود اطلاعات'!F692)</f>
        <v>نامعلوم</v>
      </c>
      <c r="P692" s="166">
        <f>'2.ورود اطلاعات'!J692</f>
        <v>0</v>
      </c>
      <c r="Q692" s="166">
        <f>'2.ورود اطلاعات'!K692</f>
        <v>0</v>
      </c>
      <c r="R692" s="166">
        <f>'2.ورود اطلاعات'!L692</f>
        <v>0</v>
      </c>
      <c r="S692" s="166">
        <f>'2.ورود اطلاعات'!M692</f>
        <v>0</v>
      </c>
      <c r="T692" s="166">
        <f>'2.ورود اطلاعات'!N692</f>
        <v>0</v>
      </c>
      <c r="U692" s="166">
        <f>'2.ورود اطلاعات'!O692</f>
        <v>1398</v>
      </c>
      <c r="V692" s="166">
        <f>'2.ورود اطلاعات'!P692</f>
        <v>0</v>
      </c>
      <c r="W692" s="166">
        <f>'2.ورود اطلاعات'!Q692</f>
        <v>0</v>
      </c>
      <c r="X692" s="166">
        <f>'2.ورود اطلاعات'!R692</f>
        <v>0</v>
      </c>
      <c r="Y692" s="166">
        <f>'2.ورود اطلاعات'!S692</f>
        <v>0</v>
      </c>
      <c r="Z692" s="166">
        <f>'2.ورود اطلاعات'!T692</f>
        <v>0</v>
      </c>
      <c r="AA692" s="166">
        <f>'2.ورود اطلاعات'!U692</f>
        <v>0</v>
      </c>
      <c r="AB692" s="166">
        <f>'2.ورود اطلاعات'!V692</f>
        <v>0</v>
      </c>
      <c r="AC692" s="166">
        <f>'2.ورود اطلاعات'!W692</f>
        <v>0</v>
      </c>
      <c r="AD692" s="166">
        <f>'2.ورود اطلاعات'!X692</f>
        <v>0</v>
      </c>
      <c r="AE692" s="166">
        <f>'2.ورود اطلاعات'!Y692</f>
        <v>0</v>
      </c>
      <c r="AF692" s="166">
        <f>'2.ورود اطلاعات'!Z692</f>
        <v>0</v>
      </c>
      <c r="AG692" s="166">
        <f>'2.ورود اطلاعات'!AA692</f>
        <v>0</v>
      </c>
      <c r="AH692" s="166">
        <f>'2.ورود اطلاعات'!AB692</f>
        <v>0</v>
      </c>
      <c r="AI692" s="166">
        <f>'2.ورود اطلاعات'!AC692</f>
        <v>0</v>
      </c>
      <c r="AJ692" s="166">
        <f>'2.ورود اطلاعات'!AD692</f>
        <v>0</v>
      </c>
      <c r="AK692" s="166">
        <f>'2.ورود اطلاعات'!AE692</f>
        <v>0</v>
      </c>
      <c r="AL692" s="166">
        <f>'2.ورود اطلاعات'!AF692</f>
        <v>0</v>
      </c>
      <c r="AM692" s="166">
        <f>'2.ورود اطلاعات'!AG692</f>
        <v>0</v>
      </c>
      <c r="AN692" s="166">
        <f>'2.ورود اطلاعات'!AH692</f>
        <v>0</v>
      </c>
      <c r="AO692" s="166">
        <f>'2.ورود اطلاعات'!AI692</f>
        <v>0</v>
      </c>
      <c r="AP692" s="166" t="str">
        <f>'2.ورود اطلاعات'!AK692</f>
        <v xml:space="preserve">         </v>
      </c>
      <c r="AQ692" s="166" t="str">
        <f>'2.ورود اطلاعات'!AL692</f>
        <v>هیچکدام</v>
      </c>
      <c r="AR692" s="166" t="str">
        <f>'2.ورود اطلاعات'!AM692</f>
        <v>7.هیچکدام</v>
      </c>
      <c r="AS692" s="166" t="str">
        <f>'2.ورود اطلاعات'!AN692</f>
        <v>نامعلوم</v>
      </c>
      <c r="AT692" s="166" t="str">
        <f>'2.ورود اطلاعات'!AO692</f>
        <v>نامعلوم</v>
      </c>
      <c r="AU692" s="166" t="str">
        <f>'2.ورود اطلاعات'!CV692</f>
        <v>ارائه نشده است.</v>
      </c>
      <c r="AV692" s="166">
        <f>'2.ورود اطلاعات'!CW692</f>
        <v>0</v>
      </c>
      <c r="AW692" s="164">
        <f>'2.ورود اطلاعات'!AT692</f>
        <v>0</v>
      </c>
      <c r="AX692" s="164">
        <f>'2.ورود اطلاعات'!AU692</f>
        <v>0</v>
      </c>
      <c r="AY692" s="164">
        <f>'2.ورود اطلاعات'!AV692</f>
        <v>0</v>
      </c>
      <c r="AZ692" s="164">
        <f>'2.ورود اطلاعات'!AW692</f>
        <v>0</v>
      </c>
      <c r="BA692" s="164">
        <f>'2.ورود اطلاعات'!AX692</f>
        <v>0</v>
      </c>
      <c r="BB692" s="166">
        <f>'2.ورود اطلاعات'!BT692</f>
        <v>0</v>
      </c>
      <c r="BC692" s="166" t="str">
        <f>'2.ورود اطلاعات'!BU692</f>
        <v xml:space="preserve"> </v>
      </c>
      <c r="BD692" s="166" t="str">
        <f>'2.ورود اطلاعات'!BV692</f>
        <v xml:space="preserve"> </v>
      </c>
      <c r="BE692" s="21"/>
      <c r="BF692" s="164">
        <f>'2.ورود اطلاعات'!BK692</f>
        <v>0</v>
      </c>
      <c r="BG692" s="164">
        <f>'2.ورود اطلاعات'!BL692</f>
        <v>0</v>
      </c>
      <c r="BH692" s="164">
        <f>'2.ورود اطلاعات'!BM692</f>
        <v>0</v>
      </c>
      <c r="BI692" s="164">
        <f>'2.ورود اطلاعات'!BN692</f>
        <v>0</v>
      </c>
      <c r="BJ692" s="164">
        <f>'2.ورود اطلاعات'!BO692</f>
        <v>0</v>
      </c>
      <c r="BK692" s="164">
        <f>'2.ورود اطلاعات'!BP692</f>
        <v>0</v>
      </c>
      <c r="BL692" s="164">
        <f>'2.ورود اطلاعات'!BQ692</f>
        <v>0</v>
      </c>
      <c r="BM692" s="164">
        <f>'2.ورود اطلاعات'!BR692</f>
        <v>0</v>
      </c>
      <c r="BN692" s="166">
        <f>'2.ورود اطلاعات'!BW692</f>
        <v>0</v>
      </c>
      <c r="BO692" s="166" t="str">
        <f>'2.ورود اطلاعات'!BX692</f>
        <v xml:space="preserve"> </v>
      </c>
      <c r="BP692" s="166" t="str">
        <f>'2.ورود اطلاعات'!BY692</f>
        <v xml:space="preserve"> </v>
      </c>
      <c r="BQ692" s="280" t="str">
        <f t="shared" si="86"/>
        <v>تست اچ آی وی انجام نشده است</v>
      </c>
      <c r="BR692" s="166">
        <f>'2.ورود اطلاعات'!BZ692</f>
        <v>0</v>
      </c>
      <c r="BS692" s="166" t="str">
        <f>'2.ورود اطلاعات'!CA692</f>
        <v xml:space="preserve"> </v>
      </c>
      <c r="BT692" s="166" t="str">
        <f>'2.ورود اطلاعات'!CB692</f>
        <v xml:space="preserve"> </v>
      </c>
      <c r="BU692" s="280" t="str">
        <f t="shared" si="87"/>
        <v>تست اچ آی وی انجام نشده است</v>
      </c>
      <c r="BV692" s="166">
        <f>'2.ورود اطلاعات'!CC692</f>
        <v>0</v>
      </c>
      <c r="BW692" s="166" t="str">
        <f>'2.ورود اطلاعات'!CD692</f>
        <v xml:space="preserve"> </v>
      </c>
      <c r="BX692" s="166" t="str">
        <f>'2.ورود اطلاعات'!CE692</f>
        <v xml:space="preserve"> </v>
      </c>
      <c r="BY692" s="280" t="str">
        <f t="shared" si="88"/>
        <v>تست اچ آی وی انجام نشده است</v>
      </c>
      <c r="BZ692" s="166">
        <f>'2.ورود اطلاعات'!CF692</f>
        <v>0</v>
      </c>
      <c r="CA692" s="166" t="str">
        <f>'2.ورود اطلاعات'!CG692</f>
        <v xml:space="preserve"> </v>
      </c>
      <c r="CB692" s="166" t="str">
        <f>'2.ورود اطلاعات'!CH692</f>
        <v xml:space="preserve"> </v>
      </c>
      <c r="CC692" s="280" t="str">
        <f t="shared" si="89"/>
        <v>تست اچ آی وی انجام نشده است</v>
      </c>
      <c r="CD692" s="166">
        <f>'2.ورود اطلاعات'!CI692</f>
        <v>0</v>
      </c>
      <c r="CE692" s="166" t="str">
        <f>'2.ورود اطلاعات'!CJ692</f>
        <v xml:space="preserve"> </v>
      </c>
      <c r="CF692" s="166" t="str">
        <f>'2.ورود اطلاعات'!CK692</f>
        <v xml:space="preserve"> </v>
      </c>
      <c r="CG692" s="280" t="str">
        <f t="shared" si="90"/>
        <v>تست اچ آی وی انجام نشده است</v>
      </c>
      <c r="CH692" s="166">
        <f>'2.ورود اطلاعات'!CL692</f>
        <v>0</v>
      </c>
      <c r="CI692" s="166" t="str">
        <f>'2.ورود اطلاعات'!CM692</f>
        <v xml:space="preserve"> </v>
      </c>
      <c r="CJ692" s="166" t="str">
        <f>'2.ورود اطلاعات'!CN692</f>
        <v xml:space="preserve"> </v>
      </c>
      <c r="CK692" s="280" t="str">
        <f t="shared" si="91"/>
        <v>تست اچ آی وی انجام نشده است</v>
      </c>
      <c r="CL692" s="166">
        <f>'2.ورود اطلاعات'!CO692</f>
        <v>0</v>
      </c>
      <c r="CM692" s="166" t="str">
        <f>'2.ورود اطلاعات'!CP692</f>
        <v xml:space="preserve"> </v>
      </c>
      <c r="CN692" s="166" t="str">
        <f>'2.ورود اطلاعات'!CQ692</f>
        <v xml:space="preserve"> </v>
      </c>
      <c r="CO692" s="280" t="str">
        <f t="shared" si="92"/>
        <v>تست اچ آی وی انجام نشده است</v>
      </c>
      <c r="CP692" s="166">
        <f>'2.ورود اطلاعات'!CR692</f>
        <v>0</v>
      </c>
      <c r="CQ692" s="166" t="str">
        <f>'2.ورود اطلاعات'!CS692</f>
        <v xml:space="preserve"> </v>
      </c>
      <c r="CR692" s="166" t="str">
        <f>'2.ورود اطلاعات'!CT692</f>
        <v xml:space="preserve"> </v>
      </c>
      <c r="CS692" s="280" t="str">
        <f t="shared" si="93"/>
        <v>تست اچ آی وی انجام نشده است</v>
      </c>
      <c r="CT692" s="166" t="str">
        <f>'2.ورود اطلاعات'!CU692</f>
        <v>خیر</v>
      </c>
      <c r="DI692" s="164"/>
      <c r="DJ692" s="164"/>
    </row>
    <row r="693" spans="1:114" s="166" customFormat="1" ht="11.65" x14ac:dyDescent="0.35">
      <c r="A693" s="144" t="str">
        <f>'2.ورود اطلاعات'!BS693</f>
        <v>خیر</v>
      </c>
      <c r="B693" s="166">
        <f>'2.ورود اطلاعات'!A693</f>
        <v>692</v>
      </c>
      <c r="C693" s="166">
        <f>'1.مشخصات مرکز'!$D$2</f>
        <v>1398</v>
      </c>
      <c r="D693" s="166" t="str">
        <f>'1.مشخصات مرکز'!$D$3</f>
        <v>انتخاب کنید ...</v>
      </c>
      <c r="E693" s="166" t="str">
        <f>'1.مشخصات مرکز'!$D$4</f>
        <v>انتخاب کنید ...</v>
      </c>
      <c r="F693" s="166" t="str">
        <f>'1.مشخصات مرکز'!$D$5</f>
        <v>انتخاب کنید ...</v>
      </c>
      <c r="G693" s="166">
        <f>'1.مشخصات مرکز'!$D$6</f>
        <v>0</v>
      </c>
      <c r="H693" s="166" t="str">
        <f>'1.مشخصات مرکز'!$D$7</f>
        <v>انتخاب کنید ...</v>
      </c>
      <c r="I693" s="166">
        <f>'1.مشخصات مرکز'!$D$8</f>
        <v>0</v>
      </c>
      <c r="J693" s="166">
        <f>'1.مشخصات مرکز'!$D$9</f>
        <v>0</v>
      </c>
      <c r="K693" s="164">
        <f>'1.مشخصات مرکز'!$D$10</f>
        <v>0</v>
      </c>
      <c r="L693" s="164">
        <f>'1.مشخصات مرکز'!$D$11</f>
        <v>0</v>
      </c>
      <c r="M693" s="166">
        <f>'2.ورود اطلاعات'!B693</f>
        <v>0</v>
      </c>
      <c r="N693" s="166">
        <f>'2.ورود اطلاعات'!C693</f>
        <v>0</v>
      </c>
      <c r="O693" s="166" t="str">
        <f>IF('2.ورود اطلاعات'!F693=0,"نامعلوم",'2.ورود اطلاعات'!F693)</f>
        <v>نامعلوم</v>
      </c>
      <c r="P693" s="166">
        <f>'2.ورود اطلاعات'!J693</f>
        <v>0</v>
      </c>
      <c r="Q693" s="166">
        <f>'2.ورود اطلاعات'!K693</f>
        <v>0</v>
      </c>
      <c r="R693" s="166">
        <f>'2.ورود اطلاعات'!L693</f>
        <v>0</v>
      </c>
      <c r="S693" s="166">
        <f>'2.ورود اطلاعات'!M693</f>
        <v>0</v>
      </c>
      <c r="T693" s="166">
        <f>'2.ورود اطلاعات'!N693</f>
        <v>0</v>
      </c>
      <c r="U693" s="166">
        <f>'2.ورود اطلاعات'!O693</f>
        <v>1398</v>
      </c>
      <c r="V693" s="166">
        <f>'2.ورود اطلاعات'!P693</f>
        <v>0</v>
      </c>
      <c r="W693" s="166">
        <f>'2.ورود اطلاعات'!Q693</f>
        <v>0</v>
      </c>
      <c r="X693" s="166">
        <f>'2.ورود اطلاعات'!R693</f>
        <v>0</v>
      </c>
      <c r="Y693" s="166">
        <f>'2.ورود اطلاعات'!S693</f>
        <v>0</v>
      </c>
      <c r="Z693" s="166">
        <f>'2.ورود اطلاعات'!T693</f>
        <v>0</v>
      </c>
      <c r="AA693" s="166">
        <f>'2.ورود اطلاعات'!U693</f>
        <v>0</v>
      </c>
      <c r="AB693" s="166">
        <f>'2.ورود اطلاعات'!V693</f>
        <v>0</v>
      </c>
      <c r="AC693" s="166">
        <f>'2.ورود اطلاعات'!W693</f>
        <v>0</v>
      </c>
      <c r="AD693" s="166">
        <f>'2.ورود اطلاعات'!X693</f>
        <v>0</v>
      </c>
      <c r="AE693" s="166">
        <f>'2.ورود اطلاعات'!Y693</f>
        <v>0</v>
      </c>
      <c r="AF693" s="166">
        <f>'2.ورود اطلاعات'!Z693</f>
        <v>0</v>
      </c>
      <c r="AG693" s="166">
        <f>'2.ورود اطلاعات'!AA693</f>
        <v>0</v>
      </c>
      <c r="AH693" s="166">
        <f>'2.ورود اطلاعات'!AB693</f>
        <v>0</v>
      </c>
      <c r="AI693" s="166">
        <f>'2.ورود اطلاعات'!AC693</f>
        <v>0</v>
      </c>
      <c r="AJ693" s="166">
        <f>'2.ورود اطلاعات'!AD693</f>
        <v>0</v>
      </c>
      <c r="AK693" s="166">
        <f>'2.ورود اطلاعات'!AE693</f>
        <v>0</v>
      </c>
      <c r="AL693" s="166">
        <f>'2.ورود اطلاعات'!AF693</f>
        <v>0</v>
      </c>
      <c r="AM693" s="166">
        <f>'2.ورود اطلاعات'!AG693</f>
        <v>0</v>
      </c>
      <c r="AN693" s="166">
        <f>'2.ورود اطلاعات'!AH693</f>
        <v>0</v>
      </c>
      <c r="AO693" s="166">
        <f>'2.ورود اطلاعات'!AI693</f>
        <v>0</v>
      </c>
      <c r="AP693" s="166" t="str">
        <f>'2.ورود اطلاعات'!AK693</f>
        <v xml:space="preserve">         </v>
      </c>
      <c r="AQ693" s="166" t="str">
        <f>'2.ورود اطلاعات'!AL693</f>
        <v>هیچکدام</v>
      </c>
      <c r="AR693" s="166" t="str">
        <f>'2.ورود اطلاعات'!AM693</f>
        <v>7.هیچکدام</v>
      </c>
      <c r="AS693" s="166" t="str">
        <f>'2.ورود اطلاعات'!AN693</f>
        <v>نامعلوم</v>
      </c>
      <c r="AT693" s="166" t="str">
        <f>'2.ورود اطلاعات'!AO693</f>
        <v>نامعلوم</v>
      </c>
      <c r="AU693" s="166" t="str">
        <f>'2.ورود اطلاعات'!CV693</f>
        <v>ارائه نشده است.</v>
      </c>
      <c r="AV693" s="166">
        <f>'2.ورود اطلاعات'!CW693</f>
        <v>0</v>
      </c>
      <c r="AW693" s="164">
        <f>'2.ورود اطلاعات'!AT693</f>
        <v>0</v>
      </c>
      <c r="AX693" s="164">
        <f>'2.ورود اطلاعات'!AU693</f>
        <v>0</v>
      </c>
      <c r="AY693" s="164">
        <f>'2.ورود اطلاعات'!AV693</f>
        <v>0</v>
      </c>
      <c r="AZ693" s="164">
        <f>'2.ورود اطلاعات'!AW693</f>
        <v>0</v>
      </c>
      <c r="BA693" s="164">
        <f>'2.ورود اطلاعات'!AX693</f>
        <v>0</v>
      </c>
      <c r="BB693" s="166">
        <f>'2.ورود اطلاعات'!BT693</f>
        <v>0</v>
      </c>
      <c r="BC693" s="166" t="str">
        <f>'2.ورود اطلاعات'!BU693</f>
        <v xml:space="preserve"> </v>
      </c>
      <c r="BD693" s="166" t="str">
        <f>'2.ورود اطلاعات'!BV693</f>
        <v xml:space="preserve"> </v>
      </c>
      <c r="BE693" s="21"/>
      <c r="BF693" s="164">
        <f>'2.ورود اطلاعات'!BK693</f>
        <v>0</v>
      </c>
      <c r="BG693" s="164">
        <f>'2.ورود اطلاعات'!BL693</f>
        <v>0</v>
      </c>
      <c r="BH693" s="164">
        <f>'2.ورود اطلاعات'!BM693</f>
        <v>0</v>
      </c>
      <c r="BI693" s="164">
        <f>'2.ورود اطلاعات'!BN693</f>
        <v>0</v>
      </c>
      <c r="BJ693" s="164">
        <f>'2.ورود اطلاعات'!BO693</f>
        <v>0</v>
      </c>
      <c r="BK693" s="164">
        <f>'2.ورود اطلاعات'!BP693</f>
        <v>0</v>
      </c>
      <c r="BL693" s="164">
        <f>'2.ورود اطلاعات'!BQ693</f>
        <v>0</v>
      </c>
      <c r="BM693" s="164">
        <f>'2.ورود اطلاعات'!BR693</f>
        <v>0</v>
      </c>
      <c r="BN693" s="166">
        <f>'2.ورود اطلاعات'!BW693</f>
        <v>0</v>
      </c>
      <c r="BO693" s="166" t="str">
        <f>'2.ورود اطلاعات'!BX693</f>
        <v xml:space="preserve"> </v>
      </c>
      <c r="BP693" s="166" t="str">
        <f>'2.ورود اطلاعات'!BY693</f>
        <v xml:space="preserve"> </v>
      </c>
      <c r="BQ693" s="280" t="str">
        <f t="shared" si="86"/>
        <v>تست اچ آی وی انجام نشده است</v>
      </c>
      <c r="BR693" s="166">
        <f>'2.ورود اطلاعات'!BZ693</f>
        <v>0</v>
      </c>
      <c r="BS693" s="166" t="str">
        <f>'2.ورود اطلاعات'!CA693</f>
        <v xml:space="preserve"> </v>
      </c>
      <c r="BT693" s="166" t="str">
        <f>'2.ورود اطلاعات'!CB693</f>
        <v xml:space="preserve"> </v>
      </c>
      <c r="BU693" s="280" t="str">
        <f t="shared" si="87"/>
        <v>تست اچ آی وی انجام نشده است</v>
      </c>
      <c r="BV693" s="166">
        <f>'2.ورود اطلاعات'!CC693</f>
        <v>0</v>
      </c>
      <c r="BW693" s="166" t="str">
        <f>'2.ورود اطلاعات'!CD693</f>
        <v xml:space="preserve"> </v>
      </c>
      <c r="BX693" s="166" t="str">
        <f>'2.ورود اطلاعات'!CE693</f>
        <v xml:space="preserve"> </v>
      </c>
      <c r="BY693" s="280" t="str">
        <f t="shared" si="88"/>
        <v>تست اچ آی وی انجام نشده است</v>
      </c>
      <c r="BZ693" s="166">
        <f>'2.ورود اطلاعات'!CF693</f>
        <v>0</v>
      </c>
      <c r="CA693" s="166" t="str">
        <f>'2.ورود اطلاعات'!CG693</f>
        <v xml:space="preserve"> </v>
      </c>
      <c r="CB693" s="166" t="str">
        <f>'2.ورود اطلاعات'!CH693</f>
        <v xml:space="preserve"> </v>
      </c>
      <c r="CC693" s="280" t="str">
        <f t="shared" si="89"/>
        <v>تست اچ آی وی انجام نشده است</v>
      </c>
      <c r="CD693" s="166">
        <f>'2.ورود اطلاعات'!CI693</f>
        <v>0</v>
      </c>
      <c r="CE693" s="166" t="str">
        <f>'2.ورود اطلاعات'!CJ693</f>
        <v xml:space="preserve"> </v>
      </c>
      <c r="CF693" s="166" t="str">
        <f>'2.ورود اطلاعات'!CK693</f>
        <v xml:space="preserve"> </v>
      </c>
      <c r="CG693" s="280" t="str">
        <f t="shared" si="90"/>
        <v>تست اچ آی وی انجام نشده است</v>
      </c>
      <c r="CH693" s="166">
        <f>'2.ورود اطلاعات'!CL693</f>
        <v>0</v>
      </c>
      <c r="CI693" s="166" t="str">
        <f>'2.ورود اطلاعات'!CM693</f>
        <v xml:space="preserve"> </v>
      </c>
      <c r="CJ693" s="166" t="str">
        <f>'2.ورود اطلاعات'!CN693</f>
        <v xml:space="preserve"> </v>
      </c>
      <c r="CK693" s="280" t="str">
        <f t="shared" si="91"/>
        <v>تست اچ آی وی انجام نشده است</v>
      </c>
      <c r="CL693" s="166">
        <f>'2.ورود اطلاعات'!CO693</f>
        <v>0</v>
      </c>
      <c r="CM693" s="166" t="str">
        <f>'2.ورود اطلاعات'!CP693</f>
        <v xml:space="preserve"> </v>
      </c>
      <c r="CN693" s="166" t="str">
        <f>'2.ورود اطلاعات'!CQ693</f>
        <v xml:space="preserve"> </v>
      </c>
      <c r="CO693" s="280" t="str">
        <f t="shared" si="92"/>
        <v>تست اچ آی وی انجام نشده است</v>
      </c>
      <c r="CP693" s="166">
        <f>'2.ورود اطلاعات'!CR693</f>
        <v>0</v>
      </c>
      <c r="CQ693" s="166" t="str">
        <f>'2.ورود اطلاعات'!CS693</f>
        <v xml:space="preserve"> </v>
      </c>
      <c r="CR693" s="166" t="str">
        <f>'2.ورود اطلاعات'!CT693</f>
        <v xml:space="preserve"> </v>
      </c>
      <c r="CS693" s="280" t="str">
        <f t="shared" si="93"/>
        <v>تست اچ آی وی انجام نشده است</v>
      </c>
      <c r="CT693" s="166" t="str">
        <f>'2.ورود اطلاعات'!CU693</f>
        <v>خیر</v>
      </c>
      <c r="DI693" s="164"/>
      <c r="DJ693" s="164"/>
    </row>
    <row r="694" spans="1:114" s="166" customFormat="1" ht="11.65" x14ac:dyDescent="0.35">
      <c r="A694" s="144" t="str">
        <f>'2.ورود اطلاعات'!BS694</f>
        <v>خیر</v>
      </c>
      <c r="B694" s="166">
        <f>'2.ورود اطلاعات'!A694</f>
        <v>693</v>
      </c>
      <c r="C694" s="166">
        <f>'1.مشخصات مرکز'!$D$2</f>
        <v>1398</v>
      </c>
      <c r="D694" s="166" t="str">
        <f>'1.مشخصات مرکز'!$D$3</f>
        <v>انتخاب کنید ...</v>
      </c>
      <c r="E694" s="166" t="str">
        <f>'1.مشخصات مرکز'!$D$4</f>
        <v>انتخاب کنید ...</v>
      </c>
      <c r="F694" s="166" t="str">
        <f>'1.مشخصات مرکز'!$D$5</f>
        <v>انتخاب کنید ...</v>
      </c>
      <c r="G694" s="166">
        <f>'1.مشخصات مرکز'!$D$6</f>
        <v>0</v>
      </c>
      <c r="H694" s="166" t="str">
        <f>'1.مشخصات مرکز'!$D$7</f>
        <v>انتخاب کنید ...</v>
      </c>
      <c r="I694" s="166">
        <f>'1.مشخصات مرکز'!$D$8</f>
        <v>0</v>
      </c>
      <c r="J694" s="166">
        <f>'1.مشخصات مرکز'!$D$9</f>
        <v>0</v>
      </c>
      <c r="K694" s="164">
        <f>'1.مشخصات مرکز'!$D$10</f>
        <v>0</v>
      </c>
      <c r="L694" s="164">
        <f>'1.مشخصات مرکز'!$D$11</f>
        <v>0</v>
      </c>
      <c r="M694" s="166">
        <f>'2.ورود اطلاعات'!B694</f>
        <v>0</v>
      </c>
      <c r="N694" s="166">
        <f>'2.ورود اطلاعات'!C694</f>
        <v>0</v>
      </c>
      <c r="O694" s="166" t="str">
        <f>IF('2.ورود اطلاعات'!F694=0,"نامعلوم",'2.ورود اطلاعات'!F694)</f>
        <v>نامعلوم</v>
      </c>
      <c r="P694" s="166">
        <f>'2.ورود اطلاعات'!J694</f>
        <v>0</v>
      </c>
      <c r="Q694" s="166">
        <f>'2.ورود اطلاعات'!K694</f>
        <v>0</v>
      </c>
      <c r="R694" s="166">
        <f>'2.ورود اطلاعات'!L694</f>
        <v>0</v>
      </c>
      <c r="S694" s="166">
        <f>'2.ورود اطلاعات'!M694</f>
        <v>0</v>
      </c>
      <c r="T694" s="166">
        <f>'2.ورود اطلاعات'!N694</f>
        <v>0</v>
      </c>
      <c r="U694" s="166">
        <f>'2.ورود اطلاعات'!O694</f>
        <v>1398</v>
      </c>
      <c r="V694" s="166">
        <f>'2.ورود اطلاعات'!P694</f>
        <v>0</v>
      </c>
      <c r="W694" s="166">
        <f>'2.ورود اطلاعات'!Q694</f>
        <v>0</v>
      </c>
      <c r="X694" s="166">
        <f>'2.ورود اطلاعات'!R694</f>
        <v>0</v>
      </c>
      <c r="Y694" s="166">
        <f>'2.ورود اطلاعات'!S694</f>
        <v>0</v>
      </c>
      <c r="Z694" s="166">
        <f>'2.ورود اطلاعات'!T694</f>
        <v>0</v>
      </c>
      <c r="AA694" s="166">
        <f>'2.ورود اطلاعات'!U694</f>
        <v>0</v>
      </c>
      <c r="AB694" s="166">
        <f>'2.ورود اطلاعات'!V694</f>
        <v>0</v>
      </c>
      <c r="AC694" s="166">
        <f>'2.ورود اطلاعات'!W694</f>
        <v>0</v>
      </c>
      <c r="AD694" s="166">
        <f>'2.ورود اطلاعات'!X694</f>
        <v>0</v>
      </c>
      <c r="AE694" s="166">
        <f>'2.ورود اطلاعات'!Y694</f>
        <v>0</v>
      </c>
      <c r="AF694" s="166">
        <f>'2.ورود اطلاعات'!Z694</f>
        <v>0</v>
      </c>
      <c r="AG694" s="166">
        <f>'2.ورود اطلاعات'!AA694</f>
        <v>0</v>
      </c>
      <c r="AH694" s="166">
        <f>'2.ورود اطلاعات'!AB694</f>
        <v>0</v>
      </c>
      <c r="AI694" s="166">
        <f>'2.ورود اطلاعات'!AC694</f>
        <v>0</v>
      </c>
      <c r="AJ694" s="166">
        <f>'2.ورود اطلاعات'!AD694</f>
        <v>0</v>
      </c>
      <c r="AK694" s="166">
        <f>'2.ورود اطلاعات'!AE694</f>
        <v>0</v>
      </c>
      <c r="AL694" s="166">
        <f>'2.ورود اطلاعات'!AF694</f>
        <v>0</v>
      </c>
      <c r="AM694" s="166">
        <f>'2.ورود اطلاعات'!AG694</f>
        <v>0</v>
      </c>
      <c r="AN694" s="166">
        <f>'2.ورود اطلاعات'!AH694</f>
        <v>0</v>
      </c>
      <c r="AO694" s="166">
        <f>'2.ورود اطلاعات'!AI694</f>
        <v>0</v>
      </c>
      <c r="AP694" s="166" t="str">
        <f>'2.ورود اطلاعات'!AK694</f>
        <v xml:space="preserve">         </v>
      </c>
      <c r="AQ694" s="166" t="str">
        <f>'2.ورود اطلاعات'!AL694</f>
        <v>هیچکدام</v>
      </c>
      <c r="AR694" s="166" t="str">
        <f>'2.ورود اطلاعات'!AM694</f>
        <v>7.هیچکدام</v>
      </c>
      <c r="AS694" s="166" t="str">
        <f>'2.ورود اطلاعات'!AN694</f>
        <v>نامعلوم</v>
      </c>
      <c r="AT694" s="166" t="str">
        <f>'2.ورود اطلاعات'!AO694</f>
        <v>نامعلوم</v>
      </c>
      <c r="AU694" s="166" t="str">
        <f>'2.ورود اطلاعات'!CV694</f>
        <v>ارائه نشده است.</v>
      </c>
      <c r="AV694" s="166">
        <f>'2.ورود اطلاعات'!CW694</f>
        <v>0</v>
      </c>
      <c r="AW694" s="164">
        <f>'2.ورود اطلاعات'!AT694</f>
        <v>0</v>
      </c>
      <c r="AX694" s="164">
        <f>'2.ورود اطلاعات'!AU694</f>
        <v>0</v>
      </c>
      <c r="AY694" s="164">
        <f>'2.ورود اطلاعات'!AV694</f>
        <v>0</v>
      </c>
      <c r="AZ694" s="164">
        <f>'2.ورود اطلاعات'!AW694</f>
        <v>0</v>
      </c>
      <c r="BA694" s="164">
        <f>'2.ورود اطلاعات'!AX694</f>
        <v>0</v>
      </c>
      <c r="BB694" s="166">
        <f>'2.ورود اطلاعات'!BT694</f>
        <v>0</v>
      </c>
      <c r="BC694" s="166" t="str">
        <f>'2.ورود اطلاعات'!BU694</f>
        <v xml:space="preserve"> </v>
      </c>
      <c r="BD694" s="166" t="str">
        <f>'2.ورود اطلاعات'!BV694</f>
        <v xml:space="preserve"> </v>
      </c>
      <c r="BE694" s="21"/>
      <c r="BF694" s="164">
        <f>'2.ورود اطلاعات'!BK694</f>
        <v>0</v>
      </c>
      <c r="BG694" s="164">
        <f>'2.ورود اطلاعات'!BL694</f>
        <v>0</v>
      </c>
      <c r="BH694" s="164">
        <f>'2.ورود اطلاعات'!BM694</f>
        <v>0</v>
      </c>
      <c r="BI694" s="164">
        <f>'2.ورود اطلاعات'!BN694</f>
        <v>0</v>
      </c>
      <c r="BJ694" s="164">
        <f>'2.ورود اطلاعات'!BO694</f>
        <v>0</v>
      </c>
      <c r="BK694" s="164">
        <f>'2.ورود اطلاعات'!BP694</f>
        <v>0</v>
      </c>
      <c r="BL694" s="164">
        <f>'2.ورود اطلاعات'!BQ694</f>
        <v>0</v>
      </c>
      <c r="BM694" s="164">
        <f>'2.ورود اطلاعات'!BR694</f>
        <v>0</v>
      </c>
      <c r="BN694" s="166">
        <f>'2.ورود اطلاعات'!BW694</f>
        <v>0</v>
      </c>
      <c r="BO694" s="166" t="str">
        <f>'2.ورود اطلاعات'!BX694</f>
        <v xml:space="preserve"> </v>
      </c>
      <c r="BP694" s="166" t="str">
        <f>'2.ورود اطلاعات'!BY694</f>
        <v xml:space="preserve"> </v>
      </c>
      <c r="BQ694" s="280" t="str">
        <f t="shared" si="86"/>
        <v>تست اچ آی وی انجام نشده است</v>
      </c>
      <c r="BR694" s="166">
        <f>'2.ورود اطلاعات'!BZ694</f>
        <v>0</v>
      </c>
      <c r="BS694" s="166" t="str">
        <f>'2.ورود اطلاعات'!CA694</f>
        <v xml:space="preserve"> </v>
      </c>
      <c r="BT694" s="166" t="str">
        <f>'2.ورود اطلاعات'!CB694</f>
        <v xml:space="preserve"> </v>
      </c>
      <c r="BU694" s="280" t="str">
        <f t="shared" si="87"/>
        <v>تست اچ آی وی انجام نشده است</v>
      </c>
      <c r="BV694" s="166">
        <f>'2.ورود اطلاعات'!CC694</f>
        <v>0</v>
      </c>
      <c r="BW694" s="166" t="str">
        <f>'2.ورود اطلاعات'!CD694</f>
        <v xml:space="preserve"> </v>
      </c>
      <c r="BX694" s="166" t="str">
        <f>'2.ورود اطلاعات'!CE694</f>
        <v xml:space="preserve"> </v>
      </c>
      <c r="BY694" s="280" t="str">
        <f t="shared" si="88"/>
        <v>تست اچ آی وی انجام نشده است</v>
      </c>
      <c r="BZ694" s="166">
        <f>'2.ورود اطلاعات'!CF694</f>
        <v>0</v>
      </c>
      <c r="CA694" s="166" t="str">
        <f>'2.ورود اطلاعات'!CG694</f>
        <v xml:space="preserve"> </v>
      </c>
      <c r="CB694" s="166" t="str">
        <f>'2.ورود اطلاعات'!CH694</f>
        <v xml:space="preserve"> </v>
      </c>
      <c r="CC694" s="280" t="str">
        <f t="shared" si="89"/>
        <v>تست اچ آی وی انجام نشده است</v>
      </c>
      <c r="CD694" s="166">
        <f>'2.ورود اطلاعات'!CI694</f>
        <v>0</v>
      </c>
      <c r="CE694" s="166" t="str">
        <f>'2.ورود اطلاعات'!CJ694</f>
        <v xml:space="preserve"> </v>
      </c>
      <c r="CF694" s="166" t="str">
        <f>'2.ورود اطلاعات'!CK694</f>
        <v xml:space="preserve"> </v>
      </c>
      <c r="CG694" s="280" t="str">
        <f t="shared" si="90"/>
        <v>تست اچ آی وی انجام نشده است</v>
      </c>
      <c r="CH694" s="166">
        <f>'2.ورود اطلاعات'!CL694</f>
        <v>0</v>
      </c>
      <c r="CI694" s="166" t="str">
        <f>'2.ورود اطلاعات'!CM694</f>
        <v xml:space="preserve"> </v>
      </c>
      <c r="CJ694" s="166" t="str">
        <f>'2.ورود اطلاعات'!CN694</f>
        <v xml:space="preserve"> </v>
      </c>
      <c r="CK694" s="280" t="str">
        <f t="shared" si="91"/>
        <v>تست اچ آی وی انجام نشده است</v>
      </c>
      <c r="CL694" s="166">
        <f>'2.ورود اطلاعات'!CO694</f>
        <v>0</v>
      </c>
      <c r="CM694" s="166" t="str">
        <f>'2.ورود اطلاعات'!CP694</f>
        <v xml:space="preserve"> </v>
      </c>
      <c r="CN694" s="166" t="str">
        <f>'2.ورود اطلاعات'!CQ694</f>
        <v xml:space="preserve"> </v>
      </c>
      <c r="CO694" s="280" t="str">
        <f t="shared" si="92"/>
        <v>تست اچ آی وی انجام نشده است</v>
      </c>
      <c r="CP694" s="166">
        <f>'2.ورود اطلاعات'!CR694</f>
        <v>0</v>
      </c>
      <c r="CQ694" s="166" t="str">
        <f>'2.ورود اطلاعات'!CS694</f>
        <v xml:space="preserve"> </v>
      </c>
      <c r="CR694" s="166" t="str">
        <f>'2.ورود اطلاعات'!CT694</f>
        <v xml:space="preserve"> </v>
      </c>
      <c r="CS694" s="280" t="str">
        <f t="shared" si="93"/>
        <v>تست اچ آی وی انجام نشده است</v>
      </c>
      <c r="CT694" s="166" t="str">
        <f>'2.ورود اطلاعات'!CU694</f>
        <v>خیر</v>
      </c>
      <c r="DI694" s="164"/>
      <c r="DJ694" s="164"/>
    </row>
    <row r="695" spans="1:114" s="166" customFormat="1" ht="11.65" x14ac:dyDescent="0.35">
      <c r="A695" s="144" t="str">
        <f>'2.ورود اطلاعات'!BS695</f>
        <v>خیر</v>
      </c>
      <c r="B695" s="166">
        <f>'2.ورود اطلاعات'!A695</f>
        <v>694</v>
      </c>
      <c r="C695" s="166">
        <f>'1.مشخصات مرکز'!$D$2</f>
        <v>1398</v>
      </c>
      <c r="D695" s="166" t="str">
        <f>'1.مشخصات مرکز'!$D$3</f>
        <v>انتخاب کنید ...</v>
      </c>
      <c r="E695" s="166" t="str">
        <f>'1.مشخصات مرکز'!$D$4</f>
        <v>انتخاب کنید ...</v>
      </c>
      <c r="F695" s="166" t="str">
        <f>'1.مشخصات مرکز'!$D$5</f>
        <v>انتخاب کنید ...</v>
      </c>
      <c r="G695" s="166">
        <f>'1.مشخصات مرکز'!$D$6</f>
        <v>0</v>
      </c>
      <c r="H695" s="166" t="str">
        <f>'1.مشخصات مرکز'!$D$7</f>
        <v>انتخاب کنید ...</v>
      </c>
      <c r="I695" s="166">
        <f>'1.مشخصات مرکز'!$D$8</f>
        <v>0</v>
      </c>
      <c r="J695" s="166">
        <f>'1.مشخصات مرکز'!$D$9</f>
        <v>0</v>
      </c>
      <c r="K695" s="164">
        <f>'1.مشخصات مرکز'!$D$10</f>
        <v>0</v>
      </c>
      <c r="L695" s="164">
        <f>'1.مشخصات مرکز'!$D$11</f>
        <v>0</v>
      </c>
      <c r="M695" s="166">
        <f>'2.ورود اطلاعات'!B695</f>
        <v>0</v>
      </c>
      <c r="N695" s="166">
        <f>'2.ورود اطلاعات'!C695</f>
        <v>0</v>
      </c>
      <c r="O695" s="166" t="str">
        <f>IF('2.ورود اطلاعات'!F695=0,"نامعلوم",'2.ورود اطلاعات'!F695)</f>
        <v>نامعلوم</v>
      </c>
      <c r="P695" s="166">
        <f>'2.ورود اطلاعات'!J695</f>
        <v>0</v>
      </c>
      <c r="Q695" s="166">
        <f>'2.ورود اطلاعات'!K695</f>
        <v>0</v>
      </c>
      <c r="R695" s="166">
        <f>'2.ورود اطلاعات'!L695</f>
        <v>0</v>
      </c>
      <c r="S695" s="166">
        <f>'2.ورود اطلاعات'!M695</f>
        <v>0</v>
      </c>
      <c r="T695" s="166">
        <f>'2.ورود اطلاعات'!N695</f>
        <v>0</v>
      </c>
      <c r="U695" s="166">
        <f>'2.ورود اطلاعات'!O695</f>
        <v>1398</v>
      </c>
      <c r="V695" s="166">
        <f>'2.ورود اطلاعات'!P695</f>
        <v>0</v>
      </c>
      <c r="W695" s="166">
        <f>'2.ورود اطلاعات'!Q695</f>
        <v>0</v>
      </c>
      <c r="X695" s="166">
        <f>'2.ورود اطلاعات'!R695</f>
        <v>0</v>
      </c>
      <c r="Y695" s="166">
        <f>'2.ورود اطلاعات'!S695</f>
        <v>0</v>
      </c>
      <c r="Z695" s="166">
        <f>'2.ورود اطلاعات'!T695</f>
        <v>0</v>
      </c>
      <c r="AA695" s="166">
        <f>'2.ورود اطلاعات'!U695</f>
        <v>0</v>
      </c>
      <c r="AB695" s="166">
        <f>'2.ورود اطلاعات'!V695</f>
        <v>0</v>
      </c>
      <c r="AC695" s="166">
        <f>'2.ورود اطلاعات'!W695</f>
        <v>0</v>
      </c>
      <c r="AD695" s="166">
        <f>'2.ورود اطلاعات'!X695</f>
        <v>0</v>
      </c>
      <c r="AE695" s="166">
        <f>'2.ورود اطلاعات'!Y695</f>
        <v>0</v>
      </c>
      <c r="AF695" s="166">
        <f>'2.ورود اطلاعات'!Z695</f>
        <v>0</v>
      </c>
      <c r="AG695" s="166">
        <f>'2.ورود اطلاعات'!AA695</f>
        <v>0</v>
      </c>
      <c r="AH695" s="166">
        <f>'2.ورود اطلاعات'!AB695</f>
        <v>0</v>
      </c>
      <c r="AI695" s="166">
        <f>'2.ورود اطلاعات'!AC695</f>
        <v>0</v>
      </c>
      <c r="AJ695" s="166">
        <f>'2.ورود اطلاعات'!AD695</f>
        <v>0</v>
      </c>
      <c r="AK695" s="166">
        <f>'2.ورود اطلاعات'!AE695</f>
        <v>0</v>
      </c>
      <c r="AL695" s="166">
        <f>'2.ورود اطلاعات'!AF695</f>
        <v>0</v>
      </c>
      <c r="AM695" s="166">
        <f>'2.ورود اطلاعات'!AG695</f>
        <v>0</v>
      </c>
      <c r="AN695" s="166">
        <f>'2.ورود اطلاعات'!AH695</f>
        <v>0</v>
      </c>
      <c r="AO695" s="166">
        <f>'2.ورود اطلاعات'!AI695</f>
        <v>0</v>
      </c>
      <c r="AP695" s="166" t="str">
        <f>'2.ورود اطلاعات'!AK695</f>
        <v xml:space="preserve">         </v>
      </c>
      <c r="AQ695" s="166" t="str">
        <f>'2.ورود اطلاعات'!AL695</f>
        <v>هیچکدام</v>
      </c>
      <c r="AR695" s="166" t="str">
        <f>'2.ورود اطلاعات'!AM695</f>
        <v>7.هیچکدام</v>
      </c>
      <c r="AS695" s="166" t="str">
        <f>'2.ورود اطلاعات'!AN695</f>
        <v>نامعلوم</v>
      </c>
      <c r="AT695" s="166" t="str">
        <f>'2.ورود اطلاعات'!AO695</f>
        <v>نامعلوم</v>
      </c>
      <c r="AU695" s="166" t="str">
        <f>'2.ورود اطلاعات'!CV695</f>
        <v>ارائه نشده است.</v>
      </c>
      <c r="AV695" s="166">
        <f>'2.ورود اطلاعات'!CW695</f>
        <v>0</v>
      </c>
      <c r="AW695" s="164">
        <f>'2.ورود اطلاعات'!AT695</f>
        <v>0</v>
      </c>
      <c r="AX695" s="164">
        <f>'2.ورود اطلاعات'!AU695</f>
        <v>0</v>
      </c>
      <c r="AY695" s="164">
        <f>'2.ورود اطلاعات'!AV695</f>
        <v>0</v>
      </c>
      <c r="AZ695" s="164">
        <f>'2.ورود اطلاعات'!AW695</f>
        <v>0</v>
      </c>
      <c r="BA695" s="164">
        <f>'2.ورود اطلاعات'!AX695</f>
        <v>0</v>
      </c>
      <c r="BB695" s="166">
        <f>'2.ورود اطلاعات'!BT695</f>
        <v>0</v>
      </c>
      <c r="BC695" s="166" t="str">
        <f>'2.ورود اطلاعات'!BU695</f>
        <v xml:space="preserve"> </v>
      </c>
      <c r="BD695" s="166" t="str">
        <f>'2.ورود اطلاعات'!BV695</f>
        <v xml:space="preserve"> </v>
      </c>
      <c r="BE695" s="21"/>
      <c r="BF695" s="164">
        <f>'2.ورود اطلاعات'!BK695</f>
        <v>0</v>
      </c>
      <c r="BG695" s="164">
        <f>'2.ورود اطلاعات'!BL695</f>
        <v>0</v>
      </c>
      <c r="BH695" s="164">
        <f>'2.ورود اطلاعات'!BM695</f>
        <v>0</v>
      </c>
      <c r="BI695" s="164">
        <f>'2.ورود اطلاعات'!BN695</f>
        <v>0</v>
      </c>
      <c r="BJ695" s="164">
        <f>'2.ورود اطلاعات'!BO695</f>
        <v>0</v>
      </c>
      <c r="BK695" s="164">
        <f>'2.ورود اطلاعات'!BP695</f>
        <v>0</v>
      </c>
      <c r="BL695" s="164">
        <f>'2.ورود اطلاعات'!BQ695</f>
        <v>0</v>
      </c>
      <c r="BM695" s="164">
        <f>'2.ورود اطلاعات'!BR695</f>
        <v>0</v>
      </c>
      <c r="BN695" s="166">
        <f>'2.ورود اطلاعات'!BW695</f>
        <v>0</v>
      </c>
      <c r="BO695" s="166" t="str">
        <f>'2.ورود اطلاعات'!BX695</f>
        <v xml:space="preserve"> </v>
      </c>
      <c r="BP695" s="166" t="str">
        <f>'2.ورود اطلاعات'!BY695</f>
        <v xml:space="preserve"> </v>
      </c>
      <c r="BQ695" s="280" t="str">
        <f t="shared" si="86"/>
        <v>تست اچ آی وی انجام نشده است</v>
      </c>
      <c r="BR695" s="166">
        <f>'2.ورود اطلاعات'!BZ695</f>
        <v>0</v>
      </c>
      <c r="BS695" s="166" t="str">
        <f>'2.ورود اطلاعات'!CA695</f>
        <v xml:space="preserve"> </v>
      </c>
      <c r="BT695" s="166" t="str">
        <f>'2.ورود اطلاعات'!CB695</f>
        <v xml:space="preserve"> </v>
      </c>
      <c r="BU695" s="280" t="str">
        <f t="shared" si="87"/>
        <v>تست اچ آی وی انجام نشده است</v>
      </c>
      <c r="BV695" s="166">
        <f>'2.ورود اطلاعات'!CC695</f>
        <v>0</v>
      </c>
      <c r="BW695" s="166" t="str">
        <f>'2.ورود اطلاعات'!CD695</f>
        <v xml:space="preserve"> </v>
      </c>
      <c r="BX695" s="166" t="str">
        <f>'2.ورود اطلاعات'!CE695</f>
        <v xml:space="preserve"> </v>
      </c>
      <c r="BY695" s="280" t="str">
        <f t="shared" si="88"/>
        <v>تست اچ آی وی انجام نشده است</v>
      </c>
      <c r="BZ695" s="166">
        <f>'2.ورود اطلاعات'!CF695</f>
        <v>0</v>
      </c>
      <c r="CA695" s="166" t="str">
        <f>'2.ورود اطلاعات'!CG695</f>
        <v xml:space="preserve"> </v>
      </c>
      <c r="CB695" s="166" t="str">
        <f>'2.ورود اطلاعات'!CH695</f>
        <v xml:space="preserve"> </v>
      </c>
      <c r="CC695" s="280" t="str">
        <f t="shared" si="89"/>
        <v>تست اچ آی وی انجام نشده است</v>
      </c>
      <c r="CD695" s="166">
        <f>'2.ورود اطلاعات'!CI695</f>
        <v>0</v>
      </c>
      <c r="CE695" s="166" t="str">
        <f>'2.ورود اطلاعات'!CJ695</f>
        <v xml:space="preserve"> </v>
      </c>
      <c r="CF695" s="166" t="str">
        <f>'2.ورود اطلاعات'!CK695</f>
        <v xml:space="preserve"> </v>
      </c>
      <c r="CG695" s="280" t="str">
        <f t="shared" si="90"/>
        <v>تست اچ آی وی انجام نشده است</v>
      </c>
      <c r="CH695" s="166">
        <f>'2.ورود اطلاعات'!CL695</f>
        <v>0</v>
      </c>
      <c r="CI695" s="166" t="str">
        <f>'2.ورود اطلاعات'!CM695</f>
        <v xml:space="preserve"> </v>
      </c>
      <c r="CJ695" s="166" t="str">
        <f>'2.ورود اطلاعات'!CN695</f>
        <v xml:space="preserve"> </v>
      </c>
      <c r="CK695" s="280" t="str">
        <f t="shared" si="91"/>
        <v>تست اچ آی وی انجام نشده است</v>
      </c>
      <c r="CL695" s="166">
        <f>'2.ورود اطلاعات'!CO695</f>
        <v>0</v>
      </c>
      <c r="CM695" s="166" t="str">
        <f>'2.ورود اطلاعات'!CP695</f>
        <v xml:space="preserve"> </v>
      </c>
      <c r="CN695" s="166" t="str">
        <f>'2.ورود اطلاعات'!CQ695</f>
        <v xml:space="preserve"> </v>
      </c>
      <c r="CO695" s="280" t="str">
        <f t="shared" si="92"/>
        <v>تست اچ آی وی انجام نشده است</v>
      </c>
      <c r="CP695" s="166">
        <f>'2.ورود اطلاعات'!CR695</f>
        <v>0</v>
      </c>
      <c r="CQ695" s="166" t="str">
        <f>'2.ورود اطلاعات'!CS695</f>
        <v xml:space="preserve"> </v>
      </c>
      <c r="CR695" s="166" t="str">
        <f>'2.ورود اطلاعات'!CT695</f>
        <v xml:space="preserve"> </v>
      </c>
      <c r="CS695" s="280" t="str">
        <f t="shared" si="93"/>
        <v>تست اچ آی وی انجام نشده است</v>
      </c>
      <c r="CT695" s="166" t="str">
        <f>'2.ورود اطلاعات'!CU695</f>
        <v>خیر</v>
      </c>
      <c r="DI695" s="164"/>
      <c r="DJ695" s="164"/>
    </row>
    <row r="696" spans="1:114" s="166" customFormat="1" ht="11.65" x14ac:dyDescent="0.35">
      <c r="A696" s="144" t="str">
        <f>'2.ورود اطلاعات'!BS696</f>
        <v>خیر</v>
      </c>
      <c r="B696" s="166">
        <f>'2.ورود اطلاعات'!A696</f>
        <v>695</v>
      </c>
      <c r="C696" s="166">
        <f>'1.مشخصات مرکز'!$D$2</f>
        <v>1398</v>
      </c>
      <c r="D696" s="166" t="str">
        <f>'1.مشخصات مرکز'!$D$3</f>
        <v>انتخاب کنید ...</v>
      </c>
      <c r="E696" s="166" t="str">
        <f>'1.مشخصات مرکز'!$D$4</f>
        <v>انتخاب کنید ...</v>
      </c>
      <c r="F696" s="166" t="str">
        <f>'1.مشخصات مرکز'!$D$5</f>
        <v>انتخاب کنید ...</v>
      </c>
      <c r="G696" s="166">
        <f>'1.مشخصات مرکز'!$D$6</f>
        <v>0</v>
      </c>
      <c r="H696" s="166" t="str">
        <f>'1.مشخصات مرکز'!$D$7</f>
        <v>انتخاب کنید ...</v>
      </c>
      <c r="I696" s="166">
        <f>'1.مشخصات مرکز'!$D$8</f>
        <v>0</v>
      </c>
      <c r="J696" s="166">
        <f>'1.مشخصات مرکز'!$D$9</f>
        <v>0</v>
      </c>
      <c r="K696" s="164">
        <f>'1.مشخصات مرکز'!$D$10</f>
        <v>0</v>
      </c>
      <c r="L696" s="164">
        <f>'1.مشخصات مرکز'!$D$11</f>
        <v>0</v>
      </c>
      <c r="M696" s="166">
        <f>'2.ورود اطلاعات'!B696</f>
        <v>0</v>
      </c>
      <c r="N696" s="166">
        <f>'2.ورود اطلاعات'!C696</f>
        <v>0</v>
      </c>
      <c r="O696" s="166" t="str">
        <f>IF('2.ورود اطلاعات'!F696=0,"نامعلوم",'2.ورود اطلاعات'!F696)</f>
        <v>نامعلوم</v>
      </c>
      <c r="P696" s="166">
        <f>'2.ورود اطلاعات'!J696</f>
        <v>0</v>
      </c>
      <c r="Q696" s="166">
        <f>'2.ورود اطلاعات'!K696</f>
        <v>0</v>
      </c>
      <c r="R696" s="166">
        <f>'2.ورود اطلاعات'!L696</f>
        <v>0</v>
      </c>
      <c r="S696" s="166">
        <f>'2.ورود اطلاعات'!M696</f>
        <v>0</v>
      </c>
      <c r="T696" s="166">
        <f>'2.ورود اطلاعات'!N696</f>
        <v>0</v>
      </c>
      <c r="U696" s="166">
        <f>'2.ورود اطلاعات'!O696</f>
        <v>1398</v>
      </c>
      <c r="V696" s="166">
        <f>'2.ورود اطلاعات'!P696</f>
        <v>0</v>
      </c>
      <c r="W696" s="166">
        <f>'2.ورود اطلاعات'!Q696</f>
        <v>0</v>
      </c>
      <c r="X696" s="166">
        <f>'2.ورود اطلاعات'!R696</f>
        <v>0</v>
      </c>
      <c r="Y696" s="166">
        <f>'2.ورود اطلاعات'!S696</f>
        <v>0</v>
      </c>
      <c r="Z696" s="166">
        <f>'2.ورود اطلاعات'!T696</f>
        <v>0</v>
      </c>
      <c r="AA696" s="166">
        <f>'2.ورود اطلاعات'!U696</f>
        <v>0</v>
      </c>
      <c r="AB696" s="166">
        <f>'2.ورود اطلاعات'!V696</f>
        <v>0</v>
      </c>
      <c r="AC696" s="166">
        <f>'2.ورود اطلاعات'!W696</f>
        <v>0</v>
      </c>
      <c r="AD696" s="166">
        <f>'2.ورود اطلاعات'!X696</f>
        <v>0</v>
      </c>
      <c r="AE696" s="166">
        <f>'2.ورود اطلاعات'!Y696</f>
        <v>0</v>
      </c>
      <c r="AF696" s="166">
        <f>'2.ورود اطلاعات'!Z696</f>
        <v>0</v>
      </c>
      <c r="AG696" s="166">
        <f>'2.ورود اطلاعات'!AA696</f>
        <v>0</v>
      </c>
      <c r="AH696" s="166">
        <f>'2.ورود اطلاعات'!AB696</f>
        <v>0</v>
      </c>
      <c r="AI696" s="166">
        <f>'2.ورود اطلاعات'!AC696</f>
        <v>0</v>
      </c>
      <c r="AJ696" s="166">
        <f>'2.ورود اطلاعات'!AD696</f>
        <v>0</v>
      </c>
      <c r="AK696" s="166">
        <f>'2.ورود اطلاعات'!AE696</f>
        <v>0</v>
      </c>
      <c r="AL696" s="166">
        <f>'2.ورود اطلاعات'!AF696</f>
        <v>0</v>
      </c>
      <c r="AM696" s="166">
        <f>'2.ورود اطلاعات'!AG696</f>
        <v>0</v>
      </c>
      <c r="AN696" s="166">
        <f>'2.ورود اطلاعات'!AH696</f>
        <v>0</v>
      </c>
      <c r="AO696" s="166">
        <f>'2.ورود اطلاعات'!AI696</f>
        <v>0</v>
      </c>
      <c r="AP696" s="166" t="str">
        <f>'2.ورود اطلاعات'!AK696</f>
        <v xml:space="preserve">         </v>
      </c>
      <c r="AQ696" s="166" t="str">
        <f>'2.ورود اطلاعات'!AL696</f>
        <v>هیچکدام</v>
      </c>
      <c r="AR696" s="166" t="str">
        <f>'2.ورود اطلاعات'!AM696</f>
        <v>7.هیچکدام</v>
      </c>
      <c r="AS696" s="166" t="str">
        <f>'2.ورود اطلاعات'!AN696</f>
        <v>نامعلوم</v>
      </c>
      <c r="AT696" s="166" t="str">
        <f>'2.ورود اطلاعات'!AO696</f>
        <v>نامعلوم</v>
      </c>
      <c r="AU696" s="166" t="str">
        <f>'2.ورود اطلاعات'!CV696</f>
        <v>ارائه نشده است.</v>
      </c>
      <c r="AV696" s="166">
        <f>'2.ورود اطلاعات'!CW696</f>
        <v>0</v>
      </c>
      <c r="AW696" s="164">
        <f>'2.ورود اطلاعات'!AT696</f>
        <v>0</v>
      </c>
      <c r="AX696" s="164">
        <f>'2.ورود اطلاعات'!AU696</f>
        <v>0</v>
      </c>
      <c r="AY696" s="164">
        <f>'2.ورود اطلاعات'!AV696</f>
        <v>0</v>
      </c>
      <c r="AZ696" s="164">
        <f>'2.ورود اطلاعات'!AW696</f>
        <v>0</v>
      </c>
      <c r="BA696" s="164">
        <f>'2.ورود اطلاعات'!AX696</f>
        <v>0</v>
      </c>
      <c r="BB696" s="166">
        <f>'2.ورود اطلاعات'!BT696</f>
        <v>0</v>
      </c>
      <c r="BC696" s="166" t="str">
        <f>'2.ورود اطلاعات'!BU696</f>
        <v xml:space="preserve"> </v>
      </c>
      <c r="BD696" s="166" t="str">
        <f>'2.ورود اطلاعات'!BV696</f>
        <v xml:space="preserve"> </v>
      </c>
      <c r="BE696" s="21"/>
      <c r="BF696" s="164">
        <f>'2.ورود اطلاعات'!BK696</f>
        <v>0</v>
      </c>
      <c r="BG696" s="164">
        <f>'2.ورود اطلاعات'!BL696</f>
        <v>0</v>
      </c>
      <c r="BH696" s="164">
        <f>'2.ورود اطلاعات'!BM696</f>
        <v>0</v>
      </c>
      <c r="BI696" s="164">
        <f>'2.ورود اطلاعات'!BN696</f>
        <v>0</v>
      </c>
      <c r="BJ696" s="164">
        <f>'2.ورود اطلاعات'!BO696</f>
        <v>0</v>
      </c>
      <c r="BK696" s="164">
        <f>'2.ورود اطلاعات'!BP696</f>
        <v>0</v>
      </c>
      <c r="BL696" s="164">
        <f>'2.ورود اطلاعات'!BQ696</f>
        <v>0</v>
      </c>
      <c r="BM696" s="164">
        <f>'2.ورود اطلاعات'!BR696</f>
        <v>0</v>
      </c>
      <c r="BN696" s="166">
        <f>'2.ورود اطلاعات'!BW696</f>
        <v>0</v>
      </c>
      <c r="BO696" s="166" t="str">
        <f>'2.ورود اطلاعات'!BX696</f>
        <v xml:space="preserve"> </v>
      </c>
      <c r="BP696" s="166" t="str">
        <f>'2.ورود اطلاعات'!BY696</f>
        <v xml:space="preserve"> </v>
      </c>
      <c r="BQ696" s="280" t="str">
        <f t="shared" si="86"/>
        <v>تست اچ آی وی انجام نشده است</v>
      </c>
      <c r="BR696" s="166">
        <f>'2.ورود اطلاعات'!BZ696</f>
        <v>0</v>
      </c>
      <c r="BS696" s="166" t="str">
        <f>'2.ورود اطلاعات'!CA696</f>
        <v xml:space="preserve"> </v>
      </c>
      <c r="BT696" s="166" t="str">
        <f>'2.ورود اطلاعات'!CB696</f>
        <v xml:space="preserve"> </v>
      </c>
      <c r="BU696" s="280" t="str">
        <f t="shared" si="87"/>
        <v>تست اچ آی وی انجام نشده است</v>
      </c>
      <c r="BV696" s="166">
        <f>'2.ورود اطلاعات'!CC696</f>
        <v>0</v>
      </c>
      <c r="BW696" s="166" t="str">
        <f>'2.ورود اطلاعات'!CD696</f>
        <v xml:space="preserve"> </v>
      </c>
      <c r="BX696" s="166" t="str">
        <f>'2.ورود اطلاعات'!CE696</f>
        <v xml:space="preserve"> </v>
      </c>
      <c r="BY696" s="280" t="str">
        <f t="shared" si="88"/>
        <v>تست اچ آی وی انجام نشده است</v>
      </c>
      <c r="BZ696" s="166">
        <f>'2.ورود اطلاعات'!CF696</f>
        <v>0</v>
      </c>
      <c r="CA696" s="166" t="str">
        <f>'2.ورود اطلاعات'!CG696</f>
        <v xml:space="preserve"> </v>
      </c>
      <c r="CB696" s="166" t="str">
        <f>'2.ورود اطلاعات'!CH696</f>
        <v xml:space="preserve"> </v>
      </c>
      <c r="CC696" s="280" t="str">
        <f t="shared" si="89"/>
        <v>تست اچ آی وی انجام نشده است</v>
      </c>
      <c r="CD696" s="166">
        <f>'2.ورود اطلاعات'!CI696</f>
        <v>0</v>
      </c>
      <c r="CE696" s="166" t="str">
        <f>'2.ورود اطلاعات'!CJ696</f>
        <v xml:space="preserve"> </v>
      </c>
      <c r="CF696" s="166" t="str">
        <f>'2.ورود اطلاعات'!CK696</f>
        <v xml:space="preserve"> </v>
      </c>
      <c r="CG696" s="280" t="str">
        <f t="shared" si="90"/>
        <v>تست اچ آی وی انجام نشده است</v>
      </c>
      <c r="CH696" s="166">
        <f>'2.ورود اطلاعات'!CL696</f>
        <v>0</v>
      </c>
      <c r="CI696" s="166" t="str">
        <f>'2.ورود اطلاعات'!CM696</f>
        <v xml:space="preserve"> </v>
      </c>
      <c r="CJ696" s="166" t="str">
        <f>'2.ورود اطلاعات'!CN696</f>
        <v xml:space="preserve"> </v>
      </c>
      <c r="CK696" s="280" t="str">
        <f t="shared" si="91"/>
        <v>تست اچ آی وی انجام نشده است</v>
      </c>
      <c r="CL696" s="166">
        <f>'2.ورود اطلاعات'!CO696</f>
        <v>0</v>
      </c>
      <c r="CM696" s="166" t="str">
        <f>'2.ورود اطلاعات'!CP696</f>
        <v xml:space="preserve"> </v>
      </c>
      <c r="CN696" s="166" t="str">
        <f>'2.ورود اطلاعات'!CQ696</f>
        <v xml:space="preserve"> </v>
      </c>
      <c r="CO696" s="280" t="str">
        <f t="shared" si="92"/>
        <v>تست اچ آی وی انجام نشده است</v>
      </c>
      <c r="CP696" s="166">
        <f>'2.ورود اطلاعات'!CR696</f>
        <v>0</v>
      </c>
      <c r="CQ696" s="166" t="str">
        <f>'2.ورود اطلاعات'!CS696</f>
        <v xml:space="preserve"> </v>
      </c>
      <c r="CR696" s="166" t="str">
        <f>'2.ورود اطلاعات'!CT696</f>
        <v xml:space="preserve"> </v>
      </c>
      <c r="CS696" s="280" t="str">
        <f t="shared" si="93"/>
        <v>تست اچ آی وی انجام نشده است</v>
      </c>
      <c r="CT696" s="166" t="str">
        <f>'2.ورود اطلاعات'!CU696</f>
        <v>خیر</v>
      </c>
      <c r="DI696" s="164"/>
      <c r="DJ696" s="164"/>
    </row>
    <row r="697" spans="1:114" s="166" customFormat="1" ht="11.65" x14ac:dyDescent="0.35">
      <c r="A697" s="144" t="str">
        <f>'2.ورود اطلاعات'!BS697</f>
        <v>خیر</v>
      </c>
      <c r="B697" s="166">
        <f>'2.ورود اطلاعات'!A697</f>
        <v>696</v>
      </c>
      <c r="C697" s="166">
        <f>'1.مشخصات مرکز'!$D$2</f>
        <v>1398</v>
      </c>
      <c r="D697" s="166" t="str">
        <f>'1.مشخصات مرکز'!$D$3</f>
        <v>انتخاب کنید ...</v>
      </c>
      <c r="E697" s="166" t="str">
        <f>'1.مشخصات مرکز'!$D$4</f>
        <v>انتخاب کنید ...</v>
      </c>
      <c r="F697" s="166" t="str">
        <f>'1.مشخصات مرکز'!$D$5</f>
        <v>انتخاب کنید ...</v>
      </c>
      <c r="G697" s="166">
        <f>'1.مشخصات مرکز'!$D$6</f>
        <v>0</v>
      </c>
      <c r="H697" s="166" t="str">
        <f>'1.مشخصات مرکز'!$D$7</f>
        <v>انتخاب کنید ...</v>
      </c>
      <c r="I697" s="166">
        <f>'1.مشخصات مرکز'!$D$8</f>
        <v>0</v>
      </c>
      <c r="J697" s="166">
        <f>'1.مشخصات مرکز'!$D$9</f>
        <v>0</v>
      </c>
      <c r="K697" s="164">
        <f>'1.مشخصات مرکز'!$D$10</f>
        <v>0</v>
      </c>
      <c r="L697" s="164">
        <f>'1.مشخصات مرکز'!$D$11</f>
        <v>0</v>
      </c>
      <c r="M697" s="166">
        <f>'2.ورود اطلاعات'!B697</f>
        <v>0</v>
      </c>
      <c r="N697" s="166">
        <f>'2.ورود اطلاعات'!C697</f>
        <v>0</v>
      </c>
      <c r="O697" s="166" t="str">
        <f>IF('2.ورود اطلاعات'!F697=0,"نامعلوم",'2.ورود اطلاعات'!F697)</f>
        <v>نامعلوم</v>
      </c>
      <c r="P697" s="166">
        <f>'2.ورود اطلاعات'!J697</f>
        <v>0</v>
      </c>
      <c r="Q697" s="166">
        <f>'2.ورود اطلاعات'!K697</f>
        <v>0</v>
      </c>
      <c r="R697" s="166">
        <f>'2.ورود اطلاعات'!L697</f>
        <v>0</v>
      </c>
      <c r="S697" s="166">
        <f>'2.ورود اطلاعات'!M697</f>
        <v>0</v>
      </c>
      <c r="T697" s="166">
        <f>'2.ورود اطلاعات'!N697</f>
        <v>0</v>
      </c>
      <c r="U697" s="166">
        <f>'2.ورود اطلاعات'!O697</f>
        <v>1398</v>
      </c>
      <c r="V697" s="166">
        <f>'2.ورود اطلاعات'!P697</f>
        <v>0</v>
      </c>
      <c r="W697" s="166">
        <f>'2.ورود اطلاعات'!Q697</f>
        <v>0</v>
      </c>
      <c r="X697" s="166">
        <f>'2.ورود اطلاعات'!R697</f>
        <v>0</v>
      </c>
      <c r="Y697" s="166">
        <f>'2.ورود اطلاعات'!S697</f>
        <v>0</v>
      </c>
      <c r="Z697" s="166">
        <f>'2.ورود اطلاعات'!T697</f>
        <v>0</v>
      </c>
      <c r="AA697" s="166">
        <f>'2.ورود اطلاعات'!U697</f>
        <v>0</v>
      </c>
      <c r="AB697" s="166">
        <f>'2.ورود اطلاعات'!V697</f>
        <v>0</v>
      </c>
      <c r="AC697" s="166">
        <f>'2.ورود اطلاعات'!W697</f>
        <v>0</v>
      </c>
      <c r="AD697" s="166">
        <f>'2.ورود اطلاعات'!X697</f>
        <v>0</v>
      </c>
      <c r="AE697" s="166">
        <f>'2.ورود اطلاعات'!Y697</f>
        <v>0</v>
      </c>
      <c r="AF697" s="166">
        <f>'2.ورود اطلاعات'!Z697</f>
        <v>0</v>
      </c>
      <c r="AG697" s="166">
        <f>'2.ورود اطلاعات'!AA697</f>
        <v>0</v>
      </c>
      <c r="AH697" s="166">
        <f>'2.ورود اطلاعات'!AB697</f>
        <v>0</v>
      </c>
      <c r="AI697" s="166">
        <f>'2.ورود اطلاعات'!AC697</f>
        <v>0</v>
      </c>
      <c r="AJ697" s="166">
        <f>'2.ورود اطلاعات'!AD697</f>
        <v>0</v>
      </c>
      <c r="AK697" s="166">
        <f>'2.ورود اطلاعات'!AE697</f>
        <v>0</v>
      </c>
      <c r="AL697" s="166">
        <f>'2.ورود اطلاعات'!AF697</f>
        <v>0</v>
      </c>
      <c r="AM697" s="166">
        <f>'2.ورود اطلاعات'!AG697</f>
        <v>0</v>
      </c>
      <c r="AN697" s="166">
        <f>'2.ورود اطلاعات'!AH697</f>
        <v>0</v>
      </c>
      <c r="AO697" s="166">
        <f>'2.ورود اطلاعات'!AI697</f>
        <v>0</v>
      </c>
      <c r="AP697" s="166" t="str">
        <f>'2.ورود اطلاعات'!AK697</f>
        <v xml:space="preserve">         </v>
      </c>
      <c r="AQ697" s="166" t="str">
        <f>'2.ورود اطلاعات'!AL697</f>
        <v>هیچکدام</v>
      </c>
      <c r="AR697" s="166" t="str">
        <f>'2.ورود اطلاعات'!AM697</f>
        <v>7.هیچکدام</v>
      </c>
      <c r="AS697" s="166" t="str">
        <f>'2.ورود اطلاعات'!AN697</f>
        <v>نامعلوم</v>
      </c>
      <c r="AT697" s="166" t="str">
        <f>'2.ورود اطلاعات'!AO697</f>
        <v>نامعلوم</v>
      </c>
      <c r="AU697" s="166" t="str">
        <f>'2.ورود اطلاعات'!CV697</f>
        <v>ارائه نشده است.</v>
      </c>
      <c r="AV697" s="166">
        <f>'2.ورود اطلاعات'!CW697</f>
        <v>0</v>
      </c>
      <c r="AW697" s="164">
        <f>'2.ورود اطلاعات'!AT697</f>
        <v>0</v>
      </c>
      <c r="AX697" s="164">
        <f>'2.ورود اطلاعات'!AU697</f>
        <v>0</v>
      </c>
      <c r="AY697" s="164">
        <f>'2.ورود اطلاعات'!AV697</f>
        <v>0</v>
      </c>
      <c r="AZ697" s="164">
        <f>'2.ورود اطلاعات'!AW697</f>
        <v>0</v>
      </c>
      <c r="BA697" s="164">
        <f>'2.ورود اطلاعات'!AX697</f>
        <v>0</v>
      </c>
      <c r="BB697" s="166">
        <f>'2.ورود اطلاعات'!BT697</f>
        <v>0</v>
      </c>
      <c r="BC697" s="166" t="str">
        <f>'2.ورود اطلاعات'!BU697</f>
        <v xml:space="preserve"> </v>
      </c>
      <c r="BD697" s="166" t="str">
        <f>'2.ورود اطلاعات'!BV697</f>
        <v xml:space="preserve"> </v>
      </c>
      <c r="BE697" s="21"/>
      <c r="BF697" s="164">
        <f>'2.ورود اطلاعات'!BK697</f>
        <v>0</v>
      </c>
      <c r="BG697" s="164">
        <f>'2.ورود اطلاعات'!BL697</f>
        <v>0</v>
      </c>
      <c r="BH697" s="164">
        <f>'2.ورود اطلاعات'!BM697</f>
        <v>0</v>
      </c>
      <c r="BI697" s="164">
        <f>'2.ورود اطلاعات'!BN697</f>
        <v>0</v>
      </c>
      <c r="BJ697" s="164">
        <f>'2.ورود اطلاعات'!BO697</f>
        <v>0</v>
      </c>
      <c r="BK697" s="164">
        <f>'2.ورود اطلاعات'!BP697</f>
        <v>0</v>
      </c>
      <c r="BL697" s="164">
        <f>'2.ورود اطلاعات'!BQ697</f>
        <v>0</v>
      </c>
      <c r="BM697" s="164">
        <f>'2.ورود اطلاعات'!BR697</f>
        <v>0</v>
      </c>
      <c r="BN697" s="166">
        <f>'2.ورود اطلاعات'!BW697</f>
        <v>0</v>
      </c>
      <c r="BO697" s="166" t="str">
        <f>'2.ورود اطلاعات'!BX697</f>
        <v xml:space="preserve"> </v>
      </c>
      <c r="BP697" s="166" t="str">
        <f>'2.ورود اطلاعات'!BY697</f>
        <v xml:space="preserve"> </v>
      </c>
      <c r="BQ697" s="280" t="str">
        <f t="shared" si="86"/>
        <v>تست اچ آی وی انجام نشده است</v>
      </c>
      <c r="BR697" s="166">
        <f>'2.ورود اطلاعات'!BZ697</f>
        <v>0</v>
      </c>
      <c r="BS697" s="166" t="str">
        <f>'2.ورود اطلاعات'!CA697</f>
        <v xml:space="preserve"> </v>
      </c>
      <c r="BT697" s="166" t="str">
        <f>'2.ورود اطلاعات'!CB697</f>
        <v xml:space="preserve"> </v>
      </c>
      <c r="BU697" s="280" t="str">
        <f t="shared" si="87"/>
        <v>تست اچ آی وی انجام نشده است</v>
      </c>
      <c r="BV697" s="166">
        <f>'2.ورود اطلاعات'!CC697</f>
        <v>0</v>
      </c>
      <c r="BW697" s="166" t="str">
        <f>'2.ورود اطلاعات'!CD697</f>
        <v xml:space="preserve"> </v>
      </c>
      <c r="BX697" s="166" t="str">
        <f>'2.ورود اطلاعات'!CE697</f>
        <v xml:space="preserve"> </v>
      </c>
      <c r="BY697" s="280" t="str">
        <f t="shared" si="88"/>
        <v>تست اچ آی وی انجام نشده است</v>
      </c>
      <c r="BZ697" s="166">
        <f>'2.ورود اطلاعات'!CF697</f>
        <v>0</v>
      </c>
      <c r="CA697" s="166" t="str">
        <f>'2.ورود اطلاعات'!CG697</f>
        <v xml:space="preserve"> </v>
      </c>
      <c r="CB697" s="166" t="str">
        <f>'2.ورود اطلاعات'!CH697</f>
        <v xml:space="preserve"> </v>
      </c>
      <c r="CC697" s="280" t="str">
        <f t="shared" si="89"/>
        <v>تست اچ آی وی انجام نشده است</v>
      </c>
      <c r="CD697" s="166">
        <f>'2.ورود اطلاعات'!CI697</f>
        <v>0</v>
      </c>
      <c r="CE697" s="166" t="str">
        <f>'2.ورود اطلاعات'!CJ697</f>
        <v xml:space="preserve"> </v>
      </c>
      <c r="CF697" s="166" t="str">
        <f>'2.ورود اطلاعات'!CK697</f>
        <v xml:space="preserve"> </v>
      </c>
      <c r="CG697" s="280" t="str">
        <f t="shared" si="90"/>
        <v>تست اچ آی وی انجام نشده است</v>
      </c>
      <c r="CH697" s="166">
        <f>'2.ورود اطلاعات'!CL697</f>
        <v>0</v>
      </c>
      <c r="CI697" s="166" t="str">
        <f>'2.ورود اطلاعات'!CM697</f>
        <v xml:space="preserve"> </v>
      </c>
      <c r="CJ697" s="166" t="str">
        <f>'2.ورود اطلاعات'!CN697</f>
        <v xml:space="preserve"> </v>
      </c>
      <c r="CK697" s="280" t="str">
        <f t="shared" si="91"/>
        <v>تست اچ آی وی انجام نشده است</v>
      </c>
      <c r="CL697" s="166">
        <f>'2.ورود اطلاعات'!CO697</f>
        <v>0</v>
      </c>
      <c r="CM697" s="166" t="str">
        <f>'2.ورود اطلاعات'!CP697</f>
        <v xml:space="preserve"> </v>
      </c>
      <c r="CN697" s="166" t="str">
        <f>'2.ورود اطلاعات'!CQ697</f>
        <v xml:space="preserve"> </v>
      </c>
      <c r="CO697" s="280" t="str">
        <f t="shared" si="92"/>
        <v>تست اچ آی وی انجام نشده است</v>
      </c>
      <c r="CP697" s="166">
        <f>'2.ورود اطلاعات'!CR697</f>
        <v>0</v>
      </c>
      <c r="CQ697" s="166" t="str">
        <f>'2.ورود اطلاعات'!CS697</f>
        <v xml:space="preserve"> </v>
      </c>
      <c r="CR697" s="166" t="str">
        <f>'2.ورود اطلاعات'!CT697</f>
        <v xml:space="preserve"> </v>
      </c>
      <c r="CS697" s="280" t="str">
        <f t="shared" si="93"/>
        <v>تست اچ آی وی انجام نشده است</v>
      </c>
      <c r="CT697" s="166" t="str">
        <f>'2.ورود اطلاعات'!CU697</f>
        <v>خیر</v>
      </c>
      <c r="DI697" s="164"/>
      <c r="DJ697" s="164"/>
    </row>
    <row r="698" spans="1:114" s="166" customFormat="1" ht="11.65" x14ac:dyDescent="0.35">
      <c r="A698" s="144" t="str">
        <f>'2.ورود اطلاعات'!BS698</f>
        <v>خیر</v>
      </c>
      <c r="B698" s="166">
        <f>'2.ورود اطلاعات'!A698</f>
        <v>697</v>
      </c>
      <c r="C698" s="166">
        <f>'1.مشخصات مرکز'!$D$2</f>
        <v>1398</v>
      </c>
      <c r="D698" s="166" t="str">
        <f>'1.مشخصات مرکز'!$D$3</f>
        <v>انتخاب کنید ...</v>
      </c>
      <c r="E698" s="166" t="str">
        <f>'1.مشخصات مرکز'!$D$4</f>
        <v>انتخاب کنید ...</v>
      </c>
      <c r="F698" s="166" t="str">
        <f>'1.مشخصات مرکز'!$D$5</f>
        <v>انتخاب کنید ...</v>
      </c>
      <c r="G698" s="166">
        <f>'1.مشخصات مرکز'!$D$6</f>
        <v>0</v>
      </c>
      <c r="H698" s="166" t="str">
        <f>'1.مشخصات مرکز'!$D$7</f>
        <v>انتخاب کنید ...</v>
      </c>
      <c r="I698" s="166">
        <f>'1.مشخصات مرکز'!$D$8</f>
        <v>0</v>
      </c>
      <c r="J698" s="166">
        <f>'1.مشخصات مرکز'!$D$9</f>
        <v>0</v>
      </c>
      <c r="K698" s="164">
        <f>'1.مشخصات مرکز'!$D$10</f>
        <v>0</v>
      </c>
      <c r="L698" s="164">
        <f>'1.مشخصات مرکز'!$D$11</f>
        <v>0</v>
      </c>
      <c r="M698" s="166">
        <f>'2.ورود اطلاعات'!B698</f>
        <v>0</v>
      </c>
      <c r="N698" s="166">
        <f>'2.ورود اطلاعات'!C698</f>
        <v>0</v>
      </c>
      <c r="O698" s="166" t="str">
        <f>IF('2.ورود اطلاعات'!F698=0,"نامعلوم",'2.ورود اطلاعات'!F698)</f>
        <v>نامعلوم</v>
      </c>
      <c r="P698" s="166">
        <f>'2.ورود اطلاعات'!J698</f>
        <v>0</v>
      </c>
      <c r="Q698" s="166">
        <f>'2.ورود اطلاعات'!K698</f>
        <v>0</v>
      </c>
      <c r="R698" s="166">
        <f>'2.ورود اطلاعات'!L698</f>
        <v>0</v>
      </c>
      <c r="S698" s="166">
        <f>'2.ورود اطلاعات'!M698</f>
        <v>0</v>
      </c>
      <c r="T698" s="166">
        <f>'2.ورود اطلاعات'!N698</f>
        <v>0</v>
      </c>
      <c r="U698" s="166">
        <f>'2.ورود اطلاعات'!O698</f>
        <v>1398</v>
      </c>
      <c r="V698" s="166">
        <f>'2.ورود اطلاعات'!P698</f>
        <v>0</v>
      </c>
      <c r="W698" s="166">
        <f>'2.ورود اطلاعات'!Q698</f>
        <v>0</v>
      </c>
      <c r="X698" s="166">
        <f>'2.ورود اطلاعات'!R698</f>
        <v>0</v>
      </c>
      <c r="Y698" s="166">
        <f>'2.ورود اطلاعات'!S698</f>
        <v>0</v>
      </c>
      <c r="Z698" s="166">
        <f>'2.ورود اطلاعات'!T698</f>
        <v>0</v>
      </c>
      <c r="AA698" s="166">
        <f>'2.ورود اطلاعات'!U698</f>
        <v>0</v>
      </c>
      <c r="AB698" s="166">
        <f>'2.ورود اطلاعات'!V698</f>
        <v>0</v>
      </c>
      <c r="AC698" s="166">
        <f>'2.ورود اطلاعات'!W698</f>
        <v>0</v>
      </c>
      <c r="AD698" s="166">
        <f>'2.ورود اطلاعات'!X698</f>
        <v>0</v>
      </c>
      <c r="AE698" s="166">
        <f>'2.ورود اطلاعات'!Y698</f>
        <v>0</v>
      </c>
      <c r="AF698" s="166">
        <f>'2.ورود اطلاعات'!Z698</f>
        <v>0</v>
      </c>
      <c r="AG698" s="166">
        <f>'2.ورود اطلاعات'!AA698</f>
        <v>0</v>
      </c>
      <c r="AH698" s="166">
        <f>'2.ورود اطلاعات'!AB698</f>
        <v>0</v>
      </c>
      <c r="AI698" s="166">
        <f>'2.ورود اطلاعات'!AC698</f>
        <v>0</v>
      </c>
      <c r="AJ698" s="166">
        <f>'2.ورود اطلاعات'!AD698</f>
        <v>0</v>
      </c>
      <c r="AK698" s="166">
        <f>'2.ورود اطلاعات'!AE698</f>
        <v>0</v>
      </c>
      <c r="AL698" s="166">
        <f>'2.ورود اطلاعات'!AF698</f>
        <v>0</v>
      </c>
      <c r="AM698" s="166">
        <f>'2.ورود اطلاعات'!AG698</f>
        <v>0</v>
      </c>
      <c r="AN698" s="166">
        <f>'2.ورود اطلاعات'!AH698</f>
        <v>0</v>
      </c>
      <c r="AO698" s="166">
        <f>'2.ورود اطلاعات'!AI698</f>
        <v>0</v>
      </c>
      <c r="AP698" s="166" t="str">
        <f>'2.ورود اطلاعات'!AK698</f>
        <v xml:space="preserve">         </v>
      </c>
      <c r="AQ698" s="166" t="str">
        <f>'2.ورود اطلاعات'!AL698</f>
        <v>هیچکدام</v>
      </c>
      <c r="AR698" s="166" t="str">
        <f>'2.ورود اطلاعات'!AM698</f>
        <v>7.هیچکدام</v>
      </c>
      <c r="AS698" s="166" t="str">
        <f>'2.ورود اطلاعات'!AN698</f>
        <v>نامعلوم</v>
      </c>
      <c r="AT698" s="166" t="str">
        <f>'2.ورود اطلاعات'!AO698</f>
        <v>نامعلوم</v>
      </c>
      <c r="AU698" s="166" t="str">
        <f>'2.ورود اطلاعات'!CV698</f>
        <v>ارائه نشده است.</v>
      </c>
      <c r="AV698" s="166">
        <f>'2.ورود اطلاعات'!CW698</f>
        <v>0</v>
      </c>
      <c r="AW698" s="164">
        <f>'2.ورود اطلاعات'!AT698</f>
        <v>0</v>
      </c>
      <c r="AX698" s="164">
        <f>'2.ورود اطلاعات'!AU698</f>
        <v>0</v>
      </c>
      <c r="AY698" s="164">
        <f>'2.ورود اطلاعات'!AV698</f>
        <v>0</v>
      </c>
      <c r="AZ698" s="164">
        <f>'2.ورود اطلاعات'!AW698</f>
        <v>0</v>
      </c>
      <c r="BA698" s="164">
        <f>'2.ورود اطلاعات'!AX698</f>
        <v>0</v>
      </c>
      <c r="BB698" s="166">
        <f>'2.ورود اطلاعات'!BT698</f>
        <v>0</v>
      </c>
      <c r="BC698" s="166" t="str">
        <f>'2.ورود اطلاعات'!BU698</f>
        <v xml:space="preserve"> </v>
      </c>
      <c r="BD698" s="166" t="str">
        <f>'2.ورود اطلاعات'!BV698</f>
        <v xml:space="preserve"> </v>
      </c>
      <c r="BE698" s="21"/>
      <c r="BF698" s="164">
        <f>'2.ورود اطلاعات'!BK698</f>
        <v>0</v>
      </c>
      <c r="BG698" s="164">
        <f>'2.ورود اطلاعات'!BL698</f>
        <v>0</v>
      </c>
      <c r="BH698" s="164">
        <f>'2.ورود اطلاعات'!BM698</f>
        <v>0</v>
      </c>
      <c r="BI698" s="164">
        <f>'2.ورود اطلاعات'!BN698</f>
        <v>0</v>
      </c>
      <c r="BJ698" s="164">
        <f>'2.ورود اطلاعات'!BO698</f>
        <v>0</v>
      </c>
      <c r="BK698" s="164">
        <f>'2.ورود اطلاعات'!BP698</f>
        <v>0</v>
      </c>
      <c r="BL698" s="164">
        <f>'2.ورود اطلاعات'!BQ698</f>
        <v>0</v>
      </c>
      <c r="BM698" s="164">
        <f>'2.ورود اطلاعات'!BR698</f>
        <v>0</v>
      </c>
      <c r="BN698" s="166">
        <f>'2.ورود اطلاعات'!BW698</f>
        <v>0</v>
      </c>
      <c r="BO698" s="166" t="str">
        <f>'2.ورود اطلاعات'!BX698</f>
        <v xml:space="preserve"> </v>
      </c>
      <c r="BP698" s="166" t="str">
        <f>'2.ورود اطلاعات'!BY698</f>
        <v xml:space="preserve"> </v>
      </c>
      <c r="BQ698" s="280" t="str">
        <f t="shared" si="86"/>
        <v>تست اچ آی وی انجام نشده است</v>
      </c>
      <c r="BR698" s="166">
        <f>'2.ورود اطلاعات'!BZ698</f>
        <v>0</v>
      </c>
      <c r="BS698" s="166" t="str">
        <f>'2.ورود اطلاعات'!CA698</f>
        <v xml:space="preserve"> </v>
      </c>
      <c r="BT698" s="166" t="str">
        <f>'2.ورود اطلاعات'!CB698</f>
        <v xml:space="preserve"> </v>
      </c>
      <c r="BU698" s="280" t="str">
        <f t="shared" si="87"/>
        <v>تست اچ آی وی انجام نشده است</v>
      </c>
      <c r="BV698" s="166">
        <f>'2.ورود اطلاعات'!CC698</f>
        <v>0</v>
      </c>
      <c r="BW698" s="166" t="str">
        <f>'2.ورود اطلاعات'!CD698</f>
        <v xml:space="preserve"> </v>
      </c>
      <c r="BX698" s="166" t="str">
        <f>'2.ورود اطلاعات'!CE698</f>
        <v xml:space="preserve"> </v>
      </c>
      <c r="BY698" s="280" t="str">
        <f t="shared" si="88"/>
        <v>تست اچ آی وی انجام نشده است</v>
      </c>
      <c r="BZ698" s="166">
        <f>'2.ورود اطلاعات'!CF698</f>
        <v>0</v>
      </c>
      <c r="CA698" s="166" t="str">
        <f>'2.ورود اطلاعات'!CG698</f>
        <v xml:space="preserve"> </v>
      </c>
      <c r="CB698" s="166" t="str">
        <f>'2.ورود اطلاعات'!CH698</f>
        <v xml:space="preserve"> </v>
      </c>
      <c r="CC698" s="280" t="str">
        <f t="shared" si="89"/>
        <v>تست اچ آی وی انجام نشده است</v>
      </c>
      <c r="CD698" s="166">
        <f>'2.ورود اطلاعات'!CI698</f>
        <v>0</v>
      </c>
      <c r="CE698" s="166" t="str">
        <f>'2.ورود اطلاعات'!CJ698</f>
        <v xml:space="preserve"> </v>
      </c>
      <c r="CF698" s="166" t="str">
        <f>'2.ورود اطلاعات'!CK698</f>
        <v xml:space="preserve"> </v>
      </c>
      <c r="CG698" s="280" t="str">
        <f t="shared" si="90"/>
        <v>تست اچ آی وی انجام نشده است</v>
      </c>
      <c r="CH698" s="166">
        <f>'2.ورود اطلاعات'!CL698</f>
        <v>0</v>
      </c>
      <c r="CI698" s="166" t="str">
        <f>'2.ورود اطلاعات'!CM698</f>
        <v xml:space="preserve"> </v>
      </c>
      <c r="CJ698" s="166" t="str">
        <f>'2.ورود اطلاعات'!CN698</f>
        <v xml:space="preserve"> </v>
      </c>
      <c r="CK698" s="280" t="str">
        <f t="shared" si="91"/>
        <v>تست اچ آی وی انجام نشده است</v>
      </c>
      <c r="CL698" s="166">
        <f>'2.ورود اطلاعات'!CO698</f>
        <v>0</v>
      </c>
      <c r="CM698" s="166" t="str">
        <f>'2.ورود اطلاعات'!CP698</f>
        <v xml:space="preserve"> </v>
      </c>
      <c r="CN698" s="166" t="str">
        <f>'2.ورود اطلاعات'!CQ698</f>
        <v xml:space="preserve"> </v>
      </c>
      <c r="CO698" s="280" t="str">
        <f t="shared" si="92"/>
        <v>تست اچ آی وی انجام نشده است</v>
      </c>
      <c r="CP698" s="166">
        <f>'2.ورود اطلاعات'!CR698</f>
        <v>0</v>
      </c>
      <c r="CQ698" s="166" t="str">
        <f>'2.ورود اطلاعات'!CS698</f>
        <v xml:space="preserve"> </v>
      </c>
      <c r="CR698" s="166" t="str">
        <f>'2.ورود اطلاعات'!CT698</f>
        <v xml:space="preserve"> </v>
      </c>
      <c r="CS698" s="280" t="str">
        <f t="shared" si="93"/>
        <v>تست اچ آی وی انجام نشده است</v>
      </c>
      <c r="CT698" s="166" t="str">
        <f>'2.ورود اطلاعات'!CU698</f>
        <v>خیر</v>
      </c>
      <c r="DI698" s="164"/>
      <c r="DJ698" s="164"/>
    </row>
    <row r="699" spans="1:114" s="166" customFormat="1" ht="11.65" x14ac:dyDescent="0.35">
      <c r="A699" s="144" t="str">
        <f>'2.ورود اطلاعات'!BS699</f>
        <v>خیر</v>
      </c>
      <c r="B699" s="166">
        <f>'2.ورود اطلاعات'!A699</f>
        <v>698</v>
      </c>
      <c r="C699" s="166">
        <f>'1.مشخصات مرکز'!$D$2</f>
        <v>1398</v>
      </c>
      <c r="D699" s="166" t="str">
        <f>'1.مشخصات مرکز'!$D$3</f>
        <v>انتخاب کنید ...</v>
      </c>
      <c r="E699" s="166" t="str">
        <f>'1.مشخصات مرکز'!$D$4</f>
        <v>انتخاب کنید ...</v>
      </c>
      <c r="F699" s="166" t="str">
        <f>'1.مشخصات مرکز'!$D$5</f>
        <v>انتخاب کنید ...</v>
      </c>
      <c r="G699" s="166">
        <f>'1.مشخصات مرکز'!$D$6</f>
        <v>0</v>
      </c>
      <c r="H699" s="166" t="str">
        <f>'1.مشخصات مرکز'!$D$7</f>
        <v>انتخاب کنید ...</v>
      </c>
      <c r="I699" s="166">
        <f>'1.مشخصات مرکز'!$D$8</f>
        <v>0</v>
      </c>
      <c r="J699" s="166">
        <f>'1.مشخصات مرکز'!$D$9</f>
        <v>0</v>
      </c>
      <c r="K699" s="164">
        <f>'1.مشخصات مرکز'!$D$10</f>
        <v>0</v>
      </c>
      <c r="L699" s="164">
        <f>'1.مشخصات مرکز'!$D$11</f>
        <v>0</v>
      </c>
      <c r="M699" s="166">
        <f>'2.ورود اطلاعات'!B699</f>
        <v>0</v>
      </c>
      <c r="N699" s="166">
        <f>'2.ورود اطلاعات'!C699</f>
        <v>0</v>
      </c>
      <c r="O699" s="166" t="str">
        <f>IF('2.ورود اطلاعات'!F699=0,"نامعلوم",'2.ورود اطلاعات'!F699)</f>
        <v>نامعلوم</v>
      </c>
      <c r="P699" s="166">
        <f>'2.ورود اطلاعات'!J699</f>
        <v>0</v>
      </c>
      <c r="Q699" s="166">
        <f>'2.ورود اطلاعات'!K699</f>
        <v>0</v>
      </c>
      <c r="R699" s="166">
        <f>'2.ورود اطلاعات'!L699</f>
        <v>0</v>
      </c>
      <c r="S699" s="166">
        <f>'2.ورود اطلاعات'!M699</f>
        <v>0</v>
      </c>
      <c r="T699" s="166">
        <f>'2.ورود اطلاعات'!N699</f>
        <v>0</v>
      </c>
      <c r="U699" s="166">
        <f>'2.ورود اطلاعات'!O699</f>
        <v>1398</v>
      </c>
      <c r="V699" s="166">
        <f>'2.ورود اطلاعات'!P699</f>
        <v>0</v>
      </c>
      <c r="W699" s="166">
        <f>'2.ورود اطلاعات'!Q699</f>
        <v>0</v>
      </c>
      <c r="X699" s="166">
        <f>'2.ورود اطلاعات'!R699</f>
        <v>0</v>
      </c>
      <c r="Y699" s="166">
        <f>'2.ورود اطلاعات'!S699</f>
        <v>0</v>
      </c>
      <c r="Z699" s="166">
        <f>'2.ورود اطلاعات'!T699</f>
        <v>0</v>
      </c>
      <c r="AA699" s="166">
        <f>'2.ورود اطلاعات'!U699</f>
        <v>0</v>
      </c>
      <c r="AB699" s="166">
        <f>'2.ورود اطلاعات'!V699</f>
        <v>0</v>
      </c>
      <c r="AC699" s="166">
        <f>'2.ورود اطلاعات'!W699</f>
        <v>0</v>
      </c>
      <c r="AD699" s="166">
        <f>'2.ورود اطلاعات'!X699</f>
        <v>0</v>
      </c>
      <c r="AE699" s="166">
        <f>'2.ورود اطلاعات'!Y699</f>
        <v>0</v>
      </c>
      <c r="AF699" s="166">
        <f>'2.ورود اطلاعات'!Z699</f>
        <v>0</v>
      </c>
      <c r="AG699" s="166">
        <f>'2.ورود اطلاعات'!AA699</f>
        <v>0</v>
      </c>
      <c r="AH699" s="166">
        <f>'2.ورود اطلاعات'!AB699</f>
        <v>0</v>
      </c>
      <c r="AI699" s="166">
        <f>'2.ورود اطلاعات'!AC699</f>
        <v>0</v>
      </c>
      <c r="AJ699" s="166">
        <f>'2.ورود اطلاعات'!AD699</f>
        <v>0</v>
      </c>
      <c r="AK699" s="166">
        <f>'2.ورود اطلاعات'!AE699</f>
        <v>0</v>
      </c>
      <c r="AL699" s="166">
        <f>'2.ورود اطلاعات'!AF699</f>
        <v>0</v>
      </c>
      <c r="AM699" s="166">
        <f>'2.ورود اطلاعات'!AG699</f>
        <v>0</v>
      </c>
      <c r="AN699" s="166">
        <f>'2.ورود اطلاعات'!AH699</f>
        <v>0</v>
      </c>
      <c r="AO699" s="166">
        <f>'2.ورود اطلاعات'!AI699</f>
        <v>0</v>
      </c>
      <c r="AP699" s="166" t="str">
        <f>'2.ورود اطلاعات'!AK699</f>
        <v xml:space="preserve">         </v>
      </c>
      <c r="AQ699" s="166" t="str">
        <f>'2.ورود اطلاعات'!AL699</f>
        <v>هیچکدام</v>
      </c>
      <c r="AR699" s="166" t="str">
        <f>'2.ورود اطلاعات'!AM699</f>
        <v>7.هیچکدام</v>
      </c>
      <c r="AS699" s="166" t="str">
        <f>'2.ورود اطلاعات'!AN699</f>
        <v>نامعلوم</v>
      </c>
      <c r="AT699" s="166" t="str">
        <f>'2.ورود اطلاعات'!AO699</f>
        <v>نامعلوم</v>
      </c>
      <c r="AU699" s="166" t="str">
        <f>'2.ورود اطلاعات'!CV699</f>
        <v>ارائه نشده است.</v>
      </c>
      <c r="AV699" s="166">
        <f>'2.ورود اطلاعات'!CW699</f>
        <v>0</v>
      </c>
      <c r="AW699" s="164">
        <f>'2.ورود اطلاعات'!AT699</f>
        <v>0</v>
      </c>
      <c r="AX699" s="164">
        <f>'2.ورود اطلاعات'!AU699</f>
        <v>0</v>
      </c>
      <c r="AY699" s="164">
        <f>'2.ورود اطلاعات'!AV699</f>
        <v>0</v>
      </c>
      <c r="AZ699" s="164">
        <f>'2.ورود اطلاعات'!AW699</f>
        <v>0</v>
      </c>
      <c r="BA699" s="164">
        <f>'2.ورود اطلاعات'!AX699</f>
        <v>0</v>
      </c>
      <c r="BB699" s="166">
        <f>'2.ورود اطلاعات'!BT699</f>
        <v>0</v>
      </c>
      <c r="BC699" s="166" t="str">
        <f>'2.ورود اطلاعات'!BU699</f>
        <v xml:space="preserve"> </v>
      </c>
      <c r="BD699" s="166" t="str">
        <f>'2.ورود اطلاعات'!BV699</f>
        <v xml:space="preserve"> </v>
      </c>
      <c r="BE699" s="21"/>
      <c r="BF699" s="164">
        <f>'2.ورود اطلاعات'!BK699</f>
        <v>0</v>
      </c>
      <c r="BG699" s="164">
        <f>'2.ورود اطلاعات'!BL699</f>
        <v>0</v>
      </c>
      <c r="BH699" s="164">
        <f>'2.ورود اطلاعات'!BM699</f>
        <v>0</v>
      </c>
      <c r="BI699" s="164">
        <f>'2.ورود اطلاعات'!BN699</f>
        <v>0</v>
      </c>
      <c r="BJ699" s="164">
        <f>'2.ورود اطلاعات'!BO699</f>
        <v>0</v>
      </c>
      <c r="BK699" s="164">
        <f>'2.ورود اطلاعات'!BP699</f>
        <v>0</v>
      </c>
      <c r="BL699" s="164">
        <f>'2.ورود اطلاعات'!BQ699</f>
        <v>0</v>
      </c>
      <c r="BM699" s="164">
        <f>'2.ورود اطلاعات'!BR699</f>
        <v>0</v>
      </c>
      <c r="BN699" s="166">
        <f>'2.ورود اطلاعات'!BW699</f>
        <v>0</v>
      </c>
      <c r="BO699" s="166" t="str">
        <f>'2.ورود اطلاعات'!BX699</f>
        <v xml:space="preserve"> </v>
      </c>
      <c r="BP699" s="166" t="str">
        <f>'2.ورود اطلاعات'!BY699</f>
        <v xml:space="preserve"> </v>
      </c>
      <c r="BQ699" s="280" t="str">
        <f t="shared" si="86"/>
        <v>تست اچ آی وی انجام نشده است</v>
      </c>
      <c r="BR699" s="166">
        <f>'2.ورود اطلاعات'!BZ699</f>
        <v>0</v>
      </c>
      <c r="BS699" s="166" t="str">
        <f>'2.ورود اطلاعات'!CA699</f>
        <v xml:space="preserve"> </v>
      </c>
      <c r="BT699" s="166" t="str">
        <f>'2.ورود اطلاعات'!CB699</f>
        <v xml:space="preserve"> </v>
      </c>
      <c r="BU699" s="280" t="str">
        <f t="shared" si="87"/>
        <v>تست اچ آی وی انجام نشده است</v>
      </c>
      <c r="BV699" s="166">
        <f>'2.ورود اطلاعات'!CC699</f>
        <v>0</v>
      </c>
      <c r="BW699" s="166" t="str">
        <f>'2.ورود اطلاعات'!CD699</f>
        <v xml:space="preserve"> </v>
      </c>
      <c r="BX699" s="166" t="str">
        <f>'2.ورود اطلاعات'!CE699</f>
        <v xml:space="preserve"> </v>
      </c>
      <c r="BY699" s="280" t="str">
        <f t="shared" si="88"/>
        <v>تست اچ آی وی انجام نشده است</v>
      </c>
      <c r="BZ699" s="166">
        <f>'2.ورود اطلاعات'!CF699</f>
        <v>0</v>
      </c>
      <c r="CA699" s="166" t="str">
        <f>'2.ورود اطلاعات'!CG699</f>
        <v xml:space="preserve"> </v>
      </c>
      <c r="CB699" s="166" t="str">
        <f>'2.ورود اطلاعات'!CH699</f>
        <v xml:space="preserve"> </v>
      </c>
      <c r="CC699" s="280" t="str">
        <f t="shared" si="89"/>
        <v>تست اچ آی وی انجام نشده است</v>
      </c>
      <c r="CD699" s="166">
        <f>'2.ورود اطلاعات'!CI699</f>
        <v>0</v>
      </c>
      <c r="CE699" s="166" t="str">
        <f>'2.ورود اطلاعات'!CJ699</f>
        <v xml:space="preserve"> </v>
      </c>
      <c r="CF699" s="166" t="str">
        <f>'2.ورود اطلاعات'!CK699</f>
        <v xml:space="preserve"> </v>
      </c>
      <c r="CG699" s="280" t="str">
        <f t="shared" si="90"/>
        <v>تست اچ آی وی انجام نشده است</v>
      </c>
      <c r="CH699" s="166">
        <f>'2.ورود اطلاعات'!CL699</f>
        <v>0</v>
      </c>
      <c r="CI699" s="166" t="str">
        <f>'2.ورود اطلاعات'!CM699</f>
        <v xml:space="preserve"> </v>
      </c>
      <c r="CJ699" s="166" t="str">
        <f>'2.ورود اطلاعات'!CN699</f>
        <v xml:space="preserve"> </v>
      </c>
      <c r="CK699" s="280" t="str">
        <f t="shared" si="91"/>
        <v>تست اچ آی وی انجام نشده است</v>
      </c>
      <c r="CL699" s="166">
        <f>'2.ورود اطلاعات'!CO699</f>
        <v>0</v>
      </c>
      <c r="CM699" s="166" t="str">
        <f>'2.ورود اطلاعات'!CP699</f>
        <v xml:space="preserve"> </v>
      </c>
      <c r="CN699" s="166" t="str">
        <f>'2.ورود اطلاعات'!CQ699</f>
        <v xml:space="preserve"> </v>
      </c>
      <c r="CO699" s="280" t="str">
        <f t="shared" si="92"/>
        <v>تست اچ آی وی انجام نشده است</v>
      </c>
      <c r="CP699" s="166">
        <f>'2.ورود اطلاعات'!CR699</f>
        <v>0</v>
      </c>
      <c r="CQ699" s="166" t="str">
        <f>'2.ورود اطلاعات'!CS699</f>
        <v xml:space="preserve"> </v>
      </c>
      <c r="CR699" s="166" t="str">
        <f>'2.ورود اطلاعات'!CT699</f>
        <v xml:space="preserve"> </v>
      </c>
      <c r="CS699" s="280" t="str">
        <f t="shared" si="93"/>
        <v>تست اچ آی وی انجام نشده است</v>
      </c>
      <c r="CT699" s="166" t="str">
        <f>'2.ورود اطلاعات'!CU699</f>
        <v>خیر</v>
      </c>
      <c r="DI699" s="164"/>
      <c r="DJ699" s="164"/>
    </row>
    <row r="700" spans="1:114" s="166" customFormat="1" ht="11.65" x14ac:dyDescent="0.35">
      <c r="A700" s="144" t="str">
        <f>'2.ورود اطلاعات'!BS700</f>
        <v>خیر</v>
      </c>
      <c r="B700" s="166">
        <f>'2.ورود اطلاعات'!A700</f>
        <v>699</v>
      </c>
      <c r="C700" s="166">
        <f>'1.مشخصات مرکز'!$D$2</f>
        <v>1398</v>
      </c>
      <c r="D700" s="166" t="str">
        <f>'1.مشخصات مرکز'!$D$3</f>
        <v>انتخاب کنید ...</v>
      </c>
      <c r="E700" s="166" t="str">
        <f>'1.مشخصات مرکز'!$D$4</f>
        <v>انتخاب کنید ...</v>
      </c>
      <c r="F700" s="166" t="str">
        <f>'1.مشخصات مرکز'!$D$5</f>
        <v>انتخاب کنید ...</v>
      </c>
      <c r="G700" s="166">
        <f>'1.مشخصات مرکز'!$D$6</f>
        <v>0</v>
      </c>
      <c r="H700" s="166" t="str">
        <f>'1.مشخصات مرکز'!$D$7</f>
        <v>انتخاب کنید ...</v>
      </c>
      <c r="I700" s="166">
        <f>'1.مشخصات مرکز'!$D$8</f>
        <v>0</v>
      </c>
      <c r="J700" s="166">
        <f>'1.مشخصات مرکز'!$D$9</f>
        <v>0</v>
      </c>
      <c r="K700" s="164">
        <f>'1.مشخصات مرکز'!$D$10</f>
        <v>0</v>
      </c>
      <c r="L700" s="164">
        <f>'1.مشخصات مرکز'!$D$11</f>
        <v>0</v>
      </c>
      <c r="M700" s="166">
        <f>'2.ورود اطلاعات'!B700</f>
        <v>0</v>
      </c>
      <c r="N700" s="166">
        <f>'2.ورود اطلاعات'!C700</f>
        <v>0</v>
      </c>
      <c r="O700" s="166" t="str">
        <f>IF('2.ورود اطلاعات'!F700=0,"نامعلوم",'2.ورود اطلاعات'!F700)</f>
        <v>نامعلوم</v>
      </c>
      <c r="P700" s="166">
        <f>'2.ورود اطلاعات'!J700</f>
        <v>0</v>
      </c>
      <c r="Q700" s="166">
        <f>'2.ورود اطلاعات'!K700</f>
        <v>0</v>
      </c>
      <c r="R700" s="166">
        <f>'2.ورود اطلاعات'!L700</f>
        <v>0</v>
      </c>
      <c r="S700" s="166">
        <f>'2.ورود اطلاعات'!M700</f>
        <v>0</v>
      </c>
      <c r="T700" s="166">
        <f>'2.ورود اطلاعات'!N700</f>
        <v>0</v>
      </c>
      <c r="U700" s="166">
        <f>'2.ورود اطلاعات'!O700</f>
        <v>1398</v>
      </c>
      <c r="V700" s="166">
        <f>'2.ورود اطلاعات'!P700</f>
        <v>0</v>
      </c>
      <c r="W700" s="166">
        <f>'2.ورود اطلاعات'!Q700</f>
        <v>0</v>
      </c>
      <c r="X700" s="166">
        <f>'2.ورود اطلاعات'!R700</f>
        <v>0</v>
      </c>
      <c r="Y700" s="166">
        <f>'2.ورود اطلاعات'!S700</f>
        <v>0</v>
      </c>
      <c r="Z700" s="166">
        <f>'2.ورود اطلاعات'!T700</f>
        <v>0</v>
      </c>
      <c r="AA700" s="166">
        <f>'2.ورود اطلاعات'!U700</f>
        <v>0</v>
      </c>
      <c r="AB700" s="166">
        <f>'2.ورود اطلاعات'!V700</f>
        <v>0</v>
      </c>
      <c r="AC700" s="166">
        <f>'2.ورود اطلاعات'!W700</f>
        <v>0</v>
      </c>
      <c r="AD700" s="166">
        <f>'2.ورود اطلاعات'!X700</f>
        <v>0</v>
      </c>
      <c r="AE700" s="166">
        <f>'2.ورود اطلاعات'!Y700</f>
        <v>0</v>
      </c>
      <c r="AF700" s="166">
        <f>'2.ورود اطلاعات'!Z700</f>
        <v>0</v>
      </c>
      <c r="AG700" s="166">
        <f>'2.ورود اطلاعات'!AA700</f>
        <v>0</v>
      </c>
      <c r="AH700" s="166">
        <f>'2.ورود اطلاعات'!AB700</f>
        <v>0</v>
      </c>
      <c r="AI700" s="166">
        <f>'2.ورود اطلاعات'!AC700</f>
        <v>0</v>
      </c>
      <c r="AJ700" s="166">
        <f>'2.ورود اطلاعات'!AD700</f>
        <v>0</v>
      </c>
      <c r="AK700" s="166">
        <f>'2.ورود اطلاعات'!AE700</f>
        <v>0</v>
      </c>
      <c r="AL700" s="166">
        <f>'2.ورود اطلاعات'!AF700</f>
        <v>0</v>
      </c>
      <c r="AM700" s="166">
        <f>'2.ورود اطلاعات'!AG700</f>
        <v>0</v>
      </c>
      <c r="AN700" s="166">
        <f>'2.ورود اطلاعات'!AH700</f>
        <v>0</v>
      </c>
      <c r="AO700" s="166">
        <f>'2.ورود اطلاعات'!AI700</f>
        <v>0</v>
      </c>
      <c r="AP700" s="166" t="str">
        <f>'2.ورود اطلاعات'!AK700</f>
        <v xml:space="preserve">         </v>
      </c>
      <c r="AQ700" s="166" t="str">
        <f>'2.ورود اطلاعات'!AL700</f>
        <v>هیچکدام</v>
      </c>
      <c r="AR700" s="166" t="str">
        <f>'2.ورود اطلاعات'!AM700</f>
        <v>7.هیچکدام</v>
      </c>
      <c r="AS700" s="166" t="str">
        <f>'2.ورود اطلاعات'!AN700</f>
        <v>نامعلوم</v>
      </c>
      <c r="AT700" s="166" t="str">
        <f>'2.ورود اطلاعات'!AO700</f>
        <v>نامعلوم</v>
      </c>
      <c r="AU700" s="166" t="str">
        <f>'2.ورود اطلاعات'!CV700</f>
        <v>ارائه نشده است.</v>
      </c>
      <c r="AV700" s="166">
        <f>'2.ورود اطلاعات'!CW700</f>
        <v>0</v>
      </c>
      <c r="AW700" s="164">
        <f>'2.ورود اطلاعات'!AT700</f>
        <v>0</v>
      </c>
      <c r="AX700" s="164">
        <f>'2.ورود اطلاعات'!AU700</f>
        <v>0</v>
      </c>
      <c r="AY700" s="164">
        <f>'2.ورود اطلاعات'!AV700</f>
        <v>0</v>
      </c>
      <c r="AZ700" s="164">
        <f>'2.ورود اطلاعات'!AW700</f>
        <v>0</v>
      </c>
      <c r="BA700" s="164">
        <f>'2.ورود اطلاعات'!AX700</f>
        <v>0</v>
      </c>
      <c r="BB700" s="166">
        <f>'2.ورود اطلاعات'!BT700</f>
        <v>0</v>
      </c>
      <c r="BC700" s="166" t="str">
        <f>'2.ورود اطلاعات'!BU700</f>
        <v xml:space="preserve"> </v>
      </c>
      <c r="BD700" s="166" t="str">
        <f>'2.ورود اطلاعات'!BV700</f>
        <v xml:space="preserve"> </v>
      </c>
      <c r="BE700" s="21"/>
      <c r="BF700" s="164">
        <f>'2.ورود اطلاعات'!BK700</f>
        <v>0</v>
      </c>
      <c r="BG700" s="164">
        <f>'2.ورود اطلاعات'!BL700</f>
        <v>0</v>
      </c>
      <c r="BH700" s="164">
        <f>'2.ورود اطلاعات'!BM700</f>
        <v>0</v>
      </c>
      <c r="BI700" s="164">
        <f>'2.ورود اطلاعات'!BN700</f>
        <v>0</v>
      </c>
      <c r="BJ700" s="164">
        <f>'2.ورود اطلاعات'!BO700</f>
        <v>0</v>
      </c>
      <c r="BK700" s="164">
        <f>'2.ورود اطلاعات'!BP700</f>
        <v>0</v>
      </c>
      <c r="BL700" s="164">
        <f>'2.ورود اطلاعات'!BQ700</f>
        <v>0</v>
      </c>
      <c r="BM700" s="164">
        <f>'2.ورود اطلاعات'!BR700</f>
        <v>0</v>
      </c>
      <c r="BN700" s="166">
        <f>'2.ورود اطلاعات'!BW700</f>
        <v>0</v>
      </c>
      <c r="BO700" s="166" t="str">
        <f>'2.ورود اطلاعات'!BX700</f>
        <v xml:space="preserve"> </v>
      </c>
      <c r="BP700" s="166" t="str">
        <f>'2.ورود اطلاعات'!BY700</f>
        <v xml:space="preserve"> </v>
      </c>
      <c r="BQ700" s="280" t="str">
        <f t="shared" si="86"/>
        <v>تست اچ آی وی انجام نشده است</v>
      </c>
      <c r="BR700" s="166">
        <f>'2.ورود اطلاعات'!BZ700</f>
        <v>0</v>
      </c>
      <c r="BS700" s="166" t="str">
        <f>'2.ورود اطلاعات'!CA700</f>
        <v xml:space="preserve"> </v>
      </c>
      <c r="BT700" s="166" t="str">
        <f>'2.ورود اطلاعات'!CB700</f>
        <v xml:space="preserve"> </v>
      </c>
      <c r="BU700" s="280" t="str">
        <f t="shared" si="87"/>
        <v>تست اچ آی وی انجام نشده است</v>
      </c>
      <c r="BV700" s="166">
        <f>'2.ورود اطلاعات'!CC700</f>
        <v>0</v>
      </c>
      <c r="BW700" s="166" t="str">
        <f>'2.ورود اطلاعات'!CD700</f>
        <v xml:space="preserve"> </v>
      </c>
      <c r="BX700" s="166" t="str">
        <f>'2.ورود اطلاعات'!CE700</f>
        <v xml:space="preserve"> </v>
      </c>
      <c r="BY700" s="280" t="str">
        <f t="shared" si="88"/>
        <v>تست اچ آی وی انجام نشده است</v>
      </c>
      <c r="BZ700" s="166">
        <f>'2.ورود اطلاعات'!CF700</f>
        <v>0</v>
      </c>
      <c r="CA700" s="166" t="str">
        <f>'2.ورود اطلاعات'!CG700</f>
        <v xml:space="preserve"> </v>
      </c>
      <c r="CB700" s="166" t="str">
        <f>'2.ورود اطلاعات'!CH700</f>
        <v xml:space="preserve"> </v>
      </c>
      <c r="CC700" s="280" t="str">
        <f t="shared" si="89"/>
        <v>تست اچ آی وی انجام نشده است</v>
      </c>
      <c r="CD700" s="166">
        <f>'2.ورود اطلاعات'!CI700</f>
        <v>0</v>
      </c>
      <c r="CE700" s="166" t="str">
        <f>'2.ورود اطلاعات'!CJ700</f>
        <v xml:space="preserve"> </v>
      </c>
      <c r="CF700" s="166" t="str">
        <f>'2.ورود اطلاعات'!CK700</f>
        <v xml:space="preserve"> </v>
      </c>
      <c r="CG700" s="280" t="str">
        <f t="shared" si="90"/>
        <v>تست اچ آی وی انجام نشده است</v>
      </c>
      <c r="CH700" s="166">
        <f>'2.ورود اطلاعات'!CL700</f>
        <v>0</v>
      </c>
      <c r="CI700" s="166" t="str">
        <f>'2.ورود اطلاعات'!CM700</f>
        <v xml:space="preserve"> </v>
      </c>
      <c r="CJ700" s="166" t="str">
        <f>'2.ورود اطلاعات'!CN700</f>
        <v xml:space="preserve"> </v>
      </c>
      <c r="CK700" s="280" t="str">
        <f t="shared" si="91"/>
        <v>تست اچ آی وی انجام نشده است</v>
      </c>
      <c r="CL700" s="166">
        <f>'2.ورود اطلاعات'!CO700</f>
        <v>0</v>
      </c>
      <c r="CM700" s="166" t="str">
        <f>'2.ورود اطلاعات'!CP700</f>
        <v xml:space="preserve"> </v>
      </c>
      <c r="CN700" s="166" t="str">
        <f>'2.ورود اطلاعات'!CQ700</f>
        <v xml:space="preserve"> </v>
      </c>
      <c r="CO700" s="280" t="str">
        <f t="shared" si="92"/>
        <v>تست اچ آی وی انجام نشده است</v>
      </c>
      <c r="CP700" s="166">
        <f>'2.ورود اطلاعات'!CR700</f>
        <v>0</v>
      </c>
      <c r="CQ700" s="166" t="str">
        <f>'2.ورود اطلاعات'!CS700</f>
        <v xml:space="preserve"> </v>
      </c>
      <c r="CR700" s="166" t="str">
        <f>'2.ورود اطلاعات'!CT700</f>
        <v xml:space="preserve"> </v>
      </c>
      <c r="CS700" s="280" t="str">
        <f t="shared" si="93"/>
        <v>تست اچ آی وی انجام نشده است</v>
      </c>
      <c r="CT700" s="166" t="str">
        <f>'2.ورود اطلاعات'!CU700</f>
        <v>خیر</v>
      </c>
      <c r="DI700" s="164"/>
      <c r="DJ700" s="164"/>
    </row>
    <row r="701" spans="1:114" s="166" customFormat="1" ht="11.65" x14ac:dyDescent="0.35">
      <c r="A701" s="144" t="str">
        <f>'2.ورود اطلاعات'!BS701</f>
        <v>خیر</v>
      </c>
      <c r="B701" s="166">
        <f>'2.ورود اطلاعات'!A701</f>
        <v>700</v>
      </c>
      <c r="C701" s="166">
        <f>'1.مشخصات مرکز'!$D$2</f>
        <v>1398</v>
      </c>
      <c r="D701" s="166" t="str">
        <f>'1.مشخصات مرکز'!$D$3</f>
        <v>انتخاب کنید ...</v>
      </c>
      <c r="E701" s="166" t="str">
        <f>'1.مشخصات مرکز'!$D$4</f>
        <v>انتخاب کنید ...</v>
      </c>
      <c r="F701" s="166" t="str">
        <f>'1.مشخصات مرکز'!$D$5</f>
        <v>انتخاب کنید ...</v>
      </c>
      <c r="G701" s="166">
        <f>'1.مشخصات مرکز'!$D$6</f>
        <v>0</v>
      </c>
      <c r="H701" s="166" t="str">
        <f>'1.مشخصات مرکز'!$D$7</f>
        <v>انتخاب کنید ...</v>
      </c>
      <c r="I701" s="166">
        <f>'1.مشخصات مرکز'!$D$8</f>
        <v>0</v>
      </c>
      <c r="J701" s="166">
        <f>'1.مشخصات مرکز'!$D$9</f>
        <v>0</v>
      </c>
      <c r="K701" s="164">
        <f>'1.مشخصات مرکز'!$D$10</f>
        <v>0</v>
      </c>
      <c r="L701" s="164">
        <f>'1.مشخصات مرکز'!$D$11</f>
        <v>0</v>
      </c>
      <c r="M701" s="166">
        <f>'2.ورود اطلاعات'!B701</f>
        <v>0</v>
      </c>
      <c r="N701" s="166">
        <f>'2.ورود اطلاعات'!C701</f>
        <v>0</v>
      </c>
      <c r="O701" s="166" t="str">
        <f>IF('2.ورود اطلاعات'!F701=0,"نامعلوم",'2.ورود اطلاعات'!F701)</f>
        <v>نامعلوم</v>
      </c>
      <c r="P701" s="166">
        <f>'2.ورود اطلاعات'!J701</f>
        <v>0</v>
      </c>
      <c r="Q701" s="166">
        <f>'2.ورود اطلاعات'!K701</f>
        <v>0</v>
      </c>
      <c r="R701" s="166">
        <f>'2.ورود اطلاعات'!L701</f>
        <v>0</v>
      </c>
      <c r="S701" s="166">
        <f>'2.ورود اطلاعات'!M701</f>
        <v>0</v>
      </c>
      <c r="T701" s="166">
        <f>'2.ورود اطلاعات'!N701</f>
        <v>0</v>
      </c>
      <c r="U701" s="166">
        <f>'2.ورود اطلاعات'!O701</f>
        <v>1398</v>
      </c>
      <c r="V701" s="166">
        <f>'2.ورود اطلاعات'!P701</f>
        <v>0</v>
      </c>
      <c r="W701" s="166">
        <f>'2.ورود اطلاعات'!Q701</f>
        <v>0</v>
      </c>
      <c r="X701" s="166">
        <f>'2.ورود اطلاعات'!R701</f>
        <v>0</v>
      </c>
      <c r="Y701" s="166">
        <f>'2.ورود اطلاعات'!S701</f>
        <v>0</v>
      </c>
      <c r="Z701" s="166">
        <f>'2.ورود اطلاعات'!T701</f>
        <v>0</v>
      </c>
      <c r="AA701" s="166">
        <f>'2.ورود اطلاعات'!U701</f>
        <v>0</v>
      </c>
      <c r="AB701" s="166">
        <f>'2.ورود اطلاعات'!V701</f>
        <v>0</v>
      </c>
      <c r="AC701" s="166">
        <f>'2.ورود اطلاعات'!W701</f>
        <v>0</v>
      </c>
      <c r="AD701" s="166">
        <f>'2.ورود اطلاعات'!X701</f>
        <v>0</v>
      </c>
      <c r="AE701" s="166">
        <f>'2.ورود اطلاعات'!Y701</f>
        <v>0</v>
      </c>
      <c r="AF701" s="166">
        <f>'2.ورود اطلاعات'!Z701</f>
        <v>0</v>
      </c>
      <c r="AG701" s="166">
        <f>'2.ورود اطلاعات'!AA701</f>
        <v>0</v>
      </c>
      <c r="AH701" s="166">
        <f>'2.ورود اطلاعات'!AB701</f>
        <v>0</v>
      </c>
      <c r="AI701" s="166">
        <f>'2.ورود اطلاعات'!AC701</f>
        <v>0</v>
      </c>
      <c r="AJ701" s="166">
        <f>'2.ورود اطلاعات'!AD701</f>
        <v>0</v>
      </c>
      <c r="AK701" s="166">
        <f>'2.ورود اطلاعات'!AE701</f>
        <v>0</v>
      </c>
      <c r="AL701" s="166">
        <f>'2.ورود اطلاعات'!AF701</f>
        <v>0</v>
      </c>
      <c r="AM701" s="166">
        <f>'2.ورود اطلاعات'!AG701</f>
        <v>0</v>
      </c>
      <c r="AN701" s="166">
        <f>'2.ورود اطلاعات'!AH701</f>
        <v>0</v>
      </c>
      <c r="AO701" s="166">
        <f>'2.ورود اطلاعات'!AI701</f>
        <v>0</v>
      </c>
      <c r="AP701" s="166" t="str">
        <f>'2.ورود اطلاعات'!AK701</f>
        <v xml:space="preserve">         </v>
      </c>
      <c r="AQ701" s="166" t="str">
        <f>'2.ورود اطلاعات'!AL701</f>
        <v>هیچکدام</v>
      </c>
      <c r="AR701" s="166" t="str">
        <f>'2.ورود اطلاعات'!AM701</f>
        <v>7.هیچکدام</v>
      </c>
      <c r="AS701" s="166" t="str">
        <f>'2.ورود اطلاعات'!AN701</f>
        <v>نامعلوم</v>
      </c>
      <c r="AT701" s="166" t="str">
        <f>'2.ورود اطلاعات'!AO701</f>
        <v>نامعلوم</v>
      </c>
      <c r="AU701" s="166" t="str">
        <f>'2.ورود اطلاعات'!CV701</f>
        <v>ارائه نشده است.</v>
      </c>
      <c r="AV701" s="166">
        <f>'2.ورود اطلاعات'!CW701</f>
        <v>0</v>
      </c>
      <c r="AW701" s="164">
        <f>'2.ورود اطلاعات'!AT701</f>
        <v>0</v>
      </c>
      <c r="AX701" s="164">
        <f>'2.ورود اطلاعات'!AU701</f>
        <v>0</v>
      </c>
      <c r="AY701" s="164">
        <f>'2.ورود اطلاعات'!AV701</f>
        <v>0</v>
      </c>
      <c r="AZ701" s="164">
        <f>'2.ورود اطلاعات'!AW701</f>
        <v>0</v>
      </c>
      <c r="BA701" s="164">
        <f>'2.ورود اطلاعات'!AX701</f>
        <v>0</v>
      </c>
      <c r="BB701" s="166">
        <f>'2.ورود اطلاعات'!BT701</f>
        <v>0</v>
      </c>
      <c r="BC701" s="166" t="str">
        <f>'2.ورود اطلاعات'!BU701</f>
        <v xml:space="preserve"> </v>
      </c>
      <c r="BD701" s="166" t="str">
        <f>'2.ورود اطلاعات'!BV701</f>
        <v xml:space="preserve"> </v>
      </c>
      <c r="BE701" s="21"/>
      <c r="BF701" s="164">
        <f>'2.ورود اطلاعات'!BK701</f>
        <v>0</v>
      </c>
      <c r="BG701" s="164">
        <f>'2.ورود اطلاعات'!BL701</f>
        <v>0</v>
      </c>
      <c r="BH701" s="164">
        <f>'2.ورود اطلاعات'!BM701</f>
        <v>0</v>
      </c>
      <c r="BI701" s="164">
        <f>'2.ورود اطلاعات'!BN701</f>
        <v>0</v>
      </c>
      <c r="BJ701" s="164">
        <f>'2.ورود اطلاعات'!BO701</f>
        <v>0</v>
      </c>
      <c r="BK701" s="164">
        <f>'2.ورود اطلاعات'!BP701</f>
        <v>0</v>
      </c>
      <c r="BL701" s="164">
        <f>'2.ورود اطلاعات'!BQ701</f>
        <v>0</v>
      </c>
      <c r="BM701" s="164">
        <f>'2.ورود اطلاعات'!BR701</f>
        <v>0</v>
      </c>
      <c r="BN701" s="166">
        <f>'2.ورود اطلاعات'!BW701</f>
        <v>0</v>
      </c>
      <c r="BO701" s="166" t="str">
        <f>'2.ورود اطلاعات'!BX701</f>
        <v xml:space="preserve"> </v>
      </c>
      <c r="BP701" s="166" t="str">
        <f>'2.ورود اطلاعات'!BY701</f>
        <v xml:space="preserve"> </v>
      </c>
      <c r="BQ701" s="280" t="str">
        <f t="shared" si="86"/>
        <v>تست اچ آی وی انجام نشده است</v>
      </c>
      <c r="BR701" s="166">
        <f>'2.ورود اطلاعات'!BZ701</f>
        <v>0</v>
      </c>
      <c r="BS701" s="166" t="str">
        <f>'2.ورود اطلاعات'!CA701</f>
        <v xml:space="preserve"> </v>
      </c>
      <c r="BT701" s="166" t="str">
        <f>'2.ورود اطلاعات'!CB701</f>
        <v xml:space="preserve"> </v>
      </c>
      <c r="BU701" s="280" t="str">
        <f t="shared" si="87"/>
        <v>تست اچ آی وی انجام نشده است</v>
      </c>
      <c r="BV701" s="166">
        <f>'2.ورود اطلاعات'!CC701</f>
        <v>0</v>
      </c>
      <c r="BW701" s="166" t="str">
        <f>'2.ورود اطلاعات'!CD701</f>
        <v xml:space="preserve"> </v>
      </c>
      <c r="BX701" s="166" t="str">
        <f>'2.ورود اطلاعات'!CE701</f>
        <v xml:space="preserve"> </v>
      </c>
      <c r="BY701" s="280" t="str">
        <f t="shared" si="88"/>
        <v>تست اچ آی وی انجام نشده است</v>
      </c>
      <c r="BZ701" s="166">
        <f>'2.ورود اطلاعات'!CF701</f>
        <v>0</v>
      </c>
      <c r="CA701" s="166" t="str">
        <f>'2.ورود اطلاعات'!CG701</f>
        <v xml:space="preserve"> </v>
      </c>
      <c r="CB701" s="166" t="str">
        <f>'2.ورود اطلاعات'!CH701</f>
        <v xml:space="preserve"> </v>
      </c>
      <c r="CC701" s="280" t="str">
        <f t="shared" si="89"/>
        <v>تست اچ آی وی انجام نشده است</v>
      </c>
      <c r="CD701" s="166">
        <f>'2.ورود اطلاعات'!CI701</f>
        <v>0</v>
      </c>
      <c r="CE701" s="166" t="str">
        <f>'2.ورود اطلاعات'!CJ701</f>
        <v xml:space="preserve"> </v>
      </c>
      <c r="CF701" s="166" t="str">
        <f>'2.ورود اطلاعات'!CK701</f>
        <v xml:space="preserve"> </v>
      </c>
      <c r="CG701" s="280" t="str">
        <f t="shared" si="90"/>
        <v>تست اچ آی وی انجام نشده است</v>
      </c>
      <c r="CH701" s="166">
        <f>'2.ورود اطلاعات'!CL701</f>
        <v>0</v>
      </c>
      <c r="CI701" s="166" t="str">
        <f>'2.ورود اطلاعات'!CM701</f>
        <v xml:space="preserve"> </v>
      </c>
      <c r="CJ701" s="166" t="str">
        <f>'2.ورود اطلاعات'!CN701</f>
        <v xml:space="preserve"> </v>
      </c>
      <c r="CK701" s="280" t="str">
        <f t="shared" si="91"/>
        <v>تست اچ آی وی انجام نشده است</v>
      </c>
      <c r="CL701" s="166">
        <f>'2.ورود اطلاعات'!CO701</f>
        <v>0</v>
      </c>
      <c r="CM701" s="166" t="str">
        <f>'2.ورود اطلاعات'!CP701</f>
        <v xml:space="preserve"> </v>
      </c>
      <c r="CN701" s="166" t="str">
        <f>'2.ورود اطلاعات'!CQ701</f>
        <v xml:space="preserve"> </v>
      </c>
      <c r="CO701" s="280" t="str">
        <f t="shared" si="92"/>
        <v>تست اچ آی وی انجام نشده است</v>
      </c>
      <c r="CP701" s="166">
        <f>'2.ورود اطلاعات'!CR701</f>
        <v>0</v>
      </c>
      <c r="CQ701" s="166" t="str">
        <f>'2.ورود اطلاعات'!CS701</f>
        <v xml:space="preserve"> </v>
      </c>
      <c r="CR701" s="166" t="str">
        <f>'2.ورود اطلاعات'!CT701</f>
        <v xml:space="preserve"> </v>
      </c>
      <c r="CS701" s="280" t="str">
        <f t="shared" si="93"/>
        <v>تست اچ آی وی انجام نشده است</v>
      </c>
      <c r="CT701" s="166" t="str">
        <f>'2.ورود اطلاعات'!CU701</f>
        <v>خیر</v>
      </c>
      <c r="DI701" s="164"/>
      <c r="DJ701" s="164"/>
    </row>
    <row r="702" spans="1:114" s="166" customFormat="1" ht="11.65" x14ac:dyDescent="0.35">
      <c r="A702" s="144" t="str">
        <f>'2.ورود اطلاعات'!BS702</f>
        <v>خیر</v>
      </c>
      <c r="B702" s="166">
        <f>'2.ورود اطلاعات'!A702</f>
        <v>701</v>
      </c>
      <c r="C702" s="166">
        <f>'1.مشخصات مرکز'!$D$2</f>
        <v>1398</v>
      </c>
      <c r="D702" s="166" t="str">
        <f>'1.مشخصات مرکز'!$D$3</f>
        <v>انتخاب کنید ...</v>
      </c>
      <c r="E702" s="166" t="str">
        <f>'1.مشخصات مرکز'!$D$4</f>
        <v>انتخاب کنید ...</v>
      </c>
      <c r="F702" s="166" t="str">
        <f>'1.مشخصات مرکز'!$D$5</f>
        <v>انتخاب کنید ...</v>
      </c>
      <c r="G702" s="166">
        <f>'1.مشخصات مرکز'!$D$6</f>
        <v>0</v>
      </c>
      <c r="H702" s="166" t="str">
        <f>'1.مشخصات مرکز'!$D$7</f>
        <v>انتخاب کنید ...</v>
      </c>
      <c r="I702" s="166">
        <f>'1.مشخصات مرکز'!$D$8</f>
        <v>0</v>
      </c>
      <c r="J702" s="166">
        <f>'1.مشخصات مرکز'!$D$9</f>
        <v>0</v>
      </c>
      <c r="K702" s="164">
        <f>'1.مشخصات مرکز'!$D$10</f>
        <v>0</v>
      </c>
      <c r="L702" s="164">
        <f>'1.مشخصات مرکز'!$D$11</f>
        <v>0</v>
      </c>
      <c r="M702" s="166">
        <f>'2.ورود اطلاعات'!B702</f>
        <v>0</v>
      </c>
      <c r="N702" s="166">
        <f>'2.ورود اطلاعات'!C702</f>
        <v>0</v>
      </c>
      <c r="O702" s="166" t="str">
        <f>IF('2.ورود اطلاعات'!F702=0,"نامعلوم",'2.ورود اطلاعات'!F702)</f>
        <v>نامعلوم</v>
      </c>
      <c r="P702" s="166">
        <f>'2.ورود اطلاعات'!J702</f>
        <v>0</v>
      </c>
      <c r="Q702" s="166">
        <f>'2.ورود اطلاعات'!K702</f>
        <v>0</v>
      </c>
      <c r="R702" s="166">
        <f>'2.ورود اطلاعات'!L702</f>
        <v>0</v>
      </c>
      <c r="S702" s="166">
        <f>'2.ورود اطلاعات'!M702</f>
        <v>0</v>
      </c>
      <c r="T702" s="166">
        <f>'2.ورود اطلاعات'!N702</f>
        <v>0</v>
      </c>
      <c r="U702" s="166">
        <f>'2.ورود اطلاعات'!O702</f>
        <v>1398</v>
      </c>
      <c r="V702" s="166">
        <f>'2.ورود اطلاعات'!P702</f>
        <v>0</v>
      </c>
      <c r="W702" s="166">
        <f>'2.ورود اطلاعات'!Q702</f>
        <v>0</v>
      </c>
      <c r="X702" s="166">
        <f>'2.ورود اطلاعات'!R702</f>
        <v>0</v>
      </c>
      <c r="Y702" s="166">
        <f>'2.ورود اطلاعات'!S702</f>
        <v>0</v>
      </c>
      <c r="Z702" s="166">
        <f>'2.ورود اطلاعات'!T702</f>
        <v>0</v>
      </c>
      <c r="AA702" s="166">
        <f>'2.ورود اطلاعات'!U702</f>
        <v>0</v>
      </c>
      <c r="AB702" s="166">
        <f>'2.ورود اطلاعات'!V702</f>
        <v>0</v>
      </c>
      <c r="AC702" s="166">
        <f>'2.ورود اطلاعات'!W702</f>
        <v>0</v>
      </c>
      <c r="AD702" s="166">
        <f>'2.ورود اطلاعات'!X702</f>
        <v>0</v>
      </c>
      <c r="AE702" s="166">
        <f>'2.ورود اطلاعات'!Y702</f>
        <v>0</v>
      </c>
      <c r="AF702" s="166">
        <f>'2.ورود اطلاعات'!Z702</f>
        <v>0</v>
      </c>
      <c r="AG702" s="166">
        <f>'2.ورود اطلاعات'!AA702</f>
        <v>0</v>
      </c>
      <c r="AH702" s="166">
        <f>'2.ورود اطلاعات'!AB702</f>
        <v>0</v>
      </c>
      <c r="AI702" s="166">
        <f>'2.ورود اطلاعات'!AC702</f>
        <v>0</v>
      </c>
      <c r="AJ702" s="166">
        <f>'2.ورود اطلاعات'!AD702</f>
        <v>0</v>
      </c>
      <c r="AK702" s="166">
        <f>'2.ورود اطلاعات'!AE702</f>
        <v>0</v>
      </c>
      <c r="AL702" s="166">
        <f>'2.ورود اطلاعات'!AF702</f>
        <v>0</v>
      </c>
      <c r="AM702" s="166">
        <f>'2.ورود اطلاعات'!AG702</f>
        <v>0</v>
      </c>
      <c r="AN702" s="166">
        <f>'2.ورود اطلاعات'!AH702</f>
        <v>0</v>
      </c>
      <c r="AO702" s="166">
        <f>'2.ورود اطلاعات'!AI702</f>
        <v>0</v>
      </c>
      <c r="AP702" s="166" t="str">
        <f>'2.ورود اطلاعات'!AK702</f>
        <v xml:space="preserve">         </v>
      </c>
      <c r="AQ702" s="166" t="str">
        <f>'2.ورود اطلاعات'!AL702</f>
        <v>هیچکدام</v>
      </c>
      <c r="AR702" s="166" t="str">
        <f>'2.ورود اطلاعات'!AM702</f>
        <v>7.هیچکدام</v>
      </c>
      <c r="AS702" s="166" t="str">
        <f>'2.ورود اطلاعات'!AN702</f>
        <v>نامعلوم</v>
      </c>
      <c r="AT702" s="166" t="str">
        <f>'2.ورود اطلاعات'!AO702</f>
        <v>نامعلوم</v>
      </c>
      <c r="AU702" s="166" t="str">
        <f>'2.ورود اطلاعات'!CV702</f>
        <v>ارائه نشده است.</v>
      </c>
      <c r="AV702" s="166">
        <f>'2.ورود اطلاعات'!CW702</f>
        <v>0</v>
      </c>
      <c r="AW702" s="164">
        <f>'2.ورود اطلاعات'!AT702</f>
        <v>0</v>
      </c>
      <c r="AX702" s="164">
        <f>'2.ورود اطلاعات'!AU702</f>
        <v>0</v>
      </c>
      <c r="AY702" s="164">
        <f>'2.ورود اطلاعات'!AV702</f>
        <v>0</v>
      </c>
      <c r="AZ702" s="164">
        <f>'2.ورود اطلاعات'!AW702</f>
        <v>0</v>
      </c>
      <c r="BA702" s="164">
        <f>'2.ورود اطلاعات'!AX702</f>
        <v>0</v>
      </c>
      <c r="BB702" s="166">
        <f>'2.ورود اطلاعات'!BT702</f>
        <v>0</v>
      </c>
      <c r="BC702" s="166" t="str">
        <f>'2.ورود اطلاعات'!BU702</f>
        <v xml:space="preserve"> </v>
      </c>
      <c r="BD702" s="166" t="str">
        <f>'2.ورود اطلاعات'!BV702</f>
        <v xml:space="preserve"> </v>
      </c>
      <c r="BE702" s="21"/>
      <c r="BF702" s="164">
        <f>'2.ورود اطلاعات'!BK702</f>
        <v>0</v>
      </c>
      <c r="BG702" s="164">
        <f>'2.ورود اطلاعات'!BL702</f>
        <v>0</v>
      </c>
      <c r="BH702" s="164">
        <f>'2.ورود اطلاعات'!BM702</f>
        <v>0</v>
      </c>
      <c r="BI702" s="164">
        <f>'2.ورود اطلاعات'!BN702</f>
        <v>0</v>
      </c>
      <c r="BJ702" s="164">
        <f>'2.ورود اطلاعات'!BO702</f>
        <v>0</v>
      </c>
      <c r="BK702" s="164">
        <f>'2.ورود اطلاعات'!BP702</f>
        <v>0</v>
      </c>
      <c r="BL702" s="164">
        <f>'2.ورود اطلاعات'!BQ702</f>
        <v>0</v>
      </c>
      <c r="BM702" s="164">
        <f>'2.ورود اطلاعات'!BR702</f>
        <v>0</v>
      </c>
      <c r="BN702" s="166">
        <f>'2.ورود اطلاعات'!BW702</f>
        <v>0</v>
      </c>
      <c r="BO702" s="166" t="str">
        <f>'2.ورود اطلاعات'!BX702</f>
        <v xml:space="preserve"> </v>
      </c>
      <c r="BP702" s="166" t="str">
        <f>'2.ورود اطلاعات'!BY702</f>
        <v xml:space="preserve"> </v>
      </c>
      <c r="BQ702" s="280" t="str">
        <f t="shared" si="86"/>
        <v>تست اچ آی وی انجام نشده است</v>
      </c>
      <c r="BR702" s="166">
        <f>'2.ورود اطلاعات'!BZ702</f>
        <v>0</v>
      </c>
      <c r="BS702" s="166" t="str">
        <f>'2.ورود اطلاعات'!CA702</f>
        <v xml:space="preserve"> </v>
      </c>
      <c r="BT702" s="166" t="str">
        <f>'2.ورود اطلاعات'!CB702</f>
        <v xml:space="preserve"> </v>
      </c>
      <c r="BU702" s="280" t="str">
        <f t="shared" si="87"/>
        <v>تست اچ آی وی انجام نشده است</v>
      </c>
      <c r="BV702" s="166">
        <f>'2.ورود اطلاعات'!CC702</f>
        <v>0</v>
      </c>
      <c r="BW702" s="166" t="str">
        <f>'2.ورود اطلاعات'!CD702</f>
        <v xml:space="preserve"> </v>
      </c>
      <c r="BX702" s="166" t="str">
        <f>'2.ورود اطلاعات'!CE702</f>
        <v xml:space="preserve"> </v>
      </c>
      <c r="BY702" s="280" t="str">
        <f t="shared" si="88"/>
        <v>تست اچ آی وی انجام نشده است</v>
      </c>
      <c r="BZ702" s="166">
        <f>'2.ورود اطلاعات'!CF702</f>
        <v>0</v>
      </c>
      <c r="CA702" s="166" t="str">
        <f>'2.ورود اطلاعات'!CG702</f>
        <v xml:space="preserve"> </v>
      </c>
      <c r="CB702" s="166" t="str">
        <f>'2.ورود اطلاعات'!CH702</f>
        <v xml:space="preserve"> </v>
      </c>
      <c r="CC702" s="280" t="str">
        <f t="shared" si="89"/>
        <v>تست اچ آی وی انجام نشده است</v>
      </c>
      <c r="CD702" s="166">
        <f>'2.ورود اطلاعات'!CI702</f>
        <v>0</v>
      </c>
      <c r="CE702" s="166" t="str">
        <f>'2.ورود اطلاعات'!CJ702</f>
        <v xml:space="preserve"> </v>
      </c>
      <c r="CF702" s="166" t="str">
        <f>'2.ورود اطلاعات'!CK702</f>
        <v xml:space="preserve"> </v>
      </c>
      <c r="CG702" s="280" t="str">
        <f t="shared" si="90"/>
        <v>تست اچ آی وی انجام نشده است</v>
      </c>
      <c r="CH702" s="166">
        <f>'2.ورود اطلاعات'!CL702</f>
        <v>0</v>
      </c>
      <c r="CI702" s="166" t="str">
        <f>'2.ورود اطلاعات'!CM702</f>
        <v xml:space="preserve"> </v>
      </c>
      <c r="CJ702" s="166" t="str">
        <f>'2.ورود اطلاعات'!CN702</f>
        <v xml:space="preserve"> </v>
      </c>
      <c r="CK702" s="280" t="str">
        <f t="shared" si="91"/>
        <v>تست اچ آی وی انجام نشده است</v>
      </c>
      <c r="CL702" s="166">
        <f>'2.ورود اطلاعات'!CO702</f>
        <v>0</v>
      </c>
      <c r="CM702" s="166" t="str">
        <f>'2.ورود اطلاعات'!CP702</f>
        <v xml:space="preserve"> </v>
      </c>
      <c r="CN702" s="166" t="str">
        <f>'2.ورود اطلاعات'!CQ702</f>
        <v xml:space="preserve"> </v>
      </c>
      <c r="CO702" s="280" t="str">
        <f t="shared" si="92"/>
        <v>تست اچ آی وی انجام نشده است</v>
      </c>
      <c r="CP702" s="166">
        <f>'2.ورود اطلاعات'!CR702</f>
        <v>0</v>
      </c>
      <c r="CQ702" s="166" t="str">
        <f>'2.ورود اطلاعات'!CS702</f>
        <v xml:space="preserve"> </v>
      </c>
      <c r="CR702" s="166" t="str">
        <f>'2.ورود اطلاعات'!CT702</f>
        <v xml:space="preserve"> </v>
      </c>
      <c r="CS702" s="280" t="str">
        <f t="shared" si="93"/>
        <v>تست اچ آی وی انجام نشده است</v>
      </c>
      <c r="CT702" s="166" t="str">
        <f>'2.ورود اطلاعات'!CU702</f>
        <v>خیر</v>
      </c>
      <c r="DI702" s="164"/>
      <c r="DJ702" s="164"/>
    </row>
    <row r="703" spans="1:114" s="166" customFormat="1" ht="11.65" x14ac:dyDescent="0.35">
      <c r="A703" s="144" t="str">
        <f>'2.ورود اطلاعات'!BS703</f>
        <v>خیر</v>
      </c>
      <c r="B703" s="166">
        <f>'2.ورود اطلاعات'!A703</f>
        <v>702</v>
      </c>
      <c r="C703" s="166">
        <f>'1.مشخصات مرکز'!$D$2</f>
        <v>1398</v>
      </c>
      <c r="D703" s="166" t="str">
        <f>'1.مشخصات مرکز'!$D$3</f>
        <v>انتخاب کنید ...</v>
      </c>
      <c r="E703" s="166" t="str">
        <f>'1.مشخصات مرکز'!$D$4</f>
        <v>انتخاب کنید ...</v>
      </c>
      <c r="F703" s="166" t="str">
        <f>'1.مشخصات مرکز'!$D$5</f>
        <v>انتخاب کنید ...</v>
      </c>
      <c r="G703" s="166">
        <f>'1.مشخصات مرکز'!$D$6</f>
        <v>0</v>
      </c>
      <c r="H703" s="166" t="str">
        <f>'1.مشخصات مرکز'!$D$7</f>
        <v>انتخاب کنید ...</v>
      </c>
      <c r="I703" s="166">
        <f>'1.مشخصات مرکز'!$D$8</f>
        <v>0</v>
      </c>
      <c r="J703" s="166">
        <f>'1.مشخصات مرکز'!$D$9</f>
        <v>0</v>
      </c>
      <c r="K703" s="164">
        <f>'1.مشخصات مرکز'!$D$10</f>
        <v>0</v>
      </c>
      <c r="L703" s="164">
        <f>'1.مشخصات مرکز'!$D$11</f>
        <v>0</v>
      </c>
      <c r="M703" s="166">
        <f>'2.ورود اطلاعات'!B703</f>
        <v>0</v>
      </c>
      <c r="N703" s="166">
        <f>'2.ورود اطلاعات'!C703</f>
        <v>0</v>
      </c>
      <c r="O703" s="166" t="str">
        <f>IF('2.ورود اطلاعات'!F703=0,"نامعلوم",'2.ورود اطلاعات'!F703)</f>
        <v>نامعلوم</v>
      </c>
      <c r="P703" s="166">
        <f>'2.ورود اطلاعات'!J703</f>
        <v>0</v>
      </c>
      <c r="Q703" s="166">
        <f>'2.ورود اطلاعات'!K703</f>
        <v>0</v>
      </c>
      <c r="R703" s="166">
        <f>'2.ورود اطلاعات'!L703</f>
        <v>0</v>
      </c>
      <c r="S703" s="166">
        <f>'2.ورود اطلاعات'!M703</f>
        <v>0</v>
      </c>
      <c r="T703" s="166">
        <f>'2.ورود اطلاعات'!N703</f>
        <v>0</v>
      </c>
      <c r="U703" s="166">
        <f>'2.ورود اطلاعات'!O703</f>
        <v>1398</v>
      </c>
      <c r="V703" s="166">
        <f>'2.ورود اطلاعات'!P703</f>
        <v>0</v>
      </c>
      <c r="W703" s="166">
        <f>'2.ورود اطلاعات'!Q703</f>
        <v>0</v>
      </c>
      <c r="X703" s="166">
        <f>'2.ورود اطلاعات'!R703</f>
        <v>0</v>
      </c>
      <c r="Y703" s="166">
        <f>'2.ورود اطلاعات'!S703</f>
        <v>0</v>
      </c>
      <c r="Z703" s="166">
        <f>'2.ورود اطلاعات'!T703</f>
        <v>0</v>
      </c>
      <c r="AA703" s="166">
        <f>'2.ورود اطلاعات'!U703</f>
        <v>0</v>
      </c>
      <c r="AB703" s="166">
        <f>'2.ورود اطلاعات'!V703</f>
        <v>0</v>
      </c>
      <c r="AC703" s="166">
        <f>'2.ورود اطلاعات'!W703</f>
        <v>0</v>
      </c>
      <c r="AD703" s="166">
        <f>'2.ورود اطلاعات'!X703</f>
        <v>0</v>
      </c>
      <c r="AE703" s="166">
        <f>'2.ورود اطلاعات'!Y703</f>
        <v>0</v>
      </c>
      <c r="AF703" s="166">
        <f>'2.ورود اطلاعات'!Z703</f>
        <v>0</v>
      </c>
      <c r="AG703" s="166">
        <f>'2.ورود اطلاعات'!AA703</f>
        <v>0</v>
      </c>
      <c r="AH703" s="166">
        <f>'2.ورود اطلاعات'!AB703</f>
        <v>0</v>
      </c>
      <c r="AI703" s="166">
        <f>'2.ورود اطلاعات'!AC703</f>
        <v>0</v>
      </c>
      <c r="AJ703" s="166">
        <f>'2.ورود اطلاعات'!AD703</f>
        <v>0</v>
      </c>
      <c r="AK703" s="166">
        <f>'2.ورود اطلاعات'!AE703</f>
        <v>0</v>
      </c>
      <c r="AL703" s="166">
        <f>'2.ورود اطلاعات'!AF703</f>
        <v>0</v>
      </c>
      <c r="AM703" s="166">
        <f>'2.ورود اطلاعات'!AG703</f>
        <v>0</v>
      </c>
      <c r="AN703" s="166">
        <f>'2.ورود اطلاعات'!AH703</f>
        <v>0</v>
      </c>
      <c r="AO703" s="166">
        <f>'2.ورود اطلاعات'!AI703</f>
        <v>0</v>
      </c>
      <c r="AP703" s="166" t="str">
        <f>'2.ورود اطلاعات'!AK703</f>
        <v xml:space="preserve">         </v>
      </c>
      <c r="AQ703" s="166" t="str">
        <f>'2.ورود اطلاعات'!AL703</f>
        <v>هیچکدام</v>
      </c>
      <c r="AR703" s="166" t="str">
        <f>'2.ورود اطلاعات'!AM703</f>
        <v>7.هیچکدام</v>
      </c>
      <c r="AS703" s="166" t="str">
        <f>'2.ورود اطلاعات'!AN703</f>
        <v>نامعلوم</v>
      </c>
      <c r="AT703" s="166" t="str">
        <f>'2.ورود اطلاعات'!AO703</f>
        <v>نامعلوم</v>
      </c>
      <c r="AU703" s="166" t="str">
        <f>'2.ورود اطلاعات'!CV703</f>
        <v>ارائه نشده است.</v>
      </c>
      <c r="AV703" s="166">
        <f>'2.ورود اطلاعات'!CW703</f>
        <v>0</v>
      </c>
      <c r="AW703" s="164">
        <f>'2.ورود اطلاعات'!AT703</f>
        <v>0</v>
      </c>
      <c r="AX703" s="164">
        <f>'2.ورود اطلاعات'!AU703</f>
        <v>0</v>
      </c>
      <c r="AY703" s="164">
        <f>'2.ورود اطلاعات'!AV703</f>
        <v>0</v>
      </c>
      <c r="AZ703" s="164">
        <f>'2.ورود اطلاعات'!AW703</f>
        <v>0</v>
      </c>
      <c r="BA703" s="164">
        <f>'2.ورود اطلاعات'!AX703</f>
        <v>0</v>
      </c>
      <c r="BB703" s="166">
        <f>'2.ورود اطلاعات'!BT703</f>
        <v>0</v>
      </c>
      <c r="BC703" s="166" t="str">
        <f>'2.ورود اطلاعات'!BU703</f>
        <v xml:space="preserve"> </v>
      </c>
      <c r="BD703" s="166" t="str">
        <f>'2.ورود اطلاعات'!BV703</f>
        <v xml:space="preserve"> </v>
      </c>
      <c r="BE703" s="21"/>
      <c r="BF703" s="164">
        <f>'2.ورود اطلاعات'!BK703</f>
        <v>0</v>
      </c>
      <c r="BG703" s="164">
        <f>'2.ورود اطلاعات'!BL703</f>
        <v>0</v>
      </c>
      <c r="BH703" s="164">
        <f>'2.ورود اطلاعات'!BM703</f>
        <v>0</v>
      </c>
      <c r="BI703" s="164">
        <f>'2.ورود اطلاعات'!BN703</f>
        <v>0</v>
      </c>
      <c r="BJ703" s="164">
        <f>'2.ورود اطلاعات'!BO703</f>
        <v>0</v>
      </c>
      <c r="BK703" s="164">
        <f>'2.ورود اطلاعات'!BP703</f>
        <v>0</v>
      </c>
      <c r="BL703" s="164">
        <f>'2.ورود اطلاعات'!BQ703</f>
        <v>0</v>
      </c>
      <c r="BM703" s="164">
        <f>'2.ورود اطلاعات'!BR703</f>
        <v>0</v>
      </c>
      <c r="BN703" s="166">
        <f>'2.ورود اطلاعات'!BW703</f>
        <v>0</v>
      </c>
      <c r="BO703" s="166" t="str">
        <f>'2.ورود اطلاعات'!BX703</f>
        <v xml:space="preserve"> </v>
      </c>
      <c r="BP703" s="166" t="str">
        <f>'2.ورود اطلاعات'!BY703</f>
        <v xml:space="preserve"> </v>
      </c>
      <c r="BQ703" s="280" t="str">
        <f t="shared" si="86"/>
        <v>تست اچ آی وی انجام نشده است</v>
      </c>
      <c r="BR703" s="166">
        <f>'2.ورود اطلاعات'!BZ703</f>
        <v>0</v>
      </c>
      <c r="BS703" s="166" t="str">
        <f>'2.ورود اطلاعات'!CA703</f>
        <v xml:space="preserve"> </v>
      </c>
      <c r="BT703" s="166" t="str">
        <f>'2.ورود اطلاعات'!CB703</f>
        <v xml:space="preserve"> </v>
      </c>
      <c r="BU703" s="280" t="str">
        <f t="shared" si="87"/>
        <v>تست اچ آی وی انجام نشده است</v>
      </c>
      <c r="BV703" s="166">
        <f>'2.ورود اطلاعات'!CC703</f>
        <v>0</v>
      </c>
      <c r="BW703" s="166" t="str">
        <f>'2.ورود اطلاعات'!CD703</f>
        <v xml:space="preserve"> </v>
      </c>
      <c r="BX703" s="166" t="str">
        <f>'2.ورود اطلاعات'!CE703</f>
        <v xml:space="preserve"> </v>
      </c>
      <c r="BY703" s="280" t="str">
        <f t="shared" si="88"/>
        <v>تست اچ آی وی انجام نشده است</v>
      </c>
      <c r="BZ703" s="166">
        <f>'2.ورود اطلاعات'!CF703</f>
        <v>0</v>
      </c>
      <c r="CA703" s="166" t="str">
        <f>'2.ورود اطلاعات'!CG703</f>
        <v xml:space="preserve"> </v>
      </c>
      <c r="CB703" s="166" t="str">
        <f>'2.ورود اطلاعات'!CH703</f>
        <v xml:space="preserve"> </v>
      </c>
      <c r="CC703" s="280" t="str">
        <f t="shared" si="89"/>
        <v>تست اچ آی وی انجام نشده است</v>
      </c>
      <c r="CD703" s="166">
        <f>'2.ورود اطلاعات'!CI703</f>
        <v>0</v>
      </c>
      <c r="CE703" s="166" t="str">
        <f>'2.ورود اطلاعات'!CJ703</f>
        <v xml:space="preserve"> </v>
      </c>
      <c r="CF703" s="166" t="str">
        <f>'2.ورود اطلاعات'!CK703</f>
        <v xml:space="preserve"> </v>
      </c>
      <c r="CG703" s="280" t="str">
        <f t="shared" si="90"/>
        <v>تست اچ آی وی انجام نشده است</v>
      </c>
      <c r="CH703" s="166">
        <f>'2.ورود اطلاعات'!CL703</f>
        <v>0</v>
      </c>
      <c r="CI703" s="166" t="str">
        <f>'2.ورود اطلاعات'!CM703</f>
        <v xml:space="preserve"> </v>
      </c>
      <c r="CJ703" s="166" t="str">
        <f>'2.ورود اطلاعات'!CN703</f>
        <v xml:space="preserve"> </v>
      </c>
      <c r="CK703" s="280" t="str">
        <f t="shared" si="91"/>
        <v>تست اچ آی وی انجام نشده است</v>
      </c>
      <c r="CL703" s="166">
        <f>'2.ورود اطلاعات'!CO703</f>
        <v>0</v>
      </c>
      <c r="CM703" s="166" t="str">
        <f>'2.ورود اطلاعات'!CP703</f>
        <v xml:space="preserve"> </v>
      </c>
      <c r="CN703" s="166" t="str">
        <f>'2.ورود اطلاعات'!CQ703</f>
        <v xml:space="preserve"> </v>
      </c>
      <c r="CO703" s="280" t="str">
        <f t="shared" si="92"/>
        <v>تست اچ آی وی انجام نشده است</v>
      </c>
      <c r="CP703" s="166">
        <f>'2.ورود اطلاعات'!CR703</f>
        <v>0</v>
      </c>
      <c r="CQ703" s="166" t="str">
        <f>'2.ورود اطلاعات'!CS703</f>
        <v xml:space="preserve"> </v>
      </c>
      <c r="CR703" s="166" t="str">
        <f>'2.ورود اطلاعات'!CT703</f>
        <v xml:space="preserve"> </v>
      </c>
      <c r="CS703" s="280" t="str">
        <f t="shared" si="93"/>
        <v>تست اچ آی وی انجام نشده است</v>
      </c>
      <c r="CT703" s="166" t="str">
        <f>'2.ورود اطلاعات'!CU703</f>
        <v>خیر</v>
      </c>
      <c r="DI703" s="164"/>
      <c r="DJ703" s="164"/>
    </row>
    <row r="704" spans="1:114" s="166" customFormat="1" ht="11.65" x14ac:dyDescent="0.35">
      <c r="A704" s="144" t="str">
        <f>'2.ورود اطلاعات'!BS704</f>
        <v>خیر</v>
      </c>
      <c r="B704" s="166">
        <f>'2.ورود اطلاعات'!A704</f>
        <v>703</v>
      </c>
      <c r="C704" s="166">
        <f>'1.مشخصات مرکز'!$D$2</f>
        <v>1398</v>
      </c>
      <c r="D704" s="166" t="str">
        <f>'1.مشخصات مرکز'!$D$3</f>
        <v>انتخاب کنید ...</v>
      </c>
      <c r="E704" s="166" t="str">
        <f>'1.مشخصات مرکز'!$D$4</f>
        <v>انتخاب کنید ...</v>
      </c>
      <c r="F704" s="166" t="str">
        <f>'1.مشخصات مرکز'!$D$5</f>
        <v>انتخاب کنید ...</v>
      </c>
      <c r="G704" s="166">
        <f>'1.مشخصات مرکز'!$D$6</f>
        <v>0</v>
      </c>
      <c r="H704" s="166" t="str">
        <f>'1.مشخصات مرکز'!$D$7</f>
        <v>انتخاب کنید ...</v>
      </c>
      <c r="I704" s="166">
        <f>'1.مشخصات مرکز'!$D$8</f>
        <v>0</v>
      </c>
      <c r="J704" s="166">
        <f>'1.مشخصات مرکز'!$D$9</f>
        <v>0</v>
      </c>
      <c r="K704" s="164">
        <f>'1.مشخصات مرکز'!$D$10</f>
        <v>0</v>
      </c>
      <c r="L704" s="164">
        <f>'1.مشخصات مرکز'!$D$11</f>
        <v>0</v>
      </c>
      <c r="M704" s="166">
        <f>'2.ورود اطلاعات'!B704</f>
        <v>0</v>
      </c>
      <c r="N704" s="166">
        <f>'2.ورود اطلاعات'!C704</f>
        <v>0</v>
      </c>
      <c r="O704" s="166" t="str">
        <f>IF('2.ورود اطلاعات'!F704=0,"نامعلوم",'2.ورود اطلاعات'!F704)</f>
        <v>نامعلوم</v>
      </c>
      <c r="P704" s="166">
        <f>'2.ورود اطلاعات'!J704</f>
        <v>0</v>
      </c>
      <c r="Q704" s="166">
        <f>'2.ورود اطلاعات'!K704</f>
        <v>0</v>
      </c>
      <c r="R704" s="166">
        <f>'2.ورود اطلاعات'!L704</f>
        <v>0</v>
      </c>
      <c r="S704" s="166">
        <f>'2.ورود اطلاعات'!M704</f>
        <v>0</v>
      </c>
      <c r="T704" s="166">
        <f>'2.ورود اطلاعات'!N704</f>
        <v>0</v>
      </c>
      <c r="U704" s="166">
        <f>'2.ورود اطلاعات'!O704</f>
        <v>1398</v>
      </c>
      <c r="V704" s="166">
        <f>'2.ورود اطلاعات'!P704</f>
        <v>0</v>
      </c>
      <c r="W704" s="166">
        <f>'2.ورود اطلاعات'!Q704</f>
        <v>0</v>
      </c>
      <c r="X704" s="166">
        <f>'2.ورود اطلاعات'!R704</f>
        <v>0</v>
      </c>
      <c r="Y704" s="166">
        <f>'2.ورود اطلاعات'!S704</f>
        <v>0</v>
      </c>
      <c r="Z704" s="166">
        <f>'2.ورود اطلاعات'!T704</f>
        <v>0</v>
      </c>
      <c r="AA704" s="166">
        <f>'2.ورود اطلاعات'!U704</f>
        <v>0</v>
      </c>
      <c r="AB704" s="166">
        <f>'2.ورود اطلاعات'!V704</f>
        <v>0</v>
      </c>
      <c r="AC704" s="166">
        <f>'2.ورود اطلاعات'!W704</f>
        <v>0</v>
      </c>
      <c r="AD704" s="166">
        <f>'2.ورود اطلاعات'!X704</f>
        <v>0</v>
      </c>
      <c r="AE704" s="166">
        <f>'2.ورود اطلاعات'!Y704</f>
        <v>0</v>
      </c>
      <c r="AF704" s="166">
        <f>'2.ورود اطلاعات'!Z704</f>
        <v>0</v>
      </c>
      <c r="AG704" s="166">
        <f>'2.ورود اطلاعات'!AA704</f>
        <v>0</v>
      </c>
      <c r="AH704" s="166">
        <f>'2.ورود اطلاعات'!AB704</f>
        <v>0</v>
      </c>
      <c r="AI704" s="166">
        <f>'2.ورود اطلاعات'!AC704</f>
        <v>0</v>
      </c>
      <c r="AJ704" s="166">
        <f>'2.ورود اطلاعات'!AD704</f>
        <v>0</v>
      </c>
      <c r="AK704" s="166">
        <f>'2.ورود اطلاعات'!AE704</f>
        <v>0</v>
      </c>
      <c r="AL704" s="166">
        <f>'2.ورود اطلاعات'!AF704</f>
        <v>0</v>
      </c>
      <c r="AM704" s="166">
        <f>'2.ورود اطلاعات'!AG704</f>
        <v>0</v>
      </c>
      <c r="AN704" s="166">
        <f>'2.ورود اطلاعات'!AH704</f>
        <v>0</v>
      </c>
      <c r="AO704" s="166">
        <f>'2.ورود اطلاعات'!AI704</f>
        <v>0</v>
      </c>
      <c r="AP704" s="166" t="str">
        <f>'2.ورود اطلاعات'!AK704</f>
        <v xml:space="preserve">         </v>
      </c>
      <c r="AQ704" s="166" t="str">
        <f>'2.ورود اطلاعات'!AL704</f>
        <v>هیچکدام</v>
      </c>
      <c r="AR704" s="166" t="str">
        <f>'2.ورود اطلاعات'!AM704</f>
        <v>7.هیچکدام</v>
      </c>
      <c r="AS704" s="166" t="str">
        <f>'2.ورود اطلاعات'!AN704</f>
        <v>نامعلوم</v>
      </c>
      <c r="AT704" s="166" t="str">
        <f>'2.ورود اطلاعات'!AO704</f>
        <v>نامعلوم</v>
      </c>
      <c r="AU704" s="166" t="str">
        <f>'2.ورود اطلاعات'!CV704</f>
        <v>ارائه نشده است.</v>
      </c>
      <c r="AV704" s="166">
        <f>'2.ورود اطلاعات'!CW704</f>
        <v>0</v>
      </c>
      <c r="AW704" s="164">
        <f>'2.ورود اطلاعات'!AT704</f>
        <v>0</v>
      </c>
      <c r="AX704" s="164">
        <f>'2.ورود اطلاعات'!AU704</f>
        <v>0</v>
      </c>
      <c r="AY704" s="164">
        <f>'2.ورود اطلاعات'!AV704</f>
        <v>0</v>
      </c>
      <c r="AZ704" s="164">
        <f>'2.ورود اطلاعات'!AW704</f>
        <v>0</v>
      </c>
      <c r="BA704" s="164">
        <f>'2.ورود اطلاعات'!AX704</f>
        <v>0</v>
      </c>
      <c r="BB704" s="166">
        <f>'2.ورود اطلاعات'!BT704</f>
        <v>0</v>
      </c>
      <c r="BC704" s="166" t="str">
        <f>'2.ورود اطلاعات'!BU704</f>
        <v xml:space="preserve"> </v>
      </c>
      <c r="BD704" s="166" t="str">
        <f>'2.ورود اطلاعات'!BV704</f>
        <v xml:space="preserve"> </v>
      </c>
      <c r="BE704" s="21"/>
      <c r="BF704" s="164">
        <f>'2.ورود اطلاعات'!BK704</f>
        <v>0</v>
      </c>
      <c r="BG704" s="164">
        <f>'2.ورود اطلاعات'!BL704</f>
        <v>0</v>
      </c>
      <c r="BH704" s="164">
        <f>'2.ورود اطلاعات'!BM704</f>
        <v>0</v>
      </c>
      <c r="BI704" s="164">
        <f>'2.ورود اطلاعات'!BN704</f>
        <v>0</v>
      </c>
      <c r="BJ704" s="164">
        <f>'2.ورود اطلاعات'!BO704</f>
        <v>0</v>
      </c>
      <c r="BK704" s="164">
        <f>'2.ورود اطلاعات'!BP704</f>
        <v>0</v>
      </c>
      <c r="BL704" s="164">
        <f>'2.ورود اطلاعات'!BQ704</f>
        <v>0</v>
      </c>
      <c r="BM704" s="164">
        <f>'2.ورود اطلاعات'!BR704</f>
        <v>0</v>
      </c>
      <c r="BN704" s="166">
        <f>'2.ورود اطلاعات'!BW704</f>
        <v>0</v>
      </c>
      <c r="BO704" s="166" t="str">
        <f>'2.ورود اطلاعات'!BX704</f>
        <v xml:space="preserve"> </v>
      </c>
      <c r="BP704" s="166" t="str">
        <f>'2.ورود اطلاعات'!BY704</f>
        <v xml:space="preserve"> </v>
      </c>
      <c r="BQ704" s="280" t="str">
        <f t="shared" si="86"/>
        <v>تست اچ آی وی انجام نشده است</v>
      </c>
      <c r="BR704" s="166">
        <f>'2.ورود اطلاعات'!BZ704</f>
        <v>0</v>
      </c>
      <c r="BS704" s="166" t="str">
        <f>'2.ورود اطلاعات'!CA704</f>
        <v xml:space="preserve"> </v>
      </c>
      <c r="BT704" s="166" t="str">
        <f>'2.ورود اطلاعات'!CB704</f>
        <v xml:space="preserve"> </v>
      </c>
      <c r="BU704" s="280" t="str">
        <f t="shared" si="87"/>
        <v>تست اچ آی وی انجام نشده است</v>
      </c>
      <c r="BV704" s="166">
        <f>'2.ورود اطلاعات'!CC704</f>
        <v>0</v>
      </c>
      <c r="BW704" s="166" t="str">
        <f>'2.ورود اطلاعات'!CD704</f>
        <v xml:space="preserve"> </v>
      </c>
      <c r="BX704" s="166" t="str">
        <f>'2.ورود اطلاعات'!CE704</f>
        <v xml:space="preserve"> </v>
      </c>
      <c r="BY704" s="280" t="str">
        <f t="shared" si="88"/>
        <v>تست اچ آی وی انجام نشده است</v>
      </c>
      <c r="BZ704" s="166">
        <f>'2.ورود اطلاعات'!CF704</f>
        <v>0</v>
      </c>
      <c r="CA704" s="166" t="str">
        <f>'2.ورود اطلاعات'!CG704</f>
        <v xml:space="preserve"> </v>
      </c>
      <c r="CB704" s="166" t="str">
        <f>'2.ورود اطلاعات'!CH704</f>
        <v xml:space="preserve"> </v>
      </c>
      <c r="CC704" s="280" t="str">
        <f t="shared" si="89"/>
        <v>تست اچ آی وی انجام نشده است</v>
      </c>
      <c r="CD704" s="166">
        <f>'2.ورود اطلاعات'!CI704</f>
        <v>0</v>
      </c>
      <c r="CE704" s="166" t="str">
        <f>'2.ورود اطلاعات'!CJ704</f>
        <v xml:space="preserve"> </v>
      </c>
      <c r="CF704" s="166" t="str">
        <f>'2.ورود اطلاعات'!CK704</f>
        <v xml:space="preserve"> </v>
      </c>
      <c r="CG704" s="280" t="str">
        <f t="shared" si="90"/>
        <v>تست اچ آی وی انجام نشده است</v>
      </c>
      <c r="CH704" s="166">
        <f>'2.ورود اطلاعات'!CL704</f>
        <v>0</v>
      </c>
      <c r="CI704" s="166" t="str">
        <f>'2.ورود اطلاعات'!CM704</f>
        <v xml:space="preserve"> </v>
      </c>
      <c r="CJ704" s="166" t="str">
        <f>'2.ورود اطلاعات'!CN704</f>
        <v xml:space="preserve"> </v>
      </c>
      <c r="CK704" s="280" t="str">
        <f t="shared" si="91"/>
        <v>تست اچ آی وی انجام نشده است</v>
      </c>
      <c r="CL704" s="166">
        <f>'2.ورود اطلاعات'!CO704</f>
        <v>0</v>
      </c>
      <c r="CM704" s="166" t="str">
        <f>'2.ورود اطلاعات'!CP704</f>
        <v xml:space="preserve"> </v>
      </c>
      <c r="CN704" s="166" t="str">
        <f>'2.ورود اطلاعات'!CQ704</f>
        <v xml:space="preserve"> </v>
      </c>
      <c r="CO704" s="280" t="str">
        <f t="shared" si="92"/>
        <v>تست اچ آی وی انجام نشده است</v>
      </c>
      <c r="CP704" s="166">
        <f>'2.ورود اطلاعات'!CR704</f>
        <v>0</v>
      </c>
      <c r="CQ704" s="166" t="str">
        <f>'2.ورود اطلاعات'!CS704</f>
        <v xml:space="preserve"> </v>
      </c>
      <c r="CR704" s="166" t="str">
        <f>'2.ورود اطلاعات'!CT704</f>
        <v xml:space="preserve"> </v>
      </c>
      <c r="CS704" s="280" t="str">
        <f t="shared" si="93"/>
        <v>تست اچ آی وی انجام نشده است</v>
      </c>
      <c r="CT704" s="166" t="str">
        <f>'2.ورود اطلاعات'!CU704</f>
        <v>خیر</v>
      </c>
      <c r="DI704" s="164"/>
      <c r="DJ704" s="164"/>
    </row>
    <row r="705" spans="1:114" s="166" customFormat="1" ht="11.65" x14ac:dyDescent="0.35">
      <c r="A705" s="144" t="str">
        <f>'2.ورود اطلاعات'!BS705</f>
        <v>خیر</v>
      </c>
      <c r="B705" s="166">
        <f>'2.ورود اطلاعات'!A705</f>
        <v>704</v>
      </c>
      <c r="C705" s="166">
        <f>'1.مشخصات مرکز'!$D$2</f>
        <v>1398</v>
      </c>
      <c r="D705" s="166" t="str">
        <f>'1.مشخصات مرکز'!$D$3</f>
        <v>انتخاب کنید ...</v>
      </c>
      <c r="E705" s="166" t="str">
        <f>'1.مشخصات مرکز'!$D$4</f>
        <v>انتخاب کنید ...</v>
      </c>
      <c r="F705" s="166" t="str">
        <f>'1.مشخصات مرکز'!$D$5</f>
        <v>انتخاب کنید ...</v>
      </c>
      <c r="G705" s="166">
        <f>'1.مشخصات مرکز'!$D$6</f>
        <v>0</v>
      </c>
      <c r="H705" s="166" t="str">
        <f>'1.مشخصات مرکز'!$D$7</f>
        <v>انتخاب کنید ...</v>
      </c>
      <c r="I705" s="166">
        <f>'1.مشخصات مرکز'!$D$8</f>
        <v>0</v>
      </c>
      <c r="J705" s="166">
        <f>'1.مشخصات مرکز'!$D$9</f>
        <v>0</v>
      </c>
      <c r="K705" s="164">
        <f>'1.مشخصات مرکز'!$D$10</f>
        <v>0</v>
      </c>
      <c r="L705" s="164">
        <f>'1.مشخصات مرکز'!$D$11</f>
        <v>0</v>
      </c>
      <c r="M705" s="166">
        <f>'2.ورود اطلاعات'!B705</f>
        <v>0</v>
      </c>
      <c r="N705" s="166">
        <f>'2.ورود اطلاعات'!C705</f>
        <v>0</v>
      </c>
      <c r="O705" s="166" t="str">
        <f>IF('2.ورود اطلاعات'!F705=0,"نامعلوم",'2.ورود اطلاعات'!F705)</f>
        <v>نامعلوم</v>
      </c>
      <c r="P705" s="166">
        <f>'2.ورود اطلاعات'!J705</f>
        <v>0</v>
      </c>
      <c r="Q705" s="166">
        <f>'2.ورود اطلاعات'!K705</f>
        <v>0</v>
      </c>
      <c r="R705" s="166">
        <f>'2.ورود اطلاعات'!L705</f>
        <v>0</v>
      </c>
      <c r="S705" s="166">
        <f>'2.ورود اطلاعات'!M705</f>
        <v>0</v>
      </c>
      <c r="T705" s="166">
        <f>'2.ورود اطلاعات'!N705</f>
        <v>0</v>
      </c>
      <c r="U705" s="166">
        <f>'2.ورود اطلاعات'!O705</f>
        <v>1398</v>
      </c>
      <c r="V705" s="166">
        <f>'2.ورود اطلاعات'!P705</f>
        <v>0</v>
      </c>
      <c r="W705" s="166">
        <f>'2.ورود اطلاعات'!Q705</f>
        <v>0</v>
      </c>
      <c r="X705" s="166">
        <f>'2.ورود اطلاعات'!R705</f>
        <v>0</v>
      </c>
      <c r="Y705" s="166">
        <f>'2.ورود اطلاعات'!S705</f>
        <v>0</v>
      </c>
      <c r="Z705" s="166">
        <f>'2.ورود اطلاعات'!T705</f>
        <v>0</v>
      </c>
      <c r="AA705" s="166">
        <f>'2.ورود اطلاعات'!U705</f>
        <v>0</v>
      </c>
      <c r="AB705" s="166">
        <f>'2.ورود اطلاعات'!V705</f>
        <v>0</v>
      </c>
      <c r="AC705" s="166">
        <f>'2.ورود اطلاعات'!W705</f>
        <v>0</v>
      </c>
      <c r="AD705" s="166">
        <f>'2.ورود اطلاعات'!X705</f>
        <v>0</v>
      </c>
      <c r="AE705" s="166">
        <f>'2.ورود اطلاعات'!Y705</f>
        <v>0</v>
      </c>
      <c r="AF705" s="166">
        <f>'2.ورود اطلاعات'!Z705</f>
        <v>0</v>
      </c>
      <c r="AG705" s="166">
        <f>'2.ورود اطلاعات'!AA705</f>
        <v>0</v>
      </c>
      <c r="AH705" s="166">
        <f>'2.ورود اطلاعات'!AB705</f>
        <v>0</v>
      </c>
      <c r="AI705" s="166">
        <f>'2.ورود اطلاعات'!AC705</f>
        <v>0</v>
      </c>
      <c r="AJ705" s="166">
        <f>'2.ورود اطلاعات'!AD705</f>
        <v>0</v>
      </c>
      <c r="AK705" s="166">
        <f>'2.ورود اطلاعات'!AE705</f>
        <v>0</v>
      </c>
      <c r="AL705" s="166">
        <f>'2.ورود اطلاعات'!AF705</f>
        <v>0</v>
      </c>
      <c r="AM705" s="166">
        <f>'2.ورود اطلاعات'!AG705</f>
        <v>0</v>
      </c>
      <c r="AN705" s="166">
        <f>'2.ورود اطلاعات'!AH705</f>
        <v>0</v>
      </c>
      <c r="AO705" s="166">
        <f>'2.ورود اطلاعات'!AI705</f>
        <v>0</v>
      </c>
      <c r="AP705" s="166" t="str">
        <f>'2.ورود اطلاعات'!AK705</f>
        <v xml:space="preserve">         </v>
      </c>
      <c r="AQ705" s="166" t="str">
        <f>'2.ورود اطلاعات'!AL705</f>
        <v>هیچکدام</v>
      </c>
      <c r="AR705" s="166" t="str">
        <f>'2.ورود اطلاعات'!AM705</f>
        <v>7.هیچکدام</v>
      </c>
      <c r="AS705" s="166" t="str">
        <f>'2.ورود اطلاعات'!AN705</f>
        <v>نامعلوم</v>
      </c>
      <c r="AT705" s="166" t="str">
        <f>'2.ورود اطلاعات'!AO705</f>
        <v>نامعلوم</v>
      </c>
      <c r="AU705" s="166" t="str">
        <f>'2.ورود اطلاعات'!CV705</f>
        <v>ارائه نشده است.</v>
      </c>
      <c r="AV705" s="166">
        <f>'2.ورود اطلاعات'!CW705</f>
        <v>0</v>
      </c>
      <c r="AW705" s="164">
        <f>'2.ورود اطلاعات'!AT705</f>
        <v>0</v>
      </c>
      <c r="AX705" s="164">
        <f>'2.ورود اطلاعات'!AU705</f>
        <v>0</v>
      </c>
      <c r="AY705" s="164">
        <f>'2.ورود اطلاعات'!AV705</f>
        <v>0</v>
      </c>
      <c r="AZ705" s="164">
        <f>'2.ورود اطلاعات'!AW705</f>
        <v>0</v>
      </c>
      <c r="BA705" s="164">
        <f>'2.ورود اطلاعات'!AX705</f>
        <v>0</v>
      </c>
      <c r="BB705" s="166">
        <f>'2.ورود اطلاعات'!BT705</f>
        <v>0</v>
      </c>
      <c r="BC705" s="166" t="str">
        <f>'2.ورود اطلاعات'!BU705</f>
        <v xml:space="preserve"> </v>
      </c>
      <c r="BD705" s="166" t="str">
        <f>'2.ورود اطلاعات'!BV705</f>
        <v xml:space="preserve"> </v>
      </c>
      <c r="BE705" s="21"/>
      <c r="BF705" s="164">
        <f>'2.ورود اطلاعات'!BK705</f>
        <v>0</v>
      </c>
      <c r="BG705" s="164">
        <f>'2.ورود اطلاعات'!BL705</f>
        <v>0</v>
      </c>
      <c r="BH705" s="164">
        <f>'2.ورود اطلاعات'!BM705</f>
        <v>0</v>
      </c>
      <c r="BI705" s="164">
        <f>'2.ورود اطلاعات'!BN705</f>
        <v>0</v>
      </c>
      <c r="BJ705" s="164">
        <f>'2.ورود اطلاعات'!BO705</f>
        <v>0</v>
      </c>
      <c r="BK705" s="164">
        <f>'2.ورود اطلاعات'!BP705</f>
        <v>0</v>
      </c>
      <c r="BL705" s="164">
        <f>'2.ورود اطلاعات'!BQ705</f>
        <v>0</v>
      </c>
      <c r="BM705" s="164">
        <f>'2.ورود اطلاعات'!BR705</f>
        <v>0</v>
      </c>
      <c r="BN705" s="166">
        <f>'2.ورود اطلاعات'!BW705</f>
        <v>0</v>
      </c>
      <c r="BO705" s="166" t="str">
        <f>'2.ورود اطلاعات'!BX705</f>
        <v xml:space="preserve"> </v>
      </c>
      <c r="BP705" s="166" t="str">
        <f>'2.ورود اطلاعات'!BY705</f>
        <v xml:space="preserve"> </v>
      </c>
      <c r="BQ705" s="280" t="str">
        <f t="shared" si="86"/>
        <v>تست اچ آی وی انجام نشده است</v>
      </c>
      <c r="BR705" s="166">
        <f>'2.ورود اطلاعات'!BZ705</f>
        <v>0</v>
      </c>
      <c r="BS705" s="166" t="str">
        <f>'2.ورود اطلاعات'!CA705</f>
        <v xml:space="preserve"> </v>
      </c>
      <c r="BT705" s="166" t="str">
        <f>'2.ورود اطلاعات'!CB705</f>
        <v xml:space="preserve"> </v>
      </c>
      <c r="BU705" s="280" t="str">
        <f t="shared" si="87"/>
        <v>تست اچ آی وی انجام نشده است</v>
      </c>
      <c r="BV705" s="166">
        <f>'2.ورود اطلاعات'!CC705</f>
        <v>0</v>
      </c>
      <c r="BW705" s="166" t="str">
        <f>'2.ورود اطلاعات'!CD705</f>
        <v xml:space="preserve"> </v>
      </c>
      <c r="BX705" s="166" t="str">
        <f>'2.ورود اطلاعات'!CE705</f>
        <v xml:space="preserve"> </v>
      </c>
      <c r="BY705" s="280" t="str">
        <f t="shared" si="88"/>
        <v>تست اچ آی وی انجام نشده است</v>
      </c>
      <c r="BZ705" s="166">
        <f>'2.ورود اطلاعات'!CF705</f>
        <v>0</v>
      </c>
      <c r="CA705" s="166" t="str">
        <f>'2.ورود اطلاعات'!CG705</f>
        <v xml:space="preserve"> </v>
      </c>
      <c r="CB705" s="166" t="str">
        <f>'2.ورود اطلاعات'!CH705</f>
        <v xml:space="preserve"> </v>
      </c>
      <c r="CC705" s="280" t="str">
        <f t="shared" si="89"/>
        <v>تست اچ آی وی انجام نشده است</v>
      </c>
      <c r="CD705" s="166">
        <f>'2.ورود اطلاعات'!CI705</f>
        <v>0</v>
      </c>
      <c r="CE705" s="166" t="str">
        <f>'2.ورود اطلاعات'!CJ705</f>
        <v xml:space="preserve"> </v>
      </c>
      <c r="CF705" s="166" t="str">
        <f>'2.ورود اطلاعات'!CK705</f>
        <v xml:space="preserve"> </v>
      </c>
      <c r="CG705" s="280" t="str">
        <f t="shared" si="90"/>
        <v>تست اچ آی وی انجام نشده است</v>
      </c>
      <c r="CH705" s="166">
        <f>'2.ورود اطلاعات'!CL705</f>
        <v>0</v>
      </c>
      <c r="CI705" s="166" t="str">
        <f>'2.ورود اطلاعات'!CM705</f>
        <v xml:space="preserve"> </v>
      </c>
      <c r="CJ705" s="166" t="str">
        <f>'2.ورود اطلاعات'!CN705</f>
        <v xml:space="preserve"> </v>
      </c>
      <c r="CK705" s="280" t="str">
        <f t="shared" si="91"/>
        <v>تست اچ آی وی انجام نشده است</v>
      </c>
      <c r="CL705" s="166">
        <f>'2.ورود اطلاعات'!CO705</f>
        <v>0</v>
      </c>
      <c r="CM705" s="166" t="str">
        <f>'2.ورود اطلاعات'!CP705</f>
        <v xml:space="preserve"> </v>
      </c>
      <c r="CN705" s="166" t="str">
        <f>'2.ورود اطلاعات'!CQ705</f>
        <v xml:space="preserve"> </v>
      </c>
      <c r="CO705" s="280" t="str">
        <f t="shared" si="92"/>
        <v>تست اچ آی وی انجام نشده است</v>
      </c>
      <c r="CP705" s="166">
        <f>'2.ورود اطلاعات'!CR705</f>
        <v>0</v>
      </c>
      <c r="CQ705" s="166" t="str">
        <f>'2.ورود اطلاعات'!CS705</f>
        <v xml:space="preserve"> </v>
      </c>
      <c r="CR705" s="166" t="str">
        <f>'2.ورود اطلاعات'!CT705</f>
        <v xml:space="preserve"> </v>
      </c>
      <c r="CS705" s="280" t="str">
        <f t="shared" si="93"/>
        <v>تست اچ آی وی انجام نشده است</v>
      </c>
      <c r="CT705" s="166" t="str">
        <f>'2.ورود اطلاعات'!CU705</f>
        <v>خیر</v>
      </c>
      <c r="DI705" s="164"/>
      <c r="DJ705" s="164"/>
    </row>
    <row r="706" spans="1:114" s="166" customFormat="1" ht="11.65" x14ac:dyDescent="0.35">
      <c r="A706" s="144" t="str">
        <f>'2.ورود اطلاعات'!BS706</f>
        <v>خیر</v>
      </c>
      <c r="B706" s="166">
        <f>'2.ورود اطلاعات'!A706</f>
        <v>705</v>
      </c>
      <c r="C706" s="166">
        <f>'1.مشخصات مرکز'!$D$2</f>
        <v>1398</v>
      </c>
      <c r="D706" s="166" t="str">
        <f>'1.مشخصات مرکز'!$D$3</f>
        <v>انتخاب کنید ...</v>
      </c>
      <c r="E706" s="166" t="str">
        <f>'1.مشخصات مرکز'!$D$4</f>
        <v>انتخاب کنید ...</v>
      </c>
      <c r="F706" s="166" t="str">
        <f>'1.مشخصات مرکز'!$D$5</f>
        <v>انتخاب کنید ...</v>
      </c>
      <c r="G706" s="166">
        <f>'1.مشخصات مرکز'!$D$6</f>
        <v>0</v>
      </c>
      <c r="H706" s="166" t="str">
        <f>'1.مشخصات مرکز'!$D$7</f>
        <v>انتخاب کنید ...</v>
      </c>
      <c r="I706" s="166">
        <f>'1.مشخصات مرکز'!$D$8</f>
        <v>0</v>
      </c>
      <c r="J706" s="166">
        <f>'1.مشخصات مرکز'!$D$9</f>
        <v>0</v>
      </c>
      <c r="K706" s="164">
        <f>'1.مشخصات مرکز'!$D$10</f>
        <v>0</v>
      </c>
      <c r="L706" s="164">
        <f>'1.مشخصات مرکز'!$D$11</f>
        <v>0</v>
      </c>
      <c r="M706" s="166">
        <f>'2.ورود اطلاعات'!B706</f>
        <v>0</v>
      </c>
      <c r="N706" s="166">
        <f>'2.ورود اطلاعات'!C706</f>
        <v>0</v>
      </c>
      <c r="O706" s="166" t="str">
        <f>IF('2.ورود اطلاعات'!F706=0,"نامعلوم",'2.ورود اطلاعات'!F706)</f>
        <v>نامعلوم</v>
      </c>
      <c r="P706" s="166">
        <f>'2.ورود اطلاعات'!J706</f>
        <v>0</v>
      </c>
      <c r="Q706" s="166">
        <f>'2.ورود اطلاعات'!K706</f>
        <v>0</v>
      </c>
      <c r="R706" s="166">
        <f>'2.ورود اطلاعات'!L706</f>
        <v>0</v>
      </c>
      <c r="S706" s="166">
        <f>'2.ورود اطلاعات'!M706</f>
        <v>0</v>
      </c>
      <c r="T706" s="166">
        <f>'2.ورود اطلاعات'!N706</f>
        <v>0</v>
      </c>
      <c r="U706" s="166">
        <f>'2.ورود اطلاعات'!O706</f>
        <v>1398</v>
      </c>
      <c r="V706" s="166">
        <f>'2.ورود اطلاعات'!P706</f>
        <v>0</v>
      </c>
      <c r="W706" s="166">
        <f>'2.ورود اطلاعات'!Q706</f>
        <v>0</v>
      </c>
      <c r="X706" s="166">
        <f>'2.ورود اطلاعات'!R706</f>
        <v>0</v>
      </c>
      <c r="Y706" s="166">
        <f>'2.ورود اطلاعات'!S706</f>
        <v>0</v>
      </c>
      <c r="Z706" s="166">
        <f>'2.ورود اطلاعات'!T706</f>
        <v>0</v>
      </c>
      <c r="AA706" s="166">
        <f>'2.ورود اطلاعات'!U706</f>
        <v>0</v>
      </c>
      <c r="AB706" s="166">
        <f>'2.ورود اطلاعات'!V706</f>
        <v>0</v>
      </c>
      <c r="AC706" s="166">
        <f>'2.ورود اطلاعات'!W706</f>
        <v>0</v>
      </c>
      <c r="AD706" s="166">
        <f>'2.ورود اطلاعات'!X706</f>
        <v>0</v>
      </c>
      <c r="AE706" s="166">
        <f>'2.ورود اطلاعات'!Y706</f>
        <v>0</v>
      </c>
      <c r="AF706" s="166">
        <f>'2.ورود اطلاعات'!Z706</f>
        <v>0</v>
      </c>
      <c r="AG706" s="166">
        <f>'2.ورود اطلاعات'!AA706</f>
        <v>0</v>
      </c>
      <c r="AH706" s="166">
        <f>'2.ورود اطلاعات'!AB706</f>
        <v>0</v>
      </c>
      <c r="AI706" s="166">
        <f>'2.ورود اطلاعات'!AC706</f>
        <v>0</v>
      </c>
      <c r="AJ706" s="166">
        <f>'2.ورود اطلاعات'!AD706</f>
        <v>0</v>
      </c>
      <c r="AK706" s="166">
        <f>'2.ورود اطلاعات'!AE706</f>
        <v>0</v>
      </c>
      <c r="AL706" s="166">
        <f>'2.ورود اطلاعات'!AF706</f>
        <v>0</v>
      </c>
      <c r="AM706" s="166">
        <f>'2.ورود اطلاعات'!AG706</f>
        <v>0</v>
      </c>
      <c r="AN706" s="166">
        <f>'2.ورود اطلاعات'!AH706</f>
        <v>0</v>
      </c>
      <c r="AO706" s="166">
        <f>'2.ورود اطلاعات'!AI706</f>
        <v>0</v>
      </c>
      <c r="AP706" s="166" t="str">
        <f>'2.ورود اطلاعات'!AK706</f>
        <v xml:space="preserve">         </v>
      </c>
      <c r="AQ706" s="166" t="str">
        <f>'2.ورود اطلاعات'!AL706</f>
        <v>هیچکدام</v>
      </c>
      <c r="AR706" s="166" t="str">
        <f>'2.ورود اطلاعات'!AM706</f>
        <v>7.هیچکدام</v>
      </c>
      <c r="AS706" s="166" t="str">
        <f>'2.ورود اطلاعات'!AN706</f>
        <v>نامعلوم</v>
      </c>
      <c r="AT706" s="166" t="str">
        <f>'2.ورود اطلاعات'!AO706</f>
        <v>نامعلوم</v>
      </c>
      <c r="AU706" s="166" t="str">
        <f>'2.ورود اطلاعات'!CV706</f>
        <v>ارائه نشده است.</v>
      </c>
      <c r="AV706" s="166">
        <f>'2.ورود اطلاعات'!CW706</f>
        <v>0</v>
      </c>
      <c r="AW706" s="164">
        <f>'2.ورود اطلاعات'!AT706</f>
        <v>0</v>
      </c>
      <c r="AX706" s="164">
        <f>'2.ورود اطلاعات'!AU706</f>
        <v>0</v>
      </c>
      <c r="AY706" s="164">
        <f>'2.ورود اطلاعات'!AV706</f>
        <v>0</v>
      </c>
      <c r="AZ706" s="164">
        <f>'2.ورود اطلاعات'!AW706</f>
        <v>0</v>
      </c>
      <c r="BA706" s="164">
        <f>'2.ورود اطلاعات'!AX706</f>
        <v>0</v>
      </c>
      <c r="BB706" s="166">
        <f>'2.ورود اطلاعات'!BT706</f>
        <v>0</v>
      </c>
      <c r="BC706" s="166" t="str">
        <f>'2.ورود اطلاعات'!BU706</f>
        <v xml:space="preserve"> </v>
      </c>
      <c r="BD706" s="166" t="str">
        <f>'2.ورود اطلاعات'!BV706</f>
        <v xml:space="preserve"> </v>
      </c>
      <c r="BE706" s="21"/>
      <c r="BF706" s="164">
        <f>'2.ورود اطلاعات'!BK706</f>
        <v>0</v>
      </c>
      <c r="BG706" s="164">
        <f>'2.ورود اطلاعات'!BL706</f>
        <v>0</v>
      </c>
      <c r="BH706" s="164">
        <f>'2.ورود اطلاعات'!BM706</f>
        <v>0</v>
      </c>
      <c r="BI706" s="164">
        <f>'2.ورود اطلاعات'!BN706</f>
        <v>0</v>
      </c>
      <c r="BJ706" s="164">
        <f>'2.ورود اطلاعات'!BO706</f>
        <v>0</v>
      </c>
      <c r="BK706" s="164">
        <f>'2.ورود اطلاعات'!BP706</f>
        <v>0</v>
      </c>
      <c r="BL706" s="164">
        <f>'2.ورود اطلاعات'!BQ706</f>
        <v>0</v>
      </c>
      <c r="BM706" s="164">
        <f>'2.ورود اطلاعات'!BR706</f>
        <v>0</v>
      </c>
      <c r="BN706" s="166">
        <f>'2.ورود اطلاعات'!BW706</f>
        <v>0</v>
      </c>
      <c r="BO706" s="166" t="str">
        <f>'2.ورود اطلاعات'!BX706</f>
        <v xml:space="preserve"> </v>
      </c>
      <c r="BP706" s="166" t="str">
        <f>'2.ورود اطلاعات'!BY706</f>
        <v xml:space="preserve"> </v>
      </c>
      <c r="BQ706" s="280" t="str">
        <f t="shared" si="86"/>
        <v>تست اچ آی وی انجام نشده است</v>
      </c>
      <c r="BR706" s="166">
        <f>'2.ورود اطلاعات'!BZ706</f>
        <v>0</v>
      </c>
      <c r="BS706" s="166" t="str">
        <f>'2.ورود اطلاعات'!CA706</f>
        <v xml:space="preserve"> </v>
      </c>
      <c r="BT706" s="166" t="str">
        <f>'2.ورود اطلاعات'!CB706</f>
        <v xml:space="preserve"> </v>
      </c>
      <c r="BU706" s="280" t="str">
        <f t="shared" si="87"/>
        <v>تست اچ آی وی انجام نشده است</v>
      </c>
      <c r="BV706" s="166">
        <f>'2.ورود اطلاعات'!CC706</f>
        <v>0</v>
      </c>
      <c r="BW706" s="166" t="str">
        <f>'2.ورود اطلاعات'!CD706</f>
        <v xml:space="preserve"> </v>
      </c>
      <c r="BX706" s="166" t="str">
        <f>'2.ورود اطلاعات'!CE706</f>
        <v xml:space="preserve"> </v>
      </c>
      <c r="BY706" s="280" t="str">
        <f t="shared" si="88"/>
        <v>تست اچ آی وی انجام نشده است</v>
      </c>
      <c r="BZ706" s="166">
        <f>'2.ورود اطلاعات'!CF706</f>
        <v>0</v>
      </c>
      <c r="CA706" s="166" t="str">
        <f>'2.ورود اطلاعات'!CG706</f>
        <v xml:space="preserve"> </v>
      </c>
      <c r="CB706" s="166" t="str">
        <f>'2.ورود اطلاعات'!CH706</f>
        <v xml:space="preserve"> </v>
      </c>
      <c r="CC706" s="280" t="str">
        <f t="shared" si="89"/>
        <v>تست اچ آی وی انجام نشده است</v>
      </c>
      <c r="CD706" s="166">
        <f>'2.ورود اطلاعات'!CI706</f>
        <v>0</v>
      </c>
      <c r="CE706" s="166" t="str">
        <f>'2.ورود اطلاعات'!CJ706</f>
        <v xml:space="preserve"> </v>
      </c>
      <c r="CF706" s="166" t="str">
        <f>'2.ورود اطلاعات'!CK706</f>
        <v xml:space="preserve"> </v>
      </c>
      <c r="CG706" s="280" t="str">
        <f t="shared" si="90"/>
        <v>تست اچ آی وی انجام نشده است</v>
      </c>
      <c r="CH706" s="166">
        <f>'2.ورود اطلاعات'!CL706</f>
        <v>0</v>
      </c>
      <c r="CI706" s="166" t="str">
        <f>'2.ورود اطلاعات'!CM706</f>
        <v xml:space="preserve"> </v>
      </c>
      <c r="CJ706" s="166" t="str">
        <f>'2.ورود اطلاعات'!CN706</f>
        <v xml:space="preserve"> </v>
      </c>
      <c r="CK706" s="280" t="str">
        <f t="shared" si="91"/>
        <v>تست اچ آی وی انجام نشده است</v>
      </c>
      <c r="CL706" s="166">
        <f>'2.ورود اطلاعات'!CO706</f>
        <v>0</v>
      </c>
      <c r="CM706" s="166" t="str">
        <f>'2.ورود اطلاعات'!CP706</f>
        <v xml:space="preserve"> </v>
      </c>
      <c r="CN706" s="166" t="str">
        <f>'2.ورود اطلاعات'!CQ706</f>
        <v xml:space="preserve"> </v>
      </c>
      <c r="CO706" s="280" t="str">
        <f t="shared" si="92"/>
        <v>تست اچ آی وی انجام نشده است</v>
      </c>
      <c r="CP706" s="166">
        <f>'2.ورود اطلاعات'!CR706</f>
        <v>0</v>
      </c>
      <c r="CQ706" s="166" t="str">
        <f>'2.ورود اطلاعات'!CS706</f>
        <v xml:space="preserve"> </v>
      </c>
      <c r="CR706" s="166" t="str">
        <f>'2.ورود اطلاعات'!CT706</f>
        <v xml:space="preserve"> </v>
      </c>
      <c r="CS706" s="280" t="str">
        <f t="shared" si="93"/>
        <v>تست اچ آی وی انجام نشده است</v>
      </c>
      <c r="CT706" s="166" t="str">
        <f>'2.ورود اطلاعات'!CU706</f>
        <v>خیر</v>
      </c>
      <c r="DI706" s="164"/>
      <c r="DJ706" s="164"/>
    </row>
    <row r="707" spans="1:114" s="166" customFormat="1" ht="11.65" x14ac:dyDescent="0.35">
      <c r="A707" s="144" t="str">
        <f>'2.ورود اطلاعات'!BS707</f>
        <v>خیر</v>
      </c>
      <c r="B707" s="166">
        <f>'2.ورود اطلاعات'!A707</f>
        <v>706</v>
      </c>
      <c r="C707" s="166">
        <f>'1.مشخصات مرکز'!$D$2</f>
        <v>1398</v>
      </c>
      <c r="D707" s="166" t="str">
        <f>'1.مشخصات مرکز'!$D$3</f>
        <v>انتخاب کنید ...</v>
      </c>
      <c r="E707" s="166" t="str">
        <f>'1.مشخصات مرکز'!$D$4</f>
        <v>انتخاب کنید ...</v>
      </c>
      <c r="F707" s="166" t="str">
        <f>'1.مشخصات مرکز'!$D$5</f>
        <v>انتخاب کنید ...</v>
      </c>
      <c r="G707" s="166">
        <f>'1.مشخصات مرکز'!$D$6</f>
        <v>0</v>
      </c>
      <c r="H707" s="166" t="str">
        <f>'1.مشخصات مرکز'!$D$7</f>
        <v>انتخاب کنید ...</v>
      </c>
      <c r="I707" s="166">
        <f>'1.مشخصات مرکز'!$D$8</f>
        <v>0</v>
      </c>
      <c r="J707" s="166">
        <f>'1.مشخصات مرکز'!$D$9</f>
        <v>0</v>
      </c>
      <c r="K707" s="164">
        <f>'1.مشخصات مرکز'!$D$10</f>
        <v>0</v>
      </c>
      <c r="L707" s="164">
        <f>'1.مشخصات مرکز'!$D$11</f>
        <v>0</v>
      </c>
      <c r="M707" s="166">
        <f>'2.ورود اطلاعات'!B707</f>
        <v>0</v>
      </c>
      <c r="N707" s="166">
        <f>'2.ورود اطلاعات'!C707</f>
        <v>0</v>
      </c>
      <c r="O707" s="166" t="str">
        <f>IF('2.ورود اطلاعات'!F707=0,"نامعلوم",'2.ورود اطلاعات'!F707)</f>
        <v>نامعلوم</v>
      </c>
      <c r="P707" s="166">
        <f>'2.ورود اطلاعات'!J707</f>
        <v>0</v>
      </c>
      <c r="Q707" s="166">
        <f>'2.ورود اطلاعات'!K707</f>
        <v>0</v>
      </c>
      <c r="R707" s="166">
        <f>'2.ورود اطلاعات'!L707</f>
        <v>0</v>
      </c>
      <c r="S707" s="166">
        <f>'2.ورود اطلاعات'!M707</f>
        <v>0</v>
      </c>
      <c r="T707" s="166">
        <f>'2.ورود اطلاعات'!N707</f>
        <v>0</v>
      </c>
      <c r="U707" s="166">
        <f>'2.ورود اطلاعات'!O707</f>
        <v>1398</v>
      </c>
      <c r="V707" s="166">
        <f>'2.ورود اطلاعات'!P707</f>
        <v>0</v>
      </c>
      <c r="W707" s="166">
        <f>'2.ورود اطلاعات'!Q707</f>
        <v>0</v>
      </c>
      <c r="X707" s="166">
        <f>'2.ورود اطلاعات'!R707</f>
        <v>0</v>
      </c>
      <c r="Y707" s="166">
        <f>'2.ورود اطلاعات'!S707</f>
        <v>0</v>
      </c>
      <c r="Z707" s="166">
        <f>'2.ورود اطلاعات'!T707</f>
        <v>0</v>
      </c>
      <c r="AA707" s="166">
        <f>'2.ورود اطلاعات'!U707</f>
        <v>0</v>
      </c>
      <c r="AB707" s="166">
        <f>'2.ورود اطلاعات'!V707</f>
        <v>0</v>
      </c>
      <c r="AC707" s="166">
        <f>'2.ورود اطلاعات'!W707</f>
        <v>0</v>
      </c>
      <c r="AD707" s="166">
        <f>'2.ورود اطلاعات'!X707</f>
        <v>0</v>
      </c>
      <c r="AE707" s="166">
        <f>'2.ورود اطلاعات'!Y707</f>
        <v>0</v>
      </c>
      <c r="AF707" s="166">
        <f>'2.ورود اطلاعات'!Z707</f>
        <v>0</v>
      </c>
      <c r="AG707" s="166">
        <f>'2.ورود اطلاعات'!AA707</f>
        <v>0</v>
      </c>
      <c r="AH707" s="166">
        <f>'2.ورود اطلاعات'!AB707</f>
        <v>0</v>
      </c>
      <c r="AI707" s="166">
        <f>'2.ورود اطلاعات'!AC707</f>
        <v>0</v>
      </c>
      <c r="AJ707" s="166">
        <f>'2.ورود اطلاعات'!AD707</f>
        <v>0</v>
      </c>
      <c r="AK707" s="166">
        <f>'2.ورود اطلاعات'!AE707</f>
        <v>0</v>
      </c>
      <c r="AL707" s="166">
        <f>'2.ورود اطلاعات'!AF707</f>
        <v>0</v>
      </c>
      <c r="AM707" s="166">
        <f>'2.ورود اطلاعات'!AG707</f>
        <v>0</v>
      </c>
      <c r="AN707" s="166">
        <f>'2.ورود اطلاعات'!AH707</f>
        <v>0</v>
      </c>
      <c r="AO707" s="166">
        <f>'2.ورود اطلاعات'!AI707</f>
        <v>0</v>
      </c>
      <c r="AP707" s="166" t="str">
        <f>'2.ورود اطلاعات'!AK707</f>
        <v xml:space="preserve">         </v>
      </c>
      <c r="AQ707" s="166" t="str">
        <f>'2.ورود اطلاعات'!AL707</f>
        <v>هیچکدام</v>
      </c>
      <c r="AR707" s="166" t="str">
        <f>'2.ورود اطلاعات'!AM707</f>
        <v>7.هیچکدام</v>
      </c>
      <c r="AS707" s="166" t="str">
        <f>'2.ورود اطلاعات'!AN707</f>
        <v>نامعلوم</v>
      </c>
      <c r="AT707" s="166" t="str">
        <f>'2.ورود اطلاعات'!AO707</f>
        <v>نامعلوم</v>
      </c>
      <c r="AU707" s="166" t="str">
        <f>'2.ورود اطلاعات'!CV707</f>
        <v>ارائه نشده است.</v>
      </c>
      <c r="AV707" s="166">
        <f>'2.ورود اطلاعات'!CW707</f>
        <v>0</v>
      </c>
      <c r="AW707" s="164">
        <f>'2.ورود اطلاعات'!AT707</f>
        <v>0</v>
      </c>
      <c r="AX707" s="164">
        <f>'2.ورود اطلاعات'!AU707</f>
        <v>0</v>
      </c>
      <c r="AY707" s="164">
        <f>'2.ورود اطلاعات'!AV707</f>
        <v>0</v>
      </c>
      <c r="AZ707" s="164">
        <f>'2.ورود اطلاعات'!AW707</f>
        <v>0</v>
      </c>
      <c r="BA707" s="164">
        <f>'2.ورود اطلاعات'!AX707</f>
        <v>0</v>
      </c>
      <c r="BB707" s="166">
        <f>'2.ورود اطلاعات'!BT707</f>
        <v>0</v>
      </c>
      <c r="BC707" s="166" t="str">
        <f>'2.ورود اطلاعات'!BU707</f>
        <v xml:space="preserve"> </v>
      </c>
      <c r="BD707" s="166" t="str">
        <f>'2.ورود اطلاعات'!BV707</f>
        <v xml:space="preserve"> </v>
      </c>
      <c r="BE707" s="21"/>
      <c r="BF707" s="164">
        <f>'2.ورود اطلاعات'!BK707</f>
        <v>0</v>
      </c>
      <c r="BG707" s="164">
        <f>'2.ورود اطلاعات'!BL707</f>
        <v>0</v>
      </c>
      <c r="BH707" s="164">
        <f>'2.ورود اطلاعات'!BM707</f>
        <v>0</v>
      </c>
      <c r="BI707" s="164">
        <f>'2.ورود اطلاعات'!BN707</f>
        <v>0</v>
      </c>
      <c r="BJ707" s="164">
        <f>'2.ورود اطلاعات'!BO707</f>
        <v>0</v>
      </c>
      <c r="BK707" s="164">
        <f>'2.ورود اطلاعات'!BP707</f>
        <v>0</v>
      </c>
      <c r="BL707" s="164">
        <f>'2.ورود اطلاعات'!BQ707</f>
        <v>0</v>
      </c>
      <c r="BM707" s="164">
        <f>'2.ورود اطلاعات'!BR707</f>
        <v>0</v>
      </c>
      <c r="BN707" s="166">
        <f>'2.ورود اطلاعات'!BW707</f>
        <v>0</v>
      </c>
      <c r="BO707" s="166" t="str">
        <f>'2.ورود اطلاعات'!BX707</f>
        <v xml:space="preserve"> </v>
      </c>
      <c r="BP707" s="166" t="str">
        <f>'2.ورود اطلاعات'!BY707</f>
        <v xml:space="preserve"> </v>
      </c>
      <c r="BQ707" s="280" t="str">
        <f t="shared" ref="BQ707:BQ770" si="94">IF(BN707=0,"تست اچ آی وی انجام نشده است",+IF(BO707="منفی","1.منفی",+IF(AND(BO707="مثبت",BP707="لینک نشده است."),"2.مثبت لینک نشده",+IF(AND(BO707="مثبت",BP707="لینک شده است."),"3.مثبت لینک شده"))))</f>
        <v>تست اچ آی وی انجام نشده است</v>
      </c>
      <c r="BR707" s="166">
        <f>'2.ورود اطلاعات'!BZ707</f>
        <v>0</v>
      </c>
      <c r="BS707" s="166" t="str">
        <f>'2.ورود اطلاعات'!CA707</f>
        <v xml:space="preserve"> </v>
      </c>
      <c r="BT707" s="166" t="str">
        <f>'2.ورود اطلاعات'!CB707</f>
        <v xml:space="preserve"> </v>
      </c>
      <c r="BU707" s="280" t="str">
        <f t="shared" ref="BU707:BU770" si="95">IF(BR707=0,"تست اچ آی وی انجام نشده است",+IF(BS707="منفی","1.منفی",+IF(AND(BS707="مثبت",BT707="لینک نشده است."),"2.مثبت لینک نشده",+IF(AND(BS707="مثبت",BT707="لینک شده است."),"3.مثبت لینک شده"))))</f>
        <v>تست اچ آی وی انجام نشده است</v>
      </c>
      <c r="BV707" s="166">
        <f>'2.ورود اطلاعات'!CC707</f>
        <v>0</v>
      </c>
      <c r="BW707" s="166" t="str">
        <f>'2.ورود اطلاعات'!CD707</f>
        <v xml:space="preserve"> </v>
      </c>
      <c r="BX707" s="166" t="str">
        <f>'2.ورود اطلاعات'!CE707</f>
        <v xml:space="preserve"> </v>
      </c>
      <c r="BY707" s="280" t="str">
        <f t="shared" ref="BY707:BY770" si="96">IF(BV707=0,"تست اچ آی وی انجام نشده است",+IF(BW707="منفی","1.منفی",+IF(AND(BW707="مثبت",BX707="لینک نشده است."),"2.مثبت لینک نشده",+IF(AND(BW707="مثبت",BX707="لینک شده است."),"3.مثبت لینک شده"))))</f>
        <v>تست اچ آی وی انجام نشده است</v>
      </c>
      <c r="BZ707" s="166">
        <f>'2.ورود اطلاعات'!CF707</f>
        <v>0</v>
      </c>
      <c r="CA707" s="166" t="str">
        <f>'2.ورود اطلاعات'!CG707</f>
        <v xml:space="preserve"> </v>
      </c>
      <c r="CB707" s="166" t="str">
        <f>'2.ورود اطلاعات'!CH707</f>
        <v xml:space="preserve"> </v>
      </c>
      <c r="CC707" s="280" t="str">
        <f t="shared" ref="CC707:CC770" si="97">IF(BZ707=0,"تست اچ آی وی انجام نشده است",+IF(CA707="منفی","1.منفی",+IF(AND(CA707="مثبت",CB707="لینک نشده است."),"2.مثبت لینک نشده",+IF(AND(CA707="مثبت",CB707="لینک شده است."),"3.مثبت لینک شده"))))</f>
        <v>تست اچ آی وی انجام نشده است</v>
      </c>
      <c r="CD707" s="166">
        <f>'2.ورود اطلاعات'!CI707</f>
        <v>0</v>
      </c>
      <c r="CE707" s="166" t="str">
        <f>'2.ورود اطلاعات'!CJ707</f>
        <v xml:space="preserve"> </v>
      </c>
      <c r="CF707" s="166" t="str">
        <f>'2.ورود اطلاعات'!CK707</f>
        <v xml:space="preserve"> </v>
      </c>
      <c r="CG707" s="280" t="str">
        <f t="shared" ref="CG707:CG770" si="98">IF(CD707=0,"تست اچ آی وی انجام نشده است",+IF(CE707="منفی","1.منفی",+IF(AND(CE707="مثبت",CF707="لینک نشده است."),"2.مثبت لینک نشده",+IF(AND(CE707="مثبت",CF707="لینک شده است."),"3.مثبت لینک شده"))))</f>
        <v>تست اچ آی وی انجام نشده است</v>
      </c>
      <c r="CH707" s="166">
        <f>'2.ورود اطلاعات'!CL707</f>
        <v>0</v>
      </c>
      <c r="CI707" s="166" t="str">
        <f>'2.ورود اطلاعات'!CM707</f>
        <v xml:space="preserve"> </v>
      </c>
      <c r="CJ707" s="166" t="str">
        <f>'2.ورود اطلاعات'!CN707</f>
        <v xml:space="preserve"> </v>
      </c>
      <c r="CK707" s="280" t="str">
        <f t="shared" ref="CK707:CK770" si="99">IF(CH707=0,"تست اچ آی وی انجام نشده است",+IF(CI707="منفی","1.منفی",+IF(AND(CI707="مثبت",CJ707="لینک نشده است."),"2.مثبت لینک نشده",+IF(AND(CI707="مثبت",CJ707="لینک شده است."),"3.مثبت لینک شده"))))</f>
        <v>تست اچ آی وی انجام نشده است</v>
      </c>
      <c r="CL707" s="166">
        <f>'2.ورود اطلاعات'!CO707</f>
        <v>0</v>
      </c>
      <c r="CM707" s="166" t="str">
        <f>'2.ورود اطلاعات'!CP707</f>
        <v xml:space="preserve"> </v>
      </c>
      <c r="CN707" s="166" t="str">
        <f>'2.ورود اطلاعات'!CQ707</f>
        <v xml:space="preserve"> </v>
      </c>
      <c r="CO707" s="280" t="str">
        <f t="shared" ref="CO707:CO770" si="100">IF(CL707=0,"تست اچ آی وی انجام نشده است",+IF(CM707="منفی","1.منفی",+IF(AND(CM707="مثبت",CN707="لینک نشده است."),"2.مثبت لینک نشده",+IF(AND(CM707="مثبت",CN707="لینک شده است."),"3.مثبت لینک شده"))))</f>
        <v>تست اچ آی وی انجام نشده است</v>
      </c>
      <c r="CP707" s="166">
        <f>'2.ورود اطلاعات'!CR707</f>
        <v>0</v>
      </c>
      <c r="CQ707" s="166" t="str">
        <f>'2.ورود اطلاعات'!CS707</f>
        <v xml:space="preserve"> </v>
      </c>
      <c r="CR707" s="166" t="str">
        <f>'2.ورود اطلاعات'!CT707</f>
        <v xml:space="preserve"> </v>
      </c>
      <c r="CS707" s="280" t="str">
        <f t="shared" ref="CS707:CS770" si="101">IF(CP707=0,"تست اچ آی وی انجام نشده است",+IF(CQ707="منفی","1.منفی",+IF(AND(CQ707="مثبت",CR707="لینک نشده است."),"2.مثبت لینک نشده",+IF(AND(CQ707="مثبت",CR707="لینک شده است."),"3.مثبت لینک شده"))))</f>
        <v>تست اچ آی وی انجام نشده است</v>
      </c>
      <c r="CT707" s="166" t="str">
        <f>'2.ورود اطلاعات'!CU707</f>
        <v>خیر</v>
      </c>
      <c r="DI707" s="164"/>
      <c r="DJ707" s="164"/>
    </row>
    <row r="708" spans="1:114" s="166" customFormat="1" ht="11.65" x14ac:dyDescent="0.35">
      <c r="A708" s="144" t="str">
        <f>'2.ورود اطلاعات'!BS708</f>
        <v>خیر</v>
      </c>
      <c r="B708" s="166">
        <f>'2.ورود اطلاعات'!A708</f>
        <v>707</v>
      </c>
      <c r="C708" s="166">
        <f>'1.مشخصات مرکز'!$D$2</f>
        <v>1398</v>
      </c>
      <c r="D708" s="166" t="str">
        <f>'1.مشخصات مرکز'!$D$3</f>
        <v>انتخاب کنید ...</v>
      </c>
      <c r="E708" s="166" t="str">
        <f>'1.مشخصات مرکز'!$D$4</f>
        <v>انتخاب کنید ...</v>
      </c>
      <c r="F708" s="166" t="str">
        <f>'1.مشخصات مرکز'!$D$5</f>
        <v>انتخاب کنید ...</v>
      </c>
      <c r="G708" s="166">
        <f>'1.مشخصات مرکز'!$D$6</f>
        <v>0</v>
      </c>
      <c r="H708" s="166" t="str">
        <f>'1.مشخصات مرکز'!$D$7</f>
        <v>انتخاب کنید ...</v>
      </c>
      <c r="I708" s="166">
        <f>'1.مشخصات مرکز'!$D$8</f>
        <v>0</v>
      </c>
      <c r="J708" s="166">
        <f>'1.مشخصات مرکز'!$D$9</f>
        <v>0</v>
      </c>
      <c r="K708" s="164">
        <f>'1.مشخصات مرکز'!$D$10</f>
        <v>0</v>
      </c>
      <c r="L708" s="164">
        <f>'1.مشخصات مرکز'!$D$11</f>
        <v>0</v>
      </c>
      <c r="M708" s="166">
        <f>'2.ورود اطلاعات'!B708</f>
        <v>0</v>
      </c>
      <c r="N708" s="166">
        <f>'2.ورود اطلاعات'!C708</f>
        <v>0</v>
      </c>
      <c r="O708" s="166" t="str">
        <f>IF('2.ورود اطلاعات'!F708=0,"نامعلوم",'2.ورود اطلاعات'!F708)</f>
        <v>نامعلوم</v>
      </c>
      <c r="P708" s="166">
        <f>'2.ورود اطلاعات'!J708</f>
        <v>0</v>
      </c>
      <c r="Q708" s="166">
        <f>'2.ورود اطلاعات'!K708</f>
        <v>0</v>
      </c>
      <c r="R708" s="166">
        <f>'2.ورود اطلاعات'!L708</f>
        <v>0</v>
      </c>
      <c r="S708" s="166">
        <f>'2.ورود اطلاعات'!M708</f>
        <v>0</v>
      </c>
      <c r="T708" s="166">
        <f>'2.ورود اطلاعات'!N708</f>
        <v>0</v>
      </c>
      <c r="U708" s="166">
        <f>'2.ورود اطلاعات'!O708</f>
        <v>1398</v>
      </c>
      <c r="V708" s="166">
        <f>'2.ورود اطلاعات'!P708</f>
        <v>0</v>
      </c>
      <c r="W708" s="166">
        <f>'2.ورود اطلاعات'!Q708</f>
        <v>0</v>
      </c>
      <c r="X708" s="166">
        <f>'2.ورود اطلاعات'!R708</f>
        <v>0</v>
      </c>
      <c r="Y708" s="166">
        <f>'2.ورود اطلاعات'!S708</f>
        <v>0</v>
      </c>
      <c r="Z708" s="166">
        <f>'2.ورود اطلاعات'!T708</f>
        <v>0</v>
      </c>
      <c r="AA708" s="166">
        <f>'2.ورود اطلاعات'!U708</f>
        <v>0</v>
      </c>
      <c r="AB708" s="166">
        <f>'2.ورود اطلاعات'!V708</f>
        <v>0</v>
      </c>
      <c r="AC708" s="166">
        <f>'2.ورود اطلاعات'!W708</f>
        <v>0</v>
      </c>
      <c r="AD708" s="166">
        <f>'2.ورود اطلاعات'!X708</f>
        <v>0</v>
      </c>
      <c r="AE708" s="166">
        <f>'2.ورود اطلاعات'!Y708</f>
        <v>0</v>
      </c>
      <c r="AF708" s="166">
        <f>'2.ورود اطلاعات'!Z708</f>
        <v>0</v>
      </c>
      <c r="AG708" s="166">
        <f>'2.ورود اطلاعات'!AA708</f>
        <v>0</v>
      </c>
      <c r="AH708" s="166">
        <f>'2.ورود اطلاعات'!AB708</f>
        <v>0</v>
      </c>
      <c r="AI708" s="166">
        <f>'2.ورود اطلاعات'!AC708</f>
        <v>0</v>
      </c>
      <c r="AJ708" s="166">
        <f>'2.ورود اطلاعات'!AD708</f>
        <v>0</v>
      </c>
      <c r="AK708" s="166">
        <f>'2.ورود اطلاعات'!AE708</f>
        <v>0</v>
      </c>
      <c r="AL708" s="166">
        <f>'2.ورود اطلاعات'!AF708</f>
        <v>0</v>
      </c>
      <c r="AM708" s="166">
        <f>'2.ورود اطلاعات'!AG708</f>
        <v>0</v>
      </c>
      <c r="AN708" s="166">
        <f>'2.ورود اطلاعات'!AH708</f>
        <v>0</v>
      </c>
      <c r="AO708" s="166">
        <f>'2.ورود اطلاعات'!AI708</f>
        <v>0</v>
      </c>
      <c r="AP708" s="166" t="str">
        <f>'2.ورود اطلاعات'!AK708</f>
        <v xml:space="preserve">         </v>
      </c>
      <c r="AQ708" s="166" t="str">
        <f>'2.ورود اطلاعات'!AL708</f>
        <v>هیچکدام</v>
      </c>
      <c r="AR708" s="166" t="str">
        <f>'2.ورود اطلاعات'!AM708</f>
        <v>7.هیچکدام</v>
      </c>
      <c r="AS708" s="166" t="str">
        <f>'2.ورود اطلاعات'!AN708</f>
        <v>نامعلوم</v>
      </c>
      <c r="AT708" s="166" t="str">
        <f>'2.ورود اطلاعات'!AO708</f>
        <v>نامعلوم</v>
      </c>
      <c r="AU708" s="166" t="str">
        <f>'2.ورود اطلاعات'!CV708</f>
        <v>ارائه نشده است.</v>
      </c>
      <c r="AV708" s="166">
        <f>'2.ورود اطلاعات'!CW708</f>
        <v>0</v>
      </c>
      <c r="AW708" s="164">
        <f>'2.ورود اطلاعات'!AT708</f>
        <v>0</v>
      </c>
      <c r="AX708" s="164">
        <f>'2.ورود اطلاعات'!AU708</f>
        <v>0</v>
      </c>
      <c r="AY708" s="164">
        <f>'2.ورود اطلاعات'!AV708</f>
        <v>0</v>
      </c>
      <c r="AZ708" s="164">
        <f>'2.ورود اطلاعات'!AW708</f>
        <v>0</v>
      </c>
      <c r="BA708" s="164">
        <f>'2.ورود اطلاعات'!AX708</f>
        <v>0</v>
      </c>
      <c r="BB708" s="166">
        <f>'2.ورود اطلاعات'!BT708</f>
        <v>0</v>
      </c>
      <c r="BC708" s="166" t="str">
        <f>'2.ورود اطلاعات'!BU708</f>
        <v xml:space="preserve"> </v>
      </c>
      <c r="BD708" s="166" t="str">
        <f>'2.ورود اطلاعات'!BV708</f>
        <v xml:space="preserve"> </v>
      </c>
      <c r="BE708" s="21"/>
      <c r="BF708" s="164">
        <f>'2.ورود اطلاعات'!BK708</f>
        <v>0</v>
      </c>
      <c r="BG708" s="164">
        <f>'2.ورود اطلاعات'!BL708</f>
        <v>0</v>
      </c>
      <c r="BH708" s="164">
        <f>'2.ورود اطلاعات'!BM708</f>
        <v>0</v>
      </c>
      <c r="BI708" s="164">
        <f>'2.ورود اطلاعات'!BN708</f>
        <v>0</v>
      </c>
      <c r="BJ708" s="164">
        <f>'2.ورود اطلاعات'!BO708</f>
        <v>0</v>
      </c>
      <c r="BK708" s="164">
        <f>'2.ورود اطلاعات'!BP708</f>
        <v>0</v>
      </c>
      <c r="BL708" s="164">
        <f>'2.ورود اطلاعات'!BQ708</f>
        <v>0</v>
      </c>
      <c r="BM708" s="164">
        <f>'2.ورود اطلاعات'!BR708</f>
        <v>0</v>
      </c>
      <c r="BN708" s="166">
        <f>'2.ورود اطلاعات'!BW708</f>
        <v>0</v>
      </c>
      <c r="BO708" s="166" t="str">
        <f>'2.ورود اطلاعات'!BX708</f>
        <v xml:space="preserve"> </v>
      </c>
      <c r="BP708" s="166" t="str">
        <f>'2.ورود اطلاعات'!BY708</f>
        <v xml:space="preserve"> </v>
      </c>
      <c r="BQ708" s="280" t="str">
        <f t="shared" si="94"/>
        <v>تست اچ آی وی انجام نشده است</v>
      </c>
      <c r="BR708" s="166">
        <f>'2.ورود اطلاعات'!BZ708</f>
        <v>0</v>
      </c>
      <c r="BS708" s="166" t="str">
        <f>'2.ورود اطلاعات'!CA708</f>
        <v xml:space="preserve"> </v>
      </c>
      <c r="BT708" s="166" t="str">
        <f>'2.ورود اطلاعات'!CB708</f>
        <v xml:space="preserve"> </v>
      </c>
      <c r="BU708" s="280" t="str">
        <f t="shared" si="95"/>
        <v>تست اچ آی وی انجام نشده است</v>
      </c>
      <c r="BV708" s="166">
        <f>'2.ورود اطلاعات'!CC708</f>
        <v>0</v>
      </c>
      <c r="BW708" s="166" t="str">
        <f>'2.ورود اطلاعات'!CD708</f>
        <v xml:space="preserve"> </v>
      </c>
      <c r="BX708" s="166" t="str">
        <f>'2.ورود اطلاعات'!CE708</f>
        <v xml:space="preserve"> </v>
      </c>
      <c r="BY708" s="280" t="str">
        <f t="shared" si="96"/>
        <v>تست اچ آی وی انجام نشده است</v>
      </c>
      <c r="BZ708" s="166">
        <f>'2.ورود اطلاعات'!CF708</f>
        <v>0</v>
      </c>
      <c r="CA708" s="166" t="str">
        <f>'2.ورود اطلاعات'!CG708</f>
        <v xml:space="preserve"> </v>
      </c>
      <c r="CB708" s="166" t="str">
        <f>'2.ورود اطلاعات'!CH708</f>
        <v xml:space="preserve"> </v>
      </c>
      <c r="CC708" s="280" t="str">
        <f t="shared" si="97"/>
        <v>تست اچ آی وی انجام نشده است</v>
      </c>
      <c r="CD708" s="166">
        <f>'2.ورود اطلاعات'!CI708</f>
        <v>0</v>
      </c>
      <c r="CE708" s="166" t="str">
        <f>'2.ورود اطلاعات'!CJ708</f>
        <v xml:space="preserve"> </v>
      </c>
      <c r="CF708" s="166" t="str">
        <f>'2.ورود اطلاعات'!CK708</f>
        <v xml:space="preserve"> </v>
      </c>
      <c r="CG708" s="280" t="str">
        <f t="shared" si="98"/>
        <v>تست اچ آی وی انجام نشده است</v>
      </c>
      <c r="CH708" s="166">
        <f>'2.ورود اطلاعات'!CL708</f>
        <v>0</v>
      </c>
      <c r="CI708" s="166" t="str">
        <f>'2.ورود اطلاعات'!CM708</f>
        <v xml:space="preserve"> </v>
      </c>
      <c r="CJ708" s="166" t="str">
        <f>'2.ورود اطلاعات'!CN708</f>
        <v xml:space="preserve"> </v>
      </c>
      <c r="CK708" s="280" t="str">
        <f t="shared" si="99"/>
        <v>تست اچ آی وی انجام نشده است</v>
      </c>
      <c r="CL708" s="166">
        <f>'2.ورود اطلاعات'!CO708</f>
        <v>0</v>
      </c>
      <c r="CM708" s="166" t="str">
        <f>'2.ورود اطلاعات'!CP708</f>
        <v xml:space="preserve"> </v>
      </c>
      <c r="CN708" s="166" t="str">
        <f>'2.ورود اطلاعات'!CQ708</f>
        <v xml:space="preserve"> </v>
      </c>
      <c r="CO708" s="280" t="str">
        <f t="shared" si="100"/>
        <v>تست اچ آی وی انجام نشده است</v>
      </c>
      <c r="CP708" s="166">
        <f>'2.ورود اطلاعات'!CR708</f>
        <v>0</v>
      </c>
      <c r="CQ708" s="166" t="str">
        <f>'2.ورود اطلاعات'!CS708</f>
        <v xml:space="preserve"> </v>
      </c>
      <c r="CR708" s="166" t="str">
        <f>'2.ورود اطلاعات'!CT708</f>
        <v xml:space="preserve"> </v>
      </c>
      <c r="CS708" s="280" t="str">
        <f t="shared" si="101"/>
        <v>تست اچ آی وی انجام نشده است</v>
      </c>
      <c r="CT708" s="166" t="str">
        <f>'2.ورود اطلاعات'!CU708</f>
        <v>خیر</v>
      </c>
      <c r="DI708" s="164"/>
      <c r="DJ708" s="164"/>
    </row>
    <row r="709" spans="1:114" s="166" customFormat="1" ht="11.65" x14ac:dyDescent="0.35">
      <c r="A709" s="144" t="str">
        <f>'2.ورود اطلاعات'!BS709</f>
        <v>خیر</v>
      </c>
      <c r="B709" s="166">
        <f>'2.ورود اطلاعات'!A709</f>
        <v>708</v>
      </c>
      <c r="C709" s="166">
        <f>'1.مشخصات مرکز'!$D$2</f>
        <v>1398</v>
      </c>
      <c r="D709" s="166" t="str">
        <f>'1.مشخصات مرکز'!$D$3</f>
        <v>انتخاب کنید ...</v>
      </c>
      <c r="E709" s="166" t="str">
        <f>'1.مشخصات مرکز'!$D$4</f>
        <v>انتخاب کنید ...</v>
      </c>
      <c r="F709" s="166" t="str">
        <f>'1.مشخصات مرکز'!$D$5</f>
        <v>انتخاب کنید ...</v>
      </c>
      <c r="G709" s="166">
        <f>'1.مشخصات مرکز'!$D$6</f>
        <v>0</v>
      </c>
      <c r="H709" s="166" t="str">
        <f>'1.مشخصات مرکز'!$D$7</f>
        <v>انتخاب کنید ...</v>
      </c>
      <c r="I709" s="166">
        <f>'1.مشخصات مرکز'!$D$8</f>
        <v>0</v>
      </c>
      <c r="J709" s="166">
        <f>'1.مشخصات مرکز'!$D$9</f>
        <v>0</v>
      </c>
      <c r="K709" s="164">
        <f>'1.مشخصات مرکز'!$D$10</f>
        <v>0</v>
      </c>
      <c r="L709" s="164">
        <f>'1.مشخصات مرکز'!$D$11</f>
        <v>0</v>
      </c>
      <c r="M709" s="166">
        <f>'2.ورود اطلاعات'!B709</f>
        <v>0</v>
      </c>
      <c r="N709" s="166">
        <f>'2.ورود اطلاعات'!C709</f>
        <v>0</v>
      </c>
      <c r="O709" s="166" t="str">
        <f>IF('2.ورود اطلاعات'!F709=0,"نامعلوم",'2.ورود اطلاعات'!F709)</f>
        <v>نامعلوم</v>
      </c>
      <c r="P709" s="166">
        <f>'2.ورود اطلاعات'!J709</f>
        <v>0</v>
      </c>
      <c r="Q709" s="166">
        <f>'2.ورود اطلاعات'!K709</f>
        <v>0</v>
      </c>
      <c r="R709" s="166">
        <f>'2.ورود اطلاعات'!L709</f>
        <v>0</v>
      </c>
      <c r="S709" s="166">
        <f>'2.ورود اطلاعات'!M709</f>
        <v>0</v>
      </c>
      <c r="T709" s="166">
        <f>'2.ورود اطلاعات'!N709</f>
        <v>0</v>
      </c>
      <c r="U709" s="166">
        <f>'2.ورود اطلاعات'!O709</f>
        <v>1398</v>
      </c>
      <c r="V709" s="166">
        <f>'2.ورود اطلاعات'!P709</f>
        <v>0</v>
      </c>
      <c r="W709" s="166">
        <f>'2.ورود اطلاعات'!Q709</f>
        <v>0</v>
      </c>
      <c r="X709" s="166">
        <f>'2.ورود اطلاعات'!R709</f>
        <v>0</v>
      </c>
      <c r="Y709" s="166">
        <f>'2.ورود اطلاعات'!S709</f>
        <v>0</v>
      </c>
      <c r="Z709" s="166">
        <f>'2.ورود اطلاعات'!T709</f>
        <v>0</v>
      </c>
      <c r="AA709" s="166">
        <f>'2.ورود اطلاعات'!U709</f>
        <v>0</v>
      </c>
      <c r="AB709" s="166">
        <f>'2.ورود اطلاعات'!V709</f>
        <v>0</v>
      </c>
      <c r="AC709" s="166">
        <f>'2.ورود اطلاعات'!W709</f>
        <v>0</v>
      </c>
      <c r="AD709" s="166">
        <f>'2.ورود اطلاعات'!X709</f>
        <v>0</v>
      </c>
      <c r="AE709" s="166">
        <f>'2.ورود اطلاعات'!Y709</f>
        <v>0</v>
      </c>
      <c r="AF709" s="166">
        <f>'2.ورود اطلاعات'!Z709</f>
        <v>0</v>
      </c>
      <c r="AG709" s="166">
        <f>'2.ورود اطلاعات'!AA709</f>
        <v>0</v>
      </c>
      <c r="AH709" s="166">
        <f>'2.ورود اطلاعات'!AB709</f>
        <v>0</v>
      </c>
      <c r="AI709" s="166">
        <f>'2.ورود اطلاعات'!AC709</f>
        <v>0</v>
      </c>
      <c r="AJ709" s="166">
        <f>'2.ورود اطلاعات'!AD709</f>
        <v>0</v>
      </c>
      <c r="AK709" s="166">
        <f>'2.ورود اطلاعات'!AE709</f>
        <v>0</v>
      </c>
      <c r="AL709" s="166">
        <f>'2.ورود اطلاعات'!AF709</f>
        <v>0</v>
      </c>
      <c r="AM709" s="166">
        <f>'2.ورود اطلاعات'!AG709</f>
        <v>0</v>
      </c>
      <c r="AN709" s="166">
        <f>'2.ورود اطلاعات'!AH709</f>
        <v>0</v>
      </c>
      <c r="AO709" s="166">
        <f>'2.ورود اطلاعات'!AI709</f>
        <v>0</v>
      </c>
      <c r="AP709" s="166" t="str">
        <f>'2.ورود اطلاعات'!AK709</f>
        <v xml:space="preserve">         </v>
      </c>
      <c r="AQ709" s="166" t="str">
        <f>'2.ورود اطلاعات'!AL709</f>
        <v>هیچکدام</v>
      </c>
      <c r="AR709" s="166" t="str">
        <f>'2.ورود اطلاعات'!AM709</f>
        <v>7.هیچکدام</v>
      </c>
      <c r="AS709" s="166" t="str">
        <f>'2.ورود اطلاعات'!AN709</f>
        <v>نامعلوم</v>
      </c>
      <c r="AT709" s="166" t="str">
        <f>'2.ورود اطلاعات'!AO709</f>
        <v>نامعلوم</v>
      </c>
      <c r="AU709" s="166" t="str">
        <f>'2.ورود اطلاعات'!CV709</f>
        <v>ارائه نشده است.</v>
      </c>
      <c r="AV709" s="166">
        <f>'2.ورود اطلاعات'!CW709</f>
        <v>0</v>
      </c>
      <c r="AW709" s="164">
        <f>'2.ورود اطلاعات'!AT709</f>
        <v>0</v>
      </c>
      <c r="AX709" s="164">
        <f>'2.ورود اطلاعات'!AU709</f>
        <v>0</v>
      </c>
      <c r="AY709" s="164">
        <f>'2.ورود اطلاعات'!AV709</f>
        <v>0</v>
      </c>
      <c r="AZ709" s="164">
        <f>'2.ورود اطلاعات'!AW709</f>
        <v>0</v>
      </c>
      <c r="BA709" s="164">
        <f>'2.ورود اطلاعات'!AX709</f>
        <v>0</v>
      </c>
      <c r="BB709" s="166">
        <f>'2.ورود اطلاعات'!BT709</f>
        <v>0</v>
      </c>
      <c r="BC709" s="166" t="str">
        <f>'2.ورود اطلاعات'!BU709</f>
        <v xml:space="preserve"> </v>
      </c>
      <c r="BD709" s="166" t="str">
        <f>'2.ورود اطلاعات'!BV709</f>
        <v xml:space="preserve"> </v>
      </c>
      <c r="BE709" s="21"/>
      <c r="BF709" s="164">
        <f>'2.ورود اطلاعات'!BK709</f>
        <v>0</v>
      </c>
      <c r="BG709" s="164">
        <f>'2.ورود اطلاعات'!BL709</f>
        <v>0</v>
      </c>
      <c r="BH709" s="164">
        <f>'2.ورود اطلاعات'!BM709</f>
        <v>0</v>
      </c>
      <c r="BI709" s="164">
        <f>'2.ورود اطلاعات'!BN709</f>
        <v>0</v>
      </c>
      <c r="BJ709" s="164">
        <f>'2.ورود اطلاعات'!BO709</f>
        <v>0</v>
      </c>
      <c r="BK709" s="164">
        <f>'2.ورود اطلاعات'!BP709</f>
        <v>0</v>
      </c>
      <c r="BL709" s="164">
        <f>'2.ورود اطلاعات'!BQ709</f>
        <v>0</v>
      </c>
      <c r="BM709" s="164">
        <f>'2.ورود اطلاعات'!BR709</f>
        <v>0</v>
      </c>
      <c r="BN709" s="166">
        <f>'2.ورود اطلاعات'!BW709</f>
        <v>0</v>
      </c>
      <c r="BO709" s="166" t="str">
        <f>'2.ورود اطلاعات'!BX709</f>
        <v xml:space="preserve"> </v>
      </c>
      <c r="BP709" s="166" t="str">
        <f>'2.ورود اطلاعات'!BY709</f>
        <v xml:space="preserve"> </v>
      </c>
      <c r="BQ709" s="280" t="str">
        <f t="shared" si="94"/>
        <v>تست اچ آی وی انجام نشده است</v>
      </c>
      <c r="BR709" s="166">
        <f>'2.ورود اطلاعات'!BZ709</f>
        <v>0</v>
      </c>
      <c r="BS709" s="166" t="str">
        <f>'2.ورود اطلاعات'!CA709</f>
        <v xml:space="preserve"> </v>
      </c>
      <c r="BT709" s="166" t="str">
        <f>'2.ورود اطلاعات'!CB709</f>
        <v xml:space="preserve"> </v>
      </c>
      <c r="BU709" s="280" t="str">
        <f t="shared" si="95"/>
        <v>تست اچ آی وی انجام نشده است</v>
      </c>
      <c r="BV709" s="166">
        <f>'2.ورود اطلاعات'!CC709</f>
        <v>0</v>
      </c>
      <c r="BW709" s="166" t="str">
        <f>'2.ورود اطلاعات'!CD709</f>
        <v xml:space="preserve"> </v>
      </c>
      <c r="BX709" s="166" t="str">
        <f>'2.ورود اطلاعات'!CE709</f>
        <v xml:space="preserve"> </v>
      </c>
      <c r="BY709" s="280" t="str">
        <f t="shared" si="96"/>
        <v>تست اچ آی وی انجام نشده است</v>
      </c>
      <c r="BZ709" s="166">
        <f>'2.ورود اطلاعات'!CF709</f>
        <v>0</v>
      </c>
      <c r="CA709" s="166" t="str">
        <f>'2.ورود اطلاعات'!CG709</f>
        <v xml:space="preserve"> </v>
      </c>
      <c r="CB709" s="166" t="str">
        <f>'2.ورود اطلاعات'!CH709</f>
        <v xml:space="preserve"> </v>
      </c>
      <c r="CC709" s="280" t="str">
        <f t="shared" si="97"/>
        <v>تست اچ آی وی انجام نشده است</v>
      </c>
      <c r="CD709" s="166">
        <f>'2.ورود اطلاعات'!CI709</f>
        <v>0</v>
      </c>
      <c r="CE709" s="166" t="str">
        <f>'2.ورود اطلاعات'!CJ709</f>
        <v xml:space="preserve"> </v>
      </c>
      <c r="CF709" s="166" t="str">
        <f>'2.ورود اطلاعات'!CK709</f>
        <v xml:space="preserve"> </v>
      </c>
      <c r="CG709" s="280" t="str">
        <f t="shared" si="98"/>
        <v>تست اچ آی وی انجام نشده است</v>
      </c>
      <c r="CH709" s="166">
        <f>'2.ورود اطلاعات'!CL709</f>
        <v>0</v>
      </c>
      <c r="CI709" s="166" t="str">
        <f>'2.ورود اطلاعات'!CM709</f>
        <v xml:space="preserve"> </v>
      </c>
      <c r="CJ709" s="166" t="str">
        <f>'2.ورود اطلاعات'!CN709</f>
        <v xml:space="preserve"> </v>
      </c>
      <c r="CK709" s="280" t="str">
        <f t="shared" si="99"/>
        <v>تست اچ آی وی انجام نشده است</v>
      </c>
      <c r="CL709" s="166">
        <f>'2.ورود اطلاعات'!CO709</f>
        <v>0</v>
      </c>
      <c r="CM709" s="166" t="str">
        <f>'2.ورود اطلاعات'!CP709</f>
        <v xml:space="preserve"> </v>
      </c>
      <c r="CN709" s="166" t="str">
        <f>'2.ورود اطلاعات'!CQ709</f>
        <v xml:space="preserve"> </v>
      </c>
      <c r="CO709" s="280" t="str">
        <f t="shared" si="100"/>
        <v>تست اچ آی وی انجام نشده است</v>
      </c>
      <c r="CP709" s="166">
        <f>'2.ورود اطلاعات'!CR709</f>
        <v>0</v>
      </c>
      <c r="CQ709" s="166" t="str">
        <f>'2.ورود اطلاعات'!CS709</f>
        <v xml:space="preserve"> </v>
      </c>
      <c r="CR709" s="166" t="str">
        <f>'2.ورود اطلاعات'!CT709</f>
        <v xml:space="preserve"> </v>
      </c>
      <c r="CS709" s="280" t="str">
        <f t="shared" si="101"/>
        <v>تست اچ آی وی انجام نشده است</v>
      </c>
      <c r="CT709" s="166" t="str">
        <f>'2.ورود اطلاعات'!CU709</f>
        <v>خیر</v>
      </c>
      <c r="DI709" s="164"/>
      <c r="DJ709" s="164"/>
    </row>
    <row r="710" spans="1:114" s="166" customFormat="1" ht="11.65" x14ac:dyDescent="0.35">
      <c r="A710" s="144" t="str">
        <f>'2.ورود اطلاعات'!BS710</f>
        <v>خیر</v>
      </c>
      <c r="B710" s="166">
        <f>'2.ورود اطلاعات'!A710</f>
        <v>709</v>
      </c>
      <c r="C710" s="166">
        <f>'1.مشخصات مرکز'!$D$2</f>
        <v>1398</v>
      </c>
      <c r="D710" s="166" t="str">
        <f>'1.مشخصات مرکز'!$D$3</f>
        <v>انتخاب کنید ...</v>
      </c>
      <c r="E710" s="166" t="str">
        <f>'1.مشخصات مرکز'!$D$4</f>
        <v>انتخاب کنید ...</v>
      </c>
      <c r="F710" s="166" t="str">
        <f>'1.مشخصات مرکز'!$D$5</f>
        <v>انتخاب کنید ...</v>
      </c>
      <c r="G710" s="166">
        <f>'1.مشخصات مرکز'!$D$6</f>
        <v>0</v>
      </c>
      <c r="H710" s="166" t="str">
        <f>'1.مشخصات مرکز'!$D$7</f>
        <v>انتخاب کنید ...</v>
      </c>
      <c r="I710" s="166">
        <f>'1.مشخصات مرکز'!$D$8</f>
        <v>0</v>
      </c>
      <c r="J710" s="166">
        <f>'1.مشخصات مرکز'!$D$9</f>
        <v>0</v>
      </c>
      <c r="K710" s="164">
        <f>'1.مشخصات مرکز'!$D$10</f>
        <v>0</v>
      </c>
      <c r="L710" s="164">
        <f>'1.مشخصات مرکز'!$D$11</f>
        <v>0</v>
      </c>
      <c r="M710" s="166">
        <f>'2.ورود اطلاعات'!B710</f>
        <v>0</v>
      </c>
      <c r="N710" s="166">
        <f>'2.ورود اطلاعات'!C710</f>
        <v>0</v>
      </c>
      <c r="O710" s="166" t="str">
        <f>IF('2.ورود اطلاعات'!F710=0,"نامعلوم",'2.ورود اطلاعات'!F710)</f>
        <v>نامعلوم</v>
      </c>
      <c r="P710" s="166">
        <f>'2.ورود اطلاعات'!J710</f>
        <v>0</v>
      </c>
      <c r="Q710" s="166">
        <f>'2.ورود اطلاعات'!K710</f>
        <v>0</v>
      </c>
      <c r="R710" s="166">
        <f>'2.ورود اطلاعات'!L710</f>
        <v>0</v>
      </c>
      <c r="S710" s="166">
        <f>'2.ورود اطلاعات'!M710</f>
        <v>0</v>
      </c>
      <c r="T710" s="166">
        <f>'2.ورود اطلاعات'!N710</f>
        <v>0</v>
      </c>
      <c r="U710" s="166">
        <f>'2.ورود اطلاعات'!O710</f>
        <v>1398</v>
      </c>
      <c r="V710" s="166">
        <f>'2.ورود اطلاعات'!P710</f>
        <v>0</v>
      </c>
      <c r="W710" s="166">
        <f>'2.ورود اطلاعات'!Q710</f>
        <v>0</v>
      </c>
      <c r="X710" s="166">
        <f>'2.ورود اطلاعات'!R710</f>
        <v>0</v>
      </c>
      <c r="Y710" s="166">
        <f>'2.ورود اطلاعات'!S710</f>
        <v>0</v>
      </c>
      <c r="Z710" s="166">
        <f>'2.ورود اطلاعات'!T710</f>
        <v>0</v>
      </c>
      <c r="AA710" s="166">
        <f>'2.ورود اطلاعات'!U710</f>
        <v>0</v>
      </c>
      <c r="AB710" s="166">
        <f>'2.ورود اطلاعات'!V710</f>
        <v>0</v>
      </c>
      <c r="AC710" s="166">
        <f>'2.ورود اطلاعات'!W710</f>
        <v>0</v>
      </c>
      <c r="AD710" s="166">
        <f>'2.ورود اطلاعات'!X710</f>
        <v>0</v>
      </c>
      <c r="AE710" s="166">
        <f>'2.ورود اطلاعات'!Y710</f>
        <v>0</v>
      </c>
      <c r="AF710" s="166">
        <f>'2.ورود اطلاعات'!Z710</f>
        <v>0</v>
      </c>
      <c r="AG710" s="166">
        <f>'2.ورود اطلاعات'!AA710</f>
        <v>0</v>
      </c>
      <c r="AH710" s="166">
        <f>'2.ورود اطلاعات'!AB710</f>
        <v>0</v>
      </c>
      <c r="AI710" s="166">
        <f>'2.ورود اطلاعات'!AC710</f>
        <v>0</v>
      </c>
      <c r="AJ710" s="166">
        <f>'2.ورود اطلاعات'!AD710</f>
        <v>0</v>
      </c>
      <c r="AK710" s="166">
        <f>'2.ورود اطلاعات'!AE710</f>
        <v>0</v>
      </c>
      <c r="AL710" s="166">
        <f>'2.ورود اطلاعات'!AF710</f>
        <v>0</v>
      </c>
      <c r="AM710" s="166">
        <f>'2.ورود اطلاعات'!AG710</f>
        <v>0</v>
      </c>
      <c r="AN710" s="166">
        <f>'2.ورود اطلاعات'!AH710</f>
        <v>0</v>
      </c>
      <c r="AO710" s="166">
        <f>'2.ورود اطلاعات'!AI710</f>
        <v>0</v>
      </c>
      <c r="AP710" s="166" t="str">
        <f>'2.ورود اطلاعات'!AK710</f>
        <v xml:space="preserve">         </v>
      </c>
      <c r="AQ710" s="166" t="str">
        <f>'2.ورود اطلاعات'!AL710</f>
        <v>هیچکدام</v>
      </c>
      <c r="AR710" s="166" t="str">
        <f>'2.ورود اطلاعات'!AM710</f>
        <v>7.هیچکدام</v>
      </c>
      <c r="AS710" s="166" t="str">
        <f>'2.ورود اطلاعات'!AN710</f>
        <v>نامعلوم</v>
      </c>
      <c r="AT710" s="166" t="str">
        <f>'2.ورود اطلاعات'!AO710</f>
        <v>نامعلوم</v>
      </c>
      <c r="AU710" s="166" t="str">
        <f>'2.ورود اطلاعات'!CV710</f>
        <v>ارائه نشده است.</v>
      </c>
      <c r="AV710" s="166">
        <f>'2.ورود اطلاعات'!CW710</f>
        <v>0</v>
      </c>
      <c r="AW710" s="164">
        <f>'2.ورود اطلاعات'!AT710</f>
        <v>0</v>
      </c>
      <c r="AX710" s="164">
        <f>'2.ورود اطلاعات'!AU710</f>
        <v>0</v>
      </c>
      <c r="AY710" s="164">
        <f>'2.ورود اطلاعات'!AV710</f>
        <v>0</v>
      </c>
      <c r="AZ710" s="164">
        <f>'2.ورود اطلاعات'!AW710</f>
        <v>0</v>
      </c>
      <c r="BA710" s="164">
        <f>'2.ورود اطلاعات'!AX710</f>
        <v>0</v>
      </c>
      <c r="BB710" s="166">
        <f>'2.ورود اطلاعات'!BT710</f>
        <v>0</v>
      </c>
      <c r="BC710" s="166" t="str">
        <f>'2.ورود اطلاعات'!BU710</f>
        <v xml:space="preserve"> </v>
      </c>
      <c r="BD710" s="166" t="str">
        <f>'2.ورود اطلاعات'!BV710</f>
        <v xml:space="preserve"> </v>
      </c>
      <c r="BE710" s="21"/>
      <c r="BF710" s="164">
        <f>'2.ورود اطلاعات'!BK710</f>
        <v>0</v>
      </c>
      <c r="BG710" s="164">
        <f>'2.ورود اطلاعات'!BL710</f>
        <v>0</v>
      </c>
      <c r="BH710" s="164">
        <f>'2.ورود اطلاعات'!BM710</f>
        <v>0</v>
      </c>
      <c r="BI710" s="164">
        <f>'2.ورود اطلاعات'!BN710</f>
        <v>0</v>
      </c>
      <c r="BJ710" s="164">
        <f>'2.ورود اطلاعات'!BO710</f>
        <v>0</v>
      </c>
      <c r="BK710" s="164">
        <f>'2.ورود اطلاعات'!BP710</f>
        <v>0</v>
      </c>
      <c r="BL710" s="164">
        <f>'2.ورود اطلاعات'!BQ710</f>
        <v>0</v>
      </c>
      <c r="BM710" s="164">
        <f>'2.ورود اطلاعات'!BR710</f>
        <v>0</v>
      </c>
      <c r="BN710" s="166">
        <f>'2.ورود اطلاعات'!BW710</f>
        <v>0</v>
      </c>
      <c r="BO710" s="166" t="str">
        <f>'2.ورود اطلاعات'!BX710</f>
        <v xml:space="preserve"> </v>
      </c>
      <c r="BP710" s="166" t="str">
        <f>'2.ورود اطلاعات'!BY710</f>
        <v xml:space="preserve"> </v>
      </c>
      <c r="BQ710" s="280" t="str">
        <f t="shared" si="94"/>
        <v>تست اچ آی وی انجام نشده است</v>
      </c>
      <c r="BR710" s="166">
        <f>'2.ورود اطلاعات'!BZ710</f>
        <v>0</v>
      </c>
      <c r="BS710" s="166" t="str">
        <f>'2.ورود اطلاعات'!CA710</f>
        <v xml:space="preserve"> </v>
      </c>
      <c r="BT710" s="166" t="str">
        <f>'2.ورود اطلاعات'!CB710</f>
        <v xml:space="preserve"> </v>
      </c>
      <c r="BU710" s="280" t="str">
        <f t="shared" si="95"/>
        <v>تست اچ آی وی انجام نشده است</v>
      </c>
      <c r="BV710" s="166">
        <f>'2.ورود اطلاعات'!CC710</f>
        <v>0</v>
      </c>
      <c r="BW710" s="166" t="str">
        <f>'2.ورود اطلاعات'!CD710</f>
        <v xml:space="preserve"> </v>
      </c>
      <c r="BX710" s="166" t="str">
        <f>'2.ورود اطلاعات'!CE710</f>
        <v xml:space="preserve"> </v>
      </c>
      <c r="BY710" s="280" t="str">
        <f t="shared" si="96"/>
        <v>تست اچ آی وی انجام نشده است</v>
      </c>
      <c r="BZ710" s="166">
        <f>'2.ورود اطلاعات'!CF710</f>
        <v>0</v>
      </c>
      <c r="CA710" s="166" t="str">
        <f>'2.ورود اطلاعات'!CG710</f>
        <v xml:space="preserve"> </v>
      </c>
      <c r="CB710" s="166" t="str">
        <f>'2.ورود اطلاعات'!CH710</f>
        <v xml:space="preserve"> </v>
      </c>
      <c r="CC710" s="280" t="str">
        <f t="shared" si="97"/>
        <v>تست اچ آی وی انجام نشده است</v>
      </c>
      <c r="CD710" s="166">
        <f>'2.ورود اطلاعات'!CI710</f>
        <v>0</v>
      </c>
      <c r="CE710" s="166" t="str">
        <f>'2.ورود اطلاعات'!CJ710</f>
        <v xml:space="preserve"> </v>
      </c>
      <c r="CF710" s="166" t="str">
        <f>'2.ورود اطلاعات'!CK710</f>
        <v xml:space="preserve"> </v>
      </c>
      <c r="CG710" s="280" t="str">
        <f t="shared" si="98"/>
        <v>تست اچ آی وی انجام نشده است</v>
      </c>
      <c r="CH710" s="166">
        <f>'2.ورود اطلاعات'!CL710</f>
        <v>0</v>
      </c>
      <c r="CI710" s="166" t="str">
        <f>'2.ورود اطلاعات'!CM710</f>
        <v xml:space="preserve"> </v>
      </c>
      <c r="CJ710" s="166" t="str">
        <f>'2.ورود اطلاعات'!CN710</f>
        <v xml:space="preserve"> </v>
      </c>
      <c r="CK710" s="280" t="str">
        <f t="shared" si="99"/>
        <v>تست اچ آی وی انجام نشده است</v>
      </c>
      <c r="CL710" s="166">
        <f>'2.ورود اطلاعات'!CO710</f>
        <v>0</v>
      </c>
      <c r="CM710" s="166" t="str">
        <f>'2.ورود اطلاعات'!CP710</f>
        <v xml:space="preserve"> </v>
      </c>
      <c r="CN710" s="166" t="str">
        <f>'2.ورود اطلاعات'!CQ710</f>
        <v xml:space="preserve"> </v>
      </c>
      <c r="CO710" s="280" t="str">
        <f t="shared" si="100"/>
        <v>تست اچ آی وی انجام نشده است</v>
      </c>
      <c r="CP710" s="166">
        <f>'2.ورود اطلاعات'!CR710</f>
        <v>0</v>
      </c>
      <c r="CQ710" s="166" t="str">
        <f>'2.ورود اطلاعات'!CS710</f>
        <v xml:space="preserve"> </v>
      </c>
      <c r="CR710" s="166" t="str">
        <f>'2.ورود اطلاعات'!CT710</f>
        <v xml:space="preserve"> </v>
      </c>
      <c r="CS710" s="280" t="str">
        <f t="shared" si="101"/>
        <v>تست اچ آی وی انجام نشده است</v>
      </c>
      <c r="CT710" s="166" t="str">
        <f>'2.ورود اطلاعات'!CU710</f>
        <v>خیر</v>
      </c>
      <c r="DI710" s="164"/>
      <c r="DJ710" s="164"/>
    </row>
    <row r="711" spans="1:114" s="166" customFormat="1" ht="11.65" x14ac:dyDescent="0.35">
      <c r="A711" s="144" t="str">
        <f>'2.ورود اطلاعات'!BS711</f>
        <v>خیر</v>
      </c>
      <c r="B711" s="166">
        <f>'2.ورود اطلاعات'!A711</f>
        <v>710</v>
      </c>
      <c r="C711" s="166">
        <f>'1.مشخصات مرکز'!$D$2</f>
        <v>1398</v>
      </c>
      <c r="D711" s="166" t="str">
        <f>'1.مشخصات مرکز'!$D$3</f>
        <v>انتخاب کنید ...</v>
      </c>
      <c r="E711" s="166" t="str">
        <f>'1.مشخصات مرکز'!$D$4</f>
        <v>انتخاب کنید ...</v>
      </c>
      <c r="F711" s="166" t="str">
        <f>'1.مشخصات مرکز'!$D$5</f>
        <v>انتخاب کنید ...</v>
      </c>
      <c r="G711" s="166">
        <f>'1.مشخصات مرکز'!$D$6</f>
        <v>0</v>
      </c>
      <c r="H711" s="166" t="str">
        <f>'1.مشخصات مرکز'!$D$7</f>
        <v>انتخاب کنید ...</v>
      </c>
      <c r="I711" s="166">
        <f>'1.مشخصات مرکز'!$D$8</f>
        <v>0</v>
      </c>
      <c r="J711" s="166">
        <f>'1.مشخصات مرکز'!$D$9</f>
        <v>0</v>
      </c>
      <c r="K711" s="164">
        <f>'1.مشخصات مرکز'!$D$10</f>
        <v>0</v>
      </c>
      <c r="L711" s="164">
        <f>'1.مشخصات مرکز'!$D$11</f>
        <v>0</v>
      </c>
      <c r="M711" s="166">
        <f>'2.ورود اطلاعات'!B711</f>
        <v>0</v>
      </c>
      <c r="N711" s="166">
        <f>'2.ورود اطلاعات'!C711</f>
        <v>0</v>
      </c>
      <c r="O711" s="166" t="str">
        <f>IF('2.ورود اطلاعات'!F711=0,"نامعلوم",'2.ورود اطلاعات'!F711)</f>
        <v>نامعلوم</v>
      </c>
      <c r="P711" s="166">
        <f>'2.ورود اطلاعات'!J711</f>
        <v>0</v>
      </c>
      <c r="Q711" s="166">
        <f>'2.ورود اطلاعات'!K711</f>
        <v>0</v>
      </c>
      <c r="R711" s="166">
        <f>'2.ورود اطلاعات'!L711</f>
        <v>0</v>
      </c>
      <c r="S711" s="166">
        <f>'2.ورود اطلاعات'!M711</f>
        <v>0</v>
      </c>
      <c r="T711" s="166">
        <f>'2.ورود اطلاعات'!N711</f>
        <v>0</v>
      </c>
      <c r="U711" s="166">
        <f>'2.ورود اطلاعات'!O711</f>
        <v>1398</v>
      </c>
      <c r="V711" s="166">
        <f>'2.ورود اطلاعات'!P711</f>
        <v>0</v>
      </c>
      <c r="W711" s="166">
        <f>'2.ورود اطلاعات'!Q711</f>
        <v>0</v>
      </c>
      <c r="X711" s="166">
        <f>'2.ورود اطلاعات'!R711</f>
        <v>0</v>
      </c>
      <c r="Y711" s="166">
        <f>'2.ورود اطلاعات'!S711</f>
        <v>0</v>
      </c>
      <c r="Z711" s="166">
        <f>'2.ورود اطلاعات'!T711</f>
        <v>0</v>
      </c>
      <c r="AA711" s="166">
        <f>'2.ورود اطلاعات'!U711</f>
        <v>0</v>
      </c>
      <c r="AB711" s="166">
        <f>'2.ورود اطلاعات'!V711</f>
        <v>0</v>
      </c>
      <c r="AC711" s="166">
        <f>'2.ورود اطلاعات'!W711</f>
        <v>0</v>
      </c>
      <c r="AD711" s="166">
        <f>'2.ورود اطلاعات'!X711</f>
        <v>0</v>
      </c>
      <c r="AE711" s="166">
        <f>'2.ورود اطلاعات'!Y711</f>
        <v>0</v>
      </c>
      <c r="AF711" s="166">
        <f>'2.ورود اطلاعات'!Z711</f>
        <v>0</v>
      </c>
      <c r="AG711" s="166">
        <f>'2.ورود اطلاعات'!AA711</f>
        <v>0</v>
      </c>
      <c r="AH711" s="166">
        <f>'2.ورود اطلاعات'!AB711</f>
        <v>0</v>
      </c>
      <c r="AI711" s="166">
        <f>'2.ورود اطلاعات'!AC711</f>
        <v>0</v>
      </c>
      <c r="AJ711" s="166">
        <f>'2.ورود اطلاعات'!AD711</f>
        <v>0</v>
      </c>
      <c r="AK711" s="166">
        <f>'2.ورود اطلاعات'!AE711</f>
        <v>0</v>
      </c>
      <c r="AL711" s="166">
        <f>'2.ورود اطلاعات'!AF711</f>
        <v>0</v>
      </c>
      <c r="AM711" s="166">
        <f>'2.ورود اطلاعات'!AG711</f>
        <v>0</v>
      </c>
      <c r="AN711" s="166">
        <f>'2.ورود اطلاعات'!AH711</f>
        <v>0</v>
      </c>
      <c r="AO711" s="166">
        <f>'2.ورود اطلاعات'!AI711</f>
        <v>0</v>
      </c>
      <c r="AP711" s="166" t="str">
        <f>'2.ورود اطلاعات'!AK711</f>
        <v xml:space="preserve">         </v>
      </c>
      <c r="AQ711" s="166" t="str">
        <f>'2.ورود اطلاعات'!AL711</f>
        <v>هیچکدام</v>
      </c>
      <c r="AR711" s="166" t="str">
        <f>'2.ورود اطلاعات'!AM711</f>
        <v>7.هیچکدام</v>
      </c>
      <c r="AS711" s="166" t="str">
        <f>'2.ورود اطلاعات'!AN711</f>
        <v>نامعلوم</v>
      </c>
      <c r="AT711" s="166" t="str">
        <f>'2.ورود اطلاعات'!AO711</f>
        <v>نامعلوم</v>
      </c>
      <c r="AU711" s="166" t="str">
        <f>'2.ورود اطلاعات'!CV711</f>
        <v>ارائه نشده است.</v>
      </c>
      <c r="AV711" s="166">
        <f>'2.ورود اطلاعات'!CW711</f>
        <v>0</v>
      </c>
      <c r="AW711" s="164">
        <f>'2.ورود اطلاعات'!AT711</f>
        <v>0</v>
      </c>
      <c r="AX711" s="164">
        <f>'2.ورود اطلاعات'!AU711</f>
        <v>0</v>
      </c>
      <c r="AY711" s="164">
        <f>'2.ورود اطلاعات'!AV711</f>
        <v>0</v>
      </c>
      <c r="AZ711" s="164">
        <f>'2.ورود اطلاعات'!AW711</f>
        <v>0</v>
      </c>
      <c r="BA711" s="164">
        <f>'2.ورود اطلاعات'!AX711</f>
        <v>0</v>
      </c>
      <c r="BB711" s="166">
        <f>'2.ورود اطلاعات'!BT711</f>
        <v>0</v>
      </c>
      <c r="BC711" s="166" t="str">
        <f>'2.ورود اطلاعات'!BU711</f>
        <v xml:space="preserve"> </v>
      </c>
      <c r="BD711" s="166" t="str">
        <f>'2.ورود اطلاعات'!BV711</f>
        <v xml:space="preserve"> </v>
      </c>
      <c r="BE711" s="21"/>
      <c r="BF711" s="164">
        <f>'2.ورود اطلاعات'!BK711</f>
        <v>0</v>
      </c>
      <c r="BG711" s="164">
        <f>'2.ورود اطلاعات'!BL711</f>
        <v>0</v>
      </c>
      <c r="BH711" s="164">
        <f>'2.ورود اطلاعات'!BM711</f>
        <v>0</v>
      </c>
      <c r="BI711" s="164">
        <f>'2.ورود اطلاعات'!BN711</f>
        <v>0</v>
      </c>
      <c r="BJ711" s="164">
        <f>'2.ورود اطلاعات'!BO711</f>
        <v>0</v>
      </c>
      <c r="BK711" s="164">
        <f>'2.ورود اطلاعات'!BP711</f>
        <v>0</v>
      </c>
      <c r="BL711" s="164">
        <f>'2.ورود اطلاعات'!BQ711</f>
        <v>0</v>
      </c>
      <c r="BM711" s="164">
        <f>'2.ورود اطلاعات'!BR711</f>
        <v>0</v>
      </c>
      <c r="BN711" s="166">
        <f>'2.ورود اطلاعات'!BW711</f>
        <v>0</v>
      </c>
      <c r="BO711" s="166" t="str">
        <f>'2.ورود اطلاعات'!BX711</f>
        <v xml:space="preserve"> </v>
      </c>
      <c r="BP711" s="166" t="str">
        <f>'2.ورود اطلاعات'!BY711</f>
        <v xml:space="preserve"> </v>
      </c>
      <c r="BQ711" s="280" t="str">
        <f t="shared" si="94"/>
        <v>تست اچ آی وی انجام نشده است</v>
      </c>
      <c r="BR711" s="166">
        <f>'2.ورود اطلاعات'!BZ711</f>
        <v>0</v>
      </c>
      <c r="BS711" s="166" t="str">
        <f>'2.ورود اطلاعات'!CA711</f>
        <v xml:space="preserve"> </v>
      </c>
      <c r="BT711" s="166" t="str">
        <f>'2.ورود اطلاعات'!CB711</f>
        <v xml:space="preserve"> </v>
      </c>
      <c r="BU711" s="280" t="str">
        <f t="shared" si="95"/>
        <v>تست اچ آی وی انجام نشده است</v>
      </c>
      <c r="BV711" s="166">
        <f>'2.ورود اطلاعات'!CC711</f>
        <v>0</v>
      </c>
      <c r="BW711" s="166" t="str">
        <f>'2.ورود اطلاعات'!CD711</f>
        <v xml:space="preserve"> </v>
      </c>
      <c r="BX711" s="166" t="str">
        <f>'2.ورود اطلاعات'!CE711</f>
        <v xml:space="preserve"> </v>
      </c>
      <c r="BY711" s="280" t="str">
        <f t="shared" si="96"/>
        <v>تست اچ آی وی انجام نشده است</v>
      </c>
      <c r="BZ711" s="166">
        <f>'2.ورود اطلاعات'!CF711</f>
        <v>0</v>
      </c>
      <c r="CA711" s="166" t="str">
        <f>'2.ورود اطلاعات'!CG711</f>
        <v xml:space="preserve"> </v>
      </c>
      <c r="CB711" s="166" t="str">
        <f>'2.ورود اطلاعات'!CH711</f>
        <v xml:space="preserve"> </v>
      </c>
      <c r="CC711" s="280" t="str">
        <f t="shared" si="97"/>
        <v>تست اچ آی وی انجام نشده است</v>
      </c>
      <c r="CD711" s="166">
        <f>'2.ورود اطلاعات'!CI711</f>
        <v>0</v>
      </c>
      <c r="CE711" s="166" t="str">
        <f>'2.ورود اطلاعات'!CJ711</f>
        <v xml:space="preserve"> </v>
      </c>
      <c r="CF711" s="166" t="str">
        <f>'2.ورود اطلاعات'!CK711</f>
        <v xml:space="preserve"> </v>
      </c>
      <c r="CG711" s="280" t="str">
        <f t="shared" si="98"/>
        <v>تست اچ آی وی انجام نشده است</v>
      </c>
      <c r="CH711" s="166">
        <f>'2.ورود اطلاعات'!CL711</f>
        <v>0</v>
      </c>
      <c r="CI711" s="166" t="str">
        <f>'2.ورود اطلاعات'!CM711</f>
        <v xml:space="preserve"> </v>
      </c>
      <c r="CJ711" s="166" t="str">
        <f>'2.ورود اطلاعات'!CN711</f>
        <v xml:space="preserve"> </v>
      </c>
      <c r="CK711" s="280" t="str">
        <f t="shared" si="99"/>
        <v>تست اچ آی وی انجام نشده است</v>
      </c>
      <c r="CL711" s="166">
        <f>'2.ورود اطلاعات'!CO711</f>
        <v>0</v>
      </c>
      <c r="CM711" s="166" t="str">
        <f>'2.ورود اطلاعات'!CP711</f>
        <v xml:space="preserve"> </v>
      </c>
      <c r="CN711" s="166" t="str">
        <f>'2.ورود اطلاعات'!CQ711</f>
        <v xml:space="preserve"> </v>
      </c>
      <c r="CO711" s="280" t="str">
        <f t="shared" si="100"/>
        <v>تست اچ آی وی انجام نشده است</v>
      </c>
      <c r="CP711" s="166">
        <f>'2.ورود اطلاعات'!CR711</f>
        <v>0</v>
      </c>
      <c r="CQ711" s="166" t="str">
        <f>'2.ورود اطلاعات'!CS711</f>
        <v xml:space="preserve"> </v>
      </c>
      <c r="CR711" s="166" t="str">
        <f>'2.ورود اطلاعات'!CT711</f>
        <v xml:space="preserve"> </v>
      </c>
      <c r="CS711" s="280" t="str">
        <f t="shared" si="101"/>
        <v>تست اچ آی وی انجام نشده است</v>
      </c>
      <c r="CT711" s="166" t="str">
        <f>'2.ورود اطلاعات'!CU711</f>
        <v>خیر</v>
      </c>
      <c r="DI711" s="164"/>
      <c r="DJ711" s="164"/>
    </row>
    <row r="712" spans="1:114" s="166" customFormat="1" ht="11.65" x14ac:dyDescent="0.35">
      <c r="A712" s="144" t="str">
        <f>'2.ورود اطلاعات'!BS712</f>
        <v>خیر</v>
      </c>
      <c r="B712" s="166">
        <f>'2.ورود اطلاعات'!A712</f>
        <v>711</v>
      </c>
      <c r="C712" s="166">
        <f>'1.مشخصات مرکز'!$D$2</f>
        <v>1398</v>
      </c>
      <c r="D712" s="166" t="str">
        <f>'1.مشخصات مرکز'!$D$3</f>
        <v>انتخاب کنید ...</v>
      </c>
      <c r="E712" s="166" t="str">
        <f>'1.مشخصات مرکز'!$D$4</f>
        <v>انتخاب کنید ...</v>
      </c>
      <c r="F712" s="166" t="str">
        <f>'1.مشخصات مرکز'!$D$5</f>
        <v>انتخاب کنید ...</v>
      </c>
      <c r="G712" s="166">
        <f>'1.مشخصات مرکز'!$D$6</f>
        <v>0</v>
      </c>
      <c r="H712" s="166" t="str">
        <f>'1.مشخصات مرکز'!$D$7</f>
        <v>انتخاب کنید ...</v>
      </c>
      <c r="I712" s="166">
        <f>'1.مشخصات مرکز'!$D$8</f>
        <v>0</v>
      </c>
      <c r="J712" s="166">
        <f>'1.مشخصات مرکز'!$D$9</f>
        <v>0</v>
      </c>
      <c r="K712" s="164">
        <f>'1.مشخصات مرکز'!$D$10</f>
        <v>0</v>
      </c>
      <c r="L712" s="164">
        <f>'1.مشخصات مرکز'!$D$11</f>
        <v>0</v>
      </c>
      <c r="M712" s="166">
        <f>'2.ورود اطلاعات'!B712</f>
        <v>0</v>
      </c>
      <c r="N712" s="166">
        <f>'2.ورود اطلاعات'!C712</f>
        <v>0</v>
      </c>
      <c r="O712" s="166" t="str">
        <f>IF('2.ورود اطلاعات'!F712=0,"نامعلوم",'2.ورود اطلاعات'!F712)</f>
        <v>نامعلوم</v>
      </c>
      <c r="P712" s="166">
        <f>'2.ورود اطلاعات'!J712</f>
        <v>0</v>
      </c>
      <c r="Q712" s="166">
        <f>'2.ورود اطلاعات'!K712</f>
        <v>0</v>
      </c>
      <c r="R712" s="166">
        <f>'2.ورود اطلاعات'!L712</f>
        <v>0</v>
      </c>
      <c r="S712" s="166">
        <f>'2.ورود اطلاعات'!M712</f>
        <v>0</v>
      </c>
      <c r="T712" s="166">
        <f>'2.ورود اطلاعات'!N712</f>
        <v>0</v>
      </c>
      <c r="U712" s="166">
        <f>'2.ورود اطلاعات'!O712</f>
        <v>1398</v>
      </c>
      <c r="V712" s="166">
        <f>'2.ورود اطلاعات'!P712</f>
        <v>0</v>
      </c>
      <c r="W712" s="166">
        <f>'2.ورود اطلاعات'!Q712</f>
        <v>0</v>
      </c>
      <c r="X712" s="166">
        <f>'2.ورود اطلاعات'!R712</f>
        <v>0</v>
      </c>
      <c r="Y712" s="166">
        <f>'2.ورود اطلاعات'!S712</f>
        <v>0</v>
      </c>
      <c r="Z712" s="166">
        <f>'2.ورود اطلاعات'!T712</f>
        <v>0</v>
      </c>
      <c r="AA712" s="166">
        <f>'2.ورود اطلاعات'!U712</f>
        <v>0</v>
      </c>
      <c r="AB712" s="166">
        <f>'2.ورود اطلاعات'!V712</f>
        <v>0</v>
      </c>
      <c r="AC712" s="166">
        <f>'2.ورود اطلاعات'!W712</f>
        <v>0</v>
      </c>
      <c r="AD712" s="166">
        <f>'2.ورود اطلاعات'!X712</f>
        <v>0</v>
      </c>
      <c r="AE712" s="166">
        <f>'2.ورود اطلاعات'!Y712</f>
        <v>0</v>
      </c>
      <c r="AF712" s="166">
        <f>'2.ورود اطلاعات'!Z712</f>
        <v>0</v>
      </c>
      <c r="AG712" s="166">
        <f>'2.ورود اطلاعات'!AA712</f>
        <v>0</v>
      </c>
      <c r="AH712" s="166">
        <f>'2.ورود اطلاعات'!AB712</f>
        <v>0</v>
      </c>
      <c r="AI712" s="166">
        <f>'2.ورود اطلاعات'!AC712</f>
        <v>0</v>
      </c>
      <c r="AJ712" s="166">
        <f>'2.ورود اطلاعات'!AD712</f>
        <v>0</v>
      </c>
      <c r="AK712" s="166">
        <f>'2.ورود اطلاعات'!AE712</f>
        <v>0</v>
      </c>
      <c r="AL712" s="166">
        <f>'2.ورود اطلاعات'!AF712</f>
        <v>0</v>
      </c>
      <c r="AM712" s="166">
        <f>'2.ورود اطلاعات'!AG712</f>
        <v>0</v>
      </c>
      <c r="AN712" s="166">
        <f>'2.ورود اطلاعات'!AH712</f>
        <v>0</v>
      </c>
      <c r="AO712" s="166">
        <f>'2.ورود اطلاعات'!AI712</f>
        <v>0</v>
      </c>
      <c r="AP712" s="166" t="str">
        <f>'2.ورود اطلاعات'!AK712</f>
        <v xml:space="preserve">         </v>
      </c>
      <c r="AQ712" s="166" t="str">
        <f>'2.ورود اطلاعات'!AL712</f>
        <v>هیچکدام</v>
      </c>
      <c r="AR712" s="166" t="str">
        <f>'2.ورود اطلاعات'!AM712</f>
        <v>7.هیچکدام</v>
      </c>
      <c r="AS712" s="166" t="str">
        <f>'2.ورود اطلاعات'!AN712</f>
        <v>نامعلوم</v>
      </c>
      <c r="AT712" s="166" t="str">
        <f>'2.ورود اطلاعات'!AO712</f>
        <v>نامعلوم</v>
      </c>
      <c r="AU712" s="166" t="str">
        <f>'2.ورود اطلاعات'!CV712</f>
        <v>ارائه نشده است.</v>
      </c>
      <c r="AV712" s="166">
        <f>'2.ورود اطلاعات'!CW712</f>
        <v>0</v>
      </c>
      <c r="AW712" s="164">
        <f>'2.ورود اطلاعات'!AT712</f>
        <v>0</v>
      </c>
      <c r="AX712" s="164">
        <f>'2.ورود اطلاعات'!AU712</f>
        <v>0</v>
      </c>
      <c r="AY712" s="164">
        <f>'2.ورود اطلاعات'!AV712</f>
        <v>0</v>
      </c>
      <c r="AZ712" s="164">
        <f>'2.ورود اطلاعات'!AW712</f>
        <v>0</v>
      </c>
      <c r="BA712" s="164">
        <f>'2.ورود اطلاعات'!AX712</f>
        <v>0</v>
      </c>
      <c r="BB712" s="166">
        <f>'2.ورود اطلاعات'!BT712</f>
        <v>0</v>
      </c>
      <c r="BC712" s="166" t="str">
        <f>'2.ورود اطلاعات'!BU712</f>
        <v xml:space="preserve"> </v>
      </c>
      <c r="BD712" s="166" t="str">
        <f>'2.ورود اطلاعات'!BV712</f>
        <v xml:space="preserve"> </v>
      </c>
      <c r="BE712" s="21"/>
      <c r="BF712" s="164">
        <f>'2.ورود اطلاعات'!BK712</f>
        <v>0</v>
      </c>
      <c r="BG712" s="164">
        <f>'2.ورود اطلاعات'!BL712</f>
        <v>0</v>
      </c>
      <c r="BH712" s="164">
        <f>'2.ورود اطلاعات'!BM712</f>
        <v>0</v>
      </c>
      <c r="BI712" s="164">
        <f>'2.ورود اطلاعات'!BN712</f>
        <v>0</v>
      </c>
      <c r="BJ712" s="164">
        <f>'2.ورود اطلاعات'!BO712</f>
        <v>0</v>
      </c>
      <c r="BK712" s="164">
        <f>'2.ورود اطلاعات'!BP712</f>
        <v>0</v>
      </c>
      <c r="BL712" s="164">
        <f>'2.ورود اطلاعات'!BQ712</f>
        <v>0</v>
      </c>
      <c r="BM712" s="164">
        <f>'2.ورود اطلاعات'!BR712</f>
        <v>0</v>
      </c>
      <c r="BN712" s="166">
        <f>'2.ورود اطلاعات'!BW712</f>
        <v>0</v>
      </c>
      <c r="BO712" s="166" t="str">
        <f>'2.ورود اطلاعات'!BX712</f>
        <v xml:space="preserve"> </v>
      </c>
      <c r="BP712" s="166" t="str">
        <f>'2.ورود اطلاعات'!BY712</f>
        <v xml:space="preserve"> </v>
      </c>
      <c r="BQ712" s="280" t="str">
        <f t="shared" si="94"/>
        <v>تست اچ آی وی انجام نشده است</v>
      </c>
      <c r="BR712" s="166">
        <f>'2.ورود اطلاعات'!BZ712</f>
        <v>0</v>
      </c>
      <c r="BS712" s="166" t="str">
        <f>'2.ورود اطلاعات'!CA712</f>
        <v xml:space="preserve"> </v>
      </c>
      <c r="BT712" s="166" t="str">
        <f>'2.ورود اطلاعات'!CB712</f>
        <v xml:space="preserve"> </v>
      </c>
      <c r="BU712" s="280" t="str">
        <f t="shared" si="95"/>
        <v>تست اچ آی وی انجام نشده است</v>
      </c>
      <c r="BV712" s="166">
        <f>'2.ورود اطلاعات'!CC712</f>
        <v>0</v>
      </c>
      <c r="BW712" s="166" t="str">
        <f>'2.ورود اطلاعات'!CD712</f>
        <v xml:space="preserve"> </v>
      </c>
      <c r="BX712" s="166" t="str">
        <f>'2.ورود اطلاعات'!CE712</f>
        <v xml:space="preserve"> </v>
      </c>
      <c r="BY712" s="280" t="str">
        <f t="shared" si="96"/>
        <v>تست اچ آی وی انجام نشده است</v>
      </c>
      <c r="BZ712" s="166">
        <f>'2.ورود اطلاعات'!CF712</f>
        <v>0</v>
      </c>
      <c r="CA712" s="166" t="str">
        <f>'2.ورود اطلاعات'!CG712</f>
        <v xml:space="preserve"> </v>
      </c>
      <c r="CB712" s="166" t="str">
        <f>'2.ورود اطلاعات'!CH712</f>
        <v xml:space="preserve"> </v>
      </c>
      <c r="CC712" s="280" t="str">
        <f t="shared" si="97"/>
        <v>تست اچ آی وی انجام نشده است</v>
      </c>
      <c r="CD712" s="166">
        <f>'2.ورود اطلاعات'!CI712</f>
        <v>0</v>
      </c>
      <c r="CE712" s="166" t="str">
        <f>'2.ورود اطلاعات'!CJ712</f>
        <v xml:space="preserve"> </v>
      </c>
      <c r="CF712" s="166" t="str">
        <f>'2.ورود اطلاعات'!CK712</f>
        <v xml:space="preserve"> </v>
      </c>
      <c r="CG712" s="280" t="str">
        <f t="shared" si="98"/>
        <v>تست اچ آی وی انجام نشده است</v>
      </c>
      <c r="CH712" s="166">
        <f>'2.ورود اطلاعات'!CL712</f>
        <v>0</v>
      </c>
      <c r="CI712" s="166" t="str">
        <f>'2.ورود اطلاعات'!CM712</f>
        <v xml:space="preserve"> </v>
      </c>
      <c r="CJ712" s="166" t="str">
        <f>'2.ورود اطلاعات'!CN712</f>
        <v xml:space="preserve"> </v>
      </c>
      <c r="CK712" s="280" t="str">
        <f t="shared" si="99"/>
        <v>تست اچ آی وی انجام نشده است</v>
      </c>
      <c r="CL712" s="166">
        <f>'2.ورود اطلاعات'!CO712</f>
        <v>0</v>
      </c>
      <c r="CM712" s="166" t="str">
        <f>'2.ورود اطلاعات'!CP712</f>
        <v xml:space="preserve"> </v>
      </c>
      <c r="CN712" s="166" t="str">
        <f>'2.ورود اطلاعات'!CQ712</f>
        <v xml:space="preserve"> </v>
      </c>
      <c r="CO712" s="280" t="str">
        <f t="shared" si="100"/>
        <v>تست اچ آی وی انجام نشده است</v>
      </c>
      <c r="CP712" s="166">
        <f>'2.ورود اطلاعات'!CR712</f>
        <v>0</v>
      </c>
      <c r="CQ712" s="166" t="str">
        <f>'2.ورود اطلاعات'!CS712</f>
        <v xml:space="preserve"> </v>
      </c>
      <c r="CR712" s="166" t="str">
        <f>'2.ورود اطلاعات'!CT712</f>
        <v xml:space="preserve"> </v>
      </c>
      <c r="CS712" s="280" t="str">
        <f t="shared" si="101"/>
        <v>تست اچ آی وی انجام نشده است</v>
      </c>
      <c r="CT712" s="166" t="str">
        <f>'2.ورود اطلاعات'!CU712</f>
        <v>خیر</v>
      </c>
      <c r="DI712" s="164"/>
      <c r="DJ712" s="164"/>
    </row>
    <row r="713" spans="1:114" s="166" customFormat="1" ht="11.65" x14ac:dyDescent="0.35">
      <c r="A713" s="144" t="str">
        <f>'2.ورود اطلاعات'!BS713</f>
        <v>خیر</v>
      </c>
      <c r="B713" s="166">
        <f>'2.ورود اطلاعات'!A713</f>
        <v>712</v>
      </c>
      <c r="C713" s="166">
        <f>'1.مشخصات مرکز'!$D$2</f>
        <v>1398</v>
      </c>
      <c r="D713" s="166" t="str">
        <f>'1.مشخصات مرکز'!$D$3</f>
        <v>انتخاب کنید ...</v>
      </c>
      <c r="E713" s="166" t="str">
        <f>'1.مشخصات مرکز'!$D$4</f>
        <v>انتخاب کنید ...</v>
      </c>
      <c r="F713" s="166" t="str">
        <f>'1.مشخصات مرکز'!$D$5</f>
        <v>انتخاب کنید ...</v>
      </c>
      <c r="G713" s="166">
        <f>'1.مشخصات مرکز'!$D$6</f>
        <v>0</v>
      </c>
      <c r="H713" s="166" t="str">
        <f>'1.مشخصات مرکز'!$D$7</f>
        <v>انتخاب کنید ...</v>
      </c>
      <c r="I713" s="166">
        <f>'1.مشخصات مرکز'!$D$8</f>
        <v>0</v>
      </c>
      <c r="J713" s="166">
        <f>'1.مشخصات مرکز'!$D$9</f>
        <v>0</v>
      </c>
      <c r="K713" s="164">
        <f>'1.مشخصات مرکز'!$D$10</f>
        <v>0</v>
      </c>
      <c r="L713" s="164">
        <f>'1.مشخصات مرکز'!$D$11</f>
        <v>0</v>
      </c>
      <c r="M713" s="166">
        <f>'2.ورود اطلاعات'!B713</f>
        <v>0</v>
      </c>
      <c r="N713" s="166">
        <f>'2.ورود اطلاعات'!C713</f>
        <v>0</v>
      </c>
      <c r="O713" s="166" t="str">
        <f>IF('2.ورود اطلاعات'!F713=0,"نامعلوم",'2.ورود اطلاعات'!F713)</f>
        <v>نامعلوم</v>
      </c>
      <c r="P713" s="166">
        <f>'2.ورود اطلاعات'!J713</f>
        <v>0</v>
      </c>
      <c r="Q713" s="166">
        <f>'2.ورود اطلاعات'!K713</f>
        <v>0</v>
      </c>
      <c r="R713" s="166">
        <f>'2.ورود اطلاعات'!L713</f>
        <v>0</v>
      </c>
      <c r="S713" s="166">
        <f>'2.ورود اطلاعات'!M713</f>
        <v>0</v>
      </c>
      <c r="T713" s="166">
        <f>'2.ورود اطلاعات'!N713</f>
        <v>0</v>
      </c>
      <c r="U713" s="166">
        <f>'2.ورود اطلاعات'!O713</f>
        <v>1398</v>
      </c>
      <c r="V713" s="166">
        <f>'2.ورود اطلاعات'!P713</f>
        <v>0</v>
      </c>
      <c r="W713" s="166">
        <f>'2.ورود اطلاعات'!Q713</f>
        <v>0</v>
      </c>
      <c r="X713" s="166">
        <f>'2.ورود اطلاعات'!R713</f>
        <v>0</v>
      </c>
      <c r="Y713" s="166">
        <f>'2.ورود اطلاعات'!S713</f>
        <v>0</v>
      </c>
      <c r="Z713" s="166">
        <f>'2.ورود اطلاعات'!T713</f>
        <v>0</v>
      </c>
      <c r="AA713" s="166">
        <f>'2.ورود اطلاعات'!U713</f>
        <v>0</v>
      </c>
      <c r="AB713" s="166">
        <f>'2.ورود اطلاعات'!V713</f>
        <v>0</v>
      </c>
      <c r="AC713" s="166">
        <f>'2.ورود اطلاعات'!W713</f>
        <v>0</v>
      </c>
      <c r="AD713" s="166">
        <f>'2.ورود اطلاعات'!X713</f>
        <v>0</v>
      </c>
      <c r="AE713" s="166">
        <f>'2.ورود اطلاعات'!Y713</f>
        <v>0</v>
      </c>
      <c r="AF713" s="166">
        <f>'2.ورود اطلاعات'!Z713</f>
        <v>0</v>
      </c>
      <c r="AG713" s="166">
        <f>'2.ورود اطلاعات'!AA713</f>
        <v>0</v>
      </c>
      <c r="AH713" s="166">
        <f>'2.ورود اطلاعات'!AB713</f>
        <v>0</v>
      </c>
      <c r="AI713" s="166">
        <f>'2.ورود اطلاعات'!AC713</f>
        <v>0</v>
      </c>
      <c r="AJ713" s="166">
        <f>'2.ورود اطلاعات'!AD713</f>
        <v>0</v>
      </c>
      <c r="AK713" s="166">
        <f>'2.ورود اطلاعات'!AE713</f>
        <v>0</v>
      </c>
      <c r="AL713" s="166">
        <f>'2.ورود اطلاعات'!AF713</f>
        <v>0</v>
      </c>
      <c r="AM713" s="166">
        <f>'2.ورود اطلاعات'!AG713</f>
        <v>0</v>
      </c>
      <c r="AN713" s="166">
        <f>'2.ورود اطلاعات'!AH713</f>
        <v>0</v>
      </c>
      <c r="AO713" s="166">
        <f>'2.ورود اطلاعات'!AI713</f>
        <v>0</v>
      </c>
      <c r="AP713" s="166" t="str">
        <f>'2.ورود اطلاعات'!AK713</f>
        <v xml:space="preserve">         </v>
      </c>
      <c r="AQ713" s="166" t="str">
        <f>'2.ورود اطلاعات'!AL713</f>
        <v>هیچکدام</v>
      </c>
      <c r="AR713" s="166" t="str">
        <f>'2.ورود اطلاعات'!AM713</f>
        <v>7.هیچکدام</v>
      </c>
      <c r="AS713" s="166" t="str">
        <f>'2.ورود اطلاعات'!AN713</f>
        <v>نامعلوم</v>
      </c>
      <c r="AT713" s="166" t="str">
        <f>'2.ورود اطلاعات'!AO713</f>
        <v>نامعلوم</v>
      </c>
      <c r="AU713" s="166" t="str">
        <f>'2.ورود اطلاعات'!CV713</f>
        <v>ارائه نشده است.</v>
      </c>
      <c r="AV713" s="166">
        <f>'2.ورود اطلاعات'!CW713</f>
        <v>0</v>
      </c>
      <c r="AW713" s="164">
        <f>'2.ورود اطلاعات'!AT713</f>
        <v>0</v>
      </c>
      <c r="AX713" s="164">
        <f>'2.ورود اطلاعات'!AU713</f>
        <v>0</v>
      </c>
      <c r="AY713" s="164">
        <f>'2.ورود اطلاعات'!AV713</f>
        <v>0</v>
      </c>
      <c r="AZ713" s="164">
        <f>'2.ورود اطلاعات'!AW713</f>
        <v>0</v>
      </c>
      <c r="BA713" s="164">
        <f>'2.ورود اطلاعات'!AX713</f>
        <v>0</v>
      </c>
      <c r="BB713" s="166">
        <f>'2.ورود اطلاعات'!BT713</f>
        <v>0</v>
      </c>
      <c r="BC713" s="166" t="str">
        <f>'2.ورود اطلاعات'!BU713</f>
        <v xml:space="preserve"> </v>
      </c>
      <c r="BD713" s="166" t="str">
        <f>'2.ورود اطلاعات'!BV713</f>
        <v xml:space="preserve"> </v>
      </c>
      <c r="BE713" s="21"/>
      <c r="BF713" s="164">
        <f>'2.ورود اطلاعات'!BK713</f>
        <v>0</v>
      </c>
      <c r="BG713" s="164">
        <f>'2.ورود اطلاعات'!BL713</f>
        <v>0</v>
      </c>
      <c r="BH713" s="164">
        <f>'2.ورود اطلاعات'!BM713</f>
        <v>0</v>
      </c>
      <c r="BI713" s="164">
        <f>'2.ورود اطلاعات'!BN713</f>
        <v>0</v>
      </c>
      <c r="BJ713" s="164">
        <f>'2.ورود اطلاعات'!BO713</f>
        <v>0</v>
      </c>
      <c r="BK713" s="164">
        <f>'2.ورود اطلاعات'!BP713</f>
        <v>0</v>
      </c>
      <c r="BL713" s="164">
        <f>'2.ورود اطلاعات'!BQ713</f>
        <v>0</v>
      </c>
      <c r="BM713" s="164">
        <f>'2.ورود اطلاعات'!BR713</f>
        <v>0</v>
      </c>
      <c r="BN713" s="166">
        <f>'2.ورود اطلاعات'!BW713</f>
        <v>0</v>
      </c>
      <c r="BO713" s="166" t="str">
        <f>'2.ورود اطلاعات'!BX713</f>
        <v xml:space="preserve"> </v>
      </c>
      <c r="BP713" s="166" t="str">
        <f>'2.ورود اطلاعات'!BY713</f>
        <v xml:space="preserve"> </v>
      </c>
      <c r="BQ713" s="280" t="str">
        <f t="shared" si="94"/>
        <v>تست اچ آی وی انجام نشده است</v>
      </c>
      <c r="BR713" s="166">
        <f>'2.ورود اطلاعات'!BZ713</f>
        <v>0</v>
      </c>
      <c r="BS713" s="166" t="str">
        <f>'2.ورود اطلاعات'!CA713</f>
        <v xml:space="preserve"> </v>
      </c>
      <c r="BT713" s="166" t="str">
        <f>'2.ورود اطلاعات'!CB713</f>
        <v xml:space="preserve"> </v>
      </c>
      <c r="BU713" s="280" t="str">
        <f t="shared" si="95"/>
        <v>تست اچ آی وی انجام نشده است</v>
      </c>
      <c r="BV713" s="166">
        <f>'2.ورود اطلاعات'!CC713</f>
        <v>0</v>
      </c>
      <c r="BW713" s="166" t="str">
        <f>'2.ورود اطلاعات'!CD713</f>
        <v xml:space="preserve"> </v>
      </c>
      <c r="BX713" s="166" t="str">
        <f>'2.ورود اطلاعات'!CE713</f>
        <v xml:space="preserve"> </v>
      </c>
      <c r="BY713" s="280" t="str">
        <f t="shared" si="96"/>
        <v>تست اچ آی وی انجام نشده است</v>
      </c>
      <c r="BZ713" s="166">
        <f>'2.ورود اطلاعات'!CF713</f>
        <v>0</v>
      </c>
      <c r="CA713" s="166" t="str">
        <f>'2.ورود اطلاعات'!CG713</f>
        <v xml:space="preserve"> </v>
      </c>
      <c r="CB713" s="166" t="str">
        <f>'2.ورود اطلاعات'!CH713</f>
        <v xml:space="preserve"> </v>
      </c>
      <c r="CC713" s="280" t="str">
        <f t="shared" si="97"/>
        <v>تست اچ آی وی انجام نشده است</v>
      </c>
      <c r="CD713" s="166">
        <f>'2.ورود اطلاعات'!CI713</f>
        <v>0</v>
      </c>
      <c r="CE713" s="166" t="str">
        <f>'2.ورود اطلاعات'!CJ713</f>
        <v xml:space="preserve"> </v>
      </c>
      <c r="CF713" s="166" t="str">
        <f>'2.ورود اطلاعات'!CK713</f>
        <v xml:space="preserve"> </v>
      </c>
      <c r="CG713" s="280" t="str">
        <f t="shared" si="98"/>
        <v>تست اچ آی وی انجام نشده است</v>
      </c>
      <c r="CH713" s="166">
        <f>'2.ورود اطلاعات'!CL713</f>
        <v>0</v>
      </c>
      <c r="CI713" s="166" t="str">
        <f>'2.ورود اطلاعات'!CM713</f>
        <v xml:space="preserve"> </v>
      </c>
      <c r="CJ713" s="166" t="str">
        <f>'2.ورود اطلاعات'!CN713</f>
        <v xml:space="preserve"> </v>
      </c>
      <c r="CK713" s="280" t="str">
        <f t="shared" si="99"/>
        <v>تست اچ آی وی انجام نشده است</v>
      </c>
      <c r="CL713" s="166">
        <f>'2.ورود اطلاعات'!CO713</f>
        <v>0</v>
      </c>
      <c r="CM713" s="166" t="str">
        <f>'2.ورود اطلاعات'!CP713</f>
        <v xml:space="preserve"> </v>
      </c>
      <c r="CN713" s="166" t="str">
        <f>'2.ورود اطلاعات'!CQ713</f>
        <v xml:space="preserve"> </v>
      </c>
      <c r="CO713" s="280" t="str">
        <f t="shared" si="100"/>
        <v>تست اچ آی وی انجام نشده است</v>
      </c>
      <c r="CP713" s="166">
        <f>'2.ورود اطلاعات'!CR713</f>
        <v>0</v>
      </c>
      <c r="CQ713" s="166" t="str">
        <f>'2.ورود اطلاعات'!CS713</f>
        <v xml:space="preserve"> </v>
      </c>
      <c r="CR713" s="166" t="str">
        <f>'2.ورود اطلاعات'!CT713</f>
        <v xml:space="preserve"> </v>
      </c>
      <c r="CS713" s="280" t="str">
        <f t="shared" si="101"/>
        <v>تست اچ آی وی انجام نشده است</v>
      </c>
      <c r="CT713" s="166" t="str">
        <f>'2.ورود اطلاعات'!CU713</f>
        <v>خیر</v>
      </c>
      <c r="DI713" s="164"/>
      <c r="DJ713" s="164"/>
    </row>
    <row r="714" spans="1:114" s="166" customFormat="1" ht="11.65" x14ac:dyDescent="0.35">
      <c r="A714" s="144" t="str">
        <f>'2.ورود اطلاعات'!BS714</f>
        <v>خیر</v>
      </c>
      <c r="B714" s="166">
        <f>'2.ورود اطلاعات'!A714</f>
        <v>713</v>
      </c>
      <c r="C714" s="166">
        <f>'1.مشخصات مرکز'!$D$2</f>
        <v>1398</v>
      </c>
      <c r="D714" s="166" t="str">
        <f>'1.مشخصات مرکز'!$D$3</f>
        <v>انتخاب کنید ...</v>
      </c>
      <c r="E714" s="166" t="str">
        <f>'1.مشخصات مرکز'!$D$4</f>
        <v>انتخاب کنید ...</v>
      </c>
      <c r="F714" s="166" t="str">
        <f>'1.مشخصات مرکز'!$D$5</f>
        <v>انتخاب کنید ...</v>
      </c>
      <c r="G714" s="166">
        <f>'1.مشخصات مرکز'!$D$6</f>
        <v>0</v>
      </c>
      <c r="H714" s="166" t="str">
        <f>'1.مشخصات مرکز'!$D$7</f>
        <v>انتخاب کنید ...</v>
      </c>
      <c r="I714" s="166">
        <f>'1.مشخصات مرکز'!$D$8</f>
        <v>0</v>
      </c>
      <c r="J714" s="166">
        <f>'1.مشخصات مرکز'!$D$9</f>
        <v>0</v>
      </c>
      <c r="K714" s="164">
        <f>'1.مشخصات مرکز'!$D$10</f>
        <v>0</v>
      </c>
      <c r="L714" s="164">
        <f>'1.مشخصات مرکز'!$D$11</f>
        <v>0</v>
      </c>
      <c r="M714" s="166">
        <f>'2.ورود اطلاعات'!B714</f>
        <v>0</v>
      </c>
      <c r="N714" s="166">
        <f>'2.ورود اطلاعات'!C714</f>
        <v>0</v>
      </c>
      <c r="O714" s="166" t="str">
        <f>IF('2.ورود اطلاعات'!F714=0,"نامعلوم",'2.ورود اطلاعات'!F714)</f>
        <v>نامعلوم</v>
      </c>
      <c r="P714" s="166">
        <f>'2.ورود اطلاعات'!J714</f>
        <v>0</v>
      </c>
      <c r="Q714" s="166">
        <f>'2.ورود اطلاعات'!K714</f>
        <v>0</v>
      </c>
      <c r="R714" s="166">
        <f>'2.ورود اطلاعات'!L714</f>
        <v>0</v>
      </c>
      <c r="S714" s="166">
        <f>'2.ورود اطلاعات'!M714</f>
        <v>0</v>
      </c>
      <c r="T714" s="166">
        <f>'2.ورود اطلاعات'!N714</f>
        <v>0</v>
      </c>
      <c r="U714" s="166">
        <f>'2.ورود اطلاعات'!O714</f>
        <v>1398</v>
      </c>
      <c r="V714" s="166">
        <f>'2.ورود اطلاعات'!P714</f>
        <v>0</v>
      </c>
      <c r="W714" s="166">
        <f>'2.ورود اطلاعات'!Q714</f>
        <v>0</v>
      </c>
      <c r="X714" s="166">
        <f>'2.ورود اطلاعات'!R714</f>
        <v>0</v>
      </c>
      <c r="Y714" s="166">
        <f>'2.ورود اطلاعات'!S714</f>
        <v>0</v>
      </c>
      <c r="Z714" s="166">
        <f>'2.ورود اطلاعات'!T714</f>
        <v>0</v>
      </c>
      <c r="AA714" s="166">
        <f>'2.ورود اطلاعات'!U714</f>
        <v>0</v>
      </c>
      <c r="AB714" s="166">
        <f>'2.ورود اطلاعات'!V714</f>
        <v>0</v>
      </c>
      <c r="AC714" s="166">
        <f>'2.ورود اطلاعات'!W714</f>
        <v>0</v>
      </c>
      <c r="AD714" s="166">
        <f>'2.ورود اطلاعات'!X714</f>
        <v>0</v>
      </c>
      <c r="AE714" s="166">
        <f>'2.ورود اطلاعات'!Y714</f>
        <v>0</v>
      </c>
      <c r="AF714" s="166">
        <f>'2.ورود اطلاعات'!Z714</f>
        <v>0</v>
      </c>
      <c r="AG714" s="166">
        <f>'2.ورود اطلاعات'!AA714</f>
        <v>0</v>
      </c>
      <c r="AH714" s="166">
        <f>'2.ورود اطلاعات'!AB714</f>
        <v>0</v>
      </c>
      <c r="AI714" s="166">
        <f>'2.ورود اطلاعات'!AC714</f>
        <v>0</v>
      </c>
      <c r="AJ714" s="166">
        <f>'2.ورود اطلاعات'!AD714</f>
        <v>0</v>
      </c>
      <c r="AK714" s="166">
        <f>'2.ورود اطلاعات'!AE714</f>
        <v>0</v>
      </c>
      <c r="AL714" s="166">
        <f>'2.ورود اطلاعات'!AF714</f>
        <v>0</v>
      </c>
      <c r="AM714" s="166">
        <f>'2.ورود اطلاعات'!AG714</f>
        <v>0</v>
      </c>
      <c r="AN714" s="166">
        <f>'2.ورود اطلاعات'!AH714</f>
        <v>0</v>
      </c>
      <c r="AO714" s="166">
        <f>'2.ورود اطلاعات'!AI714</f>
        <v>0</v>
      </c>
      <c r="AP714" s="166" t="str">
        <f>'2.ورود اطلاعات'!AK714</f>
        <v xml:space="preserve">         </v>
      </c>
      <c r="AQ714" s="166" t="str">
        <f>'2.ورود اطلاعات'!AL714</f>
        <v>هیچکدام</v>
      </c>
      <c r="AR714" s="166" t="str">
        <f>'2.ورود اطلاعات'!AM714</f>
        <v>7.هیچکدام</v>
      </c>
      <c r="AS714" s="166" t="str">
        <f>'2.ورود اطلاعات'!AN714</f>
        <v>نامعلوم</v>
      </c>
      <c r="AT714" s="166" t="str">
        <f>'2.ورود اطلاعات'!AO714</f>
        <v>نامعلوم</v>
      </c>
      <c r="AU714" s="166" t="str">
        <f>'2.ورود اطلاعات'!CV714</f>
        <v>ارائه نشده است.</v>
      </c>
      <c r="AV714" s="166">
        <f>'2.ورود اطلاعات'!CW714</f>
        <v>0</v>
      </c>
      <c r="AW714" s="164">
        <f>'2.ورود اطلاعات'!AT714</f>
        <v>0</v>
      </c>
      <c r="AX714" s="164">
        <f>'2.ورود اطلاعات'!AU714</f>
        <v>0</v>
      </c>
      <c r="AY714" s="164">
        <f>'2.ورود اطلاعات'!AV714</f>
        <v>0</v>
      </c>
      <c r="AZ714" s="164">
        <f>'2.ورود اطلاعات'!AW714</f>
        <v>0</v>
      </c>
      <c r="BA714" s="164">
        <f>'2.ورود اطلاعات'!AX714</f>
        <v>0</v>
      </c>
      <c r="BB714" s="166">
        <f>'2.ورود اطلاعات'!BT714</f>
        <v>0</v>
      </c>
      <c r="BC714" s="166" t="str">
        <f>'2.ورود اطلاعات'!BU714</f>
        <v xml:space="preserve"> </v>
      </c>
      <c r="BD714" s="166" t="str">
        <f>'2.ورود اطلاعات'!BV714</f>
        <v xml:space="preserve"> </v>
      </c>
      <c r="BE714" s="21"/>
      <c r="BF714" s="164">
        <f>'2.ورود اطلاعات'!BK714</f>
        <v>0</v>
      </c>
      <c r="BG714" s="164">
        <f>'2.ورود اطلاعات'!BL714</f>
        <v>0</v>
      </c>
      <c r="BH714" s="164">
        <f>'2.ورود اطلاعات'!BM714</f>
        <v>0</v>
      </c>
      <c r="BI714" s="164">
        <f>'2.ورود اطلاعات'!BN714</f>
        <v>0</v>
      </c>
      <c r="BJ714" s="164">
        <f>'2.ورود اطلاعات'!BO714</f>
        <v>0</v>
      </c>
      <c r="BK714" s="164">
        <f>'2.ورود اطلاعات'!BP714</f>
        <v>0</v>
      </c>
      <c r="BL714" s="164">
        <f>'2.ورود اطلاعات'!BQ714</f>
        <v>0</v>
      </c>
      <c r="BM714" s="164">
        <f>'2.ورود اطلاعات'!BR714</f>
        <v>0</v>
      </c>
      <c r="BN714" s="166">
        <f>'2.ورود اطلاعات'!BW714</f>
        <v>0</v>
      </c>
      <c r="BO714" s="166" t="str">
        <f>'2.ورود اطلاعات'!BX714</f>
        <v xml:space="preserve"> </v>
      </c>
      <c r="BP714" s="166" t="str">
        <f>'2.ورود اطلاعات'!BY714</f>
        <v xml:space="preserve"> </v>
      </c>
      <c r="BQ714" s="280" t="str">
        <f t="shared" si="94"/>
        <v>تست اچ آی وی انجام نشده است</v>
      </c>
      <c r="BR714" s="166">
        <f>'2.ورود اطلاعات'!BZ714</f>
        <v>0</v>
      </c>
      <c r="BS714" s="166" t="str">
        <f>'2.ورود اطلاعات'!CA714</f>
        <v xml:space="preserve"> </v>
      </c>
      <c r="BT714" s="166" t="str">
        <f>'2.ورود اطلاعات'!CB714</f>
        <v xml:space="preserve"> </v>
      </c>
      <c r="BU714" s="280" t="str">
        <f t="shared" si="95"/>
        <v>تست اچ آی وی انجام نشده است</v>
      </c>
      <c r="BV714" s="166">
        <f>'2.ورود اطلاعات'!CC714</f>
        <v>0</v>
      </c>
      <c r="BW714" s="166" t="str">
        <f>'2.ورود اطلاعات'!CD714</f>
        <v xml:space="preserve"> </v>
      </c>
      <c r="BX714" s="166" t="str">
        <f>'2.ورود اطلاعات'!CE714</f>
        <v xml:space="preserve"> </v>
      </c>
      <c r="BY714" s="280" t="str">
        <f t="shared" si="96"/>
        <v>تست اچ آی وی انجام نشده است</v>
      </c>
      <c r="BZ714" s="166">
        <f>'2.ورود اطلاعات'!CF714</f>
        <v>0</v>
      </c>
      <c r="CA714" s="166" t="str">
        <f>'2.ورود اطلاعات'!CG714</f>
        <v xml:space="preserve"> </v>
      </c>
      <c r="CB714" s="166" t="str">
        <f>'2.ورود اطلاعات'!CH714</f>
        <v xml:space="preserve"> </v>
      </c>
      <c r="CC714" s="280" t="str">
        <f t="shared" si="97"/>
        <v>تست اچ آی وی انجام نشده است</v>
      </c>
      <c r="CD714" s="166">
        <f>'2.ورود اطلاعات'!CI714</f>
        <v>0</v>
      </c>
      <c r="CE714" s="166" t="str">
        <f>'2.ورود اطلاعات'!CJ714</f>
        <v xml:space="preserve"> </v>
      </c>
      <c r="CF714" s="166" t="str">
        <f>'2.ورود اطلاعات'!CK714</f>
        <v xml:space="preserve"> </v>
      </c>
      <c r="CG714" s="280" t="str">
        <f t="shared" si="98"/>
        <v>تست اچ آی وی انجام نشده است</v>
      </c>
      <c r="CH714" s="166">
        <f>'2.ورود اطلاعات'!CL714</f>
        <v>0</v>
      </c>
      <c r="CI714" s="166" t="str">
        <f>'2.ورود اطلاعات'!CM714</f>
        <v xml:space="preserve"> </v>
      </c>
      <c r="CJ714" s="166" t="str">
        <f>'2.ورود اطلاعات'!CN714</f>
        <v xml:space="preserve"> </v>
      </c>
      <c r="CK714" s="280" t="str">
        <f t="shared" si="99"/>
        <v>تست اچ آی وی انجام نشده است</v>
      </c>
      <c r="CL714" s="166">
        <f>'2.ورود اطلاعات'!CO714</f>
        <v>0</v>
      </c>
      <c r="CM714" s="166" t="str">
        <f>'2.ورود اطلاعات'!CP714</f>
        <v xml:space="preserve"> </v>
      </c>
      <c r="CN714" s="166" t="str">
        <f>'2.ورود اطلاعات'!CQ714</f>
        <v xml:space="preserve"> </v>
      </c>
      <c r="CO714" s="280" t="str">
        <f t="shared" si="100"/>
        <v>تست اچ آی وی انجام نشده است</v>
      </c>
      <c r="CP714" s="166">
        <f>'2.ورود اطلاعات'!CR714</f>
        <v>0</v>
      </c>
      <c r="CQ714" s="166" t="str">
        <f>'2.ورود اطلاعات'!CS714</f>
        <v xml:space="preserve"> </v>
      </c>
      <c r="CR714" s="166" t="str">
        <f>'2.ورود اطلاعات'!CT714</f>
        <v xml:space="preserve"> </v>
      </c>
      <c r="CS714" s="280" t="str">
        <f t="shared" si="101"/>
        <v>تست اچ آی وی انجام نشده است</v>
      </c>
      <c r="CT714" s="166" t="str">
        <f>'2.ورود اطلاعات'!CU714</f>
        <v>خیر</v>
      </c>
      <c r="DI714" s="164"/>
      <c r="DJ714" s="164"/>
    </row>
    <row r="715" spans="1:114" s="166" customFormat="1" ht="11.65" x14ac:dyDescent="0.35">
      <c r="A715" s="144" t="str">
        <f>'2.ورود اطلاعات'!BS715</f>
        <v>خیر</v>
      </c>
      <c r="B715" s="166">
        <f>'2.ورود اطلاعات'!A715</f>
        <v>714</v>
      </c>
      <c r="C715" s="166">
        <f>'1.مشخصات مرکز'!$D$2</f>
        <v>1398</v>
      </c>
      <c r="D715" s="166" t="str">
        <f>'1.مشخصات مرکز'!$D$3</f>
        <v>انتخاب کنید ...</v>
      </c>
      <c r="E715" s="166" t="str">
        <f>'1.مشخصات مرکز'!$D$4</f>
        <v>انتخاب کنید ...</v>
      </c>
      <c r="F715" s="166" t="str">
        <f>'1.مشخصات مرکز'!$D$5</f>
        <v>انتخاب کنید ...</v>
      </c>
      <c r="G715" s="166">
        <f>'1.مشخصات مرکز'!$D$6</f>
        <v>0</v>
      </c>
      <c r="H715" s="166" t="str">
        <f>'1.مشخصات مرکز'!$D$7</f>
        <v>انتخاب کنید ...</v>
      </c>
      <c r="I715" s="166">
        <f>'1.مشخصات مرکز'!$D$8</f>
        <v>0</v>
      </c>
      <c r="J715" s="166">
        <f>'1.مشخصات مرکز'!$D$9</f>
        <v>0</v>
      </c>
      <c r="K715" s="164">
        <f>'1.مشخصات مرکز'!$D$10</f>
        <v>0</v>
      </c>
      <c r="L715" s="164">
        <f>'1.مشخصات مرکز'!$D$11</f>
        <v>0</v>
      </c>
      <c r="M715" s="166">
        <f>'2.ورود اطلاعات'!B715</f>
        <v>0</v>
      </c>
      <c r="N715" s="166">
        <f>'2.ورود اطلاعات'!C715</f>
        <v>0</v>
      </c>
      <c r="O715" s="166" t="str">
        <f>IF('2.ورود اطلاعات'!F715=0,"نامعلوم",'2.ورود اطلاعات'!F715)</f>
        <v>نامعلوم</v>
      </c>
      <c r="P715" s="166">
        <f>'2.ورود اطلاعات'!J715</f>
        <v>0</v>
      </c>
      <c r="Q715" s="166">
        <f>'2.ورود اطلاعات'!K715</f>
        <v>0</v>
      </c>
      <c r="R715" s="166">
        <f>'2.ورود اطلاعات'!L715</f>
        <v>0</v>
      </c>
      <c r="S715" s="166">
        <f>'2.ورود اطلاعات'!M715</f>
        <v>0</v>
      </c>
      <c r="T715" s="166">
        <f>'2.ورود اطلاعات'!N715</f>
        <v>0</v>
      </c>
      <c r="U715" s="166">
        <f>'2.ورود اطلاعات'!O715</f>
        <v>1398</v>
      </c>
      <c r="V715" s="166">
        <f>'2.ورود اطلاعات'!P715</f>
        <v>0</v>
      </c>
      <c r="W715" s="166">
        <f>'2.ورود اطلاعات'!Q715</f>
        <v>0</v>
      </c>
      <c r="X715" s="166">
        <f>'2.ورود اطلاعات'!R715</f>
        <v>0</v>
      </c>
      <c r="Y715" s="166">
        <f>'2.ورود اطلاعات'!S715</f>
        <v>0</v>
      </c>
      <c r="Z715" s="166">
        <f>'2.ورود اطلاعات'!T715</f>
        <v>0</v>
      </c>
      <c r="AA715" s="166">
        <f>'2.ورود اطلاعات'!U715</f>
        <v>0</v>
      </c>
      <c r="AB715" s="166">
        <f>'2.ورود اطلاعات'!V715</f>
        <v>0</v>
      </c>
      <c r="AC715" s="166">
        <f>'2.ورود اطلاعات'!W715</f>
        <v>0</v>
      </c>
      <c r="AD715" s="166">
        <f>'2.ورود اطلاعات'!X715</f>
        <v>0</v>
      </c>
      <c r="AE715" s="166">
        <f>'2.ورود اطلاعات'!Y715</f>
        <v>0</v>
      </c>
      <c r="AF715" s="166">
        <f>'2.ورود اطلاعات'!Z715</f>
        <v>0</v>
      </c>
      <c r="AG715" s="166">
        <f>'2.ورود اطلاعات'!AA715</f>
        <v>0</v>
      </c>
      <c r="AH715" s="166">
        <f>'2.ورود اطلاعات'!AB715</f>
        <v>0</v>
      </c>
      <c r="AI715" s="166">
        <f>'2.ورود اطلاعات'!AC715</f>
        <v>0</v>
      </c>
      <c r="AJ715" s="166">
        <f>'2.ورود اطلاعات'!AD715</f>
        <v>0</v>
      </c>
      <c r="AK715" s="166">
        <f>'2.ورود اطلاعات'!AE715</f>
        <v>0</v>
      </c>
      <c r="AL715" s="166">
        <f>'2.ورود اطلاعات'!AF715</f>
        <v>0</v>
      </c>
      <c r="AM715" s="166">
        <f>'2.ورود اطلاعات'!AG715</f>
        <v>0</v>
      </c>
      <c r="AN715" s="166">
        <f>'2.ورود اطلاعات'!AH715</f>
        <v>0</v>
      </c>
      <c r="AO715" s="166">
        <f>'2.ورود اطلاعات'!AI715</f>
        <v>0</v>
      </c>
      <c r="AP715" s="166" t="str">
        <f>'2.ورود اطلاعات'!AK715</f>
        <v xml:space="preserve">         </v>
      </c>
      <c r="AQ715" s="166" t="str">
        <f>'2.ورود اطلاعات'!AL715</f>
        <v>هیچکدام</v>
      </c>
      <c r="AR715" s="166" t="str">
        <f>'2.ورود اطلاعات'!AM715</f>
        <v>7.هیچکدام</v>
      </c>
      <c r="AS715" s="166" t="str">
        <f>'2.ورود اطلاعات'!AN715</f>
        <v>نامعلوم</v>
      </c>
      <c r="AT715" s="166" t="str">
        <f>'2.ورود اطلاعات'!AO715</f>
        <v>نامعلوم</v>
      </c>
      <c r="AU715" s="166" t="str">
        <f>'2.ورود اطلاعات'!CV715</f>
        <v>ارائه نشده است.</v>
      </c>
      <c r="AV715" s="166">
        <f>'2.ورود اطلاعات'!CW715</f>
        <v>0</v>
      </c>
      <c r="AW715" s="164">
        <f>'2.ورود اطلاعات'!AT715</f>
        <v>0</v>
      </c>
      <c r="AX715" s="164">
        <f>'2.ورود اطلاعات'!AU715</f>
        <v>0</v>
      </c>
      <c r="AY715" s="164">
        <f>'2.ورود اطلاعات'!AV715</f>
        <v>0</v>
      </c>
      <c r="AZ715" s="164">
        <f>'2.ورود اطلاعات'!AW715</f>
        <v>0</v>
      </c>
      <c r="BA715" s="164">
        <f>'2.ورود اطلاعات'!AX715</f>
        <v>0</v>
      </c>
      <c r="BB715" s="166">
        <f>'2.ورود اطلاعات'!BT715</f>
        <v>0</v>
      </c>
      <c r="BC715" s="166" t="str">
        <f>'2.ورود اطلاعات'!BU715</f>
        <v xml:space="preserve"> </v>
      </c>
      <c r="BD715" s="166" t="str">
        <f>'2.ورود اطلاعات'!BV715</f>
        <v xml:space="preserve"> </v>
      </c>
      <c r="BE715" s="21"/>
      <c r="BF715" s="164">
        <f>'2.ورود اطلاعات'!BK715</f>
        <v>0</v>
      </c>
      <c r="BG715" s="164">
        <f>'2.ورود اطلاعات'!BL715</f>
        <v>0</v>
      </c>
      <c r="BH715" s="164">
        <f>'2.ورود اطلاعات'!BM715</f>
        <v>0</v>
      </c>
      <c r="BI715" s="164">
        <f>'2.ورود اطلاعات'!BN715</f>
        <v>0</v>
      </c>
      <c r="BJ715" s="164">
        <f>'2.ورود اطلاعات'!BO715</f>
        <v>0</v>
      </c>
      <c r="BK715" s="164">
        <f>'2.ورود اطلاعات'!BP715</f>
        <v>0</v>
      </c>
      <c r="BL715" s="164">
        <f>'2.ورود اطلاعات'!BQ715</f>
        <v>0</v>
      </c>
      <c r="BM715" s="164">
        <f>'2.ورود اطلاعات'!BR715</f>
        <v>0</v>
      </c>
      <c r="BN715" s="166">
        <f>'2.ورود اطلاعات'!BW715</f>
        <v>0</v>
      </c>
      <c r="BO715" s="166" t="str">
        <f>'2.ورود اطلاعات'!BX715</f>
        <v xml:space="preserve"> </v>
      </c>
      <c r="BP715" s="166" t="str">
        <f>'2.ورود اطلاعات'!BY715</f>
        <v xml:space="preserve"> </v>
      </c>
      <c r="BQ715" s="280" t="str">
        <f t="shared" si="94"/>
        <v>تست اچ آی وی انجام نشده است</v>
      </c>
      <c r="BR715" s="166">
        <f>'2.ورود اطلاعات'!BZ715</f>
        <v>0</v>
      </c>
      <c r="BS715" s="166" t="str">
        <f>'2.ورود اطلاعات'!CA715</f>
        <v xml:space="preserve"> </v>
      </c>
      <c r="BT715" s="166" t="str">
        <f>'2.ورود اطلاعات'!CB715</f>
        <v xml:space="preserve"> </v>
      </c>
      <c r="BU715" s="280" t="str">
        <f t="shared" si="95"/>
        <v>تست اچ آی وی انجام نشده است</v>
      </c>
      <c r="BV715" s="166">
        <f>'2.ورود اطلاعات'!CC715</f>
        <v>0</v>
      </c>
      <c r="BW715" s="166" t="str">
        <f>'2.ورود اطلاعات'!CD715</f>
        <v xml:space="preserve"> </v>
      </c>
      <c r="BX715" s="166" t="str">
        <f>'2.ورود اطلاعات'!CE715</f>
        <v xml:space="preserve"> </v>
      </c>
      <c r="BY715" s="280" t="str">
        <f t="shared" si="96"/>
        <v>تست اچ آی وی انجام نشده است</v>
      </c>
      <c r="BZ715" s="166">
        <f>'2.ورود اطلاعات'!CF715</f>
        <v>0</v>
      </c>
      <c r="CA715" s="166" t="str">
        <f>'2.ورود اطلاعات'!CG715</f>
        <v xml:space="preserve"> </v>
      </c>
      <c r="CB715" s="166" t="str">
        <f>'2.ورود اطلاعات'!CH715</f>
        <v xml:space="preserve"> </v>
      </c>
      <c r="CC715" s="280" t="str">
        <f t="shared" si="97"/>
        <v>تست اچ آی وی انجام نشده است</v>
      </c>
      <c r="CD715" s="166">
        <f>'2.ورود اطلاعات'!CI715</f>
        <v>0</v>
      </c>
      <c r="CE715" s="166" t="str">
        <f>'2.ورود اطلاعات'!CJ715</f>
        <v xml:space="preserve"> </v>
      </c>
      <c r="CF715" s="166" t="str">
        <f>'2.ورود اطلاعات'!CK715</f>
        <v xml:space="preserve"> </v>
      </c>
      <c r="CG715" s="280" t="str">
        <f t="shared" si="98"/>
        <v>تست اچ آی وی انجام نشده است</v>
      </c>
      <c r="CH715" s="166">
        <f>'2.ورود اطلاعات'!CL715</f>
        <v>0</v>
      </c>
      <c r="CI715" s="166" t="str">
        <f>'2.ورود اطلاعات'!CM715</f>
        <v xml:space="preserve"> </v>
      </c>
      <c r="CJ715" s="166" t="str">
        <f>'2.ورود اطلاعات'!CN715</f>
        <v xml:space="preserve"> </v>
      </c>
      <c r="CK715" s="280" t="str">
        <f t="shared" si="99"/>
        <v>تست اچ آی وی انجام نشده است</v>
      </c>
      <c r="CL715" s="166">
        <f>'2.ورود اطلاعات'!CO715</f>
        <v>0</v>
      </c>
      <c r="CM715" s="166" t="str">
        <f>'2.ورود اطلاعات'!CP715</f>
        <v xml:space="preserve"> </v>
      </c>
      <c r="CN715" s="166" t="str">
        <f>'2.ورود اطلاعات'!CQ715</f>
        <v xml:space="preserve"> </v>
      </c>
      <c r="CO715" s="280" t="str">
        <f t="shared" si="100"/>
        <v>تست اچ آی وی انجام نشده است</v>
      </c>
      <c r="CP715" s="166">
        <f>'2.ورود اطلاعات'!CR715</f>
        <v>0</v>
      </c>
      <c r="CQ715" s="166" t="str">
        <f>'2.ورود اطلاعات'!CS715</f>
        <v xml:space="preserve"> </v>
      </c>
      <c r="CR715" s="166" t="str">
        <f>'2.ورود اطلاعات'!CT715</f>
        <v xml:space="preserve"> </v>
      </c>
      <c r="CS715" s="280" t="str">
        <f t="shared" si="101"/>
        <v>تست اچ آی وی انجام نشده است</v>
      </c>
      <c r="CT715" s="166" t="str">
        <f>'2.ورود اطلاعات'!CU715</f>
        <v>خیر</v>
      </c>
      <c r="DI715" s="164"/>
      <c r="DJ715" s="164"/>
    </row>
    <row r="716" spans="1:114" s="166" customFormat="1" ht="11.65" x14ac:dyDescent="0.35">
      <c r="A716" s="144" t="str">
        <f>'2.ورود اطلاعات'!BS716</f>
        <v>خیر</v>
      </c>
      <c r="B716" s="166">
        <f>'2.ورود اطلاعات'!A716</f>
        <v>715</v>
      </c>
      <c r="C716" s="166">
        <f>'1.مشخصات مرکز'!$D$2</f>
        <v>1398</v>
      </c>
      <c r="D716" s="166" t="str">
        <f>'1.مشخصات مرکز'!$D$3</f>
        <v>انتخاب کنید ...</v>
      </c>
      <c r="E716" s="166" t="str">
        <f>'1.مشخصات مرکز'!$D$4</f>
        <v>انتخاب کنید ...</v>
      </c>
      <c r="F716" s="166" t="str">
        <f>'1.مشخصات مرکز'!$D$5</f>
        <v>انتخاب کنید ...</v>
      </c>
      <c r="G716" s="166">
        <f>'1.مشخصات مرکز'!$D$6</f>
        <v>0</v>
      </c>
      <c r="H716" s="166" t="str">
        <f>'1.مشخصات مرکز'!$D$7</f>
        <v>انتخاب کنید ...</v>
      </c>
      <c r="I716" s="166">
        <f>'1.مشخصات مرکز'!$D$8</f>
        <v>0</v>
      </c>
      <c r="J716" s="166">
        <f>'1.مشخصات مرکز'!$D$9</f>
        <v>0</v>
      </c>
      <c r="K716" s="164">
        <f>'1.مشخصات مرکز'!$D$10</f>
        <v>0</v>
      </c>
      <c r="L716" s="164">
        <f>'1.مشخصات مرکز'!$D$11</f>
        <v>0</v>
      </c>
      <c r="M716" s="166">
        <f>'2.ورود اطلاعات'!B716</f>
        <v>0</v>
      </c>
      <c r="N716" s="166">
        <f>'2.ورود اطلاعات'!C716</f>
        <v>0</v>
      </c>
      <c r="O716" s="166" t="str">
        <f>IF('2.ورود اطلاعات'!F716=0,"نامعلوم",'2.ورود اطلاعات'!F716)</f>
        <v>نامعلوم</v>
      </c>
      <c r="P716" s="166">
        <f>'2.ورود اطلاعات'!J716</f>
        <v>0</v>
      </c>
      <c r="Q716" s="166">
        <f>'2.ورود اطلاعات'!K716</f>
        <v>0</v>
      </c>
      <c r="R716" s="166">
        <f>'2.ورود اطلاعات'!L716</f>
        <v>0</v>
      </c>
      <c r="S716" s="166">
        <f>'2.ورود اطلاعات'!M716</f>
        <v>0</v>
      </c>
      <c r="T716" s="166">
        <f>'2.ورود اطلاعات'!N716</f>
        <v>0</v>
      </c>
      <c r="U716" s="166">
        <f>'2.ورود اطلاعات'!O716</f>
        <v>1398</v>
      </c>
      <c r="V716" s="166">
        <f>'2.ورود اطلاعات'!P716</f>
        <v>0</v>
      </c>
      <c r="W716" s="166">
        <f>'2.ورود اطلاعات'!Q716</f>
        <v>0</v>
      </c>
      <c r="X716" s="166">
        <f>'2.ورود اطلاعات'!R716</f>
        <v>0</v>
      </c>
      <c r="Y716" s="166">
        <f>'2.ورود اطلاعات'!S716</f>
        <v>0</v>
      </c>
      <c r="Z716" s="166">
        <f>'2.ورود اطلاعات'!T716</f>
        <v>0</v>
      </c>
      <c r="AA716" s="166">
        <f>'2.ورود اطلاعات'!U716</f>
        <v>0</v>
      </c>
      <c r="AB716" s="166">
        <f>'2.ورود اطلاعات'!V716</f>
        <v>0</v>
      </c>
      <c r="AC716" s="166">
        <f>'2.ورود اطلاعات'!W716</f>
        <v>0</v>
      </c>
      <c r="AD716" s="166">
        <f>'2.ورود اطلاعات'!X716</f>
        <v>0</v>
      </c>
      <c r="AE716" s="166">
        <f>'2.ورود اطلاعات'!Y716</f>
        <v>0</v>
      </c>
      <c r="AF716" s="166">
        <f>'2.ورود اطلاعات'!Z716</f>
        <v>0</v>
      </c>
      <c r="AG716" s="166">
        <f>'2.ورود اطلاعات'!AA716</f>
        <v>0</v>
      </c>
      <c r="AH716" s="166">
        <f>'2.ورود اطلاعات'!AB716</f>
        <v>0</v>
      </c>
      <c r="AI716" s="166">
        <f>'2.ورود اطلاعات'!AC716</f>
        <v>0</v>
      </c>
      <c r="AJ716" s="166">
        <f>'2.ورود اطلاعات'!AD716</f>
        <v>0</v>
      </c>
      <c r="AK716" s="166">
        <f>'2.ورود اطلاعات'!AE716</f>
        <v>0</v>
      </c>
      <c r="AL716" s="166">
        <f>'2.ورود اطلاعات'!AF716</f>
        <v>0</v>
      </c>
      <c r="AM716" s="166">
        <f>'2.ورود اطلاعات'!AG716</f>
        <v>0</v>
      </c>
      <c r="AN716" s="166">
        <f>'2.ورود اطلاعات'!AH716</f>
        <v>0</v>
      </c>
      <c r="AO716" s="166">
        <f>'2.ورود اطلاعات'!AI716</f>
        <v>0</v>
      </c>
      <c r="AP716" s="166" t="str">
        <f>'2.ورود اطلاعات'!AK716</f>
        <v xml:space="preserve">         </v>
      </c>
      <c r="AQ716" s="166" t="str">
        <f>'2.ورود اطلاعات'!AL716</f>
        <v>هیچکدام</v>
      </c>
      <c r="AR716" s="166" t="str">
        <f>'2.ورود اطلاعات'!AM716</f>
        <v>7.هیچکدام</v>
      </c>
      <c r="AS716" s="166" t="str">
        <f>'2.ورود اطلاعات'!AN716</f>
        <v>نامعلوم</v>
      </c>
      <c r="AT716" s="166" t="str">
        <f>'2.ورود اطلاعات'!AO716</f>
        <v>نامعلوم</v>
      </c>
      <c r="AU716" s="166" t="str">
        <f>'2.ورود اطلاعات'!CV716</f>
        <v>ارائه نشده است.</v>
      </c>
      <c r="AV716" s="166">
        <f>'2.ورود اطلاعات'!CW716</f>
        <v>0</v>
      </c>
      <c r="AW716" s="164">
        <f>'2.ورود اطلاعات'!AT716</f>
        <v>0</v>
      </c>
      <c r="AX716" s="164">
        <f>'2.ورود اطلاعات'!AU716</f>
        <v>0</v>
      </c>
      <c r="AY716" s="164">
        <f>'2.ورود اطلاعات'!AV716</f>
        <v>0</v>
      </c>
      <c r="AZ716" s="164">
        <f>'2.ورود اطلاعات'!AW716</f>
        <v>0</v>
      </c>
      <c r="BA716" s="164">
        <f>'2.ورود اطلاعات'!AX716</f>
        <v>0</v>
      </c>
      <c r="BB716" s="166">
        <f>'2.ورود اطلاعات'!BT716</f>
        <v>0</v>
      </c>
      <c r="BC716" s="166" t="str">
        <f>'2.ورود اطلاعات'!BU716</f>
        <v xml:space="preserve"> </v>
      </c>
      <c r="BD716" s="166" t="str">
        <f>'2.ورود اطلاعات'!BV716</f>
        <v xml:space="preserve"> </v>
      </c>
      <c r="BE716" s="21"/>
      <c r="BF716" s="164">
        <f>'2.ورود اطلاعات'!BK716</f>
        <v>0</v>
      </c>
      <c r="BG716" s="164">
        <f>'2.ورود اطلاعات'!BL716</f>
        <v>0</v>
      </c>
      <c r="BH716" s="164">
        <f>'2.ورود اطلاعات'!BM716</f>
        <v>0</v>
      </c>
      <c r="BI716" s="164">
        <f>'2.ورود اطلاعات'!BN716</f>
        <v>0</v>
      </c>
      <c r="BJ716" s="164">
        <f>'2.ورود اطلاعات'!BO716</f>
        <v>0</v>
      </c>
      <c r="BK716" s="164">
        <f>'2.ورود اطلاعات'!BP716</f>
        <v>0</v>
      </c>
      <c r="BL716" s="164">
        <f>'2.ورود اطلاعات'!BQ716</f>
        <v>0</v>
      </c>
      <c r="BM716" s="164">
        <f>'2.ورود اطلاعات'!BR716</f>
        <v>0</v>
      </c>
      <c r="BN716" s="166">
        <f>'2.ورود اطلاعات'!BW716</f>
        <v>0</v>
      </c>
      <c r="BO716" s="166" t="str">
        <f>'2.ورود اطلاعات'!BX716</f>
        <v xml:space="preserve"> </v>
      </c>
      <c r="BP716" s="166" t="str">
        <f>'2.ورود اطلاعات'!BY716</f>
        <v xml:space="preserve"> </v>
      </c>
      <c r="BQ716" s="280" t="str">
        <f t="shared" si="94"/>
        <v>تست اچ آی وی انجام نشده است</v>
      </c>
      <c r="BR716" s="166">
        <f>'2.ورود اطلاعات'!BZ716</f>
        <v>0</v>
      </c>
      <c r="BS716" s="166" t="str">
        <f>'2.ورود اطلاعات'!CA716</f>
        <v xml:space="preserve"> </v>
      </c>
      <c r="BT716" s="166" t="str">
        <f>'2.ورود اطلاعات'!CB716</f>
        <v xml:space="preserve"> </v>
      </c>
      <c r="BU716" s="280" t="str">
        <f t="shared" si="95"/>
        <v>تست اچ آی وی انجام نشده است</v>
      </c>
      <c r="BV716" s="166">
        <f>'2.ورود اطلاعات'!CC716</f>
        <v>0</v>
      </c>
      <c r="BW716" s="166" t="str">
        <f>'2.ورود اطلاعات'!CD716</f>
        <v xml:space="preserve"> </v>
      </c>
      <c r="BX716" s="166" t="str">
        <f>'2.ورود اطلاعات'!CE716</f>
        <v xml:space="preserve"> </v>
      </c>
      <c r="BY716" s="280" t="str">
        <f t="shared" si="96"/>
        <v>تست اچ آی وی انجام نشده است</v>
      </c>
      <c r="BZ716" s="166">
        <f>'2.ورود اطلاعات'!CF716</f>
        <v>0</v>
      </c>
      <c r="CA716" s="166" t="str">
        <f>'2.ورود اطلاعات'!CG716</f>
        <v xml:space="preserve"> </v>
      </c>
      <c r="CB716" s="166" t="str">
        <f>'2.ورود اطلاعات'!CH716</f>
        <v xml:space="preserve"> </v>
      </c>
      <c r="CC716" s="280" t="str">
        <f t="shared" si="97"/>
        <v>تست اچ آی وی انجام نشده است</v>
      </c>
      <c r="CD716" s="166">
        <f>'2.ورود اطلاعات'!CI716</f>
        <v>0</v>
      </c>
      <c r="CE716" s="166" t="str">
        <f>'2.ورود اطلاعات'!CJ716</f>
        <v xml:space="preserve"> </v>
      </c>
      <c r="CF716" s="166" t="str">
        <f>'2.ورود اطلاعات'!CK716</f>
        <v xml:space="preserve"> </v>
      </c>
      <c r="CG716" s="280" t="str">
        <f t="shared" si="98"/>
        <v>تست اچ آی وی انجام نشده است</v>
      </c>
      <c r="CH716" s="166">
        <f>'2.ورود اطلاعات'!CL716</f>
        <v>0</v>
      </c>
      <c r="CI716" s="166" t="str">
        <f>'2.ورود اطلاعات'!CM716</f>
        <v xml:space="preserve"> </v>
      </c>
      <c r="CJ716" s="166" t="str">
        <f>'2.ورود اطلاعات'!CN716</f>
        <v xml:space="preserve"> </v>
      </c>
      <c r="CK716" s="280" t="str">
        <f t="shared" si="99"/>
        <v>تست اچ آی وی انجام نشده است</v>
      </c>
      <c r="CL716" s="166">
        <f>'2.ورود اطلاعات'!CO716</f>
        <v>0</v>
      </c>
      <c r="CM716" s="166" t="str">
        <f>'2.ورود اطلاعات'!CP716</f>
        <v xml:space="preserve"> </v>
      </c>
      <c r="CN716" s="166" t="str">
        <f>'2.ورود اطلاعات'!CQ716</f>
        <v xml:space="preserve"> </v>
      </c>
      <c r="CO716" s="280" t="str">
        <f t="shared" si="100"/>
        <v>تست اچ آی وی انجام نشده است</v>
      </c>
      <c r="CP716" s="166">
        <f>'2.ورود اطلاعات'!CR716</f>
        <v>0</v>
      </c>
      <c r="CQ716" s="166" t="str">
        <f>'2.ورود اطلاعات'!CS716</f>
        <v xml:space="preserve"> </v>
      </c>
      <c r="CR716" s="166" t="str">
        <f>'2.ورود اطلاعات'!CT716</f>
        <v xml:space="preserve"> </v>
      </c>
      <c r="CS716" s="280" t="str">
        <f t="shared" si="101"/>
        <v>تست اچ آی وی انجام نشده است</v>
      </c>
      <c r="CT716" s="166" t="str">
        <f>'2.ورود اطلاعات'!CU716</f>
        <v>خیر</v>
      </c>
      <c r="DI716" s="164"/>
      <c r="DJ716" s="164"/>
    </row>
    <row r="717" spans="1:114" s="166" customFormat="1" ht="11.65" x14ac:dyDescent="0.35">
      <c r="A717" s="144" t="str">
        <f>'2.ورود اطلاعات'!BS717</f>
        <v>خیر</v>
      </c>
      <c r="B717" s="166">
        <f>'2.ورود اطلاعات'!A717</f>
        <v>716</v>
      </c>
      <c r="C717" s="166">
        <f>'1.مشخصات مرکز'!$D$2</f>
        <v>1398</v>
      </c>
      <c r="D717" s="166" t="str">
        <f>'1.مشخصات مرکز'!$D$3</f>
        <v>انتخاب کنید ...</v>
      </c>
      <c r="E717" s="166" t="str">
        <f>'1.مشخصات مرکز'!$D$4</f>
        <v>انتخاب کنید ...</v>
      </c>
      <c r="F717" s="166" t="str">
        <f>'1.مشخصات مرکز'!$D$5</f>
        <v>انتخاب کنید ...</v>
      </c>
      <c r="G717" s="166">
        <f>'1.مشخصات مرکز'!$D$6</f>
        <v>0</v>
      </c>
      <c r="H717" s="166" t="str">
        <f>'1.مشخصات مرکز'!$D$7</f>
        <v>انتخاب کنید ...</v>
      </c>
      <c r="I717" s="166">
        <f>'1.مشخصات مرکز'!$D$8</f>
        <v>0</v>
      </c>
      <c r="J717" s="166">
        <f>'1.مشخصات مرکز'!$D$9</f>
        <v>0</v>
      </c>
      <c r="K717" s="164">
        <f>'1.مشخصات مرکز'!$D$10</f>
        <v>0</v>
      </c>
      <c r="L717" s="164">
        <f>'1.مشخصات مرکز'!$D$11</f>
        <v>0</v>
      </c>
      <c r="M717" s="166">
        <f>'2.ورود اطلاعات'!B717</f>
        <v>0</v>
      </c>
      <c r="N717" s="166">
        <f>'2.ورود اطلاعات'!C717</f>
        <v>0</v>
      </c>
      <c r="O717" s="166" t="str">
        <f>IF('2.ورود اطلاعات'!F717=0,"نامعلوم",'2.ورود اطلاعات'!F717)</f>
        <v>نامعلوم</v>
      </c>
      <c r="P717" s="166">
        <f>'2.ورود اطلاعات'!J717</f>
        <v>0</v>
      </c>
      <c r="Q717" s="166">
        <f>'2.ورود اطلاعات'!K717</f>
        <v>0</v>
      </c>
      <c r="R717" s="166">
        <f>'2.ورود اطلاعات'!L717</f>
        <v>0</v>
      </c>
      <c r="S717" s="166">
        <f>'2.ورود اطلاعات'!M717</f>
        <v>0</v>
      </c>
      <c r="T717" s="166">
        <f>'2.ورود اطلاعات'!N717</f>
        <v>0</v>
      </c>
      <c r="U717" s="166">
        <f>'2.ورود اطلاعات'!O717</f>
        <v>1398</v>
      </c>
      <c r="V717" s="166">
        <f>'2.ورود اطلاعات'!P717</f>
        <v>0</v>
      </c>
      <c r="W717" s="166">
        <f>'2.ورود اطلاعات'!Q717</f>
        <v>0</v>
      </c>
      <c r="X717" s="166">
        <f>'2.ورود اطلاعات'!R717</f>
        <v>0</v>
      </c>
      <c r="Y717" s="166">
        <f>'2.ورود اطلاعات'!S717</f>
        <v>0</v>
      </c>
      <c r="Z717" s="166">
        <f>'2.ورود اطلاعات'!T717</f>
        <v>0</v>
      </c>
      <c r="AA717" s="166">
        <f>'2.ورود اطلاعات'!U717</f>
        <v>0</v>
      </c>
      <c r="AB717" s="166">
        <f>'2.ورود اطلاعات'!V717</f>
        <v>0</v>
      </c>
      <c r="AC717" s="166">
        <f>'2.ورود اطلاعات'!W717</f>
        <v>0</v>
      </c>
      <c r="AD717" s="166">
        <f>'2.ورود اطلاعات'!X717</f>
        <v>0</v>
      </c>
      <c r="AE717" s="166">
        <f>'2.ورود اطلاعات'!Y717</f>
        <v>0</v>
      </c>
      <c r="AF717" s="166">
        <f>'2.ورود اطلاعات'!Z717</f>
        <v>0</v>
      </c>
      <c r="AG717" s="166">
        <f>'2.ورود اطلاعات'!AA717</f>
        <v>0</v>
      </c>
      <c r="AH717" s="166">
        <f>'2.ورود اطلاعات'!AB717</f>
        <v>0</v>
      </c>
      <c r="AI717" s="166">
        <f>'2.ورود اطلاعات'!AC717</f>
        <v>0</v>
      </c>
      <c r="AJ717" s="166">
        <f>'2.ورود اطلاعات'!AD717</f>
        <v>0</v>
      </c>
      <c r="AK717" s="166">
        <f>'2.ورود اطلاعات'!AE717</f>
        <v>0</v>
      </c>
      <c r="AL717" s="166">
        <f>'2.ورود اطلاعات'!AF717</f>
        <v>0</v>
      </c>
      <c r="AM717" s="166">
        <f>'2.ورود اطلاعات'!AG717</f>
        <v>0</v>
      </c>
      <c r="AN717" s="166">
        <f>'2.ورود اطلاعات'!AH717</f>
        <v>0</v>
      </c>
      <c r="AO717" s="166">
        <f>'2.ورود اطلاعات'!AI717</f>
        <v>0</v>
      </c>
      <c r="AP717" s="166" t="str">
        <f>'2.ورود اطلاعات'!AK717</f>
        <v xml:space="preserve">         </v>
      </c>
      <c r="AQ717" s="166" t="str">
        <f>'2.ورود اطلاعات'!AL717</f>
        <v>هیچکدام</v>
      </c>
      <c r="AR717" s="166" t="str">
        <f>'2.ورود اطلاعات'!AM717</f>
        <v>7.هیچکدام</v>
      </c>
      <c r="AS717" s="166" t="str">
        <f>'2.ورود اطلاعات'!AN717</f>
        <v>نامعلوم</v>
      </c>
      <c r="AT717" s="166" t="str">
        <f>'2.ورود اطلاعات'!AO717</f>
        <v>نامعلوم</v>
      </c>
      <c r="AU717" s="166" t="str">
        <f>'2.ورود اطلاعات'!CV717</f>
        <v>ارائه نشده است.</v>
      </c>
      <c r="AV717" s="166">
        <f>'2.ورود اطلاعات'!CW717</f>
        <v>0</v>
      </c>
      <c r="AW717" s="164">
        <f>'2.ورود اطلاعات'!AT717</f>
        <v>0</v>
      </c>
      <c r="AX717" s="164">
        <f>'2.ورود اطلاعات'!AU717</f>
        <v>0</v>
      </c>
      <c r="AY717" s="164">
        <f>'2.ورود اطلاعات'!AV717</f>
        <v>0</v>
      </c>
      <c r="AZ717" s="164">
        <f>'2.ورود اطلاعات'!AW717</f>
        <v>0</v>
      </c>
      <c r="BA717" s="164">
        <f>'2.ورود اطلاعات'!AX717</f>
        <v>0</v>
      </c>
      <c r="BB717" s="166">
        <f>'2.ورود اطلاعات'!BT717</f>
        <v>0</v>
      </c>
      <c r="BC717" s="166" t="str">
        <f>'2.ورود اطلاعات'!BU717</f>
        <v xml:space="preserve"> </v>
      </c>
      <c r="BD717" s="166" t="str">
        <f>'2.ورود اطلاعات'!BV717</f>
        <v xml:space="preserve"> </v>
      </c>
      <c r="BE717" s="21"/>
      <c r="BF717" s="164">
        <f>'2.ورود اطلاعات'!BK717</f>
        <v>0</v>
      </c>
      <c r="BG717" s="164">
        <f>'2.ورود اطلاعات'!BL717</f>
        <v>0</v>
      </c>
      <c r="BH717" s="164">
        <f>'2.ورود اطلاعات'!BM717</f>
        <v>0</v>
      </c>
      <c r="BI717" s="164">
        <f>'2.ورود اطلاعات'!BN717</f>
        <v>0</v>
      </c>
      <c r="BJ717" s="164">
        <f>'2.ورود اطلاعات'!BO717</f>
        <v>0</v>
      </c>
      <c r="BK717" s="164">
        <f>'2.ورود اطلاعات'!BP717</f>
        <v>0</v>
      </c>
      <c r="BL717" s="164">
        <f>'2.ورود اطلاعات'!BQ717</f>
        <v>0</v>
      </c>
      <c r="BM717" s="164">
        <f>'2.ورود اطلاعات'!BR717</f>
        <v>0</v>
      </c>
      <c r="BN717" s="166">
        <f>'2.ورود اطلاعات'!BW717</f>
        <v>0</v>
      </c>
      <c r="BO717" s="166" t="str">
        <f>'2.ورود اطلاعات'!BX717</f>
        <v xml:space="preserve"> </v>
      </c>
      <c r="BP717" s="166" t="str">
        <f>'2.ورود اطلاعات'!BY717</f>
        <v xml:space="preserve"> </v>
      </c>
      <c r="BQ717" s="280" t="str">
        <f t="shared" si="94"/>
        <v>تست اچ آی وی انجام نشده است</v>
      </c>
      <c r="BR717" s="166">
        <f>'2.ورود اطلاعات'!BZ717</f>
        <v>0</v>
      </c>
      <c r="BS717" s="166" t="str">
        <f>'2.ورود اطلاعات'!CA717</f>
        <v xml:space="preserve"> </v>
      </c>
      <c r="BT717" s="166" t="str">
        <f>'2.ورود اطلاعات'!CB717</f>
        <v xml:space="preserve"> </v>
      </c>
      <c r="BU717" s="280" t="str">
        <f t="shared" si="95"/>
        <v>تست اچ آی وی انجام نشده است</v>
      </c>
      <c r="BV717" s="166">
        <f>'2.ورود اطلاعات'!CC717</f>
        <v>0</v>
      </c>
      <c r="BW717" s="166" t="str">
        <f>'2.ورود اطلاعات'!CD717</f>
        <v xml:space="preserve"> </v>
      </c>
      <c r="BX717" s="166" t="str">
        <f>'2.ورود اطلاعات'!CE717</f>
        <v xml:space="preserve"> </v>
      </c>
      <c r="BY717" s="280" t="str">
        <f t="shared" si="96"/>
        <v>تست اچ آی وی انجام نشده است</v>
      </c>
      <c r="BZ717" s="166">
        <f>'2.ورود اطلاعات'!CF717</f>
        <v>0</v>
      </c>
      <c r="CA717" s="166" t="str">
        <f>'2.ورود اطلاعات'!CG717</f>
        <v xml:space="preserve"> </v>
      </c>
      <c r="CB717" s="166" t="str">
        <f>'2.ورود اطلاعات'!CH717</f>
        <v xml:space="preserve"> </v>
      </c>
      <c r="CC717" s="280" t="str">
        <f t="shared" si="97"/>
        <v>تست اچ آی وی انجام نشده است</v>
      </c>
      <c r="CD717" s="166">
        <f>'2.ورود اطلاعات'!CI717</f>
        <v>0</v>
      </c>
      <c r="CE717" s="166" t="str">
        <f>'2.ورود اطلاعات'!CJ717</f>
        <v xml:space="preserve"> </v>
      </c>
      <c r="CF717" s="166" t="str">
        <f>'2.ورود اطلاعات'!CK717</f>
        <v xml:space="preserve"> </v>
      </c>
      <c r="CG717" s="280" t="str">
        <f t="shared" si="98"/>
        <v>تست اچ آی وی انجام نشده است</v>
      </c>
      <c r="CH717" s="166">
        <f>'2.ورود اطلاعات'!CL717</f>
        <v>0</v>
      </c>
      <c r="CI717" s="166" t="str">
        <f>'2.ورود اطلاعات'!CM717</f>
        <v xml:space="preserve"> </v>
      </c>
      <c r="CJ717" s="166" t="str">
        <f>'2.ورود اطلاعات'!CN717</f>
        <v xml:space="preserve"> </v>
      </c>
      <c r="CK717" s="280" t="str">
        <f t="shared" si="99"/>
        <v>تست اچ آی وی انجام نشده است</v>
      </c>
      <c r="CL717" s="166">
        <f>'2.ورود اطلاعات'!CO717</f>
        <v>0</v>
      </c>
      <c r="CM717" s="166" t="str">
        <f>'2.ورود اطلاعات'!CP717</f>
        <v xml:space="preserve"> </v>
      </c>
      <c r="CN717" s="166" t="str">
        <f>'2.ورود اطلاعات'!CQ717</f>
        <v xml:space="preserve"> </v>
      </c>
      <c r="CO717" s="280" t="str">
        <f t="shared" si="100"/>
        <v>تست اچ آی وی انجام نشده است</v>
      </c>
      <c r="CP717" s="166">
        <f>'2.ورود اطلاعات'!CR717</f>
        <v>0</v>
      </c>
      <c r="CQ717" s="166" t="str">
        <f>'2.ورود اطلاعات'!CS717</f>
        <v xml:space="preserve"> </v>
      </c>
      <c r="CR717" s="166" t="str">
        <f>'2.ورود اطلاعات'!CT717</f>
        <v xml:space="preserve"> </v>
      </c>
      <c r="CS717" s="280" t="str">
        <f t="shared" si="101"/>
        <v>تست اچ آی وی انجام نشده است</v>
      </c>
      <c r="CT717" s="166" t="str">
        <f>'2.ورود اطلاعات'!CU717</f>
        <v>خیر</v>
      </c>
      <c r="DI717" s="164"/>
      <c r="DJ717" s="164"/>
    </row>
    <row r="718" spans="1:114" s="166" customFormat="1" ht="11.65" x14ac:dyDescent="0.35">
      <c r="A718" s="144" t="str">
        <f>'2.ورود اطلاعات'!BS718</f>
        <v>خیر</v>
      </c>
      <c r="B718" s="166">
        <f>'2.ورود اطلاعات'!A718</f>
        <v>717</v>
      </c>
      <c r="C718" s="166">
        <f>'1.مشخصات مرکز'!$D$2</f>
        <v>1398</v>
      </c>
      <c r="D718" s="166" t="str">
        <f>'1.مشخصات مرکز'!$D$3</f>
        <v>انتخاب کنید ...</v>
      </c>
      <c r="E718" s="166" t="str">
        <f>'1.مشخصات مرکز'!$D$4</f>
        <v>انتخاب کنید ...</v>
      </c>
      <c r="F718" s="166" t="str">
        <f>'1.مشخصات مرکز'!$D$5</f>
        <v>انتخاب کنید ...</v>
      </c>
      <c r="G718" s="166">
        <f>'1.مشخصات مرکز'!$D$6</f>
        <v>0</v>
      </c>
      <c r="H718" s="166" t="str">
        <f>'1.مشخصات مرکز'!$D$7</f>
        <v>انتخاب کنید ...</v>
      </c>
      <c r="I718" s="166">
        <f>'1.مشخصات مرکز'!$D$8</f>
        <v>0</v>
      </c>
      <c r="J718" s="166">
        <f>'1.مشخصات مرکز'!$D$9</f>
        <v>0</v>
      </c>
      <c r="K718" s="164">
        <f>'1.مشخصات مرکز'!$D$10</f>
        <v>0</v>
      </c>
      <c r="L718" s="164">
        <f>'1.مشخصات مرکز'!$D$11</f>
        <v>0</v>
      </c>
      <c r="M718" s="166">
        <f>'2.ورود اطلاعات'!B718</f>
        <v>0</v>
      </c>
      <c r="N718" s="166">
        <f>'2.ورود اطلاعات'!C718</f>
        <v>0</v>
      </c>
      <c r="O718" s="166" t="str">
        <f>IF('2.ورود اطلاعات'!F718=0,"نامعلوم",'2.ورود اطلاعات'!F718)</f>
        <v>نامعلوم</v>
      </c>
      <c r="P718" s="166">
        <f>'2.ورود اطلاعات'!J718</f>
        <v>0</v>
      </c>
      <c r="Q718" s="166">
        <f>'2.ورود اطلاعات'!K718</f>
        <v>0</v>
      </c>
      <c r="R718" s="166">
        <f>'2.ورود اطلاعات'!L718</f>
        <v>0</v>
      </c>
      <c r="S718" s="166">
        <f>'2.ورود اطلاعات'!M718</f>
        <v>0</v>
      </c>
      <c r="T718" s="166">
        <f>'2.ورود اطلاعات'!N718</f>
        <v>0</v>
      </c>
      <c r="U718" s="166">
        <f>'2.ورود اطلاعات'!O718</f>
        <v>1398</v>
      </c>
      <c r="V718" s="166">
        <f>'2.ورود اطلاعات'!P718</f>
        <v>0</v>
      </c>
      <c r="W718" s="166">
        <f>'2.ورود اطلاعات'!Q718</f>
        <v>0</v>
      </c>
      <c r="X718" s="166">
        <f>'2.ورود اطلاعات'!R718</f>
        <v>0</v>
      </c>
      <c r="Y718" s="166">
        <f>'2.ورود اطلاعات'!S718</f>
        <v>0</v>
      </c>
      <c r="Z718" s="166">
        <f>'2.ورود اطلاعات'!T718</f>
        <v>0</v>
      </c>
      <c r="AA718" s="166">
        <f>'2.ورود اطلاعات'!U718</f>
        <v>0</v>
      </c>
      <c r="AB718" s="166">
        <f>'2.ورود اطلاعات'!V718</f>
        <v>0</v>
      </c>
      <c r="AC718" s="166">
        <f>'2.ورود اطلاعات'!W718</f>
        <v>0</v>
      </c>
      <c r="AD718" s="166">
        <f>'2.ورود اطلاعات'!X718</f>
        <v>0</v>
      </c>
      <c r="AE718" s="166">
        <f>'2.ورود اطلاعات'!Y718</f>
        <v>0</v>
      </c>
      <c r="AF718" s="166">
        <f>'2.ورود اطلاعات'!Z718</f>
        <v>0</v>
      </c>
      <c r="AG718" s="166">
        <f>'2.ورود اطلاعات'!AA718</f>
        <v>0</v>
      </c>
      <c r="AH718" s="166">
        <f>'2.ورود اطلاعات'!AB718</f>
        <v>0</v>
      </c>
      <c r="AI718" s="166">
        <f>'2.ورود اطلاعات'!AC718</f>
        <v>0</v>
      </c>
      <c r="AJ718" s="166">
        <f>'2.ورود اطلاعات'!AD718</f>
        <v>0</v>
      </c>
      <c r="AK718" s="166">
        <f>'2.ورود اطلاعات'!AE718</f>
        <v>0</v>
      </c>
      <c r="AL718" s="166">
        <f>'2.ورود اطلاعات'!AF718</f>
        <v>0</v>
      </c>
      <c r="AM718" s="166">
        <f>'2.ورود اطلاعات'!AG718</f>
        <v>0</v>
      </c>
      <c r="AN718" s="166">
        <f>'2.ورود اطلاعات'!AH718</f>
        <v>0</v>
      </c>
      <c r="AO718" s="166">
        <f>'2.ورود اطلاعات'!AI718</f>
        <v>0</v>
      </c>
      <c r="AP718" s="166" t="str">
        <f>'2.ورود اطلاعات'!AK718</f>
        <v xml:space="preserve">         </v>
      </c>
      <c r="AQ718" s="166" t="str">
        <f>'2.ورود اطلاعات'!AL718</f>
        <v>هیچکدام</v>
      </c>
      <c r="AR718" s="166" t="str">
        <f>'2.ورود اطلاعات'!AM718</f>
        <v>7.هیچکدام</v>
      </c>
      <c r="AS718" s="166" t="str">
        <f>'2.ورود اطلاعات'!AN718</f>
        <v>نامعلوم</v>
      </c>
      <c r="AT718" s="166" t="str">
        <f>'2.ورود اطلاعات'!AO718</f>
        <v>نامعلوم</v>
      </c>
      <c r="AU718" s="166" t="str">
        <f>'2.ورود اطلاعات'!CV718</f>
        <v>ارائه نشده است.</v>
      </c>
      <c r="AV718" s="166">
        <f>'2.ورود اطلاعات'!CW718</f>
        <v>0</v>
      </c>
      <c r="AW718" s="164">
        <f>'2.ورود اطلاعات'!AT718</f>
        <v>0</v>
      </c>
      <c r="AX718" s="164">
        <f>'2.ورود اطلاعات'!AU718</f>
        <v>0</v>
      </c>
      <c r="AY718" s="164">
        <f>'2.ورود اطلاعات'!AV718</f>
        <v>0</v>
      </c>
      <c r="AZ718" s="164">
        <f>'2.ورود اطلاعات'!AW718</f>
        <v>0</v>
      </c>
      <c r="BA718" s="164">
        <f>'2.ورود اطلاعات'!AX718</f>
        <v>0</v>
      </c>
      <c r="BB718" s="166">
        <f>'2.ورود اطلاعات'!BT718</f>
        <v>0</v>
      </c>
      <c r="BC718" s="166" t="str">
        <f>'2.ورود اطلاعات'!BU718</f>
        <v xml:space="preserve"> </v>
      </c>
      <c r="BD718" s="166" t="str">
        <f>'2.ورود اطلاعات'!BV718</f>
        <v xml:space="preserve"> </v>
      </c>
      <c r="BE718" s="21"/>
      <c r="BF718" s="164">
        <f>'2.ورود اطلاعات'!BK718</f>
        <v>0</v>
      </c>
      <c r="BG718" s="164">
        <f>'2.ورود اطلاعات'!BL718</f>
        <v>0</v>
      </c>
      <c r="BH718" s="164">
        <f>'2.ورود اطلاعات'!BM718</f>
        <v>0</v>
      </c>
      <c r="BI718" s="164">
        <f>'2.ورود اطلاعات'!BN718</f>
        <v>0</v>
      </c>
      <c r="BJ718" s="164">
        <f>'2.ورود اطلاعات'!BO718</f>
        <v>0</v>
      </c>
      <c r="BK718" s="164">
        <f>'2.ورود اطلاعات'!BP718</f>
        <v>0</v>
      </c>
      <c r="BL718" s="164">
        <f>'2.ورود اطلاعات'!BQ718</f>
        <v>0</v>
      </c>
      <c r="BM718" s="164">
        <f>'2.ورود اطلاعات'!BR718</f>
        <v>0</v>
      </c>
      <c r="BN718" s="166">
        <f>'2.ورود اطلاعات'!BW718</f>
        <v>0</v>
      </c>
      <c r="BO718" s="166" t="str">
        <f>'2.ورود اطلاعات'!BX718</f>
        <v xml:space="preserve"> </v>
      </c>
      <c r="BP718" s="166" t="str">
        <f>'2.ورود اطلاعات'!BY718</f>
        <v xml:space="preserve"> </v>
      </c>
      <c r="BQ718" s="280" t="str">
        <f t="shared" si="94"/>
        <v>تست اچ آی وی انجام نشده است</v>
      </c>
      <c r="BR718" s="166">
        <f>'2.ورود اطلاعات'!BZ718</f>
        <v>0</v>
      </c>
      <c r="BS718" s="166" t="str">
        <f>'2.ورود اطلاعات'!CA718</f>
        <v xml:space="preserve"> </v>
      </c>
      <c r="BT718" s="166" t="str">
        <f>'2.ورود اطلاعات'!CB718</f>
        <v xml:space="preserve"> </v>
      </c>
      <c r="BU718" s="280" t="str">
        <f t="shared" si="95"/>
        <v>تست اچ آی وی انجام نشده است</v>
      </c>
      <c r="BV718" s="166">
        <f>'2.ورود اطلاعات'!CC718</f>
        <v>0</v>
      </c>
      <c r="BW718" s="166" t="str">
        <f>'2.ورود اطلاعات'!CD718</f>
        <v xml:space="preserve"> </v>
      </c>
      <c r="BX718" s="166" t="str">
        <f>'2.ورود اطلاعات'!CE718</f>
        <v xml:space="preserve"> </v>
      </c>
      <c r="BY718" s="280" t="str">
        <f t="shared" si="96"/>
        <v>تست اچ آی وی انجام نشده است</v>
      </c>
      <c r="BZ718" s="166">
        <f>'2.ورود اطلاعات'!CF718</f>
        <v>0</v>
      </c>
      <c r="CA718" s="166" t="str">
        <f>'2.ورود اطلاعات'!CG718</f>
        <v xml:space="preserve"> </v>
      </c>
      <c r="CB718" s="166" t="str">
        <f>'2.ورود اطلاعات'!CH718</f>
        <v xml:space="preserve"> </v>
      </c>
      <c r="CC718" s="280" t="str">
        <f t="shared" si="97"/>
        <v>تست اچ آی وی انجام نشده است</v>
      </c>
      <c r="CD718" s="166">
        <f>'2.ورود اطلاعات'!CI718</f>
        <v>0</v>
      </c>
      <c r="CE718" s="166" t="str">
        <f>'2.ورود اطلاعات'!CJ718</f>
        <v xml:space="preserve"> </v>
      </c>
      <c r="CF718" s="166" t="str">
        <f>'2.ورود اطلاعات'!CK718</f>
        <v xml:space="preserve"> </v>
      </c>
      <c r="CG718" s="280" t="str">
        <f t="shared" si="98"/>
        <v>تست اچ آی وی انجام نشده است</v>
      </c>
      <c r="CH718" s="166">
        <f>'2.ورود اطلاعات'!CL718</f>
        <v>0</v>
      </c>
      <c r="CI718" s="166" t="str">
        <f>'2.ورود اطلاعات'!CM718</f>
        <v xml:space="preserve"> </v>
      </c>
      <c r="CJ718" s="166" t="str">
        <f>'2.ورود اطلاعات'!CN718</f>
        <v xml:space="preserve"> </v>
      </c>
      <c r="CK718" s="280" t="str">
        <f t="shared" si="99"/>
        <v>تست اچ آی وی انجام نشده است</v>
      </c>
      <c r="CL718" s="166">
        <f>'2.ورود اطلاعات'!CO718</f>
        <v>0</v>
      </c>
      <c r="CM718" s="166" t="str">
        <f>'2.ورود اطلاعات'!CP718</f>
        <v xml:space="preserve"> </v>
      </c>
      <c r="CN718" s="166" t="str">
        <f>'2.ورود اطلاعات'!CQ718</f>
        <v xml:space="preserve"> </v>
      </c>
      <c r="CO718" s="280" t="str">
        <f t="shared" si="100"/>
        <v>تست اچ آی وی انجام نشده است</v>
      </c>
      <c r="CP718" s="166">
        <f>'2.ورود اطلاعات'!CR718</f>
        <v>0</v>
      </c>
      <c r="CQ718" s="166" t="str">
        <f>'2.ورود اطلاعات'!CS718</f>
        <v xml:space="preserve"> </v>
      </c>
      <c r="CR718" s="166" t="str">
        <f>'2.ورود اطلاعات'!CT718</f>
        <v xml:space="preserve"> </v>
      </c>
      <c r="CS718" s="280" t="str">
        <f t="shared" si="101"/>
        <v>تست اچ آی وی انجام نشده است</v>
      </c>
      <c r="CT718" s="166" t="str">
        <f>'2.ورود اطلاعات'!CU718</f>
        <v>خیر</v>
      </c>
      <c r="DI718" s="164"/>
      <c r="DJ718" s="164"/>
    </row>
    <row r="719" spans="1:114" s="166" customFormat="1" ht="11.65" x14ac:dyDescent="0.35">
      <c r="A719" s="144" t="str">
        <f>'2.ورود اطلاعات'!BS719</f>
        <v>خیر</v>
      </c>
      <c r="B719" s="166">
        <f>'2.ورود اطلاعات'!A719</f>
        <v>718</v>
      </c>
      <c r="C719" s="166">
        <f>'1.مشخصات مرکز'!$D$2</f>
        <v>1398</v>
      </c>
      <c r="D719" s="166" t="str">
        <f>'1.مشخصات مرکز'!$D$3</f>
        <v>انتخاب کنید ...</v>
      </c>
      <c r="E719" s="166" t="str">
        <f>'1.مشخصات مرکز'!$D$4</f>
        <v>انتخاب کنید ...</v>
      </c>
      <c r="F719" s="166" t="str">
        <f>'1.مشخصات مرکز'!$D$5</f>
        <v>انتخاب کنید ...</v>
      </c>
      <c r="G719" s="166">
        <f>'1.مشخصات مرکز'!$D$6</f>
        <v>0</v>
      </c>
      <c r="H719" s="166" t="str">
        <f>'1.مشخصات مرکز'!$D$7</f>
        <v>انتخاب کنید ...</v>
      </c>
      <c r="I719" s="166">
        <f>'1.مشخصات مرکز'!$D$8</f>
        <v>0</v>
      </c>
      <c r="J719" s="166">
        <f>'1.مشخصات مرکز'!$D$9</f>
        <v>0</v>
      </c>
      <c r="K719" s="164">
        <f>'1.مشخصات مرکز'!$D$10</f>
        <v>0</v>
      </c>
      <c r="L719" s="164">
        <f>'1.مشخصات مرکز'!$D$11</f>
        <v>0</v>
      </c>
      <c r="M719" s="166">
        <f>'2.ورود اطلاعات'!B719</f>
        <v>0</v>
      </c>
      <c r="N719" s="166">
        <f>'2.ورود اطلاعات'!C719</f>
        <v>0</v>
      </c>
      <c r="O719" s="166" t="str">
        <f>IF('2.ورود اطلاعات'!F719=0,"نامعلوم",'2.ورود اطلاعات'!F719)</f>
        <v>نامعلوم</v>
      </c>
      <c r="P719" s="166">
        <f>'2.ورود اطلاعات'!J719</f>
        <v>0</v>
      </c>
      <c r="Q719" s="166">
        <f>'2.ورود اطلاعات'!K719</f>
        <v>0</v>
      </c>
      <c r="R719" s="166">
        <f>'2.ورود اطلاعات'!L719</f>
        <v>0</v>
      </c>
      <c r="S719" s="166">
        <f>'2.ورود اطلاعات'!M719</f>
        <v>0</v>
      </c>
      <c r="T719" s="166">
        <f>'2.ورود اطلاعات'!N719</f>
        <v>0</v>
      </c>
      <c r="U719" s="166">
        <f>'2.ورود اطلاعات'!O719</f>
        <v>1398</v>
      </c>
      <c r="V719" s="166">
        <f>'2.ورود اطلاعات'!P719</f>
        <v>0</v>
      </c>
      <c r="W719" s="166">
        <f>'2.ورود اطلاعات'!Q719</f>
        <v>0</v>
      </c>
      <c r="X719" s="166">
        <f>'2.ورود اطلاعات'!R719</f>
        <v>0</v>
      </c>
      <c r="Y719" s="166">
        <f>'2.ورود اطلاعات'!S719</f>
        <v>0</v>
      </c>
      <c r="Z719" s="166">
        <f>'2.ورود اطلاعات'!T719</f>
        <v>0</v>
      </c>
      <c r="AA719" s="166">
        <f>'2.ورود اطلاعات'!U719</f>
        <v>0</v>
      </c>
      <c r="AB719" s="166">
        <f>'2.ورود اطلاعات'!V719</f>
        <v>0</v>
      </c>
      <c r="AC719" s="166">
        <f>'2.ورود اطلاعات'!W719</f>
        <v>0</v>
      </c>
      <c r="AD719" s="166">
        <f>'2.ورود اطلاعات'!X719</f>
        <v>0</v>
      </c>
      <c r="AE719" s="166">
        <f>'2.ورود اطلاعات'!Y719</f>
        <v>0</v>
      </c>
      <c r="AF719" s="166">
        <f>'2.ورود اطلاعات'!Z719</f>
        <v>0</v>
      </c>
      <c r="AG719" s="166">
        <f>'2.ورود اطلاعات'!AA719</f>
        <v>0</v>
      </c>
      <c r="AH719" s="166">
        <f>'2.ورود اطلاعات'!AB719</f>
        <v>0</v>
      </c>
      <c r="AI719" s="166">
        <f>'2.ورود اطلاعات'!AC719</f>
        <v>0</v>
      </c>
      <c r="AJ719" s="166">
        <f>'2.ورود اطلاعات'!AD719</f>
        <v>0</v>
      </c>
      <c r="AK719" s="166">
        <f>'2.ورود اطلاعات'!AE719</f>
        <v>0</v>
      </c>
      <c r="AL719" s="166">
        <f>'2.ورود اطلاعات'!AF719</f>
        <v>0</v>
      </c>
      <c r="AM719" s="166">
        <f>'2.ورود اطلاعات'!AG719</f>
        <v>0</v>
      </c>
      <c r="AN719" s="166">
        <f>'2.ورود اطلاعات'!AH719</f>
        <v>0</v>
      </c>
      <c r="AO719" s="166">
        <f>'2.ورود اطلاعات'!AI719</f>
        <v>0</v>
      </c>
      <c r="AP719" s="166" t="str">
        <f>'2.ورود اطلاعات'!AK719</f>
        <v xml:space="preserve">         </v>
      </c>
      <c r="AQ719" s="166" t="str">
        <f>'2.ورود اطلاعات'!AL719</f>
        <v>هیچکدام</v>
      </c>
      <c r="AR719" s="166" t="str">
        <f>'2.ورود اطلاعات'!AM719</f>
        <v>7.هیچکدام</v>
      </c>
      <c r="AS719" s="166" t="str">
        <f>'2.ورود اطلاعات'!AN719</f>
        <v>نامعلوم</v>
      </c>
      <c r="AT719" s="166" t="str">
        <f>'2.ورود اطلاعات'!AO719</f>
        <v>نامعلوم</v>
      </c>
      <c r="AU719" s="166" t="str">
        <f>'2.ورود اطلاعات'!CV719</f>
        <v>ارائه نشده است.</v>
      </c>
      <c r="AV719" s="166">
        <f>'2.ورود اطلاعات'!CW719</f>
        <v>0</v>
      </c>
      <c r="AW719" s="164">
        <f>'2.ورود اطلاعات'!AT719</f>
        <v>0</v>
      </c>
      <c r="AX719" s="164">
        <f>'2.ورود اطلاعات'!AU719</f>
        <v>0</v>
      </c>
      <c r="AY719" s="164">
        <f>'2.ورود اطلاعات'!AV719</f>
        <v>0</v>
      </c>
      <c r="AZ719" s="164">
        <f>'2.ورود اطلاعات'!AW719</f>
        <v>0</v>
      </c>
      <c r="BA719" s="164">
        <f>'2.ورود اطلاعات'!AX719</f>
        <v>0</v>
      </c>
      <c r="BB719" s="166">
        <f>'2.ورود اطلاعات'!BT719</f>
        <v>0</v>
      </c>
      <c r="BC719" s="166" t="str">
        <f>'2.ورود اطلاعات'!BU719</f>
        <v xml:space="preserve"> </v>
      </c>
      <c r="BD719" s="166" t="str">
        <f>'2.ورود اطلاعات'!BV719</f>
        <v xml:space="preserve"> </v>
      </c>
      <c r="BE719" s="21"/>
      <c r="BF719" s="164">
        <f>'2.ورود اطلاعات'!BK719</f>
        <v>0</v>
      </c>
      <c r="BG719" s="164">
        <f>'2.ورود اطلاعات'!BL719</f>
        <v>0</v>
      </c>
      <c r="BH719" s="164">
        <f>'2.ورود اطلاعات'!BM719</f>
        <v>0</v>
      </c>
      <c r="BI719" s="164">
        <f>'2.ورود اطلاعات'!BN719</f>
        <v>0</v>
      </c>
      <c r="BJ719" s="164">
        <f>'2.ورود اطلاعات'!BO719</f>
        <v>0</v>
      </c>
      <c r="BK719" s="164">
        <f>'2.ورود اطلاعات'!BP719</f>
        <v>0</v>
      </c>
      <c r="BL719" s="164">
        <f>'2.ورود اطلاعات'!BQ719</f>
        <v>0</v>
      </c>
      <c r="BM719" s="164">
        <f>'2.ورود اطلاعات'!BR719</f>
        <v>0</v>
      </c>
      <c r="BN719" s="166">
        <f>'2.ورود اطلاعات'!BW719</f>
        <v>0</v>
      </c>
      <c r="BO719" s="166" t="str">
        <f>'2.ورود اطلاعات'!BX719</f>
        <v xml:space="preserve"> </v>
      </c>
      <c r="BP719" s="166" t="str">
        <f>'2.ورود اطلاعات'!BY719</f>
        <v xml:space="preserve"> </v>
      </c>
      <c r="BQ719" s="280" t="str">
        <f t="shared" si="94"/>
        <v>تست اچ آی وی انجام نشده است</v>
      </c>
      <c r="BR719" s="166">
        <f>'2.ورود اطلاعات'!BZ719</f>
        <v>0</v>
      </c>
      <c r="BS719" s="166" t="str">
        <f>'2.ورود اطلاعات'!CA719</f>
        <v xml:space="preserve"> </v>
      </c>
      <c r="BT719" s="166" t="str">
        <f>'2.ورود اطلاعات'!CB719</f>
        <v xml:space="preserve"> </v>
      </c>
      <c r="BU719" s="280" t="str">
        <f t="shared" si="95"/>
        <v>تست اچ آی وی انجام نشده است</v>
      </c>
      <c r="BV719" s="166">
        <f>'2.ورود اطلاعات'!CC719</f>
        <v>0</v>
      </c>
      <c r="BW719" s="166" t="str">
        <f>'2.ورود اطلاعات'!CD719</f>
        <v xml:space="preserve"> </v>
      </c>
      <c r="BX719" s="166" t="str">
        <f>'2.ورود اطلاعات'!CE719</f>
        <v xml:space="preserve"> </v>
      </c>
      <c r="BY719" s="280" t="str">
        <f t="shared" si="96"/>
        <v>تست اچ آی وی انجام نشده است</v>
      </c>
      <c r="BZ719" s="166">
        <f>'2.ورود اطلاعات'!CF719</f>
        <v>0</v>
      </c>
      <c r="CA719" s="166" t="str">
        <f>'2.ورود اطلاعات'!CG719</f>
        <v xml:space="preserve"> </v>
      </c>
      <c r="CB719" s="166" t="str">
        <f>'2.ورود اطلاعات'!CH719</f>
        <v xml:space="preserve"> </v>
      </c>
      <c r="CC719" s="280" t="str">
        <f t="shared" si="97"/>
        <v>تست اچ آی وی انجام نشده است</v>
      </c>
      <c r="CD719" s="166">
        <f>'2.ورود اطلاعات'!CI719</f>
        <v>0</v>
      </c>
      <c r="CE719" s="166" t="str">
        <f>'2.ورود اطلاعات'!CJ719</f>
        <v xml:space="preserve"> </v>
      </c>
      <c r="CF719" s="166" t="str">
        <f>'2.ورود اطلاعات'!CK719</f>
        <v xml:space="preserve"> </v>
      </c>
      <c r="CG719" s="280" t="str">
        <f t="shared" si="98"/>
        <v>تست اچ آی وی انجام نشده است</v>
      </c>
      <c r="CH719" s="166">
        <f>'2.ورود اطلاعات'!CL719</f>
        <v>0</v>
      </c>
      <c r="CI719" s="166" t="str">
        <f>'2.ورود اطلاعات'!CM719</f>
        <v xml:space="preserve"> </v>
      </c>
      <c r="CJ719" s="166" t="str">
        <f>'2.ورود اطلاعات'!CN719</f>
        <v xml:space="preserve"> </v>
      </c>
      <c r="CK719" s="280" t="str">
        <f t="shared" si="99"/>
        <v>تست اچ آی وی انجام نشده است</v>
      </c>
      <c r="CL719" s="166">
        <f>'2.ورود اطلاعات'!CO719</f>
        <v>0</v>
      </c>
      <c r="CM719" s="166" t="str">
        <f>'2.ورود اطلاعات'!CP719</f>
        <v xml:space="preserve"> </v>
      </c>
      <c r="CN719" s="166" t="str">
        <f>'2.ورود اطلاعات'!CQ719</f>
        <v xml:space="preserve"> </v>
      </c>
      <c r="CO719" s="280" t="str">
        <f t="shared" si="100"/>
        <v>تست اچ آی وی انجام نشده است</v>
      </c>
      <c r="CP719" s="166">
        <f>'2.ورود اطلاعات'!CR719</f>
        <v>0</v>
      </c>
      <c r="CQ719" s="166" t="str">
        <f>'2.ورود اطلاعات'!CS719</f>
        <v xml:space="preserve"> </v>
      </c>
      <c r="CR719" s="166" t="str">
        <f>'2.ورود اطلاعات'!CT719</f>
        <v xml:space="preserve"> </v>
      </c>
      <c r="CS719" s="280" t="str">
        <f t="shared" si="101"/>
        <v>تست اچ آی وی انجام نشده است</v>
      </c>
      <c r="CT719" s="166" t="str">
        <f>'2.ورود اطلاعات'!CU719</f>
        <v>خیر</v>
      </c>
      <c r="DI719" s="164"/>
      <c r="DJ719" s="164"/>
    </row>
    <row r="720" spans="1:114" s="166" customFormat="1" ht="11.65" x14ac:dyDescent="0.35">
      <c r="A720" s="144" t="str">
        <f>'2.ورود اطلاعات'!BS720</f>
        <v>خیر</v>
      </c>
      <c r="B720" s="166">
        <f>'2.ورود اطلاعات'!A720</f>
        <v>719</v>
      </c>
      <c r="C720" s="166">
        <f>'1.مشخصات مرکز'!$D$2</f>
        <v>1398</v>
      </c>
      <c r="D720" s="166" t="str">
        <f>'1.مشخصات مرکز'!$D$3</f>
        <v>انتخاب کنید ...</v>
      </c>
      <c r="E720" s="166" t="str">
        <f>'1.مشخصات مرکز'!$D$4</f>
        <v>انتخاب کنید ...</v>
      </c>
      <c r="F720" s="166" t="str">
        <f>'1.مشخصات مرکز'!$D$5</f>
        <v>انتخاب کنید ...</v>
      </c>
      <c r="G720" s="166">
        <f>'1.مشخصات مرکز'!$D$6</f>
        <v>0</v>
      </c>
      <c r="H720" s="166" t="str">
        <f>'1.مشخصات مرکز'!$D$7</f>
        <v>انتخاب کنید ...</v>
      </c>
      <c r="I720" s="166">
        <f>'1.مشخصات مرکز'!$D$8</f>
        <v>0</v>
      </c>
      <c r="J720" s="166">
        <f>'1.مشخصات مرکز'!$D$9</f>
        <v>0</v>
      </c>
      <c r="K720" s="164">
        <f>'1.مشخصات مرکز'!$D$10</f>
        <v>0</v>
      </c>
      <c r="L720" s="164">
        <f>'1.مشخصات مرکز'!$D$11</f>
        <v>0</v>
      </c>
      <c r="M720" s="166">
        <f>'2.ورود اطلاعات'!B720</f>
        <v>0</v>
      </c>
      <c r="N720" s="166">
        <f>'2.ورود اطلاعات'!C720</f>
        <v>0</v>
      </c>
      <c r="O720" s="166" t="str">
        <f>IF('2.ورود اطلاعات'!F720=0,"نامعلوم",'2.ورود اطلاعات'!F720)</f>
        <v>نامعلوم</v>
      </c>
      <c r="P720" s="166">
        <f>'2.ورود اطلاعات'!J720</f>
        <v>0</v>
      </c>
      <c r="Q720" s="166">
        <f>'2.ورود اطلاعات'!K720</f>
        <v>0</v>
      </c>
      <c r="R720" s="166">
        <f>'2.ورود اطلاعات'!L720</f>
        <v>0</v>
      </c>
      <c r="S720" s="166">
        <f>'2.ورود اطلاعات'!M720</f>
        <v>0</v>
      </c>
      <c r="T720" s="166">
        <f>'2.ورود اطلاعات'!N720</f>
        <v>0</v>
      </c>
      <c r="U720" s="166">
        <f>'2.ورود اطلاعات'!O720</f>
        <v>1398</v>
      </c>
      <c r="V720" s="166">
        <f>'2.ورود اطلاعات'!P720</f>
        <v>0</v>
      </c>
      <c r="W720" s="166">
        <f>'2.ورود اطلاعات'!Q720</f>
        <v>0</v>
      </c>
      <c r="X720" s="166">
        <f>'2.ورود اطلاعات'!R720</f>
        <v>0</v>
      </c>
      <c r="Y720" s="166">
        <f>'2.ورود اطلاعات'!S720</f>
        <v>0</v>
      </c>
      <c r="Z720" s="166">
        <f>'2.ورود اطلاعات'!T720</f>
        <v>0</v>
      </c>
      <c r="AA720" s="166">
        <f>'2.ورود اطلاعات'!U720</f>
        <v>0</v>
      </c>
      <c r="AB720" s="166">
        <f>'2.ورود اطلاعات'!V720</f>
        <v>0</v>
      </c>
      <c r="AC720" s="166">
        <f>'2.ورود اطلاعات'!W720</f>
        <v>0</v>
      </c>
      <c r="AD720" s="166">
        <f>'2.ورود اطلاعات'!X720</f>
        <v>0</v>
      </c>
      <c r="AE720" s="166">
        <f>'2.ورود اطلاعات'!Y720</f>
        <v>0</v>
      </c>
      <c r="AF720" s="166">
        <f>'2.ورود اطلاعات'!Z720</f>
        <v>0</v>
      </c>
      <c r="AG720" s="166">
        <f>'2.ورود اطلاعات'!AA720</f>
        <v>0</v>
      </c>
      <c r="AH720" s="166">
        <f>'2.ورود اطلاعات'!AB720</f>
        <v>0</v>
      </c>
      <c r="AI720" s="166">
        <f>'2.ورود اطلاعات'!AC720</f>
        <v>0</v>
      </c>
      <c r="AJ720" s="166">
        <f>'2.ورود اطلاعات'!AD720</f>
        <v>0</v>
      </c>
      <c r="AK720" s="166">
        <f>'2.ورود اطلاعات'!AE720</f>
        <v>0</v>
      </c>
      <c r="AL720" s="166">
        <f>'2.ورود اطلاعات'!AF720</f>
        <v>0</v>
      </c>
      <c r="AM720" s="166">
        <f>'2.ورود اطلاعات'!AG720</f>
        <v>0</v>
      </c>
      <c r="AN720" s="166">
        <f>'2.ورود اطلاعات'!AH720</f>
        <v>0</v>
      </c>
      <c r="AO720" s="166">
        <f>'2.ورود اطلاعات'!AI720</f>
        <v>0</v>
      </c>
      <c r="AP720" s="166" t="str">
        <f>'2.ورود اطلاعات'!AK720</f>
        <v xml:space="preserve">         </v>
      </c>
      <c r="AQ720" s="166" t="str">
        <f>'2.ورود اطلاعات'!AL720</f>
        <v>هیچکدام</v>
      </c>
      <c r="AR720" s="166" t="str">
        <f>'2.ورود اطلاعات'!AM720</f>
        <v>7.هیچکدام</v>
      </c>
      <c r="AS720" s="166" t="str">
        <f>'2.ورود اطلاعات'!AN720</f>
        <v>نامعلوم</v>
      </c>
      <c r="AT720" s="166" t="str">
        <f>'2.ورود اطلاعات'!AO720</f>
        <v>نامعلوم</v>
      </c>
      <c r="AU720" s="166" t="str">
        <f>'2.ورود اطلاعات'!CV720</f>
        <v>ارائه نشده است.</v>
      </c>
      <c r="AV720" s="166">
        <f>'2.ورود اطلاعات'!CW720</f>
        <v>0</v>
      </c>
      <c r="AW720" s="164">
        <f>'2.ورود اطلاعات'!AT720</f>
        <v>0</v>
      </c>
      <c r="AX720" s="164">
        <f>'2.ورود اطلاعات'!AU720</f>
        <v>0</v>
      </c>
      <c r="AY720" s="164">
        <f>'2.ورود اطلاعات'!AV720</f>
        <v>0</v>
      </c>
      <c r="AZ720" s="164">
        <f>'2.ورود اطلاعات'!AW720</f>
        <v>0</v>
      </c>
      <c r="BA720" s="164">
        <f>'2.ورود اطلاعات'!AX720</f>
        <v>0</v>
      </c>
      <c r="BB720" s="166">
        <f>'2.ورود اطلاعات'!BT720</f>
        <v>0</v>
      </c>
      <c r="BC720" s="166" t="str">
        <f>'2.ورود اطلاعات'!BU720</f>
        <v xml:space="preserve"> </v>
      </c>
      <c r="BD720" s="166" t="str">
        <f>'2.ورود اطلاعات'!BV720</f>
        <v xml:space="preserve"> </v>
      </c>
      <c r="BE720" s="21"/>
      <c r="BF720" s="164">
        <f>'2.ورود اطلاعات'!BK720</f>
        <v>0</v>
      </c>
      <c r="BG720" s="164">
        <f>'2.ورود اطلاعات'!BL720</f>
        <v>0</v>
      </c>
      <c r="BH720" s="164">
        <f>'2.ورود اطلاعات'!BM720</f>
        <v>0</v>
      </c>
      <c r="BI720" s="164">
        <f>'2.ورود اطلاعات'!BN720</f>
        <v>0</v>
      </c>
      <c r="BJ720" s="164">
        <f>'2.ورود اطلاعات'!BO720</f>
        <v>0</v>
      </c>
      <c r="BK720" s="164">
        <f>'2.ورود اطلاعات'!BP720</f>
        <v>0</v>
      </c>
      <c r="BL720" s="164">
        <f>'2.ورود اطلاعات'!BQ720</f>
        <v>0</v>
      </c>
      <c r="BM720" s="164">
        <f>'2.ورود اطلاعات'!BR720</f>
        <v>0</v>
      </c>
      <c r="BN720" s="166">
        <f>'2.ورود اطلاعات'!BW720</f>
        <v>0</v>
      </c>
      <c r="BO720" s="166" t="str">
        <f>'2.ورود اطلاعات'!BX720</f>
        <v xml:space="preserve"> </v>
      </c>
      <c r="BP720" s="166" t="str">
        <f>'2.ورود اطلاعات'!BY720</f>
        <v xml:space="preserve"> </v>
      </c>
      <c r="BQ720" s="280" t="str">
        <f t="shared" si="94"/>
        <v>تست اچ آی وی انجام نشده است</v>
      </c>
      <c r="BR720" s="166">
        <f>'2.ورود اطلاعات'!BZ720</f>
        <v>0</v>
      </c>
      <c r="BS720" s="166" t="str">
        <f>'2.ورود اطلاعات'!CA720</f>
        <v xml:space="preserve"> </v>
      </c>
      <c r="BT720" s="166" t="str">
        <f>'2.ورود اطلاعات'!CB720</f>
        <v xml:space="preserve"> </v>
      </c>
      <c r="BU720" s="280" t="str">
        <f t="shared" si="95"/>
        <v>تست اچ آی وی انجام نشده است</v>
      </c>
      <c r="BV720" s="166">
        <f>'2.ورود اطلاعات'!CC720</f>
        <v>0</v>
      </c>
      <c r="BW720" s="166" t="str">
        <f>'2.ورود اطلاعات'!CD720</f>
        <v xml:space="preserve"> </v>
      </c>
      <c r="BX720" s="166" t="str">
        <f>'2.ورود اطلاعات'!CE720</f>
        <v xml:space="preserve"> </v>
      </c>
      <c r="BY720" s="280" t="str">
        <f t="shared" si="96"/>
        <v>تست اچ آی وی انجام نشده است</v>
      </c>
      <c r="BZ720" s="166">
        <f>'2.ورود اطلاعات'!CF720</f>
        <v>0</v>
      </c>
      <c r="CA720" s="166" t="str">
        <f>'2.ورود اطلاعات'!CG720</f>
        <v xml:space="preserve"> </v>
      </c>
      <c r="CB720" s="166" t="str">
        <f>'2.ورود اطلاعات'!CH720</f>
        <v xml:space="preserve"> </v>
      </c>
      <c r="CC720" s="280" t="str">
        <f t="shared" si="97"/>
        <v>تست اچ آی وی انجام نشده است</v>
      </c>
      <c r="CD720" s="166">
        <f>'2.ورود اطلاعات'!CI720</f>
        <v>0</v>
      </c>
      <c r="CE720" s="166" t="str">
        <f>'2.ورود اطلاعات'!CJ720</f>
        <v xml:space="preserve"> </v>
      </c>
      <c r="CF720" s="166" t="str">
        <f>'2.ورود اطلاعات'!CK720</f>
        <v xml:space="preserve"> </v>
      </c>
      <c r="CG720" s="280" t="str">
        <f t="shared" si="98"/>
        <v>تست اچ آی وی انجام نشده است</v>
      </c>
      <c r="CH720" s="166">
        <f>'2.ورود اطلاعات'!CL720</f>
        <v>0</v>
      </c>
      <c r="CI720" s="166" t="str">
        <f>'2.ورود اطلاعات'!CM720</f>
        <v xml:space="preserve"> </v>
      </c>
      <c r="CJ720" s="166" t="str">
        <f>'2.ورود اطلاعات'!CN720</f>
        <v xml:space="preserve"> </v>
      </c>
      <c r="CK720" s="280" t="str">
        <f t="shared" si="99"/>
        <v>تست اچ آی وی انجام نشده است</v>
      </c>
      <c r="CL720" s="166">
        <f>'2.ورود اطلاعات'!CO720</f>
        <v>0</v>
      </c>
      <c r="CM720" s="166" t="str">
        <f>'2.ورود اطلاعات'!CP720</f>
        <v xml:space="preserve"> </v>
      </c>
      <c r="CN720" s="166" t="str">
        <f>'2.ورود اطلاعات'!CQ720</f>
        <v xml:space="preserve"> </v>
      </c>
      <c r="CO720" s="280" t="str">
        <f t="shared" si="100"/>
        <v>تست اچ آی وی انجام نشده است</v>
      </c>
      <c r="CP720" s="166">
        <f>'2.ورود اطلاعات'!CR720</f>
        <v>0</v>
      </c>
      <c r="CQ720" s="166" t="str">
        <f>'2.ورود اطلاعات'!CS720</f>
        <v xml:space="preserve"> </v>
      </c>
      <c r="CR720" s="166" t="str">
        <f>'2.ورود اطلاعات'!CT720</f>
        <v xml:space="preserve"> </v>
      </c>
      <c r="CS720" s="280" t="str">
        <f t="shared" si="101"/>
        <v>تست اچ آی وی انجام نشده است</v>
      </c>
      <c r="CT720" s="166" t="str">
        <f>'2.ورود اطلاعات'!CU720</f>
        <v>خیر</v>
      </c>
      <c r="DI720" s="164"/>
      <c r="DJ720" s="164"/>
    </row>
    <row r="721" spans="1:114" s="166" customFormat="1" ht="11.65" x14ac:dyDescent="0.35">
      <c r="A721" s="144" t="str">
        <f>'2.ورود اطلاعات'!BS721</f>
        <v>خیر</v>
      </c>
      <c r="B721" s="166">
        <f>'2.ورود اطلاعات'!A721</f>
        <v>720</v>
      </c>
      <c r="C721" s="166">
        <f>'1.مشخصات مرکز'!$D$2</f>
        <v>1398</v>
      </c>
      <c r="D721" s="166" t="str">
        <f>'1.مشخصات مرکز'!$D$3</f>
        <v>انتخاب کنید ...</v>
      </c>
      <c r="E721" s="166" t="str">
        <f>'1.مشخصات مرکز'!$D$4</f>
        <v>انتخاب کنید ...</v>
      </c>
      <c r="F721" s="166" t="str">
        <f>'1.مشخصات مرکز'!$D$5</f>
        <v>انتخاب کنید ...</v>
      </c>
      <c r="G721" s="166">
        <f>'1.مشخصات مرکز'!$D$6</f>
        <v>0</v>
      </c>
      <c r="H721" s="166" t="str">
        <f>'1.مشخصات مرکز'!$D$7</f>
        <v>انتخاب کنید ...</v>
      </c>
      <c r="I721" s="166">
        <f>'1.مشخصات مرکز'!$D$8</f>
        <v>0</v>
      </c>
      <c r="J721" s="166">
        <f>'1.مشخصات مرکز'!$D$9</f>
        <v>0</v>
      </c>
      <c r="K721" s="164">
        <f>'1.مشخصات مرکز'!$D$10</f>
        <v>0</v>
      </c>
      <c r="L721" s="164">
        <f>'1.مشخصات مرکز'!$D$11</f>
        <v>0</v>
      </c>
      <c r="M721" s="166">
        <f>'2.ورود اطلاعات'!B721</f>
        <v>0</v>
      </c>
      <c r="N721" s="166">
        <f>'2.ورود اطلاعات'!C721</f>
        <v>0</v>
      </c>
      <c r="O721" s="166" t="str">
        <f>IF('2.ورود اطلاعات'!F721=0,"نامعلوم",'2.ورود اطلاعات'!F721)</f>
        <v>نامعلوم</v>
      </c>
      <c r="P721" s="166">
        <f>'2.ورود اطلاعات'!J721</f>
        <v>0</v>
      </c>
      <c r="Q721" s="166">
        <f>'2.ورود اطلاعات'!K721</f>
        <v>0</v>
      </c>
      <c r="R721" s="166">
        <f>'2.ورود اطلاعات'!L721</f>
        <v>0</v>
      </c>
      <c r="S721" s="166">
        <f>'2.ورود اطلاعات'!M721</f>
        <v>0</v>
      </c>
      <c r="T721" s="166">
        <f>'2.ورود اطلاعات'!N721</f>
        <v>0</v>
      </c>
      <c r="U721" s="166">
        <f>'2.ورود اطلاعات'!O721</f>
        <v>1398</v>
      </c>
      <c r="V721" s="166">
        <f>'2.ورود اطلاعات'!P721</f>
        <v>0</v>
      </c>
      <c r="W721" s="166">
        <f>'2.ورود اطلاعات'!Q721</f>
        <v>0</v>
      </c>
      <c r="X721" s="166">
        <f>'2.ورود اطلاعات'!R721</f>
        <v>0</v>
      </c>
      <c r="Y721" s="166">
        <f>'2.ورود اطلاعات'!S721</f>
        <v>0</v>
      </c>
      <c r="Z721" s="166">
        <f>'2.ورود اطلاعات'!T721</f>
        <v>0</v>
      </c>
      <c r="AA721" s="166">
        <f>'2.ورود اطلاعات'!U721</f>
        <v>0</v>
      </c>
      <c r="AB721" s="166">
        <f>'2.ورود اطلاعات'!V721</f>
        <v>0</v>
      </c>
      <c r="AC721" s="166">
        <f>'2.ورود اطلاعات'!W721</f>
        <v>0</v>
      </c>
      <c r="AD721" s="166">
        <f>'2.ورود اطلاعات'!X721</f>
        <v>0</v>
      </c>
      <c r="AE721" s="166">
        <f>'2.ورود اطلاعات'!Y721</f>
        <v>0</v>
      </c>
      <c r="AF721" s="166">
        <f>'2.ورود اطلاعات'!Z721</f>
        <v>0</v>
      </c>
      <c r="AG721" s="166">
        <f>'2.ورود اطلاعات'!AA721</f>
        <v>0</v>
      </c>
      <c r="AH721" s="166">
        <f>'2.ورود اطلاعات'!AB721</f>
        <v>0</v>
      </c>
      <c r="AI721" s="166">
        <f>'2.ورود اطلاعات'!AC721</f>
        <v>0</v>
      </c>
      <c r="AJ721" s="166">
        <f>'2.ورود اطلاعات'!AD721</f>
        <v>0</v>
      </c>
      <c r="AK721" s="166">
        <f>'2.ورود اطلاعات'!AE721</f>
        <v>0</v>
      </c>
      <c r="AL721" s="166">
        <f>'2.ورود اطلاعات'!AF721</f>
        <v>0</v>
      </c>
      <c r="AM721" s="166">
        <f>'2.ورود اطلاعات'!AG721</f>
        <v>0</v>
      </c>
      <c r="AN721" s="166">
        <f>'2.ورود اطلاعات'!AH721</f>
        <v>0</v>
      </c>
      <c r="AO721" s="166">
        <f>'2.ورود اطلاعات'!AI721</f>
        <v>0</v>
      </c>
      <c r="AP721" s="166" t="str">
        <f>'2.ورود اطلاعات'!AK721</f>
        <v xml:space="preserve">         </v>
      </c>
      <c r="AQ721" s="166" t="str">
        <f>'2.ورود اطلاعات'!AL721</f>
        <v>هیچکدام</v>
      </c>
      <c r="AR721" s="166" t="str">
        <f>'2.ورود اطلاعات'!AM721</f>
        <v>7.هیچکدام</v>
      </c>
      <c r="AS721" s="166" t="str">
        <f>'2.ورود اطلاعات'!AN721</f>
        <v>نامعلوم</v>
      </c>
      <c r="AT721" s="166" t="str">
        <f>'2.ورود اطلاعات'!AO721</f>
        <v>نامعلوم</v>
      </c>
      <c r="AU721" s="166" t="str">
        <f>'2.ورود اطلاعات'!CV721</f>
        <v>ارائه نشده است.</v>
      </c>
      <c r="AV721" s="166">
        <f>'2.ورود اطلاعات'!CW721</f>
        <v>0</v>
      </c>
      <c r="AW721" s="164">
        <f>'2.ورود اطلاعات'!AT721</f>
        <v>0</v>
      </c>
      <c r="AX721" s="164">
        <f>'2.ورود اطلاعات'!AU721</f>
        <v>0</v>
      </c>
      <c r="AY721" s="164">
        <f>'2.ورود اطلاعات'!AV721</f>
        <v>0</v>
      </c>
      <c r="AZ721" s="164">
        <f>'2.ورود اطلاعات'!AW721</f>
        <v>0</v>
      </c>
      <c r="BA721" s="164">
        <f>'2.ورود اطلاعات'!AX721</f>
        <v>0</v>
      </c>
      <c r="BB721" s="166">
        <f>'2.ورود اطلاعات'!BT721</f>
        <v>0</v>
      </c>
      <c r="BC721" s="166" t="str">
        <f>'2.ورود اطلاعات'!BU721</f>
        <v xml:space="preserve"> </v>
      </c>
      <c r="BD721" s="166" t="str">
        <f>'2.ورود اطلاعات'!BV721</f>
        <v xml:space="preserve"> </v>
      </c>
      <c r="BE721" s="21"/>
      <c r="BF721" s="164">
        <f>'2.ورود اطلاعات'!BK721</f>
        <v>0</v>
      </c>
      <c r="BG721" s="164">
        <f>'2.ورود اطلاعات'!BL721</f>
        <v>0</v>
      </c>
      <c r="BH721" s="164">
        <f>'2.ورود اطلاعات'!BM721</f>
        <v>0</v>
      </c>
      <c r="BI721" s="164">
        <f>'2.ورود اطلاعات'!BN721</f>
        <v>0</v>
      </c>
      <c r="BJ721" s="164">
        <f>'2.ورود اطلاعات'!BO721</f>
        <v>0</v>
      </c>
      <c r="BK721" s="164">
        <f>'2.ورود اطلاعات'!BP721</f>
        <v>0</v>
      </c>
      <c r="BL721" s="164">
        <f>'2.ورود اطلاعات'!BQ721</f>
        <v>0</v>
      </c>
      <c r="BM721" s="164">
        <f>'2.ورود اطلاعات'!BR721</f>
        <v>0</v>
      </c>
      <c r="BN721" s="166">
        <f>'2.ورود اطلاعات'!BW721</f>
        <v>0</v>
      </c>
      <c r="BO721" s="166" t="str">
        <f>'2.ورود اطلاعات'!BX721</f>
        <v xml:space="preserve"> </v>
      </c>
      <c r="BP721" s="166" t="str">
        <f>'2.ورود اطلاعات'!BY721</f>
        <v xml:space="preserve"> </v>
      </c>
      <c r="BQ721" s="280" t="str">
        <f t="shared" si="94"/>
        <v>تست اچ آی وی انجام نشده است</v>
      </c>
      <c r="BR721" s="166">
        <f>'2.ورود اطلاعات'!BZ721</f>
        <v>0</v>
      </c>
      <c r="BS721" s="166" t="str">
        <f>'2.ورود اطلاعات'!CA721</f>
        <v xml:space="preserve"> </v>
      </c>
      <c r="BT721" s="166" t="str">
        <f>'2.ورود اطلاعات'!CB721</f>
        <v xml:space="preserve"> </v>
      </c>
      <c r="BU721" s="280" t="str">
        <f t="shared" si="95"/>
        <v>تست اچ آی وی انجام نشده است</v>
      </c>
      <c r="BV721" s="166">
        <f>'2.ورود اطلاعات'!CC721</f>
        <v>0</v>
      </c>
      <c r="BW721" s="166" t="str">
        <f>'2.ورود اطلاعات'!CD721</f>
        <v xml:space="preserve"> </v>
      </c>
      <c r="BX721" s="166" t="str">
        <f>'2.ورود اطلاعات'!CE721</f>
        <v xml:space="preserve"> </v>
      </c>
      <c r="BY721" s="280" t="str">
        <f t="shared" si="96"/>
        <v>تست اچ آی وی انجام نشده است</v>
      </c>
      <c r="BZ721" s="166">
        <f>'2.ورود اطلاعات'!CF721</f>
        <v>0</v>
      </c>
      <c r="CA721" s="166" t="str">
        <f>'2.ورود اطلاعات'!CG721</f>
        <v xml:space="preserve"> </v>
      </c>
      <c r="CB721" s="166" t="str">
        <f>'2.ورود اطلاعات'!CH721</f>
        <v xml:space="preserve"> </v>
      </c>
      <c r="CC721" s="280" t="str">
        <f t="shared" si="97"/>
        <v>تست اچ آی وی انجام نشده است</v>
      </c>
      <c r="CD721" s="166">
        <f>'2.ورود اطلاعات'!CI721</f>
        <v>0</v>
      </c>
      <c r="CE721" s="166" t="str">
        <f>'2.ورود اطلاعات'!CJ721</f>
        <v xml:space="preserve"> </v>
      </c>
      <c r="CF721" s="166" t="str">
        <f>'2.ورود اطلاعات'!CK721</f>
        <v xml:space="preserve"> </v>
      </c>
      <c r="CG721" s="280" t="str">
        <f t="shared" si="98"/>
        <v>تست اچ آی وی انجام نشده است</v>
      </c>
      <c r="CH721" s="166">
        <f>'2.ورود اطلاعات'!CL721</f>
        <v>0</v>
      </c>
      <c r="CI721" s="166" t="str">
        <f>'2.ورود اطلاعات'!CM721</f>
        <v xml:space="preserve"> </v>
      </c>
      <c r="CJ721" s="166" t="str">
        <f>'2.ورود اطلاعات'!CN721</f>
        <v xml:space="preserve"> </v>
      </c>
      <c r="CK721" s="280" t="str">
        <f t="shared" si="99"/>
        <v>تست اچ آی وی انجام نشده است</v>
      </c>
      <c r="CL721" s="166">
        <f>'2.ورود اطلاعات'!CO721</f>
        <v>0</v>
      </c>
      <c r="CM721" s="166" t="str">
        <f>'2.ورود اطلاعات'!CP721</f>
        <v xml:space="preserve"> </v>
      </c>
      <c r="CN721" s="166" t="str">
        <f>'2.ورود اطلاعات'!CQ721</f>
        <v xml:space="preserve"> </v>
      </c>
      <c r="CO721" s="280" t="str">
        <f t="shared" si="100"/>
        <v>تست اچ آی وی انجام نشده است</v>
      </c>
      <c r="CP721" s="166">
        <f>'2.ورود اطلاعات'!CR721</f>
        <v>0</v>
      </c>
      <c r="CQ721" s="166" t="str">
        <f>'2.ورود اطلاعات'!CS721</f>
        <v xml:space="preserve"> </v>
      </c>
      <c r="CR721" s="166" t="str">
        <f>'2.ورود اطلاعات'!CT721</f>
        <v xml:space="preserve"> </v>
      </c>
      <c r="CS721" s="280" t="str">
        <f t="shared" si="101"/>
        <v>تست اچ آی وی انجام نشده است</v>
      </c>
      <c r="CT721" s="166" t="str">
        <f>'2.ورود اطلاعات'!CU721</f>
        <v>خیر</v>
      </c>
      <c r="DI721" s="164"/>
      <c r="DJ721" s="164"/>
    </row>
    <row r="722" spans="1:114" s="166" customFormat="1" ht="11.65" x14ac:dyDescent="0.35">
      <c r="A722" s="144" t="str">
        <f>'2.ورود اطلاعات'!BS722</f>
        <v>خیر</v>
      </c>
      <c r="B722" s="166">
        <f>'2.ورود اطلاعات'!A722</f>
        <v>721</v>
      </c>
      <c r="C722" s="166">
        <f>'1.مشخصات مرکز'!$D$2</f>
        <v>1398</v>
      </c>
      <c r="D722" s="166" t="str">
        <f>'1.مشخصات مرکز'!$D$3</f>
        <v>انتخاب کنید ...</v>
      </c>
      <c r="E722" s="166" t="str">
        <f>'1.مشخصات مرکز'!$D$4</f>
        <v>انتخاب کنید ...</v>
      </c>
      <c r="F722" s="166" t="str">
        <f>'1.مشخصات مرکز'!$D$5</f>
        <v>انتخاب کنید ...</v>
      </c>
      <c r="G722" s="166">
        <f>'1.مشخصات مرکز'!$D$6</f>
        <v>0</v>
      </c>
      <c r="H722" s="166" t="str">
        <f>'1.مشخصات مرکز'!$D$7</f>
        <v>انتخاب کنید ...</v>
      </c>
      <c r="I722" s="166">
        <f>'1.مشخصات مرکز'!$D$8</f>
        <v>0</v>
      </c>
      <c r="J722" s="166">
        <f>'1.مشخصات مرکز'!$D$9</f>
        <v>0</v>
      </c>
      <c r="K722" s="164">
        <f>'1.مشخصات مرکز'!$D$10</f>
        <v>0</v>
      </c>
      <c r="L722" s="164">
        <f>'1.مشخصات مرکز'!$D$11</f>
        <v>0</v>
      </c>
      <c r="M722" s="166">
        <f>'2.ورود اطلاعات'!B722</f>
        <v>0</v>
      </c>
      <c r="N722" s="166">
        <f>'2.ورود اطلاعات'!C722</f>
        <v>0</v>
      </c>
      <c r="O722" s="166" t="str">
        <f>IF('2.ورود اطلاعات'!F722=0,"نامعلوم",'2.ورود اطلاعات'!F722)</f>
        <v>نامعلوم</v>
      </c>
      <c r="P722" s="166">
        <f>'2.ورود اطلاعات'!J722</f>
        <v>0</v>
      </c>
      <c r="Q722" s="166">
        <f>'2.ورود اطلاعات'!K722</f>
        <v>0</v>
      </c>
      <c r="R722" s="166">
        <f>'2.ورود اطلاعات'!L722</f>
        <v>0</v>
      </c>
      <c r="S722" s="166">
        <f>'2.ورود اطلاعات'!M722</f>
        <v>0</v>
      </c>
      <c r="T722" s="166">
        <f>'2.ورود اطلاعات'!N722</f>
        <v>0</v>
      </c>
      <c r="U722" s="166">
        <f>'2.ورود اطلاعات'!O722</f>
        <v>1398</v>
      </c>
      <c r="V722" s="166">
        <f>'2.ورود اطلاعات'!P722</f>
        <v>0</v>
      </c>
      <c r="W722" s="166">
        <f>'2.ورود اطلاعات'!Q722</f>
        <v>0</v>
      </c>
      <c r="X722" s="166">
        <f>'2.ورود اطلاعات'!R722</f>
        <v>0</v>
      </c>
      <c r="Y722" s="166">
        <f>'2.ورود اطلاعات'!S722</f>
        <v>0</v>
      </c>
      <c r="Z722" s="166">
        <f>'2.ورود اطلاعات'!T722</f>
        <v>0</v>
      </c>
      <c r="AA722" s="166">
        <f>'2.ورود اطلاعات'!U722</f>
        <v>0</v>
      </c>
      <c r="AB722" s="166">
        <f>'2.ورود اطلاعات'!V722</f>
        <v>0</v>
      </c>
      <c r="AC722" s="166">
        <f>'2.ورود اطلاعات'!W722</f>
        <v>0</v>
      </c>
      <c r="AD722" s="166">
        <f>'2.ورود اطلاعات'!X722</f>
        <v>0</v>
      </c>
      <c r="AE722" s="166">
        <f>'2.ورود اطلاعات'!Y722</f>
        <v>0</v>
      </c>
      <c r="AF722" s="166">
        <f>'2.ورود اطلاعات'!Z722</f>
        <v>0</v>
      </c>
      <c r="AG722" s="166">
        <f>'2.ورود اطلاعات'!AA722</f>
        <v>0</v>
      </c>
      <c r="AH722" s="166">
        <f>'2.ورود اطلاعات'!AB722</f>
        <v>0</v>
      </c>
      <c r="AI722" s="166">
        <f>'2.ورود اطلاعات'!AC722</f>
        <v>0</v>
      </c>
      <c r="AJ722" s="166">
        <f>'2.ورود اطلاعات'!AD722</f>
        <v>0</v>
      </c>
      <c r="AK722" s="166">
        <f>'2.ورود اطلاعات'!AE722</f>
        <v>0</v>
      </c>
      <c r="AL722" s="166">
        <f>'2.ورود اطلاعات'!AF722</f>
        <v>0</v>
      </c>
      <c r="AM722" s="166">
        <f>'2.ورود اطلاعات'!AG722</f>
        <v>0</v>
      </c>
      <c r="AN722" s="166">
        <f>'2.ورود اطلاعات'!AH722</f>
        <v>0</v>
      </c>
      <c r="AO722" s="166">
        <f>'2.ورود اطلاعات'!AI722</f>
        <v>0</v>
      </c>
      <c r="AP722" s="166" t="str">
        <f>'2.ورود اطلاعات'!AK722</f>
        <v xml:space="preserve">         </v>
      </c>
      <c r="AQ722" s="166" t="str">
        <f>'2.ورود اطلاعات'!AL722</f>
        <v>هیچکدام</v>
      </c>
      <c r="AR722" s="166" t="str">
        <f>'2.ورود اطلاعات'!AM722</f>
        <v>7.هیچکدام</v>
      </c>
      <c r="AS722" s="166" t="str">
        <f>'2.ورود اطلاعات'!AN722</f>
        <v>نامعلوم</v>
      </c>
      <c r="AT722" s="166" t="str">
        <f>'2.ورود اطلاعات'!AO722</f>
        <v>نامعلوم</v>
      </c>
      <c r="AU722" s="166" t="str">
        <f>'2.ورود اطلاعات'!CV722</f>
        <v>ارائه نشده است.</v>
      </c>
      <c r="AV722" s="166">
        <f>'2.ورود اطلاعات'!CW722</f>
        <v>0</v>
      </c>
      <c r="AW722" s="164">
        <f>'2.ورود اطلاعات'!AT722</f>
        <v>0</v>
      </c>
      <c r="AX722" s="164">
        <f>'2.ورود اطلاعات'!AU722</f>
        <v>0</v>
      </c>
      <c r="AY722" s="164">
        <f>'2.ورود اطلاعات'!AV722</f>
        <v>0</v>
      </c>
      <c r="AZ722" s="164">
        <f>'2.ورود اطلاعات'!AW722</f>
        <v>0</v>
      </c>
      <c r="BA722" s="164">
        <f>'2.ورود اطلاعات'!AX722</f>
        <v>0</v>
      </c>
      <c r="BB722" s="166">
        <f>'2.ورود اطلاعات'!BT722</f>
        <v>0</v>
      </c>
      <c r="BC722" s="166" t="str">
        <f>'2.ورود اطلاعات'!BU722</f>
        <v xml:space="preserve"> </v>
      </c>
      <c r="BD722" s="166" t="str">
        <f>'2.ورود اطلاعات'!BV722</f>
        <v xml:space="preserve"> </v>
      </c>
      <c r="BE722" s="21"/>
      <c r="BF722" s="164">
        <f>'2.ورود اطلاعات'!BK722</f>
        <v>0</v>
      </c>
      <c r="BG722" s="164">
        <f>'2.ورود اطلاعات'!BL722</f>
        <v>0</v>
      </c>
      <c r="BH722" s="164">
        <f>'2.ورود اطلاعات'!BM722</f>
        <v>0</v>
      </c>
      <c r="BI722" s="164">
        <f>'2.ورود اطلاعات'!BN722</f>
        <v>0</v>
      </c>
      <c r="BJ722" s="164">
        <f>'2.ورود اطلاعات'!BO722</f>
        <v>0</v>
      </c>
      <c r="BK722" s="164">
        <f>'2.ورود اطلاعات'!BP722</f>
        <v>0</v>
      </c>
      <c r="BL722" s="164">
        <f>'2.ورود اطلاعات'!BQ722</f>
        <v>0</v>
      </c>
      <c r="BM722" s="164">
        <f>'2.ورود اطلاعات'!BR722</f>
        <v>0</v>
      </c>
      <c r="BN722" s="166">
        <f>'2.ورود اطلاعات'!BW722</f>
        <v>0</v>
      </c>
      <c r="BO722" s="166" t="str">
        <f>'2.ورود اطلاعات'!BX722</f>
        <v xml:space="preserve"> </v>
      </c>
      <c r="BP722" s="166" t="str">
        <f>'2.ورود اطلاعات'!BY722</f>
        <v xml:space="preserve"> </v>
      </c>
      <c r="BQ722" s="280" t="str">
        <f t="shared" si="94"/>
        <v>تست اچ آی وی انجام نشده است</v>
      </c>
      <c r="BR722" s="166">
        <f>'2.ورود اطلاعات'!BZ722</f>
        <v>0</v>
      </c>
      <c r="BS722" s="166" t="str">
        <f>'2.ورود اطلاعات'!CA722</f>
        <v xml:space="preserve"> </v>
      </c>
      <c r="BT722" s="166" t="str">
        <f>'2.ورود اطلاعات'!CB722</f>
        <v xml:space="preserve"> </v>
      </c>
      <c r="BU722" s="280" t="str">
        <f t="shared" si="95"/>
        <v>تست اچ آی وی انجام نشده است</v>
      </c>
      <c r="BV722" s="166">
        <f>'2.ورود اطلاعات'!CC722</f>
        <v>0</v>
      </c>
      <c r="BW722" s="166" t="str">
        <f>'2.ورود اطلاعات'!CD722</f>
        <v xml:space="preserve"> </v>
      </c>
      <c r="BX722" s="166" t="str">
        <f>'2.ورود اطلاعات'!CE722</f>
        <v xml:space="preserve"> </v>
      </c>
      <c r="BY722" s="280" t="str">
        <f t="shared" si="96"/>
        <v>تست اچ آی وی انجام نشده است</v>
      </c>
      <c r="BZ722" s="166">
        <f>'2.ورود اطلاعات'!CF722</f>
        <v>0</v>
      </c>
      <c r="CA722" s="166" t="str">
        <f>'2.ورود اطلاعات'!CG722</f>
        <v xml:space="preserve"> </v>
      </c>
      <c r="CB722" s="166" t="str">
        <f>'2.ورود اطلاعات'!CH722</f>
        <v xml:space="preserve"> </v>
      </c>
      <c r="CC722" s="280" t="str">
        <f t="shared" si="97"/>
        <v>تست اچ آی وی انجام نشده است</v>
      </c>
      <c r="CD722" s="166">
        <f>'2.ورود اطلاعات'!CI722</f>
        <v>0</v>
      </c>
      <c r="CE722" s="166" t="str">
        <f>'2.ورود اطلاعات'!CJ722</f>
        <v xml:space="preserve"> </v>
      </c>
      <c r="CF722" s="166" t="str">
        <f>'2.ورود اطلاعات'!CK722</f>
        <v xml:space="preserve"> </v>
      </c>
      <c r="CG722" s="280" t="str">
        <f t="shared" si="98"/>
        <v>تست اچ آی وی انجام نشده است</v>
      </c>
      <c r="CH722" s="166">
        <f>'2.ورود اطلاعات'!CL722</f>
        <v>0</v>
      </c>
      <c r="CI722" s="166" t="str">
        <f>'2.ورود اطلاعات'!CM722</f>
        <v xml:space="preserve"> </v>
      </c>
      <c r="CJ722" s="166" t="str">
        <f>'2.ورود اطلاعات'!CN722</f>
        <v xml:space="preserve"> </v>
      </c>
      <c r="CK722" s="280" t="str">
        <f t="shared" si="99"/>
        <v>تست اچ آی وی انجام نشده است</v>
      </c>
      <c r="CL722" s="166">
        <f>'2.ورود اطلاعات'!CO722</f>
        <v>0</v>
      </c>
      <c r="CM722" s="166" t="str">
        <f>'2.ورود اطلاعات'!CP722</f>
        <v xml:space="preserve"> </v>
      </c>
      <c r="CN722" s="166" t="str">
        <f>'2.ورود اطلاعات'!CQ722</f>
        <v xml:space="preserve"> </v>
      </c>
      <c r="CO722" s="280" t="str">
        <f t="shared" si="100"/>
        <v>تست اچ آی وی انجام نشده است</v>
      </c>
      <c r="CP722" s="166">
        <f>'2.ورود اطلاعات'!CR722</f>
        <v>0</v>
      </c>
      <c r="CQ722" s="166" t="str">
        <f>'2.ورود اطلاعات'!CS722</f>
        <v xml:space="preserve"> </v>
      </c>
      <c r="CR722" s="166" t="str">
        <f>'2.ورود اطلاعات'!CT722</f>
        <v xml:space="preserve"> </v>
      </c>
      <c r="CS722" s="280" t="str">
        <f t="shared" si="101"/>
        <v>تست اچ آی وی انجام نشده است</v>
      </c>
      <c r="CT722" s="166" t="str">
        <f>'2.ورود اطلاعات'!CU722</f>
        <v>خیر</v>
      </c>
      <c r="DI722" s="164"/>
      <c r="DJ722" s="164"/>
    </row>
    <row r="723" spans="1:114" s="166" customFormat="1" ht="11.65" x14ac:dyDescent="0.35">
      <c r="A723" s="144" t="str">
        <f>'2.ورود اطلاعات'!BS723</f>
        <v>خیر</v>
      </c>
      <c r="B723" s="166">
        <f>'2.ورود اطلاعات'!A723</f>
        <v>722</v>
      </c>
      <c r="C723" s="166">
        <f>'1.مشخصات مرکز'!$D$2</f>
        <v>1398</v>
      </c>
      <c r="D723" s="166" t="str">
        <f>'1.مشخصات مرکز'!$D$3</f>
        <v>انتخاب کنید ...</v>
      </c>
      <c r="E723" s="166" t="str">
        <f>'1.مشخصات مرکز'!$D$4</f>
        <v>انتخاب کنید ...</v>
      </c>
      <c r="F723" s="166" t="str">
        <f>'1.مشخصات مرکز'!$D$5</f>
        <v>انتخاب کنید ...</v>
      </c>
      <c r="G723" s="166">
        <f>'1.مشخصات مرکز'!$D$6</f>
        <v>0</v>
      </c>
      <c r="H723" s="166" t="str">
        <f>'1.مشخصات مرکز'!$D$7</f>
        <v>انتخاب کنید ...</v>
      </c>
      <c r="I723" s="166">
        <f>'1.مشخصات مرکز'!$D$8</f>
        <v>0</v>
      </c>
      <c r="J723" s="166">
        <f>'1.مشخصات مرکز'!$D$9</f>
        <v>0</v>
      </c>
      <c r="K723" s="164">
        <f>'1.مشخصات مرکز'!$D$10</f>
        <v>0</v>
      </c>
      <c r="L723" s="164">
        <f>'1.مشخصات مرکز'!$D$11</f>
        <v>0</v>
      </c>
      <c r="M723" s="166">
        <f>'2.ورود اطلاعات'!B723</f>
        <v>0</v>
      </c>
      <c r="N723" s="166">
        <f>'2.ورود اطلاعات'!C723</f>
        <v>0</v>
      </c>
      <c r="O723" s="166" t="str">
        <f>IF('2.ورود اطلاعات'!F723=0,"نامعلوم",'2.ورود اطلاعات'!F723)</f>
        <v>نامعلوم</v>
      </c>
      <c r="P723" s="166">
        <f>'2.ورود اطلاعات'!J723</f>
        <v>0</v>
      </c>
      <c r="Q723" s="166">
        <f>'2.ورود اطلاعات'!K723</f>
        <v>0</v>
      </c>
      <c r="R723" s="166">
        <f>'2.ورود اطلاعات'!L723</f>
        <v>0</v>
      </c>
      <c r="S723" s="166">
        <f>'2.ورود اطلاعات'!M723</f>
        <v>0</v>
      </c>
      <c r="T723" s="166">
        <f>'2.ورود اطلاعات'!N723</f>
        <v>0</v>
      </c>
      <c r="U723" s="166">
        <f>'2.ورود اطلاعات'!O723</f>
        <v>1398</v>
      </c>
      <c r="V723" s="166">
        <f>'2.ورود اطلاعات'!P723</f>
        <v>0</v>
      </c>
      <c r="W723" s="166">
        <f>'2.ورود اطلاعات'!Q723</f>
        <v>0</v>
      </c>
      <c r="X723" s="166">
        <f>'2.ورود اطلاعات'!R723</f>
        <v>0</v>
      </c>
      <c r="Y723" s="166">
        <f>'2.ورود اطلاعات'!S723</f>
        <v>0</v>
      </c>
      <c r="Z723" s="166">
        <f>'2.ورود اطلاعات'!T723</f>
        <v>0</v>
      </c>
      <c r="AA723" s="166">
        <f>'2.ورود اطلاعات'!U723</f>
        <v>0</v>
      </c>
      <c r="AB723" s="166">
        <f>'2.ورود اطلاعات'!V723</f>
        <v>0</v>
      </c>
      <c r="AC723" s="166">
        <f>'2.ورود اطلاعات'!W723</f>
        <v>0</v>
      </c>
      <c r="AD723" s="166">
        <f>'2.ورود اطلاعات'!X723</f>
        <v>0</v>
      </c>
      <c r="AE723" s="166">
        <f>'2.ورود اطلاعات'!Y723</f>
        <v>0</v>
      </c>
      <c r="AF723" s="166">
        <f>'2.ورود اطلاعات'!Z723</f>
        <v>0</v>
      </c>
      <c r="AG723" s="166">
        <f>'2.ورود اطلاعات'!AA723</f>
        <v>0</v>
      </c>
      <c r="AH723" s="166">
        <f>'2.ورود اطلاعات'!AB723</f>
        <v>0</v>
      </c>
      <c r="AI723" s="166">
        <f>'2.ورود اطلاعات'!AC723</f>
        <v>0</v>
      </c>
      <c r="AJ723" s="166">
        <f>'2.ورود اطلاعات'!AD723</f>
        <v>0</v>
      </c>
      <c r="AK723" s="166">
        <f>'2.ورود اطلاعات'!AE723</f>
        <v>0</v>
      </c>
      <c r="AL723" s="166">
        <f>'2.ورود اطلاعات'!AF723</f>
        <v>0</v>
      </c>
      <c r="AM723" s="166">
        <f>'2.ورود اطلاعات'!AG723</f>
        <v>0</v>
      </c>
      <c r="AN723" s="166">
        <f>'2.ورود اطلاعات'!AH723</f>
        <v>0</v>
      </c>
      <c r="AO723" s="166">
        <f>'2.ورود اطلاعات'!AI723</f>
        <v>0</v>
      </c>
      <c r="AP723" s="166" t="str">
        <f>'2.ورود اطلاعات'!AK723</f>
        <v xml:space="preserve">         </v>
      </c>
      <c r="AQ723" s="166" t="str">
        <f>'2.ورود اطلاعات'!AL723</f>
        <v>هیچکدام</v>
      </c>
      <c r="AR723" s="166" t="str">
        <f>'2.ورود اطلاعات'!AM723</f>
        <v>7.هیچکدام</v>
      </c>
      <c r="AS723" s="166" t="str">
        <f>'2.ورود اطلاعات'!AN723</f>
        <v>نامعلوم</v>
      </c>
      <c r="AT723" s="166" t="str">
        <f>'2.ورود اطلاعات'!AO723</f>
        <v>نامعلوم</v>
      </c>
      <c r="AU723" s="166" t="str">
        <f>'2.ورود اطلاعات'!CV723</f>
        <v>ارائه نشده است.</v>
      </c>
      <c r="AV723" s="166">
        <f>'2.ورود اطلاعات'!CW723</f>
        <v>0</v>
      </c>
      <c r="AW723" s="164">
        <f>'2.ورود اطلاعات'!AT723</f>
        <v>0</v>
      </c>
      <c r="AX723" s="164">
        <f>'2.ورود اطلاعات'!AU723</f>
        <v>0</v>
      </c>
      <c r="AY723" s="164">
        <f>'2.ورود اطلاعات'!AV723</f>
        <v>0</v>
      </c>
      <c r="AZ723" s="164">
        <f>'2.ورود اطلاعات'!AW723</f>
        <v>0</v>
      </c>
      <c r="BA723" s="164">
        <f>'2.ورود اطلاعات'!AX723</f>
        <v>0</v>
      </c>
      <c r="BB723" s="166">
        <f>'2.ورود اطلاعات'!BT723</f>
        <v>0</v>
      </c>
      <c r="BC723" s="166" t="str">
        <f>'2.ورود اطلاعات'!BU723</f>
        <v xml:space="preserve"> </v>
      </c>
      <c r="BD723" s="166" t="str">
        <f>'2.ورود اطلاعات'!BV723</f>
        <v xml:space="preserve"> </v>
      </c>
      <c r="BE723" s="21"/>
      <c r="BF723" s="164">
        <f>'2.ورود اطلاعات'!BK723</f>
        <v>0</v>
      </c>
      <c r="BG723" s="164">
        <f>'2.ورود اطلاعات'!BL723</f>
        <v>0</v>
      </c>
      <c r="BH723" s="164">
        <f>'2.ورود اطلاعات'!BM723</f>
        <v>0</v>
      </c>
      <c r="BI723" s="164">
        <f>'2.ورود اطلاعات'!BN723</f>
        <v>0</v>
      </c>
      <c r="BJ723" s="164">
        <f>'2.ورود اطلاعات'!BO723</f>
        <v>0</v>
      </c>
      <c r="BK723" s="164">
        <f>'2.ورود اطلاعات'!BP723</f>
        <v>0</v>
      </c>
      <c r="BL723" s="164">
        <f>'2.ورود اطلاعات'!BQ723</f>
        <v>0</v>
      </c>
      <c r="BM723" s="164">
        <f>'2.ورود اطلاعات'!BR723</f>
        <v>0</v>
      </c>
      <c r="BN723" s="166">
        <f>'2.ورود اطلاعات'!BW723</f>
        <v>0</v>
      </c>
      <c r="BO723" s="166" t="str">
        <f>'2.ورود اطلاعات'!BX723</f>
        <v xml:space="preserve"> </v>
      </c>
      <c r="BP723" s="166" t="str">
        <f>'2.ورود اطلاعات'!BY723</f>
        <v xml:space="preserve"> </v>
      </c>
      <c r="BQ723" s="280" t="str">
        <f t="shared" si="94"/>
        <v>تست اچ آی وی انجام نشده است</v>
      </c>
      <c r="BR723" s="166">
        <f>'2.ورود اطلاعات'!BZ723</f>
        <v>0</v>
      </c>
      <c r="BS723" s="166" t="str">
        <f>'2.ورود اطلاعات'!CA723</f>
        <v xml:space="preserve"> </v>
      </c>
      <c r="BT723" s="166" t="str">
        <f>'2.ورود اطلاعات'!CB723</f>
        <v xml:space="preserve"> </v>
      </c>
      <c r="BU723" s="280" t="str">
        <f t="shared" si="95"/>
        <v>تست اچ آی وی انجام نشده است</v>
      </c>
      <c r="BV723" s="166">
        <f>'2.ورود اطلاعات'!CC723</f>
        <v>0</v>
      </c>
      <c r="BW723" s="166" t="str">
        <f>'2.ورود اطلاعات'!CD723</f>
        <v xml:space="preserve"> </v>
      </c>
      <c r="BX723" s="166" t="str">
        <f>'2.ورود اطلاعات'!CE723</f>
        <v xml:space="preserve"> </v>
      </c>
      <c r="BY723" s="280" t="str">
        <f t="shared" si="96"/>
        <v>تست اچ آی وی انجام نشده است</v>
      </c>
      <c r="BZ723" s="166">
        <f>'2.ورود اطلاعات'!CF723</f>
        <v>0</v>
      </c>
      <c r="CA723" s="166" t="str">
        <f>'2.ورود اطلاعات'!CG723</f>
        <v xml:space="preserve"> </v>
      </c>
      <c r="CB723" s="166" t="str">
        <f>'2.ورود اطلاعات'!CH723</f>
        <v xml:space="preserve"> </v>
      </c>
      <c r="CC723" s="280" t="str">
        <f t="shared" si="97"/>
        <v>تست اچ آی وی انجام نشده است</v>
      </c>
      <c r="CD723" s="166">
        <f>'2.ورود اطلاعات'!CI723</f>
        <v>0</v>
      </c>
      <c r="CE723" s="166" t="str">
        <f>'2.ورود اطلاعات'!CJ723</f>
        <v xml:space="preserve"> </v>
      </c>
      <c r="CF723" s="166" t="str">
        <f>'2.ورود اطلاعات'!CK723</f>
        <v xml:space="preserve"> </v>
      </c>
      <c r="CG723" s="280" t="str">
        <f t="shared" si="98"/>
        <v>تست اچ آی وی انجام نشده است</v>
      </c>
      <c r="CH723" s="166">
        <f>'2.ورود اطلاعات'!CL723</f>
        <v>0</v>
      </c>
      <c r="CI723" s="166" t="str">
        <f>'2.ورود اطلاعات'!CM723</f>
        <v xml:space="preserve"> </v>
      </c>
      <c r="CJ723" s="166" t="str">
        <f>'2.ورود اطلاعات'!CN723</f>
        <v xml:space="preserve"> </v>
      </c>
      <c r="CK723" s="280" t="str">
        <f t="shared" si="99"/>
        <v>تست اچ آی وی انجام نشده است</v>
      </c>
      <c r="CL723" s="166">
        <f>'2.ورود اطلاعات'!CO723</f>
        <v>0</v>
      </c>
      <c r="CM723" s="166" t="str">
        <f>'2.ورود اطلاعات'!CP723</f>
        <v xml:space="preserve"> </v>
      </c>
      <c r="CN723" s="166" t="str">
        <f>'2.ورود اطلاعات'!CQ723</f>
        <v xml:space="preserve"> </v>
      </c>
      <c r="CO723" s="280" t="str">
        <f t="shared" si="100"/>
        <v>تست اچ آی وی انجام نشده است</v>
      </c>
      <c r="CP723" s="166">
        <f>'2.ورود اطلاعات'!CR723</f>
        <v>0</v>
      </c>
      <c r="CQ723" s="166" t="str">
        <f>'2.ورود اطلاعات'!CS723</f>
        <v xml:space="preserve"> </v>
      </c>
      <c r="CR723" s="166" t="str">
        <f>'2.ورود اطلاعات'!CT723</f>
        <v xml:space="preserve"> </v>
      </c>
      <c r="CS723" s="280" t="str">
        <f t="shared" si="101"/>
        <v>تست اچ آی وی انجام نشده است</v>
      </c>
      <c r="CT723" s="166" t="str">
        <f>'2.ورود اطلاعات'!CU723</f>
        <v>خیر</v>
      </c>
      <c r="DI723" s="164"/>
      <c r="DJ723" s="164"/>
    </row>
    <row r="724" spans="1:114" s="166" customFormat="1" ht="11.65" x14ac:dyDescent="0.35">
      <c r="A724" s="144" t="str">
        <f>'2.ورود اطلاعات'!BS724</f>
        <v>خیر</v>
      </c>
      <c r="B724" s="166">
        <f>'2.ورود اطلاعات'!A724</f>
        <v>723</v>
      </c>
      <c r="C724" s="166">
        <f>'1.مشخصات مرکز'!$D$2</f>
        <v>1398</v>
      </c>
      <c r="D724" s="166" t="str">
        <f>'1.مشخصات مرکز'!$D$3</f>
        <v>انتخاب کنید ...</v>
      </c>
      <c r="E724" s="166" t="str">
        <f>'1.مشخصات مرکز'!$D$4</f>
        <v>انتخاب کنید ...</v>
      </c>
      <c r="F724" s="166" t="str">
        <f>'1.مشخصات مرکز'!$D$5</f>
        <v>انتخاب کنید ...</v>
      </c>
      <c r="G724" s="166">
        <f>'1.مشخصات مرکز'!$D$6</f>
        <v>0</v>
      </c>
      <c r="H724" s="166" t="str">
        <f>'1.مشخصات مرکز'!$D$7</f>
        <v>انتخاب کنید ...</v>
      </c>
      <c r="I724" s="166">
        <f>'1.مشخصات مرکز'!$D$8</f>
        <v>0</v>
      </c>
      <c r="J724" s="166">
        <f>'1.مشخصات مرکز'!$D$9</f>
        <v>0</v>
      </c>
      <c r="K724" s="164">
        <f>'1.مشخصات مرکز'!$D$10</f>
        <v>0</v>
      </c>
      <c r="L724" s="164">
        <f>'1.مشخصات مرکز'!$D$11</f>
        <v>0</v>
      </c>
      <c r="M724" s="166">
        <f>'2.ورود اطلاعات'!B724</f>
        <v>0</v>
      </c>
      <c r="N724" s="166">
        <f>'2.ورود اطلاعات'!C724</f>
        <v>0</v>
      </c>
      <c r="O724" s="166" t="str">
        <f>IF('2.ورود اطلاعات'!F724=0,"نامعلوم",'2.ورود اطلاعات'!F724)</f>
        <v>نامعلوم</v>
      </c>
      <c r="P724" s="166">
        <f>'2.ورود اطلاعات'!J724</f>
        <v>0</v>
      </c>
      <c r="Q724" s="166">
        <f>'2.ورود اطلاعات'!K724</f>
        <v>0</v>
      </c>
      <c r="R724" s="166">
        <f>'2.ورود اطلاعات'!L724</f>
        <v>0</v>
      </c>
      <c r="S724" s="166">
        <f>'2.ورود اطلاعات'!M724</f>
        <v>0</v>
      </c>
      <c r="T724" s="166">
        <f>'2.ورود اطلاعات'!N724</f>
        <v>0</v>
      </c>
      <c r="U724" s="166">
        <f>'2.ورود اطلاعات'!O724</f>
        <v>1398</v>
      </c>
      <c r="V724" s="166">
        <f>'2.ورود اطلاعات'!P724</f>
        <v>0</v>
      </c>
      <c r="W724" s="166">
        <f>'2.ورود اطلاعات'!Q724</f>
        <v>0</v>
      </c>
      <c r="X724" s="166">
        <f>'2.ورود اطلاعات'!R724</f>
        <v>0</v>
      </c>
      <c r="Y724" s="166">
        <f>'2.ورود اطلاعات'!S724</f>
        <v>0</v>
      </c>
      <c r="Z724" s="166">
        <f>'2.ورود اطلاعات'!T724</f>
        <v>0</v>
      </c>
      <c r="AA724" s="166">
        <f>'2.ورود اطلاعات'!U724</f>
        <v>0</v>
      </c>
      <c r="AB724" s="166">
        <f>'2.ورود اطلاعات'!V724</f>
        <v>0</v>
      </c>
      <c r="AC724" s="166">
        <f>'2.ورود اطلاعات'!W724</f>
        <v>0</v>
      </c>
      <c r="AD724" s="166">
        <f>'2.ورود اطلاعات'!X724</f>
        <v>0</v>
      </c>
      <c r="AE724" s="166">
        <f>'2.ورود اطلاعات'!Y724</f>
        <v>0</v>
      </c>
      <c r="AF724" s="166">
        <f>'2.ورود اطلاعات'!Z724</f>
        <v>0</v>
      </c>
      <c r="AG724" s="166">
        <f>'2.ورود اطلاعات'!AA724</f>
        <v>0</v>
      </c>
      <c r="AH724" s="166">
        <f>'2.ورود اطلاعات'!AB724</f>
        <v>0</v>
      </c>
      <c r="AI724" s="166">
        <f>'2.ورود اطلاعات'!AC724</f>
        <v>0</v>
      </c>
      <c r="AJ724" s="166">
        <f>'2.ورود اطلاعات'!AD724</f>
        <v>0</v>
      </c>
      <c r="AK724" s="166">
        <f>'2.ورود اطلاعات'!AE724</f>
        <v>0</v>
      </c>
      <c r="AL724" s="166">
        <f>'2.ورود اطلاعات'!AF724</f>
        <v>0</v>
      </c>
      <c r="AM724" s="166">
        <f>'2.ورود اطلاعات'!AG724</f>
        <v>0</v>
      </c>
      <c r="AN724" s="166">
        <f>'2.ورود اطلاعات'!AH724</f>
        <v>0</v>
      </c>
      <c r="AO724" s="166">
        <f>'2.ورود اطلاعات'!AI724</f>
        <v>0</v>
      </c>
      <c r="AP724" s="166" t="str">
        <f>'2.ورود اطلاعات'!AK724</f>
        <v xml:space="preserve">         </v>
      </c>
      <c r="AQ724" s="166" t="str">
        <f>'2.ورود اطلاعات'!AL724</f>
        <v>هیچکدام</v>
      </c>
      <c r="AR724" s="166" t="str">
        <f>'2.ورود اطلاعات'!AM724</f>
        <v>7.هیچکدام</v>
      </c>
      <c r="AS724" s="166" t="str">
        <f>'2.ورود اطلاعات'!AN724</f>
        <v>نامعلوم</v>
      </c>
      <c r="AT724" s="166" t="str">
        <f>'2.ورود اطلاعات'!AO724</f>
        <v>نامعلوم</v>
      </c>
      <c r="AU724" s="166" t="str">
        <f>'2.ورود اطلاعات'!CV724</f>
        <v>ارائه نشده است.</v>
      </c>
      <c r="AV724" s="166">
        <f>'2.ورود اطلاعات'!CW724</f>
        <v>0</v>
      </c>
      <c r="AW724" s="164">
        <f>'2.ورود اطلاعات'!AT724</f>
        <v>0</v>
      </c>
      <c r="AX724" s="164">
        <f>'2.ورود اطلاعات'!AU724</f>
        <v>0</v>
      </c>
      <c r="AY724" s="164">
        <f>'2.ورود اطلاعات'!AV724</f>
        <v>0</v>
      </c>
      <c r="AZ724" s="164">
        <f>'2.ورود اطلاعات'!AW724</f>
        <v>0</v>
      </c>
      <c r="BA724" s="164">
        <f>'2.ورود اطلاعات'!AX724</f>
        <v>0</v>
      </c>
      <c r="BB724" s="166">
        <f>'2.ورود اطلاعات'!BT724</f>
        <v>0</v>
      </c>
      <c r="BC724" s="166" t="str">
        <f>'2.ورود اطلاعات'!BU724</f>
        <v xml:space="preserve"> </v>
      </c>
      <c r="BD724" s="166" t="str">
        <f>'2.ورود اطلاعات'!BV724</f>
        <v xml:space="preserve"> </v>
      </c>
      <c r="BE724" s="21"/>
      <c r="BF724" s="164">
        <f>'2.ورود اطلاعات'!BK724</f>
        <v>0</v>
      </c>
      <c r="BG724" s="164">
        <f>'2.ورود اطلاعات'!BL724</f>
        <v>0</v>
      </c>
      <c r="BH724" s="164">
        <f>'2.ورود اطلاعات'!BM724</f>
        <v>0</v>
      </c>
      <c r="BI724" s="164">
        <f>'2.ورود اطلاعات'!BN724</f>
        <v>0</v>
      </c>
      <c r="BJ724" s="164">
        <f>'2.ورود اطلاعات'!BO724</f>
        <v>0</v>
      </c>
      <c r="BK724" s="164">
        <f>'2.ورود اطلاعات'!BP724</f>
        <v>0</v>
      </c>
      <c r="BL724" s="164">
        <f>'2.ورود اطلاعات'!BQ724</f>
        <v>0</v>
      </c>
      <c r="BM724" s="164">
        <f>'2.ورود اطلاعات'!BR724</f>
        <v>0</v>
      </c>
      <c r="BN724" s="166">
        <f>'2.ورود اطلاعات'!BW724</f>
        <v>0</v>
      </c>
      <c r="BO724" s="166" t="str">
        <f>'2.ورود اطلاعات'!BX724</f>
        <v xml:space="preserve"> </v>
      </c>
      <c r="BP724" s="166" t="str">
        <f>'2.ورود اطلاعات'!BY724</f>
        <v xml:space="preserve"> </v>
      </c>
      <c r="BQ724" s="280" t="str">
        <f t="shared" si="94"/>
        <v>تست اچ آی وی انجام نشده است</v>
      </c>
      <c r="BR724" s="166">
        <f>'2.ورود اطلاعات'!BZ724</f>
        <v>0</v>
      </c>
      <c r="BS724" s="166" t="str">
        <f>'2.ورود اطلاعات'!CA724</f>
        <v xml:space="preserve"> </v>
      </c>
      <c r="BT724" s="166" t="str">
        <f>'2.ورود اطلاعات'!CB724</f>
        <v xml:space="preserve"> </v>
      </c>
      <c r="BU724" s="280" t="str">
        <f t="shared" si="95"/>
        <v>تست اچ آی وی انجام نشده است</v>
      </c>
      <c r="BV724" s="166">
        <f>'2.ورود اطلاعات'!CC724</f>
        <v>0</v>
      </c>
      <c r="BW724" s="166" t="str">
        <f>'2.ورود اطلاعات'!CD724</f>
        <v xml:space="preserve"> </v>
      </c>
      <c r="BX724" s="166" t="str">
        <f>'2.ورود اطلاعات'!CE724</f>
        <v xml:space="preserve"> </v>
      </c>
      <c r="BY724" s="280" t="str">
        <f t="shared" si="96"/>
        <v>تست اچ آی وی انجام نشده است</v>
      </c>
      <c r="BZ724" s="166">
        <f>'2.ورود اطلاعات'!CF724</f>
        <v>0</v>
      </c>
      <c r="CA724" s="166" t="str">
        <f>'2.ورود اطلاعات'!CG724</f>
        <v xml:space="preserve"> </v>
      </c>
      <c r="CB724" s="166" t="str">
        <f>'2.ورود اطلاعات'!CH724</f>
        <v xml:space="preserve"> </v>
      </c>
      <c r="CC724" s="280" t="str">
        <f t="shared" si="97"/>
        <v>تست اچ آی وی انجام نشده است</v>
      </c>
      <c r="CD724" s="166">
        <f>'2.ورود اطلاعات'!CI724</f>
        <v>0</v>
      </c>
      <c r="CE724" s="166" t="str">
        <f>'2.ورود اطلاعات'!CJ724</f>
        <v xml:space="preserve"> </v>
      </c>
      <c r="CF724" s="166" t="str">
        <f>'2.ورود اطلاعات'!CK724</f>
        <v xml:space="preserve"> </v>
      </c>
      <c r="CG724" s="280" t="str">
        <f t="shared" si="98"/>
        <v>تست اچ آی وی انجام نشده است</v>
      </c>
      <c r="CH724" s="166">
        <f>'2.ورود اطلاعات'!CL724</f>
        <v>0</v>
      </c>
      <c r="CI724" s="166" t="str">
        <f>'2.ورود اطلاعات'!CM724</f>
        <v xml:space="preserve"> </v>
      </c>
      <c r="CJ724" s="166" t="str">
        <f>'2.ورود اطلاعات'!CN724</f>
        <v xml:space="preserve"> </v>
      </c>
      <c r="CK724" s="280" t="str">
        <f t="shared" si="99"/>
        <v>تست اچ آی وی انجام نشده است</v>
      </c>
      <c r="CL724" s="166">
        <f>'2.ورود اطلاعات'!CO724</f>
        <v>0</v>
      </c>
      <c r="CM724" s="166" t="str">
        <f>'2.ورود اطلاعات'!CP724</f>
        <v xml:space="preserve"> </v>
      </c>
      <c r="CN724" s="166" t="str">
        <f>'2.ورود اطلاعات'!CQ724</f>
        <v xml:space="preserve"> </v>
      </c>
      <c r="CO724" s="280" t="str">
        <f t="shared" si="100"/>
        <v>تست اچ آی وی انجام نشده است</v>
      </c>
      <c r="CP724" s="166">
        <f>'2.ورود اطلاعات'!CR724</f>
        <v>0</v>
      </c>
      <c r="CQ724" s="166" t="str">
        <f>'2.ورود اطلاعات'!CS724</f>
        <v xml:space="preserve"> </v>
      </c>
      <c r="CR724" s="166" t="str">
        <f>'2.ورود اطلاعات'!CT724</f>
        <v xml:space="preserve"> </v>
      </c>
      <c r="CS724" s="280" t="str">
        <f t="shared" si="101"/>
        <v>تست اچ آی وی انجام نشده است</v>
      </c>
      <c r="CT724" s="166" t="str">
        <f>'2.ورود اطلاعات'!CU724</f>
        <v>خیر</v>
      </c>
      <c r="DI724" s="164"/>
      <c r="DJ724" s="164"/>
    </row>
    <row r="725" spans="1:114" s="166" customFormat="1" ht="11.65" x14ac:dyDescent="0.35">
      <c r="A725" s="144" t="str">
        <f>'2.ورود اطلاعات'!BS725</f>
        <v>خیر</v>
      </c>
      <c r="B725" s="166">
        <f>'2.ورود اطلاعات'!A725</f>
        <v>724</v>
      </c>
      <c r="C725" s="166">
        <f>'1.مشخصات مرکز'!$D$2</f>
        <v>1398</v>
      </c>
      <c r="D725" s="166" t="str">
        <f>'1.مشخصات مرکز'!$D$3</f>
        <v>انتخاب کنید ...</v>
      </c>
      <c r="E725" s="166" t="str">
        <f>'1.مشخصات مرکز'!$D$4</f>
        <v>انتخاب کنید ...</v>
      </c>
      <c r="F725" s="166" t="str">
        <f>'1.مشخصات مرکز'!$D$5</f>
        <v>انتخاب کنید ...</v>
      </c>
      <c r="G725" s="166">
        <f>'1.مشخصات مرکز'!$D$6</f>
        <v>0</v>
      </c>
      <c r="H725" s="166" t="str">
        <f>'1.مشخصات مرکز'!$D$7</f>
        <v>انتخاب کنید ...</v>
      </c>
      <c r="I725" s="166">
        <f>'1.مشخصات مرکز'!$D$8</f>
        <v>0</v>
      </c>
      <c r="J725" s="166">
        <f>'1.مشخصات مرکز'!$D$9</f>
        <v>0</v>
      </c>
      <c r="K725" s="164">
        <f>'1.مشخصات مرکز'!$D$10</f>
        <v>0</v>
      </c>
      <c r="L725" s="164">
        <f>'1.مشخصات مرکز'!$D$11</f>
        <v>0</v>
      </c>
      <c r="M725" s="166">
        <f>'2.ورود اطلاعات'!B725</f>
        <v>0</v>
      </c>
      <c r="N725" s="166">
        <f>'2.ورود اطلاعات'!C725</f>
        <v>0</v>
      </c>
      <c r="O725" s="166" t="str">
        <f>IF('2.ورود اطلاعات'!F725=0,"نامعلوم",'2.ورود اطلاعات'!F725)</f>
        <v>نامعلوم</v>
      </c>
      <c r="P725" s="166">
        <f>'2.ورود اطلاعات'!J725</f>
        <v>0</v>
      </c>
      <c r="Q725" s="166">
        <f>'2.ورود اطلاعات'!K725</f>
        <v>0</v>
      </c>
      <c r="R725" s="166">
        <f>'2.ورود اطلاعات'!L725</f>
        <v>0</v>
      </c>
      <c r="S725" s="166">
        <f>'2.ورود اطلاعات'!M725</f>
        <v>0</v>
      </c>
      <c r="T725" s="166">
        <f>'2.ورود اطلاعات'!N725</f>
        <v>0</v>
      </c>
      <c r="U725" s="166">
        <f>'2.ورود اطلاعات'!O725</f>
        <v>1398</v>
      </c>
      <c r="V725" s="166">
        <f>'2.ورود اطلاعات'!P725</f>
        <v>0</v>
      </c>
      <c r="W725" s="166">
        <f>'2.ورود اطلاعات'!Q725</f>
        <v>0</v>
      </c>
      <c r="X725" s="166">
        <f>'2.ورود اطلاعات'!R725</f>
        <v>0</v>
      </c>
      <c r="Y725" s="166">
        <f>'2.ورود اطلاعات'!S725</f>
        <v>0</v>
      </c>
      <c r="Z725" s="166">
        <f>'2.ورود اطلاعات'!T725</f>
        <v>0</v>
      </c>
      <c r="AA725" s="166">
        <f>'2.ورود اطلاعات'!U725</f>
        <v>0</v>
      </c>
      <c r="AB725" s="166">
        <f>'2.ورود اطلاعات'!V725</f>
        <v>0</v>
      </c>
      <c r="AC725" s="166">
        <f>'2.ورود اطلاعات'!W725</f>
        <v>0</v>
      </c>
      <c r="AD725" s="166">
        <f>'2.ورود اطلاعات'!X725</f>
        <v>0</v>
      </c>
      <c r="AE725" s="166">
        <f>'2.ورود اطلاعات'!Y725</f>
        <v>0</v>
      </c>
      <c r="AF725" s="166">
        <f>'2.ورود اطلاعات'!Z725</f>
        <v>0</v>
      </c>
      <c r="AG725" s="166">
        <f>'2.ورود اطلاعات'!AA725</f>
        <v>0</v>
      </c>
      <c r="AH725" s="166">
        <f>'2.ورود اطلاعات'!AB725</f>
        <v>0</v>
      </c>
      <c r="AI725" s="166">
        <f>'2.ورود اطلاعات'!AC725</f>
        <v>0</v>
      </c>
      <c r="AJ725" s="166">
        <f>'2.ورود اطلاعات'!AD725</f>
        <v>0</v>
      </c>
      <c r="AK725" s="166">
        <f>'2.ورود اطلاعات'!AE725</f>
        <v>0</v>
      </c>
      <c r="AL725" s="166">
        <f>'2.ورود اطلاعات'!AF725</f>
        <v>0</v>
      </c>
      <c r="AM725" s="166">
        <f>'2.ورود اطلاعات'!AG725</f>
        <v>0</v>
      </c>
      <c r="AN725" s="166">
        <f>'2.ورود اطلاعات'!AH725</f>
        <v>0</v>
      </c>
      <c r="AO725" s="166">
        <f>'2.ورود اطلاعات'!AI725</f>
        <v>0</v>
      </c>
      <c r="AP725" s="166" t="str">
        <f>'2.ورود اطلاعات'!AK725</f>
        <v xml:space="preserve">         </v>
      </c>
      <c r="AQ725" s="166" t="str">
        <f>'2.ورود اطلاعات'!AL725</f>
        <v>هیچکدام</v>
      </c>
      <c r="AR725" s="166" t="str">
        <f>'2.ورود اطلاعات'!AM725</f>
        <v>7.هیچکدام</v>
      </c>
      <c r="AS725" s="166" t="str">
        <f>'2.ورود اطلاعات'!AN725</f>
        <v>نامعلوم</v>
      </c>
      <c r="AT725" s="166" t="str">
        <f>'2.ورود اطلاعات'!AO725</f>
        <v>نامعلوم</v>
      </c>
      <c r="AU725" s="166" t="str">
        <f>'2.ورود اطلاعات'!CV725</f>
        <v>ارائه نشده است.</v>
      </c>
      <c r="AV725" s="166">
        <f>'2.ورود اطلاعات'!CW725</f>
        <v>0</v>
      </c>
      <c r="AW725" s="164">
        <f>'2.ورود اطلاعات'!AT725</f>
        <v>0</v>
      </c>
      <c r="AX725" s="164">
        <f>'2.ورود اطلاعات'!AU725</f>
        <v>0</v>
      </c>
      <c r="AY725" s="164">
        <f>'2.ورود اطلاعات'!AV725</f>
        <v>0</v>
      </c>
      <c r="AZ725" s="164">
        <f>'2.ورود اطلاعات'!AW725</f>
        <v>0</v>
      </c>
      <c r="BA725" s="164">
        <f>'2.ورود اطلاعات'!AX725</f>
        <v>0</v>
      </c>
      <c r="BB725" s="166">
        <f>'2.ورود اطلاعات'!BT725</f>
        <v>0</v>
      </c>
      <c r="BC725" s="166" t="str">
        <f>'2.ورود اطلاعات'!BU725</f>
        <v xml:space="preserve"> </v>
      </c>
      <c r="BD725" s="166" t="str">
        <f>'2.ورود اطلاعات'!BV725</f>
        <v xml:space="preserve"> </v>
      </c>
      <c r="BE725" s="21"/>
      <c r="BF725" s="164">
        <f>'2.ورود اطلاعات'!BK725</f>
        <v>0</v>
      </c>
      <c r="BG725" s="164">
        <f>'2.ورود اطلاعات'!BL725</f>
        <v>0</v>
      </c>
      <c r="BH725" s="164">
        <f>'2.ورود اطلاعات'!BM725</f>
        <v>0</v>
      </c>
      <c r="BI725" s="164">
        <f>'2.ورود اطلاعات'!BN725</f>
        <v>0</v>
      </c>
      <c r="BJ725" s="164">
        <f>'2.ورود اطلاعات'!BO725</f>
        <v>0</v>
      </c>
      <c r="BK725" s="164">
        <f>'2.ورود اطلاعات'!BP725</f>
        <v>0</v>
      </c>
      <c r="BL725" s="164">
        <f>'2.ورود اطلاعات'!BQ725</f>
        <v>0</v>
      </c>
      <c r="BM725" s="164">
        <f>'2.ورود اطلاعات'!BR725</f>
        <v>0</v>
      </c>
      <c r="BN725" s="166">
        <f>'2.ورود اطلاعات'!BW725</f>
        <v>0</v>
      </c>
      <c r="BO725" s="166" t="str">
        <f>'2.ورود اطلاعات'!BX725</f>
        <v xml:space="preserve"> </v>
      </c>
      <c r="BP725" s="166" t="str">
        <f>'2.ورود اطلاعات'!BY725</f>
        <v xml:space="preserve"> </v>
      </c>
      <c r="BQ725" s="280" t="str">
        <f t="shared" si="94"/>
        <v>تست اچ آی وی انجام نشده است</v>
      </c>
      <c r="BR725" s="166">
        <f>'2.ورود اطلاعات'!BZ725</f>
        <v>0</v>
      </c>
      <c r="BS725" s="166" t="str">
        <f>'2.ورود اطلاعات'!CA725</f>
        <v xml:space="preserve"> </v>
      </c>
      <c r="BT725" s="166" t="str">
        <f>'2.ورود اطلاعات'!CB725</f>
        <v xml:space="preserve"> </v>
      </c>
      <c r="BU725" s="280" t="str">
        <f t="shared" si="95"/>
        <v>تست اچ آی وی انجام نشده است</v>
      </c>
      <c r="BV725" s="166">
        <f>'2.ورود اطلاعات'!CC725</f>
        <v>0</v>
      </c>
      <c r="BW725" s="166" t="str">
        <f>'2.ورود اطلاعات'!CD725</f>
        <v xml:space="preserve"> </v>
      </c>
      <c r="BX725" s="166" t="str">
        <f>'2.ورود اطلاعات'!CE725</f>
        <v xml:space="preserve"> </v>
      </c>
      <c r="BY725" s="280" t="str">
        <f t="shared" si="96"/>
        <v>تست اچ آی وی انجام نشده است</v>
      </c>
      <c r="BZ725" s="166">
        <f>'2.ورود اطلاعات'!CF725</f>
        <v>0</v>
      </c>
      <c r="CA725" s="166" t="str">
        <f>'2.ورود اطلاعات'!CG725</f>
        <v xml:space="preserve"> </v>
      </c>
      <c r="CB725" s="166" t="str">
        <f>'2.ورود اطلاعات'!CH725</f>
        <v xml:space="preserve"> </v>
      </c>
      <c r="CC725" s="280" t="str">
        <f t="shared" si="97"/>
        <v>تست اچ آی وی انجام نشده است</v>
      </c>
      <c r="CD725" s="166">
        <f>'2.ورود اطلاعات'!CI725</f>
        <v>0</v>
      </c>
      <c r="CE725" s="166" t="str">
        <f>'2.ورود اطلاعات'!CJ725</f>
        <v xml:space="preserve"> </v>
      </c>
      <c r="CF725" s="166" t="str">
        <f>'2.ورود اطلاعات'!CK725</f>
        <v xml:space="preserve"> </v>
      </c>
      <c r="CG725" s="280" t="str">
        <f t="shared" si="98"/>
        <v>تست اچ آی وی انجام نشده است</v>
      </c>
      <c r="CH725" s="166">
        <f>'2.ورود اطلاعات'!CL725</f>
        <v>0</v>
      </c>
      <c r="CI725" s="166" t="str">
        <f>'2.ورود اطلاعات'!CM725</f>
        <v xml:space="preserve"> </v>
      </c>
      <c r="CJ725" s="166" t="str">
        <f>'2.ورود اطلاعات'!CN725</f>
        <v xml:space="preserve"> </v>
      </c>
      <c r="CK725" s="280" t="str">
        <f t="shared" si="99"/>
        <v>تست اچ آی وی انجام نشده است</v>
      </c>
      <c r="CL725" s="166">
        <f>'2.ورود اطلاعات'!CO725</f>
        <v>0</v>
      </c>
      <c r="CM725" s="166" t="str">
        <f>'2.ورود اطلاعات'!CP725</f>
        <v xml:space="preserve"> </v>
      </c>
      <c r="CN725" s="166" t="str">
        <f>'2.ورود اطلاعات'!CQ725</f>
        <v xml:space="preserve"> </v>
      </c>
      <c r="CO725" s="280" t="str">
        <f t="shared" si="100"/>
        <v>تست اچ آی وی انجام نشده است</v>
      </c>
      <c r="CP725" s="166">
        <f>'2.ورود اطلاعات'!CR725</f>
        <v>0</v>
      </c>
      <c r="CQ725" s="166" t="str">
        <f>'2.ورود اطلاعات'!CS725</f>
        <v xml:space="preserve"> </v>
      </c>
      <c r="CR725" s="166" t="str">
        <f>'2.ورود اطلاعات'!CT725</f>
        <v xml:space="preserve"> </v>
      </c>
      <c r="CS725" s="280" t="str">
        <f t="shared" si="101"/>
        <v>تست اچ آی وی انجام نشده است</v>
      </c>
      <c r="CT725" s="166" t="str">
        <f>'2.ورود اطلاعات'!CU725</f>
        <v>خیر</v>
      </c>
      <c r="DI725" s="164"/>
      <c r="DJ725" s="164"/>
    </row>
    <row r="726" spans="1:114" s="166" customFormat="1" ht="11.65" x14ac:dyDescent="0.35">
      <c r="A726" s="144" t="str">
        <f>'2.ورود اطلاعات'!BS726</f>
        <v>خیر</v>
      </c>
      <c r="B726" s="166">
        <f>'2.ورود اطلاعات'!A726</f>
        <v>725</v>
      </c>
      <c r="C726" s="166">
        <f>'1.مشخصات مرکز'!$D$2</f>
        <v>1398</v>
      </c>
      <c r="D726" s="166" t="str">
        <f>'1.مشخصات مرکز'!$D$3</f>
        <v>انتخاب کنید ...</v>
      </c>
      <c r="E726" s="166" t="str">
        <f>'1.مشخصات مرکز'!$D$4</f>
        <v>انتخاب کنید ...</v>
      </c>
      <c r="F726" s="166" t="str">
        <f>'1.مشخصات مرکز'!$D$5</f>
        <v>انتخاب کنید ...</v>
      </c>
      <c r="G726" s="166">
        <f>'1.مشخصات مرکز'!$D$6</f>
        <v>0</v>
      </c>
      <c r="H726" s="166" t="str">
        <f>'1.مشخصات مرکز'!$D$7</f>
        <v>انتخاب کنید ...</v>
      </c>
      <c r="I726" s="166">
        <f>'1.مشخصات مرکز'!$D$8</f>
        <v>0</v>
      </c>
      <c r="J726" s="166">
        <f>'1.مشخصات مرکز'!$D$9</f>
        <v>0</v>
      </c>
      <c r="K726" s="164">
        <f>'1.مشخصات مرکز'!$D$10</f>
        <v>0</v>
      </c>
      <c r="L726" s="164">
        <f>'1.مشخصات مرکز'!$D$11</f>
        <v>0</v>
      </c>
      <c r="M726" s="166">
        <f>'2.ورود اطلاعات'!B726</f>
        <v>0</v>
      </c>
      <c r="N726" s="166">
        <f>'2.ورود اطلاعات'!C726</f>
        <v>0</v>
      </c>
      <c r="O726" s="166" t="str">
        <f>IF('2.ورود اطلاعات'!F726=0,"نامعلوم",'2.ورود اطلاعات'!F726)</f>
        <v>نامعلوم</v>
      </c>
      <c r="P726" s="166">
        <f>'2.ورود اطلاعات'!J726</f>
        <v>0</v>
      </c>
      <c r="Q726" s="166">
        <f>'2.ورود اطلاعات'!K726</f>
        <v>0</v>
      </c>
      <c r="R726" s="166">
        <f>'2.ورود اطلاعات'!L726</f>
        <v>0</v>
      </c>
      <c r="S726" s="166">
        <f>'2.ورود اطلاعات'!M726</f>
        <v>0</v>
      </c>
      <c r="T726" s="166">
        <f>'2.ورود اطلاعات'!N726</f>
        <v>0</v>
      </c>
      <c r="U726" s="166">
        <f>'2.ورود اطلاعات'!O726</f>
        <v>1398</v>
      </c>
      <c r="V726" s="166">
        <f>'2.ورود اطلاعات'!P726</f>
        <v>0</v>
      </c>
      <c r="W726" s="166">
        <f>'2.ورود اطلاعات'!Q726</f>
        <v>0</v>
      </c>
      <c r="X726" s="166">
        <f>'2.ورود اطلاعات'!R726</f>
        <v>0</v>
      </c>
      <c r="Y726" s="166">
        <f>'2.ورود اطلاعات'!S726</f>
        <v>0</v>
      </c>
      <c r="Z726" s="166">
        <f>'2.ورود اطلاعات'!T726</f>
        <v>0</v>
      </c>
      <c r="AA726" s="166">
        <f>'2.ورود اطلاعات'!U726</f>
        <v>0</v>
      </c>
      <c r="AB726" s="166">
        <f>'2.ورود اطلاعات'!V726</f>
        <v>0</v>
      </c>
      <c r="AC726" s="166">
        <f>'2.ورود اطلاعات'!W726</f>
        <v>0</v>
      </c>
      <c r="AD726" s="166">
        <f>'2.ورود اطلاعات'!X726</f>
        <v>0</v>
      </c>
      <c r="AE726" s="166">
        <f>'2.ورود اطلاعات'!Y726</f>
        <v>0</v>
      </c>
      <c r="AF726" s="166">
        <f>'2.ورود اطلاعات'!Z726</f>
        <v>0</v>
      </c>
      <c r="AG726" s="166">
        <f>'2.ورود اطلاعات'!AA726</f>
        <v>0</v>
      </c>
      <c r="AH726" s="166">
        <f>'2.ورود اطلاعات'!AB726</f>
        <v>0</v>
      </c>
      <c r="AI726" s="166">
        <f>'2.ورود اطلاعات'!AC726</f>
        <v>0</v>
      </c>
      <c r="AJ726" s="166">
        <f>'2.ورود اطلاعات'!AD726</f>
        <v>0</v>
      </c>
      <c r="AK726" s="166">
        <f>'2.ورود اطلاعات'!AE726</f>
        <v>0</v>
      </c>
      <c r="AL726" s="166">
        <f>'2.ورود اطلاعات'!AF726</f>
        <v>0</v>
      </c>
      <c r="AM726" s="166">
        <f>'2.ورود اطلاعات'!AG726</f>
        <v>0</v>
      </c>
      <c r="AN726" s="166">
        <f>'2.ورود اطلاعات'!AH726</f>
        <v>0</v>
      </c>
      <c r="AO726" s="166">
        <f>'2.ورود اطلاعات'!AI726</f>
        <v>0</v>
      </c>
      <c r="AP726" s="166" t="str">
        <f>'2.ورود اطلاعات'!AK726</f>
        <v xml:space="preserve">         </v>
      </c>
      <c r="AQ726" s="166" t="str">
        <f>'2.ورود اطلاعات'!AL726</f>
        <v>هیچکدام</v>
      </c>
      <c r="AR726" s="166" t="str">
        <f>'2.ورود اطلاعات'!AM726</f>
        <v>7.هیچکدام</v>
      </c>
      <c r="AS726" s="166" t="str">
        <f>'2.ورود اطلاعات'!AN726</f>
        <v>نامعلوم</v>
      </c>
      <c r="AT726" s="166" t="str">
        <f>'2.ورود اطلاعات'!AO726</f>
        <v>نامعلوم</v>
      </c>
      <c r="AU726" s="166" t="str">
        <f>'2.ورود اطلاعات'!CV726</f>
        <v>ارائه نشده است.</v>
      </c>
      <c r="AV726" s="166">
        <f>'2.ورود اطلاعات'!CW726</f>
        <v>0</v>
      </c>
      <c r="AW726" s="164">
        <f>'2.ورود اطلاعات'!AT726</f>
        <v>0</v>
      </c>
      <c r="AX726" s="164">
        <f>'2.ورود اطلاعات'!AU726</f>
        <v>0</v>
      </c>
      <c r="AY726" s="164">
        <f>'2.ورود اطلاعات'!AV726</f>
        <v>0</v>
      </c>
      <c r="AZ726" s="164">
        <f>'2.ورود اطلاعات'!AW726</f>
        <v>0</v>
      </c>
      <c r="BA726" s="164">
        <f>'2.ورود اطلاعات'!AX726</f>
        <v>0</v>
      </c>
      <c r="BB726" s="166">
        <f>'2.ورود اطلاعات'!BT726</f>
        <v>0</v>
      </c>
      <c r="BC726" s="166" t="str">
        <f>'2.ورود اطلاعات'!BU726</f>
        <v xml:space="preserve"> </v>
      </c>
      <c r="BD726" s="166" t="str">
        <f>'2.ورود اطلاعات'!BV726</f>
        <v xml:space="preserve"> </v>
      </c>
      <c r="BE726" s="21"/>
      <c r="BF726" s="164">
        <f>'2.ورود اطلاعات'!BK726</f>
        <v>0</v>
      </c>
      <c r="BG726" s="164">
        <f>'2.ورود اطلاعات'!BL726</f>
        <v>0</v>
      </c>
      <c r="BH726" s="164">
        <f>'2.ورود اطلاعات'!BM726</f>
        <v>0</v>
      </c>
      <c r="BI726" s="164">
        <f>'2.ورود اطلاعات'!BN726</f>
        <v>0</v>
      </c>
      <c r="BJ726" s="164">
        <f>'2.ورود اطلاعات'!BO726</f>
        <v>0</v>
      </c>
      <c r="BK726" s="164">
        <f>'2.ورود اطلاعات'!BP726</f>
        <v>0</v>
      </c>
      <c r="BL726" s="164">
        <f>'2.ورود اطلاعات'!BQ726</f>
        <v>0</v>
      </c>
      <c r="BM726" s="164">
        <f>'2.ورود اطلاعات'!BR726</f>
        <v>0</v>
      </c>
      <c r="BN726" s="166">
        <f>'2.ورود اطلاعات'!BW726</f>
        <v>0</v>
      </c>
      <c r="BO726" s="166" t="str">
        <f>'2.ورود اطلاعات'!BX726</f>
        <v xml:space="preserve"> </v>
      </c>
      <c r="BP726" s="166" t="str">
        <f>'2.ورود اطلاعات'!BY726</f>
        <v xml:space="preserve"> </v>
      </c>
      <c r="BQ726" s="280" t="str">
        <f t="shared" si="94"/>
        <v>تست اچ آی وی انجام نشده است</v>
      </c>
      <c r="BR726" s="166">
        <f>'2.ورود اطلاعات'!BZ726</f>
        <v>0</v>
      </c>
      <c r="BS726" s="166" t="str">
        <f>'2.ورود اطلاعات'!CA726</f>
        <v xml:space="preserve"> </v>
      </c>
      <c r="BT726" s="166" t="str">
        <f>'2.ورود اطلاعات'!CB726</f>
        <v xml:space="preserve"> </v>
      </c>
      <c r="BU726" s="280" t="str">
        <f t="shared" si="95"/>
        <v>تست اچ آی وی انجام نشده است</v>
      </c>
      <c r="BV726" s="166">
        <f>'2.ورود اطلاعات'!CC726</f>
        <v>0</v>
      </c>
      <c r="BW726" s="166" t="str">
        <f>'2.ورود اطلاعات'!CD726</f>
        <v xml:space="preserve"> </v>
      </c>
      <c r="BX726" s="166" t="str">
        <f>'2.ورود اطلاعات'!CE726</f>
        <v xml:space="preserve"> </v>
      </c>
      <c r="BY726" s="280" t="str">
        <f t="shared" si="96"/>
        <v>تست اچ آی وی انجام نشده است</v>
      </c>
      <c r="BZ726" s="166">
        <f>'2.ورود اطلاعات'!CF726</f>
        <v>0</v>
      </c>
      <c r="CA726" s="166" t="str">
        <f>'2.ورود اطلاعات'!CG726</f>
        <v xml:space="preserve"> </v>
      </c>
      <c r="CB726" s="166" t="str">
        <f>'2.ورود اطلاعات'!CH726</f>
        <v xml:space="preserve"> </v>
      </c>
      <c r="CC726" s="280" t="str">
        <f t="shared" si="97"/>
        <v>تست اچ آی وی انجام نشده است</v>
      </c>
      <c r="CD726" s="166">
        <f>'2.ورود اطلاعات'!CI726</f>
        <v>0</v>
      </c>
      <c r="CE726" s="166" t="str">
        <f>'2.ورود اطلاعات'!CJ726</f>
        <v xml:space="preserve"> </v>
      </c>
      <c r="CF726" s="166" t="str">
        <f>'2.ورود اطلاعات'!CK726</f>
        <v xml:space="preserve"> </v>
      </c>
      <c r="CG726" s="280" t="str">
        <f t="shared" si="98"/>
        <v>تست اچ آی وی انجام نشده است</v>
      </c>
      <c r="CH726" s="166">
        <f>'2.ورود اطلاعات'!CL726</f>
        <v>0</v>
      </c>
      <c r="CI726" s="166" t="str">
        <f>'2.ورود اطلاعات'!CM726</f>
        <v xml:space="preserve"> </v>
      </c>
      <c r="CJ726" s="166" t="str">
        <f>'2.ورود اطلاعات'!CN726</f>
        <v xml:space="preserve"> </v>
      </c>
      <c r="CK726" s="280" t="str">
        <f t="shared" si="99"/>
        <v>تست اچ آی وی انجام نشده است</v>
      </c>
      <c r="CL726" s="166">
        <f>'2.ورود اطلاعات'!CO726</f>
        <v>0</v>
      </c>
      <c r="CM726" s="166" t="str">
        <f>'2.ورود اطلاعات'!CP726</f>
        <v xml:space="preserve"> </v>
      </c>
      <c r="CN726" s="166" t="str">
        <f>'2.ورود اطلاعات'!CQ726</f>
        <v xml:space="preserve"> </v>
      </c>
      <c r="CO726" s="280" t="str">
        <f t="shared" si="100"/>
        <v>تست اچ آی وی انجام نشده است</v>
      </c>
      <c r="CP726" s="166">
        <f>'2.ورود اطلاعات'!CR726</f>
        <v>0</v>
      </c>
      <c r="CQ726" s="166" t="str">
        <f>'2.ورود اطلاعات'!CS726</f>
        <v xml:space="preserve"> </v>
      </c>
      <c r="CR726" s="166" t="str">
        <f>'2.ورود اطلاعات'!CT726</f>
        <v xml:space="preserve"> </v>
      </c>
      <c r="CS726" s="280" t="str">
        <f t="shared" si="101"/>
        <v>تست اچ آی وی انجام نشده است</v>
      </c>
      <c r="CT726" s="166" t="str">
        <f>'2.ورود اطلاعات'!CU726</f>
        <v>خیر</v>
      </c>
      <c r="DI726" s="164"/>
      <c r="DJ726" s="164"/>
    </row>
    <row r="727" spans="1:114" s="166" customFormat="1" ht="11.65" x14ac:dyDescent="0.35">
      <c r="A727" s="144" t="str">
        <f>'2.ورود اطلاعات'!BS727</f>
        <v>خیر</v>
      </c>
      <c r="B727" s="166">
        <f>'2.ورود اطلاعات'!A727</f>
        <v>726</v>
      </c>
      <c r="C727" s="166">
        <f>'1.مشخصات مرکز'!$D$2</f>
        <v>1398</v>
      </c>
      <c r="D727" s="166" t="str">
        <f>'1.مشخصات مرکز'!$D$3</f>
        <v>انتخاب کنید ...</v>
      </c>
      <c r="E727" s="166" t="str">
        <f>'1.مشخصات مرکز'!$D$4</f>
        <v>انتخاب کنید ...</v>
      </c>
      <c r="F727" s="166" t="str">
        <f>'1.مشخصات مرکز'!$D$5</f>
        <v>انتخاب کنید ...</v>
      </c>
      <c r="G727" s="166">
        <f>'1.مشخصات مرکز'!$D$6</f>
        <v>0</v>
      </c>
      <c r="H727" s="166" t="str">
        <f>'1.مشخصات مرکز'!$D$7</f>
        <v>انتخاب کنید ...</v>
      </c>
      <c r="I727" s="166">
        <f>'1.مشخصات مرکز'!$D$8</f>
        <v>0</v>
      </c>
      <c r="J727" s="166">
        <f>'1.مشخصات مرکز'!$D$9</f>
        <v>0</v>
      </c>
      <c r="K727" s="164">
        <f>'1.مشخصات مرکز'!$D$10</f>
        <v>0</v>
      </c>
      <c r="L727" s="164">
        <f>'1.مشخصات مرکز'!$D$11</f>
        <v>0</v>
      </c>
      <c r="M727" s="166">
        <f>'2.ورود اطلاعات'!B727</f>
        <v>0</v>
      </c>
      <c r="N727" s="166">
        <f>'2.ورود اطلاعات'!C727</f>
        <v>0</v>
      </c>
      <c r="O727" s="166" t="str">
        <f>IF('2.ورود اطلاعات'!F727=0,"نامعلوم",'2.ورود اطلاعات'!F727)</f>
        <v>نامعلوم</v>
      </c>
      <c r="P727" s="166">
        <f>'2.ورود اطلاعات'!J727</f>
        <v>0</v>
      </c>
      <c r="Q727" s="166">
        <f>'2.ورود اطلاعات'!K727</f>
        <v>0</v>
      </c>
      <c r="R727" s="166">
        <f>'2.ورود اطلاعات'!L727</f>
        <v>0</v>
      </c>
      <c r="S727" s="166">
        <f>'2.ورود اطلاعات'!M727</f>
        <v>0</v>
      </c>
      <c r="T727" s="166">
        <f>'2.ورود اطلاعات'!N727</f>
        <v>0</v>
      </c>
      <c r="U727" s="166">
        <f>'2.ورود اطلاعات'!O727</f>
        <v>1398</v>
      </c>
      <c r="V727" s="166">
        <f>'2.ورود اطلاعات'!P727</f>
        <v>0</v>
      </c>
      <c r="W727" s="166">
        <f>'2.ورود اطلاعات'!Q727</f>
        <v>0</v>
      </c>
      <c r="X727" s="166">
        <f>'2.ورود اطلاعات'!R727</f>
        <v>0</v>
      </c>
      <c r="Y727" s="166">
        <f>'2.ورود اطلاعات'!S727</f>
        <v>0</v>
      </c>
      <c r="Z727" s="166">
        <f>'2.ورود اطلاعات'!T727</f>
        <v>0</v>
      </c>
      <c r="AA727" s="166">
        <f>'2.ورود اطلاعات'!U727</f>
        <v>0</v>
      </c>
      <c r="AB727" s="166">
        <f>'2.ورود اطلاعات'!V727</f>
        <v>0</v>
      </c>
      <c r="AC727" s="166">
        <f>'2.ورود اطلاعات'!W727</f>
        <v>0</v>
      </c>
      <c r="AD727" s="166">
        <f>'2.ورود اطلاعات'!X727</f>
        <v>0</v>
      </c>
      <c r="AE727" s="166">
        <f>'2.ورود اطلاعات'!Y727</f>
        <v>0</v>
      </c>
      <c r="AF727" s="166">
        <f>'2.ورود اطلاعات'!Z727</f>
        <v>0</v>
      </c>
      <c r="AG727" s="166">
        <f>'2.ورود اطلاعات'!AA727</f>
        <v>0</v>
      </c>
      <c r="AH727" s="166">
        <f>'2.ورود اطلاعات'!AB727</f>
        <v>0</v>
      </c>
      <c r="AI727" s="166">
        <f>'2.ورود اطلاعات'!AC727</f>
        <v>0</v>
      </c>
      <c r="AJ727" s="166">
        <f>'2.ورود اطلاعات'!AD727</f>
        <v>0</v>
      </c>
      <c r="AK727" s="166">
        <f>'2.ورود اطلاعات'!AE727</f>
        <v>0</v>
      </c>
      <c r="AL727" s="166">
        <f>'2.ورود اطلاعات'!AF727</f>
        <v>0</v>
      </c>
      <c r="AM727" s="166">
        <f>'2.ورود اطلاعات'!AG727</f>
        <v>0</v>
      </c>
      <c r="AN727" s="166">
        <f>'2.ورود اطلاعات'!AH727</f>
        <v>0</v>
      </c>
      <c r="AO727" s="166">
        <f>'2.ورود اطلاعات'!AI727</f>
        <v>0</v>
      </c>
      <c r="AP727" s="166" t="str">
        <f>'2.ورود اطلاعات'!AK727</f>
        <v xml:space="preserve">         </v>
      </c>
      <c r="AQ727" s="166" t="str">
        <f>'2.ورود اطلاعات'!AL727</f>
        <v>هیچکدام</v>
      </c>
      <c r="AR727" s="166" t="str">
        <f>'2.ورود اطلاعات'!AM727</f>
        <v>7.هیچکدام</v>
      </c>
      <c r="AS727" s="166" t="str">
        <f>'2.ورود اطلاعات'!AN727</f>
        <v>نامعلوم</v>
      </c>
      <c r="AT727" s="166" t="str">
        <f>'2.ورود اطلاعات'!AO727</f>
        <v>نامعلوم</v>
      </c>
      <c r="AU727" s="166" t="str">
        <f>'2.ورود اطلاعات'!CV727</f>
        <v>ارائه نشده است.</v>
      </c>
      <c r="AV727" s="166">
        <f>'2.ورود اطلاعات'!CW727</f>
        <v>0</v>
      </c>
      <c r="AW727" s="164">
        <f>'2.ورود اطلاعات'!AT727</f>
        <v>0</v>
      </c>
      <c r="AX727" s="164">
        <f>'2.ورود اطلاعات'!AU727</f>
        <v>0</v>
      </c>
      <c r="AY727" s="164">
        <f>'2.ورود اطلاعات'!AV727</f>
        <v>0</v>
      </c>
      <c r="AZ727" s="164">
        <f>'2.ورود اطلاعات'!AW727</f>
        <v>0</v>
      </c>
      <c r="BA727" s="164">
        <f>'2.ورود اطلاعات'!AX727</f>
        <v>0</v>
      </c>
      <c r="BB727" s="166">
        <f>'2.ورود اطلاعات'!BT727</f>
        <v>0</v>
      </c>
      <c r="BC727" s="166" t="str">
        <f>'2.ورود اطلاعات'!BU727</f>
        <v xml:space="preserve"> </v>
      </c>
      <c r="BD727" s="166" t="str">
        <f>'2.ورود اطلاعات'!BV727</f>
        <v xml:space="preserve"> </v>
      </c>
      <c r="BE727" s="21"/>
      <c r="BF727" s="164">
        <f>'2.ورود اطلاعات'!BK727</f>
        <v>0</v>
      </c>
      <c r="BG727" s="164">
        <f>'2.ورود اطلاعات'!BL727</f>
        <v>0</v>
      </c>
      <c r="BH727" s="164">
        <f>'2.ورود اطلاعات'!BM727</f>
        <v>0</v>
      </c>
      <c r="BI727" s="164">
        <f>'2.ورود اطلاعات'!BN727</f>
        <v>0</v>
      </c>
      <c r="BJ727" s="164">
        <f>'2.ورود اطلاعات'!BO727</f>
        <v>0</v>
      </c>
      <c r="BK727" s="164">
        <f>'2.ورود اطلاعات'!BP727</f>
        <v>0</v>
      </c>
      <c r="BL727" s="164">
        <f>'2.ورود اطلاعات'!BQ727</f>
        <v>0</v>
      </c>
      <c r="BM727" s="164">
        <f>'2.ورود اطلاعات'!BR727</f>
        <v>0</v>
      </c>
      <c r="BN727" s="166">
        <f>'2.ورود اطلاعات'!BW727</f>
        <v>0</v>
      </c>
      <c r="BO727" s="166" t="str">
        <f>'2.ورود اطلاعات'!BX727</f>
        <v xml:space="preserve"> </v>
      </c>
      <c r="BP727" s="166" t="str">
        <f>'2.ورود اطلاعات'!BY727</f>
        <v xml:space="preserve"> </v>
      </c>
      <c r="BQ727" s="280" t="str">
        <f t="shared" si="94"/>
        <v>تست اچ آی وی انجام نشده است</v>
      </c>
      <c r="BR727" s="166">
        <f>'2.ورود اطلاعات'!BZ727</f>
        <v>0</v>
      </c>
      <c r="BS727" s="166" t="str">
        <f>'2.ورود اطلاعات'!CA727</f>
        <v xml:space="preserve"> </v>
      </c>
      <c r="BT727" s="166" t="str">
        <f>'2.ورود اطلاعات'!CB727</f>
        <v xml:space="preserve"> </v>
      </c>
      <c r="BU727" s="280" t="str">
        <f t="shared" si="95"/>
        <v>تست اچ آی وی انجام نشده است</v>
      </c>
      <c r="BV727" s="166">
        <f>'2.ورود اطلاعات'!CC727</f>
        <v>0</v>
      </c>
      <c r="BW727" s="166" t="str">
        <f>'2.ورود اطلاعات'!CD727</f>
        <v xml:space="preserve"> </v>
      </c>
      <c r="BX727" s="166" t="str">
        <f>'2.ورود اطلاعات'!CE727</f>
        <v xml:space="preserve"> </v>
      </c>
      <c r="BY727" s="280" t="str">
        <f t="shared" si="96"/>
        <v>تست اچ آی وی انجام نشده است</v>
      </c>
      <c r="BZ727" s="166">
        <f>'2.ورود اطلاعات'!CF727</f>
        <v>0</v>
      </c>
      <c r="CA727" s="166" t="str">
        <f>'2.ورود اطلاعات'!CG727</f>
        <v xml:space="preserve"> </v>
      </c>
      <c r="CB727" s="166" t="str">
        <f>'2.ورود اطلاعات'!CH727</f>
        <v xml:space="preserve"> </v>
      </c>
      <c r="CC727" s="280" t="str">
        <f t="shared" si="97"/>
        <v>تست اچ آی وی انجام نشده است</v>
      </c>
      <c r="CD727" s="166">
        <f>'2.ورود اطلاعات'!CI727</f>
        <v>0</v>
      </c>
      <c r="CE727" s="166" t="str">
        <f>'2.ورود اطلاعات'!CJ727</f>
        <v xml:space="preserve"> </v>
      </c>
      <c r="CF727" s="166" t="str">
        <f>'2.ورود اطلاعات'!CK727</f>
        <v xml:space="preserve"> </v>
      </c>
      <c r="CG727" s="280" t="str">
        <f t="shared" si="98"/>
        <v>تست اچ آی وی انجام نشده است</v>
      </c>
      <c r="CH727" s="166">
        <f>'2.ورود اطلاعات'!CL727</f>
        <v>0</v>
      </c>
      <c r="CI727" s="166" t="str">
        <f>'2.ورود اطلاعات'!CM727</f>
        <v xml:space="preserve"> </v>
      </c>
      <c r="CJ727" s="166" t="str">
        <f>'2.ورود اطلاعات'!CN727</f>
        <v xml:space="preserve"> </v>
      </c>
      <c r="CK727" s="280" t="str">
        <f t="shared" si="99"/>
        <v>تست اچ آی وی انجام نشده است</v>
      </c>
      <c r="CL727" s="166">
        <f>'2.ورود اطلاعات'!CO727</f>
        <v>0</v>
      </c>
      <c r="CM727" s="166" t="str">
        <f>'2.ورود اطلاعات'!CP727</f>
        <v xml:space="preserve"> </v>
      </c>
      <c r="CN727" s="166" t="str">
        <f>'2.ورود اطلاعات'!CQ727</f>
        <v xml:space="preserve"> </v>
      </c>
      <c r="CO727" s="280" t="str">
        <f t="shared" si="100"/>
        <v>تست اچ آی وی انجام نشده است</v>
      </c>
      <c r="CP727" s="166">
        <f>'2.ورود اطلاعات'!CR727</f>
        <v>0</v>
      </c>
      <c r="CQ727" s="166" t="str">
        <f>'2.ورود اطلاعات'!CS727</f>
        <v xml:space="preserve"> </v>
      </c>
      <c r="CR727" s="166" t="str">
        <f>'2.ورود اطلاعات'!CT727</f>
        <v xml:space="preserve"> </v>
      </c>
      <c r="CS727" s="280" t="str">
        <f t="shared" si="101"/>
        <v>تست اچ آی وی انجام نشده است</v>
      </c>
      <c r="CT727" s="166" t="str">
        <f>'2.ورود اطلاعات'!CU727</f>
        <v>خیر</v>
      </c>
      <c r="DI727" s="164"/>
      <c r="DJ727" s="164"/>
    </row>
    <row r="728" spans="1:114" s="166" customFormat="1" ht="11.65" x14ac:dyDescent="0.35">
      <c r="A728" s="144" t="str">
        <f>'2.ورود اطلاعات'!BS728</f>
        <v>خیر</v>
      </c>
      <c r="B728" s="166">
        <f>'2.ورود اطلاعات'!A728</f>
        <v>727</v>
      </c>
      <c r="C728" s="166">
        <f>'1.مشخصات مرکز'!$D$2</f>
        <v>1398</v>
      </c>
      <c r="D728" s="166" t="str">
        <f>'1.مشخصات مرکز'!$D$3</f>
        <v>انتخاب کنید ...</v>
      </c>
      <c r="E728" s="166" t="str">
        <f>'1.مشخصات مرکز'!$D$4</f>
        <v>انتخاب کنید ...</v>
      </c>
      <c r="F728" s="166" t="str">
        <f>'1.مشخصات مرکز'!$D$5</f>
        <v>انتخاب کنید ...</v>
      </c>
      <c r="G728" s="166">
        <f>'1.مشخصات مرکز'!$D$6</f>
        <v>0</v>
      </c>
      <c r="H728" s="166" t="str">
        <f>'1.مشخصات مرکز'!$D$7</f>
        <v>انتخاب کنید ...</v>
      </c>
      <c r="I728" s="166">
        <f>'1.مشخصات مرکز'!$D$8</f>
        <v>0</v>
      </c>
      <c r="J728" s="166">
        <f>'1.مشخصات مرکز'!$D$9</f>
        <v>0</v>
      </c>
      <c r="K728" s="164">
        <f>'1.مشخصات مرکز'!$D$10</f>
        <v>0</v>
      </c>
      <c r="L728" s="164">
        <f>'1.مشخصات مرکز'!$D$11</f>
        <v>0</v>
      </c>
      <c r="M728" s="166">
        <f>'2.ورود اطلاعات'!B728</f>
        <v>0</v>
      </c>
      <c r="N728" s="166">
        <f>'2.ورود اطلاعات'!C728</f>
        <v>0</v>
      </c>
      <c r="O728" s="166" t="str">
        <f>IF('2.ورود اطلاعات'!F728=0,"نامعلوم",'2.ورود اطلاعات'!F728)</f>
        <v>نامعلوم</v>
      </c>
      <c r="P728" s="166">
        <f>'2.ورود اطلاعات'!J728</f>
        <v>0</v>
      </c>
      <c r="Q728" s="166">
        <f>'2.ورود اطلاعات'!K728</f>
        <v>0</v>
      </c>
      <c r="R728" s="166">
        <f>'2.ورود اطلاعات'!L728</f>
        <v>0</v>
      </c>
      <c r="S728" s="166">
        <f>'2.ورود اطلاعات'!M728</f>
        <v>0</v>
      </c>
      <c r="T728" s="166">
        <f>'2.ورود اطلاعات'!N728</f>
        <v>0</v>
      </c>
      <c r="U728" s="166">
        <f>'2.ورود اطلاعات'!O728</f>
        <v>1398</v>
      </c>
      <c r="V728" s="166">
        <f>'2.ورود اطلاعات'!P728</f>
        <v>0</v>
      </c>
      <c r="W728" s="166">
        <f>'2.ورود اطلاعات'!Q728</f>
        <v>0</v>
      </c>
      <c r="X728" s="166">
        <f>'2.ورود اطلاعات'!R728</f>
        <v>0</v>
      </c>
      <c r="Y728" s="166">
        <f>'2.ورود اطلاعات'!S728</f>
        <v>0</v>
      </c>
      <c r="Z728" s="166">
        <f>'2.ورود اطلاعات'!T728</f>
        <v>0</v>
      </c>
      <c r="AA728" s="166">
        <f>'2.ورود اطلاعات'!U728</f>
        <v>0</v>
      </c>
      <c r="AB728" s="166">
        <f>'2.ورود اطلاعات'!V728</f>
        <v>0</v>
      </c>
      <c r="AC728" s="166">
        <f>'2.ورود اطلاعات'!W728</f>
        <v>0</v>
      </c>
      <c r="AD728" s="166">
        <f>'2.ورود اطلاعات'!X728</f>
        <v>0</v>
      </c>
      <c r="AE728" s="166">
        <f>'2.ورود اطلاعات'!Y728</f>
        <v>0</v>
      </c>
      <c r="AF728" s="166">
        <f>'2.ورود اطلاعات'!Z728</f>
        <v>0</v>
      </c>
      <c r="AG728" s="166">
        <f>'2.ورود اطلاعات'!AA728</f>
        <v>0</v>
      </c>
      <c r="AH728" s="166">
        <f>'2.ورود اطلاعات'!AB728</f>
        <v>0</v>
      </c>
      <c r="AI728" s="166">
        <f>'2.ورود اطلاعات'!AC728</f>
        <v>0</v>
      </c>
      <c r="AJ728" s="166">
        <f>'2.ورود اطلاعات'!AD728</f>
        <v>0</v>
      </c>
      <c r="AK728" s="166">
        <f>'2.ورود اطلاعات'!AE728</f>
        <v>0</v>
      </c>
      <c r="AL728" s="166">
        <f>'2.ورود اطلاعات'!AF728</f>
        <v>0</v>
      </c>
      <c r="AM728" s="166">
        <f>'2.ورود اطلاعات'!AG728</f>
        <v>0</v>
      </c>
      <c r="AN728" s="166">
        <f>'2.ورود اطلاعات'!AH728</f>
        <v>0</v>
      </c>
      <c r="AO728" s="166">
        <f>'2.ورود اطلاعات'!AI728</f>
        <v>0</v>
      </c>
      <c r="AP728" s="166" t="str">
        <f>'2.ورود اطلاعات'!AK728</f>
        <v xml:space="preserve">         </v>
      </c>
      <c r="AQ728" s="166" t="str">
        <f>'2.ورود اطلاعات'!AL728</f>
        <v>هیچکدام</v>
      </c>
      <c r="AR728" s="166" t="str">
        <f>'2.ورود اطلاعات'!AM728</f>
        <v>7.هیچکدام</v>
      </c>
      <c r="AS728" s="166" t="str">
        <f>'2.ورود اطلاعات'!AN728</f>
        <v>نامعلوم</v>
      </c>
      <c r="AT728" s="166" t="str">
        <f>'2.ورود اطلاعات'!AO728</f>
        <v>نامعلوم</v>
      </c>
      <c r="AU728" s="166" t="str">
        <f>'2.ورود اطلاعات'!CV728</f>
        <v>ارائه نشده است.</v>
      </c>
      <c r="AV728" s="166">
        <f>'2.ورود اطلاعات'!CW728</f>
        <v>0</v>
      </c>
      <c r="AW728" s="164">
        <f>'2.ورود اطلاعات'!AT728</f>
        <v>0</v>
      </c>
      <c r="AX728" s="164">
        <f>'2.ورود اطلاعات'!AU728</f>
        <v>0</v>
      </c>
      <c r="AY728" s="164">
        <f>'2.ورود اطلاعات'!AV728</f>
        <v>0</v>
      </c>
      <c r="AZ728" s="164">
        <f>'2.ورود اطلاعات'!AW728</f>
        <v>0</v>
      </c>
      <c r="BA728" s="164">
        <f>'2.ورود اطلاعات'!AX728</f>
        <v>0</v>
      </c>
      <c r="BB728" s="166">
        <f>'2.ورود اطلاعات'!BT728</f>
        <v>0</v>
      </c>
      <c r="BC728" s="166" t="str">
        <f>'2.ورود اطلاعات'!BU728</f>
        <v xml:space="preserve"> </v>
      </c>
      <c r="BD728" s="166" t="str">
        <f>'2.ورود اطلاعات'!BV728</f>
        <v xml:space="preserve"> </v>
      </c>
      <c r="BE728" s="21"/>
      <c r="BF728" s="164">
        <f>'2.ورود اطلاعات'!BK728</f>
        <v>0</v>
      </c>
      <c r="BG728" s="164">
        <f>'2.ورود اطلاعات'!BL728</f>
        <v>0</v>
      </c>
      <c r="BH728" s="164">
        <f>'2.ورود اطلاعات'!BM728</f>
        <v>0</v>
      </c>
      <c r="BI728" s="164">
        <f>'2.ورود اطلاعات'!BN728</f>
        <v>0</v>
      </c>
      <c r="BJ728" s="164">
        <f>'2.ورود اطلاعات'!BO728</f>
        <v>0</v>
      </c>
      <c r="BK728" s="164">
        <f>'2.ورود اطلاعات'!BP728</f>
        <v>0</v>
      </c>
      <c r="BL728" s="164">
        <f>'2.ورود اطلاعات'!BQ728</f>
        <v>0</v>
      </c>
      <c r="BM728" s="164">
        <f>'2.ورود اطلاعات'!BR728</f>
        <v>0</v>
      </c>
      <c r="BN728" s="166">
        <f>'2.ورود اطلاعات'!BW728</f>
        <v>0</v>
      </c>
      <c r="BO728" s="166" t="str">
        <f>'2.ورود اطلاعات'!BX728</f>
        <v xml:space="preserve"> </v>
      </c>
      <c r="BP728" s="166" t="str">
        <f>'2.ورود اطلاعات'!BY728</f>
        <v xml:space="preserve"> </v>
      </c>
      <c r="BQ728" s="280" t="str">
        <f t="shared" si="94"/>
        <v>تست اچ آی وی انجام نشده است</v>
      </c>
      <c r="BR728" s="166">
        <f>'2.ورود اطلاعات'!BZ728</f>
        <v>0</v>
      </c>
      <c r="BS728" s="166" t="str">
        <f>'2.ورود اطلاعات'!CA728</f>
        <v xml:space="preserve"> </v>
      </c>
      <c r="BT728" s="166" t="str">
        <f>'2.ورود اطلاعات'!CB728</f>
        <v xml:space="preserve"> </v>
      </c>
      <c r="BU728" s="280" t="str">
        <f t="shared" si="95"/>
        <v>تست اچ آی وی انجام نشده است</v>
      </c>
      <c r="BV728" s="166">
        <f>'2.ورود اطلاعات'!CC728</f>
        <v>0</v>
      </c>
      <c r="BW728" s="166" t="str">
        <f>'2.ورود اطلاعات'!CD728</f>
        <v xml:space="preserve"> </v>
      </c>
      <c r="BX728" s="166" t="str">
        <f>'2.ورود اطلاعات'!CE728</f>
        <v xml:space="preserve"> </v>
      </c>
      <c r="BY728" s="280" t="str">
        <f t="shared" si="96"/>
        <v>تست اچ آی وی انجام نشده است</v>
      </c>
      <c r="BZ728" s="166">
        <f>'2.ورود اطلاعات'!CF728</f>
        <v>0</v>
      </c>
      <c r="CA728" s="166" t="str">
        <f>'2.ورود اطلاعات'!CG728</f>
        <v xml:space="preserve"> </v>
      </c>
      <c r="CB728" s="166" t="str">
        <f>'2.ورود اطلاعات'!CH728</f>
        <v xml:space="preserve"> </v>
      </c>
      <c r="CC728" s="280" t="str">
        <f t="shared" si="97"/>
        <v>تست اچ آی وی انجام نشده است</v>
      </c>
      <c r="CD728" s="166">
        <f>'2.ورود اطلاعات'!CI728</f>
        <v>0</v>
      </c>
      <c r="CE728" s="166" t="str">
        <f>'2.ورود اطلاعات'!CJ728</f>
        <v xml:space="preserve"> </v>
      </c>
      <c r="CF728" s="166" t="str">
        <f>'2.ورود اطلاعات'!CK728</f>
        <v xml:space="preserve"> </v>
      </c>
      <c r="CG728" s="280" t="str">
        <f t="shared" si="98"/>
        <v>تست اچ آی وی انجام نشده است</v>
      </c>
      <c r="CH728" s="166">
        <f>'2.ورود اطلاعات'!CL728</f>
        <v>0</v>
      </c>
      <c r="CI728" s="166" t="str">
        <f>'2.ورود اطلاعات'!CM728</f>
        <v xml:space="preserve"> </v>
      </c>
      <c r="CJ728" s="166" t="str">
        <f>'2.ورود اطلاعات'!CN728</f>
        <v xml:space="preserve"> </v>
      </c>
      <c r="CK728" s="280" t="str">
        <f t="shared" si="99"/>
        <v>تست اچ آی وی انجام نشده است</v>
      </c>
      <c r="CL728" s="166">
        <f>'2.ورود اطلاعات'!CO728</f>
        <v>0</v>
      </c>
      <c r="CM728" s="166" t="str">
        <f>'2.ورود اطلاعات'!CP728</f>
        <v xml:space="preserve"> </v>
      </c>
      <c r="CN728" s="166" t="str">
        <f>'2.ورود اطلاعات'!CQ728</f>
        <v xml:space="preserve"> </v>
      </c>
      <c r="CO728" s="280" t="str">
        <f t="shared" si="100"/>
        <v>تست اچ آی وی انجام نشده است</v>
      </c>
      <c r="CP728" s="166">
        <f>'2.ورود اطلاعات'!CR728</f>
        <v>0</v>
      </c>
      <c r="CQ728" s="166" t="str">
        <f>'2.ورود اطلاعات'!CS728</f>
        <v xml:space="preserve"> </v>
      </c>
      <c r="CR728" s="166" t="str">
        <f>'2.ورود اطلاعات'!CT728</f>
        <v xml:space="preserve"> </v>
      </c>
      <c r="CS728" s="280" t="str">
        <f t="shared" si="101"/>
        <v>تست اچ آی وی انجام نشده است</v>
      </c>
      <c r="CT728" s="166" t="str">
        <f>'2.ورود اطلاعات'!CU728</f>
        <v>خیر</v>
      </c>
      <c r="DI728" s="164"/>
      <c r="DJ728" s="164"/>
    </row>
    <row r="729" spans="1:114" s="166" customFormat="1" ht="11.65" x14ac:dyDescent="0.35">
      <c r="A729" s="144" t="str">
        <f>'2.ورود اطلاعات'!BS729</f>
        <v>خیر</v>
      </c>
      <c r="B729" s="166">
        <f>'2.ورود اطلاعات'!A729</f>
        <v>728</v>
      </c>
      <c r="C729" s="166">
        <f>'1.مشخصات مرکز'!$D$2</f>
        <v>1398</v>
      </c>
      <c r="D729" s="166" t="str">
        <f>'1.مشخصات مرکز'!$D$3</f>
        <v>انتخاب کنید ...</v>
      </c>
      <c r="E729" s="166" t="str">
        <f>'1.مشخصات مرکز'!$D$4</f>
        <v>انتخاب کنید ...</v>
      </c>
      <c r="F729" s="166" t="str">
        <f>'1.مشخصات مرکز'!$D$5</f>
        <v>انتخاب کنید ...</v>
      </c>
      <c r="G729" s="166">
        <f>'1.مشخصات مرکز'!$D$6</f>
        <v>0</v>
      </c>
      <c r="H729" s="166" t="str">
        <f>'1.مشخصات مرکز'!$D$7</f>
        <v>انتخاب کنید ...</v>
      </c>
      <c r="I729" s="166">
        <f>'1.مشخصات مرکز'!$D$8</f>
        <v>0</v>
      </c>
      <c r="J729" s="166">
        <f>'1.مشخصات مرکز'!$D$9</f>
        <v>0</v>
      </c>
      <c r="K729" s="164">
        <f>'1.مشخصات مرکز'!$D$10</f>
        <v>0</v>
      </c>
      <c r="L729" s="164">
        <f>'1.مشخصات مرکز'!$D$11</f>
        <v>0</v>
      </c>
      <c r="M729" s="166">
        <f>'2.ورود اطلاعات'!B729</f>
        <v>0</v>
      </c>
      <c r="N729" s="166">
        <f>'2.ورود اطلاعات'!C729</f>
        <v>0</v>
      </c>
      <c r="O729" s="166" t="str">
        <f>IF('2.ورود اطلاعات'!F729=0,"نامعلوم",'2.ورود اطلاعات'!F729)</f>
        <v>نامعلوم</v>
      </c>
      <c r="P729" s="166">
        <f>'2.ورود اطلاعات'!J729</f>
        <v>0</v>
      </c>
      <c r="Q729" s="166">
        <f>'2.ورود اطلاعات'!K729</f>
        <v>0</v>
      </c>
      <c r="R729" s="166">
        <f>'2.ورود اطلاعات'!L729</f>
        <v>0</v>
      </c>
      <c r="S729" s="166">
        <f>'2.ورود اطلاعات'!M729</f>
        <v>0</v>
      </c>
      <c r="T729" s="166">
        <f>'2.ورود اطلاعات'!N729</f>
        <v>0</v>
      </c>
      <c r="U729" s="166">
        <f>'2.ورود اطلاعات'!O729</f>
        <v>1398</v>
      </c>
      <c r="V729" s="166">
        <f>'2.ورود اطلاعات'!P729</f>
        <v>0</v>
      </c>
      <c r="W729" s="166">
        <f>'2.ورود اطلاعات'!Q729</f>
        <v>0</v>
      </c>
      <c r="X729" s="166">
        <f>'2.ورود اطلاعات'!R729</f>
        <v>0</v>
      </c>
      <c r="Y729" s="166">
        <f>'2.ورود اطلاعات'!S729</f>
        <v>0</v>
      </c>
      <c r="Z729" s="166">
        <f>'2.ورود اطلاعات'!T729</f>
        <v>0</v>
      </c>
      <c r="AA729" s="166">
        <f>'2.ورود اطلاعات'!U729</f>
        <v>0</v>
      </c>
      <c r="AB729" s="166">
        <f>'2.ورود اطلاعات'!V729</f>
        <v>0</v>
      </c>
      <c r="AC729" s="166">
        <f>'2.ورود اطلاعات'!W729</f>
        <v>0</v>
      </c>
      <c r="AD729" s="166">
        <f>'2.ورود اطلاعات'!X729</f>
        <v>0</v>
      </c>
      <c r="AE729" s="166">
        <f>'2.ورود اطلاعات'!Y729</f>
        <v>0</v>
      </c>
      <c r="AF729" s="166">
        <f>'2.ورود اطلاعات'!Z729</f>
        <v>0</v>
      </c>
      <c r="AG729" s="166">
        <f>'2.ورود اطلاعات'!AA729</f>
        <v>0</v>
      </c>
      <c r="AH729" s="166">
        <f>'2.ورود اطلاعات'!AB729</f>
        <v>0</v>
      </c>
      <c r="AI729" s="166">
        <f>'2.ورود اطلاعات'!AC729</f>
        <v>0</v>
      </c>
      <c r="AJ729" s="166">
        <f>'2.ورود اطلاعات'!AD729</f>
        <v>0</v>
      </c>
      <c r="AK729" s="166">
        <f>'2.ورود اطلاعات'!AE729</f>
        <v>0</v>
      </c>
      <c r="AL729" s="166">
        <f>'2.ورود اطلاعات'!AF729</f>
        <v>0</v>
      </c>
      <c r="AM729" s="166">
        <f>'2.ورود اطلاعات'!AG729</f>
        <v>0</v>
      </c>
      <c r="AN729" s="166">
        <f>'2.ورود اطلاعات'!AH729</f>
        <v>0</v>
      </c>
      <c r="AO729" s="166">
        <f>'2.ورود اطلاعات'!AI729</f>
        <v>0</v>
      </c>
      <c r="AP729" s="166" t="str">
        <f>'2.ورود اطلاعات'!AK729</f>
        <v xml:space="preserve">         </v>
      </c>
      <c r="AQ729" s="166" t="str">
        <f>'2.ورود اطلاعات'!AL729</f>
        <v>هیچکدام</v>
      </c>
      <c r="AR729" s="166" t="str">
        <f>'2.ورود اطلاعات'!AM729</f>
        <v>7.هیچکدام</v>
      </c>
      <c r="AS729" s="166" t="str">
        <f>'2.ورود اطلاعات'!AN729</f>
        <v>نامعلوم</v>
      </c>
      <c r="AT729" s="166" t="str">
        <f>'2.ورود اطلاعات'!AO729</f>
        <v>نامعلوم</v>
      </c>
      <c r="AU729" s="166" t="str">
        <f>'2.ورود اطلاعات'!CV729</f>
        <v>ارائه نشده است.</v>
      </c>
      <c r="AV729" s="166">
        <f>'2.ورود اطلاعات'!CW729</f>
        <v>0</v>
      </c>
      <c r="AW729" s="164">
        <f>'2.ورود اطلاعات'!AT729</f>
        <v>0</v>
      </c>
      <c r="AX729" s="164">
        <f>'2.ورود اطلاعات'!AU729</f>
        <v>0</v>
      </c>
      <c r="AY729" s="164">
        <f>'2.ورود اطلاعات'!AV729</f>
        <v>0</v>
      </c>
      <c r="AZ729" s="164">
        <f>'2.ورود اطلاعات'!AW729</f>
        <v>0</v>
      </c>
      <c r="BA729" s="164">
        <f>'2.ورود اطلاعات'!AX729</f>
        <v>0</v>
      </c>
      <c r="BB729" s="166">
        <f>'2.ورود اطلاعات'!BT729</f>
        <v>0</v>
      </c>
      <c r="BC729" s="166" t="str">
        <f>'2.ورود اطلاعات'!BU729</f>
        <v xml:space="preserve"> </v>
      </c>
      <c r="BD729" s="166" t="str">
        <f>'2.ورود اطلاعات'!BV729</f>
        <v xml:space="preserve"> </v>
      </c>
      <c r="BE729" s="21"/>
      <c r="BF729" s="164">
        <f>'2.ورود اطلاعات'!BK729</f>
        <v>0</v>
      </c>
      <c r="BG729" s="164">
        <f>'2.ورود اطلاعات'!BL729</f>
        <v>0</v>
      </c>
      <c r="BH729" s="164">
        <f>'2.ورود اطلاعات'!BM729</f>
        <v>0</v>
      </c>
      <c r="BI729" s="164">
        <f>'2.ورود اطلاعات'!BN729</f>
        <v>0</v>
      </c>
      <c r="BJ729" s="164">
        <f>'2.ورود اطلاعات'!BO729</f>
        <v>0</v>
      </c>
      <c r="BK729" s="164">
        <f>'2.ورود اطلاعات'!BP729</f>
        <v>0</v>
      </c>
      <c r="BL729" s="164">
        <f>'2.ورود اطلاعات'!BQ729</f>
        <v>0</v>
      </c>
      <c r="BM729" s="164">
        <f>'2.ورود اطلاعات'!BR729</f>
        <v>0</v>
      </c>
      <c r="BN729" s="166">
        <f>'2.ورود اطلاعات'!BW729</f>
        <v>0</v>
      </c>
      <c r="BO729" s="166" t="str">
        <f>'2.ورود اطلاعات'!BX729</f>
        <v xml:space="preserve"> </v>
      </c>
      <c r="BP729" s="166" t="str">
        <f>'2.ورود اطلاعات'!BY729</f>
        <v xml:space="preserve"> </v>
      </c>
      <c r="BQ729" s="280" t="str">
        <f t="shared" si="94"/>
        <v>تست اچ آی وی انجام نشده است</v>
      </c>
      <c r="BR729" s="166">
        <f>'2.ورود اطلاعات'!BZ729</f>
        <v>0</v>
      </c>
      <c r="BS729" s="166" t="str">
        <f>'2.ورود اطلاعات'!CA729</f>
        <v xml:space="preserve"> </v>
      </c>
      <c r="BT729" s="166" t="str">
        <f>'2.ورود اطلاعات'!CB729</f>
        <v xml:space="preserve"> </v>
      </c>
      <c r="BU729" s="280" t="str">
        <f t="shared" si="95"/>
        <v>تست اچ آی وی انجام نشده است</v>
      </c>
      <c r="BV729" s="166">
        <f>'2.ورود اطلاعات'!CC729</f>
        <v>0</v>
      </c>
      <c r="BW729" s="166" t="str">
        <f>'2.ورود اطلاعات'!CD729</f>
        <v xml:space="preserve"> </v>
      </c>
      <c r="BX729" s="166" t="str">
        <f>'2.ورود اطلاعات'!CE729</f>
        <v xml:space="preserve"> </v>
      </c>
      <c r="BY729" s="280" t="str">
        <f t="shared" si="96"/>
        <v>تست اچ آی وی انجام نشده است</v>
      </c>
      <c r="BZ729" s="166">
        <f>'2.ورود اطلاعات'!CF729</f>
        <v>0</v>
      </c>
      <c r="CA729" s="166" t="str">
        <f>'2.ورود اطلاعات'!CG729</f>
        <v xml:space="preserve"> </v>
      </c>
      <c r="CB729" s="166" t="str">
        <f>'2.ورود اطلاعات'!CH729</f>
        <v xml:space="preserve"> </v>
      </c>
      <c r="CC729" s="280" t="str">
        <f t="shared" si="97"/>
        <v>تست اچ آی وی انجام نشده است</v>
      </c>
      <c r="CD729" s="166">
        <f>'2.ورود اطلاعات'!CI729</f>
        <v>0</v>
      </c>
      <c r="CE729" s="166" t="str">
        <f>'2.ورود اطلاعات'!CJ729</f>
        <v xml:space="preserve"> </v>
      </c>
      <c r="CF729" s="166" t="str">
        <f>'2.ورود اطلاعات'!CK729</f>
        <v xml:space="preserve"> </v>
      </c>
      <c r="CG729" s="280" t="str">
        <f t="shared" si="98"/>
        <v>تست اچ آی وی انجام نشده است</v>
      </c>
      <c r="CH729" s="166">
        <f>'2.ورود اطلاعات'!CL729</f>
        <v>0</v>
      </c>
      <c r="CI729" s="166" t="str">
        <f>'2.ورود اطلاعات'!CM729</f>
        <v xml:space="preserve"> </v>
      </c>
      <c r="CJ729" s="166" t="str">
        <f>'2.ورود اطلاعات'!CN729</f>
        <v xml:space="preserve"> </v>
      </c>
      <c r="CK729" s="280" t="str">
        <f t="shared" si="99"/>
        <v>تست اچ آی وی انجام نشده است</v>
      </c>
      <c r="CL729" s="166">
        <f>'2.ورود اطلاعات'!CO729</f>
        <v>0</v>
      </c>
      <c r="CM729" s="166" t="str">
        <f>'2.ورود اطلاعات'!CP729</f>
        <v xml:space="preserve"> </v>
      </c>
      <c r="CN729" s="166" t="str">
        <f>'2.ورود اطلاعات'!CQ729</f>
        <v xml:space="preserve"> </v>
      </c>
      <c r="CO729" s="280" t="str">
        <f t="shared" si="100"/>
        <v>تست اچ آی وی انجام نشده است</v>
      </c>
      <c r="CP729" s="166">
        <f>'2.ورود اطلاعات'!CR729</f>
        <v>0</v>
      </c>
      <c r="CQ729" s="166" t="str">
        <f>'2.ورود اطلاعات'!CS729</f>
        <v xml:space="preserve"> </v>
      </c>
      <c r="CR729" s="166" t="str">
        <f>'2.ورود اطلاعات'!CT729</f>
        <v xml:space="preserve"> </v>
      </c>
      <c r="CS729" s="280" t="str">
        <f t="shared" si="101"/>
        <v>تست اچ آی وی انجام نشده است</v>
      </c>
      <c r="CT729" s="166" t="str">
        <f>'2.ورود اطلاعات'!CU729</f>
        <v>خیر</v>
      </c>
      <c r="DI729" s="164"/>
      <c r="DJ729" s="164"/>
    </row>
    <row r="730" spans="1:114" s="166" customFormat="1" ht="11.65" x14ac:dyDescent="0.35">
      <c r="A730" s="144" t="str">
        <f>'2.ورود اطلاعات'!BS730</f>
        <v>خیر</v>
      </c>
      <c r="B730" s="166">
        <f>'2.ورود اطلاعات'!A730</f>
        <v>729</v>
      </c>
      <c r="C730" s="166">
        <f>'1.مشخصات مرکز'!$D$2</f>
        <v>1398</v>
      </c>
      <c r="D730" s="166" t="str">
        <f>'1.مشخصات مرکز'!$D$3</f>
        <v>انتخاب کنید ...</v>
      </c>
      <c r="E730" s="166" t="str">
        <f>'1.مشخصات مرکز'!$D$4</f>
        <v>انتخاب کنید ...</v>
      </c>
      <c r="F730" s="166" t="str">
        <f>'1.مشخصات مرکز'!$D$5</f>
        <v>انتخاب کنید ...</v>
      </c>
      <c r="G730" s="166">
        <f>'1.مشخصات مرکز'!$D$6</f>
        <v>0</v>
      </c>
      <c r="H730" s="166" t="str">
        <f>'1.مشخصات مرکز'!$D$7</f>
        <v>انتخاب کنید ...</v>
      </c>
      <c r="I730" s="166">
        <f>'1.مشخصات مرکز'!$D$8</f>
        <v>0</v>
      </c>
      <c r="J730" s="166">
        <f>'1.مشخصات مرکز'!$D$9</f>
        <v>0</v>
      </c>
      <c r="K730" s="164">
        <f>'1.مشخصات مرکز'!$D$10</f>
        <v>0</v>
      </c>
      <c r="L730" s="164">
        <f>'1.مشخصات مرکز'!$D$11</f>
        <v>0</v>
      </c>
      <c r="M730" s="166">
        <f>'2.ورود اطلاعات'!B730</f>
        <v>0</v>
      </c>
      <c r="N730" s="166">
        <f>'2.ورود اطلاعات'!C730</f>
        <v>0</v>
      </c>
      <c r="O730" s="166" t="str">
        <f>IF('2.ورود اطلاعات'!F730=0,"نامعلوم",'2.ورود اطلاعات'!F730)</f>
        <v>نامعلوم</v>
      </c>
      <c r="P730" s="166">
        <f>'2.ورود اطلاعات'!J730</f>
        <v>0</v>
      </c>
      <c r="Q730" s="166">
        <f>'2.ورود اطلاعات'!K730</f>
        <v>0</v>
      </c>
      <c r="R730" s="166">
        <f>'2.ورود اطلاعات'!L730</f>
        <v>0</v>
      </c>
      <c r="S730" s="166">
        <f>'2.ورود اطلاعات'!M730</f>
        <v>0</v>
      </c>
      <c r="T730" s="166">
        <f>'2.ورود اطلاعات'!N730</f>
        <v>0</v>
      </c>
      <c r="U730" s="166">
        <f>'2.ورود اطلاعات'!O730</f>
        <v>1398</v>
      </c>
      <c r="V730" s="166">
        <f>'2.ورود اطلاعات'!P730</f>
        <v>0</v>
      </c>
      <c r="W730" s="166">
        <f>'2.ورود اطلاعات'!Q730</f>
        <v>0</v>
      </c>
      <c r="X730" s="166">
        <f>'2.ورود اطلاعات'!R730</f>
        <v>0</v>
      </c>
      <c r="Y730" s="166">
        <f>'2.ورود اطلاعات'!S730</f>
        <v>0</v>
      </c>
      <c r="Z730" s="166">
        <f>'2.ورود اطلاعات'!T730</f>
        <v>0</v>
      </c>
      <c r="AA730" s="166">
        <f>'2.ورود اطلاعات'!U730</f>
        <v>0</v>
      </c>
      <c r="AB730" s="166">
        <f>'2.ورود اطلاعات'!V730</f>
        <v>0</v>
      </c>
      <c r="AC730" s="166">
        <f>'2.ورود اطلاعات'!W730</f>
        <v>0</v>
      </c>
      <c r="AD730" s="166">
        <f>'2.ورود اطلاعات'!X730</f>
        <v>0</v>
      </c>
      <c r="AE730" s="166">
        <f>'2.ورود اطلاعات'!Y730</f>
        <v>0</v>
      </c>
      <c r="AF730" s="166">
        <f>'2.ورود اطلاعات'!Z730</f>
        <v>0</v>
      </c>
      <c r="AG730" s="166">
        <f>'2.ورود اطلاعات'!AA730</f>
        <v>0</v>
      </c>
      <c r="AH730" s="166">
        <f>'2.ورود اطلاعات'!AB730</f>
        <v>0</v>
      </c>
      <c r="AI730" s="166">
        <f>'2.ورود اطلاعات'!AC730</f>
        <v>0</v>
      </c>
      <c r="AJ730" s="166">
        <f>'2.ورود اطلاعات'!AD730</f>
        <v>0</v>
      </c>
      <c r="AK730" s="166">
        <f>'2.ورود اطلاعات'!AE730</f>
        <v>0</v>
      </c>
      <c r="AL730" s="166">
        <f>'2.ورود اطلاعات'!AF730</f>
        <v>0</v>
      </c>
      <c r="AM730" s="166">
        <f>'2.ورود اطلاعات'!AG730</f>
        <v>0</v>
      </c>
      <c r="AN730" s="166">
        <f>'2.ورود اطلاعات'!AH730</f>
        <v>0</v>
      </c>
      <c r="AO730" s="166">
        <f>'2.ورود اطلاعات'!AI730</f>
        <v>0</v>
      </c>
      <c r="AP730" s="166" t="str">
        <f>'2.ورود اطلاعات'!AK730</f>
        <v xml:space="preserve">         </v>
      </c>
      <c r="AQ730" s="166" t="str">
        <f>'2.ورود اطلاعات'!AL730</f>
        <v>هیچکدام</v>
      </c>
      <c r="AR730" s="166" t="str">
        <f>'2.ورود اطلاعات'!AM730</f>
        <v>7.هیچکدام</v>
      </c>
      <c r="AS730" s="166" t="str">
        <f>'2.ورود اطلاعات'!AN730</f>
        <v>نامعلوم</v>
      </c>
      <c r="AT730" s="166" t="str">
        <f>'2.ورود اطلاعات'!AO730</f>
        <v>نامعلوم</v>
      </c>
      <c r="AU730" s="166" t="str">
        <f>'2.ورود اطلاعات'!CV730</f>
        <v>ارائه نشده است.</v>
      </c>
      <c r="AV730" s="166">
        <f>'2.ورود اطلاعات'!CW730</f>
        <v>0</v>
      </c>
      <c r="AW730" s="164">
        <f>'2.ورود اطلاعات'!AT730</f>
        <v>0</v>
      </c>
      <c r="AX730" s="164">
        <f>'2.ورود اطلاعات'!AU730</f>
        <v>0</v>
      </c>
      <c r="AY730" s="164">
        <f>'2.ورود اطلاعات'!AV730</f>
        <v>0</v>
      </c>
      <c r="AZ730" s="164">
        <f>'2.ورود اطلاعات'!AW730</f>
        <v>0</v>
      </c>
      <c r="BA730" s="164">
        <f>'2.ورود اطلاعات'!AX730</f>
        <v>0</v>
      </c>
      <c r="BB730" s="166">
        <f>'2.ورود اطلاعات'!BT730</f>
        <v>0</v>
      </c>
      <c r="BC730" s="166" t="str">
        <f>'2.ورود اطلاعات'!BU730</f>
        <v xml:space="preserve"> </v>
      </c>
      <c r="BD730" s="166" t="str">
        <f>'2.ورود اطلاعات'!BV730</f>
        <v xml:space="preserve"> </v>
      </c>
      <c r="BE730" s="21"/>
      <c r="BF730" s="164">
        <f>'2.ورود اطلاعات'!BK730</f>
        <v>0</v>
      </c>
      <c r="BG730" s="164">
        <f>'2.ورود اطلاعات'!BL730</f>
        <v>0</v>
      </c>
      <c r="BH730" s="164">
        <f>'2.ورود اطلاعات'!BM730</f>
        <v>0</v>
      </c>
      <c r="BI730" s="164">
        <f>'2.ورود اطلاعات'!BN730</f>
        <v>0</v>
      </c>
      <c r="BJ730" s="164">
        <f>'2.ورود اطلاعات'!BO730</f>
        <v>0</v>
      </c>
      <c r="BK730" s="164">
        <f>'2.ورود اطلاعات'!BP730</f>
        <v>0</v>
      </c>
      <c r="BL730" s="164">
        <f>'2.ورود اطلاعات'!BQ730</f>
        <v>0</v>
      </c>
      <c r="BM730" s="164">
        <f>'2.ورود اطلاعات'!BR730</f>
        <v>0</v>
      </c>
      <c r="BN730" s="166">
        <f>'2.ورود اطلاعات'!BW730</f>
        <v>0</v>
      </c>
      <c r="BO730" s="166" t="str">
        <f>'2.ورود اطلاعات'!BX730</f>
        <v xml:space="preserve"> </v>
      </c>
      <c r="BP730" s="166" t="str">
        <f>'2.ورود اطلاعات'!BY730</f>
        <v xml:space="preserve"> </v>
      </c>
      <c r="BQ730" s="280" t="str">
        <f t="shared" si="94"/>
        <v>تست اچ آی وی انجام نشده است</v>
      </c>
      <c r="BR730" s="166">
        <f>'2.ورود اطلاعات'!BZ730</f>
        <v>0</v>
      </c>
      <c r="BS730" s="166" t="str">
        <f>'2.ورود اطلاعات'!CA730</f>
        <v xml:space="preserve"> </v>
      </c>
      <c r="BT730" s="166" t="str">
        <f>'2.ورود اطلاعات'!CB730</f>
        <v xml:space="preserve"> </v>
      </c>
      <c r="BU730" s="280" t="str">
        <f t="shared" si="95"/>
        <v>تست اچ آی وی انجام نشده است</v>
      </c>
      <c r="BV730" s="166">
        <f>'2.ورود اطلاعات'!CC730</f>
        <v>0</v>
      </c>
      <c r="BW730" s="166" t="str">
        <f>'2.ورود اطلاعات'!CD730</f>
        <v xml:space="preserve"> </v>
      </c>
      <c r="BX730" s="166" t="str">
        <f>'2.ورود اطلاعات'!CE730</f>
        <v xml:space="preserve"> </v>
      </c>
      <c r="BY730" s="280" t="str">
        <f t="shared" si="96"/>
        <v>تست اچ آی وی انجام نشده است</v>
      </c>
      <c r="BZ730" s="166">
        <f>'2.ورود اطلاعات'!CF730</f>
        <v>0</v>
      </c>
      <c r="CA730" s="166" t="str">
        <f>'2.ورود اطلاعات'!CG730</f>
        <v xml:space="preserve"> </v>
      </c>
      <c r="CB730" s="166" t="str">
        <f>'2.ورود اطلاعات'!CH730</f>
        <v xml:space="preserve"> </v>
      </c>
      <c r="CC730" s="280" t="str">
        <f t="shared" si="97"/>
        <v>تست اچ آی وی انجام نشده است</v>
      </c>
      <c r="CD730" s="166">
        <f>'2.ورود اطلاعات'!CI730</f>
        <v>0</v>
      </c>
      <c r="CE730" s="166" t="str">
        <f>'2.ورود اطلاعات'!CJ730</f>
        <v xml:space="preserve"> </v>
      </c>
      <c r="CF730" s="166" t="str">
        <f>'2.ورود اطلاعات'!CK730</f>
        <v xml:space="preserve"> </v>
      </c>
      <c r="CG730" s="280" t="str">
        <f t="shared" si="98"/>
        <v>تست اچ آی وی انجام نشده است</v>
      </c>
      <c r="CH730" s="166">
        <f>'2.ورود اطلاعات'!CL730</f>
        <v>0</v>
      </c>
      <c r="CI730" s="166" t="str">
        <f>'2.ورود اطلاعات'!CM730</f>
        <v xml:space="preserve"> </v>
      </c>
      <c r="CJ730" s="166" t="str">
        <f>'2.ورود اطلاعات'!CN730</f>
        <v xml:space="preserve"> </v>
      </c>
      <c r="CK730" s="280" t="str">
        <f t="shared" si="99"/>
        <v>تست اچ آی وی انجام نشده است</v>
      </c>
      <c r="CL730" s="166">
        <f>'2.ورود اطلاعات'!CO730</f>
        <v>0</v>
      </c>
      <c r="CM730" s="166" t="str">
        <f>'2.ورود اطلاعات'!CP730</f>
        <v xml:space="preserve"> </v>
      </c>
      <c r="CN730" s="166" t="str">
        <f>'2.ورود اطلاعات'!CQ730</f>
        <v xml:space="preserve"> </v>
      </c>
      <c r="CO730" s="280" t="str">
        <f t="shared" si="100"/>
        <v>تست اچ آی وی انجام نشده است</v>
      </c>
      <c r="CP730" s="166">
        <f>'2.ورود اطلاعات'!CR730</f>
        <v>0</v>
      </c>
      <c r="CQ730" s="166" t="str">
        <f>'2.ورود اطلاعات'!CS730</f>
        <v xml:space="preserve"> </v>
      </c>
      <c r="CR730" s="166" t="str">
        <f>'2.ورود اطلاعات'!CT730</f>
        <v xml:space="preserve"> </v>
      </c>
      <c r="CS730" s="280" t="str">
        <f t="shared" si="101"/>
        <v>تست اچ آی وی انجام نشده است</v>
      </c>
      <c r="CT730" s="166" t="str">
        <f>'2.ورود اطلاعات'!CU730</f>
        <v>خیر</v>
      </c>
      <c r="DI730" s="164"/>
      <c r="DJ730" s="164"/>
    </row>
    <row r="731" spans="1:114" s="166" customFormat="1" ht="11.65" x14ac:dyDescent="0.35">
      <c r="A731" s="144" t="str">
        <f>'2.ورود اطلاعات'!BS731</f>
        <v>خیر</v>
      </c>
      <c r="B731" s="166">
        <f>'2.ورود اطلاعات'!A731</f>
        <v>730</v>
      </c>
      <c r="C731" s="166">
        <f>'1.مشخصات مرکز'!$D$2</f>
        <v>1398</v>
      </c>
      <c r="D731" s="166" t="str">
        <f>'1.مشخصات مرکز'!$D$3</f>
        <v>انتخاب کنید ...</v>
      </c>
      <c r="E731" s="166" t="str">
        <f>'1.مشخصات مرکز'!$D$4</f>
        <v>انتخاب کنید ...</v>
      </c>
      <c r="F731" s="166" t="str">
        <f>'1.مشخصات مرکز'!$D$5</f>
        <v>انتخاب کنید ...</v>
      </c>
      <c r="G731" s="166">
        <f>'1.مشخصات مرکز'!$D$6</f>
        <v>0</v>
      </c>
      <c r="H731" s="166" t="str">
        <f>'1.مشخصات مرکز'!$D$7</f>
        <v>انتخاب کنید ...</v>
      </c>
      <c r="I731" s="166">
        <f>'1.مشخصات مرکز'!$D$8</f>
        <v>0</v>
      </c>
      <c r="J731" s="166">
        <f>'1.مشخصات مرکز'!$D$9</f>
        <v>0</v>
      </c>
      <c r="K731" s="164">
        <f>'1.مشخصات مرکز'!$D$10</f>
        <v>0</v>
      </c>
      <c r="L731" s="164">
        <f>'1.مشخصات مرکز'!$D$11</f>
        <v>0</v>
      </c>
      <c r="M731" s="166">
        <f>'2.ورود اطلاعات'!B731</f>
        <v>0</v>
      </c>
      <c r="N731" s="166">
        <f>'2.ورود اطلاعات'!C731</f>
        <v>0</v>
      </c>
      <c r="O731" s="166" t="str">
        <f>IF('2.ورود اطلاعات'!F731=0,"نامعلوم",'2.ورود اطلاعات'!F731)</f>
        <v>نامعلوم</v>
      </c>
      <c r="P731" s="166">
        <f>'2.ورود اطلاعات'!J731</f>
        <v>0</v>
      </c>
      <c r="Q731" s="166">
        <f>'2.ورود اطلاعات'!K731</f>
        <v>0</v>
      </c>
      <c r="R731" s="166">
        <f>'2.ورود اطلاعات'!L731</f>
        <v>0</v>
      </c>
      <c r="S731" s="166">
        <f>'2.ورود اطلاعات'!M731</f>
        <v>0</v>
      </c>
      <c r="T731" s="166">
        <f>'2.ورود اطلاعات'!N731</f>
        <v>0</v>
      </c>
      <c r="U731" s="166">
        <f>'2.ورود اطلاعات'!O731</f>
        <v>1398</v>
      </c>
      <c r="V731" s="166">
        <f>'2.ورود اطلاعات'!P731</f>
        <v>0</v>
      </c>
      <c r="W731" s="166">
        <f>'2.ورود اطلاعات'!Q731</f>
        <v>0</v>
      </c>
      <c r="X731" s="166">
        <f>'2.ورود اطلاعات'!R731</f>
        <v>0</v>
      </c>
      <c r="Y731" s="166">
        <f>'2.ورود اطلاعات'!S731</f>
        <v>0</v>
      </c>
      <c r="Z731" s="166">
        <f>'2.ورود اطلاعات'!T731</f>
        <v>0</v>
      </c>
      <c r="AA731" s="166">
        <f>'2.ورود اطلاعات'!U731</f>
        <v>0</v>
      </c>
      <c r="AB731" s="166">
        <f>'2.ورود اطلاعات'!V731</f>
        <v>0</v>
      </c>
      <c r="AC731" s="166">
        <f>'2.ورود اطلاعات'!W731</f>
        <v>0</v>
      </c>
      <c r="AD731" s="166">
        <f>'2.ورود اطلاعات'!X731</f>
        <v>0</v>
      </c>
      <c r="AE731" s="166">
        <f>'2.ورود اطلاعات'!Y731</f>
        <v>0</v>
      </c>
      <c r="AF731" s="166">
        <f>'2.ورود اطلاعات'!Z731</f>
        <v>0</v>
      </c>
      <c r="AG731" s="166">
        <f>'2.ورود اطلاعات'!AA731</f>
        <v>0</v>
      </c>
      <c r="AH731" s="166">
        <f>'2.ورود اطلاعات'!AB731</f>
        <v>0</v>
      </c>
      <c r="AI731" s="166">
        <f>'2.ورود اطلاعات'!AC731</f>
        <v>0</v>
      </c>
      <c r="AJ731" s="166">
        <f>'2.ورود اطلاعات'!AD731</f>
        <v>0</v>
      </c>
      <c r="AK731" s="166">
        <f>'2.ورود اطلاعات'!AE731</f>
        <v>0</v>
      </c>
      <c r="AL731" s="166">
        <f>'2.ورود اطلاعات'!AF731</f>
        <v>0</v>
      </c>
      <c r="AM731" s="166">
        <f>'2.ورود اطلاعات'!AG731</f>
        <v>0</v>
      </c>
      <c r="AN731" s="166">
        <f>'2.ورود اطلاعات'!AH731</f>
        <v>0</v>
      </c>
      <c r="AO731" s="166">
        <f>'2.ورود اطلاعات'!AI731</f>
        <v>0</v>
      </c>
      <c r="AP731" s="166" t="str">
        <f>'2.ورود اطلاعات'!AK731</f>
        <v xml:space="preserve">         </v>
      </c>
      <c r="AQ731" s="166" t="str">
        <f>'2.ورود اطلاعات'!AL731</f>
        <v>هیچکدام</v>
      </c>
      <c r="AR731" s="166" t="str">
        <f>'2.ورود اطلاعات'!AM731</f>
        <v>7.هیچکدام</v>
      </c>
      <c r="AS731" s="166" t="str">
        <f>'2.ورود اطلاعات'!AN731</f>
        <v>نامعلوم</v>
      </c>
      <c r="AT731" s="166" t="str">
        <f>'2.ورود اطلاعات'!AO731</f>
        <v>نامعلوم</v>
      </c>
      <c r="AU731" s="166" t="str">
        <f>'2.ورود اطلاعات'!CV731</f>
        <v>ارائه نشده است.</v>
      </c>
      <c r="AV731" s="166">
        <f>'2.ورود اطلاعات'!CW731</f>
        <v>0</v>
      </c>
      <c r="AW731" s="164">
        <f>'2.ورود اطلاعات'!AT731</f>
        <v>0</v>
      </c>
      <c r="AX731" s="164">
        <f>'2.ورود اطلاعات'!AU731</f>
        <v>0</v>
      </c>
      <c r="AY731" s="164">
        <f>'2.ورود اطلاعات'!AV731</f>
        <v>0</v>
      </c>
      <c r="AZ731" s="164">
        <f>'2.ورود اطلاعات'!AW731</f>
        <v>0</v>
      </c>
      <c r="BA731" s="164">
        <f>'2.ورود اطلاعات'!AX731</f>
        <v>0</v>
      </c>
      <c r="BB731" s="166">
        <f>'2.ورود اطلاعات'!BT731</f>
        <v>0</v>
      </c>
      <c r="BC731" s="166" t="str">
        <f>'2.ورود اطلاعات'!BU731</f>
        <v xml:space="preserve"> </v>
      </c>
      <c r="BD731" s="166" t="str">
        <f>'2.ورود اطلاعات'!BV731</f>
        <v xml:space="preserve"> </v>
      </c>
      <c r="BE731" s="21"/>
      <c r="BF731" s="164">
        <f>'2.ورود اطلاعات'!BK731</f>
        <v>0</v>
      </c>
      <c r="BG731" s="164">
        <f>'2.ورود اطلاعات'!BL731</f>
        <v>0</v>
      </c>
      <c r="BH731" s="164">
        <f>'2.ورود اطلاعات'!BM731</f>
        <v>0</v>
      </c>
      <c r="BI731" s="164">
        <f>'2.ورود اطلاعات'!BN731</f>
        <v>0</v>
      </c>
      <c r="BJ731" s="164">
        <f>'2.ورود اطلاعات'!BO731</f>
        <v>0</v>
      </c>
      <c r="BK731" s="164">
        <f>'2.ورود اطلاعات'!BP731</f>
        <v>0</v>
      </c>
      <c r="BL731" s="164">
        <f>'2.ورود اطلاعات'!BQ731</f>
        <v>0</v>
      </c>
      <c r="BM731" s="164">
        <f>'2.ورود اطلاعات'!BR731</f>
        <v>0</v>
      </c>
      <c r="BN731" s="166">
        <f>'2.ورود اطلاعات'!BW731</f>
        <v>0</v>
      </c>
      <c r="BO731" s="166" t="str">
        <f>'2.ورود اطلاعات'!BX731</f>
        <v xml:space="preserve"> </v>
      </c>
      <c r="BP731" s="166" t="str">
        <f>'2.ورود اطلاعات'!BY731</f>
        <v xml:space="preserve"> </v>
      </c>
      <c r="BQ731" s="280" t="str">
        <f t="shared" si="94"/>
        <v>تست اچ آی وی انجام نشده است</v>
      </c>
      <c r="BR731" s="166">
        <f>'2.ورود اطلاعات'!BZ731</f>
        <v>0</v>
      </c>
      <c r="BS731" s="166" t="str">
        <f>'2.ورود اطلاعات'!CA731</f>
        <v xml:space="preserve"> </v>
      </c>
      <c r="BT731" s="166" t="str">
        <f>'2.ورود اطلاعات'!CB731</f>
        <v xml:space="preserve"> </v>
      </c>
      <c r="BU731" s="280" t="str">
        <f t="shared" si="95"/>
        <v>تست اچ آی وی انجام نشده است</v>
      </c>
      <c r="BV731" s="166">
        <f>'2.ورود اطلاعات'!CC731</f>
        <v>0</v>
      </c>
      <c r="BW731" s="166" t="str">
        <f>'2.ورود اطلاعات'!CD731</f>
        <v xml:space="preserve"> </v>
      </c>
      <c r="BX731" s="166" t="str">
        <f>'2.ورود اطلاعات'!CE731</f>
        <v xml:space="preserve"> </v>
      </c>
      <c r="BY731" s="280" t="str">
        <f t="shared" si="96"/>
        <v>تست اچ آی وی انجام نشده است</v>
      </c>
      <c r="BZ731" s="166">
        <f>'2.ورود اطلاعات'!CF731</f>
        <v>0</v>
      </c>
      <c r="CA731" s="166" t="str">
        <f>'2.ورود اطلاعات'!CG731</f>
        <v xml:space="preserve"> </v>
      </c>
      <c r="CB731" s="166" t="str">
        <f>'2.ورود اطلاعات'!CH731</f>
        <v xml:space="preserve"> </v>
      </c>
      <c r="CC731" s="280" t="str">
        <f t="shared" si="97"/>
        <v>تست اچ آی وی انجام نشده است</v>
      </c>
      <c r="CD731" s="166">
        <f>'2.ورود اطلاعات'!CI731</f>
        <v>0</v>
      </c>
      <c r="CE731" s="166" t="str">
        <f>'2.ورود اطلاعات'!CJ731</f>
        <v xml:space="preserve"> </v>
      </c>
      <c r="CF731" s="166" t="str">
        <f>'2.ورود اطلاعات'!CK731</f>
        <v xml:space="preserve"> </v>
      </c>
      <c r="CG731" s="280" t="str">
        <f t="shared" si="98"/>
        <v>تست اچ آی وی انجام نشده است</v>
      </c>
      <c r="CH731" s="166">
        <f>'2.ورود اطلاعات'!CL731</f>
        <v>0</v>
      </c>
      <c r="CI731" s="166" t="str">
        <f>'2.ورود اطلاعات'!CM731</f>
        <v xml:space="preserve"> </v>
      </c>
      <c r="CJ731" s="166" t="str">
        <f>'2.ورود اطلاعات'!CN731</f>
        <v xml:space="preserve"> </v>
      </c>
      <c r="CK731" s="280" t="str">
        <f t="shared" si="99"/>
        <v>تست اچ آی وی انجام نشده است</v>
      </c>
      <c r="CL731" s="166">
        <f>'2.ورود اطلاعات'!CO731</f>
        <v>0</v>
      </c>
      <c r="CM731" s="166" t="str">
        <f>'2.ورود اطلاعات'!CP731</f>
        <v xml:space="preserve"> </v>
      </c>
      <c r="CN731" s="166" t="str">
        <f>'2.ورود اطلاعات'!CQ731</f>
        <v xml:space="preserve"> </v>
      </c>
      <c r="CO731" s="280" t="str">
        <f t="shared" si="100"/>
        <v>تست اچ آی وی انجام نشده است</v>
      </c>
      <c r="CP731" s="166">
        <f>'2.ورود اطلاعات'!CR731</f>
        <v>0</v>
      </c>
      <c r="CQ731" s="166" t="str">
        <f>'2.ورود اطلاعات'!CS731</f>
        <v xml:space="preserve"> </v>
      </c>
      <c r="CR731" s="166" t="str">
        <f>'2.ورود اطلاعات'!CT731</f>
        <v xml:space="preserve"> </v>
      </c>
      <c r="CS731" s="280" t="str">
        <f t="shared" si="101"/>
        <v>تست اچ آی وی انجام نشده است</v>
      </c>
      <c r="CT731" s="166" t="str">
        <f>'2.ورود اطلاعات'!CU731</f>
        <v>خیر</v>
      </c>
      <c r="DI731" s="164"/>
      <c r="DJ731" s="164"/>
    </row>
    <row r="732" spans="1:114" s="166" customFormat="1" ht="11.65" x14ac:dyDescent="0.35">
      <c r="A732" s="144" t="str">
        <f>'2.ورود اطلاعات'!BS732</f>
        <v>خیر</v>
      </c>
      <c r="B732" s="166">
        <f>'2.ورود اطلاعات'!A732</f>
        <v>731</v>
      </c>
      <c r="C732" s="166">
        <f>'1.مشخصات مرکز'!$D$2</f>
        <v>1398</v>
      </c>
      <c r="D732" s="166" t="str">
        <f>'1.مشخصات مرکز'!$D$3</f>
        <v>انتخاب کنید ...</v>
      </c>
      <c r="E732" s="166" t="str">
        <f>'1.مشخصات مرکز'!$D$4</f>
        <v>انتخاب کنید ...</v>
      </c>
      <c r="F732" s="166" t="str">
        <f>'1.مشخصات مرکز'!$D$5</f>
        <v>انتخاب کنید ...</v>
      </c>
      <c r="G732" s="166">
        <f>'1.مشخصات مرکز'!$D$6</f>
        <v>0</v>
      </c>
      <c r="H732" s="166" t="str">
        <f>'1.مشخصات مرکز'!$D$7</f>
        <v>انتخاب کنید ...</v>
      </c>
      <c r="I732" s="166">
        <f>'1.مشخصات مرکز'!$D$8</f>
        <v>0</v>
      </c>
      <c r="J732" s="166">
        <f>'1.مشخصات مرکز'!$D$9</f>
        <v>0</v>
      </c>
      <c r="K732" s="164">
        <f>'1.مشخصات مرکز'!$D$10</f>
        <v>0</v>
      </c>
      <c r="L732" s="164">
        <f>'1.مشخصات مرکز'!$D$11</f>
        <v>0</v>
      </c>
      <c r="M732" s="166">
        <f>'2.ورود اطلاعات'!B732</f>
        <v>0</v>
      </c>
      <c r="N732" s="166">
        <f>'2.ورود اطلاعات'!C732</f>
        <v>0</v>
      </c>
      <c r="O732" s="166" t="str">
        <f>IF('2.ورود اطلاعات'!F732=0,"نامعلوم",'2.ورود اطلاعات'!F732)</f>
        <v>نامعلوم</v>
      </c>
      <c r="P732" s="166">
        <f>'2.ورود اطلاعات'!J732</f>
        <v>0</v>
      </c>
      <c r="Q732" s="166">
        <f>'2.ورود اطلاعات'!K732</f>
        <v>0</v>
      </c>
      <c r="R732" s="166">
        <f>'2.ورود اطلاعات'!L732</f>
        <v>0</v>
      </c>
      <c r="S732" s="166">
        <f>'2.ورود اطلاعات'!M732</f>
        <v>0</v>
      </c>
      <c r="T732" s="166">
        <f>'2.ورود اطلاعات'!N732</f>
        <v>0</v>
      </c>
      <c r="U732" s="166">
        <f>'2.ورود اطلاعات'!O732</f>
        <v>1398</v>
      </c>
      <c r="V732" s="166">
        <f>'2.ورود اطلاعات'!P732</f>
        <v>0</v>
      </c>
      <c r="W732" s="166">
        <f>'2.ورود اطلاعات'!Q732</f>
        <v>0</v>
      </c>
      <c r="X732" s="166">
        <f>'2.ورود اطلاعات'!R732</f>
        <v>0</v>
      </c>
      <c r="Y732" s="166">
        <f>'2.ورود اطلاعات'!S732</f>
        <v>0</v>
      </c>
      <c r="Z732" s="166">
        <f>'2.ورود اطلاعات'!T732</f>
        <v>0</v>
      </c>
      <c r="AA732" s="166">
        <f>'2.ورود اطلاعات'!U732</f>
        <v>0</v>
      </c>
      <c r="AB732" s="166">
        <f>'2.ورود اطلاعات'!V732</f>
        <v>0</v>
      </c>
      <c r="AC732" s="166">
        <f>'2.ورود اطلاعات'!W732</f>
        <v>0</v>
      </c>
      <c r="AD732" s="166">
        <f>'2.ورود اطلاعات'!X732</f>
        <v>0</v>
      </c>
      <c r="AE732" s="166">
        <f>'2.ورود اطلاعات'!Y732</f>
        <v>0</v>
      </c>
      <c r="AF732" s="166">
        <f>'2.ورود اطلاعات'!Z732</f>
        <v>0</v>
      </c>
      <c r="AG732" s="166">
        <f>'2.ورود اطلاعات'!AA732</f>
        <v>0</v>
      </c>
      <c r="AH732" s="166">
        <f>'2.ورود اطلاعات'!AB732</f>
        <v>0</v>
      </c>
      <c r="AI732" s="166">
        <f>'2.ورود اطلاعات'!AC732</f>
        <v>0</v>
      </c>
      <c r="AJ732" s="166">
        <f>'2.ورود اطلاعات'!AD732</f>
        <v>0</v>
      </c>
      <c r="AK732" s="166">
        <f>'2.ورود اطلاعات'!AE732</f>
        <v>0</v>
      </c>
      <c r="AL732" s="166">
        <f>'2.ورود اطلاعات'!AF732</f>
        <v>0</v>
      </c>
      <c r="AM732" s="166">
        <f>'2.ورود اطلاعات'!AG732</f>
        <v>0</v>
      </c>
      <c r="AN732" s="166">
        <f>'2.ورود اطلاعات'!AH732</f>
        <v>0</v>
      </c>
      <c r="AO732" s="166">
        <f>'2.ورود اطلاعات'!AI732</f>
        <v>0</v>
      </c>
      <c r="AP732" s="166" t="str">
        <f>'2.ورود اطلاعات'!AK732</f>
        <v xml:space="preserve">         </v>
      </c>
      <c r="AQ732" s="166" t="str">
        <f>'2.ورود اطلاعات'!AL732</f>
        <v>هیچکدام</v>
      </c>
      <c r="AR732" s="166" t="str">
        <f>'2.ورود اطلاعات'!AM732</f>
        <v>7.هیچکدام</v>
      </c>
      <c r="AS732" s="166" t="str">
        <f>'2.ورود اطلاعات'!AN732</f>
        <v>نامعلوم</v>
      </c>
      <c r="AT732" s="166" t="str">
        <f>'2.ورود اطلاعات'!AO732</f>
        <v>نامعلوم</v>
      </c>
      <c r="AU732" s="166" t="str">
        <f>'2.ورود اطلاعات'!CV732</f>
        <v>ارائه نشده است.</v>
      </c>
      <c r="AV732" s="166">
        <f>'2.ورود اطلاعات'!CW732</f>
        <v>0</v>
      </c>
      <c r="AW732" s="164">
        <f>'2.ورود اطلاعات'!AT732</f>
        <v>0</v>
      </c>
      <c r="AX732" s="164">
        <f>'2.ورود اطلاعات'!AU732</f>
        <v>0</v>
      </c>
      <c r="AY732" s="164">
        <f>'2.ورود اطلاعات'!AV732</f>
        <v>0</v>
      </c>
      <c r="AZ732" s="164">
        <f>'2.ورود اطلاعات'!AW732</f>
        <v>0</v>
      </c>
      <c r="BA732" s="164">
        <f>'2.ورود اطلاعات'!AX732</f>
        <v>0</v>
      </c>
      <c r="BB732" s="166">
        <f>'2.ورود اطلاعات'!BT732</f>
        <v>0</v>
      </c>
      <c r="BC732" s="166" t="str">
        <f>'2.ورود اطلاعات'!BU732</f>
        <v xml:space="preserve"> </v>
      </c>
      <c r="BD732" s="166" t="str">
        <f>'2.ورود اطلاعات'!BV732</f>
        <v xml:space="preserve"> </v>
      </c>
      <c r="BE732" s="21"/>
      <c r="BF732" s="164">
        <f>'2.ورود اطلاعات'!BK732</f>
        <v>0</v>
      </c>
      <c r="BG732" s="164">
        <f>'2.ورود اطلاعات'!BL732</f>
        <v>0</v>
      </c>
      <c r="BH732" s="164">
        <f>'2.ورود اطلاعات'!BM732</f>
        <v>0</v>
      </c>
      <c r="BI732" s="164">
        <f>'2.ورود اطلاعات'!BN732</f>
        <v>0</v>
      </c>
      <c r="BJ732" s="164">
        <f>'2.ورود اطلاعات'!BO732</f>
        <v>0</v>
      </c>
      <c r="BK732" s="164">
        <f>'2.ورود اطلاعات'!BP732</f>
        <v>0</v>
      </c>
      <c r="BL732" s="164">
        <f>'2.ورود اطلاعات'!BQ732</f>
        <v>0</v>
      </c>
      <c r="BM732" s="164">
        <f>'2.ورود اطلاعات'!BR732</f>
        <v>0</v>
      </c>
      <c r="BN732" s="166">
        <f>'2.ورود اطلاعات'!BW732</f>
        <v>0</v>
      </c>
      <c r="BO732" s="166" t="str">
        <f>'2.ورود اطلاعات'!BX732</f>
        <v xml:space="preserve"> </v>
      </c>
      <c r="BP732" s="166" t="str">
        <f>'2.ورود اطلاعات'!BY732</f>
        <v xml:space="preserve"> </v>
      </c>
      <c r="BQ732" s="280" t="str">
        <f t="shared" si="94"/>
        <v>تست اچ آی وی انجام نشده است</v>
      </c>
      <c r="BR732" s="166">
        <f>'2.ورود اطلاعات'!BZ732</f>
        <v>0</v>
      </c>
      <c r="BS732" s="166" t="str">
        <f>'2.ورود اطلاعات'!CA732</f>
        <v xml:space="preserve"> </v>
      </c>
      <c r="BT732" s="166" t="str">
        <f>'2.ورود اطلاعات'!CB732</f>
        <v xml:space="preserve"> </v>
      </c>
      <c r="BU732" s="280" t="str">
        <f t="shared" si="95"/>
        <v>تست اچ آی وی انجام نشده است</v>
      </c>
      <c r="BV732" s="166">
        <f>'2.ورود اطلاعات'!CC732</f>
        <v>0</v>
      </c>
      <c r="BW732" s="166" t="str">
        <f>'2.ورود اطلاعات'!CD732</f>
        <v xml:space="preserve"> </v>
      </c>
      <c r="BX732" s="166" t="str">
        <f>'2.ورود اطلاعات'!CE732</f>
        <v xml:space="preserve"> </v>
      </c>
      <c r="BY732" s="280" t="str">
        <f t="shared" si="96"/>
        <v>تست اچ آی وی انجام نشده است</v>
      </c>
      <c r="BZ732" s="166">
        <f>'2.ورود اطلاعات'!CF732</f>
        <v>0</v>
      </c>
      <c r="CA732" s="166" t="str">
        <f>'2.ورود اطلاعات'!CG732</f>
        <v xml:space="preserve"> </v>
      </c>
      <c r="CB732" s="166" t="str">
        <f>'2.ورود اطلاعات'!CH732</f>
        <v xml:space="preserve"> </v>
      </c>
      <c r="CC732" s="280" t="str">
        <f t="shared" si="97"/>
        <v>تست اچ آی وی انجام نشده است</v>
      </c>
      <c r="CD732" s="166">
        <f>'2.ورود اطلاعات'!CI732</f>
        <v>0</v>
      </c>
      <c r="CE732" s="166" t="str">
        <f>'2.ورود اطلاعات'!CJ732</f>
        <v xml:space="preserve"> </v>
      </c>
      <c r="CF732" s="166" t="str">
        <f>'2.ورود اطلاعات'!CK732</f>
        <v xml:space="preserve"> </v>
      </c>
      <c r="CG732" s="280" t="str">
        <f t="shared" si="98"/>
        <v>تست اچ آی وی انجام نشده است</v>
      </c>
      <c r="CH732" s="166">
        <f>'2.ورود اطلاعات'!CL732</f>
        <v>0</v>
      </c>
      <c r="CI732" s="166" t="str">
        <f>'2.ورود اطلاعات'!CM732</f>
        <v xml:space="preserve"> </v>
      </c>
      <c r="CJ732" s="166" t="str">
        <f>'2.ورود اطلاعات'!CN732</f>
        <v xml:space="preserve"> </v>
      </c>
      <c r="CK732" s="280" t="str">
        <f t="shared" si="99"/>
        <v>تست اچ آی وی انجام نشده است</v>
      </c>
      <c r="CL732" s="166">
        <f>'2.ورود اطلاعات'!CO732</f>
        <v>0</v>
      </c>
      <c r="CM732" s="166" t="str">
        <f>'2.ورود اطلاعات'!CP732</f>
        <v xml:space="preserve"> </v>
      </c>
      <c r="CN732" s="166" t="str">
        <f>'2.ورود اطلاعات'!CQ732</f>
        <v xml:space="preserve"> </v>
      </c>
      <c r="CO732" s="280" t="str">
        <f t="shared" si="100"/>
        <v>تست اچ آی وی انجام نشده است</v>
      </c>
      <c r="CP732" s="166">
        <f>'2.ورود اطلاعات'!CR732</f>
        <v>0</v>
      </c>
      <c r="CQ732" s="166" t="str">
        <f>'2.ورود اطلاعات'!CS732</f>
        <v xml:space="preserve"> </v>
      </c>
      <c r="CR732" s="166" t="str">
        <f>'2.ورود اطلاعات'!CT732</f>
        <v xml:space="preserve"> </v>
      </c>
      <c r="CS732" s="280" t="str">
        <f t="shared" si="101"/>
        <v>تست اچ آی وی انجام نشده است</v>
      </c>
      <c r="CT732" s="166" t="str">
        <f>'2.ورود اطلاعات'!CU732</f>
        <v>خیر</v>
      </c>
      <c r="DI732" s="164"/>
      <c r="DJ732" s="164"/>
    </row>
    <row r="733" spans="1:114" s="166" customFormat="1" ht="11.65" x14ac:dyDescent="0.35">
      <c r="A733" s="144" t="str">
        <f>'2.ورود اطلاعات'!BS733</f>
        <v>خیر</v>
      </c>
      <c r="B733" s="166">
        <f>'2.ورود اطلاعات'!A733</f>
        <v>732</v>
      </c>
      <c r="C733" s="166">
        <f>'1.مشخصات مرکز'!$D$2</f>
        <v>1398</v>
      </c>
      <c r="D733" s="166" t="str">
        <f>'1.مشخصات مرکز'!$D$3</f>
        <v>انتخاب کنید ...</v>
      </c>
      <c r="E733" s="166" t="str">
        <f>'1.مشخصات مرکز'!$D$4</f>
        <v>انتخاب کنید ...</v>
      </c>
      <c r="F733" s="166" t="str">
        <f>'1.مشخصات مرکز'!$D$5</f>
        <v>انتخاب کنید ...</v>
      </c>
      <c r="G733" s="166">
        <f>'1.مشخصات مرکز'!$D$6</f>
        <v>0</v>
      </c>
      <c r="H733" s="166" t="str">
        <f>'1.مشخصات مرکز'!$D$7</f>
        <v>انتخاب کنید ...</v>
      </c>
      <c r="I733" s="166">
        <f>'1.مشخصات مرکز'!$D$8</f>
        <v>0</v>
      </c>
      <c r="J733" s="166">
        <f>'1.مشخصات مرکز'!$D$9</f>
        <v>0</v>
      </c>
      <c r="K733" s="164">
        <f>'1.مشخصات مرکز'!$D$10</f>
        <v>0</v>
      </c>
      <c r="L733" s="164">
        <f>'1.مشخصات مرکز'!$D$11</f>
        <v>0</v>
      </c>
      <c r="M733" s="166">
        <f>'2.ورود اطلاعات'!B733</f>
        <v>0</v>
      </c>
      <c r="N733" s="166">
        <f>'2.ورود اطلاعات'!C733</f>
        <v>0</v>
      </c>
      <c r="O733" s="166" t="str">
        <f>IF('2.ورود اطلاعات'!F733=0,"نامعلوم",'2.ورود اطلاعات'!F733)</f>
        <v>نامعلوم</v>
      </c>
      <c r="P733" s="166">
        <f>'2.ورود اطلاعات'!J733</f>
        <v>0</v>
      </c>
      <c r="Q733" s="166">
        <f>'2.ورود اطلاعات'!K733</f>
        <v>0</v>
      </c>
      <c r="R733" s="166">
        <f>'2.ورود اطلاعات'!L733</f>
        <v>0</v>
      </c>
      <c r="S733" s="166">
        <f>'2.ورود اطلاعات'!M733</f>
        <v>0</v>
      </c>
      <c r="T733" s="166">
        <f>'2.ورود اطلاعات'!N733</f>
        <v>0</v>
      </c>
      <c r="U733" s="166">
        <f>'2.ورود اطلاعات'!O733</f>
        <v>1398</v>
      </c>
      <c r="V733" s="166">
        <f>'2.ورود اطلاعات'!P733</f>
        <v>0</v>
      </c>
      <c r="W733" s="166">
        <f>'2.ورود اطلاعات'!Q733</f>
        <v>0</v>
      </c>
      <c r="X733" s="166">
        <f>'2.ورود اطلاعات'!R733</f>
        <v>0</v>
      </c>
      <c r="Y733" s="166">
        <f>'2.ورود اطلاعات'!S733</f>
        <v>0</v>
      </c>
      <c r="Z733" s="166">
        <f>'2.ورود اطلاعات'!T733</f>
        <v>0</v>
      </c>
      <c r="AA733" s="166">
        <f>'2.ورود اطلاعات'!U733</f>
        <v>0</v>
      </c>
      <c r="AB733" s="166">
        <f>'2.ورود اطلاعات'!V733</f>
        <v>0</v>
      </c>
      <c r="AC733" s="166">
        <f>'2.ورود اطلاعات'!W733</f>
        <v>0</v>
      </c>
      <c r="AD733" s="166">
        <f>'2.ورود اطلاعات'!X733</f>
        <v>0</v>
      </c>
      <c r="AE733" s="166">
        <f>'2.ورود اطلاعات'!Y733</f>
        <v>0</v>
      </c>
      <c r="AF733" s="166">
        <f>'2.ورود اطلاعات'!Z733</f>
        <v>0</v>
      </c>
      <c r="AG733" s="166">
        <f>'2.ورود اطلاعات'!AA733</f>
        <v>0</v>
      </c>
      <c r="AH733" s="166">
        <f>'2.ورود اطلاعات'!AB733</f>
        <v>0</v>
      </c>
      <c r="AI733" s="166">
        <f>'2.ورود اطلاعات'!AC733</f>
        <v>0</v>
      </c>
      <c r="AJ733" s="166">
        <f>'2.ورود اطلاعات'!AD733</f>
        <v>0</v>
      </c>
      <c r="AK733" s="166">
        <f>'2.ورود اطلاعات'!AE733</f>
        <v>0</v>
      </c>
      <c r="AL733" s="166">
        <f>'2.ورود اطلاعات'!AF733</f>
        <v>0</v>
      </c>
      <c r="AM733" s="166">
        <f>'2.ورود اطلاعات'!AG733</f>
        <v>0</v>
      </c>
      <c r="AN733" s="166">
        <f>'2.ورود اطلاعات'!AH733</f>
        <v>0</v>
      </c>
      <c r="AO733" s="166">
        <f>'2.ورود اطلاعات'!AI733</f>
        <v>0</v>
      </c>
      <c r="AP733" s="166" t="str">
        <f>'2.ورود اطلاعات'!AK733</f>
        <v xml:space="preserve">         </v>
      </c>
      <c r="AQ733" s="166" t="str">
        <f>'2.ورود اطلاعات'!AL733</f>
        <v>هیچکدام</v>
      </c>
      <c r="AR733" s="166" t="str">
        <f>'2.ورود اطلاعات'!AM733</f>
        <v>7.هیچکدام</v>
      </c>
      <c r="AS733" s="166" t="str">
        <f>'2.ورود اطلاعات'!AN733</f>
        <v>نامعلوم</v>
      </c>
      <c r="AT733" s="166" t="str">
        <f>'2.ورود اطلاعات'!AO733</f>
        <v>نامعلوم</v>
      </c>
      <c r="AU733" s="166" t="str">
        <f>'2.ورود اطلاعات'!CV733</f>
        <v>ارائه نشده است.</v>
      </c>
      <c r="AV733" s="166">
        <f>'2.ورود اطلاعات'!CW733</f>
        <v>0</v>
      </c>
      <c r="AW733" s="164">
        <f>'2.ورود اطلاعات'!AT733</f>
        <v>0</v>
      </c>
      <c r="AX733" s="164">
        <f>'2.ورود اطلاعات'!AU733</f>
        <v>0</v>
      </c>
      <c r="AY733" s="164">
        <f>'2.ورود اطلاعات'!AV733</f>
        <v>0</v>
      </c>
      <c r="AZ733" s="164">
        <f>'2.ورود اطلاعات'!AW733</f>
        <v>0</v>
      </c>
      <c r="BA733" s="164">
        <f>'2.ورود اطلاعات'!AX733</f>
        <v>0</v>
      </c>
      <c r="BB733" s="166">
        <f>'2.ورود اطلاعات'!BT733</f>
        <v>0</v>
      </c>
      <c r="BC733" s="166" t="str">
        <f>'2.ورود اطلاعات'!BU733</f>
        <v xml:space="preserve"> </v>
      </c>
      <c r="BD733" s="166" t="str">
        <f>'2.ورود اطلاعات'!BV733</f>
        <v xml:space="preserve"> </v>
      </c>
      <c r="BE733" s="21"/>
      <c r="BF733" s="164">
        <f>'2.ورود اطلاعات'!BK733</f>
        <v>0</v>
      </c>
      <c r="BG733" s="164">
        <f>'2.ورود اطلاعات'!BL733</f>
        <v>0</v>
      </c>
      <c r="BH733" s="164">
        <f>'2.ورود اطلاعات'!BM733</f>
        <v>0</v>
      </c>
      <c r="BI733" s="164">
        <f>'2.ورود اطلاعات'!BN733</f>
        <v>0</v>
      </c>
      <c r="BJ733" s="164">
        <f>'2.ورود اطلاعات'!BO733</f>
        <v>0</v>
      </c>
      <c r="BK733" s="164">
        <f>'2.ورود اطلاعات'!BP733</f>
        <v>0</v>
      </c>
      <c r="BL733" s="164">
        <f>'2.ورود اطلاعات'!BQ733</f>
        <v>0</v>
      </c>
      <c r="BM733" s="164">
        <f>'2.ورود اطلاعات'!BR733</f>
        <v>0</v>
      </c>
      <c r="BN733" s="166">
        <f>'2.ورود اطلاعات'!BW733</f>
        <v>0</v>
      </c>
      <c r="BO733" s="166" t="str">
        <f>'2.ورود اطلاعات'!BX733</f>
        <v xml:space="preserve"> </v>
      </c>
      <c r="BP733" s="166" t="str">
        <f>'2.ورود اطلاعات'!BY733</f>
        <v xml:space="preserve"> </v>
      </c>
      <c r="BQ733" s="280" t="str">
        <f t="shared" si="94"/>
        <v>تست اچ آی وی انجام نشده است</v>
      </c>
      <c r="BR733" s="166">
        <f>'2.ورود اطلاعات'!BZ733</f>
        <v>0</v>
      </c>
      <c r="BS733" s="166" t="str">
        <f>'2.ورود اطلاعات'!CA733</f>
        <v xml:space="preserve"> </v>
      </c>
      <c r="BT733" s="166" t="str">
        <f>'2.ورود اطلاعات'!CB733</f>
        <v xml:space="preserve"> </v>
      </c>
      <c r="BU733" s="280" t="str">
        <f t="shared" si="95"/>
        <v>تست اچ آی وی انجام نشده است</v>
      </c>
      <c r="BV733" s="166">
        <f>'2.ورود اطلاعات'!CC733</f>
        <v>0</v>
      </c>
      <c r="BW733" s="166" t="str">
        <f>'2.ورود اطلاعات'!CD733</f>
        <v xml:space="preserve"> </v>
      </c>
      <c r="BX733" s="166" t="str">
        <f>'2.ورود اطلاعات'!CE733</f>
        <v xml:space="preserve"> </v>
      </c>
      <c r="BY733" s="280" t="str">
        <f t="shared" si="96"/>
        <v>تست اچ آی وی انجام نشده است</v>
      </c>
      <c r="BZ733" s="166">
        <f>'2.ورود اطلاعات'!CF733</f>
        <v>0</v>
      </c>
      <c r="CA733" s="166" t="str">
        <f>'2.ورود اطلاعات'!CG733</f>
        <v xml:space="preserve"> </v>
      </c>
      <c r="CB733" s="166" t="str">
        <f>'2.ورود اطلاعات'!CH733</f>
        <v xml:space="preserve"> </v>
      </c>
      <c r="CC733" s="280" t="str">
        <f t="shared" si="97"/>
        <v>تست اچ آی وی انجام نشده است</v>
      </c>
      <c r="CD733" s="166">
        <f>'2.ورود اطلاعات'!CI733</f>
        <v>0</v>
      </c>
      <c r="CE733" s="166" t="str">
        <f>'2.ورود اطلاعات'!CJ733</f>
        <v xml:space="preserve"> </v>
      </c>
      <c r="CF733" s="166" t="str">
        <f>'2.ورود اطلاعات'!CK733</f>
        <v xml:space="preserve"> </v>
      </c>
      <c r="CG733" s="280" t="str">
        <f t="shared" si="98"/>
        <v>تست اچ آی وی انجام نشده است</v>
      </c>
      <c r="CH733" s="166">
        <f>'2.ورود اطلاعات'!CL733</f>
        <v>0</v>
      </c>
      <c r="CI733" s="166" t="str">
        <f>'2.ورود اطلاعات'!CM733</f>
        <v xml:space="preserve"> </v>
      </c>
      <c r="CJ733" s="166" t="str">
        <f>'2.ورود اطلاعات'!CN733</f>
        <v xml:space="preserve"> </v>
      </c>
      <c r="CK733" s="280" t="str">
        <f t="shared" si="99"/>
        <v>تست اچ آی وی انجام نشده است</v>
      </c>
      <c r="CL733" s="166">
        <f>'2.ورود اطلاعات'!CO733</f>
        <v>0</v>
      </c>
      <c r="CM733" s="166" t="str">
        <f>'2.ورود اطلاعات'!CP733</f>
        <v xml:space="preserve"> </v>
      </c>
      <c r="CN733" s="166" t="str">
        <f>'2.ورود اطلاعات'!CQ733</f>
        <v xml:space="preserve"> </v>
      </c>
      <c r="CO733" s="280" t="str">
        <f t="shared" si="100"/>
        <v>تست اچ آی وی انجام نشده است</v>
      </c>
      <c r="CP733" s="166">
        <f>'2.ورود اطلاعات'!CR733</f>
        <v>0</v>
      </c>
      <c r="CQ733" s="166" t="str">
        <f>'2.ورود اطلاعات'!CS733</f>
        <v xml:space="preserve"> </v>
      </c>
      <c r="CR733" s="166" t="str">
        <f>'2.ورود اطلاعات'!CT733</f>
        <v xml:space="preserve"> </v>
      </c>
      <c r="CS733" s="280" t="str">
        <f t="shared" si="101"/>
        <v>تست اچ آی وی انجام نشده است</v>
      </c>
      <c r="CT733" s="166" t="str">
        <f>'2.ورود اطلاعات'!CU733</f>
        <v>خیر</v>
      </c>
      <c r="DI733" s="164"/>
      <c r="DJ733" s="164"/>
    </row>
    <row r="734" spans="1:114" s="166" customFormat="1" ht="11.65" x14ac:dyDescent="0.35">
      <c r="A734" s="144" t="str">
        <f>'2.ورود اطلاعات'!BS734</f>
        <v>خیر</v>
      </c>
      <c r="B734" s="166">
        <f>'2.ورود اطلاعات'!A734</f>
        <v>733</v>
      </c>
      <c r="C734" s="166">
        <f>'1.مشخصات مرکز'!$D$2</f>
        <v>1398</v>
      </c>
      <c r="D734" s="166" t="str">
        <f>'1.مشخصات مرکز'!$D$3</f>
        <v>انتخاب کنید ...</v>
      </c>
      <c r="E734" s="166" t="str">
        <f>'1.مشخصات مرکز'!$D$4</f>
        <v>انتخاب کنید ...</v>
      </c>
      <c r="F734" s="166" t="str">
        <f>'1.مشخصات مرکز'!$D$5</f>
        <v>انتخاب کنید ...</v>
      </c>
      <c r="G734" s="166">
        <f>'1.مشخصات مرکز'!$D$6</f>
        <v>0</v>
      </c>
      <c r="H734" s="166" t="str">
        <f>'1.مشخصات مرکز'!$D$7</f>
        <v>انتخاب کنید ...</v>
      </c>
      <c r="I734" s="166">
        <f>'1.مشخصات مرکز'!$D$8</f>
        <v>0</v>
      </c>
      <c r="J734" s="166">
        <f>'1.مشخصات مرکز'!$D$9</f>
        <v>0</v>
      </c>
      <c r="K734" s="164">
        <f>'1.مشخصات مرکز'!$D$10</f>
        <v>0</v>
      </c>
      <c r="L734" s="164">
        <f>'1.مشخصات مرکز'!$D$11</f>
        <v>0</v>
      </c>
      <c r="M734" s="166">
        <f>'2.ورود اطلاعات'!B734</f>
        <v>0</v>
      </c>
      <c r="N734" s="166">
        <f>'2.ورود اطلاعات'!C734</f>
        <v>0</v>
      </c>
      <c r="O734" s="166" t="str">
        <f>IF('2.ورود اطلاعات'!F734=0,"نامعلوم",'2.ورود اطلاعات'!F734)</f>
        <v>نامعلوم</v>
      </c>
      <c r="P734" s="166">
        <f>'2.ورود اطلاعات'!J734</f>
        <v>0</v>
      </c>
      <c r="Q734" s="166">
        <f>'2.ورود اطلاعات'!K734</f>
        <v>0</v>
      </c>
      <c r="R734" s="166">
        <f>'2.ورود اطلاعات'!L734</f>
        <v>0</v>
      </c>
      <c r="S734" s="166">
        <f>'2.ورود اطلاعات'!M734</f>
        <v>0</v>
      </c>
      <c r="T734" s="166">
        <f>'2.ورود اطلاعات'!N734</f>
        <v>0</v>
      </c>
      <c r="U734" s="166">
        <f>'2.ورود اطلاعات'!O734</f>
        <v>1398</v>
      </c>
      <c r="V734" s="166">
        <f>'2.ورود اطلاعات'!P734</f>
        <v>0</v>
      </c>
      <c r="W734" s="166">
        <f>'2.ورود اطلاعات'!Q734</f>
        <v>0</v>
      </c>
      <c r="X734" s="166">
        <f>'2.ورود اطلاعات'!R734</f>
        <v>0</v>
      </c>
      <c r="Y734" s="166">
        <f>'2.ورود اطلاعات'!S734</f>
        <v>0</v>
      </c>
      <c r="Z734" s="166">
        <f>'2.ورود اطلاعات'!T734</f>
        <v>0</v>
      </c>
      <c r="AA734" s="166">
        <f>'2.ورود اطلاعات'!U734</f>
        <v>0</v>
      </c>
      <c r="AB734" s="166">
        <f>'2.ورود اطلاعات'!V734</f>
        <v>0</v>
      </c>
      <c r="AC734" s="166">
        <f>'2.ورود اطلاعات'!W734</f>
        <v>0</v>
      </c>
      <c r="AD734" s="166">
        <f>'2.ورود اطلاعات'!X734</f>
        <v>0</v>
      </c>
      <c r="AE734" s="166">
        <f>'2.ورود اطلاعات'!Y734</f>
        <v>0</v>
      </c>
      <c r="AF734" s="166">
        <f>'2.ورود اطلاعات'!Z734</f>
        <v>0</v>
      </c>
      <c r="AG734" s="166">
        <f>'2.ورود اطلاعات'!AA734</f>
        <v>0</v>
      </c>
      <c r="AH734" s="166">
        <f>'2.ورود اطلاعات'!AB734</f>
        <v>0</v>
      </c>
      <c r="AI734" s="166">
        <f>'2.ورود اطلاعات'!AC734</f>
        <v>0</v>
      </c>
      <c r="AJ734" s="166">
        <f>'2.ورود اطلاعات'!AD734</f>
        <v>0</v>
      </c>
      <c r="AK734" s="166">
        <f>'2.ورود اطلاعات'!AE734</f>
        <v>0</v>
      </c>
      <c r="AL734" s="166">
        <f>'2.ورود اطلاعات'!AF734</f>
        <v>0</v>
      </c>
      <c r="AM734" s="166">
        <f>'2.ورود اطلاعات'!AG734</f>
        <v>0</v>
      </c>
      <c r="AN734" s="166">
        <f>'2.ورود اطلاعات'!AH734</f>
        <v>0</v>
      </c>
      <c r="AO734" s="166">
        <f>'2.ورود اطلاعات'!AI734</f>
        <v>0</v>
      </c>
      <c r="AP734" s="166" t="str">
        <f>'2.ورود اطلاعات'!AK734</f>
        <v xml:space="preserve">         </v>
      </c>
      <c r="AQ734" s="166" t="str">
        <f>'2.ورود اطلاعات'!AL734</f>
        <v>هیچکدام</v>
      </c>
      <c r="AR734" s="166" t="str">
        <f>'2.ورود اطلاعات'!AM734</f>
        <v>7.هیچکدام</v>
      </c>
      <c r="AS734" s="166" t="str">
        <f>'2.ورود اطلاعات'!AN734</f>
        <v>نامعلوم</v>
      </c>
      <c r="AT734" s="166" t="str">
        <f>'2.ورود اطلاعات'!AO734</f>
        <v>نامعلوم</v>
      </c>
      <c r="AU734" s="166" t="str">
        <f>'2.ورود اطلاعات'!CV734</f>
        <v>ارائه نشده است.</v>
      </c>
      <c r="AV734" s="166">
        <f>'2.ورود اطلاعات'!CW734</f>
        <v>0</v>
      </c>
      <c r="AW734" s="164">
        <f>'2.ورود اطلاعات'!AT734</f>
        <v>0</v>
      </c>
      <c r="AX734" s="164">
        <f>'2.ورود اطلاعات'!AU734</f>
        <v>0</v>
      </c>
      <c r="AY734" s="164">
        <f>'2.ورود اطلاعات'!AV734</f>
        <v>0</v>
      </c>
      <c r="AZ734" s="164">
        <f>'2.ورود اطلاعات'!AW734</f>
        <v>0</v>
      </c>
      <c r="BA734" s="164">
        <f>'2.ورود اطلاعات'!AX734</f>
        <v>0</v>
      </c>
      <c r="BB734" s="166">
        <f>'2.ورود اطلاعات'!BT734</f>
        <v>0</v>
      </c>
      <c r="BC734" s="166" t="str">
        <f>'2.ورود اطلاعات'!BU734</f>
        <v xml:space="preserve"> </v>
      </c>
      <c r="BD734" s="166" t="str">
        <f>'2.ورود اطلاعات'!BV734</f>
        <v xml:space="preserve"> </v>
      </c>
      <c r="BE734" s="21"/>
      <c r="BF734" s="164">
        <f>'2.ورود اطلاعات'!BK734</f>
        <v>0</v>
      </c>
      <c r="BG734" s="164">
        <f>'2.ورود اطلاعات'!BL734</f>
        <v>0</v>
      </c>
      <c r="BH734" s="164">
        <f>'2.ورود اطلاعات'!BM734</f>
        <v>0</v>
      </c>
      <c r="BI734" s="164">
        <f>'2.ورود اطلاعات'!BN734</f>
        <v>0</v>
      </c>
      <c r="BJ734" s="164">
        <f>'2.ورود اطلاعات'!BO734</f>
        <v>0</v>
      </c>
      <c r="BK734" s="164">
        <f>'2.ورود اطلاعات'!BP734</f>
        <v>0</v>
      </c>
      <c r="BL734" s="164">
        <f>'2.ورود اطلاعات'!BQ734</f>
        <v>0</v>
      </c>
      <c r="BM734" s="164">
        <f>'2.ورود اطلاعات'!BR734</f>
        <v>0</v>
      </c>
      <c r="BN734" s="166">
        <f>'2.ورود اطلاعات'!BW734</f>
        <v>0</v>
      </c>
      <c r="BO734" s="166" t="str">
        <f>'2.ورود اطلاعات'!BX734</f>
        <v xml:space="preserve"> </v>
      </c>
      <c r="BP734" s="166" t="str">
        <f>'2.ورود اطلاعات'!BY734</f>
        <v xml:space="preserve"> </v>
      </c>
      <c r="BQ734" s="280" t="str">
        <f t="shared" si="94"/>
        <v>تست اچ آی وی انجام نشده است</v>
      </c>
      <c r="BR734" s="166">
        <f>'2.ورود اطلاعات'!BZ734</f>
        <v>0</v>
      </c>
      <c r="BS734" s="166" t="str">
        <f>'2.ورود اطلاعات'!CA734</f>
        <v xml:space="preserve"> </v>
      </c>
      <c r="BT734" s="166" t="str">
        <f>'2.ورود اطلاعات'!CB734</f>
        <v xml:space="preserve"> </v>
      </c>
      <c r="BU734" s="280" t="str">
        <f t="shared" si="95"/>
        <v>تست اچ آی وی انجام نشده است</v>
      </c>
      <c r="BV734" s="166">
        <f>'2.ورود اطلاعات'!CC734</f>
        <v>0</v>
      </c>
      <c r="BW734" s="166" t="str">
        <f>'2.ورود اطلاعات'!CD734</f>
        <v xml:space="preserve"> </v>
      </c>
      <c r="BX734" s="166" t="str">
        <f>'2.ورود اطلاعات'!CE734</f>
        <v xml:space="preserve"> </v>
      </c>
      <c r="BY734" s="280" t="str">
        <f t="shared" si="96"/>
        <v>تست اچ آی وی انجام نشده است</v>
      </c>
      <c r="BZ734" s="166">
        <f>'2.ورود اطلاعات'!CF734</f>
        <v>0</v>
      </c>
      <c r="CA734" s="166" t="str">
        <f>'2.ورود اطلاعات'!CG734</f>
        <v xml:space="preserve"> </v>
      </c>
      <c r="CB734" s="166" t="str">
        <f>'2.ورود اطلاعات'!CH734</f>
        <v xml:space="preserve"> </v>
      </c>
      <c r="CC734" s="280" t="str">
        <f t="shared" si="97"/>
        <v>تست اچ آی وی انجام نشده است</v>
      </c>
      <c r="CD734" s="166">
        <f>'2.ورود اطلاعات'!CI734</f>
        <v>0</v>
      </c>
      <c r="CE734" s="166" t="str">
        <f>'2.ورود اطلاعات'!CJ734</f>
        <v xml:space="preserve"> </v>
      </c>
      <c r="CF734" s="166" t="str">
        <f>'2.ورود اطلاعات'!CK734</f>
        <v xml:space="preserve"> </v>
      </c>
      <c r="CG734" s="280" t="str">
        <f t="shared" si="98"/>
        <v>تست اچ آی وی انجام نشده است</v>
      </c>
      <c r="CH734" s="166">
        <f>'2.ورود اطلاعات'!CL734</f>
        <v>0</v>
      </c>
      <c r="CI734" s="166" t="str">
        <f>'2.ورود اطلاعات'!CM734</f>
        <v xml:space="preserve"> </v>
      </c>
      <c r="CJ734" s="166" t="str">
        <f>'2.ورود اطلاعات'!CN734</f>
        <v xml:space="preserve"> </v>
      </c>
      <c r="CK734" s="280" t="str">
        <f t="shared" si="99"/>
        <v>تست اچ آی وی انجام نشده است</v>
      </c>
      <c r="CL734" s="166">
        <f>'2.ورود اطلاعات'!CO734</f>
        <v>0</v>
      </c>
      <c r="CM734" s="166" t="str">
        <f>'2.ورود اطلاعات'!CP734</f>
        <v xml:space="preserve"> </v>
      </c>
      <c r="CN734" s="166" t="str">
        <f>'2.ورود اطلاعات'!CQ734</f>
        <v xml:space="preserve"> </v>
      </c>
      <c r="CO734" s="280" t="str">
        <f t="shared" si="100"/>
        <v>تست اچ آی وی انجام نشده است</v>
      </c>
      <c r="CP734" s="166">
        <f>'2.ورود اطلاعات'!CR734</f>
        <v>0</v>
      </c>
      <c r="CQ734" s="166" t="str">
        <f>'2.ورود اطلاعات'!CS734</f>
        <v xml:space="preserve"> </v>
      </c>
      <c r="CR734" s="166" t="str">
        <f>'2.ورود اطلاعات'!CT734</f>
        <v xml:space="preserve"> </v>
      </c>
      <c r="CS734" s="280" t="str">
        <f t="shared" si="101"/>
        <v>تست اچ آی وی انجام نشده است</v>
      </c>
      <c r="CT734" s="166" t="str">
        <f>'2.ورود اطلاعات'!CU734</f>
        <v>خیر</v>
      </c>
      <c r="DI734" s="164"/>
      <c r="DJ734" s="164"/>
    </row>
    <row r="735" spans="1:114" s="166" customFormat="1" ht="11.65" x14ac:dyDescent="0.35">
      <c r="A735" s="144" t="str">
        <f>'2.ورود اطلاعات'!BS735</f>
        <v>خیر</v>
      </c>
      <c r="B735" s="166">
        <f>'2.ورود اطلاعات'!A735</f>
        <v>734</v>
      </c>
      <c r="C735" s="166">
        <f>'1.مشخصات مرکز'!$D$2</f>
        <v>1398</v>
      </c>
      <c r="D735" s="166" t="str">
        <f>'1.مشخصات مرکز'!$D$3</f>
        <v>انتخاب کنید ...</v>
      </c>
      <c r="E735" s="166" t="str">
        <f>'1.مشخصات مرکز'!$D$4</f>
        <v>انتخاب کنید ...</v>
      </c>
      <c r="F735" s="166" t="str">
        <f>'1.مشخصات مرکز'!$D$5</f>
        <v>انتخاب کنید ...</v>
      </c>
      <c r="G735" s="166">
        <f>'1.مشخصات مرکز'!$D$6</f>
        <v>0</v>
      </c>
      <c r="H735" s="166" t="str">
        <f>'1.مشخصات مرکز'!$D$7</f>
        <v>انتخاب کنید ...</v>
      </c>
      <c r="I735" s="166">
        <f>'1.مشخصات مرکز'!$D$8</f>
        <v>0</v>
      </c>
      <c r="J735" s="166">
        <f>'1.مشخصات مرکز'!$D$9</f>
        <v>0</v>
      </c>
      <c r="K735" s="164">
        <f>'1.مشخصات مرکز'!$D$10</f>
        <v>0</v>
      </c>
      <c r="L735" s="164">
        <f>'1.مشخصات مرکز'!$D$11</f>
        <v>0</v>
      </c>
      <c r="M735" s="166">
        <f>'2.ورود اطلاعات'!B735</f>
        <v>0</v>
      </c>
      <c r="N735" s="166">
        <f>'2.ورود اطلاعات'!C735</f>
        <v>0</v>
      </c>
      <c r="O735" s="166" t="str">
        <f>IF('2.ورود اطلاعات'!F735=0,"نامعلوم",'2.ورود اطلاعات'!F735)</f>
        <v>نامعلوم</v>
      </c>
      <c r="P735" s="166">
        <f>'2.ورود اطلاعات'!J735</f>
        <v>0</v>
      </c>
      <c r="Q735" s="166">
        <f>'2.ورود اطلاعات'!K735</f>
        <v>0</v>
      </c>
      <c r="R735" s="166">
        <f>'2.ورود اطلاعات'!L735</f>
        <v>0</v>
      </c>
      <c r="S735" s="166">
        <f>'2.ورود اطلاعات'!M735</f>
        <v>0</v>
      </c>
      <c r="T735" s="166">
        <f>'2.ورود اطلاعات'!N735</f>
        <v>0</v>
      </c>
      <c r="U735" s="166">
        <f>'2.ورود اطلاعات'!O735</f>
        <v>1398</v>
      </c>
      <c r="V735" s="166">
        <f>'2.ورود اطلاعات'!P735</f>
        <v>0</v>
      </c>
      <c r="W735" s="166">
        <f>'2.ورود اطلاعات'!Q735</f>
        <v>0</v>
      </c>
      <c r="X735" s="166">
        <f>'2.ورود اطلاعات'!R735</f>
        <v>0</v>
      </c>
      <c r="Y735" s="166">
        <f>'2.ورود اطلاعات'!S735</f>
        <v>0</v>
      </c>
      <c r="Z735" s="166">
        <f>'2.ورود اطلاعات'!T735</f>
        <v>0</v>
      </c>
      <c r="AA735" s="166">
        <f>'2.ورود اطلاعات'!U735</f>
        <v>0</v>
      </c>
      <c r="AB735" s="166">
        <f>'2.ورود اطلاعات'!V735</f>
        <v>0</v>
      </c>
      <c r="AC735" s="166">
        <f>'2.ورود اطلاعات'!W735</f>
        <v>0</v>
      </c>
      <c r="AD735" s="166">
        <f>'2.ورود اطلاعات'!X735</f>
        <v>0</v>
      </c>
      <c r="AE735" s="166">
        <f>'2.ورود اطلاعات'!Y735</f>
        <v>0</v>
      </c>
      <c r="AF735" s="166">
        <f>'2.ورود اطلاعات'!Z735</f>
        <v>0</v>
      </c>
      <c r="AG735" s="166">
        <f>'2.ورود اطلاعات'!AA735</f>
        <v>0</v>
      </c>
      <c r="AH735" s="166">
        <f>'2.ورود اطلاعات'!AB735</f>
        <v>0</v>
      </c>
      <c r="AI735" s="166">
        <f>'2.ورود اطلاعات'!AC735</f>
        <v>0</v>
      </c>
      <c r="AJ735" s="166">
        <f>'2.ورود اطلاعات'!AD735</f>
        <v>0</v>
      </c>
      <c r="AK735" s="166">
        <f>'2.ورود اطلاعات'!AE735</f>
        <v>0</v>
      </c>
      <c r="AL735" s="166">
        <f>'2.ورود اطلاعات'!AF735</f>
        <v>0</v>
      </c>
      <c r="AM735" s="166">
        <f>'2.ورود اطلاعات'!AG735</f>
        <v>0</v>
      </c>
      <c r="AN735" s="166">
        <f>'2.ورود اطلاعات'!AH735</f>
        <v>0</v>
      </c>
      <c r="AO735" s="166">
        <f>'2.ورود اطلاعات'!AI735</f>
        <v>0</v>
      </c>
      <c r="AP735" s="166" t="str">
        <f>'2.ورود اطلاعات'!AK735</f>
        <v xml:space="preserve">         </v>
      </c>
      <c r="AQ735" s="166" t="str">
        <f>'2.ورود اطلاعات'!AL735</f>
        <v>هیچکدام</v>
      </c>
      <c r="AR735" s="166" t="str">
        <f>'2.ورود اطلاعات'!AM735</f>
        <v>7.هیچکدام</v>
      </c>
      <c r="AS735" s="166" t="str">
        <f>'2.ورود اطلاعات'!AN735</f>
        <v>نامعلوم</v>
      </c>
      <c r="AT735" s="166" t="str">
        <f>'2.ورود اطلاعات'!AO735</f>
        <v>نامعلوم</v>
      </c>
      <c r="AU735" s="166" t="str">
        <f>'2.ورود اطلاعات'!CV735</f>
        <v>ارائه نشده است.</v>
      </c>
      <c r="AV735" s="166">
        <f>'2.ورود اطلاعات'!CW735</f>
        <v>0</v>
      </c>
      <c r="AW735" s="164">
        <f>'2.ورود اطلاعات'!AT735</f>
        <v>0</v>
      </c>
      <c r="AX735" s="164">
        <f>'2.ورود اطلاعات'!AU735</f>
        <v>0</v>
      </c>
      <c r="AY735" s="164">
        <f>'2.ورود اطلاعات'!AV735</f>
        <v>0</v>
      </c>
      <c r="AZ735" s="164">
        <f>'2.ورود اطلاعات'!AW735</f>
        <v>0</v>
      </c>
      <c r="BA735" s="164">
        <f>'2.ورود اطلاعات'!AX735</f>
        <v>0</v>
      </c>
      <c r="BB735" s="166">
        <f>'2.ورود اطلاعات'!BT735</f>
        <v>0</v>
      </c>
      <c r="BC735" s="166" t="str">
        <f>'2.ورود اطلاعات'!BU735</f>
        <v xml:space="preserve"> </v>
      </c>
      <c r="BD735" s="166" t="str">
        <f>'2.ورود اطلاعات'!BV735</f>
        <v xml:space="preserve"> </v>
      </c>
      <c r="BE735" s="21"/>
      <c r="BF735" s="164">
        <f>'2.ورود اطلاعات'!BK735</f>
        <v>0</v>
      </c>
      <c r="BG735" s="164">
        <f>'2.ورود اطلاعات'!BL735</f>
        <v>0</v>
      </c>
      <c r="BH735" s="164">
        <f>'2.ورود اطلاعات'!BM735</f>
        <v>0</v>
      </c>
      <c r="BI735" s="164">
        <f>'2.ورود اطلاعات'!BN735</f>
        <v>0</v>
      </c>
      <c r="BJ735" s="164">
        <f>'2.ورود اطلاعات'!BO735</f>
        <v>0</v>
      </c>
      <c r="BK735" s="164">
        <f>'2.ورود اطلاعات'!BP735</f>
        <v>0</v>
      </c>
      <c r="BL735" s="164">
        <f>'2.ورود اطلاعات'!BQ735</f>
        <v>0</v>
      </c>
      <c r="BM735" s="164">
        <f>'2.ورود اطلاعات'!BR735</f>
        <v>0</v>
      </c>
      <c r="BN735" s="166">
        <f>'2.ورود اطلاعات'!BW735</f>
        <v>0</v>
      </c>
      <c r="BO735" s="166" t="str">
        <f>'2.ورود اطلاعات'!BX735</f>
        <v xml:space="preserve"> </v>
      </c>
      <c r="BP735" s="166" t="str">
        <f>'2.ورود اطلاعات'!BY735</f>
        <v xml:space="preserve"> </v>
      </c>
      <c r="BQ735" s="280" t="str">
        <f t="shared" si="94"/>
        <v>تست اچ آی وی انجام نشده است</v>
      </c>
      <c r="BR735" s="166">
        <f>'2.ورود اطلاعات'!BZ735</f>
        <v>0</v>
      </c>
      <c r="BS735" s="166" t="str">
        <f>'2.ورود اطلاعات'!CA735</f>
        <v xml:space="preserve"> </v>
      </c>
      <c r="BT735" s="166" t="str">
        <f>'2.ورود اطلاعات'!CB735</f>
        <v xml:space="preserve"> </v>
      </c>
      <c r="BU735" s="280" t="str">
        <f t="shared" si="95"/>
        <v>تست اچ آی وی انجام نشده است</v>
      </c>
      <c r="BV735" s="166">
        <f>'2.ورود اطلاعات'!CC735</f>
        <v>0</v>
      </c>
      <c r="BW735" s="166" t="str">
        <f>'2.ورود اطلاعات'!CD735</f>
        <v xml:space="preserve"> </v>
      </c>
      <c r="BX735" s="166" t="str">
        <f>'2.ورود اطلاعات'!CE735</f>
        <v xml:space="preserve"> </v>
      </c>
      <c r="BY735" s="280" t="str">
        <f t="shared" si="96"/>
        <v>تست اچ آی وی انجام نشده است</v>
      </c>
      <c r="BZ735" s="166">
        <f>'2.ورود اطلاعات'!CF735</f>
        <v>0</v>
      </c>
      <c r="CA735" s="166" t="str">
        <f>'2.ورود اطلاعات'!CG735</f>
        <v xml:space="preserve"> </v>
      </c>
      <c r="CB735" s="166" t="str">
        <f>'2.ورود اطلاعات'!CH735</f>
        <v xml:space="preserve"> </v>
      </c>
      <c r="CC735" s="280" t="str">
        <f t="shared" si="97"/>
        <v>تست اچ آی وی انجام نشده است</v>
      </c>
      <c r="CD735" s="166">
        <f>'2.ورود اطلاعات'!CI735</f>
        <v>0</v>
      </c>
      <c r="CE735" s="166" t="str">
        <f>'2.ورود اطلاعات'!CJ735</f>
        <v xml:space="preserve"> </v>
      </c>
      <c r="CF735" s="166" t="str">
        <f>'2.ورود اطلاعات'!CK735</f>
        <v xml:space="preserve"> </v>
      </c>
      <c r="CG735" s="280" t="str">
        <f t="shared" si="98"/>
        <v>تست اچ آی وی انجام نشده است</v>
      </c>
      <c r="CH735" s="166">
        <f>'2.ورود اطلاعات'!CL735</f>
        <v>0</v>
      </c>
      <c r="CI735" s="166" t="str">
        <f>'2.ورود اطلاعات'!CM735</f>
        <v xml:space="preserve"> </v>
      </c>
      <c r="CJ735" s="166" t="str">
        <f>'2.ورود اطلاعات'!CN735</f>
        <v xml:space="preserve"> </v>
      </c>
      <c r="CK735" s="280" t="str">
        <f t="shared" si="99"/>
        <v>تست اچ آی وی انجام نشده است</v>
      </c>
      <c r="CL735" s="166">
        <f>'2.ورود اطلاعات'!CO735</f>
        <v>0</v>
      </c>
      <c r="CM735" s="166" t="str">
        <f>'2.ورود اطلاعات'!CP735</f>
        <v xml:space="preserve"> </v>
      </c>
      <c r="CN735" s="166" t="str">
        <f>'2.ورود اطلاعات'!CQ735</f>
        <v xml:space="preserve"> </v>
      </c>
      <c r="CO735" s="280" t="str">
        <f t="shared" si="100"/>
        <v>تست اچ آی وی انجام نشده است</v>
      </c>
      <c r="CP735" s="166">
        <f>'2.ورود اطلاعات'!CR735</f>
        <v>0</v>
      </c>
      <c r="CQ735" s="166" t="str">
        <f>'2.ورود اطلاعات'!CS735</f>
        <v xml:space="preserve"> </v>
      </c>
      <c r="CR735" s="166" t="str">
        <f>'2.ورود اطلاعات'!CT735</f>
        <v xml:space="preserve"> </v>
      </c>
      <c r="CS735" s="280" t="str">
        <f t="shared" si="101"/>
        <v>تست اچ آی وی انجام نشده است</v>
      </c>
      <c r="CT735" s="166" t="str">
        <f>'2.ورود اطلاعات'!CU735</f>
        <v>خیر</v>
      </c>
      <c r="DI735" s="164"/>
      <c r="DJ735" s="164"/>
    </row>
    <row r="736" spans="1:114" s="166" customFormat="1" ht="11.65" x14ac:dyDescent="0.35">
      <c r="A736" s="144" t="str">
        <f>'2.ورود اطلاعات'!BS736</f>
        <v>خیر</v>
      </c>
      <c r="B736" s="166">
        <f>'2.ورود اطلاعات'!A736</f>
        <v>735</v>
      </c>
      <c r="C736" s="166">
        <f>'1.مشخصات مرکز'!$D$2</f>
        <v>1398</v>
      </c>
      <c r="D736" s="166" t="str">
        <f>'1.مشخصات مرکز'!$D$3</f>
        <v>انتخاب کنید ...</v>
      </c>
      <c r="E736" s="166" t="str">
        <f>'1.مشخصات مرکز'!$D$4</f>
        <v>انتخاب کنید ...</v>
      </c>
      <c r="F736" s="166" t="str">
        <f>'1.مشخصات مرکز'!$D$5</f>
        <v>انتخاب کنید ...</v>
      </c>
      <c r="G736" s="166">
        <f>'1.مشخصات مرکز'!$D$6</f>
        <v>0</v>
      </c>
      <c r="H736" s="166" t="str">
        <f>'1.مشخصات مرکز'!$D$7</f>
        <v>انتخاب کنید ...</v>
      </c>
      <c r="I736" s="166">
        <f>'1.مشخصات مرکز'!$D$8</f>
        <v>0</v>
      </c>
      <c r="J736" s="166">
        <f>'1.مشخصات مرکز'!$D$9</f>
        <v>0</v>
      </c>
      <c r="K736" s="164">
        <f>'1.مشخصات مرکز'!$D$10</f>
        <v>0</v>
      </c>
      <c r="L736" s="164">
        <f>'1.مشخصات مرکز'!$D$11</f>
        <v>0</v>
      </c>
      <c r="M736" s="166">
        <f>'2.ورود اطلاعات'!B736</f>
        <v>0</v>
      </c>
      <c r="N736" s="166">
        <f>'2.ورود اطلاعات'!C736</f>
        <v>0</v>
      </c>
      <c r="O736" s="166" t="str">
        <f>IF('2.ورود اطلاعات'!F736=0,"نامعلوم",'2.ورود اطلاعات'!F736)</f>
        <v>نامعلوم</v>
      </c>
      <c r="P736" s="166">
        <f>'2.ورود اطلاعات'!J736</f>
        <v>0</v>
      </c>
      <c r="Q736" s="166">
        <f>'2.ورود اطلاعات'!K736</f>
        <v>0</v>
      </c>
      <c r="R736" s="166">
        <f>'2.ورود اطلاعات'!L736</f>
        <v>0</v>
      </c>
      <c r="S736" s="166">
        <f>'2.ورود اطلاعات'!M736</f>
        <v>0</v>
      </c>
      <c r="T736" s="166">
        <f>'2.ورود اطلاعات'!N736</f>
        <v>0</v>
      </c>
      <c r="U736" s="166">
        <f>'2.ورود اطلاعات'!O736</f>
        <v>1398</v>
      </c>
      <c r="V736" s="166">
        <f>'2.ورود اطلاعات'!P736</f>
        <v>0</v>
      </c>
      <c r="W736" s="166">
        <f>'2.ورود اطلاعات'!Q736</f>
        <v>0</v>
      </c>
      <c r="X736" s="166">
        <f>'2.ورود اطلاعات'!R736</f>
        <v>0</v>
      </c>
      <c r="Y736" s="166">
        <f>'2.ورود اطلاعات'!S736</f>
        <v>0</v>
      </c>
      <c r="Z736" s="166">
        <f>'2.ورود اطلاعات'!T736</f>
        <v>0</v>
      </c>
      <c r="AA736" s="166">
        <f>'2.ورود اطلاعات'!U736</f>
        <v>0</v>
      </c>
      <c r="AB736" s="166">
        <f>'2.ورود اطلاعات'!V736</f>
        <v>0</v>
      </c>
      <c r="AC736" s="166">
        <f>'2.ورود اطلاعات'!W736</f>
        <v>0</v>
      </c>
      <c r="AD736" s="166">
        <f>'2.ورود اطلاعات'!X736</f>
        <v>0</v>
      </c>
      <c r="AE736" s="166">
        <f>'2.ورود اطلاعات'!Y736</f>
        <v>0</v>
      </c>
      <c r="AF736" s="166">
        <f>'2.ورود اطلاعات'!Z736</f>
        <v>0</v>
      </c>
      <c r="AG736" s="166">
        <f>'2.ورود اطلاعات'!AA736</f>
        <v>0</v>
      </c>
      <c r="AH736" s="166">
        <f>'2.ورود اطلاعات'!AB736</f>
        <v>0</v>
      </c>
      <c r="AI736" s="166">
        <f>'2.ورود اطلاعات'!AC736</f>
        <v>0</v>
      </c>
      <c r="AJ736" s="166">
        <f>'2.ورود اطلاعات'!AD736</f>
        <v>0</v>
      </c>
      <c r="AK736" s="166">
        <f>'2.ورود اطلاعات'!AE736</f>
        <v>0</v>
      </c>
      <c r="AL736" s="166">
        <f>'2.ورود اطلاعات'!AF736</f>
        <v>0</v>
      </c>
      <c r="AM736" s="166">
        <f>'2.ورود اطلاعات'!AG736</f>
        <v>0</v>
      </c>
      <c r="AN736" s="166">
        <f>'2.ورود اطلاعات'!AH736</f>
        <v>0</v>
      </c>
      <c r="AO736" s="166">
        <f>'2.ورود اطلاعات'!AI736</f>
        <v>0</v>
      </c>
      <c r="AP736" s="166" t="str">
        <f>'2.ورود اطلاعات'!AK736</f>
        <v xml:space="preserve">         </v>
      </c>
      <c r="AQ736" s="166" t="str">
        <f>'2.ورود اطلاعات'!AL736</f>
        <v>هیچکدام</v>
      </c>
      <c r="AR736" s="166" t="str">
        <f>'2.ورود اطلاعات'!AM736</f>
        <v>7.هیچکدام</v>
      </c>
      <c r="AS736" s="166" t="str">
        <f>'2.ورود اطلاعات'!AN736</f>
        <v>نامعلوم</v>
      </c>
      <c r="AT736" s="166" t="str">
        <f>'2.ورود اطلاعات'!AO736</f>
        <v>نامعلوم</v>
      </c>
      <c r="AU736" s="166" t="str">
        <f>'2.ورود اطلاعات'!CV736</f>
        <v>ارائه نشده است.</v>
      </c>
      <c r="AV736" s="166">
        <f>'2.ورود اطلاعات'!CW736</f>
        <v>0</v>
      </c>
      <c r="AW736" s="164">
        <f>'2.ورود اطلاعات'!AT736</f>
        <v>0</v>
      </c>
      <c r="AX736" s="164">
        <f>'2.ورود اطلاعات'!AU736</f>
        <v>0</v>
      </c>
      <c r="AY736" s="164">
        <f>'2.ورود اطلاعات'!AV736</f>
        <v>0</v>
      </c>
      <c r="AZ736" s="164">
        <f>'2.ورود اطلاعات'!AW736</f>
        <v>0</v>
      </c>
      <c r="BA736" s="164">
        <f>'2.ورود اطلاعات'!AX736</f>
        <v>0</v>
      </c>
      <c r="BB736" s="166">
        <f>'2.ورود اطلاعات'!BT736</f>
        <v>0</v>
      </c>
      <c r="BC736" s="166" t="str">
        <f>'2.ورود اطلاعات'!BU736</f>
        <v xml:space="preserve"> </v>
      </c>
      <c r="BD736" s="166" t="str">
        <f>'2.ورود اطلاعات'!BV736</f>
        <v xml:space="preserve"> </v>
      </c>
      <c r="BE736" s="21"/>
      <c r="BF736" s="164">
        <f>'2.ورود اطلاعات'!BK736</f>
        <v>0</v>
      </c>
      <c r="BG736" s="164">
        <f>'2.ورود اطلاعات'!BL736</f>
        <v>0</v>
      </c>
      <c r="BH736" s="164">
        <f>'2.ورود اطلاعات'!BM736</f>
        <v>0</v>
      </c>
      <c r="BI736" s="164">
        <f>'2.ورود اطلاعات'!BN736</f>
        <v>0</v>
      </c>
      <c r="BJ736" s="164">
        <f>'2.ورود اطلاعات'!BO736</f>
        <v>0</v>
      </c>
      <c r="BK736" s="164">
        <f>'2.ورود اطلاعات'!BP736</f>
        <v>0</v>
      </c>
      <c r="BL736" s="164">
        <f>'2.ورود اطلاعات'!BQ736</f>
        <v>0</v>
      </c>
      <c r="BM736" s="164">
        <f>'2.ورود اطلاعات'!BR736</f>
        <v>0</v>
      </c>
      <c r="BN736" s="166">
        <f>'2.ورود اطلاعات'!BW736</f>
        <v>0</v>
      </c>
      <c r="BO736" s="166" t="str">
        <f>'2.ورود اطلاعات'!BX736</f>
        <v xml:space="preserve"> </v>
      </c>
      <c r="BP736" s="166" t="str">
        <f>'2.ورود اطلاعات'!BY736</f>
        <v xml:space="preserve"> </v>
      </c>
      <c r="BQ736" s="280" t="str">
        <f t="shared" si="94"/>
        <v>تست اچ آی وی انجام نشده است</v>
      </c>
      <c r="BR736" s="166">
        <f>'2.ورود اطلاعات'!BZ736</f>
        <v>0</v>
      </c>
      <c r="BS736" s="166" t="str">
        <f>'2.ورود اطلاعات'!CA736</f>
        <v xml:space="preserve"> </v>
      </c>
      <c r="BT736" s="166" t="str">
        <f>'2.ورود اطلاعات'!CB736</f>
        <v xml:space="preserve"> </v>
      </c>
      <c r="BU736" s="280" t="str">
        <f t="shared" si="95"/>
        <v>تست اچ آی وی انجام نشده است</v>
      </c>
      <c r="BV736" s="166">
        <f>'2.ورود اطلاعات'!CC736</f>
        <v>0</v>
      </c>
      <c r="BW736" s="166" t="str">
        <f>'2.ورود اطلاعات'!CD736</f>
        <v xml:space="preserve"> </v>
      </c>
      <c r="BX736" s="166" t="str">
        <f>'2.ورود اطلاعات'!CE736</f>
        <v xml:space="preserve"> </v>
      </c>
      <c r="BY736" s="280" t="str">
        <f t="shared" si="96"/>
        <v>تست اچ آی وی انجام نشده است</v>
      </c>
      <c r="BZ736" s="166">
        <f>'2.ورود اطلاعات'!CF736</f>
        <v>0</v>
      </c>
      <c r="CA736" s="166" t="str">
        <f>'2.ورود اطلاعات'!CG736</f>
        <v xml:space="preserve"> </v>
      </c>
      <c r="CB736" s="166" t="str">
        <f>'2.ورود اطلاعات'!CH736</f>
        <v xml:space="preserve"> </v>
      </c>
      <c r="CC736" s="280" t="str">
        <f t="shared" si="97"/>
        <v>تست اچ آی وی انجام نشده است</v>
      </c>
      <c r="CD736" s="166">
        <f>'2.ورود اطلاعات'!CI736</f>
        <v>0</v>
      </c>
      <c r="CE736" s="166" t="str">
        <f>'2.ورود اطلاعات'!CJ736</f>
        <v xml:space="preserve"> </v>
      </c>
      <c r="CF736" s="166" t="str">
        <f>'2.ورود اطلاعات'!CK736</f>
        <v xml:space="preserve"> </v>
      </c>
      <c r="CG736" s="280" t="str">
        <f t="shared" si="98"/>
        <v>تست اچ آی وی انجام نشده است</v>
      </c>
      <c r="CH736" s="166">
        <f>'2.ورود اطلاعات'!CL736</f>
        <v>0</v>
      </c>
      <c r="CI736" s="166" t="str">
        <f>'2.ورود اطلاعات'!CM736</f>
        <v xml:space="preserve"> </v>
      </c>
      <c r="CJ736" s="166" t="str">
        <f>'2.ورود اطلاعات'!CN736</f>
        <v xml:space="preserve"> </v>
      </c>
      <c r="CK736" s="280" t="str">
        <f t="shared" si="99"/>
        <v>تست اچ آی وی انجام نشده است</v>
      </c>
      <c r="CL736" s="166">
        <f>'2.ورود اطلاعات'!CO736</f>
        <v>0</v>
      </c>
      <c r="CM736" s="166" t="str">
        <f>'2.ورود اطلاعات'!CP736</f>
        <v xml:space="preserve"> </v>
      </c>
      <c r="CN736" s="166" t="str">
        <f>'2.ورود اطلاعات'!CQ736</f>
        <v xml:space="preserve"> </v>
      </c>
      <c r="CO736" s="280" t="str">
        <f t="shared" si="100"/>
        <v>تست اچ آی وی انجام نشده است</v>
      </c>
      <c r="CP736" s="166">
        <f>'2.ورود اطلاعات'!CR736</f>
        <v>0</v>
      </c>
      <c r="CQ736" s="166" t="str">
        <f>'2.ورود اطلاعات'!CS736</f>
        <v xml:space="preserve"> </v>
      </c>
      <c r="CR736" s="166" t="str">
        <f>'2.ورود اطلاعات'!CT736</f>
        <v xml:space="preserve"> </v>
      </c>
      <c r="CS736" s="280" t="str">
        <f t="shared" si="101"/>
        <v>تست اچ آی وی انجام نشده است</v>
      </c>
      <c r="CT736" s="166" t="str">
        <f>'2.ورود اطلاعات'!CU736</f>
        <v>خیر</v>
      </c>
      <c r="DI736" s="164"/>
      <c r="DJ736" s="164"/>
    </row>
    <row r="737" spans="1:114" s="166" customFormat="1" ht="11.65" x14ac:dyDescent="0.35">
      <c r="A737" s="144" t="str">
        <f>'2.ورود اطلاعات'!BS737</f>
        <v>خیر</v>
      </c>
      <c r="B737" s="166">
        <f>'2.ورود اطلاعات'!A737</f>
        <v>736</v>
      </c>
      <c r="C737" s="166">
        <f>'1.مشخصات مرکز'!$D$2</f>
        <v>1398</v>
      </c>
      <c r="D737" s="166" t="str">
        <f>'1.مشخصات مرکز'!$D$3</f>
        <v>انتخاب کنید ...</v>
      </c>
      <c r="E737" s="166" t="str">
        <f>'1.مشخصات مرکز'!$D$4</f>
        <v>انتخاب کنید ...</v>
      </c>
      <c r="F737" s="166" t="str">
        <f>'1.مشخصات مرکز'!$D$5</f>
        <v>انتخاب کنید ...</v>
      </c>
      <c r="G737" s="166">
        <f>'1.مشخصات مرکز'!$D$6</f>
        <v>0</v>
      </c>
      <c r="H737" s="166" t="str">
        <f>'1.مشخصات مرکز'!$D$7</f>
        <v>انتخاب کنید ...</v>
      </c>
      <c r="I737" s="166">
        <f>'1.مشخصات مرکز'!$D$8</f>
        <v>0</v>
      </c>
      <c r="J737" s="166">
        <f>'1.مشخصات مرکز'!$D$9</f>
        <v>0</v>
      </c>
      <c r="K737" s="164">
        <f>'1.مشخصات مرکز'!$D$10</f>
        <v>0</v>
      </c>
      <c r="L737" s="164">
        <f>'1.مشخصات مرکز'!$D$11</f>
        <v>0</v>
      </c>
      <c r="M737" s="166">
        <f>'2.ورود اطلاعات'!B737</f>
        <v>0</v>
      </c>
      <c r="N737" s="166">
        <f>'2.ورود اطلاعات'!C737</f>
        <v>0</v>
      </c>
      <c r="O737" s="166" t="str">
        <f>IF('2.ورود اطلاعات'!F737=0,"نامعلوم",'2.ورود اطلاعات'!F737)</f>
        <v>نامعلوم</v>
      </c>
      <c r="P737" s="166">
        <f>'2.ورود اطلاعات'!J737</f>
        <v>0</v>
      </c>
      <c r="Q737" s="166">
        <f>'2.ورود اطلاعات'!K737</f>
        <v>0</v>
      </c>
      <c r="R737" s="166">
        <f>'2.ورود اطلاعات'!L737</f>
        <v>0</v>
      </c>
      <c r="S737" s="166">
        <f>'2.ورود اطلاعات'!M737</f>
        <v>0</v>
      </c>
      <c r="T737" s="166">
        <f>'2.ورود اطلاعات'!N737</f>
        <v>0</v>
      </c>
      <c r="U737" s="166">
        <f>'2.ورود اطلاعات'!O737</f>
        <v>1398</v>
      </c>
      <c r="V737" s="166">
        <f>'2.ورود اطلاعات'!P737</f>
        <v>0</v>
      </c>
      <c r="W737" s="166">
        <f>'2.ورود اطلاعات'!Q737</f>
        <v>0</v>
      </c>
      <c r="X737" s="166">
        <f>'2.ورود اطلاعات'!R737</f>
        <v>0</v>
      </c>
      <c r="Y737" s="166">
        <f>'2.ورود اطلاعات'!S737</f>
        <v>0</v>
      </c>
      <c r="Z737" s="166">
        <f>'2.ورود اطلاعات'!T737</f>
        <v>0</v>
      </c>
      <c r="AA737" s="166">
        <f>'2.ورود اطلاعات'!U737</f>
        <v>0</v>
      </c>
      <c r="AB737" s="166">
        <f>'2.ورود اطلاعات'!V737</f>
        <v>0</v>
      </c>
      <c r="AC737" s="166">
        <f>'2.ورود اطلاعات'!W737</f>
        <v>0</v>
      </c>
      <c r="AD737" s="166">
        <f>'2.ورود اطلاعات'!X737</f>
        <v>0</v>
      </c>
      <c r="AE737" s="166">
        <f>'2.ورود اطلاعات'!Y737</f>
        <v>0</v>
      </c>
      <c r="AF737" s="166">
        <f>'2.ورود اطلاعات'!Z737</f>
        <v>0</v>
      </c>
      <c r="AG737" s="166">
        <f>'2.ورود اطلاعات'!AA737</f>
        <v>0</v>
      </c>
      <c r="AH737" s="166">
        <f>'2.ورود اطلاعات'!AB737</f>
        <v>0</v>
      </c>
      <c r="AI737" s="166">
        <f>'2.ورود اطلاعات'!AC737</f>
        <v>0</v>
      </c>
      <c r="AJ737" s="166">
        <f>'2.ورود اطلاعات'!AD737</f>
        <v>0</v>
      </c>
      <c r="AK737" s="166">
        <f>'2.ورود اطلاعات'!AE737</f>
        <v>0</v>
      </c>
      <c r="AL737" s="166">
        <f>'2.ورود اطلاعات'!AF737</f>
        <v>0</v>
      </c>
      <c r="AM737" s="166">
        <f>'2.ورود اطلاعات'!AG737</f>
        <v>0</v>
      </c>
      <c r="AN737" s="166">
        <f>'2.ورود اطلاعات'!AH737</f>
        <v>0</v>
      </c>
      <c r="AO737" s="166">
        <f>'2.ورود اطلاعات'!AI737</f>
        <v>0</v>
      </c>
      <c r="AP737" s="166" t="str">
        <f>'2.ورود اطلاعات'!AK737</f>
        <v xml:space="preserve">         </v>
      </c>
      <c r="AQ737" s="166" t="str">
        <f>'2.ورود اطلاعات'!AL737</f>
        <v>هیچکدام</v>
      </c>
      <c r="AR737" s="166" t="str">
        <f>'2.ورود اطلاعات'!AM737</f>
        <v>7.هیچکدام</v>
      </c>
      <c r="AS737" s="166" t="str">
        <f>'2.ورود اطلاعات'!AN737</f>
        <v>نامعلوم</v>
      </c>
      <c r="AT737" s="166" t="str">
        <f>'2.ورود اطلاعات'!AO737</f>
        <v>نامعلوم</v>
      </c>
      <c r="AU737" s="166" t="str">
        <f>'2.ورود اطلاعات'!CV737</f>
        <v>ارائه نشده است.</v>
      </c>
      <c r="AV737" s="166">
        <f>'2.ورود اطلاعات'!CW737</f>
        <v>0</v>
      </c>
      <c r="AW737" s="164">
        <f>'2.ورود اطلاعات'!AT737</f>
        <v>0</v>
      </c>
      <c r="AX737" s="164">
        <f>'2.ورود اطلاعات'!AU737</f>
        <v>0</v>
      </c>
      <c r="AY737" s="164">
        <f>'2.ورود اطلاعات'!AV737</f>
        <v>0</v>
      </c>
      <c r="AZ737" s="164">
        <f>'2.ورود اطلاعات'!AW737</f>
        <v>0</v>
      </c>
      <c r="BA737" s="164">
        <f>'2.ورود اطلاعات'!AX737</f>
        <v>0</v>
      </c>
      <c r="BB737" s="166">
        <f>'2.ورود اطلاعات'!BT737</f>
        <v>0</v>
      </c>
      <c r="BC737" s="166" t="str">
        <f>'2.ورود اطلاعات'!BU737</f>
        <v xml:space="preserve"> </v>
      </c>
      <c r="BD737" s="166" t="str">
        <f>'2.ورود اطلاعات'!BV737</f>
        <v xml:space="preserve"> </v>
      </c>
      <c r="BE737" s="21"/>
      <c r="BF737" s="164">
        <f>'2.ورود اطلاعات'!BK737</f>
        <v>0</v>
      </c>
      <c r="BG737" s="164">
        <f>'2.ورود اطلاعات'!BL737</f>
        <v>0</v>
      </c>
      <c r="BH737" s="164">
        <f>'2.ورود اطلاعات'!BM737</f>
        <v>0</v>
      </c>
      <c r="BI737" s="164">
        <f>'2.ورود اطلاعات'!BN737</f>
        <v>0</v>
      </c>
      <c r="BJ737" s="164">
        <f>'2.ورود اطلاعات'!BO737</f>
        <v>0</v>
      </c>
      <c r="BK737" s="164">
        <f>'2.ورود اطلاعات'!BP737</f>
        <v>0</v>
      </c>
      <c r="BL737" s="164">
        <f>'2.ورود اطلاعات'!BQ737</f>
        <v>0</v>
      </c>
      <c r="BM737" s="164">
        <f>'2.ورود اطلاعات'!BR737</f>
        <v>0</v>
      </c>
      <c r="BN737" s="166">
        <f>'2.ورود اطلاعات'!BW737</f>
        <v>0</v>
      </c>
      <c r="BO737" s="166" t="str">
        <f>'2.ورود اطلاعات'!BX737</f>
        <v xml:space="preserve"> </v>
      </c>
      <c r="BP737" s="166" t="str">
        <f>'2.ورود اطلاعات'!BY737</f>
        <v xml:space="preserve"> </v>
      </c>
      <c r="BQ737" s="280" t="str">
        <f t="shared" si="94"/>
        <v>تست اچ آی وی انجام نشده است</v>
      </c>
      <c r="BR737" s="166">
        <f>'2.ورود اطلاعات'!BZ737</f>
        <v>0</v>
      </c>
      <c r="BS737" s="166" t="str">
        <f>'2.ورود اطلاعات'!CA737</f>
        <v xml:space="preserve"> </v>
      </c>
      <c r="BT737" s="166" t="str">
        <f>'2.ورود اطلاعات'!CB737</f>
        <v xml:space="preserve"> </v>
      </c>
      <c r="BU737" s="280" t="str">
        <f t="shared" si="95"/>
        <v>تست اچ آی وی انجام نشده است</v>
      </c>
      <c r="BV737" s="166">
        <f>'2.ورود اطلاعات'!CC737</f>
        <v>0</v>
      </c>
      <c r="BW737" s="166" t="str">
        <f>'2.ورود اطلاعات'!CD737</f>
        <v xml:space="preserve"> </v>
      </c>
      <c r="BX737" s="166" t="str">
        <f>'2.ورود اطلاعات'!CE737</f>
        <v xml:space="preserve"> </v>
      </c>
      <c r="BY737" s="280" t="str">
        <f t="shared" si="96"/>
        <v>تست اچ آی وی انجام نشده است</v>
      </c>
      <c r="BZ737" s="166">
        <f>'2.ورود اطلاعات'!CF737</f>
        <v>0</v>
      </c>
      <c r="CA737" s="166" t="str">
        <f>'2.ورود اطلاعات'!CG737</f>
        <v xml:space="preserve"> </v>
      </c>
      <c r="CB737" s="166" t="str">
        <f>'2.ورود اطلاعات'!CH737</f>
        <v xml:space="preserve"> </v>
      </c>
      <c r="CC737" s="280" t="str">
        <f t="shared" si="97"/>
        <v>تست اچ آی وی انجام نشده است</v>
      </c>
      <c r="CD737" s="166">
        <f>'2.ورود اطلاعات'!CI737</f>
        <v>0</v>
      </c>
      <c r="CE737" s="166" t="str">
        <f>'2.ورود اطلاعات'!CJ737</f>
        <v xml:space="preserve"> </v>
      </c>
      <c r="CF737" s="166" t="str">
        <f>'2.ورود اطلاعات'!CK737</f>
        <v xml:space="preserve"> </v>
      </c>
      <c r="CG737" s="280" t="str">
        <f t="shared" si="98"/>
        <v>تست اچ آی وی انجام نشده است</v>
      </c>
      <c r="CH737" s="166">
        <f>'2.ورود اطلاعات'!CL737</f>
        <v>0</v>
      </c>
      <c r="CI737" s="166" t="str">
        <f>'2.ورود اطلاعات'!CM737</f>
        <v xml:space="preserve"> </v>
      </c>
      <c r="CJ737" s="166" t="str">
        <f>'2.ورود اطلاعات'!CN737</f>
        <v xml:space="preserve"> </v>
      </c>
      <c r="CK737" s="280" t="str">
        <f t="shared" si="99"/>
        <v>تست اچ آی وی انجام نشده است</v>
      </c>
      <c r="CL737" s="166">
        <f>'2.ورود اطلاعات'!CO737</f>
        <v>0</v>
      </c>
      <c r="CM737" s="166" t="str">
        <f>'2.ورود اطلاعات'!CP737</f>
        <v xml:space="preserve"> </v>
      </c>
      <c r="CN737" s="166" t="str">
        <f>'2.ورود اطلاعات'!CQ737</f>
        <v xml:space="preserve"> </v>
      </c>
      <c r="CO737" s="280" t="str">
        <f t="shared" si="100"/>
        <v>تست اچ آی وی انجام نشده است</v>
      </c>
      <c r="CP737" s="166">
        <f>'2.ورود اطلاعات'!CR737</f>
        <v>0</v>
      </c>
      <c r="CQ737" s="166" t="str">
        <f>'2.ورود اطلاعات'!CS737</f>
        <v xml:space="preserve"> </v>
      </c>
      <c r="CR737" s="166" t="str">
        <f>'2.ورود اطلاعات'!CT737</f>
        <v xml:space="preserve"> </v>
      </c>
      <c r="CS737" s="280" t="str">
        <f t="shared" si="101"/>
        <v>تست اچ آی وی انجام نشده است</v>
      </c>
      <c r="CT737" s="166" t="str">
        <f>'2.ورود اطلاعات'!CU737</f>
        <v>خیر</v>
      </c>
      <c r="DI737" s="164"/>
      <c r="DJ737" s="164"/>
    </row>
    <row r="738" spans="1:114" s="166" customFormat="1" ht="11.65" x14ac:dyDescent="0.35">
      <c r="A738" s="144" t="str">
        <f>'2.ورود اطلاعات'!BS738</f>
        <v>خیر</v>
      </c>
      <c r="B738" s="166">
        <f>'2.ورود اطلاعات'!A738</f>
        <v>737</v>
      </c>
      <c r="C738" s="166">
        <f>'1.مشخصات مرکز'!$D$2</f>
        <v>1398</v>
      </c>
      <c r="D738" s="166" t="str">
        <f>'1.مشخصات مرکز'!$D$3</f>
        <v>انتخاب کنید ...</v>
      </c>
      <c r="E738" s="166" t="str">
        <f>'1.مشخصات مرکز'!$D$4</f>
        <v>انتخاب کنید ...</v>
      </c>
      <c r="F738" s="166" t="str">
        <f>'1.مشخصات مرکز'!$D$5</f>
        <v>انتخاب کنید ...</v>
      </c>
      <c r="G738" s="166">
        <f>'1.مشخصات مرکز'!$D$6</f>
        <v>0</v>
      </c>
      <c r="H738" s="166" t="str">
        <f>'1.مشخصات مرکز'!$D$7</f>
        <v>انتخاب کنید ...</v>
      </c>
      <c r="I738" s="166">
        <f>'1.مشخصات مرکز'!$D$8</f>
        <v>0</v>
      </c>
      <c r="J738" s="166">
        <f>'1.مشخصات مرکز'!$D$9</f>
        <v>0</v>
      </c>
      <c r="K738" s="164">
        <f>'1.مشخصات مرکز'!$D$10</f>
        <v>0</v>
      </c>
      <c r="L738" s="164">
        <f>'1.مشخصات مرکز'!$D$11</f>
        <v>0</v>
      </c>
      <c r="M738" s="166">
        <f>'2.ورود اطلاعات'!B738</f>
        <v>0</v>
      </c>
      <c r="N738" s="166">
        <f>'2.ورود اطلاعات'!C738</f>
        <v>0</v>
      </c>
      <c r="O738" s="166" t="str">
        <f>IF('2.ورود اطلاعات'!F738=0,"نامعلوم",'2.ورود اطلاعات'!F738)</f>
        <v>نامعلوم</v>
      </c>
      <c r="P738" s="166">
        <f>'2.ورود اطلاعات'!J738</f>
        <v>0</v>
      </c>
      <c r="Q738" s="166">
        <f>'2.ورود اطلاعات'!K738</f>
        <v>0</v>
      </c>
      <c r="R738" s="166">
        <f>'2.ورود اطلاعات'!L738</f>
        <v>0</v>
      </c>
      <c r="S738" s="166">
        <f>'2.ورود اطلاعات'!M738</f>
        <v>0</v>
      </c>
      <c r="T738" s="166">
        <f>'2.ورود اطلاعات'!N738</f>
        <v>0</v>
      </c>
      <c r="U738" s="166">
        <f>'2.ورود اطلاعات'!O738</f>
        <v>1398</v>
      </c>
      <c r="V738" s="166">
        <f>'2.ورود اطلاعات'!P738</f>
        <v>0</v>
      </c>
      <c r="W738" s="166">
        <f>'2.ورود اطلاعات'!Q738</f>
        <v>0</v>
      </c>
      <c r="X738" s="166">
        <f>'2.ورود اطلاعات'!R738</f>
        <v>0</v>
      </c>
      <c r="Y738" s="166">
        <f>'2.ورود اطلاعات'!S738</f>
        <v>0</v>
      </c>
      <c r="Z738" s="166">
        <f>'2.ورود اطلاعات'!T738</f>
        <v>0</v>
      </c>
      <c r="AA738" s="166">
        <f>'2.ورود اطلاعات'!U738</f>
        <v>0</v>
      </c>
      <c r="AB738" s="166">
        <f>'2.ورود اطلاعات'!V738</f>
        <v>0</v>
      </c>
      <c r="AC738" s="166">
        <f>'2.ورود اطلاعات'!W738</f>
        <v>0</v>
      </c>
      <c r="AD738" s="166">
        <f>'2.ورود اطلاعات'!X738</f>
        <v>0</v>
      </c>
      <c r="AE738" s="166">
        <f>'2.ورود اطلاعات'!Y738</f>
        <v>0</v>
      </c>
      <c r="AF738" s="166">
        <f>'2.ورود اطلاعات'!Z738</f>
        <v>0</v>
      </c>
      <c r="AG738" s="166">
        <f>'2.ورود اطلاعات'!AA738</f>
        <v>0</v>
      </c>
      <c r="AH738" s="166">
        <f>'2.ورود اطلاعات'!AB738</f>
        <v>0</v>
      </c>
      <c r="AI738" s="166">
        <f>'2.ورود اطلاعات'!AC738</f>
        <v>0</v>
      </c>
      <c r="AJ738" s="166">
        <f>'2.ورود اطلاعات'!AD738</f>
        <v>0</v>
      </c>
      <c r="AK738" s="166">
        <f>'2.ورود اطلاعات'!AE738</f>
        <v>0</v>
      </c>
      <c r="AL738" s="166">
        <f>'2.ورود اطلاعات'!AF738</f>
        <v>0</v>
      </c>
      <c r="AM738" s="166">
        <f>'2.ورود اطلاعات'!AG738</f>
        <v>0</v>
      </c>
      <c r="AN738" s="166">
        <f>'2.ورود اطلاعات'!AH738</f>
        <v>0</v>
      </c>
      <c r="AO738" s="166">
        <f>'2.ورود اطلاعات'!AI738</f>
        <v>0</v>
      </c>
      <c r="AP738" s="166" t="str">
        <f>'2.ورود اطلاعات'!AK738</f>
        <v xml:space="preserve">         </v>
      </c>
      <c r="AQ738" s="166" t="str">
        <f>'2.ورود اطلاعات'!AL738</f>
        <v>هیچکدام</v>
      </c>
      <c r="AR738" s="166" t="str">
        <f>'2.ورود اطلاعات'!AM738</f>
        <v>7.هیچکدام</v>
      </c>
      <c r="AS738" s="166" t="str">
        <f>'2.ورود اطلاعات'!AN738</f>
        <v>نامعلوم</v>
      </c>
      <c r="AT738" s="166" t="str">
        <f>'2.ورود اطلاعات'!AO738</f>
        <v>نامعلوم</v>
      </c>
      <c r="AU738" s="166" t="str">
        <f>'2.ورود اطلاعات'!CV738</f>
        <v>ارائه نشده است.</v>
      </c>
      <c r="AV738" s="166">
        <f>'2.ورود اطلاعات'!CW738</f>
        <v>0</v>
      </c>
      <c r="AW738" s="164">
        <f>'2.ورود اطلاعات'!AT738</f>
        <v>0</v>
      </c>
      <c r="AX738" s="164">
        <f>'2.ورود اطلاعات'!AU738</f>
        <v>0</v>
      </c>
      <c r="AY738" s="164">
        <f>'2.ورود اطلاعات'!AV738</f>
        <v>0</v>
      </c>
      <c r="AZ738" s="164">
        <f>'2.ورود اطلاعات'!AW738</f>
        <v>0</v>
      </c>
      <c r="BA738" s="164">
        <f>'2.ورود اطلاعات'!AX738</f>
        <v>0</v>
      </c>
      <c r="BB738" s="166">
        <f>'2.ورود اطلاعات'!BT738</f>
        <v>0</v>
      </c>
      <c r="BC738" s="166" t="str">
        <f>'2.ورود اطلاعات'!BU738</f>
        <v xml:space="preserve"> </v>
      </c>
      <c r="BD738" s="166" t="str">
        <f>'2.ورود اطلاعات'!BV738</f>
        <v xml:space="preserve"> </v>
      </c>
      <c r="BE738" s="21"/>
      <c r="BF738" s="164">
        <f>'2.ورود اطلاعات'!BK738</f>
        <v>0</v>
      </c>
      <c r="BG738" s="164">
        <f>'2.ورود اطلاعات'!BL738</f>
        <v>0</v>
      </c>
      <c r="BH738" s="164">
        <f>'2.ورود اطلاعات'!BM738</f>
        <v>0</v>
      </c>
      <c r="BI738" s="164">
        <f>'2.ورود اطلاعات'!BN738</f>
        <v>0</v>
      </c>
      <c r="BJ738" s="164">
        <f>'2.ورود اطلاعات'!BO738</f>
        <v>0</v>
      </c>
      <c r="BK738" s="164">
        <f>'2.ورود اطلاعات'!BP738</f>
        <v>0</v>
      </c>
      <c r="BL738" s="164">
        <f>'2.ورود اطلاعات'!BQ738</f>
        <v>0</v>
      </c>
      <c r="BM738" s="164">
        <f>'2.ورود اطلاعات'!BR738</f>
        <v>0</v>
      </c>
      <c r="BN738" s="166">
        <f>'2.ورود اطلاعات'!BW738</f>
        <v>0</v>
      </c>
      <c r="BO738" s="166" t="str">
        <f>'2.ورود اطلاعات'!BX738</f>
        <v xml:space="preserve"> </v>
      </c>
      <c r="BP738" s="166" t="str">
        <f>'2.ورود اطلاعات'!BY738</f>
        <v xml:space="preserve"> </v>
      </c>
      <c r="BQ738" s="280" t="str">
        <f t="shared" si="94"/>
        <v>تست اچ آی وی انجام نشده است</v>
      </c>
      <c r="BR738" s="166">
        <f>'2.ورود اطلاعات'!BZ738</f>
        <v>0</v>
      </c>
      <c r="BS738" s="166" t="str">
        <f>'2.ورود اطلاعات'!CA738</f>
        <v xml:space="preserve"> </v>
      </c>
      <c r="BT738" s="166" t="str">
        <f>'2.ورود اطلاعات'!CB738</f>
        <v xml:space="preserve"> </v>
      </c>
      <c r="BU738" s="280" t="str">
        <f t="shared" si="95"/>
        <v>تست اچ آی وی انجام نشده است</v>
      </c>
      <c r="BV738" s="166">
        <f>'2.ورود اطلاعات'!CC738</f>
        <v>0</v>
      </c>
      <c r="BW738" s="166" t="str">
        <f>'2.ورود اطلاعات'!CD738</f>
        <v xml:space="preserve"> </v>
      </c>
      <c r="BX738" s="166" t="str">
        <f>'2.ورود اطلاعات'!CE738</f>
        <v xml:space="preserve"> </v>
      </c>
      <c r="BY738" s="280" t="str">
        <f t="shared" si="96"/>
        <v>تست اچ آی وی انجام نشده است</v>
      </c>
      <c r="BZ738" s="166">
        <f>'2.ورود اطلاعات'!CF738</f>
        <v>0</v>
      </c>
      <c r="CA738" s="166" t="str">
        <f>'2.ورود اطلاعات'!CG738</f>
        <v xml:space="preserve"> </v>
      </c>
      <c r="CB738" s="166" t="str">
        <f>'2.ورود اطلاعات'!CH738</f>
        <v xml:space="preserve"> </v>
      </c>
      <c r="CC738" s="280" t="str">
        <f t="shared" si="97"/>
        <v>تست اچ آی وی انجام نشده است</v>
      </c>
      <c r="CD738" s="166">
        <f>'2.ورود اطلاعات'!CI738</f>
        <v>0</v>
      </c>
      <c r="CE738" s="166" t="str">
        <f>'2.ورود اطلاعات'!CJ738</f>
        <v xml:space="preserve"> </v>
      </c>
      <c r="CF738" s="166" t="str">
        <f>'2.ورود اطلاعات'!CK738</f>
        <v xml:space="preserve"> </v>
      </c>
      <c r="CG738" s="280" t="str">
        <f t="shared" si="98"/>
        <v>تست اچ آی وی انجام نشده است</v>
      </c>
      <c r="CH738" s="166">
        <f>'2.ورود اطلاعات'!CL738</f>
        <v>0</v>
      </c>
      <c r="CI738" s="166" t="str">
        <f>'2.ورود اطلاعات'!CM738</f>
        <v xml:space="preserve"> </v>
      </c>
      <c r="CJ738" s="166" t="str">
        <f>'2.ورود اطلاعات'!CN738</f>
        <v xml:space="preserve"> </v>
      </c>
      <c r="CK738" s="280" t="str">
        <f t="shared" si="99"/>
        <v>تست اچ آی وی انجام نشده است</v>
      </c>
      <c r="CL738" s="166">
        <f>'2.ورود اطلاعات'!CO738</f>
        <v>0</v>
      </c>
      <c r="CM738" s="166" t="str">
        <f>'2.ورود اطلاعات'!CP738</f>
        <v xml:space="preserve"> </v>
      </c>
      <c r="CN738" s="166" t="str">
        <f>'2.ورود اطلاعات'!CQ738</f>
        <v xml:space="preserve"> </v>
      </c>
      <c r="CO738" s="280" t="str">
        <f t="shared" si="100"/>
        <v>تست اچ آی وی انجام نشده است</v>
      </c>
      <c r="CP738" s="166">
        <f>'2.ورود اطلاعات'!CR738</f>
        <v>0</v>
      </c>
      <c r="CQ738" s="166" t="str">
        <f>'2.ورود اطلاعات'!CS738</f>
        <v xml:space="preserve"> </v>
      </c>
      <c r="CR738" s="166" t="str">
        <f>'2.ورود اطلاعات'!CT738</f>
        <v xml:space="preserve"> </v>
      </c>
      <c r="CS738" s="280" t="str">
        <f t="shared" si="101"/>
        <v>تست اچ آی وی انجام نشده است</v>
      </c>
      <c r="CT738" s="166" t="str">
        <f>'2.ورود اطلاعات'!CU738</f>
        <v>خیر</v>
      </c>
      <c r="DI738" s="164"/>
      <c r="DJ738" s="164"/>
    </row>
    <row r="739" spans="1:114" s="166" customFormat="1" ht="11.65" x14ac:dyDescent="0.35">
      <c r="A739" s="144" t="str">
        <f>'2.ورود اطلاعات'!BS739</f>
        <v>خیر</v>
      </c>
      <c r="B739" s="166">
        <f>'2.ورود اطلاعات'!A739</f>
        <v>738</v>
      </c>
      <c r="C739" s="166">
        <f>'1.مشخصات مرکز'!$D$2</f>
        <v>1398</v>
      </c>
      <c r="D739" s="166" t="str">
        <f>'1.مشخصات مرکز'!$D$3</f>
        <v>انتخاب کنید ...</v>
      </c>
      <c r="E739" s="166" t="str">
        <f>'1.مشخصات مرکز'!$D$4</f>
        <v>انتخاب کنید ...</v>
      </c>
      <c r="F739" s="166" t="str">
        <f>'1.مشخصات مرکز'!$D$5</f>
        <v>انتخاب کنید ...</v>
      </c>
      <c r="G739" s="166">
        <f>'1.مشخصات مرکز'!$D$6</f>
        <v>0</v>
      </c>
      <c r="H739" s="166" t="str">
        <f>'1.مشخصات مرکز'!$D$7</f>
        <v>انتخاب کنید ...</v>
      </c>
      <c r="I739" s="166">
        <f>'1.مشخصات مرکز'!$D$8</f>
        <v>0</v>
      </c>
      <c r="J739" s="166">
        <f>'1.مشخصات مرکز'!$D$9</f>
        <v>0</v>
      </c>
      <c r="K739" s="164">
        <f>'1.مشخصات مرکز'!$D$10</f>
        <v>0</v>
      </c>
      <c r="L739" s="164">
        <f>'1.مشخصات مرکز'!$D$11</f>
        <v>0</v>
      </c>
      <c r="M739" s="166">
        <f>'2.ورود اطلاعات'!B739</f>
        <v>0</v>
      </c>
      <c r="N739" s="166">
        <f>'2.ورود اطلاعات'!C739</f>
        <v>0</v>
      </c>
      <c r="O739" s="166" t="str">
        <f>IF('2.ورود اطلاعات'!F739=0,"نامعلوم",'2.ورود اطلاعات'!F739)</f>
        <v>نامعلوم</v>
      </c>
      <c r="P739" s="166">
        <f>'2.ورود اطلاعات'!J739</f>
        <v>0</v>
      </c>
      <c r="Q739" s="166">
        <f>'2.ورود اطلاعات'!K739</f>
        <v>0</v>
      </c>
      <c r="R739" s="166">
        <f>'2.ورود اطلاعات'!L739</f>
        <v>0</v>
      </c>
      <c r="S739" s="166">
        <f>'2.ورود اطلاعات'!M739</f>
        <v>0</v>
      </c>
      <c r="T739" s="166">
        <f>'2.ورود اطلاعات'!N739</f>
        <v>0</v>
      </c>
      <c r="U739" s="166">
        <f>'2.ورود اطلاعات'!O739</f>
        <v>1398</v>
      </c>
      <c r="V739" s="166">
        <f>'2.ورود اطلاعات'!P739</f>
        <v>0</v>
      </c>
      <c r="W739" s="166">
        <f>'2.ورود اطلاعات'!Q739</f>
        <v>0</v>
      </c>
      <c r="X739" s="166">
        <f>'2.ورود اطلاعات'!R739</f>
        <v>0</v>
      </c>
      <c r="Y739" s="166">
        <f>'2.ورود اطلاعات'!S739</f>
        <v>0</v>
      </c>
      <c r="Z739" s="166">
        <f>'2.ورود اطلاعات'!T739</f>
        <v>0</v>
      </c>
      <c r="AA739" s="166">
        <f>'2.ورود اطلاعات'!U739</f>
        <v>0</v>
      </c>
      <c r="AB739" s="166">
        <f>'2.ورود اطلاعات'!V739</f>
        <v>0</v>
      </c>
      <c r="AC739" s="166">
        <f>'2.ورود اطلاعات'!W739</f>
        <v>0</v>
      </c>
      <c r="AD739" s="166">
        <f>'2.ورود اطلاعات'!X739</f>
        <v>0</v>
      </c>
      <c r="AE739" s="166">
        <f>'2.ورود اطلاعات'!Y739</f>
        <v>0</v>
      </c>
      <c r="AF739" s="166">
        <f>'2.ورود اطلاعات'!Z739</f>
        <v>0</v>
      </c>
      <c r="AG739" s="166">
        <f>'2.ورود اطلاعات'!AA739</f>
        <v>0</v>
      </c>
      <c r="AH739" s="166">
        <f>'2.ورود اطلاعات'!AB739</f>
        <v>0</v>
      </c>
      <c r="AI739" s="166">
        <f>'2.ورود اطلاعات'!AC739</f>
        <v>0</v>
      </c>
      <c r="AJ739" s="166">
        <f>'2.ورود اطلاعات'!AD739</f>
        <v>0</v>
      </c>
      <c r="AK739" s="166">
        <f>'2.ورود اطلاعات'!AE739</f>
        <v>0</v>
      </c>
      <c r="AL739" s="166">
        <f>'2.ورود اطلاعات'!AF739</f>
        <v>0</v>
      </c>
      <c r="AM739" s="166">
        <f>'2.ورود اطلاعات'!AG739</f>
        <v>0</v>
      </c>
      <c r="AN739" s="166">
        <f>'2.ورود اطلاعات'!AH739</f>
        <v>0</v>
      </c>
      <c r="AO739" s="166">
        <f>'2.ورود اطلاعات'!AI739</f>
        <v>0</v>
      </c>
      <c r="AP739" s="166" t="str">
        <f>'2.ورود اطلاعات'!AK739</f>
        <v xml:space="preserve">         </v>
      </c>
      <c r="AQ739" s="166" t="str">
        <f>'2.ورود اطلاعات'!AL739</f>
        <v>هیچکدام</v>
      </c>
      <c r="AR739" s="166" t="str">
        <f>'2.ورود اطلاعات'!AM739</f>
        <v>7.هیچکدام</v>
      </c>
      <c r="AS739" s="166" t="str">
        <f>'2.ورود اطلاعات'!AN739</f>
        <v>نامعلوم</v>
      </c>
      <c r="AT739" s="166" t="str">
        <f>'2.ورود اطلاعات'!AO739</f>
        <v>نامعلوم</v>
      </c>
      <c r="AU739" s="166" t="str">
        <f>'2.ورود اطلاعات'!CV739</f>
        <v>ارائه نشده است.</v>
      </c>
      <c r="AV739" s="166">
        <f>'2.ورود اطلاعات'!CW739</f>
        <v>0</v>
      </c>
      <c r="AW739" s="164">
        <f>'2.ورود اطلاعات'!AT739</f>
        <v>0</v>
      </c>
      <c r="AX739" s="164">
        <f>'2.ورود اطلاعات'!AU739</f>
        <v>0</v>
      </c>
      <c r="AY739" s="164">
        <f>'2.ورود اطلاعات'!AV739</f>
        <v>0</v>
      </c>
      <c r="AZ739" s="164">
        <f>'2.ورود اطلاعات'!AW739</f>
        <v>0</v>
      </c>
      <c r="BA739" s="164">
        <f>'2.ورود اطلاعات'!AX739</f>
        <v>0</v>
      </c>
      <c r="BB739" s="166">
        <f>'2.ورود اطلاعات'!BT739</f>
        <v>0</v>
      </c>
      <c r="BC739" s="166" t="str">
        <f>'2.ورود اطلاعات'!BU739</f>
        <v xml:space="preserve"> </v>
      </c>
      <c r="BD739" s="166" t="str">
        <f>'2.ورود اطلاعات'!BV739</f>
        <v xml:space="preserve"> </v>
      </c>
      <c r="BE739" s="21"/>
      <c r="BF739" s="164">
        <f>'2.ورود اطلاعات'!BK739</f>
        <v>0</v>
      </c>
      <c r="BG739" s="164">
        <f>'2.ورود اطلاعات'!BL739</f>
        <v>0</v>
      </c>
      <c r="BH739" s="164">
        <f>'2.ورود اطلاعات'!BM739</f>
        <v>0</v>
      </c>
      <c r="BI739" s="164">
        <f>'2.ورود اطلاعات'!BN739</f>
        <v>0</v>
      </c>
      <c r="BJ739" s="164">
        <f>'2.ورود اطلاعات'!BO739</f>
        <v>0</v>
      </c>
      <c r="BK739" s="164">
        <f>'2.ورود اطلاعات'!BP739</f>
        <v>0</v>
      </c>
      <c r="BL739" s="164">
        <f>'2.ورود اطلاعات'!BQ739</f>
        <v>0</v>
      </c>
      <c r="BM739" s="164">
        <f>'2.ورود اطلاعات'!BR739</f>
        <v>0</v>
      </c>
      <c r="BN739" s="166">
        <f>'2.ورود اطلاعات'!BW739</f>
        <v>0</v>
      </c>
      <c r="BO739" s="166" t="str">
        <f>'2.ورود اطلاعات'!BX739</f>
        <v xml:space="preserve"> </v>
      </c>
      <c r="BP739" s="166" t="str">
        <f>'2.ورود اطلاعات'!BY739</f>
        <v xml:space="preserve"> </v>
      </c>
      <c r="BQ739" s="280" t="str">
        <f t="shared" si="94"/>
        <v>تست اچ آی وی انجام نشده است</v>
      </c>
      <c r="BR739" s="166">
        <f>'2.ورود اطلاعات'!BZ739</f>
        <v>0</v>
      </c>
      <c r="BS739" s="166" t="str">
        <f>'2.ورود اطلاعات'!CA739</f>
        <v xml:space="preserve"> </v>
      </c>
      <c r="BT739" s="166" t="str">
        <f>'2.ورود اطلاعات'!CB739</f>
        <v xml:space="preserve"> </v>
      </c>
      <c r="BU739" s="280" t="str">
        <f t="shared" si="95"/>
        <v>تست اچ آی وی انجام نشده است</v>
      </c>
      <c r="BV739" s="166">
        <f>'2.ورود اطلاعات'!CC739</f>
        <v>0</v>
      </c>
      <c r="BW739" s="166" t="str">
        <f>'2.ورود اطلاعات'!CD739</f>
        <v xml:space="preserve"> </v>
      </c>
      <c r="BX739" s="166" t="str">
        <f>'2.ورود اطلاعات'!CE739</f>
        <v xml:space="preserve"> </v>
      </c>
      <c r="BY739" s="280" t="str">
        <f t="shared" si="96"/>
        <v>تست اچ آی وی انجام نشده است</v>
      </c>
      <c r="BZ739" s="166">
        <f>'2.ورود اطلاعات'!CF739</f>
        <v>0</v>
      </c>
      <c r="CA739" s="166" t="str">
        <f>'2.ورود اطلاعات'!CG739</f>
        <v xml:space="preserve"> </v>
      </c>
      <c r="CB739" s="166" t="str">
        <f>'2.ورود اطلاعات'!CH739</f>
        <v xml:space="preserve"> </v>
      </c>
      <c r="CC739" s="280" t="str">
        <f t="shared" si="97"/>
        <v>تست اچ آی وی انجام نشده است</v>
      </c>
      <c r="CD739" s="166">
        <f>'2.ورود اطلاعات'!CI739</f>
        <v>0</v>
      </c>
      <c r="CE739" s="166" t="str">
        <f>'2.ورود اطلاعات'!CJ739</f>
        <v xml:space="preserve"> </v>
      </c>
      <c r="CF739" s="166" t="str">
        <f>'2.ورود اطلاعات'!CK739</f>
        <v xml:space="preserve"> </v>
      </c>
      <c r="CG739" s="280" t="str">
        <f t="shared" si="98"/>
        <v>تست اچ آی وی انجام نشده است</v>
      </c>
      <c r="CH739" s="166">
        <f>'2.ورود اطلاعات'!CL739</f>
        <v>0</v>
      </c>
      <c r="CI739" s="166" t="str">
        <f>'2.ورود اطلاعات'!CM739</f>
        <v xml:space="preserve"> </v>
      </c>
      <c r="CJ739" s="166" t="str">
        <f>'2.ورود اطلاعات'!CN739</f>
        <v xml:space="preserve"> </v>
      </c>
      <c r="CK739" s="280" t="str">
        <f t="shared" si="99"/>
        <v>تست اچ آی وی انجام نشده است</v>
      </c>
      <c r="CL739" s="166">
        <f>'2.ورود اطلاعات'!CO739</f>
        <v>0</v>
      </c>
      <c r="CM739" s="166" t="str">
        <f>'2.ورود اطلاعات'!CP739</f>
        <v xml:space="preserve"> </v>
      </c>
      <c r="CN739" s="166" t="str">
        <f>'2.ورود اطلاعات'!CQ739</f>
        <v xml:space="preserve"> </v>
      </c>
      <c r="CO739" s="280" t="str">
        <f t="shared" si="100"/>
        <v>تست اچ آی وی انجام نشده است</v>
      </c>
      <c r="CP739" s="166">
        <f>'2.ورود اطلاعات'!CR739</f>
        <v>0</v>
      </c>
      <c r="CQ739" s="166" t="str">
        <f>'2.ورود اطلاعات'!CS739</f>
        <v xml:space="preserve"> </v>
      </c>
      <c r="CR739" s="166" t="str">
        <f>'2.ورود اطلاعات'!CT739</f>
        <v xml:space="preserve"> </v>
      </c>
      <c r="CS739" s="280" t="str">
        <f t="shared" si="101"/>
        <v>تست اچ آی وی انجام نشده است</v>
      </c>
      <c r="CT739" s="166" t="str">
        <f>'2.ورود اطلاعات'!CU739</f>
        <v>خیر</v>
      </c>
      <c r="DI739" s="164"/>
      <c r="DJ739" s="164"/>
    </row>
    <row r="740" spans="1:114" s="166" customFormat="1" ht="11.65" x14ac:dyDescent="0.35">
      <c r="A740" s="144" t="str">
        <f>'2.ورود اطلاعات'!BS740</f>
        <v>خیر</v>
      </c>
      <c r="B740" s="166">
        <f>'2.ورود اطلاعات'!A740</f>
        <v>739</v>
      </c>
      <c r="C740" s="166">
        <f>'1.مشخصات مرکز'!$D$2</f>
        <v>1398</v>
      </c>
      <c r="D740" s="166" t="str">
        <f>'1.مشخصات مرکز'!$D$3</f>
        <v>انتخاب کنید ...</v>
      </c>
      <c r="E740" s="166" t="str">
        <f>'1.مشخصات مرکز'!$D$4</f>
        <v>انتخاب کنید ...</v>
      </c>
      <c r="F740" s="166" t="str">
        <f>'1.مشخصات مرکز'!$D$5</f>
        <v>انتخاب کنید ...</v>
      </c>
      <c r="G740" s="166">
        <f>'1.مشخصات مرکز'!$D$6</f>
        <v>0</v>
      </c>
      <c r="H740" s="166" t="str">
        <f>'1.مشخصات مرکز'!$D$7</f>
        <v>انتخاب کنید ...</v>
      </c>
      <c r="I740" s="166">
        <f>'1.مشخصات مرکز'!$D$8</f>
        <v>0</v>
      </c>
      <c r="J740" s="166">
        <f>'1.مشخصات مرکز'!$D$9</f>
        <v>0</v>
      </c>
      <c r="K740" s="164">
        <f>'1.مشخصات مرکز'!$D$10</f>
        <v>0</v>
      </c>
      <c r="L740" s="164">
        <f>'1.مشخصات مرکز'!$D$11</f>
        <v>0</v>
      </c>
      <c r="M740" s="166">
        <f>'2.ورود اطلاعات'!B740</f>
        <v>0</v>
      </c>
      <c r="N740" s="166">
        <f>'2.ورود اطلاعات'!C740</f>
        <v>0</v>
      </c>
      <c r="O740" s="166" t="str">
        <f>IF('2.ورود اطلاعات'!F740=0,"نامعلوم",'2.ورود اطلاعات'!F740)</f>
        <v>نامعلوم</v>
      </c>
      <c r="P740" s="166">
        <f>'2.ورود اطلاعات'!J740</f>
        <v>0</v>
      </c>
      <c r="Q740" s="166">
        <f>'2.ورود اطلاعات'!K740</f>
        <v>0</v>
      </c>
      <c r="R740" s="166">
        <f>'2.ورود اطلاعات'!L740</f>
        <v>0</v>
      </c>
      <c r="S740" s="166">
        <f>'2.ورود اطلاعات'!M740</f>
        <v>0</v>
      </c>
      <c r="T740" s="166">
        <f>'2.ورود اطلاعات'!N740</f>
        <v>0</v>
      </c>
      <c r="U740" s="166">
        <f>'2.ورود اطلاعات'!O740</f>
        <v>1398</v>
      </c>
      <c r="V740" s="166">
        <f>'2.ورود اطلاعات'!P740</f>
        <v>0</v>
      </c>
      <c r="W740" s="166">
        <f>'2.ورود اطلاعات'!Q740</f>
        <v>0</v>
      </c>
      <c r="X740" s="166">
        <f>'2.ورود اطلاعات'!R740</f>
        <v>0</v>
      </c>
      <c r="Y740" s="166">
        <f>'2.ورود اطلاعات'!S740</f>
        <v>0</v>
      </c>
      <c r="Z740" s="166">
        <f>'2.ورود اطلاعات'!T740</f>
        <v>0</v>
      </c>
      <c r="AA740" s="166">
        <f>'2.ورود اطلاعات'!U740</f>
        <v>0</v>
      </c>
      <c r="AB740" s="166">
        <f>'2.ورود اطلاعات'!V740</f>
        <v>0</v>
      </c>
      <c r="AC740" s="166">
        <f>'2.ورود اطلاعات'!W740</f>
        <v>0</v>
      </c>
      <c r="AD740" s="166">
        <f>'2.ورود اطلاعات'!X740</f>
        <v>0</v>
      </c>
      <c r="AE740" s="166">
        <f>'2.ورود اطلاعات'!Y740</f>
        <v>0</v>
      </c>
      <c r="AF740" s="166">
        <f>'2.ورود اطلاعات'!Z740</f>
        <v>0</v>
      </c>
      <c r="AG740" s="166">
        <f>'2.ورود اطلاعات'!AA740</f>
        <v>0</v>
      </c>
      <c r="AH740" s="166">
        <f>'2.ورود اطلاعات'!AB740</f>
        <v>0</v>
      </c>
      <c r="AI740" s="166">
        <f>'2.ورود اطلاعات'!AC740</f>
        <v>0</v>
      </c>
      <c r="AJ740" s="166">
        <f>'2.ورود اطلاعات'!AD740</f>
        <v>0</v>
      </c>
      <c r="AK740" s="166">
        <f>'2.ورود اطلاعات'!AE740</f>
        <v>0</v>
      </c>
      <c r="AL740" s="166">
        <f>'2.ورود اطلاعات'!AF740</f>
        <v>0</v>
      </c>
      <c r="AM740" s="166">
        <f>'2.ورود اطلاعات'!AG740</f>
        <v>0</v>
      </c>
      <c r="AN740" s="166">
        <f>'2.ورود اطلاعات'!AH740</f>
        <v>0</v>
      </c>
      <c r="AO740" s="166">
        <f>'2.ورود اطلاعات'!AI740</f>
        <v>0</v>
      </c>
      <c r="AP740" s="166" t="str">
        <f>'2.ورود اطلاعات'!AK740</f>
        <v xml:space="preserve">         </v>
      </c>
      <c r="AQ740" s="166" t="str">
        <f>'2.ورود اطلاعات'!AL740</f>
        <v>هیچکدام</v>
      </c>
      <c r="AR740" s="166" t="str">
        <f>'2.ورود اطلاعات'!AM740</f>
        <v>7.هیچکدام</v>
      </c>
      <c r="AS740" s="166" t="str">
        <f>'2.ورود اطلاعات'!AN740</f>
        <v>نامعلوم</v>
      </c>
      <c r="AT740" s="166" t="str">
        <f>'2.ورود اطلاعات'!AO740</f>
        <v>نامعلوم</v>
      </c>
      <c r="AU740" s="166" t="str">
        <f>'2.ورود اطلاعات'!CV740</f>
        <v>ارائه نشده است.</v>
      </c>
      <c r="AV740" s="166">
        <f>'2.ورود اطلاعات'!CW740</f>
        <v>0</v>
      </c>
      <c r="AW740" s="164">
        <f>'2.ورود اطلاعات'!AT740</f>
        <v>0</v>
      </c>
      <c r="AX740" s="164">
        <f>'2.ورود اطلاعات'!AU740</f>
        <v>0</v>
      </c>
      <c r="AY740" s="164">
        <f>'2.ورود اطلاعات'!AV740</f>
        <v>0</v>
      </c>
      <c r="AZ740" s="164">
        <f>'2.ورود اطلاعات'!AW740</f>
        <v>0</v>
      </c>
      <c r="BA740" s="164">
        <f>'2.ورود اطلاعات'!AX740</f>
        <v>0</v>
      </c>
      <c r="BB740" s="166">
        <f>'2.ورود اطلاعات'!BT740</f>
        <v>0</v>
      </c>
      <c r="BC740" s="166" t="str">
        <f>'2.ورود اطلاعات'!BU740</f>
        <v xml:space="preserve"> </v>
      </c>
      <c r="BD740" s="166" t="str">
        <f>'2.ورود اطلاعات'!BV740</f>
        <v xml:space="preserve"> </v>
      </c>
      <c r="BE740" s="21"/>
      <c r="BF740" s="164">
        <f>'2.ورود اطلاعات'!BK740</f>
        <v>0</v>
      </c>
      <c r="BG740" s="164">
        <f>'2.ورود اطلاعات'!BL740</f>
        <v>0</v>
      </c>
      <c r="BH740" s="164">
        <f>'2.ورود اطلاعات'!BM740</f>
        <v>0</v>
      </c>
      <c r="BI740" s="164">
        <f>'2.ورود اطلاعات'!BN740</f>
        <v>0</v>
      </c>
      <c r="BJ740" s="164">
        <f>'2.ورود اطلاعات'!BO740</f>
        <v>0</v>
      </c>
      <c r="BK740" s="164">
        <f>'2.ورود اطلاعات'!BP740</f>
        <v>0</v>
      </c>
      <c r="BL740" s="164">
        <f>'2.ورود اطلاعات'!BQ740</f>
        <v>0</v>
      </c>
      <c r="BM740" s="164">
        <f>'2.ورود اطلاعات'!BR740</f>
        <v>0</v>
      </c>
      <c r="BN740" s="166">
        <f>'2.ورود اطلاعات'!BW740</f>
        <v>0</v>
      </c>
      <c r="BO740" s="166" t="str">
        <f>'2.ورود اطلاعات'!BX740</f>
        <v xml:space="preserve"> </v>
      </c>
      <c r="BP740" s="166" t="str">
        <f>'2.ورود اطلاعات'!BY740</f>
        <v xml:space="preserve"> </v>
      </c>
      <c r="BQ740" s="280" t="str">
        <f t="shared" si="94"/>
        <v>تست اچ آی وی انجام نشده است</v>
      </c>
      <c r="BR740" s="166">
        <f>'2.ورود اطلاعات'!BZ740</f>
        <v>0</v>
      </c>
      <c r="BS740" s="166" t="str">
        <f>'2.ورود اطلاعات'!CA740</f>
        <v xml:space="preserve"> </v>
      </c>
      <c r="BT740" s="166" t="str">
        <f>'2.ورود اطلاعات'!CB740</f>
        <v xml:space="preserve"> </v>
      </c>
      <c r="BU740" s="280" t="str">
        <f t="shared" si="95"/>
        <v>تست اچ آی وی انجام نشده است</v>
      </c>
      <c r="BV740" s="166">
        <f>'2.ورود اطلاعات'!CC740</f>
        <v>0</v>
      </c>
      <c r="BW740" s="166" t="str">
        <f>'2.ورود اطلاعات'!CD740</f>
        <v xml:space="preserve"> </v>
      </c>
      <c r="BX740" s="166" t="str">
        <f>'2.ورود اطلاعات'!CE740</f>
        <v xml:space="preserve"> </v>
      </c>
      <c r="BY740" s="280" t="str">
        <f t="shared" si="96"/>
        <v>تست اچ آی وی انجام نشده است</v>
      </c>
      <c r="BZ740" s="166">
        <f>'2.ورود اطلاعات'!CF740</f>
        <v>0</v>
      </c>
      <c r="CA740" s="166" t="str">
        <f>'2.ورود اطلاعات'!CG740</f>
        <v xml:space="preserve"> </v>
      </c>
      <c r="CB740" s="166" t="str">
        <f>'2.ورود اطلاعات'!CH740</f>
        <v xml:space="preserve"> </v>
      </c>
      <c r="CC740" s="280" t="str">
        <f t="shared" si="97"/>
        <v>تست اچ آی وی انجام نشده است</v>
      </c>
      <c r="CD740" s="166">
        <f>'2.ورود اطلاعات'!CI740</f>
        <v>0</v>
      </c>
      <c r="CE740" s="166" t="str">
        <f>'2.ورود اطلاعات'!CJ740</f>
        <v xml:space="preserve"> </v>
      </c>
      <c r="CF740" s="166" t="str">
        <f>'2.ورود اطلاعات'!CK740</f>
        <v xml:space="preserve"> </v>
      </c>
      <c r="CG740" s="280" t="str">
        <f t="shared" si="98"/>
        <v>تست اچ آی وی انجام نشده است</v>
      </c>
      <c r="CH740" s="166">
        <f>'2.ورود اطلاعات'!CL740</f>
        <v>0</v>
      </c>
      <c r="CI740" s="166" t="str">
        <f>'2.ورود اطلاعات'!CM740</f>
        <v xml:space="preserve"> </v>
      </c>
      <c r="CJ740" s="166" t="str">
        <f>'2.ورود اطلاعات'!CN740</f>
        <v xml:space="preserve"> </v>
      </c>
      <c r="CK740" s="280" t="str">
        <f t="shared" si="99"/>
        <v>تست اچ آی وی انجام نشده است</v>
      </c>
      <c r="CL740" s="166">
        <f>'2.ورود اطلاعات'!CO740</f>
        <v>0</v>
      </c>
      <c r="CM740" s="166" t="str">
        <f>'2.ورود اطلاعات'!CP740</f>
        <v xml:space="preserve"> </v>
      </c>
      <c r="CN740" s="166" t="str">
        <f>'2.ورود اطلاعات'!CQ740</f>
        <v xml:space="preserve"> </v>
      </c>
      <c r="CO740" s="280" t="str">
        <f t="shared" si="100"/>
        <v>تست اچ آی وی انجام نشده است</v>
      </c>
      <c r="CP740" s="166">
        <f>'2.ورود اطلاعات'!CR740</f>
        <v>0</v>
      </c>
      <c r="CQ740" s="166" t="str">
        <f>'2.ورود اطلاعات'!CS740</f>
        <v xml:space="preserve"> </v>
      </c>
      <c r="CR740" s="166" t="str">
        <f>'2.ورود اطلاعات'!CT740</f>
        <v xml:space="preserve"> </v>
      </c>
      <c r="CS740" s="280" t="str">
        <f t="shared" si="101"/>
        <v>تست اچ آی وی انجام نشده است</v>
      </c>
      <c r="CT740" s="166" t="str">
        <f>'2.ورود اطلاعات'!CU740</f>
        <v>خیر</v>
      </c>
      <c r="DI740" s="164"/>
      <c r="DJ740" s="164"/>
    </row>
    <row r="741" spans="1:114" s="166" customFormat="1" ht="11.65" x14ac:dyDescent="0.35">
      <c r="A741" s="144" t="str">
        <f>'2.ورود اطلاعات'!BS741</f>
        <v>خیر</v>
      </c>
      <c r="B741" s="166">
        <f>'2.ورود اطلاعات'!A741</f>
        <v>740</v>
      </c>
      <c r="C741" s="166">
        <f>'1.مشخصات مرکز'!$D$2</f>
        <v>1398</v>
      </c>
      <c r="D741" s="166" t="str">
        <f>'1.مشخصات مرکز'!$D$3</f>
        <v>انتخاب کنید ...</v>
      </c>
      <c r="E741" s="166" t="str">
        <f>'1.مشخصات مرکز'!$D$4</f>
        <v>انتخاب کنید ...</v>
      </c>
      <c r="F741" s="166" t="str">
        <f>'1.مشخصات مرکز'!$D$5</f>
        <v>انتخاب کنید ...</v>
      </c>
      <c r="G741" s="166">
        <f>'1.مشخصات مرکز'!$D$6</f>
        <v>0</v>
      </c>
      <c r="H741" s="166" t="str">
        <f>'1.مشخصات مرکز'!$D$7</f>
        <v>انتخاب کنید ...</v>
      </c>
      <c r="I741" s="166">
        <f>'1.مشخصات مرکز'!$D$8</f>
        <v>0</v>
      </c>
      <c r="J741" s="166">
        <f>'1.مشخصات مرکز'!$D$9</f>
        <v>0</v>
      </c>
      <c r="K741" s="164">
        <f>'1.مشخصات مرکز'!$D$10</f>
        <v>0</v>
      </c>
      <c r="L741" s="164">
        <f>'1.مشخصات مرکز'!$D$11</f>
        <v>0</v>
      </c>
      <c r="M741" s="166">
        <f>'2.ورود اطلاعات'!B741</f>
        <v>0</v>
      </c>
      <c r="N741" s="166">
        <f>'2.ورود اطلاعات'!C741</f>
        <v>0</v>
      </c>
      <c r="O741" s="166" t="str">
        <f>IF('2.ورود اطلاعات'!F741=0,"نامعلوم",'2.ورود اطلاعات'!F741)</f>
        <v>نامعلوم</v>
      </c>
      <c r="P741" s="166">
        <f>'2.ورود اطلاعات'!J741</f>
        <v>0</v>
      </c>
      <c r="Q741" s="166">
        <f>'2.ورود اطلاعات'!K741</f>
        <v>0</v>
      </c>
      <c r="R741" s="166">
        <f>'2.ورود اطلاعات'!L741</f>
        <v>0</v>
      </c>
      <c r="S741" s="166">
        <f>'2.ورود اطلاعات'!M741</f>
        <v>0</v>
      </c>
      <c r="T741" s="166">
        <f>'2.ورود اطلاعات'!N741</f>
        <v>0</v>
      </c>
      <c r="U741" s="166">
        <f>'2.ورود اطلاعات'!O741</f>
        <v>1398</v>
      </c>
      <c r="V741" s="166">
        <f>'2.ورود اطلاعات'!P741</f>
        <v>0</v>
      </c>
      <c r="W741" s="166">
        <f>'2.ورود اطلاعات'!Q741</f>
        <v>0</v>
      </c>
      <c r="X741" s="166">
        <f>'2.ورود اطلاعات'!R741</f>
        <v>0</v>
      </c>
      <c r="Y741" s="166">
        <f>'2.ورود اطلاعات'!S741</f>
        <v>0</v>
      </c>
      <c r="Z741" s="166">
        <f>'2.ورود اطلاعات'!T741</f>
        <v>0</v>
      </c>
      <c r="AA741" s="166">
        <f>'2.ورود اطلاعات'!U741</f>
        <v>0</v>
      </c>
      <c r="AB741" s="166">
        <f>'2.ورود اطلاعات'!V741</f>
        <v>0</v>
      </c>
      <c r="AC741" s="166">
        <f>'2.ورود اطلاعات'!W741</f>
        <v>0</v>
      </c>
      <c r="AD741" s="166">
        <f>'2.ورود اطلاعات'!X741</f>
        <v>0</v>
      </c>
      <c r="AE741" s="166">
        <f>'2.ورود اطلاعات'!Y741</f>
        <v>0</v>
      </c>
      <c r="AF741" s="166">
        <f>'2.ورود اطلاعات'!Z741</f>
        <v>0</v>
      </c>
      <c r="AG741" s="166">
        <f>'2.ورود اطلاعات'!AA741</f>
        <v>0</v>
      </c>
      <c r="AH741" s="166">
        <f>'2.ورود اطلاعات'!AB741</f>
        <v>0</v>
      </c>
      <c r="AI741" s="166">
        <f>'2.ورود اطلاعات'!AC741</f>
        <v>0</v>
      </c>
      <c r="AJ741" s="166">
        <f>'2.ورود اطلاعات'!AD741</f>
        <v>0</v>
      </c>
      <c r="AK741" s="166">
        <f>'2.ورود اطلاعات'!AE741</f>
        <v>0</v>
      </c>
      <c r="AL741" s="166">
        <f>'2.ورود اطلاعات'!AF741</f>
        <v>0</v>
      </c>
      <c r="AM741" s="166">
        <f>'2.ورود اطلاعات'!AG741</f>
        <v>0</v>
      </c>
      <c r="AN741" s="166">
        <f>'2.ورود اطلاعات'!AH741</f>
        <v>0</v>
      </c>
      <c r="AO741" s="166">
        <f>'2.ورود اطلاعات'!AI741</f>
        <v>0</v>
      </c>
      <c r="AP741" s="166" t="str">
        <f>'2.ورود اطلاعات'!AK741</f>
        <v xml:space="preserve">         </v>
      </c>
      <c r="AQ741" s="166" t="str">
        <f>'2.ورود اطلاعات'!AL741</f>
        <v>هیچکدام</v>
      </c>
      <c r="AR741" s="166" t="str">
        <f>'2.ورود اطلاعات'!AM741</f>
        <v>7.هیچکدام</v>
      </c>
      <c r="AS741" s="166" t="str">
        <f>'2.ورود اطلاعات'!AN741</f>
        <v>نامعلوم</v>
      </c>
      <c r="AT741" s="166" t="str">
        <f>'2.ورود اطلاعات'!AO741</f>
        <v>نامعلوم</v>
      </c>
      <c r="AU741" s="166" t="str">
        <f>'2.ورود اطلاعات'!CV741</f>
        <v>ارائه نشده است.</v>
      </c>
      <c r="AV741" s="166">
        <f>'2.ورود اطلاعات'!CW741</f>
        <v>0</v>
      </c>
      <c r="AW741" s="164">
        <f>'2.ورود اطلاعات'!AT741</f>
        <v>0</v>
      </c>
      <c r="AX741" s="164">
        <f>'2.ورود اطلاعات'!AU741</f>
        <v>0</v>
      </c>
      <c r="AY741" s="164">
        <f>'2.ورود اطلاعات'!AV741</f>
        <v>0</v>
      </c>
      <c r="AZ741" s="164">
        <f>'2.ورود اطلاعات'!AW741</f>
        <v>0</v>
      </c>
      <c r="BA741" s="164">
        <f>'2.ورود اطلاعات'!AX741</f>
        <v>0</v>
      </c>
      <c r="BB741" s="166">
        <f>'2.ورود اطلاعات'!BT741</f>
        <v>0</v>
      </c>
      <c r="BC741" s="166" t="str">
        <f>'2.ورود اطلاعات'!BU741</f>
        <v xml:space="preserve"> </v>
      </c>
      <c r="BD741" s="166" t="str">
        <f>'2.ورود اطلاعات'!BV741</f>
        <v xml:space="preserve"> </v>
      </c>
      <c r="BE741" s="21"/>
      <c r="BF741" s="164">
        <f>'2.ورود اطلاعات'!BK741</f>
        <v>0</v>
      </c>
      <c r="BG741" s="164">
        <f>'2.ورود اطلاعات'!BL741</f>
        <v>0</v>
      </c>
      <c r="BH741" s="164">
        <f>'2.ورود اطلاعات'!BM741</f>
        <v>0</v>
      </c>
      <c r="BI741" s="164">
        <f>'2.ورود اطلاعات'!BN741</f>
        <v>0</v>
      </c>
      <c r="BJ741" s="164">
        <f>'2.ورود اطلاعات'!BO741</f>
        <v>0</v>
      </c>
      <c r="BK741" s="164">
        <f>'2.ورود اطلاعات'!BP741</f>
        <v>0</v>
      </c>
      <c r="BL741" s="164">
        <f>'2.ورود اطلاعات'!BQ741</f>
        <v>0</v>
      </c>
      <c r="BM741" s="164">
        <f>'2.ورود اطلاعات'!BR741</f>
        <v>0</v>
      </c>
      <c r="BN741" s="166">
        <f>'2.ورود اطلاعات'!BW741</f>
        <v>0</v>
      </c>
      <c r="BO741" s="166" t="str">
        <f>'2.ورود اطلاعات'!BX741</f>
        <v xml:space="preserve"> </v>
      </c>
      <c r="BP741" s="166" t="str">
        <f>'2.ورود اطلاعات'!BY741</f>
        <v xml:space="preserve"> </v>
      </c>
      <c r="BQ741" s="280" t="str">
        <f t="shared" si="94"/>
        <v>تست اچ آی وی انجام نشده است</v>
      </c>
      <c r="BR741" s="166">
        <f>'2.ورود اطلاعات'!BZ741</f>
        <v>0</v>
      </c>
      <c r="BS741" s="166" t="str">
        <f>'2.ورود اطلاعات'!CA741</f>
        <v xml:space="preserve"> </v>
      </c>
      <c r="BT741" s="166" t="str">
        <f>'2.ورود اطلاعات'!CB741</f>
        <v xml:space="preserve"> </v>
      </c>
      <c r="BU741" s="280" t="str">
        <f t="shared" si="95"/>
        <v>تست اچ آی وی انجام نشده است</v>
      </c>
      <c r="BV741" s="166">
        <f>'2.ورود اطلاعات'!CC741</f>
        <v>0</v>
      </c>
      <c r="BW741" s="166" t="str">
        <f>'2.ورود اطلاعات'!CD741</f>
        <v xml:space="preserve"> </v>
      </c>
      <c r="BX741" s="166" t="str">
        <f>'2.ورود اطلاعات'!CE741</f>
        <v xml:space="preserve"> </v>
      </c>
      <c r="BY741" s="280" t="str">
        <f t="shared" si="96"/>
        <v>تست اچ آی وی انجام نشده است</v>
      </c>
      <c r="BZ741" s="166">
        <f>'2.ورود اطلاعات'!CF741</f>
        <v>0</v>
      </c>
      <c r="CA741" s="166" t="str">
        <f>'2.ورود اطلاعات'!CG741</f>
        <v xml:space="preserve"> </v>
      </c>
      <c r="CB741" s="166" t="str">
        <f>'2.ورود اطلاعات'!CH741</f>
        <v xml:space="preserve"> </v>
      </c>
      <c r="CC741" s="280" t="str">
        <f t="shared" si="97"/>
        <v>تست اچ آی وی انجام نشده است</v>
      </c>
      <c r="CD741" s="166">
        <f>'2.ورود اطلاعات'!CI741</f>
        <v>0</v>
      </c>
      <c r="CE741" s="166" t="str">
        <f>'2.ورود اطلاعات'!CJ741</f>
        <v xml:space="preserve"> </v>
      </c>
      <c r="CF741" s="166" t="str">
        <f>'2.ورود اطلاعات'!CK741</f>
        <v xml:space="preserve"> </v>
      </c>
      <c r="CG741" s="280" t="str">
        <f t="shared" si="98"/>
        <v>تست اچ آی وی انجام نشده است</v>
      </c>
      <c r="CH741" s="166">
        <f>'2.ورود اطلاعات'!CL741</f>
        <v>0</v>
      </c>
      <c r="CI741" s="166" t="str">
        <f>'2.ورود اطلاعات'!CM741</f>
        <v xml:space="preserve"> </v>
      </c>
      <c r="CJ741" s="166" t="str">
        <f>'2.ورود اطلاعات'!CN741</f>
        <v xml:space="preserve"> </v>
      </c>
      <c r="CK741" s="280" t="str">
        <f t="shared" si="99"/>
        <v>تست اچ آی وی انجام نشده است</v>
      </c>
      <c r="CL741" s="166">
        <f>'2.ورود اطلاعات'!CO741</f>
        <v>0</v>
      </c>
      <c r="CM741" s="166" t="str">
        <f>'2.ورود اطلاعات'!CP741</f>
        <v xml:space="preserve"> </v>
      </c>
      <c r="CN741" s="166" t="str">
        <f>'2.ورود اطلاعات'!CQ741</f>
        <v xml:space="preserve"> </v>
      </c>
      <c r="CO741" s="280" t="str">
        <f t="shared" si="100"/>
        <v>تست اچ آی وی انجام نشده است</v>
      </c>
      <c r="CP741" s="166">
        <f>'2.ورود اطلاعات'!CR741</f>
        <v>0</v>
      </c>
      <c r="CQ741" s="166" t="str">
        <f>'2.ورود اطلاعات'!CS741</f>
        <v xml:space="preserve"> </v>
      </c>
      <c r="CR741" s="166" t="str">
        <f>'2.ورود اطلاعات'!CT741</f>
        <v xml:space="preserve"> </v>
      </c>
      <c r="CS741" s="280" t="str">
        <f t="shared" si="101"/>
        <v>تست اچ آی وی انجام نشده است</v>
      </c>
      <c r="CT741" s="166" t="str">
        <f>'2.ورود اطلاعات'!CU741</f>
        <v>خیر</v>
      </c>
      <c r="DI741" s="164"/>
      <c r="DJ741" s="164"/>
    </row>
    <row r="742" spans="1:114" s="166" customFormat="1" ht="11.65" x14ac:dyDescent="0.35">
      <c r="A742" s="144" t="str">
        <f>'2.ورود اطلاعات'!BS742</f>
        <v>خیر</v>
      </c>
      <c r="B742" s="166">
        <f>'2.ورود اطلاعات'!A742</f>
        <v>741</v>
      </c>
      <c r="C742" s="166">
        <f>'1.مشخصات مرکز'!$D$2</f>
        <v>1398</v>
      </c>
      <c r="D742" s="166" t="str">
        <f>'1.مشخصات مرکز'!$D$3</f>
        <v>انتخاب کنید ...</v>
      </c>
      <c r="E742" s="166" t="str">
        <f>'1.مشخصات مرکز'!$D$4</f>
        <v>انتخاب کنید ...</v>
      </c>
      <c r="F742" s="166" t="str">
        <f>'1.مشخصات مرکز'!$D$5</f>
        <v>انتخاب کنید ...</v>
      </c>
      <c r="G742" s="166">
        <f>'1.مشخصات مرکز'!$D$6</f>
        <v>0</v>
      </c>
      <c r="H742" s="166" t="str">
        <f>'1.مشخصات مرکز'!$D$7</f>
        <v>انتخاب کنید ...</v>
      </c>
      <c r="I742" s="166">
        <f>'1.مشخصات مرکز'!$D$8</f>
        <v>0</v>
      </c>
      <c r="J742" s="166">
        <f>'1.مشخصات مرکز'!$D$9</f>
        <v>0</v>
      </c>
      <c r="K742" s="164">
        <f>'1.مشخصات مرکز'!$D$10</f>
        <v>0</v>
      </c>
      <c r="L742" s="164">
        <f>'1.مشخصات مرکز'!$D$11</f>
        <v>0</v>
      </c>
      <c r="M742" s="166">
        <f>'2.ورود اطلاعات'!B742</f>
        <v>0</v>
      </c>
      <c r="N742" s="166">
        <f>'2.ورود اطلاعات'!C742</f>
        <v>0</v>
      </c>
      <c r="O742" s="166" t="str">
        <f>IF('2.ورود اطلاعات'!F742=0,"نامعلوم",'2.ورود اطلاعات'!F742)</f>
        <v>نامعلوم</v>
      </c>
      <c r="P742" s="166">
        <f>'2.ورود اطلاعات'!J742</f>
        <v>0</v>
      </c>
      <c r="Q742" s="166">
        <f>'2.ورود اطلاعات'!K742</f>
        <v>0</v>
      </c>
      <c r="R742" s="166">
        <f>'2.ورود اطلاعات'!L742</f>
        <v>0</v>
      </c>
      <c r="S742" s="166">
        <f>'2.ورود اطلاعات'!M742</f>
        <v>0</v>
      </c>
      <c r="T742" s="166">
        <f>'2.ورود اطلاعات'!N742</f>
        <v>0</v>
      </c>
      <c r="U742" s="166">
        <f>'2.ورود اطلاعات'!O742</f>
        <v>1398</v>
      </c>
      <c r="V742" s="166">
        <f>'2.ورود اطلاعات'!P742</f>
        <v>0</v>
      </c>
      <c r="W742" s="166">
        <f>'2.ورود اطلاعات'!Q742</f>
        <v>0</v>
      </c>
      <c r="X742" s="166">
        <f>'2.ورود اطلاعات'!R742</f>
        <v>0</v>
      </c>
      <c r="Y742" s="166">
        <f>'2.ورود اطلاعات'!S742</f>
        <v>0</v>
      </c>
      <c r="Z742" s="166">
        <f>'2.ورود اطلاعات'!T742</f>
        <v>0</v>
      </c>
      <c r="AA742" s="166">
        <f>'2.ورود اطلاعات'!U742</f>
        <v>0</v>
      </c>
      <c r="AB742" s="166">
        <f>'2.ورود اطلاعات'!V742</f>
        <v>0</v>
      </c>
      <c r="AC742" s="166">
        <f>'2.ورود اطلاعات'!W742</f>
        <v>0</v>
      </c>
      <c r="AD742" s="166">
        <f>'2.ورود اطلاعات'!X742</f>
        <v>0</v>
      </c>
      <c r="AE742" s="166">
        <f>'2.ورود اطلاعات'!Y742</f>
        <v>0</v>
      </c>
      <c r="AF742" s="166">
        <f>'2.ورود اطلاعات'!Z742</f>
        <v>0</v>
      </c>
      <c r="AG742" s="166">
        <f>'2.ورود اطلاعات'!AA742</f>
        <v>0</v>
      </c>
      <c r="AH742" s="166">
        <f>'2.ورود اطلاعات'!AB742</f>
        <v>0</v>
      </c>
      <c r="AI742" s="166">
        <f>'2.ورود اطلاعات'!AC742</f>
        <v>0</v>
      </c>
      <c r="AJ742" s="166">
        <f>'2.ورود اطلاعات'!AD742</f>
        <v>0</v>
      </c>
      <c r="AK742" s="166">
        <f>'2.ورود اطلاعات'!AE742</f>
        <v>0</v>
      </c>
      <c r="AL742" s="166">
        <f>'2.ورود اطلاعات'!AF742</f>
        <v>0</v>
      </c>
      <c r="AM742" s="166">
        <f>'2.ورود اطلاعات'!AG742</f>
        <v>0</v>
      </c>
      <c r="AN742" s="166">
        <f>'2.ورود اطلاعات'!AH742</f>
        <v>0</v>
      </c>
      <c r="AO742" s="166">
        <f>'2.ورود اطلاعات'!AI742</f>
        <v>0</v>
      </c>
      <c r="AP742" s="166" t="str">
        <f>'2.ورود اطلاعات'!AK742</f>
        <v xml:space="preserve">         </v>
      </c>
      <c r="AQ742" s="166" t="str">
        <f>'2.ورود اطلاعات'!AL742</f>
        <v>هیچکدام</v>
      </c>
      <c r="AR742" s="166" t="str">
        <f>'2.ورود اطلاعات'!AM742</f>
        <v>7.هیچکدام</v>
      </c>
      <c r="AS742" s="166" t="str">
        <f>'2.ورود اطلاعات'!AN742</f>
        <v>نامعلوم</v>
      </c>
      <c r="AT742" s="166" t="str">
        <f>'2.ورود اطلاعات'!AO742</f>
        <v>نامعلوم</v>
      </c>
      <c r="AU742" s="166" t="str">
        <f>'2.ورود اطلاعات'!CV742</f>
        <v>ارائه نشده است.</v>
      </c>
      <c r="AV742" s="166">
        <f>'2.ورود اطلاعات'!CW742</f>
        <v>0</v>
      </c>
      <c r="AW742" s="164">
        <f>'2.ورود اطلاعات'!AT742</f>
        <v>0</v>
      </c>
      <c r="AX742" s="164">
        <f>'2.ورود اطلاعات'!AU742</f>
        <v>0</v>
      </c>
      <c r="AY742" s="164">
        <f>'2.ورود اطلاعات'!AV742</f>
        <v>0</v>
      </c>
      <c r="AZ742" s="164">
        <f>'2.ورود اطلاعات'!AW742</f>
        <v>0</v>
      </c>
      <c r="BA742" s="164">
        <f>'2.ورود اطلاعات'!AX742</f>
        <v>0</v>
      </c>
      <c r="BB742" s="166">
        <f>'2.ورود اطلاعات'!BT742</f>
        <v>0</v>
      </c>
      <c r="BC742" s="166" t="str">
        <f>'2.ورود اطلاعات'!BU742</f>
        <v xml:space="preserve"> </v>
      </c>
      <c r="BD742" s="166" t="str">
        <f>'2.ورود اطلاعات'!BV742</f>
        <v xml:space="preserve"> </v>
      </c>
      <c r="BE742" s="21"/>
      <c r="BF742" s="164">
        <f>'2.ورود اطلاعات'!BK742</f>
        <v>0</v>
      </c>
      <c r="BG742" s="164">
        <f>'2.ورود اطلاعات'!BL742</f>
        <v>0</v>
      </c>
      <c r="BH742" s="164">
        <f>'2.ورود اطلاعات'!BM742</f>
        <v>0</v>
      </c>
      <c r="BI742" s="164">
        <f>'2.ورود اطلاعات'!BN742</f>
        <v>0</v>
      </c>
      <c r="BJ742" s="164">
        <f>'2.ورود اطلاعات'!BO742</f>
        <v>0</v>
      </c>
      <c r="BK742" s="164">
        <f>'2.ورود اطلاعات'!BP742</f>
        <v>0</v>
      </c>
      <c r="BL742" s="164">
        <f>'2.ورود اطلاعات'!BQ742</f>
        <v>0</v>
      </c>
      <c r="BM742" s="164">
        <f>'2.ورود اطلاعات'!BR742</f>
        <v>0</v>
      </c>
      <c r="BN742" s="166">
        <f>'2.ورود اطلاعات'!BW742</f>
        <v>0</v>
      </c>
      <c r="BO742" s="166" t="str">
        <f>'2.ورود اطلاعات'!BX742</f>
        <v xml:space="preserve"> </v>
      </c>
      <c r="BP742" s="166" t="str">
        <f>'2.ورود اطلاعات'!BY742</f>
        <v xml:space="preserve"> </v>
      </c>
      <c r="BQ742" s="280" t="str">
        <f t="shared" si="94"/>
        <v>تست اچ آی وی انجام نشده است</v>
      </c>
      <c r="BR742" s="166">
        <f>'2.ورود اطلاعات'!BZ742</f>
        <v>0</v>
      </c>
      <c r="BS742" s="166" t="str">
        <f>'2.ورود اطلاعات'!CA742</f>
        <v xml:space="preserve"> </v>
      </c>
      <c r="BT742" s="166" t="str">
        <f>'2.ورود اطلاعات'!CB742</f>
        <v xml:space="preserve"> </v>
      </c>
      <c r="BU742" s="280" t="str">
        <f t="shared" si="95"/>
        <v>تست اچ آی وی انجام نشده است</v>
      </c>
      <c r="BV742" s="166">
        <f>'2.ورود اطلاعات'!CC742</f>
        <v>0</v>
      </c>
      <c r="BW742" s="166" t="str">
        <f>'2.ورود اطلاعات'!CD742</f>
        <v xml:space="preserve"> </v>
      </c>
      <c r="BX742" s="166" t="str">
        <f>'2.ورود اطلاعات'!CE742</f>
        <v xml:space="preserve"> </v>
      </c>
      <c r="BY742" s="280" t="str">
        <f t="shared" si="96"/>
        <v>تست اچ آی وی انجام نشده است</v>
      </c>
      <c r="BZ742" s="166">
        <f>'2.ورود اطلاعات'!CF742</f>
        <v>0</v>
      </c>
      <c r="CA742" s="166" t="str">
        <f>'2.ورود اطلاعات'!CG742</f>
        <v xml:space="preserve"> </v>
      </c>
      <c r="CB742" s="166" t="str">
        <f>'2.ورود اطلاعات'!CH742</f>
        <v xml:space="preserve"> </v>
      </c>
      <c r="CC742" s="280" t="str">
        <f t="shared" si="97"/>
        <v>تست اچ آی وی انجام نشده است</v>
      </c>
      <c r="CD742" s="166">
        <f>'2.ورود اطلاعات'!CI742</f>
        <v>0</v>
      </c>
      <c r="CE742" s="166" t="str">
        <f>'2.ورود اطلاعات'!CJ742</f>
        <v xml:space="preserve"> </v>
      </c>
      <c r="CF742" s="166" t="str">
        <f>'2.ورود اطلاعات'!CK742</f>
        <v xml:space="preserve"> </v>
      </c>
      <c r="CG742" s="280" t="str">
        <f t="shared" si="98"/>
        <v>تست اچ آی وی انجام نشده است</v>
      </c>
      <c r="CH742" s="166">
        <f>'2.ورود اطلاعات'!CL742</f>
        <v>0</v>
      </c>
      <c r="CI742" s="166" t="str">
        <f>'2.ورود اطلاعات'!CM742</f>
        <v xml:space="preserve"> </v>
      </c>
      <c r="CJ742" s="166" t="str">
        <f>'2.ورود اطلاعات'!CN742</f>
        <v xml:space="preserve"> </v>
      </c>
      <c r="CK742" s="280" t="str">
        <f t="shared" si="99"/>
        <v>تست اچ آی وی انجام نشده است</v>
      </c>
      <c r="CL742" s="166">
        <f>'2.ورود اطلاعات'!CO742</f>
        <v>0</v>
      </c>
      <c r="CM742" s="166" t="str">
        <f>'2.ورود اطلاعات'!CP742</f>
        <v xml:space="preserve"> </v>
      </c>
      <c r="CN742" s="166" t="str">
        <f>'2.ورود اطلاعات'!CQ742</f>
        <v xml:space="preserve"> </v>
      </c>
      <c r="CO742" s="280" t="str">
        <f t="shared" si="100"/>
        <v>تست اچ آی وی انجام نشده است</v>
      </c>
      <c r="CP742" s="166">
        <f>'2.ورود اطلاعات'!CR742</f>
        <v>0</v>
      </c>
      <c r="CQ742" s="166" t="str">
        <f>'2.ورود اطلاعات'!CS742</f>
        <v xml:space="preserve"> </v>
      </c>
      <c r="CR742" s="166" t="str">
        <f>'2.ورود اطلاعات'!CT742</f>
        <v xml:space="preserve"> </v>
      </c>
      <c r="CS742" s="280" t="str">
        <f t="shared" si="101"/>
        <v>تست اچ آی وی انجام نشده است</v>
      </c>
      <c r="CT742" s="166" t="str">
        <f>'2.ورود اطلاعات'!CU742</f>
        <v>خیر</v>
      </c>
      <c r="DI742" s="164"/>
      <c r="DJ742" s="164"/>
    </row>
    <row r="743" spans="1:114" s="166" customFormat="1" ht="11.65" x14ac:dyDescent="0.35">
      <c r="A743" s="144" t="str">
        <f>'2.ورود اطلاعات'!BS743</f>
        <v>خیر</v>
      </c>
      <c r="B743" s="166">
        <f>'2.ورود اطلاعات'!A743</f>
        <v>742</v>
      </c>
      <c r="C743" s="166">
        <f>'1.مشخصات مرکز'!$D$2</f>
        <v>1398</v>
      </c>
      <c r="D743" s="166" t="str">
        <f>'1.مشخصات مرکز'!$D$3</f>
        <v>انتخاب کنید ...</v>
      </c>
      <c r="E743" s="166" t="str">
        <f>'1.مشخصات مرکز'!$D$4</f>
        <v>انتخاب کنید ...</v>
      </c>
      <c r="F743" s="166" t="str">
        <f>'1.مشخصات مرکز'!$D$5</f>
        <v>انتخاب کنید ...</v>
      </c>
      <c r="G743" s="166">
        <f>'1.مشخصات مرکز'!$D$6</f>
        <v>0</v>
      </c>
      <c r="H743" s="166" t="str">
        <f>'1.مشخصات مرکز'!$D$7</f>
        <v>انتخاب کنید ...</v>
      </c>
      <c r="I743" s="166">
        <f>'1.مشخصات مرکز'!$D$8</f>
        <v>0</v>
      </c>
      <c r="J743" s="166">
        <f>'1.مشخصات مرکز'!$D$9</f>
        <v>0</v>
      </c>
      <c r="K743" s="164">
        <f>'1.مشخصات مرکز'!$D$10</f>
        <v>0</v>
      </c>
      <c r="L743" s="164">
        <f>'1.مشخصات مرکز'!$D$11</f>
        <v>0</v>
      </c>
      <c r="M743" s="166">
        <f>'2.ورود اطلاعات'!B743</f>
        <v>0</v>
      </c>
      <c r="N743" s="166">
        <f>'2.ورود اطلاعات'!C743</f>
        <v>0</v>
      </c>
      <c r="O743" s="166" t="str">
        <f>IF('2.ورود اطلاعات'!F743=0,"نامعلوم",'2.ورود اطلاعات'!F743)</f>
        <v>نامعلوم</v>
      </c>
      <c r="P743" s="166">
        <f>'2.ورود اطلاعات'!J743</f>
        <v>0</v>
      </c>
      <c r="Q743" s="166">
        <f>'2.ورود اطلاعات'!K743</f>
        <v>0</v>
      </c>
      <c r="R743" s="166">
        <f>'2.ورود اطلاعات'!L743</f>
        <v>0</v>
      </c>
      <c r="S743" s="166">
        <f>'2.ورود اطلاعات'!M743</f>
        <v>0</v>
      </c>
      <c r="T743" s="166">
        <f>'2.ورود اطلاعات'!N743</f>
        <v>0</v>
      </c>
      <c r="U743" s="166">
        <f>'2.ورود اطلاعات'!O743</f>
        <v>1398</v>
      </c>
      <c r="V743" s="166">
        <f>'2.ورود اطلاعات'!P743</f>
        <v>0</v>
      </c>
      <c r="W743" s="166">
        <f>'2.ورود اطلاعات'!Q743</f>
        <v>0</v>
      </c>
      <c r="X743" s="166">
        <f>'2.ورود اطلاعات'!R743</f>
        <v>0</v>
      </c>
      <c r="Y743" s="166">
        <f>'2.ورود اطلاعات'!S743</f>
        <v>0</v>
      </c>
      <c r="Z743" s="166">
        <f>'2.ورود اطلاعات'!T743</f>
        <v>0</v>
      </c>
      <c r="AA743" s="166">
        <f>'2.ورود اطلاعات'!U743</f>
        <v>0</v>
      </c>
      <c r="AB743" s="166">
        <f>'2.ورود اطلاعات'!V743</f>
        <v>0</v>
      </c>
      <c r="AC743" s="166">
        <f>'2.ورود اطلاعات'!W743</f>
        <v>0</v>
      </c>
      <c r="AD743" s="166">
        <f>'2.ورود اطلاعات'!X743</f>
        <v>0</v>
      </c>
      <c r="AE743" s="166">
        <f>'2.ورود اطلاعات'!Y743</f>
        <v>0</v>
      </c>
      <c r="AF743" s="166">
        <f>'2.ورود اطلاعات'!Z743</f>
        <v>0</v>
      </c>
      <c r="AG743" s="166">
        <f>'2.ورود اطلاعات'!AA743</f>
        <v>0</v>
      </c>
      <c r="AH743" s="166">
        <f>'2.ورود اطلاعات'!AB743</f>
        <v>0</v>
      </c>
      <c r="AI743" s="166">
        <f>'2.ورود اطلاعات'!AC743</f>
        <v>0</v>
      </c>
      <c r="AJ743" s="166">
        <f>'2.ورود اطلاعات'!AD743</f>
        <v>0</v>
      </c>
      <c r="AK743" s="166">
        <f>'2.ورود اطلاعات'!AE743</f>
        <v>0</v>
      </c>
      <c r="AL743" s="166">
        <f>'2.ورود اطلاعات'!AF743</f>
        <v>0</v>
      </c>
      <c r="AM743" s="166">
        <f>'2.ورود اطلاعات'!AG743</f>
        <v>0</v>
      </c>
      <c r="AN743" s="166">
        <f>'2.ورود اطلاعات'!AH743</f>
        <v>0</v>
      </c>
      <c r="AO743" s="166">
        <f>'2.ورود اطلاعات'!AI743</f>
        <v>0</v>
      </c>
      <c r="AP743" s="166" t="str">
        <f>'2.ورود اطلاعات'!AK743</f>
        <v xml:space="preserve">         </v>
      </c>
      <c r="AQ743" s="166" t="str">
        <f>'2.ورود اطلاعات'!AL743</f>
        <v>هیچکدام</v>
      </c>
      <c r="AR743" s="166" t="str">
        <f>'2.ورود اطلاعات'!AM743</f>
        <v>7.هیچکدام</v>
      </c>
      <c r="AS743" s="166" t="str">
        <f>'2.ورود اطلاعات'!AN743</f>
        <v>نامعلوم</v>
      </c>
      <c r="AT743" s="166" t="str">
        <f>'2.ورود اطلاعات'!AO743</f>
        <v>نامعلوم</v>
      </c>
      <c r="AU743" s="166" t="str">
        <f>'2.ورود اطلاعات'!CV743</f>
        <v>ارائه نشده است.</v>
      </c>
      <c r="AV743" s="166">
        <f>'2.ورود اطلاعات'!CW743</f>
        <v>0</v>
      </c>
      <c r="AW743" s="164">
        <f>'2.ورود اطلاعات'!AT743</f>
        <v>0</v>
      </c>
      <c r="AX743" s="164">
        <f>'2.ورود اطلاعات'!AU743</f>
        <v>0</v>
      </c>
      <c r="AY743" s="164">
        <f>'2.ورود اطلاعات'!AV743</f>
        <v>0</v>
      </c>
      <c r="AZ743" s="164">
        <f>'2.ورود اطلاعات'!AW743</f>
        <v>0</v>
      </c>
      <c r="BA743" s="164">
        <f>'2.ورود اطلاعات'!AX743</f>
        <v>0</v>
      </c>
      <c r="BB743" s="166">
        <f>'2.ورود اطلاعات'!BT743</f>
        <v>0</v>
      </c>
      <c r="BC743" s="166" t="str">
        <f>'2.ورود اطلاعات'!BU743</f>
        <v xml:space="preserve"> </v>
      </c>
      <c r="BD743" s="166" t="str">
        <f>'2.ورود اطلاعات'!BV743</f>
        <v xml:space="preserve"> </v>
      </c>
      <c r="BE743" s="21"/>
      <c r="BF743" s="164">
        <f>'2.ورود اطلاعات'!BK743</f>
        <v>0</v>
      </c>
      <c r="BG743" s="164">
        <f>'2.ورود اطلاعات'!BL743</f>
        <v>0</v>
      </c>
      <c r="BH743" s="164">
        <f>'2.ورود اطلاعات'!BM743</f>
        <v>0</v>
      </c>
      <c r="BI743" s="164">
        <f>'2.ورود اطلاعات'!BN743</f>
        <v>0</v>
      </c>
      <c r="BJ743" s="164">
        <f>'2.ورود اطلاعات'!BO743</f>
        <v>0</v>
      </c>
      <c r="BK743" s="164">
        <f>'2.ورود اطلاعات'!BP743</f>
        <v>0</v>
      </c>
      <c r="BL743" s="164">
        <f>'2.ورود اطلاعات'!BQ743</f>
        <v>0</v>
      </c>
      <c r="BM743" s="164">
        <f>'2.ورود اطلاعات'!BR743</f>
        <v>0</v>
      </c>
      <c r="BN743" s="166">
        <f>'2.ورود اطلاعات'!BW743</f>
        <v>0</v>
      </c>
      <c r="BO743" s="166" t="str">
        <f>'2.ورود اطلاعات'!BX743</f>
        <v xml:space="preserve"> </v>
      </c>
      <c r="BP743" s="166" t="str">
        <f>'2.ورود اطلاعات'!BY743</f>
        <v xml:space="preserve"> </v>
      </c>
      <c r="BQ743" s="280" t="str">
        <f t="shared" si="94"/>
        <v>تست اچ آی وی انجام نشده است</v>
      </c>
      <c r="BR743" s="166">
        <f>'2.ورود اطلاعات'!BZ743</f>
        <v>0</v>
      </c>
      <c r="BS743" s="166" t="str">
        <f>'2.ورود اطلاعات'!CA743</f>
        <v xml:space="preserve"> </v>
      </c>
      <c r="BT743" s="166" t="str">
        <f>'2.ورود اطلاعات'!CB743</f>
        <v xml:space="preserve"> </v>
      </c>
      <c r="BU743" s="280" t="str">
        <f t="shared" si="95"/>
        <v>تست اچ آی وی انجام نشده است</v>
      </c>
      <c r="BV743" s="166">
        <f>'2.ورود اطلاعات'!CC743</f>
        <v>0</v>
      </c>
      <c r="BW743" s="166" t="str">
        <f>'2.ورود اطلاعات'!CD743</f>
        <v xml:space="preserve"> </v>
      </c>
      <c r="BX743" s="166" t="str">
        <f>'2.ورود اطلاعات'!CE743</f>
        <v xml:space="preserve"> </v>
      </c>
      <c r="BY743" s="280" t="str">
        <f t="shared" si="96"/>
        <v>تست اچ آی وی انجام نشده است</v>
      </c>
      <c r="BZ743" s="166">
        <f>'2.ورود اطلاعات'!CF743</f>
        <v>0</v>
      </c>
      <c r="CA743" s="166" t="str">
        <f>'2.ورود اطلاعات'!CG743</f>
        <v xml:space="preserve"> </v>
      </c>
      <c r="CB743" s="166" t="str">
        <f>'2.ورود اطلاعات'!CH743</f>
        <v xml:space="preserve"> </v>
      </c>
      <c r="CC743" s="280" t="str">
        <f t="shared" si="97"/>
        <v>تست اچ آی وی انجام نشده است</v>
      </c>
      <c r="CD743" s="166">
        <f>'2.ورود اطلاعات'!CI743</f>
        <v>0</v>
      </c>
      <c r="CE743" s="166" t="str">
        <f>'2.ورود اطلاعات'!CJ743</f>
        <v xml:space="preserve"> </v>
      </c>
      <c r="CF743" s="166" t="str">
        <f>'2.ورود اطلاعات'!CK743</f>
        <v xml:space="preserve"> </v>
      </c>
      <c r="CG743" s="280" t="str">
        <f t="shared" si="98"/>
        <v>تست اچ آی وی انجام نشده است</v>
      </c>
      <c r="CH743" s="166">
        <f>'2.ورود اطلاعات'!CL743</f>
        <v>0</v>
      </c>
      <c r="CI743" s="166" t="str">
        <f>'2.ورود اطلاعات'!CM743</f>
        <v xml:space="preserve"> </v>
      </c>
      <c r="CJ743" s="166" t="str">
        <f>'2.ورود اطلاعات'!CN743</f>
        <v xml:space="preserve"> </v>
      </c>
      <c r="CK743" s="280" t="str">
        <f t="shared" si="99"/>
        <v>تست اچ آی وی انجام نشده است</v>
      </c>
      <c r="CL743" s="166">
        <f>'2.ورود اطلاعات'!CO743</f>
        <v>0</v>
      </c>
      <c r="CM743" s="166" t="str">
        <f>'2.ورود اطلاعات'!CP743</f>
        <v xml:space="preserve"> </v>
      </c>
      <c r="CN743" s="166" t="str">
        <f>'2.ورود اطلاعات'!CQ743</f>
        <v xml:space="preserve"> </v>
      </c>
      <c r="CO743" s="280" t="str">
        <f t="shared" si="100"/>
        <v>تست اچ آی وی انجام نشده است</v>
      </c>
      <c r="CP743" s="166">
        <f>'2.ورود اطلاعات'!CR743</f>
        <v>0</v>
      </c>
      <c r="CQ743" s="166" t="str">
        <f>'2.ورود اطلاعات'!CS743</f>
        <v xml:space="preserve"> </v>
      </c>
      <c r="CR743" s="166" t="str">
        <f>'2.ورود اطلاعات'!CT743</f>
        <v xml:space="preserve"> </v>
      </c>
      <c r="CS743" s="280" t="str">
        <f t="shared" si="101"/>
        <v>تست اچ آی وی انجام نشده است</v>
      </c>
      <c r="CT743" s="166" t="str">
        <f>'2.ورود اطلاعات'!CU743</f>
        <v>خیر</v>
      </c>
      <c r="DI743" s="164"/>
      <c r="DJ743" s="164"/>
    </row>
    <row r="744" spans="1:114" s="166" customFormat="1" ht="11.65" x14ac:dyDescent="0.35">
      <c r="A744" s="144" t="str">
        <f>'2.ورود اطلاعات'!BS744</f>
        <v>خیر</v>
      </c>
      <c r="B744" s="166">
        <f>'2.ورود اطلاعات'!A744</f>
        <v>743</v>
      </c>
      <c r="C744" s="166">
        <f>'1.مشخصات مرکز'!$D$2</f>
        <v>1398</v>
      </c>
      <c r="D744" s="166" t="str">
        <f>'1.مشخصات مرکز'!$D$3</f>
        <v>انتخاب کنید ...</v>
      </c>
      <c r="E744" s="166" t="str">
        <f>'1.مشخصات مرکز'!$D$4</f>
        <v>انتخاب کنید ...</v>
      </c>
      <c r="F744" s="166" t="str">
        <f>'1.مشخصات مرکز'!$D$5</f>
        <v>انتخاب کنید ...</v>
      </c>
      <c r="G744" s="166">
        <f>'1.مشخصات مرکز'!$D$6</f>
        <v>0</v>
      </c>
      <c r="H744" s="166" t="str">
        <f>'1.مشخصات مرکز'!$D$7</f>
        <v>انتخاب کنید ...</v>
      </c>
      <c r="I744" s="166">
        <f>'1.مشخصات مرکز'!$D$8</f>
        <v>0</v>
      </c>
      <c r="J744" s="166">
        <f>'1.مشخصات مرکز'!$D$9</f>
        <v>0</v>
      </c>
      <c r="K744" s="164">
        <f>'1.مشخصات مرکز'!$D$10</f>
        <v>0</v>
      </c>
      <c r="L744" s="164">
        <f>'1.مشخصات مرکز'!$D$11</f>
        <v>0</v>
      </c>
      <c r="M744" s="166">
        <f>'2.ورود اطلاعات'!B744</f>
        <v>0</v>
      </c>
      <c r="N744" s="166">
        <f>'2.ورود اطلاعات'!C744</f>
        <v>0</v>
      </c>
      <c r="O744" s="166" t="str">
        <f>IF('2.ورود اطلاعات'!F744=0,"نامعلوم",'2.ورود اطلاعات'!F744)</f>
        <v>نامعلوم</v>
      </c>
      <c r="P744" s="166">
        <f>'2.ورود اطلاعات'!J744</f>
        <v>0</v>
      </c>
      <c r="Q744" s="166">
        <f>'2.ورود اطلاعات'!K744</f>
        <v>0</v>
      </c>
      <c r="R744" s="166">
        <f>'2.ورود اطلاعات'!L744</f>
        <v>0</v>
      </c>
      <c r="S744" s="166">
        <f>'2.ورود اطلاعات'!M744</f>
        <v>0</v>
      </c>
      <c r="T744" s="166">
        <f>'2.ورود اطلاعات'!N744</f>
        <v>0</v>
      </c>
      <c r="U744" s="166">
        <f>'2.ورود اطلاعات'!O744</f>
        <v>1398</v>
      </c>
      <c r="V744" s="166">
        <f>'2.ورود اطلاعات'!P744</f>
        <v>0</v>
      </c>
      <c r="W744" s="166">
        <f>'2.ورود اطلاعات'!Q744</f>
        <v>0</v>
      </c>
      <c r="X744" s="166">
        <f>'2.ورود اطلاعات'!R744</f>
        <v>0</v>
      </c>
      <c r="Y744" s="166">
        <f>'2.ورود اطلاعات'!S744</f>
        <v>0</v>
      </c>
      <c r="Z744" s="166">
        <f>'2.ورود اطلاعات'!T744</f>
        <v>0</v>
      </c>
      <c r="AA744" s="166">
        <f>'2.ورود اطلاعات'!U744</f>
        <v>0</v>
      </c>
      <c r="AB744" s="166">
        <f>'2.ورود اطلاعات'!V744</f>
        <v>0</v>
      </c>
      <c r="AC744" s="166">
        <f>'2.ورود اطلاعات'!W744</f>
        <v>0</v>
      </c>
      <c r="AD744" s="166">
        <f>'2.ورود اطلاعات'!X744</f>
        <v>0</v>
      </c>
      <c r="AE744" s="166">
        <f>'2.ورود اطلاعات'!Y744</f>
        <v>0</v>
      </c>
      <c r="AF744" s="166">
        <f>'2.ورود اطلاعات'!Z744</f>
        <v>0</v>
      </c>
      <c r="AG744" s="166">
        <f>'2.ورود اطلاعات'!AA744</f>
        <v>0</v>
      </c>
      <c r="AH744" s="166">
        <f>'2.ورود اطلاعات'!AB744</f>
        <v>0</v>
      </c>
      <c r="AI744" s="166">
        <f>'2.ورود اطلاعات'!AC744</f>
        <v>0</v>
      </c>
      <c r="AJ744" s="166">
        <f>'2.ورود اطلاعات'!AD744</f>
        <v>0</v>
      </c>
      <c r="AK744" s="166">
        <f>'2.ورود اطلاعات'!AE744</f>
        <v>0</v>
      </c>
      <c r="AL744" s="166">
        <f>'2.ورود اطلاعات'!AF744</f>
        <v>0</v>
      </c>
      <c r="AM744" s="166">
        <f>'2.ورود اطلاعات'!AG744</f>
        <v>0</v>
      </c>
      <c r="AN744" s="166">
        <f>'2.ورود اطلاعات'!AH744</f>
        <v>0</v>
      </c>
      <c r="AO744" s="166">
        <f>'2.ورود اطلاعات'!AI744</f>
        <v>0</v>
      </c>
      <c r="AP744" s="166" t="str">
        <f>'2.ورود اطلاعات'!AK744</f>
        <v xml:space="preserve">         </v>
      </c>
      <c r="AQ744" s="166" t="str">
        <f>'2.ورود اطلاعات'!AL744</f>
        <v>هیچکدام</v>
      </c>
      <c r="AR744" s="166" t="str">
        <f>'2.ورود اطلاعات'!AM744</f>
        <v>7.هیچکدام</v>
      </c>
      <c r="AS744" s="166" t="str">
        <f>'2.ورود اطلاعات'!AN744</f>
        <v>نامعلوم</v>
      </c>
      <c r="AT744" s="166" t="str">
        <f>'2.ورود اطلاعات'!AO744</f>
        <v>نامعلوم</v>
      </c>
      <c r="AU744" s="166" t="str">
        <f>'2.ورود اطلاعات'!CV744</f>
        <v>ارائه نشده است.</v>
      </c>
      <c r="AV744" s="166">
        <f>'2.ورود اطلاعات'!CW744</f>
        <v>0</v>
      </c>
      <c r="AW744" s="164">
        <f>'2.ورود اطلاعات'!AT744</f>
        <v>0</v>
      </c>
      <c r="AX744" s="164">
        <f>'2.ورود اطلاعات'!AU744</f>
        <v>0</v>
      </c>
      <c r="AY744" s="164">
        <f>'2.ورود اطلاعات'!AV744</f>
        <v>0</v>
      </c>
      <c r="AZ744" s="164">
        <f>'2.ورود اطلاعات'!AW744</f>
        <v>0</v>
      </c>
      <c r="BA744" s="164">
        <f>'2.ورود اطلاعات'!AX744</f>
        <v>0</v>
      </c>
      <c r="BB744" s="166">
        <f>'2.ورود اطلاعات'!BT744</f>
        <v>0</v>
      </c>
      <c r="BC744" s="166" t="str">
        <f>'2.ورود اطلاعات'!BU744</f>
        <v xml:space="preserve"> </v>
      </c>
      <c r="BD744" s="166" t="str">
        <f>'2.ورود اطلاعات'!BV744</f>
        <v xml:space="preserve"> </v>
      </c>
      <c r="BE744" s="21"/>
      <c r="BF744" s="164">
        <f>'2.ورود اطلاعات'!BK744</f>
        <v>0</v>
      </c>
      <c r="BG744" s="164">
        <f>'2.ورود اطلاعات'!BL744</f>
        <v>0</v>
      </c>
      <c r="BH744" s="164">
        <f>'2.ورود اطلاعات'!BM744</f>
        <v>0</v>
      </c>
      <c r="BI744" s="164">
        <f>'2.ورود اطلاعات'!BN744</f>
        <v>0</v>
      </c>
      <c r="BJ744" s="164">
        <f>'2.ورود اطلاعات'!BO744</f>
        <v>0</v>
      </c>
      <c r="BK744" s="164">
        <f>'2.ورود اطلاعات'!BP744</f>
        <v>0</v>
      </c>
      <c r="BL744" s="164">
        <f>'2.ورود اطلاعات'!BQ744</f>
        <v>0</v>
      </c>
      <c r="BM744" s="164">
        <f>'2.ورود اطلاعات'!BR744</f>
        <v>0</v>
      </c>
      <c r="BN744" s="166">
        <f>'2.ورود اطلاعات'!BW744</f>
        <v>0</v>
      </c>
      <c r="BO744" s="166" t="str">
        <f>'2.ورود اطلاعات'!BX744</f>
        <v xml:space="preserve"> </v>
      </c>
      <c r="BP744" s="166" t="str">
        <f>'2.ورود اطلاعات'!BY744</f>
        <v xml:space="preserve"> </v>
      </c>
      <c r="BQ744" s="280" t="str">
        <f t="shared" si="94"/>
        <v>تست اچ آی وی انجام نشده است</v>
      </c>
      <c r="BR744" s="166">
        <f>'2.ورود اطلاعات'!BZ744</f>
        <v>0</v>
      </c>
      <c r="BS744" s="166" t="str">
        <f>'2.ورود اطلاعات'!CA744</f>
        <v xml:space="preserve"> </v>
      </c>
      <c r="BT744" s="166" t="str">
        <f>'2.ورود اطلاعات'!CB744</f>
        <v xml:space="preserve"> </v>
      </c>
      <c r="BU744" s="280" t="str">
        <f t="shared" si="95"/>
        <v>تست اچ آی وی انجام نشده است</v>
      </c>
      <c r="BV744" s="166">
        <f>'2.ورود اطلاعات'!CC744</f>
        <v>0</v>
      </c>
      <c r="BW744" s="166" t="str">
        <f>'2.ورود اطلاعات'!CD744</f>
        <v xml:space="preserve"> </v>
      </c>
      <c r="BX744" s="166" t="str">
        <f>'2.ورود اطلاعات'!CE744</f>
        <v xml:space="preserve"> </v>
      </c>
      <c r="BY744" s="280" t="str">
        <f t="shared" si="96"/>
        <v>تست اچ آی وی انجام نشده است</v>
      </c>
      <c r="BZ744" s="166">
        <f>'2.ورود اطلاعات'!CF744</f>
        <v>0</v>
      </c>
      <c r="CA744" s="166" t="str">
        <f>'2.ورود اطلاعات'!CG744</f>
        <v xml:space="preserve"> </v>
      </c>
      <c r="CB744" s="166" t="str">
        <f>'2.ورود اطلاعات'!CH744</f>
        <v xml:space="preserve"> </v>
      </c>
      <c r="CC744" s="280" t="str">
        <f t="shared" si="97"/>
        <v>تست اچ آی وی انجام نشده است</v>
      </c>
      <c r="CD744" s="166">
        <f>'2.ورود اطلاعات'!CI744</f>
        <v>0</v>
      </c>
      <c r="CE744" s="166" t="str">
        <f>'2.ورود اطلاعات'!CJ744</f>
        <v xml:space="preserve"> </v>
      </c>
      <c r="CF744" s="166" t="str">
        <f>'2.ورود اطلاعات'!CK744</f>
        <v xml:space="preserve"> </v>
      </c>
      <c r="CG744" s="280" t="str">
        <f t="shared" si="98"/>
        <v>تست اچ آی وی انجام نشده است</v>
      </c>
      <c r="CH744" s="166">
        <f>'2.ورود اطلاعات'!CL744</f>
        <v>0</v>
      </c>
      <c r="CI744" s="166" t="str">
        <f>'2.ورود اطلاعات'!CM744</f>
        <v xml:space="preserve"> </v>
      </c>
      <c r="CJ744" s="166" t="str">
        <f>'2.ورود اطلاعات'!CN744</f>
        <v xml:space="preserve"> </v>
      </c>
      <c r="CK744" s="280" t="str">
        <f t="shared" si="99"/>
        <v>تست اچ آی وی انجام نشده است</v>
      </c>
      <c r="CL744" s="166">
        <f>'2.ورود اطلاعات'!CO744</f>
        <v>0</v>
      </c>
      <c r="CM744" s="166" t="str">
        <f>'2.ورود اطلاعات'!CP744</f>
        <v xml:space="preserve"> </v>
      </c>
      <c r="CN744" s="166" t="str">
        <f>'2.ورود اطلاعات'!CQ744</f>
        <v xml:space="preserve"> </v>
      </c>
      <c r="CO744" s="280" t="str">
        <f t="shared" si="100"/>
        <v>تست اچ آی وی انجام نشده است</v>
      </c>
      <c r="CP744" s="166">
        <f>'2.ورود اطلاعات'!CR744</f>
        <v>0</v>
      </c>
      <c r="CQ744" s="166" t="str">
        <f>'2.ورود اطلاعات'!CS744</f>
        <v xml:space="preserve"> </v>
      </c>
      <c r="CR744" s="166" t="str">
        <f>'2.ورود اطلاعات'!CT744</f>
        <v xml:space="preserve"> </v>
      </c>
      <c r="CS744" s="280" t="str">
        <f t="shared" si="101"/>
        <v>تست اچ آی وی انجام نشده است</v>
      </c>
      <c r="CT744" s="166" t="str">
        <f>'2.ورود اطلاعات'!CU744</f>
        <v>خیر</v>
      </c>
      <c r="DI744" s="164"/>
      <c r="DJ744" s="164"/>
    </row>
    <row r="745" spans="1:114" s="166" customFormat="1" ht="11.65" x14ac:dyDescent="0.35">
      <c r="A745" s="144" t="str">
        <f>'2.ورود اطلاعات'!BS745</f>
        <v>خیر</v>
      </c>
      <c r="B745" s="166">
        <f>'2.ورود اطلاعات'!A745</f>
        <v>744</v>
      </c>
      <c r="C745" s="166">
        <f>'1.مشخصات مرکز'!$D$2</f>
        <v>1398</v>
      </c>
      <c r="D745" s="166" t="str">
        <f>'1.مشخصات مرکز'!$D$3</f>
        <v>انتخاب کنید ...</v>
      </c>
      <c r="E745" s="166" t="str">
        <f>'1.مشخصات مرکز'!$D$4</f>
        <v>انتخاب کنید ...</v>
      </c>
      <c r="F745" s="166" t="str">
        <f>'1.مشخصات مرکز'!$D$5</f>
        <v>انتخاب کنید ...</v>
      </c>
      <c r="G745" s="166">
        <f>'1.مشخصات مرکز'!$D$6</f>
        <v>0</v>
      </c>
      <c r="H745" s="166" t="str">
        <f>'1.مشخصات مرکز'!$D$7</f>
        <v>انتخاب کنید ...</v>
      </c>
      <c r="I745" s="166">
        <f>'1.مشخصات مرکز'!$D$8</f>
        <v>0</v>
      </c>
      <c r="J745" s="166">
        <f>'1.مشخصات مرکز'!$D$9</f>
        <v>0</v>
      </c>
      <c r="K745" s="164">
        <f>'1.مشخصات مرکز'!$D$10</f>
        <v>0</v>
      </c>
      <c r="L745" s="164">
        <f>'1.مشخصات مرکز'!$D$11</f>
        <v>0</v>
      </c>
      <c r="M745" s="166">
        <f>'2.ورود اطلاعات'!B745</f>
        <v>0</v>
      </c>
      <c r="N745" s="166">
        <f>'2.ورود اطلاعات'!C745</f>
        <v>0</v>
      </c>
      <c r="O745" s="166" t="str">
        <f>IF('2.ورود اطلاعات'!F745=0,"نامعلوم",'2.ورود اطلاعات'!F745)</f>
        <v>نامعلوم</v>
      </c>
      <c r="P745" s="166">
        <f>'2.ورود اطلاعات'!J745</f>
        <v>0</v>
      </c>
      <c r="Q745" s="166">
        <f>'2.ورود اطلاعات'!K745</f>
        <v>0</v>
      </c>
      <c r="R745" s="166">
        <f>'2.ورود اطلاعات'!L745</f>
        <v>0</v>
      </c>
      <c r="S745" s="166">
        <f>'2.ورود اطلاعات'!M745</f>
        <v>0</v>
      </c>
      <c r="T745" s="166">
        <f>'2.ورود اطلاعات'!N745</f>
        <v>0</v>
      </c>
      <c r="U745" s="166">
        <f>'2.ورود اطلاعات'!O745</f>
        <v>1398</v>
      </c>
      <c r="V745" s="166">
        <f>'2.ورود اطلاعات'!P745</f>
        <v>0</v>
      </c>
      <c r="W745" s="166">
        <f>'2.ورود اطلاعات'!Q745</f>
        <v>0</v>
      </c>
      <c r="X745" s="166">
        <f>'2.ورود اطلاعات'!R745</f>
        <v>0</v>
      </c>
      <c r="Y745" s="166">
        <f>'2.ورود اطلاعات'!S745</f>
        <v>0</v>
      </c>
      <c r="Z745" s="166">
        <f>'2.ورود اطلاعات'!T745</f>
        <v>0</v>
      </c>
      <c r="AA745" s="166">
        <f>'2.ورود اطلاعات'!U745</f>
        <v>0</v>
      </c>
      <c r="AB745" s="166">
        <f>'2.ورود اطلاعات'!V745</f>
        <v>0</v>
      </c>
      <c r="AC745" s="166">
        <f>'2.ورود اطلاعات'!W745</f>
        <v>0</v>
      </c>
      <c r="AD745" s="166">
        <f>'2.ورود اطلاعات'!X745</f>
        <v>0</v>
      </c>
      <c r="AE745" s="166">
        <f>'2.ورود اطلاعات'!Y745</f>
        <v>0</v>
      </c>
      <c r="AF745" s="166">
        <f>'2.ورود اطلاعات'!Z745</f>
        <v>0</v>
      </c>
      <c r="AG745" s="166">
        <f>'2.ورود اطلاعات'!AA745</f>
        <v>0</v>
      </c>
      <c r="AH745" s="166">
        <f>'2.ورود اطلاعات'!AB745</f>
        <v>0</v>
      </c>
      <c r="AI745" s="166">
        <f>'2.ورود اطلاعات'!AC745</f>
        <v>0</v>
      </c>
      <c r="AJ745" s="166">
        <f>'2.ورود اطلاعات'!AD745</f>
        <v>0</v>
      </c>
      <c r="AK745" s="166">
        <f>'2.ورود اطلاعات'!AE745</f>
        <v>0</v>
      </c>
      <c r="AL745" s="166">
        <f>'2.ورود اطلاعات'!AF745</f>
        <v>0</v>
      </c>
      <c r="AM745" s="166">
        <f>'2.ورود اطلاعات'!AG745</f>
        <v>0</v>
      </c>
      <c r="AN745" s="166">
        <f>'2.ورود اطلاعات'!AH745</f>
        <v>0</v>
      </c>
      <c r="AO745" s="166">
        <f>'2.ورود اطلاعات'!AI745</f>
        <v>0</v>
      </c>
      <c r="AP745" s="166" t="str">
        <f>'2.ورود اطلاعات'!AK745</f>
        <v xml:space="preserve">         </v>
      </c>
      <c r="AQ745" s="166" t="str">
        <f>'2.ورود اطلاعات'!AL745</f>
        <v>هیچکدام</v>
      </c>
      <c r="AR745" s="166" t="str">
        <f>'2.ورود اطلاعات'!AM745</f>
        <v>7.هیچکدام</v>
      </c>
      <c r="AS745" s="166" t="str">
        <f>'2.ورود اطلاعات'!AN745</f>
        <v>نامعلوم</v>
      </c>
      <c r="AT745" s="166" t="str">
        <f>'2.ورود اطلاعات'!AO745</f>
        <v>نامعلوم</v>
      </c>
      <c r="AU745" s="166" t="str">
        <f>'2.ورود اطلاعات'!CV745</f>
        <v>ارائه نشده است.</v>
      </c>
      <c r="AV745" s="166">
        <f>'2.ورود اطلاعات'!CW745</f>
        <v>0</v>
      </c>
      <c r="AW745" s="164">
        <f>'2.ورود اطلاعات'!AT745</f>
        <v>0</v>
      </c>
      <c r="AX745" s="164">
        <f>'2.ورود اطلاعات'!AU745</f>
        <v>0</v>
      </c>
      <c r="AY745" s="164">
        <f>'2.ورود اطلاعات'!AV745</f>
        <v>0</v>
      </c>
      <c r="AZ745" s="164">
        <f>'2.ورود اطلاعات'!AW745</f>
        <v>0</v>
      </c>
      <c r="BA745" s="164">
        <f>'2.ورود اطلاعات'!AX745</f>
        <v>0</v>
      </c>
      <c r="BB745" s="166">
        <f>'2.ورود اطلاعات'!BT745</f>
        <v>0</v>
      </c>
      <c r="BC745" s="166" t="str">
        <f>'2.ورود اطلاعات'!BU745</f>
        <v xml:space="preserve"> </v>
      </c>
      <c r="BD745" s="166" t="str">
        <f>'2.ورود اطلاعات'!BV745</f>
        <v xml:space="preserve"> </v>
      </c>
      <c r="BE745" s="21"/>
      <c r="BF745" s="164">
        <f>'2.ورود اطلاعات'!BK745</f>
        <v>0</v>
      </c>
      <c r="BG745" s="164">
        <f>'2.ورود اطلاعات'!BL745</f>
        <v>0</v>
      </c>
      <c r="BH745" s="164">
        <f>'2.ورود اطلاعات'!BM745</f>
        <v>0</v>
      </c>
      <c r="BI745" s="164">
        <f>'2.ورود اطلاعات'!BN745</f>
        <v>0</v>
      </c>
      <c r="BJ745" s="164">
        <f>'2.ورود اطلاعات'!BO745</f>
        <v>0</v>
      </c>
      <c r="BK745" s="164">
        <f>'2.ورود اطلاعات'!BP745</f>
        <v>0</v>
      </c>
      <c r="BL745" s="164">
        <f>'2.ورود اطلاعات'!BQ745</f>
        <v>0</v>
      </c>
      <c r="BM745" s="164">
        <f>'2.ورود اطلاعات'!BR745</f>
        <v>0</v>
      </c>
      <c r="BN745" s="166">
        <f>'2.ورود اطلاعات'!BW745</f>
        <v>0</v>
      </c>
      <c r="BO745" s="166" t="str">
        <f>'2.ورود اطلاعات'!BX745</f>
        <v xml:space="preserve"> </v>
      </c>
      <c r="BP745" s="166" t="str">
        <f>'2.ورود اطلاعات'!BY745</f>
        <v xml:space="preserve"> </v>
      </c>
      <c r="BQ745" s="280" t="str">
        <f t="shared" si="94"/>
        <v>تست اچ آی وی انجام نشده است</v>
      </c>
      <c r="BR745" s="166">
        <f>'2.ورود اطلاعات'!BZ745</f>
        <v>0</v>
      </c>
      <c r="BS745" s="166" t="str">
        <f>'2.ورود اطلاعات'!CA745</f>
        <v xml:space="preserve"> </v>
      </c>
      <c r="BT745" s="166" t="str">
        <f>'2.ورود اطلاعات'!CB745</f>
        <v xml:space="preserve"> </v>
      </c>
      <c r="BU745" s="280" t="str">
        <f t="shared" si="95"/>
        <v>تست اچ آی وی انجام نشده است</v>
      </c>
      <c r="BV745" s="166">
        <f>'2.ورود اطلاعات'!CC745</f>
        <v>0</v>
      </c>
      <c r="BW745" s="166" t="str">
        <f>'2.ورود اطلاعات'!CD745</f>
        <v xml:space="preserve"> </v>
      </c>
      <c r="BX745" s="166" t="str">
        <f>'2.ورود اطلاعات'!CE745</f>
        <v xml:space="preserve"> </v>
      </c>
      <c r="BY745" s="280" t="str">
        <f t="shared" si="96"/>
        <v>تست اچ آی وی انجام نشده است</v>
      </c>
      <c r="BZ745" s="166">
        <f>'2.ورود اطلاعات'!CF745</f>
        <v>0</v>
      </c>
      <c r="CA745" s="166" t="str">
        <f>'2.ورود اطلاعات'!CG745</f>
        <v xml:space="preserve"> </v>
      </c>
      <c r="CB745" s="166" t="str">
        <f>'2.ورود اطلاعات'!CH745</f>
        <v xml:space="preserve"> </v>
      </c>
      <c r="CC745" s="280" t="str">
        <f t="shared" si="97"/>
        <v>تست اچ آی وی انجام نشده است</v>
      </c>
      <c r="CD745" s="166">
        <f>'2.ورود اطلاعات'!CI745</f>
        <v>0</v>
      </c>
      <c r="CE745" s="166" t="str">
        <f>'2.ورود اطلاعات'!CJ745</f>
        <v xml:space="preserve"> </v>
      </c>
      <c r="CF745" s="166" t="str">
        <f>'2.ورود اطلاعات'!CK745</f>
        <v xml:space="preserve"> </v>
      </c>
      <c r="CG745" s="280" t="str">
        <f t="shared" si="98"/>
        <v>تست اچ آی وی انجام نشده است</v>
      </c>
      <c r="CH745" s="166">
        <f>'2.ورود اطلاعات'!CL745</f>
        <v>0</v>
      </c>
      <c r="CI745" s="166" t="str">
        <f>'2.ورود اطلاعات'!CM745</f>
        <v xml:space="preserve"> </v>
      </c>
      <c r="CJ745" s="166" t="str">
        <f>'2.ورود اطلاعات'!CN745</f>
        <v xml:space="preserve"> </v>
      </c>
      <c r="CK745" s="280" t="str">
        <f t="shared" si="99"/>
        <v>تست اچ آی وی انجام نشده است</v>
      </c>
      <c r="CL745" s="166">
        <f>'2.ورود اطلاعات'!CO745</f>
        <v>0</v>
      </c>
      <c r="CM745" s="166" t="str">
        <f>'2.ورود اطلاعات'!CP745</f>
        <v xml:space="preserve"> </v>
      </c>
      <c r="CN745" s="166" t="str">
        <f>'2.ورود اطلاعات'!CQ745</f>
        <v xml:space="preserve"> </v>
      </c>
      <c r="CO745" s="280" t="str">
        <f t="shared" si="100"/>
        <v>تست اچ آی وی انجام نشده است</v>
      </c>
      <c r="CP745" s="166">
        <f>'2.ورود اطلاعات'!CR745</f>
        <v>0</v>
      </c>
      <c r="CQ745" s="166" t="str">
        <f>'2.ورود اطلاعات'!CS745</f>
        <v xml:space="preserve"> </v>
      </c>
      <c r="CR745" s="166" t="str">
        <f>'2.ورود اطلاعات'!CT745</f>
        <v xml:space="preserve"> </v>
      </c>
      <c r="CS745" s="280" t="str">
        <f t="shared" si="101"/>
        <v>تست اچ آی وی انجام نشده است</v>
      </c>
      <c r="CT745" s="166" t="str">
        <f>'2.ورود اطلاعات'!CU745</f>
        <v>خیر</v>
      </c>
      <c r="DI745" s="164"/>
      <c r="DJ745" s="164"/>
    </row>
    <row r="746" spans="1:114" s="166" customFormat="1" ht="11.65" x14ac:dyDescent="0.35">
      <c r="A746" s="144" t="str">
        <f>'2.ورود اطلاعات'!BS746</f>
        <v>خیر</v>
      </c>
      <c r="B746" s="166">
        <f>'2.ورود اطلاعات'!A746</f>
        <v>745</v>
      </c>
      <c r="C746" s="166">
        <f>'1.مشخصات مرکز'!$D$2</f>
        <v>1398</v>
      </c>
      <c r="D746" s="166" t="str">
        <f>'1.مشخصات مرکز'!$D$3</f>
        <v>انتخاب کنید ...</v>
      </c>
      <c r="E746" s="166" t="str">
        <f>'1.مشخصات مرکز'!$D$4</f>
        <v>انتخاب کنید ...</v>
      </c>
      <c r="F746" s="166" t="str">
        <f>'1.مشخصات مرکز'!$D$5</f>
        <v>انتخاب کنید ...</v>
      </c>
      <c r="G746" s="166">
        <f>'1.مشخصات مرکز'!$D$6</f>
        <v>0</v>
      </c>
      <c r="H746" s="166" t="str">
        <f>'1.مشخصات مرکز'!$D$7</f>
        <v>انتخاب کنید ...</v>
      </c>
      <c r="I746" s="166">
        <f>'1.مشخصات مرکز'!$D$8</f>
        <v>0</v>
      </c>
      <c r="J746" s="166">
        <f>'1.مشخصات مرکز'!$D$9</f>
        <v>0</v>
      </c>
      <c r="K746" s="164">
        <f>'1.مشخصات مرکز'!$D$10</f>
        <v>0</v>
      </c>
      <c r="L746" s="164">
        <f>'1.مشخصات مرکز'!$D$11</f>
        <v>0</v>
      </c>
      <c r="M746" s="166">
        <f>'2.ورود اطلاعات'!B746</f>
        <v>0</v>
      </c>
      <c r="N746" s="166">
        <f>'2.ورود اطلاعات'!C746</f>
        <v>0</v>
      </c>
      <c r="O746" s="166" t="str">
        <f>IF('2.ورود اطلاعات'!F746=0,"نامعلوم",'2.ورود اطلاعات'!F746)</f>
        <v>نامعلوم</v>
      </c>
      <c r="P746" s="166">
        <f>'2.ورود اطلاعات'!J746</f>
        <v>0</v>
      </c>
      <c r="Q746" s="166">
        <f>'2.ورود اطلاعات'!K746</f>
        <v>0</v>
      </c>
      <c r="R746" s="166">
        <f>'2.ورود اطلاعات'!L746</f>
        <v>0</v>
      </c>
      <c r="S746" s="166">
        <f>'2.ورود اطلاعات'!M746</f>
        <v>0</v>
      </c>
      <c r="T746" s="166">
        <f>'2.ورود اطلاعات'!N746</f>
        <v>0</v>
      </c>
      <c r="U746" s="166">
        <f>'2.ورود اطلاعات'!O746</f>
        <v>1398</v>
      </c>
      <c r="V746" s="166">
        <f>'2.ورود اطلاعات'!P746</f>
        <v>0</v>
      </c>
      <c r="W746" s="166">
        <f>'2.ورود اطلاعات'!Q746</f>
        <v>0</v>
      </c>
      <c r="X746" s="166">
        <f>'2.ورود اطلاعات'!R746</f>
        <v>0</v>
      </c>
      <c r="Y746" s="166">
        <f>'2.ورود اطلاعات'!S746</f>
        <v>0</v>
      </c>
      <c r="Z746" s="166">
        <f>'2.ورود اطلاعات'!T746</f>
        <v>0</v>
      </c>
      <c r="AA746" s="166">
        <f>'2.ورود اطلاعات'!U746</f>
        <v>0</v>
      </c>
      <c r="AB746" s="166">
        <f>'2.ورود اطلاعات'!V746</f>
        <v>0</v>
      </c>
      <c r="AC746" s="166">
        <f>'2.ورود اطلاعات'!W746</f>
        <v>0</v>
      </c>
      <c r="AD746" s="166">
        <f>'2.ورود اطلاعات'!X746</f>
        <v>0</v>
      </c>
      <c r="AE746" s="166">
        <f>'2.ورود اطلاعات'!Y746</f>
        <v>0</v>
      </c>
      <c r="AF746" s="166">
        <f>'2.ورود اطلاعات'!Z746</f>
        <v>0</v>
      </c>
      <c r="AG746" s="166">
        <f>'2.ورود اطلاعات'!AA746</f>
        <v>0</v>
      </c>
      <c r="AH746" s="166">
        <f>'2.ورود اطلاعات'!AB746</f>
        <v>0</v>
      </c>
      <c r="AI746" s="166">
        <f>'2.ورود اطلاعات'!AC746</f>
        <v>0</v>
      </c>
      <c r="AJ746" s="166">
        <f>'2.ورود اطلاعات'!AD746</f>
        <v>0</v>
      </c>
      <c r="AK746" s="166">
        <f>'2.ورود اطلاعات'!AE746</f>
        <v>0</v>
      </c>
      <c r="AL746" s="166">
        <f>'2.ورود اطلاعات'!AF746</f>
        <v>0</v>
      </c>
      <c r="AM746" s="166">
        <f>'2.ورود اطلاعات'!AG746</f>
        <v>0</v>
      </c>
      <c r="AN746" s="166">
        <f>'2.ورود اطلاعات'!AH746</f>
        <v>0</v>
      </c>
      <c r="AO746" s="166">
        <f>'2.ورود اطلاعات'!AI746</f>
        <v>0</v>
      </c>
      <c r="AP746" s="166" t="str">
        <f>'2.ورود اطلاعات'!AK746</f>
        <v xml:space="preserve">         </v>
      </c>
      <c r="AQ746" s="166" t="str">
        <f>'2.ورود اطلاعات'!AL746</f>
        <v>هیچکدام</v>
      </c>
      <c r="AR746" s="166" t="str">
        <f>'2.ورود اطلاعات'!AM746</f>
        <v>7.هیچکدام</v>
      </c>
      <c r="AS746" s="166" t="str">
        <f>'2.ورود اطلاعات'!AN746</f>
        <v>نامعلوم</v>
      </c>
      <c r="AT746" s="166" t="str">
        <f>'2.ورود اطلاعات'!AO746</f>
        <v>نامعلوم</v>
      </c>
      <c r="AU746" s="166" t="str">
        <f>'2.ورود اطلاعات'!CV746</f>
        <v>ارائه نشده است.</v>
      </c>
      <c r="AV746" s="166">
        <f>'2.ورود اطلاعات'!CW746</f>
        <v>0</v>
      </c>
      <c r="AW746" s="164">
        <f>'2.ورود اطلاعات'!AT746</f>
        <v>0</v>
      </c>
      <c r="AX746" s="164">
        <f>'2.ورود اطلاعات'!AU746</f>
        <v>0</v>
      </c>
      <c r="AY746" s="164">
        <f>'2.ورود اطلاعات'!AV746</f>
        <v>0</v>
      </c>
      <c r="AZ746" s="164">
        <f>'2.ورود اطلاعات'!AW746</f>
        <v>0</v>
      </c>
      <c r="BA746" s="164">
        <f>'2.ورود اطلاعات'!AX746</f>
        <v>0</v>
      </c>
      <c r="BB746" s="166">
        <f>'2.ورود اطلاعات'!BT746</f>
        <v>0</v>
      </c>
      <c r="BC746" s="166" t="str">
        <f>'2.ورود اطلاعات'!BU746</f>
        <v xml:space="preserve"> </v>
      </c>
      <c r="BD746" s="166" t="str">
        <f>'2.ورود اطلاعات'!BV746</f>
        <v xml:space="preserve"> </v>
      </c>
      <c r="BE746" s="21"/>
      <c r="BF746" s="164">
        <f>'2.ورود اطلاعات'!BK746</f>
        <v>0</v>
      </c>
      <c r="BG746" s="164">
        <f>'2.ورود اطلاعات'!BL746</f>
        <v>0</v>
      </c>
      <c r="BH746" s="164">
        <f>'2.ورود اطلاعات'!BM746</f>
        <v>0</v>
      </c>
      <c r="BI746" s="164">
        <f>'2.ورود اطلاعات'!BN746</f>
        <v>0</v>
      </c>
      <c r="BJ746" s="164">
        <f>'2.ورود اطلاعات'!BO746</f>
        <v>0</v>
      </c>
      <c r="BK746" s="164">
        <f>'2.ورود اطلاعات'!BP746</f>
        <v>0</v>
      </c>
      <c r="BL746" s="164">
        <f>'2.ورود اطلاعات'!BQ746</f>
        <v>0</v>
      </c>
      <c r="BM746" s="164">
        <f>'2.ورود اطلاعات'!BR746</f>
        <v>0</v>
      </c>
      <c r="BN746" s="166">
        <f>'2.ورود اطلاعات'!BW746</f>
        <v>0</v>
      </c>
      <c r="BO746" s="166" t="str">
        <f>'2.ورود اطلاعات'!BX746</f>
        <v xml:space="preserve"> </v>
      </c>
      <c r="BP746" s="166" t="str">
        <f>'2.ورود اطلاعات'!BY746</f>
        <v xml:space="preserve"> </v>
      </c>
      <c r="BQ746" s="280" t="str">
        <f t="shared" si="94"/>
        <v>تست اچ آی وی انجام نشده است</v>
      </c>
      <c r="BR746" s="166">
        <f>'2.ورود اطلاعات'!BZ746</f>
        <v>0</v>
      </c>
      <c r="BS746" s="166" t="str">
        <f>'2.ورود اطلاعات'!CA746</f>
        <v xml:space="preserve"> </v>
      </c>
      <c r="BT746" s="166" t="str">
        <f>'2.ورود اطلاعات'!CB746</f>
        <v xml:space="preserve"> </v>
      </c>
      <c r="BU746" s="280" t="str">
        <f t="shared" si="95"/>
        <v>تست اچ آی وی انجام نشده است</v>
      </c>
      <c r="BV746" s="166">
        <f>'2.ورود اطلاعات'!CC746</f>
        <v>0</v>
      </c>
      <c r="BW746" s="166" t="str">
        <f>'2.ورود اطلاعات'!CD746</f>
        <v xml:space="preserve"> </v>
      </c>
      <c r="BX746" s="166" t="str">
        <f>'2.ورود اطلاعات'!CE746</f>
        <v xml:space="preserve"> </v>
      </c>
      <c r="BY746" s="280" t="str">
        <f t="shared" si="96"/>
        <v>تست اچ آی وی انجام نشده است</v>
      </c>
      <c r="BZ746" s="166">
        <f>'2.ورود اطلاعات'!CF746</f>
        <v>0</v>
      </c>
      <c r="CA746" s="166" t="str">
        <f>'2.ورود اطلاعات'!CG746</f>
        <v xml:space="preserve"> </v>
      </c>
      <c r="CB746" s="166" t="str">
        <f>'2.ورود اطلاعات'!CH746</f>
        <v xml:space="preserve"> </v>
      </c>
      <c r="CC746" s="280" t="str">
        <f t="shared" si="97"/>
        <v>تست اچ آی وی انجام نشده است</v>
      </c>
      <c r="CD746" s="166">
        <f>'2.ورود اطلاعات'!CI746</f>
        <v>0</v>
      </c>
      <c r="CE746" s="166" t="str">
        <f>'2.ورود اطلاعات'!CJ746</f>
        <v xml:space="preserve"> </v>
      </c>
      <c r="CF746" s="166" t="str">
        <f>'2.ورود اطلاعات'!CK746</f>
        <v xml:space="preserve"> </v>
      </c>
      <c r="CG746" s="280" t="str">
        <f t="shared" si="98"/>
        <v>تست اچ آی وی انجام نشده است</v>
      </c>
      <c r="CH746" s="166">
        <f>'2.ورود اطلاعات'!CL746</f>
        <v>0</v>
      </c>
      <c r="CI746" s="166" t="str">
        <f>'2.ورود اطلاعات'!CM746</f>
        <v xml:space="preserve"> </v>
      </c>
      <c r="CJ746" s="166" t="str">
        <f>'2.ورود اطلاعات'!CN746</f>
        <v xml:space="preserve"> </v>
      </c>
      <c r="CK746" s="280" t="str">
        <f t="shared" si="99"/>
        <v>تست اچ آی وی انجام نشده است</v>
      </c>
      <c r="CL746" s="166">
        <f>'2.ورود اطلاعات'!CO746</f>
        <v>0</v>
      </c>
      <c r="CM746" s="166" t="str">
        <f>'2.ورود اطلاعات'!CP746</f>
        <v xml:space="preserve"> </v>
      </c>
      <c r="CN746" s="166" t="str">
        <f>'2.ورود اطلاعات'!CQ746</f>
        <v xml:space="preserve"> </v>
      </c>
      <c r="CO746" s="280" t="str">
        <f t="shared" si="100"/>
        <v>تست اچ آی وی انجام نشده است</v>
      </c>
      <c r="CP746" s="166">
        <f>'2.ورود اطلاعات'!CR746</f>
        <v>0</v>
      </c>
      <c r="CQ746" s="166" t="str">
        <f>'2.ورود اطلاعات'!CS746</f>
        <v xml:space="preserve"> </v>
      </c>
      <c r="CR746" s="166" t="str">
        <f>'2.ورود اطلاعات'!CT746</f>
        <v xml:space="preserve"> </v>
      </c>
      <c r="CS746" s="280" t="str">
        <f t="shared" si="101"/>
        <v>تست اچ آی وی انجام نشده است</v>
      </c>
      <c r="CT746" s="166" t="str">
        <f>'2.ورود اطلاعات'!CU746</f>
        <v>خیر</v>
      </c>
      <c r="DI746" s="164"/>
      <c r="DJ746" s="164"/>
    </row>
    <row r="747" spans="1:114" s="166" customFormat="1" ht="11.65" x14ac:dyDescent="0.35">
      <c r="A747" s="144" t="str">
        <f>'2.ورود اطلاعات'!BS747</f>
        <v>خیر</v>
      </c>
      <c r="B747" s="166">
        <f>'2.ورود اطلاعات'!A747</f>
        <v>746</v>
      </c>
      <c r="C747" s="166">
        <f>'1.مشخصات مرکز'!$D$2</f>
        <v>1398</v>
      </c>
      <c r="D747" s="166" t="str">
        <f>'1.مشخصات مرکز'!$D$3</f>
        <v>انتخاب کنید ...</v>
      </c>
      <c r="E747" s="166" t="str">
        <f>'1.مشخصات مرکز'!$D$4</f>
        <v>انتخاب کنید ...</v>
      </c>
      <c r="F747" s="166" t="str">
        <f>'1.مشخصات مرکز'!$D$5</f>
        <v>انتخاب کنید ...</v>
      </c>
      <c r="G747" s="166">
        <f>'1.مشخصات مرکز'!$D$6</f>
        <v>0</v>
      </c>
      <c r="H747" s="166" t="str">
        <f>'1.مشخصات مرکز'!$D$7</f>
        <v>انتخاب کنید ...</v>
      </c>
      <c r="I747" s="166">
        <f>'1.مشخصات مرکز'!$D$8</f>
        <v>0</v>
      </c>
      <c r="J747" s="166">
        <f>'1.مشخصات مرکز'!$D$9</f>
        <v>0</v>
      </c>
      <c r="K747" s="164">
        <f>'1.مشخصات مرکز'!$D$10</f>
        <v>0</v>
      </c>
      <c r="L747" s="164">
        <f>'1.مشخصات مرکز'!$D$11</f>
        <v>0</v>
      </c>
      <c r="M747" s="166">
        <f>'2.ورود اطلاعات'!B747</f>
        <v>0</v>
      </c>
      <c r="N747" s="166">
        <f>'2.ورود اطلاعات'!C747</f>
        <v>0</v>
      </c>
      <c r="O747" s="166" t="str">
        <f>IF('2.ورود اطلاعات'!F747=0,"نامعلوم",'2.ورود اطلاعات'!F747)</f>
        <v>نامعلوم</v>
      </c>
      <c r="P747" s="166">
        <f>'2.ورود اطلاعات'!J747</f>
        <v>0</v>
      </c>
      <c r="Q747" s="166">
        <f>'2.ورود اطلاعات'!K747</f>
        <v>0</v>
      </c>
      <c r="R747" s="166">
        <f>'2.ورود اطلاعات'!L747</f>
        <v>0</v>
      </c>
      <c r="S747" s="166">
        <f>'2.ورود اطلاعات'!M747</f>
        <v>0</v>
      </c>
      <c r="T747" s="166">
        <f>'2.ورود اطلاعات'!N747</f>
        <v>0</v>
      </c>
      <c r="U747" s="166">
        <f>'2.ورود اطلاعات'!O747</f>
        <v>1398</v>
      </c>
      <c r="V747" s="166">
        <f>'2.ورود اطلاعات'!P747</f>
        <v>0</v>
      </c>
      <c r="W747" s="166">
        <f>'2.ورود اطلاعات'!Q747</f>
        <v>0</v>
      </c>
      <c r="X747" s="166">
        <f>'2.ورود اطلاعات'!R747</f>
        <v>0</v>
      </c>
      <c r="Y747" s="166">
        <f>'2.ورود اطلاعات'!S747</f>
        <v>0</v>
      </c>
      <c r="Z747" s="166">
        <f>'2.ورود اطلاعات'!T747</f>
        <v>0</v>
      </c>
      <c r="AA747" s="166">
        <f>'2.ورود اطلاعات'!U747</f>
        <v>0</v>
      </c>
      <c r="AB747" s="166">
        <f>'2.ورود اطلاعات'!V747</f>
        <v>0</v>
      </c>
      <c r="AC747" s="166">
        <f>'2.ورود اطلاعات'!W747</f>
        <v>0</v>
      </c>
      <c r="AD747" s="166">
        <f>'2.ورود اطلاعات'!X747</f>
        <v>0</v>
      </c>
      <c r="AE747" s="166">
        <f>'2.ورود اطلاعات'!Y747</f>
        <v>0</v>
      </c>
      <c r="AF747" s="166">
        <f>'2.ورود اطلاعات'!Z747</f>
        <v>0</v>
      </c>
      <c r="AG747" s="166">
        <f>'2.ورود اطلاعات'!AA747</f>
        <v>0</v>
      </c>
      <c r="AH747" s="166">
        <f>'2.ورود اطلاعات'!AB747</f>
        <v>0</v>
      </c>
      <c r="AI747" s="166">
        <f>'2.ورود اطلاعات'!AC747</f>
        <v>0</v>
      </c>
      <c r="AJ747" s="166">
        <f>'2.ورود اطلاعات'!AD747</f>
        <v>0</v>
      </c>
      <c r="AK747" s="166">
        <f>'2.ورود اطلاعات'!AE747</f>
        <v>0</v>
      </c>
      <c r="AL747" s="166">
        <f>'2.ورود اطلاعات'!AF747</f>
        <v>0</v>
      </c>
      <c r="AM747" s="166">
        <f>'2.ورود اطلاعات'!AG747</f>
        <v>0</v>
      </c>
      <c r="AN747" s="166">
        <f>'2.ورود اطلاعات'!AH747</f>
        <v>0</v>
      </c>
      <c r="AO747" s="166">
        <f>'2.ورود اطلاعات'!AI747</f>
        <v>0</v>
      </c>
      <c r="AP747" s="166" t="str">
        <f>'2.ورود اطلاعات'!AK747</f>
        <v xml:space="preserve">         </v>
      </c>
      <c r="AQ747" s="166" t="str">
        <f>'2.ورود اطلاعات'!AL747</f>
        <v>هیچکدام</v>
      </c>
      <c r="AR747" s="166" t="str">
        <f>'2.ورود اطلاعات'!AM747</f>
        <v>7.هیچکدام</v>
      </c>
      <c r="AS747" s="166" t="str">
        <f>'2.ورود اطلاعات'!AN747</f>
        <v>نامعلوم</v>
      </c>
      <c r="AT747" s="166" t="str">
        <f>'2.ورود اطلاعات'!AO747</f>
        <v>نامعلوم</v>
      </c>
      <c r="AU747" s="166" t="str">
        <f>'2.ورود اطلاعات'!CV747</f>
        <v>ارائه نشده است.</v>
      </c>
      <c r="AV747" s="166">
        <f>'2.ورود اطلاعات'!CW747</f>
        <v>0</v>
      </c>
      <c r="AW747" s="164">
        <f>'2.ورود اطلاعات'!AT747</f>
        <v>0</v>
      </c>
      <c r="AX747" s="164">
        <f>'2.ورود اطلاعات'!AU747</f>
        <v>0</v>
      </c>
      <c r="AY747" s="164">
        <f>'2.ورود اطلاعات'!AV747</f>
        <v>0</v>
      </c>
      <c r="AZ747" s="164">
        <f>'2.ورود اطلاعات'!AW747</f>
        <v>0</v>
      </c>
      <c r="BA747" s="164">
        <f>'2.ورود اطلاعات'!AX747</f>
        <v>0</v>
      </c>
      <c r="BB747" s="166">
        <f>'2.ورود اطلاعات'!BT747</f>
        <v>0</v>
      </c>
      <c r="BC747" s="166" t="str">
        <f>'2.ورود اطلاعات'!BU747</f>
        <v xml:space="preserve"> </v>
      </c>
      <c r="BD747" s="166" t="str">
        <f>'2.ورود اطلاعات'!BV747</f>
        <v xml:space="preserve"> </v>
      </c>
      <c r="BE747" s="21"/>
      <c r="BF747" s="164">
        <f>'2.ورود اطلاعات'!BK747</f>
        <v>0</v>
      </c>
      <c r="BG747" s="164">
        <f>'2.ورود اطلاعات'!BL747</f>
        <v>0</v>
      </c>
      <c r="BH747" s="164">
        <f>'2.ورود اطلاعات'!BM747</f>
        <v>0</v>
      </c>
      <c r="BI747" s="164">
        <f>'2.ورود اطلاعات'!BN747</f>
        <v>0</v>
      </c>
      <c r="BJ747" s="164">
        <f>'2.ورود اطلاعات'!BO747</f>
        <v>0</v>
      </c>
      <c r="BK747" s="164">
        <f>'2.ورود اطلاعات'!BP747</f>
        <v>0</v>
      </c>
      <c r="BL747" s="164">
        <f>'2.ورود اطلاعات'!BQ747</f>
        <v>0</v>
      </c>
      <c r="BM747" s="164">
        <f>'2.ورود اطلاعات'!BR747</f>
        <v>0</v>
      </c>
      <c r="BN747" s="166">
        <f>'2.ورود اطلاعات'!BW747</f>
        <v>0</v>
      </c>
      <c r="BO747" s="166" t="str">
        <f>'2.ورود اطلاعات'!BX747</f>
        <v xml:space="preserve"> </v>
      </c>
      <c r="BP747" s="166" t="str">
        <f>'2.ورود اطلاعات'!BY747</f>
        <v xml:space="preserve"> </v>
      </c>
      <c r="BQ747" s="280" t="str">
        <f t="shared" si="94"/>
        <v>تست اچ آی وی انجام نشده است</v>
      </c>
      <c r="BR747" s="166">
        <f>'2.ورود اطلاعات'!BZ747</f>
        <v>0</v>
      </c>
      <c r="BS747" s="166" t="str">
        <f>'2.ورود اطلاعات'!CA747</f>
        <v xml:space="preserve"> </v>
      </c>
      <c r="BT747" s="166" t="str">
        <f>'2.ورود اطلاعات'!CB747</f>
        <v xml:space="preserve"> </v>
      </c>
      <c r="BU747" s="280" t="str">
        <f t="shared" si="95"/>
        <v>تست اچ آی وی انجام نشده است</v>
      </c>
      <c r="BV747" s="166">
        <f>'2.ورود اطلاعات'!CC747</f>
        <v>0</v>
      </c>
      <c r="BW747" s="166" t="str">
        <f>'2.ورود اطلاعات'!CD747</f>
        <v xml:space="preserve"> </v>
      </c>
      <c r="BX747" s="166" t="str">
        <f>'2.ورود اطلاعات'!CE747</f>
        <v xml:space="preserve"> </v>
      </c>
      <c r="BY747" s="280" t="str">
        <f t="shared" si="96"/>
        <v>تست اچ آی وی انجام نشده است</v>
      </c>
      <c r="BZ747" s="166">
        <f>'2.ورود اطلاعات'!CF747</f>
        <v>0</v>
      </c>
      <c r="CA747" s="166" t="str">
        <f>'2.ورود اطلاعات'!CG747</f>
        <v xml:space="preserve"> </v>
      </c>
      <c r="CB747" s="166" t="str">
        <f>'2.ورود اطلاعات'!CH747</f>
        <v xml:space="preserve"> </v>
      </c>
      <c r="CC747" s="280" t="str">
        <f t="shared" si="97"/>
        <v>تست اچ آی وی انجام نشده است</v>
      </c>
      <c r="CD747" s="166">
        <f>'2.ورود اطلاعات'!CI747</f>
        <v>0</v>
      </c>
      <c r="CE747" s="166" t="str">
        <f>'2.ورود اطلاعات'!CJ747</f>
        <v xml:space="preserve"> </v>
      </c>
      <c r="CF747" s="166" t="str">
        <f>'2.ورود اطلاعات'!CK747</f>
        <v xml:space="preserve"> </v>
      </c>
      <c r="CG747" s="280" t="str">
        <f t="shared" si="98"/>
        <v>تست اچ آی وی انجام نشده است</v>
      </c>
      <c r="CH747" s="166">
        <f>'2.ورود اطلاعات'!CL747</f>
        <v>0</v>
      </c>
      <c r="CI747" s="166" t="str">
        <f>'2.ورود اطلاعات'!CM747</f>
        <v xml:space="preserve"> </v>
      </c>
      <c r="CJ747" s="166" t="str">
        <f>'2.ورود اطلاعات'!CN747</f>
        <v xml:space="preserve"> </v>
      </c>
      <c r="CK747" s="280" t="str">
        <f t="shared" si="99"/>
        <v>تست اچ آی وی انجام نشده است</v>
      </c>
      <c r="CL747" s="166">
        <f>'2.ورود اطلاعات'!CO747</f>
        <v>0</v>
      </c>
      <c r="CM747" s="166" t="str">
        <f>'2.ورود اطلاعات'!CP747</f>
        <v xml:space="preserve"> </v>
      </c>
      <c r="CN747" s="166" t="str">
        <f>'2.ورود اطلاعات'!CQ747</f>
        <v xml:space="preserve"> </v>
      </c>
      <c r="CO747" s="280" t="str">
        <f t="shared" si="100"/>
        <v>تست اچ آی وی انجام نشده است</v>
      </c>
      <c r="CP747" s="166">
        <f>'2.ورود اطلاعات'!CR747</f>
        <v>0</v>
      </c>
      <c r="CQ747" s="166" t="str">
        <f>'2.ورود اطلاعات'!CS747</f>
        <v xml:space="preserve"> </v>
      </c>
      <c r="CR747" s="166" t="str">
        <f>'2.ورود اطلاعات'!CT747</f>
        <v xml:space="preserve"> </v>
      </c>
      <c r="CS747" s="280" t="str">
        <f t="shared" si="101"/>
        <v>تست اچ آی وی انجام نشده است</v>
      </c>
      <c r="CT747" s="166" t="str">
        <f>'2.ورود اطلاعات'!CU747</f>
        <v>خیر</v>
      </c>
      <c r="DI747" s="164"/>
      <c r="DJ747" s="164"/>
    </row>
    <row r="748" spans="1:114" s="166" customFormat="1" ht="11.65" x14ac:dyDescent="0.35">
      <c r="A748" s="144" t="str">
        <f>'2.ورود اطلاعات'!BS748</f>
        <v>خیر</v>
      </c>
      <c r="B748" s="166">
        <f>'2.ورود اطلاعات'!A748</f>
        <v>747</v>
      </c>
      <c r="C748" s="166">
        <f>'1.مشخصات مرکز'!$D$2</f>
        <v>1398</v>
      </c>
      <c r="D748" s="166" t="str">
        <f>'1.مشخصات مرکز'!$D$3</f>
        <v>انتخاب کنید ...</v>
      </c>
      <c r="E748" s="166" t="str">
        <f>'1.مشخصات مرکز'!$D$4</f>
        <v>انتخاب کنید ...</v>
      </c>
      <c r="F748" s="166" t="str">
        <f>'1.مشخصات مرکز'!$D$5</f>
        <v>انتخاب کنید ...</v>
      </c>
      <c r="G748" s="166">
        <f>'1.مشخصات مرکز'!$D$6</f>
        <v>0</v>
      </c>
      <c r="H748" s="166" t="str">
        <f>'1.مشخصات مرکز'!$D$7</f>
        <v>انتخاب کنید ...</v>
      </c>
      <c r="I748" s="166">
        <f>'1.مشخصات مرکز'!$D$8</f>
        <v>0</v>
      </c>
      <c r="J748" s="166">
        <f>'1.مشخصات مرکز'!$D$9</f>
        <v>0</v>
      </c>
      <c r="K748" s="164">
        <f>'1.مشخصات مرکز'!$D$10</f>
        <v>0</v>
      </c>
      <c r="L748" s="164">
        <f>'1.مشخصات مرکز'!$D$11</f>
        <v>0</v>
      </c>
      <c r="M748" s="166">
        <f>'2.ورود اطلاعات'!B748</f>
        <v>0</v>
      </c>
      <c r="N748" s="166">
        <f>'2.ورود اطلاعات'!C748</f>
        <v>0</v>
      </c>
      <c r="O748" s="166" t="str">
        <f>IF('2.ورود اطلاعات'!F748=0,"نامعلوم",'2.ورود اطلاعات'!F748)</f>
        <v>نامعلوم</v>
      </c>
      <c r="P748" s="166">
        <f>'2.ورود اطلاعات'!J748</f>
        <v>0</v>
      </c>
      <c r="Q748" s="166">
        <f>'2.ورود اطلاعات'!K748</f>
        <v>0</v>
      </c>
      <c r="R748" s="166">
        <f>'2.ورود اطلاعات'!L748</f>
        <v>0</v>
      </c>
      <c r="S748" s="166">
        <f>'2.ورود اطلاعات'!M748</f>
        <v>0</v>
      </c>
      <c r="T748" s="166">
        <f>'2.ورود اطلاعات'!N748</f>
        <v>0</v>
      </c>
      <c r="U748" s="166">
        <f>'2.ورود اطلاعات'!O748</f>
        <v>1398</v>
      </c>
      <c r="V748" s="166">
        <f>'2.ورود اطلاعات'!P748</f>
        <v>0</v>
      </c>
      <c r="W748" s="166">
        <f>'2.ورود اطلاعات'!Q748</f>
        <v>0</v>
      </c>
      <c r="X748" s="166">
        <f>'2.ورود اطلاعات'!R748</f>
        <v>0</v>
      </c>
      <c r="Y748" s="166">
        <f>'2.ورود اطلاعات'!S748</f>
        <v>0</v>
      </c>
      <c r="Z748" s="166">
        <f>'2.ورود اطلاعات'!T748</f>
        <v>0</v>
      </c>
      <c r="AA748" s="166">
        <f>'2.ورود اطلاعات'!U748</f>
        <v>0</v>
      </c>
      <c r="AB748" s="166">
        <f>'2.ورود اطلاعات'!V748</f>
        <v>0</v>
      </c>
      <c r="AC748" s="166">
        <f>'2.ورود اطلاعات'!W748</f>
        <v>0</v>
      </c>
      <c r="AD748" s="166">
        <f>'2.ورود اطلاعات'!X748</f>
        <v>0</v>
      </c>
      <c r="AE748" s="166">
        <f>'2.ورود اطلاعات'!Y748</f>
        <v>0</v>
      </c>
      <c r="AF748" s="166">
        <f>'2.ورود اطلاعات'!Z748</f>
        <v>0</v>
      </c>
      <c r="AG748" s="166">
        <f>'2.ورود اطلاعات'!AA748</f>
        <v>0</v>
      </c>
      <c r="AH748" s="166">
        <f>'2.ورود اطلاعات'!AB748</f>
        <v>0</v>
      </c>
      <c r="AI748" s="166">
        <f>'2.ورود اطلاعات'!AC748</f>
        <v>0</v>
      </c>
      <c r="AJ748" s="166">
        <f>'2.ورود اطلاعات'!AD748</f>
        <v>0</v>
      </c>
      <c r="AK748" s="166">
        <f>'2.ورود اطلاعات'!AE748</f>
        <v>0</v>
      </c>
      <c r="AL748" s="166">
        <f>'2.ورود اطلاعات'!AF748</f>
        <v>0</v>
      </c>
      <c r="AM748" s="166">
        <f>'2.ورود اطلاعات'!AG748</f>
        <v>0</v>
      </c>
      <c r="AN748" s="166">
        <f>'2.ورود اطلاعات'!AH748</f>
        <v>0</v>
      </c>
      <c r="AO748" s="166">
        <f>'2.ورود اطلاعات'!AI748</f>
        <v>0</v>
      </c>
      <c r="AP748" s="166" t="str">
        <f>'2.ورود اطلاعات'!AK748</f>
        <v xml:space="preserve">         </v>
      </c>
      <c r="AQ748" s="166" t="str">
        <f>'2.ورود اطلاعات'!AL748</f>
        <v>هیچکدام</v>
      </c>
      <c r="AR748" s="166" t="str">
        <f>'2.ورود اطلاعات'!AM748</f>
        <v>7.هیچکدام</v>
      </c>
      <c r="AS748" s="166" t="str">
        <f>'2.ورود اطلاعات'!AN748</f>
        <v>نامعلوم</v>
      </c>
      <c r="AT748" s="166" t="str">
        <f>'2.ورود اطلاعات'!AO748</f>
        <v>نامعلوم</v>
      </c>
      <c r="AU748" s="166" t="str">
        <f>'2.ورود اطلاعات'!CV748</f>
        <v>ارائه نشده است.</v>
      </c>
      <c r="AV748" s="166">
        <f>'2.ورود اطلاعات'!CW748</f>
        <v>0</v>
      </c>
      <c r="AW748" s="164">
        <f>'2.ورود اطلاعات'!AT748</f>
        <v>0</v>
      </c>
      <c r="AX748" s="164">
        <f>'2.ورود اطلاعات'!AU748</f>
        <v>0</v>
      </c>
      <c r="AY748" s="164">
        <f>'2.ورود اطلاعات'!AV748</f>
        <v>0</v>
      </c>
      <c r="AZ748" s="164">
        <f>'2.ورود اطلاعات'!AW748</f>
        <v>0</v>
      </c>
      <c r="BA748" s="164">
        <f>'2.ورود اطلاعات'!AX748</f>
        <v>0</v>
      </c>
      <c r="BB748" s="166">
        <f>'2.ورود اطلاعات'!BT748</f>
        <v>0</v>
      </c>
      <c r="BC748" s="166" t="str">
        <f>'2.ورود اطلاعات'!BU748</f>
        <v xml:space="preserve"> </v>
      </c>
      <c r="BD748" s="166" t="str">
        <f>'2.ورود اطلاعات'!BV748</f>
        <v xml:space="preserve"> </v>
      </c>
      <c r="BE748" s="21"/>
      <c r="BF748" s="164">
        <f>'2.ورود اطلاعات'!BK748</f>
        <v>0</v>
      </c>
      <c r="BG748" s="164">
        <f>'2.ورود اطلاعات'!BL748</f>
        <v>0</v>
      </c>
      <c r="BH748" s="164">
        <f>'2.ورود اطلاعات'!BM748</f>
        <v>0</v>
      </c>
      <c r="BI748" s="164">
        <f>'2.ورود اطلاعات'!BN748</f>
        <v>0</v>
      </c>
      <c r="BJ748" s="164">
        <f>'2.ورود اطلاعات'!BO748</f>
        <v>0</v>
      </c>
      <c r="BK748" s="164">
        <f>'2.ورود اطلاعات'!BP748</f>
        <v>0</v>
      </c>
      <c r="BL748" s="164">
        <f>'2.ورود اطلاعات'!BQ748</f>
        <v>0</v>
      </c>
      <c r="BM748" s="164">
        <f>'2.ورود اطلاعات'!BR748</f>
        <v>0</v>
      </c>
      <c r="BN748" s="166">
        <f>'2.ورود اطلاعات'!BW748</f>
        <v>0</v>
      </c>
      <c r="BO748" s="166" t="str">
        <f>'2.ورود اطلاعات'!BX748</f>
        <v xml:space="preserve"> </v>
      </c>
      <c r="BP748" s="166" t="str">
        <f>'2.ورود اطلاعات'!BY748</f>
        <v xml:space="preserve"> </v>
      </c>
      <c r="BQ748" s="280" t="str">
        <f t="shared" si="94"/>
        <v>تست اچ آی وی انجام نشده است</v>
      </c>
      <c r="BR748" s="166">
        <f>'2.ورود اطلاعات'!BZ748</f>
        <v>0</v>
      </c>
      <c r="BS748" s="166" t="str">
        <f>'2.ورود اطلاعات'!CA748</f>
        <v xml:space="preserve"> </v>
      </c>
      <c r="BT748" s="166" t="str">
        <f>'2.ورود اطلاعات'!CB748</f>
        <v xml:space="preserve"> </v>
      </c>
      <c r="BU748" s="280" t="str">
        <f t="shared" si="95"/>
        <v>تست اچ آی وی انجام نشده است</v>
      </c>
      <c r="BV748" s="166">
        <f>'2.ورود اطلاعات'!CC748</f>
        <v>0</v>
      </c>
      <c r="BW748" s="166" t="str">
        <f>'2.ورود اطلاعات'!CD748</f>
        <v xml:space="preserve"> </v>
      </c>
      <c r="BX748" s="166" t="str">
        <f>'2.ورود اطلاعات'!CE748</f>
        <v xml:space="preserve"> </v>
      </c>
      <c r="BY748" s="280" t="str">
        <f t="shared" si="96"/>
        <v>تست اچ آی وی انجام نشده است</v>
      </c>
      <c r="BZ748" s="166">
        <f>'2.ورود اطلاعات'!CF748</f>
        <v>0</v>
      </c>
      <c r="CA748" s="166" t="str">
        <f>'2.ورود اطلاعات'!CG748</f>
        <v xml:space="preserve"> </v>
      </c>
      <c r="CB748" s="166" t="str">
        <f>'2.ورود اطلاعات'!CH748</f>
        <v xml:space="preserve"> </v>
      </c>
      <c r="CC748" s="280" t="str">
        <f t="shared" si="97"/>
        <v>تست اچ آی وی انجام نشده است</v>
      </c>
      <c r="CD748" s="166">
        <f>'2.ورود اطلاعات'!CI748</f>
        <v>0</v>
      </c>
      <c r="CE748" s="166" t="str">
        <f>'2.ورود اطلاعات'!CJ748</f>
        <v xml:space="preserve"> </v>
      </c>
      <c r="CF748" s="166" t="str">
        <f>'2.ورود اطلاعات'!CK748</f>
        <v xml:space="preserve"> </v>
      </c>
      <c r="CG748" s="280" t="str">
        <f t="shared" si="98"/>
        <v>تست اچ آی وی انجام نشده است</v>
      </c>
      <c r="CH748" s="166">
        <f>'2.ورود اطلاعات'!CL748</f>
        <v>0</v>
      </c>
      <c r="CI748" s="166" t="str">
        <f>'2.ورود اطلاعات'!CM748</f>
        <v xml:space="preserve"> </v>
      </c>
      <c r="CJ748" s="166" t="str">
        <f>'2.ورود اطلاعات'!CN748</f>
        <v xml:space="preserve"> </v>
      </c>
      <c r="CK748" s="280" t="str">
        <f t="shared" si="99"/>
        <v>تست اچ آی وی انجام نشده است</v>
      </c>
      <c r="CL748" s="166">
        <f>'2.ورود اطلاعات'!CO748</f>
        <v>0</v>
      </c>
      <c r="CM748" s="166" t="str">
        <f>'2.ورود اطلاعات'!CP748</f>
        <v xml:space="preserve"> </v>
      </c>
      <c r="CN748" s="166" t="str">
        <f>'2.ورود اطلاعات'!CQ748</f>
        <v xml:space="preserve"> </v>
      </c>
      <c r="CO748" s="280" t="str">
        <f t="shared" si="100"/>
        <v>تست اچ آی وی انجام نشده است</v>
      </c>
      <c r="CP748" s="166">
        <f>'2.ورود اطلاعات'!CR748</f>
        <v>0</v>
      </c>
      <c r="CQ748" s="166" t="str">
        <f>'2.ورود اطلاعات'!CS748</f>
        <v xml:space="preserve"> </v>
      </c>
      <c r="CR748" s="166" t="str">
        <f>'2.ورود اطلاعات'!CT748</f>
        <v xml:space="preserve"> </v>
      </c>
      <c r="CS748" s="280" t="str">
        <f t="shared" si="101"/>
        <v>تست اچ آی وی انجام نشده است</v>
      </c>
      <c r="CT748" s="166" t="str">
        <f>'2.ورود اطلاعات'!CU748</f>
        <v>خیر</v>
      </c>
      <c r="DI748" s="164"/>
      <c r="DJ748" s="164"/>
    </row>
    <row r="749" spans="1:114" s="166" customFormat="1" ht="11.65" x14ac:dyDescent="0.35">
      <c r="A749" s="144" t="str">
        <f>'2.ورود اطلاعات'!BS749</f>
        <v>خیر</v>
      </c>
      <c r="B749" s="166">
        <f>'2.ورود اطلاعات'!A749</f>
        <v>748</v>
      </c>
      <c r="C749" s="166">
        <f>'1.مشخصات مرکز'!$D$2</f>
        <v>1398</v>
      </c>
      <c r="D749" s="166" t="str">
        <f>'1.مشخصات مرکز'!$D$3</f>
        <v>انتخاب کنید ...</v>
      </c>
      <c r="E749" s="166" t="str">
        <f>'1.مشخصات مرکز'!$D$4</f>
        <v>انتخاب کنید ...</v>
      </c>
      <c r="F749" s="166" t="str">
        <f>'1.مشخصات مرکز'!$D$5</f>
        <v>انتخاب کنید ...</v>
      </c>
      <c r="G749" s="166">
        <f>'1.مشخصات مرکز'!$D$6</f>
        <v>0</v>
      </c>
      <c r="H749" s="166" t="str">
        <f>'1.مشخصات مرکز'!$D$7</f>
        <v>انتخاب کنید ...</v>
      </c>
      <c r="I749" s="166">
        <f>'1.مشخصات مرکز'!$D$8</f>
        <v>0</v>
      </c>
      <c r="J749" s="166">
        <f>'1.مشخصات مرکز'!$D$9</f>
        <v>0</v>
      </c>
      <c r="K749" s="164">
        <f>'1.مشخصات مرکز'!$D$10</f>
        <v>0</v>
      </c>
      <c r="L749" s="164">
        <f>'1.مشخصات مرکز'!$D$11</f>
        <v>0</v>
      </c>
      <c r="M749" s="166">
        <f>'2.ورود اطلاعات'!B749</f>
        <v>0</v>
      </c>
      <c r="N749" s="166">
        <f>'2.ورود اطلاعات'!C749</f>
        <v>0</v>
      </c>
      <c r="O749" s="166" t="str">
        <f>IF('2.ورود اطلاعات'!F749=0,"نامعلوم",'2.ورود اطلاعات'!F749)</f>
        <v>نامعلوم</v>
      </c>
      <c r="P749" s="166">
        <f>'2.ورود اطلاعات'!J749</f>
        <v>0</v>
      </c>
      <c r="Q749" s="166">
        <f>'2.ورود اطلاعات'!K749</f>
        <v>0</v>
      </c>
      <c r="R749" s="166">
        <f>'2.ورود اطلاعات'!L749</f>
        <v>0</v>
      </c>
      <c r="S749" s="166">
        <f>'2.ورود اطلاعات'!M749</f>
        <v>0</v>
      </c>
      <c r="T749" s="166">
        <f>'2.ورود اطلاعات'!N749</f>
        <v>0</v>
      </c>
      <c r="U749" s="166">
        <f>'2.ورود اطلاعات'!O749</f>
        <v>1398</v>
      </c>
      <c r="V749" s="166">
        <f>'2.ورود اطلاعات'!P749</f>
        <v>0</v>
      </c>
      <c r="W749" s="166">
        <f>'2.ورود اطلاعات'!Q749</f>
        <v>0</v>
      </c>
      <c r="X749" s="166">
        <f>'2.ورود اطلاعات'!R749</f>
        <v>0</v>
      </c>
      <c r="Y749" s="166">
        <f>'2.ورود اطلاعات'!S749</f>
        <v>0</v>
      </c>
      <c r="Z749" s="166">
        <f>'2.ورود اطلاعات'!T749</f>
        <v>0</v>
      </c>
      <c r="AA749" s="166">
        <f>'2.ورود اطلاعات'!U749</f>
        <v>0</v>
      </c>
      <c r="AB749" s="166">
        <f>'2.ورود اطلاعات'!V749</f>
        <v>0</v>
      </c>
      <c r="AC749" s="166">
        <f>'2.ورود اطلاعات'!W749</f>
        <v>0</v>
      </c>
      <c r="AD749" s="166">
        <f>'2.ورود اطلاعات'!X749</f>
        <v>0</v>
      </c>
      <c r="AE749" s="166">
        <f>'2.ورود اطلاعات'!Y749</f>
        <v>0</v>
      </c>
      <c r="AF749" s="166">
        <f>'2.ورود اطلاعات'!Z749</f>
        <v>0</v>
      </c>
      <c r="AG749" s="166">
        <f>'2.ورود اطلاعات'!AA749</f>
        <v>0</v>
      </c>
      <c r="AH749" s="166">
        <f>'2.ورود اطلاعات'!AB749</f>
        <v>0</v>
      </c>
      <c r="AI749" s="166">
        <f>'2.ورود اطلاعات'!AC749</f>
        <v>0</v>
      </c>
      <c r="AJ749" s="166">
        <f>'2.ورود اطلاعات'!AD749</f>
        <v>0</v>
      </c>
      <c r="AK749" s="166">
        <f>'2.ورود اطلاعات'!AE749</f>
        <v>0</v>
      </c>
      <c r="AL749" s="166">
        <f>'2.ورود اطلاعات'!AF749</f>
        <v>0</v>
      </c>
      <c r="AM749" s="166">
        <f>'2.ورود اطلاعات'!AG749</f>
        <v>0</v>
      </c>
      <c r="AN749" s="166">
        <f>'2.ورود اطلاعات'!AH749</f>
        <v>0</v>
      </c>
      <c r="AO749" s="166">
        <f>'2.ورود اطلاعات'!AI749</f>
        <v>0</v>
      </c>
      <c r="AP749" s="166" t="str">
        <f>'2.ورود اطلاعات'!AK749</f>
        <v xml:space="preserve">         </v>
      </c>
      <c r="AQ749" s="166" t="str">
        <f>'2.ورود اطلاعات'!AL749</f>
        <v>هیچکدام</v>
      </c>
      <c r="AR749" s="166" t="str">
        <f>'2.ورود اطلاعات'!AM749</f>
        <v>7.هیچکدام</v>
      </c>
      <c r="AS749" s="166" t="str">
        <f>'2.ورود اطلاعات'!AN749</f>
        <v>نامعلوم</v>
      </c>
      <c r="AT749" s="166" t="str">
        <f>'2.ورود اطلاعات'!AO749</f>
        <v>نامعلوم</v>
      </c>
      <c r="AU749" s="166" t="str">
        <f>'2.ورود اطلاعات'!CV749</f>
        <v>ارائه نشده است.</v>
      </c>
      <c r="AV749" s="166">
        <f>'2.ورود اطلاعات'!CW749</f>
        <v>0</v>
      </c>
      <c r="AW749" s="164">
        <f>'2.ورود اطلاعات'!AT749</f>
        <v>0</v>
      </c>
      <c r="AX749" s="164">
        <f>'2.ورود اطلاعات'!AU749</f>
        <v>0</v>
      </c>
      <c r="AY749" s="164">
        <f>'2.ورود اطلاعات'!AV749</f>
        <v>0</v>
      </c>
      <c r="AZ749" s="164">
        <f>'2.ورود اطلاعات'!AW749</f>
        <v>0</v>
      </c>
      <c r="BA749" s="164">
        <f>'2.ورود اطلاعات'!AX749</f>
        <v>0</v>
      </c>
      <c r="BB749" s="166">
        <f>'2.ورود اطلاعات'!BT749</f>
        <v>0</v>
      </c>
      <c r="BC749" s="166" t="str">
        <f>'2.ورود اطلاعات'!BU749</f>
        <v xml:space="preserve"> </v>
      </c>
      <c r="BD749" s="166" t="str">
        <f>'2.ورود اطلاعات'!BV749</f>
        <v xml:space="preserve"> </v>
      </c>
      <c r="BE749" s="21"/>
      <c r="BF749" s="164">
        <f>'2.ورود اطلاعات'!BK749</f>
        <v>0</v>
      </c>
      <c r="BG749" s="164">
        <f>'2.ورود اطلاعات'!BL749</f>
        <v>0</v>
      </c>
      <c r="BH749" s="164">
        <f>'2.ورود اطلاعات'!BM749</f>
        <v>0</v>
      </c>
      <c r="BI749" s="164">
        <f>'2.ورود اطلاعات'!BN749</f>
        <v>0</v>
      </c>
      <c r="BJ749" s="164">
        <f>'2.ورود اطلاعات'!BO749</f>
        <v>0</v>
      </c>
      <c r="BK749" s="164">
        <f>'2.ورود اطلاعات'!BP749</f>
        <v>0</v>
      </c>
      <c r="BL749" s="164">
        <f>'2.ورود اطلاعات'!BQ749</f>
        <v>0</v>
      </c>
      <c r="BM749" s="164">
        <f>'2.ورود اطلاعات'!BR749</f>
        <v>0</v>
      </c>
      <c r="BN749" s="166">
        <f>'2.ورود اطلاعات'!BW749</f>
        <v>0</v>
      </c>
      <c r="BO749" s="166" t="str">
        <f>'2.ورود اطلاعات'!BX749</f>
        <v xml:space="preserve"> </v>
      </c>
      <c r="BP749" s="166" t="str">
        <f>'2.ورود اطلاعات'!BY749</f>
        <v xml:space="preserve"> </v>
      </c>
      <c r="BQ749" s="280" t="str">
        <f t="shared" si="94"/>
        <v>تست اچ آی وی انجام نشده است</v>
      </c>
      <c r="BR749" s="166">
        <f>'2.ورود اطلاعات'!BZ749</f>
        <v>0</v>
      </c>
      <c r="BS749" s="166" t="str">
        <f>'2.ورود اطلاعات'!CA749</f>
        <v xml:space="preserve"> </v>
      </c>
      <c r="BT749" s="166" t="str">
        <f>'2.ورود اطلاعات'!CB749</f>
        <v xml:space="preserve"> </v>
      </c>
      <c r="BU749" s="280" t="str">
        <f t="shared" si="95"/>
        <v>تست اچ آی وی انجام نشده است</v>
      </c>
      <c r="BV749" s="166">
        <f>'2.ورود اطلاعات'!CC749</f>
        <v>0</v>
      </c>
      <c r="BW749" s="166" t="str">
        <f>'2.ورود اطلاعات'!CD749</f>
        <v xml:space="preserve"> </v>
      </c>
      <c r="BX749" s="166" t="str">
        <f>'2.ورود اطلاعات'!CE749</f>
        <v xml:space="preserve"> </v>
      </c>
      <c r="BY749" s="280" t="str">
        <f t="shared" si="96"/>
        <v>تست اچ آی وی انجام نشده است</v>
      </c>
      <c r="BZ749" s="166">
        <f>'2.ورود اطلاعات'!CF749</f>
        <v>0</v>
      </c>
      <c r="CA749" s="166" t="str">
        <f>'2.ورود اطلاعات'!CG749</f>
        <v xml:space="preserve"> </v>
      </c>
      <c r="CB749" s="166" t="str">
        <f>'2.ورود اطلاعات'!CH749</f>
        <v xml:space="preserve"> </v>
      </c>
      <c r="CC749" s="280" t="str">
        <f t="shared" si="97"/>
        <v>تست اچ آی وی انجام نشده است</v>
      </c>
      <c r="CD749" s="166">
        <f>'2.ورود اطلاعات'!CI749</f>
        <v>0</v>
      </c>
      <c r="CE749" s="166" t="str">
        <f>'2.ورود اطلاعات'!CJ749</f>
        <v xml:space="preserve"> </v>
      </c>
      <c r="CF749" s="166" t="str">
        <f>'2.ورود اطلاعات'!CK749</f>
        <v xml:space="preserve"> </v>
      </c>
      <c r="CG749" s="280" t="str">
        <f t="shared" si="98"/>
        <v>تست اچ آی وی انجام نشده است</v>
      </c>
      <c r="CH749" s="166">
        <f>'2.ورود اطلاعات'!CL749</f>
        <v>0</v>
      </c>
      <c r="CI749" s="166" t="str">
        <f>'2.ورود اطلاعات'!CM749</f>
        <v xml:space="preserve"> </v>
      </c>
      <c r="CJ749" s="166" t="str">
        <f>'2.ورود اطلاعات'!CN749</f>
        <v xml:space="preserve"> </v>
      </c>
      <c r="CK749" s="280" t="str">
        <f t="shared" si="99"/>
        <v>تست اچ آی وی انجام نشده است</v>
      </c>
      <c r="CL749" s="166">
        <f>'2.ورود اطلاعات'!CO749</f>
        <v>0</v>
      </c>
      <c r="CM749" s="166" t="str">
        <f>'2.ورود اطلاعات'!CP749</f>
        <v xml:space="preserve"> </v>
      </c>
      <c r="CN749" s="166" t="str">
        <f>'2.ورود اطلاعات'!CQ749</f>
        <v xml:space="preserve"> </v>
      </c>
      <c r="CO749" s="280" t="str">
        <f t="shared" si="100"/>
        <v>تست اچ آی وی انجام نشده است</v>
      </c>
      <c r="CP749" s="166">
        <f>'2.ورود اطلاعات'!CR749</f>
        <v>0</v>
      </c>
      <c r="CQ749" s="166" t="str">
        <f>'2.ورود اطلاعات'!CS749</f>
        <v xml:space="preserve"> </v>
      </c>
      <c r="CR749" s="166" t="str">
        <f>'2.ورود اطلاعات'!CT749</f>
        <v xml:space="preserve"> </v>
      </c>
      <c r="CS749" s="280" t="str">
        <f t="shared" si="101"/>
        <v>تست اچ آی وی انجام نشده است</v>
      </c>
      <c r="CT749" s="166" t="str">
        <f>'2.ورود اطلاعات'!CU749</f>
        <v>خیر</v>
      </c>
      <c r="DI749" s="164"/>
      <c r="DJ749" s="164"/>
    </row>
    <row r="750" spans="1:114" s="166" customFormat="1" ht="11.65" x14ac:dyDescent="0.35">
      <c r="A750" s="144" t="str">
        <f>'2.ورود اطلاعات'!BS750</f>
        <v>خیر</v>
      </c>
      <c r="B750" s="166">
        <f>'2.ورود اطلاعات'!A750</f>
        <v>749</v>
      </c>
      <c r="C750" s="166">
        <f>'1.مشخصات مرکز'!$D$2</f>
        <v>1398</v>
      </c>
      <c r="D750" s="166" t="str">
        <f>'1.مشخصات مرکز'!$D$3</f>
        <v>انتخاب کنید ...</v>
      </c>
      <c r="E750" s="166" t="str">
        <f>'1.مشخصات مرکز'!$D$4</f>
        <v>انتخاب کنید ...</v>
      </c>
      <c r="F750" s="166" t="str">
        <f>'1.مشخصات مرکز'!$D$5</f>
        <v>انتخاب کنید ...</v>
      </c>
      <c r="G750" s="166">
        <f>'1.مشخصات مرکز'!$D$6</f>
        <v>0</v>
      </c>
      <c r="H750" s="166" t="str">
        <f>'1.مشخصات مرکز'!$D$7</f>
        <v>انتخاب کنید ...</v>
      </c>
      <c r="I750" s="166">
        <f>'1.مشخصات مرکز'!$D$8</f>
        <v>0</v>
      </c>
      <c r="J750" s="166">
        <f>'1.مشخصات مرکز'!$D$9</f>
        <v>0</v>
      </c>
      <c r="K750" s="164">
        <f>'1.مشخصات مرکز'!$D$10</f>
        <v>0</v>
      </c>
      <c r="L750" s="164">
        <f>'1.مشخصات مرکز'!$D$11</f>
        <v>0</v>
      </c>
      <c r="M750" s="166">
        <f>'2.ورود اطلاعات'!B750</f>
        <v>0</v>
      </c>
      <c r="N750" s="166">
        <f>'2.ورود اطلاعات'!C750</f>
        <v>0</v>
      </c>
      <c r="O750" s="166" t="str">
        <f>IF('2.ورود اطلاعات'!F750=0,"نامعلوم",'2.ورود اطلاعات'!F750)</f>
        <v>نامعلوم</v>
      </c>
      <c r="P750" s="166">
        <f>'2.ورود اطلاعات'!J750</f>
        <v>0</v>
      </c>
      <c r="Q750" s="166">
        <f>'2.ورود اطلاعات'!K750</f>
        <v>0</v>
      </c>
      <c r="R750" s="166">
        <f>'2.ورود اطلاعات'!L750</f>
        <v>0</v>
      </c>
      <c r="S750" s="166">
        <f>'2.ورود اطلاعات'!M750</f>
        <v>0</v>
      </c>
      <c r="T750" s="166">
        <f>'2.ورود اطلاعات'!N750</f>
        <v>0</v>
      </c>
      <c r="U750" s="166">
        <f>'2.ورود اطلاعات'!O750</f>
        <v>1398</v>
      </c>
      <c r="V750" s="166">
        <f>'2.ورود اطلاعات'!P750</f>
        <v>0</v>
      </c>
      <c r="W750" s="166">
        <f>'2.ورود اطلاعات'!Q750</f>
        <v>0</v>
      </c>
      <c r="X750" s="166">
        <f>'2.ورود اطلاعات'!R750</f>
        <v>0</v>
      </c>
      <c r="Y750" s="166">
        <f>'2.ورود اطلاعات'!S750</f>
        <v>0</v>
      </c>
      <c r="Z750" s="166">
        <f>'2.ورود اطلاعات'!T750</f>
        <v>0</v>
      </c>
      <c r="AA750" s="166">
        <f>'2.ورود اطلاعات'!U750</f>
        <v>0</v>
      </c>
      <c r="AB750" s="166">
        <f>'2.ورود اطلاعات'!V750</f>
        <v>0</v>
      </c>
      <c r="AC750" s="166">
        <f>'2.ورود اطلاعات'!W750</f>
        <v>0</v>
      </c>
      <c r="AD750" s="166">
        <f>'2.ورود اطلاعات'!X750</f>
        <v>0</v>
      </c>
      <c r="AE750" s="166">
        <f>'2.ورود اطلاعات'!Y750</f>
        <v>0</v>
      </c>
      <c r="AF750" s="166">
        <f>'2.ورود اطلاعات'!Z750</f>
        <v>0</v>
      </c>
      <c r="AG750" s="166">
        <f>'2.ورود اطلاعات'!AA750</f>
        <v>0</v>
      </c>
      <c r="AH750" s="166">
        <f>'2.ورود اطلاعات'!AB750</f>
        <v>0</v>
      </c>
      <c r="AI750" s="166">
        <f>'2.ورود اطلاعات'!AC750</f>
        <v>0</v>
      </c>
      <c r="AJ750" s="166">
        <f>'2.ورود اطلاعات'!AD750</f>
        <v>0</v>
      </c>
      <c r="AK750" s="166">
        <f>'2.ورود اطلاعات'!AE750</f>
        <v>0</v>
      </c>
      <c r="AL750" s="166">
        <f>'2.ورود اطلاعات'!AF750</f>
        <v>0</v>
      </c>
      <c r="AM750" s="166">
        <f>'2.ورود اطلاعات'!AG750</f>
        <v>0</v>
      </c>
      <c r="AN750" s="166">
        <f>'2.ورود اطلاعات'!AH750</f>
        <v>0</v>
      </c>
      <c r="AO750" s="166">
        <f>'2.ورود اطلاعات'!AI750</f>
        <v>0</v>
      </c>
      <c r="AP750" s="166" t="str">
        <f>'2.ورود اطلاعات'!AK750</f>
        <v xml:space="preserve">         </v>
      </c>
      <c r="AQ750" s="166" t="str">
        <f>'2.ورود اطلاعات'!AL750</f>
        <v>هیچکدام</v>
      </c>
      <c r="AR750" s="166" t="str">
        <f>'2.ورود اطلاعات'!AM750</f>
        <v>7.هیچکدام</v>
      </c>
      <c r="AS750" s="166" t="str">
        <f>'2.ورود اطلاعات'!AN750</f>
        <v>نامعلوم</v>
      </c>
      <c r="AT750" s="166" t="str">
        <f>'2.ورود اطلاعات'!AO750</f>
        <v>نامعلوم</v>
      </c>
      <c r="AU750" s="166" t="str">
        <f>'2.ورود اطلاعات'!CV750</f>
        <v>ارائه نشده است.</v>
      </c>
      <c r="AV750" s="166">
        <f>'2.ورود اطلاعات'!CW750</f>
        <v>0</v>
      </c>
      <c r="AW750" s="164">
        <f>'2.ورود اطلاعات'!AT750</f>
        <v>0</v>
      </c>
      <c r="AX750" s="164">
        <f>'2.ورود اطلاعات'!AU750</f>
        <v>0</v>
      </c>
      <c r="AY750" s="164">
        <f>'2.ورود اطلاعات'!AV750</f>
        <v>0</v>
      </c>
      <c r="AZ750" s="164">
        <f>'2.ورود اطلاعات'!AW750</f>
        <v>0</v>
      </c>
      <c r="BA750" s="164">
        <f>'2.ورود اطلاعات'!AX750</f>
        <v>0</v>
      </c>
      <c r="BB750" s="166">
        <f>'2.ورود اطلاعات'!BT750</f>
        <v>0</v>
      </c>
      <c r="BC750" s="166" t="str">
        <f>'2.ورود اطلاعات'!BU750</f>
        <v xml:space="preserve"> </v>
      </c>
      <c r="BD750" s="166" t="str">
        <f>'2.ورود اطلاعات'!BV750</f>
        <v xml:space="preserve"> </v>
      </c>
      <c r="BE750" s="21"/>
      <c r="BF750" s="164">
        <f>'2.ورود اطلاعات'!BK750</f>
        <v>0</v>
      </c>
      <c r="BG750" s="164">
        <f>'2.ورود اطلاعات'!BL750</f>
        <v>0</v>
      </c>
      <c r="BH750" s="164">
        <f>'2.ورود اطلاعات'!BM750</f>
        <v>0</v>
      </c>
      <c r="BI750" s="164">
        <f>'2.ورود اطلاعات'!BN750</f>
        <v>0</v>
      </c>
      <c r="BJ750" s="164">
        <f>'2.ورود اطلاعات'!BO750</f>
        <v>0</v>
      </c>
      <c r="BK750" s="164">
        <f>'2.ورود اطلاعات'!BP750</f>
        <v>0</v>
      </c>
      <c r="BL750" s="164">
        <f>'2.ورود اطلاعات'!BQ750</f>
        <v>0</v>
      </c>
      <c r="BM750" s="164">
        <f>'2.ورود اطلاعات'!BR750</f>
        <v>0</v>
      </c>
      <c r="BN750" s="166">
        <f>'2.ورود اطلاعات'!BW750</f>
        <v>0</v>
      </c>
      <c r="BO750" s="166" t="str">
        <f>'2.ورود اطلاعات'!BX750</f>
        <v xml:space="preserve"> </v>
      </c>
      <c r="BP750" s="166" t="str">
        <f>'2.ورود اطلاعات'!BY750</f>
        <v xml:space="preserve"> </v>
      </c>
      <c r="BQ750" s="280" t="str">
        <f t="shared" si="94"/>
        <v>تست اچ آی وی انجام نشده است</v>
      </c>
      <c r="BR750" s="166">
        <f>'2.ورود اطلاعات'!BZ750</f>
        <v>0</v>
      </c>
      <c r="BS750" s="166" t="str">
        <f>'2.ورود اطلاعات'!CA750</f>
        <v xml:space="preserve"> </v>
      </c>
      <c r="BT750" s="166" t="str">
        <f>'2.ورود اطلاعات'!CB750</f>
        <v xml:space="preserve"> </v>
      </c>
      <c r="BU750" s="280" t="str">
        <f t="shared" si="95"/>
        <v>تست اچ آی وی انجام نشده است</v>
      </c>
      <c r="BV750" s="166">
        <f>'2.ورود اطلاعات'!CC750</f>
        <v>0</v>
      </c>
      <c r="BW750" s="166" t="str">
        <f>'2.ورود اطلاعات'!CD750</f>
        <v xml:space="preserve"> </v>
      </c>
      <c r="BX750" s="166" t="str">
        <f>'2.ورود اطلاعات'!CE750</f>
        <v xml:space="preserve"> </v>
      </c>
      <c r="BY750" s="280" t="str">
        <f t="shared" si="96"/>
        <v>تست اچ آی وی انجام نشده است</v>
      </c>
      <c r="BZ750" s="166">
        <f>'2.ورود اطلاعات'!CF750</f>
        <v>0</v>
      </c>
      <c r="CA750" s="166" t="str">
        <f>'2.ورود اطلاعات'!CG750</f>
        <v xml:space="preserve"> </v>
      </c>
      <c r="CB750" s="166" t="str">
        <f>'2.ورود اطلاعات'!CH750</f>
        <v xml:space="preserve"> </v>
      </c>
      <c r="CC750" s="280" t="str">
        <f t="shared" si="97"/>
        <v>تست اچ آی وی انجام نشده است</v>
      </c>
      <c r="CD750" s="166">
        <f>'2.ورود اطلاعات'!CI750</f>
        <v>0</v>
      </c>
      <c r="CE750" s="166" t="str">
        <f>'2.ورود اطلاعات'!CJ750</f>
        <v xml:space="preserve"> </v>
      </c>
      <c r="CF750" s="166" t="str">
        <f>'2.ورود اطلاعات'!CK750</f>
        <v xml:space="preserve"> </v>
      </c>
      <c r="CG750" s="280" t="str">
        <f t="shared" si="98"/>
        <v>تست اچ آی وی انجام نشده است</v>
      </c>
      <c r="CH750" s="166">
        <f>'2.ورود اطلاعات'!CL750</f>
        <v>0</v>
      </c>
      <c r="CI750" s="166" t="str">
        <f>'2.ورود اطلاعات'!CM750</f>
        <v xml:space="preserve"> </v>
      </c>
      <c r="CJ750" s="166" t="str">
        <f>'2.ورود اطلاعات'!CN750</f>
        <v xml:space="preserve"> </v>
      </c>
      <c r="CK750" s="280" t="str">
        <f t="shared" si="99"/>
        <v>تست اچ آی وی انجام نشده است</v>
      </c>
      <c r="CL750" s="166">
        <f>'2.ورود اطلاعات'!CO750</f>
        <v>0</v>
      </c>
      <c r="CM750" s="166" t="str">
        <f>'2.ورود اطلاعات'!CP750</f>
        <v xml:space="preserve"> </v>
      </c>
      <c r="CN750" s="166" t="str">
        <f>'2.ورود اطلاعات'!CQ750</f>
        <v xml:space="preserve"> </v>
      </c>
      <c r="CO750" s="280" t="str">
        <f t="shared" si="100"/>
        <v>تست اچ آی وی انجام نشده است</v>
      </c>
      <c r="CP750" s="166">
        <f>'2.ورود اطلاعات'!CR750</f>
        <v>0</v>
      </c>
      <c r="CQ750" s="166" t="str">
        <f>'2.ورود اطلاعات'!CS750</f>
        <v xml:space="preserve"> </v>
      </c>
      <c r="CR750" s="166" t="str">
        <f>'2.ورود اطلاعات'!CT750</f>
        <v xml:space="preserve"> </v>
      </c>
      <c r="CS750" s="280" t="str">
        <f t="shared" si="101"/>
        <v>تست اچ آی وی انجام نشده است</v>
      </c>
      <c r="CT750" s="166" t="str">
        <f>'2.ورود اطلاعات'!CU750</f>
        <v>خیر</v>
      </c>
      <c r="DI750" s="164"/>
      <c r="DJ750" s="164"/>
    </row>
    <row r="751" spans="1:114" s="166" customFormat="1" ht="11.65" x14ac:dyDescent="0.35">
      <c r="A751" s="144" t="str">
        <f>'2.ورود اطلاعات'!BS751</f>
        <v>خیر</v>
      </c>
      <c r="B751" s="166">
        <f>'2.ورود اطلاعات'!A751</f>
        <v>750</v>
      </c>
      <c r="C751" s="166">
        <f>'1.مشخصات مرکز'!$D$2</f>
        <v>1398</v>
      </c>
      <c r="D751" s="166" t="str">
        <f>'1.مشخصات مرکز'!$D$3</f>
        <v>انتخاب کنید ...</v>
      </c>
      <c r="E751" s="166" t="str">
        <f>'1.مشخصات مرکز'!$D$4</f>
        <v>انتخاب کنید ...</v>
      </c>
      <c r="F751" s="166" t="str">
        <f>'1.مشخصات مرکز'!$D$5</f>
        <v>انتخاب کنید ...</v>
      </c>
      <c r="G751" s="166">
        <f>'1.مشخصات مرکز'!$D$6</f>
        <v>0</v>
      </c>
      <c r="H751" s="166" t="str">
        <f>'1.مشخصات مرکز'!$D$7</f>
        <v>انتخاب کنید ...</v>
      </c>
      <c r="I751" s="166">
        <f>'1.مشخصات مرکز'!$D$8</f>
        <v>0</v>
      </c>
      <c r="J751" s="166">
        <f>'1.مشخصات مرکز'!$D$9</f>
        <v>0</v>
      </c>
      <c r="K751" s="164">
        <f>'1.مشخصات مرکز'!$D$10</f>
        <v>0</v>
      </c>
      <c r="L751" s="164">
        <f>'1.مشخصات مرکز'!$D$11</f>
        <v>0</v>
      </c>
      <c r="M751" s="166">
        <f>'2.ورود اطلاعات'!B751</f>
        <v>0</v>
      </c>
      <c r="N751" s="166">
        <f>'2.ورود اطلاعات'!C751</f>
        <v>0</v>
      </c>
      <c r="O751" s="166" t="str">
        <f>IF('2.ورود اطلاعات'!F751=0,"نامعلوم",'2.ورود اطلاعات'!F751)</f>
        <v>نامعلوم</v>
      </c>
      <c r="P751" s="166">
        <f>'2.ورود اطلاعات'!J751</f>
        <v>0</v>
      </c>
      <c r="Q751" s="166">
        <f>'2.ورود اطلاعات'!K751</f>
        <v>0</v>
      </c>
      <c r="R751" s="166">
        <f>'2.ورود اطلاعات'!L751</f>
        <v>0</v>
      </c>
      <c r="S751" s="166">
        <f>'2.ورود اطلاعات'!M751</f>
        <v>0</v>
      </c>
      <c r="T751" s="166">
        <f>'2.ورود اطلاعات'!N751</f>
        <v>0</v>
      </c>
      <c r="U751" s="166">
        <f>'2.ورود اطلاعات'!O751</f>
        <v>1398</v>
      </c>
      <c r="V751" s="166">
        <f>'2.ورود اطلاعات'!P751</f>
        <v>0</v>
      </c>
      <c r="W751" s="166">
        <f>'2.ورود اطلاعات'!Q751</f>
        <v>0</v>
      </c>
      <c r="X751" s="166">
        <f>'2.ورود اطلاعات'!R751</f>
        <v>0</v>
      </c>
      <c r="Y751" s="166">
        <f>'2.ورود اطلاعات'!S751</f>
        <v>0</v>
      </c>
      <c r="Z751" s="166">
        <f>'2.ورود اطلاعات'!T751</f>
        <v>0</v>
      </c>
      <c r="AA751" s="166">
        <f>'2.ورود اطلاعات'!U751</f>
        <v>0</v>
      </c>
      <c r="AB751" s="166">
        <f>'2.ورود اطلاعات'!V751</f>
        <v>0</v>
      </c>
      <c r="AC751" s="166">
        <f>'2.ورود اطلاعات'!W751</f>
        <v>0</v>
      </c>
      <c r="AD751" s="166">
        <f>'2.ورود اطلاعات'!X751</f>
        <v>0</v>
      </c>
      <c r="AE751" s="166">
        <f>'2.ورود اطلاعات'!Y751</f>
        <v>0</v>
      </c>
      <c r="AF751" s="166">
        <f>'2.ورود اطلاعات'!Z751</f>
        <v>0</v>
      </c>
      <c r="AG751" s="166">
        <f>'2.ورود اطلاعات'!AA751</f>
        <v>0</v>
      </c>
      <c r="AH751" s="166">
        <f>'2.ورود اطلاعات'!AB751</f>
        <v>0</v>
      </c>
      <c r="AI751" s="166">
        <f>'2.ورود اطلاعات'!AC751</f>
        <v>0</v>
      </c>
      <c r="AJ751" s="166">
        <f>'2.ورود اطلاعات'!AD751</f>
        <v>0</v>
      </c>
      <c r="AK751" s="166">
        <f>'2.ورود اطلاعات'!AE751</f>
        <v>0</v>
      </c>
      <c r="AL751" s="166">
        <f>'2.ورود اطلاعات'!AF751</f>
        <v>0</v>
      </c>
      <c r="AM751" s="166">
        <f>'2.ورود اطلاعات'!AG751</f>
        <v>0</v>
      </c>
      <c r="AN751" s="166">
        <f>'2.ورود اطلاعات'!AH751</f>
        <v>0</v>
      </c>
      <c r="AO751" s="166">
        <f>'2.ورود اطلاعات'!AI751</f>
        <v>0</v>
      </c>
      <c r="AP751" s="166" t="str">
        <f>'2.ورود اطلاعات'!AK751</f>
        <v xml:space="preserve">         </v>
      </c>
      <c r="AQ751" s="166" t="str">
        <f>'2.ورود اطلاعات'!AL751</f>
        <v>هیچکدام</v>
      </c>
      <c r="AR751" s="166" t="str">
        <f>'2.ورود اطلاعات'!AM751</f>
        <v>7.هیچکدام</v>
      </c>
      <c r="AS751" s="166" t="str">
        <f>'2.ورود اطلاعات'!AN751</f>
        <v>نامعلوم</v>
      </c>
      <c r="AT751" s="166" t="str">
        <f>'2.ورود اطلاعات'!AO751</f>
        <v>نامعلوم</v>
      </c>
      <c r="AU751" s="166" t="str">
        <f>'2.ورود اطلاعات'!CV751</f>
        <v>ارائه نشده است.</v>
      </c>
      <c r="AV751" s="166">
        <f>'2.ورود اطلاعات'!CW751</f>
        <v>0</v>
      </c>
      <c r="AW751" s="164">
        <f>'2.ورود اطلاعات'!AT751</f>
        <v>0</v>
      </c>
      <c r="AX751" s="164">
        <f>'2.ورود اطلاعات'!AU751</f>
        <v>0</v>
      </c>
      <c r="AY751" s="164">
        <f>'2.ورود اطلاعات'!AV751</f>
        <v>0</v>
      </c>
      <c r="AZ751" s="164">
        <f>'2.ورود اطلاعات'!AW751</f>
        <v>0</v>
      </c>
      <c r="BA751" s="164">
        <f>'2.ورود اطلاعات'!AX751</f>
        <v>0</v>
      </c>
      <c r="BB751" s="166">
        <f>'2.ورود اطلاعات'!BT751</f>
        <v>0</v>
      </c>
      <c r="BC751" s="166" t="str">
        <f>'2.ورود اطلاعات'!BU751</f>
        <v xml:space="preserve"> </v>
      </c>
      <c r="BD751" s="166" t="str">
        <f>'2.ورود اطلاعات'!BV751</f>
        <v xml:space="preserve"> </v>
      </c>
      <c r="BE751" s="21"/>
      <c r="BF751" s="164">
        <f>'2.ورود اطلاعات'!BK751</f>
        <v>0</v>
      </c>
      <c r="BG751" s="164">
        <f>'2.ورود اطلاعات'!BL751</f>
        <v>0</v>
      </c>
      <c r="BH751" s="164">
        <f>'2.ورود اطلاعات'!BM751</f>
        <v>0</v>
      </c>
      <c r="BI751" s="164">
        <f>'2.ورود اطلاعات'!BN751</f>
        <v>0</v>
      </c>
      <c r="BJ751" s="164">
        <f>'2.ورود اطلاعات'!BO751</f>
        <v>0</v>
      </c>
      <c r="BK751" s="164">
        <f>'2.ورود اطلاعات'!BP751</f>
        <v>0</v>
      </c>
      <c r="BL751" s="164">
        <f>'2.ورود اطلاعات'!BQ751</f>
        <v>0</v>
      </c>
      <c r="BM751" s="164">
        <f>'2.ورود اطلاعات'!BR751</f>
        <v>0</v>
      </c>
      <c r="BN751" s="166">
        <f>'2.ورود اطلاعات'!BW751</f>
        <v>0</v>
      </c>
      <c r="BO751" s="166" t="str">
        <f>'2.ورود اطلاعات'!BX751</f>
        <v xml:space="preserve"> </v>
      </c>
      <c r="BP751" s="166" t="str">
        <f>'2.ورود اطلاعات'!BY751</f>
        <v xml:space="preserve"> </v>
      </c>
      <c r="BQ751" s="280" t="str">
        <f t="shared" si="94"/>
        <v>تست اچ آی وی انجام نشده است</v>
      </c>
      <c r="BR751" s="166">
        <f>'2.ورود اطلاعات'!BZ751</f>
        <v>0</v>
      </c>
      <c r="BS751" s="166" t="str">
        <f>'2.ورود اطلاعات'!CA751</f>
        <v xml:space="preserve"> </v>
      </c>
      <c r="BT751" s="166" t="str">
        <f>'2.ورود اطلاعات'!CB751</f>
        <v xml:space="preserve"> </v>
      </c>
      <c r="BU751" s="280" t="str">
        <f t="shared" si="95"/>
        <v>تست اچ آی وی انجام نشده است</v>
      </c>
      <c r="BV751" s="166">
        <f>'2.ورود اطلاعات'!CC751</f>
        <v>0</v>
      </c>
      <c r="BW751" s="166" t="str">
        <f>'2.ورود اطلاعات'!CD751</f>
        <v xml:space="preserve"> </v>
      </c>
      <c r="BX751" s="166" t="str">
        <f>'2.ورود اطلاعات'!CE751</f>
        <v xml:space="preserve"> </v>
      </c>
      <c r="BY751" s="280" t="str">
        <f t="shared" si="96"/>
        <v>تست اچ آی وی انجام نشده است</v>
      </c>
      <c r="BZ751" s="166">
        <f>'2.ورود اطلاعات'!CF751</f>
        <v>0</v>
      </c>
      <c r="CA751" s="166" t="str">
        <f>'2.ورود اطلاعات'!CG751</f>
        <v xml:space="preserve"> </v>
      </c>
      <c r="CB751" s="166" t="str">
        <f>'2.ورود اطلاعات'!CH751</f>
        <v xml:space="preserve"> </v>
      </c>
      <c r="CC751" s="280" t="str">
        <f t="shared" si="97"/>
        <v>تست اچ آی وی انجام نشده است</v>
      </c>
      <c r="CD751" s="166">
        <f>'2.ورود اطلاعات'!CI751</f>
        <v>0</v>
      </c>
      <c r="CE751" s="166" t="str">
        <f>'2.ورود اطلاعات'!CJ751</f>
        <v xml:space="preserve"> </v>
      </c>
      <c r="CF751" s="166" t="str">
        <f>'2.ورود اطلاعات'!CK751</f>
        <v xml:space="preserve"> </v>
      </c>
      <c r="CG751" s="280" t="str">
        <f t="shared" si="98"/>
        <v>تست اچ آی وی انجام نشده است</v>
      </c>
      <c r="CH751" s="166">
        <f>'2.ورود اطلاعات'!CL751</f>
        <v>0</v>
      </c>
      <c r="CI751" s="166" t="str">
        <f>'2.ورود اطلاعات'!CM751</f>
        <v xml:space="preserve"> </v>
      </c>
      <c r="CJ751" s="166" t="str">
        <f>'2.ورود اطلاعات'!CN751</f>
        <v xml:space="preserve"> </v>
      </c>
      <c r="CK751" s="280" t="str">
        <f t="shared" si="99"/>
        <v>تست اچ آی وی انجام نشده است</v>
      </c>
      <c r="CL751" s="166">
        <f>'2.ورود اطلاعات'!CO751</f>
        <v>0</v>
      </c>
      <c r="CM751" s="166" t="str">
        <f>'2.ورود اطلاعات'!CP751</f>
        <v xml:space="preserve"> </v>
      </c>
      <c r="CN751" s="166" t="str">
        <f>'2.ورود اطلاعات'!CQ751</f>
        <v xml:space="preserve"> </v>
      </c>
      <c r="CO751" s="280" t="str">
        <f t="shared" si="100"/>
        <v>تست اچ آی وی انجام نشده است</v>
      </c>
      <c r="CP751" s="166">
        <f>'2.ورود اطلاعات'!CR751</f>
        <v>0</v>
      </c>
      <c r="CQ751" s="166" t="str">
        <f>'2.ورود اطلاعات'!CS751</f>
        <v xml:space="preserve"> </v>
      </c>
      <c r="CR751" s="166" t="str">
        <f>'2.ورود اطلاعات'!CT751</f>
        <v xml:space="preserve"> </v>
      </c>
      <c r="CS751" s="280" t="str">
        <f t="shared" si="101"/>
        <v>تست اچ آی وی انجام نشده است</v>
      </c>
      <c r="CT751" s="166" t="str">
        <f>'2.ورود اطلاعات'!CU751</f>
        <v>خیر</v>
      </c>
      <c r="DI751" s="164"/>
      <c r="DJ751" s="164"/>
    </row>
    <row r="752" spans="1:114" s="166" customFormat="1" ht="11.65" x14ac:dyDescent="0.35">
      <c r="A752" s="144" t="str">
        <f>'2.ورود اطلاعات'!BS752</f>
        <v>خیر</v>
      </c>
      <c r="B752" s="166">
        <f>'2.ورود اطلاعات'!A752</f>
        <v>751</v>
      </c>
      <c r="C752" s="166">
        <f>'1.مشخصات مرکز'!$D$2</f>
        <v>1398</v>
      </c>
      <c r="D752" s="166" t="str">
        <f>'1.مشخصات مرکز'!$D$3</f>
        <v>انتخاب کنید ...</v>
      </c>
      <c r="E752" s="166" t="str">
        <f>'1.مشخصات مرکز'!$D$4</f>
        <v>انتخاب کنید ...</v>
      </c>
      <c r="F752" s="166" t="str">
        <f>'1.مشخصات مرکز'!$D$5</f>
        <v>انتخاب کنید ...</v>
      </c>
      <c r="G752" s="166">
        <f>'1.مشخصات مرکز'!$D$6</f>
        <v>0</v>
      </c>
      <c r="H752" s="166" t="str">
        <f>'1.مشخصات مرکز'!$D$7</f>
        <v>انتخاب کنید ...</v>
      </c>
      <c r="I752" s="166">
        <f>'1.مشخصات مرکز'!$D$8</f>
        <v>0</v>
      </c>
      <c r="J752" s="166">
        <f>'1.مشخصات مرکز'!$D$9</f>
        <v>0</v>
      </c>
      <c r="K752" s="164">
        <f>'1.مشخصات مرکز'!$D$10</f>
        <v>0</v>
      </c>
      <c r="L752" s="164">
        <f>'1.مشخصات مرکز'!$D$11</f>
        <v>0</v>
      </c>
      <c r="M752" s="166">
        <f>'2.ورود اطلاعات'!B752</f>
        <v>0</v>
      </c>
      <c r="N752" s="166">
        <f>'2.ورود اطلاعات'!C752</f>
        <v>0</v>
      </c>
      <c r="O752" s="166" t="str">
        <f>IF('2.ورود اطلاعات'!F752=0,"نامعلوم",'2.ورود اطلاعات'!F752)</f>
        <v>نامعلوم</v>
      </c>
      <c r="P752" s="166">
        <f>'2.ورود اطلاعات'!J752</f>
        <v>0</v>
      </c>
      <c r="Q752" s="166">
        <f>'2.ورود اطلاعات'!K752</f>
        <v>0</v>
      </c>
      <c r="R752" s="166">
        <f>'2.ورود اطلاعات'!L752</f>
        <v>0</v>
      </c>
      <c r="S752" s="166">
        <f>'2.ورود اطلاعات'!M752</f>
        <v>0</v>
      </c>
      <c r="T752" s="166">
        <f>'2.ورود اطلاعات'!N752</f>
        <v>0</v>
      </c>
      <c r="U752" s="166">
        <f>'2.ورود اطلاعات'!O752</f>
        <v>1398</v>
      </c>
      <c r="V752" s="166">
        <f>'2.ورود اطلاعات'!P752</f>
        <v>0</v>
      </c>
      <c r="W752" s="166">
        <f>'2.ورود اطلاعات'!Q752</f>
        <v>0</v>
      </c>
      <c r="X752" s="166">
        <f>'2.ورود اطلاعات'!R752</f>
        <v>0</v>
      </c>
      <c r="Y752" s="166">
        <f>'2.ورود اطلاعات'!S752</f>
        <v>0</v>
      </c>
      <c r="Z752" s="166">
        <f>'2.ورود اطلاعات'!T752</f>
        <v>0</v>
      </c>
      <c r="AA752" s="166">
        <f>'2.ورود اطلاعات'!U752</f>
        <v>0</v>
      </c>
      <c r="AB752" s="166">
        <f>'2.ورود اطلاعات'!V752</f>
        <v>0</v>
      </c>
      <c r="AC752" s="166">
        <f>'2.ورود اطلاعات'!W752</f>
        <v>0</v>
      </c>
      <c r="AD752" s="166">
        <f>'2.ورود اطلاعات'!X752</f>
        <v>0</v>
      </c>
      <c r="AE752" s="166">
        <f>'2.ورود اطلاعات'!Y752</f>
        <v>0</v>
      </c>
      <c r="AF752" s="166">
        <f>'2.ورود اطلاعات'!Z752</f>
        <v>0</v>
      </c>
      <c r="AG752" s="166">
        <f>'2.ورود اطلاعات'!AA752</f>
        <v>0</v>
      </c>
      <c r="AH752" s="166">
        <f>'2.ورود اطلاعات'!AB752</f>
        <v>0</v>
      </c>
      <c r="AI752" s="166">
        <f>'2.ورود اطلاعات'!AC752</f>
        <v>0</v>
      </c>
      <c r="AJ752" s="166">
        <f>'2.ورود اطلاعات'!AD752</f>
        <v>0</v>
      </c>
      <c r="AK752" s="166">
        <f>'2.ورود اطلاعات'!AE752</f>
        <v>0</v>
      </c>
      <c r="AL752" s="166">
        <f>'2.ورود اطلاعات'!AF752</f>
        <v>0</v>
      </c>
      <c r="AM752" s="166">
        <f>'2.ورود اطلاعات'!AG752</f>
        <v>0</v>
      </c>
      <c r="AN752" s="166">
        <f>'2.ورود اطلاعات'!AH752</f>
        <v>0</v>
      </c>
      <c r="AO752" s="166">
        <f>'2.ورود اطلاعات'!AI752</f>
        <v>0</v>
      </c>
      <c r="AP752" s="166" t="str">
        <f>'2.ورود اطلاعات'!AK752</f>
        <v xml:space="preserve">         </v>
      </c>
      <c r="AQ752" s="166" t="str">
        <f>'2.ورود اطلاعات'!AL752</f>
        <v>هیچکدام</v>
      </c>
      <c r="AR752" s="166" t="str">
        <f>'2.ورود اطلاعات'!AM752</f>
        <v>7.هیچکدام</v>
      </c>
      <c r="AS752" s="166" t="str">
        <f>'2.ورود اطلاعات'!AN752</f>
        <v>نامعلوم</v>
      </c>
      <c r="AT752" s="166" t="str">
        <f>'2.ورود اطلاعات'!AO752</f>
        <v>نامعلوم</v>
      </c>
      <c r="AU752" s="166" t="str">
        <f>'2.ورود اطلاعات'!CV752</f>
        <v>ارائه نشده است.</v>
      </c>
      <c r="AV752" s="166">
        <f>'2.ورود اطلاعات'!CW752</f>
        <v>0</v>
      </c>
      <c r="AW752" s="164">
        <f>'2.ورود اطلاعات'!AT752</f>
        <v>0</v>
      </c>
      <c r="AX752" s="164">
        <f>'2.ورود اطلاعات'!AU752</f>
        <v>0</v>
      </c>
      <c r="AY752" s="164">
        <f>'2.ورود اطلاعات'!AV752</f>
        <v>0</v>
      </c>
      <c r="AZ752" s="164">
        <f>'2.ورود اطلاعات'!AW752</f>
        <v>0</v>
      </c>
      <c r="BA752" s="164">
        <f>'2.ورود اطلاعات'!AX752</f>
        <v>0</v>
      </c>
      <c r="BB752" s="166">
        <f>'2.ورود اطلاعات'!BT752</f>
        <v>0</v>
      </c>
      <c r="BC752" s="166" t="str">
        <f>'2.ورود اطلاعات'!BU752</f>
        <v xml:space="preserve"> </v>
      </c>
      <c r="BD752" s="166" t="str">
        <f>'2.ورود اطلاعات'!BV752</f>
        <v xml:space="preserve"> </v>
      </c>
      <c r="BE752" s="21"/>
      <c r="BF752" s="164">
        <f>'2.ورود اطلاعات'!BK752</f>
        <v>0</v>
      </c>
      <c r="BG752" s="164">
        <f>'2.ورود اطلاعات'!BL752</f>
        <v>0</v>
      </c>
      <c r="BH752" s="164">
        <f>'2.ورود اطلاعات'!BM752</f>
        <v>0</v>
      </c>
      <c r="BI752" s="164">
        <f>'2.ورود اطلاعات'!BN752</f>
        <v>0</v>
      </c>
      <c r="BJ752" s="164">
        <f>'2.ورود اطلاعات'!BO752</f>
        <v>0</v>
      </c>
      <c r="BK752" s="164">
        <f>'2.ورود اطلاعات'!BP752</f>
        <v>0</v>
      </c>
      <c r="BL752" s="164">
        <f>'2.ورود اطلاعات'!BQ752</f>
        <v>0</v>
      </c>
      <c r="BM752" s="164">
        <f>'2.ورود اطلاعات'!BR752</f>
        <v>0</v>
      </c>
      <c r="BN752" s="166">
        <f>'2.ورود اطلاعات'!BW752</f>
        <v>0</v>
      </c>
      <c r="BO752" s="166" t="str">
        <f>'2.ورود اطلاعات'!BX752</f>
        <v xml:space="preserve"> </v>
      </c>
      <c r="BP752" s="166" t="str">
        <f>'2.ورود اطلاعات'!BY752</f>
        <v xml:space="preserve"> </v>
      </c>
      <c r="BQ752" s="280" t="str">
        <f t="shared" si="94"/>
        <v>تست اچ آی وی انجام نشده است</v>
      </c>
      <c r="BR752" s="166">
        <f>'2.ورود اطلاعات'!BZ752</f>
        <v>0</v>
      </c>
      <c r="BS752" s="166" t="str">
        <f>'2.ورود اطلاعات'!CA752</f>
        <v xml:space="preserve"> </v>
      </c>
      <c r="BT752" s="166" t="str">
        <f>'2.ورود اطلاعات'!CB752</f>
        <v xml:space="preserve"> </v>
      </c>
      <c r="BU752" s="280" t="str">
        <f t="shared" si="95"/>
        <v>تست اچ آی وی انجام نشده است</v>
      </c>
      <c r="BV752" s="166">
        <f>'2.ورود اطلاعات'!CC752</f>
        <v>0</v>
      </c>
      <c r="BW752" s="166" t="str">
        <f>'2.ورود اطلاعات'!CD752</f>
        <v xml:space="preserve"> </v>
      </c>
      <c r="BX752" s="166" t="str">
        <f>'2.ورود اطلاعات'!CE752</f>
        <v xml:space="preserve"> </v>
      </c>
      <c r="BY752" s="280" t="str">
        <f t="shared" si="96"/>
        <v>تست اچ آی وی انجام نشده است</v>
      </c>
      <c r="BZ752" s="166">
        <f>'2.ورود اطلاعات'!CF752</f>
        <v>0</v>
      </c>
      <c r="CA752" s="166" t="str">
        <f>'2.ورود اطلاعات'!CG752</f>
        <v xml:space="preserve"> </v>
      </c>
      <c r="CB752" s="166" t="str">
        <f>'2.ورود اطلاعات'!CH752</f>
        <v xml:space="preserve"> </v>
      </c>
      <c r="CC752" s="280" t="str">
        <f t="shared" si="97"/>
        <v>تست اچ آی وی انجام نشده است</v>
      </c>
      <c r="CD752" s="166">
        <f>'2.ورود اطلاعات'!CI752</f>
        <v>0</v>
      </c>
      <c r="CE752" s="166" t="str">
        <f>'2.ورود اطلاعات'!CJ752</f>
        <v xml:space="preserve"> </v>
      </c>
      <c r="CF752" s="166" t="str">
        <f>'2.ورود اطلاعات'!CK752</f>
        <v xml:space="preserve"> </v>
      </c>
      <c r="CG752" s="280" t="str">
        <f t="shared" si="98"/>
        <v>تست اچ آی وی انجام نشده است</v>
      </c>
      <c r="CH752" s="166">
        <f>'2.ورود اطلاعات'!CL752</f>
        <v>0</v>
      </c>
      <c r="CI752" s="166" t="str">
        <f>'2.ورود اطلاعات'!CM752</f>
        <v xml:space="preserve"> </v>
      </c>
      <c r="CJ752" s="166" t="str">
        <f>'2.ورود اطلاعات'!CN752</f>
        <v xml:space="preserve"> </v>
      </c>
      <c r="CK752" s="280" t="str">
        <f t="shared" si="99"/>
        <v>تست اچ آی وی انجام نشده است</v>
      </c>
      <c r="CL752" s="166">
        <f>'2.ورود اطلاعات'!CO752</f>
        <v>0</v>
      </c>
      <c r="CM752" s="166" t="str">
        <f>'2.ورود اطلاعات'!CP752</f>
        <v xml:space="preserve"> </v>
      </c>
      <c r="CN752" s="166" t="str">
        <f>'2.ورود اطلاعات'!CQ752</f>
        <v xml:space="preserve"> </v>
      </c>
      <c r="CO752" s="280" t="str">
        <f t="shared" si="100"/>
        <v>تست اچ آی وی انجام نشده است</v>
      </c>
      <c r="CP752" s="166">
        <f>'2.ورود اطلاعات'!CR752</f>
        <v>0</v>
      </c>
      <c r="CQ752" s="166" t="str">
        <f>'2.ورود اطلاعات'!CS752</f>
        <v xml:space="preserve"> </v>
      </c>
      <c r="CR752" s="166" t="str">
        <f>'2.ورود اطلاعات'!CT752</f>
        <v xml:space="preserve"> </v>
      </c>
      <c r="CS752" s="280" t="str">
        <f t="shared" si="101"/>
        <v>تست اچ آی وی انجام نشده است</v>
      </c>
      <c r="CT752" s="166" t="str">
        <f>'2.ورود اطلاعات'!CU752</f>
        <v>خیر</v>
      </c>
      <c r="DI752" s="164"/>
      <c r="DJ752" s="164"/>
    </row>
    <row r="753" spans="1:114" s="166" customFormat="1" ht="11.65" x14ac:dyDescent="0.35">
      <c r="A753" s="144" t="str">
        <f>'2.ورود اطلاعات'!BS753</f>
        <v>خیر</v>
      </c>
      <c r="B753" s="166">
        <f>'2.ورود اطلاعات'!A753</f>
        <v>752</v>
      </c>
      <c r="C753" s="166">
        <f>'1.مشخصات مرکز'!$D$2</f>
        <v>1398</v>
      </c>
      <c r="D753" s="166" t="str">
        <f>'1.مشخصات مرکز'!$D$3</f>
        <v>انتخاب کنید ...</v>
      </c>
      <c r="E753" s="166" t="str">
        <f>'1.مشخصات مرکز'!$D$4</f>
        <v>انتخاب کنید ...</v>
      </c>
      <c r="F753" s="166" t="str">
        <f>'1.مشخصات مرکز'!$D$5</f>
        <v>انتخاب کنید ...</v>
      </c>
      <c r="G753" s="166">
        <f>'1.مشخصات مرکز'!$D$6</f>
        <v>0</v>
      </c>
      <c r="H753" s="166" t="str">
        <f>'1.مشخصات مرکز'!$D$7</f>
        <v>انتخاب کنید ...</v>
      </c>
      <c r="I753" s="166">
        <f>'1.مشخصات مرکز'!$D$8</f>
        <v>0</v>
      </c>
      <c r="J753" s="166">
        <f>'1.مشخصات مرکز'!$D$9</f>
        <v>0</v>
      </c>
      <c r="K753" s="164">
        <f>'1.مشخصات مرکز'!$D$10</f>
        <v>0</v>
      </c>
      <c r="L753" s="164">
        <f>'1.مشخصات مرکز'!$D$11</f>
        <v>0</v>
      </c>
      <c r="M753" s="166">
        <f>'2.ورود اطلاعات'!B753</f>
        <v>0</v>
      </c>
      <c r="N753" s="166">
        <f>'2.ورود اطلاعات'!C753</f>
        <v>0</v>
      </c>
      <c r="O753" s="166" t="str">
        <f>IF('2.ورود اطلاعات'!F753=0,"نامعلوم",'2.ورود اطلاعات'!F753)</f>
        <v>نامعلوم</v>
      </c>
      <c r="P753" s="166">
        <f>'2.ورود اطلاعات'!J753</f>
        <v>0</v>
      </c>
      <c r="Q753" s="166">
        <f>'2.ورود اطلاعات'!K753</f>
        <v>0</v>
      </c>
      <c r="R753" s="166">
        <f>'2.ورود اطلاعات'!L753</f>
        <v>0</v>
      </c>
      <c r="S753" s="166">
        <f>'2.ورود اطلاعات'!M753</f>
        <v>0</v>
      </c>
      <c r="T753" s="166">
        <f>'2.ورود اطلاعات'!N753</f>
        <v>0</v>
      </c>
      <c r="U753" s="166">
        <f>'2.ورود اطلاعات'!O753</f>
        <v>1398</v>
      </c>
      <c r="V753" s="166">
        <f>'2.ورود اطلاعات'!P753</f>
        <v>0</v>
      </c>
      <c r="W753" s="166">
        <f>'2.ورود اطلاعات'!Q753</f>
        <v>0</v>
      </c>
      <c r="X753" s="166">
        <f>'2.ورود اطلاعات'!R753</f>
        <v>0</v>
      </c>
      <c r="Y753" s="166">
        <f>'2.ورود اطلاعات'!S753</f>
        <v>0</v>
      </c>
      <c r="Z753" s="166">
        <f>'2.ورود اطلاعات'!T753</f>
        <v>0</v>
      </c>
      <c r="AA753" s="166">
        <f>'2.ورود اطلاعات'!U753</f>
        <v>0</v>
      </c>
      <c r="AB753" s="166">
        <f>'2.ورود اطلاعات'!V753</f>
        <v>0</v>
      </c>
      <c r="AC753" s="166">
        <f>'2.ورود اطلاعات'!W753</f>
        <v>0</v>
      </c>
      <c r="AD753" s="166">
        <f>'2.ورود اطلاعات'!X753</f>
        <v>0</v>
      </c>
      <c r="AE753" s="166">
        <f>'2.ورود اطلاعات'!Y753</f>
        <v>0</v>
      </c>
      <c r="AF753" s="166">
        <f>'2.ورود اطلاعات'!Z753</f>
        <v>0</v>
      </c>
      <c r="AG753" s="166">
        <f>'2.ورود اطلاعات'!AA753</f>
        <v>0</v>
      </c>
      <c r="AH753" s="166">
        <f>'2.ورود اطلاعات'!AB753</f>
        <v>0</v>
      </c>
      <c r="AI753" s="166">
        <f>'2.ورود اطلاعات'!AC753</f>
        <v>0</v>
      </c>
      <c r="AJ753" s="166">
        <f>'2.ورود اطلاعات'!AD753</f>
        <v>0</v>
      </c>
      <c r="AK753" s="166">
        <f>'2.ورود اطلاعات'!AE753</f>
        <v>0</v>
      </c>
      <c r="AL753" s="166">
        <f>'2.ورود اطلاعات'!AF753</f>
        <v>0</v>
      </c>
      <c r="AM753" s="166">
        <f>'2.ورود اطلاعات'!AG753</f>
        <v>0</v>
      </c>
      <c r="AN753" s="166">
        <f>'2.ورود اطلاعات'!AH753</f>
        <v>0</v>
      </c>
      <c r="AO753" s="166">
        <f>'2.ورود اطلاعات'!AI753</f>
        <v>0</v>
      </c>
      <c r="AP753" s="166" t="str">
        <f>'2.ورود اطلاعات'!AK753</f>
        <v xml:space="preserve">         </v>
      </c>
      <c r="AQ753" s="166" t="str">
        <f>'2.ورود اطلاعات'!AL753</f>
        <v>هیچکدام</v>
      </c>
      <c r="AR753" s="166" t="str">
        <f>'2.ورود اطلاعات'!AM753</f>
        <v>7.هیچکدام</v>
      </c>
      <c r="AS753" s="166" t="str">
        <f>'2.ورود اطلاعات'!AN753</f>
        <v>نامعلوم</v>
      </c>
      <c r="AT753" s="166" t="str">
        <f>'2.ورود اطلاعات'!AO753</f>
        <v>نامعلوم</v>
      </c>
      <c r="AU753" s="166" t="str">
        <f>'2.ورود اطلاعات'!CV753</f>
        <v>ارائه نشده است.</v>
      </c>
      <c r="AV753" s="166">
        <f>'2.ورود اطلاعات'!CW753</f>
        <v>0</v>
      </c>
      <c r="AW753" s="164">
        <f>'2.ورود اطلاعات'!AT753</f>
        <v>0</v>
      </c>
      <c r="AX753" s="164">
        <f>'2.ورود اطلاعات'!AU753</f>
        <v>0</v>
      </c>
      <c r="AY753" s="164">
        <f>'2.ورود اطلاعات'!AV753</f>
        <v>0</v>
      </c>
      <c r="AZ753" s="164">
        <f>'2.ورود اطلاعات'!AW753</f>
        <v>0</v>
      </c>
      <c r="BA753" s="164">
        <f>'2.ورود اطلاعات'!AX753</f>
        <v>0</v>
      </c>
      <c r="BB753" s="166">
        <f>'2.ورود اطلاعات'!BT753</f>
        <v>0</v>
      </c>
      <c r="BC753" s="166" t="str">
        <f>'2.ورود اطلاعات'!BU753</f>
        <v xml:space="preserve"> </v>
      </c>
      <c r="BD753" s="166" t="str">
        <f>'2.ورود اطلاعات'!BV753</f>
        <v xml:space="preserve"> </v>
      </c>
      <c r="BE753" s="21"/>
      <c r="BF753" s="164">
        <f>'2.ورود اطلاعات'!BK753</f>
        <v>0</v>
      </c>
      <c r="BG753" s="164">
        <f>'2.ورود اطلاعات'!BL753</f>
        <v>0</v>
      </c>
      <c r="BH753" s="164">
        <f>'2.ورود اطلاعات'!BM753</f>
        <v>0</v>
      </c>
      <c r="BI753" s="164">
        <f>'2.ورود اطلاعات'!BN753</f>
        <v>0</v>
      </c>
      <c r="BJ753" s="164">
        <f>'2.ورود اطلاعات'!BO753</f>
        <v>0</v>
      </c>
      <c r="BK753" s="164">
        <f>'2.ورود اطلاعات'!BP753</f>
        <v>0</v>
      </c>
      <c r="BL753" s="164">
        <f>'2.ورود اطلاعات'!BQ753</f>
        <v>0</v>
      </c>
      <c r="BM753" s="164">
        <f>'2.ورود اطلاعات'!BR753</f>
        <v>0</v>
      </c>
      <c r="BN753" s="166">
        <f>'2.ورود اطلاعات'!BW753</f>
        <v>0</v>
      </c>
      <c r="BO753" s="166" t="str">
        <f>'2.ورود اطلاعات'!BX753</f>
        <v xml:space="preserve"> </v>
      </c>
      <c r="BP753" s="166" t="str">
        <f>'2.ورود اطلاعات'!BY753</f>
        <v xml:space="preserve"> </v>
      </c>
      <c r="BQ753" s="280" t="str">
        <f t="shared" si="94"/>
        <v>تست اچ آی وی انجام نشده است</v>
      </c>
      <c r="BR753" s="166">
        <f>'2.ورود اطلاعات'!BZ753</f>
        <v>0</v>
      </c>
      <c r="BS753" s="166" t="str">
        <f>'2.ورود اطلاعات'!CA753</f>
        <v xml:space="preserve"> </v>
      </c>
      <c r="BT753" s="166" t="str">
        <f>'2.ورود اطلاعات'!CB753</f>
        <v xml:space="preserve"> </v>
      </c>
      <c r="BU753" s="280" t="str">
        <f t="shared" si="95"/>
        <v>تست اچ آی وی انجام نشده است</v>
      </c>
      <c r="BV753" s="166">
        <f>'2.ورود اطلاعات'!CC753</f>
        <v>0</v>
      </c>
      <c r="BW753" s="166" t="str">
        <f>'2.ورود اطلاعات'!CD753</f>
        <v xml:space="preserve"> </v>
      </c>
      <c r="BX753" s="166" t="str">
        <f>'2.ورود اطلاعات'!CE753</f>
        <v xml:space="preserve"> </v>
      </c>
      <c r="BY753" s="280" t="str">
        <f t="shared" si="96"/>
        <v>تست اچ آی وی انجام نشده است</v>
      </c>
      <c r="BZ753" s="166">
        <f>'2.ورود اطلاعات'!CF753</f>
        <v>0</v>
      </c>
      <c r="CA753" s="166" t="str">
        <f>'2.ورود اطلاعات'!CG753</f>
        <v xml:space="preserve"> </v>
      </c>
      <c r="CB753" s="166" t="str">
        <f>'2.ورود اطلاعات'!CH753</f>
        <v xml:space="preserve"> </v>
      </c>
      <c r="CC753" s="280" t="str">
        <f t="shared" si="97"/>
        <v>تست اچ آی وی انجام نشده است</v>
      </c>
      <c r="CD753" s="166">
        <f>'2.ورود اطلاعات'!CI753</f>
        <v>0</v>
      </c>
      <c r="CE753" s="166" t="str">
        <f>'2.ورود اطلاعات'!CJ753</f>
        <v xml:space="preserve"> </v>
      </c>
      <c r="CF753" s="166" t="str">
        <f>'2.ورود اطلاعات'!CK753</f>
        <v xml:space="preserve"> </v>
      </c>
      <c r="CG753" s="280" t="str">
        <f t="shared" si="98"/>
        <v>تست اچ آی وی انجام نشده است</v>
      </c>
      <c r="CH753" s="166">
        <f>'2.ورود اطلاعات'!CL753</f>
        <v>0</v>
      </c>
      <c r="CI753" s="166" t="str">
        <f>'2.ورود اطلاعات'!CM753</f>
        <v xml:space="preserve"> </v>
      </c>
      <c r="CJ753" s="166" t="str">
        <f>'2.ورود اطلاعات'!CN753</f>
        <v xml:space="preserve"> </v>
      </c>
      <c r="CK753" s="280" t="str">
        <f t="shared" si="99"/>
        <v>تست اچ آی وی انجام نشده است</v>
      </c>
      <c r="CL753" s="166">
        <f>'2.ورود اطلاعات'!CO753</f>
        <v>0</v>
      </c>
      <c r="CM753" s="166" t="str">
        <f>'2.ورود اطلاعات'!CP753</f>
        <v xml:space="preserve"> </v>
      </c>
      <c r="CN753" s="166" t="str">
        <f>'2.ورود اطلاعات'!CQ753</f>
        <v xml:space="preserve"> </v>
      </c>
      <c r="CO753" s="280" t="str">
        <f t="shared" si="100"/>
        <v>تست اچ آی وی انجام نشده است</v>
      </c>
      <c r="CP753" s="166">
        <f>'2.ورود اطلاعات'!CR753</f>
        <v>0</v>
      </c>
      <c r="CQ753" s="166" t="str">
        <f>'2.ورود اطلاعات'!CS753</f>
        <v xml:space="preserve"> </v>
      </c>
      <c r="CR753" s="166" t="str">
        <f>'2.ورود اطلاعات'!CT753</f>
        <v xml:space="preserve"> </v>
      </c>
      <c r="CS753" s="280" t="str">
        <f t="shared" si="101"/>
        <v>تست اچ آی وی انجام نشده است</v>
      </c>
      <c r="CT753" s="166" t="str">
        <f>'2.ورود اطلاعات'!CU753</f>
        <v>خیر</v>
      </c>
      <c r="DI753" s="164"/>
      <c r="DJ753" s="164"/>
    </row>
    <row r="754" spans="1:114" s="166" customFormat="1" ht="11.65" x14ac:dyDescent="0.35">
      <c r="A754" s="144" t="str">
        <f>'2.ورود اطلاعات'!BS754</f>
        <v>خیر</v>
      </c>
      <c r="B754" s="166">
        <f>'2.ورود اطلاعات'!A754</f>
        <v>753</v>
      </c>
      <c r="C754" s="166">
        <f>'1.مشخصات مرکز'!$D$2</f>
        <v>1398</v>
      </c>
      <c r="D754" s="166" t="str">
        <f>'1.مشخصات مرکز'!$D$3</f>
        <v>انتخاب کنید ...</v>
      </c>
      <c r="E754" s="166" t="str">
        <f>'1.مشخصات مرکز'!$D$4</f>
        <v>انتخاب کنید ...</v>
      </c>
      <c r="F754" s="166" t="str">
        <f>'1.مشخصات مرکز'!$D$5</f>
        <v>انتخاب کنید ...</v>
      </c>
      <c r="G754" s="166">
        <f>'1.مشخصات مرکز'!$D$6</f>
        <v>0</v>
      </c>
      <c r="H754" s="166" t="str">
        <f>'1.مشخصات مرکز'!$D$7</f>
        <v>انتخاب کنید ...</v>
      </c>
      <c r="I754" s="166">
        <f>'1.مشخصات مرکز'!$D$8</f>
        <v>0</v>
      </c>
      <c r="J754" s="166">
        <f>'1.مشخصات مرکز'!$D$9</f>
        <v>0</v>
      </c>
      <c r="K754" s="164">
        <f>'1.مشخصات مرکز'!$D$10</f>
        <v>0</v>
      </c>
      <c r="L754" s="164">
        <f>'1.مشخصات مرکز'!$D$11</f>
        <v>0</v>
      </c>
      <c r="M754" s="166">
        <f>'2.ورود اطلاعات'!B754</f>
        <v>0</v>
      </c>
      <c r="N754" s="166">
        <f>'2.ورود اطلاعات'!C754</f>
        <v>0</v>
      </c>
      <c r="O754" s="166" t="str">
        <f>IF('2.ورود اطلاعات'!F754=0,"نامعلوم",'2.ورود اطلاعات'!F754)</f>
        <v>نامعلوم</v>
      </c>
      <c r="P754" s="166">
        <f>'2.ورود اطلاعات'!J754</f>
        <v>0</v>
      </c>
      <c r="Q754" s="166">
        <f>'2.ورود اطلاعات'!K754</f>
        <v>0</v>
      </c>
      <c r="R754" s="166">
        <f>'2.ورود اطلاعات'!L754</f>
        <v>0</v>
      </c>
      <c r="S754" s="166">
        <f>'2.ورود اطلاعات'!M754</f>
        <v>0</v>
      </c>
      <c r="T754" s="166">
        <f>'2.ورود اطلاعات'!N754</f>
        <v>0</v>
      </c>
      <c r="U754" s="166">
        <f>'2.ورود اطلاعات'!O754</f>
        <v>1398</v>
      </c>
      <c r="V754" s="166">
        <f>'2.ورود اطلاعات'!P754</f>
        <v>0</v>
      </c>
      <c r="W754" s="166">
        <f>'2.ورود اطلاعات'!Q754</f>
        <v>0</v>
      </c>
      <c r="X754" s="166">
        <f>'2.ورود اطلاعات'!R754</f>
        <v>0</v>
      </c>
      <c r="Y754" s="166">
        <f>'2.ورود اطلاعات'!S754</f>
        <v>0</v>
      </c>
      <c r="Z754" s="166">
        <f>'2.ورود اطلاعات'!T754</f>
        <v>0</v>
      </c>
      <c r="AA754" s="166">
        <f>'2.ورود اطلاعات'!U754</f>
        <v>0</v>
      </c>
      <c r="AB754" s="166">
        <f>'2.ورود اطلاعات'!V754</f>
        <v>0</v>
      </c>
      <c r="AC754" s="166">
        <f>'2.ورود اطلاعات'!W754</f>
        <v>0</v>
      </c>
      <c r="AD754" s="166">
        <f>'2.ورود اطلاعات'!X754</f>
        <v>0</v>
      </c>
      <c r="AE754" s="166">
        <f>'2.ورود اطلاعات'!Y754</f>
        <v>0</v>
      </c>
      <c r="AF754" s="166">
        <f>'2.ورود اطلاعات'!Z754</f>
        <v>0</v>
      </c>
      <c r="AG754" s="166">
        <f>'2.ورود اطلاعات'!AA754</f>
        <v>0</v>
      </c>
      <c r="AH754" s="166">
        <f>'2.ورود اطلاعات'!AB754</f>
        <v>0</v>
      </c>
      <c r="AI754" s="166">
        <f>'2.ورود اطلاعات'!AC754</f>
        <v>0</v>
      </c>
      <c r="AJ754" s="166">
        <f>'2.ورود اطلاعات'!AD754</f>
        <v>0</v>
      </c>
      <c r="AK754" s="166">
        <f>'2.ورود اطلاعات'!AE754</f>
        <v>0</v>
      </c>
      <c r="AL754" s="166">
        <f>'2.ورود اطلاعات'!AF754</f>
        <v>0</v>
      </c>
      <c r="AM754" s="166">
        <f>'2.ورود اطلاعات'!AG754</f>
        <v>0</v>
      </c>
      <c r="AN754" s="166">
        <f>'2.ورود اطلاعات'!AH754</f>
        <v>0</v>
      </c>
      <c r="AO754" s="166">
        <f>'2.ورود اطلاعات'!AI754</f>
        <v>0</v>
      </c>
      <c r="AP754" s="166" t="str">
        <f>'2.ورود اطلاعات'!AK754</f>
        <v xml:space="preserve">         </v>
      </c>
      <c r="AQ754" s="166" t="str">
        <f>'2.ورود اطلاعات'!AL754</f>
        <v>هیچکدام</v>
      </c>
      <c r="AR754" s="166" t="str">
        <f>'2.ورود اطلاعات'!AM754</f>
        <v>7.هیچکدام</v>
      </c>
      <c r="AS754" s="166" t="str">
        <f>'2.ورود اطلاعات'!AN754</f>
        <v>نامعلوم</v>
      </c>
      <c r="AT754" s="166" t="str">
        <f>'2.ورود اطلاعات'!AO754</f>
        <v>نامعلوم</v>
      </c>
      <c r="AU754" s="166" t="str">
        <f>'2.ورود اطلاعات'!CV754</f>
        <v>ارائه نشده است.</v>
      </c>
      <c r="AV754" s="166">
        <f>'2.ورود اطلاعات'!CW754</f>
        <v>0</v>
      </c>
      <c r="AW754" s="164">
        <f>'2.ورود اطلاعات'!AT754</f>
        <v>0</v>
      </c>
      <c r="AX754" s="164">
        <f>'2.ورود اطلاعات'!AU754</f>
        <v>0</v>
      </c>
      <c r="AY754" s="164">
        <f>'2.ورود اطلاعات'!AV754</f>
        <v>0</v>
      </c>
      <c r="AZ754" s="164">
        <f>'2.ورود اطلاعات'!AW754</f>
        <v>0</v>
      </c>
      <c r="BA754" s="164">
        <f>'2.ورود اطلاعات'!AX754</f>
        <v>0</v>
      </c>
      <c r="BB754" s="166">
        <f>'2.ورود اطلاعات'!BT754</f>
        <v>0</v>
      </c>
      <c r="BC754" s="166" t="str">
        <f>'2.ورود اطلاعات'!BU754</f>
        <v xml:space="preserve"> </v>
      </c>
      <c r="BD754" s="166" t="str">
        <f>'2.ورود اطلاعات'!BV754</f>
        <v xml:space="preserve"> </v>
      </c>
      <c r="BE754" s="21"/>
      <c r="BF754" s="164">
        <f>'2.ورود اطلاعات'!BK754</f>
        <v>0</v>
      </c>
      <c r="BG754" s="164">
        <f>'2.ورود اطلاعات'!BL754</f>
        <v>0</v>
      </c>
      <c r="BH754" s="164">
        <f>'2.ورود اطلاعات'!BM754</f>
        <v>0</v>
      </c>
      <c r="BI754" s="164">
        <f>'2.ورود اطلاعات'!BN754</f>
        <v>0</v>
      </c>
      <c r="BJ754" s="164">
        <f>'2.ورود اطلاعات'!BO754</f>
        <v>0</v>
      </c>
      <c r="BK754" s="164">
        <f>'2.ورود اطلاعات'!BP754</f>
        <v>0</v>
      </c>
      <c r="BL754" s="164">
        <f>'2.ورود اطلاعات'!BQ754</f>
        <v>0</v>
      </c>
      <c r="BM754" s="164">
        <f>'2.ورود اطلاعات'!BR754</f>
        <v>0</v>
      </c>
      <c r="BN754" s="166">
        <f>'2.ورود اطلاعات'!BW754</f>
        <v>0</v>
      </c>
      <c r="BO754" s="166" t="str">
        <f>'2.ورود اطلاعات'!BX754</f>
        <v xml:space="preserve"> </v>
      </c>
      <c r="BP754" s="166" t="str">
        <f>'2.ورود اطلاعات'!BY754</f>
        <v xml:space="preserve"> </v>
      </c>
      <c r="BQ754" s="280" t="str">
        <f t="shared" si="94"/>
        <v>تست اچ آی وی انجام نشده است</v>
      </c>
      <c r="BR754" s="166">
        <f>'2.ورود اطلاعات'!BZ754</f>
        <v>0</v>
      </c>
      <c r="BS754" s="166" t="str">
        <f>'2.ورود اطلاعات'!CA754</f>
        <v xml:space="preserve"> </v>
      </c>
      <c r="BT754" s="166" t="str">
        <f>'2.ورود اطلاعات'!CB754</f>
        <v xml:space="preserve"> </v>
      </c>
      <c r="BU754" s="280" t="str">
        <f t="shared" si="95"/>
        <v>تست اچ آی وی انجام نشده است</v>
      </c>
      <c r="BV754" s="166">
        <f>'2.ورود اطلاعات'!CC754</f>
        <v>0</v>
      </c>
      <c r="BW754" s="166" t="str">
        <f>'2.ورود اطلاعات'!CD754</f>
        <v xml:space="preserve"> </v>
      </c>
      <c r="BX754" s="166" t="str">
        <f>'2.ورود اطلاعات'!CE754</f>
        <v xml:space="preserve"> </v>
      </c>
      <c r="BY754" s="280" t="str">
        <f t="shared" si="96"/>
        <v>تست اچ آی وی انجام نشده است</v>
      </c>
      <c r="BZ754" s="166">
        <f>'2.ورود اطلاعات'!CF754</f>
        <v>0</v>
      </c>
      <c r="CA754" s="166" t="str">
        <f>'2.ورود اطلاعات'!CG754</f>
        <v xml:space="preserve"> </v>
      </c>
      <c r="CB754" s="166" t="str">
        <f>'2.ورود اطلاعات'!CH754</f>
        <v xml:space="preserve"> </v>
      </c>
      <c r="CC754" s="280" t="str">
        <f t="shared" si="97"/>
        <v>تست اچ آی وی انجام نشده است</v>
      </c>
      <c r="CD754" s="166">
        <f>'2.ورود اطلاعات'!CI754</f>
        <v>0</v>
      </c>
      <c r="CE754" s="166" t="str">
        <f>'2.ورود اطلاعات'!CJ754</f>
        <v xml:space="preserve"> </v>
      </c>
      <c r="CF754" s="166" t="str">
        <f>'2.ورود اطلاعات'!CK754</f>
        <v xml:space="preserve"> </v>
      </c>
      <c r="CG754" s="280" t="str">
        <f t="shared" si="98"/>
        <v>تست اچ آی وی انجام نشده است</v>
      </c>
      <c r="CH754" s="166">
        <f>'2.ورود اطلاعات'!CL754</f>
        <v>0</v>
      </c>
      <c r="CI754" s="166" t="str">
        <f>'2.ورود اطلاعات'!CM754</f>
        <v xml:space="preserve"> </v>
      </c>
      <c r="CJ754" s="166" t="str">
        <f>'2.ورود اطلاعات'!CN754</f>
        <v xml:space="preserve"> </v>
      </c>
      <c r="CK754" s="280" t="str">
        <f t="shared" si="99"/>
        <v>تست اچ آی وی انجام نشده است</v>
      </c>
      <c r="CL754" s="166">
        <f>'2.ورود اطلاعات'!CO754</f>
        <v>0</v>
      </c>
      <c r="CM754" s="166" t="str">
        <f>'2.ورود اطلاعات'!CP754</f>
        <v xml:space="preserve"> </v>
      </c>
      <c r="CN754" s="166" t="str">
        <f>'2.ورود اطلاعات'!CQ754</f>
        <v xml:space="preserve"> </v>
      </c>
      <c r="CO754" s="280" t="str">
        <f t="shared" si="100"/>
        <v>تست اچ آی وی انجام نشده است</v>
      </c>
      <c r="CP754" s="166">
        <f>'2.ورود اطلاعات'!CR754</f>
        <v>0</v>
      </c>
      <c r="CQ754" s="166" t="str">
        <f>'2.ورود اطلاعات'!CS754</f>
        <v xml:space="preserve"> </v>
      </c>
      <c r="CR754" s="166" t="str">
        <f>'2.ورود اطلاعات'!CT754</f>
        <v xml:space="preserve"> </v>
      </c>
      <c r="CS754" s="280" t="str">
        <f t="shared" si="101"/>
        <v>تست اچ آی وی انجام نشده است</v>
      </c>
      <c r="CT754" s="166" t="str">
        <f>'2.ورود اطلاعات'!CU754</f>
        <v>خیر</v>
      </c>
      <c r="DI754" s="164"/>
      <c r="DJ754" s="164"/>
    </row>
    <row r="755" spans="1:114" s="166" customFormat="1" ht="11.65" x14ac:dyDescent="0.35">
      <c r="A755" s="144" t="str">
        <f>'2.ورود اطلاعات'!BS755</f>
        <v>خیر</v>
      </c>
      <c r="B755" s="166">
        <f>'2.ورود اطلاعات'!A755</f>
        <v>754</v>
      </c>
      <c r="C755" s="166">
        <f>'1.مشخصات مرکز'!$D$2</f>
        <v>1398</v>
      </c>
      <c r="D755" s="166" t="str">
        <f>'1.مشخصات مرکز'!$D$3</f>
        <v>انتخاب کنید ...</v>
      </c>
      <c r="E755" s="166" t="str">
        <f>'1.مشخصات مرکز'!$D$4</f>
        <v>انتخاب کنید ...</v>
      </c>
      <c r="F755" s="166" t="str">
        <f>'1.مشخصات مرکز'!$D$5</f>
        <v>انتخاب کنید ...</v>
      </c>
      <c r="G755" s="166">
        <f>'1.مشخصات مرکز'!$D$6</f>
        <v>0</v>
      </c>
      <c r="H755" s="166" t="str">
        <f>'1.مشخصات مرکز'!$D$7</f>
        <v>انتخاب کنید ...</v>
      </c>
      <c r="I755" s="166">
        <f>'1.مشخصات مرکز'!$D$8</f>
        <v>0</v>
      </c>
      <c r="J755" s="166">
        <f>'1.مشخصات مرکز'!$D$9</f>
        <v>0</v>
      </c>
      <c r="K755" s="164">
        <f>'1.مشخصات مرکز'!$D$10</f>
        <v>0</v>
      </c>
      <c r="L755" s="164">
        <f>'1.مشخصات مرکز'!$D$11</f>
        <v>0</v>
      </c>
      <c r="M755" s="166">
        <f>'2.ورود اطلاعات'!B755</f>
        <v>0</v>
      </c>
      <c r="N755" s="166">
        <f>'2.ورود اطلاعات'!C755</f>
        <v>0</v>
      </c>
      <c r="O755" s="166" t="str">
        <f>IF('2.ورود اطلاعات'!F755=0,"نامعلوم",'2.ورود اطلاعات'!F755)</f>
        <v>نامعلوم</v>
      </c>
      <c r="P755" s="166">
        <f>'2.ورود اطلاعات'!J755</f>
        <v>0</v>
      </c>
      <c r="Q755" s="166">
        <f>'2.ورود اطلاعات'!K755</f>
        <v>0</v>
      </c>
      <c r="R755" s="166">
        <f>'2.ورود اطلاعات'!L755</f>
        <v>0</v>
      </c>
      <c r="S755" s="166">
        <f>'2.ورود اطلاعات'!M755</f>
        <v>0</v>
      </c>
      <c r="T755" s="166">
        <f>'2.ورود اطلاعات'!N755</f>
        <v>0</v>
      </c>
      <c r="U755" s="166">
        <f>'2.ورود اطلاعات'!O755</f>
        <v>1398</v>
      </c>
      <c r="V755" s="166">
        <f>'2.ورود اطلاعات'!P755</f>
        <v>0</v>
      </c>
      <c r="W755" s="166">
        <f>'2.ورود اطلاعات'!Q755</f>
        <v>0</v>
      </c>
      <c r="X755" s="166">
        <f>'2.ورود اطلاعات'!R755</f>
        <v>0</v>
      </c>
      <c r="Y755" s="166">
        <f>'2.ورود اطلاعات'!S755</f>
        <v>0</v>
      </c>
      <c r="Z755" s="166">
        <f>'2.ورود اطلاعات'!T755</f>
        <v>0</v>
      </c>
      <c r="AA755" s="166">
        <f>'2.ورود اطلاعات'!U755</f>
        <v>0</v>
      </c>
      <c r="AB755" s="166">
        <f>'2.ورود اطلاعات'!V755</f>
        <v>0</v>
      </c>
      <c r="AC755" s="166">
        <f>'2.ورود اطلاعات'!W755</f>
        <v>0</v>
      </c>
      <c r="AD755" s="166">
        <f>'2.ورود اطلاعات'!X755</f>
        <v>0</v>
      </c>
      <c r="AE755" s="166">
        <f>'2.ورود اطلاعات'!Y755</f>
        <v>0</v>
      </c>
      <c r="AF755" s="166">
        <f>'2.ورود اطلاعات'!Z755</f>
        <v>0</v>
      </c>
      <c r="AG755" s="166">
        <f>'2.ورود اطلاعات'!AA755</f>
        <v>0</v>
      </c>
      <c r="AH755" s="166">
        <f>'2.ورود اطلاعات'!AB755</f>
        <v>0</v>
      </c>
      <c r="AI755" s="166">
        <f>'2.ورود اطلاعات'!AC755</f>
        <v>0</v>
      </c>
      <c r="AJ755" s="166">
        <f>'2.ورود اطلاعات'!AD755</f>
        <v>0</v>
      </c>
      <c r="AK755" s="166">
        <f>'2.ورود اطلاعات'!AE755</f>
        <v>0</v>
      </c>
      <c r="AL755" s="166">
        <f>'2.ورود اطلاعات'!AF755</f>
        <v>0</v>
      </c>
      <c r="AM755" s="166">
        <f>'2.ورود اطلاعات'!AG755</f>
        <v>0</v>
      </c>
      <c r="AN755" s="166">
        <f>'2.ورود اطلاعات'!AH755</f>
        <v>0</v>
      </c>
      <c r="AO755" s="166">
        <f>'2.ورود اطلاعات'!AI755</f>
        <v>0</v>
      </c>
      <c r="AP755" s="166" t="str">
        <f>'2.ورود اطلاعات'!AK755</f>
        <v xml:space="preserve">         </v>
      </c>
      <c r="AQ755" s="166" t="str">
        <f>'2.ورود اطلاعات'!AL755</f>
        <v>هیچکدام</v>
      </c>
      <c r="AR755" s="166" t="str">
        <f>'2.ورود اطلاعات'!AM755</f>
        <v>7.هیچکدام</v>
      </c>
      <c r="AS755" s="166" t="str">
        <f>'2.ورود اطلاعات'!AN755</f>
        <v>نامعلوم</v>
      </c>
      <c r="AT755" s="166" t="str">
        <f>'2.ورود اطلاعات'!AO755</f>
        <v>نامعلوم</v>
      </c>
      <c r="AU755" s="166" t="str">
        <f>'2.ورود اطلاعات'!CV755</f>
        <v>ارائه نشده است.</v>
      </c>
      <c r="AV755" s="166">
        <f>'2.ورود اطلاعات'!CW755</f>
        <v>0</v>
      </c>
      <c r="AW755" s="164">
        <f>'2.ورود اطلاعات'!AT755</f>
        <v>0</v>
      </c>
      <c r="AX755" s="164">
        <f>'2.ورود اطلاعات'!AU755</f>
        <v>0</v>
      </c>
      <c r="AY755" s="164">
        <f>'2.ورود اطلاعات'!AV755</f>
        <v>0</v>
      </c>
      <c r="AZ755" s="164">
        <f>'2.ورود اطلاعات'!AW755</f>
        <v>0</v>
      </c>
      <c r="BA755" s="164">
        <f>'2.ورود اطلاعات'!AX755</f>
        <v>0</v>
      </c>
      <c r="BB755" s="166">
        <f>'2.ورود اطلاعات'!BT755</f>
        <v>0</v>
      </c>
      <c r="BC755" s="166" t="str">
        <f>'2.ورود اطلاعات'!BU755</f>
        <v xml:space="preserve"> </v>
      </c>
      <c r="BD755" s="166" t="str">
        <f>'2.ورود اطلاعات'!BV755</f>
        <v xml:space="preserve"> </v>
      </c>
      <c r="BE755" s="21"/>
      <c r="BF755" s="164">
        <f>'2.ورود اطلاعات'!BK755</f>
        <v>0</v>
      </c>
      <c r="BG755" s="164">
        <f>'2.ورود اطلاعات'!BL755</f>
        <v>0</v>
      </c>
      <c r="BH755" s="164">
        <f>'2.ورود اطلاعات'!BM755</f>
        <v>0</v>
      </c>
      <c r="BI755" s="164">
        <f>'2.ورود اطلاعات'!BN755</f>
        <v>0</v>
      </c>
      <c r="BJ755" s="164">
        <f>'2.ورود اطلاعات'!BO755</f>
        <v>0</v>
      </c>
      <c r="BK755" s="164">
        <f>'2.ورود اطلاعات'!BP755</f>
        <v>0</v>
      </c>
      <c r="BL755" s="164">
        <f>'2.ورود اطلاعات'!BQ755</f>
        <v>0</v>
      </c>
      <c r="BM755" s="164">
        <f>'2.ورود اطلاعات'!BR755</f>
        <v>0</v>
      </c>
      <c r="BN755" s="166">
        <f>'2.ورود اطلاعات'!BW755</f>
        <v>0</v>
      </c>
      <c r="BO755" s="166" t="str">
        <f>'2.ورود اطلاعات'!BX755</f>
        <v xml:space="preserve"> </v>
      </c>
      <c r="BP755" s="166" t="str">
        <f>'2.ورود اطلاعات'!BY755</f>
        <v xml:space="preserve"> </v>
      </c>
      <c r="BQ755" s="280" t="str">
        <f t="shared" si="94"/>
        <v>تست اچ آی وی انجام نشده است</v>
      </c>
      <c r="BR755" s="166">
        <f>'2.ورود اطلاعات'!BZ755</f>
        <v>0</v>
      </c>
      <c r="BS755" s="166" t="str">
        <f>'2.ورود اطلاعات'!CA755</f>
        <v xml:space="preserve"> </v>
      </c>
      <c r="BT755" s="166" t="str">
        <f>'2.ورود اطلاعات'!CB755</f>
        <v xml:space="preserve"> </v>
      </c>
      <c r="BU755" s="280" t="str">
        <f t="shared" si="95"/>
        <v>تست اچ آی وی انجام نشده است</v>
      </c>
      <c r="BV755" s="166">
        <f>'2.ورود اطلاعات'!CC755</f>
        <v>0</v>
      </c>
      <c r="BW755" s="166" t="str">
        <f>'2.ورود اطلاعات'!CD755</f>
        <v xml:space="preserve"> </v>
      </c>
      <c r="BX755" s="166" t="str">
        <f>'2.ورود اطلاعات'!CE755</f>
        <v xml:space="preserve"> </v>
      </c>
      <c r="BY755" s="280" t="str">
        <f t="shared" si="96"/>
        <v>تست اچ آی وی انجام نشده است</v>
      </c>
      <c r="BZ755" s="166">
        <f>'2.ورود اطلاعات'!CF755</f>
        <v>0</v>
      </c>
      <c r="CA755" s="166" t="str">
        <f>'2.ورود اطلاعات'!CG755</f>
        <v xml:space="preserve"> </v>
      </c>
      <c r="CB755" s="166" t="str">
        <f>'2.ورود اطلاعات'!CH755</f>
        <v xml:space="preserve"> </v>
      </c>
      <c r="CC755" s="280" t="str">
        <f t="shared" si="97"/>
        <v>تست اچ آی وی انجام نشده است</v>
      </c>
      <c r="CD755" s="166">
        <f>'2.ورود اطلاعات'!CI755</f>
        <v>0</v>
      </c>
      <c r="CE755" s="166" t="str">
        <f>'2.ورود اطلاعات'!CJ755</f>
        <v xml:space="preserve"> </v>
      </c>
      <c r="CF755" s="166" t="str">
        <f>'2.ورود اطلاعات'!CK755</f>
        <v xml:space="preserve"> </v>
      </c>
      <c r="CG755" s="280" t="str">
        <f t="shared" si="98"/>
        <v>تست اچ آی وی انجام نشده است</v>
      </c>
      <c r="CH755" s="166">
        <f>'2.ورود اطلاعات'!CL755</f>
        <v>0</v>
      </c>
      <c r="CI755" s="166" t="str">
        <f>'2.ورود اطلاعات'!CM755</f>
        <v xml:space="preserve"> </v>
      </c>
      <c r="CJ755" s="166" t="str">
        <f>'2.ورود اطلاعات'!CN755</f>
        <v xml:space="preserve"> </v>
      </c>
      <c r="CK755" s="280" t="str">
        <f t="shared" si="99"/>
        <v>تست اچ آی وی انجام نشده است</v>
      </c>
      <c r="CL755" s="166">
        <f>'2.ورود اطلاعات'!CO755</f>
        <v>0</v>
      </c>
      <c r="CM755" s="166" t="str">
        <f>'2.ورود اطلاعات'!CP755</f>
        <v xml:space="preserve"> </v>
      </c>
      <c r="CN755" s="166" t="str">
        <f>'2.ورود اطلاعات'!CQ755</f>
        <v xml:space="preserve"> </v>
      </c>
      <c r="CO755" s="280" t="str">
        <f t="shared" si="100"/>
        <v>تست اچ آی وی انجام نشده است</v>
      </c>
      <c r="CP755" s="166">
        <f>'2.ورود اطلاعات'!CR755</f>
        <v>0</v>
      </c>
      <c r="CQ755" s="166" t="str">
        <f>'2.ورود اطلاعات'!CS755</f>
        <v xml:space="preserve"> </v>
      </c>
      <c r="CR755" s="166" t="str">
        <f>'2.ورود اطلاعات'!CT755</f>
        <v xml:space="preserve"> </v>
      </c>
      <c r="CS755" s="280" t="str">
        <f t="shared" si="101"/>
        <v>تست اچ آی وی انجام نشده است</v>
      </c>
      <c r="CT755" s="166" t="str">
        <f>'2.ورود اطلاعات'!CU755</f>
        <v>خیر</v>
      </c>
      <c r="DI755" s="164"/>
      <c r="DJ755" s="164"/>
    </row>
    <row r="756" spans="1:114" s="166" customFormat="1" ht="11.65" x14ac:dyDescent="0.35">
      <c r="A756" s="144" t="str">
        <f>'2.ورود اطلاعات'!BS756</f>
        <v>خیر</v>
      </c>
      <c r="B756" s="166">
        <f>'2.ورود اطلاعات'!A756</f>
        <v>755</v>
      </c>
      <c r="C756" s="166">
        <f>'1.مشخصات مرکز'!$D$2</f>
        <v>1398</v>
      </c>
      <c r="D756" s="166" t="str">
        <f>'1.مشخصات مرکز'!$D$3</f>
        <v>انتخاب کنید ...</v>
      </c>
      <c r="E756" s="166" t="str">
        <f>'1.مشخصات مرکز'!$D$4</f>
        <v>انتخاب کنید ...</v>
      </c>
      <c r="F756" s="166" t="str">
        <f>'1.مشخصات مرکز'!$D$5</f>
        <v>انتخاب کنید ...</v>
      </c>
      <c r="G756" s="166">
        <f>'1.مشخصات مرکز'!$D$6</f>
        <v>0</v>
      </c>
      <c r="H756" s="166" t="str">
        <f>'1.مشخصات مرکز'!$D$7</f>
        <v>انتخاب کنید ...</v>
      </c>
      <c r="I756" s="166">
        <f>'1.مشخصات مرکز'!$D$8</f>
        <v>0</v>
      </c>
      <c r="J756" s="166">
        <f>'1.مشخصات مرکز'!$D$9</f>
        <v>0</v>
      </c>
      <c r="K756" s="164">
        <f>'1.مشخصات مرکز'!$D$10</f>
        <v>0</v>
      </c>
      <c r="L756" s="164">
        <f>'1.مشخصات مرکز'!$D$11</f>
        <v>0</v>
      </c>
      <c r="M756" s="166">
        <f>'2.ورود اطلاعات'!B756</f>
        <v>0</v>
      </c>
      <c r="N756" s="166">
        <f>'2.ورود اطلاعات'!C756</f>
        <v>0</v>
      </c>
      <c r="O756" s="166" t="str">
        <f>IF('2.ورود اطلاعات'!F756=0,"نامعلوم",'2.ورود اطلاعات'!F756)</f>
        <v>نامعلوم</v>
      </c>
      <c r="P756" s="166">
        <f>'2.ورود اطلاعات'!J756</f>
        <v>0</v>
      </c>
      <c r="Q756" s="166">
        <f>'2.ورود اطلاعات'!K756</f>
        <v>0</v>
      </c>
      <c r="R756" s="166">
        <f>'2.ورود اطلاعات'!L756</f>
        <v>0</v>
      </c>
      <c r="S756" s="166">
        <f>'2.ورود اطلاعات'!M756</f>
        <v>0</v>
      </c>
      <c r="T756" s="166">
        <f>'2.ورود اطلاعات'!N756</f>
        <v>0</v>
      </c>
      <c r="U756" s="166">
        <f>'2.ورود اطلاعات'!O756</f>
        <v>1398</v>
      </c>
      <c r="V756" s="166">
        <f>'2.ورود اطلاعات'!P756</f>
        <v>0</v>
      </c>
      <c r="W756" s="166">
        <f>'2.ورود اطلاعات'!Q756</f>
        <v>0</v>
      </c>
      <c r="X756" s="166">
        <f>'2.ورود اطلاعات'!R756</f>
        <v>0</v>
      </c>
      <c r="Y756" s="166">
        <f>'2.ورود اطلاعات'!S756</f>
        <v>0</v>
      </c>
      <c r="Z756" s="166">
        <f>'2.ورود اطلاعات'!T756</f>
        <v>0</v>
      </c>
      <c r="AA756" s="166">
        <f>'2.ورود اطلاعات'!U756</f>
        <v>0</v>
      </c>
      <c r="AB756" s="166">
        <f>'2.ورود اطلاعات'!V756</f>
        <v>0</v>
      </c>
      <c r="AC756" s="166">
        <f>'2.ورود اطلاعات'!W756</f>
        <v>0</v>
      </c>
      <c r="AD756" s="166">
        <f>'2.ورود اطلاعات'!X756</f>
        <v>0</v>
      </c>
      <c r="AE756" s="166">
        <f>'2.ورود اطلاعات'!Y756</f>
        <v>0</v>
      </c>
      <c r="AF756" s="166">
        <f>'2.ورود اطلاعات'!Z756</f>
        <v>0</v>
      </c>
      <c r="AG756" s="166">
        <f>'2.ورود اطلاعات'!AA756</f>
        <v>0</v>
      </c>
      <c r="AH756" s="166">
        <f>'2.ورود اطلاعات'!AB756</f>
        <v>0</v>
      </c>
      <c r="AI756" s="166">
        <f>'2.ورود اطلاعات'!AC756</f>
        <v>0</v>
      </c>
      <c r="AJ756" s="166">
        <f>'2.ورود اطلاعات'!AD756</f>
        <v>0</v>
      </c>
      <c r="AK756" s="166">
        <f>'2.ورود اطلاعات'!AE756</f>
        <v>0</v>
      </c>
      <c r="AL756" s="166">
        <f>'2.ورود اطلاعات'!AF756</f>
        <v>0</v>
      </c>
      <c r="AM756" s="166">
        <f>'2.ورود اطلاعات'!AG756</f>
        <v>0</v>
      </c>
      <c r="AN756" s="166">
        <f>'2.ورود اطلاعات'!AH756</f>
        <v>0</v>
      </c>
      <c r="AO756" s="166">
        <f>'2.ورود اطلاعات'!AI756</f>
        <v>0</v>
      </c>
      <c r="AP756" s="166" t="str">
        <f>'2.ورود اطلاعات'!AK756</f>
        <v xml:space="preserve">         </v>
      </c>
      <c r="AQ756" s="166" t="str">
        <f>'2.ورود اطلاعات'!AL756</f>
        <v>هیچکدام</v>
      </c>
      <c r="AR756" s="166" t="str">
        <f>'2.ورود اطلاعات'!AM756</f>
        <v>7.هیچکدام</v>
      </c>
      <c r="AS756" s="166" t="str">
        <f>'2.ورود اطلاعات'!AN756</f>
        <v>نامعلوم</v>
      </c>
      <c r="AT756" s="166" t="str">
        <f>'2.ورود اطلاعات'!AO756</f>
        <v>نامعلوم</v>
      </c>
      <c r="AU756" s="166" t="str">
        <f>'2.ورود اطلاعات'!CV756</f>
        <v>ارائه نشده است.</v>
      </c>
      <c r="AV756" s="166">
        <f>'2.ورود اطلاعات'!CW756</f>
        <v>0</v>
      </c>
      <c r="AW756" s="164">
        <f>'2.ورود اطلاعات'!AT756</f>
        <v>0</v>
      </c>
      <c r="AX756" s="164">
        <f>'2.ورود اطلاعات'!AU756</f>
        <v>0</v>
      </c>
      <c r="AY756" s="164">
        <f>'2.ورود اطلاعات'!AV756</f>
        <v>0</v>
      </c>
      <c r="AZ756" s="164">
        <f>'2.ورود اطلاعات'!AW756</f>
        <v>0</v>
      </c>
      <c r="BA756" s="164">
        <f>'2.ورود اطلاعات'!AX756</f>
        <v>0</v>
      </c>
      <c r="BB756" s="166">
        <f>'2.ورود اطلاعات'!BT756</f>
        <v>0</v>
      </c>
      <c r="BC756" s="166" t="str">
        <f>'2.ورود اطلاعات'!BU756</f>
        <v xml:space="preserve"> </v>
      </c>
      <c r="BD756" s="166" t="str">
        <f>'2.ورود اطلاعات'!BV756</f>
        <v xml:space="preserve"> </v>
      </c>
      <c r="BE756" s="21"/>
      <c r="BF756" s="164">
        <f>'2.ورود اطلاعات'!BK756</f>
        <v>0</v>
      </c>
      <c r="BG756" s="164">
        <f>'2.ورود اطلاعات'!BL756</f>
        <v>0</v>
      </c>
      <c r="BH756" s="164">
        <f>'2.ورود اطلاعات'!BM756</f>
        <v>0</v>
      </c>
      <c r="BI756" s="164">
        <f>'2.ورود اطلاعات'!BN756</f>
        <v>0</v>
      </c>
      <c r="BJ756" s="164">
        <f>'2.ورود اطلاعات'!BO756</f>
        <v>0</v>
      </c>
      <c r="BK756" s="164">
        <f>'2.ورود اطلاعات'!BP756</f>
        <v>0</v>
      </c>
      <c r="BL756" s="164">
        <f>'2.ورود اطلاعات'!BQ756</f>
        <v>0</v>
      </c>
      <c r="BM756" s="164">
        <f>'2.ورود اطلاعات'!BR756</f>
        <v>0</v>
      </c>
      <c r="BN756" s="166">
        <f>'2.ورود اطلاعات'!BW756</f>
        <v>0</v>
      </c>
      <c r="BO756" s="166" t="str">
        <f>'2.ورود اطلاعات'!BX756</f>
        <v xml:space="preserve"> </v>
      </c>
      <c r="BP756" s="166" t="str">
        <f>'2.ورود اطلاعات'!BY756</f>
        <v xml:space="preserve"> </v>
      </c>
      <c r="BQ756" s="280" t="str">
        <f t="shared" si="94"/>
        <v>تست اچ آی وی انجام نشده است</v>
      </c>
      <c r="BR756" s="166">
        <f>'2.ورود اطلاعات'!BZ756</f>
        <v>0</v>
      </c>
      <c r="BS756" s="166" t="str">
        <f>'2.ورود اطلاعات'!CA756</f>
        <v xml:space="preserve"> </v>
      </c>
      <c r="BT756" s="166" t="str">
        <f>'2.ورود اطلاعات'!CB756</f>
        <v xml:space="preserve"> </v>
      </c>
      <c r="BU756" s="280" t="str">
        <f t="shared" si="95"/>
        <v>تست اچ آی وی انجام نشده است</v>
      </c>
      <c r="BV756" s="166">
        <f>'2.ورود اطلاعات'!CC756</f>
        <v>0</v>
      </c>
      <c r="BW756" s="166" t="str">
        <f>'2.ورود اطلاعات'!CD756</f>
        <v xml:space="preserve"> </v>
      </c>
      <c r="BX756" s="166" t="str">
        <f>'2.ورود اطلاعات'!CE756</f>
        <v xml:space="preserve"> </v>
      </c>
      <c r="BY756" s="280" t="str">
        <f t="shared" si="96"/>
        <v>تست اچ آی وی انجام نشده است</v>
      </c>
      <c r="BZ756" s="166">
        <f>'2.ورود اطلاعات'!CF756</f>
        <v>0</v>
      </c>
      <c r="CA756" s="166" t="str">
        <f>'2.ورود اطلاعات'!CG756</f>
        <v xml:space="preserve"> </v>
      </c>
      <c r="CB756" s="166" t="str">
        <f>'2.ورود اطلاعات'!CH756</f>
        <v xml:space="preserve"> </v>
      </c>
      <c r="CC756" s="280" t="str">
        <f t="shared" si="97"/>
        <v>تست اچ آی وی انجام نشده است</v>
      </c>
      <c r="CD756" s="166">
        <f>'2.ورود اطلاعات'!CI756</f>
        <v>0</v>
      </c>
      <c r="CE756" s="166" t="str">
        <f>'2.ورود اطلاعات'!CJ756</f>
        <v xml:space="preserve"> </v>
      </c>
      <c r="CF756" s="166" t="str">
        <f>'2.ورود اطلاعات'!CK756</f>
        <v xml:space="preserve"> </v>
      </c>
      <c r="CG756" s="280" t="str">
        <f t="shared" si="98"/>
        <v>تست اچ آی وی انجام نشده است</v>
      </c>
      <c r="CH756" s="166">
        <f>'2.ورود اطلاعات'!CL756</f>
        <v>0</v>
      </c>
      <c r="CI756" s="166" t="str">
        <f>'2.ورود اطلاعات'!CM756</f>
        <v xml:space="preserve"> </v>
      </c>
      <c r="CJ756" s="166" t="str">
        <f>'2.ورود اطلاعات'!CN756</f>
        <v xml:space="preserve"> </v>
      </c>
      <c r="CK756" s="280" t="str">
        <f t="shared" si="99"/>
        <v>تست اچ آی وی انجام نشده است</v>
      </c>
      <c r="CL756" s="166">
        <f>'2.ورود اطلاعات'!CO756</f>
        <v>0</v>
      </c>
      <c r="CM756" s="166" t="str">
        <f>'2.ورود اطلاعات'!CP756</f>
        <v xml:space="preserve"> </v>
      </c>
      <c r="CN756" s="166" t="str">
        <f>'2.ورود اطلاعات'!CQ756</f>
        <v xml:space="preserve"> </v>
      </c>
      <c r="CO756" s="280" t="str">
        <f t="shared" si="100"/>
        <v>تست اچ آی وی انجام نشده است</v>
      </c>
      <c r="CP756" s="166">
        <f>'2.ورود اطلاعات'!CR756</f>
        <v>0</v>
      </c>
      <c r="CQ756" s="166" t="str">
        <f>'2.ورود اطلاعات'!CS756</f>
        <v xml:space="preserve"> </v>
      </c>
      <c r="CR756" s="166" t="str">
        <f>'2.ورود اطلاعات'!CT756</f>
        <v xml:space="preserve"> </v>
      </c>
      <c r="CS756" s="280" t="str">
        <f t="shared" si="101"/>
        <v>تست اچ آی وی انجام نشده است</v>
      </c>
      <c r="CT756" s="166" t="str">
        <f>'2.ورود اطلاعات'!CU756</f>
        <v>خیر</v>
      </c>
      <c r="DI756" s="164"/>
      <c r="DJ756" s="164"/>
    </row>
    <row r="757" spans="1:114" s="166" customFormat="1" ht="11.65" x14ac:dyDescent="0.35">
      <c r="A757" s="144" t="str">
        <f>'2.ورود اطلاعات'!BS757</f>
        <v>خیر</v>
      </c>
      <c r="B757" s="166">
        <f>'2.ورود اطلاعات'!A757</f>
        <v>756</v>
      </c>
      <c r="C757" s="166">
        <f>'1.مشخصات مرکز'!$D$2</f>
        <v>1398</v>
      </c>
      <c r="D757" s="166" t="str">
        <f>'1.مشخصات مرکز'!$D$3</f>
        <v>انتخاب کنید ...</v>
      </c>
      <c r="E757" s="166" t="str">
        <f>'1.مشخصات مرکز'!$D$4</f>
        <v>انتخاب کنید ...</v>
      </c>
      <c r="F757" s="166" t="str">
        <f>'1.مشخصات مرکز'!$D$5</f>
        <v>انتخاب کنید ...</v>
      </c>
      <c r="G757" s="166">
        <f>'1.مشخصات مرکز'!$D$6</f>
        <v>0</v>
      </c>
      <c r="H757" s="166" t="str">
        <f>'1.مشخصات مرکز'!$D$7</f>
        <v>انتخاب کنید ...</v>
      </c>
      <c r="I757" s="166">
        <f>'1.مشخصات مرکز'!$D$8</f>
        <v>0</v>
      </c>
      <c r="J757" s="166">
        <f>'1.مشخصات مرکز'!$D$9</f>
        <v>0</v>
      </c>
      <c r="K757" s="164">
        <f>'1.مشخصات مرکز'!$D$10</f>
        <v>0</v>
      </c>
      <c r="L757" s="164">
        <f>'1.مشخصات مرکز'!$D$11</f>
        <v>0</v>
      </c>
      <c r="M757" s="166">
        <f>'2.ورود اطلاعات'!B757</f>
        <v>0</v>
      </c>
      <c r="N757" s="166">
        <f>'2.ورود اطلاعات'!C757</f>
        <v>0</v>
      </c>
      <c r="O757" s="166" t="str">
        <f>IF('2.ورود اطلاعات'!F757=0,"نامعلوم",'2.ورود اطلاعات'!F757)</f>
        <v>نامعلوم</v>
      </c>
      <c r="P757" s="166">
        <f>'2.ورود اطلاعات'!J757</f>
        <v>0</v>
      </c>
      <c r="Q757" s="166">
        <f>'2.ورود اطلاعات'!K757</f>
        <v>0</v>
      </c>
      <c r="R757" s="166">
        <f>'2.ورود اطلاعات'!L757</f>
        <v>0</v>
      </c>
      <c r="S757" s="166">
        <f>'2.ورود اطلاعات'!M757</f>
        <v>0</v>
      </c>
      <c r="T757" s="166">
        <f>'2.ورود اطلاعات'!N757</f>
        <v>0</v>
      </c>
      <c r="U757" s="166">
        <f>'2.ورود اطلاعات'!O757</f>
        <v>1398</v>
      </c>
      <c r="V757" s="166">
        <f>'2.ورود اطلاعات'!P757</f>
        <v>0</v>
      </c>
      <c r="W757" s="166">
        <f>'2.ورود اطلاعات'!Q757</f>
        <v>0</v>
      </c>
      <c r="X757" s="166">
        <f>'2.ورود اطلاعات'!R757</f>
        <v>0</v>
      </c>
      <c r="Y757" s="166">
        <f>'2.ورود اطلاعات'!S757</f>
        <v>0</v>
      </c>
      <c r="Z757" s="166">
        <f>'2.ورود اطلاعات'!T757</f>
        <v>0</v>
      </c>
      <c r="AA757" s="166">
        <f>'2.ورود اطلاعات'!U757</f>
        <v>0</v>
      </c>
      <c r="AB757" s="166">
        <f>'2.ورود اطلاعات'!V757</f>
        <v>0</v>
      </c>
      <c r="AC757" s="166">
        <f>'2.ورود اطلاعات'!W757</f>
        <v>0</v>
      </c>
      <c r="AD757" s="166">
        <f>'2.ورود اطلاعات'!X757</f>
        <v>0</v>
      </c>
      <c r="AE757" s="166">
        <f>'2.ورود اطلاعات'!Y757</f>
        <v>0</v>
      </c>
      <c r="AF757" s="166">
        <f>'2.ورود اطلاعات'!Z757</f>
        <v>0</v>
      </c>
      <c r="AG757" s="166">
        <f>'2.ورود اطلاعات'!AA757</f>
        <v>0</v>
      </c>
      <c r="AH757" s="166">
        <f>'2.ورود اطلاعات'!AB757</f>
        <v>0</v>
      </c>
      <c r="AI757" s="166">
        <f>'2.ورود اطلاعات'!AC757</f>
        <v>0</v>
      </c>
      <c r="AJ757" s="166">
        <f>'2.ورود اطلاعات'!AD757</f>
        <v>0</v>
      </c>
      <c r="AK757" s="166">
        <f>'2.ورود اطلاعات'!AE757</f>
        <v>0</v>
      </c>
      <c r="AL757" s="166">
        <f>'2.ورود اطلاعات'!AF757</f>
        <v>0</v>
      </c>
      <c r="AM757" s="166">
        <f>'2.ورود اطلاعات'!AG757</f>
        <v>0</v>
      </c>
      <c r="AN757" s="166">
        <f>'2.ورود اطلاعات'!AH757</f>
        <v>0</v>
      </c>
      <c r="AO757" s="166">
        <f>'2.ورود اطلاعات'!AI757</f>
        <v>0</v>
      </c>
      <c r="AP757" s="166" t="str">
        <f>'2.ورود اطلاعات'!AK757</f>
        <v xml:space="preserve">         </v>
      </c>
      <c r="AQ757" s="166" t="str">
        <f>'2.ورود اطلاعات'!AL757</f>
        <v>هیچکدام</v>
      </c>
      <c r="AR757" s="166" t="str">
        <f>'2.ورود اطلاعات'!AM757</f>
        <v>7.هیچکدام</v>
      </c>
      <c r="AS757" s="166" t="str">
        <f>'2.ورود اطلاعات'!AN757</f>
        <v>نامعلوم</v>
      </c>
      <c r="AT757" s="166" t="str">
        <f>'2.ورود اطلاعات'!AO757</f>
        <v>نامعلوم</v>
      </c>
      <c r="AU757" s="166" t="str">
        <f>'2.ورود اطلاعات'!CV757</f>
        <v>ارائه نشده است.</v>
      </c>
      <c r="AV757" s="166">
        <f>'2.ورود اطلاعات'!CW757</f>
        <v>0</v>
      </c>
      <c r="AW757" s="164">
        <f>'2.ورود اطلاعات'!AT757</f>
        <v>0</v>
      </c>
      <c r="AX757" s="164">
        <f>'2.ورود اطلاعات'!AU757</f>
        <v>0</v>
      </c>
      <c r="AY757" s="164">
        <f>'2.ورود اطلاعات'!AV757</f>
        <v>0</v>
      </c>
      <c r="AZ757" s="164">
        <f>'2.ورود اطلاعات'!AW757</f>
        <v>0</v>
      </c>
      <c r="BA757" s="164">
        <f>'2.ورود اطلاعات'!AX757</f>
        <v>0</v>
      </c>
      <c r="BB757" s="166">
        <f>'2.ورود اطلاعات'!BT757</f>
        <v>0</v>
      </c>
      <c r="BC757" s="166" t="str">
        <f>'2.ورود اطلاعات'!BU757</f>
        <v xml:space="preserve"> </v>
      </c>
      <c r="BD757" s="166" t="str">
        <f>'2.ورود اطلاعات'!BV757</f>
        <v xml:space="preserve"> </v>
      </c>
      <c r="BE757" s="21"/>
      <c r="BF757" s="164">
        <f>'2.ورود اطلاعات'!BK757</f>
        <v>0</v>
      </c>
      <c r="BG757" s="164">
        <f>'2.ورود اطلاعات'!BL757</f>
        <v>0</v>
      </c>
      <c r="BH757" s="164">
        <f>'2.ورود اطلاعات'!BM757</f>
        <v>0</v>
      </c>
      <c r="BI757" s="164">
        <f>'2.ورود اطلاعات'!BN757</f>
        <v>0</v>
      </c>
      <c r="BJ757" s="164">
        <f>'2.ورود اطلاعات'!BO757</f>
        <v>0</v>
      </c>
      <c r="BK757" s="164">
        <f>'2.ورود اطلاعات'!BP757</f>
        <v>0</v>
      </c>
      <c r="BL757" s="164">
        <f>'2.ورود اطلاعات'!BQ757</f>
        <v>0</v>
      </c>
      <c r="BM757" s="164">
        <f>'2.ورود اطلاعات'!BR757</f>
        <v>0</v>
      </c>
      <c r="BN757" s="166">
        <f>'2.ورود اطلاعات'!BW757</f>
        <v>0</v>
      </c>
      <c r="BO757" s="166" t="str">
        <f>'2.ورود اطلاعات'!BX757</f>
        <v xml:space="preserve"> </v>
      </c>
      <c r="BP757" s="166" t="str">
        <f>'2.ورود اطلاعات'!BY757</f>
        <v xml:space="preserve"> </v>
      </c>
      <c r="BQ757" s="280" t="str">
        <f t="shared" si="94"/>
        <v>تست اچ آی وی انجام نشده است</v>
      </c>
      <c r="BR757" s="166">
        <f>'2.ورود اطلاعات'!BZ757</f>
        <v>0</v>
      </c>
      <c r="BS757" s="166" t="str">
        <f>'2.ورود اطلاعات'!CA757</f>
        <v xml:space="preserve"> </v>
      </c>
      <c r="BT757" s="166" t="str">
        <f>'2.ورود اطلاعات'!CB757</f>
        <v xml:space="preserve"> </v>
      </c>
      <c r="BU757" s="280" t="str">
        <f t="shared" si="95"/>
        <v>تست اچ آی وی انجام نشده است</v>
      </c>
      <c r="BV757" s="166">
        <f>'2.ورود اطلاعات'!CC757</f>
        <v>0</v>
      </c>
      <c r="BW757" s="166" t="str">
        <f>'2.ورود اطلاعات'!CD757</f>
        <v xml:space="preserve"> </v>
      </c>
      <c r="BX757" s="166" t="str">
        <f>'2.ورود اطلاعات'!CE757</f>
        <v xml:space="preserve"> </v>
      </c>
      <c r="BY757" s="280" t="str">
        <f t="shared" si="96"/>
        <v>تست اچ آی وی انجام نشده است</v>
      </c>
      <c r="BZ757" s="166">
        <f>'2.ورود اطلاعات'!CF757</f>
        <v>0</v>
      </c>
      <c r="CA757" s="166" t="str">
        <f>'2.ورود اطلاعات'!CG757</f>
        <v xml:space="preserve"> </v>
      </c>
      <c r="CB757" s="166" t="str">
        <f>'2.ورود اطلاعات'!CH757</f>
        <v xml:space="preserve"> </v>
      </c>
      <c r="CC757" s="280" t="str">
        <f t="shared" si="97"/>
        <v>تست اچ آی وی انجام نشده است</v>
      </c>
      <c r="CD757" s="166">
        <f>'2.ورود اطلاعات'!CI757</f>
        <v>0</v>
      </c>
      <c r="CE757" s="166" t="str">
        <f>'2.ورود اطلاعات'!CJ757</f>
        <v xml:space="preserve"> </v>
      </c>
      <c r="CF757" s="166" t="str">
        <f>'2.ورود اطلاعات'!CK757</f>
        <v xml:space="preserve"> </v>
      </c>
      <c r="CG757" s="280" t="str">
        <f t="shared" si="98"/>
        <v>تست اچ آی وی انجام نشده است</v>
      </c>
      <c r="CH757" s="166">
        <f>'2.ورود اطلاعات'!CL757</f>
        <v>0</v>
      </c>
      <c r="CI757" s="166" t="str">
        <f>'2.ورود اطلاعات'!CM757</f>
        <v xml:space="preserve"> </v>
      </c>
      <c r="CJ757" s="166" t="str">
        <f>'2.ورود اطلاعات'!CN757</f>
        <v xml:space="preserve"> </v>
      </c>
      <c r="CK757" s="280" t="str">
        <f t="shared" si="99"/>
        <v>تست اچ آی وی انجام نشده است</v>
      </c>
      <c r="CL757" s="166">
        <f>'2.ورود اطلاعات'!CO757</f>
        <v>0</v>
      </c>
      <c r="CM757" s="166" t="str">
        <f>'2.ورود اطلاعات'!CP757</f>
        <v xml:space="preserve"> </v>
      </c>
      <c r="CN757" s="166" t="str">
        <f>'2.ورود اطلاعات'!CQ757</f>
        <v xml:space="preserve"> </v>
      </c>
      <c r="CO757" s="280" t="str">
        <f t="shared" si="100"/>
        <v>تست اچ آی وی انجام نشده است</v>
      </c>
      <c r="CP757" s="166">
        <f>'2.ورود اطلاعات'!CR757</f>
        <v>0</v>
      </c>
      <c r="CQ757" s="166" t="str">
        <f>'2.ورود اطلاعات'!CS757</f>
        <v xml:space="preserve"> </v>
      </c>
      <c r="CR757" s="166" t="str">
        <f>'2.ورود اطلاعات'!CT757</f>
        <v xml:space="preserve"> </v>
      </c>
      <c r="CS757" s="280" t="str">
        <f t="shared" si="101"/>
        <v>تست اچ آی وی انجام نشده است</v>
      </c>
      <c r="CT757" s="166" t="str">
        <f>'2.ورود اطلاعات'!CU757</f>
        <v>خیر</v>
      </c>
      <c r="DI757" s="164"/>
      <c r="DJ757" s="164"/>
    </row>
    <row r="758" spans="1:114" s="166" customFormat="1" ht="11.65" x14ac:dyDescent="0.35">
      <c r="A758" s="144" t="str">
        <f>'2.ورود اطلاعات'!BS758</f>
        <v>خیر</v>
      </c>
      <c r="B758" s="166">
        <f>'2.ورود اطلاعات'!A758</f>
        <v>757</v>
      </c>
      <c r="C758" s="166">
        <f>'1.مشخصات مرکز'!$D$2</f>
        <v>1398</v>
      </c>
      <c r="D758" s="166" t="str">
        <f>'1.مشخصات مرکز'!$D$3</f>
        <v>انتخاب کنید ...</v>
      </c>
      <c r="E758" s="166" t="str">
        <f>'1.مشخصات مرکز'!$D$4</f>
        <v>انتخاب کنید ...</v>
      </c>
      <c r="F758" s="166" t="str">
        <f>'1.مشخصات مرکز'!$D$5</f>
        <v>انتخاب کنید ...</v>
      </c>
      <c r="G758" s="166">
        <f>'1.مشخصات مرکز'!$D$6</f>
        <v>0</v>
      </c>
      <c r="H758" s="166" t="str">
        <f>'1.مشخصات مرکز'!$D$7</f>
        <v>انتخاب کنید ...</v>
      </c>
      <c r="I758" s="166">
        <f>'1.مشخصات مرکز'!$D$8</f>
        <v>0</v>
      </c>
      <c r="J758" s="166">
        <f>'1.مشخصات مرکز'!$D$9</f>
        <v>0</v>
      </c>
      <c r="K758" s="164">
        <f>'1.مشخصات مرکز'!$D$10</f>
        <v>0</v>
      </c>
      <c r="L758" s="164">
        <f>'1.مشخصات مرکز'!$D$11</f>
        <v>0</v>
      </c>
      <c r="M758" s="166">
        <f>'2.ورود اطلاعات'!B758</f>
        <v>0</v>
      </c>
      <c r="N758" s="166">
        <f>'2.ورود اطلاعات'!C758</f>
        <v>0</v>
      </c>
      <c r="O758" s="166" t="str">
        <f>IF('2.ورود اطلاعات'!F758=0,"نامعلوم",'2.ورود اطلاعات'!F758)</f>
        <v>نامعلوم</v>
      </c>
      <c r="P758" s="166">
        <f>'2.ورود اطلاعات'!J758</f>
        <v>0</v>
      </c>
      <c r="Q758" s="166">
        <f>'2.ورود اطلاعات'!K758</f>
        <v>0</v>
      </c>
      <c r="R758" s="166">
        <f>'2.ورود اطلاعات'!L758</f>
        <v>0</v>
      </c>
      <c r="S758" s="166">
        <f>'2.ورود اطلاعات'!M758</f>
        <v>0</v>
      </c>
      <c r="T758" s="166">
        <f>'2.ورود اطلاعات'!N758</f>
        <v>0</v>
      </c>
      <c r="U758" s="166">
        <f>'2.ورود اطلاعات'!O758</f>
        <v>1398</v>
      </c>
      <c r="V758" s="166">
        <f>'2.ورود اطلاعات'!P758</f>
        <v>0</v>
      </c>
      <c r="W758" s="166">
        <f>'2.ورود اطلاعات'!Q758</f>
        <v>0</v>
      </c>
      <c r="X758" s="166">
        <f>'2.ورود اطلاعات'!R758</f>
        <v>0</v>
      </c>
      <c r="Y758" s="166">
        <f>'2.ورود اطلاعات'!S758</f>
        <v>0</v>
      </c>
      <c r="Z758" s="166">
        <f>'2.ورود اطلاعات'!T758</f>
        <v>0</v>
      </c>
      <c r="AA758" s="166">
        <f>'2.ورود اطلاعات'!U758</f>
        <v>0</v>
      </c>
      <c r="AB758" s="166">
        <f>'2.ورود اطلاعات'!V758</f>
        <v>0</v>
      </c>
      <c r="AC758" s="166">
        <f>'2.ورود اطلاعات'!W758</f>
        <v>0</v>
      </c>
      <c r="AD758" s="166">
        <f>'2.ورود اطلاعات'!X758</f>
        <v>0</v>
      </c>
      <c r="AE758" s="166">
        <f>'2.ورود اطلاعات'!Y758</f>
        <v>0</v>
      </c>
      <c r="AF758" s="166">
        <f>'2.ورود اطلاعات'!Z758</f>
        <v>0</v>
      </c>
      <c r="AG758" s="166">
        <f>'2.ورود اطلاعات'!AA758</f>
        <v>0</v>
      </c>
      <c r="AH758" s="166">
        <f>'2.ورود اطلاعات'!AB758</f>
        <v>0</v>
      </c>
      <c r="AI758" s="166">
        <f>'2.ورود اطلاعات'!AC758</f>
        <v>0</v>
      </c>
      <c r="AJ758" s="166">
        <f>'2.ورود اطلاعات'!AD758</f>
        <v>0</v>
      </c>
      <c r="AK758" s="166">
        <f>'2.ورود اطلاعات'!AE758</f>
        <v>0</v>
      </c>
      <c r="AL758" s="166">
        <f>'2.ورود اطلاعات'!AF758</f>
        <v>0</v>
      </c>
      <c r="AM758" s="166">
        <f>'2.ورود اطلاعات'!AG758</f>
        <v>0</v>
      </c>
      <c r="AN758" s="166">
        <f>'2.ورود اطلاعات'!AH758</f>
        <v>0</v>
      </c>
      <c r="AO758" s="166">
        <f>'2.ورود اطلاعات'!AI758</f>
        <v>0</v>
      </c>
      <c r="AP758" s="166" t="str">
        <f>'2.ورود اطلاعات'!AK758</f>
        <v xml:space="preserve">         </v>
      </c>
      <c r="AQ758" s="166" t="str">
        <f>'2.ورود اطلاعات'!AL758</f>
        <v>هیچکدام</v>
      </c>
      <c r="AR758" s="166" t="str">
        <f>'2.ورود اطلاعات'!AM758</f>
        <v>7.هیچکدام</v>
      </c>
      <c r="AS758" s="166" t="str">
        <f>'2.ورود اطلاعات'!AN758</f>
        <v>نامعلوم</v>
      </c>
      <c r="AT758" s="166" t="str">
        <f>'2.ورود اطلاعات'!AO758</f>
        <v>نامعلوم</v>
      </c>
      <c r="AU758" s="166" t="str">
        <f>'2.ورود اطلاعات'!CV758</f>
        <v>ارائه نشده است.</v>
      </c>
      <c r="AV758" s="166">
        <f>'2.ورود اطلاعات'!CW758</f>
        <v>0</v>
      </c>
      <c r="AW758" s="164">
        <f>'2.ورود اطلاعات'!AT758</f>
        <v>0</v>
      </c>
      <c r="AX758" s="164">
        <f>'2.ورود اطلاعات'!AU758</f>
        <v>0</v>
      </c>
      <c r="AY758" s="164">
        <f>'2.ورود اطلاعات'!AV758</f>
        <v>0</v>
      </c>
      <c r="AZ758" s="164">
        <f>'2.ورود اطلاعات'!AW758</f>
        <v>0</v>
      </c>
      <c r="BA758" s="164">
        <f>'2.ورود اطلاعات'!AX758</f>
        <v>0</v>
      </c>
      <c r="BB758" s="166">
        <f>'2.ورود اطلاعات'!BT758</f>
        <v>0</v>
      </c>
      <c r="BC758" s="166" t="str">
        <f>'2.ورود اطلاعات'!BU758</f>
        <v xml:space="preserve"> </v>
      </c>
      <c r="BD758" s="166" t="str">
        <f>'2.ورود اطلاعات'!BV758</f>
        <v xml:space="preserve"> </v>
      </c>
      <c r="BE758" s="21"/>
      <c r="BF758" s="164">
        <f>'2.ورود اطلاعات'!BK758</f>
        <v>0</v>
      </c>
      <c r="BG758" s="164">
        <f>'2.ورود اطلاعات'!BL758</f>
        <v>0</v>
      </c>
      <c r="BH758" s="164">
        <f>'2.ورود اطلاعات'!BM758</f>
        <v>0</v>
      </c>
      <c r="BI758" s="164">
        <f>'2.ورود اطلاعات'!BN758</f>
        <v>0</v>
      </c>
      <c r="BJ758" s="164">
        <f>'2.ورود اطلاعات'!BO758</f>
        <v>0</v>
      </c>
      <c r="BK758" s="164">
        <f>'2.ورود اطلاعات'!BP758</f>
        <v>0</v>
      </c>
      <c r="BL758" s="164">
        <f>'2.ورود اطلاعات'!BQ758</f>
        <v>0</v>
      </c>
      <c r="BM758" s="164">
        <f>'2.ورود اطلاعات'!BR758</f>
        <v>0</v>
      </c>
      <c r="BN758" s="166">
        <f>'2.ورود اطلاعات'!BW758</f>
        <v>0</v>
      </c>
      <c r="BO758" s="166" t="str">
        <f>'2.ورود اطلاعات'!BX758</f>
        <v xml:space="preserve"> </v>
      </c>
      <c r="BP758" s="166" t="str">
        <f>'2.ورود اطلاعات'!BY758</f>
        <v xml:space="preserve"> </v>
      </c>
      <c r="BQ758" s="280" t="str">
        <f t="shared" si="94"/>
        <v>تست اچ آی وی انجام نشده است</v>
      </c>
      <c r="BR758" s="166">
        <f>'2.ورود اطلاعات'!BZ758</f>
        <v>0</v>
      </c>
      <c r="BS758" s="166" t="str">
        <f>'2.ورود اطلاعات'!CA758</f>
        <v xml:space="preserve"> </v>
      </c>
      <c r="BT758" s="166" t="str">
        <f>'2.ورود اطلاعات'!CB758</f>
        <v xml:space="preserve"> </v>
      </c>
      <c r="BU758" s="280" t="str">
        <f t="shared" si="95"/>
        <v>تست اچ آی وی انجام نشده است</v>
      </c>
      <c r="BV758" s="166">
        <f>'2.ورود اطلاعات'!CC758</f>
        <v>0</v>
      </c>
      <c r="BW758" s="166" t="str">
        <f>'2.ورود اطلاعات'!CD758</f>
        <v xml:space="preserve"> </v>
      </c>
      <c r="BX758" s="166" t="str">
        <f>'2.ورود اطلاعات'!CE758</f>
        <v xml:space="preserve"> </v>
      </c>
      <c r="BY758" s="280" t="str">
        <f t="shared" si="96"/>
        <v>تست اچ آی وی انجام نشده است</v>
      </c>
      <c r="BZ758" s="166">
        <f>'2.ورود اطلاعات'!CF758</f>
        <v>0</v>
      </c>
      <c r="CA758" s="166" t="str">
        <f>'2.ورود اطلاعات'!CG758</f>
        <v xml:space="preserve"> </v>
      </c>
      <c r="CB758" s="166" t="str">
        <f>'2.ورود اطلاعات'!CH758</f>
        <v xml:space="preserve"> </v>
      </c>
      <c r="CC758" s="280" t="str">
        <f t="shared" si="97"/>
        <v>تست اچ آی وی انجام نشده است</v>
      </c>
      <c r="CD758" s="166">
        <f>'2.ورود اطلاعات'!CI758</f>
        <v>0</v>
      </c>
      <c r="CE758" s="166" t="str">
        <f>'2.ورود اطلاعات'!CJ758</f>
        <v xml:space="preserve"> </v>
      </c>
      <c r="CF758" s="166" t="str">
        <f>'2.ورود اطلاعات'!CK758</f>
        <v xml:space="preserve"> </v>
      </c>
      <c r="CG758" s="280" t="str">
        <f t="shared" si="98"/>
        <v>تست اچ آی وی انجام نشده است</v>
      </c>
      <c r="CH758" s="166">
        <f>'2.ورود اطلاعات'!CL758</f>
        <v>0</v>
      </c>
      <c r="CI758" s="166" t="str">
        <f>'2.ورود اطلاعات'!CM758</f>
        <v xml:space="preserve"> </v>
      </c>
      <c r="CJ758" s="166" t="str">
        <f>'2.ورود اطلاعات'!CN758</f>
        <v xml:space="preserve"> </v>
      </c>
      <c r="CK758" s="280" t="str">
        <f t="shared" si="99"/>
        <v>تست اچ آی وی انجام نشده است</v>
      </c>
      <c r="CL758" s="166">
        <f>'2.ورود اطلاعات'!CO758</f>
        <v>0</v>
      </c>
      <c r="CM758" s="166" t="str">
        <f>'2.ورود اطلاعات'!CP758</f>
        <v xml:space="preserve"> </v>
      </c>
      <c r="CN758" s="166" t="str">
        <f>'2.ورود اطلاعات'!CQ758</f>
        <v xml:space="preserve"> </v>
      </c>
      <c r="CO758" s="280" t="str">
        <f t="shared" si="100"/>
        <v>تست اچ آی وی انجام نشده است</v>
      </c>
      <c r="CP758" s="166">
        <f>'2.ورود اطلاعات'!CR758</f>
        <v>0</v>
      </c>
      <c r="CQ758" s="166" t="str">
        <f>'2.ورود اطلاعات'!CS758</f>
        <v xml:space="preserve"> </v>
      </c>
      <c r="CR758" s="166" t="str">
        <f>'2.ورود اطلاعات'!CT758</f>
        <v xml:space="preserve"> </v>
      </c>
      <c r="CS758" s="280" t="str">
        <f t="shared" si="101"/>
        <v>تست اچ آی وی انجام نشده است</v>
      </c>
      <c r="CT758" s="166" t="str">
        <f>'2.ورود اطلاعات'!CU758</f>
        <v>خیر</v>
      </c>
      <c r="DI758" s="164"/>
      <c r="DJ758" s="164"/>
    </row>
    <row r="759" spans="1:114" s="166" customFormat="1" ht="11.65" x14ac:dyDescent="0.35">
      <c r="A759" s="144" t="str">
        <f>'2.ورود اطلاعات'!BS759</f>
        <v>خیر</v>
      </c>
      <c r="B759" s="166">
        <f>'2.ورود اطلاعات'!A759</f>
        <v>758</v>
      </c>
      <c r="C759" s="166">
        <f>'1.مشخصات مرکز'!$D$2</f>
        <v>1398</v>
      </c>
      <c r="D759" s="166" t="str">
        <f>'1.مشخصات مرکز'!$D$3</f>
        <v>انتخاب کنید ...</v>
      </c>
      <c r="E759" s="166" t="str">
        <f>'1.مشخصات مرکز'!$D$4</f>
        <v>انتخاب کنید ...</v>
      </c>
      <c r="F759" s="166" t="str">
        <f>'1.مشخصات مرکز'!$D$5</f>
        <v>انتخاب کنید ...</v>
      </c>
      <c r="G759" s="166">
        <f>'1.مشخصات مرکز'!$D$6</f>
        <v>0</v>
      </c>
      <c r="H759" s="166" t="str">
        <f>'1.مشخصات مرکز'!$D$7</f>
        <v>انتخاب کنید ...</v>
      </c>
      <c r="I759" s="166">
        <f>'1.مشخصات مرکز'!$D$8</f>
        <v>0</v>
      </c>
      <c r="J759" s="166">
        <f>'1.مشخصات مرکز'!$D$9</f>
        <v>0</v>
      </c>
      <c r="K759" s="164">
        <f>'1.مشخصات مرکز'!$D$10</f>
        <v>0</v>
      </c>
      <c r="L759" s="164">
        <f>'1.مشخصات مرکز'!$D$11</f>
        <v>0</v>
      </c>
      <c r="M759" s="166">
        <f>'2.ورود اطلاعات'!B759</f>
        <v>0</v>
      </c>
      <c r="N759" s="166">
        <f>'2.ورود اطلاعات'!C759</f>
        <v>0</v>
      </c>
      <c r="O759" s="166" t="str">
        <f>IF('2.ورود اطلاعات'!F759=0,"نامعلوم",'2.ورود اطلاعات'!F759)</f>
        <v>نامعلوم</v>
      </c>
      <c r="P759" s="166">
        <f>'2.ورود اطلاعات'!J759</f>
        <v>0</v>
      </c>
      <c r="Q759" s="166">
        <f>'2.ورود اطلاعات'!K759</f>
        <v>0</v>
      </c>
      <c r="R759" s="166">
        <f>'2.ورود اطلاعات'!L759</f>
        <v>0</v>
      </c>
      <c r="S759" s="166">
        <f>'2.ورود اطلاعات'!M759</f>
        <v>0</v>
      </c>
      <c r="T759" s="166">
        <f>'2.ورود اطلاعات'!N759</f>
        <v>0</v>
      </c>
      <c r="U759" s="166">
        <f>'2.ورود اطلاعات'!O759</f>
        <v>1398</v>
      </c>
      <c r="V759" s="166">
        <f>'2.ورود اطلاعات'!P759</f>
        <v>0</v>
      </c>
      <c r="W759" s="166">
        <f>'2.ورود اطلاعات'!Q759</f>
        <v>0</v>
      </c>
      <c r="X759" s="166">
        <f>'2.ورود اطلاعات'!R759</f>
        <v>0</v>
      </c>
      <c r="Y759" s="166">
        <f>'2.ورود اطلاعات'!S759</f>
        <v>0</v>
      </c>
      <c r="Z759" s="166">
        <f>'2.ورود اطلاعات'!T759</f>
        <v>0</v>
      </c>
      <c r="AA759" s="166">
        <f>'2.ورود اطلاعات'!U759</f>
        <v>0</v>
      </c>
      <c r="AB759" s="166">
        <f>'2.ورود اطلاعات'!V759</f>
        <v>0</v>
      </c>
      <c r="AC759" s="166">
        <f>'2.ورود اطلاعات'!W759</f>
        <v>0</v>
      </c>
      <c r="AD759" s="166">
        <f>'2.ورود اطلاعات'!X759</f>
        <v>0</v>
      </c>
      <c r="AE759" s="166">
        <f>'2.ورود اطلاعات'!Y759</f>
        <v>0</v>
      </c>
      <c r="AF759" s="166">
        <f>'2.ورود اطلاعات'!Z759</f>
        <v>0</v>
      </c>
      <c r="AG759" s="166">
        <f>'2.ورود اطلاعات'!AA759</f>
        <v>0</v>
      </c>
      <c r="AH759" s="166">
        <f>'2.ورود اطلاعات'!AB759</f>
        <v>0</v>
      </c>
      <c r="AI759" s="166">
        <f>'2.ورود اطلاعات'!AC759</f>
        <v>0</v>
      </c>
      <c r="AJ759" s="166">
        <f>'2.ورود اطلاعات'!AD759</f>
        <v>0</v>
      </c>
      <c r="AK759" s="166">
        <f>'2.ورود اطلاعات'!AE759</f>
        <v>0</v>
      </c>
      <c r="AL759" s="166">
        <f>'2.ورود اطلاعات'!AF759</f>
        <v>0</v>
      </c>
      <c r="AM759" s="166">
        <f>'2.ورود اطلاعات'!AG759</f>
        <v>0</v>
      </c>
      <c r="AN759" s="166">
        <f>'2.ورود اطلاعات'!AH759</f>
        <v>0</v>
      </c>
      <c r="AO759" s="166">
        <f>'2.ورود اطلاعات'!AI759</f>
        <v>0</v>
      </c>
      <c r="AP759" s="166" t="str">
        <f>'2.ورود اطلاعات'!AK759</f>
        <v xml:space="preserve">         </v>
      </c>
      <c r="AQ759" s="166" t="str">
        <f>'2.ورود اطلاعات'!AL759</f>
        <v>هیچکدام</v>
      </c>
      <c r="AR759" s="166" t="str">
        <f>'2.ورود اطلاعات'!AM759</f>
        <v>7.هیچکدام</v>
      </c>
      <c r="AS759" s="166" t="str">
        <f>'2.ورود اطلاعات'!AN759</f>
        <v>نامعلوم</v>
      </c>
      <c r="AT759" s="166" t="str">
        <f>'2.ورود اطلاعات'!AO759</f>
        <v>نامعلوم</v>
      </c>
      <c r="AU759" s="166" t="str">
        <f>'2.ورود اطلاعات'!CV759</f>
        <v>ارائه نشده است.</v>
      </c>
      <c r="AV759" s="166">
        <f>'2.ورود اطلاعات'!CW759</f>
        <v>0</v>
      </c>
      <c r="AW759" s="164">
        <f>'2.ورود اطلاعات'!AT759</f>
        <v>0</v>
      </c>
      <c r="AX759" s="164">
        <f>'2.ورود اطلاعات'!AU759</f>
        <v>0</v>
      </c>
      <c r="AY759" s="164">
        <f>'2.ورود اطلاعات'!AV759</f>
        <v>0</v>
      </c>
      <c r="AZ759" s="164">
        <f>'2.ورود اطلاعات'!AW759</f>
        <v>0</v>
      </c>
      <c r="BA759" s="164">
        <f>'2.ورود اطلاعات'!AX759</f>
        <v>0</v>
      </c>
      <c r="BB759" s="166">
        <f>'2.ورود اطلاعات'!BT759</f>
        <v>0</v>
      </c>
      <c r="BC759" s="166" t="str">
        <f>'2.ورود اطلاعات'!BU759</f>
        <v xml:space="preserve"> </v>
      </c>
      <c r="BD759" s="166" t="str">
        <f>'2.ورود اطلاعات'!BV759</f>
        <v xml:space="preserve"> </v>
      </c>
      <c r="BE759" s="21"/>
      <c r="BF759" s="164">
        <f>'2.ورود اطلاعات'!BK759</f>
        <v>0</v>
      </c>
      <c r="BG759" s="164">
        <f>'2.ورود اطلاعات'!BL759</f>
        <v>0</v>
      </c>
      <c r="BH759" s="164">
        <f>'2.ورود اطلاعات'!BM759</f>
        <v>0</v>
      </c>
      <c r="BI759" s="164">
        <f>'2.ورود اطلاعات'!BN759</f>
        <v>0</v>
      </c>
      <c r="BJ759" s="164">
        <f>'2.ورود اطلاعات'!BO759</f>
        <v>0</v>
      </c>
      <c r="BK759" s="164">
        <f>'2.ورود اطلاعات'!BP759</f>
        <v>0</v>
      </c>
      <c r="BL759" s="164">
        <f>'2.ورود اطلاعات'!BQ759</f>
        <v>0</v>
      </c>
      <c r="BM759" s="164">
        <f>'2.ورود اطلاعات'!BR759</f>
        <v>0</v>
      </c>
      <c r="BN759" s="166">
        <f>'2.ورود اطلاعات'!BW759</f>
        <v>0</v>
      </c>
      <c r="BO759" s="166" t="str">
        <f>'2.ورود اطلاعات'!BX759</f>
        <v xml:space="preserve"> </v>
      </c>
      <c r="BP759" s="166" t="str">
        <f>'2.ورود اطلاعات'!BY759</f>
        <v xml:space="preserve"> </v>
      </c>
      <c r="BQ759" s="280" t="str">
        <f t="shared" si="94"/>
        <v>تست اچ آی وی انجام نشده است</v>
      </c>
      <c r="BR759" s="166">
        <f>'2.ورود اطلاعات'!BZ759</f>
        <v>0</v>
      </c>
      <c r="BS759" s="166" t="str">
        <f>'2.ورود اطلاعات'!CA759</f>
        <v xml:space="preserve"> </v>
      </c>
      <c r="BT759" s="166" t="str">
        <f>'2.ورود اطلاعات'!CB759</f>
        <v xml:space="preserve"> </v>
      </c>
      <c r="BU759" s="280" t="str">
        <f t="shared" si="95"/>
        <v>تست اچ آی وی انجام نشده است</v>
      </c>
      <c r="BV759" s="166">
        <f>'2.ورود اطلاعات'!CC759</f>
        <v>0</v>
      </c>
      <c r="BW759" s="166" t="str">
        <f>'2.ورود اطلاعات'!CD759</f>
        <v xml:space="preserve"> </v>
      </c>
      <c r="BX759" s="166" t="str">
        <f>'2.ورود اطلاعات'!CE759</f>
        <v xml:space="preserve"> </v>
      </c>
      <c r="BY759" s="280" t="str">
        <f t="shared" si="96"/>
        <v>تست اچ آی وی انجام نشده است</v>
      </c>
      <c r="BZ759" s="166">
        <f>'2.ورود اطلاعات'!CF759</f>
        <v>0</v>
      </c>
      <c r="CA759" s="166" t="str">
        <f>'2.ورود اطلاعات'!CG759</f>
        <v xml:space="preserve"> </v>
      </c>
      <c r="CB759" s="166" t="str">
        <f>'2.ورود اطلاعات'!CH759</f>
        <v xml:space="preserve"> </v>
      </c>
      <c r="CC759" s="280" t="str">
        <f t="shared" si="97"/>
        <v>تست اچ آی وی انجام نشده است</v>
      </c>
      <c r="CD759" s="166">
        <f>'2.ورود اطلاعات'!CI759</f>
        <v>0</v>
      </c>
      <c r="CE759" s="166" t="str">
        <f>'2.ورود اطلاعات'!CJ759</f>
        <v xml:space="preserve"> </v>
      </c>
      <c r="CF759" s="166" t="str">
        <f>'2.ورود اطلاعات'!CK759</f>
        <v xml:space="preserve"> </v>
      </c>
      <c r="CG759" s="280" t="str">
        <f t="shared" si="98"/>
        <v>تست اچ آی وی انجام نشده است</v>
      </c>
      <c r="CH759" s="166">
        <f>'2.ورود اطلاعات'!CL759</f>
        <v>0</v>
      </c>
      <c r="CI759" s="166" t="str">
        <f>'2.ورود اطلاعات'!CM759</f>
        <v xml:space="preserve"> </v>
      </c>
      <c r="CJ759" s="166" t="str">
        <f>'2.ورود اطلاعات'!CN759</f>
        <v xml:space="preserve"> </v>
      </c>
      <c r="CK759" s="280" t="str">
        <f t="shared" si="99"/>
        <v>تست اچ آی وی انجام نشده است</v>
      </c>
      <c r="CL759" s="166">
        <f>'2.ورود اطلاعات'!CO759</f>
        <v>0</v>
      </c>
      <c r="CM759" s="166" t="str">
        <f>'2.ورود اطلاعات'!CP759</f>
        <v xml:space="preserve"> </v>
      </c>
      <c r="CN759" s="166" t="str">
        <f>'2.ورود اطلاعات'!CQ759</f>
        <v xml:space="preserve"> </v>
      </c>
      <c r="CO759" s="280" t="str">
        <f t="shared" si="100"/>
        <v>تست اچ آی وی انجام نشده است</v>
      </c>
      <c r="CP759" s="166">
        <f>'2.ورود اطلاعات'!CR759</f>
        <v>0</v>
      </c>
      <c r="CQ759" s="166" t="str">
        <f>'2.ورود اطلاعات'!CS759</f>
        <v xml:space="preserve"> </v>
      </c>
      <c r="CR759" s="166" t="str">
        <f>'2.ورود اطلاعات'!CT759</f>
        <v xml:space="preserve"> </v>
      </c>
      <c r="CS759" s="280" t="str">
        <f t="shared" si="101"/>
        <v>تست اچ آی وی انجام نشده است</v>
      </c>
      <c r="CT759" s="166" t="str">
        <f>'2.ورود اطلاعات'!CU759</f>
        <v>خیر</v>
      </c>
      <c r="DI759" s="164"/>
      <c r="DJ759" s="164"/>
    </row>
    <row r="760" spans="1:114" s="166" customFormat="1" ht="11.65" x14ac:dyDescent="0.35">
      <c r="A760" s="144" t="str">
        <f>'2.ورود اطلاعات'!BS760</f>
        <v>خیر</v>
      </c>
      <c r="B760" s="166">
        <f>'2.ورود اطلاعات'!A760</f>
        <v>759</v>
      </c>
      <c r="C760" s="166">
        <f>'1.مشخصات مرکز'!$D$2</f>
        <v>1398</v>
      </c>
      <c r="D760" s="166" t="str">
        <f>'1.مشخصات مرکز'!$D$3</f>
        <v>انتخاب کنید ...</v>
      </c>
      <c r="E760" s="166" t="str">
        <f>'1.مشخصات مرکز'!$D$4</f>
        <v>انتخاب کنید ...</v>
      </c>
      <c r="F760" s="166" t="str">
        <f>'1.مشخصات مرکز'!$D$5</f>
        <v>انتخاب کنید ...</v>
      </c>
      <c r="G760" s="166">
        <f>'1.مشخصات مرکز'!$D$6</f>
        <v>0</v>
      </c>
      <c r="H760" s="166" t="str">
        <f>'1.مشخصات مرکز'!$D$7</f>
        <v>انتخاب کنید ...</v>
      </c>
      <c r="I760" s="166">
        <f>'1.مشخصات مرکز'!$D$8</f>
        <v>0</v>
      </c>
      <c r="J760" s="166">
        <f>'1.مشخصات مرکز'!$D$9</f>
        <v>0</v>
      </c>
      <c r="K760" s="164">
        <f>'1.مشخصات مرکز'!$D$10</f>
        <v>0</v>
      </c>
      <c r="L760" s="164">
        <f>'1.مشخصات مرکز'!$D$11</f>
        <v>0</v>
      </c>
      <c r="M760" s="166">
        <f>'2.ورود اطلاعات'!B760</f>
        <v>0</v>
      </c>
      <c r="N760" s="166">
        <f>'2.ورود اطلاعات'!C760</f>
        <v>0</v>
      </c>
      <c r="O760" s="166" t="str">
        <f>IF('2.ورود اطلاعات'!F760=0,"نامعلوم",'2.ورود اطلاعات'!F760)</f>
        <v>نامعلوم</v>
      </c>
      <c r="P760" s="166">
        <f>'2.ورود اطلاعات'!J760</f>
        <v>0</v>
      </c>
      <c r="Q760" s="166">
        <f>'2.ورود اطلاعات'!K760</f>
        <v>0</v>
      </c>
      <c r="R760" s="166">
        <f>'2.ورود اطلاعات'!L760</f>
        <v>0</v>
      </c>
      <c r="S760" s="166">
        <f>'2.ورود اطلاعات'!M760</f>
        <v>0</v>
      </c>
      <c r="T760" s="166">
        <f>'2.ورود اطلاعات'!N760</f>
        <v>0</v>
      </c>
      <c r="U760" s="166">
        <f>'2.ورود اطلاعات'!O760</f>
        <v>1398</v>
      </c>
      <c r="V760" s="166">
        <f>'2.ورود اطلاعات'!P760</f>
        <v>0</v>
      </c>
      <c r="W760" s="166">
        <f>'2.ورود اطلاعات'!Q760</f>
        <v>0</v>
      </c>
      <c r="X760" s="166">
        <f>'2.ورود اطلاعات'!R760</f>
        <v>0</v>
      </c>
      <c r="Y760" s="166">
        <f>'2.ورود اطلاعات'!S760</f>
        <v>0</v>
      </c>
      <c r="Z760" s="166">
        <f>'2.ورود اطلاعات'!T760</f>
        <v>0</v>
      </c>
      <c r="AA760" s="166">
        <f>'2.ورود اطلاعات'!U760</f>
        <v>0</v>
      </c>
      <c r="AB760" s="166">
        <f>'2.ورود اطلاعات'!V760</f>
        <v>0</v>
      </c>
      <c r="AC760" s="166">
        <f>'2.ورود اطلاعات'!W760</f>
        <v>0</v>
      </c>
      <c r="AD760" s="166">
        <f>'2.ورود اطلاعات'!X760</f>
        <v>0</v>
      </c>
      <c r="AE760" s="166">
        <f>'2.ورود اطلاعات'!Y760</f>
        <v>0</v>
      </c>
      <c r="AF760" s="166">
        <f>'2.ورود اطلاعات'!Z760</f>
        <v>0</v>
      </c>
      <c r="AG760" s="166">
        <f>'2.ورود اطلاعات'!AA760</f>
        <v>0</v>
      </c>
      <c r="AH760" s="166">
        <f>'2.ورود اطلاعات'!AB760</f>
        <v>0</v>
      </c>
      <c r="AI760" s="166">
        <f>'2.ورود اطلاعات'!AC760</f>
        <v>0</v>
      </c>
      <c r="AJ760" s="166">
        <f>'2.ورود اطلاعات'!AD760</f>
        <v>0</v>
      </c>
      <c r="AK760" s="166">
        <f>'2.ورود اطلاعات'!AE760</f>
        <v>0</v>
      </c>
      <c r="AL760" s="166">
        <f>'2.ورود اطلاعات'!AF760</f>
        <v>0</v>
      </c>
      <c r="AM760" s="166">
        <f>'2.ورود اطلاعات'!AG760</f>
        <v>0</v>
      </c>
      <c r="AN760" s="166">
        <f>'2.ورود اطلاعات'!AH760</f>
        <v>0</v>
      </c>
      <c r="AO760" s="166">
        <f>'2.ورود اطلاعات'!AI760</f>
        <v>0</v>
      </c>
      <c r="AP760" s="166" t="str">
        <f>'2.ورود اطلاعات'!AK760</f>
        <v xml:space="preserve">         </v>
      </c>
      <c r="AQ760" s="166" t="str">
        <f>'2.ورود اطلاعات'!AL760</f>
        <v>هیچکدام</v>
      </c>
      <c r="AR760" s="166" t="str">
        <f>'2.ورود اطلاعات'!AM760</f>
        <v>7.هیچکدام</v>
      </c>
      <c r="AS760" s="166" t="str">
        <f>'2.ورود اطلاعات'!AN760</f>
        <v>نامعلوم</v>
      </c>
      <c r="AT760" s="166" t="str">
        <f>'2.ورود اطلاعات'!AO760</f>
        <v>نامعلوم</v>
      </c>
      <c r="AU760" s="166" t="str">
        <f>'2.ورود اطلاعات'!CV760</f>
        <v>ارائه نشده است.</v>
      </c>
      <c r="AV760" s="166">
        <f>'2.ورود اطلاعات'!CW760</f>
        <v>0</v>
      </c>
      <c r="AW760" s="164">
        <f>'2.ورود اطلاعات'!AT760</f>
        <v>0</v>
      </c>
      <c r="AX760" s="164">
        <f>'2.ورود اطلاعات'!AU760</f>
        <v>0</v>
      </c>
      <c r="AY760" s="164">
        <f>'2.ورود اطلاعات'!AV760</f>
        <v>0</v>
      </c>
      <c r="AZ760" s="164">
        <f>'2.ورود اطلاعات'!AW760</f>
        <v>0</v>
      </c>
      <c r="BA760" s="164">
        <f>'2.ورود اطلاعات'!AX760</f>
        <v>0</v>
      </c>
      <c r="BB760" s="166">
        <f>'2.ورود اطلاعات'!BT760</f>
        <v>0</v>
      </c>
      <c r="BC760" s="166" t="str">
        <f>'2.ورود اطلاعات'!BU760</f>
        <v xml:space="preserve"> </v>
      </c>
      <c r="BD760" s="166" t="str">
        <f>'2.ورود اطلاعات'!BV760</f>
        <v xml:space="preserve"> </v>
      </c>
      <c r="BE760" s="21"/>
      <c r="BF760" s="164">
        <f>'2.ورود اطلاعات'!BK760</f>
        <v>0</v>
      </c>
      <c r="BG760" s="164">
        <f>'2.ورود اطلاعات'!BL760</f>
        <v>0</v>
      </c>
      <c r="BH760" s="164">
        <f>'2.ورود اطلاعات'!BM760</f>
        <v>0</v>
      </c>
      <c r="BI760" s="164">
        <f>'2.ورود اطلاعات'!BN760</f>
        <v>0</v>
      </c>
      <c r="BJ760" s="164">
        <f>'2.ورود اطلاعات'!BO760</f>
        <v>0</v>
      </c>
      <c r="BK760" s="164">
        <f>'2.ورود اطلاعات'!BP760</f>
        <v>0</v>
      </c>
      <c r="BL760" s="164">
        <f>'2.ورود اطلاعات'!BQ760</f>
        <v>0</v>
      </c>
      <c r="BM760" s="164">
        <f>'2.ورود اطلاعات'!BR760</f>
        <v>0</v>
      </c>
      <c r="BN760" s="166">
        <f>'2.ورود اطلاعات'!BW760</f>
        <v>0</v>
      </c>
      <c r="BO760" s="166" t="str">
        <f>'2.ورود اطلاعات'!BX760</f>
        <v xml:space="preserve"> </v>
      </c>
      <c r="BP760" s="166" t="str">
        <f>'2.ورود اطلاعات'!BY760</f>
        <v xml:space="preserve"> </v>
      </c>
      <c r="BQ760" s="280" t="str">
        <f t="shared" si="94"/>
        <v>تست اچ آی وی انجام نشده است</v>
      </c>
      <c r="BR760" s="166">
        <f>'2.ورود اطلاعات'!BZ760</f>
        <v>0</v>
      </c>
      <c r="BS760" s="166" t="str">
        <f>'2.ورود اطلاعات'!CA760</f>
        <v xml:space="preserve"> </v>
      </c>
      <c r="BT760" s="166" t="str">
        <f>'2.ورود اطلاعات'!CB760</f>
        <v xml:space="preserve"> </v>
      </c>
      <c r="BU760" s="280" t="str">
        <f t="shared" si="95"/>
        <v>تست اچ آی وی انجام نشده است</v>
      </c>
      <c r="BV760" s="166">
        <f>'2.ورود اطلاعات'!CC760</f>
        <v>0</v>
      </c>
      <c r="BW760" s="166" t="str">
        <f>'2.ورود اطلاعات'!CD760</f>
        <v xml:space="preserve"> </v>
      </c>
      <c r="BX760" s="166" t="str">
        <f>'2.ورود اطلاعات'!CE760</f>
        <v xml:space="preserve"> </v>
      </c>
      <c r="BY760" s="280" t="str">
        <f t="shared" si="96"/>
        <v>تست اچ آی وی انجام نشده است</v>
      </c>
      <c r="BZ760" s="166">
        <f>'2.ورود اطلاعات'!CF760</f>
        <v>0</v>
      </c>
      <c r="CA760" s="166" t="str">
        <f>'2.ورود اطلاعات'!CG760</f>
        <v xml:space="preserve"> </v>
      </c>
      <c r="CB760" s="166" t="str">
        <f>'2.ورود اطلاعات'!CH760</f>
        <v xml:space="preserve"> </v>
      </c>
      <c r="CC760" s="280" t="str">
        <f t="shared" si="97"/>
        <v>تست اچ آی وی انجام نشده است</v>
      </c>
      <c r="CD760" s="166">
        <f>'2.ورود اطلاعات'!CI760</f>
        <v>0</v>
      </c>
      <c r="CE760" s="166" t="str">
        <f>'2.ورود اطلاعات'!CJ760</f>
        <v xml:space="preserve"> </v>
      </c>
      <c r="CF760" s="166" t="str">
        <f>'2.ورود اطلاعات'!CK760</f>
        <v xml:space="preserve"> </v>
      </c>
      <c r="CG760" s="280" t="str">
        <f t="shared" si="98"/>
        <v>تست اچ آی وی انجام نشده است</v>
      </c>
      <c r="CH760" s="166">
        <f>'2.ورود اطلاعات'!CL760</f>
        <v>0</v>
      </c>
      <c r="CI760" s="166" t="str">
        <f>'2.ورود اطلاعات'!CM760</f>
        <v xml:space="preserve"> </v>
      </c>
      <c r="CJ760" s="166" t="str">
        <f>'2.ورود اطلاعات'!CN760</f>
        <v xml:space="preserve"> </v>
      </c>
      <c r="CK760" s="280" t="str">
        <f t="shared" si="99"/>
        <v>تست اچ آی وی انجام نشده است</v>
      </c>
      <c r="CL760" s="166">
        <f>'2.ورود اطلاعات'!CO760</f>
        <v>0</v>
      </c>
      <c r="CM760" s="166" t="str">
        <f>'2.ورود اطلاعات'!CP760</f>
        <v xml:space="preserve"> </v>
      </c>
      <c r="CN760" s="166" t="str">
        <f>'2.ورود اطلاعات'!CQ760</f>
        <v xml:space="preserve"> </v>
      </c>
      <c r="CO760" s="280" t="str">
        <f t="shared" si="100"/>
        <v>تست اچ آی وی انجام نشده است</v>
      </c>
      <c r="CP760" s="166">
        <f>'2.ورود اطلاعات'!CR760</f>
        <v>0</v>
      </c>
      <c r="CQ760" s="166" t="str">
        <f>'2.ورود اطلاعات'!CS760</f>
        <v xml:space="preserve"> </v>
      </c>
      <c r="CR760" s="166" t="str">
        <f>'2.ورود اطلاعات'!CT760</f>
        <v xml:space="preserve"> </v>
      </c>
      <c r="CS760" s="280" t="str">
        <f t="shared" si="101"/>
        <v>تست اچ آی وی انجام نشده است</v>
      </c>
      <c r="CT760" s="166" t="str">
        <f>'2.ورود اطلاعات'!CU760</f>
        <v>خیر</v>
      </c>
      <c r="DI760" s="164"/>
      <c r="DJ760" s="164"/>
    </row>
    <row r="761" spans="1:114" s="166" customFormat="1" ht="11.65" x14ac:dyDescent="0.35">
      <c r="A761" s="144" t="str">
        <f>'2.ورود اطلاعات'!BS761</f>
        <v>خیر</v>
      </c>
      <c r="B761" s="166">
        <f>'2.ورود اطلاعات'!A761</f>
        <v>760</v>
      </c>
      <c r="C761" s="166">
        <f>'1.مشخصات مرکز'!$D$2</f>
        <v>1398</v>
      </c>
      <c r="D761" s="166" t="str">
        <f>'1.مشخصات مرکز'!$D$3</f>
        <v>انتخاب کنید ...</v>
      </c>
      <c r="E761" s="166" t="str">
        <f>'1.مشخصات مرکز'!$D$4</f>
        <v>انتخاب کنید ...</v>
      </c>
      <c r="F761" s="166" t="str">
        <f>'1.مشخصات مرکز'!$D$5</f>
        <v>انتخاب کنید ...</v>
      </c>
      <c r="G761" s="166">
        <f>'1.مشخصات مرکز'!$D$6</f>
        <v>0</v>
      </c>
      <c r="H761" s="166" t="str">
        <f>'1.مشخصات مرکز'!$D$7</f>
        <v>انتخاب کنید ...</v>
      </c>
      <c r="I761" s="166">
        <f>'1.مشخصات مرکز'!$D$8</f>
        <v>0</v>
      </c>
      <c r="J761" s="166">
        <f>'1.مشخصات مرکز'!$D$9</f>
        <v>0</v>
      </c>
      <c r="K761" s="164">
        <f>'1.مشخصات مرکز'!$D$10</f>
        <v>0</v>
      </c>
      <c r="L761" s="164">
        <f>'1.مشخصات مرکز'!$D$11</f>
        <v>0</v>
      </c>
      <c r="M761" s="166">
        <f>'2.ورود اطلاعات'!B761</f>
        <v>0</v>
      </c>
      <c r="N761" s="166">
        <f>'2.ورود اطلاعات'!C761</f>
        <v>0</v>
      </c>
      <c r="O761" s="166" t="str">
        <f>IF('2.ورود اطلاعات'!F761=0,"نامعلوم",'2.ورود اطلاعات'!F761)</f>
        <v>نامعلوم</v>
      </c>
      <c r="P761" s="166">
        <f>'2.ورود اطلاعات'!J761</f>
        <v>0</v>
      </c>
      <c r="Q761" s="166">
        <f>'2.ورود اطلاعات'!K761</f>
        <v>0</v>
      </c>
      <c r="R761" s="166">
        <f>'2.ورود اطلاعات'!L761</f>
        <v>0</v>
      </c>
      <c r="S761" s="166">
        <f>'2.ورود اطلاعات'!M761</f>
        <v>0</v>
      </c>
      <c r="T761" s="166">
        <f>'2.ورود اطلاعات'!N761</f>
        <v>0</v>
      </c>
      <c r="U761" s="166">
        <f>'2.ورود اطلاعات'!O761</f>
        <v>1398</v>
      </c>
      <c r="V761" s="166">
        <f>'2.ورود اطلاعات'!P761</f>
        <v>0</v>
      </c>
      <c r="W761" s="166">
        <f>'2.ورود اطلاعات'!Q761</f>
        <v>0</v>
      </c>
      <c r="X761" s="166">
        <f>'2.ورود اطلاعات'!R761</f>
        <v>0</v>
      </c>
      <c r="Y761" s="166">
        <f>'2.ورود اطلاعات'!S761</f>
        <v>0</v>
      </c>
      <c r="Z761" s="166">
        <f>'2.ورود اطلاعات'!T761</f>
        <v>0</v>
      </c>
      <c r="AA761" s="166">
        <f>'2.ورود اطلاعات'!U761</f>
        <v>0</v>
      </c>
      <c r="AB761" s="166">
        <f>'2.ورود اطلاعات'!V761</f>
        <v>0</v>
      </c>
      <c r="AC761" s="166">
        <f>'2.ورود اطلاعات'!W761</f>
        <v>0</v>
      </c>
      <c r="AD761" s="166">
        <f>'2.ورود اطلاعات'!X761</f>
        <v>0</v>
      </c>
      <c r="AE761" s="166">
        <f>'2.ورود اطلاعات'!Y761</f>
        <v>0</v>
      </c>
      <c r="AF761" s="166">
        <f>'2.ورود اطلاعات'!Z761</f>
        <v>0</v>
      </c>
      <c r="AG761" s="166">
        <f>'2.ورود اطلاعات'!AA761</f>
        <v>0</v>
      </c>
      <c r="AH761" s="166">
        <f>'2.ورود اطلاعات'!AB761</f>
        <v>0</v>
      </c>
      <c r="AI761" s="166">
        <f>'2.ورود اطلاعات'!AC761</f>
        <v>0</v>
      </c>
      <c r="AJ761" s="166">
        <f>'2.ورود اطلاعات'!AD761</f>
        <v>0</v>
      </c>
      <c r="AK761" s="166">
        <f>'2.ورود اطلاعات'!AE761</f>
        <v>0</v>
      </c>
      <c r="AL761" s="166">
        <f>'2.ورود اطلاعات'!AF761</f>
        <v>0</v>
      </c>
      <c r="AM761" s="166">
        <f>'2.ورود اطلاعات'!AG761</f>
        <v>0</v>
      </c>
      <c r="AN761" s="166">
        <f>'2.ورود اطلاعات'!AH761</f>
        <v>0</v>
      </c>
      <c r="AO761" s="166">
        <f>'2.ورود اطلاعات'!AI761</f>
        <v>0</v>
      </c>
      <c r="AP761" s="166" t="str">
        <f>'2.ورود اطلاعات'!AK761</f>
        <v xml:space="preserve">         </v>
      </c>
      <c r="AQ761" s="166" t="str">
        <f>'2.ورود اطلاعات'!AL761</f>
        <v>هیچکدام</v>
      </c>
      <c r="AR761" s="166" t="str">
        <f>'2.ورود اطلاعات'!AM761</f>
        <v>7.هیچکدام</v>
      </c>
      <c r="AS761" s="166" t="str">
        <f>'2.ورود اطلاعات'!AN761</f>
        <v>نامعلوم</v>
      </c>
      <c r="AT761" s="166" t="str">
        <f>'2.ورود اطلاعات'!AO761</f>
        <v>نامعلوم</v>
      </c>
      <c r="AU761" s="166" t="str">
        <f>'2.ورود اطلاعات'!CV761</f>
        <v>ارائه نشده است.</v>
      </c>
      <c r="AV761" s="166">
        <f>'2.ورود اطلاعات'!CW761</f>
        <v>0</v>
      </c>
      <c r="AW761" s="164">
        <f>'2.ورود اطلاعات'!AT761</f>
        <v>0</v>
      </c>
      <c r="AX761" s="164">
        <f>'2.ورود اطلاعات'!AU761</f>
        <v>0</v>
      </c>
      <c r="AY761" s="164">
        <f>'2.ورود اطلاعات'!AV761</f>
        <v>0</v>
      </c>
      <c r="AZ761" s="164">
        <f>'2.ورود اطلاعات'!AW761</f>
        <v>0</v>
      </c>
      <c r="BA761" s="164">
        <f>'2.ورود اطلاعات'!AX761</f>
        <v>0</v>
      </c>
      <c r="BB761" s="166">
        <f>'2.ورود اطلاعات'!BT761</f>
        <v>0</v>
      </c>
      <c r="BC761" s="166" t="str">
        <f>'2.ورود اطلاعات'!BU761</f>
        <v xml:space="preserve"> </v>
      </c>
      <c r="BD761" s="166" t="str">
        <f>'2.ورود اطلاعات'!BV761</f>
        <v xml:space="preserve"> </v>
      </c>
      <c r="BE761" s="21"/>
      <c r="BF761" s="164">
        <f>'2.ورود اطلاعات'!BK761</f>
        <v>0</v>
      </c>
      <c r="BG761" s="164">
        <f>'2.ورود اطلاعات'!BL761</f>
        <v>0</v>
      </c>
      <c r="BH761" s="164">
        <f>'2.ورود اطلاعات'!BM761</f>
        <v>0</v>
      </c>
      <c r="BI761" s="164">
        <f>'2.ورود اطلاعات'!BN761</f>
        <v>0</v>
      </c>
      <c r="BJ761" s="164">
        <f>'2.ورود اطلاعات'!BO761</f>
        <v>0</v>
      </c>
      <c r="BK761" s="164">
        <f>'2.ورود اطلاعات'!BP761</f>
        <v>0</v>
      </c>
      <c r="BL761" s="164">
        <f>'2.ورود اطلاعات'!BQ761</f>
        <v>0</v>
      </c>
      <c r="BM761" s="164">
        <f>'2.ورود اطلاعات'!BR761</f>
        <v>0</v>
      </c>
      <c r="BN761" s="166">
        <f>'2.ورود اطلاعات'!BW761</f>
        <v>0</v>
      </c>
      <c r="BO761" s="166" t="str">
        <f>'2.ورود اطلاعات'!BX761</f>
        <v xml:space="preserve"> </v>
      </c>
      <c r="BP761" s="166" t="str">
        <f>'2.ورود اطلاعات'!BY761</f>
        <v xml:space="preserve"> </v>
      </c>
      <c r="BQ761" s="280" t="str">
        <f t="shared" si="94"/>
        <v>تست اچ آی وی انجام نشده است</v>
      </c>
      <c r="BR761" s="166">
        <f>'2.ورود اطلاعات'!BZ761</f>
        <v>0</v>
      </c>
      <c r="BS761" s="166" t="str">
        <f>'2.ورود اطلاعات'!CA761</f>
        <v xml:space="preserve"> </v>
      </c>
      <c r="BT761" s="166" t="str">
        <f>'2.ورود اطلاعات'!CB761</f>
        <v xml:space="preserve"> </v>
      </c>
      <c r="BU761" s="280" t="str">
        <f t="shared" si="95"/>
        <v>تست اچ آی وی انجام نشده است</v>
      </c>
      <c r="BV761" s="166">
        <f>'2.ورود اطلاعات'!CC761</f>
        <v>0</v>
      </c>
      <c r="BW761" s="166" t="str">
        <f>'2.ورود اطلاعات'!CD761</f>
        <v xml:space="preserve"> </v>
      </c>
      <c r="BX761" s="166" t="str">
        <f>'2.ورود اطلاعات'!CE761</f>
        <v xml:space="preserve"> </v>
      </c>
      <c r="BY761" s="280" t="str">
        <f t="shared" si="96"/>
        <v>تست اچ آی وی انجام نشده است</v>
      </c>
      <c r="BZ761" s="166">
        <f>'2.ورود اطلاعات'!CF761</f>
        <v>0</v>
      </c>
      <c r="CA761" s="166" t="str">
        <f>'2.ورود اطلاعات'!CG761</f>
        <v xml:space="preserve"> </v>
      </c>
      <c r="CB761" s="166" t="str">
        <f>'2.ورود اطلاعات'!CH761</f>
        <v xml:space="preserve"> </v>
      </c>
      <c r="CC761" s="280" t="str">
        <f t="shared" si="97"/>
        <v>تست اچ آی وی انجام نشده است</v>
      </c>
      <c r="CD761" s="166">
        <f>'2.ورود اطلاعات'!CI761</f>
        <v>0</v>
      </c>
      <c r="CE761" s="166" t="str">
        <f>'2.ورود اطلاعات'!CJ761</f>
        <v xml:space="preserve"> </v>
      </c>
      <c r="CF761" s="166" t="str">
        <f>'2.ورود اطلاعات'!CK761</f>
        <v xml:space="preserve"> </v>
      </c>
      <c r="CG761" s="280" t="str">
        <f t="shared" si="98"/>
        <v>تست اچ آی وی انجام نشده است</v>
      </c>
      <c r="CH761" s="166">
        <f>'2.ورود اطلاعات'!CL761</f>
        <v>0</v>
      </c>
      <c r="CI761" s="166" t="str">
        <f>'2.ورود اطلاعات'!CM761</f>
        <v xml:space="preserve"> </v>
      </c>
      <c r="CJ761" s="166" t="str">
        <f>'2.ورود اطلاعات'!CN761</f>
        <v xml:space="preserve"> </v>
      </c>
      <c r="CK761" s="280" t="str">
        <f t="shared" si="99"/>
        <v>تست اچ آی وی انجام نشده است</v>
      </c>
      <c r="CL761" s="166">
        <f>'2.ورود اطلاعات'!CO761</f>
        <v>0</v>
      </c>
      <c r="CM761" s="166" t="str">
        <f>'2.ورود اطلاعات'!CP761</f>
        <v xml:space="preserve"> </v>
      </c>
      <c r="CN761" s="166" t="str">
        <f>'2.ورود اطلاعات'!CQ761</f>
        <v xml:space="preserve"> </v>
      </c>
      <c r="CO761" s="280" t="str">
        <f t="shared" si="100"/>
        <v>تست اچ آی وی انجام نشده است</v>
      </c>
      <c r="CP761" s="166">
        <f>'2.ورود اطلاعات'!CR761</f>
        <v>0</v>
      </c>
      <c r="CQ761" s="166" t="str">
        <f>'2.ورود اطلاعات'!CS761</f>
        <v xml:space="preserve"> </v>
      </c>
      <c r="CR761" s="166" t="str">
        <f>'2.ورود اطلاعات'!CT761</f>
        <v xml:space="preserve"> </v>
      </c>
      <c r="CS761" s="280" t="str">
        <f t="shared" si="101"/>
        <v>تست اچ آی وی انجام نشده است</v>
      </c>
      <c r="CT761" s="166" t="str">
        <f>'2.ورود اطلاعات'!CU761</f>
        <v>خیر</v>
      </c>
      <c r="DI761" s="164"/>
      <c r="DJ761" s="164"/>
    </row>
    <row r="762" spans="1:114" s="166" customFormat="1" ht="11.65" x14ac:dyDescent="0.35">
      <c r="A762" s="144" t="str">
        <f>'2.ورود اطلاعات'!BS762</f>
        <v>خیر</v>
      </c>
      <c r="B762" s="166">
        <f>'2.ورود اطلاعات'!A762</f>
        <v>761</v>
      </c>
      <c r="C762" s="166">
        <f>'1.مشخصات مرکز'!$D$2</f>
        <v>1398</v>
      </c>
      <c r="D762" s="166" t="str">
        <f>'1.مشخصات مرکز'!$D$3</f>
        <v>انتخاب کنید ...</v>
      </c>
      <c r="E762" s="166" t="str">
        <f>'1.مشخصات مرکز'!$D$4</f>
        <v>انتخاب کنید ...</v>
      </c>
      <c r="F762" s="166" t="str">
        <f>'1.مشخصات مرکز'!$D$5</f>
        <v>انتخاب کنید ...</v>
      </c>
      <c r="G762" s="166">
        <f>'1.مشخصات مرکز'!$D$6</f>
        <v>0</v>
      </c>
      <c r="H762" s="166" t="str">
        <f>'1.مشخصات مرکز'!$D$7</f>
        <v>انتخاب کنید ...</v>
      </c>
      <c r="I762" s="166">
        <f>'1.مشخصات مرکز'!$D$8</f>
        <v>0</v>
      </c>
      <c r="J762" s="166">
        <f>'1.مشخصات مرکز'!$D$9</f>
        <v>0</v>
      </c>
      <c r="K762" s="164">
        <f>'1.مشخصات مرکز'!$D$10</f>
        <v>0</v>
      </c>
      <c r="L762" s="164">
        <f>'1.مشخصات مرکز'!$D$11</f>
        <v>0</v>
      </c>
      <c r="M762" s="166">
        <f>'2.ورود اطلاعات'!B762</f>
        <v>0</v>
      </c>
      <c r="N762" s="166">
        <f>'2.ورود اطلاعات'!C762</f>
        <v>0</v>
      </c>
      <c r="O762" s="166" t="str">
        <f>IF('2.ورود اطلاعات'!F762=0,"نامعلوم",'2.ورود اطلاعات'!F762)</f>
        <v>نامعلوم</v>
      </c>
      <c r="P762" s="166">
        <f>'2.ورود اطلاعات'!J762</f>
        <v>0</v>
      </c>
      <c r="Q762" s="166">
        <f>'2.ورود اطلاعات'!K762</f>
        <v>0</v>
      </c>
      <c r="R762" s="166">
        <f>'2.ورود اطلاعات'!L762</f>
        <v>0</v>
      </c>
      <c r="S762" s="166">
        <f>'2.ورود اطلاعات'!M762</f>
        <v>0</v>
      </c>
      <c r="T762" s="166">
        <f>'2.ورود اطلاعات'!N762</f>
        <v>0</v>
      </c>
      <c r="U762" s="166">
        <f>'2.ورود اطلاعات'!O762</f>
        <v>1398</v>
      </c>
      <c r="V762" s="166">
        <f>'2.ورود اطلاعات'!P762</f>
        <v>0</v>
      </c>
      <c r="W762" s="166">
        <f>'2.ورود اطلاعات'!Q762</f>
        <v>0</v>
      </c>
      <c r="X762" s="166">
        <f>'2.ورود اطلاعات'!R762</f>
        <v>0</v>
      </c>
      <c r="Y762" s="166">
        <f>'2.ورود اطلاعات'!S762</f>
        <v>0</v>
      </c>
      <c r="Z762" s="166">
        <f>'2.ورود اطلاعات'!T762</f>
        <v>0</v>
      </c>
      <c r="AA762" s="166">
        <f>'2.ورود اطلاعات'!U762</f>
        <v>0</v>
      </c>
      <c r="AB762" s="166">
        <f>'2.ورود اطلاعات'!V762</f>
        <v>0</v>
      </c>
      <c r="AC762" s="166">
        <f>'2.ورود اطلاعات'!W762</f>
        <v>0</v>
      </c>
      <c r="AD762" s="166">
        <f>'2.ورود اطلاعات'!X762</f>
        <v>0</v>
      </c>
      <c r="AE762" s="166">
        <f>'2.ورود اطلاعات'!Y762</f>
        <v>0</v>
      </c>
      <c r="AF762" s="166">
        <f>'2.ورود اطلاعات'!Z762</f>
        <v>0</v>
      </c>
      <c r="AG762" s="166">
        <f>'2.ورود اطلاعات'!AA762</f>
        <v>0</v>
      </c>
      <c r="AH762" s="166">
        <f>'2.ورود اطلاعات'!AB762</f>
        <v>0</v>
      </c>
      <c r="AI762" s="166">
        <f>'2.ورود اطلاعات'!AC762</f>
        <v>0</v>
      </c>
      <c r="AJ762" s="166">
        <f>'2.ورود اطلاعات'!AD762</f>
        <v>0</v>
      </c>
      <c r="AK762" s="166">
        <f>'2.ورود اطلاعات'!AE762</f>
        <v>0</v>
      </c>
      <c r="AL762" s="166">
        <f>'2.ورود اطلاعات'!AF762</f>
        <v>0</v>
      </c>
      <c r="AM762" s="166">
        <f>'2.ورود اطلاعات'!AG762</f>
        <v>0</v>
      </c>
      <c r="AN762" s="166">
        <f>'2.ورود اطلاعات'!AH762</f>
        <v>0</v>
      </c>
      <c r="AO762" s="166">
        <f>'2.ورود اطلاعات'!AI762</f>
        <v>0</v>
      </c>
      <c r="AP762" s="166" t="str">
        <f>'2.ورود اطلاعات'!AK762</f>
        <v xml:space="preserve">         </v>
      </c>
      <c r="AQ762" s="166" t="str">
        <f>'2.ورود اطلاعات'!AL762</f>
        <v>هیچکدام</v>
      </c>
      <c r="AR762" s="166" t="str">
        <f>'2.ورود اطلاعات'!AM762</f>
        <v>7.هیچکدام</v>
      </c>
      <c r="AS762" s="166" t="str">
        <f>'2.ورود اطلاعات'!AN762</f>
        <v>نامعلوم</v>
      </c>
      <c r="AT762" s="166" t="str">
        <f>'2.ورود اطلاعات'!AO762</f>
        <v>نامعلوم</v>
      </c>
      <c r="AU762" s="166" t="str">
        <f>'2.ورود اطلاعات'!CV762</f>
        <v>ارائه نشده است.</v>
      </c>
      <c r="AV762" s="166">
        <f>'2.ورود اطلاعات'!CW762</f>
        <v>0</v>
      </c>
      <c r="AW762" s="164">
        <f>'2.ورود اطلاعات'!AT762</f>
        <v>0</v>
      </c>
      <c r="AX762" s="164">
        <f>'2.ورود اطلاعات'!AU762</f>
        <v>0</v>
      </c>
      <c r="AY762" s="164">
        <f>'2.ورود اطلاعات'!AV762</f>
        <v>0</v>
      </c>
      <c r="AZ762" s="164">
        <f>'2.ورود اطلاعات'!AW762</f>
        <v>0</v>
      </c>
      <c r="BA762" s="164">
        <f>'2.ورود اطلاعات'!AX762</f>
        <v>0</v>
      </c>
      <c r="BB762" s="166">
        <f>'2.ورود اطلاعات'!BT762</f>
        <v>0</v>
      </c>
      <c r="BC762" s="166" t="str">
        <f>'2.ورود اطلاعات'!BU762</f>
        <v xml:space="preserve"> </v>
      </c>
      <c r="BD762" s="166" t="str">
        <f>'2.ورود اطلاعات'!BV762</f>
        <v xml:space="preserve"> </v>
      </c>
      <c r="BE762" s="21"/>
      <c r="BF762" s="164">
        <f>'2.ورود اطلاعات'!BK762</f>
        <v>0</v>
      </c>
      <c r="BG762" s="164">
        <f>'2.ورود اطلاعات'!BL762</f>
        <v>0</v>
      </c>
      <c r="BH762" s="164">
        <f>'2.ورود اطلاعات'!BM762</f>
        <v>0</v>
      </c>
      <c r="BI762" s="164">
        <f>'2.ورود اطلاعات'!BN762</f>
        <v>0</v>
      </c>
      <c r="BJ762" s="164">
        <f>'2.ورود اطلاعات'!BO762</f>
        <v>0</v>
      </c>
      <c r="BK762" s="164">
        <f>'2.ورود اطلاعات'!BP762</f>
        <v>0</v>
      </c>
      <c r="BL762" s="164">
        <f>'2.ورود اطلاعات'!BQ762</f>
        <v>0</v>
      </c>
      <c r="BM762" s="164">
        <f>'2.ورود اطلاعات'!BR762</f>
        <v>0</v>
      </c>
      <c r="BN762" s="166">
        <f>'2.ورود اطلاعات'!BW762</f>
        <v>0</v>
      </c>
      <c r="BO762" s="166" t="str">
        <f>'2.ورود اطلاعات'!BX762</f>
        <v xml:space="preserve"> </v>
      </c>
      <c r="BP762" s="166" t="str">
        <f>'2.ورود اطلاعات'!BY762</f>
        <v xml:space="preserve"> </v>
      </c>
      <c r="BQ762" s="280" t="str">
        <f t="shared" si="94"/>
        <v>تست اچ آی وی انجام نشده است</v>
      </c>
      <c r="BR762" s="166">
        <f>'2.ورود اطلاعات'!BZ762</f>
        <v>0</v>
      </c>
      <c r="BS762" s="166" t="str">
        <f>'2.ورود اطلاعات'!CA762</f>
        <v xml:space="preserve"> </v>
      </c>
      <c r="BT762" s="166" t="str">
        <f>'2.ورود اطلاعات'!CB762</f>
        <v xml:space="preserve"> </v>
      </c>
      <c r="BU762" s="280" t="str">
        <f t="shared" si="95"/>
        <v>تست اچ آی وی انجام نشده است</v>
      </c>
      <c r="BV762" s="166">
        <f>'2.ورود اطلاعات'!CC762</f>
        <v>0</v>
      </c>
      <c r="BW762" s="166" t="str">
        <f>'2.ورود اطلاعات'!CD762</f>
        <v xml:space="preserve"> </v>
      </c>
      <c r="BX762" s="166" t="str">
        <f>'2.ورود اطلاعات'!CE762</f>
        <v xml:space="preserve"> </v>
      </c>
      <c r="BY762" s="280" t="str">
        <f t="shared" si="96"/>
        <v>تست اچ آی وی انجام نشده است</v>
      </c>
      <c r="BZ762" s="166">
        <f>'2.ورود اطلاعات'!CF762</f>
        <v>0</v>
      </c>
      <c r="CA762" s="166" t="str">
        <f>'2.ورود اطلاعات'!CG762</f>
        <v xml:space="preserve"> </v>
      </c>
      <c r="CB762" s="166" t="str">
        <f>'2.ورود اطلاعات'!CH762</f>
        <v xml:space="preserve"> </v>
      </c>
      <c r="CC762" s="280" t="str">
        <f t="shared" si="97"/>
        <v>تست اچ آی وی انجام نشده است</v>
      </c>
      <c r="CD762" s="166">
        <f>'2.ورود اطلاعات'!CI762</f>
        <v>0</v>
      </c>
      <c r="CE762" s="166" t="str">
        <f>'2.ورود اطلاعات'!CJ762</f>
        <v xml:space="preserve"> </v>
      </c>
      <c r="CF762" s="166" t="str">
        <f>'2.ورود اطلاعات'!CK762</f>
        <v xml:space="preserve"> </v>
      </c>
      <c r="CG762" s="280" t="str">
        <f t="shared" si="98"/>
        <v>تست اچ آی وی انجام نشده است</v>
      </c>
      <c r="CH762" s="166">
        <f>'2.ورود اطلاعات'!CL762</f>
        <v>0</v>
      </c>
      <c r="CI762" s="166" t="str">
        <f>'2.ورود اطلاعات'!CM762</f>
        <v xml:space="preserve"> </v>
      </c>
      <c r="CJ762" s="166" t="str">
        <f>'2.ورود اطلاعات'!CN762</f>
        <v xml:space="preserve"> </v>
      </c>
      <c r="CK762" s="280" t="str">
        <f t="shared" si="99"/>
        <v>تست اچ آی وی انجام نشده است</v>
      </c>
      <c r="CL762" s="166">
        <f>'2.ورود اطلاعات'!CO762</f>
        <v>0</v>
      </c>
      <c r="CM762" s="166" t="str">
        <f>'2.ورود اطلاعات'!CP762</f>
        <v xml:space="preserve"> </v>
      </c>
      <c r="CN762" s="166" t="str">
        <f>'2.ورود اطلاعات'!CQ762</f>
        <v xml:space="preserve"> </v>
      </c>
      <c r="CO762" s="280" t="str">
        <f t="shared" si="100"/>
        <v>تست اچ آی وی انجام نشده است</v>
      </c>
      <c r="CP762" s="166">
        <f>'2.ورود اطلاعات'!CR762</f>
        <v>0</v>
      </c>
      <c r="CQ762" s="166" t="str">
        <f>'2.ورود اطلاعات'!CS762</f>
        <v xml:space="preserve"> </v>
      </c>
      <c r="CR762" s="166" t="str">
        <f>'2.ورود اطلاعات'!CT762</f>
        <v xml:space="preserve"> </v>
      </c>
      <c r="CS762" s="280" t="str">
        <f t="shared" si="101"/>
        <v>تست اچ آی وی انجام نشده است</v>
      </c>
      <c r="CT762" s="166" t="str">
        <f>'2.ورود اطلاعات'!CU762</f>
        <v>خیر</v>
      </c>
      <c r="DI762" s="164"/>
      <c r="DJ762" s="164"/>
    </row>
    <row r="763" spans="1:114" s="166" customFormat="1" ht="11.65" x14ac:dyDescent="0.35">
      <c r="A763" s="144" t="str">
        <f>'2.ورود اطلاعات'!BS763</f>
        <v>خیر</v>
      </c>
      <c r="B763" s="166">
        <f>'2.ورود اطلاعات'!A763</f>
        <v>762</v>
      </c>
      <c r="C763" s="166">
        <f>'1.مشخصات مرکز'!$D$2</f>
        <v>1398</v>
      </c>
      <c r="D763" s="166" t="str">
        <f>'1.مشخصات مرکز'!$D$3</f>
        <v>انتخاب کنید ...</v>
      </c>
      <c r="E763" s="166" t="str">
        <f>'1.مشخصات مرکز'!$D$4</f>
        <v>انتخاب کنید ...</v>
      </c>
      <c r="F763" s="166" t="str">
        <f>'1.مشخصات مرکز'!$D$5</f>
        <v>انتخاب کنید ...</v>
      </c>
      <c r="G763" s="166">
        <f>'1.مشخصات مرکز'!$D$6</f>
        <v>0</v>
      </c>
      <c r="H763" s="166" t="str">
        <f>'1.مشخصات مرکز'!$D$7</f>
        <v>انتخاب کنید ...</v>
      </c>
      <c r="I763" s="166">
        <f>'1.مشخصات مرکز'!$D$8</f>
        <v>0</v>
      </c>
      <c r="J763" s="166">
        <f>'1.مشخصات مرکز'!$D$9</f>
        <v>0</v>
      </c>
      <c r="K763" s="164">
        <f>'1.مشخصات مرکز'!$D$10</f>
        <v>0</v>
      </c>
      <c r="L763" s="164">
        <f>'1.مشخصات مرکز'!$D$11</f>
        <v>0</v>
      </c>
      <c r="M763" s="166">
        <f>'2.ورود اطلاعات'!B763</f>
        <v>0</v>
      </c>
      <c r="N763" s="166">
        <f>'2.ورود اطلاعات'!C763</f>
        <v>0</v>
      </c>
      <c r="O763" s="166" t="str">
        <f>IF('2.ورود اطلاعات'!F763=0,"نامعلوم",'2.ورود اطلاعات'!F763)</f>
        <v>نامعلوم</v>
      </c>
      <c r="P763" s="166">
        <f>'2.ورود اطلاعات'!J763</f>
        <v>0</v>
      </c>
      <c r="Q763" s="166">
        <f>'2.ورود اطلاعات'!K763</f>
        <v>0</v>
      </c>
      <c r="R763" s="166">
        <f>'2.ورود اطلاعات'!L763</f>
        <v>0</v>
      </c>
      <c r="S763" s="166">
        <f>'2.ورود اطلاعات'!M763</f>
        <v>0</v>
      </c>
      <c r="T763" s="166">
        <f>'2.ورود اطلاعات'!N763</f>
        <v>0</v>
      </c>
      <c r="U763" s="166">
        <f>'2.ورود اطلاعات'!O763</f>
        <v>1398</v>
      </c>
      <c r="V763" s="166">
        <f>'2.ورود اطلاعات'!P763</f>
        <v>0</v>
      </c>
      <c r="W763" s="166">
        <f>'2.ورود اطلاعات'!Q763</f>
        <v>0</v>
      </c>
      <c r="X763" s="166">
        <f>'2.ورود اطلاعات'!R763</f>
        <v>0</v>
      </c>
      <c r="Y763" s="166">
        <f>'2.ورود اطلاعات'!S763</f>
        <v>0</v>
      </c>
      <c r="Z763" s="166">
        <f>'2.ورود اطلاعات'!T763</f>
        <v>0</v>
      </c>
      <c r="AA763" s="166">
        <f>'2.ورود اطلاعات'!U763</f>
        <v>0</v>
      </c>
      <c r="AB763" s="166">
        <f>'2.ورود اطلاعات'!V763</f>
        <v>0</v>
      </c>
      <c r="AC763" s="166">
        <f>'2.ورود اطلاعات'!W763</f>
        <v>0</v>
      </c>
      <c r="AD763" s="166">
        <f>'2.ورود اطلاعات'!X763</f>
        <v>0</v>
      </c>
      <c r="AE763" s="166">
        <f>'2.ورود اطلاعات'!Y763</f>
        <v>0</v>
      </c>
      <c r="AF763" s="166">
        <f>'2.ورود اطلاعات'!Z763</f>
        <v>0</v>
      </c>
      <c r="AG763" s="166">
        <f>'2.ورود اطلاعات'!AA763</f>
        <v>0</v>
      </c>
      <c r="AH763" s="166">
        <f>'2.ورود اطلاعات'!AB763</f>
        <v>0</v>
      </c>
      <c r="AI763" s="166">
        <f>'2.ورود اطلاعات'!AC763</f>
        <v>0</v>
      </c>
      <c r="AJ763" s="166">
        <f>'2.ورود اطلاعات'!AD763</f>
        <v>0</v>
      </c>
      <c r="AK763" s="166">
        <f>'2.ورود اطلاعات'!AE763</f>
        <v>0</v>
      </c>
      <c r="AL763" s="166">
        <f>'2.ورود اطلاعات'!AF763</f>
        <v>0</v>
      </c>
      <c r="AM763" s="166">
        <f>'2.ورود اطلاعات'!AG763</f>
        <v>0</v>
      </c>
      <c r="AN763" s="166">
        <f>'2.ورود اطلاعات'!AH763</f>
        <v>0</v>
      </c>
      <c r="AO763" s="166">
        <f>'2.ورود اطلاعات'!AI763</f>
        <v>0</v>
      </c>
      <c r="AP763" s="166" t="str">
        <f>'2.ورود اطلاعات'!AK763</f>
        <v xml:space="preserve">         </v>
      </c>
      <c r="AQ763" s="166" t="str">
        <f>'2.ورود اطلاعات'!AL763</f>
        <v>هیچکدام</v>
      </c>
      <c r="AR763" s="166" t="str">
        <f>'2.ورود اطلاعات'!AM763</f>
        <v>7.هیچکدام</v>
      </c>
      <c r="AS763" s="166" t="str">
        <f>'2.ورود اطلاعات'!AN763</f>
        <v>نامعلوم</v>
      </c>
      <c r="AT763" s="166" t="str">
        <f>'2.ورود اطلاعات'!AO763</f>
        <v>نامعلوم</v>
      </c>
      <c r="AU763" s="166" t="str">
        <f>'2.ورود اطلاعات'!CV763</f>
        <v>ارائه نشده است.</v>
      </c>
      <c r="AV763" s="166">
        <f>'2.ورود اطلاعات'!CW763</f>
        <v>0</v>
      </c>
      <c r="AW763" s="164">
        <f>'2.ورود اطلاعات'!AT763</f>
        <v>0</v>
      </c>
      <c r="AX763" s="164">
        <f>'2.ورود اطلاعات'!AU763</f>
        <v>0</v>
      </c>
      <c r="AY763" s="164">
        <f>'2.ورود اطلاعات'!AV763</f>
        <v>0</v>
      </c>
      <c r="AZ763" s="164">
        <f>'2.ورود اطلاعات'!AW763</f>
        <v>0</v>
      </c>
      <c r="BA763" s="164">
        <f>'2.ورود اطلاعات'!AX763</f>
        <v>0</v>
      </c>
      <c r="BB763" s="166">
        <f>'2.ورود اطلاعات'!BT763</f>
        <v>0</v>
      </c>
      <c r="BC763" s="166" t="str">
        <f>'2.ورود اطلاعات'!BU763</f>
        <v xml:space="preserve"> </v>
      </c>
      <c r="BD763" s="166" t="str">
        <f>'2.ورود اطلاعات'!BV763</f>
        <v xml:space="preserve"> </v>
      </c>
      <c r="BE763" s="21"/>
      <c r="BF763" s="164">
        <f>'2.ورود اطلاعات'!BK763</f>
        <v>0</v>
      </c>
      <c r="BG763" s="164">
        <f>'2.ورود اطلاعات'!BL763</f>
        <v>0</v>
      </c>
      <c r="BH763" s="164">
        <f>'2.ورود اطلاعات'!BM763</f>
        <v>0</v>
      </c>
      <c r="BI763" s="164">
        <f>'2.ورود اطلاعات'!BN763</f>
        <v>0</v>
      </c>
      <c r="BJ763" s="164">
        <f>'2.ورود اطلاعات'!BO763</f>
        <v>0</v>
      </c>
      <c r="BK763" s="164">
        <f>'2.ورود اطلاعات'!BP763</f>
        <v>0</v>
      </c>
      <c r="BL763" s="164">
        <f>'2.ورود اطلاعات'!BQ763</f>
        <v>0</v>
      </c>
      <c r="BM763" s="164">
        <f>'2.ورود اطلاعات'!BR763</f>
        <v>0</v>
      </c>
      <c r="BN763" s="166">
        <f>'2.ورود اطلاعات'!BW763</f>
        <v>0</v>
      </c>
      <c r="BO763" s="166" t="str">
        <f>'2.ورود اطلاعات'!BX763</f>
        <v xml:space="preserve"> </v>
      </c>
      <c r="BP763" s="166" t="str">
        <f>'2.ورود اطلاعات'!BY763</f>
        <v xml:space="preserve"> </v>
      </c>
      <c r="BQ763" s="280" t="str">
        <f t="shared" si="94"/>
        <v>تست اچ آی وی انجام نشده است</v>
      </c>
      <c r="BR763" s="166">
        <f>'2.ورود اطلاعات'!BZ763</f>
        <v>0</v>
      </c>
      <c r="BS763" s="166" t="str">
        <f>'2.ورود اطلاعات'!CA763</f>
        <v xml:space="preserve"> </v>
      </c>
      <c r="BT763" s="166" t="str">
        <f>'2.ورود اطلاعات'!CB763</f>
        <v xml:space="preserve"> </v>
      </c>
      <c r="BU763" s="280" t="str">
        <f t="shared" si="95"/>
        <v>تست اچ آی وی انجام نشده است</v>
      </c>
      <c r="BV763" s="166">
        <f>'2.ورود اطلاعات'!CC763</f>
        <v>0</v>
      </c>
      <c r="BW763" s="166" t="str">
        <f>'2.ورود اطلاعات'!CD763</f>
        <v xml:space="preserve"> </v>
      </c>
      <c r="BX763" s="166" t="str">
        <f>'2.ورود اطلاعات'!CE763</f>
        <v xml:space="preserve"> </v>
      </c>
      <c r="BY763" s="280" t="str">
        <f t="shared" si="96"/>
        <v>تست اچ آی وی انجام نشده است</v>
      </c>
      <c r="BZ763" s="166">
        <f>'2.ورود اطلاعات'!CF763</f>
        <v>0</v>
      </c>
      <c r="CA763" s="166" t="str">
        <f>'2.ورود اطلاعات'!CG763</f>
        <v xml:space="preserve"> </v>
      </c>
      <c r="CB763" s="166" t="str">
        <f>'2.ورود اطلاعات'!CH763</f>
        <v xml:space="preserve"> </v>
      </c>
      <c r="CC763" s="280" t="str">
        <f t="shared" si="97"/>
        <v>تست اچ آی وی انجام نشده است</v>
      </c>
      <c r="CD763" s="166">
        <f>'2.ورود اطلاعات'!CI763</f>
        <v>0</v>
      </c>
      <c r="CE763" s="166" t="str">
        <f>'2.ورود اطلاعات'!CJ763</f>
        <v xml:space="preserve"> </v>
      </c>
      <c r="CF763" s="166" t="str">
        <f>'2.ورود اطلاعات'!CK763</f>
        <v xml:space="preserve"> </v>
      </c>
      <c r="CG763" s="280" t="str">
        <f t="shared" si="98"/>
        <v>تست اچ آی وی انجام نشده است</v>
      </c>
      <c r="CH763" s="166">
        <f>'2.ورود اطلاعات'!CL763</f>
        <v>0</v>
      </c>
      <c r="CI763" s="166" t="str">
        <f>'2.ورود اطلاعات'!CM763</f>
        <v xml:space="preserve"> </v>
      </c>
      <c r="CJ763" s="166" t="str">
        <f>'2.ورود اطلاعات'!CN763</f>
        <v xml:space="preserve"> </v>
      </c>
      <c r="CK763" s="280" t="str">
        <f t="shared" si="99"/>
        <v>تست اچ آی وی انجام نشده است</v>
      </c>
      <c r="CL763" s="166">
        <f>'2.ورود اطلاعات'!CO763</f>
        <v>0</v>
      </c>
      <c r="CM763" s="166" t="str">
        <f>'2.ورود اطلاعات'!CP763</f>
        <v xml:space="preserve"> </v>
      </c>
      <c r="CN763" s="166" t="str">
        <f>'2.ورود اطلاعات'!CQ763</f>
        <v xml:space="preserve"> </v>
      </c>
      <c r="CO763" s="280" t="str">
        <f t="shared" si="100"/>
        <v>تست اچ آی وی انجام نشده است</v>
      </c>
      <c r="CP763" s="166">
        <f>'2.ورود اطلاعات'!CR763</f>
        <v>0</v>
      </c>
      <c r="CQ763" s="166" t="str">
        <f>'2.ورود اطلاعات'!CS763</f>
        <v xml:space="preserve"> </v>
      </c>
      <c r="CR763" s="166" t="str">
        <f>'2.ورود اطلاعات'!CT763</f>
        <v xml:space="preserve"> </v>
      </c>
      <c r="CS763" s="280" t="str">
        <f t="shared" si="101"/>
        <v>تست اچ آی وی انجام نشده است</v>
      </c>
      <c r="CT763" s="166" t="str">
        <f>'2.ورود اطلاعات'!CU763</f>
        <v>خیر</v>
      </c>
      <c r="DI763" s="164"/>
      <c r="DJ763" s="164"/>
    </row>
    <row r="764" spans="1:114" s="166" customFormat="1" ht="11.65" x14ac:dyDescent="0.35">
      <c r="A764" s="144" t="str">
        <f>'2.ورود اطلاعات'!BS764</f>
        <v>خیر</v>
      </c>
      <c r="B764" s="166">
        <f>'2.ورود اطلاعات'!A764</f>
        <v>763</v>
      </c>
      <c r="C764" s="166">
        <f>'1.مشخصات مرکز'!$D$2</f>
        <v>1398</v>
      </c>
      <c r="D764" s="166" t="str">
        <f>'1.مشخصات مرکز'!$D$3</f>
        <v>انتخاب کنید ...</v>
      </c>
      <c r="E764" s="166" t="str">
        <f>'1.مشخصات مرکز'!$D$4</f>
        <v>انتخاب کنید ...</v>
      </c>
      <c r="F764" s="166" t="str">
        <f>'1.مشخصات مرکز'!$D$5</f>
        <v>انتخاب کنید ...</v>
      </c>
      <c r="G764" s="166">
        <f>'1.مشخصات مرکز'!$D$6</f>
        <v>0</v>
      </c>
      <c r="H764" s="166" t="str">
        <f>'1.مشخصات مرکز'!$D$7</f>
        <v>انتخاب کنید ...</v>
      </c>
      <c r="I764" s="166">
        <f>'1.مشخصات مرکز'!$D$8</f>
        <v>0</v>
      </c>
      <c r="J764" s="166">
        <f>'1.مشخصات مرکز'!$D$9</f>
        <v>0</v>
      </c>
      <c r="K764" s="164">
        <f>'1.مشخصات مرکز'!$D$10</f>
        <v>0</v>
      </c>
      <c r="L764" s="164">
        <f>'1.مشخصات مرکز'!$D$11</f>
        <v>0</v>
      </c>
      <c r="M764" s="166">
        <f>'2.ورود اطلاعات'!B764</f>
        <v>0</v>
      </c>
      <c r="N764" s="166">
        <f>'2.ورود اطلاعات'!C764</f>
        <v>0</v>
      </c>
      <c r="O764" s="166" t="str">
        <f>IF('2.ورود اطلاعات'!F764=0,"نامعلوم",'2.ورود اطلاعات'!F764)</f>
        <v>نامعلوم</v>
      </c>
      <c r="P764" s="166">
        <f>'2.ورود اطلاعات'!J764</f>
        <v>0</v>
      </c>
      <c r="Q764" s="166">
        <f>'2.ورود اطلاعات'!K764</f>
        <v>0</v>
      </c>
      <c r="R764" s="166">
        <f>'2.ورود اطلاعات'!L764</f>
        <v>0</v>
      </c>
      <c r="S764" s="166">
        <f>'2.ورود اطلاعات'!M764</f>
        <v>0</v>
      </c>
      <c r="T764" s="166">
        <f>'2.ورود اطلاعات'!N764</f>
        <v>0</v>
      </c>
      <c r="U764" s="166">
        <f>'2.ورود اطلاعات'!O764</f>
        <v>1398</v>
      </c>
      <c r="V764" s="166">
        <f>'2.ورود اطلاعات'!P764</f>
        <v>0</v>
      </c>
      <c r="W764" s="166">
        <f>'2.ورود اطلاعات'!Q764</f>
        <v>0</v>
      </c>
      <c r="X764" s="166">
        <f>'2.ورود اطلاعات'!R764</f>
        <v>0</v>
      </c>
      <c r="Y764" s="166">
        <f>'2.ورود اطلاعات'!S764</f>
        <v>0</v>
      </c>
      <c r="Z764" s="166">
        <f>'2.ورود اطلاعات'!T764</f>
        <v>0</v>
      </c>
      <c r="AA764" s="166">
        <f>'2.ورود اطلاعات'!U764</f>
        <v>0</v>
      </c>
      <c r="AB764" s="166">
        <f>'2.ورود اطلاعات'!V764</f>
        <v>0</v>
      </c>
      <c r="AC764" s="166">
        <f>'2.ورود اطلاعات'!W764</f>
        <v>0</v>
      </c>
      <c r="AD764" s="166">
        <f>'2.ورود اطلاعات'!X764</f>
        <v>0</v>
      </c>
      <c r="AE764" s="166">
        <f>'2.ورود اطلاعات'!Y764</f>
        <v>0</v>
      </c>
      <c r="AF764" s="166">
        <f>'2.ورود اطلاعات'!Z764</f>
        <v>0</v>
      </c>
      <c r="AG764" s="166">
        <f>'2.ورود اطلاعات'!AA764</f>
        <v>0</v>
      </c>
      <c r="AH764" s="166">
        <f>'2.ورود اطلاعات'!AB764</f>
        <v>0</v>
      </c>
      <c r="AI764" s="166">
        <f>'2.ورود اطلاعات'!AC764</f>
        <v>0</v>
      </c>
      <c r="AJ764" s="166">
        <f>'2.ورود اطلاعات'!AD764</f>
        <v>0</v>
      </c>
      <c r="AK764" s="166">
        <f>'2.ورود اطلاعات'!AE764</f>
        <v>0</v>
      </c>
      <c r="AL764" s="166">
        <f>'2.ورود اطلاعات'!AF764</f>
        <v>0</v>
      </c>
      <c r="AM764" s="166">
        <f>'2.ورود اطلاعات'!AG764</f>
        <v>0</v>
      </c>
      <c r="AN764" s="166">
        <f>'2.ورود اطلاعات'!AH764</f>
        <v>0</v>
      </c>
      <c r="AO764" s="166">
        <f>'2.ورود اطلاعات'!AI764</f>
        <v>0</v>
      </c>
      <c r="AP764" s="166" t="str">
        <f>'2.ورود اطلاعات'!AK764</f>
        <v xml:space="preserve">         </v>
      </c>
      <c r="AQ764" s="166" t="str">
        <f>'2.ورود اطلاعات'!AL764</f>
        <v>هیچکدام</v>
      </c>
      <c r="AR764" s="166" t="str">
        <f>'2.ورود اطلاعات'!AM764</f>
        <v>7.هیچکدام</v>
      </c>
      <c r="AS764" s="166" t="str">
        <f>'2.ورود اطلاعات'!AN764</f>
        <v>نامعلوم</v>
      </c>
      <c r="AT764" s="166" t="str">
        <f>'2.ورود اطلاعات'!AO764</f>
        <v>نامعلوم</v>
      </c>
      <c r="AU764" s="166" t="str">
        <f>'2.ورود اطلاعات'!CV764</f>
        <v>ارائه نشده است.</v>
      </c>
      <c r="AV764" s="166">
        <f>'2.ورود اطلاعات'!CW764</f>
        <v>0</v>
      </c>
      <c r="AW764" s="164">
        <f>'2.ورود اطلاعات'!AT764</f>
        <v>0</v>
      </c>
      <c r="AX764" s="164">
        <f>'2.ورود اطلاعات'!AU764</f>
        <v>0</v>
      </c>
      <c r="AY764" s="164">
        <f>'2.ورود اطلاعات'!AV764</f>
        <v>0</v>
      </c>
      <c r="AZ764" s="164">
        <f>'2.ورود اطلاعات'!AW764</f>
        <v>0</v>
      </c>
      <c r="BA764" s="164">
        <f>'2.ورود اطلاعات'!AX764</f>
        <v>0</v>
      </c>
      <c r="BB764" s="166">
        <f>'2.ورود اطلاعات'!BT764</f>
        <v>0</v>
      </c>
      <c r="BC764" s="166" t="str">
        <f>'2.ورود اطلاعات'!BU764</f>
        <v xml:space="preserve"> </v>
      </c>
      <c r="BD764" s="166" t="str">
        <f>'2.ورود اطلاعات'!BV764</f>
        <v xml:space="preserve"> </v>
      </c>
      <c r="BE764" s="21"/>
      <c r="BF764" s="164">
        <f>'2.ورود اطلاعات'!BK764</f>
        <v>0</v>
      </c>
      <c r="BG764" s="164">
        <f>'2.ورود اطلاعات'!BL764</f>
        <v>0</v>
      </c>
      <c r="BH764" s="164">
        <f>'2.ورود اطلاعات'!BM764</f>
        <v>0</v>
      </c>
      <c r="BI764" s="164">
        <f>'2.ورود اطلاعات'!BN764</f>
        <v>0</v>
      </c>
      <c r="BJ764" s="164">
        <f>'2.ورود اطلاعات'!BO764</f>
        <v>0</v>
      </c>
      <c r="BK764" s="164">
        <f>'2.ورود اطلاعات'!BP764</f>
        <v>0</v>
      </c>
      <c r="BL764" s="164">
        <f>'2.ورود اطلاعات'!BQ764</f>
        <v>0</v>
      </c>
      <c r="BM764" s="164">
        <f>'2.ورود اطلاعات'!BR764</f>
        <v>0</v>
      </c>
      <c r="BN764" s="166">
        <f>'2.ورود اطلاعات'!BW764</f>
        <v>0</v>
      </c>
      <c r="BO764" s="166" t="str">
        <f>'2.ورود اطلاعات'!BX764</f>
        <v xml:space="preserve"> </v>
      </c>
      <c r="BP764" s="166" t="str">
        <f>'2.ورود اطلاعات'!BY764</f>
        <v xml:space="preserve"> </v>
      </c>
      <c r="BQ764" s="280" t="str">
        <f t="shared" si="94"/>
        <v>تست اچ آی وی انجام نشده است</v>
      </c>
      <c r="BR764" s="166">
        <f>'2.ورود اطلاعات'!BZ764</f>
        <v>0</v>
      </c>
      <c r="BS764" s="166" t="str">
        <f>'2.ورود اطلاعات'!CA764</f>
        <v xml:space="preserve"> </v>
      </c>
      <c r="BT764" s="166" t="str">
        <f>'2.ورود اطلاعات'!CB764</f>
        <v xml:space="preserve"> </v>
      </c>
      <c r="BU764" s="280" t="str">
        <f t="shared" si="95"/>
        <v>تست اچ آی وی انجام نشده است</v>
      </c>
      <c r="BV764" s="166">
        <f>'2.ورود اطلاعات'!CC764</f>
        <v>0</v>
      </c>
      <c r="BW764" s="166" t="str">
        <f>'2.ورود اطلاعات'!CD764</f>
        <v xml:space="preserve"> </v>
      </c>
      <c r="BX764" s="166" t="str">
        <f>'2.ورود اطلاعات'!CE764</f>
        <v xml:space="preserve"> </v>
      </c>
      <c r="BY764" s="280" t="str">
        <f t="shared" si="96"/>
        <v>تست اچ آی وی انجام نشده است</v>
      </c>
      <c r="BZ764" s="166">
        <f>'2.ورود اطلاعات'!CF764</f>
        <v>0</v>
      </c>
      <c r="CA764" s="166" t="str">
        <f>'2.ورود اطلاعات'!CG764</f>
        <v xml:space="preserve"> </v>
      </c>
      <c r="CB764" s="166" t="str">
        <f>'2.ورود اطلاعات'!CH764</f>
        <v xml:space="preserve"> </v>
      </c>
      <c r="CC764" s="280" t="str">
        <f t="shared" si="97"/>
        <v>تست اچ آی وی انجام نشده است</v>
      </c>
      <c r="CD764" s="166">
        <f>'2.ورود اطلاعات'!CI764</f>
        <v>0</v>
      </c>
      <c r="CE764" s="166" t="str">
        <f>'2.ورود اطلاعات'!CJ764</f>
        <v xml:space="preserve"> </v>
      </c>
      <c r="CF764" s="166" t="str">
        <f>'2.ورود اطلاعات'!CK764</f>
        <v xml:space="preserve"> </v>
      </c>
      <c r="CG764" s="280" t="str">
        <f t="shared" si="98"/>
        <v>تست اچ آی وی انجام نشده است</v>
      </c>
      <c r="CH764" s="166">
        <f>'2.ورود اطلاعات'!CL764</f>
        <v>0</v>
      </c>
      <c r="CI764" s="166" t="str">
        <f>'2.ورود اطلاعات'!CM764</f>
        <v xml:space="preserve"> </v>
      </c>
      <c r="CJ764" s="166" t="str">
        <f>'2.ورود اطلاعات'!CN764</f>
        <v xml:space="preserve"> </v>
      </c>
      <c r="CK764" s="280" t="str">
        <f t="shared" si="99"/>
        <v>تست اچ آی وی انجام نشده است</v>
      </c>
      <c r="CL764" s="166">
        <f>'2.ورود اطلاعات'!CO764</f>
        <v>0</v>
      </c>
      <c r="CM764" s="166" t="str">
        <f>'2.ورود اطلاعات'!CP764</f>
        <v xml:space="preserve"> </v>
      </c>
      <c r="CN764" s="166" t="str">
        <f>'2.ورود اطلاعات'!CQ764</f>
        <v xml:space="preserve"> </v>
      </c>
      <c r="CO764" s="280" t="str">
        <f t="shared" si="100"/>
        <v>تست اچ آی وی انجام نشده است</v>
      </c>
      <c r="CP764" s="166">
        <f>'2.ورود اطلاعات'!CR764</f>
        <v>0</v>
      </c>
      <c r="CQ764" s="166" t="str">
        <f>'2.ورود اطلاعات'!CS764</f>
        <v xml:space="preserve"> </v>
      </c>
      <c r="CR764" s="166" t="str">
        <f>'2.ورود اطلاعات'!CT764</f>
        <v xml:space="preserve"> </v>
      </c>
      <c r="CS764" s="280" t="str">
        <f t="shared" si="101"/>
        <v>تست اچ آی وی انجام نشده است</v>
      </c>
      <c r="CT764" s="166" t="str">
        <f>'2.ورود اطلاعات'!CU764</f>
        <v>خیر</v>
      </c>
      <c r="DI764" s="164"/>
      <c r="DJ764" s="164"/>
    </row>
    <row r="765" spans="1:114" s="166" customFormat="1" ht="11.65" x14ac:dyDescent="0.35">
      <c r="A765" s="144" t="str">
        <f>'2.ورود اطلاعات'!BS765</f>
        <v>خیر</v>
      </c>
      <c r="B765" s="166">
        <f>'2.ورود اطلاعات'!A765</f>
        <v>764</v>
      </c>
      <c r="C765" s="166">
        <f>'1.مشخصات مرکز'!$D$2</f>
        <v>1398</v>
      </c>
      <c r="D765" s="166" t="str">
        <f>'1.مشخصات مرکز'!$D$3</f>
        <v>انتخاب کنید ...</v>
      </c>
      <c r="E765" s="166" t="str">
        <f>'1.مشخصات مرکز'!$D$4</f>
        <v>انتخاب کنید ...</v>
      </c>
      <c r="F765" s="166" t="str">
        <f>'1.مشخصات مرکز'!$D$5</f>
        <v>انتخاب کنید ...</v>
      </c>
      <c r="G765" s="166">
        <f>'1.مشخصات مرکز'!$D$6</f>
        <v>0</v>
      </c>
      <c r="H765" s="166" t="str">
        <f>'1.مشخصات مرکز'!$D$7</f>
        <v>انتخاب کنید ...</v>
      </c>
      <c r="I765" s="166">
        <f>'1.مشخصات مرکز'!$D$8</f>
        <v>0</v>
      </c>
      <c r="J765" s="166">
        <f>'1.مشخصات مرکز'!$D$9</f>
        <v>0</v>
      </c>
      <c r="K765" s="164">
        <f>'1.مشخصات مرکز'!$D$10</f>
        <v>0</v>
      </c>
      <c r="L765" s="164">
        <f>'1.مشخصات مرکز'!$D$11</f>
        <v>0</v>
      </c>
      <c r="M765" s="166">
        <f>'2.ورود اطلاعات'!B765</f>
        <v>0</v>
      </c>
      <c r="N765" s="166">
        <f>'2.ورود اطلاعات'!C765</f>
        <v>0</v>
      </c>
      <c r="O765" s="166" t="str">
        <f>IF('2.ورود اطلاعات'!F765=0,"نامعلوم",'2.ورود اطلاعات'!F765)</f>
        <v>نامعلوم</v>
      </c>
      <c r="P765" s="166">
        <f>'2.ورود اطلاعات'!J765</f>
        <v>0</v>
      </c>
      <c r="Q765" s="166">
        <f>'2.ورود اطلاعات'!K765</f>
        <v>0</v>
      </c>
      <c r="R765" s="166">
        <f>'2.ورود اطلاعات'!L765</f>
        <v>0</v>
      </c>
      <c r="S765" s="166">
        <f>'2.ورود اطلاعات'!M765</f>
        <v>0</v>
      </c>
      <c r="T765" s="166">
        <f>'2.ورود اطلاعات'!N765</f>
        <v>0</v>
      </c>
      <c r="U765" s="166">
        <f>'2.ورود اطلاعات'!O765</f>
        <v>1398</v>
      </c>
      <c r="V765" s="166">
        <f>'2.ورود اطلاعات'!P765</f>
        <v>0</v>
      </c>
      <c r="W765" s="166">
        <f>'2.ورود اطلاعات'!Q765</f>
        <v>0</v>
      </c>
      <c r="X765" s="166">
        <f>'2.ورود اطلاعات'!R765</f>
        <v>0</v>
      </c>
      <c r="Y765" s="166">
        <f>'2.ورود اطلاعات'!S765</f>
        <v>0</v>
      </c>
      <c r="Z765" s="166">
        <f>'2.ورود اطلاعات'!T765</f>
        <v>0</v>
      </c>
      <c r="AA765" s="166">
        <f>'2.ورود اطلاعات'!U765</f>
        <v>0</v>
      </c>
      <c r="AB765" s="166">
        <f>'2.ورود اطلاعات'!V765</f>
        <v>0</v>
      </c>
      <c r="AC765" s="166">
        <f>'2.ورود اطلاعات'!W765</f>
        <v>0</v>
      </c>
      <c r="AD765" s="166">
        <f>'2.ورود اطلاعات'!X765</f>
        <v>0</v>
      </c>
      <c r="AE765" s="166">
        <f>'2.ورود اطلاعات'!Y765</f>
        <v>0</v>
      </c>
      <c r="AF765" s="166">
        <f>'2.ورود اطلاعات'!Z765</f>
        <v>0</v>
      </c>
      <c r="AG765" s="166">
        <f>'2.ورود اطلاعات'!AA765</f>
        <v>0</v>
      </c>
      <c r="AH765" s="166">
        <f>'2.ورود اطلاعات'!AB765</f>
        <v>0</v>
      </c>
      <c r="AI765" s="166">
        <f>'2.ورود اطلاعات'!AC765</f>
        <v>0</v>
      </c>
      <c r="AJ765" s="166">
        <f>'2.ورود اطلاعات'!AD765</f>
        <v>0</v>
      </c>
      <c r="AK765" s="166">
        <f>'2.ورود اطلاعات'!AE765</f>
        <v>0</v>
      </c>
      <c r="AL765" s="166">
        <f>'2.ورود اطلاعات'!AF765</f>
        <v>0</v>
      </c>
      <c r="AM765" s="166">
        <f>'2.ورود اطلاعات'!AG765</f>
        <v>0</v>
      </c>
      <c r="AN765" s="166">
        <f>'2.ورود اطلاعات'!AH765</f>
        <v>0</v>
      </c>
      <c r="AO765" s="166">
        <f>'2.ورود اطلاعات'!AI765</f>
        <v>0</v>
      </c>
      <c r="AP765" s="166" t="str">
        <f>'2.ورود اطلاعات'!AK765</f>
        <v xml:space="preserve">         </v>
      </c>
      <c r="AQ765" s="166" t="str">
        <f>'2.ورود اطلاعات'!AL765</f>
        <v>هیچکدام</v>
      </c>
      <c r="AR765" s="166" t="str">
        <f>'2.ورود اطلاعات'!AM765</f>
        <v>7.هیچکدام</v>
      </c>
      <c r="AS765" s="166" t="str">
        <f>'2.ورود اطلاعات'!AN765</f>
        <v>نامعلوم</v>
      </c>
      <c r="AT765" s="166" t="str">
        <f>'2.ورود اطلاعات'!AO765</f>
        <v>نامعلوم</v>
      </c>
      <c r="AU765" s="166" t="str">
        <f>'2.ورود اطلاعات'!CV765</f>
        <v>ارائه نشده است.</v>
      </c>
      <c r="AV765" s="166">
        <f>'2.ورود اطلاعات'!CW765</f>
        <v>0</v>
      </c>
      <c r="AW765" s="164">
        <f>'2.ورود اطلاعات'!AT765</f>
        <v>0</v>
      </c>
      <c r="AX765" s="164">
        <f>'2.ورود اطلاعات'!AU765</f>
        <v>0</v>
      </c>
      <c r="AY765" s="164">
        <f>'2.ورود اطلاعات'!AV765</f>
        <v>0</v>
      </c>
      <c r="AZ765" s="164">
        <f>'2.ورود اطلاعات'!AW765</f>
        <v>0</v>
      </c>
      <c r="BA765" s="164">
        <f>'2.ورود اطلاعات'!AX765</f>
        <v>0</v>
      </c>
      <c r="BB765" s="166">
        <f>'2.ورود اطلاعات'!BT765</f>
        <v>0</v>
      </c>
      <c r="BC765" s="166" t="str">
        <f>'2.ورود اطلاعات'!BU765</f>
        <v xml:space="preserve"> </v>
      </c>
      <c r="BD765" s="166" t="str">
        <f>'2.ورود اطلاعات'!BV765</f>
        <v xml:space="preserve"> </v>
      </c>
      <c r="BE765" s="21"/>
      <c r="BF765" s="164">
        <f>'2.ورود اطلاعات'!BK765</f>
        <v>0</v>
      </c>
      <c r="BG765" s="164">
        <f>'2.ورود اطلاعات'!BL765</f>
        <v>0</v>
      </c>
      <c r="BH765" s="164">
        <f>'2.ورود اطلاعات'!BM765</f>
        <v>0</v>
      </c>
      <c r="BI765" s="164">
        <f>'2.ورود اطلاعات'!BN765</f>
        <v>0</v>
      </c>
      <c r="BJ765" s="164">
        <f>'2.ورود اطلاعات'!BO765</f>
        <v>0</v>
      </c>
      <c r="BK765" s="164">
        <f>'2.ورود اطلاعات'!BP765</f>
        <v>0</v>
      </c>
      <c r="BL765" s="164">
        <f>'2.ورود اطلاعات'!BQ765</f>
        <v>0</v>
      </c>
      <c r="BM765" s="164">
        <f>'2.ورود اطلاعات'!BR765</f>
        <v>0</v>
      </c>
      <c r="BN765" s="166">
        <f>'2.ورود اطلاعات'!BW765</f>
        <v>0</v>
      </c>
      <c r="BO765" s="166" t="str">
        <f>'2.ورود اطلاعات'!BX765</f>
        <v xml:space="preserve"> </v>
      </c>
      <c r="BP765" s="166" t="str">
        <f>'2.ورود اطلاعات'!BY765</f>
        <v xml:space="preserve"> </v>
      </c>
      <c r="BQ765" s="280" t="str">
        <f t="shared" si="94"/>
        <v>تست اچ آی وی انجام نشده است</v>
      </c>
      <c r="BR765" s="166">
        <f>'2.ورود اطلاعات'!BZ765</f>
        <v>0</v>
      </c>
      <c r="BS765" s="166" t="str">
        <f>'2.ورود اطلاعات'!CA765</f>
        <v xml:space="preserve"> </v>
      </c>
      <c r="BT765" s="166" t="str">
        <f>'2.ورود اطلاعات'!CB765</f>
        <v xml:space="preserve"> </v>
      </c>
      <c r="BU765" s="280" t="str">
        <f t="shared" si="95"/>
        <v>تست اچ آی وی انجام نشده است</v>
      </c>
      <c r="BV765" s="166">
        <f>'2.ورود اطلاعات'!CC765</f>
        <v>0</v>
      </c>
      <c r="BW765" s="166" t="str">
        <f>'2.ورود اطلاعات'!CD765</f>
        <v xml:space="preserve"> </v>
      </c>
      <c r="BX765" s="166" t="str">
        <f>'2.ورود اطلاعات'!CE765</f>
        <v xml:space="preserve"> </v>
      </c>
      <c r="BY765" s="280" t="str">
        <f t="shared" si="96"/>
        <v>تست اچ آی وی انجام نشده است</v>
      </c>
      <c r="BZ765" s="166">
        <f>'2.ورود اطلاعات'!CF765</f>
        <v>0</v>
      </c>
      <c r="CA765" s="166" t="str">
        <f>'2.ورود اطلاعات'!CG765</f>
        <v xml:space="preserve"> </v>
      </c>
      <c r="CB765" s="166" t="str">
        <f>'2.ورود اطلاعات'!CH765</f>
        <v xml:space="preserve"> </v>
      </c>
      <c r="CC765" s="280" t="str">
        <f t="shared" si="97"/>
        <v>تست اچ آی وی انجام نشده است</v>
      </c>
      <c r="CD765" s="166">
        <f>'2.ورود اطلاعات'!CI765</f>
        <v>0</v>
      </c>
      <c r="CE765" s="166" t="str">
        <f>'2.ورود اطلاعات'!CJ765</f>
        <v xml:space="preserve"> </v>
      </c>
      <c r="CF765" s="166" t="str">
        <f>'2.ورود اطلاعات'!CK765</f>
        <v xml:space="preserve"> </v>
      </c>
      <c r="CG765" s="280" t="str">
        <f t="shared" si="98"/>
        <v>تست اچ آی وی انجام نشده است</v>
      </c>
      <c r="CH765" s="166">
        <f>'2.ورود اطلاعات'!CL765</f>
        <v>0</v>
      </c>
      <c r="CI765" s="166" t="str">
        <f>'2.ورود اطلاعات'!CM765</f>
        <v xml:space="preserve"> </v>
      </c>
      <c r="CJ765" s="166" t="str">
        <f>'2.ورود اطلاعات'!CN765</f>
        <v xml:space="preserve"> </v>
      </c>
      <c r="CK765" s="280" t="str">
        <f t="shared" si="99"/>
        <v>تست اچ آی وی انجام نشده است</v>
      </c>
      <c r="CL765" s="166">
        <f>'2.ورود اطلاعات'!CO765</f>
        <v>0</v>
      </c>
      <c r="CM765" s="166" t="str">
        <f>'2.ورود اطلاعات'!CP765</f>
        <v xml:space="preserve"> </v>
      </c>
      <c r="CN765" s="166" t="str">
        <f>'2.ورود اطلاعات'!CQ765</f>
        <v xml:space="preserve"> </v>
      </c>
      <c r="CO765" s="280" t="str">
        <f t="shared" si="100"/>
        <v>تست اچ آی وی انجام نشده است</v>
      </c>
      <c r="CP765" s="166">
        <f>'2.ورود اطلاعات'!CR765</f>
        <v>0</v>
      </c>
      <c r="CQ765" s="166" t="str">
        <f>'2.ورود اطلاعات'!CS765</f>
        <v xml:space="preserve"> </v>
      </c>
      <c r="CR765" s="166" t="str">
        <f>'2.ورود اطلاعات'!CT765</f>
        <v xml:space="preserve"> </v>
      </c>
      <c r="CS765" s="280" t="str">
        <f t="shared" si="101"/>
        <v>تست اچ آی وی انجام نشده است</v>
      </c>
      <c r="CT765" s="166" t="str">
        <f>'2.ورود اطلاعات'!CU765</f>
        <v>خیر</v>
      </c>
      <c r="DI765" s="164"/>
      <c r="DJ765" s="164"/>
    </row>
    <row r="766" spans="1:114" s="166" customFormat="1" ht="11.65" x14ac:dyDescent="0.35">
      <c r="A766" s="144" t="str">
        <f>'2.ورود اطلاعات'!BS766</f>
        <v>خیر</v>
      </c>
      <c r="B766" s="166">
        <f>'2.ورود اطلاعات'!A766</f>
        <v>765</v>
      </c>
      <c r="C766" s="166">
        <f>'1.مشخصات مرکز'!$D$2</f>
        <v>1398</v>
      </c>
      <c r="D766" s="166" t="str">
        <f>'1.مشخصات مرکز'!$D$3</f>
        <v>انتخاب کنید ...</v>
      </c>
      <c r="E766" s="166" t="str">
        <f>'1.مشخصات مرکز'!$D$4</f>
        <v>انتخاب کنید ...</v>
      </c>
      <c r="F766" s="166" t="str">
        <f>'1.مشخصات مرکز'!$D$5</f>
        <v>انتخاب کنید ...</v>
      </c>
      <c r="G766" s="166">
        <f>'1.مشخصات مرکز'!$D$6</f>
        <v>0</v>
      </c>
      <c r="H766" s="166" t="str">
        <f>'1.مشخصات مرکز'!$D$7</f>
        <v>انتخاب کنید ...</v>
      </c>
      <c r="I766" s="166">
        <f>'1.مشخصات مرکز'!$D$8</f>
        <v>0</v>
      </c>
      <c r="J766" s="166">
        <f>'1.مشخصات مرکز'!$D$9</f>
        <v>0</v>
      </c>
      <c r="K766" s="164">
        <f>'1.مشخصات مرکز'!$D$10</f>
        <v>0</v>
      </c>
      <c r="L766" s="164">
        <f>'1.مشخصات مرکز'!$D$11</f>
        <v>0</v>
      </c>
      <c r="M766" s="166">
        <f>'2.ورود اطلاعات'!B766</f>
        <v>0</v>
      </c>
      <c r="N766" s="166">
        <f>'2.ورود اطلاعات'!C766</f>
        <v>0</v>
      </c>
      <c r="O766" s="166" t="str">
        <f>IF('2.ورود اطلاعات'!F766=0,"نامعلوم",'2.ورود اطلاعات'!F766)</f>
        <v>نامعلوم</v>
      </c>
      <c r="P766" s="166">
        <f>'2.ورود اطلاعات'!J766</f>
        <v>0</v>
      </c>
      <c r="Q766" s="166">
        <f>'2.ورود اطلاعات'!K766</f>
        <v>0</v>
      </c>
      <c r="R766" s="166">
        <f>'2.ورود اطلاعات'!L766</f>
        <v>0</v>
      </c>
      <c r="S766" s="166">
        <f>'2.ورود اطلاعات'!M766</f>
        <v>0</v>
      </c>
      <c r="T766" s="166">
        <f>'2.ورود اطلاعات'!N766</f>
        <v>0</v>
      </c>
      <c r="U766" s="166">
        <f>'2.ورود اطلاعات'!O766</f>
        <v>1398</v>
      </c>
      <c r="V766" s="166">
        <f>'2.ورود اطلاعات'!P766</f>
        <v>0</v>
      </c>
      <c r="W766" s="166">
        <f>'2.ورود اطلاعات'!Q766</f>
        <v>0</v>
      </c>
      <c r="X766" s="166">
        <f>'2.ورود اطلاعات'!R766</f>
        <v>0</v>
      </c>
      <c r="Y766" s="166">
        <f>'2.ورود اطلاعات'!S766</f>
        <v>0</v>
      </c>
      <c r="Z766" s="166">
        <f>'2.ورود اطلاعات'!T766</f>
        <v>0</v>
      </c>
      <c r="AA766" s="166">
        <f>'2.ورود اطلاعات'!U766</f>
        <v>0</v>
      </c>
      <c r="AB766" s="166">
        <f>'2.ورود اطلاعات'!V766</f>
        <v>0</v>
      </c>
      <c r="AC766" s="166">
        <f>'2.ورود اطلاعات'!W766</f>
        <v>0</v>
      </c>
      <c r="AD766" s="166">
        <f>'2.ورود اطلاعات'!X766</f>
        <v>0</v>
      </c>
      <c r="AE766" s="166">
        <f>'2.ورود اطلاعات'!Y766</f>
        <v>0</v>
      </c>
      <c r="AF766" s="166">
        <f>'2.ورود اطلاعات'!Z766</f>
        <v>0</v>
      </c>
      <c r="AG766" s="166">
        <f>'2.ورود اطلاعات'!AA766</f>
        <v>0</v>
      </c>
      <c r="AH766" s="166">
        <f>'2.ورود اطلاعات'!AB766</f>
        <v>0</v>
      </c>
      <c r="AI766" s="166">
        <f>'2.ورود اطلاعات'!AC766</f>
        <v>0</v>
      </c>
      <c r="AJ766" s="166">
        <f>'2.ورود اطلاعات'!AD766</f>
        <v>0</v>
      </c>
      <c r="AK766" s="166">
        <f>'2.ورود اطلاعات'!AE766</f>
        <v>0</v>
      </c>
      <c r="AL766" s="166">
        <f>'2.ورود اطلاعات'!AF766</f>
        <v>0</v>
      </c>
      <c r="AM766" s="166">
        <f>'2.ورود اطلاعات'!AG766</f>
        <v>0</v>
      </c>
      <c r="AN766" s="166">
        <f>'2.ورود اطلاعات'!AH766</f>
        <v>0</v>
      </c>
      <c r="AO766" s="166">
        <f>'2.ورود اطلاعات'!AI766</f>
        <v>0</v>
      </c>
      <c r="AP766" s="166" t="str">
        <f>'2.ورود اطلاعات'!AK766</f>
        <v xml:space="preserve">         </v>
      </c>
      <c r="AQ766" s="166" t="str">
        <f>'2.ورود اطلاعات'!AL766</f>
        <v>هیچکدام</v>
      </c>
      <c r="AR766" s="166" t="str">
        <f>'2.ورود اطلاعات'!AM766</f>
        <v>7.هیچکدام</v>
      </c>
      <c r="AS766" s="166" t="str">
        <f>'2.ورود اطلاعات'!AN766</f>
        <v>نامعلوم</v>
      </c>
      <c r="AT766" s="166" t="str">
        <f>'2.ورود اطلاعات'!AO766</f>
        <v>نامعلوم</v>
      </c>
      <c r="AU766" s="166" t="str">
        <f>'2.ورود اطلاعات'!CV766</f>
        <v>ارائه نشده است.</v>
      </c>
      <c r="AV766" s="166">
        <f>'2.ورود اطلاعات'!CW766</f>
        <v>0</v>
      </c>
      <c r="AW766" s="164">
        <f>'2.ورود اطلاعات'!AT766</f>
        <v>0</v>
      </c>
      <c r="AX766" s="164">
        <f>'2.ورود اطلاعات'!AU766</f>
        <v>0</v>
      </c>
      <c r="AY766" s="164">
        <f>'2.ورود اطلاعات'!AV766</f>
        <v>0</v>
      </c>
      <c r="AZ766" s="164">
        <f>'2.ورود اطلاعات'!AW766</f>
        <v>0</v>
      </c>
      <c r="BA766" s="164">
        <f>'2.ورود اطلاعات'!AX766</f>
        <v>0</v>
      </c>
      <c r="BB766" s="166">
        <f>'2.ورود اطلاعات'!BT766</f>
        <v>0</v>
      </c>
      <c r="BC766" s="166" t="str">
        <f>'2.ورود اطلاعات'!BU766</f>
        <v xml:space="preserve"> </v>
      </c>
      <c r="BD766" s="166" t="str">
        <f>'2.ورود اطلاعات'!BV766</f>
        <v xml:space="preserve"> </v>
      </c>
      <c r="BE766" s="21"/>
      <c r="BF766" s="164">
        <f>'2.ورود اطلاعات'!BK766</f>
        <v>0</v>
      </c>
      <c r="BG766" s="164">
        <f>'2.ورود اطلاعات'!BL766</f>
        <v>0</v>
      </c>
      <c r="BH766" s="164">
        <f>'2.ورود اطلاعات'!BM766</f>
        <v>0</v>
      </c>
      <c r="BI766" s="164">
        <f>'2.ورود اطلاعات'!BN766</f>
        <v>0</v>
      </c>
      <c r="BJ766" s="164">
        <f>'2.ورود اطلاعات'!BO766</f>
        <v>0</v>
      </c>
      <c r="BK766" s="164">
        <f>'2.ورود اطلاعات'!BP766</f>
        <v>0</v>
      </c>
      <c r="BL766" s="164">
        <f>'2.ورود اطلاعات'!BQ766</f>
        <v>0</v>
      </c>
      <c r="BM766" s="164">
        <f>'2.ورود اطلاعات'!BR766</f>
        <v>0</v>
      </c>
      <c r="BN766" s="166">
        <f>'2.ورود اطلاعات'!BW766</f>
        <v>0</v>
      </c>
      <c r="BO766" s="166" t="str">
        <f>'2.ورود اطلاعات'!BX766</f>
        <v xml:space="preserve"> </v>
      </c>
      <c r="BP766" s="166" t="str">
        <f>'2.ورود اطلاعات'!BY766</f>
        <v xml:space="preserve"> </v>
      </c>
      <c r="BQ766" s="280" t="str">
        <f t="shared" si="94"/>
        <v>تست اچ آی وی انجام نشده است</v>
      </c>
      <c r="BR766" s="166">
        <f>'2.ورود اطلاعات'!BZ766</f>
        <v>0</v>
      </c>
      <c r="BS766" s="166" t="str">
        <f>'2.ورود اطلاعات'!CA766</f>
        <v xml:space="preserve"> </v>
      </c>
      <c r="BT766" s="166" t="str">
        <f>'2.ورود اطلاعات'!CB766</f>
        <v xml:space="preserve"> </v>
      </c>
      <c r="BU766" s="280" t="str">
        <f t="shared" si="95"/>
        <v>تست اچ آی وی انجام نشده است</v>
      </c>
      <c r="BV766" s="166">
        <f>'2.ورود اطلاعات'!CC766</f>
        <v>0</v>
      </c>
      <c r="BW766" s="166" t="str">
        <f>'2.ورود اطلاعات'!CD766</f>
        <v xml:space="preserve"> </v>
      </c>
      <c r="BX766" s="166" t="str">
        <f>'2.ورود اطلاعات'!CE766</f>
        <v xml:space="preserve"> </v>
      </c>
      <c r="BY766" s="280" t="str">
        <f t="shared" si="96"/>
        <v>تست اچ آی وی انجام نشده است</v>
      </c>
      <c r="BZ766" s="166">
        <f>'2.ورود اطلاعات'!CF766</f>
        <v>0</v>
      </c>
      <c r="CA766" s="166" t="str">
        <f>'2.ورود اطلاعات'!CG766</f>
        <v xml:space="preserve"> </v>
      </c>
      <c r="CB766" s="166" t="str">
        <f>'2.ورود اطلاعات'!CH766</f>
        <v xml:space="preserve"> </v>
      </c>
      <c r="CC766" s="280" t="str">
        <f t="shared" si="97"/>
        <v>تست اچ آی وی انجام نشده است</v>
      </c>
      <c r="CD766" s="166">
        <f>'2.ورود اطلاعات'!CI766</f>
        <v>0</v>
      </c>
      <c r="CE766" s="166" t="str">
        <f>'2.ورود اطلاعات'!CJ766</f>
        <v xml:space="preserve"> </v>
      </c>
      <c r="CF766" s="166" t="str">
        <f>'2.ورود اطلاعات'!CK766</f>
        <v xml:space="preserve"> </v>
      </c>
      <c r="CG766" s="280" t="str">
        <f t="shared" si="98"/>
        <v>تست اچ آی وی انجام نشده است</v>
      </c>
      <c r="CH766" s="166">
        <f>'2.ورود اطلاعات'!CL766</f>
        <v>0</v>
      </c>
      <c r="CI766" s="166" t="str">
        <f>'2.ورود اطلاعات'!CM766</f>
        <v xml:space="preserve"> </v>
      </c>
      <c r="CJ766" s="166" t="str">
        <f>'2.ورود اطلاعات'!CN766</f>
        <v xml:space="preserve"> </v>
      </c>
      <c r="CK766" s="280" t="str">
        <f t="shared" si="99"/>
        <v>تست اچ آی وی انجام نشده است</v>
      </c>
      <c r="CL766" s="166">
        <f>'2.ورود اطلاعات'!CO766</f>
        <v>0</v>
      </c>
      <c r="CM766" s="166" t="str">
        <f>'2.ورود اطلاعات'!CP766</f>
        <v xml:space="preserve"> </v>
      </c>
      <c r="CN766" s="166" t="str">
        <f>'2.ورود اطلاعات'!CQ766</f>
        <v xml:space="preserve"> </v>
      </c>
      <c r="CO766" s="280" t="str">
        <f t="shared" si="100"/>
        <v>تست اچ آی وی انجام نشده است</v>
      </c>
      <c r="CP766" s="166">
        <f>'2.ورود اطلاعات'!CR766</f>
        <v>0</v>
      </c>
      <c r="CQ766" s="166" t="str">
        <f>'2.ورود اطلاعات'!CS766</f>
        <v xml:space="preserve"> </v>
      </c>
      <c r="CR766" s="166" t="str">
        <f>'2.ورود اطلاعات'!CT766</f>
        <v xml:space="preserve"> </v>
      </c>
      <c r="CS766" s="280" t="str">
        <f t="shared" si="101"/>
        <v>تست اچ آی وی انجام نشده است</v>
      </c>
      <c r="CT766" s="166" t="str">
        <f>'2.ورود اطلاعات'!CU766</f>
        <v>خیر</v>
      </c>
      <c r="DI766" s="164"/>
      <c r="DJ766" s="164"/>
    </row>
    <row r="767" spans="1:114" s="166" customFormat="1" ht="11.65" x14ac:dyDescent="0.35">
      <c r="A767" s="144" t="str">
        <f>'2.ورود اطلاعات'!BS767</f>
        <v>خیر</v>
      </c>
      <c r="B767" s="166">
        <f>'2.ورود اطلاعات'!A767</f>
        <v>766</v>
      </c>
      <c r="C767" s="166">
        <f>'1.مشخصات مرکز'!$D$2</f>
        <v>1398</v>
      </c>
      <c r="D767" s="166" t="str">
        <f>'1.مشخصات مرکز'!$D$3</f>
        <v>انتخاب کنید ...</v>
      </c>
      <c r="E767" s="166" t="str">
        <f>'1.مشخصات مرکز'!$D$4</f>
        <v>انتخاب کنید ...</v>
      </c>
      <c r="F767" s="166" t="str">
        <f>'1.مشخصات مرکز'!$D$5</f>
        <v>انتخاب کنید ...</v>
      </c>
      <c r="G767" s="166">
        <f>'1.مشخصات مرکز'!$D$6</f>
        <v>0</v>
      </c>
      <c r="H767" s="166" t="str">
        <f>'1.مشخصات مرکز'!$D$7</f>
        <v>انتخاب کنید ...</v>
      </c>
      <c r="I767" s="166">
        <f>'1.مشخصات مرکز'!$D$8</f>
        <v>0</v>
      </c>
      <c r="J767" s="166">
        <f>'1.مشخصات مرکز'!$D$9</f>
        <v>0</v>
      </c>
      <c r="K767" s="164">
        <f>'1.مشخصات مرکز'!$D$10</f>
        <v>0</v>
      </c>
      <c r="L767" s="164">
        <f>'1.مشخصات مرکز'!$D$11</f>
        <v>0</v>
      </c>
      <c r="M767" s="166">
        <f>'2.ورود اطلاعات'!B767</f>
        <v>0</v>
      </c>
      <c r="N767" s="166">
        <f>'2.ورود اطلاعات'!C767</f>
        <v>0</v>
      </c>
      <c r="O767" s="166" t="str">
        <f>IF('2.ورود اطلاعات'!F767=0,"نامعلوم",'2.ورود اطلاعات'!F767)</f>
        <v>نامعلوم</v>
      </c>
      <c r="P767" s="166">
        <f>'2.ورود اطلاعات'!J767</f>
        <v>0</v>
      </c>
      <c r="Q767" s="166">
        <f>'2.ورود اطلاعات'!K767</f>
        <v>0</v>
      </c>
      <c r="R767" s="166">
        <f>'2.ورود اطلاعات'!L767</f>
        <v>0</v>
      </c>
      <c r="S767" s="166">
        <f>'2.ورود اطلاعات'!M767</f>
        <v>0</v>
      </c>
      <c r="T767" s="166">
        <f>'2.ورود اطلاعات'!N767</f>
        <v>0</v>
      </c>
      <c r="U767" s="166">
        <f>'2.ورود اطلاعات'!O767</f>
        <v>1398</v>
      </c>
      <c r="V767" s="166">
        <f>'2.ورود اطلاعات'!P767</f>
        <v>0</v>
      </c>
      <c r="W767" s="166">
        <f>'2.ورود اطلاعات'!Q767</f>
        <v>0</v>
      </c>
      <c r="X767" s="166">
        <f>'2.ورود اطلاعات'!R767</f>
        <v>0</v>
      </c>
      <c r="Y767" s="166">
        <f>'2.ورود اطلاعات'!S767</f>
        <v>0</v>
      </c>
      <c r="Z767" s="166">
        <f>'2.ورود اطلاعات'!T767</f>
        <v>0</v>
      </c>
      <c r="AA767" s="166">
        <f>'2.ورود اطلاعات'!U767</f>
        <v>0</v>
      </c>
      <c r="AB767" s="166">
        <f>'2.ورود اطلاعات'!V767</f>
        <v>0</v>
      </c>
      <c r="AC767" s="166">
        <f>'2.ورود اطلاعات'!W767</f>
        <v>0</v>
      </c>
      <c r="AD767" s="166">
        <f>'2.ورود اطلاعات'!X767</f>
        <v>0</v>
      </c>
      <c r="AE767" s="166">
        <f>'2.ورود اطلاعات'!Y767</f>
        <v>0</v>
      </c>
      <c r="AF767" s="166">
        <f>'2.ورود اطلاعات'!Z767</f>
        <v>0</v>
      </c>
      <c r="AG767" s="166">
        <f>'2.ورود اطلاعات'!AA767</f>
        <v>0</v>
      </c>
      <c r="AH767" s="166">
        <f>'2.ورود اطلاعات'!AB767</f>
        <v>0</v>
      </c>
      <c r="AI767" s="166">
        <f>'2.ورود اطلاعات'!AC767</f>
        <v>0</v>
      </c>
      <c r="AJ767" s="166">
        <f>'2.ورود اطلاعات'!AD767</f>
        <v>0</v>
      </c>
      <c r="AK767" s="166">
        <f>'2.ورود اطلاعات'!AE767</f>
        <v>0</v>
      </c>
      <c r="AL767" s="166">
        <f>'2.ورود اطلاعات'!AF767</f>
        <v>0</v>
      </c>
      <c r="AM767" s="166">
        <f>'2.ورود اطلاعات'!AG767</f>
        <v>0</v>
      </c>
      <c r="AN767" s="166">
        <f>'2.ورود اطلاعات'!AH767</f>
        <v>0</v>
      </c>
      <c r="AO767" s="166">
        <f>'2.ورود اطلاعات'!AI767</f>
        <v>0</v>
      </c>
      <c r="AP767" s="166" t="str">
        <f>'2.ورود اطلاعات'!AK767</f>
        <v xml:space="preserve">         </v>
      </c>
      <c r="AQ767" s="166" t="str">
        <f>'2.ورود اطلاعات'!AL767</f>
        <v>هیچکدام</v>
      </c>
      <c r="AR767" s="166" t="str">
        <f>'2.ورود اطلاعات'!AM767</f>
        <v>7.هیچکدام</v>
      </c>
      <c r="AS767" s="166" t="str">
        <f>'2.ورود اطلاعات'!AN767</f>
        <v>نامعلوم</v>
      </c>
      <c r="AT767" s="166" t="str">
        <f>'2.ورود اطلاعات'!AO767</f>
        <v>نامعلوم</v>
      </c>
      <c r="AU767" s="166" t="str">
        <f>'2.ورود اطلاعات'!CV767</f>
        <v>ارائه نشده است.</v>
      </c>
      <c r="AV767" s="166">
        <f>'2.ورود اطلاعات'!CW767</f>
        <v>0</v>
      </c>
      <c r="AW767" s="164">
        <f>'2.ورود اطلاعات'!AT767</f>
        <v>0</v>
      </c>
      <c r="AX767" s="164">
        <f>'2.ورود اطلاعات'!AU767</f>
        <v>0</v>
      </c>
      <c r="AY767" s="164">
        <f>'2.ورود اطلاعات'!AV767</f>
        <v>0</v>
      </c>
      <c r="AZ767" s="164">
        <f>'2.ورود اطلاعات'!AW767</f>
        <v>0</v>
      </c>
      <c r="BA767" s="164">
        <f>'2.ورود اطلاعات'!AX767</f>
        <v>0</v>
      </c>
      <c r="BB767" s="166">
        <f>'2.ورود اطلاعات'!BT767</f>
        <v>0</v>
      </c>
      <c r="BC767" s="166" t="str">
        <f>'2.ورود اطلاعات'!BU767</f>
        <v xml:space="preserve"> </v>
      </c>
      <c r="BD767" s="166" t="str">
        <f>'2.ورود اطلاعات'!BV767</f>
        <v xml:space="preserve"> </v>
      </c>
      <c r="BE767" s="21"/>
      <c r="BF767" s="164">
        <f>'2.ورود اطلاعات'!BK767</f>
        <v>0</v>
      </c>
      <c r="BG767" s="164">
        <f>'2.ورود اطلاعات'!BL767</f>
        <v>0</v>
      </c>
      <c r="BH767" s="164">
        <f>'2.ورود اطلاعات'!BM767</f>
        <v>0</v>
      </c>
      <c r="BI767" s="164">
        <f>'2.ورود اطلاعات'!BN767</f>
        <v>0</v>
      </c>
      <c r="BJ767" s="164">
        <f>'2.ورود اطلاعات'!BO767</f>
        <v>0</v>
      </c>
      <c r="BK767" s="164">
        <f>'2.ورود اطلاعات'!BP767</f>
        <v>0</v>
      </c>
      <c r="BL767" s="164">
        <f>'2.ورود اطلاعات'!BQ767</f>
        <v>0</v>
      </c>
      <c r="BM767" s="164">
        <f>'2.ورود اطلاعات'!BR767</f>
        <v>0</v>
      </c>
      <c r="BN767" s="166">
        <f>'2.ورود اطلاعات'!BW767</f>
        <v>0</v>
      </c>
      <c r="BO767" s="166" t="str">
        <f>'2.ورود اطلاعات'!BX767</f>
        <v xml:space="preserve"> </v>
      </c>
      <c r="BP767" s="166" t="str">
        <f>'2.ورود اطلاعات'!BY767</f>
        <v xml:space="preserve"> </v>
      </c>
      <c r="BQ767" s="280" t="str">
        <f t="shared" si="94"/>
        <v>تست اچ آی وی انجام نشده است</v>
      </c>
      <c r="BR767" s="166">
        <f>'2.ورود اطلاعات'!BZ767</f>
        <v>0</v>
      </c>
      <c r="BS767" s="166" t="str">
        <f>'2.ورود اطلاعات'!CA767</f>
        <v xml:space="preserve"> </v>
      </c>
      <c r="BT767" s="166" t="str">
        <f>'2.ورود اطلاعات'!CB767</f>
        <v xml:space="preserve"> </v>
      </c>
      <c r="BU767" s="280" t="str">
        <f t="shared" si="95"/>
        <v>تست اچ آی وی انجام نشده است</v>
      </c>
      <c r="BV767" s="166">
        <f>'2.ورود اطلاعات'!CC767</f>
        <v>0</v>
      </c>
      <c r="BW767" s="166" t="str">
        <f>'2.ورود اطلاعات'!CD767</f>
        <v xml:space="preserve"> </v>
      </c>
      <c r="BX767" s="166" t="str">
        <f>'2.ورود اطلاعات'!CE767</f>
        <v xml:space="preserve"> </v>
      </c>
      <c r="BY767" s="280" t="str">
        <f t="shared" si="96"/>
        <v>تست اچ آی وی انجام نشده است</v>
      </c>
      <c r="BZ767" s="166">
        <f>'2.ورود اطلاعات'!CF767</f>
        <v>0</v>
      </c>
      <c r="CA767" s="166" t="str">
        <f>'2.ورود اطلاعات'!CG767</f>
        <v xml:space="preserve"> </v>
      </c>
      <c r="CB767" s="166" t="str">
        <f>'2.ورود اطلاعات'!CH767</f>
        <v xml:space="preserve"> </v>
      </c>
      <c r="CC767" s="280" t="str">
        <f t="shared" si="97"/>
        <v>تست اچ آی وی انجام نشده است</v>
      </c>
      <c r="CD767" s="166">
        <f>'2.ورود اطلاعات'!CI767</f>
        <v>0</v>
      </c>
      <c r="CE767" s="166" t="str">
        <f>'2.ورود اطلاعات'!CJ767</f>
        <v xml:space="preserve"> </v>
      </c>
      <c r="CF767" s="166" t="str">
        <f>'2.ورود اطلاعات'!CK767</f>
        <v xml:space="preserve"> </v>
      </c>
      <c r="CG767" s="280" t="str">
        <f t="shared" si="98"/>
        <v>تست اچ آی وی انجام نشده است</v>
      </c>
      <c r="CH767" s="166">
        <f>'2.ورود اطلاعات'!CL767</f>
        <v>0</v>
      </c>
      <c r="CI767" s="166" t="str">
        <f>'2.ورود اطلاعات'!CM767</f>
        <v xml:space="preserve"> </v>
      </c>
      <c r="CJ767" s="166" t="str">
        <f>'2.ورود اطلاعات'!CN767</f>
        <v xml:space="preserve"> </v>
      </c>
      <c r="CK767" s="280" t="str">
        <f t="shared" si="99"/>
        <v>تست اچ آی وی انجام نشده است</v>
      </c>
      <c r="CL767" s="166">
        <f>'2.ورود اطلاعات'!CO767</f>
        <v>0</v>
      </c>
      <c r="CM767" s="166" t="str">
        <f>'2.ورود اطلاعات'!CP767</f>
        <v xml:space="preserve"> </v>
      </c>
      <c r="CN767" s="166" t="str">
        <f>'2.ورود اطلاعات'!CQ767</f>
        <v xml:space="preserve"> </v>
      </c>
      <c r="CO767" s="280" t="str">
        <f t="shared" si="100"/>
        <v>تست اچ آی وی انجام نشده است</v>
      </c>
      <c r="CP767" s="166">
        <f>'2.ورود اطلاعات'!CR767</f>
        <v>0</v>
      </c>
      <c r="CQ767" s="166" t="str">
        <f>'2.ورود اطلاعات'!CS767</f>
        <v xml:space="preserve"> </v>
      </c>
      <c r="CR767" s="166" t="str">
        <f>'2.ورود اطلاعات'!CT767</f>
        <v xml:space="preserve"> </v>
      </c>
      <c r="CS767" s="280" t="str">
        <f t="shared" si="101"/>
        <v>تست اچ آی وی انجام نشده است</v>
      </c>
      <c r="CT767" s="166" t="str">
        <f>'2.ورود اطلاعات'!CU767</f>
        <v>خیر</v>
      </c>
      <c r="DI767" s="164"/>
      <c r="DJ767" s="164"/>
    </row>
    <row r="768" spans="1:114" s="166" customFormat="1" ht="11.65" x14ac:dyDescent="0.35">
      <c r="A768" s="144" t="str">
        <f>'2.ورود اطلاعات'!BS768</f>
        <v>خیر</v>
      </c>
      <c r="B768" s="166">
        <f>'2.ورود اطلاعات'!A768</f>
        <v>767</v>
      </c>
      <c r="C768" s="166">
        <f>'1.مشخصات مرکز'!$D$2</f>
        <v>1398</v>
      </c>
      <c r="D768" s="166" t="str">
        <f>'1.مشخصات مرکز'!$D$3</f>
        <v>انتخاب کنید ...</v>
      </c>
      <c r="E768" s="166" t="str">
        <f>'1.مشخصات مرکز'!$D$4</f>
        <v>انتخاب کنید ...</v>
      </c>
      <c r="F768" s="166" t="str">
        <f>'1.مشخصات مرکز'!$D$5</f>
        <v>انتخاب کنید ...</v>
      </c>
      <c r="G768" s="166">
        <f>'1.مشخصات مرکز'!$D$6</f>
        <v>0</v>
      </c>
      <c r="H768" s="166" t="str">
        <f>'1.مشخصات مرکز'!$D$7</f>
        <v>انتخاب کنید ...</v>
      </c>
      <c r="I768" s="166">
        <f>'1.مشخصات مرکز'!$D$8</f>
        <v>0</v>
      </c>
      <c r="J768" s="166">
        <f>'1.مشخصات مرکز'!$D$9</f>
        <v>0</v>
      </c>
      <c r="K768" s="164">
        <f>'1.مشخصات مرکز'!$D$10</f>
        <v>0</v>
      </c>
      <c r="L768" s="164">
        <f>'1.مشخصات مرکز'!$D$11</f>
        <v>0</v>
      </c>
      <c r="M768" s="166">
        <f>'2.ورود اطلاعات'!B768</f>
        <v>0</v>
      </c>
      <c r="N768" s="166">
        <f>'2.ورود اطلاعات'!C768</f>
        <v>0</v>
      </c>
      <c r="O768" s="166" t="str">
        <f>IF('2.ورود اطلاعات'!F768=0,"نامعلوم",'2.ورود اطلاعات'!F768)</f>
        <v>نامعلوم</v>
      </c>
      <c r="P768" s="166">
        <f>'2.ورود اطلاعات'!J768</f>
        <v>0</v>
      </c>
      <c r="Q768" s="166">
        <f>'2.ورود اطلاعات'!K768</f>
        <v>0</v>
      </c>
      <c r="R768" s="166">
        <f>'2.ورود اطلاعات'!L768</f>
        <v>0</v>
      </c>
      <c r="S768" s="166">
        <f>'2.ورود اطلاعات'!M768</f>
        <v>0</v>
      </c>
      <c r="T768" s="166">
        <f>'2.ورود اطلاعات'!N768</f>
        <v>0</v>
      </c>
      <c r="U768" s="166">
        <f>'2.ورود اطلاعات'!O768</f>
        <v>1398</v>
      </c>
      <c r="V768" s="166">
        <f>'2.ورود اطلاعات'!P768</f>
        <v>0</v>
      </c>
      <c r="W768" s="166">
        <f>'2.ورود اطلاعات'!Q768</f>
        <v>0</v>
      </c>
      <c r="X768" s="166">
        <f>'2.ورود اطلاعات'!R768</f>
        <v>0</v>
      </c>
      <c r="Y768" s="166">
        <f>'2.ورود اطلاعات'!S768</f>
        <v>0</v>
      </c>
      <c r="Z768" s="166">
        <f>'2.ورود اطلاعات'!T768</f>
        <v>0</v>
      </c>
      <c r="AA768" s="166">
        <f>'2.ورود اطلاعات'!U768</f>
        <v>0</v>
      </c>
      <c r="AB768" s="166">
        <f>'2.ورود اطلاعات'!V768</f>
        <v>0</v>
      </c>
      <c r="AC768" s="166">
        <f>'2.ورود اطلاعات'!W768</f>
        <v>0</v>
      </c>
      <c r="AD768" s="166">
        <f>'2.ورود اطلاعات'!X768</f>
        <v>0</v>
      </c>
      <c r="AE768" s="166">
        <f>'2.ورود اطلاعات'!Y768</f>
        <v>0</v>
      </c>
      <c r="AF768" s="166">
        <f>'2.ورود اطلاعات'!Z768</f>
        <v>0</v>
      </c>
      <c r="AG768" s="166">
        <f>'2.ورود اطلاعات'!AA768</f>
        <v>0</v>
      </c>
      <c r="AH768" s="166">
        <f>'2.ورود اطلاعات'!AB768</f>
        <v>0</v>
      </c>
      <c r="AI768" s="166">
        <f>'2.ورود اطلاعات'!AC768</f>
        <v>0</v>
      </c>
      <c r="AJ768" s="166">
        <f>'2.ورود اطلاعات'!AD768</f>
        <v>0</v>
      </c>
      <c r="AK768" s="166">
        <f>'2.ورود اطلاعات'!AE768</f>
        <v>0</v>
      </c>
      <c r="AL768" s="166">
        <f>'2.ورود اطلاعات'!AF768</f>
        <v>0</v>
      </c>
      <c r="AM768" s="166">
        <f>'2.ورود اطلاعات'!AG768</f>
        <v>0</v>
      </c>
      <c r="AN768" s="166">
        <f>'2.ورود اطلاعات'!AH768</f>
        <v>0</v>
      </c>
      <c r="AO768" s="166">
        <f>'2.ورود اطلاعات'!AI768</f>
        <v>0</v>
      </c>
      <c r="AP768" s="166" t="str">
        <f>'2.ورود اطلاعات'!AK768</f>
        <v xml:space="preserve">         </v>
      </c>
      <c r="AQ768" s="166" t="str">
        <f>'2.ورود اطلاعات'!AL768</f>
        <v>هیچکدام</v>
      </c>
      <c r="AR768" s="166" t="str">
        <f>'2.ورود اطلاعات'!AM768</f>
        <v>7.هیچکدام</v>
      </c>
      <c r="AS768" s="166" t="str">
        <f>'2.ورود اطلاعات'!AN768</f>
        <v>نامعلوم</v>
      </c>
      <c r="AT768" s="166" t="str">
        <f>'2.ورود اطلاعات'!AO768</f>
        <v>نامعلوم</v>
      </c>
      <c r="AU768" s="166" t="str">
        <f>'2.ورود اطلاعات'!CV768</f>
        <v>ارائه نشده است.</v>
      </c>
      <c r="AV768" s="166">
        <f>'2.ورود اطلاعات'!CW768</f>
        <v>0</v>
      </c>
      <c r="AW768" s="164">
        <f>'2.ورود اطلاعات'!AT768</f>
        <v>0</v>
      </c>
      <c r="AX768" s="164">
        <f>'2.ورود اطلاعات'!AU768</f>
        <v>0</v>
      </c>
      <c r="AY768" s="164">
        <f>'2.ورود اطلاعات'!AV768</f>
        <v>0</v>
      </c>
      <c r="AZ768" s="164">
        <f>'2.ورود اطلاعات'!AW768</f>
        <v>0</v>
      </c>
      <c r="BA768" s="164">
        <f>'2.ورود اطلاعات'!AX768</f>
        <v>0</v>
      </c>
      <c r="BB768" s="166">
        <f>'2.ورود اطلاعات'!BT768</f>
        <v>0</v>
      </c>
      <c r="BC768" s="166" t="str">
        <f>'2.ورود اطلاعات'!BU768</f>
        <v xml:space="preserve"> </v>
      </c>
      <c r="BD768" s="166" t="str">
        <f>'2.ورود اطلاعات'!BV768</f>
        <v xml:space="preserve"> </v>
      </c>
      <c r="BE768" s="21"/>
      <c r="BF768" s="164">
        <f>'2.ورود اطلاعات'!BK768</f>
        <v>0</v>
      </c>
      <c r="BG768" s="164">
        <f>'2.ورود اطلاعات'!BL768</f>
        <v>0</v>
      </c>
      <c r="BH768" s="164">
        <f>'2.ورود اطلاعات'!BM768</f>
        <v>0</v>
      </c>
      <c r="BI768" s="164">
        <f>'2.ورود اطلاعات'!BN768</f>
        <v>0</v>
      </c>
      <c r="BJ768" s="164">
        <f>'2.ورود اطلاعات'!BO768</f>
        <v>0</v>
      </c>
      <c r="BK768" s="164">
        <f>'2.ورود اطلاعات'!BP768</f>
        <v>0</v>
      </c>
      <c r="BL768" s="164">
        <f>'2.ورود اطلاعات'!BQ768</f>
        <v>0</v>
      </c>
      <c r="BM768" s="164">
        <f>'2.ورود اطلاعات'!BR768</f>
        <v>0</v>
      </c>
      <c r="BN768" s="166">
        <f>'2.ورود اطلاعات'!BW768</f>
        <v>0</v>
      </c>
      <c r="BO768" s="166" t="str">
        <f>'2.ورود اطلاعات'!BX768</f>
        <v xml:space="preserve"> </v>
      </c>
      <c r="BP768" s="166" t="str">
        <f>'2.ورود اطلاعات'!BY768</f>
        <v xml:space="preserve"> </v>
      </c>
      <c r="BQ768" s="280" t="str">
        <f t="shared" si="94"/>
        <v>تست اچ آی وی انجام نشده است</v>
      </c>
      <c r="BR768" s="166">
        <f>'2.ورود اطلاعات'!BZ768</f>
        <v>0</v>
      </c>
      <c r="BS768" s="166" t="str">
        <f>'2.ورود اطلاعات'!CA768</f>
        <v xml:space="preserve"> </v>
      </c>
      <c r="BT768" s="166" t="str">
        <f>'2.ورود اطلاعات'!CB768</f>
        <v xml:space="preserve"> </v>
      </c>
      <c r="BU768" s="280" t="str">
        <f t="shared" si="95"/>
        <v>تست اچ آی وی انجام نشده است</v>
      </c>
      <c r="BV768" s="166">
        <f>'2.ورود اطلاعات'!CC768</f>
        <v>0</v>
      </c>
      <c r="BW768" s="166" t="str">
        <f>'2.ورود اطلاعات'!CD768</f>
        <v xml:space="preserve"> </v>
      </c>
      <c r="BX768" s="166" t="str">
        <f>'2.ورود اطلاعات'!CE768</f>
        <v xml:space="preserve"> </v>
      </c>
      <c r="BY768" s="280" t="str">
        <f t="shared" si="96"/>
        <v>تست اچ آی وی انجام نشده است</v>
      </c>
      <c r="BZ768" s="166">
        <f>'2.ورود اطلاعات'!CF768</f>
        <v>0</v>
      </c>
      <c r="CA768" s="166" t="str">
        <f>'2.ورود اطلاعات'!CG768</f>
        <v xml:space="preserve"> </v>
      </c>
      <c r="CB768" s="166" t="str">
        <f>'2.ورود اطلاعات'!CH768</f>
        <v xml:space="preserve"> </v>
      </c>
      <c r="CC768" s="280" t="str">
        <f t="shared" si="97"/>
        <v>تست اچ آی وی انجام نشده است</v>
      </c>
      <c r="CD768" s="166">
        <f>'2.ورود اطلاعات'!CI768</f>
        <v>0</v>
      </c>
      <c r="CE768" s="166" t="str">
        <f>'2.ورود اطلاعات'!CJ768</f>
        <v xml:space="preserve"> </v>
      </c>
      <c r="CF768" s="166" t="str">
        <f>'2.ورود اطلاعات'!CK768</f>
        <v xml:space="preserve"> </v>
      </c>
      <c r="CG768" s="280" t="str">
        <f t="shared" si="98"/>
        <v>تست اچ آی وی انجام نشده است</v>
      </c>
      <c r="CH768" s="166">
        <f>'2.ورود اطلاعات'!CL768</f>
        <v>0</v>
      </c>
      <c r="CI768" s="166" t="str">
        <f>'2.ورود اطلاعات'!CM768</f>
        <v xml:space="preserve"> </v>
      </c>
      <c r="CJ768" s="166" t="str">
        <f>'2.ورود اطلاعات'!CN768</f>
        <v xml:space="preserve"> </v>
      </c>
      <c r="CK768" s="280" t="str">
        <f t="shared" si="99"/>
        <v>تست اچ آی وی انجام نشده است</v>
      </c>
      <c r="CL768" s="166">
        <f>'2.ورود اطلاعات'!CO768</f>
        <v>0</v>
      </c>
      <c r="CM768" s="166" t="str">
        <f>'2.ورود اطلاعات'!CP768</f>
        <v xml:space="preserve"> </v>
      </c>
      <c r="CN768" s="166" t="str">
        <f>'2.ورود اطلاعات'!CQ768</f>
        <v xml:space="preserve"> </v>
      </c>
      <c r="CO768" s="280" t="str">
        <f t="shared" si="100"/>
        <v>تست اچ آی وی انجام نشده است</v>
      </c>
      <c r="CP768" s="166">
        <f>'2.ورود اطلاعات'!CR768</f>
        <v>0</v>
      </c>
      <c r="CQ768" s="166" t="str">
        <f>'2.ورود اطلاعات'!CS768</f>
        <v xml:space="preserve"> </v>
      </c>
      <c r="CR768" s="166" t="str">
        <f>'2.ورود اطلاعات'!CT768</f>
        <v xml:space="preserve"> </v>
      </c>
      <c r="CS768" s="280" t="str">
        <f t="shared" si="101"/>
        <v>تست اچ آی وی انجام نشده است</v>
      </c>
      <c r="CT768" s="166" t="str">
        <f>'2.ورود اطلاعات'!CU768</f>
        <v>خیر</v>
      </c>
      <c r="DI768" s="164"/>
      <c r="DJ768" s="164"/>
    </row>
    <row r="769" spans="1:114" s="166" customFormat="1" ht="11.65" x14ac:dyDescent="0.35">
      <c r="A769" s="144" t="str">
        <f>'2.ورود اطلاعات'!BS769</f>
        <v>خیر</v>
      </c>
      <c r="B769" s="166">
        <f>'2.ورود اطلاعات'!A769</f>
        <v>768</v>
      </c>
      <c r="C769" s="166">
        <f>'1.مشخصات مرکز'!$D$2</f>
        <v>1398</v>
      </c>
      <c r="D769" s="166" t="str">
        <f>'1.مشخصات مرکز'!$D$3</f>
        <v>انتخاب کنید ...</v>
      </c>
      <c r="E769" s="166" t="str">
        <f>'1.مشخصات مرکز'!$D$4</f>
        <v>انتخاب کنید ...</v>
      </c>
      <c r="F769" s="166" t="str">
        <f>'1.مشخصات مرکز'!$D$5</f>
        <v>انتخاب کنید ...</v>
      </c>
      <c r="G769" s="166">
        <f>'1.مشخصات مرکز'!$D$6</f>
        <v>0</v>
      </c>
      <c r="H769" s="166" t="str">
        <f>'1.مشخصات مرکز'!$D$7</f>
        <v>انتخاب کنید ...</v>
      </c>
      <c r="I769" s="166">
        <f>'1.مشخصات مرکز'!$D$8</f>
        <v>0</v>
      </c>
      <c r="J769" s="166">
        <f>'1.مشخصات مرکز'!$D$9</f>
        <v>0</v>
      </c>
      <c r="K769" s="164">
        <f>'1.مشخصات مرکز'!$D$10</f>
        <v>0</v>
      </c>
      <c r="L769" s="164">
        <f>'1.مشخصات مرکز'!$D$11</f>
        <v>0</v>
      </c>
      <c r="M769" s="166">
        <f>'2.ورود اطلاعات'!B769</f>
        <v>0</v>
      </c>
      <c r="N769" s="166">
        <f>'2.ورود اطلاعات'!C769</f>
        <v>0</v>
      </c>
      <c r="O769" s="166" t="str">
        <f>IF('2.ورود اطلاعات'!F769=0,"نامعلوم",'2.ورود اطلاعات'!F769)</f>
        <v>نامعلوم</v>
      </c>
      <c r="P769" s="166">
        <f>'2.ورود اطلاعات'!J769</f>
        <v>0</v>
      </c>
      <c r="Q769" s="166">
        <f>'2.ورود اطلاعات'!K769</f>
        <v>0</v>
      </c>
      <c r="R769" s="166">
        <f>'2.ورود اطلاعات'!L769</f>
        <v>0</v>
      </c>
      <c r="S769" s="166">
        <f>'2.ورود اطلاعات'!M769</f>
        <v>0</v>
      </c>
      <c r="T769" s="166">
        <f>'2.ورود اطلاعات'!N769</f>
        <v>0</v>
      </c>
      <c r="U769" s="166">
        <f>'2.ورود اطلاعات'!O769</f>
        <v>1398</v>
      </c>
      <c r="V769" s="166">
        <f>'2.ورود اطلاعات'!P769</f>
        <v>0</v>
      </c>
      <c r="W769" s="166">
        <f>'2.ورود اطلاعات'!Q769</f>
        <v>0</v>
      </c>
      <c r="X769" s="166">
        <f>'2.ورود اطلاعات'!R769</f>
        <v>0</v>
      </c>
      <c r="Y769" s="166">
        <f>'2.ورود اطلاعات'!S769</f>
        <v>0</v>
      </c>
      <c r="Z769" s="166">
        <f>'2.ورود اطلاعات'!T769</f>
        <v>0</v>
      </c>
      <c r="AA769" s="166">
        <f>'2.ورود اطلاعات'!U769</f>
        <v>0</v>
      </c>
      <c r="AB769" s="166">
        <f>'2.ورود اطلاعات'!V769</f>
        <v>0</v>
      </c>
      <c r="AC769" s="166">
        <f>'2.ورود اطلاعات'!W769</f>
        <v>0</v>
      </c>
      <c r="AD769" s="166">
        <f>'2.ورود اطلاعات'!X769</f>
        <v>0</v>
      </c>
      <c r="AE769" s="166">
        <f>'2.ورود اطلاعات'!Y769</f>
        <v>0</v>
      </c>
      <c r="AF769" s="166">
        <f>'2.ورود اطلاعات'!Z769</f>
        <v>0</v>
      </c>
      <c r="AG769" s="166">
        <f>'2.ورود اطلاعات'!AA769</f>
        <v>0</v>
      </c>
      <c r="AH769" s="166">
        <f>'2.ورود اطلاعات'!AB769</f>
        <v>0</v>
      </c>
      <c r="AI769" s="166">
        <f>'2.ورود اطلاعات'!AC769</f>
        <v>0</v>
      </c>
      <c r="AJ769" s="166">
        <f>'2.ورود اطلاعات'!AD769</f>
        <v>0</v>
      </c>
      <c r="AK769" s="166">
        <f>'2.ورود اطلاعات'!AE769</f>
        <v>0</v>
      </c>
      <c r="AL769" s="166">
        <f>'2.ورود اطلاعات'!AF769</f>
        <v>0</v>
      </c>
      <c r="AM769" s="166">
        <f>'2.ورود اطلاعات'!AG769</f>
        <v>0</v>
      </c>
      <c r="AN769" s="166">
        <f>'2.ورود اطلاعات'!AH769</f>
        <v>0</v>
      </c>
      <c r="AO769" s="166">
        <f>'2.ورود اطلاعات'!AI769</f>
        <v>0</v>
      </c>
      <c r="AP769" s="166" t="str">
        <f>'2.ورود اطلاعات'!AK769</f>
        <v xml:space="preserve">         </v>
      </c>
      <c r="AQ769" s="166" t="str">
        <f>'2.ورود اطلاعات'!AL769</f>
        <v>هیچکدام</v>
      </c>
      <c r="AR769" s="166" t="str">
        <f>'2.ورود اطلاعات'!AM769</f>
        <v>7.هیچکدام</v>
      </c>
      <c r="AS769" s="166" t="str">
        <f>'2.ورود اطلاعات'!AN769</f>
        <v>نامعلوم</v>
      </c>
      <c r="AT769" s="166" t="str">
        <f>'2.ورود اطلاعات'!AO769</f>
        <v>نامعلوم</v>
      </c>
      <c r="AU769" s="166" t="str">
        <f>'2.ورود اطلاعات'!CV769</f>
        <v>ارائه نشده است.</v>
      </c>
      <c r="AV769" s="166">
        <f>'2.ورود اطلاعات'!CW769</f>
        <v>0</v>
      </c>
      <c r="AW769" s="164">
        <f>'2.ورود اطلاعات'!AT769</f>
        <v>0</v>
      </c>
      <c r="AX769" s="164">
        <f>'2.ورود اطلاعات'!AU769</f>
        <v>0</v>
      </c>
      <c r="AY769" s="164">
        <f>'2.ورود اطلاعات'!AV769</f>
        <v>0</v>
      </c>
      <c r="AZ769" s="164">
        <f>'2.ورود اطلاعات'!AW769</f>
        <v>0</v>
      </c>
      <c r="BA769" s="164">
        <f>'2.ورود اطلاعات'!AX769</f>
        <v>0</v>
      </c>
      <c r="BB769" s="166">
        <f>'2.ورود اطلاعات'!BT769</f>
        <v>0</v>
      </c>
      <c r="BC769" s="166" t="str">
        <f>'2.ورود اطلاعات'!BU769</f>
        <v xml:space="preserve"> </v>
      </c>
      <c r="BD769" s="166" t="str">
        <f>'2.ورود اطلاعات'!BV769</f>
        <v xml:space="preserve"> </v>
      </c>
      <c r="BE769" s="21"/>
      <c r="BF769" s="164">
        <f>'2.ورود اطلاعات'!BK769</f>
        <v>0</v>
      </c>
      <c r="BG769" s="164">
        <f>'2.ورود اطلاعات'!BL769</f>
        <v>0</v>
      </c>
      <c r="BH769" s="164">
        <f>'2.ورود اطلاعات'!BM769</f>
        <v>0</v>
      </c>
      <c r="BI769" s="164">
        <f>'2.ورود اطلاعات'!BN769</f>
        <v>0</v>
      </c>
      <c r="BJ769" s="164">
        <f>'2.ورود اطلاعات'!BO769</f>
        <v>0</v>
      </c>
      <c r="BK769" s="164">
        <f>'2.ورود اطلاعات'!BP769</f>
        <v>0</v>
      </c>
      <c r="BL769" s="164">
        <f>'2.ورود اطلاعات'!BQ769</f>
        <v>0</v>
      </c>
      <c r="BM769" s="164">
        <f>'2.ورود اطلاعات'!BR769</f>
        <v>0</v>
      </c>
      <c r="BN769" s="166">
        <f>'2.ورود اطلاعات'!BW769</f>
        <v>0</v>
      </c>
      <c r="BO769" s="166" t="str">
        <f>'2.ورود اطلاعات'!BX769</f>
        <v xml:space="preserve"> </v>
      </c>
      <c r="BP769" s="166" t="str">
        <f>'2.ورود اطلاعات'!BY769</f>
        <v xml:space="preserve"> </v>
      </c>
      <c r="BQ769" s="280" t="str">
        <f t="shared" si="94"/>
        <v>تست اچ آی وی انجام نشده است</v>
      </c>
      <c r="BR769" s="166">
        <f>'2.ورود اطلاعات'!BZ769</f>
        <v>0</v>
      </c>
      <c r="BS769" s="166" t="str">
        <f>'2.ورود اطلاعات'!CA769</f>
        <v xml:space="preserve"> </v>
      </c>
      <c r="BT769" s="166" t="str">
        <f>'2.ورود اطلاعات'!CB769</f>
        <v xml:space="preserve"> </v>
      </c>
      <c r="BU769" s="280" t="str">
        <f t="shared" si="95"/>
        <v>تست اچ آی وی انجام نشده است</v>
      </c>
      <c r="BV769" s="166">
        <f>'2.ورود اطلاعات'!CC769</f>
        <v>0</v>
      </c>
      <c r="BW769" s="166" t="str">
        <f>'2.ورود اطلاعات'!CD769</f>
        <v xml:space="preserve"> </v>
      </c>
      <c r="BX769" s="166" t="str">
        <f>'2.ورود اطلاعات'!CE769</f>
        <v xml:space="preserve"> </v>
      </c>
      <c r="BY769" s="280" t="str">
        <f t="shared" si="96"/>
        <v>تست اچ آی وی انجام نشده است</v>
      </c>
      <c r="BZ769" s="166">
        <f>'2.ورود اطلاعات'!CF769</f>
        <v>0</v>
      </c>
      <c r="CA769" s="166" t="str">
        <f>'2.ورود اطلاعات'!CG769</f>
        <v xml:space="preserve"> </v>
      </c>
      <c r="CB769" s="166" t="str">
        <f>'2.ورود اطلاعات'!CH769</f>
        <v xml:space="preserve"> </v>
      </c>
      <c r="CC769" s="280" t="str">
        <f t="shared" si="97"/>
        <v>تست اچ آی وی انجام نشده است</v>
      </c>
      <c r="CD769" s="166">
        <f>'2.ورود اطلاعات'!CI769</f>
        <v>0</v>
      </c>
      <c r="CE769" s="166" t="str">
        <f>'2.ورود اطلاعات'!CJ769</f>
        <v xml:space="preserve"> </v>
      </c>
      <c r="CF769" s="166" t="str">
        <f>'2.ورود اطلاعات'!CK769</f>
        <v xml:space="preserve"> </v>
      </c>
      <c r="CG769" s="280" t="str">
        <f t="shared" si="98"/>
        <v>تست اچ آی وی انجام نشده است</v>
      </c>
      <c r="CH769" s="166">
        <f>'2.ورود اطلاعات'!CL769</f>
        <v>0</v>
      </c>
      <c r="CI769" s="166" t="str">
        <f>'2.ورود اطلاعات'!CM769</f>
        <v xml:space="preserve"> </v>
      </c>
      <c r="CJ769" s="166" t="str">
        <f>'2.ورود اطلاعات'!CN769</f>
        <v xml:space="preserve"> </v>
      </c>
      <c r="CK769" s="280" t="str">
        <f t="shared" si="99"/>
        <v>تست اچ آی وی انجام نشده است</v>
      </c>
      <c r="CL769" s="166">
        <f>'2.ورود اطلاعات'!CO769</f>
        <v>0</v>
      </c>
      <c r="CM769" s="166" t="str">
        <f>'2.ورود اطلاعات'!CP769</f>
        <v xml:space="preserve"> </v>
      </c>
      <c r="CN769" s="166" t="str">
        <f>'2.ورود اطلاعات'!CQ769</f>
        <v xml:space="preserve"> </v>
      </c>
      <c r="CO769" s="280" t="str">
        <f t="shared" si="100"/>
        <v>تست اچ آی وی انجام نشده است</v>
      </c>
      <c r="CP769" s="166">
        <f>'2.ورود اطلاعات'!CR769</f>
        <v>0</v>
      </c>
      <c r="CQ769" s="166" t="str">
        <f>'2.ورود اطلاعات'!CS769</f>
        <v xml:space="preserve"> </v>
      </c>
      <c r="CR769" s="166" t="str">
        <f>'2.ورود اطلاعات'!CT769</f>
        <v xml:space="preserve"> </v>
      </c>
      <c r="CS769" s="280" t="str">
        <f t="shared" si="101"/>
        <v>تست اچ آی وی انجام نشده است</v>
      </c>
      <c r="CT769" s="166" t="str">
        <f>'2.ورود اطلاعات'!CU769</f>
        <v>خیر</v>
      </c>
      <c r="DI769" s="164"/>
      <c r="DJ769" s="164"/>
    </row>
    <row r="770" spans="1:114" s="166" customFormat="1" ht="11.65" x14ac:dyDescent="0.35">
      <c r="A770" s="144" t="str">
        <f>'2.ورود اطلاعات'!BS770</f>
        <v>خیر</v>
      </c>
      <c r="B770" s="166">
        <f>'2.ورود اطلاعات'!A770</f>
        <v>769</v>
      </c>
      <c r="C770" s="166">
        <f>'1.مشخصات مرکز'!$D$2</f>
        <v>1398</v>
      </c>
      <c r="D770" s="166" t="str">
        <f>'1.مشخصات مرکز'!$D$3</f>
        <v>انتخاب کنید ...</v>
      </c>
      <c r="E770" s="166" t="str">
        <f>'1.مشخصات مرکز'!$D$4</f>
        <v>انتخاب کنید ...</v>
      </c>
      <c r="F770" s="166" t="str">
        <f>'1.مشخصات مرکز'!$D$5</f>
        <v>انتخاب کنید ...</v>
      </c>
      <c r="G770" s="166">
        <f>'1.مشخصات مرکز'!$D$6</f>
        <v>0</v>
      </c>
      <c r="H770" s="166" t="str">
        <f>'1.مشخصات مرکز'!$D$7</f>
        <v>انتخاب کنید ...</v>
      </c>
      <c r="I770" s="166">
        <f>'1.مشخصات مرکز'!$D$8</f>
        <v>0</v>
      </c>
      <c r="J770" s="166">
        <f>'1.مشخصات مرکز'!$D$9</f>
        <v>0</v>
      </c>
      <c r="K770" s="164">
        <f>'1.مشخصات مرکز'!$D$10</f>
        <v>0</v>
      </c>
      <c r="L770" s="164">
        <f>'1.مشخصات مرکز'!$D$11</f>
        <v>0</v>
      </c>
      <c r="M770" s="166">
        <f>'2.ورود اطلاعات'!B770</f>
        <v>0</v>
      </c>
      <c r="N770" s="166">
        <f>'2.ورود اطلاعات'!C770</f>
        <v>0</v>
      </c>
      <c r="O770" s="166" t="str">
        <f>IF('2.ورود اطلاعات'!F770=0,"نامعلوم",'2.ورود اطلاعات'!F770)</f>
        <v>نامعلوم</v>
      </c>
      <c r="P770" s="166">
        <f>'2.ورود اطلاعات'!J770</f>
        <v>0</v>
      </c>
      <c r="Q770" s="166">
        <f>'2.ورود اطلاعات'!K770</f>
        <v>0</v>
      </c>
      <c r="R770" s="166">
        <f>'2.ورود اطلاعات'!L770</f>
        <v>0</v>
      </c>
      <c r="S770" s="166">
        <f>'2.ورود اطلاعات'!M770</f>
        <v>0</v>
      </c>
      <c r="T770" s="166">
        <f>'2.ورود اطلاعات'!N770</f>
        <v>0</v>
      </c>
      <c r="U770" s="166">
        <f>'2.ورود اطلاعات'!O770</f>
        <v>1398</v>
      </c>
      <c r="V770" s="166">
        <f>'2.ورود اطلاعات'!P770</f>
        <v>0</v>
      </c>
      <c r="W770" s="166">
        <f>'2.ورود اطلاعات'!Q770</f>
        <v>0</v>
      </c>
      <c r="X770" s="166">
        <f>'2.ورود اطلاعات'!R770</f>
        <v>0</v>
      </c>
      <c r="Y770" s="166">
        <f>'2.ورود اطلاعات'!S770</f>
        <v>0</v>
      </c>
      <c r="Z770" s="166">
        <f>'2.ورود اطلاعات'!T770</f>
        <v>0</v>
      </c>
      <c r="AA770" s="166">
        <f>'2.ورود اطلاعات'!U770</f>
        <v>0</v>
      </c>
      <c r="AB770" s="166">
        <f>'2.ورود اطلاعات'!V770</f>
        <v>0</v>
      </c>
      <c r="AC770" s="166">
        <f>'2.ورود اطلاعات'!W770</f>
        <v>0</v>
      </c>
      <c r="AD770" s="166">
        <f>'2.ورود اطلاعات'!X770</f>
        <v>0</v>
      </c>
      <c r="AE770" s="166">
        <f>'2.ورود اطلاعات'!Y770</f>
        <v>0</v>
      </c>
      <c r="AF770" s="166">
        <f>'2.ورود اطلاعات'!Z770</f>
        <v>0</v>
      </c>
      <c r="AG770" s="166">
        <f>'2.ورود اطلاعات'!AA770</f>
        <v>0</v>
      </c>
      <c r="AH770" s="166">
        <f>'2.ورود اطلاعات'!AB770</f>
        <v>0</v>
      </c>
      <c r="AI770" s="166">
        <f>'2.ورود اطلاعات'!AC770</f>
        <v>0</v>
      </c>
      <c r="AJ770" s="166">
        <f>'2.ورود اطلاعات'!AD770</f>
        <v>0</v>
      </c>
      <c r="AK770" s="166">
        <f>'2.ورود اطلاعات'!AE770</f>
        <v>0</v>
      </c>
      <c r="AL770" s="166">
        <f>'2.ورود اطلاعات'!AF770</f>
        <v>0</v>
      </c>
      <c r="AM770" s="166">
        <f>'2.ورود اطلاعات'!AG770</f>
        <v>0</v>
      </c>
      <c r="AN770" s="166">
        <f>'2.ورود اطلاعات'!AH770</f>
        <v>0</v>
      </c>
      <c r="AO770" s="166">
        <f>'2.ورود اطلاعات'!AI770</f>
        <v>0</v>
      </c>
      <c r="AP770" s="166" t="str">
        <f>'2.ورود اطلاعات'!AK770</f>
        <v xml:space="preserve">         </v>
      </c>
      <c r="AQ770" s="166" t="str">
        <f>'2.ورود اطلاعات'!AL770</f>
        <v>هیچکدام</v>
      </c>
      <c r="AR770" s="166" t="str">
        <f>'2.ورود اطلاعات'!AM770</f>
        <v>7.هیچکدام</v>
      </c>
      <c r="AS770" s="166" t="str">
        <f>'2.ورود اطلاعات'!AN770</f>
        <v>نامعلوم</v>
      </c>
      <c r="AT770" s="166" t="str">
        <f>'2.ورود اطلاعات'!AO770</f>
        <v>نامعلوم</v>
      </c>
      <c r="AU770" s="166" t="str">
        <f>'2.ورود اطلاعات'!CV770</f>
        <v>ارائه نشده است.</v>
      </c>
      <c r="AV770" s="166">
        <f>'2.ورود اطلاعات'!CW770</f>
        <v>0</v>
      </c>
      <c r="AW770" s="164">
        <f>'2.ورود اطلاعات'!AT770</f>
        <v>0</v>
      </c>
      <c r="AX770" s="164">
        <f>'2.ورود اطلاعات'!AU770</f>
        <v>0</v>
      </c>
      <c r="AY770" s="164">
        <f>'2.ورود اطلاعات'!AV770</f>
        <v>0</v>
      </c>
      <c r="AZ770" s="164">
        <f>'2.ورود اطلاعات'!AW770</f>
        <v>0</v>
      </c>
      <c r="BA770" s="164">
        <f>'2.ورود اطلاعات'!AX770</f>
        <v>0</v>
      </c>
      <c r="BB770" s="166">
        <f>'2.ورود اطلاعات'!BT770</f>
        <v>0</v>
      </c>
      <c r="BC770" s="166" t="str">
        <f>'2.ورود اطلاعات'!BU770</f>
        <v xml:space="preserve"> </v>
      </c>
      <c r="BD770" s="166" t="str">
        <f>'2.ورود اطلاعات'!BV770</f>
        <v xml:space="preserve"> </v>
      </c>
      <c r="BE770" s="21"/>
      <c r="BF770" s="164">
        <f>'2.ورود اطلاعات'!BK770</f>
        <v>0</v>
      </c>
      <c r="BG770" s="164">
        <f>'2.ورود اطلاعات'!BL770</f>
        <v>0</v>
      </c>
      <c r="BH770" s="164">
        <f>'2.ورود اطلاعات'!BM770</f>
        <v>0</v>
      </c>
      <c r="BI770" s="164">
        <f>'2.ورود اطلاعات'!BN770</f>
        <v>0</v>
      </c>
      <c r="BJ770" s="164">
        <f>'2.ورود اطلاعات'!BO770</f>
        <v>0</v>
      </c>
      <c r="BK770" s="164">
        <f>'2.ورود اطلاعات'!BP770</f>
        <v>0</v>
      </c>
      <c r="BL770" s="164">
        <f>'2.ورود اطلاعات'!BQ770</f>
        <v>0</v>
      </c>
      <c r="BM770" s="164">
        <f>'2.ورود اطلاعات'!BR770</f>
        <v>0</v>
      </c>
      <c r="BN770" s="166">
        <f>'2.ورود اطلاعات'!BW770</f>
        <v>0</v>
      </c>
      <c r="BO770" s="166" t="str">
        <f>'2.ورود اطلاعات'!BX770</f>
        <v xml:space="preserve"> </v>
      </c>
      <c r="BP770" s="166" t="str">
        <f>'2.ورود اطلاعات'!BY770</f>
        <v xml:space="preserve"> </v>
      </c>
      <c r="BQ770" s="280" t="str">
        <f t="shared" si="94"/>
        <v>تست اچ آی وی انجام نشده است</v>
      </c>
      <c r="BR770" s="166">
        <f>'2.ورود اطلاعات'!BZ770</f>
        <v>0</v>
      </c>
      <c r="BS770" s="166" t="str">
        <f>'2.ورود اطلاعات'!CA770</f>
        <v xml:space="preserve"> </v>
      </c>
      <c r="BT770" s="166" t="str">
        <f>'2.ورود اطلاعات'!CB770</f>
        <v xml:space="preserve"> </v>
      </c>
      <c r="BU770" s="280" t="str">
        <f t="shared" si="95"/>
        <v>تست اچ آی وی انجام نشده است</v>
      </c>
      <c r="BV770" s="166">
        <f>'2.ورود اطلاعات'!CC770</f>
        <v>0</v>
      </c>
      <c r="BW770" s="166" t="str">
        <f>'2.ورود اطلاعات'!CD770</f>
        <v xml:space="preserve"> </v>
      </c>
      <c r="BX770" s="166" t="str">
        <f>'2.ورود اطلاعات'!CE770</f>
        <v xml:space="preserve"> </v>
      </c>
      <c r="BY770" s="280" t="str">
        <f t="shared" si="96"/>
        <v>تست اچ آی وی انجام نشده است</v>
      </c>
      <c r="BZ770" s="166">
        <f>'2.ورود اطلاعات'!CF770</f>
        <v>0</v>
      </c>
      <c r="CA770" s="166" t="str">
        <f>'2.ورود اطلاعات'!CG770</f>
        <v xml:space="preserve"> </v>
      </c>
      <c r="CB770" s="166" t="str">
        <f>'2.ورود اطلاعات'!CH770</f>
        <v xml:space="preserve"> </v>
      </c>
      <c r="CC770" s="280" t="str">
        <f t="shared" si="97"/>
        <v>تست اچ آی وی انجام نشده است</v>
      </c>
      <c r="CD770" s="166">
        <f>'2.ورود اطلاعات'!CI770</f>
        <v>0</v>
      </c>
      <c r="CE770" s="166" t="str">
        <f>'2.ورود اطلاعات'!CJ770</f>
        <v xml:space="preserve"> </v>
      </c>
      <c r="CF770" s="166" t="str">
        <f>'2.ورود اطلاعات'!CK770</f>
        <v xml:space="preserve"> </v>
      </c>
      <c r="CG770" s="280" t="str">
        <f t="shared" si="98"/>
        <v>تست اچ آی وی انجام نشده است</v>
      </c>
      <c r="CH770" s="166">
        <f>'2.ورود اطلاعات'!CL770</f>
        <v>0</v>
      </c>
      <c r="CI770" s="166" t="str">
        <f>'2.ورود اطلاعات'!CM770</f>
        <v xml:space="preserve"> </v>
      </c>
      <c r="CJ770" s="166" t="str">
        <f>'2.ورود اطلاعات'!CN770</f>
        <v xml:space="preserve"> </v>
      </c>
      <c r="CK770" s="280" t="str">
        <f t="shared" si="99"/>
        <v>تست اچ آی وی انجام نشده است</v>
      </c>
      <c r="CL770" s="166">
        <f>'2.ورود اطلاعات'!CO770</f>
        <v>0</v>
      </c>
      <c r="CM770" s="166" t="str">
        <f>'2.ورود اطلاعات'!CP770</f>
        <v xml:space="preserve"> </v>
      </c>
      <c r="CN770" s="166" t="str">
        <f>'2.ورود اطلاعات'!CQ770</f>
        <v xml:space="preserve"> </v>
      </c>
      <c r="CO770" s="280" t="str">
        <f t="shared" si="100"/>
        <v>تست اچ آی وی انجام نشده است</v>
      </c>
      <c r="CP770" s="166">
        <f>'2.ورود اطلاعات'!CR770</f>
        <v>0</v>
      </c>
      <c r="CQ770" s="166" t="str">
        <f>'2.ورود اطلاعات'!CS770</f>
        <v xml:space="preserve"> </v>
      </c>
      <c r="CR770" s="166" t="str">
        <f>'2.ورود اطلاعات'!CT770</f>
        <v xml:space="preserve"> </v>
      </c>
      <c r="CS770" s="280" t="str">
        <f t="shared" si="101"/>
        <v>تست اچ آی وی انجام نشده است</v>
      </c>
      <c r="CT770" s="166" t="str">
        <f>'2.ورود اطلاعات'!CU770</f>
        <v>خیر</v>
      </c>
      <c r="DI770" s="164"/>
      <c r="DJ770" s="164"/>
    </row>
    <row r="771" spans="1:114" s="166" customFormat="1" ht="11.65" x14ac:dyDescent="0.35">
      <c r="A771" s="144" t="str">
        <f>'2.ورود اطلاعات'!BS771</f>
        <v>خیر</v>
      </c>
      <c r="B771" s="166">
        <f>'2.ورود اطلاعات'!A771</f>
        <v>770</v>
      </c>
      <c r="C771" s="166">
        <f>'1.مشخصات مرکز'!$D$2</f>
        <v>1398</v>
      </c>
      <c r="D771" s="166" t="str">
        <f>'1.مشخصات مرکز'!$D$3</f>
        <v>انتخاب کنید ...</v>
      </c>
      <c r="E771" s="166" t="str">
        <f>'1.مشخصات مرکز'!$D$4</f>
        <v>انتخاب کنید ...</v>
      </c>
      <c r="F771" s="166" t="str">
        <f>'1.مشخصات مرکز'!$D$5</f>
        <v>انتخاب کنید ...</v>
      </c>
      <c r="G771" s="166">
        <f>'1.مشخصات مرکز'!$D$6</f>
        <v>0</v>
      </c>
      <c r="H771" s="166" t="str">
        <f>'1.مشخصات مرکز'!$D$7</f>
        <v>انتخاب کنید ...</v>
      </c>
      <c r="I771" s="166">
        <f>'1.مشخصات مرکز'!$D$8</f>
        <v>0</v>
      </c>
      <c r="J771" s="166">
        <f>'1.مشخصات مرکز'!$D$9</f>
        <v>0</v>
      </c>
      <c r="K771" s="164">
        <f>'1.مشخصات مرکز'!$D$10</f>
        <v>0</v>
      </c>
      <c r="L771" s="164">
        <f>'1.مشخصات مرکز'!$D$11</f>
        <v>0</v>
      </c>
      <c r="M771" s="166">
        <f>'2.ورود اطلاعات'!B771</f>
        <v>0</v>
      </c>
      <c r="N771" s="166">
        <f>'2.ورود اطلاعات'!C771</f>
        <v>0</v>
      </c>
      <c r="O771" s="166" t="str">
        <f>IF('2.ورود اطلاعات'!F771=0,"نامعلوم",'2.ورود اطلاعات'!F771)</f>
        <v>نامعلوم</v>
      </c>
      <c r="P771" s="166">
        <f>'2.ورود اطلاعات'!J771</f>
        <v>0</v>
      </c>
      <c r="Q771" s="166">
        <f>'2.ورود اطلاعات'!K771</f>
        <v>0</v>
      </c>
      <c r="R771" s="166">
        <f>'2.ورود اطلاعات'!L771</f>
        <v>0</v>
      </c>
      <c r="S771" s="166">
        <f>'2.ورود اطلاعات'!M771</f>
        <v>0</v>
      </c>
      <c r="T771" s="166">
        <f>'2.ورود اطلاعات'!N771</f>
        <v>0</v>
      </c>
      <c r="U771" s="166">
        <f>'2.ورود اطلاعات'!O771</f>
        <v>1398</v>
      </c>
      <c r="V771" s="166">
        <f>'2.ورود اطلاعات'!P771</f>
        <v>0</v>
      </c>
      <c r="W771" s="166">
        <f>'2.ورود اطلاعات'!Q771</f>
        <v>0</v>
      </c>
      <c r="X771" s="166">
        <f>'2.ورود اطلاعات'!R771</f>
        <v>0</v>
      </c>
      <c r="Y771" s="166">
        <f>'2.ورود اطلاعات'!S771</f>
        <v>0</v>
      </c>
      <c r="Z771" s="166">
        <f>'2.ورود اطلاعات'!T771</f>
        <v>0</v>
      </c>
      <c r="AA771" s="166">
        <f>'2.ورود اطلاعات'!U771</f>
        <v>0</v>
      </c>
      <c r="AB771" s="166">
        <f>'2.ورود اطلاعات'!V771</f>
        <v>0</v>
      </c>
      <c r="AC771" s="166">
        <f>'2.ورود اطلاعات'!W771</f>
        <v>0</v>
      </c>
      <c r="AD771" s="166">
        <f>'2.ورود اطلاعات'!X771</f>
        <v>0</v>
      </c>
      <c r="AE771" s="166">
        <f>'2.ورود اطلاعات'!Y771</f>
        <v>0</v>
      </c>
      <c r="AF771" s="166">
        <f>'2.ورود اطلاعات'!Z771</f>
        <v>0</v>
      </c>
      <c r="AG771" s="166">
        <f>'2.ورود اطلاعات'!AA771</f>
        <v>0</v>
      </c>
      <c r="AH771" s="166">
        <f>'2.ورود اطلاعات'!AB771</f>
        <v>0</v>
      </c>
      <c r="AI771" s="166">
        <f>'2.ورود اطلاعات'!AC771</f>
        <v>0</v>
      </c>
      <c r="AJ771" s="166">
        <f>'2.ورود اطلاعات'!AD771</f>
        <v>0</v>
      </c>
      <c r="AK771" s="166">
        <f>'2.ورود اطلاعات'!AE771</f>
        <v>0</v>
      </c>
      <c r="AL771" s="166">
        <f>'2.ورود اطلاعات'!AF771</f>
        <v>0</v>
      </c>
      <c r="AM771" s="166">
        <f>'2.ورود اطلاعات'!AG771</f>
        <v>0</v>
      </c>
      <c r="AN771" s="166">
        <f>'2.ورود اطلاعات'!AH771</f>
        <v>0</v>
      </c>
      <c r="AO771" s="166">
        <f>'2.ورود اطلاعات'!AI771</f>
        <v>0</v>
      </c>
      <c r="AP771" s="166" t="str">
        <f>'2.ورود اطلاعات'!AK771</f>
        <v xml:space="preserve">         </v>
      </c>
      <c r="AQ771" s="166" t="str">
        <f>'2.ورود اطلاعات'!AL771</f>
        <v>هیچکدام</v>
      </c>
      <c r="AR771" s="166" t="str">
        <f>'2.ورود اطلاعات'!AM771</f>
        <v>7.هیچکدام</v>
      </c>
      <c r="AS771" s="166" t="str">
        <f>'2.ورود اطلاعات'!AN771</f>
        <v>نامعلوم</v>
      </c>
      <c r="AT771" s="166" t="str">
        <f>'2.ورود اطلاعات'!AO771</f>
        <v>نامعلوم</v>
      </c>
      <c r="AU771" s="166" t="str">
        <f>'2.ورود اطلاعات'!CV771</f>
        <v>ارائه نشده است.</v>
      </c>
      <c r="AV771" s="166">
        <f>'2.ورود اطلاعات'!CW771</f>
        <v>0</v>
      </c>
      <c r="AW771" s="164">
        <f>'2.ورود اطلاعات'!AT771</f>
        <v>0</v>
      </c>
      <c r="AX771" s="164">
        <f>'2.ورود اطلاعات'!AU771</f>
        <v>0</v>
      </c>
      <c r="AY771" s="164">
        <f>'2.ورود اطلاعات'!AV771</f>
        <v>0</v>
      </c>
      <c r="AZ771" s="164">
        <f>'2.ورود اطلاعات'!AW771</f>
        <v>0</v>
      </c>
      <c r="BA771" s="164">
        <f>'2.ورود اطلاعات'!AX771</f>
        <v>0</v>
      </c>
      <c r="BB771" s="166">
        <f>'2.ورود اطلاعات'!BT771</f>
        <v>0</v>
      </c>
      <c r="BC771" s="166" t="str">
        <f>'2.ورود اطلاعات'!BU771</f>
        <v xml:space="preserve"> </v>
      </c>
      <c r="BD771" s="166" t="str">
        <f>'2.ورود اطلاعات'!BV771</f>
        <v xml:space="preserve"> </v>
      </c>
      <c r="BE771" s="21"/>
      <c r="BF771" s="164">
        <f>'2.ورود اطلاعات'!BK771</f>
        <v>0</v>
      </c>
      <c r="BG771" s="164">
        <f>'2.ورود اطلاعات'!BL771</f>
        <v>0</v>
      </c>
      <c r="BH771" s="164">
        <f>'2.ورود اطلاعات'!BM771</f>
        <v>0</v>
      </c>
      <c r="BI771" s="164">
        <f>'2.ورود اطلاعات'!BN771</f>
        <v>0</v>
      </c>
      <c r="BJ771" s="164">
        <f>'2.ورود اطلاعات'!BO771</f>
        <v>0</v>
      </c>
      <c r="BK771" s="164">
        <f>'2.ورود اطلاعات'!BP771</f>
        <v>0</v>
      </c>
      <c r="BL771" s="164">
        <f>'2.ورود اطلاعات'!BQ771</f>
        <v>0</v>
      </c>
      <c r="BM771" s="164">
        <f>'2.ورود اطلاعات'!BR771</f>
        <v>0</v>
      </c>
      <c r="BN771" s="166">
        <f>'2.ورود اطلاعات'!BW771</f>
        <v>0</v>
      </c>
      <c r="BO771" s="166" t="str">
        <f>'2.ورود اطلاعات'!BX771</f>
        <v xml:space="preserve"> </v>
      </c>
      <c r="BP771" s="166" t="str">
        <f>'2.ورود اطلاعات'!BY771</f>
        <v xml:space="preserve"> </v>
      </c>
      <c r="BQ771" s="280" t="str">
        <f t="shared" ref="BQ771:BQ834" si="102">IF(BN771=0,"تست اچ آی وی انجام نشده است",+IF(BO771="منفی","1.منفی",+IF(AND(BO771="مثبت",BP771="لینک نشده است."),"2.مثبت لینک نشده",+IF(AND(BO771="مثبت",BP771="لینک شده است."),"3.مثبت لینک شده"))))</f>
        <v>تست اچ آی وی انجام نشده است</v>
      </c>
      <c r="BR771" s="166">
        <f>'2.ورود اطلاعات'!BZ771</f>
        <v>0</v>
      </c>
      <c r="BS771" s="166" t="str">
        <f>'2.ورود اطلاعات'!CA771</f>
        <v xml:space="preserve"> </v>
      </c>
      <c r="BT771" s="166" t="str">
        <f>'2.ورود اطلاعات'!CB771</f>
        <v xml:space="preserve"> </v>
      </c>
      <c r="BU771" s="280" t="str">
        <f t="shared" ref="BU771:BU834" si="103">IF(BR771=0,"تست اچ آی وی انجام نشده است",+IF(BS771="منفی","1.منفی",+IF(AND(BS771="مثبت",BT771="لینک نشده است."),"2.مثبت لینک نشده",+IF(AND(BS771="مثبت",BT771="لینک شده است."),"3.مثبت لینک شده"))))</f>
        <v>تست اچ آی وی انجام نشده است</v>
      </c>
      <c r="BV771" s="166">
        <f>'2.ورود اطلاعات'!CC771</f>
        <v>0</v>
      </c>
      <c r="BW771" s="166" t="str">
        <f>'2.ورود اطلاعات'!CD771</f>
        <v xml:space="preserve"> </v>
      </c>
      <c r="BX771" s="166" t="str">
        <f>'2.ورود اطلاعات'!CE771</f>
        <v xml:space="preserve"> </v>
      </c>
      <c r="BY771" s="280" t="str">
        <f t="shared" ref="BY771:BY834" si="104">IF(BV771=0,"تست اچ آی وی انجام نشده است",+IF(BW771="منفی","1.منفی",+IF(AND(BW771="مثبت",BX771="لینک نشده است."),"2.مثبت لینک نشده",+IF(AND(BW771="مثبت",BX771="لینک شده است."),"3.مثبت لینک شده"))))</f>
        <v>تست اچ آی وی انجام نشده است</v>
      </c>
      <c r="BZ771" s="166">
        <f>'2.ورود اطلاعات'!CF771</f>
        <v>0</v>
      </c>
      <c r="CA771" s="166" t="str">
        <f>'2.ورود اطلاعات'!CG771</f>
        <v xml:space="preserve"> </v>
      </c>
      <c r="CB771" s="166" t="str">
        <f>'2.ورود اطلاعات'!CH771</f>
        <v xml:space="preserve"> </v>
      </c>
      <c r="CC771" s="280" t="str">
        <f t="shared" ref="CC771:CC834" si="105">IF(BZ771=0,"تست اچ آی وی انجام نشده است",+IF(CA771="منفی","1.منفی",+IF(AND(CA771="مثبت",CB771="لینک نشده است."),"2.مثبت لینک نشده",+IF(AND(CA771="مثبت",CB771="لینک شده است."),"3.مثبت لینک شده"))))</f>
        <v>تست اچ آی وی انجام نشده است</v>
      </c>
      <c r="CD771" s="166">
        <f>'2.ورود اطلاعات'!CI771</f>
        <v>0</v>
      </c>
      <c r="CE771" s="166" t="str">
        <f>'2.ورود اطلاعات'!CJ771</f>
        <v xml:space="preserve"> </v>
      </c>
      <c r="CF771" s="166" t="str">
        <f>'2.ورود اطلاعات'!CK771</f>
        <v xml:space="preserve"> </v>
      </c>
      <c r="CG771" s="280" t="str">
        <f t="shared" ref="CG771:CG834" si="106">IF(CD771=0,"تست اچ آی وی انجام نشده است",+IF(CE771="منفی","1.منفی",+IF(AND(CE771="مثبت",CF771="لینک نشده است."),"2.مثبت لینک نشده",+IF(AND(CE771="مثبت",CF771="لینک شده است."),"3.مثبت لینک شده"))))</f>
        <v>تست اچ آی وی انجام نشده است</v>
      </c>
      <c r="CH771" s="166">
        <f>'2.ورود اطلاعات'!CL771</f>
        <v>0</v>
      </c>
      <c r="CI771" s="166" t="str">
        <f>'2.ورود اطلاعات'!CM771</f>
        <v xml:space="preserve"> </v>
      </c>
      <c r="CJ771" s="166" t="str">
        <f>'2.ورود اطلاعات'!CN771</f>
        <v xml:space="preserve"> </v>
      </c>
      <c r="CK771" s="280" t="str">
        <f t="shared" ref="CK771:CK834" si="107">IF(CH771=0,"تست اچ آی وی انجام نشده است",+IF(CI771="منفی","1.منفی",+IF(AND(CI771="مثبت",CJ771="لینک نشده است."),"2.مثبت لینک نشده",+IF(AND(CI771="مثبت",CJ771="لینک شده است."),"3.مثبت لینک شده"))))</f>
        <v>تست اچ آی وی انجام نشده است</v>
      </c>
      <c r="CL771" s="166">
        <f>'2.ورود اطلاعات'!CO771</f>
        <v>0</v>
      </c>
      <c r="CM771" s="166" t="str">
        <f>'2.ورود اطلاعات'!CP771</f>
        <v xml:space="preserve"> </v>
      </c>
      <c r="CN771" s="166" t="str">
        <f>'2.ورود اطلاعات'!CQ771</f>
        <v xml:space="preserve"> </v>
      </c>
      <c r="CO771" s="280" t="str">
        <f t="shared" ref="CO771:CO834" si="108">IF(CL771=0,"تست اچ آی وی انجام نشده است",+IF(CM771="منفی","1.منفی",+IF(AND(CM771="مثبت",CN771="لینک نشده است."),"2.مثبت لینک نشده",+IF(AND(CM771="مثبت",CN771="لینک شده است."),"3.مثبت لینک شده"))))</f>
        <v>تست اچ آی وی انجام نشده است</v>
      </c>
      <c r="CP771" s="166">
        <f>'2.ورود اطلاعات'!CR771</f>
        <v>0</v>
      </c>
      <c r="CQ771" s="166" t="str">
        <f>'2.ورود اطلاعات'!CS771</f>
        <v xml:space="preserve"> </v>
      </c>
      <c r="CR771" s="166" t="str">
        <f>'2.ورود اطلاعات'!CT771</f>
        <v xml:space="preserve"> </v>
      </c>
      <c r="CS771" s="280" t="str">
        <f t="shared" ref="CS771:CS834" si="109">IF(CP771=0,"تست اچ آی وی انجام نشده است",+IF(CQ771="منفی","1.منفی",+IF(AND(CQ771="مثبت",CR771="لینک نشده است."),"2.مثبت لینک نشده",+IF(AND(CQ771="مثبت",CR771="لینک شده است."),"3.مثبت لینک شده"))))</f>
        <v>تست اچ آی وی انجام نشده است</v>
      </c>
      <c r="CT771" s="166" t="str">
        <f>'2.ورود اطلاعات'!CU771</f>
        <v>خیر</v>
      </c>
      <c r="DI771" s="164"/>
      <c r="DJ771" s="164"/>
    </row>
    <row r="772" spans="1:114" s="166" customFormat="1" ht="11.65" x14ac:dyDescent="0.35">
      <c r="A772" s="144" t="str">
        <f>'2.ورود اطلاعات'!BS772</f>
        <v>خیر</v>
      </c>
      <c r="B772" s="166">
        <f>'2.ورود اطلاعات'!A772</f>
        <v>771</v>
      </c>
      <c r="C772" s="166">
        <f>'1.مشخصات مرکز'!$D$2</f>
        <v>1398</v>
      </c>
      <c r="D772" s="166" t="str">
        <f>'1.مشخصات مرکز'!$D$3</f>
        <v>انتخاب کنید ...</v>
      </c>
      <c r="E772" s="166" t="str">
        <f>'1.مشخصات مرکز'!$D$4</f>
        <v>انتخاب کنید ...</v>
      </c>
      <c r="F772" s="166" t="str">
        <f>'1.مشخصات مرکز'!$D$5</f>
        <v>انتخاب کنید ...</v>
      </c>
      <c r="G772" s="166">
        <f>'1.مشخصات مرکز'!$D$6</f>
        <v>0</v>
      </c>
      <c r="H772" s="166" t="str">
        <f>'1.مشخصات مرکز'!$D$7</f>
        <v>انتخاب کنید ...</v>
      </c>
      <c r="I772" s="166">
        <f>'1.مشخصات مرکز'!$D$8</f>
        <v>0</v>
      </c>
      <c r="J772" s="166">
        <f>'1.مشخصات مرکز'!$D$9</f>
        <v>0</v>
      </c>
      <c r="K772" s="164">
        <f>'1.مشخصات مرکز'!$D$10</f>
        <v>0</v>
      </c>
      <c r="L772" s="164">
        <f>'1.مشخصات مرکز'!$D$11</f>
        <v>0</v>
      </c>
      <c r="M772" s="166">
        <f>'2.ورود اطلاعات'!B772</f>
        <v>0</v>
      </c>
      <c r="N772" s="166">
        <f>'2.ورود اطلاعات'!C772</f>
        <v>0</v>
      </c>
      <c r="O772" s="166" t="str">
        <f>IF('2.ورود اطلاعات'!F772=0,"نامعلوم",'2.ورود اطلاعات'!F772)</f>
        <v>نامعلوم</v>
      </c>
      <c r="P772" s="166">
        <f>'2.ورود اطلاعات'!J772</f>
        <v>0</v>
      </c>
      <c r="Q772" s="166">
        <f>'2.ورود اطلاعات'!K772</f>
        <v>0</v>
      </c>
      <c r="R772" s="166">
        <f>'2.ورود اطلاعات'!L772</f>
        <v>0</v>
      </c>
      <c r="S772" s="166">
        <f>'2.ورود اطلاعات'!M772</f>
        <v>0</v>
      </c>
      <c r="T772" s="166">
        <f>'2.ورود اطلاعات'!N772</f>
        <v>0</v>
      </c>
      <c r="U772" s="166">
        <f>'2.ورود اطلاعات'!O772</f>
        <v>1398</v>
      </c>
      <c r="V772" s="166">
        <f>'2.ورود اطلاعات'!P772</f>
        <v>0</v>
      </c>
      <c r="W772" s="166">
        <f>'2.ورود اطلاعات'!Q772</f>
        <v>0</v>
      </c>
      <c r="X772" s="166">
        <f>'2.ورود اطلاعات'!R772</f>
        <v>0</v>
      </c>
      <c r="Y772" s="166">
        <f>'2.ورود اطلاعات'!S772</f>
        <v>0</v>
      </c>
      <c r="Z772" s="166">
        <f>'2.ورود اطلاعات'!T772</f>
        <v>0</v>
      </c>
      <c r="AA772" s="166">
        <f>'2.ورود اطلاعات'!U772</f>
        <v>0</v>
      </c>
      <c r="AB772" s="166">
        <f>'2.ورود اطلاعات'!V772</f>
        <v>0</v>
      </c>
      <c r="AC772" s="166">
        <f>'2.ورود اطلاعات'!W772</f>
        <v>0</v>
      </c>
      <c r="AD772" s="166">
        <f>'2.ورود اطلاعات'!X772</f>
        <v>0</v>
      </c>
      <c r="AE772" s="166">
        <f>'2.ورود اطلاعات'!Y772</f>
        <v>0</v>
      </c>
      <c r="AF772" s="166">
        <f>'2.ورود اطلاعات'!Z772</f>
        <v>0</v>
      </c>
      <c r="AG772" s="166">
        <f>'2.ورود اطلاعات'!AA772</f>
        <v>0</v>
      </c>
      <c r="AH772" s="166">
        <f>'2.ورود اطلاعات'!AB772</f>
        <v>0</v>
      </c>
      <c r="AI772" s="166">
        <f>'2.ورود اطلاعات'!AC772</f>
        <v>0</v>
      </c>
      <c r="AJ772" s="166">
        <f>'2.ورود اطلاعات'!AD772</f>
        <v>0</v>
      </c>
      <c r="AK772" s="166">
        <f>'2.ورود اطلاعات'!AE772</f>
        <v>0</v>
      </c>
      <c r="AL772" s="166">
        <f>'2.ورود اطلاعات'!AF772</f>
        <v>0</v>
      </c>
      <c r="AM772" s="166">
        <f>'2.ورود اطلاعات'!AG772</f>
        <v>0</v>
      </c>
      <c r="AN772" s="166">
        <f>'2.ورود اطلاعات'!AH772</f>
        <v>0</v>
      </c>
      <c r="AO772" s="166">
        <f>'2.ورود اطلاعات'!AI772</f>
        <v>0</v>
      </c>
      <c r="AP772" s="166" t="str">
        <f>'2.ورود اطلاعات'!AK772</f>
        <v xml:space="preserve">         </v>
      </c>
      <c r="AQ772" s="166" t="str">
        <f>'2.ورود اطلاعات'!AL772</f>
        <v>هیچکدام</v>
      </c>
      <c r="AR772" s="166" t="str">
        <f>'2.ورود اطلاعات'!AM772</f>
        <v>7.هیچکدام</v>
      </c>
      <c r="AS772" s="166" t="str">
        <f>'2.ورود اطلاعات'!AN772</f>
        <v>نامعلوم</v>
      </c>
      <c r="AT772" s="166" t="str">
        <f>'2.ورود اطلاعات'!AO772</f>
        <v>نامعلوم</v>
      </c>
      <c r="AU772" s="166" t="str">
        <f>'2.ورود اطلاعات'!CV772</f>
        <v>ارائه نشده است.</v>
      </c>
      <c r="AV772" s="166">
        <f>'2.ورود اطلاعات'!CW772</f>
        <v>0</v>
      </c>
      <c r="AW772" s="164">
        <f>'2.ورود اطلاعات'!AT772</f>
        <v>0</v>
      </c>
      <c r="AX772" s="164">
        <f>'2.ورود اطلاعات'!AU772</f>
        <v>0</v>
      </c>
      <c r="AY772" s="164">
        <f>'2.ورود اطلاعات'!AV772</f>
        <v>0</v>
      </c>
      <c r="AZ772" s="164">
        <f>'2.ورود اطلاعات'!AW772</f>
        <v>0</v>
      </c>
      <c r="BA772" s="164">
        <f>'2.ورود اطلاعات'!AX772</f>
        <v>0</v>
      </c>
      <c r="BB772" s="166">
        <f>'2.ورود اطلاعات'!BT772</f>
        <v>0</v>
      </c>
      <c r="BC772" s="166" t="str">
        <f>'2.ورود اطلاعات'!BU772</f>
        <v xml:space="preserve"> </v>
      </c>
      <c r="BD772" s="166" t="str">
        <f>'2.ورود اطلاعات'!BV772</f>
        <v xml:space="preserve"> </v>
      </c>
      <c r="BE772" s="21"/>
      <c r="BF772" s="164">
        <f>'2.ورود اطلاعات'!BK772</f>
        <v>0</v>
      </c>
      <c r="BG772" s="164">
        <f>'2.ورود اطلاعات'!BL772</f>
        <v>0</v>
      </c>
      <c r="BH772" s="164">
        <f>'2.ورود اطلاعات'!BM772</f>
        <v>0</v>
      </c>
      <c r="BI772" s="164">
        <f>'2.ورود اطلاعات'!BN772</f>
        <v>0</v>
      </c>
      <c r="BJ772" s="164">
        <f>'2.ورود اطلاعات'!BO772</f>
        <v>0</v>
      </c>
      <c r="BK772" s="164">
        <f>'2.ورود اطلاعات'!BP772</f>
        <v>0</v>
      </c>
      <c r="BL772" s="164">
        <f>'2.ورود اطلاعات'!BQ772</f>
        <v>0</v>
      </c>
      <c r="BM772" s="164">
        <f>'2.ورود اطلاعات'!BR772</f>
        <v>0</v>
      </c>
      <c r="BN772" s="166">
        <f>'2.ورود اطلاعات'!BW772</f>
        <v>0</v>
      </c>
      <c r="BO772" s="166" t="str">
        <f>'2.ورود اطلاعات'!BX772</f>
        <v xml:space="preserve"> </v>
      </c>
      <c r="BP772" s="166" t="str">
        <f>'2.ورود اطلاعات'!BY772</f>
        <v xml:space="preserve"> </v>
      </c>
      <c r="BQ772" s="280" t="str">
        <f t="shared" si="102"/>
        <v>تست اچ آی وی انجام نشده است</v>
      </c>
      <c r="BR772" s="166">
        <f>'2.ورود اطلاعات'!BZ772</f>
        <v>0</v>
      </c>
      <c r="BS772" s="166" t="str">
        <f>'2.ورود اطلاعات'!CA772</f>
        <v xml:space="preserve"> </v>
      </c>
      <c r="BT772" s="166" t="str">
        <f>'2.ورود اطلاعات'!CB772</f>
        <v xml:space="preserve"> </v>
      </c>
      <c r="BU772" s="280" t="str">
        <f t="shared" si="103"/>
        <v>تست اچ آی وی انجام نشده است</v>
      </c>
      <c r="BV772" s="166">
        <f>'2.ورود اطلاعات'!CC772</f>
        <v>0</v>
      </c>
      <c r="BW772" s="166" t="str">
        <f>'2.ورود اطلاعات'!CD772</f>
        <v xml:space="preserve"> </v>
      </c>
      <c r="BX772" s="166" t="str">
        <f>'2.ورود اطلاعات'!CE772</f>
        <v xml:space="preserve"> </v>
      </c>
      <c r="BY772" s="280" t="str">
        <f t="shared" si="104"/>
        <v>تست اچ آی وی انجام نشده است</v>
      </c>
      <c r="BZ772" s="166">
        <f>'2.ورود اطلاعات'!CF772</f>
        <v>0</v>
      </c>
      <c r="CA772" s="166" t="str">
        <f>'2.ورود اطلاعات'!CG772</f>
        <v xml:space="preserve"> </v>
      </c>
      <c r="CB772" s="166" t="str">
        <f>'2.ورود اطلاعات'!CH772</f>
        <v xml:space="preserve"> </v>
      </c>
      <c r="CC772" s="280" t="str">
        <f t="shared" si="105"/>
        <v>تست اچ آی وی انجام نشده است</v>
      </c>
      <c r="CD772" s="166">
        <f>'2.ورود اطلاعات'!CI772</f>
        <v>0</v>
      </c>
      <c r="CE772" s="166" t="str">
        <f>'2.ورود اطلاعات'!CJ772</f>
        <v xml:space="preserve"> </v>
      </c>
      <c r="CF772" s="166" t="str">
        <f>'2.ورود اطلاعات'!CK772</f>
        <v xml:space="preserve"> </v>
      </c>
      <c r="CG772" s="280" t="str">
        <f t="shared" si="106"/>
        <v>تست اچ آی وی انجام نشده است</v>
      </c>
      <c r="CH772" s="166">
        <f>'2.ورود اطلاعات'!CL772</f>
        <v>0</v>
      </c>
      <c r="CI772" s="166" t="str">
        <f>'2.ورود اطلاعات'!CM772</f>
        <v xml:space="preserve"> </v>
      </c>
      <c r="CJ772" s="166" t="str">
        <f>'2.ورود اطلاعات'!CN772</f>
        <v xml:space="preserve"> </v>
      </c>
      <c r="CK772" s="280" t="str">
        <f t="shared" si="107"/>
        <v>تست اچ آی وی انجام نشده است</v>
      </c>
      <c r="CL772" s="166">
        <f>'2.ورود اطلاعات'!CO772</f>
        <v>0</v>
      </c>
      <c r="CM772" s="166" t="str">
        <f>'2.ورود اطلاعات'!CP772</f>
        <v xml:space="preserve"> </v>
      </c>
      <c r="CN772" s="166" t="str">
        <f>'2.ورود اطلاعات'!CQ772</f>
        <v xml:space="preserve"> </v>
      </c>
      <c r="CO772" s="280" t="str">
        <f t="shared" si="108"/>
        <v>تست اچ آی وی انجام نشده است</v>
      </c>
      <c r="CP772" s="166">
        <f>'2.ورود اطلاعات'!CR772</f>
        <v>0</v>
      </c>
      <c r="CQ772" s="166" t="str">
        <f>'2.ورود اطلاعات'!CS772</f>
        <v xml:space="preserve"> </v>
      </c>
      <c r="CR772" s="166" t="str">
        <f>'2.ورود اطلاعات'!CT772</f>
        <v xml:space="preserve"> </v>
      </c>
      <c r="CS772" s="280" t="str">
        <f t="shared" si="109"/>
        <v>تست اچ آی وی انجام نشده است</v>
      </c>
      <c r="CT772" s="166" t="str">
        <f>'2.ورود اطلاعات'!CU772</f>
        <v>خیر</v>
      </c>
      <c r="DI772" s="164"/>
      <c r="DJ772" s="164"/>
    </row>
    <row r="773" spans="1:114" s="166" customFormat="1" ht="11.65" x14ac:dyDescent="0.35">
      <c r="A773" s="144" t="str">
        <f>'2.ورود اطلاعات'!BS773</f>
        <v>خیر</v>
      </c>
      <c r="B773" s="166">
        <f>'2.ورود اطلاعات'!A773</f>
        <v>772</v>
      </c>
      <c r="C773" s="166">
        <f>'1.مشخصات مرکز'!$D$2</f>
        <v>1398</v>
      </c>
      <c r="D773" s="166" t="str">
        <f>'1.مشخصات مرکز'!$D$3</f>
        <v>انتخاب کنید ...</v>
      </c>
      <c r="E773" s="166" t="str">
        <f>'1.مشخصات مرکز'!$D$4</f>
        <v>انتخاب کنید ...</v>
      </c>
      <c r="F773" s="166" t="str">
        <f>'1.مشخصات مرکز'!$D$5</f>
        <v>انتخاب کنید ...</v>
      </c>
      <c r="G773" s="166">
        <f>'1.مشخصات مرکز'!$D$6</f>
        <v>0</v>
      </c>
      <c r="H773" s="166" t="str">
        <f>'1.مشخصات مرکز'!$D$7</f>
        <v>انتخاب کنید ...</v>
      </c>
      <c r="I773" s="166">
        <f>'1.مشخصات مرکز'!$D$8</f>
        <v>0</v>
      </c>
      <c r="J773" s="166">
        <f>'1.مشخصات مرکز'!$D$9</f>
        <v>0</v>
      </c>
      <c r="K773" s="164">
        <f>'1.مشخصات مرکز'!$D$10</f>
        <v>0</v>
      </c>
      <c r="L773" s="164">
        <f>'1.مشخصات مرکز'!$D$11</f>
        <v>0</v>
      </c>
      <c r="M773" s="166">
        <f>'2.ورود اطلاعات'!B773</f>
        <v>0</v>
      </c>
      <c r="N773" s="166">
        <f>'2.ورود اطلاعات'!C773</f>
        <v>0</v>
      </c>
      <c r="O773" s="166" t="str">
        <f>IF('2.ورود اطلاعات'!F773=0,"نامعلوم",'2.ورود اطلاعات'!F773)</f>
        <v>نامعلوم</v>
      </c>
      <c r="P773" s="166">
        <f>'2.ورود اطلاعات'!J773</f>
        <v>0</v>
      </c>
      <c r="Q773" s="166">
        <f>'2.ورود اطلاعات'!K773</f>
        <v>0</v>
      </c>
      <c r="R773" s="166">
        <f>'2.ورود اطلاعات'!L773</f>
        <v>0</v>
      </c>
      <c r="S773" s="166">
        <f>'2.ورود اطلاعات'!M773</f>
        <v>0</v>
      </c>
      <c r="T773" s="166">
        <f>'2.ورود اطلاعات'!N773</f>
        <v>0</v>
      </c>
      <c r="U773" s="166">
        <f>'2.ورود اطلاعات'!O773</f>
        <v>1398</v>
      </c>
      <c r="V773" s="166">
        <f>'2.ورود اطلاعات'!P773</f>
        <v>0</v>
      </c>
      <c r="W773" s="166">
        <f>'2.ورود اطلاعات'!Q773</f>
        <v>0</v>
      </c>
      <c r="X773" s="166">
        <f>'2.ورود اطلاعات'!R773</f>
        <v>0</v>
      </c>
      <c r="Y773" s="166">
        <f>'2.ورود اطلاعات'!S773</f>
        <v>0</v>
      </c>
      <c r="Z773" s="166">
        <f>'2.ورود اطلاعات'!T773</f>
        <v>0</v>
      </c>
      <c r="AA773" s="166">
        <f>'2.ورود اطلاعات'!U773</f>
        <v>0</v>
      </c>
      <c r="AB773" s="166">
        <f>'2.ورود اطلاعات'!V773</f>
        <v>0</v>
      </c>
      <c r="AC773" s="166">
        <f>'2.ورود اطلاعات'!W773</f>
        <v>0</v>
      </c>
      <c r="AD773" s="166">
        <f>'2.ورود اطلاعات'!X773</f>
        <v>0</v>
      </c>
      <c r="AE773" s="166">
        <f>'2.ورود اطلاعات'!Y773</f>
        <v>0</v>
      </c>
      <c r="AF773" s="166">
        <f>'2.ورود اطلاعات'!Z773</f>
        <v>0</v>
      </c>
      <c r="AG773" s="166">
        <f>'2.ورود اطلاعات'!AA773</f>
        <v>0</v>
      </c>
      <c r="AH773" s="166">
        <f>'2.ورود اطلاعات'!AB773</f>
        <v>0</v>
      </c>
      <c r="AI773" s="166">
        <f>'2.ورود اطلاعات'!AC773</f>
        <v>0</v>
      </c>
      <c r="AJ773" s="166">
        <f>'2.ورود اطلاعات'!AD773</f>
        <v>0</v>
      </c>
      <c r="AK773" s="166">
        <f>'2.ورود اطلاعات'!AE773</f>
        <v>0</v>
      </c>
      <c r="AL773" s="166">
        <f>'2.ورود اطلاعات'!AF773</f>
        <v>0</v>
      </c>
      <c r="AM773" s="166">
        <f>'2.ورود اطلاعات'!AG773</f>
        <v>0</v>
      </c>
      <c r="AN773" s="166">
        <f>'2.ورود اطلاعات'!AH773</f>
        <v>0</v>
      </c>
      <c r="AO773" s="166">
        <f>'2.ورود اطلاعات'!AI773</f>
        <v>0</v>
      </c>
      <c r="AP773" s="166" t="str">
        <f>'2.ورود اطلاعات'!AK773</f>
        <v xml:space="preserve">         </v>
      </c>
      <c r="AQ773" s="166" t="str">
        <f>'2.ورود اطلاعات'!AL773</f>
        <v>هیچکدام</v>
      </c>
      <c r="AR773" s="166" t="str">
        <f>'2.ورود اطلاعات'!AM773</f>
        <v>7.هیچکدام</v>
      </c>
      <c r="AS773" s="166" t="str">
        <f>'2.ورود اطلاعات'!AN773</f>
        <v>نامعلوم</v>
      </c>
      <c r="AT773" s="166" t="str">
        <f>'2.ورود اطلاعات'!AO773</f>
        <v>نامعلوم</v>
      </c>
      <c r="AU773" s="166" t="str">
        <f>'2.ورود اطلاعات'!CV773</f>
        <v>ارائه نشده است.</v>
      </c>
      <c r="AV773" s="166">
        <f>'2.ورود اطلاعات'!CW773</f>
        <v>0</v>
      </c>
      <c r="AW773" s="164">
        <f>'2.ورود اطلاعات'!AT773</f>
        <v>0</v>
      </c>
      <c r="AX773" s="164">
        <f>'2.ورود اطلاعات'!AU773</f>
        <v>0</v>
      </c>
      <c r="AY773" s="164">
        <f>'2.ورود اطلاعات'!AV773</f>
        <v>0</v>
      </c>
      <c r="AZ773" s="164">
        <f>'2.ورود اطلاعات'!AW773</f>
        <v>0</v>
      </c>
      <c r="BA773" s="164">
        <f>'2.ورود اطلاعات'!AX773</f>
        <v>0</v>
      </c>
      <c r="BB773" s="166">
        <f>'2.ورود اطلاعات'!BT773</f>
        <v>0</v>
      </c>
      <c r="BC773" s="166" t="str">
        <f>'2.ورود اطلاعات'!BU773</f>
        <v xml:space="preserve"> </v>
      </c>
      <c r="BD773" s="166" t="str">
        <f>'2.ورود اطلاعات'!BV773</f>
        <v xml:space="preserve"> </v>
      </c>
      <c r="BE773" s="21"/>
      <c r="BF773" s="164">
        <f>'2.ورود اطلاعات'!BK773</f>
        <v>0</v>
      </c>
      <c r="BG773" s="164">
        <f>'2.ورود اطلاعات'!BL773</f>
        <v>0</v>
      </c>
      <c r="BH773" s="164">
        <f>'2.ورود اطلاعات'!BM773</f>
        <v>0</v>
      </c>
      <c r="BI773" s="164">
        <f>'2.ورود اطلاعات'!BN773</f>
        <v>0</v>
      </c>
      <c r="BJ773" s="164">
        <f>'2.ورود اطلاعات'!BO773</f>
        <v>0</v>
      </c>
      <c r="BK773" s="164">
        <f>'2.ورود اطلاعات'!BP773</f>
        <v>0</v>
      </c>
      <c r="BL773" s="164">
        <f>'2.ورود اطلاعات'!BQ773</f>
        <v>0</v>
      </c>
      <c r="BM773" s="164">
        <f>'2.ورود اطلاعات'!BR773</f>
        <v>0</v>
      </c>
      <c r="BN773" s="166">
        <f>'2.ورود اطلاعات'!BW773</f>
        <v>0</v>
      </c>
      <c r="BO773" s="166" t="str">
        <f>'2.ورود اطلاعات'!BX773</f>
        <v xml:space="preserve"> </v>
      </c>
      <c r="BP773" s="166" t="str">
        <f>'2.ورود اطلاعات'!BY773</f>
        <v xml:space="preserve"> </v>
      </c>
      <c r="BQ773" s="280" t="str">
        <f t="shared" si="102"/>
        <v>تست اچ آی وی انجام نشده است</v>
      </c>
      <c r="BR773" s="166">
        <f>'2.ورود اطلاعات'!BZ773</f>
        <v>0</v>
      </c>
      <c r="BS773" s="166" t="str">
        <f>'2.ورود اطلاعات'!CA773</f>
        <v xml:space="preserve"> </v>
      </c>
      <c r="BT773" s="166" t="str">
        <f>'2.ورود اطلاعات'!CB773</f>
        <v xml:space="preserve"> </v>
      </c>
      <c r="BU773" s="280" t="str">
        <f t="shared" si="103"/>
        <v>تست اچ آی وی انجام نشده است</v>
      </c>
      <c r="BV773" s="166">
        <f>'2.ورود اطلاعات'!CC773</f>
        <v>0</v>
      </c>
      <c r="BW773" s="166" t="str">
        <f>'2.ورود اطلاعات'!CD773</f>
        <v xml:space="preserve"> </v>
      </c>
      <c r="BX773" s="166" t="str">
        <f>'2.ورود اطلاعات'!CE773</f>
        <v xml:space="preserve"> </v>
      </c>
      <c r="BY773" s="280" t="str">
        <f t="shared" si="104"/>
        <v>تست اچ آی وی انجام نشده است</v>
      </c>
      <c r="BZ773" s="166">
        <f>'2.ورود اطلاعات'!CF773</f>
        <v>0</v>
      </c>
      <c r="CA773" s="166" t="str">
        <f>'2.ورود اطلاعات'!CG773</f>
        <v xml:space="preserve"> </v>
      </c>
      <c r="CB773" s="166" t="str">
        <f>'2.ورود اطلاعات'!CH773</f>
        <v xml:space="preserve"> </v>
      </c>
      <c r="CC773" s="280" t="str">
        <f t="shared" si="105"/>
        <v>تست اچ آی وی انجام نشده است</v>
      </c>
      <c r="CD773" s="166">
        <f>'2.ورود اطلاعات'!CI773</f>
        <v>0</v>
      </c>
      <c r="CE773" s="166" t="str">
        <f>'2.ورود اطلاعات'!CJ773</f>
        <v xml:space="preserve"> </v>
      </c>
      <c r="CF773" s="166" t="str">
        <f>'2.ورود اطلاعات'!CK773</f>
        <v xml:space="preserve"> </v>
      </c>
      <c r="CG773" s="280" t="str">
        <f t="shared" si="106"/>
        <v>تست اچ آی وی انجام نشده است</v>
      </c>
      <c r="CH773" s="166">
        <f>'2.ورود اطلاعات'!CL773</f>
        <v>0</v>
      </c>
      <c r="CI773" s="166" t="str">
        <f>'2.ورود اطلاعات'!CM773</f>
        <v xml:space="preserve"> </v>
      </c>
      <c r="CJ773" s="166" t="str">
        <f>'2.ورود اطلاعات'!CN773</f>
        <v xml:space="preserve"> </v>
      </c>
      <c r="CK773" s="280" t="str">
        <f t="shared" si="107"/>
        <v>تست اچ آی وی انجام نشده است</v>
      </c>
      <c r="CL773" s="166">
        <f>'2.ورود اطلاعات'!CO773</f>
        <v>0</v>
      </c>
      <c r="CM773" s="166" t="str">
        <f>'2.ورود اطلاعات'!CP773</f>
        <v xml:space="preserve"> </v>
      </c>
      <c r="CN773" s="166" t="str">
        <f>'2.ورود اطلاعات'!CQ773</f>
        <v xml:space="preserve"> </v>
      </c>
      <c r="CO773" s="280" t="str">
        <f t="shared" si="108"/>
        <v>تست اچ آی وی انجام نشده است</v>
      </c>
      <c r="CP773" s="166">
        <f>'2.ورود اطلاعات'!CR773</f>
        <v>0</v>
      </c>
      <c r="CQ773" s="166" t="str">
        <f>'2.ورود اطلاعات'!CS773</f>
        <v xml:space="preserve"> </v>
      </c>
      <c r="CR773" s="166" t="str">
        <f>'2.ورود اطلاعات'!CT773</f>
        <v xml:space="preserve"> </v>
      </c>
      <c r="CS773" s="280" t="str">
        <f t="shared" si="109"/>
        <v>تست اچ آی وی انجام نشده است</v>
      </c>
      <c r="CT773" s="166" t="str">
        <f>'2.ورود اطلاعات'!CU773</f>
        <v>خیر</v>
      </c>
      <c r="DI773" s="164"/>
      <c r="DJ773" s="164"/>
    </row>
    <row r="774" spans="1:114" s="166" customFormat="1" ht="11.65" x14ac:dyDescent="0.35">
      <c r="A774" s="144" t="str">
        <f>'2.ورود اطلاعات'!BS774</f>
        <v>خیر</v>
      </c>
      <c r="B774" s="166">
        <f>'2.ورود اطلاعات'!A774</f>
        <v>773</v>
      </c>
      <c r="C774" s="166">
        <f>'1.مشخصات مرکز'!$D$2</f>
        <v>1398</v>
      </c>
      <c r="D774" s="166" t="str">
        <f>'1.مشخصات مرکز'!$D$3</f>
        <v>انتخاب کنید ...</v>
      </c>
      <c r="E774" s="166" t="str">
        <f>'1.مشخصات مرکز'!$D$4</f>
        <v>انتخاب کنید ...</v>
      </c>
      <c r="F774" s="166" t="str">
        <f>'1.مشخصات مرکز'!$D$5</f>
        <v>انتخاب کنید ...</v>
      </c>
      <c r="G774" s="166">
        <f>'1.مشخصات مرکز'!$D$6</f>
        <v>0</v>
      </c>
      <c r="H774" s="166" t="str">
        <f>'1.مشخصات مرکز'!$D$7</f>
        <v>انتخاب کنید ...</v>
      </c>
      <c r="I774" s="166">
        <f>'1.مشخصات مرکز'!$D$8</f>
        <v>0</v>
      </c>
      <c r="J774" s="166">
        <f>'1.مشخصات مرکز'!$D$9</f>
        <v>0</v>
      </c>
      <c r="K774" s="164">
        <f>'1.مشخصات مرکز'!$D$10</f>
        <v>0</v>
      </c>
      <c r="L774" s="164">
        <f>'1.مشخصات مرکز'!$D$11</f>
        <v>0</v>
      </c>
      <c r="M774" s="166">
        <f>'2.ورود اطلاعات'!B774</f>
        <v>0</v>
      </c>
      <c r="N774" s="166">
        <f>'2.ورود اطلاعات'!C774</f>
        <v>0</v>
      </c>
      <c r="O774" s="166" t="str">
        <f>IF('2.ورود اطلاعات'!F774=0,"نامعلوم",'2.ورود اطلاعات'!F774)</f>
        <v>نامعلوم</v>
      </c>
      <c r="P774" s="166">
        <f>'2.ورود اطلاعات'!J774</f>
        <v>0</v>
      </c>
      <c r="Q774" s="166">
        <f>'2.ورود اطلاعات'!K774</f>
        <v>0</v>
      </c>
      <c r="R774" s="166">
        <f>'2.ورود اطلاعات'!L774</f>
        <v>0</v>
      </c>
      <c r="S774" s="166">
        <f>'2.ورود اطلاعات'!M774</f>
        <v>0</v>
      </c>
      <c r="T774" s="166">
        <f>'2.ورود اطلاعات'!N774</f>
        <v>0</v>
      </c>
      <c r="U774" s="166">
        <f>'2.ورود اطلاعات'!O774</f>
        <v>1398</v>
      </c>
      <c r="V774" s="166">
        <f>'2.ورود اطلاعات'!P774</f>
        <v>0</v>
      </c>
      <c r="W774" s="166">
        <f>'2.ورود اطلاعات'!Q774</f>
        <v>0</v>
      </c>
      <c r="X774" s="166">
        <f>'2.ورود اطلاعات'!R774</f>
        <v>0</v>
      </c>
      <c r="Y774" s="166">
        <f>'2.ورود اطلاعات'!S774</f>
        <v>0</v>
      </c>
      <c r="Z774" s="166">
        <f>'2.ورود اطلاعات'!T774</f>
        <v>0</v>
      </c>
      <c r="AA774" s="166">
        <f>'2.ورود اطلاعات'!U774</f>
        <v>0</v>
      </c>
      <c r="AB774" s="166">
        <f>'2.ورود اطلاعات'!V774</f>
        <v>0</v>
      </c>
      <c r="AC774" s="166">
        <f>'2.ورود اطلاعات'!W774</f>
        <v>0</v>
      </c>
      <c r="AD774" s="166">
        <f>'2.ورود اطلاعات'!X774</f>
        <v>0</v>
      </c>
      <c r="AE774" s="166">
        <f>'2.ورود اطلاعات'!Y774</f>
        <v>0</v>
      </c>
      <c r="AF774" s="166">
        <f>'2.ورود اطلاعات'!Z774</f>
        <v>0</v>
      </c>
      <c r="AG774" s="166">
        <f>'2.ورود اطلاعات'!AA774</f>
        <v>0</v>
      </c>
      <c r="AH774" s="166">
        <f>'2.ورود اطلاعات'!AB774</f>
        <v>0</v>
      </c>
      <c r="AI774" s="166">
        <f>'2.ورود اطلاعات'!AC774</f>
        <v>0</v>
      </c>
      <c r="AJ774" s="166">
        <f>'2.ورود اطلاعات'!AD774</f>
        <v>0</v>
      </c>
      <c r="AK774" s="166">
        <f>'2.ورود اطلاعات'!AE774</f>
        <v>0</v>
      </c>
      <c r="AL774" s="166">
        <f>'2.ورود اطلاعات'!AF774</f>
        <v>0</v>
      </c>
      <c r="AM774" s="166">
        <f>'2.ورود اطلاعات'!AG774</f>
        <v>0</v>
      </c>
      <c r="AN774" s="166">
        <f>'2.ورود اطلاعات'!AH774</f>
        <v>0</v>
      </c>
      <c r="AO774" s="166">
        <f>'2.ورود اطلاعات'!AI774</f>
        <v>0</v>
      </c>
      <c r="AP774" s="166" t="str">
        <f>'2.ورود اطلاعات'!AK774</f>
        <v xml:space="preserve">         </v>
      </c>
      <c r="AQ774" s="166" t="str">
        <f>'2.ورود اطلاعات'!AL774</f>
        <v>هیچکدام</v>
      </c>
      <c r="AR774" s="166" t="str">
        <f>'2.ورود اطلاعات'!AM774</f>
        <v>7.هیچکدام</v>
      </c>
      <c r="AS774" s="166" t="str">
        <f>'2.ورود اطلاعات'!AN774</f>
        <v>نامعلوم</v>
      </c>
      <c r="AT774" s="166" t="str">
        <f>'2.ورود اطلاعات'!AO774</f>
        <v>نامعلوم</v>
      </c>
      <c r="AU774" s="166" t="str">
        <f>'2.ورود اطلاعات'!CV774</f>
        <v>ارائه نشده است.</v>
      </c>
      <c r="AV774" s="166">
        <f>'2.ورود اطلاعات'!CW774</f>
        <v>0</v>
      </c>
      <c r="AW774" s="164">
        <f>'2.ورود اطلاعات'!AT774</f>
        <v>0</v>
      </c>
      <c r="AX774" s="164">
        <f>'2.ورود اطلاعات'!AU774</f>
        <v>0</v>
      </c>
      <c r="AY774" s="164">
        <f>'2.ورود اطلاعات'!AV774</f>
        <v>0</v>
      </c>
      <c r="AZ774" s="164">
        <f>'2.ورود اطلاعات'!AW774</f>
        <v>0</v>
      </c>
      <c r="BA774" s="164">
        <f>'2.ورود اطلاعات'!AX774</f>
        <v>0</v>
      </c>
      <c r="BB774" s="166">
        <f>'2.ورود اطلاعات'!BT774</f>
        <v>0</v>
      </c>
      <c r="BC774" s="166" t="str">
        <f>'2.ورود اطلاعات'!BU774</f>
        <v xml:space="preserve"> </v>
      </c>
      <c r="BD774" s="166" t="str">
        <f>'2.ورود اطلاعات'!BV774</f>
        <v xml:space="preserve"> </v>
      </c>
      <c r="BE774" s="21"/>
      <c r="BF774" s="164">
        <f>'2.ورود اطلاعات'!BK774</f>
        <v>0</v>
      </c>
      <c r="BG774" s="164">
        <f>'2.ورود اطلاعات'!BL774</f>
        <v>0</v>
      </c>
      <c r="BH774" s="164">
        <f>'2.ورود اطلاعات'!BM774</f>
        <v>0</v>
      </c>
      <c r="BI774" s="164">
        <f>'2.ورود اطلاعات'!BN774</f>
        <v>0</v>
      </c>
      <c r="BJ774" s="164">
        <f>'2.ورود اطلاعات'!BO774</f>
        <v>0</v>
      </c>
      <c r="BK774" s="164">
        <f>'2.ورود اطلاعات'!BP774</f>
        <v>0</v>
      </c>
      <c r="BL774" s="164">
        <f>'2.ورود اطلاعات'!BQ774</f>
        <v>0</v>
      </c>
      <c r="BM774" s="164">
        <f>'2.ورود اطلاعات'!BR774</f>
        <v>0</v>
      </c>
      <c r="BN774" s="166">
        <f>'2.ورود اطلاعات'!BW774</f>
        <v>0</v>
      </c>
      <c r="BO774" s="166" t="str">
        <f>'2.ورود اطلاعات'!BX774</f>
        <v xml:space="preserve"> </v>
      </c>
      <c r="BP774" s="166" t="str">
        <f>'2.ورود اطلاعات'!BY774</f>
        <v xml:space="preserve"> </v>
      </c>
      <c r="BQ774" s="280" t="str">
        <f t="shared" si="102"/>
        <v>تست اچ آی وی انجام نشده است</v>
      </c>
      <c r="BR774" s="166">
        <f>'2.ورود اطلاعات'!BZ774</f>
        <v>0</v>
      </c>
      <c r="BS774" s="166" t="str">
        <f>'2.ورود اطلاعات'!CA774</f>
        <v xml:space="preserve"> </v>
      </c>
      <c r="BT774" s="166" t="str">
        <f>'2.ورود اطلاعات'!CB774</f>
        <v xml:space="preserve"> </v>
      </c>
      <c r="BU774" s="280" t="str">
        <f t="shared" si="103"/>
        <v>تست اچ آی وی انجام نشده است</v>
      </c>
      <c r="BV774" s="166">
        <f>'2.ورود اطلاعات'!CC774</f>
        <v>0</v>
      </c>
      <c r="BW774" s="166" t="str">
        <f>'2.ورود اطلاعات'!CD774</f>
        <v xml:space="preserve"> </v>
      </c>
      <c r="BX774" s="166" t="str">
        <f>'2.ورود اطلاعات'!CE774</f>
        <v xml:space="preserve"> </v>
      </c>
      <c r="BY774" s="280" t="str">
        <f t="shared" si="104"/>
        <v>تست اچ آی وی انجام نشده است</v>
      </c>
      <c r="BZ774" s="166">
        <f>'2.ورود اطلاعات'!CF774</f>
        <v>0</v>
      </c>
      <c r="CA774" s="166" t="str">
        <f>'2.ورود اطلاعات'!CG774</f>
        <v xml:space="preserve"> </v>
      </c>
      <c r="CB774" s="166" t="str">
        <f>'2.ورود اطلاعات'!CH774</f>
        <v xml:space="preserve"> </v>
      </c>
      <c r="CC774" s="280" t="str">
        <f t="shared" si="105"/>
        <v>تست اچ آی وی انجام نشده است</v>
      </c>
      <c r="CD774" s="166">
        <f>'2.ورود اطلاعات'!CI774</f>
        <v>0</v>
      </c>
      <c r="CE774" s="166" t="str">
        <f>'2.ورود اطلاعات'!CJ774</f>
        <v xml:space="preserve"> </v>
      </c>
      <c r="CF774" s="166" t="str">
        <f>'2.ورود اطلاعات'!CK774</f>
        <v xml:space="preserve"> </v>
      </c>
      <c r="CG774" s="280" t="str">
        <f t="shared" si="106"/>
        <v>تست اچ آی وی انجام نشده است</v>
      </c>
      <c r="CH774" s="166">
        <f>'2.ورود اطلاعات'!CL774</f>
        <v>0</v>
      </c>
      <c r="CI774" s="166" t="str">
        <f>'2.ورود اطلاعات'!CM774</f>
        <v xml:space="preserve"> </v>
      </c>
      <c r="CJ774" s="166" t="str">
        <f>'2.ورود اطلاعات'!CN774</f>
        <v xml:space="preserve"> </v>
      </c>
      <c r="CK774" s="280" t="str">
        <f t="shared" si="107"/>
        <v>تست اچ آی وی انجام نشده است</v>
      </c>
      <c r="CL774" s="166">
        <f>'2.ورود اطلاعات'!CO774</f>
        <v>0</v>
      </c>
      <c r="CM774" s="166" t="str">
        <f>'2.ورود اطلاعات'!CP774</f>
        <v xml:space="preserve"> </v>
      </c>
      <c r="CN774" s="166" t="str">
        <f>'2.ورود اطلاعات'!CQ774</f>
        <v xml:space="preserve"> </v>
      </c>
      <c r="CO774" s="280" t="str">
        <f t="shared" si="108"/>
        <v>تست اچ آی وی انجام نشده است</v>
      </c>
      <c r="CP774" s="166">
        <f>'2.ورود اطلاعات'!CR774</f>
        <v>0</v>
      </c>
      <c r="CQ774" s="166" t="str">
        <f>'2.ورود اطلاعات'!CS774</f>
        <v xml:space="preserve"> </v>
      </c>
      <c r="CR774" s="166" t="str">
        <f>'2.ورود اطلاعات'!CT774</f>
        <v xml:space="preserve"> </v>
      </c>
      <c r="CS774" s="280" t="str">
        <f t="shared" si="109"/>
        <v>تست اچ آی وی انجام نشده است</v>
      </c>
      <c r="CT774" s="166" t="str">
        <f>'2.ورود اطلاعات'!CU774</f>
        <v>خیر</v>
      </c>
      <c r="DI774" s="164"/>
      <c r="DJ774" s="164"/>
    </row>
    <row r="775" spans="1:114" s="166" customFormat="1" ht="11.65" x14ac:dyDescent="0.35">
      <c r="A775" s="144" t="str">
        <f>'2.ورود اطلاعات'!BS775</f>
        <v>خیر</v>
      </c>
      <c r="B775" s="166">
        <f>'2.ورود اطلاعات'!A775</f>
        <v>774</v>
      </c>
      <c r="C775" s="166">
        <f>'1.مشخصات مرکز'!$D$2</f>
        <v>1398</v>
      </c>
      <c r="D775" s="166" t="str">
        <f>'1.مشخصات مرکز'!$D$3</f>
        <v>انتخاب کنید ...</v>
      </c>
      <c r="E775" s="166" t="str">
        <f>'1.مشخصات مرکز'!$D$4</f>
        <v>انتخاب کنید ...</v>
      </c>
      <c r="F775" s="166" t="str">
        <f>'1.مشخصات مرکز'!$D$5</f>
        <v>انتخاب کنید ...</v>
      </c>
      <c r="G775" s="166">
        <f>'1.مشخصات مرکز'!$D$6</f>
        <v>0</v>
      </c>
      <c r="H775" s="166" t="str">
        <f>'1.مشخصات مرکز'!$D$7</f>
        <v>انتخاب کنید ...</v>
      </c>
      <c r="I775" s="166">
        <f>'1.مشخصات مرکز'!$D$8</f>
        <v>0</v>
      </c>
      <c r="J775" s="166">
        <f>'1.مشخصات مرکز'!$D$9</f>
        <v>0</v>
      </c>
      <c r="K775" s="164">
        <f>'1.مشخصات مرکز'!$D$10</f>
        <v>0</v>
      </c>
      <c r="L775" s="164">
        <f>'1.مشخصات مرکز'!$D$11</f>
        <v>0</v>
      </c>
      <c r="M775" s="166">
        <f>'2.ورود اطلاعات'!B775</f>
        <v>0</v>
      </c>
      <c r="N775" s="166">
        <f>'2.ورود اطلاعات'!C775</f>
        <v>0</v>
      </c>
      <c r="O775" s="166" t="str">
        <f>IF('2.ورود اطلاعات'!F775=0,"نامعلوم",'2.ورود اطلاعات'!F775)</f>
        <v>نامعلوم</v>
      </c>
      <c r="P775" s="166">
        <f>'2.ورود اطلاعات'!J775</f>
        <v>0</v>
      </c>
      <c r="Q775" s="166">
        <f>'2.ورود اطلاعات'!K775</f>
        <v>0</v>
      </c>
      <c r="R775" s="166">
        <f>'2.ورود اطلاعات'!L775</f>
        <v>0</v>
      </c>
      <c r="S775" s="166">
        <f>'2.ورود اطلاعات'!M775</f>
        <v>0</v>
      </c>
      <c r="T775" s="166">
        <f>'2.ورود اطلاعات'!N775</f>
        <v>0</v>
      </c>
      <c r="U775" s="166">
        <f>'2.ورود اطلاعات'!O775</f>
        <v>1398</v>
      </c>
      <c r="V775" s="166">
        <f>'2.ورود اطلاعات'!P775</f>
        <v>0</v>
      </c>
      <c r="W775" s="166">
        <f>'2.ورود اطلاعات'!Q775</f>
        <v>0</v>
      </c>
      <c r="X775" s="166">
        <f>'2.ورود اطلاعات'!R775</f>
        <v>0</v>
      </c>
      <c r="Y775" s="166">
        <f>'2.ورود اطلاعات'!S775</f>
        <v>0</v>
      </c>
      <c r="Z775" s="166">
        <f>'2.ورود اطلاعات'!T775</f>
        <v>0</v>
      </c>
      <c r="AA775" s="166">
        <f>'2.ورود اطلاعات'!U775</f>
        <v>0</v>
      </c>
      <c r="AB775" s="166">
        <f>'2.ورود اطلاعات'!V775</f>
        <v>0</v>
      </c>
      <c r="AC775" s="166">
        <f>'2.ورود اطلاعات'!W775</f>
        <v>0</v>
      </c>
      <c r="AD775" s="166">
        <f>'2.ورود اطلاعات'!X775</f>
        <v>0</v>
      </c>
      <c r="AE775" s="166">
        <f>'2.ورود اطلاعات'!Y775</f>
        <v>0</v>
      </c>
      <c r="AF775" s="166">
        <f>'2.ورود اطلاعات'!Z775</f>
        <v>0</v>
      </c>
      <c r="AG775" s="166">
        <f>'2.ورود اطلاعات'!AA775</f>
        <v>0</v>
      </c>
      <c r="AH775" s="166">
        <f>'2.ورود اطلاعات'!AB775</f>
        <v>0</v>
      </c>
      <c r="AI775" s="166">
        <f>'2.ورود اطلاعات'!AC775</f>
        <v>0</v>
      </c>
      <c r="AJ775" s="166">
        <f>'2.ورود اطلاعات'!AD775</f>
        <v>0</v>
      </c>
      <c r="AK775" s="166">
        <f>'2.ورود اطلاعات'!AE775</f>
        <v>0</v>
      </c>
      <c r="AL775" s="166">
        <f>'2.ورود اطلاعات'!AF775</f>
        <v>0</v>
      </c>
      <c r="AM775" s="166">
        <f>'2.ورود اطلاعات'!AG775</f>
        <v>0</v>
      </c>
      <c r="AN775" s="166">
        <f>'2.ورود اطلاعات'!AH775</f>
        <v>0</v>
      </c>
      <c r="AO775" s="166">
        <f>'2.ورود اطلاعات'!AI775</f>
        <v>0</v>
      </c>
      <c r="AP775" s="166" t="str">
        <f>'2.ورود اطلاعات'!AK775</f>
        <v xml:space="preserve">         </v>
      </c>
      <c r="AQ775" s="166" t="str">
        <f>'2.ورود اطلاعات'!AL775</f>
        <v>هیچکدام</v>
      </c>
      <c r="AR775" s="166" t="str">
        <f>'2.ورود اطلاعات'!AM775</f>
        <v>7.هیچکدام</v>
      </c>
      <c r="AS775" s="166" t="str">
        <f>'2.ورود اطلاعات'!AN775</f>
        <v>نامعلوم</v>
      </c>
      <c r="AT775" s="166" t="str">
        <f>'2.ورود اطلاعات'!AO775</f>
        <v>نامعلوم</v>
      </c>
      <c r="AU775" s="166" t="str">
        <f>'2.ورود اطلاعات'!CV775</f>
        <v>ارائه نشده است.</v>
      </c>
      <c r="AV775" s="166">
        <f>'2.ورود اطلاعات'!CW775</f>
        <v>0</v>
      </c>
      <c r="AW775" s="164">
        <f>'2.ورود اطلاعات'!AT775</f>
        <v>0</v>
      </c>
      <c r="AX775" s="164">
        <f>'2.ورود اطلاعات'!AU775</f>
        <v>0</v>
      </c>
      <c r="AY775" s="164">
        <f>'2.ورود اطلاعات'!AV775</f>
        <v>0</v>
      </c>
      <c r="AZ775" s="164">
        <f>'2.ورود اطلاعات'!AW775</f>
        <v>0</v>
      </c>
      <c r="BA775" s="164">
        <f>'2.ورود اطلاعات'!AX775</f>
        <v>0</v>
      </c>
      <c r="BB775" s="166">
        <f>'2.ورود اطلاعات'!BT775</f>
        <v>0</v>
      </c>
      <c r="BC775" s="166" t="str">
        <f>'2.ورود اطلاعات'!BU775</f>
        <v xml:space="preserve"> </v>
      </c>
      <c r="BD775" s="166" t="str">
        <f>'2.ورود اطلاعات'!BV775</f>
        <v xml:space="preserve"> </v>
      </c>
      <c r="BE775" s="21"/>
      <c r="BF775" s="164">
        <f>'2.ورود اطلاعات'!BK775</f>
        <v>0</v>
      </c>
      <c r="BG775" s="164">
        <f>'2.ورود اطلاعات'!BL775</f>
        <v>0</v>
      </c>
      <c r="BH775" s="164">
        <f>'2.ورود اطلاعات'!BM775</f>
        <v>0</v>
      </c>
      <c r="BI775" s="164">
        <f>'2.ورود اطلاعات'!BN775</f>
        <v>0</v>
      </c>
      <c r="BJ775" s="164">
        <f>'2.ورود اطلاعات'!BO775</f>
        <v>0</v>
      </c>
      <c r="BK775" s="164">
        <f>'2.ورود اطلاعات'!BP775</f>
        <v>0</v>
      </c>
      <c r="BL775" s="164">
        <f>'2.ورود اطلاعات'!BQ775</f>
        <v>0</v>
      </c>
      <c r="BM775" s="164">
        <f>'2.ورود اطلاعات'!BR775</f>
        <v>0</v>
      </c>
      <c r="BN775" s="166">
        <f>'2.ورود اطلاعات'!BW775</f>
        <v>0</v>
      </c>
      <c r="BO775" s="166" t="str">
        <f>'2.ورود اطلاعات'!BX775</f>
        <v xml:space="preserve"> </v>
      </c>
      <c r="BP775" s="166" t="str">
        <f>'2.ورود اطلاعات'!BY775</f>
        <v xml:space="preserve"> </v>
      </c>
      <c r="BQ775" s="280" t="str">
        <f t="shared" si="102"/>
        <v>تست اچ آی وی انجام نشده است</v>
      </c>
      <c r="BR775" s="166">
        <f>'2.ورود اطلاعات'!BZ775</f>
        <v>0</v>
      </c>
      <c r="BS775" s="166" t="str">
        <f>'2.ورود اطلاعات'!CA775</f>
        <v xml:space="preserve"> </v>
      </c>
      <c r="BT775" s="166" t="str">
        <f>'2.ورود اطلاعات'!CB775</f>
        <v xml:space="preserve"> </v>
      </c>
      <c r="BU775" s="280" t="str">
        <f t="shared" si="103"/>
        <v>تست اچ آی وی انجام نشده است</v>
      </c>
      <c r="BV775" s="166">
        <f>'2.ورود اطلاعات'!CC775</f>
        <v>0</v>
      </c>
      <c r="BW775" s="166" t="str">
        <f>'2.ورود اطلاعات'!CD775</f>
        <v xml:space="preserve"> </v>
      </c>
      <c r="BX775" s="166" t="str">
        <f>'2.ورود اطلاعات'!CE775</f>
        <v xml:space="preserve"> </v>
      </c>
      <c r="BY775" s="280" t="str">
        <f t="shared" si="104"/>
        <v>تست اچ آی وی انجام نشده است</v>
      </c>
      <c r="BZ775" s="166">
        <f>'2.ورود اطلاعات'!CF775</f>
        <v>0</v>
      </c>
      <c r="CA775" s="166" t="str">
        <f>'2.ورود اطلاعات'!CG775</f>
        <v xml:space="preserve"> </v>
      </c>
      <c r="CB775" s="166" t="str">
        <f>'2.ورود اطلاعات'!CH775</f>
        <v xml:space="preserve"> </v>
      </c>
      <c r="CC775" s="280" t="str">
        <f t="shared" si="105"/>
        <v>تست اچ آی وی انجام نشده است</v>
      </c>
      <c r="CD775" s="166">
        <f>'2.ورود اطلاعات'!CI775</f>
        <v>0</v>
      </c>
      <c r="CE775" s="166" t="str">
        <f>'2.ورود اطلاعات'!CJ775</f>
        <v xml:space="preserve"> </v>
      </c>
      <c r="CF775" s="166" t="str">
        <f>'2.ورود اطلاعات'!CK775</f>
        <v xml:space="preserve"> </v>
      </c>
      <c r="CG775" s="280" t="str">
        <f t="shared" si="106"/>
        <v>تست اچ آی وی انجام نشده است</v>
      </c>
      <c r="CH775" s="166">
        <f>'2.ورود اطلاعات'!CL775</f>
        <v>0</v>
      </c>
      <c r="CI775" s="166" t="str">
        <f>'2.ورود اطلاعات'!CM775</f>
        <v xml:space="preserve"> </v>
      </c>
      <c r="CJ775" s="166" t="str">
        <f>'2.ورود اطلاعات'!CN775</f>
        <v xml:space="preserve"> </v>
      </c>
      <c r="CK775" s="280" t="str">
        <f t="shared" si="107"/>
        <v>تست اچ آی وی انجام نشده است</v>
      </c>
      <c r="CL775" s="166">
        <f>'2.ورود اطلاعات'!CO775</f>
        <v>0</v>
      </c>
      <c r="CM775" s="166" t="str">
        <f>'2.ورود اطلاعات'!CP775</f>
        <v xml:space="preserve"> </v>
      </c>
      <c r="CN775" s="166" t="str">
        <f>'2.ورود اطلاعات'!CQ775</f>
        <v xml:space="preserve"> </v>
      </c>
      <c r="CO775" s="280" t="str">
        <f t="shared" si="108"/>
        <v>تست اچ آی وی انجام نشده است</v>
      </c>
      <c r="CP775" s="166">
        <f>'2.ورود اطلاعات'!CR775</f>
        <v>0</v>
      </c>
      <c r="CQ775" s="166" t="str">
        <f>'2.ورود اطلاعات'!CS775</f>
        <v xml:space="preserve"> </v>
      </c>
      <c r="CR775" s="166" t="str">
        <f>'2.ورود اطلاعات'!CT775</f>
        <v xml:space="preserve"> </v>
      </c>
      <c r="CS775" s="280" t="str">
        <f t="shared" si="109"/>
        <v>تست اچ آی وی انجام نشده است</v>
      </c>
      <c r="CT775" s="166" t="str">
        <f>'2.ورود اطلاعات'!CU775</f>
        <v>خیر</v>
      </c>
      <c r="DI775" s="164"/>
      <c r="DJ775" s="164"/>
    </row>
    <row r="776" spans="1:114" s="166" customFormat="1" ht="11.65" x14ac:dyDescent="0.35">
      <c r="A776" s="144" t="str">
        <f>'2.ورود اطلاعات'!BS776</f>
        <v>خیر</v>
      </c>
      <c r="B776" s="166">
        <f>'2.ورود اطلاعات'!A776</f>
        <v>775</v>
      </c>
      <c r="C776" s="166">
        <f>'1.مشخصات مرکز'!$D$2</f>
        <v>1398</v>
      </c>
      <c r="D776" s="166" t="str">
        <f>'1.مشخصات مرکز'!$D$3</f>
        <v>انتخاب کنید ...</v>
      </c>
      <c r="E776" s="166" t="str">
        <f>'1.مشخصات مرکز'!$D$4</f>
        <v>انتخاب کنید ...</v>
      </c>
      <c r="F776" s="166" t="str">
        <f>'1.مشخصات مرکز'!$D$5</f>
        <v>انتخاب کنید ...</v>
      </c>
      <c r="G776" s="166">
        <f>'1.مشخصات مرکز'!$D$6</f>
        <v>0</v>
      </c>
      <c r="H776" s="166" t="str">
        <f>'1.مشخصات مرکز'!$D$7</f>
        <v>انتخاب کنید ...</v>
      </c>
      <c r="I776" s="166">
        <f>'1.مشخصات مرکز'!$D$8</f>
        <v>0</v>
      </c>
      <c r="J776" s="166">
        <f>'1.مشخصات مرکز'!$D$9</f>
        <v>0</v>
      </c>
      <c r="K776" s="164">
        <f>'1.مشخصات مرکز'!$D$10</f>
        <v>0</v>
      </c>
      <c r="L776" s="164">
        <f>'1.مشخصات مرکز'!$D$11</f>
        <v>0</v>
      </c>
      <c r="M776" s="166">
        <f>'2.ورود اطلاعات'!B776</f>
        <v>0</v>
      </c>
      <c r="N776" s="166">
        <f>'2.ورود اطلاعات'!C776</f>
        <v>0</v>
      </c>
      <c r="O776" s="166" t="str">
        <f>IF('2.ورود اطلاعات'!F776=0,"نامعلوم",'2.ورود اطلاعات'!F776)</f>
        <v>نامعلوم</v>
      </c>
      <c r="P776" s="166">
        <f>'2.ورود اطلاعات'!J776</f>
        <v>0</v>
      </c>
      <c r="Q776" s="166">
        <f>'2.ورود اطلاعات'!K776</f>
        <v>0</v>
      </c>
      <c r="R776" s="166">
        <f>'2.ورود اطلاعات'!L776</f>
        <v>0</v>
      </c>
      <c r="S776" s="166">
        <f>'2.ورود اطلاعات'!M776</f>
        <v>0</v>
      </c>
      <c r="T776" s="166">
        <f>'2.ورود اطلاعات'!N776</f>
        <v>0</v>
      </c>
      <c r="U776" s="166">
        <f>'2.ورود اطلاعات'!O776</f>
        <v>1398</v>
      </c>
      <c r="V776" s="166">
        <f>'2.ورود اطلاعات'!P776</f>
        <v>0</v>
      </c>
      <c r="W776" s="166">
        <f>'2.ورود اطلاعات'!Q776</f>
        <v>0</v>
      </c>
      <c r="X776" s="166">
        <f>'2.ورود اطلاعات'!R776</f>
        <v>0</v>
      </c>
      <c r="Y776" s="166">
        <f>'2.ورود اطلاعات'!S776</f>
        <v>0</v>
      </c>
      <c r="Z776" s="166">
        <f>'2.ورود اطلاعات'!T776</f>
        <v>0</v>
      </c>
      <c r="AA776" s="166">
        <f>'2.ورود اطلاعات'!U776</f>
        <v>0</v>
      </c>
      <c r="AB776" s="166">
        <f>'2.ورود اطلاعات'!V776</f>
        <v>0</v>
      </c>
      <c r="AC776" s="166">
        <f>'2.ورود اطلاعات'!W776</f>
        <v>0</v>
      </c>
      <c r="AD776" s="166">
        <f>'2.ورود اطلاعات'!X776</f>
        <v>0</v>
      </c>
      <c r="AE776" s="166">
        <f>'2.ورود اطلاعات'!Y776</f>
        <v>0</v>
      </c>
      <c r="AF776" s="166">
        <f>'2.ورود اطلاعات'!Z776</f>
        <v>0</v>
      </c>
      <c r="AG776" s="166">
        <f>'2.ورود اطلاعات'!AA776</f>
        <v>0</v>
      </c>
      <c r="AH776" s="166">
        <f>'2.ورود اطلاعات'!AB776</f>
        <v>0</v>
      </c>
      <c r="AI776" s="166">
        <f>'2.ورود اطلاعات'!AC776</f>
        <v>0</v>
      </c>
      <c r="AJ776" s="166">
        <f>'2.ورود اطلاعات'!AD776</f>
        <v>0</v>
      </c>
      <c r="AK776" s="166">
        <f>'2.ورود اطلاعات'!AE776</f>
        <v>0</v>
      </c>
      <c r="AL776" s="166">
        <f>'2.ورود اطلاعات'!AF776</f>
        <v>0</v>
      </c>
      <c r="AM776" s="166">
        <f>'2.ورود اطلاعات'!AG776</f>
        <v>0</v>
      </c>
      <c r="AN776" s="166">
        <f>'2.ورود اطلاعات'!AH776</f>
        <v>0</v>
      </c>
      <c r="AO776" s="166">
        <f>'2.ورود اطلاعات'!AI776</f>
        <v>0</v>
      </c>
      <c r="AP776" s="166" t="str">
        <f>'2.ورود اطلاعات'!AK776</f>
        <v xml:space="preserve">         </v>
      </c>
      <c r="AQ776" s="166" t="str">
        <f>'2.ورود اطلاعات'!AL776</f>
        <v>هیچکدام</v>
      </c>
      <c r="AR776" s="166" t="str">
        <f>'2.ورود اطلاعات'!AM776</f>
        <v>7.هیچکدام</v>
      </c>
      <c r="AS776" s="166" t="str">
        <f>'2.ورود اطلاعات'!AN776</f>
        <v>نامعلوم</v>
      </c>
      <c r="AT776" s="166" t="str">
        <f>'2.ورود اطلاعات'!AO776</f>
        <v>نامعلوم</v>
      </c>
      <c r="AU776" s="166" t="str">
        <f>'2.ورود اطلاعات'!CV776</f>
        <v>ارائه نشده است.</v>
      </c>
      <c r="AV776" s="166">
        <f>'2.ورود اطلاعات'!CW776</f>
        <v>0</v>
      </c>
      <c r="AW776" s="164">
        <f>'2.ورود اطلاعات'!AT776</f>
        <v>0</v>
      </c>
      <c r="AX776" s="164">
        <f>'2.ورود اطلاعات'!AU776</f>
        <v>0</v>
      </c>
      <c r="AY776" s="164">
        <f>'2.ورود اطلاعات'!AV776</f>
        <v>0</v>
      </c>
      <c r="AZ776" s="164">
        <f>'2.ورود اطلاعات'!AW776</f>
        <v>0</v>
      </c>
      <c r="BA776" s="164">
        <f>'2.ورود اطلاعات'!AX776</f>
        <v>0</v>
      </c>
      <c r="BB776" s="166">
        <f>'2.ورود اطلاعات'!BT776</f>
        <v>0</v>
      </c>
      <c r="BC776" s="166" t="str">
        <f>'2.ورود اطلاعات'!BU776</f>
        <v xml:space="preserve"> </v>
      </c>
      <c r="BD776" s="166" t="str">
        <f>'2.ورود اطلاعات'!BV776</f>
        <v xml:space="preserve"> </v>
      </c>
      <c r="BE776" s="21"/>
      <c r="BF776" s="164">
        <f>'2.ورود اطلاعات'!BK776</f>
        <v>0</v>
      </c>
      <c r="BG776" s="164">
        <f>'2.ورود اطلاعات'!BL776</f>
        <v>0</v>
      </c>
      <c r="BH776" s="164">
        <f>'2.ورود اطلاعات'!BM776</f>
        <v>0</v>
      </c>
      <c r="BI776" s="164">
        <f>'2.ورود اطلاعات'!BN776</f>
        <v>0</v>
      </c>
      <c r="BJ776" s="164">
        <f>'2.ورود اطلاعات'!BO776</f>
        <v>0</v>
      </c>
      <c r="BK776" s="164">
        <f>'2.ورود اطلاعات'!BP776</f>
        <v>0</v>
      </c>
      <c r="BL776" s="164">
        <f>'2.ورود اطلاعات'!BQ776</f>
        <v>0</v>
      </c>
      <c r="BM776" s="164">
        <f>'2.ورود اطلاعات'!BR776</f>
        <v>0</v>
      </c>
      <c r="BN776" s="166">
        <f>'2.ورود اطلاعات'!BW776</f>
        <v>0</v>
      </c>
      <c r="BO776" s="166" t="str">
        <f>'2.ورود اطلاعات'!BX776</f>
        <v xml:space="preserve"> </v>
      </c>
      <c r="BP776" s="166" t="str">
        <f>'2.ورود اطلاعات'!BY776</f>
        <v xml:space="preserve"> </v>
      </c>
      <c r="BQ776" s="280" t="str">
        <f t="shared" si="102"/>
        <v>تست اچ آی وی انجام نشده است</v>
      </c>
      <c r="BR776" s="166">
        <f>'2.ورود اطلاعات'!BZ776</f>
        <v>0</v>
      </c>
      <c r="BS776" s="166" t="str">
        <f>'2.ورود اطلاعات'!CA776</f>
        <v xml:space="preserve"> </v>
      </c>
      <c r="BT776" s="166" t="str">
        <f>'2.ورود اطلاعات'!CB776</f>
        <v xml:space="preserve"> </v>
      </c>
      <c r="BU776" s="280" t="str">
        <f t="shared" si="103"/>
        <v>تست اچ آی وی انجام نشده است</v>
      </c>
      <c r="BV776" s="166">
        <f>'2.ورود اطلاعات'!CC776</f>
        <v>0</v>
      </c>
      <c r="BW776" s="166" t="str">
        <f>'2.ورود اطلاعات'!CD776</f>
        <v xml:space="preserve"> </v>
      </c>
      <c r="BX776" s="166" t="str">
        <f>'2.ورود اطلاعات'!CE776</f>
        <v xml:space="preserve"> </v>
      </c>
      <c r="BY776" s="280" t="str">
        <f t="shared" si="104"/>
        <v>تست اچ آی وی انجام نشده است</v>
      </c>
      <c r="BZ776" s="166">
        <f>'2.ورود اطلاعات'!CF776</f>
        <v>0</v>
      </c>
      <c r="CA776" s="166" t="str">
        <f>'2.ورود اطلاعات'!CG776</f>
        <v xml:space="preserve"> </v>
      </c>
      <c r="CB776" s="166" t="str">
        <f>'2.ورود اطلاعات'!CH776</f>
        <v xml:space="preserve"> </v>
      </c>
      <c r="CC776" s="280" t="str">
        <f t="shared" si="105"/>
        <v>تست اچ آی وی انجام نشده است</v>
      </c>
      <c r="CD776" s="166">
        <f>'2.ورود اطلاعات'!CI776</f>
        <v>0</v>
      </c>
      <c r="CE776" s="166" t="str">
        <f>'2.ورود اطلاعات'!CJ776</f>
        <v xml:space="preserve"> </v>
      </c>
      <c r="CF776" s="166" t="str">
        <f>'2.ورود اطلاعات'!CK776</f>
        <v xml:space="preserve"> </v>
      </c>
      <c r="CG776" s="280" t="str">
        <f t="shared" si="106"/>
        <v>تست اچ آی وی انجام نشده است</v>
      </c>
      <c r="CH776" s="166">
        <f>'2.ورود اطلاعات'!CL776</f>
        <v>0</v>
      </c>
      <c r="CI776" s="166" t="str">
        <f>'2.ورود اطلاعات'!CM776</f>
        <v xml:space="preserve"> </v>
      </c>
      <c r="CJ776" s="166" t="str">
        <f>'2.ورود اطلاعات'!CN776</f>
        <v xml:space="preserve"> </v>
      </c>
      <c r="CK776" s="280" t="str">
        <f t="shared" si="107"/>
        <v>تست اچ آی وی انجام نشده است</v>
      </c>
      <c r="CL776" s="166">
        <f>'2.ورود اطلاعات'!CO776</f>
        <v>0</v>
      </c>
      <c r="CM776" s="166" t="str">
        <f>'2.ورود اطلاعات'!CP776</f>
        <v xml:space="preserve"> </v>
      </c>
      <c r="CN776" s="166" t="str">
        <f>'2.ورود اطلاعات'!CQ776</f>
        <v xml:space="preserve"> </v>
      </c>
      <c r="CO776" s="280" t="str">
        <f t="shared" si="108"/>
        <v>تست اچ آی وی انجام نشده است</v>
      </c>
      <c r="CP776" s="166">
        <f>'2.ورود اطلاعات'!CR776</f>
        <v>0</v>
      </c>
      <c r="CQ776" s="166" t="str">
        <f>'2.ورود اطلاعات'!CS776</f>
        <v xml:space="preserve"> </v>
      </c>
      <c r="CR776" s="166" t="str">
        <f>'2.ورود اطلاعات'!CT776</f>
        <v xml:space="preserve"> </v>
      </c>
      <c r="CS776" s="280" t="str">
        <f t="shared" si="109"/>
        <v>تست اچ آی وی انجام نشده است</v>
      </c>
      <c r="CT776" s="166" t="str">
        <f>'2.ورود اطلاعات'!CU776</f>
        <v>خیر</v>
      </c>
      <c r="DI776" s="164"/>
      <c r="DJ776" s="164"/>
    </row>
    <row r="777" spans="1:114" s="166" customFormat="1" ht="11.65" x14ac:dyDescent="0.35">
      <c r="A777" s="144" t="str">
        <f>'2.ورود اطلاعات'!BS777</f>
        <v>خیر</v>
      </c>
      <c r="B777" s="166">
        <f>'2.ورود اطلاعات'!A777</f>
        <v>776</v>
      </c>
      <c r="C777" s="166">
        <f>'1.مشخصات مرکز'!$D$2</f>
        <v>1398</v>
      </c>
      <c r="D777" s="166" t="str">
        <f>'1.مشخصات مرکز'!$D$3</f>
        <v>انتخاب کنید ...</v>
      </c>
      <c r="E777" s="166" t="str">
        <f>'1.مشخصات مرکز'!$D$4</f>
        <v>انتخاب کنید ...</v>
      </c>
      <c r="F777" s="166" t="str">
        <f>'1.مشخصات مرکز'!$D$5</f>
        <v>انتخاب کنید ...</v>
      </c>
      <c r="G777" s="166">
        <f>'1.مشخصات مرکز'!$D$6</f>
        <v>0</v>
      </c>
      <c r="H777" s="166" t="str">
        <f>'1.مشخصات مرکز'!$D$7</f>
        <v>انتخاب کنید ...</v>
      </c>
      <c r="I777" s="166">
        <f>'1.مشخصات مرکز'!$D$8</f>
        <v>0</v>
      </c>
      <c r="J777" s="166">
        <f>'1.مشخصات مرکز'!$D$9</f>
        <v>0</v>
      </c>
      <c r="K777" s="164">
        <f>'1.مشخصات مرکز'!$D$10</f>
        <v>0</v>
      </c>
      <c r="L777" s="164">
        <f>'1.مشخصات مرکز'!$D$11</f>
        <v>0</v>
      </c>
      <c r="M777" s="166">
        <f>'2.ورود اطلاعات'!B777</f>
        <v>0</v>
      </c>
      <c r="N777" s="166">
        <f>'2.ورود اطلاعات'!C777</f>
        <v>0</v>
      </c>
      <c r="O777" s="166" t="str">
        <f>IF('2.ورود اطلاعات'!F777=0,"نامعلوم",'2.ورود اطلاعات'!F777)</f>
        <v>نامعلوم</v>
      </c>
      <c r="P777" s="166">
        <f>'2.ورود اطلاعات'!J777</f>
        <v>0</v>
      </c>
      <c r="Q777" s="166">
        <f>'2.ورود اطلاعات'!K777</f>
        <v>0</v>
      </c>
      <c r="R777" s="166">
        <f>'2.ورود اطلاعات'!L777</f>
        <v>0</v>
      </c>
      <c r="S777" s="166">
        <f>'2.ورود اطلاعات'!M777</f>
        <v>0</v>
      </c>
      <c r="T777" s="166">
        <f>'2.ورود اطلاعات'!N777</f>
        <v>0</v>
      </c>
      <c r="U777" s="166">
        <f>'2.ورود اطلاعات'!O777</f>
        <v>1398</v>
      </c>
      <c r="V777" s="166">
        <f>'2.ورود اطلاعات'!P777</f>
        <v>0</v>
      </c>
      <c r="W777" s="166">
        <f>'2.ورود اطلاعات'!Q777</f>
        <v>0</v>
      </c>
      <c r="X777" s="166">
        <f>'2.ورود اطلاعات'!R777</f>
        <v>0</v>
      </c>
      <c r="Y777" s="166">
        <f>'2.ورود اطلاعات'!S777</f>
        <v>0</v>
      </c>
      <c r="Z777" s="166">
        <f>'2.ورود اطلاعات'!T777</f>
        <v>0</v>
      </c>
      <c r="AA777" s="166">
        <f>'2.ورود اطلاعات'!U777</f>
        <v>0</v>
      </c>
      <c r="AB777" s="166">
        <f>'2.ورود اطلاعات'!V777</f>
        <v>0</v>
      </c>
      <c r="AC777" s="166">
        <f>'2.ورود اطلاعات'!W777</f>
        <v>0</v>
      </c>
      <c r="AD777" s="166">
        <f>'2.ورود اطلاعات'!X777</f>
        <v>0</v>
      </c>
      <c r="AE777" s="166">
        <f>'2.ورود اطلاعات'!Y777</f>
        <v>0</v>
      </c>
      <c r="AF777" s="166">
        <f>'2.ورود اطلاعات'!Z777</f>
        <v>0</v>
      </c>
      <c r="AG777" s="166">
        <f>'2.ورود اطلاعات'!AA777</f>
        <v>0</v>
      </c>
      <c r="AH777" s="166">
        <f>'2.ورود اطلاعات'!AB777</f>
        <v>0</v>
      </c>
      <c r="AI777" s="166">
        <f>'2.ورود اطلاعات'!AC777</f>
        <v>0</v>
      </c>
      <c r="AJ777" s="166">
        <f>'2.ورود اطلاعات'!AD777</f>
        <v>0</v>
      </c>
      <c r="AK777" s="166">
        <f>'2.ورود اطلاعات'!AE777</f>
        <v>0</v>
      </c>
      <c r="AL777" s="166">
        <f>'2.ورود اطلاعات'!AF777</f>
        <v>0</v>
      </c>
      <c r="AM777" s="166">
        <f>'2.ورود اطلاعات'!AG777</f>
        <v>0</v>
      </c>
      <c r="AN777" s="166">
        <f>'2.ورود اطلاعات'!AH777</f>
        <v>0</v>
      </c>
      <c r="AO777" s="166">
        <f>'2.ورود اطلاعات'!AI777</f>
        <v>0</v>
      </c>
      <c r="AP777" s="166" t="str">
        <f>'2.ورود اطلاعات'!AK777</f>
        <v xml:space="preserve">         </v>
      </c>
      <c r="AQ777" s="166" t="str">
        <f>'2.ورود اطلاعات'!AL777</f>
        <v>هیچکدام</v>
      </c>
      <c r="AR777" s="166" t="str">
        <f>'2.ورود اطلاعات'!AM777</f>
        <v>7.هیچکدام</v>
      </c>
      <c r="AS777" s="166" t="str">
        <f>'2.ورود اطلاعات'!AN777</f>
        <v>نامعلوم</v>
      </c>
      <c r="AT777" s="166" t="str">
        <f>'2.ورود اطلاعات'!AO777</f>
        <v>نامعلوم</v>
      </c>
      <c r="AU777" s="166" t="str">
        <f>'2.ورود اطلاعات'!CV777</f>
        <v>ارائه نشده است.</v>
      </c>
      <c r="AV777" s="166">
        <f>'2.ورود اطلاعات'!CW777</f>
        <v>0</v>
      </c>
      <c r="AW777" s="164">
        <f>'2.ورود اطلاعات'!AT777</f>
        <v>0</v>
      </c>
      <c r="AX777" s="164">
        <f>'2.ورود اطلاعات'!AU777</f>
        <v>0</v>
      </c>
      <c r="AY777" s="164">
        <f>'2.ورود اطلاعات'!AV777</f>
        <v>0</v>
      </c>
      <c r="AZ777" s="164">
        <f>'2.ورود اطلاعات'!AW777</f>
        <v>0</v>
      </c>
      <c r="BA777" s="164">
        <f>'2.ورود اطلاعات'!AX777</f>
        <v>0</v>
      </c>
      <c r="BB777" s="166">
        <f>'2.ورود اطلاعات'!BT777</f>
        <v>0</v>
      </c>
      <c r="BC777" s="166" t="str">
        <f>'2.ورود اطلاعات'!BU777</f>
        <v xml:space="preserve"> </v>
      </c>
      <c r="BD777" s="166" t="str">
        <f>'2.ورود اطلاعات'!BV777</f>
        <v xml:space="preserve"> </v>
      </c>
      <c r="BE777" s="21"/>
      <c r="BF777" s="164">
        <f>'2.ورود اطلاعات'!BK777</f>
        <v>0</v>
      </c>
      <c r="BG777" s="164">
        <f>'2.ورود اطلاعات'!BL777</f>
        <v>0</v>
      </c>
      <c r="BH777" s="164">
        <f>'2.ورود اطلاعات'!BM777</f>
        <v>0</v>
      </c>
      <c r="BI777" s="164">
        <f>'2.ورود اطلاعات'!BN777</f>
        <v>0</v>
      </c>
      <c r="BJ777" s="164">
        <f>'2.ورود اطلاعات'!BO777</f>
        <v>0</v>
      </c>
      <c r="BK777" s="164">
        <f>'2.ورود اطلاعات'!BP777</f>
        <v>0</v>
      </c>
      <c r="BL777" s="164">
        <f>'2.ورود اطلاعات'!BQ777</f>
        <v>0</v>
      </c>
      <c r="BM777" s="164">
        <f>'2.ورود اطلاعات'!BR777</f>
        <v>0</v>
      </c>
      <c r="BN777" s="166">
        <f>'2.ورود اطلاعات'!BW777</f>
        <v>0</v>
      </c>
      <c r="BO777" s="166" t="str">
        <f>'2.ورود اطلاعات'!BX777</f>
        <v xml:space="preserve"> </v>
      </c>
      <c r="BP777" s="166" t="str">
        <f>'2.ورود اطلاعات'!BY777</f>
        <v xml:space="preserve"> </v>
      </c>
      <c r="BQ777" s="280" t="str">
        <f t="shared" si="102"/>
        <v>تست اچ آی وی انجام نشده است</v>
      </c>
      <c r="BR777" s="166">
        <f>'2.ورود اطلاعات'!BZ777</f>
        <v>0</v>
      </c>
      <c r="BS777" s="166" t="str">
        <f>'2.ورود اطلاعات'!CA777</f>
        <v xml:space="preserve"> </v>
      </c>
      <c r="BT777" s="166" t="str">
        <f>'2.ورود اطلاعات'!CB777</f>
        <v xml:space="preserve"> </v>
      </c>
      <c r="BU777" s="280" t="str">
        <f t="shared" si="103"/>
        <v>تست اچ آی وی انجام نشده است</v>
      </c>
      <c r="BV777" s="166">
        <f>'2.ورود اطلاعات'!CC777</f>
        <v>0</v>
      </c>
      <c r="BW777" s="166" t="str">
        <f>'2.ورود اطلاعات'!CD777</f>
        <v xml:space="preserve"> </v>
      </c>
      <c r="BX777" s="166" t="str">
        <f>'2.ورود اطلاعات'!CE777</f>
        <v xml:space="preserve"> </v>
      </c>
      <c r="BY777" s="280" t="str">
        <f t="shared" si="104"/>
        <v>تست اچ آی وی انجام نشده است</v>
      </c>
      <c r="BZ777" s="166">
        <f>'2.ورود اطلاعات'!CF777</f>
        <v>0</v>
      </c>
      <c r="CA777" s="166" t="str">
        <f>'2.ورود اطلاعات'!CG777</f>
        <v xml:space="preserve"> </v>
      </c>
      <c r="CB777" s="166" t="str">
        <f>'2.ورود اطلاعات'!CH777</f>
        <v xml:space="preserve"> </v>
      </c>
      <c r="CC777" s="280" t="str">
        <f t="shared" si="105"/>
        <v>تست اچ آی وی انجام نشده است</v>
      </c>
      <c r="CD777" s="166">
        <f>'2.ورود اطلاعات'!CI777</f>
        <v>0</v>
      </c>
      <c r="CE777" s="166" t="str">
        <f>'2.ورود اطلاعات'!CJ777</f>
        <v xml:space="preserve"> </v>
      </c>
      <c r="CF777" s="166" t="str">
        <f>'2.ورود اطلاعات'!CK777</f>
        <v xml:space="preserve"> </v>
      </c>
      <c r="CG777" s="280" t="str">
        <f t="shared" si="106"/>
        <v>تست اچ آی وی انجام نشده است</v>
      </c>
      <c r="CH777" s="166">
        <f>'2.ورود اطلاعات'!CL777</f>
        <v>0</v>
      </c>
      <c r="CI777" s="166" t="str">
        <f>'2.ورود اطلاعات'!CM777</f>
        <v xml:space="preserve"> </v>
      </c>
      <c r="CJ777" s="166" t="str">
        <f>'2.ورود اطلاعات'!CN777</f>
        <v xml:space="preserve"> </v>
      </c>
      <c r="CK777" s="280" t="str">
        <f t="shared" si="107"/>
        <v>تست اچ آی وی انجام نشده است</v>
      </c>
      <c r="CL777" s="166">
        <f>'2.ورود اطلاعات'!CO777</f>
        <v>0</v>
      </c>
      <c r="CM777" s="166" t="str">
        <f>'2.ورود اطلاعات'!CP777</f>
        <v xml:space="preserve"> </v>
      </c>
      <c r="CN777" s="166" t="str">
        <f>'2.ورود اطلاعات'!CQ777</f>
        <v xml:space="preserve"> </v>
      </c>
      <c r="CO777" s="280" t="str">
        <f t="shared" si="108"/>
        <v>تست اچ آی وی انجام نشده است</v>
      </c>
      <c r="CP777" s="166">
        <f>'2.ورود اطلاعات'!CR777</f>
        <v>0</v>
      </c>
      <c r="CQ777" s="166" t="str">
        <f>'2.ورود اطلاعات'!CS777</f>
        <v xml:space="preserve"> </v>
      </c>
      <c r="CR777" s="166" t="str">
        <f>'2.ورود اطلاعات'!CT777</f>
        <v xml:space="preserve"> </v>
      </c>
      <c r="CS777" s="280" t="str">
        <f t="shared" si="109"/>
        <v>تست اچ آی وی انجام نشده است</v>
      </c>
      <c r="CT777" s="166" t="str">
        <f>'2.ورود اطلاعات'!CU777</f>
        <v>خیر</v>
      </c>
      <c r="DI777" s="164"/>
      <c r="DJ777" s="164"/>
    </row>
    <row r="778" spans="1:114" s="166" customFormat="1" ht="11.65" x14ac:dyDescent="0.35">
      <c r="A778" s="144" t="str">
        <f>'2.ورود اطلاعات'!BS778</f>
        <v>خیر</v>
      </c>
      <c r="B778" s="166">
        <f>'2.ورود اطلاعات'!A778</f>
        <v>777</v>
      </c>
      <c r="C778" s="166">
        <f>'1.مشخصات مرکز'!$D$2</f>
        <v>1398</v>
      </c>
      <c r="D778" s="166" t="str">
        <f>'1.مشخصات مرکز'!$D$3</f>
        <v>انتخاب کنید ...</v>
      </c>
      <c r="E778" s="166" t="str">
        <f>'1.مشخصات مرکز'!$D$4</f>
        <v>انتخاب کنید ...</v>
      </c>
      <c r="F778" s="166" t="str">
        <f>'1.مشخصات مرکز'!$D$5</f>
        <v>انتخاب کنید ...</v>
      </c>
      <c r="G778" s="166">
        <f>'1.مشخصات مرکز'!$D$6</f>
        <v>0</v>
      </c>
      <c r="H778" s="166" t="str">
        <f>'1.مشخصات مرکز'!$D$7</f>
        <v>انتخاب کنید ...</v>
      </c>
      <c r="I778" s="166">
        <f>'1.مشخصات مرکز'!$D$8</f>
        <v>0</v>
      </c>
      <c r="J778" s="166">
        <f>'1.مشخصات مرکز'!$D$9</f>
        <v>0</v>
      </c>
      <c r="K778" s="164">
        <f>'1.مشخصات مرکز'!$D$10</f>
        <v>0</v>
      </c>
      <c r="L778" s="164">
        <f>'1.مشخصات مرکز'!$D$11</f>
        <v>0</v>
      </c>
      <c r="M778" s="166">
        <f>'2.ورود اطلاعات'!B778</f>
        <v>0</v>
      </c>
      <c r="N778" s="166">
        <f>'2.ورود اطلاعات'!C778</f>
        <v>0</v>
      </c>
      <c r="O778" s="166" t="str">
        <f>IF('2.ورود اطلاعات'!F778=0,"نامعلوم",'2.ورود اطلاعات'!F778)</f>
        <v>نامعلوم</v>
      </c>
      <c r="P778" s="166">
        <f>'2.ورود اطلاعات'!J778</f>
        <v>0</v>
      </c>
      <c r="Q778" s="166">
        <f>'2.ورود اطلاعات'!K778</f>
        <v>0</v>
      </c>
      <c r="R778" s="166">
        <f>'2.ورود اطلاعات'!L778</f>
        <v>0</v>
      </c>
      <c r="S778" s="166">
        <f>'2.ورود اطلاعات'!M778</f>
        <v>0</v>
      </c>
      <c r="T778" s="166">
        <f>'2.ورود اطلاعات'!N778</f>
        <v>0</v>
      </c>
      <c r="U778" s="166">
        <f>'2.ورود اطلاعات'!O778</f>
        <v>1398</v>
      </c>
      <c r="V778" s="166">
        <f>'2.ورود اطلاعات'!P778</f>
        <v>0</v>
      </c>
      <c r="W778" s="166">
        <f>'2.ورود اطلاعات'!Q778</f>
        <v>0</v>
      </c>
      <c r="X778" s="166">
        <f>'2.ورود اطلاعات'!R778</f>
        <v>0</v>
      </c>
      <c r="Y778" s="166">
        <f>'2.ورود اطلاعات'!S778</f>
        <v>0</v>
      </c>
      <c r="Z778" s="166">
        <f>'2.ورود اطلاعات'!T778</f>
        <v>0</v>
      </c>
      <c r="AA778" s="166">
        <f>'2.ورود اطلاعات'!U778</f>
        <v>0</v>
      </c>
      <c r="AB778" s="166">
        <f>'2.ورود اطلاعات'!V778</f>
        <v>0</v>
      </c>
      <c r="AC778" s="166">
        <f>'2.ورود اطلاعات'!W778</f>
        <v>0</v>
      </c>
      <c r="AD778" s="166">
        <f>'2.ورود اطلاعات'!X778</f>
        <v>0</v>
      </c>
      <c r="AE778" s="166">
        <f>'2.ورود اطلاعات'!Y778</f>
        <v>0</v>
      </c>
      <c r="AF778" s="166">
        <f>'2.ورود اطلاعات'!Z778</f>
        <v>0</v>
      </c>
      <c r="AG778" s="166">
        <f>'2.ورود اطلاعات'!AA778</f>
        <v>0</v>
      </c>
      <c r="AH778" s="166">
        <f>'2.ورود اطلاعات'!AB778</f>
        <v>0</v>
      </c>
      <c r="AI778" s="166">
        <f>'2.ورود اطلاعات'!AC778</f>
        <v>0</v>
      </c>
      <c r="AJ778" s="166">
        <f>'2.ورود اطلاعات'!AD778</f>
        <v>0</v>
      </c>
      <c r="AK778" s="166">
        <f>'2.ورود اطلاعات'!AE778</f>
        <v>0</v>
      </c>
      <c r="AL778" s="166">
        <f>'2.ورود اطلاعات'!AF778</f>
        <v>0</v>
      </c>
      <c r="AM778" s="166">
        <f>'2.ورود اطلاعات'!AG778</f>
        <v>0</v>
      </c>
      <c r="AN778" s="166">
        <f>'2.ورود اطلاعات'!AH778</f>
        <v>0</v>
      </c>
      <c r="AO778" s="166">
        <f>'2.ورود اطلاعات'!AI778</f>
        <v>0</v>
      </c>
      <c r="AP778" s="166" t="str">
        <f>'2.ورود اطلاعات'!AK778</f>
        <v xml:space="preserve">         </v>
      </c>
      <c r="AQ778" s="166" t="str">
        <f>'2.ورود اطلاعات'!AL778</f>
        <v>هیچکدام</v>
      </c>
      <c r="AR778" s="166" t="str">
        <f>'2.ورود اطلاعات'!AM778</f>
        <v>7.هیچکدام</v>
      </c>
      <c r="AS778" s="166" t="str">
        <f>'2.ورود اطلاعات'!AN778</f>
        <v>نامعلوم</v>
      </c>
      <c r="AT778" s="166" t="str">
        <f>'2.ورود اطلاعات'!AO778</f>
        <v>نامعلوم</v>
      </c>
      <c r="AU778" s="166" t="str">
        <f>'2.ورود اطلاعات'!CV778</f>
        <v>ارائه نشده است.</v>
      </c>
      <c r="AV778" s="166">
        <f>'2.ورود اطلاعات'!CW778</f>
        <v>0</v>
      </c>
      <c r="AW778" s="164">
        <f>'2.ورود اطلاعات'!AT778</f>
        <v>0</v>
      </c>
      <c r="AX778" s="164">
        <f>'2.ورود اطلاعات'!AU778</f>
        <v>0</v>
      </c>
      <c r="AY778" s="164">
        <f>'2.ورود اطلاعات'!AV778</f>
        <v>0</v>
      </c>
      <c r="AZ778" s="164">
        <f>'2.ورود اطلاعات'!AW778</f>
        <v>0</v>
      </c>
      <c r="BA778" s="164">
        <f>'2.ورود اطلاعات'!AX778</f>
        <v>0</v>
      </c>
      <c r="BB778" s="166">
        <f>'2.ورود اطلاعات'!BT778</f>
        <v>0</v>
      </c>
      <c r="BC778" s="166" t="str">
        <f>'2.ورود اطلاعات'!BU778</f>
        <v xml:space="preserve"> </v>
      </c>
      <c r="BD778" s="166" t="str">
        <f>'2.ورود اطلاعات'!BV778</f>
        <v xml:space="preserve"> </v>
      </c>
      <c r="BE778" s="21"/>
      <c r="BF778" s="164">
        <f>'2.ورود اطلاعات'!BK778</f>
        <v>0</v>
      </c>
      <c r="BG778" s="164">
        <f>'2.ورود اطلاعات'!BL778</f>
        <v>0</v>
      </c>
      <c r="BH778" s="164">
        <f>'2.ورود اطلاعات'!BM778</f>
        <v>0</v>
      </c>
      <c r="BI778" s="164">
        <f>'2.ورود اطلاعات'!BN778</f>
        <v>0</v>
      </c>
      <c r="BJ778" s="164">
        <f>'2.ورود اطلاعات'!BO778</f>
        <v>0</v>
      </c>
      <c r="BK778" s="164">
        <f>'2.ورود اطلاعات'!BP778</f>
        <v>0</v>
      </c>
      <c r="BL778" s="164">
        <f>'2.ورود اطلاعات'!BQ778</f>
        <v>0</v>
      </c>
      <c r="BM778" s="164">
        <f>'2.ورود اطلاعات'!BR778</f>
        <v>0</v>
      </c>
      <c r="BN778" s="166">
        <f>'2.ورود اطلاعات'!BW778</f>
        <v>0</v>
      </c>
      <c r="BO778" s="166" t="str">
        <f>'2.ورود اطلاعات'!BX778</f>
        <v xml:space="preserve"> </v>
      </c>
      <c r="BP778" s="166" t="str">
        <f>'2.ورود اطلاعات'!BY778</f>
        <v xml:space="preserve"> </v>
      </c>
      <c r="BQ778" s="280" t="str">
        <f t="shared" si="102"/>
        <v>تست اچ آی وی انجام نشده است</v>
      </c>
      <c r="BR778" s="166">
        <f>'2.ورود اطلاعات'!BZ778</f>
        <v>0</v>
      </c>
      <c r="BS778" s="166" t="str">
        <f>'2.ورود اطلاعات'!CA778</f>
        <v xml:space="preserve"> </v>
      </c>
      <c r="BT778" s="166" t="str">
        <f>'2.ورود اطلاعات'!CB778</f>
        <v xml:space="preserve"> </v>
      </c>
      <c r="BU778" s="280" t="str">
        <f t="shared" si="103"/>
        <v>تست اچ آی وی انجام نشده است</v>
      </c>
      <c r="BV778" s="166">
        <f>'2.ورود اطلاعات'!CC778</f>
        <v>0</v>
      </c>
      <c r="BW778" s="166" t="str">
        <f>'2.ورود اطلاعات'!CD778</f>
        <v xml:space="preserve"> </v>
      </c>
      <c r="BX778" s="166" t="str">
        <f>'2.ورود اطلاعات'!CE778</f>
        <v xml:space="preserve"> </v>
      </c>
      <c r="BY778" s="280" t="str">
        <f t="shared" si="104"/>
        <v>تست اچ آی وی انجام نشده است</v>
      </c>
      <c r="BZ778" s="166">
        <f>'2.ورود اطلاعات'!CF778</f>
        <v>0</v>
      </c>
      <c r="CA778" s="166" t="str">
        <f>'2.ورود اطلاعات'!CG778</f>
        <v xml:space="preserve"> </v>
      </c>
      <c r="CB778" s="166" t="str">
        <f>'2.ورود اطلاعات'!CH778</f>
        <v xml:space="preserve"> </v>
      </c>
      <c r="CC778" s="280" t="str">
        <f t="shared" si="105"/>
        <v>تست اچ آی وی انجام نشده است</v>
      </c>
      <c r="CD778" s="166">
        <f>'2.ورود اطلاعات'!CI778</f>
        <v>0</v>
      </c>
      <c r="CE778" s="166" t="str">
        <f>'2.ورود اطلاعات'!CJ778</f>
        <v xml:space="preserve"> </v>
      </c>
      <c r="CF778" s="166" t="str">
        <f>'2.ورود اطلاعات'!CK778</f>
        <v xml:space="preserve"> </v>
      </c>
      <c r="CG778" s="280" t="str">
        <f t="shared" si="106"/>
        <v>تست اچ آی وی انجام نشده است</v>
      </c>
      <c r="CH778" s="166">
        <f>'2.ورود اطلاعات'!CL778</f>
        <v>0</v>
      </c>
      <c r="CI778" s="166" t="str">
        <f>'2.ورود اطلاعات'!CM778</f>
        <v xml:space="preserve"> </v>
      </c>
      <c r="CJ778" s="166" t="str">
        <f>'2.ورود اطلاعات'!CN778</f>
        <v xml:space="preserve"> </v>
      </c>
      <c r="CK778" s="280" t="str">
        <f t="shared" si="107"/>
        <v>تست اچ آی وی انجام نشده است</v>
      </c>
      <c r="CL778" s="166">
        <f>'2.ورود اطلاعات'!CO778</f>
        <v>0</v>
      </c>
      <c r="CM778" s="166" t="str">
        <f>'2.ورود اطلاعات'!CP778</f>
        <v xml:space="preserve"> </v>
      </c>
      <c r="CN778" s="166" t="str">
        <f>'2.ورود اطلاعات'!CQ778</f>
        <v xml:space="preserve"> </v>
      </c>
      <c r="CO778" s="280" t="str">
        <f t="shared" si="108"/>
        <v>تست اچ آی وی انجام نشده است</v>
      </c>
      <c r="CP778" s="166">
        <f>'2.ورود اطلاعات'!CR778</f>
        <v>0</v>
      </c>
      <c r="CQ778" s="166" t="str">
        <f>'2.ورود اطلاعات'!CS778</f>
        <v xml:space="preserve"> </v>
      </c>
      <c r="CR778" s="166" t="str">
        <f>'2.ورود اطلاعات'!CT778</f>
        <v xml:space="preserve"> </v>
      </c>
      <c r="CS778" s="280" t="str">
        <f t="shared" si="109"/>
        <v>تست اچ آی وی انجام نشده است</v>
      </c>
      <c r="CT778" s="166" t="str">
        <f>'2.ورود اطلاعات'!CU778</f>
        <v>خیر</v>
      </c>
      <c r="DI778" s="164"/>
      <c r="DJ778" s="164"/>
    </row>
    <row r="779" spans="1:114" s="166" customFormat="1" ht="11.65" x14ac:dyDescent="0.35">
      <c r="A779" s="144" t="str">
        <f>'2.ورود اطلاعات'!BS779</f>
        <v>خیر</v>
      </c>
      <c r="B779" s="166">
        <f>'2.ورود اطلاعات'!A779</f>
        <v>778</v>
      </c>
      <c r="C779" s="166">
        <f>'1.مشخصات مرکز'!$D$2</f>
        <v>1398</v>
      </c>
      <c r="D779" s="166" t="str">
        <f>'1.مشخصات مرکز'!$D$3</f>
        <v>انتخاب کنید ...</v>
      </c>
      <c r="E779" s="166" t="str">
        <f>'1.مشخصات مرکز'!$D$4</f>
        <v>انتخاب کنید ...</v>
      </c>
      <c r="F779" s="166" t="str">
        <f>'1.مشخصات مرکز'!$D$5</f>
        <v>انتخاب کنید ...</v>
      </c>
      <c r="G779" s="166">
        <f>'1.مشخصات مرکز'!$D$6</f>
        <v>0</v>
      </c>
      <c r="H779" s="166" t="str">
        <f>'1.مشخصات مرکز'!$D$7</f>
        <v>انتخاب کنید ...</v>
      </c>
      <c r="I779" s="166">
        <f>'1.مشخصات مرکز'!$D$8</f>
        <v>0</v>
      </c>
      <c r="J779" s="166">
        <f>'1.مشخصات مرکز'!$D$9</f>
        <v>0</v>
      </c>
      <c r="K779" s="164">
        <f>'1.مشخصات مرکز'!$D$10</f>
        <v>0</v>
      </c>
      <c r="L779" s="164">
        <f>'1.مشخصات مرکز'!$D$11</f>
        <v>0</v>
      </c>
      <c r="M779" s="166">
        <f>'2.ورود اطلاعات'!B779</f>
        <v>0</v>
      </c>
      <c r="N779" s="166">
        <f>'2.ورود اطلاعات'!C779</f>
        <v>0</v>
      </c>
      <c r="O779" s="166" t="str">
        <f>IF('2.ورود اطلاعات'!F779=0,"نامعلوم",'2.ورود اطلاعات'!F779)</f>
        <v>نامعلوم</v>
      </c>
      <c r="P779" s="166">
        <f>'2.ورود اطلاعات'!J779</f>
        <v>0</v>
      </c>
      <c r="Q779" s="166">
        <f>'2.ورود اطلاعات'!K779</f>
        <v>0</v>
      </c>
      <c r="R779" s="166">
        <f>'2.ورود اطلاعات'!L779</f>
        <v>0</v>
      </c>
      <c r="S779" s="166">
        <f>'2.ورود اطلاعات'!M779</f>
        <v>0</v>
      </c>
      <c r="T779" s="166">
        <f>'2.ورود اطلاعات'!N779</f>
        <v>0</v>
      </c>
      <c r="U779" s="166">
        <f>'2.ورود اطلاعات'!O779</f>
        <v>1398</v>
      </c>
      <c r="V779" s="166">
        <f>'2.ورود اطلاعات'!P779</f>
        <v>0</v>
      </c>
      <c r="W779" s="166">
        <f>'2.ورود اطلاعات'!Q779</f>
        <v>0</v>
      </c>
      <c r="X779" s="166">
        <f>'2.ورود اطلاعات'!R779</f>
        <v>0</v>
      </c>
      <c r="Y779" s="166">
        <f>'2.ورود اطلاعات'!S779</f>
        <v>0</v>
      </c>
      <c r="Z779" s="166">
        <f>'2.ورود اطلاعات'!T779</f>
        <v>0</v>
      </c>
      <c r="AA779" s="166">
        <f>'2.ورود اطلاعات'!U779</f>
        <v>0</v>
      </c>
      <c r="AB779" s="166">
        <f>'2.ورود اطلاعات'!V779</f>
        <v>0</v>
      </c>
      <c r="AC779" s="166">
        <f>'2.ورود اطلاعات'!W779</f>
        <v>0</v>
      </c>
      <c r="AD779" s="166">
        <f>'2.ورود اطلاعات'!X779</f>
        <v>0</v>
      </c>
      <c r="AE779" s="166">
        <f>'2.ورود اطلاعات'!Y779</f>
        <v>0</v>
      </c>
      <c r="AF779" s="166">
        <f>'2.ورود اطلاعات'!Z779</f>
        <v>0</v>
      </c>
      <c r="AG779" s="166">
        <f>'2.ورود اطلاعات'!AA779</f>
        <v>0</v>
      </c>
      <c r="AH779" s="166">
        <f>'2.ورود اطلاعات'!AB779</f>
        <v>0</v>
      </c>
      <c r="AI779" s="166">
        <f>'2.ورود اطلاعات'!AC779</f>
        <v>0</v>
      </c>
      <c r="AJ779" s="166">
        <f>'2.ورود اطلاعات'!AD779</f>
        <v>0</v>
      </c>
      <c r="AK779" s="166">
        <f>'2.ورود اطلاعات'!AE779</f>
        <v>0</v>
      </c>
      <c r="AL779" s="166">
        <f>'2.ورود اطلاعات'!AF779</f>
        <v>0</v>
      </c>
      <c r="AM779" s="166">
        <f>'2.ورود اطلاعات'!AG779</f>
        <v>0</v>
      </c>
      <c r="AN779" s="166">
        <f>'2.ورود اطلاعات'!AH779</f>
        <v>0</v>
      </c>
      <c r="AO779" s="166">
        <f>'2.ورود اطلاعات'!AI779</f>
        <v>0</v>
      </c>
      <c r="AP779" s="166" t="str">
        <f>'2.ورود اطلاعات'!AK779</f>
        <v xml:space="preserve">         </v>
      </c>
      <c r="AQ779" s="166" t="str">
        <f>'2.ورود اطلاعات'!AL779</f>
        <v>هیچکدام</v>
      </c>
      <c r="AR779" s="166" t="str">
        <f>'2.ورود اطلاعات'!AM779</f>
        <v>7.هیچکدام</v>
      </c>
      <c r="AS779" s="166" t="str">
        <f>'2.ورود اطلاعات'!AN779</f>
        <v>نامعلوم</v>
      </c>
      <c r="AT779" s="166" t="str">
        <f>'2.ورود اطلاعات'!AO779</f>
        <v>نامعلوم</v>
      </c>
      <c r="AU779" s="166" t="str">
        <f>'2.ورود اطلاعات'!CV779</f>
        <v>ارائه نشده است.</v>
      </c>
      <c r="AV779" s="166">
        <f>'2.ورود اطلاعات'!CW779</f>
        <v>0</v>
      </c>
      <c r="AW779" s="164">
        <f>'2.ورود اطلاعات'!AT779</f>
        <v>0</v>
      </c>
      <c r="AX779" s="164">
        <f>'2.ورود اطلاعات'!AU779</f>
        <v>0</v>
      </c>
      <c r="AY779" s="164">
        <f>'2.ورود اطلاعات'!AV779</f>
        <v>0</v>
      </c>
      <c r="AZ779" s="164">
        <f>'2.ورود اطلاعات'!AW779</f>
        <v>0</v>
      </c>
      <c r="BA779" s="164">
        <f>'2.ورود اطلاعات'!AX779</f>
        <v>0</v>
      </c>
      <c r="BB779" s="166">
        <f>'2.ورود اطلاعات'!BT779</f>
        <v>0</v>
      </c>
      <c r="BC779" s="166" t="str">
        <f>'2.ورود اطلاعات'!BU779</f>
        <v xml:space="preserve"> </v>
      </c>
      <c r="BD779" s="166" t="str">
        <f>'2.ورود اطلاعات'!BV779</f>
        <v xml:space="preserve"> </v>
      </c>
      <c r="BE779" s="21"/>
      <c r="BF779" s="164">
        <f>'2.ورود اطلاعات'!BK779</f>
        <v>0</v>
      </c>
      <c r="BG779" s="164">
        <f>'2.ورود اطلاعات'!BL779</f>
        <v>0</v>
      </c>
      <c r="BH779" s="164">
        <f>'2.ورود اطلاعات'!BM779</f>
        <v>0</v>
      </c>
      <c r="BI779" s="164">
        <f>'2.ورود اطلاعات'!BN779</f>
        <v>0</v>
      </c>
      <c r="BJ779" s="164">
        <f>'2.ورود اطلاعات'!BO779</f>
        <v>0</v>
      </c>
      <c r="BK779" s="164">
        <f>'2.ورود اطلاعات'!BP779</f>
        <v>0</v>
      </c>
      <c r="BL779" s="164">
        <f>'2.ورود اطلاعات'!BQ779</f>
        <v>0</v>
      </c>
      <c r="BM779" s="164">
        <f>'2.ورود اطلاعات'!BR779</f>
        <v>0</v>
      </c>
      <c r="BN779" s="166">
        <f>'2.ورود اطلاعات'!BW779</f>
        <v>0</v>
      </c>
      <c r="BO779" s="166" t="str">
        <f>'2.ورود اطلاعات'!BX779</f>
        <v xml:space="preserve"> </v>
      </c>
      <c r="BP779" s="166" t="str">
        <f>'2.ورود اطلاعات'!BY779</f>
        <v xml:space="preserve"> </v>
      </c>
      <c r="BQ779" s="280" t="str">
        <f t="shared" si="102"/>
        <v>تست اچ آی وی انجام نشده است</v>
      </c>
      <c r="BR779" s="166">
        <f>'2.ورود اطلاعات'!BZ779</f>
        <v>0</v>
      </c>
      <c r="BS779" s="166" t="str">
        <f>'2.ورود اطلاعات'!CA779</f>
        <v xml:space="preserve"> </v>
      </c>
      <c r="BT779" s="166" t="str">
        <f>'2.ورود اطلاعات'!CB779</f>
        <v xml:space="preserve"> </v>
      </c>
      <c r="BU779" s="280" t="str">
        <f t="shared" si="103"/>
        <v>تست اچ آی وی انجام نشده است</v>
      </c>
      <c r="BV779" s="166">
        <f>'2.ورود اطلاعات'!CC779</f>
        <v>0</v>
      </c>
      <c r="BW779" s="166" t="str">
        <f>'2.ورود اطلاعات'!CD779</f>
        <v xml:space="preserve"> </v>
      </c>
      <c r="BX779" s="166" t="str">
        <f>'2.ورود اطلاعات'!CE779</f>
        <v xml:space="preserve"> </v>
      </c>
      <c r="BY779" s="280" t="str">
        <f t="shared" si="104"/>
        <v>تست اچ آی وی انجام نشده است</v>
      </c>
      <c r="BZ779" s="166">
        <f>'2.ورود اطلاعات'!CF779</f>
        <v>0</v>
      </c>
      <c r="CA779" s="166" t="str">
        <f>'2.ورود اطلاعات'!CG779</f>
        <v xml:space="preserve"> </v>
      </c>
      <c r="CB779" s="166" t="str">
        <f>'2.ورود اطلاعات'!CH779</f>
        <v xml:space="preserve"> </v>
      </c>
      <c r="CC779" s="280" t="str">
        <f t="shared" si="105"/>
        <v>تست اچ آی وی انجام نشده است</v>
      </c>
      <c r="CD779" s="166">
        <f>'2.ورود اطلاعات'!CI779</f>
        <v>0</v>
      </c>
      <c r="CE779" s="166" t="str">
        <f>'2.ورود اطلاعات'!CJ779</f>
        <v xml:space="preserve"> </v>
      </c>
      <c r="CF779" s="166" t="str">
        <f>'2.ورود اطلاعات'!CK779</f>
        <v xml:space="preserve"> </v>
      </c>
      <c r="CG779" s="280" t="str">
        <f t="shared" si="106"/>
        <v>تست اچ آی وی انجام نشده است</v>
      </c>
      <c r="CH779" s="166">
        <f>'2.ورود اطلاعات'!CL779</f>
        <v>0</v>
      </c>
      <c r="CI779" s="166" t="str">
        <f>'2.ورود اطلاعات'!CM779</f>
        <v xml:space="preserve"> </v>
      </c>
      <c r="CJ779" s="166" t="str">
        <f>'2.ورود اطلاعات'!CN779</f>
        <v xml:space="preserve"> </v>
      </c>
      <c r="CK779" s="280" t="str">
        <f t="shared" si="107"/>
        <v>تست اچ آی وی انجام نشده است</v>
      </c>
      <c r="CL779" s="166">
        <f>'2.ورود اطلاعات'!CO779</f>
        <v>0</v>
      </c>
      <c r="CM779" s="166" t="str">
        <f>'2.ورود اطلاعات'!CP779</f>
        <v xml:space="preserve"> </v>
      </c>
      <c r="CN779" s="166" t="str">
        <f>'2.ورود اطلاعات'!CQ779</f>
        <v xml:space="preserve"> </v>
      </c>
      <c r="CO779" s="280" t="str">
        <f t="shared" si="108"/>
        <v>تست اچ آی وی انجام نشده است</v>
      </c>
      <c r="CP779" s="166">
        <f>'2.ورود اطلاعات'!CR779</f>
        <v>0</v>
      </c>
      <c r="CQ779" s="166" t="str">
        <f>'2.ورود اطلاعات'!CS779</f>
        <v xml:space="preserve"> </v>
      </c>
      <c r="CR779" s="166" t="str">
        <f>'2.ورود اطلاعات'!CT779</f>
        <v xml:space="preserve"> </v>
      </c>
      <c r="CS779" s="280" t="str">
        <f t="shared" si="109"/>
        <v>تست اچ آی وی انجام نشده است</v>
      </c>
      <c r="CT779" s="166" t="str">
        <f>'2.ورود اطلاعات'!CU779</f>
        <v>خیر</v>
      </c>
      <c r="DI779" s="164"/>
      <c r="DJ779" s="164"/>
    </row>
    <row r="780" spans="1:114" s="166" customFormat="1" ht="11.65" x14ac:dyDescent="0.35">
      <c r="A780" s="144" t="str">
        <f>'2.ورود اطلاعات'!BS780</f>
        <v>خیر</v>
      </c>
      <c r="B780" s="166">
        <f>'2.ورود اطلاعات'!A780</f>
        <v>779</v>
      </c>
      <c r="C780" s="166">
        <f>'1.مشخصات مرکز'!$D$2</f>
        <v>1398</v>
      </c>
      <c r="D780" s="166" t="str">
        <f>'1.مشخصات مرکز'!$D$3</f>
        <v>انتخاب کنید ...</v>
      </c>
      <c r="E780" s="166" t="str">
        <f>'1.مشخصات مرکز'!$D$4</f>
        <v>انتخاب کنید ...</v>
      </c>
      <c r="F780" s="166" t="str">
        <f>'1.مشخصات مرکز'!$D$5</f>
        <v>انتخاب کنید ...</v>
      </c>
      <c r="G780" s="166">
        <f>'1.مشخصات مرکز'!$D$6</f>
        <v>0</v>
      </c>
      <c r="H780" s="166" t="str">
        <f>'1.مشخصات مرکز'!$D$7</f>
        <v>انتخاب کنید ...</v>
      </c>
      <c r="I780" s="166">
        <f>'1.مشخصات مرکز'!$D$8</f>
        <v>0</v>
      </c>
      <c r="J780" s="166">
        <f>'1.مشخصات مرکز'!$D$9</f>
        <v>0</v>
      </c>
      <c r="K780" s="164">
        <f>'1.مشخصات مرکز'!$D$10</f>
        <v>0</v>
      </c>
      <c r="L780" s="164">
        <f>'1.مشخصات مرکز'!$D$11</f>
        <v>0</v>
      </c>
      <c r="M780" s="166">
        <f>'2.ورود اطلاعات'!B780</f>
        <v>0</v>
      </c>
      <c r="N780" s="166">
        <f>'2.ورود اطلاعات'!C780</f>
        <v>0</v>
      </c>
      <c r="O780" s="166" t="str">
        <f>IF('2.ورود اطلاعات'!F780=0,"نامعلوم",'2.ورود اطلاعات'!F780)</f>
        <v>نامعلوم</v>
      </c>
      <c r="P780" s="166">
        <f>'2.ورود اطلاعات'!J780</f>
        <v>0</v>
      </c>
      <c r="Q780" s="166">
        <f>'2.ورود اطلاعات'!K780</f>
        <v>0</v>
      </c>
      <c r="R780" s="166">
        <f>'2.ورود اطلاعات'!L780</f>
        <v>0</v>
      </c>
      <c r="S780" s="166">
        <f>'2.ورود اطلاعات'!M780</f>
        <v>0</v>
      </c>
      <c r="T780" s="166">
        <f>'2.ورود اطلاعات'!N780</f>
        <v>0</v>
      </c>
      <c r="U780" s="166">
        <f>'2.ورود اطلاعات'!O780</f>
        <v>1398</v>
      </c>
      <c r="V780" s="166">
        <f>'2.ورود اطلاعات'!P780</f>
        <v>0</v>
      </c>
      <c r="W780" s="166">
        <f>'2.ورود اطلاعات'!Q780</f>
        <v>0</v>
      </c>
      <c r="X780" s="166">
        <f>'2.ورود اطلاعات'!R780</f>
        <v>0</v>
      </c>
      <c r="Y780" s="166">
        <f>'2.ورود اطلاعات'!S780</f>
        <v>0</v>
      </c>
      <c r="Z780" s="166">
        <f>'2.ورود اطلاعات'!T780</f>
        <v>0</v>
      </c>
      <c r="AA780" s="166">
        <f>'2.ورود اطلاعات'!U780</f>
        <v>0</v>
      </c>
      <c r="AB780" s="166">
        <f>'2.ورود اطلاعات'!V780</f>
        <v>0</v>
      </c>
      <c r="AC780" s="166">
        <f>'2.ورود اطلاعات'!W780</f>
        <v>0</v>
      </c>
      <c r="AD780" s="166">
        <f>'2.ورود اطلاعات'!X780</f>
        <v>0</v>
      </c>
      <c r="AE780" s="166">
        <f>'2.ورود اطلاعات'!Y780</f>
        <v>0</v>
      </c>
      <c r="AF780" s="166">
        <f>'2.ورود اطلاعات'!Z780</f>
        <v>0</v>
      </c>
      <c r="AG780" s="166">
        <f>'2.ورود اطلاعات'!AA780</f>
        <v>0</v>
      </c>
      <c r="AH780" s="166">
        <f>'2.ورود اطلاعات'!AB780</f>
        <v>0</v>
      </c>
      <c r="AI780" s="166">
        <f>'2.ورود اطلاعات'!AC780</f>
        <v>0</v>
      </c>
      <c r="AJ780" s="166">
        <f>'2.ورود اطلاعات'!AD780</f>
        <v>0</v>
      </c>
      <c r="AK780" s="166">
        <f>'2.ورود اطلاعات'!AE780</f>
        <v>0</v>
      </c>
      <c r="AL780" s="166">
        <f>'2.ورود اطلاعات'!AF780</f>
        <v>0</v>
      </c>
      <c r="AM780" s="166">
        <f>'2.ورود اطلاعات'!AG780</f>
        <v>0</v>
      </c>
      <c r="AN780" s="166">
        <f>'2.ورود اطلاعات'!AH780</f>
        <v>0</v>
      </c>
      <c r="AO780" s="166">
        <f>'2.ورود اطلاعات'!AI780</f>
        <v>0</v>
      </c>
      <c r="AP780" s="166" t="str">
        <f>'2.ورود اطلاعات'!AK780</f>
        <v xml:space="preserve">         </v>
      </c>
      <c r="AQ780" s="166" t="str">
        <f>'2.ورود اطلاعات'!AL780</f>
        <v>هیچکدام</v>
      </c>
      <c r="AR780" s="166" t="str">
        <f>'2.ورود اطلاعات'!AM780</f>
        <v>7.هیچکدام</v>
      </c>
      <c r="AS780" s="166" t="str">
        <f>'2.ورود اطلاعات'!AN780</f>
        <v>نامعلوم</v>
      </c>
      <c r="AT780" s="166" t="str">
        <f>'2.ورود اطلاعات'!AO780</f>
        <v>نامعلوم</v>
      </c>
      <c r="AU780" s="166" t="str">
        <f>'2.ورود اطلاعات'!CV780</f>
        <v>ارائه نشده است.</v>
      </c>
      <c r="AV780" s="166">
        <f>'2.ورود اطلاعات'!CW780</f>
        <v>0</v>
      </c>
      <c r="AW780" s="164">
        <f>'2.ورود اطلاعات'!AT780</f>
        <v>0</v>
      </c>
      <c r="AX780" s="164">
        <f>'2.ورود اطلاعات'!AU780</f>
        <v>0</v>
      </c>
      <c r="AY780" s="164">
        <f>'2.ورود اطلاعات'!AV780</f>
        <v>0</v>
      </c>
      <c r="AZ780" s="164">
        <f>'2.ورود اطلاعات'!AW780</f>
        <v>0</v>
      </c>
      <c r="BA780" s="164">
        <f>'2.ورود اطلاعات'!AX780</f>
        <v>0</v>
      </c>
      <c r="BB780" s="166">
        <f>'2.ورود اطلاعات'!BT780</f>
        <v>0</v>
      </c>
      <c r="BC780" s="166" t="str">
        <f>'2.ورود اطلاعات'!BU780</f>
        <v xml:space="preserve"> </v>
      </c>
      <c r="BD780" s="166" t="str">
        <f>'2.ورود اطلاعات'!BV780</f>
        <v xml:space="preserve"> </v>
      </c>
      <c r="BE780" s="21"/>
      <c r="BF780" s="164">
        <f>'2.ورود اطلاعات'!BK780</f>
        <v>0</v>
      </c>
      <c r="BG780" s="164">
        <f>'2.ورود اطلاعات'!BL780</f>
        <v>0</v>
      </c>
      <c r="BH780" s="164">
        <f>'2.ورود اطلاعات'!BM780</f>
        <v>0</v>
      </c>
      <c r="BI780" s="164">
        <f>'2.ورود اطلاعات'!BN780</f>
        <v>0</v>
      </c>
      <c r="BJ780" s="164">
        <f>'2.ورود اطلاعات'!BO780</f>
        <v>0</v>
      </c>
      <c r="BK780" s="164">
        <f>'2.ورود اطلاعات'!BP780</f>
        <v>0</v>
      </c>
      <c r="BL780" s="164">
        <f>'2.ورود اطلاعات'!BQ780</f>
        <v>0</v>
      </c>
      <c r="BM780" s="164">
        <f>'2.ورود اطلاعات'!BR780</f>
        <v>0</v>
      </c>
      <c r="BN780" s="166">
        <f>'2.ورود اطلاعات'!BW780</f>
        <v>0</v>
      </c>
      <c r="BO780" s="166" t="str">
        <f>'2.ورود اطلاعات'!BX780</f>
        <v xml:space="preserve"> </v>
      </c>
      <c r="BP780" s="166" t="str">
        <f>'2.ورود اطلاعات'!BY780</f>
        <v xml:space="preserve"> </v>
      </c>
      <c r="BQ780" s="280" t="str">
        <f t="shared" si="102"/>
        <v>تست اچ آی وی انجام نشده است</v>
      </c>
      <c r="BR780" s="166">
        <f>'2.ورود اطلاعات'!BZ780</f>
        <v>0</v>
      </c>
      <c r="BS780" s="166" t="str">
        <f>'2.ورود اطلاعات'!CA780</f>
        <v xml:space="preserve"> </v>
      </c>
      <c r="BT780" s="166" t="str">
        <f>'2.ورود اطلاعات'!CB780</f>
        <v xml:space="preserve"> </v>
      </c>
      <c r="BU780" s="280" t="str">
        <f t="shared" si="103"/>
        <v>تست اچ آی وی انجام نشده است</v>
      </c>
      <c r="BV780" s="166">
        <f>'2.ورود اطلاعات'!CC780</f>
        <v>0</v>
      </c>
      <c r="BW780" s="166" t="str">
        <f>'2.ورود اطلاعات'!CD780</f>
        <v xml:space="preserve"> </v>
      </c>
      <c r="BX780" s="166" t="str">
        <f>'2.ورود اطلاعات'!CE780</f>
        <v xml:space="preserve"> </v>
      </c>
      <c r="BY780" s="280" t="str">
        <f t="shared" si="104"/>
        <v>تست اچ آی وی انجام نشده است</v>
      </c>
      <c r="BZ780" s="166">
        <f>'2.ورود اطلاعات'!CF780</f>
        <v>0</v>
      </c>
      <c r="CA780" s="166" t="str">
        <f>'2.ورود اطلاعات'!CG780</f>
        <v xml:space="preserve"> </v>
      </c>
      <c r="CB780" s="166" t="str">
        <f>'2.ورود اطلاعات'!CH780</f>
        <v xml:space="preserve"> </v>
      </c>
      <c r="CC780" s="280" t="str">
        <f t="shared" si="105"/>
        <v>تست اچ آی وی انجام نشده است</v>
      </c>
      <c r="CD780" s="166">
        <f>'2.ورود اطلاعات'!CI780</f>
        <v>0</v>
      </c>
      <c r="CE780" s="166" t="str">
        <f>'2.ورود اطلاعات'!CJ780</f>
        <v xml:space="preserve"> </v>
      </c>
      <c r="CF780" s="166" t="str">
        <f>'2.ورود اطلاعات'!CK780</f>
        <v xml:space="preserve"> </v>
      </c>
      <c r="CG780" s="280" t="str">
        <f t="shared" si="106"/>
        <v>تست اچ آی وی انجام نشده است</v>
      </c>
      <c r="CH780" s="166">
        <f>'2.ورود اطلاعات'!CL780</f>
        <v>0</v>
      </c>
      <c r="CI780" s="166" t="str">
        <f>'2.ورود اطلاعات'!CM780</f>
        <v xml:space="preserve"> </v>
      </c>
      <c r="CJ780" s="166" t="str">
        <f>'2.ورود اطلاعات'!CN780</f>
        <v xml:space="preserve"> </v>
      </c>
      <c r="CK780" s="280" t="str">
        <f t="shared" si="107"/>
        <v>تست اچ آی وی انجام نشده است</v>
      </c>
      <c r="CL780" s="166">
        <f>'2.ورود اطلاعات'!CO780</f>
        <v>0</v>
      </c>
      <c r="CM780" s="166" t="str">
        <f>'2.ورود اطلاعات'!CP780</f>
        <v xml:space="preserve"> </v>
      </c>
      <c r="CN780" s="166" t="str">
        <f>'2.ورود اطلاعات'!CQ780</f>
        <v xml:space="preserve"> </v>
      </c>
      <c r="CO780" s="280" t="str">
        <f t="shared" si="108"/>
        <v>تست اچ آی وی انجام نشده است</v>
      </c>
      <c r="CP780" s="166">
        <f>'2.ورود اطلاعات'!CR780</f>
        <v>0</v>
      </c>
      <c r="CQ780" s="166" t="str">
        <f>'2.ورود اطلاعات'!CS780</f>
        <v xml:space="preserve"> </v>
      </c>
      <c r="CR780" s="166" t="str">
        <f>'2.ورود اطلاعات'!CT780</f>
        <v xml:space="preserve"> </v>
      </c>
      <c r="CS780" s="280" t="str">
        <f t="shared" si="109"/>
        <v>تست اچ آی وی انجام نشده است</v>
      </c>
      <c r="CT780" s="166" t="str">
        <f>'2.ورود اطلاعات'!CU780</f>
        <v>خیر</v>
      </c>
      <c r="DI780" s="164"/>
      <c r="DJ780" s="164"/>
    </row>
    <row r="781" spans="1:114" s="166" customFormat="1" ht="11.65" x14ac:dyDescent="0.35">
      <c r="A781" s="144" t="str">
        <f>'2.ورود اطلاعات'!BS781</f>
        <v>خیر</v>
      </c>
      <c r="B781" s="166">
        <f>'2.ورود اطلاعات'!A781</f>
        <v>780</v>
      </c>
      <c r="C781" s="166">
        <f>'1.مشخصات مرکز'!$D$2</f>
        <v>1398</v>
      </c>
      <c r="D781" s="166" t="str">
        <f>'1.مشخصات مرکز'!$D$3</f>
        <v>انتخاب کنید ...</v>
      </c>
      <c r="E781" s="166" t="str">
        <f>'1.مشخصات مرکز'!$D$4</f>
        <v>انتخاب کنید ...</v>
      </c>
      <c r="F781" s="166" t="str">
        <f>'1.مشخصات مرکز'!$D$5</f>
        <v>انتخاب کنید ...</v>
      </c>
      <c r="G781" s="166">
        <f>'1.مشخصات مرکز'!$D$6</f>
        <v>0</v>
      </c>
      <c r="H781" s="166" t="str">
        <f>'1.مشخصات مرکز'!$D$7</f>
        <v>انتخاب کنید ...</v>
      </c>
      <c r="I781" s="166">
        <f>'1.مشخصات مرکز'!$D$8</f>
        <v>0</v>
      </c>
      <c r="J781" s="166">
        <f>'1.مشخصات مرکز'!$D$9</f>
        <v>0</v>
      </c>
      <c r="K781" s="164">
        <f>'1.مشخصات مرکز'!$D$10</f>
        <v>0</v>
      </c>
      <c r="L781" s="164">
        <f>'1.مشخصات مرکز'!$D$11</f>
        <v>0</v>
      </c>
      <c r="M781" s="166">
        <f>'2.ورود اطلاعات'!B781</f>
        <v>0</v>
      </c>
      <c r="N781" s="166">
        <f>'2.ورود اطلاعات'!C781</f>
        <v>0</v>
      </c>
      <c r="O781" s="166" t="str">
        <f>IF('2.ورود اطلاعات'!F781=0,"نامعلوم",'2.ورود اطلاعات'!F781)</f>
        <v>نامعلوم</v>
      </c>
      <c r="P781" s="166">
        <f>'2.ورود اطلاعات'!J781</f>
        <v>0</v>
      </c>
      <c r="Q781" s="166">
        <f>'2.ورود اطلاعات'!K781</f>
        <v>0</v>
      </c>
      <c r="R781" s="166">
        <f>'2.ورود اطلاعات'!L781</f>
        <v>0</v>
      </c>
      <c r="S781" s="166">
        <f>'2.ورود اطلاعات'!M781</f>
        <v>0</v>
      </c>
      <c r="T781" s="166">
        <f>'2.ورود اطلاعات'!N781</f>
        <v>0</v>
      </c>
      <c r="U781" s="166">
        <f>'2.ورود اطلاعات'!O781</f>
        <v>1398</v>
      </c>
      <c r="V781" s="166">
        <f>'2.ورود اطلاعات'!P781</f>
        <v>0</v>
      </c>
      <c r="W781" s="166">
        <f>'2.ورود اطلاعات'!Q781</f>
        <v>0</v>
      </c>
      <c r="X781" s="166">
        <f>'2.ورود اطلاعات'!R781</f>
        <v>0</v>
      </c>
      <c r="Y781" s="166">
        <f>'2.ورود اطلاعات'!S781</f>
        <v>0</v>
      </c>
      <c r="Z781" s="166">
        <f>'2.ورود اطلاعات'!T781</f>
        <v>0</v>
      </c>
      <c r="AA781" s="166">
        <f>'2.ورود اطلاعات'!U781</f>
        <v>0</v>
      </c>
      <c r="AB781" s="166">
        <f>'2.ورود اطلاعات'!V781</f>
        <v>0</v>
      </c>
      <c r="AC781" s="166">
        <f>'2.ورود اطلاعات'!W781</f>
        <v>0</v>
      </c>
      <c r="AD781" s="166">
        <f>'2.ورود اطلاعات'!X781</f>
        <v>0</v>
      </c>
      <c r="AE781" s="166">
        <f>'2.ورود اطلاعات'!Y781</f>
        <v>0</v>
      </c>
      <c r="AF781" s="166">
        <f>'2.ورود اطلاعات'!Z781</f>
        <v>0</v>
      </c>
      <c r="AG781" s="166">
        <f>'2.ورود اطلاعات'!AA781</f>
        <v>0</v>
      </c>
      <c r="AH781" s="166">
        <f>'2.ورود اطلاعات'!AB781</f>
        <v>0</v>
      </c>
      <c r="AI781" s="166">
        <f>'2.ورود اطلاعات'!AC781</f>
        <v>0</v>
      </c>
      <c r="AJ781" s="166">
        <f>'2.ورود اطلاعات'!AD781</f>
        <v>0</v>
      </c>
      <c r="AK781" s="166">
        <f>'2.ورود اطلاعات'!AE781</f>
        <v>0</v>
      </c>
      <c r="AL781" s="166">
        <f>'2.ورود اطلاعات'!AF781</f>
        <v>0</v>
      </c>
      <c r="AM781" s="166">
        <f>'2.ورود اطلاعات'!AG781</f>
        <v>0</v>
      </c>
      <c r="AN781" s="166">
        <f>'2.ورود اطلاعات'!AH781</f>
        <v>0</v>
      </c>
      <c r="AO781" s="166">
        <f>'2.ورود اطلاعات'!AI781</f>
        <v>0</v>
      </c>
      <c r="AP781" s="166" t="str">
        <f>'2.ورود اطلاعات'!AK781</f>
        <v xml:space="preserve">         </v>
      </c>
      <c r="AQ781" s="166" t="str">
        <f>'2.ورود اطلاعات'!AL781</f>
        <v>هیچکدام</v>
      </c>
      <c r="AR781" s="166" t="str">
        <f>'2.ورود اطلاعات'!AM781</f>
        <v>7.هیچکدام</v>
      </c>
      <c r="AS781" s="166" t="str">
        <f>'2.ورود اطلاعات'!AN781</f>
        <v>نامعلوم</v>
      </c>
      <c r="AT781" s="166" t="str">
        <f>'2.ورود اطلاعات'!AO781</f>
        <v>نامعلوم</v>
      </c>
      <c r="AU781" s="166" t="str">
        <f>'2.ورود اطلاعات'!CV781</f>
        <v>ارائه نشده است.</v>
      </c>
      <c r="AV781" s="166">
        <f>'2.ورود اطلاعات'!CW781</f>
        <v>0</v>
      </c>
      <c r="AW781" s="164">
        <f>'2.ورود اطلاعات'!AT781</f>
        <v>0</v>
      </c>
      <c r="AX781" s="164">
        <f>'2.ورود اطلاعات'!AU781</f>
        <v>0</v>
      </c>
      <c r="AY781" s="164">
        <f>'2.ورود اطلاعات'!AV781</f>
        <v>0</v>
      </c>
      <c r="AZ781" s="164">
        <f>'2.ورود اطلاعات'!AW781</f>
        <v>0</v>
      </c>
      <c r="BA781" s="164">
        <f>'2.ورود اطلاعات'!AX781</f>
        <v>0</v>
      </c>
      <c r="BB781" s="166">
        <f>'2.ورود اطلاعات'!BT781</f>
        <v>0</v>
      </c>
      <c r="BC781" s="166" t="str">
        <f>'2.ورود اطلاعات'!BU781</f>
        <v xml:space="preserve"> </v>
      </c>
      <c r="BD781" s="166" t="str">
        <f>'2.ورود اطلاعات'!BV781</f>
        <v xml:space="preserve"> </v>
      </c>
      <c r="BE781" s="21"/>
      <c r="BF781" s="164">
        <f>'2.ورود اطلاعات'!BK781</f>
        <v>0</v>
      </c>
      <c r="BG781" s="164">
        <f>'2.ورود اطلاعات'!BL781</f>
        <v>0</v>
      </c>
      <c r="BH781" s="164">
        <f>'2.ورود اطلاعات'!BM781</f>
        <v>0</v>
      </c>
      <c r="BI781" s="164">
        <f>'2.ورود اطلاعات'!BN781</f>
        <v>0</v>
      </c>
      <c r="BJ781" s="164">
        <f>'2.ورود اطلاعات'!BO781</f>
        <v>0</v>
      </c>
      <c r="BK781" s="164">
        <f>'2.ورود اطلاعات'!BP781</f>
        <v>0</v>
      </c>
      <c r="BL781" s="164">
        <f>'2.ورود اطلاعات'!BQ781</f>
        <v>0</v>
      </c>
      <c r="BM781" s="164">
        <f>'2.ورود اطلاعات'!BR781</f>
        <v>0</v>
      </c>
      <c r="BN781" s="166">
        <f>'2.ورود اطلاعات'!BW781</f>
        <v>0</v>
      </c>
      <c r="BO781" s="166" t="str">
        <f>'2.ورود اطلاعات'!BX781</f>
        <v xml:space="preserve"> </v>
      </c>
      <c r="BP781" s="166" t="str">
        <f>'2.ورود اطلاعات'!BY781</f>
        <v xml:space="preserve"> </v>
      </c>
      <c r="BQ781" s="280" t="str">
        <f t="shared" si="102"/>
        <v>تست اچ آی وی انجام نشده است</v>
      </c>
      <c r="BR781" s="166">
        <f>'2.ورود اطلاعات'!BZ781</f>
        <v>0</v>
      </c>
      <c r="BS781" s="166" t="str">
        <f>'2.ورود اطلاعات'!CA781</f>
        <v xml:space="preserve"> </v>
      </c>
      <c r="BT781" s="166" t="str">
        <f>'2.ورود اطلاعات'!CB781</f>
        <v xml:space="preserve"> </v>
      </c>
      <c r="BU781" s="280" t="str">
        <f t="shared" si="103"/>
        <v>تست اچ آی وی انجام نشده است</v>
      </c>
      <c r="BV781" s="166">
        <f>'2.ورود اطلاعات'!CC781</f>
        <v>0</v>
      </c>
      <c r="BW781" s="166" t="str">
        <f>'2.ورود اطلاعات'!CD781</f>
        <v xml:space="preserve"> </v>
      </c>
      <c r="BX781" s="166" t="str">
        <f>'2.ورود اطلاعات'!CE781</f>
        <v xml:space="preserve"> </v>
      </c>
      <c r="BY781" s="280" t="str">
        <f t="shared" si="104"/>
        <v>تست اچ آی وی انجام نشده است</v>
      </c>
      <c r="BZ781" s="166">
        <f>'2.ورود اطلاعات'!CF781</f>
        <v>0</v>
      </c>
      <c r="CA781" s="166" t="str">
        <f>'2.ورود اطلاعات'!CG781</f>
        <v xml:space="preserve"> </v>
      </c>
      <c r="CB781" s="166" t="str">
        <f>'2.ورود اطلاعات'!CH781</f>
        <v xml:space="preserve"> </v>
      </c>
      <c r="CC781" s="280" t="str">
        <f t="shared" si="105"/>
        <v>تست اچ آی وی انجام نشده است</v>
      </c>
      <c r="CD781" s="166">
        <f>'2.ورود اطلاعات'!CI781</f>
        <v>0</v>
      </c>
      <c r="CE781" s="166" t="str">
        <f>'2.ورود اطلاعات'!CJ781</f>
        <v xml:space="preserve"> </v>
      </c>
      <c r="CF781" s="166" t="str">
        <f>'2.ورود اطلاعات'!CK781</f>
        <v xml:space="preserve"> </v>
      </c>
      <c r="CG781" s="280" t="str">
        <f t="shared" si="106"/>
        <v>تست اچ آی وی انجام نشده است</v>
      </c>
      <c r="CH781" s="166">
        <f>'2.ورود اطلاعات'!CL781</f>
        <v>0</v>
      </c>
      <c r="CI781" s="166" t="str">
        <f>'2.ورود اطلاعات'!CM781</f>
        <v xml:space="preserve"> </v>
      </c>
      <c r="CJ781" s="166" t="str">
        <f>'2.ورود اطلاعات'!CN781</f>
        <v xml:space="preserve"> </v>
      </c>
      <c r="CK781" s="280" t="str">
        <f t="shared" si="107"/>
        <v>تست اچ آی وی انجام نشده است</v>
      </c>
      <c r="CL781" s="166">
        <f>'2.ورود اطلاعات'!CO781</f>
        <v>0</v>
      </c>
      <c r="CM781" s="166" t="str">
        <f>'2.ورود اطلاعات'!CP781</f>
        <v xml:space="preserve"> </v>
      </c>
      <c r="CN781" s="166" t="str">
        <f>'2.ورود اطلاعات'!CQ781</f>
        <v xml:space="preserve"> </v>
      </c>
      <c r="CO781" s="280" t="str">
        <f t="shared" si="108"/>
        <v>تست اچ آی وی انجام نشده است</v>
      </c>
      <c r="CP781" s="166">
        <f>'2.ورود اطلاعات'!CR781</f>
        <v>0</v>
      </c>
      <c r="CQ781" s="166" t="str">
        <f>'2.ورود اطلاعات'!CS781</f>
        <v xml:space="preserve"> </v>
      </c>
      <c r="CR781" s="166" t="str">
        <f>'2.ورود اطلاعات'!CT781</f>
        <v xml:space="preserve"> </v>
      </c>
      <c r="CS781" s="280" t="str">
        <f t="shared" si="109"/>
        <v>تست اچ آی وی انجام نشده است</v>
      </c>
      <c r="CT781" s="166" t="str">
        <f>'2.ورود اطلاعات'!CU781</f>
        <v>خیر</v>
      </c>
      <c r="DI781" s="164"/>
      <c r="DJ781" s="164"/>
    </row>
    <row r="782" spans="1:114" s="166" customFormat="1" ht="11.65" x14ac:dyDescent="0.35">
      <c r="A782" s="144" t="str">
        <f>'2.ورود اطلاعات'!BS782</f>
        <v>خیر</v>
      </c>
      <c r="B782" s="166">
        <f>'2.ورود اطلاعات'!A782</f>
        <v>781</v>
      </c>
      <c r="C782" s="166">
        <f>'1.مشخصات مرکز'!$D$2</f>
        <v>1398</v>
      </c>
      <c r="D782" s="166" t="str">
        <f>'1.مشخصات مرکز'!$D$3</f>
        <v>انتخاب کنید ...</v>
      </c>
      <c r="E782" s="166" t="str">
        <f>'1.مشخصات مرکز'!$D$4</f>
        <v>انتخاب کنید ...</v>
      </c>
      <c r="F782" s="166" t="str">
        <f>'1.مشخصات مرکز'!$D$5</f>
        <v>انتخاب کنید ...</v>
      </c>
      <c r="G782" s="166">
        <f>'1.مشخصات مرکز'!$D$6</f>
        <v>0</v>
      </c>
      <c r="H782" s="166" t="str">
        <f>'1.مشخصات مرکز'!$D$7</f>
        <v>انتخاب کنید ...</v>
      </c>
      <c r="I782" s="166">
        <f>'1.مشخصات مرکز'!$D$8</f>
        <v>0</v>
      </c>
      <c r="J782" s="166">
        <f>'1.مشخصات مرکز'!$D$9</f>
        <v>0</v>
      </c>
      <c r="K782" s="164">
        <f>'1.مشخصات مرکز'!$D$10</f>
        <v>0</v>
      </c>
      <c r="L782" s="164">
        <f>'1.مشخصات مرکز'!$D$11</f>
        <v>0</v>
      </c>
      <c r="M782" s="166">
        <f>'2.ورود اطلاعات'!B782</f>
        <v>0</v>
      </c>
      <c r="N782" s="166">
        <f>'2.ورود اطلاعات'!C782</f>
        <v>0</v>
      </c>
      <c r="O782" s="166" t="str">
        <f>IF('2.ورود اطلاعات'!F782=0,"نامعلوم",'2.ورود اطلاعات'!F782)</f>
        <v>نامعلوم</v>
      </c>
      <c r="P782" s="166">
        <f>'2.ورود اطلاعات'!J782</f>
        <v>0</v>
      </c>
      <c r="Q782" s="166">
        <f>'2.ورود اطلاعات'!K782</f>
        <v>0</v>
      </c>
      <c r="R782" s="166">
        <f>'2.ورود اطلاعات'!L782</f>
        <v>0</v>
      </c>
      <c r="S782" s="166">
        <f>'2.ورود اطلاعات'!M782</f>
        <v>0</v>
      </c>
      <c r="T782" s="166">
        <f>'2.ورود اطلاعات'!N782</f>
        <v>0</v>
      </c>
      <c r="U782" s="166">
        <f>'2.ورود اطلاعات'!O782</f>
        <v>1398</v>
      </c>
      <c r="V782" s="166">
        <f>'2.ورود اطلاعات'!P782</f>
        <v>0</v>
      </c>
      <c r="W782" s="166">
        <f>'2.ورود اطلاعات'!Q782</f>
        <v>0</v>
      </c>
      <c r="X782" s="166">
        <f>'2.ورود اطلاعات'!R782</f>
        <v>0</v>
      </c>
      <c r="Y782" s="166">
        <f>'2.ورود اطلاعات'!S782</f>
        <v>0</v>
      </c>
      <c r="Z782" s="166">
        <f>'2.ورود اطلاعات'!T782</f>
        <v>0</v>
      </c>
      <c r="AA782" s="166">
        <f>'2.ورود اطلاعات'!U782</f>
        <v>0</v>
      </c>
      <c r="AB782" s="166">
        <f>'2.ورود اطلاعات'!V782</f>
        <v>0</v>
      </c>
      <c r="AC782" s="166">
        <f>'2.ورود اطلاعات'!W782</f>
        <v>0</v>
      </c>
      <c r="AD782" s="166">
        <f>'2.ورود اطلاعات'!X782</f>
        <v>0</v>
      </c>
      <c r="AE782" s="166">
        <f>'2.ورود اطلاعات'!Y782</f>
        <v>0</v>
      </c>
      <c r="AF782" s="166">
        <f>'2.ورود اطلاعات'!Z782</f>
        <v>0</v>
      </c>
      <c r="AG782" s="166">
        <f>'2.ورود اطلاعات'!AA782</f>
        <v>0</v>
      </c>
      <c r="AH782" s="166">
        <f>'2.ورود اطلاعات'!AB782</f>
        <v>0</v>
      </c>
      <c r="AI782" s="166">
        <f>'2.ورود اطلاعات'!AC782</f>
        <v>0</v>
      </c>
      <c r="AJ782" s="166">
        <f>'2.ورود اطلاعات'!AD782</f>
        <v>0</v>
      </c>
      <c r="AK782" s="166">
        <f>'2.ورود اطلاعات'!AE782</f>
        <v>0</v>
      </c>
      <c r="AL782" s="166">
        <f>'2.ورود اطلاعات'!AF782</f>
        <v>0</v>
      </c>
      <c r="AM782" s="166">
        <f>'2.ورود اطلاعات'!AG782</f>
        <v>0</v>
      </c>
      <c r="AN782" s="166">
        <f>'2.ورود اطلاعات'!AH782</f>
        <v>0</v>
      </c>
      <c r="AO782" s="166">
        <f>'2.ورود اطلاعات'!AI782</f>
        <v>0</v>
      </c>
      <c r="AP782" s="166" t="str">
        <f>'2.ورود اطلاعات'!AK782</f>
        <v xml:space="preserve">         </v>
      </c>
      <c r="AQ782" s="166" t="str">
        <f>'2.ورود اطلاعات'!AL782</f>
        <v>هیچکدام</v>
      </c>
      <c r="AR782" s="166" t="str">
        <f>'2.ورود اطلاعات'!AM782</f>
        <v>7.هیچکدام</v>
      </c>
      <c r="AS782" s="166" t="str">
        <f>'2.ورود اطلاعات'!AN782</f>
        <v>نامعلوم</v>
      </c>
      <c r="AT782" s="166" t="str">
        <f>'2.ورود اطلاعات'!AO782</f>
        <v>نامعلوم</v>
      </c>
      <c r="AU782" s="166" t="str">
        <f>'2.ورود اطلاعات'!CV782</f>
        <v>ارائه نشده است.</v>
      </c>
      <c r="AV782" s="166">
        <f>'2.ورود اطلاعات'!CW782</f>
        <v>0</v>
      </c>
      <c r="AW782" s="164">
        <f>'2.ورود اطلاعات'!AT782</f>
        <v>0</v>
      </c>
      <c r="AX782" s="164">
        <f>'2.ورود اطلاعات'!AU782</f>
        <v>0</v>
      </c>
      <c r="AY782" s="164">
        <f>'2.ورود اطلاعات'!AV782</f>
        <v>0</v>
      </c>
      <c r="AZ782" s="164">
        <f>'2.ورود اطلاعات'!AW782</f>
        <v>0</v>
      </c>
      <c r="BA782" s="164">
        <f>'2.ورود اطلاعات'!AX782</f>
        <v>0</v>
      </c>
      <c r="BB782" s="166">
        <f>'2.ورود اطلاعات'!BT782</f>
        <v>0</v>
      </c>
      <c r="BC782" s="166" t="str">
        <f>'2.ورود اطلاعات'!BU782</f>
        <v xml:space="preserve"> </v>
      </c>
      <c r="BD782" s="166" t="str">
        <f>'2.ورود اطلاعات'!BV782</f>
        <v xml:space="preserve"> </v>
      </c>
      <c r="BE782" s="21"/>
      <c r="BF782" s="164">
        <f>'2.ورود اطلاعات'!BK782</f>
        <v>0</v>
      </c>
      <c r="BG782" s="164">
        <f>'2.ورود اطلاعات'!BL782</f>
        <v>0</v>
      </c>
      <c r="BH782" s="164">
        <f>'2.ورود اطلاعات'!BM782</f>
        <v>0</v>
      </c>
      <c r="BI782" s="164">
        <f>'2.ورود اطلاعات'!BN782</f>
        <v>0</v>
      </c>
      <c r="BJ782" s="164">
        <f>'2.ورود اطلاعات'!BO782</f>
        <v>0</v>
      </c>
      <c r="BK782" s="164">
        <f>'2.ورود اطلاعات'!BP782</f>
        <v>0</v>
      </c>
      <c r="BL782" s="164">
        <f>'2.ورود اطلاعات'!BQ782</f>
        <v>0</v>
      </c>
      <c r="BM782" s="164">
        <f>'2.ورود اطلاعات'!BR782</f>
        <v>0</v>
      </c>
      <c r="BN782" s="166">
        <f>'2.ورود اطلاعات'!BW782</f>
        <v>0</v>
      </c>
      <c r="BO782" s="166" t="str">
        <f>'2.ورود اطلاعات'!BX782</f>
        <v xml:space="preserve"> </v>
      </c>
      <c r="BP782" s="166" t="str">
        <f>'2.ورود اطلاعات'!BY782</f>
        <v xml:space="preserve"> </v>
      </c>
      <c r="BQ782" s="280" t="str">
        <f t="shared" si="102"/>
        <v>تست اچ آی وی انجام نشده است</v>
      </c>
      <c r="BR782" s="166">
        <f>'2.ورود اطلاعات'!BZ782</f>
        <v>0</v>
      </c>
      <c r="BS782" s="166" t="str">
        <f>'2.ورود اطلاعات'!CA782</f>
        <v xml:space="preserve"> </v>
      </c>
      <c r="BT782" s="166" t="str">
        <f>'2.ورود اطلاعات'!CB782</f>
        <v xml:space="preserve"> </v>
      </c>
      <c r="BU782" s="280" t="str">
        <f t="shared" si="103"/>
        <v>تست اچ آی وی انجام نشده است</v>
      </c>
      <c r="BV782" s="166">
        <f>'2.ورود اطلاعات'!CC782</f>
        <v>0</v>
      </c>
      <c r="BW782" s="166" t="str">
        <f>'2.ورود اطلاعات'!CD782</f>
        <v xml:space="preserve"> </v>
      </c>
      <c r="BX782" s="166" t="str">
        <f>'2.ورود اطلاعات'!CE782</f>
        <v xml:space="preserve"> </v>
      </c>
      <c r="BY782" s="280" t="str">
        <f t="shared" si="104"/>
        <v>تست اچ آی وی انجام نشده است</v>
      </c>
      <c r="BZ782" s="166">
        <f>'2.ورود اطلاعات'!CF782</f>
        <v>0</v>
      </c>
      <c r="CA782" s="166" t="str">
        <f>'2.ورود اطلاعات'!CG782</f>
        <v xml:space="preserve"> </v>
      </c>
      <c r="CB782" s="166" t="str">
        <f>'2.ورود اطلاعات'!CH782</f>
        <v xml:space="preserve"> </v>
      </c>
      <c r="CC782" s="280" t="str">
        <f t="shared" si="105"/>
        <v>تست اچ آی وی انجام نشده است</v>
      </c>
      <c r="CD782" s="166">
        <f>'2.ورود اطلاعات'!CI782</f>
        <v>0</v>
      </c>
      <c r="CE782" s="166" t="str">
        <f>'2.ورود اطلاعات'!CJ782</f>
        <v xml:space="preserve"> </v>
      </c>
      <c r="CF782" s="166" t="str">
        <f>'2.ورود اطلاعات'!CK782</f>
        <v xml:space="preserve"> </v>
      </c>
      <c r="CG782" s="280" t="str">
        <f t="shared" si="106"/>
        <v>تست اچ آی وی انجام نشده است</v>
      </c>
      <c r="CH782" s="166">
        <f>'2.ورود اطلاعات'!CL782</f>
        <v>0</v>
      </c>
      <c r="CI782" s="166" t="str">
        <f>'2.ورود اطلاعات'!CM782</f>
        <v xml:space="preserve"> </v>
      </c>
      <c r="CJ782" s="166" t="str">
        <f>'2.ورود اطلاعات'!CN782</f>
        <v xml:space="preserve"> </v>
      </c>
      <c r="CK782" s="280" t="str">
        <f t="shared" si="107"/>
        <v>تست اچ آی وی انجام نشده است</v>
      </c>
      <c r="CL782" s="166">
        <f>'2.ورود اطلاعات'!CO782</f>
        <v>0</v>
      </c>
      <c r="CM782" s="166" t="str">
        <f>'2.ورود اطلاعات'!CP782</f>
        <v xml:space="preserve"> </v>
      </c>
      <c r="CN782" s="166" t="str">
        <f>'2.ورود اطلاعات'!CQ782</f>
        <v xml:space="preserve"> </v>
      </c>
      <c r="CO782" s="280" t="str">
        <f t="shared" si="108"/>
        <v>تست اچ آی وی انجام نشده است</v>
      </c>
      <c r="CP782" s="166">
        <f>'2.ورود اطلاعات'!CR782</f>
        <v>0</v>
      </c>
      <c r="CQ782" s="166" t="str">
        <f>'2.ورود اطلاعات'!CS782</f>
        <v xml:space="preserve"> </v>
      </c>
      <c r="CR782" s="166" t="str">
        <f>'2.ورود اطلاعات'!CT782</f>
        <v xml:space="preserve"> </v>
      </c>
      <c r="CS782" s="280" t="str">
        <f t="shared" si="109"/>
        <v>تست اچ آی وی انجام نشده است</v>
      </c>
      <c r="CT782" s="166" t="str">
        <f>'2.ورود اطلاعات'!CU782</f>
        <v>خیر</v>
      </c>
      <c r="DI782" s="164"/>
      <c r="DJ782" s="164"/>
    </row>
    <row r="783" spans="1:114" s="166" customFormat="1" ht="11.65" x14ac:dyDescent="0.35">
      <c r="A783" s="144" t="str">
        <f>'2.ورود اطلاعات'!BS783</f>
        <v>خیر</v>
      </c>
      <c r="B783" s="166">
        <f>'2.ورود اطلاعات'!A783</f>
        <v>782</v>
      </c>
      <c r="C783" s="166">
        <f>'1.مشخصات مرکز'!$D$2</f>
        <v>1398</v>
      </c>
      <c r="D783" s="166" t="str">
        <f>'1.مشخصات مرکز'!$D$3</f>
        <v>انتخاب کنید ...</v>
      </c>
      <c r="E783" s="166" t="str">
        <f>'1.مشخصات مرکز'!$D$4</f>
        <v>انتخاب کنید ...</v>
      </c>
      <c r="F783" s="166" t="str">
        <f>'1.مشخصات مرکز'!$D$5</f>
        <v>انتخاب کنید ...</v>
      </c>
      <c r="G783" s="166">
        <f>'1.مشخصات مرکز'!$D$6</f>
        <v>0</v>
      </c>
      <c r="H783" s="166" t="str">
        <f>'1.مشخصات مرکز'!$D$7</f>
        <v>انتخاب کنید ...</v>
      </c>
      <c r="I783" s="166">
        <f>'1.مشخصات مرکز'!$D$8</f>
        <v>0</v>
      </c>
      <c r="J783" s="166">
        <f>'1.مشخصات مرکز'!$D$9</f>
        <v>0</v>
      </c>
      <c r="K783" s="164">
        <f>'1.مشخصات مرکز'!$D$10</f>
        <v>0</v>
      </c>
      <c r="L783" s="164">
        <f>'1.مشخصات مرکز'!$D$11</f>
        <v>0</v>
      </c>
      <c r="M783" s="166">
        <f>'2.ورود اطلاعات'!B783</f>
        <v>0</v>
      </c>
      <c r="N783" s="166">
        <f>'2.ورود اطلاعات'!C783</f>
        <v>0</v>
      </c>
      <c r="O783" s="166" t="str">
        <f>IF('2.ورود اطلاعات'!F783=0,"نامعلوم",'2.ورود اطلاعات'!F783)</f>
        <v>نامعلوم</v>
      </c>
      <c r="P783" s="166">
        <f>'2.ورود اطلاعات'!J783</f>
        <v>0</v>
      </c>
      <c r="Q783" s="166">
        <f>'2.ورود اطلاعات'!K783</f>
        <v>0</v>
      </c>
      <c r="R783" s="166">
        <f>'2.ورود اطلاعات'!L783</f>
        <v>0</v>
      </c>
      <c r="S783" s="166">
        <f>'2.ورود اطلاعات'!M783</f>
        <v>0</v>
      </c>
      <c r="T783" s="166">
        <f>'2.ورود اطلاعات'!N783</f>
        <v>0</v>
      </c>
      <c r="U783" s="166">
        <f>'2.ورود اطلاعات'!O783</f>
        <v>1398</v>
      </c>
      <c r="V783" s="166">
        <f>'2.ورود اطلاعات'!P783</f>
        <v>0</v>
      </c>
      <c r="W783" s="166">
        <f>'2.ورود اطلاعات'!Q783</f>
        <v>0</v>
      </c>
      <c r="X783" s="166">
        <f>'2.ورود اطلاعات'!R783</f>
        <v>0</v>
      </c>
      <c r="Y783" s="166">
        <f>'2.ورود اطلاعات'!S783</f>
        <v>0</v>
      </c>
      <c r="Z783" s="166">
        <f>'2.ورود اطلاعات'!T783</f>
        <v>0</v>
      </c>
      <c r="AA783" s="166">
        <f>'2.ورود اطلاعات'!U783</f>
        <v>0</v>
      </c>
      <c r="AB783" s="166">
        <f>'2.ورود اطلاعات'!V783</f>
        <v>0</v>
      </c>
      <c r="AC783" s="166">
        <f>'2.ورود اطلاعات'!W783</f>
        <v>0</v>
      </c>
      <c r="AD783" s="166">
        <f>'2.ورود اطلاعات'!X783</f>
        <v>0</v>
      </c>
      <c r="AE783" s="166">
        <f>'2.ورود اطلاعات'!Y783</f>
        <v>0</v>
      </c>
      <c r="AF783" s="166">
        <f>'2.ورود اطلاعات'!Z783</f>
        <v>0</v>
      </c>
      <c r="AG783" s="166">
        <f>'2.ورود اطلاعات'!AA783</f>
        <v>0</v>
      </c>
      <c r="AH783" s="166">
        <f>'2.ورود اطلاعات'!AB783</f>
        <v>0</v>
      </c>
      <c r="AI783" s="166">
        <f>'2.ورود اطلاعات'!AC783</f>
        <v>0</v>
      </c>
      <c r="AJ783" s="166">
        <f>'2.ورود اطلاعات'!AD783</f>
        <v>0</v>
      </c>
      <c r="AK783" s="166">
        <f>'2.ورود اطلاعات'!AE783</f>
        <v>0</v>
      </c>
      <c r="AL783" s="166">
        <f>'2.ورود اطلاعات'!AF783</f>
        <v>0</v>
      </c>
      <c r="AM783" s="166">
        <f>'2.ورود اطلاعات'!AG783</f>
        <v>0</v>
      </c>
      <c r="AN783" s="166">
        <f>'2.ورود اطلاعات'!AH783</f>
        <v>0</v>
      </c>
      <c r="AO783" s="166">
        <f>'2.ورود اطلاعات'!AI783</f>
        <v>0</v>
      </c>
      <c r="AP783" s="166" t="str">
        <f>'2.ورود اطلاعات'!AK783</f>
        <v xml:space="preserve">         </v>
      </c>
      <c r="AQ783" s="166" t="str">
        <f>'2.ورود اطلاعات'!AL783</f>
        <v>هیچکدام</v>
      </c>
      <c r="AR783" s="166" t="str">
        <f>'2.ورود اطلاعات'!AM783</f>
        <v>7.هیچکدام</v>
      </c>
      <c r="AS783" s="166" t="str">
        <f>'2.ورود اطلاعات'!AN783</f>
        <v>نامعلوم</v>
      </c>
      <c r="AT783" s="166" t="str">
        <f>'2.ورود اطلاعات'!AO783</f>
        <v>نامعلوم</v>
      </c>
      <c r="AU783" s="166" t="str">
        <f>'2.ورود اطلاعات'!CV783</f>
        <v>ارائه نشده است.</v>
      </c>
      <c r="AV783" s="166">
        <f>'2.ورود اطلاعات'!CW783</f>
        <v>0</v>
      </c>
      <c r="AW783" s="164">
        <f>'2.ورود اطلاعات'!AT783</f>
        <v>0</v>
      </c>
      <c r="AX783" s="164">
        <f>'2.ورود اطلاعات'!AU783</f>
        <v>0</v>
      </c>
      <c r="AY783" s="164">
        <f>'2.ورود اطلاعات'!AV783</f>
        <v>0</v>
      </c>
      <c r="AZ783" s="164">
        <f>'2.ورود اطلاعات'!AW783</f>
        <v>0</v>
      </c>
      <c r="BA783" s="164">
        <f>'2.ورود اطلاعات'!AX783</f>
        <v>0</v>
      </c>
      <c r="BB783" s="166">
        <f>'2.ورود اطلاعات'!BT783</f>
        <v>0</v>
      </c>
      <c r="BC783" s="166" t="str">
        <f>'2.ورود اطلاعات'!BU783</f>
        <v xml:space="preserve"> </v>
      </c>
      <c r="BD783" s="166" t="str">
        <f>'2.ورود اطلاعات'!BV783</f>
        <v xml:space="preserve"> </v>
      </c>
      <c r="BE783" s="21"/>
      <c r="BF783" s="164">
        <f>'2.ورود اطلاعات'!BK783</f>
        <v>0</v>
      </c>
      <c r="BG783" s="164">
        <f>'2.ورود اطلاعات'!BL783</f>
        <v>0</v>
      </c>
      <c r="BH783" s="164">
        <f>'2.ورود اطلاعات'!BM783</f>
        <v>0</v>
      </c>
      <c r="BI783" s="164">
        <f>'2.ورود اطلاعات'!BN783</f>
        <v>0</v>
      </c>
      <c r="BJ783" s="164">
        <f>'2.ورود اطلاعات'!BO783</f>
        <v>0</v>
      </c>
      <c r="BK783" s="164">
        <f>'2.ورود اطلاعات'!BP783</f>
        <v>0</v>
      </c>
      <c r="BL783" s="164">
        <f>'2.ورود اطلاعات'!BQ783</f>
        <v>0</v>
      </c>
      <c r="BM783" s="164">
        <f>'2.ورود اطلاعات'!BR783</f>
        <v>0</v>
      </c>
      <c r="BN783" s="166">
        <f>'2.ورود اطلاعات'!BW783</f>
        <v>0</v>
      </c>
      <c r="BO783" s="166" t="str">
        <f>'2.ورود اطلاعات'!BX783</f>
        <v xml:space="preserve"> </v>
      </c>
      <c r="BP783" s="166" t="str">
        <f>'2.ورود اطلاعات'!BY783</f>
        <v xml:space="preserve"> </v>
      </c>
      <c r="BQ783" s="280" t="str">
        <f t="shared" si="102"/>
        <v>تست اچ آی وی انجام نشده است</v>
      </c>
      <c r="BR783" s="166">
        <f>'2.ورود اطلاعات'!BZ783</f>
        <v>0</v>
      </c>
      <c r="BS783" s="166" t="str">
        <f>'2.ورود اطلاعات'!CA783</f>
        <v xml:space="preserve"> </v>
      </c>
      <c r="BT783" s="166" t="str">
        <f>'2.ورود اطلاعات'!CB783</f>
        <v xml:space="preserve"> </v>
      </c>
      <c r="BU783" s="280" t="str">
        <f t="shared" si="103"/>
        <v>تست اچ آی وی انجام نشده است</v>
      </c>
      <c r="BV783" s="166">
        <f>'2.ورود اطلاعات'!CC783</f>
        <v>0</v>
      </c>
      <c r="BW783" s="166" t="str">
        <f>'2.ورود اطلاعات'!CD783</f>
        <v xml:space="preserve"> </v>
      </c>
      <c r="BX783" s="166" t="str">
        <f>'2.ورود اطلاعات'!CE783</f>
        <v xml:space="preserve"> </v>
      </c>
      <c r="BY783" s="280" t="str">
        <f t="shared" si="104"/>
        <v>تست اچ آی وی انجام نشده است</v>
      </c>
      <c r="BZ783" s="166">
        <f>'2.ورود اطلاعات'!CF783</f>
        <v>0</v>
      </c>
      <c r="CA783" s="166" t="str">
        <f>'2.ورود اطلاعات'!CG783</f>
        <v xml:space="preserve"> </v>
      </c>
      <c r="CB783" s="166" t="str">
        <f>'2.ورود اطلاعات'!CH783</f>
        <v xml:space="preserve"> </v>
      </c>
      <c r="CC783" s="280" t="str">
        <f t="shared" si="105"/>
        <v>تست اچ آی وی انجام نشده است</v>
      </c>
      <c r="CD783" s="166">
        <f>'2.ورود اطلاعات'!CI783</f>
        <v>0</v>
      </c>
      <c r="CE783" s="166" t="str">
        <f>'2.ورود اطلاعات'!CJ783</f>
        <v xml:space="preserve"> </v>
      </c>
      <c r="CF783" s="166" t="str">
        <f>'2.ورود اطلاعات'!CK783</f>
        <v xml:space="preserve"> </v>
      </c>
      <c r="CG783" s="280" t="str">
        <f t="shared" si="106"/>
        <v>تست اچ آی وی انجام نشده است</v>
      </c>
      <c r="CH783" s="166">
        <f>'2.ورود اطلاعات'!CL783</f>
        <v>0</v>
      </c>
      <c r="CI783" s="166" t="str">
        <f>'2.ورود اطلاعات'!CM783</f>
        <v xml:space="preserve"> </v>
      </c>
      <c r="CJ783" s="166" t="str">
        <f>'2.ورود اطلاعات'!CN783</f>
        <v xml:space="preserve"> </v>
      </c>
      <c r="CK783" s="280" t="str">
        <f t="shared" si="107"/>
        <v>تست اچ آی وی انجام نشده است</v>
      </c>
      <c r="CL783" s="166">
        <f>'2.ورود اطلاعات'!CO783</f>
        <v>0</v>
      </c>
      <c r="CM783" s="166" t="str">
        <f>'2.ورود اطلاعات'!CP783</f>
        <v xml:space="preserve"> </v>
      </c>
      <c r="CN783" s="166" t="str">
        <f>'2.ورود اطلاعات'!CQ783</f>
        <v xml:space="preserve"> </v>
      </c>
      <c r="CO783" s="280" t="str">
        <f t="shared" si="108"/>
        <v>تست اچ آی وی انجام نشده است</v>
      </c>
      <c r="CP783" s="166">
        <f>'2.ورود اطلاعات'!CR783</f>
        <v>0</v>
      </c>
      <c r="CQ783" s="166" t="str">
        <f>'2.ورود اطلاعات'!CS783</f>
        <v xml:space="preserve"> </v>
      </c>
      <c r="CR783" s="166" t="str">
        <f>'2.ورود اطلاعات'!CT783</f>
        <v xml:space="preserve"> </v>
      </c>
      <c r="CS783" s="280" t="str">
        <f t="shared" si="109"/>
        <v>تست اچ آی وی انجام نشده است</v>
      </c>
      <c r="CT783" s="166" t="str">
        <f>'2.ورود اطلاعات'!CU783</f>
        <v>خیر</v>
      </c>
      <c r="DI783" s="164"/>
      <c r="DJ783" s="164"/>
    </row>
    <row r="784" spans="1:114" s="166" customFormat="1" ht="11.65" x14ac:dyDescent="0.35">
      <c r="A784" s="144" t="str">
        <f>'2.ورود اطلاعات'!BS784</f>
        <v>خیر</v>
      </c>
      <c r="B784" s="166">
        <f>'2.ورود اطلاعات'!A784</f>
        <v>783</v>
      </c>
      <c r="C784" s="166">
        <f>'1.مشخصات مرکز'!$D$2</f>
        <v>1398</v>
      </c>
      <c r="D784" s="166" t="str">
        <f>'1.مشخصات مرکز'!$D$3</f>
        <v>انتخاب کنید ...</v>
      </c>
      <c r="E784" s="166" t="str">
        <f>'1.مشخصات مرکز'!$D$4</f>
        <v>انتخاب کنید ...</v>
      </c>
      <c r="F784" s="166" t="str">
        <f>'1.مشخصات مرکز'!$D$5</f>
        <v>انتخاب کنید ...</v>
      </c>
      <c r="G784" s="166">
        <f>'1.مشخصات مرکز'!$D$6</f>
        <v>0</v>
      </c>
      <c r="H784" s="166" t="str">
        <f>'1.مشخصات مرکز'!$D$7</f>
        <v>انتخاب کنید ...</v>
      </c>
      <c r="I784" s="166">
        <f>'1.مشخصات مرکز'!$D$8</f>
        <v>0</v>
      </c>
      <c r="J784" s="166">
        <f>'1.مشخصات مرکز'!$D$9</f>
        <v>0</v>
      </c>
      <c r="K784" s="164">
        <f>'1.مشخصات مرکز'!$D$10</f>
        <v>0</v>
      </c>
      <c r="L784" s="164">
        <f>'1.مشخصات مرکز'!$D$11</f>
        <v>0</v>
      </c>
      <c r="M784" s="166">
        <f>'2.ورود اطلاعات'!B784</f>
        <v>0</v>
      </c>
      <c r="N784" s="166">
        <f>'2.ورود اطلاعات'!C784</f>
        <v>0</v>
      </c>
      <c r="O784" s="166" t="str">
        <f>IF('2.ورود اطلاعات'!F784=0,"نامعلوم",'2.ورود اطلاعات'!F784)</f>
        <v>نامعلوم</v>
      </c>
      <c r="P784" s="166">
        <f>'2.ورود اطلاعات'!J784</f>
        <v>0</v>
      </c>
      <c r="Q784" s="166">
        <f>'2.ورود اطلاعات'!K784</f>
        <v>0</v>
      </c>
      <c r="R784" s="166">
        <f>'2.ورود اطلاعات'!L784</f>
        <v>0</v>
      </c>
      <c r="S784" s="166">
        <f>'2.ورود اطلاعات'!M784</f>
        <v>0</v>
      </c>
      <c r="T784" s="166">
        <f>'2.ورود اطلاعات'!N784</f>
        <v>0</v>
      </c>
      <c r="U784" s="166">
        <f>'2.ورود اطلاعات'!O784</f>
        <v>1398</v>
      </c>
      <c r="V784" s="166">
        <f>'2.ورود اطلاعات'!P784</f>
        <v>0</v>
      </c>
      <c r="W784" s="166">
        <f>'2.ورود اطلاعات'!Q784</f>
        <v>0</v>
      </c>
      <c r="X784" s="166">
        <f>'2.ورود اطلاعات'!R784</f>
        <v>0</v>
      </c>
      <c r="Y784" s="166">
        <f>'2.ورود اطلاعات'!S784</f>
        <v>0</v>
      </c>
      <c r="Z784" s="166">
        <f>'2.ورود اطلاعات'!T784</f>
        <v>0</v>
      </c>
      <c r="AA784" s="166">
        <f>'2.ورود اطلاعات'!U784</f>
        <v>0</v>
      </c>
      <c r="AB784" s="166">
        <f>'2.ورود اطلاعات'!V784</f>
        <v>0</v>
      </c>
      <c r="AC784" s="166">
        <f>'2.ورود اطلاعات'!W784</f>
        <v>0</v>
      </c>
      <c r="AD784" s="166">
        <f>'2.ورود اطلاعات'!X784</f>
        <v>0</v>
      </c>
      <c r="AE784" s="166">
        <f>'2.ورود اطلاعات'!Y784</f>
        <v>0</v>
      </c>
      <c r="AF784" s="166">
        <f>'2.ورود اطلاعات'!Z784</f>
        <v>0</v>
      </c>
      <c r="AG784" s="166">
        <f>'2.ورود اطلاعات'!AA784</f>
        <v>0</v>
      </c>
      <c r="AH784" s="166">
        <f>'2.ورود اطلاعات'!AB784</f>
        <v>0</v>
      </c>
      <c r="AI784" s="166">
        <f>'2.ورود اطلاعات'!AC784</f>
        <v>0</v>
      </c>
      <c r="AJ784" s="166">
        <f>'2.ورود اطلاعات'!AD784</f>
        <v>0</v>
      </c>
      <c r="AK784" s="166">
        <f>'2.ورود اطلاعات'!AE784</f>
        <v>0</v>
      </c>
      <c r="AL784" s="166">
        <f>'2.ورود اطلاعات'!AF784</f>
        <v>0</v>
      </c>
      <c r="AM784" s="166">
        <f>'2.ورود اطلاعات'!AG784</f>
        <v>0</v>
      </c>
      <c r="AN784" s="166">
        <f>'2.ورود اطلاعات'!AH784</f>
        <v>0</v>
      </c>
      <c r="AO784" s="166">
        <f>'2.ورود اطلاعات'!AI784</f>
        <v>0</v>
      </c>
      <c r="AP784" s="166" t="str">
        <f>'2.ورود اطلاعات'!AK784</f>
        <v xml:space="preserve">         </v>
      </c>
      <c r="AQ784" s="166" t="str">
        <f>'2.ورود اطلاعات'!AL784</f>
        <v>هیچکدام</v>
      </c>
      <c r="AR784" s="166" t="str">
        <f>'2.ورود اطلاعات'!AM784</f>
        <v>7.هیچکدام</v>
      </c>
      <c r="AS784" s="166" t="str">
        <f>'2.ورود اطلاعات'!AN784</f>
        <v>نامعلوم</v>
      </c>
      <c r="AT784" s="166" t="str">
        <f>'2.ورود اطلاعات'!AO784</f>
        <v>نامعلوم</v>
      </c>
      <c r="AU784" s="166" t="str">
        <f>'2.ورود اطلاعات'!CV784</f>
        <v>ارائه نشده است.</v>
      </c>
      <c r="AV784" s="166">
        <f>'2.ورود اطلاعات'!CW784</f>
        <v>0</v>
      </c>
      <c r="AW784" s="164">
        <f>'2.ورود اطلاعات'!AT784</f>
        <v>0</v>
      </c>
      <c r="AX784" s="164">
        <f>'2.ورود اطلاعات'!AU784</f>
        <v>0</v>
      </c>
      <c r="AY784" s="164">
        <f>'2.ورود اطلاعات'!AV784</f>
        <v>0</v>
      </c>
      <c r="AZ784" s="164">
        <f>'2.ورود اطلاعات'!AW784</f>
        <v>0</v>
      </c>
      <c r="BA784" s="164">
        <f>'2.ورود اطلاعات'!AX784</f>
        <v>0</v>
      </c>
      <c r="BB784" s="166">
        <f>'2.ورود اطلاعات'!BT784</f>
        <v>0</v>
      </c>
      <c r="BC784" s="166" t="str">
        <f>'2.ورود اطلاعات'!BU784</f>
        <v xml:space="preserve"> </v>
      </c>
      <c r="BD784" s="166" t="str">
        <f>'2.ورود اطلاعات'!BV784</f>
        <v xml:space="preserve"> </v>
      </c>
      <c r="BE784" s="21"/>
      <c r="BF784" s="164">
        <f>'2.ورود اطلاعات'!BK784</f>
        <v>0</v>
      </c>
      <c r="BG784" s="164">
        <f>'2.ورود اطلاعات'!BL784</f>
        <v>0</v>
      </c>
      <c r="BH784" s="164">
        <f>'2.ورود اطلاعات'!BM784</f>
        <v>0</v>
      </c>
      <c r="BI784" s="164">
        <f>'2.ورود اطلاعات'!BN784</f>
        <v>0</v>
      </c>
      <c r="BJ784" s="164">
        <f>'2.ورود اطلاعات'!BO784</f>
        <v>0</v>
      </c>
      <c r="BK784" s="164">
        <f>'2.ورود اطلاعات'!BP784</f>
        <v>0</v>
      </c>
      <c r="BL784" s="164">
        <f>'2.ورود اطلاعات'!BQ784</f>
        <v>0</v>
      </c>
      <c r="BM784" s="164">
        <f>'2.ورود اطلاعات'!BR784</f>
        <v>0</v>
      </c>
      <c r="BN784" s="166">
        <f>'2.ورود اطلاعات'!BW784</f>
        <v>0</v>
      </c>
      <c r="BO784" s="166" t="str">
        <f>'2.ورود اطلاعات'!BX784</f>
        <v xml:space="preserve"> </v>
      </c>
      <c r="BP784" s="166" t="str">
        <f>'2.ورود اطلاعات'!BY784</f>
        <v xml:space="preserve"> </v>
      </c>
      <c r="BQ784" s="280" t="str">
        <f t="shared" si="102"/>
        <v>تست اچ آی وی انجام نشده است</v>
      </c>
      <c r="BR784" s="166">
        <f>'2.ورود اطلاعات'!BZ784</f>
        <v>0</v>
      </c>
      <c r="BS784" s="166" t="str">
        <f>'2.ورود اطلاعات'!CA784</f>
        <v xml:space="preserve"> </v>
      </c>
      <c r="BT784" s="166" t="str">
        <f>'2.ورود اطلاعات'!CB784</f>
        <v xml:space="preserve"> </v>
      </c>
      <c r="BU784" s="280" t="str">
        <f t="shared" si="103"/>
        <v>تست اچ آی وی انجام نشده است</v>
      </c>
      <c r="BV784" s="166">
        <f>'2.ورود اطلاعات'!CC784</f>
        <v>0</v>
      </c>
      <c r="BW784" s="166" t="str">
        <f>'2.ورود اطلاعات'!CD784</f>
        <v xml:space="preserve"> </v>
      </c>
      <c r="BX784" s="166" t="str">
        <f>'2.ورود اطلاعات'!CE784</f>
        <v xml:space="preserve"> </v>
      </c>
      <c r="BY784" s="280" t="str">
        <f t="shared" si="104"/>
        <v>تست اچ آی وی انجام نشده است</v>
      </c>
      <c r="BZ784" s="166">
        <f>'2.ورود اطلاعات'!CF784</f>
        <v>0</v>
      </c>
      <c r="CA784" s="166" t="str">
        <f>'2.ورود اطلاعات'!CG784</f>
        <v xml:space="preserve"> </v>
      </c>
      <c r="CB784" s="166" t="str">
        <f>'2.ورود اطلاعات'!CH784</f>
        <v xml:space="preserve"> </v>
      </c>
      <c r="CC784" s="280" t="str">
        <f t="shared" si="105"/>
        <v>تست اچ آی وی انجام نشده است</v>
      </c>
      <c r="CD784" s="166">
        <f>'2.ورود اطلاعات'!CI784</f>
        <v>0</v>
      </c>
      <c r="CE784" s="166" t="str">
        <f>'2.ورود اطلاعات'!CJ784</f>
        <v xml:space="preserve"> </v>
      </c>
      <c r="CF784" s="166" t="str">
        <f>'2.ورود اطلاعات'!CK784</f>
        <v xml:space="preserve"> </v>
      </c>
      <c r="CG784" s="280" t="str">
        <f t="shared" si="106"/>
        <v>تست اچ آی وی انجام نشده است</v>
      </c>
      <c r="CH784" s="166">
        <f>'2.ورود اطلاعات'!CL784</f>
        <v>0</v>
      </c>
      <c r="CI784" s="166" t="str">
        <f>'2.ورود اطلاعات'!CM784</f>
        <v xml:space="preserve"> </v>
      </c>
      <c r="CJ784" s="166" t="str">
        <f>'2.ورود اطلاعات'!CN784</f>
        <v xml:space="preserve"> </v>
      </c>
      <c r="CK784" s="280" t="str">
        <f t="shared" si="107"/>
        <v>تست اچ آی وی انجام نشده است</v>
      </c>
      <c r="CL784" s="166">
        <f>'2.ورود اطلاعات'!CO784</f>
        <v>0</v>
      </c>
      <c r="CM784" s="166" t="str">
        <f>'2.ورود اطلاعات'!CP784</f>
        <v xml:space="preserve"> </v>
      </c>
      <c r="CN784" s="166" t="str">
        <f>'2.ورود اطلاعات'!CQ784</f>
        <v xml:space="preserve"> </v>
      </c>
      <c r="CO784" s="280" t="str">
        <f t="shared" si="108"/>
        <v>تست اچ آی وی انجام نشده است</v>
      </c>
      <c r="CP784" s="166">
        <f>'2.ورود اطلاعات'!CR784</f>
        <v>0</v>
      </c>
      <c r="CQ784" s="166" t="str">
        <f>'2.ورود اطلاعات'!CS784</f>
        <v xml:space="preserve"> </v>
      </c>
      <c r="CR784" s="166" t="str">
        <f>'2.ورود اطلاعات'!CT784</f>
        <v xml:space="preserve"> </v>
      </c>
      <c r="CS784" s="280" t="str">
        <f t="shared" si="109"/>
        <v>تست اچ آی وی انجام نشده است</v>
      </c>
      <c r="CT784" s="166" t="str">
        <f>'2.ورود اطلاعات'!CU784</f>
        <v>خیر</v>
      </c>
      <c r="DI784" s="164"/>
      <c r="DJ784" s="164"/>
    </row>
    <row r="785" spans="1:114" s="166" customFormat="1" ht="11.65" x14ac:dyDescent="0.35">
      <c r="A785" s="144" t="str">
        <f>'2.ورود اطلاعات'!BS785</f>
        <v>خیر</v>
      </c>
      <c r="B785" s="166">
        <f>'2.ورود اطلاعات'!A785</f>
        <v>784</v>
      </c>
      <c r="C785" s="166">
        <f>'1.مشخصات مرکز'!$D$2</f>
        <v>1398</v>
      </c>
      <c r="D785" s="166" t="str">
        <f>'1.مشخصات مرکز'!$D$3</f>
        <v>انتخاب کنید ...</v>
      </c>
      <c r="E785" s="166" t="str">
        <f>'1.مشخصات مرکز'!$D$4</f>
        <v>انتخاب کنید ...</v>
      </c>
      <c r="F785" s="166" t="str">
        <f>'1.مشخصات مرکز'!$D$5</f>
        <v>انتخاب کنید ...</v>
      </c>
      <c r="G785" s="166">
        <f>'1.مشخصات مرکز'!$D$6</f>
        <v>0</v>
      </c>
      <c r="H785" s="166" t="str">
        <f>'1.مشخصات مرکز'!$D$7</f>
        <v>انتخاب کنید ...</v>
      </c>
      <c r="I785" s="166">
        <f>'1.مشخصات مرکز'!$D$8</f>
        <v>0</v>
      </c>
      <c r="J785" s="166">
        <f>'1.مشخصات مرکز'!$D$9</f>
        <v>0</v>
      </c>
      <c r="K785" s="164">
        <f>'1.مشخصات مرکز'!$D$10</f>
        <v>0</v>
      </c>
      <c r="L785" s="164">
        <f>'1.مشخصات مرکز'!$D$11</f>
        <v>0</v>
      </c>
      <c r="M785" s="166">
        <f>'2.ورود اطلاعات'!B785</f>
        <v>0</v>
      </c>
      <c r="N785" s="166">
        <f>'2.ورود اطلاعات'!C785</f>
        <v>0</v>
      </c>
      <c r="O785" s="166" t="str">
        <f>IF('2.ورود اطلاعات'!F785=0,"نامعلوم",'2.ورود اطلاعات'!F785)</f>
        <v>نامعلوم</v>
      </c>
      <c r="P785" s="166">
        <f>'2.ورود اطلاعات'!J785</f>
        <v>0</v>
      </c>
      <c r="Q785" s="166">
        <f>'2.ورود اطلاعات'!K785</f>
        <v>0</v>
      </c>
      <c r="R785" s="166">
        <f>'2.ورود اطلاعات'!L785</f>
        <v>0</v>
      </c>
      <c r="S785" s="166">
        <f>'2.ورود اطلاعات'!M785</f>
        <v>0</v>
      </c>
      <c r="T785" s="166">
        <f>'2.ورود اطلاعات'!N785</f>
        <v>0</v>
      </c>
      <c r="U785" s="166">
        <f>'2.ورود اطلاعات'!O785</f>
        <v>1398</v>
      </c>
      <c r="V785" s="166">
        <f>'2.ورود اطلاعات'!P785</f>
        <v>0</v>
      </c>
      <c r="W785" s="166">
        <f>'2.ورود اطلاعات'!Q785</f>
        <v>0</v>
      </c>
      <c r="X785" s="166">
        <f>'2.ورود اطلاعات'!R785</f>
        <v>0</v>
      </c>
      <c r="Y785" s="166">
        <f>'2.ورود اطلاعات'!S785</f>
        <v>0</v>
      </c>
      <c r="Z785" s="166">
        <f>'2.ورود اطلاعات'!T785</f>
        <v>0</v>
      </c>
      <c r="AA785" s="166">
        <f>'2.ورود اطلاعات'!U785</f>
        <v>0</v>
      </c>
      <c r="AB785" s="166">
        <f>'2.ورود اطلاعات'!V785</f>
        <v>0</v>
      </c>
      <c r="AC785" s="166">
        <f>'2.ورود اطلاعات'!W785</f>
        <v>0</v>
      </c>
      <c r="AD785" s="166">
        <f>'2.ورود اطلاعات'!X785</f>
        <v>0</v>
      </c>
      <c r="AE785" s="166">
        <f>'2.ورود اطلاعات'!Y785</f>
        <v>0</v>
      </c>
      <c r="AF785" s="166">
        <f>'2.ورود اطلاعات'!Z785</f>
        <v>0</v>
      </c>
      <c r="AG785" s="166">
        <f>'2.ورود اطلاعات'!AA785</f>
        <v>0</v>
      </c>
      <c r="AH785" s="166">
        <f>'2.ورود اطلاعات'!AB785</f>
        <v>0</v>
      </c>
      <c r="AI785" s="166">
        <f>'2.ورود اطلاعات'!AC785</f>
        <v>0</v>
      </c>
      <c r="AJ785" s="166">
        <f>'2.ورود اطلاعات'!AD785</f>
        <v>0</v>
      </c>
      <c r="AK785" s="166">
        <f>'2.ورود اطلاعات'!AE785</f>
        <v>0</v>
      </c>
      <c r="AL785" s="166">
        <f>'2.ورود اطلاعات'!AF785</f>
        <v>0</v>
      </c>
      <c r="AM785" s="166">
        <f>'2.ورود اطلاعات'!AG785</f>
        <v>0</v>
      </c>
      <c r="AN785" s="166">
        <f>'2.ورود اطلاعات'!AH785</f>
        <v>0</v>
      </c>
      <c r="AO785" s="166">
        <f>'2.ورود اطلاعات'!AI785</f>
        <v>0</v>
      </c>
      <c r="AP785" s="166" t="str">
        <f>'2.ورود اطلاعات'!AK785</f>
        <v xml:space="preserve">         </v>
      </c>
      <c r="AQ785" s="166" t="str">
        <f>'2.ورود اطلاعات'!AL785</f>
        <v>هیچکدام</v>
      </c>
      <c r="AR785" s="166" t="str">
        <f>'2.ورود اطلاعات'!AM785</f>
        <v>7.هیچکدام</v>
      </c>
      <c r="AS785" s="166" t="str">
        <f>'2.ورود اطلاعات'!AN785</f>
        <v>نامعلوم</v>
      </c>
      <c r="AT785" s="166" t="str">
        <f>'2.ورود اطلاعات'!AO785</f>
        <v>نامعلوم</v>
      </c>
      <c r="AU785" s="166" t="str">
        <f>'2.ورود اطلاعات'!CV785</f>
        <v>ارائه نشده است.</v>
      </c>
      <c r="AV785" s="166">
        <f>'2.ورود اطلاعات'!CW785</f>
        <v>0</v>
      </c>
      <c r="AW785" s="164">
        <f>'2.ورود اطلاعات'!AT785</f>
        <v>0</v>
      </c>
      <c r="AX785" s="164">
        <f>'2.ورود اطلاعات'!AU785</f>
        <v>0</v>
      </c>
      <c r="AY785" s="164">
        <f>'2.ورود اطلاعات'!AV785</f>
        <v>0</v>
      </c>
      <c r="AZ785" s="164">
        <f>'2.ورود اطلاعات'!AW785</f>
        <v>0</v>
      </c>
      <c r="BA785" s="164">
        <f>'2.ورود اطلاعات'!AX785</f>
        <v>0</v>
      </c>
      <c r="BB785" s="166">
        <f>'2.ورود اطلاعات'!BT785</f>
        <v>0</v>
      </c>
      <c r="BC785" s="166" t="str">
        <f>'2.ورود اطلاعات'!BU785</f>
        <v xml:space="preserve"> </v>
      </c>
      <c r="BD785" s="166" t="str">
        <f>'2.ورود اطلاعات'!BV785</f>
        <v xml:space="preserve"> </v>
      </c>
      <c r="BE785" s="21"/>
      <c r="BF785" s="164">
        <f>'2.ورود اطلاعات'!BK785</f>
        <v>0</v>
      </c>
      <c r="BG785" s="164">
        <f>'2.ورود اطلاعات'!BL785</f>
        <v>0</v>
      </c>
      <c r="BH785" s="164">
        <f>'2.ورود اطلاعات'!BM785</f>
        <v>0</v>
      </c>
      <c r="BI785" s="164">
        <f>'2.ورود اطلاعات'!BN785</f>
        <v>0</v>
      </c>
      <c r="BJ785" s="164">
        <f>'2.ورود اطلاعات'!BO785</f>
        <v>0</v>
      </c>
      <c r="BK785" s="164">
        <f>'2.ورود اطلاعات'!BP785</f>
        <v>0</v>
      </c>
      <c r="BL785" s="164">
        <f>'2.ورود اطلاعات'!BQ785</f>
        <v>0</v>
      </c>
      <c r="BM785" s="164">
        <f>'2.ورود اطلاعات'!BR785</f>
        <v>0</v>
      </c>
      <c r="BN785" s="166">
        <f>'2.ورود اطلاعات'!BW785</f>
        <v>0</v>
      </c>
      <c r="BO785" s="166" t="str">
        <f>'2.ورود اطلاعات'!BX785</f>
        <v xml:space="preserve"> </v>
      </c>
      <c r="BP785" s="166" t="str">
        <f>'2.ورود اطلاعات'!BY785</f>
        <v xml:space="preserve"> </v>
      </c>
      <c r="BQ785" s="280" t="str">
        <f t="shared" si="102"/>
        <v>تست اچ آی وی انجام نشده است</v>
      </c>
      <c r="BR785" s="166">
        <f>'2.ورود اطلاعات'!BZ785</f>
        <v>0</v>
      </c>
      <c r="BS785" s="166" t="str">
        <f>'2.ورود اطلاعات'!CA785</f>
        <v xml:space="preserve"> </v>
      </c>
      <c r="BT785" s="166" t="str">
        <f>'2.ورود اطلاعات'!CB785</f>
        <v xml:space="preserve"> </v>
      </c>
      <c r="BU785" s="280" t="str">
        <f t="shared" si="103"/>
        <v>تست اچ آی وی انجام نشده است</v>
      </c>
      <c r="BV785" s="166">
        <f>'2.ورود اطلاعات'!CC785</f>
        <v>0</v>
      </c>
      <c r="BW785" s="166" t="str">
        <f>'2.ورود اطلاعات'!CD785</f>
        <v xml:space="preserve"> </v>
      </c>
      <c r="BX785" s="166" t="str">
        <f>'2.ورود اطلاعات'!CE785</f>
        <v xml:space="preserve"> </v>
      </c>
      <c r="BY785" s="280" t="str">
        <f t="shared" si="104"/>
        <v>تست اچ آی وی انجام نشده است</v>
      </c>
      <c r="BZ785" s="166">
        <f>'2.ورود اطلاعات'!CF785</f>
        <v>0</v>
      </c>
      <c r="CA785" s="166" t="str">
        <f>'2.ورود اطلاعات'!CG785</f>
        <v xml:space="preserve"> </v>
      </c>
      <c r="CB785" s="166" t="str">
        <f>'2.ورود اطلاعات'!CH785</f>
        <v xml:space="preserve"> </v>
      </c>
      <c r="CC785" s="280" t="str">
        <f t="shared" si="105"/>
        <v>تست اچ آی وی انجام نشده است</v>
      </c>
      <c r="CD785" s="166">
        <f>'2.ورود اطلاعات'!CI785</f>
        <v>0</v>
      </c>
      <c r="CE785" s="166" t="str">
        <f>'2.ورود اطلاعات'!CJ785</f>
        <v xml:space="preserve"> </v>
      </c>
      <c r="CF785" s="166" t="str">
        <f>'2.ورود اطلاعات'!CK785</f>
        <v xml:space="preserve"> </v>
      </c>
      <c r="CG785" s="280" t="str">
        <f t="shared" si="106"/>
        <v>تست اچ آی وی انجام نشده است</v>
      </c>
      <c r="CH785" s="166">
        <f>'2.ورود اطلاعات'!CL785</f>
        <v>0</v>
      </c>
      <c r="CI785" s="166" t="str">
        <f>'2.ورود اطلاعات'!CM785</f>
        <v xml:space="preserve"> </v>
      </c>
      <c r="CJ785" s="166" t="str">
        <f>'2.ورود اطلاعات'!CN785</f>
        <v xml:space="preserve"> </v>
      </c>
      <c r="CK785" s="280" t="str">
        <f t="shared" si="107"/>
        <v>تست اچ آی وی انجام نشده است</v>
      </c>
      <c r="CL785" s="166">
        <f>'2.ورود اطلاعات'!CO785</f>
        <v>0</v>
      </c>
      <c r="CM785" s="166" t="str">
        <f>'2.ورود اطلاعات'!CP785</f>
        <v xml:space="preserve"> </v>
      </c>
      <c r="CN785" s="166" t="str">
        <f>'2.ورود اطلاعات'!CQ785</f>
        <v xml:space="preserve"> </v>
      </c>
      <c r="CO785" s="280" t="str">
        <f t="shared" si="108"/>
        <v>تست اچ آی وی انجام نشده است</v>
      </c>
      <c r="CP785" s="166">
        <f>'2.ورود اطلاعات'!CR785</f>
        <v>0</v>
      </c>
      <c r="CQ785" s="166" t="str">
        <f>'2.ورود اطلاعات'!CS785</f>
        <v xml:space="preserve"> </v>
      </c>
      <c r="CR785" s="166" t="str">
        <f>'2.ورود اطلاعات'!CT785</f>
        <v xml:space="preserve"> </v>
      </c>
      <c r="CS785" s="280" t="str">
        <f t="shared" si="109"/>
        <v>تست اچ آی وی انجام نشده است</v>
      </c>
      <c r="CT785" s="166" t="str">
        <f>'2.ورود اطلاعات'!CU785</f>
        <v>خیر</v>
      </c>
      <c r="DI785" s="164"/>
      <c r="DJ785" s="164"/>
    </row>
    <row r="786" spans="1:114" s="166" customFormat="1" ht="11.65" x14ac:dyDescent="0.35">
      <c r="A786" s="144" t="str">
        <f>'2.ورود اطلاعات'!BS786</f>
        <v>خیر</v>
      </c>
      <c r="B786" s="166">
        <f>'2.ورود اطلاعات'!A786</f>
        <v>785</v>
      </c>
      <c r="C786" s="166">
        <f>'1.مشخصات مرکز'!$D$2</f>
        <v>1398</v>
      </c>
      <c r="D786" s="166" t="str">
        <f>'1.مشخصات مرکز'!$D$3</f>
        <v>انتخاب کنید ...</v>
      </c>
      <c r="E786" s="166" t="str">
        <f>'1.مشخصات مرکز'!$D$4</f>
        <v>انتخاب کنید ...</v>
      </c>
      <c r="F786" s="166" t="str">
        <f>'1.مشخصات مرکز'!$D$5</f>
        <v>انتخاب کنید ...</v>
      </c>
      <c r="G786" s="166">
        <f>'1.مشخصات مرکز'!$D$6</f>
        <v>0</v>
      </c>
      <c r="H786" s="166" t="str">
        <f>'1.مشخصات مرکز'!$D$7</f>
        <v>انتخاب کنید ...</v>
      </c>
      <c r="I786" s="166">
        <f>'1.مشخصات مرکز'!$D$8</f>
        <v>0</v>
      </c>
      <c r="J786" s="166">
        <f>'1.مشخصات مرکز'!$D$9</f>
        <v>0</v>
      </c>
      <c r="K786" s="164">
        <f>'1.مشخصات مرکز'!$D$10</f>
        <v>0</v>
      </c>
      <c r="L786" s="164">
        <f>'1.مشخصات مرکز'!$D$11</f>
        <v>0</v>
      </c>
      <c r="M786" s="166">
        <f>'2.ورود اطلاعات'!B786</f>
        <v>0</v>
      </c>
      <c r="N786" s="166">
        <f>'2.ورود اطلاعات'!C786</f>
        <v>0</v>
      </c>
      <c r="O786" s="166" t="str">
        <f>IF('2.ورود اطلاعات'!F786=0,"نامعلوم",'2.ورود اطلاعات'!F786)</f>
        <v>نامعلوم</v>
      </c>
      <c r="P786" s="166">
        <f>'2.ورود اطلاعات'!J786</f>
        <v>0</v>
      </c>
      <c r="Q786" s="166">
        <f>'2.ورود اطلاعات'!K786</f>
        <v>0</v>
      </c>
      <c r="R786" s="166">
        <f>'2.ورود اطلاعات'!L786</f>
        <v>0</v>
      </c>
      <c r="S786" s="166">
        <f>'2.ورود اطلاعات'!M786</f>
        <v>0</v>
      </c>
      <c r="T786" s="166">
        <f>'2.ورود اطلاعات'!N786</f>
        <v>0</v>
      </c>
      <c r="U786" s="166">
        <f>'2.ورود اطلاعات'!O786</f>
        <v>1398</v>
      </c>
      <c r="V786" s="166">
        <f>'2.ورود اطلاعات'!P786</f>
        <v>0</v>
      </c>
      <c r="W786" s="166">
        <f>'2.ورود اطلاعات'!Q786</f>
        <v>0</v>
      </c>
      <c r="X786" s="166">
        <f>'2.ورود اطلاعات'!R786</f>
        <v>0</v>
      </c>
      <c r="Y786" s="166">
        <f>'2.ورود اطلاعات'!S786</f>
        <v>0</v>
      </c>
      <c r="Z786" s="166">
        <f>'2.ورود اطلاعات'!T786</f>
        <v>0</v>
      </c>
      <c r="AA786" s="166">
        <f>'2.ورود اطلاعات'!U786</f>
        <v>0</v>
      </c>
      <c r="AB786" s="166">
        <f>'2.ورود اطلاعات'!V786</f>
        <v>0</v>
      </c>
      <c r="AC786" s="166">
        <f>'2.ورود اطلاعات'!W786</f>
        <v>0</v>
      </c>
      <c r="AD786" s="166">
        <f>'2.ورود اطلاعات'!X786</f>
        <v>0</v>
      </c>
      <c r="AE786" s="166">
        <f>'2.ورود اطلاعات'!Y786</f>
        <v>0</v>
      </c>
      <c r="AF786" s="166">
        <f>'2.ورود اطلاعات'!Z786</f>
        <v>0</v>
      </c>
      <c r="AG786" s="166">
        <f>'2.ورود اطلاعات'!AA786</f>
        <v>0</v>
      </c>
      <c r="AH786" s="166">
        <f>'2.ورود اطلاعات'!AB786</f>
        <v>0</v>
      </c>
      <c r="AI786" s="166">
        <f>'2.ورود اطلاعات'!AC786</f>
        <v>0</v>
      </c>
      <c r="AJ786" s="166">
        <f>'2.ورود اطلاعات'!AD786</f>
        <v>0</v>
      </c>
      <c r="AK786" s="166">
        <f>'2.ورود اطلاعات'!AE786</f>
        <v>0</v>
      </c>
      <c r="AL786" s="166">
        <f>'2.ورود اطلاعات'!AF786</f>
        <v>0</v>
      </c>
      <c r="AM786" s="166">
        <f>'2.ورود اطلاعات'!AG786</f>
        <v>0</v>
      </c>
      <c r="AN786" s="166">
        <f>'2.ورود اطلاعات'!AH786</f>
        <v>0</v>
      </c>
      <c r="AO786" s="166">
        <f>'2.ورود اطلاعات'!AI786</f>
        <v>0</v>
      </c>
      <c r="AP786" s="166" t="str">
        <f>'2.ورود اطلاعات'!AK786</f>
        <v xml:space="preserve">         </v>
      </c>
      <c r="AQ786" s="166" t="str">
        <f>'2.ورود اطلاعات'!AL786</f>
        <v>هیچکدام</v>
      </c>
      <c r="AR786" s="166" t="str">
        <f>'2.ورود اطلاعات'!AM786</f>
        <v>7.هیچکدام</v>
      </c>
      <c r="AS786" s="166" t="str">
        <f>'2.ورود اطلاعات'!AN786</f>
        <v>نامعلوم</v>
      </c>
      <c r="AT786" s="166" t="str">
        <f>'2.ورود اطلاعات'!AO786</f>
        <v>نامعلوم</v>
      </c>
      <c r="AU786" s="166" t="str">
        <f>'2.ورود اطلاعات'!CV786</f>
        <v>ارائه نشده است.</v>
      </c>
      <c r="AV786" s="166">
        <f>'2.ورود اطلاعات'!CW786</f>
        <v>0</v>
      </c>
      <c r="AW786" s="164">
        <f>'2.ورود اطلاعات'!AT786</f>
        <v>0</v>
      </c>
      <c r="AX786" s="164">
        <f>'2.ورود اطلاعات'!AU786</f>
        <v>0</v>
      </c>
      <c r="AY786" s="164">
        <f>'2.ورود اطلاعات'!AV786</f>
        <v>0</v>
      </c>
      <c r="AZ786" s="164">
        <f>'2.ورود اطلاعات'!AW786</f>
        <v>0</v>
      </c>
      <c r="BA786" s="164">
        <f>'2.ورود اطلاعات'!AX786</f>
        <v>0</v>
      </c>
      <c r="BB786" s="166">
        <f>'2.ورود اطلاعات'!BT786</f>
        <v>0</v>
      </c>
      <c r="BC786" s="166" t="str">
        <f>'2.ورود اطلاعات'!BU786</f>
        <v xml:space="preserve"> </v>
      </c>
      <c r="BD786" s="166" t="str">
        <f>'2.ورود اطلاعات'!BV786</f>
        <v xml:space="preserve"> </v>
      </c>
      <c r="BE786" s="21"/>
      <c r="BF786" s="164">
        <f>'2.ورود اطلاعات'!BK786</f>
        <v>0</v>
      </c>
      <c r="BG786" s="164">
        <f>'2.ورود اطلاعات'!BL786</f>
        <v>0</v>
      </c>
      <c r="BH786" s="164">
        <f>'2.ورود اطلاعات'!BM786</f>
        <v>0</v>
      </c>
      <c r="BI786" s="164">
        <f>'2.ورود اطلاعات'!BN786</f>
        <v>0</v>
      </c>
      <c r="BJ786" s="164">
        <f>'2.ورود اطلاعات'!BO786</f>
        <v>0</v>
      </c>
      <c r="BK786" s="164">
        <f>'2.ورود اطلاعات'!BP786</f>
        <v>0</v>
      </c>
      <c r="BL786" s="164">
        <f>'2.ورود اطلاعات'!BQ786</f>
        <v>0</v>
      </c>
      <c r="BM786" s="164">
        <f>'2.ورود اطلاعات'!BR786</f>
        <v>0</v>
      </c>
      <c r="BN786" s="166">
        <f>'2.ورود اطلاعات'!BW786</f>
        <v>0</v>
      </c>
      <c r="BO786" s="166" t="str">
        <f>'2.ورود اطلاعات'!BX786</f>
        <v xml:space="preserve"> </v>
      </c>
      <c r="BP786" s="166" t="str">
        <f>'2.ورود اطلاعات'!BY786</f>
        <v xml:space="preserve"> </v>
      </c>
      <c r="BQ786" s="280" t="str">
        <f t="shared" si="102"/>
        <v>تست اچ آی وی انجام نشده است</v>
      </c>
      <c r="BR786" s="166">
        <f>'2.ورود اطلاعات'!BZ786</f>
        <v>0</v>
      </c>
      <c r="BS786" s="166" t="str">
        <f>'2.ورود اطلاعات'!CA786</f>
        <v xml:space="preserve"> </v>
      </c>
      <c r="BT786" s="166" t="str">
        <f>'2.ورود اطلاعات'!CB786</f>
        <v xml:space="preserve"> </v>
      </c>
      <c r="BU786" s="280" t="str">
        <f t="shared" si="103"/>
        <v>تست اچ آی وی انجام نشده است</v>
      </c>
      <c r="BV786" s="166">
        <f>'2.ورود اطلاعات'!CC786</f>
        <v>0</v>
      </c>
      <c r="BW786" s="166" t="str">
        <f>'2.ورود اطلاعات'!CD786</f>
        <v xml:space="preserve"> </v>
      </c>
      <c r="BX786" s="166" t="str">
        <f>'2.ورود اطلاعات'!CE786</f>
        <v xml:space="preserve"> </v>
      </c>
      <c r="BY786" s="280" t="str">
        <f t="shared" si="104"/>
        <v>تست اچ آی وی انجام نشده است</v>
      </c>
      <c r="BZ786" s="166">
        <f>'2.ورود اطلاعات'!CF786</f>
        <v>0</v>
      </c>
      <c r="CA786" s="166" t="str">
        <f>'2.ورود اطلاعات'!CG786</f>
        <v xml:space="preserve"> </v>
      </c>
      <c r="CB786" s="166" t="str">
        <f>'2.ورود اطلاعات'!CH786</f>
        <v xml:space="preserve"> </v>
      </c>
      <c r="CC786" s="280" t="str">
        <f t="shared" si="105"/>
        <v>تست اچ آی وی انجام نشده است</v>
      </c>
      <c r="CD786" s="166">
        <f>'2.ورود اطلاعات'!CI786</f>
        <v>0</v>
      </c>
      <c r="CE786" s="166" t="str">
        <f>'2.ورود اطلاعات'!CJ786</f>
        <v xml:space="preserve"> </v>
      </c>
      <c r="CF786" s="166" t="str">
        <f>'2.ورود اطلاعات'!CK786</f>
        <v xml:space="preserve"> </v>
      </c>
      <c r="CG786" s="280" t="str">
        <f t="shared" si="106"/>
        <v>تست اچ آی وی انجام نشده است</v>
      </c>
      <c r="CH786" s="166">
        <f>'2.ورود اطلاعات'!CL786</f>
        <v>0</v>
      </c>
      <c r="CI786" s="166" t="str">
        <f>'2.ورود اطلاعات'!CM786</f>
        <v xml:space="preserve"> </v>
      </c>
      <c r="CJ786" s="166" t="str">
        <f>'2.ورود اطلاعات'!CN786</f>
        <v xml:space="preserve"> </v>
      </c>
      <c r="CK786" s="280" t="str">
        <f t="shared" si="107"/>
        <v>تست اچ آی وی انجام نشده است</v>
      </c>
      <c r="CL786" s="166">
        <f>'2.ورود اطلاعات'!CO786</f>
        <v>0</v>
      </c>
      <c r="CM786" s="166" t="str">
        <f>'2.ورود اطلاعات'!CP786</f>
        <v xml:space="preserve"> </v>
      </c>
      <c r="CN786" s="166" t="str">
        <f>'2.ورود اطلاعات'!CQ786</f>
        <v xml:space="preserve"> </v>
      </c>
      <c r="CO786" s="280" t="str">
        <f t="shared" si="108"/>
        <v>تست اچ آی وی انجام نشده است</v>
      </c>
      <c r="CP786" s="166">
        <f>'2.ورود اطلاعات'!CR786</f>
        <v>0</v>
      </c>
      <c r="CQ786" s="166" t="str">
        <f>'2.ورود اطلاعات'!CS786</f>
        <v xml:space="preserve"> </v>
      </c>
      <c r="CR786" s="166" t="str">
        <f>'2.ورود اطلاعات'!CT786</f>
        <v xml:space="preserve"> </v>
      </c>
      <c r="CS786" s="280" t="str">
        <f t="shared" si="109"/>
        <v>تست اچ آی وی انجام نشده است</v>
      </c>
      <c r="CT786" s="166" t="str">
        <f>'2.ورود اطلاعات'!CU786</f>
        <v>خیر</v>
      </c>
      <c r="DI786" s="164"/>
      <c r="DJ786" s="164"/>
    </row>
    <row r="787" spans="1:114" s="166" customFormat="1" ht="11.65" x14ac:dyDescent="0.35">
      <c r="A787" s="144" t="str">
        <f>'2.ورود اطلاعات'!BS787</f>
        <v>خیر</v>
      </c>
      <c r="B787" s="166">
        <f>'2.ورود اطلاعات'!A787</f>
        <v>786</v>
      </c>
      <c r="C787" s="166">
        <f>'1.مشخصات مرکز'!$D$2</f>
        <v>1398</v>
      </c>
      <c r="D787" s="166" t="str">
        <f>'1.مشخصات مرکز'!$D$3</f>
        <v>انتخاب کنید ...</v>
      </c>
      <c r="E787" s="166" t="str">
        <f>'1.مشخصات مرکز'!$D$4</f>
        <v>انتخاب کنید ...</v>
      </c>
      <c r="F787" s="166" t="str">
        <f>'1.مشخصات مرکز'!$D$5</f>
        <v>انتخاب کنید ...</v>
      </c>
      <c r="G787" s="166">
        <f>'1.مشخصات مرکز'!$D$6</f>
        <v>0</v>
      </c>
      <c r="H787" s="166" t="str">
        <f>'1.مشخصات مرکز'!$D$7</f>
        <v>انتخاب کنید ...</v>
      </c>
      <c r="I787" s="166">
        <f>'1.مشخصات مرکز'!$D$8</f>
        <v>0</v>
      </c>
      <c r="J787" s="166">
        <f>'1.مشخصات مرکز'!$D$9</f>
        <v>0</v>
      </c>
      <c r="K787" s="164">
        <f>'1.مشخصات مرکز'!$D$10</f>
        <v>0</v>
      </c>
      <c r="L787" s="164">
        <f>'1.مشخصات مرکز'!$D$11</f>
        <v>0</v>
      </c>
      <c r="M787" s="166">
        <f>'2.ورود اطلاعات'!B787</f>
        <v>0</v>
      </c>
      <c r="N787" s="166">
        <f>'2.ورود اطلاعات'!C787</f>
        <v>0</v>
      </c>
      <c r="O787" s="166" t="str">
        <f>IF('2.ورود اطلاعات'!F787=0,"نامعلوم",'2.ورود اطلاعات'!F787)</f>
        <v>نامعلوم</v>
      </c>
      <c r="P787" s="166">
        <f>'2.ورود اطلاعات'!J787</f>
        <v>0</v>
      </c>
      <c r="Q787" s="166">
        <f>'2.ورود اطلاعات'!K787</f>
        <v>0</v>
      </c>
      <c r="R787" s="166">
        <f>'2.ورود اطلاعات'!L787</f>
        <v>0</v>
      </c>
      <c r="S787" s="166">
        <f>'2.ورود اطلاعات'!M787</f>
        <v>0</v>
      </c>
      <c r="T787" s="166">
        <f>'2.ورود اطلاعات'!N787</f>
        <v>0</v>
      </c>
      <c r="U787" s="166">
        <f>'2.ورود اطلاعات'!O787</f>
        <v>1398</v>
      </c>
      <c r="V787" s="166">
        <f>'2.ورود اطلاعات'!P787</f>
        <v>0</v>
      </c>
      <c r="W787" s="166">
        <f>'2.ورود اطلاعات'!Q787</f>
        <v>0</v>
      </c>
      <c r="X787" s="166">
        <f>'2.ورود اطلاعات'!R787</f>
        <v>0</v>
      </c>
      <c r="Y787" s="166">
        <f>'2.ورود اطلاعات'!S787</f>
        <v>0</v>
      </c>
      <c r="Z787" s="166">
        <f>'2.ورود اطلاعات'!T787</f>
        <v>0</v>
      </c>
      <c r="AA787" s="166">
        <f>'2.ورود اطلاعات'!U787</f>
        <v>0</v>
      </c>
      <c r="AB787" s="166">
        <f>'2.ورود اطلاعات'!V787</f>
        <v>0</v>
      </c>
      <c r="AC787" s="166">
        <f>'2.ورود اطلاعات'!W787</f>
        <v>0</v>
      </c>
      <c r="AD787" s="166">
        <f>'2.ورود اطلاعات'!X787</f>
        <v>0</v>
      </c>
      <c r="AE787" s="166">
        <f>'2.ورود اطلاعات'!Y787</f>
        <v>0</v>
      </c>
      <c r="AF787" s="166">
        <f>'2.ورود اطلاعات'!Z787</f>
        <v>0</v>
      </c>
      <c r="AG787" s="166">
        <f>'2.ورود اطلاعات'!AA787</f>
        <v>0</v>
      </c>
      <c r="AH787" s="166">
        <f>'2.ورود اطلاعات'!AB787</f>
        <v>0</v>
      </c>
      <c r="AI787" s="166">
        <f>'2.ورود اطلاعات'!AC787</f>
        <v>0</v>
      </c>
      <c r="AJ787" s="166">
        <f>'2.ورود اطلاعات'!AD787</f>
        <v>0</v>
      </c>
      <c r="AK787" s="166">
        <f>'2.ورود اطلاعات'!AE787</f>
        <v>0</v>
      </c>
      <c r="AL787" s="166">
        <f>'2.ورود اطلاعات'!AF787</f>
        <v>0</v>
      </c>
      <c r="AM787" s="166">
        <f>'2.ورود اطلاعات'!AG787</f>
        <v>0</v>
      </c>
      <c r="AN787" s="166">
        <f>'2.ورود اطلاعات'!AH787</f>
        <v>0</v>
      </c>
      <c r="AO787" s="166">
        <f>'2.ورود اطلاعات'!AI787</f>
        <v>0</v>
      </c>
      <c r="AP787" s="166" t="str">
        <f>'2.ورود اطلاعات'!AK787</f>
        <v xml:space="preserve">         </v>
      </c>
      <c r="AQ787" s="166" t="str">
        <f>'2.ورود اطلاعات'!AL787</f>
        <v>هیچکدام</v>
      </c>
      <c r="AR787" s="166" t="str">
        <f>'2.ورود اطلاعات'!AM787</f>
        <v>7.هیچکدام</v>
      </c>
      <c r="AS787" s="166" t="str">
        <f>'2.ورود اطلاعات'!AN787</f>
        <v>نامعلوم</v>
      </c>
      <c r="AT787" s="166" t="str">
        <f>'2.ورود اطلاعات'!AO787</f>
        <v>نامعلوم</v>
      </c>
      <c r="AU787" s="166" t="str">
        <f>'2.ورود اطلاعات'!CV787</f>
        <v>ارائه نشده است.</v>
      </c>
      <c r="AV787" s="166">
        <f>'2.ورود اطلاعات'!CW787</f>
        <v>0</v>
      </c>
      <c r="AW787" s="164">
        <f>'2.ورود اطلاعات'!AT787</f>
        <v>0</v>
      </c>
      <c r="AX787" s="164">
        <f>'2.ورود اطلاعات'!AU787</f>
        <v>0</v>
      </c>
      <c r="AY787" s="164">
        <f>'2.ورود اطلاعات'!AV787</f>
        <v>0</v>
      </c>
      <c r="AZ787" s="164">
        <f>'2.ورود اطلاعات'!AW787</f>
        <v>0</v>
      </c>
      <c r="BA787" s="164">
        <f>'2.ورود اطلاعات'!AX787</f>
        <v>0</v>
      </c>
      <c r="BB787" s="166">
        <f>'2.ورود اطلاعات'!BT787</f>
        <v>0</v>
      </c>
      <c r="BC787" s="166" t="str">
        <f>'2.ورود اطلاعات'!BU787</f>
        <v xml:space="preserve"> </v>
      </c>
      <c r="BD787" s="166" t="str">
        <f>'2.ورود اطلاعات'!BV787</f>
        <v xml:space="preserve"> </v>
      </c>
      <c r="BE787" s="21"/>
      <c r="BF787" s="164">
        <f>'2.ورود اطلاعات'!BK787</f>
        <v>0</v>
      </c>
      <c r="BG787" s="164">
        <f>'2.ورود اطلاعات'!BL787</f>
        <v>0</v>
      </c>
      <c r="BH787" s="164">
        <f>'2.ورود اطلاعات'!BM787</f>
        <v>0</v>
      </c>
      <c r="BI787" s="164">
        <f>'2.ورود اطلاعات'!BN787</f>
        <v>0</v>
      </c>
      <c r="BJ787" s="164">
        <f>'2.ورود اطلاعات'!BO787</f>
        <v>0</v>
      </c>
      <c r="BK787" s="164">
        <f>'2.ورود اطلاعات'!BP787</f>
        <v>0</v>
      </c>
      <c r="BL787" s="164">
        <f>'2.ورود اطلاعات'!BQ787</f>
        <v>0</v>
      </c>
      <c r="BM787" s="164">
        <f>'2.ورود اطلاعات'!BR787</f>
        <v>0</v>
      </c>
      <c r="BN787" s="166">
        <f>'2.ورود اطلاعات'!BW787</f>
        <v>0</v>
      </c>
      <c r="BO787" s="166" t="str">
        <f>'2.ورود اطلاعات'!BX787</f>
        <v xml:space="preserve"> </v>
      </c>
      <c r="BP787" s="166" t="str">
        <f>'2.ورود اطلاعات'!BY787</f>
        <v xml:space="preserve"> </v>
      </c>
      <c r="BQ787" s="280" t="str">
        <f t="shared" si="102"/>
        <v>تست اچ آی وی انجام نشده است</v>
      </c>
      <c r="BR787" s="166">
        <f>'2.ورود اطلاعات'!BZ787</f>
        <v>0</v>
      </c>
      <c r="BS787" s="166" t="str">
        <f>'2.ورود اطلاعات'!CA787</f>
        <v xml:space="preserve"> </v>
      </c>
      <c r="BT787" s="166" t="str">
        <f>'2.ورود اطلاعات'!CB787</f>
        <v xml:space="preserve"> </v>
      </c>
      <c r="BU787" s="280" t="str">
        <f t="shared" si="103"/>
        <v>تست اچ آی وی انجام نشده است</v>
      </c>
      <c r="BV787" s="166">
        <f>'2.ورود اطلاعات'!CC787</f>
        <v>0</v>
      </c>
      <c r="BW787" s="166" t="str">
        <f>'2.ورود اطلاعات'!CD787</f>
        <v xml:space="preserve"> </v>
      </c>
      <c r="BX787" s="166" t="str">
        <f>'2.ورود اطلاعات'!CE787</f>
        <v xml:space="preserve"> </v>
      </c>
      <c r="BY787" s="280" t="str">
        <f t="shared" si="104"/>
        <v>تست اچ آی وی انجام نشده است</v>
      </c>
      <c r="BZ787" s="166">
        <f>'2.ورود اطلاعات'!CF787</f>
        <v>0</v>
      </c>
      <c r="CA787" s="166" t="str">
        <f>'2.ورود اطلاعات'!CG787</f>
        <v xml:space="preserve"> </v>
      </c>
      <c r="CB787" s="166" t="str">
        <f>'2.ورود اطلاعات'!CH787</f>
        <v xml:space="preserve"> </v>
      </c>
      <c r="CC787" s="280" t="str">
        <f t="shared" si="105"/>
        <v>تست اچ آی وی انجام نشده است</v>
      </c>
      <c r="CD787" s="166">
        <f>'2.ورود اطلاعات'!CI787</f>
        <v>0</v>
      </c>
      <c r="CE787" s="166" t="str">
        <f>'2.ورود اطلاعات'!CJ787</f>
        <v xml:space="preserve"> </v>
      </c>
      <c r="CF787" s="166" t="str">
        <f>'2.ورود اطلاعات'!CK787</f>
        <v xml:space="preserve"> </v>
      </c>
      <c r="CG787" s="280" t="str">
        <f t="shared" si="106"/>
        <v>تست اچ آی وی انجام نشده است</v>
      </c>
      <c r="CH787" s="166">
        <f>'2.ورود اطلاعات'!CL787</f>
        <v>0</v>
      </c>
      <c r="CI787" s="166" t="str">
        <f>'2.ورود اطلاعات'!CM787</f>
        <v xml:space="preserve"> </v>
      </c>
      <c r="CJ787" s="166" t="str">
        <f>'2.ورود اطلاعات'!CN787</f>
        <v xml:space="preserve"> </v>
      </c>
      <c r="CK787" s="280" t="str">
        <f t="shared" si="107"/>
        <v>تست اچ آی وی انجام نشده است</v>
      </c>
      <c r="CL787" s="166">
        <f>'2.ورود اطلاعات'!CO787</f>
        <v>0</v>
      </c>
      <c r="CM787" s="166" t="str">
        <f>'2.ورود اطلاعات'!CP787</f>
        <v xml:space="preserve"> </v>
      </c>
      <c r="CN787" s="166" t="str">
        <f>'2.ورود اطلاعات'!CQ787</f>
        <v xml:space="preserve"> </v>
      </c>
      <c r="CO787" s="280" t="str">
        <f t="shared" si="108"/>
        <v>تست اچ آی وی انجام نشده است</v>
      </c>
      <c r="CP787" s="166">
        <f>'2.ورود اطلاعات'!CR787</f>
        <v>0</v>
      </c>
      <c r="CQ787" s="166" t="str">
        <f>'2.ورود اطلاعات'!CS787</f>
        <v xml:space="preserve"> </v>
      </c>
      <c r="CR787" s="166" t="str">
        <f>'2.ورود اطلاعات'!CT787</f>
        <v xml:space="preserve"> </v>
      </c>
      <c r="CS787" s="280" t="str">
        <f t="shared" si="109"/>
        <v>تست اچ آی وی انجام نشده است</v>
      </c>
      <c r="CT787" s="166" t="str">
        <f>'2.ورود اطلاعات'!CU787</f>
        <v>خیر</v>
      </c>
      <c r="DI787" s="164"/>
      <c r="DJ787" s="164"/>
    </row>
    <row r="788" spans="1:114" s="166" customFormat="1" ht="11.65" x14ac:dyDescent="0.35">
      <c r="A788" s="144" t="str">
        <f>'2.ورود اطلاعات'!BS788</f>
        <v>خیر</v>
      </c>
      <c r="B788" s="166">
        <f>'2.ورود اطلاعات'!A788</f>
        <v>787</v>
      </c>
      <c r="C788" s="166">
        <f>'1.مشخصات مرکز'!$D$2</f>
        <v>1398</v>
      </c>
      <c r="D788" s="166" t="str">
        <f>'1.مشخصات مرکز'!$D$3</f>
        <v>انتخاب کنید ...</v>
      </c>
      <c r="E788" s="166" t="str">
        <f>'1.مشخصات مرکز'!$D$4</f>
        <v>انتخاب کنید ...</v>
      </c>
      <c r="F788" s="166" t="str">
        <f>'1.مشخصات مرکز'!$D$5</f>
        <v>انتخاب کنید ...</v>
      </c>
      <c r="G788" s="166">
        <f>'1.مشخصات مرکز'!$D$6</f>
        <v>0</v>
      </c>
      <c r="H788" s="166" t="str">
        <f>'1.مشخصات مرکز'!$D$7</f>
        <v>انتخاب کنید ...</v>
      </c>
      <c r="I788" s="166">
        <f>'1.مشخصات مرکز'!$D$8</f>
        <v>0</v>
      </c>
      <c r="J788" s="166">
        <f>'1.مشخصات مرکز'!$D$9</f>
        <v>0</v>
      </c>
      <c r="K788" s="164">
        <f>'1.مشخصات مرکز'!$D$10</f>
        <v>0</v>
      </c>
      <c r="L788" s="164">
        <f>'1.مشخصات مرکز'!$D$11</f>
        <v>0</v>
      </c>
      <c r="M788" s="166">
        <f>'2.ورود اطلاعات'!B788</f>
        <v>0</v>
      </c>
      <c r="N788" s="166">
        <f>'2.ورود اطلاعات'!C788</f>
        <v>0</v>
      </c>
      <c r="O788" s="166" t="str">
        <f>IF('2.ورود اطلاعات'!F788=0,"نامعلوم",'2.ورود اطلاعات'!F788)</f>
        <v>نامعلوم</v>
      </c>
      <c r="P788" s="166">
        <f>'2.ورود اطلاعات'!J788</f>
        <v>0</v>
      </c>
      <c r="Q788" s="166">
        <f>'2.ورود اطلاعات'!K788</f>
        <v>0</v>
      </c>
      <c r="R788" s="166">
        <f>'2.ورود اطلاعات'!L788</f>
        <v>0</v>
      </c>
      <c r="S788" s="166">
        <f>'2.ورود اطلاعات'!M788</f>
        <v>0</v>
      </c>
      <c r="T788" s="166">
        <f>'2.ورود اطلاعات'!N788</f>
        <v>0</v>
      </c>
      <c r="U788" s="166">
        <f>'2.ورود اطلاعات'!O788</f>
        <v>1398</v>
      </c>
      <c r="V788" s="166">
        <f>'2.ورود اطلاعات'!P788</f>
        <v>0</v>
      </c>
      <c r="W788" s="166">
        <f>'2.ورود اطلاعات'!Q788</f>
        <v>0</v>
      </c>
      <c r="X788" s="166">
        <f>'2.ورود اطلاعات'!R788</f>
        <v>0</v>
      </c>
      <c r="Y788" s="166">
        <f>'2.ورود اطلاعات'!S788</f>
        <v>0</v>
      </c>
      <c r="Z788" s="166">
        <f>'2.ورود اطلاعات'!T788</f>
        <v>0</v>
      </c>
      <c r="AA788" s="166">
        <f>'2.ورود اطلاعات'!U788</f>
        <v>0</v>
      </c>
      <c r="AB788" s="166">
        <f>'2.ورود اطلاعات'!V788</f>
        <v>0</v>
      </c>
      <c r="AC788" s="166">
        <f>'2.ورود اطلاعات'!W788</f>
        <v>0</v>
      </c>
      <c r="AD788" s="166">
        <f>'2.ورود اطلاعات'!X788</f>
        <v>0</v>
      </c>
      <c r="AE788" s="166">
        <f>'2.ورود اطلاعات'!Y788</f>
        <v>0</v>
      </c>
      <c r="AF788" s="166">
        <f>'2.ورود اطلاعات'!Z788</f>
        <v>0</v>
      </c>
      <c r="AG788" s="166">
        <f>'2.ورود اطلاعات'!AA788</f>
        <v>0</v>
      </c>
      <c r="AH788" s="166">
        <f>'2.ورود اطلاعات'!AB788</f>
        <v>0</v>
      </c>
      <c r="AI788" s="166">
        <f>'2.ورود اطلاعات'!AC788</f>
        <v>0</v>
      </c>
      <c r="AJ788" s="166">
        <f>'2.ورود اطلاعات'!AD788</f>
        <v>0</v>
      </c>
      <c r="AK788" s="166">
        <f>'2.ورود اطلاعات'!AE788</f>
        <v>0</v>
      </c>
      <c r="AL788" s="166">
        <f>'2.ورود اطلاعات'!AF788</f>
        <v>0</v>
      </c>
      <c r="AM788" s="166">
        <f>'2.ورود اطلاعات'!AG788</f>
        <v>0</v>
      </c>
      <c r="AN788" s="166">
        <f>'2.ورود اطلاعات'!AH788</f>
        <v>0</v>
      </c>
      <c r="AO788" s="166">
        <f>'2.ورود اطلاعات'!AI788</f>
        <v>0</v>
      </c>
      <c r="AP788" s="166" t="str">
        <f>'2.ورود اطلاعات'!AK788</f>
        <v xml:space="preserve">         </v>
      </c>
      <c r="AQ788" s="166" t="str">
        <f>'2.ورود اطلاعات'!AL788</f>
        <v>هیچکدام</v>
      </c>
      <c r="AR788" s="166" t="str">
        <f>'2.ورود اطلاعات'!AM788</f>
        <v>7.هیچکدام</v>
      </c>
      <c r="AS788" s="166" t="str">
        <f>'2.ورود اطلاعات'!AN788</f>
        <v>نامعلوم</v>
      </c>
      <c r="AT788" s="166" t="str">
        <f>'2.ورود اطلاعات'!AO788</f>
        <v>نامعلوم</v>
      </c>
      <c r="AU788" s="166" t="str">
        <f>'2.ورود اطلاعات'!CV788</f>
        <v>ارائه نشده است.</v>
      </c>
      <c r="AV788" s="166">
        <f>'2.ورود اطلاعات'!CW788</f>
        <v>0</v>
      </c>
      <c r="AW788" s="164">
        <f>'2.ورود اطلاعات'!AT788</f>
        <v>0</v>
      </c>
      <c r="AX788" s="164">
        <f>'2.ورود اطلاعات'!AU788</f>
        <v>0</v>
      </c>
      <c r="AY788" s="164">
        <f>'2.ورود اطلاعات'!AV788</f>
        <v>0</v>
      </c>
      <c r="AZ788" s="164">
        <f>'2.ورود اطلاعات'!AW788</f>
        <v>0</v>
      </c>
      <c r="BA788" s="164">
        <f>'2.ورود اطلاعات'!AX788</f>
        <v>0</v>
      </c>
      <c r="BB788" s="166">
        <f>'2.ورود اطلاعات'!BT788</f>
        <v>0</v>
      </c>
      <c r="BC788" s="166" t="str">
        <f>'2.ورود اطلاعات'!BU788</f>
        <v xml:space="preserve"> </v>
      </c>
      <c r="BD788" s="166" t="str">
        <f>'2.ورود اطلاعات'!BV788</f>
        <v xml:space="preserve"> </v>
      </c>
      <c r="BE788" s="21"/>
      <c r="BF788" s="164">
        <f>'2.ورود اطلاعات'!BK788</f>
        <v>0</v>
      </c>
      <c r="BG788" s="164">
        <f>'2.ورود اطلاعات'!BL788</f>
        <v>0</v>
      </c>
      <c r="BH788" s="164">
        <f>'2.ورود اطلاعات'!BM788</f>
        <v>0</v>
      </c>
      <c r="BI788" s="164">
        <f>'2.ورود اطلاعات'!BN788</f>
        <v>0</v>
      </c>
      <c r="BJ788" s="164">
        <f>'2.ورود اطلاعات'!BO788</f>
        <v>0</v>
      </c>
      <c r="BK788" s="164">
        <f>'2.ورود اطلاعات'!BP788</f>
        <v>0</v>
      </c>
      <c r="BL788" s="164">
        <f>'2.ورود اطلاعات'!BQ788</f>
        <v>0</v>
      </c>
      <c r="BM788" s="164">
        <f>'2.ورود اطلاعات'!BR788</f>
        <v>0</v>
      </c>
      <c r="BN788" s="166">
        <f>'2.ورود اطلاعات'!BW788</f>
        <v>0</v>
      </c>
      <c r="BO788" s="166" t="str">
        <f>'2.ورود اطلاعات'!BX788</f>
        <v xml:space="preserve"> </v>
      </c>
      <c r="BP788" s="166" t="str">
        <f>'2.ورود اطلاعات'!BY788</f>
        <v xml:space="preserve"> </v>
      </c>
      <c r="BQ788" s="280" t="str">
        <f t="shared" si="102"/>
        <v>تست اچ آی وی انجام نشده است</v>
      </c>
      <c r="BR788" s="166">
        <f>'2.ورود اطلاعات'!BZ788</f>
        <v>0</v>
      </c>
      <c r="BS788" s="166" t="str">
        <f>'2.ورود اطلاعات'!CA788</f>
        <v xml:space="preserve"> </v>
      </c>
      <c r="BT788" s="166" t="str">
        <f>'2.ورود اطلاعات'!CB788</f>
        <v xml:space="preserve"> </v>
      </c>
      <c r="BU788" s="280" t="str">
        <f t="shared" si="103"/>
        <v>تست اچ آی وی انجام نشده است</v>
      </c>
      <c r="BV788" s="166">
        <f>'2.ورود اطلاعات'!CC788</f>
        <v>0</v>
      </c>
      <c r="BW788" s="166" t="str">
        <f>'2.ورود اطلاعات'!CD788</f>
        <v xml:space="preserve"> </v>
      </c>
      <c r="BX788" s="166" t="str">
        <f>'2.ورود اطلاعات'!CE788</f>
        <v xml:space="preserve"> </v>
      </c>
      <c r="BY788" s="280" t="str">
        <f t="shared" si="104"/>
        <v>تست اچ آی وی انجام نشده است</v>
      </c>
      <c r="BZ788" s="166">
        <f>'2.ورود اطلاعات'!CF788</f>
        <v>0</v>
      </c>
      <c r="CA788" s="166" t="str">
        <f>'2.ورود اطلاعات'!CG788</f>
        <v xml:space="preserve"> </v>
      </c>
      <c r="CB788" s="166" t="str">
        <f>'2.ورود اطلاعات'!CH788</f>
        <v xml:space="preserve"> </v>
      </c>
      <c r="CC788" s="280" t="str">
        <f t="shared" si="105"/>
        <v>تست اچ آی وی انجام نشده است</v>
      </c>
      <c r="CD788" s="166">
        <f>'2.ورود اطلاعات'!CI788</f>
        <v>0</v>
      </c>
      <c r="CE788" s="166" t="str">
        <f>'2.ورود اطلاعات'!CJ788</f>
        <v xml:space="preserve"> </v>
      </c>
      <c r="CF788" s="166" t="str">
        <f>'2.ورود اطلاعات'!CK788</f>
        <v xml:space="preserve"> </v>
      </c>
      <c r="CG788" s="280" t="str">
        <f t="shared" si="106"/>
        <v>تست اچ آی وی انجام نشده است</v>
      </c>
      <c r="CH788" s="166">
        <f>'2.ورود اطلاعات'!CL788</f>
        <v>0</v>
      </c>
      <c r="CI788" s="166" t="str">
        <f>'2.ورود اطلاعات'!CM788</f>
        <v xml:space="preserve"> </v>
      </c>
      <c r="CJ788" s="166" t="str">
        <f>'2.ورود اطلاعات'!CN788</f>
        <v xml:space="preserve"> </v>
      </c>
      <c r="CK788" s="280" t="str">
        <f t="shared" si="107"/>
        <v>تست اچ آی وی انجام نشده است</v>
      </c>
      <c r="CL788" s="166">
        <f>'2.ورود اطلاعات'!CO788</f>
        <v>0</v>
      </c>
      <c r="CM788" s="166" t="str">
        <f>'2.ورود اطلاعات'!CP788</f>
        <v xml:space="preserve"> </v>
      </c>
      <c r="CN788" s="166" t="str">
        <f>'2.ورود اطلاعات'!CQ788</f>
        <v xml:space="preserve"> </v>
      </c>
      <c r="CO788" s="280" t="str">
        <f t="shared" si="108"/>
        <v>تست اچ آی وی انجام نشده است</v>
      </c>
      <c r="CP788" s="166">
        <f>'2.ورود اطلاعات'!CR788</f>
        <v>0</v>
      </c>
      <c r="CQ788" s="166" t="str">
        <f>'2.ورود اطلاعات'!CS788</f>
        <v xml:space="preserve"> </v>
      </c>
      <c r="CR788" s="166" t="str">
        <f>'2.ورود اطلاعات'!CT788</f>
        <v xml:space="preserve"> </v>
      </c>
      <c r="CS788" s="280" t="str">
        <f t="shared" si="109"/>
        <v>تست اچ آی وی انجام نشده است</v>
      </c>
      <c r="CT788" s="166" t="str">
        <f>'2.ورود اطلاعات'!CU788</f>
        <v>خیر</v>
      </c>
      <c r="DI788" s="164"/>
      <c r="DJ788" s="164"/>
    </row>
    <row r="789" spans="1:114" s="166" customFormat="1" ht="11.65" x14ac:dyDescent="0.35">
      <c r="A789" s="144" t="str">
        <f>'2.ورود اطلاعات'!BS789</f>
        <v>خیر</v>
      </c>
      <c r="B789" s="166">
        <f>'2.ورود اطلاعات'!A789</f>
        <v>788</v>
      </c>
      <c r="C789" s="166">
        <f>'1.مشخصات مرکز'!$D$2</f>
        <v>1398</v>
      </c>
      <c r="D789" s="166" t="str">
        <f>'1.مشخصات مرکز'!$D$3</f>
        <v>انتخاب کنید ...</v>
      </c>
      <c r="E789" s="166" t="str">
        <f>'1.مشخصات مرکز'!$D$4</f>
        <v>انتخاب کنید ...</v>
      </c>
      <c r="F789" s="166" t="str">
        <f>'1.مشخصات مرکز'!$D$5</f>
        <v>انتخاب کنید ...</v>
      </c>
      <c r="G789" s="166">
        <f>'1.مشخصات مرکز'!$D$6</f>
        <v>0</v>
      </c>
      <c r="H789" s="166" t="str">
        <f>'1.مشخصات مرکز'!$D$7</f>
        <v>انتخاب کنید ...</v>
      </c>
      <c r="I789" s="166">
        <f>'1.مشخصات مرکز'!$D$8</f>
        <v>0</v>
      </c>
      <c r="J789" s="166">
        <f>'1.مشخصات مرکز'!$D$9</f>
        <v>0</v>
      </c>
      <c r="K789" s="164">
        <f>'1.مشخصات مرکز'!$D$10</f>
        <v>0</v>
      </c>
      <c r="L789" s="164">
        <f>'1.مشخصات مرکز'!$D$11</f>
        <v>0</v>
      </c>
      <c r="M789" s="166">
        <f>'2.ورود اطلاعات'!B789</f>
        <v>0</v>
      </c>
      <c r="N789" s="166">
        <f>'2.ورود اطلاعات'!C789</f>
        <v>0</v>
      </c>
      <c r="O789" s="166" t="str">
        <f>IF('2.ورود اطلاعات'!F789=0,"نامعلوم",'2.ورود اطلاعات'!F789)</f>
        <v>نامعلوم</v>
      </c>
      <c r="P789" s="166">
        <f>'2.ورود اطلاعات'!J789</f>
        <v>0</v>
      </c>
      <c r="Q789" s="166">
        <f>'2.ورود اطلاعات'!K789</f>
        <v>0</v>
      </c>
      <c r="R789" s="166">
        <f>'2.ورود اطلاعات'!L789</f>
        <v>0</v>
      </c>
      <c r="S789" s="166">
        <f>'2.ورود اطلاعات'!M789</f>
        <v>0</v>
      </c>
      <c r="T789" s="166">
        <f>'2.ورود اطلاعات'!N789</f>
        <v>0</v>
      </c>
      <c r="U789" s="166">
        <f>'2.ورود اطلاعات'!O789</f>
        <v>1398</v>
      </c>
      <c r="V789" s="166">
        <f>'2.ورود اطلاعات'!P789</f>
        <v>0</v>
      </c>
      <c r="W789" s="166">
        <f>'2.ورود اطلاعات'!Q789</f>
        <v>0</v>
      </c>
      <c r="X789" s="166">
        <f>'2.ورود اطلاعات'!R789</f>
        <v>0</v>
      </c>
      <c r="Y789" s="166">
        <f>'2.ورود اطلاعات'!S789</f>
        <v>0</v>
      </c>
      <c r="Z789" s="166">
        <f>'2.ورود اطلاعات'!T789</f>
        <v>0</v>
      </c>
      <c r="AA789" s="166">
        <f>'2.ورود اطلاعات'!U789</f>
        <v>0</v>
      </c>
      <c r="AB789" s="166">
        <f>'2.ورود اطلاعات'!V789</f>
        <v>0</v>
      </c>
      <c r="AC789" s="166">
        <f>'2.ورود اطلاعات'!W789</f>
        <v>0</v>
      </c>
      <c r="AD789" s="166">
        <f>'2.ورود اطلاعات'!X789</f>
        <v>0</v>
      </c>
      <c r="AE789" s="166">
        <f>'2.ورود اطلاعات'!Y789</f>
        <v>0</v>
      </c>
      <c r="AF789" s="166">
        <f>'2.ورود اطلاعات'!Z789</f>
        <v>0</v>
      </c>
      <c r="AG789" s="166">
        <f>'2.ورود اطلاعات'!AA789</f>
        <v>0</v>
      </c>
      <c r="AH789" s="166">
        <f>'2.ورود اطلاعات'!AB789</f>
        <v>0</v>
      </c>
      <c r="AI789" s="166">
        <f>'2.ورود اطلاعات'!AC789</f>
        <v>0</v>
      </c>
      <c r="AJ789" s="166">
        <f>'2.ورود اطلاعات'!AD789</f>
        <v>0</v>
      </c>
      <c r="AK789" s="166">
        <f>'2.ورود اطلاعات'!AE789</f>
        <v>0</v>
      </c>
      <c r="AL789" s="166">
        <f>'2.ورود اطلاعات'!AF789</f>
        <v>0</v>
      </c>
      <c r="AM789" s="166">
        <f>'2.ورود اطلاعات'!AG789</f>
        <v>0</v>
      </c>
      <c r="AN789" s="166">
        <f>'2.ورود اطلاعات'!AH789</f>
        <v>0</v>
      </c>
      <c r="AO789" s="166">
        <f>'2.ورود اطلاعات'!AI789</f>
        <v>0</v>
      </c>
      <c r="AP789" s="166" t="str">
        <f>'2.ورود اطلاعات'!AK789</f>
        <v xml:space="preserve">         </v>
      </c>
      <c r="AQ789" s="166" t="str">
        <f>'2.ورود اطلاعات'!AL789</f>
        <v>هیچکدام</v>
      </c>
      <c r="AR789" s="166" t="str">
        <f>'2.ورود اطلاعات'!AM789</f>
        <v>7.هیچکدام</v>
      </c>
      <c r="AS789" s="166" t="str">
        <f>'2.ورود اطلاعات'!AN789</f>
        <v>نامعلوم</v>
      </c>
      <c r="AT789" s="166" t="str">
        <f>'2.ورود اطلاعات'!AO789</f>
        <v>نامعلوم</v>
      </c>
      <c r="AU789" s="166" t="str">
        <f>'2.ورود اطلاعات'!CV789</f>
        <v>ارائه نشده است.</v>
      </c>
      <c r="AV789" s="166">
        <f>'2.ورود اطلاعات'!CW789</f>
        <v>0</v>
      </c>
      <c r="AW789" s="164">
        <f>'2.ورود اطلاعات'!AT789</f>
        <v>0</v>
      </c>
      <c r="AX789" s="164">
        <f>'2.ورود اطلاعات'!AU789</f>
        <v>0</v>
      </c>
      <c r="AY789" s="164">
        <f>'2.ورود اطلاعات'!AV789</f>
        <v>0</v>
      </c>
      <c r="AZ789" s="164">
        <f>'2.ورود اطلاعات'!AW789</f>
        <v>0</v>
      </c>
      <c r="BA789" s="164">
        <f>'2.ورود اطلاعات'!AX789</f>
        <v>0</v>
      </c>
      <c r="BB789" s="166">
        <f>'2.ورود اطلاعات'!BT789</f>
        <v>0</v>
      </c>
      <c r="BC789" s="166" t="str">
        <f>'2.ورود اطلاعات'!BU789</f>
        <v xml:space="preserve"> </v>
      </c>
      <c r="BD789" s="166" t="str">
        <f>'2.ورود اطلاعات'!BV789</f>
        <v xml:space="preserve"> </v>
      </c>
      <c r="BE789" s="21"/>
      <c r="BF789" s="164">
        <f>'2.ورود اطلاعات'!BK789</f>
        <v>0</v>
      </c>
      <c r="BG789" s="164">
        <f>'2.ورود اطلاعات'!BL789</f>
        <v>0</v>
      </c>
      <c r="BH789" s="164">
        <f>'2.ورود اطلاعات'!BM789</f>
        <v>0</v>
      </c>
      <c r="BI789" s="164">
        <f>'2.ورود اطلاعات'!BN789</f>
        <v>0</v>
      </c>
      <c r="BJ789" s="164">
        <f>'2.ورود اطلاعات'!BO789</f>
        <v>0</v>
      </c>
      <c r="BK789" s="164">
        <f>'2.ورود اطلاعات'!BP789</f>
        <v>0</v>
      </c>
      <c r="BL789" s="164">
        <f>'2.ورود اطلاعات'!BQ789</f>
        <v>0</v>
      </c>
      <c r="BM789" s="164">
        <f>'2.ورود اطلاعات'!BR789</f>
        <v>0</v>
      </c>
      <c r="BN789" s="166">
        <f>'2.ورود اطلاعات'!BW789</f>
        <v>0</v>
      </c>
      <c r="BO789" s="166" t="str">
        <f>'2.ورود اطلاعات'!BX789</f>
        <v xml:space="preserve"> </v>
      </c>
      <c r="BP789" s="166" t="str">
        <f>'2.ورود اطلاعات'!BY789</f>
        <v xml:space="preserve"> </v>
      </c>
      <c r="BQ789" s="280" t="str">
        <f t="shared" si="102"/>
        <v>تست اچ آی وی انجام نشده است</v>
      </c>
      <c r="BR789" s="166">
        <f>'2.ورود اطلاعات'!BZ789</f>
        <v>0</v>
      </c>
      <c r="BS789" s="166" t="str">
        <f>'2.ورود اطلاعات'!CA789</f>
        <v xml:space="preserve"> </v>
      </c>
      <c r="BT789" s="166" t="str">
        <f>'2.ورود اطلاعات'!CB789</f>
        <v xml:space="preserve"> </v>
      </c>
      <c r="BU789" s="280" t="str">
        <f t="shared" si="103"/>
        <v>تست اچ آی وی انجام نشده است</v>
      </c>
      <c r="BV789" s="166">
        <f>'2.ورود اطلاعات'!CC789</f>
        <v>0</v>
      </c>
      <c r="BW789" s="166" t="str">
        <f>'2.ورود اطلاعات'!CD789</f>
        <v xml:space="preserve"> </v>
      </c>
      <c r="BX789" s="166" t="str">
        <f>'2.ورود اطلاعات'!CE789</f>
        <v xml:space="preserve"> </v>
      </c>
      <c r="BY789" s="280" t="str">
        <f t="shared" si="104"/>
        <v>تست اچ آی وی انجام نشده است</v>
      </c>
      <c r="BZ789" s="166">
        <f>'2.ورود اطلاعات'!CF789</f>
        <v>0</v>
      </c>
      <c r="CA789" s="166" t="str">
        <f>'2.ورود اطلاعات'!CG789</f>
        <v xml:space="preserve"> </v>
      </c>
      <c r="CB789" s="166" t="str">
        <f>'2.ورود اطلاعات'!CH789</f>
        <v xml:space="preserve"> </v>
      </c>
      <c r="CC789" s="280" t="str">
        <f t="shared" si="105"/>
        <v>تست اچ آی وی انجام نشده است</v>
      </c>
      <c r="CD789" s="166">
        <f>'2.ورود اطلاعات'!CI789</f>
        <v>0</v>
      </c>
      <c r="CE789" s="166" t="str">
        <f>'2.ورود اطلاعات'!CJ789</f>
        <v xml:space="preserve"> </v>
      </c>
      <c r="CF789" s="166" t="str">
        <f>'2.ورود اطلاعات'!CK789</f>
        <v xml:space="preserve"> </v>
      </c>
      <c r="CG789" s="280" t="str">
        <f t="shared" si="106"/>
        <v>تست اچ آی وی انجام نشده است</v>
      </c>
      <c r="CH789" s="166">
        <f>'2.ورود اطلاعات'!CL789</f>
        <v>0</v>
      </c>
      <c r="CI789" s="166" t="str">
        <f>'2.ورود اطلاعات'!CM789</f>
        <v xml:space="preserve"> </v>
      </c>
      <c r="CJ789" s="166" t="str">
        <f>'2.ورود اطلاعات'!CN789</f>
        <v xml:space="preserve"> </v>
      </c>
      <c r="CK789" s="280" t="str">
        <f t="shared" si="107"/>
        <v>تست اچ آی وی انجام نشده است</v>
      </c>
      <c r="CL789" s="166">
        <f>'2.ورود اطلاعات'!CO789</f>
        <v>0</v>
      </c>
      <c r="CM789" s="166" t="str">
        <f>'2.ورود اطلاعات'!CP789</f>
        <v xml:space="preserve"> </v>
      </c>
      <c r="CN789" s="166" t="str">
        <f>'2.ورود اطلاعات'!CQ789</f>
        <v xml:space="preserve"> </v>
      </c>
      <c r="CO789" s="280" t="str">
        <f t="shared" si="108"/>
        <v>تست اچ آی وی انجام نشده است</v>
      </c>
      <c r="CP789" s="166">
        <f>'2.ورود اطلاعات'!CR789</f>
        <v>0</v>
      </c>
      <c r="CQ789" s="166" t="str">
        <f>'2.ورود اطلاعات'!CS789</f>
        <v xml:space="preserve"> </v>
      </c>
      <c r="CR789" s="166" t="str">
        <f>'2.ورود اطلاعات'!CT789</f>
        <v xml:space="preserve"> </v>
      </c>
      <c r="CS789" s="280" t="str">
        <f t="shared" si="109"/>
        <v>تست اچ آی وی انجام نشده است</v>
      </c>
      <c r="CT789" s="166" t="str">
        <f>'2.ورود اطلاعات'!CU789</f>
        <v>خیر</v>
      </c>
      <c r="DI789" s="164"/>
      <c r="DJ789" s="164"/>
    </row>
    <row r="790" spans="1:114" s="166" customFormat="1" ht="11.65" x14ac:dyDescent="0.35">
      <c r="A790" s="144" t="str">
        <f>'2.ورود اطلاعات'!BS790</f>
        <v>خیر</v>
      </c>
      <c r="B790" s="166">
        <f>'2.ورود اطلاعات'!A790</f>
        <v>789</v>
      </c>
      <c r="C790" s="166">
        <f>'1.مشخصات مرکز'!$D$2</f>
        <v>1398</v>
      </c>
      <c r="D790" s="166" t="str">
        <f>'1.مشخصات مرکز'!$D$3</f>
        <v>انتخاب کنید ...</v>
      </c>
      <c r="E790" s="166" t="str">
        <f>'1.مشخصات مرکز'!$D$4</f>
        <v>انتخاب کنید ...</v>
      </c>
      <c r="F790" s="166" t="str">
        <f>'1.مشخصات مرکز'!$D$5</f>
        <v>انتخاب کنید ...</v>
      </c>
      <c r="G790" s="166">
        <f>'1.مشخصات مرکز'!$D$6</f>
        <v>0</v>
      </c>
      <c r="H790" s="166" t="str">
        <f>'1.مشخصات مرکز'!$D$7</f>
        <v>انتخاب کنید ...</v>
      </c>
      <c r="I790" s="166">
        <f>'1.مشخصات مرکز'!$D$8</f>
        <v>0</v>
      </c>
      <c r="J790" s="166">
        <f>'1.مشخصات مرکز'!$D$9</f>
        <v>0</v>
      </c>
      <c r="K790" s="164">
        <f>'1.مشخصات مرکز'!$D$10</f>
        <v>0</v>
      </c>
      <c r="L790" s="164">
        <f>'1.مشخصات مرکز'!$D$11</f>
        <v>0</v>
      </c>
      <c r="M790" s="166">
        <f>'2.ورود اطلاعات'!B790</f>
        <v>0</v>
      </c>
      <c r="N790" s="166">
        <f>'2.ورود اطلاعات'!C790</f>
        <v>0</v>
      </c>
      <c r="O790" s="166" t="str">
        <f>IF('2.ورود اطلاعات'!F790=0,"نامعلوم",'2.ورود اطلاعات'!F790)</f>
        <v>نامعلوم</v>
      </c>
      <c r="P790" s="166">
        <f>'2.ورود اطلاعات'!J790</f>
        <v>0</v>
      </c>
      <c r="Q790" s="166">
        <f>'2.ورود اطلاعات'!K790</f>
        <v>0</v>
      </c>
      <c r="R790" s="166">
        <f>'2.ورود اطلاعات'!L790</f>
        <v>0</v>
      </c>
      <c r="S790" s="166">
        <f>'2.ورود اطلاعات'!M790</f>
        <v>0</v>
      </c>
      <c r="T790" s="166">
        <f>'2.ورود اطلاعات'!N790</f>
        <v>0</v>
      </c>
      <c r="U790" s="166">
        <f>'2.ورود اطلاعات'!O790</f>
        <v>1398</v>
      </c>
      <c r="V790" s="166">
        <f>'2.ورود اطلاعات'!P790</f>
        <v>0</v>
      </c>
      <c r="W790" s="166">
        <f>'2.ورود اطلاعات'!Q790</f>
        <v>0</v>
      </c>
      <c r="X790" s="166">
        <f>'2.ورود اطلاعات'!R790</f>
        <v>0</v>
      </c>
      <c r="Y790" s="166">
        <f>'2.ورود اطلاعات'!S790</f>
        <v>0</v>
      </c>
      <c r="Z790" s="166">
        <f>'2.ورود اطلاعات'!T790</f>
        <v>0</v>
      </c>
      <c r="AA790" s="166">
        <f>'2.ورود اطلاعات'!U790</f>
        <v>0</v>
      </c>
      <c r="AB790" s="166">
        <f>'2.ورود اطلاعات'!V790</f>
        <v>0</v>
      </c>
      <c r="AC790" s="166">
        <f>'2.ورود اطلاعات'!W790</f>
        <v>0</v>
      </c>
      <c r="AD790" s="166">
        <f>'2.ورود اطلاعات'!X790</f>
        <v>0</v>
      </c>
      <c r="AE790" s="166">
        <f>'2.ورود اطلاعات'!Y790</f>
        <v>0</v>
      </c>
      <c r="AF790" s="166">
        <f>'2.ورود اطلاعات'!Z790</f>
        <v>0</v>
      </c>
      <c r="AG790" s="166">
        <f>'2.ورود اطلاعات'!AA790</f>
        <v>0</v>
      </c>
      <c r="AH790" s="166">
        <f>'2.ورود اطلاعات'!AB790</f>
        <v>0</v>
      </c>
      <c r="AI790" s="166">
        <f>'2.ورود اطلاعات'!AC790</f>
        <v>0</v>
      </c>
      <c r="AJ790" s="166">
        <f>'2.ورود اطلاعات'!AD790</f>
        <v>0</v>
      </c>
      <c r="AK790" s="166">
        <f>'2.ورود اطلاعات'!AE790</f>
        <v>0</v>
      </c>
      <c r="AL790" s="166">
        <f>'2.ورود اطلاعات'!AF790</f>
        <v>0</v>
      </c>
      <c r="AM790" s="166">
        <f>'2.ورود اطلاعات'!AG790</f>
        <v>0</v>
      </c>
      <c r="AN790" s="166">
        <f>'2.ورود اطلاعات'!AH790</f>
        <v>0</v>
      </c>
      <c r="AO790" s="166">
        <f>'2.ورود اطلاعات'!AI790</f>
        <v>0</v>
      </c>
      <c r="AP790" s="166" t="str">
        <f>'2.ورود اطلاعات'!AK790</f>
        <v xml:space="preserve">         </v>
      </c>
      <c r="AQ790" s="166" t="str">
        <f>'2.ورود اطلاعات'!AL790</f>
        <v>هیچکدام</v>
      </c>
      <c r="AR790" s="166" t="str">
        <f>'2.ورود اطلاعات'!AM790</f>
        <v>7.هیچکدام</v>
      </c>
      <c r="AS790" s="166" t="str">
        <f>'2.ورود اطلاعات'!AN790</f>
        <v>نامعلوم</v>
      </c>
      <c r="AT790" s="166" t="str">
        <f>'2.ورود اطلاعات'!AO790</f>
        <v>نامعلوم</v>
      </c>
      <c r="AU790" s="166" t="str">
        <f>'2.ورود اطلاعات'!CV790</f>
        <v>ارائه نشده است.</v>
      </c>
      <c r="AV790" s="166">
        <f>'2.ورود اطلاعات'!CW790</f>
        <v>0</v>
      </c>
      <c r="AW790" s="164">
        <f>'2.ورود اطلاعات'!AT790</f>
        <v>0</v>
      </c>
      <c r="AX790" s="164">
        <f>'2.ورود اطلاعات'!AU790</f>
        <v>0</v>
      </c>
      <c r="AY790" s="164">
        <f>'2.ورود اطلاعات'!AV790</f>
        <v>0</v>
      </c>
      <c r="AZ790" s="164">
        <f>'2.ورود اطلاعات'!AW790</f>
        <v>0</v>
      </c>
      <c r="BA790" s="164">
        <f>'2.ورود اطلاعات'!AX790</f>
        <v>0</v>
      </c>
      <c r="BB790" s="166">
        <f>'2.ورود اطلاعات'!BT790</f>
        <v>0</v>
      </c>
      <c r="BC790" s="166" t="str">
        <f>'2.ورود اطلاعات'!BU790</f>
        <v xml:space="preserve"> </v>
      </c>
      <c r="BD790" s="166" t="str">
        <f>'2.ورود اطلاعات'!BV790</f>
        <v xml:space="preserve"> </v>
      </c>
      <c r="BE790" s="21"/>
      <c r="BF790" s="164">
        <f>'2.ورود اطلاعات'!BK790</f>
        <v>0</v>
      </c>
      <c r="BG790" s="164">
        <f>'2.ورود اطلاعات'!BL790</f>
        <v>0</v>
      </c>
      <c r="BH790" s="164">
        <f>'2.ورود اطلاعات'!BM790</f>
        <v>0</v>
      </c>
      <c r="BI790" s="164">
        <f>'2.ورود اطلاعات'!BN790</f>
        <v>0</v>
      </c>
      <c r="BJ790" s="164">
        <f>'2.ورود اطلاعات'!BO790</f>
        <v>0</v>
      </c>
      <c r="BK790" s="164">
        <f>'2.ورود اطلاعات'!BP790</f>
        <v>0</v>
      </c>
      <c r="BL790" s="164">
        <f>'2.ورود اطلاعات'!BQ790</f>
        <v>0</v>
      </c>
      <c r="BM790" s="164">
        <f>'2.ورود اطلاعات'!BR790</f>
        <v>0</v>
      </c>
      <c r="BN790" s="166">
        <f>'2.ورود اطلاعات'!BW790</f>
        <v>0</v>
      </c>
      <c r="BO790" s="166" t="str">
        <f>'2.ورود اطلاعات'!BX790</f>
        <v xml:space="preserve"> </v>
      </c>
      <c r="BP790" s="166" t="str">
        <f>'2.ورود اطلاعات'!BY790</f>
        <v xml:space="preserve"> </v>
      </c>
      <c r="BQ790" s="280" t="str">
        <f t="shared" si="102"/>
        <v>تست اچ آی وی انجام نشده است</v>
      </c>
      <c r="BR790" s="166">
        <f>'2.ورود اطلاعات'!BZ790</f>
        <v>0</v>
      </c>
      <c r="BS790" s="166" t="str">
        <f>'2.ورود اطلاعات'!CA790</f>
        <v xml:space="preserve"> </v>
      </c>
      <c r="BT790" s="166" t="str">
        <f>'2.ورود اطلاعات'!CB790</f>
        <v xml:space="preserve"> </v>
      </c>
      <c r="BU790" s="280" t="str">
        <f t="shared" si="103"/>
        <v>تست اچ آی وی انجام نشده است</v>
      </c>
      <c r="BV790" s="166">
        <f>'2.ورود اطلاعات'!CC790</f>
        <v>0</v>
      </c>
      <c r="BW790" s="166" t="str">
        <f>'2.ورود اطلاعات'!CD790</f>
        <v xml:space="preserve"> </v>
      </c>
      <c r="BX790" s="166" t="str">
        <f>'2.ورود اطلاعات'!CE790</f>
        <v xml:space="preserve"> </v>
      </c>
      <c r="BY790" s="280" t="str">
        <f t="shared" si="104"/>
        <v>تست اچ آی وی انجام نشده است</v>
      </c>
      <c r="BZ790" s="166">
        <f>'2.ورود اطلاعات'!CF790</f>
        <v>0</v>
      </c>
      <c r="CA790" s="166" t="str">
        <f>'2.ورود اطلاعات'!CG790</f>
        <v xml:space="preserve"> </v>
      </c>
      <c r="CB790" s="166" t="str">
        <f>'2.ورود اطلاعات'!CH790</f>
        <v xml:space="preserve"> </v>
      </c>
      <c r="CC790" s="280" t="str">
        <f t="shared" si="105"/>
        <v>تست اچ آی وی انجام نشده است</v>
      </c>
      <c r="CD790" s="166">
        <f>'2.ورود اطلاعات'!CI790</f>
        <v>0</v>
      </c>
      <c r="CE790" s="166" t="str">
        <f>'2.ورود اطلاعات'!CJ790</f>
        <v xml:space="preserve"> </v>
      </c>
      <c r="CF790" s="166" t="str">
        <f>'2.ورود اطلاعات'!CK790</f>
        <v xml:space="preserve"> </v>
      </c>
      <c r="CG790" s="280" t="str">
        <f t="shared" si="106"/>
        <v>تست اچ آی وی انجام نشده است</v>
      </c>
      <c r="CH790" s="166">
        <f>'2.ورود اطلاعات'!CL790</f>
        <v>0</v>
      </c>
      <c r="CI790" s="166" t="str">
        <f>'2.ورود اطلاعات'!CM790</f>
        <v xml:space="preserve"> </v>
      </c>
      <c r="CJ790" s="166" t="str">
        <f>'2.ورود اطلاعات'!CN790</f>
        <v xml:space="preserve"> </v>
      </c>
      <c r="CK790" s="280" t="str">
        <f t="shared" si="107"/>
        <v>تست اچ آی وی انجام نشده است</v>
      </c>
      <c r="CL790" s="166">
        <f>'2.ورود اطلاعات'!CO790</f>
        <v>0</v>
      </c>
      <c r="CM790" s="166" t="str">
        <f>'2.ورود اطلاعات'!CP790</f>
        <v xml:space="preserve"> </v>
      </c>
      <c r="CN790" s="166" t="str">
        <f>'2.ورود اطلاعات'!CQ790</f>
        <v xml:space="preserve"> </v>
      </c>
      <c r="CO790" s="280" t="str">
        <f t="shared" si="108"/>
        <v>تست اچ آی وی انجام نشده است</v>
      </c>
      <c r="CP790" s="166">
        <f>'2.ورود اطلاعات'!CR790</f>
        <v>0</v>
      </c>
      <c r="CQ790" s="166" t="str">
        <f>'2.ورود اطلاعات'!CS790</f>
        <v xml:space="preserve"> </v>
      </c>
      <c r="CR790" s="166" t="str">
        <f>'2.ورود اطلاعات'!CT790</f>
        <v xml:space="preserve"> </v>
      </c>
      <c r="CS790" s="280" t="str">
        <f t="shared" si="109"/>
        <v>تست اچ آی وی انجام نشده است</v>
      </c>
      <c r="CT790" s="166" t="str">
        <f>'2.ورود اطلاعات'!CU790</f>
        <v>خیر</v>
      </c>
      <c r="DI790" s="164"/>
      <c r="DJ790" s="164"/>
    </row>
    <row r="791" spans="1:114" s="166" customFormat="1" ht="11.65" x14ac:dyDescent="0.35">
      <c r="A791" s="144" t="str">
        <f>'2.ورود اطلاعات'!BS791</f>
        <v>خیر</v>
      </c>
      <c r="B791" s="166">
        <f>'2.ورود اطلاعات'!A791</f>
        <v>790</v>
      </c>
      <c r="C791" s="166">
        <f>'1.مشخصات مرکز'!$D$2</f>
        <v>1398</v>
      </c>
      <c r="D791" s="166" t="str">
        <f>'1.مشخصات مرکز'!$D$3</f>
        <v>انتخاب کنید ...</v>
      </c>
      <c r="E791" s="166" t="str">
        <f>'1.مشخصات مرکز'!$D$4</f>
        <v>انتخاب کنید ...</v>
      </c>
      <c r="F791" s="166" t="str">
        <f>'1.مشخصات مرکز'!$D$5</f>
        <v>انتخاب کنید ...</v>
      </c>
      <c r="G791" s="166">
        <f>'1.مشخصات مرکز'!$D$6</f>
        <v>0</v>
      </c>
      <c r="H791" s="166" t="str">
        <f>'1.مشخصات مرکز'!$D$7</f>
        <v>انتخاب کنید ...</v>
      </c>
      <c r="I791" s="166">
        <f>'1.مشخصات مرکز'!$D$8</f>
        <v>0</v>
      </c>
      <c r="J791" s="166">
        <f>'1.مشخصات مرکز'!$D$9</f>
        <v>0</v>
      </c>
      <c r="K791" s="164">
        <f>'1.مشخصات مرکز'!$D$10</f>
        <v>0</v>
      </c>
      <c r="L791" s="164">
        <f>'1.مشخصات مرکز'!$D$11</f>
        <v>0</v>
      </c>
      <c r="M791" s="166">
        <f>'2.ورود اطلاعات'!B791</f>
        <v>0</v>
      </c>
      <c r="N791" s="166">
        <f>'2.ورود اطلاعات'!C791</f>
        <v>0</v>
      </c>
      <c r="O791" s="166" t="str">
        <f>IF('2.ورود اطلاعات'!F791=0,"نامعلوم",'2.ورود اطلاعات'!F791)</f>
        <v>نامعلوم</v>
      </c>
      <c r="P791" s="166">
        <f>'2.ورود اطلاعات'!J791</f>
        <v>0</v>
      </c>
      <c r="Q791" s="166">
        <f>'2.ورود اطلاعات'!K791</f>
        <v>0</v>
      </c>
      <c r="R791" s="166">
        <f>'2.ورود اطلاعات'!L791</f>
        <v>0</v>
      </c>
      <c r="S791" s="166">
        <f>'2.ورود اطلاعات'!M791</f>
        <v>0</v>
      </c>
      <c r="T791" s="166">
        <f>'2.ورود اطلاعات'!N791</f>
        <v>0</v>
      </c>
      <c r="U791" s="166">
        <f>'2.ورود اطلاعات'!O791</f>
        <v>1398</v>
      </c>
      <c r="V791" s="166">
        <f>'2.ورود اطلاعات'!P791</f>
        <v>0</v>
      </c>
      <c r="W791" s="166">
        <f>'2.ورود اطلاعات'!Q791</f>
        <v>0</v>
      </c>
      <c r="X791" s="166">
        <f>'2.ورود اطلاعات'!R791</f>
        <v>0</v>
      </c>
      <c r="Y791" s="166">
        <f>'2.ورود اطلاعات'!S791</f>
        <v>0</v>
      </c>
      <c r="Z791" s="166">
        <f>'2.ورود اطلاعات'!T791</f>
        <v>0</v>
      </c>
      <c r="AA791" s="166">
        <f>'2.ورود اطلاعات'!U791</f>
        <v>0</v>
      </c>
      <c r="AB791" s="166">
        <f>'2.ورود اطلاعات'!V791</f>
        <v>0</v>
      </c>
      <c r="AC791" s="166">
        <f>'2.ورود اطلاعات'!W791</f>
        <v>0</v>
      </c>
      <c r="AD791" s="166">
        <f>'2.ورود اطلاعات'!X791</f>
        <v>0</v>
      </c>
      <c r="AE791" s="166">
        <f>'2.ورود اطلاعات'!Y791</f>
        <v>0</v>
      </c>
      <c r="AF791" s="166">
        <f>'2.ورود اطلاعات'!Z791</f>
        <v>0</v>
      </c>
      <c r="AG791" s="166">
        <f>'2.ورود اطلاعات'!AA791</f>
        <v>0</v>
      </c>
      <c r="AH791" s="166">
        <f>'2.ورود اطلاعات'!AB791</f>
        <v>0</v>
      </c>
      <c r="AI791" s="166">
        <f>'2.ورود اطلاعات'!AC791</f>
        <v>0</v>
      </c>
      <c r="AJ791" s="166">
        <f>'2.ورود اطلاعات'!AD791</f>
        <v>0</v>
      </c>
      <c r="AK791" s="166">
        <f>'2.ورود اطلاعات'!AE791</f>
        <v>0</v>
      </c>
      <c r="AL791" s="166">
        <f>'2.ورود اطلاعات'!AF791</f>
        <v>0</v>
      </c>
      <c r="AM791" s="166">
        <f>'2.ورود اطلاعات'!AG791</f>
        <v>0</v>
      </c>
      <c r="AN791" s="166">
        <f>'2.ورود اطلاعات'!AH791</f>
        <v>0</v>
      </c>
      <c r="AO791" s="166">
        <f>'2.ورود اطلاعات'!AI791</f>
        <v>0</v>
      </c>
      <c r="AP791" s="166" t="str">
        <f>'2.ورود اطلاعات'!AK791</f>
        <v xml:space="preserve">         </v>
      </c>
      <c r="AQ791" s="166" t="str">
        <f>'2.ورود اطلاعات'!AL791</f>
        <v>هیچکدام</v>
      </c>
      <c r="AR791" s="166" t="str">
        <f>'2.ورود اطلاعات'!AM791</f>
        <v>7.هیچکدام</v>
      </c>
      <c r="AS791" s="166" t="str">
        <f>'2.ورود اطلاعات'!AN791</f>
        <v>نامعلوم</v>
      </c>
      <c r="AT791" s="166" t="str">
        <f>'2.ورود اطلاعات'!AO791</f>
        <v>نامعلوم</v>
      </c>
      <c r="AU791" s="166" t="str">
        <f>'2.ورود اطلاعات'!CV791</f>
        <v>ارائه نشده است.</v>
      </c>
      <c r="AV791" s="166">
        <f>'2.ورود اطلاعات'!CW791</f>
        <v>0</v>
      </c>
      <c r="AW791" s="164">
        <f>'2.ورود اطلاعات'!AT791</f>
        <v>0</v>
      </c>
      <c r="AX791" s="164">
        <f>'2.ورود اطلاعات'!AU791</f>
        <v>0</v>
      </c>
      <c r="AY791" s="164">
        <f>'2.ورود اطلاعات'!AV791</f>
        <v>0</v>
      </c>
      <c r="AZ791" s="164">
        <f>'2.ورود اطلاعات'!AW791</f>
        <v>0</v>
      </c>
      <c r="BA791" s="164">
        <f>'2.ورود اطلاعات'!AX791</f>
        <v>0</v>
      </c>
      <c r="BB791" s="166">
        <f>'2.ورود اطلاعات'!BT791</f>
        <v>0</v>
      </c>
      <c r="BC791" s="166" t="str">
        <f>'2.ورود اطلاعات'!BU791</f>
        <v xml:space="preserve"> </v>
      </c>
      <c r="BD791" s="166" t="str">
        <f>'2.ورود اطلاعات'!BV791</f>
        <v xml:space="preserve"> </v>
      </c>
      <c r="BE791" s="21"/>
      <c r="BF791" s="164">
        <f>'2.ورود اطلاعات'!BK791</f>
        <v>0</v>
      </c>
      <c r="BG791" s="164">
        <f>'2.ورود اطلاعات'!BL791</f>
        <v>0</v>
      </c>
      <c r="BH791" s="164">
        <f>'2.ورود اطلاعات'!BM791</f>
        <v>0</v>
      </c>
      <c r="BI791" s="164">
        <f>'2.ورود اطلاعات'!BN791</f>
        <v>0</v>
      </c>
      <c r="BJ791" s="164">
        <f>'2.ورود اطلاعات'!BO791</f>
        <v>0</v>
      </c>
      <c r="BK791" s="164">
        <f>'2.ورود اطلاعات'!BP791</f>
        <v>0</v>
      </c>
      <c r="BL791" s="164">
        <f>'2.ورود اطلاعات'!BQ791</f>
        <v>0</v>
      </c>
      <c r="BM791" s="164">
        <f>'2.ورود اطلاعات'!BR791</f>
        <v>0</v>
      </c>
      <c r="BN791" s="166">
        <f>'2.ورود اطلاعات'!BW791</f>
        <v>0</v>
      </c>
      <c r="BO791" s="166" t="str">
        <f>'2.ورود اطلاعات'!BX791</f>
        <v xml:space="preserve"> </v>
      </c>
      <c r="BP791" s="166" t="str">
        <f>'2.ورود اطلاعات'!BY791</f>
        <v xml:space="preserve"> </v>
      </c>
      <c r="BQ791" s="280" t="str">
        <f t="shared" si="102"/>
        <v>تست اچ آی وی انجام نشده است</v>
      </c>
      <c r="BR791" s="166">
        <f>'2.ورود اطلاعات'!BZ791</f>
        <v>0</v>
      </c>
      <c r="BS791" s="166" t="str">
        <f>'2.ورود اطلاعات'!CA791</f>
        <v xml:space="preserve"> </v>
      </c>
      <c r="BT791" s="166" t="str">
        <f>'2.ورود اطلاعات'!CB791</f>
        <v xml:space="preserve"> </v>
      </c>
      <c r="BU791" s="280" t="str">
        <f t="shared" si="103"/>
        <v>تست اچ آی وی انجام نشده است</v>
      </c>
      <c r="BV791" s="166">
        <f>'2.ورود اطلاعات'!CC791</f>
        <v>0</v>
      </c>
      <c r="BW791" s="166" t="str">
        <f>'2.ورود اطلاعات'!CD791</f>
        <v xml:space="preserve"> </v>
      </c>
      <c r="BX791" s="166" t="str">
        <f>'2.ورود اطلاعات'!CE791</f>
        <v xml:space="preserve"> </v>
      </c>
      <c r="BY791" s="280" t="str">
        <f t="shared" si="104"/>
        <v>تست اچ آی وی انجام نشده است</v>
      </c>
      <c r="BZ791" s="166">
        <f>'2.ورود اطلاعات'!CF791</f>
        <v>0</v>
      </c>
      <c r="CA791" s="166" t="str">
        <f>'2.ورود اطلاعات'!CG791</f>
        <v xml:space="preserve"> </v>
      </c>
      <c r="CB791" s="166" t="str">
        <f>'2.ورود اطلاعات'!CH791</f>
        <v xml:space="preserve"> </v>
      </c>
      <c r="CC791" s="280" t="str">
        <f t="shared" si="105"/>
        <v>تست اچ آی وی انجام نشده است</v>
      </c>
      <c r="CD791" s="166">
        <f>'2.ورود اطلاعات'!CI791</f>
        <v>0</v>
      </c>
      <c r="CE791" s="166" t="str">
        <f>'2.ورود اطلاعات'!CJ791</f>
        <v xml:space="preserve"> </v>
      </c>
      <c r="CF791" s="166" t="str">
        <f>'2.ورود اطلاعات'!CK791</f>
        <v xml:space="preserve"> </v>
      </c>
      <c r="CG791" s="280" t="str">
        <f t="shared" si="106"/>
        <v>تست اچ آی وی انجام نشده است</v>
      </c>
      <c r="CH791" s="166">
        <f>'2.ورود اطلاعات'!CL791</f>
        <v>0</v>
      </c>
      <c r="CI791" s="166" t="str">
        <f>'2.ورود اطلاعات'!CM791</f>
        <v xml:space="preserve"> </v>
      </c>
      <c r="CJ791" s="166" t="str">
        <f>'2.ورود اطلاعات'!CN791</f>
        <v xml:space="preserve"> </v>
      </c>
      <c r="CK791" s="280" t="str">
        <f t="shared" si="107"/>
        <v>تست اچ آی وی انجام نشده است</v>
      </c>
      <c r="CL791" s="166">
        <f>'2.ورود اطلاعات'!CO791</f>
        <v>0</v>
      </c>
      <c r="CM791" s="166" t="str">
        <f>'2.ورود اطلاعات'!CP791</f>
        <v xml:space="preserve"> </v>
      </c>
      <c r="CN791" s="166" t="str">
        <f>'2.ورود اطلاعات'!CQ791</f>
        <v xml:space="preserve"> </v>
      </c>
      <c r="CO791" s="280" t="str">
        <f t="shared" si="108"/>
        <v>تست اچ آی وی انجام نشده است</v>
      </c>
      <c r="CP791" s="166">
        <f>'2.ورود اطلاعات'!CR791</f>
        <v>0</v>
      </c>
      <c r="CQ791" s="166" t="str">
        <f>'2.ورود اطلاعات'!CS791</f>
        <v xml:space="preserve"> </v>
      </c>
      <c r="CR791" s="166" t="str">
        <f>'2.ورود اطلاعات'!CT791</f>
        <v xml:space="preserve"> </v>
      </c>
      <c r="CS791" s="280" t="str">
        <f t="shared" si="109"/>
        <v>تست اچ آی وی انجام نشده است</v>
      </c>
      <c r="CT791" s="166" t="str">
        <f>'2.ورود اطلاعات'!CU791</f>
        <v>خیر</v>
      </c>
      <c r="DI791" s="164"/>
      <c r="DJ791" s="164"/>
    </row>
    <row r="792" spans="1:114" s="166" customFormat="1" ht="11.65" x14ac:dyDescent="0.35">
      <c r="A792" s="144" t="str">
        <f>'2.ورود اطلاعات'!BS792</f>
        <v>خیر</v>
      </c>
      <c r="B792" s="166">
        <f>'2.ورود اطلاعات'!A792</f>
        <v>791</v>
      </c>
      <c r="C792" s="166">
        <f>'1.مشخصات مرکز'!$D$2</f>
        <v>1398</v>
      </c>
      <c r="D792" s="166" t="str">
        <f>'1.مشخصات مرکز'!$D$3</f>
        <v>انتخاب کنید ...</v>
      </c>
      <c r="E792" s="166" t="str">
        <f>'1.مشخصات مرکز'!$D$4</f>
        <v>انتخاب کنید ...</v>
      </c>
      <c r="F792" s="166" t="str">
        <f>'1.مشخصات مرکز'!$D$5</f>
        <v>انتخاب کنید ...</v>
      </c>
      <c r="G792" s="166">
        <f>'1.مشخصات مرکز'!$D$6</f>
        <v>0</v>
      </c>
      <c r="H792" s="166" t="str">
        <f>'1.مشخصات مرکز'!$D$7</f>
        <v>انتخاب کنید ...</v>
      </c>
      <c r="I792" s="166">
        <f>'1.مشخصات مرکز'!$D$8</f>
        <v>0</v>
      </c>
      <c r="J792" s="166">
        <f>'1.مشخصات مرکز'!$D$9</f>
        <v>0</v>
      </c>
      <c r="K792" s="164">
        <f>'1.مشخصات مرکز'!$D$10</f>
        <v>0</v>
      </c>
      <c r="L792" s="164">
        <f>'1.مشخصات مرکز'!$D$11</f>
        <v>0</v>
      </c>
      <c r="M792" s="166">
        <f>'2.ورود اطلاعات'!B792</f>
        <v>0</v>
      </c>
      <c r="N792" s="166">
        <f>'2.ورود اطلاعات'!C792</f>
        <v>0</v>
      </c>
      <c r="O792" s="166" t="str">
        <f>IF('2.ورود اطلاعات'!F792=0,"نامعلوم",'2.ورود اطلاعات'!F792)</f>
        <v>نامعلوم</v>
      </c>
      <c r="P792" s="166">
        <f>'2.ورود اطلاعات'!J792</f>
        <v>0</v>
      </c>
      <c r="Q792" s="166">
        <f>'2.ورود اطلاعات'!K792</f>
        <v>0</v>
      </c>
      <c r="R792" s="166">
        <f>'2.ورود اطلاعات'!L792</f>
        <v>0</v>
      </c>
      <c r="S792" s="166">
        <f>'2.ورود اطلاعات'!M792</f>
        <v>0</v>
      </c>
      <c r="T792" s="166">
        <f>'2.ورود اطلاعات'!N792</f>
        <v>0</v>
      </c>
      <c r="U792" s="166">
        <f>'2.ورود اطلاعات'!O792</f>
        <v>1398</v>
      </c>
      <c r="V792" s="166">
        <f>'2.ورود اطلاعات'!P792</f>
        <v>0</v>
      </c>
      <c r="W792" s="166">
        <f>'2.ورود اطلاعات'!Q792</f>
        <v>0</v>
      </c>
      <c r="X792" s="166">
        <f>'2.ورود اطلاعات'!R792</f>
        <v>0</v>
      </c>
      <c r="Y792" s="166">
        <f>'2.ورود اطلاعات'!S792</f>
        <v>0</v>
      </c>
      <c r="Z792" s="166">
        <f>'2.ورود اطلاعات'!T792</f>
        <v>0</v>
      </c>
      <c r="AA792" s="166">
        <f>'2.ورود اطلاعات'!U792</f>
        <v>0</v>
      </c>
      <c r="AB792" s="166">
        <f>'2.ورود اطلاعات'!V792</f>
        <v>0</v>
      </c>
      <c r="AC792" s="166">
        <f>'2.ورود اطلاعات'!W792</f>
        <v>0</v>
      </c>
      <c r="AD792" s="166">
        <f>'2.ورود اطلاعات'!X792</f>
        <v>0</v>
      </c>
      <c r="AE792" s="166">
        <f>'2.ورود اطلاعات'!Y792</f>
        <v>0</v>
      </c>
      <c r="AF792" s="166">
        <f>'2.ورود اطلاعات'!Z792</f>
        <v>0</v>
      </c>
      <c r="AG792" s="166">
        <f>'2.ورود اطلاعات'!AA792</f>
        <v>0</v>
      </c>
      <c r="AH792" s="166">
        <f>'2.ورود اطلاعات'!AB792</f>
        <v>0</v>
      </c>
      <c r="AI792" s="166">
        <f>'2.ورود اطلاعات'!AC792</f>
        <v>0</v>
      </c>
      <c r="AJ792" s="166">
        <f>'2.ورود اطلاعات'!AD792</f>
        <v>0</v>
      </c>
      <c r="AK792" s="166">
        <f>'2.ورود اطلاعات'!AE792</f>
        <v>0</v>
      </c>
      <c r="AL792" s="166">
        <f>'2.ورود اطلاعات'!AF792</f>
        <v>0</v>
      </c>
      <c r="AM792" s="166">
        <f>'2.ورود اطلاعات'!AG792</f>
        <v>0</v>
      </c>
      <c r="AN792" s="166">
        <f>'2.ورود اطلاعات'!AH792</f>
        <v>0</v>
      </c>
      <c r="AO792" s="166">
        <f>'2.ورود اطلاعات'!AI792</f>
        <v>0</v>
      </c>
      <c r="AP792" s="166" t="str">
        <f>'2.ورود اطلاعات'!AK792</f>
        <v xml:space="preserve">         </v>
      </c>
      <c r="AQ792" s="166" t="str">
        <f>'2.ورود اطلاعات'!AL792</f>
        <v>هیچکدام</v>
      </c>
      <c r="AR792" s="166" t="str">
        <f>'2.ورود اطلاعات'!AM792</f>
        <v>7.هیچکدام</v>
      </c>
      <c r="AS792" s="166" t="str">
        <f>'2.ورود اطلاعات'!AN792</f>
        <v>نامعلوم</v>
      </c>
      <c r="AT792" s="166" t="str">
        <f>'2.ورود اطلاعات'!AO792</f>
        <v>نامعلوم</v>
      </c>
      <c r="AU792" s="166" t="str">
        <f>'2.ورود اطلاعات'!CV792</f>
        <v>ارائه نشده است.</v>
      </c>
      <c r="AV792" s="166">
        <f>'2.ورود اطلاعات'!CW792</f>
        <v>0</v>
      </c>
      <c r="AW792" s="164">
        <f>'2.ورود اطلاعات'!AT792</f>
        <v>0</v>
      </c>
      <c r="AX792" s="164">
        <f>'2.ورود اطلاعات'!AU792</f>
        <v>0</v>
      </c>
      <c r="AY792" s="164">
        <f>'2.ورود اطلاعات'!AV792</f>
        <v>0</v>
      </c>
      <c r="AZ792" s="164">
        <f>'2.ورود اطلاعات'!AW792</f>
        <v>0</v>
      </c>
      <c r="BA792" s="164">
        <f>'2.ورود اطلاعات'!AX792</f>
        <v>0</v>
      </c>
      <c r="BB792" s="166">
        <f>'2.ورود اطلاعات'!BT792</f>
        <v>0</v>
      </c>
      <c r="BC792" s="166" t="str">
        <f>'2.ورود اطلاعات'!BU792</f>
        <v xml:space="preserve"> </v>
      </c>
      <c r="BD792" s="166" t="str">
        <f>'2.ورود اطلاعات'!BV792</f>
        <v xml:space="preserve"> </v>
      </c>
      <c r="BE792" s="21"/>
      <c r="BF792" s="164">
        <f>'2.ورود اطلاعات'!BK792</f>
        <v>0</v>
      </c>
      <c r="BG792" s="164">
        <f>'2.ورود اطلاعات'!BL792</f>
        <v>0</v>
      </c>
      <c r="BH792" s="164">
        <f>'2.ورود اطلاعات'!BM792</f>
        <v>0</v>
      </c>
      <c r="BI792" s="164">
        <f>'2.ورود اطلاعات'!BN792</f>
        <v>0</v>
      </c>
      <c r="BJ792" s="164">
        <f>'2.ورود اطلاعات'!BO792</f>
        <v>0</v>
      </c>
      <c r="BK792" s="164">
        <f>'2.ورود اطلاعات'!BP792</f>
        <v>0</v>
      </c>
      <c r="BL792" s="164">
        <f>'2.ورود اطلاعات'!BQ792</f>
        <v>0</v>
      </c>
      <c r="BM792" s="164">
        <f>'2.ورود اطلاعات'!BR792</f>
        <v>0</v>
      </c>
      <c r="BN792" s="166">
        <f>'2.ورود اطلاعات'!BW792</f>
        <v>0</v>
      </c>
      <c r="BO792" s="166" t="str">
        <f>'2.ورود اطلاعات'!BX792</f>
        <v xml:space="preserve"> </v>
      </c>
      <c r="BP792" s="166" t="str">
        <f>'2.ورود اطلاعات'!BY792</f>
        <v xml:space="preserve"> </v>
      </c>
      <c r="BQ792" s="280" t="str">
        <f t="shared" si="102"/>
        <v>تست اچ آی وی انجام نشده است</v>
      </c>
      <c r="BR792" s="166">
        <f>'2.ورود اطلاعات'!BZ792</f>
        <v>0</v>
      </c>
      <c r="BS792" s="166" t="str">
        <f>'2.ورود اطلاعات'!CA792</f>
        <v xml:space="preserve"> </v>
      </c>
      <c r="BT792" s="166" t="str">
        <f>'2.ورود اطلاعات'!CB792</f>
        <v xml:space="preserve"> </v>
      </c>
      <c r="BU792" s="280" t="str">
        <f t="shared" si="103"/>
        <v>تست اچ آی وی انجام نشده است</v>
      </c>
      <c r="BV792" s="166">
        <f>'2.ورود اطلاعات'!CC792</f>
        <v>0</v>
      </c>
      <c r="BW792" s="166" t="str">
        <f>'2.ورود اطلاعات'!CD792</f>
        <v xml:space="preserve"> </v>
      </c>
      <c r="BX792" s="166" t="str">
        <f>'2.ورود اطلاعات'!CE792</f>
        <v xml:space="preserve"> </v>
      </c>
      <c r="BY792" s="280" t="str">
        <f t="shared" si="104"/>
        <v>تست اچ آی وی انجام نشده است</v>
      </c>
      <c r="BZ792" s="166">
        <f>'2.ورود اطلاعات'!CF792</f>
        <v>0</v>
      </c>
      <c r="CA792" s="166" t="str">
        <f>'2.ورود اطلاعات'!CG792</f>
        <v xml:space="preserve"> </v>
      </c>
      <c r="CB792" s="166" t="str">
        <f>'2.ورود اطلاعات'!CH792</f>
        <v xml:space="preserve"> </v>
      </c>
      <c r="CC792" s="280" t="str">
        <f t="shared" si="105"/>
        <v>تست اچ آی وی انجام نشده است</v>
      </c>
      <c r="CD792" s="166">
        <f>'2.ورود اطلاعات'!CI792</f>
        <v>0</v>
      </c>
      <c r="CE792" s="166" t="str">
        <f>'2.ورود اطلاعات'!CJ792</f>
        <v xml:space="preserve"> </v>
      </c>
      <c r="CF792" s="166" t="str">
        <f>'2.ورود اطلاعات'!CK792</f>
        <v xml:space="preserve"> </v>
      </c>
      <c r="CG792" s="280" t="str">
        <f t="shared" si="106"/>
        <v>تست اچ آی وی انجام نشده است</v>
      </c>
      <c r="CH792" s="166">
        <f>'2.ورود اطلاعات'!CL792</f>
        <v>0</v>
      </c>
      <c r="CI792" s="166" t="str">
        <f>'2.ورود اطلاعات'!CM792</f>
        <v xml:space="preserve"> </v>
      </c>
      <c r="CJ792" s="166" t="str">
        <f>'2.ورود اطلاعات'!CN792</f>
        <v xml:space="preserve"> </v>
      </c>
      <c r="CK792" s="280" t="str">
        <f t="shared" si="107"/>
        <v>تست اچ آی وی انجام نشده است</v>
      </c>
      <c r="CL792" s="166">
        <f>'2.ورود اطلاعات'!CO792</f>
        <v>0</v>
      </c>
      <c r="CM792" s="166" t="str">
        <f>'2.ورود اطلاعات'!CP792</f>
        <v xml:space="preserve"> </v>
      </c>
      <c r="CN792" s="166" t="str">
        <f>'2.ورود اطلاعات'!CQ792</f>
        <v xml:space="preserve"> </v>
      </c>
      <c r="CO792" s="280" t="str">
        <f t="shared" si="108"/>
        <v>تست اچ آی وی انجام نشده است</v>
      </c>
      <c r="CP792" s="166">
        <f>'2.ورود اطلاعات'!CR792</f>
        <v>0</v>
      </c>
      <c r="CQ792" s="166" t="str">
        <f>'2.ورود اطلاعات'!CS792</f>
        <v xml:space="preserve"> </v>
      </c>
      <c r="CR792" s="166" t="str">
        <f>'2.ورود اطلاعات'!CT792</f>
        <v xml:space="preserve"> </v>
      </c>
      <c r="CS792" s="280" t="str">
        <f t="shared" si="109"/>
        <v>تست اچ آی وی انجام نشده است</v>
      </c>
      <c r="CT792" s="166" t="str">
        <f>'2.ورود اطلاعات'!CU792</f>
        <v>خیر</v>
      </c>
      <c r="DI792" s="164"/>
      <c r="DJ792" s="164"/>
    </row>
    <row r="793" spans="1:114" s="166" customFormat="1" ht="11.65" x14ac:dyDescent="0.35">
      <c r="A793" s="144" t="str">
        <f>'2.ورود اطلاعات'!BS793</f>
        <v>خیر</v>
      </c>
      <c r="B793" s="166">
        <f>'2.ورود اطلاعات'!A793</f>
        <v>792</v>
      </c>
      <c r="C793" s="166">
        <f>'1.مشخصات مرکز'!$D$2</f>
        <v>1398</v>
      </c>
      <c r="D793" s="166" t="str">
        <f>'1.مشخصات مرکز'!$D$3</f>
        <v>انتخاب کنید ...</v>
      </c>
      <c r="E793" s="166" t="str">
        <f>'1.مشخصات مرکز'!$D$4</f>
        <v>انتخاب کنید ...</v>
      </c>
      <c r="F793" s="166" t="str">
        <f>'1.مشخصات مرکز'!$D$5</f>
        <v>انتخاب کنید ...</v>
      </c>
      <c r="G793" s="166">
        <f>'1.مشخصات مرکز'!$D$6</f>
        <v>0</v>
      </c>
      <c r="H793" s="166" t="str">
        <f>'1.مشخصات مرکز'!$D$7</f>
        <v>انتخاب کنید ...</v>
      </c>
      <c r="I793" s="166">
        <f>'1.مشخصات مرکز'!$D$8</f>
        <v>0</v>
      </c>
      <c r="J793" s="166">
        <f>'1.مشخصات مرکز'!$D$9</f>
        <v>0</v>
      </c>
      <c r="K793" s="164">
        <f>'1.مشخصات مرکز'!$D$10</f>
        <v>0</v>
      </c>
      <c r="L793" s="164">
        <f>'1.مشخصات مرکز'!$D$11</f>
        <v>0</v>
      </c>
      <c r="M793" s="166">
        <f>'2.ورود اطلاعات'!B793</f>
        <v>0</v>
      </c>
      <c r="N793" s="166">
        <f>'2.ورود اطلاعات'!C793</f>
        <v>0</v>
      </c>
      <c r="O793" s="166" t="str">
        <f>IF('2.ورود اطلاعات'!F793=0,"نامعلوم",'2.ورود اطلاعات'!F793)</f>
        <v>نامعلوم</v>
      </c>
      <c r="P793" s="166">
        <f>'2.ورود اطلاعات'!J793</f>
        <v>0</v>
      </c>
      <c r="Q793" s="166">
        <f>'2.ورود اطلاعات'!K793</f>
        <v>0</v>
      </c>
      <c r="R793" s="166">
        <f>'2.ورود اطلاعات'!L793</f>
        <v>0</v>
      </c>
      <c r="S793" s="166">
        <f>'2.ورود اطلاعات'!M793</f>
        <v>0</v>
      </c>
      <c r="T793" s="166">
        <f>'2.ورود اطلاعات'!N793</f>
        <v>0</v>
      </c>
      <c r="U793" s="166">
        <f>'2.ورود اطلاعات'!O793</f>
        <v>1398</v>
      </c>
      <c r="V793" s="166">
        <f>'2.ورود اطلاعات'!P793</f>
        <v>0</v>
      </c>
      <c r="W793" s="166">
        <f>'2.ورود اطلاعات'!Q793</f>
        <v>0</v>
      </c>
      <c r="X793" s="166">
        <f>'2.ورود اطلاعات'!R793</f>
        <v>0</v>
      </c>
      <c r="Y793" s="166">
        <f>'2.ورود اطلاعات'!S793</f>
        <v>0</v>
      </c>
      <c r="Z793" s="166">
        <f>'2.ورود اطلاعات'!T793</f>
        <v>0</v>
      </c>
      <c r="AA793" s="166">
        <f>'2.ورود اطلاعات'!U793</f>
        <v>0</v>
      </c>
      <c r="AB793" s="166">
        <f>'2.ورود اطلاعات'!V793</f>
        <v>0</v>
      </c>
      <c r="AC793" s="166">
        <f>'2.ورود اطلاعات'!W793</f>
        <v>0</v>
      </c>
      <c r="AD793" s="166">
        <f>'2.ورود اطلاعات'!X793</f>
        <v>0</v>
      </c>
      <c r="AE793" s="166">
        <f>'2.ورود اطلاعات'!Y793</f>
        <v>0</v>
      </c>
      <c r="AF793" s="166">
        <f>'2.ورود اطلاعات'!Z793</f>
        <v>0</v>
      </c>
      <c r="AG793" s="166">
        <f>'2.ورود اطلاعات'!AA793</f>
        <v>0</v>
      </c>
      <c r="AH793" s="166">
        <f>'2.ورود اطلاعات'!AB793</f>
        <v>0</v>
      </c>
      <c r="AI793" s="166">
        <f>'2.ورود اطلاعات'!AC793</f>
        <v>0</v>
      </c>
      <c r="AJ793" s="166">
        <f>'2.ورود اطلاعات'!AD793</f>
        <v>0</v>
      </c>
      <c r="AK793" s="166">
        <f>'2.ورود اطلاعات'!AE793</f>
        <v>0</v>
      </c>
      <c r="AL793" s="166">
        <f>'2.ورود اطلاعات'!AF793</f>
        <v>0</v>
      </c>
      <c r="AM793" s="166">
        <f>'2.ورود اطلاعات'!AG793</f>
        <v>0</v>
      </c>
      <c r="AN793" s="166">
        <f>'2.ورود اطلاعات'!AH793</f>
        <v>0</v>
      </c>
      <c r="AO793" s="166">
        <f>'2.ورود اطلاعات'!AI793</f>
        <v>0</v>
      </c>
      <c r="AP793" s="166" t="str">
        <f>'2.ورود اطلاعات'!AK793</f>
        <v xml:space="preserve">         </v>
      </c>
      <c r="AQ793" s="166" t="str">
        <f>'2.ورود اطلاعات'!AL793</f>
        <v>هیچکدام</v>
      </c>
      <c r="AR793" s="166" t="str">
        <f>'2.ورود اطلاعات'!AM793</f>
        <v>7.هیچکدام</v>
      </c>
      <c r="AS793" s="166" t="str">
        <f>'2.ورود اطلاعات'!AN793</f>
        <v>نامعلوم</v>
      </c>
      <c r="AT793" s="166" t="str">
        <f>'2.ورود اطلاعات'!AO793</f>
        <v>نامعلوم</v>
      </c>
      <c r="AU793" s="166" t="str">
        <f>'2.ورود اطلاعات'!CV793</f>
        <v>ارائه نشده است.</v>
      </c>
      <c r="AV793" s="166">
        <f>'2.ورود اطلاعات'!CW793</f>
        <v>0</v>
      </c>
      <c r="AW793" s="164">
        <f>'2.ورود اطلاعات'!AT793</f>
        <v>0</v>
      </c>
      <c r="AX793" s="164">
        <f>'2.ورود اطلاعات'!AU793</f>
        <v>0</v>
      </c>
      <c r="AY793" s="164">
        <f>'2.ورود اطلاعات'!AV793</f>
        <v>0</v>
      </c>
      <c r="AZ793" s="164">
        <f>'2.ورود اطلاعات'!AW793</f>
        <v>0</v>
      </c>
      <c r="BA793" s="164">
        <f>'2.ورود اطلاعات'!AX793</f>
        <v>0</v>
      </c>
      <c r="BB793" s="166">
        <f>'2.ورود اطلاعات'!BT793</f>
        <v>0</v>
      </c>
      <c r="BC793" s="166" t="str">
        <f>'2.ورود اطلاعات'!BU793</f>
        <v xml:space="preserve"> </v>
      </c>
      <c r="BD793" s="166" t="str">
        <f>'2.ورود اطلاعات'!BV793</f>
        <v xml:space="preserve"> </v>
      </c>
      <c r="BE793" s="21"/>
      <c r="BF793" s="164">
        <f>'2.ورود اطلاعات'!BK793</f>
        <v>0</v>
      </c>
      <c r="BG793" s="164">
        <f>'2.ورود اطلاعات'!BL793</f>
        <v>0</v>
      </c>
      <c r="BH793" s="164">
        <f>'2.ورود اطلاعات'!BM793</f>
        <v>0</v>
      </c>
      <c r="BI793" s="164">
        <f>'2.ورود اطلاعات'!BN793</f>
        <v>0</v>
      </c>
      <c r="BJ793" s="164">
        <f>'2.ورود اطلاعات'!BO793</f>
        <v>0</v>
      </c>
      <c r="BK793" s="164">
        <f>'2.ورود اطلاعات'!BP793</f>
        <v>0</v>
      </c>
      <c r="BL793" s="164">
        <f>'2.ورود اطلاعات'!BQ793</f>
        <v>0</v>
      </c>
      <c r="BM793" s="164">
        <f>'2.ورود اطلاعات'!BR793</f>
        <v>0</v>
      </c>
      <c r="BN793" s="166">
        <f>'2.ورود اطلاعات'!BW793</f>
        <v>0</v>
      </c>
      <c r="BO793" s="166" t="str">
        <f>'2.ورود اطلاعات'!BX793</f>
        <v xml:space="preserve"> </v>
      </c>
      <c r="BP793" s="166" t="str">
        <f>'2.ورود اطلاعات'!BY793</f>
        <v xml:space="preserve"> </v>
      </c>
      <c r="BQ793" s="280" t="str">
        <f t="shared" si="102"/>
        <v>تست اچ آی وی انجام نشده است</v>
      </c>
      <c r="BR793" s="166">
        <f>'2.ورود اطلاعات'!BZ793</f>
        <v>0</v>
      </c>
      <c r="BS793" s="166" t="str">
        <f>'2.ورود اطلاعات'!CA793</f>
        <v xml:space="preserve"> </v>
      </c>
      <c r="BT793" s="166" t="str">
        <f>'2.ورود اطلاعات'!CB793</f>
        <v xml:space="preserve"> </v>
      </c>
      <c r="BU793" s="280" t="str">
        <f t="shared" si="103"/>
        <v>تست اچ آی وی انجام نشده است</v>
      </c>
      <c r="BV793" s="166">
        <f>'2.ورود اطلاعات'!CC793</f>
        <v>0</v>
      </c>
      <c r="BW793" s="166" t="str">
        <f>'2.ورود اطلاعات'!CD793</f>
        <v xml:space="preserve"> </v>
      </c>
      <c r="BX793" s="166" t="str">
        <f>'2.ورود اطلاعات'!CE793</f>
        <v xml:space="preserve"> </v>
      </c>
      <c r="BY793" s="280" t="str">
        <f t="shared" si="104"/>
        <v>تست اچ آی وی انجام نشده است</v>
      </c>
      <c r="BZ793" s="166">
        <f>'2.ورود اطلاعات'!CF793</f>
        <v>0</v>
      </c>
      <c r="CA793" s="166" t="str">
        <f>'2.ورود اطلاعات'!CG793</f>
        <v xml:space="preserve"> </v>
      </c>
      <c r="CB793" s="166" t="str">
        <f>'2.ورود اطلاعات'!CH793</f>
        <v xml:space="preserve"> </v>
      </c>
      <c r="CC793" s="280" t="str">
        <f t="shared" si="105"/>
        <v>تست اچ آی وی انجام نشده است</v>
      </c>
      <c r="CD793" s="166">
        <f>'2.ورود اطلاعات'!CI793</f>
        <v>0</v>
      </c>
      <c r="CE793" s="166" t="str">
        <f>'2.ورود اطلاعات'!CJ793</f>
        <v xml:space="preserve"> </v>
      </c>
      <c r="CF793" s="166" t="str">
        <f>'2.ورود اطلاعات'!CK793</f>
        <v xml:space="preserve"> </v>
      </c>
      <c r="CG793" s="280" t="str">
        <f t="shared" si="106"/>
        <v>تست اچ آی وی انجام نشده است</v>
      </c>
      <c r="CH793" s="166">
        <f>'2.ورود اطلاعات'!CL793</f>
        <v>0</v>
      </c>
      <c r="CI793" s="166" t="str">
        <f>'2.ورود اطلاعات'!CM793</f>
        <v xml:space="preserve"> </v>
      </c>
      <c r="CJ793" s="166" t="str">
        <f>'2.ورود اطلاعات'!CN793</f>
        <v xml:space="preserve"> </v>
      </c>
      <c r="CK793" s="280" t="str">
        <f t="shared" si="107"/>
        <v>تست اچ آی وی انجام نشده است</v>
      </c>
      <c r="CL793" s="166">
        <f>'2.ورود اطلاعات'!CO793</f>
        <v>0</v>
      </c>
      <c r="CM793" s="166" t="str">
        <f>'2.ورود اطلاعات'!CP793</f>
        <v xml:space="preserve"> </v>
      </c>
      <c r="CN793" s="166" t="str">
        <f>'2.ورود اطلاعات'!CQ793</f>
        <v xml:space="preserve"> </v>
      </c>
      <c r="CO793" s="280" t="str">
        <f t="shared" si="108"/>
        <v>تست اچ آی وی انجام نشده است</v>
      </c>
      <c r="CP793" s="166">
        <f>'2.ورود اطلاعات'!CR793</f>
        <v>0</v>
      </c>
      <c r="CQ793" s="166" t="str">
        <f>'2.ورود اطلاعات'!CS793</f>
        <v xml:space="preserve"> </v>
      </c>
      <c r="CR793" s="166" t="str">
        <f>'2.ورود اطلاعات'!CT793</f>
        <v xml:space="preserve"> </v>
      </c>
      <c r="CS793" s="280" t="str">
        <f t="shared" si="109"/>
        <v>تست اچ آی وی انجام نشده است</v>
      </c>
      <c r="CT793" s="166" t="str">
        <f>'2.ورود اطلاعات'!CU793</f>
        <v>خیر</v>
      </c>
      <c r="DI793" s="164"/>
      <c r="DJ793" s="164"/>
    </row>
    <row r="794" spans="1:114" s="166" customFormat="1" ht="11.65" x14ac:dyDescent="0.35">
      <c r="A794" s="144" t="str">
        <f>'2.ورود اطلاعات'!BS794</f>
        <v>خیر</v>
      </c>
      <c r="B794" s="166">
        <f>'2.ورود اطلاعات'!A794</f>
        <v>793</v>
      </c>
      <c r="C794" s="166">
        <f>'1.مشخصات مرکز'!$D$2</f>
        <v>1398</v>
      </c>
      <c r="D794" s="166" t="str">
        <f>'1.مشخصات مرکز'!$D$3</f>
        <v>انتخاب کنید ...</v>
      </c>
      <c r="E794" s="166" t="str">
        <f>'1.مشخصات مرکز'!$D$4</f>
        <v>انتخاب کنید ...</v>
      </c>
      <c r="F794" s="166" t="str">
        <f>'1.مشخصات مرکز'!$D$5</f>
        <v>انتخاب کنید ...</v>
      </c>
      <c r="G794" s="166">
        <f>'1.مشخصات مرکز'!$D$6</f>
        <v>0</v>
      </c>
      <c r="H794" s="166" t="str">
        <f>'1.مشخصات مرکز'!$D$7</f>
        <v>انتخاب کنید ...</v>
      </c>
      <c r="I794" s="166">
        <f>'1.مشخصات مرکز'!$D$8</f>
        <v>0</v>
      </c>
      <c r="J794" s="166">
        <f>'1.مشخصات مرکز'!$D$9</f>
        <v>0</v>
      </c>
      <c r="K794" s="164">
        <f>'1.مشخصات مرکز'!$D$10</f>
        <v>0</v>
      </c>
      <c r="L794" s="164">
        <f>'1.مشخصات مرکز'!$D$11</f>
        <v>0</v>
      </c>
      <c r="M794" s="166">
        <f>'2.ورود اطلاعات'!B794</f>
        <v>0</v>
      </c>
      <c r="N794" s="166">
        <f>'2.ورود اطلاعات'!C794</f>
        <v>0</v>
      </c>
      <c r="O794" s="166" t="str">
        <f>IF('2.ورود اطلاعات'!F794=0,"نامعلوم",'2.ورود اطلاعات'!F794)</f>
        <v>نامعلوم</v>
      </c>
      <c r="P794" s="166">
        <f>'2.ورود اطلاعات'!J794</f>
        <v>0</v>
      </c>
      <c r="Q794" s="166">
        <f>'2.ورود اطلاعات'!K794</f>
        <v>0</v>
      </c>
      <c r="R794" s="166">
        <f>'2.ورود اطلاعات'!L794</f>
        <v>0</v>
      </c>
      <c r="S794" s="166">
        <f>'2.ورود اطلاعات'!M794</f>
        <v>0</v>
      </c>
      <c r="T794" s="166">
        <f>'2.ورود اطلاعات'!N794</f>
        <v>0</v>
      </c>
      <c r="U794" s="166">
        <f>'2.ورود اطلاعات'!O794</f>
        <v>1398</v>
      </c>
      <c r="V794" s="166">
        <f>'2.ورود اطلاعات'!P794</f>
        <v>0</v>
      </c>
      <c r="W794" s="166">
        <f>'2.ورود اطلاعات'!Q794</f>
        <v>0</v>
      </c>
      <c r="X794" s="166">
        <f>'2.ورود اطلاعات'!R794</f>
        <v>0</v>
      </c>
      <c r="Y794" s="166">
        <f>'2.ورود اطلاعات'!S794</f>
        <v>0</v>
      </c>
      <c r="Z794" s="166">
        <f>'2.ورود اطلاعات'!T794</f>
        <v>0</v>
      </c>
      <c r="AA794" s="166">
        <f>'2.ورود اطلاعات'!U794</f>
        <v>0</v>
      </c>
      <c r="AB794" s="166">
        <f>'2.ورود اطلاعات'!V794</f>
        <v>0</v>
      </c>
      <c r="AC794" s="166">
        <f>'2.ورود اطلاعات'!W794</f>
        <v>0</v>
      </c>
      <c r="AD794" s="166">
        <f>'2.ورود اطلاعات'!X794</f>
        <v>0</v>
      </c>
      <c r="AE794" s="166">
        <f>'2.ورود اطلاعات'!Y794</f>
        <v>0</v>
      </c>
      <c r="AF794" s="166">
        <f>'2.ورود اطلاعات'!Z794</f>
        <v>0</v>
      </c>
      <c r="AG794" s="166">
        <f>'2.ورود اطلاعات'!AA794</f>
        <v>0</v>
      </c>
      <c r="AH794" s="166">
        <f>'2.ورود اطلاعات'!AB794</f>
        <v>0</v>
      </c>
      <c r="AI794" s="166">
        <f>'2.ورود اطلاعات'!AC794</f>
        <v>0</v>
      </c>
      <c r="AJ794" s="166">
        <f>'2.ورود اطلاعات'!AD794</f>
        <v>0</v>
      </c>
      <c r="AK794" s="166">
        <f>'2.ورود اطلاعات'!AE794</f>
        <v>0</v>
      </c>
      <c r="AL794" s="166">
        <f>'2.ورود اطلاعات'!AF794</f>
        <v>0</v>
      </c>
      <c r="AM794" s="166">
        <f>'2.ورود اطلاعات'!AG794</f>
        <v>0</v>
      </c>
      <c r="AN794" s="166">
        <f>'2.ورود اطلاعات'!AH794</f>
        <v>0</v>
      </c>
      <c r="AO794" s="166">
        <f>'2.ورود اطلاعات'!AI794</f>
        <v>0</v>
      </c>
      <c r="AP794" s="166" t="str">
        <f>'2.ورود اطلاعات'!AK794</f>
        <v xml:space="preserve">         </v>
      </c>
      <c r="AQ794" s="166" t="str">
        <f>'2.ورود اطلاعات'!AL794</f>
        <v>هیچکدام</v>
      </c>
      <c r="AR794" s="166" t="str">
        <f>'2.ورود اطلاعات'!AM794</f>
        <v>7.هیچکدام</v>
      </c>
      <c r="AS794" s="166" t="str">
        <f>'2.ورود اطلاعات'!AN794</f>
        <v>نامعلوم</v>
      </c>
      <c r="AT794" s="166" t="str">
        <f>'2.ورود اطلاعات'!AO794</f>
        <v>نامعلوم</v>
      </c>
      <c r="AU794" s="166" t="str">
        <f>'2.ورود اطلاعات'!CV794</f>
        <v>ارائه نشده است.</v>
      </c>
      <c r="AV794" s="166">
        <f>'2.ورود اطلاعات'!CW794</f>
        <v>0</v>
      </c>
      <c r="AW794" s="164">
        <f>'2.ورود اطلاعات'!AT794</f>
        <v>0</v>
      </c>
      <c r="AX794" s="164">
        <f>'2.ورود اطلاعات'!AU794</f>
        <v>0</v>
      </c>
      <c r="AY794" s="164">
        <f>'2.ورود اطلاعات'!AV794</f>
        <v>0</v>
      </c>
      <c r="AZ794" s="164">
        <f>'2.ورود اطلاعات'!AW794</f>
        <v>0</v>
      </c>
      <c r="BA794" s="164">
        <f>'2.ورود اطلاعات'!AX794</f>
        <v>0</v>
      </c>
      <c r="BB794" s="166">
        <f>'2.ورود اطلاعات'!BT794</f>
        <v>0</v>
      </c>
      <c r="BC794" s="166" t="str">
        <f>'2.ورود اطلاعات'!BU794</f>
        <v xml:space="preserve"> </v>
      </c>
      <c r="BD794" s="166" t="str">
        <f>'2.ورود اطلاعات'!BV794</f>
        <v xml:space="preserve"> </v>
      </c>
      <c r="BE794" s="21"/>
      <c r="BF794" s="164">
        <f>'2.ورود اطلاعات'!BK794</f>
        <v>0</v>
      </c>
      <c r="BG794" s="164">
        <f>'2.ورود اطلاعات'!BL794</f>
        <v>0</v>
      </c>
      <c r="BH794" s="164">
        <f>'2.ورود اطلاعات'!BM794</f>
        <v>0</v>
      </c>
      <c r="BI794" s="164">
        <f>'2.ورود اطلاعات'!BN794</f>
        <v>0</v>
      </c>
      <c r="BJ794" s="164">
        <f>'2.ورود اطلاعات'!BO794</f>
        <v>0</v>
      </c>
      <c r="BK794" s="164">
        <f>'2.ورود اطلاعات'!BP794</f>
        <v>0</v>
      </c>
      <c r="BL794" s="164">
        <f>'2.ورود اطلاعات'!BQ794</f>
        <v>0</v>
      </c>
      <c r="BM794" s="164">
        <f>'2.ورود اطلاعات'!BR794</f>
        <v>0</v>
      </c>
      <c r="BN794" s="166">
        <f>'2.ورود اطلاعات'!BW794</f>
        <v>0</v>
      </c>
      <c r="BO794" s="166" t="str">
        <f>'2.ورود اطلاعات'!BX794</f>
        <v xml:space="preserve"> </v>
      </c>
      <c r="BP794" s="166" t="str">
        <f>'2.ورود اطلاعات'!BY794</f>
        <v xml:space="preserve"> </v>
      </c>
      <c r="BQ794" s="280" t="str">
        <f t="shared" si="102"/>
        <v>تست اچ آی وی انجام نشده است</v>
      </c>
      <c r="BR794" s="166">
        <f>'2.ورود اطلاعات'!BZ794</f>
        <v>0</v>
      </c>
      <c r="BS794" s="166" t="str">
        <f>'2.ورود اطلاعات'!CA794</f>
        <v xml:space="preserve"> </v>
      </c>
      <c r="BT794" s="166" t="str">
        <f>'2.ورود اطلاعات'!CB794</f>
        <v xml:space="preserve"> </v>
      </c>
      <c r="BU794" s="280" t="str">
        <f t="shared" si="103"/>
        <v>تست اچ آی وی انجام نشده است</v>
      </c>
      <c r="BV794" s="166">
        <f>'2.ورود اطلاعات'!CC794</f>
        <v>0</v>
      </c>
      <c r="BW794" s="166" t="str">
        <f>'2.ورود اطلاعات'!CD794</f>
        <v xml:space="preserve"> </v>
      </c>
      <c r="BX794" s="166" t="str">
        <f>'2.ورود اطلاعات'!CE794</f>
        <v xml:space="preserve"> </v>
      </c>
      <c r="BY794" s="280" t="str">
        <f t="shared" si="104"/>
        <v>تست اچ آی وی انجام نشده است</v>
      </c>
      <c r="BZ794" s="166">
        <f>'2.ورود اطلاعات'!CF794</f>
        <v>0</v>
      </c>
      <c r="CA794" s="166" t="str">
        <f>'2.ورود اطلاعات'!CG794</f>
        <v xml:space="preserve"> </v>
      </c>
      <c r="CB794" s="166" t="str">
        <f>'2.ورود اطلاعات'!CH794</f>
        <v xml:space="preserve"> </v>
      </c>
      <c r="CC794" s="280" t="str">
        <f t="shared" si="105"/>
        <v>تست اچ آی وی انجام نشده است</v>
      </c>
      <c r="CD794" s="166">
        <f>'2.ورود اطلاعات'!CI794</f>
        <v>0</v>
      </c>
      <c r="CE794" s="166" t="str">
        <f>'2.ورود اطلاعات'!CJ794</f>
        <v xml:space="preserve"> </v>
      </c>
      <c r="CF794" s="166" t="str">
        <f>'2.ورود اطلاعات'!CK794</f>
        <v xml:space="preserve"> </v>
      </c>
      <c r="CG794" s="280" t="str">
        <f t="shared" si="106"/>
        <v>تست اچ آی وی انجام نشده است</v>
      </c>
      <c r="CH794" s="166">
        <f>'2.ورود اطلاعات'!CL794</f>
        <v>0</v>
      </c>
      <c r="CI794" s="166" t="str">
        <f>'2.ورود اطلاعات'!CM794</f>
        <v xml:space="preserve"> </v>
      </c>
      <c r="CJ794" s="166" t="str">
        <f>'2.ورود اطلاعات'!CN794</f>
        <v xml:space="preserve"> </v>
      </c>
      <c r="CK794" s="280" t="str">
        <f t="shared" si="107"/>
        <v>تست اچ آی وی انجام نشده است</v>
      </c>
      <c r="CL794" s="166">
        <f>'2.ورود اطلاعات'!CO794</f>
        <v>0</v>
      </c>
      <c r="CM794" s="166" t="str">
        <f>'2.ورود اطلاعات'!CP794</f>
        <v xml:space="preserve"> </v>
      </c>
      <c r="CN794" s="166" t="str">
        <f>'2.ورود اطلاعات'!CQ794</f>
        <v xml:space="preserve"> </v>
      </c>
      <c r="CO794" s="280" t="str">
        <f t="shared" si="108"/>
        <v>تست اچ آی وی انجام نشده است</v>
      </c>
      <c r="CP794" s="166">
        <f>'2.ورود اطلاعات'!CR794</f>
        <v>0</v>
      </c>
      <c r="CQ794" s="166" t="str">
        <f>'2.ورود اطلاعات'!CS794</f>
        <v xml:space="preserve"> </v>
      </c>
      <c r="CR794" s="166" t="str">
        <f>'2.ورود اطلاعات'!CT794</f>
        <v xml:space="preserve"> </v>
      </c>
      <c r="CS794" s="280" t="str">
        <f t="shared" si="109"/>
        <v>تست اچ آی وی انجام نشده است</v>
      </c>
      <c r="CT794" s="166" t="str">
        <f>'2.ورود اطلاعات'!CU794</f>
        <v>خیر</v>
      </c>
      <c r="DI794" s="164"/>
      <c r="DJ794" s="164"/>
    </row>
    <row r="795" spans="1:114" s="166" customFormat="1" ht="11.65" x14ac:dyDescent="0.35">
      <c r="A795" s="144" t="str">
        <f>'2.ورود اطلاعات'!BS795</f>
        <v>خیر</v>
      </c>
      <c r="B795" s="166">
        <f>'2.ورود اطلاعات'!A795</f>
        <v>794</v>
      </c>
      <c r="C795" s="166">
        <f>'1.مشخصات مرکز'!$D$2</f>
        <v>1398</v>
      </c>
      <c r="D795" s="166" t="str">
        <f>'1.مشخصات مرکز'!$D$3</f>
        <v>انتخاب کنید ...</v>
      </c>
      <c r="E795" s="166" t="str">
        <f>'1.مشخصات مرکز'!$D$4</f>
        <v>انتخاب کنید ...</v>
      </c>
      <c r="F795" s="166" t="str">
        <f>'1.مشخصات مرکز'!$D$5</f>
        <v>انتخاب کنید ...</v>
      </c>
      <c r="G795" s="166">
        <f>'1.مشخصات مرکز'!$D$6</f>
        <v>0</v>
      </c>
      <c r="H795" s="166" t="str">
        <f>'1.مشخصات مرکز'!$D$7</f>
        <v>انتخاب کنید ...</v>
      </c>
      <c r="I795" s="166">
        <f>'1.مشخصات مرکز'!$D$8</f>
        <v>0</v>
      </c>
      <c r="J795" s="166">
        <f>'1.مشخصات مرکز'!$D$9</f>
        <v>0</v>
      </c>
      <c r="K795" s="164">
        <f>'1.مشخصات مرکز'!$D$10</f>
        <v>0</v>
      </c>
      <c r="L795" s="164">
        <f>'1.مشخصات مرکز'!$D$11</f>
        <v>0</v>
      </c>
      <c r="M795" s="166">
        <f>'2.ورود اطلاعات'!B795</f>
        <v>0</v>
      </c>
      <c r="N795" s="166">
        <f>'2.ورود اطلاعات'!C795</f>
        <v>0</v>
      </c>
      <c r="O795" s="166" t="str">
        <f>IF('2.ورود اطلاعات'!F795=0,"نامعلوم",'2.ورود اطلاعات'!F795)</f>
        <v>نامعلوم</v>
      </c>
      <c r="P795" s="166">
        <f>'2.ورود اطلاعات'!J795</f>
        <v>0</v>
      </c>
      <c r="Q795" s="166">
        <f>'2.ورود اطلاعات'!K795</f>
        <v>0</v>
      </c>
      <c r="R795" s="166">
        <f>'2.ورود اطلاعات'!L795</f>
        <v>0</v>
      </c>
      <c r="S795" s="166">
        <f>'2.ورود اطلاعات'!M795</f>
        <v>0</v>
      </c>
      <c r="T795" s="166">
        <f>'2.ورود اطلاعات'!N795</f>
        <v>0</v>
      </c>
      <c r="U795" s="166">
        <f>'2.ورود اطلاعات'!O795</f>
        <v>1398</v>
      </c>
      <c r="V795" s="166">
        <f>'2.ورود اطلاعات'!P795</f>
        <v>0</v>
      </c>
      <c r="W795" s="166">
        <f>'2.ورود اطلاعات'!Q795</f>
        <v>0</v>
      </c>
      <c r="X795" s="166">
        <f>'2.ورود اطلاعات'!R795</f>
        <v>0</v>
      </c>
      <c r="Y795" s="166">
        <f>'2.ورود اطلاعات'!S795</f>
        <v>0</v>
      </c>
      <c r="Z795" s="166">
        <f>'2.ورود اطلاعات'!T795</f>
        <v>0</v>
      </c>
      <c r="AA795" s="166">
        <f>'2.ورود اطلاعات'!U795</f>
        <v>0</v>
      </c>
      <c r="AB795" s="166">
        <f>'2.ورود اطلاعات'!V795</f>
        <v>0</v>
      </c>
      <c r="AC795" s="166">
        <f>'2.ورود اطلاعات'!W795</f>
        <v>0</v>
      </c>
      <c r="AD795" s="166">
        <f>'2.ورود اطلاعات'!X795</f>
        <v>0</v>
      </c>
      <c r="AE795" s="166">
        <f>'2.ورود اطلاعات'!Y795</f>
        <v>0</v>
      </c>
      <c r="AF795" s="166">
        <f>'2.ورود اطلاعات'!Z795</f>
        <v>0</v>
      </c>
      <c r="AG795" s="166">
        <f>'2.ورود اطلاعات'!AA795</f>
        <v>0</v>
      </c>
      <c r="AH795" s="166">
        <f>'2.ورود اطلاعات'!AB795</f>
        <v>0</v>
      </c>
      <c r="AI795" s="166">
        <f>'2.ورود اطلاعات'!AC795</f>
        <v>0</v>
      </c>
      <c r="AJ795" s="166">
        <f>'2.ورود اطلاعات'!AD795</f>
        <v>0</v>
      </c>
      <c r="AK795" s="166">
        <f>'2.ورود اطلاعات'!AE795</f>
        <v>0</v>
      </c>
      <c r="AL795" s="166">
        <f>'2.ورود اطلاعات'!AF795</f>
        <v>0</v>
      </c>
      <c r="AM795" s="166">
        <f>'2.ورود اطلاعات'!AG795</f>
        <v>0</v>
      </c>
      <c r="AN795" s="166">
        <f>'2.ورود اطلاعات'!AH795</f>
        <v>0</v>
      </c>
      <c r="AO795" s="166">
        <f>'2.ورود اطلاعات'!AI795</f>
        <v>0</v>
      </c>
      <c r="AP795" s="166" t="str">
        <f>'2.ورود اطلاعات'!AK795</f>
        <v xml:space="preserve">         </v>
      </c>
      <c r="AQ795" s="166" t="str">
        <f>'2.ورود اطلاعات'!AL795</f>
        <v>هیچکدام</v>
      </c>
      <c r="AR795" s="166" t="str">
        <f>'2.ورود اطلاعات'!AM795</f>
        <v>7.هیچکدام</v>
      </c>
      <c r="AS795" s="166" t="str">
        <f>'2.ورود اطلاعات'!AN795</f>
        <v>نامعلوم</v>
      </c>
      <c r="AT795" s="166" t="str">
        <f>'2.ورود اطلاعات'!AO795</f>
        <v>نامعلوم</v>
      </c>
      <c r="AU795" s="166" t="str">
        <f>'2.ورود اطلاعات'!CV795</f>
        <v>ارائه نشده است.</v>
      </c>
      <c r="AV795" s="166">
        <f>'2.ورود اطلاعات'!CW795</f>
        <v>0</v>
      </c>
      <c r="AW795" s="164">
        <f>'2.ورود اطلاعات'!AT795</f>
        <v>0</v>
      </c>
      <c r="AX795" s="164">
        <f>'2.ورود اطلاعات'!AU795</f>
        <v>0</v>
      </c>
      <c r="AY795" s="164">
        <f>'2.ورود اطلاعات'!AV795</f>
        <v>0</v>
      </c>
      <c r="AZ795" s="164">
        <f>'2.ورود اطلاعات'!AW795</f>
        <v>0</v>
      </c>
      <c r="BA795" s="164">
        <f>'2.ورود اطلاعات'!AX795</f>
        <v>0</v>
      </c>
      <c r="BB795" s="166">
        <f>'2.ورود اطلاعات'!BT795</f>
        <v>0</v>
      </c>
      <c r="BC795" s="166" t="str">
        <f>'2.ورود اطلاعات'!BU795</f>
        <v xml:space="preserve"> </v>
      </c>
      <c r="BD795" s="166" t="str">
        <f>'2.ورود اطلاعات'!BV795</f>
        <v xml:space="preserve"> </v>
      </c>
      <c r="BE795" s="21"/>
      <c r="BF795" s="164">
        <f>'2.ورود اطلاعات'!BK795</f>
        <v>0</v>
      </c>
      <c r="BG795" s="164">
        <f>'2.ورود اطلاعات'!BL795</f>
        <v>0</v>
      </c>
      <c r="BH795" s="164">
        <f>'2.ورود اطلاعات'!BM795</f>
        <v>0</v>
      </c>
      <c r="BI795" s="164">
        <f>'2.ورود اطلاعات'!BN795</f>
        <v>0</v>
      </c>
      <c r="BJ795" s="164">
        <f>'2.ورود اطلاعات'!BO795</f>
        <v>0</v>
      </c>
      <c r="BK795" s="164">
        <f>'2.ورود اطلاعات'!BP795</f>
        <v>0</v>
      </c>
      <c r="BL795" s="164">
        <f>'2.ورود اطلاعات'!BQ795</f>
        <v>0</v>
      </c>
      <c r="BM795" s="164">
        <f>'2.ورود اطلاعات'!BR795</f>
        <v>0</v>
      </c>
      <c r="BN795" s="166">
        <f>'2.ورود اطلاعات'!BW795</f>
        <v>0</v>
      </c>
      <c r="BO795" s="166" t="str">
        <f>'2.ورود اطلاعات'!BX795</f>
        <v xml:space="preserve"> </v>
      </c>
      <c r="BP795" s="166" t="str">
        <f>'2.ورود اطلاعات'!BY795</f>
        <v xml:space="preserve"> </v>
      </c>
      <c r="BQ795" s="280" t="str">
        <f t="shared" si="102"/>
        <v>تست اچ آی وی انجام نشده است</v>
      </c>
      <c r="BR795" s="166">
        <f>'2.ورود اطلاعات'!BZ795</f>
        <v>0</v>
      </c>
      <c r="BS795" s="166" t="str">
        <f>'2.ورود اطلاعات'!CA795</f>
        <v xml:space="preserve"> </v>
      </c>
      <c r="BT795" s="166" t="str">
        <f>'2.ورود اطلاعات'!CB795</f>
        <v xml:space="preserve"> </v>
      </c>
      <c r="BU795" s="280" t="str">
        <f t="shared" si="103"/>
        <v>تست اچ آی وی انجام نشده است</v>
      </c>
      <c r="BV795" s="166">
        <f>'2.ورود اطلاعات'!CC795</f>
        <v>0</v>
      </c>
      <c r="BW795" s="166" t="str">
        <f>'2.ورود اطلاعات'!CD795</f>
        <v xml:space="preserve"> </v>
      </c>
      <c r="BX795" s="166" t="str">
        <f>'2.ورود اطلاعات'!CE795</f>
        <v xml:space="preserve"> </v>
      </c>
      <c r="BY795" s="280" t="str">
        <f t="shared" si="104"/>
        <v>تست اچ آی وی انجام نشده است</v>
      </c>
      <c r="BZ795" s="166">
        <f>'2.ورود اطلاعات'!CF795</f>
        <v>0</v>
      </c>
      <c r="CA795" s="166" t="str">
        <f>'2.ورود اطلاعات'!CG795</f>
        <v xml:space="preserve"> </v>
      </c>
      <c r="CB795" s="166" t="str">
        <f>'2.ورود اطلاعات'!CH795</f>
        <v xml:space="preserve"> </v>
      </c>
      <c r="CC795" s="280" t="str">
        <f t="shared" si="105"/>
        <v>تست اچ آی وی انجام نشده است</v>
      </c>
      <c r="CD795" s="166">
        <f>'2.ورود اطلاعات'!CI795</f>
        <v>0</v>
      </c>
      <c r="CE795" s="166" t="str">
        <f>'2.ورود اطلاعات'!CJ795</f>
        <v xml:space="preserve"> </v>
      </c>
      <c r="CF795" s="166" t="str">
        <f>'2.ورود اطلاعات'!CK795</f>
        <v xml:space="preserve"> </v>
      </c>
      <c r="CG795" s="280" t="str">
        <f t="shared" si="106"/>
        <v>تست اچ آی وی انجام نشده است</v>
      </c>
      <c r="CH795" s="166">
        <f>'2.ورود اطلاعات'!CL795</f>
        <v>0</v>
      </c>
      <c r="CI795" s="166" t="str">
        <f>'2.ورود اطلاعات'!CM795</f>
        <v xml:space="preserve"> </v>
      </c>
      <c r="CJ795" s="166" t="str">
        <f>'2.ورود اطلاعات'!CN795</f>
        <v xml:space="preserve"> </v>
      </c>
      <c r="CK795" s="280" t="str">
        <f t="shared" si="107"/>
        <v>تست اچ آی وی انجام نشده است</v>
      </c>
      <c r="CL795" s="166">
        <f>'2.ورود اطلاعات'!CO795</f>
        <v>0</v>
      </c>
      <c r="CM795" s="166" t="str">
        <f>'2.ورود اطلاعات'!CP795</f>
        <v xml:space="preserve"> </v>
      </c>
      <c r="CN795" s="166" t="str">
        <f>'2.ورود اطلاعات'!CQ795</f>
        <v xml:space="preserve"> </v>
      </c>
      <c r="CO795" s="280" t="str">
        <f t="shared" si="108"/>
        <v>تست اچ آی وی انجام نشده است</v>
      </c>
      <c r="CP795" s="166">
        <f>'2.ورود اطلاعات'!CR795</f>
        <v>0</v>
      </c>
      <c r="CQ795" s="166" t="str">
        <f>'2.ورود اطلاعات'!CS795</f>
        <v xml:space="preserve"> </v>
      </c>
      <c r="CR795" s="166" t="str">
        <f>'2.ورود اطلاعات'!CT795</f>
        <v xml:space="preserve"> </v>
      </c>
      <c r="CS795" s="280" t="str">
        <f t="shared" si="109"/>
        <v>تست اچ آی وی انجام نشده است</v>
      </c>
      <c r="CT795" s="166" t="str">
        <f>'2.ورود اطلاعات'!CU795</f>
        <v>خیر</v>
      </c>
      <c r="DI795" s="164"/>
      <c r="DJ795" s="164"/>
    </row>
    <row r="796" spans="1:114" s="166" customFormat="1" ht="11.65" x14ac:dyDescent="0.35">
      <c r="A796" s="144" t="str">
        <f>'2.ورود اطلاعات'!BS796</f>
        <v>خیر</v>
      </c>
      <c r="B796" s="166">
        <f>'2.ورود اطلاعات'!A796</f>
        <v>795</v>
      </c>
      <c r="C796" s="166">
        <f>'1.مشخصات مرکز'!$D$2</f>
        <v>1398</v>
      </c>
      <c r="D796" s="166" t="str">
        <f>'1.مشخصات مرکز'!$D$3</f>
        <v>انتخاب کنید ...</v>
      </c>
      <c r="E796" s="166" t="str">
        <f>'1.مشخصات مرکز'!$D$4</f>
        <v>انتخاب کنید ...</v>
      </c>
      <c r="F796" s="166" t="str">
        <f>'1.مشخصات مرکز'!$D$5</f>
        <v>انتخاب کنید ...</v>
      </c>
      <c r="G796" s="166">
        <f>'1.مشخصات مرکز'!$D$6</f>
        <v>0</v>
      </c>
      <c r="H796" s="166" t="str">
        <f>'1.مشخصات مرکز'!$D$7</f>
        <v>انتخاب کنید ...</v>
      </c>
      <c r="I796" s="166">
        <f>'1.مشخصات مرکز'!$D$8</f>
        <v>0</v>
      </c>
      <c r="J796" s="166">
        <f>'1.مشخصات مرکز'!$D$9</f>
        <v>0</v>
      </c>
      <c r="K796" s="164">
        <f>'1.مشخصات مرکز'!$D$10</f>
        <v>0</v>
      </c>
      <c r="L796" s="164">
        <f>'1.مشخصات مرکز'!$D$11</f>
        <v>0</v>
      </c>
      <c r="M796" s="166">
        <f>'2.ورود اطلاعات'!B796</f>
        <v>0</v>
      </c>
      <c r="N796" s="166">
        <f>'2.ورود اطلاعات'!C796</f>
        <v>0</v>
      </c>
      <c r="O796" s="166" t="str">
        <f>IF('2.ورود اطلاعات'!F796=0,"نامعلوم",'2.ورود اطلاعات'!F796)</f>
        <v>نامعلوم</v>
      </c>
      <c r="P796" s="166">
        <f>'2.ورود اطلاعات'!J796</f>
        <v>0</v>
      </c>
      <c r="Q796" s="166">
        <f>'2.ورود اطلاعات'!K796</f>
        <v>0</v>
      </c>
      <c r="R796" s="166">
        <f>'2.ورود اطلاعات'!L796</f>
        <v>0</v>
      </c>
      <c r="S796" s="166">
        <f>'2.ورود اطلاعات'!M796</f>
        <v>0</v>
      </c>
      <c r="T796" s="166">
        <f>'2.ورود اطلاعات'!N796</f>
        <v>0</v>
      </c>
      <c r="U796" s="166">
        <f>'2.ورود اطلاعات'!O796</f>
        <v>1398</v>
      </c>
      <c r="V796" s="166">
        <f>'2.ورود اطلاعات'!P796</f>
        <v>0</v>
      </c>
      <c r="W796" s="166">
        <f>'2.ورود اطلاعات'!Q796</f>
        <v>0</v>
      </c>
      <c r="X796" s="166">
        <f>'2.ورود اطلاعات'!R796</f>
        <v>0</v>
      </c>
      <c r="Y796" s="166">
        <f>'2.ورود اطلاعات'!S796</f>
        <v>0</v>
      </c>
      <c r="Z796" s="166">
        <f>'2.ورود اطلاعات'!T796</f>
        <v>0</v>
      </c>
      <c r="AA796" s="166">
        <f>'2.ورود اطلاعات'!U796</f>
        <v>0</v>
      </c>
      <c r="AB796" s="166">
        <f>'2.ورود اطلاعات'!V796</f>
        <v>0</v>
      </c>
      <c r="AC796" s="166">
        <f>'2.ورود اطلاعات'!W796</f>
        <v>0</v>
      </c>
      <c r="AD796" s="166">
        <f>'2.ورود اطلاعات'!X796</f>
        <v>0</v>
      </c>
      <c r="AE796" s="166">
        <f>'2.ورود اطلاعات'!Y796</f>
        <v>0</v>
      </c>
      <c r="AF796" s="166">
        <f>'2.ورود اطلاعات'!Z796</f>
        <v>0</v>
      </c>
      <c r="AG796" s="166">
        <f>'2.ورود اطلاعات'!AA796</f>
        <v>0</v>
      </c>
      <c r="AH796" s="166">
        <f>'2.ورود اطلاعات'!AB796</f>
        <v>0</v>
      </c>
      <c r="AI796" s="166">
        <f>'2.ورود اطلاعات'!AC796</f>
        <v>0</v>
      </c>
      <c r="AJ796" s="166">
        <f>'2.ورود اطلاعات'!AD796</f>
        <v>0</v>
      </c>
      <c r="AK796" s="166">
        <f>'2.ورود اطلاعات'!AE796</f>
        <v>0</v>
      </c>
      <c r="AL796" s="166">
        <f>'2.ورود اطلاعات'!AF796</f>
        <v>0</v>
      </c>
      <c r="AM796" s="166">
        <f>'2.ورود اطلاعات'!AG796</f>
        <v>0</v>
      </c>
      <c r="AN796" s="166">
        <f>'2.ورود اطلاعات'!AH796</f>
        <v>0</v>
      </c>
      <c r="AO796" s="166">
        <f>'2.ورود اطلاعات'!AI796</f>
        <v>0</v>
      </c>
      <c r="AP796" s="166" t="str">
        <f>'2.ورود اطلاعات'!AK796</f>
        <v xml:space="preserve">         </v>
      </c>
      <c r="AQ796" s="166" t="str">
        <f>'2.ورود اطلاعات'!AL796</f>
        <v>هیچکدام</v>
      </c>
      <c r="AR796" s="166" t="str">
        <f>'2.ورود اطلاعات'!AM796</f>
        <v>7.هیچکدام</v>
      </c>
      <c r="AS796" s="166" t="str">
        <f>'2.ورود اطلاعات'!AN796</f>
        <v>نامعلوم</v>
      </c>
      <c r="AT796" s="166" t="str">
        <f>'2.ورود اطلاعات'!AO796</f>
        <v>نامعلوم</v>
      </c>
      <c r="AU796" s="166" t="str">
        <f>'2.ورود اطلاعات'!CV796</f>
        <v>ارائه نشده است.</v>
      </c>
      <c r="AV796" s="166">
        <f>'2.ورود اطلاعات'!CW796</f>
        <v>0</v>
      </c>
      <c r="AW796" s="164">
        <f>'2.ورود اطلاعات'!AT796</f>
        <v>0</v>
      </c>
      <c r="AX796" s="164">
        <f>'2.ورود اطلاعات'!AU796</f>
        <v>0</v>
      </c>
      <c r="AY796" s="164">
        <f>'2.ورود اطلاعات'!AV796</f>
        <v>0</v>
      </c>
      <c r="AZ796" s="164">
        <f>'2.ورود اطلاعات'!AW796</f>
        <v>0</v>
      </c>
      <c r="BA796" s="164">
        <f>'2.ورود اطلاعات'!AX796</f>
        <v>0</v>
      </c>
      <c r="BB796" s="166">
        <f>'2.ورود اطلاعات'!BT796</f>
        <v>0</v>
      </c>
      <c r="BC796" s="166" t="str">
        <f>'2.ورود اطلاعات'!BU796</f>
        <v xml:space="preserve"> </v>
      </c>
      <c r="BD796" s="166" t="str">
        <f>'2.ورود اطلاعات'!BV796</f>
        <v xml:space="preserve"> </v>
      </c>
      <c r="BE796" s="21"/>
      <c r="BF796" s="164">
        <f>'2.ورود اطلاعات'!BK796</f>
        <v>0</v>
      </c>
      <c r="BG796" s="164">
        <f>'2.ورود اطلاعات'!BL796</f>
        <v>0</v>
      </c>
      <c r="BH796" s="164">
        <f>'2.ورود اطلاعات'!BM796</f>
        <v>0</v>
      </c>
      <c r="BI796" s="164">
        <f>'2.ورود اطلاعات'!BN796</f>
        <v>0</v>
      </c>
      <c r="BJ796" s="164">
        <f>'2.ورود اطلاعات'!BO796</f>
        <v>0</v>
      </c>
      <c r="BK796" s="164">
        <f>'2.ورود اطلاعات'!BP796</f>
        <v>0</v>
      </c>
      <c r="BL796" s="164">
        <f>'2.ورود اطلاعات'!BQ796</f>
        <v>0</v>
      </c>
      <c r="BM796" s="164">
        <f>'2.ورود اطلاعات'!BR796</f>
        <v>0</v>
      </c>
      <c r="BN796" s="166">
        <f>'2.ورود اطلاعات'!BW796</f>
        <v>0</v>
      </c>
      <c r="BO796" s="166" t="str">
        <f>'2.ورود اطلاعات'!BX796</f>
        <v xml:space="preserve"> </v>
      </c>
      <c r="BP796" s="166" t="str">
        <f>'2.ورود اطلاعات'!BY796</f>
        <v xml:space="preserve"> </v>
      </c>
      <c r="BQ796" s="280" t="str">
        <f t="shared" si="102"/>
        <v>تست اچ آی وی انجام نشده است</v>
      </c>
      <c r="BR796" s="166">
        <f>'2.ورود اطلاعات'!BZ796</f>
        <v>0</v>
      </c>
      <c r="BS796" s="166" t="str">
        <f>'2.ورود اطلاعات'!CA796</f>
        <v xml:space="preserve"> </v>
      </c>
      <c r="BT796" s="166" t="str">
        <f>'2.ورود اطلاعات'!CB796</f>
        <v xml:space="preserve"> </v>
      </c>
      <c r="BU796" s="280" t="str">
        <f t="shared" si="103"/>
        <v>تست اچ آی وی انجام نشده است</v>
      </c>
      <c r="BV796" s="166">
        <f>'2.ورود اطلاعات'!CC796</f>
        <v>0</v>
      </c>
      <c r="BW796" s="166" t="str">
        <f>'2.ورود اطلاعات'!CD796</f>
        <v xml:space="preserve"> </v>
      </c>
      <c r="BX796" s="166" t="str">
        <f>'2.ورود اطلاعات'!CE796</f>
        <v xml:space="preserve"> </v>
      </c>
      <c r="BY796" s="280" t="str">
        <f t="shared" si="104"/>
        <v>تست اچ آی وی انجام نشده است</v>
      </c>
      <c r="BZ796" s="166">
        <f>'2.ورود اطلاعات'!CF796</f>
        <v>0</v>
      </c>
      <c r="CA796" s="166" t="str">
        <f>'2.ورود اطلاعات'!CG796</f>
        <v xml:space="preserve"> </v>
      </c>
      <c r="CB796" s="166" t="str">
        <f>'2.ورود اطلاعات'!CH796</f>
        <v xml:space="preserve"> </v>
      </c>
      <c r="CC796" s="280" t="str">
        <f t="shared" si="105"/>
        <v>تست اچ آی وی انجام نشده است</v>
      </c>
      <c r="CD796" s="166">
        <f>'2.ورود اطلاعات'!CI796</f>
        <v>0</v>
      </c>
      <c r="CE796" s="166" t="str">
        <f>'2.ورود اطلاعات'!CJ796</f>
        <v xml:space="preserve"> </v>
      </c>
      <c r="CF796" s="166" t="str">
        <f>'2.ورود اطلاعات'!CK796</f>
        <v xml:space="preserve"> </v>
      </c>
      <c r="CG796" s="280" t="str">
        <f t="shared" si="106"/>
        <v>تست اچ آی وی انجام نشده است</v>
      </c>
      <c r="CH796" s="166">
        <f>'2.ورود اطلاعات'!CL796</f>
        <v>0</v>
      </c>
      <c r="CI796" s="166" t="str">
        <f>'2.ورود اطلاعات'!CM796</f>
        <v xml:space="preserve"> </v>
      </c>
      <c r="CJ796" s="166" t="str">
        <f>'2.ورود اطلاعات'!CN796</f>
        <v xml:space="preserve"> </v>
      </c>
      <c r="CK796" s="280" t="str">
        <f t="shared" si="107"/>
        <v>تست اچ آی وی انجام نشده است</v>
      </c>
      <c r="CL796" s="166">
        <f>'2.ورود اطلاعات'!CO796</f>
        <v>0</v>
      </c>
      <c r="CM796" s="166" t="str">
        <f>'2.ورود اطلاعات'!CP796</f>
        <v xml:space="preserve"> </v>
      </c>
      <c r="CN796" s="166" t="str">
        <f>'2.ورود اطلاعات'!CQ796</f>
        <v xml:space="preserve"> </v>
      </c>
      <c r="CO796" s="280" t="str">
        <f t="shared" si="108"/>
        <v>تست اچ آی وی انجام نشده است</v>
      </c>
      <c r="CP796" s="166">
        <f>'2.ورود اطلاعات'!CR796</f>
        <v>0</v>
      </c>
      <c r="CQ796" s="166" t="str">
        <f>'2.ورود اطلاعات'!CS796</f>
        <v xml:space="preserve"> </v>
      </c>
      <c r="CR796" s="166" t="str">
        <f>'2.ورود اطلاعات'!CT796</f>
        <v xml:space="preserve"> </v>
      </c>
      <c r="CS796" s="280" t="str">
        <f t="shared" si="109"/>
        <v>تست اچ آی وی انجام نشده است</v>
      </c>
      <c r="CT796" s="166" t="str">
        <f>'2.ورود اطلاعات'!CU796</f>
        <v>خیر</v>
      </c>
      <c r="DI796" s="164"/>
      <c r="DJ796" s="164"/>
    </row>
    <row r="797" spans="1:114" s="166" customFormat="1" ht="11.65" x14ac:dyDescent="0.35">
      <c r="A797" s="144" t="str">
        <f>'2.ورود اطلاعات'!BS797</f>
        <v>خیر</v>
      </c>
      <c r="B797" s="166">
        <f>'2.ورود اطلاعات'!A797</f>
        <v>796</v>
      </c>
      <c r="C797" s="166">
        <f>'1.مشخصات مرکز'!$D$2</f>
        <v>1398</v>
      </c>
      <c r="D797" s="166" t="str">
        <f>'1.مشخصات مرکز'!$D$3</f>
        <v>انتخاب کنید ...</v>
      </c>
      <c r="E797" s="166" t="str">
        <f>'1.مشخصات مرکز'!$D$4</f>
        <v>انتخاب کنید ...</v>
      </c>
      <c r="F797" s="166" t="str">
        <f>'1.مشخصات مرکز'!$D$5</f>
        <v>انتخاب کنید ...</v>
      </c>
      <c r="G797" s="166">
        <f>'1.مشخصات مرکز'!$D$6</f>
        <v>0</v>
      </c>
      <c r="H797" s="166" t="str">
        <f>'1.مشخصات مرکز'!$D$7</f>
        <v>انتخاب کنید ...</v>
      </c>
      <c r="I797" s="166">
        <f>'1.مشخصات مرکز'!$D$8</f>
        <v>0</v>
      </c>
      <c r="J797" s="166">
        <f>'1.مشخصات مرکز'!$D$9</f>
        <v>0</v>
      </c>
      <c r="K797" s="164">
        <f>'1.مشخصات مرکز'!$D$10</f>
        <v>0</v>
      </c>
      <c r="L797" s="164">
        <f>'1.مشخصات مرکز'!$D$11</f>
        <v>0</v>
      </c>
      <c r="M797" s="166">
        <f>'2.ورود اطلاعات'!B797</f>
        <v>0</v>
      </c>
      <c r="N797" s="166">
        <f>'2.ورود اطلاعات'!C797</f>
        <v>0</v>
      </c>
      <c r="O797" s="166" t="str">
        <f>IF('2.ورود اطلاعات'!F797=0,"نامعلوم",'2.ورود اطلاعات'!F797)</f>
        <v>نامعلوم</v>
      </c>
      <c r="P797" s="166">
        <f>'2.ورود اطلاعات'!J797</f>
        <v>0</v>
      </c>
      <c r="Q797" s="166">
        <f>'2.ورود اطلاعات'!K797</f>
        <v>0</v>
      </c>
      <c r="R797" s="166">
        <f>'2.ورود اطلاعات'!L797</f>
        <v>0</v>
      </c>
      <c r="S797" s="166">
        <f>'2.ورود اطلاعات'!M797</f>
        <v>0</v>
      </c>
      <c r="T797" s="166">
        <f>'2.ورود اطلاعات'!N797</f>
        <v>0</v>
      </c>
      <c r="U797" s="166">
        <f>'2.ورود اطلاعات'!O797</f>
        <v>1398</v>
      </c>
      <c r="V797" s="166">
        <f>'2.ورود اطلاعات'!P797</f>
        <v>0</v>
      </c>
      <c r="W797" s="166">
        <f>'2.ورود اطلاعات'!Q797</f>
        <v>0</v>
      </c>
      <c r="X797" s="166">
        <f>'2.ورود اطلاعات'!R797</f>
        <v>0</v>
      </c>
      <c r="Y797" s="166">
        <f>'2.ورود اطلاعات'!S797</f>
        <v>0</v>
      </c>
      <c r="Z797" s="166">
        <f>'2.ورود اطلاعات'!T797</f>
        <v>0</v>
      </c>
      <c r="AA797" s="166">
        <f>'2.ورود اطلاعات'!U797</f>
        <v>0</v>
      </c>
      <c r="AB797" s="166">
        <f>'2.ورود اطلاعات'!V797</f>
        <v>0</v>
      </c>
      <c r="AC797" s="166">
        <f>'2.ورود اطلاعات'!W797</f>
        <v>0</v>
      </c>
      <c r="AD797" s="166">
        <f>'2.ورود اطلاعات'!X797</f>
        <v>0</v>
      </c>
      <c r="AE797" s="166">
        <f>'2.ورود اطلاعات'!Y797</f>
        <v>0</v>
      </c>
      <c r="AF797" s="166">
        <f>'2.ورود اطلاعات'!Z797</f>
        <v>0</v>
      </c>
      <c r="AG797" s="166">
        <f>'2.ورود اطلاعات'!AA797</f>
        <v>0</v>
      </c>
      <c r="AH797" s="166">
        <f>'2.ورود اطلاعات'!AB797</f>
        <v>0</v>
      </c>
      <c r="AI797" s="166">
        <f>'2.ورود اطلاعات'!AC797</f>
        <v>0</v>
      </c>
      <c r="AJ797" s="166">
        <f>'2.ورود اطلاعات'!AD797</f>
        <v>0</v>
      </c>
      <c r="AK797" s="166">
        <f>'2.ورود اطلاعات'!AE797</f>
        <v>0</v>
      </c>
      <c r="AL797" s="166">
        <f>'2.ورود اطلاعات'!AF797</f>
        <v>0</v>
      </c>
      <c r="AM797" s="166">
        <f>'2.ورود اطلاعات'!AG797</f>
        <v>0</v>
      </c>
      <c r="AN797" s="166">
        <f>'2.ورود اطلاعات'!AH797</f>
        <v>0</v>
      </c>
      <c r="AO797" s="166">
        <f>'2.ورود اطلاعات'!AI797</f>
        <v>0</v>
      </c>
      <c r="AP797" s="166" t="str">
        <f>'2.ورود اطلاعات'!AK797</f>
        <v xml:space="preserve">         </v>
      </c>
      <c r="AQ797" s="166" t="str">
        <f>'2.ورود اطلاعات'!AL797</f>
        <v>هیچکدام</v>
      </c>
      <c r="AR797" s="166" t="str">
        <f>'2.ورود اطلاعات'!AM797</f>
        <v>7.هیچکدام</v>
      </c>
      <c r="AS797" s="166" t="str">
        <f>'2.ورود اطلاعات'!AN797</f>
        <v>نامعلوم</v>
      </c>
      <c r="AT797" s="166" t="str">
        <f>'2.ورود اطلاعات'!AO797</f>
        <v>نامعلوم</v>
      </c>
      <c r="AU797" s="166" t="str">
        <f>'2.ورود اطلاعات'!CV797</f>
        <v>ارائه نشده است.</v>
      </c>
      <c r="AV797" s="166">
        <f>'2.ورود اطلاعات'!CW797</f>
        <v>0</v>
      </c>
      <c r="AW797" s="164">
        <f>'2.ورود اطلاعات'!AT797</f>
        <v>0</v>
      </c>
      <c r="AX797" s="164">
        <f>'2.ورود اطلاعات'!AU797</f>
        <v>0</v>
      </c>
      <c r="AY797" s="164">
        <f>'2.ورود اطلاعات'!AV797</f>
        <v>0</v>
      </c>
      <c r="AZ797" s="164">
        <f>'2.ورود اطلاعات'!AW797</f>
        <v>0</v>
      </c>
      <c r="BA797" s="164">
        <f>'2.ورود اطلاعات'!AX797</f>
        <v>0</v>
      </c>
      <c r="BB797" s="166">
        <f>'2.ورود اطلاعات'!BT797</f>
        <v>0</v>
      </c>
      <c r="BC797" s="166" t="str">
        <f>'2.ورود اطلاعات'!BU797</f>
        <v xml:space="preserve"> </v>
      </c>
      <c r="BD797" s="166" t="str">
        <f>'2.ورود اطلاعات'!BV797</f>
        <v xml:space="preserve"> </v>
      </c>
      <c r="BE797" s="21"/>
      <c r="BF797" s="164">
        <f>'2.ورود اطلاعات'!BK797</f>
        <v>0</v>
      </c>
      <c r="BG797" s="164">
        <f>'2.ورود اطلاعات'!BL797</f>
        <v>0</v>
      </c>
      <c r="BH797" s="164">
        <f>'2.ورود اطلاعات'!BM797</f>
        <v>0</v>
      </c>
      <c r="BI797" s="164">
        <f>'2.ورود اطلاعات'!BN797</f>
        <v>0</v>
      </c>
      <c r="BJ797" s="164">
        <f>'2.ورود اطلاعات'!BO797</f>
        <v>0</v>
      </c>
      <c r="BK797" s="164">
        <f>'2.ورود اطلاعات'!BP797</f>
        <v>0</v>
      </c>
      <c r="BL797" s="164">
        <f>'2.ورود اطلاعات'!BQ797</f>
        <v>0</v>
      </c>
      <c r="BM797" s="164">
        <f>'2.ورود اطلاعات'!BR797</f>
        <v>0</v>
      </c>
      <c r="BN797" s="166">
        <f>'2.ورود اطلاعات'!BW797</f>
        <v>0</v>
      </c>
      <c r="BO797" s="166" t="str">
        <f>'2.ورود اطلاعات'!BX797</f>
        <v xml:space="preserve"> </v>
      </c>
      <c r="BP797" s="166" t="str">
        <f>'2.ورود اطلاعات'!BY797</f>
        <v xml:space="preserve"> </v>
      </c>
      <c r="BQ797" s="280" t="str">
        <f t="shared" si="102"/>
        <v>تست اچ آی وی انجام نشده است</v>
      </c>
      <c r="BR797" s="166">
        <f>'2.ورود اطلاعات'!BZ797</f>
        <v>0</v>
      </c>
      <c r="BS797" s="166" t="str">
        <f>'2.ورود اطلاعات'!CA797</f>
        <v xml:space="preserve"> </v>
      </c>
      <c r="BT797" s="166" t="str">
        <f>'2.ورود اطلاعات'!CB797</f>
        <v xml:space="preserve"> </v>
      </c>
      <c r="BU797" s="280" t="str">
        <f t="shared" si="103"/>
        <v>تست اچ آی وی انجام نشده است</v>
      </c>
      <c r="BV797" s="166">
        <f>'2.ورود اطلاعات'!CC797</f>
        <v>0</v>
      </c>
      <c r="BW797" s="166" t="str">
        <f>'2.ورود اطلاعات'!CD797</f>
        <v xml:space="preserve"> </v>
      </c>
      <c r="BX797" s="166" t="str">
        <f>'2.ورود اطلاعات'!CE797</f>
        <v xml:space="preserve"> </v>
      </c>
      <c r="BY797" s="280" t="str">
        <f t="shared" si="104"/>
        <v>تست اچ آی وی انجام نشده است</v>
      </c>
      <c r="BZ797" s="166">
        <f>'2.ورود اطلاعات'!CF797</f>
        <v>0</v>
      </c>
      <c r="CA797" s="166" t="str">
        <f>'2.ورود اطلاعات'!CG797</f>
        <v xml:space="preserve"> </v>
      </c>
      <c r="CB797" s="166" t="str">
        <f>'2.ورود اطلاعات'!CH797</f>
        <v xml:space="preserve"> </v>
      </c>
      <c r="CC797" s="280" t="str">
        <f t="shared" si="105"/>
        <v>تست اچ آی وی انجام نشده است</v>
      </c>
      <c r="CD797" s="166">
        <f>'2.ورود اطلاعات'!CI797</f>
        <v>0</v>
      </c>
      <c r="CE797" s="166" t="str">
        <f>'2.ورود اطلاعات'!CJ797</f>
        <v xml:space="preserve"> </v>
      </c>
      <c r="CF797" s="166" t="str">
        <f>'2.ورود اطلاعات'!CK797</f>
        <v xml:space="preserve"> </v>
      </c>
      <c r="CG797" s="280" t="str">
        <f t="shared" si="106"/>
        <v>تست اچ آی وی انجام نشده است</v>
      </c>
      <c r="CH797" s="166">
        <f>'2.ورود اطلاعات'!CL797</f>
        <v>0</v>
      </c>
      <c r="CI797" s="166" t="str">
        <f>'2.ورود اطلاعات'!CM797</f>
        <v xml:space="preserve"> </v>
      </c>
      <c r="CJ797" s="166" t="str">
        <f>'2.ورود اطلاعات'!CN797</f>
        <v xml:space="preserve"> </v>
      </c>
      <c r="CK797" s="280" t="str">
        <f t="shared" si="107"/>
        <v>تست اچ آی وی انجام نشده است</v>
      </c>
      <c r="CL797" s="166">
        <f>'2.ورود اطلاعات'!CO797</f>
        <v>0</v>
      </c>
      <c r="CM797" s="166" t="str">
        <f>'2.ورود اطلاعات'!CP797</f>
        <v xml:space="preserve"> </v>
      </c>
      <c r="CN797" s="166" t="str">
        <f>'2.ورود اطلاعات'!CQ797</f>
        <v xml:space="preserve"> </v>
      </c>
      <c r="CO797" s="280" t="str">
        <f t="shared" si="108"/>
        <v>تست اچ آی وی انجام نشده است</v>
      </c>
      <c r="CP797" s="166">
        <f>'2.ورود اطلاعات'!CR797</f>
        <v>0</v>
      </c>
      <c r="CQ797" s="166" t="str">
        <f>'2.ورود اطلاعات'!CS797</f>
        <v xml:space="preserve"> </v>
      </c>
      <c r="CR797" s="166" t="str">
        <f>'2.ورود اطلاعات'!CT797</f>
        <v xml:space="preserve"> </v>
      </c>
      <c r="CS797" s="280" t="str">
        <f t="shared" si="109"/>
        <v>تست اچ آی وی انجام نشده است</v>
      </c>
      <c r="CT797" s="166" t="str">
        <f>'2.ورود اطلاعات'!CU797</f>
        <v>خیر</v>
      </c>
      <c r="DI797" s="164"/>
      <c r="DJ797" s="164"/>
    </row>
    <row r="798" spans="1:114" s="166" customFormat="1" ht="11.65" x14ac:dyDescent="0.35">
      <c r="A798" s="144" t="str">
        <f>'2.ورود اطلاعات'!BS798</f>
        <v>خیر</v>
      </c>
      <c r="B798" s="166">
        <f>'2.ورود اطلاعات'!A798</f>
        <v>797</v>
      </c>
      <c r="C798" s="166">
        <f>'1.مشخصات مرکز'!$D$2</f>
        <v>1398</v>
      </c>
      <c r="D798" s="166" t="str">
        <f>'1.مشخصات مرکز'!$D$3</f>
        <v>انتخاب کنید ...</v>
      </c>
      <c r="E798" s="166" t="str">
        <f>'1.مشخصات مرکز'!$D$4</f>
        <v>انتخاب کنید ...</v>
      </c>
      <c r="F798" s="166" t="str">
        <f>'1.مشخصات مرکز'!$D$5</f>
        <v>انتخاب کنید ...</v>
      </c>
      <c r="G798" s="166">
        <f>'1.مشخصات مرکز'!$D$6</f>
        <v>0</v>
      </c>
      <c r="H798" s="166" t="str">
        <f>'1.مشخصات مرکز'!$D$7</f>
        <v>انتخاب کنید ...</v>
      </c>
      <c r="I798" s="166">
        <f>'1.مشخصات مرکز'!$D$8</f>
        <v>0</v>
      </c>
      <c r="J798" s="166">
        <f>'1.مشخصات مرکز'!$D$9</f>
        <v>0</v>
      </c>
      <c r="K798" s="164">
        <f>'1.مشخصات مرکز'!$D$10</f>
        <v>0</v>
      </c>
      <c r="L798" s="164">
        <f>'1.مشخصات مرکز'!$D$11</f>
        <v>0</v>
      </c>
      <c r="M798" s="166">
        <f>'2.ورود اطلاعات'!B798</f>
        <v>0</v>
      </c>
      <c r="N798" s="166">
        <f>'2.ورود اطلاعات'!C798</f>
        <v>0</v>
      </c>
      <c r="O798" s="166" t="str">
        <f>IF('2.ورود اطلاعات'!F798=0,"نامعلوم",'2.ورود اطلاعات'!F798)</f>
        <v>نامعلوم</v>
      </c>
      <c r="P798" s="166">
        <f>'2.ورود اطلاعات'!J798</f>
        <v>0</v>
      </c>
      <c r="Q798" s="166">
        <f>'2.ورود اطلاعات'!K798</f>
        <v>0</v>
      </c>
      <c r="R798" s="166">
        <f>'2.ورود اطلاعات'!L798</f>
        <v>0</v>
      </c>
      <c r="S798" s="166">
        <f>'2.ورود اطلاعات'!M798</f>
        <v>0</v>
      </c>
      <c r="T798" s="166">
        <f>'2.ورود اطلاعات'!N798</f>
        <v>0</v>
      </c>
      <c r="U798" s="166">
        <f>'2.ورود اطلاعات'!O798</f>
        <v>1398</v>
      </c>
      <c r="V798" s="166">
        <f>'2.ورود اطلاعات'!P798</f>
        <v>0</v>
      </c>
      <c r="W798" s="166">
        <f>'2.ورود اطلاعات'!Q798</f>
        <v>0</v>
      </c>
      <c r="X798" s="166">
        <f>'2.ورود اطلاعات'!R798</f>
        <v>0</v>
      </c>
      <c r="Y798" s="166">
        <f>'2.ورود اطلاعات'!S798</f>
        <v>0</v>
      </c>
      <c r="Z798" s="166">
        <f>'2.ورود اطلاعات'!T798</f>
        <v>0</v>
      </c>
      <c r="AA798" s="166">
        <f>'2.ورود اطلاعات'!U798</f>
        <v>0</v>
      </c>
      <c r="AB798" s="166">
        <f>'2.ورود اطلاعات'!V798</f>
        <v>0</v>
      </c>
      <c r="AC798" s="166">
        <f>'2.ورود اطلاعات'!W798</f>
        <v>0</v>
      </c>
      <c r="AD798" s="166">
        <f>'2.ورود اطلاعات'!X798</f>
        <v>0</v>
      </c>
      <c r="AE798" s="166">
        <f>'2.ورود اطلاعات'!Y798</f>
        <v>0</v>
      </c>
      <c r="AF798" s="166">
        <f>'2.ورود اطلاعات'!Z798</f>
        <v>0</v>
      </c>
      <c r="AG798" s="166">
        <f>'2.ورود اطلاعات'!AA798</f>
        <v>0</v>
      </c>
      <c r="AH798" s="166">
        <f>'2.ورود اطلاعات'!AB798</f>
        <v>0</v>
      </c>
      <c r="AI798" s="166">
        <f>'2.ورود اطلاعات'!AC798</f>
        <v>0</v>
      </c>
      <c r="AJ798" s="166">
        <f>'2.ورود اطلاعات'!AD798</f>
        <v>0</v>
      </c>
      <c r="AK798" s="166">
        <f>'2.ورود اطلاعات'!AE798</f>
        <v>0</v>
      </c>
      <c r="AL798" s="166">
        <f>'2.ورود اطلاعات'!AF798</f>
        <v>0</v>
      </c>
      <c r="AM798" s="166">
        <f>'2.ورود اطلاعات'!AG798</f>
        <v>0</v>
      </c>
      <c r="AN798" s="166">
        <f>'2.ورود اطلاعات'!AH798</f>
        <v>0</v>
      </c>
      <c r="AO798" s="166">
        <f>'2.ورود اطلاعات'!AI798</f>
        <v>0</v>
      </c>
      <c r="AP798" s="166" t="str">
        <f>'2.ورود اطلاعات'!AK798</f>
        <v xml:space="preserve">         </v>
      </c>
      <c r="AQ798" s="166" t="str">
        <f>'2.ورود اطلاعات'!AL798</f>
        <v>هیچکدام</v>
      </c>
      <c r="AR798" s="166" t="str">
        <f>'2.ورود اطلاعات'!AM798</f>
        <v>7.هیچکدام</v>
      </c>
      <c r="AS798" s="166" t="str">
        <f>'2.ورود اطلاعات'!AN798</f>
        <v>نامعلوم</v>
      </c>
      <c r="AT798" s="166" t="str">
        <f>'2.ورود اطلاعات'!AO798</f>
        <v>نامعلوم</v>
      </c>
      <c r="AU798" s="166" t="str">
        <f>'2.ورود اطلاعات'!CV798</f>
        <v>ارائه نشده است.</v>
      </c>
      <c r="AV798" s="166">
        <f>'2.ورود اطلاعات'!CW798</f>
        <v>0</v>
      </c>
      <c r="AW798" s="164">
        <f>'2.ورود اطلاعات'!AT798</f>
        <v>0</v>
      </c>
      <c r="AX798" s="164">
        <f>'2.ورود اطلاعات'!AU798</f>
        <v>0</v>
      </c>
      <c r="AY798" s="164">
        <f>'2.ورود اطلاعات'!AV798</f>
        <v>0</v>
      </c>
      <c r="AZ798" s="164">
        <f>'2.ورود اطلاعات'!AW798</f>
        <v>0</v>
      </c>
      <c r="BA798" s="164">
        <f>'2.ورود اطلاعات'!AX798</f>
        <v>0</v>
      </c>
      <c r="BB798" s="166">
        <f>'2.ورود اطلاعات'!BT798</f>
        <v>0</v>
      </c>
      <c r="BC798" s="166" t="str">
        <f>'2.ورود اطلاعات'!BU798</f>
        <v xml:space="preserve"> </v>
      </c>
      <c r="BD798" s="166" t="str">
        <f>'2.ورود اطلاعات'!BV798</f>
        <v xml:space="preserve"> </v>
      </c>
      <c r="BE798" s="21"/>
      <c r="BF798" s="164">
        <f>'2.ورود اطلاعات'!BK798</f>
        <v>0</v>
      </c>
      <c r="BG798" s="164">
        <f>'2.ورود اطلاعات'!BL798</f>
        <v>0</v>
      </c>
      <c r="BH798" s="164">
        <f>'2.ورود اطلاعات'!BM798</f>
        <v>0</v>
      </c>
      <c r="BI798" s="164">
        <f>'2.ورود اطلاعات'!BN798</f>
        <v>0</v>
      </c>
      <c r="BJ798" s="164">
        <f>'2.ورود اطلاعات'!BO798</f>
        <v>0</v>
      </c>
      <c r="BK798" s="164">
        <f>'2.ورود اطلاعات'!BP798</f>
        <v>0</v>
      </c>
      <c r="BL798" s="164">
        <f>'2.ورود اطلاعات'!BQ798</f>
        <v>0</v>
      </c>
      <c r="BM798" s="164">
        <f>'2.ورود اطلاعات'!BR798</f>
        <v>0</v>
      </c>
      <c r="BN798" s="166">
        <f>'2.ورود اطلاعات'!BW798</f>
        <v>0</v>
      </c>
      <c r="BO798" s="166" t="str">
        <f>'2.ورود اطلاعات'!BX798</f>
        <v xml:space="preserve"> </v>
      </c>
      <c r="BP798" s="166" t="str">
        <f>'2.ورود اطلاعات'!BY798</f>
        <v xml:space="preserve"> </v>
      </c>
      <c r="BQ798" s="280" t="str">
        <f t="shared" si="102"/>
        <v>تست اچ آی وی انجام نشده است</v>
      </c>
      <c r="BR798" s="166">
        <f>'2.ورود اطلاعات'!BZ798</f>
        <v>0</v>
      </c>
      <c r="BS798" s="166" t="str">
        <f>'2.ورود اطلاعات'!CA798</f>
        <v xml:space="preserve"> </v>
      </c>
      <c r="BT798" s="166" t="str">
        <f>'2.ورود اطلاعات'!CB798</f>
        <v xml:space="preserve"> </v>
      </c>
      <c r="BU798" s="280" t="str">
        <f t="shared" si="103"/>
        <v>تست اچ آی وی انجام نشده است</v>
      </c>
      <c r="BV798" s="166">
        <f>'2.ورود اطلاعات'!CC798</f>
        <v>0</v>
      </c>
      <c r="BW798" s="166" t="str">
        <f>'2.ورود اطلاعات'!CD798</f>
        <v xml:space="preserve"> </v>
      </c>
      <c r="BX798" s="166" t="str">
        <f>'2.ورود اطلاعات'!CE798</f>
        <v xml:space="preserve"> </v>
      </c>
      <c r="BY798" s="280" t="str">
        <f t="shared" si="104"/>
        <v>تست اچ آی وی انجام نشده است</v>
      </c>
      <c r="BZ798" s="166">
        <f>'2.ورود اطلاعات'!CF798</f>
        <v>0</v>
      </c>
      <c r="CA798" s="166" t="str">
        <f>'2.ورود اطلاعات'!CG798</f>
        <v xml:space="preserve"> </v>
      </c>
      <c r="CB798" s="166" t="str">
        <f>'2.ورود اطلاعات'!CH798</f>
        <v xml:space="preserve"> </v>
      </c>
      <c r="CC798" s="280" t="str">
        <f t="shared" si="105"/>
        <v>تست اچ آی وی انجام نشده است</v>
      </c>
      <c r="CD798" s="166">
        <f>'2.ورود اطلاعات'!CI798</f>
        <v>0</v>
      </c>
      <c r="CE798" s="166" t="str">
        <f>'2.ورود اطلاعات'!CJ798</f>
        <v xml:space="preserve"> </v>
      </c>
      <c r="CF798" s="166" t="str">
        <f>'2.ورود اطلاعات'!CK798</f>
        <v xml:space="preserve"> </v>
      </c>
      <c r="CG798" s="280" t="str">
        <f t="shared" si="106"/>
        <v>تست اچ آی وی انجام نشده است</v>
      </c>
      <c r="CH798" s="166">
        <f>'2.ورود اطلاعات'!CL798</f>
        <v>0</v>
      </c>
      <c r="CI798" s="166" t="str">
        <f>'2.ورود اطلاعات'!CM798</f>
        <v xml:space="preserve"> </v>
      </c>
      <c r="CJ798" s="166" t="str">
        <f>'2.ورود اطلاعات'!CN798</f>
        <v xml:space="preserve"> </v>
      </c>
      <c r="CK798" s="280" t="str">
        <f t="shared" si="107"/>
        <v>تست اچ آی وی انجام نشده است</v>
      </c>
      <c r="CL798" s="166">
        <f>'2.ورود اطلاعات'!CO798</f>
        <v>0</v>
      </c>
      <c r="CM798" s="166" t="str">
        <f>'2.ورود اطلاعات'!CP798</f>
        <v xml:space="preserve"> </v>
      </c>
      <c r="CN798" s="166" t="str">
        <f>'2.ورود اطلاعات'!CQ798</f>
        <v xml:space="preserve"> </v>
      </c>
      <c r="CO798" s="280" t="str">
        <f t="shared" si="108"/>
        <v>تست اچ آی وی انجام نشده است</v>
      </c>
      <c r="CP798" s="166">
        <f>'2.ورود اطلاعات'!CR798</f>
        <v>0</v>
      </c>
      <c r="CQ798" s="166" t="str">
        <f>'2.ورود اطلاعات'!CS798</f>
        <v xml:space="preserve"> </v>
      </c>
      <c r="CR798" s="166" t="str">
        <f>'2.ورود اطلاعات'!CT798</f>
        <v xml:space="preserve"> </v>
      </c>
      <c r="CS798" s="280" t="str">
        <f t="shared" si="109"/>
        <v>تست اچ آی وی انجام نشده است</v>
      </c>
      <c r="CT798" s="166" t="str">
        <f>'2.ورود اطلاعات'!CU798</f>
        <v>خیر</v>
      </c>
      <c r="DI798" s="164"/>
      <c r="DJ798" s="164"/>
    </row>
    <row r="799" spans="1:114" s="166" customFormat="1" ht="11.65" x14ac:dyDescent="0.35">
      <c r="A799" s="144" t="str">
        <f>'2.ورود اطلاعات'!BS799</f>
        <v>خیر</v>
      </c>
      <c r="B799" s="166">
        <f>'2.ورود اطلاعات'!A799</f>
        <v>798</v>
      </c>
      <c r="C799" s="166">
        <f>'1.مشخصات مرکز'!$D$2</f>
        <v>1398</v>
      </c>
      <c r="D799" s="166" t="str">
        <f>'1.مشخصات مرکز'!$D$3</f>
        <v>انتخاب کنید ...</v>
      </c>
      <c r="E799" s="166" t="str">
        <f>'1.مشخصات مرکز'!$D$4</f>
        <v>انتخاب کنید ...</v>
      </c>
      <c r="F799" s="166" t="str">
        <f>'1.مشخصات مرکز'!$D$5</f>
        <v>انتخاب کنید ...</v>
      </c>
      <c r="G799" s="166">
        <f>'1.مشخصات مرکز'!$D$6</f>
        <v>0</v>
      </c>
      <c r="H799" s="166" t="str">
        <f>'1.مشخصات مرکز'!$D$7</f>
        <v>انتخاب کنید ...</v>
      </c>
      <c r="I799" s="166">
        <f>'1.مشخصات مرکز'!$D$8</f>
        <v>0</v>
      </c>
      <c r="J799" s="166">
        <f>'1.مشخصات مرکز'!$D$9</f>
        <v>0</v>
      </c>
      <c r="K799" s="164">
        <f>'1.مشخصات مرکز'!$D$10</f>
        <v>0</v>
      </c>
      <c r="L799" s="164">
        <f>'1.مشخصات مرکز'!$D$11</f>
        <v>0</v>
      </c>
      <c r="M799" s="166">
        <f>'2.ورود اطلاعات'!B799</f>
        <v>0</v>
      </c>
      <c r="N799" s="166">
        <f>'2.ورود اطلاعات'!C799</f>
        <v>0</v>
      </c>
      <c r="O799" s="166" t="str">
        <f>IF('2.ورود اطلاعات'!F799=0,"نامعلوم",'2.ورود اطلاعات'!F799)</f>
        <v>نامعلوم</v>
      </c>
      <c r="P799" s="166">
        <f>'2.ورود اطلاعات'!J799</f>
        <v>0</v>
      </c>
      <c r="Q799" s="166">
        <f>'2.ورود اطلاعات'!K799</f>
        <v>0</v>
      </c>
      <c r="R799" s="166">
        <f>'2.ورود اطلاعات'!L799</f>
        <v>0</v>
      </c>
      <c r="S799" s="166">
        <f>'2.ورود اطلاعات'!M799</f>
        <v>0</v>
      </c>
      <c r="T799" s="166">
        <f>'2.ورود اطلاعات'!N799</f>
        <v>0</v>
      </c>
      <c r="U799" s="166">
        <f>'2.ورود اطلاعات'!O799</f>
        <v>1398</v>
      </c>
      <c r="V799" s="166">
        <f>'2.ورود اطلاعات'!P799</f>
        <v>0</v>
      </c>
      <c r="W799" s="166">
        <f>'2.ورود اطلاعات'!Q799</f>
        <v>0</v>
      </c>
      <c r="X799" s="166">
        <f>'2.ورود اطلاعات'!R799</f>
        <v>0</v>
      </c>
      <c r="Y799" s="166">
        <f>'2.ورود اطلاعات'!S799</f>
        <v>0</v>
      </c>
      <c r="Z799" s="166">
        <f>'2.ورود اطلاعات'!T799</f>
        <v>0</v>
      </c>
      <c r="AA799" s="166">
        <f>'2.ورود اطلاعات'!U799</f>
        <v>0</v>
      </c>
      <c r="AB799" s="166">
        <f>'2.ورود اطلاعات'!V799</f>
        <v>0</v>
      </c>
      <c r="AC799" s="166">
        <f>'2.ورود اطلاعات'!W799</f>
        <v>0</v>
      </c>
      <c r="AD799" s="166">
        <f>'2.ورود اطلاعات'!X799</f>
        <v>0</v>
      </c>
      <c r="AE799" s="166">
        <f>'2.ورود اطلاعات'!Y799</f>
        <v>0</v>
      </c>
      <c r="AF799" s="166">
        <f>'2.ورود اطلاعات'!Z799</f>
        <v>0</v>
      </c>
      <c r="AG799" s="166">
        <f>'2.ورود اطلاعات'!AA799</f>
        <v>0</v>
      </c>
      <c r="AH799" s="166">
        <f>'2.ورود اطلاعات'!AB799</f>
        <v>0</v>
      </c>
      <c r="AI799" s="166">
        <f>'2.ورود اطلاعات'!AC799</f>
        <v>0</v>
      </c>
      <c r="AJ799" s="166">
        <f>'2.ورود اطلاعات'!AD799</f>
        <v>0</v>
      </c>
      <c r="AK799" s="166">
        <f>'2.ورود اطلاعات'!AE799</f>
        <v>0</v>
      </c>
      <c r="AL799" s="166">
        <f>'2.ورود اطلاعات'!AF799</f>
        <v>0</v>
      </c>
      <c r="AM799" s="166">
        <f>'2.ورود اطلاعات'!AG799</f>
        <v>0</v>
      </c>
      <c r="AN799" s="166">
        <f>'2.ورود اطلاعات'!AH799</f>
        <v>0</v>
      </c>
      <c r="AO799" s="166">
        <f>'2.ورود اطلاعات'!AI799</f>
        <v>0</v>
      </c>
      <c r="AP799" s="166" t="str">
        <f>'2.ورود اطلاعات'!AK799</f>
        <v xml:space="preserve">         </v>
      </c>
      <c r="AQ799" s="166" t="str">
        <f>'2.ورود اطلاعات'!AL799</f>
        <v>هیچکدام</v>
      </c>
      <c r="AR799" s="166" t="str">
        <f>'2.ورود اطلاعات'!AM799</f>
        <v>7.هیچکدام</v>
      </c>
      <c r="AS799" s="166" t="str">
        <f>'2.ورود اطلاعات'!AN799</f>
        <v>نامعلوم</v>
      </c>
      <c r="AT799" s="166" t="str">
        <f>'2.ورود اطلاعات'!AO799</f>
        <v>نامعلوم</v>
      </c>
      <c r="AU799" s="166" t="str">
        <f>'2.ورود اطلاعات'!CV799</f>
        <v>ارائه نشده است.</v>
      </c>
      <c r="AV799" s="166">
        <f>'2.ورود اطلاعات'!CW799</f>
        <v>0</v>
      </c>
      <c r="AW799" s="164">
        <f>'2.ورود اطلاعات'!AT799</f>
        <v>0</v>
      </c>
      <c r="AX799" s="164">
        <f>'2.ورود اطلاعات'!AU799</f>
        <v>0</v>
      </c>
      <c r="AY799" s="164">
        <f>'2.ورود اطلاعات'!AV799</f>
        <v>0</v>
      </c>
      <c r="AZ799" s="164">
        <f>'2.ورود اطلاعات'!AW799</f>
        <v>0</v>
      </c>
      <c r="BA799" s="164">
        <f>'2.ورود اطلاعات'!AX799</f>
        <v>0</v>
      </c>
      <c r="BB799" s="166">
        <f>'2.ورود اطلاعات'!BT799</f>
        <v>0</v>
      </c>
      <c r="BC799" s="166" t="str">
        <f>'2.ورود اطلاعات'!BU799</f>
        <v xml:space="preserve"> </v>
      </c>
      <c r="BD799" s="166" t="str">
        <f>'2.ورود اطلاعات'!BV799</f>
        <v xml:space="preserve"> </v>
      </c>
      <c r="BE799" s="21"/>
      <c r="BF799" s="164">
        <f>'2.ورود اطلاعات'!BK799</f>
        <v>0</v>
      </c>
      <c r="BG799" s="164">
        <f>'2.ورود اطلاعات'!BL799</f>
        <v>0</v>
      </c>
      <c r="BH799" s="164">
        <f>'2.ورود اطلاعات'!BM799</f>
        <v>0</v>
      </c>
      <c r="BI799" s="164">
        <f>'2.ورود اطلاعات'!BN799</f>
        <v>0</v>
      </c>
      <c r="BJ799" s="164">
        <f>'2.ورود اطلاعات'!BO799</f>
        <v>0</v>
      </c>
      <c r="BK799" s="164">
        <f>'2.ورود اطلاعات'!BP799</f>
        <v>0</v>
      </c>
      <c r="BL799" s="164">
        <f>'2.ورود اطلاعات'!BQ799</f>
        <v>0</v>
      </c>
      <c r="BM799" s="164">
        <f>'2.ورود اطلاعات'!BR799</f>
        <v>0</v>
      </c>
      <c r="BN799" s="166">
        <f>'2.ورود اطلاعات'!BW799</f>
        <v>0</v>
      </c>
      <c r="BO799" s="166" t="str">
        <f>'2.ورود اطلاعات'!BX799</f>
        <v xml:space="preserve"> </v>
      </c>
      <c r="BP799" s="166" t="str">
        <f>'2.ورود اطلاعات'!BY799</f>
        <v xml:space="preserve"> </v>
      </c>
      <c r="BQ799" s="280" t="str">
        <f t="shared" si="102"/>
        <v>تست اچ آی وی انجام نشده است</v>
      </c>
      <c r="BR799" s="166">
        <f>'2.ورود اطلاعات'!BZ799</f>
        <v>0</v>
      </c>
      <c r="BS799" s="166" t="str">
        <f>'2.ورود اطلاعات'!CA799</f>
        <v xml:space="preserve"> </v>
      </c>
      <c r="BT799" s="166" t="str">
        <f>'2.ورود اطلاعات'!CB799</f>
        <v xml:space="preserve"> </v>
      </c>
      <c r="BU799" s="280" t="str">
        <f t="shared" si="103"/>
        <v>تست اچ آی وی انجام نشده است</v>
      </c>
      <c r="BV799" s="166">
        <f>'2.ورود اطلاعات'!CC799</f>
        <v>0</v>
      </c>
      <c r="BW799" s="166" t="str">
        <f>'2.ورود اطلاعات'!CD799</f>
        <v xml:space="preserve"> </v>
      </c>
      <c r="BX799" s="166" t="str">
        <f>'2.ورود اطلاعات'!CE799</f>
        <v xml:space="preserve"> </v>
      </c>
      <c r="BY799" s="280" t="str">
        <f t="shared" si="104"/>
        <v>تست اچ آی وی انجام نشده است</v>
      </c>
      <c r="BZ799" s="166">
        <f>'2.ورود اطلاعات'!CF799</f>
        <v>0</v>
      </c>
      <c r="CA799" s="166" t="str">
        <f>'2.ورود اطلاعات'!CG799</f>
        <v xml:space="preserve"> </v>
      </c>
      <c r="CB799" s="166" t="str">
        <f>'2.ورود اطلاعات'!CH799</f>
        <v xml:space="preserve"> </v>
      </c>
      <c r="CC799" s="280" t="str">
        <f t="shared" si="105"/>
        <v>تست اچ آی وی انجام نشده است</v>
      </c>
      <c r="CD799" s="166">
        <f>'2.ورود اطلاعات'!CI799</f>
        <v>0</v>
      </c>
      <c r="CE799" s="166" t="str">
        <f>'2.ورود اطلاعات'!CJ799</f>
        <v xml:space="preserve"> </v>
      </c>
      <c r="CF799" s="166" t="str">
        <f>'2.ورود اطلاعات'!CK799</f>
        <v xml:space="preserve"> </v>
      </c>
      <c r="CG799" s="280" t="str">
        <f t="shared" si="106"/>
        <v>تست اچ آی وی انجام نشده است</v>
      </c>
      <c r="CH799" s="166">
        <f>'2.ورود اطلاعات'!CL799</f>
        <v>0</v>
      </c>
      <c r="CI799" s="166" t="str">
        <f>'2.ورود اطلاعات'!CM799</f>
        <v xml:space="preserve"> </v>
      </c>
      <c r="CJ799" s="166" t="str">
        <f>'2.ورود اطلاعات'!CN799</f>
        <v xml:space="preserve"> </v>
      </c>
      <c r="CK799" s="280" t="str">
        <f t="shared" si="107"/>
        <v>تست اچ آی وی انجام نشده است</v>
      </c>
      <c r="CL799" s="166">
        <f>'2.ورود اطلاعات'!CO799</f>
        <v>0</v>
      </c>
      <c r="CM799" s="166" t="str">
        <f>'2.ورود اطلاعات'!CP799</f>
        <v xml:space="preserve"> </v>
      </c>
      <c r="CN799" s="166" t="str">
        <f>'2.ورود اطلاعات'!CQ799</f>
        <v xml:space="preserve"> </v>
      </c>
      <c r="CO799" s="280" t="str">
        <f t="shared" si="108"/>
        <v>تست اچ آی وی انجام نشده است</v>
      </c>
      <c r="CP799" s="166">
        <f>'2.ورود اطلاعات'!CR799</f>
        <v>0</v>
      </c>
      <c r="CQ799" s="166" t="str">
        <f>'2.ورود اطلاعات'!CS799</f>
        <v xml:space="preserve"> </v>
      </c>
      <c r="CR799" s="166" t="str">
        <f>'2.ورود اطلاعات'!CT799</f>
        <v xml:space="preserve"> </v>
      </c>
      <c r="CS799" s="280" t="str">
        <f t="shared" si="109"/>
        <v>تست اچ آی وی انجام نشده است</v>
      </c>
      <c r="CT799" s="166" t="str">
        <f>'2.ورود اطلاعات'!CU799</f>
        <v>خیر</v>
      </c>
      <c r="DI799" s="164"/>
      <c r="DJ799" s="164"/>
    </row>
    <row r="800" spans="1:114" s="166" customFormat="1" ht="11.65" x14ac:dyDescent="0.35">
      <c r="A800" s="144" t="str">
        <f>'2.ورود اطلاعات'!BS800</f>
        <v>خیر</v>
      </c>
      <c r="B800" s="166">
        <f>'2.ورود اطلاعات'!A800</f>
        <v>799</v>
      </c>
      <c r="C800" s="166">
        <f>'1.مشخصات مرکز'!$D$2</f>
        <v>1398</v>
      </c>
      <c r="D800" s="166" t="str">
        <f>'1.مشخصات مرکز'!$D$3</f>
        <v>انتخاب کنید ...</v>
      </c>
      <c r="E800" s="166" t="str">
        <f>'1.مشخصات مرکز'!$D$4</f>
        <v>انتخاب کنید ...</v>
      </c>
      <c r="F800" s="166" t="str">
        <f>'1.مشخصات مرکز'!$D$5</f>
        <v>انتخاب کنید ...</v>
      </c>
      <c r="G800" s="166">
        <f>'1.مشخصات مرکز'!$D$6</f>
        <v>0</v>
      </c>
      <c r="H800" s="166" t="str">
        <f>'1.مشخصات مرکز'!$D$7</f>
        <v>انتخاب کنید ...</v>
      </c>
      <c r="I800" s="166">
        <f>'1.مشخصات مرکز'!$D$8</f>
        <v>0</v>
      </c>
      <c r="J800" s="166">
        <f>'1.مشخصات مرکز'!$D$9</f>
        <v>0</v>
      </c>
      <c r="K800" s="164">
        <f>'1.مشخصات مرکز'!$D$10</f>
        <v>0</v>
      </c>
      <c r="L800" s="164">
        <f>'1.مشخصات مرکز'!$D$11</f>
        <v>0</v>
      </c>
      <c r="M800" s="166">
        <f>'2.ورود اطلاعات'!B800</f>
        <v>0</v>
      </c>
      <c r="N800" s="166">
        <f>'2.ورود اطلاعات'!C800</f>
        <v>0</v>
      </c>
      <c r="O800" s="166" t="str">
        <f>IF('2.ورود اطلاعات'!F800=0,"نامعلوم",'2.ورود اطلاعات'!F800)</f>
        <v>نامعلوم</v>
      </c>
      <c r="P800" s="166">
        <f>'2.ورود اطلاعات'!J800</f>
        <v>0</v>
      </c>
      <c r="Q800" s="166">
        <f>'2.ورود اطلاعات'!K800</f>
        <v>0</v>
      </c>
      <c r="R800" s="166">
        <f>'2.ورود اطلاعات'!L800</f>
        <v>0</v>
      </c>
      <c r="S800" s="166">
        <f>'2.ورود اطلاعات'!M800</f>
        <v>0</v>
      </c>
      <c r="T800" s="166">
        <f>'2.ورود اطلاعات'!N800</f>
        <v>0</v>
      </c>
      <c r="U800" s="166">
        <f>'2.ورود اطلاعات'!O800</f>
        <v>1398</v>
      </c>
      <c r="V800" s="166">
        <f>'2.ورود اطلاعات'!P800</f>
        <v>0</v>
      </c>
      <c r="W800" s="166">
        <f>'2.ورود اطلاعات'!Q800</f>
        <v>0</v>
      </c>
      <c r="X800" s="166">
        <f>'2.ورود اطلاعات'!R800</f>
        <v>0</v>
      </c>
      <c r="Y800" s="166">
        <f>'2.ورود اطلاعات'!S800</f>
        <v>0</v>
      </c>
      <c r="Z800" s="166">
        <f>'2.ورود اطلاعات'!T800</f>
        <v>0</v>
      </c>
      <c r="AA800" s="166">
        <f>'2.ورود اطلاعات'!U800</f>
        <v>0</v>
      </c>
      <c r="AB800" s="166">
        <f>'2.ورود اطلاعات'!V800</f>
        <v>0</v>
      </c>
      <c r="AC800" s="166">
        <f>'2.ورود اطلاعات'!W800</f>
        <v>0</v>
      </c>
      <c r="AD800" s="166">
        <f>'2.ورود اطلاعات'!X800</f>
        <v>0</v>
      </c>
      <c r="AE800" s="166">
        <f>'2.ورود اطلاعات'!Y800</f>
        <v>0</v>
      </c>
      <c r="AF800" s="166">
        <f>'2.ورود اطلاعات'!Z800</f>
        <v>0</v>
      </c>
      <c r="AG800" s="166">
        <f>'2.ورود اطلاعات'!AA800</f>
        <v>0</v>
      </c>
      <c r="AH800" s="166">
        <f>'2.ورود اطلاعات'!AB800</f>
        <v>0</v>
      </c>
      <c r="AI800" s="166">
        <f>'2.ورود اطلاعات'!AC800</f>
        <v>0</v>
      </c>
      <c r="AJ800" s="166">
        <f>'2.ورود اطلاعات'!AD800</f>
        <v>0</v>
      </c>
      <c r="AK800" s="166">
        <f>'2.ورود اطلاعات'!AE800</f>
        <v>0</v>
      </c>
      <c r="AL800" s="166">
        <f>'2.ورود اطلاعات'!AF800</f>
        <v>0</v>
      </c>
      <c r="AM800" s="166">
        <f>'2.ورود اطلاعات'!AG800</f>
        <v>0</v>
      </c>
      <c r="AN800" s="166">
        <f>'2.ورود اطلاعات'!AH800</f>
        <v>0</v>
      </c>
      <c r="AO800" s="166">
        <f>'2.ورود اطلاعات'!AI800</f>
        <v>0</v>
      </c>
      <c r="AP800" s="166" t="str">
        <f>'2.ورود اطلاعات'!AK800</f>
        <v xml:space="preserve">         </v>
      </c>
      <c r="AQ800" s="166" t="str">
        <f>'2.ورود اطلاعات'!AL800</f>
        <v>هیچکدام</v>
      </c>
      <c r="AR800" s="166" t="str">
        <f>'2.ورود اطلاعات'!AM800</f>
        <v>7.هیچکدام</v>
      </c>
      <c r="AS800" s="166" t="str">
        <f>'2.ورود اطلاعات'!AN800</f>
        <v>نامعلوم</v>
      </c>
      <c r="AT800" s="166" t="str">
        <f>'2.ورود اطلاعات'!AO800</f>
        <v>نامعلوم</v>
      </c>
      <c r="AU800" s="166" t="str">
        <f>'2.ورود اطلاعات'!CV800</f>
        <v>ارائه نشده است.</v>
      </c>
      <c r="AV800" s="166">
        <f>'2.ورود اطلاعات'!CW800</f>
        <v>0</v>
      </c>
      <c r="AW800" s="164">
        <f>'2.ورود اطلاعات'!AT800</f>
        <v>0</v>
      </c>
      <c r="AX800" s="164">
        <f>'2.ورود اطلاعات'!AU800</f>
        <v>0</v>
      </c>
      <c r="AY800" s="164">
        <f>'2.ورود اطلاعات'!AV800</f>
        <v>0</v>
      </c>
      <c r="AZ800" s="164">
        <f>'2.ورود اطلاعات'!AW800</f>
        <v>0</v>
      </c>
      <c r="BA800" s="164">
        <f>'2.ورود اطلاعات'!AX800</f>
        <v>0</v>
      </c>
      <c r="BB800" s="166">
        <f>'2.ورود اطلاعات'!BT800</f>
        <v>0</v>
      </c>
      <c r="BC800" s="166" t="str">
        <f>'2.ورود اطلاعات'!BU800</f>
        <v xml:space="preserve"> </v>
      </c>
      <c r="BD800" s="166" t="str">
        <f>'2.ورود اطلاعات'!BV800</f>
        <v xml:space="preserve"> </v>
      </c>
      <c r="BE800" s="21"/>
      <c r="BF800" s="164">
        <f>'2.ورود اطلاعات'!BK800</f>
        <v>0</v>
      </c>
      <c r="BG800" s="164">
        <f>'2.ورود اطلاعات'!BL800</f>
        <v>0</v>
      </c>
      <c r="BH800" s="164">
        <f>'2.ورود اطلاعات'!BM800</f>
        <v>0</v>
      </c>
      <c r="BI800" s="164">
        <f>'2.ورود اطلاعات'!BN800</f>
        <v>0</v>
      </c>
      <c r="BJ800" s="164">
        <f>'2.ورود اطلاعات'!BO800</f>
        <v>0</v>
      </c>
      <c r="BK800" s="164">
        <f>'2.ورود اطلاعات'!BP800</f>
        <v>0</v>
      </c>
      <c r="BL800" s="164">
        <f>'2.ورود اطلاعات'!BQ800</f>
        <v>0</v>
      </c>
      <c r="BM800" s="164">
        <f>'2.ورود اطلاعات'!BR800</f>
        <v>0</v>
      </c>
      <c r="BN800" s="166">
        <f>'2.ورود اطلاعات'!BW800</f>
        <v>0</v>
      </c>
      <c r="BO800" s="166" t="str">
        <f>'2.ورود اطلاعات'!BX800</f>
        <v xml:space="preserve"> </v>
      </c>
      <c r="BP800" s="166" t="str">
        <f>'2.ورود اطلاعات'!BY800</f>
        <v xml:space="preserve"> </v>
      </c>
      <c r="BQ800" s="280" t="str">
        <f t="shared" si="102"/>
        <v>تست اچ آی وی انجام نشده است</v>
      </c>
      <c r="BR800" s="166">
        <f>'2.ورود اطلاعات'!BZ800</f>
        <v>0</v>
      </c>
      <c r="BS800" s="166" t="str">
        <f>'2.ورود اطلاعات'!CA800</f>
        <v xml:space="preserve"> </v>
      </c>
      <c r="BT800" s="166" t="str">
        <f>'2.ورود اطلاعات'!CB800</f>
        <v xml:space="preserve"> </v>
      </c>
      <c r="BU800" s="280" t="str">
        <f t="shared" si="103"/>
        <v>تست اچ آی وی انجام نشده است</v>
      </c>
      <c r="BV800" s="166">
        <f>'2.ورود اطلاعات'!CC800</f>
        <v>0</v>
      </c>
      <c r="BW800" s="166" t="str">
        <f>'2.ورود اطلاعات'!CD800</f>
        <v xml:space="preserve"> </v>
      </c>
      <c r="BX800" s="166" t="str">
        <f>'2.ورود اطلاعات'!CE800</f>
        <v xml:space="preserve"> </v>
      </c>
      <c r="BY800" s="280" t="str">
        <f t="shared" si="104"/>
        <v>تست اچ آی وی انجام نشده است</v>
      </c>
      <c r="BZ800" s="166">
        <f>'2.ورود اطلاعات'!CF800</f>
        <v>0</v>
      </c>
      <c r="CA800" s="166" t="str">
        <f>'2.ورود اطلاعات'!CG800</f>
        <v xml:space="preserve"> </v>
      </c>
      <c r="CB800" s="166" t="str">
        <f>'2.ورود اطلاعات'!CH800</f>
        <v xml:space="preserve"> </v>
      </c>
      <c r="CC800" s="280" t="str">
        <f t="shared" si="105"/>
        <v>تست اچ آی وی انجام نشده است</v>
      </c>
      <c r="CD800" s="166">
        <f>'2.ورود اطلاعات'!CI800</f>
        <v>0</v>
      </c>
      <c r="CE800" s="166" t="str">
        <f>'2.ورود اطلاعات'!CJ800</f>
        <v xml:space="preserve"> </v>
      </c>
      <c r="CF800" s="166" t="str">
        <f>'2.ورود اطلاعات'!CK800</f>
        <v xml:space="preserve"> </v>
      </c>
      <c r="CG800" s="280" t="str">
        <f t="shared" si="106"/>
        <v>تست اچ آی وی انجام نشده است</v>
      </c>
      <c r="CH800" s="166">
        <f>'2.ورود اطلاعات'!CL800</f>
        <v>0</v>
      </c>
      <c r="CI800" s="166" t="str">
        <f>'2.ورود اطلاعات'!CM800</f>
        <v xml:space="preserve"> </v>
      </c>
      <c r="CJ800" s="166" t="str">
        <f>'2.ورود اطلاعات'!CN800</f>
        <v xml:space="preserve"> </v>
      </c>
      <c r="CK800" s="280" t="str">
        <f t="shared" si="107"/>
        <v>تست اچ آی وی انجام نشده است</v>
      </c>
      <c r="CL800" s="166">
        <f>'2.ورود اطلاعات'!CO800</f>
        <v>0</v>
      </c>
      <c r="CM800" s="166" t="str">
        <f>'2.ورود اطلاعات'!CP800</f>
        <v xml:space="preserve"> </v>
      </c>
      <c r="CN800" s="166" t="str">
        <f>'2.ورود اطلاعات'!CQ800</f>
        <v xml:space="preserve"> </v>
      </c>
      <c r="CO800" s="280" t="str">
        <f t="shared" si="108"/>
        <v>تست اچ آی وی انجام نشده است</v>
      </c>
      <c r="CP800" s="166">
        <f>'2.ورود اطلاعات'!CR800</f>
        <v>0</v>
      </c>
      <c r="CQ800" s="166" t="str">
        <f>'2.ورود اطلاعات'!CS800</f>
        <v xml:space="preserve"> </v>
      </c>
      <c r="CR800" s="166" t="str">
        <f>'2.ورود اطلاعات'!CT800</f>
        <v xml:space="preserve"> </v>
      </c>
      <c r="CS800" s="280" t="str">
        <f t="shared" si="109"/>
        <v>تست اچ آی وی انجام نشده است</v>
      </c>
      <c r="CT800" s="166" t="str">
        <f>'2.ورود اطلاعات'!CU800</f>
        <v>خیر</v>
      </c>
      <c r="DI800" s="164"/>
      <c r="DJ800" s="164"/>
    </row>
    <row r="801" spans="1:114" s="166" customFormat="1" ht="11.65" x14ac:dyDescent="0.35">
      <c r="A801" s="144" t="str">
        <f>'2.ورود اطلاعات'!BS801</f>
        <v>خیر</v>
      </c>
      <c r="B801" s="166">
        <f>'2.ورود اطلاعات'!A801</f>
        <v>800</v>
      </c>
      <c r="C801" s="166">
        <f>'1.مشخصات مرکز'!$D$2</f>
        <v>1398</v>
      </c>
      <c r="D801" s="166" t="str">
        <f>'1.مشخصات مرکز'!$D$3</f>
        <v>انتخاب کنید ...</v>
      </c>
      <c r="E801" s="166" t="str">
        <f>'1.مشخصات مرکز'!$D$4</f>
        <v>انتخاب کنید ...</v>
      </c>
      <c r="F801" s="166" t="str">
        <f>'1.مشخصات مرکز'!$D$5</f>
        <v>انتخاب کنید ...</v>
      </c>
      <c r="G801" s="166">
        <f>'1.مشخصات مرکز'!$D$6</f>
        <v>0</v>
      </c>
      <c r="H801" s="166" t="str">
        <f>'1.مشخصات مرکز'!$D$7</f>
        <v>انتخاب کنید ...</v>
      </c>
      <c r="I801" s="166">
        <f>'1.مشخصات مرکز'!$D$8</f>
        <v>0</v>
      </c>
      <c r="J801" s="166">
        <f>'1.مشخصات مرکز'!$D$9</f>
        <v>0</v>
      </c>
      <c r="K801" s="164">
        <f>'1.مشخصات مرکز'!$D$10</f>
        <v>0</v>
      </c>
      <c r="L801" s="164">
        <f>'1.مشخصات مرکز'!$D$11</f>
        <v>0</v>
      </c>
      <c r="M801" s="166">
        <f>'2.ورود اطلاعات'!B801</f>
        <v>0</v>
      </c>
      <c r="N801" s="166">
        <f>'2.ورود اطلاعات'!C801</f>
        <v>0</v>
      </c>
      <c r="O801" s="166" t="str">
        <f>IF('2.ورود اطلاعات'!F801=0,"نامعلوم",'2.ورود اطلاعات'!F801)</f>
        <v>نامعلوم</v>
      </c>
      <c r="P801" s="166">
        <f>'2.ورود اطلاعات'!J801</f>
        <v>0</v>
      </c>
      <c r="Q801" s="166">
        <f>'2.ورود اطلاعات'!K801</f>
        <v>0</v>
      </c>
      <c r="R801" s="166">
        <f>'2.ورود اطلاعات'!L801</f>
        <v>0</v>
      </c>
      <c r="S801" s="166">
        <f>'2.ورود اطلاعات'!M801</f>
        <v>0</v>
      </c>
      <c r="T801" s="166">
        <f>'2.ورود اطلاعات'!N801</f>
        <v>0</v>
      </c>
      <c r="U801" s="166">
        <f>'2.ورود اطلاعات'!O801</f>
        <v>1398</v>
      </c>
      <c r="V801" s="166">
        <f>'2.ورود اطلاعات'!P801</f>
        <v>0</v>
      </c>
      <c r="W801" s="166">
        <f>'2.ورود اطلاعات'!Q801</f>
        <v>0</v>
      </c>
      <c r="X801" s="166">
        <f>'2.ورود اطلاعات'!R801</f>
        <v>0</v>
      </c>
      <c r="Y801" s="166">
        <f>'2.ورود اطلاعات'!S801</f>
        <v>0</v>
      </c>
      <c r="Z801" s="166">
        <f>'2.ورود اطلاعات'!T801</f>
        <v>0</v>
      </c>
      <c r="AA801" s="166">
        <f>'2.ورود اطلاعات'!U801</f>
        <v>0</v>
      </c>
      <c r="AB801" s="166">
        <f>'2.ورود اطلاعات'!V801</f>
        <v>0</v>
      </c>
      <c r="AC801" s="166">
        <f>'2.ورود اطلاعات'!W801</f>
        <v>0</v>
      </c>
      <c r="AD801" s="166">
        <f>'2.ورود اطلاعات'!X801</f>
        <v>0</v>
      </c>
      <c r="AE801" s="166">
        <f>'2.ورود اطلاعات'!Y801</f>
        <v>0</v>
      </c>
      <c r="AF801" s="166">
        <f>'2.ورود اطلاعات'!Z801</f>
        <v>0</v>
      </c>
      <c r="AG801" s="166">
        <f>'2.ورود اطلاعات'!AA801</f>
        <v>0</v>
      </c>
      <c r="AH801" s="166">
        <f>'2.ورود اطلاعات'!AB801</f>
        <v>0</v>
      </c>
      <c r="AI801" s="166">
        <f>'2.ورود اطلاعات'!AC801</f>
        <v>0</v>
      </c>
      <c r="AJ801" s="166">
        <f>'2.ورود اطلاعات'!AD801</f>
        <v>0</v>
      </c>
      <c r="AK801" s="166">
        <f>'2.ورود اطلاعات'!AE801</f>
        <v>0</v>
      </c>
      <c r="AL801" s="166">
        <f>'2.ورود اطلاعات'!AF801</f>
        <v>0</v>
      </c>
      <c r="AM801" s="166">
        <f>'2.ورود اطلاعات'!AG801</f>
        <v>0</v>
      </c>
      <c r="AN801" s="166">
        <f>'2.ورود اطلاعات'!AH801</f>
        <v>0</v>
      </c>
      <c r="AO801" s="166">
        <f>'2.ورود اطلاعات'!AI801</f>
        <v>0</v>
      </c>
      <c r="AP801" s="166" t="str">
        <f>'2.ورود اطلاعات'!AK801</f>
        <v xml:space="preserve">         </v>
      </c>
      <c r="AQ801" s="166" t="str">
        <f>'2.ورود اطلاعات'!AL801</f>
        <v>هیچکدام</v>
      </c>
      <c r="AR801" s="166" t="str">
        <f>'2.ورود اطلاعات'!AM801</f>
        <v>7.هیچکدام</v>
      </c>
      <c r="AS801" s="166" t="str">
        <f>'2.ورود اطلاعات'!AN801</f>
        <v>نامعلوم</v>
      </c>
      <c r="AT801" s="166" t="str">
        <f>'2.ورود اطلاعات'!AO801</f>
        <v>نامعلوم</v>
      </c>
      <c r="AU801" s="166" t="str">
        <f>'2.ورود اطلاعات'!CV801</f>
        <v>ارائه نشده است.</v>
      </c>
      <c r="AV801" s="166">
        <f>'2.ورود اطلاعات'!CW801</f>
        <v>0</v>
      </c>
      <c r="AW801" s="164">
        <f>'2.ورود اطلاعات'!AT801</f>
        <v>0</v>
      </c>
      <c r="AX801" s="164">
        <f>'2.ورود اطلاعات'!AU801</f>
        <v>0</v>
      </c>
      <c r="AY801" s="164">
        <f>'2.ورود اطلاعات'!AV801</f>
        <v>0</v>
      </c>
      <c r="AZ801" s="164">
        <f>'2.ورود اطلاعات'!AW801</f>
        <v>0</v>
      </c>
      <c r="BA801" s="164">
        <f>'2.ورود اطلاعات'!AX801</f>
        <v>0</v>
      </c>
      <c r="BB801" s="166">
        <f>'2.ورود اطلاعات'!BT801</f>
        <v>0</v>
      </c>
      <c r="BC801" s="166" t="str">
        <f>'2.ورود اطلاعات'!BU801</f>
        <v xml:space="preserve"> </v>
      </c>
      <c r="BD801" s="166" t="str">
        <f>'2.ورود اطلاعات'!BV801</f>
        <v xml:space="preserve"> </v>
      </c>
      <c r="BE801" s="21"/>
      <c r="BF801" s="164">
        <f>'2.ورود اطلاعات'!BK801</f>
        <v>0</v>
      </c>
      <c r="BG801" s="164">
        <f>'2.ورود اطلاعات'!BL801</f>
        <v>0</v>
      </c>
      <c r="BH801" s="164">
        <f>'2.ورود اطلاعات'!BM801</f>
        <v>0</v>
      </c>
      <c r="BI801" s="164">
        <f>'2.ورود اطلاعات'!BN801</f>
        <v>0</v>
      </c>
      <c r="BJ801" s="164">
        <f>'2.ورود اطلاعات'!BO801</f>
        <v>0</v>
      </c>
      <c r="BK801" s="164">
        <f>'2.ورود اطلاعات'!BP801</f>
        <v>0</v>
      </c>
      <c r="BL801" s="164">
        <f>'2.ورود اطلاعات'!BQ801</f>
        <v>0</v>
      </c>
      <c r="BM801" s="164">
        <f>'2.ورود اطلاعات'!BR801</f>
        <v>0</v>
      </c>
      <c r="BN801" s="166">
        <f>'2.ورود اطلاعات'!BW801</f>
        <v>0</v>
      </c>
      <c r="BO801" s="166" t="str">
        <f>'2.ورود اطلاعات'!BX801</f>
        <v xml:space="preserve"> </v>
      </c>
      <c r="BP801" s="166" t="str">
        <f>'2.ورود اطلاعات'!BY801</f>
        <v xml:space="preserve"> </v>
      </c>
      <c r="BQ801" s="280" t="str">
        <f t="shared" si="102"/>
        <v>تست اچ آی وی انجام نشده است</v>
      </c>
      <c r="BR801" s="166">
        <f>'2.ورود اطلاعات'!BZ801</f>
        <v>0</v>
      </c>
      <c r="BS801" s="166" t="str">
        <f>'2.ورود اطلاعات'!CA801</f>
        <v xml:space="preserve"> </v>
      </c>
      <c r="BT801" s="166" t="str">
        <f>'2.ورود اطلاعات'!CB801</f>
        <v xml:space="preserve"> </v>
      </c>
      <c r="BU801" s="280" t="str">
        <f t="shared" si="103"/>
        <v>تست اچ آی وی انجام نشده است</v>
      </c>
      <c r="BV801" s="166">
        <f>'2.ورود اطلاعات'!CC801</f>
        <v>0</v>
      </c>
      <c r="BW801" s="166" t="str">
        <f>'2.ورود اطلاعات'!CD801</f>
        <v xml:space="preserve"> </v>
      </c>
      <c r="BX801" s="166" t="str">
        <f>'2.ورود اطلاعات'!CE801</f>
        <v xml:space="preserve"> </v>
      </c>
      <c r="BY801" s="280" t="str">
        <f t="shared" si="104"/>
        <v>تست اچ آی وی انجام نشده است</v>
      </c>
      <c r="BZ801" s="166">
        <f>'2.ورود اطلاعات'!CF801</f>
        <v>0</v>
      </c>
      <c r="CA801" s="166" t="str">
        <f>'2.ورود اطلاعات'!CG801</f>
        <v xml:space="preserve"> </v>
      </c>
      <c r="CB801" s="166" t="str">
        <f>'2.ورود اطلاعات'!CH801</f>
        <v xml:space="preserve"> </v>
      </c>
      <c r="CC801" s="280" t="str">
        <f t="shared" si="105"/>
        <v>تست اچ آی وی انجام نشده است</v>
      </c>
      <c r="CD801" s="166">
        <f>'2.ورود اطلاعات'!CI801</f>
        <v>0</v>
      </c>
      <c r="CE801" s="166" t="str">
        <f>'2.ورود اطلاعات'!CJ801</f>
        <v xml:space="preserve"> </v>
      </c>
      <c r="CF801" s="166" t="str">
        <f>'2.ورود اطلاعات'!CK801</f>
        <v xml:space="preserve"> </v>
      </c>
      <c r="CG801" s="280" t="str">
        <f t="shared" si="106"/>
        <v>تست اچ آی وی انجام نشده است</v>
      </c>
      <c r="CH801" s="166">
        <f>'2.ورود اطلاعات'!CL801</f>
        <v>0</v>
      </c>
      <c r="CI801" s="166" t="str">
        <f>'2.ورود اطلاعات'!CM801</f>
        <v xml:space="preserve"> </v>
      </c>
      <c r="CJ801" s="166" t="str">
        <f>'2.ورود اطلاعات'!CN801</f>
        <v xml:space="preserve"> </v>
      </c>
      <c r="CK801" s="280" t="str">
        <f t="shared" si="107"/>
        <v>تست اچ آی وی انجام نشده است</v>
      </c>
      <c r="CL801" s="166">
        <f>'2.ورود اطلاعات'!CO801</f>
        <v>0</v>
      </c>
      <c r="CM801" s="166" t="str">
        <f>'2.ورود اطلاعات'!CP801</f>
        <v xml:space="preserve"> </v>
      </c>
      <c r="CN801" s="166" t="str">
        <f>'2.ورود اطلاعات'!CQ801</f>
        <v xml:space="preserve"> </v>
      </c>
      <c r="CO801" s="280" t="str">
        <f t="shared" si="108"/>
        <v>تست اچ آی وی انجام نشده است</v>
      </c>
      <c r="CP801" s="166">
        <f>'2.ورود اطلاعات'!CR801</f>
        <v>0</v>
      </c>
      <c r="CQ801" s="166" t="str">
        <f>'2.ورود اطلاعات'!CS801</f>
        <v xml:space="preserve"> </v>
      </c>
      <c r="CR801" s="166" t="str">
        <f>'2.ورود اطلاعات'!CT801</f>
        <v xml:space="preserve"> </v>
      </c>
      <c r="CS801" s="280" t="str">
        <f t="shared" si="109"/>
        <v>تست اچ آی وی انجام نشده است</v>
      </c>
      <c r="CT801" s="166" t="str">
        <f>'2.ورود اطلاعات'!CU801</f>
        <v>خیر</v>
      </c>
      <c r="DI801" s="164"/>
      <c r="DJ801" s="164"/>
    </row>
    <row r="802" spans="1:114" s="166" customFormat="1" ht="11.65" x14ac:dyDescent="0.35">
      <c r="A802" s="144" t="str">
        <f>'2.ورود اطلاعات'!BS802</f>
        <v>خیر</v>
      </c>
      <c r="B802" s="166">
        <f>'2.ورود اطلاعات'!A802</f>
        <v>801</v>
      </c>
      <c r="C802" s="166">
        <f>'1.مشخصات مرکز'!$D$2</f>
        <v>1398</v>
      </c>
      <c r="D802" s="166" t="str">
        <f>'1.مشخصات مرکز'!$D$3</f>
        <v>انتخاب کنید ...</v>
      </c>
      <c r="E802" s="166" t="str">
        <f>'1.مشخصات مرکز'!$D$4</f>
        <v>انتخاب کنید ...</v>
      </c>
      <c r="F802" s="166" t="str">
        <f>'1.مشخصات مرکز'!$D$5</f>
        <v>انتخاب کنید ...</v>
      </c>
      <c r="G802" s="166">
        <f>'1.مشخصات مرکز'!$D$6</f>
        <v>0</v>
      </c>
      <c r="H802" s="166" t="str">
        <f>'1.مشخصات مرکز'!$D$7</f>
        <v>انتخاب کنید ...</v>
      </c>
      <c r="I802" s="166">
        <f>'1.مشخصات مرکز'!$D$8</f>
        <v>0</v>
      </c>
      <c r="J802" s="166">
        <f>'1.مشخصات مرکز'!$D$9</f>
        <v>0</v>
      </c>
      <c r="K802" s="164">
        <f>'1.مشخصات مرکز'!$D$10</f>
        <v>0</v>
      </c>
      <c r="L802" s="164">
        <f>'1.مشخصات مرکز'!$D$11</f>
        <v>0</v>
      </c>
      <c r="M802" s="166">
        <f>'2.ورود اطلاعات'!B802</f>
        <v>0</v>
      </c>
      <c r="N802" s="166">
        <f>'2.ورود اطلاعات'!C802</f>
        <v>0</v>
      </c>
      <c r="O802" s="166" t="str">
        <f>IF('2.ورود اطلاعات'!F802=0,"نامعلوم",'2.ورود اطلاعات'!F802)</f>
        <v>نامعلوم</v>
      </c>
      <c r="P802" s="166">
        <f>'2.ورود اطلاعات'!J802</f>
        <v>0</v>
      </c>
      <c r="Q802" s="166">
        <f>'2.ورود اطلاعات'!K802</f>
        <v>0</v>
      </c>
      <c r="R802" s="166">
        <f>'2.ورود اطلاعات'!L802</f>
        <v>0</v>
      </c>
      <c r="S802" s="166">
        <f>'2.ورود اطلاعات'!M802</f>
        <v>0</v>
      </c>
      <c r="T802" s="166">
        <f>'2.ورود اطلاعات'!N802</f>
        <v>0</v>
      </c>
      <c r="U802" s="166">
        <f>'2.ورود اطلاعات'!O802</f>
        <v>1398</v>
      </c>
      <c r="V802" s="166">
        <f>'2.ورود اطلاعات'!P802</f>
        <v>0</v>
      </c>
      <c r="W802" s="166">
        <f>'2.ورود اطلاعات'!Q802</f>
        <v>0</v>
      </c>
      <c r="X802" s="166">
        <f>'2.ورود اطلاعات'!R802</f>
        <v>0</v>
      </c>
      <c r="Y802" s="166">
        <f>'2.ورود اطلاعات'!S802</f>
        <v>0</v>
      </c>
      <c r="Z802" s="166">
        <f>'2.ورود اطلاعات'!T802</f>
        <v>0</v>
      </c>
      <c r="AA802" s="166">
        <f>'2.ورود اطلاعات'!U802</f>
        <v>0</v>
      </c>
      <c r="AB802" s="166">
        <f>'2.ورود اطلاعات'!V802</f>
        <v>0</v>
      </c>
      <c r="AC802" s="166">
        <f>'2.ورود اطلاعات'!W802</f>
        <v>0</v>
      </c>
      <c r="AD802" s="166">
        <f>'2.ورود اطلاعات'!X802</f>
        <v>0</v>
      </c>
      <c r="AE802" s="166">
        <f>'2.ورود اطلاعات'!Y802</f>
        <v>0</v>
      </c>
      <c r="AF802" s="166">
        <f>'2.ورود اطلاعات'!Z802</f>
        <v>0</v>
      </c>
      <c r="AG802" s="166">
        <f>'2.ورود اطلاعات'!AA802</f>
        <v>0</v>
      </c>
      <c r="AH802" s="166">
        <f>'2.ورود اطلاعات'!AB802</f>
        <v>0</v>
      </c>
      <c r="AI802" s="166">
        <f>'2.ورود اطلاعات'!AC802</f>
        <v>0</v>
      </c>
      <c r="AJ802" s="166">
        <f>'2.ورود اطلاعات'!AD802</f>
        <v>0</v>
      </c>
      <c r="AK802" s="166">
        <f>'2.ورود اطلاعات'!AE802</f>
        <v>0</v>
      </c>
      <c r="AL802" s="166">
        <f>'2.ورود اطلاعات'!AF802</f>
        <v>0</v>
      </c>
      <c r="AM802" s="166">
        <f>'2.ورود اطلاعات'!AG802</f>
        <v>0</v>
      </c>
      <c r="AN802" s="166">
        <f>'2.ورود اطلاعات'!AH802</f>
        <v>0</v>
      </c>
      <c r="AO802" s="166">
        <f>'2.ورود اطلاعات'!AI802</f>
        <v>0</v>
      </c>
      <c r="AP802" s="166" t="str">
        <f>'2.ورود اطلاعات'!AK802</f>
        <v xml:space="preserve">         </v>
      </c>
      <c r="AQ802" s="166" t="str">
        <f>'2.ورود اطلاعات'!AL802</f>
        <v>هیچکدام</v>
      </c>
      <c r="AR802" s="166" t="str">
        <f>'2.ورود اطلاعات'!AM802</f>
        <v>7.هیچکدام</v>
      </c>
      <c r="AS802" s="166" t="str">
        <f>'2.ورود اطلاعات'!AN802</f>
        <v>نامعلوم</v>
      </c>
      <c r="AT802" s="166" t="str">
        <f>'2.ورود اطلاعات'!AO802</f>
        <v>نامعلوم</v>
      </c>
      <c r="AU802" s="166" t="str">
        <f>'2.ورود اطلاعات'!CV802</f>
        <v>ارائه نشده است.</v>
      </c>
      <c r="AV802" s="166">
        <f>'2.ورود اطلاعات'!CW802</f>
        <v>0</v>
      </c>
      <c r="AW802" s="164">
        <f>'2.ورود اطلاعات'!AT802</f>
        <v>0</v>
      </c>
      <c r="AX802" s="164">
        <f>'2.ورود اطلاعات'!AU802</f>
        <v>0</v>
      </c>
      <c r="AY802" s="164">
        <f>'2.ورود اطلاعات'!AV802</f>
        <v>0</v>
      </c>
      <c r="AZ802" s="164">
        <f>'2.ورود اطلاعات'!AW802</f>
        <v>0</v>
      </c>
      <c r="BA802" s="164">
        <f>'2.ورود اطلاعات'!AX802</f>
        <v>0</v>
      </c>
      <c r="BB802" s="166">
        <f>'2.ورود اطلاعات'!BT802</f>
        <v>0</v>
      </c>
      <c r="BC802" s="166" t="str">
        <f>'2.ورود اطلاعات'!BU802</f>
        <v xml:space="preserve"> </v>
      </c>
      <c r="BD802" s="166" t="str">
        <f>'2.ورود اطلاعات'!BV802</f>
        <v xml:space="preserve"> </v>
      </c>
      <c r="BE802" s="21"/>
      <c r="BF802" s="164">
        <f>'2.ورود اطلاعات'!BK802</f>
        <v>0</v>
      </c>
      <c r="BG802" s="164">
        <f>'2.ورود اطلاعات'!BL802</f>
        <v>0</v>
      </c>
      <c r="BH802" s="164">
        <f>'2.ورود اطلاعات'!BM802</f>
        <v>0</v>
      </c>
      <c r="BI802" s="164">
        <f>'2.ورود اطلاعات'!BN802</f>
        <v>0</v>
      </c>
      <c r="BJ802" s="164">
        <f>'2.ورود اطلاعات'!BO802</f>
        <v>0</v>
      </c>
      <c r="BK802" s="164">
        <f>'2.ورود اطلاعات'!BP802</f>
        <v>0</v>
      </c>
      <c r="BL802" s="164">
        <f>'2.ورود اطلاعات'!BQ802</f>
        <v>0</v>
      </c>
      <c r="BM802" s="164">
        <f>'2.ورود اطلاعات'!BR802</f>
        <v>0</v>
      </c>
      <c r="BN802" s="166">
        <f>'2.ورود اطلاعات'!BW802</f>
        <v>0</v>
      </c>
      <c r="BO802" s="166" t="str">
        <f>'2.ورود اطلاعات'!BX802</f>
        <v xml:space="preserve"> </v>
      </c>
      <c r="BP802" s="166" t="str">
        <f>'2.ورود اطلاعات'!BY802</f>
        <v xml:space="preserve"> </v>
      </c>
      <c r="BQ802" s="280" t="str">
        <f t="shared" si="102"/>
        <v>تست اچ آی وی انجام نشده است</v>
      </c>
      <c r="BR802" s="166">
        <f>'2.ورود اطلاعات'!BZ802</f>
        <v>0</v>
      </c>
      <c r="BS802" s="166" t="str">
        <f>'2.ورود اطلاعات'!CA802</f>
        <v xml:space="preserve"> </v>
      </c>
      <c r="BT802" s="166" t="str">
        <f>'2.ورود اطلاعات'!CB802</f>
        <v xml:space="preserve"> </v>
      </c>
      <c r="BU802" s="280" t="str">
        <f t="shared" si="103"/>
        <v>تست اچ آی وی انجام نشده است</v>
      </c>
      <c r="BV802" s="166">
        <f>'2.ورود اطلاعات'!CC802</f>
        <v>0</v>
      </c>
      <c r="BW802" s="166" t="str">
        <f>'2.ورود اطلاعات'!CD802</f>
        <v xml:space="preserve"> </v>
      </c>
      <c r="BX802" s="166" t="str">
        <f>'2.ورود اطلاعات'!CE802</f>
        <v xml:space="preserve"> </v>
      </c>
      <c r="BY802" s="280" t="str">
        <f t="shared" si="104"/>
        <v>تست اچ آی وی انجام نشده است</v>
      </c>
      <c r="BZ802" s="166">
        <f>'2.ورود اطلاعات'!CF802</f>
        <v>0</v>
      </c>
      <c r="CA802" s="166" t="str">
        <f>'2.ورود اطلاعات'!CG802</f>
        <v xml:space="preserve"> </v>
      </c>
      <c r="CB802" s="166" t="str">
        <f>'2.ورود اطلاعات'!CH802</f>
        <v xml:space="preserve"> </v>
      </c>
      <c r="CC802" s="280" t="str">
        <f t="shared" si="105"/>
        <v>تست اچ آی وی انجام نشده است</v>
      </c>
      <c r="CD802" s="166">
        <f>'2.ورود اطلاعات'!CI802</f>
        <v>0</v>
      </c>
      <c r="CE802" s="166" t="str">
        <f>'2.ورود اطلاعات'!CJ802</f>
        <v xml:space="preserve"> </v>
      </c>
      <c r="CF802" s="166" t="str">
        <f>'2.ورود اطلاعات'!CK802</f>
        <v xml:space="preserve"> </v>
      </c>
      <c r="CG802" s="280" t="str">
        <f t="shared" si="106"/>
        <v>تست اچ آی وی انجام نشده است</v>
      </c>
      <c r="CH802" s="166">
        <f>'2.ورود اطلاعات'!CL802</f>
        <v>0</v>
      </c>
      <c r="CI802" s="166" t="str">
        <f>'2.ورود اطلاعات'!CM802</f>
        <v xml:space="preserve"> </v>
      </c>
      <c r="CJ802" s="166" t="str">
        <f>'2.ورود اطلاعات'!CN802</f>
        <v xml:space="preserve"> </v>
      </c>
      <c r="CK802" s="280" t="str">
        <f t="shared" si="107"/>
        <v>تست اچ آی وی انجام نشده است</v>
      </c>
      <c r="CL802" s="166">
        <f>'2.ورود اطلاعات'!CO802</f>
        <v>0</v>
      </c>
      <c r="CM802" s="166" t="str">
        <f>'2.ورود اطلاعات'!CP802</f>
        <v xml:space="preserve"> </v>
      </c>
      <c r="CN802" s="166" t="str">
        <f>'2.ورود اطلاعات'!CQ802</f>
        <v xml:space="preserve"> </v>
      </c>
      <c r="CO802" s="280" t="str">
        <f t="shared" si="108"/>
        <v>تست اچ آی وی انجام نشده است</v>
      </c>
      <c r="CP802" s="166">
        <f>'2.ورود اطلاعات'!CR802</f>
        <v>0</v>
      </c>
      <c r="CQ802" s="166" t="str">
        <f>'2.ورود اطلاعات'!CS802</f>
        <v xml:space="preserve"> </v>
      </c>
      <c r="CR802" s="166" t="str">
        <f>'2.ورود اطلاعات'!CT802</f>
        <v xml:space="preserve"> </v>
      </c>
      <c r="CS802" s="280" t="str">
        <f t="shared" si="109"/>
        <v>تست اچ آی وی انجام نشده است</v>
      </c>
      <c r="CT802" s="166" t="str">
        <f>'2.ورود اطلاعات'!CU802</f>
        <v>خیر</v>
      </c>
      <c r="DI802" s="164"/>
      <c r="DJ802" s="164"/>
    </row>
    <row r="803" spans="1:114" s="166" customFormat="1" ht="11.65" x14ac:dyDescent="0.35">
      <c r="A803" s="144" t="str">
        <f>'2.ورود اطلاعات'!BS803</f>
        <v>خیر</v>
      </c>
      <c r="B803" s="166">
        <f>'2.ورود اطلاعات'!A803</f>
        <v>802</v>
      </c>
      <c r="C803" s="166">
        <f>'1.مشخصات مرکز'!$D$2</f>
        <v>1398</v>
      </c>
      <c r="D803" s="166" t="str">
        <f>'1.مشخصات مرکز'!$D$3</f>
        <v>انتخاب کنید ...</v>
      </c>
      <c r="E803" s="166" t="str">
        <f>'1.مشخصات مرکز'!$D$4</f>
        <v>انتخاب کنید ...</v>
      </c>
      <c r="F803" s="166" t="str">
        <f>'1.مشخصات مرکز'!$D$5</f>
        <v>انتخاب کنید ...</v>
      </c>
      <c r="G803" s="166">
        <f>'1.مشخصات مرکز'!$D$6</f>
        <v>0</v>
      </c>
      <c r="H803" s="166" t="str">
        <f>'1.مشخصات مرکز'!$D$7</f>
        <v>انتخاب کنید ...</v>
      </c>
      <c r="I803" s="166">
        <f>'1.مشخصات مرکز'!$D$8</f>
        <v>0</v>
      </c>
      <c r="J803" s="166">
        <f>'1.مشخصات مرکز'!$D$9</f>
        <v>0</v>
      </c>
      <c r="K803" s="164">
        <f>'1.مشخصات مرکز'!$D$10</f>
        <v>0</v>
      </c>
      <c r="L803" s="164">
        <f>'1.مشخصات مرکز'!$D$11</f>
        <v>0</v>
      </c>
      <c r="M803" s="166">
        <f>'2.ورود اطلاعات'!B803</f>
        <v>0</v>
      </c>
      <c r="N803" s="166">
        <f>'2.ورود اطلاعات'!C803</f>
        <v>0</v>
      </c>
      <c r="O803" s="166" t="str">
        <f>IF('2.ورود اطلاعات'!F803=0,"نامعلوم",'2.ورود اطلاعات'!F803)</f>
        <v>نامعلوم</v>
      </c>
      <c r="P803" s="166">
        <f>'2.ورود اطلاعات'!J803</f>
        <v>0</v>
      </c>
      <c r="Q803" s="166">
        <f>'2.ورود اطلاعات'!K803</f>
        <v>0</v>
      </c>
      <c r="R803" s="166">
        <f>'2.ورود اطلاعات'!L803</f>
        <v>0</v>
      </c>
      <c r="S803" s="166">
        <f>'2.ورود اطلاعات'!M803</f>
        <v>0</v>
      </c>
      <c r="T803" s="166">
        <f>'2.ورود اطلاعات'!N803</f>
        <v>0</v>
      </c>
      <c r="U803" s="166">
        <f>'2.ورود اطلاعات'!O803</f>
        <v>1398</v>
      </c>
      <c r="V803" s="166">
        <f>'2.ورود اطلاعات'!P803</f>
        <v>0</v>
      </c>
      <c r="W803" s="166">
        <f>'2.ورود اطلاعات'!Q803</f>
        <v>0</v>
      </c>
      <c r="X803" s="166">
        <f>'2.ورود اطلاعات'!R803</f>
        <v>0</v>
      </c>
      <c r="Y803" s="166">
        <f>'2.ورود اطلاعات'!S803</f>
        <v>0</v>
      </c>
      <c r="Z803" s="166">
        <f>'2.ورود اطلاعات'!T803</f>
        <v>0</v>
      </c>
      <c r="AA803" s="166">
        <f>'2.ورود اطلاعات'!U803</f>
        <v>0</v>
      </c>
      <c r="AB803" s="166">
        <f>'2.ورود اطلاعات'!V803</f>
        <v>0</v>
      </c>
      <c r="AC803" s="166">
        <f>'2.ورود اطلاعات'!W803</f>
        <v>0</v>
      </c>
      <c r="AD803" s="166">
        <f>'2.ورود اطلاعات'!X803</f>
        <v>0</v>
      </c>
      <c r="AE803" s="166">
        <f>'2.ورود اطلاعات'!Y803</f>
        <v>0</v>
      </c>
      <c r="AF803" s="166">
        <f>'2.ورود اطلاعات'!Z803</f>
        <v>0</v>
      </c>
      <c r="AG803" s="166">
        <f>'2.ورود اطلاعات'!AA803</f>
        <v>0</v>
      </c>
      <c r="AH803" s="166">
        <f>'2.ورود اطلاعات'!AB803</f>
        <v>0</v>
      </c>
      <c r="AI803" s="166">
        <f>'2.ورود اطلاعات'!AC803</f>
        <v>0</v>
      </c>
      <c r="AJ803" s="166">
        <f>'2.ورود اطلاعات'!AD803</f>
        <v>0</v>
      </c>
      <c r="AK803" s="166">
        <f>'2.ورود اطلاعات'!AE803</f>
        <v>0</v>
      </c>
      <c r="AL803" s="166">
        <f>'2.ورود اطلاعات'!AF803</f>
        <v>0</v>
      </c>
      <c r="AM803" s="166">
        <f>'2.ورود اطلاعات'!AG803</f>
        <v>0</v>
      </c>
      <c r="AN803" s="166">
        <f>'2.ورود اطلاعات'!AH803</f>
        <v>0</v>
      </c>
      <c r="AO803" s="166">
        <f>'2.ورود اطلاعات'!AI803</f>
        <v>0</v>
      </c>
      <c r="AP803" s="166" t="str">
        <f>'2.ورود اطلاعات'!AK803</f>
        <v xml:space="preserve">         </v>
      </c>
      <c r="AQ803" s="166" t="str">
        <f>'2.ورود اطلاعات'!AL803</f>
        <v>هیچکدام</v>
      </c>
      <c r="AR803" s="166" t="str">
        <f>'2.ورود اطلاعات'!AM803</f>
        <v>7.هیچکدام</v>
      </c>
      <c r="AS803" s="166" t="str">
        <f>'2.ورود اطلاعات'!AN803</f>
        <v>نامعلوم</v>
      </c>
      <c r="AT803" s="166" t="str">
        <f>'2.ورود اطلاعات'!AO803</f>
        <v>نامعلوم</v>
      </c>
      <c r="AU803" s="166" t="str">
        <f>'2.ورود اطلاعات'!CV803</f>
        <v>ارائه نشده است.</v>
      </c>
      <c r="AV803" s="166">
        <f>'2.ورود اطلاعات'!CW803</f>
        <v>0</v>
      </c>
      <c r="AW803" s="164">
        <f>'2.ورود اطلاعات'!AT803</f>
        <v>0</v>
      </c>
      <c r="AX803" s="164">
        <f>'2.ورود اطلاعات'!AU803</f>
        <v>0</v>
      </c>
      <c r="AY803" s="164">
        <f>'2.ورود اطلاعات'!AV803</f>
        <v>0</v>
      </c>
      <c r="AZ803" s="164">
        <f>'2.ورود اطلاعات'!AW803</f>
        <v>0</v>
      </c>
      <c r="BA803" s="164">
        <f>'2.ورود اطلاعات'!AX803</f>
        <v>0</v>
      </c>
      <c r="BB803" s="166">
        <f>'2.ورود اطلاعات'!BT803</f>
        <v>0</v>
      </c>
      <c r="BC803" s="166" t="str">
        <f>'2.ورود اطلاعات'!BU803</f>
        <v xml:space="preserve"> </v>
      </c>
      <c r="BD803" s="166" t="str">
        <f>'2.ورود اطلاعات'!BV803</f>
        <v xml:space="preserve"> </v>
      </c>
      <c r="BE803" s="21"/>
      <c r="BF803" s="164">
        <f>'2.ورود اطلاعات'!BK803</f>
        <v>0</v>
      </c>
      <c r="BG803" s="164">
        <f>'2.ورود اطلاعات'!BL803</f>
        <v>0</v>
      </c>
      <c r="BH803" s="164">
        <f>'2.ورود اطلاعات'!BM803</f>
        <v>0</v>
      </c>
      <c r="BI803" s="164">
        <f>'2.ورود اطلاعات'!BN803</f>
        <v>0</v>
      </c>
      <c r="BJ803" s="164">
        <f>'2.ورود اطلاعات'!BO803</f>
        <v>0</v>
      </c>
      <c r="BK803" s="164">
        <f>'2.ورود اطلاعات'!BP803</f>
        <v>0</v>
      </c>
      <c r="BL803" s="164">
        <f>'2.ورود اطلاعات'!BQ803</f>
        <v>0</v>
      </c>
      <c r="BM803" s="164">
        <f>'2.ورود اطلاعات'!BR803</f>
        <v>0</v>
      </c>
      <c r="BN803" s="166">
        <f>'2.ورود اطلاعات'!BW803</f>
        <v>0</v>
      </c>
      <c r="BO803" s="166" t="str">
        <f>'2.ورود اطلاعات'!BX803</f>
        <v xml:space="preserve"> </v>
      </c>
      <c r="BP803" s="166" t="str">
        <f>'2.ورود اطلاعات'!BY803</f>
        <v xml:space="preserve"> </v>
      </c>
      <c r="BQ803" s="280" t="str">
        <f t="shared" si="102"/>
        <v>تست اچ آی وی انجام نشده است</v>
      </c>
      <c r="BR803" s="166">
        <f>'2.ورود اطلاعات'!BZ803</f>
        <v>0</v>
      </c>
      <c r="BS803" s="166" t="str">
        <f>'2.ورود اطلاعات'!CA803</f>
        <v xml:space="preserve"> </v>
      </c>
      <c r="BT803" s="166" t="str">
        <f>'2.ورود اطلاعات'!CB803</f>
        <v xml:space="preserve"> </v>
      </c>
      <c r="BU803" s="280" t="str">
        <f t="shared" si="103"/>
        <v>تست اچ آی وی انجام نشده است</v>
      </c>
      <c r="BV803" s="166">
        <f>'2.ورود اطلاعات'!CC803</f>
        <v>0</v>
      </c>
      <c r="BW803" s="166" t="str">
        <f>'2.ورود اطلاعات'!CD803</f>
        <v xml:space="preserve"> </v>
      </c>
      <c r="BX803" s="166" t="str">
        <f>'2.ورود اطلاعات'!CE803</f>
        <v xml:space="preserve"> </v>
      </c>
      <c r="BY803" s="280" t="str">
        <f t="shared" si="104"/>
        <v>تست اچ آی وی انجام نشده است</v>
      </c>
      <c r="BZ803" s="166">
        <f>'2.ورود اطلاعات'!CF803</f>
        <v>0</v>
      </c>
      <c r="CA803" s="166" t="str">
        <f>'2.ورود اطلاعات'!CG803</f>
        <v xml:space="preserve"> </v>
      </c>
      <c r="CB803" s="166" t="str">
        <f>'2.ورود اطلاعات'!CH803</f>
        <v xml:space="preserve"> </v>
      </c>
      <c r="CC803" s="280" t="str">
        <f t="shared" si="105"/>
        <v>تست اچ آی وی انجام نشده است</v>
      </c>
      <c r="CD803" s="166">
        <f>'2.ورود اطلاعات'!CI803</f>
        <v>0</v>
      </c>
      <c r="CE803" s="166" t="str">
        <f>'2.ورود اطلاعات'!CJ803</f>
        <v xml:space="preserve"> </v>
      </c>
      <c r="CF803" s="166" t="str">
        <f>'2.ورود اطلاعات'!CK803</f>
        <v xml:space="preserve"> </v>
      </c>
      <c r="CG803" s="280" t="str">
        <f t="shared" si="106"/>
        <v>تست اچ آی وی انجام نشده است</v>
      </c>
      <c r="CH803" s="166">
        <f>'2.ورود اطلاعات'!CL803</f>
        <v>0</v>
      </c>
      <c r="CI803" s="166" t="str">
        <f>'2.ورود اطلاعات'!CM803</f>
        <v xml:space="preserve"> </v>
      </c>
      <c r="CJ803" s="166" t="str">
        <f>'2.ورود اطلاعات'!CN803</f>
        <v xml:space="preserve"> </v>
      </c>
      <c r="CK803" s="280" t="str">
        <f t="shared" si="107"/>
        <v>تست اچ آی وی انجام نشده است</v>
      </c>
      <c r="CL803" s="166">
        <f>'2.ورود اطلاعات'!CO803</f>
        <v>0</v>
      </c>
      <c r="CM803" s="166" t="str">
        <f>'2.ورود اطلاعات'!CP803</f>
        <v xml:space="preserve"> </v>
      </c>
      <c r="CN803" s="166" t="str">
        <f>'2.ورود اطلاعات'!CQ803</f>
        <v xml:space="preserve"> </v>
      </c>
      <c r="CO803" s="280" t="str">
        <f t="shared" si="108"/>
        <v>تست اچ آی وی انجام نشده است</v>
      </c>
      <c r="CP803" s="166">
        <f>'2.ورود اطلاعات'!CR803</f>
        <v>0</v>
      </c>
      <c r="CQ803" s="166" t="str">
        <f>'2.ورود اطلاعات'!CS803</f>
        <v xml:space="preserve"> </v>
      </c>
      <c r="CR803" s="166" t="str">
        <f>'2.ورود اطلاعات'!CT803</f>
        <v xml:space="preserve"> </v>
      </c>
      <c r="CS803" s="280" t="str">
        <f t="shared" si="109"/>
        <v>تست اچ آی وی انجام نشده است</v>
      </c>
      <c r="CT803" s="166" t="str">
        <f>'2.ورود اطلاعات'!CU803</f>
        <v>خیر</v>
      </c>
      <c r="DI803" s="164"/>
      <c r="DJ803" s="164"/>
    </row>
    <row r="804" spans="1:114" s="166" customFormat="1" ht="11.65" x14ac:dyDescent="0.35">
      <c r="A804" s="144" t="str">
        <f>'2.ورود اطلاعات'!BS804</f>
        <v>خیر</v>
      </c>
      <c r="B804" s="166">
        <f>'2.ورود اطلاعات'!A804</f>
        <v>803</v>
      </c>
      <c r="C804" s="166">
        <f>'1.مشخصات مرکز'!$D$2</f>
        <v>1398</v>
      </c>
      <c r="D804" s="166" t="str">
        <f>'1.مشخصات مرکز'!$D$3</f>
        <v>انتخاب کنید ...</v>
      </c>
      <c r="E804" s="166" t="str">
        <f>'1.مشخصات مرکز'!$D$4</f>
        <v>انتخاب کنید ...</v>
      </c>
      <c r="F804" s="166" t="str">
        <f>'1.مشخصات مرکز'!$D$5</f>
        <v>انتخاب کنید ...</v>
      </c>
      <c r="G804" s="166">
        <f>'1.مشخصات مرکز'!$D$6</f>
        <v>0</v>
      </c>
      <c r="H804" s="166" t="str">
        <f>'1.مشخصات مرکز'!$D$7</f>
        <v>انتخاب کنید ...</v>
      </c>
      <c r="I804" s="166">
        <f>'1.مشخصات مرکز'!$D$8</f>
        <v>0</v>
      </c>
      <c r="J804" s="166">
        <f>'1.مشخصات مرکز'!$D$9</f>
        <v>0</v>
      </c>
      <c r="K804" s="164">
        <f>'1.مشخصات مرکز'!$D$10</f>
        <v>0</v>
      </c>
      <c r="L804" s="164">
        <f>'1.مشخصات مرکز'!$D$11</f>
        <v>0</v>
      </c>
      <c r="M804" s="166">
        <f>'2.ورود اطلاعات'!B804</f>
        <v>0</v>
      </c>
      <c r="N804" s="166">
        <f>'2.ورود اطلاعات'!C804</f>
        <v>0</v>
      </c>
      <c r="O804" s="166" t="str">
        <f>IF('2.ورود اطلاعات'!F804=0,"نامعلوم",'2.ورود اطلاعات'!F804)</f>
        <v>نامعلوم</v>
      </c>
      <c r="P804" s="166">
        <f>'2.ورود اطلاعات'!J804</f>
        <v>0</v>
      </c>
      <c r="Q804" s="166">
        <f>'2.ورود اطلاعات'!K804</f>
        <v>0</v>
      </c>
      <c r="R804" s="166">
        <f>'2.ورود اطلاعات'!L804</f>
        <v>0</v>
      </c>
      <c r="S804" s="166">
        <f>'2.ورود اطلاعات'!M804</f>
        <v>0</v>
      </c>
      <c r="T804" s="166">
        <f>'2.ورود اطلاعات'!N804</f>
        <v>0</v>
      </c>
      <c r="U804" s="166">
        <f>'2.ورود اطلاعات'!O804</f>
        <v>1398</v>
      </c>
      <c r="V804" s="166">
        <f>'2.ورود اطلاعات'!P804</f>
        <v>0</v>
      </c>
      <c r="W804" s="166">
        <f>'2.ورود اطلاعات'!Q804</f>
        <v>0</v>
      </c>
      <c r="X804" s="166">
        <f>'2.ورود اطلاعات'!R804</f>
        <v>0</v>
      </c>
      <c r="Y804" s="166">
        <f>'2.ورود اطلاعات'!S804</f>
        <v>0</v>
      </c>
      <c r="Z804" s="166">
        <f>'2.ورود اطلاعات'!T804</f>
        <v>0</v>
      </c>
      <c r="AA804" s="166">
        <f>'2.ورود اطلاعات'!U804</f>
        <v>0</v>
      </c>
      <c r="AB804" s="166">
        <f>'2.ورود اطلاعات'!V804</f>
        <v>0</v>
      </c>
      <c r="AC804" s="166">
        <f>'2.ورود اطلاعات'!W804</f>
        <v>0</v>
      </c>
      <c r="AD804" s="166">
        <f>'2.ورود اطلاعات'!X804</f>
        <v>0</v>
      </c>
      <c r="AE804" s="166">
        <f>'2.ورود اطلاعات'!Y804</f>
        <v>0</v>
      </c>
      <c r="AF804" s="166">
        <f>'2.ورود اطلاعات'!Z804</f>
        <v>0</v>
      </c>
      <c r="AG804" s="166">
        <f>'2.ورود اطلاعات'!AA804</f>
        <v>0</v>
      </c>
      <c r="AH804" s="166">
        <f>'2.ورود اطلاعات'!AB804</f>
        <v>0</v>
      </c>
      <c r="AI804" s="166">
        <f>'2.ورود اطلاعات'!AC804</f>
        <v>0</v>
      </c>
      <c r="AJ804" s="166">
        <f>'2.ورود اطلاعات'!AD804</f>
        <v>0</v>
      </c>
      <c r="AK804" s="166">
        <f>'2.ورود اطلاعات'!AE804</f>
        <v>0</v>
      </c>
      <c r="AL804" s="166">
        <f>'2.ورود اطلاعات'!AF804</f>
        <v>0</v>
      </c>
      <c r="AM804" s="166">
        <f>'2.ورود اطلاعات'!AG804</f>
        <v>0</v>
      </c>
      <c r="AN804" s="166">
        <f>'2.ورود اطلاعات'!AH804</f>
        <v>0</v>
      </c>
      <c r="AO804" s="166">
        <f>'2.ورود اطلاعات'!AI804</f>
        <v>0</v>
      </c>
      <c r="AP804" s="166" t="str">
        <f>'2.ورود اطلاعات'!AK804</f>
        <v xml:space="preserve">         </v>
      </c>
      <c r="AQ804" s="166" t="str">
        <f>'2.ورود اطلاعات'!AL804</f>
        <v>هیچکدام</v>
      </c>
      <c r="AR804" s="166" t="str">
        <f>'2.ورود اطلاعات'!AM804</f>
        <v>7.هیچکدام</v>
      </c>
      <c r="AS804" s="166" t="str">
        <f>'2.ورود اطلاعات'!AN804</f>
        <v>نامعلوم</v>
      </c>
      <c r="AT804" s="166" t="str">
        <f>'2.ورود اطلاعات'!AO804</f>
        <v>نامعلوم</v>
      </c>
      <c r="AU804" s="166" t="str">
        <f>'2.ورود اطلاعات'!CV804</f>
        <v>ارائه نشده است.</v>
      </c>
      <c r="AV804" s="166">
        <f>'2.ورود اطلاعات'!CW804</f>
        <v>0</v>
      </c>
      <c r="AW804" s="164">
        <f>'2.ورود اطلاعات'!AT804</f>
        <v>0</v>
      </c>
      <c r="AX804" s="164">
        <f>'2.ورود اطلاعات'!AU804</f>
        <v>0</v>
      </c>
      <c r="AY804" s="164">
        <f>'2.ورود اطلاعات'!AV804</f>
        <v>0</v>
      </c>
      <c r="AZ804" s="164">
        <f>'2.ورود اطلاعات'!AW804</f>
        <v>0</v>
      </c>
      <c r="BA804" s="164">
        <f>'2.ورود اطلاعات'!AX804</f>
        <v>0</v>
      </c>
      <c r="BB804" s="166">
        <f>'2.ورود اطلاعات'!BT804</f>
        <v>0</v>
      </c>
      <c r="BC804" s="166" t="str">
        <f>'2.ورود اطلاعات'!BU804</f>
        <v xml:space="preserve"> </v>
      </c>
      <c r="BD804" s="166" t="str">
        <f>'2.ورود اطلاعات'!BV804</f>
        <v xml:space="preserve"> </v>
      </c>
      <c r="BE804" s="21"/>
      <c r="BF804" s="164">
        <f>'2.ورود اطلاعات'!BK804</f>
        <v>0</v>
      </c>
      <c r="BG804" s="164">
        <f>'2.ورود اطلاعات'!BL804</f>
        <v>0</v>
      </c>
      <c r="BH804" s="164">
        <f>'2.ورود اطلاعات'!BM804</f>
        <v>0</v>
      </c>
      <c r="BI804" s="164">
        <f>'2.ورود اطلاعات'!BN804</f>
        <v>0</v>
      </c>
      <c r="BJ804" s="164">
        <f>'2.ورود اطلاعات'!BO804</f>
        <v>0</v>
      </c>
      <c r="BK804" s="164">
        <f>'2.ورود اطلاعات'!BP804</f>
        <v>0</v>
      </c>
      <c r="BL804" s="164">
        <f>'2.ورود اطلاعات'!BQ804</f>
        <v>0</v>
      </c>
      <c r="BM804" s="164">
        <f>'2.ورود اطلاعات'!BR804</f>
        <v>0</v>
      </c>
      <c r="BN804" s="166">
        <f>'2.ورود اطلاعات'!BW804</f>
        <v>0</v>
      </c>
      <c r="BO804" s="166" t="str">
        <f>'2.ورود اطلاعات'!BX804</f>
        <v xml:space="preserve"> </v>
      </c>
      <c r="BP804" s="166" t="str">
        <f>'2.ورود اطلاعات'!BY804</f>
        <v xml:space="preserve"> </v>
      </c>
      <c r="BQ804" s="280" t="str">
        <f t="shared" si="102"/>
        <v>تست اچ آی وی انجام نشده است</v>
      </c>
      <c r="BR804" s="166">
        <f>'2.ورود اطلاعات'!BZ804</f>
        <v>0</v>
      </c>
      <c r="BS804" s="166" t="str">
        <f>'2.ورود اطلاعات'!CA804</f>
        <v xml:space="preserve"> </v>
      </c>
      <c r="BT804" s="166" t="str">
        <f>'2.ورود اطلاعات'!CB804</f>
        <v xml:space="preserve"> </v>
      </c>
      <c r="BU804" s="280" t="str">
        <f t="shared" si="103"/>
        <v>تست اچ آی وی انجام نشده است</v>
      </c>
      <c r="BV804" s="166">
        <f>'2.ورود اطلاعات'!CC804</f>
        <v>0</v>
      </c>
      <c r="BW804" s="166" t="str">
        <f>'2.ورود اطلاعات'!CD804</f>
        <v xml:space="preserve"> </v>
      </c>
      <c r="BX804" s="166" t="str">
        <f>'2.ورود اطلاعات'!CE804</f>
        <v xml:space="preserve"> </v>
      </c>
      <c r="BY804" s="280" t="str">
        <f t="shared" si="104"/>
        <v>تست اچ آی وی انجام نشده است</v>
      </c>
      <c r="BZ804" s="166">
        <f>'2.ورود اطلاعات'!CF804</f>
        <v>0</v>
      </c>
      <c r="CA804" s="166" t="str">
        <f>'2.ورود اطلاعات'!CG804</f>
        <v xml:space="preserve"> </v>
      </c>
      <c r="CB804" s="166" t="str">
        <f>'2.ورود اطلاعات'!CH804</f>
        <v xml:space="preserve"> </v>
      </c>
      <c r="CC804" s="280" t="str">
        <f t="shared" si="105"/>
        <v>تست اچ آی وی انجام نشده است</v>
      </c>
      <c r="CD804" s="166">
        <f>'2.ورود اطلاعات'!CI804</f>
        <v>0</v>
      </c>
      <c r="CE804" s="166" t="str">
        <f>'2.ورود اطلاعات'!CJ804</f>
        <v xml:space="preserve"> </v>
      </c>
      <c r="CF804" s="166" t="str">
        <f>'2.ورود اطلاعات'!CK804</f>
        <v xml:space="preserve"> </v>
      </c>
      <c r="CG804" s="280" t="str">
        <f t="shared" si="106"/>
        <v>تست اچ آی وی انجام نشده است</v>
      </c>
      <c r="CH804" s="166">
        <f>'2.ورود اطلاعات'!CL804</f>
        <v>0</v>
      </c>
      <c r="CI804" s="166" t="str">
        <f>'2.ورود اطلاعات'!CM804</f>
        <v xml:space="preserve"> </v>
      </c>
      <c r="CJ804" s="166" t="str">
        <f>'2.ورود اطلاعات'!CN804</f>
        <v xml:space="preserve"> </v>
      </c>
      <c r="CK804" s="280" t="str">
        <f t="shared" si="107"/>
        <v>تست اچ آی وی انجام نشده است</v>
      </c>
      <c r="CL804" s="166">
        <f>'2.ورود اطلاعات'!CO804</f>
        <v>0</v>
      </c>
      <c r="CM804" s="166" t="str">
        <f>'2.ورود اطلاعات'!CP804</f>
        <v xml:space="preserve"> </v>
      </c>
      <c r="CN804" s="166" t="str">
        <f>'2.ورود اطلاعات'!CQ804</f>
        <v xml:space="preserve"> </v>
      </c>
      <c r="CO804" s="280" t="str">
        <f t="shared" si="108"/>
        <v>تست اچ آی وی انجام نشده است</v>
      </c>
      <c r="CP804" s="166">
        <f>'2.ورود اطلاعات'!CR804</f>
        <v>0</v>
      </c>
      <c r="CQ804" s="166" t="str">
        <f>'2.ورود اطلاعات'!CS804</f>
        <v xml:space="preserve"> </v>
      </c>
      <c r="CR804" s="166" t="str">
        <f>'2.ورود اطلاعات'!CT804</f>
        <v xml:space="preserve"> </v>
      </c>
      <c r="CS804" s="280" t="str">
        <f t="shared" si="109"/>
        <v>تست اچ آی وی انجام نشده است</v>
      </c>
      <c r="CT804" s="166" t="str">
        <f>'2.ورود اطلاعات'!CU804</f>
        <v>خیر</v>
      </c>
      <c r="DI804" s="164"/>
      <c r="DJ804" s="164"/>
    </row>
    <row r="805" spans="1:114" s="166" customFormat="1" ht="11.65" x14ac:dyDescent="0.35">
      <c r="A805" s="144" t="str">
        <f>'2.ورود اطلاعات'!BS805</f>
        <v>خیر</v>
      </c>
      <c r="B805" s="166">
        <f>'2.ورود اطلاعات'!A805</f>
        <v>804</v>
      </c>
      <c r="C805" s="166">
        <f>'1.مشخصات مرکز'!$D$2</f>
        <v>1398</v>
      </c>
      <c r="D805" s="166" t="str">
        <f>'1.مشخصات مرکز'!$D$3</f>
        <v>انتخاب کنید ...</v>
      </c>
      <c r="E805" s="166" t="str">
        <f>'1.مشخصات مرکز'!$D$4</f>
        <v>انتخاب کنید ...</v>
      </c>
      <c r="F805" s="166" t="str">
        <f>'1.مشخصات مرکز'!$D$5</f>
        <v>انتخاب کنید ...</v>
      </c>
      <c r="G805" s="166">
        <f>'1.مشخصات مرکز'!$D$6</f>
        <v>0</v>
      </c>
      <c r="H805" s="166" t="str">
        <f>'1.مشخصات مرکز'!$D$7</f>
        <v>انتخاب کنید ...</v>
      </c>
      <c r="I805" s="166">
        <f>'1.مشخصات مرکز'!$D$8</f>
        <v>0</v>
      </c>
      <c r="J805" s="166">
        <f>'1.مشخصات مرکز'!$D$9</f>
        <v>0</v>
      </c>
      <c r="K805" s="164">
        <f>'1.مشخصات مرکز'!$D$10</f>
        <v>0</v>
      </c>
      <c r="L805" s="164">
        <f>'1.مشخصات مرکز'!$D$11</f>
        <v>0</v>
      </c>
      <c r="M805" s="166">
        <f>'2.ورود اطلاعات'!B805</f>
        <v>0</v>
      </c>
      <c r="N805" s="166">
        <f>'2.ورود اطلاعات'!C805</f>
        <v>0</v>
      </c>
      <c r="O805" s="166" t="str">
        <f>IF('2.ورود اطلاعات'!F805=0,"نامعلوم",'2.ورود اطلاعات'!F805)</f>
        <v>نامعلوم</v>
      </c>
      <c r="P805" s="166">
        <f>'2.ورود اطلاعات'!J805</f>
        <v>0</v>
      </c>
      <c r="Q805" s="166">
        <f>'2.ورود اطلاعات'!K805</f>
        <v>0</v>
      </c>
      <c r="R805" s="166">
        <f>'2.ورود اطلاعات'!L805</f>
        <v>0</v>
      </c>
      <c r="S805" s="166">
        <f>'2.ورود اطلاعات'!M805</f>
        <v>0</v>
      </c>
      <c r="T805" s="166">
        <f>'2.ورود اطلاعات'!N805</f>
        <v>0</v>
      </c>
      <c r="U805" s="166">
        <f>'2.ورود اطلاعات'!O805</f>
        <v>1398</v>
      </c>
      <c r="V805" s="166">
        <f>'2.ورود اطلاعات'!P805</f>
        <v>0</v>
      </c>
      <c r="W805" s="166">
        <f>'2.ورود اطلاعات'!Q805</f>
        <v>0</v>
      </c>
      <c r="X805" s="166">
        <f>'2.ورود اطلاعات'!R805</f>
        <v>0</v>
      </c>
      <c r="Y805" s="166">
        <f>'2.ورود اطلاعات'!S805</f>
        <v>0</v>
      </c>
      <c r="Z805" s="166">
        <f>'2.ورود اطلاعات'!T805</f>
        <v>0</v>
      </c>
      <c r="AA805" s="166">
        <f>'2.ورود اطلاعات'!U805</f>
        <v>0</v>
      </c>
      <c r="AB805" s="166">
        <f>'2.ورود اطلاعات'!V805</f>
        <v>0</v>
      </c>
      <c r="AC805" s="166">
        <f>'2.ورود اطلاعات'!W805</f>
        <v>0</v>
      </c>
      <c r="AD805" s="166">
        <f>'2.ورود اطلاعات'!X805</f>
        <v>0</v>
      </c>
      <c r="AE805" s="166">
        <f>'2.ورود اطلاعات'!Y805</f>
        <v>0</v>
      </c>
      <c r="AF805" s="166">
        <f>'2.ورود اطلاعات'!Z805</f>
        <v>0</v>
      </c>
      <c r="AG805" s="166">
        <f>'2.ورود اطلاعات'!AA805</f>
        <v>0</v>
      </c>
      <c r="AH805" s="166">
        <f>'2.ورود اطلاعات'!AB805</f>
        <v>0</v>
      </c>
      <c r="AI805" s="166">
        <f>'2.ورود اطلاعات'!AC805</f>
        <v>0</v>
      </c>
      <c r="AJ805" s="166">
        <f>'2.ورود اطلاعات'!AD805</f>
        <v>0</v>
      </c>
      <c r="AK805" s="166">
        <f>'2.ورود اطلاعات'!AE805</f>
        <v>0</v>
      </c>
      <c r="AL805" s="166">
        <f>'2.ورود اطلاعات'!AF805</f>
        <v>0</v>
      </c>
      <c r="AM805" s="166">
        <f>'2.ورود اطلاعات'!AG805</f>
        <v>0</v>
      </c>
      <c r="AN805" s="166">
        <f>'2.ورود اطلاعات'!AH805</f>
        <v>0</v>
      </c>
      <c r="AO805" s="166">
        <f>'2.ورود اطلاعات'!AI805</f>
        <v>0</v>
      </c>
      <c r="AP805" s="166" t="str">
        <f>'2.ورود اطلاعات'!AK805</f>
        <v xml:space="preserve">         </v>
      </c>
      <c r="AQ805" s="166" t="str">
        <f>'2.ورود اطلاعات'!AL805</f>
        <v>هیچکدام</v>
      </c>
      <c r="AR805" s="166" t="str">
        <f>'2.ورود اطلاعات'!AM805</f>
        <v>7.هیچکدام</v>
      </c>
      <c r="AS805" s="166" t="str">
        <f>'2.ورود اطلاعات'!AN805</f>
        <v>نامعلوم</v>
      </c>
      <c r="AT805" s="166" t="str">
        <f>'2.ورود اطلاعات'!AO805</f>
        <v>نامعلوم</v>
      </c>
      <c r="AU805" s="166" t="str">
        <f>'2.ورود اطلاعات'!CV805</f>
        <v>ارائه نشده است.</v>
      </c>
      <c r="AV805" s="166">
        <f>'2.ورود اطلاعات'!CW805</f>
        <v>0</v>
      </c>
      <c r="AW805" s="164">
        <f>'2.ورود اطلاعات'!AT805</f>
        <v>0</v>
      </c>
      <c r="AX805" s="164">
        <f>'2.ورود اطلاعات'!AU805</f>
        <v>0</v>
      </c>
      <c r="AY805" s="164">
        <f>'2.ورود اطلاعات'!AV805</f>
        <v>0</v>
      </c>
      <c r="AZ805" s="164">
        <f>'2.ورود اطلاعات'!AW805</f>
        <v>0</v>
      </c>
      <c r="BA805" s="164">
        <f>'2.ورود اطلاعات'!AX805</f>
        <v>0</v>
      </c>
      <c r="BB805" s="166">
        <f>'2.ورود اطلاعات'!BT805</f>
        <v>0</v>
      </c>
      <c r="BC805" s="166" t="str">
        <f>'2.ورود اطلاعات'!BU805</f>
        <v xml:space="preserve"> </v>
      </c>
      <c r="BD805" s="166" t="str">
        <f>'2.ورود اطلاعات'!BV805</f>
        <v xml:space="preserve"> </v>
      </c>
      <c r="BE805" s="21"/>
      <c r="BF805" s="164">
        <f>'2.ورود اطلاعات'!BK805</f>
        <v>0</v>
      </c>
      <c r="BG805" s="164">
        <f>'2.ورود اطلاعات'!BL805</f>
        <v>0</v>
      </c>
      <c r="BH805" s="164">
        <f>'2.ورود اطلاعات'!BM805</f>
        <v>0</v>
      </c>
      <c r="BI805" s="164">
        <f>'2.ورود اطلاعات'!BN805</f>
        <v>0</v>
      </c>
      <c r="BJ805" s="164">
        <f>'2.ورود اطلاعات'!BO805</f>
        <v>0</v>
      </c>
      <c r="BK805" s="164">
        <f>'2.ورود اطلاعات'!BP805</f>
        <v>0</v>
      </c>
      <c r="BL805" s="164">
        <f>'2.ورود اطلاعات'!BQ805</f>
        <v>0</v>
      </c>
      <c r="BM805" s="164">
        <f>'2.ورود اطلاعات'!BR805</f>
        <v>0</v>
      </c>
      <c r="BN805" s="166">
        <f>'2.ورود اطلاعات'!BW805</f>
        <v>0</v>
      </c>
      <c r="BO805" s="166" t="str">
        <f>'2.ورود اطلاعات'!BX805</f>
        <v xml:space="preserve"> </v>
      </c>
      <c r="BP805" s="166" t="str">
        <f>'2.ورود اطلاعات'!BY805</f>
        <v xml:space="preserve"> </v>
      </c>
      <c r="BQ805" s="280" t="str">
        <f t="shared" si="102"/>
        <v>تست اچ آی وی انجام نشده است</v>
      </c>
      <c r="BR805" s="166">
        <f>'2.ورود اطلاعات'!BZ805</f>
        <v>0</v>
      </c>
      <c r="BS805" s="166" t="str">
        <f>'2.ورود اطلاعات'!CA805</f>
        <v xml:space="preserve"> </v>
      </c>
      <c r="BT805" s="166" t="str">
        <f>'2.ورود اطلاعات'!CB805</f>
        <v xml:space="preserve"> </v>
      </c>
      <c r="BU805" s="280" t="str">
        <f t="shared" si="103"/>
        <v>تست اچ آی وی انجام نشده است</v>
      </c>
      <c r="BV805" s="166">
        <f>'2.ورود اطلاعات'!CC805</f>
        <v>0</v>
      </c>
      <c r="BW805" s="166" t="str">
        <f>'2.ورود اطلاعات'!CD805</f>
        <v xml:space="preserve"> </v>
      </c>
      <c r="BX805" s="166" t="str">
        <f>'2.ورود اطلاعات'!CE805</f>
        <v xml:space="preserve"> </v>
      </c>
      <c r="BY805" s="280" t="str">
        <f t="shared" si="104"/>
        <v>تست اچ آی وی انجام نشده است</v>
      </c>
      <c r="BZ805" s="166">
        <f>'2.ورود اطلاعات'!CF805</f>
        <v>0</v>
      </c>
      <c r="CA805" s="166" t="str">
        <f>'2.ورود اطلاعات'!CG805</f>
        <v xml:space="preserve"> </v>
      </c>
      <c r="CB805" s="166" t="str">
        <f>'2.ورود اطلاعات'!CH805</f>
        <v xml:space="preserve"> </v>
      </c>
      <c r="CC805" s="280" t="str">
        <f t="shared" si="105"/>
        <v>تست اچ آی وی انجام نشده است</v>
      </c>
      <c r="CD805" s="166">
        <f>'2.ورود اطلاعات'!CI805</f>
        <v>0</v>
      </c>
      <c r="CE805" s="166" t="str">
        <f>'2.ورود اطلاعات'!CJ805</f>
        <v xml:space="preserve"> </v>
      </c>
      <c r="CF805" s="166" t="str">
        <f>'2.ورود اطلاعات'!CK805</f>
        <v xml:space="preserve"> </v>
      </c>
      <c r="CG805" s="280" t="str">
        <f t="shared" si="106"/>
        <v>تست اچ آی وی انجام نشده است</v>
      </c>
      <c r="CH805" s="166">
        <f>'2.ورود اطلاعات'!CL805</f>
        <v>0</v>
      </c>
      <c r="CI805" s="166" t="str">
        <f>'2.ورود اطلاعات'!CM805</f>
        <v xml:space="preserve"> </v>
      </c>
      <c r="CJ805" s="166" t="str">
        <f>'2.ورود اطلاعات'!CN805</f>
        <v xml:space="preserve"> </v>
      </c>
      <c r="CK805" s="280" t="str">
        <f t="shared" si="107"/>
        <v>تست اچ آی وی انجام نشده است</v>
      </c>
      <c r="CL805" s="166">
        <f>'2.ورود اطلاعات'!CO805</f>
        <v>0</v>
      </c>
      <c r="CM805" s="166" t="str">
        <f>'2.ورود اطلاعات'!CP805</f>
        <v xml:space="preserve"> </v>
      </c>
      <c r="CN805" s="166" t="str">
        <f>'2.ورود اطلاعات'!CQ805</f>
        <v xml:space="preserve"> </v>
      </c>
      <c r="CO805" s="280" t="str">
        <f t="shared" si="108"/>
        <v>تست اچ آی وی انجام نشده است</v>
      </c>
      <c r="CP805" s="166">
        <f>'2.ورود اطلاعات'!CR805</f>
        <v>0</v>
      </c>
      <c r="CQ805" s="166" t="str">
        <f>'2.ورود اطلاعات'!CS805</f>
        <v xml:space="preserve"> </v>
      </c>
      <c r="CR805" s="166" t="str">
        <f>'2.ورود اطلاعات'!CT805</f>
        <v xml:space="preserve"> </v>
      </c>
      <c r="CS805" s="280" t="str">
        <f t="shared" si="109"/>
        <v>تست اچ آی وی انجام نشده است</v>
      </c>
      <c r="CT805" s="166" t="str">
        <f>'2.ورود اطلاعات'!CU805</f>
        <v>خیر</v>
      </c>
      <c r="DI805" s="164"/>
      <c r="DJ805" s="164"/>
    </row>
    <row r="806" spans="1:114" s="166" customFormat="1" ht="11.65" x14ac:dyDescent="0.35">
      <c r="A806" s="144" t="str">
        <f>'2.ورود اطلاعات'!BS806</f>
        <v>خیر</v>
      </c>
      <c r="B806" s="166">
        <f>'2.ورود اطلاعات'!A806</f>
        <v>805</v>
      </c>
      <c r="C806" s="166">
        <f>'1.مشخصات مرکز'!$D$2</f>
        <v>1398</v>
      </c>
      <c r="D806" s="166" t="str">
        <f>'1.مشخصات مرکز'!$D$3</f>
        <v>انتخاب کنید ...</v>
      </c>
      <c r="E806" s="166" t="str">
        <f>'1.مشخصات مرکز'!$D$4</f>
        <v>انتخاب کنید ...</v>
      </c>
      <c r="F806" s="166" t="str">
        <f>'1.مشخصات مرکز'!$D$5</f>
        <v>انتخاب کنید ...</v>
      </c>
      <c r="G806" s="166">
        <f>'1.مشخصات مرکز'!$D$6</f>
        <v>0</v>
      </c>
      <c r="H806" s="166" t="str">
        <f>'1.مشخصات مرکز'!$D$7</f>
        <v>انتخاب کنید ...</v>
      </c>
      <c r="I806" s="166">
        <f>'1.مشخصات مرکز'!$D$8</f>
        <v>0</v>
      </c>
      <c r="J806" s="166">
        <f>'1.مشخصات مرکز'!$D$9</f>
        <v>0</v>
      </c>
      <c r="K806" s="164">
        <f>'1.مشخصات مرکز'!$D$10</f>
        <v>0</v>
      </c>
      <c r="L806" s="164">
        <f>'1.مشخصات مرکز'!$D$11</f>
        <v>0</v>
      </c>
      <c r="M806" s="166">
        <f>'2.ورود اطلاعات'!B806</f>
        <v>0</v>
      </c>
      <c r="N806" s="166">
        <f>'2.ورود اطلاعات'!C806</f>
        <v>0</v>
      </c>
      <c r="O806" s="166" t="str">
        <f>IF('2.ورود اطلاعات'!F806=0,"نامعلوم",'2.ورود اطلاعات'!F806)</f>
        <v>نامعلوم</v>
      </c>
      <c r="P806" s="166">
        <f>'2.ورود اطلاعات'!J806</f>
        <v>0</v>
      </c>
      <c r="Q806" s="166">
        <f>'2.ورود اطلاعات'!K806</f>
        <v>0</v>
      </c>
      <c r="R806" s="166">
        <f>'2.ورود اطلاعات'!L806</f>
        <v>0</v>
      </c>
      <c r="S806" s="166">
        <f>'2.ورود اطلاعات'!M806</f>
        <v>0</v>
      </c>
      <c r="T806" s="166">
        <f>'2.ورود اطلاعات'!N806</f>
        <v>0</v>
      </c>
      <c r="U806" s="166">
        <f>'2.ورود اطلاعات'!O806</f>
        <v>1398</v>
      </c>
      <c r="V806" s="166">
        <f>'2.ورود اطلاعات'!P806</f>
        <v>0</v>
      </c>
      <c r="W806" s="166">
        <f>'2.ورود اطلاعات'!Q806</f>
        <v>0</v>
      </c>
      <c r="X806" s="166">
        <f>'2.ورود اطلاعات'!R806</f>
        <v>0</v>
      </c>
      <c r="Y806" s="166">
        <f>'2.ورود اطلاعات'!S806</f>
        <v>0</v>
      </c>
      <c r="Z806" s="166">
        <f>'2.ورود اطلاعات'!T806</f>
        <v>0</v>
      </c>
      <c r="AA806" s="166">
        <f>'2.ورود اطلاعات'!U806</f>
        <v>0</v>
      </c>
      <c r="AB806" s="166">
        <f>'2.ورود اطلاعات'!V806</f>
        <v>0</v>
      </c>
      <c r="AC806" s="166">
        <f>'2.ورود اطلاعات'!W806</f>
        <v>0</v>
      </c>
      <c r="AD806" s="166">
        <f>'2.ورود اطلاعات'!X806</f>
        <v>0</v>
      </c>
      <c r="AE806" s="166">
        <f>'2.ورود اطلاعات'!Y806</f>
        <v>0</v>
      </c>
      <c r="AF806" s="166">
        <f>'2.ورود اطلاعات'!Z806</f>
        <v>0</v>
      </c>
      <c r="AG806" s="166">
        <f>'2.ورود اطلاعات'!AA806</f>
        <v>0</v>
      </c>
      <c r="AH806" s="166">
        <f>'2.ورود اطلاعات'!AB806</f>
        <v>0</v>
      </c>
      <c r="AI806" s="166">
        <f>'2.ورود اطلاعات'!AC806</f>
        <v>0</v>
      </c>
      <c r="AJ806" s="166">
        <f>'2.ورود اطلاعات'!AD806</f>
        <v>0</v>
      </c>
      <c r="AK806" s="166">
        <f>'2.ورود اطلاعات'!AE806</f>
        <v>0</v>
      </c>
      <c r="AL806" s="166">
        <f>'2.ورود اطلاعات'!AF806</f>
        <v>0</v>
      </c>
      <c r="AM806" s="166">
        <f>'2.ورود اطلاعات'!AG806</f>
        <v>0</v>
      </c>
      <c r="AN806" s="166">
        <f>'2.ورود اطلاعات'!AH806</f>
        <v>0</v>
      </c>
      <c r="AO806" s="166">
        <f>'2.ورود اطلاعات'!AI806</f>
        <v>0</v>
      </c>
      <c r="AP806" s="166" t="str">
        <f>'2.ورود اطلاعات'!AK806</f>
        <v xml:space="preserve">         </v>
      </c>
      <c r="AQ806" s="166" t="str">
        <f>'2.ورود اطلاعات'!AL806</f>
        <v>هیچکدام</v>
      </c>
      <c r="AR806" s="166" t="str">
        <f>'2.ورود اطلاعات'!AM806</f>
        <v>7.هیچکدام</v>
      </c>
      <c r="AS806" s="166" t="str">
        <f>'2.ورود اطلاعات'!AN806</f>
        <v>نامعلوم</v>
      </c>
      <c r="AT806" s="166" t="str">
        <f>'2.ورود اطلاعات'!AO806</f>
        <v>نامعلوم</v>
      </c>
      <c r="AU806" s="166" t="str">
        <f>'2.ورود اطلاعات'!CV806</f>
        <v>ارائه نشده است.</v>
      </c>
      <c r="AV806" s="166">
        <f>'2.ورود اطلاعات'!CW806</f>
        <v>0</v>
      </c>
      <c r="AW806" s="164">
        <f>'2.ورود اطلاعات'!AT806</f>
        <v>0</v>
      </c>
      <c r="AX806" s="164">
        <f>'2.ورود اطلاعات'!AU806</f>
        <v>0</v>
      </c>
      <c r="AY806" s="164">
        <f>'2.ورود اطلاعات'!AV806</f>
        <v>0</v>
      </c>
      <c r="AZ806" s="164">
        <f>'2.ورود اطلاعات'!AW806</f>
        <v>0</v>
      </c>
      <c r="BA806" s="164">
        <f>'2.ورود اطلاعات'!AX806</f>
        <v>0</v>
      </c>
      <c r="BB806" s="166">
        <f>'2.ورود اطلاعات'!BT806</f>
        <v>0</v>
      </c>
      <c r="BC806" s="166" t="str">
        <f>'2.ورود اطلاعات'!BU806</f>
        <v xml:space="preserve"> </v>
      </c>
      <c r="BD806" s="166" t="str">
        <f>'2.ورود اطلاعات'!BV806</f>
        <v xml:space="preserve"> </v>
      </c>
      <c r="BE806" s="21"/>
      <c r="BF806" s="164">
        <f>'2.ورود اطلاعات'!BK806</f>
        <v>0</v>
      </c>
      <c r="BG806" s="164">
        <f>'2.ورود اطلاعات'!BL806</f>
        <v>0</v>
      </c>
      <c r="BH806" s="164">
        <f>'2.ورود اطلاعات'!BM806</f>
        <v>0</v>
      </c>
      <c r="BI806" s="164">
        <f>'2.ورود اطلاعات'!BN806</f>
        <v>0</v>
      </c>
      <c r="BJ806" s="164">
        <f>'2.ورود اطلاعات'!BO806</f>
        <v>0</v>
      </c>
      <c r="BK806" s="164">
        <f>'2.ورود اطلاعات'!BP806</f>
        <v>0</v>
      </c>
      <c r="BL806" s="164">
        <f>'2.ورود اطلاعات'!BQ806</f>
        <v>0</v>
      </c>
      <c r="BM806" s="164">
        <f>'2.ورود اطلاعات'!BR806</f>
        <v>0</v>
      </c>
      <c r="BN806" s="166">
        <f>'2.ورود اطلاعات'!BW806</f>
        <v>0</v>
      </c>
      <c r="BO806" s="166" t="str">
        <f>'2.ورود اطلاعات'!BX806</f>
        <v xml:space="preserve"> </v>
      </c>
      <c r="BP806" s="166" t="str">
        <f>'2.ورود اطلاعات'!BY806</f>
        <v xml:space="preserve"> </v>
      </c>
      <c r="BQ806" s="280" t="str">
        <f t="shared" si="102"/>
        <v>تست اچ آی وی انجام نشده است</v>
      </c>
      <c r="BR806" s="166">
        <f>'2.ورود اطلاعات'!BZ806</f>
        <v>0</v>
      </c>
      <c r="BS806" s="166" t="str">
        <f>'2.ورود اطلاعات'!CA806</f>
        <v xml:space="preserve"> </v>
      </c>
      <c r="BT806" s="166" t="str">
        <f>'2.ورود اطلاعات'!CB806</f>
        <v xml:space="preserve"> </v>
      </c>
      <c r="BU806" s="280" t="str">
        <f t="shared" si="103"/>
        <v>تست اچ آی وی انجام نشده است</v>
      </c>
      <c r="BV806" s="166">
        <f>'2.ورود اطلاعات'!CC806</f>
        <v>0</v>
      </c>
      <c r="BW806" s="166" t="str">
        <f>'2.ورود اطلاعات'!CD806</f>
        <v xml:space="preserve"> </v>
      </c>
      <c r="BX806" s="166" t="str">
        <f>'2.ورود اطلاعات'!CE806</f>
        <v xml:space="preserve"> </v>
      </c>
      <c r="BY806" s="280" t="str">
        <f t="shared" si="104"/>
        <v>تست اچ آی وی انجام نشده است</v>
      </c>
      <c r="BZ806" s="166">
        <f>'2.ورود اطلاعات'!CF806</f>
        <v>0</v>
      </c>
      <c r="CA806" s="166" t="str">
        <f>'2.ورود اطلاعات'!CG806</f>
        <v xml:space="preserve"> </v>
      </c>
      <c r="CB806" s="166" t="str">
        <f>'2.ورود اطلاعات'!CH806</f>
        <v xml:space="preserve"> </v>
      </c>
      <c r="CC806" s="280" t="str">
        <f t="shared" si="105"/>
        <v>تست اچ آی وی انجام نشده است</v>
      </c>
      <c r="CD806" s="166">
        <f>'2.ورود اطلاعات'!CI806</f>
        <v>0</v>
      </c>
      <c r="CE806" s="166" t="str">
        <f>'2.ورود اطلاعات'!CJ806</f>
        <v xml:space="preserve"> </v>
      </c>
      <c r="CF806" s="166" t="str">
        <f>'2.ورود اطلاعات'!CK806</f>
        <v xml:space="preserve"> </v>
      </c>
      <c r="CG806" s="280" t="str">
        <f t="shared" si="106"/>
        <v>تست اچ آی وی انجام نشده است</v>
      </c>
      <c r="CH806" s="166">
        <f>'2.ورود اطلاعات'!CL806</f>
        <v>0</v>
      </c>
      <c r="CI806" s="166" t="str">
        <f>'2.ورود اطلاعات'!CM806</f>
        <v xml:space="preserve"> </v>
      </c>
      <c r="CJ806" s="166" t="str">
        <f>'2.ورود اطلاعات'!CN806</f>
        <v xml:space="preserve"> </v>
      </c>
      <c r="CK806" s="280" t="str">
        <f t="shared" si="107"/>
        <v>تست اچ آی وی انجام نشده است</v>
      </c>
      <c r="CL806" s="166">
        <f>'2.ورود اطلاعات'!CO806</f>
        <v>0</v>
      </c>
      <c r="CM806" s="166" t="str">
        <f>'2.ورود اطلاعات'!CP806</f>
        <v xml:space="preserve"> </v>
      </c>
      <c r="CN806" s="166" t="str">
        <f>'2.ورود اطلاعات'!CQ806</f>
        <v xml:space="preserve"> </v>
      </c>
      <c r="CO806" s="280" t="str">
        <f t="shared" si="108"/>
        <v>تست اچ آی وی انجام نشده است</v>
      </c>
      <c r="CP806" s="166">
        <f>'2.ورود اطلاعات'!CR806</f>
        <v>0</v>
      </c>
      <c r="CQ806" s="166" t="str">
        <f>'2.ورود اطلاعات'!CS806</f>
        <v xml:space="preserve"> </v>
      </c>
      <c r="CR806" s="166" t="str">
        <f>'2.ورود اطلاعات'!CT806</f>
        <v xml:space="preserve"> </v>
      </c>
      <c r="CS806" s="280" t="str">
        <f t="shared" si="109"/>
        <v>تست اچ آی وی انجام نشده است</v>
      </c>
      <c r="CT806" s="166" t="str">
        <f>'2.ورود اطلاعات'!CU806</f>
        <v>خیر</v>
      </c>
      <c r="DI806" s="164"/>
      <c r="DJ806" s="164"/>
    </row>
    <row r="807" spans="1:114" s="166" customFormat="1" ht="11.65" x14ac:dyDescent="0.35">
      <c r="A807" s="144" t="str">
        <f>'2.ورود اطلاعات'!BS807</f>
        <v>خیر</v>
      </c>
      <c r="B807" s="166">
        <f>'2.ورود اطلاعات'!A807</f>
        <v>806</v>
      </c>
      <c r="C807" s="166">
        <f>'1.مشخصات مرکز'!$D$2</f>
        <v>1398</v>
      </c>
      <c r="D807" s="166" t="str">
        <f>'1.مشخصات مرکز'!$D$3</f>
        <v>انتخاب کنید ...</v>
      </c>
      <c r="E807" s="166" t="str">
        <f>'1.مشخصات مرکز'!$D$4</f>
        <v>انتخاب کنید ...</v>
      </c>
      <c r="F807" s="166" t="str">
        <f>'1.مشخصات مرکز'!$D$5</f>
        <v>انتخاب کنید ...</v>
      </c>
      <c r="G807" s="166">
        <f>'1.مشخصات مرکز'!$D$6</f>
        <v>0</v>
      </c>
      <c r="H807" s="166" t="str">
        <f>'1.مشخصات مرکز'!$D$7</f>
        <v>انتخاب کنید ...</v>
      </c>
      <c r="I807" s="166">
        <f>'1.مشخصات مرکز'!$D$8</f>
        <v>0</v>
      </c>
      <c r="J807" s="166">
        <f>'1.مشخصات مرکز'!$D$9</f>
        <v>0</v>
      </c>
      <c r="K807" s="164">
        <f>'1.مشخصات مرکز'!$D$10</f>
        <v>0</v>
      </c>
      <c r="L807" s="164">
        <f>'1.مشخصات مرکز'!$D$11</f>
        <v>0</v>
      </c>
      <c r="M807" s="166">
        <f>'2.ورود اطلاعات'!B807</f>
        <v>0</v>
      </c>
      <c r="N807" s="166">
        <f>'2.ورود اطلاعات'!C807</f>
        <v>0</v>
      </c>
      <c r="O807" s="166" t="str">
        <f>IF('2.ورود اطلاعات'!F807=0,"نامعلوم",'2.ورود اطلاعات'!F807)</f>
        <v>نامعلوم</v>
      </c>
      <c r="P807" s="166">
        <f>'2.ورود اطلاعات'!J807</f>
        <v>0</v>
      </c>
      <c r="Q807" s="166">
        <f>'2.ورود اطلاعات'!K807</f>
        <v>0</v>
      </c>
      <c r="R807" s="166">
        <f>'2.ورود اطلاعات'!L807</f>
        <v>0</v>
      </c>
      <c r="S807" s="166">
        <f>'2.ورود اطلاعات'!M807</f>
        <v>0</v>
      </c>
      <c r="T807" s="166">
        <f>'2.ورود اطلاعات'!N807</f>
        <v>0</v>
      </c>
      <c r="U807" s="166">
        <f>'2.ورود اطلاعات'!O807</f>
        <v>1398</v>
      </c>
      <c r="V807" s="166">
        <f>'2.ورود اطلاعات'!P807</f>
        <v>0</v>
      </c>
      <c r="W807" s="166">
        <f>'2.ورود اطلاعات'!Q807</f>
        <v>0</v>
      </c>
      <c r="X807" s="166">
        <f>'2.ورود اطلاعات'!R807</f>
        <v>0</v>
      </c>
      <c r="Y807" s="166">
        <f>'2.ورود اطلاعات'!S807</f>
        <v>0</v>
      </c>
      <c r="Z807" s="166">
        <f>'2.ورود اطلاعات'!T807</f>
        <v>0</v>
      </c>
      <c r="AA807" s="166">
        <f>'2.ورود اطلاعات'!U807</f>
        <v>0</v>
      </c>
      <c r="AB807" s="166">
        <f>'2.ورود اطلاعات'!V807</f>
        <v>0</v>
      </c>
      <c r="AC807" s="166">
        <f>'2.ورود اطلاعات'!W807</f>
        <v>0</v>
      </c>
      <c r="AD807" s="166">
        <f>'2.ورود اطلاعات'!X807</f>
        <v>0</v>
      </c>
      <c r="AE807" s="166">
        <f>'2.ورود اطلاعات'!Y807</f>
        <v>0</v>
      </c>
      <c r="AF807" s="166">
        <f>'2.ورود اطلاعات'!Z807</f>
        <v>0</v>
      </c>
      <c r="AG807" s="166">
        <f>'2.ورود اطلاعات'!AA807</f>
        <v>0</v>
      </c>
      <c r="AH807" s="166">
        <f>'2.ورود اطلاعات'!AB807</f>
        <v>0</v>
      </c>
      <c r="AI807" s="166">
        <f>'2.ورود اطلاعات'!AC807</f>
        <v>0</v>
      </c>
      <c r="AJ807" s="166">
        <f>'2.ورود اطلاعات'!AD807</f>
        <v>0</v>
      </c>
      <c r="AK807" s="166">
        <f>'2.ورود اطلاعات'!AE807</f>
        <v>0</v>
      </c>
      <c r="AL807" s="166">
        <f>'2.ورود اطلاعات'!AF807</f>
        <v>0</v>
      </c>
      <c r="AM807" s="166">
        <f>'2.ورود اطلاعات'!AG807</f>
        <v>0</v>
      </c>
      <c r="AN807" s="166">
        <f>'2.ورود اطلاعات'!AH807</f>
        <v>0</v>
      </c>
      <c r="AO807" s="166">
        <f>'2.ورود اطلاعات'!AI807</f>
        <v>0</v>
      </c>
      <c r="AP807" s="166" t="str">
        <f>'2.ورود اطلاعات'!AK807</f>
        <v xml:space="preserve">         </v>
      </c>
      <c r="AQ807" s="166" t="str">
        <f>'2.ورود اطلاعات'!AL807</f>
        <v>هیچکدام</v>
      </c>
      <c r="AR807" s="166" t="str">
        <f>'2.ورود اطلاعات'!AM807</f>
        <v>7.هیچکدام</v>
      </c>
      <c r="AS807" s="166" t="str">
        <f>'2.ورود اطلاعات'!AN807</f>
        <v>نامعلوم</v>
      </c>
      <c r="AT807" s="166" t="str">
        <f>'2.ورود اطلاعات'!AO807</f>
        <v>نامعلوم</v>
      </c>
      <c r="AU807" s="166" t="str">
        <f>'2.ورود اطلاعات'!CV807</f>
        <v>ارائه نشده است.</v>
      </c>
      <c r="AV807" s="166">
        <f>'2.ورود اطلاعات'!CW807</f>
        <v>0</v>
      </c>
      <c r="AW807" s="164">
        <f>'2.ورود اطلاعات'!AT807</f>
        <v>0</v>
      </c>
      <c r="AX807" s="164">
        <f>'2.ورود اطلاعات'!AU807</f>
        <v>0</v>
      </c>
      <c r="AY807" s="164">
        <f>'2.ورود اطلاعات'!AV807</f>
        <v>0</v>
      </c>
      <c r="AZ807" s="164">
        <f>'2.ورود اطلاعات'!AW807</f>
        <v>0</v>
      </c>
      <c r="BA807" s="164">
        <f>'2.ورود اطلاعات'!AX807</f>
        <v>0</v>
      </c>
      <c r="BB807" s="166">
        <f>'2.ورود اطلاعات'!BT807</f>
        <v>0</v>
      </c>
      <c r="BC807" s="166" t="str">
        <f>'2.ورود اطلاعات'!BU807</f>
        <v xml:space="preserve"> </v>
      </c>
      <c r="BD807" s="166" t="str">
        <f>'2.ورود اطلاعات'!BV807</f>
        <v xml:space="preserve"> </v>
      </c>
      <c r="BE807" s="21"/>
      <c r="BF807" s="164">
        <f>'2.ورود اطلاعات'!BK807</f>
        <v>0</v>
      </c>
      <c r="BG807" s="164">
        <f>'2.ورود اطلاعات'!BL807</f>
        <v>0</v>
      </c>
      <c r="BH807" s="164">
        <f>'2.ورود اطلاعات'!BM807</f>
        <v>0</v>
      </c>
      <c r="BI807" s="164">
        <f>'2.ورود اطلاعات'!BN807</f>
        <v>0</v>
      </c>
      <c r="BJ807" s="164">
        <f>'2.ورود اطلاعات'!BO807</f>
        <v>0</v>
      </c>
      <c r="BK807" s="164">
        <f>'2.ورود اطلاعات'!BP807</f>
        <v>0</v>
      </c>
      <c r="BL807" s="164">
        <f>'2.ورود اطلاعات'!BQ807</f>
        <v>0</v>
      </c>
      <c r="BM807" s="164">
        <f>'2.ورود اطلاعات'!BR807</f>
        <v>0</v>
      </c>
      <c r="BN807" s="166">
        <f>'2.ورود اطلاعات'!BW807</f>
        <v>0</v>
      </c>
      <c r="BO807" s="166" t="str">
        <f>'2.ورود اطلاعات'!BX807</f>
        <v xml:space="preserve"> </v>
      </c>
      <c r="BP807" s="166" t="str">
        <f>'2.ورود اطلاعات'!BY807</f>
        <v xml:space="preserve"> </v>
      </c>
      <c r="BQ807" s="280" t="str">
        <f t="shared" si="102"/>
        <v>تست اچ آی وی انجام نشده است</v>
      </c>
      <c r="BR807" s="166">
        <f>'2.ورود اطلاعات'!BZ807</f>
        <v>0</v>
      </c>
      <c r="BS807" s="166" t="str">
        <f>'2.ورود اطلاعات'!CA807</f>
        <v xml:space="preserve"> </v>
      </c>
      <c r="BT807" s="166" t="str">
        <f>'2.ورود اطلاعات'!CB807</f>
        <v xml:space="preserve"> </v>
      </c>
      <c r="BU807" s="280" t="str">
        <f t="shared" si="103"/>
        <v>تست اچ آی وی انجام نشده است</v>
      </c>
      <c r="BV807" s="166">
        <f>'2.ورود اطلاعات'!CC807</f>
        <v>0</v>
      </c>
      <c r="BW807" s="166" t="str">
        <f>'2.ورود اطلاعات'!CD807</f>
        <v xml:space="preserve"> </v>
      </c>
      <c r="BX807" s="166" t="str">
        <f>'2.ورود اطلاعات'!CE807</f>
        <v xml:space="preserve"> </v>
      </c>
      <c r="BY807" s="280" t="str">
        <f t="shared" si="104"/>
        <v>تست اچ آی وی انجام نشده است</v>
      </c>
      <c r="BZ807" s="166">
        <f>'2.ورود اطلاعات'!CF807</f>
        <v>0</v>
      </c>
      <c r="CA807" s="166" t="str">
        <f>'2.ورود اطلاعات'!CG807</f>
        <v xml:space="preserve"> </v>
      </c>
      <c r="CB807" s="166" t="str">
        <f>'2.ورود اطلاعات'!CH807</f>
        <v xml:space="preserve"> </v>
      </c>
      <c r="CC807" s="280" t="str">
        <f t="shared" si="105"/>
        <v>تست اچ آی وی انجام نشده است</v>
      </c>
      <c r="CD807" s="166">
        <f>'2.ورود اطلاعات'!CI807</f>
        <v>0</v>
      </c>
      <c r="CE807" s="166" t="str">
        <f>'2.ورود اطلاعات'!CJ807</f>
        <v xml:space="preserve"> </v>
      </c>
      <c r="CF807" s="166" t="str">
        <f>'2.ورود اطلاعات'!CK807</f>
        <v xml:space="preserve"> </v>
      </c>
      <c r="CG807" s="280" t="str">
        <f t="shared" si="106"/>
        <v>تست اچ آی وی انجام نشده است</v>
      </c>
      <c r="CH807" s="166">
        <f>'2.ورود اطلاعات'!CL807</f>
        <v>0</v>
      </c>
      <c r="CI807" s="166" t="str">
        <f>'2.ورود اطلاعات'!CM807</f>
        <v xml:space="preserve"> </v>
      </c>
      <c r="CJ807" s="166" t="str">
        <f>'2.ورود اطلاعات'!CN807</f>
        <v xml:space="preserve"> </v>
      </c>
      <c r="CK807" s="280" t="str">
        <f t="shared" si="107"/>
        <v>تست اچ آی وی انجام نشده است</v>
      </c>
      <c r="CL807" s="166">
        <f>'2.ورود اطلاعات'!CO807</f>
        <v>0</v>
      </c>
      <c r="CM807" s="166" t="str">
        <f>'2.ورود اطلاعات'!CP807</f>
        <v xml:space="preserve"> </v>
      </c>
      <c r="CN807" s="166" t="str">
        <f>'2.ورود اطلاعات'!CQ807</f>
        <v xml:space="preserve"> </v>
      </c>
      <c r="CO807" s="280" t="str">
        <f t="shared" si="108"/>
        <v>تست اچ آی وی انجام نشده است</v>
      </c>
      <c r="CP807" s="166">
        <f>'2.ورود اطلاعات'!CR807</f>
        <v>0</v>
      </c>
      <c r="CQ807" s="166" t="str">
        <f>'2.ورود اطلاعات'!CS807</f>
        <v xml:space="preserve"> </v>
      </c>
      <c r="CR807" s="166" t="str">
        <f>'2.ورود اطلاعات'!CT807</f>
        <v xml:space="preserve"> </v>
      </c>
      <c r="CS807" s="280" t="str">
        <f t="shared" si="109"/>
        <v>تست اچ آی وی انجام نشده است</v>
      </c>
      <c r="CT807" s="166" t="str">
        <f>'2.ورود اطلاعات'!CU807</f>
        <v>خیر</v>
      </c>
      <c r="DI807" s="164"/>
      <c r="DJ807" s="164"/>
    </row>
    <row r="808" spans="1:114" s="166" customFormat="1" ht="11.65" x14ac:dyDescent="0.35">
      <c r="A808" s="144" t="str">
        <f>'2.ورود اطلاعات'!BS808</f>
        <v>خیر</v>
      </c>
      <c r="B808" s="166">
        <f>'2.ورود اطلاعات'!A808</f>
        <v>807</v>
      </c>
      <c r="C808" s="166">
        <f>'1.مشخصات مرکز'!$D$2</f>
        <v>1398</v>
      </c>
      <c r="D808" s="166" t="str">
        <f>'1.مشخصات مرکز'!$D$3</f>
        <v>انتخاب کنید ...</v>
      </c>
      <c r="E808" s="166" t="str">
        <f>'1.مشخصات مرکز'!$D$4</f>
        <v>انتخاب کنید ...</v>
      </c>
      <c r="F808" s="166" t="str">
        <f>'1.مشخصات مرکز'!$D$5</f>
        <v>انتخاب کنید ...</v>
      </c>
      <c r="G808" s="166">
        <f>'1.مشخصات مرکز'!$D$6</f>
        <v>0</v>
      </c>
      <c r="H808" s="166" t="str">
        <f>'1.مشخصات مرکز'!$D$7</f>
        <v>انتخاب کنید ...</v>
      </c>
      <c r="I808" s="166">
        <f>'1.مشخصات مرکز'!$D$8</f>
        <v>0</v>
      </c>
      <c r="J808" s="166">
        <f>'1.مشخصات مرکز'!$D$9</f>
        <v>0</v>
      </c>
      <c r="K808" s="164">
        <f>'1.مشخصات مرکز'!$D$10</f>
        <v>0</v>
      </c>
      <c r="L808" s="164">
        <f>'1.مشخصات مرکز'!$D$11</f>
        <v>0</v>
      </c>
      <c r="M808" s="166">
        <f>'2.ورود اطلاعات'!B808</f>
        <v>0</v>
      </c>
      <c r="N808" s="166">
        <f>'2.ورود اطلاعات'!C808</f>
        <v>0</v>
      </c>
      <c r="O808" s="166" t="str">
        <f>IF('2.ورود اطلاعات'!F808=0,"نامعلوم",'2.ورود اطلاعات'!F808)</f>
        <v>نامعلوم</v>
      </c>
      <c r="P808" s="166">
        <f>'2.ورود اطلاعات'!J808</f>
        <v>0</v>
      </c>
      <c r="Q808" s="166">
        <f>'2.ورود اطلاعات'!K808</f>
        <v>0</v>
      </c>
      <c r="R808" s="166">
        <f>'2.ورود اطلاعات'!L808</f>
        <v>0</v>
      </c>
      <c r="S808" s="166">
        <f>'2.ورود اطلاعات'!M808</f>
        <v>0</v>
      </c>
      <c r="T808" s="166">
        <f>'2.ورود اطلاعات'!N808</f>
        <v>0</v>
      </c>
      <c r="U808" s="166">
        <f>'2.ورود اطلاعات'!O808</f>
        <v>1398</v>
      </c>
      <c r="V808" s="166">
        <f>'2.ورود اطلاعات'!P808</f>
        <v>0</v>
      </c>
      <c r="W808" s="166">
        <f>'2.ورود اطلاعات'!Q808</f>
        <v>0</v>
      </c>
      <c r="X808" s="166">
        <f>'2.ورود اطلاعات'!R808</f>
        <v>0</v>
      </c>
      <c r="Y808" s="166">
        <f>'2.ورود اطلاعات'!S808</f>
        <v>0</v>
      </c>
      <c r="Z808" s="166">
        <f>'2.ورود اطلاعات'!T808</f>
        <v>0</v>
      </c>
      <c r="AA808" s="166">
        <f>'2.ورود اطلاعات'!U808</f>
        <v>0</v>
      </c>
      <c r="AB808" s="166">
        <f>'2.ورود اطلاعات'!V808</f>
        <v>0</v>
      </c>
      <c r="AC808" s="166">
        <f>'2.ورود اطلاعات'!W808</f>
        <v>0</v>
      </c>
      <c r="AD808" s="166">
        <f>'2.ورود اطلاعات'!X808</f>
        <v>0</v>
      </c>
      <c r="AE808" s="166">
        <f>'2.ورود اطلاعات'!Y808</f>
        <v>0</v>
      </c>
      <c r="AF808" s="166">
        <f>'2.ورود اطلاعات'!Z808</f>
        <v>0</v>
      </c>
      <c r="AG808" s="166">
        <f>'2.ورود اطلاعات'!AA808</f>
        <v>0</v>
      </c>
      <c r="AH808" s="166">
        <f>'2.ورود اطلاعات'!AB808</f>
        <v>0</v>
      </c>
      <c r="AI808" s="166">
        <f>'2.ورود اطلاعات'!AC808</f>
        <v>0</v>
      </c>
      <c r="AJ808" s="166">
        <f>'2.ورود اطلاعات'!AD808</f>
        <v>0</v>
      </c>
      <c r="AK808" s="166">
        <f>'2.ورود اطلاعات'!AE808</f>
        <v>0</v>
      </c>
      <c r="AL808" s="166">
        <f>'2.ورود اطلاعات'!AF808</f>
        <v>0</v>
      </c>
      <c r="AM808" s="166">
        <f>'2.ورود اطلاعات'!AG808</f>
        <v>0</v>
      </c>
      <c r="AN808" s="166">
        <f>'2.ورود اطلاعات'!AH808</f>
        <v>0</v>
      </c>
      <c r="AO808" s="166">
        <f>'2.ورود اطلاعات'!AI808</f>
        <v>0</v>
      </c>
      <c r="AP808" s="166" t="str">
        <f>'2.ورود اطلاعات'!AK808</f>
        <v xml:space="preserve">         </v>
      </c>
      <c r="AQ808" s="166" t="str">
        <f>'2.ورود اطلاعات'!AL808</f>
        <v>هیچکدام</v>
      </c>
      <c r="AR808" s="166" t="str">
        <f>'2.ورود اطلاعات'!AM808</f>
        <v>7.هیچکدام</v>
      </c>
      <c r="AS808" s="166" t="str">
        <f>'2.ورود اطلاعات'!AN808</f>
        <v>نامعلوم</v>
      </c>
      <c r="AT808" s="166" t="str">
        <f>'2.ورود اطلاعات'!AO808</f>
        <v>نامعلوم</v>
      </c>
      <c r="AU808" s="166" t="str">
        <f>'2.ورود اطلاعات'!CV808</f>
        <v>ارائه نشده است.</v>
      </c>
      <c r="AV808" s="166">
        <f>'2.ورود اطلاعات'!CW808</f>
        <v>0</v>
      </c>
      <c r="AW808" s="164">
        <f>'2.ورود اطلاعات'!AT808</f>
        <v>0</v>
      </c>
      <c r="AX808" s="164">
        <f>'2.ورود اطلاعات'!AU808</f>
        <v>0</v>
      </c>
      <c r="AY808" s="164">
        <f>'2.ورود اطلاعات'!AV808</f>
        <v>0</v>
      </c>
      <c r="AZ808" s="164">
        <f>'2.ورود اطلاعات'!AW808</f>
        <v>0</v>
      </c>
      <c r="BA808" s="164">
        <f>'2.ورود اطلاعات'!AX808</f>
        <v>0</v>
      </c>
      <c r="BB808" s="166">
        <f>'2.ورود اطلاعات'!BT808</f>
        <v>0</v>
      </c>
      <c r="BC808" s="166" t="str">
        <f>'2.ورود اطلاعات'!BU808</f>
        <v xml:space="preserve"> </v>
      </c>
      <c r="BD808" s="166" t="str">
        <f>'2.ورود اطلاعات'!BV808</f>
        <v xml:space="preserve"> </v>
      </c>
      <c r="BE808" s="21"/>
      <c r="BF808" s="164">
        <f>'2.ورود اطلاعات'!BK808</f>
        <v>0</v>
      </c>
      <c r="BG808" s="164">
        <f>'2.ورود اطلاعات'!BL808</f>
        <v>0</v>
      </c>
      <c r="BH808" s="164">
        <f>'2.ورود اطلاعات'!BM808</f>
        <v>0</v>
      </c>
      <c r="BI808" s="164">
        <f>'2.ورود اطلاعات'!BN808</f>
        <v>0</v>
      </c>
      <c r="BJ808" s="164">
        <f>'2.ورود اطلاعات'!BO808</f>
        <v>0</v>
      </c>
      <c r="BK808" s="164">
        <f>'2.ورود اطلاعات'!BP808</f>
        <v>0</v>
      </c>
      <c r="BL808" s="164">
        <f>'2.ورود اطلاعات'!BQ808</f>
        <v>0</v>
      </c>
      <c r="BM808" s="164">
        <f>'2.ورود اطلاعات'!BR808</f>
        <v>0</v>
      </c>
      <c r="BN808" s="166">
        <f>'2.ورود اطلاعات'!BW808</f>
        <v>0</v>
      </c>
      <c r="BO808" s="166" t="str">
        <f>'2.ورود اطلاعات'!BX808</f>
        <v xml:space="preserve"> </v>
      </c>
      <c r="BP808" s="166" t="str">
        <f>'2.ورود اطلاعات'!BY808</f>
        <v xml:space="preserve"> </v>
      </c>
      <c r="BQ808" s="280" t="str">
        <f t="shared" si="102"/>
        <v>تست اچ آی وی انجام نشده است</v>
      </c>
      <c r="BR808" s="166">
        <f>'2.ورود اطلاعات'!BZ808</f>
        <v>0</v>
      </c>
      <c r="BS808" s="166" t="str">
        <f>'2.ورود اطلاعات'!CA808</f>
        <v xml:space="preserve"> </v>
      </c>
      <c r="BT808" s="166" t="str">
        <f>'2.ورود اطلاعات'!CB808</f>
        <v xml:space="preserve"> </v>
      </c>
      <c r="BU808" s="280" t="str">
        <f t="shared" si="103"/>
        <v>تست اچ آی وی انجام نشده است</v>
      </c>
      <c r="BV808" s="166">
        <f>'2.ورود اطلاعات'!CC808</f>
        <v>0</v>
      </c>
      <c r="BW808" s="166" t="str">
        <f>'2.ورود اطلاعات'!CD808</f>
        <v xml:space="preserve"> </v>
      </c>
      <c r="BX808" s="166" t="str">
        <f>'2.ورود اطلاعات'!CE808</f>
        <v xml:space="preserve"> </v>
      </c>
      <c r="BY808" s="280" t="str">
        <f t="shared" si="104"/>
        <v>تست اچ آی وی انجام نشده است</v>
      </c>
      <c r="BZ808" s="166">
        <f>'2.ورود اطلاعات'!CF808</f>
        <v>0</v>
      </c>
      <c r="CA808" s="166" t="str">
        <f>'2.ورود اطلاعات'!CG808</f>
        <v xml:space="preserve"> </v>
      </c>
      <c r="CB808" s="166" t="str">
        <f>'2.ورود اطلاعات'!CH808</f>
        <v xml:space="preserve"> </v>
      </c>
      <c r="CC808" s="280" t="str">
        <f t="shared" si="105"/>
        <v>تست اچ آی وی انجام نشده است</v>
      </c>
      <c r="CD808" s="166">
        <f>'2.ورود اطلاعات'!CI808</f>
        <v>0</v>
      </c>
      <c r="CE808" s="166" t="str">
        <f>'2.ورود اطلاعات'!CJ808</f>
        <v xml:space="preserve"> </v>
      </c>
      <c r="CF808" s="166" t="str">
        <f>'2.ورود اطلاعات'!CK808</f>
        <v xml:space="preserve"> </v>
      </c>
      <c r="CG808" s="280" t="str">
        <f t="shared" si="106"/>
        <v>تست اچ آی وی انجام نشده است</v>
      </c>
      <c r="CH808" s="166">
        <f>'2.ورود اطلاعات'!CL808</f>
        <v>0</v>
      </c>
      <c r="CI808" s="166" t="str">
        <f>'2.ورود اطلاعات'!CM808</f>
        <v xml:space="preserve"> </v>
      </c>
      <c r="CJ808" s="166" t="str">
        <f>'2.ورود اطلاعات'!CN808</f>
        <v xml:space="preserve"> </v>
      </c>
      <c r="CK808" s="280" t="str">
        <f t="shared" si="107"/>
        <v>تست اچ آی وی انجام نشده است</v>
      </c>
      <c r="CL808" s="166">
        <f>'2.ورود اطلاعات'!CO808</f>
        <v>0</v>
      </c>
      <c r="CM808" s="166" t="str">
        <f>'2.ورود اطلاعات'!CP808</f>
        <v xml:space="preserve"> </v>
      </c>
      <c r="CN808" s="166" t="str">
        <f>'2.ورود اطلاعات'!CQ808</f>
        <v xml:space="preserve"> </v>
      </c>
      <c r="CO808" s="280" t="str">
        <f t="shared" si="108"/>
        <v>تست اچ آی وی انجام نشده است</v>
      </c>
      <c r="CP808" s="166">
        <f>'2.ورود اطلاعات'!CR808</f>
        <v>0</v>
      </c>
      <c r="CQ808" s="166" t="str">
        <f>'2.ورود اطلاعات'!CS808</f>
        <v xml:space="preserve"> </v>
      </c>
      <c r="CR808" s="166" t="str">
        <f>'2.ورود اطلاعات'!CT808</f>
        <v xml:space="preserve"> </v>
      </c>
      <c r="CS808" s="280" t="str">
        <f t="shared" si="109"/>
        <v>تست اچ آی وی انجام نشده است</v>
      </c>
      <c r="CT808" s="166" t="str">
        <f>'2.ورود اطلاعات'!CU808</f>
        <v>خیر</v>
      </c>
      <c r="DI808" s="164"/>
      <c r="DJ808" s="164"/>
    </row>
    <row r="809" spans="1:114" s="166" customFormat="1" ht="11.65" x14ac:dyDescent="0.35">
      <c r="A809" s="144" t="str">
        <f>'2.ورود اطلاعات'!BS809</f>
        <v>خیر</v>
      </c>
      <c r="B809" s="166">
        <f>'2.ورود اطلاعات'!A809</f>
        <v>808</v>
      </c>
      <c r="C809" s="166">
        <f>'1.مشخصات مرکز'!$D$2</f>
        <v>1398</v>
      </c>
      <c r="D809" s="166" t="str">
        <f>'1.مشخصات مرکز'!$D$3</f>
        <v>انتخاب کنید ...</v>
      </c>
      <c r="E809" s="166" t="str">
        <f>'1.مشخصات مرکز'!$D$4</f>
        <v>انتخاب کنید ...</v>
      </c>
      <c r="F809" s="166" t="str">
        <f>'1.مشخصات مرکز'!$D$5</f>
        <v>انتخاب کنید ...</v>
      </c>
      <c r="G809" s="166">
        <f>'1.مشخصات مرکز'!$D$6</f>
        <v>0</v>
      </c>
      <c r="H809" s="166" t="str">
        <f>'1.مشخصات مرکز'!$D$7</f>
        <v>انتخاب کنید ...</v>
      </c>
      <c r="I809" s="166">
        <f>'1.مشخصات مرکز'!$D$8</f>
        <v>0</v>
      </c>
      <c r="J809" s="166">
        <f>'1.مشخصات مرکز'!$D$9</f>
        <v>0</v>
      </c>
      <c r="K809" s="164">
        <f>'1.مشخصات مرکز'!$D$10</f>
        <v>0</v>
      </c>
      <c r="L809" s="164">
        <f>'1.مشخصات مرکز'!$D$11</f>
        <v>0</v>
      </c>
      <c r="M809" s="166">
        <f>'2.ورود اطلاعات'!B809</f>
        <v>0</v>
      </c>
      <c r="N809" s="166">
        <f>'2.ورود اطلاعات'!C809</f>
        <v>0</v>
      </c>
      <c r="O809" s="166" t="str">
        <f>IF('2.ورود اطلاعات'!F809=0,"نامعلوم",'2.ورود اطلاعات'!F809)</f>
        <v>نامعلوم</v>
      </c>
      <c r="P809" s="166">
        <f>'2.ورود اطلاعات'!J809</f>
        <v>0</v>
      </c>
      <c r="Q809" s="166">
        <f>'2.ورود اطلاعات'!K809</f>
        <v>0</v>
      </c>
      <c r="R809" s="166">
        <f>'2.ورود اطلاعات'!L809</f>
        <v>0</v>
      </c>
      <c r="S809" s="166">
        <f>'2.ورود اطلاعات'!M809</f>
        <v>0</v>
      </c>
      <c r="T809" s="166">
        <f>'2.ورود اطلاعات'!N809</f>
        <v>0</v>
      </c>
      <c r="U809" s="166">
        <f>'2.ورود اطلاعات'!O809</f>
        <v>1398</v>
      </c>
      <c r="V809" s="166">
        <f>'2.ورود اطلاعات'!P809</f>
        <v>0</v>
      </c>
      <c r="W809" s="166">
        <f>'2.ورود اطلاعات'!Q809</f>
        <v>0</v>
      </c>
      <c r="X809" s="166">
        <f>'2.ورود اطلاعات'!R809</f>
        <v>0</v>
      </c>
      <c r="Y809" s="166">
        <f>'2.ورود اطلاعات'!S809</f>
        <v>0</v>
      </c>
      <c r="Z809" s="166">
        <f>'2.ورود اطلاعات'!T809</f>
        <v>0</v>
      </c>
      <c r="AA809" s="166">
        <f>'2.ورود اطلاعات'!U809</f>
        <v>0</v>
      </c>
      <c r="AB809" s="166">
        <f>'2.ورود اطلاعات'!V809</f>
        <v>0</v>
      </c>
      <c r="AC809" s="166">
        <f>'2.ورود اطلاعات'!W809</f>
        <v>0</v>
      </c>
      <c r="AD809" s="166">
        <f>'2.ورود اطلاعات'!X809</f>
        <v>0</v>
      </c>
      <c r="AE809" s="166">
        <f>'2.ورود اطلاعات'!Y809</f>
        <v>0</v>
      </c>
      <c r="AF809" s="166">
        <f>'2.ورود اطلاعات'!Z809</f>
        <v>0</v>
      </c>
      <c r="AG809" s="166">
        <f>'2.ورود اطلاعات'!AA809</f>
        <v>0</v>
      </c>
      <c r="AH809" s="166">
        <f>'2.ورود اطلاعات'!AB809</f>
        <v>0</v>
      </c>
      <c r="AI809" s="166">
        <f>'2.ورود اطلاعات'!AC809</f>
        <v>0</v>
      </c>
      <c r="AJ809" s="166">
        <f>'2.ورود اطلاعات'!AD809</f>
        <v>0</v>
      </c>
      <c r="AK809" s="166">
        <f>'2.ورود اطلاعات'!AE809</f>
        <v>0</v>
      </c>
      <c r="AL809" s="166">
        <f>'2.ورود اطلاعات'!AF809</f>
        <v>0</v>
      </c>
      <c r="AM809" s="166">
        <f>'2.ورود اطلاعات'!AG809</f>
        <v>0</v>
      </c>
      <c r="AN809" s="166">
        <f>'2.ورود اطلاعات'!AH809</f>
        <v>0</v>
      </c>
      <c r="AO809" s="166">
        <f>'2.ورود اطلاعات'!AI809</f>
        <v>0</v>
      </c>
      <c r="AP809" s="166" t="str">
        <f>'2.ورود اطلاعات'!AK809</f>
        <v xml:space="preserve">         </v>
      </c>
      <c r="AQ809" s="166" t="str">
        <f>'2.ورود اطلاعات'!AL809</f>
        <v>هیچکدام</v>
      </c>
      <c r="AR809" s="166" t="str">
        <f>'2.ورود اطلاعات'!AM809</f>
        <v>7.هیچکدام</v>
      </c>
      <c r="AS809" s="166" t="str">
        <f>'2.ورود اطلاعات'!AN809</f>
        <v>نامعلوم</v>
      </c>
      <c r="AT809" s="166" t="str">
        <f>'2.ورود اطلاعات'!AO809</f>
        <v>نامعلوم</v>
      </c>
      <c r="AU809" s="166" t="str">
        <f>'2.ورود اطلاعات'!CV809</f>
        <v>ارائه نشده است.</v>
      </c>
      <c r="AV809" s="166">
        <f>'2.ورود اطلاعات'!CW809</f>
        <v>0</v>
      </c>
      <c r="AW809" s="164">
        <f>'2.ورود اطلاعات'!AT809</f>
        <v>0</v>
      </c>
      <c r="AX809" s="164">
        <f>'2.ورود اطلاعات'!AU809</f>
        <v>0</v>
      </c>
      <c r="AY809" s="164">
        <f>'2.ورود اطلاعات'!AV809</f>
        <v>0</v>
      </c>
      <c r="AZ809" s="164">
        <f>'2.ورود اطلاعات'!AW809</f>
        <v>0</v>
      </c>
      <c r="BA809" s="164">
        <f>'2.ورود اطلاعات'!AX809</f>
        <v>0</v>
      </c>
      <c r="BB809" s="166">
        <f>'2.ورود اطلاعات'!BT809</f>
        <v>0</v>
      </c>
      <c r="BC809" s="166" t="str">
        <f>'2.ورود اطلاعات'!BU809</f>
        <v xml:space="preserve"> </v>
      </c>
      <c r="BD809" s="166" t="str">
        <f>'2.ورود اطلاعات'!BV809</f>
        <v xml:space="preserve"> </v>
      </c>
      <c r="BE809" s="21"/>
      <c r="BF809" s="164">
        <f>'2.ورود اطلاعات'!BK809</f>
        <v>0</v>
      </c>
      <c r="BG809" s="164">
        <f>'2.ورود اطلاعات'!BL809</f>
        <v>0</v>
      </c>
      <c r="BH809" s="164">
        <f>'2.ورود اطلاعات'!BM809</f>
        <v>0</v>
      </c>
      <c r="BI809" s="164">
        <f>'2.ورود اطلاعات'!BN809</f>
        <v>0</v>
      </c>
      <c r="BJ809" s="164">
        <f>'2.ورود اطلاعات'!BO809</f>
        <v>0</v>
      </c>
      <c r="BK809" s="164">
        <f>'2.ورود اطلاعات'!BP809</f>
        <v>0</v>
      </c>
      <c r="BL809" s="164">
        <f>'2.ورود اطلاعات'!BQ809</f>
        <v>0</v>
      </c>
      <c r="BM809" s="164">
        <f>'2.ورود اطلاعات'!BR809</f>
        <v>0</v>
      </c>
      <c r="BN809" s="166">
        <f>'2.ورود اطلاعات'!BW809</f>
        <v>0</v>
      </c>
      <c r="BO809" s="166" t="str">
        <f>'2.ورود اطلاعات'!BX809</f>
        <v xml:space="preserve"> </v>
      </c>
      <c r="BP809" s="166" t="str">
        <f>'2.ورود اطلاعات'!BY809</f>
        <v xml:space="preserve"> </v>
      </c>
      <c r="BQ809" s="280" t="str">
        <f t="shared" si="102"/>
        <v>تست اچ آی وی انجام نشده است</v>
      </c>
      <c r="BR809" s="166">
        <f>'2.ورود اطلاعات'!BZ809</f>
        <v>0</v>
      </c>
      <c r="BS809" s="166" t="str">
        <f>'2.ورود اطلاعات'!CA809</f>
        <v xml:space="preserve"> </v>
      </c>
      <c r="BT809" s="166" t="str">
        <f>'2.ورود اطلاعات'!CB809</f>
        <v xml:space="preserve"> </v>
      </c>
      <c r="BU809" s="280" t="str">
        <f t="shared" si="103"/>
        <v>تست اچ آی وی انجام نشده است</v>
      </c>
      <c r="BV809" s="166">
        <f>'2.ورود اطلاعات'!CC809</f>
        <v>0</v>
      </c>
      <c r="BW809" s="166" t="str">
        <f>'2.ورود اطلاعات'!CD809</f>
        <v xml:space="preserve"> </v>
      </c>
      <c r="BX809" s="166" t="str">
        <f>'2.ورود اطلاعات'!CE809</f>
        <v xml:space="preserve"> </v>
      </c>
      <c r="BY809" s="280" t="str">
        <f t="shared" si="104"/>
        <v>تست اچ آی وی انجام نشده است</v>
      </c>
      <c r="BZ809" s="166">
        <f>'2.ورود اطلاعات'!CF809</f>
        <v>0</v>
      </c>
      <c r="CA809" s="166" t="str">
        <f>'2.ورود اطلاعات'!CG809</f>
        <v xml:space="preserve"> </v>
      </c>
      <c r="CB809" s="166" t="str">
        <f>'2.ورود اطلاعات'!CH809</f>
        <v xml:space="preserve"> </v>
      </c>
      <c r="CC809" s="280" t="str">
        <f t="shared" si="105"/>
        <v>تست اچ آی وی انجام نشده است</v>
      </c>
      <c r="CD809" s="166">
        <f>'2.ورود اطلاعات'!CI809</f>
        <v>0</v>
      </c>
      <c r="CE809" s="166" t="str">
        <f>'2.ورود اطلاعات'!CJ809</f>
        <v xml:space="preserve"> </v>
      </c>
      <c r="CF809" s="166" t="str">
        <f>'2.ورود اطلاعات'!CK809</f>
        <v xml:space="preserve"> </v>
      </c>
      <c r="CG809" s="280" t="str">
        <f t="shared" si="106"/>
        <v>تست اچ آی وی انجام نشده است</v>
      </c>
      <c r="CH809" s="166">
        <f>'2.ورود اطلاعات'!CL809</f>
        <v>0</v>
      </c>
      <c r="CI809" s="166" t="str">
        <f>'2.ورود اطلاعات'!CM809</f>
        <v xml:space="preserve"> </v>
      </c>
      <c r="CJ809" s="166" t="str">
        <f>'2.ورود اطلاعات'!CN809</f>
        <v xml:space="preserve"> </v>
      </c>
      <c r="CK809" s="280" t="str">
        <f t="shared" si="107"/>
        <v>تست اچ آی وی انجام نشده است</v>
      </c>
      <c r="CL809" s="166">
        <f>'2.ورود اطلاعات'!CO809</f>
        <v>0</v>
      </c>
      <c r="CM809" s="166" t="str">
        <f>'2.ورود اطلاعات'!CP809</f>
        <v xml:space="preserve"> </v>
      </c>
      <c r="CN809" s="166" t="str">
        <f>'2.ورود اطلاعات'!CQ809</f>
        <v xml:space="preserve"> </v>
      </c>
      <c r="CO809" s="280" t="str">
        <f t="shared" si="108"/>
        <v>تست اچ آی وی انجام نشده است</v>
      </c>
      <c r="CP809" s="166">
        <f>'2.ورود اطلاعات'!CR809</f>
        <v>0</v>
      </c>
      <c r="CQ809" s="166" t="str">
        <f>'2.ورود اطلاعات'!CS809</f>
        <v xml:space="preserve"> </v>
      </c>
      <c r="CR809" s="166" t="str">
        <f>'2.ورود اطلاعات'!CT809</f>
        <v xml:space="preserve"> </v>
      </c>
      <c r="CS809" s="280" t="str">
        <f t="shared" si="109"/>
        <v>تست اچ آی وی انجام نشده است</v>
      </c>
      <c r="CT809" s="166" t="str">
        <f>'2.ورود اطلاعات'!CU809</f>
        <v>خیر</v>
      </c>
      <c r="DI809" s="164"/>
      <c r="DJ809" s="164"/>
    </row>
    <row r="810" spans="1:114" s="166" customFormat="1" ht="11.65" x14ac:dyDescent="0.35">
      <c r="A810" s="144" t="str">
        <f>'2.ورود اطلاعات'!BS810</f>
        <v>خیر</v>
      </c>
      <c r="B810" s="166">
        <f>'2.ورود اطلاعات'!A810</f>
        <v>809</v>
      </c>
      <c r="C810" s="166">
        <f>'1.مشخصات مرکز'!$D$2</f>
        <v>1398</v>
      </c>
      <c r="D810" s="166" t="str">
        <f>'1.مشخصات مرکز'!$D$3</f>
        <v>انتخاب کنید ...</v>
      </c>
      <c r="E810" s="166" t="str">
        <f>'1.مشخصات مرکز'!$D$4</f>
        <v>انتخاب کنید ...</v>
      </c>
      <c r="F810" s="166" t="str">
        <f>'1.مشخصات مرکز'!$D$5</f>
        <v>انتخاب کنید ...</v>
      </c>
      <c r="G810" s="166">
        <f>'1.مشخصات مرکز'!$D$6</f>
        <v>0</v>
      </c>
      <c r="H810" s="166" t="str">
        <f>'1.مشخصات مرکز'!$D$7</f>
        <v>انتخاب کنید ...</v>
      </c>
      <c r="I810" s="166">
        <f>'1.مشخصات مرکز'!$D$8</f>
        <v>0</v>
      </c>
      <c r="J810" s="166">
        <f>'1.مشخصات مرکز'!$D$9</f>
        <v>0</v>
      </c>
      <c r="K810" s="164">
        <f>'1.مشخصات مرکز'!$D$10</f>
        <v>0</v>
      </c>
      <c r="L810" s="164">
        <f>'1.مشخصات مرکز'!$D$11</f>
        <v>0</v>
      </c>
      <c r="M810" s="166">
        <f>'2.ورود اطلاعات'!B810</f>
        <v>0</v>
      </c>
      <c r="N810" s="166">
        <f>'2.ورود اطلاعات'!C810</f>
        <v>0</v>
      </c>
      <c r="O810" s="166" t="str">
        <f>IF('2.ورود اطلاعات'!F810=0,"نامعلوم",'2.ورود اطلاعات'!F810)</f>
        <v>نامعلوم</v>
      </c>
      <c r="P810" s="166">
        <f>'2.ورود اطلاعات'!J810</f>
        <v>0</v>
      </c>
      <c r="Q810" s="166">
        <f>'2.ورود اطلاعات'!K810</f>
        <v>0</v>
      </c>
      <c r="R810" s="166">
        <f>'2.ورود اطلاعات'!L810</f>
        <v>0</v>
      </c>
      <c r="S810" s="166">
        <f>'2.ورود اطلاعات'!M810</f>
        <v>0</v>
      </c>
      <c r="T810" s="166">
        <f>'2.ورود اطلاعات'!N810</f>
        <v>0</v>
      </c>
      <c r="U810" s="166">
        <f>'2.ورود اطلاعات'!O810</f>
        <v>1398</v>
      </c>
      <c r="V810" s="166">
        <f>'2.ورود اطلاعات'!P810</f>
        <v>0</v>
      </c>
      <c r="W810" s="166">
        <f>'2.ورود اطلاعات'!Q810</f>
        <v>0</v>
      </c>
      <c r="X810" s="166">
        <f>'2.ورود اطلاعات'!R810</f>
        <v>0</v>
      </c>
      <c r="Y810" s="166">
        <f>'2.ورود اطلاعات'!S810</f>
        <v>0</v>
      </c>
      <c r="Z810" s="166">
        <f>'2.ورود اطلاعات'!T810</f>
        <v>0</v>
      </c>
      <c r="AA810" s="166">
        <f>'2.ورود اطلاعات'!U810</f>
        <v>0</v>
      </c>
      <c r="AB810" s="166">
        <f>'2.ورود اطلاعات'!V810</f>
        <v>0</v>
      </c>
      <c r="AC810" s="166">
        <f>'2.ورود اطلاعات'!W810</f>
        <v>0</v>
      </c>
      <c r="AD810" s="166">
        <f>'2.ورود اطلاعات'!X810</f>
        <v>0</v>
      </c>
      <c r="AE810" s="166">
        <f>'2.ورود اطلاعات'!Y810</f>
        <v>0</v>
      </c>
      <c r="AF810" s="166">
        <f>'2.ورود اطلاعات'!Z810</f>
        <v>0</v>
      </c>
      <c r="AG810" s="166">
        <f>'2.ورود اطلاعات'!AA810</f>
        <v>0</v>
      </c>
      <c r="AH810" s="166">
        <f>'2.ورود اطلاعات'!AB810</f>
        <v>0</v>
      </c>
      <c r="AI810" s="166">
        <f>'2.ورود اطلاعات'!AC810</f>
        <v>0</v>
      </c>
      <c r="AJ810" s="166">
        <f>'2.ورود اطلاعات'!AD810</f>
        <v>0</v>
      </c>
      <c r="AK810" s="166">
        <f>'2.ورود اطلاعات'!AE810</f>
        <v>0</v>
      </c>
      <c r="AL810" s="166">
        <f>'2.ورود اطلاعات'!AF810</f>
        <v>0</v>
      </c>
      <c r="AM810" s="166">
        <f>'2.ورود اطلاعات'!AG810</f>
        <v>0</v>
      </c>
      <c r="AN810" s="166">
        <f>'2.ورود اطلاعات'!AH810</f>
        <v>0</v>
      </c>
      <c r="AO810" s="166">
        <f>'2.ورود اطلاعات'!AI810</f>
        <v>0</v>
      </c>
      <c r="AP810" s="166" t="str">
        <f>'2.ورود اطلاعات'!AK810</f>
        <v xml:space="preserve">         </v>
      </c>
      <c r="AQ810" s="166" t="str">
        <f>'2.ورود اطلاعات'!AL810</f>
        <v>هیچکدام</v>
      </c>
      <c r="AR810" s="166" t="str">
        <f>'2.ورود اطلاعات'!AM810</f>
        <v>7.هیچکدام</v>
      </c>
      <c r="AS810" s="166" t="str">
        <f>'2.ورود اطلاعات'!AN810</f>
        <v>نامعلوم</v>
      </c>
      <c r="AT810" s="166" t="str">
        <f>'2.ورود اطلاعات'!AO810</f>
        <v>نامعلوم</v>
      </c>
      <c r="AU810" s="166" t="str">
        <f>'2.ورود اطلاعات'!CV810</f>
        <v>ارائه نشده است.</v>
      </c>
      <c r="AV810" s="166">
        <f>'2.ورود اطلاعات'!CW810</f>
        <v>0</v>
      </c>
      <c r="AW810" s="164">
        <f>'2.ورود اطلاعات'!AT810</f>
        <v>0</v>
      </c>
      <c r="AX810" s="164">
        <f>'2.ورود اطلاعات'!AU810</f>
        <v>0</v>
      </c>
      <c r="AY810" s="164">
        <f>'2.ورود اطلاعات'!AV810</f>
        <v>0</v>
      </c>
      <c r="AZ810" s="164">
        <f>'2.ورود اطلاعات'!AW810</f>
        <v>0</v>
      </c>
      <c r="BA810" s="164">
        <f>'2.ورود اطلاعات'!AX810</f>
        <v>0</v>
      </c>
      <c r="BB810" s="166">
        <f>'2.ورود اطلاعات'!BT810</f>
        <v>0</v>
      </c>
      <c r="BC810" s="166" t="str">
        <f>'2.ورود اطلاعات'!BU810</f>
        <v xml:space="preserve"> </v>
      </c>
      <c r="BD810" s="166" t="str">
        <f>'2.ورود اطلاعات'!BV810</f>
        <v xml:space="preserve"> </v>
      </c>
      <c r="BE810" s="21"/>
      <c r="BF810" s="164">
        <f>'2.ورود اطلاعات'!BK810</f>
        <v>0</v>
      </c>
      <c r="BG810" s="164">
        <f>'2.ورود اطلاعات'!BL810</f>
        <v>0</v>
      </c>
      <c r="BH810" s="164">
        <f>'2.ورود اطلاعات'!BM810</f>
        <v>0</v>
      </c>
      <c r="BI810" s="164">
        <f>'2.ورود اطلاعات'!BN810</f>
        <v>0</v>
      </c>
      <c r="BJ810" s="164">
        <f>'2.ورود اطلاعات'!BO810</f>
        <v>0</v>
      </c>
      <c r="BK810" s="164">
        <f>'2.ورود اطلاعات'!BP810</f>
        <v>0</v>
      </c>
      <c r="BL810" s="164">
        <f>'2.ورود اطلاعات'!BQ810</f>
        <v>0</v>
      </c>
      <c r="BM810" s="164">
        <f>'2.ورود اطلاعات'!BR810</f>
        <v>0</v>
      </c>
      <c r="BN810" s="166">
        <f>'2.ورود اطلاعات'!BW810</f>
        <v>0</v>
      </c>
      <c r="BO810" s="166" t="str">
        <f>'2.ورود اطلاعات'!BX810</f>
        <v xml:space="preserve"> </v>
      </c>
      <c r="BP810" s="166" t="str">
        <f>'2.ورود اطلاعات'!BY810</f>
        <v xml:space="preserve"> </v>
      </c>
      <c r="BQ810" s="280" t="str">
        <f t="shared" si="102"/>
        <v>تست اچ آی وی انجام نشده است</v>
      </c>
      <c r="BR810" s="166">
        <f>'2.ورود اطلاعات'!BZ810</f>
        <v>0</v>
      </c>
      <c r="BS810" s="166" t="str">
        <f>'2.ورود اطلاعات'!CA810</f>
        <v xml:space="preserve"> </v>
      </c>
      <c r="BT810" s="166" t="str">
        <f>'2.ورود اطلاعات'!CB810</f>
        <v xml:space="preserve"> </v>
      </c>
      <c r="BU810" s="280" t="str">
        <f t="shared" si="103"/>
        <v>تست اچ آی وی انجام نشده است</v>
      </c>
      <c r="BV810" s="166">
        <f>'2.ورود اطلاعات'!CC810</f>
        <v>0</v>
      </c>
      <c r="BW810" s="166" t="str">
        <f>'2.ورود اطلاعات'!CD810</f>
        <v xml:space="preserve"> </v>
      </c>
      <c r="BX810" s="166" t="str">
        <f>'2.ورود اطلاعات'!CE810</f>
        <v xml:space="preserve"> </v>
      </c>
      <c r="BY810" s="280" t="str">
        <f t="shared" si="104"/>
        <v>تست اچ آی وی انجام نشده است</v>
      </c>
      <c r="BZ810" s="166">
        <f>'2.ورود اطلاعات'!CF810</f>
        <v>0</v>
      </c>
      <c r="CA810" s="166" t="str">
        <f>'2.ورود اطلاعات'!CG810</f>
        <v xml:space="preserve"> </v>
      </c>
      <c r="CB810" s="166" t="str">
        <f>'2.ورود اطلاعات'!CH810</f>
        <v xml:space="preserve"> </v>
      </c>
      <c r="CC810" s="280" t="str">
        <f t="shared" si="105"/>
        <v>تست اچ آی وی انجام نشده است</v>
      </c>
      <c r="CD810" s="166">
        <f>'2.ورود اطلاعات'!CI810</f>
        <v>0</v>
      </c>
      <c r="CE810" s="166" t="str">
        <f>'2.ورود اطلاعات'!CJ810</f>
        <v xml:space="preserve"> </v>
      </c>
      <c r="CF810" s="166" t="str">
        <f>'2.ورود اطلاعات'!CK810</f>
        <v xml:space="preserve"> </v>
      </c>
      <c r="CG810" s="280" t="str">
        <f t="shared" si="106"/>
        <v>تست اچ آی وی انجام نشده است</v>
      </c>
      <c r="CH810" s="166">
        <f>'2.ورود اطلاعات'!CL810</f>
        <v>0</v>
      </c>
      <c r="CI810" s="166" t="str">
        <f>'2.ورود اطلاعات'!CM810</f>
        <v xml:space="preserve"> </v>
      </c>
      <c r="CJ810" s="166" t="str">
        <f>'2.ورود اطلاعات'!CN810</f>
        <v xml:space="preserve"> </v>
      </c>
      <c r="CK810" s="280" t="str">
        <f t="shared" si="107"/>
        <v>تست اچ آی وی انجام نشده است</v>
      </c>
      <c r="CL810" s="166">
        <f>'2.ورود اطلاعات'!CO810</f>
        <v>0</v>
      </c>
      <c r="CM810" s="166" t="str">
        <f>'2.ورود اطلاعات'!CP810</f>
        <v xml:space="preserve"> </v>
      </c>
      <c r="CN810" s="166" t="str">
        <f>'2.ورود اطلاعات'!CQ810</f>
        <v xml:space="preserve"> </v>
      </c>
      <c r="CO810" s="280" t="str">
        <f t="shared" si="108"/>
        <v>تست اچ آی وی انجام نشده است</v>
      </c>
      <c r="CP810" s="166">
        <f>'2.ورود اطلاعات'!CR810</f>
        <v>0</v>
      </c>
      <c r="CQ810" s="166" t="str">
        <f>'2.ورود اطلاعات'!CS810</f>
        <v xml:space="preserve"> </v>
      </c>
      <c r="CR810" s="166" t="str">
        <f>'2.ورود اطلاعات'!CT810</f>
        <v xml:space="preserve"> </v>
      </c>
      <c r="CS810" s="280" t="str">
        <f t="shared" si="109"/>
        <v>تست اچ آی وی انجام نشده است</v>
      </c>
      <c r="CT810" s="166" t="str">
        <f>'2.ورود اطلاعات'!CU810</f>
        <v>خیر</v>
      </c>
      <c r="DI810" s="164"/>
      <c r="DJ810" s="164"/>
    </row>
    <row r="811" spans="1:114" s="166" customFormat="1" ht="11.65" x14ac:dyDescent="0.35">
      <c r="A811" s="144" t="str">
        <f>'2.ورود اطلاعات'!BS811</f>
        <v>خیر</v>
      </c>
      <c r="B811" s="166">
        <f>'2.ورود اطلاعات'!A811</f>
        <v>810</v>
      </c>
      <c r="C811" s="166">
        <f>'1.مشخصات مرکز'!$D$2</f>
        <v>1398</v>
      </c>
      <c r="D811" s="166" t="str">
        <f>'1.مشخصات مرکز'!$D$3</f>
        <v>انتخاب کنید ...</v>
      </c>
      <c r="E811" s="166" t="str">
        <f>'1.مشخصات مرکز'!$D$4</f>
        <v>انتخاب کنید ...</v>
      </c>
      <c r="F811" s="166" t="str">
        <f>'1.مشخصات مرکز'!$D$5</f>
        <v>انتخاب کنید ...</v>
      </c>
      <c r="G811" s="166">
        <f>'1.مشخصات مرکز'!$D$6</f>
        <v>0</v>
      </c>
      <c r="H811" s="166" t="str">
        <f>'1.مشخصات مرکز'!$D$7</f>
        <v>انتخاب کنید ...</v>
      </c>
      <c r="I811" s="166">
        <f>'1.مشخصات مرکز'!$D$8</f>
        <v>0</v>
      </c>
      <c r="J811" s="166">
        <f>'1.مشخصات مرکز'!$D$9</f>
        <v>0</v>
      </c>
      <c r="K811" s="164">
        <f>'1.مشخصات مرکز'!$D$10</f>
        <v>0</v>
      </c>
      <c r="L811" s="164">
        <f>'1.مشخصات مرکز'!$D$11</f>
        <v>0</v>
      </c>
      <c r="M811" s="166">
        <f>'2.ورود اطلاعات'!B811</f>
        <v>0</v>
      </c>
      <c r="N811" s="166">
        <f>'2.ورود اطلاعات'!C811</f>
        <v>0</v>
      </c>
      <c r="O811" s="166" t="str">
        <f>IF('2.ورود اطلاعات'!F811=0,"نامعلوم",'2.ورود اطلاعات'!F811)</f>
        <v>نامعلوم</v>
      </c>
      <c r="P811" s="166">
        <f>'2.ورود اطلاعات'!J811</f>
        <v>0</v>
      </c>
      <c r="Q811" s="166">
        <f>'2.ورود اطلاعات'!K811</f>
        <v>0</v>
      </c>
      <c r="R811" s="166">
        <f>'2.ورود اطلاعات'!L811</f>
        <v>0</v>
      </c>
      <c r="S811" s="166">
        <f>'2.ورود اطلاعات'!M811</f>
        <v>0</v>
      </c>
      <c r="T811" s="166">
        <f>'2.ورود اطلاعات'!N811</f>
        <v>0</v>
      </c>
      <c r="U811" s="166">
        <f>'2.ورود اطلاعات'!O811</f>
        <v>1398</v>
      </c>
      <c r="V811" s="166">
        <f>'2.ورود اطلاعات'!P811</f>
        <v>0</v>
      </c>
      <c r="W811" s="166">
        <f>'2.ورود اطلاعات'!Q811</f>
        <v>0</v>
      </c>
      <c r="X811" s="166">
        <f>'2.ورود اطلاعات'!R811</f>
        <v>0</v>
      </c>
      <c r="Y811" s="166">
        <f>'2.ورود اطلاعات'!S811</f>
        <v>0</v>
      </c>
      <c r="Z811" s="166">
        <f>'2.ورود اطلاعات'!T811</f>
        <v>0</v>
      </c>
      <c r="AA811" s="166">
        <f>'2.ورود اطلاعات'!U811</f>
        <v>0</v>
      </c>
      <c r="AB811" s="166">
        <f>'2.ورود اطلاعات'!V811</f>
        <v>0</v>
      </c>
      <c r="AC811" s="166">
        <f>'2.ورود اطلاعات'!W811</f>
        <v>0</v>
      </c>
      <c r="AD811" s="166">
        <f>'2.ورود اطلاعات'!X811</f>
        <v>0</v>
      </c>
      <c r="AE811" s="166">
        <f>'2.ورود اطلاعات'!Y811</f>
        <v>0</v>
      </c>
      <c r="AF811" s="166">
        <f>'2.ورود اطلاعات'!Z811</f>
        <v>0</v>
      </c>
      <c r="AG811" s="166">
        <f>'2.ورود اطلاعات'!AA811</f>
        <v>0</v>
      </c>
      <c r="AH811" s="166">
        <f>'2.ورود اطلاعات'!AB811</f>
        <v>0</v>
      </c>
      <c r="AI811" s="166">
        <f>'2.ورود اطلاعات'!AC811</f>
        <v>0</v>
      </c>
      <c r="AJ811" s="166">
        <f>'2.ورود اطلاعات'!AD811</f>
        <v>0</v>
      </c>
      <c r="AK811" s="166">
        <f>'2.ورود اطلاعات'!AE811</f>
        <v>0</v>
      </c>
      <c r="AL811" s="166">
        <f>'2.ورود اطلاعات'!AF811</f>
        <v>0</v>
      </c>
      <c r="AM811" s="166">
        <f>'2.ورود اطلاعات'!AG811</f>
        <v>0</v>
      </c>
      <c r="AN811" s="166">
        <f>'2.ورود اطلاعات'!AH811</f>
        <v>0</v>
      </c>
      <c r="AO811" s="166">
        <f>'2.ورود اطلاعات'!AI811</f>
        <v>0</v>
      </c>
      <c r="AP811" s="166" t="str">
        <f>'2.ورود اطلاعات'!AK811</f>
        <v xml:space="preserve">         </v>
      </c>
      <c r="AQ811" s="166" t="str">
        <f>'2.ورود اطلاعات'!AL811</f>
        <v>هیچکدام</v>
      </c>
      <c r="AR811" s="166" t="str">
        <f>'2.ورود اطلاعات'!AM811</f>
        <v>7.هیچکدام</v>
      </c>
      <c r="AS811" s="166" t="str">
        <f>'2.ورود اطلاعات'!AN811</f>
        <v>نامعلوم</v>
      </c>
      <c r="AT811" s="166" t="str">
        <f>'2.ورود اطلاعات'!AO811</f>
        <v>نامعلوم</v>
      </c>
      <c r="AU811" s="166" t="str">
        <f>'2.ورود اطلاعات'!CV811</f>
        <v>ارائه نشده است.</v>
      </c>
      <c r="AV811" s="166">
        <f>'2.ورود اطلاعات'!CW811</f>
        <v>0</v>
      </c>
      <c r="AW811" s="164">
        <f>'2.ورود اطلاعات'!AT811</f>
        <v>0</v>
      </c>
      <c r="AX811" s="164">
        <f>'2.ورود اطلاعات'!AU811</f>
        <v>0</v>
      </c>
      <c r="AY811" s="164">
        <f>'2.ورود اطلاعات'!AV811</f>
        <v>0</v>
      </c>
      <c r="AZ811" s="164">
        <f>'2.ورود اطلاعات'!AW811</f>
        <v>0</v>
      </c>
      <c r="BA811" s="164">
        <f>'2.ورود اطلاعات'!AX811</f>
        <v>0</v>
      </c>
      <c r="BB811" s="166">
        <f>'2.ورود اطلاعات'!BT811</f>
        <v>0</v>
      </c>
      <c r="BC811" s="166" t="str">
        <f>'2.ورود اطلاعات'!BU811</f>
        <v xml:space="preserve"> </v>
      </c>
      <c r="BD811" s="166" t="str">
        <f>'2.ورود اطلاعات'!BV811</f>
        <v xml:space="preserve"> </v>
      </c>
      <c r="BE811" s="21"/>
      <c r="BF811" s="164">
        <f>'2.ورود اطلاعات'!BK811</f>
        <v>0</v>
      </c>
      <c r="BG811" s="164">
        <f>'2.ورود اطلاعات'!BL811</f>
        <v>0</v>
      </c>
      <c r="BH811" s="164">
        <f>'2.ورود اطلاعات'!BM811</f>
        <v>0</v>
      </c>
      <c r="BI811" s="164">
        <f>'2.ورود اطلاعات'!BN811</f>
        <v>0</v>
      </c>
      <c r="BJ811" s="164">
        <f>'2.ورود اطلاعات'!BO811</f>
        <v>0</v>
      </c>
      <c r="BK811" s="164">
        <f>'2.ورود اطلاعات'!BP811</f>
        <v>0</v>
      </c>
      <c r="BL811" s="164">
        <f>'2.ورود اطلاعات'!BQ811</f>
        <v>0</v>
      </c>
      <c r="BM811" s="164">
        <f>'2.ورود اطلاعات'!BR811</f>
        <v>0</v>
      </c>
      <c r="BN811" s="166">
        <f>'2.ورود اطلاعات'!BW811</f>
        <v>0</v>
      </c>
      <c r="BO811" s="166" t="str">
        <f>'2.ورود اطلاعات'!BX811</f>
        <v xml:space="preserve"> </v>
      </c>
      <c r="BP811" s="166" t="str">
        <f>'2.ورود اطلاعات'!BY811</f>
        <v xml:space="preserve"> </v>
      </c>
      <c r="BQ811" s="280" t="str">
        <f t="shared" si="102"/>
        <v>تست اچ آی وی انجام نشده است</v>
      </c>
      <c r="BR811" s="166">
        <f>'2.ورود اطلاعات'!BZ811</f>
        <v>0</v>
      </c>
      <c r="BS811" s="166" t="str">
        <f>'2.ورود اطلاعات'!CA811</f>
        <v xml:space="preserve"> </v>
      </c>
      <c r="BT811" s="166" t="str">
        <f>'2.ورود اطلاعات'!CB811</f>
        <v xml:space="preserve"> </v>
      </c>
      <c r="BU811" s="280" t="str">
        <f t="shared" si="103"/>
        <v>تست اچ آی وی انجام نشده است</v>
      </c>
      <c r="BV811" s="166">
        <f>'2.ورود اطلاعات'!CC811</f>
        <v>0</v>
      </c>
      <c r="BW811" s="166" t="str">
        <f>'2.ورود اطلاعات'!CD811</f>
        <v xml:space="preserve"> </v>
      </c>
      <c r="BX811" s="166" t="str">
        <f>'2.ورود اطلاعات'!CE811</f>
        <v xml:space="preserve"> </v>
      </c>
      <c r="BY811" s="280" t="str">
        <f t="shared" si="104"/>
        <v>تست اچ آی وی انجام نشده است</v>
      </c>
      <c r="BZ811" s="166">
        <f>'2.ورود اطلاعات'!CF811</f>
        <v>0</v>
      </c>
      <c r="CA811" s="166" t="str">
        <f>'2.ورود اطلاعات'!CG811</f>
        <v xml:space="preserve"> </v>
      </c>
      <c r="CB811" s="166" t="str">
        <f>'2.ورود اطلاعات'!CH811</f>
        <v xml:space="preserve"> </v>
      </c>
      <c r="CC811" s="280" t="str">
        <f t="shared" si="105"/>
        <v>تست اچ آی وی انجام نشده است</v>
      </c>
      <c r="CD811" s="166">
        <f>'2.ورود اطلاعات'!CI811</f>
        <v>0</v>
      </c>
      <c r="CE811" s="166" t="str">
        <f>'2.ورود اطلاعات'!CJ811</f>
        <v xml:space="preserve"> </v>
      </c>
      <c r="CF811" s="166" t="str">
        <f>'2.ورود اطلاعات'!CK811</f>
        <v xml:space="preserve"> </v>
      </c>
      <c r="CG811" s="280" t="str">
        <f t="shared" si="106"/>
        <v>تست اچ آی وی انجام نشده است</v>
      </c>
      <c r="CH811" s="166">
        <f>'2.ورود اطلاعات'!CL811</f>
        <v>0</v>
      </c>
      <c r="CI811" s="166" t="str">
        <f>'2.ورود اطلاعات'!CM811</f>
        <v xml:space="preserve"> </v>
      </c>
      <c r="CJ811" s="166" t="str">
        <f>'2.ورود اطلاعات'!CN811</f>
        <v xml:space="preserve"> </v>
      </c>
      <c r="CK811" s="280" t="str">
        <f t="shared" si="107"/>
        <v>تست اچ آی وی انجام نشده است</v>
      </c>
      <c r="CL811" s="166">
        <f>'2.ورود اطلاعات'!CO811</f>
        <v>0</v>
      </c>
      <c r="CM811" s="166" t="str">
        <f>'2.ورود اطلاعات'!CP811</f>
        <v xml:space="preserve"> </v>
      </c>
      <c r="CN811" s="166" t="str">
        <f>'2.ورود اطلاعات'!CQ811</f>
        <v xml:space="preserve"> </v>
      </c>
      <c r="CO811" s="280" t="str">
        <f t="shared" si="108"/>
        <v>تست اچ آی وی انجام نشده است</v>
      </c>
      <c r="CP811" s="166">
        <f>'2.ورود اطلاعات'!CR811</f>
        <v>0</v>
      </c>
      <c r="CQ811" s="166" t="str">
        <f>'2.ورود اطلاعات'!CS811</f>
        <v xml:space="preserve"> </v>
      </c>
      <c r="CR811" s="166" t="str">
        <f>'2.ورود اطلاعات'!CT811</f>
        <v xml:space="preserve"> </v>
      </c>
      <c r="CS811" s="280" t="str">
        <f t="shared" si="109"/>
        <v>تست اچ آی وی انجام نشده است</v>
      </c>
      <c r="CT811" s="166" t="str">
        <f>'2.ورود اطلاعات'!CU811</f>
        <v>خیر</v>
      </c>
      <c r="DI811" s="164"/>
      <c r="DJ811" s="164"/>
    </row>
    <row r="812" spans="1:114" s="166" customFormat="1" ht="11.65" x14ac:dyDescent="0.35">
      <c r="A812" s="144" t="str">
        <f>'2.ورود اطلاعات'!BS812</f>
        <v>خیر</v>
      </c>
      <c r="B812" s="166">
        <f>'2.ورود اطلاعات'!A812</f>
        <v>811</v>
      </c>
      <c r="C812" s="166">
        <f>'1.مشخصات مرکز'!$D$2</f>
        <v>1398</v>
      </c>
      <c r="D812" s="166" t="str">
        <f>'1.مشخصات مرکز'!$D$3</f>
        <v>انتخاب کنید ...</v>
      </c>
      <c r="E812" s="166" t="str">
        <f>'1.مشخصات مرکز'!$D$4</f>
        <v>انتخاب کنید ...</v>
      </c>
      <c r="F812" s="166" t="str">
        <f>'1.مشخصات مرکز'!$D$5</f>
        <v>انتخاب کنید ...</v>
      </c>
      <c r="G812" s="166">
        <f>'1.مشخصات مرکز'!$D$6</f>
        <v>0</v>
      </c>
      <c r="H812" s="166" t="str">
        <f>'1.مشخصات مرکز'!$D$7</f>
        <v>انتخاب کنید ...</v>
      </c>
      <c r="I812" s="166">
        <f>'1.مشخصات مرکز'!$D$8</f>
        <v>0</v>
      </c>
      <c r="J812" s="166">
        <f>'1.مشخصات مرکز'!$D$9</f>
        <v>0</v>
      </c>
      <c r="K812" s="164">
        <f>'1.مشخصات مرکز'!$D$10</f>
        <v>0</v>
      </c>
      <c r="L812" s="164">
        <f>'1.مشخصات مرکز'!$D$11</f>
        <v>0</v>
      </c>
      <c r="M812" s="166">
        <f>'2.ورود اطلاعات'!B812</f>
        <v>0</v>
      </c>
      <c r="N812" s="166">
        <f>'2.ورود اطلاعات'!C812</f>
        <v>0</v>
      </c>
      <c r="O812" s="166" t="str">
        <f>IF('2.ورود اطلاعات'!F812=0,"نامعلوم",'2.ورود اطلاعات'!F812)</f>
        <v>نامعلوم</v>
      </c>
      <c r="P812" s="166">
        <f>'2.ورود اطلاعات'!J812</f>
        <v>0</v>
      </c>
      <c r="Q812" s="166">
        <f>'2.ورود اطلاعات'!K812</f>
        <v>0</v>
      </c>
      <c r="R812" s="166">
        <f>'2.ورود اطلاعات'!L812</f>
        <v>0</v>
      </c>
      <c r="S812" s="166">
        <f>'2.ورود اطلاعات'!M812</f>
        <v>0</v>
      </c>
      <c r="T812" s="166">
        <f>'2.ورود اطلاعات'!N812</f>
        <v>0</v>
      </c>
      <c r="U812" s="166">
        <f>'2.ورود اطلاعات'!O812</f>
        <v>1398</v>
      </c>
      <c r="V812" s="166">
        <f>'2.ورود اطلاعات'!P812</f>
        <v>0</v>
      </c>
      <c r="W812" s="166">
        <f>'2.ورود اطلاعات'!Q812</f>
        <v>0</v>
      </c>
      <c r="X812" s="166">
        <f>'2.ورود اطلاعات'!R812</f>
        <v>0</v>
      </c>
      <c r="Y812" s="166">
        <f>'2.ورود اطلاعات'!S812</f>
        <v>0</v>
      </c>
      <c r="Z812" s="166">
        <f>'2.ورود اطلاعات'!T812</f>
        <v>0</v>
      </c>
      <c r="AA812" s="166">
        <f>'2.ورود اطلاعات'!U812</f>
        <v>0</v>
      </c>
      <c r="AB812" s="166">
        <f>'2.ورود اطلاعات'!V812</f>
        <v>0</v>
      </c>
      <c r="AC812" s="166">
        <f>'2.ورود اطلاعات'!W812</f>
        <v>0</v>
      </c>
      <c r="AD812" s="166">
        <f>'2.ورود اطلاعات'!X812</f>
        <v>0</v>
      </c>
      <c r="AE812" s="166">
        <f>'2.ورود اطلاعات'!Y812</f>
        <v>0</v>
      </c>
      <c r="AF812" s="166">
        <f>'2.ورود اطلاعات'!Z812</f>
        <v>0</v>
      </c>
      <c r="AG812" s="166">
        <f>'2.ورود اطلاعات'!AA812</f>
        <v>0</v>
      </c>
      <c r="AH812" s="166">
        <f>'2.ورود اطلاعات'!AB812</f>
        <v>0</v>
      </c>
      <c r="AI812" s="166">
        <f>'2.ورود اطلاعات'!AC812</f>
        <v>0</v>
      </c>
      <c r="AJ812" s="166">
        <f>'2.ورود اطلاعات'!AD812</f>
        <v>0</v>
      </c>
      <c r="AK812" s="166">
        <f>'2.ورود اطلاعات'!AE812</f>
        <v>0</v>
      </c>
      <c r="AL812" s="166">
        <f>'2.ورود اطلاعات'!AF812</f>
        <v>0</v>
      </c>
      <c r="AM812" s="166">
        <f>'2.ورود اطلاعات'!AG812</f>
        <v>0</v>
      </c>
      <c r="AN812" s="166">
        <f>'2.ورود اطلاعات'!AH812</f>
        <v>0</v>
      </c>
      <c r="AO812" s="166">
        <f>'2.ورود اطلاعات'!AI812</f>
        <v>0</v>
      </c>
      <c r="AP812" s="166" t="str">
        <f>'2.ورود اطلاعات'!AK812</f>
        <v xml:space="preserve">         </v>
      </c>
      <c r="AQ812" s="166" t="str">
        <f>'2.ورود اطلاعات'!AL812</f>
        <v>هیچکدام</v>
      </c>
      <c r="AR812" s="166" t="str">
        <f>'2.ورود اطلاعات'!AM812</f>
        <v>7.هیچکدام</v>
      </c>
      <c r="AS812" s="166" t="str">
        <f>'2.ورود اطلاعات'!AN812</f>
        <v>نامعلوم</v>
      </c>
      <c r="AT812" s="166" t="str">
        <f>'2.ورود اطلاعات'!AO812</f>
        <v>نامعلوم</v>
      </c>
      <c r="AU812" s="166" t="str">
        <f>'2.ورود اطلاعات'!CV812</f>
        <v>ارائه نشده است.</v>
      </c>
      <c r="AV812" s="166">
        <f>'2.ورود اطلاعات'!CW812</f>
        <v>0</v>
      </c>
      <c r="AW812" s="164">
        <f>'2.ورود اطلاعات'!AT812</f>
        <v>0</v>
      </c>
      <c r="AX812" s="164">
        <f>'2.ورود اطلاعات'!AU812</f>
        <v>0</v>
      </c>
      <c r="AY812" s="164">
        <f>'2.ورود اطلاعات'!AV812</f>
        <v>0</v>
      </c>
      <c r="AZ812" s="164">
        <f>'2.ورود اطلاعات'!AW812</f>
        <v>0</v>
      </c>
      <c r="BA812" s="164">
        <f>'2.ورود اطلاعات'!AX812</f>
        <v>0</v>
      </c>
      <c r="BB812" s="166">
        <f>'2.ورود اطلاعات'!BT812</f>
        <v>0</v>
      </c>
      <c r="BC812" s="166" t="str">
        <f>'2.ورود اطلاعات'!BU812</f>
        <v xml:space="preserve"> </v>
      </c>
      <c r="BD812" s="166" t="str">
        <f>'2.ورود اطلاعات'!BV812</f>
        <v xml:space="preserve"> </v>
      </c>
      <c r="BE812" s="21"/>
      <c r="BF812" s="164">
        <f>'2.ورود اطلاعات'!BK812</f>
        <v>0</v>
      </c>
      <c r="BG812" s="164">
        <f>'2.ورود اطلاعات'!BL812</f>
        <v>0</v>
      </c>
      <c r="BH812" s="164">
        <f>'2.ورود اطلاعات'!BM812</f>
        <v>0</v>
      </c>
      <c r="BI812" s="164">
        <f>'2.ورود اطلاعات'!BN812</f>
        <v>0</v>
      </c>
      <c r="BJ812" s="164">
        <f>'2.ورود اطلاعات'!BO812</f>
        <v>0</v>
      </c>
      <c r="BK812" s="164">
        <f>'2.ورود اطلاعات'!BP812</f>
        <v>0</v>
      </c>
      <c r="BL812" s="164">
        <f>'2.ورود اطلاعات'!BQ812</f>
        <v>0</v>
      </c>
      <c r="BM812" s="164">
        <f>'2.ورود اطلاعات'!BR812</f>
        <v>0</v>
      </c>
      <c r="BN812" s="166">
        <f>'2.ورود اطلاعات'!BW812</f>
        <v>0</v>
      </c>
      <c r="BO812" s="166" t="str">
        <f>'2.ورود اطلاعات'!BX812</f>
        <v xml:space="preserve"> </v>
      </c>
      <c r="BP812" s="166" t="str">
        <f>'2.ورود اطلاعات'!BY812</f>
        <v xml:space="preserve"> </v>
      </c>
      <c r="BQ812" s="280" t="str">
        <f t="shared" si="102"/>
        <v>تست اچ آی وی انجام نشده است</v>
      </c>
      <c r="BR812" s="166">
        <f>'2.ورود اطلاعات'!BZ812</f>
        <v>0</v>
      </c>
      <c r="BS812" s="166" t="str">
        <f>'2.ورود اطلاعات'!CA812</f>
        <v xml:space="preserve"> </v>
      </c>
      <c r="BT812" s="166" t="str">
        <f>'2.ورود اطلاعات'!CB812</f>
        <v xml:space="preserve"> </v>
      </c>
      <c r="BU812" s="280" t="str">
        <f t="shared" si="103"/>
        <v>تست اچ آی وی انجام نشده است</v>
      </c>
      <c r="BV812" s="166">
        <f>'2.ورود اطلاعات'!CC812</f>
        <v>0</v>
      </c>
      <c r="BW812" s="166" t="str">
        <f>'2.ورود اطلاعات'!CD812</f>
        <v xml:space="preserve"> </v>
      </c>
      <c r="BX812" s="166" t="str">
        <f>'2.ورود اطلاعات'!CE812</f>
        <v xml:space="preserve"> </v>
      </c>
      <c r="BY812" s="280" t="str">
        <f t="shared" si="104"/>
        <v>تست اچ آی وی انجام نشده است</v>
      </c>
      <c r="BZ812" s="166">
        <f>'2.ورود اطلاعات'!CF812</f>
        <v>0</v>
      </c>
      <c r="CA812" s="166" t="str">
        <f>'2.ورود اطلاعات'!CG812</f>
        <v xml:space="preserve"> </v>
      </c>
      <c r="CB812" s="166" t="str">
        <f>'2.ورود اطلاعات'!CH812</f>
        <v xml:space="preserve"> </v>
      </c>
      <c r="CC812" s="280" t="str">
        <f t="shared" si="105"/>
        <v>تست اچ آی وی انجام نشده است</v>
      </c>
      <c r="CD812" s="166">
        <f>'2.ورود اطلاعات'!CI812</f>
        <v>0</v>
      </c>
      <c r="CE812" s="166" t="str">
        <f>'2.ورود اطلاعات'!CJ812</f>
        <v xml:space="preserve"> </v>
      </c>
      <c r="CF812" s="166" t="str">
        <f>'2.ورود اطلاعات'!CK812</f>
        <v xml:space="preserve"> </v>
      </c>
      <c r="CG812" s="280" t="str">
        <f t="shared" si="106"/>
        <v>تست اچ آی وی انجام نشده است</v>
      </c>
      <c r="CH812" s="166">
        <f>'2.ورود اطلاعات'!CL812</f>
        <v>0</v>
      </c>
      <c r="CI812" s="166" t="str">
        <f>'2.ورود اطلاعات'!CM812</f>
        <v xml:space="preserve"> </v>
      </c>
      <c r="CJ812" s="166" t="str">
        <f>'2.ورود اطلاعات'!CN812</f>
        <v xml:space="preserve"> </v>
      </c>
      <c r="CK812" s="280" t="str">
        <f t="shared" si="107"/>
        <v>تست اچ آی وی انجام نشده است</v>
      </c>
      <c r="CL812" s="166">
        <f>'2.ورود اطلاعات'!CO812</f>
        <v>0</v>
      </c>
      <c r="CM812" s="166" t="str">
        <f>'2.ورود اطلاعات'!CP812</f>
        <v xml:space="preserve"> </v>
      </c>
      <c r="CN812" s="166" t="str">
        <f>'2.ورود اطلاعات'!CQ812</f>
        <v xml:space="preserve"> </v>
      </c>
      <c r="CO812" s="280" t="str">
        <f t="shared" si="108"/>
        <v>تست اچ آی وی انجام نشده است</v>
      </c>
      <c r="CP812" s="166">
        <f>'2.ورود اطلاعات'!CR812</f>
        <v>0</v>
      </c>
      <c r="CQ812" s="166" t="str">
        <f>'2.ورود اطلاعات'!CS812</f>
        <v xml:space="preserve"> </v>
      </c>
      <c r="CR812" s="166" t="str">
        <f>'2.ورود اطلاعات'!CT812</f>
        <v xml:space="preserve"> </v>
      </c>
      <c r="CS812" s="280" t="str">
        <f t="shared" si="109"/>
        <v>تست اچ آی وی انجام نشده است</v>
      </c>
      <c r="CT812" s="166" t="str">
        <f>'2.ورود اطلاعات'!CU812</f>
        <v>خیر</v>
      </c>
      <c r="DI812" s="164"/>
      <c r="DJ812" s="164"/>
    </row>
    <row r="813" spans="1:114" s="166" customFormat="1" ht="11.65" x14ac:dyDescent="0.35">
      <c r="A813" s="144" t="str">
        <f>'2.ورود اطلاعات'!BS813</f>
        <v>خیر</v>
      </c>
      <c r="B813" s="166">
        <f>'2.ورود اطلاعات'!A813</f>
        <v>812</v>
      </c>
      <c r="C813" s="166">
        <f>'1.مشخصات مرکز'!$D$2</f>
        <v>1398</v>
      </c>
      <c r="D813" s="166" t="str">
        <f>'1.مشخصات مرکز'!$D$3</f>
        <v>انتخاب کنید ...</v>
      </c>
      <c r="E813" s="166" t="str">
        <f>'1.مشخصات مرکز'!$D$4</f>
        <v>انتخاب کنید ...</v>
      </c>
      <c r="F813" s="166" t="str">
        <f>'1.مشخصات مرکز'!$D$5</f>
        <v>انتخاب کنید ...</v>
      </c>
      <c r="G813" s="166">
        <f>'1.مشخصات مرکز'!$D$6</f>
        <v>0</v>
      </c>
      <c r="H813" s="166" t="str">
        <f>'1.مشخصات مرکز'!$D$7</f>
        <v>انتخاب کنید ...</v>
      </c>
      <c r="I813" s="166">
        <f>'1.مشخصات مرکز'!$D$8</f>
        <v>0</v>
      </c>
      <c r="J813" s="166">
        <f>'1.مشخصات مرکز'!$D$9</f>
        <v>0</v>
      </c>
      <c r="K813" s="164">
        <f>'1.مشخصات مرکز'!$D$10</f>
        <v>0</v>
      </c>
      <c r="L813" s="164">
        <f>'1.مشخصات مرکز'!$D$11</f>
        <v>0</v>
      </c>
      <c r="M813" s="166">
        <f>'2.ورود اطلاعات'!B813</f>
        <v>0</v>
      </c>
      <c r="N813" s="166">
        <f>'2.ورود اطلاعات'!C813</f>
        <v>0</v>
      </c>
      <c r="O813" s="166" t="str">
        <f>IF('2.ورود اطلاعات'!F813=0,"نامعلوم",'2.ورود اطلاعات'!F813)</f>
        <v>نامعلوم</v>
      </c>
      <c r="P813" s="166">
        <f>'2.ورود اطلاعات'!J813</f>
        <v>0</v>
      </c>
      <c r="Q813" s="166">
        <f>'2.ورود اطلاعات'!K813</f>
        <v>0</v>
      </c>
      <c r="R813" s="166">
        <f>'2.ورود اطلاعات'!L813</f>
        <v>0</v>
      </c>
      <c r="S813" s="166">
        <f>'2.ورود اطلاعات'!M813</f>
        <v>0</v>
      </c>
      <c r="T813" s="166">
        <f>'2.ورود اطلاعات'!N813</f>
        <v>0</v>
      </c>
      <c r="U813" s="166">
        <f>'2.ورود اطلاعات'!O813</f>
        <v>1398</v>
      </c>
      <c r="V813" s="166">
        <f>'2.ورود اطلاعات'!P813</f>
        <v>0</v>
      </c>
      <c r="W813" s="166">
        <f>'2.ورود اطلاعات'!Q813</f>
        <v>0</v>
      </c>
      <c r="X813" s="166">
        <f>'2.ورود اطلاعات'!R813</f>
        <v>0</v>
      </c>
      <c r="Y813" s="166">
        <f>'2.ورود اطلاعات'!S813</f>
        <v>0</v>
      </c>
      <c r="Z813" s="166">
        <f>'2.ورود اطلاعات'!T813</f>
        <v>0</v>
      </c>
      <c r="AA813" s="166">
        <f>'2.ورود اطلاعات'!U813</f>
        <v>0</v>
      </c>
      <c r="AB813" s="166">
        <f>'2.ورود اطلاعات'!V813</f>
        <v>0</v>
      </c>
      <c r="AC813" s="166">
        <f>'2.ورود اطلاعات'!W813</f>
        <v>0</v>
      </c>
      <c r="AD813" s="166">
        <f>'2.ورود اطلاعات'!X813</f>
        <v>0</v>
      </c>
      <c r="AE813" s="166">
        <f>'2.ورود اطلاعات'!Y813</f>
        <v>0</v>
      </c>
      <c r="AF813" s="166">
        <f>'2.ورود اطلاعات'!Z813</f>
        <v>0</v>
      </c>
      <c r="AG813" s="166">
        <f>'2.ورود اطلاعات'!AA813</f>
        <v>0</v>
      </c>
      <c r="AH813" s="166">
        <f>'2.ورود اطلاعات'!AB813</f>
        <v>0</v>
      </c>
      <c r="AI813" s="166">
        <f>'2.ورود اطلاعات'!AC813</f>
        <v>0</v>
      </c>
      <c r="AJ813" s="166">
        <f>'2.ورود اطلاعات'!AD813</f>
        <v>0</v>
      </c>
      <c r="AK813" s="166">
        <f>'2.ورود اطلاعات'!AE813</f>
        <v>0</v>
      </c>
      <c r="AL813" s="166">
        <f>'2.ورود اطلاعات'!AF813</f>
        <v>0</v>
      </c>
      <c r="AM813" s="166">
        <f>'2.ورود اطلاعات'!AG813</f>
        <v>0</v>
      </c>
      <c r="AN813" s="166">
        <f>'2.ورود اطلاعات'!AH813</f>
        <v>0</v>
      </c>
      <c r="AO813" s="166">
        <f>'2.ورود اطلاعات'!AI813</f>
        <v>0</v>
      </c>
      <c r="AP813" s="166" t="str">
        <f>'2.ورود اطلاعات'!AK813</f>
        <v xml:space="preserve">         </v>
      </c>
      <c r="AQ813" s="166" t="str">
        <f>'2.ورود اطلاعات'!AL813</f>
        <v>هیچکدام</v>
      </c>
      <c r="AR813" s="166" t="str">
        <f>'2.ورود اطلاعات'!AM813</f>
        <v>7.هیچکدام</v>
      </c>
      <c r="AS813" s="166" t="str">
        <f>'2.ورود اطلاعات'!AN813</f>
        <v>نامعلوم</v>
      </c>
      <c r="AT813" s="166" t="str">
        <f>'2.ورود اطلاعات'!AO813</f>
        <v>نامعلوم</v>
      </c>
      <c r="AU813" s="166" t="str">
        <f>'2.ورود اطلاعات'!CV813</f>
        <v>ارائه نشده است.</v>
      </c>
      <c r="AV813" s="166">
        <f>'2.ورود اطلاعات'!CW813</f>
        <v>0</v>
      </c>
      <c r="AW813" s="164">
        <f>'2.ورود اطلاعات'!AT813</f>
        <v>0</v>
      </c>
      <c r="AX813" s="164">
        <f>'2.ورود اطلاعات'!AU813</f>
        <v>0</v>
      </c>
      <c r="AY813" s="164">
        <f>'2.ورود اطلاعات'!AV813</f>
        <v>0</v>
      </c>
      <c r="AZ813" s="164">
        <f>'2.ورود اطلاعات'!AW813</f>
        <v>0</v>
      </c>
      <c r="BA813" s="164">
        <f>'2.ورود اطلاعات'!AX813</f>
        <v>0</v>
      </c>
      <c r="BB813" s="166">
        <f>'2.ورود اطلاعات'!BT813</f>
        <v>0</v>
      </c>
      <c r="BC813" s="166" t="str">
        <f>'2.ورود اطلاعات'!BU813</f>
        <v xml:space="preserve"> </v>
      </c>
      <c r="BD813" s="166" t="str">
        <f>'2.ورود اطلاعات'!BV813</f>
        <v xml:space="preserve"> </v>
      </c>
      <c r="BE813" s="21"/>
      <c r="BF813" s="164">
        <f>'2.ورود اطلاعات'!BK813</f>
        <v>0</v>
      </c>
      <c r="BG813" s="164">
        <f>'2.ورود اطلاعات'!BL813</f>
        <v>0</v>
      </c>
      <c r="BH813" s="164">
        <f>'2.ورود اطلاعات'!BM813</f>
        <v>0</v>
      </c>
      <c r="BI813" s="164">
        <f>'2.ورود اطلاعات'!BN813</f>
        <v>0</v>
      </c>
      <c r="BJ813" s="164">
        <f>'2.ورود اطلاعات'!BO813</f>
        <v>0</v>
      </c>
      <c r="BK813" s="164">
        <f>'2.ورود اطلاعات'!BP813</f>
        <v>0</v>
      </c>
      <c r="BL813" s="164">
        <f>'2.ورود اطلاعات'!BQ813</f>
        <v>0</v>
      </c>
      <c r="BM813" s="164">
        <f>'2.ورود اطلاعات'!BR813</f>
        <v>0</v>
      </c>
      <c r="BN813" s="166">
        <f>'2.ورود اطلاعات'!BW813</f>
        <v>0</v>
      </c>
      <c r="BO813" s="166" t="str">
        <f>'2.ورود اطلاعات'!BX813</f>
        <v xml:space="preserve"> </v>
      </c>
      <c r="BP813" s="166" t="str">
        <f>'2.ورود اطلاعات'!BY813</f>
        <v xml:space="preserve"> </v>
      </c>
      <c r="BQ813" s="280" t="str">
        <f t="shared" si="102"/>
        <v>تست اچ آی وی انجام نشده است</v>
      </c>
      <c r="BR813" s="166">
        <f>'2.ورود اطلاعات'!BZ813</f>
        <v>0</v>
      </c>
      <c r="BS813" s="166" t="str">
        <f>'2.ورود اطلاعات'!CA813</f>
        <v xml:space="preserve"> </v>
      </c>
      <c r="BT813" s="166" t="str">
        <f>'2.ورود اطلاعات'!CB813</f>
        <v xml:space="preserve"> </v>
      </c>
      <c r="BU813" s="280" t="str">
        <f t="shared" si="103"/>
        <v>تست اچ آی وی انجام نشده است</v>
      </c>
      <c r="BV813" s="166">
        <f>'2.ورود اطلاعات'!CC813</f>
        <v>0</v>
      </c>
      <c r="BW813" s="166" t="str">
        <f>'2.ورود اطلاعات'!CD813</f>
        <v xml:space="preserve"> </v>
      </c>
      <c r="BX813" s="166" t="str">
        <f>'2.ورود اطلاعات'!CE813</f>
        <v xml:space="preserve"> </v>
      </c>
      <c r="BY813" s="280" t="str">
        <f t="shared" si="104"/>
        <v>تست اچ آی وی انجام نشده است</v>
      </c>
      <c r="BZ813" s="166">
        <f>'2.ورود اطلاعات'!CF813</f>
        <v>0</v>
      </c>
      <c r="CA813" s="166" t="str">
        <f>'2.ورود اطلاعات'!CG813</f>
        <v xml:space="preserve"> </v>
      </c>
      <c r="CB813" s="166" t="str">
        <f>'2.ورود اطلاعات'!CH813</f>
        <v xml:space="preserve"> </v>
      </c>
      <c r="CC813" s="280" t="str">
        <f t="shared" si="105"/>
        <v>تست اچ آی وی انجام نشده است</v>
      </c>
      <c r="CD813" s="166">
        <f>'2.ورود اطلاعات'!CI813</f>
        <v>0</v>
      </c>
      <c r="CE813" s="166" t="str">
        <f>'2.ورود اطلاعات'!CJ813</f>
        <v xml:space="preserve"> </v>
      </c>
      <c r="CF813" s="166" t="str">
        <f>'2.ورود اطلاعات'!CK813</f>
        <v xml:space="preserve"> </v>
      </c>
      <c r="CG813" s="280" t="str">
        <f t="shared" si="106"/>
        <v>تست اچ آی وی انجام نشده است</v>
      </c>
      <c r="CH813" s="166">
        <f>'2.ورود اطلاعات'!CL813</f>
        <v>0</v>
      </c>
      <c r="CI813" s="166" t="str">
        <f>'2.ورود اطلاعات'!CM813</f>
        <v xml:space="preserve"> </v>
      </c>
      <c r="CJ813" s="166" t="str">
        <f>'2.ورود اطلاعات'!CN813</f>
        <v xml:space="preserve"> </v>
      </c>
      <c r="CK813" s="280" t="str">
        <f t="shared" si="107"/>
        <v>تست اچ آی وی انجام نشده است</v>
      </c>
      <c r="CL813" s="166">
        <f>'2.ورود اطلاعات'!CO813</f>
        <v>0</v>
      </c>
      <c r="CM813" s="166" t="str">
        <f>'2.ورود اطلاعات'!CP813</f>
        <v xml:space="preserve"> </v>
      </c>
      <c r="CN813" s="166" t="str">
        <f>'2.ورود اطلاعات'!CQ813</f>
        <v xml:space="preserve"> </v>
      </c>
      <c r="CO813" s="280" t="str">
        <f t="shared" si="108"/>
        <v>تست اچ آی وی انجام نشده است</v>
      </c>
      <c r="CP813" s="166">
        <f>'2.ورود اطلاعات'!CR813</f>
        <v>0</v>
      </c>
      <c r="CQ813" s="166" t="str">
        <f>'2.ورود اطلاعات'!CS813</f>
        <v xml:space="preserve"> </v>
      </c>
      <c r="CR813" s="166" t="str">
        <f>'2.ورود اطلاعات'!CT813</f>
        <v xml:space="preserve"> </v>
      </c>
      <c r="CS813" s="280" t="str">
        <f t="shared" si="109"/>
        <v>تست اچ آی وی انجام نشده است</v>
      </c>
      <c r="CT813" s="166" t="str">
        <f>'2.ورود اطلاعات'!CU813</f>
        <v>خیر</v>
      </c>
      <c r="DI813" s="164"/>
      <c r="DJ813" s="164"/>
    </row>
    <row r="814" spans="1:114" s="166" customFormat="1" ht="11.65" x14ac:dyDescent="0.35">
      <c r="A814" s="144" t="str">
        <f>'2.ورود اطلاعات'!BS814</f>
        <v>خیر</v>
      </c>
      <c r="B814" s="166">
        <f>'2.ورود اطلاعات'!A814</f>
        <v>813</v>
      </c>
      <c r="C814" s="166">
        <f>'1.مشخصات مرکز'!$D$2</f>
        <v>1398</v>
      </c>
      <c r="D814" s="166" t="str">
        <f>'1.مشخصات مرکز'!$D$3</f>
        <v>انتخاب کنید ...</v>
      </c>
      <c r="E814" s="166" t="str">
        <f>'1.مشخصات مرکز'!$D$4</f>
        <v>انتخاب کنید ...</v>
      </c>
      <c r="F814" s="166" t="str">
        <f>'1.مشخصات مرکز'!$D$5</f>
        <v>انتخاب کنید ...</v>
      </c>
      <c r="G814" s="166">
        <f>'1.مشخصات مرکز'!$D$6</f>
        <v>0</v>
      </c>
      <c r="H814" s="166" t="str">
        <f>'1.مشخصات مرکز'!$D$7</f>
        <v>انتخاب کنید ...</v>
      </c>
      <c r="I814" s="166">
        <f>'1.مشخصات مرکز'!$D$8</f>
        <v>0</v>
      </c>
      <c r="J814" s="166">
        <f>'1.مشخصات مرکز'!$D$9</f>
        <v>0</v>
      </c>
      <c r="K814" s="164">
        <f>'1.مشخصات مرکز'!$D$10</f>
        <v>0</v>
      </c>
      <c r="L814" s="164">
        <f>'1.مشخصات مرکز'!$D$11</f>
        <v>0</v>
      </c>
      <c r="M814" s="166">
        <f>'2.ورود اطلاعات'!B814</f>
        <v>0</v>
      </c>
      <c r="N814" s="166">
        <f>'2.ورود اطلاعات'!C814</f>
        <v>0</v>
      </c>
      <c r="O814" s="166" t="str">
        <f>IF('2.ورود اطلاعات'!F814=0,"نامعلوم",'2.ورود اطلاعات'!F814)</f>
        <v>نامعلوم</v>
      </c>
      <c r="P814" s="166">
        <f>'2.ورود اطلاعات'!J814</f>
        <v>0</v>
      </c>
      <c r="Q814" s="166">
        <f>'2.ورود اطلاعات'!K814</f>
        <v>0</v>
      </c>
      <c r="R814" s="166">
        <f>'2.ورود اطلاعات'!L814</f>
        <v>0</v>
      </c>
      <c r="S814" s="166">
        <f>'2.ورود اطلاعات'!M814</f>
        <v>0</v>
      </c>
      <c r="T814" s="166">
        <f>'2.ورود اطلاعات'!N814</f>
        <v>0</v>
      </c>
      <c r="U814" s="166">
        <f>'2.ورود اطلاعات'!O814</f>
        <v>1398</v>
      </c>
      <c r="V814" s="166">
        <f>'2.ورود اطلاعات'!P814</f>
        <v>0</v>
      </c>
      <c r="W814" s="166">
        <f>'2.ورود اطلاعات'!Q814</f>
        <v>0</v>
      </c>
      <c r="X814" s="166">
        <f>'2.ورود اطلاعات'!R814</f>
        <v>0</v>
      </c>
      <c r="Y814" s="166">
        <f>'2.ورود اطلاعات'!S814</f>
        <v>0</v>
      </c>
      <c r="Z814" s="166">
        <f>'2.ورود اطلاعات'!T814</f>
        <v>0</v>
      </c>
      <c r="AA814" s="166">
        <f>'2.ورود اطلاعات'!U814</f>
        <v>0</v>
      </c>
      <c r="AB814" s="166">
        <f>'2.ورود اطلاعات'!V814</f>
        <v>0</v>
      </c>
      <c r="AC814" s="166">
        <f>'2.ورود اطلاعات'!W814</f>
        <v>0</v>
      </c>
      <c r="AD814" s="166">
        <f>'2.ورود اطلاعات'!X814</f>
        <v>0</v>
      </c>
      <c r="AE814" s="166">
        <f>'2.ورود اطلاعات'!Y814</f>
        <v>0</v>
      </c>
      <c r="AF814" s="166">
        <f>'2.ورود اطلاعات'!Z814</f>
        <v>0</v>
      </c>
      <c r="AG814" s="166">
        <f>'2.ورود اطلاعات'!AA814</f>
        <v>0</v>
      </c>
      <c r="AH814" s="166">
        <f>'2.ورود اطلاعات'!AB814</f>
        <v>0</v>
      </c>
      <c r="AI814" s="166">
        <f>'2.ورود اطلاعات'!AC814</f>
        <v>0</v>
      </c>
      <c r="AJ814" s="166">
        <f>'2.ورود اطلاعات'!AD814</f>
        <v>0</v>
      </c>
      <c r="AK814" s="166">
        <f>'2.ورود اطلاعات'!AE814</f>
        <v>0</v>
      </c>
      <c r="AL814" s="166">
        <f>'2.ورود اطلاعات'!AF814</f>
        <v>0</v>
      </c>
      <c r="AM814" s="166">
        <f>'2.ورود اطلاعات'!AG814</f>
        <v>0</v>
      </c>
      <c r="AN814" s="166">
        <f>'2.ورود اطلاعات'!AH814</f>
        <v>0</v>
      </c>
      <c r="AO814" s="166">
        <f>'2.ورود اطلاعات'!AI814</f>
        <v>0</v>
      </c>
      <c r="AP814" s="166" t="str">
        <f>'2.ورود اطلاعات'!AK814</f>
        <v xml:space="preserve">         </v>
      </c>
      <c r="AQ814" s="166" t="str">
        <f>'2.ورود اطلاعات'!AL814</f>
        <v>هیچکدام</v>
      </c>
      <c r="AR814" s="166" t="str">
        <f>'2.ورود اطلاعات'!AM814</f>
        <v>7.هیچکدام</v>
      </c>
      <c r="AS814" s="166" t="str">
        <f>'2.ورود اطلاعات'!AN814</f>
        <v>نامعلوم</v>
      </c>
      <c r="AT814" s="166" t="str">
        <f>'2.ورود اطلاعات'!AO814</f>
        <v>نامعلوم</v>
      </c>
      <c r="AU814" s="166" t="str">
        <f>'2.ورود اطلاعات'!CV814</f>
        <v>ارائه نشده است.</v>
      </c>
      <c r="AV814" s="166">
        <f>'2.ورود اطلاعات'!CW814</f>
        <v>0</v>
      </c>
      <c r="AW814" s="164">
        <f>'2.ورود اطلاعات'!AT814</f>
        <v>0</v>
      </c>
      <c r="AX814" s="164">
        <f>'2.ورود اطلاعات'!AU814</f>
        <v>0</v>
      </c>
      <c r="AY814" s="164">
        <f>'2.ورود اطلاعات'!AV814</f>
        <v>0</v>
      </c>
      <c r="AZ814" s="164">
        <f>'2.ورود اطلاعات'!AW814</f>
        <v>0</v>
      </c>
      <c r="BA814" s="164">
        <f>'2.ورود اطلاعات'!AX814</f>
        <v>0</v>
      </c>
      <c r="BB814" s="166">
        <f>'2.ورود اطلاعات'!BT814</f>
        <v>0</v>
      </c>
      <c r="BC814" s="166" t="str">
        <f>'2.ورود اطلاعات'!BU814</f>
        <v xml:space="preserve"> </v>
      </c>
      <c r="BD814" s="166" t="str">
        <f>'2.ورود اطلاعات'!BV814</f>
        <v xml:space="preserve"> </v>
      </c>
      <c r="BE814" s="21"/>
      <c r="BF814" s="164">
        <f>'2.ورود اطلاعات'!BK814</f>
        <v>0</v>
      </c>
      <c r="BG814" s="164">
        <f>'2.ورود اطلاعات'!BL814</f>
        <v>0</v>
      </c>
      <c r="BH814" s="164">
        <f>'2.ورود اطلاعات'!BM814</f>
        <v>0</v>
      </c>
      <c r="BI814" s="164">
        <f>'2.ورود اطلاعات'!BN814</f>
        <v>0</v>
      </c>
      <c r="BJ814" s="164">
        <f>'2.ورود اطلاعات'!BO814</f>
        <v>0</v>
      </c>
      <c r="BK814" s="164">
        <f>'2.ورود اطلاعات'!BP814</f>
        <v>0</v>
      </c>
      <c r="BL814" s="164">
        <f>'2.ورود اطلاعات'!BQ814</f>
        <v>0</v>
      </c>
      <c r="BM814" s="164">
        <f>'2.ورود اطلاعات'!BR814</f>
        <v>0</v>
      </c>
      <c r="BN814" s="166">
        <f>'2.ورود اطلاعات'!BW814</f>
        <v>0</v>
      </c>
      <c r="BO814" s="166" t="str">
        <f>'2.ورود اطلاعات'!BX814</f>
        <v xml:space="preserve"> </v>
      </c>
      <c r="BP814" s="166" t="str">
        <f>'2.ورود اطلاعات'!BY814</f>
        <v xml:space="preserve"> </v>
      </c>
      <c r="BQ814" s="280" t="str">
        <f t="shared" si="102"/>
        <v>تست اچ آی وی انجام نشده است</v>
      </c>
      <c r="BR814" s="166">
        <f>'2.ورود اطلاعات'!BZ814</f>
        <v>0</v>
      </c>
      <c r="BS814" s="166" t="str">
        <f>'2.ورود اطلاعات'!CA814</f>
        <v xml:space="preserve"> </v>
      </c>
      <c r="BT814" s="166" t="str">
        <f>'2.ورود اطلاعات'!CB814</f>
        <v xml:space="preserve"> </v>
      </c>
      <c r="BU814" s="280" t="str">
        <f t="shared" si="103"/>
        <v>تست اچ آی وی انجام نشده است</v>
      </c>
      <c r="BV814" s="166">
        <f>'2.ورود اطلاعات'!CC814</f>
        <v>0</v>
      </c>
      <c r="BW814" s="166" t="str">
        <f>'2.ورود اطلاعات'!CD814</f>
        <v xml:space="preserve"> </v>
      </c>
      <c r="BX814" s="166" t="str">
        <f>'2.ورود اطلاعات'!CE814</f>
        <v xml:space="preserve"> </v>
      </c>
      <c r="BY814" s="280" t="str">
        <f t="shared" si="104"/>
        <v>تست اچ آی وی انجام نشده است</v>
      </c>
      <c r="BZ814" s="166">
        <f>'2.ورود اطلاعات'!CF814</f>
        <v>0</v>
      </c>
      <c r="CA814" s="166" t="str">
        <f>'2.ورود اطلاعات'!CG814</f>
        <v xml:space="preserve"> </v>
      </c>
      <c r="CB814" s="166" t="str">
        <f>'2.ورود اطلاعات'!CH814</f>
        <v xml:space="preserve"> </v>
      </c>
      <c r="CC814" s="280" t="str">
        <f t="shared" si="105"/>
        <v>تست اچ آی وی انجام نشده است</v>
      </c>
      <c r="CD814" s="166">
        <f>'2.ورود اطلاعات'!CI814</f>
        <v>0</v>
      </c>
      <c r="CE814" s="166" t="str">
        <f>'2.ورود اطلاعات'!CJ814</f>
        <v xml:space="preserve"> </v>
      </c>
      <c r="CF814" s="166" t="str">
        <f>'2.ورود اطلاعات'!CK814</f>
        <v xml:space="preserve"> </v>
      </c>
      <c r="CG814" s="280" t="str">
        <f t="shared" si="106"/>
        <v>تست اچ آی وی انجام نشده است</v>
      </c>
      <c r="CH814" s="166">
        <f>'2.ورود اطلاعات'!CL814</f>
        <v>0</v>
      </c>
      <c r="CI814" s="166" t="str">
        <f>'2.ورود اطلاعات'!CM814</f>
        <v xml:space="preserve"> </v>
      </c>
      <c r="CJ814" s="166" t="str">
        <f>'2.ورود اطلاعات'!CN814</f>
        <v xml:space="preserve"> </v>
      </c>
      <c r="CK814" s="280" t="str">
        <f t="shared" si="107"/>
        <v>تست اچ آی وی انجام نشده است</v>
      </c>
      <c r="CL814" s="166">
        <f>'2.ورود اطلاعات'!CO814</f>
        <v>0</v>
      </c>
      <c r="CM814" s="166" t="str">
        <f>'2.ورود اطلاعات'!CP814</f>
        <v xml:space="preserve"> </v>
      </c>
      <c r="CN814" s="166" t="str">
        <f>'2.ورود اطلاعات'!CQ814</f>
        <v xml:space="preserve"> </v>
      </c>
      <c r="CO814" s="280" t="str">
        <f t="shared" si="108"/>
        <v>تست اچ آی وی انجام نشده است</v>
      </c>
      <c r="CP814" s="166">
        <f>'2.ورود اطلاعات'!CR814</f>
        <v>0</v>
      </c>
      <c r="CQ814" s="166" t="str">
        <f>'2.ورود اطلاعات'!CS814</f>
        <v xml:space="preserve"> </v>
      </c>
      <c r="CR814" s="166" t="str">
        <f>'2.ورود اطلاعات'!CT814</f>
        <v xml:space="preserve"> </v>
      </c>
      <c r="CS814" s="280" t="str">
        <f t="shared" si="109"/>
        <v>تست اچ آی وی انجام نشده است</v>
      </c>
      <c r="CT814" s="166" t="str">
        <f>'2.ورود اطلاعات'!CU814</f>
        <v>خیر</v>
      </c>
      <c r="DI814" s="164"/>
      <c r="DJ814" s="164"/>
    </row>
    <row r="815" spans="1:114" s="166" customFormat="1" ht="11.65" x14ac:dyDescent="0.35">
      <c r="A815" s="144" t="str">
        <f>'2.ورود اطلاعات'!BS815</f>
        <v>خیر</v>
      </c>
      <c r="B815" s="166">
        <f>'2.ورود اطلاعات'!A815</f>
        <v>814</v>
      </c>
      <c r="C815" s="166">
        <f>'1.مشخصات مرکز'!$D$2</f>
        <v>1398</v>
      </c>
      <c r="D815" s="166" t="str">
        <f>'1.مشخصات مرکز'!$D$3</f>
        <v>انتخاب کنید ...</v>
      </c>
      <c r="E815" s="166" t="str">
        <f>'1.مشخصات مرکز'!$D$4</f>
        <v>انتخاب کنید ...</v>
      </c>
      <c r="F815" s="166" t="str">
        <f>'1.مشخصات مرکز'!$D$5</f>
        <v>انتخاب کنید ...</v>
      </c>
      <c r="G815" s="166">
        <f>'1.مشخصات مرکز'!$D$6</f>
        <v>0</v>
      </c>
      <c r="H815" s="166" t="str">
        <f>'1.مشخصات مرکز'!$D$7</f>
        <v>انتخاب کنید ...</v>
      </c>
      <c r="I815" s="166">
        <f>'1.مشخصات مرکز'!$D$8</f>
        <v>0</v>
      </c>
      <c r="J815" s="166">
        <f>'1.مشخصات مرکز'!$D$9</f>
        <v>0</v>
      </c>
      <c r="K815" s="164">
        <f>'1.مشخصات مرکز'!$D$10</f>
        <v>0</v>
      </c>
      <c r="L815" s="164">
        <f>'1.مشخصات مرکز'!$D$11</f>
        <v>0</v>
      </c>
      <c r="M815" s="166">
        <f>'2.ورود اطلاعات'!B815</f>
        <v>0</v>
      </c>
      <c r="N815" s="166">
        <f>'2.ورود اطلاعات'!C815</f>
        <v>0</v>
      </c>
      <c r="O815" s="166" t="str">
        <f>IF('2.ورود اطلاعات'!F815=0,"نامعلوم",'2.ورود اطلاعات'!F815)</f>
        <v>نامعلوم</v>
      </c>
      <c r="P815" s="166">
        <f>'2.ورود اطلاعات'!J815</f>
        <v>0</v>
      </c>
      <c r="Q815" s="166">
        <f>'2.ورود اطلاعات'!K815</f>
        <v>0</v>
      </c>
      <c r="R815" s="166">
        <f>'2.ورود اطلاعات'!L815</f>
        <v>0</v>
      </c>
      <c r="S815" s="166">
        <f>'2.ورود اطلاعات'!M815</f>
        <v>0</v>
      </c>
      <c r="T815" s="166">
        <f>'2.ورود اطلاعات'!N815</f>
        <v>0</v>
      </c>
      <c r="U815" s="166">
        <f>'2.ورود اطلاعات'!O815</f>
        <v>1398</v>
      </c>
      <c r="V815" s="166">
        <f>'2.ورود اطلاعات'!P815</f>
        <v>0</v>
      </c>
      <c r="W815" s="166">
        <f>'2.ورود اطلاعات'!Q815</f>
        <v>0</v>
      </c>
      <c r="X815" s="166">
        <f>'2.ورود اطلاعات'!R815</f>
        <v>0</v>
      </c>
      <c r="Y815" s="166">
        <f>'2.ورود اطلاعات'!S815</f>
        <v>0</v>
      </c>
      <c r="Z815" s="166">
        <f>'2.ورود اطلاعات'!T815</f>
        <v>0</v>
      </c>
      <c r="AA815" s="166">
        <f>'2.ورود اطلاعات'!U815</f>
        <v>0</v>
      </c>
      <c r="AB815" s="166">
        <f>'2.ورود اطلاعات'!V815</f>
        <v>0</v>
      </c>
      <c r="AC815" s="166">
        <f>'2.ورود اطلاعات'!W815</f>
        <v>0</v>
      </c>
      <c r="AD815" s="166">
        <f>'2.ورود اطلاعات'!X815</f>
        <v>0</v>
      </c>
      <c r="AE815" s="166">
        <f>'2.ورود اطلاعات'!Y815</f>
        <v>0</v>
      </c>
      <c r="AF815" s="166">
        <f>'2.ورود اطلاعات'!Z815</f>
        <v>0</v>
      </c>
      <c r="AG815" s="166">
        <f>'2.ورود اطلاعات'!AA815</f>
        <v>0</v>
      </c>
      <c r="AH815" s="166">
        <f>'2.ورود اطلاعات'!AB815</f>
        <v>0</v>
      </c>
      <c r="AI815" s="166">
        <f>'2.ورود اطلاعات'!AC815</f>
        <v>0</v>
      </c>
      <c r="AJ815" s="166">
        <f>'2.ورود اطلاعات'!AD815</f>
        <v>0</v>
      </c>
      <c r="AK815" s="166">
        <f>'2.ورود اطلاعات'!AE815</f>
        <v>0</v>
      </c>
      <c r="AL815" s="166">
        <f>'2.ورود اطلاعات'!AF815</f>
        <v>0</v>
      </c>
      <c r="AM815" s="166">
        <f>'2.ورود اطلاعات'!AG815</f>
        <v>0</v>
      </c>
      <c r="AN815" s="166">
        <f>'2.ورود اطلاعات'!AH815</f>
        <v>0</v>
      </c>
      <c r="AO815" s="166">
        <f>'2.ورود اطلاعات'!AI815</f>
        <v>0</v>
      </c>
      <c r="AP815" s="166" t="str">
        <f>'2.ورود اطلاعات'!AK815</f>
        <v xml:space="preserve">         </v>
      </c>
      <c r="AQ815" s="166" t="str">
        <f>'2.ورود اطلاعات'!AL815</f>
        <v>هیچکدام</v>
      </c>
      <c r="AR815" s="166" t="str">
        <f>'2.ورود اطلاعات'!AM815</f>
        <v>7.هیچکدام</v>
      </c>
      <c r="AS815" s="166" t="str">
        <f>'2.ورود اطلاعات'!AN815</f>
        <v>نامعلوم</v>
      </c>
      <c r="AT815" s="166" t="str">
        <f>'2.ورود اطلاعات'!AO815</f>
        <v>نامعلوم</v>
      </c>
      <c r="AU815" s="166" t="str">
        <f>'2.ورود اطلاعات'!CV815</f>
        <v>ارائه نشده است.</v>
      </c>
      <c r="AV815" s="166">
        <f>'2.ورود اطلاعات'!CW815</f>
        <v>0</v>
      </c>
      <c r="AW815" s="164">
        <f>'2.ورود اطلاعات'!AT815</f>
        <v>0</v>
      </c>
      <c r="AX815" s="164">
        <f>'2.ورود اطلاعات'!AU815</f>
        <v>0</v>
      </c>
      <c r="AY815" s="164">
        <f>'2.ورود اطلاعات'!AV815</f>
        <v>0</v>
      </c>
      <c r="AZ815" s="164">
        <f>'2.ورود اطلاعات'!AW815</f>
        <v>0</v>
      </c>
      <c r="BA815" s="164">
        <f>'2.ورود اطلاعات'!AX815</f>
        <v>0</v>
      </c>
      <c r="BB815" s="166">
        <f>'2.ورود اطلاعات'!BT815</f>
        <v>0</v>
      </c>
      <c r="BC815" s="166" t="str">
        <f>'2.ورود اطلاعات'!BU815</f>
        <v xml:space="preserve"> </v>
      </c>
      <c r="BD815" s="166" t="str">
        <f>'2.ورود اطلاعات'!BV815</f>
        <v xml:space="preserve"> </v>
      </c>
      <c r="BE815" s="21"/>
      <c r="BF815" s="164">
        <f>'2.ورود اطلاعات'!BK815</f>
        <v>0</v>
      </c>
      <c r="BG815" s="164">
        <f>'2.ورود اطلاعات'!BL815</f>
        <v>0</v>
      </c>
      <c r="BH815" s="164">
        <f>'2.ورود اطلاعات'!BM815</f>
        <v>0</v>
      </c>
      <c r="BI815" s="164">
        <f>'2.ورود اطلاعات'!BN815</f>
        <v>0</v>
      </c>
      <c r="BJ815" s="164">
        <f>'2.ورود اطلاعات'!BO815</f>
        <v>0</v>
      </c>
      <c r="BK815" s="164">
        <f>'2.ورود اطلاعات'!BP815</f>
        <v>0</v>
      </c>
      <c r="BL815" s="164">
        <f>'2.ورود اطلاعات'!BQ815</f>
        <v>0</v>
      </c>
      <c r="BM815" s="164">
        <f>'2.ورود اطلاعات'!BR815</f>
        <v>0</v>
      </c>
      <c r="BN815" s="166">
        <f>'2.ورود اطلاعات'!BW815</f>
        <v>0</v>
      </c>
      <c r="BO815" s="166" t="str">
        <f>'2.ورود اطلاعات'!BX815</f>
        <v xml:space="preserve"> </v>
      </c>
      <c r="BP815" s="166" t="str">
        <f>'2.ورود اطلاعات'!BY815</f>
        <v xml:space="preserve"> </v>
      </c>
      <c r="BQ815" s="280" t="str">
        <f t="shared" si="102"/>
        <v>تست اچ آی وی انجام نشده است</v>
      </c>
      <c r="BR815" s="166">
        <f>'2.ورود اطلاعات'!BZ815</f>
        <v>0</v>
      </c>
      <c r="BS815" s="166" t="str">
        <f>'2.ورود اطلاعات'!CA815</f>
        <v xml:space="preserve"> </v>
      </c>
      <c r="BT815" s="166" t="str">
        <f>'2.ورود اطلاعات'!CB815</f>
        <v xml:space="preserve"> </v>
      </c>
      <c r="BU815" s="280" t="str">
        <f t="shared" si="103"/>
        <v>تست اچ آی وی انجام نشده است</v>
      </c>
      <c r="BV815" s="166">
        <f>'2.ورود اطلاعات'!CC815</f>
        <v>0</v>
      </c>
      <c r="BW815" s="166" t="str">
        <f>'2.ورود اطلاعات'!CD815</f>
        <v xml:space="preserve"> </v>
      </c>
      <c r="BX815" s="166" t="str">
        <f>'2.ورود اطلاعات'!CE815</f>
        <v xml:space="preserve"> </v>
      </c>
      <c r="BY815" s="280" t="str">
        <f t="shared" si="104"/>
        <v>تست اچ آی وی انجام نشده است</v>
      </c>
      <c r="BZ815" s="166">
        <f>'2.ورود اطلاعات'!CF815</f>
        <v>0</v>
      </c>
      <c r="CA815" s="166" t="str">
        <f>'2.ورود اطلاعات'!CG815</f>
        <v xml:space="preserve"> </v>
      </c>
      <c r="CB815" s="166" t="str">
        <f>'2.ورود اطلاعات'!CH815</f>
        <v xml:space="preserve"> </v>
      </c>
      <c r="CC815" s="280" t="str">
        <f t="shared" si="105"/>
        <v>تست اچ آی وی انجام نشده است</v>
      </c>
      <c r="CD815" s="166">
        <f>'2.ورود اطلاعات'!CI815</f>
        <v>0</v>
      </c>
      <c r="CE815" s="166" t="str">
        <f>'2.ورود اطلاعات'!CJ815</f>
        <v xml:space="preserve"> </v>
      </c>
      <c r="CF815" s="166" t="str">
        <f>'2.ورود اطلاعات'!CK815</f>
        <v xml:space="preserve"> </v>
      </c>
      <c r="CG815" s="280" t="str">
        <f t="shared" si="106"/>
        <v>تست اچ آی وی انجام نشده است</v>
      </c>
      <c r="CH815" s="166">
        <f>'2.ورود اطلاعات'!CL815</f>
        <v>0</v>
      </c>
      <c r="CI815" s="166" t="str">
        <f>'2.ورود اطلاعات'!CM815</f>
        <v xml:space="preserve"> </v>
      </c>
      <c r="CJ815" s="166" t="str">
        <f>'2.ورود اطلاعات'!CN815</f>
        <v xml:space="preserve"> </v>
      </c>
      <c r="CK815" s="280" t="str">
        <f t="shared" si="107"/>
        <v>تست اچ آی وی انجام نشده است</v>
      </c>
      <c r="CL815" s="166">
        <f>'2.ورود اطلاعات'!CO815</f>
        <v>0</v>
      </c>
      <c r="CM815" s="166" t="str">
        <f>'2.ورود اطلاعات'!CP815</f>
        <v xml:space="preserve"> </v>
      </c>
      <c r="CN815" s="166" t="str">
        <f>'2.ورود اطلاعات'!CQ815</f>
        <v xml:space="preserve"> </v>
      </c>
      <c r="CO815" s="280" t="str">
        <f t="shared" si="108"/>
        <v>تست اچ آی وی انجام نشده است</v>
      </c>
      <c r="CP815" s="166">
        <f>'2.ورود اطلاعات'!CR815</f>
        <v>0</v>
      </c>
      <c r="CQ815" s="166" t="str">
        <f>'2.ورود اطلاعات'!CS815</f>
        <v xml:space="preserve"> </v>
      </c>
      <c r="CR815" s="166" t="str">
        <f>'2.ورود اطلاعات'!CT815</f>
        <v xml:space="preserve"> </v>
      </c>
      <c r="CS815" s="280" t="str">
        <f t="shared" si="109"/>
        <v>تست اچ آی وی انجام نشده است</v>
      </c>
      <c r="CT815" s="166" t="str">
        <f>'2.ورود اطلاعات'!CU815</f>
        <v>خیر</v>
      </c>
      <c r="DI815" s="164"/>
      <c r="DJ815" s="164"/>
    </row>
    <row r="816" spans="1:114" s="166" customFormat="1" ht="11.65" x14ac:dyDescent="0.35">
      <c r="A816" s="144" t="str">
        <f>'2.ورود اطلاعات'!BS816</f>
        <v>خیر</v>
      </c>
      <c r="B816" s="166">
        <f>'2.ورود اطلاعات'!A816</f>
        <v>815</v>
      </c>
      <c r="C816" s="166">
        <f>'1.مشخصات مرکز'!$D$2</f>
        <v>1398</v>
      </c>
      <c r="D816" s="166" t="str">
        <f>'1.مشخصات مرکز'!$D$3</f>
        <v>انتخاب کنید ...</v>
      </c>
      <c r="E816" s="166" t="str">
        <f>'1.مشخصات مرکز'!$D$4</f>
        <v>انتخاب کنید ...</v>
      </c>
      <c r="F816" s="166" t="str">
        <f>'1.مشخصات مرکز'!$D$5</f>
        <v>انتخاب کنید ...</v>
      </c>
      <c r="G816" s="166">
        <f>'1.مشخصات مرکز'!$D$6</f>
        <v>0</v>
      </c>
      <c r="H816" s="166" t="str">
        <f>'1.مشخصات مرکز'!$D$7</f>
        <v>انتخاب کنید ...</v>
      </c>
      <c r="I816" s="166">
        <f>'1.مشخصات مرکز'!$D$8</f>
        <v>0</v>
      </c>
      <c r="J816" s="166">
        <f>'1.مشخصات مرکز'!$D$9</f>
        <v>0</v>
      </c>
      <c r="K816" s="164">
        <f>'1.مشخصات مرکز'!$D$10</f>
        <v>0</v>
      </c>
      <c r="L816" s="164">
        <f>'1.مشخصات مرکز'!$D$11</f>
        <v>0</v>
      </c>
      <c r="M816" s="166">
        <f>'2.ورود اطلاعات'!B816</f>
        <v>0</v>
      </c>
      <c r="N816" s="166">
        <f>'2.ورود اطلاعات'!C816</f>
        <v>0</v>
      </c>
      <c r="O816" s="166" t="str">
        <f>IF('2.ورود اطلاعات'!F816=0,"نامعلوم",'2.ورود اطلاعات'!F816)</f>
        <v>نامعلوم</v>
      </c>
      <c r="P816" s="166">
        <f>'2.ورود اطلاعات'!J816</f>
        <v>0</v>
      </c>
      <c r="Q816" s="166">
        <f>'2.ورود اطلاعات'!K816</f>
        <v>0</v>
      </c>
      <c r="R816" s="166">
        <f>'2.ورود اطلاعات'!L816</f>
        <v>0</v>
      </c>
      <c r="S816" s="166">
        <f>'2.ورود اطلاعات'!M816</f>
        <v>0</v>
      </c>
      <c r="T816" s="166">
        <f>'2.ورود اطلاعات'!N816</f>
        <v>0</v>
      </c>
      <c r="U816" s="166">
        <f>'2.ورود اطلاعات'!O816</f>
        <v>1398</v>
      </c>
      <c r="V816" s="166">
        <f>'2.ورود اطلاعات'!P816</f>
        <v>0</v>
      </c>
      <c r="W816" s="166">
        <f>'2.ورود اطلاعات'!Q816</f>
        <v>0</v>
      </c>
      <c r="X816" s="166">
        <f>'2.ورود اطلاعات'!R816</f>
        <v>0</v>
      </c>
      <c r="Y816" s="166">
        <f>'2.ورود اطلاعات'!S816</f>
        <v>0</v>
      </c>
      <c r="Z816" s="166">
        <f>'2.ورود اطلاعات'!T816</f>
        <v>0</v>
      </c>
      <c r="AA816" s="166">
        <f>'2.ورود اطلاعات'!U816</f>
        <v>0</v>
      </c>
      <c r="AB816" s="166">
        <f>'2.ورود اطلاعات'!V816</f>
        <v>0</v>
      </c>
      <c r="AC816" s="166">
        <f>'2.ورود اطلاعات'!W816</f>
        <v>0</v>
      </c>
      <c r="AD816" s="166">
        <f>'2.ورود اطلاعات'!X816</f>
        <v>0</v>
      </c>
      <c r="AE816" s="166">
        <f>'2.ورود اطلاعات'!Y816</f>
        <v>0</v>
      </c>
      <c r="AF816" s="166">
        <f>'2.ورود اطلاعات'!Z816</f>
        <v>0</v>
      </c>
      <c r="AG816" s="166">
        <f>'2.ورود اطلاعات'!AA816</f>
        <v>0</v>
      </c>
      <c r="AH816" s="166">
        <f>'2.ورود اطلاعات'!AB816</f>
        <v>0</v>
      </c>
      <c r="AI816" s="166">
        <f>'2.ورود اطلاعات'!AC816</f>
        <v>0</v>
      </c>
      <c r="AJ816" s="166">
        <f>'2.ورود اطلاعات'!AD816</f>
        <v>0</v>
      </c>
      <c r="AK816" s="166">
        <f>'2.ورود اطلاعات'!AE816</f>
        <v>0</v>
      </c>
      <c r="AL816" s="166">
        <f>'2.ورود اطلاعات'!AF816</f>
        <v>0</v>
      </c>
      <c r="AM816" s="166">
        <f>'2.ورود اطلاعات'!AG816</f>
        <v>0</v>
      </c>
      <c r="AN816" s="166">
        <f>'2.ورود اطلاعات'!AH816</f>
        <v>0</v>
      </c>
      <c r="AO816" s="166">
        <f>'2.ورود اطلاعات'!AI816</f>
        <v>0</v>
      </c>
      <c r="AP816" s="166" t="str">
        <f>'2.ورود اطلاعات'!AK816</f>
        <v xml:space="preserve">         </v>
      </c>
      <c r="AQ816" s="166" t="str">
        <f>'2.ورود اطلاعات'!AL816</f>
        <v>هیچکدام</v>
      </c>
      <c r="AR816" s="166" t="str">
        <f>'2.ورود اطلاعات'!AM816</f>
        <v>7.هیچکدام</v>
      </c>
      <c r="AS816" s="166" t="str">
        <f>'2.ورود اطلاعات'!AN816</f>
        <v>نامعلوم</v>
      </c>
      <c r="AT816" s="166" t="str">
        <f>'2.ورود اطلاعات'!AO816</f>
        <v>نامعلوم</v>
      </c>
      <c r="AU816" s="166" t="str">
        <f>'2.ورود اطلاعات'!CV816</f>
        <v>ارائه نشده است.</v>
      </c>
      <c r="AV816" s="166">
        <f>'2.ورود اطلاعات'!CW816</f>
        <v>0</v>
      </c>
      <c r="AW816" s="164">
        <f>'2.ورود اطلاعات'!AT816</f>
        <v>0</v>
      </c>
      <c r="AX816" s="164">
        <f>'2.ورود اطلاعات'!AU816</f>
        <v>0</v>
      </c>
      <c r="AY816" s="164">
        <f>'2.ورود اطلاعات'!AV816</f>
        <v>0</v>
      </c>
      <c r="AZ816" s="164">
        <f>'2.ورود اطلاعات'!AW816</f>
        <v>0</v>
      </c>
      <c r="BA816" s="164">
        <f>'2.ورود اطلاعات'!AX816</f>
        <v>0</v>
      </c>
      <c r="BB816" s="166">
        <f>'2.ورود اطلاعات'!BT816</f>
        <v>0</v>
      </c>
      <c r="BC816" s="166" t="str">
        <f>'2.ورود اطلاعات'!BU816</f>
        <v xml:space="preserve"> </v>
      </c>
      <c r="BD816" s="166" t="str">
        <f>'2.ورود اطلاعات'!BV816</f>
        <v xml:space="preserve"> </v>
      </c>
      <c r="BE816" s="21"/>
      <c r="BF816" s="164">
        <f>'2.ورود اطلاعات'!BK816</f>
        <v>0</v>
      </c>
      <c r="BG816" s="164">
        <f>'2.ورود اطلاعات'!BL816</f>
        <v>0</v>
      </c>
      <c r="BH816" s="164">
        <f>'2.ورود اطلاعات'!BM816</f>
        <v>0</v>
      </c>
      <c r="BI816" s="164">
        <f>'2.ورود اطلاعات'!BN816</f>
        <v>0</v>
      </c>
      <c r="BJ816" s="164">
        <f>'2.ورود اطلاعات'!BO816</f>
        <v>0</v>
      </c>
      <c r="BK816" s="164">
        <f>'2.ورود اطلاعات'!BP816</f>
        <v>0</v>
      </c>
      <c r="BL816" s="164">
        <f>'2.ورود اطلاعات'!BQ816</f>
        <v>0</v>
      </c>
      <c r="BM816" s="164">
        <f>'2.ورود اطلاعات'!BR816</f>
        <v>0</v>
      </c>
      <c r="BN816" s="166">
        <f>'2.ورود اطلاعات'!BW816</f>
        <v>0</v>
      </c>
      <c r="BO816" s="166" t="str">
        <f>'2.ورود اطلاعات'!BX816</f>
        <v xml:space="preserve"> </v>
      </c>
      <c r="BP816" s="166" t="str">
        <f>'2.ورود اطلاعات'!BY816</f>
        <v xml:space="preserve"> </v>
      </c>
      <c r="BQ816" s="280" t="str">
        <f t="shared" si="102"/>
        <v>تست اچ آی وی انجام نشده است</v>
      </c>
      <c r="BR816" s="166">
        <f>'2.ورود اطلاعات'!BZ816</f>
        <v>0</v>
      </c>
      <c r="BS816" s="166" t="str">
        <f>'2.ورود اطلاعات'!CA816</f>
        <v xml:space="preserve"> </v>
      </c>
      <c r="BT816" s="166" t="str">
        <f>'2.ورود اطلاعات'!CB816</f>
        <v xml:space="preserve"> </v>
      </c>
      <c r="BU816" s="280" t="str">
        <f t="shared" si="103"/>
        <v>تست اچ آی وی انجام نشده است</v>
      </c>
      <c r="BV816" s="166">
        <f>'2.ورود اطلاعات'!CC816</f>
        <v>0</v>
      </c>
      <c r="BW816" s="166" t="str">
        <f>'2.ورود اطلاعات'!CD816</f>
        <v xml:space="preserve"> </v>
      </c>
      <c r="BX816" s="166" t="str">
        <f>'2.ورود اطلاعات'!CE816</f>
        <v xml:space="preserve"> </v>
      </c>
      <c r="BY816" s="280" t="str">
        <f t="shared" si="104"/>
        <v>تست اچ آی وی انجام نشده است</v>
      </c>
      <c r="BZ816" s="166">
        <f>'2.ورود اطلاعات'!CF816</f>
        <v>0</v>
      </c>
      <c r="CA816" s="166" t="str">
        <f>'2.ورود اطلاعات'!CG816</f>
        <v xml:space="preserve"> </v>
      </c>
      <c r="CB816" s="166" t="str">
        <f>'2.ورود اطلاعات'!CH816</f>
        <v xml:space="preserve"> </v>
      </c>
      <c r="CC816" s="280" t="str">
        <f t="shared" si="105"/>
        <v>تست اچ آی وی انجام نشده است</v>
      </c>
      <c r="CD816" s="166">
        <f>'2.ورود اطلاعات'!CI816</f>
        <v>0</v>
      </c>
      <c r="CE816" s="166" t="str">
        <f>'2.ورود اطلاعات'!CJ816</f>
        <v xml:space="preserve"> </v>
      </c>
      <c r="CF816" s="166" t="str">
        <f>'2.ورود اطلاعات'!CK816</f>
        <v xml:space="preserve"> </v>
      </c>
      <c r="CG816" s="280" t="str">
        <f t="shared" si="106"/>
        <v>تست اچ آی وی انجام نشده است</v>
      </c>
      <c r="CH816" s="166">
        <f>'2.ورود اطلاعات'!CL816</f>
        <v>0</v>
      </c>
      <c r="CI816" s="166" t="str">
        <f>'2.ورود اطلاعات'!CM816</f>
        <v xml:space="preserve"> </v>
      </c>
      <c r="CJ816" s="166" t="str">
        <f>'2.ورود اطلاعات'!CN816</f>
        <v xml:space="preserve"> </v>
      </c>
      <c r="CK816" s="280" t="str">
        <f t="shared" si="107"/>
        <v>تست اچ آی وی انجام نشده است</v>
      </c>
      <c r="CL816" s="166">
        <f>'2.ورود اطلاعات'!CO816</f>
        <v>0</v>
      </c>
      <c r="CM816" s="166" t="str">
        <f>'2.ورود اطلاعات'!CP816</f>
        <v xml:space="preserve"> </v>
      </c>
      <c r="CN816" s="166" t="str">
        <f>'2.ورود اطلاعات'!CQ816</f>
        <v xml:space="preserve"> </v>
      </c>
      <c r="CO816" s="280" t="str">
        <f t="shared" si="108"/>
        <v>تست اچ آی وی انجام نشده است</v>
      </c>
      <c r="CP816" s="166">
        <f>'2.ورود اطلاعات'!CR816</f>
        <v>0</v>
      </c>
      <c r="CQ816" s="166" t="str">
        <f>'2.ورود اطلاعات'!CS816</f>
        <v xml:space="preserve"> </v>
      </c>
      <c r="CR816" s="166" t="str">
        <f>'2.ورود اطلاعات'!CT816</f>
        <v xml:space="preserve"> </v>
      </c>
      <c r="CS816" s="280" t="str">
        <f t="shared" si="109"/>
        <v>تست اچ آی وی انجام نشده است</v>
      </c>
      <c r="CT816" s="166" t="str">
        <f>'2.ورود اطلاعات'!CU816</f>
        <v>خیر</v>
      </c>
      <c r="DI816" s="164"/>
      <c r="DJ816" s="164"/>
    </row>
    <row r="817" spans="1:114" s="166" customFormat="1" ht="11.65" x14ac:dyDescent="0.35">
      <c r="A817" s="144" t="str">
        <f>'2.ورود اطلاعات'!BS817</f>
        <v>خیر</v>
      </c>
      <c r="B817" s="166">
        <f>'2.ورود اطلاعات'!A817</f>
        <v>816</v>
      </c>
      <c r="C817" s="166">
        <f>'1.مشخصات مرکز'!$D$2</f>
        <v>1398</v>
      </c>
      <c r="D817" s="166" t="str">
        <f>'1.مشخصات مرکز'!$D$3</f>
        <v>انتخاب کنید ...</v>
      </c>
      <c r="E817" s="166" t="str">
        <f>'1.مشخصات مرکز'!$D$4</f>
        <v>انتخاب کنید ...</v>
      </c>
      <c r="F817" s="166" t="str">
        <f>'1.مشخصات مرکز'!$D$5</f>
        <v>انتخاب کنید ...</v>
      </c>
      <c r="G817" s="166">
        <f>'1.مشخصات مرکز'!$D$6</f>
        <v>0</v>
      </c>
      <c r="H817" s="166" t="str">
        <f>'1.مشخصات مرکز'!$D$7</f>
        <v>انتخاب کنید ...</v>
      </c>
      <c r="I817" s="166">
        <f>'1.مشخصات مرکز'!$D$8</f>
        <v>0</v>
      </c>
      <c r="J817" s="166">
        <f>'1.مشخصات مرکز'!$D$9</f>
        <v>0</v>
      </c>
      <c r="K817" s="164">
        <f>'1.مشخصات مرکز'!$D$10</f>
        <v>0</v>
      </c>
      <c r="L817" s="164">
        <f>'1.مشخصات مرکز'!$D$11</f>
        <v>0</v>
      </c>
      <c r="M817" s="166">
        <f>'2.ورود اطلاعات'!B817</f>
        <v>0</v>
      </c>
      <c r="N817" s="166">
        <f>'2.ورود اطلاعات'!C817</f>
        <v>0</v>
      </c>
      <c r="O817" s="166" t="str">
        <f>IF('2.ورود اطلاعات'!F817=0,"نامعلوم",'2.ورود اطلاعات'!F817)</f>
        <v>نامعلوم</v>
      </c>
      <c r="P817" s="166">
        <f>'2.ورود اطلاعات'!J817</f>
        <v>0</v>
      </c>
      <c r="Q817" s="166">
        <f>'2.ورود اطلاعات'!K817</f>
        <v>0</v>
      </c>
      <c r="R817" s="166">
        <f>'2.ورود اطلاعات'!L817</f>
        <v>0</v>
      </c>
      <c r="S817" s="166">
        <f>'2.ورود اطلاعات'!M817</f>
        <v>0</v>
      </c>
      <c r="T817" s="166">
        <f>'2.ورود اطلاعات'!N817</f>
        <v>0</v>
      </c>
      <c r="U817" s="166">
        <f>'2.ورود اطلاعات'!O817</f>
        <v>1398</v>
      </c>
      <c r="V817" s="166">
        <f>'2.ورود اطلاعات'!P817</f>
        <v>0</v>
      </c>
      <c r="W817" s="166">
        <f>'2.ورود اطلاعات'!Q817</f>
        <v>0</v>
      </c>
      <c r="X817" s="166">
        <f>'2.ورود اطلاعات'!R817</f>
        <v>0</v>
      </c>
      <c r="Y817" s="166">
        <f>'2.ورود اطلاعات'!S817</f>
        <v>0</v>
      </c>
      <c r="Z817" s="166">
        <f>'2.ورود اطلاعات'!T817</f>
        <v>0</v>
      </c>
      <c r="AA817" s="166">
        <f>'2.ورود اطلاعات'!U817</f>
        <v>0</v>
      </c>
      <c r="AB817" s="166">
        <f>'2.ورود اطلاعات'!V817</f>
        <v>0</v>
      </c>
      <c r="AC817" s="166">
        <f>'2.ورود اطلاعات'!W817</f>
        <v>0</v>
      </c>
      <c r="AD817" s="166">
        <f>'2.ورود اطلاعات'!X817</f>
        <v>0</v>
      </c>
      <c r="AE817" s="166">
        <f>'2.ورود اطلاعات'!Y817</f>
        <v>0</v>
      </c>
      <c r="AF817" s="166">
        <f>'2.ورود اطلاعات'!Z817</f>
        <v>0</v>
      </c>
      <c r="AG817" s="166">
        <f>'2.ورود اطلاعات'!AA817</f>
        <v>0</v>
      </c>
      <c r="AH817" s="166">
        <f>'2.ورود اطلاعات'!AB817</f>
        <v>0</v>
      </c>
      <c r="AI817" s="166">
        <f>'2.ورود اطلاعات'!AC817</f>
        <v>0</v>
      </c>
      <c r="AJ817" s="166">
        <f>'2.ورود اطلاعات'!AD817</f>
        <v>0</v>
      </c>
      <c r="AK817" s="166">
        <f>'2.ورود اطلاعات'!AE817</f>
        <v>0</v>
      </c>
      <c r="AL817" s="166">
        <f>'2.ورود اطلاعات'!AF817</f>
        <v>0</v>
      </c>
      <c r="AM817" s="166">
        <f>'2.ورود اطلاعات'!AG817</f>
        <v>0</v>
      </c>
      <c r="AN817" s="166">
        <f>'2.ورود اطلاعات'!AH817</f>
        <v>0</v>
      </c>
      <c r="AO817" s="166">
        <f>'2.ورود اطلاعات'!AI817</f>
        <v>0</v>
      </c>
      <c r="AP817" s="166" t="str">
        <f>'2.ورود اطلاعات'!AK817</f>
        <v xml:space="preserve">         </v>
      </c>
      <c r="AQ817" s="166" t="str">
        <f>'2.ورود اطلاعات'!AL817</f>
        <v>هیچکدام</v>
      </c>
      <c r="AR817" s="166" t="str">
        <f>'2.ورود اطلاعات'!AM817</f>
        <v>7.هیچکدام</v>
      </c>
      <c r="AS817" s="166" t="str">
        <f>'2.ورود اطلاعات'!AN817</f>
        <v>نامعلوم</v>
      </c>
      <c r="AT817" s="166" t="str">
        <f>'2.ورود اطلاعات'!AO817</f>
        <v>نامعلوم</v>
      </c>
      <c r="AU817" s="166" t="str">
        <f>'2.ورود اطلاعات'!CV817</f>
        <v>ارائه نشده است.</v>
      </c>
      <c r="AV817" s="166">
        <f>'2.ورود اطلاعات'!CW817</f>
        <v>0</v>
      </c>
      <c r="AW817" s="164">
        <f>'2.ورود اطلاعات'!AT817</f>
        <v>0</v>
      </c>
      <c r="AX817" s="164">
        <f>'2.ورود اطلاعات'!AU817</f>
        <v>0</v>
      </c>
      <c r="AY817" s="164">
        <f>'2.ورود اطلاعات'!AV817</f>
        <v>0</v>
      </c>
      <c r="AZ817" s="164">
        <f>'2.ورود اطلاعات'!AW817</f>
        <v>0</v>
      </c>
      <c r="BA817" s="164">
        <f>'2.ورود اطلاعات'!AX817</f>
        <v>0</v>
      </c>
      <c r="BB817" s="166">
        <f>'2.ورود اطلاعات'!BT817</f>
        <v>0</v>
      </c>
      <c r="BC817" s="166" t="str">
        <f>'2.ورود اطلاعات'!BU817</f>
        <v xml:space="preserve"> </v>
      </c>
      <c r="BD817" s="166" t="str">
        <f>'2.ورود اطلاعات'!BV817</f>
        <v xml:space="preserve"> </v>
      </c>
      <c r="BE817" s="21"/>
      <c r="BF817" s="164">
        <f>'2.ورود اطلاعات'!BK817</f>
        <v>0</v>
      </c>
      <c r="BG817" s="164">
        <f>'2.ورود اطلاعات'!BL817</f>
        <v>0</v>
      </c>
      <c r="BH817" s="164">
        <f>'2.ورود اطلاعات'!BM817</f>
        <v>0</v>
      </c>
      <c r="BI817" s="164">
        <f>'2.ورود اطلاعات'!BN817</f>
        <v>0</v>
      </c>
      <c r="BJ817" s="164">
        <f>'2.ورود اطلاعات'!BO817</f>
        <v>0</v>
      </c>
      <c r="BK817" s="164">
        <f>'2.ورود اطلاعات'!BP817</f>
        <v>0</v>
      </c>
      <c r="BL817" s="164">
        <f>'2.ورود اطلاعات'!BQ817</f>
        <v>0</v>
      </c>
      <c r="BM817" s="164">
        <f>'2.ورود اطلاعات'!BR817</f>
        <v>0</v>
      </c>
      <c r="BN817" s="166">
        <f>'2.ورود اطلاعات'!BW817</f>
        <v>0</v>
      </c>
      <c r="BO817" s="166" t="str">
        <f>'2.ورود اطلاعات'!BX817</f>
        <v xml:space="preserve"> </v>
      </c>
      <c r="BP817" s="166" t="str">
        <f>'2.ورود اطلاعات'!BY817</f>
        <v xml:space="preserve"> </v>
      </c>
      <c r="BQ817" s="280" t="str">
        <f t="shared" si="102"/>
        <v>تست اچ آی وی انجام نشده است</v>
      </c>
      <c r="BR817" s="166">
        <f>'2.ورود اطلاعات'!BZ817</f>
        <v>0</v>
      </c>
      <c r="BS817" s="166" t="str">
        <f>'2.ورود اطلاعات'!CA817</f>
        <v xml:space="preserve"> </v>
      </c>
      <c r="BT817" s="166" t="str">
        <f>'2.ورود اطلاعات'!CB817</f>
        <v xml:space="preserve"> </v>
      </c>
      <c r="BU817" s="280" t="str">
        <f t="shared" si="103"/>
        <v>تست اچ آی وی انجام نشده است</v>
      </c>
      <c r="BV817" s="166">
        <f>'2.ورود اطلاعات'!CC817</f>
        <v>0</v>
      </c>
      <c r="BW817" s="166" t="str">
        <f>'2.ورود اطلاعات'!CD817</f>
        <v xml:space="preserve"> </v>
      </c>
      <c r="BX817" s="166" t="str">
        <f>'2.ورود اطلاعات'!CE817</f>
        <v xml:space="preserve"> </v>
      </c>
      <c r="BY817" s="280" t="str">
        <f t="shared" si="104"/>
        <v>تست اچ آی وی انجام نشده است</v>
      </c>
      <c r="BZ817" s="166">
        <f>'2.ورود اطلاعات'!CF817</f>
        <v>0</v>
      </c>
      <c r="CA817" s="166" t="str">
        <f>'2.ورود اطلاعات'!CG817</f>
        <v xml:space="preserve"> </v>
      </c>
      <c r="CB817" s="166" t="str">
        <f>'2.ورود اطلاعات'!CH817</f>
        <v xml:space="preserve"> </v>
      </c>
      <c r="CC817" s="280" t="str">
        <f t="shared" si="105"/>
        <v>تست اچ آی وی انجام نشده است</v>
      </c>
      <c r="CD817" s="166">
        <f>'2.ورود اطلاعات'!CI817</f>
        <v>0</v>
      </c>
      <c r="CE817" s="166" t="str">
        <f>'2.ورود اطلاعات'!CJ817</f>
        <v xml:space="preserve"> </v>
      </c>
      <c r="CF817" s="166" t="str">
        <f>'2.ورود اطلاعات'!CK817</f>
        <v xml:space="preserve"> </v>
      </c>
      <c r="CG817" s="280" t="str">
        <f t="shared" si="106"/>
        <v>تست اچ آی وی انجام نشده است</v>
      </c>
      <c r="CH817" s="166">
        <f>'2.ورود اطلاعات'!CL817</f>
        <v>0</v>
      </c>
      <c r="CI817" s="166" t="str">
        <f>'2.ورود اطلاعات'!CM817</f>
        <v xml:space="preserve"> </v>
      </c>
      <c r="CJ817" s="166" t="str">
        <f>'2.ورود اطلاعات'!CN817</f>
        <v xml:space="preserve"> </v>
      </c>
      <c r="CK817" s="280" t="str">
        <f t="shared" si="107"/>
        <v>تست اچ آی وی انجام نشده است</v>
      </c>
      <c r="CL817" s="166">
        <f>'2.ورود اطلاعات'!CO817</f>
        <v>0</v>
      </c>
      <c r="CM817" s="166" t="str">
        <f>'2.ورود اطلاعات'!CP817</f>
        <v xml:space="preserve"> </v>
      </c>
      <c r="CN817" s="166" t="str">
        <f>'2.ورود اطلاعات'!CQ817</f>
        <v xml:space="preserve"> </v>
      </c>
      <c r="CO817" s="280" t="str">
        <f t="shared" si="108"/>
        <v>تست اچ آی وی انجام نشده است</v>
      </c>
      <c r="CP817" s="166">
        <f>'2.ورود اطلاعات'!CR817</f>
        <v>0</v>
      </c>
      <c r="CQ817" s="166" t="str">
        <f>'2.ورود اطلاعات'!CS817</f>
        <v xml:space="preserve"> </v>
      </c>
      <c r="CR817" s="166" t="str">
        <f>'2.ورود اطلاعات'!CT817</f>
        <v xml:space="preserve"> </v>
      </c>
      <c r="CS817" s="280" t="str">
        <f t="shared" si="109"/>
        <v>تست اچ آی وی انجام نشده است</v>
      </c>
      <c r="CT817" s="166" t="str">
        <f>'2.ورود اطلاعات'!CU817</f>
        <v>خیر</v>
      </c>
      <c r="DI817" s="164"/>
      <c r="DJ817" s="164"/>
    </row>
    <row r="818" spans="1:114" s="166" customFormat="1" ht="11.65" x14ac:dyDescent="0.35">
      <c r="A818" s="144" t="str">
        <f>'2.ورود اطلاعات'!BS818</f>
        <v>خیر</v>
      </c>
      <c r="B818" s="166">
        <f>'2.ورود اطلاعات'!A818</f>
        <v>817</v>
      </c>
      <c r="C818" s="166">
        <f>'1.مشخصات مرکز'!$D$2</f>
        <v>1398</v>
      </c>
      <c r="D818" s="166" t="str">
        <f>'1.مشخصات مرکز'!$D$3</f>
        <v>انتخاب کنید ...</v>
      </c>
      <c r="E818" s="166" t="str">
        <f>'1.مشخصات مرکز'!$D$4</f>
        <v>انتخاب کنید ...</v>
      </c>
      <c r="F818" s="166" t="str">
        <f>'1.مشخصات مرکز'!$D$5</f>
        <v>انتخاب کنید ...</v>
      </c>
      <c r="G818" s="166">
        <f>'1.مشخصات مرکز'!$D$6</f>
        <v>0</v>
      </c>
      <c r="H818" s="166" t="str">
        <f>'1.مشخصات مرکز'!$D$7</f>
        <v>انتخاب کنید ...</v>
      </c>
      <c r="I818" s="166">
        <f>'1.مشخصات مرکز'!$D$8</f>
        <v>0</v>
      </c>
      <c r="J818" s="166">
        <f>'1.مشخصات مرکز'!$D$9</f>
        <v>0</v>
      </c>
      <c r="K818" s="164">
        <f>'1.مشخصات مرکز'!$D$10</f>
        <v>0</v>
      </c>
      <c r="L818" s="164">
        <f>'1.مشخصات مرکز'!$D$11</f>
        <v>0</v>
      </c>
      <c r="M818" s="166">
        <f>'2.ورود اطلاعات'!B818</f>
        <v>0</v>
      </c>
      <c r="N818" s="166">
        <f>'2.ورود اطلاعات'!C818</f>
        <v>0</v>
      </c>
      <c r="O818" s="166" t="str">
        <f>IF('2.ورود اطلاعات'!F818=0,"نامعلوم",'2.ورود اطلاعات'!F818)</f>
        <v>نامعلوم</v>
      </c>
      <c r="P818" s="166">
        <f>'2.ورود اطلاعات'!J818</f>
        <v>0</v>
      </c>
      <c r="Q818" s="166">
        <f>'2.ورود اطلاعات'!K818</f>
        <v>0</v>
      </c>
      <c r="R818" s="166">
        <f>'2.ورود اطلاعات'!L818</f>
        <v>0</v>
      </c>
      <c r="S818" s="166">
        <f>'2.ورود اطلاعات'!M818</f>
        <v>0</v>
      </c>
      <c r="T818" s="166">
        <f>'2.ورود اطلاعات'!N818</f>
        <v>0</v>
      </c>
      <c r="U818" s="166">
        <f>'2.ورود اطلاعات'!O818</f>
        <v>1398</v>
      </c>
      <c r="V818" s="166">
        <f>'2.ورود اطلاعات'!P818</f>
        <v>0</v>
      </c>
      <c r="W818" s="166">
        <f>'2.ورود اطلاعات'!Q818</f>
        <v>0</v>
      </c>
      <c r="X818" s="166">
        <f>'2.ورود اطلاعات'!R818</f>
        <v>0</v>
      </c>
      <c r="Y818" s="166">
        <f>'2.ورود اطلاعات'!S818</f>
        <v>0</v>
      </c>
      <c r="Z818" s="166">
        <f>'2.ورود اطلاعات'!T818</f>
        <v>0</v>
      </c>
      <c r="AA818" s="166">
        <f>'2.ورود اطلاعات'!U818</f>
        <v>0</v>
      </c>
      <c r="AB818" s="166">
        <f>'2.ورود اطلاعات'!V818</f>
        <v>0</v>
      </c>
      <c r="AC818" s="166">
        <f>'2.ورود اطلاعات'!W818</f>
        <v>0</v>
      </c>
      <c r="AD818" s="166">
        <f>'2.ورود اطلاعات'!X818</f>
        <v>0</v>
      </c>
      <c r="AE818" s="166">
        <f>'2.ورود اطلاعات'!Y818</f>
        <v>0</v>
      </c>
      <c r="AF818" s="166">
        <f>'2.ورود اطلاعات'!Z818</f>
        <v>0</v>
      </c>
      <c r="AG818" s="166">
        <f>'2.ورود اطلاعات'!AA818</f>
        <v>0</v>
      </c>
      <c r="AH818" s="166">
        <f>'2.ورود اطلاعات'!AB818</f>
        <v>0</v>
      </c>
      <c r="AI818" s="166">
        <f>'2.ورود اطلاعات'!AC818</f>
        <v>0</v>
      </c>
      <c r="AJ818" s="166">
        <f>'2.ورود اطلاعات'!AD818</f>
        <v>0</v>
      </c>
      <c r="AK818" s="166">
        <f>'2.ورود اطلاعات'!AE818</f>
        <v>0</v>
      </c>
      <c r="AL818" s="166">
        <f>'2.ورود اطلاعات'!AF818</f>
        <v>0</v>
      </c>
      <c r="AM818" s="166">
        <f>'2.ورود اطلاعات'!AG818</f>
        <v>0</v>
      </c>
      <c r="AN818" s="166">
        <f>'2.ورود اطلاعات'!AH818</f>
        <v>0</v>
      </c>
      <c r="AO818" s="166">
        <f>'2.ورود اطلاعات'!AI818</f>
        <v>0</v>
      </c>
      <c r="AP818" s="166" t="str">
        <f>'2.ورود اطلاعات'!AK818</f>
        <v xml:space="preserve">         </v>
      </c>
      <c r="AQ818" s="166" t="str">
        <f>'2.ورود اطلاعات'!AL818</f>
        <v>هیچکدام</v>
      </c>
      <c r="AR818" s="166" t="str">
        <f>'2.ورود اطلاعات'!AM818</f>
        <v>7.هیچکدام</v>
      </c>
      <c r="AS818" s="166" t="str">
        <f>'2.ورود اطلاعات'!AN818</f>
        <v>نامعلوم</v>
      </c>
      <c r="AT818" s="166" t="str">
        <f>'2.ورود اطلاعات'!AO818</f>
        <v>نامعلوم</v>
      </c>
      <c r="AU818" s="166" t="str">
        <f>'2.ورود اطلاعات'!CV818</f>
        <v>ارائه نشده است.</v>
      </c>
      <c r="AV818" s="166">
        <f>'2.ورود اطلاعات'!CW818</f>
        <v>0</v>
      </c>
      <c r="AW818" s="164">
        <f>'2.ورود اطلاعات'!AT818</f>
        <v>0</v>
      </c>
      <c r="AX818" s="164">
        <f>'2.ورود اطلاعات'!AU818</f>
        <v>0</v>
      </c>
      <c r="AY818" s="164">
        <f>'2.ورود اطلاعات'!AV818</f>
        <v>0</v>
      </c>
      <c r="AZ818" s="164">
        <f>'2.ورود اطلاعات'!AW818</f>
        <v>0</v>
      </c>
      <c r="BA818" s="164">
        <f>'2.ورود اطلاعات'!AX818</f>
        <v>0</v>
      </c>
      <c r="BB818" s="166">
        <f>'2.ورود اطلاعات'!BT818</f>
        <v>0</v>
      </c>
      <c r="BC818" s="166" t="str">
        <f>'2.ورود اطلاعات'!BU818</f>
        <v xml:space="preserve"> </v>
      </c>
      <c r="BD818" s="166" t="str">
        <f>'2.ورود اطلاعات'!BV818</f>
        <v xml:space="preserve"> </v>
      </c>
      <c r="BE818" s="21"/>
      <c r="BF818" s="164">
        <f>'2.ورود اطلاعات'!BK818</f>
        <v>0</v>
      </c>
      <c r="BG818" s="164">
        <f>'2.ورود اطلاعات'!BL818</f>
        <v>0</v>
      </c>
      <c r="BH818" s="164">
        <f>'2.ورود اطلاعات'!BM818</f>
        <v>0</v>
      </c>
      <c r="BI818" s="164">
        <f>'2.ورود اطلاعات'!BN818</f>
        <v>0</v>
      </c>
      <c r="BJ818" s="164">
        <f>'2.ورود اطلاعات'!BO818</f>
        <v>0</v>
      </c>
      <c r="BK818" s="164">
        <f>'2.ورود اطلاعات'!BP818</f>
        <v>0</v>
      </c>
      <c r="BL818" s="164">
        <f>'2.ورود اطلاعات'!BQ818</f>
        <v>0</v>
      </c>
      <c r="BM818" s="164">
        <f>'2.ورود اطلاعات'!BR818</f>
        <v>0</v>
      </c>
      <c r="BN818" s="166">
        <f>'2.ورود اطلاعات'!BW818</f>
        <v>0</v>
      </c>
      <c r="BO818" s="166" t="str">
        <f>'2.ورود اطلاعات'!BX818</f>
        <v xml:space="preserve"> </v>
      </c>
      <c r="BP818" s="166" t="str">
        <f>'2.ورود اطلاعات'!BY818</f>
        <v xml:space="preserve"> </v>
      </c>
      <c r="BQ818" s="280" t="str">
        <f t="shared" si="102"/>
        <v>تست اچ آی وی انجام نشده است</v>
      </c>
      <c r="BR818" s="166">
        <f>'2.ورود اطلاعات'!BZ818</f>
        <v>0</v>
      </c>
      <c r="BS818" s="166" t="str">
        <f>'2.ورود اطلاعات'!CA818</f>
        <v xml:space="preserve"> </v>
      </c>
      <c r="BT818" s="166" t="str">
        <f>'2.ورود اطلاعات'!CB818</f>
        <v xml:space="preserve"> </v>
      </c>
      <c r="BU818" s="280" t="str">
        <f t="shared" si="103"/>
        <v>تست اچ آی وی انجام نشده است</v>
      </c>
      <c r="BV818" s="166">
        <f>'2.ورود اطلاعات'!CC818</f>
        <v>0</v>
      </c>
      <c r="BW818" s="166" t="str">
        <f>'2.ورود اطلاعات'!CD818</f>
        <v xml:space="preserve"> </v>
      </c>
      <c r="BX818" s="166" t="str">
        <f>'2.ورود اطلاعات'!CE818</f>
        <v xml:space="preserve"> </v>
      </c>
      <c r="BY818" s="280" t="str">
        <f t="shared" si="104"/>
        <v>تست اچ آی وی انجام نشده است</v>
      </c>
      <c r="BZ818" s="166">
        <f>'2.ورود اطلاعات'!CF818</f>
        <v>0</v>
      </c>
      <c r="CA818" s="166" t="str">
        <f>'2.ورود اطلاعات'!CG818</f>
        <v xml:space="preserve"> </v>
      </c>
      <c r="CB818" s="166" t="str">
        <f>'2.ورود اطلاعات'!CH818</f>
        <v xml:space="preserve"> </v>
      </c>
      <c r="CC818" s="280" t="str">
        <f t="shared" si="105"/>
        <v>تست اچ آی وی انجام نشده است</v>
      </c>
      <c r="CD818" s="166">
        <f>'2.ورود اطلاعات'!CI818</f>
        <v>0</v>
      </c>
      <c r="CE818" s="166" t="str">
        <f>'2.ورود اطلاعات'!CJ818</f>
        <v xml:space="preserve"> </v>
      </c>
      <c r="CF818" s="166" t="str">
        <f>'2.ورود اطلاعات'!CK818</f>
        <v xml:space="preserve"> </v>
      </c>
      <c r="CG818" s="280" t="str">
        <f t="shared" si="106"/>
        <v>تست اچ آی وی انجام نشده است</v>
      </c>
      <c r="CH818" s="166">
        <f>'2.ورود اطلاعات'!CL818</f>
        <v>0</v>
      </c>
      <c r="CI818" s="166" t="str">
        <f>'2.ورود اطلاعات'!CM818</f>
        <v xml:space="preserve"> </v>
      </c>
      <c r="CJ818" s="166" t="str">
        <f>'2.ورود اطلاعات'!CN818</f>
        <v xml:space="preserve"> </v>
      </c>
      <c r="CK818" s="280" t="str">
        <f t="shared" si="107"/>
        <v>تست اچ آی وی انجام نشده است</v>
      </c>
      <c r="CL818" s="166">
        <f>'2.ورود اطلاعات'!CO818</f>
        <v>0</v>
      </c>
      <c r="CM818" s="166" t="str">
        <f>'2.ورود اطلاعات'!CP818</f>
        <v xml:space="preserve"> </v>
      </c>
      <c r="CN818" s="166" t="str">
        <f>'2.ورود اطلاعات'!CQ818</f>
        <v xml:space="preserve"> </v>
      </c>
      <c r="CO818" s="280" t="str">
        <f t="shared" si="108"/>
        <v>تست اچ آی وی انجام نشده است</v>
      </c>
      <c r="CP818" s="166">
        <f>'2.ورود اطلاعات'!CR818</f>
        <v>0</v>
      </c>
      <c r="CQ818" s="166" t="str">
        <f>'2.ورود اطلاعات'!CS818</f>
        <v xml:space="preserve"> </v>
      </c>
      <c r="CR818" s="166" t="str">
        <f>'2.ورود اطلاعات'!CT818</f>
        <v xml:space="preserve"> </v>
      </c>
      <c r="CS818" s="280" t="str">
        <f t="shared" si="109"/>
        <v>تست اچ آی وی انجام نشده است</v>
      </c>
      <c r="CT818" s="166" t="str">
        <f>'2.ورود اطلاعات'!CU818</f>
        <v>خیر</v>
      </c>
      <c r="DI818" s="164"/>
      <c r="DJ818" s="164"/>
    </row>
    <row r="819" spans="1:114" s="166" customFormat="1" ht="11.65" x14ac:dyDescent="0.35">
      <c r="A819" s="144" t="str">
        <f>'2.ورود اطلاعات'!BS819</f>
        <v>خیر</v>
      </c>
      <c r="B819" s="166">
        <f>'2.ورود اطلاعات'!A819</f>
        <v>818</v>
      </c>
      <c r="C819" s="166">
        <f>'1.مشخصات مرکز'!$D$2</f>
        <v>1398</v>
      </c>
      <c r="D819" s="166" t="str">
        <f>'1.مشخصات مرکز'!$D$3</f>
        <v>انتخاب کنید ...</v>
      </c>
      <c r="E819" s="166" t="str">
        <f>'1.مشخصات مرکز'!$D$4</f>
        <v>انتخاب کنید ...</v>
      </c>
      <c r="F819" s="166" t="str">
        <f>'1.مشخصات مرکز'!$D$5</f>
        <v>انتخاب کنید ...</v>
      </c>
      <c r="G819" s="166">
        <f>'1.مشخصات مرکز'!$D$6</f>
        <v>0</v>
      </c>
      <c r="H819" s="166" t="str">
        <f>'1.مشخصات مرکز'!$D$7</f>
        <v>انتخاب کنید ...</v>
      </c>
      <c r="I819" s="166">
        <f>'1.مشخصات مرکز'!$D$8</f>
        <v>0</v>
      </c>
      <c r="J819" s="166">
        <f>'1.مشخصات مرکز'!$D$9</f>
        <v>0</v>
      </c>
      <c r="K819" s="164">
        <f>'1.مشخصات مرکز'!$D$10</f>
        <v>0</v>
      </c>
      <c r="L819" s="164">
        <f>'1.مشخصات مرکز'!$D$11</f>
        <v>0</v>
      </c>
      <c r="M819" s="166">
        <f>'2.ورود اطلاعات'!B819</f>
        <v>0</v>
      </c>
      <c r="N819" s="166">
        <f>'2.ورود اطلاعات'!C819</f>
        <v>0</v>
      </c>
      <c r="O819" s="166" t="str">
        <f>IF('2.ورود اطلاعات'!F819=0,"نامعلوم",'2.ورود اطلاعات'!F819)</f>
        <v>نامعلوم</v>
      </c>
      <c r="P819" s="166">
        <f>'2.ورود اطلاعات'!J819</f>
        <v>0</v>
      </c>
      <c r="Q819" s="166">
        <f>'2.ورود اطلاعات'!K819</f>
        <v>0</v>
      </c>
      <c r="R819" s="166">
        <f>'2.ورود اطلاعات'!L819</f>
        <v>0</v>
      </c>
      <c r="S819" s="166">
        <f>'2.ورود اطلاعات'!M819</f>
        <v>0</v>
      </c>
      <c r="T819" s="166">
        <f>'2.ورود اطلاعات'!N819</f>
        <v>0</v>
      </c>
      <c r="U819" s="166">
        <f>'2.ورود اطلاعات'!O819</f>
        <v>1398</v>
      </c>
      <c r="V819" s="166">
        <f>'2.ورود اطلاعات'!P819</f>
        <v>0</v>
      </c>
      <c r="W819" s="166">
        <f>'2.ورود اطلاعات'!Q819</f>
        <v>0</v>
      </c>
      <c r="X819" s="166">
        <f>'2.ورود اطلاعات'!R819</f>
        <v>0</v>
      </c>
      <c r="Y819" s="166">
        <f>'2.ورود اطلاعات'!S819</f>
        <v>0</v>
      </c>
      <c r="Z819" s="166">
        <f>'2.ورود اطلاعات'!T819</f>
        <v>0</v>
      </c>
      <c r="AA819" s="166">
        <f>'2.ورود اطلاعات'!U819</f>
        <v>0</v>
      </c>
      <c r="AB819" s="166">
        <f>'2.ورود اطلاعات'!V819</f>
        <v>0</v>
      </c>
      <c r="AC819" s="166">
        <f>'2.ورود اطلاعات'!W819</f>
        <v>0</v>
      </c>
      <c r="AD819" s="166">
        <f>'2.ورود اطلاعات'!X819</f>
        <v>0</v>
      </c>
      <c r="AE819" s="166">
        <f>'2.ورود اطلاعات'!Y819</f>
        <v>0</v>
      </c>
      <c r="AF819" s="166">
        <f>'2.ورود اطلاعات'!Z819</f>
        <v>0</v>
      </c>
      <c r="AG819" s="166">
        <f>'2.ورود اطلاعات'!AA819</f>
        <v>0</v>
      </c>
      <c r="AH819" s="166">
        <f>'2.ورود اطلاعات'!AB819</f>
        <v>0</v>
      </c>
      <c r="AI819" s="166">
        <f>'2.ورود اطلاعات'!AC819</f>
        <v>0</v>
      </c>
      <c r="AJ819" s="166">
        <f>'2.ورود اطلاعات'!AD819</f>
        <v>0</v>
      </c>
      <c r="AK819" s="166">
        <f>'2.ورود اطلاعات'!AE819</f>
        <v>0</v>
      </c>
      <c r="AL819" s="166">
        <f>'2.ورود اطلاعات'!AF819</f>
        <v>0</v>
      </c>
      <c r="AM819" s="166">
        <f>'2.ورود اطلاعات'!AG819</f>
        <v>0</v>
      </c>
      <c r="AN819" s="166">
        <f>'2.ورود اطلاعات'!AH819</f>
        <v>0</v>
      </c>
      <c r="AO819" s="166">
        <f>'2.ورود اطلاعات'!AI819</f>
        <v>0</v>
      </c>
      <c r="AP819" s="166" t="str">
        <f>'2.ورود اطلاعات'!AK819</f>
        <v xml:space="preserve">         </v>
      </c>
      <c r="AQ819" s="166" t="str">
        <f>'2.ورود اطلاعات'!AL819</f>
        <v>هیچکدام</v>
      </c>
      <c r="AR819" s="166" t="str">
        <f>'2.ورود اطلاعات'!AM819</f>
        <v>7.هیچکدام</v>
      </c>
      <c r="AS819" s="166" t="str">
        <f>'2.ورود اطلاعات'!AN819</f>
        <v>نامعلوم</v>
      </c>
      <c r="AT819" s="166" t="str">
        <f>'2.ورود اطلاعات'!AO819</f>
        <v>نامعلوم</v>
      </c>
      <c r="AU819" s="166" t="str">
        <f>'2.ورود اطلاعات'!CV819</f>
        <v>ارائه نشده است.</v>
      </c>
      <c r="AV819" s="166">
        <f>'2.ورود اطلاعات'!CW819</f>
        <v>0</v>
      </c>
      <c r="AW819" s="164">
        <f>'2.ورود اطلاعات'!AT819</f>
        <v>0</v>
      </c>
      <c r="AX819" s="164">
        <f>'2.ورود اطلاعات'!AU819</f>
        <v>0</v>
      </c>
      <c r="AY819" s="164">
        <f>'2.ورود اطلاعات'!AV819</f>
        <v>0</v>
      </c>
      <c r="AZ819" s="164">
        <f>'2.ورود اطلاعات'!AW819</f>
        <v>0</v>
      </c>
      <c r="BA819" s="164">
        <f>'2.ورود اطلاعات'!AX819</f>
        <v>0</v>
      </c>
      <c r="BB819" s="166">
        <f>'2.ورود اطلاعات'!BT819</f>
        <v>0</v>
      </c>
      <c r="BC819" s="166" t="str">
        <f>'2.ورود اطلاعات'!BU819</f>
        <v xml:space="preserve"> </v>
      </c>
      <c r="BD819" s="166" t="str">
        <f>'2.ورود اطلاعات'!BV819</f>
        <v xml:space="preserve"> </v>
      </c>
      <c r="BE819" s="21"/>
      <c r="BF819" s="164">
        <f>'2.ورود اطلاعات'!BK819</f>
        <v>0</v>
      </c>
      <c r="BG819" s="164">
        <f>'2.ورود اطلاعات'!BL819</f>
        <v>0</v>
      </c>
      <c r="BH819" s="164">
        <f>'2.ورود اطلاعات'!BM819</f>
        <v>0</v>
      </c>
      <c r="BI819" s="164">
        <f>'2.ورود اطلاعات'!BN819</f>
        <v>0</v>
      </c>
      <c r="BJ819" s="164">
        <f>'2.ورود اطلاعات'!BO819</f>
        <v>0</v>
      </c>
      <c r="BK819" s="164">
        <f>'2.ورود اطلاعات'!BP819</f>
        <v>0</v>
      </c>
      <c r="BL819" s="164">
        <f>'2.ورود اطلاعات'!BQ819</f>
        <v>0</v>
      </c>
      <c r="BM819" s="164">
        <f>'2.ورود اطلاعات'!BR819</f>
        <v>0</v>
      </c>
      <c r="BN819" s="166">
        <f>'2.ورود اطلاعات'!BW819</f>
        <v>0</v>
      </c>
      <c r="BO819" s="166" t="str">
        <f>'2.ورود اطلاعات'!BX819</f>
        <v xml:space="preserve"> </v>
      </c>
      <c r="BP819" s="166" t="str">
        <f>'2.ورود اطلاعات'!BY819</f>
        <v xml:space="preserve"> </v>
      </c>
      <c r="BQ819" s="280" t="str">
        <f t="shared" si="102"/>
        <v>تست اچ آی وی انجام نشده است</v>
      </c>
      <c r="BR819" s="166">
        <f>'2.ورود اطلاعات'!BZ819</f>
        <v>0</v>
      </c>
      <c r="BS819" s="166" t="str">
        <f>'2.ورود اطلاعات'!CA819</f>
        <v xml:space="preserve"> </v>
      </c>
      <c r="BT819" s="166" t="str">
        <f>'2.ورود اطلاعات'!CB819</f>
        <v xml:space="preserve"> </v>
      </c>
      <c r="BU819" s="280" t="str">
        <f t="shared" si="103"/>
        <v>تست اچ آی وی انجام نشده است</v>
      </c>
      <c r="BV819" s="166">
        <f>'2.ورود اطلاعات'!CC819</f>
        <v>0</v>
      </c>
      <c r="BW819" s="166" t="str">
        <f>'2.ورود اطلاعات'!CD819</f>
        <v xml:space="preserve"> </v>
      </c>
      <c r="BX819" s="166" t="str">
        <f>'2.ورود اطلاعات'!CE819</f>
        <v xml:space="preserve"> </v>
      </c>
      <c r="BY819" s="280" t="str">
        <f t="shared" si="104"/>
        <v>تست اچ آی وی انجام نشده است</v>
      </c>
      <c r="BZ819" s="166">
        <f>'2.ورود اطلاعات'!CF819</f>
        <v>0</v>
      </c>
      <c r="CA819" s="166" t="str">
        <f>'2.ورود اطلاعات'!CG819</f>
        <v xml:space="preserve"> </v>
      </c>
      <c r="CB819" s="166" t="str">
        <f>'2.ورود اطلاعات'!CH819</f>
        <v xml:space="preserve"> </v>
      </c>
      <c r="CC819" s="280" t="str">
        <f t="shared" si="105"/>
        <v>تست اچ آی وی انجام نشده است</v>
      </c>
      <c r="CD819" s="166">
        <f>'2.ورود اطلاعات'!CI819</f>
        <v>0</v>
      </c>
      <c r="CE819" s="166" t="str">
        <f>'2.ورود اطلاعات'!CJ819</f>
        <v xml:space="preserve"> </v>
      </c>
      <c r="CF819" s="166" t="str">
        <f>'2.ورود اطلاعات'!CK819</f>
        <v xml:space="preserve"> </v>
      </c>
      <c r="CG819" s="280" t="str">
        <f t="shared" si="106"/>
        <v>تست اچ آی وی انجام نشده است</v>
      </c>
      <c r="CH819" s="166">
        <f>'2.ورود اطلاعات'!CL819</f>
        <v>0</v>
      </c>
      <c r="CI819" s="166" t="str">
        <f>'2.ورود اطلاعات'!CM819</f>
        <v xml:space="preserve"> </v>
      </c>
      <c r="CJ819" s="166" t="str">
        <f>'2.ورود اطلاعات'!CN819</f>
        <v xml:space="preserve"> </v>
      </c>
      <c r="CK819" s="280" t="str">
        <f t="shared" si="107"/>
        <v>تست اچ آی وی انجام نشده است</v>
      </c>
      <c r="CL819" s="166">
        <f>'2.ورود اطلاعات'!CO819</f>
        <v>0</v>
      </c>
      <c r="CM819" s="166" t="str">
        <f>'2.ورود اطلاعات'!CP819</f>
        <v xml:space="preserve"> </v>
      </c>
      <c r="CN819" s="166" t="str">
        <f>'2.ورود اطلاعات'!CQ819</f>
        <v xml:space="preserve"> </v>
      </c>
      <c r="CO819" s="280" t="str">
        <f t="shared" si="108"/>
        <v>تست اچ آی وی انجام نشده است</v>
      </c>
      <c r="CP819" s="166">
        <f>'2.ورود اطلاعات'!CR819</f>
        <v>0</v>
      </c>
      <c r="CQ819" s="166" t="str">
        <f>'2.ورود اطلاعات'!CS819</f>
        <v xml:space="preserve"> </v>
      </c>
      <c r="CR819" s="166" t="str">
        <f>'2.ورود اطلاعات'!CT819</f>
        <v xml:space="preserve"> </v>
      </c>
      <c r="CS819" s="280" t="str">
        <f t="shared" si="109"/>
        <v>تست اچ آی وی انجام نشده است</v>
      </c>
      <c r="CT819" s="166" t="str">
        <f>'2.ورود اطلاعات'!CU819</f>
        <v>خیر</v>
      </c>
      <c r="DI819" s="164"/>
      <c r="DJ819" s="164"/>
    </row>
    <row r="820" spans="1:114" s="166" customFormat="1" ht="11.65" x14ac:dyDescent="0.35">
      <c r="A820" s="144" t="str">
        <f>'2.ورود اطلاعات'!BS820</f>
        <v>خیر</v>
      </c>
      <c r="B820" s="166">
        <f>'2.ورود اطلاعات'!A820</f>
        <v>819</v>
      </c>
      <c r="C820" s="166">
        <f>'1.مشخصات مرکز'!$D$2</f>
        <v>1398</v>
      </c>
      <c r="D820" s="166" t="str">
        <f>'1.مشخصات مرکز'!$D$3</f>
        <v>انتخاب کنید ...</v>
      </c>
      <c r="E820" s="166" t="str">
        <f>'1.مشخصات مرکز'!$D$4</f>
        <v>انتخاب کنید ...</v>
      </c>
      <c r="F820" s="166" t="str">
        <f>'1.مشخصات مرکز'!$D$5</f>
        <v>انتخاب کنید ...</v>
      </c>
      <c r="G820" s="166">
        <f>'1.مشخصات مرکز'!$D$6</f>
        <v>0</v>
      </c>
      <c r="H820" s="166" t="str">
        <f>'1.مشخصات مرکز'!$D$7</f>
        <v>انتخاب کنید ...</v>
      </c>
      <c r="I820" s="166">
        <f>'1.مشخصات مرکز'!$D$8</f>
        <v>0</v>
      </c>
      <c r="J820" s="166">
        <f>'1.مشخصات مرکز'!$D$9</f>
        <v>0</v>
      </c>
      <c r="K820" s="164">
        <f>'1.مشخصات مرکز'!$D$10</f>
        <v>0</v>
      </c>
      <c r="L820" s="164">
        <f>'1.مشخصات مرکز'!$D$11</f>
        <v>0</v>
      </c>
      <c r="M820" s="166">
        <f>'2.ورود اطلاعات'!B820</f>
        <v>0</v>
      </c>
      <c r="N820" s="166">
        <f>'2.ورود اطلاعات'!C820</f>
        <v>0</v>
      </c>
      <c r="O820" s="166" t="str">
        <f>IF('2.ورود اطلاعات'!F820=0,"نامعلوم",'2.ورود اطلاعات'!F820)</f>
        <v>نامعلوم</v>
      </c>
      <c r="P820" s="166">
        <f>'2.ورود اطلاعات'!J820</f>
        <v>0</v>
      </c>
      <c r="Q820" s="166">
        <f>'2.ورود اطلاعات'!K820</f>
        <v>0</v>
      </c>
      <c r="R820" s="166">
        <f>'2.ورود اطلاعات'!L820</f>
        <v>0</v>
      </c>
      <c r="S820" s="166">
        <f>'2.ورود اطلاعات'!M820</f>
        <v>0</v>
      </c>
      <c r="T820" s="166">
        <f>'2.ورود اطلاعات'!N820</f>
        <v>0</v>
      </c>
      <c r="U820" s="166">
        <f>'2.ورود اطلاعات'!O820</f>
        <v>1398</v>
      </c>
      <c r="V820" s="166">
        <f>'2.ورود اطلاعات'!P820</f>
        <v>0</v>
      </c>
      <c r="W820" s="166">
        <f>'2.ورود اطلاعات'!Q820</f>
        <v>0</v>
      </c>
      <c r="X820" s="166">
        <f>'2.ورود اطلاعات'!R820</f>
        <v>0</v>
      </c>
      <c r="Y820" s="166">
        <f>'2.ورود اطلاعات'!S820</f>
        <v>0</v>
      </c>
      <c r="Z820" s="166">
        <f>'2.ورود اطلاعات'!T820</f>
        <v>0</v>
      </c>
      <c r="AA820" s="166">
        <f>'2.ورود اطلاعات'!U820</f>
        <v>0</v>
      </c>
      <c r="AB820" s="166">
        <f>'2.ورود اطلاعات'!V820</f>
        <v>0</v>
      </c>
      <c r="AC820" s="166">
        <f>'2.ورود اطلاعات'!W820</f>
        <v>0</v>
      </c>
      <c r="AD820" s="166">
        <f>'2.ورود اطلاعات'!X820</f>
        <v>0</v>
      </c>
      <c r="AE820" s="166">
        <f>'2.ورود اطلاعات'!Y820</f>
        <v>0</v>
      </c>
      <c r="AF820" s="166">
        <f>'2.ورود اطلاعات'!Z820</f>
        <v>0</v>
      </c>
      <c r="AG820" s="166">
        <f>'2.ورود اطلاعات'!AA820</f>
        <v>0</v>
      </c>
      <c r="AH820" s="166">
        <f>'2.ورود اطلاعات'!AB820</f>
        <v>0</v>
      </c>
      <c r="AI820" s="166">
        <f>'2.ورود اطلاعات'!AC820</f>
        <v>0</v>
      </c>
      <c r="AJ820" s="166">
        <f>'2.ورود اطلاعات'!AD820</f>
        <v>0</v>
      </c>
      <c r="AK820" s="166">
        <f>'2.ورود اطلاعات'!AE820</f>
        <v>0</v>
      </c>
      <c r="AL820" s="166">
        <f>'2.ورود اطلاعات'!AF820</f>
        <v>0</v>
      </c>
      <c r="AM820" s="166">
        <f>'2.ورود اطلاعات'!AG820</f>
        <v>0</v>
      </c>
      <c r="AN820" s="166">
        <f>'2.ورود اطلاعات'!AH820</f>
        <v>0</v>
      </c>
      <c r="AO820" s="166">
        <f>'2.ورود اطلاعات'!AI820</f>
        <v>0</v>
      </c>
      <c r="AP820" s="166" t="str">
        <f>'2.ورود اطلاعات'!AK820</f>
        <v xml:space="preserve">         </v>
      </c>
      <c r="AQ820" s="166" t="str">
        <f>'2.ورود اطلاعات'!AL820</f>
        <v>هیچکدام</v>
      </c>
      <c r="AR820" s="166" t="str">
        <f>'2.ورود اطلاعات'!AM820</f>
        <v>7.هیچکدام</v>
      </c>
      <c r="AS820" s="166" t="str">
        <f>'2.ورود اطلاعات'!AN820</f>
        <v>نامعلوم</v>
      </c>
      <c r="AT820" s="166" t="str">
        <f>'2.ورود اطلاعات'!AO820</f>
        <v>نامعلوم</v>
      </c>
      <c r="AU820" s="166" t="str">
        <f>'2.ورود اطلاعات'!CV820</f>
        <v>ارائه نشده است.</v>
      </c>
      <c r="AV820" s="166">
        <f>'2.ورود اطلاعات'!CW820</f>
        <v>0</v>
      </c>
      <c r="AW820" s="164">
        <f>'2.ورود اطلاعات'!AT820</f>
        <v>0</v>
      </c>
      <c r="AX820" s="164">
        <f>'2.ورود اطلاعات'!AU820</f>
        <v>0</v>
      </c>
      <c r="AY820" s="164">
        <f>'2.ورود اطلاعات'!AV820</f>
        <v>0</v>
      </c>
      <c r="AZ820" s="164">
        <f>'2.ورود اطلاعات'!AW820</f>
        <v>0</v>
      </c>
      <c r="BA820" s="164">
        <f>'2.ورود اطلاعات'!AX820</f>
        <v>0</v>
      </c>
      <c r="BB820" s="166">
        <f>'2.ورود اطلاعات'!BT820</f>
        <v>0</v>
      </c>
      <c r="BC820" s="166" t="str">
        <f>'2.ورود اطلاعات'!BU820</f>
        <v xml:space="preserve"> </v>
      </c>
      <c r="BD820" s="166" t="str">
        <f>'2.ورود اطلاعات'!BV820</f>
        <v xml:space="preserve"> </v>
      </c>
      <c r="BE820" s="21"/>
      <c r="BF820" s="164">
        <f>'2.ورود اطلاعات'!BK820</f>
        <v>0</v>
      </c>
      <c r="BG820" s="164">
        <f>'2.ورود اطلاعات'!BL820</f>
        <v>0</v>
      </c>
      <c r="BH820" s="164">
        <f>'2.ورود اطلاعات'!BM820</f>
        <v>0</v>
      </c>
      <c r="BI820" s="164">
        <f>'2.ورود اطلاعات'!BN820</f>
        <v>0</v>
      </c>
      <c r="BJ820" s="164">
        <f>'2.ورود اطلاعات'!BO820</f>
        <v>0</v>
      </c>
      <c r="BK820" s="164">
        <f>'2.ورود اطلاعات'!BP820</f>
        <v>0</v>
      </c>
      <c r="BL820" s="164">
        <f>'2.ورود اطلاعات'!BQ820</f>
        <v>0</v>
      </c>
      <c r="BM820" s="164">
        <f>'2.ورود اطلاعات'!BR820</f>
        <v>0</v>
      </c>
      <c r="BN820" s="166">
        <f>'2.ورود اطلاعات'!BW820</f>
        <v>0</v>
      </c>
      <c r="BO820" s="166" t="str">
        <f>'2.ورود اطلاعات'!BX820</f>
        <v xml:space="preserve"> </v>
      </c>
      <c r="BP820" s="166" t="str">
        <f>'2.ورود اطلاعات'!BY820</f>
        <v xml:space="preserve"> </v>
      </c>
      <c r="BQ820" s="280" t="str">
        <f t="shared" si="102"/>
        <v>تست اچ آی وی انجام نشده است</v>
      </c>
      <c r="BR820" s="166">
        <f>'2.ورود اطلاعات'!BZ820</f>
        <v>0</v>
      </c>
      <c r="BS820" s="166" t="str">
        <f>'2.ورود اطلاعات'!CA820</f>
        <v xml:space="preserve"> </v>
      </c>
      <c r="BT820" s="166" t="str">
        <f>'2.ورود اطلاعات'!CB820</f>
        <v xml:space="preserve"> </v>
      </c>
      <c r="BU820" s="280" t="str">
        <f t="shared" si="103"/>
        <v>تست اچ آی وی انجام نشده است</v>
      </c>
      <c r="BV820" s="166">
        <f>'2.ورود اطلاعات'!CC820</f>
        <v>0</v>
      </c>
      <c r="BW820" s="166" t="str">
        <f>'2.ورود اطلاعات'!CD820</f>
        <v xml:space="preserve"> </v>
      </c>
      <c r="BX820" s="166" t="str">
        <f>'2.ورود اطلاعات'!CE820</f>
        <v xml:space="preserve"> </v>
      </c>
      <c r="BY820" s="280" t="str">
        <f t="shared" si="104"/>
        <v>تست اچ آی وی انجام نشده است</v>
      </c>
      <c r="BZ820" s="166">
        <f>'2.ورود اطلاعات'!CF820</f>
        <v>0</v>
      </c>
      <c r="CA820" s="166" t="str">
        <f>'2.ورود اطلاعات'!CG820</f>
        <v xml:space="preserve"> </v>
      </c>
      <c r="CB820" s="166" t="str">
        <f>'2.ورود اطلاعات'!CH820</f>
        <v xml:space="preserve"> </v>
      </c>
      <c r="CC820" s="280" t="str">
        <f t="shared" si="105"/>
        <v>تست اچ آی وی انجام نشده است</v>
      </c>
      <c r="CD820" s="166">
        <f>'2.ورود اطلاعات'!CI820</f>
        <v>0</v>
      </c>
      <c r="CE820" s="166" t="str">
        <f>'2.ورود اطلاعات'!CJ820</f>
        <v xml:space="preserve"> </v>
      </c>
      <c r="CF820" s="166" t="str">
        <f>'2.ورود اطلاعات'!CK820</f>
        <v xml:space="preserve"> </v>
      </c>
      <c r="CG820" s="280" t="str">
        <f t="shared" si="106"/>
        <v>تست اچ آی وی انجام نشده است</v>
      </c>
      <c r="CH820" s="166">
        <f>'2.ورود اطلاعات'!CL820</f>
        <v>0</v>
      </c>
      <c r="CI820" s="166" t="str">
        <f>'2.ورود اطلاعات'!CM820</f>
        <v xml:space="preserve"> </v>
      </c>
      <c r="CJ820" s="166" t="str">
        <f>'2.ورود اطلاعات'!CN820</f>
        <v xml:space="preserve"> </v>
      </c>
      <c r="CK820" s="280" t="str">
        <f t="shared" si="107"/>
        <v>تست اچ آی وی انجام نشده است</v>
      </c>
      <c r="CL820" s="166">
        <f>'2.ورود اطلاعات'!CO820</f>
        <v>0</v>
      </c>
      <c r="CM820" s="166" t="str">
        <f>'2.ورود اطلاعات'!CP820</f>
        <v xml:space="preserve"> </v>
      </c>
      <c r="CN820" s="166" t="str">
        <f>'2.ورود اطلاعات'!CQ820</f>
        <v xml:space="preserve"> </v>
      </c>
      <c r="CO820" s="280" t="str">
        <f t="shared" si="108"/>
        <v>تست اچ آی وی انجام نشده است</v>
      </c>
      <c r="CP820" s="166">
        <f>'2.ورود اطلاعات'!CR820</f>
        <v>0</v>
      </c>
      <c r="CQ820" s="166" t="str">
        <f>'2.ورود اطلاعات'!CS820</f>
        <v xml:space="preserve"> </v>
      </c>
      <c r="CR820" s="166" t="str">
        <f>'2.ورود اطلاعات'!CT820</f>
        <v xml:space="preserve"> </v>
      </c>
      <c r="CS820" s="280" t="str">
        <f t="shared" si="109"/>
        <v>تست اچ آی وی انجام نشده است</v>
      </c>
      <c r="CT820" s="166" t="str">
        <f>'2.ورود اطلاعات'!CU820</f>
        <v>خیر</v>
      </c>
      <c r="DI820" s="164"/>
      <c r="DJ820" s="164"/>
    </row>
    <row r="821" spans="1:114" s="166" customFormat="1" ht="11.65" x14ac:dyDescent="0.35">
      <c r="A821" s="144" t="str">
        <f>'2.ورود اطلاعات'!BS821</f>
        <v>خیر</v>
      </c>
      <c r="B821" s="166">
        <f>'2.ورود اطلاعات'!A821</f>
        <v>820</v>
      </c>
      <c r="C821" s="166">
        <f>'1.مشخصات مرکز'!$D$2</f>
        <v>1398</v>
      </c>
      <c r="D821" s="166" t="str">
        <f>'1.مشخصات مرکز'!$D$3</f>
        <v>انتخاب کنید ...</v>
      </c>
      <c r="E821" s="166" t="str">
        <f>'1.مشخصات مرکز'!$D$4</f>
        <v>انتخاب کنید ...</v>
      </c>
      <c r="F821" s="166" t="str">
        <f>'1.مشخصات مرکز'!$D$5</f>
        <v>انتخاب کنید ...</v>
      </c>
      <c r="G821" s="166">
        <f>'1.مشخصات مرکز'!$D$6</f>
        <v>0</v>
      </c>
      <c r="H821" s="166" t="str">
        <f>'1.مشخصات مرکز'!$D$7</f>
        <v>انتخاب کنید ...</v>
      </c>
      <c r="I821" s="166">
        <f>'1.مشخصات مرکز'!$D$8</f>
        <v>0</v>
      </c>
      <c r="J821" s="166">
        <f>'1.مشخصات مرکز'!$D$9</f>
        <v>0</v>
      </c>
      <c r="K821" s="164">
        <f>'1.مشخصات مرکز'!$D$10</f>
        <v>0</v>
      </c>
      <c r="L821" s="164">
        <f>'1.مشخصات مرکز'!$D$11</f>
        <v>0</v>
      </c>
      <c r="M821" s="166">
        <f>'2.ورود اطلاعات'!B821</f>
        <v>0</v>
      </c>
      <c r="N821" s="166">
        <f>'2.ورود اطلاعات'!C821</f>
        <v>0</v>
      </c>
      <c r="O821" s="166" t="str">
        <f>IF('2.ورود اطلاعات'!F821=0,"نامعلوم",'2.ورود اطلاعات'!F821)</f>
        <v>نامعلوم</v>
      </c>
      <c r="P821" s="166">
        <f>'2.ورود اطلاعات'!J821</f>
        <v>0</v>
      </c>
      <c r="Q821" s="166">
        <f>'2.ورود اطلاعات'!K821</f>
        <v>0</v>
      </c>
      <c r="R821" s="166">
        <f>'2.ورود اطلاعات'!L821</f>
        <v>0</v>
      </c>
      <c r="S821" s="166">
        <f>'2.ورود اطلاعات'!M821</f>
        <v>0</v>
      </c>
      <c r="T821" s="166">
        <f>'2.ورود اطلاعات'!N821</f>
        <v>0</v>
      </c>
      <c r="U821" s="166">
        <f>'2.ورود اطلاعات'!O821</f>
        <v>1398</v>
      </c>
      <c r="V821" s="166">
        <f>'2.ورود اطلاعات'!P821</f>
        <v>0</v>
      </c>
      <c r="W821" s="166">
        <f>'2.ورود اطلاعات'!Q821</f>
        <v>0</v>
      </c>
      <c r="X821" s="166">
        <f>'2.ورود اطلاعات'!R821</f>
        <v>0</v>
      </c>
      <c r="Y821" s="166">
        <f>'2.ورود اطلاعات'!S821</f>
        <v>0</v>
      </c>
      <c r="Z821" s="166">
        <f>'2.ورود اطلاعات'!T821</f>
        <v>0</v>
      </c>
      <c r="AA821" s="166">
        <f>'2.ورود اطلاعات'!U821</f>
        <v>0</v>
      </c>
      <c r="AB821" s="166">
        <f>'2.ورود اطلاعات'!V821</f>
        <v>0</v>
      </c>
      <c r="AC821" s="166">
        <f>'2.ورود اطلاعات'!W821</f>
        <v>0</v>
      </c>
      <c r="AD821" s="166">
        <f>'2.ورود اطلاعات'!X821</f>
        <v>0</v>
      </c>
      <c r="AE821" s="166">
        <f>'2.ورود اطلاعات'!Y821</f>
        <v>0</v>
      </c>
      <c r="AF821" s="166">
        <f>'2.ورود اطلاعات'!Z821</f>
        <v>0</v>
      </c>
      <c r="AG821" s="166">
        <f>'2.ورود اطلاعات'!AA821</f>
        <v>0</v>
      </c>
      <c r="AH821" s="166">
        <f>'2.ورود اطلاعات'!AB821</f>
        <v>0</v>
      </c>
      <c r="AI821" s="166">
        <f>'2.ورود اطلاعات'!AC821</f>
        <v>0</v>
      </c>
      <c r="AJ821" s="166">
        <f>'2.ورود اطلاعات'!AD821</f>
        <v>0</v>
      </c>
      <c r="AK821" s="166">
        <f>'2.ورود اطلاعات'!AE821</f>
        <v>0</v>
      </c>
      <c r="AL821" s="166">
        <f>'2.ورود اطلاعات'!AF821</f>
        <v>0</v>
      </c>
      <c r="AM821" s="166">
        <f>'2.ورود اطلاعات'!AG821</f>
        <v>0</v>
      </c>
      <c r="AN821" s="166">
        <f>'2.ورود اطلاعات'!AH821</f>
        <v>0</v>
      </c>
      <c r="AO821" s="166">
        <f>'2.ورود اطلاعات'!AI821</f>
        <v>0</v>
      </c>
      <c r="AP821" s="166" t="str">
        <f>'2.ورود اطلاعات'!AK821</f>
        <v xml:space="preserve">         </v>
      </c>
      <c r="AQ821" s="166" t="str">
        <f>'2.ورود اطلاعات'!AL821</f>
        <v>هیچکدام</v>
      </c>
      <c r="AR821" s="166" t="str">
        <f>'2.ورود اطلاعات'!AM821</f>
        <v>7.هیچکدام</v>
      </c>
      <c r="AS821" s="166" t="str">
        <f>'2.ورود اطلاعات'!AN821</f>
        <v>نامعلوم</v>
      </c>
      <c r="AT821" s="166" t="str">
        <f>'2.ورود اطلاعات'!AO821</f>
        <v>نامعلوم</v>
      </c>
      <c r="AU821" s="166" t="str">
        <f>'2.ورود اطلاعات'!CV821</f>
        <v>ارائه نشده است.</v>
      </c>
      <c r="AV821" s="166">
        <f>'2.ورود اطلاعات'!CW821</f>
        <v>0</v>
      </c>
      <c r="AW821" s="164">
        <f>'2.ورود اطلاعات'!AT821</f>
        <v>0</v>
      </c>
      <c r="AX821" s="164">
        <f>'2.ورود اطلاعات'!AU821</f>
        <v>0</v>
      </c>
      <c r="AY821" s="164">
        <f>'2.ورود اطلاعات'!AV821</f>
        <v>0</v>
      </c>
      <c r="AZ821" s="164">
        <f>'2.ورود اطلاعات'!AW821</f>
        <v>0</v>
      </c>
      <c r="BA821" s="164">
        <f>'2.ورود اطلاعات'!AX821</f>
        <v>0</v>
      </c>
      <c r="BB821" s="166">
        <f>'2.ورود اطلاعات'!BT821</f>
        <v>0</v>
      </c>
      <c r="BC821" s="166" t="str">
        <f>'2.ورود اطلاعات'!BU821</f>
        <v xml:space="preserve"> </v>
      </c>
      <c r="BD821" s="166" t="str">
        <f>'2.ورود اطلاعات'!BV821</f>
        <v xml:space="preserve"> </v>
      </c>
      <c r="BE821" s="21"/>
      <c r="BF821" s="164">
        <f>'2.ورود اطلاعات'!BK821</f>
        <v>0</v>
      </c>
      <c r="BG821" s="164">
        <f>'2.ورود اطلاعات'!BL821</f>
        <v>0</v>
      </c>
      <c r="BH821" s="164">
        <f>'2.ورود اطلاعات'!BM821</f>
        <v>0</v>
      </c>
      <c r="BI821" s="164">
        <f>'2.ورود اطلاعات'!BN821</f>
        <v>0</v>
      </c>
      <c r="BJ821" s="164">
        <f>'2.ورود اطلاعات'!BO821</f>
        <v>0</v>
      </c>
      <c r="BK821" s="164">
        <f>'2.ورود اطلاعات'!BP821</f>
        <v>0</v>
      </c>
      <c r="BL821" s="164">
        <f>'2.ورود اطلاعات'!BQ821</f>
        <v>0</v>
      </c>
      <c r="BM821" s="164">
        <f>'2.ورود اطلاعات'!BR821</f>
        <v>0</v>
      </c>
      <c r="BN821" s="166">
        <f>'2.ورود اطلاعات'!BW821</f>
        <v>0</v>
      </c>
      <c r="BO821" s="166" t="str">
        <f>'2.ورود اطلاعات'!BX821</f>
        <v xml:space="preserve"> </v>
      </c>
      <c r="BP821" s="166" t="str">
        <f>'2.ورود اطلاعات'!BY821</f>
        <v xml:space="preserve"> </v>
      </c>
      <c r="BQ821" s="280" t="str">
        <f t="shared" si="102"/>
        <v>تست اچ آی وی انجام نشده است</v>
      </c>
      <c r="BR821" s="166">
        <f>'2.ورود اطلاعات'!BZ821</f>
        <v>0</v>
      </c>
      <c r="BS821" s="166" t="str">
        <f>'2.ورود اطلاعات'!CA821</f>
        <v xml:space="preserve"> </v>
      </c>
      <c r="BT821" s="166" t="str">
        <f>'2.ورود اطلاعات'!CB821</f>
        <v xml:space="preserve"> </v>
      </c>
      <c r="BU821" s="280" t="str">
        <f t="shared" si="103"/>
        <v>تست اچ آی وی انجام نشده است</v>
      </c>
      <c r="BV821" s="166">
        <f>'2.ورود اطلاعات'!CC821</f>
        <v>0</v>
      </c>
      <c r="BW821" s="166" t="str">
        <f>'2.ورود اطلاعات'!CD821</f>
        <v xml:space="preserve"> </v>
      </c>
      <c r="BX821" s="166" t="str">
        <f>'2.ورود اطلاعات'!CE821</f>
        <v xml:space="preserve"> </v>
      </c>
      <c r="BY821" s="280" t="str">
        <f t="shared" si="104"/>
        <v>تست اچ آی وی انجام نشده است</v>
      </c>
      <c r="BZ821" s="166">
        <f>'2.ورود اطلاعات'!CF821</f>
        <v>0</v>
      </c>
      <c r="CA821" s="166" t="str">
        <f>'2.ورود اطلاعات'!CG821</f>
        <v xml:space="preserve"> </v>
      </c>
      <c r="CB821" s="166" t="str">
        <f>'2.ورود اطلاعات'!CH821</f>
        <v xml:space="preserve"> </v>
      </c>
      <c r="CC821" s="280" t="str">
        <f t="shared" si="105"/>
        <v>تست اچ آی وی انجام نشده است</v>
      </c>
      <c r="CD821" s="166">
        <f>'2.ورود اطلاعات'!CI821</f>
        <v>0</v>
      </c>
      <c r="CE821" s="166" t="str">
        <f>'2.ورود اطلاعات'!CJ821</f>
        <v xml:space="preserve"> </v>
      </c>
      <c r="CF821" s="166" t="str">
        <f>'2.ورود اطلاعات'!CK821</f>
        <v xml:space="preserve"> </v>
      </c>
      <c r="CG821" s="280" t="str">
        <f t="shared" si="106"/>
        <v>تست اچ آی وی انجام نشده است</v>
      </c>
      <c r="CH821" s="166">
        <f>'2.ورود اطلاعات'!CL821</f>
        <v>0</v>
      </c>
      <c r="CI821" s="166" t="str">
        <f>'2.ورود اطلاعات'!CM821</f>
        <v xml:space="preserve"> </v>
      </c>
      <c r="CJ821" s="166" t="str">
        <f>'2.ورود اطلاعات'!CN821</f>
        <v xml:space="preserve"> </v>
      </c>
      <c r="CK821" s="280" t="str">
        <f t="shared" si="107"/>
        <v>تست اچ آی وی انجام نشده است</v>
      </c>
      <c r="CL821" s="166">
        <f>'2.ورود اطلاعات'!CO821</f>
        <v>0</v>
      </c>
      <c r="CM821" s="166" t="str">
        <f>'2.ورود اطلاعات'!CP821</f>
        <v xml:space="preserve"> </v>
      </c>
      <c r="CN821" s="166" t="str">
        <f>'2.ورود اطلاعات'!CQ821</f>
        <v xml:space="preserve"> </v>
      </c>
      <c r="CO821" s="280" t="str">
        <f t="shared" si="108"/>
        <v>تست اچ آی وی انجام نشده است</v>
      </c>
      <c r="CP821" s="166">
        <f>'2.ورود اطلاعات'!CR821</f>
        <v>0</v>
      </c>
      <c r="CQ821" s="166" t="str">
        <f>'2.ورود اطلاعات'!CS821</f>
        <v xml:space="preserve"> </v>
      </c>
      <c r="CR821" s="166" t="str">
        <f>'2.ورود اطلاعات'!CT821</f>
        <v xml:space="preserve"> </v>
      </c>
      <c r="CS821" s="280" t="str">
        <f t="shared" si="109"/>
        <v>تست اچ آی وی انجام نشده است</v>
      </c>
      <c r="CT821" s="166" t="str">
        <f>'2.ورود اطلاعات'!CU821</f>
        <v>خیر</v>
      </c>
      <c r="DI821" s="164"/>
      <c r="DJ821" s="164"/>
    </row>
    <row r="822" spans="1:114" s="166" customFormat="1" ht="11.65" x14ac:dyDescent="0.35">
      <c r="A822" s="144" t="str">
        <f>'2.ورود اطلاعات'!BS822</f>
        <v>خیر</v>
      </c>
      <c r="B822" s="166">
        <f>'2.ورود اطلاعات'!A822</f>
        <v>821</v>
      </c>
      <c r="C822" s="166">
        <f>'1.مشخصات مرکز'!$D$2</f>
        <v>1398</v>
      </c>
      <c r="D822" s="166" t="str">
        <f>'1.مشخصات مرکز'!$D$3</f>
        <v>انتخاب کنید ...</v>
      </c>
      <c r="E822" s="166" t="str">
        <f>'1.مشخصات مرکز'!$D$4</f>
        <v>انتخاب کنید ...</v>
      </c>
      <c r="F822" s="166" t="str">
        <f>'1.مشخصات مرکز'!$D$5</f>
        <v>انتخاب کنید ...</v>
      </c>
      <c r="G822" s="166">
        <f>'1.مشخصات مرکز'!$D$6</f>
        <v>0</v>
      </c>
      <c r="H822" s="166" t="str">
        <f>'1.مشخصات مرکز'!$D$7</f>
        <v>انتخاب کنید ...</v>
      </c>
      <c r="I822" s="166">
        <f>'1.مشخصات مرکز'!$D$8</f>
        <v>0</v>
      </c>
      <c r="J822" s="166">
        <f>'1.مشخصات مرکز'!$D$9</f>
        <v>0</v>
      </c>
      <c r="K822" s="164">
        <f>'1.مشخصات مرکز'!$D$10</f>
        <v>0</v>
      </c>
      <c r="L822" s="164">
        <f>'1.مشخصات مرکز'!$D$11</f>
        <v>0</v>
      </c>
      <c r="M822" s="166">
        <f>'2.ورود اطلاعات'!B822</f>
        <v>0</v>
      </c>
      <c r="N822" s="166">
        <f>'2.ورود اطلاعات'!C822</f>
        <v>0</v>
      </c>
      <c r="O822" s="166" t="str">
        <f>IF('2.ورود اطلاعات'!F822=0,"نامعلوم",'2.ورود اطلاعات'!F822)</f>
        <v>نامعلوم</v>
      </c>
      <c r="P822" s="166">
        <f>'2.ورود اطلاعات'!J822</f>
        <v>0</v>
      </c>
      <c r="Q822" s="166">
        <f>'2.ورود اطلاعات'!K822</f>
        <v>0</v>
      </c>
      <c r="R822" s="166">
        <f>'2.ورود اطلاعات'!L822</f>
        <v>0</v>
      </c>
      <c r="S822" s="166">
        <f>'2.ورود اطلاعات'!M822</f>
        <v>0</v>
      </c>
      <c r="T822" s="166">
        <f>'2.ورود اطلاعات'!N822</f>
        <v>0</v>
      </c>
      <c r="U822" s="166">
        <f>'2.ورود اطلاعات'!O822</f>
        <v>1398</v>
      </c>
      <c r="V822" s="166">
        <f>'2.ورود اطلاعات'!P822</f>
        <v>0</v>
      </c>
      <c r="W822" s="166">
        <f>'2.ورود اطلاعات'!Q822</f>
        <v>0</v>
      </c>
      <c r="X822" s="166">
        <f>'2.ورود اطلاعات'!R822</f>
        <v>0</v>
      </c>
      <c r="Y822" s="166">
        <f>'2.ورود اطلاعات'!S822</f>
        <v>0</v>
      </c>
      <c r="Z822" s="166">
        <f>'2.ورود اطلاعات'!T822</f>
        <v>0</v>
      </c>
      <c r="AA822" s="166">
        <f>'2.ورود اطلاعات'!U822</f>
        <v>0</v>
      </c>
      <c r="AB822" s="166">
        <f>'2.ورود اطلاعات'!V822</f>
        <v>0</v>
      </c>
      <c r="AC822" s="166">
        <f>'2.ورود اطلاعات'!W822</f>
        <v>0</v>
      </c>
      <c r="AD822" s="166">
        <f>'2.ورود اطلاعات'!X822</f>
        <v>0</v>
      </c>
      <c r="AE822" s="166">
        <f>'2.ورود اطلاعات'!Y822</f>
        <v>0</v>
      </c>
      <c r="AF822" s="166">
        <f>'2.ورود اطلاعات'!Z822</f>
        <v>0</v>
      </c>
      <c r="AG822" s="166">
        <f>'2.ورود اطلاعات'!AA822</f>
        <v>0</v>
      </c>
      <c r="AH822" s="166">
        <f>'2.ورود اطلاعات'!AB822</f>
        <v>0</v>
      </c>
      <c r="AI822" s="166">
        <f>'2.ورود اطلاعات'!AC822</f>
        <v>0</v>
      </c>
      <c r="AJ822" s="166">
        <f>'2.ورود اطلاعات'!AD822</f>
        <v>0</v>
      </c>
      <c r="AK822" s="166">
        <f>'2.ورود اطلاعات'!AE822</f>
        <v>0</v>
      </c>
      <c r="AL822" s="166">
        <f>'2.ورود اطلاعات'!AF822</f>
        <v>0</v>
      </c>
      <c r="AM822" s="166">
        <f>'2.ورود اطلاعات'!AG822</f>
        <v>0</v>
      </c>
      <c r="AN822" s="166">
        <f>'2.ورود اطلاعات'!AH822</f>
        <v>0</v>
      </c>
      <c r="AO822" s="166">
        <f>'2.ورود اطلاعات'!AI822</f>
        <v>0</v>
      </c>
      <c r="AP822" s="166" t="str">
        <f>'2.ورود اطلاعات'!AK822</f>
        <v xml:space="preserve">         </v>
      </c>
      <c r="AQ822" s="166" t="str">
        <f>'2.ورود اطلاعات'!AL822</f>
        <v>هیچکدام</v>
      </c>
      <c r="AR822" s="166" t="str">
        <f>'2.ورود اطلاعات'!AM822</f>
        <v>7.هیچکدام</v>
      </c>
      <c r="AS822" s="166" t="str">
        <f>'2.ورود اطلاعات'!AN822</f>
        <v>نامعلوم</v>
      </c>
      <c r="AT822" s="166" t="str">
        <f>'2.ورود اطلاعات'!AO822</f>
        <v>نامعلوم</v>
      </c>
      <c r="AU822" s="166" t="str">
        <f>'2.ورود اطلاعات'!CV822</f>
        <v>ارائه نشده است.</v>
      </c>
      <c r="AV822" s="166">
        <f>'2.ورود اطلاعات'!CW822</f>
        <v>0</v>
      </c>
      <c r="AW822" s="164">
        <f>'2.ورود اطلاعات'!AT822</f>
        <v>0</v>
      </c>
      <c r="AX822" s="164">
        <f>'2.ورود اطلاعات'!AU822</f>
        <v>0</v>
      </c>
      <c r="AY822" s="164">
        <f>'2.ورود اطلاعات'!AV822</f>
        <v>0</v>
      </c>
      <c r="AZ822" s="164">
        <f>'2.ورود اطلاعات'!AW822</f>
        <v>0</v>
      </c>
      <c r="BA822" s="164">
        <f>'2.ورود اطلاعات'!AX822</f>
        <v>0</v>
      </c>
      <c r="BB822" s="166">
        <f>'2.ورود اطلاعات'!BT822</f>
        <v>0</v>
      </c>
      <c r="BC822" s="166" t="str">
        <f>'2.ورود اطلاعات'!BU822</f>
        <v xml:space="preserve"> </v>
      </c>
      <c r="BD822" s="166" t="str">
        <f>'2.ورود اطلاعات'!BV822</f>
        <v xml:space="preserve"> </v>
      </c>
      <c r="BE822" s="21"/>
      <c r="BF822" s="164">
        <f>'2.ورود اطلاعات'!BK822</f>
        <v>0</v>
      </c>
      <c r="BG822" s="164">
        <f>'2.ورود اطلاعات'!BL822</f>
        <v>0</v>
      </c>
      <c r="BH822" s="164">
        <f>'2.ورود اطلاعات'!BM822</f>
        <v>0</v>
      </c>
      <c r="BI822" s="164">
        <f>'2.ورود اطلاعات'!BN822</f>
        <v>0</v>
      </c>
      <c r="BJ822" s="164">
        <f>'2.ورود اطلاعات'!BO822</f>
        <v>0</v>
      </c>
      <c r="BK822" s="164">
        <f>'2.ورود اطلاعات'!BP822</f>
        <v>0</v>
      </c>
      <c r="BL822" s="164">
        <f>'2.ورود اطلاعات'!BQ822</f>
        <v>0</v>
      </c>
      <c r="BM822" s="164">
        <f>'2.ورود اطلاعات'!BR822</f>
        <v>0</v>
      </c>
      <c r="BN822" s="166">
        <f>'2.ورود اطلاعات'!BW822</f>
        <v>0</v>
      </c>
      <c r="BO822" s="166" t="str">
        <f>'2.ورود اطلاعات'!BX822</f>
        <v xml:space="preserve"> </v>
      </c>
      <c r="BP822" s="166" t="str">
        <f>'2.ورود اطلاعات'!BY822</f>
        <v xml:space="preserve"> </v>
      </c>
      <c r="BQ822" s="280" t="str">
        <f t="shared" si="102"/>
        <v>تست اچ آی وی انجام نشده است</v>
      </c>
      <c r="BR822" s="166">
        <f>'2.ورود اطلاعات'!BZ822</f>
        <v>0</v>
      </c>
      <c r="BS822" s="166" t="str">
        <f>'2.ورود اطلاعات'!CA822</f>
        <v xml:space="preserve"> </v>
      </c>
      <c r="BT822" s="166" t="str">
        <f>'2.ورود اطلاعات'!CB822</f>
        <v xml:space="preserve"> </v>
      </c>
      <c r="BU822" s="280" t="str">
        <f t="shared" si="103"/>
        <v>تست اچ آی وی انجام نشده است</v>
      </c>
      <c r="BV822" s="166">
        <f>'2.ورود اطلاعات'!CC822</f>
        <v>0</v>
      </c>
      <c r="BW822" s="166" t="str">
        <f>'2.ورود اطلاعات'!CD822</f>
        <v xml:space="preserve"> </v>
      </c>
      <c r="BX822" s="166" t="str">
        <f>'2.ورود اطلاعات'!CE822</f>
        <v xml:space="preserve"> </v>
      </c>
      <c r="BY822" s="280" t="str">
        <f t="shared" si="104"/>
        <v>تست اچ آی وی انجام نشده است</v>
      </c>
      <c r="BZ822" s="166">
        <f>'2.ورود اطلاعات'!CF822</f>
        <v>0</v>
      </c>
      <c r="CA822" s="166" t="str">
        <f>'2.ورود اطلاعات'!CG822</f>
        <v xml:space="preserve"> </v>
      </c>
      <c r="CB822" s="166" t="str">
        <f>'2.ورود اطلاعات'!CH822</f>
        <v xml:space="preserve"> </v>
      </c>
      <c r="CC822" s="280" t="str">
        <f t="shared" si="105"/>
        <v>تست اچ آی وی انجام نشده است</v>
      </c>
      <c r="CD822" s="166">
        <f>'2.ورود اطلاعات'!CI822</f>
        <v>0</v>
      </c>
      <c r="CE822" s="166" t="str">
        <f>'2.ورود اطلاعات'!CJ822</f>
        <v xml:space="preserve"> </v>
      </c>
      <c r="CF822" s="166" t="str">
        <f>'2.ورود اطلاعات'!CK822</f>
        <v xml:space="preserve"> </v>
      </c>
      <c r="CG822" s="280" t="str">
        <f t="shared" si="106"/>
        <v>تست اچ آی وی انجام نشده است</v>
      </c>
      <c r="CH822" s="166">
        <f>'2.ورود اطلاعات'!CL822</f>
        <v>0</v>
      </c>
      <c r="CI822" s="166" t="str">
        <f>'2.ورود اطلاعات'!CM822</f>
        <v xml:space="preserve"> </v>
      </c>
      <c r="CJ822" s="166" t="str">
        <f>'2.ورود اطلاعات'!CN822</f>
        <v xml:space="preserve"> </v>
      </c>
      <c r="CK822" s="280" t="str">
        <f t="shared" si="107"/>
        <v>تست اچ آی وی انجام نشده است</v>
      </c>
      <c r="CL822" s="166">
        <f>'2.ورود اطلاعات'!CO822</f>
        <v>0</v>
      </c>
      <c r="CM822" s="166" t="str">
        <f>'2.ورود اطلاعات'!CP822</f>
        <v xml:space="preserve"> </v>
      </c>
      <c r="CN822" s="166" t="str">
        <f>'2.ورود اطلاعات'!CQ822</f>
        <v xml:space="preserve"> </v>
      </c>
      <c r="CO822" s="280" t="str">
        <f t="shared" si="108"/>
        <v>تست اچ آی وی انجام نشده است</v>
      </c>
      <c r="CP822" s="166">
        <f>'2.ورود اطلاعات'!CR822</f>
        <v>0</v>
      </c>
      <c r="CQ822" s="166" t="str">
        <f>'2.ورود اطلاعات'!CS822</f>
        <v xml:space="preserve"> </v>
      </c>
      <c r="CR822" s="166" t="str">
        <f>'2.ورود اطلاعات'!CT822</f>
        <v xml:space="preserve"> </v>
      </c>
      <c r="CS822" s="280" t="str">
        <f t="shared" si="109"/>
        <v>تست اچ آی وی انجام نشده است</v>
      </c>
      <c r="CT822" s="166" t="str">
        <f>'2.ورود اطلاعات'!CU822</f>
        <v>خیر</v>
      </c>
      <c r="DI822" s="164"/>
      <c r="DJ822" s="164"/>
    </row>
    <row r="823" spans="1:114" s="166" customFormat="1" ht="11.65" x14ac:dyDescent="0.35">
      <c r="A823" s="144" t="str">
        <f>'2.ورود اطلاعات'!BS823</f>
        <v>خیر</v>
      </c>
      <c r="B823" s="166">
        <f>'2.ورود اطلاعات'!A823</f>
        <v>822</v>
      </c>
      <c r="C823" s="166">
        <f>'1.مشخصات مرکز'!$D$2</f>
        <v>1398</v>
      </c>
      <c r="D823" s="166" t="str">
        <f>'1.مشخصات مرکز'!$D$3</f>
        <v>انتخاب کنید ...</v>
      </c>
      <c r="E823" s="166" t="str">
        <f>'1.مشخصات مرکز'!$D$4</f>
        <v>انتخاب کنید ...</v>
      </c>
      <c r="F823" s="166" t="str">
        <f>'1.مشخصات مرکز'!$D$5</f>
        <v>انتخاب کنید ...</v>
      </c>
      <c r="G823" s="166">
        <f>'1.مشخصات مرکز'!$D$6</f>
        <v>0</v>
      </c>
      <c r="H823" s="166" t="str">
        <f>'1.مشخصات مرکز'!$D$7</f>
        <v>انتخاب کنید ...</v>
      </c>
      <c r="I823" s="166">
        <f>'1.مشخصات مرکز'!$D$8</f>
        <v>0</v>
      </c>
      <c r="J823" s="166">
        <f>'1.مشخصات مرکز'!$D$9</f>
        <v>0</v>
      </c>
      <c r="K823" s="164">
        <f>'1.مشخصات مرکز'!$D$10</f>
        <v>0</v>
      </c>
      <c r="L823" s="164">
        <f>'1.مشخصات مرکز'!$D$11</f>
        <v>0</v>
      </c>
      <c r="M823" s="166">
        <f>'2.ورود اطلاعات'!B823</f>
        <v>0</v>
      </c>
      <c r="N823" s="166">
        <f>'2.ورود اطلاعات'!C823</f>
        <v>0</v>
      </c>
      <c r="O823" s="166" t="str">
        <f>IF('2.ورود اطلاعات'!F823=0,"نامعلوم",'2.ورود اطلاعات'!F823)</f>
        <v>نامعلوم</v>
      </c>
      <c r="P823" s="166">
        <f>'2.ورود اطلاعات'!J823</f>
        <v>0</v>
      </c>
      <c r="Q823" s="166">
        <f>'2.ورود اطلاعات'!K823</f>
        <v>0</v>
      </c>
      <c r="R823" s="166">
        <f>'2.ورود اطلاعات'!L823</f>
        <v>0</v>
      </c>
      <c r="S823" s="166">
        <f>'2.ورود اطلاعات'!M823</f>
        <v>0</v>
      </c>
      <c r="T823" s="166">
        <f>'2.ورود اطلاعات'!N823</f>
        <v>0</v>
      </c>
      <c r="U823" s="166">
        <f>'2.ورود اطلاعات'!O823</f>
        <v>1398</v>
      </c>
      <c r="V823" s="166">
        <f>'2.ورود اطلاعات'!P823</f>
        <v>0</v>
      </c>
      <c r="W823" s="166">
        <f>'2.ورود اطلاعات'!Q823</f>
        <v>0</v>
      </c>
      <c r="X823" s="166">
        <f>'2.ورود اطلاعات'!R823</f>
        <v>0</v>
      </c>
      <c r="Y823" s="166">
        <f>'2.ورود اطلاعات'!S823</f>
        <v>0</v>
      </c>
      <c r="Z823" s="166">
        <f>'2.ورود اطلاعات'!T823</f>
        <v>0</v>
      </c>
      <c r="AA823" s="166">
        <f>'2.ورود اطلاعات'!U823</f>
        <v>0</v>
      </c>
      <c r="AB823" s="166">
        <f>'2.ورود اطلاعات'!V823</f>
        <v>0</v>
      </c>
      <c r="AC823" s="166">
        <f>'2.ورود اطلاعات'!W823</f>
        <v>0</v>
      </c>
      <c r="AD823" s="166">
        <f>'2.ورود اطلاعات'!X823</f>
        <v>0</v>
      </c>
      <c r="AE823" s="166">
        <f>'2.ورود اطلاعات'!Y823</f>
        <v>0</v>
      </c>
      <c r="AF823" s="166">
        <f>'2.ورود اطلاعات'!Z823</f>
        <v>0</v>
      </c>
      <c r="AG823" s="166">
        <f>'2.ورود اطلاعات'!AA823</f>
        <v>0</v>
      </c>
      <c r="AH823" s="166">
        <f>'2.ورود اطلاعات'!AB823</f>
        <v>0</v>
      </c>
      <c r="AI823" s="166">
        <f>'2.ورود اطلاعات'!AC823</f>
        <v>0</v>
      </c>
      <c r="AJ823" s="166">
        <f>'2.ورود اطلاعات'!AD823</f>
        <v>0</v>
      </c>
      <c r="AK823" s="166">
        <f>'2.ورود اطلاعات'!AE823</f>
        <v>0</v>
      </c>
      <c r="AL823" s="166">
        <f>'2.ورود اطلاعات'!AF823</f>
        <v>0</v>
      </c>
      <c r="AM823" s="166">
        <f>'2.ورود اطلاعات'!AG823</f>
        <v>0</v>
      </c>
      <c r="AN823" s="166">
        <f>'2.ورود اطلاعات'!AH823</f>
        <v>0</v>
      </c>
      <c r="AO823" s="166">
        <f>'2.ورود اطلاعات'!AI823</f>
        <v>0</v>
      </c>
      <c r="AP823" s="166" t="str">
        <f>'2.ورود اطلاعات'!AK823</f>
        <v xml:space="preserve">         </v>
      </c>
      <c r="AQ823" s="166" t="str">
        <f>'2.ورود اطلاعات'!AL823</f>
        <v>هیچکدام</v>
      </c>
      <c r="AR823" s="166" t="str">
        <f>'2.ورود اطلاعات'!AM823</f>
        <v>7.هیچکدام</v>
      </c>
      <c r="AS823" s="166" t="str">
        <f>'2.ورود اطلاعات'!AN823</f>
        <v>نامعلوم</v>
      </c>
      <c r="AT823" s="166" t="str">
        <f>'2.ورود اطلاعات'!AO823</f>
        <v>نامعلوم</v>
      </c>
      <c r="AU823" s="166" t="str">
        <f>'2.ورود اطلاعات'!CV823</f>
        <v>ارائه نشده است.</v>
      </c>
      <c r="AV823" s="166">
        <f>'2.ورود اطلاعات'!CW823</f>
        <v>0</v>
      </c>
      <c r="AW823" s="164">
        <f>'2.ورود اطلاعات'!AT823</f>
        <v>0</v>
      </c>
      <c r="AX823" s="164">
        <f>'2.ورود اطلاعات'!AU823</f>
        <v>0</v>
      </c>
      <c r="AY823" s="164">
        <f>'2.ورود اطلاعات'!AV823</f>
        <v>0</v>
      </c>
      <c r="AZ823" s="164">
        <f>'2.ورود اطلاعات'!AW823</f>
        <v>0</v>
      </c>
      <c r="BA823" s="164">
        <f>'2.ورود اطلاعات'!AX823</f>
        <v>0</v>
      </c>
      <c r="BB823" s="166">
        <f>'2.ورود اطلاعات'!BT823</f>
        <v>0</v>
      </c>
      <c r="BC823" s="166" t="str">
        <f>'2.ورود اطلاعات'!BU823</f>
        <v xml:space="preserve"> </v>
      </c>
      <c r="BD823" s="166" t="str">
        <f>'2.ورود اطلاعات'!BV823</f>
        <v xml:space="preserve"> </v>
      </c>
      <c r="BE823" s="21"/>
      <c r="BF823" s="164">
        <f>'2.ورود اطلاعات'!BK823</f>
        <v>0</v>
      </c>
      <c r="BG823" s="164">
        <f>'2.ورود اطلاعات'!BL823</f>
        <v>0</v>
      </c>
      <c r="BH823" s="164">
        <f>'2.ورود اطلاعات'!BM823</f>
        <v>0</v>
      </c>
      <c r="BI823" s="164">
        <f>'2.ورود اطلاعات'!BN823</f>
        <v>0</v>
      </c>
      <c r="BJ823" s="164">
        <f>'2.ورود اطلاعات'!BO823</f>
        <v>0</v>
      </c>
      <c r="BK823" s="164">
        <f>'2.ورود اطلاعات'!BP823</f>
        <v>0</v>
      </c>
      <c r="BL823" s="164">
        <f>'2.ورود اطلاعات'!BQ823</f>
        <v>0</v>
      </c>
      <c r="BM823" s="164">
        <f>'2.ورود اطلاعات'!BR823</f>
        <v>0</v>
      </c>
      <c r="BN823" s="166">
        <f>'2.ورود اطلاعات'!BW823</f>
        <v>0</v>
      </c>
      <c r="BO823" s="166" t="str">
        <f>'2.ورود اطلاعات'!BX823</f>
        <v xml:space="preserve"> </v>
      </c>
      <c r="BP823" s="166" t="str">
        <f>'2.ورود اطلاعات'!BY823</f>
        <v xml:space="preserve"> </v>
      </c>
      <c r="BQ823" s="280" t="str">
        <f t="shared" si="102"/>
        <v>تست اچ آی وی انجام نشده است</v>
      </c>
      <c r="BR823" s="166">
        <f>'2.ورود اطلاعات'!BZ823</f>
        <v>0</v>
      </c>
      <c r="BS823" s="166" t="str">
        <f>'2.ورود اطلاعات'!CA823</f>
        <v xml:space="preserve"> </v>
      </c>
      <c r="BT823" s="166" t="str">
        <f>'2.ورود اطلاعات'!CB823</f>
        <v xml:space="preserve"> </v>
      </c>
      <c r="BU823" s="280" t="str">
        <f t="shared" si="103"/>
        <v>تست اچ آی وی انجام نشده است</v>
      </c>
      <c r="BV823" s="166">
        <f>'2.ورود اطلاعات'!CC823</f>
        <v>0</v>
      </c>
      <c r="BW823" s="166" t="str">
        <f>'2.ورود اطلاعات'!CD823</f>
        <v xml:space="preserve"> </v>
      </c>
      <c r="BX823" s="166" t="str">
        <f>'2.ورود اطلاعات'!CE823</f>
        <v xml:space="preserve"> </v>
      </c>
      <c r="BY823" s="280" t="str">
        <f t="shared" si="104"/>
        <v>تست اچ آی وی انجام نشده است</v>
      </c>
      <c r="BZ823" s="166">
        <f>'2.ورود اطلاعات'!CF823</f>
        <v>0</v>
      </c>
      <c r="CA823" s="166" t="str">
        <f>'2.ورود اطلاعات'!CG823</f>
        <v xml:space="preserve"> </v>
      </c>
      <c r="CB823" s="166" t="str">
        <f>'2.ورود اطلاعات'!CH823</f>
        <v xml:space="preserve"> </v>
      </c>
      <c r="CC823" s="280" t="str">
        <f t="shared" si="105"/>
        <v>تست اچ آی وی انجام نشده است</v>
      </c>
      <c r="CD823" s="166">
        <f>'2.ورود اطلاعات'!CI823</f>
        <v>0</v>
      </c>
      <c r="CE823" s="166" t="str">
        <f>'2.ورود اطلاعات'!CJ823</f>
        <v xml:space="preserve"> </v>
      </c>
      <c r="CF823" s="166" t="str">
        <f>'2.ورود اطلاعات'!CK823</f>
        <v xml:space="preserve"> </v>
      </c>
      <c r="CG823" s="280" t="str">
        <f t="shared" si="106"/>
        <v>تست اچ آی وی انجام نشده است</v>
      </c>
      <c r="CH823" s="166">
        <f>'2.ورود اطلاعات'!CL823</f>
        <v>0</v>
      </c>
      <c r="CI823" s="166" t="str">
        <f>'2.ورود اطلاعات'!CM823</f>
        <v xml:space="preserve"> </v>
      </c>
      <c r="CJ823" s="166" t="str">
        <f>'2.ورود اطلاعات'!CN823</f>
        <v xml:space="preserve"> </v>
      </c>
      <c r="CK823" s="280" t="str">
        <f t="shared" si="107"/>
        <v>تست اچ آی وی انجام نشده است</v>
      </c>
      <c r="CL823" s="166">
        <f>'2.ورود اطلاعات'!CO823</f>
        <v>0</v>
      </c>
      <c r="CM823" s="166" t="str">
        <f>'2.ورود اطلاعات'!CP823</f>
        <v xml:space="preserve"> </v>
      </c>
      <c r="CN823" s="166" t="str">
        <f>'2.ورود اطلاعات'!CQ823</f>
        <v xml:space="preserve"> </v>
      </c>
      <c r="CO823" s="280" t="str">
        <f t="shared" si="108"/>
        <v>تست اچ آی وی انجام نشده است</v>
      </c>
      <c r="CP823" s="166">
        <f>'2.ورود اطلاعات'!CR823</f>
        <v>0</v>
      </c>
      <c r="CQ823" s="166" t="str">
        <f>'2.ورود اطلاعات'!CS823</f>
        <v xml:space="preserve"> </v>
      </c>
      <c r="CR823" s="166" t="str">
        <f>'2.ورود اطلاعات'!CT823</f>
        <v xml:space="preserve"> </v>
      </c>
      <c r="CS823" s="280" t="str">
        <f t="shared" si="109"/>
        <v>تست اچ آی وی انجام نشده است</v>
      </c>
      <c r="CT823" s="166" t="str">
        <f>'2.ورود اطلاعات'!CU823</f>
        <v>خیر</v>
      </c>
      <c r="DI823" s="164"/>
      <c r="DJ823" s="164"/>
    </row>
    <row r="824" spans="1:114" s="166" customFormat="1" ht="11.65" x14ac:dyDescent="0.35">
      <c r="A824" s="144" t="str">
        <f>'2.ورود اطلاعات'!BS824</f>
        <v>خیر</v>
      </c>
      <c r="B824" s="166">
        <f>'2.ورود اطلاعات'!A824</f>
        <v>823</v>
      </c>
      <c r="C824" s="166">
        <f>'1.مشخصات مرکز'!$D$2</f>
        <v>1398</v>
      </c>
      <c r="D824" s="166" t="str">
        <f>'1.مشخصات مرکز'!$D$3</f>
        <v>انتخاب کنید ...</v>
      </c>
      <c r="E824" s="166" t="str">
        <f>'1.مشخصات مرکز'!$D$4</f>
        <v>انتخاب کنید ...</v>
      </c>
      <c r="F824" s="166" t="str">
        <f>'1.مشخصات مرکز'!$D$5</f>
        <v>انتخاب کنید ...</v>
      </c>
      <c r="G824" s="166">
        <f>'1.مشخصات مرکز'!$D$6</f>
        <v>0</v>
      </c>
      <c r="H824" s="166" t="str">
        <f>'1.مشخصات مرکز'!$D$7</f>
        <v>انتخاب کنید ...</v>
      </c>
      <c r="I824" s="166">
        <f>'1.مشخصات مرکز'!$D$8</f>
        <v>0</v>
      </c>
      <c r="J824" s="166">
        <f>'1.مشخصات مرکز'!$D$9</f>
        <v>0</v>
      </c>
      <c r="K824" s="164">
        <f>'1.مشخصات مرکز'!$D$10</f>
        <v>0</v>
      </c>
      <c r="L824" s="164">
        <f>'1.مشخصات مرکز'!$D$11</f>
        <v>0</v>
      </c>
      <c r="M824" s="166">
        <f>'2.ورود اطلاعات'!B824</f>
        <v>0</v>
      </c>
      <c r="N824" s="166">
        <f>'2.ورود اطلاعات'!C824</f>
        <v>0</v>
      </c>
      <c r="O824" s="166" t="str">
        <f>IF('2.ورود اطلاعات'!F824=0,"نامعلوم",'2.ورود اطلاعات'!F824)</f>
        <v>نامعلوم</v>
      </c>
      <c r="P824" s="166">
        <f>'2.ورود اطلاعات'!J824</f>
        <v>0</v>
      </c>
      <c r="Q824" s="166">
        <f>'2.ورود اطلاعات'!K824</f>
        <v>0</v>
      </c>
      <c r="R824" s="166">
        <f>'2.ورود اطلاعات'!L824</f>
        <v>0</v>
      </c>
      <c r="S824" s="166">
        <f>'2.ورود اطلاعات'!M824</f>
        <v>0</v>
      </c>
      <c r="T824" s="166">
        <f>'2.ورود اطلاعات'!N824</f>
        <v>0</v>
      </c>
      <c r="U824" s="166">
        <f>'2.ورود اطلاعات'!O824</f>
        <v>1398</v>
      </c>
      <c r="V824" s="166">
        <f>'2.ورود اطلاعات'!P824</f>
        <v>0</v>
      </c>
      <c r="W824" s="166">
        <f>'2.ورود اطلاعات'!Q824</f>
        <v>0</v>
      </c>
      <c r="X824" s="166">
        <f>'2.ورود اطلاعات'!R824</f>
        <v>0</v>
      </c>
      <c r="Y824" s="166">
        <f>'2.ورود اطلاعات'!S824</f>
        <v>0</v>
      </c>
      <c r="Z824" s="166">
        <f>'2.ورود اطلاعات'!T824</f>
        <v>0</v>
      </c>
      <c r="AA824" s="166">
        <f>'2.ورود اطلاعات'!U824</f>
        <v>0</v>
      </c>
      <c r="AB824" s="166">
        <f>'2.ورود اطلاعات'!V824</f>
        <v>0</v>
      </c>
      <c r="AC824" s="166">
        <f>'2.ورود اطلاعات'!W824</f>
        <v>0</v>
      </c>
      <c r="AD824" s="166">
        <f>'2.ورود اطلاعات'!X824</f>
        <v>0</v>
      </c>
      <c r="AE824" s="166">
        <f>'2.ورود اطلاعات'!Y824</f>
        <v>0</v>
      </c>
      <c r="AF824" s="166">
        <f>'2.ورود اطلاعات'!Z824</f>
        <v>0</v>
      </c>
      <c r="AG824" s="166">
        <f>'2.ورود اطلاعات'!AA824</f>
        <v>0</v>
      </c>
      <c r="AH824" s="166">
        <f>'2.ورود اطلاعات'!AB824</f>
        <v>0</v>
      </c>
      <c r="AI824" s="166">
        <f>'2.ورود اطلاعات'!AC824</f>
        <v>0</v>
      </c>
      <c r="AJ824" s="166">
        <f>'2.ورود اطلاعات'!AD824</f>
        <v>0</v>
      </c>
      <c r="AK824" s="166">
        <f>'2.ورود اطلاعات'!AE824</f>
        <v>0</v>
      </c>
      <c r="AL824" s="166">
        <f>'2.ورود اطلاعات'!AF824</f>
        <v>0</v>
      </c>
      <c r="AM824" s="166">
        <f>'2.ورود اطلاعات'!AG824</f>
        <v>0</v>
      </c>
      <c r="AN824" s="166">
        <f>'2.ورود اطلاعات'!AH824</f>
        <v>0</v>
      </c>
      <c r="AO824" s="166">
        <f>'2.ورود اطلاعات'!AI824</f>
        <v>0</v>
      </c>
      <c r="AP824" s="166" t="str">
        <f>'2.ورود اطلاعات'!AK824</f>
        <v xml:space="preserve">         </v>
      </c>
      <c r="AQ824" s="166" t="str">
        <f>'2.ورود اطلاعات'!AL824</f>
        <v>هیچکدام</v>
      </c>
      <c r="AR824" s="166" t="str">
        <f>'2.ورود اطلاعات'!AM824</f>
        <v>7.هیچکدام</v>
      </c>
      <c r="AS824" s="166" t="str">
        <f>'2.ورود اطلاعات'!AN824</f>
        <v>نامعلوم</v>
      </c>
      <c r="AT824" s="166" t="str">
        <f>'2.ورود اطلاعات'!AO824</f>
        <v>نامعلوم</v>
      </c>
      <c r="AU824" s="166" t="str">
        <f>'2.ورود اطلاعات'!CV824</f>
        <v>ارائه نشده است.</v>
      </c>
      <c r="AV824" s="166">
        <f>'2.ورود اطلاعات'!CW824</f>
        <v>0</v>
      </c>
      <c r="AW824" s="164">
        <f>'2.ورود اطلاعات'!AT824</f>
        <v>0</v>
      </c>
      <c r="AX824" s="164">
        <f>'2.ورود اطلاعات'!AU824</f>
        <v>0</v>
      </c>
      <c r="AY824" s="164">
        <f>'2.ورود اطلاعات'!AV824</f>
        <v>0</v>
      </c>
      <c r="AZ824" s="164">
        <f>'2.ورود اطلاعات'!AW824</f>
        <v>0</v>
      </c>
      <c r="BA824" s="164">
        <f>'2.ورود اطلاعات'!AX824</f>
        <v>0</v>
      </c>
      <c r="BB824" s="166">
        <f>'2.ورود اطلاعات'!BT824</f>
        <v>0</v>
      </c>
      <c r="BC824" s="166" t="str">
        <f>'2.ورود اطلاعات'!BU824</f>
        <v xml:space="preserve"> </v>
      </c>
      <c r="BD824" s="166" t="str">
        <f>'2.ورود اطلاعات'!BV824</f>
        <v xml:space="preserve"> </v>
      </c>
      <c r="BE824" s="21"/>
      <c r="BF824" s="164">
        <f>'2.ورود اطلاعات'!BK824</f>
        <v>0</v>
      </c>
      <c r="BG824" s="164">
        <f>'2.ورود اطلاعات'!BL824</f>
        <v>0</v>
      </c>
      <c r="BH824" s="164">
        <f>'2.ورود اطلاعات'!BM824</f>
        <v>0</v>
      </c>
      <c r="BI824" s="164">
        <f>'2.ورود اطلاعات'!BN824</f>
        <v>0</v>
      </c>
      <c r="BJ824" s="164">
        <f>'2.ورود اطلاعات'!BO824</f>
        <v>0</v>
      </c>
      <c r="BK824" s="164">
        <f>'2.ورود اطلاعات'!BP824</f>
        <v>0</v>
      </c>
      <c r="BL824" s="164">
        <f>'2.ورود اطلاعات'!BQ824</f>
        <v>0</v>
      </c>
      <c r="BM824" s="164">
        <f>'2.ورود اطلاعات'!BR824</f>
        <v>0</v>
      </c>
      <c r="BN824" s="166">
        <f>'2.ورود اطلاعات'!BW824</f>
        <v>0</v>
      </c>
      <c r="BO824" s="166" t="str">
        <f>'2.ورود اطلاعات'!BX824</f>
        <v xml:space="preserve"> </v>
      </c>
      <c r="BP824" s="166" t="str">
        <f>'2.ورود اطلاعات'!BY824</f>
        <v xml:space="preserve"> </v>
      </c>
      <c r="BQ824" s="280" t="str">
        <f t="shared" si="102"/>
        <v>تست اچ آی وی انجام نشده است</v>
      </c>
      <c r="BR824" s="166">
        <f>'2.ورود اطلاعات'!BZ824</f>
        <v>0</v>
      </c>
      <c r="BS824" s="166" t="str">
        <f>'2.ورود اطلاعات'!CA824</f>
        <v xml:space="preserve"> </v>
      </c>
      <c r="BT824" s="166" t="str">
        <f>'2.ورود اطلاعات'!CB824</f>
        <v xml:space="preserve"> </v>
      </c>
      <c r="BU824" s="280" t="str">
        <f t="shared" si="103"/>
        <v>تست اچ آی وی انجام نشده است</v>
      </c>
      <c r="BV824" s="166">
        <f>'2.ورود اطلاعات'!CC824</f>
        <v>0</v>
      </c>
      <c r="BW824" s="166" t="str">
        <f>'2.ورود اطلاعات'!CD824</f>
        <v xml:space="preserve"> </v>
      </c>
      <c r="BX824" s="166" t="str">
        <f>'2.ورود اطلاعات'!CE824</f>
        <v xml:space="preserve"> </v>
      </c>
      <c r="BY824" s="280" t="str">
        <f t="shared" si="104"/>
        <v>تست اچ آی وی انجام نشده است</v>
      </c>
      <c r="BZ824" s="166">
        <f>'2.ورود اطلاعات'!CF824</f>
        <v>0</v>
      </c>
      <c r="CA824" s="166" t="str">
        <f>'2.ورود اطلاعات'!CG824</f>
        <v xml:space="preserve"> </v>
      </c>
      <c r="CB824" s="166" t="str">
        <f>'2.ورود اطلاعات'!CH824</f>
        <v xml:space="preserve"> </v>
      </c>
      <c r="CC824" s="280" t="str">
        <f t="shared" si="105"/>
        <v>تست اچ آی وی انجام نشده است</v>
      </c>
      <c r="CD824" s="166">
        <f>'2.ورود اطلاعات'!CI824</f>
        <v>0</v>
      </c>
      <c r="CE824" s="166" t="str">
        <f>'2.ورود اطلاعات'!CJ824</f>
        <v xml:space="preserve"> </v>
      </c>
      <c r="CF824" s="166" t="str">
        <f>'2.ورود اطلاعات'!CK824</f>
        <v xml:space="preserve"> </v>
      </c>
      <c r="CG824" s="280" t="str">
        <f t="shared" si="106"/>
        <v>تست اچ آی وی انجام نشده است</v>
      </c>
      <c r="CH824" s="166">
        <f>'2.ورود اطلاعات'!CL824</f>
        <v>0</v>
      </c>
      <c r="CI824" s="166" t="str">
        <f>'2.ورود اطلاعات'!CM824</f>
        <v xml:space="preserve"> </v>
      </c>
      <c r="CJ824" s="166" t="str">
        <f>'2.ورود اطلاعات'!CN824</f>
        <v xml:space="preserve"> </v>
      </c>
      <c r="CK824" s="280" t="str">
        <f t="shared" si="107"/>
        <v>تست اچ آی وی انجام نشده است</v>
      </c>
      <c r="CL824" s="166">
        <f>'2.ورود اطلاعات'!CO824</f>
        <v>0</v>
      </c>
      <c r="CM824" s="166" t="str">
        <f>'2.ورود اطلاعات'!CP824</f>
        <v xml:space="preserve"> </v>
      </c>
      <c r="CN824" s="166" t="str">
        <f>'2.ورود اطلاعات'!CQ824</f>
        <v xml:space="preserve"> </v>
      </c>
      <c r="CO824" s="280" t="str">
        <f t="shared" si="108"/>
        <v>تست اچ آی وی انجام نشده است</v>
      </c>
      <c r="CP824" s="166">
        <f>'2.ورود اطلاعات'!CR824</f>
        <v>0</v>
      </c>
      <c r="CQ824" s="166" t="str">
        <f>'2.ورود اطلاعات'!CS824</f>
        <v xml:space="preserve"> </v>
      </c>
      <c r="CR824" s="166" t="str">
        <f>'2.ورود اطلاعات'!CT824</f>
        <v xml:space="preserve"> </v>
      </c>
      <c r="CS824" s="280" t="str">
        <f t="shared" si="109"/>
        <v>تست اچ آی وی انجام نشده است</v>
      </c>
      <c r="CT824" s="166" t="str">
        <f>'2.ورود اطلاعات'!CU824</f>
        <v>خیر</v>
      </c>
      <c r="DI824" s="164"/>
      <c r="DJ824" s="164"/>
    </row>
    <row r="825" spans="1:114" s="166" customFormat="1" ht="11.65" x14ac:dyDescent="0.35">
      <c r="A825" s="144" t="str">
        <f>'2.ورود اطلاعات'!BS825</f>
        <v>خیر</v>
      </c>
      <c r="B825" s="166">
        <f>'2.ورود اطلاعات'!A825</f>
        <v>824</v>
      </c>
      <c r="C825" s="166">
        <f>'1.مشخصات مرکز'!$D$2</f>
        <v>1398</v>
      </c>
      <c r="D825" s="166" t="str">
        <f>'1.مشخصات مرکز'!$D$3</f>
        <v>انتخاب کنید ...</v>
      </c>
      <c r="E825" s="166" t="str">
        <f>'1.مشخصات مرکز'!$D$4</f>
        <v>انتخاب کنید ...</v>
      </c>
      <c r="F825" s="166" t="str">
        <f>'1.مشخصات مرکز'!$D$5</f>
        <v>انتخاب کنید ...</v>
      </c>
      <c r="G825" s="166">
        <f>'1.مشخصات مرکز'!$D$6</f>
        <v>0</v>
      </c>
      <c r="H825" s="166" t="str">
        <f>'1.مشخصات مرکز'!$D$7</f>
        <v>انتخاب کنید ...</v>
      </c>
      <c r="I825" s="166">
        <f>'1.مشخصات مرکز'!$D$8</f>
        <v>0</v>
      </c>
      <c r="J825" s="166">
        <f>'1.مشخصات مرکز'!$D$9</f>
        <v>0</v>
      </c>
      <c r="K825" s="164">
        <f>'1.مشخصات مرکز'!$D$10</f>
        <v>0</v>
      </c>
      <c r="L825" s="164">
        <f>'1.مشخصات مرکز'!$D$11</f>
        <v>0</v>
      </c>
      <c r="M825" s="166">
        <f>'2.ورود اطلاعات'!B825</f>
        <v>0</v>
      </c>
      <c r="N825" s="166">
        <f>'2.ورود اطلاعات'!C825</f>
        <v>0</v>
      </c>
      <c r="O825" s="166" t="str">
        <f>IF('2.ورود اطلاعات'!F825=0,"نامعلوم",'2.ورود اطلاعات'!F825)</f>
        <v>نامعلوم</v>
      </c>
      <c r="P825" s="166">
        <f>'2.ورود اطلاعات'!J825</f>
        <v>0</v>
      </c>
      <c r="Q825" s="166">
        <f>'2.ورود اطلاعات'!K825</f>
        <v>0</v>
      </c>
      <c r="R825" s="166">
        <f>'2.ورود اطلاعات'!L825</f>
        <v>0</v>
      </c>
      <c r="S825" s="166">
        <f>'2.ورود اطلاعات'!M825</f>
        <v>0</v>
      </c>
      <c r="T825" s="166">
        <f>'2.ورود اطلاعات'!N825</f>
        <v>0</v>
      </c>
      <c r="U825" s="166">
        <f>'2.ورود اطلاعات'!O825</f>
        <v>1398</v>
      </c>
      <c r="V825" s="166">
        <f>'2.ورود اطلاعات'!P825</f>
        <v>0</v>
      </c>
      <c r="W825" s="166">
        <f>'2.ورود اطلاعات'!Q825</f>
        <v>0</v>
      </c>
      <c r="X825" s="166">
        <f>'2.ورود اطلاعات'!R825</f>
        <v>0</v>
      </c>
      <c r="Y825" s="166">
        <f>'2.ورود اطلاعات'!S825</f>
        <v>0</v>
      </c>
      <c r="Z825" s="166">
        <f>'2.ورود اطلاعات'!T825</f>
        <v>0</v>
      </c>
      <c r="AA825" s="166">
        <f>'2.ورود اطلاعات'!U825</f>
        <v>0</v>
      </c>
      <c r="AB825" s="166">
        <f>'2.ورود اطلاعات'!V825</f>
        <v>0</v>
      </c>
      <c r="AC825" s="166">
        <f>'2.ورود اطلاعات'!W825</f>
        <v>0</v>
      </c>
      <c r="AD825" s="166">
        <f>'2.ورود اطلاعات'!X825</f>
        <v>0</v>
      </c>
      <c r="AE825" s="166">
        <f>'2.ورود اطلاعات'!Y825</f>
        <v>0</v>
      </c>
      <c r="AF825" s="166">
        <f>'2.ورود اطلاعات'!Z825</f>
        <v>0</v>
      </c>
      <c r="AG825" s="166">
        <f>'2.ورود اطلاعات'!AA825</f>
        <v>0</v>
      </c>
      <c r="AH825" s="166">
        <f>'2.ورود اطلاعات'!AB825</f>
        <v>0</v>
      </c>
      <c r="AI825" s="166">
        <f>'2.ورود اطلاعات'!AC825</f>
        <v>0</v>
      </c>
      <c r="AJ825" s="166">
        <f>'2.ورود اطلاعات'!AD825</f>
        <v>0</v>
      </c>
      <c r="AK825" s="166">
        <f>'2.ورود اطلاعات'!AE825</f>
        <v>0</v>
      </c>
      <c r="AL825" s="166">
        <f>'2.ورود اطلاعات'!AF825</f>
        <v>0</v>
      </c>
      <c r="AM825" s="166">
        <f>'2.ورود اطلاعات'!AG825</f>
        <v>0</v>
      </c>
      <c r="AN825" s="166">
        <f>'2.ورود اطلاعات'!AH825</f>
        <v>0</v>
      </c>
      <c r="AO825" s="166">
        <f>'2.ورود اطلاعات'!AI825</f>
        <v>0</v>
      </c>
      <c r="AP825" s="166" t="str">
        <f>'2.ورود اطلاعات'!AK825</f>
        <v xml:space="preserve">         </v>
      </c>
      <c r="AQ825" s="166" t="str">
        <f>'2.ورود اطلاعات'!AL825</f>
        <v>هیچکدام</v>
      </c>
      <c r="AR825" s="166" t="str">
        <f>'2.ورود اطلاعات'!AM825</f>
        <v>7.هیچکدام</v>
      </c>
      <c r="AS825" s="166" t="str">
        <f>'2.ورود اطلاعات'!AN825</f>
        <v>نامعلوم</v>
      </c>
      <c r="AT825" s="166" t="str">
        <f>'2.ورود اطلاعات'!AO825</f>
        <v>نامعلوم</v>
      </c>
      <c r="AU825" s="166" t="str">
        <f>'2.ورود اطلاعات'!CV825</f>
        <v>ارائه نشده است.</v>
      </c>
      <c r="AV825" s="166">
        <f>'2.ورود اطلاعات'!CW825</f>
        <v>0</v>
      </c>
      <c r="AW825" s="164">
        <f>'2.ورود اطلاعات'!AT825</f>
        <v>0</v>
      </c>
      <c r="AX825" s="164">
        <f>'2.ورود اطلاعات'!AU825</f>
        <v>0</v>
      </c>
      <c r="AY825" s="164">
        <f>'2.ورود اطلاعات'!AV825</f>
        <v>0</v>
      </c>
      <c r="AZ825" s="164">
        <f>'2.ورود اطلاعات'!AW825</f>
        <v>0</v>
      </c>
      <c r="BA825" s="164">
        <f>'2.ورود اطلاعات'!AX825</f>
        <v>0</v>
      </c>
      <c r="BB825" s="166">
        <f>'2.ورود اطلاعات'!BT825</f>
        <v>0</v>
      </c>
      <c r="BC825" s="166" t="str">
        <f>'2.ورود اطلاعات'!BU825</f>
        <v xml:space="preserve"> </v>
      </c>
      <c r="BD825" s="166" t="str">
        <f>'2.ورود اطلاعات'!BV825</f>
        <v xml:space="preserve"> </v>
      </c>
      <c r="BE825" s="21"/>
      <c r="BF825" s="164">
        <f>'2.ورود اطلاعات'!BK825</f>
        <v>0</v>
      </c>
      <c r="BG825" s="164">
        <f>'2.ورود اطلاعات'!BL825</f>
        <v>0</v>
      </c>
      <c r="BH825" s="164">
        <f>'2.ورود اطلاعات'!BM825</f>
        <v>0</v>
      </c>
      <c r="BI825" s="164">
        <f>'2.ورود اطلاعات'!BN825</f>
        <v>0</v>
      </c>
      <c r="BJ825" s="164">
        <f>'2.ورود اطلاعات'!BO825</f>
        <v>0</v>
      </c>
      <c r="BK825" s="164">
        <f>'2.ورود اطلاعات'!BP825</f>
        <v>0</v>
      </c>
      <c r="BL825" s="164">
        <f>'2.ورود اطلاعات'!BQ825</f>
        <v>0</v>
      </c>
      <c r="BM825" s="164">
        <f>'2.ورود اطلاعات'!BR825</f>
        <v>0</v>
      </c>
      <c r="BN825" s="166">
        <f>'2.ورود اطلاعات'!BW825</f>
        <v>0</v>
      </c>
      <c r="BO825" s="166" t="str">
        <f>'2.ورود اطلاعات'!BX825</f>
        <v xml:space="preserve"> </v>
      </c>
      <c r="BP825" s="166" t="str">
        <f>'2.ورود اطلاعات'!BY825</f>
        <v xml:space="preserve"> </v>
      </c>
      <c r="BQ825" s="280" t="str">
        <f t="shared" si="102"/>
        <v>تست اچ آی وی انجام نشده است</v>
      </c>
      <c r="BR825" s="166">
        <f>'2.ورود اطلاعات'!BZ825</f>
        <v>0</v>
      </c>
      <c r="BS825" s="166" t="str">
        <f>'2.ورود اطلاعات'!CA825</f>
        <v xml:space="preserve"> </v>
      </c>
      <c r="BT825" s="166" t="str">
        <f>'2.ورود اطلاعات'!CB825</f>
        <v xml:space="preserve"> </v>
      </c>
      <c r="BU825" s="280" t="str">
        <f t="shared" si="103"/>
        <v>تست اچ آی وی انجام نشده است</v>
      </c>
      <c r="BV825" s="166">
        <f>'2.ورود اطلاعات'!CC825</f>
        <v>0</v>
      </c>
      <c r="BW825" s="166" t="str">
        <f>'2.ورود اطلاعات'!CD825</f>
        <v xml:space="preserve"> </v>
      </c>
      <c r="BX825" s="166" t="str">
        <f>'2.ورود اطلاعات'!CE825</f>
        <v xml:space="preserve"> </v>
      </c>
      <c r="BY825" s="280" t="str">
        <f t="shared" si="104"/>
        <v>تست اچ آی وی انجام نشده است</v>
      </c>
      <c r="BZ825" s="166">
        <f>'2.ورود اطلاعات'!CF825</f>
        <v>0</v>
      </c>
      <c r="CA825" s="166" t="str">
        <f>'2.ورود اطلاعات'!CG825</f>
        <v xml:space="preserve"> </v>
      </c>
      <c r="CB825" s="166" t="str">
        <f>'2.ورود اطلاعات'!CH825</f>
        <v xml:space="preserve"> </v>
      </c>
      <c r="CC825" s="280" t="str">
        <f t="shared" si="105"/>
        <v>تست اچ آی وی انجام نشده است</v>
      </c>
      <c r="CD825" s="166">
        <f>'2.ورود اطلاعات'!CI825</f>
        <v>0</v>
      </c>
      <c r="CE825" s="166" t="str">
        <f>'2.ورود اطلاعات'!CJ825</f>
        <v xml:space="preserve"> </v>
      </c>
      <c r="CF825" s="166" t="str">
        <f>'2.ورود اطلاعات'!CK825</f>
        <v xml:space="preserve"> </v>
      </c>
      <c r="CG825" s="280" t="str">
        <f t="shared" si="106"/>
        <v>تست اچ آی وی انجام نشده است</v>
      </c>
      <c r="CH825" s="166">
        <f>'2.ورود اطلاعات'!CL825</f>
        <v>0</v>
      </c>
      <c r="CI825" s="166" t="str">
        <f>'2.ورود اطلاعات'!CM825</f>
        <v xml:space="preserve"> </v>
      </c>
      <c r="CJ825" s="166" t="str">
        <f>'2.ورود اطلاعات'!CN825</f>
        <v xml:space="preserve"> </v>
      </c>
      <c r="CK825" s="280" t="str">
        <f t="shared" si="107"/>
        <v>تست اچ آی وی انجام نشده است</v>
      </c>
      <c r="CL825" s="166">
        <f>'2.ورود اطلاعات'!CO825</f>
        <v>0</v>
      </c>
      <c r="CM825" s="166" t="str">
        <f>'2.ورود اطلاعات'!CP825</f>
        <v xml:space="preserve"> </v>
      </c>
      <c r="CN825" s="166" t="str">
        <f>'2.ورود اطلاعات'!CQ825</f>
        <v xml:space="preserve"> </v>
      </c>
      <c r="CO825" s="280" t="str">
        <f t="shared" si="108"/>
        <v>تست اچ آی وی انجام نشده است</v>
      </c>
      <c r="CP825" s="166">
        <f>'2.ورود اطلاعات'!CR825</f>
        <v>0</v>
      </c>
      <c r="CQ825" s="166" t="str">
        <f>'2.ورود اطلاعات'!CS825</f>
        <v xml:space="preserve"> </v>
      </c>
      <c r="CR825" s="166" t="str">
        <f>'2.ورود اطلاعات'!CT825</f>
        <v xml:space="preserve"> </v>
      </c>
      <c r="CS825" s="280" t="str">
        <f t="shared" si="109"/>
        <v>تست اچ آی وی انجام نشده است</v>
      </c>
      <c r="CT825" s="166" t="str">
        <f>'2.ورود اطلاعات'!CU825</f>
        <v>خیر</v>
      </c>
      <c r="DI825" s="164"/>
      <c r="DJ825" s="164"/>
    </row>
    <row r="826" spans="1:114" s="166" customFormat="1" ht="11.65" x14ac:dyDescent="0.35">
      <c r="A826" s="144" t="str">
        <f>'2.ورود اطلاعات'!BS826</f>
        <v>خیر</v>
      </c>
      <c r="B826" s="166">
        <f>'2.ورود اطلاعات'!A826</f>
        <v>825</v>
      </c>
      <c r="C826" s="166">
        <f>'1.مشخصات مرکز'!$D$2</f>
        <v>1398</v>
      </c>
      <c r="D826" s="166" t="str">
        <f>'1.مشخصات مرکز'!$D$3</f>
        <v>انتخاب کنید ...</v>
      </c>
      <c r="E826" s="166" t="str">
        <f>'1.مشخصات مرکز'!$D$4</f>
        <v>انتخاب کنید ...</v>
      </c>
      <c r="F826" s="166" t="str">
        <f>'1.مشخصات مرکز'!$D$5</f>
        <v>انتخاب کنید ...</v>
      </c>
      <c r="G826" s="166">
        <f>'1.مشخصات مرکز'!$D$6</f>
        <v>0</v>
      </c>
      <c r="H826" s="166" t="str">
        <f>'1.مشخصات مرکز'!$D$7</f>
        <v>انتخاب کنید ...</v>
      </c>
      <c r="I826" s="166">
        <f>'1.مشخصات مرکز'!$D$8</f>
        <v>0</v>
      </c>
      <c r="J826" s="166">
        <f>'1.مشخصات مرکز'!$D$9</f>
        <v>0</v>
      </c>
      <c r="K826" s="164">
        <f>'1.مشخصات مرکز'!$D$10</f>
        <v>0</v>
      </c>
      <c r="L826" s="164">
        <f>'1.مشخصات مرکز'!$D$11</f>
        <v>0</v>
      </c>
      <c r="M826" s="166">
        <f>'2.ورود اطلاعات'!B826</f>
        <v>0</v>
      </c>
      <c r="N826" s="166">
        <f>'2.ورود اطلاعات'!C826</f>
        <v>0</v>
      </c>
      <c r="O826" s="166" t="str">
        <f>IF('2.ورود اطلاعات'!F826=0,"نامعلوم",'2.ورود اطلاعات'!F826)</f>
        <v>نامعلوم</v>
      </c>
      <c r="P826" s="166">
        <f>'2.ورود اطلاعات'!J826</f>
        <v>0</v>
      </c>
      <c r="Q826" s="166">
        <f>'2.ورود اطلاعات'!K826</f>
        <v>0</v>
      </c>
      <c r="R826" s="166">
        <f>'2.ورود اطلاعات'!L826</f>
        <v>0</v>
      </c>
      <c r="S826" s="166">
        <f>'2.ورود اطلاعات'!M826</f>
        <v>0</v>
      </c>
      <c r="T826" s="166">
        <f>'2.ورود اطلاعات'!N826</f>
        <v>0</v>
      </c>
      <c r="U826" s="166">
        <f>'2.ورود اطلاعات'!O826</f>
        <v>1398</v>
      </c>
      <c r="V826" s="166">
        <f>'2.ورود اطلاعات'!P826</f>
        <v>0</v>
      </c>
      <c r="W826" s="166">
        <f>'2.ورود اطلاعات'!Q826</f>
        <v>0</v>
      </c>
      <c r="X826" s="166">
        <f>'2.ورود اطلاعات'!R826</f>
        <v>0</v>
      </c>
      <c r="Y826" s="166">
        <f>'2.ورود اطلاعات'!S826</f>
        <v>0</v>
      </c>
      <c r="Z826" s="166">
        <f>'2.ورود اطلاعات'!T826</f>
        <v>0</v>
      </c>
      <c r="AA826" s="166">
        <f>'2.ورود اطلاعات'!U826</f>
        <v>0</v>
      </c>
      <c r="AB826" s="166">
        <f>'2.ورود اطلاعات'!V826</f>
        <v>0</v>
      </c>
      <c r="AC826" s="166">
        <f>'2.ورود اطلاعات'!W826</f>
        <v>0</v>
      </c>
      <c r="AD826" s="166">
        <f>'2.ورود اطلاعات'!X826</f>
        <v>0</v>
      </c>
      <c r="AE826" s="166">
        <f>'2.ورود اطلاعات'!Y826</f>
        <v>0</v>
      </c>
      <c r="AF826" s="166">
        <f>'2.ورود اطلاعات'!Z826</f>
        <v>0</v>
      </c>
      <c r="AG826" s="166">
        <f>'2.ورود اطلاعات'!AA826</f>
        <v>0</v>
      </c>
      <c r="AH826" s="166">
        <f>'2.ورود اطلاعات'!AB826</f>
        <v>0</v>
      </c>
      <c r="AI826" s="166">
        <f>'2.ورود اطلاعات'!AC826</f>
        <v>0</v>
      </c>
      <c r="AJ826" s="166">
        <f>'2.ورود اطلاعات'!AD826</f>
        <v>0</v>
      </c>
      <c r="AK826" s="166">
        <f>'2.ورود اطلاعات'!AE826</f>
        <v>0</v>
      </c>
      <c r="AL826" s="166">
        <f>'2.ورود اطلاعات'!AF826</f>
        <v>0</v>
      </c>
      <c r="AM826" s="166">
        <f>'2.ورود اطلاعات'!AG826</f>
        <v>0</v>
      </c>
      <c r="AN826" s="166">
        <f>'2.ورود اطلاعات'!AH826</f>
        <v>0</v>
      </c>
      <c r="AO826" s="166">
        <f>'2.ورود اطلاعات'!AI826</f>
        <v>0</v>
      </c>
      <c r="AP826" s="166" t="str">
        <f>'2.ورود اطلاعات'!AK826</f>
        <v xml:space="preserve">         </v>
      </c>
      <c r="AQ826" s="166" t="str">
        <f>'2.ورود اطلاعات'!AL826</f>
        <v>هیچکدام</v>
      </c>
      <c r="AR826" s="166" t="str">
        <f>'2.ورود اطلاعات'!AM826</f>
        <v>7.هیچکدام</v>
      </c>
      <c r="AS826" s="166" t="str">
        <f>'2.ورود اطلاعات'!AN826</f>
        <v>نامعلوم</v>
      </c>
      <c r="AT826" s="166" t="str">
        <f>'2.ورود اطلاعات'!AO826</f>
        <v>نامعلوم</v>
      </c>
      <c r="AU826" s="166" t="str">
        <f>'2.ورود اطلاعات'!CV826</f>
        <v>ارائه نشده است.</v>
      </c>
      <c r="AV826" s="166">
        <f>'2.ورود اطلاعات'!CW826</f>
        <v>0</v>
      </c>
      <c r="AW826" s="164">
        <f>'2.ورود اطلاعات'!AT826</f>
        <v>0</v>
      </c>
      <c r="AX826" s="164">
        <f>'2.ورود اطلاعات'!AU826</f>
        <v>0</v>
      </c>
      <c r="AY826" s="164">
        <f>'2.ورود اطلاعات'!AV826</f>
        <v>0</v>
      </c>
      <c r="AZ826" s="164">
        <f>'2.ورود اطلاعات'!AW826</f>
        <v>0</v>
      </c>
      <c r="BA826" s="164">
        <f>'2.ورود اطلاعات'!AX826</f>
        <v>0</v>
      </c>
      <c r="BB826" s="166">
        <f>'2.ورود اطلاعات'!BT826</f>
        <v>0</v>
      </c>
      <c r="BC826" s="166" t="str">
        <f>'2.ورود اطلاعات'!BU826</f>
        <v xml:space="preserve"> </v>
      </c>
      <c r="BD826" s="166" t="str">
        <f>'2.ورود اطلاعات'!BV826</f>
        <v xml:space="preserve"> </v>
      </c>
      <c r="BE826" s="21"/>
      <c r="BF826" s="164">
        <f>'2.ورود اطلاعات'!BK826</f>
        <v>0</v>
      </c>
      <c r="BG826" s="164">
        <f>'2.ورود اطلاعات'!BL826</f>
        <v>0</v>
      </c>
      <c r="BH826" s="164">
        <f>'2.ورود اطلاعات'!BM826</f>
        <v>0</v>
      </c>
      <c r="BI826" s="164">
        <f>'2.ورود اطلاعات'!BN826</f>
        <v>0</v>
      </c>
      <c r="BJ826" s="164">
        <f>'2.ورود اطلاعات'!BO826</f>
        <v>0</v>
      </c>
      <c r="BK826" s="164">
        <f>'2.ورود اطلاعات'!BP826</f>
        <v>0</v>
      </c>
      <c r="BL826" s="164">
        <f>'2.ورود اطلاعات'!BQ826</f>
        <v>0</v>
      </c>
      <c r="BM826" s="164">
        <f>'2.ورود اطلاعات'!BR826</f>
        <v>0</v>
      </c>
      <c r="BN826" s="166">
        <f>'2.ورود اطلاعات'!BW826</f>
        <v>0</v>
      </c>
      <c r="BO826" s="166" t="str">
        <f>'2.ورود اطلاعات'!BX826</f>
        <v xml:space="preserve"> </v>
      </c>
      <c r="BP826" s="166" t="str">
        <f>'2.ورود اطلاعات'!BY826</f>
        <v xml:space="preserve"> </v>
      </c>
      <c r="BQ826" s="280" t="str">
        <f t="shared" si="102"/>
        <v>تست اچ آی وی انجام نشده است</v>
      </c>
      <c r="BR826" s="166">
        <f>'2.ورود اطلاعات'!BZ826</f>
        <v>0</v>
      </c>
      <c r="BS826" s="166" t="str">
        <f>'2.ورود اطلاعات'!CA826</f>
        <v xml:space="preserve"> </v>
      </c>
      <c r="BT826" s="166" t="str">
        <f>'2.ورود اطلاعات'!CB826</f>
        <v xml:space="preserve"> </v>
      </c>
      <c r="BU826" s="280" t="str">
        <f t="shared" si="103"/>
        <v>تست اچ آی وی انجام نشده است</v>
      </c>
      <c r="BV826" s="166">
        <f>'2.ورود اطلاعات'!CC826</f>
        <v>0</v>
      </c>
      <c r="BW826" s="166" t="str">
        <f>'2.ورود اطلاعات'!CD826</f>
        <v xml:space="preserve"> </v>
      </c>
      <c r="BX826" s="166" t="str">
        <f>'2.ورود اطلاعات'!CE826</f>
        <v xml:space="preserve"> </v>
      </c>
      <c r="BY826" s="280" t="str">
        <f t="shared" si="104"/>
        <v>تست اچ آی وی انجام نشده است</v>
      </c>
      <c r="BZ826" s="166">
        <f>'2.ورود اطلاعات'!CF826</f>
        <v>0</v>
      </c>
      <c r="CA826" s="166" t="str">
        <f>'2.ورود اطلاعات'!CG826</f>
        <v xml:space="preserve"> </v>
      </c>
      <c r="CB826" s="166" t="str">
        <f>'2.ورود اطلاعات'!CH826</f>
        <v xml:space="preserve"> </v>
      </c>
      <c r="CC826" s="280" t="str">
        <f t="shared" si="105"/>
        <v>تست اچ آی وی انجام نشده است</v>
      </c>
      <c r="CD826" s="166">
        <f>'2.ورود اطلاعات'!CI826</f>
        <v>0</v>
      </c>
      <c r="CE826" s="166" t="str">
        <f>'2.ورود اطلاعات'!CJ826</f>
        <v xml:space="preserve"> </v>
      </c>
      <c r="CF826" s="166" t="str">
        <f>'2.ورود اطلاعات'!CK826</f>
        <v xml:space="preserve"> </v>
      </c>
      <c r="CG826" s="280" t="str">
        <f t="shared" si="106"/>
        <v>تست اچ آی وی انجام نشده است</v>
      </c>
      <c r="CH826" s="166">
        <f>'2.ورود اطلاعات'!CL826</f>
        <v>0</v>
      </c>
      <c r="CI826" s="166" t="str">
        <f>'2.ورود اطلاعات'!CM826</f>
        <v xml:space="preserve"> </v>
      </c>
      <c r="CJ826" s="166" t="str">
        <f>'2.ورود اطلاعات'!CN826</f>
        <v xml:space="preserve"> </v>
      </c>
      <c r="CK826" s="280" t="str">
        <f t="shared" si="107"/>
        <v>تست اچ آی وی انجام نشده است</v>
      </c>
      <c r="CL826" s="166">
        <f>'2.ورود اطلاعات'!CO826</f>
        <v>0</v>
      </c>
      <c r="CM826" s="166" t="str">
        <f>'2.ورود اطلاعات'!CP826</f>
        <v xml:space="preserve"> </v>
      </c>
      <c r="CN826" s="166" t="str">
        <f>'2.ورود اطلاعات'!CQ826</f>
        <v xml:space="preserve"> </v>
      </c>
      <c r="CO826" s="280" t="str">
        <f t="shared" si="108"/>
        <v>تست اچ آی وی انجام نشده است</v>
      </c>
      <c r="CP826" s="166">
        <f>'2.ورود اطلاعات'!CR826</f>
        <v>0</v>
      </c>
      <c r="CQ826" s="166" t="str">
        <f>'2.ورود اطلاعات'!CS826</f>
        <v xml:space="preserve"> </v>
      </c>
      <c r="CR826" s="166" t="str">
        <f>'2.ورود اطلاعات'!CT826</f>
        <v xml:space="preserve"> </v>
      </c>
      <c r="CS826" s="280" t="str">
        <f t="shared" si="109"/>
        <v>تست اچ آی وی انجام نشده است</v>
      </c>
      <c r="CT826" s="166" t="str">
        <f>'2.ورود اطلاعات'!CU826</f>
        <v>خیر</v>
      </c>
      <c r="DI826" s="164"/>
      <c r="DJ826" s="164"/>
    </row>
    <row r="827" spans="1:114" s="166" customFormat="1" ht="11.65" x14ac:dyDescent="0.35">
      <c r="A827" s="144" t="str">
        <f>'2.ورود اطلاعات'!BS827</f>
        <v>خیر</v>
      </c>
      <c r="B827" s="166">
        <f>'2.ورود اطلاعات'!A827</f>
        <v>826</v>
      </c>
      <c r="C827" s="166">
        <f>'1.مشخصات مرکز'!$D$2</f>
        <v>1398</v>
      </c>
      <c r="D827" s="166" t="str">
        <f>'1.مشخصات مرکز'!$D$3</f>
        <v>انتخاب کنید ...</v>
      </c>
      <c r="E827" s="166" t="str">
        <f>'1.مشخصات مرکز'!$D$4</f>
        <v>انتخاب کنید ...</v>
      </c>
      <c r="F827" s="166" t="str">
        <f>'1.مشخصات مرکز'!$D$5</f>
        <v>انتخاب کنید ...</v>
      </c>
      <c r="G827" s="166">
        <f>'1.مشخصات مرکز'!$D$6</f>
        <v>0</v>
      </c>
      <c r="H827" s="166" t="str">
        <f>'1.مشخصات مرکز'!$D$7</f>
        <v>انتخاب کنید ...</v>
      </c>
      <c r="I827" s="166">
        <f>'1.مشخصات مرکز'!$D$8</f>
        <v>0</v>
      </c>
      <c r="J827" s="166">
        <f>'1.مشخصات مرکز'!$D$9</f>
        <v>0</v>
      </c>
      <c r="K827" s="164">
        <f>'1.مشخصات مرکز'!$D$10</f>
        <v>0</v>
      </c>
      <c r="L827" s="164">
        <f>'1.مشخصات مرکز'!$D$11</f>
        <v>0</v>
      </c>
      <c r="M827" s="166">
        <f>'2.ورود اطلاعات'!B827</f>
        <v>0</v>
      </c>
      <c r="N827" s="166">
        <f>'2.ورود اطلاعات'!C827</f>
        <v>0</v>
      </c>
      <c r="O827" s="166" t="str">
        <f>IF('2.ورود اطلاعات'!F827=0,"نامعلوم",'2.ورود اطلاعات'!F827)</f>
        <v>نامعلوم</v>
      </c>
      <c r="P827" s="166">
        <f>'2.ورود اطلاعات'!J827</f>
        <v>0</v>
      </c>
      <c r="Q827" s="166">
        <f>'2.ورود اطلاعات'!K827</f>
        <v>0</v>
      </c>
      <c r="R827" s="166">
        <f>'2.ورود اطلاعات'!L827</f>
        <v>0</v>
      </c>
      <c r="S827" s="166">
        <f>'2.ورود اطلاعات'!M827</f>
        <v>0</v>
      </c>
      <c r="T827" s="166">
        <f>'2.ورود اطلاعات'!N827</f>
        <v>0</v>
      </c>
      <c r="U827" s="166">
        <f>'2.ورود اطلاعات'!O827</f>
        <v>1398</v>
      </c>
      <c r="V827" s="166">
        <f>'2.ورود اطلاعات'!P827</f>
        <v>0</v>
      </c>
      <c r="W827" s="166">
        <f>'2.ورود اطلاعات'!Q827</f>
        <v>0</v>
      </c>
      <c r="X827" s="166">
        <f>'2.ورود اطلاعات'!R827</f>
        <v>0</v>
      </c>
      <c r="Y827" s="166">
        <f>'2.ورود اطلاعات'!S827</f>
        <v>0</v>
      </c>
      <c r="Z827" s="166">
        <f>'2.ورود اطلاعات'!T827</f>
        <v>0</v>
      </c>
      <c r="AA827" s="166">
        <f>'2.ورود اطلاعات'!U827</f>
        <v>0</v>
      </c>
      <c r="AB827" s="166">
        <f>'2.ورود اطلاعات'!V827</f>
        <v>0</v>
      </c>
      <c r="AC827" s="166">
        <f>'2.ورود اطلاعات'!W827</f>
        <v>0</v>
      </c>
      <c r="AD827" s="166">
        <f>'2.ورود اطلاعات'!X827</f>
        <v>0</v>
      </c>
      <c r="AE827" s="166">
        <f>'2.ورود اطلاعات'!Y827</f>
        <v>0</v>
      </c>
      <c r="AF827" s="166">
        <f>'2.ورود اطلاعات'!Z827</f>
        <v>0</v>
      </c>
      <c r="AG827" s="166">
        <f>'2.ورود اطلاعات'!AA827</f>
        <v>0</v>
      </c>
      <c r="AH827" s="166">
        <f>'2.ورود اطلاعات'!AB827</f>
        <v>0</v>
      </c>
      <c r="AI827" s="166">
        <f>'2.ورود اطلاعات'!AC827</f>
        <v>0</v>
      </c>
      <c r="AJ827" s="166">
        <f>'2.ورود اطلاعات'!AD827</f>
        <v>0</v>
      </c>
      <c r="AK827" s="166">
        <f>'2.ورود اطلاعات'!AE827</f>
        <v>0</v>
      </c>
      <c r="AL827" s="166">
        <f>'2.ورود اطلاعات'!AF827</f>
        <v>0</v>
      </c>
      <c r="AM827" s="166">
        <f>'2.ورود اطلاعات'!AG827</f>
        <v>0</v>
      </c>
      <c r="AN827" s="166">
        <f>'2.ورود اطلاعات'!AH827</f>
        <v>0</v>
      </c>
      <c r="AO827" s="166">
        <f>'2.ورود اطلاعات'!AI827</f>
        <v>0</v>
      </c>
      <c r="AP827" s="166" t="str">
        <f>'2.ورود اطلاعات'!AK827</f>
        <v xml:space="preserve">         </v>
      </c>
      <c r="AQ827" s="166" t="str">
        <f>'2.ورود اطلاعات'!AL827</f>
        <v>هیچکدام</v>
      </c>
      <c r="AR827" s="166" t="str">
        <f>'2.ورود اطلاعات'!AM827</f>
        <v>7.هیچکدام</v>
      </c>
      <c r="AS827" s="166" t="str">
        <f>'2.ورود اطلاعات'!AN827</f>
        <v>نامعلوم</v>
      </c>
      <c r="AT827" s="166" t="str">
        <f>'2.ورود اطلاعات'!AO827</f>
        <v>نامعلوم</v>
      </c>
      <c r="AU827" s="166" t="str">
        <f>'2.ورود اطلاعات'!CV827</f>
        <v>ارائه نشده است.</v>
      </c>
      <c r="AV827" s="166">
        <f>'2.ورود اطلاعات'!CW827</f>
        <v>0</v>
      </c>
      <c r="AW827" s="164">
        <f>'2.ورود اطلاعات'!AT827</f>
        <v>0</v>
      </c>
      <c r="AX827" s="164">
        <f>'2.ورود اطلاعات'!AU827</f>
        <v>0</v>
      </c>
      <c r="AY827" s="164">
        <f>'2.ورود اطلاعات'!AV827</f>
        <v>0</v>
      </c>
      <c r="AZ827" s="164">
        <f>'2.ورود اطلاعات'!AW827</f>
        <v>0</v>
      </c>
      <c r="BA827" s="164">
        <f>'2.ورود اطلاعات'!AX827</f>
        <v>0</v>
      </c>
      <c r="BB827" s="166">
        <f>'2.ورود اطلاعات'!BT827</f>
        <v>0</v>
      </c>
      <c r="BC827" s="166" t="str">
        <f>'2.ورود اطلاعات'!BU827</f>
        <v xml:space="preserve"> </v>
      </c>
      <c r="BD827" s="166" t="str">
        <f>'2.ورود اطلاعات'!BV827</f>
        <v xml:space="preserve"> </v>
      </c>
      <c r="BE827" s="21"/>
      <c r="BF827" s="164">
        <f>'2.ورود اطلاعات'!BK827</f>
        <v>0</v>
      </c>
      <c r="BG827" s="164">
        <f>'2.ورود اطلاعات'!BL827</f>
        <v>0</v>
      </c>
      <c r="BH827" s="164">
        <f>'2.ورود اطلاعات'!BM827</f>
        <v>0</v>
      </c>
      <c r="BI827" s="164">
        <f>'2.ورود اطلاعات'!BN827</f>
        <v>0</v>
      </c>
      <c r="BJ827" s="164">
        <f>'2.ورود اطلاعات'!BO827</f>
        <v>0</v>
      </c>
      <c r="BK827" s="164">
        <f>'2.ورود اطلاعات'!BP827</f>
        <v>0</v>
      </c>
      <c r="BL827" s="164">
        <f>'2.ورود اطلاعات'!BQ827</f>
        <v>0</v>
      </c>
      <c r="BM827" s="164">
        <f>'2.ورود اطلاعات'!BR827</f>
        <v>0</v>
      </c>
      <c r="BN827" s="166">
        <f>'2.ورود اطلاعات'!BW827</f>
        <v>0</v>
      </c>
      <c r="BO827" s="166" t="str">
        <f>'2.ورود اطلاعات'!BX827</f>
        <v xml:space="preserve"> </v>
      </c>
      <c r="BP827" s="166" t="str">
        <f>'2.ورود اطلاعات'!BY827</f>
        <v xml:space="preserve"> </v>
      </c>
      <c r="BQ827" s="280" t="str">
        <f t="shared" si="102"/>
        <v>تست اچ آی وی انجام نشده است</v>
      </c>
      <c r="BR827" s="166">
        <f>'2.ورود اطلاعات'!BZ827</f>
        <v>0</v>
      </c>
      <c r="BS827" s="166" t="str">
        <f>'2.ورود اطلاعات'!CA827</f>
        <v xml:space="preserve"> </v>
      </c>
      <c r="BT827" s="166" t="str">
        <f>'2.ورود اطلاعات'!CB827</f>
        <v xml:space="preserve"> </v>
      </c>
      <c r="BU827" s="280" t="str">
        <f t="shared" si="103"/>
        <v>تست اچ آی وی انجام نشده است</v>
      </c>
      <c r="BV827" s="166">
        <f>'2.ورود اطلاعات'!CC827</f>
        <v>0</v>
      </c>
      <c r="BW827" s="166" t="str">
        <f>'2.ورود اطلاعات'!CD827</f>
        <v xml:space="preserve"> </v>
      </c>
      <c r="BX827" s="166" t="str">
        <f>'2.ورود اطلاعات'!CE827</f>
        <v xml:space="preserve"> </v>
      </c>
      <c r="BY827" s="280" t="str">
        <f t="shared" si="104"/>
        <v>تست اچ آی وی انجام نشده است</v>
      </c>
      <c r="BZ827" s="166">
        <f>'2.ورود اطلاعات'!CF827</f>
        <v>0</v>
      </c>
      <c r="CA827" s="166" t="str">
        <f>'2.ورود اطلاعات'!CG827</f>
        <v xml:space="preserve"> </v>
      </c>
      <c r="CB827" s="166" t="str">
        <f>'2.ورود اطلاعات'!CH827</f>
        <v xml:space="preserve"> </v>
      </c>
      <c r="CC827" s="280" t="str">
        <f t="shared" si="105"/>
        <v>تست اچ آی وی انجام نشده است</v>
      </c>
      <c r="CD827" s="166">
        <f>'2.ورود اطلاعات'!CI827</f>
        <v>0</v>
      </c>
      <c r="CE827" s="166" t="str">
        <f>'2.ورود اطلاعات'!CJ827</f>
        <v xml:space="preserve"> </v>
      </c>
      <c r="CF827" s="166" t="str">
        <f>'2.ورود اطلاعات'!CK827</f>
        <v xml:space="preserve"> </v>
      </c>
      <c r="CG827" s="280" t="str">
        <f t="shared" si="106"/>
        <v>تست اچ آی وی انجام نشده است</v>
      </c>
      <c r="CH827" s="166">
        <f>'2.ورود اطلاعات'!CL827</f>
        <v>0</v>
      </c>
      <c r="CI827" s="166" t="str">
        <f>'2.ورود اطلاعات'!CM827</f>
        <v xml:space="preserve"> </v>
      </c>
      <c r="CJ827" s="166" t="str">
        <f>'2.ورود اطلاعات'!CN827</f>
        <v xml:space="preserve"> </v>
      </c>
      <c r="CK827" s="280" t="str">
        <f t="shared" si="107"/>
        <v>تست اچ آی وی انجام نشده است</v>
      </c>
      <c r="CL827" s="166">
        <f>'2.ورود اطلاعات'!CO827</f>
        <v>0</v>
      </c>
      <c r="CM827" s="166" t="str">
        <f>'2.ورود اطلاعات'!CP827</f>
        <v xml:space="preserve"> </v>
      </c>
      <c r="CN827" s="166" t="str">
        <f>'2.ورود اطلاعات'!CQ827</f>
        <v xml:space="preserve"> </v>
      </c>
      <c r="CO827" s="280" t="str">
        <f t="shared" si="108"/>
        <v>تست اچ آی وی انجام نشده است</v>
      </c>
      <c r="CP827" s="166">
        <f>'2.ورود اطلاعات'!CR827</f>
        <v>0</v>
      </c>
      <c r="CQ827" s="166" t="str">
        <f>'2.ورود اطلاعات'!CS827</f>
        <v xml:space="preserve"> </v>
      </c>
      <c r="CR827" s="166" t="str">
        <f>'2.ورود اطلاعات'!CT827</f>
        <v xml:space="preserve"> </v>
      </c>
      <c r="CS827" s="280" t="str">
        <f t="shared" si="109"/>
        <v>تست اچ آی وی انجام نشده است</v>
      </c>
      <c r="CT827" s="166" t="str">
        <f>'2.ورود اطلاعات'!CU827</f>
        <v>خیر</v>
      </c>
      <c r="DI827" s="164"/>
      <c r="DJ827" s="164"/>
    </row>
    <row r="828" spans="1:114" s="166" customFormat="1" ht="11.65" x14ac:dyDescent="0.35">
      <c r="A828" s="144" t="str">
        <f>'2.ورود اطلاعات'!BS828</f>
        <v>خیر</v>
      </c>
      <c r="B828" s="166">
        <f>'2.ورود اطلاعات'!A828</f>
        <v>827</v>
      </c>
      <c r="C828" s="166">
        <f>'1.مشخصات مرکز'!$D$2</f>
        <v>1398</v>
      </c>
      <c r="D828" s="166" t="str">
        <f>'1.مشخصات مرکز'!$D$3</f>
        <v>انتخاب کنید ...</v>
      </c>
      <c r="E828" s="166" t="str">
        <f>'1.مشخصات مرکز'!$D$4</f>
        <v>انتخاب کنید ...</v>
      </c>
      <c r="F828" s="166" t="str">
        <f>'1.مشخصات مرکز'!$D$5</f>
        <v>انتخاب کنید ...</v>
      </c>
      <c r="G828" s="166">
        <f>'1.مشخصات مرکز'!$D$6</f>
        <v>0</v>
      </c>
      <c r="H828" s="166" t="str">
        <f>'1.مشخصات مرکز'!$D$7</f>
        <v>انتخاب کنید ...</v>
      </c>
      <c r="I828" s="166">
        <f>'1.مشخصات مرکز'!$D$8</f>
        <v>0</v>
      </c>
      <c r="J828" s="166">
        <f>'1.مشخصات مرکز'!$D$9</f>
        <v>0</v>
      </c>
      <c r="K828" s="164">
        <f>'1.مشخصات مرکز'!$D$10</f>
        <v>0</v>
      </c>
      <c r="L828" s="164">
        <f>'1.مشخصات مرکز'!$D$11</f>
        <v>0</v>
      </c>
      <c r="M828" s="166">
        <f>'2.ورود اطلاعات'!B828</f>
        <v>0</v>
      </c>
      <c r="N828" s="166">
        <f>'2.ورود اطلاعات'!C828</f>
        <v>0</v>
      </c>
      <c r="O828" s="166" t="str">
        <f>IF('2.ورود اطلاعات'!F828=0,"نامعلوم",'2.ورود اطلاعات'!F828)</f>
        <v>نامعلوم</v>
      </c>
      <c r="P828" s="166">
        <f>'2.ورود اطلاعات'!J828</f>
        <v>0</v>
      </c>
      <c r="Q828" s="166">
        <f>'2.ورود اطلاعات'!K828</f>
        <v>0</v>
      </c>
      <c r="R828" s="166">
        <f>'2.ورود اطلاعات'!L828</f>
        <v>0</v>
      </c>
      <c r="S828" s="166">
        <f>'2.ورود اطلاعات'!M828</f>
        <v>0</v>
      </c>
      <c r="T828" s="166">
        <f>'2.ورود اطلاعات'!N828</f>
        <v>0</v>
      </c>
      <c r="U828" s="166">
        <f>'2.ورود اطلاعات'!O828</f>
        <v>1398</v>
      </c>
      <c r="V828" s="166">
        <f>'2.ورود اطلاعات'!P828</f>
        <v>0</v>
      </c>
      <c r="W828" s="166">
        <f>'2.ورود اطلاعات'!Q828</f>
        <v>0</v>
      </c>
      <c r="X828" s="166">
        <f>'2.ورود اطلاعات'!R828</f>
        <v>0</v>
      </c>
      <c r="Y828" s="166">
        <f>'2.ورود اطلاعات'!S828</f>
        <v>0</v>
      </c>
      <c r="Z828" s="166">
        <f>'2.ورود اطلاعات'!T828</f>
        <v>0</v>
      </c>
      <c r="AA828" s="166">
        <f>'2.ورود اطلاعات'!U828</f>
        <v>0</v>
      </c>
      <c r="AB828" s="166">
        <f>'2.ورود اطلاعات'!V828</f>
        <v>0</v>
      </c>
      <c r="AC828" s="166">
        <f>'2.ورود اطلاعات'!W828</f>
        <v>0</v>
      </c>
      <c r="AD828" s="166">
        <f>'2.ورود اطلاعات'!X828</f>
        <v>0</v>
      </c>
      <c r="AE828" s="166">
        <f>'2.ورود اطلاعات'!Y828</f>
        <v>0</v>
      </c>
      <c r="AF828" s="166">
        <f>'2.ورود اطلاعات'!Z828</f>
        <v>0</v>
      </c>
      <c r="AG828" s="166">
        <f>'2.ورود اطلاعات'!AA828</f>
        <v>0</v>
      </c>
      <c r="AH828" s="166">
        <f>'2.ورود اطلاعات'!AB828</f>
        <v>0</v>
      </c>
      <c r="AI828" s="166">
        <f>'2.ورود اطلاعات'!AC828</f>
        <v>0</v>
      </c>
      <c r="AJ828" s="166">
        <f>'2.ورود اطلاعات'!AD828</f>
        <v>0</v>
      </c>
      <c r="AK828" s="166">
        <f>'2.ورود اطلاعات'!AE828</f>
        <v>0</v>
      </c>
      <c r="AL828" s="166">
        <f>'2.ورود اطلاعات'!AF828</f>
        <v>0</v>
      </c>
      <c r="AM828" s="166">
        <f>'2.ورود اطلاعات'!AG828</f>
        <v>0</v>
      </c>
      <c r="AN828" s="166">
        <f>'2.ورود اطلاعات'!AH828</f>
        <v>0</v>
      </c>
      <c r="AO828" s="166">
        <f>'2.ورود اطلاعات'!AI828</f>
        <v>0</v>
      </c>
      <c r="AP828" s="166" t="str">
        <f>'2.ورود اطلاعات'!AK828</f>
        <v xml:space="preserve">         </v>
      </c>
      <c r="AQ828" s="166" t="str">
        <f>'2.ورود اطلاعات'!AL828</f>
        <v>هیچکدام</v>
      </c>
      <c r="AR828" s="166" t="str">
        <f>'2.ورود اطلاعات'!AM828</f>
        <v>7.هیچکدام</v>
      </c>
      <c r="AS828" s="166" t="str">
        <f>'2.ورود اطلاعات'!AN828</f>
        <v>نامعلوم</v>
      </c>
      <c r="AT828" s="166" t="str">
        <f>'2.ورود اطلاعات'!AO828</f>
        <v>نامعلوم</v>
      </c>
      <c r="AU828" s="166" t="str">
        <f>'2.ورود اطلاعات'!CV828</f>
        <v>ارائه نشده است.</v>
      </c>
      <c r="AV828" s="166">
        <f>'2.ورود اطلاعات'!CW828</f>
        <v>0</v>
      </c>
      <c r="AW828" s="164">
        <f>'2.ورود اطلاعات'!AT828</f>
        <v>0</v>
      </c>
      <c r="AX828" s="164">
        <f>'2.ورود اطلاعات'!AU828</f>
        <v>0</v>
      </c>
      <c r="AY828" s="164">
        <f>'2.ورود اطلاعات'!AV828</f>
        <v>0</v>
      </c>
      <c r="AZ828" s="164">
        <f>'2.ورود اطلاعات'!AW828</f>
        <v>0</v>
      </c>
      <c r="BA828" s="164">
        <f>'2.ورود اطلاعات'!AX828</f>
        <v>0</v>
      </c>
      <c r="BB828" s="166">
        <f>'2.ورود اطلاعات'!BT828</f>
        <v>0</v>
      </c>
      <c r="BC828" s="166" t="str">
        <f>'2.ورود اطلاعات'!BU828</f>
        <v xml:space="preserve"> </v>
      </c>
      <c r="BD828" s="166" t="str">
        <f>'2.ورود اطلاعات'!BV828</f>
        <v xml:space="preserve"> </v>
      </c>
      <c r="BE828" s="21"/>
      <c r="BF828" s="164">
        <f>'2.ورود اطلاعات'!BK828</f>
        <v>0</v>
      </c>
      <c r="BG828" s="164">
        <f>'2.ورود اطلاعات'!BL828</f>
        <v>0</v>
      </c>
      <c r="BH828" s="164">
        <f>'2.ورود اطلاعات'!BM828</f>
        <v>0</v>
      </c>
      <c r="BI828" s="164">
        <f>'2.ورود اطلاعات'!BN828</f>
        <v>0</v>
      </c>
      <c r="BJ828" s="164">
        <f>'2.ورود اطلاعات'!BO828</f>
        <v>0</v>
      </c>
      <c r="BK828" s="164">
        <f>'2.ورود اطلاعات'!BP828</f>
        <v>0</v>
      </c>
      <c r="BL828" s="164">
        <f>'2.ورود اطلاعات'!BQ828</f>
        <v>0</v>
      </c>
      <c r="BM828" s="164">
        <f>'2.ورود اطلاعات'!BR828</f>
        <v>0</v>
      </c>
      <c r="BN828" s="166">
        <f>'2.ورود اطلاعات'!BW828</f>
        <v>0</v>
      </c>
      <c r="BO828" s="166" t="str">
        <f>'2.ورود اطلاعات'!BX828</f>
        <v xml:space="preserve"> </v>
      </c>
      <c r="BP828" s="166" t="str">
        <f>'2.ورود اطلاعات'!BY828</f>
        <v xml:space="preserve"> </v>
      </c>
      <c r="BQ828" s="280" t="str">
        <f t="shared" si="102"/>
        <v>تست اچ آی وی انجام نشده است</v>
      </c>
      <c r="BR828" s="166">
        <f>'2.ورود اطلاعات'!BZ828</f>
        <v>0</v>
      </c>
      <c r="BS828" s="166" t="str">
        <f>'2.ورود اطلاعات'!CA828</f>
        <v xml:space="preserve"> </v>
      </c>
      <c r="BT828" s="166" t="str">
        <f>'2.ورود اطلاعات'!CB828</f>
        <v xml:space="preserve"> </v>
      </c>
      <c r="BU828" s="280" t="str">
        <f t="shared" si="103"/>
        <v>تست اچ آی وی انجام نشده است</v>
      </c>
      <c r="BV828" s="166">
        <f>'2.ورود اطلاعات'!CC828</f>
        <v>0</v>
      </c>
      <c r="BW828" s="166" t="str">
        <f>'2.ورود اطلاعات'!CD828</f>
        <v xml:space="preserve"> </v>
      </c>
      <c r="BX828" s="166" t="str">
        <f>'2.ورود اطلاعات'!CE828</f>
        <v xml:space="preserve"> </v>
      </c>
      <c r="BY828" s="280" t="str">
        <f t="shared" si="104"/>
        <v>تست اچ آی وی انجام نشده است</v>
      </c>
      <c r="BZ828" s="166">
        <f>'2.ورود اطلاعات'!CF828</f>
        <v>0</v>
      </c>
      <c r="CA828" s="166" t="str">
        <f>'2.ورود اطلاعات'!CG828</f>
        <v xml:space="preserve"> </v>
      </c>
      <c r="CB828" s="166" t="str">
        <f>'2.ورود اطلاعات'!CH828</f>
        <v xml:space="preserve"> </v>
      </c>
      <c r="CC828" s="280" t="str">
        <f t="shared" si="105"/>
        <v>تست اچ آی وی انجام نشده است</v>
      </c>
      <c r="CD828" s="166">
        <f>'2.ورود اطلاعات'!CI828</f>
        <v>0</v>
      </c>
      <c r="CE828" s="166" t="str">
        <f>'2.ورود اطلاعات'!CJ828</f>
        <v xml:space="preserve"> </v>
      </c>
      <c r="CF828" s="166" t="str">
        <f>'2.ورود اطلاعات'!CK828</f>
        <v xml:space="preserve"> </v>
      </c>
      <c r="CG828" s="280" t="str">
        <f t="shared" si="106"/>
        <v>تست اچ آی وی انجام نشده است</v>
      </c>
      <c r="CH828" s="166">
        <f>'2.ورود اطلاعات'!CL828</f>
        <v>0</v>
      </c>
      <c r="CI828" s="166" t="str">
        <f>'2.ورود اطلاعات'!CM828</f>
        <v xml:space="preserve"> </v>
      </c>
      <c r="CJ828" s="166" t="str">
        <f>'2.ورود اطلاعات'!CN828</f>
        <v xml:space="preserve"> </v>
      </c>
      <c r="CK828" s="280" t="str">
        <f t="shared" si="107"/>
        <v>تست اچ آی وی انجام نشده است</v>
      </c>
      <c r="CL828" s="166">
        <f>'2.ورود اطلاعات'!CO828</f>
        <v>0</v>
      </c>
      <c r="CM828" s="166" t="str">
        <f>'2.ورود اطلاعات'!CP828</f>
        <v xml:space="preserve"> </v>
      </c>
      <c r="CN828" s="166" t="str">
        <f>'2.ورود اطلاعات'!CQ828</f>
        <v xml:space="preserve"> </v>
      </c>
      <c r="CO828" s="280" t="str">
        <f t="shared" si="108"/>
        <v>تست اچ آی وی انجام نشده است</v>
      </c>
      <c r="CP828" s="166">
        <f>'2.ورود اطلاعات'!CR828</f>
        <v>0</v>
      </c>
      <c r="CQ828" s="166" t="str">
        <f>'2.ورود اطلاعات'!CS828</f>
        <v xml:space="preserve"> </v>
      </c>
      <c r="CR828" s="166" t="str">
        <f>'2.ورود اطلاعات'!CT828</f>
        <v xml:space="preserve"> </v>
      </c>
      <c r="CS828" s="280" t="str">
        <f t="shared" si="109"/>
        <v>تست اچ آی وی انجام نشده است</v>
      </c>
      <c r="CT828" s="166" t="str">
        <f>'2.ورود اطلاعات'!CU828</f>
        <v>خیر</v>
      </c>
      <c r="DI828" s="164"/>
      <c r="DJ828" s="164"/>
    </row>
    <row r="829" spans="1:114" s="166" customFormat="1" ht="11.65" x14ac:dyDescent="0.35">
      <c r="A829" s="144" t="str">
        <f>'2.ورود اطلاعات'!BS829</f>
        <v>خیر</v>
      </c>
      <c r="B829" s="166">
        <f>'2.ورود اطلاعات'!A829</f>
        <v>828</v>
      </c>
      <c r="C829" s="166">
        <f>'1.مشخصات مرکز'!$D$2</f>
        <v>1398</v>
      </c>
      <c r="D829" s="166" t="str">
        <f>'1.مشخصات مرکز'!$D$3</f>
        <v>انتخاب کنید ...</v>
      </c>
      <c r="E829" s="166" t="str">
        <f>'1.مشخصات مرکز'!$D$4</f>
        <v>انتخاب کنید ...</v>
      </c>
      <c r="F829" s="166" t="str">
        <f>'1.مشخصات مرکز'!$D$5</f>
        <v>انتخاب کنید ...</v>
      </c>
      <c r="G829" s="166">
        <f>'1.مشخصات مرکز'!$D$6</f>
        <v>0</v>
      </c>
      <c r="H829" s="166" t="str">
        <f>'1.مشخصات مرکز'!$D$7</f>
        <v>انتخاب کنید ...</v>
      </c>
      <c r="I829" s="166">
        <f>'1.مشخصات مرکز'!$D$8</f>
        <v>0</v>
      </c>
      <c r="J829" s="166">
        <f>'1.مشخصات مرکز'!$D$9</f>
        <v>0</v>
      </c>
      <c r="K829" s="164">
        <f>'1.مشخصات مرکز'!$D$10</f>
        <v>0</v>
      </c>
      <c r="L829" s="164">
        <f>'1.مشخصات مرکز'!$D$11</f>
        <v>0</v>
      </c>
      <c r="M829" s="166">
        <f>'2.ورود اطلاعات'!B829</f>
        <v>0</v>
      </c>
      <c r="N829" s="166">
        <f>'2.ورود اطلاعات'!C829</f>
        <v>0</v>
      </c>
      <c r="O829" s="166" t="str">
        <f>IF('2.ورود اطلاعات'!F829=0,"نامعلوم",'2.ورود اطلاعات'!F829)</f>
        <v>نامعلوم</v>
      </c>
      <c r="P829" s="166">
        <f>'2.ورود اطلاعات'!J829</f>
        <v>0</v>
      </c>
      <c r="Q829" s="166">
        <f>'2.ورود اطلاعات'!K829</f>
        <v>0</v>
      </c>
      <c r="R829" s="166">
        <f>'2.ورود اطلاعات'!L829</f>
        <v>0</v>
      </c>
      <c r="S829" s="166">
        <f>'2.ورود اطلاعات'!M829</f>
        <v>0</v>
      </c>
      <c r="T829" s="166">
        <f>'2.ورود اطلاعات'!N829</f>
        <v>0</v>
      </c>
      <c r="U829" s="166">
        <f>'2.ورود اطلاعات'!O829</f>
        <v>1398</v>
      </c>
      <c r="V829" s="166">
        <f>'2.ورود اطلاعات'!P829</f>
        <v>0</v>
      </c>
      <c r="W829" s="166">
        <f>'2.ورود اطلاعات'!Q829</f>
        <v>0</v>
      </c>
      <c r="X829" s="166">
        <f>'2.ورود اطلاعات'!R829</f>
        <v>0</v>
      </c>
      <c r="Y829" s="166">
        <f>'2.ورود اطلاعات'!S829</f>
        <v>0</v>
      </c>
      <c r="Z829" s="166">
        <f>'2.ورود اطلاعات'!T829</f>
        <v>0</v>
      </c>
      <c r="AA829" s="166">
        <f>'2.ورود اطلاعات'!U829</f>
        <v>0</v>
      </c>
      <c r="AB829" s="166">
        <f>'2.ورود اطلاعات'!V829</f>
        <v>0</v>
      </c>
      <c r="AC829" s="166">
        <f>'2.ورود اطلاعات'!W829</f>
        <v>0</v>
      </c>
      <c r="AD829" s="166">
        <f>'2.ورود اطلاعات'!X829</f>
        <v>0</v>
      </c>
      <c r="AE829" s="166">
        <f>'2.ورود اطلاعات'!Y829</f>
        <v>0</v>
      </c>
      <c r="AF829" s="166">
        <f>'2.ورود اطلاعات'!Z829</f>
        <v>0</v>
      </c>
      <c r="AG829" s="166">
        <f>'2.ورود اطلاعات'!AA829</f>
        <v>0</v>
      </c>
      <c r="AH829" s="166">
        <f>'2.ورود اطلاعات'!AB829</f>
        <v>0</v>
      </c>
      <c r="AI829" s="166">
        <f>'2.ورود اطلاعات'!AC829</f>
        <v>0</v>
      </c>
      <c r="AJ829" s="166">
        <f>'2.ورود اطلاعات'!AD829</f>
        <v>0</v>
      </c>
      <c r="AK829" s="166">
        <f>'2.ورود اطلاعات'!AE829</f>
        <v>0</v>
      </c>
      <c r="AL829" s="166">
        <f>'2.ورود اطلاعات'!AF829</f>
        <v>0</v>
      </c>
      <c r="AM829" s="166">
        <f>'2.ورود اطلاعات'!AG829</f>
        <v>0</v>
      </c>
      <c r="AN829" s="166">
        <f>'2.ورود اطلاعات'!AH829</f>
        <v>0</v>
      </c>
      <c r="AO829" s="166">
        <f>'2.ورود اطلاعات'!AI829</f>
        <v>0</v>
      </c>
      <c r="AP829" s="166" t="str">
        <f>'2.ورود اطلاعات'!AK829</f>
        <v xml:space="preserve">         </v>
      </c>
      <c r="AQ829" s="166" t="str">
        <f>'2.ورود اطلاعات'!AL829</f>
        <v>هیچکدام</v>
      </c>
      <c r="AR829" s="166" t="str">
        <f>'2.ورود اطلاعات'!AM829</f>
        <v>7.هیچکدام</v>
      </c>
      <c r="AS829" s="166" t="str">
        <f>'2.ورود اطلاعات'!AN829</f>
        <v>نامعلوم</v>
      </c>
      <c r="AT829" s="166" t="str">
        <f>'2.ورود اطلاعات'!AO829</f>
        <v>نامعلوم</v>
      </c>
      <c r="AU829" s="166" t="str">
        <f>'2.ورود اطلاعات'!CV829</f>
        <v>ارائه نشده است.</v>
      </c>
      <c r="AV829" s="166">
        <f>'2.ورود اطلاعات'!CW829</f>
        <v>0</v>
      </c>
      <c r="AW829" s="164">
        <f>'2.ورود اطلاعات'!AT829</f>
        <v>0</v>
      </c>
      <c r="AX829" s="164">
        <f>'2.ورود اطلاعات'!AU829</f>
        <v>0</v>
      </c>
      <c r="AY829" s="164">
        <f>'2.ورود اطلاعات'!AV829</f>
        <v>0</v>
      </c>
      <c r="AZ829" s="164">
        <f>'2.ورود اطلاعات'!AW829</f>
        <v>0</v>
      </c>
      <c r="BA829" s="164">
        <f>'2.ورود اطلاعات'!AX829</f>
        <v>0</v>
      </c>
      <c r="BB829" s="166">
        <f>'2.ورود اطلاعات'!BT829</f>
        <v>0</v>
      </c>
      <c r="BC829" s="166" t="str">
        <f>'2.ورود اطلاعات'!BU829</f>
        <v xml:space="preserve"> </v>
      </c>
      <c r="BD829" s="166" t="str">
        <f>'2.ورود اطلاعات'!BV829</f>
        <v xml:space="preserve"> </v>
      </c>
      <c r="BE829" s="21"/>
      <c r="BF829" s="164">
        <f>'2.ورود اطلاعات'!BK829</f>
        <v>0</v>
      </c>
      <c r="BG829" s="164">
        <f>'2.ورود اطلاعات'!BL829</f>
        <v>0</v>
      </c>
      <c r="BH829" s="164">
        <f>'2.ورود اطلاعات'!BM829</f>
        <v>0</v>
      </c>
      <c r="BI829" s="164">
        <f>'2.ورود اطلاعات'!BN829</f>
        <v>0</v>
      </c>
      <c r="BJ829" s="164">
        <f>'2.ورود اطلاعات'!BO829</f>
        <v>0</v>
      </c>
      <c r="BK829" s="164">
        <f>'2.ورود اطلاعات'!BP829</f>
        <v>0</v>
      </c>
      <c r="BL829" s="164">
        <f>'2.ورود اطلاعات'!BQ829</f>
        <v>0</v>
      </c>
      <c r="BM829" s="164">
        <f>'2.ورود اطلاعات'!BR829</f>
        <v>0</v>
      </c>
      <c r="BN829" s="166">
        <f>'2.ورود اطلاعات'!BW829</f>
        <v>0</v>
      </c>
      <c r="BO829" s="166" t="str">
        <f>'2.ورود اطلاعات'!BX829</f>
        <v xml:space="preserve"> </v>
      </c>
      <c r="BP829" s="166" t="str">
        <f>'2.ورود اطلاعات'!BY829</f>
        <v xml:space="preserve"> </v>
      </c>
      <c r="BQ829" s="280" t="str">
        <f t="shared" si="102"/>
        <v>تست اچ آی وی انجام نشده است</v>
      </c>
      <c r="BR829" s="166">
        <f>'2.ورود اطلاعات'!BZ829</f>
        <v>0</v>
      </c>
      <c r="BS829" s="166" t="str">
        <f>'2.ورود اطلاعات'!CA829</f>
        <v xml:space="preserve"> </v>
      </c>
      <c r="BT829" s="166" t="str">
        <f>'2.ورود اطلاعات'!CB829</f>
        <v xml:space="preserve"> </v>
      </c>
      <c r="BU829" s="280" t="str">
        <f t="shared" si="103"/>
        <v>تست اچ آی وی انجام نشده است</v>
      </c>
      <c r="BV829" s="166">
        <f>'2.ورود اطلاعات'!CC829</f>
        <v>0</v>
      </c>
      <c r="BW829" s="166" t="str">
        <f>'2.ورود اطلاعات'!CD829</f>
        <v xml:space="preserve"> </v>
      </c>
      <c r="BX829" s="166" t="str">
        <f>'2.ورود اطلاعات'!CE829</f>
        <v xml:space="preserve"> </v>
      </c>
      <c r="BY829" s="280" t="str">
        <f t="shared" si="104"/>
        <v>تست اچ آی وی انجام نشده است</v>
      </c>
      <c r="BZ829" s="166">
        <f>'2.ورود اطلاعات'!CF829</f>
        <v>0</v>
      </c>
      <c r="CA829" s="166" t="str">
        <f>'2.ورود اطلاعات'!CG829</f>
        <v xml:space="preserve"> </v>
      </c>
      <c r="CB829" s="166" t="str">
        <f>'2.ورود اطلاعات'!CH829</f>
        <v xml:space="preserve"> </v>
      </c>
      <c r="CC829" s="280" t="str">
        <f t="shared" si="105"/>
        <v>تست اچ آی وی انجام نشده است</v>
      </c>
      <c r="CD829" s="166">
        <f>'2.ورود اطلاعات'!CI829</f>
        <v>0</v>
      </c>
      <c r="CE829" s="166" t="str">
        <f>'2.ورود اطلاعات'!CJ829</f>
        <v xml:space="preserve"> </v>
      </c>
      <c r="CF829" s="166" t="str">
        <f>'2.ورود اطلاعات'!CK829</f>
        <v xml:space="preserve"> </v>
      </c>
      <c r="CG829" s="280" t="str">
        <f t="shared" si="106"/>
        <v>تست اچ آی وی انجام نشده است</v>
      </c>
      <c r="CH829" s="166">
        <f>'2.ورود اطلاعات'!CL829</f>
        <v>0</v>
      </c>
      <c r="CI829" s="166" t="str">
        <f>'2.ورود اطلاعات'!CM829</f>
        <v xml:space="preserve"> </v>
      </c>
      <c r="CJ829" s="166" t="str">
        <f>'2.ورود اطلاعات'!CN829</f>
        <v xml:space="preserve"> </v>
      </c>
      <c r="CK829" s="280" t="str">
        <f t="shared" si="107"/>
        <v>تست اچ آی وی انجام نشده است</v>
      </c>
      <c r="CL829" s="166">
        <f>'2.ورود اطلاعات'!CO829</f>
        <v>0</v>
      </c>
      <c r="CM829" s="166" t="str">
        <f>'2.ورود اطلاعات'!CP829</f>
        <v xml:space="preserve"> </v>
      </c>
      <c r="CN829" s="166" t="str">
        <f>'2.ورود اطلاعات'!CQ829</f>
        <v xml:space="preserve"> </v>
      </c>
      <c r="CO829" s="280" t="str">
        <f t="shared" si="108"/>
        <v>تست اچ آی وی انجام نشده است</v>
      </c>
      <c r="CP829" s="166">
        <f>'2.ورود اطلاعات'!CR829</f>
        <v>0</v>
      </c>
      <c r="CQ829" s="166" t="str">
        <f>'2.ورود اطلاعات'!CS829</f>
        <v xml:space="preserve"> </v>
      </c>
      <c r="CR829" s="166" t="str">
        <f>'2.ورود اطلاعات'!CT829</f>
        <v xml:space="preserve"> </v>
      </c>
      <c r="CS829" s="280" t="str">
        <f t="shared" si="109"/>
        <v>تست اچ آی وی انجام نشده است</v>
      </c>
      <c r="CT829" s="166" t="str">
        <f>'2.ورود اطلاعات'!CU829</f>
        <v>خیر</v>
      </c>
      <c r="DI829" s="164"/>
      <c r="DJ829" s="164"/>
    </row>
    <row r="830" spans="1:114" s="166" customFormat="1" ht="11.65" x14ac:dyDescent="0.35">
      <c r="A830" s="144" t="str">
        <f>'2.ورود اطلاعات'!BS830</f>
        <v>خیر</v>
      </c>
      <c r="B830" s="166">
        <f>'2.ورود اطلاعات'!A830</f>
        <v>829</v>
      </c>
      <c r="C830" s="166">
        <f>'1.مشخصات مرکز'!$D$2</f>
        <v>1398</v>
      </c>
      <c r="D830" s="166" t="str">
        <f>'1.مشخصات مرکز'!$D$3</f>
        <v>انتخاب کنید ...</v>
      </c>
      <c r="E830" s="166" t="str">
        <f>'1.مشخصات مرکز'!$D$4</f>
        <v>انتخاب کنید ...</v>
      </c>
      <c r="F830" s="166" t="str">
        <f>'1.مشخصات مرکز'!$D$5</f>
        <v>انتخاب کنید ...</v>
      </c>
      <c r="G830" s="166">
        <f>'1.مشخصات مرکز'!$D$6</f>
        <v>0</v>
      </c>
      <c r="H830" s="166" t="str">
        <f>'1.مشخصات مرکز'!$D$7</f>
        <v>انتخاب کنید ...</v>
      </c>
      <c r="I830" s="166">
        <f>'1.مشخصات مرکز'!$D$8</f>
        <v>0</v>
      </c>
      <c r="J830" s="166">
        <f>'1.مشخصات مرکز'!$D$9</f>
        <v>0</v>
      </c>
      <c r="K830" s="164">
        <f>'1.مشخصات مرکز'!$D$10</f>
        <v>0</v>
      </c>
      <c r="L830" s="164">
        <f>'1.مشخصات مرکز'!$D$11</f>
        <v>0</v>
      </c>
      <c r="M830" s="166">
        <f>'2.ورود اطلاعات'!B830</f>
        <v>0</v>
      </c>
      <c r="N830" s="166">
        <f>'2.ورود اطلاعات'!C830</f>
        <v>0</v>
      </c>
      <c r="O830" s="166" t="str">
        <f>IF('2.ورود اطلاعات'!F830=0,"نامعلوم",'2.ورود اطلاعات'!F830)</f>
        <v>نامعلوم</v>
      </c>
      <c r="P830" s="166">
        <f>'2.ورود اطلاعات'!J830</f>
        <v>0</v>
      </c>
      <c r="Q830" s="166">
        <f>'2.ورود اطلاعات'!K830</f>
        <v>0</v>
      </c>
      <c r="R830" s="166">
        <f>'2.ورود اطلاعات'!L830</f>
        <v>0</v>
      </c>
      <c r="S830" s="166">
        <f>'2.ورود اطلاعات'!M830</f>
        <v>0</v>
      </c>
      <c r="T830" s="166">
        <f>'2.ورود اطلاعات'!N830</f>
        <v>0</v>
      </c>
      <c r="U830" s="166">
        <f>'2.ورود اطلاعات'!O830</f>
        <v>1398</v>
      </c>
      <c r="V830" s="166">
        <f>'2.ورود اطلاعات'!P830</f>
        <v>0</v>
      </c>
      <c r="W830" s="166">
        <f>'2.ورود اطلاعات'!Q830</f>
        <v>0</v>
      </c>
      <c r="X830" s="166">
        <f>'2.ورود اطلاعات'!R830</f>
        <v>0</v>
      </c>
      <c r="Y830" s="166">
        <f>'2.ورود اطلاعات'!S830</f>
        <v>0</v>
      </c>
      <c r="Z830" s="166">
        <f>'2.ورود اطلاعات'!T830</f>
        <v>0</v>
      </c>
      <c r="AA830" s="166">
        <f>'2.ورود اطلاعات'!U830</f>
        <v>0</v>
      </c>
      <c r="AB830" s="166">
        <f>'2.ورود اطلاعات'!V830</f>
        <v>0</v>
      </c>
      <c r="AC830" s="166">
        <f>'2.ورود اطلاعات'!W830</f>
        <v>0</v>
      </c>
      <c r="AD830" s="166">
        <f>'2.ورود اطلاعات'!X830</f>
        <v>0</v>
      </c>
      <c r="AE830" s="166">
        <f>'2.ورود اطلاعات'!Y830</f>
        <v>0</v>
      </c>
      <c r="AF830" s="166">
        <f>'2.ورود اطلاعات'!Z830</f>
        <v>0</v>
      </c>
      <c r="AG830" s="166">
        <f>'2.ورود اطلاعات'!AA830</f>
        <v>0</v>
      </c>
      <c r="AH830" s="166">
        <f>'2.ورود اطلاعات'!AB830</f>
        <v>0</v>
      </c>
      <c r="AI830" s="166">
        <f>'2.ورود اطلاعات'!AC830</f>
        <v>0</v>
      </c>
      <c r="AJ830" s="166">
        <f>'2.ورود اطلاعات'!AD830</f>
        <v>0</v>
      </c>
      <c r="AK830" s="166">
        <f>'2.ورود اطلاعات'!AE830</f>
        <v>0</v>
      </c>
      <c r="AL830" s="166">
        <f>'2.ورود اطلاعات'!AF830</f>
        <v>0</v>
      </c>
      <c r="AM830" s="166">
        <f>'2.ورود اطلاعات'!AG830</f>
        <v>0</v>
      </c>
      <c r="AN830" s="166">
        <f>'2.ورود اطلاعات'!AH830</f>
        <v>0</v>
      </c>
      <c r="AO830" s="166">
        <f>'2.ورود اطلاعات'!AI830</f>
        <v>0</v>
      </c>
      <c r="AP830" s="166" t="str">
        <f>'2.ورود اطلاعات'!AK830</f>
        <v xml:space="preserve">         </v>
      </c>
      <c r="AQ830" s="166" t="str">
        <f>'2.ورود اطلاعات'!AL830</f>
        <v>هیچکدام</v>
      </c>
      <c r="AR830" s="166" t="str">
        <f>'2.ورود اطلاعات'!AM830</f>
        <v>7.هیچکدام</v>
      </c>
      <c r="AS830" s="166" t="str">
        <f>'2.ورود اطلاعات'!AN830</f>
        <v>نامعلوم</v>
      </c>
      <c r="AT830" s="166" t="str">
        <f>'2.ورود اطلاعات'!AO830</f>
        <v>نامعلوم</v>
      </c>
      <c r="AU830" s="166" t="str">
        <f>'2.ورود اطلاعات'!CV830</f>
        <v>ارائه نشده است.</v>
      </c>
      <c r="AV830" s="166">
        <f>'2.ورود اطلاعات'!CW830</f>
        <v>0</v>
      </c>
      <c r="AW830" s="164">
        <f>'2.ورود اطلاعات'!AT830</f>
        <v>0</v>
      </c>
      <c r="AX830" s="164">
        <f>'2.ورود اطلاعات'!AU830</f>
        <v>0</v>
      </c>
      <c r="AY830" s="164">
        <f>'2.ورود اطلاعات'!AV830</f>
        <v>0</v>
      </c>
      <c r="AZ830" s="164">
        <f>'2.ورود اطلاعات'!AW830</f>
        <v>0</v>
      </c>
      <c r="BA830" s="164">
        <f>'2.ورود اطلاعات'!AX830</f>
        <v>0</v>
      </c>
      <c r="BB830" s="166">
        <f>'2.ورود اطلاعات'!BT830</f>
        <v>0</v>
      </c>
      <c r="BC830" s="166" t="str">
        <f>'2.ورود اطلاعات'!BU830</f>
        <v xml:space="preserve"> </v>
      </c>
      <c r="BD830" s="166" t="str">
        <f>'2.ورود اطلاعات'!BV830</f>
        <v xml:space="preserve"> </v>
      </c>
      <c r="BE830" s="21"/>
      <c r="BF830" s="164">
        <f>'2.ورود اطلاعات'!BK830</f>
        <v>0</v>
      </c>
      <c r="BG830" s="164">
        <f>'2.ورود اطلاعات'!BL830</f>
        <v>0</v>
      </c>
      <c r="BH830" s="164">
        <f>'2.ورود اطلاعات'!BM830</f>
        <v>0</v>
      </c>
      <c r="BI830" s="164">
        <f>'2.ورود اطلاعات'!BN830</f>
        <v>0</v>
      </c>
      <c r="BJ830" s="164">
        <f>'2.ورود اطلاعات'!BO830</f>
        <v>0</v>
      </c>
      <c r="BK830" s="164">
        <f>'2.ورود اطلاعات'!BP830</f>
        <v>0</v>
      </c>
      <c r="BL830" s="164">
        <f>'2.ورود اطلاعات'!BQ830</f>
        <v>0</v>
      </c>
      <c r="BM830" s="164">
        <f>'2.ورود اطلاعات'!BR830</f>
        <v>0</v>
      </c>
      <c r="BN830" s="166">
        <f>'2.ورود اطلاعات'!BW830</f>
        <v>0</v>
      </c>
      <c r="BO830" s="166" t="str">
        <f>'2.ورود اطلاعات'!BX830</f>
        <v xml:space="preserve"> </v>
      </c>
      <c r="BP830" s="166" t="str">
        <f>'2.ورود اطلاعات'!BY830</f>
        <v xml:space="preserve"> </v>
      </c>
      <c r="BQ830" s="280" t="str">
        <f t="shared" si="102"/>
        <v>تست اچ آی وی انجام نشده است</v>
      </c>
      <c r="BR830" s="166">
        <f>'2.ورود اطلاعات'!BZ830</f>
        <v>0</v>
      </c>
      <c r="BS830" s="166" t="str">
        <f>'2.ورود اطلاعات'!CA830</f>
        <v xml:space="preserve"> </v>
      </c>
      <c r="BT830" s="166" t="str">
        <f>'2.ورود اطلاعات'!CB830</f>
        <v xml:space="preserve"> </v>
      </c>
      <c r="BU830" s="280" t="str">
        <f t="shared" si="103"/>
        <v>تست اچ آی وی انجام نشده است</v>
      </c>
      <c r="BV830" s="166">
        <f>'2.ورود اطلاعات'!CC830</f>
        <v>0</v>
      </c>
      <c r="BW830" s="166" t="str">
        <f>'2.ورود اطلاعات'!CD830</f>
        <v xml:space="preserve"> </v>
      </c>
      <c r="BX830" s="166" t="str">
        <f>'2.ورود اطلاعات'!CE830</f>
        <v xml:space="preserve"> </v>
      </c>
      <c r="BY830" s="280" t="str">
        <f t="shared" si="104"/>
        <v>تست اچ آی وی انجام نشده است</v>
      </c>
      <c r="BZ830" s="166">
        <f>'2.ورود اطلاعات'!CF830</f>
        <v>0</v>
      </c>
      <c r="CA830" s="166" t="str">
        <f>'2.ورود اطلاعات'!CG830</f>
        <v xml:space="preserve"> </v>
      </c>
      <c r="CB830" s="166" t="str">
        <f>'2.ورود اطلاعات'!CH830</f>
        <v xml:space="preserve"> </v>
      </c>
      <c r="CC830" s="280" t="str">
        <f t="shared" si="105"/>
        <v>تست اچ آی وی انجام نشده است</v>
      </c>
      <c r="CD830" s="166">
        <f>'2.ورود اطلاعات'!CI830</f>
        <v>0</v>
      </c>
      <c r="CE830" s="166" t="str">
        <f>'2.ورود اطلاعات'!CJ830</f>
        <v xml:space="preserve"> </v>
      </c>
      <c r="CF830" s="166" t="str">
        <f>'2.ورود اطلاعات'!CK830</f>
        <v xml:space="preserve"> </v>
      </c>
      <c r="CG830" s="280" t="str">
        <f t="shared" si="106"/>
        <v>تست اچ آی وی انجام نشده است</v>
      </c>
      <c r="CH830" s="166">
        <f>'2.ورود اطلاعات'!CL830</f>
        <v>0</v>
      </c>
      <c r="CI830" s="166" t="str">
        <f>'2.ورود اطلاعات'!CM830</f>
        <v xml:space="preserve"> </v>
      </c>
      <c r="CJ830" s="166" t="str">
        <f>'2.ورود اطلاعات'!CN830</f>
        <v xml:space="preserve"> </v>
      </c>
      <c r="CK830" s="280" t="str">
        <f t="shared" si="107"/>
        <v>تست اچ آی وی انجام نشده است</v>
      </c>
      <c r="CL830" s="166">
        <f>'2.ورود اطلاعات'!CO830</f>
        <v>0</v>
      </c>
      <c r="CM830" s="166" t="str">
        <f>'2.ورود اطلاعات'!CP830</f>
        <v xml:space="preserve"> </v>
      </c>
      <c r="CN830" s="166" t="str">
        <f>'2.ورود اطلاعات'!CQ830</f>
        <v xml:space="preserve"> </v>
      </c>
      <c r="CO830" s="280" t="str">
        <f t="shared" si="108"/>
        <v>تست اچ آی وی انجام نشده است</v>
      </c>
      <c r="CP830" s="166">
        <f>'2.ورود اطلاعات'!CR830</f>
        <v>0</v>
      </c>
      <c r="CQ830" s="166" t="str">
        <f>'2.ورود اطلاعات'!CS830</f>
        <v xml:space="preserve"> </v>
      </c>
      <c r="CR830" s="166" t="str">
        <f>'2.ورود اطلاعات'!CT830</f>
        <v xml:space="preserve"> </v>
      </c>
      <c r="CS830" s="280" t="str">
        <f t="shared" si="109"/>
        <v>تست اچ آی وی انجام نشده است</v>
      </c>
      <c r="CT830" s="166" t="str">
        <f>'2.ورود اطلاعات'!CU830</f>
        <v>خیر</v>
      </c>
      <c r="DI830" s="164"/>
      <c r="DJ830" s="164"/>
    </row>
    <row r="831" spans="1:114" s="166" customFormat="1" ht="11.65" x14ac:dyDescent="0.35">
      <c r="A831" s="144" t="str">
        <f>'2.ورود اطلاعات'!BS831</f>
        <v>خیر</v>
      </c>
      <c r="B831" s="166">
        <f>'2.ورود اطلاعات'!A831</f>
        <v>830</v>
      </c>
      <c r="C831" s="166">
        <f>'1.مشخصات مرکز'!$D$2</f>
        <v>1398</v>
      </c>
      <c r="D831" s="166" t="str">
        <f>'1.مشخصات مرکز'!$D$3</f>
        <v>انتخاب کنید ...</v>
      </c>
      <c r="E831" s="166" t="str">
        <f>'1.مشخصات مرکز'!$D$4</f>
        <v>انتخاب کنید ...</v>
      </c>
      <c r="F831" s="166" t="str">
        <f>'1.مشخصات مرکز'!$D$5</f>
        <v>انتخاب کنید ...</v>
      </c>
      <c r="G831" s="166">
        <f>'1.مشخصات مرکز'!$D$6</f>
        <v>0</v>
      </c>
      <c r="H831" s="166" t="str">
        <f>'1.مشخصات مرکز'!$D$7</f>
        <v>انتخاب کنید ...</v>
      </c>
      <c r="I831" s="166">
        <f>'1.مشخصات مرکز'!$D$8</f>
        <v>0</v>
      </c>
      <c r="J831" s="166">
        <f>'1.مشخصات مرکز'!$D$9</f>
        <v>0</v>
      </c>
      <c r="K831" s="164">
        <f>'1.مشخصات مرکز'!$D$10</f>
        <v>0</v>
      </c>
      <c r="L831" s="164">
        <f>'1.مشخصات مرکز'!$D$11</f>
        <v>0</v>
      </c>
      <c r="M831" s="166">
        <f>'2.ورود اطلاعات'!B831</f>
        <v>0</v>
      </c>
      <c r="N831" s="166">
        <f>'2.ورود اطلاعات'!C831</f>
        <v>0</v>
      </c>
      <c r="O831" s="166" t="str">
        <f>IF('2.ورود اطلاعات'!F831=0,"نامعلوم",'2.ورود اطلاعات'!F831)</f>
        <v>نامعلوم</v>
      </c>
      <c r="P831" s="166">
        <f>'2.ورود اطلاعات'!J831</f>
        <v>0</v>
      </c>
      <c r="Q831" s="166">
        <f>'2.ورود اطلاعات'!K831</f>
        <v>0</v>
      </c>
      <c r="R831" s="166">
        <f>'2.ورود اطلاعات'!L831</f>
        <v>0</v>
      </c>
      <c r="S831" s="166">
        <f>'2.ورود اطلاعات'!M831</f>
        <v>0</v>
      </c>
      <c r="T831" s="166">
        <f>'2.ورود اطلاعات'!N831</f>
        <v>0</v>
      </c>
      <c r="U831" s="166">
        <f>'2.ورود اطلاعات'!O831</f>
        <v>1398</v>
      </c>
      <c r="V831" s="166">
        <f>'2.ورود اطلاعات'!P831</f>
        <v>0</v>
      </c>
      <c r="W831" s="166">
        <f>'2.ورود اطلاعات'!Q831</f>
        <v>0</v>
      </c>
      <c r="X831" s="166">
        <f>'2.ورود اطلاعات'!R831</f>
        <v>0</v>
      </c>
      <c r="Y831" s="166">
        <f>'2.ورود اطلاعات'!S831</f>
        <v>0</v>
      </c>
      <c r="Z831" s="166">
        <f>'2.ورود اطلاعات'!T831</f>
        <v>0</v>
      </c>
      <c r="AA831" s="166">
        <f>'2.ورود اطلاعات'!U831</f>
        <v>0</v>
      </c>
      <c r="AB831" s="166">
        <f>'2.ورود اطلاعات'!V831</f>
        <v>0</v>
      </c>
      <c r="AC831" s="166">
        <f>'2.ورود اطلاعات'!W831</f>
        <v>0</v>
      </c>
      <c r="AD831" s="166">
        <f>'2.ورود اطلاعات'!X831</f>
        <v>0</v>
      </c>
      <c r="AE831" s="166">
        <f>'2.ورود اطلاعات'!Y831</f>
        <v>0</v>
      </c>
      <c r="AF831" s="166">
        <f>'2.ورود اطلاعات'!Z831</f>
        <v>0</v>
      </c>
      <c r="AG831" s="166">
        <f>'2.ورود اطلاعات'!AA831</f>
        <v>0</v>
      </c>
      <c r="AH831" s="166">
        <f>'2.ورود اطلاعات'!AB831</f>
        <v>0</v>
      </c>
      <c r="AI831" s="166">
        <f>'2.ورود اطلاعات'!AC831</f>
        <v>0</v>
      </c>
      <c r="AJ831" s="166">
        <f>'2.ورود اطلاعات'!AD831</f>
        <v>0</v>
      </c>
      <c r="AK831" s="166">
        <f>'2.ورود اطلاعات'!AE831</f>
        <v>0</v>
      </c>
      <c r="AL831" s="166">
        <f>'2.ورود اطلاعات'!AF831</f>
        <v>0</v>
      </c>
      <c r="AM831" s="166">
        <f>'2.ورود اطلاعات'!AG831</f>
        <v>0</v>
      </c>
      <c r="AN831" s="166">
        <f>'2.ورود اطلاعات'!AH831</f>
        <v>0</v>
      </c>
      <c r="AO831" s="166">
        <f>'2.ورود اطلاعات'!AI831</f>
        <v>0</v>
      </c>
      <c r="AP831" s="166" t="str">
        <f>'2.ورود اطلاعات'!AK831</f>
        <v xml:space="preserve">         </v>
      </c>
      <c r="AQ831" s="166" t="str">
        <f>'2.ورود اطلاعات'!AL831</f>
        <v>هیچکدام</v>
      </c>
      <c r="AR831" s="166" t="str">
        <f>'2.ورود اطلاعات'!AM831</f>
        <v>7.هیچکدام</v>
      </c>
      <c r="AS831" s="166" t="str">
        <f>'2.ورود اطلاعات'!AN831</f>
        <v>نامعلوم</v>
      </c>
      <c r="AT831" s="166" t="str">
        <f>'2.ورود اطلاعات'!AO831</f>
        <v>نامعلوم</v>
      </c>
      <c r="AU831" s="166" t="str">
        <f>'2.ورود اطلاعات'!CV831</f>
        <v>ارائه نشده است.</v>
      </c>
      <c r="AV831" s="166">
        <f>'2.ورود اطلاعات'!CW831</f>
        <v>0</v>
      </c>
      <c r="AW831" s="164">
        <f>'2.ورود اطلاعات'!AT831</f>
        <v>0</v>
      </c>
      <c r="AX831" s="164">
        <f>'2.ورود اطلاعات'!AU831</f>
        <v>0</v>
      </c>
      <c r="AY831" s="164">
        <f>'2.ورود اطلاعات'!AV831</f>
        <v>0</v>
      </c>
      <c r="AZ831" s="164">
        <f>'2.ورود اطلاعات'!AW831</f>
        <v>0</v>
      </c>
      <c r="BA831" s="164">
        <f>'2.ورود اطلاعات'!AX831</f>
        <v>0</v>
      </c>
      <c r="BB831" s="166">
        <f>'2.ورود اطلاعات'!BT831</f>
        <v>0</v>
      </c>
      <c r="BC831" s="166" t="str">
        <f>'2.ورود اطلاعات'!BU831</f>
        <v xml:space="preserve"> </v>
      </c>
      <c r="BD831" s="166" t="str">
        <f>'2.ورود اطلاعات'!BV831</f>
        <v xml:space="preserve"> </v>
      </c>
      <c r="BE831" s="21"/>
      <c r="BF831" s="164">
        <f>'2.ورود اطلاعات'!BK831</f>
        <v>0</v>
      </c>
      <c r="BG831" s="164">
        <f>'2.ورود اطلاعات'!BL831</f>
        <v>0</v>
      </c>
      <c r="BH831" s="164">
        <f>'2.ورود اطلاعات'!BM831</f>
        <v>0</v>
      </c>
      <c r="BI831" s="164">
        <f>'2.ورود اطلاعات'!BN831</f>
        <v>0</v>
      </c>
      <c r="BJ831" s="164">
        <f>'2.ورود اطلاعات'!BO831</f>
        <v>0</v>
      </c>
      <c r="BK831" s="164">
        <f>'2.ورود اطلاعات'!BP831</f>
        <v>0</v>
      </c>
      <c r="BL831" s="164">
        <f>'2.ورود اطلاعات'!BQ831</f>
        <v>0</v>
      </c>
      <c r="BM831" s="164">
        <f>'2.ورود اطلاعات'!BR831</f>
        <v>0</v>
      </c>
      <c r="BN831" s="166">
        <f>'2.ورود اطلاعات'!BW831</f>
        <v>0</v>
      </c>
      <c r="BO831" s="166" t="str">
        <f>'2.ورود اطلاعات'!BX831</f>
        <v xml:space="preserve"> </v>
      </c>
      <c r="BP831" s="166" t="str">
        <f>'2.ورود اطلاعات'!BY831</f>
        <v xml:space="preserve"> </v>
      </c>
      <c r="BQ831" s="280" t="str">
        <f t="shared" si="102"/>
        <v>تست اچ آی وی انجام نشده است</v>
      </c>
      <c r="BR831" s="166">
        <f>'2.ورود اطلاعات'!BZ831</f>
        <v>0</v>
      </c>
      <c r="BS831" s="166" t="str">
        <f>'2.ورود اطلاعات'!CA831</f>
        <v xml:space="preserve"> </v>
      </c>
      <c r="BT831" s="166" t="str">
        <f>'2.ورود اطلاعات'!CB831</f>
        <v xml:space="preserve"> </v>
      </c>
      <c r="BU831" s="280" t="str">
        <f t="shared" si="103"/>
        <v>تست اچ آی وی انجام نشده است</v>
      </c>
      <c r="BV831" s="166">
        <f>'2.ورود اطلاعات'!CC831</f>
        <v>0</v>
      </c>
      <c r="BW831" s="166" t="str">
        <f>'2.ورود اطلاعات'!CD831</f>
        <v xml:space="preserve"> </v>
      </c>
      <c r="BX831" s="166" t="str">
        <f>'2.ورود اطلاعات'!CE831</f>
        <v xml:space="preserve"> </v>
      </c>
      <c r="BY831" s="280" t="str">
        <f t="shared" si="104"/>
        <v>تست اچ آی وی انجام نشده است</v>
      </c>
      <c r="BZ831" s="166">
        <f>'2.ورود اطلاعات'!CF831</f>
        <v>0</v>
      </c>
      <c r="CA831" s="166" t="str">
        <f>'2.ورود اطلاعات'!CG831</f>
        <v xml:space="preserve"> </v>
      </c>
      <c r="CB831" s="166" t="str">
        <f>'2.ورود اطلاعات'!CH831</f>
        <v xml:space="preserve"> </v>
      </c>
      <c r="CC831" s="280" t="str">
        <f t="shared" si="105"/>
        <v>تست اچ آی وی انجام نشده است</v>
      </c>
      <c r="CD831" s="166">
        <f>'2.ورود اطلاعات'!CI831</f>
        <v>0</v>
      </c>
      <c r="CE831" s="166" t="str">
        <f>'2.ورود اطلاعات'!CJ831</f>
        <v xml:space="preserve"> </v>
      </c>
      <c r="CF831" s="166" t="str">
        <f>'2.ورود اطلاعات'!CK831</f>
        <v xml:space="preserve"> </v>
      </c>
      <c r="CG831" s="280" t="str">
        <f t="shared" si="106"/>
        <v>تست اچ آی وی انجام نشده است</v>
      </c>
      <c r="CH831" s="166">
        <f>'2.ورود اطلاعات'!CL831</f>
        <v>0</v>
      </c>
      <c r="CI831" s="166" t="str">
        <f>'2.ورود اطلاعات'!CM831</f>
        <v xml:space="preserve"> </v>
      </c>
      <c r="CJ831" s="166" t="str">
        <f>'2.ورود اطلاعات'!CN831</f>
        <v xml:space="preserve"> </v>
      </c>
      <c r="CK831" s="280" t="str">
        <f t="shared" si="107"/>
        <v>تست اچ آی وی انجام نشده است</v>
      </c>
      <c r="CL831" s="166">
        <f>'2.ورود اطلاعات'!CO831</f>
        <v>0</v>
      </c>
      <c r="CM831" s="166" t="str">
        <f>'2.ورود اطلاعات'!CP831</f>
        <v xml:space="preserve"> </v>
      </c>
      <c r="CN831" s="166" t="str">
        <f>'2.ورود اطلاعات'!CQ831</f>
        <v xml:space="preserve"> </v>
      </c>
      <c r="CO831" s="280" t="str">
        <f t="shared" si="108"/>
        <v>تست اچ آی وی انجام نشده است</v>
      </c>
      <c r="CP831" s="166">
        <f>'2.ورود اطلاعات'!CR831</f>
        <v>0</v>
      </c>
      <c r="CQ831" s="166" t="str">
        <f>'2.ورود اطلاعات'!CS831</f>
        <v xml:space="preserve"> </v>
      </c>
      <c r="CR831" s="166" t="str">
        <f>'2.ورود اطلاعات'!CT831</f>
        <v xml:space="preserve"> </v>
      </c>
      <c r="CS831" s="280" t="str">
        <f t="shared" si="109"/>
        <v>تست اچ آی وی انجام نشده است</v>
      </c>
      <c r="CT831" s="166" t="str">
        <f>'2.ورود اطلاعات'!CU831</f>
        <v>خیر</v>
      </c>
      <c r="DI831" s="164"/>
      <c r="DJ831" s="164"/>
    </row>
    <row r="832" spans="1:114" s="166" customFormat="1" ht="11.65" x14ac:dyDescent="0.35">
      <c r="A832" s="144" t="str">
        <f>'2.ورود اطلاعات'!BS832</f>
        <v>خیر</v>
      </c>
      <c r="B832" s="166">
        <f>'2.ورود اطلاعات'!A832</f>
        <v>831</v>
      </c>
      <c r="C832" s="166">
        <f>'1.مشخصات مرکز'!$D$2</f>
        <v>1398</v>
      </c>
      <c r="D832" s="166" t="str">
        <f>'1.مشخصات مرکز'!$D$3</f>
        <v>انتخاب کنید ...</v>
      </c>
      <c r="E832" s="166" t="str">
        <f>'1.مشخصات مرکز'!$D$4</f>
        <v>انتخاب کنید ...</v>
      </c>
      <c r="F832" s="166" t="str">
        <f>'1.مشخصات مرکز'!$D$5</f>
        <v>انتخاب کنید ...</v>
      </c>
      <c r="G832" s="166">
        <f>'1.مشخصات مرکز'!$D$6</f>
        <v>0</v>
      </c>
      <c r="H832" s="166" t="str">
        <f>'1.مشخصات مرکز'!$D$7</f>
        <v>انتخاب کنید ...</v>
      </c>
      <c r="I832" s="166">
        <f>'1.مشخصات مرکز'!$D$8</f>
        <v>0</v>
      </c>
      <c r="J832" s="166">
        <f>'1.مشخصات مرکز'!$D$9</f>
        <v>0</v>
      </c>
      <c r="K832" s="164">
        <f>'1.مشخصات مرکز'!$D$10</f>
        <v>0</v>
      </c>
      <c r="L832" s="164">
        <f>'1.مشخصات مرکز'!$D$11</f>
        <v>0</v>
      </c>
      <c r="M832" s="166">
        <f>'2.ورود اطلاعات'!B832</f>
        <v>0</v>
      </c>
      <c r="N832" s="166">
        <f>'2.ورود اطلاعات'!C832</f>
        <v>0</v>
      </c>
      <c r="O832" s="166" t="str">
        <f>IF('2.ورود اطلاعات'!F832=0,"نامعلوم",'2.ورود اطلاعات'!F832)</f>
        <v>نامعلوم</v>
      </c>
      <c r="P832" s="166">
        <f>'2.ورود اطلاعات'!J832</f>
        <v>0</v>
      </c>
      <c r="Q832" s="166">
        <f>'2.ورود اطلاعات'!K832</f>
        <v>0</v>
      </c>
      <c r="R832" s="166">
        <f>'2.ورود اطلاعات'!L832</f>
        <v>0</v>
      </c>
      <c r="S832" s="166">
        <f>'2.ورود اطلاعات'!M832</f>
        <v>0</v>
      </c>
      <c r="T832" s="166">
        <f>'2.ورود اطلاعات'!N832</f>
        <v>0</v>
      </c>
      <c r="U832" s="166">
        <f>'2.ورود اطلاعات'!O832</f>
        <v>1398</v>
      </c>
      <c r="V832" s="166">
        <f>'2.ورود اطلاعات'!P832</f>
        <v>0</v>
      </c>
      <c r="W832" s="166">
        <f>'2.ورود اطلاعات'!Q832</f>
        <v>0</v>
      </c>
      <c r="X832" s="166">
        <f>'2.ورود اطلاعات'!R832</f>
        <v>0</v>
      </c>
      <c r="Y832" s="166">
        <f>'2.ورود اطلاعات'!S832</f>
        <v>0</v>
      </c>
      <c r="Z832" s="166">
        <f>'2.ورود اطلاعات'!T832</f>
        <v>0</v>
      </c>
      <c r="AA832" s="166">
        <f>'2.ورود اطلاعات'!U832</f>
        <v>0</v>
      </c>
      <c r="AB832" s="166">
        <f>'2.ورود اطلاعات'!V832</f>
        <v>0</v>
      </c>
      <c r="AC832" s="166">
        <f>'2.ورود اطلاعات'!W832</f>
        <v>0</v>
      </c>
      <c r="AD832" s="166">
        <f>'2.ورود اطلاعات'!X832</f>
        <v>0</v>
      </c>
      <c r="AE832" s="166">
        <f>'2.ورود اطلاعات'!Y832</f>
        <v>0</v>
      </c>
      <c r="AF832" s="166">
        <f>'2.ورود اطلاعات'!Z832</f>
        <v>0</v>
      </c>
      <c r="AG832" s="166">
        <f>'2.ورود اطلاعات'!AA832</f>
        <v>0</v>
      </c>
      <c r="AH832" s="166">
        <f>'2.ورود اطلاعات'!AB832</f>
        <v>0</v>
      </c>
      <c r="AI832" s="166">
        <f>'2.ورود اطلاعات'!AC832</f>
        <v>0</v>
      </c>
      <c r="AJ832" s="166">
        <f>'2.ورود اطلاعات'!AD832</f>
        <v>0</v>
      </c>
      <c r="AK832" s="166">
        <f>'2.ورود اطلاعات'!AE832</f>
        <v>0</v>
      </c>
      <c r="AL832" s="166">
        <f>'2.ورود اطلاعات'!AF832</f>
        <v>0</v>
      </c>
      <c r="AM832" s="166">
        <f>'2.ورود اطلاعات'!AG832</f>
        <v>0</v>
      </c>
      <c r="AN832" s="166">
        <f>'2.ورود اطلاعات'!AH832</f>
        <v>0</v>
      </c>
      <c r="AO832" s="166">
        <f>'2.ورود اطلاعات'!AI832</f>
        <v>0</v>
      </c>
      <c r="AP832" s="166" t="str">
        <f>'2.ورود اطلاعات'!AK832</f>
        <v xml:space="preserve">         </v>
      </c>
      <c r="AQ832" s="166" t="str">
        <f>'2.ورود اطلاعات'!AL832</f>
        <v>هیچکدام</v>
      </c>
      <c r="AR832" s="166" t="str">
        <f>'2.ورود اطلاعات'!AM832</f>
        <v>7.هیچکدام</v>
      </c>
      <c r="AS832" s="166" t="str">
        <f>'2.ورود اطلاعات'!AN832</f>
        <v>نامعلوم</v>
      </c>
      <c r="AT832" s="166" t="str">
        <f>'2.ورود اطلاعات'!AO832</f>
        <v>نامعلوم</v>
      </c>
      <c r="AU832" s="166" t="str">
        <f>'2.ورود اطلاعات'!CV832</f>
        <v>ارائه نشده است.</v>
      </c>
      <c r="AV832" s="166">
        <f>'2.ورود اطلاعات'!CW832</f>
        <v>0</v>
      </c>
      <c r="AW832" s="164">
        <f>'2.ورود اطلاعات'!AT832</f>
        <v>0</v>
      </c>
      <c r="AX832" s="164">
        <f>'2.ورود اطلاعات'!AU832</f>
        <v>0</v>
      </c>
      <c r="AY832" s="164">
        <f>'2.ورود اطلاعات'!AV832</f>
        <v>0</v>
      </c>
      <c r="AZ832" s="164">
        <f>'2.ورود اطلاعات'!AW832</f>
        <v>0</v>
      </c>
      <c r="BA832" s="164">
        <f>'2.ورود اطلاعات'!AX832</f>
        <v>0</v>
      </c>
      <c r="BB832" s="166">
        <f>'2.ورود اطلاعات'!BT832</f>
        <v>0</v>
      </c>
      <c r="BC832" s="166" t="str">
        <f>'2.ورود اطلاعات'!BU832</f>
        <v xml:space="preserve"> </v>
      </c>
      <c r="BD832" s="166" t="str">
        <f>'2.ورود اطلاعات'!BV832</f>
        <v xml:space="preserve"> </v>
      </c>
      <c r="BE832" s="21"/>
      <c r="BF832" s="164">
        <f>'2.ورود اطلاعات'!BK832</f>
        <v>0</v>
      </c>
      <c r="BG832" s="164">
        <f>'2.ورود اطلاعات'!BL832</f>
        <v>0</v>
      </c>
      <c r="BH832" s="164">
        <f>'2.ورود اطلاعات'!BM832</f>
        <v>0</v>
      </c>
      <c r="BI832" s="164">
        <f>'2.ورود اطلاعات'!BN832</f>
        <v>0</v>
      </c>
      <c r="BJ832" s="164">
        <f>'2.ورود اطلاعات'!BO832</f>
        <v>0</v>
      </c>
      <c r="BK832" s="164">
        <f>'2.ورود اطلاعات'!BP832</f>
        <v>0</v>
      </c>
      <c r="BL832" s="164">
        <f>'2.ورود اطلاعات'!BQ832</f>
        <v>0</v>
      </c>
      <c r="BM832" s="164">
        <f>'2.ورود اطلاعات'!BR832</f>
        <v>0</v>
      </c>
      <c r="BN832" s="166">
        <f>'2.ورود اطلاعات'!BW832</f>
        <v>0</v>
      </c>
      <c r="BO832" s="166" t="str">
        <f>'2.ورود اطلاعات'!BX832</f>
        <v xml:space="preserve"> </v>
      </c>
      <c r="BP832" s="166" t="str">
        <f>'2.ورود اطلاعات'!BY832</f>
        <v xml:space="preserve"> </v>
      </c>
      <c r="BQ832" s="280" t="str">
        <f t="shared" si="102"/>
        <v>تست اچ آی وی انجام نشده است</v>
      </c>
      <c r="BR832" s="166">
        <f>'2.ورود اطلاعات'!BZ832</f>
        <v>0</v>
      </c>
      <c r="BS832" s="166" t="str">
        <f>'2.ورود اطلاعات'!CA832</f>
        <v xml:space="preserve"> </v>
      </c>
      <c r="BT832" s="166" t="str">
        <f>'2.ورود اطلاعات'!CB832</f>
        <v xml:space="preserve"> </v>
      </c>
      <c r="BU832" s="280" t="str">
        <f t="shared" si="103"/>
        <v>تست اچ آی وی انجام نشده است</v>
      </c>
      <c r="BV832" s="166">
        <f>'2.ورود اطلاعات'!CC832</f>
        <v>0</v>
      </c>
      <c r="BW832" s="166" t="str">
        <f>'2.ورود اطلاعات'!CD832</f>
        <v xml:space="preserve"> </v>
      </c>
      <c r="BX832" s="166" t="str">
        <f>'2.ورود اطلاعات'!CE832</f>
        <v xml:space="preserve"> </v>
      </c>
      <c r="BY832" s="280" t="str">
        <f t="shared" si="104"/>
        <v>تست اچ آی وی انجام نشده است</v>
      </c>
      <c r="BZ832" s="166">
        <f>'2.ورود اطلاعات'!CF832</f>
        <v>0</v>
      </c>
      <c r="CA832" s="166" t="str">
        <f>'2.ورود اطلاعات'!CG832</f>
        <v xml:space="preserve"> </v>
      </c>
      <c r="CB832" s="166" t="str">
        <f>'2.ورود اطلاعات'!CH832</f>
        <v xml:space="preserve"> </v>
      </c>
      <c r="CC832" s="280" t="str">
        <f t="shared" si="105"/>
        <v>تست اچ آی وی انجام نشده است</v>
      </c>
      <c r="CD832" s="166">
        <f>'2.ورود اطلاعات'!CI832</f>
        <v>0</v>
      </c>
      <c r="CE832" s="166" t="str">
        <f>'2.ورود اطلاعات'!CJ832</f>
        <v xml:space="preserve"> </v>
      </c>
      <c r="CF832" s="166" t="str">
        <f>'2.ورود اطلاعات'!CK832</f>
        <v xml:space="preserve"> </v>
      </c>
      <c r="CG832" s="280" t="str">
        <f t="shared" si="106"/>
        <v>تست اچ آی وی انجام نشده است</v>
      </c>
      <c r="CH832" s="166">
        <f>'2.ورود اطلاعات'!CL832</f>
        <v>0</v>
      </c>
      <c r="CI832" s="166" t="str">
        <f>'2.ورود اطلاعات'!CM832</f>
        <v xml:space="preserve"> </v>
      </c>
      <c r="CJ832" s="166" t="str">
        <f>'2.ورود اطلاعات'!CN832</f>
        <v xml:space="preserve"> </v>
      </c>
      <c r="CK832" s="280" t="str">
        <f t="shared" si="107"/>
        <v>تست اچ آی وی انجام نشده است</v>
      </c>
      <c r="CL832" s="166">
        <f>'2.ورود اطلاعات'!CO832</f>
        <v>0</v>
      </c>
      <c r="CM832" s="166" t="str">
        <f>'2.ورود اطلاعات'!CP832</f>
        <v xml:space="preserve"> </v>
      </c>
      <c r="CN832" s="166" t="str">
        <f>'2.ورود اطلاعات'!CQ832</f>
        <v xml:space="preserve"> </v>
      </c>
      <c r="CO832" s="280" t="str">
        <f t="shared" si="108"/>
        <v>تست اچ آی وی انجام نشده است</v>
      </c>
      <c r="CP832" s="166">
        <f>'2.ورود اطلاعات'!CR832</f>
        <v>0</v>
      </c>
      <c r="CQ832" s="166" t="str">
        <f>'2.ورود اطلاعات'!CS832</f>
        <v xml:space="preserve"> </v>
      </c>
      <c r="CR832" s="166" t="str">
        <f>'2.ورود اطلاعات'!CT832</f>
        <v xml:space="preserve"> </v>
      </c>
      <c r="CS832" s="280" t="str">
        <f t="shared" si="109"/>
        <v>تست اچ آی وی انجام نشده است</v>
      </c>
      <c r="CT832" s="166" t="str">
        <f>'2.ورود اطلاعات'!CU832</f>
        <v>خیر</v>
      </c>
      <c r="DI832" s="164"/>
      <c r="DJ832" s="164"/>
    </row>
    <row r="833" spans="1:114" s="166" customFormat="1" ht="11.65" x14ac:dyDescent="0.35">
      <c r="A833" s="144" t="str">
        <f>'2.ورود اطلاعات'!BS833</f>
        <v>خیر</v>
      </c>
      <c r="B833" s="166">
        <f>'2.ورود اطلاعات'!A833</f>
        <v>832</v>
      </c>
      <c r="C833" s="166">
        <f>'1.مشخصات مرکز'!$D$2</f>
        <v>1398</v>
      </c>
      <c r="D833" s="166" t="str">
        <f>'1.مشخصات مرکز'!$D$3</f>
        <v>انتخاب کنید ...</v>
      </c>
      <c r="E833" s="166" t="str">
        <f>'1.مشخصات مرکز'!$D$4</f>
        <v>انتخاب کنید ...</v>
      </c>
      <c r="F833" s="166" t="str">
        <f>'1.مشخصات مرکز'!$D$5</f>
        <v>انتخاب کنید ...</v>
      </c>
      <c r="G833" s="166">
        <f>'1.مشخصات مرکز'!$D$6</f>
        <v>0</v>
      </c>
      <c r="H833" s="166" t="str">
        <f>'1.مشخصات مرکز'!$D$7</f>
        <v>انتخاب کنید ...</v>
      </c>
      <c r="I833" s="166">
        <f>'1.مشخصات مرکز'!$D$8</f>
        <v>0</v>
      </c>
      <c r="J833" s="166">
        <f>'1.مشخصات مرکز'!$D$9</f>
        <v>0</v>
      </c>
      <c r="K833" s="164">
        <f>'1.مشخصات مرکز'!$D$10</f>
        <v>0</v>
      </c>
      <c r="L833" s="164">
        <f>'1.مشخصات مرکز'!$D$11</f>
        <v>0</v>
      </c>
      <c r="M833" s="166">
        <f>'2.ورود اطلاعات'!B833</f>
        <v>0</v>
      </c>
      <c r="N833" s="166">
        <f>'2.ورود اطلاعات'!C833</f>
        <v>0</v>
      </c>
      <c r="O833" s="166" t="str">
        <f>IF('2.ورود اطلاعات'!F833=0,"نامعلوم",'2.ورود اطلاعات'!F833)</f>
        <v>نامعلوم</v>
      </c>
      <c r="P833" s="166">
        <f>'2.ورود اطلاعات'!J833</f>
        <v>0</v>
      </c>
      <c r="Q833" s="166">
        <f>'2.ورود اطلاعات'!K833</f>
        <v>0</v>
      </c>
      <c r="R833" s="166">
        <f>'2.ورود اطلاعات'!L833</f>
        <v>0</v>
      </c>
      <c r="S833" s="166">
        <f>'2.ورود اطلاعات'!M833</f>
        <v>0</v>
      </c>
      <c r="T833" s="166">
        <f>'2.ورود اطلاعات'!N833</f>
        <v>0</v>
      </c>
      <c r="U833" s="166">
        <f>'2.ورود اطلاعات'!O833</f>
        <v>1398</v>
      </c>
      <c r="V833" s="166">
        <f>'2.ورود اطلاعات'!P833</f>
        <v>0</v>
      </c>
      <c r="W833" s="166">
        <f>'2.ورود اطلاعات'!Q833</f>
        <v>0</v>
      </c>
      <c r="X833" s="166">
        <f>'2.ورود اطلاعات'!R833</f>
        <v>0</v>
      </c>
      <c r="Y833" s="166">
        <f>'2.ورود اطلاعات'!S833</f>
        <v>0</v>
      </c>
      <c r="Z833" s="166">
        <f>'2.ورود اطلاعات'!T833</f>
        <v>0</v>
      </c>
      <c r="AA833" s="166">
        <f>'2.ورود اطلاعات'!U833</f>
        <v>0</v>
      </c>
      <c r="AB833" s="166">
        <f>'2.ورود اطلاعات'!V833</f>
        <v>0</v>
      </c>
      <c r="AC833" s="166">
        <f>'2.ورود اطلاعات'!W833</f>
        <v>0</v>
      </c>
      <c r="AD833" s="166">
        <f>'2.ورود اطلاعات'!X833</f>
        <v>0</v>
      </c>
      <c r="AE833" s="166">
        <f>'2.ورود اطلاعات'!Y833</f>
        <v>0</v>
      </c>
      <c r="AF833" s="166">
        <f>'2.ورود اطلاعات'!Z833</f>
        <v>0</v>
      </c>
      <c r="AG833" s="166">
        <f>'2.ورود اطلاعات'!AA833</f>
        <v>0</v>
      </c>
      <c r="AH833" s="166">
        <f>'2.ورود اطلاعات'!AB833</f>
        <v>0</v>
      </c>
      <c r="AI833" s="166">
        <f>'2.ورود اطلاعات'!AC833</f>
        <v>0</v>
      </c>
      <c r="AJ833" s="166">
        <f>'2.ورود اطلاعات'!AD833</f>
        <v>0</v>
      </c>
      <c r="AK833" s="166">
        <f>'2.ورود اطلاعات'!AE833</f>
        <v>0</v>
      </c>
      <c r="AL833" s="166">
        <f>'2.ورود اطلاعات'!AF833</f>
        <v>0</v>
      </c>
      <c r="AM833" s="166">
        <f>'2.ورود اطلاعات'!AG833</f>
        <v>0</v>
      </c>
      <c r="AN833" s="166">
        <f>'2.ورود اطلاعات'!AH833</f>
        <v>0</v>
      </c>
      <c r="AO833" s="166">
        <f>'2.ورود اطلاعات'!AI833</f>
        <v>0</v>
      </c>
      <c r="AP833" s="166" t="str">
        <f>'2.ورود اطلاعات'!AK833</f>
        <v xml:space="preserve">         </v>
      </c>
      <c r="AQ833" s="166" t="str">
        <f>'2.ورود اطلاعات'!AL833</f>
        <v>هیچکدام</v>
      </c>
      <c r="AR833" s="166" t="str">
        <f>'2.ورود اطلاعات'!AM833</f>
        <v>7.هیچکدام</v>
      </c>
      <c r="AS833" s="166" t="str">
        <f>'2.ورود اطلاعات'!AN833</f>
        <v>نامعلوم</v>
      </c>
      <c r="AT833" s="166" t="str">
        <f>'2.ورود اطلاعات'!AO833</f>
        <v>نامعلوم</v>
      </c>
      <c r="AU833" s="166" t="str">
        <f>'2.ورود اطلاعات'!CV833</f>
        <v>ارائه نشده است.</v>
      </c>
      <c r="AV833" s="166">
        <f>'2.ورود اطلاعات'!CW833</f>
        <v>0</v>
      </c>
      <c r="AW833" s="164">
        <f>'2.ورود اطلاعات'!AT833</f>
        <v>0</v>
      </c>
      <c r="AX833" s="164">
        <f>'2.ورود اطلاعات'!AU833</f>
        <v>0</v>
      </c>
      <c r="AY833" s="164">
        <f>'2.ورود اطلاعات'!AV833</f>
        <v>0</v>
      </c>
      <c r="AZ833" s="164">
        <f>'2.ورود اطلاعات'!AW833</f>
        <v>0</v>
      </c>
      <c r="BA833" s="164">
        <f>'2.ورود اطلاعات'!AX833</f>
        <v>0</v>
      </c>
      <c r="BB833" s="166">
        <f>'2.ورود اطلاعات'!BT833</f>
        <v>0</v>
      </c>
      <c r="BC833" s="166" t="str">
        <f>'2.ورود اطلاعات'!BU833</f>
        <v xml:space="preserve"> </v>
      </c>
      <c r="BD833" s="166" t="str">
        <f>'2.ورود اطلاعات'!BV833</f>
        <v xml:space="preserve"> </v>
      </c>
      <c r="BE833" s="21"/>
      <c r="BF833" s="164">
        <f>'2.ورود اطلاعات'!BK833</f>
        <v>0</v>
      </c>
      <c r="BG833" s="164">
        <f>'2.ورود اطلاعات'!BL833</f>
        <v>0</v>
      </c>
      <c r="BH833" s="164">
        <f>'2.ورود اطلاعات'!BM833</f>
        <v>0</v>
      </c>
      <c r="BI833" s="164">
        <f>'2.ورود اطلاعات'!BN833</f>
        <v>0</v>
      </c>
      <c r="BJ833" s="164">
        <f>'2.ورود اطلاعات'!BO833</f>
        <v>0</v>
      </c>
      <c r="BK833" s="164">
        <f>'2.ورود اطلاعات'!BP833</f>
        <v>0</v>
      </c>
      <c r="BL833" s="164">
        <f>'2.ورود اطلاعات'!BQ833</f>
        <v>0</v>
      </c>
      <c r="BM833" s="164">
        <f>'2.ورود اطلاعات'!BR833</f>
        <v>0</v>
      </c>
      <c r="BN833" s="166">
        <f>'2.ورود اطلاعات'!BW833</f>
        <v>0</v>
      </c>
      <c r="BO833" s="166" t="str">
        <f>'2.ورود اطلاعات'!BX833</f>
        <v xml:space="preserve"> </v>
      </c>
      <c r="BP833" s="166" t="str">
        <f>'2.ورود اطلاعات'!BY833</f>
        <v xml:space="preserve"> </v>
      </c>
      <c r="BQ833" s="280" t="str">
        <f t="shared" si="102"/>
        <v>تست اچ آی وی انجام نشده است</v>
      </c>
      <c r="BR833" s="166">
        <f>'2.ورود اطلاعات'!BZ833</f>
        <v>0</v>
      </c>
      <c r="BS833" s="166" t="str">
        <f>'2.ورود اطلاعات'!CA833</f>
        <v xml:space="preserve"> </v>
      </c>
      <c r="BT833" s="166" t="str">
        <f>'2.ورود اطلاعات'!CB833</f>
        <v xml:space="preserve"> </v>
      </c>
      <c r="BU833" s="280" t="str">
        <f t="shared" si="103"/>
        <v>تست اچ آی وی انجام نشده است</v>
      </c>
      <c r="BV833" s="166">
        <f>'2.ورود اطلاعات'!CC833</f>
        <v>0</v>
      </c>
      <c r="BW833" s="166" t="str">
        <f>'2.ورود اطلاعات'!CD833</f>
        <v xml:space="preserve"> </v>
      </c>
      <c r="BX833" s="166" t="str">
        <f>'2.ورود اطلاعات'!CE833</f>
        <v xml:space="preserve"> </v>
      </c>
      <c r="BY833" s="280" t="str">
        <f t="shared" si="104"/>
        <v>تست اچ آی وی انجام نشده است</v>
      </c>
      <c r="BZ833" s="166">
        <f>'2.ورود اطلاعات'!CF833</f>
        <v>0</v>
      </c>
      <c r="CA833" s="166" t="str">
        <f>'2.ورود اطلاعات'!CG833</f>
        <v xml:space="preserve"> </v>
      </c>
      <c r="CB833" s="166" t="str">
        <f>'2.ورود اطلاعات'!CH833</f>
        <v xml:space="preserve"> </v>
      </c>
      <c r="CC833" s="280" t="str">
        <f t="shared" si="105"/>
        <v>تست اچ آی وی انجام نشده است</v>
      </c>
      <c r="CD833" s="166">
        <f>'2.ورود اطلاعات'!CI833</f>
        <v>0</v>
      </c>
      <c r="CE833" s="166" t="str">
        <f>'2.ورود اطلاعات'!CJ833</f>
        <v xml:space="preserve"> </v>
      </c>
      <c r="CF833" s="166" t="str">
        <f>'2.ورود اطلاعات'!CK833</f>
        <v xml:space="preserve"> </v>
      </c>
      <c r="CG833" s="280" t="str">
        <f t="shared" si="106"/>
        <v>تست اچ آی وی انجام نشده است</v>
      </c>
      <c r="CH833" s="166">
        <f>'2.ورود اطلاعات'!CL833</f>
        <v>0</v>
      </c>
      <c r="CI833" s="166" t="str">
        <f>'2.ورود اطلاعات'!CM833</f>
        <v xml:space="preserve"> </v>
      </c>
      <c r="CJ833" s="166" t="str">
        <f>'2.ورود اطلاعات'!CN833</f>
        <v xml:space="preserve"> </v>
      </c>
      <c r="CK833" s="280" t="str">
        <f t="shared" si="107"/>
        <v>تست اچ آی وی انجام نشده است</v>
      </c>
      <c r="CL833" s="166">
        <f>'2.ورود اطلاعات'!CO833</f>
        <v>0</v>
      </c>
      <c r="CM833" s="166" t="str">
        <f>'2.ورود اطلاعات'!CP833</f>
        <v xml:space="preserve"> </v>
      </c>
      <c r="CN833" s="166" t="str">
        <f>'2.ورود اطلاعات'!CQ833</f>
        <v xml:space="preserve"> </v>
      </c>
      <c r="CO833" s="280" t="str">
        <f t="shared" si="108"/>
        <v>تست اچ آی وی انجام نشده است</v>
      </c>
      <c r="CP833" s="166">
        <f>'2.ورود اطلاعات'!CR833</f>
        <v>0</v>
      </c>
      <c r="CQ833" s="166" t="str">
        <f>'2.ورود اطلاعات'!CS833</f>
        <v xml:space="preserve"> </v>
      </c>
      <c r="CR833" s="166" t="str">
        <f>'2.ورود اطلاعات'!CT833</f>
        <v xml:space="preserve"> </v>
      </c>
      <c r="CS833" s="280" t="str">
        <f t="shared" si="109"/>
        <v>تست اچ آی وی انجام نشده است</v>
      </c>
      <c r="CT833" s="166" t="str">
        <f>'2.ورود اطلاعات'!CU833</f>
        <v>خیر</v>
      </c>
      <c r="DI833" s="164"/>
      <c r="DJ833" s="164"/>
    </row>
    <row r="834" spans="1:114" s="166" customFormat="1" ht="11.65" x14ac:dyDescent="0.35">
      <c r="A834" s="144" t="str">
        <f>'2.ورود اطلاعات'!BS834</f>
        <v>خیر</v>
      </c>
      <c r="B834" s="166">
        <f>'2.ورود اطلاعات'!A834</f>
        <v>833</v>
      </c>
      <c r="C834" s="166">
        <f>'1.مشخصات مرکز'!$D$2</f>
        <v>1398</v>
      </c>
      <c r="D834" s="166" t="str">
        <f>'1.مشخصات مرکز'!$D$3</f>
        <v>انتخاب کنید ...</v>
      </c>
      <c r="E834" s="166" t="str">
        <f>'1.مشخصات مرکز'!$D$4</f>
        <v>انتخاب کنید ...</v>
      </c>
      <c r="F834" s="166" t="str">
        <f>'1.مشخصات مرکز'!$D$5</f>
        <v>انتخاب کنید ...</v>
      </c>
      <c r="G834" s="166">
        <f>'1.مشخصات مرکز'!$D$6</f>
        <v>0</v>
      </c>
      <c r="H834" s="166" t="str">
        <f>'1.مشخصات مرکز'!$D$7</f>
        <v>انتخاب کنید ...</v>
      </c>
      <c r="I834" s="166">
        <f>'1.مشخصات مرکز'!$D$8</f>
        <v>0</v>
      </c>
      <c r="J834" s="166">
        <f>'1.مشخصات مرکز'!$D$9</f>
        <v>0</v>
      </c>
      <c r="K834" s="164">
        <f>'1.مشخصات مرکز'!$D$10</f>
        <v>0</v>
      </c>
      <c r="L834" s="164">
        <f>'1.مشخصات مرکز'!$D$11</f>
        <v>0</v>
      </c>
      <c r="M834" s="166">
        <f>'2.ورود اطلاعات'!B834</f>
        <v>0</v>
      </c>
      <c r="N834" s="166">
        <f>'2.ورود اطلاعات'!C834</f>
        <v>0</v>
      </c>
      <c r="O834" s="166" t="str">
        <f>IF('2.ورود اطلاعات'!F834=0,"نامعلوم",'2.ورود اطلاعات'!F834)</f>
        <v>نامعلوم</v>
      </c>
      <c r="P834" s="166">
        <f>'2.ورود اطلاعات'!J834</f>
        <v>0</v>
      </c>
      <c r="Q834" s="166">
        <f>'2.ورود اطلاعات'!K834</f>
        <v>0</v>
      </c>
      <c r="R834" s="166">
        <f>'2.ورود اطلاعات'!L834</f>
        <v>0</v>
      </c>
      <c r="S834" s="166">
        <f>'2.ورود اطلاعات'!M834</f>
        <v>0</v>
      </c>
      <c r="T834" s="166">
        <f>'2.ورود اطلاعات'!N834</f>
        <v>0</v>
      </c>
      <c r="U834" s="166">
        <f>'2.ورود اطلاعات'!O834</f>
        <v>1398</v>
      </c>
      <c r="V834" s="166">
        <f>'2.ورود اطلاعات'!P834</f>
        <v>0</v>
      </c>
      <c r="W834" s="166">
        <f>'2.ورود اطلاعات'!Q834</f>
        <v>0</v>
      </c>
      <c r="X834" s="166">
        <f>'2.ورود اطلاعات'!R834</f>
        <v>0</v>
      </c>
      <c r="Y834" s="166">
        <f>'2.ورود اطلاعات'!S834</f>
        <v>0</v>
      </c>
      <c r="Z834" s="166">
        <f>'2.ورود اطلاعات'!T834</f>
        <v>0</v>
      </c>
      <c r="AA834" s="166">
        <f>'2.ورود اطلاعات'!U834</f>
        <v>0</v>
      </c>
      <c r="AB834" s="166">
        <f>'2.ورود اطلاعات'!V834</f>
        <v>0</v>
      </c>
      <c r="AC834" s="166">
        <f>'2.ورود اطلاعات'!W834</f>
        <v>0</v>
      </c>
      <c r="AD834" s="166">
        <f>'2.ورود اطلاعات'!X834</f>
        <v>0</v>
      </c>
      <c r="AE834" s="166">
        <f>'2.ورود اطلاعات'!Y834</f>
        <v>0</v>
      </c>
      <c r="AF834" s="166">
        <f>'2.ورود اطلاعات'!Z834</f>
        <v>0</v>
      </c>
      <c r="AG834" s="166">
        <f>'2.ورود اطلاعات'!AA834</f>
        <v>0</v>
      </c>
      <c r="AH834" s="166">
        <f>'2.ورود اطلاعات'!AB834</f>
        <v>0</v>
      </c>
      <c r="AI834" s="166">
        <f>'2.ورود اطلاعات'!AC834</f>
        <v>0</v>
      </c>
      <c r="AJ834" s="166">
        <f>'2.ورود اطلاعات'!AD834</f>
        <v>0</v>
      </c>
      <c r="AK834" s="166">
        <f>'2.ورود اطلاعات'!AE834</f>
        <v>0</v>
      </c>
      <c r="AL834" s="166">
        <f>'2.ورود اطلاعات'!AF834</f>
        <v>0</v>
      </c>
      <c r="AM834" s="166">
        <f>'2.ورود اطلاعات'!AG834</f>
        <v>0</v>
      </c>
      <c r="AN834" s="166">
        <f>'2.ورود اطلاعات'!AH834</f>
        <v>0</v>
      </c>
      <c r="AO834" s="166">
        <f>'2.ورود اطلاعات'!AI834</f>
        <v>0</v>
      </c>
      <c r="AP834" s="166" t="str">
        <f>'2.ورود اطلاعات'!AK834</f>
        <v xml:space="preserve">         </v>
      </c>
      <c r="AQ834" s="166" t="str">
        <f>'2.ورود اطلاعات'!AL834</f>
        <v>هیچکدام</v>
      </c>
      <c r="AR834" s="166" t="str">
        <f>'2.ورود اطلاعات'!AM834</f>
        <v>7.هیچکدام</v>
      </c>
      <c r="AS834" s="166" t="str">
        <f>'2.ورود اطلاعات'!AN834</f>
        <v>نامعلوم</v>
      </c>
      <c r="AT834" s="166" t="str">
        <f>'2.ورود اطلاعات'!AO834</f>
        <v>نامعلوم</v>
      </c>
      <c r="AU834" s="166" t="str">
        <f>'2.ورود اطلاعات'!CV834</f>
        <v>ارائه نشده است.</v>
      </c>
      <c r="AV834" s="166">
        <f>'2.ورود اطلاعات'!CW834</f>
        <v>0</v>
      </c>
      <c r="AW834" s="164">
        <f>'2.ورود اطلاعات'!AT834</f>
        <v>0</v>
      </c>
      <c r="AX834" s="164">
        <f>'2.ورود اطلاعات'!AU834</f>
        <v>0</v>
      </c>
      <c r="AY834" s="164">
        <f>'2.ورود اطلاعات'!AV834</f>
        <v>0</v>
      </c>
      <c r="AZ834" s="164">
        <f>'2.ورود اطلاعات'!AW834</f>
        <v>0</v>
      </c>
      <c r="BA834" s="164">
        <f>'2.ورود اطلاعات'!AX834</f>
        <v>0</v>
      </c>
      <c r="BB834" s="166">
        <f>'2.ورود اطلاعات'!BT834</f>
        <v>0</v>
      </c>
      <c r="BC834" s="166" t="str">
        <f>'2.ورود اطلاعات'!BU834</f>
        <v xml:space="preserve"> </v>
      </c>
      <c r="BD834" s="166" t="str">
        <f>'2.ورود اطلاعات'!BV834</f>
        <v xml:space="preserve"> </v>
      </c>
      <c r="BE834" s="21"/>
      <c r="BF834" s="164">
        <f>'2.ورود اطلاعات'!BK834</f>
        <v>0</v>
      </c>
      <c r="BG834" s="164">
        <f>'2.ورود اطلاعات'!BL834</f>
        <v>0</v>
      </c>
      <c r="BH834" s="164">
        <f>'2.ورود اطلاعات'!BM834</f>
        <v>0</v>
      </c>
      <c r="BI834" s="164">
        <f>'2.ورود اطلاعات'!BN834</f>
        <v>0</v>
      </c>
      <c r="BJ834" s="164">
        <f>'2.ورود اطلاعات'!BO834</f>
        <v>0</v>
      </c>
      <c r="BK834" s="164">
        <f>'2.ورود اطلاعات'!BP834</f>
        <v>0</v>
      </c>
      <c r="BL834" s="164">
        <f>'2.ورود اطلاعات'!BQ834</f>
        <v>0</v>
      </c>
      <c r="BM834" s="164">
        <f>'2.ورود اطلاعات'!BR834</f>
        <v>0</v>
      </c>
      <c r="BN834" s="166">
        <f>'2.ورود اطلاعات'!BW834</f>
        <v>0</v>
      </c>
      <c r="BO834" s="166" t="str">
        <f>'2.ورود اطلاعات'!BX834</f>
        <v xml:space="preserve"> </v>
      </c>
      <c r="BP834" s="166" t="str">
        <f>'2.ورود اطلاعات'!BY834</f>
        <v xml:space="preserve"> </v>
      </c>
      <c r="BQ834" s="280" t="str">
        <f t="shared" si="102"/>
        <v>تست اچ آی وی انجام نشده است</v>
      </c>
      <c r="BR834" s="166">
        <f>'2.ورود اطلاعات'!BZ834</f>
        <v>0</v>
      </c>
      <c r="BS834" s="166" t="str">
        <f>'2.ورود اطلاعات'!CA834</f>
        <v xml:space="preserve"> </v>
      </c>
      <c r="BT834" s="166" t="str">
        <f>'2.ورود اطلاعات'!CB834</f>
        <v xml:space="preserve"> </v>
      </c>
      <c r="BU834" s="280" t="str">
        <f t="shared" si="103"/>
        <v>تست اچ آی وی انجام نشده است</v>
      </c>
      <c r="BV834" s="166">
        <f>'2.ورود اطلاعات'!CC834</f>
        <v>0</v>
      </c>
      <c r="BW834" s="166" t="str">
        <f>'2.ورود اطلاعات'!CD834</f>
        <v xml:space="preserve"> </v>
      </c>
      <c r="BX834" s="166" t="str">
        <f>'2.ورود اطلاعات'!CE834</f>
        <v xml:space="preserve"> </v>
      </c>
      <c r="BY834" s="280" t="str">
        <f t="shared" si="104"/>
        <v>تست اچ آی وی انجام نشده است</v>
      </c>
      <c r="BZ834" s="166">
        <f>'2.ورود اطلاعات'!CF834</f>
        <v>0</v>
      </c>
      <c r="CA834" s="166" t="str">
        <f>'2.ورود اطلاعات'!CG834</f>
        <v xml:space="preserve"> </v>
      </c>
      <c r="CB834" s="166" t="str">
        <f>'2.ورود اطلاعات'!CH834</f>
        <v xml:space="preserve"> </v>
      </c>
      <c r="CC834" s="280" t="str">
        <f t="shared" si="105"/>
        <v>تست اچ آی وی انجام نشده است</v>
      </c>
      <c r="CD834" s="166">
        <f>'2.ورود اطلاعات'!CI834</f>
        <v>0</v>
      </c>
      <c r="CE834" s="166" t="str">
        <f>'2.ورود اطلاعات'!CJ834</f>
        <v xml:space="preserve"> </v>
      </c>
      <c r="CF834" s="166" t="str">
        <f>'2.ورود اطلاعات'!CK834</f>
        <v xml:space="preserve"> </v>
      </c>
      <c r="CG834" s="280" t="str">
        <f t="shared" si="106"/>
        <v>تست اچ آی وی انجام نشده است</v>
      </c>
      <c r="CH834" s="166">
        <f>'2.ورود اطلاعات'!CL834</f>
        <v>0</v>
      </c>
      <c r="CI834" s="166" t="str">
        <f>'2.ورود اطلاعات'!CM834</f>
        <v xml:space="preserve"> </v>
      </c>
      <c r="CJ834" s="166" t="str">
        <f>'2.ورود اطلاعات'!CN834</f>
        <v xml:space="preserve"> </v>
      </c>
      <c r="CK834" s="280" t="str">
        <f t="shared" si="107"/>
        <v>تست اچ آی وی انجام نشده است</v>
      </c>
      <c r="CL834" s="166">
        <f>'2.ورود اطلاعات'!CO834</f>
        <v>0</v>
      </c>
      <c r="CM834" s="166" t="str">
        <f>'2.ورود اطلاعات'!CP834</f>
        <v xml:space="preserve"> </v>
      </c>
      <c r="CN834" s="166" t="str">
        <f>'2.ورود اطلاعات'!CQ834</f>
        <v xml:space="preserve"> </v>
      </c>
      <c r="CO834" s="280" t="str">
        <f t="shared" si="108"/>
        <v>تست اچ آی وی انجام نشده است</v>
      </c>
      <c r="CP834" s="166">
        <f>'2.ورود اطلاعات'!CR834</f>
        <v>0</v>
      </c>
      <c r="CQ834" s="166" t="str">
        <f>'2.ورود اطلاعات'!CS834</f>
        <v xml:space="preserve"> </v>
      </c>
      <c r="CR834" s="166" t="str">
        <f>'2.ورود اطلاعات'!CT834</f>
        <v xml:space="preserve"> </v>
      </c>
      <c r="CS834" s="280" t="str">
        <f t="shared" si="109"/>
        <v>تست اچ آی وی انجام نشده است</v>
      </c>
      <c r="CT834" s="166" t="str">
        <f>'2.ورود اطلاعات'!CU834</f>
        <v>خیر</v>
      </c>
      <c r="DI834" s="164"/>
      <c r="DJ834" s="164"/>
    </row>
    <row r="835" spans="1:114" s="166" customFormat="1" ht="11.65" x14ac:dyDescent="0.35">
      <c r="A835" s="144" t="str">
        <f>'2.ورود اطلاعات'!BS835</f>
        <v>خیر</v>
      </c>
      <c r="B835" s="166">
        <f>'2.ورود اطلاعات'!A835</f>
        <v>834</v>
      </c>
      <c r="C835" s="166">
        <f>'1.مشخصات مرکز'!$D$2</f>
        <v>1398</v>
      </c>
      <c r="D835" s="166" t="str">
        <f>'1.مشخصات مرکز'!$D$3</f>
        <v>انتخاب کنید ...</v>
      </c>
      <c r="E835" s="166" t="str">
        <f>'1.مشخصات مرکز'!$D$4</f>
        <v>انتخاب کنید ...</v>
      </c>
      <c r="F835" s="166" t="str">
        <f>'1.مشخصات مرکز'!$D$5</f>
        <v>انتخاب کنید ...</v>
      </c>
      <c r="G835" s="166">
        <f>'1.مشخصات مرکز'!$D$6</f>
        <v>0</v>
      </c>
      <c r="H835" s="166" t="str">
        <f>'1.مشخصات مرکز'!$D$7</f>
        <v>انتخاب کنید ...</v>
      </c>
      <c r="I835" s="166">
        <f>'1.مشخصات مرکز'!$D$8</f>
        <v>0</v>
      </c>
      <c r="J835" s="166">
        <f>'1.مشخصات مرکز'!$D$9</f>
        <v>0</v>
      </c>
      <c r="K835" s="164">
        <f>'1.مشخصات مرکز'!$D$10</f>
        <v>0</v>
      </c>
      <c r="L835" s="164">
        <f>'1.مشخصات مرکز'!$D$11</f>
        <v>0</v>
      </c>
      <c r="M835" s="166">
        <f>'2.ورود اطلاعات'!B835</f>
        <v>0</v>
      </c>
      <c r="N835" s="166">
        <f>'2.ورود اطلاعات'!C835</f>
        <v>0</v>
      </c>
      <c r="O835" s="166" t="str">
        <f>IF('2.ورود اطلاعات'!F835=0,"نامعلوم",'2.ورود اطلاعات'!F835)</f>
        <v>نامعلوم</v>
      </c>
      <c r="P835" s="166">
        <f>'2.ورود اطلاعات'!J835</f>
        <v>0</v>
      </c>
      <c r="Q835" s="166">
        <f>'2.ورود اطلاعات'!K835</f>
        <v>0</v>
      </c>
      <c r="R835" s="166">
        <f>'2.ورود اطلاعات'!L835</f>
        <v>0</v>
      </c>
      <c r="S835" s="166">
        <f>'2.ورود اطلاعات'!M835</f>
        <v>0</v>
      </c>
      <c r="T835" s="166">
        <f>'2.ورود اطلاعات'!N835</f>
        <v>0</v>
      </c>
      <c r="U835" s="166">
        <f>'2.ورود اطلاعات'!O835</f>
        <v>1398</v>
      </c>
      <c r="V835" s="166">
        <f>'2.ورود اطلاعات'!P835</f>
        <v>0</v>
      </c>
      <c r="W835" s="166">
        <f>'2.ورود اطلاعات'!Q835</f>
        <v>0</v>
      </c>
      <c r="X835" s="166">
        <f>'2.ورود اطلاعات'!R835</f>
        <v>0</v>
      </c>
      <c r="Y835" s="166">
        <f>'2.ورود اطلاعات'!S835</f>
        <v>0</v>
      </c>
      <c r="Z835" s="166">
        <f>'2.ورود اطلاعات'!T835</f>
        <v>0</v>
      </c>
      <c r="AA835" s="166">
        <f>'2.ورود اطلاعات'!U835</f>
        <v>0</v>
      </c>
      <c r="AB835" s="166">
        <f>'2.ورود اطلاعات'!V835</f>
        <v>0</v>
      </c>
      <c r="AC835" s="166">
        <f>'2.ورود اطلاعات'!W835</f>
        <v>0</v>
      </c>
      <c r="AD835" s="166">
        <f>'2.ورود اطلاعات'!X835</f>
        <v>0</v>
      </c>
      <c r="AE835" s="166">
        <f>'2.ورود اطلاعات'!Y835</f>
        <v>0</v>
      </c>
      <c r="AF835" s="166">
        <f>'2.ورود اطلاعات'!Z835</f>
        <v>0</v>
      </c>
      <c r="AG835" s="166">
        <f>'2.ورود اطلاعات'!AA835</f>
        <v>0</v>
      </c>
      <c r="AH835" s="166">
        <f>'2.ورود اطلاعات'!AB835</f>
        <v>0</v>
      </c>
      <c r="AI835" s="166">
        <f>'2.ورود اطلاعات'!AC835</f>
        <v>0</v>
      </c>
      <c r="AJ835" s="166">
        <f>'2.ورود اطلاعات'!AD835</f>
        <v>0</v>
      </c>
      <c r="AK835" s="166">
        <f>'2.ورود اطلاعات'!AE835</f>
        <v>0</v>
      </c>
      <c r="AL835" s="166">
        <f>'2.ورود اطلاعات'!AF835</f>
        <v>0</v>
      </c>
      <c r="AM835" s="166">
        <f>'2.ورود اطلاعات'!AG835</f>
        <v>0</v>
      </c>
      <c r="AN835" s="166">
        <f>'2.ورود اطلاعات'!AH835</f>
        <v>0</v>
      </c>
      <c r="AO835" s="166">
        <f>'2.ورود اطلاعات'!AI835</f>
        <v>0</v>
      </c>
      <c r="AP835" s="166" t="str">
        <f>'2.ورود اطلاعات'!AK835</f>
        <v xml:space="preserve">         </v>
      </c>
      <c r="AQ835" s="166" t="str">
        <f>'2.ورود اطلاعات'!AL835</f>
        <v>هیچکدام</v>
      </c>
      <c r="AR835" s="166" t="str">
        <f>'2.ورود اطلاعات'!AM835</f>
        <v>7.هیچکدام</v>
      </c>
      <c r="AS835" s="166" t="str">
        <f>'2.ورود اطلاعات'!AN835</f>
        <v>نامعلوم</v>
      </c>
      <c r="AT835" s="166" t="str">
        <f>'2.ورود اطلاعات'!AO835</f>
        <v>نامعلوم</v>
      </c>
      <c r="AU835" s="166" t="str">
        <f>'2.ورود اطلاعات'!CV835</f>
        <v>ارائه نشده است.</v>
      </c>
      <c r="AV835" s="166">
        <f>'2.ورود اطلاعات'!CW835</f>
        <v>0</v>
      </c>
      <c r="AW835" s="164">
        <f>'2.ورود اطلاعات'!AT835</f>
        <v>0</v>
      </c>
      <c r="AX835" s="164">
        <f>'2.ورود اطلاعات'!AU835</f>
        <v>0</v>
      </c>
      <c r="AY835" s="164">
        <f>'2.ورود اطلاعات'!AV835</f>
        <v>0</v>
      </c>
      <c r="AZ835" s="164">
        <f>'2.ورود اطلاعات'!AW835</f>
        <v>0</v>
      </c>
      <c r="BA835" s="164">
        <f>'2.ورود اطلاعات'!AX835</f>
        <v>0</v>
      </c>
      <c r="BB835" s="166">
        <f>'2.ورود اطلاعات'!BT835</f>
        <v>0</v>
      </c>
      <c r="BC835" s="166" t="str">
        <f>'2.ورود اطلاعات'!BU835</f>
        <v xml:space="preserve"> </v>
      </c>
      <c r="BD835" s="166" t="str">
        <f>'2.ورود اطلاعات'!BV835</f>
        <v xml:space="preserve"> </v>
      </c>
      <c r="BE835" s="21"/>
      <c r="BF835" s="164">
        <f>'2.ورود اطلاعات'!BK835</f>
        <v>0</v>
      </c>
      <c r="BG835" s="164">
        <f>'2.ورود اطلاعات'!BL835</f>
        <v>0</v>
      </c>
      <c r="BH835" s="164">
        <f>'2.ورود اطلاعات'!BM835</f>
        <v>0</v>
      </c>
      <c r="BI835" s="164">
        <f>'2.ورود اطلاعات'!BN835</f>
        <v>0</v>
      </c>
      <c r="BJ835" s="164">
        <f>'2.ورود اطلاعات'!BO835</f>
        <v>0</v>
      </c>
      <c r="BK835" s="164">
        <f>'2.ورود اطلاعات'!BP835</f>
        <v>0</v>
      </c>
      <c r="BL835" s="164">
        <f>'2.ورود اطلاعات'!BQ835</f>
        <v>0</v>
      </c>
      <c r="BM835" s="164">
        <f>'2.ورود اطلاعات'!BR835</f>
        <v>0</v>
      </c>
      <c r="BN835" s="166">
        <f>'2.ورود اطلاعات'!BW835</f>
        <v>0</v>
      </c>
      <c r="BO835" s="166" t="str">
        <f>'2.ورود اطلاعات'!BX835</f>
        <v xml:space="preserve"> </v>
      </c>
      <c r="BP835" s="166" t="str">
        <f>'2.ورود اطلاعات'!BY835</f>
        <v xml:space="preserve"> </v>
      </c>
      <c r="BQ835" s="280" t="str">
        <f t="shared" ref="BQ835:BQ898" si="110">IF(BN835=0,"تست اچ آی وی انجام نشده است",+IF(BO835="منفی","1.منفی",+IF(AND(BO835="مثبت",BP835="لینک نشده است."),"2.مثبت لینک نشده",+IF(AND(BO835="مثبت",BP835="لینک شده است."),"3.مثبت لینک شده"))))</f>
        <v>تست اچ آی وی انجام نشده است</v>
      </c>
      <c r="BR835" s="166">
        <f>'2.ورود اطلاعات'!BZ835</f>
        <v>0</v>
      </c>
      <c r="BS835" s="166" t="str">
        <f>'2.ورود اطلاعات'!CA835</f>
        <v xml:space="preserve"> </v>
      </c>
      <c r="BT835" s="166" t="str">
        <f>'2.ورود اطلاعات'!CB835</f>
        <v xml:space="preserve"> </v>
      </c>
      <c r="BU835" s="280" t="str">
        <f t="shared" ref="BU835:BU898" si="111">IF(BR835=0,"تست اچ آی وی انجام نشده است",+IF(BS835="منفی","1.منفی",+IF(AND(BS835="مثبت",BT835="لینک نشده است."),"2.مثبت لینک نشده",+IF(AND(BS835="مثبت",BT835="لینک شده است."),"3.مثبت لینک شده"))))</f>
        <v>تست اچ آی وی انجام نشده است</v>
      </c>
      <c r="BV835" s="166">
        <f>'2.ورود اطلاعات'!CC835</f>
        <v>0</v>
      </c>
      <c r="BW835" s="166" t="str">
        <f>'2.ورود اطلاعات'!CD835</f>
        <v xml:space="preserve"> </v>
      </c>
      <c r="BX835" s="166" t="str">
        <f>'2.ورود اطلاعات'!CE835</f>
        <v xml:space="preserve"> </v>
      </c>
      <c r="BY835" s="280" t="str">
        <f t="shared" ref="BY835:BY898" si="112">IF(BV835=0,"تست اچ آی وی انجام نشده است",+IF(BW835="منفی","1.منفی",+IF(AND(BW835="مثبت",BX835="لینک نشده است."),"2.مثبت لینک نشده",+IF(AND(BW835="مثبت",BX835="لینک شده است."),"3.مثبت لینک شده"))))</f>
        <v>تست اچ آی وی انجام نشده است</v>
      </c>
      <c r="BZ835" s="166">
        <f>'2.ورود اطلاعات'!CF835</f>
        <v>0</v>
      </c>
      <c r="CA835" s="166" t="str">
        <f>'2.ورود اطلاعات'!CG835</f>
        <v xml:space="preserve"> </v>
      </c>
      <c r="CB835" s="166" t="str">
        <f>'2.ورود اطلاعات'!CH835</f>
        <v xml:space="preserve"> </v>
      </c>
      <c r="CC835" s="280" t="str">
        <f t="shared" ref="CC835:CC898" si="113">IF(BZ835=0,"تست اچ آی وی انجام نشده است",+IF(CA835="منفی","1.منفی",+IF(AND(CA835="مثبت",CB835="لینک نشده است."),"2.مثبت لینک نشده",+IF(AND(CA835="مثبت",CB835="لینک شده است."),"3.مثبت لینک شده"))))</f>
        <v>تست اچ آی وی انجام نشده است</v>
      </c>
      <c r="CD835" s="166">
        <f>'2.ورود اطلاعات'!CI835</f>
        <v>0</v>
      </c>
      <c r="CE835" s="166" t="str">
        <f>'2.ورود اطلاعات'!CJ835</f>
        <v xml:space="preserve"> </v>
      </c>
      <c r="CF835" s="166" t="str">
        <f>'2.ورود اطلاعات'!CK835</f>
        <v xml:space="preserve"> </v>
      </c>
      <c r="CG835" s="280" t="str">
        <f t="shared" ref="CG835:CG898" si="114">IF(CD835=0,"تست اچ آی وی انجام نشده است",+IF(CE835="منفی","1.منفی",+IF(AND(CE835="مثبت",CF835="لینک نشده است."),"2.مثبت لینک نشده",+IF(AND(CE835="مثبت",CF835="لینک شده است."),"3.مثبت لینک شده"))))</f>
        <v>تست اچ آی وی انجام نشده است</v>
      </c>
      <c r="CH835" s="166">
        <f>'2.ورود اطلاعات'!CL835</f>
        <v>0</v>
      </c>
      <c r="CI835" s="166" t="str">
        <f>'2.ورود اطلاعات'!CM835</f>
        <v xml:space="preserve"> </v>
      </c>
      <c r="CJ835" s="166" t="str">
        <f>'2.ورود اطلاعات'!CN835</f>
        <v xml:space="preserve"> </v>
      </c>
      <c r="CK835" s="280" t="str">
        <f t="shared" ref="CK835:CK898" si="115">IF(CH835=0,"تست اچ آی وی انجام نشده است",+IF(CI835="منفی","1.منفی",+IF(AND(CI835="مثبت",CJ835="لینک نشده است."),"2.مثبت لینک نشده",+IF(AND(CI835="مثبت",CJ835="لینک شده است."),"3.مثبت لینک شده"))))</f>
        <v>تست اچ آی وی انجام نشده است</v>
      </c>
      <c r="CL835" s="166">
        <f>'2.ورود اطلاعات'!CO835</f>
        <v>0</v>
      </c>
      <c r="CM835" s="166" t="str">
        <f>'2.ورود اطلاعات'!CP835</f>
        <v xml:space="preserve"> </v>
      </c>
      <c r="CN835" s="166" t="str">
        <f>'2.ورود اطلاعات'!CQ835</f>
        <v xml:space="preserve"> </v>
      </c>
      <c r="CO835" s="280" t="str">
        <f t="shared" ref="CO835:CO898" si="116">IF(CL835=0,"تست اچ آی وی انجام نشده است",+IF(CM835="منفی","1.منفی",+IF(AND(CM835="مثبت",CN835="لینک نشده است."),"2.مثبت لینک نشده",+IF(AND(CM835="مثبت",CN835="لینک شده است."),"3.مثبت لینک شده"))))</f>
        <v>تست اچ آی وی انجام نشده است</v>
      </c>
      <c r="CP835" s="166">
        <f>'2.ورود اطلاعات'!CR835</f>
        <v>0</v>
      </c>
      <c r="CQ835" s="166" t="str">
        <f>'2.ورود اطلاعات'!CS835</f>
        <v xml:space="preserve"> </v>
      </c>
      <c r="CR835" s="166" t="str">
        <f>'2.ورود اطلاعات'!CT835</f>
        <v xml:space="preserve"> </v>
      </c>
      <c r="CS835" s="280" t="str">
        <f t="shared" ref="CS835:CS898" si="117">IF(CP835=0,"تست اچ آی وی انجام نشده است",+IF(CQ835="منفی","1.منفی",+IF(AND(CQ835="مثبت",CR835="لینک نشده است."),"2.مثبت لینک نشده",+IF(AND(CQ835="مثبت",CR835="لینک شده است."),"3.مثبت لینک شده"))))</f>
        <v>تست اچ آی وی انجام نشده است</v>
      </c>
      <c r="CT835" s="166" t="str">
        <f>'2.ورود اطلاعات'!CU835</f>
        <v>خیر</v>
      </c>
      <c r="DI835" s="164"/>
      <c r="DJ835" s="164"/>
    </row>
    <row r="836" spans="1:114" s="166" customFormat="1" ht="11.65" x14ac:dyDescent="0.35">
      <c r="A836" s="144" t="str">
        <f>'2.ورود اطلاعات'!BS836</f>
        <v>خیر</v>
      </c>
      <c r="B836" s="166">
        <f>'2.ورود اطلاعات'!A836</f>
        <v>835</v>
      </c>
      <c r="C836" s="166">
        <f>'1.مشخصات مرکز'!$D$2</f>
        <v>1398</v>
      </c>
      <c r="D836" s="166" t="str">
        <f>'1.مشخصات مرکز'!$D$3</f>
        <v>انتخاب کنید ...</v>
      </c>
      <c r="E836" s="166" t="str">
        <f>'1.مشخصات مرکز'!$D$4</f>
        <v>انتخاب کنید ...</v>
      </c>
      <c r="F836" s="166" t="str">
        <f>'1.مشخصات مرکز'!$D$5</f>
        <v>انتخاب کنید ...</v>
      </c>
      <c r="G836" s="166">
        <f>'1.مشخصات مرکز'!$D$6</f>
        <v>0</v>
      </c>
      <c r="H836" s="166" t="str">
        <f>'1.مشخصات مرکز'!$D$7</f>
        <v>انتخاب کنید ...</v>
      </c>
      <c r="I836" s="166">
        <f>'1.مشخصات مرکز'!$D$8</f>
        <v>0</v>
      </c>
      <c r="J836" s="166">
        <f>'1.مشخصات مرکز'!$D$9</f>
        <v>0</v>
      </c>
      <c r="K836" s="164">
        <f>'1.مشخصات مرکز'!$D$10</f>
        <v>0</v>
      </c>
      <c r="L836" s="164">
        <f>'1.مشخصات مرکز'!$D$11</f>
        <v>0</v>
      </c>
      <c r="M836" s="166">
        <f>'2.ورود اطلاعات'!B836</f>
        <v>0</v>
      </c>
      <c r="N836" s="166">
        <f>'2.ورود اطلاعات'!C836</f>
        <v>0</v>
      </c>
      <c r="O836" s="166" t="str">
        <f>IF('2.ورود اطلاعات'!F836=0,"نامعلوم",'2.ورود اطلاعات'!F836)</f>
        <v>نامعلوم</v>
      </c>
      <c r="P836" s="166">
        <f>'2.ورود اطلاعات'!J836</f>
        <v>0</v>
      </c>
      <c r="Q836" s="166">
        <f>'2.ورود اطلاعات'!K836</f>
        <v>0</v>
      </c>
      <c r="R836" s="166">
        <f>'2.ورود اطلاعات'!L836</f>
        <v>0</v>
      </c>
      <c r="S836" s="166">
        <f>'2.ورود اطلاعات'!M836</f>
        <v>0</v>
      </c>
      <c r="T836" s="166">
        <f>'2.ورود اطلاعات'!N836</f>
        <v>0</v>
      </c>
      <c r="U836" s="166">
        <f>'2.ورود اطلاعات'!O836</f>
        <v>1398</v>
      </c>
      <c r="V836" s="166">
        <f>'2.ورود اطلاعات'!P836</f>
        <v>0</v>
      </c>
      <c r="W836" s="166">
        <f>'2.ورود اطلاعات'!Q836</f>
        <v>0</v>
      </c>
      <c r="X836" s="166">
        <f>'2.ورود اطلاعات'!R836</f>
        <v>0</v>
      </c>
      <c r="Y836" s="166">
        <f>'2.ورود اطلاعات'!S836</f>
        <v>0</v>
      </c>
      <c r="Z836" s="166">
        <f>'2.ورود اطلاعات'!T836</f>
        <v>0</v>
      </c>
      <c r="AA836" s="166">
        <f>'2.ورود اطلاعات'!U836</f>
        <v>0</v>
      </c>
      <c r="AB836" s="166">
        <f>'2.ورود اطلاعات'!V836</f>
        <v>0</v>
      </c>
      <c r="AC836" s="166">
        <f>'2.ورود اطلاعات'!W836</f>
        <v>0</v>
      </c>
      <c r="AD836" s="166">
        <f>'2.ورود اطلاعات'!X836</f>
        <v>0</v>
      </c>
      <c r="AE836" s="166">
        <f>'2.ورود اطلاعات'!Y836</f>
        <v>0</v>
      </c>
      <c r="AF836" s="166">
        <f>'2.ورود اطلاعات'!Z836</f>
        <v>0</v>
      </c>
      <c r="AG836" s="166">
        <f>'2.ورود اطلاعات'!AA836</f>
        <v>0</v>
      </c>
      <c r="AH836" s="166">
        <f>'2.ورود اطلاعات'!AB836</f>
        <v>0</v>
      </c>
      <c r="AI836" s="166">
        <f>'2.ورود اطلاعات'!AC836</f>
        <v>0</v>
      </c>
      <c r="AJ836" s="166">
        <f>'2.ورود اطلاعات'!AD836</f>
        <v>0</v>
      </c>
      <c r="AK836" s="166">
        <f>'2.ورود اطلاعات'!AE836</f>
        <v>0</v>
      </c>
      <c r="AL836" s="166">
        <f>'2.ورود اطلاعات'!AF836</f>
        <v>0</v>
      </c>
      <c r="AM836" s="166">
        <f>'2.ورود اطلاعات'!AG836</f>
        <v>0</v>
      </c>
      <c r="AN836" s="166">
        <f>'2.ورود اطلاعات'!AH836</f>
        <v>0</v>
      </c>
      <c r="AO836" s="166">
        <f>'2.ورود اطلاعات'!AI836</f>
        <v>0</v>
      </c>
      <c r="AP836" s="166" t="str">
        <f>'2.ورود اطلاعات'!AK836</f>
        <v xml:space="preserve">         </v>
      </c>
      <c r="AQ836" s="166" t="str">
        <f>'2.ورود اطلاعات'!AL836</f>
        <v>هیچکدام</v>
      </c>
      <c r="AR836" s="166" t="str">
        <f>'2.ورود اطلاعات'!AM836</f>
        <v>7.هیچکدام</v>
      </c>
      <c r="AS836" s="166" t="str">
        <f>'2.ورود اطلاعات'!AN836</f>
        <v>نامعلوم</v>
      </c>
      <c r="AT836" s="166" t="str">
        <f>'2.ورود اطلاعات'!AO836</f>
        <v>نامعلوم</v>
      </c>
      <c r="AU836" s="166" t="str">
        <f>'2.ورود اطلاعات'!CV836</f>
        <v>ارائه نشده است.</v>
      </c>
      <c r="AV836" s="166">
        <f>'2.ورود اطلاعات'!CW836</f>
        <v>0</v>
      </c>
      <c r="AW836" s="164">
        <f>'2.ورود اطلاعات'!AT836</f>
        <v>0</v>
      </c>
      <c r="AX836" s="164">
        <f>'2.ورود اطلاعات'!AU836</f>
        <v>0</v>
      </c>
      <c r="AY836" s="164">
        <f>'2.ورود اطلاعات'!AV836</f>
        <v>0</v>
      </c>
      <c r="AZ836" s="164">
        <f>'2.ورود اطلاعات'!AW836</f>
        <v>0</v>
      </c>
      <c r="BA836" s="164">
        <f>'2.ورود اطلاعات'!AX836</f>
        <v>0</v>
      </c>
      <c r="BB836" s="166">
        <f>'2.ورود اطلاعات'!BT836</f>
        <v>0</v>
      </c>
      <c r="BC836" s="166" t="str">
        <f>'2.ورود اطلاعات'!BU836</f>
        <v xml:space="preserve"> </v>
      </c>
      <c r="BD836" s="166" t="str">
        <f>'2.ورود اطلاعات'!BV836</f>
        <v xml:space="preserve"> </v>
      </c>
      <c r="BE836" s="21"/>
      <c r="BF836" s="164">
        <f>'2.ورود اطلاعات'!BK836</f>
        <v>0</v>
      </c>
      <c r="BG836" s="164">
        <f>'2.ورود اطلاعات'!BL836</f>
        <v>0</v>
      </c>
      <c r="BH836" s="164">
        <f>'2.ورود اطلاعات'!BM836</f>
        <v>0</v>
      </c>
      <c r="BI836" s="164">
        <f>'2.ورود اطلاعات'!BN836</f>
        <v>0</v>
      </c>
      <c r="BJ836" s="164">
        <f>'2.ورود اطلاعات'!BO836</f>
        <v>0</v>
      </c>
      <c r="BK836" s="164">
        <f>'2.ورود اطلاعات'!BP836</f>
        <v>0</v>
      </c>
      <c r="BL836" s="164">
        <f>'2.ورود اطلاعات'!BQ836</f>
        <v>0</v>
      </c>
      <c r="BM836" s="164">
        <f>'2.ورود اطلاعات'!BR836</f>
        <v>0</v>
      </c>
      <c r="BN836" s="166">
        <f>'2.ورود اطلاعات'!BW836</f>
        <v>0</v>
      </c>
      <c r="BO836" s="166" t="str">
        <f>'2.ورود اطلاعات'!BX836</f>
        <v xml:space="preserve"> </v>
      </c>
      <c r="BP836" s="166" t="str">
        <f>'2.ورود اطلاعات'!BY836</f>
        <v xml:space="preserve"> </v>
      </c>
      <c r="BQ836" s="280" t="str">
        <f t="shared" si="110"/>
        <v>تست اچ آی وی انجام نشده است</v>
      </c>
      <c r="BR836" s="166">
        <f>'2.ورود اطلاعات'!BZ836</f>
        <v>0</v>
      </c>
      <c r="BS836" s="166" t="str">
        <f>'2.ورود اطلاعات'!CA836</f>
        <v xml:space="preserve"> </v>
      </c>
      <c r="BT836" s="166" t="str">
        <f>'2.ورود اطلاعات'!CB836</f>
        <v xml:space="preserve"> </v>
      </c>
      <c r="BU836" s="280" t="str">
        <f t="shared" si="111"/>
        <v>تست اچ آی وی انجام نشده است</v>
      </c>
      <c r="BV836" s="166">
        <f>'2.ورود اطلاعات'!CC836</f>
        <v>0</v>
      </c>
      <c r="BW836" s="166" t="str">
        <f>'2.ورود اطلاعات'!CD836</f>
        <v xml:space="preserve"> </v>
      </c>
      <c r="BX836" s="166" t="str">
        <f>'2.ورود اطلاعات'!CE836</f>
        <v xml:space="preserve"> </v>
      </c>
      <c r="BY836" s="280" t="str">
        <f t="shared" si="112"/>
        <v>تست اچ آی وی انجام نشده است</v>
      </c>
      <c r="BZ836" s="166">
        <f>'2.ورود اطلاعات'!CF836</f>
        <v>0</v>
      </c>
      <c r="CA836" s="166" t="str">
        <f>'2.ورود اطلاعات'!CG836</f>
        <v xml:space="preserve"> </v>
      </c>
      <c r="CB836" s="166" t="str">
        <f>'2.ورود اطلاعات'!CH836</f>
        <v xml:space="preserve"> </v>
      </c>
      <c r="CC836" s="280" t="str">
        <f t="shared" si="113"/>
        <v>تست اچ آی وی انجام نشده است</v>
      </c>
      <c r="CD836" s="166">
        <f>'2.ورود اطلاعات'!CI836</f>
        <v>0</v>
      </c>
      <c r="CE836" s="166" t="str">
        <f>'2.ورود اطلاعات'!CJ836</f>
        <v xml:space="preserve"> </v>
      </c>
      <c r="CF836" s="166" t="str">
        <f>'2.ورود اطلاعات'!CK836</f>
        <v xml:space="preserve"> </v>
      </c>
      <c r="CG836" s="280" t="str">
        <f t="shared" si="114"/>
        <v>تست اچ آی وی انجام نشده است</v>
      </c>
      <c r="CH836" s="166">
        <f>'2.ورود اطلاعات'!CL836</f>
        <v>0</v>
      </c>
      <c r="CI836" s="166" t="str">
        <f>'2.ورود اطلاعات'!CM836</f>
        <v xml:space="preserve"> </v>
      </c>
      <c r="CJ836" s="166" t="str">
        <f>'2.ورود اطلاعات'!CN836</f>
        <v xml:space="preserve"> </v>
      </c>
      <c r="CK836" s="280" t="str">
        <f t="shared" si="115"/>
        <v>تست اچ آی وی انجام نشده است</v>
      </c>
      <c r="CL836" s="166">
        <f>'2.ورود اطلاعات'!CO836</f>
        <v>0</v>
      </c>
      <c r="CM836" s="166" t="str">
        <f>'2.ورود اطلاعات'!CP836</f>
        <v xml:space="preserve"> </v>
      </c>
      <c r="CN836" s="166" t="str">
        <f>'2.ورود اطلاعات'!CQ836</f>
        <v xml:space="preserve"> </v>
      </c>
      <c r="CO836" s="280" t="str">
        <f t="shared" si="116"/>
        <v>تست اچ آی وی انجام نشده است</v>
      </c>
      <c r="CP836" s="166">
        <f>'2.ورود اطلاعات'!CR836</f>
        <v>0</v>
      </c>
      <c r="CQ836" s="166" t="str">
        <f>'2.ورود اطلاعات'!CS836</f>
        <v xml:space="preserve"> </v>
      </c>
      <c r="CR836" s="166" t="str">
        <f>'2.ورود اطلاعات'!CT836</f>
        <v xml:space="preserve"> </v>
      </c>
      <c r="CS836" s="280" t="str">
        <f t="shared" si="117"/>
        <v>تست اچ آی وی انجام نشده است</v>
      </c>
      <c r="CT836" s="166" t="str">
        <f>'2.ورود اطلاعات'!CU836</f>
        <v>خیر</v>
      </c>
      <c r="DI836" s="164"/>
      <c r="DJ836" s="164"/>
    </row>
    <row r="837" spans="1:114" s="166" customFormat="1" ht="11.65" x14ac:dyDescent="0.35">
      <c r="A837" s="144" t="str">
        <f>'2.ورود اطلاعات'!BS837</f>
        <v>خیر</v>
      </c>
      <c r="B837" s="166">
        <f>'2.ورود اطلاعات'!A837</f>
        <v>836</v>
      </c>
      <c r="C837" s="166">
        <f>'1.مشخصات مرکز'!$D$2</f>
        <v>1398</v>
      </c>
      <c r="D837" s="166" t="str">
        <f>'1.مشخصات مرکز'!$D$3</f>
        <v>انتخاب کنید ...</v>
      </c>
      <c r="E837" s="166" t="str">
        <f>'1.مشخصات مرکز'!$D$4</f>
        <v>انتخاب کنید ...</v>
      </c>
      <c r="F837" s="166" t="str">
        <f>'1.مشخصات مرکز'!$D$5</f>
        <v>انتخاب کنید ...</v>
      </c>
      <c r="G837" s="166">
        <f>'1.مشخصات مرکز'!$D$6</f>
        <v>0</v>
      </c>
      <c r="H837" s="166" t="str">
        <f>'1.مشخصات مرکز'!$D$7</f>
        <v>انتخاب کنید ...</v>
      </c>
      <c r="I837" s="166">
        <f>'1.مشخصات مرکز'!$D$8</f>
        <v>0</v>
      </c>
      <c r="J837" s="166">
        <f>'1.مشخصات مرکز'!$D$9</f>
        <v>0</v>
      </c>
      <c r="K837" s="164">
        <f>'1.مشخصات مرکز'!$D$10</f>
        <v>0</v>
      </c>
      <c r="L837" s="164">
        <f>'1.مشخصات مرکز'!$D$11</f>
        <v>0</v>
      </c>
      <c r="M837" s="166">
        <f>'2.ورود اطلاعات'!B837</f>
        <v>0</v>
      </c>
      <c r="N837" s="166">
        <f>'2.ورود اطلاعات'!C837</f>
        <v>0</v>
      </c>
      <c r="O837" s="166" t="str">
        <f>IF('2.ورود اطلاعات'!F837=0,"نامعلوم",'2.ورود اطلاعات'!F837)</f>
        <v>نامعلوم</v>
      </c>
      <c r="P837" s="166">
        <f>'2.ورود اطلاعات'!J837</f>
        <v>0</v>
      </c>
      <c r="Q837" s="166">
        <f>'2.ورود اطلاعات'!K837</f>
        <v>0</v>
      </c>
      <c r="R837" s="166">
        <f>'2.ورود اطلاعات'!L837</f>
        <v>0</v>
      </c>
      <c r="S837" s="166">
        <f>'2.ورود اطلاعات'!M837</f>
        <v>0</v>
      </c>
      <c r="T837" s="166">
        <f>'2.ورود اطلاعات'!N837</f>
        <v>0</v>
      </c>
      <c r="U837" s="166">
        <f>'2.ورود اطلاعات'!O837</f>
        <v>1398</v>
      </c>
      <c r="V837" s="166">
        <f>'2.ورود اطلاعات'!P837</f>
        <v>0</v>
      </c>
      <c r="W837" s="166">
        <f>'2.ورود اطلاعات'!Q837</f>
        <v>0</v>
      </c>
      <c r="X837" s="166">
        <f>'2.ورود اطلاعات'!R837</f>
        <v>0</v>
      </c>
      <c r="Y837" s="166">
        <f>'2.ورود اطلاعات'!S837</f>
        <v>0</v>
      </c>
      <c r="Z837" s="166">
        <f>'2.ورود اطلاعات'!T837</f>
        <v>0</v>
      </c>
      <c r="AA837" s="166">
        <f>'2.ورود اطلاعات'!U837</f>
        <v>0</v>
      </c>
      <c r="AB837" s="166">
        <f>'2.ورود اطلاعات'!V837</f>
        <v>0</v>
      </c>
      <c r="AC837" s="166">
        <f>'2.ورود اطلاعات'!W837</f>
        <v>0</v>
      </c>
      <c r="AD837" s="166">
        <f>'2.ورود اطلاعات'!X837</f>
        <v>0</v>
      </c>
      <c r="AE837" s="166">
        <f>'2.ورود اطلاعات'!Y837</f>
        <v>0</v>
      </c>
      <c r="AF837" s="166">
        <f>'2.ورود اطلاعات'!Z837</f>
        <v>0</v>
      </c>
      <c r="AG837" s="166">
        <f>'2.ورود اطلاعات'!AA837</f>
        <v>0</v>
      </c>
      <c r="AH837" s="166">
        <f>'2.ورود اطلاعات'!AB837</f>
        <v>0</v>
      </c>
      <c r="AI837" s="166">
        <f>'2.ورود اطلاعات'!AC837</f>
        <v>0</v>
      </c>
      <c r="AJ837" s="166">
        <f>'2.ورود اطلاعات'!AD837</f>
        <v>0</v>
      </c>
      <c r="AK837" s="166">
        <f>'2.ورود اطلاعات'!AE837</f>
        <v>0</v>
      </c>
      <c r="AL837" s="166">
        <f>'2.ورود اطلاعات'!AF837</f>
        <v>0</v>
      </c>
      <c r="AM837" s="166">
        <f>'2.ورود اطلاعات'!AG837</f>
        <v>0</v>
      </c>
      <c r="AN837" s="166">
        <f>'2.ورود اطلاعات'!AH837</f>
        <v>0</v>
      </c>
      <c r="AO837" s="166">
        <f>'2.ورود اطلاعات'!AI837</f>
        <v>0</v>
      </c>
      <c r="AP837" s="166" t="str">
        <f>'2.ورود اطلاعات'!AK837</f>
        <v xml:space="preserve">         </v>
      </c>
      <c r="AQ837" s="166" t="str">
        <f>'2.ورود اطلاعات'!AL837</f>
        <v>هیچکدام</v>
      </c>
      <c r="AR837" s="166" t="str">
        <f>'2.ورود اطلاعات'!AM837</f>
        <v>7.هیچکدام</v>
      </c>
      <c r="AS837" s="166" t="str">
        <f>'2.ورود اطلاعات'!AN837</f>
        <v>نامعلوم</v>
      </c>
      <c r="AT837" s="166" t="str">
        <f>'2.ورود اطلاعات'!AO837</f>
        <v>نامعلوم</v>
      </c>
      <c r="AU837" s="166" t="str">
        <f>'2.ورود اطلاعات'!CV837</f>
        <v>ارائه نشده است.</v>
      </c>
      <c r="AV837" s="166">
        <f>'2.ورود اطلاعات'!CW837</f>
        <v>0</v>
      </c>
      <c r="AW837" s="164">
        <f>'2.ورود اطلاعات'!AT837</f>
        <v>0</v>
      </c>
      <c r="AX837" s="164">
        <f>'2.ورود اطلاعات'!AU837</f>
        <v>0</v>
      </c>
      <c r="AY837" s="164">
        <f>'2.ورود اطلاعات'!AV837</f>
        <v>0</v>
      </c>
      <c r="AZ837" s="164">
        <f>'2.ورود اطلاعات'!AW837</f>
        <v>0</v>
      </c>
      <c r="BA837" s="164">
        <f>'2.ورود اطلاعات'!AX837</f>
        <v>0</v>
      </c>
      <c r="BB837" s="166">
        <f>'2.ورود اطلاعات'!BT837</f>
        <v>0</v>
      </c>
      <c r="BC837" s="166" t="str">
        <f>'2.ورود اطلاعات'!BU837</f>
        <v xml:space="preserve"> </v>
      </c>
      <c r="BD837" s="166" t="str">
        <f>'2.ورود اطلاعات'!BV837</f>
        <v xml:space="preserve"> </v>
      </c>
      <c r="BE837" s="21"/>
      <c r="BF837" s="164">
        <f>'2.ورود اطلاعات'!BK837</f>
        <v>0</v>
      </c>
      <c r="BG837" s="164">
        <f>'2.ورود اطلاعات'!BL837</f>
        <v>0</v>
      </c>
      <c r="BH837" s="164">
        <f>'2.ورود اطلاعات'!BM837</f>
        <v>0</v>
      </c>
      <c r="BI837" s="164">
        <f>'2.ورود اطلاعات'!BN837</f>
        <v>0</v>
      </c>
      <c r="BJ837" s="164">
        <f>'2.ورود اطلاعات'!BO837</f>
        <v>0</v>
      </c>
      <c r="BK837" s="164">
        <f>'2.ورود اطلاعات'!BP837</f>
        <v>0</v>
      </c>
      <c r="BL837" s="164">
        <f>'2.ورود اطلاعات'!BQ837</f>
        <v>0</v>
      </c>
      <c r="BM837" s="164">
        <f>'2.ورود اطلاعات'!BR837</f>
        <v>0</v>
      </c>
      <c r="BN837" s="166">
        <f>'2.ورود اطلاعات'!BW837</f>
        <v>0</v>
      </c>
      <c r="BO837" s="166" t="str">
        <f>'2.ورود اطلاعات'!BX837</f>
        <v xml:space="preserve"> </v>
      </c>
      <c r="BP837" s="166" t="str">
        <f>'2.ورود اطلاعات'!BY837</f>
        <v xml:space="preserve"> </v>
      </c>
      <c r="BQ837" s="280" t="str">
        <f t="shared" si="110"/>
        <v>تست اچ آی وی انجام نشده است</v>
      </c>
      <c r="BR837" s="166">
        <f>'2.ورود اطلاعات'!BZ837</f>
        <v>0</v>
      </c>
      <c r="BS837" s="166" t="str">
        <f>'2.ورود اطلاعات'!CA837</f>
        <v xml:space="preserve"> </v>
      </c>
      <c r="BT837" s="166" t="str">
        <f>'2.ورود اطلاعات'!CB837</f>
        <v xml:space="preserve"> </v>
      </c>
      <c r="BU837" s="280" t="str">
        <f t="shared" si="111"/>
        <v>تست اچ آی وی انجام نشده است</v>
      </c>
      <c r="BV837" s="166">
        <f>'2.ورود اطلاعات'!CC837</f>
        <v>0</v>
      </c>
      <c r="BW837" s="166" t="str">
        <f>'2.ورود اطلاعات'!CD837</f>
        <v xml:space="preserve"> </v>
      </c>
      <c r="BX837" s="166" t="str">
        <f>'2.ورود اطلاعات'!CE837</f>
        <v xml:space="preserve"> </v>
      </c>
      <c r="BY837" s="280" t="str">
        <f t="shared" si="112"/>
        <v>تست اچ آی وی انجام نشده است</v>
      </c>
      <c r="BZ837" s="166">
        <f>'2.ورود اطلاعات'!CF837</f>
        <v>0</v>
      </c>
      <c r="CA837" s="166" t="str">
        <f>'2.ورود اطلاعات'!CG837</f>
        <v xml:space="preserve"> </v>
      </c>
      <c r="CB837" s="166" t="str">
        <f>'2.ورود اطلاعات'!CH837</f>
        <v xml:space="preserve"> </v>
      </c>
      <c r="CC837" s="280" t="str">
        <f t="shared" si="113"/>
        <v>تست اچ آی وی انجام نشده است</v>
      </c>
      <c r="CD837" s="166">
        <f>'2.ورود اطلاعات'!CI837</f>
        <v>0</v>
      </c>
      <c r="CE837" s="166" t="str">
        <f>'2.ورود اطلاعات'!CJ837</f>
        <v xml:space="preserve"> </v>
      </c>
      <c r="CF837" s="166" t="str">
        <f>'2.ورود اطلاعات'!CK837</f>
        <v xml:space="preserve"> </v>
      </c>
      <c r="CG837" s="280" t="str">
        <f t="shared" si="114"/>
        <v>تست اچ آی وی انجام نشده است</v>
      </c>
      <c r="CH837" s="166">
        <f>'2.ورود اطلاعات'!CL837</f>
        <v>0</v>
      </c>
      <c r="CI837" s="166" t="str">
        <f>'2.ورود اطلاعات'!CM837</f>
        <v xml:space="preserve"> </v>
      </c>
      <c r="CJ837" s="166" t="str">
        <f>'2.ورود اطلاعات'!CN837</f>
        <v xml:space="preserve"> </v>
      </c>
      <c r="CK837" s="280" t="str">
        <f t="shared" si="115"/>
        <v>تست اچ آی وی انجام نشده است</v>
      </c>
      <c r="CL837" s="166">
        <f>'2.ورود اطلاعات'!CO837</f>
        <v>0</v>
      </c>
      <c r="CM837" s="166" t="str">
        <f>'2.ورود اطلاعات'!CP837</f>
        <v xml:space="preserve"> </v>
      </c>
      <c r="CN837" s="166" t="str">
        <f>'2.ورود اطلاعات'!CQ837</f>
        <v xml:space="preserve"> </v>
      </c>
      <c r="CO837" s="280" t="str">
        <f t="shared" si="116"/>
        <v>تست اچ آی وی انجام نشده است</v>
      </c>
      <c r="CP837" s="166">
        <f>'2.ورود اطلاعات'!CR837</f>
        <v>0</v>
      </c>
      <c r="CQ837" s="166" t="str">
        <f>'2.ورود اطلاعات'!CS837</f>
        <v xml:space="preserve"> </v>
      </c>
      <c r="CR837" s="166" t="str">
        <f>'2.ورود اطلاعات'!CT837</f>
        <v xml:space="preserve"> </v>
      </c>
      <c r="CS837" s="280" t="str">
        <f t="shared" si="117"/>
        <v>تست اچ آی وی انجام نشده است</v>
      </c>
      <c r="CT837" s="166" t="str">
        <f>'2.ورود اطلاعات'!CU837</f>
        <v>خیر</v>
      </c>
      <c r="DI837" s="164"/>
      <c r="DJ837" s="164"/>
    </row>
    <row r="838" spans="1:114" s="166" customFormat="1" ht="11.65" x14ac:dyDescent="0.35">
      <c r="A838" s="144" t="str">
        <f>'2.ورود اطلاعات'!BS838</f>
        <v>خیر</v>
      </c>
      <c r="B838" s="166">
        <f>'2.ورود اطلاعات'!A838</f>
        <v>837</v>
      </c>
      <c r="C838" s="166">
        <f>'1.مشخصات مرکز'!$D$2</f>
        <v>1398</v>
      </c>
      <c r="D838" s="166" t="str">
        <f>'1.مشخصات مرکز'!$D$3</f>
        <v>انتخاب کنید ...</v>
      </c>
      <c r="E838" s="166" t="str">
        <f>'1.مشخصات مرکز'!$D$4</f>
        <v>انتخاب کنید ...</v>
      </c>
      <c r="F838" s="166" t="str">
        <f>'1.مشخصات مرکز'!$D$5</f>
        <v>انتخاب کنید ...</v>
      </c>
      <c r="G838" s="166">
        <f>'1.مشخصات مرکز'!$D$6</f>
        <v>0</v>
      </c>
      <c r="H838" s="166" t="str">
        <f>'1.مشخصات مرکز'!$D$7</f>
        <v>انتخاب کنید ...</v>
      </c>
      <c r="I838" s="166">
        <f>'1.مشخصات مرکز'!$D$8</f>
        <v>0</v>
      </c>
      <c r="J838" s="166">
        <f>'1.مشخصات مرکز'!$D$9</f>
        <v>0</v>
      </c>
      <c r="K838" s="164">
        <f>'1.مشخصات مرکز'!$D$10</f>
        <v>0</v>
      </c>
      <c r="L838" s="164">
        <f>'1.مشخصات مرکز'!$D$11</f>
        <v>0</v>
      </c>
      <c r="M838" s="166">
        <f>'2.ورود اطلاعات'!B838</f>
        <v>0</v>
      </c>
      <c r="N838" s="166">
        <f>'2.ورود اطلاعات'!C838</f>
        <v>0</v>
      </c>
      <c r="O838" s="166" t="str">
        <f>IF('2.ورود اطلاعات'!F838=0,"نامعلوم",'2.ورود اطلاعات'!F838)</f>
        <v>نامعلوم</v>
      </c>
      <c r="P838" s="166">
        <f>'2.ورود اطلاعات'!J838</f>
        <v>0</v>
      </c>
      <c r="Q838" s="166">
        <f>'2.ورود اطلاعات'!K838</f>
        <v>0</v>
      </c>
      <c r="R838" s="166">
        <f>'2.ورود اطلاعات'!L838</f>
        <v>0</v>
      </c>
      <c r="S838" s="166">
        <f>'2.ورود اطلاعات'!M838</f>
        <v>0</v>
      </c>
      <c r="T838" s="166">
        <f>'2.ورود اطلاعات'!N838</f>
        <v>0</v>
      </c>
      <c r="U838" s="166">
        <f>'2.ورود اطلاعات'!O838</f>
        <v>1398</v>
      </c>
      <c r="V838" s="166">
        <f>'2.ورود اطلاعات'!P838</f>
        <v>0</v>
      </c>
      <c r="W838" s="166">
        <f>'2.ورود اطلاعات'!Q838</f>
        <v>0</v>
      </c>
      <c r="X838" s="166">
        <f>'2.ورود اطلاعات'!R838</f>
        <v>0</v>
      </c>
      <c r="Y838" s="166">
        <f>'2.ورود اطلاعات'!S838</f>
        <v>0</v>
      </c>
      <c r="Z838" s="166">
        <f>'2.ورود اطلاعات'!T838</f>
        <v>0</v>
      </c>
      <c r="AA838" s="166">
        <f>'2.ورود اطلاعات'!U838</f>
        <v>0</v>
      </c>
      <c r="AB838" s="166">
        <f>'2.ورود اطلاعات'!V838</f>
        <v>0</v>
      </c>
      <c r="AC838" s="166">
        <f>'2.ورود اطلاعات'!W838</f>
        <v>0</v>
      </c>
      <c r="AD838" s="166">
        <f>'2.ورود اطلاعات'!X838</f>
        <v>0</v>
      </c>
      <c r="AE838" s="166">
        <f>'2.ورود اطلاعات'!Y838</f>
        <v>0</v>
      </c>
      <c r="AF838" s="166">
        <f>'2.ورود اطلاعات'!Z838</f>
        <v>0</v>
      </c>
      <c r="AG838" s="166">
        <f>'2.ورود اطلاعات'!AA838</f>
        <v>0</v>
      </c>
      <c r="AH838" s="166">
        <f>'2.ورود اطلاعات'!AB838</f>
        <v>0</v>
      </c>
      <c r="AI838" s="166">
        <f>'2.ورود اطلاعات'!AC838</f>
        <v>0</v>
      </c>
      <c r="AJ838" s="166">
        <f>'2.ورود اطلاعات'!AD838</f>
        <v>0</v>
      </c>
      <c r="AK838" s="166">
        <f>'2.ورود اطلاعات'!AE838</f>
        <v>0</v>
      </c>
      <c r="AL838" s="166">
        <f>'2.ورود اطلاعات'!AF838</f>
        <v>0</v>
      </c>
      <c r="AM838" s="166">
        <f>'2.ورود اطلاعات'!AG838</f>
        <v>0</v>
      </c>
      <c r="AN838" s="166">
        <f>'2.ورود اطلاعات'!AH838</f>
        <v>0</v>
      </c>
      <c r="AO838" s="166">
        <f>'2.ورود اطلاعات'!AI838</f>
        <v>0</v>
      </c>
      <c r="AP838" s="166" t="str">
        <f>'2.ورود اطلاعات'!AK838</f>
        <v xml:space="preserve">         </v>
      </c>
      <c r="AQ838" s="166" t="str">
        <f>'2.ورود اطلاعات'!AL838</f>
        <v>هیچکدام</v>
      </c>
      <c r="AR838" s="166" t="str">
        <f>'2.ورود اطلاعات'!AM838</f>
        <v>7.هیچکدام</v>
      </c>
      <c r="AS838" s="166" t="str">
        <f>'2.ورود اطلاعات'!AN838</f>
        <v>نامعلوم</v>
      </c>
      <c r="AT838" s="166" t="str">
        <f>'2.ورود اطلاعات'!AO838</f>
        <v>نامعلوم</v>
      </c>
      <c r="AU838" s="166" t="str">
        <f>'2.ورود اطلاعات'!CV838</f>
        <v>ارائه نشده است.</v>
      </c>
      <c r="AV838" s="166">
        <f>'2.ورود اطلاعات'!CW838</f>
        <v>0</v>
      </c>
      <c r="AW838" s="164">
        <f>'2.ورود اطلاعات'!AT838</f>
        <v>0</v>
      </c>
      <c r="AX838" s="164">
        <f>'2.ورود اطلاعات'!AU838</f>
        <v>0</v>
      </c>
      <c r="AY838" s="164">
        <f>'2.ورود اطلاعات'!AV838</f>
        <v>0</v>
      </c>
      <c r="AZ838" s="164">
        <f>'2.ورود اطلاعات'!AW838</f>
        <v>0</v>
      </c>
      <c r="BA838" s="164">
        <f>'2.ورود اطلاعات'!AX838</f>
        <v>0</v>
      </c>
      <c r="BB838" s="166">
        <f>'2.ورود اطلاعات'!BT838</f>
        <v>0</v>
      </c>
      <c r="BC838" s="166" t="str">
        <f>'2.ورود اطلاعات'!BU838</f>
        <v xml:space="preserve"> </v>
      </c>
      <c r="BD838" s="166" t="str">
        <f>'2.ورود اطلاعات'!BV838</f>
        <v xml:space="preserve"> </v>
      </c>
      <c r="BE838" s="21"/>
      <c r="BF838" s="164">
        <f>'2.ورود اطلاعات'!BK838</f>
        <v>0</v>
      </c>
      <c r="BG838" s="164">
        <f>'2.ورود اطلاعات'!BL838</f>
        <v>0</v>
      </c>
      <c r="BH838" s="164">
        <f>'2.ورود اطلاعات'!BM838</f>
        <v>0</v>
      </c>
      <c r="BI838" s="164">
        <f>'2.ورود اطلاعات'!BN838</f>
        <v>0</v>
      </c>
      <c r="BJ838" s="164">
        <f>'2.ورود اطلاعات'!BO838</f>
        <v>0</v>
      </c>
      <c r="BK838" s="164">
        <f>'2.ورود اطلاعات'!BP838</f>
        <v>0</v>
      </c>
      <c r="BL838" s="164">
        <f>'2.ورود اطلاعات'!BQ838</f>
        <v>0</v>
      </c>
      <c r="BM838" s="164">
        <f>'2.ورود اطلاعات'!BR838</f>
        <v>0</v>
      </c>
      <c r="BN838" s="166">
        <f>'2.ورود اطلاعات'!BW838</f>
        <v>0</v>
      </c>
      <c r="BO838" s="166" t="str">
        <f>'2.ورود اطلاعات'!BX838</f>
        <v xml:space="preserve"> </v>
      </c>
      <c r="BP838" s="166" t="str">
        <f>'2.ورود اطلاعات'!BY838</f>
        <v xml:space="preserve"> </v>
      </c>
      <c r="BQ838" s="280" t="str">
        <f t="shared" si="110"/>
        <v>تست اچ آی وی انجام نشده است</v>
      </c>
      <c r="BR838" s="166">
        <f>'2.ورود اطلاعات'!BZ838</f>
        <v>0</v>
      </c>
      <c r="BS838" s="166" t="str">
        <f>'2.ورود اطلاعات'!CA838</f>
        <v xml:space="preserve"> </v>
      </c>
      <c r="BT838" s="166" t="str">
        <f>'2.ورود اطلاعات'!CB838</f>
        <v xml:space="preserve"> </v>
      </c>
      <c r="BU838" s="280" t="str">
        <f t="shared" si="111"/>
        <v>تست اچ آی وی انجام نشده است</v>
      </c>
      <c r="BV838" s="166">
        <f>'2.ورود اطلاعات'!CC838</f>
        <v>0</v>
      </c>
      <c r="BW838" s="166" t="str">
        <f>'2.ورود اطلاعات'!CD838</f>
        <v xml:space="preserve"> </v>
      </c>
      <c r="BX838" s="166" t="str">
        <f>'2.ورود اطلاعات'!CE838</f>
        <v xml:space="preserve"> </v>
      </c>
      <c r="BY838" s="280" t="str">
        <f t="shared" si="112"/>
        <v>تست اچ آی وی انجام نشده است</v>
      </c>
      <c r="BZ838" s="166">
        <f>'2.ورود اطلاعات'!CF838</f>
        <v>0</v>
      </c>
      <c r="CA838" s="166" t="str">
        <f>'2.ورود اطلاعات'!CG838</f>
        <v xml:space="preserve"> </v>
      </c>
      <c r="CB838" s="166" t="str">
        <f>'2.ورود اطلاعات'!CH838</f>
        <v xml:space="preserve"> </v>
      </c>
      <c r="CC838" s="280" t="str">
        <f t="shared" si="113"/>
        <v>تست اچ آی وی انجام نشده است</v>
      </c>
      <c r="CD838" s="166">
        <f>'2.ورود اطلاعات'!CI838</f>
        <v>0</v>
      </c>
      <c r="CE838" s="166" t="str">
        <f>'2.ورود اطلاعات'!CJ838</f>
        <v xml:space="preserve"> </v>
      </c>
      <c r="CF838" s="166" t="str">
        <f>'2.ورود اطلاعات'!CK838</f>
        <v xml:space="preserve"> </v>
      </c>
      <c r="CG838" s="280" t="str">
        <f t="shared" si="114"/>
        <v>تست اچ آی وی انجام نشده است</v>
      </c>
      <c r="CH838" s="166">
        <f>'2.ورود اطلاعات'!CL838</f>
        <v>0</v>
      </c>
      <c r="CI838" s="166" t="str">
        <f>'2.ورود اطلاعات'!CM838</f>
        <v xml:space="preserve"> </v>
      </c>
      <c r="CJ838" s="166" t="str">
        <f>'2.ورود اطلاعات'!CN838</f>
        <v xml:space="preserve"> </v>
      </c>
      <c r="CK838" s="280" t="str">
        <f t="shared" si="115"/>
        <v>تست اچ آی وی انجام نشده است</v>
      </c>
      <c r="CL838" s="166">
        <f>'2.ورود اطلاعات'!CO838</f>
        <v>0</v>
      </c>
      <c r="CM838" s="166" t="str">
        <f>'2.ورود اطلاعات'!CP838</f>
        <v xml:space="preserve"> </v>
      </c>
      <c r="CN838" s="166" t="str">
        <f>'2.ورود اطلاعات'!CQ838</f>
        <v xml:space="preserve"> </v>
      </c>
      <c r="CO838" s="280" t="str">
        <f t="shared" si="116"/>
        <v>تست اچ آی وی انجام نشده است</v>
      </c>
      <c r="CP838" s="166">
        <f>'2.ورود اطلاعات'!CR838</f>
        <v>0</v>
      </c>
      <c r="CQ838" s="166" t="str">
        <f>'2.ورود اطلاعات'!CS838</f>
        <v xml:space="preserve"> </v>
      </c>
      <c r="CR838" s="166" t="str">
        <f>'2.ورود اطلاعات'!CT838</f>
        <v xml:space="preserve"> </v>
      </c>
      <c r="CS838" s="280" t="str">
        <f t="shared" si="117"/>
        <v>تست اچ آی وی انجام نشده است</v>
      </c>
      <c r="CT838" s="166" t="str">
        <f>'2.ورود اطلاعات'!CU838</f>
        <v>خیر</v>
      </c>
      <c r="DI838" s="164"/>
      <c r="DJ838" s="164"/>
    </row>
    <row r="839" spans="1:114" s="166" customFormat="1" ht="11.65" x14ac:dyDescent="0.35">
      <c r="A839" s="144" t="str">
        <f>'2.ورود اطلاعات'!BS839</f>
        <v>خیر</v>
      </c>
      <c r="B839" s="166">
        <f>'2.ورود اطلاعات'!A839</f>
        <v>838</v>
      </c>
      <c r="C839" s="166">
        <f>'1.مشخصات مرکز'!$D$2</f>
        <v>1398</v>
      </c>
      <c r="D839" s="166" t="str">
        <f>'1.مشخصات مرکز'!$D$3</f>
        <v>انتخاب کنید ...</v>
      </c>
      <c r="E839" s="166" t="str">
        <f>'1.مشخصات مرکز'!$D$4</f>
        <v>انتخاب کنید ...</v>
      </c>
      <c r="F839" s="166" t="str">
        <f>'1.مشخصات مرکز'!$D$5</f>
        <v>انتخاب کنید ...</v>
      </c>
      <c r="G839" s="166">
        <f>'1.مشخصات مرکز'!$D$6</f>
        <v>0</v>
      </c>
      <c r="H839" s="166" t="str">
        <f>'1.مشخصات مرکز'!$D$7</f>
        <v>انتخاب کنید ...</v>
      </c>
      <c r="I839" s="166">
        <f>'1.مشخصات مرکز'!$D$8</f>
        <v>0</v>
      </c>
      <c r="J839" s="166">
        <f>'1.مشخصات مرکز'!$D$9</f>
        <v>0</v>
      </c>
      <c r="K839" s="164">
        <f>'1.مشخصات مرکز'!$D$10</f>
        <v>0</v>
      </c>
      <c r="L839" s="164">
        <f>'1.مشخصات مرکز'!$D$11</f>
        <v>0</v>
      </c>
      <c r="M839" s="166">
        <f>'2.ورود اطلاعات'!B839</f>
        <v>0</v>
      </c>
      <c r="N839" s="166">
        <f>'2.ورود اطلاعات'!C839</f>
        <v>0</v>
      </c>
      <c r="O839" s="166" t="str">
        <f>IF('2.ورود اطلاعات'!F839=0,"نامعلوم",'2.ورود اطلاعات'!F839)</f>
        <v>نامعلوم</v>
      </c>
      <c r="P839" s="166">
        <f>'2.ورود اطلاعات'!J839</f>
        <v>0</v>
      </c>
      <c r="Q839" s="166">
        <f>'2.ورود اطلاعات'!K839</f>
        <v>0</v>
      </c>
      <c r="R839" s="166">
        <f>'2.ورود اطلاعات'!L839</f>
        <v>0</v>
      </c>
      <c r="S839" s="166">
        <f>'2.ورود اطلاعات'!M839</f>
        <v>0</v>
      </c>
      <c r="T839" s="166">
        <f>'2.ورود اطلاعات'!N839</f>
        <v>0</v>
      </c>
      <c r="U839" s="166">
        <f>'2.ورود اطلاعات'!O839</f>
        <v>1398</v>
      </c>
      <c r="V839" s="166">
        <f>'2.ورود اطلاعات'!P839</f>
        <v>0</v>
      </c>
      <c r="W839" s="166">
        <f>'2.ورود اطلاعات'!Q839</f>
        <v>0</v>
      </c>
      <c r="X839" s="166">
        <f>'2.ورود اطلاعات'!R839</f>
        <v>0</v>
      </c>
      <c r="Y839" s="166">
        <f>'2.ورود اطلاعات'!S839</f>
        <v>0</v>
      </c>
      <c r="Z839" s="166">
        <f>'2.ورود اطلاعات'!T839</f>
        <v>0</v>
      </c>
      <c r="AA839" s="166">
        <f>'2.ورود اطلاعات'!U839</f>
        <v>0</v>
      </c>
      <c r="AB839" s="166">
        <f>'2.ورود اطلاعات'!V839</f>
        <v>0</v>
      </c>
      <c r="AC839" s="166">
        <f>'2.ورود اطلاعات'!W839</f>
        <v>0</v>
      </c>
      <c r="AD839" s="166">
        <f>'2.ورود اطلاعات'!X839</f>
        <v>0</v>
      </c>
      <c r="AE839" s="166">
        <f>'2.ورود اطلاعات'!Y839</f>
        <v>0</v>
      </c>
      <c r="AF839" s="166">
        <f>'2.ورود اطلاعات'!Z839</f>
        <v>0</v>
      </c>
      <c r="AG839" s="166">
        <f>'2.ورود اطلاعات'!AA839</f>
        <v>0</v>
      </c>
      <c r="AH839" s="166">
        <f>'2.ورود اطلاعات'!AB839</f>
        <v>0</v>
      </c>
      <c r="AI839" s="166">
        <f>'2.ورود اطلاعات'!AC839</f>
        <v>0</v>
      </c>
      <c r="AJ839" s="166">
        <f>'2.ورود اطلاعات'!AD839</f>
        <v>0</v>
      </c>
      <c r="AK839" s="166">
        <f>'2.ورود اطلاعات'!AE839</f>
        <v>0</v>
      </c>
      <c r="AL839" s="166">
        <f>'2.ورود اطلاعات'!AF839</f>
        <v>0</v>
      </c>
      <c r="AM839" s="166">
        <f>'2.ورود اطلاعات'!AG839</f>
        <v>0</v>
      </c>
      <c r="AN839" s="166">
        <f>'2.ورود اطلاعات'!AH839</f>
        <v>0</v>
      </c>
      <c r="AO839" s="166">
        <f>'2.ورود اطلاعات'!AI839</f>
        <v>0</v>
      </c>
      <c r="AP839" s="166" t="str">
        <f>'2.ورود اطلاعات'!AK839</f>
        <v xml:space="preserve">         </v>
      </c>
      <c r="AQ839" s="166" t="str">
        <f>'2.ورود اطلاعات'!AL839</f>
        <v>هیچکدام</v>
      </c>
      <c r="AR839" s="166" t="str">
        <f>'2.ورود اطلاعات'!AM839</f>
        <v>7.هیچکدام</v>
      </c>
      <c r="AS839" s="166" t="str">
        <f>'2.ورود اطلاعات'!AN839</f>
        <v>نامعلوم</v>
      </c>
      <c r="AT839" s="166" t="str">
        <f>'2.ورود اطلاعات'!AO839</f>
        <v>نامعلوم</v>
      </c>
      <c r="AU839" s="166" t="str">
        <f>'2.ورود اطلاعات'!CV839</f>
        <v>ارائه نشده است.</v>
      </c>
      <c r="AV839" s="166">
        <f>'2.ورود اطلاعات'!CW839</f>
        <v>0</v>
      </c>
      <c r="AW839" s="164">
        <f>'2.ورود اطلاعات'!AT839</f>
        <v>0</v>
      </c>
      <c r="AX839" s="164">
        <f>'2.ورود اطلاعات'!AU839</f>
        <v>0</v>
      </c>
      <c r="AY839" s="164">
        <f>'2.ورود اطلاعات'!AV839</f>
        <v>0</v>
      </c>
      <c r="AZ839" s="164">
        <f>'2.ورود اطلاعات'!AW839</f>
        <v>0</v>
      </c>
      <c r="BA839" s="164">
        <f>'2.ورود اطلاعات'!AX839</f>
        <v>0</v>
      </c>
      <c r="BB839" s="166">
        <f>'2.ورود اطلاعات'!BT839</f>
        <v>0</v>
      </c>
      <c r="BC839" s="166" t="str">
        <f>'2.ورود اطلاعات'!BU839</f>
        <v xml:space="preserve"> </v>
      </c>
      <c r="BD839" s="166" t="str">
        <f>'2.ورود اطلاعات'!BV839</f>
        <v xml:space="preserve"> </v>
      </c>
      <c r="BE839" s="21"/>
      <c r="BF839" s="164">
        <f>'2.ورود اطلاعات'!BK839</f>
        <v>0</v>
      </c>
      <c r="BG839" s="164">
        <f>'2.ورود اطلاعات'!BL839</f>
        <v>0</v>
      </c>
      <c r="BH839" s="164">
        <f>'2.ورود اطلاعات'!BM839</f>
        <v>0</v>
      </c>
      <c r="BI839" s="164">
        <f>'2.ورود اطلاعات'!BN839</f>
        <v>0</v>
      </c>
      <c r="BJ839" s="164">
        <f>'2.ورود اطلاعات'!BO839</f>
        <v>0</v>
      </c>
      <c r="BK839" s="164">
        <f>'2.ورود اطلاعات'!BP839</f>
        <v>0</v>
      </c>
      <c r="BL839" s="164">
        <f>'2.ورود اطلاعات'!BQ839</f>
        <v>0</v>
      </c>
      <c r="BM839" s="164">
        <f>'2.ورود اطلاعات'!BR839</f>
        <v>0</v>
      </c>
      <c r="BN839" s="166">
        <f>'2.ورود اطلاعات'!BW839</f>
        <v>0</v>
      </c>
      <c r="BO839" s="166" t="str">
        <f>'2.ورود اطلاعات'!BX839</f>
        <v xml:space="preserve"> </v>
      </c>
      <c r="BP839" s="166" t="str">
        <f>'2.ورود اطلاعات'!BY839</f>
        <v xml:space="preserve"> </v>
      </c>
      <c r="BQ839" s="280" t="str">
        <f t="shared" si="110"/>
        <v>تست اچ آی وی انجام نشده است</v>
      </c>
      <c r="BR839" s="166">
        <f>'2.ورود اطلاعات'!BZ839</f>
        <v>0</v>
      </c>
      <c r="BS839" s="166" t="str">
        <f>'2.ورود اطلاعات'!CA839</f>
        <v xml:space="preserve"> </v>
      </c>
      <c r="BT839" s="166" t="str">
        <f>'2.ورود اطلاعات'!CB839</f>
        <v xml:space="preserve"> </v>
      </c>
      <c r="BU839" s="280" t="str">
        <f t="shared" si="111"/>
        <v>تست اچ آی وی انجام نشده است</v>
      </c>
      <c r="BV839" s="166">
        <f>'2.ورود اطلاعات'!CC839</f>
        <v>0</v>
      </c>
      <c r="BW839" s="166" t="str">
        <f>'2.ورود اطلاعات'!CD839</f>
        <v xml:space="preserve"> </v>
      </c>
      <c r="BX839" s="166" t="str">
        <f>'2.ورود اطلاعات'!CE839</f>
        <v xml:space="preserve"> </v>
      </c>
      <c r="BY839" s="280" t="str">
        <f t="shared" si="112"/>
        <v>تست اچ آی وی انجام نشده است</v>
      </c>
      <c r="BZ839" s="166">
        <f>'2.ورود اطلاعات'!CF839</f>
        <v>0</v>
      </c>
      <c r="CA839" s="166" t="str">
        <f>'2.ورود اطلاعات'!CG839</f>
        <v xml:space="preserve"> </v>
      </c>
      <c r="CB839" s="166" t="str">
        <f>'2.ورود اطلاعات'!CH839</f>
        <v xml:space="preserve"> </v>
      </c>
      <c r="CC839" s="280" t="str">
        <f t="shared" si="113"/>
        <v>تست اچ آی وی انجام نشده است</v>
      </c>
      <c r="CD839" s="166">
        <f>'2.ورود اطلاعات'!CI839</f>
        <v>0</v>
      </c>
      <c r="CE839" s="166" t="str">
        <f>'2.ورود اطلاعات'!CJ839</f>
        <v xml:space="preserve"> </v>
      </c>
      <c r="CF839" s="166" t="str">
        <f>'2.ورود اطلاعات'!CK839</f>
        <v xml:space="preserve"> </v>
      </c>
      <c r="CG839" s="280" t="str">
        <f t="shared" si="114"/>
        <v>تست اچ آی وی انجام نشده است</v>
      </c>
      <c r="CH839" s="166">
        <f>'2.ورود اطلاعات'!CL839</f>
        <v>0</v>
      </c>
      <c r="CI839" s="166" t="str">
        <f>'2.ورود اطلاعات'!CM839</f>
        <v xml:space="preserve"> </v>
      </c>
      <c r="CJ839" s="166" t="str">
        <f>'2.ورود اطلاعات'!CN839</f>
        <v xml:space="preserve"> </v>
      </c>
      <c r="CK839" s="280" t="str">
        <f t="shared" si="115"/>
        <v>تست اچ آی وی انجام نشده است</v>
      </c>
      <c r="CL839" s="166">
        <f>'2.ورود اطلاعات'!CO839</f>
        <v>0</v>
      </c>
      <c r="CM839" s="166" t="str">
        <f>'2.ورود اطلاعات'!CP839</f>
        <v xml:space="preserve"> </v>
      </c>
      <c r="CN839" s="166" t="str">
        <f>'2.ورود اطلاعات'!CQ839</f>
        <v xml:space="preserve"> </v>
      </c>
      <c r="CO839" s="280" t="str">
        <f t="shared" si="116"/>
        <v>تست اچ آی وی انجام نشده است</v>
      </c>
      <c r="CP839" s="166">
        <f>'2.ورود اطلاعات'!CR839</f>
        <v>0</v>
      </c>
      <c r="CQ839" s="166" t="str">
        <f>'2.ورود اطلاعات'!CS839</f>
        <v xml:space="preserve"> </v>
      </c>
      <c r="CR839" s="166" t="str">
        <f>'2.ورود اطلاعات'!CT839</f>
        <v xml:space="preserve"> </v>
      </c>
      <c r="CS839" s="280" t="str">
        <f t="shared" si="117"/>
        <v>تست اچ آی وی انجام نشده است</v>
      </c>
      <c r="CT839" s="166" t="str">
        <f>'2.ورود اطلاعات'!CU839</f>
        <v>خیر</v>
      </c>
      <c r="DI839" s="164"/>
      <c r="DJ839" s="164"/>
    </row>
    <row r="840" spans="1:114" s="166" customFormat="1" ht="11.65" x14ac:dyDescent="0.35">
      <c r="A840" s="144" t="str">
        <f>'2.ورود اطلاعات'!BS840</f>
        <v>خیر</v>
      </c>
      <c r="B840" s="166">
        <f>'2.ورود اطلاعات'!A840</f>
        <v>839</v>
      </c>
      <c r="C840" s="166">
        <f>'1.مشخصات مرکز'!$D$2</f>
        <v>1398</v>
      </c>
      <c r="D840" s="166" t="str">
        <f>'1.مشخصات مرکز'!$D$3</f>
        <v>انتخاب کنید ...</v>
      </c>
      <c r="E840" s="166" t="str">
        <f>'1.مشخصات مرکز'!$D$4</f>
        <v>انتخاب کنید ...</v>
      </c>
      <c r="F840" s="166" t="str">
        <f>'1.مشخصات مرکز'!$D$5</f>
        <v>انتخاب کنید ...</v>
      </c>
      <c r="G840" s="166">
        <f>'1.مشخصات مرکز'!$D$6</f>
        <v>0</v>
      </c>
      <c r="H840" s="166" t="str">
        <f>'1.مشخصات مرکز'!$D$7</f>
        <v>انتخاب کنید ...</v>
      </c>
      <c r="I840" s="166">
        <f>'1.مشخصات مرکز'!$D$8</f>
        <v>0</v>
      </c>
      <c r="J840" s="166">
        <f>'1.مشخصات مرکز'!$D$9</f>
        <v>0</v>
      </c>
      <c r="K840" s="164">
        <f>'1.مشخصات مرکز'!$D$10</f>
        <v>0</v>
      </c>
      <c r="L840" s="164">
        <f>'1.مشخصات مرکز'!$D$11</f>
        <v>0</v>
      </c>
      <c r="M840" s="166">
        <f>'2.ورود اطلاعات'!B840</f>
        <v>0</v>
      </c>
      <c r="N840" s="166">
        <f>'2.ورود اطلاعات'!C840</f>
        <v>0</v>
      </c>
      <c r="O840" s="166" t="str">
        <f>IF('2.ورود اطلاعات'!F840=0,"نامعلوم",'2.ورود اطلاعات'!F840)</f>
        <v>نامعلوم</v>
      </c>
      <c r="P840" s="166">
        <f>'2.ورود اطلاعات'!J840</f>
        <v>0</v>
      </c>
      <c r="Q840" s="166">
        <f>'2.ورود اطلاعات'!K840</f>
        <v>0</v>
      </c>
      <c r="R840" s="166">
        <f>'2.ورود اطلاعات'!L840</f>
        <v>0</v>
      </c>
      <c r="S840" s="166">
        <f>'2.ورود اطلاعات'!M840</f>
        <v>0</v>
      </c>
      <c r="T840" s="166">
        <f>'2.ورود اطلاعات'!N840</f>
        <v>0</v>
      </c>
      <c r="U840" s="166">
        <f>'2.ورود اطلاعات'!O840</f>
        <v>1398</v>
      </c>
      <c r="V840" s="166">
        <f>'2.ورود اطلاعات'!P840</f>
        <v>0</v>
      </c>
      <c r="W840" s="166">
        <f>'2.ورود اطلاعات'!Q840</f>
        <v>0</v>
      </c>
      <c r="X840" s="166">
        <f>'2.ورود اطلاعات'!R840</f>
        <v>0</v>
      </c>
      <c r="Y840" s="166">
        <f>'2.ورود اطلاعات'!S840</f>
        <v>0</v>
      </c>
      <c r="Z840" s="166">
        <f>'2.ورود اطلاعات'!T840</f>
        <v>0</v>
      </c>
      <c r="AA840" s="166">
        <f>'2.ورود اطلاعات'!U840</f>
        <v>0</v>
      </c>
      <c r="AB840" s="166">
        <f>'2.ورود اطلاعات'!V840</f>
        <v>0</v>
      </c>
      <c r="AC840" s="166">
        <f>'2.ورود اطلاعات'!W840</f>
        <v>0</v>
      </c>
      <c r="AD840" s="166">
        <f>'2.ورود اطلاعات'!X840</f>
        <v>0</v>
      </c>
      <c r="AE840" s="166">
        <f>'2.ورود اطلاعات'!Y840</f>
        <v>0</v>
      </c>
      <c r="AF840" s="166">
        <f>'2.ورود اطلاعات'!Z840</f>
        <v>0</v>
      </c>
      <c r="AG840" s="166">
        <f>'2.ورود اطلاعات'!AA840</f>
        <v>0</v>
      </c>
      <c r="AH840" s="166">
        <f>'2.ورود اطلاعات'!AB840</f>
        <v>0</v>
      </c>
      <c r="AI840" s="166">
        <f>'2.ورود اطلاعات'!AC840</f>
        <v>0</v>
      </c>
      <c r="AJ840" s="166">
        <f>'2.ورود اطلاعات'!AD840</f>
        <v>0</v>
      </c>
      <c r="AK840" s="166">
        <f>'2.ورود اطلاعات'!AE840</f>
        <v>0</v>
      </c>
      <c r="AL840" s="166">
        <f>'2.ورود اطلاعات'!AF840</f>
        <v>0</v>
      </c>
      <c r="AM840" s="166">
        <f>'2.ورود اطلاعات'!AG840</f>
        <v>0</v>
      </c>
      <c r="AN840" s="166">
        <f>'2.ورود اطلاعات'!AH840</f>
        <v>0</v>
      </c>
      <c r="AO840" s="166">
        <f>'2.ورود اطلاعات'!AI840</f>
        <v>0</v>
      </c>
      <c r="AP840" s="166" t="str">
        <f>'2.ورود اطلاعات'!AK840</f>
        <v xml:space="preserve">         </v>
      </c>
      <c r="AQ840" s="166" t="str">
        <f>'2.ورود اطلاعات'!AL840</f>
        <v>هیچکدام</v>
      </c>
      <c r="AR840" s="166" t="str">
        <f>'2.ورود اطلاعات'!AM840</f>
        <v>7.هیچکدام</v>
      </c>
      <c r="AS840" s="166" t="str">
        <f>'2.ورود اطلاعات'!AN840</f>
        <v>نامعلوم</v>
      </c>
      <c r="AT840" s="166" t="str">
        <f>'2.ورود اطلاعات'!AO840</f>
        <v>نامعلوم</v>
      </c>
      <c r="AU840" s="166" t="str">
        <f>'2.ورود اطلاعات'!CV840</f>
        <v>ارائه نشده است.</v>
      </c>
      <c r="AV840" s="166">
        <f>'2.ورود اطلاعات'!CW840</f>
        <v>0</v>
      </c>
      <c r="AW840" s="164">
        <f>'2.ورود اطلاعات'!AT840</f>
        <v>0</v>
      </c>
      <c r="AX840" s="164">
        <f>'2.ورود اطلاعات'!AU840</f>
        <v>0</v>
      </c>
      <c r="AY840" s="164">
        <f>'2.ورود اطلاعات'!AV840</f>
        <v>0</v>
      </c>
      <c r="AZ840" s="164">
        <f>'2.ورود اطلاعات'!AW840</f>
        <v>0</v>
      </c>
      <c r="BA840" s="164">
        <f>'2.ورود اطلاعات'!AX840</f>
        <v>0</v>
      </c>
      <c r="BB840" s="166">
        <f>'2.ورود اطلاعات'!BT840</f>
        <v>0</v>
      </c>
      <c r="BC840" s="166" t="str">
        <f>'2.ورود اطلاعات'!BU840</f>
        <v xml:space="preserve"> </v>
      </c>
      <c r="BD840" s="166" t="str">
        <f>'2.ورود اطلاعات'!BV840</f>
        <v xml:space="preserve"> </v>
      </c>
      <c r="BE840" s="21"/>
      <c r="BF840" s="164">
        <f>'2.ورود اطلاعات'!BK840</f>
        <v>0</v>
      </c>
      <c r="BG840" s="164">
        <f>'2.ورود اطلاعات'!BL840</f>
        <v>0</v>
      </c>
      <c r="BH840" s="164">
        <f>'2.ورود اطلاعات'!BM840</f>
        <v>0</v>
      </c>
      <c r="BI840" s="164">
        <f>'2.ورود اطلاعات'!BN840</f>
        <v>0</v>
      </c>
      <c r="BJ840" s="164">
        <f>'2.ورود اطلاعات'!BO840</f>
        <v>0</v>
      </c>
      <c r="BK840" s="164">
        <f>'2.ورود اطلاعات'!BP840</f>
        <v>0</v>
      </c>
      <c r="BL840" s="164">
        <f>'2.ورود اطلاعات'!BQ840</f>
        <v>0</v>
      </c>
      <c r="BM840" s="164">
        <f>'2.ورود اطلاعات'!BR840</f>
        <v>0</v>
      </c>
      <c r="BN840" s="166">
        <f>'2.ورود اطلاعات'!BW840</f>
        <v>0</v>
      </c>
      <c r="BO840" s="166" t="str">
        <f>'2.ورود اطلاعات'!BX840</f>
        <v xml:space="preserve"> </v>
      </c>
      <c r="BP840" s="166" t="str">
        <f>'2.ورود اطلاعات'!BY840</f>
        <v xml:space="preserve"> </v>
      </c>
      <c r="BQ840" s="280" t="str">
        <f t="shared" si="110"/>
        <v>تست اچ آی وی انجام نشده است</v>
      </c>
      <c r="BR840" s="166">
        <f>'2.ورود اطلاعات'!BZ840</f>
        <v>0</v>
      </c>
      <c r="BS840" s="166" t="str">
        <f>'2.ورود اطلاعات'!CA840</f>
        <v xml:space="preserve"> </v>
      </c>
      <c r="BT840" s="166" t="str">
        <f>'2.ورود اطلاعات'!CB840</f>
        <v xml:space="preserve"> </v>
      </c>
      <c r="BU840" s="280" t="str">
        <f t="shared" si="111"/>
        <v>تست اچ آی وی انجام نشده است</v>
      </c>
      <c r="BV840" s="166">
        <f>'2.ورود اطلاعات'!CC840</f>
        <v>0</v>
      </c>
      <c r="BW840" s="166" t="str">
        <f>'2.ورود اطلاعات'!CD840</f>
        <v xml:space="preserve"> </v>
      </c>
      <c r="BX840" s="166" t="str">
        <f>'2.ورود اطلاعات'!CE840</f>
        <v xml:space="preserve"> </v>
      </c>
      <c r="BY840" s="280" t="str">
        <f t="shared" si="112"/>
        <v>تست اچ آی وی انجام نشده است</v>
      </c>
      <c r="BZ840" s="166">
        <f>'2.ورود اطلاعات'!CF840</f>
        <v>0</v>
      </c>
      <c r="CA840" s="166" t="str">
        <f>'2.ورود اطلاعات'!CG840</f>
        <v xml:space="preserve"> </v>
      </c>
      <c r="CB840" s="166" t="str">
        <f>'2.ورود اطلاعات'!CH840</f>
        <v xml:space="preserve"> </v>
      </c>
      <c r="CC840" s="280" t="str">
        <f t="shared" si="113"/>
        <v>تست اچ آی وی انجام نشده است</v>
      </c>
      <c r="CD840" s="166">
        <f>'2.ورود اطلاعات'!CI840</f>
        <v>0</v>
      </c>
      <c r="CE840" s="166" t="str">
        <f>'2.ورود اطلاعات'!CJ840</f>
        <v xml:space="preserve"> </v>
      </c>
      <c r="CF840" s="166" t="str">
        <f>'2.ورود اطلاعات'!CK840</f>
        <v xml:space="preserve"> </v>
      </c>
      <c r="CG840" s="280" t="str">
        <f t="shared" si="114"/>
        <v>تست اچ آی وی انجام نشده است</v>
      </c>
      <c r="CH840" s="166">
        <f>'2.ورود اطلاعات'!CL840</f>
        <v>0</v>
      </c>
      <c r="CI840" s="166" t="str">
        <f>'2.ورود اطلاعات'!CM840</f>
        <v xml:space="preserve"> </v>
      </c>
      <c r="CJ840" s="166" t="str">
        <f>'2.ورود اطلاعات'!CN840</f>
        <v xml:space="preserve"> </v>
      </c>
      <c r="CK840" s="280" t="str">
        <f t="shared" si="115"/>
        <v>تست اچ آی وی انجام نشده است</v>
      </c>
      <c r="CL840" s="166">
        <f>'2.ورود اطلاعات'!CO840</f>
        <v>0</v>
      </c>
      <c r="CM840" s="166" t="str">
        <f>'2.ورود اطلاعات'!CP840</f>
        <v xml:space="preserve"> </v>
      </c>
      <c r="CN840" s="166" t="str">
        <f>'2.ورود اطلاعات'!CQ840</f>
        <v xml:space="preserve"> </v>
      </c>
      <c r="CO840" s="280" t="str">
        <f t="shared" si="116"/>
        <v>تست اچ آی وی انجام نشده است</v>
      </c>
      <c r="CP840" s="166">
        <f>'2.ورود اطلاعات'!CR840</f>
        <v>0</v>
      </c>
      <c r="CQ840" s="166" t="str">
        <f>'2.ورود اطلاعات'!CS840</f>
        <v xml:space="preserve"> </v>
      </c>
      <c r="CR840" s="166" t="str">
        <f>'2.ورود اطلاعات'!CT840</f>
        <v xml:space="preserve"> </v>
      </c>
      <c r="CS840" s="280" t="str">
        <f t="shared" si="117"/>
        <v>تست اچ آی وی انجام نشده است</v>
      </c>
      <c r="CT840" s="166" t="str">
        <f>'2.ورود اطلاعات'!CU840</f>
        <v>خیر</v>
      </c>
      <c r="DI840" s="164"/>
      <c r="DJ840" s="164"/>
    </row>
    <row r="841" spans="1:114" s="166" customFormat="1" ht="11.65" x14ac:dyDescent="0.35">
      <c r="A841" s="144" t="str">
        <f>'2.ورود اطلاعات'!BS841</f>
        <v>خیر</v>
      </c>
      <c r="B841" s="166">
        <f>'2.ورود اطلاعات'!A841</f>
        <v>840</v>
      </c>
      <c r="C841" s="166">
        <f>'1.مشخصات مرکز'!$D$2</f>
        <v>1398</v>
      </c>
      <c r="D841" s="166" t="str">
        <f>'1.مشخصات مرکز'!$D$3</f>
        <v>انتخاب کنید ...</v>
      </c>
      <c r="E841" s="166" t="str">
        <f>'1.مشخصات مرکز'!$D$4</f>
        <v>انتخاب کنید ...</v>
      </c>
      <c r="F841" s="166" t="str">
        <f>'1.مشخصات مرکز'!$D$5</f>
        <v>انتخاب کنید ...</v>
      </c>
      <c r="G841" s="166">
        <f>'1.مشخصات مرکز'!$D$6</f>
        <v>0</v>
      </c>
      <c r="H841" s="166" t="str">
        <f>'1.مشخصات مرکز'!$D$7</f>
        <v>انتخاب کنید ...</v>
      </c>
      <c r="I841" s="166">
        <f>'1.مشخصات مرکز'!$D$8</f>
        <v>0</v>
      </c>
      <c r="J841" s="166">
        <f>'1.مشخصات مرکز'!$D$9</f>
        <v>0</v>
      </c>
      <c r="K841" s="164">
        <f>'1.مشخصات مرکز'!$D$10</f>
        <v>0</v>
      </c>
      <c r="L841" s="164">
        <f>'1.مشخصات مرکز'!$D$11</f>
        <v>0</v>
      </c>
      <c r="M841" s="166">
        <f>'2.ورود اطلاعات'!B841</f>
        <v>0</v>
      </c>
      <c r="N841" s="166">
        <f>'2.ورود اطلاعات'!C841</f>
        <v>0</v>
      </c>
      <c r="O841" s="166" t="str">
        <f>IF('2.ورود اطلاعات'!F841=0,"نامعلوم",'2.ورود اطلاعات'!F841)</f>
        <v>نامعلوم</v>
      </c>
      <c r="P841" s="166">
        <f>'2.ورود اطلاعات'!J841</f>
        <v>0</v>
      </c>
      <c r="Q841" s="166">
        <f>'2.ورود اطلاعات'!K841</f>
        <v>0</v>
      </c>
      <c r="R841" s="166">
        <f>'2.ورود اطلاعات'!L841</f>
        <v>0</v>
      </c>
      <c r="S841" s="166">
        <f>'2.ورود اطلاعات'!M841</f>
        <v>0</v>
      </c>
      <c r="T841" s="166">
        <f>'2.ورود اطلاعات'!N841</f>
        <v>0</v>
      </c>
      <c r="U841" s="166">
        <f>'2.ورود اطلاعات'!O841</f>
        <v>1398</v>
      </c>
      <c r="V841" s="166">
        <f>'2.ورود اطلاعات'!P841</f>
        <v>0</v>
      </c>
      <c r="W841" s="166">
        <f>'2.ورود اطلاعات'!Q841</f>
        <v>0</v>
      </c>
      <c r="X841" s="166">
        <f>'2.ورود اطلاعات'!R841</f>
        <v>0</v>
      </c>
      <c r="Y841" s="166">
        <f>'2.ورود اطلاعات'!S841</f>
        <v>0</v>
      </c>
      <c r="Z841" s="166">
        <f>'2.ورود اطلاعات'!T841</f>
        <v>0</v>
      </c>
      <c r="AA841" s="166">
        <f>'2.ورود اطلاعات'!U841</f>
        <v>0</v>
      </c>
      <c r="AB841" s="166">
        <f>'2.ورود اطلاعات'!V841</f>
        <v>0</v>
      </c>
      <c r="AC841" s="166">
        <f>'2.ورود اطلاعات'!W841</f>
        <v>0</v>
      </c>
      <c r="AD841" s="166">
        <f>'2.ورود اطلاعات'!X841</f>
        <v>0</v>
      </c>
      <c r="AE841" s="166">
        <f>'2.ورود اطلاعات'!Y841</f>
        <v>0</v>
      </c>
      <c r="AF841" s="166">
        <f>'2.ورود اطلاعات'!Z841</f>
        <v>0</v>
      </c>
      <c r="AG841" s="166">
        <f>'2.ورود اطلاعات'!AA841</f>
        <v>0</v>
      </c>
      <c r="AH841" s="166">
        <f>'2.ورود اطلاعات'!AB841</f>
        <v>0</v>
      </c>
      <c r="AI841" s="166">
        <f>'2.ورود اطلاعات'!AC841</f>
        <v>0</v>
      </c>
      <c r="AJ841" s="166">
        <f>'2.ورود اطلاعات'!AD841</f>
        <v>0</v>
      </c>
      <c r="AK841" s="166">
        <f>'2.ورود اطلاعات'!AE841</f>
        <v>0</v>
      </c>
      <c r="AL841" s="166">
        <f>'2.ورود اطلاعات'!AF841</f>
        <v>0</v>
      </c>
      <c r="AM841" s="166">
        <f>'2.ورود اطلاعات'!AG841</f>
        <v>0</v>
      </c>
      <c r="AN841" s="166">
        <f>'2.ورود اطلاعات'!AH841</f>
        <v>0</v>
      </c>
      <c r="AO841" s="166">
        <f>'2.ورود اطلاعات'!AI841</f>
        <v>0</v>
      </c>
      <c r="AP841" s="166" t="str">
        <f>'2.ورود اطلاعات'!AK841</f>
        <v xml:space="preserve">         </v>
      </c>
      <c r="AQ841" s="166" t="str">
        <f>'2.ورود اطلاعات'!AL841</f>
        <v>هیچکدام</v>
      </c>
      <c r="AR841" s="166" t="str">
        <f>'2.ورود اطلاعات'!AM841</f>
        <v>7.هیچکدام</v>
      </c>
      <c r="AS841" s="166" t="str">
        <f>'2.ورود اطلاعات'!AN841</f>
        <v>نامعلوم</v>
      </c>
      <c r="AT841" s="166" t="str">
        <f>'2.ورود اطلاعات'!AO841</f>
        <v>نامعلوم</v>
      </c>
      <c r="AU841" s="166" t="str">
        <f>'2.ورود اطلاعات'!CV841</f>
        <v>ارائه نشده است.</v>
      </c>
      <c r="AV841" s="166">
        <f>'2.ورود اطلاعات'!CW841</f>
        <v>0</v>
      </c>
      <c r="AW841" s="164">
        <f>'2.ورود اطلاعات'!AT841</f>
        <v>0</v>
      </c>
      <c r="AX841" s="164">
        <f>'2.ورود اطلاعات'!AU841</f>
        <v>0</v>
      </c>
      <c r="AY841" s="164">
        <f>'2.ورود اطلاعات'!AV841</f>
        <v>0</v>
      </c>
      <c r="AZ841" s="164">
        <f>'2.ورود اطلاعات'!AW841</f>
        <v>0</v>
      </c>
      <c r="BA841" s="164">
        <f>'2.ورود اطلاعات'!AX841</f>
        <v>0</v>
      </c>
      <c r="BB841" s="166">
        <f>'2.ورود اطلاعات'!BT841</f>
        <v>0</v>
      </c>
      <c r="BC841" s="166" t="str">
        <f>'2.ورود اطلاعات'!BU841</f>
        <v xml:space="preserve"> </v>
      </c>
      <c r="BD841" s="166" t="str">
        <f>'2.ورود اطلاعات'!BV841</f>
        <v xml:space="preserve"> </v>
      </c>
      <c r="BE841" s="21"/>
      <c r="BF841" s="164">
        <f>'2.ورود اطلاعات'!BK841</f>
        <v>0</v>
      </c>
      <c r="BG841" s="164">
        <f>'2.ورود اطلاعات'!BL841</f>
        <v>0</v>
      </c>
      <c r="BH841" s="164">
        <f>'2.ورود اطلاعات'!BM841</f>
        <v>0</v>
      </c>
      <c r="BI841" s="164">
        <f>'2.ورود اطلاعات'!BN841</f>
        <v>0</v>
      </c>
      <c r="BJ841" s="164">
        <f>'2.ورود اطلاعات'!BO841</f>
        <v>0</v>
      </c>
      <c r="BK841" s="164">
        <f>'2.ورود اطلاعات'!BP841</f>
        <v>0</v>
      </c>
      <c r="BL841" s="164">
        <f>'2.ورود اطلاعات'!BQ841</f>
        <v>0</v>
      </c>
      <c r="BM841" s="164">
        <f>'2.ورود اطلاعات'!BR841</f>
        <v>0</v>
      </c>
      <c r="BN841" s="166">
        <f>'2.ورود اطلاعات'!BW841</f>
        <v>0</v>
      </c>
      <c r="BO841" s="166" t="str">
        <f>'2.ورود اطلاعات'!BX841</f>
        <v xml:space="preserve"> </v>
      </c>
      <c r="BP841" s="166" t="str">
        <f>'2.ورود اطلاعات'!BY841</f>
        <v xml:space="preserve"> </v>
      </c>
      <c r="BQ841" s="280" t="str">
        <f t="shared" si="110"/>
        <v>تست اچ آی وی انجام نشده است</v>
      </c>
      <c r="BR841" s="166">
        <f>'2.ورود اطلاعات'!BZ841</f>
        <v>0</v>
      </c>
      <c r="BS841" s="166" t="str">
        <f>'2.ورود اطلاعات'!CA841</f>
        <v xml:space="preserve"> </v>
      </c>
      <c r="BT841" s="166" t="str">
        <f>'2.ورود اطلاعات'!CB841</f>
        <v xml:space="preserve"> </v>
      </c>
      <c r="BU841" s="280" t="str">
        <f t="shared" si="111"/>
        <v>تست اچ آی وی انجام نشده است</v>
      </c>
      <c r="BV841" s="166">
        <f>'2.ورود اطلاعات'!CC841</f>
        <v>0</v>
      </c>
      <c r="BW841" s="166" t="str">
        <f>'2.ورود اطلاعات'!CD841</f>
        <v xml:space="preserve"> </v>
      </c>
      <c r="BX841" s="166" t="str">
        <f>'2.ورود اطلاعات'!CE841</f>
        <v xml:space="preserve"> </v>
      </c>
      <c r="BY841" s="280" t="str">
        <f t="shared" si="112"/>
        <v>تست اچ آی وی انجام نشده است</v>
      </c>
      <c r="BZ841" s="166">
        <f>'2.ورود اطلاعات'!CF841</f>
        <v>0</v>
      </c>
      <c r="CA841" s="166" t="str">
        <f>'2.ورود اطلاعات'!CG841</f>
        <v xml:space="preserve"> </v>
      </c>
      <c r="CB841" s="166" t="str">
        <f>'2.ورود اطلاعات'!CH841</f>
        <v xml:space="preserve"> </v>
      </c>
      <c r="CC841" s="280" t="str">
        <f t="shared" si="113"/>
        <v>تست اچ آی وی انجام نشده است</v>
      </c>
      <c r="CD841" s="166">
        <f>'2.ورود اطلاعات'!CI841</f>
        <v>0</v>
      </c>
      <c r="CE841" s="166" t="str">
        <f>'2.ورود اطلاعات'!CJ841</f>
        <v xml:space="preserve"> </v>
      </c>
      <c r="CF841" s="166" t="str">
        <f>'2.ورود اطلاعات'!CK841</f>
        <v xml:space="preserve"> </v>
      </c>
      <c r="CG841" s="280" t="str">
        <f t="shared" si="114"/>
        <v>تست اچ آی وی انجام نشده است</v>
      </c>
      <c r="CH841" s="166">
        <f>'2.ورود اطلاعات'!CL841</f>
        <v>0</v>
      </c>
      <c r="CI841" s="166" t="str">
        <f>'2.ورود اطلاعات'!CM841</f>
        <v xml:space="preserve"> </v>
      </c>
      <c r="CJ841" s="166" t="str">
        <f>'2.ورود اطلاعات'!CN841</f>
        <v xml:space="preserve"> </v>
      </c>
      <c r="CK841" s="280" t="str">
        <f t="shared" si="115"/>
        <v>تست اچ آی وی انجام نشده است</v>
      </c>
      <c r="CL841" s="166">
        <f>'2.ورود اطلاعات'!CO841</f>
        <v>0</v>
      </c>
      <c r="CM841" s="166" t="str">
        <f>'2.ورود اطلاعات'!CP841</f>
        <v xml:space="preserve"> </v>
      </c>
      <c r="CN841" s="166" t="str">
        <f>'2.ورود اطلاعات'!CQ841</f>
        <v xml:space="preserve"> </v>
      </c>
      <c r="CO841" s="280" t="str">
        <f t="shared" si="116"/>
        <v>تست اچ آی وی انجام نشده است</v>
      </c>
      <c r="CP841" s="166">
        <f>'2.ورود اطلاعات'!CR841</f>
        <v>0</v>
      </c>
      <c r="CQ841" s="166" t="str">
        <f>'2.ورود اطلاعات'!CS841</f>
        <v xml:space="preserve"> </v>
      </c>
      <c r="CR841" s="166" t="str">
        <f>'2.ورود اطلاعات'!CT841</f>
        <v xml:space="preserve"> </v>
      </c>
      <c r="CS841" s="280" t="str">
        <f t="shared" si="117"/>
        <v>تست اچ آی وی انجام نشده است</v>
      </c>
      <c r="CT841" s="166" t="str">
        <f>'2.ورود اطلاعات'!CU841</f>
        <v>خیر</v>
      </c>
      <c r="DI841" s="164"/>
      <c r="DJ841" s="164"/>
    </row>
    <row r="842" spans="1:114" s="166" customFormat="1" ht="11.65" x14ac:dyDescent="0.35">
      <c r="A842" s="144" t="str">
        <f>'2.ورود اطلاعات'!BS842</f>
        <v>خیر</v>
      </c>
      <c r="B842" s="166">
        <f>'2.ورود اطلاعات'!A842</f>
        <v>841</v>
      </c>
      <c r="C842" s="166">
        <f>'1.مشخصات مرکز'!$D$2</f>
        <v>1398</v>
      </c>
      <c r="D842" s="166" t="str">
        <f>'1.مشخصات مرکز'!$D$3</f>
        <v>انتخاب کنید ...</v>
      </c>
      <c r="E842" s="166" t="str">
        <f>'1.مشخصات مرکز'!$D$4</f>
        <v>انتخاب کنید ...</v>
      </c>
      <c r="F842" s="166" t="str">
        <f>'1.مشخصات مرکز'!$D$5</f>
        <v>انتخاب کنید ...</v>
      </c>
      <c r="G842" s="166">
        <f>'1.مشخصات مرکز'!$D$6</f>
        <v>0</v>
      </c>
      <c r="H842" s="166" t="str">
        <f>'1.مشخصات مرکز'!$D$7</f>
        <v>انتخاب کنید ...</v>
      </c>
      <c r="I842" s="166">
        <f>'1.مشخصات مرکز'!$D$8</f>
        <v>0</v>
      </c>
      <c r="J842" s="166">
        <f>'1.مشخصات مرکز'!$D$9</f>
        <v>0</v>
      </c>
      <c r="K842" s="164">
        <f>'1.مشخصات مرکز'!$D$10</f>
        <v>0</v>
      </c>
      <c r="L842" s="164">
        <f>'1.مشخصات مرکز'!$D$11</f>
        <v>0</v>
      </c>
      <c r="M842" s="166">
        <f>'2.ورود اطلاعات'!B842</f>
        <v>0</v>
      </c>
      <c r="N842" s="166">
        <f>'2.ورود اطلاعات'!C842</f>
        <v>0</v>
      </c>
      <c r="O842" s="166" t="str">
        <f>IF('2.ورود اطلاعات'!F842=0,"نامعلوم",'2.ورود اطلاعات'!F842)</f>
        <v>نامعلوم</v>
      </c>
      <c r="P842" s="166">
        <f>'2.ورود اطلاعات'!J842</f>
        <v>0</v>
      </c>
      <c r="Q842" s="166">
        <f>'2.ورود اطلاعات'!K842</f>
        <v>0</v>
      </c>
      <c r="R842" s="166">
        <f>'2.ورود اطلاعات'!L842</f>
        <v>0</v>
      </c>
      <c r="S842" s="166">
        <f>'2.ورود اطلاعات'!M842</f>
        <v>0</v>
      </c>
      <c r="T842" s="166">
        <f>'2.ورود اطلاعات'!N842</f>
        <v>0</v>
      </c>
      <c r="U842" s="166">
        <f>'2.ورود اطلاعات'!O842</f>
        <v>1398</v>
      </c>
      <c r="V842" s="166">
        <f>'2.ورود اطلاعات'!P842</f>
        <v>0</v>
      </c>
      <c r="W842" s="166">
        <f>'2.ورود اطلاعات'!Q842</f>
        <v>0</v>
      </c>
      <c r="X842" s="166">
        <f>'2.ورود اطلاعات'!R842</f>
        <v>0</v>
      </c>
      <c r="Y842" s="166">
        <f>'2.ورود اطلاعات'!S842</f>
        <v>0</v>
      </c>
      <c r="Z842" s="166">
        <f>'2.ورود اطلاعات'!T842</f>
        <v>0</v>
      </c>
      <c r="AA842" s="166">
        <f>'2.ورود اطلاعات'!U842</f>
        <v>0</v>
      </c>
      <c r="AB842" s="166">
        <f>'2.ورود اطلاعات'!V842</f>
        <v>0</v>
      </c>
      <c r="AC842" s="166">
        <f>'2.ورود اطلاعات'!W842</f>
        <v>0</v>
      </c>
      <c r="AD842" s="166">
        <f>'2.ورود اطلاعات'!X842</f>
        <v>0</v>
      </c>
      <c r="AE842" s="166">
        <f>'2.ورود اطلاعات'!Y842</f>
        <v>0</v>
      </c>
      <c r="AF842" s="166">
        <f>'2.ورود اطلاعات'!Z842</f>
        <v>0</v>
      </c>
      <c r="AG842" s="166">
        <f>'2.ورود اطلاعات'!AA842</f>
        <v>0</v>
      </c>
      <c r="AH842" s="166">
        <f>'2.ورود اطلاعات'!AB842</f>
        <v>0</v>
      </c>
      <c r="AI842" s="166">
        <f>'2.ورود اطلاعات'!AC842</f>
        <v>0</v>
      </c>
      <c r="AJ842" s="166">
        <f>'2.ورود اطلاعات'!AD842</f>
        <v>0</v>
      </c>
      <c r="AK842" s="166">
        <f>'2.ورود اطلاعات'!AE842</f>
        <v>0</v>
      </c>
      <c r="AL842" s="166">
        <f>'2.ورود اطلاعات'!AF842</f>
        <v>0</v>
      </c>
      <c r="AM842" s="166">
        <f>'2.ورود اطلاعات'!AG842</f>
        <v>0</v>
      </c>
      <c r="AN842" s="166">
        <f>'2.ورود اطلاعات'!AH842</f>
        <v>0</v>
      </c>
      <c r="AO842" s="166">
        <f>'2.ورود اطلاعات'!AI842</f>
        <v>0</v>
      </c>
      <c r="AP842" s="166" t="str">
        <f>'2.ورود اطلاعات'!AK842</f>
        <v xml:space="preserve">         </v>
      </c>
      <c r="AQ842" s="166" t="str">
        <f>'2.ورود اطلاعات'!AL842</f>
        <v>هیچکدام</v>
      </c>
      <c r="AR842" s="166" t="str">
        <f>'2.ورود اطلاعات'!AM842</f>
        <v>7.هیچکدام</v>
      </c>
      <c r="AS842" s="166" t="str">
        <f>'2.ورود اطلاعات'!AN842</f>
        <v>نامعلوم</v>
      </c>
      <c r="AT842" s="166" t="str">
        <f>'2.ورود اطلاعات'!AO842</f>
        <v>نامعلوم</v>
      </c>
      <c r="AU842" s="166" t="str">
        <f>'2.ورود اطلاعات'!CV842</f>
        <v>ارائه نشده است.</v>
      </c>
      <c r="AV842" s="166">
        <f>'2.ورود اطلاعات'!CW842</f>
        <v>0</v>
      </c>
      <c r="AW842" s="164">
        <f>'2.ورود اطلاعات'!AT842</f>
        <v>0</v>
      </c>
      <c r="AX842" s="164">
        <f>'2.ورود اطلاعات'!AU842</f>
        <v>0</v>
      </c>
      <c r="AY842" s="164">
        <f>'2.ورود اطلاعات'!AV842</f>
        <v>0</v>
      </c>
      <c r="AZ842" s="164">
        <f>'2.ورود اطلاعات'!AW842</f>
        <v>0</v>
      </c>
      <c r="BA842" s="164">
        <f>'2.ورود اطلاعات'!AX842</f>
        <v>0</v>
      </c>
      <c r="BB842" s="166">
        <f>'2.ورود اطلاعات'!BT842</f>
        <v>0</v>
      </c>
      <c r="BC842" s="166" t="str">
        <f>'2.ورود اطلاعات'!BU842</f>
        <v xml:space="preserve"> </v>
      </c>
      <c r="BD842" s="166" t="str">
        <f>'2.ورود اطلاعات'!BV842</f>
        <v xml:space="preserve"> </v>
      </c>
      <c r="BE842" s="21"/>
      <c r="BF842" s="164">
        <f>'2.ورود اطلاعات'!BK842</f>
        <v>0</v>
      </c>
      <c r="BG842" s="164">
        <f>'2.ورود اطلاعات'!BL842</f>
        <v>0</v>
      </c>
      <c r="BH842" s="164">
        <f>'2.ورود اطلاعات'!BM842</f>
        <v>0</v>
      </c>
      <c r="BI842" s="164">
        <f>'2.ورود اطلاعات'!BN842</f>
        <v>0</v>
      </c>
      <c r="BJ842" s="164">
        <f>'2.ورود اطلاعات'!BO842</f>
        <v>0</v>
      </c>
      <c r="BK842" s="164">
        <f>'2.ورود اطلاعات'!BP842</f>
        <v>0</v>
      </c>
      <c r="BL842" s="164">
        <f>'2.ورود اطلاعات'!BQ842</f>
        <v>0</v>
      </c>
      <c r="BM842" s="164">
        <f>'2.ورود اطلاعات'!BR842</f>
        <v>0</v>
      </c>
      <c r="BN842" s="166">
        <f>'2.ورود اطلاعات'!BW842</f>
        <v>0</v>
      </c>
      <c r="BO842" s="166" t="str">
        <f>'2.ورود اطلاعات'!BX842</f>
        <v xml:space="preserve"> </v>
      </c>
      <c r="BP842" s="166" t="str">
        <f>'2.ورود اطلاعات'!BY842</f>
        <v xml:space="preserve"> </v>
      </c>
      <c r="BQ842" s="280" t="str">
        <f t="shared" si="110"/>
        <v>تست اچ آی وی انجام نشده است</v>
      </c>
      <c r="BR842" s="166">
        <f>'2.ورود اطلاعات'!BZ842</f>
        <v>0</v>
      </c>
      <c r="BS842" s="166" t="str">
        <f>'2.ورود اطلاعات'!CA842</f>
        <v xml:space="preserve"> </v>
      </c>
      <c r="BT842" s="166" t="str">
        <f>'2.ورود اطلاعات'!CB842</f>
        <v xml:space="preserve"> </v>
      </c>
      <c r="BU842" s="280" t="str">
        <f t="shared" si="111"/>
        <v>تست اچ آی وی انجام نشده است</v>
      </c>
      <c r="BV842" s="166">
        <f>'2.ورود اطلاعات'!CC842</f>
        <v>0</v>
      </c>
      <c r="BW842" s="166" t="str">
        <f>'2.ورود اطلاعات'!CD842</f>
        <v xml:space="preserve"> </v>
      </c>
      <c r="BX842" s="166" t="str">
        <f>'2.ورود اطلاعات'!CE842</f>
        <v xml:space="preserve"> </v>
      </c>
      <c r="BY842" s="280" t="str">
        <f t="shared" si="112"/>
        <v>تست اچ آی وی انجام نشده است</v>
      </c>
      <c r="BZ842" s="166">
        <f>'2.ورود اطلاعات'!CF842</f>
        <v>0</v>
      </c>
      <c r="CA842" s="166" t="str">
        <f>'2.ورود اطلاعات'!CG842</f>
        <v xml:space="preserve"> </v>
      </c>
      <c r="CB842" s="166" t="str">
        <f>'2.ورود اطلاعات'!CH842</f>
        <v xml:space="preserve"> </v>
      </c>
      <c r="CC842" s="280" t="str">
        <f t="shared" si="113"/>
        <v>تست اچ آی وی انجام نشده است</v>
      </c>
      <c r="CD842" s="166">
        <f>'2.ورود اطلاعات'!CI842</f>
        <v>0</v>
      </c>
      <c r="CE842" s="166" t="str">
        <f>'2.ورود اطلاعات'!CJ842</f>
        <v xml:space="preserve"> </v>
      </c>
      <c r="CF842" s="166" t="str">
        <f>'2.ورود اطلاعات'!CK842</f>
        <v xml:space="preserve"> </v>
      </c>
      <c r="CG842" s="280" t="str">
        <f t="shared" si="114"/>
        <v>تست اچ آی وی انجام نشده است</v>
      </c>
      <c r="CH842" s="166">
        <f>'2.ورود اطلاعات'!CL842</f>
        <v>0</v>
      </c>
      <c r="CI842" s="166" t="str">
        <f>'2.ورود اطلاعات'!CM842</f>
        <v xml:space="preserve"> </v>
      </c>
      <c r="CJ842" s="166" t="str">
        <f>'2.ورود اطلاعات'!CN842</f>
        <v xml:space="preserve"> </v>
      </c>
      <c r="CK842" s="280" t="str">
        <f t="shared" si="115"/>
        <v>تست اچ آی وی انجام نشده است</v>
      </c>
      <c r="CL842" s="166">
        <f>'2.ورود اطلاعات'!CO842</f>
        <v>0</v>
      </c>
      <c r="CM842" s="166" t="str">
        <f>'2.ورود اطلاعات'!CP842</f>
        <v xml:space="preserve"> </v>
      </c>
      <c r="CN842" s="166" t="str">
        <f>'2.ورود اطلاعات'!CQ842</f>
        <v xml:space="preserve"> </v>
      </c>
      <c r="CO842" s="280" t="str">
        <f t="shared" si="116"/>
        <v>تست اچ آی وی انجام نشده است</v>
      </c>
      <c r="CP842" s="166">
        <f>'2.ورود اطلاعات'!CR842</f>
        <v>0</v>
      </c>
      <c r="CQ842" s="166" t="str">
        <f>'2.ورود اطلاعات'!CS842</f>
        <v xml:space="preserve"> </v>
      </c>
      <c r="CR842" s="166" t="str">
        <f>'2.ورود اطلاعات'!CT842</f>
        <v xml:space="preserve"> </v>
      </c>
      <c r="CS842" s="280" t="str">
        <f t="shared" si="117"/>
        <v>تست اچ آی وی انجام نشده است</v>
      </c>
      <c r="CT842" s="166" t="str">
        <f>'2.ورود اطلاعات'!CU842</f>
        <v>خیر</v>
      </c>
      <c r="DI842" s="164"/>
      <c r="DJ842" s="164"/>
    </row>
    <row r="843" spans="1:114" s="166" customFormat="1" ht="11.65" x14ac:dyDescent="0.35">
      <c r="A843" s="144" t="str">
        <f>'2.ورود اطلاعات'!BS843</f>
        <v>خیر</v>
      </c>
      <c r="B843" s="166">
        <f>'2.ورود اطلاعات'!A843</f>
        <v>842</v>
      </c>
      <c r="C843" s="166">
        <f>'1.مشخصات مرکز'!$D$2</f>
        <v>1398</v>
      </c>
      <c r="D843" s="166" t="str">
        <f>'1.مشخصات مرکز'!$D$3</f>
        <v>انتخاب کنید ...</v>
      </c>
      <c r="E843" s="166" t="str">
        <f>'1.مشخصات مرکز'!$D$4</f>
        <v>انتخاب کنید ...</v>
      </c>
      <c r="F843" s="166" t="str">
        <f>'1.مشخصات مرکز'!$D$5</f>
        <v>انتخاب کنید ...</v>
      </c>
      <c r="G843" s="166">
        <f>'1.مشخصات مرکز'!$D$6</f>
        <v>0</v>
      </c>
      <c r="H843" s="166" t="str">
        <f>'1.مشخصات مرکز'!$D$7</f>
        <v>انتخاب کنید ...</v>
      </c>
      <c r="I843" s="166">
        <f>'1.مشخصات مرکز'!$D$8</f>
        <v>0</v>
      </c>
      <c r="J843" s="166">
        <f>'1.مشخصات مرکز'!$D$9</f>
        <v>0</v>
      </c>
      <c r="K843" s="164">
        <f>'1.مشخصات مرکز'!$D$10</f>
        <v>0</v>
      </c>
      <c r="L843" s="164">
        <f>'1.مشخصات مرکز'!$D$11</f>
        <v>0</v>
      </c>
      <c r="M843" s="166">
        <f>'2.ورود اطلاعات'!B843</f>
        <v>0</v>
      </c>
      <c r="N843" s="166">
        <f>'2.ورود اطلاعات'!C843</f>
        <v>0</v>
      </c>
      <c r="O843" s="166" t="str">
        <f>IF('2.ورود اطلاعات'!F843=0,"نامعلوم",'2.ورود اطلاعات'!F843)</f>
        <v>نامعلوم</v>
      </c>
      <c r="P843" s="166">
        <f>'2.ورود اطلاعات'!J843</f>
        <v>0</v>
      </c>
      <c r="Q843" s="166">
        <f>'2.ورود اطلاعات'!K843</f>
        <v>0</v>
      </c>
      <c r="R843" s="166">
        <f>'2.ورود اطلاعات'!L843</f>
        <v>0</v>
      </c>
      <c r="S843" s="166">
        <f>'2.ورود اطلاعات'!M843</f>
        <v>0</v>
      </c>
      <c r="T843" s="166">
        <f>'2.ورود اطلاعات'!N843</f>
        <v>0</v>
      </c>
      <c r="U843" s="166">
        <f>'2.ورود اطلاعات'!O843</f>
        <v>1398</v>
      </c>
      <c r="V843" s="166">
        <f>'2.ورود اطلاعات'!P843</f>
        <v>0</v>
      </c>
      <c r="W843" s="166">
        <f>'2.ورود اطلاعات'!Q843</f>
        <v>0</v>
      </c>
      <c r="X843" s="166">
        <f>'2.ورود اطلاعات'!R843</f>
        <v>0</v>
      </c>
      <c r="Y843" s="166">
        <f>'2.ورود اطلاعات'!S843</f>
        <v>0</v>
      </c>
      <c r="Z843" s="166">
        <f>'2.ورود اطلاعات'!T843</f>
        <v>0</v>
      </c>
      <c r="AA843" s="166">
        <f>'2.ورود اطلاعات'!U843</f>
        <v>0</v>
      </c>
      <c r="AB843" s="166">
        <f>'2.ورود اطلاعات'!V843</f>
        <v>0</v>
      </c>
      <c r="AC843" s="166">
        <f>'2.ورود اطلاعات'!W843</f>
        <v>0</v>
      </c>
      <c r="AD843" s="166">
        <f>'2.ورود اطلاعات'!X843</f>
        <v>0</v>
      </c>
      <c r="AE843" s="166">
        <f>'2.ورود اطلاعات'!Y843</f>
        <v>0</v>
      </c>
      <c r="AF843" s="166">
        <f>'2.ورود اطلاعات'!Z843</f>
        <v>0</v>
      </c>
      <c r="AG843" s="166">
        <f>'2.ورود اطلاعات'!AA843</f>
        <v>0</v>
      </c>
      <c r="AH843" s="166">
        <f>'2.ورود اطلاعات'!AB843</f>
        <v>0</v>
      </c>
      <c r="AI843" s="166">
        <f>'2.ورود اطلاعات'!AC843</f>
        <v>0</v>
      </c>
      <c r="AJ843" s="166">
        <f>'2.ورود اطلاعات'!AD843</f>
        <v>0</v>
      </c>
      <c r="AK843" s="166">
        <f>'2.ورود اطلاعات'!AE843</f>
        <v>0</v>
      </c>
      <c r="AL843" s="166">
        <f>'2.ورود اطلاعات'!AF843</f>
        <v>0</v>
      </c>
      <c r="AM843" s="166">
        <f>'2.ورود اطلاعات'!AG843</f>
        <v>0</v>
      </c>
      <c r="AN843" s="166">
        <f>'2.ورود اطلاعات'!AH843</f>
        <v>0</v>
      </c>
      <c r="AO843" s="166">
        <f>'2.ورود اطلاعات'!AI843</f>
        <v>0</v>
      </c>
      <c r="AP843" s="166" t="str">
        <f>'2.ورود اطلاعات'!AK843</f>
        <v xml:space="preserve">         </v>
      </c>
      <c r="AQ843" s="166" t="str">
        <f>'2.ورود اطلاعات'!AL843</f>
        <v>هیچکدام</v>
      </c>
      <c r="AR843" s="166" t="str">
        <f>'2.ورود اطلاعات'!AM843</f>
        <v>7.هیچکدام</v>
      </c>
      <c r="AS843" s="166" t="str">
        <f>'2.ورود اطلاعات'!AN843</f>
        <v>نامعلوم</v>
      </c>
      <c r="AT843" s="166" t="str">
        <f>'2.ورود اطلاعات'!AO843</f>
        <v>نامعلوم</v>
      </c>
      <c r="AU843" s="166" t="str">
        <f>'2.ورود اطلاعات'!CV843</f>
        <v>ارائه نشده است.</v>
      </c>
      <c r="AV843" s="166">
        <f>'2.ورود اطلاعات'!CW843</f>
        <v>0</v>
      </c>
      <c r="AW843" s="164">
        <f>'2.ورود اطلاعات'!AT843</f>
        <v>0</v>
      </c>
      <c r="AX843" s="164">
        <f>'2.ورود اطلاعات'!AU843</f>
        <v>0</v>
      </c>
      <c r="AY843" s="164">
        <f>'2.ورود اطلاعات'!AV843</f>
        <v>0</v>
      </c>
      <c r="AZ843" s="164">
        <f>'2.ورود اطلاعات'!AW843</f>
        <v>0</v>
      </c>
      <c r="BA843" s="164">
        <f>'2.ورود اطلاعات'!AX843</f>
        <v>0</v>
      </c>
      <c r="BB843" s="166">
        <f>'2.ورود اطلاعات'!BT843</f>
        <v>0</v>
      </c>
      <c r="BC843" s="166" t="str">
        <f>'2.ورود اطلاعات'!BU843</f>
        <v xml:space="preserve"> </v>
      </c>
      <c r="BD843" s="166" t="str">
        <f>'2.ورود اطلاعات'!BV843</f>
        <v xml:space="preserve"> </v>
      </c>
      <c r="BE843" s="21"/>
      <c r="BF843" s="164">
        <f>'2.ورود اطلاعات'!BK843</f>
        <v>0</v>
      </c>
      <c r="BG843" s="164">
        <f>'2.ورود اطلاعات'!BL843</f>
        <v>0</v>
      </c>
      <c r="BH843" s="164">
        <f>'2.ورود اطلاعات'!BM843</f>
        <v>0</v>
      </c>
      <c r="BI843" s="164">
        <f>'2.ورود اطلاعات'!BN843</f>
        <v>0</v>
      </c>
      <c r="BJ843" s="164">
        <f>'2.ورود اطلاعات'!BO843</f>
        <v>0</v>
      </c>
      <c r="BK843" s="164">
        <f>'2.ورود اطلاعات'!BP843</f>
        <v>0</v>
      </c>
      <c r="BL843" s="164">
        <f>'2.ورود اطلاعات'!BQ843</f>
        <v>0</v>
      </c>
      <c r="BM843" s="164">
        <f>'2.ورود اطلاعات'!BR843</f>
        <v>0</v>
      </c>
      <c r="BN843" s="166">
        <f>'2.ورود اطلاعات'!BW843</f>
        <v>0</v>
      </c>
      <c r="BO843" s="166" t="str">
        <f>'2.ورود اطلاعات'!BX843</f>
        <v xml:space="preserve"> </v>
      </c>
      <c r="BP843" s="166" t="str">
        <f>'2.ورود اطلاعات'!BY843</f>
        <v xml:space="preserve"> </v>
      </c>
      <c r="BQ843" s="280" t="str">
        <f t="shared" si="110"/>
        <v>تست اچ آی وی انجام نشده است</v>
      </c>
      <c r="BR843" s="166">
        <f>'2.ورود اطلاعات'!BZ843</f>
        <v>0</v>
      </c>
      <c r="BS843" s="166" t="str">
        <f>'2.ورود اطلاعات'!CA843</f>
        <v xml:space="preserve"> </v>
      </c>
      <c r="BT843" s="166" t="str">
        <f>'2.ورود اطلاعات'!CB843</f>
        <v xml:space="preserve"> </v>
      </c>
      <c r="BU843" s="280" t="str">
        <f t="shared" si="111"/>
        <v>تست اچ آی وی انجام نشده است</v>
      </c>
      <c r="BV843" s="166">
        <f>'2.ورود اطلاعات'!CC843</f>
        <v>0</v>
      </c>
      <c r="BW843" s="166" t="str">
        <f>'2.ورود اطلاعات'!CD843</f>
        <v xml:space="preserve"> </v>
      </c>
      <c r="BX843" s="166" t="str">
        <f>'2.ورود اطلاعات'!CE843</f>
        <v xml:space="preserve"> </v>
      </c>
      <c r="BY843" s="280" t="str">
        <f t="shared" si="112"/>
        <v>تست اچ آی وی انجام نشده است</v>
      </c>
      <c r="BZ843" s="166">
        <f>'2.ورود اطلاعات'!CF843</f>
        <v>0</v>
      </c>
      <c r="CA843" s="166" t="str">
        <f>'2.ورود اطلاعات'!CG843</f>
        <v xml:space="preserve"> </v>
      </c>
      <c r="CB843" s="166" t="str">
        <f>'2.ورود اطلاعات'!CH843</f>
        <v xml:space="preserve"> </v>
      </c>
      <c r="CC843" s="280" t="str">
        <f t="shared" si="113"/>
        <v>تست اچ آی وی انجام نشده است</v>
      </c>
      <c r="CD843" s="166">
        <f>'2.ورود اطلاعات'!CI843</f>
        <v>0</v>
      </c>
      <c r="CE843" s="166" t="str">
        <f>'2.ورود اطلاعات'!CJ843</f>
        <v xml:space="preserve"> </v>
      </c>
      <c r="CF843" s="166" t="str">
        <f>'2.ورود اطلاعات'!CK843</f>
        <v xml:space="preserve"> </v>
      </c>
      <c r="CG843" s="280" t="str">
        <f t="shared" si="114"/>
        <v>تست اچ آی وی انجام نشده است</v>
      </c>
      <c r="CH843" s="166">
        <f>'2.ورود اطلاعات'!CL843</f>
        <v>0</v>
      </c>
      <c r="CI843" s="166" t="str">
        <f>'2.ورود اطلاعات'!CM843</f>
        <v xml:space="preserve"> </v>
      </c>
      <c r="CJ843" s="166" t="str">
        <f>'2.ورود اطلاعات'!CN843</f>
        <v xml:space="preserve"> </v>
      </c>
      <c r="CK843" s="280" t="str">
        <f t="shared" si="115"/>
        <v>تست اچ آی وی انجام نشده است</v>
      </c>
      <c r="CL843" s="166">
        <f>'2.ورود اطلاعات'!CO843</f>
        <v>0</v>
      </c>
      <c r="CM843" s="166" t="str">
        <f>'2.ورود اطلاعات'!CP843</f>
        <v xml:space="preserve"> </v>
      </c>
      <c r="CN843" s="166" t="str">
        <f>'2.ورود اطلاعات'!CQ843</f>
        <v xml:space="preserve"> </v>
      </c>
      <c r="CO843" s="280" t="str">
        <f t="shared" si="116"/>
        <v>تست اچ آی وی انجام نشده است</v>
      </c>
      <c r="CP843" s="166">
        <f>'2.ورود اطلاعات'!CR843</f>
        <v>0</v>
      </c>
      <c r="CQ843" s="166" t="str">
        <f>'2.ورود اطلاعات'!CS843</f>
        <v xml:space="preserve"> </v>
      </c>
      <c r="CR843" s="166" t="str">
        <f>'2.ورود اطلاعات'!CT843</f>
        <v xml:space="preserve"> </v>
      </c>
      <c r="CS843" s="280" t="str">
        <f t="shared" si="117"/>
        <v>تست اچ آی وی انجام نشده است</v>
      </c>
      <c r="CT843" s="166" t="str">
        <f>'2.ورود اطلاعات'!CU843</f>
        <v>خیر</v>
      </c>
      <c r="DI843" s="164"/>
      <c r="DJ843" s="164"/>
    </row>
    <row r="844" spans="1:114" s="166" customFormat="1" ht="11.65" x14ac:dyDescent="0.35">
      <c r="A844" s="144" t="str">
        <f>'2.ورود اطلاعات'!BS844</f>
        <v>خیر</v>
      </c>
      <c r="B844" s="166">
        <f>'2.ورود اطلاعات'!A844</f>
        <v>843</v>
      </c>
      <c r="C844" s="166">
        <f>'1.مشخصات مرکز'!$D$2</f>
        <v>1398</v>
      </c>
      <c r="D844" s="166" t="str">
        <f>'1.مشخصات مرکز'!$D$3</f>
        <v>انتخاب کنید ...</v>
      </c>
      <c r="E844" s="166" t="str">
        <f>'1.مشخصات مرکز'!$D$4</f>
        <v>انتخاب کنید ...</v>
      </c>
      <c r="F844" s="166" t="str">
        <f>'1.مشخصات مرکز'!$D$5</f>
        <v>انتخاب کنید ...</v>
      </c>
      <c r="G844" s="166">
        <f>'1.مشخصات مرکز'!$D$6</f>
        <v>0</v>
      </c>
      <c r="H844" s="166" t="str">
        <f>'1.مشخصات مرکز'!$D$7</f>
        <v>انتخاب کنید ...</v>
      </c>
      <c r="I844" s="166">
        <f>'1.مشخصات مرکز'!$D$8</f>
        <v>0</v>
      </c>
      <c r="J844" s="166">
        <f>'1.مشخصات مرکز'!$D$9</f>
        <v>0</v>
      </c>
      <c r="K844" s="164">
        <f>'1.مشخصات مرکز'!$D$10</f>
        <v>0</v>
      </c>
      <c r="L844" s="164">
        <f>'1.مشخصات مرکز'!$D$11</f>
        <v>0</v>
      </c>
      <c r="M844" s="166">
        <f>'2.ورود اطلاعات'!B844</f>
        <v>0</v>
      </c>
      <c r="N844" s="166">
        <f>'2.ورود اطلاعات'!C844</f>
        <v>0</v>
      </c>
      <c r="O844" s="166" t="str">
        <f>IF('2.ورود اطلاعات'!F844=0,"نامعلوم",'2.ورود اطلاعات'!F844)</f>
        <v>نامعلوم</v>
      </c>
      <c r="P844" s="166">
        <f>'2.ورود اطلاعات'!J844</f>
        <v>0</v>
      </c>
      <c r="Q844" s="166">
        <f>'2.ورود اطلاعات'!K844</f>
        <v>0</v>
      </c>
      <c r="R844" s="166">
        <f>'2.ورود اطلاعات'!L844</f>
        <v>0</v>
      </c>
      <c r="S844" s="166">
        <f>'2.ورود اطلاعات'!M844</f>
        <v>0</v>
      </c>
      <c r="T844" s="166">
        <f>'2.ورود اطلاعات'!N844</f>
        <v>0</v>
      </c>
      <c r="U844" s="166">
        <f>'2.ورود اطلاعات'!O844</f>
        <v>1398</v>
      </c>
      <c r="V844" s="166">
        <f>'2.ورود اطلاعات'!P844</f>
        <v>0</v>
      </c>
      <c r="W844" s="166">
        <f>'2.ورود اطلاعات'!Q844</f>
        <v>0</v>
      </c>
      <c r="X844" s="166">
        <f>'2.ورود اطلاعات'!R844</f>
        <v>0</v>
      </c>
      <c r="Y844" s="166">
        <f>'2.ورود اطلاعات'!S844</f>
        <v>0</v>
      </c>
      <c r="Z844" s="166">
        <f>'2.ورود اطلاعات'!T844</f>
        <v>0</v>
      </c>
      <c r="AA844" s="166">
        <f>'2.ورود اطلاعات'!U844</f>
        <v>0</v>
      </c>
      <c r="AB844" s="166">
        <f>'2.ورود اطلاعات'!V844</f>
        <v>0</v>
      </c>
      <c r="AC844" s="166">
        <f>'2.ورود اطلاعات'!W844</f>
        <v>0</v>
      </c>
      <c r="AD844" s="166">
        <f>'2.ورود اطلاعات'!X844</f>
        <v>0</v>
      </c>
      <c r="AE844" s="166">
        <f>'2.ورود اطلاعات'!Y844</f>
        <v>0</v>
      </c>
      <c r="AF844" s="166">
        <f>'2.ورود اطلاعات'!Z844</f>
        <v>0</v>
      </c>
      <c r="AG844" s="166">
        <f>'2.ورود اطلاعات'!AA844</f>
        <v>0</v>
      </c>
      <c r="AH844" s="166">
        <f>'2.ورود اطلاعات'!AB844</f>
        <v>0</v>
      </c>
      <c r="AI844" s="166">
        <f>'2.ورود اطلاعات'!AC844</f>
        <v>0</v>
      </c>
      <c r="AJ844" s="166">
        <f>'2.ورود اطلاعات'!AD844</f>
        <v>0</v>
      </c>
      <c r="AK844" s="166">
        <f>'2.ورود اطلاعات'!AE844</f>
        <v>0</v>
      </c>
      <c r="AL844" s="166">
        <f>'2.ورود اطلاعات'!AF844</f>
        <v>0</v>
      </c>
      <c r="AM844" s="166">
        <f>'2.ورود اطلاعات'!AG844</f>
        <v>0</v>
      </c>
      <c r="AN844" s="166">
        <f>'2.ورود اطلاعات'!AH844</f>
        <v>0</v>
      </c>
      <c r="AO844" s="166">
        <f>'2.ورود اطلاعات'!AI844</f>
        <v>0</v>
      </c>
      <c r="AP844" s="166" t="str">
        <f>'2.ورود اطلاعات'!AK844</f>
        <v xml:space="preserve">         </v>
      </c>
      <c r="AQ844" s="166" t="str">
        <f>'2.ورود اطلاعات'!AL844</f>
        <v>هیچکدام</v>
      </c>
      <c r="AR844" s="166" t="str">
        <f>'2.ورود اطلاعات'!AM844</f>
        <v>7.هیچکدام</v>
      </c>
      <c r="AS844" s="166" t="str">
        <f>'2.ورود اطلاعات'!AN844</f>
        <v>نامعلوم</v>
      </c>
      <c r="AT844" s="166" t="str">
        <f>'2.ورود اطلاعات'!AO844</f>
        <v>نامعلوم</v>
      </c>
      <c r="AU844" s="166" t="str">
        <f>'2.ورود اطلاعات'!CV844</f>
        <v>ارائه نشده است.</v>
      </c>
      <c r="AV844" s="166">
        <f>'2.ورود اطلاعات'!CW844</f>
        <v>0</v>
      </c>
      <c r="AW844" s="164">
        <f>'2.ورود اطلاعات'!AT844</f>
        <v>0</v>
      </c>
      <c r="AX844" s="164">
        <f>'2.ورود اطلاعات'!AU844</f>
        <v>0</v>
      </c>
      <c r="AY844" s="164">
        <f>'2.ورود اطلاعات'!AV844</f>
        <v>0</v>
      </c>
      <c r="AZ844" s="164">
        <f>'2.ورود اطلاعات'!AW844</f>
        <v>0</v>
      </c>
      <c r="BA844" s="164">
        <f>'2.ورود اطلاعات'!AX844</f>
        <v>0</v>
      </c>
      <c r="BB844" s="166">
        <f>'2.ورود اطلاعات'!BT844</f>
        <v>0</v>
      </c>
      <c r="BC844" s="166" t="str">
        <f>'2.ورود اطلاعات'!BU844</f>
        <v xml:space="preserve"> </v>
      </c>
      <c r="BD844" s="166" t="str">
        <f>'2.ورود اطلاعات'!BV844</f>
        <v xml:space="preserve"> </v>
      </c>
      <c r="BE844" s="21"/>
      <c r="BF844" s="164">
        <f>'2.ورود اطلاعات'!BK844</f>
        <v>0</v>
      </c>
      <c r="BG844" s="164">
        <f>'2.ورود اطلاعات'!BL844</f>
        <v>0</v>
      </c>
      <c r="BH844" s="164">
        <f>'2.ورود اطلاعات'!BM844</f>
        <v>0</v>
      </c>
      <c r="BI844" s="164">
        <f>'2.ورود اطلاعات'!BN844</f>
        <v>0</v>
      </c>
      <c r="BJ844" s="164">
        <f>'2.ورود اطلاعات'!BO844</f>
        <v>0</v>
      </c>
      <c r="BK844" s="164">
        <f>'2.ورود اطلاعات'!BP844</f>
        <v>0</v>
      </c>
      <c r="BL844" s="164">
        <f>'2.ورود اطلاعات'!BQ844</f>
        <v>0</v>
      </c>
      <c r="BM844" s="164">
        <f>'2.ورود اطلاعات'!BR844</f>
        <v>0</v>
      </c>
      <c r="BN844" s="166">
        <f>'2.ورود اطلاعات'!BW844</f>
        <v>0</v>
      </c>
      <c r="BO844" s="166" t="str">
        <f>'2.ورود اطلاعات'!BX844</f>
        <v xml:space="preserve"> </v>
      </c>
      <c r="BP844" s="166" t="str">
        <f>'2.ورود اطلاعات'!BY844</f>
        <v xml:space="preserve"> </v>
      </c>
      <c r="BQ844" s="280" t="str">
        <f t="shared" si="110"/>
        <v>تست اچ آی وی انجام نشده است</v>
      </c>
      <c r="BR844" s="166">
        <f>'2.ورود اطلاعات'!BZ844</f>
        <v>0</v>
      </c>
      <c r="BS844" s="166" t="str">
        <f>'2.ورود اطلاعات'!CA844</f>
        <v xml:space="preserve"> </v>
      </c>
      <c r="BT844" s="166" t="str">
        <f>'2.ورود اطلاعات'!CB844</f>
        <v xml:space="preserve"> </v>
      </c>
      <c r="BU844" s="280" t="str">
        <f t="shared" si="111"/>
        <v>تست اچ آی وی انجام نشده است</v>
      </c>
      <c r="BV844" s="166">
        <f>'2.ورود اطلاعات'!CC844</f>
        <v>0</v>
      </c>
      <c r="BW844" s="166" t="str">
        <f>'2.ورود اطلاعات'!CD844</f>
        <v xml:space="preserve"> </v>
      </c>
      <c r="BX844" s="166" t="str">
        <f>'2.ورود اطلاعات'!CE844</f>
        <v xml:space="preserve"> </v>
      </c>
      <c r="BY844" s="280" t="str">
        <f t="shared" si="112"/>
        <v>تست اچ آی وی انجام نشده است</v>
      </c>
      <c r="BZ844" s="166">
        <f>'2.ورود اطلاعات'!CF844</f>
        <v>0</v>
      </c>
      <c r="CA844" s="166" t="str">
        <f>'2.ورود اطلاعات'!CG844</f>
        <v xml:space="preserve"> </v>
      </c>
      <c r="CB844" s="166" t="str">
        <f>'2.ورود اطلاعات'!CH844</f>
        <v xml:space="preserve"> </v>
      </c>
      <c r="CC844" s="280" t="str">
        <f t="shared" si="113"/>
        <v>تست اچ آی وی انجام نشده است</v>
      </c>
      <c r="CD844" s="166">
        <f>'2.ورود اطلاعات'!CI844</f>
        <v>0</v>
      </c>
      <c r="CE844" s="166" t="str">
        <f>'2.ورود اطلاعات'!CJ844</f>
        <v xml:space="preserve"> </v>
      </c>
      <c r="CF844" s="166" t="str">
        <f>'2.ورود اطلاعات'!CK844</f>
        <v xml:space="preserve"> </v>
      </c>
      <c r="CG844" s="280" t="str">
        <f t="shared" si="114"/>
        <v>تست اچ آی وی انجام نشده است</v>
      </c>
      <c r="CH844" s="166">
        <f>'2.ورود اطلاعات'!CL844</f>
        <v>0</v>
      </c>
      <c r="CI844" s="166" t="str">
        <f>'2.ورود اطلاعات'!CM844</f>
        <v xml:space="preserve"> </v>
      </c>
      <c r="CJ844" s="166" t="str">
        <f>'2.ورود اطلاعات'!CN844</f>
        <v xml:space="preserve"> </v>
      </c>
      <c r="CK844" s="280" t="str">
        <f t="shared" si="115"/>
        <v>تست اچ آی وی انجام نشده است</v>
      </c>
      <c r="CL844" s="166">
        <f>'2.ورود اطلاعات'!CO844</f>
        <v>0</v>
      </c>
      <c r="CM844" s="166" t="str">
        <f>'2.ورود اطلاعات'!CP844</f>
        <v xml:space="preserve"> </v>
      </c>
      <c r="CN844" s="166" t="str">
        <f>'2.ورود اطلاعات'!CQ844</f>
        <v xml:space="preserve"> </v>
      </c>
      <c r="CO844" s="280" t="str">
        <f t="shared" si="116"/>
        <v>تست اچ آی وی انجام نشده است</v>
      </c>
      <c r="CP844" s="166">
        <f>'2.ورود اطلاعات'!CR844</f>
        <v>0</v>
      </c>
      <c r="CQ844" s="166" t="str">
        <f>'2.ورود اطلاعات'!CS844</f>
        <v xml:space="preserve"> </v>
      </c>
      <c r="CR844" s="166" t="str">
        <f>'2.ورود اطلاعات'!CT844</f>
        <v xml:space="preserve"> </v>
      </c>
      <c r="CS844" s="280" t="str">
        <f t="shared" si="117"/>
        <v>تست اچ آی وی انجام نشده است</v>
      </c>
      <c r="CT844" s="166" t="str">
        <f>'2.ورود اطلاعات'!CU844</f>
        <v>خیر</v>
      </c>
      <c r="DI844" s="164"/>
      <c r="DJ844" s="164"/>
    </row>
    <row r="845" spans="1:114" s="166" customFormat="1" ht="11.65" x14ac:dyDescent="0.35">
      <c r="A845" s="144" t="str">
        <f>'2.ورود اطلاعات'!BS845</f>
        <v>خیر</v>
      </c>
      <c r="B845" s="166">
        <f>'2.ورود اطلاعات'!A845</f>
        <v>844</v>
      </c>
      <c r="C845" s="166">
        <f>'1.مشخصات مرکز'!$D$2</f>
        <v>1398</v>
      </c>
      <c r="D845" s="166" t="str">
        <f>'1.مشخصات مرکز'!$D$3</f>
        <v>انتخاب کنید ...</v>
      </c>
      <c r="E845" s="166" t="str">
        <f>'1.مشخصات مرکز'!$D$4</f>
        <v>انتخاب کنید ...</v>
      </c>
      <c r="F845" s="166" t="str">
        <f>'1.مشخصات مرکز'!$D$5</f>
        <v>انتخاب کنید ...</v>
      </c>
      <c r="G845" s="166">
        <f>'1.مشخصات مرکز'!$D$6</f>
        <v>0</v>
      </c>
      <c r="H845" s="166" t="str">
        <f>'1.مشخصات مرکز'!$D$7</f>
        <v>انتخاب کنید ...</v>
      </c>
      <c r="I845" s="166">
        <f>'1.مشخصات مرکز'!$D$8</f>
        <v>0</v>
      </c>
      <c r="J845" s="166">
        <f>'1.مشخصات مرکز'!$D$9</f>
        <v>0</v>
      </c>
      <c r="K845" s="164">
        <f>'1.مشخصات مرکز'!$D$10</f>
        <v>0</v>
      </c>
      <c r="L845" s="164">
        <f>'1.مشخصات مرکز'!$D$11</f>
        <v>0</v>
      </c>
      <c r="M845" s="166">
        <f>'2.ورود اطلاعات'!B845</f>
        <v>0</v>
      </c>
      <c r="N845" s="166">
        <f>'2.ورود اطلاعات'!C845</f>
        <v>0</v>
      </c>
      <c r="O845" s="166" t="str">
        <f>IF('2.ورود اطلاعات'!F845=0,"نامعلوم",'2.ورود اطلاعات'!F845)</f>
        <v>نامعلوم</v>
      </c>
      <c r="P845" s="166">
        <f>'2.ورود اطلاعات'!J845</f>
        <v>0</v>
      </c>
      <c r="Q845" s="166">
        <f>'2.ورود اطلاعات'!K845</f>
        <v>0</v>
      </c>
      <c r="R845" s="166">
        <f>'2.ورود اطلاعات'!L845</f>
        <v>0</v>
      </c>
      <c r="S845" s="166">
        <f>'2.ورود اطلاعات'!M845</f>
        <v>0</v>
      </c>
      <c r="T845" s="166">
        <f>'2.ورود اطلاعات'!N845</f>
        <v>0</v>
      </c>
      <c r="U845" s="166">
        <f>'2.ورود اطلاعات'!O845</f>
        <v>1398</v>
      </c>
      <c r="V845" s="166">
        <f>'2.ورود اطلاعات'!P845</f>
        <v>0</v>
      </c>
      <c r="W845" s="166">
        <f>'2.ورود اطلاعات'!Q845</f>
        <v>0</v>
      </c>
      <c r="X845" s="166">
        <f>'2.ورود اطلاعات'!R845</f>
        <v>0</v>
      </c>
      <c r="Y845" s="166">
        <f>'2.ورود اطلاعات'!S845</f>
        <v>0</v>
      </c>
      <c r="Z845" s="166">
        <f>'2.ورود اطلاعات'!T845</f>
        <v>0</v>
      </c>
      <c r="AA845" s="166">
        <f>'2.ورود اطلاعات'!U845</f>
        <v>0</v>
      </c>
      <c r="AB845" s="166">
        <f>'2.ورود اطلاعات'!V845</f>
        <v>0</v>
      </c>
      <c r="AC845" s="166">
        <f>'2.ورود اطلاعات'!W845</f>
        <v>0</v>
      </c>
      <c r="AD845" s="166">
        <f>'2.ورود اطلاعات'!X845</f>
        <v>0</v>
      </c>
      <c r="AE845" s="166">
        <f>'2.ورود اطلاعات'!Y845</f>
        <v>0</v>
      </c>
      <c r="AF845" s="166">
        <f>'2.ورود اطلاعات'!Z845</f>
        <v>0</v>
      </c>
      <c r="AG845" s="166">
        <f>'2.ورود اطلاعات'!AA845</f>
        <v>0</v>
      </c>
      <c r="AH845" s="166">
        <f>'2.ورود اطلاعات'!AB845</f>
        <v>0</v>
      </c>
      <c r="AI845" s="166">
        <f>'2.ورود اطلاعات'!AC845</f>
        <v>0</v>
      </c>
      <c r="AJ845" s="166">
        <f>'2.ورود اطلاعات'!AD845</f>
        <v>0</v>
      </c>
      <c r="AK845" s="166">
        <f>'2.ورود اطلاعات'!AE845</f>
        <v>0</v>
      </c>
      <c r="AL845" s="166">
        <f>'2.ورود اطلاعات'!AF845</f>
        <v>0</v>
      </c>
      <c r="AM845" s="166">
        <f>'2.ورود اطلاعات'!AG845</f>
        <v>0</v>
      </c>
      <c r="AN845" s="166">
        <f>'2.ورود اطلاعات'!AH845</f>
        <v>0</v>
      </c>
      <c r="AO845" s="166">
        <f>'2.ورود اطلاعات'!AI845</f>
        <v>0</v>
      </c>
      <c r="AP845" s="166" t="str">
        <f>'2.ورود اطلاعات'!AK845</f>
        <v xml:space="preserve">         </v>
      </c>
      <c r="AQ845" s="166" t="str">
        <f>'2.ورود اطلاعات'!AL845</f>
        <v>هیچکدام</v>
      </c>
      <c r="AR845" s="166" t="str">
        <f>'2.ورود اطلاعات'!AM845</f>
        <v>7.هیچکدام</v>
      </c>
      <c r="AS845" s="166" t="str">
        <f>'2.ورود اطلاعات'!AN845</f>
        <v>نامعلوم</v>
      </c>
      <c r="AT845" s="166" t="str">
        <f>'2.ورود اطلاعات'!AO845</f>
        <v>نامعلوم</v>
      </c>
      <c r="AU845" s="166" t="str">
        <f>'2.ورود اطلاعات'!CV845</f>
        <v>ارائه نشده است.</v>
      </c>
      <c r="AV845" s="166">
        <f>'2.ورود اطلاعات'!CW845</f>
        <v>0</v>
      </c>
      <c r="AW845" s="164">
        <f>'2.ورود اطلاعات'!AT845</f>
        <v>0</v>
      </c>
      <c r="AX845" s="164">
        <f>'2.ورود اطلاعات'!AU845</f>
        <v>0</v>
      </c>
      <c r="AY845" s="164">
        <f>'2.ورود اطلاعات'!AV845</f>
        <v>0</v>
      </c>
      <c r="AZ845" s="164">
        <f>'2.ورود اطلاعات'!AW845</f>
        <v>0</v>
      </c>
      <c r="BA845" s="164">
        <f>'2.ورود اطلاعات'!AX845</f>
        <v>0</v>
      </c>
      <c r="BB845" s="166">
        <f>'2.ورود اطلاعات'!BT845</f>
        <v>0</v>
      </c>
      <c r="BC845" s="166" t="str">
        <f>'2.ورود اطلاعات'!BU845</f>
        <v xml:space="preserve"> </v>
      </c>
      <c r="BD845" s="166" t="str">
        <f>'2.ورود اطلاعات'!BV845</f>
        <v xml:space="preserve"> </v>
      </c>
      <c r="BE845" s="21"/>
      <c r="BF845" s="164">
        <f>'2.ورود اطلاعات'!BK845</f>
        <v>0</v>
      </c>
      <c r="BG845" s="164">
        <f>'2.ورود اطلاعات'!BL845</f>
        <v>0</v>
      </c>
      <c r="BH845" s="164">
        <f>'2.ورود اطلاعات'!BM845</f>
        <v>0</v>
      </c>
      <c r="BI845" s="164">
        <f>'2.ورود اطلاعات'!BN845</f>
        <v>0</v>
      </c>
      <c r="BJ845" s="164">
        <f>'2.ورود اطلاعات'!BO845</f>
        <v>0</v>
      </c>
      <c r="BK845" s="164">
        <f>'2.ورود اطلاعات'!BP845</f>
        <v>0</v>
      </c>
      <c r="BL845" s="164">
        <f>'2.ورود اطلاعات'!BQ845</f>
        <v>0</v>
      </c>
      <c r="BM845" s="164">
        <f>'2.ورود اطلاعات'!BR845</f>
        <v>0</v>
      </c>
      <c r="BN845" s="166">
        <f>'2.ورود اطلاعات'!BW845</f>
        <v>0</v>
      </c>
      <c r="BO845" s="166" t="str">
        <f>'2.ورود اطلاعات'!BX845</f>
        <v xml:space="preserve"> </v>
      </c>
      <c r="BP845" s="166" t="str">
        <f>'2.ورود اطلاعات'!BY845</f>
        <v xml:space="preserve"> </v>
      </c>
      <c r="BQ845" s="280" t="str">
        <f t="shared" si="110"/>
        <v>تست اچ آی وی انجام نشده است</v>
      </c>
      <c r="BR845" s="166">
        <f>'2.ورود اطلاعات'!BZ845</f>
        <v>0</v>
      </c>
      <c r="BS845" s="166" t="str">
        <f>'2.ورود اطلاعات'!CA845</f>
        <v xml:space="preserve"> </v>
      </c>
      <c r="BT845" s="166" t="str">
        <f>'2.ورود اطلاعات'!CB845</f>
        <v xml:space="preserve"> </v>
      </c>
      <c r="BU845" s="280" t="str">
        <f t="shared" si="111"/>
        <v>تست اچ آی وی انجام نشده است</v>
      </c>
      <c r="BV845" s="166">
        <f>'2.ورود اطلاعات'!CC845</f>
        <v>0</v>
      </c>
      <c r="BW845" s="166" t="str">
        <f>'2.ورود اطلاعات'!CD845</f>
        <v xml:space="preserve"> </v>
      </c>
      <c r="BX845" s="166" t="str">
        <f>'2.ورود اطلاعات'!CE845</f>
        <v xml:space="preserve"> </v>
      </c>
      <c r="BY845" s="280" t="str">
        <f t="shared" si="112"/>
        <v>تست اچ آی وی انجام نشده است</v>
      </c>
      <c r="BZ845" s="166">
        <f>'2.ورود اطلاعات'!CF845</f>
        <v>0</v>
      </c>
      <c r="CA845" s="166" t="str">
        <f>'2.ورود اطلاعات'!CG845</f>
        <v xml:space="preserve"> </v>
      </c>
      <c r="CB845" s="166" t="str">
        <f>'2.ورود اطلاعات'!CH845</f>
        <v xml:space="preserve"> </v>
      </c>
      <c r="CC845" s="280" t="str">
        <f t="shared" si="113"/>
        <v>تست اچ آی وی انجام نشده است</v>
      </c>
      <c r="CD845" s="166">
        <f>'2.ورود اطلاعات'!CI845</f>
        <v>0</v>
      </c>
      <c r="CE845" s="166" t="str">
        <f>'2.ورود اطلاعات'!CJ845</f>
        <v xml:space="preserve"> </v>
      </c>
      <c r="CF845" s="166" t="str">
        <f>'2.ورود اطلاعات'!CK845</f>
        <v xml:space="preserve"> </v>
      </c>
      <c r="CG845" s="280" t="str">
        <f t="shared" si="114"/>
        <v>تست اچ آی وی انجام نشده است</v>
      </c>
      <c r="CH845" s="166">
        <f>'2.ورود اطلاعات'!CL845</f>
        <v>0</v>
      </c>
      <c r="CI845" s="166" t="str">
        <f>'2.ورود اطلاعات'!CM845</f>
        <v xml:space="preserve"> </v>
      </c>
      <c r="CJ845" s="166" t="str">
        <f>'2.ورود اطلاعات'!CN845</f>
        <v xml:space="preserve"> </v>
      </c>
      <c r="CK845" s="280" t="str">
        <f t="shared" si="115"/>
        <v>تست اچ آی وی انجام نشده است</v>
      </c>
      <c r="CL845" s="166">
        <f>'2.ورود اطلاعات'!CO845</f>
        <v>0</v>
      </c>
      <c r="CM845" s="166" t="str">
        <f>'2.ورود اطلاعات'!CP845</f>
        <v xml:space="preserve"> </v>
      </c>
      <c r="CN845" s="166" t="str">
        <f>'2.ورود اطلاعات'!CQ845</f>
        <v xml:space="preserve"> </v>
      </c>
      <c r="CO845" s="280" t="str">
        <f t="shared" si="116"/>
        <v>تست اچ آی وی انجام نشده است</v>
      </c>
      <c r="CP845" s="166">
        <f>'2.ورود اطلاعات'!CR845</f>
        <v>0</v>
      </c>
      <c r="CQ845" s="166" t="str">
        <f>'2.ورود اطلاعات'!CS845</f>
        <v xml:space="preserve"> </v>
      </c>
      <c r="CR845" s="166" t="str">
        <f>'2.ورود اطلاعات'!CT845</f>
        <v xml:space="preserve"> </v>
      </c>
      <c r="CS845" s="280" t="str">
        <f t="shared" si="117"/>
        <v>تست اچ آی وی انجام نشده است</v>
      </c>
      <c r="CT845" s="166" t="str">
        <f>'2.ورود اطلاعات'!CU845</f>
        <v>خیر</v>
      </c>
      <c r="DI845" s="164"/>
      <c r="DJ845" s="164"/>
    </row>
    <row r="846" spans="1:114" s="166" customFormat="1" ht="11.65" x14ac:dyDescent="0.35">
      <c r="A846" s="144" t="str">
        <f>'2.ورود اطلاعات'!BS846</f>
        <v>خیر</v>
      </c>
      <c r="B846" s="166">
        <f>'2.ورود اطلاعات'!A846</f>
        <v>845</v>
      </c>
      <c r="C846" s="166">
        <f>'1.مشخصات مرکز'!$D$2</f>
        <v>1398</v>
      </c>
      <c r="D846" s="166" t="str">
        <f>'1.مشخصات مرکز'!$D$3</f>
        <v>انتخاب کنید ...</v>
      </c>
      <c r="E846" s="166" t="str">
        <f>'1.مشخصات مرکز'!$D$4</f>
        <v>انتخاب کنید ...</v>
      </c>
      <c r="F846" s="166" t="str">
        <f>'1.مشخصات مرکز'!$D$5</f>
        <v>انتخاب کنید ...</v>
      </c>
      <c r="G846" s="166">
        <f>'1.مشخصات مرکز'!$D$6</f>
        <v>0</v>
      </c>
      <c r="H846" s="166" t="str">
        <f>'1.مشخصات مرکز'!$D$7</f>
        <v>انتخاب کنید ...</v>
      </c>
      <c r="I846" s="166">
        <f>'1.مشخصات مرکز'!$D$8</f>
        <v>0</v>
      </c>
      <c r="J846" s="166">
        <f>'1.مشخصات مرکز'!$D$9</f>
        <v>0</v>
      </c>
      <c r="K846" s="164">
        <f>'1.مشخصات مرکز'!$D$10</f>
        <v>0</v>
      </c>
      <c r="L846" s="164">
        <f>'1.مشخصات مرکز'!$D$11</f>
        <v>0</v>
      </c>
      <c r="M846" s="166">
        <f>'2.ورود اطلاعات'!B846</f>
        <v>0</v>
      </c>
      <c r="N846" s="166">
        <f>'2.ورود اطلاعات'!C846</f>
        <v>0</v>
      </c>
      <c r="O846" s="166" t="str">
        <f>IF('2.ورود اطلاعات'!F846=0,"نامعلوم",'2.ورود اطلاعات'!F846)</f>
        <v>نامعلوم</v>
      </c>
      <c r="P846" s="166">
        <f>'2.ورود اطلاعات'!J846</f>
        <v>0</v>
      </c>
      <c r="Q846" s="166">
        <f>'2.ورود اطلاعات'!K846</f>
        <v>0</v>
      </c>
      <c r="R846" s="166">
        <f>'2.ورود اطلاعات'!L846</f>
        <v>0</v>
      </c>
      <c r="S846" s="166">
        <f>'2.ورود اطلاعات'!M846</f>
        <v>0</v>
      </c>
      <c r="T846" s="166">
        <f>'2.ورود اطلاعات'!N846</f>
        <v>0</v>
      </c>
      <c r="U846" s="166">
        <f>'2.ورود اطلاعات'!O846</f>
        <v>1398</v>
      </c>
      <c r="V846" s="166">
        <f>'2.ورود اطلاعات'!P846</f>
        <v>0</v>
      </c>
      <c r="W846" s="166">
        <f>'2.ورود اطلاعات'!Q846</f>
        <v>0</v>
      </c>
      <c r="X846" s="166">
        <f>'2.ورود اطلاعات'!R846</f>
        <v>0</v>
      </c>
      <c r="Y846" s="166">
        <f>'2.ورود اطلاعات'!S846</f>
        <v>0</v>
      </c>
      <c r="Z846" s="166">
        <f>'2.ورود اطلاعات'!T846</f>
        <v>0</v>
      </c>
      <c r="AA846" s="166">
        <f>'2.ورود اطلاعات'!U846</f>
        <v>0</v>
      </c>
      <c r="AB846" s="166">
        <f>'2.ورود اطلاعات'!V846</f>
        <v>0</v>
      </c>
      <c r="AC846" s="166">
        <f>'2.ورود اطلاعات'!W846</f>
        <v>0</v>
      </c>
      <c r="AD846" s="166">
        <f>'2.ورود اطلاعات'!X846</f>
        <v>0</v>
      </c>
      <c r="AE846" s="166">
        <f>'2.ورود اطلاعات'!Y846</f>
        <v>0</v>
      </c>
      <c r="AF846" s="166">
        <f>'2.ورود اطلاعات'!Z846</f>
        <v>0</v>
      </c>
      <c r="AG846" s="166">
        <f>'2.ورود اطلاعات'!AA846</f>
        <v>0</v>
      </c>
      <c r="AH846" s="166">
        <f>'2.ورود اطلاعات'!AB846</f>
        <v>0</v>
      </c>
      <c r="AI846" s="166">
        <f>'2.ورود اطلاعات'!AC846</f>
        <v>0</v>
      </c>
      <c r="AJ846" s="166">
        <f>'2.ورود اطلاعات'!AD846</f>
        <v>0</v>
      </c>
      <c r="AK846" s="166">
        <f>'2.ورود اطلاعات'!AE846</f>
        <v>0</v>
      </c>
      <c r="AL846" s="166">
        <f>'2.ورود اطلاعات'!AF846</f>
        <v>0</v>
      </c>
      <c r="AM846" s="166">
        <f>'2.ورود اطلاعات'!AG846</f>
        <v>0</v>
      </c>
      <c r="AN846" s="166">
        <f>'2.ورود اطلاعات'!AH846</f>
        <v>0</v>
      </c>
      <c r="AO846" s="166">
        <f>'2.ورود اطلاعات'!AI846</f>
        <v>0</v>
      </c>
      <c r="AP846" s="166" t="str">
        <f>'2.ورود اطلاعات'!AK846</f>
        <v xml:space="preserve">         </v>
      </c>
      <c r="AQ846" s="166" t="str">
        <f>'2.ورود اطلاعات'!AL846</f>
        <v>هیچکدام</v>
      </c>
      <c r="AR846" s="166" t="str">
        <f>'2.ورود اطلاعات'!AM846</f>
        <v>7.هیچکدام</v>
      </c>
      <c r="AS846" s="166" t="str">
        <f>'2.ورود اطلاعات'!AN846</f>
        <v>نامعلوم</v>
      </c>
      <c r="AT846" s="166" t="str">
        <f>'2.ورود اطلاعات'!AO846</f>
        <v>نامعلوم</v>
      </c>
      <c r="AU846" s="166" t="str">
        <f>'2.ورود اطلاعات'!CV846</f>
        <v>ارائه نشده است.</v>
      </c>
      <c r="AV846" s="166">
        <f>'2.ورود اطلاعات'!CW846</f>
        <v>0</v>
      </c>
      <c r="AW846" s="164">
        <f>'2.ورود اطلاعات'!AT846</f>
        <v>0</v>
      </c>
      <c r="AX846" s="164">
        <f>'2.ورود اطلاعات'!AU846</f>
        <v>0</v>
      </c>
      <c r="AY846" s="164">
        <f>'2.ورود اطلاعات'!AV846</f>
        <v>0</v>
      </c>
      <c r="AZ846" s="164">
        <f>'2.ورود اطلاعات'!AW846</f>
        <v>0</v>
      </c>
      <c r="BA846" s="164">
        <f>'2.ورود اطلاعات'!AX846</f>
        <v>0</v>
      </c>
      <c r="BB846" s="166">
        <f>'2.ورود اطلاعات'!BT846</f>
        <v>0</v>
      </c>
      <c r="BC846" s="166" t="str">
        <f>'2.ورود اطلاعات'!BU846</f>
        <v xml:space="preserve"> </v>
      </c>
      <c r="BD846" s="166" t="str">
        <f>'2.ورود اطلاعات'!BV846</f>
        <v xml:space="preserve"> </v>
      </c>
      <c r="BE846" s="21"/>
      <c r="BF846" s="164">
        <f>'2.ورود اطلاعات'!BK846</f>
        <v>0</v>
      </c>
      <c r="BG846" s="164">
        <f>'2.ورود اطلاعات'!BL846</f>
        <v>0</v>
      </c>
      <c r="BH846" s="164">
        <f>'2.ورود اطلاعات'!BM846</f>
        <v>0</v>
      </c>
      <c r="BI846" s="164">
        <f>'2.ورود اطلاعات'!BN846</f>
        <v>0</v>
      </c>
      <c r="BJ846" s="164">
        <f>'2.ورود اطلاعات'!BO846</f>
        <v>0</v>
      </c>
      <c r="BK846" s="164">
        <f>'2.ورود اطلاعات'!BP846</f>
        <v>0</v>
      </c>
      <c r="BL846" s="164">
        <f>'2.ورود اطلاعات'!BQ846</f>
        <v>0</v>
      </c>
      <c r="BM846" s="164">
        <f>'2.ورود اطلاعات'!BR846</f>
        <v>0</v>
      </c>
      <c r="BN846" s="166">
        <f>'2.ورود اطلاعات'!BW846</f>
        <v>0</v>
      </c>
      <c r="BO846" s="166" t="str">
        <f>'2.ورود اطلاعات'!BX846</f>
        <v xml:space="preserve"> </v>
      </c>
      <c r="BP846" s="166" t="str">
        <f>'2.ورود اطلاعات'!BY846</f>
        <v xml:space="preserve"> </v>
      </c>
      <c r="BQ846" s="280" t="str">
        <f t="shared" si="110"/>
        <v>تست اچ آی وی انجام نشده است</v>
      </c>
      <c r="BR846" s="166">
        <f>'2.ورود اطلاعات'!BZ846</f>
        <v>0</v>
      </c>
      <c r="BS846" s="166" t="str">
        <f>'2.ورود اطلاعات'!CA846</f>
        <v xml:space="preserve"> </v>
      </c>
      <c r="BT846" s="166" t="str">
        <f>'2.ورود اطلاعات'!CB846</f>
        <v xml:space="preserve"> </v>
      </c>
      <c r="BU846" s="280" t="str">
        <f t="shared" si="111"/>
        <v>تست اچ آی وی انجام نشده است</v>
      </c>
      <c r="BV846" s="166">
        <f>'2.ورود اطلاعات'!CC846</f>
        <v>0</v>
      </c>
      <c r="BW846" s="166" t="str">
        <f>'2.ورود اطلاعات'!CD846</f>
        <v xml:space="preserve"> </v>
      </c>
      <c r="BX846" s="166" t="str">
        <f>'2.ورود اطلاعات'!CE846</f>
        <v xml:space="preserve"> </v>
      </c>
      <c r="BY846" s="280" t="str">
        <f t="shared" si="112"/>
        <v>تست اچ آی وی انجام نشده است</v>
      </c>
      <c r="BZ846" s="166">
        <f>'2.ورود اطلاعات'!CF846</f>
        <v>0</v>
      </c>
      <c r="CA846" s="166" t="str">
        <f>'2.ورود اطلاعات'!CG846</f>
        <v xml:space="preserve"> </v>
      </c>
      <c r="CB846" s="166" t="str">
        <f>'2.ورود اطلاعات'!CH846</f>
        <v xml:space="preserve"> </v>
      </c>
      <c r="CC846" s="280" t="str">
        <f t="shared" si="113"/>
        <v>تست اچ آی وی انجام نشده است</v>
      </c>
      <c r="CD846" s="166">
        <f>'2.ورود اطلاعات'!CI846</f>
        <v>0</v>
      </c>
      <c r="CE846" s="166" t="str">
        <f>'2.ورود اطلاعات'!CJ846</f>
        <v xml:space="preserve"> </v>
      </c>
      <c r="CF846" s="166" t="str">
        <f>'2.ورود اطلاعات'!CK846</f>
        <v xml:space="preserve"> </v>
      </c>
      <c r="CG846" s="280" t="str">
        <f t="shared" si="114"/>
        <v>تست اچ آی وی انجام نشده است</v>
      </c>
      <c r="CH846" s="166">
        <f>'2.ورود اطلاعات'!CL846</f>
        <v>0</v>
      </c>
      <c r="CI846" s="166" t="str">
        <f>'2.ورود اطلاعات'!CM846</f>
        <v xml:space="preserve"> </v>
      </c>
      <c r="CJ846" s="166" t="str">
        <f>'2.ورود اطلاعات'!CN846</f>
        <v xml:space="preserve"> </v>
      </c>
      <c r="CK846" s="280" t="str">
        <f t="shared" si="115"/>
        <v>تست اچ آی وی انجام نشده است</v>
      </c>
      <c r="CL846" s="166">
        <f>'2.ورود اطلاعات'!CO846</f>
        <v>0</v>
      </c>
      <c r="CM846" s="166" t="str">
        <f>'2.ورود اطلاعات'!CP846</f>
        <v xml:space="preserve"> </v>
      </c>
      <c r="CN846" s="166" t="str">
        <f>'2.ورود اطلاعات'!CQ846</f>
        <v xml:space="preserve"> </v>
      </c>
      <c r="CO846" s="280" t="str">
        <f t="shared" si="116"/>
        <v>تست اچ آی وی انجام نشده است</v>
      </c>
      <c r="CP846" s="166">
        <f>'2.ورود اطلاعات'!CR846</f>
        <v>0</v>
      </c>
      <c r="CQ846" s="166" t="str">
        <f>'2.ورود اطلاعات'!CS846</f>
        <v xml:space="preserve"> </v>
      </c>
      <c r="CR846" s="166" t="str">
        <f>'2.ورود اطلاعات'!CT846</f>
        <v xml:space="preserve"> </v>
      </c>
      <c r="CS846" s="280" t="str">
        <f t="shared" si="117"/>
        <v>تست اچ آی وی انجام نشده است</v>
      </c>
      <c r="CT846" s="166" t="str">
        <f>'2.ورود اطلاعات'!CU846</f>
        <v>خیر</v>
      </c>
      <c r="DI846" s="164"/>
      <c r="DJ846" s="164"/>
    </row>
    <row r="847" spans="1:114" s="166" customFormat="1" ht="11.65" x14ac:dyDescent="0.35">
      <c r="A847" s="144" t="str">
        <f>'2.ورود اطلاعات'!BS847</f>
        <v>خیر</v>
      </c>
      <c r="B847" s="166">
        <f>'2.ورود اطلاعات'!A847</f>
        <v>846</v>
      </c>
      <c r="C847" s="166">
        <f>'1.مشخصات مرکز'!$D$2</f>
        <v>1398</v>
      </c>
      <c r="D847" s="166" t="str">
        <f>'1.مشخصات مرکز'!$D$3</f>
        <v>انتخاب کنید ...</v>
      </c>
      <c r="E847" s="166" t="str">
        <f>'1.مشخصات مرکز'!$D$4</f>
        <v>انتخاب کنید ...</v>
      </c>
      <c r="F847" s="166" t="str">
        <f>'1.مشخصات مرکز'!$D$5</f>
        <v>انتخاب کنید ...</v>
      </c>
      <c r="G847" s="166">
        <f>'1.مشخصات مرکز'!$D$6</f>
        <v>0</v>
      </c>
      <c r="H847" s="166" t="str">
        <f>'1.مشخصات مرکز'!$D$7</f>
        <v>انتخاب کنید ...</v>
      </c>
      <c r="I847" s="166">
        <f>'1.مشخصات مرکز'!$D$8</f>
        <v>0</v>
      </c>
      <c r="J847" s="166">
        <f>'1.مشخصات مرکز'!$D$9</f>
        <v>0</v>
      </c>
      <c r="K847" s="164">
        <f>'1.مشخصات مرکز'!$D$10</f>
        <v>0</v>
      </c>
      <c r="L847" s="164">
        <f>'1.مشخصات مرکز'!$D$11</f>
        <v>0</v>
      </c>
      <c r="M847" s="166">
        <f>'2.ورود اطلاعات'!B847</f>
        <v>0</v>
      </c>
      <c r="N847" s="166">
        <f>'2.ورود اطلاعات'!C847</f>
        <v>0</v>
      </c>
      <c r="O847" s="166" t="str">
        <f>IF('2.ورود اطلاعات'!F847=0,"نامعلوم",'2.ورود اطلاعات'!F847)</f>
        <v>نامعلوم</v>
      </c>
      <c r="P847" s="166">
        <f>'2.ورود اطلاعات'!J847</f>
        <v>0</v>
      </c>
      <c r="Q847" s="166">
        <f>'2.ورود اطلاعات'!K847</f>
        <v>0</v>
      </c>
      <c r="R847" s="166">
        <f>'2.ورود اطلاعات'!L847</f>
        <v>0</v>
      </c>
      <c r="S847" s="166">
        <f>'2.ورود اطلاعات'!M847</f>
        <v>0</v>
      </c>
      <c r="T847" s="166">
        <f>'2.ورود اطلاعات'!N847</f>
        <v>0</v>
      </c>
      <c r="U847" s="166">
        <f>'2.ورود اطلاعات'!O847</f>
        <v>1398</v>
      </c>
      <c r="V847" s="166">
        <f>'2.ورود اطلاعات'!P847</f>
        <v>0</v>
      </c>
      <c r="W847" s="166">
        <f>'2.ورود اطلاعات'!Q847</f>
        <v>0</v>
      </c>
      <c r="X847" s="166">
        <f>'2.ورود اطلاعات'!R847</f>
        <v>0</v>
      </c>
      <c r="Y847" s="166">
        <f>'2.ورود اطلاعات'!S847</f>
        <v>0</v>
      </c>
      <c r="Z847" s="166">
        <f>'2.ورود اطلاعات'!T847</f>
        <v>0</v>
      </c>
      <c r="AA847" s="166">
        <f>'2.ورود اطلاعات'!U847</f>
        <v>0</v>
      </c>
      <c r="AB847" s="166">
        <f>'2.ورود اطلاعات'!V847</f>
        <v>0</v>
      </c>
      <c r="AC847" s="166">
        <f>'2.ورود اطلاعات'!W847</f>
        <v>0</v>
      </c>
      <c r="AD847" s="166">
        <f>'2.ورود اطلاعات'!X847</f>
        <v>0</v>
      </c>
      <c r="AE847" s="166">
        <f>'2.ورود اطلاعات'!Y847</f>
        <v>0</v>
      </c>
      <c r="AF847" s="166">
        <f>'2.ورود اطلاعات'!Z847</f>
        <v>0</v>
      </c>
      <c r="AG847" s="166">
        <f>'2.ورود اطلاعات'!AA847</f>
        <v>0</v>
      </c>
      <c r="AH847" s="166">
        <f>'2.ورود اطلاعات'!AB847</f>
        <v>0</v>
      </c>
      <c r="AI847" s="166">
        <f>'2.ورود اطلاعات'!AC847</f>
        <v>0</v>
      </c>
      <c r="AJ847" s="166">
        <f>'2.ورود اطلاعات'!AD847</f>
        <v>0</v>
      </c>
      <c r="AK847" s="166">
        <f>'2.ورود اطلاعات'!AE847</f>
        <v>0</v>
      </c>
      <c r="AL847" s="166">
        <f>'2.ورود اطلاعات'!AF847</f>
        <v>0</v>
      </c>
      <c r="AM847" s="166">
        <f>'2.ورود اطلاعات'!AG847</f>
        <v>0</v>
      </c>
      <c r="AN847" s="166">
        <f>'2.ورود اطلاعات'!AH847</f>
        <v>0</v>
      </c>
      <c r="AO847" s="166">
        <f>'2.ورود اطلاعات'!AI847</f>
        <v>0</v>
      </c>
      <c r="AP847" s="166" t="str">
        <f>'2.ورود اطلاعات'!AK847</f>
        <v xml:space="preserve">         </v>
      </c>
      <c r="AQ847" s="166" t="str">
        <f>'2.ورود اطلاعات'!AL847</f>
        <v>هیچکدام</v>
      </c>
      <c r="AR847" s="166" t="str">
        <f>'2.ورود اطلاعات'!AM847</f>
        <v>7.هیچکدام</v>
      </c>
      <c r="AS847" s="166" t="str">
        <f>'2.ورود اطلاعات'!AN847</f>
        <v>نامعلوم</v>
      </c>
      <c r="AT847" s="166" t="str">
        <f>'2.ورود اطلاعات'!AO847</f>
        <v>نامعلوم</v>
      </c>
      <c r="AU847" s="166" t="str">
        <f>'2.ورود اطلاعات'!CV847</f>
        <v>ارائه نشده است.</v>
      </c>
      <c r="AV847" s="166">
        <f>'2.ورود اطلاعات'!CW847</f>
        <v>0</v>
      </c>
      <c r="AW847" s="164">
        <f>'2.ورود اطلاعات'!AT847</f>
        <v>0</v>
      </c>
      <c r="AX847" s="164">
        <f>'2.ورود اطلاعات'!AU847</f>
        <v>0</v>
      </c>
      <c r="AY847" s="164">
        <f>'2.ورود اطلاعات'!AV847</f>
        <v>0</v>
      </c>
      <c r="AZ847" s="164">
        <f>'2.ورود اطلاعات'!AW847</f>
        <v>0</v>
      </c>
      <c r="BA847" s="164">
        <f>'2.ورود اطلاعات'!AX847</f>
        <v>0</v>
      </c>
      <c r="BB847" s="166">
        <f>'2.ورود اطلاعات'!BT847</f>
        <v>0</v>
      </c>
      <c r="BC847" s="166" t="str">
        <f>'2.ورود اطلاعات'!BU847</f>
        <v xml:space="preserve"> </v>
      </c>
      <c r="BD847" s="166" t="str">
        <f>'2.ورود اطلاعات'!BV847</f>
        <v xml:space="preserve"> </v>
      </c>
      <c r="BE847" s="21"/>
      <c r="BF847" s="164">
        <f>'2.ورود اطلاعات'!BK847</f>
        <v>0</v>
      </c>
      <c r="BG847" s="164">
        <f>'2.ورود اطلاعات'!BL847</f>
        <v>0</v>
      </c>
      <c r="BH847" s="164">
        <f>'2.ورود اطلاعات'!BM847</f>
        <v>0</v>
      </c>
      <c r="BI847" s="164">
        <f>'2.ورود اطلاعات'!BN847</f>
        <v>0</v>
      </c>
      <c r="BJ847" s="164">
        <f>'2.ورود اطلاعات'!BO847</f>
        <v>0</v>
      </c>
      <c r="BK847" s="164">
        <f>'2.ورود اطلاعات'!BP847</f>
        <v>0</v>
      </c>
      <c r="BL847" s="164">
        <f>'2.ورود اطلاعات'!BQ847</f>
        <v>0</v>
      </c>
      <c r="BM847" s="164">
        <f>'2.ورود اطلاعات'!BR847</f>
        <v>0</v>
      </c>
      <c r="BN847" s="166">
        <f>'2.ورود اطلاعات'!BW847</f>
        <v>0</v>
      </c>
      <c r="BO847" s="166" t="str">
        <f>'2.ورود اطلاعات'!BX847</f>
        <v xml:space="preserve"> </v>
      </c>
      <c r="BP847" s="166" t="str">
        <f>'2.ورود اطلاعات'!BY847</f>
        <v xml:space="preserve"> </v>
      </c>
      <c r="BQ847" s="280" t="str">
        <f t="shared" si="110"/>
        <v>تست اچ آی وی انجام نشده است</v>
      </c>
      <c r="BR847" s="166">
        <f>'2.ورود اطلاعات'!BZ847</f>
        <v>0</v>
      </c>
      <c r="BS847" s="166" t="str">
        <f>'2.ورود اطلاعات'!CA847</f>
        <v xml:space="preserve"> </v>
      </c>
      <c r="BT847" s="166" t="str">
        <f>'2.ورود اطلاعات'!CB847</f>
        <v xml:space="preserve"> </v>
      </c>
      <c r="BU847" s="280" t="str">
        <f t="shared" si="111"/>
        <v>تست اچ آی وی انجام نشده است</v>
      </c>
      <c r="BV847" s="166">
        <f>'2.ورود اطلاعات'!CC847</f>
        <v>0</v>
      </c>
      <c r="BW847" s="166" t="str">
        <f>'2.ورود اطلاعات'!CD847</f>
        <v xml:space="preserve"> </v>
      </c>
      <c r="BX847" s="166" t="str">
        <f>'2.ورود اطلاعات'!CE847</f>
        <v xml:space="preserve"> </v>
      </c>
      <c r="BY847" s="280" t="str">
        <f t="shared" si="112"/>
        <v>تست اچ آی وی انجام نشده است</v>
      </c>
      <c r="BZ847" s="166">
        <f>'2.ورود اطلاعات'!CF847</f>
        <v>0</v>
      </c>
      <c r="CA847" s="166" t="str">
        <f>'2.ورود اطلاعات'!CG847</f>
        <v xml:space="preserve"> </v>
      </c>
      <c r="CB847" s="166" t="str">
        <f>'2.ورود اطلاعات'!CH847</f>
        <v xml:space="preserve"> </v>
      </c>
      <c r="CC847" s="280" t="str">
        <f t="shared" si="113"/>
        <v>تست اچ آی وی انجام نشده است</v>
      </c>
      <c r="CD847" s="166">
        <f>'2.ورود اطلاعات'!CI847</f>
        <v>0</v>
      </c>
      <c r="CE847" s="166" t="str">
        <f>'2.ورود اطلاعات'!CJ847</f>
        <v xml:space="preserve"> </v>
      </c>
      <c r="CF847" s="166" t="str">
        <f>'2.ورود اطلاعات'!CK847</f>
        <v xml:space="preserve"> </v>
      </c>
      <c r="CG847" s="280" t="str">
        <f t="shared" si="114"/>
        <v>تست اچ آی وی انجام نشده است</v>
      </c>
      <c r="CH847" s="166">
        <f>'2.ورود اطلاعات'!CL847</f>
        <v>0</v>
      </c>
      <c r="CI847" s="166" t="str">
        <f>'2.ورود اطلاعات'!CM847</f>
        <v xml:space="preserve"> </v>
      </c>
      <c r="CJ847" s="166" t="str">
        <f>'2.ورود اطلاعات'!CN847</f>
        <v xml:space="preserve"> </v>
      </c>
      <c r="CK847" s="280" t="str">
        <f t="shared" si="115"/>
        <v>تست اچ آی وی انجام نشده است</v>
      </c>
      <c r="CL847" s="166">
        <f>'2.ورود اطلاعات'!CO847</f>
        <v>0</v>
      </c>
      <c r="CM847" s="166" t="str">
        <f>'2.ورود اطلاعات'!CP847</f>
        <v xml:space="preserve"> </v>
      </c>
      <c r="CN847" s="166" t="str">
        <f>'2.ورود اطلاعات'!CQ847</f>
        <v xml:space="preserve"> </v>
      </c>
      <c r="CO847" s="280" t="str">
        <f t="shared" si="116"/>
        <v>تست اچ آی وی انجام نشده است</v>
      </c>
      <c r="CP847" s="166">
        <f>'2.ورود اطلاعات'!CR847</f>
        <v>0</v>
      </c>
      <c r="CQ847" s="166" t="str">
        <f>'2.ورود اطلاعات'!CS847</f>
        <v xml:space="preserve"> </v>
      </c>
      <c r="CR847" s="166" t="str">
        <f>'2.ورود اطلاعات'!CT847</f>
        <v xml:space="preserve"> </v>
      </c>
      <c r="CS847" s="280" t="str">
        <f t="shared" si="117"/>
        <v>تست اچ آی وی انجام نشده است</v>
      </c>
      <c r="CT847" s="166" t="str">
        <f>'2.ورود اطلاعات'!CU847</f>
        <v>خیر</v>
      </c>
      <c r="DI847" s="164"/>
      <c r="DJ847" s="164"/>
    </row>
    <row r="848" spans="1:114" s="166" customFormat="1" ht="11.65" x14ac:dyDescent="0.35">
      <c r="A848" s="144" t="str">
        <f>'2.ورود اطلاعات'!BS848</f>
        <v>خیر</v>
      </c>
      <c r="B848" s="166">
        <f>'2.ورود اطلاعات'!A848</f>
        <v>847</v>
      </c>
      <c r="C848" s="166">
        <f>'1.مشخصات مرکز'!$D$2</f>
        <v>1398</v>
      </c>
      <c r="D848" s="166" t="str">
        <f>'1.مشخصات مرکز'!$D$3</f>
        <v>انتخاب کنید ...</v>
      </c>
      <c r="E848" s="166" t="str">
        <f>'1.مشخصات مرکز'!$D$4</f>
        <v>انتخاب کنید ...</v>
      </c>
      <c r="F848" s="166" t="str">
        <f>'1.مشخصات مرکز'!$D$5</f>
        <v>انتخاب کنید ...</v>
      </c>
      <c r="G848" s="166">
        <f>'1.مشخصات مرکز'!$D$6</f>
        <v>0</v>
      </c>
      <c r="H848" s="166" t="str">
        <f>'1.مشخصات مرکز'!$D$7</f>
        <v>انتخاب کنید ...</v>
      </c>
      <c r="I848" s="166">
        <f>'1.مشخصات مرکز'!$D$8</f>
        <v>0</v>
      </c>
      <c r="J848" s="166">
        <f>'1.مشخصات مرکز'!$D$9</f>
        <v>0</v>
      </c>
      <c r="K848" s="164">
        <f>'1.مشخصات مرکز'!$D$10</f>
        <v>0</v>
      </c>
      <c r="L848" s="164">
        <f>'1.مشخصات مرکز'!$D$11</f>
        <v>0</v>
      </c>
      <c r="M848" s="166">
        <f>'2.ورود اطلاعات'!B848</f>
        <v>0</v>
      </c>
      <c r="N848" s="166">
        <f>'2.ورود اطلاعات'!C848</f>
        <v>0</v>
      </c>
      <c r="O848" s="166" t="str">
        <f>IF('2.ورود اطلاعات'!F848=0,"نامعلوم",'2.ورود اطلاعات'!F848)</f>
        <v>نامعلوم</v>
      </c>
      <c r="P848" s="166">
        <f>'2.ورود اطلاعات'!J848</f>
        <v>0</v>
      </c>
      <c r="Q848" s="166">
        <f>'2.ورود اطلاعات'!K848</f>
        <v>0</v>
      </c>
      <c r="R848" s="166">
        <f>'2.ورود اطلاعات'!L848</f>
        <v>0</v>
      </c>
      <c r="S848" s="166">
        <f>'2.ورود اطلاعات'!M848</f>
        <v>0</v>
      </c>
      <c r="T848" s="166">
        <f>'2.ورود اطلاعات'!N848</f>
        <v>0</v>
      </c>
      <c r="U848" s="166">
        <f>'2.ورود اطلاعات'!O848</f>
        <v>1398</v>
      </c>
      <c r="V848" s="166">
        <f>'2.ورود اطلاعات'!P848</f>
        <v>0</v>
      </c>
      <c r="W848" s="166">
        <f>'2.ورود اطلاعات'!Q848</f>
        <v>0</v>
      </c>
      <c r="X848" s="166">
        <f>'2.ورود اطلاعات'!R848</f>
        <v>0</v>
      </c>
      <c r="Y848" s="166">
        <f>'2.ورود اطلاعات'!S848</f>
        <v>0</v>
      </c>
      <c r="Z848" s="166">
        <f>'2.ورود اطلاعات'!T848</f>
        <v>0</v>
      </c>
      <c r="AA848" s="166">
        <f>'2.ورود اطلاعات'!U848</f>
        <v>0</v>
      </c>
      <c r="AB848" s="166">
        <f>'2.ورود اطلاعات'!V848</f>
        <v>0</v>
      </c>
      <c r="AC848" s="166">
        <f>'2.ورود اطلاعات'!W848</f>
        <v>0</v>
      </c>
      <c r="AD848" s="166">
        <f>'2.ورود اطلاعات'!X848</f>
        <v>0</v>
      </c>
      <c r="AE848" s="166">
        <f>'2.ورود اطلاعات'!Y848</f>
        <v>0</v>
      </c>
      <c r="AF848" s="166">
        <f>'2.ورود اطلاعات'!Z848</f>
        <v>0</v>
      </c>
      <c r="AG848" s="166">
        <f>'2.ورود اطلاعات'!AA848</f>
        <v>0</v>
      </c>
      <c r="AH848" s="166">
        <f>'2.ورود اطلاعات'!AB848</f>
        <v>0</v>
      </c>
      <c r="AI848" s="166">
        <f>'2.ورود اطلاعات'!AC848</f>
        <v>0</v>
      </c>
      <c r="AJ848" s="166">
        <f>'2.ورود اطلاعات'!AD848</f>
        <v>0</v>
      </c>
      <c r="AK848" s="166">
        <f>'2.ورود اطلاعات'!AE848</f>
        <v>0</v>
      </c>
      <c r="AL848" s="166">
        <f>'2.ورود اطلاعات'!AF848</f>
        <v>0</v>
      </c>
      <c r="AM848" s="166">
        <f>'2.ورود اطلاعات'!AG848</f>
        <v>0</v>
      </c>
      <c r="AN848" s="166">
        <f>'2.ورود اطلاعات'!AH848</f>
        <v>0</v>
      </c>
      <c r="AO848" s="166">
        <f>'2.ورود اطلاعات'!AI848</f>
        <v>0</v>
      </c>
      <c r="AP848" s="166" t="str">
        <f>'2.ورود اطلاعات'!AK848</f>
        <v xml:space="preserve">         </v>
      </c>
      <c r="AQ848" s="166" t="str">
        <f>'2.ورود اطلاعات'!AL848</f>
        <v>هیچکدام</v>
      </c>
      <c r="AR848" s="166" t="str">
        <f>'2.ورود اطلاعات'!AM848</f>
        <v>7.هیچکدام</v>
      </c>
      <c r="AS848" s="166" t="str">
        <f>'2.ورود اطلاعات'!AN848</f>
        <v>نامعلوم</v>
      </c>
      <c r="AT848" s="166" t="str">
        <f>'2.ورود اطلاعات'!AO848</f>
        <v>نامعلوم</v>
      </c>
      <c r="AU848" s="166" t="str">
        <f>'2.ورود اطلاعات'!CV848</f>
        <v>ارائه نشده است.</v>
      </c>
      <c r="AV848" s="166">
        <f>'2.ورود اطلاعات'!CW848</f>
        <v>0</v>
      </c>
      <c r="AW848" s="164">
        <f>'2.ورود اطلاعات'!AT848</f>
        <v>0</v>
      </c>
      <c r="AX848" s="164">
        <f>'2.ورود اطلاعات'!AU848</f>
        <v>0</v>
      </c>
      <c r="AY848" s="164">
        <f>'2.ورود اطلاعات'!AV848</f>
        <v>0</v>
      </c>
      <c r="AZ848" s="164">
        <f>'2.ورود اطلاعات'!AW848</f>
        <v>0</v>
      </c>
      <c r="BA848" s="164">
        <f>'2.ورود اطلاعات'!AX848</f>
        <v>0</v>
      </c>
      <c r="BB848" s="166">
        <f>'2.ورود اطلاعات'!BT848</f>
        <v>0</v>
      </c>
      <c r="BC848" s="166" t="str">
        <f>'2.ورود اطلاعات'!BU848</f>
        <v xml:space="preserve"> </v>
      </c>
      <c r="BD848" s="166" t="str">
        <f>'2.ورود اطلاعات'!BV848</f>
        <v xml:space="preserve"> </v>
      </c>
      <c r="BE848" s="21"/>
      <c r="BF848" s="164">
        <f>'2.ورود اطلاعات'!BK848</f>
        <v>0</v>
      </c>
      <c r="BG848" s="164">
        <f>'2.ورود اطلاعات'!BL848</f>
        <v>0</v>
      </c>
      <c r="BH848" s="164">
        <f>'2.ورود اطلاعات'!BM848</f>
        <v>0</v>
      </c>
      <c r="BI848" s="164">
        <f>'2.ورود اطلاعات'!BN848</f>
        <v>0</v>
      </c>
      <c r="BJ848" s="164">
        <f>'2.ورود اطلاعات'!BO848</f>
        <v>0</v>
      </c>
      <c r="BK848" s="164">
        <f>'2.ورود اطلاعات'!BP848</f>
        <v>0</v>
      </c>
      <c r="BL848" s="164">
        <f>'2.ورود اطلاعات'!BQ848</f>
        <v>0</v>
      </c>
      <c r="BM848" s="164">
        <f>'2.ورود اطلاعات'!BR848</f>
        <v>0</v>
      </c>
      <c r="BN848" s="166">
        <f>'2.ورود اطلاعات'!BW848</f>
        <v>0</v>
      </c>
      <c r="BO848" s="166" t="str">
        <f>'2.ورود اطلاعات'!BX848</f>
        <v xml:space="preserve"> </v>
      </c>
      <c r="BP848" s="166" t="str">
        <f>'2.ورود اطلاعات'!BY848</f>
        <v xml:space="preserve"> </v>
      </c>
      <c r="BQ848" s="280" t="str">
        <f t="shared" si="110"/>
        <v>تست اچ آی وی انجام نشده است</v>
      </c>
      <c r="BR848" s="166">
        <f>'2.ورود اطلاعات'!BZ848</f>
        <v>0</v>
      </c>
      <c r="BS848" s="166" t="str">
        <f>'2.ورود اطلاعات'!CA848</f>
        <v xml:space="preserve"> </v>
      </c>
      <c r="BT848" s="166" t="str">
        <f>'2.ورود اطلاعات'!CB848</f>
        <v xml:space="preserve"> </v>
      </c>
      <c r="BU848" s="280" t="str">
        <f t="shared" si="111"/>
        <v>تست اچ آی وی انجام نشده است</v>
      </c>
      <c r="BV848" s="166">
        <f>'2.ورود اطلاعات'!CC848</f>
        <v>0</v>
      </c>
      <c r="BW848" s="166" t="str">
        <f>'2.ورود اطلاعات'!CD848</f>
        <v xml:space="preserve"> </v>
      </c>
      <c r="BX848" s="166" t="str">
        <f>'2.ورود اطلاعات'!CE848</f>
        <v xml:space="preserve"> </v>
      </c>
      <c r="BY848" s="280" t="str">
        <f t="shared" si="112"/>
        <v>تست اچ آی وی انجام نشده است</v>
      </c>
      <c r="BZ848" s="166">
        <f>'2.ورود اطلاعات'!CF848</f>
        <v>0</v>
      </c>
      <c r="CA848" s="166" t="str">
        <f>'2.ورود اطلاعات'!CG848</f>
        <v xml:space="preserve"> </v>
      </c>
      <c r="CB848" s="166" t="str">
        <f>'2.ورود اطلاعات'!CH848</f>
        <v xml:space="preserve"> </v>
      </c>
      <c r="CC848" s="280" t="str">
        <f t="shared" si="113"/>
        <v>تست اچ آی وی انجام نشده است</v>
      </c>
      <c r="CD848" s="166">
        <f>'2.ورود اطلاعات'!CI848</f>
        <v>0</v>
      </c>
      <c r="CE848" s="166" t="str">
        <f>'2.ورود اطلاعات'!CJ848</f>
        <v xml:space="preserve"> </v>
      </c>
      <c r="CF848" s="166" t="str">
        <f>'2.ورود اطلاعات'!CK848</f>
        <v xml:space="preserve"> </v>
      </c>
      <c r="CG848" s="280" t="str">
        <f t="shared" si="114"/>
        <v>تست اچ آی وی انجام نشده است</v>
      </c>
      <c r="CH848" s="166">
        <f>'2.ورود اطلاعات'!CL848</f>
        <v>0</v>
      </c>
      <c r="CI848" s="166" t="str">
        <f>'2.ورود اطلاعات'!CM848</f>
        <v xml:space="preserve"> </v>
      </c>
      <c r="CJ848" s="166" t="str">
        <f>'2.ورود اطلاعات'!CN848</f>
        <v xml:space="preserve"> </v>
      </c>
      <c r="CK848" s="280" t="str">
        <f t="shared" si="115"/>
        <v>تست اچ آی وی انجام نشده است</v>
      </c>
      <c r="CL848" s="166">
        <f>'2.ورود اطلاعات'!CO848</f>
        <v>0</v>
      </c>
      <c r="CM848" s="166" t="str">
        <f>'2.ورود اطلاعات'!CP848</f>
        <v xml:space="preserve"> </v>
      </c>
      <c r="CN848" s="166" t="str">
        <f>'2.ورود اطلاعات'!CQ848</f>
        <v xml:space="preserve"> </v>
      </c>
      <c r="CO848" s="280" t="str">
        <f t="shared" si="116"/>
        <v>تست اچ آی وی انجام نشده است</v>
      </c>
      <c r="CP848" s="166">
        <f>'2.ورود اطلاعات'!CR848</f>
        <v>0</v>
      </c>
      <c r="CQ848" s="166" t="str">
        <f>'2.ورود اطلاعات'!CS848</f>
        <v xml:space="preserve"> </v>
      </c>
      <c r="CR848" s="166" t="str">
        <f>'2.ورود اطلاعات'!CT848</f>
        <v xml:space="preserve"> </v>
      </c>
      <c r="CS848" s="280" t="str">
        <f t="shared" si="117"/>
        <v>تست اچ آی وی انجام نشده است</v>
      </c>
      <c r="CT848" s="166" t="str">
        <f>'2.ورود اطلاعات'!CU848</f>
        <v>خیر</v>
      </c>
      <c r="DI848" s="164"/>
      <c r="DJ848" s="164"/>
    </row>
    <row r="849" spans="1:114" s="166" customFormat="1" ht="11.65" x14ac:dyDescent="0.35">
      <c r="A849" s="144" t="str">
        <f>'2.ورود اطلاعات'!BS849</f>
        <v>خیر</v>
      </c>
      <c r="B849" s="166">
        <f>'2.ورود اطلاعات'!A849</f>
        <v>848</v>
      </c>
      <c r="C849" s="166">
        <f>'1.مشخصات مرکز'!$D$2</f>
        <v>1398</v>
      </c>
      <c r="D849" s="166" t="str">
        <f>'1.مشخصات مرکز'!$D$3</f>
        <v>انتخاب کنید ...</v>
      </c>
      <c r="E849" s="166" t="str">
        <f>'1.مشخصات مرکز'!$D$4</f>
        <v>انتخاب کنید ...</v>
      </c>
      <c r="F849" s="166" t="str">
        <f>'1.مشخصات مرکز'!$D$5</f>
        <v>انتخاب کنید ...</v>
      </c>
      <c r="G849" s="166">
        <f>'1.مشخصات مرکز'!$D$6</f>
        <v>0</v>
      </c>
      <c r="H849" s="166" t="str">
        <f>'1.مشخصات مرکز'!$D$7</f>
        <v>انتخاب کنید ...</v>
      </c>
      <c r="I849" s="166">
        <f>'1.مشخصات مرکز'!$D$8</f>
        <v>0</v>
      </c>
      <c r="J849" s="166">
        <f>'1.مشخصات مرکز'!$D$9</f>
        <v>0</v>
      </c>
      <c r="K849" s="164">
        <f>'1.مشخصات مرکز'!$D$10</f>
        <v>0</v>
      </c>
      <c r="L849" s="164">
        <f>'1.مشخصات مرکز'!$D$11</f>
        <v>0</v>
      </c>
      <c r="M849" s="166">
        <f>'2.ورود اطلاعات'!B849</f>
        <v>0</v>
      </c>
      <c r="N849" s="166">
        <f>'2.ورود اطلاعات'!C849</f>
        <v>0</v>
      </c>
      <c r="O849" s="166" t="str">
        <f>IF('2.ورود اطلاعات'!F849=0,"نامعلوم",'2.ورود اطلاعات'!F849)</f>
        <v>نامعلوم</v>
      </c>
      <c r="P849" s="166">
        <f>'2.ورود اطلاعات'!J849</f>
        <v>0</v>
      </c>
      <c r="Q849" s="166">
        <f>'2.ورود اطلاعات'!K849</f>
        <v>0</v>
      </c>
      <c r="R849" s="166">
        <f>'2.ورود اطلاعات'!L849</f>
        <v>0</v>
      </c>
      <c r="S849" s="166">
        <f>'2.ورود اطلاعات'!M849</f>
        <v>0</v>
      </c>
      <c r="T849" s="166">
        <f>'2.ورود اطلاعات'!N849</f>
        <v>0</v>
      </c>
      <c r="U849" s="166">
        <f>'2.ورود اطلاعات'!O849</f>
        <v>1398</v>
      </c>
      <c r="V849" s="166">
        <f>'2.ورود اطلاعات'!P849</f>
        <v>0</v>
      </c>
      <c r="W849" s="166">
        <f>'2.ورود اطلاعات'!Q849</f>
        <v>0</v>
      </c>
      <c r="X849" s="166">
        <f>'2.ورود اطلاعات'!R849</f>
        <v>0</v>
      </c>
      <c r="Y849" s="166">
        <f>'2.ورود اطلاعات'!S849</f>
        <v>0</v>
      </c>
      <c r="Z849" s="166">
        <f>'2.ورود اطلاعات'!T849</f>
        <v>0</v>
      </c>
      <c r="AA849" s="166">
        <f>'2.ورود اطلاعات'!U849</f>
        <v>0</v>
      </c>
      <c r="AB849" s="166">
        <f>'2.ورود اطلاعات'!V849</f>
        <v>0</v>
      </c>
      <c r="AC849" s="166">
        <f>'2.ورود اطلاعات'!W849</f>
        <v>0</v>
      </c>
      <c r="AD849" s="166">
        <f>'2.ورود اطلاعات'!X849</f>
        <v>0</v>
      </c>
      <c r="AE849" s="166">
        <f>'2.ورود اطلاعات'!Y849</f>
        <v>0</v>
      </c>
      <c r="AF849" s="166">
        <f>'2.ورود اطلاعات'!Z849</f>
        <v>0</v>
      </c>
      <c r="AG849" s="166">
        <f>'2.ورود اطلاعات'!AA849</f>
        <v>0</v>
      </c>
      <c r="AH849" s="166">
        <f>'2.ورود اطلاعات'!AB849</f>
        <v>0</v>
      </c>
      <c r="AI849" s="166">
        <f>'2.ورود اطلاعات'!AC849</f>
        <v>0</v>
      </c>
      <c r="AJ849" s="166">
        <f>'2.ورود اطلاعات'!AD849</f>
        <v>0</v>
      </c>
      <c r="AK849" s="166">
        <f>'2.ورود اطلاعات'!AE849</f>
        <v>0</v>
      </c>
      <c r="AL849" s="166">
        <f>'2.ورود اطلاعات'!AF849</f>
        <v>0</v>
      </c>
      <c r="AM849" s="166">
        <f>'2.ورود اطلاعات'!AG849</f>
        <v>0</v>
      </c>
      <c r="AN849" s="166">
        <f>'2.ورود اطلاعات'!AH849</f>
        <v>0</v>
      </c>
      <c r="AO849" s="166">
        <f>'2.ورود اطلاعات'!AI849</f>
        <v>0</v>
      </c>
      <c r="AP849" s="166" t="str">
        <f>'2.ورود اطلاعات'!AK849</f>
        <v xml:space="preserve">         </v>
      </c>
      <c r="AQ849" s="166" t="str">
        <f>'2.ورود اطلاعات'!AL849</f>
        <v>هیچکدام</v>
      </c>
      <c r="AR849" s="166" t="str">
        <f>'2.ورود اطلاعات'!AM849</f>
        <v>7.هیچکدام</v>
      </c>
      <c r="AS849" s="166" t="str">
        <f>'2.ورود اطلاعات'!AN849</f>
        <v>نامعلوم</v>
      </c>
      <c r="AT849" s="166" t="str">
        <f>'2.ورود اطلاعات'!AO849</f>
        <v>نامعلوم</v>
      </c>
      <c r="AU849" s="166" t="str">
        <f>'2.ورود اطلاعات'!CV849</f>
        <v>ارائه نشده است.</v>
      </c>
      <c r="AV849" s="166">
        <f>'2.ورود اطلاعات'!CW849</f>
        <v>0</v>
      </c>
      <c r="AW849" s="164">
        <f>'2.ورود اطلاعات'!AT849</f>
        <v>0</v>
      </c>
      <c r="AX849" s="164">
        <f>'2.ورود اطلاعات'!AU849</f>
        <v>0</v>
      </c>
      <c r="AY849" s="164">
        <f>'2.ورود اطلاعات'!AV849</f>
        <v>0</v>
      </c>
      <c r="AZ849" s="164">
        <f>'2.ورود اطلاعات'!AW849</f>
        <v>0</v>
      </c>
      <c r="BA849" s="164">
        <f>'2.ورود اطلاعات'!AX849</f>
        <v>0</v>
      </c>
      <c r="BB849" s="166">
        <f>'2.ورود اطلاعات'!BT849</f>
        <v>0</v>
      </c>
      <c r="BC849" s="166" t="str">
        <f>'2.ورود اطلاعات'!BU849</f>
        <v xml:space="preserve"> </v>
      </c>
      <c r="BD849" s="166" t="str">
        <f>'2.ورود اطلاعات'!BV849</f>
        <v xml:space="preserve"> </v>
      </c>
      <c r="BE849" s="21"/>
      <c r="BF849" s="164">
        <f>'2.ورود اطلاعات'!BK849</f>
        <v>0</v>
      </c>
      <c r="BG849" s="164">
        <f>'2.ورود اطلاعات'!BL849</f>
        <v>0</v>
      </c>
      <c r="BH849" s="164">
        <f>'2.ورود اطلاعات'!BM849</f>
        <v>0</v>
      </c>
      <c r="BI849" s="164">
        <f>'2.ورود اطلاعات'!BN849</f>
        <v>0</v>
      </c>
      <c r="BJ849" s="164">
        <f>'2.ورود اطلاعات'!BO849</f>
        <v>0</v>
      </c>
      <c r="BK849" s="164">
        <f>'2.ورود اطلاعات'!BP849</f>
        <v>0</v>
      </c>
      <c r="BL849" s="164">
        <f>'2.ورود اطلاعات'!BQ849</f>
        <v>0</v>
      </c>
      <c r="BM849" s="164">
        <f>'2.ورود اطلاعات'!BR849</f>
        <v>0</v>
      </c>
      <c r="BN849" s="166">
        <f>'2.ورود اطلاعات'!BW849</f>
        <v>0</v>
      </c>
      <c r="BO849" s="166" t="str">
        <f>'2.ورود اطلاعات'!BX849</f>
        <v xml:space="preserve"> </v>
      </c>
      <c r="BP849" s="166" t="str">
        <f>'2.ورود اطلاعات'!BY849</f>
        <v xml:space="preserve"> </v>
      </c>
      <c r="BQ849" s="280" t="str">
        <f t="shared" si="110"/>
        <v>تست اچ آی وی انجام نشده است</v>
      </c>
      <c r="BR849" s="166">
        <f>'2.ورود اطلاعات'!BZ849</f>
        <v>0</v>
      </c>
      <c r="BS849" s="166" t="str">
        <f>'2.ورود اطلاعات'!CA849</f>
        <v xml:space="preserve"> </v>
      </c>
      <c r="BT849" s="166" t="str">
        <f>'2.ورود اطلاعات'!CB849</f>
        <v xml:space="preserve"> </v>
      </c>
      <c r="BU849" s="280" t="str">
        <f t="shared" si="111"/>
        <v>تست اچ آی وی انجام نشده است</v>
      </c>
      <c r="BV849" s="166">
        <f>'2.ورود اطلاعات'!CC849</f>
        <v>0</v>
      </c>
      <c r="BW849" s="166" t="str">
        <f>'2.ورود اطلاعات'!CD849</f>
        <v xml:space="preserve"> </v>
      </c>
      <c r="BX849" s="166" t="str">
        <f>'2.ورود اطلاعات'!CE849</f>
        <v xml:space="preserve"> </v>
      </c>
      <c r="BY849" s="280" t="str">
        <f t="shared" si="112"/>
        <v>تست اچ آی وی انجام نشده است</v>
      </c>
      <c r="BZ849" s="166">
        <f>'2.ورود اطلاعات'!CF849</f>
        <v>0</v>
      </c>
      <c r="CA849" s="166" t="str">
        <f>'2.ورود اطلاعات'!CG849</f>
        <v xml:space="preserve"> </v>
      </c>
      <c r="CB849" s="166" t="str">
        <f>'2.ورود اطلاعات'!CH849</f>
        <v xml:space="preserve"> </v>
      </c>
      <c r="CC849" s="280" t="str">
        <f t="shared" si="113"/>
        <v>تست اچ آی وی انجام نشده است</v>
      </c>
      <c r="CD849" s="166">
        <f>'2.ورود اطلاعات'!CI849</f>
        <v>0</v>
      </c>
      <c r="CE849" s="166" t="str">
        <f>'2.ورود اطلاعات'!CJ849</f>
        <v xml:space="preserve"> </v>
      </c>
      <c r="CF849" s="166" t="str">
        <f>'2.ورود اطلاعات'!CK849</f>
        <v xml:space="preserve"> </v>
      </c>
      <c r="CG849" s="280" t="str">
        <f t="shared" si="114"/>
        <v>تست اچ آی وی انجام نشده است</v>
      </c>
      <c r="CH849" s="166">
        <f>'2.ورود اطلاعات'!CL849</f>
        <v>0</v>
      </c>
      <c r="CI849" s="166" t="str">
        <f>'2.ورود اطلاعات'!CM849</f>
        <v xml:space="preserve"> </v>
      </c>
      <c r="CJ849" s="166" t="str">
        <f>'2.ورود اطلاعات'!CN849</f>
        <v xml:space="preserve"> </v>
      </c>
      <c r="CK849" s="280" t="str">
        <f t="shared" si="115"/>
        <v>تست اچ آی وی انجام نشده است</v>
      </c>
      <c r="CL849" s="166">
        <f>'2.ورود اطلاعات'!CO849</f>
        <v>0</v>
      </c>
      <c r="CM849" s="166" t="str">
        <f>'2.ورود اطلاعات'!CP849</f>
        <v xml:space="preserve"> </v>
      </c>
      <c r="CN849" s="166" t="str">
        <f>'2.ورود اطلاعات'!CQ849</f>
        <v xml:space="preserve"> </v>
      </c>
      <c r="CO849" s="280" t="str">
        <f t="shared" si="116"/>
        <v>تست اچ آی وی انجام نشده است</v>
      </c>
      <c r="CP849" s="166">
        <f>'2.ورود اطلاعات'!CR849</f>
        <v>0</v>
      </c>
      <c r="CQ849" s="166" t="str">
        <f>'2.ورود اطلاعات'!CS849</f>
        <v xml:space="preserve"> </v>
      </c>
      <c r="CR849" s="166" t="str">
        <f>'2.ورود اطلاعات'!CT849</f>
        <v xml:space="preserve"> </v>
      </c>
      <c r="CS849" s="280" t="str">
        <f t="shared" si="117"/>
        <v>تست اچ آی وی انجام نشده است</v>
      </c>
      <c r="CT849" s="166" t="str">
        <f>'2.ورود اطلاعات'!CU849</f>
        <v>خیر</v>
      </c>
      <c r="DI849" s="164"/>
      <c r="DJ849" s="164"/>
    </row>
    <row r="850" spans="1:114" s="166" customFormat="1" ht="11.65" x14ac:dyDescent="0.35">
      <c r="A850" s="144" t="str">
        <f>'2.ورود اطلاعات'!BS850</f>
        <v>خیر</v>
      </c>
      <c r="B850" s="166">
        <f>'2.ورود اطلاعات'!A850</f>
        <v>849</v>
      </c>
      <c r="C850" s="166">
        <f>'1.مشخصات مرکز'!$D$2</f>
        <v>1398</v>
      </c>
      <c r="D850" s="166" t="str">
        <f>'1.مشخصات مرکز'!$D$3</f>
        <v>انتخاب کنید ...</v>
      </c>
      <c r="E850" s="166" t="str">
        <f>'1.مشخصات مرکز'!$D$4</f>
        <v>انتخاب کنید ...</v>
      </c>
      <c r="F850" s="166" t="str">
        <f>'1.مشخصات مرکز'!$D$5</f>
        <v>انتخاب کنید ...</v>
      </c>
      <c r="G850" s="166">
        <f>'1.مشخصات مرکز'!$D$6</f>
        <v>0</v>
      </c>
      <c r="H850" s="166" t="str">
        <f>'1.مشخصات مرکز'!$D$7</f>
        <v>انتخاب کنید ...</v>
      </c>
      <c r="I850" s="166">
        <f>'1.مشخصات مرکز'!$D$8</f>
        <v>0</v>
      </c>
      <c r="J850" s="166">
        <f>'1.مشخصات مرکز'!$D$9</f>
        <v>0</v>
      </c>
      <c r="K850" s="164">
        <f>'1.مشخصات مرکز'!$D$10</f>
        <v>0</v>
      </c>
      <c r="L850" s="164">
        <f>'1.مشخصات مرکز'!$D$11</f>
        <v>0</v>
      </c>
      <c r="M850" s="166">
        <f>'2.ورود اطلاعات'!B850</f>
        <v>0</v>
      </c>
      <c r="N850" s="166">
        <f>'2.ورود اطلاعات'!C850</f>
        <v>0</v>
      </c>
      <c r="O850" s="166" t="str">
        <f>IF('2.ورود اطلاعات'!F850=0,"نامعلوم",'2.ورود اطلاعات'!F850)</f>
        <v>نامعلوم</v>
      </c>
      <c r="P850" s="166">
        <f>'2.ورود اطلاعات'!J850</f>
        <v>0</v>
      </c>
      <c r="Q850" s="166">
        <f>'2.ورود اطلاعات'!K850</f>
        <v>0</v>
      </c>
      <c r="R850" s="166">
        <f>'2.ورود اطلاعات'!L850</f>
        <v>0</v>
      </c>
      <c r="S850" s="166">
        <f>'2.ورود اطلاعات'!M850</f>
        <v>0</v>
      </c>
      <c r="T850" s="166">
        <f>'2.ورود اطلاعات'!N850</f>
        <v>0</v>
      </c>
      <c r="U850" s="166">
        <f>'2.ورود اطلاعات'!O850</f>
        <v>1398</v>
      </c>
      <c r="V850" s="166">
        <f>'2.ورود اطلاعات'!P850</f>
        <v>0</v>
      </c>
      <c r="W850" s="166">
        <f>'2.ورود اطلاعات'!Q850</f>
        <v>0</v>
      </c>
      <c r="X850" s="166">
        <f>'2.ورود اطلاعات'!R850</f>
        <v>0</v>
      </c>
      <c r="Y850" s="166">
        <f>'2.ورود اطلاعات'!S850</f>
        <v>0</v>
      </c>
      <c r="Z850" s="166">
        <f>'2.ورود اطلاعات'!T850</f>
        <v>0</v>
      </c>
      <c r="AA850" s="166">
        <f>'2.ورود اطلاعات'!U850</f>
        <v>0</v>
      </c>
      <c r="AB850" s="166">
        <f>'2.ورود اطلاعات'!V850</f>
        <v>0</v>
      </c>
      <c r="AC850" s="166">
        <f>'2.ورود اطلاعات'!W850</f>
        <v>0</v>
      </c>
      <c r="AD850" s="166">
        <f>'2.ورود اطلاعات'!X850</f>
        <v>0</v>
      </c>
      <c r="AE850" s="166">
        <f>'2.ورود اطلاعات'!Y850</f>
        <v>0</v>
      </c>
      <c r="AF850" s="166">
        <f>'2.ورود اطلاعات'!Z850</f>
        <v>0</v>
      </c>
      <c r="AG850" s="166">
        <f>'2.ورود اطلاعات'!AA850</f>
        <v>0</v>
      </c>
      <c r="AH850" s="166">
        <f>'2.ورود اطلاعات'!AB850</f>
        <v>0</v>
      </c>
      <c r="AI850" s="166">
        <f>'2.ورود اطلاعات'!AC850</f>
        <v>0</v>
      </c>
      <c r="AJ850" s="166">
        <f>'2.ورود اطلاعات'!AD850</f>
        <v>0</v>
      </c>
      <c r="AK850" s="166">
        <f>'2.ورود اطلاعات'!AE850</f>
        <v>0</v>
      </c>
      <c r="AL850" s="166">
        <f>'2.ورود اطلاعات'!AF850</f>
        <v>0</v>
      </c>
      <c r="AM850" s="166">
        <f>'2.ورود اطلاعات'!AG850</f>
        <v>0</v>
      </c>
      <c r="AN850" s="166">
        <f>'2.ورود اطلاعات'!AH850</f>
        <v>0</v>
      </c>
      <c r="AO850" s="166">
        <f>'2.ورود اطلاعات'!AI850</f>
        <v>0</v>
      </c>
      <c r="AP850" s="166" t="str">
        <f>'2.ورود اطلاعات'!AK850</f>
        <v xml:space="preserve">         </v>
      </c>
      <c r="AQ850" s="166" t="str">
        <f>'2.ورود اطلاعات'!AL850</f>
        <v>هیچکدام</v>
      </c>
      <c r="AR850" s="166" t="str">
        <f>'2.ورود اطلاعات'!AM850</f>
        <v>7.هیچکدام</v>
      </c>
      <c r="AS850" s="166" t="str">
        <f>'2.ورود اطلاعات'!AN850</f>
        <v>نامعلوم</v>
      </c>
      <c r="AT850" s="166" t="str">
        <f>'2.ورود اطلاعات'!AO850</f>
        <v>نامعلوم</v>
      </c>
      <c r="AU850" s="166" t="str">
        <f>'2.ورود اطلاعات'!CV850</f>
        <v>ارائه نشده است.</v>
      </c>
      <c r="AV850" s="166">
        <f>'2.ورود اطلاعات'!CW850</f>
        <v>0</v>
      </c>
      <c r="AW850" s="164">
        <f>'2.ورود اطلاعات'!AT850</f>
        <v>0</v>
      </c>
      <c r="AX850" s="164">
        <f>'2.ورود اطلاعات'!AU850</f>
        <v>0</v>
      </c>
      <c r="AY850" s="164">
        <f>'2.ورود اطلاعات'!AV850</f>
        <v>0</v>
      </c>
      <c r="AZ850" s="164">
        <f>'2.ورود اطلاعات'!AW850</f>
        <v>0</v>
      </c>
      <c r="BA850" s="164">
        <f>'2.ورود اطلاعات'!AX850</f>
        <v>0</v>
      </c>
      <c r="BB850" s="166">
        <f>'2.ورود اطلاعات'!BT850</f>
        <v>0</v>
      </c>
      <c r="BC850" s="166" t="str">
        <f>'2.ورود اطلاعات'!BU850</f>
        <v xml:space="preserve"> </v>
      </c>
      <c r="BD850" s="166" t="str">
        <f>'2.ورود اطلاعات'!BV850</f>
        <v xml:space="preserve"> </v>
      </c>
      <c r="BE850" s="21"/>
      <c r="BF850" s="164">
        <f>'2.ورود اطلاعات'!BK850</f>
        <v>0</v>
      </c>
      <c r="BG850" s="164">
        <f>'2.ورود اطلاعات'!BL850</f>
        <v>0</v>
      </c>
      <c r="BH850" s="164">
        <f>'2.ورود اطلاعات'!BM850</f>
        <v>0</v>
      </c>
      <c r="BI850" s="164">
        <f>'2.ورود اطلاعات'!BN850</f>
        <v>0</v>
      </c>
      <c r="BJ850" s="164">
        <f>'2.ورود اطلاعات'!BO850</f>
        <v>0</v>
      </c>
      <c r="BK850" s="164">
        <f>'2.ورود اطلاعات'!BP850</f>
        <v>0</v>
      </c>
      <c r="BL850" s="164">
        <f>'2.ورود اطلاعات'!BQ850</f>
        <v>0</v>
      </c>
      <c r="BM850" s="164">
        <f>'2.ورود اطلاعات'!BR850</f>
        <v>0</v>
      </c>
      <c r="BN850" s="166">
        <f>'2.ورود اطلاعات'!BW850</f>
        <v>0</v>
      </c>
      <c r="BO850" s="166" t="str">
        <f>'2.ورود اطلاعات'!BX850</f>
        <v xml:space="preserve"> </v>
      </c>
      <c r="BP850" s="166" t="str">
        <f>'2.ورود اطلاعات'!BY850</f>
        <v xml:space="preserve"> </v>
      </c>
      <c r="BQ850" s="280" t="str">
        <f t="shared" si="110"/>
        <v>تست اچ آی وی انجام نشده است</v>
      </c>
      <c r="BR850" s="166">
        <f>'2.ورود اطلاعات'!BZ850</f>
        <v>0</v>
      </c>
      <c r="BS850" s="166" t="str">
        <f>'2.ورود اطلاعات'!CA850</f>
        <v xml:space="preserve"> </v>
      </c>
      <c r="BT850" s="166" t="str">
        <f>'2.ورود اطلاعات'!CB850</f>
        <v xml:space="preserve"> </v>
      </c>
      <c r="BU850" s="280" t="str">
        <f t="shared" si="111"/>
        <v>تست اچ آی وی انجام نشده است</v>
      </c>
      <c r="BV850" s="166">
        <f>'2.ورود اطلاعات'!CC850</f>
        <v>0</v>
      </c>
      <c r="BW850" s="166" t="str">
        <f>'2.ورود اطلاعات'!CD850</f>
        <v xml:space="preserve"> </v>
      </c>
      <c r="BX850" s="166" t="str">
        <f>'2.ورود اطلاعات'!CE850</f>
        <v xml:space="preserve"> </v>
      </c>
      <c r="BY850" s="280" t="str">
        <f t="shared" si="112"/>
        <v>تست اچ آی وی انجام نشده است</v>
      </c>
      <c r="BZ850" s="166">
        <f>'2.ورود اطلاعات'!CF850</f>
        <v>0</v>
      </c>
      <c r="CA850" s="166" t="str">
        <f>'2.ورود اطلاعات'!CG850</f>
        <v xml:space="preserve"> </v>
      </c>
      <c r="CB850" s="166" t="str">
        <f>'2.ورود اطلاعات'!CH850</f>
        <v xml:space="preserve"> </v>
      </c>
      <c r="CC850" s="280" t="str">
        <f t="shared" si="113"/>
        <v>تست اچ آی وی انجام نشده است</v>
      </c>
      <c r="CD850" s="166">
        <f>'2.ورود اطلاعات'!CI850</f>
        <v>0</v>
      </c>
      <c r="CE850" s="166" t="str">
        <f>'2.ورود اطلاعات'!CJ850</f>
        <v xml:space="preserve"> </v>
      </c>
      <c r="CF850" s="166" t="str">
        <f>'2.ورود اطلاعات'!CK850</f>
        <v xml:space="preserve"> </v>
      </c>
      <c r="CG850" s="280" t="str">
        <f t="shared" si="114"/>
        <v>تست اچ آی وی انجام نشده است</v>
      </c>
      <c r="CH850" s="166">
        <f>'2.ورود اطلاعات'!CL850</f>
        <v>0</v>
      </c>
      <c r="CI850" s="166" t="str">
        <f>'2.ورود اطلاعات'!CM850</f>
        <v xml:space="preserve"> </v>
      </c>
      <c r="CJ850" s="166" t="str">
        <f>'2.ورود اطلاعات'!CN850</f>
        <v xml:space="preserve"> </v>
      </c>
      <c r="CK850" s="280" t="str">
        <f t="shared" si="115"/>
        <v>تست اچ آی وی انجام نشده است</v>
      </c>
      <c r="CL850" s="166">
        <f>'2.ورود اطلاعات'!CO850</f>
        <v>0</v>
      </c>
      <c r="CM850" s="166" t="str">
        <f>'2.ورود اطلاعات'!CP850</f>
        <v xml:space="preserve"> </v>
      </c>
      <c r="CN850" s="166" t="str">
        <f>'2.ورود اطلاعات'!CQ850</f>
        <v xml:space="preserve"> </v>
      </c>
      <c r="CO850" s="280" t="str">
        <f t="shared" si="116"/>
        <v>تست اچ آی وی انجام نشده است</v>
      </c>
      <c r="CP850" s="166">
        <f>'2.ورود اطلاعات'!CR850</f>
        <v>0</v>
      </c>
      <c r="CQ850" s="166" t="str">
        <f>'2.ورود اطلاعات'!CS850</f>
        <v xml:space="preserve"> </v>
      </c>
      <c r="CR850" s="166" t="str">
        <f>'2.ورود اطلاعات'!CT850</f>
        <v xml:space="preserve"> </v>
      </c>
      <c r="CS850" s="280" t="str">
        <f t="shared" si="117"/>
        <v>تست اچ آی وی انجام نشده است</v>
      </c>
      <c r="CT850" s="166" t="str">
        <f>'2.ورود اطلاعات'!CU850</f>
        <v>خیر</v>
      </c>
      <c r="DI850" s="164"/>
      <c r="DJ850" s="164"/>
    </row>
    <row r="851" spans="1:114" s="166" customFormat="1" ht="11.65" x14ac:dyDescent="0.35">
      <c r="A851" s="144" t="str">
        <f>'2.ورود اطلاعات'!BS851</f>
        <v>خیر</v>
      </c>
      <c r="B851" s="166">
        <f>'2.ورود اطلاعات'!A851</f>
        <v>850</v>
      </c>
      <c r="C851" s="166">
        <f>'1.مشخصات مرکز'!$D$2</f>
        <v>1398</v>
      </c>
      <c r="D851" s="166" t="str">
        <f>'1.مشخصات مرکز'!$D$3</f>
        <v>انتخاب کنید ...</v>
      </c>
      <c r="E851" s="166" t="str">
        <f>'1.مشخصات مرکز'!$D$4</f>
        <v>انتخاب کنید ...</v>
      </c>
      <c r="F851" s="166" t="str">
        <f>'1.مشخصات مرکز'!$D$5</f>
        <v>انتخاب کنید ...</v>
      </c>
      <c r="G851" s="166">
        <f>'1.مشخصات مرکز'!$D$6</f>
        <v>0</v>
      </c>
      <c r="H851" s="166" t="str">
        <f>'1.مشخصات مرکز'!$D$7</f>
        <v>انتخاب کنید ...</v>
      </c>
      <c r="I851" s="166">
        <f>'1.مشخصات مرکز'!$D$8</f>
        <v>0</v>
      </c>
      <c r="J851" s="166">
        <f>'1.مشخصات مرکز'!$D$9</f>
        <v>0</v>
      </c>
      <c r="K851" s="164">
        <f>'1.مشخصات مرکز'!$D$10</f>
        <v>0</v>
      </c>
      <c r="L851" s="164">
        <f>'1.مشخصات مرکز'!$D$11</f>
        <v>0</v>
      </c>
      <c r="M851" s="166">
        <f>'2.ورود اطلاعات'!B851</f>
        <v>0</v>
      </c>
      <c r="N851" s="166">
        <f>'2.ورود اطلاعات'!C851</f>
        <v>0</v>
      </c>
      <c r="O851" s="166" t="str">
        <f>IF('2.ورود اطلاعات'!F851=0,"نامعلوم",'2.ورود اطلاعات'!F851)</f>
        <v>نامعلوم</v>
      </c>
      <c r="P851" s="166">
        <f>'2.ورود اطلاعات'!J851</f>
        <v>0</v>
      </c>
      <c r="Q851" s="166">
        <f>'2.ورود اطلاعات'!K851</f>
        <v>0</v>
      </c>
      <c r="R851" s="166">
        <f>'2.ورود اطلاعات'!L851</f>
        <v>0</v>
      </c>
      <c r="S851" s="166">
        <f>'2.ورود اطلاعات'!M851</f>
        <v>0</v>
      </c>
      <c r="T851" s="166">
        <f>'2.ورود اطلاعات'!N851</f>
        <v>0</v>
      </c>
      <c r="U851" s="166">
        <f>'2.ورود اطلاعات'!O851</f>
        <v>1398</v>
      </c>
      <c r="V851" s="166">
        <f>'2.ورود اطلاعات'!P851</f>
        <v>0</v>
      </c>
      <c r="W851" s="166">
        <f>'2.ورود اطلاعات'!Q851</f>
        <v>0</v>
      </c>
      <c r="X851" s="166">
        <f>'2.ورود اطلاعات'!R851</f>
        <v>0</v>
      </c>
      <c r="Y851" s="166">
        <f>'2.ورود اطلاعات'!S851</f>
        <v>0</v>
      </c>
      <c r="Z851" s="166">
        <f>'2.ورود اطلاعات'!T851</f>
        <v>0</v>
      </c>
      <c r="AA851" s="166">
        <f>'2.ورود اطلاعات'!U851</f>
        <v>0</v>
      </c>
      <c r="AB851" s="166">
        <f>'2.ورود اطلاعات'!V851</f>
        <v>0</v>
      </c>
      <c r="AC851" s="166">
        <f>'2.ورود اطلاعات'!W851</f>
        <v>0</v>
      </c>
      <c r="AD851" s="166">
        <f>'2.ورود اطلاعات'!X851</f>
        <v>0</v>
      </c>
      <c r="AE851" s="166">
        <f>'2.ورود اطلاعات'!Y851</f>
        <v>0</v>
      </c>
      <c r="AF851" s="166">
        <f>'2.ورود اطلاعات'!Z851</f>
        <v>0</v>
      </c>
      <c r="AG851" s="166">
        <f>'2.ورود اطلاعات'!AA851</f>
        <v>0</v>
      </c>
      <c r="AH851" s="166">
        <f>'2.ورود اطلاعات'!AB851</f>
        <v>0</v>
      </c>
      <c r="AI851" s="166">
        <f>'2.ورود اطلاعات'!AC851</f>
        <v>0</v>
      </c>
      <c r="AJ851" s="166">
        <f>'2.ورود اطلاعات'!AD851</f>
        <v>0</v>
      </c>
      <c r="AK851" s="166">
        <f>'2.ورود اطلاعات'!AE851</f>
        <v>0</v>
      </c>
      <c r="AL851" s="166">
        <f>'2.ورود اطلاعات'!AF851</f>
        <v>0</v>
      </c>
      <c r="AM851" s="166">
        <f>'2.ورود اطلاعات'!AG851</f>
        <v>0</v>
      </c>
      <c r="AN851" s="166">
        <f>'2.ورود اطلاعات'!AH851</f>
        <v>0</v>
      </c>
      <c r="AO851" s="166">
        <f>'2.ورود اطلاعات'!AI851</f>
        <v>0</v>
      </c>
      <c r="AP851" s="166" t="str">
        <f>'2.ورود اطلاعات'!AK851</f>
        <v xml:space="preserve">         </v>
      </c>
      <c r="AQ851" s="166" t="str">
        <f>'2.ورود اطلاعات'!AL851</f>
        <v>هیچکدام</v>
      </c>
      <c r="AR851" s="166" t="str">
        <f>'2.ورود اطلاعات'!AM851</f>
        <v>7.هیچکدام</v>
      </c>
      <c r="AS851" s="166" t="str">
        <f>'2.ورود اطلاعات'!AN851</f>
        <v>نامعلوم</v>
      </c>
      <c r="AT851" s="166" t="str">
        <f>'2.ورود اطلاعات'!AO851</f>
        <v>نامعلوم</v>
      </c>
      <c r="AU851" s="166" t="str">
        <f>'2.ورود اطلاعات'!CV851</f>
        <v>ارائه نشده است.</v>
      </c>
      <c r="AV851" s="166">
        <f>'2.ورود اطلاعات'!CW851</f>
        <v>0</v>
      </c>
      <c r="AW851" s="164">
        <f>'2.ورود اطلاعات'!AT851</f>
        <v>0</v>
      </c>
      <c r="AX851" s="164">
        <f>'2.ورود اطلاعات'!AU851</f>
        <v>0</v>
      </c>
      <c r="AY851" s="164">
        <f>'2.ورود اطلاعات'!AV851</f>
        <v>0</v>
      </c>
      <c r="AZ851" s="164">
        <f>'2.ورود اطلاعات'!AW851</f>
        <v>0</v>
      </c>
      <c r="BA851" s="164">
        <f>'2.ورود اطلاعات'!AX851</f>
        <v>0</v>
      </c>
      <c r="BB851" s="166">
        <f>'2.ورود اطلاعات'!BT851</f>
        <v>0</v>
      </c>
      <c r="BC851" s="166" t="str">
        <f>'2.ورود اطلاعات'!BU851</f>
        <v xml:space="preserve"> </v>
      </c>
      <c r="BD851" s="166" t="str">
        <f>'2.ورود اطلاعات'!BV851</f>
        <v xml:space="preserve"> </v>
      </c>
      <c r="BE851" s="21"/>
      <c r="BF851" s="164">
        <f>'2.ورود اطلاعات'!BK851</f>
        <v>0</v>
      </c>
      <c r="BG851" s="164">
        <f>'2.ورود اطلاعات'!BL851</f>
        <v>0</v>
      </c>
      <c r="BH851" s="164">
        <f>'2.ورود اطلاعات'!BM851</f>
        <v>0</v>
      </c>
      <c r="BI851" s="164">
        <f>'2.ورود اطلاعات'!BN851</f>
        <v>0</v>
      </c>
      <c r="BJ851" s="164">
        <f>'2.ورود اطلاعات'!BO851</f>
        <v>0</v>
      </c>
      <c r="BK851" s="164">
        <f>'2.ورود اطلاعات'!BP851</f>
        <v>0</v>
      </c>
      <c r="BL851" s="164">
        <f>'2.ورود اطلاعات'!BQ851</f>
        <v>0</v>
      </c>
      <c r="BM851" s="164">
        <f>'2.ورود اطلاعات'!BR851</f>
        <v>0</v>
      </c>
      <c r="BN851" s="166">
        <f>'2.ورود اطلاعات'!BW851</f>
        <v>0</v>
      </c>
      <c r="BO851" s="166" t="str">
        <f>'2.ورود اطلاعات'!BX851</f>
        <v xml:space="preserve"> </v>
      </c>
      <c r="BP851" s="166" t="str">
        <f>'2.ورود اطلاعات'!BY851</f>
        <v xml:space="preserve"> </v>
      </c>
      <c r="BQ851" s="280" t="str">
        <f t="shared" si="110"/>
        <v>تست اچ آی وی انجام نشده است</v>
      </c>
      <c r="BR851" s="166">
        <f>'2.ورود اطلاعات'!BZ851</f>
        <v>0</v>
      </c>
      <c r="BS851" s="166" t="str">
        <f>'2.ورود اطلاعات'!CA851</f>
        <v xml:space="preserve"> </v>
      </c>
      <c r="BT851" s="166" t="str">
        <f>'2.ورود اطلاعات'!CB851</f>
        <v xml:space="preserve"> </v>
      </c>
      <c r="BU851" s="280" t="str">
        <f t="shared" si="111"/>
        <v>تست اچ آی وی انجام نشده است</v>
      </c>
      <c r="BV851" s="166">
        <f>'2.ورود اطلاعات'!CC851</f>
        <v>0</v>
      </c>
      <c r="BW851" s="166" t="str">
        <f>'2.ورود اطلاعات'!CD851</f>
        <v xml:space="preserve"> </v>
      </c>
      <c r="BX851" s="166" t="str">
        <f>'2.ورود اطلاعات'!CE851</f>
        <v xml:space="preserve"> </v>
      </c>
      <c r="BY851" s="280" t="str">
        <f t="shared" si="112"/>
        <v>تست اچ آی وی انجام نشده است</v>
      </c>
      <c r="BZ851" s="166">
        <f>'2.ورود اطلاعات'!CF851</f>
        <v>0</v>
      </c>
      <c r="CA851" s="166" t="str">
        <f>'2.ورود اطلاعات'!CG851</f>
        <v xml:space="preserve"> </v>
      </c>
      <c r="CB851" s="166" t="str">
        <f>'2.ورود اطلاعات'!CH851</f>
        <v xml:space="preserve"> </v>
      </c>
      <c r="CC851" s="280" t="str">
        <f t="shared" si="113"/>
        <v>تست اچ آی وی انجام نشده است</v>
      </c>
      <c r="CD851" s="166">
        <f>'2.ورود اطلاعات'!CI851</f>
        <v>0</v>
      </c>
      <c r="CE851" s="166" t="str">
        <f>'2.ورود اطلاعات'!CJ851</f>
        <v xml:space="preserve"> </v>
      </c>
      <c r="CF851" s="166" t="str">
        <f>'2.ورود اطلاعات'!CK851</f>
        <v xml:space="preserve"> </v>
      </c>
      <c r="CG851" s="280" t="str">
        <f t="shared" si="114"/>
        <v>تست اچ آی وی انجام نشده است</v>
      </c>
      <c r="CH851" s="166">
        <f>'2.ورود اطلاعات'!CL851</f>
        <v>0</v>
      </c>
      <c r="CI851" s="166" t="str">
        <f>'2.ورود اطلاعات'!CM851</f>
        <v xml:space="preserve"> </v>
      </c>
      <c r="CJ851" s="166" t="str">
        <f>'2.ورود اطلاعات'!CN851</f>
        <v xml:space="preserve"> </v>
      </c>
      <c r="CK851" s="280" t="str">
        <f t="shared" si="115"/>
        <v>تست اچ آی وی انجام نشده است</v>
      </c>
      <c r="CL851" s="166">
        <f>'2.ورود اطلاعات'!CO851</f>
        <v>0</v>
      </c>
      <c r="CM851" s="166" t="str">
        <f>'2.ورود اطلاعات'!CP851</f>
        <v xml:space="preserve"> </v>
      </c>
      <c r="CN851" s="166" t="str">
        <f>'2.ورود اطلاعات'!CQ851</f>
        <v xml:space="preserve"> </v>
      </c>
      <c r="CO851" s="280" t="str">
        <f t="shared" si="116"/>
        <v>تست اچ آی وی انجام نشده است</v>
      </c>
      <c r="CP851" s="166">
        <f>'2.ورود اطلاعات'!CR851</f>
        <v>0</v>
      </c>
      <c r="CQ851" s="166" t="str">
        <f>'2.ورود اطلاعات'!CS851</f>
        <v xml:space="preserve"> </v>
      </c>
      <c r="CR851" s="166" t="str">
        <f>'2.ورود اطلاعات'!CT851</f>
        <v xml:space="preserve"> </v>
      </c>
      <c r="CS851" s="280" t="str">
        <f t="shared" si="117"/>
        <v>تست اچ آی وی انجام نشده است</v>
      </c>
      <c r="CT851" s="166" t="str">
        <f>'2.ورود اطلاعات'!CU851</f>
        <v>خیر</v>
      </c>
      <c r="DI851" s="164"/>
      <c r="DJ851" s="164"/>
    </row>
    <row r="852" spans="1:114" s="166" customFormat="1" ht="11.65" x14ac:dyDescent="0.35">
      <c r="A852" s="144" t="str">
        <f>'2.ورود اطلاعات'!BS852</f>
        <v>خیر</v>
      </c>
      <c r="B852" s="166">
        <f>'2.ورود اطلاعات'!A852</f>
        <v>851</v>
      </c>
      <c r="C852" s="166">
        <f>'1.مشخصات مرکز'!$D$2</f>
        <v>1398</v>
      </c>
      <c r="D852" s="166" t="str">
        <f>'1.مشخصات مرکز'!$D$3</f>
        <v>انتخاب کنید ...</v>
      </c>
      <c r="E852" s="166" t="str">
        <f>'1.مشخصات مرکز'!$D$4</f>
        <v>انتخاب کنید ...</v>
      </c>
      <c r="F852" s="166" t="str">
        <f>'1.مشخصات مرکز'!$D$5</f>
        <v>انتخاب کنید ...</v>
      </c>
      <c r="G852" s="166">
        <f>'1.مشخصات مرکز'!$D$6</f>
        <v>0</v>
      </c>
      <c r="H852" s="166" t="str">
        <f>'1.مشخصات مرکز'!$D$7</f>
        <v>انتخاب کنید ...</v>
      </c>
      <c r="I852" s="166">
        <f>'1.مشخصات مرکز'!$D$8</f>
        <v>0</v>
      </c>
      <c r="J852" s="166">
        <f>'1.مشخصات مرکز'!$D$9</f>
        <v>0</v>
      </c>
      <c r="K852" s="164">
        <f>'1.مشخصات مرکز'!$D$10</f>
        <v>0</v>
      </c>
      <c r="L852" s="164">
        <f>'1.مشخصات مرکز'!$D$11</f>
        <v>0</v>
      </c>
      <c r="M852" s="166">
        <f>'2.ورود اطلاعات'!B852</f>
        <v>0</v>
      </c>
      <c r="N852" s="166">
        <f>'2.ورود اطلاعات'!C852</f>
        <v>0</v>
      </c>
      <c r="O852" s="166" t="str">
        <f>IF('2.ورود اطلاعات'!F852=0,"نامعلوم",'2.ورود اطلاعات'!F852)</f>
        <v>نامعلوم</v>
      </c>
      <c r="P852" s="166">
        <f>'2.ورود اطلاعات'!J852</f>
        <v>0</v>
      </c>
      <c r="Q852" s="166">
        <f>'2.ورود اطلاعات'!K852</f>
        <v>0</v>
      </c>
      <c r="R852" s="166">
        <f>'2.ورود اطلاعات'!L852</f>
        <v>0</v>
      </c>
      <c r="S852" s="166">
        <f>'2.ورود اطلاعات'!M852</f>
        <v>0</v>
      </c>
      <c r="T852" s="166">
        <f>'2.ورود اطلاعات'!N852</f>
        <v>0</v>
      </c>
      <c r="U852" s="166">
        <f>'2.ورود اطلاعات'!O852</f>
        <v>1398</v>
      </c>
      <c r="V852" s="166">
        <f>'2.ورود اطلاعات'!P852</f>
        <v>0</v>
      </c>
      <c r="W852" s="166">
        <f>'2.ورود اطلاعات'!Q852</f>
        <v>0</v>
      </c>
      <c r="X852" s="166">
        <f>'2.ورود اطلاعات'!R852</f>
        <v>0</v>
      </c>
      <c r="Y852" s="166">
        <f>'2.ورود اطلاعات'!S852</f>
        <v>0</v>
      </c>
      <c r="Z852" s="166">
        <f>'2.ورود اطلاعات'!T852</f>
        <v>0</v>
      </c>
      <c r="AA852" s="166">
        <f>'2.ورود اطلاعات'!U852</f>
        <v>0</v>
      </c>
      <c r="AB852" s="166">
        <f>'2.ورود اطلاعات'!V852</f>
        <v>0</v>
      </c>
      <c r="AC852" s="166">
        <f>'2.ورود اطلاعات'!W852</f>
        <v>0</v>
      </c>
      <c r="AD852" s="166">
        <f>'2.ورود اطلاعات'!X852</f>
        <v>0</v>
      </c>
      <c r="AE852" s="166">
        <f>'2.ورود اطلاعات'!Y852</f>
        <v>0</v>
      </c>
      <c r="AF852" s="166">
        <f>'2.ورود اطلاعات'!Z852</f>
        <v>0</v>
      </c>
      <c r="AG852" s="166">
        <f>'2.ورود اطلاعات'!AA852</f>
        <v>0</v>
      </c>
      <c r="AH852" s="166">
        <f>'2.ورود اطلاعات'!AB852</f>
        <v>0</v>
      </c>
      <c r="AI852" s="166">
        <f>'2.ورود اطلاعات'!AC852</f>
        <v>0</v>
      </c>
      <c r="AJ852" s="166">
        <f>'2.ورود اطلاعات'!AD852</f>
        <v>0</v>
      </c>
      <c r="AK852" s="166">
        <f>'2.ورود اطلاعات'!AE852</f>
        <v>0</v>
      </c>
      <c r="AL852" s="166">
        <f>'2.ورود اطلاعات'!AF852</f>
        <v>0</v>
      </c>
      <c r="AM852" s="166">
        <f>'2.ورود اطلاعات'!AG852</f>
        <v>0</v>
      </c>
      <c r="AN852" s="166">
        <f>'2.ورود اطلاعات'!AH852</f>
        <v>0</v>
      </c>
      <c r="AO852" s="166">
        <f>'2.ورود اطلاعات'!AI852</f>
        <v>0</v>
      </c>
      <c r="AP852" s="166" t="str">
        <f>'2.ورود اطلاعات'!AK852</f>
        <v xml:space="preserve">         </v>
      </c>
      <c r="AQ852" s="166" t="str">
        <f>'2.ورود اطلاعات'!AL852</f>
        <v>هیچکدام</v>
      </c>
      <c r="AR852" s="166" t="str">
        <f>'2.ورود اطلاعات'!AM852</f>
        <v>7.هیچکدام</v>
      </c>
      <c r="AS852" s="166" t="str">
        <f>'2.ورود اطلاعات'!AN852</f>
        <v>نامعلوم</v>
      </c>
      <c r="AT852" s="166" t="str">
        <f>'2.ورود اطلاعات'!AO852</f>
        <v>نامعلوم</v>
      </c>
      <c r="AU852" s="166" t="str">
        <f>'2.ورود اطلاعات'!CV852</f>
        <v>ارائه نشده است.</v>
      </c>
      <c r="AV852" s="166">
        <f>'2.ورود اطلاعات'!CW852</f>
        <v>0</v>
      </c>
      <c r="AW852" s="164">
        <f>'2.ورود اطلاعات'!AT852</f>
        <v>0</v>
      </c>
      <c r="AX852" s="164">
        <f>'2.ورود اطلاعات'!AU852</f>
        <v>0</v>
      </c>
      <c r="AY852" s="164">
        <f>'2.ورود اطلاعات'!AV852</f>
        <v>0</v>
      </c>
      <c r="AZ852" s="164">
        <f>'2.ورود اطلاعات'!AW852</f>
        <v>0</v>
      </c>
      <c r="BA852" s="164">
        <f>'2.ورود اطلاعات'!AX852</f>
        <v>0</v>
      </c>
      <c r="BB852" s="166">
        <f>'2.ورود اطلاعات'!BT852</f>
        <v>0</v>
      </c>
      <c r="BC852" s="166" t="str">
        <f>'2.ورود اطلاعات'!BU852</f>
        <v xml:space="preserve"> </v>
      </c>
      <c r="BD852" s="166" t="str">
        <f>'2.ورود اطلاعات'!BV852</f>
        <v xml:space="preserve"> </v>
      </c>
      <c r="BE852" s="21"/>
      <c r="BF852" s="164">
        <f>'2.ورود اطلاعات'!BK852</f>
        <v>0</v>
      </c>
      <c r="BG852" s="164">
        <f>'2.ورود اطلاعات'!BL852</f>
        <v>0</v>
      </c>
      <c r="BH852" s="164">
        <f>'2.ورود اطلاعات'!BM852</f>
        <v>0</v>
      </c>
      <c r="BI852" s="164">
        <f>'2.ورود اطلاعات'!BN852</f>
        <v>0</v>
      </c>
      <c r="BJ852" s="164">
        <f>'2.ورود اطلاعات'!BO852</f>
        <v>0</v>
      </c>
      <c r="BK852" s="164">
        <f>'2.ورود اطلاعات'!BP852</f>
        <v>0</v>
      </c>
      <c r="BL852" s="164">
        <f>'2.ورود اطلاعات'!BQ852</f>
        <v>0</v>
      </c>
      <c r="BM852" s="164">
        <f>'2.ورود اطلاعات'!BR852</f>
        <v>0</v>
      </c>
      <c r="BN852" s="166">
        <f>'2.ورود اطلاعات'!BW852</f>
        <v>0</v>
      </c>
      <c r="BO852" s="166" t="str">
        <f>'2.ورود اطلاعات'!BX852</f>
        <v xml:space="preserve"> </v>
      </c>
      <c r="BP852" s="166" t="str">
        <f>'2.ورود اطلاعات'!BY852</f>
        <v xml:space="preserve"> </v>
      </c>
      <c r="BQ852" s="280" t="str">
        <f t="shared" si="110"/>
        <v>تست اچ آی وی انجام نشده است</v>
      </c>
      <c r="BR852" s="166">
        <f>'2.ورود اطلاعات'!BZ852</f>
        <v>0</v>
      </c>
      <c r="BS852" s="166" t="str">
        <f>'2.ورود اطلاعات'!CA852</f>
        <v xml:space="preserve"> </v>
      </c>
      <c r="BT852" s="166" t="str">
        <f>'2.ورود اطلاعات'!CB852</f>
        <v xml:space="preserve"> </v>
      </c>
      <c r="BU852" s="280" t="str">
        <f t="shared" si="111"/>
        <v>تست اچ آی وی انجام نشده است</v>
      </c>
      <c r="BV852" s="166">
        <f>'2.ورود اطلاعات'!CC852</f>
        <v>0</v>
      </c>
      <c r="BW852" s="166" t="str">
        <f>'2.ورود اطلاعات'!CD852</f>
        <v xml:space="preserve"> </v>
      </c>
      <c r="BX852" s="166" t="str">
        <f>'2.ورود اطلاعات'!CE852</f>
        <v xml:space="preserve"> </v>
      </c>
      <c r="BY852" s="280" t="str">
        <f t="shared" si="112"/>
        <v>تست اچ آی وی انجام نشده است</v>
      </c>
      <c r="BZ852" s="166">
        <f>'2.ورود اطلاعات'!CF852</f>
        <v>0</v>
      </c>
      <c r="CA852" s="166" t="str">
        <f>'2.ورود اطلاعات'!CG852</f>
        <v xml:space="preserve"> </v>
      </c>
      <c r="CB852" s="166" t="str">
        <f>'2.ورود اطلاعات'!CH852</f>
        <v xml:space="preserve"> </v>
      </c>
      <c r="CC852" s="280" t="str">
        <f t="shared" si="113"/>
        <v>تست اچ آی وی انجام نشده است</v>
      </c>
      <c r="CD852" s="166">
        <f>'2.ورود اطلاعات'!CI852</f>
        <v>0</v>
      </c>
      <c r="CE852" s="166" t="str">
        <f>'2.ورود اطلاعات'!CJ852</f>
        <v xml:space="preserve"> </v>
      </c>
      <c r="CF852" s="166" t="str">
        <f>'2.ورود اطلاعات'!CK852</f>
        <v xml:space="preserve"> </v>
      </c>
      <c r="CG852" s="280" t="str">
        <f t="shared" si="114"/>
        <v>تست اچ آی وی انجام نشده است</v>
      </c>
      <c r="CH852" s="166">
        <f>'2.ورود اطلاعات'!CL852</f>
        <v>0</v>
      </c>
      <c r="CI852" s="166" t="str">
        <f>'2.ورود اطلاعات'!CM852</f>
        <v xml:space="preserve"> </v>
      </c>
      <c r="CJ852" s="166" t="str">
        <f>'2.ورود اطلاعات'!CN852</f>
        <v xml:space="preserve"> </v>
      </c>
      <c r="CK852" s="280" t="str">
        <f t="shared" si="115"/>
        <v>تست اچ آی وی انجام نشده است</v>
      </c>
      <c r="CL852" s="166">
        <f>'2.ورود اطلاعات'!CO852</f>
        <v>0</v>
      </c>
      <c r="CM852" s="166" t="str">
        <f>'2.ورود اطلاعات'!CP852</f>
        <v xml:space="preserve"> </v>
      </c>
      <c r="CN852" s="166" t="str">
        <f>'2.ورود اطلاعات'!CQ852</f>
        <v xml:space="preserve"> </v>
      </c>
      <c r="CO852" s="280" t="str">
        <f t="shared" si="116"/>
        <v>تست اچ آی وی انجام نشده است</v>
      </c>
      <c r="CP852" s="166">
        <f>'2.ورود اطلاعات'!CR852</f>
        <v>0</v>
      </c>
      <c r="CQ852" s="166" t="str">
        <f>'2.ورود اطلاعات'!CS852</f>
        <v xml:space="preserve"> </v>
      </c>
      <c r="CR852" s="166" t="str">
        <f>'2.ورود اطلاعات'!CT852</f>
        <v xml:space="preserve"> </v>
      </c>
      <c r="CS852" s="280" t="str">
        <f t="shared" si="117"/>
        <v>تست اچ آی وی انجام نشده است</v>
      </c>
      <c r="CT852" s="166" t="str">
        <f>'2.ورود اطلاعات'!CU852</f>
        <v>خیر</v>
      </c>
      <c r="DI852" s="164"/>
      <c r="DJ852" s="164"/>
    </row>
    <row r="853" spans="1:114" s="166" customFormat="1" ht="11.65" x14ac:dyDescent="0.35">
      <c r="A853" s="144" t="str">
        <f>'2.ورود اطلاعات'!BS853</f>
        <v>خیر</v>
      </c>
      <c r="B853" s="166">
        <f>'2.ورود اطلاعات'!A853</f>
        <v>852</v>
      </c>
      <c r="C853" s="166">
        <f>'1.مشخصات مرکز'!$D$2</f>
        <v>1398</v>
      </c>
      <c r="D853" s="166" t="str">
        <f>'1.مشخصات مرکز'!$D$3</f>
        <v>انتخاب کنید ...</v>
      </c>
      <c r="E853" s="166" t="str">
        <f>'1.مشخصات مرکز'!$D$4</f>
        <v>انتخاب کنید ...</v>
      </c>
      <c r="F853" s="166" t="str">
        <f>'1.مشخصات مرکز'!$D$5</f>
        <v>انتخاب کنید ...</v>
      </c>
      <c r="G853" s="166">
        <f>'1.مشخصات مرکز'!$D$6</f>
        <v>0</v>
      </c>
      <c r="H853" s="166" t="str">
        <f>'1.مشخصات مرکز'!$D$7</f>
        <v>انتخاب کنید ...</v>
      </c>
      <c r="I853" s="166">
        <f>'1.مشخصات مرکز'!$D$8</f>
        <v>0</v>
      </c>
      <c r="J853" s="166">
        <f>'1.مشخصات مرکز'!$D$9</f>
        <v>0</v>
      </c>
      <c r="K853" s="164">
        <f>'1.مشخصات مرکز'!$D$10</f>
        <v>0</v>
      </c>
      <c r="L853" s="164">
        <f>'1.مشخصات مرکز'!$D$11</f>
        <v>0</v>
      </c>
      <c r="M853" s="166">
        <f>'2.ورود اطلاعات'!B853</f>
        <v>0</v>
      </c>
      <c r="N853" s="166">
        <f>'2.ورود اطلاعات'!C853</f>
        <v>0</v>
      </c>
      <c r="O853" s="166" t="str">
        <f>IF('2.ورود اطلاعات'!F853=0,"نامعلوم",'2.ورود اطلاعات'!F853)</f>
        <v>نامعلوم</v>
      </c>
      <c r="P853" s="166">
        <f>'2.ورود اطلاعات'!J853</f>
        <v>0</v>
      </c>
      <c r="Q853" s="166">
        <f>'2.ورود اطلاعات'!K853</f>
        <v>0</v>
      </c>
      <c r="R853" s="166">
        <f>'2.ورود اطلاعات'!L853</f>
        <v>0</v>
      </c>
      <c r="S853" s="166">
        <f>'2.ورود اطلاعات'!M853</f>
        <v>0</v>
      </c>
      <c r="T853" s="166">
        <f>'2.ورود اطلاعات'!N853</f>
        <v>0</v>
      </c>
      <c r="U853" s="166">
        <f>'2.ورود اطلاعات'!O853</f>
        <v>1398</v>
      </c>
      <c r="V853" s="166">
        <f>'2.ورود اطلاعات'!P853</f>
        <v>0</v>
      </c>
      <c r="W853" s="166">
        <f>'2.ورود اطلاعات'!Q853</f>
        <v>0</v>
      </c>
      <c r="X853" s="166">
        <f>'2.ورود اطلاعات'!R853</f>
        <v>0</v>
      </c>
      <c r="Y853" s="166">
        <f>'2.ورود اطلاعات'!S853</f>
        <v>0</v>
      </c>
      <c r="Z853" s="166">
        <f>'2.ورود اطلاعات'!T853</f>
        <v>0</v>
      </c>
      <c r="AA853" s="166">
        <f>'2.ورود اطلاعات'!U853</f>
        <v>0</v>
      </c>
      <c r="AB853" s="166">
        <f>'2.ورود اطلاعات'!V853</f>
        <v>0</v>
      </c>
      <c r="AC853" s="166">
        <f>'2.ورود اطلاعات'!W853</f>
        <v>0</v>
      </c>
      <c r="AD853" s="166">
        <f>'2.ورود اطلاعات'!X853</f>
        <v>0</v>
      </c>
      <c r="AE853" s="166">
        <f>'2.ورود اطلاعات'!Y853</f>
        <v>0</v>
      </c>
      <c r="AF853" s="166">
        <f>'2.ورود اطلاعات'!Z853</f>
        <v>0</v>
      </c>
      <c r="AG853" s="166">
        <f>'2.ورود اطلاعات'!AA853</f>
        <v>0</v>
      </c>
      <c r="AH853" s="166">
        <f>'2.ورود اطلاعات'!AB853</f>
        <v>0</v>
      </c>
      <c r="AI853" s="166">
        <f>'2.ورود اطلاعات'!AC853</f>
        <v>0</v>
      </c>
      <c r="AJ853" s="166">
        <f>'2.ورود اطلاعات'!AD853</f>
        <v>0</v>
      </c>
      <c r="AK853" s="166">
        <f>'2.ورود اطلاعات'!AE853</f>
        <v>0</v>
      </c>
      <c r="AL853" s="166">
        <f>'2.ورود اطلاعات'!AF853</f>
        <v>0</v>
      </c>
      <c r="AM853" s="166">
        <f>'2.ورود اطلاعات'!AG853</f>
        <v>0</v>
      </c>
      <c r="AN853" s="166">
        <f>'2.ورود اطلاعات'!AH853</f>
        <v>0</v>
      </c>
      <c r="AO853" s="166">
        <f>'2.ورود اطلاعات'!AI853</f>
        <v>0</v>
      </c>
      <c r="AP853" s="166" t="str">
        <f>'2.ورود اطلاعات'!AK853</f>
        <v xml:space="preserve">         </v>
      </c>
      <c r="AQ853" s="166" t="str">
        <f>'2.ورود اطلاعات'!AL853</f>
        <v>هیچکدام</v>
      </c>
      <c r="AR853" s="166" t="str">
        <f>'2.ورود اطلاعات'!AM853</f>
        <v>7.هیچکدام</v>
      </c>
      <c r="AS853" s="166" t="str">
        <f>'2.ورود اطلاعات'!AN853</f>
        <v>نامعلوم</v>
      </c>
      <c r="AT853" s="166" t="str">
        <f>'2.ورود اطلاعات'!AO853</f>
        <v>نامعلوم</v>
      </c>
      <c r="AU853" s="166" t="str">
        <f>'2.ورود اطلاعات'!CV853</f>
        <v>ارائه نشده است.</v>
      </c>
      <c r="AV853" s="166">
        <f>'2.ورود اطلاعات'!CW853</f>
        <v>0</v>
      </c>
      <c r="AW853" s="164">
        <f>'2.ورود اطلاعات'!AT853</f>
        <v>0</v>
      </c>
      <c r="AX853" s="164">
        <f>'2.ورود اطلاعات'!AU853</f>
        <v>0</v>
      </c>
      <c r="AY853" s="164">
        <f>'2.ورود اطلاعات'!AV853</f>
        <v>0</v>
      </c>
      <c r="AZ853" s="164">
        <f>'2.ورود اطلاعات'!AW853</f>
        <v>0</v>
      </c>
      <c r="BA853" s="164">
        <f>'2.ورود اطلاعات'!AX853</f>
        <v>0</v>
      </c>
      <c r="BB853" s="166">
        <f>'2.ورود اطلاعات'!BT853</f>
        <v>0</v>
      </c>
      <c r="BC853" s="166" t="str">
        <f>'2.ورود اطلاعات'!BU853</f>
        <v xml:space="preserve"> </v>
      </c>
      <c r="BD853" s="166" t="str">
        <f>'2.ورود اطلاعات'!BV853</f>
        <v xml:space="preserve"> </v>
      </c>
      <c r="BE853" s="21"/>
      <c r="BF853" s="164">
        <f>'2.ورود اطلاعات'!BK853</f>
        <v>0</v>
      </c>
      <c r="BG853" s="164">
        <f>'2.ورود اطلاعات'!BL853</f>
        <v>0</v>
      </c>
      <c r="BH853" s="164">
        <f>'2.ورود اطلاعات'!BM853</f>
        <v>0</v>
      </c>
      <c r="BI853" s="164">
        <f>'2.ورود اطلاعات'!BN853</f>
        <v>0</v>
      </c>
      <c r="BJ853" s="164">
        <f>'2.ورود اطلاعات'!BO853</f>
        <v>0</v>
      </c>
      <c r="BK853" s="164">
        <f>'2.ورود اطلاعات'!BP853</f>
        <v>0</v>
      </c>
      <c r="BL853" s="164">
        <f>'2.ورود اطلاعات'!BQ853</f>
        <v>0</v>
      </c>
      <c r="BM853" s="164">
        <f>'2.ورود اطلاعات'!BR853</f>
        <v>0</v>
      </c>
      <c r="BN853" s="166">
        <f>'2.ورود اطلاعات'!BW853</f>
        <v>0</v>
      </c>
      <c r="BO853" s="166" t="str">
        <f>'2.ورود اطلاعات'!BX853</f>
        <v xml:space="preserve"> </v>
      </c>
      <c r="BP853" s="166" t="str">
        <f>'2.ورود اطلاعات'!BY853</f>
        <v xml:space="preserve"> </v>
      </c>
      <c r="BQ853" s="280" t="str">
        <f t="shared" si="110"/>
        <v>تست اچ آی وی انجام نشده است</v>
      </c>
      <c r="BR853" s="166">
        <f>'2.ورود اطلاعات'!BZ853</f>
        <v>0</v>
      </c>
      <c r="BS853" s="166" t="str">
        <f>'2.ورود اطلاعات'!CA853</f>
        <v xml:space="preserve"> </v>
      </c>
      <c r="BT853" s="166" t="str">
        <f>'2.ورود اطلاعات'!CB853</f>
        <v xml:space="preserve"> </v>
      </c>
      <c r="BU853" s="280" t="str">
        <f t="shared" si="111"/>
        <v>تست اچ آی وی انجام نشده است</v>
      </c>
      <c r="BV853" s="166">
        <f>'2.ورود اطلاعات'!CC853</f>
        <v>0</v>
      </c>
      <c r="BW853" s="166" t="str">
        <f>'2.ورود اطلاعات'!CD853</f>
        <v xml:space="preserve"> </v>
      </c>
      <c r="BX853" s="166" t="str">
        <f>'2.ورود اطلاعات'!CE853</f>
        <v xml:space="preserve"> </v>
      </c>
      <c r="BY853" s="280" t="str">
        <f t="shared" si="112"/>
        <v>تست اچ آی وی انجام نشده است</v>
      </c>
      <c r="BZ853" s="166">
        <f>'2.ورود اطلاعات'!CF853</f>
        <v>0</v>
      </c>
      <c r="CA853" s="166" t="str">
        <f>'2.ورود اطلاعات'!CG853</f>
        <v xml:space="preserve"> </v>
      </c>
      <c r="CB853" s="166" t="str">
        <f>'2.ورود اطلاعات'!CH853</f>
        <v xml:space="preserve"> </v>
      </c>
      <c r="CC853" s="280" t="str">
        <f t="shared" si="113"/>
        <v>تست اچ آی وی انجام نشده است</v>
      </c>
      <c r="CD853" s="166">
        <f>'2.ورود اطلاعات'!CI853</f>
        <v>0</v>
      </c>
      <c r="CE853" s="166" t="str">
        <f>'2.ورود اطلاعات'!CJ853</f>
        <v xml:space="preserve"> </v>
      </c>
      <c r="CF853" s="166" t="str">
        <f>'2.ورود اطلاعات'!CK853</f>
        <v xml:space="preserve"> </v>
      </c>
      <c r="CG853" s="280" t="str">
        <f t="shared" si="114"/>
        <v>تست اچ آی وی انجام نشده است</v>
      </c>
      <c r="CH853" s="166">
        <f>'2.ورود اطلاعات'!CL853</f>
        <v>0</v>
      </c>
      <c r="CI853" s="166" t="str">
        <f>'2.ورود اطلاعات'!CM853</f>
        <v xml:space="preserve"> </v>
      </c>
      <c r="CJ853" s="166" t="str">
        <f>'2.ورود اطلاعات'!CN853</f>
        <v xml:space="preserve"> </v>
      </c>
      <c r="CK853" s="280" t="str">
        <f t="shared" si="115"/>
        <v>تست اچ آی وی انجام نشده است</v>
      </c>
      <c r="CL853" s="166">
        <f>'2.ورود اطلاعات'!CO853</f>
        <v>0</v>
      </c>
      <c r="CM853" s="166" t="str">
        <f>'2.ورود اطلاعات'!CP853</f>
        <v xml:space="preserve"> </v>
      </c>
      <c r="CN853" s="166" t="str">
        <f>'2.ورود اطلاعات'!CQ853</f>
        <v xml:space="preserve"> </v>
      </c>
      <c r="CO853" s="280" t="str">
        <f t="shared" si="116"/>
        <v>تست اچ آی وی انجام نشده است</v>
      </c>
      <c r="CP853" s="166">
        <f>'2.ورود اطلاعات'!CR853</f>
        <v>0</v>
      </c>
      <c r="CQ853" s="166" t="str">
        <f>'2.ورود اطلاعات'!CS853</f>
        <v xml:space="preserve"> </v>
      </c>
      <c r="CR853" s="166" t="str">
        <f>'2.ورود اطلاعات'!CT853</f>
        <v xml:space="preserve"> </v>
      </c>
      <c r="CS853" s="280" t="str">
        <f t="shared" si="117"/>
        <v>تست اچ آی وی انجام نشده است</v>
      </c>
      <c r="CT853" s="166" t="str">
        <f>'2.ورود اطلاعات'!CU853</f>
        <v>خیر</v>
      </c>
      <c r="DI853" s="164"/>
      <c r="DJ853" s="164"/>
    </row>
    <row r="854" spans="1:114" s="166" customFormat="1" ht="11.65" x14ac:dyDescent="0.35">
      <c r="A854" s="144" t="str">
        <f>'2.ورود اطلاعات'!BS854</f>
        <v>خیر</v>
      </c>
      <c r="B854" s="166">
        <f>'2.ورود اطلاعات'!A854</f>
        <v>853</v>
      </c>
      <c r="C854" s="166">
        <f>'1.مشخصات مرکز'!$D$2</f>
        <v>1398</v>
      </c>
      <c r="D854" s="166" t="str">
        <f>'1.مشخصات مرکز'!$D$3</f>
        <v>انتخاب کنید ...</v>
      </c>
      <c r="E854" s="166" t="str">
        <f>'1.مشخصات مرکز'!$D$4</f>
        <v>انتخاب کنید ...</v>
      </c>
      <c r="F854" s="166" t="str">
        <f>'1.مشخصات مرکز'!$D$5</f>
        <v>انتخاب کنید ...</v>
      </c>
      <c r="G854" s="166">
        <f>'1.مشخصات مرکز'!$D$6</f>
        <v>0</v>
      </c>
      <c r="H854" s="166" t="str">
        <f>'1.مشخصات مرکز'!$D$7</f>
        <v>انتخاب کنید ...</v>
      </c>
      <c r="I854" s="166">
        <f>'1.مشخصات مرکز'!$D$8</f>
        <v>0</v>
      </c>
      <c r="J854" s="166">
        <f>'1.مشخصات مرکز'!$D$9</f>
        <v>0</v>
      </c>
      <c r="K854" s="164">
        <f>'1.مشخصات مرکز'!$D$10</f>
        <v>0</v>
      </c>
      <c r="L854" s="164">
        <f>'1.مشخصات مرکز'!$D$11</f>
        <v>0</v>
      </c>
      <c r="M854" s="166">
        <f>'2.ورود اطلاعات'!B854</f>
        <v>0</v>
      </c>
      <c r="N854" s="166">
        <f>'2.ورود اطلاعات'!C854</f>
        <v>0</v>
      </c>
      <c r="O854" s="166" t="str">
        <f>IF('2.ورود اطلاعات'!F854=0,"نامعلوم",'2.ورود اطلاعات'!F854)</f>
        <v>نامعلوم</v>
      </c>
      <c r="P854" s="166">
        <f>'2.ورود اطلاعات'!J854</f>
        <v>0</v>
      </c>
      <c r="Q854" s="166">
        <f>'2.ورود اطلاعات'!K854</f>
        <v>0</v>
      </c>
      <c r="R854" s="166">
        <f>'2.ورود اطلاعات'!L854</f>
        <v>0</v>
      </c>
      <c r="S854" s="166">
        <f>'2.ورود اطلاعات'!M854</f>
        <v>0</v>
      </c>
      <c r="T854" s="166">
        <f>'2.ورود اطلاعات'!N854</f>
        <v>0</v>
      </c>
      <c r="U854" s="166">
        <f>'2.ورود اطلاعات'!O854</f>
        <v>1398</v>
      </c>
      <c r="V854" s="166">
        <f>'2.ورود اطلاعات'!P854</f>
        <v>0</v>
      </c>
      <c r="W854" s="166">
        <f>'2.ورود اطلاعات'!Q854</f>
        <v>0</v>
      </c>
      <c r="X854" s="166">
        <f>'2.ورود اطلاعات'!R854</f>
        <v>0</v>
      </c>
      <c r="Y854" s="166">
        <f>'2.ورود اطلاعات'!S854</f>
        <v>0</v>
      </c>
      <c r="Z854" s="166">
        <f>'2.ورود اطلاعات'!T854</f>
        <v>0</v>
      </c>
      <c r="AA854" s="166">
        <f>'2.ورود اطلاعات'!U854</f>
        <v>0</v>
      </c>
      <c r="AB854" s="166">
        <f>'2.ورود اطلاعات'!V854</f>
        <v>0</v>
      </c>
      <c r="AC854" s="166">
        <f>'2.ورود اطلاعات'!W854</f>
        <v>0</v>
      </c>
      <c r="AD854" s="166">
        <f>'2.ورود اطلاعات'!X854</f>
        <v>0</v>
      </c>
      <c r="AE854" s="166">
        <f>'2.ورود اطلاعات'!Y854</f>
        <v>0</v>
      </c>
      <c r="AF854" s="166">
        <f>'2.ورود اطلاعات'!Z854</f>
        <v>0</v>
      </c>
      <c r="AG854" s="166">
        <f>'2.ورود اطلاعات'!AA854</f>
        <v>0</v>
      </c>
      <c r="AH854" s="166">
        <f>'2.ورود اطلاعات'!AB854</f>
        <v>0</v>
      </c>
      <c r="AI854" s="166">
        <f>'2.ورود اطلاعات'!AC854</f>
        <v>0</v>
      </c>
      <c r="AJ854" s="166">
        <f>'2.ورود اطلاعات'!AD854</f>
        <v>0</v>
      </c>
      <c r="AK854" s="166">
        <f>'2.ورود اطلاعات'!AE854</f>
        <v>0</v>
      </c>
      <c r="AL854" s="166">
        <f>'2.ورود اطلاعات'!AF854</f>
        <v>0</v>
      </c>
      <c r="AM854" s="166">
        <f>'2.ورود اطلاعات'!AG854</f>
        <v>0</v>
      </c>
      <c r="AN854" s="166">
        <f>'2.ورود اطلاعات'!AH854</f>
        <v>0</v>
      </c>
      <c r="AO854" s="166">
        <f>'2.ورود اطلاعات'!AI854</f>
        <v>0</v>
      </c>
      <c r="AP854" s="166" t="str">
        <f>'2.ورود اطلاعات'!AK854</f>
        <v xml:space="preserve">         </v>
      </c>
      <c r="AQ854" s="166" t="str">
        <f>'2.ورود اطلاعات'!AL854</f>
        <v>هیچکدام</v>
      </c>
      <c r="AR854" s="166" t="str">
        <f>'2.ورود اطلاعات'!AM854</f>
        <v>7.هیچکدام</v>
      </c>
      <c r="AS854" s="166" t="str">
        <f>'2.ورود اطلاعات'!AN854</f>
        <v>نامعلوم</v>
      </c>
      <c r="AT854" s="166" t="str">
        <f>'2.ورود اطلاعات'!AO854</f>
        <v>نامعلوم</v>
      </c>
      <c r="AU854" s="166" t="str">
        <f>'2.ورود اطلاعات'!CV854</f>
        <v>ارائه نشده است.</v>
      </c>
      <c r="AV854" s="166">
        <f>'2.ورود اطلاعات'!CW854</f>
        <v>0</v>
      </c>
      <c r="AW854" s="164">
        <f>'2.ورود اطلاعات'!AT854</f>
        <v>0</v>
      </c>
      <c r="AX854" s="164">
        <f>'2.ورود اطلاعات'!AU854</f>
        <v>0</v>
      </c>
      <c r="AY854" s="164">
        <f>'2.ورود اطلاعات'!AV854</f>
        <v>0</v>
      </c>
      <c r="AZ854" s="164">
        <f>'2.ورود اطلاعات'!AW854</f>
        <v>0</v>
      </c>
      <c r="BA854" s="164">
        <f>'2.ورود اطلاعات'!AX854</f>
        <v>0</v>
      </c>
      <c r="BB854" s="166">
        <f>'2.ورود اطلاعات'!BT854</f>
        <v>0</v>
      </c>
      <c r="BC854" s="166" t="str">
        <f>'2.ورود اطلاعات'!BU854</f>
        <v xml:space="preserve"> </v>
      </c>
      <c r="BD854" s="166" t="str">
        <f>'2.ورود اطلاعات'!BV854</f>
        <v xml:space="preserve"> </v>
      </c>
      <c r="BE854" s="21"/>
      <c r="BF854" s="164">
        <f>'2.ورود اطلاعات'!BK854</f>
        <v>0</v>
      </c>
      <c r="BG854" s="164">
        <f>'2.ورود اطلاعات'!BL854</f>
        <v>0</v>
      </c>
      <c r="BH854" s="164">
        <f>'2.ورود اطلاعات'!BM854</f>
        <v>0</v>
      </c>
      <c r="BI854" s="164">
        <f>'2.ورود اطلاعات'!BN854</f>
        <v>0</v>
      </c>
      <c r="BJ854" s="164">
        <f>'2.ورود اطلاعات'!BO854</f>
        <v>0</v>
      </c>
      <c r="BK854" s="164">
        <f>'2.ورود اطلاعات'!BP854</f>
        <v>0</v>
      </c>
      <c r="BL854" s="164">
        <f>'2.ورود اطلاعات'!BQ854</f>
        <v>0</v>
      </c>
      <c r="BM854" s="164">
        <f>'2.ورود اطلاعات'!BR854</f>
        <v>0</v>
      </c>
      <c r="BN854" s="166">
        <f>'2.ورود اطلاعات'!BW854</f>
        <v>0</v>
      </c>
      <c r="BO854" s="166" t="str">
        <f>'2.ورود اطلاعات'!BX854</f>
        <v xml:space="preserve"> </v>
      </c>
      <c r="BP854" s="166" t="str">
        <f>'2.ورود اطلاعات'!BY854</f>
        <v xml:space="preserve"> </v>
      </c>
      <c r="BQ854" s="280" t="str">
        <f t="shared" si="110"/>
        <v>تست اچ آی وی انجام نشده است</v>
      </c>
      <c r="BR854" s="166">
        <f>'2.ورود اطلاعات'!BZ854</f>
        <v>0</v>
      </c>
      <c r="BS854" s="166" t="str">
        <f>'2.ورود اطلاعات'!CA854</f>
        <v xml:space="preserve"> </v>
      </c>
      <c r="BT854" s="166" t="str">
        <f>'2.ورود اطلاعات'!CB854</f>
        <v xml:space="preserve"> </v>
      </c>
      <c r="BU854" s="280" t="str">
        <f t="shared" si="111"/>
        <v>تست اچ آی وی انجام نشده است</v>
      </c>
      <c r="BV854" s="166">
        <f>'2.ورود اطلاعات'!CC854</f>
        <v>0</v>
      </c>
      <c r="BW854" s="166" t="str">
        <f>'2.ورود اطلاعات'!CD854</f>
        <v xml:space="preserve"> </v>
      </c>
      <c r="BX854" s="166" t="str">
        <f>'2.ورود اطلاعات'!CE854</f>
        <v xml:space="preserve"> </v>
      </c>
      <c r="BY854" s="280" t="str">
        <f t="shared" si="112"/>
        <v>تست اچ آی وی انجام نشده است</v>
      </c>
      <c r="BZ854" s="166">
        <f>'2.ورود اطلاعات'!CF854</f>
        <v>0</v>
      </c>
      <c r="CA854" s="166" t="str">
        <f>'2.ورود اطلاعات'!CG854</f>
        <v xml:space="preserve"> </v>
      </c>
      <c r="CB854" s="166" t="str">
        <f>'2.ورود اطلاعات'!CH854</f>
        <v xml:space="preserve"> </v>
      </c>
      <c r="CC854" s="280" t="str">
        <f t="shared" si="113"/>
        <v>تست اچ آی وی انجام نشده است</v>
      </c>
      <c r="CD854" s="166">
        <f>'2.ورود اطلاعات'!CI854</f>
        <v>0</v>
      </c>
      <c r="CE854" s="166" t="str">
        <f>'2.ورود اطلاعات'!CJ854</f>
        <v xml:space="preserve"> </v>
      </c>
      <c r="CF854" s="166" t="str">
        <f>'2.ورود اطلاعات'!CK854</f>
        <v xml:space="preserve"> </v>
      </c>
      <c r="CG854" s="280" t="str">
        <f t="shared" si="114"/>
        <v>تست اچ آی وی انجام نشده است</v>
      </c>
      <c r="CH854" s="166">
        <f>'2.ورود اطلاعات'!CL854</f>
        <v>0</v>
      </c>
      <c r="CI854" s="166" t="str">
        <f>'2.ورود اطلاعات'!CM854</f>
        <v xml:space="preserve"> </v>
      </c>
      <c r="CJ854" s="166" t="str">
        <f>'2.ورود اطلاعات'!CN854</f>
        <v xml:space="preserve"> </v>
      </c>
      <c r="CK854" s="280" t="str">
        <f t="shared" si="115"/>
        <v>تست اچ آی وی انجام نشده است</v>
      </c>
      <c r="CL854" s="166">
        <f>'2.ورود اطلاعات'!CO854</f>
        <v>0</v>
      </c>
      <c r="CM854" s="166" t="str">
        <f>'2.ورود اطلاعات'!CP854</f>
        <v xml:space="preserve"> </v>
      </c>
      <c r="CN854" s="166" t="str">
        <f>'2.ورود اطلاعات'!CQ854</f>
        <v xml:space="preserve"> </v>
      </c>
      <c r="CO854" s="280" t="str">
        <f t="shared" si="116"/>
        <v>تست اچ آی وی انجام نشده است</v>
      </c>
      <c r="CP854" s="166">
        <f>'2.ورود اطلاعات'!CR854</f>
        <v>0</v>
      </c>
      <c r="CQ854" s="166" t="str">
        <f>'2.ورود اطلاعات'!CS854</f>
        <v xml:space="preserve"> </v>
      </c>
      <c r="CR854" s="166" t="str">
        <f>'2.ورود اطلاعات'!CT854</f>
        <v xml:space="preserve"> </v>
      </c>
      <c r="CS854" s="280" t="str">
        <f t="shared" si="117"/>
        <v>تست اچ آی وی انجام نشده است</v>
      </c>
      <c r="CT854" s="166" t="str">
        <f>'2.ورود اطلاعات'!CU854</f>
        <v>خیر</v>
      </c>
      <c r="DI854" s="164"/>
      <c r="DJ854" s="164"/>
    </row>
    <row r="855" spans="1:114" s="166" customFormat="1" ht="11.65" x14ac:dyDescent="0.35">
      <c r="A855" s="144" t="str">
        <f>'2.ورود اطلاعات'!BS855</f>
        <v>خیر</v>
      </c>
      <c r="B855" s="166">
        <f>'2.ورود اطلاعات'!A855</f>
        <v>854</v>
      </c>
      <c r="C855" s="166">
        <f>'1.مشخصات مرکز'!$D$2</f>
        <v>1398</v>
      </c>
      <c r="D855" s="166" t="str">
        <f>'1.مشخصات مرکز'!$D$3</f>
        <v>انتخاب کنید ...</v>
      </c>
      <c r="E855" s="166" t="str">
        <f>'1.مشخصات مرکز'!$D$4</f>
        <v>انتخاب کنید ...</v>
      </c>
      <c r="F855" s="166" t="str">
        <f>'1.مشخصات مرکز'!$D$5</f>
        <v>انتخاب کنید ...</v>
      </c>
      <c r="G855" s="166">
        <f>'1.مشخصات مرکز'!$D$6</f>
        <v>0</v>
      </c>
      <c r="H855" s="166" t="str">
        <f>'1.مشخصات مرکز'!$D$7</f>
        <v>انتخاب کنید ...</v>
      </c>
      <c r="I855" s="166">
        <f>'1.مشخصات مرکز'!$D$8</f>
        <v>0</v>
      </c>
      <c r="J855" s="166">
        <f>'1.مشخصات مرکز'!$D$9</f>
        <v>0</v>
      </c>
      <c r="K855" s="164">
        <f>'1.مشخصات مرکز'!$D$10</f>
        <v>0</v>
      </c>
      <c r="L855" s="164">
        <f>'1.مشخصات مرکز'!$D$11</f>
        <v>0</v>
      </c>
      <c r="M855" s="166">
        <f>'2.ورود اطلاعات'!B855</f>
        <v>0</v>
      </c>
      <c r="N855" s="166">
        <f>'2.ورود اطلاعات'!C855</f>
        <v>0</v>
      </c>
      <c r="O855" s="166" t="str">
        <f>IF('2.ورود اطلاعات'!F855=0,"نامعلوم",'2.ورود اطلاعات'!F855)</f>
        <v>نامعلوم</v>
      </c>
      <c r="P855" s="166">
        <f>'2.ورود اطلاعات'!J855</f>
        <v>0</v>
      </c>
      <c r="Q855" s="166">
        <f>'2.ورود اطلاعات'!K855</f>
        <v>0</v>
      </c>
      <c r="R855" s="166">
        <f>'2.ورود اطلاعات'!L855</f>
        <v>0</v>
      </c>
      <c r="S855" s="166">
        <f>'2.ورود اطلاعات'!M855</f>
        <v>0</v>
      </c>
      <c r="T855" s="166">
        <f>'2.ورود اطلاعات'!N855</f>
        <v>0</v>
      </c>
      <c r="U855" s="166">
        <f>'2.ورود اطلاعات'!O855</f>
        <v>1398</v>
      </c>
      <c r="V855" s="166">
        <f>'2.ورود اطلاعات'!P855</f>
        <v>0</v>
      </c>
      <c r="W855" s="166">
        <f>'2.ورود اطلاعات'!Q855</f>
        <v>0</v>
      </c>
      <c r="X855" s="166">
        <f>'2.ورود اطلاعات'!R855</f>
        <v>0</v>
      </c>
      <c r="Y855" s="166">
        <f>'2.ورود اطلاعات'!S855</f>
        <v>0</v>
      </c>
      <c r="Z855" s="166">
        <f>'2.ورود اطلاعات'!T855</f>
        <v>0</v>
      </c>
      <c r="AA855" s="166">
        <f>'2.ورود اطلاعات'!U855</f>
        <v>0</v>
      </c>
      <c r="AB855" s="166">
        <f>'2.ورود اطلاعات'!V855</f>
        <v>0</v>
      </c>
      <c r="AC855" s="166">
        <f>'2.ورود اطلاعات'!W855</f>
        <v>0</v>
      </c>
      <c r="AD855" s="166">
        <f>'2.ورود اطلاعات'!X855</f>
        <v>0</v>
      </c>
      <c r="AE855" s="166">
        <f>'2.ورود اطلاعات'!Y855</f>
        <v>0</v>
      </c>
      <c r="AF855" s="166">
        <f>'2.ورود اطلاعات'!Z855</f>
        <v>0</v>
      </c>
      <c r="AG855" s="166">
        <f>'2.ورود اطلاعات'!AA855</f>
        <v>0</v>
      </c>
      <c r="AH855" s="166">
        <f>'2.ورود اطلاعات'!AB855</f>
        <v>0</v>
      </c>
      <c r="AI855" s="166">
        <f>'2.ورود اطلاعات'!AC855</f>
        <v>0</v>
      </c>
      <c r="AJ855" s="166">
        <f>'2.ورود اطلاعات'!AD855</f>
        <v>0</v>
      </c>
      <c r="AK855" s="166">
        <f>'2.ورود اطلاعات'!AE855</f>
        <v>0</v>
      </c>
      <c r="AL855" s="166">
        <f>'2.ورود اطلاعات'!AF855</f>
        <v>0</v>
      </c>
      <c r="AM855" s="166">
        <f>'2.ورود اطلاعات'!AG855</f>
        <v>0</v>
      </c>
      <c r="AN855" s="166">
        <f>'2.ورود اطلاعات'!AH855</f>
        <v>0</v>
      </c>
      <c r="AO855" s="166">
        <f>'2.ورود اطلاعات'!AI855</f>
        <v>0</v>
      </c>
      <c r="AP855" s="166" t="str">
        <f>'2.ورود اطلاعات'!AK855</f>
        <v xml:space="preserve">         </v>
      </c>
      <c r="AQ855" s="166" t="str">
        <f>'2.ورود اطلاعات'!AL855</f>
        <v>هیچکدام</v>
      </c>
      <c r="AR855" s="166" t="str">
        <f>'2.ورود اطلاعات'!AM855</f>
        <v>7.هیچکدام</v>
      </c>
      <c r="AS855" s="166" t="str">
        <f>'2.ورود اطلاعات'!AN855</f>
        <v>نامعلوم</v>
      </c>
      <c r="AT855" s="166" t="str">
        <f>'2.ورود اطلاعات'!AO855</f>
        <v>نامعلوم</v>
      </c>
      <c r="AU855" s="166" t="str">
        <f>'2.ورود اطلاعات'!CV855</f>
        <v>ارائه نشده است.</v>
      </c>
      <c r="AV855" s="166">
        <f>'2.ورود اطلاعات'!CW855</f>
        <v>0</v>
      </c>
      <c r="AW855" s="164">
        <f>'2.ورود اطلاعات'!AT855</f>
        <v>0</v>
      </c>
      <c r="AX855" s="164">
        <f>'2.ورود اطلاعات'!AU855</f>
        <v>0</v>
      </c>
      <c r="AY855" s="164">
        <f>'2.ورود اطلاعات'!AV855</f>
        <v>0</v>
      </c>
      <c r="AZ855" s="164">
        <f>'2.ورود اطلاعات'!AW855</f>
        <v>0</v>
      </c>
      <c r="BA855" s="164">
        <f>'2.ورود اطلاعات'!AX855</f>
        <v>0</v>
      </c>
      <c r="BB855" s="166">
        <f>'2.ورود اطلاعات'!BT855</f>
        <v>0</v>
      </c>
      <c r="BC855" s="166" t="str">
        <f>'2.ورود اطلاعات'!BU855</f>
        <v xml:space="preserve"> </v>
      </c>
      <c r="BD855" s="166" t="str">
        <f>'2.ورود اطلاعات'!BV855</f>
        <v xml:space="preserve"> </v>
      </c>
      <c r="BE855" s="21"/>
      <c r="BF855" s="164">
        <f>'2.ورود اطلاعات'!BK855</f>
        <v>0</v>
      </c>
      <c r="BG855" s="164">
        <f>'2.ورود اطلاعات'!BL855</f>
        <v>0</v>
      </c>
      <c r="BH855" s="164">
        <f>'2.ورود اطلاعات'!BM855</f>
        <v>0</v>
      </c>
      <c r="BI855" s="164">
        <f>'2.ورود اطلاعات'!BN855</f>
        <v>0</v>
      </c>
      <c r="BJ855" s="164">
        <f>'2.ورود اطلاعات'!BO855</f>
        <v>0</v>
      </c>
      <c r="BK855" s="164">
        <f>'2.ورود اطلاعات'!BP855</f>
        <v>0</v>
      </c>
      <c r="BL855" s="164">
        <f>'2.ورود اطلاعات'!BQ855</f>
        <v>0</v>
      </c>
      <c r="BM855" s="164">
        <f>'2.ورود اطلاعات'!BR855</f>
        <v>0</v>
      </c>
      <c r="BN855" s="166">
        <f>'2.ورود اطلاعات'!BW855</f>
        <v>0</v>
      </c>
      <c r="BO855" s="166" t="str">
        <f>'2.ورود اطلاعات'!BX855</f>
        <v xml:space="preserve"> </v>
      </c>
      <c r="BP855" s="166" t="str">
        <f>'2.ورود اطلاعات'!BY855</f>
        <v xml:space="preserve"> </v>
      </c>
      <c r="BQ855" s="280" t="str">
        <f t="shared" si="110"/>
        <v>تست اچ آی وی انجام نشده است</v>
      </c>
      <c r="BR855" s="166">
        <f>'2.ورود اطلاعات'!BZ855</f>
        <v>0</v>
      </c>
      <c r="BS855" s="166" t="str">
        <f>'2.ورود اطلاعات'!CA855</f>
        <v xml:space="preserve"> </v>
      </c>
      <c r="BT855" s="166" t="str">
        <f>'2.ورود اطلاعات'!CB855</f>
        <v xml:space="preserve"> </v>
      </c>
      <c r="BU855" s="280" t="str">
        <f t="shared" si="111"/>
        <v>تست اچ آی وی انجام نشده است</v>
      </c>
      <c r="BV855" s="166">
        <f>'2.ورود اطلاعات'!CC855</f>
        <v>0</v>
      </c>
      <c r="BW855" s="166" t="str">
        <f>'2.ورود اطلاعات'!CD855</f>
        <v xml:space="preserve"> </v>
      </c>
      <c r="BX855" s="166" t="str">
        <f>'2.ورود اطلاعات'!CE855</f>
        <v xml:space="preserve"> </v>
      </c>
      <c r="BY855" s="280" t="str">
        <f t="shared" si="112"/>
        <v>تست اچ آی وی انجام نشده است</v>
      </c>
      <c r="BZ855" s="166">
        <f>'2.ورود اطلاعات'!CF855</f>
        <v>0</v>
      </c>
      <c r="CA855" s="166" t="str">
        <f>'2.ورود اطلاعات'!CG855</f>
        <v xml:space="preserve"> </v>
      </c>
      <c r="CB855" s="166" t="str">
        <f>'2.ورود اطلاعات'!CH855</f>
        <v xml:space="preserve"> </v>
      </c>
      <c r="CC855" s="280" t="str">
        <f t="shared" si="113"/>
        <v>تست اچ آی وی انجام نشده است</v>
      </c>
      <c r="CD855" s="166">
        <f>'2.ورود اطلاعات'!CI855</f>
        <v>0</v>
      </c>
      <c r="CE855" s="166" t="str">
        <f>'2.ورود اطلاعات'!CJ855</f>
        <v xml:space="preserve"> </v>
      </c>
      <c r="CF855" s="166" t="str">
        <f>'2.ورود اطلاعات'!CK855</f>
        <v xml:space="preserve"> </v>
      </c>
      <c r="CG855" s="280" t="str">
        <f t="shared" si="114"/>
        <v>تست اچ آی وی انجام نشده است</v>
      </c>
      <c r="CH855" s="166">
        <f>'2.ورود اطلاعات'!CL855</f>
        <v>0</v>
      </c>
      <c r="CI855" s="166" t="str">
        <f>'2.ورود اطلاعات'!CM855</f>
        <v xml:space="preserve"> </v>
      </c>
      <c r="CJ855" s="166" t="str">
        <f>'2.ورود اطلاعات'!CN855</f>
        <v xml:space="preserve"> </v>
      </c>
      <c r="CK855" s="280" t="str">
        <f t="shared" si="115"/>
        <v>تست اچ آی وی انجام نشده است</v>
      </c>
      <c r="CL855" s="166">
        <f>'2.ورود اطلاعات'!CO855</f>
        <v>0</v>
      </c>
      <c r="CM855" s="166" t="str">
        <f>'2.ورود اطلاعات'!CP855</f>
        <v xml:space="preserve"> </v>
      </c>
      <c r="CN855" s="166" t="str">
        <f>'2.ورود اطلاعات'!CQ855</f>
        <v xml:space="preserve"> </v>
      </c>
      <c r="CO855" s="280" t="str">
        <f t="shared" si="116"/>
        <v>تست اچ آی وی انجام نشده است</v>
      </c>
      <c r="CP855" s="166">
        <f>'2.ورود اطلاعات'!CR855</f>
        <v>0</v>
      </c>
      <c r="CQ855" s="166" t="str">
        <f>'2.ورود اطلاعات'!CS855</f>
        <v xml:space="preserve"> </v>
      </c>
      <c r="CR855" s="166" t="str">
        <f>'2.ورود اطلاعات'!CT855</f>
        <v xml:space="preserve"> </v>
      </c>
      <c r="CS855" s="280" t="str">
        <f t="shared" si="117"/>
        <v>تست اچ آی وی انجام نشده است</v>
      </c>
      <c r="CT855" s="166" t="str">
        <f>'2.ورود اطلاعات'!CU855</f>
        <v>خیر</v>
      </c>
      <c r="DI855" s="164"/>
      <c r="DJ855" s="164"/>
    </row>
    <row r="856" spans="1:114" s="166" customFormat="1" ht="11.65" x14ac:dyDescent="0.35">
      <c r="A856" s="144" t="str">
        <f>'2.ورود اطلاعات'!BS856</f>
        <v>خیر</v>
      </c>
      <c r="B856" s="166">
        <f>'2.ورود اطلاعات'!A856</f>
        <v>855</v>
      </c>
      <c r="C856" s="166">
        <f>'1.مشخصات مرکز'!$D$2</f>
        <v>1398</v>
      </c>
      <c r="D856" s="166" t="str">
        <f>'1.مشخصات مرکز'!$D$3</f>
        <v>انتخاب کنید ...</v>
      </c>
      <c r="E856" s="166" t="str">
        <f>'1.مشخصات مرکز'!$D$4</f>
        <v>انتخاب کنید ...</v>
      </c>
      <c r="F856" s="166" t="str">
        <f>'1.مشخصات مرکز'!$D$5</f>
        <v>انتخاب کنید ...</v>
      </c>
      <c r="G856" s="166">
        <f>'1.مشخصات مرکز'!$D$6</f>
        <v>0</v>
      </c>
      <c r="H856" s="166" t="str">
        <f>'1.مشخصات مرکز'!$D$7</f>
        <v>انتخاب کنید ...</v>
      </c>
      <c r="I856" s="166">
        <f>'1.مشخصات مرکز'!$D$8</f>
        <v>0</v>
      </c>
      <c r="J856" s="166">
        <f>'1.مشخصات مرکز'!$D$9</f>
        <v>0</v>
      </c>
      <c r="K856" s="164">
        <f>'1.مشخصات مرکز'!$D$10</f>
        <v>0</v>
      </c>
      <c r="L856" s="164">
        <f>'1.مشخصات مرکز'!$D$11</f>
        <v>0</v>
      </c>
      <c r="M856" s="166">
        <f>'2.ورود اطلاعات'!B856</f>
        <v>0</v>
      </c>
      <c r="N856" s="166">
        <f>'2.ورود اطلاعات'!C856</f>
        <v>0</v>
      </c>
      <c r="O856" s="166" t="str">
        <f>IF('2.ورود اطلاعات'!F856=0,"نامعلوم",'2.ورود اطلاعات'!F856)</f>
        <v>نامعلوم</v>
      </c>
      <c r="P856" s="166">
        <f>'2.ورود اطلاعات'!J856</f>
        <v>0</v>
      </c>
      <c r="Q856" s="166">
        <f>'2.ورود اطلاعات'!K856</f>
        <v>0</v>
      </c>
      <c r="R856" s="166">
        <f>'2.ورود اطلاعات'!L856</f>
        <v>0</v>
      </c>
      <c r="S856" s="166">
        <f>'2.ورود اطلاعات'!M856</f>
        <v>0</v>
      </c>
      <c r="T856" s="166">
        <f>'2.ورود اطلاعات'!N856</f>
        <v>0</v>
      </c>
      <c r="U856" s="166">
        <f>'2.ورود اطلاعات'!O856</f>
        <v>1398</v>
      </c>
      <c r="V856" s="166">
        <f>'2.ورود اطلاعات'!P856</f>
        <v>0</v>
      </c>
      <c r="W856" s="166">
        <f>'2.ورود اطلاعات'!Q856</f>
        <v>0</v>
      </c>
      <c r="X856" s="166">
        <f>'2.ورود اطلاعات'!R856</f>
        <v>0</v>
      </c>
      <c r="Y856" s="166">
        <f>'2.ورود اطلاعات'!S856</f>
        <v>0</v>
      </c>
      <c r="Z856" s="166">
        <f>'2.ورود اطلاعات'!T856</f>
        <v>0</v>
      </c>
      <c r="AA856" s="166">
        <f>'2.ورود اطلاعات'!U856</f>
        <v>0</v>
      </c>
      <c r="AB856" s="166">
        <f>'2.ورود اطلاعات'!V856</f>
        <v>0</v>
      </c>
      <c r="AC856" s="166">
        <f>'2.ورود اطلاعات'!W856</f>
        <v>0</v>
      </c>
      <c r="AD856" s="166">
        <f>'2.ورود اطلاعات'!X856</f>
        <v>0</v>
      </c>
      <c r="AE856" s="166">
        <f>'2.ورود اطلاعات'!Y856</f>
        <v>0</v>
      </c>
      <c r="AF856" s="166">
        <f>'2.ورود اطلاعات'!Z856</f>
        <v>0</v>
      </c>
      <c r="AG856" s="166">
        <f>'2.ورود اطلاعات'!AA856</f>
        <v>0</v>
      </c>
      <c r="AH856" s="166">
        <f>'2.ورود اطلاعات'!AB856</f>
        <v>0</v>
      </c>
      <c r="AI856" s="166">
        <f>'2.ورود اطلاعات'!AC856</f>
        <v>0</v>
      </c>
      <c r="AJ856" s="166">
        <f>'2.ورود اطلاعات'!AD856</f>
        <v>0</v>
      </c>
      <c r="AK856" s="166">
        <f>'2.ورود اطلاعات'!AE856</f>
        <v>0</v>
      </c>
      <c r="AL856" s="166">
        <f>'2.ورود اطلاعات'!AF856</f>
        <v>0</v>
      </c>
      <c r="AM856" s="166">
        <f>'2.ورود اطلاعات'!AG856</f>
        <v>0</v>
      </c>
      <c r="AN856" s="166">
        <f>'2.ورود اطلاعات'!AH856</f>
        <v>0</v>
      </c>
      <c r="AO856" s="166">
        <f>'2.ورود اطلاعات'!AI856</f>
        <v>0</v>
      </c>
      <c r="AP856" s="166" t="str">
        <f>'2.ورود اطلاعات'!AK856</f>
        <v xml:space="preserve">         </v>
      </c>
      <c r="AQ856" s="166" t="str">
        <f>'2.ورود اطلاعات'!AL856</f>
        <v>هیچکدام</v>
      </c>
      <c r="AR856" s="166" t="str">
        <f>'2.ورود اطلاعات'!AM856</f>
        <v>7.هیچکدام</v>
      </c>
      <c r="AS856" s="166" t="str">
        <f>'2.ورود اطلاعات'!AN856</f>
        <v>نامعلوم</v>
      </c>
      <c r="AT856" s="166" t="str">
        <f>'2.ورود اطلاعات'!AO856</f>
        <v>نامعلوم</v>
      </c>
      <c r="AU856" s="166" t="str">
        <f>'2.ورود اطلاعات'!CV856</f>
        <v>ارائه نشده است.</v>
      </c>
      <c r="AV856" s="166">
        <f>'2.ورود اطلاعات'!CW856</f>
        <v>0</v>
      </c>
      <c r="AW856" s="164">
        <f>'2.ورود اطلاعات'!AT856</f>
        <v>0</v>
      </c>
      <c r="AX856" s="164">
        <f>'2.ورود اطلاعات'!AU856</f>
        <v>0</v>
      </c>
      <c r="AY856" s="164">
        <f>'2.ورود اطلاعات'!AV856</f>
        <v>0</v>
      </c>
      <c r="AZ856" s="164">
        <f>'2.ورود اطلاعات'!AW856</f>
        <v>0</v>
      </c>
      <c r="BA856" s="164">
        <f>'2.ورود اطلاعات'!AX856</f>
        <v>0</v>
      </c>
      <c r="BB856" s="166">
        <f>'2.ورود اطلاعات'!BT856</f>
        <v>0</v>
      </c>
      <c r="BC856" s="166" t="str">
        <f>'2.ورود اطلاعات'!BU856</f>
        <v xml:space="preserve"> </v>
      </c>
      <c r="BD856" s="166" t="str">
        <f>'2.ورود اطلاعات'!BV856</f>
        <v xml:space="preserve"> </v>
      </c>
      <c r="BE856" s="21"/>
      <c r="BF856" s="164">
        <f>'2.ورود اطلاعات'!BK856</f>
        <v>0</v>
      </c>
      <c r="BG856" s="164">
        <f>'2.ورود اطلاعات'!BL856</f>
        <v>0</v>
      </c>
      <c r="BH856" s="164">
        <f>'2.ورود اطلاعات'!BM856</f>
        <v>0</v>
      </c>
      <c r="BI856" s="164">
        <f>'2.ورود اطلاعات'!BN856</f>
        <v>0</v>
      </c>
      <c r="BJ856" s="164">
        <f>'2.ورود اطلاعات'!BO856</f>
        <v>0</v>
      </c>
      <c r="BK856" s="164">
        <f>'2.ورود اطلاعات'!BP856</f>
        <v>0</v>
      </c>
      <c r="BL856" s="164">
        <f>'2.ورود اطلاعات'!BQ856</f>
        <v>0</v>
      </c>
      <c r="BM856" s="164">
        <f>'2.ورود اطلاعات'!BR856</f>
        <v>0</v>
      </c>
      <c r="BN856" s="166">
        <f>'2.ورود اطلاعات'!BW856</f>
        <v>0</v>
      </c>
      <c r="BO856" s="166" t="str">
        <f>'2.ورود اطلاعات'!BX856</f>
        <v xml:space="preserve"> </v>
      </c>
      <c r="BP856" s="166" t="str">
        <f>'2.ورود اطلاعات'!BY856</f>
        <v xml:space="preserve"> </v>
      </c>
      <c r="BQ856" s="280" t="str">
        <f t="shared" si="110"/>
        <v>تست اچ آی وی انجام نشده است</v>
      </c>
      <c r="BR856" s="166">
        <f>'2.ورود اطلاعات'!BZ856</f>
        <v>0</v>
      </c>
      <c r="BS856" s="166" t="str">
        <f>'2.ورود اطلاعات'!CA856</f>
        <v xml:space="preserve"> </v>
      </c>
      <c r="BT856" s="166" t="str">
        <f>'2.ورود اطلاعات'!CB856</f>
        <v xml:space="preserve"> </v>
      </c>
      <c r="BU856" s="280" t="str">
        <f t="shared" si="111"/>
        <v>تست اچ آی وی انجام نشده است</v>
      </c>
      <c r="BV856" s="166">
        <f>'2.ورود اطلاعات'!CC856</f>
        <v>0</v>
      </c>
      <c r="BW856" s="166" t="str">
        <f>'2.ورود اطلاعات'!CD856</f>
        <v xml:space="preserve"> </v>
      </c>
      <c r="BX856" s="166" t="str">
        <f>'2.ورود اطلاعات'!CE856</f>
        <v xml:space="preserve"> </v>
      </c>
      <c r="BY856" s="280" t="str">
        <f t="shared" si="112"/>
        <v>تست اچ آی وی انجام نشده است</v>
      </c>
      <c r="BZ856" s="166">
        <f>'2.ورود اطلاعات'!CF856</f>
        <v>0</v>
      </c>
      <c r="CA856" s="166" t="str">
        <f>'2.ورود اطلاعات'!CG856</f>
        <v xml:space="preserve"> </v>
      </c>
      <c r="CB856" s="166" t="str">
        <f>'2.ورود اطلاعات'!CH856</f>
        <v xml:space="preserve"> </v>
      </c>
      <c r="CC856" s="280" t="str">
        <f t="shared" si="113"/>
        <v>تست اچ آی وی انجام نشده است</v>
      </c>
      <c r="CD856" s="166">
        <f>'2.ورود اطلاعات'!CI856</f>
        <v>0</v>
      </c>
      <c r="CE856" s="166" t="str">
        <f>'2.ورود اطلاعات'!CJ856</f>
        <v xml:space="preserve"> </v>
      </c>
      <c r="CF856" s="166" t="str">
        <f>'2.ورود اطلاعات'!CK856</f>
        <v xml:space="preserve"> </v>
      </c>
      <c r="CG856" s="280" t="str">
        <f t="shared" si="114"/>
        <v>تست اچ آی وی انجام نشده است</v>
      </c>
      <c r="CH856" s="166">
        <f>'2.ورود اطلاعات'!CL856</f>
        <v>0</v>
      </c>
      <c r="CI856" s="166" t="str">
        <f>'2.ورود اطلاعات'!CM856</f>
        <v xml:space="preserve"> </v>
      </c>
      <c r="CJ856" s="166" t="str">
        <f>'2.ورود اطلاعات'!CN856</f>
        <v xml:space="preserve"> </v>
      </c>
      <c r="CK856" s="280" t="str">
        <f t="shared" si="115"/>
        <v>تست اچ آی وی انجام نشده است</v>
      </c>
      <c r="CL856" s="166">
        <f>'2.ورود اطلاعات'!CO856</f>
        <v>0</v>
      </c>
      <c r="CM856" s="166" t="str">
        <f>'2.ورود اطلاعات'!CP856</f>
        <v xml:space="preserve"> </v>
      </c>
      <c r="CN856" s="166" t="str">
        <f>'2.ورود اطلاعات'!CQ856</f>
        <v xml:space="preserve"> </v>
      </c>
      <c r="CO856" s="280" t="str">
        <f t="shared" si="116"/>
        <v>تست اچ آی وی انجام نشده است</v>
      </c>
      <c r="CP856" s="166">
        <f>'2.ورود اطلاعات'!CR856</f>
        <v>0</v>
      </c>
      <c r="CQ856" s="166" t="str">
        <f>'2.ورود اطلاعات'!CS856</f>
        <v xml:space="preserve"> </v>
      </c>
      <c r="CR856" s="166" t="str">
        <f>'2.ورود اطلاعات'!CT856</f>
        <v xml:space="preserve"> </v>
      </c>
      <c r="CS856" s="280" t="str">
        <f t="shared" si="117"/>
        <v>تست اچ آی وی انجام نشده است</v>
      </c>
      <c r="CT856" s="166" t="str">
        <f>'2.ورود اطلاعات'!CU856</f>
        <v>خیر</v>
      </c>
      <c r="DI856" s="164"/>
      <c r="DJ856" s="164"/>
    </row>
    <row r="857" spans="1:114" s="166" customFormat="1" ht="11.65" x14ac:dyDescent="0.35">
      <c r="A857" s="144" t="str">
        <f>'2.ورود اطلاعات'!BS857</f>
        <v>خیر</v>
      </c>
      <c r="B857" s="166">
        <f>'2.ورود اطلاعات'!A857</f>
        <v>856</v>
      </c>
      <c r="C857" s="166">
        <f>'1.مشخصات مرکز'!$D$2</f>
        <v>1398</v>
      </c>
      <c r="D857" s="166" t="str">
        <f>'1.مشخصات مرکز'!$D$3</f>
        <v>انتخاب کنید ...</v>
      </c>
      <c r="E857" s="166" t="str">
        <f>'1.مشخصات مرکز'!$D$4</f>
        <v>انتخاب کنید ...</v>
      </c>
      <c r="F857" s="166" t="str">
        <f>'1.مشخصات مرکز'!$D$5</f>
        <v>انتخاب کنید ...</v>
      </c>
      <c r="G857" s="166">
        <f>'1.مشخصات مرکز'!$D$6</f>
        <v>0</v>
      </c>
      <c r="H857" s="166" t="str">
        <f>'1.مشخصات مرکز'!$D$7</f>
        <v>انتخاب کنید ...</v>
      </c>
      <c r="I857" s="166">
        <f>'1.مشخصات مرکز'!$D$8</f>
        <v>0</v>
      </c>
      <c r="J857" s="166">
        <f>'1.مشخصات مرکز'!$D$9</f>
        <v>0</v>
      </c>
      <c r="K857" s="164">
        <f>'1.مشخصات مرکز'!$D$10</f>
        <v>0</v>
      </c>
      <c r="L857" s="164">
        <f>'1.مشخصات مرکز'!$D$11</f>
        <v>0</v>
      </c>
      <c r="M857" s="166">
        <f>'2.ورود اطلاعات'!B857</f>
        <v>0</v>
      </c>
      <c r="N857" s="166">
        <f>'2.ورود اطلاعات'!C857</f>
        <v>0</v>
      </c>
      <c r="O857" s="166" t="str">
        <f>IF('2.ورود اطلاعات'!F857=0,"نامعلوم",'2.ورود اطلاعات'!F857)</f>
        <v>نامعلوم</v>
      </c>
      <c r="P857" s="166">
        <f>'2.ورود اطلاعات'!J857</f>
        <v>0</v>
      </c>
      <c r="Q857" s="166">
        <f>'2.ورود اطلاعات'!K857</f>
        <v>0</v>
      </c>
      <c r="R857" s="166">
        <f>'2.ورود اطلاعات'!L857</f>
        <v>0</v>
      </c>
      <c r="S857" s="166">
        <f>'2.ورود اطلاعات'!M857</f>
        <v>0</v>
      </c>
      <c r="T857" s="166">
        <f>'2.ورود اطلاعات'!N857</f>
        <v>0</v>
      </c>
      <c r="U857" s="166">
        <f>'2.ورود اطلاعات'!O857</f>
        <v>1398</v>
      </c>
      <c r="V857" s="166">
        <f>'2.ورود اطلاعات'!P857</f>
        <v>0</v>
      </c>
      <c r="W857" s="166">
        <f>'2.ورود اطلاعات'!Q857</f>
        <v>0</v>
      </c>
      <c r="X857" s="166">
        <f>'2.ورود اطلاعات'!R857</f>
        <v>0</v>
      </c>
      <c r="Y857" s="166">
        <f>'2.ورود اطلاعات'!S857</f>
        <v>0</v>
      </c>
      <c r="Z857" s="166">
        <f>'2.ورود اطلاعات'!T857</f>
        <v>0</v>
      </c>
      <c r="AA857" s="166">
        <f>'2.ورود اطلاعات'!U857</f>
        <v>0</v>
      </c>
      <c r="AB857" s="166">
        <f>'2.ورود اطلاعات'!V857</f>
        <v>0</v>
      </c>
      <c r="AC857" s="166">
        <f>'2.ورود اطلاعات'!W857</f>
        <v>0</v>
      </c>
      <c r="AD857" s="166">
        <f>'2.ورود اطلاعات'!X857</f>
        <v>0</v>
      </c>
      <c r="AE857" s="166">
        <f>'2.ورود اطلاعات'!Y857</f>
        <v>0</v>
      </c>
      <c r="AF857" s="166">
        <f>'2.ورود اطلاعات'!Z857</f>
        <v>0</v>
      </c>
      <c r="AG857" s="166">
        <f>'2.ورود اطلاعات'!AA857</f>
        <v>0</v>
      </c>
      <c r="AH857" s="166">
        <f>'2.ورود اطلاعات'!AB857</f>
        <v>0</v>
      </c>
      <c r="AI857" s="166">
        <f>'2.ورود اطلاعات'!AC857</f>
        <v>0</v>
      </c>
      <c r="AJ857" s="166">
        <f>'2.ورود اطلاعات'!AD857</f>
        <v>0</v>
      </c>
      <c r="AK857" s="166">
        <f>'2.ورود اطلاعات'!AE857</f>
        <v>0</v>
      </c>
      <c r="AL857" s="166">
        <f>'2.ورود اطلاعات'!AF857</f>
        <v>0</v>
      </c>
      <c r="AM857" s="166">
        <f>'2.ورود اطلاعات'!AG857</f>
        <v>0</v>
      </c>
      <c r="AN857" s="166">
        <f>'2.ورود اطلاعات'!AH857</f>
        <v>0</v>
      </c>
      <c r="AO857" s="166">
        <f>'2.ورود اطلاعات'!AI857</f>
        <v>0</v>
      </c>
      <c r="AP857" s="166" t="str">
        <f>'2.ورود اطلاعات'!AK857</f>
        <v xml:space="preserve">         </v>
      </c>
      <c r="AQ857" s="166" t="str">
        <f>'2.ورود اطلاعات'!AL857</f>
        <v>هیچکدام</v>
      </c>
      <c r="AR857" s="166" t="str">
        <f>'2.ورود اطلاعات'!AM857</f>
        <v>7.هیچکدام</v>
      </c>
      <c r="AS857" s="166" t="str">
        <f>'2.ورود اطلاعات'!AN857</f>
        <v>نامعلوم</v>
      </c>
      <c r="AT857" s="166" t="str">
        <f>'2.ورود اطلاعات'!AO857</f>
        <v>نامعلوم</v>
      </c>
      <c r="AU857" s="166" t="str">
        <f>'2.ورود اطلاعات'!CV857</f>
        <v>ارائه نشده است.</v>
      </c>
      <c r="AV857" s="166">
        <f>'2.ورود اطلاعات'!CW857</f>
        <v>0</v>
      </c>
      <c r="AW857" s="164">
        <f>'2.ورود اطلاعات'!AT857</f>
        <v>0</v>
      </c>
      <c r="AX857" s="164">
        <f>'2.ورود اطلاعات'!AU857</f>
        <v>0</v>
      </c>
      <c r="AY857" s="164">
        <f>'2.ورود اطلاعات'!AV857</f>
        <v>0</v>
      </c>
      <c r="AZ857" s="164">
        <f>'2.ورود اطلاعات'!AW857</f>
        <v>0</v>
      </c>
      <c r="BA857" s="164">
        <f>'2.ورود اطلاعات'!AX857</f>
        <v>0</v>
      </c>
      <c r="BB857" s="166">
        <f>'2.ورود اطلاعات'!BT857</f>
        <v>0</v>
      </c>
      <c r="BC857" s="166" t="str">
        <f>'2.ورود اطلاعات'!BU857</f>
        <v xml:space="preserve"> </v>
      </c>
      <c r="BD857" s="166" t="str">
        <f>'2.ورود اطلاعات'!BV857</f>
        <v xml:space="preserve"> </v>
      </c>
      <c r="BE857" s="21"/>
      <c r="BF857" s="164">
        <f>'2.ورود اطلاعات'!BK857</f>
        <v>0</v>
      </c>
      <c r="BG857" s="164">
        <f>'2.ورود اطلاعات'!BL857</f>
        <v>0</v>
      </c>
      <c r="BH857" s="164">
        <f>'2.ورود اطلاعات'!BM857</f>
        <v>0</v>
      </c>
      <c r="BI857" s="164">
        <f>'2.ورود اطلاعات'!BN857</f>
        <v>0</v>
      </c>
      <c r="BJ857" s="164">
        <f>'2.ورود اطلاعات'!BO857</f>
        <v>0</v>
      </c>
      <c r="BK857" s="164">
        <f>'2.ورود اطلاعات'!BP857</f>
        <v>0</v>
      </c>
      <c r="BL857" s="164">
        <f>'2.ورود اطلاعات'!BQ857</f>
        <v>0</v>
      </c>
      <c r="BM857" s="164">
        <f>'2.ورود اطلاعات'!BR857</f>
        <v>0</v>
      </c>
      <c r="BN857" s="166">
        <f>'2.ورود اطلاعات'!BW857</f>
        <v>0</v>
      </c>
      <c r="BO857" s="166" t="str">
        <f>'2.ورود اطلاعات'!BX857</f>
        <v xml:space="preserve"> </v>
      </c>
      <c r="BP857" s="166" t="str">
        <f>'2.ورود اطلاعات'!BY857</f>
        <v xml:space="preserve"> </v>
      </c>
      <c r="BQ857" s="280" t="str">
        <f t="shared" si="110"/>
        <v>تست اچ آی وی انجام نشده است</v>
      </c>
      <c r="BR857" s="166">
        <f>'2.ورود اطلاعات'!BZ857</f>
        <v>0</v>
      </c>
      <c r="BS857" s="166" t="str">
        <f>'2.ورود اطلاعات'!CA857</f>
        <v xml:space="preserve"> </v>
      </c>
      <c r="BT857" s="166" t="str">
        <f>'2.ورود اطلاعات'!CB857</f>
        <v xml:space="preserve"> </v>
      </c>
      <c r="BU857" s="280" t="str">
        <f t="shared" si="111"/>
        <v>تست اچ آی وی انجام نشده است</v>
      </c>
      <c r="BV857" s="166">
        <f>'2.ورود اطلاعات'!CC857</f>
        <v>0</v>
      </c>
      <c r="BW857" s="166" t="str">
        <f>'2.ورود اطلاعات'!CD857</f>
        <v xml:space="preserve"> </v>
      </c>
      <c r="BX857" s="166" t="str">
        <f>'2.ورود اطلاعات'!CE857</f>
        <v xml:space="preserve"> </v>
      </c>
      <c r="BY857" s="280" t="str">
        <f t="shared" si="112"/>
        <v>تست اچ آی وی انجام نشده است</v>
      </c>
      <c r="BZ857" s="166">
        <f>'2.ورود اطلاعات'!CF857</f>
        <v>0</v>
      </c>
      <c r="CA857" s="166" t="str">
        <f>'2.ورود اطلاعات'!CG857</f>
        <v xml:space="preserve"> </v>
      </c>
      <c r="CB857" s="166" t="str">
        <f>'2.ورود اطلاعات'!CH857</f>
        <v xml:space="preserve"> </v>
      </c>
      <c r="CC857" s="280" t="str">
        <f t="shared" si="113"/>
        <v>تست اچ آی وی انجام نشده است</v>
      </c>
      <c r="CD857" s="166">
        <f>'2.ورود اطلاعات'!CI857</f>
        <v>0</v>
      </c>
      <c r="CE857" s="166" t="str">
        <f>'2.ورود اطلاعات'!CJ857</f>
        <v xml:space="preserve"> </v>
      </c>
      <c r="CF857" s="166" t="str">
        <f>'2.ورود اطلاعات'!CK857</f>
        <v xml:space="preserve"> </v>
      </c>
      <c r="CG857" s="280" t="str">
        <f t="shared" si="114"/>
        <v>تست اچ آی وی انجام نشده است</v>
      </c>
      <c r="CH857" s="166">
        <f>'2.ورود اطلاعات'!CL857</f>
        <v>0</v>
      </c>
      <c r="CI857" s="166" t="str">
        <f>'2.ورود اطلاعات'!CM857</f>
        <v xml:space="preserve"> </v>
      </c>
      <c r="CJ857" s="166" t="str">
        <f>'2.ورود اطلاعات'!CN857</f>
        <v xml:space="preserve"> </v>
      </c>
      <c r="CK857" s="280" t="str">
        <f t="shared" si="115"/>
        <v>تست اچ آی وی انجام نشده است</v>
      </c>
      <c r="CL857" s="166">
        <f>'2.ورود اطلاعات'!CO857</f>
        <v>0</v>
      </c>
      <c r="CM857" s="166" t="str">
        <f>'2.ورود اطلاعات'!CP857</f>
        <v xml:space="preserve"> </v>
      </c>
      <c r="CN857" s="166" t="str">
        <f>'2.ورود اطلاعات'!CQ857</f>
        <v xml:space="preserve"> </v>
      </c>
      <c r="CO857" s="280" t="str">
        <f t="shared" si="116"/>
        <v>تست اچ آی وی انجام نشده است</v>
      </c>
      <c r="CP857" s="166">
        <f>'2.ورود اطلاعات'!CR857</f>
        <v>0</v>
      </c>
      <c r="CQ857" s="166" t="str">
        <f>'2.ورود اطلاعات'!CS857</f>
        <v xml:space="preserve"> </v>
      </c>
      <c r="CR857" s="166" t="str">
        <f>'2.ورود اطلاعات'!CT857</f>
        <v xml:space="preserve"> </v>
      </c>
      <c r="CS857" s="280" t="str">
        <f t="shared" si="117"/>
        <v>تست اچ آی وی انجام نشده است</v>
      </c>
      <c r="CT857" s="166" t="str">
        <f>'2.ورود اطلاعات'!CU857</f>
        <v>خیر</v>
      </c>
      <c r="DI857" s="164"/>
      <c r="DJ857" s="164"/>
    </row>
    <row r="858" spans="1:114" s="166" customFormat="1" ht="11.65" x14ac:dyDescent="0.35">
      <c r="A858" s="144" t="str">
        <f>'2.ورود اطلاعات'!BS858</f>
        <v>خیر</v>
      </c>
      <c r="B858" s="166">
        <f>'2.ورود اطلاعات'!A858</f>
        <v>857</v>
      </c>
      <c r="C858" s="166">
        <f>'1.مشخصات مرکز'!$D$2</f>
        <v>1398</v>
      </c>
      <c r="D858" s="166" t="str">
        <f>'1.مشخصات مرکز'!$D$3</f>
        <v>انتخاب کنید ...</v>
      </c>
      <c r="E858" s="166" t="str">
        <f>'1.مشخصات مرکز'!$D$4</f>
        <v>انتخاب کنید ...</v>
      </c>
      <c r="F858" s="166" t="str">
        <f>'1.مشخصات مرکز'!$D$5</f>
        <v>انتخاب کنید ...</v>
      </c>
      <c r="G858" s="166">
        <f>'1.مشخصات مرکز'!$D$6</f>
        <v>0</v>
      </c>
      <c r="H858" s="166" t="str">
        <f>'1.مشخصات مرکز'!$D$7</f>
        <v>انتخاب کنید ...</v>
      </c>
      <c r="I858" s="166">
        <f>'1.مشخصات مرکز'!$D$8</f>
        <v>0</v>
      </c>
      <c r="J858" s="166">
        <f>'1.مشخصات مرکز'!$D$9</f>
        <v>0</v>
      </c>
      <c r="K858" s="164">
        <f>'1.مشخصات مرکز'!$D$10</f>
        <v>0</v>
      </c>
      <c r="L858" s="164">
        <f>'1.مشخصات مرکز'!$D$11</f>
        <v>0</v>
      </c>
      <c r="M858" s="166">
        <f>'2.ورود اطلاعات'!B858</f>
        <v>0</v>
      </c>
      <c r="N858" s="166">
        <f>'2.ورود اطلاعات'!C858</f>
        <v>0</v>
      </c>
      <c r="O858" s="166" t="str">
        <f>IF('2.ورود اطلاعات'!F858=0,"نامعلوم",'2.ورود اطلاعات'!F858)</f>
        <v>نامعلوم</v>
      </c>
      <c r="P858" s="166">
        <f>'2.ورود اطلاعات'!J858</f>
        <v>0</v>
      </c>
      <c r="Q858" s="166">
        <f>'2.ورود اطلاعات'!K858</f>
        <v>0</v>
      </c>
      <c r="R858" s="166">
        <f>'2.ورود اطلاعات'!L858</f>
        <v>0</v>
      </c>
      <c r="S858" s="166">
        <f>'2.ورود اطلاعات'!M858</f>
        <v>0</v>
      </c>
      <c r="T858" s="166">
        <f>'2.ورود اطلاعات'!N858</f>
        <v>0</v>
      </c>
      <c r="U858" s="166">
        <f>'2.ورود اطلاعات'!O858</f>
        <v>1398</v>
      </c>
      <c r="V858" s="166">
        <f>'2.ورود اطلاعات'!P858</f>
        <v>0</v>
      </c>
      <c r="W858" s="166">
        <f>'2.ورود اطلاعات'!Q858</f>
        <v>0</v>
      </c>
      <c r="X858" s="166">
        <f>'2.ورود اطلاعات'!R858</f>
        <v>0</v>
      </c>
      <c r="Y858" s="166">
        <f>'2.ورود اطلاعات'!S858</f>
        <v>0</v>
      </c>
      <c r="Z858" s="166">
        <f>'2.ورود اطلاعات'!T858</f>
        <v>0</v>
      </c>
      <c r="AA858" s="166">
        <f>'2.ورود اطلاعات'!U858</f>
        <v>0</v>
      </c>
      <c r="AB858" s="166">
        <f>'2.ورود اطلاعات'!V858</f>
        <v>0</v>
      </c>
      <c r="AC858" s="166">
        <f>'2.ورود اطلاعات'!W858</f>
        <v>0</v>
      </c>
      <c r="AD858" s="166">
        <f>'2.ورود اطلاعات'!X858</f>
        <v>0</v>
      </c>
      <c r="AE858" s="166">
        <f>'2.ورود اطلاعات'!Y858</f>
        <v>0</v>
      </c>
      <c r="AF858" s="166">
        <f>'2.ورود اطلاعات'!Z858</f>
        <v>0</v>
      </c>
      <c r="AG858" s="166">
        <f>'2.ورود اطلاعات'!AA858</f>
        <v>0</v>
      </c>
      <c r="AH858" s="166">
        <f>'2.ورود اطلاعات'!AB858</f>
        <v>0</v>
      </c>
      <c r="AI858" s="166">
        <f>'2.ورود اطلاعات'!AC858</f>
        <v>0</v>
      </c>
      <c r="AJ858" s="166">
        <f>'2.ورود اطلاعات'!AD858</f>
        <v>0</v>
      </c>
      <c r="AK858" s="166">
        <f>'2.ورود اطلاعات'!AE858</f>
        <v>0</v>
      </c>
      <c r="AL858" s="166">
        <f>'2.ورود اطلاعات'!AF858</f>
        <v>0</v>
      </c>
      <c r="AM858" s="166">
        <f>'2.ورود اطلاعات'!AG858</f>
        <v>0</v>
      </c>
      <c r="AN858" s="166">
        <f>'2.ورود اطلاعات'!AH858</f>
        <v>0</v>
      </c>
      <c r="AO858" s="166">
        <f>'2.ورود اطلاعات'!AI858</f>
        <v>0</v>
      </c>
      <c r="AP858" s="166" t="str">
        <f>'2.ورود اطلاعات'!AK858</f>
        <v xml:space="preserve">         </v>
      </c>
      <c r="AQ858" s="166" t="str">
        <f>'2.ورود اطلاعات'!AL858</f>
        <v>هیچکدام</v>
      </c>
      <c r="AR858" s="166" t="str">
        <f>'2.ورود اطلاعات'!AM858</f>
        <v>7.هیچکدام</v>
      </c>
      <c r="AS858" s="166" t="str">
        <f>'2.ورود اطلاعات'!AN858</f>
        <v>نامعلوم</v>
      </c>
      <c r="AT858" s="166" t="str">
        <f>'2.ورود اطلاعات'!AO858</f>
        <v>نامعلوم</v>
      </c>
      <c r="AU858" s="166" t="str">
        <f>'2.ورود اطلاعات'!CV858</f>
        <v>ارائه نشده است.</v>
      </c>
      <c r="AV858" s="166">
        <f>'2.ورود اطلاعات'!CW858</f>
        <v>0</v>
      </c>
      <c r="AW858" s="164">
        <f>'2.ورود اطلاعات'!AT858</f>
        <v>0</v>
      </c>
      <c r="AX858" s="164">
        <f>'2.ورود اطلاعات'!AU858</f>
        <v>0</v>
      </c>
      <c r="AY858" s="164">
        <f>'2.ورود اطلاعات'!AV858</f>
        <v>0</v>
      </c>
      <c r="AZ858" s="164">
        <f>'2.ورود اطلاعات'!AW858</f>
        <v>0</v>
      </c>
      <c r="BA858" s="164">
        <f>'2.ورود اطلاعات'!AX858</f>
        <v>0</v>
      </c>
      <c r="BB858" s="166">
        <f>'2.ورود اطلاعات'!BT858</f>
        <v>0</v>
      </c>
      <c r="BC858" s="166" t="str">
        <f>'2.ورود اطلاعات'!BU858</f>
        <v xml:space="preserve"> </v>
      </c>
      <c r="BD858" s="166" t="str">
        <f>'2.ورود اطلاعات'!BV858</f>
        <v xml:space="preserve"> </v>
      </c>
      <c r="BE858" s="21"/>
      <c r="BF858" s="164">
        <f>'2.ورود اطلاعات'!BK858</f>
        <v>0</v>
      </c>
      <c r="BG858" s="164">
        <f>'2.ورود اطلاعات'!BL858</f>
        <v>0</v>
      </c>
      <c r="BH858" s="164">
        <f>'2.ورود اطلاعات'!BM858</f>
        <v>0</v>
      </c>
      <c r="BI858" s="164">
        <f>'2.ورود اطلاعات'!BN858</f>
        <v>0</v>
      </c>
      <c r="BJ858" s="164">
        <f>'2.ورود اطلاعات'!BO858</f>
        <v>0</v>
      </c>
      <c r="BK858" s="164">
        <f>'2.ورود اطلاعات'!BP858</f>
        <v>0</v>
      </c>
      <c r="BL858" s="164">
        <f>'2.ورود اطلاعات'!BQ858</f>
        <v>0</v>
      </c>
      <c r="BM858" s="164">
        <f>'2.ورود اطلاعات'!BR858</f>
        <v>0</v>
      </c>
      <c r="BN858" s="166">
        <f>'2.ورود اطلاعات'!BW858</f>
        <v>0</v>
      </c>
      <c r="BO858" s="166" t="str">
        <f>'2.ورود اطلاعات'!BX858</f>
        <v xml:space="preserve"> </v>
      </c>
      <c r="BP858" s="166" t="str">
        <f>'2.ورود اطلاعات'!BY858</f>
        <v xml:space="preserve"> </v>
      </c>
      <c r="BQ858" s="280" t="str">
        <f t="shared" si="110"/>
        <v>تست اچ آی وی انجام نشده است</v>
      </c>
      <c r="BR858" s="166">
        <f>'2.ورود اطلاعات'!BZ858</f>
        <v>0</v>
      </c>
      <c r="BS858" s="166" t="str">
        <f>'2.ورود اطلاعات'!CA858</f>
        <v xml:space="preserve"> </v>
      </c>
      <c r="BT858" s="166" t="str">
        <f>'2.ورود اطلاعات'!CB858</f>
        <v xml:space="preserve"> </v>
      </c>
      <c r="BU858" s="280" t="str">
        <f t="shared" si="111"/>
        <v>تست اچ آی وی انجام نشده است</v>
      </c>
      <c r="BV858" s="166">
        <f>'2.ورود اطلاعات'!CC858</f>
        <v>0</v>
      </c>
      <c r="BW858" s="166" t="str">
        <f>'2.ورود اطلاعات'!CD858</f>
        <v xml:space="preserve"> </v>
      </c>
      <c r="BX858" s="166" t="str">
        <f>'2.ورود اطلاعات'!CE858</f>
        <v xml:space="preserve"> </v>
      </c>
      <c r="BY858" s="280" t="str">
        <f t="shared" si="112"/>
        <v>تست اچ آی وی انجام نشده است</v>
      </c>
      <c r="BZ858" s="166">
        <f>'2.ورود اطلاعات'!CF858</f>
        <v>0</v>
      </c>
      <c r="CA858" s="166" t="str">
        <f>'2.ورود اطلاعات'!CG858</f>
        <v xml:space="preserve"> </v>
      </c>
      <c r="CB858" s="166" t="str">
        <f>'2.ورود اطلاعات'!CH858</f>
        <v xml:space="preserve"> </v>
      </c>
      <c r="CC858" s="280" t="str">
        <f t="shared" si="113"/>
        <v>تست اچ آی وی انجام نشده است</v>
      </c>
      <c r="CD858" s="166">
        <f>'2.ورود اطلاعات'!CI858</f>
        <v>0</v>
      </c>
      <c r="CE858" s="166" t="str">
        <f>'2.ورود اطلاعات'!CJ858</f>
        <v xml:space="preserve"> </v>
      </c>
      <c r="CF858" s="166" t="str">
        <f>'2.ورود اطلاعات'!CK858</f>
        <v xml:space="preserve"> </v>
      </c>
      <c r="CG858" s="280" t="str">
        <f t="shared" si="114"/>
        <v>تست اچ آی وی انجام نشده است</v>
      </c>
      <c r="CH858" s="166">
        <f>'2.ورود اطلاعات'!CL858</f>
        <v>0</v>
      </c>
      <c r="CI858" s="166" t="str">
        <f>'2.ورود اطلاعات'!CM858</f>
        <v xml:space="preserve"> </v>
      </c>
      <c r="CJ858" s="166" t="str">
        <f>'2.ورود اطلاعات'!CN858</f>
        <v xml:space="preserve"> </v>
      </c>
      <c r="CK858" s="280" t="str">
        <f t="shared" si="115"/>
        <v>تست اچ آی وی انجام نشده است</v>
      </c>
      <c r="CL858" s="166">
        <f>'2.ورود اطلاعات'!CO858</f>
        <v>0</v>
      </c>
      <c r="CM858" s="166" t="str">
        <f>'2.ورود اطلاعات'!CP858</f>
        <v xml:space="preserve"> </v>
      </c>
      <c r="CN858" s="166" t="str">
        <f>'2.ورود اطلاعات'!CQ858</f>
        <v xml:space="preserve"> </v>
      </c>
      <c r="CO858" s="280" t="str">
        <f t="shared" si="116"/>
        <v>تست اچ آی وی انجام نشده است</v>
      </c>
      <c r="CP858" s="166">
        <f>'2.ورود اطلاعات'!CR858</f>
        <v>0</v>
      </c>
      <c r="CQ858" s="166" t="str">
        <f>'2.ورود اطلاعات'!CS858</f>
        <v xml:space="preserve"> </v>
      </c>
      <c r="CR858" s="166" t="str">
        <f>'2.ورود اطلاعات'!CT858</f>
        <v xml:space="preserve"> </v>
      </c>
      <c r="CS858" s="280" t="str">
        <f t="shared" si="117"/>
        <v>تست اچ آی وی انجام نشده است</v>
      </c>
      <c r="CT858" s="166" t="str">
        <f>'2.ورود اطلاعات'!CU858</f>
        <v>خیر</v>
      </c>
      <c r="DI858" s="164"/>
      <c r="DJ858" s="164"/>
    </row>
    <row r="859" spans="1:114" s="166" customFormat="1" ht="11.65" x14ac:dyDescent="0.35">
      <c r="A859" s="144" t="str">
        <f>'2.ورود اطلاعات'!BS859</f>
        <v>خیر</v>
      </c>
      <c r="B859" s="166">
        <f>'2.ورود اطلاعات'!A859</f>
        <v>858</v>
      </c>
      <c r="C859" s="166">
        <f>'1.مشخصات مرکز'!$D$2</f>
        <v>1398</v>
      </c>
      <c r="D859" s="166" t="str">
        <f>'1.مشخصات مرکز'!$D$3</f>
        <v>انتخاب کنید ...</v>
      </c>
      <c r="E859" s="166" t="str">
        <f>'1.مشخصات مرکز'!$D$4</f>
        <v>انتخاب کنید ...</v>
      </c>
      <c r="F859" s="166" t="str">
        <f>'1.مشخصات مرکز'!$D$5</f>
        <v>انتخاب کنید ...</v>
      </c>
      <c r="G859" s="166">
        <f>'1.مشخصات مرکز'!$D$6</f>
        <v>0</v>
      </c>
      <c r="H859" s="166" t="str">
        <f>'1.مشخصات مرکز'!$D$7</f>
        <v>انتخاب کنید ...</v>
      </c>
      <c r="I859" s="166">
        <f>'1.مشخصات مرکز'!$D$8</f>
        <v>0</v>
      </c>
      <c r="J859" s="166">
        <f>'1.مشخصات مرکز'!$D$9</f>
        <v>0</v>
      </c>
      <c r="K859" s="164">
        <f>'1.مشخصات مرکز'!$D$10</f>
        <v>0</v>
      </c>
      <c r="L859" s="164">
        <f>'1.مشخصات مرکز'!$D$11</f>
        <v>0</v>
      </c>
      <c r="M859" s="166">
        <f>'2.ورود اطلاعات'!B859</f>
        <v>0</v>
      </c>
      <c r="N859" s="166">
        <f>'2.ورود اطلاعات'!C859</f>
        <v>0</v>
      </c>
      <c r="O859" s="166" t="str">
        <f>IF('2.ورود اطلاعات'!F859=0,"نامعلوم",'2.ورود اطلاعات'!F859)</f>
        <v>نامعلوم</v>
      </c>
      <c r="P859" s="166">
        <f>'2.ورود اطلاعات'!J859</f>
        <v>0</v>
      </c>
      <c r="Q859" s="166">
        <f>'2.ورود اطلاعات'!K859</f>
        <v>0</v>
      </c>
      <c r="R859" s="166">
        <f>'2.ورود اطلاعات'!L859</f>
        <v>0</v>
      </c>
      <c r="S859" s="166">
        <f>'2.ورود اطلاعات'!M859</f>
        <v>0</v>
      </c>
      <c r="T859" s="166">
        <f>'2.ورود اطلاعات'!N859</f>
        <v>0</v>
      </c>
      <c r="U859" s="166">
        <f>'2.ورود اطلاعات'!O859</f>
        <v>1398</v>
      </c>
      <c r="V859" s="166">
        <f>'2.ورود اطلاعات'!P859</f>
        <v>0</v>
      </c>
      <c r="W859" s="166">
        <f>'2.ورود اطلاعات'!Q859</f>
        <v>0</v>
      </c>
      <c r="X859" s="166">
        <f>'2.ورود اطلاعات'!R859</f>
        <v>0</v>
      </c>
      <c r="Y859" s="166">
        <f>'2.ورود اطلاعات'!S859</f>
        <v>0</v>
      </c>
      <c r="Z859" s="166">
        <f>'2.ورود اطلاعات'!T859</f>
        <v>0</v>
      </c>
      <c r="AA859" s="166">
        <f>'2.ورود اطلاعات'!U859</f>
        <v>0</v>
      </c>
      <c r="AB859" s="166">
        <f>'2.ورود اطلاعات'!V859</f>
        <v>0</v>
      </c>
      <c r="AC859" s="166">
        <f>'2.ورود اطلاعات'!W859</f>
        <v>0</v>
      </c>
      <c r="AD859" s="166">
        <f>'2.ورود اطلاعات'!X859</f>
        <v>0</v>
      </c>
      <c r="AE859" s="166">
        <f>'2.ورود اطلاعات'!Y859</f>
        <v>0</v>
      </c>
      <c r="AF859" s="166">
        <f>'2.ورود اطلاعات'!Z859</f>
        <v>0</v>
      </c>
      <c r="AG859" s="166">
        <f>'2.ورود اطلاعات'!AA859</f>
        <v>0</v>
      </c>
      <c r="AH859" s="166">
        <f>'2.ورود اطلاعات'!AB859</f>
        <v>0</v>
      </c>
      <c r="AI859" s="166">
        <f>'2.ورود اطلاعات'!AC859</f>
        <v>0</v>
      </c>
      <c r="AJ859" s="166">
        <f>'2.ورود اطلاعات'!AD859</f>
        <v>0</v>
      </c>
      <c r="AK859" s="166">
        <f>'2.ورود اطلاعات'!AE859</f>
        <v>0</v>
      </c>
      <c r="AL859" s="166">
        <f>'2.ورود اطلاعات'!AF859</f>
        <v>0</v>
      </c>
      <c r="AM859" s="166">
        <f>'2.ورود اطلاعات'!AG859</f>
        <v>0</v>
      </c>
      <c r="AN859" s="166">
        <f>'2.ورود اطلاعات'!AH859</f>
        <v>0</v>
      </c>
      <c r="AO859" s="166">
        <f>'2.ورود اطلاعات'!AI859</f>
        <v>0</v>
      </c>
      <c r="AP859" s="166" t="str">
        <f>'2.ورود اطلاعات'!AK859</f>
        <v xml:space="preserve">         </v>
      </c>
      <c r="AQ859" s="166" t="str">
        <f>'2.ورود اطلاعات'!AL859</f>
        <v>هیچکدام</v>
      </c>
      <c r="AR859" s="166" t="str">
        <f>'2.ورود اطلاعات'!AM859</f>
        <v>7.هیچکدام</v>
      </c>
      <c r="AS859" s="166" t="str">
        <f>'2.ورود اطلاعات'!AN859</f>
        <v>نامعلوم</v>
      </c>
      <c r="AT859" s="166" t="str">
        <f>'2.ورود اطلاعات'!AO859</f>
        <v>نامعلوم</v>
      </c>
      <c r="AU859" s="166" t="str">
        <f>'2.ورود اطلاعات'!CV859</f>
        <v>ارائه نشده است.</v>
      </c>
      <c r="AV859" s="166">
        <f>'2.ورود اطلاعات'!CW859</f>
        <v>0</v>
      </c>
      <c r="AW859" s="164">
        <f>'2.ورود اطلاعات'!AT859</f>
        <v>0</v>
      </c>
      <c r="AX859" s="164">
        <f>'2.ورود اطلاعات'!AU859</f>
        <v>0</v>
      </c>
      <c r="AY859" s="164">
        <f>'2.ورود اطلاعات'!AV859</f>
        <v>0</v>
      </c>
      <c r="AZ859" s="164">
        <f>'2.ورود اطلاعات'!AW859</f>
        <v>0</v>
      </c>
      <c r="BA859" s="164">
        <f>'2.ورود اطلاعات'!AX859</f>
        <v>0</v>
      </c>
      <c r="BB859" s="166">
        <f>'2.ورود اطلاعات'!BT859</f>
        <v>0</v>
      </c>
      <c r="BC859" s="166" t="str">
        <f>'2.ورود اطلاعات'!BU859</f>
        <v xml:space="preserve"> </v>
      </c>
      <c r="BD859" s="166" t="str">
        <f>'2.ورود اطلاعات'!BV859</f>
        <v xml:space="preserve"> </v>
      </c>
      <c r="BE859" s="21"/>
      <c r="BF859" s="164">
        <f>'2.ورود اطلاعات'!BK859</f>
        <v>0</v>
      </c>
      <c r="BG859" s="164">
        <f>'2.ورود اطلاعات'!BL859</f>
        <v>0</v>
      </c>
      <c r="BH859" s="164">
        <f>'2.ورود اطلاعات'!BM859</f>
        <v>0</v>
      </c>
      <c r="BI859" s="164">
        <f>'2.ورود اطلاعات'!BN859</f>
        <v>0</v>
      </c>
      <c r="BJ859" s="164">
        <f>'2.ورود اطلاعات'!BO859</f>
        <v>0</v>
      </c>
      <c r="BK859" s="164">
        <f>'2.ورود اطلاعات'!BP859</f>
        <v>0</v>
      </c>
      <c r="BL859" s="164">
        <f>'2.ورود اطلاعات'!BQ859</f>
        <v>0</v>
      </c>
      <c r="BM859" s="164">
        <f>'2.ورود اطلاعات'!BR859</f>
        <v>0</v>
      </c>
      <c r="BN859" s="166">
        <f>'2.ورود اطلاعات'!BW859</f>
        <v>0</v>
      </c>
      <c r="BO859" s="166" t="str">
        <f>'2.ورود اطلاعات'!BX859</f>
        <v xml:space="preserve"> </v>
      </c>
      <c r="BP859" s="166" t="str">
        <f>'2.ورود اطلاعات'!BY859</f>
        <v xml:space="preserve"> </v>
      </c>
      <c r="BQ859" s="280" t="str">
        <f t="shared" si="110"/>
        <v>تست اچ آی وی انجام نشده است</v>
      </c>
      <c r="BR859" s="166">
        <f>'2.ورود اطلاعات'!BZ859</f>
        <v>0</v>
      </c>
      <c r="BS859" s="166" t="str">
        <f>'2.ورود اطلاعات'!CA859</f>
        <v xml:space="preserve"> </v>
      </c>
      <c r="BT859" s="166" t="str">
        <f>'2.ورود اطلاعات'!CB859</f>
        <v xml:space="preserve"> </v>
      </c>
      <c r="BU859" s="280" t="str">
        <f t="shared" si="111"/>
        <v>تست اچ آی وی انجام نشده است</v>
      </c>
      <c r="BV859" s="166">
        <f>'2.ورود اطلاعات'!CC859</f>
        <v>0</v>
      </c>
      <c r="BW859" s="166" t="str">
        <f>'2.ورود اطلاعات'!CD859</f>
        <v xml:space="preserve"> </v>
      </c>
      <c r="BX859" s="166" t="str">
        <f>'2.ورود اطلاعات'!CE859</f>
        <v xml:space="preserve"> </v>
      </c>
      <c r="BY859" s="280" t="str">
        <f t="shared" si="112"/>
        <v>تست اچ آی وی انجام نشده است</v>
      </c>
      <c r="BZ859" s="166">
        <f>'2.ورود اطلاعات'!CF859</f>
        <v>0</v>
      </c>
      <c r="CA859" s="166" t="str">
        <f>'2.ورود اطلاعات'!CG859</f>
        <v xml:space="preserve"> </v>
      </c>
      <c r="CB859" s="166" t="str">
        <f>'2.ورود اطلاعات'!CH859</f>
        <v xml:space="preserve"> </v>
      </c>
      <c r="CC859" s="280" t="str">
        <f t="shared" si="113"/>
        <v>تست اچ آی وی انجام نشده است</v>
      </c>
      <c r="CD859" s="166">
        <f>'2.ورود اطلاعات'!CI859</f>
        <v>0</v>
      </c>
      <c r="CE859" s="166" t="str">
        <f>'2.ورود اطلاعات'!CJ859</f>
        <v xml:space="preserve"> </v>
      </c>
      <c r="CF859" s="166" t="str">
        <f>'2.ورود اطلاعات'!CK859</f>
        <v xml:space="preserve"> </v>
      </c>
      <c r="CG859" s="280" t="str">
        <f t="shared" si="114"/>
        <v>تست اچ آی وی انجام نشده است</v>
      </c>
      <c r="CH859" s="166">
        <f>'2.ورود اطلاعات'!CL859</f>
        <v>0</v>
      </c>
      <c r="CI859" s="166" t="str">
        <f>'2.ورود اطلاعات'!CM859</f>
        <v xml:space="preserve"> </v>
      </c>
      <c r="CJ859" s="166" t="str">
        <f>'2.ورود اطلاعات'!CN859</f>
        <v xml:space="preserve"> </v>
      </c>
      <c r="CK859" s="280" t="str">
        <f t="shared" si="115"/>
        <v>تست اچ آی وی انجام نشده است</v>
      </c>
      <c r="CL859" s="166">
        <f>'2.ورود اطلاعات'!CO859</f>
        <v>0</v>
      </c>
      <c r="CM859" s="166" t="str">
        <f>'2.ورود اطلاعات'!CP859</f>
        <v xml:space="preserve"> </v>
      </c>
      <c r="CN859" s="166" t="str">
        <f>'2.ورود اطلاعات'!CQ859</f>
        <v xml:space="preserve"> </v>
      </c>
      <c r="CO859" s="280" t="str">
        <f t="shared" si="116"/>
        <v>تست اچ آی وی انجام نشده است</v>
      </c>
      <c r="CP859" s="166">
        <f>'2.ورود اطلاعات'!CR859</f>
        <v>0</v>
      </c>
      <c r="CQ859" s="166" t="str">
        <f>'2.ورود اطلاعات'!CS859</f>
        <v xml:space="preserve"> </v>
      </c>
      <c r="CR859" s="166" t="str">
        <f>'2.ورود اطلاعات'!CT859</f>
        <v xml:space="preserve"> </v>
      </c>
      <c r="CS859" s="280" t="str">
        <f t="shared" si="117"/>
        <v>تست اچ آی وی انجام نشده است</v>
      </c>
      <c r="CT859" s="166" t="str">
        <f>'2.ورود اطلاعات'!CU859</f>
        <v>خیر</v>
      </c>
      <c r="DI859" s="164"/>
      <c r="DJ859" s="164"/>
    </row>
    <row r="860" spans="1:114" s="166" customFormat="1" ht="11.65" x14ac:dyDescent="0.35">
      <c r="A860" s="144" t="str">
        <f>'2.ورود اطلاعات'!BS860</f>
        <v>خیر</v>
      </c>
      <c r="B860" s="166">
        <f>'2.ورود اطلاعات'!A860</f>
        <v>859</v>
      </c>
      <c r="C860" s="166">
        <f>'1.مشخصات مرکز'!$D$2</f>
        <v>1398</v>
      </c>
      <c r="D860" s="166" t="str">
        <f>'1.مشخصات مرکز'!$D$3</f>
        <v>انتخاب کنید ...</v>
      </c>
      <c r="E860" s="166" t="str">
        <f>'1.مشخصات مرکز'!$D$4</f>
        <v>انتخاب کنید ...</v>
      </c>
      <c r="F860" s="166" t="str">
        <f>'1.مشخصات مرکز'!$D$5</f>
        <v>انتخاب کنید ...</v>
      </c>
      <c r="G860" s="166">
        <f>'1.مشخصات مرکز'!$D$6</f>
        <v>0</v>
      </c>
      <c r="H860" s="166" t="str">
        <f>'1.مشخصات مرکز'!$D$7</f>
        <v>انتخاب کنید ...</v>
      </c>
      <c r="I860" s="166">
        <f>'1.مشخصات مرکز'!$D$8</f>
        <v>0</v>
      </c>
      <c r="J860" s="166">
        <f>'1.مشخصات مرکز'!$D$9</f>
        <v>0</v>
      </c>
      <c r="K860" s="164">
        <f>'1.مشخصات مرکز'!$D$10</f>
        <v>0</v>
      </c>
      <c r="L860" s="164">
        <f>'1.مشخصات مرکز'!$D$11</f>
        <v>0</v>
      </c>
      <c r="M860" s="166">
        <f>'2.ورود اطلاعات'!B860</f>
        <v>0</v>
      </c>
      <c r="N860" s="166">
        <f>'2.ورود اطلاعات'!C860</f>
        <v>0</v>
      </c>
      <c r="O860" s="166" t="str">
        <f>IF('2.ورود اطلاعات'!F860=0,"نامعلوم",'2.ورود اطلاعات'!F860)</f>
        <v>نامعلوم</v>
      </c>
      <c r="P860" s="166">
        <f>'2.ورود اطلاعات'!J860</f>
        <v>0</v>
      </c>
      <c r="Q860" s="166">
        <f>'2.ورود اطلاعات'!K860</f>
        <v>0</v>
      </c>
      <c r="R860" s="166">
        <f>'2.ورود اطلاعات'!L860</f>
        <v>0</v>
      </c>
      <c r="S860" s="166">
        <f>'2.ورود اطلاعات'!M860</f>
        <v>0</v>
      </c>
      <c r="T860" s="166">
        <f>'2.ورود اطلاعات'!N860</f>
        <v>0</v>
      </c>
      <c r="U860" s="166">
        <f>'2.ورود اطلاعات'!O860</f>
        <v>1398</v>
      </c>
      <c r="V860" s="166">
        <f>'2.ورود اطلاعات'!P860</f>
        <v>0</v>
      </c>
      <c r="W860" s="166">
        <f>'2.ورود اطلاعات'!Q860</f>
        <v>0</v>
      </c>
      <c r="X860" s="166">
        <f>'2.ورود اطلاعات'!R860</f>
        <v>0</v>
      </c>
      <c r="Y860" s="166">
        <f>'2.ورود اطلاعات'!S860</f>
        <v>0</v>
      </c>
      <c r="Z860" s="166">
        <f>'2.ورود اطلاعات'!T860</f>
        <v>0</v>
      </c>
      <c r="AA860" s="166">
        <f>'2.ورود اطلاعات'!U860</f>
        <v>0</v>
      </c>
      <c r="AB860" s="166">
        <f>'2.ورود اطلاعات'!V860</f>
        <v>0</v>
      </c>
      <c r="AC860" s="166">
        <f>'2.ورود اطلاعات'!W860</f>
        <v>0</v>
      </c>
      <c r="AD860" s="166">
        <f>'2.ورود اطلاعات'!X860</f>
        <v>0</v>
      </c>
      <c r="AE860" s="166">
        <f>'2.ورود اطلاعات'!Y860</f>
        <v>0</v>
      </c>
      <c r="AF860" s="166">
        <f>'2.ورود اطلاعات'!Z860</f>
        <v>0</v>
      </c>
      <c r="AG860" s="166">
        <f>'2.ورود اطلاعات'!AA860</f>
        <v>0</v>
      </c>
      <c r="AH860" s="166">
        <f>'2.ورود اطلاعات'!AB860</f>
        <v>0</v>
      </c>
      <c r="AI860" s="166">
        <f>'2.ورود اطلاعات'!AC860</f>
        <v>0</v>
      </c>
      <c r="AJ860" s="166">
        <f>'2.ورود اطلاعات'!AD860</f>
        <v>0</v>
      </c>
      <c r="AK860" s="166">
        <f>'2.ورود اطلاعات'!AE860</f>
        <v>0</v>
      </c>
      <c r="AL860" s="166">
        <f>'2.ورود اطلاعات'!AF860</f>
        <v>0</v>
      </c>
      <c r="AM860" s="166">
        <f>'2.ورود اطلاعات'!AG860</f>
        <v>0</v>
      </c>
      <c r="AN860" s="166">
        <f>'2.ورود اطلاعات'!AH860</f>
        <v>0</v>
      </c>
      <c r="AO860" s="166">
        <f>'2.ورود اطلاعات'!AI860</f>
        <v>0</v>
      </c>
      <c r="AP860" s="166" t="str">
        <f>'2.ورود اطلاعات'!AK860</f>
        <v xml:space="preserve">         </v>
      </c>
      <c r="AQ860" s="166" t="str">
        <f>'2.ورود اطلاعات'!AL860</f>
        <v>هیچکدام</v>
      </c>
      <c r="AR860" s="166" t="str">
        <f>'2.ورود اطلاعات'!AM860</f>
        <v>7.هیچکدام</v>
      </c>
      <c r="AS860" s="166" t="str">
        <f>'2.ورود اطلاعات'!AN860</f>
        <v>نامعلوم</v>
      </c>
      <c r="AT860" s="166" t="str">
        <f>'2.ورود اطلاعات'!AO860</f>
        <v>نامعلوم</v>
      </c>
      <c r="AU860" s="166" t="str">
        <f>'2.ورود اطلاعات'!CV860</f>
        <v>ارائه نشده است.</v>
      </c>
      <c r="AV860" s="166">
        <f>'2.ورود اطلاعات'!CW860</f>
        <v>0</v>
      </c>
      <c r="AW860" s="164">
        <f>'2.ورود اطلاعات'!AT860</f>
        <v>0</v>
      </c>
      <c r="AX860" s="164">
        <f>'2.ورود اطلاعات'!AU860</f>
        <v>0</v>
      </c>
      <c r="AY860" s="164">
        <f>'2.ورود اطلاعات'!AV860</f>
        <v>0</v>
      </c>
      <c r="AZ860" s="164">
        <f>'2.ورود اطلاعات'!AW860</f>
        <v>0</v>
      </c>
      <c r="BA860" s="164">
        <f>'2.ورود اطلاعات'!AX860</f>
        <v>0</v>
      </c>
      <c r="BB860" s="166">
        <f>'2.ورود اطلاعات'!BT860</f>
        <v>0</v>
      </c>
      <c r="BC860" s="166" t="str">
        <f>'2.ورود اطلاعات'!BU860</f>
        <v xml:space="preserve"> </v>
      </c>
      <c r="BD860" s="166" t="str">
        <f>'2.ورود اطلاعات'!BV860</f>
        <v xml:space="preserve"> </v>
      </c>
      <c r="BE860" s="21"/>
      <c r="BF860" s="164">
        <f>'2.ورود اطلاعات'!BK860</f>
        <v>0</v>
      </c>
      <c r="BG860" s="164">
        <f>'2.ورود اطلاعات'!BL860</f>
        <v>0</v>
      </c>
      <c r="BH860" s="164">
        <f>'2.ورود اطلاعات'!BM860</f>
        <v>0</v>
      </c>
      <c r="BI860" s="164">
        <f>'2.ورود اطلاعات'!BN860</f>
        <v>0</v>
      </c>
      <c r="BJ860" s="164">
        <f>'2.ورود اطلاعات'!BO860</f>
        <v>0</v>
      </c>
      <c r="BK860" s="164">
        <f>'2.ورود اطلاعات'!BP860</f>
        <v>0</v>
      </c>
      <c r="BL860" s="164">
        <f>'2.ورود اطلاعات'!BQ860</f>
        <v>0</v>
      </c>
      <c r="BM860" s="164">
        <f>'2.ورود اطلاعات'!BR860</f>
        <v>0</v>
      </c>
      <c r="BN860" s="166">
        <f>'2.ورود اطلاعات'!BW860</f>
        <v>0</v>
      </c>
      <c r="BO860" s="166" t="str">
        <f>'2.ورود اطلاعات'!BX860</f>
        <v xml:space="preserve"> </v>
      </c>
      <c r="BP860" s="166" t="str">
        <f>'2.ورود اطلاعات'!BY860</f>
        <v xml:space="preserve"> </v>
      </c>
      <c r="BQ860" s="280" t="str">
        <f t="shared" si="110"/>
        <v>تست اچ آی وی انجام نشده است</v>
      </c>
      <c r="BR860" s="166">
        <f>'2.ورود اطلاعات'!BZ860</f>
        <v>0</v>
      </c>
      <c r="BS860" s="166" t="str">
        <f>'2.ورود اطلاعات'!CA860</f>
        <v xml:space="preserve"> </v>
      </c>
      <c r="BT860" s="166" t="str">
        <f>'2.ورود اطلاعات'!CB860</f>
        <v xml:space="preserve"> </v>
      </c>
      <c r="BU860" s="280" t="str">
        <f t="shared" si="111"/>
        <v>تست اچ آی وی انجام نشده است</v>
      </c>
      <c r="BV860" s="166">
        <f>'2.ورود اطلاعات'!CC860</f>
        <v>0</v>
      </c>
      <c r="BW860" s="166" t="str">
        <f>'2.ورود اطلاعات'!CD860</f>
        <v xml:space="preserve"> </v>
      </c>
      <c r="BX860" s="166" t="str">
        <f>'2.ورود اطلاعات'!CE860</f>
        <v xml:space="preserve"> </v>
      </c>
      <c r="BY860" s="280" t="str">
        <f t="shared" si="112"/>
        <v>تست اچ آی وی انجام نشده است</v>
      </c>
      <c r="BZ860" s="166">
        <f>'2.ورود اطلاعات'!CF860</f>
        <v>0</v>
      </c>
      <c r="CA860" s="166" t="str">
        <f>'2.ورود اطلاعات'!CG860</f>
        <v xml:space="preserve"> </v>
      </c>
      <c r="CB860" s="166" t="str">
        <f>'2.ورود اطلاعات'!CH860</f>
        <v xml:space="preserve"> </v>
      </c>
      <c r="CC860" s="280" t="str">
        <f t="shared" si="113"/>
        <v>تست اچ آی وی انجام نشده است</v>
      </c>
      <c r="CD860" s="166">
        <f>'2.ورود اطلاعات'!CI860</f>
        <v>0</v>
      </c>
      <c r="CE860" s="166" t="str">
        <f>'2.ورود اطلاعات'!CJ860</f>
        <v xml:space="preserve"> </v>
      </c>
      <c r="CF860" s="166" t="str">
        <f>'2.ورود اطلاعات'!CK860</f>
        <v xml:space="preserve"> </v>
      </c>
      <c r="CG860" s="280" t="str">
        <f t="shared" si="114"/>
        <v>تست اچ آی وی انجام نشده است</v>
      </c>
      <c r="CH860" s="166">
        <f>'2.ورود اطلاعات'!CL860</f>
        <v>0</v>
      </c>
      <c r="CI860" s="166" t="str">
        <f>'2.ورود اطلاعات'!CM860</f>
        <v xml:space="preserve"> </v>
      </c>
      <c r="CJ860" s="166" t="str">
        <f>'2.ورود اطلاعات'!CN860</f>
        <v xml:space="preserve"> </v>
      </c>
      <c r="CK860" s="280" t="str">
        <f t="shared" si="115"/>
        <v>تست اچ آی وی انجام نشده است</v>
      </c>
      <c r="CL860" s="166">
        <f>'2.ورود اطلاعات'!CO860</f>
        <v>0</v>
      </c>
      <c r="CM860" s="166" t="str">
        <f>'2.ورود اطلاعات'!CP860</f>
        <v xml:space="preserve"> </v>
      </c>
      <c r="CN860" s="166" t="str">
        <f>'2.ورود اطلاعات'!CQ860</f>
        <v xml:space="preserve"> </v>
      </c>
      <c r="CO860" s="280" t="str">
        <f t="shared" si="116"/>
        <v>تست اچ آی وی انجام نشده است</v>
      </c>
      <c r="CP860" s="166">
        <f>'2.ورود اطلاعات'!CR860</f>
        <v>0</v>
      </c>
      <c r="CQ860" s="166" t="str">
        <f>'2.ورود اطلاعات'!CS860</f>
        <v xml:space="preserve"> </v>
      </c>
      <c r="CR860" s="166" t="str">
        <f>'2.ورود اطلاعات'!CT860</f>
        <v xml:space="preserve"> </v>
      </c>
      <c r="CS860" s="280" t="str">
        <f t="shared" si="117"/>
        <v>تست اچ آی وی انجام نشده است</v>
      </c>
      <c r="CT860" s="166" t="str">
        <f>'2.ورود اطلاعات'!CU860</f>
        <v>خیر</v>
      </c>
      <c r="DI860" s="164"/>
      <c r="DJ860" s="164"/>
    </row>
    <row r="861" spans="1:114" s="166" customFormat="1" ht="11.65" x14ac:dyDescent="0.35">
      <c r="A861" s="144" t="str">
        <f>'2.ورود اطلاعات'!BS861</f>
        <v>خیر</v>
      </c>
      <c r="B861" s="166">
        <f>'2.ورود اطلاعات'!A861</f>
        <v>860</v>
      </c>
      <c r="C861" s="166">
        <f>'1.مشخصات مرکز'!$D$2</f>
        <v>1398</v>
      </c>
      <c r="D861" s="166" t="str">
        <f>'1.مشخصات مرکز'!$D$3</f>
        <v>انتخاب کنید ...</v>
      </c>
      <c r="E861" s="166" t="str">
        <f>'1.مشخصات مرکز'!$D$4</f>
        <v>انتخاب کنید ...</v>
      </c>
      <c r="F861" s="166" t="str">
        <f>'1.مشخصات مرکز'!$D$5</f>
        <v>انتخاب کنید ...</v>
      </c>
      <c r="G861" s="166">
        <f>'1.مشخصات مرکز'!$D$6</f>
        <v>0</v>
      </c>
      <c r="H861" s="166" t="str">
        <f>'1.مشخصات مرکز'!$D$7</f>
        <v>انتخاب کنید ...</v>
      </c>
      <c r="I861" s="166">
        <f>'1.مشخصات مرکز'!$D$8</f>
        <v>0</v>
      </c>
      <c r="J861" s="166">
        <f>'1.مشخصات مرکز'!$D$9</f>
        <v>0</v>
      </c>
      <c r="K861" s="164">
        <f>'1.مشخصات مرکز'!$D$10</f>
        <v>0</v>
      </c>
      <c r="L861" s="164">
        <f>'1.مشخصات مرکز'!$D$11</f>
        <v>0</v>
      </c>
      <c r="M861" s="166">
        <f>'2.ورود اطلاعات'!B861</f>
        <v>0</v>
      </c>
      <c r="N861" s="166">
        <f>'2.ورود اطلاعات'!C861</f>
        <v>0</v>
      </c>
      <c r="O861" s="166" t="str">
        <f>IF('2.ورود اطلاعات'!F861=0,"نامعلوم",'2.ورود اطلاعات'!F861)</f>
        <v>نامعلوم</v>
      </c>
      <c r="P861" s="166">
        <f>'2.ورود اطلاعات'!J861</f>
        <v>0</v>
      </c>
      <c r="Q861" s="166">
        <f>'2.ورود اطلاعات'!K861</f>
        <v>0</v>
      </c>
      <c r="R861" s="166">
        <f>'2.ورود اطلاعات'!L861</f>
        <v>0</v>
      </c>
      <c r="S861" s="166">
        <f>'2.ورود اطلاعات'!M861</f>
        <v>0</v>
      </c>
      <c r="T861" s="166">
        <f>'2.ورود اطلاعات'!N861</f>
        <v>0</v>
      </c>
      <c r="U861" s="166">
        <f>'2.ورود اطلاعات'!O861</f>
        <v>1398</v>
      </c>
      <c r="V861" s="166">
        <f>'2.ورود اطلاعات'!P861</f>
        <v>0</v>
      </c>
      <c r="W861" s="166">
        <f>'2.ورود اطلاعات'!Q861</f>
        <v>0</v>
      </c>
      <c r="X861" s="166">
        <f>'2.ورود اطلاعات'!R861</f>
        <v>0</v>
      </c>
      <c r="Y861" s="166">
        <f>'2.ورود اطلاعات'!S861</f>
        <v>0</v>
      </c>
      <c r="Z861" s="166">
        <f>'2.ورود اطلاعات'!T861</f>
        <v>0</v>
      </c>
      <c r="AA861" s="166">
        <f>'2.ورود اطلاعات'!U861</f>
        <v>0</v>
      </c>
      <c r="AB861" s="166">
        <f>'2.ورود اطلاعات'!V861</f>
        <v>0</v>
      </c>
      <c r="AC861" s="166">
        <f>'2.ورود اطلاعات'!W861</f>
        <v>0</v>
      </c>
      <c r="AD861" s="166">
        <f>'2.ورود اطلاعات'!X861</f>
        <v>0</v>
      </c>
      <c r="AE861" s="166">
        <f>'2.ورود اطلاعات'!Y861</f>
        <v>0</v>
      </c>
      <c r="AF861" s="166">
        <f>'2.ورود اطلاعات'!Z861</f>
        <v>0</v>
      </c>
      <c r="AG861" s="166">
        <f>'2.ورود اطلاعات'!AA861</f>
        <v>0</v>
      </c>
      <c r="AH861" s="166">
        <f>'2.ورود اطلاعات'!AB861</f>
        <v>0</v>
      </c>
      <c r="AI861" s="166">
        <f>'2.ورود اطلاعات'!AC861</f>
        <v>0</v>
      </c>
      <c r="AJ861" s="166">
        <f>'2.ورود اطلاعات'!AD861</f>
        <v>0</v>
      </c>
      <c r="AK861" s="166">
        <f>'2.ورود اطلاعات'!AE861</f>
        <v>0</v>
      </c>
      <c r="AL861" s="166">
        <f>'2.ورود اطلاعات'!AF861</f>
        <v>0</v>
      </c>
      <c r="AM861" s="166">
        <f>'2.ورود اطلاعات'!AG861</f>
        <v>0</v>
      </c>
      <c r="AN861" s="166">
        <f>'2.ورود اطلاعات'!AH861</f>
        <v>0</v>
      </c>
      <c r="AO861" s="166">
        <f>'2.ورود اطلاعات'!AI861</f>
        <v>0</v>
      </c>
      <c r="AP861" s="166" t="str">
        <f>'2.ورود اطلاعات'!AK861</f>
        <v xml:space="preserve">         </v>
      </c>
      <c r="AQ861" s="166" t="str">
        <f>'2.ورود اطلاعات'!AL861</f>
        <v>هیچکدام</v>
      </c>
      <c r="AR861" s="166" t="str">
        <f>'2.ورود اطلاعات'!AM861</f>
        <v>7.هیچکدام</v>
      </c>
      <c r="AS861" s="166" t="str">
        <f>'2.ورود اطلاعات'!AN861</f>
        <v>نامعلوم</v>
      </c>
      <c r="AT861" s="166" t="str">
        <f>'2.ورود اطلاعات'!AO861</f>
        <v>نامعلوم</v>
      </c>
      <c r="AU861" s="166" t="str">
        <f>'2.ورود اطلاعات'!CV861</f>
        <v>ارائه نشده است.</v>
      </c>
      <c r="AV861" s="166">
        <f>'2.ورود اطلاعات'!CW861</f>
        <v>0</v>
      </c>
      <c r="AW861" s="164">
        <f>'2.ورود اطلاعات'!AT861</f>
        <v>0</v>
      </c>
      <c r="AX861" s="164">
        <f>'2.ورود اطلاعات'!AU861</f>
        <v>0</v>
      </c>
      <c r="AY861" s="164">
        <f>'2.ورود اطلاعات'!AV861</f>
        <v>0</v>
      </c>
      <c r="AZ861" s="164">
        <f>'2.ورود اطلاعات'!AW861</f>
        <v>0</v>
      </c>
      <c r="BA861" s="164">
        <f>'2.ورود اطلاعات'!AX861</f>
        <v>0</v>
      </c>
      <c r="BB861" s="166">
        <f>'2.ورود اطلاعات'!BT861</f>
        <v>0</v>
      </c>
      <c r="BC861" s="166" t="str">
        <f>'2.ورود اطلاعات'!BU861</f>
        <v xml:space="preserve"> </v>
      </c>
      <c r="BD861" s="166" t="str">
        <f>'2.ورود اطلاعات'!BV861</f>
        <v xml:space="preserve"> </v>
      </c>
      <c r="BE861" s="21"/>
      <c r="BF861" s="164">
        <f>'2.ورود اطلاعات'!BK861</f>
        <v>0</v>
      </c>
      <c r="BG861" s="164">
        <f>'2.ورود اطلاعات'!BL861</f>
        <v>0</v>
      </c>
      <c r="BH861" s="164">
        <f>'2.ورود اطلاعات'!BM861</f>
        <v>0</v>
      </c>
      <c r="BI861" s="164">
        <f>'2.ورود اطلاعات'!BN861</f>
        <v>0</v>
      </c>
      <c r="BJ861" s="164">
        <f>'2.ورود اطلاعات'!BO861</f>
        <v>0</v>
      </c>
      <c r="BK861" s="164">
        <f>'2.ورود اطلاعات'!BP861</f>
        <v>0</v>
      </c>
      <c r="BL861" s="164">
        <f>'2.ورود اطلاعات'!BQ861</f>
        <v>0</v>
      </c>
      <c r="BM861" s="164">
        <f>'2.ورود اطلاعات'!BR861</f>
        <v>0</v>
      </c>
      <c r="BN861" s="166">
        <f>'2.ورود اطلاعات'!BW861</f>
        <v>0</v>
      </c>
      <c r="BO861" s="166" t="str">
        <f>'2.ورود اطلاعات'!BX861</f>
        <v xml:space="preserve"> </v>
      </c>
      <c r="BP861" s="166" t="str">
        <f>'2.ورود اطلاعات'!BY861</f>
        <v xml:space="preserve"> </v>
      </c>
      <c r="BQ861" s="280" t="str">
        <f t="shared" si="110"/>
        <v>تست اچ آی وی انجام نشده است</v>
      </c>
      <c r="BR861" s="166">
        <f>'2.ورود اطلاعات'!BZ861</f>
        <v>0</v>
      </c>
      <c r="BS861" s="166" t="str">
        <f>'2.ورود اطلاعات'!CA861</f>
        <v xml:space="preserve"> </v>
      </c>
      <c r="BT861" s="166" t="str">
        <f>'2.ورود اطلاعات'!CB861</f>
        <v xml:space="preserve"> </v>
      </c>
      <c r="BU861" s="280" t="str">
        <f t="shared" si="111"/>
        <v>تست اچ آی وی انجام نشده است</v>
      </c>
      <c r="BV861" s="166">
        <f>'2.ورود اطلاعات'!CC861</f>
        <v>0</v>
      </c>
      <c r="BW861" s="166" t="str">
        <f>'2.ورود اطلاعات'!CD861</f>
        <v xml:space="preserve"> </v>
      </c>
      <c r="BX861" s="166" t="str">
        <f>'2.ورود اطلاعات'!CE861</f>
        <v xml:space="preserve"> </v>
      </c>
      <c r="BY861" s="280" t="str">
        <f t="shared" si="112"/>
        <v>تست اچ آی وی انجام نشده است</v>
      </c>
      <c r="BZ861" s="166">
        <f>'2.ورود اطلاعات'!CF861</f>
        <v>0</v>
      </c>
      <c r="CA861" s="166" t="str">
        <f>'2.ورود اطلاعات'!CG861</f>
        <v xml:space="preserve"> </v>
      </c>
      <c r="CB861" s="166" t="str">
        <f>'2.ورود اطلاعات'!CH861</f>
        <v xml:space="preserve"> </v>
      </c>
      <c r="CC861" s="280" t="str">
        <f t="shared" si="113"/>
        <v>تست اچ آی وی انجام نشده است</v>
      </c>
      <c r="CD861" s="166">
        <f>'2.ورود اطلاعات'!CI861</f>
        <v>0</v>
      </c>
      <c r="CE861" s="166" t="str">
        <f>'2.ورود اطلاعات'!CJ861</f>
        <v xml:space="preserve"> </v>
      </c>
      <c r="CF861" s="166" t="str">
        <f>'2.ورود اطلاعات'!CK861</f>
        <v xml:space="preserve"> </v>
      </c>
      <c r="CG861" s="280" t="str">
        <f t="shared" si="114"/>
        <v>تست اچ آی وی انجام نشده است</v>
      </c>
      <c r="CH861" s="166">
        <f>'2.ورود اطلاعات'!CL861</f>
        <v>0</v>
      </c>
      <c r="CI861" s="166" t="str">
        <f>'2.ورود اطلاعات'!CM861</f>
        <v xml:space="preserve"> </v>
      </c>
      <c r="CJ861" s="166" t="str">
        <f>'2.ورود اطلاعات'!CN861</f>
        <v xml:space="preserve"> </v>
      </c>
      <c r="CK861" s="280" t="str">
        <f t="shared" si="115"/>
        <v>تست اچ آی وی انجام نشده است</v>
      </c>
      <c r="CL861" s="166">
        <f>'2.ورود اطلاعات'!CO861</f>
        <v>0</v>
      </c>
      <c r="CM861" s="166" t="str">
        <f>'2.ورود اطلاعات'!CP861</f>
        <v xml:space="preserve"> </v>
      </c>
      <c r="CN861" s="166" t="str">
        <f>'2.ورود اطلاعات'!CQ861</f>
        <v xml:space="preserve"> </v>
      </c>
      <c r="CO861" s="280" t="str">
        <f t="shared" si="116"/>
        <v>تست اچ آی وی انجام نشده است</v>
      </c>
      <c r="CP861" s="166">
        <f>'2.ورود اطلاعات'!CR861</f>
        <v>0</v>
      </c>
      <c r="CQ861" s="166" t="str">
        <f>'2.ورود اطلاعات'!CS861</f>
        <v xml:space="preserve"> </v>
      </c>
      <c r="CR861" s="166" t="str">
        <f>'2.ورود اطلاعات'!CT861</f>
        <v xml:space="preserve"> </v>
      </c>
      <c r="CS861" s="280" t="str">
        <f t="shared" si="117"/>
        <v>تست اچ آی وی انجام نشده است</v>
      </c>
      <c r="CT861" s="166" t="str">
        <f>'2.ورود اطلاعات'!CU861</f>
        <v>خیر</v>
      </c>
      <c r="DI861" s="164"/>
      <c r="DJ861" s="164"/>
    </row>
    <row r="862" spans="1:114" s="166" customFormat="1" ht="11.65" x14ac:dyDescent="0.35">
      <c r="A862" s="144" t="str">
        <f>'2.ورود اطلاعات'!BS862</f>
        <v>خیر</v>
      </c>
      <c r="B862" s="166">
        <f>'2.ورود اطلاعات'!A862</f>
        <v>861</v>
      </c>
      <c r="C862" s="166">
        <f>'1.مشخصات مرکز'!$D$2</f>
        <v>1398</v>
      </c>
      <c r="D862" s="166" t="str">
        <f>'1.مشخصات مرکز'!$D$3</f>
        <v>انتخاب کنید ...</v>
      </c>
      <c r="E862" s="166" t="str">
        <f>'1.مشخصات مرکز'!$D$4</f>
        <v>انتخاب کنید ...</v>
      </c>
      <c r="F862" s="166" t="str">
        <f>'1.مشخصات مرکز'!$D$5</f>
        <v>انتخاب کنید ...</v>
      </c>
      <c r="G862" s="166">
        <f>'1.مشخصات مرکز'!$D$6</f>
        <v>0</v>
      </c>
      <c r="H862" s="166" t="str">
        <f>'1.مشخصات مرکز'!$D$7</f>
        <v>انتخاب کنید ...</v>
      </c>
      <c r="I862" s="166">
        <f>'1.مشخصات مرکز'!$D$8</f>
        <v>0</v>
      </c>
      <c r="J862" s="166">
        <f>'1.مشخصات مرکز'!$D$9</f>
        <v>0</v>
      </c>
      <c r="K862" s="164">
        <f>'1.مشخصات مرکز'!$D$10</f>
        <v>0</v>
      </c>
      <c r="L862" s="164">
        <f>'1.مشخصات مرکز'!$D$11</f>
        <v>0</v>
      </c>
      <c r="M862" s="166">
        <f>'2.ورود اطلاعات'!B862</f>
        <v>0</v>
      </c>
      <c r="N862" s="166">
        <f>'2.ورود اطلاعات'!C862</f>
        <v>0</v>
      </c>
      <c r="O862" s="166" t="str">
        <f>IF('2.ورود اطلاعات'!F862=0,"نامعلوم",'2.ورود اطلاعات'!F862)</f>
        <v>نامعلوم</v>
      </c>
      <c r="P862" s="166">
        <f>'2.ورود اطلاعات'!J862</f>
        <v>0</v>
      </c>
      <c r="Q862" s="166">
        <f>'2.ورود اطلاعات'!K862</f>
        <v>0</v>
      </c>
      <c r="R862" s="166">
        <f>'2.ورود اطلاعات'!L862</f>
        <v>0</v>
      </c>
      <c r="S862" s="166">
        <f>'2.ورود اطلاعات'!M862</f>
        <v>0</v>
      </c>
      <c r="T862" s="166">
        <f>'2.ورود اطلاعات'!N862</f>
        <v>0</v>
      </c>
      <c r="U862" s="166">
        <f>'2.ورود اطلاعات'!O862</f>
        <v>1398</v>
      </c>
      <c r="V862" s="166">
        <f>'2.ورود اطلاعات'!P862</f>
        <v>0</v>
      </c>
      <c r="W862" s="166">
        <f>'2.ورود اطلاعات'!Q862</f>
        <v>0</v>
      </c>
      <c r="X862" s="166">
        <f>'2.ورود اطلاعات'!R862</f>
        <v>0</v>
      </c>
      <c r="Y862" s="166">
        <f>'2.ورود اطلاعات'!S862</f>
        <v>0</v>
      </c>
      <c r="Z862" s="166">
        <f>'2.ورود اطلاعات'!T862</f>
        <v>0</v>
      </c>
      <c r="AA862" s="166">
        <f>'2.ورود اطلاعات'!U862</f>
        <v>0</v>
      </c>
      <c r="AB862" s="166">
        <f>'2.ورود اطلاعات'!V862</f>
        <v>0</v>
      </c>
      <c r="AC862" s="166">
        <f>'2.ورود اطلاعات'!W862</f>
        <v>0</v>
      </c>
      <c r="AD862" s="166">
        <f>'2.ورود اطلاعات'!X862</f>
        <v>0</v>
      </c>
      <c r="AE862" s="166">
        <f>'2.ورود اطلاعات'!Y862</f>
        <v>0</v>
      </c>
      <c r="AF862" s="166">
        <f>'2.ورود اطلاعات'!Z862</f>
        <v>0</v>
      </c>
      <c r="AG862" s="166">
        <f>'2.ورود اطلاعات'!AA862</f>
        <v>0</v>
      </c>
      <c r="AH862" s="166">
        <f>'2.ورود اطلاعات'!AB862</f>
        <v>0</v>
      </c>
      <c r="AI862" s="166">
        <f>'2.ورود اطلاعات'!AC862</f>
        <v>0</v>
      </c>
      <c r="AJ862" s="166">
        <f>'2.ورود اطلاعات'!AD862</f>
        <v>0</v>
      </c>
      <c r="AK862" s="166">
        <f>'2.ورود اطلاعات'!AE862</f>
        <v>0</v>
      </c>
      <c r="AL862" s="166">
        <f>'2.ورود اطلاعات'!AF862</f>
        <v>0</v>
      </c>
      <c r="AM862" s="166">
        <f>'2.ورود اطلاعات'!AG862</f>
        <v>0</v>
      </c>
      <c r="AN862" s="166">
        <f>'2.ورود اطلاعات'!AH862</f>
        <v>0</v>
      </c>
      <c r="AO862" s="166">
        <f>'2.ورود اطلاعات'!AI862</f>
        <v>0</v>
      </c>
      <c r="AP862" s="166" t="str">
        <f>'2.ورود اطلاعات'!AK862</f>
        <v xml:space="preserve">         </v>
      </c>
      <c r="AQ862" s="166" t="str">
        <f>'2.ورود اطلاعات'!AL862</f>
        <v>هیچکدام</v>
      </c>
      <c r="AR862" s="166" t="str">
        <f>'2.ورود اطلاعات'!AM862</f>
        <v>7.هیچکدام</v>
      </c>
      <c r="AS862" s="166" t="str">
        <f>'2.ورود اطلاعات'!AN862</f>
        <v>نامعلوم</v>
      </c>
      <c r="AT862" s="166" t="str">
        <f>'2.ورود اطلاعات'!AO862</f>
        <v>نامعلوم</v>
      </c>
      <c r="AU862" s="166" t="str">
        <f>'2.ورود اطلاعات'!CV862</f>
        <v>ارائه نشده است.</v>
      </c>
      <c r="AV862" s="166">
        <f>'2.ورود اطلاعات'!CW862</f>
        <v>0</v>
      </c>
      <c r="AW862" s="164">
        <f>'2.ورود اطلاعات'!AT862</f>
        <v>0</v>
      </c>
      <c r="AX862" s="164">
        <f>'2.ورود اطلاعات'!AU862</f>
        <v>0</v>
      </c>
      <c r="AY862" s="164">
        <f>'2.ورود اطلاعات'!AV862</f>
        <v>0</v>
      </c>
      <c r="AZ862" s="164">
        <f>'2.ورود اطلاعات'!AW862</f>
        <v>0</v>
      </c>
      <c r="BA862" s="164">
        <f>'2.ورود اطلاعات'!AX862</f>
        <v>0</v>
      </c>
      <c r="BB862" s="166">
        <f>'2.ورود اطلاعات'!BT862</f>
        <v>0</v>
      </c>
      <c r="BC862" s="166" t="str">
        <f>'2.ورود اطلاعات'!BU862</f>
        <v xml:space="preserve"> </v>
      </c>
      <c r="BD862" s="166" t="str">
        <f>'2.ورود اطلاعات'!BV862</f>
        <v xml:space="preserve"> </v>
      </c>
      <c r="BE862" s="21"/>
      <c r="BF862" s="164">
        <f>'2.ورود اطلاعات'!BK862</f>
        <v>0</v>
      </c>
      <c r="BG862" s="164">
        <f>'2.ورود اطلاعات'!BL862</f>
        <v>0</v>
      </c>
      <c r="BH862" s="164">
        <f>'2.ورود اطلاعات'!BM862</f>
        <v>0</v>
      </c>
      <c r="BI862" s="164">
        <f>'2.ورود اطلاعات'!BN862</f>
        <v>0</v>
      </c>
      <c r="BJ862" s="164">
        <f>'2.ورود اطلاعات'!BO862</f>
        <v>0</v>
      </c>
      <c r="BK862" s="164">
        <f>'2.ورود اطلاعات'!BP862</f>
        <v>0</v>
      </c>
      <c r="BL862" s="164">
        <f>'2.ورود اطلاعات'!BQ862</f>
        <v>0</v>
      </c>
      <c r="BM862" s="164">
        <f>'2.ورود اطلاعات'!BR862</f>
        <v>0</v>
      </c>
      <c r="BN862" s="166">
        <f>'2.ورود اطلاعات'!BW862</f>
        <v>0</v>
      </c>
      <c r="BO862" s="166" t="str">
        <f>'2.ورود اطلاعات'!BX862</f>
        <v xml:space="preserve"> </v>
      </c>
      <c r="BP862" s="166" t="str">
        <f>'2.ورود اطلاعات'!BY862</f>
        <v xml:space="preserve"> </v>
      </c>
      <c r="BQ862" s="280" t="str">
        <f t="shared" si="110"/>
        <v>تست اچ آی وی انجام نشده است</v>
      </c>
      <c r="BR862" s="166">
        <f>'2.ورود اطلاعات'!BZ862</f>
        <v>0</v>
      </c>
      <c r="BS862" s="166" t="str">
        <f>'2.ورود اطلاعات'!CA862</f>
        <v xml:space="preserve"> </v>
      </c>
      <c r="BT862" s="166" t="str">
        <f>'2.ورود اطلاعات'!CB862</f>
        <v xml:space="preserve"> </v>
      </c>
      <c r="BU862" s="280" t="str">
        <f t="shared" si="111"/>
        <v>تست اچ آی وی انجام نشده است</v>
      </c>
      <c r="BV862" s="166">
        <f>'2.ورود اطلاعات'!CC862</f>
        <v>0</v>
      </c>
      <c r="BW862" s="166" t="str">
        <f>'2.ورود اطلاعات'!CD862</f>
        <v xml:space="preserve"> </v>
      </c>
      <c r="BX862" s="166" t="str">
        <f>'2.ورود اطلاعات'!CE862</f>
        <v xml:space="preserve"> </v>
      </c>
      <c r="BY862" s="280" t="str">
        <f t="shared" si="112"/>
        <v>تست اچ آی وی انجام نشده است</v>
      </c>
      <c r="BZ862" s="166">
        <f>'2.ورود اطلاعات'!CF862</f>
        <v>0</v>
      </c>
      <c r="CA862" s="166" t="str">
        <f>'2.ورود اطلاعات'!CG862</f>
        <v xml:space="preserve"> </v>
      </c>
      <c r="CB862" s="166" t="str">
        <f>'2.ورود اطلاعات'!CH862</f>
        <v xml:space="preserve"> </v>
      </c>
      <c r="CC862" s="280" t="str">
        <f t="shared" si="113"/>
        <v>تست اچ آی وی انجام نشده است</v>
      </c>
      <c r="CD862" s="166">
        <f>'2.ورود اطلاعات'!CI862</f>
        <v>0</v>
      </c>
      <c r="CE862" s="166" t="str">
        <f>'2.ورود اطلاعات'!CJ862</f>
        <v xml:space="preserve"> </v>
      </c>
      <c r="CF862" s="166" t="str">
        <f>'2.ورود اطلاعات'!CK862</f>
        <v xml:space="preserve"> </v>
      </c>
      <c r="CG862" s="280" t="str">
        <f t="shared" si="114"/>
        <v>تست اچ آی وی انجام نشده است</v>
      </c>
      <c r="CH862" s="166">
        <f>'2.ورود اطلاعات'!CL862</f>
        <v>0</v>
      </c>
      <c r="CI862" s="166" t="str">
        <f>'2.ورود اطلاعات'!CM862</f>
        <v xml:space="preserve"> </v>
      </c>
      <c r="CJ862" s="166" t="str">
        <f>'2.ورود اطلاعات'!CN862</f>
        <v xml:space="preserve"> </v>
      </c>
      <c r="CK862" s="280" t="str">
        <f t="shared" si="115"/>
        <v>تست اچ آی وی انجام نشده است</v>
      </c>
      <c r="CL862" s="166">
        <f>'2.ورود اطلاعات'!CO862</f>
        <v>0</v>
      </c>
      <c r="CM862" s="166" t="str">
        <f>'2.ورود اطلاعات'!CP862</f>
        <v xml:space="preserve"> </v>
      </c>
      <c r="CN862" s="166" t="str">
        <f>'2.ورود اطلاعات'!CQ862</f>
        <v xml:space="preserve"> </v>
      </c>
      <c r="CO862" s="280" t="str">
        <f t="shared" si="116"/>
        <v>تست اچ آی وی انجام نشده است</v>
      </c>
      <c r="CP862" s="166">
        <f>'2.ورود اطلاعات'!CR862</f>
        <v>0</v>
      </c>
      <c r="CQ862" s="166" t="str">
        <f>'2.ورود اطلاعات'!CS862</f>
        <v xml:space="preserve"> </v>
      </c>
      <c r="CR862" s="166" t="str">
        <f>'2.ورود اطلاعات'!CT862</f>
        <v xml:space="preserve"> </v>
      </c>
      <c r="CS862" s="280" t="str">
        <f t="shared" si="117"/>
        <v>تست اچ آی وی انجام نشده است</v>
      </c>
      <c r="CT862" s="166" t="str">
        <f>'2.ورود اطلاعات'!CU862</f>
        <v>خیر</v>
      </c>
      <c r="DI862" s="164"/>
      <c r="DJ862" s="164"/>
    </row>
    <row r="863" spans="1:114" s="166" customFormat="1" ht="11.65" x14ac:dyDescent="0.35">
      <c r="A863" s="144" t="str">
        <f>'2.ورود اطلاعات'!BS863</f>
        <v>خیر</v>
      </c>
      <c r="B863" s="166">
        <f>'2.ورود اطلاعات'!A863</f>
        <v>862</v>
      </c>
      <c r="C863" s="166">
        <f>'1.مشخصات مرکز'!$D$2</f>
        <v>1398</v>
      </c>
      <c r="D863" s="166" t="str">
        <f>'1.مشخصات مرکز'!$D$3</f>
        <v>انتخاب کنید ...</v>
      </c>
      <c r="E863" s="166" t="str">
        <f>'1.مشخصات مرکز'!$D$4</f>
        <v>انتخاب کنید ...</v>
      </c>
      <c r="F863" s="166" t="str">
        <f>'1.مشخصات مرکز'!$D$5</f>
        <v>انتخاب کنید ...</v>
      </c>
      <c r="G863" s="166">
        <f>'1.مشخصات مرکز'!$D$6</f>
        <v>0</v>
      </c>
      <c r="H863" s="166" t="str">
        <f>'1.مشخصات مرکز'!$D$7</f>
        <v>انتخاب کنید ...</v>
      </c>
      <c r="I863" s="166">
        <f>'1.مشخصات مرکز'!$D$8</f>
        <v>0</v>
      </c>
      <c r="J863" s="166">
        <f>'1.مشخصات مرکز'!$D$9</f>
        <v>0</v>
      </c>
      <c r="K863" s="164">
        <f>'1.مشخصات مرکز'!$D$10</f>
        <v>0</v>
      </c>
      <c r="L863" s="164">
        <f>'1.مشخصات مرکز'!$D$11</f>
        <v>0</v>
      </c>
      <c r="M863" s="166">
        <f>'2.ورود اطلاعات'!B863</f>
        <v>0</v>
      </c>
      <c r="N863" s="166">
        <f>'2.ورود اطلاعات'!C863</f>
        <v>0</v>
      </c>
      <c r="O863" s="166" t="str">
        <f>IF('2.ورود اطلاعات'!F863=0,"نامعلوم",'2.ورود اطلاعات'!F863)</f>
        <v>نامعلوم</v>
      </c>
      <c r="P863" s="166">
        <f>'2.ورود اطلاعات'!J863</f>
        <v>0</v>
      </c>
      <c r="Q863" s="166">
        <f>'2.ورود اطلاعات'!K863</f>
        <v>0</v>
      </c>
      <c r="R863" s="166">
        <f>'2.ورود اطلاعات'!L863</f>
        <v>0</v>
      </c>
      <c r="S863" s="166">
        <f>'2.ورود اطلاعات'!M863</f>
        <v>0</v>
      </c>
      <c r="T863" s="166">
        <f>'2.ورود اطلاعات'!N863</f>
        <v>0</v>
      </c>
      <c r="U863" s="166">
        <f>'2.ورود اطلاعات'!O863</f>
        <v>1398</v>
      </c>
      <c r="V863" s="166">
        <f>'2.ورود اطلاعات'!P863</f>
        <v>0</v>
      </c>
      <c r="W863" s="166">
        <f>'2.ورود اطلاعات'!Q863</f>
        <v>0</v>
      </c>
      <c r="X863" s="166">
        <f>'2.ورود اطلاعات'!R863</f>
        <v>0</v>
      </c>
      <c r="Y863" s="166">
        <f>'2.ورود اطلاعات'!S863</f>
        <v>0</v>
      </c>
      <c r="Z863" s="166">
        <f>'2.ورود اطلاعات'!T863</f>
        <v>0</v>
      </c>
      <c r="AA863" s="166">
        <f>'2.ورود اطلاعات'!U863</f>
        <v>0</v>
      </c>
      <c r="AB863" s="166">
        <f>'2.ورود اطلاعات'!V863</f>
        <v>0</v>
      </c>
      <c r="AC863" s="166">
        <f>'2.ورود اطلاعات'!W863</f>
        <v>0</v>
      </c>
      <c r="AD863" s="166">
        <f>'2.ورود اطلاعات'!X863</f>
        <v>0</v>
      </c>
      <c r="AE863" s="166">
        <f>'2.ورود اطلاعات'!Y863</f>
        <v>0</v>
      </c>
      <c r="AF863" s="166">
        <f>'2.ورود اطلاعات'!Z863</f>
        <v>0</v>
      </c>
      <c r="AG863" s="166">
        <f>'2.ورود اطلاعات'!AA863</f>
        <v>0</v>
      </c>
      <c r="AH863" s="166">
        <f>'2.ورود اطلاعات'!AB863</f>
        <v>0</v>
      </c>
      <c r="AI863" s="166">
        <f>'2.ورود اطلاعات'!AC863</f>
        <v>0</v>
      </c>
      <c r="AJ863" s="166">
        <f>'2.ورود اطلاعات'!AD863</f>
        <v>0</v>
      </c>
      <c r="AK863" s="166">
        <f>'2.ورود اطلاعات'!AE863</f>
        <v>0</v>
      </c>
      <c r="AL863" s="166">
        <f>'2.ورود اطلاعات'!AF863</f>
        <v>0</v>
      </c>
      <c r="AM863" s="166">
        <f>'2.ورود اطلاعات'!AG863</f>
        <v>0</v>
      </c>
      <c r="AN863" s="166">
        <f>'2.ورود اطلاعات'!AH863</f>
        <v>0</v>
      </c>
      <c r="AO863" s="166">
        <f>'2.ورود اطلاعات'!AI863</f>
        <v>0</v>
      </c>
      <c r="AP863" s="166" t="str">
        <f>'2.ورود اطلاعات'!AK863</f>
        <v xml:space="preserve">         </v>
      </c>
      <c r="AQ863" s="166" t="str">
        <f>'2.ورود اطلاعات'!AL863</f>
        <v>هیچکدام</v>
      </c>
      <c r="AR863" s="166" t="str">
        <f>'2.ورود اطلاعات'!AM863</f>
        <v>7.هیچکدام</v>
      </c>
      <c r="AS863" s="166" t="str">
        <f>'2.ورود اطلاعات'!AN863</f>
        <v>نامعلوم</v>
      </c>
      <c r="AT863" s="166" t="str">
        <f>'2.ورود اطلاعات'!AO863</f>
        <v>نامعلوم</v>
      </c>
      <c r="AU863" s="166" t="str">
        <f>'2.ورود اطلاعات'!CV863</f>
        <v>ارائه نشده است.</v>
      </c>
      <c r="AV863" s="166">
        <f>'2.ورود اطلاعات'!CW863</f>
        <v>0</v>
      </c>
      <c r="AW863" s="164">
        <f>'2.ورود اطلاعات'!AT863</f>
        <v>0</v>
      </c>
      <c r="AX863" s="164">
        <f>'2.ورود اطلاعات'!AU863</f>
        <v>0</v>
      </c>
      <c r="AY863" s="164">
        <f>'2.ورود اطلاعات'!AV863</f>
        <v>0</v>
      </c>
      <c r="AZ863" s="164">
        <f>'2.ورود اطلاعات'!AW863</f>
        <v>0</v>
      </c>
      <c r="BA863" s="164">
        <f>'2.ورود اطلاعات'!AX863</f>
        <v>0</v>
      </c>
      <c r="BB863" s="166">
        <f>'2.ورود اطلاعات'!BT863</f>
        <v>0</v>
      </c>
      <c r="BC863" s="166" t="str">
        <f>'2.ورود اطلاعات'!BU863</f>
        <v xml:space="preserve"> </v>
      </c>
      <c r="BD863" s="166" t="str">
        <f>'2.ورود اطلاعات'!BV863</f>
        <v xml:space="preserve"> </v>
      </c>
      <c r="BE863" s="21"/>
      <c r="BF863" s="164">
        <f>'2.ورود اطلاعات'!BK863</f>
        <v>0</v>
      </c>
      <c r="BG863" s="164">
        <f>'2.ورود اطلاعات'!BL863</f>
        <v>0</v>
      </c>
      <c r="BH863" s="164">
        <f>'2.ورود اطلاعات'!BM863</f>
        <v>0</v>
      </c>
      <c r="BI863" s="164">
        <f>'2.ورود اطلاعات'!BN863</f>
        <v>0</v>
      </c>
      <c r="BJ863" s="164">
        <f>'2.ورود اطلاعات'!BO863</f>
        <v>0</v>
      </c>
      <c r="BK863" s="164">
        <f>'2.ورود اطلاعات'!BP863</f>
        <v>0</v>
      </c>
      <c r="BL863" s="164">
        <f>'2.ورود اطلاعات'!BQ863</f>
        <v>0</v>
      </c>
      <c r="BM863" s="164">
        <f>'2.ورود اطلاعات'!BR863</f>
        <v>0</v>
      </c>
      <c r="BN863" s="166">
        <f>'2.ورود اطلاعات'!BW863</f>
        <v>0</v>
      </c>
      <c r="BO863" s="166" t="str">
        <f>'2.ورود اطلاعات'!BX863</f>
        <v xml:space="preserve"> </v>
      </c>
      <c r="BP863" s="166" t="str">
        <f>'2.ورود اطلاعات'!BY863</f>
        <v xml:space="preserve"> </v>
      </c>
      <c r="BQ863" s="280" t="str">
        <f t="shared" si="110"/>
        <v>تست اچ آی وی انجام نشده است</v>
      </c>
      <c r="BR863" s="166">
        <f>'2.ورود اطلاعات'!BZ863</f>
        <v>0</v>
      </c>
      <c r="BS863" s="166" t="str">
        <f>'2.ورود اطلاعات'!CA863</f>
        <v xml:space="preserve"> </v>
      </c>
      <c r="BT863" s="166" t="str">
        <f>'2.ورود اطلاعات'!CB863</f>
        <v xml:space="preserve"> </v>
      </c>
      <c r="BU863" s="280" t="str">
        <f t="shared" si="111"/>
        <v>تست اچ آی وی انجام نشده است</v>
      </c>
      <c r="BV863" s="166">
        <f>'2.ورود اطلاعات'!CC863</f>
        <v>0</v>
      </c>
      <c r="BW863" s="166" t="str">
        <f>'2.ورود اطلاعات'!CD863</f>
        <v xml:space="preserve"> </v>
      </c>
      <c r="BX863" s="166" t="str">
        <f>'2.ورود اطلاعات'!CE863</f>
        <v xml:space="preserve"> </v>
      </c>
      <c r="BY863" s="280" t="str">
        <f t="shared" si="112"/>
        <v>تست اچ آی وی انجام نشده است</v>
      </c>
      <c r="BZ863" s="166">
        <f>'2.ورود اطلاعات'!CF863</f>
        <v>0</v>
      </c>
      <c r="CA863" s="166" t="str">
        <f>'2.ورود اطلاعات'!CG863</f>
        <v xml:space="preserve"> </v>
      </c>
      <c r="CB863" s="166" t="str">
        <f>'2.ورود اطلاعات'!CH863</f>
        <v xml:space="preserve"> </v>
      </c>
      <c r="CC863" s="280" t="str">
        <f t="shared" si="113"/>
        <v>تست اچ آی وی انجام نشده است</v>
      </c>
      <c r="CD863" s="166">
        <f>'2.ورود اطلاعات'!CI863</f>
        <v>0</v>
      </c>
      <c r="CE863" s="166" t="str">
        <f>'2.ورود اطلاعات'!CJ863</f>
        <v xml:space="preserve"> </v>
      </c>
      <c r="CF863" s="166" t="str">
        <f>'2.ورود اطلاعات'!CK863</f>
        <v xml:space="preserve"> </v>
      </c>
      <c r="CG863" s="280" t="str">
        <f t="shared" si="114"/>
        <v>تست اچ آی وی انجام نشده است</v>
      </c>
      <c r="CH863" s="166">
        <f>'2.ورود اطلاعات'!CL863</f>
        <v>0</v>
      </c>
      <c r="CI863" s="166" t="str">
        <f>'2.ورود اطلاعات'!CM863</f>
        <v xml:space="preserve"> </v>
      </c>
      <c r="CJ863" s="166" t="str">
        <f>'2.ورود اطلاعات'!CN863</f>
        <v xml:space="preserve"> </v>
      </c>
      <c r="CK863" s="280" t="str">
        <f t="shared" si="115"/>
        <v>تست اچ آی وی انجام نشده است</v>
      </c>
      <c r="CL863" s="166">
        <f>'2.ورود اطلاعات'!CO863</f>
        <v>0</v>
      </c>
      <c r="CM863" s="166" t="str">
        <f>'2.ورود اطلاعات'!CP863</f>
        <v xml:space="preserve"> </v>
      </c>
      <c r="CN863" s="166" t="str">
        <f>'2.ورود اطلاعات'!CQ863</f>
        <v xml:space="preserve"> </v>
      </c>
      <c r="CO863" s="280" t="str">
        <f t="shared" si="116"/>
        <v>تست اچ آی وی انجام نشده است</v>
      </c>
      <c r="CP863" s="166">
        <f>'2.ورود اطلاعات'!CR863</f>
        <v>0</v>
      </c>
      <c r="CQ863" s="166" t="str">
        <f>'2.ورود اطلاعات'!CS863</f>
        <v xml:space="preserve"> </v>
      </c>
      <c r="CR863" s="166" t="str">
        <f>'2.ورود اطلاعات'!CT863</f>
        <v xml:space="preserve"> </v>
      </c>
      <c r="CS863" s="280" t="str">
        <f t="shared" si="117"/>
        <v>تست اچ آی وی انجام نشده است</v>
      </c>
      <c r="CT863" s="166" t="str">
        <f>'2.ورود اطلاعات'!CU863</f>
        <v>خیر</v>
      </c>
      <c r="DI863" s="164"/>
      <c r="DJ863" s="164"/>
    </row>
    <row r="864" spans="1:114" s="166" customFormat="1" ht="11.65" x14ac:dyDescent="0.35">
      <c r="A864" s="144" t="str">
        <f>'2.ورود اطلاعات'!BS864</f>
        <v>خیر</v>
      </c>
      <c r="B864" s="166">
        <f>'2.ورود اطلاعات'!A864</f>
        <v>863</v>
      </c>
      <c r="C864" s="166">
        <f>'1.مشخصات مرکز'!$D$2</f>
        <v>1398</v>
      </c>
      <c r="D864" s="166" t="str">
        <f>'1.مشخصات مرکز'!$D$3</f>
        <v>انتخاب کنید ...</v>
      </c>
      <c r="E864" s="166" t="str">
        <f>'1.مشخصات مرکز'!$D$4</f>
        <v>انتخاب کنید ...</v>
      </c>
      <c r="F864" s="166" t="str">
        <f>'1.مشخصات مرکز'!$D$5</f>
        <v>انتخاب کنید ...</v>
      </c>
      <c r="G864" s="166">
        <f>'1.مشخصات مرکز'!$D$6</f>
        <v>0</v>
      </c>
      <c r="H864" s="166" t="str">
        <f>'1.مشخصات مرکز'!$D$7</f>
        <v>انتخاب کنید ...</v>
      </c>
      <c r="I864" s="166">
        <f>'1.مشخصات مرکز'!$D$8</f>
        <v>0</v>
      </c>
      <c r="J864" s="166">
        <f>'1.مشخصات مرکز'!$D$9</f>
        <v>0</v>
      </c>
      <c r="K864" s="164">
        <f>'1.مشخصات مرکز'!$D$10</f>
        <v>0</v>
      </c>
      <c r="L864" s="164">
        <f>'1.مشخصات مرکز'!$D$11</f>
        <v>0</v>
      </c>
      <c r="M864" s="166">
        <f>'2.ورود اطلاعات'!B864</f>
        <v>0</v>
      </c>
      <c r="N864" s="166">
        <f>'2.ورود اطلاعات'!C864</f>
        <v>0</v>
      </c>
      <c r="O864" s="166" t="str">
        <f>IF('2.ورود اطلاعات'!F864=0,"نامعلوم",'2.ورود اطلاعات'!F864)</f>
        <v>نامعلوم</v>
      </c>
      <c r="P864" s="166">
        <f>'2.ورود اطلاعات'!J864</f>
        <v>0</v>
      </c>
      <c r="Q864" s="166">
        <f>'2.ورود اطلاعات'!K864</f>
        <v>0</v>
      </c>
      <c r="R864" s="166">
        <f>'2.ورود اطلاعات'!L864</f>
        <v>0</v>
      </c>
      <c r="S864" s="166">
        <f>'2.ورود اطلاعات'!M864</f>
        <v>0</v>
      </c>
      <c r="T864" s="166">
        <f>'2.ورود اطلاعات'!N864</f>
        <v>0</v>
      </c>
      <c r="U864" s="166">
        <f>'2.ورود اطلاعات'!O864</f>
        <v>1398</v>
      </c>
      <c r="V864" s="166">
        <f>'2.ورود اطلاعات'!P864</f>
        <v>0</v>
      </c>
      <c r="W864" s="166">
        <f>'2.ورود اطلاعات'!Q864</f>
        <v>0</v>
      </c>
      <c r="X864" s="166">
        <f>'2.ورود اطلاعات'!R864</f>
        <v>0</v>
      </c>
      <c r="Y864" s="166">
        <f>'2.ورود اطلاعات'!S864</f>
        <v>0</v>
      </c>
      <c r="Z864" s="166">
        <f>'2.ورود اطلاعات'!T864</f>
        <v>0</v>
      </c>
      <c r="AA864" s="166">
        <f>'2.ورود اطلاعات'!U864</f>
        <v>0</v>
      </c>
      <c r="AB864" s="166">
        <f>'2.ورود اطلاعات'!V864</f>
        <v>0</v>
      </c>
      <c r="AC864" s="166">
        <f>'2.ورود اطلاعات'!W864</f>
        <v>0</v>
      </c>
      <c r="AD864" s="166">
        <f>'2.ورود اطلاعات'!X864</f>
        <v>0</v>
      </c>
      <c r="AE864" s="166">
        <f>'2.ورود اطلاعات'!Y864</f>
        <v>0</v>
      </c>
      <c r="AF864" s="166">
        <f>'2.ورود اطلاعات'!Z864</f>
        <v>0</v>
      </c>
      <c r="AG864" s="166">
        <f>'2.ورود اطلاعات'!AA864</f>
        <v>0</v>
      </c>
      <c r="AH864" s="166">
        <f>'2.ورود اطلاعات'!AB864</f>
        <v>0</v>
      </c>
      <c r="AI864" s="166">
        <f>'2.ورود اطلاعات'!AC864</f>
        <v>0</v>
      </c>
      <c r="AJ864" s="166">
        <f>'2.ورود اطلاعات'!AD864</f>
        <v>0</v>
      </c>
      <c r="AK864" s="166">
        <f>'2.ورود اطلاعات'!AE864</f>
        <v>0</v>
      </c>
      <c r="AL864" s="166">
        <f>'2.ورود اطلاعات'!AF864</f>
        <v>0</v>
      </c>
      <c r="AM864" s="166">
        <f>'2.ورود اطلاعات'!AG864</f>
        <v>0</v>
      </c>
      <c r="AN864" s="166">
        <f>'2.ورود اطلاعات'!AH864</f>
        <v>0</v>
      </c>
      <c r="AO864" s="166">
        <f>'2.ورود اطلاعات'!AI864</f>
        <v>0</v>
      </c>
      <c r="AP864" s="166" t="str">
        <f>'2.ورود اطلاعات'!AK864</f>
        <v xml:space="preserve">         </v>
      </c>
      <c r="AQ864" s="166" t="str">
        <f>'2.ورود اطلاعات'!AL864</f>
        <v>هیچکدام</v>
      </c>
      <c r="AR864" s="166" t="str">
        <f>'2.ورود اطلاعات'!AM864</f>
        <v>7.هیچکدام</v>
      </c>
      <c r="AS864" s="166" t="str">
        <f>'2.ورود اطلاعات'!AN864</f>
        <v>نامعلوم</v>
      </c>
      <c r="AT864" s="166" t="str">
        <f>'2.ورود اطلاعات'!AO864</f>
        <v>نامعلوم</v>
      </c>
      <c r="AU864" s="166" t="str">
        <f>'2.ورود اطلاعات'!CV864</f>
        <v>ارائه نشده است.</v>
      </c>
      <c r="AV864" s="166">
        <f>'2.ورود اطلاعات'!CW864</f>
        <v>0</v>
      </c>
      <c r="AW864" s="164">
        <f>'2.ورود اطلاعات'!AT864</f>
        <v>0</v>
      </c>
      <c r="AX864" s="164">
        <f>'2.ورود اطلاعات'!AU864</f>
        <v>0</v>
      </c>
      <c r="AY864" s="164">
        <f>'2.ورود اطلاعات'!AV864</f>
        <v>0</v>
      </c>
      <c r="AZ864" s="164">
        <f>'2.ورود اطلاعات'!AW864</f>
        <v>0</v>
      </c>
      <c r="BA864" s="164">
        <f>'2.ورود اطلاعات'!AX864</f>
        <v>0</v>
      </c>
      <c r="BB864" s="166">
        <f>'2.ورود اطلاعات'!BT864</f>
        <v>0</v>
      </c>
      <c r="BC864" s="166" t="str">
        <f>'2.ورود اطلاعات'!BU864</f>
        <v xml:space="preserve"> </v>
      </c>
      <c r="BD864" s="166" t="str">
        <f>'2.ورود اطلاعات'!BV864</f>
        <v xml:space="preserve"> </v>
      </c>
      <c r="BE864" s="21"/>
      <c r="BF864" s="164">
        <f>'2.ورود اطلاعات'!BK864</f>
        <v>0</v>
      </c>
      <c r="BG864" s="164">
        <f>'2.ورود اطلاعات'!BL864</f>
        <v>0</v>
      </c>
      <c r="BH864" s="164">
        <f>'2.ورود اطلاعات'!BM864</f>
        <v>0</v>
      </c>
      <c r="BI864" s="164">
        <f>'2.ورود اطلاعات'!BN864</f>
        <v>0</v>
      </c>
      <c r="BJ864" s="164">
        <f>'2.ورود اطلاعات'!BO864</f>
        <v>0</v>
      </c>
      <c r="BK864" s="164">
        <f>'2.ورود اطلاعات'!BP864</f>
        <v>0</v>
      </c>
      <c r="BL864" s="164">
        <f>'2.ورود اطلاعات'!BQ864</f>
        <v>0</v>
      </c>
      <c r="BM864" s="164">
        <f>'2.ورود اطلاعات'!BR864</f>
        <v>0</v>
      </c>
      <c r="BN864" s="166">
        <f>'2.ورود اطلاعات'!BW864</f>
        <v>0</v>
      </c>
      <c r="BO864" s="166" t="str">
        <f>'2.ورود اطلاعات'!BX864</f>
        <v xml:space="preserve"> </v>
      </c>
      <c r="BP864" s="166" t="str">
        <f>'2.ورود اطلاعات'!BY864</f>
        <v xml:space="preserve"> </v>
      </c>
      <c r="BQ864" s="280" t="str">
        <f t="shared" si="110"/>
        <v>تست اچ آی وی انجام نشده است</v>
      </c>
      <c r="BR864" s="166">
        <f>'2.ورود اطلاعات'!BZ864</f>
        <v>0</v>
      </c>
      <c r="BS864" s="166" t="str">
        <f>'2.ورود اطلاعات'!CA864</f>
        <v xml:space="preserve"> </v>
      </c>
      <c r="BT864" s="166" t="str">
        <f>'2.ورود اطلاعات'!CB864</f>
        <v xml:space="preserve"> </v>
      </c>
      <c r="BU864" s="280" t="str">
        <f t="shared" si="111"/>
        <v>تست اچ آی وی انجام نشده است</v>
      </c>
      <c r="BV864" s="166">
        <f>'2.ورود اطلاعات'!CC864</f>
        <v>0</v>
      </c>
      <c r="BW864" s="166" t="str">
        <f>'2.ورود اطلاعات'!CD864</f>
        <v xml:space="preserve"> </v>
      </c>
      <c r="BX864" s="166" t="str">
        <f>'2.ورود اطلاعات'!CE864</f>
        <v xml:space="preserve"> </v>
      </c>
      <c r="BY864" s="280" t="str">
        <f t="shared" si="112"/>
        <v>تست اچ آی وی انجام نشده است</v>
      </c>
      <c r="BZ864" s="166">
        <f>'2.ورود اطلاعات'!CF864</f>
        <v>0</v>
      </c>
      <c r="CA864" s="166" t="str">
        <f>'2.ورود اطلاعات'!CG864</f>
        <v xml:space="preserve"> </v>
      </c>
      <c r="CB864" s="166" t="str">
        <f>'2.ورود اطلاعات'!CH864</f>
        <v xml:space="preserve"> </v>
      </c>
      <c r="CC864" s="280" t="str">
        <f t="shared" si="113"/>
        <v>تست اچ آی وی انجام نشده است</v>
      </c>
      <c r="CD864" s="166">
        <f>'2.ورود اطلاعات'!CI864</f>
        <v>0</v>
      </c>
      <c r="CE864" s="166" t="str">
        <f>'2.ورود اطلاعات'!CJ864</f>
        <v xml:space="preserve"> </v>
      </c>
      <c r="CF864" s="166" t="str">
        <f>'2.ورود اطلاعات'!CK864</f>
        <v xml:space="preserve"> </v>
      </c>
      <c r="CG864" s="280" t="str">
        <f t="shared" si="114"/>
        <v>تست اچ آی وی انجام نشده است</v>
      </c>
      <c r="CH864" s="166">
        <f>'2.ورود اطلاعات'!CL864</f>
        <v>0</v>
      </c>
      <c r="CI864" s="166" t="str">
        <f>'2.ورود اطلاعات'!CM864</f>
        <v xml:space="preserve"> </v>
      </c>
      <c r="CJ864" s="166" t="str">
        <f>'2.ورود اطلاعات'!CN864</f>
        <v xml:space="preserve"> </v>
      </c>
      <c r="CK864" s="280" t="str">
        <f t="shared" si="115"/>
        <v>تست اچ آی وی انجام نشده است</v>
      </c>
      <c r="CL864" s="166">
        <f>'2.ورود اطلاعات'!CO864</f>
        <v>0</v>
      </c>
      <c r="CM864" s="166" t="str">
        <f>'2.ورود اطلاعات'!CP864</f>
        <v xml:space="preserve"> </v>
      </c>
      <c r="CN864" s="166" t="str">
        <f>'2.ورود اطلاعات'!CQ864</f>
        <v xml:space="preserve"> </v>
      </c>
      <c r="CO864" s="280" t="str">
        <f t="shared" si="116"/>
        <v>تست اچ آی وی انجام نشده است</v>
      </c>
      <c r="CP864" s="166">
        <f>'2.ورود اطلاعات'!CR864</f>
        <v>0</v>
      </c>
      <c r="CQ864" s="166" t="str">
        <f>'2.ورود اطلاعات'!CS864</f>
        <v xml:space="preserve"> </v>
      </c>
      <c r="CR864" s="166" t="str">
        <f>'2.ورود اطلاعات'!CT864</f>
        <v xml:space="preserve"> </v>
      </c>
      <c r="CS864" s="280" t="str">
        <f t="shared" si="117"/>
        <v>تست اچ آی وی انجام نشده است</v>
      </c>
      <c r="CT864" s="166" t="str">
        <f>'2.ورود اطلاعات'!CU864</f>
        <v>خیر</v>
      </c>
      <c r="DI864" s="164"/>
      <c r="DJ864" s="164"/>
    </row>
    <row r="865" spans="1:114" s="166" customFormat="1" ht="11.65" x14ac:dyDescent="0.35">
      <c r="A865" s="144" t="str">
        <f>'2.ورود اطلاعات'!BS865</f>
        <v>خیر</v>
      </c>
      <c r="B865" s="166">
        <f>'2.ورود اطلاعات'!A865</f>
        <v>864</v>
      </c>
      <c r="C865" s="166">
        <f>'1.مشخصات مرکز'!$D$2</f>
        <v>1398</v>
      </c>
      <c r="D865" s="166" t="str">
        <f>'1.مشخصات مرکز'!$D$3</f>
        <v>انتخاب کنید ...</v>
      </c>
      <c r="E865" s="166" t="str">
        <f>'1.مشخصات مرکز'!$D$4</f>
        <v>انتخاب کنید ...</v>
      </c>
      <c r="F865" s="166" t="str">
        <f>'1.مشخصات مرکز'!$D$5</f>
        <v>انتخاب کنید ...</v>
      </c>
      <c r="G865" s="166">
        <f>'1.مشخصات مرکز'!$D$6</f>
        <v>0</v>
      </c>
      <c r="H865" s="166" t="str">
        <f>'1.مشخصات مرکز'!$D$7</f>
        <v>انتخاب کنید ...</v>
      </c>
      <c r="I865" s="166">
        <f>'1.مشخصات مرکز'!$D$8</f>
        <v>0</v>
      </c>
      <c r="J865" s="166">
        <f>'1.مشخصات مرکز'!$D$9</f>
        <v>0</v>
      </c>
      <c r="K865" s="164">
        <f>'1.مشخصات مرکز'!$D$10</f>
        <v>0</v>
      </c>
      <c r="L865" s="164">
        <f>'1.مشخصات مرکز'!$D$11</f>
        <v>0</v>
      </c>
      <c r="M865" s="166">
        <f>'2.ورود اطلاعات'!B865</f>
        <v>0</v>
      </c>
      <c r="N865" s="166">
        <f>'2.ورود اطلاعات'!C865</f>
        <v>0</v>
      </c>
      <c r="O865" s="166" t="str">
        <f>IF('2.ورود اطلاعات'!F865=0,"نامعلوم",'2.ورود اطلاعات'!F865)</f>
        <v>نامعلوم</v>
      </c>
      <c r="P865" s="166">
        <f>'2.ورود اطلاعات'!J865</f>
        <v>0</v>
      </c>
      <c r="Q865" s="166">
        <f>'2.ورود اطلاعات'!K865</f>
        <v>0</v>
      </c>
      <c r="R865" s="166">
        <f>'2.ورود اطلاعات'!L865</f>
        <v>0</v>
      </c>
      <c r="S865" s="166">
        <f>'2.ورود اطلاعات'!M865</f>
        <v>0</v>
      </c>
      <c r="T865" s="166">
        <f>'2.ورود اطلاعات'!N865</f>
        <v>0</v>
      </c>
      <c r="U865" s="166">
        <f>'2.ورود اطلاعات'!O865</f>
        <v>1398</v>
      </c>
      <c r="V865" s="166">
        <f>'2.ورود اطلاعات'!P865</f>
        <v>0</v>
      </c>
      <c r="W865" s="166">
        <f>'2.ورود اطلاعات'!Q865</f>
        <v>0</v>
      </c>
      <c r="X865" s="166">
        <f>'2.ورود اطلاعات'!R865</f>
        <v>0</v>
      </c>
      <c r="Y865" s="166">
        <f>'2.ورود اطلاعات'!S865</f>
        <v>0</v>
      </c>
      <c r="Z865" s="166">
        <f>'2.ورود اطلاعات'!T865</f>
        <v>0</v>
      </c>
      <c r="AA865" s="166">
        <f>'2.ورود اطلاعات'!U865</f>
        <v>0</v>
      </c>
      <c r="AB865" s="166">
        <f>'2.ورود اطلاعات'!V865</f>
        <v>0</v>
      </c>
      <c r="AC865" s="166">
        <f>'2.ورود اطلاعات'!W865</f>
        <v>0</v>
      </c>
      <c r="AD865" s="166">
        <f>'2.ورود اطلاعات'!X865</f>
        <v>0</v>
      </c>
      <c r="AE865" s="166">
        <f>'2.ورود اطلاعات'!Y865</f>
        <v>0</v>
      </c>
      <c r="AF865" s="166">
        <f>'2.ورود اطلاعات'!Z865</f>
        <v>0</v>
      </c>
      <c r="AG865" s="166">
        <f>'2.ورود اطلاعات'!AA865</f>
        <v>0</v>
      </c>
      <c r="AH865" s="166">
        <f>'2.ورود اطلاعات'!AB865</f>
        <v>0</v>
      </c>
      <c r="AI865" s="166">
        <f>'2.ورود اطلاعات'!AC865</f>
        <v>0</v>
      </c>
      <c r="AJ865" s="166">
        <f>'2.ورود اطلاعات'!AD865</f>
        <v>0</v>
      </c>
      <c r="AK865" s="166">
        <f>'2.ورود اطلاعات'!AE865</f>
        <v>0</v>
      </c>
      <c r="AL865" s="166">
        <f>'2.ورود اطلاعات'!AF865</f>
        <v>0</v>
      </c>
      <c r="AM865" s="166">
        <f>'2.ورود اطلاعات'!AG865</f>
        <v>0</v>
      </c>
      <c r="AN865" s="166">
        <f>'2.ورود اطلاعات'!AH865</f>
        <v>0</v>
      </c>
      <c r="AO865" s="166">
        <f>'2.ورود اطلاعات'!AI865</f>
        <v>0</v>
      </c>
      <c r="AP865" s="166" t="str">
        <f>'2.ورود اطلاعات'!AK865</f>
        <v xml:space="preserve">         </v>
      </c>
      <c r="AQ865" s="166" t="str">
        <f>'2.ورود اطلاعات'!AL865</f>
        <v>هیچکدام</v>
      </c>
      <c r="AR865" s="166" t="str">
        <f>'2.ورود اطلاعات'!AM865</f>
        <v>7.هیچکدام</v>
      </c>
      <c r="AS865" s="166" t="str">
        <f>'2.ورود اطلاعات'!AN865</f>
        <v>نامعلوم</v>
      </c>
      <c r="AT865" s="166" t="str">
        <f>'2.ورود اطلاعات'!AO865</f>
        <v>نامعلوم</v>
      </c>
      <c r="AU865" s="166" t="str">
        <f>'2.ورود اطلاعات'!CV865</f>
        <v>ارائه نشده است.</v>
      </c>
      <c r="AV865" s="166">
        <f>'2.ورود اطلاعات'!CW865</f>
        <v>0</v>
      </c>
      <c r="AW865" s="164">
        <f>'2.ورود اطلاعات'!AT865</f>
        <v>0</v>
      </c>
      <c r="AX865" s="164">
        <f>'2.ورود اطلاعات'!AU865</f>
        <v>0</v>
      </c>
      <c r="AY865" s="164">
        <f>'2.ورود اطلاعات'!AV865</f>
        <v>0</v>
      </c>
      <c r="AZ865" s="164">
        <f>'2.ورود اطلاعات'!AW865</f>
        <v>0</v>
      </c>
      <c r="BA865" s="164">
        <f>'2.ورود اطلاعات'!AX865</f>
        <v>0</v>
      </c>
      <c r="BB865" s="166">
        <f>'2.ورود اطلاعات'!BT865</f>
        <v>0</v>
      </c>
      <c r="BC865" s="166" t="str">
        <f>'2.ورود اطلاعات'!BU865</f>
        <v xml:space="preserve"> </v>
      </c>
      <c r="BD865" s="166" t="str">
        <f>'2.ورود اطلاعات'!BV865</f>
        <v xml:space="preserve"> </v>
      </c>
      <c r="BE865" s="21"/>
      <c r="BF865" s="164">
        <f>'2.ورود اطلاعات'!BK865</f>
        <v>0</v>
      </c>
      <c r="BG865" s="164">
        <f>'2.ورود اطلاعات'!BL865</f>
        <v>0</v>
      </c>
      <c r="BH865" s="164">
        <f>'2.ورود اطلاعات'!BM865</f>
        <v>0</v>
      </c>
      <c r="BI865" s="164">
        <f>'2.ورود اطلاعات'!BN865</f>
        <v>0</v>
      </c>
      <c r="BJ865" s="164">
        <f>'2.ورود اطلاعات'!BO865</f>
        <v>0</v>
      </c>
      <c r="BK865" s="164">
        <f>'2.ورود اطلاعات'!BP865</f>
        <v>0</v>
      </c>
      <c r="BL865" s="164">
        <f>'2.ورود اطلاعات'!BQ865</f>
        <v>0</v>
      </c>
      <c r="BM865" s="164">
        <f>'2.ورود اطلاعات'!BR865</f>
        <v>0</v>
      </c>
      <c r="BN865" s="166">
        <f>'2.ورود اطلاعات'!BW865</f>
        <v>0</v>
      </c>
      <c r="BO865" s="166" t="str">
        <f>'2.ورود اطلاعات'!BX865</f>
        <v xml:space="preserve"> </v>
      </c>
      <c r="BP865" s="166" t="str">
        <f>'2.ورود اطلاعات'!BY865</f>
        <v xml:space="preserve"> </v>
      </c>
      <c r="BQ865" s="280" t="str">
        <f t="shared" si="110"/>
        <v>تست اچ آی وی انجام نشده است</v>
      </c>
      <c r="BR865" s="166">
        <f>'2.ورود اطلاعات'!BZ865</f>
        <v>0</v>
      </c>
      <c r="BS865" s="166" t="str">
        <f>'2.ورود اطلاعات'!CA865</f>
        <v xml:space="preserve"> </v>
      </c>
      <c r="BT865" s="166" t="str">
        <f>'2.ورود اطلاعات'!CB865</f>
        <v xml:space="preserve"> </v>
      </c>
      <c r="BU865" s="280" t="str">
        <f t="shared" si="111"/>
        <v>تست اچ آی وی انجام نشده است</v>
      </c>
      <c r="BV865" s="166">
        <f>'2.ورود اطلاعات'!CC865</f>
        <v>0</v>
      </c>
      <c r="BW865" s="166" t="str">
        <f>'2.ورود اطلاعات'!CD865</f>
        <v xml:space="preserve"> </v>
      </c>
      <c r="BX865" s="166" t="str">
        <f>'2.ورود اطلاعات'!CE865</f>
        <v xml:space="preserve"> </v>
      </c>
      <c r="BY865" s="280" t="str">
        <f t="shared" si="112"/>
        <v>تست اچ آی وی انجام نشده است</v>
      </c>
      <c r="BZ865" s="166">
        <f>'2.ورود اطلاعات'!CF865</f>
        <v>0</v>
      </c>
      <c r="CA865" s="166" t="str">
        <f>'2.ورود اطلاعات'!CG865</f>
        <v xml:space="preserve"> </v>
      </c>
      <c r="CB865" s="166" t="str">
        <f>'2.ورود اطلاعات'!CH865</f>
        <v xml:space="preserve"> </v>
      </c>
      <c r="CC865" s="280" t="str">
        <f t="shared" si="113"/>
        <v>تست اچ آی وی انجام نشده است</v>
      </c>
      <c r="CD865" s="166">
        <f>'2.ورود اطلاعات'!CI865</f>
        <v>0</v>
      </c>
      <c r="CE865" s="166" t="str">
        <f>'2.ورود اطلاعات'!CJ865</f>
        <v xml:space="preserve"> </v>
      </c>
      <c r="CF865" s="166" t="str">
        <f>'2.ورود اطلاعات'!CK865</f>
        <v xml:space="preserve"> </v>
      </c>
      <c r="CG865" s="280" t="str">
        <f t="shared" si="114"/>
        <v>تست اچ آی وی انجام نشده است</v>
      </c>
      <c r="CH865" s="166">
        <f>'2.ورود اطلاعات'!CL865</f>
        <v>0</v>
      </c>
      <c r="CI865" s="166" t="str">
        <f>'2.ورود اطلاعات'!CM865</f>
        <v xml:space="preserve"> </v>
      </c>
      <c r="CJ865" s="166" t="str">
        <f>'2.ورود اطلاعات'!CN865</f>
        <v xml:space="preserve"> </v>
      </c>
      <c r="CK865" s="280" t="str">
        <f t="shared" si="115"/>
        <v>تست اچ آی وی انجام نشده است</v>
      </c>
      <c r="CL865" s="166">
        <f>'2.ورود اطلاعات'!CO865</f>
        <v>0</v>
      </c>
      <c r="CM865" s="166" t="str">
        <f>'2.ورود اطلاعات'!CP865</f>
        <v xml:space="preserve"> </v>
      </c>
      <c r="CN865" s="166" t="str">
        <f>'2.ورود اطلاعات'!CQ865</f>
        <v xml:space="preserve"> </v>
      </c>
      <c r="CO865" s="280" t="str">
        <f t="shared" si="116"/>
        <v>تست اچ آی وی انجام نشده است</v>
      </c>
      <c r="CP865" s="166">
        <f>'2.ورود اطلاعات'!CR865</f>
        <v>0</v>
      </c>
      <c r="CQ865" s="166" t="str">
        <f>'2.ورود اطلاعات'!CS865</f>
        <v xml:space="preserve"> </v>
      </c>
      <c r="CR865" s="166" t="str">
        <f>'2.ورود اطلاعات'!CT865</f>
        <v xml:space="preserve"> </v>
      </c>
      <c r="CS865" s="280" t="str">
        <f t="shared" si="117"/>
        <v>تست اچ آی وی انجام نشده است</v>
      </c>
      <c r="CT865" s="166" t="str">
        <f>'2.ورود اطلاعات'!CU865</f>
        <v>خیر</v>
      </c>
      <c r="DI865" s="164"/>
      <c r="DJ865" s="164"/>
    </row>
    <row r="866" spans="1:114" s="166" customFormat="1" ht="11.65" x14ac:dyDescent="0.35">
      <c r="A866" s="144" t="str">
        <f>'2.ورود اطلاعات'!BS866</f>
        <v>خیر</v>
      </c>
      <c r="B866" s="166">
        <f>'2.ورود اطلاعات'!A866</f>
        <v>865</v>
      </c>
      <c r="C866" s="166">
        <f>'1.مشخصات مرکز'!$D$2</f>
        <v>1398</v>
      </c>
      <c r="D866" s="166" t="str">
        <f>'1.مشخصات مرکز'!$D$3</f>
        <v>انتخاب کنید ...</v>
      </c>
      <c r="E866" s="166" t="str">
        <f>'1.مشخصات مرکز'!$D$4</f>
        <v>انتخاب کنید ...</v>
      </c>
      <c r="F866" s="166" t="str">
        <f>'1.مشخصات مرکز'!$D$5</f>
        <v>انتخاب کنید ...</v>
      </c>
      <c r="G866" s="166">
        <f>'1.مشخصات مرکز'!$D$6</f>
        <v>0</v>
      </c>
      <c r="H866" s="166" t="str">
        <f>'1.مشخصات مرکز'!$D$7</f>
        <v>انتخاب کنید ...</v>
      </c>
      <c r="I866" s="166">
        <f>'1.مشخصات مرکز'!$D$8</f>
        <v>0</v>
      </c>
      <c r="J866" s="166">
        <f>'1.مشخصات مرکز'!$D$9</f>
        <v>0</v>
      </c>
      <c r="K866" s="164">
        <f>'1.مشخصات مرکز'!$D$10</f>
        <v>0</v>
      </c>
      <c r="L866" s="164">
        <f>'1.مشخصات مرکز'!$D$11</f>
        <v>0</v>
      </c>
      <c r="M866" s="166">
        <f>'2.ورود اطلاعات'!B866</f>
        <v>0</v>
      </c>
      <c r="N866" s="166">
        <f>'2.ورود اطلاعات'!C866</f>
        <v>0</v>
      </c>
      <c r="O866" s="166" t="str">
        <f>IF('2.ورود اطلاعات'!F866=0,"نامعلوم",'2.ورود اطلاعات'!F866)</f>
        <v>نامعلوم</v>
      </c>
      <c r="P866" s="166">
        <f>'2.ورود اطلاعات'!J866</f>
        <v>0</v>
      </c>
      <c r="Q866" s="166">
        <f>'2.ورود اطلاعات'!K866</f>
        <v>0</v>
      </c>
      <c r="R866" s="166">
        <f>'2.ورود اطلاعات'!L866</f>
        <v>0</v>
      </c>
      <c r="S866" s="166">
        <f>'2.ورود اطلاعات'!M866</f>
        <v>0</v>
      </c>
      <c r="T866" s="166">
        <f>'2.ورود اطلاعات'!N866</f>
        <v>0</v>
      </c>
      <c r="U866" s="166">
        <f>'2.ورود اطلاعات'!O866</f>
        <v>1398</v>
      </c>
      <c r="V866" s="166">
        <f>'2.ورود اطلاعات'!P866</f>
        <v>0</v>
      </c>
      <c r="W866" s="166">
        <f>'2.ورود اطلاعات'!Q866</f>
        <v>0</v>
      </c>
      <c r="X866" s="166">
        <f>'2.ورود اطلاعات'!R866</f>
        <v>0</v>
      </c>
      <c r="Y866" s="166">
        <f>'2.ورود اطلاعات'!S866</f>
        <v>0</v>
      </c>
      <c r="Z866" s="166">
        <f>'2.ورود اطلاعات'!T866</f>
        <v>0</v>
      </c>
      <c r="AA866" s="166">
        <f>'2.ورود اطلاعات'!U866</f>
        <v>0</v>
      </c>
      <c r="AB866" s="166">
        <f>'2.ورود اطلاعات'!V866</f>
        <v>0</v>
      </c>
      <c r="AC866" s="166">
        <f>'2.ورود اطلاعات'!W866</f>
        <v>0</v>
      </c>
      <c r="AD866" s="166">
        <f>'2.ورود اطلاعات'!X866</f>
        <v>0</v>
      </c>
      <c r="AE866" s="166">
        <f>'2.ورود اطلاعات'!Y866</f>
        <v>0</v>
      </c>
      <c r="AF866" s="166">
        <f>'2.ورود اطلاعات'!Z866</f>
        <v>0</v>
      </c>
      <c r="AG866" s="166">
        <f>'2.ورود اطلاعات'!AA866</f>
        <v>0</v>
      </c>
      <c r="AH866" s="166">
        <f>'2.ورود اطلاعات'!AB866</f>
        <v>0</v>
      </c>
      <c r="AI866" s="166">
        <f>'2.ورود اطلاعات'!AC866</f>
        <v>0</v>
      </c>
      <c r="AJ866" s="166">
        <f>'2.ورود اطلاعات'!AD866</f>
        <v>0</v>
      </c>
      <c r="AK866" s="166">
        <f>'2.ورود اطلاعات'!AE866</f>
        <v>0</v>
      </c>
      <c r="AL866" s="166">
        <f>'2.ورود اطلاعات'!AF866</f>
        <v>0</v>
      </c>
      <c r="AM866" s="166">
        <f>'2.ورود اطلاعات'!AG866</f>
        <v>0</v>
      </c>
      <c r="AN866" s="166">
        <f>'2.ورود اطلاعات'!AH866</f>
        <v>0</v>
      </c>
      <c r="AO866" s="166">
        <f>'2.ورود اطلاعات'!AI866</f>
        <v>0</v>
      </c>
      <c r="AP866" s="166" t="str">
        <f>'2.ورود اطلاعات'!AK866</f>
        <v xml:space="preserve">         </v>
      </c>
      <c r="AQ866" s="166" t="str">
        <f>'2.ورود اطلاعات'!AL866</f>
        <v>هیچکدام</v>
      </c>
      <c r="AR866" s="166" t="str">
        <f>'2.ورود اطلاعات'!AM866</f>
        <v>7.هیچکدام</v>
      </c>
      <c r="AS866" s="166" t="str">
        <f>'2.ورود اطلاعات'!AN866</f>
        <v>نامعلوم</v>
      </c>
      <c r="AT866" s="166" t="str">
        <f>'2.ورود اطلاعات'!AO866</f>
        <v>نامعلوم</v>
      </c>
      <c r="AU866" s="166" t="str">
        <f>'2.ورود اطلاعات'!CV866</f>
        <v>ارائه نشده است.</v>
      </c>
      <c r="AV866" s="166">
        <f>'2.ورود اطلاعات'!CW866</f>
        <v>0</v>
      </c>
      <c r="AW866" s="164">
        <f>'2.ورود اطلاعات'!AT866</f>
        <v>0</v>
      </c>
      <c r="AX866" s="164">
        <f>'2.ورود اطلاعات'!AU866</f>
        <v>0</v>
      </c>
      <c r="AY866" s="164">
        <f>'2.ورود اطلاعات'!AV866</f>
        <v>0</v>
      </c>
      <c r="AZ866" s="164">
        <f>'2.ورود اطلاعات'!AW866</f>
        <v>0</v>
      </c>
      <c r="BA866" s="164">
        <f>'2.ورود اطلاعات'!AX866</f>
        <v>0</v>
      </c>
      <c r="BB866" s="166">
        <f>'2.ورود اطلاعات'!BT866</f>
        <v>0</v>
      </c>
      <c r="BC866" s="166" t="str">
        <f>'2.ورود اطلاعات'!BU866</f>
        <v xml:space="preserve"> </v>
      </c>
      <c r="BD866" s="166" t="str">
        <f>'2.ورود اطلاعات'!BV866</f>
        <v xml:space="preserve"> </v>
      </c>
      <c r="BE866" s="21"/>
      <c r="BF866" s="164">
        <f>'2.ورود اطلاعات'!BK866</f>
        <v>0</v>
      </c>
      <c r="BG866" s="164">
        <f>'2.ورود اطلاعات'!BL866</f>
        <v>0</v>
      </c>
      <c r="BH866" s="164">
        <f>'2.ورود اطلاعات'!BM866</f>
        <v>0</v>
      </c>
      <c r="BI866" s="164">
        <f>'2.ورود اطلاعات'!BN866</f>
        <v>0</v>
      </c>
      <c r="BJ866" s="164">
        <f>'2.ورود اطلاعات'!BO866</f>
        <v>0</v>
      </c>
      <c r="BK866" s="164">
        <f>'2.ورود اطلاعات'!BP866</f>
        <v>0</v>
      </c>
      <c r="BL866" s="164">
        <f>'2.ورود اطلاعات'!BQ866</f>
        <v>0</v>
      </c>
      <c r="BM866" s="164">
        <f>'2.ورود اطلاعات'!BR866</f>
        <v>0</v>
      </c>
      <c r="BN866" s="166">
        <f>'2.ورود اطلاعات'!BW866</f>
        <v>0</v>
      </c>
      <c r="BO866" s="166" t="str">
        <f>'2.ورود اطلاعات'!BX866</f>
        <v xml:space="preserve"> </v>
      </c>
      <c r="BP866" s="166" t="str">
        <f>'2.ورود اطلاعات'!BY866</f>
        <v xml:space="preserve"> </v>
      </c>
      <c r="BQ866" s="280" t="str">
        <f t="shared" si="110"/>
        <v>تست اچ آی وی انجام نشده است</v>
      </c>
      <c r="BR866" s="166">
        <f>'2.ورود اطلاعات'!BZ866</f>
        <v>0</v>
      </c>
      <c r="BS866" s="166" t="str">
        <f>'2.ورود اطلاعات'!CA866</f>
        <v xml:space="preserve"> </v>
      </c>
      <c r="BT866" s="166" t="str">
        <f>'2.ورود اطلاعات'!CB866</f>
        <v xml:space="preserve"> </v>
      </c>
      <c r="BU866" s="280" t="str">
        <f t="shared" si="111"/>
        <v>تست اچ آی وی انجام نشده است</v>
      </c>
      <c r="BV866" s="166">
        <f>'2.ورود اطلاعات'!CC866</f>
        <v>0</v>
      </c>
      <c r="BW866" s="166" t="str">
        <f>'2.ورود اطلاعات'!CD866</f>
        <v xml:space="preserve"> </v>
      </c>
      <c r="BX866" s="166" t="str">
        <f>'2.ورود اطلاعات'!CE866</f>
        <v xml:space="preserve"> </v>
      </c>
      <c r="BY866" s="280" t="str">
        <f t="shared" si="112"/>
        <v>تست اچ آی وی انجام نشده است</v>
      </c>
      <c r="BZ866" s="166">
        <f>'2.ورود اطلاعات'!CF866</f>
        <v>0</v>
      </c>
      <c r="CA866" s="166" t="str">
        <f>'2.ورود اطلاعات'!CG866</f>
        <v xml:space="preserve"> </v>
      </c>
      <c r="CB866" s="166" t="str">
        <f>'2.ورود اطلاعات'!CH866</f>
        <v xml:space="preserve"> </v>
      </c>
      <c r="CC866" s="280" t="str">
        <f t="shared" si="113"/>
        <v>تست اچ آی وی انجام نشده است</v>
      </c>
      <c r="CD866" s="166">
        <f>'2.ورود اطلاعات'!CI866</f>
        <v>0</v>
      </c>
      <c r="CE866" s="166" t="str">
        <f>'2.ورود اطلاعات'!CJ866</f>
        <v xml:space="preserve"> </v>
      </c>
      <c r="CF866" s="166" t="str">
        <f>'2.ورود اطلاعات'!CK866</f>
        <v xml:space="preserve"> </v>
      </c>
      <c r="CG866" s="280" t="str">
        <f t="shared" si="114"/>
        <v>تست اچ آی وی انجام نشده است</v>
      </c>
      <c r="CH866" s="166">
        <f>'2.ورود اطلاعات'!CL866</f>
        <v>0</v>
      </c>
      <c r="CI866" s="166" t="str">
        <f>'2.ورود اطلاعات'!CM866</f>
        <v xml:space="preserve"> </v>
      </c>
      <c r="CJ866" s="166" t="str">
        <f>'2.ورود اطلاعات'!CN866</f>
        <v xml:space="preserve"> </v>
      </c>
      <c r="CK866" s="280" t="str">
        <f t="shared" si="115"/>
        <v>تست اچ آی وی انجام نشده است</v>
      </c>
      <c r="CL866" s="166">
        <f>'2.ورود اطلاعات'!CO866</f>
        <v>0</v>
      </c>
      <c r="CM866" s="166" t="str">
        <f>'2.ورود اطلاعات'!CP866</f>
        <v xml:space="preserve"> </v>
      </c>
      <c r="CN866" s="166" t="str">
        <f>'2.ورود اطلاعات'!CQ866</f>
        <v xml:space="preserve"> </v>
      </c>
      <c r="CO866" s="280" t="str">
        <f t="shared" si="116"/>
        <v>تست اچ آی وی انجام نشده است</v>
      </c>
      <c r="CP866" s="166">
        <f>'2.ورود اطلاعات'!CR866</f>
        <v>0</v>
      </c>
      <c r="CQ866" s="166" t="str">
        <f>'2.ورود اطلاعات'!CS866</f>
        <v xml:space="preserve"> </v>
      </c>
      <c r="CR866" s="166" t="str">
        <f>'2.ورود اطلاعات'!CT866</f>
        <v xml:space="preserve"> </v>
      </c>
      <c r="CS866" s="280" t="str">
        <f t="shared" si="117"/>
        <v>تست اچ آی وی انجام نشده است</v>
      </c>
      <c r="CT866" s="166" t="str">
        <f>'2.ورود اطلاعات'!CU866</f>
        <v>خیر</v>
      </c>
      <c r="DI866" s="164"/>
      <c r="DJ866" s="164"/>
    </row>
    <row r="867" spans="1:114" s="166" customFormat="1" ht="11.65" x14ac:dyDescent="0.35">
      <c r="A867" s="144" t="str">
        <f>'2.ورود اطلاعات'!BS867</f>
        <v>خیر</v>
      </c>
      <c r="B867" s="166">
        <f>'2.ورود اطلاعات'!A867</f>
        <v>866</v>
      </c>
      <c r="C867" s="166">
        <f>'1.مشخصات مرکز'!$D$2</f>
        <v>1398</v>
      </c>
      <c r="D867" s="166" t="str">
        <f>'1.مشخصات مرکز'!$D$3</f>
        <v>انتخاب کنید ...</v>
      </c>
      <c r="E867" s="166" t="str">
        <f>'1.مشخصات مرکز'!$D$4</f>
        <v>انتخاب کنید ...</v>
      </c>
      <c r="F867" s="166" t="str">
        <f>'1.مشخصات مرکز'!$D$5</f>
        <v>انتخاب کنید ...</v>
      </c>
      <c r="G867" s="166">
        <f>'1.مشخصات مرکز'!$D$6</f>
        <v>0</v>
      </c>
      <c r="H867" s="166" t="str">
        <f>'1.مشخصات مرکز'!$D$7</f>
        <v>انتخاب کنید ...</v>
      </c>
      <c r="I867" s="166">
        <f>'1.مشخصات مرکز'!$D$8</f>
        <v>0</v>
      </c>
      <c r="J867" s="166">
        <f>'1.مشخصات مرکز'!$D$9</f>
        <v>0</v>
      </c>
      <c r="K867" s="164">
        <f>'1.مشخصات مرکز'!$D$10</f>
        <v>0</v>
      </c>
      <c r="L867" s="164">
        <f>'1.مشخصات مرکز'!$D$11</f>
        <v>0</v>
      </c>
      <c r="M867" s="166">
        <f>'2.ورود اطلاعات'!B867</f>
        <v>0</v>
      </c>
      <c r="N867" s="166">
        <f>'2.ورود اطلاعات'!C867</f>
        <v>0</v>
      </c>
      <c r="O867" s="166" t="str">
        <f>IF('2.ورود اطلاعات'!F867=0,"نامعلوم",'2.ورود اطلاعات'!F867)</f>
        <v>نامعلوم</v>
      </c>
      <c r="P867" s="166">
        <f>'2.ورود اطلاعات'!J867</f>
        <v>0</v>
      </c>
      <c r="Q867" s="166">
        <f>'2.ورود اطلاعات'!K867</f>
        <v>0</v>
      </c>
      <c r="R867" s="166">
        <f>'2.ورود اطلاعات'!L867</f>
        <v>0</v>
      </c>
      <c r="S867" s="166">
        <f>'2.ورود اطلاعات'!M867</f>
        <v>0</v>
      </c>
      <c r="T867" s="166">
        <f>'2.ورود اطلاعات'!N867</f>
        <v>0</v>
      </c>
      <c r="U867" s="166">
        <f>'2.ورود اطلاعات'!O867</f>
        <v>1398</v>
      </c>
      <c r="V867" s="166">
        <f>'2.ورود اطلاعات'!P867</f>
        <v>0</v>
      </c>
      <c r="W867" s="166">
        <f>'2.ورود اطلاعات'!Q867</f>
        <v>0</v>
      </c>
      <c r="X867" s="166">
        <f>'2.ورود اطلاعات'!R867</f>
        <v>0</v>
      </c>
      <c r="Y867" s="166">
        <f>'2.ورود اطلاعات'!S867</f>
        <v>0</v>
      </c>
      <c r="Z867" s="166">
        <f>'2.ورود اطلاعات'!T867</f>
        <v>0</v>
      </c>
      <c r="AA867" s="166">
        <f>'2.ورود اطلاعات'!U867</f>
        <v>0</v>
      </c>
      <c r="AB867" s="166">
        <f>'2.ورود اطلاعات'!V867</f>
        <v>0</v>
      </c>
      <c r="AC867" s="166">
        <f>'2.ورود اطلاعات'!W867</f>
        <v>0</v>
      </c>
      <c r="AD867" s="166">
        <f>'2.ورود اطلاعات'!X867</f>
        <v>0</v>
      </c>
      <c r="AE867" s="166">
        <f>'2.ورود اطلاعات'!Y867</f>
        <v>0</v>
      </c>
      <c r="AF867" s="166">
        <f>'2.ورود اطلاعات'!Z867</f>
        <v>0</v>
      </c>
      <c r="AG867" s="166">
        <f>'2.ورود اطلاعات'!AA867</f>
        <v>0</v>
      </c>
      <c r="AH867" s="166">
        <f>'2.ورود اطلاعات'!AB867</f>
        <v>0</v>
      </c>
      <c r="AI867" s="166">
        <f>'2.ورود اطلاعات'!AC867</f>
        <v>0</v>
      </c>
      <c r="AJ867" s="166">
        <f>'2.ورود اطلاعات'!AD867</f>
        <v>0</v>
      </c>
      <c r="AK867" s="166">
        <f>'2.ورود اطلاعات'!AE867</f>
        <v>0</v>
      </c>
      <c r="AL867" s="166">
        <f>'2.ورود اطلاعات'!AF867</f>
        <v>0</v>
      </c>
      <c r="AM867" s="166">
        <f>'2.ورود اطلاعات'!AG867</f>
        <v>0</v>
      </c>
      <c r="AN867" s="166">
        <f>'2.ورود اطلاعات'!AH867</f>
        <v>0</v>
      </c>
      <c r="AO867" s="166">
        <f>'2.ورود اطلاعات'!AI867</f>
        <v>0</v>
      </c>
      <c r="AP867" s="166" t="str">
        <f>'2.ورود اطلاعات'!AK867</f>
        <v xml:space="preserve">         </v>
      </c>
      <c r="AQ867" s="166" t="str">
        <f>'2.ورود اطلاعات'!AL867</f>
        <v>هیچکدام</v>
      </c>
      <c r="AR867" s="166" t="str">
        <f>'2.ورود اطلاعات'!AM867</f>
        <v>7.هیچکدام</v>
      </c>
      <c r="AS867" s="166" t="str">
        <f>'2.ورود اطلاعات'!AN867</f>
        <v>نامعلوم</v>
      </c>
      <c r="AT867" s="166" t="str">
        <f>'2.ورود اطلاعات'!AO867</f>
        <v>نامعلوم</v>
      </c>
      <c r="AU867" s="166" t="str">
        <f>'2.ورود اطلاعات'!CV867</f>
        <v>ارائه نشده است.</v>
      </c>
      <c r="AV867" s="166">
        <f>'2.ورود اطلاعات'!CW867</f>
        <v>0</v>
      </c>
      <c r="AW867" s="164">
        <f>'2.ورود اطلاعات'!AT867</f>
        <v>0</v>
      </c>
      <c r="AX867" s="164">
        <f>'2.ورود اطلاعات'!AU867</f>
        <v>0</v>
      </c>
      <c r="AY867" s="164">
        <f>'2.ورود اطلاعات'!AV867</f>
        <v>0</v>
      </c>
      <c r="AZ867" s="164">
        <f>'2.ورود اطلاعات'!AW867</f>
        <v>0</v>
      </c>
      <c r="BA867" s="164">
        <f>'2.ورود اطلاعات'!AX867</f>
        <v>0</v>
      </c>
      <c r="BB867" s="166">
        <f>'2.ورود اطلاعات'!BT867</f>
        <v>0</v>
      </c>
      <c r="BC867" s="166" t="str">
        <f>'2.ورود اطلاعات'!BU867</f>
        <v xml:space="preserve"> </v>
      </c>
      <c r="BD867" s="166" t="str">
        <f>'2.ورود اطلاعات'!BV867</f>
        <v xml:space="preserve"> </v>
      </c>
      <c r="BE867" s="21"/>
      <c r="BF867" s="164">
        <f>'2.ورود اطلاعات'!BK867</f>
        <v>0</v>
      </c>
      <c r="BG867" s="164">
        <f>'2.ورود اطلاعات'!BL867</f>
        <v>0</v>
      </c>
      <c r="BH867" s="164">
        <f>'2.ورود اطلاعات'!BM867</f>
        <v>0</v>
      </c>
      <c r="BI867" s="164">
        <f>'2.ورود اطلاعات'!BN867</f>
        <v>0</v>
      </c>
      <c r="BJ867" s="164">
        <f>'2.ورود اطلاعات'!BO867</f>
        <v>0</v>
      </c>
      <c r="BK867" s="164">
        <f>'2.ورود اطلاعات'!BP867</f>
        <v>0</v>
      </c>
      <c r="BL867" s="164">
        <f>'2.ورود اطلاعات'!BQ867</f>
        <v>0</v>
      </c>
      <c r="BM867" s="164">
        <f>'2.ورود اطلاعات'!BR867</f>
        <v>0</v>
      </c>
      <c r="BN867" s="166">
        <f>'2.ورود اطلاعات'!BW867</f>
        <v>0</v>
      </c>
      <c r="BO867" s="166" t="str">
        <f>'2.ورود اطلاعات'!BX867</f>
        <v xml:space="preserve"> </v>
      </c>
      <c r="BP867" s="166" t="str">
        <f>'2.ورود اطلاعات'!BY867</f>
        <v xml:space="preserve"> </v>
      </c>
      <c r="BQ867" s="280" t="str">
        <f t="shared" si="110"/>
        <v>تست اچ آی وی انجام نشده است</v>
      </c>
      <c r="BR867" s="166">
        <f>'2.ورود اطلاعات'!BZ867</f>
        <v>0</v>
      </c>
      <c r="BS867" s="166" t="str">
        <f>'2.ورود اطلاعات'!CA867</f>
        <v xml:space="preserve"> </v>
      </c>
      <c r="BT867" s="166" t="str">
        <f>'2.ورود اطلاعات'!CB867</f>
        <v xml:space="preserve"> </v>
      </c>
      <c r="BU867" s="280" t="str">
        <f t="shared" si="111"/>
        <v>تست اچ آی وی انجام نشده است</v>
      </c>
      <c r="BV867" s="166">
        <f>'2.ورود اطلاعات'!CC867</f>
        <v>0</v>
      </c>
      <c r="BW867" s="166" t="str">
        <f>'2.ورود اطلاعات'!CD867</f>
        <v xml:space="preserve"> </v>
      </c>
      <c r="BX867" s="166" t="str">
        <f>'2.ورود اطلاعات'!CE867</f>
        <v xml:space="preserve"> </v>
      </c>
      <c r="BY867" s="280" t="str">
        <f t="shared" si="112"/>
        <v>تست اچ آی وی انجام نشده است</v>
      </c>
      <c r="BZ867" s="166">
        <f>'2.ورود اطلاعات'!CF867</f>
        <v>0</v>
      </c>
      <c r="CA867" s="166" t="str">
        <f>'2.ورود اطلاعات'!CG867</f>
        <v xml:space="preserve"> </v>
      </c>
      <c r="CB867" s="166" t="str">
        <f>'2.ورود اطلاعات'!CH867</f>
        <v xml:space="preserve"> </v>
      </c>
      <c r="CC867" s="280" t="str">
        <f t="shared" si="113"/>
        <v>تست اچ آی وی انجام نشده است</v>
      </c>
      <c r="CD867" s="166">
        <f>'2.ورود اطلاعات'!CI867</f>
        <v>0</v>
      </c>
      <c r="CE867" s="166" t="str">
        <f>'2.ورود اطلاعات'!CJ867</f>
        <v xml:space="preserve"> </v>
      </c>
      <c r="CF867" s="166" t="str">
        <f>'2.ورود اطلاعات'!CK867</f>
        <v xml:space="preserve"> </v>
      </c>
      <c r="CG867" s="280" t="str">
        <f t="shared" si="114"/>
        <v>تست اچ آی وی انجام نشده است</v>
      </c>
      <c r="CH867" s="166">
        <f>'2.ورود اطلاعات'!CL867</f>
        <v>0</v>
      </c>
      <c r="CI867" s="166" t="str">
        <f>'2.ورود اطلاعات'!CM867</f>
        <v xml:space="preserve"> </v>
      </c>
      <c r="CJ867" s="166" t="str">
        <f>'2.ورود اطلاعات'!CN867</f>
        <v xml:space="preserve"> </v>
      </c>
      <c r="CK867" s="280" t="str">
        <f t="shared" si="115"/>
        <v>تست اچ آی وی انجام نشده است</v>
      </c>
      <c r="CL867" s="166">
        <f>'2.ورود اطلاعات'!CO867</f>
        <v>0</v>
      </c>
      <c r="CM867" s="166" t="str">
        <f>'2.ورود اطلاعات'!CP867</f>
        <v xml:space="preserve"> </v>
      </c>
      <c r="CN867" s="166" t="str">
        <f>'2.ورود اطلاعات'!CQ867</f>
        <v xml:space="preserve"> </v>
      </c>
      <c r="CO867" s="280" t="str">
        <f t="shared" si="116"/>
        <v>تست اچ آی وی انجام نشده است</v>
      </c>
      <c r="CP867" s="166">
        <f>'2.ورود اطلاعات'!CR867</f>
        <v>0</v>
      </c>
      <c r="CQ867" s="166" t="str">
        <f>'2.ورود اطلاعات'!CS867</f>
        <v xml:space="preserve"> </v>
      </c>
      <c r="CR867" s="166" t="str">
        <f>'2.ورود اطلاعات'!CT867</f>
        <v xml:space="preserve"> </v>
      </c>
      <c r="CS867" s="280" t="str">
        <f t="shared" si="117"/>
        <v>تست اچ آی وی انجام نشده است</v>
      </c>
      <c r="CT867" s="166" t="str">
        <f>'2.ورود اطلاعات'!CU867</f>
        <v>خیر</v>
      </c>
      <c r="DI867" s="164"/>
      <c r="DJ867" s="164"/>
    </row>
    <row r="868" spans="1:114" s="166" customFormat="1" ht="11.65" x14ac:dyDescent="0.35">
      <c r="A868" s="144" t="str">
        <f>'2.ورود اطلاعات'!BS868</f>
        <v>خیر</v>
      </c>
      <c r="B868" s="166">
        <f>'2.ورود اطلاعات'!A868</f>
        <v>867</v>
      </c>
      <c r="C868" s="166">
        <f>'1.مشخصات مرکز'!$D$2</f>
        <v>1398</v>
      </c>
      <c r="D868" s="166" t="str">
        <f>'1.مشخصات مرکز'!$D$3</f>
        <v>انتخاب کنید ...</v>
      </c>
      <c r="E868" s="166" t="str">
        <f>'1.مشخصات مرکز'!$D$4</f>
        <v>انتخاب کنید ...</v>
      </c>
      <c r="F868" s="166" t="str">
        <f>'1.مشخصات مرکز'!$D$5</f>
        <v>انتخاب کنید ...</v>
      </c>
      <c r="G868" s="166">
        <f>'1.مشخصات مرکز'!$D$6</f>
        <v>0</v>
      </c>
      <c r="H868" s="166" t="str">
        <f>'1.مشخصات مرکز'!$D$7</f>
        <v>انتخاب کنید ...</v>
      </c>
      <c r="I868" s="166">
        <f>'1.مشخصات مرکز'!$D$8</f>
        <v>0</v>
      </c>
      <c r="J868" s="166">
        <f>'1.مشخصات مرکز'!$D$9</f>
        <v>0</v>
      </c>
      <c r="K868" s="164">
        <f>'1.مشخصات مرکز'!$D$10</f>
        <v>0</v>
      </c>
      <c r="L868" s="164">
        <f>'1.مشخصات مرکز'!$D$11</f>
        <v>0</v>
      </c>
      <c r="M868" s="166">
        <f>'2.ورود اطلاعات'!B868</f>
        <v>0</v>
      </c>
      <c r="N868" s="166">
        <f>'2.ورود اطلاعات'!C868</f>
        <v>0</v>
      </c>
      <c r="O868" s="166" t="str">
        <f>IF('2.ورود اطلاعات'!F868=0,"نامعلوم",'2.ورود اطلاعات'!F868)</f>
        <v>نامعلوم</v>
      </c>
      <c r="P868" s="166">
        <f>'2.ورود اطلاعات'!J868</f>
        <v>0</v>
      </c>
      <c r="Q868" s="166">
        <f>'2.ورود اطلاعات'!K868</f>
        <v>0</v>
      </c>
      <c r="R868" s="166">
        <f>'2.ورود اطلاعات'!L868</f>
        <v>0</v>
      </c>
      <c r="S868" s="166">
        <f>'2.ورود اطلاعات'!M868</f>
        <v>0</v>
      </c>
      <c r="T868" s="166">
        <f>'2.ورود اطلاعات'!N868</f>
        <v>0</v>
      </c>
      <c r="U868" s="166">
        <f>'2.ورود اطلاعات'!O868</f>
        <v>1398</v>
      </c>
      <c r="V868" s="166">
        <f>'2.ورود اطلاعات'!P868</f>
        <v>0</v>
      </c>
      <c r="W868" s="166">
        <f>'2.ورود اطلاعات'!Q868</f>
        <v>0</v>
      </c>
      <c r="X868" s="166">
        <f>'2.ورود اطلاعات'!R868</f>
        <v>0</v>
      </c>
      <c r="Y868" s="166">
        <f>'2.ورود اطلاعات'!S868</f>
        <v>0</v>
      </c>
      <c r="Z868" s="166">
        <f>'2.ورود اطلاعات'!T868</f>
        <v>0</v>
      </c>
      <c r="AA868" s="166">
        <f>'2.ورود اطلاعات'!U868</f>
        <v>0</v>
      </c>
      <c r="AB868" s="166">
        <f>'2.ورود اطلاعات'!V868</f>
        <v>0</v>
      </c>
      <c r="AC868" s="166">
        <f>'2.ورود اطلاعات'!W868</f>
        <v>0</v>
      </c>
      <c r="AD868" s="166">
        <f>'2.ورود اطلاعات'!X868</f>
        <v>0</v>
      </c>
      <c r="AE868" s="166">
        <f>'2.ورود اطلاعات'!Y868</f>
        <v>0</v>
      </c>
      <c r="AF868" s="166">
        <f>'2.ورود اطلاعات'!Z868</f>
        <v>0</v>
      </c>
      <c r="AG868" s="166">
        <f>'2.ورود اطلاعات'!AA868</f>
        <v>0</v>
      </c>
      <c r="AH868" s="166">
        <f>'2.ورود اطلاعات'!AB868</f>
        <v>0</v>
      </c>
      <c r="AI868" s="166">
        <f>'2.ورود اطلاعات'!AC868</f>
        <v>0</v>
      </c>
      <c r="AJ868" s="166">
        <f>'2.ورود اطلاعات'!AD868</f>
        <v>0</v>
      </c>
      <c r="AK868" s="166">
        <f>'2.ورود اطلاعات'!AE868</f>
        <v>0</v>
      </c>
      <c r="AL868" s="166">
        <f>'2.ورود اطلاعات'!AF868</f>
        <v>0</v>
      </c>
      <c r="AM868" s="166">
        <f>'2.ورود اطلاعات'!AG868</f>
        <v>0</v>
      </c>
      <c r="AN868" s="166">
        <f>'2.ورود اطلاعات'!AH868</f>
        <v>0</v>
      </c>
      <c r="AO868" s="166">
        <f>'2.ورود اطلاعات'!AI868</f>
        <v>0</v>
      </c>
      <c r="AP868" s="166" t="str">
        <f>'2.ورود اطلاعات'!AK868</f>
        <v xml:space="preserve">         </v>
      </c>
      <c r="AQ868" s="166" t="str">
        <f>'2.ورود اطلاعات'!AL868</f>
        <v>هیچکدام</v>
      </c>
      <c r="AR868" s="166" t="str">
        <f>'2.ورود اطلاعات'!AM868</f>
        <v>7.هیچکدام</v>
      </c>
      <c r="AS868" s="166" t="str">
        <f>'2.ورود اطلاعات'!AN868</f>
        <v>نامعلوم</v>
      </c>
      <c r="AT868" s="166" t="str">
        <f>'2.ورود اطلاعات'!AO868</f>
        <v>نامعلوم</v>
      </c>
      <c r="AU868" s="166" t="str">
        <f>'2.ورود اطلاعات'!CV868</f>
        <v>ارائه نشده است.</v>
      </c>
      <c r="AV868" s="166">
        <f>'2.ورود اطلاعات'!CW868</f>
        <v>0</v>
      </c>
      <c r="AW868" s="164">
        <f>'2.ورود اطلاعات'!AT868</f>
        <v>0</v>
      </c>
      <c r="AX868" s="164">
        <f>'2.ورود اطلاعات'!AU868</f>
        <v>0</v>
      </c>
      <c r="AY868" s="164">
        <f>'2.ورود اطلاعات'!AV868</f>
        <v>0</v>
      </c>
      <c r="AZ868" s="164">
        <f>'2.ورود اطلاعات'!AW868</f>
        <v>0</v>
      </c>
      <c r="BA868" s="164">
        <f>'2.ورود اطلاعات'!AX868</f>
        <v>0</v>
      </c>
      <c r="BB868" s="166">
        <f>'2.ورود اطلاعات'!BT868</f>
        <v>0</v>
      </c>
      <c r="BC868" s="166" t="str">
        <f>'2.ورود اطلاعات'!BU868</f>
        <v xml:space="preserve"> </v>
      </c>
      <c r="BD868" s="166" t="str">
        <f>'2.ورود اطلاعات'!BV868</f>
        <v xml:space="preserve"> </v>
      </c>
      <c r="BE868" s="21"/>
      <c r="BF868" s="164">
        <f>'2.ورود اطلاعات'!BK868</f>
        <v>0</v>
      </c>
      <c r="BG868" s="164">
        <f>'2.ورود اطلاعات'!BL868</f>
        <v>0</v>
      </c>
      <c r="BH868" s="164">
        <f>'2.ورود اطلاعات'!BM868</f>
        <v>0</v>
      </c>
      <c r="BI868" s="164">
        <f>'2.ورود اطلاعات'!BN868</f>
        <v>0</v>
      </c>
      <c r="BJ868" s="164">
        <f>'2.ورود اطلاعات'!BO868</f>
        <v>0</v>
      </c>
      <c r="BK868" s="164">
        <f>'2.ورود اطلاعات'!BP868</f>
        <v>0</v>
      </c>
      <c r="BL868" s="164">
        <f>'2.ورود اطلاعات'!BQ868</f>
        <v>0</v>
      </c>
      <c r="BM868" s="164">
        <f>'2.ورود اطلاعات'!BR868</f>
        <v>0</v>
      </c>
      <c r="BN868" s="166">
        <f>'2.ورود اطلاعات'!BW868</f>
        <v>0</v>
      </c>
      <c r="BO868" s="166" t="str">
        <f>'2.ورود اطلاعات'!BX868</f>
        <v xml:space="preserve"> </v>
      </c>
      <c r="BP868" s="166" t="str">
        <f>'2.ورود اطلاعات'!BY868</f>
        <v xml:space="preserve"> </v>
      </c>
      <c r="BQ868" s="280" t="str">
        <f t="shared" si="110"/>
        <v>تست اچ آی وی انجام نشده است</v>
      </c>
      <c r="BR868" s="166">
        <f>'2.ورود اطلاعات'!BZ868</f>
        <v>0</v>
      </c>
      <c r="BS868" s="166" t="str">
        <f>'2.ورود اطلاعات'!CA868</f>
        <v xml:space="preserve"> </v>
      </c>
      <c r="BT868" s="166" t="str">
        <f>'2.ورود اطلاعات'!CB868</f>
        <v xml:space="preserve"> </v>
      </c>
      <c r="BU868" s="280" t="str">
        <f t="shared" si="111"/>
        <v>تست اچ آی وی انجام نشده است</v>
      </c>
      <c r="BV868" s="166">
        <f>'2.ورود اطلاعات'!CC868</f>
        <v>0</v>
      </c>
      <c r="BW868" s="166" t="str">
        <f>'2.ورود اطلاعات'!CD868</f>
        <v xml:space="preserve"> </v>
      </c>
      <c r="BX868" s="166" t="str">
        <f>'2.ورود اطلاعات'!CE868</f>
        <v xml:space="preserve"> </v>
      </c>
      <c r="BY868" s="280" t="str">
        <f t="shared" si="112"/>
        <v>تست اچ آی وی انجام نشده است</v>
      </c>
      <c r="BZ868" s="166">
        <f>'2.ورود اطلاعات'!CF868</f>
        <v>0</v>
      </c>
      <c r="CA868" s="166" t="str">
        <f>'2.ورود اطلاعات'!CG868</f>
        <v xml:space="preserve"> </v>
      </c>
      <c r="CB868" s="166" t="str">
        <f>'2.ورود اطلاعات'!CH868</f>
        <v xml:space="preserve"> </v>
      </c>
      <c r="CC868" s="280" t="str">
        <f t="shared" si="113"/>
        <v>تست اچ آی وی انجام نشده است</v>
      </c>
      <c r="CD868" s="166">
        <f>'2.ورود اطلاعات'!CI868</f>
        <v>0</v>
      </c>
      <c r="CE868" s="166" t="str">
        <f>'2.ورود اطلاعات'!CJ868</f>
        <v xml:space="preserve"> </v>
      </c>
      <c r="CF868" s="166" t="str">
        <f>'2.ورود اطلاعات'!CK868</f>
        <v xml:space="preserve"> </v>
      </c>
      <c r="CG868" s="280" t="str">
        <f t="shared" si="114"/>
        <v>تست اچ آی وی انجام نشده است</v>
      </c>
      <c r="CH868" s="166">
        <f>'2.ورود اطلاعات'!CL868</f>
        <v>0</v>
      </c>
      <c r="CI868" s="166" t="str">
        <f>'2.ورود اطلاعات'!CM868</f>
        <v xml:space="preserve"> </v>
      </c>
      <c r="CJ868" s="166" t="str">
        <f>'2.ورود اطلاعات'!CN868</f>
        <v xml:space="preserve"> </v>
      </c>
      <c r="CK868" s="280" t="str">
        <f t="shared" si="115"/>
        <v>تست اچ آی وی انجام نشده است</v>
      </c>
      <c r="CL868" s="166">
        <f>'2.ورود اطلاعات'!CO868</f>
        <v>0</v>
      </c>
      <c r="CM868" s="166" t="str">
        <f>'2.ورود اطلاعات'!CP868</f>
        <v xml:space="preserve"> </v>
      </c>
      <c r="CN868" s="166" t="str">
        <f>'2.ورود اطلاعات'!CQ868</f>
        <v xml:space="preserve"> </v>
      </c>
      <c r="CO868" s="280" t="str">
        <f t="shared" si="116"/>
        <v>تست اچ آی وی انجام نشده است</v>
      </c>
      <c r="CP868" s="166">
        <f>'2.ورود اطلاعات'!CR868</f>
        <v>0</v>
      </c>
      <c r="CQ868" s="166" t="str">
        <f>'2.ورود اطلاعات'!CS868</f>
        <v xml:space="preserve"> </v>
      </c>
      <c r="CR868" s="166" t="str">
        <f>'2.ورود اطلاعات'!CT868</f>
        <v xml:space="preserve"> </v>
      </c>
      <c r="CS868" s="280" t="str">
        <f t="shared" si="117"/>
        <v>تست اچ آی وی انجام نشده است</v>
      </c>
      <c r="CT868" s="166" t="str">
        <f>'2.ورود اطلاعات'!CU868</f>
        <v>خیر</v>
      </c>
      <c r="DI868" s="164"/>
      <c r="DJ868" s="164"/>
    </row>
    <row r="869" spans="1:114" s="166" customFormat="1" ht="11.65" x14ac:dyDescent="0.35">
      <c r="A869" s="144" t="str">
        <f>'2.ورود اطلاعات'!BS869</f>
        <v>خیر</v>
      </c>
      <c r="B869" s="166">
        <f>'2.ورود اطلاعات'!A869</f>
        <v>868</v>
      </c>
      <c r="C869" s="166">
        <f>'1.مشخصات مرکز'!$D$2</f>
        <v>1398</v>
      </c>
      <c r="D869" s="166" t="str">
        <f>'1.مشخصات مرکز'!$D$3</f>
        <v>انتخاب کنید ...</v>
      </c>
      <c r="E869" s="166" t="str">
        <f>'1.مشخصات مرکز'!$D$4</f>
        <v>انتخاب کنید ...</v>
      </c>
      <c r="F869" s="166" t="str">
        <f>'1.مشخصات مرکز'!$D$5</f>
        <v>انتخاب کنید ...</v>
      </c>
      <c r="G869" s="166">
        <f>'1.مشخصات مرکز'!$D$6</f>
        <v>0</v>
      </c>
      <c r="H869" s="166" t="str">
        <f>'1.مشخصات مرکز'!$D$7</f>
        <v>انتخاب کنید ...</v>
      </c>
      <c r="I869" s="166">
        <f>'1.مشخصات مرکز'!$D$8</f>
        <v>0</v>
      </c>
      <c r="J869" s="166">
        <f>'1.مشخصات مرکز'!$D$9</f>
        <v>0</v>
      </c>
      <c r="K869" s="164">
        <f>'1.مشخصات مرکز'!$D$10</f>
        <v>0</v>
      </c>
      <c r="L869" s="164">
        <f>'1.مشخصات مرکز'!$D$11</f>
        <v>0</v>
      </c>
      <c r="M869" s="166">
        <f>'2.ورود اطلاعات'!B869</f>
        <v>0</v>
      </c>
      <c r="N869" s="166">
        <f>'2.ورود اطلاعات'!C869</f>
        <v>0</v>
      </c>
      <c r="O869" s="166" t="str">
        <f>IF('2.ورود اطلاعات'!F869=0,"نامعلوم",'2.ورود اطلاعات'!F869)</f>
        <v>نامعلوم</v>
      </c>
      <c r="P869" s="166">
        <f>'2.ورود اطلاعات'!J869</f>
        <v>0</v>
      </c>
      <c r="Q869" s="166">
        <f>'2.ورود اطلاعات'!K869</f>
        <v>0</v>
      </c>
      <c r="R869" s="166">
        <f>'2.ورود اطلاعات'!L869</f>
        <v>0</v>
      </c>
      <c r="S869" s="166">
        <f>'2.ورود اطلاعات'!M869</f>
        <v>0</v>
      </c>
      <c r="T869" s="166">
        <f>'2.ورود اطلاعات'!N869</f>
        <v>0</v>
      </c>
      <c r="U869" s="166">
        <f>'2.ورود اطلاعات'!O869</f>
        <v>1398</v>
      </c>
      <c r="V869" s="166">
        <f>'2.ورود اطلاعات'!P869</f>
        <v>0</v>
      </c>
      <c r="W869" s="166">
        <f>'2.ورود اطلاعات'!Q869</f>
        <v>0</v>
      </c>
      <c r="X869" s="166">
        <f>'2.ورود اطلاعات'!R869</f>
        <v>0</v>
      </c>
      <c r="Y869" s="166">
        <f>'2.ورود اطلاعات'!S869</f>
        <v>0</v>
      </c>
      <c r="Z869" s="166">
        <f>'2.ورود اطلاعات'!T869</f>
        <v>0</v>
      </c>
      <c r="AA869" s="166">
        <f>'2.ورود اطلاعات'!U869</f>
        <v>0</v>
      </c>
      <c r="AB869" s="166">
        <f>'2.ورود اطلاعات'!V869</f>
        <v>0</v>
      </c>
      <c r="AC869" s="166">
        <f>'2.ورود اطلاعات'!W869</f>
        <v>0</v>
      </c>
      <c r="AD869" s="166">
        <f>'2.ورود اطلاعات'!X869</f>
        <v>0</v>
      </c>
      <c r="AE869" s="166">
        <f>'2.ورود اطلاعات'!Y869</f>
        <v>0</v>
      </c>
      <c r="AF869" s="166">
        <f>'2.ورود اطلاعات'!Z869</f>
        <v>0</v>
      </c>
      <c r="AG869" s="166">
        <f>'2.ورود اطلاعات'!AA869</f>
        <v>0</v>
      </c>
      <c r="AH869" s="166">
        <f>'2.ورود اطلاعات'!AB869</f>
        <v>0</v>
      </c>
      <c r="AI869" s="166">
        <f>'2.ورود اطلاعات'!AC869</f>
        <v>0</v>
      </c>
      <c r="AJ869" s="166">
        <f>'2.ورود اطلاعات'!AD869</f>
        <v>0</v>
      </c>
      <c r="AK869" s="166">
        <f>'2.ورود اطلاعات'!AE869</f>
        <v>0</v>
      </c>
      <c r="AL869" s="166">
        <f>'2.ورود اطلاعات'!AF869</f>
        <v>0</v>
      </c>
      <c r="AM869" s="166">
        <f>'2.ورود اطلاعات'!AG869</f>
        <v>0</v>
      </c>
      <c r="AN869" s="166">
        <f>'2.ورود اطلاعات'!AH869</f>
        <v>0</v>
      </c>
      <c r="AO869" s="166">
        <f>'2.ورود اطلاعات'!AI869</f>
        <v>0</v>
      </c>
      <c r="AP869" s="166" t="str">
        <f>'2.ورود اطلاعات'!AK869</f>
        <v xml:space="preserve">         </v>
      </c>
      <c r="AQ869" s="166" t="str">
        <f>'2.ورود اطلاعات'!AL869</f>
        <v>هیچکدام</v>
      </c>
      <c r="AR869" s="166" t="str">
        <f>'2.ورود اطلاعات'!AM869</f>
        <v>7.هیچکدام</v>
      </c>
      <c r="AS869" s="166" t="str">
        <f>'2.ورود اطلاعات'!AN869</f>
        <v>نامعلوم</v>
      </c>
      <c r="AT869" s="166" t="str">
        <f>'2.ورود اطلاعات'!AO869</f>
        <v>نامعلوم</v>
      </c>
      <c r="AU869" s="166" t="str">
        <f>'2.ورود اطلاعات'!CV869</f>
        <v>ارائه نشده است.</v>
      </c>
      <c r="AV869" s="166">
        <f>'2.ورود اطلاعات'!CW869</f>
        <v>0</v>
      </c>
      <c r="AW869" s="164">
        <f>'2.ورود اطلاعات'!AT869</f>
        <v>0</v>
      </c>
      <c r="AX869" s="164">
        <f>'2.ورود اطلاعات'!AU869</f>
        <v>0</v>
      </c>
      <c r="AY869" s="164">
        <f>'2.ورود اطلاعات'!AV869</f>
        <v>0</v>
      </c>
      <c r="AZ869" s="164">
        <f>'2.ورود اطلاعات'!AW869</f>
        <v>0</v>
      </c>
      <c r="BA869" s="164">
        <f>'2.ورود اطلاعات'!AX869</f>
        <v>0</v>
      </c>
      <c r="BB869" s="166">
        <f>'2.ورود اطلاعات'!BT869</f>
        <v>0</v>
      </c>
      <c r="BC869" s="166" t="str">
        <f>'2.ورود اطلاعات'!BU869</f>
        <v xml:space="preserve"> </v>
      </c>
      <c r="BD869" s="166" t="str">
        <f>'2.ورود اطلاعات'!BV869</f>
        <v xml:space="preserve"> </v>
      </c>
      <c r="BE869" s="21"/>
      <c r="BF869" s="164">
        <f>'2.ورود اطلاعات'!BK869</f>
        <v>0</v>
      </c>
      <c r="BG869" s="164">
        <f>'2.ورود اطلاعات'!BL869</f>
        <v>0</v>
      </c>
      <c r="BH869" s="164">
        <f>'2.ورود اطلاعات'!BM869</f>
        <v>0</v>
      </c>
      <c r="BI869" s="164">
        <f>'2.ورود اطلاعات'!BN869</f>
        <v>0</v>
      </c>
      <c r="BJ869" s="164">
        <f>'2.ورود اطلاعات'!BO869</f>
        <v>0</v>
      </c>
      <c r="BK869" s="164">
        <f>'2.ورود اطلاعات'!BP869</f>
        <v>0</v>
      </c>
      <c r="BL869" s="164">
        <f>'2.ورود اطلاعات'!BQ869</f>
        <v>0</v>
      </c>
      <c r="BM869" s="164">
        <f>'2.ورود اطلاعات'!BR869</f>
        <v>0</v>
      </c>
      <c r="BN869" s="166">
        <f>'2.ورود اطلاعات'!BW869</f>
        <v>0</v>
      </c>
      <c r="BO869" s="166" t="str">
        <f>'2.ورود اطلاعات'!BX869</f>
        <v xml:space="preserve"> </v>
      </c>
      <c r="BP869" s="166" t="str">
        <f>'2.ورود اطلاعات'!BY869</f>
        <v xml:space="preserve"> </v>
      </c>
      <c r="BQ869" s="280" t="str">
        <f t="shared" si="110"/>
        <v>تست اچ آی وی انجام نشده است</v>
      </c>
      <c r="BR869" s="166">
        <f>'2.ورود اطلاعات'!BZ869</f>
        <v>0</v>
      </c>
      <c r="BS869" s="166" t="str">
        <f>'2.ورود اطلاعات'!CA869</f>
        <v xml:space="preserve"> </v>
      </c>
      <c r="BT869" s="166" t="str">
        <f>'2.ورود اطلاعات'!CB869</f>
        <v xml:space="preserve"> </v>
      </c>
      <c r="BU869" s="280" t="str">
        <f t="shared" si="111"/>
        <v>تست اچ آی وی انجام نشده است</v>
      </c>
      <c r="BV869" s="166">
        <f>'2.ورود اطلاعات'!CC869</f>
        <v>0</v>
      </c>
      <c r="BW869" s="166" t="str">
        <f>'2.ورود اطلاعات'!CD869</f>
        <v xml:space="preserve"> </v>
      </c>
      <c r="BX869" s="166" t="str">
        <f>'2.ورود اطلاعات'!CE869</f>
        <v xml:space="preserve"> </v>
      </c>
      <c r="BY869" s="280" t="str">
        <f t="shared" si="112"/>
        <v>تست اچ آی وی انجام نشده است</v>
      </c>
      <c r="BZ869" s="166">
        <f>'2.ورود اطلاعات'!CF869</f>
        <v>0</v>
      </c>
      <c r="CA869" s="166" t="str">
        <f>'2.ورود اطلاعات'!CG869</f>
        <v xml:space="preserve"> </v>
      </c>
      <c r="CB869" s="166" t="str">
        <f>'2.ورود اطلاعات'!CH869</f>
        <v xml:space="preserve"> </v>
      </c>
      <c r="CC869" s="280" t="str">
        <f t="shared" si="113"/>
        <v>تست اچ آی وی انجام نشده است</v>
      </c>
      <c r="CD869" s="166">
        <f>'2.ورود اطلاعات'!CI869</f>
        <v>0</v>
      </c>
      <c r="CE869" s="166" t="str">
        <f>'2.ورود اطلاعات'!CJ869</f>
        <v xml:space="preserve"> </v>
      </c>
      <c r="CF869" s="166" t="str">
        <f>'2.ورود اطلاعات'!CK869</f>
        <v xml:space="preserve"> </v>
      </c>
      <c r="CG869" s="280" t="str">
        <f t="shared" si="114"/>
        <v>تست اچ آی وی انجام نشده است</v>
      </c>
      <c r="CH869" s="166">
        <f>'2.ورود اطلاعات'!CL869</f>
        <v>0</v>
      </c>
      <c r="CI869" s="166" t="str">
        <f>'2.ورود اطلاعات'!CM869</f>
        <v xml:space="preserve"> </v>
      </c>
      <c r="CJ869" s="166" t="str">
        <f>'2.ورود اطلاعات'!CN869</f>
        <v xml:space="preserve"> </v>
      </c>
      <c r="CK869" s="280" t="str">
        <f t="shared" si="115"/>
        <v>تست اچ آی وی انجام نشده است</v>
      </c>
      <c r="CL869" s="166">
        <f>'2.ورود اطلاعات'!CO869</f>
        <v>0</v>
      </c>
      <c r="CM869" s="166" t="str">
        <f>'2.ورود اطلاعات'!CP869</f>
        <v xml:space="preserve"> </v>
      </c>
      <c r="CN869" s="166" t="str">
        <f>'2.ورود اطلاعات'!CQ869</f>
        <v xml:space="preserve"> </v>
      </c>
      <c r="CO869" s="280" t="str">
        <f t="shared" si="116"/>
        <v>تست اچ آی وی انجام نشده است</v>
      </c>
      <c r="CP869" s="166">
        <f>'2.ورود اطلاعات'!CR869</f>
        <v>0</v>
      </c>
      <c r="CQ869" s="166" t="str">
        <f>'2.ورود اطلاعات'!CS869</f>
        <v xml:space="preserve"> </v>
      </c>
      <c r="CR869" s="166" t="str">
        <f>'2.ورود اطلاعات'!CT869</f>
        <v xml:space="preserve"> </v>
      </c>
      <c r="CS869" s="280" t="str">
        <f t="shared" si="117"/>
        <v>تست اچ آی وی انجام نشده است</v>
      </c>
      <c r="CT869" s="166" t="str">
        <f>'2.ورود اطلاعات'!CU869</f>
        <v>خیر</v>
      </c>
      <c r="DI869" s="164"/>
      <c r="DJ869" s="164"/>
    </row>
    <row r="870" spans="1:114" s="166" customFormat="1" ht="11.65" x14ac:dyDescent="0.35">
      <c r="A870" s="144" t="str">
        <f>'2.ورود اطلاعات'!BS870</f>
        <v>خیر</v>
      </c>
      <c r="B870" s="166">
        <f>'2.ورود اطلاعات'!A870</f>
        <v>869</v>
      </c>
      <c r="C870" s="166">
        <f>'1.مشخصات مرکز'!$D$2</f>
        <v>1398</v>
      </c>
      <c r="D870" s="166" t="str">
        <f>'1.مشخصات مرکز'!$D$3</f>
        <v>انتخاب کنید ...</v>
      </c>
      <c r="E870" s="166" t="str">
        <f>'1.مشخصات مرکز'!$D$4</f>
        <v>انتخاب کنید ...</v>
      </c>
      <c r="F870" s="166" t="str">
        <f>'1.مشخصات مرکز'!$D$5</f>
        <v>انتخاب کنید ...</v>
      </c>
      <c r="G870" s="166">
        <f>'1.مشخصات مرکز'!$D$6</f>
        <v>0</v>
      </c>
      <c r="H870" s="166" t="str">
        <f>'1.مشخصات مرکز'!$D$7</f>
        <v>انتخاب کنید ...</v>
      </c>
      <c r="I870" s="166">
        <f>'1.مشخصات مرکز'!$D$8</f>
        <v>0</v>
      </c>
      <c r="J870" s="166">
        <f>'1.مشخصات مرکز'!$D$9</f>
        <v>0</v>
      </c>
      <c r="K870" s="164">
        <f>'1.مشخصات مرکز'!$D$10</f>
        <v>0</v>
      </c>
      <c r="L870" s="164">
        <f>'1.مشخصات مرکز'!$D$11</f>
        <v>0</v>
      </c>
      <c r="M870" s="166">
        <f>'2.ورود اطلاعات'!B870</f>
        <v>0</v>
      </c>
      <c r="N870" s="166">
        <f>'2.ورود اطلاعات'!C870</f>
        <v>0</v>
      </c>
      <c r="O870" s="166" t="str">
        <f>IF('2.ورود اطلاعات'!F870=0,"نامعلوم",'2.ورود اطلاعات'!F870)</f>
        <v>نامعلوم</v>
      </c>
      <c r="P870" s="166">
        <f>'2.ورود اطلاعات'!J870</f>
        <v>0</v>
      </c>
      <c r="Q870" s="166">
        <f>'2.ورود اطلاعات'!K870</f>
        <v>0</v>
      </c>
      <c r="R870" s="166">
        <f>'2.ورود اطلاعات'!L870</f>
        <v>0</v>
      </c>
      <c r="S870" s="166">
        <f>'2.ورود اطلاعات'!M870</f>
        <v>0</v>
      </c>
      <c r="T870" s="166">
        <f>'2.ورود اطلاعات'!N870</f>
        <v>0</v>
      </c>
      <c r="U870" s="166">
        <f>'2.ورود اطلاعات'!O870</f>
        <v>1398</v>
      </c>
      <c r="V870" s="166">
        <f>'2.ورود اطلاعات'!P870</f>
        <v>0</v>
      </c>
      <c r="W870" s="166">
        <f>'2.ورود اطلاعات'!Q870</f>
        <v>0</v>
      </c>
      <c r="X870" s="166">
        <f>'2.ورود اطلاعات'!R870</f>
        <v>0</v>
      </c>
      <c r="Y870" s="166">
        <f>'2.ورود اطلاعات'!S870</f>
        <v>0</v>
      </c>
      <c r="Z870" s="166">
        <f>'2.ورود اطلاعات'!T870</f>
        <v>0</v>
      </c>
      <c r="AA870" s="166">
        <f>'2.ورود اطلاعات'!U870</f>
        <v>0</v>
      </c>
      <c r="AB870" s="166">
        <f>'2.ورود اطلاعات'!V870</f>
        <v>0</v>
      </c>
      <c r="AC870" s="166">
        <f>'2.ورود اطلاعات'!W870</f>
        <v>0</v>
      </c>
      <c r="AD870" s="166">
        <f>'2.ورود اطلاعات'!X870</f>
        <v>0</v>
      </c>
      <c r="AE870" s="166">
        <f>'2.ورود اطلاعات'!Y870</f>
        <v>0</v>
      </c>
      <c r="AF870" s="166">
        <f>'2.ورود اطلاعات'!Z870</f>
        <v>0</v>
      </c>
      <c r="AG870" s="166">
        <f>'2.ورود اطلاعات'!AA870</f>
        <v>0</v>
      </c>
      <c r="AH870" s="166">
        <f>'2.ورود اطلاعات'!AB870</f>
        <v>0</v>
      </c>
      <c r="AI870" s="166">
        <f>'2.ورود اطلاعات'!AC870</f>
        <v>0</v>
      </c>
      <c r="AJ870" s="166">
        <f>'2.ورود اطلاعات'!AD870</f>
        <v>0</v>
      </c>
      <c r="AK870" s="166">
        <f>'2.ورود اطلاعات'!AE870</f>
        <v>0</v>
      </c>
      <c r="AL870" s="166">
        <f>'2.ورود اطلاعات'!AF870</f>
        <v>0</v>
      </c>
      <c r="AM870" s="166">
        <f>'2.ورود اطلاعات'!AG870</f>
        <v>0</v>
      </c>
      <c r="AN870" s="166">
        <f>'2.ورود اطلاعات'!AH870</f>
        <v>0</v>
      </c>
      <c r="AO870" s="166">
        <f>'2.ورود اطلاعات'!AI870</f>
        <v>0</v>
      </c>
      <c r="AP870" s="166" t="str">
        <f>'2.ورود اطلاعات'!AK870</f>
        <v xml:space="preserve">         </v>
      </c>
      <c r="AQ870" s="166" t="str">
        <f>'2.ورود اطلاعات'!AL870</f>
        <v>هیچکدام</v>
      </c>
      <c r="AR870" s="166" t="str">
        <f>'2.ورود اطلاعات'!AM870</f>
        <v>7.هیچکدام</v>
      </c>
      <c r="AS870" s="166" t="str">
        <f>'2.ورود اطلاعات'!AN870</f>
        <v>نامعلوم</v>
      </c>
      <c r="AT870" s="166" t="str">
        <f>'2.ورود اطلاعات'!AO870</f>
        <v>نامعلوم</v>
      </c>
      <c r="AU870" s="166" t="str">
        <f>'2.ورود اطلاعات'!CV870</f>
        <v>ارائه نشده است.</v>
      </c>
      <c r="AV870" s="166">
        <f>'2.ورود اطلاعات'!CW870</f>
        <v>0</v>
      </c>
      <c r="AW870" s="164">
        <f>'2.ورود اطلاعات'!AT870</f>
        <v>0</v>
      </c>
      <c r="AX870" s="164">
        <f>'2.ورود اطلاعات'!AU870</f>
        <v>0</v>
      </c>
      <c r="AY870" s="164">
        <f>'2.ورود اطلاعات'!AV870</f>
        <v>0</v>
      </c>
      <c r="AZ870" s="164">
        <f>'2.ورود اطلاعات'!AW870</f>
        <v>0</v>
      </c>
      <c r="BA870" s="164">
        <f>'2.ورود اطلاعات'!AX870</f>
        <v>0</v>
      </c>
      <c r="BB870" s="166">
        <f>'2.ورود اطلاعات'!BT870</f>
        <v>0</v>
      </c>
      <c r="BC870" s="166" t="str">
        <f>'2.ورود اطلاعات'!BU870</f>
        <v xml:space="preserve"> </v>
      </c>
      <c r="BD870" s="166" t="str">
        <f>'2.ورود اطلاعات'!BV870</f>
        <v xml:space="preserve"> </v>
      </c>
      <c r="BE870" s="21"/>
      <c r="BF870" s="164">
        <f>'2.ورود اطلاعات'!BK870</f>
        <v>0</v>
      </c>
      <c r="BG870" s="164">
        <f>'2.ورود اطلاعات'!BL870</f>
        <v>0</v>
      </c>
      <c r="BH870" s="164">
        <f>'2.ورود اطلاعات'!BM870</f>
        <v>0</v>
      </c>
      <c r="BI870" s="164">
        <f>'2.ورود اطلاعات'!BN870</f>
        <v>0</v>
      </c>
      <c r="BJ870" s="164">
        <f>'2.ورود اطلاعات'!BO870</f>
        <v>0</v>
      </c>
      <c r="BK870" s="164">
        <f>'2.ورود اطلاعات'!BP870</f>
        <v>0</v>
      </c>
      <c r="BL870" s="164">
        <f>'2.ورود اطلاعات'!BQ870</f>
        <v>0</v>
      </c>
      <c r="BM870" s="164">
        <f>'2.ورود اطلاعات'!BR870</f>
        <v>0</v>
      </c>
      <c r="BN870" s="166">
        <f>'2.ورود اطلاعات'!BW870</f>
        <v>0</v>
      </c>
      <c r="BO870" s="166" t="str">
        <f>'2.ورود اطلاعات'!BX870</f>
        <v xml:space="preserve"> </v>
      </c>
      <c r="BP870" s="166" t="str">
        <f>'2.ورود اطلاعات'!BY870</f>
        <v xml:space="preserve"> </v>
      </c>
      <c r="BQ870" s="280" t="str">
        <f t="shared" si="110"/>
        <v>تست اچ آی وی انجام نشده است</v>
      </c>
      <c r="BR870" s="166">
        <f>'2.ورود اطلاعات'!BZ870</f>
        <v>0</v>
      </c>
      <c r="BS870" s="166" t="str">
        <f>'2.ورود اطلاعات'!CA870</f>
        <v xml:space="preserve"> </v>
      </c>
      <c r="BT870" s="166" t="str">
        <f>'2.ورود اطلاعات'!CB870</f>
        <v xml:space="preserve"> </v>
      </c>
      <c r="BU870" s="280" t="str">
        <f t="shared" si="111"/>
        <v>تست اچ آی وی انجام نشده است</v>
      </c>
      <c r="BV870" s="166">
        <f>'2.ورود اطلاعات'!CC870</f>
        <v>0</v>
      </c>
      <c r="BW870" s="166" t="str">
        <f>'2.ورود اطلاعات'!CD870</f>
        <v xml:space="preserve"> </v>
      </c>
      <c r="BX870" s="166" t="str">
        <f>'2.ورود اطلاعات'!CE870</f>
        <v xml:space="preserve"> </v>
      </c>
      <c r="BY870" s="280" t="str">
        <f t="shared" si="112"/>
        <v>تست اچ آی وی انجام نشده است</v>
      </c>
      <c r="BZ870" s="166">
        <f>'2.ورود اطلاعات'!CF870</f>
        <v>0</v>
      </c>
      <c r="CA870" s="166" t="str">
        <f>'2.ورود اطلاعات'!CG870</f>
        <v xml:space="preserve"> </v>
      </c>
      <c r="CB870" s="166" t="str">
        <f>'2.ورود اطلاعات'!CH870</f>
        <v xml:space="preserve"> </v>
      </c>
      <c r="CC870" s="280" t="str">
        <f t="shared" si="113"/>
        <v>تست اچ آی وی انجام نشده است</v>
      </c>
      <c r="CD870" s="166">
        <f>'2.ورود اطلاعات'!CI870</f>
        <v>0</v>
      </c>
      <c r="CE870" s="166" t="str">
        <f>'2.ورود اطلاعات'!CJ870</f>
        <v xml:space="preserve"> </v>
      </c>
      <c r="CF870" s="166" t="str">
        <f>'2.ورود اطلاعات'!CK870</f>
        <v xml:space="preserve"> </v>
      </c>
      <c r="CG870" s="280" t="str">
        <f t="shared" si="114"/>
        <v>تست اچ آی وی انجام نشده است</v>
      </c>
      <c r="CH870" s="166">
        <f>'2.ورود اطلاعات'!CL870</f>
        <v>0</v>
      </c>
      <c r="CI870" s="166" t="str">
        <f>'2.ورود اطلاعات'!CM870</f>
        <v xml:space="preserve"> </v>
      </c>
      <c r="CJ870" s="166" t="str">
        <f>'2.ورود اطلاعات'!CN870</f>
        <v xml:space="preserve"> </v>
      </c>
      <c r="CK870" s="280" t="str">
        <f t="shared" si="115"/>
        <v>تست اچ آی وی انجام نشده است</v>
      </c>
      <c r="CL870" s="166">
        <f>'2.ورود اطلاعات'!CO870</f>
        <v>0</v>
      </c>
      <c r="CM870" s="166" t="str">
        <f>'2.ورود اطلاعات'!CP870</f>
        <v xml:space="preserve"> </v>
      </c>
      <c r="CN870" s="166" t="str">
        <f>'2.ورود اطلاعات'!CQ870</f>
        <v xml:space="preserve"> </v>
      </c>
      <c r="CO870" s="280" t="str">
        <f t="shared" si="116"/>
        <v>تست اچ آی وی انجام نشده است</v>
      </c>
      <c r="CP870" s="166">
        <f>'2.ورود اطلاعات'!CR870</f>
        <v>0</v>
      </c>
      <c r="CQ870" s="166" t="str">
        <f>'2.ورود اطلاعات'!CS870</f>
        <v xml:space="preserve"> </v>
      </c>
      <c r="CR870" s="166" t="str">
        <f>'2.ورود اطلاعات'!CT870</f>
        <v xml:space="preserve"> </v>
      </c>
      <c r="CS870" s="280" t="str">
        <f t="shared" si="117"/>
        <v>تست اچ آی وی انجام نشده است</v>
      </c>
      <c r="CT870" s="166" t="str">
        <f>'2.ورود اطلاعات'!CU870</f>
        <v>خیر</v>
      </c>
      <c r="DI870" s="164"/>
      <c r="DJ870" s="164"/>
    </row>
    <row r="871" spans="1:114" s="166" customFormat="1" ht="11.65" x14ac:dyDescent="0.35">
      <c r="A871" s="144" t="str">
        <f>'2.ورود اطلاعات'!BS871</f>
        <v>خیر</v>
      </c>
      <c r="B871" s="166">
        <f>'2.ورود اطلاعات'!A871</f>
        <v>870</v>
      </c>
      <c r="C871" s="166">
        <f>'1.مشخصات مرکز'!$D$2</f>
        <v>1398</v>
      </c>
      <c r="D871" s="166" t="str">
        <f>'1.مشخصات مرکز'!$D$3</f>
        <v>انتخاب کنید ...</v>
      </c>
      <c r="E871" s="166" t="str">
        <f>'1.مشخصات مرکز'!$D$4</f>
        <v>انتخاب کنید ...</v>
      </c>
      <c r="F871" s="166" t="str">
        <f>'1.مشخصات مرکز'!$D$5</f>
        <v>انتخاب کنید ...</v>
      </c>
      <c r="G871" s="166">
        <f>'1.مشخصات مرکز'!$D$6</f>
        <v>0</v>
      </c>
      <c r="H871" s="166" t="str">
        <f>'1.مشخصات مرکز'!$D$7</f>
        <v>انتخاب کنید ...</v>
      </c>
      <c r="I871" s="166">
        <f>'1.مشخصات مرکز'!$D$8</f>
        <v>0</v>
      </c>
      <c r="J871" s="166">
        <f>'1.مشخصات مرکز'!$D$9</f>
        <v>0</v>
      </c>
      <c r="K871" s="164">
        <f>'1.مشخصات مرکز'!$D$10</f>
        <v>0</v>
      </c>
      <c r="L871" s="164">
        <f>'1.مشخصات مرکز'!$D$11</f>
        <v>0</v>
      </c>
      <c r="M871" s="166">
        <f>'2.ورود اطلاعات'!B871</f>
        <v>0</v>
      </c>
      <c r="N871" s="166">
        <f>'2.ورود اطلاعات'!C871</f>
        <v>0</v>
      </c>
      <c r="O871" s="166" t="str">
        <f>IF('2.ورود اطلاعات'!F871=0,"نامعلوم",'2.ورود اطلاعات'!F871)</f>
        <v>نامعلوم</v>
      </c>
      <c r="P871" s="166">
        <f>'2.ورود اطلاعات'!J871</f>
        <v>0</v>
      </c>
      <c r="Q871" s="166">
        <f>'2.ورود اطلاعات'!K871</f>
        <v>0</v>
      </c>
      <c r="R871" s="166">
        <f>'2.ورود اطلاعات'!L871</f>
        <v>0</v>
      </c>
      <c r="S871" s="166">
        <f>'2.ورود اطلاعات'!M871</f>
        <v>0</v>
      </c>
      <c r="T871" s="166">
        <f>'2.ورود اطلاعات'!N871</f>
        <v>0</v>
      </c>
      <c r="U871" s="166">
        <f>'2.ورود اطلاعات'!O871</f>
        <v>1398</v>
      </c>
      <c r="V871" s="166">
        <f>'2.ورود اطلاعات'!P871</f>
        <v>0</v>
      </c>
      <c r="W871" s="166">
        <f>'2.ورود اطلاعات'!Q871</f>
        <v>0</v>
      </c>
      <c r="X871" s="166">
        <f>'2.ورود اطلاعات'!R871</f>
        <v>0</v>
      </c>
      <c r="Y871" s="166">
        <f>'2.ورود اطلاعات'!S871</f>
        <v>0</v>
      </c>
      <c r="Z871" s="166">
        <f>'2.ورود اطلاعات'!T871</f>
        <v>0</v>
      </c>
      <c r="AA871" s="166">
        <f>'2.ورود اطلاعات'!U871</f>
        <v>0</v>
      </c>
      <c r="AB871" s="166">
        <f>'2.ورود اطلاعات'!V871</f>
        <v>0</v>
      </c>
      <c r="AC871" s="166">
        <f>'2.ورود اطلاعات'!W871</f>
        <v>0</v>
      </c>
      <c r="AD871" s="166">
        <f>'2.ورود اطلاعات'!X871</f>
        <v>0</v>
      </c>
      <c r="AE871" s="166">
        <f>'2.ورود اطلاعات'!Y871</f>
        <v>0</v>
      </c>
      <c r="AF871" s="166">
        <f>'2.ورود اطلاعات'!Z871</f>
        <v>0</v>
      </c>
      <c r="AG871" s="166">
        <f>'2.ورود اطلاعات'!AA871</f>
        <v>0</v>
      </c>
      <c r="AH871" s="166">
        <f>'2.ورود اطلاعات'!AB871</f>
        <v>0</v>
      </c>
      <c r="AI871" s="166">
        <f>'2.ورود اطلاعات'!AC871</f>
        <v>0</v>
      </c>
      <c r="AJ871" s="166">
        <f>'2.ورود اطلاعات'!AD871</f>
        <v>0</v>
      </c>
      <c r="AK871" s="166">
        <f>'2.ورود اطلاعات'!AE871</f>
        <v>0</v>
      </c>
      <c r="AL871" s="166">
        <f>'2.ورود اطلاعات'!AF871</f>
        <v>0</v>
      </c>
      <c r="AM871" s="166">
        <f>'2.ورود اطلاعات'!AG871</f>
        <v>0</v>
      </c>
      <c r="AN871" s="166">
        <f>'2.ورود اطلاعات'!AH871</f>
        <v>0</v>
      </c>
      <c r="AO871" s="166">
        <f>'2.ورود اطلاعات'!AI871</f>
        <v>0</v>
      </c>
      <c r="AP871" s="166" t="str">
        <f>'2.ورود اطلاعات'!AK871</f>
        <v xml:space="preserve">         </v>
      </c>
      <c r="AQ871" s="166" t="str">
        <f>'2.ورود اطلاعات'!AL871</f>
        <v>هیچکدام</v>
      </c>
      <c r="AR871" s="166" t="str">
        <f>'2.ورود اطلاعات'!AM871</f>
        <v>7.هیچکدام</v>
      </c>
      <c r="AS871" s="166" t="str">
        <f>'2.ورود اطلاعات'!AN871</f>
        <v>نامعلوم</v>
      </c>
      <c r="AT871" s="166" t="str">
        <f>'2.ورود اطلاعات'!AO871</f>
        <v>نامعلوم</v>
      </c>
      <c r="AU871" s="166" t="str">
        <f>'2.ورود اطلاعات'!CV871</f>
        <v>ارائه نشده است.</v>
      </c>
      <c r="AV871" s="166">
        <f>'2.ورود اطلاعات'!CW871</f>
        <v>0</v>
      </c>
      <c r="AW871" s="164">
        <f>'2.ورود اطلاعات'!AT871</f>
        <v>0</v>
      </c>
      <c r="AX871" s="164">
        <f>'2.ورود اطلاعات'!AU871</f>
        <v>0</v>
      </c>
      <c r="AY871" s="164">
        <f>'2.ورود اطلاعات'!AV871</f>
        <v>0</v>
      </c>
      <c r="AZ871" s="164">
        <f>'2.ورود اطلاعات'!AW871</f>
        <v>0</v>
      </c>
      <c r="BA871" s="164">
        <f>'2.ورود اطلاعات'!AX871</f>
        <v>0</v>
      </c>
      <c r="BB871" s="166">
        <f>'2.ورود اطلاعات'!BT871</f>
        <v>0</v>
      </c>
      <c r="BC871" s="166" t="str">
        <f>'2.ورود اطلاعات'!BU871</f>
        <v xml:space="preserve"> </v>
      </c>
      <c r="BD871" s="166" t="str">
        <f>'2.ورود اطلاعات'!BV871</f>
        <v xml:space="preserve"> </v>
      </c>
      <c r="BE871" s="21"/>
      <c r="BF871" s="164">
        <f>'2.ورود اطلاعات'!BK871</f>
        <v>0</v>
      </c>
      <c r="BG871" s="164">
        <f>'2.ورود اطلاعات'!BL871</f>
        <v>0</v>
      </c>
      <c r="BH871" s="164">
        <f>'2.ورود اطلاعات'!BM871</f>
        <v>0</v>
      </c>
      <c r="BI871" s="164">
        <f>'2.ورود اطلاعات'!BN871</f>
        <v>0</v>
      </c>
      <c r="BJ871" s="164">
        <f>'2.ورود اطلاعات'!BO871</f>
        <v>0</v>
      </c>
      <c r="BK871" s="164">
        <f>'2.ورود اطلاعات'!BP871</f>
        <v>0</v>
      </c>
      <c r="BL871" s="164">
        <f>'2.ورود اطلاعات'!BQ871</f>
        <v>0</v>
      </c>
      <c r="BM871" s="164">
        <f>'2.ورود اطلاعات'!BR871</f>
        <v>0</v>
      </c>
      <c r="BN871" s="166">
        <f>'2.ورود اطلاعات'!BW871</f>
        <v>0</v>
      </c>
      <c r="BO871" s="166" t="str">
        <f>'2.ورود اطلاعات'!BX871</f>
        <v xml:space="preserve"> </v>
      </c>
      <c r="BP871" s="166" t="str">
        <f>'2.ورود اطلاعات'!BY871</f>
        <v xml:space="preserve"> </v>
      </c>
      <c r="BQ871" s="280" t="str">
        <f t="shared" si="110"/>
        <v>تست اچ آی وی انجام نشده است</v>
      </c>
      <c r="BR871" s="166">
        <f>'2.ورود اطلاعات'!BZ871</f>
        <v>0</v>
      </c>
      <c r="BS871" s="166" t="str">
        <f>'2.ورود اطلاعات'!CA871</f>
        <v xml:space="preserve"> </v>
      </c>
      <c r="BT871" s="166" t="str">
        <f>'2.ورود اطلاعات'!CB871</f>
        <v xml:space="preserve"> </v>
      </c>
      <c r="BU871" s="280" t="str">
        <f t="shared" si="111"/>
        <v>تست اچ آی وی انجام نشده است</v>
      </c>
      <c r="BV871" s="166">
        <f>'2.ورود اطلاعات'!CC871</f>
        <v>0</v>
      </c>
      <c r="BW871" s="166" t="str">
        <f>'2.ورود اطلاعات'!CD871</f>
        <v xml:space="preserve"> </v>
      </c>
      <c r="BX871" s="166" t="str">
        <f>'2.ورود اطلاعات'!CE871</f>
        <v xml:space="preserve"> </v>
      </c>
      <c r="BY871" s="280" t="str">
        <f t="shared" si="112"/>
        <v>تست اچ آی وی انجام نشده است</v>
      </c>
      <c r="BZ871" s="166">
        <f>'2.ورود اطلاعات'!CF871</f>
        <v>0</v>
      </c>
      <c r="CA871" s="166" t="str">
        <f>'2.ورود اطلاعات'!CG871</f>
        <v xml:space="preserve"> </v>
      </c>
      <c r="CB871" s="166" t="str">
        <f>'2.ورود اطلاعات'!CH871</f>
        <v xml:space="preserve"> </v>
      </c>
      <c r="CC871" s="280" t="str">
        <f t="shared" si="113"/>
        <v>تست اچ آی وی انجام نشده است</v>
      </c>
      <c r="CD871" s="166">
        <f>'2.ورود اطلاعات'!CI871</f>
        <v>0</v>
      </c>
      <c r="CE871" s="166" t="str">
        <f>'2.ورود اطلاعات'!CJ871</f>
        <v xml:space="preserve"> </v>
      </c>
      <c r="CF871" s="166" t="str">
        <f>'2.ورود اطلاعات'!CK871</f>
        <v xml:space="preserve"> </v>
      </c>
      <c r="CG871" s="280" t="str">
        <f t="shared" si="114"/>
        <v>تست اچ آی وی انجام نشده است</v>
      </c>
      <c r="CH871" s="166">
        <f>'2.ورود اطلاعات'!CL871</f>
        <v>0</v>
      </c>
      <c r="CI871" s="166" t="str">
        <f>'2.ورود اطلاعات'!CM871</f>
        <v xml:space="preserve"> </v>
      </c>
      <c r="CJ871" s="166" t="str">
        <f>'2.ورود اطلاعات'!CN871</f>
        <v xml:space="preserve"> </v>
      </c>
      <c r="CK871" s="280" t="str">
        <f t="shared" si="115"/>
        <v>تست اچ آی وی انجام نشده است</v>
      </c>
      <c r="CL871" s="166">
        <f>'2.ورود اطلاعات'!CO871</f>
        <v>0</v>
      </c>
      <c r="CM871" s="166" t="str">
        <f>'2.ورود اطلاعات'!CP871</f>
        <v xml:space="preserve"> </v>
      </c>
      <c r="CN871" s="166" t="str">
        <f>'2.ورود اطلاعات'!CQ871</f>
        <v xml:space="preserve"> </v>
      </c>
      <c r="CO871" s="280" t="str">
        <f t="shared" si="116"/>
        <v>تست اچ آی وی انجام نشده است</v>
      </c>
      <c r="CP871" s="166">
        <f>'2.ورود اطلاعات'!CR871</f>
        <v>0</v>
      </c>
      <c r="CQ871" s="166" t="str">
        <f>'2.ورود اطلاعات'!CS871</f>
        <v xml:space="preserve"> </v>
      </c>
      <c r="CR871" s="166" t="str">
        <f>'2.ورود اطلاعات'!CT871</f>
        <v xml:space="preserve"> </v>
      </c>
      <c r="CS871" s="280" t="str">
        <f t="shared" si="117"/>
        <v>تست اچ آی وی انجام نشده است</v>
      </c>
      <c r="CT871" s="166" t="str">
        <f>'2.ورود اطلاعات'!CU871</f>
        <v>خیر</v>
      </c>
      <c r="DI871" s="164"/>
      <c r="DJ871" s="164"/>
    </row>
    <row r="872" spans="1:114" s="166" customFormat="1" ht="11.65" x14ac:dyDescent="0.35">
      <c r="A872" s="144" t="str">
        <f>'2.ورود اطلاعات'!BS872</f>
        <v>خیر</v>
      </c>
      <c r="B872" s="166">
        <f>'2.ورود اطلاعات'!A872</f>
        <v>871</v>
      </c>
      <c r="C872" s="166">
        <f>'1.مشخصات مرکز'!$D$2</f>
        <v>1398</v>
      </c>
      <c r="D872" s="166" t="str">
        <f>'1.مشخصات مرکز'!$D$3</f>
        <v>انتخاب کنید ...</v>
      </c>
      <c r="E872" s="166" t="str">
        <f>'1.مشخصات مرکز'!$D$4</f>
        <v>انتخاب کنید ...</v>
      </c>
      <c r="F872" s="166" t="str">
        <f>'1.مشخصات مرکز'!$D$5</f>
        <v>انتخاب کنید ...</v>
      </c>
      <c r="G872" s="166">
        <f>'1.مشخصات مرکز'!$D$6</f>
        <v>0</v>
      </c>
      <c r="H872" s="166" t="str">
        <f>'1.مشخصات مرکز'!$D$7</f>
        <v>انتخاب کنید ...</v>
      </c>
      <c r="I872" s="166">
        <f>'1.مشخصات مرکز'!$D$8</f>
        <v>0</v>
      </c>
      <c r="J872" s="166">
        <f>'1.مشخصات مرکز'!$D$9</f>
        <v>0</v>
      </c>
      <c r="K872" s="164">
        <f>'1.مشخصات مرکز'!$D$10</f>
        <v>0</v>
      </c>
      <c r="L872" s="164">
        <f>'1.مشخصات مرکز'!$D$11</f>
        <v>0</v>
      </c>
      <c r="M872" s="166">
        <f>'2.ورود اطلاعات'!B872</f>
        <v>0</v>
      </c>
      <c r="N872" s="166">
        <f>'2.ورود اطلاعات'!C872</f>
        <v>0</v>
      </c>
      <c r="O872" s="166" t="str">
        <f>IF('2.ورود اطلاعات'!F872=0,"نامعلوم",'2.ورود اطلاعات'!F872)</f>
        <v>نامعلوم</v>
      </c>
      <c r="P872" s="166">
        <f>'2.ورود اطلاعات'!J872</f>
        <v>0</v>
      </c>
      <c r="Q872" s="166">
        <f>'2.ورود اطلاعات'!K872</f>
        <v>0</v>
      </c>
      <c r="R872" s="166">
        <f>'2.ورود اطلاعات'!L872</f>
        <v>0</v>
      </c>
      <c r="S872" s="166">
        <f>'2.ورود اطلاعات'!M872</f>
        <v>0</v>
      </c>
      <c r="T872" s="166">
        <f>'2.ورود اطلاعات'!N872</f>
        <v>0</v>
      </c>
      <c r="U872" s="166">
        <f>'2.ورود اطلاعات'!O872</f>
        <v>1398</v>
      </c>
      <c r="V872" s="166">
        <f>'2.ورود اطلاعات'!P872</f>
        <v>0</v>
      </c>
      <c r="W872" s="166">
        <f>'2.ورود اطلاعات'!Q872</f>
        <v>0</v>
      </c>
      <c r="X872" s="166">
        <f>'2.ورود اطلاعات'!R872</f>
        <v>0</v>
      </c>
      <c r="Y872" s="166">
        <f>'2.ورود اطلاعات'!S872</f>
        <v>0</v>
      </c>
      <c r="Z872" s="166">
        <f>'2.ورود اطلاعات'!T872</f>
        <v>0</v>
      </c>
      <c r="AA872" s="166">
        <f>'2.ورود اطلاعات'!U872</f>
        <v>0</v>
      </c>
      <c r="AB872" s="166">
        <f>'2.ورود اطلاعات'!V872</f>
        <v>0</v>
      </c>
      <c r="AC872" s="166">
        <f>'2.ورود اطلاعات'!W872</f>
        <v>0</v>
      </c>
      <c r="AD872" s="166">
        <f>'2.ورود اطلاعات'!X872</f>
        <v>0</v>
      </c>
      <c r="AE872" s="166">
        <f>'2.ورود اطلاعات'!Y872</f>
        <v>0</v>
      </c>
      <c r="AF872" s="166">
        <f>'2.ورود اطلاعات'!Z872</f>
        <v>0</v>
      </c>
      <c r="AG872" s="166">
        <f>'2.ورود اطلاعات'!AA872</f>
        <v>0</v>
      </c>
      <c r="AH872" s="166">
        <f>'2.ورود اطلاعات'!AB872</f>
        <v>0</v>
      </c>
      <c r="AI872" s="166">
        <f>'2.ورود اطلاعات'!AC872</f>
        <v>0</v>
      </c>
      <c r="AJ872" s="166">
        <f>'2.ورود اطلاعات'!AD872</f>
        <v>0</v>
      </c>
      <c r="AK872" s="166">
        <f>'2.ورود اطلاعات'!AE872</f>
        <v>0</v>
      </c>
      <c r="AL872" s="166">
        <f>'2.ورود اطلاعات'!AF872</f>
        <v>0</v>
      </c>
      <c r="AM872" s="166">
        <f>'2.ورود اطلاعات'!AG872</f>
        <v>0</v>
      </c>
      <c r="AN872" s="166">
        <f>'2.ورود اطلاعات'!AH872</f>
        <v>0</v>
      </c>
      <c r="AO872" s="166">
        <f>'2.ورود اطلاعات'!AI872</f>
        <v>0</v>
      </c>
      <c r="AP872" s="166" t="str">
        <f>'2.ورود اطلاعات'!AK872</f>
        <v xml:space="preserve">         </v>
      </c>
      <c r="AQ872" s="166" t="str">
        <f>'2.ورود اطلاعات'!AL872</f>
        <v>هیچکدام</v>
      </c>
      <c r="AR872" s="166" t="str">
        <f>'2.ورود اطلاعات'!AM872</f>
        <v>7.هیچکدام</v>
      </c>
      <c r="AS872" s="166" t="str">
        <f>'2.ورود اطلاعات'!AN872</f>
        <v>نامعلوم</v>
      </c>
      <c r="AT872" s="166" t="str">
        <f>'2.ورود اطلاعات'!AO872</f>
        <v>نامعلوم</v>
      </c>
      <c r="AU872" s="166" t="str">
        <f>'2.ورود اطلاعات'!CV872</f>
        <v>ارائه نشده است.</v>
      </c>
      <c r="AV872" s="166">
        <f>'2.ورود اطلاعات'!CW872</f>
        <v>0</v>
      </c>
      <c r="AW872" s="164">
        <f>'2.ورود اطلاعات'!AT872</f>
        <v>0</v>
      </c>
      <c r="AX872" s="164">
        <f>'2.ورود اطلاعات'!AU872</f>
        <v>0</v>
      </c>
      <c r="AY872" s="164">
        <f>'2.ورود اطلاعات'!AV872</f>
        <v>0</v>
      </c>
      <c r="AZ872" s="164">
        <f>'2.ورود اطلاعات'!AW872</f>
        <v>0</v>
      </c>
      <c r="BA872" s="164">
        <f>'2.ورود اطلاعات'!AX872</f>
        <v>0</v>
      </c>
      <c r="BB872" s="166">
        <f>'2.ورود اطلاعات'!BT872</f>
        <v>0</v>
      </c>
      <c r="BC872" s="166" t="str">
        <f>'2.ورود اطلاعات'!BU872</f>
        <v xml:space="preserve"> </v>
      </c>
      <c r="BD872" s="166" t="str">
        <f>'2.ورود اطلاعات'!BV872</f>
        <v xml:space="preserve"> </v>
      </c>
      <c r="BE872" s="21"/>
      <c r="BF872" s="164">
        <f>'2.ورود اطلاعات'!BK872</f>
        <v>0</v>
      </c>
      <c r="BG872" s="164">
        <f>'2.ورود اطلاعات'!BL872</f>
        <v>0</v>
      </c>
      <c r="BH872" s="164">
        <f>'2.ورود اطلاعات'!BM872</f>
        <v>0</v>
      </c>
      <c r="BI872" s="164">
        <f>'2.ورود اطلاعات'!BN872</f>
        <v>0</v>
      </c>
      <c r="BJ872" s="164">
        <f>'2.ورود اطلاعات'!BO872</f>
        <v>0</v>
      </c>
      <c r="BK872" s="164">
        <f>'2.ورود اطلاعات'!BP872</f>
        <v>0</v>
      </c>
      <c r="BL872" s="164">
        <f>'2.ورود اطلاعات'!BQ872</f>
        <v>0</v>
      </c>
      <c r="BM872" s="164">
        <f>'2.ورود اطلاعات'!BR872</f>
        <v>0</v>
      </c>
      <c r="BN872" s="166">
        <f>'2.ورود اطلاعات'!BW872</f>
        <v>0</v>
      </c>
      <c r="BO872" s="166" t="str">
        <f>'2.ورود اطلاعات'!BX872</f>
        <v xml:space="preserve"> </v>
      </c>
      <c r="BP872" s="166" t="str">
        <f>'2.ورود اطلاعات'!BY872</f>
        <v xml:space="preserve"> </v>
      </c>
      <c r="BQ872" s="280" t="str">
        <f t="shared" si="110"/>
        <v>تست اچ آی وی انجام نشده است</v>
      </c>
      <c r="BR872" s="166">
        <f>'2.ورود اطلاعات'!BZ872</f>
        <v>0</v>
      </c>
      <c r="BS872" s="166" t="str">
        <f>'2.ورود اطلاعات'!CA872</f>
        <v xml:space="preserve"> </v>
      </c>
      <c r="BT872" s="166" t="str">
        <f>'2.ورود اطلاعات'!CB872</f>
        <v xml:space="preserve"> </v>
      </c>
      <c r="BU872" s="280" t="str">
        <f t="shared" si="111"/>
        <v>تست اچ آی وی انجام نشده است</v>
      </c>
      <c r="BV872" s="166">
        <f>'2.ورود اطلاعات'!CC872</f>
        <v>0</v>
      </c>
      <c r="BW872" s="166" t="str">
        <f>'2.ورود اطلاعات'!CD872</f>
        <v xml:space="preserve"> </v>
      </c>
      <c r="BX872" s="166" t="str">
        <f>'2.ورود اطلاعات'!CE872</f>
        <v xml:space="preserve"> </v>
      </c>
      <c r="BY872" s="280" t="str">
        <f t="shared" si="112"/>
        <v>تست اچ آی وی انجام نشده است</v>
      </c>
      <c r="BZ872" s="166">
        <f>'2.ورود اطلاعات'!CF872</f>
        <v>0</v>
      </c>
      <c r="CA872" s="166" t="str">
        <f>'2.ورود اطلاعات'!CG872</f>
        <v xml:space="preserve"> </v>
      </c>
      <c r="CB872" s="166" t="str">
        <f>'2.ورود اطلاعات'!CH872</f>
        <v xml:space="preserve"> </v>
      </c>
      <c r="CC872" s="280" t="str">
        <f t="shared" si="113"/>
        <v>تست اچ آی وی انجام نشده است</v>
      </c>
      <c r="CD872" s="166">
        <f>'2.ورود اطلاعات'!CI872</f>
        <v>0</v>
      </c>
      <c r="CE872" s="166" t="str">
        <f>'2.ورود اطلاعات'!CJ872</f>
        <v xml:space="preserve"> </v>
      </c>
      <c r="CF872" s="166" t="str">
        <f>'2.ورود اطلاعات'!CK872</f>
        <v xml:space="preserve"> </v>
      </c>
      <c r="CG872" s="280" t="str">
        <f t="shared" si="114"/>
        <v>تست اچ آی وی انجام نشده است</v>
      </c>
      <c r="CH872" s="166">
        <f>'2.ورود اطلاعات'!CL872</f>
        <v>0</v>
      </c>
      <c r="CI872" s="166" t="str">
        <f>'2.ورود اطلاعات'!CM872</f>
        <v xml:space="preserve"> </v>
      </c>
      <c r="CJ872" s="166" t="str">
        <f>'2.ورود اطلاعات'!CN872</f>
        <v xml:space="preserve"> </v>
      </c>
      <c r="CK872" s="280" t="str">
        <f t="shared" si="115"/>
        <v>تست اچ آی وی انجام نشده است</v>
      </c>
      <c r="CL872" s="166">
        <f>'2.ورود اطلاعات'!CO872</f>
        <v>0</v>
      </c>
      <c r="CM872" s="166" t="str">
        <f>'2.ورود اطلاعات'!CP872</f>
        <v xml:space="preserve"> </v>
      </c>
      <c r="CN872" s="166" t="str">
        <f>'2.ورود اطلاعات'!CQ872</f>
        <v xml:space="preserve"> </v>
      </c>
      <c r="CO872" s="280" t="str">
        <f t="shared" si="116"/>
        <v>تست اچ آی وی انجام نشده است</v>
      </c>
      <c r="CP872" s="166">
        <f>'2.ورود اطلاعات'!CR872</f>
        <v>0</v>
      </c>
      <c r="CQ872" s="166" t="str">
        <f>'2.ورود اطلاعات'!CS872</f>
        <v xml:space="preserve"> </v>
      </c>
      <c r="CR872" s="166" t="str">
        <f>'2.ورود اطلاعات'!CT872</f>
        <v xml:space="preserve"> </v>
      </c>
      <c r="CS872" s="280" t="str">
        <f t="shared" si="117"/>
        <v>تست اچ آی وی انجام نشده است</v>
      </c>
      <c r="CT872" s="166" t="str">
        <f>'2.ورود اطلاعات'!CU872</f>
        <v>خیر</v>
      </c>
      <c r="DI872" s="164"/>
      <c r="DJ872" s="164"/>
    </row>
    <row r="873" spans="1:114" s="166" customFormat="1" ht="11.65" x14ac:dyDescent="0.35">
      <c r="A873" s="144" t="str">
        <f>'2.ورود اطلاعات'!BS873</f>
        <v>خیر</v>
      </c>
      <c r="B873" s="166">
        <f>'2.ورود اطلاعات'!A873</f>
        <v>872</v>
      </c>
      <c r="C873" s="166">
        <f>'1.مشخصات مرکز'!$D$2</f>
        <v>1398</v>
      </c>
      <c r="D873" s="166" t="str">
        <f>'1.مشخصات مرکز'!$D$3</f>
        <v>انتخاب کنید ...</v>
      </c>
      <c r="E873" s="166" t="str">
        <f>'1.مشخصات مرکز'!$D$4</f>
        <v>انتخاب کنید ...</v>
      </c>
      <c r="F873" s="166" t="str">
        <f>'1.مشخصات مرکز'!$D$5</f>
        <v>انتخاب کنید ...</v>
      </c>
      <c r="G873" s="166">
        <f>'1.مشخصات مرکز'!$D$6</f>
        <v>0</v>
      </c>
      <c r="H873" s="166" t="str">
        <f>'1.مشخصات مرکز'!$D$7</f>
        <v>انتخاب کنید ...</v>
      </c>
      <c r="I873" s="166">
        <f>'1.مشخصات مرکز'!$D$8</f>
        <v>0</v>
      </c>
      <c r="J873" s="166">
        <f>'1.مشخصات مرکز'!$D$9</f>
        <v>0</v>
      </c>
      <c r="K873" s="164">
        <f>'1.مشخصات مرکز'!$D$10</f>
        <v>0</v>
      </c>
      <c r="L873" s="164">
        <f>'1.مشخصات مرکز'!$D$11</f>
        <v>0</v>
      </c>
      <c r="M873" s="166">
        <f>'2.ورود اطلاعات'!B873</f>
        <v>0</v>
      </c>
      <c r="N873" s="166">
        <f>'2.ورود اطلاعات'!C873</f>
        <v>0</v>
      </c>
      <c r="O873" s="166" t="str">
        <f>IF('2.ورود اطلاعات'!F873=0,"نامعلوم",'2.ورود اطلاعات'!F873)</f>
        <v>نامعلوم</v>
      </c>
      <c r="P873" s="166">
        <f>'2.ورود اطلاعات'!J873</f>
        <v>0</v>
      </c>
      <c r="Q873" s="166">
        <f>'2.ورود اطلاعات'!K873</f>
        <v>0</v>
      </c>
      <c r="R873" s="166">
        <f>'2.ورود اطلاعات'!L873</f>
        <v>0</v>
      </c>
      <c r="S873" s="166">
        <f>'2.ورود اطلاعات'!M873</f>
        <v>0</v>
      </c>
      <c r="T873" s="166">
        <f>'2.ورود اطلاعات'!N873</f>
        <v>0</v>
      </c>
      <c r="U873" s="166">
        <f>'2.ورود اطلاعات'!O873</f>
        <v>1398</v>
      </c>
      <c r="V873" s="166">
        <f>'2.ورود اطلاعات'!P873</f>
        <v>0</v>
      </c>
      <c r="W873" s="166">
        <f>'2.ورود اطلاعات'!Q873</f>
        <v>0</v>
      </c>
      <c r="X873" s="166">
        <f>'2.ورود اطلاعات'!R873</f>
        <v>0</v>
      </c>
      <c r="Y873" s="166">
        <f>'2.ورود اطلاعات'!S873</f>
        <v>0</v>
      </c>
      <c r="Z873" s="166">
        <f>'2.ورود اطلاعات'!T873</f>
        <v>0</v>
      </c>
      <c r="AA873" s="166">
        <f>'2.ورود اطلاعات'!U873</f>
        <v>0</v>
      </c>
      <c r="AB873" s="166">
        <f>'2.ورود اطلاعات'!V873</f>
        <v>0</v>
      </c>
      <c r="AC873" s="166">
        <f>'2.ورود اطلاعات'!W873</f>
        <v>0</v>
      </c>
      <c r="AD873" s="166">
        <f>'2.ورود اطلاعات'!X873</f>
        <v>0</v>
      </c>
      <c r="AE873" s="166">
        <f>'2.ورود اطلاعات'!Y873</f>
        <v>0</v>
      </c>
      <c r="AF873" s="166">
        <f>'2.ورود اطلاعات'!Z873</f>
        <v>0</v>
      </c>
      <c r="AG873" s="166">
        <f>'2.ورود اطلاعات'!AA873</f>
        <v>0</v>
      </c>
      <c r="AH873" s="166">
        <f>'2.ورود اطلاعات'!AB873</f>
        <v>0</v>
      </c>
      <c r="AI873" s="166">
        <f>'2.ورود اطلاعات'!AC873</f>
        <v>0</v>
      </c>
      <c r="AJ873" s="166">
        <f>'2.ورود اطلاعات'!AD873</f>
        <v>0</v>
      </c>
      <c r="AK873" s="166">
        <f>'2.ورود اطلاعات'!AE873</f>
        <v>0</v>
      </c>
      <c r="AL873" s="166">
        <f>'2.ورود اطلاعات'!AF873</f>
        <v>0</v>
      </c>
      <c r="AM873" s="166">
        <f>'2.ورود اطلاعات'!AG873</f>
        <v>0</v>
      </c>
      <c r="AN873" s="166">
        <f>'2.ورود اطلاعات'!AH873</f>
        <v>0</v>
      </c>
      <c r="AO873" s="166">
        <f>'2.ورود اطلاعات'!AI873</f>
        <v>0</v>
      </c>
      <c r="AP873" s="166" t="str">
        <f>'2.ورود اطلاعات'!AK873</f>
        <v xml:space="preserve">         </v>
      </c>
      <c r="AQ873" s="166" t="str">
        <f>'2.ورود اطلاعات'!AL873</f>
        <v>هیچکدام</v>
      </c>
      <c r="AR873" s="166" t="str">
        <f>'2.ورود اطلاعات'!AM873</f>
        <v>7.هیچکدام</v>
      </c>
      <c r="AS873" s="166" t="str">
        <f>'2.ورود اطلاعات'!AN873</f>
        <v>نامعلوم</v>
      </c>
      <c r="AT873" s="166" t="str">
        <f>'2.ورود اطلاعات'!AO873</f>
        <v>نامعلوم</v>
      </c>
      <c r="AU873" s="166" t="str">
        <f>'2.ورود اطلاعات'!CV873</f>
        <v>ارائه نشده است.</v>
      </c>
      <c r="AV873" s="166">
        <f>'2.ورود اطلاعات'!CW873</f>
        <v>0</v>
      </c>
      <c r="AW873" s="164">
        <f>'2.ورود اطلاعات'!AT873</f>
        <v>0</v>
      </c>
      <c r="AX873" s="164">
        <f>'2.ورود اطلاعات'!AU873</f>
        <v>0</v>
      </c>
      <c r="AY873" s="164">
        <f>'2.ورود اطلاعات'!AV873</f>
        <v>0</v>
      </c>
      <c r="AZ873" s="164">
        <f>'2.ورود اطلاعات'!AW873</f>
        <v>0</v>
      </c>
      <c r="BA873" s="164">
        <f>'2.ورود اطلاعات'!AX873</f>
        <v>0</v>
      </c>
      <c r="BB873" s="166">
        <f>'2.ورود اطلاعات'!BT873</f>
        <v>0</v>
      </c>
      <c r="BC873" s="166" t="str">
        <f>'2.ورود اطلاعات'!BU873</f>
        <v xml:space="preserve"> </v>
      </c>
      <c r="BD873" s="166" t="str">
        <f>'2.ورود اطلاعات'!BV873</f>
        <v xml:space="preserve"> </v>
      </c>
      <c r="BE873" s="21"/>
      <c r="BF873" s="164">
        <f>'2.ورود اطلاعات'!BK873</f>
        <v>0</v>
      </c>
      <c r="BG873" s="164">
        <f>'2.ورود اطلاعات'!BL873</f>
        <v>0</v>
      </c>
      <c r="BH873" s="164">
        <f>'2.ورود اطلاعات'!BM873</f>
        <v>0</v>
      </c>
      <c r="BI873" s="164">
        <f>'2.ورود اطلاعات'!BN873</f>
        <v>0</v>
      </c>
      <c r="BJ873" s="164">
        <f>'2.ورود اطلاعات'!BO873</f>
        <v>0</v>
      </c>
      <c r="BK873" s="164">
        <f>'2.ورود اطلاعات'!BP873</f>
        <v>0</v>
      </c>
      <c r="BL873" s="164">
        <f>'2.ورود اطلاعات'!BQ873</f>
        <v>0</v>
      </c>
      <c r="BM873" s="164">
        <f>'2.ورود اطلاعات'!BR873</f>
        <v>0</v>
      </c>
      <c r="BN873" s="166">
        <f>'2.ورود اطلاعات'!BW873</f>
        <v>0</v>
      </c>
      <c r="BO873" s="166" t="str">
        <f>'2.ورود اطلاعات'!BX873</f>
        <v xml:space="preserve"> </v>
      </c>
      <c r="BP873" s="166" t="str">
        <f>'2.ورود اطلاعات'!BY873</f>
        <v xml:space="preserve"> </v>
      </c>
      <c r="BQ873" s="280" t="str">
        <f t="shared" si="110"/>
        <v>تست اچ آی وی انجام نشده است</v>
      </c>
      <c r="BR873" s="166">
        <f>'2.ورود اطلاعات'!BZ873</f>
        <v>0</v>
      </c>
      <c r="BS873" s="166" t="str">
        <f>'2.ورود اطلاعات'!CA873</f>
        <v xml:space="preserve"> </v>
      </c>
      <c r="BT873" s="166" t="str">
        <f>'2.ورود اطلاعات'!CB873</f>
        <v xml:space="preserve"> </v>
      </c>
      <c r="BU873" s="280" t="str">
        <f t="shared" si="111"/>
        <v>تست اچ آی وی انجام نشده است</v>
      </c>
      <c r="BV873" s="166">
        <f>'2.ورود اطلاعات'!CC873</f>
        <v>0</v>
      </c>
      <c r="BW873" s="166" t="str">
        <f>'2.ورود اطلاعات'!CD873</f>
        <v xml:space="preserve"> </v>
      </c>
      <c r="BX873" s="166" t="str">
        <f>'2.ورود اطلاعات'!CE873</f>
        <v xml:space="preserve"> </v>
      </c>
      <c r="BY873" s="280" t="str">
        <f t="shared" si="112"/>
        <v>تست اچ آی وی انجام نشده است</v>
      </c>
      <c r="BZ873" s="166">
        <f>'2.ورود اطلاعات'!CF873</f>
        <v>0</v>
      </c>
      <c r="CA873" s="166" t="str">
        <f>'2.ورود اطلاعات'!CG873</f>
        <v xml:space="preserve"> </v>
      </c>
      <c r="CB873" s="166" t="str">
        <f>'2.ورود اطلاعات'!CH873</f>
        <v xml:space="preserve"> </v>
      </c>
      <c r="CC873" s="280" t="str">
        <f t="shared" si="113"/>
        <v>تست اچ آی وی انجام نشده است</v>
      </c>
      <c r="CD873" s="166">
        <f>'2.ورود اطلاعات'!CI873</f>
        <v>0</v>
      </c>
      <c r="CE873" s="166" t="str">
        <f>'2.ورود اطلاعات'!CJ873</f>
        <v xml:space="preserve"> </v>
      </c>
      <c r="CF873" s="166" t="str">
        <f>'2.ورود اطلاعات'!CK873</f>
        <v xml:space="preserve"> </v>
      </c>
      <c r="CG873" s="280" t="str">
        <f t="shared" si="114"/>
        <v>تست اچ آی وی انجام نشده است</v>
      </c>
      <c r="CH873" s="166">
        <f>'2.ورود اطلاعات'!CL873</f>
        <v>0</v>
      </c>
      <c r="CI873" s="166" t="str">
        <f>'2.ورود اطلاعات'!CM873</f>
        <v xml:space="preserve"> </v>
      </c>
      <c r="CJ873" s="166" t="str">
        <f>'2.ورود اطلاعات'!CN873</f>
        <v xml:space="preserve"> </v>
      </c>
      <c r="CK873" s="280" t="str">
        <f t="shared" si="115"/>
        <v>تست اچ آی وی انجام نشده است</v>
      </c>
      <c r="CL873" s="166">
        <f>'2.ورود اطلاعات'!CO873</f>
        <v>0</v>
      </c>
      <c r="CM873" s="166" t="str">
        <f>'2.ورود اطلاعات'!CP873</f>
        <v xml:space="preserve"> </v>
      </c>
      <c r="CN873" s="166" t="str">
        <f>'2.ورود اطلاعات'!CQ873</f>
        <v xml:space="preserve"> </v>
      </c>
      <c r="CO873" s="280" t="str">
        <f t="shared" si="116"/>
        <v>تست اچ آی وی انجام نشده است</v>
      </c>
      <c r="CP873" s="166">
        <f>'2.ورود اطلاعات'!CR873</f>
        <v>0</v>
      </c>
      <c r="CQ873" s="166" t="str">
        <f>'2.ورود اطلاعات'!CS873</f>
        <v xml:space="preserve"> </v>
      </c>
      <c r="CR873" s="166" t="str">
        <f>'2.ورود اطلاعات'!CT873</f>
        <v xml:space="preserve"> </v>
      </c>
      <c r="CS873" s="280" t="str">
        <f t="shared" si="117"/>
        <v>تست اچ آی وی انجام نشده است</v>
      </c>
      <c r="CT873" s="166" t="str">
        <f>'2.ورود اطلاعات'!CU873</f>
        <v>خیر</v>
      </c>
      <c r="DI873" s="164"/>
      <c r="DJ873" s="164"/>
    </row>
    <row r="874" spans="1:114" s="166" customFormat="1" ht="11.65" x14ac:dyDescent="0.35">
      <c r="A874" s="144" t="str">
        <f>'2.ورود اطلاعات'!BS874</f>
        <v>خیر</v>
      </c>
      <c r="B874" s="166">
        <f>'2.ورود اطلاعات'!A874</f>
        <v>873</v>
      </c>
      <c r="C874" s="166">
        <f>'1.مشخصات مرکز'!$D$2</f>
        <v>1398</v>
      </c>
      <c r="D874" s="166" t="str">
        <f>'1.مشخصات مرکز'!$D$3</f>
        <v>انتخاب کنید ...</v>
      </c>
      <c r="E874" s="166" t="str">
        <f>'1.مشخصات مرکز'!$D$4</f>
        <v>انتخاب کنید ...</v>
      </c>
      <c r="F874" s="166" t="str">
        <f>'1.مشخصات مرکز'!$D$5</f>
        <v>انتخاب کنید ...</v>
      </c>
      <c r="G874" s="166">
        <f>'1.مشخصات مرکز'!$D$6</f>
        <v>0</v>
      </c>
      <c r="H874" s="166" t="str">
        <f>'1.مشخصات مرکز'!$D$7</f>
        <v>انتخاب کنید ...</v>
      </c>
      <c r="I874" s="166">
        <f>'1.مشخصات مرکز'!$D$8</f>
        <v>0</v>
      </c>
      <c r="J874" s="166">
        <f>'1.مشخصات مرکز'!$D$9</f>
        <v>0</v>
      </c>
      <c r="K874" s="164">
        <f>'1.مشخصات مرکز'!$D$10</f>
        <v>0</v>
      </c>
      <c r="L874" s="164">
        <f>'1.مشخصات مرکز'!$D$11</f>
        <v>0</v>
      </c>
      <c r="M874" s="166">
        <f>'2.ورود اطلاعات'!B874</f>
        <v>0</v>
      </c>
      <c r="N874" s="166">
        <f>'2.ورود اطلاعات'!C874</f>
        <v>0</v>
      </c>
      <c r="O874" s="166" t="str">
        <f>IF('2.ورود اطلاعات'!F874=0,"نامعلوم",'2.ورود اطلاعات'!F874)</f>
        <v>نامعلوم</v>
      </c>
      <c r="P874" s="166">
        <f>'2.ورود اطلاعات'!J874</f>
        <v>0</v>
      </c>
      <c r="Q874" s="166">
        <f>'2.ورود اطلاعات'!K874</f>
        <v>0</v>
      </c>
      <c r="R874" s="166">
        <f>'2.ورود اطلاعات'!L874</f>
        <v>0</v>
      </c>
      <c r="S874" s="166">
        <f>'2.ورود اطلاعات'!M874</f>
        <v>0</v>
      </c>
      <c r="T874" s="166">
        <f>'2.ورود اطلاعات'!N874</f>
        <v>0</v>
      </c>
      <c r="U874" s="166">
        <f>'2.ورود اطلاعات'!O874</f>
        <v>1398</v>
      </c>
      <c r="V874" s="166">
        <f>'2.ورود اطلاعات'!P874</f>
        <v>0</v>
      </c>
      <c r="W874" s="166">
        <f>'2.ورود اطلاعات'!Q874</f>
        <v>0</v>
      </c>
      <c r="X874" s="166">
        <f>'2.ورود اطلاعات'!R874</f>
        <v>0</v>
      </c>
      <c r="Y874" s="166">
        <f>'2.ورود اطلاعات'!S874</f>
        <v>0</v>
      </c>
      <c r="Z874" s="166">
        <f>'2.ورود اطلاعات'!T874</f>
        <v>0</v>
      </c>
      <c r="AA874" s="166">
        <f>'2.ورود اطلاعات'!U874</f>
        <v>0</v>
      </c>
      <c r="AB874" s="166">
        <f>'2.ورود اطلاعات'!V874</f>
        <v>0</v>
      </c>
      <c r="AC874" s="166">
        <f>'2.ورود اطلاعات'!W874</f>
        <v>0</v>
      </c>
      <c r="AD874" s="166">
        <f>'2.ورود اطلاعات'!X874</f>
        <v>0</v>
      </c>
      <c r="AE874" s="166">
        <f>'2.ورود اطلاعات'!Y874</f>
        <v>0</v>
      </c>
      <c r="AF874" s="166">
        <f>'2.ورود اطلاعات'!Z874</f>
        <v>0</v>
      </c>
      <c r="AG874" s="166">
        <f>'2.ورود اطلاعات'!AA874</f>
        <v>0</v>
      </c>
      <c r="AH874" s="166">
        <f>'2.ورود اطلاعات'!AB874</f>
        <v>0</v>
      </c>
      <c r="AI874" s="166">
        <f>'2.ورود اطلاعات'!AC874</f>
        <v>0</v>
      </c>
      <c r="AJ874" s="166">
        <f>'2.ورود اطلاعات'!AD874</f>
        <v>0</v>
      </c>
      <c r="AK874" s="166">
        <f>'2.ورود اطلاعات'!AE874</f>
        <v>0</v>
      </c>
      <c r="AL874" s="166">
        <f>'2.ورود اطلاعات'!AF874</f>
        <v>0</v>
      </c>
      <c r="AM874" s="166">
        <f>'2.ورود اطلاعات'!AG874</f>
        <v>0</v>
      </c>
      <c r="AN874" s="166">
        <f>'2.ورود اطلاعات'!AH874</f>
        <v>0</v>
      </c>
      <c r="AO874" s="166">
        <f>'2.ورود اطلاعات'!AI874</f>
        <v>0</v>
      </c>
      <c r="AP874" s="166" t="str">
        <f>'2.ورود اطلاعات'!AK874</f>
        <v xml:space="preserve">         </v>
      </c>
      <c r="AQ874" s="166" t="str">
        <f>'2.ورود اطلاعات'!AL874</f>
        <v>هیچکدام</v>
      </c>
      <c r="AR874" s="166" t="str">
        <f>'2.ورود اطلاعات'!AM874</f>
        <v>7.هیچکدام</v>
      </c>
      <c r="AS874" s="166" t="str">
        <f>'2.ورود اطلاعات'!AN874</f>
        <v>نامعلوم</v>
      </c>
      <c r="AT874" s="166" t="str">
        <f>'2.ورود اطلاعات'!AO874</f>
        <v>نامعلوم</v>
      </c>
      <c r="AU874" s="166" t="str">
        <f>'2.ورود اطلاعات'!CV874</f>
        <v>ارائه نشده است.</v>
      </c>
      <c r="AV874" s="166">
        <f>'2.ورود اطلاعات'!CW874</f>
        <v>0</v>
      </c>
      <c r="AW874" s="164">
        <f>'2.ورود اطلاعات'!AT874</f>
        <v>0</v>
      </c>
      <c r="AX874" s="164">
        <f>'2.ورود اطلاعات'!AU874</f>
        <v>0</v>
      </c>
      <c r="AY874" s="164">
        <f>'2.ورود اطلاعات'!AV874</f>
        <v>0</v>
      </c>
      <c r="AZ874" s="164">
        <f>'2.ورود اطلاعات'!AW874</f>
        <v>0</v>
      </c>
      <c r="BA874" s="164">
        <f>'2.ورود اطلاعات'!AX874</f>
        <v>0</v>
      </c>
      <c r="BB874" s="166">
        <f>'2.ورود اطلاعات'!BT874</f>
        <v>0</v>
      </c>
      <c r="BC874" s="166" t="str">
        <f>'2.ورود اطلاعات'!BU874</f>
        <v xml:space="preserve"> </v>
      </c>
      <c r="BD874" s="166" t="str">
        <f>'2.ورود اطلاعات'!BV874</f>
        <v xml:space="preserve"> </v>
      </c>
      <c r="BE874" s="21"/>
      <c r="BF874" s="164">
        <f>'2.ورود اطلاعات'!BK874</f>
        <v>0</v>
      </c>
      <c r="BG874" s="164">
        <f>'2.ورود اطلاعات'!BL874</f>
        <v>0</v>
      </c>
      <c r="BH874" s="164">
        <f>'2.ورود اطلاعات'!BM874</f>
        <v>0</v>
      </c>
      <c r="BI874" s="164">
        <f>'2.ورود اطلاعات'!BN874</f>
        <v>0</v>
      </c>
      <c r="BJ874" s="164">
        <f>'2.ورود اطلاعات'!BO874</f>
        <v>0</v>
      </c>
      <c r="BK874" s="164">
        <f>'2.ورود اطلاعات'!BP874</f>
        <v>0</v>
      </c>
      <c r="BL874" s="164">
        <f>'2.ورود اطلاعات'!BQ874</f>
        <v>0</v>
      </c>
      <c r="BM874" s="164">
        <f>'2.ورود اطلاعات'!BR874</f>
        <v>0</v>
      </c>
      <c r="BN874" s="166">
        <f>'2.ورود اطلاعات'!BW874</f>
        <v>0</v>
      </c>
      <c r="BO874" s="166" t="str">
        <f>'2.ورود اطلاعات'!BX874</f>
        <v xml:space="preserve"> </v>
      </c>
      <c r="BP874" s="166" t="str">
        <f>'2.ورود اطلاعات'!BY874</f>
        <v xml:space="preserve"> </v>
      </c>
      <c r="BQ874" s="280" t="str">
        <f t="shared" si="110"/>
        <v>تست اچ آی وی انجام نشده است</v>
      </c>
      <c r="BR874" s="166">
        <f>'2.ورود اطلاعات'!BZ874</f>
        <v>0</v>
      </c>
      <c r="BS874" s="166" t="str">
        <f>'2.ورود اطلاعات'!CA874</f>
        <v xml:space="preserve"> </v>
      </c>
      <c r="BT874" s="166" t="str">
        <f>'2.ورود اطلاعات'!CB874</f>
        <v xml:space="preserve"> </v>
      </c>
      <c r="BU874" s="280" t="str">
        <f t="shared" si="111"/>
        <v>تست اچ آی وی انجام نشده است</v>
      </c>
      <c r="BV874" s="166">
        <f>'2.ورود اطلاعات'!CC874</f>
        <v>0</v>
      </c>
      <c r="BW874" s="166" t="str">
        <f>'2.ورود اطلاعات'!CD874</f>
        <v xml:space="preserve"> </v>
      </c>
      <c r="BX874" s="166" t="str">
        <f>'2.ورود اطلاعات'!CE874</f>
        <v xml:space="preserve"> </v>
      </c>
      <c r="BY874" s="280" t="str">
        <f t="shared" si="112"/>
        <v>تست اچ آی وی انجام نشده است</v>
      </c>
      <c r="BZ874" s="166">
        <f>'2.ورود اطلاعات'!CF874</f>
        <v>0</v>
      </c>
      <c r="CA874" s="166" t="str">
        <f>'2.ورود اطلاعات'!CG874</f>
        <v xml:space="preserve"> </v>
      </c>
      <c r="CB874" s="166" t="str">
        <f>'2.ورود اطلاعات'!CH874</f>
        <v xml:space="preserve"> </v>
      </c>
      <c r="CC874" s="280" t="str">
        <f t="shared" si="113"/>
        <v>تست اچ آی وی انجام نشده است</v>
      </c>
      <c r="CD874" s="166">
        <f>'2.ورود اطلاعات'!CI874</f>
        <v>0</v>
      </c>
      <c r="CE874" s="166" t="str">
        <f>'2.ورود اطلاعات'!CJ874</f>
        <v xml:space="preserve"> </v>
      </c>
      <c r="CF874" s="166" t="str">
        <f>'2.ورود اطلاعات'!CK874</f>
        <v xml:space="preserve"> </v>
      </c>
      <c r="CG874" s="280" t="str">
        <f t="shared" si="114"/>
        <v>تست اچ آی وی انجام نشده است</v>
      </c>
      <c r="CH874" s="166">
        <f>'2.ورود اطلاعات'!CL874</f>
        <v>0</v>
      </c>
      <c r="CI874" s="166" t="str">
        <f>'2.ورود اطلاعات'!CM874</f>
        <v xml:space="preserve"> </v>
      </c>
      <c r="CJ874" s="166" t="str">
        <f>'2.ورود اطلاعات'!CN874</f>
        <v xml:space="preserve"> </v>
      </c>
      <c r="CK874" s="280" t="str">
        <f t="shared" si="115"/>
        <v>تست اچ آی وی انجام نشده است</v>
      </c>
      <c r="CL874" s="166">
        <f>'2.ورود اطلاعات'!CO874</f>
        <v>0</v>
      </c>
      <c r="CM874" s="166" t="str">
        <f>'2.ورود اطلاعات'!CP874</f>
        <v xml:space="preserve"> </v>
      </c>
      <c r="CN874" s="166" t="str">
        <f>'2.ورود اطلاعات'!CQ874</f>
        <v xml:space="preserve"> </v>
      </c>
      <c r="CO874" s="280" t="str">
        <f t="shared" si="116"/>
        <v>تست اچ آی وی انجام نشده است</v>
      </c>
      <c r="CP874" s="166">
        <f>'2.ورود اطلاعات'!CR874</f>
        <v>0</v>
      </c>
      <c r="CQ874" s="166" t="str">
        <f>'2.ورود اطلاعات'!CS874</f>
        <v xml:space="preserve"> </v>
      </c>
      <c r="CR874" s="166" t="str">
        <f>'2.ورود اطلاعات'!CT874</f>
        <v xml:space="preserve"> </v>
      </c>
      <c r="CS874" s="280" t="str">
        <f t="shared" si="117"/>
        <v>تست اچ آی وی انجام نشده است</v>
      </c>
      <c r="CT874" s="166" t="str">
        <f>'2.ورود اطلاعات'!CU874</f>
        <v>خیر</v>
      </c>
      <c r="DI874" s="164"/>
      <c r="DJ874" s="164"/>
    </row>
    <row r="875" spans="1:114" s="166" customFormat="1" ht="11.65" x14ac:dyDescent="0.35">
      <c r="A875" s="144" t="str">
        <f>'2.ورود اطلاعات'!BS875</f>
        <v>خیر</v>
      </c>
      <c r="B875" s="166">
        <f>'2.ورود اطلاعات'!A875</f>
        <v>874</v>
      </c>
      <c r="C875" s="166">
        <f>'1.مشخصات مرکز'!$D$2</f>
        <v>1398</v>
      </c>
      <c r="D875" s="166" t="str">
        <f>'1.مشخصات مرکز'!$D$3</f>
        <v>انتخاب کنید ...</v>
      </c>
      <c r="E875" s="166" t="str">
        <f>'1.مشخصات مرکز'!$D$4</f>
        <v>انتخاب کنید ...</v>
      </c>
      <c r="F875" s="166" t="str">
        <f>'1.مشخصات مرکز'!$D$5</f>
        <v>انتخاب کنید ...</v>
      </c>
      <c r="G875" s="166">
        <f>'1.مشخصات مرکز'!$D$6</f>
        <v>0</v>
      </c>
      <c r="H875" s="166" t="str">
        <f>'1.مشخصات مرکز'!$D$7</f>
        <v>انتخاب کنید ...</v>
      </c>
      <c r="I875" s="166">
        <f>'1.مشخصات مرکز'!$D$8</f>
        <v>0</v>
      </c>
      <c r="J875" s="166">
        <f>'1.مشخصات مرکز'!$D$9</f>
        <v>0</v>
      </c>
      <c r="K875" s="164">
        <f>'1.مشخصات مرکز'!$D$10</f>
        <v>0</v>
      </c>
      <c r="L875" s="164">
        <f>'1.مشخصات مرکز'!$D$11</f>
        <v>0</v>
      </c>
      <c r="M875" s="166">
        <f>'2.ورود اطلاعات'!B875</f>
        <v>0</v>
      </c>
      <c r="N875" s="166">
        <f>'2.ورود اطلاعات'!C875</f>
        <v>0</v>
      </c>
      <c r="O875" s="166" t="str">
        <f>IF('2.ورود اطلاعات'!F875=0,"نامعلوم",'2.ورود اطلاعات'!F875)</f>
        <v>نامعلوم</v>
      </c>
      <c r="P875" s="166">
        <f>'2.ورود اطلاعات'!J875</f>
        <v>0</v>
      </c>
      <c r="Q875" s="166">
        <f>'2.ورود اطلاعات'!K875</f>
        <v>0</v>
      </c>
      <c r="R875" s="166">
        <f>'2.ورود اطلاعات'!L875</f>
        <v>0</v>
      </c>
      <c r="S875" s="166">
        <f>'2.ورود اطلاعات'!M875</f>
        <v>0</v>
      </c>
      <c r="T875" s="166">
        <f>'2.ورود اطلاعات'!N875</f>
        <v>0</v>
      </c>
      <c r="U875" s="166">
        <f>'2.ورود اطلاعات'!O875</f>
        <v>1398</v>
      </c>
      <c r="V875" s="166">
        <f>'2.ورود اطلاعات'!P875</f>
        <v>0</v>
      </c>
      <c r="W875" s="166">
        <f>'2.ورود اطلاعات'!Q875</f>
        <v>0</v>
      </c>
      <c r="X875" s="166">
        <f>'2.ورود اطلاعات'!R875</f>
        <v>0</v>
      </c>
      <c r="Y875" s="166">
        <f>'2.ورود اطلاعات'!S875</f>
        <v>0</v>
      </c>
      <c r="Z875" s="166">
        <f>'2.ورود اطلاعات'!T875</f>
        <v>0</v>
      </c>
      <c r="AA875" s="166">
        <f>'2.ورود اطلاعات'!U875</f>
        <v>0</v>
      </c>
      <c r="AB875" s="166">
        <f>'2.ورود اطلاعات'!V875</f>
        <v>0</v>
      </c>
      <c r="AC875" s="166">
        <f>'2.ورود اطلاعات'!W875</f>
        <v>0</v>
      </c>
      <c r="AD875" s="166">
        <f>'2.ورود اطلاعات'!X875</f>
        <v>0</v>
      </c>
      <c r="AE875" s="166">
        <f>'2.ورود اطلاعات'!Y875</f>
        <v>0</v>
      </c>
      <c r="AF875" s="166">
        <f>'2.ورود اطلاعات'!Z875</f>
        <v>0</v>
      </c>
      <c r="AG875" s="166">
        <f>'2.ورود اطلاعات'!AA875</f>
        <v>0</v>
      </c>
      <c r="AH875" s="166">
        <f>'2.ورود اطلاعات'!AB875</f>
        <v>0</v>
      </c>
      <c r="AI875" s="166">
        <f>'2.ورود اطلاعات'!AC875</f>
        <v>0</v>
      </c>
      <c r="AJ875" s="166">
        <f>'2.ورود اطلاعات'!AD875</f>
        <v>0</v>
      </c>
      <c r="AK875" s="166">
        <f>'2.ورود اطلاعات'!AE875</f>
        <v>0</v>
      </c>
      <c r="AL875" s="166">
        <f>'2.ورود اطلاعات'!AF875</f>
        <v>0</v>
      </c>
      <c r="AM875" s="166">
        <f>'2.ورود اطلاعات'!AG875</f>
        <v>0</v>
      </c>
      <c r="AN875" s="166">
        <f>'2.ورود اطلاعات'!AH875</f>
        <v>0</v>
      </c>
      <c r="AO875" s="166">
        <f>'2.ورود اطلاعات'!AI875</f>
        <v>0</v>
      </c>
      <c r="AP875" s="166" t="str">
        <f>'2.ورود اطلاعات'!AK875</f>
        <v xml:space="preserve">         </v>
      </c>
      <c r="AQ875" s="166" t="str">
        <f>'2.ورود اطلاعات'!AL875</f>
        <v>هیچکدام</v>
      </c>
      <c r="AR875" s="166" t="str">
        <f>'2.ورود اطلاعات'!AM875</f>
        <v>7.هیچکدام</v>
      </c>
      <c r="AS875" s="166" t="str">
        <f>'2.ورود اطلاعات'!AN875</f>
        <v>نامعلوم</v>
      </c>
      <c r="AT875" s="166" t="str">
        <f>'2.ورود اطلاعات'!AO875</f>
        <v>نامعلوم</v>
      </c>
      <c r="AU875" s="166" t="str">
        <f>'2.ورود اطلاعات'!CV875</f>
        <v>ارائه نشده است.</v>
      </c>
      <c r="AV875" s="166">
        <f>'2.ورود اطلاعات'!CW875</f>
        <v>0</v>
      </c>
      <c r="AW875" s="164">
        <f>'2.ورود اطلاعات'!AT875</f>
        <v>0</v>
      </c>
      <c r="AX875" s="164">
        <f>'2.ورود اطلاعات'!AU875</f>
        <v>0</v>
      </c>
      <c r="AY875" s="164">
        <f>'2.ورود اطلاعات'!AV875</f>
        <v>0</v>
      </c>
      <c r="AZ875" s="164">
        <f>'2.ورود اطلاعات'!AW875</f>
        <v>0</v>
      </c>
      <c r="BA875" s="164">
        <f>'2.ورود اطلاعات'!AX875</f>
        <v>0</v>
      </c>
      <c r="BB875" s="166">
        <f>'2.ورود اطلاعات'!BT875</f>
        <v>0</v>
      </c>
      <c r="BC875" s="166" t="str">
        <f>'2.ورود اطلاعات'!BU875</f>
        <v xml:space="preserve"> </v>
      </c>
      <c r="BD875" s="166" t="str">
        <f>'2.ورود اطلاعات'!BV875</f>
        <v xml:space="preserve"> </v>
      </c>
      <c r="BE875" s="21"/>
      <c r="BF875" s="164">
        <f>'2.ورود اطلاعات'!BK875</f>
        <v>0</v>
      </c>
      <c r="BG875" s="164">
        <f>'2.ورود اطلاعات'!BL875</f>
        <v>0</v>
      </c>
      <c r="BH875" s="164">
        <f>'2.ورود اطلاعات'!BM875</f>
        <v>0</v>
      </c>
      <c r="BI875" s="164">
        <f>'2.ورود اطلاعات'!BN875</f>
        <v>0</v>
      </c>
      <c r="BJ875" s="164">
        <f>'2.ورود اطلاعات'!BO875</f>
        <v>0</v>
      </c>
      <c r="BK875" s="164">
        <f>'2.ورود اطلاعات'!BP875</f>
        <v>0</v>
      </c>
      <c r="BL875" s="164">
        <f>'2.ورود اطلاعات'!BQ875</f>
        <v>0</v>
      </c>
      <c r="BM875" s="164">
        <f>'2.ورود اطلاعات'!BR875</f>
        <v>0</v>
      </c>
      <c r="BN875" s="166">
        <f>'2.ورود اطلاعات'!BW875</f>
        <v>0</v>
      </c>
      <c r="BO875" s="166" t="str">
        <f>'2.ورود اطلاعات'!BX875</f>
        <v xml:space="preserve"> </v>
      </c>
      <c r="BP875" s="166" t="str">
        <f>'2.ورود اطلاعات'!BY875</f>
        <v xml:space="preserve"> </v>
      </c>
      <c r="BQ875" s="280" t="str">
        <f t="shared" si="110"/>
        <v>تست اچ آی وی انجام نشده است</v>
      </c>
      <c r="BR875" s="166">
        <f>'2.ورود اطلاعات'!BZ875</f>
        <v>0</v>
      </c>
      <c r="BS875" s="166" t="str">
        <f>'2.ورود اطلاعات'!CA875</f>
        <v xml:space="preserve"> </v>
      </c>
      <c r="BT875" s="166" t="str">
        <f>'2.ورود اطلاعات'!CB875</f>
        <v xml:space="preserve"> </v>
      </c>
      <c r="BU875" s="280" t="str">
        <f t="shared" si="111"/>
        <v>تست اچ آی وی انجام نشده است</v>
      </c>
      <c r="BV875" s="166">
        <f>'2.ورود اطلاعات'!CC875</f>
        <v>0</v>
      </c>
      <c r="BW875" s="166" t="str">
        <f>'2.ورود اطلاعات'!CD875</f>
        <v xml:space="preserve"> </v>
      </c>
      <c r="BX875" s="166" t="str">
        <f>'2.ورود اطلاعات'!CE875</f>
        <v xml:space="preserve"> </v>
      </c>
      <c r="BY875" s="280" t="str">
        <f t="shared" si="112"/>
        <v>تست اچ آی وی انجام نشده است</v>
      </c>
      <c r="BZ875" s="166">
        <f>'2.ورود اطلاعات'!CF875</f>
        <v>0</v>
      </c>
      <c r="CA875" s="166" t="str">
        <f>'2.ورود اطلاعات'!CG875</f>
        <v xml:space="preserve"> </v>
      </c>
      <c r="CB875" s="166" t="str">
        <f>'2.ورود اطلاعات'!CH875</f>
        <v xml:space="preserve"> </v>
      </c>
      <c r="CC875" s="280" t="str">
        <f t="shared" si="113"/>
        <v>تست اچ آی وی انجام نشده است</v>
      </c>
      <c r="CD875" s="166">
        <f>'2.ورود اطلاعات'!CI875</f>
        <v>0</v>
      </c>
      <c r="CE875" s="166" t="str">
        <f>'2.ورود اطلاعات'!CJ875</f>
        <v xml:space="preserve"> </v>
      </c>
      <c r="CF875" s="166" t="str">
        <f>'2.ورود اطلاعات'!CK875</f>
        <v xml:space="preserve"> </v>
      </c>
      <c r="CG875" s="280" t="str">
        <f t="shared" si="114"/>
        <v>تست اچ آی وی انجام نشده است</v>
      </c>
      <c r="CH875" s="166">
        <f>'2.ورود اطلاعات'!CL875</f>
        <v>0</v>
      </c>
      <c r="CI875" s="166" t="str">
        <f>'2.ورود اطلاعات'!CM875</f>
        <v xml:space="preserve"> </v>
      </c>
      <c r="CJ875" s="166" t="str">
        <f>'2.ورود اطلاعات'!CN875</f>
        <v xml:space="preserve"> </v>
      </c>
      <c r="CK875" s="280" t="str">
        <f t="shared" si="115"/>
        <v>تست اچ آی وی انجام نشده است</v>
      </c>
      <c r="CL875" s="166">
        <f>'2.ورود اطلاعات'!CO875</f>
        <v>0</v>
      </c>
      <c r="CM875" s="166" t="str">
        <f>'2.ورود اطلاعات'!CP875</f>
        <v xml:space="preserve"> </v>
      </c>
      <c r="CN875" s="166" t="str">
        <f>'2.ورود اطلاعات'!CQ875</f>
        <v xml:space="preserve"> </v>
      </c>
      <c r="CO875" s="280" t="str">
        <f t="shared" si="116"/>
        <v>تست اچ آی وی انجام نشده است</v>
      </c>
      <c r="CP875" s="166">
        <f>'2.ورود اطلاعات'!CR875</f>
        <v>0</v>
      </c>
      <c r="CQ875" s="166" t="str">
        <f>'2.ورود اطلاعات'!CS875</f>
        <v xml:space="preserve"> </v>
      </c>
      <c r="CR875" s="166" t="str">
        <f>'2.ورود اطلاعات'!CT875</f>
        <v xml:space="preserve"> </v>
      </c>
      <c r="CS875" s="280" t="str">
        <f t="shared" si="117"/>
        <v>تست اچ آی وی انجام نشده است</v>
      </c>
      <c r="CT875" s="166" t="str">
        <f>'2.ورود اطلاعات'!CU875</f>
        <v>خیر</v>
      </c>
      <c r="DI875" s="164"/>
      <c r="DJ875" s="164"/>
    </row>
    <row r="876" spans="1:114" s="166" customFormat="1" ht="11.65" x14ac:dyDescent="0.35">
      <c r="A876" s="144" t="str">
        <f>'2.ورود اطلاعات'!BS876</f>
        <v>خیر</v>
      </c>
      <c r="B876" s="166">
        <f>'2.ورود اطلاعات'!A876</f>
        <v>875</v>
      </c>
      <c r="C876" s="166">
        <f>'1.مشخصات مرکز'!$D$2</f>
        <v>1398</v>
      </c>
      <c r="D876" s="166" t="str">
        <f>'1.مشخصات مرکز'!$D$3</f>
        <v>انتخاب کنید ...</v>
      </c>
      <c r="E876" s="166" t="str">
        <f>'1.مشخصات مرکز'!$D$4</f>
        <v>انتخاب کنید ...</v>
      </c>
      <c r="F876" s="166" t="str">
        <f>'1.مشخصات مرکز'!$D$5</f>
        <v>انتخاب کنید ...</v>
      </c>
      <c r="G876" s="166">
        <f>'1.مشخصات مرکز'!$D$6</f>
        <v>0</v>
      </c>
      <c r="H876" s="166" t="str">
        <f>'1.مشخصات مرکز'!$D$7</f>
        <v>انتخاب کنید ...</v>
      </c>
      <c r="I876" s="166">
        <f>'1.مشخصات مرکز'!$D$8</f>
        <v>0</v>
      </c>
      <c r="J876" s="166">
        <f>'1.مشخصات مرکز'!$D$9</f>
        <v>0</v>
      </c>
      <c r="K876" s="164">
        <f>'1.مشخصات مرکز'!$D$10</f>
        <v>0</v>
      </c>
      <c r="L876" s="164">
        <f>'1.مشخصات مرکز'!$D$11</f>
        <v>0</v>
      </c>
      <c r="M876" s="166">
        <f>'2.ورود اطلاعات'!B876</f>
        <v>0</v>
      </c>
      <c r="N876" s="166">
        <f>'2.ورود اطلاعات'!C876</f>
        <v>0</v>
      </c>
      <c r="O876" s="166" t="str">
        <f>IF('2.ورود اطلاعات'!F876=0,"نامعلوم",'2.ورود اطلاعات'!F876)</f>
        <v>نامعلوم</v>
      </c>
      <c r="P876" s="166">
        <f>'2.ورود اطلاعات'!J876</f>
        <v>0</v>
      </c>
      <c r="Q876" s="166">
        <f>'2.ورود اطلاعات'!K876</f>
        <v>0</v>
      </c>
      <c r="R876" s="166">
        <f>'2.ورود اطلاعات'!L876</f>
        <v>0</v>
      </c>
      <c r="S876" s="166">
        <f>'2.ورود اطلاعات'!M876</f>
        <v>0</v>
      </c>
      <c r="T876" s="166">
        <f>'2.ورود اطلاعات'!N876</f>
        <v>0</v>
      </c>
      <c r="U876" s="166">
        <f>'2.ورود اطلاعات'!O876</f>
        <v>1398</v>
      </c>
      <c r="V876" s="166">
        <f>'2.ورود اطلاعات'!P876</f>
        <v>0</v>
      </c>
      <c r="W876" s="166">
        <f>'2.ورود اطلاعات'!Q876</f>
        <v>0</v>
      </c>
      <c r="X876" s="166">
        <f>'2.ورود اطلاعات'!R876</f>
        <v>0</v>
      </c>
      <c r="Y876" s="166">
        <f>'2.ورود اطلاعات'!S876</f>
        <v>0</v>
      </c>
      <c r="Z876" s="166">
        <f>'2.ورود اطلاعات'!T876</f>
        <v>0</v>
      </c>
      <c r="AA876" s="166">
        <f>'2.ورود اطلاعات'!U876</f>
        <v>0</v>
      </c>
      <c r="AB876" s="166">
        <f>'2.ورود اطلاعات'!V876</f>
        <v>0</v>
      </c>
      <c r="AC876" s="166">
        <f>'2.ورود اطلاعات'!W876</f>
        <v>0</v>
      </c>
      <c r="AD876" s="166">
        <f>'2.ورود اطلاعات'!X876</f>
        <v>0</v>
      </c>
      <c r="AE876" s="166">
        <f>'2.ورود اطلاعات'!Y876</f>
        <v>0</v>
      </c>
      <c r="AF876" s="166">
        <f>'2.ورود اطلاعات'!Z876</f>
        <v>0</v>
      </c>
      <c r="AG876" s="166">
        <f>'2.ورود اطلاعات'!AA876</f>
        <v>0</v>
      </c>
      <c r="AH876" s="166">
        <f>'2.ورود اطلاعات'!AB876</f>
        <v>0</v>
      </c>
      <c r="AI876" s="166">
        <f>'2.ورود اطلاعات'!AC876</f>
        <v>0</v>
      </c>
      <c r="AJ876" s="166">
        <f>'2.ورود اطلاعات'!AD876</f>
        <v>0</v>
      </c>
      <c r="AK876" s="166">
        <f>'2.ورود اطلاعات'!AE876</f>
        <v>0</v>
      </c>
      <c r="AL876" s="166">
        <f>'2.ورود اطلاعات'!AF876</f>
        <v>0</v>
      </c>
      <c r="AM876" s="166">
        <f>'2.ورود اطلاعات'!AG876</f>
        <v>0</v>
      </c>
      <c r="AN876" s="166">
        <f>'2.ورود اطلاعات'!AH876</f>
        <v>0</v>
      </c>
      <c r="AO876" s="166">
        <f>'2.ورود اطلاعات'!AI876</f>
        <v>0</v>
      </c>
      <c r="AP876" s="166" t="str">
        <f>'2.ورود اطلاعات'!AK876</f>
        <v xml:space="preserve">         </v>
      </c>
      <c r="AQ876" s="166" t="str">
        <f>'2.ورود اطلاعات'!AL876</f>
        <v>هیچکدام</v>
      </c>
      <c r="AR876" s="166" t="str">
        <f>'2.ورود اطلاعات'!AM876</f>
        <v>7.هیچکدام</v>
      </c>
      <c r="AS876" s="166" t="str">
        <f>'2.ورود اطلاعات'!AN876</f>
        <v>نامعلوم</v>
      </c>
      <c r="AT876" s="166" t="str">
        <f>'2.ورود اطلاعات'!AO876</f>
        <v>نامعلوم</v>
      </c>
      <c r="AU876" s="166" t="str">
        <f>'2.ورود اطلاعات'!CV876</f>
        <v>ارائه نشده است.</v>
      </c>
      <c r="AV876" s="166">
        <f>'2.ورود اطلاعات'!CW876</f>
        <v>0</v>
      </c>
      <c r="AW876" s="164">
        <f>'2.ورود اطلاعات'!AT876</f>
        <v>0</v>
      </c>
      <c r="AX876" s="164">
        <f>'2.ورود اطلاعات'!AU876</f>
        <v>0</v>
      </c>
      <c r="AY876" s="164">
        <f>'2.ورود اطلاعات'!AV876</f>
        <v>0</v>
      </c>
      <c r="AZ876" s="164">
        <f>'2.ورود اطلاعات'!AW876</f>
        <v>0</v>
      </c>
      <c r="BA876" s="164">
        <f>'2.ورود اطلاعات'!AX876</f>
        <v>0</v>
      </c>
      <c r="BB876" s="166">
        <f>'2.ورود اطلاعات'!BT876</f>
        <v>0</v>
      </c>
      <c r="BC876" s="166" t="str">
        <f>'2.ورود اطلاعات'!BU876</f>
        <v xml:space="preserve"> </v>
      </c>
      <c r="BD876" s="166" t="str">
        <f>'2.ورود اطلاعات'!BV876</f>
        <v xml:space="preserve"> </v>
      </c>
      <c r="BE876" s="21"/>
      <c r="BF876" s="164">
        <f>'2.ورود اطلاعات'!BK876</f>
        <v>0</v>
      </c>
      <c r="BG876" s="164">
        <f>'2.ورود اطلاعات'!BL876</f>
        <v>0</v>
      </c>
      <c r="BH876" s="164">
        <f>'2.ورود اطلاعات'!BM876</f>
        <v>0</v>
      </c>
      <c r="BI876" s="164">
        <f>'2.ورود اطلاعات'!BN876</f>
        <v>0</v>
      </c>
      <c r="BJ876" s="164">
        <f>'2.ورود اطلاعات'!BO876</f>
        <v>0</v>
      </c>
      <c r="BK876" s="164">
        <f>'2.ورود اطلاعات'!BP876</f>
        <v>0</v>
      </c>
      <c r="BL876" s="164">
        <f>'2.ورود اطلاعات'!BQ876</f>
        <v>0</v>
      </c>
      <c r="BM876" s="164">
        <f>'2.ورود اطلاعات'!BR876</f>
        <v>0</v>
      </c>
      <c r="BN876" s="166">
        <f>'2.ورود اطلاعات'!BW876</f>
        <v>0</v>
      </c>
      <c r="BO876" s="166" t="str">
        <f>'2.ورود اطلاعات'!BX876</f>
        <v xml:space="preserve"> </v>
      </c>
      <c r="BP876" s="166" t="str">
        <f>'2.ورود اطلاعات'!BY876</f>
        <v xml:space="preserve"> </v>
      </c>
      <c r="BQ876" s="280" t="str">
        <f t="shared" si="110"/>
        <v>تست اچ آی وی انجام نشده است</v>
      </c>
      <c r="BR876" s="166">
        <f>'2.ورود اطلاعات'!BZ876</f>
        <v>0</v>
      </c>
      <c r="BS876" s="166" t="str">
        <f>'2.ورود اطلاعات'!CA876</f>
        <v xml:space="preserve"> </v>
      </c>
      <c r="BT876" s="166" t="str">
        <f>'2.ورود اطلاعات'!CB876</f>
        <v xml:space="preserve"> </v>
      </c>
      <c r="BU876" s="280" t="str">
        <f t="shared" si="111"/>
        <v>تست اچ آی وی انجام نشده است</v>
      </c>
      <c r="BV876" s="166">
        <f>'2.ورود اطلاعات'!CC876</f>
        <v>0</v>
      </c>
      <c r="BW876" s="166" t="str">
        <f>'2.ورود اطلاعات'!CD876</f>
        <v xml:space="preserve"> </v>
      </c>
      <c r="BX876" s="166" t="str">
        <f>'2.ورود اطلاعات'!CE876</f>
        <v xml:space="preserve"> </v>
      </c>
      <c r="BY876" s="280" t="str">
        <f t="shared" si="112"/>
        <v>تست اچ آی وی انجام نشده است</v>
      </c>
      <c r="BZ876" s="166">
        <f>'2.ورود اطلاعات'!CF876</f>
        <v>0</v>
      </c>
      <c r="CA876" s="166" t="str">
        <f>'2.ورود اطلاعات'!CG876</f>
        <v xml:space="preserve"> </v>
      </c>
      <c r="CB876" s="166" t="str">
        <f>'2.ورود اطلاعات'!CH876</f>
        <v xml:space="preserve"> </v>
      </c>
      <c r="CC876" s="280" t="str">
        <f t="shared" si="113"/>
        <v>تست اچ آی وی انجام نشده است</v>
      </c>
      <c r="CD876" s="166">
        <f>'2.ورود اطلاعات'!CI876</f>
        <v>0</v>
      </c>
      <c r="CE876" s="166" t="str">
        <f>'2.ورود اطلاعات'!CJ876</f>
        <v xml:space="preserve"> </v>
      </c>
      <c r="CF876" s="166" t="str">
        <f>'2.ورود اطلاعات'!CK876</f>
        <v xml:space="preserve"> </v>
      </c>
      <c r="CG876" s="280" t="str">
        <f t="shared" si="114"/>
        <v>تست اچ آی وی انجام نشده است</v>
      </c>
      <c r="CH876" s="166">
        <f>'2.ورود اطلاعات'!CL876</f>
        <v>0</v>
      </c>
      <c r="CI876" s="166" t="str">
        <f>'2.ورود اطلاعات'!CM876</f>
        <v xml:space="preserve"> </v>
      </c>
      <c r="CJ876" s="166" t="str">
        <f>'2.ورود اطلاعات'!CN876</f>
        <v xml:space="preserve"> </v>
      </c>
      <c r="CK876" s="280" t="str">
        <f t="shared" si="115"/>
        <v>تست اچ آی وی انجام نشده است</v>
      </c>
      <c r="CL876" s="166">
        <f>'2.ورود اطلاعات'!CO876</f>
        <v>0</v>
      </c>
      <c r="CM876" s="166" t="str">
        <f>'2.ورود اطلاعات'!CP876</f>
        <v xml:space="preserve"> </v>
      </c>
      <c r="CN876" s="166" t="str">
        <f>'2.ورود اطلاعات'!CQ876</f>
        <v xml:space="preserve"> </v>
      </c>
      <c r="CO876" s="280" t="str">
        <f t="shared" si="116"/>
        <v>تست اچ آی وی انجام نشده است</v>
      </c>
      <c r="CP876" s="166">
        <f>'2.ورود اطلاعات'!CR876</f>
        <v>0</v>
      </c>
      <c r="CQ876" s="166" t="str">
        <f>'2.ورود اطلاعات'!CS876</f>
        <v xml:space="preserve"> </v>
      </c>
      <c r="CR876" s="166" t="str">
        <f>'2.ورود اطلاعات'!CT876</f>
        <v xml:space="preserve"> </v>
      </c>
      <c r="CS876" s="280" t="str">
        <f t="shared" si="117"/>
        <v>تست اچ آی وی انجام نشده است</v>
      </c>
      <c r="CT876" s="166" t="str">
        <f>'2.ورود اطلاعات'!CU876</f>
        <v>خیر</v>
      </c>
      <c r="DI876" s="164"/>
      <c r="DJ876" s="164"/>
    </row>
    <row r="877" spans="1:114" s="166" customFormat="1" ht="11.65" x14ac:dyDescent="0.35">
      <c r="A877" s="144" t="str">
        <f>'2.ورود اطلاعات'!BS877</f>
        <v>خیر</v>
      </c>
      <c r="B877" s="166">
        <f>'2.ورود اطلاعات'!A877</f>
        <v>876</v>
      </c>
      <c r="C877" s="166">
        <f>'1.مشخصات مرکز'!$D$2</f>
        <v>1398</v>
      </c>
      <c r="D877" s="166" t="str">
        <f>'1.مشخصات مرکز'!$D$3</f>
        <v>انتخاب کنید ...</v>
      </c>
      <c r="E877" s="166" t="str">
        <f>'1.مشخصات مرکز'!$D$4</f>
        <v>انتخاب کنید ...</v>
      </c>
      <c r="F877" s="166" t="str">
        <f>'1.مشخصات مرکز'!$D$5</f>
        <v>انتخاب کنید ...</v>
      </c>
      <c r="G877" s="166">
        <f>'1.مشخصات مرکز'!$D$6</f>
        <v>0</v>
      </c>
      <c r="H877" s="166" t="str">
        <f>'1.مشخصات مرکز'!$D$7</f>
        <v>انتخاب کنید ...</v>
      </c>
      <c r="I877" s="166">
        <f>'1.مشخصات مرکز'!$D$8</f>
        <v>0</v>
      </c>
      <c r="J877" s="166">
        <f>'1.مشخصات مرکز'!$D$9</f>
        <v>0</v>
      </c>
      <c r="K877" s="164">
        <f>'1.مشخصات مرکز'!$D$10</f>
        <v>0</v>
      </c>
      <c r="L877" s="164">
        <f>'1.مشخصات مرکز'!$D$11</f>
        <v>0</v>
      </c>
      <c r="M877" s="166">
        <f>'2.ورود اطلاعات'!B877</f>
        <v>0</v>
      </c>
      <c r="N877" s="166">
        <f>'2.ورود اطلاعات'!C877</f>
        <v>0</v>
      </c>
      <c r="O877" s="166" t="str">
        <f>IF('2.ورود اطلاعات'!F877=0,"نامعلوم",'2.ورود اطلاعات'!F877)</f>
        <v>نامعلوم</v>
      </c>
      <c r="P877" s="166">
        <f>'2.ورود اطلاعات'!J877</f>
        <v>0</v>
      </c>
      <c r="Q877" s="166">
        <f>'2.ورود اطلاعات'!K877</f>
        <v>0</v>
      </c>
      <c r="R877" s="166">
        <f>'2.ورود اطلاعات'!L877</f>
        <v>0</v>
      </c>
      <c r="S877" s="166">
        <f>'2.ورود اطلاعات'!M877</f>
        <v>0</v>
      </c>
      <c r="T877" s="166">
        <f>'2.ورود اطلاعات'!N877</f>
        <v>0</v>
      </c>
      <c r="U877" s="166">
        <f>'2.ورود اطلاعات'!O877</f>
        <v>1398</v>
      </c>
      <c r="V877" s="166">
        <f>'2.ورود اطلاعات'!P877</f>
        <v>0</v>
      </c>
      <c r="W877" s="166">
        <f>'2.ورود اطلاعات'!Q877</f>
        <v>0</v>
      </c>
      <c r="X877" s="166">
        <f>'2.ورود اطلاعات'!R877</f>
        <v>0</v>
      </c>
      <c r="Y877" s="166">
        <f>'2.ورود اطلاعات'!S877</f>
        <v>0</v>
      </c>
      <c r="Z877" s="166">
        <f>'2.ورود اطلاعات'!T877</f>
        <v>0</v>
      </c>
      <c r="AA877" s="166">
        <f>'2.ورود اطلاعات'!U877</f>
        <v>0</v>
      </c>
      <c r="AB877" s="166">
        <f>'2.ورود اطلاعات'!V877</f>
        <v>0</v>
      </c>
      <c r="AC877" s="166">
        <f>'2.ورود اطلاعات'!W877</f>
        <v>0</v>
      </c>
      <c r="AD877" s="166">
        <f>'2.ورود اطلاعات'!X877</f>
        <v>0</v>
      </c>
      <c r="AE877" s="166">
        <f>'2.ورود اطلاعات'!Y877</f>
        <v>0</v>
      </c>
      <c r="AF877" s="166">
        <f>'2.ورود اطلاعات'!Z877</f>
        <v>0</v>
      </c>
      <c r="AG877" s="166">
        <f>'2.ورود اطلاعات'!AA877</f>
        <v>0</v>
      </c>
      <c r="AH877" s="166">
        <f>'2.ورود اطلاعات'!AB877</f>
        <v>0</v>
      </c>
      <c r="AI877" s="166">
        <f>'2.ورود اطلاعات'!AC877</f>
        <v>0</v>
      </c>
      <c r="AJ877" s="166">
        <f>'2.ورود اطلاعات'!AD877</f>
        <v>0</v>
      </c>
      <c r="AK877" s="166">
        <f>'2.ورود اطلاعات'!AE877</f>
        <v>0</v>
      </c>
      <c r="AL877" s="166">
        <f>'2.ورود اطلاعات'!AF877</f>
        <v>0</v>
      </c>
      <c r="AM877" s="166">
        <f>'2.ورود اطلاعات'!AG877</f>
        <v>0</v>
      </c>
      <c r="AN877" s="166">
        <f>'2.ورود اطلاعات'!AH877</f>
        <v>0</v>
      </c>
      <c r="AO877" s="166">
        <f>'2.ورود اطلاعات'!AI877</f>
        <v>0</v>
      </c>
      <c r="AP877" s="166" t="str">
        <f>'2.ورود اطلاعات'!AK877</f>
        <v xml:space="preserve">         </v>
      </c>
      <c r="AQ877" s="166" t="str">
        <f>'2.ورود اطلاعات'!AL877</f>
        <v>هیچکدام</v>
      </c>
      <c r="AR877" s="166" t="str">
        <f>'2.ورود اطلاعات'!AM877</f>
        <v>7.هیچکدام</v>
      </c>
      <c r="AS877" s="166" t="str">
        <f>'2.ورود اطلاعات'!AN877</f>
        <v>نامعلوم</v>
      </c>
      <c r="AT877" s="166" t="str">
        <f>'2.ورود اطلاعات'!AO877</f>
        <v>نامعلوم</v>
      </c>
      <c r="AU877" s="166" t="str">
        <f>'2.ورود اطلاعات'!CV877</f>
        <v>ارائه نشده است.</v>
      </c>
      <c r="AV877" s="166">
        <f>'2.ورود اطلاعات'!CW877</f>
        <v>0</v>
      </c>
      <c r="AW877" s="164">
        <f>'2.ورود اطلاعات'!AT877</f>
        <v>0</v>
      </c>
      <c r="AX877" s="164">
        <f>'2.ورود اطلاعات'!AU877</f>
        <v>0</v>
      </c>
      <c r="AY877" s="164">
        <f>'2.ورود اطلاعات'!AV877</f>
        <v>0</v>
      </c>
      <c r="AZ877" s="164">
        <f>'2.ورود اطلاعات'!AW877</f>
        <v>0</v>
      </c>
      <c r="BA877" s="164">
        <f>'2.ورود اطلاعات'!AX877</f>
        <v>0</v>
      </c>
      <c r="BB877" s="166">
        <f>'2.ورود اطلاعات'!BT877</f>
        <v>0</v>
      </c>
      <c r="BC877" s="166" t="str">
        <f>'2.ورود اطلاعات'!BU877</f>
        <v xml:space="preserve"> </v>
      </c>
      <c r="BD877" s="166" t="str">
        <f>'2.ورود اطلاعات'!BV877</f>
        <v xml:space="preserve"> </v>
      </c>
      <c r="BE877" s="21"/>
      <c r="BF877" s="164">
        <f>'2.ورود اطلاعات'!BK877</f>
        <v>0</v>
      </c>
      <c r="BG877" s="164">
        <f>'2.ورود اطلاعات'!BL877</f>
        <v>0</v>
      </c>
      <c r="BH877" s="164">
        <f>'2.ورود اطلاعات'!BM877</f>
        <v>0</v>
      </c>
      <c r="BI877" s="164">
        <f>'2.ورود اطلاعات'!BN877</f>
        <v>0</v>
      </c>
      <c r="BJ877" s="164">
        <f>'2.ورود اطلاعات'!BO877</f>
        <v>0</v>
      </c>
      <c r="BK877" s="164">
        <f>'2.ورود اطلاعات'!BP877</f>
        <v>0</v>
      </c>
      <c r="BL877" s="164">
        <f>'2.ورود اطلاعات'!BQ877</f>
        <v>0</v>
      </c>
      <c r="BM877" s="164">
        <f>'2.ورود اطلاعات'!BR877</f>
        <v>0</v>
      </c>
      <c r="BN877" s="166">
        <f>'2.ورود اطلاعات'!BW877</f>
        <v>0</v>
      </c>
      <c r="BO877" s="166" t="str">
        <f>'2.ورود اطلاعات'!BX877</f>
        <v xml:space="preserve"> </v>
      </c>
      <c r="BP877" s="166" t="str">
        <f>'2.ورود اطلاعات'!BY877</f>
        <v xml:space="preserve"> </v>
      </c>
      <c r="BQ877" s="280" t="str">
        <f t="shared" si="110"/>
        <v>تست اچ آی وی انجام نشده است</v>
      </c>
      <c r="BR877" s="166">
        <f>'2.ورود اطلاعات'!BZ877</f>
        <v>0</v>
      </c>
      <c r="BS877" s="166" t="str">
        <f>'2.ورود اطلاعات'!CA877</f>
        <v xml:space="preserve"> </v>
      </c>
      <c r="BT877" s="166" t="str">
        <f>'2.ورود اطلاعات'!CB877</f>
        <v xml:space="preserve"> </v>
      </c>
      <c r="BU877" s="280" t="str">
        <f t="shared" si="111"/>
        <v>تست اچ آی وی انجام نشده است</v>
      </c>
      <c r="BV877" s="166">
        <f>'2.ورود اطلاعات'!CC877</f>
        <v>0</v>
      </c>
      <c r="BW877" s="166" t="str">
        <f>'2.ورود اطلاعات'!CD877</f>
        <v xml:space="preserve"> </v>
      </c>
      <c r="BX877" s="166" t="str">
        <f>'2.ورود اطلاعات'!CE877</f>
        <v xml:space="preserve"> </v>
      </c>
      <c r="BY877" s="280" t="str">
        <f t="shared" si="112"/>
        <v>تست اچ آی وی انجام نشده است</v>
      </c>
      <c r="BZ877" s="166">
        <f>'2.ورود اطلاعات'!CF877</f>
        <v>0</v>
      </c>
      <c r="CA877" s="166" t="str">
        <f>'2.ورود اطلاعات'!CG877</f>
        <v xml:space="preserve"> </v>
      </c>
      <c r="CB877" s="166" t="str">
        <f>'2.ورود اطلاعات'!CH877</f>
        <v xml:space="preserve"> </v>
      </c>
      <c r="CC877" s="280" t="str">
        <f t="shared" si="113"/>
        <v>تست اچ آی وی انجام نشده است</v>
      </c>
      <c r="CD877" s="166">
        <f>'2.ورود اطلاعات'!CI877</f>
        <v>0</v>
      </c>
      <c r="CE877" s="166" t="str">
        <f>'2.ورود اطلاعات'!CJ877</f>
        <v xml:space="preserve"> </v>
      </c>
      <c r="CF877" s="166" t="str">
        <f>'2.ورود اطلاعات'!CK877</f>
        <v xml:space="preserve"> </v>
      </c>
      <c r="CG877" s="280" t="str">
        <f t="shared" si="114"/>
        <v>تست اچ آی وی انجام نشده است</v>
      </c>
      <c r="CH877" s="166">
        <f>'2.ورود اطلاعات'!CL877</f>
        <v>0</v>
      </c>
      <c r="CI877" s="166" t="str">
        <f>'2.ورود اطلاعات'!CM877</f>
        <v xml:space="preserve"> </v>
      </c>
      <c r="CJ877" s="166" t="str">
        <f>'2.ورود اطلاعات'!CN877</f>
        <v xml:space="preserve"> </v>
      </c>
      <c r="CK877" s="280" t="str">
        <f t="shared" si="115"/>
        <v>تست اچ آی وی انجام نشده است</v>
      </c>
      <c r="CL877" s="166">
        <f>'2.ورود اطلاعات'!CO877</f>
        <v>0</v>
      </c>
      <c r="CM877" s="166" t="str">
        <f>'2.ورود اطلاعات'!CP877</f>
        <v xml:space="preserve"> </v>
      </c>
      <c r="CN877" s="166" t="str">
        <f>'2.ورود اطلاعات'!CQ877</f>
        <v xml:space="preserve"> </v>
      </c>
      <c r="CO877" s="280" t="str">
        <f t="shared" si="116"/>
        <v>تست اچ آی وی انجام نشده است</v>
      </c>
      <c r="CP877" s="166">
        <f>'2.ورود اطلاعات'!CR877</f>
        <v>0</v>
      </c>
      <c r="CQ877" s="166" t="str">
        <f>'2.ورود اطلاعات'!CS877</f>
        <v xml:space="preserve"> </v>
      </c>
      <c r="CR877" s="166" t="str">
        <f>'2.ورود اطلاعات'!CT877</f>
        <v xml:space="preserve"> </v>
      </c>
      <c r="CS877" s="280" t="str">
        <f t="shared" si="117"/>
        <v>تست اچ آی وی انجام نشده است</v>
      </c>
      <c r="CT877" s="166" t="str">
        <f>'2.ورود اطلاعات'!CU877</f>
        <v>خیر</v>
      </c>
      <c r="DI877" s="164"/>
      <c r="DJ877" s="164"/>
    </row>
    <row r="878" spans="1:114" s="166" customFormat="1" ht="11.65" x14ac:dyDescent="0.35">
      <c r="A878" s="144" t="str">
        <f>'2.ورود اطلاعات'!BS878</f>
        <v>خیر</v>
      </c>
      <c r="B878" s="166">
        <f>'2.ورود اطلاعات'!A878</f>
        <v>877</v>
      </c>
      <c r="C878" s="166">
        <f>'1.مشخصات مرکز'!$D$2</f>
        <v>1398</v>
      </c>
      <c r="D878" s="166" t="str">
        <f>'1.مشخصات مرکز'!$D$3</f>
        <v>انتخاب کنید ...</v>
      </c>
      <c r="E878" s="166" t="str">
        <f>'1.مشخصات مرکز'!$D$4</f>
        <v>انتخاب کنید ...</v>
      </c>
      <c r="F878" s="166" t="str">
        <f>'1.مشخصات مرکز'!$D$5</f>
        <v>انتخاب کنید ...</v>
      </c>
      <c r="G878" s="166">
        <f>'1.مشخصات مرکز'!$D$6</f>
        <v>0</v>
      </c>
      <c r="H878" s="166" t="str">
        <f>'1.مشخصات مرکز'!$D$7</f>
        <v>انتخاب کنید ...</v>
      </c>
      <c r="I878" s="166">
        <f>'1.مشخصات مرکز'!$D$8</f>
        <v>0</v>
      </c>
      <c r="J878" s="166">
        <f>'1.مشخصات مرکز'!$D$9</f>
        <v>0</v>
      </c>
      <c r="K878" s="164">
        <f>'1.مشخصات مرکز'!$D$10</f>
        <v>0</v>
      </c>
      <c r="L878" s="164">
        <f>'1.مشخصات مرکز'!$D$11</f>
        <v>0</v>
      </c>
      <c r="M878" s="166">
        <f>'2.ورود اطلاعات'!B878</f>
        <v>0</v>
      </c>
      <c r="N878" s="166">
        <f>'2.ورود اطلاعات'!C878</f>
        <v>0</v>
      </c>
      <c r="O878" s="166" t="str">
        <f>IF('2.ورود اطلاعات'!F878=0,"نامعلوم",'2.ورود اطلاعات'!F878)</f>
        <v>نامعلوم</v>
      </c>
      <c r="P878" s="166">
        <f>'2.ورود اطلاعات'!J878</f>
        <v>0</v>
      </c>
      <c r="Q878" s="166">
        <f>'2.ورود اطلاعات'!K878</f>
        <v>0</v>
      </c>
      <c r="R878" s="166">
        <f>'2.ورود اطلاعات'!L878</f>
        <v>0</v>
      </c>
      <c r="S878" s="166">
        <f>'2.ورود اطلاعات'!M878</f>
        <v>0</v>
      </c>
      <c r="T878" s="166">
        <f>'2.ورود اطلاعات'!N878</f>
        <v>0</v>
      </c>
      <c r="U878" s="166">
        <f>'2.ورود اطلاعات'!O878</f>
        <v>1398</v>
      </c>
      <c r="V878" s="166">
        <f>'2.ورود اطلاعات'!P878</f>
        <v>0</v>
      </c>
      <c r="W878" s="166">
        <f>'2.ورود اطلاعات'!Q878</f>
        <v>0</v>
      </c>
      <c r="X878" s="166">
        <f>'2.ورود اطلاعات'!R878</f>
        <v>0</v>
      </c>
      <c r="Y878" s="166">
        <f>'2.ورود اطلاعات'!S878</f>
        <v>0</v>
      </c>
      <c r="Z878" s="166">
        <f>'2.ورود اطلاعات'!T878</f>
        <v>0</v>
      </c>
      <c r="AA878" s="166">
        <f>'2.ورود اطلاعات'!U878</f>
        <v>0</v>
      </c>
      <c r="AB878" s="166">
        <f>'2.ورود اطلاعات'!V878</f>
        <v>0</v>
      </c>
      <c r="AC878" s="166">
        <f>'2.ورود اطلاعات'!W878</f>
        <v>0</v>
      </c>
      <c r="AD878" s="166">
        <f>'2.ورود اطلاعات'!X878</f>
        <v>0</v>
      </c>
      <c r="AE878" s="166">
        <f>'2.ورود اطلاعات'!Y878</f>
        <v>0</v>
      </c>
      <c r="AF878" s="166">
        <f>'2.ورود اطلاعات'!Z878</f>
        <v>0</v>
      </c>
      <c r="AG878" s="166">
        <f>'2.ورود اطلاعات'!AA878</f>
        <v>0</v>
      </c>
      <c r="AH878" s="166">
        <f>'2.ورود اطلاعات'!AB878</f>
        <v>0</v>
      </c>
      <c r="AI878" s="166">
        <f>'2.ورود اطلاعات'!AC878</f>
        <v>0</v>
      </c>
      <c r="AJ878" s="166">
        <f>'2.ورود اطلاعات'!AD878</f>
        <v>0</v>
      </c>
      <c r="AK878" s="166">
        <f>'2.ورود اطلاعات'!AE878</f>
        <v>0</v>
      </c>
      <c r="AL878" s="166">
        <f>'2.ورود اطلاعات'!AF878</f>
        <v>0</v>
      </c>
      <c r="AM878" s="166">
        <f>'2.ورود اطلاعات'!AG878</f>
        <v>0</v>
      </c>
      <c r="AN878" s="166">
        <f>'2.ورود اطلاعات'!AH878</f>
        <v>0</v>
      </c>
      <c r="AO878" s="166">
        <f>'2.ورود اطلاعات'!AI878</f>
        <v>0</v>
      </c>
      <c r="AP878" s="166" t="str">
        <f>'2.ورود اطلاعات'!AK878</f>
        <v xml:space="preserve">         </v>
      </c>
      <c r="AQ878" s="166" t="str">
        <f>'2.ورود اطلاعات'!AL878</f>
        <v>هیچکدام</v>
      </c>
      <c r="AR878" s="166" t="str">
        <f>'2.ورود اطلاعات'!AM878</f>
        <v>7.هیچکدام</v>
      </c>
      <c r="AS878" s="166" t="str">
        <f>'2.ورود اطلاعات'!AN878</f>
        <v>نامعلوم</v>
      </c>
      <c r="AT878" s="166" t="str">
        <f>'2.ورود اطلاعات'!AO878</f>
        <v>نامعلوم</v>
      </c>
      <c r="AU878" s="166" t="str">
        <f>'2.ورود اطلاعات'!CV878</f>
        <v>ارائه نشده است.</v>
      </c>
      <c r="AV878" s="166">
        <f>'2.ورود اطلاعات'!CW878</f>
        <v>0</v>
      </c>
      <c r="AW878" s="164">
        <f>'2.ورود اطلاعات'!AT878</f>
        <v>0</v>
      </c>
      <c r="AX878" s="164">
        <f>'2.ورود اطلاعات'!AU878</f>
        <v>0</v>
      </c>
      <c r="AY878" s="164">
        <f>'2.ورود اطلاعات'!AV878</f>
        <v>0</v>
      </c>
      <c r="AZ878" s="164">
        <f>'2.ورود اطلاعات'!AW878</f>
        <v>0</v>
      </c>
      <c r="BA878" s="164">
        <f>'2.ورود اطلاعات'!AX878</f>
        <v>0</v>
      </c>
      <c r="BB878" s="166">
        <f>'2.ورود اطلاعات'!BT878</f>
        <v>0</v>
      </c>
      <c r="BC878" s="166" t="str">
        <f>'2.ورود اطلاعات'!BU878</f>
        <v xml:space="preserve"> </v>
      </c>
      <c r="BD878" s="166" t="str">
        <f>'2.ورود اطلاعات'!BV878</f>
        <v xml:space="preserve"> </v>
      </c>
      <c r="BE878" s="21"/>
      <c r="BF878" s="164">
        <f>'2.ورود اطلاعات'!BK878</f>
        <v>0</v>
      </c>
      <c r="BG878" s="164">
        <f>'2.ورود اطلاعات'!BL878</f>
        <v>0</v>
      </c>
      <c r="BH878" s="164">
        <f>'2.ورود اطلاعات'!BM878</f>
        <v>0</v>
      </c>
      <c r="BI878" s="164">
        <f>'2.ورود اطلاعات'!BN878</f>
        <v>0</v>
      </c>
      <c r="BJ878" s="164">
        <f>'2.ورود اطلاعات'!BO878</f>
        <v>0</v>
      </c>
      <c r="BK878" s="164">
        <f>'2.ورود اطلاعات'!BP878</f>
        <v>0</v>
      </c>
      <c r="BL878" s="164">
        <f>'2.ورود اطلاعات'!BQ878</f>
        <v>0</v>
      </c>
      <c r="BM878" s="164">
        <f>'2.ورود اطلاعات'!BR878</f>
        <v>0</v>
      </c>
      <c r="BN878" s="166">
        <f>'2.ورود اطلاعات'!BW878</f>
        <v>0</v>
      </c>
      <c r="BO878" s="166" t="str">
        <f>'2.ورود اطلاعات'!BX878</f>
        <v xml:space="preserve"> </v>
      </c>
      <c r="BP878" s="166" t="str">
        <f>'2.ورود اطلاعات'!BY878</f>
        <v xml:space="preserve"> </v>
      </c>
      <c r="BQ878" s="280" t="str">
        <f t="shared" si="110"/>
        <v>تست اچ آی وی انجام نشده است</v>
      </c>
      <c r="BR878" s="166">
        <f>'2.ورود اطلاعات'!BZ878</f>
        <v>0</v>
      </c>
      <c r="BS878" s="166" t="str">
        <f>'2.ورود اطلاعات'!CA878</f>
        <v xml:space="preserve"> </v>
      </c>
      <c r="BT878" s="166" t="str">
        <f>'2.ورود اطلاعات'!CB878</f>
        <v xml:space="preserve"> </v>
      </c>
      <c r="BU878" s="280" t="str">
        <f t="shared" si="111"/>
        <v>تست اچ آی وی انجام نشده است</v>
      </c>
      <c r="BV878" s="166">
        <f>'2.ورود اطلاعات'!CC878</f>
        <v>0</v>
      </c>
      <c r="BW878" s="166" t="str">
        <f>'2.ورود اطلاعات'!CD878</f>
        <v xml:space="preserve"> </v>
      </c>
      <c r="BX878" s="166" t="str">
        <f>'2.ورود اطلاعات'!CE878</f>
        <v xml:space="preserve"> </v>
      </c>
      <c r="BY878" s="280" t="str">
        <f t="shared" si="112"/>
        <v>تست اچ آی وی انجام نشده است</v>
      </c>
      <c r="BZ878" s="166">
        <f>'2.ورود اطلاعات'!CF878</f>
        <v>0</v>
      </c>
      <c r="CA878" s="166" t="str">
        <f>'2.ورود اطلاعات'!CG878</f>
        <v xml:space="preserve"> </v>
      </c>
      <c r="CB878" s="166" t="str">
        <f>'2.ورود اطلاعات'!CH878</f>
        <v xml:space="preserve"> </v>
      </c>
      <c r="CC878" s="280" t="str">
        <f t="shared" si="113"/>
        <v>تست اچ آی وی انجام نشده است</v>
      </c>
      <c r="CD878" s="166">
        <f>'2.ورود اطلاعات'!CI878</f>
        <v>0</v>
      </c>
      <c r="CE878" s="166" t="str">
        <f>'2.ورود اطلاعات'!CJ878</f>
        <v xml:space="preserve"> </v>
      </c>
      <c r="CF878" s="166" t="str">
        <f>'2.ورود اطلاعات'!CK878</f>
        <v xml:space="preserve"> </v>
      </c>
      <c r="CG878" s="280" t="str">
        <f t="shared" si="114"/>
        <v>تست اچ آی وی انجام نشده است</v>
      </c>
      <c r="CH878" s="166">
        <f>'2.ورود اطلاعات'!CL878</f>
        <v>0</v>
      </c>
      <c r="CI878" s="166" t="str">
        <f>'2.ورود اطلاعات'!CM878</f>
        <v xml:space="preserve"> </v>
      </c>
      <c r="CJ878" s="166" t="str">
        <f>'2.ورود اطلاعات'!CN878</f>
        <v xml:space="preserve"> </v>
      </c>
      <c r="CK878" s="280" t="str">
        <f t="shared" si="115"/>
        <v>تست اچ آی وی انجام نشده است</v>
      </c>
      <c r="CL878" s="166">
        <f>'2.ورود اطلاعات'!CO878</f>
        <v>0</v>
      </c>
      <c r="CM878" s="166" t="str">
        <f>'2.ورود اطلاعات'!CP878</f>
        <v xml:space="preserve"> </v>
      </c>
      <c r="CN878" s="166" t="str">
        <f>'2.ورود اطلاعات'!CQ878</f>
        <v xml:space="preserve"> </v>
      </c>
      <c r="CO878" s="280" t="str">
        <f t="shared" si="116"/>
        <v>تست اچ آی وی انجام نشده است</v>
      </c>
      <c r="CP878" s="166">
        <f>'2.ورود اطلاعات'!CR878</f>
        <v>0</v>
      </c>
      <c r="CQ878" s="166" t="str">
        <f>'2.ورود اطلاعات'!CS878</f>
        <v xml:space="preserve"> </v>
      </c>
      <c r="CR878" s="166" t="str">
        <f>'2.ورود اطلاعات'!CT878</f>
        <v xml:space="preserve"> </v>
      </c>
      <c r="CS878" s="280" t="str">
        <f t="shared" si="117"/>
        <v>تست اچ آی وی انجام نشده است</v>
      </c>
      <c r="CT878" s="166" t="str">
        <f>'2.ورود اطلاعات'!CU878</f>
        <v>خیر</v>
      </c>
      <c r="DI878" s="164"/>
      <c r="DJ878" s="164"/>
    </row>
    <row r="879" spans="1:114" s="166" customFormat="1" ht="11.65" x14ac:dyDescent="0.35">
      <c r="A879" s="144" t="str">
        <f>'2.ورود اطلاعات'!BS879</f>
        <v>خیر</v>
      </c>
      <c r="B879" s="166">
        <f>'2.ورود اطلاعات'!A879</f>
        <v>878</v>
      </c>
      <c r="C879" s="166">
        <f>'1.مشخصات مرکز'!$D$2</f>
        <v>1398</v>
      </c>
      <c r="D879" s="166" t="str">
        <f>'1.مشخصات مرکز'!$D$3</f>
        <v>انتخاب کنید ...</v>
      </c>
      <c r="E879" s="166" t="str">
        <f>'1.مشخصات مرکز'!$D$4</f>
        <v>انتخاب کنید ...</v>
      </c>
      <c r="F879" s="166" t="str">
        <f>'1.مشخصات مرکز'!$D$5</f>
        <v>انتخاب کنید ...</v>
      </c>
      <c r="G879" s="166">
        <f>'1.مشخصات مرکز'!$D$6</f>
        <v>0</v>
      </c>
      <c r="H879" s="166" t="str">
        <f>'1.مشخصات مرکز'!$D$7</f>
        <v>انتخاب کنید ...</v>
      </c>
      <c r="I879" s="166">
        <f>'1.مشخصات مرکز'!$D$8</f>
        <v>0</v>
      </c>
      <c r="J879" s="166">
        <f>'1.مشخصات مرکز'!$D$9</f>
        <v>0</v>
      </c>
      <c r="K879" s="164">
        <f>'1.مشخصات مرکز'!$D$10</f>
        <v>0</v>
      </c>
      <c r="L879" s="164">
        <f>'1.مشخصات مرکز'!$D$11</f>
        <v>0</v>
      </c>
      <c r="M879" s="166">
        <f>'2.ورود اطلاعات'!B879</f>
        <v>0</v>
      </c>
      <c r="N879" s="166">
        <f>'2.ورود اطلاعات'!C879</f>
        <v>0</v>
      </c>
      <c r="O879" s="166" t="str">
        <f>IF('2.ورود اطلاعات'!F879=0,"نامعلوم",'2.ورود اطلاعات'!F879)</f>
        <v>نامعلوم</v>
      </c>
      <c r="P879" s="166">
        <f>'2.ورود اطلاعات'!J879</f>
        <v>0</v>
      </c>
      <c r="Q879" s="166">
        <f>'2.ورود اطلاعات'!K879</f>
        <v>0</v>
      </c>
      <c r="R879" s="166">
        <f>'2.ورود اطلاعات'!L879</f>
        <v>0</v>
      </c>
      <c r="S879" s="166">
        <f>'2.ورود اطلاعات'!M879</f>
        <v>0</v>
      </c>
      <c r="T879" s="166">
        <f>'2.ورود اطلاعات'!N879</f>
        <v>0</v>
      </c>
      <c r="U879" s="166">
        <f>'2.ورود اطلاعات'!O879</f>
        <v>1398</v>
      </c>
      <c r="V879" s="166">
        <f>'2.ورود اطلاعات'!P879</f>
        <v>0</v>
      </c>
      <c r="W879" s="166">
        <f>'2.ورود اطلاعات'!Q879</f>
        <v>0</v>
      </c>
      <c r="X879" s="166">
        <f>'2.ورود اطلاعات'!R879</f>
        <v>0</v>
      </c>
      <c r="Y879" s="166">
        <f>'2.ورود اطلاعات'!S879</f>
        <v>0</v>
      </c>
      <c r="Z879" s="166">
        <f>'2.ورود اطلاعات'!T879</f>
        <v>0</v>
      </c>
      <c r="AA879" s="166">
        <f>'2.ورود اطلاعات'!U879</f>
        <v>0</v>
      </c>
      <c r="AB879" s="166">
        <f>'2.ورود اطلاعات'!V879</f>
        <v>0</v>
      </c>
      <c r="AC879" s="166">
        <f>'2.ورود اطلاعات'!W879</f>
        <v>0</v>
      </c>
      <c r="AD879" s="166">
        <f>'2.ورود اطلاعات'!X879</f>
        <v>0</v>
      </c>
      <c r="AE879" s="166">
        <f>'2.ورود اطلاعات'!Y879</f>
        <v>0</v>
      </c>
      <c r="AF879" s="166">
        <f>'2.ورود اطلاعات'!Z879</f>
        <v>0</v>
      </c>
      <c r="AG879" s="166">
        <f>'2.ورود اطلاعات'!AA879</f>
        <v>0</v>
      </c>
      <c r="AH879" s="166">
        <f>'2.ورود اطلاعات'!AB879</f>
        <v>0</v>
      </c>
      <c r="AI879" s="166">
        <f>'2.ورود اطلاعات'!AC879</f>
        <v>0</v>
      </c>
      <c r="AJ879" s="166">
        <f>'2.ورود اطلاعات'!AD879</f>
        <v>0</v>
      </c>
      <c r="AK879" s="166">
        <f>'2.ورود اطلاعات'!AE879</f>
        <v>0</v>
      </c>
      <c r="AL879" s="166">
        <f>'2.ورود اطلاعات'!AF879</f>
        <v>0</v>
      </c>
      <c r="AM879" s="166">
        <f>'2.ورود اطلاعات'!AG879</f>
        <v>0</v>
      </c>
      <c r="AN879" s="166">
        <f>'2.ورود اطلاعات'!AH879</f>
        <v>0</v>
      </c>
      <c r="AO879" s="166">
        <f>'2.ورود اطلاعات'!AI879</f>
        <v>0</v>
      </c>
      <c r="AP879" s="166" t="str">
        <f>'2.ورود اطلاعات'!AK879</f>
        <v xml:space="preserve">         </v>
      </c>
      <c r="AQ879" s="166" t="str">
        <f>'2.ورود اطلاعات'!AL879</f>
        <v>هیچکدام</v>
      </c>
      <c r="AR879" s="166" t="str">
        <f>'2.ورود اطلاعات'!AM879</f>
        <v>7.هیچکدام</v>
      </c>
      <c r="AS879" s="166" t="str">
        <f>'2.ورود اطلاعات'!AN879</f>
        <v>نامعلوم</v>
      </c>
      <c r="AT879" s="166" t="str">
        <f>'2.ورود اطلاعات'!AO879</f>
        <v>نامعلوم</v>
      </c>
      <c r="AU879" s="166" t="str">
        <f>'2.ورود اطلاعات'!CV879</f>
        <v>ارائه نشده است.</v>
      </c>
      <c r="AV879" s="166">
        <f>'2.ورود اطلاعات'!CW879</f>
        <v>0</v>
      </c>
      <c r="AW879" s="164">
        <f>'2.ورود اطلاعات'!AT879</f>
        <v>0</v>
      </c>
      <c r="AX879" s="164">
        <f>'2.ورود اطلاعات'!AU879</f>
        <v>0</v>
      </c>
      <c r="AY879" s="164">
        <f>'2.ورود اطلاعات'!AV879</f>
        <v>0</v>
      </c>
      <c r="AZ879" s="164">
        <f>'2.ورود اطلاعات'!AW879</f>
        <v>0</v>
      </c>
      <c r="BA879" s="164">
        <f>'2.ورود اطلاعات'!AX879</f>
        <v>0</v>
      </c>
      <c r="BB879" s="166">
        <f>'2.ورود اطلاعات'!BT879</f>
        <v>0</v>
      </c>
      <c r="BC879" s="166" t="str">
        <f>'2.ورود اطلاعات'!BU879</f>
        <v xml:space="preserve"> </v>
      </c>
      <c r="BD879" s="166" t="str">
        <f>'2.ورود اطلاعات'!BV879</f>
        <v xml:space="preserve"> </v>
      </c>
      <c r="BE879" s="21"/>
      <c r="BF879" s="164">
        <f>'2.ورود اطلاعات'!BK879</f>
        <v>0</v>
      </c>
      <c r="BG879" s="164">
        <f>'2.ورود اطلاعات'!BL879</f>
        <v>0</v>
      </c>
      <c r="BH879" s="164">
        <f>'2.ورود اطلاعات'!BM879</f>
        <v>0</v>
      </c>
      <c r="BI879" s="164">
        <f>'2.ورود اطلاعات'!BN879</f>
        <v>0</v>
      </c>
      <c r="BJ879" s="164">
        <f>'2.ورود اطلاعات'!BO879</f>
        <v>0</v>
      </c>
      <c r="BK879" s="164">
        <f>'2.ورود اطلاعات'!BP879</f>
        <v>0</v>
      </c>
      <c r="BL879" s="164">
        <f>'2.ورود اطلاعات'!BQ879</f>
        <v>0</v>
      </c>
      <c r="BM879" s="164">
        <f>'2.ورود اطلاعات'!BR879</f>
        <v>0</v>
      </c>
      <c r="BN879" s="166">
        <f>'2.ورود اطلاعات'!BW879</f>
        <v>0</v>
      </c>
      <c r="BO879" s="166" t="str">
        <f>'2.ورود اطلاعات'!BX879</f>
        <v xml:space="preserve"> </v>
      </c>
      <c r="BP879" s="166" t="str">
        <f>'2.ورود اطلاعات'!BY879</f>
        <v xml:space="preserve"> </v>
      </c>
      <c r="BQ879" s="280" t="str">
        <f t="shared" si="110"/>
        <v>تست اچ آی وی انجام نشده است</v>
      </c>
      <c r="BR879" s="166">
        <f>'2.ورود اطلاعات'!BZ879</f>
        <v>0</v>
      </c>
      <c r="BS879" s="166" t="str">
        <f>'2.ورود اطلاعات'!CA879</f>
        <v xml:space="preserve"> </v>
      </c>
      <c r="BT879" s="166" t="str">
        <f>'2.ورود اطلاعات'!CB879</f>
        <v xml:space="preserve"> </v>
      </c>
      <c r="BU879" s="280" t="str">
        <f t="shared" si="111"/>
        <v>تست اچ آی وی انجام نشده است</v>
      </c>
      <c r="BV879" s="166">
        <f>'2.ورود اطلاعات'!CC879</f>
        <v>0</v>
      </c>
      <c r="BW879" s="166" t="str">
        <f>'2.ورود اطلاعات'!CD879</f>
        <v xml:space="preserve"> </v>
      </c>
      <c r="BX879" s="166" t="str">
        <f>'2.ورود اطلاعات'!CE879</f>
        <v xml:space="preserve"> </v>
      </c>
      <c r="BY879" s="280" t="str">
        <f t="shared" si="112"/>
        <v>تست اچ آی وی انجام نشده است</v>
      </c>
      <c r="BZ879" s="166">
        <f>'2.ورود اطلاعات'!CF879</f>
        <v>0</v>
      </c>
      <c r="CA879" s="166" t="str">
        <f>'2.ورود اطلاعات'!CG879</f>
        <v xml:space="preserve"> </v>
      </c>
      <c r="CB879" s="166" t="str">
        <f>'2.ورود اطلاعات'!CH879</f>
        <v xml:space="preserve"> </v>
      </c>
      <c r="CC879" s="280" t="str">
        <f t="shared" si="113"/>
        <v>تست اچ آی وی انجام نشده است</v>
      </c>
      <c r="CD879" s="166">
        <f>'2.ورود اطلاعات'!CI879</f>
        <v>0</v>
      </c>
      <c r="CE879" s="166" t="str">
        <f>'2.ورود اطلاعات'!CJ879</f>
        <v xml:space="preserve"> </v>
      </c>
      <c r="CF879" s="166" t="str">
        <f>'2.ورود اطلاعات'!CK879</f>
        <v xml:space="preserve"> </v>
      </c>
      <c r="CG879" s="280" t="str">
        <f t="shared" si="114"/>
        <v>تست اچ آی وی انجام نشده است</v>
      </c>
      <c r="CH879" s="166">
        <f>'2.ورود اطلاعات'!CL879</f>
        <v>0</v>
      </c>
      <c r="CI879" s="166" t="str">
        <f>'2.ورود اطلاعات'!CM879</f>
        <v xml:space="preserve"> </v>
      </c>
      <c r="CJ879" s="166" t="str">
        <f>'2.ورود اطلاعات'!CN879</f>
        <v xml:space="preserve"> </v>
      </c>
      <c r="CK879" s="280" t="str">
        <f t="shared" si="115"/>
        <v>تست اچ آی وی انجام نشده است</v>
      </c>
      <c r="CL879" s="166">
        <f>'2.ورود اطلاعات'!CO879</f>
        <v>0</v>
      </c>
      <c r="CM879" s="166" t="str">
        <f>'2.ورود اطلاعات'!CP879</f>
        <v xml:space="preserve"> </v>
      </c>
      <c r="CN879" s="166" t="str">
        <f>'2.ورود اطلاعات'!CQ879</f>
        <v xml:space="preserve"> </v>
      </c>
      <c r="CO879" s="280" t="str">
        <f t="shared" si="116"/>
        <v>تست اچ آی وی انجام نشده است</v>
      </c>
      <c r="CP879" s="166">
        <f>'2.ورود اطلاعات'!CR879</f>
        <v>0</v>
      </c>
      <c r="CQ879" s="166" t="str">
        <f>'2.ورود اطلاعات'!CS879</f>
        <v xml:space="preserve"> </v>
      </c>
      <c r="CR879" s="166" t="str">
        <f>'2.ورود اطلاعات'!CT879</f>
        <v xml:space="preserve"> </v>
      </c>
      <c r="CS879" s="280" t="str">
        <f t="shared" si="117"/>
        <v>تست اچ آی وی انجام نشده است</v>
      </c>
      <c r="CT879" s="166" t="str">
        <f>'2.ورود اطلاعات'!CU879</f>
        <v>خیر</v>
      </c>
      <c r="DI879" s="164"/>
      <c r="DJ879" s="164"/>
    </row>
    <row r="880" spans="1:114" s="166" customFormat="1" ht="11.65" x14ac:dyDescent="0.35">
      <c r="A880" s="144" t="str">
        <f>'2.ورود اطلاعات'!BS880</f>
        <v>خیر</v>
      </c>
      <c r="B880" s="166">
        <f>'2.ورود اطلاعات'!A880</f>
        <v>879</v>
      </c>
      <c r="C880" s="166">
        <f>'1.مشخصات مرکز'!$D$2</f>
        <v>1398</v>
      </c>
      <c r="D880" s="166" t="str">
        <f>'1.مشخصات مرکز'!$D$3</f>
        <v>انتخاب کنید ...</v>
      </c>
      <c r="E880" s="166" t="str">
        <f>'1.مشخصات مرکز'!$D$4</f>
        <v>انتخاب کنید ...</v>
      </c>
      <c r="F880" s="166" t="str">
        <f>'1.مشخصات مرکز'!$D$5</f>
        <v>انتخاب کنید ...</v>
      </c>
      <c r="G880" s="166">
        <f>'1.مشخصات مرکز'!$D$6</f>
        <v>0</v>
      </c>
      <c r="H880" s="166" t="str">
        <f>'1.مشخصات مرکز'!$D$7</f>
        <v>انتخاب کنید ...</v>
      </c>
      <c r="I880" s="166">
        <f>'1.مشخصات مرکز'!$D$8</f>
        <v>0</v>
      </c>
      <c r="J880" s="166">
        <f>'1.مشخصات مرکز'!$D$9</f>
        <v>0</v>
      </c>
      <c r="K880" s="164">
        <f>'1.مشخصات مرکز'!$D$10</f>
        <v>0</v>
      </c>
      <c r="L880" s="164">
        <f>'1.مشخصات مرکز'!$D$11</f>
        <v>0</v>
      </c>
      <c r="M880" s="166">
        <f>'2.ورود اطلاعات'!B880</f>
        <v>0</v>
      </c>
      <c r="N880" s="166">
        <f>'2.ورود اطلاعات'!C880</f>
        <v>0</v>
      </c>
      <c r="O880" s="166" t="str">
        <f>IF('2.ورود اطلاعات'!F880=0,"نامعلوم",'2.ورود اطلاعات'!F880)</f>
        <v>نامعلوم</v>
      </c>
      <c r="P880" s="166">
        <f>'2.ورود اطلاعات'!J880</f>
        <v>0</v>
      </c>
      <c r="Q880" s="166">
        <f>'2.ورود اطلاعات'!K880</f>
        <v>0</v>
      </c>
      <c r="R880" s="166">
        <f>'2.ورود اطلاعات'!L880</f>
        <v>0</v>
      </c>
      <c r="S880" s="166">
        <f>'2.ورود اطلاعات'!M880</f>
        <v>0</v>
      </c>
      <c r="T880" s="166">
        <f>'2.ورود اطلاعات'!N880</f>
        <v>0</v>
      </c>
      <c r="U880" s="166">
        <f>'2.ورود اطلاعات'!O880</f>
        <v>1398</v>
      </c>
      <c r="V880" s="166">
        <f>'2.ورود اطلاعات'!P880</f>
        <v>0</v>
      </c>
      <c r="W880" s="166">
        <f>'2.ورود اطلاعات'!Q880</f>
        <v>0</v>
      </c>
      <c r="X880" s="166">
        <f>'2.ورود اطلاعات'!R880</f>
        <v>0</v>
      </c>
      <c r="Y880" s="166">
        <f>'2.ورود اطلاعات'!S880</f>
        <v>0</v>
      </c>
      <c r="Z880" s="166">
        <f>'2.ورود اطلاعات'!T880</f>
        <v>0</v>
      </c>
      <c r="AA880" s="166">
        <f>'2.ورود اطلاعات'!U880</f>
        <v>0</v>
      </c>
      <c r="AB880" s="166">
        <f>'2.ورود اطلاعات'!V880</f>
        <v>0</v>
      </c>
      <c r="AC880" s="166">
        <f>'2.ورود اطلاعات'!W880</f>
        <v>0</v>
      </c>
      <c r="AD880" s="166">
        <f>'2.ورود اطلاعات'!X880</f>
        <v>0</v>
      </c>
      <c r="AE880" s="166">
        <f>'2.ورود اطلاعات'!Y880</f>
        <v>0</v>
      </c>
      <c r="AF880" s="166">
        <f>'2.ورود اطلاعات'!Z880</f>
        <v>0</v>
      </c>
      <c r="AG880" s="166">
        <f>'2.ورود اطلاعات'!AA880</f>
        <v>0</v>
      </c>
      <c r="AH880" s="166">
        <f>'2.ورود اطلاعات'!AB880</f>
        <v>0</v>
      </c>
      <c r="AI880" s="166">
        <f>'2.ورود اطلاعات'!AC880</f>
        <v>0</v>
      </c>
      <c r="AJ880" s="166">
        <f>'2.ورود اطلاعات'!AD880</f>
        <v>0</v>
      </c>
      <c r="AK880" s="166">
        <f>'2.ورود اطلاعات'!AE880</f>
        <v>0</v>
      </c>
      <c r="AL880" s="166">
        <f>'2.ورود اطلاعات'!AF880</f>
        <v>0</v>
      </c>
      <c r="AM880" s="166">
        <f>'2.ورود اطلاعات'!AG880</f>
        <v>0</v>
      </c>
      <c r="AN880" s="166">
        <f>'2.ورود اطلاعات'!AH880</f>
        <v>0</v>
      </c>
      <c r="AO880" s="166">
        <f>'2.ورود اطلاعات'!AI880</f>
        <v>0</v>
      </c>
      <c r="AP880" s="166" t="str">
        <f>'2.ورود اطلاعات'!AK880</f>
        <v xml:space="preserve">         </v>
      </c>
      <c r="AQ880" s="166" t="str">
        <f>'2.ورود اطلاعات'!AL880</f>
        <v>هیچکدام</v>
      </c>
      <c r="AR880" s="166" t="str">
        <f>'2.ورود اطلاعات'!AM880</f>
        <v>7.هیچکدام</v>
      </c>
      <c r="AS880" s="166" t="str">
        <f>'2.ورود اطلاعات'!AN880</f>
        <v>نامعلوم</v>
      </c>
      <c r="AT880" s="166" t="str">
        <f>'2.ورود اطلاعات'!AO880</f>
        <v>نامعلوم</v>
      </c>
      <c r="AU880" s="166" t="str">
        <f>'2.ورود اطلاعات'!CV880</f>
        <v>ارائه نشده است.</v>
      </c>
      <c r="AV880" s="166">
        <f>'2.ورود اطلاعات'!CW880</f>
        <v>0</v>
      </c>
      <c r="AW880" s="164">
        <f>'2.ورود اطلاعات'!AT880</f>
        <v>0</v>
      </c>
      <c r="AX880" s="164">
        <f>'2.ورود اطلاعات'!AU880</f>
        <v>0</v>
      </c>
      <c r="AY880" s="164">
        <f>'2.ورود اطلاعات'!AV880</f>
        <v>0</v>
      </c>
      <c r="AZ880" s="164">
        <f>'2.ورود اطلاعات'!AW880</f>
        <v>0</v>
      </c>
      <c r="BA880" s="164">
        <f>'2.ورود اطلاعات'!AX880</f>
        <v>0</v>
      </c>
      <c r="BB880" s="166">
        <f>'2.ورود اطلاعات'!BT880</f>
        <v>0</v>
      </c>
      <c r="BC880" s="166" t="str">
        <f>'2.ورود اطلاعات'!BU880</f>
        <v xml:space="preserve"> </v>
      </c>
      <c r="BD880" s="166" t="str">
        <f>'2.ورود اطلاعات'!BV880</f>
        <v xml:space="preserve"> </v>
      </c>
      <c r="BE880" s="21"/>
      <c r="BF880" s="164">
        <f>'2.ورود اطلاعات'!BK880</f>
        <v>0</v>
      </c>
      <c r="BG880" s="164">
        <f>'2.ورود اطلاعات'!BL880</f>
        <v>0</v>
      </c>
      <c r="BH880" s="164">
        <f>'2.ورود اطلاعات'!BM880</f>
        <v>0</v>
      </c>
      <c r="BI880" s="164">
        <f>'2.ورود اطلاعات'!BN880</f>
        <v>0</v>
      </c>
      <c r="BJ880" s="164">
        <f>'2.ورود اطلاعات'!BO880</f>
        <v>0</v>
      </c>
      <c r="BK880" s="164">
        <f>'2.ورود اطلاعات'!BP880</f>
        <v>0</v>
      </c>
      <c r="BL880" s="164">
        <f>'2.ورود اطلاعات'!BQ880</f>
        <v>0</v>
      </c>
      <c r="BM880" s="164">
        <f>'2.ورود اطلاعات'!BR880</f>
        <v>0</v>
      </c>
      <c r="BN880" s="166">
        <f>'2.ورود اطلاعات'!BW880</f>
        <v>0</v>
      </c>
      <c r="BO880" s="166" t="str">
        <f>'2.ورود اطلاعات'!BX880</f>
        <v xml:space="preserve"> </v>
      </c>
      <c r="BP880" s="166" t="str">
        <f>'2.ورود اطلاعات'!BY880</f>
        <v xml:space="preserve"> </v>
      </c>
      <c r="BQ880" s="280" t="str">
        <f t="shared" si="110"/>
        <v>تست اچ آی وی انجام نشده است</v>
      </c>
      <c r="BR880" s="166">
        <f>'2.ورود اطلاعات'!BZ880</f>
        <v>0</v>
      </c>
      <c r="BS880" s="166" t="str">
        <f>'2.ورود اطلاعات'!CA880</f>
        <v xml:space="preserve"> </v>
      </c>
      <c r="BT880" s="166" t="str">
        <f>'2.ورود اطلاعات'!CB880</f>
        <v xml:space="preserve"> </v>
      </c>
      <c r="BU880" s="280" t="str">
        <f t="shared" si="111"/>
        <v>تست اچ آی وی انجام نشده است</v>
      </c>
      <c r="BV880" s="166">
        <f>'2.ورود اطلاعات'!CC880</f>
        <v>0</v>
      </c>
      <c r="BW880" s="166" t="str">
        <f>'2.ورود اطلاعات'!CD880</f>
        <v xml:space="preserve"> </v>
      </c>
      <c r="BX880" s="166" t="str">
        <f>'2.ورود اطلاعات'!CE880</f>
        <v xml:space="preserve"> </v>
      </c>
      <c r="BY880" s="280" t="str">
        <f t="shared" si="112"/>
        <v>تست اچ آی وی انجام نشده است</v>
      </c>
      <c r="BZ880" s="166">
        <f>'2.ورود اطلاعات'!CF880</f>
        <v>0</v>
      </c>
      <c r="CA880" s="166" t="str">
        <f>'2.ورود اطلاعات'!CG880</f>
        <v xml:space="preserve"> </v>
      </c>
      <c r="CB880" s="166" t="str">
        <f>'2.ورود اطلاعات'!CH880</f>
        <v xml:space="preserve"> </v>
      </c>
      <c r="CC880" s="280" t="str">
        <f t="shared" si="113"/>
        <v>تست اچ آی وی انجام نشده است</v>
      </c>
      <c r="CD880" s="166">
        <f>'2.ورود اطلاعات'!CI880</f>
        <v>0</v>
      </c>
      <c r="CE880" s="166" t="str">
        <f>'2.ورود اطلاعات'!CJ880</f>
        <v xml:space="preserve"> </v>
      </c>
      <c r="CF880" s="166" t="str">
        <f>'2.ورود اطلاعات'!CK880</f>
        <v xml:space="preserve"> </v>
      </c>
      <c r="CG880" s="280" t="str">
        <f t="shared" si="114"/>
        <v>تست اچ آی وی انجام نشده است</v>
      </c>
      <c r="CH880" s="166">
        <f>'2.ورود اطلاعات'!CL880</f>
        <v>0</v>
      </c>
      <c r="CI880" s="166" t="str">
        <f>'2.ورود اطلاعات'!CM880</f>
        <v xml:space="preserve"> </v>
      </c>
      <c r="CJ880" s="166" t="str">
        <f>'2.ورود اطلاعات'!CN880</f>
        <v xml:space="preserve"> </v>
      </c>
      <c r="CK880" s="280" t="str">
        <f t="shared" si="115"/>
        <v>تست اچ آی وی انجام نشده است</v>
      </c>
      <c r="CL880" s="166">
        <f>'2.ورود اطلاعات'!CO880</f>
        <v>0</v>
      </c>
      <c r="CM880" s="166" t="str">
        <f>'2.ورود اطلاعات'!CP880</f>
        <v xml:space="preserve"> </v>
      </c>
      <c r="CN880" s="166" t="str">
        <f>'2.ورود اطلاعات'!CQ880</f>
        <v xml:space="preserve"> </v>
      </c>
      <c r="CO880" s="280" t="str">
        <f t="shared" si="116"/>
        <v>تست اچ آی وی انجام نشده است</v>
      </c>
      <c r="CP880" s="166">
        <f>'2.ورود اطلاعات'!CR880</f>
        <v>0</v>
      </c>
      <c r="CQ880" s="166" t="str">
        <f>'2.ورود اطلاعات'!CS880</f>
        <v xml:space="preserve"> </v>
      </c>
      <c r="CR880" s="166" t="str">
        <f>'2.ورود اطلاعات'!CT880</f>
        <v xml:space="preserve"> </v>
      </c>
      <c r="CS880" s="280" t="str">
        <f t="shared" si="117"/>
        <v>تست اچ آی وی انجام نشده است</v>
      </c>
      <c r="CT880" s="166" t="str">
        <f>'2.ورود اطلاعات'!CU880</f>
        <v>خیر</v>
      </c>
      <c r="DI880" s="164"/>
      <c r="DJ880" s="164"/>
    </row>
    <row r="881" spans="1:114" s="166" customFormat="1" ht="11.65" x14ac:dyDescent="0.35">
      <c r="A881" s="144" t="str">
        <f>'2.ورود اطلاعات'!BS881</f>
        <v>خیر</v>
      </c>
      <c r="B881" s="166">
        <f>'2.ورود اطلاعات'!A881</f>
        <v>880</v>
      </c>
      <c r="C881" s="166">
        <f>'1.مشخصات مرکز'!$D$2</f>
        <v>1398</v>
      </c>
      <c r="D881" s="166" t="str">
        <f>'1.مشخصات مرکز'!$D$3</f>
        <v>انتخاب کنید ...</v>
      </c>
      <c r="E881" s="166" t="str">
        <f>'1.مشخصات مرکز'!$D$4</f>
        <v>انتخاب کنید ...</v>
      </c>
      <c r="F881" s="166" t="str">
        <f>'1.مشخصات مرکز'!$D$5</f>
        <v>انتخاب کنید ...</v>
      </c>
      <c r="G881" s="166">
        <f>'1.مشخصات مرکز'!$D$6</f>
        <v>0</v>
      </c>
      <c r="H881" s="166" t="str">
        <f>'1.مشخصات مرکز'!$D$7</f>
        <v>انتخاب کنید ...</v>
      </c>
      <c r="I881" s="166">
        <f>'1.مشخصات مرکز'!$D$8</f>
        <v>0</v>
      </c>
      <c r="J881" s="166">
        <f>'1.مشخصات مرکز'!$D$9</f>
        <v>0</v>
      </c>
      <c r="K881" s="164">
        <f>'1.مشخصات مرکز'!$D$10</f>
        <v>0</v>
      </c>
      <c r="L881" s="164">
        <f>'1.مشخصات مرکز'!$D$11</f>
        <v>0</v>
      </c>
      <c r="M881" s="166">
        <f>'2.ورود اطلاعات'!B881</f>
        <v>0</v>
      </c>
      <c r="N881" s="166">
        <f>'2.ورود اطلاعات'!C881</f>
        <v>0</v>
      </c>
      <c r="O881" s="166" t="str">
        <f>IF('2.ورود اطلاعات'!F881=0,"نامعلوم",'2.ورود اطلاعات'!F881)</f>
        <v>نامعلوم</v>
      </c>
      <c r="P881" s="166">
        <f>'2.ورود اطلاعات'!J881</f>
        <v>0</v>
      </c>
      <c r="Q881" s="166">
        <f>'2.ورود اطلاعات'!K881</f>
        <v>0</v>
      </c>
      <c r="R881" s="166">
        <f>'2.ورود اطلاعات'!L881</f>
        <v>0</v>
      </c>
      <c r="S881" s="166">
        <f>'2.ورود اطلاعات'!M881</f>
        <v>0</v>
      </c>
      <c r="T881" s="166">
        <f>'2.ورود اطلاعات'!N881</f>
        <v>0</v>
      </c>
      <c r="U881" s="166">
        <f>'2.ورود اطلاعات'!O881</f>
        <v>1398</v>
      </c>
      <c r="V881" s="166">
        <f>'2.ورود اطلاعات'!P881</f>
        <v>0</v>
      </c>
      <c r="W881" s="166">
        <f>'2.ورود اطلاعات'!Q881</f>
        <v>0</v>
      </c>
      <c r="X881" s="166">
        <f>'2.ورود اطلاعات'!R881</f>
        <v>0</v>
      </c>
      <c r="Y881" s="166">
        <f>'2.ورود اطلاعات'!S881</f>
        <v>0</v>
      </c>
      <c r="Z881" s="166">
        <f>'2.ورود اطلاعات'!T881</f>
        <v>0</v>
      </c>
      <c r="AA881" s="166">
        <f>'2.ورود اطلاعات'!U881</f>
        <v>0</v>
      </c>
      <c r="AB881" s="166">
        <f>'2.ورود اطلاعات'!V881</f>
        <v>0</v>
      </c>
      <c r="AC881" s="166">
        <f>'2.ورود اطلاعات'!W881</f>
        <v>0</v>
      </c>
      <c r="AD881" s="166">
        <f>'2.ورود اطلاعات'!X881</f>
        <v>0</v>
      </c>
      <c r="AE881" s="166">
        <f>'2.ورود اطلاعات'!Y881</f>
        <v>0</v>
      </c>
      <c r="AF881" s="166">
        <f>'2.ورود اطلاعات'!Z881</f>
        <v>0</v>
      </c>
      <c r="AG881" s="166">
        <f>'2.ورود اطلاعات'!AA881</f>
        <v>0</v>
      </c>
      <c r="AH881" s="166">
        <f>'2.ورود اطلاعات'!AB881</f>
        <v>0</v>
      </c>
      <c r="AI881" s="166">
        <f>'2.ورود اطلاعات'!AC881</f>
        <v>0</v>
      </c>
      <c r="AJ881" s="166">
        <f>'2.ورود اطلاعات'!AD881</f>
        <v>0</v>
      </c>
      <c r="AK881" s="166">
        <f>'2.ورود اطلاعات'!AE881</f>
        <v>0</v>
      </c>
      <c r="AL881" s="166">
        <f>'2.ورود اطلاعات'!AF881</f>
        <v>0</v>
      </c>
      <c r="AM881" s="166">
        <f>'2.ورود اطلاعات'!AG881</f>
        <v>0</v>
      </c>
      <c r="AN881" s="166">
        <f>'2.ورود اطلاعات'!AH881</f>
        <v>0</v>
      </c>
      <c r="AO881" s="166">
        <f>'2.ورود اطلاعات'!AI881</f>
        <v>0</v>
      </c>
      <c r="AP881" s="166" t="str">
        <f>'2.ورود اطلاعات'!AK881</f>
        <v xml:space="preserve">         </v>
      </c>
      <c r="AQ881" s="166" t="str">
        <f>'2.ورود اطلاعات'!AL881</f>
        <v>هیچکدام</v>
      </c>
      <c r="AR881" s="166" t="str">
        <f>'2.ورود اطلاعات'!AM881</f>
        <v>7.هیچکدام</v>
      </c>
      <c r="AS881" s="166" t="str">
        <f>'2.ورود اطلاعات'!AN881</f>
        <v>نامعلوم</v>
      </c>
      <c r="AT881" s="166" t="str">
        <f>'2.ورود اطلاعات'!AO881</f>
        <v>نامعلوم</v>
      </c>
      <c r="AU881" s="166" t="str">
        <f>'2.ورود اطلاعات'!CV881</f>
        <v>ارائه نشده است.</v>
      </c>
      <c r="AV881" s="166">
        <f>'2.ورود اطلاعات'!CW881</f>
        <v>0</v>
      </c>
      <c r="AW881" s="164">
        <f>'2.ورود اطلاعات'!AT881</f>
        <v>0</v>
      </c>
      <c r="AX881" s="164">
        <f>'2.ورود اطلاعات'!AU881</f>
        <v>0</v>
      </c>
      <c r="AY881" s="164">
        <f>'2.ورود اطلاعات'!AV881</f>
        <v>0</v>
      </c>
      <c r="AZ881" s="164">
        <f>'2.ورود اطلاعات'!AW881</f>
        <v>0</v>
      </c>
      <c r="BA881" s="164">
        <f>'2.ورود اطلاعات'!AX881</f>
        <v>0</v>
      </c>
      <c r="BB881" s="166">
        <f>'2.ورود اطلاعات'!BT881</f>
        <v>0</v>
      </c>
      <c r="BC881" s="166" t="str">
        <f>'2.ورود اطلاعات'!BU881</f>
        <v xml:space="preserve"> </v>
      </c>
      <c r="BD881" s="166" t="str">
        <f>'2.ورود اطلاعات'!BV881</f>
        <v xml:space="preserve"> </v>
      </c>
      <c r="BE881" s="21"/>
      <c r="BF881" s="164">
        <f>'2.ورود اطلاعات'!BK881</f>
        <v>0</v>
      </c>
      <c r="BG881" s="164">
        <f>'2.ورود اطلاعات'!BL881</f>
        <v>0</v>
      </c>
      <c r="BH881" s="164">
        <f>'2.ورود اطلاعات'!BM881</f>
        <v>0</v>
      </c>
      <c r="BI881" s="164">
        <f>'2.ورود اطلاعات'!BN881</f>
        <v>0</v>
      </c>
      <c r="BJ881" s="164">
        <f>'2.ورود اطلاعات'!BO881</f>
        <v>0</v>
      </c>
      <c r="BK881" s="164">
        <f>'2.ورود اطلاعات'!BP881</f>
        <v>0</v>
      </c>
      <c r="BL881" s="164">
        <f>'2.ورود اطلاعات'!BQ881</f>
        <v>0</v>
      </c>
      <c r="BM881" s="164">
        <f>'2.ورود اطلاعات'!BR881</f>
        <v>0</v>
      </c>
      <c r="BN881" s="166">
        <f>'2.ورود اطلاعات'!BW881</f>
        <v>0</v>
      </c>
      <c r="BO881" s="166" t="str">
        <f>'2.ورود اطلاعات'!BX881</f>
        <v xml:space="preserve"> </v>
      </c>
      <c r="BP881" s="166" t="str">
        <f>'2.ورود اطلاعات'!BY881</f>
        <v xml:space="preserve"> </v>
      </c>
      <c r="BQ881" s="280" t="str">
        <f t="shared" si="110"/>
        <v>تست اچ آی وی انجام نشده است</v>
      </c>
      <c r="BR881" s="166">
        <f>'2.ورود اطلاعات'!BZ881</f>
        <v>0</v>
      </c>
      <c r="BS881" s="166" t="str">
        <f>'2.ورود اطلاعات'!CA881</f>
        <v xml:space="preserve"> </v>
      </c>
      <c r="BT881" s="166" t="str">
        <f>'2.ورود اطلاعات'!CB881</f>
        <v xml:space="preserve"> </v>
      </c>
      <c r="BU881" s="280" t="str">
        <f t="shared" si="111"/>
        <v>تست اچ آی وی انجام نشده است</v>
      </c>
      <c r="BV881" s="166">
        <f>'2.ورود اطلاعات'!CC881</f>
        <v>0</v>
      </c>
      <c r="BW881" s="166" t="str">
        <f>'2.ورود اطلاعات'!CD881</f>
        <v xml:space="preserve"> </v>
      </c>
      <c r="BX881" s="166" t="str">
        <f>'2.ورود اطلاعات'!CE881</f>
        <v xml:space="preserve"> </v>
      </c>
      <c r="BY881" s="280" t="str">
        <f t="shared" si="112"/>
        <v>تست اچ آی وی انجام نشده است</v>
      </c>
      <c r="BZ881" s="166">
        <f>'2.ورود اطلاعات'!CF881</f>
        <v>0</v>
      </c>
      <c r="CA881" s="166" t="str">
        <f>'2.ورود اطلاعات'!CG881</f>
        <v xml:space="preserve"> </v>
      </c>
      <c r="CB881" s="166" t="str">
        <f>'2.ورود اطلاعات'!CH881</f>
        <v xml:space="preserve"> </v>
      </c>
      <c r="CC881" s="280" t="str">
        <f t="shared" si="113"/>
        <v>تست اچ آی وی انجام نشده است</v>
      </c>
      <c r="CD881" s="166">
        <f>'2.ورود اطلاعات'!CI881</f>
        <v>0</v>
      </c>
      <c r="CE881" s="166" t="str">
        <f>'2.ورود اطلاعات'!CJ881</f>
        <v xml:space="preserve"> </v>
      </c>
      <c r="CF881" s="166" t="str">
        <f>'2.ورود اطلاعات'!CK881</f>
        <v xml:space="preserve"> </v>
      </c>
      <c r="CG881" s="280" t="str">
        <f t="shared" si="114"/>
        <v>تست اچ آی وی انجام نشده است</v>
      </c>
      <c r="CH881" s="166">
        <f>'2.ورود اطلاعات'!CL881</f>
        <v>0</v>
      </c>
      <c r="CI881" s="166" t="str">
        <f>'2.ورود اطلاعات'!CM881</f>
        <v xml:space="preserve"> </v>
      </c>
      <c r="CJ881" s="166" t="str">
        <f>'2.ورود اطلاعات'!CN881</f>
        <v xml:space="preserve"> </v>
      </c>
      <c r="CK881" s="280" t="str">
        <f t="shared" si="115"/>
        <v>تست اچ آی وی انجام نشده است</v>
      </c>
      <c r="CL881" s="166">
        <f>'2.ورود اطلاعات'!CO881</f>
        <v>0</v>
      </c>
      <c r="CM881" s="166" t="str">
        <f>'2.ورود اطلاعات'!CP881</f>
        <v xml:space="preserve"> </v>
      </c>
      <c r="CN881" s="166" t="str">
        <f>'2.ورود اطلاعات'!CQ881</f>
        <v xml:space="preserve"> </v>
      </c>
      <c r="CO881" s="280" t="str">
        <f t="shared" si="116"/>
        <v>تست اچ آی وی انجام نشده است</v>
      </c>
      <c r="CP881" s="166">
        <f>'2.ورود اطلاعات'!CR881</f>
        <v>0</v>
      </c>
      <c r="CQ881" s="166" t="str">
        <f>'2.ورود اطلاعات'!CS881</f>
        <v xml:space="preserve"> </v>
      </c>
      <c r="CR881" s="166" t="str">
        <f>'2.ورود اطلاعات'!CT881</f>
        <v xml:space="preserve"> </v>
      </c>
      <c r="CS881" s="280" t="str">
        <f t="shared" si="117"/>
        <v>تست اچ آی وی انجام نشده است</v>
      </c>
      <c r="CT881" s="166" t="str">
        <f>'2.ورود اطلاعات'!CU881</f>
        <v>خیر</v>
      </c>
      <c r="DI881" s="164"/>
      <c r="DJ881" s="164"/>
    </row>
    <row r="882" spans="1:114" s="166" customFormat="1" ht="11.65" x14ac:dyDescent="0.35">
      <c r="A882" s="144" t="str">
        <f>'2.ورود اطلاعات'!BS882</f>
        <v>خیر</v>
      </c>
      <c r="B882" s="166">
        <f>'2.ورود اطلاعات'!A882</f>
        <v>881</v>
      </c>
      <c r="C882" s="166">
        <f>'1.مشخصات مرکز'!$D$2</f>
        <v>1398</v>
      </c>
      <c r="D882" s="166" t="str">
        <f>'1.مشخصات مرکز'!$D$3</f>
        <v>انتخاب کنید ...</v>
      </c>
      <c r="E882" s="166" t="str">
        <f>'1.مشخصات مرکز'!$D$4</f>
        <v>انتخاب کنید ...</v>
      </c>
      <c r="F882" s="166" t="str">
        <f>'1.مشخصات مرکز'!$D$5</f>
        <v>انتخاب کنید ...</v>
      </c>
      <c r="G882" s="166">
        <f>'1.مشخصات مرکز'!$D$6</f>
        <v>0</v>
      </c>
      <c r="H882" s="166" t="str">
        <f>'1.مشخصات مرکز'!$D$7</f>
        <v>انتخاب کنید ...</v>
      </c>
      <c r="I882" s="166">
        <f>'1.مشخصات مرکز'!$D$8</f>
        <v>0</v>
      </c>
      <c r="J882" s="166">
        <f>'1.مشخصات مرکز'!$D$9</f>
        <v>0</v>
      </c>
      <c r="K882" s="164">
        <f>'1.مشخصات مرکز'!$D$10</f>
        <v>0</v>
      </c>
      <c r="L882" s="164">
        <f>'1.مشخصات مرکز'!$D$11</f>
        <v>0</v>
      </c>
      <c r="M882" s="166">
        <f>'2.ورود اطلاعات'!B882</f>
        <v>0</v>
      </c>
      <c r="N882" s="166">
        <f>'2.ورود اطلاعات'!C882</f>
        <v>0</v>
      </c>
      <c r="O882" s="166" t="str">
        <f>IF('2.ورود اطلاعات'!F882=0,"نامعلوم",'2.ورود اطلاعات'!F882)</f>
        <v>نامعلوم</v>
      </c>
      <c r="P882" s="166">
        <f>'2.ورود اطلاعات'!J882</f>
        <v>0</v>
      </c>
      <c r="Q882" s="166">
        <f>'2.ورود اطلاعات'!K882</f>
        <v>0</v>
      </c>
      <c r="R882" s="166">
        <f>'2.ورود اطلاعات'!L882</f>
        <v>0</v>
      </c>
      <c r="S882" s="166">
        <f>'2.ورود اطلاعات'!M882</f>
        <v>0</v>
      </c>
      <c r="T882" s="166">
        <f>'2.ورود اطلاعات'!N882</f>
        <v>0</v>
      </c>
      <c r="U882" s="166">
        <f>'2.ورود اطلاعات'!O882</f>
        <v>1398</v>
      </c>
      <c r="V882" s="166">
        <f>'2.ورود اطلاعات'!P882</f>
        <v>0</v>
      </c>
      <c r="W882" s="166">
        <f>'2.ورود اطلاعات'!Q882</f>
        <v>0</v>
      </c>
      <c r="X882" s="166">
        <f>'2.ورود اطلاعات'!R882</f>
        <v>0</v>
      </c>
      <c r="Y882" s="166">
        <f>'2.ورود اطلاعات'!S882</f>
        <v>0</v>
      </c>
      <c r="Z882" s="166">
        <f>'2.ورود اطلاعات'!T882</f>
        <v>0</v>
      </c>
      <c r="AA882" s="166">
        <f>'2.ورود اطلاعات'!U882</f>
        <v>0</v>
      </c>
      <c r="AB882" s="166">
        <f>'2.ورود اطلاعات'!V882</f>
        <v>0</v>
      </c>
      <c r="AC882" s="166">
        <f>'2.ورود اطلاعات'!W882</f>
        <v>0</v>
      </c>
      <c r="AD882" s="166">
        <f>'2.ورود اطلاعات'!X882</f>
        <v>0</v>
      </c>
      <c r="AE882" s="166">
        <f>'2.ورود اطلاعات'!Y882</f>
        <v>0</v>
      </c>
      <c r="AF882" s="166">
        <f>'2.ورود اطلاعات'!Z882</f>
        <v>0</v>
      </c>
      <c r="AG882" s="166">
        <f>'2.ورود اطلاعات'!AA882</f>
        <v>0</v>
      </c>
      <c r="AH882" s="166">
        <f>'2.ورود اطلاعات'!AB882</f>
        <v>0</v>
      </c>
      <c r="AI882" s="166">
        <f>'2.ورود اطلاعات'!AC882</f>
        <v>0</v>
      </c>
      <c r="AJ882" s="166">
        <f>'2.ورود اطلاعات'!AD882</f>
        <v>0</v>
      </c>
      <c r="AK882" s="166">
        <f>'2.ورود اطلاعات'!AE882</f>
        <v>0</v>
      </c>
      <c r="AL882" s="166">
        <f>'2.ورود اطلاعات'!AF882</f>
        <v>0</v>
      </c>
      <c r="AM882" s="166">
        <f>'2.ورود اطلاعات'!AG882</f>
        <v>0</v>
      </c>
      <c r="AN882" s="166">
        <f>'2.ورود اطلاعات'!AH882</f>
        <v>0</v>
      </c>
      <c r="AO882" s="166">
        <f>'2.ورود اطلاعات'!AI882</f>
        <v>0</v>
      </c>
      <c r="AP882" s="166" t="str">
        <f>'2.ورود اطلاعات'!AK882</f>
        <v xml:space="preserve">         </v>
      </c>
      <c r="AQ882" s="166" t="str">
        <f>'2.ورود اطلاعات'!AL882</f>
        <v>هیچکدام</v>
      </c>
      <c r="AR882" s="166" t="str">
        <f>'2.ورود اطلاعات'!AM882</f>
        <v>7.هیچکدام</v>
      </c>
      <c r="AS882" s="166" t="str">
        <f>'2.ورود اطلاعات'!AN882</f>
        <v>نامعلوم</v>
      </c>
      <c r="AT882" s="166" t="str">
        <f>'2.ورود اطلاعات'!AO882</f>
        <v>نامعلوم</v>
      </c>
      <c r="AU882" s="166" t="str">
        <f>'2.ورود اطلاعات'!CV882</f>
        <v>ارائه نشده است.</v>
      </c>
      <c r="AV882" s="166">
        <f>'2.ورود اطلاعات'!CW882</f>
        <v>0</v>
      </c>
      <c r="AW882" s="164">
        <f>'2.ورود اطلاعات'!AT882</f>
        <v>0</v>
      </c>
      <c r="AX882" s="164">
        <f>'2.ورود اطلاعات'!AU882</f>
        <v>0</v>
      </c>
      <c r="AY882" s="164">
        <f>'2.ورود اطلاعات'!AV882</f>
        <v>0</v>
      </c>
      <c r="AZ882" s="164">
        <f>'2.ورود اطلاعات'!AW882</f>
        <v>0</v>
      </c>
      <c r="BA882" s="164">
        <f>'2.ورود اطلاعات'!AX882</f>
        <v>0</v>
      </c>
      <c r="BB882" s="166">
        <f>'2.ورود اطلاعات'!BT882</f>
        <v>0</v>
      </c>
      <c r="BC882" s="166" t="str">
        <f>'2.ورود اطلاعات'!BU882</f>
        <v xml:space="preserve"> </v>
      </c>
      <c r="BD882" s="166" t="str">
        <f>'2.ورود اطلاعات'!BV882</f>
        <v xml:space="preserve"> </v>
      </c>
      <c r="BE882" s="21"/>
      <c r="BF882" s="164">
        <f>'2.ورود اطلاعات'!BK882</f>
        <v>0</v>
      </c>
      <c r="BG882" s="164">
        <f>'2.ورود اطلاعات'!BL882</f>
        <v>0</v>
      </c>
      <c r="BH882" s="164">
        <f>'2.ورود اطلاعات'!BM882</f>
        <v>0</v>
      </c>
      <c r="BI882" s="164">
        <f>'2.ورود اطلاعات'!BN882</f>
        <v>0</v>
      </c>
      <c r="BJ882" s="164">
        <f>'2.ورود اطلاعات'!BO882</f>
        <v>0</v>
      </c>
      <c r="BK882" s="164">
        <f>'2.ورود اطلاعات'!BP882</f>
        <v>0</v>
      </c>
      <c r="BL882" s="164">
        <f>'2.ورود اطلاعات'!BQ882</f>
        <v>0</v>
      </c>
      <c r="BM882" s="164">
        <f>'2.ورود اطلاعات'!BR882</f>
        <v>0</v>
      </c>
      <c r="BN882" s="166">
        <f>'2.ورود اطلاعات'!BW882</f>
        <v>0</v>
      </c>
      <c r="BO882" s="166" t="str">
        <f>'2.ورود اطلاعات'!BX882</f>
        <v xml:space="preserve"> </v>
      </c>
      <c r="BP882" s="166" t="str">
        <f>'2.ورود اطلاعات'!BY882</f>
        <v xml:space="preserve"> </v>
      </c>
      <c r="BQ882" s="280" t="str">
        <f t="shared" si="110"/>
        <v>تست اچ آی وی انجام نشده است</v>
      </c>
      <c r="BR882" s="166">
        <f>'2.ورود اطلاعات'!BZ882</f>
        <v>0</v>
      </c>
      <c r="BS882" s="166" t="str">
        <f>'2.ورود اطلاعات'!CA882</f>
        <v xml:space="preserve"> </v>
      </c>
      <c r="BT882" s="166" t="str">
        <f>'2.ورود اطلاعات'!CB882</f>
        <v xml:space="preserve"> </v>
      </c>
      <c r="BU882" s="280" t="str">
        <f t="shared" si="111"/>
        <v>تست اچ آی وی انجام نشده است</v>
      </c>
      <c r="BV882" s="166">
        <f>'2.ورود اطلاعات'!CC882</f>
        <v>0</v>
      </c>
      <c r="BW882" s="166" t="str">
        <f>'2.ورود اطلاعات'!CD882</f>
        <v xml:space="preserve"> </v>
      </c>
      <c r="BX882" s="166" t="str">
        <f>'2.ورود اطلاعات'!CE882</f>
        <v xml:space="preserve"> </v>
      </c>
      <c r="BY882" s="280" t="str">
        <f t="shared" si="112"/>
        <v>تست اچ آی وی انجام نشده است</v>
      </c>
      <c r="BZ882" s="166">
        <f>'2.ورود اطلاعات'!CF882</f>
        <v>0</v>
      </c>
      <c r="CA882" s="166" t="str">
        <f>'2.ورود اطلاعات'!CG882</f>
        <v xml:space="preserve"> </v>
      </c>
      <c r="CB882" s="166" t="str">
        <f>'2.ورود اطلاعات'!CH882</f>
        <v xml:space="preserve"> </v>
      </c>
      <c r="CC882" s="280" t="str">
        <f t="shared" si="113"/>
        <v>تست اچ آی وی انجام نشده است</v>
      </c>
      <c r="CD882" s="166">
        <f>'2.ورود اطلاعات'!CI882</f>
        <v>0</v>
      </c>
      <c r="CE882" s="166" t="str">
        <f>'2.ورود اطلاعات'!CJ882</f>
        <v xml:space="preserve"> </v>
      </c>
      <c r="CF882" s="166" t="str">
        <f>'2.ورود اطلاعات'!CK882</f>
        <v xml:space="preserve"> </v>
      </c>
      <c r="CG882" s="280" t="str">
        <f t="shared" si="114"/>
        <v>تست اچ آی وی انجام نشده است</v>
      </c>
      <c r="CH882" s="166">
        <f>'2.ورود اطلاعات'!CL882</f>
        <v>0</v>
      </c>
      <c r="CI882" s="166" t="str">
        <f>'2.ورود اطلاعات'!CM882</f>
        <v xml:space="preserve"> </v>
      </c>
      <c r="CJ882" s="166" t="str">
        <f>'2.ورود اطلاعات'!CN882</f>
        <v xml:space="preserve"> </v>
      </c>
      <c r="CK882" s="280" t="str">
        <f t="shared" si="115"/>
        <v>تست اچ آی وی انجام نشده است</v>
      </c>
      <c r="CL882" s="166">
        <f>'2.ورود اطلاعات'!CO882</f>
        <v>0</v>
      </c>
      <c r="CM882" s="166" t="str">
        <f>'2.ورود اطلاعات'!CP882</f>
        <v xml:space="preserve"> </v>
      </c>
      <c r="CN882" s="166" t="str">
        <f>'2.ورود اطلاعات'!CQ882</f>
        <v xml:space="preserve"> </v>
      </c>
      <c r="CO882" s="280" t="str">
        <f t="shared" si="116"/>
        <v>تست اچ آی وی انجام نشده است</v>
      </c>
      <c r="CP882" s="166">
        <f>'2.ورود اطلاعات'!CR882</f>
        <v>0</v>
      </c>
      <c r="CQ882" s="166" t="str">
        <f>'2.ورود اطلاعات'!CS882</f>
        <v xml:space="preserve"> </v>
      </c>
      <c r="CR882" s="166" t="str">
        <f>'2.ورود اطلاعات'!CT882</f>
        <v xml:space="preserve"> </v>
      </c>
      <c r="CS882" s="280" t="str">
        <f t="shared" si="117"/>
        <v>تست اچ آی وی انجام نشده است</v>
      </c>
      <c r="CT882" s="166" t="str">
        <f>'2.ورود اطلاعات'!CU882</f>
        <v>خیر</v>
      </c>
      <c r="DI882" s="164"/>
      <c r="DJ882" s="164"/>
    </row>
    <row r="883" spans="1:114" s="166" customFormat="1" ht="11.65" x14ac:dyDescent="0.35">
      <c r="A883" s="144" t="str">
        <f>'2.ورود اطلاعات'!BS883</f>
        <v>خیر</v>
      </c>
      <c r="B883" s="166">
        <f>'2.ورود اطلاعات'!A883</f>
        <v>882</v>
      </c>
      <c r="C883" s="166">
        <f>'1.مشخصات مرکز'!$D$2</f>
        <v>1398</v>
      </c>
      <c r="D883" s="166" t="str">
        <f>'1.مشخصات مرکز'!$D$3</f>
        <v>انتخاب کنید ...</v>
      </c>
      <c r="E883" s="166" t="str">
        <f>'1.مشخصات مرکز'!$D$4</f>
        <v>انتخاب کنید ...</v>
      </c>
      <c r="F883" s="166" t="str">
        <f>'1.مشخصات مرکز'!$D$5</f>
        <v>انتخاب کنید ...</v>
      </c>
      <c r="G883" s="166">
        <f>'1.مشخصات مرکز'!$D$6</f>
        <v>0</v>
      </c>
      <c r="H883" s="166" t="str">
        <f>'1.مشخصات مرکز'!$D$7</f>
        <v>انتخاب کنید ...</v>
      </c>
      <c r="I883" s="166">
        <f>'1.مشخصات مرکز'!$D$8</f>
        <v>0</v>
      </c>
      <c r="J883" s="166">
        <f>'1.مشخصات مرکز'!$D$9</f>
        <v>0</v>
      </c>
      <c r="K883" s="164">
        <f>'1.مشخصات مرکز'!$D$10</f>
        <v>0</v>
      </c>
      <c r="L883" s="164">
        <f>'1.مشخصات مرکز'!$D$11</f>
        <v>0</v>
      </c>
      <c r="M883" s="166">
        <f>'2.ورود اطلاعات'!B883</f>
        <v>0</v>
      </c>
      <c r="N883" s="166">
        <f>'2.ورود اطلاعات'!C883</f>
        <v>0</v>
      </c>
      <c r="O883" s="166" t="str">
        <f>IF('2.ورود اطلاعات'!F883=0,"نامعلوم",'2.ورود اطلاعات'!F883)</f>
        <v>نامعلوم</v>
      </c>
      <c r="P883" s="166">
        <f>'2.ورود اطلاعات'!J883</f>
        <v>0</v>
      </c>
      <c r="Q883" s="166">
        <f>'2.ورود اطلاعات'!K883</f>
        <v>0</v>
      </c>
      <c r="R883" s="166">
        <f>'2.ورود اطلاعات'!L883</f>
        <v>0</v>
      </c>
      <c r="S883" s="166">
        <f>'2.ورود اطلاعات'!M883</f>
        <v>0</v>
      </c>
      <c r="T883" s="166">
        <f>'2.ورود اطلاعات'!N883</f>
        <v>0</v>
      </c>
      <c r="U883" s="166">
        <f>'2.ورود اطلاعات'!O883</f>
        <v>1398</v>
      </c>
      <c r="V883" s="166">
        <f>'2.ورود اطلاعات'!P883</f>
        <v>0</v>
      </c>
      <c r="W883" s="166">
        <f>'2.ورود اطلاعات'!Q883</f>
        <v>0</v>
      </c>
      <c r="X883" s="166">
        <f>'2.ورود اطلاعات'!R883</f>
        <v>0</v>
      </c>
      <c r="Y883" s="166">
        <f>'2.ورود اطلاعات'!S883</f>
        <v>0</v>
      </c>
      <c r="Z883" s="166">
        <f>'2.ورود اطلاعات'!T883</f>
        <v>0</v>
      </c>
      <c r="AA883" s="166">
        <f>'2.ورود اطلاعات'!U883</f>
        <v>0</v>
      </c>
      <c r="AB883" s="166">
        <f>'2.ورود اطلاعات'!V883</f>
        <v>0</v>
      </c>
      <c r="AC883" s="166">
        <f>'2.ورود اطلاعات'!W883</f>
        <v>0</v>
      </c>
      <c r="AD883" s="166">
        <f>'2.ورود اطلاعات'!X883</f>
        <v>0</v>
      </c>
      <c r="AE883" s="166">
        <f>'2.ورود اطلاعات'!Y883</f>
        <v>0</v>
      </c>
      <c r="AF883" s="166">
        <f>'2.ورود اطلاعات'!Z883</f>
        <v>0</v>
      </c>
      <c r="AG883" s="166">
        <f>'2.ورود اطلاعات'!AA883</f>
        <v>0</v>
      </c>
      <c r="AH883" s="166">
        <f>'2.ورود اطلاعات'!AB883</f>
        <v>0</v>
      </c>
      <c r="AI883" s="166">
        <f>'2.ورود اطلاعات'!AC883</f>
        <v>0</v>
      </c>
      <c r="AJ883" s="166">
        <f>'2.ورود اطلاعات'!AD883</f>
        <v>0</v>
      </c>
      <c r="AK883" s="166">
        <f>'2.ورود اطلاعات'!AE883</f>
        <v>0</v>
      </c>
      <c r="AL883" s="166">
        <f>'2.ورود اطلاعات'!AF883</f>
        <v>0</v>
      </c>
      <c r="AM883" s="166">
        <f>'2.ورود اطلاعات'!AG883</f>
        <v>0</v>
      </c>
      <c r="AN883" s="166">
        <f>'2.ورود اطلاعات'!AH883</f>
        <v>0</v>
      </c>
      <c r="AO883" s="166">
        <f>'2.ورود اطلاعات'!AI883</f>
        <v>0</v>
      </c>
      <c r="AP883" s="166" t="str">
        <f>'2.ورود اطلاعات'!AK883</f>
        <v xml:space="preserve">         </v>
      </c>
      <c r="AQ883" s="166" t="str">
        <f>'2.ورود اطلاعات'!AL883</f>
        <v>هیچکدام</v>
      </c>
      <c r="AR883" s="166" t="str">
        <f>'2.ورود اطلاعات'!AM883</f>
        <v>7.هیچکدام</v>
      </c>
      <c r="AS883" s="166" t="str">
        <f>'2.ورود اطلاعات'!AN883</f>
        <v>نامعلوم</v>
      </c>
      <c r="AT883" s="166" t="str">
        <f>'2.ورود اطلاعات'!AO883</f>
        <v>نامعلوم</v>
      </c>
      <c r="AU883" s="166" t="str">
        <f>'2.ورود اطلاعات'!CV883</f>
        <v>ارائه نشده است.</v>
      </c>
      <c r="AV883" s="166">
        <f>'2.ورود اطلاعات'!CW883</f>
        <v>0</v>
      </c>
      <c r="AW883" s="164">
        <f>'2.ورود اطلاعات'!AT883</f>
        <v>0</v>
      </c>
      <c r="AX883" s="164">
        <f>'2.ورود اطلاعات'!AU883</f>
        <v>0</v>
      </c>
      <c r="AY883" s="164">
        <f>'2.ورود اطلاعات'!AV883</f>
        <v>0</v>
      </c>
      <c r="AZ883" s="164">
        <f>'2.ورود اطلاعات'!AW883</f>
        <v>0</v>
      </c>
      <c r="BA883" s="164">
        <f>'2.ورود اطلاعات'!AX883</f>
        <v>0</v>
      </c>
      <c r="BB883" s="166">
        <f>'2.ورود اطلاعات'!BT883</f>
        <v>0</v>
      </c>
      <c r="BC883" s="166" t="str">
        <f>'2.ورود اطلاعات'!BU883</f>
        <v xml:space="preserve"> </v>
      </c>
      <c r="BD883" s="166" t="str">
        <f>'2.ورود اطلاعات'!BV883</f>
        <v xml:space="preserve"> </v>
      </c>
      <c r="BE883" s="21"/>
      <c r="BF883" s="164">
        <f>'2.ورود اطلاعات'!BK883</f>
        <v>0</v>
      </c>
      <c r="BG883" s="164">
        <f>'2.ورود اطلاعات'!BL883</f>
        <v>0</v>
      </c>
      <c r="BH883" s="164">
        <f>'2.ورود اطلاعات'!BM883</f>
        <v>0</v>
      </c>
      <c r="BI883" s="164">
        <f>'2.ورود اطلاعات'!BN883</f>
        <v>0</v>
      </c>
      <c r="BJ883" s="164">
        <f>'2.ورود اطلاعات'!BO883</f>
        <v>0</v>
      </c>
      <c r="BK883" s="164">
        <f>'2.ورود اطلاعات'!BP883</f>
        <v>0</v>
      </c>
      <c r="BL883" s="164">
        <f>'2.ورود اطلاعات'!BQ883</f>
        <v>0</v>
      </c>
      <c r="BM883" s="164">
        <f>'2.ورود اطلاعات'!BR883</f>
        <v>0</v>
      </c>
      <c r="BN883" s="166">
        <f>'2.ورود اطلاعات'!BW883</f>
        <v>0</v>
      </c>
      <c r="BO883" s="166" t="str">
        <f>'2.ورود اطلاعات'!BX883</f>
        <v xml:space="preserve"> </v>
      </c>
      <c r="BP883" s="166" t="str">
        <f>'2.ورود اطلاعات'!BY883</f>
        <v xml:space="preserve"> </v>
      </c>
      <c r="BQ883" s="280" t="str">
        <f t="shared" si="110"/>
        <v>تست اچ آی وی انجام نشده است</v>
      </c>
      <c r="BR883" s="166">
        <f>'2.ورود اطلاعات'!BZ883</f>
        <v>0</v>
      </c>
      <c r="BS883" s="166" t="str">
        <f>'2.ورود اطلاعات'!CA883</f>
        <v xml:space="preserve"> </v>
      </c>
      <c r="BT883" s="166" t="str">
        <f>'2.ورود اطلاعات'!CB883</f>
        <v xml:space="preserve"> </v>
      </c>
      <c r="BU883" s="280" t="str">
        <f t="shared" si="111"/>
        <v>تست اچ آی وی انجام نشده است</v>
      </c>
      <c r="BV883" s="166">
        <f>'2.ورود اطلاعات'!CC883</f>
        <v>0</v>
      </c>
      <c r="BW883" s="166" t="str">
        <f>'2.ورود اطلاعات'!CD883</f>
        <v xml:space="preserve"> </v>
      </c>
      <c r="BX883" s="166" t="str">
        <f>'2.ورود اطلاعات'!CE883</f>
        <v xml:space="preserve"> </v>
      </c>
      <c r="BY883" s="280" t="str">
        <f t="shared" si="112"/>
        <v>تست اچ آی وی انجام نشده است</v>
      </c>
      <c r="BZ883" s="166">
        <f>'2.ورود اطلاعات'!CF883</f>
        <v>0</v>
      </c>
      <c r="CA883" s="166" t="str">
        <f>'2.ورود اطلاعات'!CG883</f>
        <v xml:space="preserve"> </v>
      </c>
      <c r="CB883" s="166" t="str">
        <f>'2.ورود اطلاعات'!CH883</f>
        <v xml:space="preserve"> </v>
      </c>
      <c r="CC883" s="280" t="str">
        <f t="shared" si="113"/>
        <v>تست اچ آی وی انجام نشده است</v>
      </c>
      <c r="CD883" s="166">
        <f>'2.ورود اطلاعات'!CI883</f>
        <v>0</v>
      </c>
      <c r="CE883" s="166" t="str">
        <f>'2.ورود اطلاعات'!CJ883</f>
        <v xml:space="preserve"> </v>
      </c>
      <c r="CF883" s="166" t="str">
        <f>'2.ورود اطلاعات'!CK883</f>
        <v xml:space="preserve"> </v>
      </c>
      <c r="CG883" s="280" t="str">
        <f t="shared" si="114"/>
        <v>تست اچ آی وی انجام نشده است</v>
      </c>
      <c r="CH883" s="166">
        <f>'2.ورود اطلاعات'!CL883</f>
        <v>0</v>
      </c>
      <c r="CI883" s="166" t="str">
        <f>'2.ورود اطلاعات'!CM883</f>
        <v xml:space="preserve"> </v>
      </c>
      <c r="CJ883" s="166" t="str">
        <f>'2.ورود اطلاعات'!CN883</f>
        <v xml:space="preserve"> </v>
      </c>
      <c r="CK883" s="280" t="str">
        <f t="shared" si="115"/>
        <v>تست اچ آی وی انجام نشده است</v>
      </c>
      <c r="CL883" s="166">
        <f>'2.ورود اطلاعات'!CO883</f>
        <v>0</v>
      </c>
      <c r="CM883" s="166" t="str">
        <f>'2.ورود اطلاعات'!CP883</f>
        <v xml:space="preserve"> </v>
      </c>
      <c r="CN883" s="166" t="str">
        <f>'2.ورود اطلاعات'!CQ883</f>
        <v xml:space="preserve"> </v>
      </c>
      <c r="CO883" s="280" t="str">
        <f t="shared" si="116"/>
        <v>تست اچ آی وی انجام نشده است</v>
      </c>
      <c r="CP883" s="166">
        <f>'2.ورود اطلاعات'!CR883</f>
        <v>0</v>
      </c>
      <c r="CQ883" s="166" t="str">
        <f>'2.ورود اطلاعات'!CS883</f>
        <v xml:space="preserve"> </v>
      </c>
      <c r="CR883" s="166" t="str">
        <f>'2.ورود اطلاعات'!CT883</f>
        <v xml:space="preserve"> </v>
      </c>
      <c r="CS883" s="280" t="str">
        <f t="shared" si="117"/>
        <v>تست اچ آی وی انجام نشده است</v>
      </c>
      <c r="CT883" s="166" t="str">
        <f>'2.ورود اطلاعات'!CU883</f>
        <v>خیر</v>
      </c>
      <c r="DI883" s="164"/>
      <c r="DJ883" s="164"/>
    </row>
    <row r="884" spans="1:114" s="166" customFormat="1" ht="11.65" x14ac:dyDescent="0.35">
      <c r="A884" s="144" t="str">
        <f>'2.ورود اطلاعات'!BS884</f>
        <v>خیر</v>
      </c>
      <c r="B884" s="166">
        <f>'2.ورود اطلاعات'!A884</f>
        <v>883</v>
      </c>
      <c r="C884" s="166">
        <f>'1.مشخصات مرکز'!$D$2</f>
        <v>1398</v>
      </c>
      <c r="D884" s="166" t="str">
        <f>'1.مشخصات مرکز'!$D$3</f>
        <v>انتخاب کنید ...</v>
      </c>
      <c r="E884" s="166" t="str">
        <f>'1.مشخصات مرکز'!$D$4</f>
        <v>انتخاب کنید ...</v>
      </c>
      <c r="F884" s="166" t="str">
        <f>'1.مشخصات مرکز'!$D$5</f>
        <v>انتخاب کنید ...</v>
      </c>
      <c r="G884" s="166">
        <f>'1.مشخصات مرکز'!$D$6</f>
        <v>0</v>
      </c>
      <c r="H884" s="166" t="str">
        <f>'1.مشخصات مرکز'!$D$7</f>
        <v>انتخاب کنید ...</v>
      </c>
      <c r="I884" s="166">
        <f>'1.مشخصات مرکز'!$D$8</f>
        <v>0</v>
      </c>
      <c r="J884" s="166">
        <f>'1.مشخصات مرکز'!$D$9</f>
        <v>0</v>
      </c>
      <c r="K884" s="164">
        <f>'1.مشخصات مرکز'!$D$10</f>
        <v>0</v>
      </c>
      <c r="L884" s="164">
        <f>'1.مشخصات مرکز'!$D$11</f>
        <v>0</v>
      </c>
      <c r="M884" s="166">
        <f>'2.ورود اطلاعات'!B884</f>
        <v>0</v>
      </c>
      <c r="N884" s="166">
        <f>'2.ورود اطلاعات'!C884</f>
        <v>0</v>
      </c>
      <c r="O884" s="166" t="str">
        <f>IF('2.ورود اطلاعات'!F884=0,"نامعلوم",'2.ورود اطلاعات'!F884)</f>
        <v>نامعلوم</v>
      </c>
      <c r="P884" s="166">
        <f>'2.ورود اطلاعات'!J884</f>
        <v>0</v>
      </c>
      <c r="Q884" s="166">
        <f>'2.ورود اطلاعات'!K884</f>
        <v>0</v>
      </c>
      <c r="R884" s="166">
        <f>'2.ورود اطلاعات'!L884</f>
        <v>0</v>
      </c>
      <c r="S884" s="166">
        <f>'2.ورود اطلاعات'!M884</f>
        <v>0</v>
      </c>
      <c r="T884" s="166">
        <f>'2.ورود اطلاعات'!N884</f>
        <v>0</v>
      </c>
      <c r="U884" s="166">
        <f>'2.ورود اطلاعات'!O884</f>
        <v>1398</v>
      </c>
      <c r="V884" s="166">
        <f>'2.ورود اطلاعات'!P884</f>
        <v>0</v>
      </c>
      <c r="W884" s="166">
        <f>'2.ورود اطلاعات'!Q884</f>
        <v>0</v>
      </c>
      <c r="X884" s="166">
        <f>'2.ورود اطلاعات'!R884</f>
        <v>0</v>
      </c>
      <c r="Y884" s="166">
        <f>'2.ورود اطلاعات'!S884</f>
        <v>0</v>
      </c>
      <c r="Z884" s="166">
        <f>'2.ورود اطلاعات'!T884</f>
        <v>0</v>
      </c>
      <c r="AA884" s="166">
        <f>'2.ورود اطلاعات'!U884</f>
        <v>0</v>
      </c>
      <c r="AB884" s="166">
        <f>'2.ورود اطلاعات'!V884</f>
        <v>0</v>
      </c>
      <c r="AC884" s="166">
        <f>'2.ورود اطلاعات'!W884</f>
        <v>0</v>
      </c>
      <c r="AD884" s="166">
        <f>'2.ورود اطلاعات'!X884</f>
        <v>0</v>
      </c>
      <c r="AE884" s="166">
        <f>'2.ورود اطلاعات'!Y884</f>
        <v>0</v>
      </c>
      <c r="AF884" s="166">
        <f>'2.ورود اطلاعات'!Z884</f>
        <v>0</v>
      </c>
      <c r="AG884" s="166">
        <f>'2.ورود اطلاعات'!AA884</f>
        <v>0</v>
      </c>
      <c r="AH884" s="166">
        <f>'2.ورود اطلاعات'!AB884</f>
        <v>0</v>
      </c>
      <c r="AI884" s="166">
        <f>'2.ورود اطلاعات'!AC884</f>
        <v>0</v>
      </c>
      <c r="AJ884" s="166">
        <f>'2.ورود اطلاعات'!AD884</f>
        <v>0</v>
      </c>
      <c r="AK884" s="166">
        <f>'2.ورود اطلاعات'!AE884</f>
        <v>0</v>
      </c>
      <c r="AL884" s="166">
        <f>'2.ورود اطلاعات'!AF884</f>
        <v>0</v>
      </c>
      <c r="AM884" s="166">
        <f>'2.ورود اطلاعات'!AG884</f>
        <v>0</v>
      </c>
      <c r="AN884" s="166">
        <f>'2.ورود اطلاعات'!AH884</f>
        <v>0</v>
      </c>
      <c r="AO884" s="166">
        <f>'2.ورود اطلاعات'!AI884</f>
        <v>0</v>
      </c>
      <c r="AP884" s="166" t="str">
        <f>'2.ورود اطلاعات'!AK884</f>
        <v xml:space="preserve">         </v>
      </c>
      <c r="AQ884" s="166" t="str">
        <f>'2.ورود اطلاعات'!AL884</f>
        <v>هیچکدام</v>
      </c>
      <c r="AR884" s="166" t="str">
        <f>'2.ورود اطلاعات'!AM884</f>
        <v>7.هیچکدام</v>
      </c>
      <c r="AS884" s="166" t="str">
        <f>'2.ورود اطلاعات'!AN884</f>
        <v>نامعلوم</v>
      </c>
      <c r="AT884" s="166" t="str">
        <f>'2.ورود اطلاعات'!AO884</f>
        <v>نامعلوم</v>
      </c>
      <c r="AU884" s="166" t="str">
        <f>'2.ورود اطلاعات'!CV884</f>
        <v>ارائه نشده است.</v>
      </c>
      <c r="AV884" s="166">
        <f>'2.ورود اطلاعات'!CW884</f>
        <v>0</v>
      </c>
      <c r="AW884" s="164">
        <f>'2.ورود اطلاعات'!AT884</f>
        <v>0</v>
      </c>
      <c r="AX884" s="164">
        <f>'2.ورود اطلاعات'!AU884</f>
        <v>0</v>
      </c>
      <c r="AY884" s="164">
        <f>'2.ورود اطلاعات'!AV884</f>
        <v>0</v>
      </c>
      <c r="AZ884" s="164">
        <f>'2.ورود اطلاعات'!AW884</f>
        <v>0</v>
      </c>
      <c r="BA884" s="164">
        <f>'2.ورود اطلاعات'!AX884</f>
        <v>0</v>
      </c>
      <c r="BB884" s="166">
        <f>'2.ورود اطلاعات'!BT884</f>
        <v>0</v>
      </c>
      <c r="BC884" s="166" t="str">
        <f>'2.ورود اطلاعات'!BU884</f>
        <v xml:space="preserve"> </v>
      </c>
      <c r="BD884" s="166" t="str">
        <f>'2.ورود اطلاعات'!BV884</f>
        <v xml:space="preserve"> </v>
      </c>
      <c r="BE884" s="21"/>
      <c r="BF884" s="164">
        <f>'2.ورود اطلاعات'!BK884</f>
        <v>0</v>
      </c>
      <c r="BG884" s="164">
        <f>'2.ورود اطلاعات'!BL884</f>
        <v>0</v>
      </c>
      <c r="BH884" s="164">
        <f>'2.ورود اطلاعات'!BM884</f>
        <v>0</v>
      </c>
      <c r="BI884" s="164">
        <f>'2.ورود اطلاعات'!BN884</f>
        <v>0</v>
      </c>
      <c r="BJ884" s="164">
        <f>'2.ورود اطلاعات'!BO884</f>
        <v>0</v>
      </c>
      <c r="BK884" s="164">
        <f>'2.ورود اطلاعات'!BP884</f>
        <v>0</v>
      </c>
      <c r="BL884" s="164">
        <f>'2.ورود اطلاعات'!BQ884</f>
        <v>0</v>
      </c>
      <c r="BM884" s="164">
        <f>'2.ورود اطلاعات'!BR884</f>
        <v>0</v>
      </c>
      <c r="BN884" s="166">
        <f>'2.ورود اطلاعات'!BW884</f>
        <v>0</v>
      </c>
      <c r="BO884" s="166" t="str">
        <f>'2.ورود اطلاعات'!BX884</f>
        <v xml:space="preserve"> </v>
      </c>
      <c r="BP884" s="166" t="str">
        <f>'2.ورود اطلاعات'!BY884</f>
        <v xml:space="preserve"> </v>
      </c>
      <c r="BQ884" s="280" t="str">
        <f t="shared" si="110"/>
        <v>تست اچ آی وی انجام نشده است</v>
      </c>
      <c r="BR884" s="166">
        <f>'2.ورود اطلاعات'!BZ884</f>
        <v>0</v>
      </c>
      <c r="BS884" s="166" t="str">
        <f>'2.ورود اطلاعات'!CA884</f>
        <v xml:space="preserve"> </v>
      </c>
      <c r="BT884" s="166" t="str">
        <f>'2.ورود اطلاعات'!CB884</f>
        <v xml:space="preserve"> </v>
      </c>
      <c r="BU884" s="280" t="str">
        <f t="shared" si="111"/>
        <v>تست اچ آی وی انجام نشده است</v>
      </c>
      <c r="BV884" s="166">
        <f>'2.ورود اطلاعات'!CC884</f>
        <v>0</v>
      </c>
      <c r="BW884" s="166" t="str">
        <f>'2.ورود اطلاعات'!CD884</f>
        <v xml:space="preserve"> </v>
      </c>
      <c r="BX884" s="166" t="str">
        <f>'2.ورود اطلاعات'!CE884</f>
        <v xml:space="preserve"> </v>
      </c>
      <c r="BY884" s="280" t="str">
        <f t="shared" si="112"/>
        <v>تست اچ آی وی انجام نشده است</v>
      </c>
      <c r="BZ884" s="166">
        <f>'2.ورود اطلاعات'!CF884</f>
        <v>0</v>
      </c>
      <c r="CA884" s="166" t="str">
        <f>'2.ورود اطلاعات'!CG884</f>
        <v xml:space="preserve"> </v>
      </c>
      <c r="CB884" s="166" t="str">
        <f>'2.ورود اطلاعات'!CH884</f>
        <v xml:space="preserve"> </v>
      </c>
      <c r="CC884" s="280" t="str">
        <f t="shared" si="113"/>
        <v>تست اچ آی وی انجام نشده است</v>
      </c>
      <c r="CD884" s="166">
        <f>'2.ورود اطلاعات'!CI884</f>
        <v>0</v>
      </c>
      <c r="CE884" s="166" t="str">
        <f>'2.ورود اطلاعات'!CJ884</f>
        <v xml:space="preserve"> </v>
      </c>
      <c r="CF884" s="166" t="str">
        <f>'2.ورود اطلاعات'!CK884</f>
        <v xml:space="preserve"> </v>
      </c>
      <c r="CG884" s="280" t="str">
        <f t="shared" si="114"/>
        <v>تست اچ آی وی انجام نشده است</v>
      </c>
      <c r="CH884" s="166">
        <f>'2.ورود اطلاعات'!CL884</f>
        <v>0</v>
      </c>
      <c r="CI884" s="166" t="str">
        <f>'2.ورود اطلاعات'!CM884</f>
        <v xml:space="preserve"> </v>
      </c>
      <c r="CJ884" s="166" t="str">
        <f>'2.ورود اطلاعات'!CN884</f>
        <v xml:space="preserve"> </v>
      </c>
      <c r="CK884" s="280" t="str">
        <f t="shared" si="115"/>
        <v>تست اچ آی وی انجام نشده است</v>
      </c>
      <c r="CL884" s="166">
        <f>'2.ورود اطلاعات'!CO884</f>
        <v>0</v>
      </c>
      <c r="CM884" s="166" t="str">
        <f>'2.ورود اطلاعات'!CP884</f>
        <v xml:space="preserve"> </v>
      </c>
      <c r="CN884" s="166" t="str">
        <f>'2.ورود اطلاعات'!CQ884</f>
        <v xml:space="preserve"> </v>
      </c>
      <c r="CO884" s="280" t="str">
        <f t="shared" si="116"/>
        <v>تست اچ آی وی انجام نشده است</v>
      </c>
      <c r="CP884" s="166">
        <f>'2.ورود اطلاعات'!CR884</f>
        <v>0</v>
      </c>
      <c r="CQ884" s="166" t="str">
        <f>'2.ورود اطلاعات'!CS884</f>
        <v xml:space="preserve"> </v>
      </c>
      <c r="CR884" s="166" t="str">
        <f>'2.ورود اطلاعات'!CT884</f>
        <v xml:space="preserve"> </v>
      </c>
      <c r="CS884" s="280" t="str">
        <f t="shared" si="117"/>
        <v>تست اچ آی وی انجام نشده است</v>
      </c>
      <c r="CT884" s="166" t="str">
        <f>'2.ورود اطلاعات'!CU884</f>
        <v>خیر</v>
      </c>
      <c r="DI884" s="164"/>
      <c r="DJ884" s="164"/>
    </row>
    <row r="885" spans="1:114" s="166" customFormat="1" ht="11.65" x14ac:dyDescent="0.35">
      <c r="A885" s="144" t="str">
        <f>'2.ورود اطلاعات'!BS885</f>
        <v>خیر</v>
      </c>
      <c r="B885" s="166">
        <f>'2.ورود اطلاعات'!A885</f>
        <v>884</v>
      </c>
      <c r="C885" s="166">
        <f>'1.مشخصات مرکز'!$D$2</f>
        <v>1398</v>
      </c>
      <c r="D885" s="166" t="str">
        <f>'1.مشخصات مرکز'!$D$3</f>
        <v>انتخاب کنید ...</v>
      </c>
      <c r="E885" s="166" t="str">
        <f>'1.مشخصات مرکز'!$D$4</f>
        <v>انتخاب کنید ...</v>
      </c>
      <c r="F885" s="166" t="str">
        <f>'1.مشخصات مرکز'!$D$5</f>
        <v>انتخاب کنید ...</v>
      </c>
      <c r="G885" s="166">
        <f>'1.مشخصات مرکز'!$D$6</f>
        <v>0</v>
      </c>
      <c r="H885" s="166" t="str">
        <f>'1.مشخصات مرکز'!$D$7</f>
        <v>انتخاب کنید ...</v>
      </c>
      <c r="I885" s="166">
        <f>'1.مشخصات مرکز'!$D$8</f>
        <v>0</v>
      </c>
      <c r="J885" s="166">
        <f>'1.مشخصات مرکز'!$D$9</f>
        <v>0</v>
      </c>
      <c r="K885" s="164">
        <f>'1.مشخصات مرکز'!$D$10</f>
        <v>0</v>
      </c>
      <c r="L885" s="164">
        <f>'1.مشخصات مرکز'!$D$11</f>
        <v>0</v>
      </c>
      <c r="M885" s="166">
        <f>'2.ورود اطلاعات'!B885</f>
        <v>0</v>
      </c>
      <c r="N885" s="166">
        <f>'2.ورود اطلاعات'!C885</f>
        <v>0</v>
      </c>
      <c r="O885" s="166" t="str">
        <f>IF('2.ورود اطلاعات'!F885=0,"نامعلوم",'2.ورود اطلاعات'!F885)</f>
        <v>نامعلوم</v>
      </c>
      <c r="P885" s="166">
        <f>'2.ورود اطلاعات'!J885</f>
        <v>0</v>
      </c>
      <c r="Q885" s="166">
        <f>'2.ورود اطلاعات'!K885</f>
        <v>0</v>
      </c>
      <c r="R885" s="166">
        <f>'2.ورود اطلاعات'!L885</f>
        <v>0</v>
      </c>
      <c r="S885" s="166">
        <f>'2.ورود اطلاعات'!M885</f>
        <v>0</v>
      </c>
      <c r="T885" s="166">
        <f>'2.ورود اطلاعات'!N885</f>
        <v>0</v>
      </c>
      <c r="U885" s="166">
        <f>'2.ورود اطلاعات'!O885</f>
        <v>1398</v>
      </c>
      <c r="V885" s="166">
        <f>'2.ورود اطلاعات'!P885</f>
        <v>0</v>
      </c>
      <c r="W885" s="166">
        <f>'2.ورود اطلاعات'!Q885</f>
        <v>0</v>
      </c>
      <c r="X885" s="166">
        <f>'2.ورود اطلاعات'!R885</f>
        <v>0</v>
      </c>
      <c r="Y885" s="166">
        <f>'2.ورود اطلاعات'!S885</f>
        <v>0</v>
      </c>
      <c r="Z885" s="166">
        <f>'2.ورود اطلاعات'!T885</f>
        <v>0</v>
      </c>
      <c r="AA885" s="166">
        <f>'2.ورود اطلاعات'!U885</f>
        <v>0</v>
      </c>
      <c r="AB885" s="166">
        <f>'2.ورود اطلاعات'!V885</f>
        <v>0</v>
      </c>
      <c r="AC885" s="166">
        <f>'2.ورود اطلاعات'!W885</f>
        <v>0</v>
      </c>
      <c r="AD885" s="166">
        <f>'2.ورود اطلاعات'!X885</f>
        <v>0</v>
      </c>
      <c r="AE885" s="166">
        <f>'2.ورود اطلاعات'!Y885</f>
        <v>0</v>
      </c>
      <c r="AF885" s="166">
        <f>'2.ورود اطلاعات'!Z885</f>
        <v>0</v>
      </c>
      <c r="AG885" s="166">
        <f>'2.ورود اطلاعات'!AA885</f>
        <v>0</v>
      </c>
      <c r="AH885" s="166">
        <f>'2.ورود اطلاعات'!AB885</f>
        <v>0</v>
      </c>
      <c r="AI885" s="166">
        <f>'2.ورود اطلاعات'!AC885</f>
        <v>0</v>
      </c>
      <c r="AJ885" s="166">
        <f>'2.ورود اطلاعات'!AD885</f>
        <v>0</v>
      </c>
      <c r="AK885" s="166">
        <f>'2.ورود اطلاعات'!AE885</f>
        <v>0</v>
      </c>
      <c r="AL885" s="166">
        <f>'2.ورود اطلاعات'!AF885</f>
        <v>0</v>
      </c>
      <c r="AM885" s="166">
        <f>'2.ورود اطلاعات'!AG885</f>
        <v>0</v>
      </c>
      <c r="AN885" s="166">
        <f>'2.ورود اطلاعات'!AH885</f>
        <v>0</v>
      </c>
      <c r="AO885" s="166">
        <f>'2.ورود اطلاعات'!AI885</f>
        <v>0</v>
      </c>
      <c r="AP885" s="166" t="str">
        <f>'2.ورود اطلاعات'!AK885</f>
        <v xml:space="preserve">         </v>
      </c>
      <c r="AQ885" s="166" t="str">
        <f>'2.ورود اطلاعات'!AL885</f>
        <v>هیچکدام</v>
      </c>
      <c r="AR885" s="166" t="str">
        <f>'2.ورود اطلاعات'!AM885</f>
        <v>7.هیچکدام</v>
      </c>
      <c r="AS885" s="166" t="str">
        <f>'2.ورود اطلاعات'!AN885</f>
        <v>نامعلوم</v>
      </c>
      <c r="AT885" s="166" t="str">
        <f>'2.ورود اطلاعات'!AO885</f>
        <v>نامعلوم</v>
      </c>
      <c r="AU885" s="166" t="str">
        <f>'2.ورود اطلاعات'!CV885</f>
        <v>ارائه نشده است.</v>
      </c>
      <c r="AV885" s="166">
        <f>'2.ورود اطلاعات'!CW885</f>
        <v>0</v>
      </c>
      <c r="AW885" s="164">
        <f>'2.ورود اطلاعات'!AT885</f>
        <v>0</v>
      </c>
      <c r="AX885" s="164">
        <f>'2.ورود اطلاعات'!AU885</f>
        <v>0</v>
      </c>
      <c r="AY885" s="164">
        <f>'2.ورود اطلاعات'!AV885</f>
        <v>0</v>
      </c>
      <c r="AZ885" s="164">
        <f>'2.ورود اطلاعات'!AW885</f>
        <v>0</v>
      </c>
      <c r="BA885" s="164">
        <f>'2.ورود اطلاعات'!AX885</f>
        <v>0</v>
      </c>
      <c r="BB885" s="166">
        <f>'2.ورود اطلاعات'!BT885</f>
        <v>0</v>
      </c>
      <c r="BC885" s="166" t="str">
        <f>'2.ورود اطلاعات'!BU885</f>
        <v xml:space="preserve"> </v>
      </c>
      <c r="BD885" s="166" t="str">
        <f>'2.ورود اطلاعات'!BV885</f>
        <v xml:space="preserve"> </v>
      </c>
      <c r="BE885" s="21"/>
      <c r="BF885" s="164">
        <f>'2.ورود اطلاعات'!BK885</f>
        <v>0</v>
      </c>
      <c r="BG885" s="164">
        <f>'2.ورود اطلاعات'!BL885</f>
        <v>0</v>
      </c>
      <c r="BH885" s="164">
        <f>'2.ورود اطلاعات'!BM885</f>
        <v>0</v>
      </c>
      <c r="BI885" s="164">
        <f>'2.ورود اطلاعات'!BN885</f>
        <v>0</v>
      </c>
      <c r="BJ885" s="164">
        <f>'2.ورود اطلاعات'!BO885</f>
        <v>0</v>
      </c>
      <c r="BK885" s="164">
        <f>'2.ورود اطلاعات'!BP885</f>
        <v>0</v>
      </c>
      <c r="BL885" s="164">
        <f>'2.ورود اطلاعات'!BQ885</f>
        <v>0</v>
      </c>
      <c r="BM885" s="164">
        <f>'2.ورود اطلاعات'!BR885</f>
        <v>0</v>
      </c>
      <c r="BN885" s="166">
        <f>'2.ورود اطلاعات'!BW885</f>
        <v>0</v>
      </c>
      <c r="BO885" s="166" t="str">
        <f>'2.ورود اطلاعات'!BX885</f>
        <v xml:space="preserve"> </v>
      </c>
      <c r="BP885" s="166" t="str">
        <f>'2.ورود اطلاعات'!BY885</f>
        <v xml:space="preserve"> </v>
      </c>
      <c r="BQ885" s="280" t="str">
        <f t="shared" si="110"/>
        <v>تست اچ آی وی انجام نشده است</v>
      </c>
      <c r="BR885" s="166">
        <f>'2.ورود اطلاعات'!BZ885</f>
        <v>0</v>
      </c>
      <c r="BS885" s="166" t="str">
        <f>'2.ورود اطلاعات'!CA885</f>
        <v xml:space="preserve"> </v>
      </c>
      <c r="BT885" s="166" t="str">
        <f>'2.ورود اطلاعات'!CB885</f>
        <v xml:space="preserve"> </v>
      </c>
      <c r="BU885" s="280" t="str">
        <f t="shared" si="111"/>
        <v>تست اچ آی وی انجام نشده است</v>
      </c>
      <c r="BV885" s="166">
        <f>'2.ورود اطلاعات'!CC885</f>
        <v>0</v>
      </c>
      <c r="BW885" s="166" t="str">
        <f>'2.ورود اطلاعات'!CD885</f>
        <v xml:space="preserve"> </v>
      </c>
      <c r="BX885" s="166" t="str">
        <f>'2.ورود اطلاعات'!CE885</f>
        <v xml:space="preserve"> </v>
      </c>
      <c r="BY885" s="280" t="str">
        <f t="shared" si="112"/>
        <v>تست اچ آی وی انجام نشده است</v>
      </c>
      <c r="BZ885" s="166">
        <f>'2.ورود اطلاعات'!CF885</f>
        <v>0</v>
      </c>
      <c r="CA885" s="166" t="str">
        <f>'2.ورود اطلاعات'!CG885</f>
        <v xml:space="preserve"> </v>
      </c>
      <c r="CB885" s="166" t="str">
        <f>'2.ورود اطلاعات'!CH885</f>
        <v xml:space="preserve"> </v>
      </c>
      <c r="CC885" s="280" t="str">
        <f t="shared" si="113"/>
        <v>تست اچ آی وی انجام نشده است</v>
      </c>
      <c r="CD885" s="166">
        <f>'2.ورود اطلاعات'!CI885</f>
        <v>0</v>
      </c>
      <c r="CE885" s="166" t="str">
        <f>'2.ورود اطلاعات'!CJ885</f>
        <v xml:space="preserve"> </v>
      </c>
      <c r="CF885" s="166" t="str">
        <f>'2.ورود اطلاعات'!CK885</f>
        <v xml:space="preserve"> </v>
      </c>
      <c r="CG885" s="280" t="str">
        <f t="shared" si="114"/>
        <v>تست اچ آی وی انجام نشده است</v>
      </c>
      <c r="CH885" s="166">
        <f>'2.ورود اطلاعات'!CL885</f>
        <v>0</v>
      </c>
      <c r="CI885" s="166" t="str">
        <f>'2.ورود اطلاعات'!CM885</f>
        <v xml:space="preserve"> </v>
      </c>
      <c r="CJ885" s="166" t="str">
        <f>'2.ورود اطلاعات'!CN885</f>
        <v xml:space="preserve"> </v>
      </c>
      <c r="CK885" s="280" t="str">
        <f t="shared" si="115"/>
        <v>تست اچ آی وی انجام نشده است</v>
      </c>
      <c r="CL885" s="166">
        <f>'2.ورود اطلاعات'!CO885</f>
        <v>0</v>
      </c>
      <c r="CM885" s="166" t="str">
        <f>'2.ورود اطلاعات'!CP885</f>
        <v xml:space="preserve"> </v>
      </c>
      <c r="CN885" s="166" t="str">
        <f>'2.ورود اطلاعات'!CQ885</f>
        <v xml:space="preserve"> </v>
      </c>
      <c r="CO885" s="280" t="str">
        <f t="shared" si="116"/>
        <v>تست اچ آی وی انجام نشده است</v>
      </c>
      <c r="CP885" s="166">
        <f>'2.ورود اطلاعات'!CR885</f>
        <v>0</v>
      </c>
      <c r="CQ885" s="166" t="str">
        <f>'2.ورود اطلاعات'!CS885</f>
        <v xml:space="preserve"> </v>
      </c>
      <c r="CR885" s="166" t="str">
        <f>'2.ورود اطلاعات'!CT885</f>
        <v xml:space="preserve"> </v>
      </c>
      <c r="CS885" s="280" t="str">
        <f t="shared" si="117"/>
        <v>تست اچ آی وی انجام نشده است</v>
      </c>
      <c r="CT885" s="166" t="str">
        <f>'2.ورود اطلاعات'!CU885</f>
        <v>خیر</v>
      </c>
      <c r="DI885" s="164"/>
      <c r="DJ885" s="164"/>
    </row>
    <row r="886" spans="1:114" s="166" customFormat="1" ht="11.65" x14ac:dyDescent="0.35">
      <c r="A886" s="144" t="str">
        <f>'2.ورود اطلاعات'!BS886</f>
        <v>خیر</v>
      </c>
      <c r="B886" s="166">
        <f>'2.ورود اطلاعات'!A886</f>
        <v>885</v>
      </c>
      <c r="C886" s="166">
        <f>'1.مشخصات مرکز'!$D$2</f>
        <v>1398</v>
      </c>
      <c r="D886" s="166" t="str">
        <f>'1.مشخصات مرکز'!$D$3</f>
        <v>انتخاب کنید ...</v>
      </c>
      <c r="E886" s="166" t="str">
        <f>'1.مشخصات مرکز'!$D$4</f>
        <v>انتخاب کنید ...</v>
      </c>
      <c r="F886" s="166" t="str">
        <f>'1.مشخصات مرکز'!$D$5</f>
        <v>انتخاب کنید ...</v>
      </c>
      <c r="G886" s="166">
        <f>'1.مشخصات مرکز'!$D$6</f>
        <v>0</v>
      </c>
      <c r="H886" s="166" t="str">
        <f>'1.مشخصات مرکز'!$D$7</f>
        <v>انتخاب کنید ...</v>
      </c>
      <c r="I886" s="166">
        <f>'1.مشخصات مرکز'!$D$8</f>
        <v>0</v>
      </c>
      <c r="J886" s="166">
        <f>'1.مشخصات مرکز'!$D$9</f>
        <v>0</v>
      </c>
      <c r="K886" s="164">
        <f>'1.مشخصات مرکز'!$D$10</f>
        <v>0</v>
      </c>
      <c r="L886" s="164">
        <f>'1.مشخصات مرکز'!$D$11</f>
        <v>0</v>
      </c>
      <c r="M886" s="166">
        <f>'2.ورود اطلاعات'!B886</f>
        <v>0</v>
      </c>
      <c r="N886" s="166">
        <f>'2.ورود اطلاعات'!C886</f>
        <v>0</v>
      </c>
      <c r="O886" s="166" t="str">
        <f>IF('2.ورود اطلاعات'!F886=0,"نامعلوم",'2.ورود اطلاعات'!F886)</f>
        <v>نامعلوم</v>
      </c>
      <c r="P886" s="166">
        <f>'2.ورود اطلاعات'!J886</f>
        <v>0</v>
      </c>
      <c r="Q886" s="166">
        <f>'2.ورود اطلاعات'!K886</f>
        <v>0</v>
      </c>
      <c r="R886" s="166">
        <f>'2.ورود اطلاعات'!L886</f>
        <v>0</v>
      </c>
      <c r="S886" s="166">
        <f>'2.ورود اطلاعات'!M886</f>
        <v>0</v>
      </c>
      <c r="T886" s="166">
        <f>'2.ورود اطلاعات'!N886</f>
        <v>0</v>
      </c>
      <c r="U886" s="166">
        <f>'2.ورود اطلاعات'!O886</f>
        <v>1398</v>
      </c>
      <c r="V886" s="166">
        <f>'2.ورود اطلاعات'!P886</f>
        <v>0</v>
      </c>
      <c r="W886" s="166">
        <f>'2.ورود اطلاعات'!Q886</f>
        <v>0</v>
      </c>
      <c r="X886" s="166">
        <f>'2.ورود اطلاعات'!R886</f>
        <v>0</v>
      </c>
      <c r="Y886" s="166">
        <f>'2.ورود اطلاعات'!S886</f>
        <v>0</v>
      </c>
      <c r="Z886" s="166">
        <f>'2.ورود اطلاعات'!T886</f>
        <v>0</v>
      </c>
      <c r="AA886" s="166">
        <f>'2.ورود اطلاعات'!U886</f>
        <v>0</v>
      </c>
      <c r="AB886" s="166">
        <f>'2.ورود اطلاعات'!V886</f>
        <v>0</v>
      </c>
      <c r="AC886" s="166">
        <f>'2.ورود اطلاعات'!W886</f>
        <v>0</v>
      </c>
      <c r="AD886" s="166">
        <f>'2.ورود اطلاعات'!X886</f>
        <v>0</v>
      </c>
      <c r="AE886" s="166">
        <f>'2.ورود اطلاعات'!Y886</f>
        <v>0</v>
      </c>
      <c r="AF886" s="166">
        <f>'2.ورود اطلاعات'!Z886</f>
        <v>0</v>
      </c>
      <c r="AG886" s="166">
        <f>'2.ورود اطلاعات'!AA886</f>
        <v>0</v>
      </c>
      <c r="AH886" s="166">
        <f>'2.ورود اطلاعات'!AB886</f>
        <v>0</v>
      </c>
      <c r="AI886" s="166">
        <f>'2.ورود اطلاعات'!AC886</f>
        <v>0</v>
      </c>
      <c r="AJ886" s="166">
        <f>'2.ورود اطلاعات'!AD886</f>
        <v>0</v>
      </c>
      <c r="AK886" s="166">
        <f>'2.ورود اطلاعات'!AE886</f>
        <v>0</v>
      </c>
      <c r="AL886" s="166">
        <f>'2.ورود اطلاعات'!AF886</f>
        <v>0</v>
      </c>
      <c r="AM886" s="166">
        <f>'2.ورود اطلاعات'!AG886</f>
        <v>0</v>
      </c>
      <c r="AN886" s="166">
        <f>'2.ورود اطلاعات'!AH886</f>
        <v>0</v>
      </c>
      <c r="AO886" s="166">
        <f>'2.ورود اطلاعات'!AI886</f>
        <v>0</v>
      </c>
      <c r="AP886" s="166" t="str">
        <f>'2.ورود اطلاعات'!AK886</f>
        <v xml:space="preserve">         </v>
      </c>
      <c r="AQ886" s="166" t="str">
        <f>'2.ورود اطلاعات'!AL886</f>
        <v>هیچکدام</v>
      </c>
      <c r="AR886" s="166" t="str">
        <f>'2.ورود اطلاعات'!AM886</f>
        <v>7.هیچکدام</v>
      </c>
      <c r="AS886" s="166" t="str">
        <f>'2.ورود اطلاعات'!AN886</f>
        <v>نامعلوم</v>
      </c>
      <c r="AT886" s="166" t="str">
        <f>'2.ورود اطلاعات'!AO886</f>
        <v>نامعلوم</v>
      </c>
      <c r="AU886" s="166" t="str">
        <f>'2.ورود اطلاعات'!CV886</f>
        <v>ارائه نشده است.</v>
      </c>
      <c r="AV886" s="166">
        <f>'2.ورود اطلاعات'!CW886</f>
        <v>0</v>
      </c>
      <c r="AW886" s="164">
        <f>'2.ورود اطلاعات'!AT886</f>
        <v>0</v>
      </c>
      <c r="AX886" s="164">
        <f>'2.ورود اطلاعات'!AU886</f>
        <v>0</v>
      </c>
      <c r="AY886" s="164">
        <f>'2.ورود اطلاعات'!AV886</f>
        <v>0</v>
      </c>
      <c r="AZ886" s="164">
        <f>'2.ورود اطلاعات'!AW886</f>
        <v>0</v>
      </c>
      <c r="BA886" s="164">
        <f>'2.ورود اطلاعات'!AX886</f>
        <v>0</v>
      </c>
      <c r="BB886" s="166">
        <f>'2.ورود اطلاعات'!BT886</f>
        <v>0</v>
      </c>
      <c r="BC886" s="166" t="str">
        <f>'2.ورود اطلاعات'!BU886</f>
        <v xml:space="preserve"> </v>
      </c>
      <c r="BD886" s="166" t="str">
        <f>'2.ورود اطلاعات'!BV886</f>
        <v xml:space="preserve"> </v>
      </c>
      <c r="BE886" s="21"/>
      <c r="BF886" s="164">
        <f>'2.ورود اطلاعات'!BK886</f>
        <v>0</v>
      </c>
      <c r="BG886" s="164">
        <f>'2.ورود اطلاعات'!BL886</f>
        <v>0</v>
      </c>
      <c r="BH886" s="164">
        <f>'2.ورود اطلاعات'!BM886</f>
        <v>0</v>
      </c>
      <c r="BI886" s="164">
        <f>'2.ورود اطلاعات'!BN886</f>
        <v>0</v>
      </c>
      <c r="BJ886" s="164">
        <f>'2.ورود اطلاعات'!BO886</f>
        <v>0</v>
      </c>
      <c r="BK886" s="164">
        <f>'2.ورود اطلاعات'!BP886</f>
        <v>0</v>
      </c>
      <c r="BL886" s="164">
        <f>'2.ورود اطلاعات'!BQ886</f>
        <v>0</v>
      </c>
      <c r="BM886" s="164">
        <f>'2.ورود اطلاعات'!BR886</f>
        <v>0</v>
      </c>
      <c r="BN886" s="166">
        <f>'2.ورود اطلاعات'!BW886</f>
        <v>0</v>
      </c>
      <c r="BO886" s="166" t="str">
        <f>'2.ورود اطلاعات'!BX886</f>
        <v xml:space="preserve"> </v>
      </c>
      <c r="BP886" s="166" t="str">
        <f>'2.ورود اطلاعات'!BY886</f>
        <v xml:space="preserve"> </v>
      </c>
      <c r="BQ886" s="280" t="str">
        <f t="shared" si="110"/>
        <v>تست اچ آی وی انجام نشده است</v>
      </c>
      <c r="BR886" s="166">
        <f>'2.ورود اطلاعات'!BZ886</f>
        <v>0</v>
      </c>
      <c r="BS886" s="166" t="str">
        <f>'2.ورود اطلاعات'!CA886</f>
        <v xml:space="preserve"> </v>
      </c>
      <c r="BT886" s="166" t="str">
        <f>'2.ورود اطلاعات'!CB886</f>
        <v xml:space="preserve"> </v>
      </c>
      <c r="BU886" s="280" t="str">
        <f t="shared" si="111"/>
        <v>تست اچ آی وی انجام نشده است</v>
      </c>
      <c r="BV886" s="166">
        <f>'2.ورود اطلاعات'!CC886</f>
        <v>0</v>
      </c>
      <c r="BW886" s="166" t="str">
        <f>'2.ورود اطلاعات'!CD886</f>
        <v xml:space="preserve"> </v>
      </c>
      <c r="BX886" s="166" t="str">
        <f>'2.ورود اطلاعات'!CE886</f>
        <v xml:space="preserve"> </v>
      </c>
      <c r="BY886" s="280" t="str">
        <f t="shared" si="112"/>
        <v>تست اچ آی وی انجام نشده است</v>
      </c>
      <c r="BZ886" s="166">
        <f>'2.ورود اطلاعات'!CF886</f>
        <v>0</v>
      </c>
      <c r="CA886" s="166" t="str">
        <f>'2.ورود اطلاعات'!CG886</f>
        <v xml:space="preserve"> </v>
      </c>
      <c r="CB886" s="166" t="str">
        <f>'2.ورود اطلاعات'!CH886</f>
        <v xml:space="preserve"> </v>
      </c>
      <c r="CC886" s="280" t="str">
        <f t="shared" si="113"/>
        <v>تست اچ آی وی انجام نشده است</v>
      </c>
      <c r="CD886" s="166">
        <f>'2.ورود اطلاعات'!CI886</f>
        <v>0</v>
      </c>
      <c r="CE886" s="166" t="str">
        <f>'2.ورود اطلاعات'!CJ886</f>
        <v xml:space="preserve"> </v>
      </c>
      <c r="CF886" s="166" t="str">
        <f>'2.ورود اطلاعات'!CK886</f>
        <v xml:space="preserve"> </v>
      </c>
      <c r="CG886" s="280" t="str">
        <f t="shared" si="114"/>
        <v>تست اچ آی وی انجام نشده است</v>
      </c>
      <c r="CH886" s="166">
        <f>'2.ورود اطلاعات'!CL886</f>
        <v>0</v>
      </c>
      <c r="CI886" s="166" t="str">
        <f>'2.ورود اطلاعات'!CM886</f>
        <v xml:space="preserve"> </v>
      </c>
      <c r="CJ886" s="166" t="str">
        <f>'2.ورود اطلاعات'!CN886</f>
        <v xml:space="preserve"> </v>
      </c>
      <c r="CK886" s="280" t="str">
        <f t="shared" si="115"/>
        <v>تست اچ آی وی انجام نشده است</v>
      </c>
      <c r="CL886" s="166">
        <f>'2.ورود اطلاعات'!CO886</f>
        <v>0</v>
      </c>
      <c r="CM886" s="166" t="str">
        <f>'2.ورود اطلاعات'!CP886</f>
        <v xml:space="preserve"> </v>
      </c>
      <c r="CN886" s="166" t="str">
        <f>'2.ورود اطلاعات'!CQ886</f>
        <v xml:space="preserve"> </v>
      </c>
      <c r="CO886" s="280" t="str">
        <f t="shared" si="116"/>
        <v>تست اچ آی وی انجام نشده است</v>
      </c>
      <c r="CP886" s="166">
        <f>'2.ورود اطلاعات'!CR886</f>
        <v>0</v>
      </c>
      <c r="CQ886" s="166" t="str">
        <f>'2.ورود اطلاعات'!CS886</f>
        <v xml:space="preserve"> </v>
      </c>
      <c r="CR886" s="166" t="str">
        <f>'2.ورود اطلاعات'!CT886</f>
        <v xml:space="preserve"> </v>
      </c>
      <c r="CS886" s="280" t="str">
        <f t="shared" si="117"/>
        <v>تست اچ آی وی انجام نشده است</v>
      </c>
      <c r="CT886" s="166" t="str">
        <f>'2.ورود اطلاعات'!CU886</f>
        <v>خیر</v>
      </c>
      <c r="DI886" s="164"/>
      <c r="DJ886" s="164"/>
    </row>
    <row r="887" spans="1:114" s="166" customFormat="1" ht="11.65" x14ac:dyDescent="0.35">
      <c r="A887" s="144" t="str">
        <f>'2.ورود اطلاعات'!BS887</f>
        <v>خیر</v>
      </c>
      <c r="B887" s="166">
        <f>'2.ورود اطلاعات'!A887</f>
        <v>886</v>
      </c>
      <c r="C887" s="166">
        <f>'1.مشخصات مرکز'!$D$2</f>
        <v>1398</v>
      </c>
      <c r="D887" s="166" t="str">
        <f>'1.مشخصات مرکز'!$D$3</f>
        <v>انتخاب کنید ...</v>
      </c>
      <c r="E887" s="166" t="str">
        <f>'1.مشخصات مرکز'!$D$4</f>
        <v>انتخاب کنید ...</v>
      </c>
      <c r="F887" s="166" t="str">
        <f>'1.مشخصات مرکز'!$D$5</f>
        <v>انتخاب کنید ...</v>
      </c>
      <c r="G887" s="166">
        <f>'1.مشخصات مرکز'!$D$6</f>
        <v>0</v>
      </c>
      <c r="H887" s="166" t="str">
        <f>'1.مشخصات مرکز'!$D$7</f>
        <v>انتخاب کنید ...</v>
      </c>
      <c r="I887" s="166">
        <f>'1.مشخصات مرکز'!$D$8</f>
        <v>0</v>
      </c>
      <c r="J887" s="166">
        <f>'1.مشخصات مرکز'!$D$9</f>
        <v>0</v>
      </c>
      <c r="K887" s="164">
        <f>'1.مشخصات مرکز'!$D$10</f>
        <v>0</v>
      </c>
      <c r="L887" s="164">
        <f>'1.مشخصات مرکز'!$D$11</f>
        <v>0</v>
      </c>
      <c r="M887" s="166">
        <f>'2.ورود اطلاعات'!B887</f>
        <v>0</v>
      </c>
      <c r="N887" s="166">
        <f>'2.ورود اطلاعات'!C887</f>
        <v>0</v>
      </c>
      <c r="O887" s="166" t="str">
        <f>IF('2.ورود اطلاعات'!F887=0,"نامعلوم",'2.ورود اطلاعات'!F887)</f>
        <v>نامعلوم</v>
      </c>
      <c r="P887" s="166">
        <f>'2.ورود اطلاعات'!J887</f>
        <v>0</v>
      </c>
      <c r="Q887" s="166">
        <f>'2.ورود اطلاعات'!K887</f>
        <v>0</v>
      </c>
      <c r="R887" s="166">
        <f>'2.ورود اطلاعات'!L887</f>
        <v>0</v>
      </c>
      <c r="S887" s="166">
        <f>'2.ورود اطلاعات'!M887</f>
        <v>0</v>
      </c>
      <c r="T887" s="166">
        <f>'2.ورود اطلاعات'!N887</f>
        <v>0</v>
      </c>
      <c r="U887" s="166">
        <f>'2.ورود اطلاعات'!O887</f>
        <v>1398</v>
      </c>
      <c r="V887" s="166">
        <f>'2.ورود اطلاعات'!P887</f>
        <v>0</v>
      </c>
      <c r="W887" s="166">
        <f>'2.ورود اطلاعات'!Q887</f>
        <v>0</v>
      </c>
      <c r="X887" s="166">
        <f>'2.ورود اطلاعات'!R887</f>
        <v>0</v>
      </c>
      <c r="Y887" s="166">
        <f>'2.ورود اطلاعات'!S887</f>
        <v>0</v>
      </c>
      <c r="Z887" s="166">
        <f>'2.ورود اطلاعات'!T887</f>
        <v>0</v>
      </c>
      <c r="AA887" s="166">
        <f>'2.ورود اطلاعات'!U887</f>
        <v>0</v>
      </c>
      <c r="AB887" s="166">
        <f>'2.ورود اطلاعات'!V887</f>
        <v>0</v>
      </c>
      <c r="AC887" s="166">
        <f>'2.ورود اطلاعات'!W887</f>
        <v>0</v>
      </c>
      <c r="AD887" s="166">
        <f>'2.ورود اطلاعات'!X887</f>
        <v>0</v>
      </c>
      <c r="AE887" s="166">
        <f>'2.ورود اطلاعات'!Y887</f>
        <v>0</v>
      </c>
      <c r="AF887" s="166">
        <f>'2.ورود اطلاعات'!Z887</f>
        <v>0</v>
      </c>
      <c r="AG887" s="166">
        <f>'2.ورود اطلاعات'!AA887</f>
        <v>0</v>
      </c>
      <c r="AH887" s="166">
        <f>'2.ورود اطلاعات'!AB887</f>
        <v>0</v>
      </c>
      <c r="AI887" s="166">
        <f>'2.ورود اطلاعات'!AC887</f>
        <v>0</v>
      </c>
      <c r="AJ887" s="166">
        <f>'2.ورود اطلاعات'!AD887</f>
        <v>0</v>
      </c>
      <c r="AK887" s="166">
        <f>'2.ورود اطلاعات'!AE887</f>
        <v>0</v>
      </c>
      <c r="AL887" s="166">
        <f>'2.ورود اطلاعات'!AF887</f>
        <v>0</v>
      </c>
      <c r="AM887" s="166">
        <f>'2.ورود اطلاعات'!AG887</f>
        <v>0</v>
      </c>
      <c r="AN887" s="166">
        <f>'2.ورود اطلاعات'!AH887</f>
        <v>0</v>
      </c>
      <c r="AO887" s="166">
        <f>'2.ورود اطلاعات'!AI887</f>
        <v>0</v>
      </c>
      <c r="AP887" s="166" t="str">
        <f>'2.ورود اطلاعات'!AK887</f>
        <v xml:space="preserve">         </v>
      </c>
      <c r="AQ887" s="166" t="str">
        <f>'2.ورود اطلاعات'!AL887</f>
        <v>هیچکدام</v>
      </c>
      <c r="AR887" s="166" t="str">
        <f>'2.ورود اطلاعات'!AM887</f>
        <v>7.هیچکدام</v>
      </c>
      <c r="AS887" s="166" t="str">
        <f>'2.ورود اطلاعات'!AN887</f>
        <v>نامعلوم</v>
      </c>
      <c r="AT887" s="166" t="str">
        <f>'2.ورود اطلاعات'!AO887</f>
        <v>نامعلوم</v>
      </c>
      <c r="AU887" s="166" t="str">
        <f>'2.ورود اطلاعات'!CV887</f>
        <v>ارائه نشده است.</v>
      </c>
      <c r="AV887" s="166">
        <f>'2.ورود اطلاعات'!CW887</f>
        <v>0</v>
      </c>
      <c r="AW887" s="164">
        <f>'2.ورود اطلاعات'!AT887</f>
        <v>0</v>
      </c>
      <c r="AX887" s="164">
        <f>'2.ورود اطلاعات'!AU887</f>
        <v>0</v>
      </c>
      <c r="AY887" s="164">
        <f>'2.ورود اطلاعات'!AV887</f>
        <v>0</v>
      </c>
      <c r="AZ887" s="164">
        <f>'2.ورود اطلاعات'!AW887</f>
        <v>0</v>
      </c>
      <c r="BA887" s="164">
        <f>'2.ورود اطلاعات'!AX887</f>
        <v>0</v>
      </c>
      <c r="BB887" s="166">
        <f>'2.ورود اطلاعات'!BT887</f>
        <v>0</v>
      </c>
      <c r="BC887" s="166" t="str">
        <f>'2.ورود اطلاعات'!BU887</f>
        <v xml:space="preserve"> </v>
      </c>
      <c r="BD887" s="166" t="str">
        <f>'2.ورود اطلاعات'!BV887</f>
        <v xml:space="preserve"> </v>
      </c>
      <c r="BE887" s="21"/>
      <c r="BF887" s="164">
        <f>'2.ورود اطلاعات'!BK887</f>
        <v>0</v>
      </c>
      <c r="BG887" s="164">
        <f>'2.ورود اطلاعات'!BL887</f>
        <v>0</v>
      </c>
      <c r="BH887" s="164">
        <f>'2.ورود اطلاعات'!BM887</f>
        <v>0</v>
      </c>
      <c r="BI887" s="164">
        <f>'2.ورود اطلاعات'!BN887</f>
        <v>0</v>
      </c>
      <c r="BJ887" s="164">
        <f>'2.ورود اطلاعات'!BO887</f>
        <v>0</v>
      </c>
      <c r="BK887" s="164">
        <f>'2.ورود اطلاعات'!BP887</f>
        <v>0</v>
      </c>
      <c r="BL887" s="164">
        <f>'2.ورود اطلاعات'!BQ887</f>
        <v>0</v>
      </c>
      <c r="BM887" s="164">
        <f>'2.ورود اطلاعات'!BR887</f>
        <v>0</v>
      </c>
      <c r="BN887" s="166">
        <f>'2.ورود اطلاعات'!BW887</f>
        <v>0</v>
      </c>
      <c r="BO887" s="166" t="str">
        <f>'2.ورود اطلاعات'!BX887</f>
        <v xml:space="preserve"> </v>
      </c>
      <c r="BP887" s="166" t="str">
        <f>'2.ورود اطلاعات'!BY887</f>
        <v xml:space="preserve"> </v>
      </c>
      <c r="BQ887" s="280" t="str">
        <f t="shared" si="110"/>
        <v>تست اچ آی وی انجام نشده است</v>
      </c>
      <c r="BR887" s="166">
        <f>'2.ورود اطلاعات'!BZ887</f>
        <v>0</v>
      </c>
      <c r="BS887" s="166" t="str">
        <f>'2.ورود اطلاعات'!CA887</f>
        <v xml:space="preserve"> </v>
      </c>
      <c r="BT887" s="166" t="str">
        <f>'2.ورود اطلاعات'!CB887</f>
        <v xml:space="preserve"> </v>
      </c>
      <c r="BU887" s="280" t="str">
        <f t="shared" si="111"/>
        <v>تست اچ آی وی انجام نشده است</v>
      </c>
      <c r="BV887" s="166">
        <f>'2.ورود اطلاعات'!CC887</f>
        <v>0</v>
      </c>
      <c r="BW887" s="166" t="str">
        <f>'2.ورود اطلاعات'!CD887</f>
        <v xml:space="preserve"> </v>
      </c>
      <c r="BX887" s="166" t="str">
        <f>'2.ورود اطلاعات'!CE887</f>
        <v xml:space="preserve"> </v>
      </c>
      <c r="BY887" s="280" t="str">
        <f t="shared" si="112"/>
        <v>تست اچ آی وی انجام نشده است</v>
      </c>
      <c r="BZ887" s="166">
        <f>'2.ورود اطلاعات'!CF887</f>
        <v>0</v>
      </c>
      <c r="CA887" s="166" t="str">
        <f>'2.ورود اطلاعات'!CG887</f>
        <v xml:space="preserve"> </v>
      </c>
      <c r="CB887" s="166" t="str">
        <f>'2.ورود اطلاعات'!CH887</f>
        <v xml:space="preserve"> </v>
      </c>
      <c r="CC887" s="280" t="str">
        <f t="shared" si="113"/>
        <v>تست اچ آی وی انجام نشده است</v>
      </c>
      <c r="CD887" s="166">
        <f>'2.ورود اطلاعات'!CI887</f>
        <v>0</v>
      </c>
      <c r="CE887" s="166" t="str">
        <f>'2.ورود اطلاعات'!CJ887</f>
        <v xml:space="preserve"> </v>
      </c>
      <c r="CF887" s="166" t="str">
        <f>'2.ورود اطلاعات'!CK887</f>
        <v xml:space="preserve"> </v>
      </c>
      <c r="CG887" s="280" t="str">
        <f t="shared" si="114"/>
        <v>تست اچ آی وی انجام نشده است</v>
      </c>
      <c r="CH887" s="166">
        <f>'2.ورود اطلاعات'!CL887</f>
        <v>0</v>
      </c>
      <c r="CI887" s="166" t="str">
        <f>'2.ورود اطلاعات'!CM887</f>
        <v xml:space="preserve"> </v>
      </c>
      <c r="CJ887" s="166" t="str">
        <f>'2.ورود اطلاعات'!CN887</f>
        <v xml:space="preserve"> </v>
      </c>
      <c r="CK887" s="280" t="str">
        <f t="shared" si="115"/>
        <v>تست اچ آی وی انجام نشده است</v>
      </c>
      <c r="CL887" s="166">
        <f>'2.ورود اطلاعات'!CO887</f>
        <v>0</v>
      </c>
      <c r="CM887" s="166" t="str">
        <f>'2.ورود اطلاعات'!CP887</f>
        <v xml:space="preserve"> </v>
      </c>
      <c r="CN887" s="166" t="str">
        <f>'2.ورود اطلاعات'!CQ887</f>
        <v xml:space="preserve"> </v>
      </c>
      <c r="CO887" s="280" t="str">
        <f t="shared" si="116"/>
        <v>تست اچ آی وی انجام نشده است</v>
      </c>
      <c r="CP887" s="166">
        <f>'2.ورود اطلاعات'!CR887</f>
        <v>0</v>
      </c>
      <c r="CQ887" s="166" t="str">
        <f>'2.ورود اطلاعات'!CS887</f>
        <v xml:space="preserve"> </v>
      </c>
      <c r="CR887" s="166" t="str">
        <f>'2.ورود اطلاعات'!CT887</f>
        <v xml:space="preserve"> </v>
      </c>
      <c r="CS887" s="280" t="str">
        <f t="shared" si="117"/>
        <v>تست اچ آی وی انجام نشده است</v>
      </c>
      <c r="CT887" s="166" t="str">
        <f>'2.ورود اطلاعات'!CU887</f>
        <v>خیر</v>
      </c>
      <c r="DI887" s="164"/>
      <c r="DJ887" s="164"/>
    </row>
    <row r="888" spans="1:114" s="166" customFormat="1" ht="11.65" x14ac:dyDescent="0.35">
      <c r="A888" s="144" t="str">
        <f>'2.ورود اطلاعات'!BS888</f>
        <v>خیر</v>
      </c>
      <c r="B888" s="166">
        <f>'2.ورود اطلاعات'!A888</f>
        <v>887</v>
      </c>
      <c r="C888" s="166">
        <f>'1.مشخصات مرکز'!$D$2</f>
        <v>1398</v>
      </c>
      <c r="D888" s="166" t="str">
        <f>'1.مشخصات مرکز'!$D$3</f>
        <v>انتخاب کنید ...</v>
      </c>
      <c r="E888" s="166" t="str">
        <f>'1.مشخصات مرکز'!$D$4</f>
        <v>انتخاب کنید ...</v>
      </c>
      <c r="F888" s="166" t="str">
        <f>'1.مشخصات مرکز'!$D$5</f>
        <v>انتخاب کنید ...</v>
      </c>
      <c r="G888" s="166">
        <f>'1.مشخصات مرکز'!$D$6</f>
        <v>0</v>
      </c>
      <c r="H888" s="166" t="str">
        <f>'1.مشخصات مرکز'!$D$7</f>
        <v>انتخاب کنید ...</v>
      </c>
      <c r="I888" s="166">
        <f>'1.مشخصات مرکز'!$D$8</f>
        <v>0</v>
      </c>
      <c r="J888" s="166">
        <f>'1.مشخصات مرکز'!$D$9</f>
        <v>0</v>
      </c>
      <c r="K888" s="164">
        <f>'1.مشخصات مرکز'!$D$10</f>
        <v>0</v>
      </c>
      <c r="L888" s="164">
        <f>'1.مشخصات مرکز'!$D$11</f>
        <v>0</v>
      </c>
      <c r="M888" s="166">
        <f>'2.ورود اطلاعات'!B888</f>
        <v>0</v>
      </c>
      <c r="N888" s="166">
        <f>'2.ورود اطلاعات'!C888</f>
        <v>0</v>
      </c>
      <c r="O888" s="166" t="str">
        <f>IF('2.ورود اطلاعات'!F888=0,"نامعلوم",'2.ورود اطلاعات'!F888)</f>
        <v>نامعلوم</v>
      </c>
      <c r="P888" s="166">
        <f>'2.ورود اطلاعات'!J888</f>
        <v>0</v>
      </c>
      <c r="Q888" s="166">
        <f>'2.ورود اطلاعات'!K888</f>
        <v>0</v>
      </c>
      <c r="R888" s="166">
        <f>'2.ورود اطلاعات'!L888</f>
        <v>0</v>
      </c>
      <c r="S888" s="166">
        <f>'2.ورود اطلاعات'!M888</f>
        <v>0</v>
      </c>
      <c r="T888" s="166">
        <f>'2.ورود اطلاعات'!N888</f>
        <v>0</v>
      </c>
      <c r="U888" s="166">
        <f>'2.ورود اطلاعات'!O888</f>
        <v>1398</v>
      </c>
      <c r="V888" s="166">
        <f>'2.ورود اطلاعات'!P888</f>
        <v>0</v>
      </c>
      <c r="W888" s="166">
        <f>'2.ورود اطلاعات'!Q888</f>
        <v>0</v>
      </c>
      <c r="X888" s="166">
        <f>'2.ورود اطلاعات'!R888</f>
        <v>0</v>
      </c>
      <c r="Y888" s="166">
        <f>'2.ورود اطلاعات'!S888</f>
        <v>0</v>
      </c>
      <c r="Z888" s="166">
        <f>'2.ورود اطلاعات'!T888</f>
        <v>0</v>
      </c>
      <c r="AA888" s="166">
        <f>'2.ورود اطلاعات'!U888</f>
        <v>0</v>
      </c>
      <c r="AB888" s="166">
        <f>'2.ورود اطلاعات'!V888</f>
        <v>0</v>
      </c>
      <c r="AC888" s="166">
        <f>'2.ورود اطلاعات'!W888</f>
        <v>0</v>
      </c>
      <c r="AD888" s="166">
        <f>'2.ورود اطلاعات'!X888</f>
        <v>0</v>
      </c>
      <c r="AE888" s="166">
        <f>'2.ورود اطلاعات'!Y888</f>
        <v>0</v>
      </c>
      <c r="AF888" s="166">
        <f>'2.ورود اطلاعات'!Z888</f>
        <v>0</v>
      </c>
      <c r="AG888" s="166">
        <f>'2.ورود اطلاعات'!AA888</f>
        <v>0</v>
      </c>
      <c r="AH888" s="166">
        <f>'2.ورود اطلاعات'!AB888</f>
        <v>0</v>
      </c>
      <c r="AI888" s="166">
        <f>'2.ورود اطلاعات'!AC888</f>
        <v>0</v>
      </c>
      <c r="AJ888" s="166">
        <f>'2.ورود اطلاعات'!AD888</f>
        <v>0</v>
      </c>
      <c r="AK888" s="166">
        <f>'2.ورود اطلاعات'!AE888</f>
        <v>0</v>
      </c>
      <c r="AL888" s="166">
        <f>'2.ورود اطلاعات'!AF888</f>
        <v>0</v>
      </c>
      <c r="AM888" s="166">
        <f>'2.ورود اطلاعات'!AG888</f>
        <v>0</v>
      </c>
      <c r="AN888" s="166">
        <f>'2.ورود اطلاعات'!AH888</f>
        <v>0</v>
      </c>
      <c r="AO888" s="166">
        <f>'2.ورود اطلاعات'!AI888</f>
        <v>0</v>
      </c>
      <c r="AP888" s="166" t="str">
        <f>'2.ورود اطلاعات'!AK888</f>
        <v xml:space="preserve">         </v>
      </c>
      <c r="AQ888" s="166" t="str">
        <f>'2.ورود اطلاعات'!AL888</f>
        <v>هیچکدام</v>
      </c>
      <c r="AR888" s="166" t="str">
        <f>'2.ورود اطلاعات'!AM888</f>
        <v>7.هیچکدام</v>
      </c>
      <c r="AS888" s="166" t="str">
        <f>'2.ورود اطلاعات'!AN888</f>
        <v>نامعلوم</v>
      </c>
      <c r="AT888" s="166" t="str">
        <f>'2.ورود اطلاعات'!AO888</f>
        <v>نامعلوم</v>
      </c>
      <c r="AU888" s="166" t="str">
        <f>'2.ورود اطلاعات'!CV888</f>
        <v>ارائه نشده است.</v>
      </c>
      <c r="AV888" s="166">
        <f>'2.ورود اطلاعات'!CW888</f>
        <v>0</v>
      </c>
      <c r="AW888" s="164">
        <f>'2.ورود اطلاعات'!AT888</f>
        <v>0</v>
      </c>
      <c r="AX888" s="164">
        <f>'2.ورود اطلاعات'!AU888</f>
        <v>0</v>
      </c>
      <c r="AY888" s="164">
        <f>'2.ورود اطلاعات'!AV888</f>
        <v>0</v>
      </c>
      <c r="AZ888" s="164">
        <f>'2.ورود اطلاعات'!AW888</f>
        <v>0</v>
      </c>
      <c r="BA888" s="164">
        <f>'2.ورود اطلاعات'!AX888</f>
        <v>0</v>
      </c>
      <c r="BB888" s="166">
        <f>'2.ورود اطلاعات'!BT888</f>
        <v>0</v>
      </c>
      <c r="BC888" s="166" t="str">
        <f>'2.ورود اطلاعات'!BU888</f>
        <v xml:space="preserve"> </v>
      </c>
      <c r="BD888" s="166" t="str">
        <f>'2.ورود اطلاعات'!BV888</f>
        <v xml:space="preserve"> </v>
      </c>
      <c r="BE888" s="21"/>
      <c r="BF888" s="164">
        <f>'2.ورود اطلاعات'!BK888</f>
        <v>0</v>
      </c>
      <c r="BG888" s="164">
        <f>'2.ورود اطلاعات'!BL888</f>
        <v>0</v>
      </c>
      <c r="BH888" s="164">
        <f>'2.ورود اطلاعات'!BM888</f>
        <v>0</v>
      </c>
      <c r="BI888" s="164">
        <f>'2.ورود اطلاعات'!BN888</f>
        <v>0</v>
      </c>
      <c r="BJ888" s="164">
        <f>'2.ورود اطلاعات'!BO888</f>
        <v>0</v>
      </c>
      <c r="BK888" s="164">
        <f>'2.ورود اطلاعات'!BP888</f>
        <v>0</v>
      </c>
      <c r="BL888" s="164">
        <f>'2.ورود اطلاعات'!BQ888</f>
        <v>0</v>
      </c>
      <c r="BM888" s="164">
        <f>'2.ورود اطلاعات'!BR888</f>
        <v>0</v>
      </c>
      <c r="BN888" s="166">
        <f>'2.ورود اطلاعات'!BW888</f>
        <v>0</v>
      </c>
      <c r="BO888" s="166" t="str">
        <f>'2.ورود اطلاعات'!BX888</f>
        <v xml:space="preserve"> </v>
      </c>
      <c r="BP888" s="166" t="str">
        <f>'2.ورود اطلاعات'!BY888</f>
        <v xml:space="preserve"> </v>
      </c>
      <c r="BQ888" s="280" t="str">
        <f t="shared" si="110"/>
        <v>تست اچ آی وی انجام نشده است</v>
      </c>
      <c r="BR888" s="166">
        <f>'2.ورود اطلاعات'!BZ888</f>
        <v>0</v>
      </c>
      <c r="BS888" s="166" t="str">
        <f>'2.ورود اطلاعات'!CA888</f>
        <v xml:space="preserve"> </v>
      </c>
      <c r="BT888" s="166" t="str">
        <f>'2.ورود اطلاعات'!CB888</f>
        <v xml:space="preserve"> </v>
      </c>
      <c r="BU888" s="280" t="str">
        <f t="shared" si="111"/>
        <v>تست اچ آی وی انجام نشده است</v>
      </c>
      <c r="BV888" s="166">
        <f>'2.ورود اطلاعات'!CC888</f>
        <v>0</v>
      </c>
      <c r="BW888" s="166" t="str">
        <f>'2.ورود اطلاعات'!CD888</f>
        <v xml:space="preserve"> </v>
      </c>
      <c r="BX888" s="166" t="str">
        <f>'2.ورود اطلاعات'!CE888</f>
        <v xml:space="preserve"> </v>
      </c>
      <c r="BY888" s="280" t="str">
        <f t="shared" si="112"/>
        <v>تست اچ آی وی انجام نشده است</v>
      </c>
      <c r="BZ888" s="166">
        <f>'2.ورود اطلاعات'!CF888</f>
        <v>0</v>
      </c>
      <c r="CA888" s="166" t="str">
        <f>'2.ورود اطلاعات'!CG888</f>
        <v xml:space="preserve"> </v>
      </c>
      <c r="CB888" s="166" t="str">
        <f>'2.ورود اطلاعات'!CH888</f>
        <v xml:space="preserve"> </v>
      </c>
      <c r="CC888" s="280" t="str">
        <f t="shared" si="113"/>
        <v>تست اچ آی وی انجام نشده است</v>
      </c>
      <c r="CD888" s="166">
        <f>'2.ورود اطلاعات'!CI888</f>
        <v>0</v>
      </c>
      <c r="CE888" s="166" t="str">
        <f>'2.ورود اطلاعات'!CJ888</f>
        <v xml:space="preserve"> </v>
      </c>
      <c r="CF888" s="166" t="str">
        <f>'2.ورود اطلاعات'!CK888</f>
        <v xml:space="preserve"> </v>
      </c>
      <c r="CG888" s="280" t="str">
        <f t="shared" si="114"/>
        <v>تست اچ آی وی انجام نشده است</v>
      </c>
      <c r="CH888" s="166">
        <f>'2.ورود اطلاعات'!CL888</f>
        <v>0</v>
      </c>
      <c r="CI888" s="166" t="str">
        <f>'2.ورود اطلاعات'!CM888</f>
        <v xml:space="preserve"> </v>
      </c>
      <c r="CJ888" s="166" t="str">
        <f>'2.ورود اطلاعات'!CN888</f>
        <v xml:space="preserve"> </v>
      </c>
      <c r="CK888" s="280" t="str">
        <f t="shared" si="115"/>
        <v>تست اچ آی وی انجام نشده است</v>
      </c>
      <c r="CL888" s="166">
        <f>'2.ورود اطلاعات'!CO888</f>
        <v>0</v>
      </c>
      <c r="CM888" s="166" t="str">
        <f>'2.ورود اطلاعات'!CP888</f>
        <v xml:space="preserve"> </v>
      </c>
      <c r="CN888" s="166" t="str">
        <f>'2.ورود اطلاعات'!CQ888</f>
        <v xml:space="preserve"> </v>
      </c>
      <c r="CO888" s="280" t="str">
        <f t="shared" si="116"/>
        <v>تست اچ آی وی انجام نشده است</v>
      </c>
      <c r="CP888" s="166">
        <f>'2.ورود اطلاعات'!CR888</f>
        <v>0</v>
      </c>
      <c r="CQ888" s="166" t="str">
        <f>'2.ورود اطلاعات'!CS888</f>
        <v xml:space="preserve"> </v>
      </c>
      <c r="CR888" s="166" t="str">
        <f>'2.ورود اطلاعات'!CT888</f>
        <v xml:space="preserve"> </v>
      </c>
      <c r="CS888" s="280" t="str">
        <f t="shared" si="117"/>
        <v>تست اچ آی وی انجام نشده است</v>
      </c>
      <c r="CT888" s="166" t="str">
        <f>'2.ورود اطلاعات'!CU888</f>
        <v>خیر</v>
      </c>
      <c r="DI888" s="164"/>
      <c r="DJ888" s="164"/>
    </row>
    <row r="889" spans="1:114" s="166" customFormat="1" ht="11.65" x14ac:dyDescent="0.35">
      <c r="A889" s="144" t="str">
        <f>'2.ورود اطلاعات'!BS889</f>
        <v>خیر</v>
      </c>
      <c r="B889" s="166">
        <f>'2.ورود اطلاعات'!A889</f>
        <v>888</v>
      </c>
      <c r="C889" s="166">
        <f>'1.مشخصات مرکز'!$D$2</f>
        <v>1398</v>
      </c>
      <c r="D889" s="166" t="str">
        <f>'1.مشخصات مرکز'!$D$3</f>
        <v>انتخاب کنید ...</v>
      </c>
      <c r="E889" s="166" t="str">
        <f>'1.مشخصات مرکز'!$D$4</f>
        <v>انتخاب کنید ...</v>
      </c>
      <c r="F889" s="166" t="str">
        <f>'1.مشخصات مرکز'!$D$5</f>
        <v>انتخاب کنید ...</v>
      </c>
      <c r="G889" s="166">
        <f>'1.مشخصات مرکز'!$D$6</f>
        <v>0</v>
      </c>
      <c r="H889" s="166" t="str">
        <f>'1.مشخصات مرکز'!$D$7</f>
        <v>انتخاب کنید ...</v>
      </c>
      <c r="I889" s="166">
        <f>'1.مشخصات مرکز'!$D$8</f>
        <v>0</v>
      </c>
      <c r="J889" s="166">
        <f>'1.مشخصات مرکز'!$D$9</f>
        <v>0</v>
      </c>
      <c r="K889" s="164">
        <f>'1.مشخصات مرکز'!$D$10</f>
        <v>0</v>
      </c>
      <c r="L889" s="164">
        <f>'1.مشخصات مرکز'!$D$11</f>
        <v>0</v>
      </c>
      <c r="M889" s="166">
        <f>'2.ورود اطلاعات'!B889</f>
        <v>0</v>
      </c>
      <c r="N889" s="166">
        <f>'2.ورود اطلاعات'!C889</f>
        <v>0</v>
      </c>
      <c r="O889" s="166" t="str">
        <f>IF('2.ورود اطلاعات'!F889=0,"نامعلوم",'2.ورود اطلاعات'!F889)</f>
        <v>نامعلوم</v>
      </c>
      <c r="P889" s="166">
        <f>'2.ورود اطلاعات'!J889</f>
        <v>0</v>
      </c>
      <c r="Q889" s="166">
        <f>'2.ورود اطلاعات'!K889</f>
        <v>0</v>
      </c>
      <c r="R889" s="166">
        <f>'2.ورود اطلاعات'!L889</f>
        <v>0</v>
      </c>
      <c r="S889" s="166">
        <f>'2.ورود اطلاعات'!M889</f>
        <v>0</v>
      </c>
      <c r="T889" s="166">
        <f>'2.ورود اطلاعات'!N889</f>
        <v>0</v>
      </c>
      <c r="U889" s="166">
        <f>'2.ورود اطلاعات'!O889</f>
        <v>1398</v>
      </c>
      <c r="V889" s="166">
        <f>'2.ورود اطلاعات'!P889</f>
        <v>0</v>
      </c>
      <c r="W889" s="166">
        <f>'2.ورود اطلاعات'!Q889</f>
        <v>0</v>
      </c>
      <c r="X889" s="166">
        <f>'2.ورود اطلاعات'!R889</f>
        <v>0</v>
      </c>
      <c r="Y889" s="166">
        <f>'2.ورود اطلاعات'!S889</f>
        <v>0</v>
      </c>
      <c r="Z889" s="166">
        <f>'2.ورود اطلاعات'!T889</f>
        <v>0</v>
      </c>
      <c r="AA889" s="166">
        <f>'2.ورود اطلاعات'!U889</f>
        <v>0</v>
      </c>
      <c r="AB889" s="166">
        <f>'2.ورود اطلاعات'!V889</f>
        <v>0</v>
      </c>
      <c r="AC889" s="166">
        <f>'2.ورود اطلاعات'!W889</f>
        <v>0</v>
      </c>
      <c r="AD889" s="166">
        <f>'2.ورود اطلاعات'!X889</f>
        <v>0</v>
      </c>
      <c r="AE889" s="166">
        <f>'2.ورود اطلاعات'!Y889</f>
        <v>0</v>
      </c>
      <c r="AF889" s="166">
        <f>'2.ورود اطلاعات'!Z889</f>
        <v>0</v>
      </c>
      <c r="AG889" s="166">
        <f>'2.ورود اطلاعات'!AA889</f>
        <v>0</v>
      </c>
      <c r="AH889" s="166">
        <f>'2.ورود اطلاعات'!AB889</f>
        <v>0</v>
      </c>
      <c r="AI889" s="166">
        <f>'2.ورود اطلاعات'!AC889</f>
        <v>0</v>
      </c>
      <c r="AJ889" s="166">
        <f>'2.ورود اطلاعات'!AD889</f>
        <v>0</v>
      </c>
      <c r="AK889" s="166">
        <f>'2.ورود اطلاعات'!AE889</f>
        <v>0</v>
      </c>
      <c r="AL889" s="166">
        <f>'2.ورود اطلاعات'!AF889</f>
        <v>0</v>
      </c>
      <c r="AM889" s="166">
        <f>'2.ورود اطلاعات'!AG889</f>
        <v>0</v>
      </c>
      <c r="AN889" s="166">
        <f>'2.ورود اطلاعات'!AH889</f>
        <v>0</v>
      </c>
      <c r="AO889" s="166">
        <f>'2.ورود اطلاعات'!AI889</f>
        <v>0</v>
      </c>
      <c r="AP889" s="166" t="str">
        <f>'2.ورود اطلاعات'!AK889</f>
        <v xml:space="preserve">         </v>
      </c>
      <c r="AQ889" s="166" t="str">
        <f>'2.ورود اطلاعات'!AL889</f>
        <v>هیچکدام</v>
      </c>
      <c r="AR889" s="166" t="str">
        <f>'2.ورود اطلاعات'!AM889</f>
        <v>7.هیچکدام</v>
      </c>
      <c r="AS889" s="166" t="str">
        <f>'2.ورود اطلاعات'!AN889</f>
        <v>نامعلوم</v>
      </c>
      <c r="AT889" s="166" t="str">
        <f>'2.ورود اطلاعات'!AO889</f>
        <v>نامعلوم</v>
      </c>
      <c r="AU889" s="166" t="str">
        <f>'2.ورود اطلاعات'!CV889</f>
        <v>ارائه نشده است.</v>
      </c>
      <c r="AV889" s="166">
        <f>'2.ورود اطلاعات'!CW889</f>
        <v>0</v>
      </c>
      <c r="AW889" s="164">
        <f>'2.ورود اطلاعات'!AT889</f>
        <v>0</v>
      </c>
      <c r="AX889" s="164">
        <f>'2.ورود اطلاعات'!AU889</f>
        <v>0</v>
      </c>
      <c r="AY889" s="164">
        <f>'2.ورود اطلاعات'!AV889</f>
        <v>0</v>
      </c>
      <c r="AZ889" s="164">
        <f>'2.ورود اطلاعات'!AW889</f>
        <v>0</v>
      </c>
      <c r="BA889" s="164">
        <f>'2.ورود اطلاعات'!AX889</f>
        <v>0</v>
      </c>
      <c r="BB889" s="166">
        <f>'2.ورود اطلاعات'!BT889</f>
        <v>0</v>
      </c>
      <c r="BC889" s="166" t="str">
        <f>'2.ورود اطلاعات'!BU889</f>
        <v xml:space="preserve"> </v>
      </c>
      <c r="BD889" s="166" t="str">
        <f>'2.ورود اطلاعات'!BV889</f>
        <v xml:space="preserve"> </v>
      </c>
      <c r="BE889" s="21"/>
      <c r="BF889" s="164">
        <f>'2.ورود اطلاعات'!BK889</f>
        <v>0</v>
      </c>
      <c r="BG889" s="164">
        <f>'2.ورود اطلاعات'!BL889</f>
        <v>0</v>
      </c>
      <c r="BH889" s="164">
        <f>'2.ورود اطلاعات'!BM889</f>
        <v>0</v>
      </c>
      <c r="BI889" s="164">
        <f>'2.ورود اطلاعات'!BN889</f>
        <v>0</v>
      </c>
      <c r="BJ889" s="164">
        <f>'2.ورود اطلاعات'!BO889</f>
        <v>0</v>
      </c>
      <c r="BK889" s="164">
        <f>'2.ورود اطلاعات'!BP889</f>
        <v>0</v>
      </c>
      <c r="BL889" s="164">
        <f>'2.ورود اطلاعات'!BQ889</f>
        <v>0</v>
      </c>
      <c r="BM889" s="164">
        <f>'2.ورود اطلاعات'!BR889</f>
        <v>0</v>
      </c>
      <c r="BN889" s="166">
        <f>'2.ورود اطلاعات'!BW889</f>
        <v>0</v>
      </c>
      <c r="BO889" s="166" t="str">
        <f>'2.ورود اطلاعات'!BX889</f>
        <v xml:space="preserve"> </v>
      </c>
      <c r="BP889" s="166" t="str">
        <f>'2.ورود اطلاعات'!BY889</f>
        <v xml:space="preserve"> </v>
      </c>
      <c r="BQ889" s="280" t="str">
        <f t="shared" si="110"/>
        <v>تست اچ آی وی انجام نشده است</v>
      </c>
      <c r="BR889" s="166">
        <f>'2.ورود اطلاعات'!BZ889</f>
        <v>0</v>
      </c>
      <c r="BS889" s="166" t="str">
        <f>'2.ورود اطلاعات'!CA889</f>
        <v xml:space="preserve"> </v>
      </c>
      <c r="BT889" s="166" t="str">
        <f>'2.ورود اطلاعات'!CB889</f>
        <v xml:space="preserve"> </v>
      </c>
      <c r="BU889" s="280" t="str">
        <f t="shared" si="111"/>
        <v>تست اچ آی وی انجام نشده است</v>
      </c>
      <c r="BV889" s="166">
        <f>'2.ورود اطلاعات'!CC889</f>
        <v>0</v>
      </c>
      <c r="BW889" s="166" t="str">
        <f>'2.ورود اطلاعات'!CD889</f>
        <v xml:space="preserve"> </v>
      </c>
      <c r="BX889" s="166" t="str">
        <f>'2.ورود اطلاعات'!CE889</f>
        <v xml:space="preserve"> </v>
      </c>
      <c r="BY889" s="280" t="str">
        <f t="shared" si="112"/>
        <v>تست اچ آی وی انجام نشده است</v>
      </c>
      <c r="BZ889" s="166">
        <f>'2.ورود اطلاعات'!CF889</f>
        <v>0</v>
      </c>
      <c r="CA889" s="166" t="str">
        <f>'2.ورود اطلاعات'!CG889</f>
        <v xml:space="preserve"> </v>
      </c>
      <c r="CB889" s="166" t="str">
        <f>'2.ورود اطلاعات'!CH889</f>
        <v xml:space="preserve"> </v>
      </c>
      <c r="CC889" s="280" t="str">
        <f t="shared" si="113"/>
        <v>تست اچ آی وی انجام نشده است</v>
      </c>
      <c r="CD889" s="166">
        <f>'2.ورود اطلاعات'!CI889</f>
        <v>0</v>
      </c>
      <c r="CE889" s="166" t="str">
        <f>'2.ورود اطلاعات'!CJ889</f>
        <v xml:space="preserve"> </v>
      </c>
      <c r="CF889" s="166" t="str">
        <f>'2.ورود اطلاعات'!CK889</f>
        <v xml:space="preserve"> </v>
      </c>
      <c r="CG889" s="280" t="str">
        <f t="shared" si="114"/>
        <v>تست اچ آی وی انجام نشده است</v>
      </c>
      <c r="CH889" s="166">
        <f>'2.ورود اطلاعات'!CL889</f>
        <v>0</v>
      </c>
      <c r="CI889" s="166" t="str">
        <f>'2.ورود اطلاعات'!CM889</f>
        <v xml:space="preserve"> </v>
      </c>
      <c r="CJ889" s="166" t="str">
        <f>'2.ورود اطلاعات'!CN889</f>
        <v xml:space="preserve"> </v>
      </c>
      <c r="CK889" s="280" t="str">
        <f t="shared" si="115"/>
        <v>تست اچ آی وی انجام نشده است</v>
      </c>
      <c r="CL889" s="166">
        <f>'2.ورود اطلاعات'!CO889</f>
        <v>0</v>
      </c>
      <c r="CM889" s="166" t="str">
        <f>'2.ورود اطلاعات'!CP889</f>
        <v xml:space="preserve"> </v>
      </c>
      <c r="CN889" s="166" t="str">
        <f>'2.ورود اطلاعات'!CQ889</f>
        <v xml:space="preserve"> </v>
      </c>
      <c r="CO889" s="280" t="str">
        <f t="shared" si="116"/>
        <v>تست اچ آی وی انجام نشده است</v>
      </c>
      <c r="CP889" s="166">
        <f>'2.ورود اطلاعات'!CR889</f>
        <v>0</v>
      </c>
      <c r="CQ889" s="166" t="str">
        <f>'2.ورود اطلاعات'!CS889</f>
        <v xml:space="preserve"> </v>
      </c>
      <c r="CR889" s="166" t="str">
        <f>'2.ورود اطلاعات'!CT889</f>
        <v xml:space="preserve"> </v>
      </c>
      <c r="CS889" s="280" t="str">
        <f t="shared" si="117"/>
        <v>تست اچ آی وی انجام نشده است</v>
      </c>
      <c r="CT889" s="166" t="str">
        <f>'2.ورود اطلاعات'!CU889</f>
        <v>خیر</v>
      </c>
      <c r="DI889" s="164"/>
      <c r="DJ889" s="164"/>
    </row>
    <row r="890" spans="1:114" s="166" customFormat="1" ht="11.65" x14ac:dyDescent="0.35">
      <c r="A890" s="144" t="str">
        <f>'2.ورود اطلاعات'!BS890</f>
        <v>خیر</v>
      </c>
      <c r="B890" s="166">
        <f>'2.ورود اطلاعات'!A890</f>
        <v>889</v>
      </c>
      <c r="C890" s="166">
        <f>'1.مشخصات مرکز'!$D$2</f>
        <v>1398</v>
      </c>
      <c r="D890" s="166" t="str">
        <f>'1.مشخصات مرکز'!$D$3</f>
        <v>انتخاب کنید ...</v>
      </c>
      <c r="E890" s="166" t="str">
        <f>'1.مشخصات مرکز'!$D$4</f>
        <v>انتخاب کنید ...</v>
      </c>
      <c r="F890" s="166" t="str">
        <f>'1.مشخصات مرکز'!$D$5</f>
        <v>انتخاب کنید ...</v>
      </c>
      <c r="G890" s="166">
        <f>'1.مشخصات مرکز'!$D$6</f>
        <v>0</v>
      </c>
      <c r="H890" s="166" t="str">
        <f>'1.مشخصات مرکز'!$D$7</f>
        <v>انتخاب کنید ...</v>
      </c>
      <c r="I890" s="166">
        <f>'1.مشخصات مرکز'!$D$8</f>
        <v>0</v>
      </c>
      <c r="J890" s="166">
        <f>'1.مشخصات مرکز'!$D$9</f>
        <v>0</v>
      </c>
      <c r="K890" s="164">
        <f>'1.مشخصات مرکز'!$D$10</f>
        <v>0</v>
      </c>
      <c r="L890" s="164">
        <f>'1.مشخصات مرکز'!$D$11</f>
        <v>0</v>
      </c>
      <c r="M890" s="166">
        <f>'2.ورود اطلاعات'!B890</f>
        <v>0</v>
      </c>
      <c r="N890" s="166">
        <f>'2.ورود اطلاعات'!C890</f>
        <v>0</v>
      </c>
      <c r="O890" s="166" t="str">
        <f>IF('2.ورود اطلاعات'!F890=0,"نامعلوم",'2.ورود اطلاعات'!F890)</f>
        <v>نامعلوم</v>
      </c>
      <c r="P890" s="166">
        <f>'2.ورود اطلاعات'!J890</f>
        <v>0</v>
      </c>
      <c r="Q890" s="166">
        <f>'2.ورود اطلاعات'!K890</f>
        <v>0</v>
      </c>
      <c r="R890" s="166">
        <f>'2.ورود اطلاعات'!L890</f>
        <v>0</v>
      </c>
      <c r="S890" s="166">
        <f>'2.ورود اطلاعات'!M890</f>
        <v>0</v>
      </c>
      <c r="T890" s="166">
        <f>'2.ورود اطلاعات'!N890</f>
        <v>0</v>
      </c>
      <c r="U890" s="166">
        <f>'2.ورود اطلاعات'!O890</f>
        <v>1398</v>
      </c>
      <c r="V890" s="166">
        <f>'2.ورود اطلاعات'!P890</f>
        <v>0</v>
      </c>
      <c r="W890" s="166">
        <f>'2.ورود اطلاعات'!Q890</f>
        <v>0</v>
      </c>
      <c r="X890" s="166">
        <f>'2.ورود اطلاعات'!R890</f>
        <v>0</v>
      </c>
      <c r="Y890" s="166">
        <f>'2.ورود اطلاعات'!S890</f>
        <v>0</v>
      </c>
      <c r="Z890" s="166">
        <f>'2.ورود اطلاعات'!T890</f>
        <v>0</v>
      </c>
      <c r="AA890" s="166">
        <f>'2.ورود اطلاعات'!U890</f>
        <v>0</v>
      </c>
      <c r="AB890" s="166">
        <f>'2.ورود اطلاعات'!V890</f>
        <v>0</v>
      </c>
      <c r="AC890" s="166">
        <f>'2.ورود اطلاعات'!W890</f>
        <v>0</v>
      </c>
      <c r="AD890" s="166">
        <f>'2.ورود اطلاعات'!X890</f>
        <v>0</v>
      </c>
      <c r="AE890" s="166">
        <f>'2.ورود اطلاعات'!Y890</f>
        <v>0</v>
      </c>
      <c r="AF890" s="166">
        <f>'2.ورود اطلاعات'!Z890</f>
        <v>0</v>
      </c>
      <c r="AG890" s="166">
        <f>'2.ورود اطلاعات'!AA890</f>
        <v>0</v>
      </c>
      <c r="AH890" s="166">
        <f>'2.ورود اطلاعات'!AB890</f>
        <v>0</v>
      </c>
      <c r="AI890" s="166">
        <f>'2.ورود اطلاعات'!AC890</f>
        <v>0</v>
      </c>
      <c r="AJ890" s="166">
        <f>'2.ورود اطلاعات'!AD890</f>
        <v>0</v>
      </c>
      <c r="AK890" s="166">
        <f>'2.ورود اطلاعات'!AE890</f>
        <v>0</v>
      </c>
      <c r="AL890" s="166">
        <f>'2.ورود اطلاعات'!AF890</f>
        <v>0</v>
      </c>
      <c r="AM890" s="166">
        <f>'2.ورود اطلاعات'!AG890</f>
        <v>0</v>
      </c>
      <c r="AN890" s="166">
        <f>'2.ورود اطلاعات'!AH890</f>
        <v>0</v>
      </c>
      <c r="AO890" s="166">
        <f>'2.ورود اطلاعات'!AI890</f>
        <v>0</v>
      </c>
      <c r="AP890" s="166" t="str">
        <f>'2.ورود اطلاعات'!AK890</f>
        <v xml:space="preserve">         </v>
      </c>
      <c r="AQ890" s="166" t="str">
        <f>'2.ورود اطلاعات'!AL890</f>
        <v>هیچکدام</v>
      </c>
      <c r="AR890" s="166" t="str">
        <f>'2.ورود اطلاعات'!AM890</f>
        <v>7.هیچکدام</v>
      </c>
      <c r="AS890" s="166" t="str">
        <f>'2.ورود اطلاعات'!AN890</f>
        <v>نامعلوم</v>
      </c>
      <c r="AT890" s="166" t="str">
        <f>'2.ورود اطلاعات'!AO890</f>
        <v>نامعلوم</v>
      </c>
      <c r="AU890" s="166" t="str">
        <f>'2.ورود اطلاعات'!CV890</f>
        <v>ارائه نشده است.</v>
      </c>
      <c r="AV890" s="166">
        <f>'2.ورود اطلاعات'!CW890</f>
        <v>0</v>
      </c>
      <c r="AW890" s="164">
        <f>'2.ورود اطلاعات'!AT890</f>
        <v>0</v>
      </c>
      <c r="AX890" s="164">
        <f>'2.ورود اطلاعات'!AU890</f>
        <v>0</v>
      </c>
      <c r="AY890" s="164">
        <f>'2.ورود اطلاعات'!AV890</f>
        <v>0</v>
      </c>
      <c r="AZ890" s="164">
        <f>'2.ورود اطلاعات'!AW890</f>
        <v>0</v>
      </c>
      <c r="BA890" s="164">
        <f>'2.ورود اطلاعات'!AX890</f>
        <v>0</v>
      </c>
      <c r="BB890" s="166">
        <f>'2.ورود اطلاعات'!BT890</f>
        <v>0</v>
      </c>
      <c r="BC890" s="166" t="str">
        <f>'2.ورود اطلاعات'!BU890</f>
        <v xml:space="preserve"> </v>
      </c>
      <c r="BD890" s="166" t="str">
        <f>'2.ورود اطلاعات'!BV890</f>
        <v xml:space="preserve"> </v>
      </c>
      <c r="BE890" s="21"/>
      <c r="BF890" s="164">
        <f>'2.ورود اطلاعات'!BK890</f>
        <v>0</v>
      </c>
      <c r="BG890" s="164">
        <f>'2.ورود اطلاعات'!BL890</f>
        <v>0</v>
      </c>
      <c r="BH890" s="164">
        <f>'2.ورود اطلاعات'!BM890</f>
        <v>0</v>
      </c>
      <c r="BI890" s="164">
        <f>'2.ورود اطلاعات'!BN890</f>
        <v>0</v>
      </c>
      <c r="BJ890" s="164">
        <f>'2.ورود اطلاعات'!BO890</f>
        <v>0</v>
      </c>
      <c r="BK890" s="164">
        <f>'2.ورود اطلاعات'!BP890</f>
        <v>0</v>
      </c>
      <c r="BL890" s="164">
        <f>'2.ورود اطلاعات'!BQ890</f>
        <v>0</v>
      </c>
      <c r="BM890" s="164">
        <f>'2.ورود اطلاعات'!BR890</f>
        <v>0</v>
      </c>
      <c r="BN890" s="166">
        <f>'2.ورود اطلاعات'!BW890</f>
        <v>0</v>
      </c>
      <c r="BO890" s="166" t="str">
        <f>'2.ورود اطلاعات'!BX890</f>
        <v xml:space="preserve"> </v>
      </c>
      <c r="BP890" s="166" t="str">
        <f>'2.ورود اطلاعات'!BY890</f>
        <v xml:space="preserve"> </v>
      </c>
      <c r="BQ890" s="280" t="str">
        <f t="shared" si="110"/>
        <v>تست اچ آی وی انجام نشده است</v>
      </c>
      <c r="BR890" s="166">
        <f>'2.ورود اطلاعات'!BZ890</f>
        <v>0</v>
      </c>
      <c r="BS890" s="166" t="str">
        <f>'2.ورود اطلاعات'!CA890</f>
        <v xml:space="preserve"> </v>
      </c>
      <c r="BT890" s="166" t="str">
        <f>'2.ورود اطلاعات'!CB890</f>
        <v xml:space="preserve"> </v>
      </c>
      <c r="BU890" s="280" t="str">
        <f t="shared" si="111"/>
        <v>تست اچ آی وی انجام نشده است</v>
      </c>
      <c r="BV890" s="166">
        <f>'2.ورود اطلاعات'!CC890</f>
        <v>0</v>
      </c>
      <c r="BW890" s="166" t="str">
        <f>'2.ورود اطلاعات'!CD890</f>
        <v xml:space="preserve"> </v>
      </c>
      <c r="BX890" s="166" t="str">
        <f>'2.ورود اطلاعات'!CE890</f>
        <v xml:space="preserve"> </v>
      </c>
      <c r="BY890" s="280" t="str">
        <f t="shared" si="112"/>
        <v>تست اچ آی وی انجام نشده است</v>
      </c>
      <c r="BZ890" s="166">
        <f>'2.ورود اطلاعات'!CF890</f>
        <v>0</v>
      </c>
      <c r="CA890" s="166" t="str">
        <f>'2.ورود اطلاعات'!CG890</f>
        <v xml:space="preserve"> </v>
      </c>
      <c r="CB890" s="166" t="str">
        <f>'2.ورود اطلاعات'!CH890</f>
        <v xml:space="preserve"> </v>
      </c>
      <c r="CC890" s="280" t="str">
        <f t="shared" si="113"/>
        <v>تست اچ آی وی انجام نشده است</v>
      </c>
      <c r="CD890" s="166">
        <f>'2.ورود اطلاعات'!CI890</f>
        <v>0</v>
      </c>
      <c r="CE890" s="166" t="str">
        <f>'2.ورود اطلاعات'!CJ890</f>
        <v xml:space="preserve"> </v>
      </c>
      <c r="CF890" s="166" t="str">
        <f>'2.ورود اطلاعات'!CK890</f>
        <v xml:space="preserve"> </v>
      </c>
      <c r="CG890" s="280" t="str">
        <f t="shared" si="114"/>
        <v>تست اچ آی وی انجام نشده است</v>
      </c>
      <c r="CH890" s="166">
        <f>'2.ورود اطلاعات'!CL890</f>
        <v>0</v>
      </c>
      <c r="CI890" s="166" t="str">
        <f>'2.ورود اطلاعات'!CM890</f>
        <v xml:space="preserve"> </v>
      </c>
      <c r="CJ890" s="166" t="str">
        <f>'2.ورود اطلاعات'!CN890</f>
        <v xml:space="preserve"> </v>
      </c>
      <c r="CK890" s="280" t="str">
        <f t="shared" si="115"/>
        <v>تست اچ آی وی انجام نشده است</v>
      </c>
      <c r="CL890" s="166">
        <f>'2.ورود اطلاعات'!CO890</f>
        <v>0</v>
      </c>
      <c r="CM890" s="166" t="str">
        <f>'2.ورود اطلاعات'!CP890</f>
        <v xml:space="preserve"> </v>
      </c>
      <c r="CN890" s="166" t="str">
        <f>'2.ورود اطلاعات'!CQ890</f>
        <v xml:space="preserve"> </v>
      </c>
      <c r="CO890" s="280" t="str">
        <f t="shared" si="116"/>
        <v>تست اچ آی وی انجام نشده است</v>
      </c>
      <c r="CP890" s="166">
        <f>'2.ورود اطلاعات'!CR890</f>
        <v>0</v>
      </c>
      <c r="CQ890" s="166" t="str">
        <f>'2.ورود اطلاعات'!CS890</f>
        <v xml:space="preserve"> </v>
      </c>
      <c r="CR890" s="166" t="str">
        <f>'2.ورود اطلاعات'!CT890</f>
        <v xml:space="preserve"> </v>
      </c>
      <c r="CS890" s="280" t="str">
        <f t="shared" si="117"/>
        <v>تست اچ آی وی انجام نشده است</v>
      </c>
      <c r="CT890" s="166" t="str">
        <f>'2.ورود اطلاعات'!CU890</f>
        <v>خیر</v>
      </c>
      <c r="DI890" s="164"/>
      <c r="DJ890" s="164"/>
    </row>
    <row r="891" spans="1:114" s="166" customFormat="1" ht="11.65" x14ac:dyDescent="0.35">
      <c r="A891" s="144" t="str">
        <f>'2.ورود اطلاعات'!BS891</f>
        <v>خیر</v>
      </c>
      <c r="B891" s="166">
        <f>'2.ورود اطلاعات'!A891</f>
        <v>890</v>
      </c>
      <c r="C891" s="166">
        <f>'1.مشخصات مرکز'!$D$2</f>
        <v>1398</v>
      </c>
      <c r="D891" s="166" t="str">
        <f>'1.مشخصات مرکز'!$D$3</f>
        <v>انتخاب کنید ...</v>
      </c>
      <c r="E891" s="166" t="str">
        <f>'1.مشخصات مرکز'!$D$4</f>
        <v>انتخاب کنید ...</v>
      </c>
      <c r="F891" s="166" t="str">
        <f>'1.مشخصات مرکز'!$D$5</f>
        <v>انتخاب کنید ...</v>
      </c>
      <c r="G891" s="166">
        <f>'1.مشخصات مرکز'!$D$6</f>
        <v>0</v>
      </c>
      <c r="H891" s="166" t="str">
        <f>'1.مشخصات مرکز'!$D$7</f>
        <v>انتخاب کنید ...</v>
      </c>
      <c r="I891" s="166">
        <f>'1.مشخصات مرکز'!$D$8</f>
        <v>0</v>
      </c>
      <c r="J891" s="166">
        <f>'1.مشخصات مرکز'!$D$9</f>
        <v>0</v>
      </c>
      <c r="K891" s="164">
        <f>'1.مشخصات مرکز'!$D$10</f>
        <v>0</v>
      </c>
      <c r="L891" s="164">
        <f>'1.مشخصات مرکز'!$D$11</f>
        <v>0</v>
      </c>
      <c r="M891" s="166">
        <f>'2.ورود اطلاعات'!B891</f>
        <v>0</v>
      </c>
      <c r="N891" s="166">
        <f>'2.ورود اطلاعات'!C891</f>
        <v>0</v>
      </c>
      <c r="O891" s="166" t="str">
        <f>IF('2.ورود اطلاعات'!F891=0,"نامعلوم",'2.ورود اطلاعات'!F891)</f>
        <v>نامعلوم</v>
      </c>
      <c r="P891" s="166">
        <f>'2.ورود اطلاعات'!J891</f>
        <v>0</v>
      </c>
      <c r="Q891" s="166">
        <f>'2.ورود اطلاعات'!K891</f>
        <v>0</v>
      </c>
      <c r="R891" s="166">
        <f>'2.ورود اطلاعات'!L891</f>
        <v>0</v>
      </c>
      <c r="S891" s="166">
        <f>'2.ورود اطلاعات'!M891</f>
        <v>0</v>
      </c>
      <c r="T891" s="166">
        <f>'2.ورود اطلاعات'!N891</f>
        <v>0</v>
      </c>
      <c r="U891" s="166">
        <f>'2.ورود اطلاعات'!O891</f>
        <v>1398</v>
      </c>
      <c r="V891" s="166">
        <f>'2.ورود اطلاعات'!P891</f>
        <v>0</v>
      </c>
      <c r="W891" s="166">
        <f>'2.ورود اطلاعات'!Q891</f>
        <v>0</v>
      </c>
      <c r="X891" s="166">
        <f>'2.ورود اطلاعات'!R891</f>
        <v>0</v>
      </c>
      <c r="Y891" s="166">
        <f>'2.ورود اطلاعات'!S891</f>
        <v>0</v>
      </c>
      <c r="Z891" s="166">
        <f>'2.ورود اطلاعات'!T891</f>
        <v>0</v>
      </c>
      <c r="AA891" s="166">
        <f>'2.ورود اطلاعات'!U891</f>
        <v>0</v>
      </c>
      <c r="AB891" s="166">
        <f>'2.ورود اطلاعات'!V891</f>
        <v>0</v>
      </c>
      <c r="AC891" s="166">
        <f>'2.ورود اطلاعات'!W891</f>
        <v>0</v>
      </c>
      <c r="AD891" s="166">
        <f>'2.ورود اطلاعات'!X891</f>
        <v>0</v>
      </c>
      <c r="AE891" s="166">
        <f>'2.ورود اطلاعات'!Y891</f>
        <v>0</v>
      </c>
      <c r="AF891" s="166">
        <f>'2.ورود اطلاعات'!Z891</f>
        <v>0</v>
      </c>
      <c r="AG891" s="166">
        <f>'2.ورود اطلاعات'!AA891</f>
        <v>0</v>
      </c>
      <c r="AH891" s="166">
        <f>'2.ورود اطلاعات'!AB891</f>
        <v>0</v>
      </c>
      <c r="AI891" s="166">
        <f>'2.ورود اطلاعات'!AC891</f>
        <v>0</v>
      </c>
      <c r="AJ891" s="166">
        <f>'2.ورود اطلاعات'!AD891</f>
        <v>0</v>
      </c>
      <c r="AK891" s="166">
        <f>'2.ورود اطلاعات'!AE891</f>
        <v>0</v>
      </c>
      <c r="AL891" s="166">
        <f>'2.ورود اطلاعات'!AF891</f>
        <v>0</v>
      </c>
      <c r="AM891" s="166">
        <f>'2.ورود اطلاعات'!AG891</f>
        <v>0</v>
      </c>
      <c r="AN891" s="166">
        <f>'2.ورود اطلاعات'!AH891</f>
        <v>0</v>
      </c>
      <c r="AO891" s="166">
        <f>'2.ورود اطلاعات'!AI891</f>
        <v>0</v>
      </c>
      <c r="AP891" s="166" t="str">
        <f>'2.ورود اطلاعات'!AK891</f>
        <v xml:space="preserve">         </v>
      </c>
      <c r="AQ891" s="166" t="str">
        <f>'2.ورود اطلاعات'!AL891</f>
        <v>هیچکدام</v>
      </c>
      <c r="AR891" s="166" t="str">
        <f>'2.ورود اطلاعات'!AM891</f>
        <v>7.هیچکدام</v>
      </c>
      <c r="AS891" s="166" t="str">
        <f>'2.ورود اطلاعات'!AN891</f>
        <v>نامعلوم</v>
      </c>
      <c r="AT891" s="166" t="str">
        <f>'2.ورود اطلاعات'!AO891</f>
        <v>نامعلوم</v>
      </c>
      <c r="AU891" s="166" t="str">
        <f>'2.ورود اطلاعات'!CV891</f>
        <v>ارائه نشده است.</v>
      </c>
      <c r="AV891" s="166">
        <f>'2.ورود اطلاعات'!CW891</f>
        <v>0</v>
      </c>
      <c r="AW891" s="164">
        <f>'2.ورود اطلاعات'!AT891</f>
        <v>0</v>
      </c>
      <c r="AX891" s="164">
        <f>'2.ورود اطلاعات'!AU891</f>
        <v>0</v>
      </c>
      <c r="AY891" s="164">
        <f>'2.ورود اطلاعات'!AV891</f>
        <v>0</v>
      </c>
      <c r="AZ891" s="164">
        <f>'2.ورود اطلاعات'!AW891</f>
        <v>0</v>
      </c>
      <c r="BA891" s="164">
        <f>'2.ورود اطلاعات'!AX891</f>
        <v>0</v>
      </c>
      <c r="BB891" s="166">
        <f>'2.ورود اطلاعات'!BT891</f>
        <v>0</v>
      </c>
      <c r="BC891" s="166" t="str">
        <f>'2.ورود اطلاعات'!BU891</f>
        <v xml:space="preserve"> </v>
      </c>
      <c r="BD891" s="166" t="str">
        <f>'2.ورود اطلاعات'!BV891</f>
        <v xml:space="preserve"> </v>
      </c>
      <c r="BE891" s="21"/>
      <c r="BF891" s="164">
        <f>'2.ورود اطلاعات'!BK891</f>
        <v>0</v>
      </c>
      <c r="BG891" s="164">
        <f>'2.ورود اطلاعات'!BL891</f>
        <v>0</v>
      </c>
      <c r="BH891" s="164">
        <f>'2.ورود اطلاعات'!BM891</f>
        <v>0</v>
      </c>
      <c r="BI891" s="164">
        <f>'2.ورود اطلاعات'!BN891</f>
        <v>0</v>
      </c>
      <c r="BJ891" s="164">
        <f>'2.ورود اطلاعات'!BO891</f>
        <v>0</v>
      </c>
      <c r="BK891" s="164">
        <f>'2.ورود اطلاعات'!BP891</f>
        <v>0</v>
      </c>
      <c r="BL891" s="164">
        <f>'2.ورود اطلاعات'!BQ891</f>
        <v>0</v>
      </c>
      <c r="BM891" s="164">
        <f>'2.ورود اطلاعات'!BR891</f>
        <v>0</v>
      </c>
      <c r="BN891" s="166">
        <f>'2.ورود اطلاعات'!BW891</f>
        <v>0</v>
      </c>
      <c r="BO891" s="166" t="str">
        <f>'2.ورود اطلاعات'!BX891</f>
        <v xml:space="preserve"> </v>
      </c>
      <c r="BP891" s="166" t="str">
        <f>'2.ورود اطلاعات'!BY891</f>
        <v xml:space="preserve"> </v>
      </c>
      <c r="BQ891" s="280" t="str">
        <f t="shared" si="110"/>
        <v>تست اچ آی وی انجام نشده است</v>
      </c>
      <c r="BR891" s="166">
        <f>'2.ورود اطلاعات'!BZ891</f>
        <v>0</v>
      </c>
      <c r="BS891" s="166" t="str">
        <f>'2.ورود اطلاعات'!CA891</f>
        <v xml:space="preserve"> </v>
      </c>
      <c r="BT891" s="166" t="str">
        <f>'2.ورود اطلاعات'!CB891</f>
        <v xml:space="preserve"> </v>
      </c>
      <c r="BU891" s="280" t="str">
        <f t="shared" si="111"/>
        <v>تست اچ آی وی انجام نشده است</v>
      </c>
      <c r="BV891" s="166">
        <f>'2.ورود اطلاعات'!CC891</f>
        <v>0</v>
      </c>
      <c r="BW891" s="166" t="str">
        <f>'2.ورود اطلاعات'!CD891</f>
        <v xml:space="preserve"> </v>
      </c>
      <c r="BX891" s="166" t="str">
        <f>'2.ورود اطلاعات'!CE891</f>
        <v xml:space="preserve"> </v>
      </c>
      <c r="BY891" s="280" t="str">
        <f t="shared" si="112"/>
        <v>تست اچ آی وی انجام نشده است</v>
      </c>
      <c r="BZ891" s="166">
        <f>'2.ورود اطلاعات'!CF891</f>
        <v>0</v>
      </c>
      <c r="CA891" s="166" t="str">
        <f>'2.ورود اطلاعات'!CG891</f>
        <v xml:space="preserve"> </v>
      </c>
      <c r="CB891" s="166" t="str">
        <f>'2.ورود اطلاعات'!CH891</f>
        <v xml:space="preserve"> </v>
      </c>
      <c r="CC891" s="280" t="str">
        <f t="shared" si="113"/>
        <v>تست اچ آی وی انجام نشده است</v>
      </c>
      <c r="CD891" s="166">
        <f>'2.ورود اطلاعات'!CI891</f>
        <v>0</v>
      </c>
      <c r="CE891" s="166" t="str">
        <f>'2.ورود اطلاعات'!CJ891</f>
        <v xml:space="preserve"> </v>
      </c>
      <c r="CF891" s="166" t="str">
        <f>'2.ورود اطلاعات'!CK891</f>
        <v xml:space="preserve"> </v>
      </c>
      <c r="CG891" s="280" t="str">
        <f t="shared" si="114"/>
        <v>تست اچ آی وی انجام نشده است</v>
      </c>
      <c r="CH891" s="166">
        <f>'2.ورود اطلاعات'!CL891</f>
        <v>0</v>
      </c>
      <c r="CI891" s="166" t="str">
        <f>'2.ورود اطلاعات'!CM891</f>
        <v xml:space="preserve"> </v>
      </c>
      <c r="CJ891" s="166" t="str">
        <f>'2.ورود اطلاعات'!CN891</f>
        <v xml:space="preserve"> </v>
      </c>
      <c r="CK891" s="280" t="str">
        <f t="shared" si="115"/>
        <v>تست اچ آی وی انجام نشده است</v>
      </c>
      <c r="CL891" s="166">
        <f>'2.ورود اطلاعات'!CO891</f>
        <v>0</v>
      </c>
      <c r="CM891" s="166" t="str">
        <f>'2.ورود اطلاعات'!CP891</f>
        <v xml:space="preserve"> </v>
      </c>
      <c r="CN891" s="166" t="str">
        <f>'2.ورود اطلاعات'!CQ891</f>
        <v xml:space="preserve"> </v>
      </c>
      <c r="CO891" s="280" t="str">
        <f t="shared" si="116"/>
        <v>تست اچ آی وی انجام نشده است</v>
      </c>
      <c r="CP891" s="166">
        <f>'2.ورود اطلاعات'!CR891</f>
        <v>0</v>
      </c>
      <c r="CQ891" s="166" t="str">
        <f>'2.ورود اطلاعات'!CS891</f>
        <v xml:space="preserve"> </v>
      </c>
      <c r="CR891" s="166" t="str">
        <f>'2.ورود اطلاعات'!CT891</f>
        <v xml:space="preserve"> </v>
      </c>
      <c r="CS891" s="280" t="str">
        <f t="shared" si="117"/>
        <v>تست اچ آی وی انجام نشده است</v>
      </c>
      <c r="CT891" s="166" t="str">
        <f>'2.ورود اطلاعات'!CU891</f>
        <v>خیر</v>
      </c>
      <c r="DI891" s="164"/>
      <c r="DJ891" s="164"/>
    </row>
    <row r="892" spans="1:114" s="166" customFormat="1" ht="11.65" x14ac:dyDescent="0.35">
      <c r="A892" s="144" t="str">
        <f>'2.ورود اطلاعات'!BS892</f>
        <v>خیر</v>
      </c>
      <c r="B892" s="166">
        <f>'2.ورود اطلاعات'!A892</f>
        <v>891</v>
      </c>
      <c r="C892" s="166">
        <f>'1.مشخصات مرکز'!$D$2</f>
        <v>1398</v>
      </c>
      <c r="D892" s="166" t="str">
        <f>'1.مشخصات مرکز'!$D$3</f>
        <v>انتخاب کنید ...</v>
      </c>
      <c r="E892" s="166" t="str">
        <f>'1.مشخصات مرکز'!$D$4</f>
        <v>انتخاب کنید ...</v>
      </c>
      <c r="F892" s="166" t="str">
        <f>'1.مشخصات مرکز'!$D$5</f>
        <v>انتخاب کنید ...</v>
      </c>
      <c r="G892" s="166">
        <f>'1.مشخصات مرکز'!$D$6</f>
        <v>0</v>
      </c>
      <c r="H892" s="166" t="str">
        <f>'1.مشخصات مرکز'!$D$7</f>
        <v>انتخاب کنید ...</v>
      </c>
      <c r="I892" s="166">
        <f>'1.مشخصات مرکز'!$D$8</f>
        <v>0</v>
      </c>
      <c r="J892" s="166">
        <f>'1.مشخصات مرکز'!$D$9</f>
        <v>0</v>
      </c>
      <c r="K892" s="164">
        <f>'1.مشخصات مرکز'!$D$10</f>
        <v>0</v>
      </c>
      <c r="L892" s="164">
        <f>'1.مشخصات مرکز'!$D$11</f>
        <v>0</v>
      </c>
      <c r="M892" s="166">
        <f>'2.ورود اطلاعات'!B892</f>
        <v>0</v>
      </c>
      <c r="N892" s="166">
        <f>'2.ورود اطلاعات'!C892</f>
        <v>0</v>
      </c>
      <c r="O892" s="166" t="str">
        <f>IF('2.ورود اطلاعات'!F892=0,"نامعلوم",'2.ورود اطلاعات'!F892)</f>
        <v>نامعلوم</v>
      </c>
      <c r="P892" s="166">
        <f>'2.ورود اطلاعات'!J892</f>
        <v>0</v>
      </c>
      <c r="Q892" s="166">
        <f>'2.ورود اطلاعات'!K892</f>
        <v>0</v>
      </c>
      <c r="R892" s="166">
        <f>'2.ورود اطلاعات'!L892</f>
        <v>0</v>
      </c>
      <c r="S892" s="166">
        <f>'2.ورود اطلاعات'!M892</f>
        <v>0</v>
      </c>
      <c r="T892" s="166">
        <f>'2.ورود اطلاعات'!N892</f>
        <v>0</v>
      </c>
      <c r="U892" s="166">
        <f>'2.ورود اطلاعات'!O892</f>
        <v>1398</v>
      </c>
      <c r="V892" s="166">
        <f>'2.ورود اطلاعات'!P892</f>
        <v>0</v>
      </c>
      <c r="W892" s="166">
        <f>'2.ورود اطلاعات'!Q892</f>
        <v>0</v>
      </c>
      <c r="X892" s="166">
        <f>'2.ورود اطلاعات'!R892</f>
        <v>0</v>
      </c>
      <c r="Y892" s="166">
        <f>'2.ورود اطلاعات'!S892</f>
        <v>0</v>
      </c>
      <c r="Z892" s="166">
        <f>'2.ورود اطلاعات'!T892</f>
        <v>0</v>
      </c>
      <c r="AA892" s="166">
        <f>'2.ورود اطلاعات'!U892</f>
        <v>0</v>
      </c>
      <c r="AB892" s="166">
        <f>'2.ورود اطلاعات'!V892</f>
        <v>0</v>
      </c>
      <c r="AC892" s="166">
        <f>'2.ورود اطلاعات'!W892</f>
        <v>0</v>
      </c>
      <c r="AD892" s="166">
        <f>'2.ورود اطلاعات'!X892</f>
        <v>0</v>
      </c>
      <c r="AE892" s="166">
        <f>'2.ورود اطلاعات'!Y892</f>
        <v>0</v>
      </c>
      <c r="AF892" s="166">
        <f>'2.ورود اطلاعات'!Z892</f>
        <v>0</v>
      </c>
      <c r="AG892" s="166">
        <f>'2.ورود اطلاعات'!AA892</f>
        <v>0</v>
      </c>
      <c r="AH892" s="166">
        <f>'2.ورود اطلاعات'!AB892</f>
        <v>0</v>
      </c>
      <c r="AI892" s="166">
        <f>'2.ورود اطلاعات'!AC892</f>
        <v>0</v>
      </c>
      <c r="AJ892" s="166">
        <f>'2.ورود اطلاعات'!AD892</f>
        <v>0</v>
      </c>
      <c r="AK892" s="166">
        <f>'2.ورود اطلاعات'!AE892</f>
        <v>0</v>
      </c>
      <c r="AL892" s="166">
        <f>'2.ورود اطلاعات'!AF892</f>
        <v>0</v>
      </c>
      <c r="AM892" s="166">
        <f>'2.ورود اطلاعات'!AG892</f>
        <v>0</v>
      </c>
      <c r="AN892" s="166">
        <f>'2.ورود اطلاعات'!AH892</f>
        <v>0</v>
      </c>
      <c r="AO892" s="166">
        <f>'2.ورود اطلاعات'!AI892</f>
        <v>0</v>
      </c>
      <c r="AP892" s="166" t="str">
        <f>'2.ورود اطلاعات'!AK892</f>
        <v xml:space="preserve">         </v>
      </c>
      <c r="AQ892" s="166" t="str">
        <f>'2.ورود اطلاعات'!AL892</f>
        <v>هیچکدام</v>
      </c>
      <c r="AR892" s="166" t="str">
        <f>'2.ورود اطلاعات'!AM892</f>
        <v>7.هیچکدام</v>
      </c>
      <c r="AS892" s="166" t="str">
        <f>'2.ورود اطلاعات'!AN892</f>
        <v>نامعلوم</v>
      </c>
      <c r="AT892" s="166" t="str">
        <f>'2.ورود اطلاعات'!AO892</f>
        <v>نامعلوم</v>
      </c>
      <c r="AU892" s="166" t="str">
        <f>'2.ورود اطلاعات'!CV892</f>
        <v>ارائه نشده است.</v>
      </c>
      <c r="AV892" s="166">
        <f>'2.ورود اطلاعات'!CW892</f>
        <v>0</v>
      </c>
      <c r="AW892" s="164">
        <f>'2.ورود اطلاعات'!AT892</f>
        <v>0</v>
      </c>
      <c r="AX892" s="164">
        <f>'2.ورود اطلاعات'!AU892</f>
        <v>0</v>
      </c>
      <c r="AY892" s="164">
        <f>'2.ورود اطلاعات'!AV892</f>
        <v>0</v>
      </c>
      <c r="AZ892" s="164">
        <f>'2.ورود اطلاعات'!AW892</f>
        <v>0</v>
      </c>
      <c r="BA892" s="164">
        <f>'2.ورود اطلاعات'!AX892</f>
        <v>0</v>
      </c>
      <c r="BB892" s="166">
        <f>'2.ورود اطلاعات'!BT892</f>
        <v>0</v>
      </c>
      <c r="BC892" s="166" t="str">
        <f>'2.ورود اطلاعات'!BU892</f>
        <v xml:space="preserve"> </v>
      </c>
      <c r="BD892" s="166" t="str">
        <f>'2.ورود اطلاعات'!BV892</f>
        <v xml:space="preserve"> </v>
      </c>
      <c r="BE892" s="21"/>
      <c r="BF892" s="164">
        <f>'2.ورود اطلاعات'!BK892</f>
        <v>0</v>
      </c>
      <c r="BG892" s="164">
        <f>'2.ورود اطلاعات'!BL892</f>
        <v>0</v>
      </c>
      <c r="BH892" s="164">
        <f>'2.ورود اطلاعات'!BM892</f>
        <v>0</v>
      </c>
      <c r="BI892" s="164">
        <f>'2.ورود اطلاعات'!BN892</f>
        <v>0</v>
      </c>
      <c r="BJ892" s="164">
        <f>'2.ورود اطلاعات'!BO892</f>
        <v>0</v>
      </c>
      <c r="BK892" s="164">
        <f>'2.ورود اطلاعات'!BP892</f>
        <v>0</v>
      </c>
      <c r="BL892" s="164">
        <f>'2.ورود اطلاعات'!BQ892</f>
        <v>0</v>
      </c>
      <c r="BM892" s="164">
        <f>'2.ورود اطلاعات'!BR892</f>
        <v>0</v>
      </c>
      <c r="BN892" s="166">
        <f>'2.ورود اطلاعات'!BW892</f>
        <v>0</v>
      </c>
      <c r="BO892" s="166" t="str">
        <f>'2.ورود اطلاعات'!BX892</f>
        <v xml:space="preserve"> </v>
      </c>
      <c r="BP892" s="166" t="str">
        <f>'2.ورود اطلاعات'!BY892</f>
        <v xml:space="preserve"> </v>
      </c>
      <c r="BQ892" s="280" t="str">
        <f t="shared" si="110"/>
        <v>تست اچ آی وی انجام نشده است</v>
      </c>
      <c r="BR892" s="166">
        <f>'2.ورود اطلاعات'!BZ892</f>
        <v>0</v>
      </c>
      <c r="BS892" s="166" t="str">
        <f>'2.ورود اطلاعات'!CA892</f>
        <v xml:space="preserve"> </v>
      </c>
      <c r="BT892" s="166" t="str">
        <f>'2.ورود اطلاعات'!CB892</f>
        <v xml:space="preserve"> </v>
      </c>
      <c r="BU892" s="280" t="str">
        <f t="shared" si="111"/>
        <v>تست اچ آی وی انجام نشده است</v>
      </c>
      <c r="BV892" s="166">
        <f>'2.ورود اطلاعات'!CC892</f>
        <v>0</v>
      </c>
      <c r="BW892" s="166" t="str">
        <f>'2.ورود اطلاعات'!CD892</f>
        <v xml:space="preserve"> </v>
      </c>
      <c r="BX892" s="166" t="str">
        <f>'2.ورود اطلاعات'!CE892</f>
        <v xml:space="preserve"> </v>
      </c>
      <c r="BY892" s="280" t="str">
        <f t="shared" si="112"/>
        <v>تست اچ آی وی انجام نشده است</v>
      </c>
      <c r="BZ892" s="166">
        <f>'2.ورود اطلاعات'!CF892</f>
        <v>0</v>
      </c>
      <c r="CA892" s="166" t="str">
        <f>'2.ورود اطلاعات'!CG892</f>
        <v xml:space="preserve"> </v>
      </c>
      <c r="CB892" s="166" t="str">
        <f>'2.ورود اطلاعات'!CH892</f>
        <v xml:space="preserve"> </v>
      </c>
      <c r="CC892" s="280" t="str">
        <f t="shared" si="113"/>
        <v>تست اچ آی وی انجام نشده است</v>
      </c>
      <c r="CD892" s="166">
        <f>'2.ورود اطلاعات'!CI892</f>
        <v>0</v>
      </c>
      <c r="CE892" s="166" t="str">
        <f>'2.ورود اطلاعات'!CJ892</f>
        <v xml:space="preserve"> </v>
      </c>
      <c r="CF892" s="166" t="str">
        <f>'2.ورود اطلاعات'!CK892</f>
        <v xml:space="preserve"> </v>
      </c>
      <c r="CG892" s="280" t="str">
        <f t="shared" si="114"/>
        <v>تست اچ آی وی انجام نشده است</v>
      </c>
      <c r="CH892" s="166">
        <f>'2.ورود اطلاعات'!CL892</f>
        <v>0</v>
      </c>
      <c r="CI892" s="166" t="str">
        <f>'2.ورود اطلاعات'!CM892</f>
        <v xml:space="preserve"> </v>
      </c>
      <c r="CJ892" s="166" t="str">
        <f>'2.ورود اطلاعات'!CN892</f>
        <v xml:space="preserve"> </v>
      </c>
      <c r="CK892" s="280" t="str">
        <f t="shared" si="115"/>
        <v>تست اچ آی وی انجام نشده است</v>
      </c>
      <c r="CL892" s="166">
        <f>'2.ورود اطلاعات'!CO892</f>
        <v>0</v>
      </c>
      <c r="CM892" s="166" t="str">
        <f>'2.ورود اطلاعات'!CP892</f>
        <v xml:space="preserve"> </v>
      </c>
      <c r="CN892" s="166" t="str">
        <f>'2.ورود اطلاعات'!CQ892</f>
        <v xml:space="preserve"> </v>
      </c>
      <c r="CO892" s="280" t="str">
        <f t="shared" si="116"/>
        <v>تست اچ آی وی انجام نشده است</v>
      </c>
      <c r="CP892" s="166">
        <f>'2.ورود اطلاعات'!CR892</f>
        <v>0</v>
      </c>
      <c r="CQ892" s="166" t="str">
        <f>'2.ورود اطلاعات'!CS892</f>
        <v xml:space="preserve"> </v>
      </c>
      <c r="CR892" s="166" t="str">
        <f>'2.ورود اطلاعات'!CT892</f>
        <v xml:space="preserve"> </v>
      </c>
      <c r="CS892" s="280" t="str">
        <f t="shared" si="117"/>
        <v>تست اچ آی وی انجام نشده است</v>
      </c>
      <c r="CT892" s="166" t="str">
        <f>'2.ورود اطلاعات'!CU892</f>
        <v>خیر</v>
      </c>
      <c r="DI892" s="164"/>
      <c r="DJ892" s="164"/>
    </row>
    <row r="893" spans="1:114" s="166" customFormat="1" ht="11.65" x14ac:dyDescent="0.35">
      <c r="A893" s="144" t="str">
        <f>'2.ورود اطلاعات'!BS893</f>
        <v>خیر</v>
      </c>
      <c r="B893" s="166">
        <f>'2.ورود اطلاعات'!A893</f>
        <v>892</v>
      </c>
      <c r="C893" s="166">
        <f>'1.مشخصات مرکز'!$D$2</f>
        <v>1398</v>
      </c>
      <c r="D893" s="166" t="str">
        <f>'1.مشخصات مرکز'!$D$3</f>
        <v>انتخاب کنید ...</v>
      </c>
      <c r="E893" s="166" t="str">
        <f>'1.مشخصات مرکز'!$D$4</f>
        <v>انتخاب کنید ...</v>
      </c>
      <c r="F893" s="166" t="str">
        <f>'1.مشخصات مرکز'!$D$5</f>
        <v>انتخاب کنید ...</v>
      </c>
      <c r="G893" s="166">
        <f>'1.مشخصات مرکز'!$D$6</f>
        <v>0</v>
      </c>
      <c r="H893" s="166" t="str">
        <f>'1.مشخصات مرکز'!$D$7</f>
        <v>انتخاب کنید ...</v>
      </c>
      <c r="I893" s="166">
        <f>'1.مشخصات مرکز'!$D$8</f>
        <v>0</v>
      </c>
      <c r="J893" s="166">
        <f>'1.مشخصات مرکز'!$D$9</f>
        <v>0</v>
      </c>
      <c r="K893" s="164">
        <f>'1.مشخصات مرکز'!$D$10</f>
        <v>0</v>
      </c>
      <c r="L893" s="164">
        <f>'1.مشخصات مرکز'!$D$11</f>
        <v>0</v>
      </c>
      <c r="M893" s="166">
        <f>'2.ورود اطلاعات'!B893</f>
        <v>0</v>
      </c>
      <c r="N893" s="166">
        <f>'2.ورود اطلاعات'!C893</f>
        <v>0</v>
      </c>
      <c r="O893" s="166" t="str">
        <f>IF('2.ورود اطلاعات'!F893=0,"نامعلوم",'2.ورود اطلاعات'!F893)</f>
        <v>نامعلوم</v>
      </c>
      <c r="P893" s="166">
        <f>'2.ورود اطلاعات'!J893</f>
        <v>0</v>
      </c>
      <c r="Q893" s="166">
        <f>'2.ورود اطلاعات'!K893</f>
        <v>0</v>
      </c>
      <c r="R893" s="166">
        <f>'2.ورود اطلاعات'!L893</f>
        <v>0</v>
      </c>
      <c r="S893" s="166">
        <f>'2.ورود اطلاعات'!M893</f>
        <v>0</v>
      </c>
      <c r="T893" s="166">
        <f>'2.ورود اطلاعات'!N893</f>
        <v>0</v>
      </c>
      <c r="U893" s="166">
        <f>'2.ورود اطلاعات'!O893</f>
        <v>1398</v>
      </c>
      <c r="V893" s="166">
        <f>'2.ورود اطلاعات'!P893</f>
        <v>0</v>
      </c>
      <c r="W893" s="166">
        <f>'2.ورود اطلاعات'!Q893</f>
        <v>0</v>
      </c>
      <c r="X893" s="166">
        <f>'2.ورود اطلاعات'!R893</f>
        <v>0</v>
      </c>
      <c r="Y893" s="166">
        <f>'2.ورود اطلاعات'!S893</f>
        <v>0</v>
      </c>
      <c r="Z893" s="166">
        <f>'2.ورود اطلاعات'!T893</f>
        <v>0</v>
      </c>
      <c r="AA893" s="166">
        <f>'2.ورود اطلاعات'!U893</f>
        <v>0</v>
      </c>
      <c r="AB893" s="166">
        <f>'2.ورود اطلاعات'!V893</f>
        <v>0</v>
      </c>
      <c r="AC893" s="166">
        <f>'2.ورود اطلاعات'!W893</f>
        <v>0</v>
      </c>
      <c r="AD893" s="166">
        <f>'2.ورود اطلاعات'!X893</f>
        <v>0</v>
      </c>
      <c r="AE893" s="166">
        <f>'2.ورود اطلاعات'!Y893</f>
        <v>0</v>
      </c>
      <c r="AF893" s="166">
        <f>'2.ورود اطلاعات'!Z893</f>
        <v>0</v>
      </c>
      <c r="AG893" s="166">
        <f>'2.ورود اطلاعات'!AA893</f>
        <v>0</v>
      </c>
      <c r="AH893" s="166">
        <f>'2.ورود اطلاعات'!AB893</f>
        <v>0</v>
      </c>
      <c r="AI893" s="166">
        <f>'2.ورود اطلاعات'!AC893</f>
        <v>0</v>
      </c>
      <c r="AJ893" s="166">
        <f>'2.ورود اطلاعات'!AD893</f>
        <v>0</v>
      </c>
      <c r="AK893" s="166">
        <f>'2.ورود اطلاعات'!AE893</f>
        <v>0</v>
      </c>
      <c r="AL893" s="166">
        <f>'2.ورود اطلاعات'!AF893</f>
        <v>0</v>
      </c>
      <c r="AM893" s="166">
        <f>'2.ورود اطلاعات'!AG893</f>
        <v>0</v>
      </c>
      <c r="AN893" s="166">
        <f>'2.ورود اطلاعات'!AH893</f>
        <v>0</v>
      </c>
      <c r="AO893" s="166">
        <f>'2.ورود اطلاعات'!AI893</f>
        <v>0</v>
      </c>
      <c r="AP893" s="166" t="str">
        <f>'2.ورود اطلاعات'!AK893</f>
        <v xml:space="preserve">         </v>
      </c>
      <c r="AQ893" s="166" t="str">
        <f>'2.ورود اطلاعات'!AL893</f>
        <v>هیچکدام</v>
      </c>
      <c r="AR893" s="166" t="str">
        <f>'2.ورود اطلاعات'!AM893</f>
        <v>7.هیچکدام</v>
      </c>
      <c r="AS893" s="166" t="str">
        <f>'2.ورود اطلاعات'!AN893</f>
        <v>نامعلوم</v>
      </c>
      <c r="AT893" s="166" t="str">
        <f>'2.ورود اطلاعات'!AO893</f>
        <v>نامعلوم</v>
      </c>
      <c r="AU893" s="166" t="str">
        <f>'2.ورود اطلاعات'!CV893</f>
        <v>ارائه نشده است.</v>
      </c>
      <c r="AV893" s="166">
        <f>'2.ورود اطلاعات'!CW893</f>
        <v>0</v>
      </c>
      <c r="AW893" s="164">
        <f>'2.ورود اطلاعات'!AT893</f>
        <v>0</v>
      </c>
      <c r="AX893" s="164">
        <f>'2.ورود اطلاعات'!AU893</f>
        <v>0</v>
      </c>
      <c r="AY893" s="164">
        <f>'2.ورود اطلاعات'!AV893</f>
        <v>0</v>
      </c>
      <c r="AZ893" s="164">
        <f>'2.ورود اطلاعات'!AW893</f>
        <v>0</v>
      </c>
      <c r="BA893" s="164">
        <f>'2.ورود اطلاعات'!AX893</f>
        <v>0</v>
      </c>
      <c r="BB893" s="166">
        <f>'2.ورود اطلاعات'!BT893</f>
        <v>0</v>
      </c>
      <c r="BC893" s="166" t="str">
        <f>'2.ورود اطلاعات'!BU893</f>
        <v xml:space="preserve"> </v>
      </c>
      <c r="BD893" s="166" t="str">
        <f>'2.ورود اطلاعات'!BV893</f>
        <v xml:space="preserve"> </v>
      </c>
      <c r="BE893" s="21"/>
      <c r="BF893" s="164">
        <f>'2.ورود اطلاعات'!BK893</f>
        <v>0</v>
      </c>
      <c r="BG893" s="164">
        <f>'2.ورود اطلاعات'!BL893</f>
        <v>0</v>
      </c>
      <c r="BH893" s="164">
        <f>'2.ورود اطلاعات'!BM893</f>
        <v>0</v>
      </c>
      <c r="BI893" s="164">
        <f>'2.ورود اطلاعات'!BN893</f>
        <v>0</v>
      </c>
      <c r="BJ893" s="164">
        <f>'2.ورود اطلاعات'!BO893</f>
        <v>0</v>
      </c>
      <c r="BK893" s="164">
        <f>'2.ورود اطلاعات'!BP893</f>
        <v>0</v>
      </c>
      <c r="BL893" s="164">
        <f>'2.ورود اطلاعات'!BQ893</f>
        <v>0</v>
      </c>
      <c r="BM893" s="164">
        <f>'2.ورود اطلاعات'!BR893</f>
        <v>0</v>
      </c>
      <c r="BN893" s="166">
        <f>'2.ورود اطلاعات'!BW893</f>
        <v>0</v>
      </c>
      <c r="BO893" s="166" t="str">
        <f>'2.ورود اطلاعات'!BX893</f>
        <v xml:space="preserve"> </v>
      </c>
      <c r="BP893" s="166" t="str">
        <f>'2.ورود اطلاعات'!BY893</f>
        <v xml:space="preserve"> </v>
      </c>
      <c r="BQ893" s="280" t="str">
        <f t="shared" si="110"/>
        <v>تست اچ آی وی انجام نشده است</v>
      </c>
      <c r="BR893" s="166">
        <f>'2.ورود اطلاعات'!BZ893</f>
        <v>0</v>
      </c>
      <c r="BS893" s="166" t="str">
        <f>'2.ورود اطلاعات'!CA893</f>
        <v xml:space="preserve"> </v>
      </c>
      <c r="BT893" s="166" t="str">
        <f>'2.ورود اطلاعات'!CB893</f>
        <v xml:space="preserve"> </v>
      </c>
      <c r="BU893" s="280" t="str">
        <f t="shared" si="111"/>
        <v>تست اچ آی وی انجام نشده است</v>
      </c>
      <c r="BV893" s="166">
        <f>'2.ورود اطلاعات'!CC893</f>
        <v>0</v>
      </c>
      <c r="BW893" s="166" t="str">
        <f>'2.ورود اطلاعات'!CD893</f>
        <v xml:space="preserve"> </v>
      </c>
      <c r="BX893" s="166" t="str">
        <f>'2.ورود اطلاعات'!CE893</f>
        <v xml:space="preserve"> </v>
      </c>
      <c r="BY893" s="280" t="str">
        <f t="shared" si="112"/>
        <v>تست اچ آی وی انجام نشده است</v>
      </c>
      <c r="BZ893" s="166">
        <f>'2.ورود اطلاعات'!CF893</f>
        <v>0</v>
      </c>
      <c r="CA893" s="166" t="str">
        <f>'2.ورود اطلاعات'!CG893</f>
        <v xml:space="preserve"> </v>
      </c>
      <c r="CB893" s="166" t="str">
        <f>'2.ورود اطلاعات'!CH893</f>
        <v xml:space="preserve"> </v>
      </c>
      <c r="CC893" s="280" t="str">
        <f t="shared" si="113"/>
        <v>تست اچ آی وی انجام نشده است</v>
      </c>
      <c r="CD893" s="166">
        <f>'2.ورود اطلاعات'!CI893</f>
        <v>0</v>
      </c>
      <c r="CE893" s="166" t="str">
        <f>'2.ورود اطلاعات'!CJ893</f>
        <v xml:space="preserve"> </v>
      </c>
      <c r="CF893" s="166" t="str">
        <f>'2.ورود اطلاعات'!CK893</f>
        <v xml:space="preserve"> </v>
      </c>
      <c r="CG893" s="280" t="str">
        <f t="shared" si="114"/>
        <v>تست اچ آی وی انجام نشده است</v>
      </c>
      <c r="CH893" s="166">
        <f>'2.ورود اطلاعات'!CL893</f>
        <v>0</v>
      </c>
      <c r="CI893" s="166" t="str">
        <f>'2.ورود اطلاعات'!CM893</f>
        <v xml:space="preserve"> </v>
      </c>
      <c r="CJ893" s="166" t="str">
        <f>'2.ورود اطلاعات'!CN893</f>
        <v xml:space="preserve"> </v>
      </c>
      <c r="CK893" s="280" t="str">
        <f t="shared" si="115"/>
        <v>تست اچ آی وی انجام نشده است</v>
      </c>
      <c r="CL893" s="166">
        <f>'2.ورود اطلاعات'!CO893</f>
        <v>0</v>
      </c>
      <c r="CM893" s="166" t="str">
        <f>'2.ورود اطلاعات'!CP893</f>
        <v xml:space="preserve"> </v>
      </c>
      <c r="CN893" s="166" t="str">
        <f>'2.ورود اطلاعات'!CQ893</f>
        <v xml:space="preserve"> </v>
      </c>
      <c r="CO893" s="280" t="str">
        <f t="shared" si="116"/>
        <v>تست اچ آی وی انجام نشده است</v>
      </c>
      <c r="CP893" s="166">
        <f>'2.ورود اطلاعات'!CR893</f>
        <v>0</v>
      </c>
      <c r="CQ893" s="166" t="str">
        <f>'2.ورود اطلاعات'!CS893</f>
        <v xml:space="preserve"> </v>
      </c>
      <c r="CR893" s="166" t="str">
        <f>'2.ورود اطلاعات'!CT893</f>
        <v xml:space="preserve"> </v>
      </c>
      <c r="CS893" s="280" t="str">
        <f t="shared" si="117"/>
        <v>تست اچ آی وی انجام نشده است</v>
      </c>
      <c r="CT893" s="166" t="str">
        <f>'2.ورود اطلاعات'!CU893</f>
        <v>خیر</v>
      </c>
      <c r="DI893" s="164"/>
      <c r="DJ893" s="164"/>
    </row>
    <row r="894" spans="1:114" s="166" customFormat="1" ht="11.65" x14ac:dyDescent="0.35">
      <c r="A894" s="144" t="str">
        <f>'2.ورود اطلاعات'!BS894</f>
        <v>خیر</v>
      </c>
      <c r="B894" s="166">
        <f>'2.ورود اطلاعات'!A894</f>
        <v>893</v>
      </c>
      <c r="C894" s="166">
        <f>'1.مشخصات مرکز'!$D$2</f>
        <v>1398</v>
      </c>
      <c r="D894" s="166" t="str">
        <f>'1.مشخصات مرکز'!$D$3</f>
        <v>انتخاب کنید ...</v>
      </c>
      <c r="E894" s="166" t="str">
        <f>'1.مشخصات مرکز'!$D$4</f>
        <v>انتخاب کنید ...</v>
      </c>
      <c r="F894" s="166" t="str">
        <f>'1.مشخصات مرکز'!$D$5</f>
        <v>انتخاب کنید ...</v>
      </c>
      <c r="G894" s="166">
        <f>'1.مشخصات مرکز'!$D$6</f>
        <v>0</v>
      </c>
      <c r="H894" s="166" t="str">
        <f>'1.مشخصات مرکز'!$D$7</f>
        <v>انتخاب کنید ...</v>
      </c>
      <c r="I894" s="166">
        <f>'1.مشخصات مرکز'!$D$8</f>
        <v>0</v>
      </c>
      <c r="J894" s="166">
        <f>'1.مشخصات مرکز'!$D$9</f>
        <v>0</v>
      </c>
      <c r="K894" s="164">
        <f>'1.مشخصات مرکز'!$D$10</f>
        <v>0</v>
      </c>
      <c r="L894" s="164">
        <f>'1.مشخصات مرکز'!$D$11</f>
        <v>0</v>
      </c>
      <c r="M894" s="166">
        <f>'2.ورود اطلاعات'!B894</f>
        <v>0</v>
      </c>
      <c r="N894" s="166">
        <f>'2.ورود اطلاعات'!C894</f>
        <v>0</v>
      </c>
      <c r="O894" s="166" t="str">
        <f>IF('2.ورود اطلاعات'!F894=0,"نامعلوم",'2.ورود اطلاعات'!F894)</f>
        <v>نامعلوم</v>
      </c>
      <c r="P894" s="166">
        <f>'2.ورود اطلاعات'!J894</f>
        <v>0</v>
      </c>
      <c r="Q894" s="166">
        <f>'2.ورود اطلاعات'!K894</f>
        <v>0</v>
      </c>
      <c r="R894" s="166">
        <f>'2.ورود اطلاعات'!L894</f>
        <v>0</v>
      </c>
      <c r="S894" s="166">
        <f>'2.ورود اطلاعات'!M894</f>
        <v>0</v>
      </c>
      <c r="T894" s="166">
        <f>'2.ورود اطلاعات'!N894</f>
        <v>0</v>
      </c>
      <c r="U894" s="166">
        <f>'2.ورود اطلاعات'!O894</f>
        <v>1398</v>
      </c>
      <c r="V894" s="166">
        <f>'2.ورود اطلاعات'!P894</f>
        <v>0</v>
      </c>
      <c r="W894" s="166">
        <f>'2.ورود اطلاعات'!Q894</f>
        <v>0</v>
      </c>
      <c r="X894" s="166">
        <f>'2.ورود اطلاعات'!R894</f>
        <v>0</v>
      </c>
      <c r="Y894" s="166">
        <f>'2.ورود اطلاعات'!S894</f>
        <v>0</v>
      </c>
      <c r="Z894" s="166">
        <f>'2.ورود اطلاعات'!T894</f>
        <v>0</v>
      </c>
      <c r="AA894" s="166">
        <f>'2.ورود اطلاعات'!U894</f>
        <v>0</v>
      </c>
      <c r="AB894" s="166">
        <f>'2.ورود اطلاعات'!V894</f>
        <v>0</v>
      </c>
      <c r="AC894" s="166">
        <f>'2.ورود اطلاعات'!W894</f>
        <v>0</v>
      </c>
      <c r="AD894" s="166">
        <f>'2.ورود اطلاعات'!X894</f>
        <v>0</v>
      </c>
      <c r="AE894" s="166">
        <f>'2.ورود اطلاعات'!Y894</f>
        <v>0</v>
      </c>
      <c r="AF894" s="166">
        <f>'2.ورود اطلاعات'!Z894</f>
        <v>0</v>
      </c>
      <c r="AG894" s="166">
        <f>'2.ورود اطلاعات'!AA894</f>
        <v>0</v>
      </c>
      <c r="AH894" s="166">
        <f>'2.ورود اطلاعات'!AB894</f>
        <v>0</v>
      </c>
      <c r="AI894" s="166">
        <f>'2.ورود اطلاعات'!AC894</f>
        <v>0</v>
      </c>
      <c r="AJ894" s="166">
        <f>'2.ورود اطلاعات'!AD894</f>
        <v>0</v>
      </c>
      <c r="AK894" s="166">
        <f>'2.ورود اطلاعات'!AE894</f>
        <v>0</v>
      </c>
      <c r="AL894" s="166">
        <f>'2.ورود اطلاعات'!AF894</f>
        <v>0</v>
      </c>
      <c r="AM894" s="166">
        <f>'2.ورود اطلاعات'!AG894</f>
        <v>0</v>
      </c>
      <c r="AN894" s="166">
        <f>'2.ورود اطلاعات'!AH894</f>
        <v>0</v>
      </c>
      <c r="AO894" s="166">
        <f>'2.ورود اطلاعات'!AI894</f>
        <v>0</v>
      </c>
      <c r="AP894" s="166" t="str">
        <f>'2.ورود اطلاعات'!AK894</f>
        <v xml:space="preserve">         </v>
      </c>
      <c r="AQ894" s="166" t="str">
        <f>'2.ورود اطلاعات'!AL894</f>
        <v>هیچکدام</v>
      </c>
      <c r="AR894" s="166" t="str">
        <f>'2.ورود اطلاعات'!AM894</f>
        <v>7.هیچکدام</v>
      </c>
      <c r="AS894" s="166" t="str">
        <f>'2.ورود اطلاعات'!AN894</f>
        <v>نامعلوم</v>
      </c>
      <c r="AT894" s="166" t="str">
        <f>'2.ورود اطلاعات'!AO894</f>
        <v>نامعلوم</v>
      </c>
      <c r="AU894" s="166" t="str">
        <f>'2.ورود اطلاعات'!CV894</f>
        <v>ارائه نشده است.</v>
      </c>
      <c r="AV894" s="166">
        <f>'2.ورود اطلاعات'!CW894</f>
        <v>0</v>
      </c>
      <c r="AW894" s="164">
        <f>'2.ورود اطلاعات'!AT894</f>
        <v>0</v>
      </c>
      <c r="AX894" s="164">
        <f>'2.ورود اطلاعات'!AU894</f>
        <v>0</v>
      </c>
      <c r="AY894" s="164">
        <f>'2.ورود اطلاعات'!AV894</f>
        <v>0</v>
      </c>
      <c r="AZ894" s="164">
        <f>'2.ورود اطلاعات'!AW894</f>
        <v>0</v>
      </c>
      <c r="BA894" s="164">
        <f>'2.ورود اطلاعات'!AX894</f>
        <v>0</v>
      </c>
      <c r="BB894" s="166">
        <f>'2.ورود اطلاعات'!BT894</f>
        <v>0</v>
      </c>
      <c r="BC894" s="166" t="str">
        <f>'2.ورود اطلاعات'!BU894</f>
        <v xml:space="preserve"> </v>
      </c>
      <c r="BD894" s="166" t="str">
        <f>'2.ورود اطلاعات'!BV894</f>
        <v xml:space="preserve"> </v>
      </c>
      <c r="BE894" s="21"/>
      <c r="BF894" s="164">
        <f>'2.ورود اطلاعات'!BK894</f>
        <v>0</v>
      </c>
      <c r="BG894" s="164">
        <f>'2.ورود اطلاعات'!BL894</f>
        <v>0</v>
      </c>
      <c r="BH894" s="164">
        <f>'2.ورود اطلاعات'!BM894</f>
        <v>0</v>
      </c>
      <c r="BI894" s="164">
        <f>'2.ورود اطلاعات'!BN894</f>
        <v>0</v>
      </c>
      <c r="BJ894" s="164">
        <f>'2.ورود اطلاعات'!BO894</f>
        <v>0</v>
      </c>
      <c r="BK894" s="164">
        <f>'2.ورود اطلاعات'!BP894</f>
        <v>0</v>
      </c>
      <c r="BL894" s="164">
        <f>'2.ورود اطلاعات'!BQ894</f>
        <v>0</v>
      </c>
      <c r="BM894" s="164">
        <f>'2.ورود اطلاعات'!BR894</f>
        <v>0</v>
      </c>
      <c r="BN894" s="166">
        <f>'2.ورود اطلاعات'!BW894</f>
        <v>0</v>
      </c>
      <c r="BO894" s="166" t="str">
        <f>'2.ورود اطلاعات'!BX894</f>
        <v xml:space="preserve"> </v>
      </c>
      <c r="BP894" s="166" t="str">
        <f>'2.ورود اطلاعات'!BY894</f>
        <v xml:space="preserve"> </v>
      </c>
      <c r="BQ894" s="280" t="str">
        <f t="shared" si="110"/>
        <v>تست اچ آی وی انجام نشده است</v>
      </c>
      <c r="BR894" s="166">
        <f>'2.ورود اطلاعات'!BZ894</f>
        <v>0</v>
      </c>
      <c r="BS894" s="166" t="str">
        <f>'2.ورود اطلاعات'!CA894</f>
        <v xml:space="preserve"> </v>
      </c>
      <c r="BT894" s="166" t="str">
        <f>'2.ورود اطلاعات'!CB894</f>
        <v xml:space="preserve"> </v>
      </c>
      <c r="BU894" s="280" t="str">
        <f t="shared" si="111"/>
        <v>تست اچ آی وی انجام نشده است</v>
      </c>
      <c r="BV894" s="166">
        <f>'2.ورود اطلاعات'!CC894</f>
        <v>0</v>
      </c>
      <c r="BW894" s="166" t="str">
        <f>'2.ورود اطلاعات'!CD894</f>
        <v xml:space="preserve"> </v>
      </c>
      <c r="BX894" s="166" t="str">
        <f>'2.ورود اطلاعات'!CE894</f>
        <v xml:space="preserve"> </v>
      </c>
      <c r="BY894" s="280" t="str">
        <f t="shared" si="112"/>
        <v>تست اچ آی وی انجام نشده است</v>
      </c>
      <c r="BZ894" s="166">
        <f>'2.ورود اطلاعات'!CF894</f>
        <v>0</v>
      </c>
      <c r="CA894" s="166" t="str">
        <f>'2.ورود اطلاعات'!CG894</f>
        <v xml:space="preserve"> </v>
      </c>
      <c r="CB894" s="166" t="str">
        <f>'2.ورود اطلاعات'!CH894</f>
        <v xml:space="preserve"> </v>
      </c>
      <c r="CC894" s="280" t="str">
        <f t="shared" si="113"/>
        <v>تست اچ آی وی انجام نشده است</v>
      </c>
      <c r="CD894" s="166">
        <f>'2.ورود اطلاعات'!CI894</f>
        <v>0</v>
      </c>
      <c r="CE894" s="166" t="str">
        <f>'2.ورود اطلاعات'!CJ894</f>
        <v xml:space="preserve"> </v>
      </c>
      <c r="CF894" s="166" t="str">
        <f>'2.ورود اطلاعات'!CK894</f>
        <v xml:space="preserve"> </v>
      </c>
      <c r="CG894" s="280" t="str">
        <f t="shared" si="114"/>
        <v>تست اچ آی وی انجام نشده است</v>
      </c>
      <c r="CH894" s="166">
        <f>'2.ورود اطلاعات'!CL894</f>
        <v>0</v>
      </c>
      <c r="CI894" s="166" t="str">
        <f>'2.ورود اطلاعات'!CM894</f>
        <v xml:space="preserve"> </v>
      </c>
      <c r="CJ894" s="166" t="str">
        <f>'2.ورود اطلاعات'!CN894</f>
        <v xml:space="preserve"> </v>
      </c>
      <c r="CK894" s="280" t="str">
        <f t="shared" si="115"/>
        <v>تست اچ آی وی انجام نشده است</v>
      </c>
      <c r="CL894" s="166">
        <f>'2.ورود اطلاعات'!CO894</f>
        <v>0</v>
      </c>
      <c r="CM894" s="166" t="str">
        <f>'2.ورود اطلاعات'!CP894</f>
        <v xml:space="preserve"> </v>
      </c>
      <c r="CN894" s="166" t="str">
        <f>'2.ورود اطلاعات'!CQ894</f>
        <v xml:space="preserve"> </v>
      </c>
      <c r="CO894" s="280" t="str">
        <f t="shared" si="116"/>
        <v>تست اچ آی وی انجام نشده است</v>
      </c>
      <c r="CP894" s="166">
        <f>'2.ورود اطلاعات'!CR894</f>
        <v>0</v>
      </c>
      <c r="CQ894" s="166" t="str">
        <f>'2.ورود اطلاعات'!CS894</f>
        <v xml:space="preserve"> </v>
      </c>
      <c r="CR894" s="166" t="str">
        <f>'2.ورود اطلاعات'!CT894</f>
        <v xml:space="preserve"> </v>
      </c>
      <c r="CS894" s="280" t="str">
        <f t="shared" si="117"/>
        <v>تست اچ آی وی انجام نشده است</v>
      </c>
      <c r="CT894" s="166" t="str">
        <f>'2.ورود اطلاعات'!CU894</f>
        <v>خیر</v>
      </c>
      <c r="DI894" s="164"/>
      <c r="DJ894" s="164"/>
    </row>
    <row r="895" spans="1:114" s="166" customFormat="1" ht="11.65" x14ac:dyDescent="0.35">
      <c r="A895" s="144" t="str">
        <f>'2.ورود اطلاعات'!BS895</f>
        <v>خیر</v>
      </c>
      <c r="B895" s="166">
        <f>'2.ورود اطلاعات'!A895</f>
        <v>894</v>
      </c>
      <c r="C895" s="166">
        <f>'1.مشخصات مرکز'!$D$2</f>
        <v>1398</v>
      </c>
      <c r="D895" s="166" t="str">
        <f>'1.مشخصات مرکز'!$D$3</f>
        <v>انتخاب کنید ...</v>
      </c>
      <c r="E895" s="166" t="str">
        <f>'1.مشخصات مرکز'!$D$4</f>
        <v>انتخاب کنید ...</v>
      </c>
      <c r="F895" s="166" t="str">
        <f>'1.مشخصات مرکز'!$D$5</f>
        <v>انتخاب کنید ...</v>
      </c>
      <c r="G895" s="166">
        <f>'1.مشخصات مرکز'!$D$6</f>
        <v>0</v>
      </c>
      <c r="H895" s="166" t="str">
        <f>'1.مشخصات مرکز'!$D$7</f>
        <v>انتخاب کنید ...</v>
      </c>
      <c r="I895" s="166">
        <f>'1.مشخصات مرکز'!$D$8</f>
        <v>0</v>
      </c>
      <c r="J895" s="166">
        <f>'1.مشخصات مرکز'!$D$9</f>
        <v>0</v>
      </c>
      <c r="K895" s="164">
        <f>'1.مشخصات مرکز'!$D$10</f>
        <v>0</v>
      </c>
      <c r="L895" s="164">
        <f>'1.مشخصات مرکز'!$D$11</f>
        <v>0</v>
      </c>
      <c r="M895" s="166">
        <f>'2.ورود اطلاعات'!B895</f>
        <v>0</v>
      </c>
      <c r="N895" s="166">
        <f>'2.ورود اطلاعات'!C895</f>
        <v>0</v>
      </c>
      <c r="O895" s="166" t="str">
        <f>IF('2.ورود اطلاعات'!F895=0,"نامعلوم",'2.ورود اطلاعات'!F895)</f>
        <v>نامعلوم</v>
      </c>
      <c r="P895" s="166">
        <f>'2.ورود اطلاعات'!J895</f>
        <v>0</v>
      </c>
      <c r="Q895" s="166">
        <f>'2.ورود اطلاعات'!K895</f>
        <v>0</v>
      </c>
      <c r="R895" s="166">
        <f>'2.ورود اطلاعات'!L895</f>
        <v>0</v>
      </c>
      <c r="S895" s="166">
        <f>'2.ورود اطلاعات'!M895</f>
        <v>0</v>
      </c>
      <c r="T895" s="166">
        <f>'2.ورود اطلاعات'!N895</f>
        <v>0</v>
      </c>
      <c r="U895" s="166">
        <f>'2.ورود اطلاعات'!O895</f>
        <v>1398</v>
      </c>
      <c r="V895" s="166">
        <f>'2.ورود اطلاعات'!P895</f>
        <v>0</v>
      </c>
      <c r="W895" s="166">
        <f>'2.ورود اطلاعات'!Q895</f>
        <v>0</v>
      </c>
      <c r="X895" s="166">
        <f>'2.ورود اطلاعات'!R895</f>
        <v>0</v>
      </c>
      <c r="Y895" s="166">
        <f>'2.ورود اطلاعات'!S895</f>
        <v>0</v>
      </c>
      <c r="Z895" s="166">
        <f>'2.ورود اطلاعات'!T895</f>
        <v>0</v>
      </c>
      <c r="AA895" s="166">
        <f>'2.ورود اطلاعات'!U895</f>
        <v>0</v>
      </c>
      <c r="AB895" s="166">
        <f>'2.ورود اطلاعات'!V895</f>
        <v>0</v>
      </c>
      <c r="AC895" s="166">
        <f>'2.ورود اطلاعات'!W895</f>
        <v>0</v>
      </c>
      <c r="AD895" s="166">
        <f>'2.ورود اطلاعات'!X895</f>
        <v>0</v>
      </c>
      <c r="AE895" s="166">
        <f>'2.ورود اطلاعات'!Y895</f>
        <v>0</v>
      </c>
      <c r="AF895" s="166">
        <f>'2.ورود اطلاعات'!Z895</f>
        <v>0</v>
      </c>
      <c r="AG895" s="166">
        <f>'2.ورود اطلاعات'!AA895</f>
        <v>0</v>
      </c>
      <c r="AH895" s="166">
        <f>'2.ورود اطلاعات'!AB895</f>
        <v>0</v>
      </c>
      <c r="AI895" s="166">
        <f>'2.ورود اطلاعات'!AC895</f>
        <v>0</v>
      </c>
      <c r="AJ895" s="166">
        <f>'2.ورود اطلاعات'!AD895</f>
        <v>0</v>
      </c>
      <c r="AK895" s="166">
        <f>'2.ورود اطلاعات'!AE895</f>
        <v>0</v>
      </c>
      <c r="AL895" s="166">
        <f>'2.ورود اطلاعات'!AF895</f>
        <v>0</v>
      </c>
      <c r="AM895" s="166">
        <f>'2.ورود اطلاعات'!AG895</f>
        <v>0</v>
      </c>
      <c r="AN895" s="166">
        <f>'2.ورود اطلاعات'!AH895</f>
        <v>0</v>
      </c>
      <c r="AO895" s="166">
        <f>'2.ورود اطلاعات'!AI895</f>
        <v>0</v>
      </c>
      <c r="AP895" s="166" t="str">
        <f>'2.ورود اطلاعات'!AK895</f>
        <v xml:space="preserve">         </v>
      </c>
      <c r="AQ895" s="166" t="str">
        <f>'2.ورود اطلاعات'!AL895</f>
        <v>هیچکدام</v>
      </c>
      <c r="AR895" s="166" t="str">
        <f>'2.ورود اطلاعات'!AM895</f>
        <v>7.هیچکدام</v>
      </c>
      <c r="AS895" s="166" t="str">
        <f>'2.ورود اطلاعات'!AN895</f>
        <v>نامعلوم</v>
      </c>
      <c r="AT895" s="166" t="str">
        <f>'2.ورود اطلاعات'!AO895</f>
        <v>نامعلوم</v>
      </c>
      <c r="AU895" s="166" t="str">
        <f>'2.ورود اطلاعات'!CV895</f>
        <v>ارائه نشده است.</v>
      </c>
      <c r="AV895" s="166">
        <f>'2.ورود اطلاعات'!CW895</f>
        <v>0</v>
      </c>
      <c r="AW895" s="164">
        <f>'2.ورود اطلاعات'!AT895</f>
        <v>0</v>
      </c>
      <c r="AX895" s="164">
        <f>'2.ورود اطلاعات'!AU895</f>
        <v>0</v>
      </c>
      <c r="AY895" s="164">
        <f>'2.ورود اطلاعات'!AV895</f>
        <v>0</v>
      </c>
      <c r="AZ895" s="164">
        <f>'2.ورود اطلاعات'!AW895</f>
        <v>0</v>
      </c>
      <c r="BA895" s="164">
        <f>'2.ورود اطلاعات'!AX895</f>
        <v>0</v>
      </c>
      <c r="BB895" s="166">
        <f>'2.ورود اطلاعات'!BT895</f>
        <v>0</v>
      </c>
      <c r="BC895" s="166" t="str">
        <f>'2.ورود اطلاعات'!BU895</f>
        <v xml:space="preserve"> </v>
      </c>
      <c r="BD895" s="166" t="str">
        <f>'2.ورود اطلاعات'!BV895</f>
        <v xml:space="preserve"> </v>
      </c>
      <c r="BE895" s="21"/>
      <c r="BF895" s="164">
        <f>'2.ورود اطلاعات'!BK895</f>
        <v>0</v>
      </c>
      <c r="BG895" s="164">
        <f>'2.ورود اطلاعات'!BL895</f>
        <v>0</v>
      </c>
      <c r="BH895" s="164">
        <f>'2.ورود اطلاعات'!BM895</f>
        <v>0</v>
      </c>
      <c r="BI895" s="164">
        <f>'2.ورود اطلاعات'!BN895</f>
        <v>0</v>
      </c>
      <c r="BJ895" s="164">
        <f>'2.ورود اطلاعات'!BO895</f>
        <v>0</v>
      </c>
      <c r="BK895" s="164">
        <f>'2.ورود اطلاعات'!BP895</f>
        <v>0</v>
      </c>
      <c r="BL895" s="164">
        <f>'2.ورود اطلاعات'!BQ895</f>
        <v>0</v>
      </c>
      <c r="BM895" s="164">
        <f>'2.ورود اطلاعات'!BR895</f>
        <v>0</v>
      </c>
      <c r="BN895" s="166">
        <f>'2.ورود اطلاعات'!BW895</f>
        <v>0</v>
      </c>
      <c r="BO895" s="166" t="str">
        <f>'2.ورود اطلاعات'!BX895</f>
        <v xml:space="preserve"> </v>
      </c>
      <c r="BP895" s="166" t="str">
        <f>'2.ورود اطلاعات'!BY895</f>
        <v xml:space="preserve"> </v>
      </c>
      <c r="BQ895" s="280" t="str">
        <f t="shared" si="110"/>
        <v>تست اچ آی وی انجام نشده است</v>
      </c>
      <c r="BR895" s="166">
        <f>'2.ورود اطلاعات'!BZ895</f>
        <v>0</v>
      </c>
      <c r="BS895" s="166" t="str">
        <f>'2.ورود اطلاعات'!CA895</f>
        <v xml:space="preserve"> </v>
      </c>
      <c r="BT895" s="166" t="str">
        <f>'2.ورود اطلاعات'!CB895</f>
        <v xml:space="preserve"> </v>
      </c>
      <c r="BU895" s="280" t="str">
        <f t="shared" si="111"/>
        <v>تست اچ آی وی انجام نشده است</v>
      </c>
      <c r="BV895" s="166">
        <f>'2.ورود اطلاعات'!CC895</f>
        <v>0</v>
      </c>
      <c r="BW895" s="166" t="str">
        <f>'2.ورود اطلاعات'!CD895</f>
        <v xml:space="preserve"> </v>
      </c>
      <c r="BX895" s="166" t="str">
        <f>'2.ورود اطلاعات'!CE895</f>
        <v xml:space="preserve"> </v>
      </c>
      <c r="BY895" s="280" t="str">
        <f t="shared" si="112"/>
        <v>تست اچ آی وی انجام نشده است</v>
      </c>
      <c r="BZ895" s="166">
        <f>'2.ورود اطلاعات'!CF895</f>
        <v>0</v>
      </c>
      <c r="CA895" s="166" t="str">
        <f>'2.ورود اطلاعات'!CG895</f>
        <v xml:space="preserve"> </v>
      </c>
      <c r="CB895" s="166" t="str">
        <f>'2.ورود اطلاعات'!CH895</f>
        <v xml:space="preserve"> </v>
      </c>
      <c r="CC895" s="280" t="str">
        <f t="shared" si="113"/>
        <v>تست اچ آی وی انجام نشده است</v>
      </c>
      <c r="CD895" s="166">
        <f>'2.ورود اطلاعات'!CI895</f>
        <v>0</v>
      </c>
      <c r="CE895" s="166" t="str">
        <f>'2.ورود اطلاعات'!CJ895</f>
        <v xml:space="preserve"> </v>
      </c>
      <c r="CF895" s="166" t="str">
        <f>'2.ورود اطلاعات'!CK895</f>
        <v xml:space="preserve"> </v>
      </c>
      <c r="CG895" s="280" t="str">
        <f t="shared" si="114"/>
        <v>تست اچ آی وی انجام نشده است</v>
      </c>
      <c r="CH895" s="166">
        <f>'2.ورود اطلاعات'!CL895</f>
        <v>0</v>
      </c>
      <c r="CI895" s="166" t="str">
        <f>'2.ورود اطلاعات'!CM895</f>
        <v xml:space="preserve"> </v>
      </c>
      <c r="CJ895" s="166" t="str">
        <f>'2.ورود اطلاعات'!CN895</f>
        <v xml:space="preserve"> </v>
      </c>
      <c r="CK895" s="280" t="str">
        <f t="shared" si="115"/>
        <v>تست اچ آی وی انجام نشده است</v>
      </c>
      <c r="CL895" s="166">
        <f>'2.ورود اطلاعات'!CO895</f>
        <v>0</v>
      </c>
      <c r="CM895" s="166" t="str">
        <f>'2.ورود اطلاعات'!CP895</f>
        <v xml:space="preserve"> </v>
      </c>
      <c r="CN895" s="166" t="str">
        <f>'2.ورود اطلاعات'!CQ895</f>
        <v xml:space="preserve"> </v>
      </c>
      <c r="CO895" s="280" t="str">
        <f t="shared" si="116"/>
        <v>تست اچ آی وی انجام نشده است</v>
      </c>
      <c r="CP895" s="166">
        <f>'2.ورود اطلاعات'!CR895</f>
        <v>0</v>
      </c>
      <c r="CQ895" s="166" t="str">
        <f>'2.ورود اطلاعات'!CS895</f>
        <v xml:space="preserve"> </v>
      </c>
      <c r="CR895" s="166" t="str">
        <f>'2.ورود اطلاعات'!CT895</f>
        <v xml:space="preserve"> </v>
      </c>
      <c r="CS895" s="280" t="str">
        <f t="shared" si="117"/>
        <v>تست اچ آی وی انجام نشده است</v>
      </c>
      <c r="CT895" s="166" t="str">
        <f>'2.ورود اطلاعات'!CU895</f>
        <v>خیر</v>
      </c>
      <c r="DI895" s="164"/>
      <c r="DJ895" s="164"/>
    </row>
    <row r="896" spans="1:114" s="166" customFormat="1" ht="11.65" x14ac:dyDescent="0.35">
      <c r="A896" s="144" t="str">
        <f>'2.ورود اطلاعات'!BS896</f>
        <v>خیر</v>
      </c>
      <c r="B896" s="166">
        <f>'2.ورود اطلاعات'!A896</f>
        <v>895</v>
      </c>
      <c r="C896" s="166">
        <f>'1.مشخصات مرکز'!$D$2</f>
        <v>1398</v>
      </c>
      <c r="D896" s="166" t="str">
        <f>'1.مشخصات مرکز'!$D$3</f>
        <v>انتخاب کنید ...</v>
      </c>
      <c r="E896" s="166" t="str">
        <f>'1.مشخصات مرکز'!$D$4</f>
        <v>انتخاب کنید ...</v>
      </c>
      <c r="F896" s="166" t="str">
        <f>'1.مشخصات مرکز'!$D$5</f>
        <v>انتخاب کنید ...</v>
      </c>
      <c r="G896" s="166">
        <f>'1.مشخصات مرکز'!$D$6</f>
        <v>0</v>
      </c>
      <c r="H896" s="166" t="str">
        <f>'1.مشخصات مرکز'!$D$7</f>
        <v>انتخاب کنید ...</v>
      </c>
      <c r="I896" s="166">
        <f>'1.مشخصات مرکز'!$D$8</f>
        <v>0</v>
      </c>
      <c r="J896" s="166">
        <f>'1.مشخصات مرکز'!$D$9</f>
        <v>0</v>
      </c>
      <c r="K896" s="164">
        <f>'1.مشخصات مرکز'!$D$10</f>
        <v>0</v>
      </c>
      <c r="L896" s="164">
        <f>'1.مشخصات مرکز'!$D$11</f>
        <v>0</v>
      </c>
      <c r="M896" s="166">
        <f>'2.ورود اطلاعات'!B896</f>
        <v>0</v>
      </c>
      <c r="N896" s="166">
        <f>'2.ورود اطلاعات'!C896</f>
        <v>0</v>
      </c>
      <c r="O896" s="166" t="str">
        <f>IF('2.ورود اطلاعات'!F896=0,"نامعلوم",'2.ورود اطلاعات'!F896)</f>
        <v>نامعلوم</v>
      </c>
      <c r="P896" s="166">
        <f>'2.ورود اطلاعات'!J896</f>
        <v>0</v>
      </c>
      <c r="Q896" s="166">
        <f>'2.ورود اطلاعات'!K896</f>
        <v>0</v>
      </c>
      <c r="R896" s="166">
        <f>'2.ورود اطلاعات'!L896</f>
        <v>0</v>
      </c>
      <c r="S896" s="166">
        <f>'2.ورود اطلاعات'!M896</f>
        <v>0</v>
      </c>
      <c r="T896" s="166">
        <f>'2.ورود اطلاعات'!N896</f>
        <v>0</v>
      </c>
      <c r="U896" s="166">
        <f>'2.ورود اطلاعات'!O896</f>
        <v>1398</v>
      </c>
      <c r="V896" s="166">
        <f>'2.ورود اطلاعات'!P896</f>
        <v>0</v>
      </c>
      <c r="W896" s="166">
        <f>'2.ورود اطلاعات'!Q896</f>
        <v>0</v>
      </c>
      <c r="X896" s="166">
        <f>'2.ورود اطلاعات'!R896</f>
        <v>0</v>
      </c>
      <c r="Y896" s="166">
        <f>'2.ورود اطلاعات'!S896</f>
        <v>0</v>
      </c>
      <c r="Z896" s="166">
        <f>'2.ورود اطلاعات'!T896</f>
        <v>0</v>
      </c>
      <c r="AA896" s="166">
        <f>'2.ورود اطلاعات'!U896</f>
        <v>0</v>
      </c>
      <c r="AB896" s="166">
        <f>'2.ورود اطلاعات'!V896</f>
        <v>0</v>
      </c>
      <c r="AC896" s="166">
        <f>'2.ورود اطلاعات'!W896</f>
        <v>0</v>
      </c>
      <c r="AD896" s="166">
        <f>'2.ورود اطلاعات'!X896</f>
        <v>0</v>
      </c>
      <c r="AE896" s="166">
        <f>'2.ورود اطلاعات'!Y896</f>
        <v>0</v>
      </c>
      <c r="AF896" s="166">
        <f>'2.ورود اطلاعات'!Z896</f>
        <v>0</v>
      </c>
      <c r="AG896" s="166">
        <f>'2.ورود اطلاعات'!AA896</f>
        <v>0</v>
      </c>
      <c r="AH896" s="166">
        <f>'2.ورود اطلاعات'!AB896</f>
        <v>0</v>
      </c>
      <c r="AI896" s="166">
        <f>'2.ورود اطلاعات'!AC896</f>
        <v>0</v>
      </c>
      <c r="AJ896" s="166">
        <f>'2.ورود اطلاعات'!AD896</f>
        <v>0</v>
      </c>
      <c r="AK896" s="166">
        <f>'2.ورود اطلاعات'!AE896</f>
        <v>0</v>
      </c>
      <c r="AL896" s="166">
        <f>'2.ورود اطلاعات'!AF896</f>
        <v>0</v>
      </c>
      <c r="AM896" s="166">
        <f>'2.ورود اطلاعات'!AG896</f>
        <v>0</v>
      </c>
      <c r="AN896" s="166">
        <f>'2.ورود اطلاعات'!AH896</f>
        <v>0</v>
      </c>
      <c r="AO896" s="166">
        <f>'2.ورود اطلاعات'!AI896</f>
        <v>0</v>
      </c>
      <c r="AP896" s="166" t="str">
        <f>'2.ورود اطلاعات'!AK896</f>
        <v xml:space="preserve">         </v>
      </c>
      <c r="AQ896" s="166" t="str">
        <f>'2.ورود اطلاعات'!AL896</f>
        <v>هیچکدام</v>
      </c>
      <c r="AR896" s="166" t="str">
        <f>'2.ورود اطلاعات'!AM896</f>
        <v>7.هیچکدام</v>
      </c>
      <c r="AS896" s="166" t="str">
        <f>'2.ورود اطلاعات'!AN896</f>
        <v>نامعلوم</v>
      </c>
      <c r="AT896" s="166" t="str">
        <f>'2.ورود اطلاعات'!AO896</f>
        <v>نامعلوم</v>
      </c>
      <c r="AU896" s="166" t="str">
        <f>'2.ورود اطلاعات'!CV896</f>
        <v>ارائه نشده است.</v>
      </c>
      <c r="AV896" s="166">
        <f>'2.ورود اطلاعات'!CW896</f>
        <v>0</v>
      </c>
      <c r="AW896" s="164">
        <f>'2.ورود اطلاعات'!AT896</f>
        <v>0</v>
      </c>
      <c r="AX896" s="164">
        <f>'2.ورود اطلاعات'!AU896</f>
        <v>0</v>
      </c>
      <c r="AY896" s="164">
        <f>'2.ورود اطلاعات'!AV896</f>
        <v>0</v>
      </c>
      <c r="AZ896" s="164">
        <f>'2.ورود اطلاعات'!AW896</f>
        <v>0</v>
      </c>
      <c r="BA896" s="164">
        <f>'2.ورود اطلاعات'!AX896</f>
        <v>0</v>
      </c>
      <c r="BB896" s="166">
        <f>'2.ورود اطلاعات'!BT896</f>
        <v>0</v>
      </c>
      <c r="BC896" s="166" t="str">
        <f>'2.ورود اطلاعات'!BU896</f>
        <v xml:space="preserve"> </v>
      </c>
      <c r="BD896" s="166" t="str">
        <f>'2.ورود اطلاعات'!BV896</f>
        <v xml:space="preserve"> </v>
      </c>
      <c r="BE896" s="21"/>
      <c r="BF896" s="164">
        <f>'2.ورود اطلاعات'!BK896</f>
        <v>0</v>
      </c>
      <c r="BG896" s="164">
        <f>'2.ورود اطلاعات'!BL896</f>
        <v>0</v>
      </c>
      <c r="BH896" s="164">
        <f>'2.ورود اطلاعات'!BM896</f>
        <v>0</v>
      </c>
      <c r="BI896" s="164">
        <f>'2.ورود اطلاعات'!BN896</f>
        <v>0</v>
      </c>
      <c r="BJ896" s="164">
        <f>'2.ورود اطلاعات'!BO896</f>
        <v>0</v>
      </c>
      <c r="BK896" s="164">
        <f>'2.ورود اطلاعات'!BP896</f>
        <v>0</v>
      </c>
      <c r="BL896" s="164">
        <f>'2.ورود اطلاعات'!BQ896</f>
        <v>0</v>
      </c>
      <c r="BM896" s="164">
        <f>'2.ورود اطلاعات'!BR896</f>
        <v>0</v>
      </c>
      <c r="BN896" s="166">
        <f>'2.ورود اطلاعات'!BW896</f>
        <v>0</v>
      </c>
      <c r="BO896" s="166" t="str">
        <f>'2.ورود اطلاعات'!BX896</f>
        <v xml:space="preserve"> </v>
      </c>
      <c r="BP896" s="166" t="str">
        <f>'2.ورود اطلاعات'!BY896</f>
        <v xml:space="preserve"> </v>
      </c>
      <c r="BQ896" s="280" t="str">
        <f t="shared" si="110"/>
        <v>تست اچ آی وی انجام نشده است</v>
      </c>
      <c r="BR896" s="166">
        <f>'2.ورود اطلاعات'!BZ896</f>
        <v>0</v>
      </c>
      <c r="BS896" s="166" t="str">
        <f>'2.ورود اطلاعات'!CA896</f>
        <v xml:space="preserve"> </v>
      </c>
      <c r="BT896" s="166" t="str">
        <f>'2.ورود اطلاعات'!CB896</f>
        <v xml:space="preserve"> </v>
      </c>
      <c r="BU896" s="280" t="str">
        <f t="shared" si="111"/>
        <v>تست اچ آی وی انجام نشده است</v>
      </c>
      <c r="BV896" s="166">
        <f>'2.ورود اطلاعات'!CC896</f>
        <v>0</v>
      </c>
      <c r="BW896" s="166" t="str">
        <f>'2.ورود اطلاعات'!CD896</f>
        <v xml:space="preserve"> </v>
      </c>
      <c r="BX896" s="166" t="str">
        <f>'2.ورود اطلاعات'!CE896</f>
        <v xml:space="preserve"> </v>
      </c>
      <c r="BY896" s="280" t="str">
        <f t="shared" si="112"/>
        <v>تست اچ آی وی انجام نشده است</v>
      </c>
      <c r="BZ896" s="166">
        <f>'2.ورود اطلاعات'!CF896</f>
        <v>0</v>
      </c>
      <c r="CA896" s="166" t="str">
        <f>'2.ورود اطلاعات'!CG896</f>
        <v xml:space="preserve"> </v>
      </c>
      <c r="CB896" s="166" t="str">
        <f>'2.ورود اطلاعات'!CH896</f>
        <v xml:space="preserve"> </v>
      </c>
      <c r="CC896" s="280" t="str">
        <f t="shared" si="113"/>
        <v>تست اچ آی وی انجام نشده است</v>
      </c>
      <c r="CD896" s="166">
        <f>'2.ورود اطلاعات'!CI896</f>
        <v>0</v>
      </c>
      <c r="CE896" s="166" t="str">
        <f>'2.ورود اطلاعات'!CJ896</f>
        <v xml:space="preserve"> </v>
      </c>
      <c r="CF896" s="166" t="str">
        <f>'2.ورود اطلاعات'!CK896</f>
        <v xml:space="preserve"> </v>
      </c>
      <c r="CG896" s="280" t="str">
        <f t="shared" si="114"/>
        <v>تست اچ آی وی انجام نشده است</v>
      </c>
      <c r="CH896" s="166">
        <f>'2.ورود اطلاعات'!CL896</f>
        <v>0</v>
      </c>
      <c r="CI896" s="166" t="str">
        <f>'2.ورود اطلاعات'!CM896</f>
        <v xml:space="preserve"> </v>
      </c>
      <c r="CJ896" s="166" t="str">
        <f>'2.ورود اطلاعات'!CN896</f>
        <v xml:space="preserve"> </v>
      </c>
      <c r="CK896" s="280" t="str">
        <f t="shared" si="115"/>
        <v>تست اچ آی وی انجام نشده است</v>
      </c>
      <c r="CL896" s="166">
        <f>'2.ورود اطلاعات'!CO896</f>
        <v>0</v>
      </c>
      <c r="CM896" s="166" t="str">
        <f>'2.ورود اطلاعات'!CP896</f>
        <v xml:space="preserve"> </v>
      </c>
      <c r="CN896" s="166" t="str">
        <f>'2.ورود اطلاعات'!CQ896</f>
        <v xml:space="preserve"> </v>
      </c>
      <c r="CO896" s="280" t="str">
        <f t="shared" si="116"/>
        <v>تست اچ آی وی انجام نشده است</v>
      </c>
      <c r="CP896" s="166">
        <f>'2.ورود اطلاعات'!CR896</f>
        <v>0</v>
      </c>
      <c r="CQ896" s="166" t="str">
        <f>'2.ورود اطلاعات'!CS896</f>
        <v xml:space="preserve"> </v>
      </c>
      <c r="CR896" s="166" t="str">
        <f>'2.ورود اطلاعات'!CT896</f>
        <v xml:space="preserve"> </v>
      </c>
      <c r="CS896" s="280" t="str">
        <f t="shared" si="117"/>
        <v>تست اچ آی وی انجام نشده است</v>
      </c>
      <c r="CT896" s="166" t="str">
        <f>'2.ورود اطلاعات'!CU896</f>
        <v>خیر</v>
      </c>
      <c r="DI896" s="164"/>
      <c r="DJ896" s="164"/>
    </row>
    <row r="897" spans="1:114" s="166" customFormat="1" ht="11.65" x14ac:dyDescent="0.35">
      <c r="A897" s="144" t="str">
        <f>'2.ورود اطلاعات'!BS897</f>
        <v>خیر</v>
      </c>
      <c r="B897" s="166">
        <f>'2.ورود اطلاعات'!A897</f>
        <v>896</v>
      </c>
      <c r="C897" s="166">
        <f>'1.مشخصات مرکز'!$D$2</f>
        <v>1398</v>
      </c>
      <c r="D897" s="166" t="str">
        <f>'1.مشخصات مرکز'!$D$3</f>
        <v>انتخاب کنید ...</v>
      </c>
      <c r="E897" s="166" t="str">
        <f>'1.مشخصات مرکز'!$D$4</f>
        <v>انتخاب کنید ...</v>
      </c>
      <c r="F897" s="166" t="str">
        <f>'1.مشخصات مرکز'!$D$5</f>
        <v>انتخاب کنید ...</v>
      </c>
      <c r="G897" s="166">
        <f>'1.مشخصات مرکز'!$D$6</f>
        <v>0</v>
      </c>
      <c r="H897" s="166" t="str">
        <f>'1.مشخصات مرکز'!$D$7</f>
        <v>انتخاب کنید ...</v>
      </c>
      <c r="I897" s="166">
        <f>'1.مشخصات مرکز'!$D$8</f>
        <v>0</v>
      </c>
      <c r="J897" s="166">
        <f>'1.مشخصات مرکز'!$D$9</f>
        <v>0</v>
      </c>
      <c r="K897" s="164">
        <f>'1.مشخصات مرکز'!$D$10</f>
        <v>0</v>
      </c>
      <c r="L897" s="164">
        <f>'1.مشخصات مرکز'!$D$11</f>
        <v>0</v>
      </c>
      <c r="M897" s="166">
        <f>'2.ورود اطلاعات'!B897</f>
        <v>0</v>
      </c>
      <c r="N897" s="166">
        <f>'2.ورود اطلاعات'!C897</f>
        <v>0</v>
      </c>
      <c r="O897" s="166" t="str">
        <f>IF('2.ورود اطلاعات'!F897=0,"نامعلوم",'2.ورود اطلاعات'!F897)</f>
        <v>نامعلوم</v>
      </c>
      <c r="P897" s="166">
        <f>'2.ورود اطلاعات'!J897</f>
        <v>0</v>
      </c>
      <c r="Q897" s="166">
        <f>'2.ورود اطلاعات'!K897</f>
        <v>0</v>
      </c>
      <c r="R897" s="166">
        <f>'2.ورود اطلاعات'!L897</f>
        <v>0</v>
      </c>
      <c r="S897" s="166">
        <f>'2.ورود اطلاعات'!M897</f>
        <v>0</v>
      </c>
      <c r="T897" s="166">
        <f>'2.ورود اطلاعات'!N897</f>
        <v>0</v>
      </c>
      <c r="U897" s="166">
        <f>'2.ورود اطلاعات'!O897</f>
        <v>1398</v>
      </c>
      <c r="V897" s="166">
        <f>'2.ورود اطلاعات'!P897</f>
        <v>0</v>
      </c>
      <c r="W897" s="166">
        <f>'2.ورود اطلاعات'!Q897</f>
        <v>0</v>
      </c>
      <c r="X897" s="166">
        <f>'2.ورود اطلاعات'!R897</f>
        <v>0</v>
      </c>
      <c r="Y897" s="166">
        <f>'2.ورود اطلاعات'!S897</f>
        <v>0</v>
      </c>
      <c r="Z897" s="166">
        <f>'2.ورود اطلاعات'!T897</f>
        <v>0</v>
      </c>
      <c r="AA897" s="166">
        <f>'2.ورود اطلاعات'!U897</f>
        <v>0</v>
      </c>
      <c r="AB897" s="166">
        <f>'2.ورود اطلاعات'!V897</f>
        <v>0</v>
      </c>
      <c r="AC897" s="166">
        <f>'2.ورود اطلاعات'!W897</f>
        <v>0</v>
      </c>
      <c r="AD897" s="166">
        <f>'2.ورود اطلاعات'!X897</f>
        <v>0</v>
      </c>
      <c r="AE897" s="166">
        <f>'2.ورود اطلاعات'!Y897</f>
        <v>0</v>
      </c>
      <c r="AF897" s="166">
        <f>'2.ورود اطلاعات'!Z897</f>
        <v>0</v>
      </c>
      <c r="AG897" s="166">
        <f>'2.ورود اطلاعات'!AA897</f>
        <v>0</v>
      </c>
      <c r="AH897" s="166">
        <f>'2.ورود اطلاعات'!AB897</f>
        <v>0</v>
      </c>
      <c r="AI897" s="166">
        <f>'2.ورود اطلاعات'!AC897</f>
        <v>0</v>
      </c>
      <c r="AJ897" s="166">
        <f>'2.ورود اطلاعات'!AD897</f>
        <v>0</v>
      </c>
      <c r="AK897" s="166">
        <f>'2.ورود اطلاعات'!AE897</f>
        <v>0</v>
      </c>
      <c r="AL897" s="166">
        <f>'2.ورود اطلاعات'!AF897</f>
        <v>0</v>
      </c>
      <c r="AM897" s="166">
        <f>'2.ورود اطلاعات'!AG897</f>
        <v>0</v>
      </c>
      <c r="AN897" s="166">
        <f>'2.ورود اطلاعات'!AH897</f>
        <v>0</v>
      </c>
      <c r="AO897" s="166">
        <f>'2.ورود اطلاعات'!AI897</f>
        <v>0</v>
      </c>
      <c r="AP897" s="166" t="str">
        <f>'2.ورود اطلاعات'!AK897</f>
        <v xml:space="preserve">         </v>
      </c>
      <c r="AQ897" s="166" t="str">
        <f>'2.ورود اطلاعات'!AL897</f>
        <v>هیچکدام</v>
      </c>
      <c r="AR897" s="166" t="str">
        <f>'2.ورود اطلاعات'!AM897</f>
        <v>7.هیچکدام</v>
      </c>
      <c r="AS897" s="166" t="str">
        <f>'2.ورود اطلاعات'!AN897</f>
        <v>نامعلوم</v>
      </c>
      <c r="AT897" s="166" t="str">
        <f>'2.ورود اطلاعات'!AO897</f>
        <v>نامعلوم</v>
      </c>
      <c r="AU897" s="166" t="str">
        <f>'2.ورود اطلاعات'!CV897</f>
        <v>ارائه نشده است.</v>
      </c>
      <c r="AV897" s="166">
        <f>'2.ورود اطلاعات'!CW897</f>
        <v>0</v>
      </c>
      <c r="AW897" s="164">
        <f>'2.ورود اطلاعات'!AT897</f>
        <v>0</v>
      </c>
      <c r="AX897" s="164">
        <f>'2.ورود اطلاعات'!AU897</f>
        <v>0</v>
      </c>
      <c r="AY897" s="164">
        <f>'2.ورود اطلاعات'!AV897</f>
        <v>0</v>
      </c>
      <c r="AZ897" s="164">
        <f>'2.ورود اطلاعات'!AW897</f>
        <v>0</v>
      </c>
      <c r="BA897" s="164">
        <f>'2.ورود اطلاعات'!AX897</f>
        <v>0</v>
      </c>
      <c r="BB897" s="166">
        <f>'2.ورود اطلاعات'!BT897</f>
        <v>0</v>
      </c>
      <c r="BC897" s="166" t="str">
        <f>'2.ورود اطلاعات'!BU897</f>
        <v xml:space="preserve"> </v>
      </c>
      <c r="BD897" s="166" t="str">
        <f>'2.ورود اطلاعات'!BV897</f>
        <v xml:space="preserve"> </v>
      </c>
      <c r="BE897" s="21"/>
      <c r="BF897" s="164">
        <f>'2.ورود اطلاعات'!BK897</f>
        <v>0</v>
      </c>
      <c r="BG897" s="164">
        <f>'2.ورود اطلاعات'!BL897</f>
        <v>0</v>
      </c>
      <c r="BH897" s="164">
        <f>'2.ورود اطلاعات'!BM897</f>
        <v>0</v>
      </c>
      <c r="BI897" s="164">
        <f>'2.ورود اطلاعات'!BN897</f>
        <v>0</v>
      </c>
      <c r="BJ897" s="164">
        <f>'2.ورود اطلاعات'!BO897</f>
        <v>0</v>
      </c>
      <c r="BK897" s="164">
        <f>'2.ورود اطلاعات'!BP897</f>
        <v>0</v>
      </c>
      <c r="BL897" s="164">
        <f>'2.ورود اطلاعات'!BQ897</f>
        <v>0</v>
      </c>
      <c r="BM897" s="164">
        <f>'2.ورود اطلاعات'!BR897</f>
        <v>0</v>
      </c>
      <c r="BN897" s="166">
        <f>'2.ورود اطلاعات'!BW897</f>
        <v>0</v>
      </c>
      <c r="BO897" s="166" t="str">
        <f>'2.ورود اطلاعات'!BX897</f>
        <v xml:space="preserve"> </v>
      </c>
      <c r="BP897" s="166" t="str">
        <f>'2.ورود اطلاعات'!BY897</f>
        <v xml:space="preserve"> </v>
      </c>
      <c r="BQ897" s="280" t="str">
        <f t="shared" si="110"/>
        <v>تست اچ آی وی انجام نشده است</v>
      </c>
      <c r="BR897" s="166">
        <f>'2.ورود اطلاعات'!BZ897</f>
        <v>0</v>
      </c>
      <c r="BS897" s="166" t="str">
        <f>'2.ورود اطلاعات'!CA897</f>
        <v xml:space="preserve"> </v>
      </c>
      <c r="BT897" s="166" t="str">
        <f>'2.ورود اطلاعات'!CB897</f>
        <v xml:space="preserve"> </v>
      </c>
      <c r="BU897" s="280" t="str">
        <f t="shared" si="111"/>
        <v>تست اچ آی وی انجام نشده است</v>
      </c>
      <c r="BV897" s="166">
        <f>'2.ورود اطلاعات'!CC897</f>
        <v>0</v>
      </c>
      <c r="BW897" s="166" t="str">
        <f>'2.ورود اطلاعات'!CD897</f>
        <v xml:space="preserve"> </v>
      </c>
      <c r="BX897" s="166" t="str">
        <f>'2.ورود اطلاعات'!CE897</f>
        <v xml:space="preserve"> </v>
      </c>
      <c r="BY897" s="280" t="str">
        <f t="shared" si="112"/>
        <v>تست اچ آی وی انجام نشده است</v>
      </c>
      <c r="BZ897" s="166">
        <f>'2.ورود اطلاعات'!CF897</f>
        <v>0</v>
      </c>
      <c r="CA897" s="166" t="str">
        <f>'2.ورود اطلاعات'!CG897</f>
        <v xml:space="preserve"> </v>
      </c>
      <c r="CB897" s="166" t="str">
        <f>'2.ورود اطلاعات'!CH897</f>
        <v xml:space="preserve"> </v>
      </c>
      <c r="CC897" s="280" t="str">
        <f t="shared" si="113"/>
        <v>تست اچ آی وی انجام نشده است</v>
      </c>
      <c r="CD897" s="166">
        <f>'2.ورود اطلاعات'!CI897</f>
        <v>0</v>
      </c>
      <c r="CE897" s="166" t="str">
        <f>'2.ورود اطلاعات'!CJ897</f>
        <v xml:space="preserve"> </v>
      </c>
      <c r="CF897" s="166" t="str">
        <f>'2.ورود اطلاعات'!CK897</f>
        <v xml:space="preserve"> </v>
      </c>
      <c r="CG897" s="280" t="str">
        <f t="shared" si="114"/>
        <v>تست اچ آی وی انجام نشده است</v>
      </c>
      <c r="CH897" s="166">
        <f>'2.ورود اطلاعات'!CL897</f>
        <v>0</v>
      </c>
      <c r="CI897" s="166" t="str">
        <f>'2.ورود اطلاعات'!CM897</f>
        <v xml:space="preserve"> </v>
      </c>
      <c r="CJ897" s="166" t="str">
        <f>'2.ورود اطلاعات'!CN897</f>
        <v xml:space="preserve"> </v>
      </c>
      <c r="CK897" s="280" t="str">
        <f t="shared" si="115"/>
        <v>تست اچ آی وی انجام نشده است</v>
      </c>
      <c r="CL897" s="166">
        <f>'2.ورود اطلاعات'!CO897</f>
        <v>0</v>
      </c>
      <c r="CM897" s="166" t="str">
        <f>'2.ورود اطلاعات'!CP897</f>
        <v xml:space="preserve"> </v>
      </c>
      <c r="CN897" s="166" t="str">
        <f>'2.ورود اطلاعات'!CQ897</f>
        <v xml:space="preserve"> </v>
      </c>
      <c r="CO897" s="280" t="str">
        <f t="shared" si="116"/>
        <v>تست اچ آی وی انجام نشده است</v>
      </c>
      <c r="CP897" s="166">
        <f>'2.ورود اطلاعات'!CR897</f>
        <v>0</v>
      </c>
      <c r="CQ897" s="166" t="str">
        <f>'2.ورود اطلاعات'!CS897</f>
        <v xml:space="preserve"> </v>
      </c>
      <c r="CR897" s="166" t="str">
        <f>'2.ورود اطلاعات'!CT897</f>
        <v xml:space="preserve"> </v>
      </c>
      <c r="CS897" s="280" t="str">
        <f t="shared" si="117"/>
        <v>تست اچ آی وی انجام نشده است</v>
      </c>
      <c r="CT897" s="166" t="str">
        <f>'2.ورود اطلاعات'!CU897</f>
        <v>خیر</v>
      </c>
      <c r="DI897" s="164"/>
      <c r="DJ897" s="164"/>
    </row>
    <row r="898" spans="1:114" s="166" customFormat="1" ht="11.65" x14ac:dyDescent="0.35">
      <c r="A898" s="144" t="str">
        <f>'2.ورود اطلاعات'!BS898</f>
        <v>خیر</v>
      </c>
      <c r="B898" s="166">
        <f>'2.ورود اطلاعات'!A898</f>
        <v>897</v>
      </c>
      <c r="C898" s="166">
        <f>'1.مشخصات مرکز'!$D$2</f>
        <v>1398</v>
      </c>
      <c r="D898" s="166" t="str">
        <f>'1.مشخصات مرکز'!$D$3</f>
        <v>انتخاب کنید ...</v>
      </c>
      <c r="E898" s="166" t="str">
        <f>'1.مشخصات مرکز'!$D$4</f>
        <v>انتخاب کنید ...</v>
      </c>
      <c r="F898" s="166" t="str">
        <f>'1.مشخصات مرکز'!$D$5</f>
        <v>انتخاب کنید ...</v>
      </c>
      <c r="G898" s="166">
        <f>'1.مشخصات مرکز'!$D$6</f>
        <v>0</v>
      </c>
      <c r="H898" s="166" t="str">
        <f>'1.مشخصات مرکز'!$D$7</f>
        <v>انتخاب کنید ...</v>
      </c>
      <c r="I898" s="166">
        <f>'1.مشخصات مرکز'!$D$8</f>
        <v>0</v>
      </c>
      <c r="J898" s="166">
        <f>'1.مشخصات مرکز'!$D$9</f>
        <v>0</v>
      </c>
      <c r="K898" s="164">
        <f>'1.مشخصات مرکز'!$D$10</f>
        <v>0</v>
      </c>
      <c r="L898" s="164">
        <f>'1.مشخصات مرکز'!$D$11</f>
        <v>0</v>
      </c>
      <c r="M898" s="166">
        <f>'2.ورود اطلاعات'!B898</f>
        <v>0</v>
      </c>
      <c r="N898" s="166">
        <f>'2.ورود اطلاعات'!C898</f>
        <v>0</v>
      </c>
      <c r="O898" s="166" t="str">
        <f>IF('2.ورود اطلاعات'!F898=0,"نامعلوم",'2.ورود اطلاعات'!F898)</f>
        <v>نامعلوم</v>
      </c>
      <c r="P898" s="166">
        <f>'2.ورود اطلاعات'!J898</f>
        <v>0</v>
      </c>
      <c r="Q898" s="166">
        <f>'2.ورود اطلاعات'!K898</f>
        <v>0</v>
      </c>
      <c r="R898" s="166">
        <f>'2.ورود اطلاعات'!L898</f>
        <v>0</v>
      </c>
      <c r="S898" s="166">
        <f>'2.ورود اطلاعات'!M898</f>
        <v>0</v>
      </c>
      <c r="T898" s="166">
        <f>'2.ورود اطلاعات'!N898</f>
        <v>0</v>
      </c>
      <c r="U898" s="166">
        <f>'2.ورود اطلاعات'!O898</f>
        <v>1398</v>
      </c>
      <c r="V898" s="166">
        <f>'2.ورود اطلاعات'!P898</f>
        <v>0</v>
      </c>
      <c r="W898" s="166">
        <f>'2.ورود اطلاعات'!Q898</f>
        <v>0</v>
      </c>
      <c r="X898" s="166">
        <f>'2.ورود اطلاعات'!R898</f>
        <v>0</v>
      </c>
      <c r="Y898" s="166">
        <f>'2.ورود اطلاعات'!S898</f>
        <v>0</v>
      </c>
      <c r="Z898" s="166">
        <f>'2.ورود اطلاعات'!T898</f>
        <v>0</v>
      </c>
      <c r="AA898" s="166">
        <f>'2.ورود اطلاعات'!U898</f>
        <v>0</v>
      </c>
      <c r="AB898" s="166">
        <f>'2.ورود اطلاعات'!V898</f>
        <v>0</v>
      </c>
      <c r="AC898" s="166">
        <f>'2.ورود اطلاعات'!W898</f>
        <v>0</v>
      </c>
      <c r="AD898" s="166">
        <f>'2.ورود اطلاعات'!X898</f>
        <v>0</v>
      </c>
      <c r="AE898" s="166">
        <f>'2.ورود اطلاعات'!Y898</f>
        <v>0</v>
      </c>
      <c r="AF898" s="166">
        <f>'2.ورود اطلاعات'!Z898</f>
        <v>0</v>
      </c>
      <c r="AG898" s="166">
        <f>'2.ورود اطلاعات'!AA898</f>
        <v>0</v>
      </c>
      <c r="AH898" s="166">
        <f>'2.ورود اطلاعات'!AB898</f>
        <v>0</v>
      </c>
      <c r="AI898" s="166">
        <f>'2.ورود اطلاعات'!AC898</f>
        <v>0</v>
      </c>
      <c r="AJ898" s="166">
        <f>'2.ورود اطلاعات'!AD898</f>
        <v>0</v>
      </c>
      <c r="AK898" s="166">
        <f>'2.ورود اطلاعات'!AE898</f>
        <v>0</v>
      </c>
      <c r="AL898" s="166">
        <f>'2.ورود اطلاعات'!AF898</f>
        <v>0</v>
      </c>
      <c r="AM898" s="166">
        <f>'2.ورود اطلاعات'!AG898</f>
        <v>0</v>
      </c>
      <c r="AN898" s="166">
        <f>'2.ورود اطلاعات'!AH898</f>
        <v>0</v>
      </c>
      <c r="AO898" s="166">
        <f>'2.ورود اطلاعات'!AI898</f>
        <v>0</v>
      </c>
      <c r="AP898" s="166" t="str">
        <f>'2.ورود اطلاعات'!AK898</f>
        <v xml:space="preserve">         </v>
      </c>
      <c r="AQ898" s="166" t="str">
        <f>'2.ورود اطلاعات'!AL898</f>
        <v>هیچکدام</v>
      </c>
      <c r="AR898" s="166" t="str">
        <f>'2.ورود اطلاعات'!AM898</f>
        <v>7.هیچکدام</v>
      </c>
      <c r="AS898" s="166" t="str">
        <f>'2.ورود اطلاعات'!AN898</f>
        <v>نامعلوم</v>
      </c>
      <c r="AT898" s="166" t="str">
        <f>'2.ورود اطلاعات'!AO898</f>
        <v>نامعلوم</v>
      </c>
      <c r="AU898" s="166" t="str">
        <f>'2.ورود اطلاعات'!CV898</f>
        <v>ارائه نشده است.</v>
      </c>
      <c r="AV898" s="166">
        <f>'2.ورود اطلاعات'!CW898</f>
        <v>0</v>
      </c>
      <c r="AW898" s="164">
        <f>'2.ورود اطلاعات'!AT898</f>
        <v>0</v>
      </c>
      <c r="AX898" s="164">
        <f>'2.ورود اطلاعات'!AU898</f>
        <v>0</v>
      </c>
      <c r="AY898" s="164">
        <f>'2.ورود اطلاعات'!AV898</f>
        <v>0</v>
      </c>
      <c r="AZ898" s="164">
        <f>'2.ورود اطلاعات'!AW898</f>
        <v>0</v>
      </c>
      <c r="BA898" s="164">
        <f>'2.ورود اطلاعات'!AX898</f>
        <v>0</v>
      </c>
      <c r="BB898" s="166">
        <f>'2.ورود اطلاعات'!BT898</f>
        <v>0</v>
      </c>
      <c r="BC898" s="166" t="str">
        <f>'2.ورود اطلاعات'!BU898</f>
        <v xml:space="preserve"> </v>
      </c>
      <c r="BD898" s="166" t="str">
        <f>'2.ورود اطلاعات'!BV898</f>
        <v xml:space="preserve"> </v>
      </c>
      <c r="BE898" s="21"/>
      <c r="BF898" s="164">
        <f>'2.ورود اطلاعات'!BK898</f>
        <v>0</v>
      </c>
      <c r="BG898" s="164">
        <f>'2.ورود اطلاعات'!BL898</f>
        <v>0</v>
      </c>
      <c r="BH898" s="164">
        <f>'2.ورود اطلاعات'!BM898</f>
        <v>0</v>
      </c>
      <c r="BI898" s="164">
        <f>'2.ورود اطلاعات'!BN898</f>
        <v>0</v>
      </c>
      <c r="BJ898" s="164">
        <f>'2.ورود اطلاعات'!BO898</f>
        <v>0</v>
      </c>
      <c r="BK898" s="164">
        <f>'2.ورود اطلاعات'!BP898</f>
        <v>0</v>
      </c>
      <c r="BL898" s="164">
        <f>'2.ورود اطلاعات'!BQ898</f>
        <v>0</v>
      </c>
      <c r="BM898" s="164">
        <f>'2.ورود اطلاعات'!BR898</f>
        <v>0</v>
      </c>
      <c r="BN898" s="166">
        <f>'2.ورود اطلاعات'!BW898</f>
        <v>0</v>
      </c>
      <c r="BO898" s="166" t="str">
        <f>'2.ورود اطلاعات'!BX898</f>
        <v xml:space="preserve"> </v>
      </c>
      <c r="BP898" s="166" t="str">
        <f>'2.ورود اطلاعات'!BY898</f>
        <v xml:space="preserve"> </v>
      </c>
      <c r="BQ898" s="280" t="str">
        <f t="shared" si="110"/>
        <v>تست اچ آی وی انجام نشده است</v>
      </c>
      <c r="BR898" s="166">
        <f>'2.ورود اطلاعات'!BZ898</f>
        <v>0</v>
      </c>
      <c r="BS898" s="166" t="str">
        <f>'2.ورود اطلاعات'!CA898</f>
        <v xml:space="preserve"> </v>
      </c>
      <c r="BT898" s="166" t="str">
        <f>'2.ورود اطلاعات'!CB898</f>
        <v xml:space="preserve"> </v>
      </c>
      <c r="BU898" s="280" t="str">
        <f t="shared" si="111"/>
        <v>تست اچ آی وی انجام نشده است</v>
      </c>
      <c r="BV898" s="166">
        <f>'2.ورود اطلاعات'!CC898</f>
        <v>0</v>
      </c>
      <c r="BW898" s="166" t="str">
        <f>'2.ورود اطلاعات'!CD898</f>
        <v xml:space="preserve"> </v>
      </c>
      <c r="BX898" s="166" t="str">
        <f>'2.ورود اطلاعات'!CE898</f>
        <v xml:space="preserve"> </v>
      </c>
      <c r="BY898" s="280" t="str">
        <f t="shared" si="112"/>
        <v>تست اچ آی وی انجام نشده است</v>
      </c>
      <c r="BZ898" s="166">
        <f>'2.ورود اطلاعات'!CF898</f>
        <v>0</v>
      </c>
      <c r="CA898" s="166" t="str">
        <f>'2.ورود اطلاعات'!CG898</f>
        <v xml:space="preserve"> </v>
      </c>
      <c r="CB898" s="166" t="str">
        <f>'2.ورود اطلاعات'!CH898</f>
        <v xml:space="preserve"> </v>
      </c>
      <c r="CC898" s="280" t="str">
        <f t="shared" si="113"/>
        <v>تست اچ آی وی انجام نشده است</v>
      </c>
      <c r="CD898" s="166">
        <f>'2.ورود اطلاعات'!CI898</f>
        <v>0</v>
      </c>
      <c r="CE898" s="166" t="str">
        <f>'2.ورود اطلاعات'!CJ898</f>
        <v xml:space="preserve"> </v>
      </c>
      <c r="CF898" s="166" t="str">
        <f>'2.ورود اطلاعات'!CK898</f>
        <v xml:space="preserve"> </v>
      </c>
      <c r="CG898" s="280" t="str">
        <f t="shared" si="114"/>
        <v>تست اچ آی وی انجام نشده است</v>
      </c>
      <c r="CH898" s="166">
        <f>'2.ورود اطلاعات'!CL898</f>
        <v>0</v>
      </c>
      <c r="CI898" s="166" t="str">
        <f>'2.ورود اطلاعات'!CM898</f>
        <v xml:space="preserve"> </v>
      </c>
      <c r="CJ898" s="166" t="str">
        <f>'2.ورود اطلاعات'!CN898</f>
        <v xml:space="preserve"> </v>
      </c>
      <c r="CK898" s="280" t="str">
        <f t="shared" si="115"/>
        <v>تست اچ آی وی انجام نشده است</v>
      </c>
      <c r="CL898" s="166">
        <f>'2.ورود اطلاعات'!CO898</f>
        <v>0</v>
      </c>
      <c r="CM898" s="166" t="str">
        <f>'2.ورود اطلاعات'!CP898</f>
        <v xml:space="preserve"> </v>
      </c>
      <c r="CN898" s="166" t="str">
        <f>'2.ورود اطلاعات'!CQ898</f>
        <v xml:space="preserve"> </v>
      </c>
      <c r="CO898" s="280" t="str">
        <f t="shared" si="116"/>
        <v>تست اچ آی وی انجام نشده است</v>
      </c>
      <c r="CP898" s="166">
        <f>'2.ورود اطلاعات'!CR898</f>
        <v>0</v>
      </c>
      <c r="CQ898" s="166" t="str">
        <f>'2.ورود اطلاعات'!CS898</f>
        <v xml:space="preserve"> </v>
      </c>
      <c r="CR898" s="166" t="str">
        <f>'2.ورود اطلاعات'!CT898</f>
        <v xml:space="preserve"> </v>
      </c>
      <c r="CS898" s="280" t="str">
        <f t="shared" si="117"/>
        <v>تست اچ آی وی انجام نشده است</v>
      </c>
      <c r="CT898" s="166" t="str">
        <f>'2.ورود اطلاعات'!CU898</f>
        <v>خیر</v>
      </c>
      <c r="DI898" s="164"/>
      <c r="DJ898" s="164"/>
    </row>
    <row r="899" spans="1:114" s="166" customFormat="1" ht="11.65" x14ac:dyDescent="0.35">
      <c r="A899" s="144" t="str">
        <f>'2.ورود اطلاعات'!BS899</f>
        <v>خیر</v>
      </c>
      <c r="B899" s="166">
        <f>'2.ورود اطلاعات'!A899</f>
        <v>898</v>
      </c>
      <c r="C899" s="166">
        <f>'1.مشخصات مرکز'!$D$2</f>
        <v>1398</v>
      </c>
      <c r="D899" s="166" t="str">
        <f>'1.مشخصات مرکز'!$D$3</f>
        <v>انتخاب کنید ...</v>
      </c>
      <c r="E899" s="166" t="str">
        <f>'1.مشخصات مرکز'!$D$4</f>
        <v>انتخاب کنید ...</v>
      </c>
      <c r="F899" s="166" t="str">
        <f>'1.مشخصات مرکز'!$D$5</f>
        <v>انتخاب کنید ...</v>
      </c>
      <c r="G899" s="166">
        <f>'1.مشخصات مرکز'!$D$6</f>
        <v>0</v>
      </c>
      <c r="H899" s="166" t="str">
        <f>'1.مشخصات مرکز'!$D$7</f>
        <v>انتخاب کنید ...</v>
      </c>
      <c r="I899" s="166">
        <f>'1.مشخصات مرکز'!$D$8</f>
        <v>0</v>
      </c>
      <c r="J899" s="166">
        <f>'1.مشخصات مرکز'!$D$9</f>
        <v>0</v>
      </c>
      <c r="K899" s="164">
        <f>'1.مشخصات مرکز'!$D$10</f>
        <v>0</v>
      </c>
      <c r="L899" s="164">
        <f>'1.مشخصات مرکز'!$D$11</f>
        <v>0</v>
      </c>
      <c r="M899" s="166">
        <f>'2.ورود اطلاعات'!B899</f>
        <v>0</v>
      </c>
      <c r="N899" s="166">
        <f>'2.ورود اطلاعات'!C899</f>
        <v>0</v>
      </c>
      <c r="O899" s="166" t="str">
        <f>IF('2.ورود اطلاعات'!F899=0,"نامعلوم",'2.ورود اطلاعات'!F899)</f>
        <v>نامعلوم</v>
      </c>
      <c r="P899" s="166">
        <f>'2.ورود اطلاعات'!J899</f>
        <v>0</v>
      </c>
      <c r="Q899" s="166">
        <f>'2.ورود اطلاعات'!K899</f>
        <v>0</v>
      </c>
      <c r="R899" s="166">
        <f>'2.ورود اطلاعات'!L899</f>
        <v>0</v>
      </c>
      <c r="S899" s="166">
        <f>'2.ورود اطلاعات'!M899</f>
        <v>0</v>
      </c>
      <c r="T899" s="166">
        <f>'2.ورود اطلاعات'!N899</f>
        <v>0</v>
      </c>
      <c r="U899" s="166">
        <f>'2.ورود اطلاعات'!O899</f>
        <v>1398</v>
      </c>
      <c r="V899" s="166">
        <f>'2.ورود اطلاعات'!P899</f>
        <v>0</v>
      </c>
      <c r="W899" s="166">
        <f>'2.ورود اطلاعات'!Q899</f>
        <v>0</v>
      </c>
      <c r="X899" s="166">
        <f>'2.ورود اطلاعات'!R899</f>
        <v>0</v>
      </c>
      <c r="Y899" s="166">
        <f>'2.ورود اطلاعات'!S899</f>
        <v>0</v>
      </c>
      <c r="Z899" s="166">
        <f>'2.ورود اطلاعات'!T899</f>
        <v>0</v>
      </c>
      <c r="AA899" s="166">
        <f>'2.ورود اطلاعات'!U899</f>
        <v>0</v>
      </c>
      <c r="AB899" s="166">
        <f>'2.ورود اطلاعات'!V899</f>
        <v>0</v>
      </c>
      <c r="AC899" s="166">
        <f>'2.ورود اطلاعات'!W899</f>
        <v>0</v>
      </c>
      <c r="AD899" s="166">
        <f>'2.ورود اطلاعات'!X899</f>
        <v>0</v>
      </c>
      <c r="AE899" s="166">
        <f>'2.ورود اطلاعات'!Y899</f>
        <v>0</v>
      </c>
      <c r="AF899" s="166">
        <f>'2.ورود اطلاعات'!Z899</f>
        <v>0</v>
      </c>
      <c r="AG899" s="166">
        <f>'2.ورود اطلاعات'!AA899</f>
        <v>0</v>
      </c>
      <c r="AH899" s="166">
        <f>'2.ورود اطلاعات'!AB899</f>
        <v>0</v>
      </c>
      <c r="AI899" s="166">
        <f>'2.ورود اطلاعات'!AC899</f>
        <v>0</v>
      </c>
      <c r="AJ899" s="166">
        <f>'2.ورود اطلاعات'!AD899</f>
        <v>0</v>
      </c>
      <c r="AK899" s="166">
        <f>'2.ورود اطلاعات'!AE899</f>
        <v>0</v>
      </c>
      <c r="AL899" s="166">
        <f>'2.ورود اطلاعات'!AF899</f>
        <v>0</v>
      </c>
      <c r="AM899" s="166">
        <f>'2.ورود اطلاعات'!AG899</f>
        <v>0</v>
      </c>
      <c r="AN899" s="166">
        <f>'2.ورود اطلاعات'!AH899</f>
        <v>0</v>
      </c>
      <c r="AO899" s="166">
        <f>'2.ورود اطلاعات'!AI899</f>
        <v>0</v>
      </c>
      <c r="AP899" s="166" t="str">
        <f>'2.ورود اطلاعات'!AK899</f>
        <v xml:space="preserve">         </v>
      </c>
      <c r="AQ899" s="166" t="str">
        <f>'2.ورود اطلاعات'!AL899</f>
        <v>هیچکدام</v>
      </c>
      <c r="AR899" s="166" t="str">
        <f>'2.ورود اطلاعات'!AM899</f>
        <v>7.هیچکدام</v>
      </c>
      <c r="AS899" s="166" t="str">
        <f>'2.ورود اطلاعات'!AN899</f>
        <v>نامعلوم</v>
      </c>
      <c r="AT899" s="166" t="str">
        <f>'2.ورود اطلاعات'!AO899</f>
        <v>نامعلوم</v>
      </c>
      <c r="AU899" s="166" t="str">
        <f>'2.ورود اطلاعات'!CV899</f>
        <v>ارائه نشده است.</v>
      </c>
      <c r="AV899" s="166">
        <f>'2.ورود اطلاعات'!CW899</f>
        <v>0</v>
      </c>
      <c r="AW899" s="164">
        <f>'2.ورود اطلاعات'!AT899</f>
        <v>0</v>
      </c>
      <c r="AX899" s="164">
        <f>'2.ورود اطلاعات'!AU899</f>
        <v>0</v>
      </c>
      <c r="AY899" s="164">
        <f>'2.ورود اطلاعات'!AV899</f>
        <v>0</v>
      </c>
      <c r="AZ899" s="164">
        <f>'2.ورود اطلاعات'!AW899</f>
        <v>0</v>
      </c>
      <c r="BA899" s="164">
        <f>'2.ورود اطلاعات'!AX899</f>
        <v>0</v>
      </c>
      <c r="BB899" s="166">
        <f>'2.ورود اطلاعات'!BT899</f>
        <v>0</v>
      </c>
      <c r="BC899" s="166" t="str">
        <f>'2.ورود اطلاعات'!BU899</f>
        <v xml:space="preserve"> </v>
      </c>
      <c r="BD899" s="166" t="str">
        <f>'2.ورود اطلاعات'!BV899</f>
        <v xml:space="preserve"> </v>
      </c>
      <c r="BE899" s="21"/>
      <c r="BF899" s="164">
        <f>'2.ورود اطلاعات'!BK899</f>
        <v>0</v>
      </c>
      <c r="BG899" s="164">
        <f>'2.ورود اطلاعات'!BL899</f>
        <v>0</v>
      </c>
      <c r="BH899" s="164">
        <f>'2.ورود اطلاعات'!BM899</f>
        <v>0</v>
      </c>
      <c r="BI899" s="164">
        <f>'2.ورود اطلاعات'!BN899</f>
        <v>0</v>
      </c>
      <c r="BJ899" s="164">
        <f>'2.ورود اطلاعات'!BO899</f>
        <v>0</v>
      </c>
      <c r="BK899" s="164">
        <f>'2.ورود اطلاعات'!BP899</f>
        <v>0</v>
      </c>
      <c r="BL899" s="164">
        <f>'2.ورود اطلاعات'!BQ899</f>
        <v>0</v>
      </c>
      <c r="BM899" s="164">
        <f>'2.ورود اطلاعات'!BR899</f>
        <v>0</v>
      </c>
      <c r="BN899" s="166">
        <f>'2.ورود اطلاعات'!BW899</f>
        <v>0</v>
      </c>
      <c r="BO899" s="166" t="str">
        <f>'2.ورود اطلاعات'!BX899</f>
        <v xml:space="preserve"> </v>
      </c>
      <c r="BP899" s="166" t="str">
        <f>'2.ورود اطلاعات'!BY899</f>
        <v xml:space="preserve"> </v>
      </c>
      <c r="BQ899" s="280" t="str">
        <f t="shared" ref="BQ899:BQ962" si="118">IF(BN899=0,"تست اچ آی وی انجام نشده است",+IF(BO899="منفی","1.منفی",+IF(AND(BO899="مثبت",BP899="لینک نشده است."),"2.مثبت لینک نشده",+IF(AND(BO899="مثبت",BP899="لینک شده است."),"3.مثبت لینک شده"))))</f>
        <v>تست اچ آی وی انجام نشده است</v>
      </c>
      <c r="BR899" s="166">
        <f>'2.ورود اطلاعات'!BZ899</f>
        <v>0</v>
      </c>
      <c r="BS899" s="166" t="str">
        <f>'2.ورود اطلاعات'!CA899</f>
        <v xml:space="preserve"> </v>
      </c>
      <c r="BT899" s="166" t="str">
        <f>'2.ورود اطلاعات'!CB899</f>
        <v xml:space="preserve"> </v>
      </c>
      <c r="BU899" s="280" t="str">
        <f t="shared" ref="BU899:BU962" si="119">IF(BR899=0,"تست اچ آی وی انجام نشده است",+IF(BS899="منفی","1.منفی",+IF(AND(BS899="مثبت",BT899="لینک نشده است."),"2.مثبت لینک نشده",+IF(AND(BS899="مثبت",BT899="لینک شده است."),"3.مثبت لینک شده"))))</f>
        <v>تست اچ آی وی انجام نشده است</v>
      </c>
      <c r="BV899" s="166">
        <f>'2.ورود اطلاعات'!CC899</f>
        <v>0</v>
      </c>
      <c r="BW899" s="166" t="str">
        <f>'2.ورود اطلاعات'!CD899</f>
        <v xml:space="preserve"> </v>
      </c>
      <c r="BX899" s="166" t="str">
        <f>'2.ورود اطلاعات'!CE899</f>
        <v xml:space="preserve"> </v>
      </c>
      <c r="BY899" s="280" t="str">
        <f t="shared" ref="BY899:BY962" si="120">IF(BV899=0,"تست اچ آی وی انجام نشده است",+IF(BW899="منفی","1.منفی",+IF(AND(BW899="مثبت",BX899="لینک نشده است."),"2.مثبت لینک نشده",+IF(AND(BW899="مثبت",BX899="لینک شده است."),"3.مثبت لینک شده"))))</f>
        <v>تست اچ آی وی انجام نشده است</v>
      </c>
      <c r="BZ899" s="166">
        <f>'2.ورود اطلاعات'!CF899</f>
        <v>0</v>
      </c>
      <c r="CA899" s="166" t="str">
        <f>'2.ورود اطلاعات'!CG899</f>
        <v xml:space="preserve"> </v>
      </c>
      <c r="CB899" s="166" t="str">
        <f>'2.ورود اطلاعات'!CH899</f>
        <v xml:space="preserve"> </v>
      </c>
      <c r="CC899" s="280" t="str">
        <f t="shared" ref="CC899:CC962" si="121">IF(BZ899=0,"تست اچ آی وی انجام نشده است",+IF(CA899="منفی","1.منفی",+IF(AND(CA899="مثبت",CB899="لینک نشده است."),"2.مثبت لینک نشده",+IF(AND(CA899="مثبت",CB899="لینک شده است."),"3.مثبت لینک شده"))))</f>
        <v>تست اچ آی وی انجام نشده است</v>
      </c>
      <c r="CD899" s="166">
        <f>'2.ورود اطلاعات'!CI899</f>
        <v>0</v>
      </c>
      <c r="CE899" s="166" t="str">
        <f>'2.ورود اطلاعات'!CJ899</f>
        <v xml:space="preserve"> </v>
      </c>
      <c r="CF899" s="166" t="str">
        <f>'2.ورود اطلاعات'!CK899</f>
        <v xml:space="preserve"> </v>
      </c>
      <c r="CG899" s="280" t="str">
        <f t="shared" ref="CG899:CG962" si="122">IF(CD899=0,"تست اچ آی وی انجام نشده است",+IF(CE899="منفی","1.منفی",+IF(AND(CE899="مثبت",CF899="لینک نشده است."),"2.مثبت لینک نشده",+IF(AND(CE899="مثبت",CF899="لینک شده است."),"3.مثبت لینک شده"))))</f>
        <v>تست اچ آی وی انجام نشده است</v>
      </c>
      <c r="CH899" s="166">
        <f>'2.ورود اطلاعات'!CL899</f>
        <v>0</v>
      </c>
      <c r="CI899" s="166" t="str">
        <f>'2.ورود اطلاعات'!CM899</f>
        <v xml:space="preserve"> </v>
      </c>
      <c r="CJ899" s="166" t="str">
        <f>'2.ورود اطلاعات'!CN899</f>
        <v xml:space="preserve"> </v>
      </c>
      <c r="CK899" s="280" t="str">
        <f t="shared" ref="CK899:CK962" si="123">IF(CH899=0,"تست اچ آی وی انجام نشده است",+IF(CI899="منفی","1.منفی",+IF(AND(CI899="مثبت",CJ899="لینک نشده است."),"2.مثبت لینک نشده",+IF(AND(CI899="مثبت",CJ899="لینک شده است."),"3.مثبت لینک شده"))))</f>
        <v>تست اچ آی وی انجام نشده است</v>
      </c>
      <c r="CL899" s="166">
        <f>'2.ورود اطلاعات'!CO899</f>
        <v>0</v>
      </c>
      <c r="CM899" s="166" t="str">
        <f>'2.ورود اطلاعات'!CP899</f>
        <v xml:space="preserve"> </v>
      </c>
      <c r="CN899" s="166" t="str">
        <f>'2.ورود اطلاعات'!CQ899</f>
        <v xml:space="preserve"> </v>
      </c>
      <c r="CO899" s="280" t="str">
        <f t="shared" ref="CO899:CO962" si="124">IF(CL899=0,"تست اچ آی وی انجام نشده است",+IF(CM899="منفی","1.منفی",+IF(AND(CM899="مثبت",CN899="لینک نشده است."),"2.مثبت لینک نشده",+IF(AND(CM899="مثبت",CN899="لینک شده است."),"3.مثبت لینک شده"))))</f>
        <v>تست اچ آی وی انجام نشده است</v>
      </c>
      <c r="CP899" s="166">
        <f>'2.ورود اطلاعات'!CR899</f>
        <v>0</v>
      </c>
      <c r="CQ899" s="166" t="str">
        <f>'2.ورود اطلاعات'!CS899</f>
        <v xml:space="preserve"> </v>
      </c>
      <c r="CR899" s="166" t="str">
        <f>'2.ورود اطلاعات'!CT899</f>
        <v xml:space="preserve"> </v>
      </c>
      <c r="CS899" s="280" t="str">
        <f t="shared" ref="CS899:CS962" si="125">IF(CP899=0,"تست اچ آی وی انجام نشده است",+IF(CQ899="منفی","1.منفی",+IF(AND(CQ899="مثبت",CR899="لینک نشده است."),"2.مثبت لینک نشده",+IF(AND(CQ899="مثبت",CR899="لینک شده است."),"3.مثبت لینک شده"))))</f>
        <v>تست اچ آی وی انجام نشده است</v>
      </c>
      <c r="CT899" s="166" t="str">
        <f>'2.ورود اطلاعات'!CU899</f>
        <v>خیر</v>
      </c>
      <c r="DI899" s="164"/>
      <c r="DJ899" s="164"/>
    </row>
    <row r="900" spans="1:114" s="166" customFormat="1" ht="11.65" x14ac:dyDescent="0.35">
      <c r="A900" s="144" t="str">
        <f>'2.ورود اطلاعات'!BS900</f>
        <v>خیر</v>
      </c>
      <c r="B900" s="166">
        <f>'2.ورود اطلاعات'!A900</f>
        <v>899</v>
      </c>
      <c r="C900" s="166">
        <f>'1.مشخصات مرکز'!$D$2</f>
        <v>1398</v>
      </c>
      <c r="D900" s="166" t="str">
        <f>'1.مشخصات مرکز'!$D$3</f>
        <v>انتخاب کنید ...</v>
      </c>
      <c r="E900" s="166" t="str">
        <f>'1.مشخصات مرکز'!$D$4</f>
        <v>انتخاب کنید ...</v>
      </c>
      <c r="F900" s="166" t="str">
        <f>'1.مشخصات مرکز'!$D$5</f>
        <v>انتخاب کنید ...</v>
      </c>
      <c r="G900" s="166">
        <f>'1.مشخصات مرکز'!$D$6</f>
        <v>0</v>
      </c>
      <c r="H900" s="166" t="str">
        <f>'1.مشخصات مرکز'!$D$7</f>
        <v>انتخاب کنید ...</v>
      </c>
      <c r="I900" s="166">
        <f>'1.مشخصات مرکز'!$D$8</f>
        <v>0</v>
      </c>
      <c r="J900" s="166">
        <f>'1.مشخصات مرکز'!$D$9</f>
        <v>0</v>
      </c>
      <c r="K900" s="164">
        <f>'1.مشخصات مرکز'!$D$10</f>
        <v>0</v>
      </c>
      <c r="L900" s="164">
        <f>'1.مشخصات مرکز'!$D$11</f>
        <v>0</v>
      </c>
      <c r="M900" s="166">
        <f>'2.ورود اطلاعات'!B900</f>
        <v>0</v>
      </c>
      <c r="N900" s="166">
        <f>'2.ورود اطلاعات'!C900</f>
        <v>0</v>
      </c>
      <c r="O900" s="166" t="str">
        <f>IF('2.ورود اطلاعات'!F900=0,"نامعلوم",'2.ورود اطلاعات'!F900)</f>
        <v>نامعلوم</v>
      </c>
      <c r="P900" s="166">
        <f>'2.ورود اطلاعات'!J900</f>
        <v>0</v>
      </c>
      <c r="Q900" s="166">
        <f>'2.ورود اطلاعات'!K900</f>
        <v>0</v>
      </c>
      <c r="R900" s="166">
        <f>'2.ورود اطلاعات'!L900</f>
        <v>0</v>
      </c>
      <c r="S900" s="166">
        <f>'2.ورود اطلاعات'!M900</f>
        <v>0</v>
      </c>
      <c r="T900" s="166">
        <f>'2.ورود اطلاعات'!N900</f>
        <v>0</v>
      </c>
      <c r="U900" s="166">
        <f>'2.ورود اطلاعات'!O900</f>
        <v>1398</v>
      </c>
      <c r="V900" s="166">
        <f>'2.ورود اطلاعات'!P900</f>
        <v>0</v>
      </c>
      <c r="W900" s="166">
        <f>'2.ورود اطلاعات'!Q900</f>
        <v>0</v>
      </c>
      <c r="X900" s="166">
        <f>'2.ورود اطلاعات'!R900</f>
        <v>0</v>
      </c>
      <c r="Y900" s="166">
        <f>'2.ورود اطلاعات'!S900</f>
        <v>0</v>
      </c>
      <c r="Z900" s="166">
        <f>'2.ورود اطلاعات'!T900</f>
        <v>0</v>
      </c>
      <c r="AA900" s="166">
        <f>'2.ورود اطلاعات'!U900</f>
        <v>0</v>
      </c>
      <c r="AB900" s="166">
        <f>'2.ورود اطلاعات'!V900</f>
        <v>0</v>
      </c>
      <c r="AC900" s="166">
        <f>'2.ورود اطلاعات'!W900</f>
        <v>0</v>
      </c>
      <c r="AD900" s="166">
        <f>'2.ورود اطلاعات'!X900</f>
        <v>0</v>
      </c>
      <c r="AE900" s="166">
        <f>'2.ورود اطلاعات'!Y900</f>
        <v>0</v>
      </c>
      <c r="AF900" s="166">
        <f>'2.ورود اطلاعات'!Z900</f>
        <v>0</v>
      </c>
      <c r="AG900" s="166">
        <f>'2.ورود اطلاعات'!AA900</f>
        <v>0</v>
      </c>
      <c r="AH900" s="166">
        <f>'2.ورود اطلاعات'!AB900</f>
        <v>0</v>
      </c>
      <c r="AI900" s="166">
        <f>'2.ورود اطلاعات'!AC900</f>
        <v>0</v>
      </c>
      <c r="AJ900" s="166">
        <f>'2.ورود اطلاعات'!AD900</f>
        <v>0</v>
      </c>
      <c r="AK900" s="166">
        <f>'2.ورود اطلاعات'!AE900</f>
        <v>0</v>
      </c>
      <c r="AL900" s="166">
        <f>'2.ورود اطلاعات'!AF900</f>
        <v>0</v>
      </c>
      <c r="AM900" s="166">
        <f>'2.ورود اطلاعات'!AG900</f>
        <v>0</v>
      </c>
      <c r="AN900" s="166">
        <f>'2.ورود اطلاعات'!AH900</f>
        <v>0</v>
      </c>
      <c r="AO900" s="166">
        <f>'2.ورود اطلاعات'!AI900</f>
        <v>0</v>
      </c>
      <c r="AP900" s="166" t="str">
        <f>'2.ورود اطلاعات'!AK900</f>
        <v xml:space="preserve">         </v>
      </c>
      <c r="AQ900" s="166" t="str">
        <f>'2.ورود اطلاعات'!AL900</f>
        <v>هیچکدام</v>
      </c>
      <c r="AR900" s="166" t="str">
        <f>'2.ورود اطلاعات'!AM900</f>
        <v>7.هیچکدام</v>
      </c>
      <c r="AS900" s="166" t="str">
        <f>'2.ورود اطلاعات'!AN900</f>
        <v>نامعلوم</v>
      </c>
      <c r="AT900" s="166" t="str">
        <f>'2.ورود اطلاعات'!AO900</f>
        <v>نامعلوم</v>
      </c>
      <c r="AU900" s="166" t="str">
        <f>'2.ورود اطلاعات'!CV900</f>
        <v>ارائه نشده است.</v>
      </c>
      <c r="AV900" s="166">
        <f>'2.ورود اطلاعات'!CW900</f>
        <v>0</v>
      </c>
      <c r="AW900" s="164">
        <f>'2.ورود اطلاعات'!AT900</f>
        <v>0</v>
      </c>
      <c r="AX900" s="164">
        <f>'2.ورود اطلاعات'!AU900</f>
        <v>0</v>
      </c>
      <c r="AY900" s="164">
        <f>'2.ورود اطلاعات'!AV900</f>
        <v>0</v>
      </c>
      <c r="AZ900" s="164">
        <f>'2.ورود اطلاعات'!AW900</f>
        <v>0</v>
      </c>
      <c r="BA900" s="164">
        <f>'2.ورود اطلاعات'!AX900</f>
        <v>0</v>
      </c>
      <c r="BB900" s="166">
        <f>'2.ورود اطلاعات'!BT900</f>
        <v>0</v>
      </c>
      <c r="BC900" s="166" t="str">
        <f>'2.ورود اطلاعات'!BU900</f>
        <v xml:space="preserve"> </v>
      </c>
      <c r="BD900" s="166" t="str">
        <f>'2.ورود اطلاعات'!BV900</f>
        <v xml:space="preserve"> </v>
      </c>
      <c r="BE900" s="21"/>
      <c r="BF900" s="164">
        <f>'2.ورود اطلاعات'!BK900</f>
        <v>0</v>
      </c>
      <c r="BG900" s="164">
        <f>'2.ورود اطلاعات'!BL900</f>
        <v>0</v>
      </c>
      <c r="BH900" s="164">
        <f>'2.ورود اطلاعات'!BM900</f>
        <v>0</v>
      </c>
      <c r="BI900" s="164">
        <f>'2.ورود اطلاعات'!BN900</f>
        <v>0</v>
      </c>
      <c r="BJ900" s="164">
        <f>'2.ورود اطلاعات'!BO900</f>
        <v>0</v>
      </c>
      <c r="BK900" s="164">
        <f>'2.ورود اطلاعات'!BP900</f>
        <v>0</v>
      </c>
      <c r="BL900" s="164">
        <f>'2.ورود اطلاعات'!BQ900</f>
        <v>0</v>
      </c>
      <c r="BM900" s="164">
        <f>'2.ورود اطلاعات'!BR900</f>
        <v>0</v>
      </c>
      <c r="BN900" s="166">
        <f>'2.ورود اطلاعات'!BW900</f>
        <v>0</v>
      </c>
      <c r="BO900" s="166" t="str">
        <f>'2.ورود اطلاعات'!BX900</f>
        <v xml:space="preserve"> </v>
      </c>
      <c r="BP900" s="166" t="str">
        <f>'2.ورود اطلاعات'!BY900</f>
        <v xml:space="preserve"> </v>
      </c>
      <c r="BQ900" s="280" t="str">
        <f t="shared" si="118"/>
        <v>تست اچ آی وی انجام نشده است</v>
      </c>
      <c r="BR900" s="166">
        <f>'2.ورود اطلاعات'!BZ900</f>
        <v>0</v>
      </c>
      <c r="BS900" s="166" t="str">
        <f>'2.ورود اطلاعات'!CA900</f>
        <v xml:space="preserve"> </v>
      </c>
      <c r="BT900" s="166" t="str">
        <f>'2.ورود اطلاعات'!CB900</f>
        <v xml:space="preserve"> </v>
      </c>
      <c r="BU900" s="280" t="str">
        <f t="shared" si="119"/>
        <v>تست اچ آی وی انجام نشده است</v>
      </c>
      <c r="BV900" s="166">
        <f>'2.ورود اطلاعات'!CC900</f>
        <v>0</v>
      </c>
      <c r="BW900" s="166" t="str">
        <f>'2.ورود اطلاعات'!CD900</f>
        <v xml:space="preserve"> </v>
      </c>
      <c r="BX900" s="166" t="str">
        <f>'2.ورود اطلاعات'!CE900</f>
        <v xml:space="preserve"> </v>
      </c>
      <c r="BY900" s="280" t="str">
        <f t="shared" si="120"/>
        <v>تست اچ آی وی انجام نشده است</v>
      </c>
      <c r="BZ900" s="166">
        <f>'2.ورود اطلاعات'!CF900</f>
        <v>0</v>
      </c>
      <c r="CA900" s="166" t="str">
        <f>'2.ورود اطلاعات'!CG900</f>
        <v xml:space="preserve"> </v>
      </c>
      <c r="CB900" s="166" t="str">
        <f>'2.ورود اطلاعات'!CH900</f>
        <v xml:space="preserve"> </v>
      </c>
      <c r="CC900" s="280" t="str">
        <f t="shared" si="121"/>
        <v>تست اچ آی وی انجام نشده است</v>
      </c>
      <c r="CD900" s="166">
        <f>'2.ورود اطلاعات'!CI900</f>
        <v>0</v>
      </c>
      <c r="CE900" s="166" t="str">
        <f>'2.ورود اطلاعات'!CJ900</f>
        <v xml:space="preserve"> </v>
      </c>
      <c r="CF900" s="166" t="str">
        <f>'2.ورود اطلاعات'!CK900</f>
        <v xml:space="preserve"> </v>
      </c>
      <c r="CG900" s="280" t="str">
        <f t="shared" si="122"/>
        <v>تست اچ آی وی انجام نشده است</v>
      </c>
      <c r="CH900" s="166">
        <f>'2.ورود اطلاعات'!CL900</f>
        <v>0</v>
      </c>
      <c r="CI900" s="166" t="str">
        <f>'2.ورود اطلاعات'!CM900</f>
        <v xml:space="preserve"> </v>
      </c>
      <c r="CJ900" s="166" t="str">
        <f>'2.ورود اطلاعات'!CN900</f>
        <v xml:space="preserve"> </v>
      </c>
      <c r="CK900" s="280" t="str">
        <f t="shared" si="123"/>
        <v>تست اچ آی وی انجام نشده است</v>
      </c>
      <c r="CL900" s="166">
        <f>'2.ورود اطلاعات'!CO900</f>
        <v>0</v>
      </c>
      <c r="CM900" s="166" t="str">
        <f>'2.ورود اطلاعات'!CP900</f>
        <v xml:space="preserve"> </v>
      </c>
      <c r="CN900" s="166" t="str">
        <f>'2.ورود اطلاعات'!CQ900</f>
        <v xml:space="preserve"> </v>
      </c>
      <c r="CO900" s="280" t="str">
        <f t="shared" si="124"/>
        <v>تست اچ آی وی انجام نشده است</v>
      </c>
      <c r="CP900" s="166">
        <f>'2.ورود اطلاعات'!CR900</f>
        <v>0</v>
      </c>
      <c r="CQ900" s="166" t="str">
        <f>'2.ورود اطلاعات'!CS900</f>
        <v xml:space="preserve"> </v>
      </c>
      <c r="CR900" s="166" t="str">
        <f>'2.ورود اطلاعات'!CT900</f>
        <v xml:space="preserve"> </v>
      </c>
      <c r="CS900" s="280" t="str">
        <f t="shared" si="125"/>
        <v>تست اچ آی وی انجام نشده است</v>
      </c>
      <c r="CT900" s="166" t="str">
        <f>'2.ورود اطلاعات'!CU900</f>
        <v>خیر</v>
      </c>
      <c r="DI900" s="164"/>
      <c r="DJ900" s="164"/>
    </row>
    <row r="901" spans="1:114" s="166" customFormat="1" ht="11.65" x14ac:dyDescent="0.35">
      <c r="A901" s="144" t="str">
        <f>'2.ورود اطلاعات'!BS901</f>
        <v>خیر</v>
      </c>
      <c r="B901" s="166">
        <f>'2.ورود اطلاعات'!A901</f>
        <v>900</v>
      </c>
      <c r="C901" s="166">
        <f>'1.مشخصات مرکز'!$D$2</f>
        <v>1398</v>
      </c>
      <c r="D901" s="166" t="str">
        <f>'1.مشخصات مرکز'!$D$3</f>
        <v>انتخاب کنید ...</v>
      </c>
      <c r="E901" s="166" t="str">
        <f>'1.مشخصات مرکز'!$D$4</f>
        <v>انتخاب کنید ...</v>
      </c>
      <c r="F901" s="166" t="str">
        <f>'1.مشخصات مرکز'!$D$5</f>
        <v>انتخاب کنید ...</v>
      </c>
      <c r="G901" s="166">
        <f>'1.مشخصات مرکز'!$D$6</f>
        <v>0</v>
      </c>
      <c r="H901" s="166" t="str">
        <f>'1.مشخصات مرکز'!$D$7</f>
        <v>انتخاب کنید ...</v>
      </c>
      <c r="I901" s="166">
        <f>'1.مشخصات مرکز'!$D$8</f>
        <v>0</v>
      </c>
      <c r="J901" s="166">
        <f>'1.مشخصات مرکز'!$D$9</f>
        <v>0</v>
      </c>
      <c r="K901" s="164">
        <f>'1.مشخصات مرکز'!$D$10</f>
        <v>0</v>
      </c>
      <c r="L901" s="164">
        <f>'1.مشخصات مرکز'!$D$11</f>
        <v>0</v>
      </c>
      <c r="M901" s="166">
        <f>'2.ورود اطلاعات'!B901</f>
        <v>0</v>
      </c>
      <c r="N901" s="166">
        <f>'2.ورود اطلاعات'!C901</f>
        <v>0</v>
      </c>
      <c r="O901" s="166" t="str">
        <f>IF('2.ورود اطلاعات'!F901=0,"نامعلوم",'2.ورود اطلاعات'!F901)</f>
        <v>نامعلوم</v>
      </c>
      <c r="P901" s="166">
        <f>'2.ورود اطلاعات'!J901</f>
        <v>0</v>
      </c>
      <c r="Q901" s="166">
        <f>'2.ورود اطلاعات'!K901</f>
        <v>0</v>
      </c>
      <c r="R901" s="166">
        <f>'2.ورود اطلاعات'!L901</f>
        <v>0</v>
      </c>
      <c r="S901" s="166">
        <f>'2.ورود اطلاعات'!M901</f>
        <v>0</v>
      </c>
      <c r="T901" s="166">
        <f>'2.ورود اطلاعات'!N901</f>
        <v>0</v>
      </c>
      <c r="U901" s="166">
        <f>'2.ورود اطلاعات'!O901</f>
        <v>1398</v>
      </c>
      <c r="V901" s="166">
        <f>'2.ورود اطلاعات'!P901</f>
        <v>0</v>
      </c>
      <c r="W901" s="166">
        <f>'2.ورود اطلاعات'!Q901</f>
        <v>0</v>
      </c>
      <c r="X901" s="166">
        <f>'2.ورود اطلاعات'!R901</f>
        <v>0</v>
      </c>
      <c r="Y901" s="166">
        <f>'2.ورود اطلاعات'!S901</f>
        <v>0</v>
      </c>
      <c r="Z901" s="166">
        <f>'2.ورود اطلاعات'!T901</f>
        <v>0</v>
      </c>
      <c r="AA901" s="166">
        <f>'2.ورود اطلاعات'!U901</f>
        <v>0</v>
      </c>
      <c r="AB901" s="166">
        <f>'2.ورود اطلاعات'!V901</f>
        <v>0</v>
      </c>
      <c r="AC901" s="166">
        <f>'2.ورود اطلاعات'!W901</f>
        <v>0</v>
      </c>
      <c r="AD901" s="166">
        <f>'2.ورود اطلاعات'!X901</f>
        <v>0</v>
      </c>
      <c r="AE901" s="166">
        <f>'2.ورود اطلاعات'!Y901</f>
        <v>0</v>
      </c>
      <c r="AF901" s="166">
        <f>'2.ورود اطلاعات'!Z901</f>
        <v>0</v>
      </c>
      <c r="AG901" s="166">
        <f>'2.ورود اطلاعات'!AA901</f>
        <v>0</v>
      </c>
      <c r="AH901" s="166">
        <f>'2.ورود اطلاعات'!AB901</f>
        <v>0</v>
      </c>
      <c r="AI901" s="166">
        <f>'2.ورود اطلاعات'!AC901</f>
        <v>0</v>
      </c>
      <c r="AJ901" s="166">
        <f>'2.ورود اطلاعات'!AD901</f>
        <v>0</v>
      </c>
      <c r="AK901" s="166">
        <f>'2.ورود اطلاعات'!AE901</f>
        <v>0</v>
      </c>
      <c r="AL901" s="166">
        <f>'2.ورود اطلاعات'!AF901</f>
        <v>0</v>
      </c>
      <c r="AM901" s="166">
        <f>'2.ورود اطلاعات'!AG901</f>
        <v>0</v>
      </c>
      <c r="AN901" s="166">
        <f>'2.ورود اطلاعات'!AH901</f>
        <v>0</v>
      </c>
      <c r="AO901" s="166">
        <f>'2.ورود اطلاعات'!AI901</f>
        <v>0</v>
      </c>
      <c r="AP901" s="166" t="str">
        <f>'2.ورود اطلاعات'!AK901</f>
        <v xml:space="preserve">         </v>
      </c>
      <c r="AQ901" s="166" t="str">
        <f>'2.ورود اطلاعات'!AL901</f>
        <v>هیچکدام</v>
      </c>
      <c r="AR901" s="166" t="str">
        <f>'2.ورود اطلاعات'!AM901</f>
        <v>7.هیچکدام</v>
      </c>
      <c r="AS901" s="166" t="str">
        <f>'2.ورود اطلاعات'!AN901</f>
        <v>نامعلوم</v>
      </c>
      <c r="AT901" s="166" t="str">
        <f>'2.ورود اطلاعات'!AO901</f>
        <v>نامعلوم</v>
      </c>
      <c r="AU901" s="166" t="str">
        <f>'2.ورود اطلاعات'!CV901</f>
        <v>ارائه نشده است.</v>
      </c>
      <c r="AV901" s="166">
        <f>'2.ورود اطلاعات'!CW901</f>
        <v>0</v>
      </c>
      <c r="AW901" s="164">
        <f>'2.ورود اطلاعات'!AT901</f>
        <v>0</v>
      </c>
      <c r="AX901" s="164">
        <f>'2.ورود اطلاعات'!AU901</f>
        <v>0</v>
      </c>
      <c r="AY901" s="164">
        <f>'2.ورود اطلاعات'!AV901</f>
        <v>0</v>
      </c>
      <c r="AZ901" s="164">
        <f>'2.ورود اطلاعات'!AW901</f>
        <v>0</v>
      </c>
      <c r="BA901" s="164">
        <f>'2.ورود اطلاعات'!AX901</f>
        <v>0</v>
      </c>
      <c r="BB901" s="166">
        <f>'2.ورود اطلاعات'!BT901</f>
        <v>0</v>
      </c>
      <c r="BC901" s="166" t="str">
        <f>'2.ورود اطلاعات'!BU901</f>
        <v xml:space="preserve"> </v>
      </c>
      <c r="BD901" s="166" t="str">
        <f>'2.ورود اطلاعات'!BV901</f>
        <v xml:space="preserve"> </v>
      </c>
      <c r="BE901" s="21"/>
      <c r="BF901" s="164">
        <f>'2.ورود اطلاعات'!BK901</f>
        <v>0</v>
      </c>
      <c r="BG901" s="164">
        <f>'2.ورود اطلاعات'!BL901</f>
        <v>0</v>
      </c>
      <c r="BH901" s="164">
        <f>'2.ورود اطلاعات'!BM901</f>
        <v>0</v>
      </c>
      <c r="BI901" s="164">
        <f>'2.ورود اطلاعات'!BN901</f>
        <v>0</v>
      </c>
      <c r="BJ901" s="164">
        <f>'2.ورود اطلاعات'!BO901</f>
        <v>0</v>
      </c>
      <c r="BK901" s="164">
        <f>'2.ورود اطلاعات'!BP901</f>
        <v>0</v>
      </c>
      <c r="BL901" s="164">
        <f>'2.ورود اطلاعات'!BQ901</f>
        <v>0</v>
      </c>
      <c r="BM901" s="164">
        <f>'2.ورود اطلاعات'!BR901</f>
        <v>0</v>
      </c>
      <c r="BN901" s="166">
        <f>'2.ورود اطلاعات'!BW901</f>
        <v>0</v>
      </c>
      <c r="BO901" s="166" t="str">
        <f>'2.ورود اطلاعات'!BX901</f>
        <v xml:space="preserve"> </v>
      </c>
      <c r="BP901" s="166" t="str">
        <f>'2.ورود اطلاعات'!BY901</f>
        <v xml:space="preserve"> </v>
      </c>
      <c r="BQ901" s="280" t="str">
        <f t="shared" si="118"/>
        <v>تست اچ آی وی انجام نشده است</v>
      </c>
      <c r="BR901" s="166">
        <f>'2.ورود اطلاعات'!BZ901</f>
        <v>0</v>
      </c>
      <c r="BS901" s="166" t="str">
        <f>'2.ورود اطلاعات'!CA901</f>
        <v xml:space="preserve"> </v>
      </c>
      <c r="BT901" s="166" t="str">
        <f>'2.ورود اطلاعات'!CB901</f>
        <v xml:space="preserve"> </v>
      </c>
      <c r="BU901" s="280" t="str">
        <f t="shared" si="119"/>
        <v>تست اچ آی وی انجام نشده است</v>
      </c>
      <c r="BV901" s="166">
        <f>'2.ورود اطلاعات'!CC901</f>
        <v>0</v>
      </c>
      <c r="BW901" s="166" t="str">
        <f>'2.ورود اطلاعات'!CD901</f>
        <v xml:space="preserve"> </v>
      </c>
      <c r="BX901" s="166" t="str">
        <f>'2.ورود اطلاعات'!CE901</f>
        <v xml:space="preserve"> </v>
      </c>
      <c r="BY901" s="280" t="str">
        <f t="shared" si="120"/>
        <v>تست اچ آی وی انجام نشده است</v>
      </c>
      <c r="BZ901" s="166">
        <f>'2.ورود اطلاعات'!CF901</f>
        <v>0</v>
      </c>
      <c r="CA901" s="166" t="str">
        <f>'2.ورود اطلاعات'!CG901</f>
        <v xml:space="preserve"> </v>
      </c>
      <c r="CB901" s="166" t="str">
        <f>'2.ورود اطلاعات'!CH901</f>
        <v xml:space="preserve"> </v>
      </c>
      <c r="CC901" s="280" t="str">
        <f t="shared" si="121"/>
        <v>تست اچ آی وی انجام نشده است</v>
      </c>
      <c r="CD901" s="166">
        <f>'2.ورود اطلاعات'!CI901</f>
        <v>0</v>
      </c>
      <c r="CE901" s="166" t="str">
        <f>'2.ورود اطلاعات'!CJ901</f>
        <v xml:space="preserve"> </v>
      </c>
      <c r="CF901" s="166" t="str">
        <f>'2.ورود اطلاعات'!CK901</f>
        <v xml:space="preserve"> </v>
      </c>
      <c r="CG901" s="280" t="str">
        <f t="shared" si="122"/>
        <v>تست اچ آی وی انجام نشده است</v>
      </c>
      <c r="CH901" s="166">
        <f>'2.ورود اطلاعات'!CL901</f>
        <v>0</v>
      </c>
      <c r="CI901" s="166" t="str">
        <f>'2.ورود اطلاعات'!CM901</f>
        <v xml:space="preserve"> </v>
      </c>
      <c r="CJ901" s="166" t="str">
        <f>'2.ورود اطلاعات'!CN901</f>
        <v xml:space="preserve"> </v>
      </c>
      <c r="CK901" s="280" t="str">
        <f t="shared" si="123"/>
        <v>تست اچ آی وی انجام نشده است</v>
      </c>
      <c r="CL901" s="166">
        <f>'2.ورود اطلاعات'!CO901</f>
        <v>0</v>
      </c>
      <c r="CM901" s="166" t="str">
        <f>'2.ورود اطلاعات'!CP901</f>
        <v xml:space="preserve"> </v>
      </c>
      <c r="CN901" s="166" t="str">
        <f>'2.ورود اطلاعات'!CQ901</f>
        <v xml:space="preserve"> </v>
      </c>
      <c r="CO901" s="280" t="str">
        <f t="shared" si="124"/>
        <v>تست اچ آی وی انجام نشده است</v>
      </c>
      <c r="CP901" s="166">
        <f>'2.ورود اطلاعات'!CR901</f>
        <v>0</v>
      </c>
      <c r="CQ901" s="166" t="str">
        <f>'2.ورود اطلاعات'!CS901</f>
        <v xml:space="preserve"> </v>
      </c>
      <c r="CR901" s="166" t="str">
        <f>'2.ورود اطلاعات'!CT901</f>
        <v xml:space="preserve"> </v>
      </c>
      <c r="CS901" s="280" t="str">
        <f t="shared" si="125"/>
        <v>تست اچ آی وی انجام نشده است</v>
      </c>
      <c r="CT901" s="166" t="str">
        <f>'2.ورود اطلاعات'!CU901</f>
        <v>خیر</v>
      </c>
      <c r="DI901" s="164"/>
      <c r="DJ901" s="164"/>
    </row>
    <row r="902" spans="1:114" s="166" customFormat="1" ht="11.65" x14ac:dyDescent="0.35">
      <c r="A902" s="144" t="str">
        <f>'2.ورود اطلاعات'!BS902</f>
        <v>خیر</v>
      </c>
      <c r="B902" s="166">
        <f>'2.ورود اطلاعات'!A902</f>
        <v>901</v>
      </c>
      <c r="C902" s="166">
        <f>'1.مشخصات مرکز'!$D$2</f>
        <v>1398</v>
      </c>
      <c r="D902" s="166" t="str">
        <f>'1.مشخصات مرکز'!$D$3</f>
        <v>انتخاب کنید ...</v>
      </c>
      <c r="E902" s="166" t="str">
        <f>'1.مشخصات مرکز'!$D$4</f>
        <v>انتخاب کنید ...</v>
      </c>
      <c r="F902" s="166" t="str">
        <f>'1.مشخصات مرکز'!$D$5</f>
        <v>انتخاب کنید ...</v>
      </c>
      <c r="G902" s="166">
        <f>'1.مشخصات مرکز'!$D$6</f>
        <v>0</v>
      </c>
      <c r="H902" s="166" t="str">
        <f>'1.مشخصات مرکز'!$D$7</f>
        <v>انتخاب کنید ...</v>
      </c>
      <c r="I902" s="166">
        <f>'1.مشخصات مرکز'!$D$8</f>
        <v>0</v>
      </c>
      <c r="J902" s="166">
        <f>'1.مشخصات مرکز'!$D$9</f>
        <v>0</v>
      </c>
      <c r="K902" s="164">
        <f>'1.مشخصات مرکز'!$D$10</f>
        <v>0</v>
      </c>
      <c r="L902" s="164">
        <f>'1.مشخصات مرکز'!$D$11</f>
        <v>0</v>
      </c>
      <c r="M902" s="166">
        <f>'2.ورود اطلاعات'!B902</f>
        <v>0</v>
      </c>
      <c r="N902" s="166">
        <f>'2.ورود اطلاعات'!C902</f>
        <v>0</v>
      </c>
      <c r="O902" s="166" t="str">
        <f>IF('2.ورود اطلاعات'!F902=0,"نامعلوم",'2.ورود اطلاعات'!F902)</f>
        <v>نامعلوم</v>
      </c>
      <c r="P902" s="166">
        <f>'2.ورود اطلاعات'!J902</f>
        <v>0</v>
      </c>
      <c r="Q902" s="166">
        <f>'2.ورود اطلاعات'!K902</f>
        <v>0</v>
      </c>
      <c r="R902" s="166">
        <f>'2.ورود اطلاعات'!L902</f>
        <v>0</v>
      </c>
      <c r="S902" s="166">
        <f>'2.ورود اطلاعات'!M902</f>
        <v>0</v>
      </c>
      <c r="T902" s="166">
        <f>'2.ورود اطلاعات'!N902</f>
        <v>0</v>
      </c>
      <c r="U902" s="166">
        <f>'2.ورود اطلاعات'!O902</f>
        <v>1398</v>
      </c>
      <c r="V902" s="166">
        <f>'2.ورود اطلاعات'!P902</f>
        <v>0</v>
      </c>
      <c r="W902" s="166">
        <f>'2.ورود اطلاعات'!Q902</f>
        <v>0</v>
      </c>
      <c r="X902" s="166">
        <f>'2.ورود اطلاعات'!R902</f>
        <v>0</v>
      </c>
      <c r="Y902" s="166">
        <f>'2.ورود اطلاعات'!S902</f>
        <v>0</v>
      </c>
      <c r="Z902" s="166">
        <f>'2.ورود اطلاعات'!T902</f>
        <v>0</v>
      </c>
      <c r="AA902" s="166">
        <f>'2.ورود اطلاعات'!U902</f>
        <v>0</v>
      </c>
      <c r="AB902" s="166">
        <f>'2.ورود اطلاعات'!V902</f>
        <v>0</v>
      </c>
      <c r="AC902" s="166">
        <f>'2.ورود اطلاعات'!W902</f>
        <v>0</v>
      </c>
      <c r="AD902" s="166">
        <f>'2.ورود اطلاعات'!X902</f>
        <v>0</v>
      </c>
      <c r="AE902" s="166">
        <f>'2.ورود اطلاعات'!Y902</f>
        <v>0</v>
      </c>
      <c r="AF902" s="166">
        <f>'2.ورود اطلاعات'!Z902</f>
        <v>0</v>
      </c>
      <c r="AG902" s="166">
        <f>'2.ورود اطلاعات'!AA902</f>
        <v>0</v>
      </c>
      <c r="AH902" s="166">
        <f>'2.ورود اطلاعات'!AB902</f>
        <v>0</v>
      </c>
      <c r="AI902" s="166">
        <f>'2.ورود اطلاعات'!AC902</f>
        <v>0</v>
      </c>
      <c r="AJ902" s="166">
        <f>'2.ورود اطلاعات'!AD902</f>
        <v>0</v>
      </c>
      <c r="AK902" s="166">
        <f>'2.ورود اطلاعات'!AE902</f>
        <v>0</v>
      </c>
      <c r="AL902" s="166">
        <f>'2.ورود اطلاعات'!AF902</f>
        <v>0</v>
      </c>
      <c r="AM902" s="166">
        <f>'2.ورود اطلاعات'!AG902</f>
        <v>0</v>
      </c>
      <c r="AN902" s="166">
        <f>'2.ورود اطلاعات'!AH902</f>
        <v>0</v>
      </c>
      <c r="AO902" s="166">
        <f>'2.ورود اطلاعات'!AI902</f>
        <v>0</v>
      </c>
      <c r="AP902" s="166" t="str">
        <f>'2.ورود اطلاعات'!AK902</f>
        <v xml:space="preserve">         </v>
      </c>
      <c r="AQ902" s="166" t="str">
        <f>'2.ورود اطلاعات'!AL902</f>
        <v>هیچکدام</v>
      </c>
      <c r="AR902" s="166" t="str">
        <f>'2.ورود اطلاعات'!AM902</f>
        <v>7.هیچکدام</v>
      </c>
      <c r="AS902" s="166" t="str">
        <f>'2.ورود اطلاعات'!AN902</f>
        <v>نامعلوم</v>
      </c>
      <c r="AT902" s="166" t="str">
        <f>'2.ورود اطلاعات'!AO902</f>
        <v>نامعلوم</v>
      </c>
      <c r="AU902" s="166" t="str">
        <f>'2.ورود اطلاعات'!CV902</f>
        <v>ارائه نشده است.</v>
      </c>
      <c r="AV902" s="166">
        <f>'2.ورود اطلاعات'!CW902</f>
        <v>0</v>
      </c>
      <c r="AW902" s="164">
        <f>'2.ورود اطلاعات'!AT902</f>
        <v>0</v>
      </c>
      <c r="AX902" s="164">
        <f>'2.ورود اطلاعات'!AU902</f>
        <v>0</v>
      </c>
      <c r="AY902" s="164">
        <f>'2.ورود اطلاعات'!AV902</f>
        <v>0</v>
      </c>
      <c r="AZ902" s="164">
        <f>'2.ورود اطلاعات'!AW902</f>
        <v>0</v>
      </c>
      <c r="BA902" s="164">
        <f>'2.ورود اطلاعات'!AX902</f>
        <v>0</v>
      </c>
      <c r="BB902" s="166">
        <f>'2.ورود اطلاعات'!BT902</f>
        <v>0</v>
      </c>
      <c r="BC902" s="166" t="str">
        <f>'2.ورود اطلاعات'!BU902</f>
        <v xml:space="preserve"> </v>
      </c>
      <c r="BD902" s="166" t="str">
        <f>'2.ورود اطلاعات'!BV902</f>
        <v xml:space="preserve"> </v>
      </c>
      <c r="BE902" s="21"/>
      <c r="BF902" s="164">
        <f>'2.ورود اطلاعات'!BK902</f>
        <v>0</v>
      </c>
      <c r="BG902" s="164">
        <f>'2.ورود اطلاعات'!BL902</f>
        <v>0</v>
      </c>
      <c r="BH902" s="164">
        <f>'2.ورود اطلاعات'!BM902</f>
        <v>0</v>
      </c>
      <c r="BI902" s="164">
        <f>'2.ورود اطلاعات'!BN902</f>
        <v>0</v>
      </c>
      <c r="BJ902" s="164">
        <f>'2.ورود اطلاعات'!BO902</f>
        <v>0</v>
      </c>
      <c r="BK902" s="164">
        <f>'2.ورود اطلاعات'!BP902</f>
        <v>0</v>
      </c>
      <c r="BL902" s="164">
        <f>'2.ورود اطلاعات'!BQ902</f>
        <v>0</v>
      </c>
      <c r="BM902" s="164">
        <f>'2.ورود اطلاعات'!BR902</f>
        <v>0</v>
      </c>
      <c r="BN902" s="166">
        <f>'2.ورود اطلاعات'!BW902</f>
        <v>0</v>
      </c>
      <c r="BO902" s="166" t="str">
        <f>'2.ورود اطلاعات'!BX902</f>
        <v xml:space="preserve"> </v>
      </c>
      <c r="BP902" s="166" t="str">
        <f>'2.ورود اطلاعات'!BY902</f>
        <v xml:space="preserve"> </v>
      </c>
      <c r="BQ902" s="280" t="str">
        <f t="shared" si="118"/>
        <v>تست اچ آی وی انجام نشده است</v>
      </c>
      <c r="BR902" s="166">
        <f>'2.ورود اطلاعات'!BZ902</f>
        <v>0</v>
      </c>
      <c r="BS902" s="166" t="str">
        <f>'2.ورود اطلاعات'!CA902</f>
        <v xml:space="preserve"> </v>
      </c>
      <c r="BT902" s="166" t="str">
        <f>'2.ورود اطلاعات'!CB902</f>
        <v xml:space="preserve"> </v>
      </c>
      <c r="BU902" s="280" t="str">
        <f t="shared" si="119"/>
        <v>تست اچ آی وی انجام نشده است</v>
      </c>
      <c r="BV902" s="166">
        <f>'2.ورود اطلاعات'!CC902</f>
        <v>0</v>
      </c>
      <c r="BW902" s="166" t="str">
        <f>'2.ورود اطلاعات'!CD902</f>
        <v xml:space="preserve"> </v>
      </c>
      <c r="BX902" s="166" t="str">
        <f>'2.ورود اطلاعات'!CE902</f>
        <v xml:space="preserve"> </v>
      </c>
      <c r="BY902" s="280" t="str">
        <f t="shared" si="120"/>
        <v>تست اچ آی وی انجام نشده است</v>
      </c>
      <c r="BZ902" s="166">
        <f>'2.ورود اطلاعات'!CF902</f>
        <v>0</v>
      </c>
      <c r="CA902" s="166" t="str">
        <f>'2.ورود اطلاعات'!CG902</f>
        <v xml:space="preserve"> </v>
      </c>
      <c r="CB902" s="166" t="str">
        <f>'2.ورود اطلاعات'!CH902</f>
        <v xml:space="preserve"> </v>
      </c>
      <c r="CC902" s="280" t="str">
        <f t="shared" si="121"/>
        <v>تست اچ آی وی انجام نشده است</v>
      </c>
      <c r="CD902" s="166">
        <f>'2.ورود اطلاعات'!CI902</f>
        <v>0</v>
      </c>
      <c r="CE902" s="166" t="str">
        <f>'2.ورود اطلاعات'!CJ902</f>
        <v xml:space="preserve"> </v>
      </c>
      <c r="CF902" s="166" t="str">
        <f>'2.ورود اطلاعات'!CK902</f>
        <v xml:space="preserve"> </v>
      </c>
      <c r="CG902" s="280" t="str">
        <f t="shared" si="122"/>
        <v>تست اچ آی وی انجام نشده است</v>
      </c>
      <c r="CH902" s="166">
        <f>'2.ورود اطلاعات'!CL902</f>
        <v>0</v>
      </c>
      <c r="CI902" s="166" t="str">
        <f>'2.ورود اطلاعات'!CM902</f>
        <v xml:space="preserve"> </v>
      </c>
      <c r="CJ902" s="166" t="str">
        <f>'2.ورود اطلاعات'!CN902</f>
        <v xml:space="preserve"> </v>
      </c>
      <c r="CK902" s="280" t="str">
        <f t="shared" si="123"/>
        <v>تست اچ آی وی انجام نشده است</v>
      </c>
      <c r="CL902" s="166">
        <f>'2.ورود اطلاعات'!CO902</f>
        <v>0</v>
      </c>
      <c r="CM902" s="166" t="str">
        <f>'2.ورود اطلاعات'!CP902</f>
        <v xml:space="preserve"> </v>
      </c>
      <c r="CN902" s="166" t="str">
        <f>'2.ورود اطلاعات'!CQ902</f>
        <v xml:space="preserve"> </v>
      </c>
      <c r="CO902" s="280" t="str">
        <f t="shared" si="124"/>
        <v>تست اچ آی وی انجام نشده است</v>
      </c>
      <c r="CP902" s="166">
        <f>'2.ورود اطلاعات'!CR902</f>
        <v>0</v>
      </c>
      <c r="CQ902" s="166" t="str">
        <f>'2.ورود اطلاعات'!CS902</f>
        <v xml:space="preserve"> </v>
      </c>
      <c r="CR902" s="166" t="str">
        <f>'2.ورود اطلاعات'!CT902</f>
        <v xml:space="preserve"> </v>
      </c>
      <c r="CS902" s="280" t="str">
        <f t="shared" si="125"/>
        <v>تست اچ آی وی انجام نشده است</v>
      </c>
      <c r="CT902" s="166" t="str">
        <f>'2.ورود اطلاعات'!CU902</f>
        <v>خیر</v>
      </c>
      <c r="DI902" s="164"/>
      <c r="DJ902" s="164"/>
    </row>
    <row r="903" spans="1:114" s="166" customFormat="1" ht="11.65" x14ac:dyDescent="0.35">
      <c r="A903" s="144" t="str">
        <f>'2.ورود اطلاعات'!BS903</f>
        <v>خیر</v>
      </c>
      <c r="B903" s="166">
        <f>'2.ورود اطلاعات'!A903</f>
        <v>902</v>
      </c>
      <c r="C903" s="166">
        <f>'1.مشخصات مرکز'!$D$2</f>
        <v>1398</v>
      </c>
      <c r="D903" s="166" t="str">
        <f>'1.مشخصات مرکز'!$D$3</f>
        <v>انتخاب کنید ...</v>
      </c>
      <c r="E903" s="166" t="str">
        <f>'1.مشخصات مرکز'!$D$4</f>
        <v>انتخاب کنید ...</v>
      </c>
      <c r="F903" s="166" t="str">
        <f>'1.مشخصات مرکز'!$D$5</f>
        <v>انتخاب کنید ...</v>
      </c>
      <c r="G903" s="166">
        <f>'1.مشخصات مرکز'!$D$6</f>
        <v>0</v>
      </c>
      <c r="H903" s="166" t="str">
        <f>'1.مشخصات مرکز'!$D$7</f>
        <v>انتخاب کنید ...</v>
      </c>
      <c r="I903" s="166">
        <f>'1.مشخصات مرکز'!$D$8</f>
        <v>0</v>
      </c>
      <c r="J903" s="166">
        <f>'1.مشخصات مرکز'!$D$9</f>
        <v>0</v>
      </c>
      <c r="K903" s="164">
        <f>'1.مشخصات مرکز'!$D$10</f>
        <v>0</v>
      </c>
      <c r="L903" s="164">
        <f>'1.مشخصات مرکز'!$D$11</f>
        <v>0</v>
      </c>
      <c r="M903" s="166">
        <f>'2.ورود اطلاعات'!B903</f>
        <v>0</v>
      </c>
      <c r="N903" s="166">
        <f>'2.ورود اطلاعات'!C903</f>
        <v>0</v>
      </c>
      <c r="O903" s="166" t="str">
        <f>IF('2.ورود اطلاعات'!F903=0,"نامعلوم",'2.ورود اطلاعات'!F903)</f>
        <v>نامعلوم</v>
      </c>
      <c r="P903" s="166">
        <f>'2.ورود اطلاعات'!J903</f>
        <v>0</v>
      </c>
      <c r="Q903" s="166">
        <f>'2.ورود اطلاعات'!K903</f>
        <v>0</v>
      </c>
      <c r="R903" s="166">
        <f>'2.ورود اطلاعات'!L903</f>
        <v>0</v>
      </c>
      <c r="S903" s="166">
        <f>'2.ورود اطلاعات'!M903</f>
        <v>0</v>
      </c>
      <c r="T903" s="166">
        <f>'2.ورود اطلاعات'!N903</f>
        <v>0</v>
      </c>
      <c r="U903" s="166">
        <f>'2.ورود اطلاعات'!O903</f>
        <v>1398</v>
      </c>
      <c r="V903" s="166">
        <f>'2.ورود اطلاعات'!P903</f>
        <v>0</v>
      </c>
      <c r="W903" s="166">
        <f>'2.ورود اطلاعات'!Q903</f>
        <v>0</v>
      </c>
      <c r="X903" s="166">
        <f>'2.ورود اطلاعات'!R903</f>
        <v>0</v>
      </c>
      <c r="Y903" s="166">
        <f>'2.ورود اطلاعات'!S903</f>
        <v>0</v>
      </c>
      <c r="Z903" s="166">
        <f>'2.ورود اطلاعات'!T903</f>
        <v>0</v>
      </c>
      <c r="AA903" s="166">
        <f>'2.ورود اطلاعات'!U903</f>
        <v>0</v>
      </c>
      <c r="AB903" s="166">
        <f>'2.ورود اطلاعات'!V903</f>
        <v>0</v>
      </c>
      <c r="AC903" s="166">
        <f>'2.ورود اطلاعات'!W903</f>
        <v>0</v>
      </c>
      <c r="AD903" s="166">
        <f>'2.ورود اطلاعات'!X903</f>
        <v>0</v>
      </c>
      <c r="AE903" s="166">
        <f>'2.ورود اطلاعات'!Y903</f>
        <v>0</v>
      </c>
      <c r="AF903" s="166">
        <f>'2.ورود اطلاعات'!Z903</f>
        <v>0</v>
      </c>
      <c r="AG903" s="166">
        <f>'2.ورود اطلاعات'!AA903</f>
        <v>0</v>
      </c>
      <c r="AH903" s="166">
        <f>'2.ورود اطلاعات'!AB903</f>
        <v>0</v>
      </c>
      <c r="AI903" s="166">
        <f>'2.ورود اطلاعات'!AC903</f>
        <v>0</v>
      </c>
      <c r="AJ903" s="166">
        <f>'2.ورود اطلاعات'!AD903</f>
        <v>0</v>
      </c>
      <c r="AK903" s="166">
        <f>'2.ورود اطلاعات'!AE903</f>
        <v>0</v>
      </c>
      <c r="AL903" s="166">
        <f>'2.ورود اطلاعات'!AF903</f>
        <v>0</v>
      </c>
      <c r="AM903" s="166">
        <f>'2.ورود اطلاعات'!AG903</f>
        <v>0</v>
      </c>
      <c r="AN903" s="166">
        <f>'2.ورود اطلاعات'!AH903</f>
        <v>0</v>
      </c>
      <c r="AO903" s="166">
        <f>'2.ورود اطلاعات'!AI903</f>
        <v>0</v>
      </c>
      <c r="AP903" s="166" t="str">
        <f>'2.ورود اطلاعات'!AK903</f>
        <v xml:space="preserve">         </v>
      </c>
      <c r="AQ903" s="166" t="str">
        <f>'2.ورود اطلاعات'!AL903</f>
        <v>هیچکدام</v>
      </c>
      <c r="AR903" s="166" t="str">
        <f>'2.ورود اطلاعات'!AM903</f>
        <v>7.هیچکدام</v>
      </c>
      <c r="AS903" s="166" t="str">
        <f>'2.ورود اطلاعات'!AN903</f>
        <v>نامعلوم</v>
      </c>
      <c r="AT903" s="166" t="str">
        <f>'2.ورود اطلاعات'!AO903</f>
        <v>نامعلوم</v>
      </c>
      <c r="AU903" s="166" t="str">
        <f>'2.ورود اطلاعات'!CV903</f>
        <v>ارائه نشده است.</v>
      </c>
      <c r="AV903" s="166">
        <f>'2.ورود اطلاعات'!CW903</f>
        <v>0</v>
      </c>
      <c r="AW903" s="164">
        <f>'2.ورود اطلاعات'!AT903</f>
        <v>0</v>
      </c>
      <c r="AX903" s="164">
        <f>'2.ورود اطلاعات'!AU903</f>
        <v>0</v>
      </c>
      <c r="AY903" s="164">
        <f>'2.ورود اطلاعات'!AV903</f>
        <v>0</v>
      </c>
      <c r="AZ903" s="164">
        <f>'2.ورود اطلاعات'!AW903</f>
        <v>0</v>
      </c>
      <c r="BA903" s="164">
        <f>'2.ورود اطلاعات'!AX903</f>
        <v>0</v>
      </c>
      <c r="BB903" s="166">
        <f>'2.ورود اطلاعات'!BT903</f>
        <v>0</v>
      </c>
      <c r="BC903" s="166" t="str">
        <f>'2.ورود اطلاعات'!BU903</f>
        <v xml:space="preserve"> </v>
      </c>
      <c r="BD903" s="166" t="str">
        <f>'2.ورود اطلاعات'!BV903</f>
        <v xml:space="preserve"> </v>
      </c>
      <c r="BE903" s="21"/>
      <c r="BF903" s="164">
        <f>'2.ورود اطلاعات'!BK903</f>
        <v>0</v>
      </c>
      <c r="BG903" s="164">
        <f>'2.ورود اطلاعات'!BL903</f>
        <v>0</v>
      </c>
      <c r="BH903" s="164">
        <f>'2.ورود اطلاعات'!BM903</f>
        <v>0</v>
      </c>
      <c r="BI903" s="164">
        <f>'2.ورود اطلاعات'!BN903</f>
        <v>0</v>
      </c>
      <c r="BJ903" s="164">
        <f>'2.ورود اطلاعات'!BO903</f>
        <v>0</v>
      </c>
      <c r="BK903" s="164">
        <f>'2.ورود اطلاعات'!BP903</f>
        <v>0</v>
      </c>
      <c r="BL903" s="164">
        <f>'2.ورود اطلاعات'!BQ903</f>
        <v>0</v>
      </c>
      <c r="BM903" s="164">
        <f>'2.ورود اطلاعات'!BR903</f>
        <v>0</v>
      </c>
      <c r="BN903" s="166">
        <f>'2.ورود اطلاعات'!BW903</f>
        <v>0</v>
      </c>
      <c r="BO903" s="166" t="str">
        <f>'2.ورود اطلاعات'!BX903</f>
        <v xml:space="preserve"> </v>
      </c>
      <c r="BP903" s="166" t="str">
        <f>'2.ورود اطلاعات'!BY903</f>
        <v xml:space="preserve"> </v>
      </c>
      <c r="BQ903" s="280" t="str">
        <f t="shared" si="118"/>
        <v>تست اچ آی وی انجام نشده است</v>
      </c>
      <c r="BR903" s="166">
        <f>'2.ورود اطلاعات'!BZ903</f>
        <v>0</v>
      </c>
      <c r="BS903" s="166" t="str">
        <f>'2.ورود اطلاعات'!CA903</f>
        <v xml:space="preserve"> </v>
      </c>
      <c r="BT903" s="166" t="str">
        <f>'2.ورود اطلاعات'!CB903</f>
        <v xml:space="preserve"> </v>
      </c>
      <c r="BU903" s="280" t="str">
        <f t="shared" si="119"/>
        <v>تست اچ آی وی انجام نشده است</v>
      </c>
      <c r="BV903" s="166">
        <f>'2.ورود اطلاعات'!CC903</f>
        <v>0</v>
      </c>
      <c r="BW903" s="166" t="str">
        <f>'2.ورود اطلاعات'!CD903</f>
        <v xml:space="preserve"> </v>
      </c>
      <c r="BX903" s="166" t="str">
        <f>'2.ورود اطلاعات'!CE903</f>
        <v xml:space="preserve"> </v>
      </c>
      <c r="BY903" s="280" t="str">
        <f t="shared" si="120"/>
        <v>تست اچ آی وی انجام نشده است</v>
      </c>
      <c r="BZ903" s="166">
        <f>'2.ورود اطلاعات'!CF903</f>
        <v>0</v>
      </c>
      <c r="CA903" s="166" t="str">
        <f>'2.ورود اطلاعات'!CG903</f>
        <v xml:space="preserve"> </v>
      </c>
      <c r="CB903" s="166" t="str">
        <f>'2.ورود اطلاعات'!CH903</f>
        <v xml:space="preserve"> </v>
      </c>
      <c r="CC903" s="280" t="str">
        <f t="shared" si="121"/>
        <v>تست اچ آی وی انجام نشده است</v>
      </c>
      <c r="CD903" s="166">
        <f>'2.ورود اطلاعات'!CI903</f>
        <v>0</v>
      </c>
      <c r="CE903" s="166" t="str">
        <f>'2.ورود اطلاعات'!CJ903</f>
        <v xml:space="preserve"> </v>
      </c>
      <c r="CF903" s="166" t="str">
        <f>'2.ورود اطلاعات'!CK903</f>
        <v xml:space="preserve"> </v>
      </c>
      <c r="CG903" s="280" t="str">
        <f t="shared" si="122"/>
        <v>تست اچ آی وی انجام نشده است</v>
      </c>
      <c r="CH903" s="166">
        <f>'2.ورود اطلاعات'!CL903</f>
        <v>0</v>
      </c>
      <c r="CI903" s="166" t="str">
        <f>'2.ورود اطلاعات'!CM903</f>
        <v xml:space="preserve"> </v>
      </c>
      <c r="CJ903" s="166" t="str">
        <f>'2.ورود اطلاعات'!CN903</f>
        <v xml:space="preserve"> </v>
      </c>
      <c r="CK903" s="280" t="str">
        <f t="shared" si="123"/>
        <v>تست اچ آی وی انجام نشده است</v>
      </c>
      <c r="CL903" s="166">
        <f>'2.ورود اطلاعات'!CO903</f>
        <v>0</v>
      </c>
      <c r="CM903" s="166" t="str">
        <f>'2.ورود اطلاعات'!CP903</f>
        <v xml:space="preserve"> </v>
      </c>
      <c r="CN903" s="166" t="str">
        <f>'2.ورود اطلاعات'!CQ903</f>
        <v xml:space="preserve"> </v>
      </c>
      <c r="CO903" s="280" t="str">
        <f t="shared" si="124"/>
        <v>تست اچ آی وی انجام نشده است</v>
      </c>
      <c r="CP903" s="166">
        <f>'2.ورود اطلاعات'!CR903</f>
        <v>0</v>
      </c>
      <c r="CQ903" s="166" t="str">
        <f>'2.ورود اطلاعات'!CS903</f>
        <v xml:space="preserve"> </v>
      </c>
      <c r="CR903" s="166" t="str">
        <f>'2.ورود اطلاعات'!CT903</f>
        <v xml:space="preserve"> </v>
      </c>
      <c r="CS903" s="280" t="str">
        <f t="shared" si="125"/>
        <v>تست اچ آی وی انجام نشده است</v>
      </c>
      <c r="CT903" s="166" t="str">
        <f>'2.ورود اطلاعات'!CU903</f>
        <v>خیر</v>
      </c>
      <c r="DI903" s="164"/>
      <c r="DJ903" s="164"/>
    </row>
    <row r="904" spans="1:114" s="166" customFormat="1" ht="11.65" x14ac:dyDescent="0.35">
      <c r="A904" s="144" t="str">
        <f>'2.ورود اطلاعات'!BS904</f>
        <v>خیر</v>
      </c>
      <c r="B904" s="166">
        <f>'2.ورود اطلاعات'!A904</f>
        <v>903</v>
      </c>
      <c r="C904" s="166">
        <f>'1.مشخصات مرکز'!$D$2</f>
        <v>1398</v>
      </c>
      <c r="D904" s="166" t="str">
        <f>'1.مشخصات مرکز'!$D$3</f>
        <v>انتخاب کنید ...</v>
      </c>
      <c r="E904" s="166" t="str">
        <f>'1.مشخصات مرکز'!$D$4</f>
        <v>انتخاب کنید ...</v>
      </c>
      <c r="F904" s="166" t="str">
        <f>'1.مشخصات مرکز'!$D$5</f>
        <v>انتخاب کنید ...</v>
      </c>
      <c r="G904" s="166">
        <f>'1.مشخصات مرکز'!$D$6</f>
        <v>0</v>
      </c>
      <c r="H904" s="166" t="str">
        <f>'1.مشخصات مرکز'!$D$7</f>
        <v>انتخاب کنید ...</v>
      </c>
      <c r="I904" s="166">
        <f>'1.مشخصات مرکز'!$D$8</f>
        <v>0</v>
      </c>
      <c r="J904" s="166">
        <f>'1.مشخصات مرکز'!$D$9</f>
        <v>0</v>
      </c>
      <c r="K904" s="164">
        <f>'1.مشخصات مرکز'!$D$10</f>
        <v>0</v>
      </c>
      <c r="L904" s="164">
        <f>'1.مشخصات مرکز'!$D$11</f>
        <v>0</v>
      </c>
      <c r="M904" s="166">
        <f>'2.ورود اطلاعات'!B904</f>
        <v>0</v>
      </c>
      <c r="N904" s="166">
        <f>'2.ورود اطلاعات'!C904</f>
        <v>0</v>
      </c>
      <c r="O904" s="166" t="str">
        <f>IF('2.ورود اطلاعات'!F904=0,"نامعلوم",'2.ورود اطلاعات'!F904)</f>
        <v>نامعلوم</v>
      </c>
      <c r="P904" s="166">
        <f>'2.ورود اطلاعات'!J904</f>
        <v>0</v>
      </c>
      <c r="Q904" s="166">
        <f>'2.ورود اطلاعات'!K904</f>
        <v>0</v>
      </c>
      <c r="R904" s="166">
        <f>'2.ورود اطلاعات'!L904</f>
        <v>0</v>
      </c>
      <c r="S904" s="166">
        <f>'2.ورود اطلاعات'!M904</f>
        <v>0</v>
      </c>
      <c r="T904" s="166">
        <f>'2.ورود اطلاعات'!N904</f>
        <v>0</v>
      </c>
      <c r="U904" s="166">
        <f>'2.ورود اطلاعات'!O904</f>
        <v>1398</v>
      </c>
      <c r="V904" s="166">
        <f>'2.ورود اطلاعات'!P904</f>
        <v>0</v>
      </c>
      <c r="W904" s="166">
        <f>'2.ورود اطلاعات'!Q904</f>
        <v>0</v>
      </c>
      <c r="X904" s="166">
        <f>'2.ورود اطلاعات'!R904</f>
        <v>0</v>
      </c>
      <c r="Y904" s="166">
        <f>'2.ورود اطلاعات'!S904</f>
        <v>0</v>
      </c>
      <c r="Z904" s="166">
        <f>'2.ورود اطلاعات'!T904</f>
        <v>0</v>
      </c>
      <c r="AA904" s="166">
        <f>'2.ورود اطلاعات'!U904</f>
        <v>0</v>
      </c>
      <c r="AB904" s="166">
        <f>'2.ورود اطلاعات'!V904</f>
        <v>0</v>
      </c>
      <c r="AC904" s="166">
        <f>'2.ورود اطلاعات'!W904</f>
        <v>0</v>
      </c>
      <c r="AD904" s="166">
        <f>'2.ورود اطلاعات'!X904</f>
        <v>0</v>
      </c>
      <c r="AE904" s="166">
        <f>'2.ورود اطلاعات'!Y904</f>
        <v>0</v>
      </c>
      <c r="AF904" s="166">
        <f>'2.ورود اطلاعات'!Z904</f>
        <v>0</v>
      </c>
      <c r="AG904" s="166">
        <f>'2.ورود اطلاعات'!AA904</f>
        <v>0</v>
      </c>
      <c r="AH904" s="166">
        <f>'2.ورود اطلاعات'!AB904</f>
        <v>0</v>
      </c>
      <c r="AI904" s="166">
        <f>'2.ورود اطلاعات'!AC904</f>
        <v>0</v>
      </c>
      <c r="AJ904" s="166">
        <f>'2.ورود اطلاعات'!AD904</f>
        <v>0</v>
      </c>
      <c r="AK904" s="166">
        <f>'2.ورود اطلاعات'!AE904</f>
        <v>0</v>
      </c>
      <c r="AL904" s="166">
        <f>'2.ورود اطلاعات'!AF904</f>
        <v>0</v>
      </c>
      <c r="AM904" s="166">
        <f>'2.ورود اطلاعات'!AG904</f>
        <v>0</v>
      </c>
      <c r="AN904" s="166">
        <f>'2.ورود اطلاعات'!AH904</f>
        <v>0</v>
      </c>
      <c r="AO904" s="166">
        <f>'2.ورود اطلاعات'!AI904</f>
        <v>0</v>
      </c>
      <c r="AP904" s="166" t="str">
        <f>'2.ورود اطلاعات'!AK904</f>
        <v xml:space="preserve">         </v>
      </c>
      <c r="AQ904" s="166" t="str">
        <f>'2.ورود اطلاعات'!AL904</f>
        <v>هیچکدام</v>
      </c>
      <c r="AR904" s="166" t="str">
        <f>'2.ورود اطلاعات'!AM904</f>
        <v>7.هیچکدام</v>
      </c>
      <c r="AS904" s="166" t="str">
        <f>'2.ورود اطلاعات'!AN904</f>
        <v>نامعلوم</v>
      </c>
      <c r="AT904" s="166" t="str">
        <f>'2.ورود اطلاعات'!AO904</f>
        <v>نامعلوم</v>
      </c>
      <c r="AU904" s="166" t="str">
        <f>'2.ورود اطلاعات'!CV904</f>
        <v>ارائه نشده است.</v>
      </c>
      <c r="AV904" s="166">
        <f>'2.ورود اطلاعات'!CW904</f>
        <v>0</v>
      </c>
      <c r="AW904" s="164">
        <f>'2.ورود اطلاعات'!AT904</f>
        <v>0</v>
      </c>
      <c r="AX904" s="164">
        <f>'2.ورود اطلاعات'!AU904</f>
        <v>0</v>
      </c>
      <c r="AY904" s="164">
        <f>'2.ورود اطلاعات'!AV904</f>
        <v>0</v>
      </c>
      <c r="AZ904" s="164">
        <f>'2.ورود اطلاعات'!AW904</f>
        <v>0</v>
      </c>
      <c r="BA904" s="164">
        <f>'2.ورود اطلاعات'!AX904</f>
        <v>0</v>
      </c>
      <c r="BB904" s="166">
        <f>'2.ورود اطلاعات'!BT904</f>
        <v>0</v>
      </c>
      <c r="BC904" s="166" t="str">
        <f>'2.ورود اطلاعات'!BU904</f>
        <v xml:space="preserve"> </v>
      </c>
      <c r="BD904" s="166" t="str">
        <f>'2.ورود اطلاعات'!BV904</f>
        <v xml:space="preserve"> </v>
      </c>
      <c r="BE904" s="21"/>
      <c r="BF904" s="164">
        <f>'2.ورود اطلاعات'!BK904</f>
        <v>0</v>
      </c>
      <c r="BG904" s="164">
        <f>'2.ورود اطلاعات'!BL904</f>
        <v>0</v>
      </c>
      <c r="BH904" s="164">
        <f>'2.ورود اطلاعات'!BM904</f>
        <v>0</v>
      </c>
      <c r="BI904" s="164">
        <f>'2.ورود اطلاعات'!BN904</f>
        <v>0</v>
      </c>
      <c r="BJ904" s="164">
        <f>'2.ورود اطلاعات'!BO904</f>
        <v>0</v>
      </c>
      <c r="BK904" s="164">
        <f>'2.ورود اطلاعات'!BP904</f>
        <v>0</v>
      </c>
      <c r="BL904" s="164">
        <f>'2.ورود اطلاعات'!BQ904</f>
        <v>0</v>
      </c>
      <c r="BM904" s="164">
        <f>'2.ورود اطلاعات'!BR904</f>
        <v>0</v>
      </c>
      <c r="BN904" s="166">
        <f>'2.ورود اطلاعات'!BW904</f>
        <v>0</v>
      </c>
      <c r="BO904" s="166" t="str">
        <f>'2.ورود اطلاعات'!BX904</f>
        <v xml:space="preserve"> </v>
      </c>
      <c r="BP904" s="166" t="str">
        <f>'2.ورود اطلاعات'!BY904</f>
        <v xml:space="preserve"> </v>
      </c>
      <c r="BQ904" s="280" t="str">
        <f t="shared" si="118"/>
        <v>تست اچ آی وی انجام نشده است</v>
      </c>
      <c r="BR904" s="166">
        <f>'2.ورود اطلاعات'!BZ904</f>
        <v>0</v>
      </c>
      <c r="BS904" s="166" t="str">
        <f>'2.ورود اطلاعات'!CA904</f>
        <v xml:space="preserve"> </v>
      </c>
      <c r="BT904" s="166" t="str">
        <f>'2.ورود اطلاعات'!CB904</f>
        <v xml:space="preserve"> </v>
      </c>
      <c r="BU904" s="280" t="str">
        <f t="shared" si="119"/>
        <v>تست اچ آی وی انجام نشده است</v>
      </c>
      <c r="BV904" s="166">
        <f>'2.ورود اطلاعات'!CC904</f>
        <v>0</v>
      </c>
      <c r="BW904" s="166" t="str">
        <f>'2.ورود اطلاعات'!CD904</f>
        <v xml:space="preserve"> </v>
      </c>
      <c r="BX904" s="166" t="str">
        <f>'2.ورود اطلاعات'!CE904</f>
        <v xml:space="preserve"> </v>
      </c>
      <c r="BY904" s="280" t="str">
        <f t="shared" si="120"/>
        <v>تست اچ آی وی انجام نشده است</v>
      </c>
      <c r="BZ904" s="166">
        <f>'2.ورود اطلاعات'!CF904</f>
        <v>0</v>
      </c>
      <c r="CA904" s="166" t="str">
        <f>'2.ورود اطلاعات'!CG904</f>
        <v xml:space="preserve"> </v>
      </c>
      <c r="CB904" s="166" t="str">
        <f>'2.ورود اطلاعات'!CH904</f>
        <v xml:space="preserve"> </v>
      </c>
      <c r="CC904" s="280" t="str">
        <f t="shared" si="121"/>
        <v>تست اچ آی وی انجام نشده است</v>
      </c>
      <c r="CD904" s="166">
        <f>'2.ورود اطلاعات'!CI904</f>
        <v>0</v>
      </c>
      <c r="CE904" s="166" t="str">
        <f>'2.ورود اطلاعات'!CJ904</f>
        <v xml:space="preserve"> </v>
      </c>
      <c r="CF904" s="166" t="str">
        <f>'2.ورود اطلاعات'!CK904</f>
        <v xml:space="preserve"> </v>
      </c>
      <c r="CG904" s="280" t="str">
        <f t="shared" si="122"/>
        <v>تست اچ آی وی انجام نشده است</v>
      </c>
      <c r="CH904" s="166">
        <f>'2.ورود اطلاعات'!CL904</f>
        <v>0</v>
      </c>
      <c r="CI904" s="166" t="str">
        <f>'2.ورود اطلاعات'!CM904</f>
        <v xml:space="preserve"> </v>
      </c>
      <c r="CJ904" s="166" t="str">
        <f>'2.ورود اطلاعات'!CN904</f>
        <v xml:space="preserve"> </v>
      </c>
      <c r="CK904" s="280" t="str">
        <f t="shared" si="123"/>
        <v>تست اچ آی وی انجام نشده است</v>
      </c>
      <c r="CL904" s="166">
        <f>'2.ورود اطلاعات'!CO904</f>
        <v>0</v>
      </c>
      <c r="CM904" s="166" t="str">
        <f>'2.ورود اطلاعات'!CP904</f>
        <v xml:space="preserve"> </v>
      </c>
      <c r="CN904" s="166" t="str">
        <f>'2.ورود اطلاعات'!CQ904</f>
        <v xml:space="preserve"> </v>
      </c>
      <c r="CO904" s="280" t="str">
        <f t="shared" si="124"/>
        <v>تست اچ آی وی انجام نشده است</v>
      </c>
      <c r="CP904" s="166">
        <f>'2.ورود اطلاعات'!CR904</f>
        <v>0</v>
      </c>
      <c r="CQ904" s="166" t="str">
        <f>'2.ورود اطلاعات'!CS904</f>
        <v xml:space="preserve"> </v>
      </c>
      <c r="CR904" s="166" t="str">
        <f>'2.ورود اطلاعات'!CT904</f>
        <v xml:space="preserve"> </v>
      </c>
      <c r="CS904" s="280" t="str">
        <f t="shared" si="125"/>
        <v>تست اچ آی وی انجام نشده است</v>
      </c>
      <c r="CT904" s="166" t="str">
        <f>'2.ورود اطلاعات'!CU904</f>
        <v>خیر</v>
      </c>
      <c r="DI904" s="164"/>
      <c r="DJ904" s="164"/>
    </row>
    <row r="905" spans="1:114" s="166" customFormat="1" ht="11.65" x14ac:dyDescent="0.35">
      <c r="A905" s="144" t="str">
        <f>'2.ورود اطلاعات'!BS905</f>
        <v>خیر</v>
      </c>
      <c r="B905" s="166">
        <f>'2.ورود اطلاعات'!A905</f>
        <v>904</v>
      </c>
      <c r="C905" s="166">
        <f>'1.مشخصات مرکز'!$D$2</f>
        <v>1398</v>
      </c>
      <c r="D905" s="166" t="str">
        <f>'1.مشخصات مرکز'!$D$3</f>
        <v>انتخاب کنید ...</v>
      </c>
      <c r="E905" s="166" t="str">
        <f>'1.مشخصات مرکز'!$D$4</f>
        <v>انتخاب کنید ...</v>
      </c>
      <c r="F905" s="166" t="str">
        <f>'1.مشخصات مرکز'!$D$5</f>
        <v>انتخاب کنید ...</v>
      </c>
      <c r="G905" s="166">
        <f>'1.مشخصات مرکز'!$D$6</f>
        <v>0</v>
      </c>
      <c r="H905" s="166" t="str">
        <f>'1.مشخصات مرکز'!$D$7</f>
        <v>انتخاب کنید ...</v>
      </c>
      <c r="I905" s="166">
        <f>'1.مشخصات مرکز'!$D$8</f>
        <v>0</v>
      </c>
      <c r="J905" s="166">
        <f>'1.مشخصات مرکز'!$D$9</f>
        <v>0</v>
      </c>
      <c r="K905" s="164">
        <f>'1.مشخصات مرکز'!$D$10</f>
        <v>0</v>
      </c>
      <c r="L905" s="164">
        <f>'1.مشخصات مرکز'!$D$11</f>
        <v>0</v>
      </c>
      <c r="M905" s="166">
        <f>'2.ورود اطلاعات'!B905</f>
        <v>0</v>
      </c>
      <c r="N905" s="166">
        <f>'2.ورود اطلاعات'!C905</f>
        <v>0</v>
      </c>
      <c r="O905" s="166" t="str">
        <f>IF('2.ورود اطلاعات'!F905=0,"نامعلوم",'2.ورود اطلاعات'!F905)</f>
        <v>نامعلوم</v>
      </c>
      <c r="P905" s="166">
        <f>'2.ورود اطلاعات'!J905</f>
        <v>0</v>
      </c>
      <c r="Q905" s="166">
        <f>'2.ورود اطلاعات'!K905</f>
        <v>0</v>
      </c>
      <c r="R905" s="166">
        <f>'2.ورود اطلاعات'!L905</f>
        <v>0</v>
      </c>
      <c r="S905" s="166">
        <f>'2.ورود اطلاعات'!M905</f>
        <v>0</v>
      </c>
      <c r="T905" s="166">
        <f>'2.ورود اطلاعات'!N905</f>
        <v>0</v>
      </c>
      <c r="U905" s="166">
        <f>'2.ورود اطلاعات'!O905</f>
        <v>1398</v>
      </c>
      <c r="V905" s="166">
        <f>'2.ورود اطلاعات'!P905</f>
        <v>0</v>
      </c>
      <c r="W905" s="166">
        <f>'2.ورود اطلاعات'!Q905</f>
        <v>0</v>
      </c>
      <c r="X905" s="166">
        <f>'2.ورود اطلاعات'!R905</f>
        <v>0</v>
      </c>
      <c r="Y905" s="166">
        <f>'2.ورود اطلاعات'!S905</f>
        <v>0</v>
      </c>
      <c r="Z905" s="166">
        <f>'2.ورود اطلاعات'!T905</f>
        <v>0</v>
      </c>
      <c r="AA905" s="166">
        <f>'2.ورود اطلاعات'!U905</f>
        <v>0</v>
      </c>
      <c r="AB905" s="166">
        <f>'2.ورود اطلاعات'!V905</f>
        <v>0</v>
      </c>
      <c r="AC905" s="166">
        <f>'2.ورود اطلاعات'!W905</f>
        <v>0</v>
      </c>
      <c r="AD905" s="166">
        <f>'2.ورود اطلاعات'!X905</f>
        <v>0</v>
      </c>
      <c r="AE905" s="166">
        <f>'2.ورود اطلاعات'!Y905</f>
        <v>0</v>
      </c>
      <c r="AF905" s="166">
        <f>'2.ورود اطلاعات'!Z905</f>
        <v>0</v>
      </c>
      <c r="AG905" s="166">
        <f>'2.ورود اطلاعات'!AA905</f>
        <v>0</v>
      </c>
      <c r="AH905" s="166">
        <f>'2.ورود اطلاعات'!AB905</f>
        <v>0</v>
      </c>
      <c r="AI905" s="166">
        <f>'2.ورود اطلاعات'!AC905</f>
        <v>0</v>
      </c>
      <c r="AJ905" s="166">
        <f>'2.ورود اطلاعات'!AD905</f>
        <v>0</v>
      </c>
      <c r="AK905" s="166">
        <f>'2.ورود اطلاعات'!AE905</f>
        <v>0</v>
      </c>
      <c r="AL905" s="166">
        <f>'2.ورود اطلاعات'!AF905</f>
        <v>0</v>
      </c>
      <c r="AM905" s="166">
        <f>'2.ورود اطلاعات'!AG905</f>
        <v>0</v>
      </c>
      <c r="AN905" s="166">
        <f>'2.ورود اطلاعات'!AH905</f>
        <v>0</v>
      </c>
      <c r="AO905" s="166">
        <f>'2.ورود اطلاعات'!AI905</f>
        <v>0</v>
      </c>
      <c r="AP905" s="166" t="str">
        <f>'2.ورود اطلاعات'!AK905</f>
        <v xml:space="preserve">         </v>
      </c>
      <c r="AQ905" s="166" t="str">
        <f>'2.ورود اطلاعات'!AL905</f>
        <v>هیچکدام</v>
      </c>
      <c r="AR905" s="166" t="str">
        <f>'2.ورود اطلاعات'!AM905</f>
        <v>7.هیچکدام</v>
      </c>
      <c r="AS905" s="166" t="str">
        <f>'2.ورود اطلاعات'!AN905</f>
        <v>نامعلوم</v>
      </c>
      <c r="AT905" s="166" t="str">
        <f>'2.ورود اطلاعات'!AO905</f>
        <v>نامعلوم</v>
      </c>
      <c r="AU905" s="166" t="str">
        <f>'2.ورود اطلاعات'!CV905</f>
        <v>ارائه نشده است.</v>
      </c>
      <c r="AV905" s="166">
        <f>'2.ورود اطلاعات'!CW905</f>
        <v>0</v>
      </c>
      <c r="AW905" s="164">
        <f>'2.ورود اطلاعات'!AT905</f>
        <v>0</v>
      </c>
      <c r="AX905" s="164">
        <f>'2.ورود اطلاعات'!AU905</f>
        <v>0</v>
      </c>
      <c r="AY905" s="164">
        <f>'2.ورود اطلاعات'!AV905</f>
        <v>0</v>
      </c>
      <c r="AZ905" s="164">
        <f>'2.ورود اطلاعات'!AW905</f>
        <v>0</v>
      </c>
      <c r="BA905" s="164">
        <f>'2.ورود اطلاعات'!AX905</f>
        <v>0</v>
      </c>
      <c r="BB905" s="166">
        <f>'2.ورود اطلاعات'!BT905</f>
        <v>0</v>
      </c>
      <c r="BC905" s="166" t="str">
        <f>'2.ورود اطلاعات'!BU905</f>
        <v xml:space="preserve"> </v>
      </c>
      <c r="BD905" s="166" t="str">
        <f>'2.ورود اطلاعات'!BV905</f>
        <v xml:space="preserve"> </v>
      </c>
      <c r="BE905" s="21"/>
      <c r="BF905" s="164">
        <f>'2.ورود اطلاعات'!BK905</f>
        <v>0</v>
      </c>
      <c r="BG905" s="164">
        <f>'2.ورود اطلاعات'!BL905</f>
        <v>0</v>
      </c>
      <c r="BH905" s="164">
        <f>'2.ورود اطلاعات'!BM905</f>
        <v>0</v>
      </c>
      <c r="BI905" s="164">
        <f>'2.ورود اطلاعات'!BN905</f>
        <v>0</v>
      </c>
      <c r="BJ905" s="164">
        <f>'2.ورود اطلاعات'!BO905</f>
        <v>0</v>
      </c>
      <c r="BK905" s="164">
        <f>'2.ورود اطلاعات'!BP905</f>
        <v>0</v>
      </c>
      <c r="BL905" s="164">
        <f>'2.ورود اطلاعات'!BQ905</f>
        <v>0</v>
      </c>
      <c r="BM905" s="164">
        <f>'2.ورود اطلاعات'!BR905</f>
        <v>0</v>
      </c>
      <c r="BN905" s="166">
        <f>'2.ورود اطلاعات'!BW905</f>
        <v>0</v>
      </c>
      <c r="BO905" s="166" t="str">
        <f>'2.ورود اطلاعات'!BX905</f>
        <v xml:space="preserve"> </v>
      </c>
      <c r="BP905" s="166" t="str">
        <f>'2.ورود اطلاعات'!BY905</f>
        <v xml:space="preserve"> </v>
      </c>
      <c r="BQ905" s="280" t="str">
        <f t="shared" si="118"/>
        <v>تست اچ آی وی انجام نشده است</v>
      </c>
      <c r="BR905" s="166">
        <f>'2.ورود اطلاعات'!BZ905</f>
        <v>0</v>
      </c>
      <c r="BS905" s="166" t="str">
        <f>'2.ورود اطلاعات'!CA905</f>
        <v xml:space="preserve"> </v>
      </c>
      <c r="BT905" s="166" t="str">
        <f>'2.ورود اطلاعات'!CB905</f>
        <v xml:space="preserve"> </v>
      </c>
      <c r="BU905" s="280" t="str">
        <f t="shared" si="119"/>
        <v>تست اچ آی وی انجام نشده است</v>
      </c>
      <c r="BV905" s="166">
        <f>'2.ورود اطلاعات'!CC905</f>
        <v>0</v>
      </c>
      <c r="BW905" s="166" t="str">
        <f>'2.ورود اطلاعات'!CD905</f>
        <v xml:space="preserve"> </v>
      </c>
      <c r="BX905" s="166" t="str">
        <f>'2.ورود اطلاعات'!CE905</f>
        <v xml:space="preserve"> </v>
      </c>
      <c r="BY905" s="280" t="str">
        <f t="shared" si="120"/>
        <v>تست اچ آی وی انجام نشده است</v>
      </c>
      <c r="BZ905" s="166">
        <f>'2.ورود اطلاعات'!CF905</f>
        <v>0</v>
      </c>
      <c r="CA905" s="166" t="str">
        <f>'2.ورود اطلاعات'!CG905</f>
        <v xml:space="preserve"> </v>
      </c>
      <c r="CB905" s="166" t="str">
        <f>'2.ورود اطلاعات'!CH905</f>
        <v xml:space="preserve"> </v>
      </c>
      <c r="CC905" s="280" t="str">
        <f t="shared" si="121"/>
        <v>تست اچ آی وی انجام نشده است</v>
      </c>
      <c r="CD905" s="166">
        <f>'2.ورود اطلاعات'!CI905</f>
        <v>0</v>
      </c>
      <c r="CE905" s="166" t="str">
        <f>'2.ورود اطلاعات'!CJ905</f>
        <v xml:space="preserve"> </v>
      </c>
      <c r="CF905" s="166" t="str">
        <f>'2.ورود اطلاعات'!CK905</f>
        <v xml:space="preserve"> </v>
      </c>
      <c r="CG905" s="280" t="str">
        <f t="shared" si="122"/>
        <v>تست اچ آی وی انجام نشده است</v>
      </c>
      <c r="CH905" s="166">
        <f>'2.ورود اطلاعات'!CL905</f>
        <v>0</v>
      </c>
      <c r="CI905" s="166" t="str">
        <f>'2.ورود اطلاعات'!CM905</f>
        <v xml:space="preserve"> </v>
      </c>
      <c r="CJ905" s="166" t="str">
        <f>'2.ورود اطلاعات'!CN905</f>
        <v xml:space="preserve"> </v>
      </c>
      <c r="CK905" s="280" t="str">
        <f t="shared" si="123"/>
        <v>تست اچ آی وی انجام نشده است</v>
      </c>
      <c r="CL905" s="166">
        <f>'2.ورود اطلاعات'!CO905</f>
        <v>0</v>
      </c>
      <c r="CM905" s="166" t="str">
        <f>'2.ورود اطلاعات'!CP905</f>
        <v xml:space="preserve"> </v>
      </c>
      <c r="CN905" s="166" t="str">
        <f>'2.ورود اطلاعات'!CQ905</f>
        <v xml:space="preserve"> </v>
      </c>
      <c r="CO905" s="280" t="str">
        <f t="shared" si="124"/>
        <v>تست اچ آی وی انجام نشده است</v>
      </c>
      <c r="CP905" s="166">
        <f>'2.ورود اطلاعات'!CR905</f>
        <v>0</v>
      </c>
      <c r="CQ905" s="166" t="str">
        <f>'2.ورود اطلاعات'!CS905</f>
        <v xml:space="preserve"> </v>
      </c>
      <c r="CR905" s="166" t="str">
        <f>'2.ورود اطلاعات'!CT905</f>
        <v xml:space="preserve"> </v>
      </c>
      <c r="CS905" s="280" t="str">
        <f t="shared" si="125"/>
        <v>تست اچ آی وی انجام نشده است</v>
      </c>
      <c r="CT905" s="166" t="str">
        <f>'2.ورود اطلاعات'!CU905</f>
        <v>خیر</v>
      </c>
      <c r="DI905" s="164"/>
      <c r="DJ905" s="164"/>
    </row>
    <row r="906" spans="1:114" s="166" customFormat="1" ht="11.65" x14ac:dyDescent="0.35">
      <c r="A906" s="144" t="str">
        <f>'2.ورود اطلاعات'!BS906</f>
        <v>خیر</v>
      </c>
      <c r="B906" s="166">
        <f>'2.ورود اطلاعات'!A906</f>
        <v>905</v>
      </c>
      <c r="C906" s="166">
        <f>'1.مشخصات مرکز'!$D$2</f>
        <v>1398</v>
      </c>
      <c r="D906" s="166" t="str">
        <f>'1.مشخصات مرکز'!$D$3</f>
        <v>انتخاب کنید ...</v>
      </c>
      <c r="E906" s="166" t="str">
        <f>'1.مشخصات مرکز'!$D$4</f>
        <v>انتخاب کنید ...</v>
      </c>
      <c r="F906" s="166" t="str">
        <f>'1.مشخصات مرکز'!$D$5</f>
        <v>انتخاب کنید ...</v>
      </c>
      <c r="G906" s="166">
        <f>'1.مشخصات مرکز'!$D$6</f>
        <v>0</v>
      </c>
      <c r="H906" s="166" t="str">
        <f>'1.مشخصات مرکز'!$D$7</f>
        <v>انتخاب کنید ...</v>
      </c>
      <c r="I906" s="166">
        <f>'1.مشخصات مرکز'!$D$8</f>
        <v>0</v>
      </c>
      <c r="J906" s="166">
        <f>'1.مشخصات مرکز'!$D$9</f>
        <v>0</v>
      </c>
      <c r="K906" s="164">
        <f>'1.مشخصات مرکز'!$D$10</f>
        <v>0</v>
      </c>
      <c r="L906" s="164">
        <f>'1.مشخصات مرکز'!$D$11</f>
        <v>0</v>
      </c>
      <c r="M906" s="166">
        <f>'2.ورود اطلاعات'!B906</f>
        <v>0</v>
      </c>
      <c r="N906" s="166">
        <f>'2.ورود اطلاعات'!C906</f>
        <v>0</v>
      </c>
      <c r="O906" s="166" t="str">
        <f>IF('2.ورود اطلاعات'!F906=0,"نامعلوم",'2.ورود اطلاعات'!F906)</f>
        <v>نامعلوم</v>
      </c>
      <c r="P906" s="166">
        <f>'2.ورود اطلاعات'!J906</f>
        <v>0</v>
      </c>
      <c r="Q906" s="166">
        <f>'2.ورود اطلاعات'!K906</f>
        <v>0</v>
      </c>
      <c r="R906" s="166">
        <f>'2.ورود اطلاعات'!L906</f>
        <v>0</v>
      </c>
      <c r="S906" s="166">
        <f>'2.ورود اطلاعات'!M906</f>
        <v>0</v>
      </c>
      <c r="T906" s="166">
        <f>'2.ورود اطلاعات'!N906</f>
        <v>0</v>
      </c>
      <c r="U906" s="166">
        <f>'2.ورود اطلاعات'!O906</f>
        <v>1398</v>
      </c>
      <c r="V906" s="166">
        <f>'2.ورود اطلاعات'!P906</f>
        <v>0</v>
      </c>
      <c r="W906" s="166">
        <f>'2.ورود اطلاعات'!Q906</f>
        <v>0</v>
      </c>
      <c r="X906" s="166">
        <f>'2.ورود اطلاعات'!R906</f>
        <v>0</v>
      </c>
      <c r="Y906" s="166">
        <f>'2.ورود اطلاعات'!S906</f>
        <v>0</v>
      </c>
      <c r="Z906" s="166">
        <f>'2.ورود اطلاعات'!T906</f>
        <v>0</v>
      </c>
      <c r="AA906" s="166">
        <f>'2.ورود اطلاعات'!U906</f>
        <v>0</v>
      </c>
      <c r="AB906" s="166">
        <f>'2.ورود اطلاعات'!V906</f>
        <v>0</v>
      </c>
      <c r="AC906" s="166">
        <f>'2.ورود اطلاعات'!W906</f>
        <v>0</v>
      </c>
      <c r="AD906" s="166">
        <f>'2.ورود اطلاعات'!X906</f>
        <v>0</v>
      </c>
      <c r="AE906" s="166">
        <f>'2.ورود اطلاعات'!Y906</f>
        <v>0</v>
      </c>
      <c r="AF906" s="166">
        <f>'2.ورود اطلاعات'!Z906</f>
        <v>0</v>
      </c>
      <c r="AG906" s="166">
        <f>'2.ورود اطلاعات'!AA906</f>
        <v>0</v>
      </c>
      <c r="AH906" s="166">
        <f>'2.ورود اطلاعات'!AB906</f>
        <v>0</v>
      </c>
      <c r="AI906" s="166">
        <f>'2.ورود اطلاعات'!AC906</f>
        <v>0</v>
      </c>
      <c r="AJ906" s="166">
        <f>'2.ورود اطلاعات'!AD906</f>
        <v>0</v>
      </c>
      <c r="AK906" s="166">
        <f>'2.ورود اطلاعات'!AE906</f>
        <v>0</v>
      </c>
      <c r="AL906" s="166">
        <f>'2.ورود اطلاعات'!AF906</f>
        <v>0</v>
      </c>
      <c r="AM906" s="166">
        <f>'2.ورود اطلاعات'!AG906</f>
        <v>0</v>
      </c>
      <c r="AN906" s="166">
        <f>'2.ورود اطلاعات'!AH906</f>
        <v>0</v>
      </c>
      <c r="AO906" s="166">
        <f>'2.ورود اطلاعات'!AI906</f>
        <v>0</v>
      </c>
      <c r="AP906" s="166" t="str">
        <f>'2.ورود اطلاعات'!AK906</f>
        <v xml:space="preserve">         </v>
      </c>
      <c r="AQ906" s="166" t="str">
        <f>'2.ورود اطلاعات'!AL906</f>
        <v>هیچکدام</v>
      </c>
      <c r="AR906" s="166" t="str">
        <f>'2.ورود اطلاعات'!AM906</f>
        <v>7.هیچکدام</v>
      </c>
      <c r="AS906" s="166" t="str">
        <f>'2.ورود اطلاعات'!AN906</f>
        <v>نامعلوم</v>
      </c>
      <c r="AT906" s="166" t="str">
        <f>'2.ورود اطلاعات'!AO906</f>
        <v>نامعلوم</v>
      </c>
      <c r="AU906" s="166" t="str">
        <f>'2.ورود اطلاعات'!CV906</f>
        <v>ارائه نشده است.</v>
      </c>
      <c r="AV906" s="166">
        <f>'2.ورود اطلاعات'!CW906</f>
        <v>0</v>
      </c>
      <c r="AW906" s="164">
        <f>'2.ورود اطلاعات'!AT906</f>
        <v>0</v>
      </c>
      <c r="AX906" s="164">
        <f>'2.ورود اطلاعات'!AU906</f>
        <v>0</v>
      </c>
      <c r="AY906" s="164">
        <f>'2.ورود اطلاعات'!AV906</f>
        <v>0</v>
      </c>
      <c r="AZ906" s="164">
        <f>'2.ورود اطلاعات'!AW906</f>
        <v>0</v>
      </c>
      <c r="BA906" s="164">
        <f>'2.ورود اطلاعات'!AX906</f>
        <v>0</v>
      </c>
      <c r="BB906" s="166">
        <f>'2.ورود اطلاعات'!BT906</f>
        <v>0</v>
      </c>
      <c r="BC906" s="166" t="str">
        <f>'2.ورود اطلاعات'!BU906</f>
        <v xml:space="preserve"> </v>
      </c>
      <c r="BD906" s="166" t="str">
        <f>'2.ورود اطلاعات'!BV906</f>
        <v xml:space="preserve"> </v>
      </c>
      <c r="BE906" s="21"/>
      <c r="BF906" s="164">
        <f>'2.ورود اطلاعات'!BK906</f>
        <v>0</v>
      </c>
      <c r="BG906" s="164">
        <f>'2.ورود اطلاعات'!BL906</f>
        <v>0</v>
      </c>
      <c r="BH906" s="164">
        <f>'2.ورود اطلاعات'!BM906</f>
        <v>0</v>
      </c>
      <c r="BI906" s="164">
        <f>'2.ورود اطلاعات'!BN906</f>
        <v>0</v>
      </c>
      <c r="BJ906" s="164">
        <f>'2.ورود اطلاعات'!BO906</f>
        <v>0</v>
      </c>
      <c r="BK906" s="164">
        <f>'2.ورود اطلاعات'!BP906</f>
        <v>0</v>
      </c>
      <c r="BL906" s="164">
        <f>'2.ورود اطلاعات'!BQ906</f>
        <v>0</v>
      </c>
      <c r="BM906" s="164">
        <f>'2.ورود اطلاعات'!BR906</f>
        <v>0</v>
      </c>
      <c r="BN906" s="166">
        <f>'2.ورود اطلاعات'!BW906</f>
        <v>0</v>
      </c>
      <c r="BO906" s="166" t="str">
        <f>'2.ورود اطلاعات'!BX906</f>
        <v xml:space="preserve"> </v>
      </c>
      <c r="BP906" s="166" t="str">
        <f>'2.ورود اطلاعات'!BY906</f>
        <v xml:space="preserve"> </v>
      </c>
      <c r="BQ906" s="280" t="str">
        <f t="shared" si="118"/>
        <v>تست اچ آی وی انجام نشده است</v>
      </c>
      <c r="BR906" s="166">
        <f>'2.ورود اطلاعات'!BZ906</f>
        <v>0</v>
      </c>
      <c r="BS906" s="166" t="str">
        <f>'2.ورود اطلاعات'!CA906</f>
        <v xml:space="preserve"> </v>
      </c>
      <c r="BT906" s="166" t="str">
        <f>'2.ورود اطلاعات'!CB906</f>
        <v xml:space="preserve"> </v>
      </c>
      <c r="BU906" s="280" t="str">
        <f t="shared" si="119"/>
        <v>تست اچ آی وی انجام نشده است</v>
      </c>
      <c r="BV906" s="166">
        <f>'2.ورود اطلاعات'!CC906</f>
        <v>0</v>
      </c>
      <c r="BW906" s="166" t="str">
        <f>'2.ورود اطلاعات'!CD906</f>
        <v xml:space="preserve"> </v>
      </c>
      <c r="BX906" s="166" t="str">
        <f>'2.ورود اطلاعات'!CE906</f>
        <v xml:space="preserve"> </v>
      </c>
      <c r="BY906" s="280" t="str">
        <f t="shared" si="120"/>
        <v>تست اچ آی وی انجام نشده است</v>
      </c>
      <c r="BZ906" s="166">
        <f>'2.ورود اطلاعات'!CF906</f>
        <v>0</v>
      </c>
      <c r="CA906" s="166" t="str">
        <f>'2.ورود اطلاعات'!CG906</f>
        <v xml:space="preserve"> </v>
      </c>
      <c r="CB906" s="166" t="str">
        <f>'2.ورود اطلاعات'!CH906</f>
        <v xml:space="preserve"> </v>
      </c>
      <c r="CC906" s="280" t="str">
        <f t="shared" si="121"/>
        <v>تست اچ آی وی انجام نشده است</v>
      </c>
      <c r="CD906" s="166">
        <f>'2.ورود اطلاعات'!CI906</f>
        <v>0</v>
      </c>
      <c r="CE906" s="166" t="str">
        <f>'2.ورود اطلاعات'!CJ906</f>
        <v xml:space="preserve"> </v>
      </c>
      <c r="CF906" s="166" t="str">
        <f>'2.ورود اطلاعات'!CK906</f>
        <v xml:space="preserve"> </v>
      </c>
      <c r="CG906" s="280" t="str">
        <f t="shared" si="122"/>
        <v>تست اچ آی وی انجام نشده است</v>
      </c>
      <c r="CH906" s="166">
        <f>'2.ورود اطلاعات'!CL906</f>
        <v>0</v>
      </c>
      <c r="CI906" s="166" t="str">
        <f>'2.ورود اطلاعات'!CM906</f>
        <v xml:space="preserve"> </v>
      </c>
      <c r="CJ906" s="166" t="str">
        <f>'2.ورود اطلاعات'!CN906</f>
        <v xml:space="preserve"> </v>
      </c>
      <c r="CK906" s="280" t="str">
        <f t="shared" si="123"/>
        <v>تست اچ آی وی انجام نشده است</v>
      </c>
      <c r="CL906" s="166">
        <f>'2.ورود اطلاعات'!CO906</f>
        <v>0</v>
      </c>
      <c r="CM906" s="166" t="str">
        <f>'2.ورود اطلاعات'!CP906</f>
        <v xml:space="preserve"> </v>
      </c>
      <c r="CN906" s="166" t="str">
        <f>'2.ورود اطلاعات'!CQ906</f>
        <v xml:space="preserve"> </v>
      </c>
      <c r="CO906" s="280" t="str">
        <f t="shared" si="124"/>
        <v>تست اچ آی وی انجام نشده است</v>
      </c>
      <c r="CP906" s="166">
        <f>'2.ورود اطلاعات'!CR906</f>
        <v>0</v>
      </c>
      <c r="CQ906" s="166" t="str">
        <f>'2.ورود اطلاعات'!CS906</f>
        <v xml:space="preserve"> </v>
      </c>
      <c r="CR906" s="166" t="str">
        <f>'2.ورود اطلاعات'!CT906</f>
        <v xml:space="preserve"> </v>
      </c>
      <c r="CS906" s="280" t="str">
        <f t="shared" si="125"/>
        <v>تست اچ آی وی انجام نشده است</v>
      </c>
      <c r="CT906" s="166" t="str">
        <f>'2.ورود اطلاعات'!CU906</f>
        <v>خیر</v>
      </c>
      <c r="DI906" s="164"/>
      <c r="DJ906" s="164"/>
    </row>
    <row r="907" spans="1:114" s="166" customFormat="1" ht="11.65" x14ac:dyDescent="0.35">
      <c r="A907" s="144" t="str">
        <f>'2.ورود اطلاعات'!BS907</f>
        <v>خیر</v>
      </c>
      <c r="B907" s="166">
        <f>'2.ورود اطلاعات'!A907</f>
        <v>906</v>
      </c>
      <c r="C907" s="166">
        <f>'1.مشخصات مرکز'!$D$2</f>
        <v>1398</v>
      </c>
      <c r="D907" s="166" t="str">
        <f>'1.مشخصات مرکز'!$D$3</f>
        <v>انتخاب کنید ...</v>
      </c>
      <c r="E907" s="166" t="str">
        <f>'1.مشخصات مرکز'!$D$4</f>
        <v>انتخاب کنید ...</v>
      </c>
      <c r="F907" s="166" t="str">
        <f>'1.مشخصات مرکز'!$D$5</f>
        <v>انتخاب کنید ...</v>
      </c>
      <c r="G907" s="166">
        <f>'1.مشخصات مرکز'!$D$6</f>
        <v>0</v>
      </c>
      <c r="H907" s="166" t="str">
        <f>'1.مشخصات مرکز'!$D$7</f>
        <v>انتخاب کنید ...</v>
      </c>
      <c r="I907" s="166">
        <f>'1.مشخصات مرکز'!$D$8</f>
        <v>0</v>
      </c>
      <c r="J907" s="166">
        <f>'1.مشخصات مرکز'!$D$9</f>
        <v>0</v>
      </c>
      <c r="K907" s="164">
        <f>'1.مشخصات مرکز'!$D$10</f>
        <v>0</v>
      </c>
      <c r="L907" s="164">
        <f>'1.مشخصات مرکز'!$D$11</f>
        <v>0</v>
      </c>
      <c r="M907" s="166">
        <f>'2.ورود اطلاعات'!B907</f>
        <v>0</v>
      </c>
      <c r="N907" s="166">
        <f>'2.ورود اطلاعات'!C907</f>
        <v>0</v>
      </c>
      <c r="O907" s="166" t="str">
        <f>IF('2.ورود اطلاعات'!F907=0,"نامعلوم",'2.ورود اطلاعات'!F907)</f>
        <v>نامعلوم</v>
      </c>
      <c r="P907" s="166">
        <f>'2.ورود اطلاعات'!J907</f>
        <v>0</v>
      </c>
      <c r="Q907" s="166">
        <f>'2.ورود اطلاعات'!K907</f>
        <v>0</v>
      </c>
      <c r="R907" s="166">
        <f>'2.ورود اطلاعات'!L907</f>
        <v>0</v>
      </c>
      <c r="S907" s="166">
        <f>'2.ورود اطلاعات'!M907</f>
        <v>0</v>
      </c>
      <c r="T907" s="166">
        <f>'2.ورود اطلاعات'!N907</f>
        <v>0</v>
      </c>
      <c r="U907" s="166">
        <f>'2.ورود اطلاعات'!O907</f>
        <v>1398</v>
      </c>
      <c r="V907" s="166">
        <f>'2.ورود اطلاعات'!P907</f>
        <v>0</v>
      </c>
      <c r="W907" s="166">
        <f>'2.ورود اطلاعات'!Q907</f>
        <v>0</v>
      </c>
      <c r="X907" s="166">
        <f>'2.ورود اطلاعات'!R907</f>
        <v>0</v>
      </c>
      <c r="Y907" s="166">
        <f>'2.ورود اطلاعات'!S907</f>
        <v>0</v>
      </c>
      <c r="Z907" s="166">
        <f>'2.ورود اطلاعات'!T907</f>
        <v>0</v>
      </c>
      <c r="AA907" s="166">
        <f>'2.ورود اطلاعات'!U907</f>
        <v>0</v>
      </c>
      <c r="AB907" s="166">
        <f>'2.ورود اطلاعات'!V907</f>
        <v>0</v>
      </c>
      <c r="AC907" s="166">
        <f>'2.ورود اطلاعات'!W907</f>
        <v>0</v>
      </c>
      <c r="AD907" s="166">
        <f>'2.ورود اطلاعات'!X907</f>
        <v>0</v>
      </c>
      <c r="AE907" s="166">
        <f>'2.ورود اطلاعات'!Y907</f>
        <v>0</v>
      </c>
      <c r="AF907" s="166">
        <f>'2.ورود اطلاعات'!Z907</f>
        <v>0</v>
      </c>
      <c r="AG907" s="166">
        <f>'2.ورود اطلاعات'!AA907</f>
        <v>0</v>
      </c>
      <c r="AH907" s="166">
        <f>'2.ورود اطلاعات'!AB907</f>
        <v>0</v>
      </c>
      <c r="AI907" s="166">
        <f>'2.ورود اطلاعات'!AC907</f>
        <v>0</v>
      </c>
      <c r="AJ907" s="166">
        <f>'2.ورود اطلاعات'!AD907</f>
        <v>0</v>
      </c>
      <c r="AK907" s="166">
        <f>'2.ورود اطلاعات'!AE907</f>
        <v>0</v>
      </c>
      <c r="AL907" s="166">
        <f>'2.ورود اطلاعات'!AF907</f>
        <v>0</v>
      </c>
      <c r="AM907" s="166">
        <f>'2.ورود اطلاعات'!AG907</f>
        <v>0</v>
      </c>
      <c r="AN907" s="166">
        <f>'2.ورود اطلاعات'!AH907</f>
        <v>0</v>
      </c>
      <c r="AO907" s="166">
        <f>'2.ورود اطلاعات'!AI907</f>
        <v>0</v>
      </c>
      <c r="AP907" s="166" t="str">
        <f>'2.ورود اطلاعات'!AK907</f>
        <v xml:space="preserve">         </v>
      </c>
      <c r="AQ907" s="166" t="str">
        <f>'2.ورود اطلاعات'!AL907</f>
        <v>هیچکدام</v>
      </c>
      <c r="AR907" s="166" t="str">
        <f>'2.ورود اطلاعات'!AM907</f>
        <v>7.هیچکدام</v>
      </c>
      <c r="AS907" s="166" t="str">
        <f>'2.ورود اطلاعات'!AN907</f>
        <v>نامعلوم</v>
      </c>
      <c r="AT907" s="166" t="str">
        <f>'2.ورود اطلاعات'!AO907</f>
        <v>نامعلوم</v>
      </c>
      <c r="AU907" s="166" t="str">
        <f>'2.ورود اطلاعات'!CV907</f>
        <v>ارائه نشده است.</v>
      </c>
      <c r="AV907" s="166">
        <f>'2.ورود اطلاعات'!CW907</f>
        <v>0</v>
      </c>
      <c r="AW907" s="164">
        <f>'2.ورود اطلاعات'!AT907</f>
        <v>0</v>
      </c>
      <c r="AX907" s="164">
        <f>'2.ورود اطلاعات'!AU907</f>
        <v>0</v>
      </c>
      <c r="AY907" s="164">
        <f>'2.ورود اطلاعات'!AV907</f>
        <v>0</v>
      </c>
      <c r="AZ907" s="164">
        <f>'2.ورود اطلاعات'!AW907</f>
        <v>0</v>
      </c>
      <c r="BA907" s="164">
        <f>'2.ورود اطلاعات'!AX907</f>
        <v>0</v>
      </c>
      <c r="BB907" s="166">
        <f>'2.ورود اطلاعات'!BT907</f>
        <v>0</v>
      </c>
      <c r="BC907" s="166" t="str">
        <f>'2.ورود اطلاعات'!BU907</f>
        <v xml:space="preserve"> </v>
      </c>
      <c r="BD907" s="166" t="str">
        <f>'2.ورود اطلاعات'!BV907</f>
        <v xml:space="preserve"> </v>
      </c>
      <c r="BE907" s="21"/>
      <c r="BF907" s="164">
        <f>'2.ورود اطلاعات'!BK907</f>
        <v>0</v>
      </c>
      <c r="BG907" s="164">
        <f>'2.ورود اطلاعات'!BL907</f>
        <v>0</v>
      </c>
      <c r="BH907" s="164">
        <f>'2.ورود اطلاعات'!BM907</f>
        <v>0</v>
      </c>
      <c r="BI907" s="164">
        <f>'2.ورود اطلاعات'!BN907</f>
        <v>0</v>
      </c>
      <c r="BJ907" s="164">
        <f>'2.ورود اطلاعات'!BO907</f>
        <v>0</v>
      </c>
      <c r="BK907" s="164">
        <f>'2.ورود اطلاعات'!BP907</f>
        <v>0</v>
      </c>
      <c r="BL907" s="164">
        <f>'2.ورود اطلاعات'!BQ907</f>
        <v>0</v>
      </c>
      <c r="BM907" s="164">
        <f>'2.ورود اطلاعات'!BR907</f>
        <v>0</v>
      </c>
      <c r="BN907" s="166">
        <f>'2.ورود اطلاعات'!BW907</f>
        <v>0</v>
      </c>
      <c r="BO907" s="166" t="str">
        <f>'2.ورود اطلاعات'!BX907</f>
        <v xml:space="preserve"> </v>
      </c>
      <c r="BP907" s="166" t="str">
        <f>'2.ورود اطلاعات'!BY907</f>
        <v xml:space="preserve"> </v>
      </c>
      <c r="BQ907" s="280" t="str">
        <f t="shared" si="118"/>
        <v>تست اچ آی وی انجام نشده است</v>
      </c>
      <c r="BR907" s="166">
        <f>'2.ورود اطلاعات'!BZ907</f>
        <v>0</v>
      </c>
      <c r="BS907" s="166" t="str">
        <f>'2.ورود اطلاعات'!CA907</f>
        <v xml:space="preserve"> </v>
      </c>
      <c r="BT907" s="166" t="str">
        <f>'2.ورود اطلاعات'!CB907</f>
        <v xml:space="preserve"> </v>
      </c>
      <c r="BU907" s="280" t="str">
        <f t="shared" si="119"/>
        <v>تست اچ آی وی انجام نشده است</v>
      </c>
      <c r="BV907" s="166">
        <f>'2.ورود اطلاعات'!CC907</f>
        <v>0</v>
      </c>
      <c r="BW907" s="166" t="str">
        <f>'2.ورود اطلاعات'!CD907</f>
        <v xml:space="preserve"> </v>
      </c>
      <c r="BX907" s="166" t="str">
        <f>'2.ورود اطلاعات'!CE907</f>
        <v xml:space="preserve"> </v>
      </c>
      <c r="BY907" s="280" t="str">
        <f t="shared" si="120"/>
        <v>تست اچ آی وی انجام نشده است</v>
      </c>
      <c r="BZ907" s="166">
        <f>'2.ورود اطلاعات'!CF907</f>
        <v>0</v>
      </c>
      <c r="CA907" s="166" t="str">
        <f>'2.ورود اطلاعات'!CG907</f>
        <v xml:space="preserve"> </v>
      </c>
      <c r="CB907" s="166" t="str">
        <f>'2.ورود اطلاعات'!CH907</f>
        <v xml:space="preserve"> </v>
      </c>
      <c r="CC907" s="280" t="str">
        <f t="shared" si="121"/>
        <v>تست اچ آی وی انجام نشده است</v>
      </c>
      <c r="CD907" s="166">
        <f>'2.ورود اطلاعات'!CI907</f>
        <v>0</v>
      </c>
      <c r="CE907" s="166" t="str">
        <f>'2.ورود اطلاعات'!CJ907</f>
        <v xml:space="preserve"> </v>
      </c>
      <c r="CF907" s="166" t="str">
        <f>'2.ورود اطلاعات'!CK907</f>
        <v xml:space="preserve"> </v>
      </c>
      <c r="CG907" s="280" t="str">
        <f t="shared" si="122"/>
        <v>تست اچ آی وی انجام نشده است</v>
      </c>
      <c r="CH907" s="166">
        <f>'2.ورود اطلاعات'!CL907</f>
        <v>0</v>
      </c>
      <c r="CI907" s="166" t="str">
        <f>'2.ورود اطلاعات'!CM907</f>
        <v xml:space="preserve"> </v>
      </c>
      <c r="CJ907" s="166" t="str">
        <f>'2.ورود اطلاعات'!CN907</f>
        <v xml:space="preserve"> </v>
      </c>
      <c r="CK907" s="280" t="str">
        <f t="shared" si="123"/>
        <v>تست اچ آی وی انجام نشده است</v>
      </c>
      <c r="CL907" s="166">
        <f>'2.ورود اطلاعات'!CO907</f>
        <v>0</v>
      </c>
      <c r="CM907" s="166" t="str">
        <f>'2.ورود اطلاعات'!CP907</f>
        <v xml:space="preserve"> </v>
      </c>
      <c r="CN907" s="166" t="str">
        <f>'2.ورود اطلاعات'!CQ907</f>
        <v xml:space="preserve"> </v>
      </c>
      <c r="CO907" s="280" t="str">
        <f t="shared" si="124"/>
        <v>تست اچ آی وی انجام نشده است</v>
      </c>
      <c r="CP907" s="166">
        <f>'2.ورود اطلاعات'!CR907</f>
        <v>0</v>
      </c>
      <c r="CQ907" s="166" t="str">
        <f>'2.ورود اطلاعات'!CS907</f>
        <v xml:space="preserve"> </v>
      </c>
      <c r="CR907" s="166" t="str">
        <f>'2.ورود اطلاعات'!CT907</f>
        <v xml:space="preserve"> </v>
      </c>
      <c r="CS907" s="280" t="str">
        <f t="shared" si="125"/>
        <v>تست اچ آی وی انجام نشده است</v>
      </c>
      <c r="CT907" s="166" t="str">
        <f>'2.ورود اطلاعات'!CU907</f>
        <v>خیر</v>
      </c>
      <c r="DI907" s="164"/>
      <c r="DJ907" s="164"/>
    </row>
    <row r="908" spans="1:114" s="166" customFormat="1" ht="11.65" x14ac:dyDescent="0.35">
      <c r="A908" s="144" t="str">
        <f>'2.ورود اطلاعات'!BS908</f>
        <v>خیر</v>
      </c>
      <c r="B908" s="166">
        <f>'2.ورود اطلاعات'!A908</f>
        <v>907</v>
      </c>
      <c r="C908" s="166">
        <f>'1.مشخصات مرکز'!$D$2</f>
        <v>1398</v>
      </c>
      <c r="D908" s="166" t="str">
        <f>'1.مشخصات مرکز'!$D$3</f>
        <v>انتخاب کنید ...</v>
      </c>
      <c r="E908" s="166" t="str">
        <f>'1.مشخصات مرکز'!$D$4</f>
        <v>انتخاب کنید ...</v>
      </c>
      <c r="F908" s="166" t="str">
        <f>'1.مشخصات مرکز'!$D$5</f>
        <v>انتخاب کنید ...</v>
      </c>
      <c r="G908" s="166">
        <f>'1.مشخصات مرکز'!$D$6</f>
        <v>0</v>
      </c>
      <c r="H908" s="166" t="str">
        <f>'1.مشخصات مرکز'!$D$7</f>
        <v>انتخاب کنید ...</v>
      </c>
      <c r="I908" s="166">
        <f>'1.مشخصات مرکز'!$D$8</f>
        <v>0</v>
      </c>
      <c r="J908" s="166">
        <f>'1.مشخصات مرکز'!$D$9</f>
        <v>0</v>
      </c>
      <c r="K908" s="164">
        <f>'1.مشخصات مرکز'!$D$10</f>
        <v>0</v>
      </c>
      <c r="L908" s="164">
        <f>'1.مشخصات مرکز'!$D$11</f>
        <v>0</v>
      </c>
      <c r="M908" s="166">
        <f>'2.ورود اطلاعات'!B908</f>
        <v>0</v>
      </c>
      <c r="N908" s="166">
        <f>'2.ورود اطلاعات'!C908</f>
        <v>0</v>
      </c>
      <c r="O908" s="166" t="str">
        <f>IF('2.ورود اطلاعات'!F908=0,"نامعلوم",'2.ورود اطلاعات'!F908)</f>
        <v>نامعلوم</v>
      </c>
      <c r="P908" s="166">
        <f>'2.ورود اطلاعات'!J908</f>
        <v>0</v>
      </c>
      <c r="Q908" s="166">
        <f>'2.ورود اطلاعات'!K908</f>
        <v>0</v>
      </c>
      <c r="R908" s="166">
        <f>'2.ورود اطلاعات'!L908</f>
        <v>0</v>
      </c>
      <c r="S908" s="166">
        <f>'2.ورود اطلاعات'!M908</f>
        <v>0</v>
      </c>
      <c r="T908" s="166">
        <f>'2.ورود اطلاعات'!N908</f>
        <v>0</v>
      </c>
      <c r="U908" s="166">
        <f>'2.ورود اطلاعات'!O908</f>
        <v>1398</v>
      </c>
      <c r="V908" s="166">
        <f>'2.ورود اطلاعات'!P908</f>
        <v>0</v>
      </c>
      <c r="W908" s="166">
        <f>'2.ورود اطلاعات'!Q908</f>
        <v>0</v>
      </c>
      <c r="X908" s="166">
        <f>'2.ورود اطلاعات'!R908</f>
        <v>0</v>
      </c>
      <c r="Y908" s="166">
        <f>'2.ورود اطلاعات'!S908</f>
        <v>0</v>
      </c>
      <c r="Z908" s="166">
        <f>'2.ورود اطلاعات'!T908</f>
        <v>0</v>
      </c>
      <c r="AA908" s="166">
        <f>'2.ورود اطلاعات'!U908</f>
        <v>0</v>
      </c>
      <c r="AB908" s="166">
        <f>'2.ورود اطلاعات'!V908</f>
        <v>0</v>
      </c>
      <c r="AC908" s="166">
        <f>'2.ورود اطلاعات'!W908</f>
        <v>0</v>
      </c>
      <c r="AD908" s="166">
        <f>'2.ورود اطلاعات'!X908</f>
        <v>0</v>
      </c>
      <c r="AE908" s="166">
        <f>'2.ورود اطلاعات'!Y908</f>
        <v>0</v>
      </c>
      <c r="AF908" s="166">
        <f>'2.ورود اطلاعات'!Z908</f>
        <v>0</v>
      </c>
      <c r="AG908" s="166">
        <f>'2.ورود اطلاعات'!AA908</f>
        <v>0</v>
      </c>
      <c r="AH908" s="166">
        <f>'2.ورود اطلاعات'!AB908</f>
        <v>0</v>
      </c>
      <c r="AI908" s="166">
        <f>'2.ورود اطلاعات'!AC908</f>
        <v>0</v>
      </c>
      <c r="AJ908" s="166">
        <f>'2.ورود اطلاعات'!AD908</f>
        <v>0</v>
      </c>
      <c r="AK908" s="166">
        <f>'2.ورود اطلاعات'!AE908</f>
        <v>0</v>
      </c>
      <c r="AL908" s="166">
        <f>'2.ورود اطلاعات'!AF908</f>
        <v>0</v>
      </c>
      <c r="AM908" s="166">
        <f>'2.ورود اطلاعات'!AG908</f>
        <v>0</v>
      </c>
      <c r="AN908" s="166">
        <f>'2.ورود اطلاعات'!AH908</f>
        <v>0</v>
      </c>
      <c r="AO908" s="166">
        <f>'2.ورود اطلاعات'!AI908</f>
        <v>0</v>
      </c>
      <c r="AP908" s="166" t="str">
        <f>'2.ورود اطلاعات'!AK908</f>
        <v xml:space="preserve">         </v>
      </c>
      <c r="AQ908" s="166" t="str">
        <f>'2.ورود اطلاعات'!AL908</f>
        <v>هیچکدام</v>
      </c>
      <c r="AR908" s="166" t="str">
        <f>'2.ورود اطلاعات'!AM908</f>
        <v>7.هیچکدام</v>
      </c>
      <c r="AS908" s="166" t="str">
        <f>'2.ورود اطلاعات'!AN908</f>
        <v>نامعلوم</v>
      </c>
      <c r="AT908" s="166" t="str">
        <f>'2.ورود اطلاعات'!AO908</f>
        <v>نامعلوم</v>
      </c>
      <c r="AU908" s="166" t="str">
        <f>'2.ورود اطلاعات'!CV908</f>
        <v>ارائه نشده است.</v>
      </c>
      <c r="AV908" s="166">
        <f>'2.ورود اطلاعات'!CW908</f>
        <v>0</v>
      </c>
      <c r="AW908" s="164">
        <f>'2.ورود اطلاعات'!AT908</f>
        <v>0</v>
      </c>
      <c r="AX908" s="164">
        <f>'2.ورود اطلاعات'!AU908</f>
        <v>0</v>
      </c>
      <c r="AY908" s="164">
        <f>'2.ورود اطلاعات'!AV908</f>
        <v>0</v>
      </c>
      <c r="AZ908" s="164">
        <f>'2.ورود اطلاعات'!AW908</f>
        <v>0</v>
      </c>
      <c r="BA908" s="164">
        <f>'2.ورود اطلاعات'!AX908</f>
        <v>0</v>
      </c>
      <c r="BB908" s="166">
        <f>'2.ورود اطلاعات'!BT908</f>
        <v>0</v>
      </c>
      <c r="BC908" s="166" t="str">
        <f>'2.ورود اطلاعات'!BU908</f>
        <v xml:space="preserve"> </v>
      </c>
      <c r="BD908" s="166" t="str">
        <f>'2.ورود اطلاعات'!BV908</f>
        <v xml:space="preserve"> </v>
      </c>
      <c r="BE908" s="21"/>
      <c r="BF908" s="164">
        <f>'2.ورود اطلاعات'!BK908</f>
        <v>0</v>
      </c>
      <c r="BG908" s="164">
        <f>'2.ورود اطلاعات'!BL908</f>
        <v>0</v>
      </c>
      <c r="BH908" s="164">
        <f>'2.ورود اطلاعات'!BM908</f>
        <v>0</v>
      </c>
      <c r="BI908" s="164">
        <f>'2.ورود اطلاعات'!BN908</f>
        <v>0</v>
      </c>
      <c r="BJ908" s="164">
        <f>'2.ورود اطلاعات'!BO908</f>
        <v>0</v>
      </c>
      <c r="BK908" s="164">
        <f>'2.ورود اطلاعات'!BP908</f>
        <v>0</v>
      </c>
      <c r="BL908" s="164">
        <f>'2.ورود اطلاعات'!BQ908</f>
        <v>0</v>
      </c>
      <c r="BM908" s="164">
        <f>'2.ورود اطلاعات'!BR908</f>
        <v>0</v>
      </c>
      <c r="BN908" s="166">
        <f>'2.ورود اطلاعات'!BW908</f>
        <v>0</v>
      </c>
      <c r="BO908" s="166" t="str">
        <f>'2.ورود اطلاعات'!BX908</f>
        <v xml:space="preserve"> </v>
      </c>
      <c r="BP908" s="166" t="str">
        <f>'2.ورود اطلاعات'!BY908</f>
        <v xml:space="preserve"> </v>
      </c>
      <c r="BQ908" s="280" t="str">
        <f t="shared" si="118"/>
        <v>تست اچ آی وی انجام نشده است</v>
      </c>
      <c r="BR908" s="166">
        <f>'2.ورود اطلاعات'!BZ908</f>
        <v>0</v>
      </c>
      <c r="BS908" s="166" t="str">
        <f>'2.ورود اطلاعات'!CA908</f>
        <v xml:space="preserve"> </v>
      </c>
      <c r="BT908" s="166" t="str">
        <f>'2.ورود اطلاعات'!CB908</f>
        <v xml:space="preserve"> </v>
      </c>
      <c r="BU908" s="280" t="str">
        <f t="shared" si="119"/>
        <v>تست اچ آی وی انجام نشده است</v>
      </c>
      <c r="BV908" s="166">
        <f>'2.ورود اطلاعات'!CC908</f>
        <v>0</v>
      </c>
      <c r="BW908" s="166" t="str">
        <f>'2.ورود اطلاعات'!CD908</f>
        <v xml:space="preserve"> </v>
      </c>
      <c r="BX908" s="166" t="str">
        <f>'2.ورود اطلاعات'!CE908</f>
        <v xml:space="preserve"> </v>
      </c>
      <c r="BY908" s="280" t="str">
        <f t="shared" si="120"/>
        <v>تست اچ آی وی انجام نشده است</v>
      </c>
      <c r="BZ908" s="166">
        <f>'2.ورود اطلاعات'!CF908</f>
        <v>0</v>
      </c>
      <c r="CA908" s="166" t="str">
        <f>'2.ورود اطلاعات'!CG908</f>
        <v xml:space="preserve"> </v>
      </c>
      <c r="CB908" s="166" t="str">
        <f>'2.ورود اطلاعات'!CH908</f>
        <v xml:space="preserve"> </v>
      </c>
      <c r="CC908" s="280" t="str">
        <f t="shared" si="121"/>
        <v>تست اچ آی وی انجام نشده است</v>
      </c>
      <c r="CD908" s="166">
        <f>'2.ورود اطلاعات'!CI908</f>
        <v>0</v>
      </c>
      <c r="CE908" s="166" t="str">
        <f>'2.ورود اطلاعات'!CJ908</f>
        <v xml:space="preserve"> </v>
      </c>
      <c r="CF908" s="166" t="str">
        <f>'2.ورود اطلاعات'!CK908</f>
        <v xml:space="preserve"> </v>
      </c>
      <c r="CG908" s="280" t="str">
        <f t="shared" si="122"/>
        <v>تست اچ آی وی انجام نشده است</v>
      </c>
      <c r="CH908" s="166">
        <f>'2.ورود اطلاعات'!CL908</f>
        <v>0</v>
      </c>
      <c r="CI908" s="166" t="str">
        <f>'2.ورود اطلاعات'!CM908</f>
        <v xml:space="preserve"> </v>
      </c>
      <c r="CJ908" s="166" t="str">
        <f>'2.ورود اطلاعات'!CN908</f>
        <v xml:space="preserve"> </v>
      </c>
      <c r="CK908" s="280" t="str">
        <f t="shared" si="123"/>
        <v>تست اچ آی وی انجام نشده است</v>
      </c>
      <c r="CL908" s="166">
        <f>'2.ورود اطلاعات'!CO908</f>
        <v>0</v>
      </c>
      <c r="CM908" s="166" t="str">
        <f>'2.ورود اطلاعات'!CP908</f>
        <v xml:space="preserve"> </v>
      </c>
      <c r="CN908" s="166" t="str">
        <f>'2.ورود اطلاعات'!CQ908</f>
        <v xml:space="preserve"> </v>
      </c>
      <c r="CO908" s="280" t="str">
        <f t="shared" si="124"/>
        <v>تست اچ آی وی انجام نشده است</v>
      </c>
      <c r="CP908" s="166">
        <f>'2.ورود اطلاعات'!CR908</f>
        <v>0</v>
      </c>
      <c r="CQ908" s="166" t="str">
        <f>'2.ورود اطلاعات'!CS908</f>
        <v xml:space="preserve"> </v>
      </c>
      <c r="CR908" s="166" t="str">
        <f>'2.ورود اطلاعات'!CT908</f>
        <v xml:space="preserve"> </v>
      </c>
      <c r="CS908" s="280" t="str">
        <f t="shared" si="125"/>
        <v>تست اچ آی وی انجام نشده است</v>
      </c>
      <c r="CT908" s="166" t="str">
        <f>'2.ورود اطلاعات'!CU908</f>
        <v>خیر</v>
      </c>
      <c r="DI908" s="164"/>
      <c r="DJ908" s="164"/>
    </row>
    <row r="909" spans="1:114" s="166" customFormat="1" ht="11.65" x14ac:dyDescent="0.35">
      <c r="A909" s="144" t="str">
        <f>'2.ورود اطلاعات'!BS909</f>
        <v>خیر</v>
      </c>
      <c r="B909" s="166">
        <f>'2.ورود اطلاعات'!A909</f>
        <v>908</v>
      </c>
      <c r="C909" s="166">
        <f>'1.مشخصات مرکز'!$D$2</f>
        <v>1398</v>
      </c>
      <c r="D909" s="166" t="str">
        <f>'1.مشخصات مرکز'!$D$3</f>
        <v>انتخاب کنید ...</v>
      </c>
      <c r="E909" s="166" t="str">
        <f>'1.مشخصات مرکز'!$D$4</f>
        <v>انتخاب کنید ...</v>
      </c>
      <c r="F909" s="166" t="str">
        <f>'1.مشخصات مرکز'!$D$5</f>
        <v>انتخاب کنید ...</v>
      </c>
      <c r="G909" s="166">
        <f>'1.مشخصات مرکز'!$D$6</f>
        <v>0</v>
      </c>
      <c r="H909" s="166" t="str">
        <f>'1.مشخصات مرکز'!$D$7</f>
        <v>انتخاب کنید ...</v>
      </c>
      <c r="I909" s="166">
        <f>'1.مشخصات مرکز'!$D$8</f>
        <v>0</v>
      </c>
      <c r="J909" s="166">
        <f>'1.مشخصات مرکز'!$D$9</f>
        <v>0</v>
      </c>
      <c r="K909" s="164">
        <f>'1.مشخصات مرکز'!$D$10</f>
        <v>0</v>
      </c>
      <c r="L909" s="164">
        <f>'1.مشخصات مرکز'!$D$11</f>
        <v>0</v>
      </c>
      <c r="M909" s="166">
        <f>'2.ورود اطلاعات'!B909</f>
        <v>0</v>
      </c>
      <c r="N909" s="166">
        <f>'2.ورود اطلاعات'!C909</f>
        <v>0</v>
      </c>
      <c r="O909" s="166" t="str">
        <f>IF('2.ورود اطلاعات'!F909=0,"نامعلوم",'2.ورود اطلاعات'!F909)</f>
        <v>نامعلوم</v>
      </c>
      <c r="P909" s="166">
        <f>'2.ورود اطلاعات'!J909</f>
        <v>0</v>
      </c>
      <c r="Q909" s="166">
        <f>'2.ورود اطلاعات'!K909</f>
        <v>0</v>
      </c>
      <c r="R909" s="166">
        <f>'2.ورود اطلاعات'!L909</f>
        <v>0</v>
      </c>
      <c r="S909" s="166">
        <f>'2.ورود اطلاعات'!M909</f>
        <v>0</v>
      </c>
      <c r="T909" s="166">
        <f>'2.ورود اطلاعات'!N909</f>
        <v>0</v>
      </c>
      <c r="U909" s="166">
        <f>'2.ورود اطلاعات'!O909</f>
        <v>1398</v>
      </c>
      <c r="V909" s="166">
        <f>'2.ورود اطلاعات'!P909</f>
        <v>0</v>
      </c>
      <c r="W909" s="166">
        <f>'2.ورود اطلاعات'!Q909</f>
        <v>0</v>
      </c>
      <c r="X909" s="166">
        <f>'2.ورود اطلاعات'!R909</f>
        <v>0</v>
      </c>
      <c r="Y909" s="166">
        <f>'2.ورود اطلاعات'!S909</f>
        <v>0</v>
      </c>
      <c r="Z909" s="166">
        <f>'2.ورود اطلاعات'!T909</f>
        <v>0</v>
      </c>
      <c r="AA909" s="166">
        <f>'2.ورود اطلاعات'!U909</f>
        <v>0</v>
      </c>
      <c r="AB909" s="166">
        <f>'2.ورود اطلاعات'!V909</f>
        <v>0</v>
      </c>
      <c r="AC909" s="166">
        <f>'2.ورود اطلاعات'!W909</f>
        <v>0</v>
      </c>
      <c r="AD909" s="166">
        <f>'2.ورود اطلاعات'!X909</f>
        <v>0</v>
      </c>
      <c r="AE909" s="166">
        <f>'2.ورود اطلاعات'!Y909</f>
        <v>0</v>
      </c>
      <c r="AF909" s="166">
        <f>'2.ورود اطلاعات'!Z909</f>
        <v>0</v>
      </c>
      <c r="AG909" s="166">
        <f>'2.ورود اطلاعات'!AA909</f>
        <v>0</v>
      </c>
      <c r="AH909" s="166">
        <f>'2.ورود اطلاعات'!AB909</f>
        <v>0</v>
      </c>
      <c r="AI909" s="166">
        <f>'2.ورود اطلاعات'!AC909</f>
        <v>0</v>
      </c>
      <c r="AJ909" s="166">
        <f>'2.ورود اطلاعات'!AD909</f>
        <v>0</v>
      </c>
      <c r="AK909" s="166">
        <f>'2.ورود اطلاعات'!AE909</f>
        <v>0</v>
      </c>
      <c r="AL909" s="166">
        <f>'2.ورود اطلاعات'!AF909</f>
        <v>0</v>
      </c>
      <c r="AM909" s="166">
        <f>'2.ورود اطلاعات'!AG909</f>
        <v>0</v>
      </c>
      <c r="AN909" s="166">
        <f>'2.ورود اطلاعات'!AH909</f>
        <v>0</v>
      </c>
      <c r="AO909" s="166">
        <f>'2.ورود اطلاعات'!AI909</f>
        <v>0</v>
      </c>
      <c r="AP909" s="166" t="str">
        <f>'2.ورود اطلاعات'!AK909</f>
        <v xml:space="preserve">         </v>
      </c>
      <c r="AQ909" s="166" t="str">
        <f>'2.ورود اطلاعات'!AL909</f>
        <v>هیچکدام</v>
      </c>
      <c r="AR909" s="166" t="str">
        <f>'2.ورود اطلاعات'!AM909</f>
        <v>7.هیچکدام</v>
      </c>
      <c r="AS909" s="166" t="str">
        <f>'2.ورود اطلاعات'!AN909</f>
        <v>نامعلوم</v>
      </c>
      <c r="AT909" s="166" t="str">
        <f>'2.ورود اطلاعات'!AO909</f>
        <v>نامعلوم</v>
      </c>
      <c r="AU909" s="166" t="str">
        <f>'2.ورود اطلاعات'!CV909</f>
        <v>ارائه نشده است.</v>
      </c>
      <c r="AV909" s="166">
        <f>'2.ورود اطلاعات'!CW909</f>
        <v>0</v>
      </c>
      <c r="AW909" s="164">
        <f>'2.ورود اطلاعات'!AT909</f>
        <v>0</v>
      </c>
      <c r="AX909" s="164">
        <f>'2.ورود اطلاعات'!AU909</f>
        <v>0</v>
      </c>
      <c r="AY909" s="164">
        <f>'2.ورود اطلاعات'!AV909</f>
        <v>0</v>
      </c>
      <c r="AZ909" s="164">
        <f>'2.ورود اطلاعات'!AW909</f>
        <v>0</v>
      </c>
      <c r="BA909" s="164">
        <f>'2.ورود اطلاعات'!AX909</f>
        <v>0</v>
      </c>
      <c r="BB909" s="166">
        <f>'2.ورود اطلاعات'!BT909</f>
        <v>0</v>
      </c>
      <c r="BC909" s="166" t="str">
        <f>'2.ورود اطلاعات'!BU909</f>
        <v xml:space="preserve"> </v>
      </c>
      <c r="BD909" s="166" t="str">
        <f>'2.ورود اطلاعات'!BV909</f>
        <v xml:space="preserve"> </v>
      </c>
      <c r="BE909" s="21"/>
      <c r="BF909" s="164">
        <f>'2.ورود اطلاعات'!BK909</f>
        <v>0</v>
      </c>
      <c r="BG909" s="164">
        <f>'2.ورود اطلاعات'!BL909</f>
        <v>0</v>
      </c>
      <c r="BH909" s="164">
        <f>'2.ورود اطلاعات'!BM909</f>
        <v>0</v>
      </c>
      <c r="BI909" s="164">
        <f>'2.ورود اطلاعات'!BN909</f>
        <v>0</v>
      </c>
      <c r="BJ909" s="164">
        <f>'2.ورود اطلاعات'!BO909</f>
        <v>0</v>
      </c>
      <c r="BK909" s="164">
        <f>'2.ورود اطلاعات'!BP909</f>
        <v>0</v>
      </c>
      <c r="BL909" s="164">
        <f>'2.ورود اطلاعات'!BQ909</f>
        <v>0</v>
      </c>
      <c r="BM909" s="164">
        <f>'2.ورود اطلاعات'!BR909</f>
        <v>0</v>
      </c>
      <c r="BN909" s="166">
        <f>'2.ورود اطلاعات'!BW909</f>
        <v>0</v>
      </c>
      <c r="BO909" s="166" t="str">
        <f>'2.ورود اطلاعات'!BX909</f>
        <v xml:space="preserve"> </v>
      </c>
      <c r="BP909" s="166" t="str">
        <f>'2.ورود اطلاعات'!BY909</f>
        <v xml:space="preserve"> </v>
      </c>
      <c r="BQ909" s="280" t="str">
        <f t="shared" si="118"/>
        <v>تست اچ آی وی انجام نشده است</v>
      </c>
      <c r="BR909" s="166">
        <f>'2.ورود اطلاعات'!BZ909</f>
        <v>0</v>
      </c>
      <c r="BS909" s="166" t="str">
        <f>'2.ورود اطلاعات'!CA909</f>
        <v xml:space="preserve"> </v>
      </c>
      <c r="BT909" s="166" t="str">
        <f>'2.ورود اطلاعات'!CB909</f>
        <v xml:space="preserve"> </v>
      </c>
      <c r="BU909" s="280" t="str">
        <f t="shared" si="119"/>
        <v>تست اچ آی وی انجام نشده است</v>
      </c>
      <c r="BV909" s="166">
        <f>'2.ورود اطلاعات'!CC909</f>
        <v>0</v>
      </c>
      <c r="BW909" s="166" t="str">
        <f>'2.ورود اطلاعات'!CD909</f>
        <v xml:space="preserve"> </v>
      </c>
      <c r="BX909" s="166" t="str">
        <f>'2.ورود اطلاعات'!CE909</f>
        <v xml:space="preserve"> </v>
      </c>
      <c r="BY909" s="280" t="str">
        <f t="shared" si="120"/>
        <v>تست اچ آی وی انجام نشده است</v>
      </c>
      <c r="BZ909" s="166">
        <f>'2.ورود اطلاعات'!CF909</f>
        <v>0</v>
      </c>
      <c r="CA909" s="166" t="str">
        <f>'2.ورود اطلاعات'!CG909</f>
        <v xml:space="preserve"> </v>
      </c>
      <c r="CB909" s="166" t="str">
        <f>'2.ورود اطلاعات'!CH909</f>
        <v xml:space="preserve"> </v>
      </c>
      <c r="CC909" s="280" t="str">
        <f t="shared" si="121"/>
        <v>تست اچ آی وی انجام نشده است</v>
      </c>
      <c r="CD909" s="166">
        <f>'2.ورود اطلاعات'!CI909</f>
        <v>0</v>
      </c>
      <c r="CE909" s="166" t="str">
        <f>'2.ورود اطلاعات'!CJ909</f>
        <v xml:space="preserve"> </v>
      </c>
      <c r="CF909" s="166" t="str">
        <f>'2.ورود اطلاعات'!CK909</f>
        <v xml:space="preserve"> </v>
      </c>
      <c r="CG909" s="280" t="str">
        <f t="shared" si="122"/>
        <v>تست اچ آی وی انجام نشده است</v>
      </c>
      <c r="CH909" s="166">
        <f>'2.ورود اطلاعات'!CL909</f>
        <v>0</v>
      </c>
      <c r="CI909" s="166" t="str">
        <f>'2.ورود اطلاعات'!CM909</f>
        <v xml:space="preserve"> </v>
      </c>
      <c r="CJ909" s="166" t="str">
        <f>'2.ورود اطلاعات'!CN909</f>
        <v xml:space="preserve"> </v>
      </c>
      <c r="CK909" s="280" t="str">
        <f t="shared" si="123"/>
        <v>تست اچ آی وی انجام نشده است</v>
      </c>
      <c r="CL909" s="166">
        <f>'2.ورود اطلاعات'!CO909</f>
        <v>0</v>
      </c>
      <c r="CM909" s="166" t="str">
        <f>'2.ورود اطلاعات'!CP909</f>
        <v xml:space="preserve"> </v>
      </c>
      <c r="CN909" s="166" t="str">
        <f>'2.ورود اطلاعات'!CQ909</f>
        <v xml:space="preserve"> </v>
      </c>
      <c r="CO909" s="280" t="str">
        <f t="shared" si="124"/>
        <v>تست اچ آی وی انجام نشده است</v>
      </c>
      <c r="CP909" s="166">
        <f>'2.ورود اطلاعات'!CR909</f>
        <v>0</v>
      </c>
      <c r="CQ909" s="166" t="str">
        <f>'2.ورود اطلاعات'!CS909</f>
        <v xml:space="preserve"> </v>
      </c>
      <c r="CR909" s="166" t="str">
        <f>'2.ورود اطلاعات'!CT909</f>
        <v xml:space="preserve"> </v>
      </c>
      <c r="CS909" s="280" t="str">
        <f t="shared" si="125"/>
        <v>تست اچ آی وی انجام نشده است</v>
      </c>
      <c r="CT909" s="166" t="str">
        <f>'2.ورود اطلاعات'!CU909</f>
        <v>خیر</v>
      </c>
      <c r="DI909" s="164"/>
      <c r="DJ909" s="164"/>
    </row>
    <row r="910" spans="1:114" s="166" customFormat="1" ht="11.65" x14ac:dyDescent="0.35">
      <c r="A910" s="144" t="str">
        <f>'2.ورود اطلاعات'!BS910</f>
        <v>خیر</v>
      </c>
      <c r="B910" s="166">
        <f>'2.ورود اطلاعات'!A910</f>
        <v>909</v>
      </c>
      <c r="C910" s="166">
        <f>'1.مشخصات مرکز'!$D$2</f>
        <v>1398</v>
      </c>
      <c r="D910" s="166" t="str">
        <f>'1.مشخصات مرکز'!$D$3</f>
        <v>انتخاب کنید ...</v>
      </c>
      <c r="E910" s="166" t="str">
        <f>'1.مشخصات مرکز'!$D$4</f>
        <v>انتخاب کنید ...</v>
      </c>
      <c r="F910" s="166" t="str">
        <f>'1.مشخصات مرکز'!$D$5</f>
        <v>انتخاب کنید ...</v>
      </c>
      <c r="G910" s="166">
        <f>'1.مشخصات مرکز'!$D$6</f>
        <v>0</v>
      </c>
      <c r="H910" s="166" t="str">
        <f>'1.مشخصات مرکز'!$D$7</f>
        <v>انتخاب کنید ...</v>
      </c>
      <c r="I910" s="166">
        <f>'1.مشخصات مرکز'!$D$8</f>
        <v>0</v>
      </c>
      <c r="J910" s="166">
        <f>'1.مشخصات مرکز'!$D$9</f>
        <v>0</v>
      </c>
      <c r="K910" s="164">
        <f>'1.مشخصات مرکز'!$D$10</f>
        <v>0</v>
      </c>
      <c r="L910" s="164">
        <f>'1.مشخصات مرکز'!$D$11</f>
        <v>0</v>
      </c>
      <c r="M910" s="166">
        <f>'2.ورود اطلاعات'!B910</f>
        <v>0</v>
      </c>
      <c r="N910" s="166">
        <f>'2.ورود اطلاعات'!C910</f>
        <v>0</v>
      </c>
      <c r="O910" s="166" t="str">
        <f>IF('2.ورود اطلاعات'!F910=0,"نامعلوم",'2.ورود اطلاعات'!F910)</f>
        <v>نامعلوم</v>
      </c>
      <c r="P910" s="166">
        <f>'2.ورود اطلاعات'!J910</f>
        <v>0</v>
      </c>
      <c r="Q910" s="166">
        <f>'2.ورود اطلاعات'!K910</f>
        <v>0</v>
      </c>
      <c r="R910" s="166">
        <f>'2.ورود اطلاعات'!L910</f>
        <v>0</v>
      </c>
      <c r="S910" s="166">
        <f>'2.ورود اطلاعات'!M910</f>
        <v>0</v>
      </c>
      <c r="T910" s="166">
        <f>'2.ورود اطلاعات'!N910</f>
        <v>0</v>
      </c>
      <c r="U910" s="166">
        <f>'2.ورود اطلاعات'!O910</f>
        <v>1398</v>
      </c>
      <c r="V910" s="166">
        <f>'2.ورود اطلاعات'!P910</f>
        <v>0</v>
      </c>
      <c r="W910" s="166">
        <f>'2.ورود اطلاعات'!Q910</f>
        <v>0</v>
      </c>
      <c r="X910" s="166">
        <f>'2.ورود اطلاعات'!R910</f>
        <v>0</v>
      </c>
      <c r="Y910" s="166">
        <f>'2.ورود اطلاعات'!S910</f>
        <v>0</v>
      </c>
      <c r="Z910" s="166">
        <f>'2.ورود اطلاعات'!T910</f>
        <v>0</v>
      </c>
      <c r="AA910" s="166">
        <f>'2.ورود اطلاعات'!U910</f>
        <v>0</v>
      </c>
      <c r="AB910" s="166">
        <f>'2.ورود اطلاعات'!V910</f>
        <v>0</v>
      </c>
      <c r="AC910" s="166">
        <f>'2.ورود اطلاعات'!W910</f>
        <v>0</v>
      </c>
      <c r="AD910" s="166">
        <f>'2.ورود اطلاعات'!X910</f>
        <v>0</v>
      </c>
      <c r="AE910" s="166">
        <f>'2.ورود اطلاعات'!Y910</f>
        <v>0</v>
      </c>
      <c r="AF910" s="166">
        <f>'2.ورود اطلاعات'!Z910</f>
        <v>0</v>
      </c>
      <c r="AG910" s="166">
        <f>'2.ورود اطلاعات'!AA910</f>
        <v>0</v>
      </c>
      <c r="AH910" s="166">
        <f>'2.ورود اطلاعات'!AB910</f>
        <v>0</v>
      </c>
      <c r="AI910" s="166">
        <f>'2.ورود اطلاعات'!AC910</f>
        <v>0</v>
      </c>
      <c r="AJ910" s="166">
        <f>'2.ورود اطلاعات'!AD910</f>
        <v>0</v>
      </c>
      <c r="AK910" s="166">
        <f>'2.ورود اطلاعات'!AE910</f>
        <v>0</v>
      </c>
      <c r="AL910" s="166">
        <f>'2.ورود اطلاعات'!AF910</f>
        <v>0</v>
      </c>
      <c r="AM910" s="166">
        <f>'2.ورود اطلاعات'!AG910</f>
        <v>0</v>
      </c>
      <c r="AN910" s="166">
        <f>'2.ورود اطلاعات'!AH910</f>
        <v>0</v>
      </c>
      <c r="AO910" s="166">
        <f>'2.ورود اطلاعات'!AI910</f>
        <v>0</v>
      </c>
      <c r="AP910" s="166" t="str">
        <f>'2.ورود اطلاعات'!AK910</f>
        <v xml:space="preserve">         </v>
      </c>
      <c r="AQ910" s="166" t="str">
        <f>'2.ورود اطلاعات'!AL910</f>
        <v>هیچکدام</v>
      </c>
      <c r="AR910" s="166" t="str">
        <f>'2.ورود اطلاعات'!AM910</f>
        <v>7.هیچکدام</v>
      </c>
      <c r="AS910" s="166" t="str">
        <f>'2.ورود اطلاعات'!AN910</f>
        <v>نامعلوم</v>
      </c>
      <c r="AT910" s="166" t="str">
        <f>'2.ورود اطلاعات'!AO910</f>
        <v>نامعلوم</v>
      </c>
      <c r="AU910" s="166" t="str">
        <f>'2.ورود اطلاعات'!CV910</f>
        <v>ارائه نشده است.</v>
      </c>
      <c r="AV910" s="166">
        <f>'2.ورود اطلاعات'!CW910</f>
        <v>0</v>
      </c>
      <c r="AW910" s="164">
        <f>'2.ورود اطلاعات'!AT910</f>
        <v>0</v>
      </c>
      <c r="AX910" s="164">
        <f>'2.ورود اطلاعات'!AU910</f>
        <v>0</v>
      </c>
      <c r="AY910" s="164">
        <f>'2.ورود اطلاعات'!AV910</f>
        <v>0</v>
      </c>
      <c r="AZ910" s="164">
        <f>'2.ورود اطلاعات'!AW910</f>
        <v>0</v>
      </c>
      <c r="BA910" s="164">
        <f>'2.ورود اطلاعات'!AX910</f>
        <v>0</v>
      </c>
      <c r="BB910" s="166">
        <f>'2.ورود اطلاعات'!BT910</f>
        <v>0</v>
      </c>
      <c r="BC910" s="166" t="str">
        <f>'2.ورود اطلاعات'!BU910</f>
        <v xml:space="preserve"> </v>
      </c>
      <c r="BD910" s="166" t="str">
        <f>'2.ورود اطلاعات'!BV910</f>
        <v xml:space="preserve"> </v>
      </c>
      <c r="BE910" s="21"/>
      <c r="BF910" s="164">
        <f>'2.ورود اطلاعات'!BK910</f>
        <v>0</v>
      </c>
      <c r="BG910" s="164">
        <f>'2.ورود اطلاعات'!BL910</f>
        <v>0</v>
      </c>
      <c r="BH910" s="164">
        <f>'2.ورود اطلاعات'!BM910</f>
        <v>0</v>
      </c>
      <c r="BI910" s="164">
        <f>'2.ورود اطلاعات'!BN910</f>
        <v>0</v>
      </c>
      <c r="BJ910" s="164">
        <f>'2.ورود اطلاعات'!BO910</f>
        <v>0</v>
      </c>
      <c r="BK910" s="164">
        <f>'2.ورود اطلاعات'!BP910</f>
        <v>0</v>
      </c>
      <c r="BL910" s="164">
        <f>'2.ورود اطلاعات'!BQ910</f>
        <v>0</v>
      </c>
      <c r="BM910" s="164">
        <f>'2.ورود اطلاعات'!BR910</f>
        <v>0</v>
      </c>
      <c r="BN910" s="166">
        <f>'2.ورود اطلاعات'!BW910</f>
        <v>0</v>
      </c>
      <c r="BO910" s="166" t="str">
        <f>'2.ورود اطلاعات'!BX910</f>
        <v xml:space="preserve"> </v>
      </c>
      <c r="BP910" s="166" t="str">
        <f>'2.ورود اطلاعات'!BY910</f>
        <v xml:space="preserve"> </v>
      </c>
      <c r="BQ910" s="280" t="str">
        <f t="shared" si="118"/>
        <v>تست اچ آی وی انجام نشده است</v>
      </c>
      <c r="BR910" s="166">
        <f>'2.ورود اطلاعات'!BZ910</f>
        <v>0</v>
      </c>
      <c r="BS910" s="166" t="str">
        <f>'2.ورود اطلاعات'!CA910</f>
        <v xml:space="preserve"> </v>
      </c>
      <c r="BT910" s="166" t="str">
        <f>'2.ورود اطلاعات'!CB910</f>
        <v xml:space="preserve"> </v>
      </c>
      <c r="BU910" s="280" t="str">
        <f t="shared" si="119"/>
        <v>تست اچ آی وی انجام نشده است</v>
      </c>
      <c r="BV910" s="166">
        <f>'2.ورود اطلاعات'!CC910</f>
        <v>0</v>
      </c>
      <c r="BW910" s="166" t="str">
        <f>'2.ورود اطلاعات'!CD910</f>
        <v xml:space="preserve"> </v>
      </c>
      <c r="BX910" s="166" t="str">
        <f>'2.ورود اطلاعات'!CE910</f>
        <v xml:space="preserve"> </v>
      </c>
      <c r="BY910" s="280" t="str">
        <f t="shared" si="120"/>
        <v>تست اچ آی وی انجام نشده است</v>
      </c>
      <c r="BZ910" s="166">
        <f>'2.ورود اطلاعات'!CF910</f>
        <v>0</v>
      </c>
      <c r="CA910" s="166" t="str">
        <f>'2.ورود اطلاعات'!CG910</f>
        <v xml:space="preserve"> </v>
      </c>
      <c r="CB910" s="166" t="str">
        <f>'2.ورود اطلاعات'!CH910</f>
        <v xml:space="preserve"> </v>
      </c>
      <c r="CC910" s="280" t="str">
        <f t="shared" si="121"/>
        <v>تست اچ آی وی انجام نشده است</v>
      </c>
      <c r="CD910" s="166">
        <f>'2.ورود اطلاعات'!CI910</f>
        <v>0</v>
      </c>
      <c r="CE910" s="166" t="str">
        <f>'2.ورود اطلاعات'!CJ910</f>
        <v xml:space="preserve"> </v>
      </c>
      <c r="CF910" s="166" t="str">
        <f>'2.ورود اطلاعات'!CK910</f>
        <v xml:space="preserve"> </v>
      </c>
      <c r="CG910" s="280" t="str">
        <f t="shared" si="122"/>
        <v>تست اچ آی وی انجام نشده است</v>
      </c>
      <c r="CH910" s="166">
        <f>'2.ورود اطلاعات'!CL910</f>
        <v>0</v>
      </c>
      <c r="CI910" s="166" t="str">
        <f>'2.ورود اطلاعات'!CM910</f>
        <v xml:space="preserve"> </v>
      </c>
      <c r="CJ910" s="166" t="str">
        <f>'2.ورود اطلاعات'!CN910</f>
        <v xml:space="preserve"> </v>
      </c>
      <c r="CK910" s="280" t="str">
        <f t="shared" si="123"/>
        <v>تست اچ آی وی انجام نشده است</v>
      </c>
      <c r="CL910" s="166">
        <f>'2.ورود اطلاعات'!CO910</f>
        <v>0</v>
      </c>
      <c r="CM910" s="166" t="str">
        <f>'2.ورود اطلاعات'!CP910</f>
        <v xml:space="preserve"> </v>
      </c>
      <c r="CN910" s="166" t="str">
        <f>'2.ورود اطلاعات'!CQ910</f>
        <v xml:space="preserve"> </v>
      </c>
      <c r="CO910" s="280" t="str">
        <f t="shared" si="124"/>
        <v>تست اچ آی وی انجام نشده است</v>
      </c>
      <c r="CP910" s="166">
        <f>'2.ورود اطلاعات'!CR910</f>
        <v>0</v>
      </c>
      <c r="CQ910" s="166" t="str">
        <f>'2.ورود اطلاعات'!CS910</f>
        <v xml:space="preserve"> </v>
      </c>
      <c r="CR910" s="166" t="str">
        <f>'2.ورود اطلاعات'!CT910</f>
        <v xml:space="preserve"> </v>
      </c>
      <c r="CS910" s="280" t="str">
        <f t="shared" si="125"/>
        <v>تست اچ آی وی انجام نشده است</v>
      </c>
      <c r="CT910" s="166" t="str">
        <f>'2.ورود اطلاعات'!CU910</f>
        <v>خیر</v>
      </c>
      <c r="DI910" s="164"/>
      <c r="DJ910" s="164"/>
    </row>
    <row r="911" spans="1:114" s="166" customFormat="1" ht="11.65" x14ac:dyDescent="0.35">
      <c r="A911" s="144" t="str">
        <f>'2.ورود اطلاعات'!BS911</f>
        <v>خیر</v>
      </c>
      <c r="B911" s="166">
        <f>'2.ورود اطلاعات'!A911</f>
        <v>910</v>
      </c>
      <c r="C911" s="166">
        <f>'1.مشخصات مرکز'!$D$2</f>
        <v>1398</v>
      </c>
      <c r="D911" s="166" t="str">
        <f>'1.مشخصات مرکز'!$D$3</f>
        <v>انتخاب کنید ...</v>
      </c>
      <c r="E911" s="166" t="str">
        <f>'1.مشخصات مرکز'!$D$4</f>
        <v>انتخاب کنید ...</v>
      </c>
      <c r="F911" s="166" t="str">
        <f>'1.مشخصات مرکز'!$D$5</f>
        <v>انتخاب کنید ...</v>
      </c>
      <c r="G911" s="166">
        <f>'1.مشخصات مرکز'!$D$6</f>
        <v>0</v>
      </c>
      <c r="H911" s="166" t="str">
        <f>'1.مشخصات مرکز'!$D$7</f>
        <v>انتخاب کنید ...</v>
      </c>
      <c r="I911" s="166">
        <f>'1.مشخصات مرکز'!$D$8</f>
        <v>0</v>
      </c>
      <c r="J911" s="166">
        <f>'1.مشخصات مرکز'!$D$9</f>
        <v>0</v>
      </c>
      <c r="K911" s="164">
        <f>'1.مشخصات مرکز'!$D$10</f>
        <v>0</v>
      </c>
      <c r="L911" s="164">
        <f>'1.مشخصات مرکز'!$D$11</f>
        <v>0</v>
      </c>
      <c r="M911" s="166">
        <f>'2.ورود اطلاعات'!B911</f>
        <v>0</v>
      </c>
      <c r="N911" s="166">
        <f>'2.ورود اطلاعات'!C911</f>
        <v>0</v>
      </c>
      <c r="O911" s="166" t="str">
        <f>IF('2.ورود اطلاعات'!F911=0,"نامعلوم",'2.ورود اطلاعات'!F911)</f>
        <v>نامعلوم</v>
      </c>
      <c r="P911" s="166">
        <f>'2.ورود اطلاعات'!J911</f>
        <v>0</v>
      </c>
      <c r="Q911" s="166">
        <f>'2.ورود اطلاعات'!K911</f>
        <v>0</v>
      </c>
      <c r="R911" s="166">
        <f>'2.ورود اطلاعات'!L911</f>
        <v>0</v>
      </c>
      <c r="S911" s="166">
        <f>'2.ورود اطلاعات'!M911</f>
        <v>0</v>
      </c>
      <c r="T911" s="166">
        <f>'2.ورود اطلاعات'!N911</f>
        <v>0</v>
      </c>
      <c r="U911" s="166">
        <f>'2.ورود اطلاعات'!O911</f>
        <v>1398</v>
      </c>
      <c r="V911" s="166">
        <f>'2.ورود اطلاعات'!P911</f>
        <v>0</v>
      </c>
      <c r="W911" s="166">
        <f>'2.ورود اطلاعات'!Q911</f>
        <v>0</v>
      </c>
      <c r="X911" s="166">
        <f>'2.ورود اطلاعات'!R911</f>
        <v>0</v>
      </c>
      <c r="Y911" s="166">
        <f>'2.ورود اطلاعات'!S911</f>
        <v>0</v>
      </c>
      <c r="Z911" s="166">
        <f>'2.ورود اطلاعات'!T911</f>
        <v>0</v>
      </c>
      <c r="AA911" s="166">
        <f>'2.ورود اطلاعات'!U911</f>
        <v>0</v>
      </c>
      <c r="AB911" s="166">
        <f>'2.ورود اطلاعات'!V911</f>
        <v>0</v>
      </c>
      <c r="AC911" s="166">
        <f>'2.ورود اطلاعات'!W911</f>
        <v>0</v>
      </c>
      <c r="AD911" s="166">
        <f>'2.ورود اطلاعات'!X911</f>
        <v>0</v>
      </c>
      <c r="AE911" s="166">
        <f>'2.ورود اطلاعات'!Y911</f>
        <v>0</v>
      </c>
      <c r="AF911" s="166">
        <f>'2.ورود اطلاعات'!Z911</f>
        <v>0</v>
      </c>
      <c r="AG911" s="166">
        <f>'2.ورود اطلاعات'!AA911</f>
        <v>0</v>
      </c>
      <c r="AH911" s="166">
        <f>'2.ورود اطلاعات'!AB911</f>
        <v>0</v>
      </c>
      <c r="AI911" s="166">
        <f>'2.ورود اطلاعات'!AC911</f>
        <v>0</v>
      </c>
      <c r="AJ911" s="166">
        <f>'2.ورود اطلاعات'!AD911</f>
        <v>0</v>
      </c>
      <c r="AK911" s="166">
        <f>'2.ورود اطلاعات'!AE911</f>
        <v>0</v>
      </c>
      <c r="AL911" s="166">
        <f>'2.ورود اطلاعات'!AF911</f>
        <v>0</v>
      </c>
      <c r="AM911" s="166">
        <f>'2.ورود اطلاعات'!AG911</f>
        <v>0</v>
      </c>
      <c r="AN911" s="166">
        <f>'2.ورود اطلاعات'!AH911</f>
        <v>0</v>
      </c>
      <c r="AO911" s="166">
        <f>'2.ورود اطلاعات'!AI911</f>
        <v>0</v>
      </c>
      <c r="AP911" s="166" t="str">
        <f>'2.ورود اطلاعات'!AK911</f>
        <v xml:space="preserve">         </v>
      </c>
      <c r="AQ911" s="166" t="str">
        <f>'2.ورود اطلاعات'!AL911</f>
        <v>هیچکدام</v>
      </c>
      <c r="AR911" s="166" t="str">
        <f>'2.ورود اطلاعات'!AM911</f>
        <v>7.هیچکدام</v>
      </c>
      <c r="AS911" s="166" t="str">
        <f>'2.ورود اطلاعات'!AN911</f>
        <v>نامعلوم</v>
      </c>
      <c r="AT911" s="166" t="str">
        <f>'2.ورود اطلاعات'!AO911</f>
        <v>نامعلوم</v>
      </c>
      <c r="AU911" s="166" t="str">
        <f>'2.ورود اطلاعات'!CV911</f>
        <v>ارائه نشده است.</v>
      </c>
      <c r="AV911" s="166">
        <f>'2.ورود اطلاعات'!CW911</f>
        <v>0</v>
      </c>
      <c r="AW911" s="164">
        <f>'2.ورود اطلاعات'!AT911</f>
        <v>0</v>
      </c>
      <c r="AX911" s="164">
        <f>'2.ورود اطلاعات'!AU911</f>
        <v>0</v>
      </c>
      <c r="AY911" s="164">
        <f>'2.ورود اطلاعات'!AV911</f>
        <v>0</v>
      </c>
      <c r="AZ911" s="164">
        <f>'2.ورود اطلاعات'!AW911</f>
        <v>0</v>
      </c>
      <c r="BA911" s="164">
        <f>'2.ورود اطلاعات'!AX911</f>
        <v>0</v>
      </c>
      <c r="BB911" s="166">
        <f>'2.ورود اطلاعات'!BT911</f>
        <v>0</v>
      </c>
      <c r="BC911" s="166" t="str">
        <f>'2.ورود اطلاعات'!BU911</f>
        <v xml:space="preserve"> </v>
      </c>
      <c r="BD911" s="166" t="str">
        <f>'2.ورود اطلاعات'!BV911</f>
        <v xml:space="preserve"> </v>
      </c>
      <c r="BE911" s="21"/>
      <c r="BF911" s="164">
        <f>'2.ورود اطلاعات'!BK911</f>
        <v>0</v>
      </c>
      <c r="BG911" s="164">
        <f>'2.ورود اطلاعات'!BL911</f>
        <v>0</v>
      </c>
      <c r="BH911" s="164">
        <f>'2.ورود اطلاعات'!BM911</f>
        <v>0</v>
      </c>
      <c r="BI911" s="164">
        <f>'2.ورود اطلاعات'!BN911</f>
        <v>0</v>
      </c>
      <c r="BJ911" s="164">
        <f>'2.ورود اطلاعات'!BO911</f>
        <v>0</v>
      </c>
      <c r="BK911" s="164">
        <f>'2.ورود اطلاعات'!BP911</f>
        <v>0</v>
      </c>
      <c r="BL911" s="164">
        <f>'2.ورود اطلاعات'!BQ911</f>
        <v>0</v>
      </c>
      <c r="BM911" s="164">
        <f>'2.ورود اطلاعات'!BR911</f>
        <v>0</v>
      </c>
      <c r="BN911" s="166">
        <f>'2.ورود اطلاعات'!BW911</f>
        <v>0</v>
      </c>
      <c r="BO911" s="166" t="str">
        <f>'2.ورود اطلاعات'!BX911</f>
        <v xml:space="preserve"> </v>
      </c>
      <c r="BP911" s="166" t="str">
        <f>'2.ورود اطلاعات'!BY911</f>
        <v xml:space="preserve"> </v>
      </c>
      <c r="BQ911" s="280" t="str">
        <f t="shared" si="118"/>
        <v>تست اچ آی وی انجام نشده است</v>
      </c>
      <c r="BR911" s="166">
        <f>'2.ورود اطلاعات'!BZ911</f>
        <v>0</v>
      </c>
      <c r="BS911" s="166" t="str">
        <f>'2.ورود اطلاعات'!CA911</f>
        <v xml:space="preserve"> </v>
      </c>
      <c r="BT911" s="166" t="str">
        <f>'2.ورود اطلاعات'!CB911</f>
        <v xml:space="preserve"> </v>
      </c>
      <c r="BU911" s="280" t="str">
        <f t="shared" si="119"/>
        <v>تست اچ آی وی انجام نشده است</v>
      </c>
      <c r="BV911" s="166">
        <f>'2.ورود اطلاعات'!CC911</f>
        <v>0</v>
      </c>
      <c r="BW911" s="166" t="str">
        <f>'2.ورود اطلاعات'!CD911</f>
        <v xml:space="preserve"> </v>
      </c>
      <c r="BX911" s="166" t="str">
        <f>'2.ورود اطلاعات'!CE911</f>
        <v xml:space="preserve"> </v>
      </c>
      <c r="BY911" s="280" t="str">
        <f t="shared" si="120"/>
        <v>تست اچ آی وی انجام نشده است</v>
      </c>
      <c r="BZ911" s="166">
        <f>'2.ورود اطلاعات'!CF911</f>
        <v>0</v>
      </c>
      <c r="CA911" s="166" t="str">
        <f>'2.ورود اطلاعات'!CG911</f>
        <v xml:space="preserve"> </v>
      </c>
      <c r="CB911" s="166" t="str">
        <f>'2.ورود اطلاعات'!CH911</f>
        <v xml:space="preserve"> </v>
      </c>
      <c r="CC911" s="280" t="str">
        <f t="shared" si="121"/>
        <v>تست اچ آی وی انجام نشده است</v>
      </c>
      <c r="CD911" s="166">
        <f>'2.ورود اطلاعات'!CI911</f>
        <v>0</v>
      </c>
      <c r="CE911" s="166" t="str">
        <f>'2.ورود اطلاعات'!CJ911</f>
        <v xml:space="preserve"> </v>
      </c>
      <c r="CF911" s="166" t="str">
        <f>'2.ورود اطلاعات'!CK911</f>
        <v xml:space="preserve"> </v>
      </c>
      <c r="CG911" s="280" t="str">
        <f t="shared" si="122"/>
        <v>تست اچ آی وی انجام نشده است</v>
      </c>
      <c r="CH911" s="166">
        <f>'2.ورود اطلاعات'!CL911</f>
        <v>0</v>
      </c>
      <c r="CI911" s="166" t="str">
        <f>'2.ورود اطلاعات'!CM911</f>
        <v xml:space="preserve"> </v>
      </c>
      <c r="CJ911" s="166" t="str">
        <f>'2.ورود اطلاعات'!CN911</f>
        <v xml:space="preserve"> </v>
      </c>
      <c r="CK911" s="280" t="str">
        <f t="shared" si="123"/>
        <v>تست اچ آی وی انجام نشده است</v>
      </c>
      <c r="CL911" s="166">
        <f>'2.ورود اطلاعات'!CO911</f>
        <v>0</v>
      </c>
      <c r="CM911" s="166" t="str">
        <f>'2.ورود اطلاعات'!CP911</f>
        <v xml:space="preserve"> </v>
      </c>
      <c r="CN911" s="166" t="str">
        <f>'2.ورود اطلاعات'!CQ911</f>
        <v xml:space="preserve"> </v>
      </c>
      <c r="CO911" s="280" t="str">
        <f t="shared" si="124"/>
        <v>تست اچ آی وی انجام نشده است</v>
      </c>
      <c r="CP911" s="166">
        <f>'2.ورود اطلاعات'!CR911</f>
        <v>0</v>
      </c>
      <c r="CQ911" s="166" t="str">
        <f>'2.ورود اطلاعات'!CS911</f>
        <v xml:space="preserve"> </v>
      </c>
      <c r="CR911" s="166" t="str">
        <f>'2.ورود اطلاعات'!CT911</f>
        <v xml:space="preserve"> </v>
      </c>
      <c r="CS911" s="280" t="str">
        <f t="shared" si="125"/>
        <v>تست اچ آی وی انجام نشده است</v>
      </c>
      <c r="CT911" s="166" t="str">
        <f>'2.ورود اطلاعات'!CU911</f>
        <v>خیر</v>
      </c>
      <c r="DI911" s="164"/>
      <c r="DJ911" s="164"/>
    </row>
    <row r="912" spans="1:114" s="166" customFormat="1" ht="11.65" x14ac:dyDescent="0.35">
      <c r="A912" s="144" t="str">
        <f>'2.ورود اطلاعات'!BS912</f>
        <v>خیر</v>
      </c>
      <c r="B912" s="166">
        <f>'2.ورود اطلاعات'!A912</f>
        <v>911</v>
      </c>
      <c r="C912" s="166">
        <f>'1.مشخصات مرکز'!$D$2</f>
        <v>1398</v>
      </c>
      <c r="D912" s="166" t="str">
        <f>'1.مشخصات مرکز'!$D$3</f>
        <v>انتخاب کنید ...</v>
      </c>
      <c r="E912" s="166" t="str">
        <f>'1.مشخصات مرکز'!$D$4</f>
        <v>انتخاب کنید ...</v>
      </c>
      <c r="F912" s="166" t="str">
        <f>'1.مشخصات مرکز'!$D$5</f>
        <v>انتخاب کنید ...</v>
      </c>
      <c r="G912" s="166">
        <f>'1.مشخصات مرکز'!$D$6</f>
        <v>0</v>
      </c>
      <c r="H912" s="166" t="str">
        <f>'1.مشخصات مرکز'!$D$7</f>
        <v>انتخاب کنید ...</v>
      </c>
      <c r="I912" s="166">
        <f>'1.مشخصات مرکز'!$D$8</f>
        <v>0</v>
      </c>
      <c r="J912" s="166">
        <f>'1.مشخصات مرکز'!$D$9</f>
        <v>0</v>
      </c>
      <c r="K912" s="164">
        <f>'1.مشخصات مرکز'!$D$10</f>
        <v>0</v>
      </c>
      <c r="L912" s="164">
        <f>'1.مشخصات مرکز'!$D$11</f>
        <v>0</v>
      </c>
      <c r="M912" s="166">
        <f>'2.ورود اطلاعات'!B912</f>
        <v>0</v>
      </c>
      <c r="N912" s="166">
        <f>'2.ورود اطلاعات'!C912</f>
        <v>0</v>
      </c>
      <c r="O912" s="166" t="str">
        <f>IF('2.ورود اطلاعات'!F912=0,"نامعلوم",'2.ورود اطلاعات'!F912)</f>
        <v>نامعلوم</v>
      </c>
      <c r="P912" s="166">
        <f>'2.ورود اطلاعات'!J912</f>
        <v>0</v>
      </c>
      <c r="Q912" s="166">
        <f>'2.ورود اطلاعات'!K912</f>
        <v>0</v>
      </c>
      <c r="R912" s="166">
        <f>'2.ورود اطلاعات'!L912</f>
        <v>0</v>
      </c>
      <c r="S912" s="166">
        <f>'2.ورود اطلاعات'!M912</f>
        <v>0</v>
      </c>
      <c r="T912" s="166">
        <f>'2.ورود اطلاعات'!N912</f>
        <v>0</v>
      </c>
      <c r="U912" s="166">
        <f>'2.ورود اطلاعات'!O912</f>
        <v>1398</v>
      </c>
      <c r="V912" s="166">
        <f>'2.ورود اطلاعات'!P912</f>
        <v>0</v>
      </c>
      <c r="W912" s="166">
        <f>'2.ورود اطلاعات'!Q912</f>
        <v>0</v>
      </c>
      <c r="X912" s="166">
        <f>'2.ورود اطلاعات'!R912</f>
        <v>0</v>
      </c>
      <c r="Y912" s="166">
        <f>'2.ورود اطلاعات'!S912</f>
        <v>0</v>
      </c>
      <c r="Z912" s="166">
        <f>'2.ورود اطلاعات'!T912</f>
        <v>0</v>
      </c>
      <c r="AA912" s="166">
        <f>'2.ورود اطلاعات'!U912</f>
        <v>0</v>
      </c>
      <c r="AB912" s="166">
        <f>'2.ورود اطلاعات'!V912</f>
        <v>0</v>
      </c>
      <c r="AC912" s="166">
        <f>'2.ورود اطلاعات'!W912</f>
        <v>0</v>
      </c>
      <c r="AD912" s="166">
        <f>'2.ورود اطلاعات'!X912</f>
        <v>0</v>
      </c>
      <c r="AE912" s="166">
        <f>'2.ورود اطلاعات'!Y912</f>
        <v>0</v>
      </c>
      <c r="AF912" s="166">
        <f>'2.ورود اطلاعات'!Z912</f>
        <v>0</v>
      </c>
      <c r="AG912" s="166">
        <f>'2.ورود اطلاعات'!AA912</f>
        <v>0</v>
      </c>
      <c r="AH912" s="166">
        <f>'2.ورود اطلاعات'!AB912</f>
        <v>0</v>
      </c>
      <c r="AI912" s="166">
        <f>'2.ورود اطلاعات'!AC912</f>
        <v>0</v>
      </c>
      <c r="AJ912" s="166">
        <f>'2.ورود اطلاعات'!AD912</f>
        <v>0</v>
      </c>
      <c r="AK912" s="166">
        <f>'2.ورود اطلاعات'!AE912</f>
        <v>0</v>
      </c>
      <c r="AL912" s="166">
        <f>'2.ورود اطلاعات'!AF912</f>
        <v>0</v>
      </c>
      <c r="AM912" s="166">
        <f>'2.ورود اطلاعات'!AG912</f>
        <v>0</v>
      </c>
      <c r="AN912" s="166">
        <f>'2.ورود اطلاعات'!AH912</f>
        <v>0</v>
      </c>
      <c r="AO912" s="166">
        <f>'2.ورود اطلاعات'!AI912</f>
        <v>0</v>
      </c>
      <c r="AP912" s="166" t="str">
        <f>'2.ورود اطلاعات'!AK912</f>
        <v xml:space="preserve">         </v>
      </c>
      <c r="AQ912" s="166" t="str">
        <f>'2.ورود اطلاعات'!AL912</f>
        <v>هیچکدام</v>
      </c>
      <c r="AR912" s="166" t="str">
        <f>'2.ورود اطلاعات'!AM912</f>
        <v>7.هیچکدام</v>
      </c>
      <c r="AS912" s="166" t="str">
        <f>'2.ورود اطلاعات'!AN912</f>
        <v>نامعلوم</v>
      </c>
      <c r="AT912" s="166" t="str">
        <f>'2.ورود اطلاعات'!AO912</f>
        <v>نامعلوم</v>
      </c>
      <c r="AU912" s="166" t="str">
        <f>'2.ورود اطلاعات'!CV912</f>
        <v>ارائه نشده است.</v>
      </c>
      <c r="AV912" s="166">
        <f>'2.ورود اطلاعات'!CW912</f>
        <v>0</v>
      </c>
      <c r="AW912" s="164">
        <f>'2.ورود اطلاعات'!AT912</f>
        <v>0</v>
      </c>
      <c r="AX912" s="164">
        <f>'2.ورود اطلاعات'!AU912</f>
        <v>0</v>
      </c>
      <c r="AY912" s="164">
        <f>'2.ورود اطلاعات'!AV912</f>
        <v>0</v>
      </c>
      <c r="AZ912" s="164">
        <f>'2.ورود اطلاعات'!AW912</f>
        <v>0</v>
      </c>
      <c r="BA912" s="164">
        <f>'2.ورود اطلاعات'!AX912</f>
        <v>0</v>
      </c>
      <c r="BB912" s="166">
        <f>'2.ورود اطلاعات'!BT912</f>
        <v>0</v>
      </c>
      <c r="BC912" s="166" t="str">
        <f>'2.ورود اطلاعات'!BU912</f>
        <v xml:space="preserve"> </v>
      </c>
      <c r="BD912" s="166" t="str">
        <f>'2.ورود اطلاعات'!BV912</f>
        <v xml:space="preserve"> </v>
      </c>
      <c r="BE912" s="21"/>
      <c r="BF912" s="164">
        <f>'2.ورود اطلاعات'!BK912</f>
        <v>0</v>
      </c>
      <c r="BG912" s="164">
        <f>'2.ورود اطلاعات'!BL912</f>
        <v>0</v>
      </c>
      <c r="BH912" s="164">
        <f>'2.ورود اطلاعات'!BM912</f>
        <v>0</v>
      </c>
      <c r="BI912" s="164">
        <f>'2.ورود اطلاعات'!BN912</f>
        <v>0</v>
      </c>
      <c r="BJ912" s="164">
        <f>'2.ورود اطلاعات'!BO912</f>
        <v>0</v>
      </c>
      <c r="BK912" s="164">
        <f>'2.ورود اطلاعات'!BP912</f>
        <v>0</v>
      </c>
      <c r="BL912" s="164">
        <f>'2.ورود اطلاعات'!BQ912</f>
        <v>0</v>
      </c>
      <c r="BM912" s="164">
        <f>'2.ورود اطلاعات'!BR912</f>
        <v>0</v>
      </c>
      <c r="BN912" s="166">
        <f>'2.ورود اطلاعات'!BW912</f>
        <v>0</v>
      </c>
      <c r="BO912" s="166" t="str">
        <f>'2.ورود اطلاعات'!BX912</f>
        <v xml:space="preserve"> </v>
      </c>
      <c r="BP912" s="166" t="str">
        <f>'2.ورود اطلاعات'!BY912</f>
        <v xml:space="preserve"> </v>
      </c>
      <c r="BQ912" s="280" t="str">
        <f t="shared" si="118"/>
        <v>تست اچ آی وی انجام نشده است</v>
      </c>
      <c r="BR912" s="166">
        <f>'2.ورود اطلاعات'!BZ912</f>
        <v>0</v>
      </c>
      <c r="BS912" s="166" t="str">
        <f>'2.ورود اطلاعات'!CA912</f>
        <v xml:space="preserve"> </v>
      </c>
      <c r="BT912" s="166" t="str">
        <f>'2.ورود اطلاعات'!CB912</f>
        <v xml:space="preserve"> </v>
      </c>
      <c r="BU912" s="280" t="str">
        <f t="shared" si="119"/>
        <v>تست اچ آی وی انجام نشده است</v>
      </c>
      <c r="BV912" s="166">
        <f>'2.ورود اطلاعات'!CC912</f>
        <v>0</v>
      </c>
      <c r="BW912" s="166" t="str">
        <f>'2.ورود اطلاعات'!CD912</f>
        <v xml:space="preserve"> </v>
      </c>
      <c r="BX912" s="166" t="str">
        <f>'2.ورود اطلاعات'!CE912</f>
        <v xml:space="preserve"> </v>
      </c>
      <c r="BY912" s="280" t="str">
        <f t="shared" si="120"/>
        <v>تست اچ آی وی انجام نشده است</v>
      </c>
      <c r="BZ912" s="166">
        <f>'2.ورود اطلاعات'!CF912</f>
        <v>0</v>
      </c>
      <c r="CA912" s="166" t="str">
        <f>'2.ورود اطلاعات'!CG912</f>
        <v xml:space="preserve"> </v>
      </c>
      <c r="CB912" s="166" t="str">
        <f>'2.ورود اطلاعات'!CH912</f>
        <v xml:space="preserve"> </v>
      </c>
      <c r="CC912" s="280" t="str">
        <f t="shared" si="121"/>
        <v>تست اچ آی وی انجام نشده است</v>
      </c>
      <c r="CD912" s="166">
        <f>'2.ورود اطلاعات'!CI912</f>
        <v>0</v>
      </c>
      <c r="CE912" s="166" t="str">
        <f>'2.ورود اطلاعات'!CJ912</f>
        <v xml:space="preserve"> </v>
      </c>
      <c r="CF912" s="166" t="str">
        <f>'2.ورود اطلاعات'!CK912</f>
        <v xml:space="preserve"> </v>
      </c>
      <c r="CG912" s="280" t="str">
        <f t="shared" si="122"/>
        <v>تست اچ آی وی انجام نشده است</v>
      </c>
      <c r="CH912" s="166">
        <f>'2.ورود اطلاعات'!CL912</f>
        <v>0</v>
      </c>
      <c r="CI912" s="166" t="str">
        <f>'2.ورود اطلاعات'!CM912</f>
        <v xml:space="preserve"> </v>
      </c>
      <c r="CJ912" s="166" t="str">
        <f>'2.ورود اطلاعات'!CN912</f>
        <v xml:space="preserve"> </v>
      </c>
      <c r="CK912" s="280" t="str">
        <f t="shared" si="123"/>
        <v>تست اچ آی وی انجام نشده است</v>
      </c>
      <c r="CL912" s="166">
        <f>'2.ورود اطلاعات'!CO912</f>
        <v>0</v>
      </c>
      <c r="CM912" s="166" t="str">
        <f>'2.ورود اطلاعات'!CP912</f>
        <v xml:space="preserve"> </v>
      </c>
      <c r="CN912" s="166" t="str">
        <f>'2.ورود اطلاعات'!CQ912</f>
        <v xml:space="preserve"> </v>
      </c>
      <c r="CO912" s="280" t="str">
        <f t="shared" si="124"/>
        <v>تست اچ آی وی انجام نشده است</v>
      </c>
      <c r="CP912" s="166">
        <f>'2.ورود اطلاعات'!CR912</f>
        <v>0</v>
      </c>
      <c r="CQ912" s="166" t="str">
        <f>'2.ورود اطلاعات'!CS912</f>
        <v xml:space="preserve"> </v>
      </c>
      <c r="CR912" s="166" t="str">
        <f>'2.ورود اطلاعات'!CT912</f>
        <v xml:space="preserve"> </v>
      </c>
      <c r="CS912" s="280" t="str">
        <f t="shared" si="125"/>
        <v>تست اچ آی وی انجام نشده است</v>
      </c>
      <c r="CT912" s="166" t="str">
        <f>'2.ورود اطلاعات'!CU912</f>
        <v>خیر</v>
      </c>
      <c r="DI912" s="164"/>
      <c r="DJ912" s="164"/>
    </row>
    <row r="913" spans="1:114" s="166" customFormat="1" ht="11.65" x14ac:dyDescent="0.35">
      <c r="A913" s="144" t="str">
        <f>'2.ورود اطلاعات'!BS913</f>
        <v>خیر</v>
      </c>
      <c r="B913" s="166">
        <f>'2.ورود اطلاعات'!A913</f>
        <v>912</v>
      </c>
      <c r="C913" s="166">
        <f>'1.مشخصات مرکز'!$D$2</f>
        <v>1398</v>
      </c>
      <c r="D913" s="166" t="str">
        <f>'1.مشخصات مرکز'!$D$3</f>
        <v>انتخاب کنید ...</v>
      </c>
      <c r="E913" s="166" t="str">
        <f>'1.مشخصات مرکز'!$D$4</f>
        <v>انتخاب کنید ...</v>
      </c>
      <c r="F913" s="166" t="str">
        <f>'1.مشخصات مرکز'!$D$5</f>
        <v>انتخاب کنید ...</v>
      </c>
      <c r="G913" s="166">
        <f>'1.مشخصات مرکز'!$D$6</f>
        <v>0</v>
      </c>
      <c r="H913" s="166" t="str">
        <f>'1.مشخصات مرکز'!$D$7</f>
        <v>انتخاب کنید ...</v>
      </c>
      <c r="I913" s="166">
        <f>'1.مشخصات مرکز'!$D$8</f>
        <v>0</v>
      </c>
      <c r="J913" s="166">
        <f>'1.مشخصات مرکز'!$D$9</f>
        <v>0</v>
      </c>
      <c r="K913" s="164">
        <f>'1.مشخصات مرکز'!$D$10</f>
        <v>0</v>
      </c>
      <c r="L913" s="164">
        <f>'1.مشخصات مرکز'!$D$11</f>
        <v>0</v>
      </c>
      <c r="M913" s="166">
        <f>'2.ورود اطلاعات'!B913</f>
        <v>0</v>
      </c>
      <c r="N913" s="166">
        <f>'2.ورود اطلاعات'!C913</f>
        <v>0</v>
      </c>
      <c r="O913" s="166" t="str">
        <f>IF('2.ورود اطلاعات'!F913=0,"نامعلوم",'2.ورود اطلاعات'!F913)</f>
        <v>نامعلوم</v>
      </c>
      <c r="P913" s="166">
        <f>'2.ورود اطلاعات'!J913</f>
        <v>0</v>
      </c>
      <c r="Q913" s="166">
        <f>'2.ورود اطلاعات'!K913</f>
        <v>0</v>
      </c>
      <c r="R913" s="166">
        <f>'2.ورود اطلاعات'!L913</f>
        <v>0</v>
      </c>
      <c r="S913" s="166">
        <f>'2.ورود اطلاعات'!M913</f>
        <v>0</v>
      </c>
      <c r="T913" s="166">
        <f>'2.ورود اطلاعات'!N913</f>
        <v>0</v>
      </c>
      <c r="U913" s="166">
        <f>'2.ورود اطلاعات'!O913</f>
        <v>1398</v>
      </c>
      <c r="V913" s="166">
        <f>'2.ورود اطلاعات'!P913</f>
        <v>0</v>
      </c>
      <c r="W913" s="166">
        <f>'2.ورود اطلاعات'!Q913</f>
        <v>0</v>
      </c>
      <c r="X913" s="166">
        <f>'2.ورود اطلاعات'!R913</f>
        <v>0</v>
      </c>
      <c r="Y913" s="166">
        <f>'2.ورود اطلاعات'!S913</f>
        <v>0</v>
      </c>
      <c r="Z913" s="166">
        <f>'2.ورود اطلاعات'!T913</f>
        <v>0</v>
      </c>
      <c r="AA913" s="166">
        <f>'2.ورود اطلاعات'!U913</f>
        <v>0</v>
      </c>
      <c r="AB913" s="166">
        <f>'2.ورود اطلاعات'!V913</f>
        <v>0</v>
      </c>
      <c r="AC913" s="166">
        <f>'2.ورود اطلاعات'!W913</f>
        <v>0</v>
      </c>
      <c r="AD913" s="166">
        <f>'2.ورود اطلاعات'!X913</f>
        <v>0</v>
      </c>
      <c r="AE913" s="166">
        <f>'2.ورود اطلاعات'!Y913</f>
        <v>0</v>
      </c>
      <c r="AF913" s="166">
        <f>'2.ورود اطلاعات'!Z913</f>
        <v>0</v>
      </c>
      <c r="AG913" s="166">
        <f>'2.ورود اطلاعات'!AA913</f>
        <v>0</v>
      </c>
      <c r="AH913" s="166">
        <f>'2.ورود اطلاعات'!AB913</f>
        <v>0</v>
      </c>
      <c r="AI913" s="166">
        <f>'2.ورود اطلاعات'!AC913</f>
        <v>0</v>
      </c>
      <c r="AJ913" s="166">
        <f>'2.ورود اطلاعات'!AD913</f>
        <v>0</v>
      </c>
      <c r="AK913" s="166">
        <f>'2.ورود اطلاعات'!AE913</f>
        <v>0</v>
      </c>
      <c r="AL913" s="166">
        <f>'2.ورود اطلاعات'!AF913</f>
        <v>0</v>
      </c>
      <c r="AM913" s="166">
        <f>'2.ورود اطلاعات'!AG913</f>
        <v>0</v>
      </c>
      <c r="AN913" s="166">
        <f>'2.ورود اطلاعات'!AH913</f>
        <v>0</v>
      </c>
      <c r="AO913" s="166">
        <f>'2.ورود اطلاعات'!AI913</f>
        <v>0</v>
      </c>
      <c r="AP913" s="166" t="str">
        <f>'2.ورود اطلاعات'!AK913</f>
        <v xml:space="preserve">         </v>
      </c>
      <c r="AQ913" s="166" t="str">
        <f>'2.ورود اطلاعات'!AL913</f>
        <v>هیچکدام</v>
      </c>
      <c r="AR913" s="166" t="str">
        <f>'2.ورود اطلاعات'!AM913</f>
        <v>7.هیچکدام</v>
      </c>
      <c r="AS913" s="166" t="str">
        <f>'2.ورود اطلاعات'!AN913</f>
        <v>نامعلوم</v>
      </c>
      <c r="AT913" s="166" t="str">
        <f>'2.ورود اطلاعات'!AO913</f>
        <v>نامعلوم</v>
      </c>
      <c r="AU913" s="166" t="str">
        <f>'2.ورود اطلاعات'!CV913</f>
        <v>ارائه نشده است.</v>
      </c>
      <c r="AV913" s="166">
        <f>'2.ورود اطلاعات'!CW913</f>
        <v>0</v>
      </c>
      <c r="AW913" s="164">
        <f>'2.ورود اطلاعات'!AT913</f>
        <v>0</v>
      </c>
      <c r="AX913" s="164">
        <f>'2.ورود اطلاعات'!AU913</f>
        <v>0</v>
      </c>
      <c r="AY913" s="164">
        <f>'2.ورود اطلاعات'!AV913</f>
        <v>0</v>
      </c>
      <c r="AZ913" s="164">
        <f>'2.ورود اطلاعات'!AW913</f>
        <v>0</v>
      </c>
      <c r="BA913" s="164">
        <f>'2.ورود اطلاعات'!AX913</f>
        <v>0</v>
      </c>
      <c r="BB913" s="166">
        <f>'2.ورود اطلاعات'!BT913</f>
        <v>0</v>
      </c>
      <c r="BC913" s="166" t="str">
        <f>'2.ورود اطلاعات'!BU913</f>
        <v xml:space="preserve"> </v>
      </c>
      <c r="BD913" s="166" t="str">
        <f>'2.ورود اطلاعات'!BV913</f>
        <v xml:space="preserve"> </v>
      </c>
      <c r="BE913" s="21"/>
      <c r="BF913" s="164">
        <f>'2.ورود اطلاعات'!BK913</f>
        <v>0</v>
      </c>
      <c r="BG913" s="164">
        <f>'2.ورود اطلاعات'!BL913</f>
        <v>0</v>
      </c>
      <c r="BH913" s="164">
        <f>'2.ورود اطلاعات'!BM913</f>
        <v>0</v>
      </c>
      <c r="BI913" s="164">
        <f>'2.ورود اطلاعات'!BN913</f>
        <v>0</v>
      </c>
      <c r="BJ913" s="164">
        <f>'2.ورود اطلاعات'!BO913</f>
        <v>0</v>
      </c>
      <c r="BK913" s="164">
        <f>'2.ورود اطلاعات'!BP913</f>
        <v>0</v>
      </c>
      <c r="BL913" s="164">
        <f>'2.ورود اطلاعات'!BQ913</f>
        <v>0</v>
      </c>
      <c r="BM913" s="164">
        <f>'2.ورود اطلاعات'!BR913</f>
        <v>0</v>
      </c>
      <c r="BN913" s="166">
        <f>'2.ورود اطلاعات'!BW913</f>
        <v>0</v>
      </c>
      <c r="BO913" s="166" t="str">
        <f>'2.ورود اطلاعات'!BX913</f>
        <v xml:space="preserve"> </v>
      </c>
      <c r="BP913" s="166" t="str">
        <f>'2.ورود اطلاعات'!BY913</f>
        <v xml:space="preserve"> </v>
      </c>
      <c r="BQ913" s="280" t="str">
        <f t="shared" si="118"/>
        <v>تست اچ آی وی انجام نشده است</v>
      </c>
      <c r="BR913" s="166">
        <f>'2.ورود اطلاعات'!BZ913</f>
        <v>0</v>
      </c>
      <c r="BS913" s="166" t="str">
        <f>'2.ورود اطلاعات'!CA913</f>
        <v xml:space="preserve"> </v>
      </c>
      <c r="BT913" s="166" t="str">
        <f>'2.ورود اطلاعات'!CB913</f>
        <v xml:space="preserve"> </v>
      </c>
      <c r="BU913" s="280" t="str">
        <f t="shared" si="119"/>
        <v>تست اچ آی وی انجام نشده است</v>
      </c>
      <c r="BV913" s="166">
        <f>'2.ورود اطلاعات'!CC913</f>
        <v>0</v>
      </c>
      <c r="BW913" s="166" t="str">
        <f>'2.ورود اطلاعات'!CD913</f>
        <v xml:space="preserve"> </v>
      </c>
      <c r="BX913" s="166" t="str">
        <f>'2.ورود اطلاعات'!CE913</f>
        <v xml:space="preserve"> </v>
      </c>
      <c r="BY913" s="280" t="str">
        <f t="shared" si="120"/>
        <v>تست اچ آی وی انجام نشده است</v>
      </c>
      <c r="BZ913" s="166">
        <f>'2.ورود اطلاعات'!CF913</f>
        <v>0</v>
      </c>
      <c r="CA913" s="166" t="str">
        <f>'2.ورود اطلاعات'!CG913</f>
        <v xml:space="preserve"> </v>
      </c>
      <c r="CB913" s="166" t="str">
        <f>'2.ورود اطلاعات'!CH913</f>
        <v xml:space="preserve"> </v>
      </c>
      <c r="CC913" s="280" t="str">
        <f t="shared" si="121"/>
        <v>تست اچ آی وی انجام نشده است</v>
      </c>
      <c r="CD913" s="166">
        <f>'2.ورود اطلاعات'!CI913</f>
        <v>0</v>
      </c>
      <c r="CE913" s="166" t="str">
        <f>'2.ورود اطلاعات'!CJ913</f>
        <v xml:space="preserve"> </v>
      </c>
      <c r="CF913" s="166" t="str">
        <f>'2.ورود اطلاعات'!CK913</f>
        <v xml:space="preserve"> </v>
      </c>
      <c r="CG913" s="280" t="str">
        <f t="shared" si="122"/>
        <v>تست اچ آی وی انجام نشده است</v>
      </c>
      <c r="CH913" s="166">
        <f>'2.ورود اطلاعات'!CL913</f>
        <v>0</v>
      </c>
      <c r="CI913" s="166" t="str">
        <f>'2.ورود اطلاعات'!CM913</f>
        <v xml:space="preserve"> </v>
      </c>
      <c r="CJ913" s="166" t="str">
        <f>'2.ورود اطلاعات'!CN913</f>
        <v xml:space="preserve"> </v>
      </c>
      <c r="CK913" s="280" t="str">
        <f t="shared" si="123"/>
        <v>تست اچ آی وی انجام نشده است</v>
      </c>
      <c r="CL913" s="166">
        <f>'2.ورود اطلاعات'!CO913</f>
        <v>0</v>
      </c>
      <c r="CM913" s="166" t="str">
        <f>'2.ورود اطلاعات'!CP913</f>
        <v xml:space="preserve"> </v>
      </c>
      <c r="CN913" s="166" t="str">
        <f>'2.ورود اطلاعات'!CQ913</f>
        <v xml:space="preserve"> </v>
      </c>
      <c r="CO913" s="280" t="str">
        <f t="shared" si="124"/>
        <v>تست اچ آی وی انجام نشده است</v>
      </c>
      <c r="CP913" s="166">
        <f>'2.ورود اطلاعات'!CR913</f>
        <v>0</v>
      </c>
      <c r="CQ913" s="166" t="str">
        <f>'2.ورود اطلاعات'!CS913</f>
        <v xml:space="preserve"> </v>
      </c>
      <c r="CR913" s="166" t="str">
        <f>'2.ورود اطلاعات'!CT913</f>
        <v xml:space="preserve"> </v>
      </c>
      <c r="CS913" s="280" t="str">
        <f t="shared" si="125"/>
        <v>تست اچ آی وی انجام نشده است</v>
      </c>
      <c r="CT913" s="166" t="str">
        <f>'2.ورود اطلاعات'!CU913</f>
        <v>خیر</v>
      </c>
      <c r="DI913" s="164"/>
      <c r="DJ913" s="164"/>
    </row>
    <row r="914" spans="1:114" s="166" customFormat="1" ht="11.65" x14ac:dyDescent="0.35">
      <c r="A914" s="144" t="str">
        <f>'2.ورود اطلاعات'!BS914</f>
        <v>خیر</v>
      </c>
      <c r="B914" s="166">
        <f>'2.ورود اطلاعات'!A914</f>
        <v>913</v>
      </c>
      <c r="C914" s="166">
        <f>'1.مشخصات مرکز'!$D$2</f>
        <v>1398</v>
      </c>
      <c r="D914" s="166" t="str">
        <f>'1.مشخصات مرکز'!$D$3</f>
        <v>انتخاب کنید ...</v>
      </c>
      <c r="E914" s="166" t="str">
        <f>'1.مشخصات مرکز'!$D$4</f>
        <v>انتخاب کنید ...</v>
      </c>
      <c r="F914" s="166" t="str">
        <f>'1.مشخصات مرکز'!$D$5</f>
        <v>انتخاب کنید ...</v>
      </c>
      <c r="G914" s="166">
        <f>'1.مشخصات مرکز'!$D$6</f>
        <v>0</v>
      </c>
      <c r="H914" s="166" t="str">
        <f>'1.مشخصات مرکز'!$D$7</f>
        <v>انتخاب کنید ...</v>
      </c>
      <c r="I914" s="166">
        <f>'1.مشخصات مرکز'!$D$8</f>
        <v>0</v>
      </c>
      <c r="J914" s="166">
        <f>'1.مشخصات مرکز'!$D$9</f>
        <v>0</v>
      </c>
      <c r="K914" s="164">
        <f>'1.مشخصات مرکز'!$D$10</f>
        <v>0</v>
      </c>
      <c r="L914" s="164">
        <f>'1.مشخصات مرکز'!$D$11</f>
        <v>0</v>
      </c>
      <c r="M914" s="166">
        <f>'2.ورود اطلاعات'!B914</f>
        <v>0</v>
      </c>
      <c r="N914" s="166">
        <f>'2.ورود اطلاعات'!C914</f>
        <v>0</v>
      </c>
      <c r="O914" s="166" t="str">
        <f>IF('2.ورود اطلاعات'!F914=0,"نامعلوم",'2.ورود اطلاعات'!F914)</f>
        <v>نامعلوم</v>
      </c>
      <c r="P914" s="166">
        <f>'2.ورود اطلاعات'!J914</f>
        <v>0</v>
      </c>
      <c r="Q914" s="166">
        <f>'2.ورود اطلاعات'!K914</f>
        <v>0</v>
      </c>
      <c r="R914" s="166">
        <f>'2.ورود اطلاعات'!L914</f>
        <v>0</v>
      </c>
      <c r="S914" s="166">
        <f>'2.ورود اطلاعات'!M914</f>
        <v>0</v>
      </c>
      <c r="T914" s="166">
        <f>'2.ورود اطلاعات'!N914</f>
        <v>0</v>
      </c>
      <c r="U914" s="166">
        <f>'2.ورود اطلاعات'!O914</f>
        <v>1398</v>
      </c>
      <c r="V914" s="166">
        <f>'2.ورود اطلاعات'!P914</f>
        <v>0</v>
      </c>
      <c r="W914" s="166">
        <f>'2.ورود اطلاعات'!Q914</f>
        <v>0</v>
      </c>
      <c r="X914" s="166">
        <f>'2.ورود اطلاعات'!R914</f>
        <v>0</v>
      </c>
      <c r="Y914" s="166">
        <f>'2.ورود اطلاعات'!S914</f>
        <v>0</v>
      </c>
      <c r="Z914" s="166">
        <f>'2.ورود اطلاعات'!T914</f>
        <v>0</v>
      </c>
      <c r="AA914" s="166">
        <f>'2.ورود اطلاعات'!U914</f>
        <v>0</v>
      </c>
      <c r="AB914" s="166">
        <f>'2.ورود اطلاعات'!V914</f>
        <v>0</v>
      </c>
      <c r="AC914" s="166">
        <f>'2.ورود اطلاعات'!W914</f>
        <v>0</v>
      </c>
      <c r="AD914" s="166">
        <f>'2.ورود اطلاعات'!X914</f>
        <v>0</v>
      </c>
      <c r="AE914" s="166">
        <f>'2.ورود اطلاعات'!Y914</f>
        <v>0</v>
      </c>
      <c r="AF914" s="166">
        <f>'2.ورود اطلاعات'!Z914</f>
        <v>0</v>
      </c>
      <c r="AG914" s="166">
        <f>'2.ورود اطلاعات'!AA914</f>
        <v>0</v>
      </c>
      <c r="AH914" s="166">
        <f>'2.ورود اطلاعات'!AB914</f>
        <v>0</v>
      </c>
      <c r="AI914" s="166">
        <f>'2.ورود اطلاعات'!AC914</f>
        <v>0</v>
      </c>
      <c r="AJ914" s="166">
        <f>'2.ورود اطلاعات'!AD914</f>
        <v>0</v>
      </c>
      <c r="AK914" s="166">
        <f>'2.ورود اطلاعات'!AE914</f>
        <v>0</v>
      </c>
      <c r="AL914" s="166">
        <f>'2.ورود اطلاعات'!AF914</f>
        <v>0</v>
      </c>
      <c r="AM914" s="166">
        <f>'2.ورود اطلاعات'!AG914</f>
        <v>0</v>
      </c>
      <c r="AN914" s="166">
        <f>'2.ورود اطلاعات'!AH914</f>
        <v>0</v>
      </c>
      <c r="AO914" s="166">
        <f>'2.ورود اطلاعات'!AI914</f>
        <v>0</v>
      </c>
      <c r="AP914" s="166" t="str">
        <f>'2.ورود اطلاعات'!AK914</f>
        <v xml:space="preserve">         </v>
      </c>
      <c r="AQ914" s="166" t="str">
        <f>'2.ورود اطلاعات'!AL914</f>
        <v>هیچکدام</v>
      </c>
      <c r="AR914" s="166" t="str">
        <f>'2.ورود اطلاعات'!AM914</f>
        <v>7.هیچکدام</v>
      </c>
      <c r="AS914" s="166" t="str">
        <f>'2.ورود اطلاعات'!AN914</f>
        <v>نامعلوم</v>
      </c>
      <c r="AT914" s="166" t="str">
        <f>'2.ورود اطلاعات'!AO914</f>
        <v>نامعلوم</v>
      </c>
      <c r="AU914" s="166" t="str">
        <f>'2.ورود اطلاعات'!CV914</f>
        <v>ارائه نشده است.</v>
      </c>
      <c r="AV914" s="166">
        <f>'2.ورود اطلاعات'!CW914</f>
        <v>0</v>
      </c>
      <c r="AW914" s="164">
        <f>'2.ورود اطلاعات'!AT914</f>
        <v>0</v>
      </c>
      <c r="AX914" s="164">
        <f>'2.ورود اطلاعات'!AU914</f>
        <v>0</v>
      </c>
      <c r="AY914" s="164">
        <f>'2.ورود اطلاعات'!AV914</f>
        <v>0</v>
      </c>
      <c r="AZ914" s="164">
        <f>'2.ورود اطلاعات'!AW914</f>
        <v>0</v>
      </c>
      <c r="BA914" s="164">
        <f>'2.ورود اطلاعات'!AX914</f>
        <v>0</v>
      </c>
      <c r="BB914" s="166">
        <f>'2.ورود اطلاعات'!BT914</f>
        <v>0</v>
      </c>
      <c r="BC914" s="166" t="str">
        <f>'2.ورود اطلاعات'!BU914</f>
        <v xml:space="preserve"> </v>
      </c>
      <c r="BD914" s="166" t="str">
        <f>'2.ورود اطلاعات'!BV914</f>
        <v xml:space="preserve"> </v>
      </c>
      <c r="BE914" s="21"/>
      <c r="BF914" s="164">
        <f>'2.ورود اطلاعات'!BK914</f>
        <v>0</v>
      </c>
      <c r="BG914" s="164">
        <f>'2.ورود اطلاعات'!BL914</f>
        <v>0</v>
      </c>
      <c r="BH914" s="164">
        <f>'2.ورود اطلاعات'!BM914</f>
        <v>0</v>
      </c>
      <c r="BI914" s="164">
        <f>'2.ورود اطلاعات'!BN914</f>
        <v>0</v>
      </c>
      <c r="BJ914" s="164">
        <f>'2.ورود اطلاعات'!BO914</f>
        <v>0</v>
      </c>
      <c r="BK914" s="164">
        <f>'2.ورود اطلاعات'!BP914</f>
        <v>0</v>
      </c>
      <c r="BL914" s="164">
        <f>'2.ورود اطلاعات'!BQ914</f>
        <v>0</v>
      </c>
      <c r="BM914" s="164">
        <f>'2.ورود اطلاعات'!BR914</f>
        <v>0</v>
      </c>
      <c r="BN914" s="166">
        <f>'2.ورود اطلاعات'!BW914</f>
        <v>0</v>
      </c>
      <c r="BO914" s="166" t="str">
        <f>'2.ورود اطلاعات'!BX914</f>
        <v xml:space="preserve"> </v>
      </c>
      <c r="BP914" s="166" t="str">
        <f>'2.ورود اطلاعات'!BY914</f>
        <v xml:space="preserve"> </v>
      </c>
      <c r="BQ914" s="280" t="str">
        <f t="shared" si="118"/>
        <v>تست اچ آی وی انجام نشده است</v>
      </c>
      <c r="BR914" s="166">
        <f>'2.ورود اطلاعات'!BZ914</f>
        <v>0</v>
      </c>
      <c r="BS914" s="166" t="str">
        <f>'2.ورود اطلاعات'!CA914</f>
        <v xml:space="preserve"> </v>
      </c>
      <c r="BT914" s="166" t="str">
        <f>'2.ورود اطلاعات'!CB914</f>
        <v xml:space="preserve"> </v>
      </c>
      <c r="BU914" s="280" t="str">
        <f t="shared" si="119"/>
        <v>تست اچ آی وی انجام نشده است</v>
      </c>
      <c r="BV914" s="166">
        <f>'2.ورود اطلاعات'!CC914</f>
        <v>0</v>
      </c>
      <c r="BW914" s="166" t="str">
        <f>'2.ورود اطلاعات'!CD914</f>
        <v xml:space="preserve"> </v>
      </c>
      <c r="BX914" s="166" t="str">
        <f>'2.ورود اطلاعات'!CE914</f>
        <v xml:space="preserve"> </v>
      </c>
      <c r="BY914" s="280" t="str">
        <f t="shared" si="120"/>
        <v>تست اچ آی وی انجام نشده است</v>
      </c>
      <c r="BZ914" s="166">
        <f>'2.ورود اطلاعات'!CF914</f>
        <v>0</v>
      </c>
      <c r="CA914" s="166" t="str">
        <f>'2.ورود اطلاعات'!CG914</f>
        <v xml:space="preserve"> </v>
      </c>
      <c r="CB914" s="166" t="str">
        <f>'2.ورود اطلاعات'!CH914</f>
        <v xml:space="preserve"> </v>
      </c>
      <c r="CC914" s="280" t="str">
        <f t="shared" si="121"/>
        <v>تست اچ آی وی انجام نشده است</v>
      </c>
      <c r="CD914" s="166">
        <f>'2.ورود اطلاعات'!CI914</f>
        <v>0</v>
      </c>
      <c r="CE914" s="166" t="str">
        <f>'2.ورود اطلاعات'!CJ914</f>
        <v xml:space="preserve"> </v>
      </c>
      <c r="CF914" s="166" t="str">
        <f>'2.ورود اطلاعات'!CK914</f>
        <v xml:space="preserve"> </v>
      </c>
      <c r="CG914" s="280" t="str">
        <f t="shared" si="122"/>
        <v>تست اچ آی وی انجام نشده است</v>
      </c>
      <c r="CH914" s="166">
        <f>'2.ورود اطلاعات'!CL914</f>
        <v>0</v>
      </c>
      <c r="CI914" s="166" t="str">
        <f>'2.ورود اطلاعات'!CM914</f>
        <v xml:space="preserve"> </v>
      </c>
      <c r="CJ914" s="166" t="str">
        <f>'2.ورود اطلاعات'!CN914</f>
        <v xml:space="preserve"> </v>
      </c>
      <c r="CK914" s="280" t="str">
        <f t="shared" si="123"/>
        <v>تست اچ آی وی انجام نشده است</v>
      </c>
      <c r="CL914" s="166">
        <f>'2.ورود اطلاعات'!CO914</f>
        <v>0</v>
      </c>
      <c r="CM914" s="166" t="str">
        <f>'2.ورود اطلاعات'!CP914</f>
        <v xml:space="preserve"> </v>
      </c>
      <c r="CN914" s="166" t="str">
        <f>'2.ورود اطلاعات'!CQ914</f>
        <v xml:space="preserve"> </v>
      </c>
      <c r="CO914" s="280" t="str">
        <f t="shared" si="124"/>
        <v>تست اچ آی وی انجام نشده است</v>
      </c>
      <c r="CP914" s="166">
        <f>'2.ورود اطلاعات'!CR914</f>
        <v>0</v>
      </c>
      <c r="CQ914" s="166" t="str">
        <f>'2.ورود اطلاعات'!CS914</f>
        <v xml:space="preserve"> </v>
      </c>
      <c r="CR914" s="166" t="str">
        <f>'2.ورود اطلاعات'!CT914</f>
        <v xml:space="preserve"> </v>
      </c>
      <c r="CS914" s="280" t="str">
        <f t="shared" si="125"/>
        <v>تست اچ آی وی انجام نشده است</v>
      </c>
      <c r="CT914" s="166" t="str">
        <f>'2.ورود اطلاعات'!CU914</f>
        <v>خیر</v>
      </c>
      <c r="DI914" s="164"/>
      <c r="DJ914" s="164"/>
    </row>
    <row r="915" spans="1:114" s="166" customFormat="1" ht="11.65" x14ac:dyDescent="0.35">
      <c r="A915" s="144" t="str">
        <f>'2.ورود اطلاعات'!BS915</f>
        <v>خیر</v>
      </c>
      <c r="B915" s="166">
        <f>'2.ورود اطلاعات'!A915</f>
        <v>914</v>
      </c>
      <c r="C915" s="166">
        <f>'1.مشخصات مرکز'!$D$2</f>
        <v>1398</v>
      </c>
      <c r="D915" s="166" t="str">
        <f>'1.مشخصات مرکز'!$D$3</f>
        <v>انتخاب کنید ...</v>
      </c>
      <c r="E915" s="166" t="str">
        <f>'1.مشخصات مرکز'!$D$4</f>
        <v>انتخاب کنید ...</v>
      </c>
      <c r="F915" s="166" t="str">
        <f>'1.مشخصات مرکز'!$D$5</f>
        <v>انتخاب کنید ...</v>
      </c>
      <c r="G915" s="166">
        <f>'1.مشخصات مرکز'!$D$6</f>
        <v>0</v>
      </c>
      <c r="H915" s="166" t="str">
        <f>'1.مشخصات مرکز'!$D$7</f>
        <v>انتخاب کنید ...</v>
      </c>
      <c r="I915" s="166">
        <f>'1.مشخصات مرکز'!$D$8</f>
        <v>0</v>
      </c>
      <c r="J915" s="166">
        <f>'1.مشخصات مرکز'!$D$9</f>
        <v>0</v>
      </c>
      <c r="K915" s="164">
        <f>'1.مشخصات مرکز'!$D$10</f>
        <v>0</v>
      </c>
      <c r="L915" s="164">
        <f>'1.مشخصات مرکز'!$D$11</f>
        <v>0</v>
      </c>
      <c r="M915" s="166">
        <f>'2.ورود اطلاعات'!B915</f>
        <v>0</v>
      </c>
      <c r="N915" s="166">
        <f>'2.ورود اطلاعات'!C915</f>
        <v>0</v>
      </c>
      <c r="O915" s="166" t="str">
        <f>IF('2.ورود اطلاعات'!F915=0,"نامعلوم",'2.ورود اطلاعات'!F915)</f>
        <v>نامعلوم</v>
      </c>
      <c r="P915" s="166">
        <f>'2.ورود اطلاعات'!J915</f>
        <v>0</v>
      </c>
      <c r="Q915" s="166">
        <f>'2.ورود اطلاعات'!K915</f>
        <v>0</v>
      </c>
      <c r="R915" s="166">
        <f>'2.ورود اطلاعات'!L915</f>
        <v>0</v>
      </c>
      <c r="S915" s="166">
        <f>'2.ورود اطلاعات'!M915</f>
        <v>0</v>
      </c>
      <c r="T915" s="166">
        <f>'2.ورود اطلاعات'!N915</f>
        <v>0</v>
      </c>
      <c r="U915" s="166">
        <f>'2.ورود اطلاعات'!O915</f>
        <v>1398</v>
      </c>
      <c r="V915" s="166">
        <f>'2.ورود اطلاعات'!P915</f>
        <v>0</v>
      </c>
      <c r="W915" s="166">
        <f>'2.ورود اطلاعات'!Q915</f>
        <v>0</v>
      </c>
      <c r="X915" s="166">
        <f>'2.ورود اطلاعات'!R915</f>
        <v>0</v>
      </c>
      <c r="Y915" s="166">
        <f>'2.ورود اطلاعات'!S915</f>
        <v>0</v>
      </c>
      <c r="Z915" s="166">
        <f>'2.ورود اطلاعات'!T915</f>
        <v>0</v>
      </c>
      <c r="AA915" s="166">
        <f>'2.ورود اطلاعات'!U915</f>
        <v>0</v>
      </c>
      <c r="AB915" s="166">
        <f>'2.ورود اطلاعات'!V915</f>
        <v>0</v>
      </c>
      <c r="AC915" s="166">
        <f>'2.ورود اطلاعات'!W915</f>
        <v>0</v>
      </c>
      <c r="AD915" s="166">
        <f>'2.ورود اطلاعات'!X915</f>
        <v>0</v>
      </c>
      <c r="AE915" s="166">
        <f>'2.ورود اطلاعات'!Y915</f>
        <v>0</v>
      </c>
      <c r="AF915" s="166">
        <f>'2.ورود اطلاعات'!Z915</f>
        <v>0</v>
      </c>
      <c r="AG915" s="166">
        <f>'2.ورود اطلاعات'!AA915</f>
        <v>0</v>
      </c>
      <c r="AH915" s="166">
        <f>'2.ورود اطلاعات'!AB915</f>
        <v>0</v>
      </c>
      <c r="AI915" s="166">
        <f>'2.ورود اطلاعات'!AC915</f>
        <v>0</v>
      </c>
      <c r="AJ915" s="166">
        <f>'2.ورود اطلاعات'!AD915</f>
        <v>0</v>
      </c>
      <c r="AK915" s="166">
        <f>'2.ورود اطلاعات'!AE915</f>
        <v>0</v>
      </c>
      <c r="AL915" s="166">
        <f>'2.ورود اطلاعات'!AF915</f>
        <v>0</v>
      </c>
      <c r="AM915" s="166">
        <f>'2.ورود اطلاعات'!AG915</f>
        <v>0</v>
      </c>
      <c r="AN915" s="166">
        <f>'2.ورود اطلاعات'!AH915</f>
        <v>0</v>
      </c>
      <c r="AO915" s="166">
        <f>'2.ورود اطلاعات'!AI915</f>
        <v>0</v>
      </c>
      <c r="AP915" s="166" t="str">
        <f>'2.ورود اطلاعات'!AK915</f>
        <v xml:space="preserve">         </v>
      </c>
      <c r="AQ915" s="166" t="str">
        <f>'2.ورود اطلاعات'!AL915</f>
        <v>هیچکدام</v>
      </c>
      <c r="AR915" s="166" t="str">
        <f>'2.ورود اطلاعات'!AM915</f>
        <v>7.هیچکدام</v>
      </c>
      <c r="AS915" s="166" t="str">
        <f>'2.ورود اطلاعات'!AN915</f>
        <v>نامعلوم</v>
      </c>
      <c r="AT915" s="166" t="str">
        <f>'2.ورود اطلاعات'!AO915</f>
        <v>نامعلوم</v>
      </c>
      <c r="AU915" s="166" t="str">
        <f>'2.ورود اطلاعات'!CV915</f>
        <v>ارائه نشده است.</v>
      </c>
      <c r="AV915" s="166">
        <f>'2.ورود اطلاعات'!CW915</f>
        <v>0</v>
      </c>
      <c r="AW915" s="164">
        <f>'2.ورود اطلاعات'!AT915</f>
        <v>0</v>
      </c>
      <c r="AX915" s="164">
        <f>'2.ورود اطلاعات'!AU915</f>
        <v>0</v>
      </c>
      <c r="AY915" s="164">
        <f>'2.ورود اطلاعات'!AV915</f>
        <v>0</v>
      </c>
      <c r="AZ915" s="164">
        <f>'2.ورود اطلاعات'!AW915</f>
        <v>0</v>
      </c>
      <c r="BA915" s="164">
        <f>'2.ورود اطلاعات'!AX915</f>
        <v>0</v>
      </c>
      <c r="BB915" s="166">
        <f>'2.ورود اطلاعات'!BT915</f>
        <v>0</v>
      </c>
      <c r="BC915" s="166" t="str">
        <f>'2.ورود اطلاعات'!BU915</f>
        <v xml:space="preserve"> </v>
      </c>
      <c r="BD915" s="166" t="str">
        <f>'2.ورود اطلاعات'!BV915</f>
        <v xml:space="preserve"> </v>
      </c>
      <c r="BE915" s="21"/>
      <c r="BF915" s="164">
        <f>'2.ورود اطلاعات'!BK915</f>
        <v>0</v>
      </c>
      <c r="BG915" s="164">
        <f>'2.ورود اطلاعات'!BL915</f>
        <v>0</v>
      </c>
      <c r="BH915" s="164">
        <f>'2.ورود اطلاعات'!BM915</f>
        <v>0</v>
      </c>
      <c r="BI915" s="164">
        <f>'2.ورود اطلاعات'!BN915</f>
        <v>0</v>
      </c>
      <c r="BJ915" s="164">
        <f>'2.ورود اطلاعات'!BO915</f>
        <v>0</v>
      </c>
      <c r="BK915" s="164">
        <f>'2.ورود اطلاعات'!BP915</f>
        <v>0</v>
      </c>
      <c r="BL915" s="164">
        <f>'2.ورود اطلاعات'!BQ915</f>
        <v>0</v>
      </c>
      <c r="BM915" s="164">
        <f>'2.ورود اطلاعات'!BR915</f>
        <v>0</v>
      </c>
      <c r="BN915" s="166">
        <f>'2.ورود اطلاعات'!BW915</f>
        <v>0</v>
      </c>
      <c r="BO915" s="166" t="str">
        <f>'2.ورود اطلاعات'!BX915</f>
        <v xml:space="preserve"> </v>
      </c>
      <c r="BP915" s="166" t="str">
        <f>'2.ورود اطلاعات'!BY915</f>
        <v xml:space="preserve"> </v>
      </c>
      <c r="BQ915" s="280" t="str">
        <f t="shared" si="118"/>
        <v>تست اچ آی وی انجام نشده است</v>
      </c>
      <c r="BR915" s="166">
        <f>'2.ورود اطلاعات'!BZ915</f>
        <v>0</v>
      </c>
      <c r="BS915" s="166" t="str">
        <f>'2.ورود اطلاعات'!CA915</f>
        <v xml:space="preserve"> </v>
      </c>
      <c r="BT915" s="166" t="str">
        <f>'2.ورود اطلاعات'!CB915</f>
        <v xml:space="preserve"> </v>
      </c>
      <c r="BU915" s="280" t="str">
        <f t="shared" si="119"/>
        <v>تست اچ آی وی انجام نشده است</v>
      </c>
      <c r="BV915" s="166">
        <f>'2.ورود اطلاعات'!CC915</f>
        <v>0</v>
      </c>
      <c r="BW915" s="166" t="str">
        <f>'2.ورود اطلاعات'!CD915</f>
        <v xml:space="preserve"> </v>
      </c>
      <c r="BX915" s="166" t="str">
        <f>'2.ورود اطلاعات'!CE915</f>
        <v xml:space="preserve"> </v>
      </c>
      <c r="BY915" s="280" t="str">
        <f t="shared" si="120"/>
        <v>تست اچ آی وی انجام نشده است</v>
      </c>
      <c r="BZ915" s="166">
        <f>'2.ورود اطلاعات'!CF915</f>
        <v>0</v>
      </c>
      <c r="CA915" s="166" t="str">
        <f>'2.ورود اطلاعات'!CG915</f>
        <v xml:space="preserve"> </v>
      </c>
      <c r="CB915" s="166" t="str">
        <f>'2.ورود اطلاعات'!CH915</f>
        <v xml:space="preserve"> </v>
      </c>
      <c r="CC915" s="280" t="str">
        <f t="shared" si="121"/>
        <v>تست اچ آی وی انجام نشده است</v>
      </c>
      <c r="CD915" s="166">
        <f>'2.ورود اطلاعات'!CI915</f>
        <v>0</v>
      </c>
      <c r="CE915" s="166" t="str">
        <f>'2.ورود اطلاعات'!CJ915</f>
        <v xml:space="preserve"> </v>
      </c>
      <c r="CF915" s="166" t="str">
        <f>'2.ورود اطلاعات'!CK915</f>
        <v xml:space="preserve"> </v>
      </c>
      <c r="CG915" s="280" t="str">
        <f t="shared" si="122"/>
        <v>تست اچ آی وی انجام نشده است</v>
      </c>
      <c r="CH915" s="166">
        <f>'2.ورود اطلاعات'!CL915</f>
        <v>0</v>
      </c>
      <c r="CI915" s="166" t="str">
        <f>'2.ورود اطلاعات'!CM915</f>
        <v xml:space="preserve"> </v>
      </c>
      <c r="CJ915" s="166" t="str">
        <f>'2.ورود اطلاعات'!CN915</f>
        <v xml:space="preserve"> </v>
      </c>
      <c r="CK915" s="280" t="str">
        <f t="shared" si="123"/>
        <v>تست اچ آی وی انجام نشده است</v>
      </c>
      <c r="CL915" s="166">
        <f>'2.ورود اطلاعات'!CO915</f>
        <v>0</v>
      </c>
      <c r="CM915" s="166" t="str">
        <f>'2.ورود اطلاعات'!CP915</f>
        <v xml:space="preserve"> </v>
      </c>
      <c r="CN915" s="166" t="str">
        <f>'2.ورود اطلاعات'!CQ915</f>
        <v xml:space="preserve"> </v>
      </c>
      <c r="CO915" s="280" t="str">
        <f t="shared" si="124"/>
        <v>تست اچ آی وی انجام نشده است</v>
      </c>
      <c r="CP915" s="166">
        <f>'2.ورود اطلاعات'!CR915</f>
        <v>0</v>
      </c>
      <c r="CQ915" s="166" t="str">
        <f>'2.ورود اطلاعات'!CS915</f>
        <v xml:space="preserve"> </v>
      </c>
      <c r="CR915" s="166" t="str">
        <f>'2.ورود اطلاعات'!CT915</f>
        <v xml:space="preserve"> </v>
      </c>
      <c r="CS915" s="280" t="str">
        <f t="shared" si="125"/>
        <v>تست اچ آی وی انجام نشده است</v>
      </c>
      <c r="CT915" s="166" t="str">
        <f>'2.ورود اطلاعات'!CU915</f>
        <v>خیر</v>
      </c>
      <c r="DI915" s="164"/>
      <c r="DJ915" s="164"/>
    </row>
    <row r="916" spans="1:114" s="166" customFormat="1" ht="11.65" x14ac:dyDescent="0.35">
      <c r="A916" s="144" t="str">
        <f>'2.ورود اطلاعات'!BS916</f>
        <v>خیر</v>
      </c>
      <c r="B916" s="166">
        <f>'2.ورود اطلاعات'!A916</f>
        <v>915</v>
      </c>
      <c r="C916" s="166">
        <f>'1.مشخصات مرکز'!$D$2</f>
        <v>1398</v>
      </c>
      <c r="D916" s="166" t="str">
        <f>'1.مشخصات مرکز'!$D$3</f>
        <v>انتخاب کنید ...</v>
      </c>
      <c r="E916" s="166" t="str">
        <f>'1.مشخصات مرکز'!$D$4</f>
        <v>انتخاب کنید ...</v>
      </c>
      <c r="F916" s="166" t="str">
        <f>'1.مشخصات مرکز'!$D$5</f>
        <v>انتخاب کنید ...</v>
      </c>
      <c r="G916" s="166">
        <f>'1.مشخصات مرکز'!$D$6</f>
        <v>0</v>
      </c>
      <c r="H916" s="166" t="str">
        <f>'1.مشخصات مرکز'!$D$7</f>
        <v>انتخاب کنید ...</v>
      </c>
      <c r="I916" s="166">
        <f>'1.مشخصات مرکز'!$D$8</f>
        <v>0</v>
      </c>
      <c r="J916" s="166">
        <f>'1.مشخصات مرکز'!$D$9</f>
        <v>0</v>
      </c>
      <c r="K916" s="164">
        <f>'1.مشخصات مرکز'!$D$10</f>
        <v>0</v>
      </c>
      <c r="L916" s="164">
        <f>'1.مشخصات مرکز'!$D$11</f>
        <v>0</v>
      </c>
      <c r="M916" s="166">
        <f>'2.ورود اطلاعات'!B916</f>
        <v>0</v>
      </c>
      <c r="N916" s="166">
        <f>'2.ورود اطلاعات'!C916</f>
        <v>0</v>
      </c>
      <c r="O916" s="166" t="str">
        <f>IF('2.ورود اطلاعات'!F916=0,"نامعلوم",'2.ورود اطلاعات'!F916)</f>
        <v>نامعلوم</v>
      </c>
      <c r="P916" s="166">
        <f>'2.ورود اطلاعات'!J916</f>
        <v>0</v>
      </c>
      <c r="Q916" s="166">
        <f>'2.ورود اطلاعات'!K916</f>
        <v>0</v>
      </c>
      <c r="R916" s="166">
        <f>'2.ورود اطلاعات'!L916</f>
        <v>0</v>
      </c>
      <c r="S916" s="166">
        <f>'2.ورود اطلاعات'!M916</f>
        <v>0</v>
      </c>
      <c r="T916" s="166">
        <f>'2.ورود اطلاعات'!N916</f>
        <v>0</v>
      </c>
      <c r="U916" s="166">
        <f>'2.ورود اطلاعات'!O916</f>
        <v>1398</v>
      </c>
      <c r="V916" s="166">
        <f>'2.ورود اطلاعات'!P916</f>
        <v>0</v>
      </c>
      <c r="W916" s="166">
        <f>'2.ورود اطلاعات'!Q916</f>
        <v>0</v>
      </c>
      <c r="X916" s="166">
        <f>'2.ورود اطلاعات'!R916</f>
        <v>0</v>
      </c>
      <c r="Y916" s="166">
        <f>'2.ورود اطلاعات'!S916</f>
        <v>0</v>
      </c>
      <c r="Z916" s="166">
        <f>'2.ورود اطلاعات'!T916</f>
        <v>0</v>
      </c>
      <c r="AA916" s="166">
        <f>'2.ورود اطلاعات'!U916</f>
        <v>0</v>
      </c>
      <c r="AB916" s="166">
        <f>'2.ورود اطلاعات'!V916</f>
        <v>0</v>
      </c>
      <c r="AC916" s="166">
        <f>'2.ورود اطلاعات'!W916</f>
        <v>0</v>
      </c>
      <c r="AD916" s="166">
        <f>'2.ورود اطلاعات'!X916</f>
        <v>0</v>
      </c>
      <c r="AE916" s="166">
        <f>'2.ورود اطلاعات'!Y916</f>
        <v>0</v>
      </c>
      <c r="AF916" s="166">
        <f>'2.ورود اطلاعات'!Z916</f>
        <v>0</v>
      </c>
      <c r="AG916" s="166">
        <f>'2.ورود اطلاعات'!AA916</f>
        <v>0</v>
      </c>
      <c r="AH916" s="166">
        <f>'2.ورود اطلاعات'!AB916</f>
        <v>0</v>
      </c>
      <c r="AI916" s="166">
        <f>'2.ورود اطلاعات'!AC916</f>
        <v>0</v>
      </c>
      <c r="AJ916" s="166">
        <f>'2.ورود اطلاعات'!AD916</f>
        <v>0</v>
      </c>
      <c r="AK916" s="166">
        <f>'2.ورود اطلاعات'!AE916</f>
        <v>0</v>
      </c>
      <c r="AL916" s="166">
        <f>'2.ورود اطلاعات'!AF916</f>
        <v>0</v>
      </c>
      <c r="AM916" s="166">
        <f>'2.ورود اطلاعات'!AG916</f>
        <v>0</v>
      </c>
      <c r="AN916" s="166">
        <f>'2.ورود اطلاعات'!AH916</f>
        <v>0</v>
      </c>
      <c r="AO916" s="166">
        <f>'2.ورود اطلاعات'!AI916</f>
        <v>0</v>
      </c>
      <c r="AP916" s="166" t="str">
        <f>'2.ورود اطلاعات'!AK916</f>
        <v xml:space="preserve">         </v>
      </c>
      <c r="AQ916" s="166" t="str">
        <f>'2.ورود اطلاعات'!AL916</f>
        <v>هیچکدام</v>
      </c>
      <c r="AR916" s="166" t="str">
        <f>'2.ورود اطلاعات'!AM916</f>
        <v>7.هیچکدام</v>
      </c>
      <c r="AS916" s="166" t="str">
        <f>'2.ورود اطلاعات'!AN916</f>
        <v>نامعلوم</v>
      </c>
      <c r="AT916" s="166" t="str">
        <f>'2.ورود اطلاعات'!AO916</f>
        <v>نامعلوم</v>
      </c>
      <c r="AU916" s="166" t="str">
        <f>'2.ورود اطلاعات'!CV916</f>
        <v>ارائه نشده است.</v>
      </c>
      <c r="AV916" s="166">
        <f>'2.ورود اطلاعات'!CW916</f>
        <v>0</v>
      </c>
      <c r="AW916" s="164">
        <f>'2.ورود اطلاعات'!AT916</f>
        <v>0</v>
      </c>
      <c r="AX916" s="164">
        <f>'2.ورود اطلاعات'!AU916</f>
        <v>0</v>
      </c>
      <c r="AY916" s="164">
        <f>'2.ورود اطلاعات'!AV916</f>
        <v>0</v>
      </c>
      <c r="AZ916" s="164">
        <f>'2.ورود اطلاعات'!AW916</f>
        <v>0</v>
      </c>
      <c r="BA916" s="164">
        <f>'2.ورود اطلاعات'!AX916</f>
        <v>0</v>
      </c>
      <c r="BB916" s="166">
        <f>'2.ورود اطلاعات'!BT916</f>
        <v>0</v>
      </c>
      <c r="BC916" s="166" t="str">
        <f>'2.ورود اطلاعات'!BU916</f>
        <v xml:space="preserve"> </v>
      </c>
      <c r="BD916" s="166" t="str">
        <f>'2.ورود اطلاعات'!BV916</f>
        <v xml:space="preserve"> </v>
      </c>
      <c r="BE916" s="21"/>
      <c r="BF916" s="164">
        <f>'2.ورود اطلاعات'!BK916</f>
        <v>0</v>
      </c>
      <c r="BG916" s="164">
        <f>'2.ورود اطلاعات'!BL916</f>
        <v>0</v>
      </c>
      <c r="BH916" s="164">
        <f>'2.ورود اطلاعات'!BM916</f>
        <v>0</v>
      </c>
      <c r="BI916" s="164">
        <f>'2.ورود اطلاعات'!BN916</f>
        <v>0</v>
      </c>
      <c r="BJ916" s="164">
        <f>'2.ورود اطلاعات'!BO916</f>
        <v>0</v>
      </c>
      <c r="BK916" s="164">
        <f>'2.ورود اطلاعات'!BP916</f>
        <v>0</v>
      </c>
      <c r="BL916" s="164">
        <f>'2.ورود اطلاعات'!BQ916</f>
        <v>0</v>
      </c>
      <c r="BM916" s="164">
        <f>'2.ورود اطلاعات'!BR916</f>
        <v>0</v>
      </c>
      <c r="BN916" s="166">
        <f>'2.ورود اطلاعات'!BW916</f>
        <v>0</v>
      </c>
      <c r="BO916" s="166" t="str">
        <f>'2.ورود اطلاعات'!BX916</f>
        <v xml:space="preserve"> </v>
      </c>
      <c r="BP916" s="166" t="str">
        <f>'2.ورود اطلاعات'!BY916</f>
        <v xml:space="preserve"> </v>
      </c>
      <c r="BQ916" s="280" t="str">
        <f t="shared" si="118"/>
        <v>تست اچ آی وی انجام نشده است</v>
      </c>
      <c r="BR916" s="166">
        <f>'2.ورود اطلاعات'!BZ916</f>
        <v>0</v>
      </c>
      <c r="BS916" s="166" t="str">
        <f>'2.ورود اطلاعات'!CA916</f>
        <v xml:space="preserve"> </v>
      </c>
      <c r="BT916" s="166" t="str">
        <f>'2.ورود اطلاعات'!CB916</f>
        <v xml:space="preserve"> </v>
      </c>
      <c r="BU916" s="280" t="str">
        <f t="shared" si="119"/>
        <v>تست اچ آی وی انجام نشده است</v>
      </c>
      <c r="BV916" s="166">
        <f>'2.ورود اطلاعات'!CC916</f>
        <v>0</v>
      </c>
      <c r="BW916" s="166" t="str">
        <f>'2.ورود اطلاعات'!CD916</f>
        <v xml:space="preserve"> </v>
      </c>
      <c r="BX916" s="166" t="str">
        <f>'2.ورود اطلاعات'!CE916</f>
        <v xml:space="preserve"> </v>
      </c>
      <c r="BY916" s="280" t="str">
        <f t="shared" si="120"/>
        <v>تست اچ آی وی انجام نشده است</v>
      </c>
      <c r="BZ916" s="166">
        <f>'2.ورود اطلاعات'!CF916</f>
        <v>0</v>
      </c>
      <c r="CA916" s="166" t="str">
        <f>'2.ورود اطلاعات'!CG916</f>
        <v xml:space="preserve"> </v>
      </c>
      <c r="CB916" s="166" t="str">
        <f>'2.ورود اطلاعات'!CH916</f>
        <v xml:space="preserve"> </v>
      </c>
      <c r="CC916" s="280" t="str">
        <f t="shared" si="121"/>
        <v>تست اچ آی وی انجام نشده است</v>
      </c>
      <c r="CD916" s="166">
        <f>'2.ورود اطلاعات'!CI916</f>
        <v>0</v>
      </c>
      <c r="CE916" s="166" t="str">
        <f>'2.ورود اطلاعات'!CJ916</f>
        <v xml:space="preserve"> </v>
      </c>
      <c r="CF916" s="166" t="str">
        <f>'2.ورود اطلاعات'!CK916</f>
        <v xml:space="preserve"> </v>
      </c>
      <c r="CG916" s="280" t="str">
        <f t="shared" si="122"/>
        <v>تست اچ آی وی انجام نشده است</v>
      </c>
      <c r="CH916" s="166">
        <f>'2.ورود اطلاعات'!CL916</f>
        <v>0</v>
      </c>
      <c r="CI916" s="166" t="str">
        <f>'2.ورود اطلاعات'!CM916</f>
        <v xml:space="preserve"> </v>
      </c>
      <c r="CJ916" s="166" t="str">
        <f>'2.ورود اطلاعات'!CN916</f>
        <v xml:space="preserve"> </v>
      </c>
      <c r="CK916" s="280" t="str">
        <f t="shared" si="123"/>
        <v>تست اچ آی وی انجام نشده است</v>
      </c>
      <c r="CL916" s="166">
        <f>'2.ورود اطلاعات'!CO916</f>
        <v>0</v>
      </c>
      <c r="CM916" s="166" t="str">
        <f>'2.ورود اطلاعات'!CP916</f>
        <v xml:space="preserve"> </v>
      </c>
      <c r="CN916" s="166" t="str">
        <f>'2.ورود اطلاعات'!CQ916</f>
        <v xml:space="preserve"> </v>
      </c>
      <c r="CO916" s="280" t="str">
        <f t="shared" si="124"/>
        <v>تست اچ آی وی انجام نشده است</v>
      </c>
      <c r="CP916" s="166">
        <f>'2.ورود اطلاعات'!CR916</f>
        <v>0</v>
      </c>
      <c r="CQ916" s="166" t="str">
        <f>'2.ورود اطلاعات'!CS916</f>
        <v xml:space="preserve"> </v>
      </c>
      <c r="CR916" s="166" t="str">
        <f>'2.ورود اطلاعات'!CT916</f>
        <v xml:space="preserve"> </v>
      </c>
      <c r="CS916" s="280" t="str">
        <f t="shared" si="125"/>
        <v>تست اچ آی وی انجام نشده است</v>
      </c>
      <c r="CT916" s="166" t="str">
        <f>'2.ورود اطلاعات'!CU916</f>
        <v>خیر</v>
      </c>
      <c r="DI916" s="164"/>
      <c r="DJ916" s="164"/>
    </row>
    <row r="917" spans="1:114" s="166" customFormat="1" ht="11.65" x14ac:dyDescent="0.35">
      <c r="A917" s="144" t="str">
        <f>'2.ورود اطلاعات'!BS917</f>
        <v>خیر</v>
      </c>
      <c r="B917" s="166">
        <f>'2.ورود اطلاعات'!A917</f>
        <v>916</v>
      </c>
      <c r="C917" s="166">
        <f>'1.مشخصات مرکز'!$D$2</f>
        <v>1398</v>
      </c>
      <c r="D917" s="166" t="str">
        <f>'1.مشخصات مرکز'!$D$3</f>
        <v>انتخاب کنید ...</v>
      </c>
      <c r="E917" s="166" t="str">
        <f>'1.مشخصات مرکز'!$D$4</f>
        <v>انتخاب کنید ...</v>
      </c>
      <c r="F917" s="166" t="str">
        <f>'1.مشخصات مرکز'!$D$5</f>
        <v>انتخاب کنید ...</v>
      </c>
      <c r="G917" s="166">
        <f>'1.مشخصات مرکز'!$D$6</f>
        <v>0</v>
      </c>
      <c r="H917" s="166" t="str">
        <f>'1.مشخصات مرکز'!$D$7</f>
        <v>انتخاب کنید ...</v>
      </c>
      <c r="I917" s="166">
        <f>'1.مشخصات مرکز'!$D$8</f>
        <v>0</v>
      </c>
      <c r="J917" s="166">
        <f>'1.مشخصات مرکز'!$D$9</f>
        <v>0</v>
      </c>
      <c r="K917" s="164">
        <f>'1.مشخصات مرکز'!$D$10</f>
        <v>0</v>
      </c>
      <c r="L917" s="164">
        <f>'1.مشخصات مرکز'!$D$11</f>
        <v>0</v>
      </c>
      <c r="M917" s="166">
        <f>'2.ورود اطلاعات'!B917</f>
        <v>0</v>
      </c>
      <c r="N917" s="166">
        <f>'2.ورود اطلاعات'!C917</f>
        <v>0</v>
      </c>
      <c r="O917" s="166" t="str">
        <f>IF('2.ورود اطلاعات'!F917=0,"نامعلوم",'2.ورود اطلاعات'!F917)</f>
        <v>نامعلوم</v>
      </c>
      <c r="P917" s="166">
        <f>'2.ورود اطلاعات'!J917</f>
        <v>0</v>
      </c>
      <c r="Q917" s="166">
        <f>'2.ورود اطلاعات'!K917</f>
        <v>0</v>
      </c>
      <c r="R917" s="166">
        <f>'2.ورود اطلاعات'!L917</f>
        <v>0</v>
      </c>
      <c r="S917" s="166">
        <f>'2.ورود اطلاعات'!M917</f>
        <v>0</v>
      </c>
      <c r="T917" s="166">
        <f>'2.ورود اطلاعات'!N917</f>
        <v>0</v>
      </c>
      <c r="U917" s="166">
        <f>'2.ورود اطلاعات'!O917</f>
        <v>1398</v>
      </c>
      <c r="V917" s="166">
        <f>'2.ورود اطلاعات'!P917</f>
        <v>0</v>
      </c>
      <c r="W917" s="166">
        <f>'2.ورود اطلاعات'!Q917</f>
        <v>0</v>
      </c>
      <c r="X917" s="166">
        <f>'2.ورود اطلاعات'!R917</f>
        <v>0</v>
      </c>
      <c r="Y917" s="166">
        <f>'2.ورود اطلاعات'!S917</f>
        <v>0</v>
      </c>
      <c r="Z917" s="166">
        <f>'2.ورود اطلاعات'!T917</f>
        <v>0</v>
      </c>
      <c r="AA917" s="166">
        <f>'2.ورود اطلاعات'!U917</f>
        <v>0</v>
      </c>
      <c r="AB917" s="166">
        <f>'2.ورود اطلاعات'!V917</f>
        <v>0</v>
      </c>
      <c r="AC917" s="166">
        <f>'2.ورود اطلاعات'!W917</f>
        <v>0</v>
      </c>
      <c r="AD917" s="166">
        <f>'2.ورود اطلاعات'!X917</f>
        <v>0</v>
      </c>
      <c r="AE917" s="166">
        <f>'2.ورود اطلاعات'!Y917</f>
        <v>0</v>
      </c>
      <c r="AF917" s="166">
        <f>'2.ورود اطلاعات'!Z917</f>
        <v>0</v>
      </c>
      <c r="AG917" s="166">
        <f>'2.ورود اطلاعات'!AA917</f>
        <v>0</v>
      </c>
      <c r="AH917" s="166">
        <f>'2.ورود اطلاعات'!AB917</f>
        <v>0</v>
      </c>
      <c r="AI917" s="166">
        <f>'2.ورود اطلاعات'!AC917</f>
        <v>0</v>
      </c>
      <c r="AJ917" s="166">
        <f>'2.ورود اطلاعات'!AD917</f>
        <v>0</v>
      </c>
      <c r="AK917" s="166">
        <f>'2.ورود اطلاعات'!AE917</f>
        <v>0</v>
      </c>
      <c r="AL917" s="166">
        <f>'2.ورود اطلاعات'!AF917</f>
        <v>0</v>
      </c>
      <c r="AM917" s="166">
        <f>'2.ورود اطلاعات'!AG917</f>
        <v>0</v>
      </c>
      <c r="AN917" s="166">
        <f>'2.ورود اطلاعات'!AH917</f>
        <v>0</v>
      </c>
      <c r="AO917" s="166">
        <f>'2.ورود اطلاعات'!AI917</f>
        <v>0</v>
      </c>
      <c r="AP917" s="166" t="str">
        <f>'2.ورود اطلاعات'!AK917</f>
        <v xml:space="preserve">         </v>
      </c>
      <c r="AQ917" s="166" t="str">
        <f>'2.ورود اطلاعات'!AL917</f>
        <v>هیچکدام</v>
      </c>
      <c r="AR917" s="166" t="str">
        <f>'2.ورود اطلاعات'!AM917</f>
        <v>7.هیچکدام</v>
      </c>
      <c r="AS917" s="166" t="str">
        <f>'2.ورود اطلاعات'!AN917</f>
        <v>نامعلوم</v>
      </c>
      <c r="AT917" s="166" t="str">
        <f>'2.ورود اطلاعات'!AO917</f>
        <v>نامعلوم</v>
      </c>
      <c r="AU917" s="166" t="str">
        <f>'2.ورود اطلاعات'!CV917</f>
        <v>ارائه نشده است.</v>
      </c>
      <c r="AV917" s="166">
        <f>'2.ورود اطلاعات'!CW917</f>
        <v>0</v>
      </c>
      <c r="AW917" s="164">
        <f>'2.ورود اطلاعات'!AT917</f>
        <v>0</v>
      </c>
      <c r="AX917" s="164">
        <f>'2.ورود اطلاعات'!AU917</f>
        <v>0</v>
      </c>
      <c r="AY917" s="164">
        <f>'2.ورود اطلاعات'!AV917</f>
        <v>0</v>
      </c>
      <c r="AZ917" s="164">
        <f>'2.ورود اطلاعات'!AW917</f>
        <v>0</v>
      </c>
      <c r="BA917" s="164">
        <f>'2.ورود اطلاعات'!AX917</f>
        <v>0</v>
      </c>
      <c r="BB917" s="166">
        <f>'2.ورود اطلاعات'!BT917</f>
        <v>0</v>
      </c>
      <c r="BC917" s="166" t="str">
        <f>'2.ورود اطلاعات'!BU917</f>
        <v xml:space="preserve"> </v>
      </c>
      <c r="BD917" s="166" t="str">
        <f>'2.ورود اطلاعات'!BV917</f>
        <v xml:space="preserve"> </v>
      </c>
      <c r="BE917" s="21"/>
      <c r="BF917" s="164">
        <f>'2.ورود اطلاعات'!BK917</f>
        <v>0</v>
      </c>
      <c r="BG917" s="164">
        <f>'2.ورود اطلاعات'!BL917</f>
        <v>0</v>
      </c>
      <c r="BH917" s="164">
        <f>'2.ورود اطلاعات'!BM917</f>
        <v>0</v>
      </c>
      <c r="BI917" s="164">
        <f>'2.ورود اطلاعات'!BN917</f>
        <v>0</v>
      </c>
      <c r="BJ917" s="164">
        <f>'2.ورود اطلاعات'!BO917</f>
        <v>0</v>
      </c>
      <c r="BK917" s="164">
        <f>'2.ورود اطلاعات'!BP917</f>
        <v>0</v>
      </c>
      <c r="BL917" s="164">
        <f>'2.ورود اطلاعات'!BQ917</f>
        <v>0</v>
      </c>
      <c r="BM917" s="164">
        <f>'2.ورود اطلاعات'!BR917</f>
        <v>0</v>
      </c>
      <c r="BN917" s="166">
        <f>'2.ورود اطلاعات'!BW917</f>
        <v>0</v>
      </c>
      <c r="BO917" s="166" t="str">
        <f>'2.ورود اطلاعات'!BX917</f>
        <v xml:space="preserve"> </v>
      </c>
      <c r="BP917" s="166" t="str">
        <f>'2.ورود اطلاعات'!BY917</f>
        <v xml:space="preserve"> </v>
      </c>
      <c r="BQ917" s="280" t="str">
        <f t="shared" si="118"/>
        <v>تست اچ آی وی انجام نشده است</v>
      </c>
      <c r="BR917" s="166">
        <f>'2.ورود اطلاعات'!BZ917</f>
        <v>0</v>
      </c>
      <c r="BS917" s="166" t="str">
        <f>'2.ورود اطلاعات'!CA917</f>
        <v xml:space="preserve"> </v>
      </c>
      <c r="BT917" s="166" t="str">
        <f>'2.ورود اطلاعات'!CB917</f>
        <v xml:space="preserve"> </v>
      </c>
      <c r="BU917" s="280" t="str">
        <f t="shared" si="119"/>
        <v>تست اچ آی وی انجام نشده است</v>
      </c>
      <c r="BV917" s="166">
        <f>'2.ورود اطلاعات'!CC917</f>
        <v>0</v>
      </c>
      <c r="BW917" s="166" t="str">
        <f>'2.ورود اطلاعات'!CD917</f>
        <v xml:space="preserve"> </v>
      </c>
      <c r="BX917" s="166" t="str">
        <f>'2.ورود اطلاعات'!CE917</f>
        <v xml:space="preserve"> </v>
      </c>
      <c r="BY917" s="280" t="str">
        <f t="shared" si="120"/>
        <v>تست اچ آی وی انجام نشده است</v>
      </c>
      <c r="BZ917" s="166">
        <f>'2.ورود اطلاعات'!CF917</f>
        <v>0</v>
      </c>
      <c r="CA917" s="166" t="str">
        <f>'2.ورود اطلاعات'!CG917</f>
        <v xml:space="preserve"> </v>
      </c>
      <c r="CB917" s="166" t="str">
        <f>'2.ورود اطلاعات'!CH917</f>
        <v xml:space="preserve"> </v>
      </c>
      <c r="CC917" s="280" t="str">
        <f t="shared" si="121"/>
        <v>تست اچ آی وی انجام نشده است</v>
      </c>
      <c r="CD917" s="166">
        <f>'2.ورود اطلاعات'!CI917</f>
        <v>0</v>
      </c>
      <c r="CE917" s="166" t="str">
        <f>'2.ورود اطلاعات'!CJ917</f>
        <v xml:space="preserve"> </v>
      </c>
      <c r="CF917" s="166" t="str">
        <f>'2.ورود اطلاعات'!CK917</f>
        <v xml:space="preserve"> </v>
      </c>
      <c r="CG917" s="280" t="str">
        <f t="shared" si="122"/>
        <v>تست اچ آی وی انجام نشده است</v>
      </c>
      <c r="CH917" s="166">
        <f>'2.ورود اطلاعات'!CL917</f>
        <v>0</v>
      </c>
      <c r="CI917" s="166" t="str">
        <f>'2.ورود اطلاعات'!CM917</f>
        <v xml:space="preserve"> </v>
      </c>
      <c r="CJ917" s="166" t="str">
        <f>'2.ورود اطلاعات'!CN917</f>
        <v xml:space="preserve"> </v>
      </c>
      <c r="CK917" s="280" t="str">
        <f t="shared" si="123"/>
        <v>تست اچ آی وی انجام نشده است</v>
      </c>
      <c r="CL917" s="166">
        <f>'2.ورود اطلاعات'!CO917</f>
        <v>0</v>
      </c>
      <c r="CM917" s="166" t="str">
        <f>'2.ورود اطلاعات'!CP917</f>
        <v xml:space="preserve"> </v>
      </c>
      <c r="CN917" s="166" t="str">
        <f>'2.ورود اطلاعات'!CQ917</f>
        <v xml:space="preserve"> </v>
      </c>
      <c r="CO917" s="280" t="str">
        <f t="shared" si="124"/>
        <v>تست اچ آی وی انجام نشده است</v>
      </c>
      <c r="CP917" s="166">
        <f>'2.ورود اطلاعات'!CR917</f>
        <v>0</v>
      </c>
      <c r="CQ917" s="166" t="str">
        <f>'2.ورود اطلاعات'!CS917</f>
        <v xml:space="preserve"> </v>
      </c>
      <c r="CR917" s="166" t="str">
        <f>'2.ورود اطلاعات'!CT917</f>
        <v xml:space="preserve"> </v>
      </c>
      <c r="CS917" s="280" t="str">
        <f t="shared" si="125"/>
        <v>تست اچ آی وی انجام نشده است</v>
      </c>
      <c r="CT917" s="166" t="str">
        <f>'2.ورود اطلاعات'!CU917</f>
        <v>خیر</v>
      </c>
      <c r="DI917" s="164"/>
      <c r="DJ917" s="164"/>
    </row>
    <row r="918" spans="1:114" s="166" customFormat="1" ht="11.65" x14ac:dyDescent="0.35">
      <c r="A918" s="144" t="str">
        <f>'2.ورود اطلاعات'!BS918</f>
        <v>خیر</v>
      </c>
      <c r="B918" s="166">
        <f>'2.ورود اطلاعات'!A918</f>
        <v>917</v>
      </c>
      <c r="C918" s="166">
        <f>'1.مشخصات مرکز'!$D$2</f>
        <v>1398</v>
      </c>
      <c r="D918" s="166" t="str">
        <f>'1.مشخصات مرکز'!$D$3</f>
        <v>انتخاب کنید ...</v>
      </c>
      <c r="E918" s="166" t="str">
        <f>'1.مشخصات مرکز'!$D$4</f>
        <v>انتخاب کنید ...</v>
      </c>
      <c r="F918" s="166" t="str">
        <f>'1.مشخصات مرکز'!$D$5</f>
        <v>انتخاب کنید ...</v>
      </c>
      <c r="G918" s="166">
        <f>'1.مشخصات مرکز'!$D$6</f>
        <v>0</v>
      </c>
      <c r="H918" s="166" t="str">
        <f>'1.مشخصات مرکز'!$D$7</f>
        <v>انتخاب کنید ...</v>
      </c>
      <c r="I918" s="166">
        <f>'1.مشخصات مرکز'!$D$8</f>
        <v>0</v>
      </c>
      <c r="J918" s="166">
        <f>'1.مشخصات مرکز'!$D$9</f>
        <v>0</v>
      </c>
      <c r="K918" s="164">
        <f>'1.مشخصات مرکز'!$D$10</f>
        <v>0</v>
      </c>
      <c r="L918" s="164">
        <f>'1.مشخصات مرکز'!$D$11</f>
        <v>0</v>
      </c>
      <c r="M918" s="166">
        <f>'2.ورود اطلاعات'!B918</f>
        <v>0</v>
      </c>
      <c r="N918" s="166">
        <f>'2.ورود اطلاعات'!C918</f>
        <v>0</v>
      </c>
      <c r="O918" s="166" t="str">
        <f>IF('2.ورود اطلاعات'!F918=0,"نامعلوم",'2.ورود اطلاعات'!F918)</f>
        <v>نامعلوم</v>
      </c>
      <c r="P918" s="166">
        <f>'2.ورود اطلاعات'!J918</f>
        <v>0</v>
      </c>
      <c r="Q918" s="166">
        <f>'2.ورود اطلاعات'!K918</f>
        <v>0</v>
      </c>
      <c r="R918" s="166">
        <f>'2.ورود اطلاعات'!L918</f>
        <v>0</v>
      </c>
      <c r="S918" s="166">
        <f>'2.ورود اطلاعات'!M918</f>
        <v>0</v>
      </c>
      <c r="T918" s="166">
        <f>'2.ورود اطلاعات'!N918</f>
        <v>0</v>
      </c>
      <c r="U918" s="166">
        <f>'2.ورود اطلاعات'!O918</f>
        <v>1398</v>
      </c>
      <c r="V918" s="166">
        <f>'2.ورود اطلاعات'!P918</f>
        <v>0</v>
      </c>
      <c r="W918" s="166">
        <f>'2.ورود اطلاعات'!Q918</f>
        <v>0</v>
      </c>
      <c r="X918" s="166">
        <f>'2.ورود اطلاعات'!R918</f>
        <v>0</v>
      </c>
      <c r="Y918" s="166">
        <f>'2.ورود اطلاعات'!S918</f>
        <v>0</v>
      </c>
      <c r="Z918" s="166">
        <f>'2.ورود اطلاعات'!T918</f>
        <v>0</v>
      </c>
      <c r="AA918" s="166">
        <f>'2.ورود اطلاعات'!U918</f>
        <v>0</v>
      </c>
      <c r="AB918" s="166">
        <f>'2.ورود اطلاعات'!V918</f>
        <v>0</v>
      </c>
      <c r="AC918" s="166">
        <f>'2.ورود اطلاعات'!W918</f>
        <v>0</v>
      </c>
      <c r="AD918" s="166">
        <f>'2.ورود اطلاعات'!X918</f>
        <v>0</v>
      </c>
      <c r="AE918" s="166">
        <f>'2.ورود اطلاعات'!Y918</f>
        <v>0</v>
      </c>
      <c r="AF918" s="166">
        <f>'2.ورود اطلاعات'!Z918</f>
        <v>0</v>
      </c>
      <c r="AG918" s="166">
        <f>'2.ورود اطلاعات'!AA918</f>
        <v>0</v>
      </c>
      <c r="AH918" s="166">
        <f>'2.ورود اطلاعات'!AB918</f>
        <v>0</v>
      </c>
      <c r="AI918" s="166">
        <f>'2.ورود اطلاعات'!AC918</f>
        <v>0</v>
      </c>
      <c r="AJ918" s="166">
        <f>'2.ورود اطلاعات'!AD918</f>
        <v>0</v>
      </c>
      <c r="AK918" s="166">
        <f>'2.ورود اطلاعات'!AE918</f>
        <v>0</v>
      </c>
      <c r="AL918" s="166">
        <f>'2.ورود اطلاعات'!AF918</f>
        <v>0</v>
      </c>
      <c r="AM918" s="166">
        <f>'2.ورود اطلاعات'!AG918</f>
        <v>0</v>
      </c>
      <c r="AN918" s="166">
        <f>'2.ورود اطلاعات'!AH918</f>
        <v>0</v>
      </c>
      <c r="AO918" s="166">
        <f>'2.ورود اطلاعات'!AI918</f>
        <v>0</v>
      </c>
      <c r="AP918" s="166" t="str">
        <f>'2.ورود اطلاعات'!AK918</f>
        <v xml:space="preserve">         </v>
      </c>
      <c r="AQ918" s="166" t="str">
        <f>'2.ورود اطلاعات'!AL918</f>
        <v>هیچکدام</v>
      </c>
      <c r="AR918" s="166" t="str">
        <f>'2.ورود اطلاعات'!AM918</f>
        <v>7.هیچکدام</v>
      </c>
      <c r="AS918" s="166" t="str">
        <f>'2.ورود اطلاعات'!AN918</f>
        <v>نامعلوم</v>
      </c>
      <c r="AT918" s="166" t="str">
        <f>'2.ورود اطلاعات'!AO918</f>
        <v>نامعلوم</v>
      </c>
      <c r="AU918" s="166" t="str">
        <f>'2.ورود اطلاعات'!CV918</f>
        <v>ارائه نشده است.</v>
      </c>
      <c r="AV918" s="166">
        <f>'2.ورود اطلاعات'!CW918</f>
        <v>0</v>
      </c>
      <c r="AW918" s="164">
        <f>'2.ورود اطلاعات'!AT918</f>
        <v>0</v>
      </c>
      <c r="AX918" s="164">
        <f>'2.ورود اطلاعات'!AU918</f>
        <v>0</v>
      </c>
      <c r="AY918" s="164">
        <f>'2.ورود اطلاعات'!AV918</f>
        <v>0</v>
      </c>
      <c r="AZ918" s="164">
        <f>'2.ورود اطلاعات'!AW918</f>
        <v>0</v>
      </c>
      <c r="BA918" s="164">
        <f>'2.ورود اطلاعات'!AX918</f>
        <v>0</v>
      </c>
      <c r="BB918" s="166">
        <f>'2.ورود اطلاعات'!BT918</f>
        <v>0</v>
      </c>
      <c r="BC918" s="166" t="str">
        <f>'2.ورود اطلاعات'!BU918</f>
        <v xml:space="preserve"> </v>
      </c>
      <c r="BD918" s="166" t="str">
        <f>'2.ورود اطلاعات'!BV918</f>
        <v xml:space="preserve"> </v>
      </c>
      <c r="BE918" s="21"/>
      <c r="BF918" s="164">
        <f>'2.ورود اطلاعات'!BK918</f>
        <v>0</v>
      </c>
      <c r="BG918" s="164">
        <f>'2.ورود اطلاعات'!BL918</f>
        <v>0</v>
      </c>
      <c r="BH918" s="164">
        <f>'2.ورود اطلاعات'!BM918</f>
        <v>0</v>
      </c>
      <c r="BI918" s="164">
        <f>'2.ورود اطلاعات'!BN918</f>
        <v>0</v>
      </c>
      <c r="BJ918" s="164">
        <f>'2.ورود اطلاعات'!BO918</f>
        <v>0</v>
      </c>
      <c r="BK918" s="164">
        <f>'2.ورود اطلاعات'!BP918</f>
        <v>0</v>
      </c>
      <c r="BL918" s="164">
        <f>'2.ورود اطلاعات'!BQ918</f>
        <v>0</v>
      </c>
      <c r="BM918" s="164">
        <f>'2.ورود اطلاعات'!BR918</f>
        <v>0</v>
      </c>
      <c r="BN918" s="166">
        <f>'2.ورود اطلاعات'!BW918</f>
        <v>0</v>
      </c>
      <c r="BO918" s="166" t="str">
        <f>'2.ورود اطلاعات'!BX918</f>
        <v xml:space="preserve"> </v>
      </c>
      <c r="BP918" s="166" t="str">
        <f>'2.ورود اطلاعات'!BY918</f>
        <v xml:space="preserve"> </v>
      </c>
      <c r="BQ918" s="280" t="str">
        <f t="shared" si="118"/>
        <v>تست اچ آی وی انجام نشده است</v>
      </c>
      <c r="BR918" s="166">
        <f>'2.ورود اطلاعات'!BZ918</f>
        <v>0</v>
      </c>
      <c r="BS918" s="166" t="str">
        <f>'2.ورود اطلاعات'!CA918</f>
        <v xml:space="preserve"> </v>
      </c>
      <c r="BT918" s="166" t="str">
        <f>'2.ورود اطلاعات'!CB918</f>
        <v xml:space="preserve"> </v>
      </c>
      <c r="BU918" s="280" t="str">
        <f t="shared" si="119"/>
        <v>تست اچ آی وی انجام نشده است</v>
      </c>
      <c r="BV918" s="166">
        <f>'2.ورود اطلاعات'!CC918</f>
        <v>0</v>
      </c>
      <c r="BW918" s="166" t="str">
        <f>'2.ورود اطلاعات'!CD918</f>
        <v xml:space="preserve"> </v>
      </c>
      <c r="BX918" s="166" t="str">
        <f>'2.ورود اطلاعات'!CE918</f>
        <v xml:space="preserve"> </v>
      </c>
      <c r="BY918" s="280" t="str">
        <f t="shared" si="120"/>
        <v>تست اچ آی وی انجام نشده است</v>
      </c>
      <c r="BZ918" s="166">
        <f>'2.ورود اطلاعات'!CF918</f>
        <v>0</v>
      </c>
      <c r="CA918" s="166" t="str">
        <f>'2.ورود اطلاعات'!CG918</f>
        <v xml:space="preserve"> </v>
      </c>
      <c r="CB918" s="166" t="str">
        <f>'2.ورود اطلاعات'!CH918</f>
        <v xml:space="preserve"> </v>
      </c>
      <c r="CC918" s="280" t="str">
        <f t="shared" si="121"/>
        <v>تست اچ آی وی انجام نشده است</v>
      </c>
      <c r="CD918" s="166">
        <f>'2.ورود اطلاعات'!CI918</f>
        <v>0</v>
      </c>
      <c r="CE918" s="166" t="str">
        <f>'2.ورود اطلاعات'!CJ918</f>
        <v xml:space="preserve"> </v>
      </c>
      <c r="CF918" s="166" t="str">
        <f>'2.ورود اطلاعات'!CK918</f>
        <v xml:space="preserve"> </v>
      </c>
      <c r="CG918" s="280" t="str">
        <f t="shared" si="122"/>
        <v>تست اچ آی وی انجام نشده است</v>
      </c>
      <c r="CH918" s="166">
        <f>'2.ورود اطلاعات'!CL918</f>
        <v>0</v>
      </c>
      <c r="CI918" s="166" t="str">
        <f>'2.ورود اطلاعات'!CM918</f>
        <v xml:space="preserve"> </v>
      </c>
      <c r="CJ918" s="166" t="str">
        <f>'2.ورود اطلاعات'!CN918</f>
        <v xml:space="preserve"> </v>
      </c>
      <c r="CK918" s="280" t="str">
        <f t="shared" si="123"/>
        <v>تست اچ آی وی انجام نشده است</v>
      </c>
      <c r="CL918" s="166">
        <f>'2.ورود اطلاعات'!CO918</f>
        <v>0</v>
      </c>
      <c r="CM918" s="166" t="str">
        <f>'2.ورود اطلاعات'!CP918</f>
        <v xml:space="preserve"> </v>
      </c>
      <c r="CN918" s="166" t="str">
        <f>'2.ورود اطلاعات'!CQ918</f>
        <v xml:space="preserve"> </v>
      </c>
      <c r="CO918" s="280" t="str">
        <f t="shared" si="124"/>
        <v>تست اچ آی وی انجام نشده است</v>
      </c>
      <c r="CP918" s="166">
        <f>'2.ورود اطلاعات'!CR918</f>
        <v>0</v>
      </c>
      <c r="CQ918" s="166" t="str">
        <f>'2.ورود اطلاعات'!CS918</f>
        <v xml:space="preserve"> </v>
      </c>
      <c r="CR918" s="166" t="str">
        <f>'2.ورود اطلاعات'!CT918</f>
        <v xml:space="preserve"> </v>
      </c>
      <c r="CS918" s="280" t="str">
        <f t="shared" si="125"/>
        <v>تست اچ آی وی انجام نشده است</v>
      </c>
      <c r="CT918" s="166" t="str">
        <f>'2.ورود اطلاعات'!CU918</f>
        <v>خیر</v>
      </c>
      <c r="DI918" s="164"/>
      <c r="DJ918" s="164"/>
    </row>
    <row r="919" spans="1:114" s="166" customFormat="1" ht="11.65" x14ac:dyDescent="0.35">
      <c r="A919" s="144" t="str">
        <f>'2.ورود اطلاعات'!BS919</f>
        <v>خیر</v>
      </c>
      <c r="B919" s="166">
        <f>'2.ورود اطلاعات'!A919</f>
        <v>918</v>
      </c>
      <c r="C919" s="166">
        <f>'1.مشخصات مرکز'!$D$2</f>
        <v>1398</v>
      </c>
      <c r="D919" s="166" t="str">
        <f>'1.مشخصات مرکز'!$D$3</f>
        <v>انتخاب کنید ...</v>
      </c>
      <c r="E919" s="166" t="str">
        <f>'1.مشخصات مرکز'!$D$4</f>
        <v>انتخاب کنید ...</v>
      </c>
      <c r="F919" s="166" t="str">
        <f>'1.مشخصات مرکز'!$D$5</f>
        <v>انتخاب کنید ...</v>
      </c>
      <c r="G919" s="166">
        <f>'1.مشخصات مرکز'!$D$6</f>
        <v>0</v>
      </c>
      <c r="H919" s="166" t="str">
        <f>'1.مشخصات مرکز'!$D$7</f>
        <v>انتخاب کنید ...</v>
      </c>
      <c r="I919" s="166">
        <f>'1.مشخصات مرکز'!$D$8</f>
        <v>0</v>
      </c>
      <c r="J919" s="166">
        <f>'1.مشخصات مرکز'!$D$9</f>
        <v>0</v>
      </c>
      <c r="K919" s="164">
        <f>'1.مشخصات مرکز'!$D$10</f>
        <v>0</v>
      </c>
      <c r="L919" s="164">
        <f>'1.مشخصات مرکز'!$D$11</f>
        <v>0</v>
      </c>
      <c r="M919" s="166">
        <f>'2.ورود اطلاعات'!B919</f>
        <v>0</v>
      </c>
      <c r="N919" s="166">
        <f>'2.ورود اطلاعات'!C919</f>
        <v>0</v>
      </c>
      <c r="O919" s="166" t="str">
        <f>IF('2.ورود اطلاعات'!F919=0,"نامعلوم",'2.ورود اطلاعات'!F919)</f>
        <v>نامعلوم</v>
      </c>
      <c r="P919" s="166">
        <f>'2.ورود اطلاعات'!J919</f>
        <v>0</v>
      </c>
      <c r="Q919" s="166">
        <f>'2.ورود اطلاعات'!K919</f>
        <v>0</v>
      </c>
      <c r="R919" s="166">
        <f>'2.ورود اطلاعات'!L919</f>
        <v>0</v>
      </c>
      <c r="S919" s="166">
        <f>'2.ورود اطلاعات'!M919</f>
        <v>0</v>
      </c>
      <c r="T919" s="166">
        <f>'2.ورود اطلاعات'!N919</f>
        <v>0</v>
      </c>
      <c r="U919" s="166">
        <f>'2.ورود اطلاعات'!O919</f>
        <v>1398</v>
      </c>
      <c r="V919" s="166">
        <f>'2.ورود اطلاعات'!P919</f>
        <v>0</v>
      </c>
      <c r="W919" s="166">
        <f>'2.ورود اطلاعات'!Q919</f>
        <v>0</v>
      </c>
      <c r="X919" s="166">
        <f>'2.ورود اطلاعات'!R919</f>
        <v>0</v>
      </c>
      <c r="Y919" s="166">
        <f>'2.ورود اطلاعات'!S919</f>
        <v>0</v>
      </c>
      <c r="Z919" s="166">
        <f>'2.ورود اطلاعات'!T919</f>
        <v>0</v>
      </c>
      <c r="AA919" s="166">
        <f>'2.ورود اطلاعات'!U919</f>
        <v>0</v>
      </c>
      <c r="AB919" s="166">
        <f>'2.ورود اطلاعات'!V919</f>
        <v>0</v>
      </c>
      <c r="AC919" s="166">
        <f>'2.ورود اطلاعات'!W919</f>
        <v>0</v>
      </c>
      <c r="AD919" s="166">
        <f>'2.ورود اطلاعات'!X919</f>
        <v>0</v>
      </c>
      <c r="AE919" s="166">
        <f>'2.ورود اطلاعات'!Y919</f>
        <v>0</v>
      </c>
      <c r="AF919" s="166">
        <f>'2.ورود اطلاعات'!Z919</f>
        <v>0</v>
      </c>
      <c r="AG919" s="166">
        <f>'2.ورود اطلاعات'!AA919</f>
        <v>0</v>
      </c>
      <c r="AH919" s="166">
        <f>'2.ورود اطلاعات'!AB919</f>
        <v>0</v>
      </c>
      <c r="AI919" s="166">
        <f>'2.ورود اطلاعات'!AC919</f>
        <v>0</v>
      </c>
      <c r="AJ919" s="166">
        <f>'2.ورود اطلاعات'!AD919</f>
        <v>0</v>
      </c>
      <c r="AK919" s="166">
        <f>'2.ورود اطلاعات'!AE919</f>
        <v>0</v>
      </c>
      <c r="AL919" s="166">
        <f>'2.ورود اطلاعات'!AF919</f>
        <v>0</v>
      </c>
      <c r="AM919" s="166">
        <f>'2.ورود اطلاعات'!AG919</f>
        <v>0</v>
      </c>
      <c r="AN919" s="166">
        <f>'2.ورود اطلاعات'!AH919</f>
        <v>0</v>
      </c>
      <c r="AO919" s="166">
        <f>'2.ورود اطلاعات'!AI919</f>
        <v>0</v>
      </c>
      <c r="AP919" s="166" t="str">
        <f>'2.ورود اطلاعات'!AK919</f>
        <v xml:space="preserve">         </v>
      </c>
      <c r="AQ919" s="166" t="str">
        <f>'2.ورود اطلاعات'!AL919</f>
        <v>هیچکدام</v>
      </c>
      <c r="AR919" s="166" t="str">
        <f>'2.ورود اطلاعات'!AM919</f>
        <v>7.هیچکدام</v>
      </c>
      <c r="AS919" s="166" t="str">
        <f>'2.ورود اطلاعات'!AN919</f>
        <v>نامعلوم</v>
      </c>
      <c r="AT919" s="166" t="str">
        <f>'2.ورود اطلاعات'!AO919</f>
        <v>نامعلوم</v>
      </c>
      <c r="AU919" s="166" t="str">
        <f>'2.ورود اطلاعات'!CV919</f>
        <v>ارائه نشده است.</v>
      </c>
      <c r="AV919" s="166">
        <f>'2.ورود اطلاعات'!CW919</f>
        <v>0</v>
      </c>
      <c r="AW919" s="164">
        <f>'2.ورود اطلاعات'!AT919</f>
        <v>0</v>
      </c>
      <c r="AX919" s="164">
        <f>'2.ورود اطلاعات'!AU919</f>
        <v>0</v>
      </c>
      <c r="AY919" s="164">
        <f>'2.ورود اطلاعات'!AV919</f>
        <v>0</v>
      </c>
      <c r="AZ919" s="164">
        <f>'2.ورود اطلاعات'!AW919</f>
        <v>0</v>
      </c>
      <c r="BA919" s="164">
        <f>'2.ورود اطلاعات'!AX919</f>
        <v>0</v>
      </c>
      <c r="BB919" s="166">
        <f>'2.ورود اطلاعات'!BT919</f>
        <v>0</v>
      </c>
      <c r="BC919" s="166" t="str">
        <f>'2.ورود اطلاعات'!BU919</f>
        <v xml:space="preserve"> </v>
      </c>
      <c r="BD919" s="166" t="str">
        <f>'2.ورود اطلاعات'!BV919</f>
        <v xml:space="preserve"> </v>
      </c>
      <c r="BE919" s="21"/>
      <c r="BF919" s="164">
        <f>'2.ورود اطلاعات'!BK919</f>
        <v>0</v>
      </c>
      <c r="BG919" s="164">
        <f>'2.ورود اطلاعات'!BL919</f>
        <v>0</v>
      </c>
      <c r="BH919" s="164">
        <f>'2.ورود اطلاعات'!BM919</f>
        <v>0</v>
      </c>
      <c r="BI919" s="164">
        <f>'2.ورود اطلاعات'!BN919</f>
        <v>0</v>
      </c>
      <c r="BJ919" s="164">
        <f>'2.ورود اطلاعات'!BO919</f>
        <v>0</v>
      </c>
      <c r="BK919" s="164">
        <f>'2.ورود اطلاعات'!BP919</f>
        <v>0</v>
      </c>
      <c r="BL919" s="164">
        <f>'2.ورود اطلاعات'!BQ919</f>
        <v>0</v>
      </c>
      <c r="BM919" s="164">
        <f>'2.ورود اطلاعات'!BR919</f>
        <v>0</v>
      </c>
      <c r="BN919" s="166">
        <f>'2.ورود اطلاعات'!BW919</f>
        <v>0</v>
      </c>
      <c r="BO919" s="166" t="str">
        <f>'2.ورود اطلاعات'!BX919</f>
        <v xml:space="preserve"> </v>
      </c>
      <c r="BP919" s="166" t="str">
        <f>'2.ورود اطلاعات'!BY919</f>
        <v xml:space="preserve"> </v>
      </c>
      <c r="BQ919" s="280" t="str">
        <f t="shared" si="118"/>
        <v>تست اچ آی وی انجام نشده است</v>
      </c>
      <c r="BR919" s="166">
        <f>'2.ورود اطلاعات'!BZ919</f>
        <v>0</v>
      </c>
      <c r="BS919" s="166" t="str">
        <f>'2.ورود اطلاعات'!CA919</f>
        <v xml:space="preserve"> </v>
      </c>
      <c r="BT919" s="166" t="str">
        <f>'2.ورود اطلاعات'!CB919</f>
        <v xml:space="preserve"> </v>
      </c>
      <c r="BU919" s="280" t="str">
        <f t="shared" si="119"/>
        <v>تست اچ آی وی انجام نشده است</v>
      </c>
      <c r="BV919" s="166">
        <f>'2.ورود اطلاعات'!CC919</f>
        <v>0</v>
      </c>
      <c r="BW919" s="166" t="str">
        <f>'2.ورود اطلاعات'!CD919</f>
        <v xml:space="preserve"> </v>
      </c>
      <c r="BX919" s="166" t="str">
        <f>'2.ورود اطلاعات'!CE919</f>
        <v xml:space="preserve"> </v>
      </c>
      <c r="BY919" s="280" t="str">
        <f t="shared" si="120"/>
        <v>تست اچ آی وی انجام نشده است</v>
      </c>
      <c r="BZ919" s="166">
        <f>'2.ورود اطلاعات'!CF919</f>
        <v>0</v>
      </c>
      <c r="CA919" s="166" t="str">
        <f>'2.ورود اطلاعات'!CG919</f>
        <v xml:space="preserve"> </v>
      </c>
      <c r="CB919" s="166" t="str">
        <f>'2.ورود اطلاعات'!CH919</f>
        <v xml:space="preserve"> </v>
      </c>
      <c r="CC919" s="280" t="str">
        <f t="shared" si="121"/>
        <v>تست اچ آی وی انجام نشده است</v>
      </c>
      <c r="CD919" s="166">
        <f>'2.ورود اطلاعات'!CI919</f>
        <v>0</v>
      </c>
      <c r="CE919" s="166" t="str">
        <f>'2.ورود اطلاعات'!CJ919</f>
        <v xml:space="preserve"> </v>
      </c>
      <c r="CF919" s="166" t="str">
        <f>'2.ورود اطلاعات'!CK919</f>
        <v xml:space="preserve"> </v>
      </c>
      <c r="CG919" s="280" t="str">
        <f t="shared" si="122"/>
        <v>تست اچ آی وی انجام نشده است</v>
      </c>
      <c r="CH919" s="166">
        <f>'2.ورود اطلاعات'!CL919</f>
        <v>0</v>
      </c>
      <c r="CI919" s="166" t="str">
        <f>'2.ورود اطلاعات'!CM919</f>
        <v xml:space="preserve"> </v>
      </c>
      <c r="CJ919" s="166" t="str">
        <f>'2.ورود اطلاعات'!CN919</f>
        <v xml:space="preserve"> </v>
      </c>
      <c r="CK919" s="280" t="str">
        <f t="shared" si="123"/>
        <v>تست اچ آی وی انجام نشده است</v>
      </c>
      <c r="CL919" s="166">
        <f>'2.ورود اطلاعات'!CO919</f>
        <v>0</v>
      </c>
      <c r="CM919" s="166" t="str">
        <f>'2.ورود اطلاعات'!CP919</f>
        <v xml:space="preserve"> </v>
      </c>
      <c r="CN919" s="166" t="str">
        <f>'2.ورود اطلاعات'!CQ919</f>
        <v xml:space="preserve"> </v>
      </c>
      <c r="CO919" s="280" t="str">
        <f t="shared" si="124"/>
        <v>تست اچ آی وی انجام نشده است</v>
      </c>
      <c r="CP919" s="166">
        <f>'2.ورود اطلاعات'!CR919</f>
        <v>0</v>
      </c>
      <c r="CQ919" s="166" t="str">
        <f>'2.ورود اطلاعات'!CS919</f>
        <v xml:space="preserve"> </v>
      </c>
      <c r="CR919" s="166" t="str">
        <f>'2.ورود اطلاعات'!CT919</f>
        <v xml:space="preserve"> </v>
      </c>
      <c r="CS919" s="280" t="str">
        <f t="shared" si="125"/>
        <v>تست اچ آی وی انجام نشده است</v>
      </c>
      <c r="CT919" s="166" t="str">
        <f>'2.ورود اطلاعات'!CU919</f>
        <v>خیر</v>
      </c>
      <c r="DI919" s="164"/>
      <c r="DJ919" s="164"/>
    </row>
    <row r="920" spans="1:114" s="166" customFormat="1" ht="11.65" x14ac:dyDescent="0.35">
      <c r="A920" s="144" t="str">
        <f>'2.ورود اطلاعات'!BS920</f>
        <v>خیر</v>
      </c>
      <c r="B920" s="166">
        <f>'2.ورود اطلاعات'!A920</f>
        <v>919</v>
      </c>
      <c r="C920" s="166">
        <f>'1.مشخصات مرکز'!$D$2</f>
        <v>1398</v>
      </c>
      <c r="D920" s="166" t="str">
        <f>'1.مشخصات مرکز'!$D$3</f>
        <v>انتخاب کنید ...</v>
      </c>
      <c r="E920" s="166" t="str">
        <f>'1.مشخصات مرکز'!$D$4</f>
        <v>انتخاب کنید ...</v>
      </c>
      <c r="F920" s="166" t="str">
        <f>'1.مشخصات مرکز'!$D$5</f>
        <v>انتخاب کنید ...</v>
      </c>
      <c r="G920" s="166">
        <f>'1.مشخصات مرکز'!$D$6</f>
        <v>0</v>
      </c>
      <c r="H920" s="166" t="str">
        <f>'1.مشخصات مرکز'!$D$7</f>
        <v>انتخاب کنید ...</v>
      </c>
      <c r="I920" s="166">
        <f>'1.مشخصات مرکز'!$D$8</f>
        <v>0</v>
      </c>
      <c r="J920" s="166">
        <f>'1.مشخصات مرکز'!$D$9</f>
        <v>0</v>
      </c>
      <c r="K920" s="164">
        <f>'1.مشخصات مرکز'!$D$10</f>
        <v>0</v>
      </c>
      <c r="L920" s="164">
        <f>'1.مشخصات مرکز'!$D$11</f>
        <v>0</v>
      </c>
      <c r="M920" s="166">
        <f>'2.ورود اطلاعات'!B920</f>
        <v>0</v>
      </c>
      <c r="N920" s="166">
        <f>'2.ورود اطلاعات'!C920</f>
        <v>0</v>
      </c>
      <c r="O920" s="166" t="str">
        <f>IF('2.ورود اطلاعات'!F920=0,"نامعلوم",'2.ورود اطلاعات'!F920)</f>
        <v>نامعلوم</v>
      </c>
      <c r="P920" s="166">
        <f>'2.ورود اطلاعات'!J920</f>
        <v>0</v>
      </c>
      <c r="Q920" s="166">
        <f>'2.ورود اطلاعات'!K920</f>
        <v>0</v>
      </c>
      <c r="R920" s="166">
        <f>'2.ورود اطلاعات'!L920</f>
        <v>0</v>
      </c>
      <c r="S920" s="166">
        <f>'2.ورود اطلاعات'!M920</f>
        <v>0</v>
      </c>
      <c r="T920" s="166">
        <f>'2.ورود اطلاعات'!N920</f>
        <v>0</v>
      </c>
      <c r="U920" s="166">
        <f>'2.ورود اطلاعات'!O920</f>
        <v>1398</v>
      </c>
      <c r="V920" s="166">
        <f>'2.ورود اطلاعات'!P920</f>
        <v>0</v>
      </c>
      <c r="W920" s="166">
        <f>'2.ورود اطلاعات'!Q920</f>
        <v>0</v>
      </c>
      <c r="X920" s="166">
        <f>'2.ورود اطلاعات'!R920</f>
        <v>0</v>
      </c>
      <c r="Y920" s="166">
        <f>'2.ورود اطلاعات'!S920</f>
        <v>0</v>
      </c>
      <c r="Z920" s="166">
        <f>'2.ورود اطلاعات'!T920</f>
        <v>0</v>
      </c>
      <c r="AA920" s="166">
        <f>'2.ورود اطلاعات'!U920</f>
        <v>0</v>
      </c>
      <c r="AB920" s="166">
        <f>'2.ورود اطلاعات'!V920</f>
        <v>0</v>
      </c>
      <c r="AC920" s="166">
        <f>'2.ورود اطلاعات'!W920</f>
        <v>0</v>
      </c>
      <c r="AD920" s="166">
        <f>'2.ورود اطلاعات'!X920</f>
        <v>0</v>
      </c>
      <c r="AE920" s="166">
        <f>'2.ورود اطلاعات'!Y920</f>
        <v>0</v>
      </c>
      <c r="AF920" s="166">
        <f>'2.ورود اطلاعات'!Z920</f>
        <v>0</v>
      </c>
      <c r="AG920" s="166">
        <f>'2.ورود اطلاعات'!AA920</f>
        <v>0</v>
      </c>
      <c r="AH920" s="166">
        <f>'2.ورود اطلاعات'!AB920</f>
        <v>0</v>
      </c>
      <c r="AI920" s="166">
        <f>'2.ورود اطلاعات'!AC920</f>
        <v>0</v>
      </c>
      <c r="AJ920" s="166">
        <f>'2.ورود اطلاعات'!AD920</f>
        <v>0</v>
      </c>
      <c r="AK920" s="166">
        <f>'2.ورود اطلاعات'!AE920</f>
        <v>0</v>
      </c>
      <c r="AL920" s="166">
        <f>'2.ورود اطلاعات'!AF920</f>
        <v>0</v>
      </c>
      <c r="AM920" s="166">
        <f>'2.ورود اطلاعات'!AG920</f>
        <v>0</v>
      </c>
      <c r="AN920" s="166">
        <f>'2.ورود اطلاعات'!AH920</f>
        <v>0</v>
      </c>
      <c r="AO920" s="166">
        <f>'2.ورود اطلاعات'!AI920</f>
        <v>0</v>
      </c>
      <c r="AP920" s="166" t="str">
        <f>'2.ورود اطلاعات'!AK920</f>
        <v xml:space="preserve">         </v>
      </c>
      <c r="AQ920" s="166" t="str">
        <f>'2.ورود اطلاعات'!AL920</f>
        <v>هیچکدام</v>
      </c>
      <c r="AR920" s="166" t="str">
        <f>'2.ورود اطلاعات'!AM920</f>
        <v>7.هیچکدام</v>
      </c>
      <c r="AS920" s="166" t="str">
        <f>'2.ورود اطلاعات'!AN920</f>
        <v>نامعلوم</v>
      </c>
      <c r="AT920" s="166" t="str">
        <f>'2.ورود اطلاعات'!AO920</f>
        <v>نامعلوم</v>
      </c>
      <c r="AU920" s="166" t="str">
        <f>'2.ورود اطلاعات'!CV920</f>
        <v>ارائه نشده است.</v>
      </c>
      <c r="AV920" s="166">
        <f>'2.ورود اطلاعات'!CW920</f>
        <v>0</v>
      </c>
      <c r="AW920" s="164">
        <f>'2.ورود اطلاعات'!AT920</f>
        <v>0</v>
      </c>
      <c r="AX920" s="164">
        <f>'2.ورود اطلاعات'!AU920</f>
        <v>0</v>
      </c>
      <c r="AY920" s="164">
        <f>'2.ورود اطلاعات'!AV920</f>
        <v>0</v>
      </c>
      <c r="AZ920" s="164">
        <f>'2.ورود اطلاعات'!AW920</f>
        <v>0</v>
      </c>
      <c r="BA920" s="164">
        <f>'2.ورود اطلاعات'!AX920</f>
        <v>0</v>
      </c>
      <c r="BB920" s="166">
        <f>'2.ورود اطلاعات'!BT920</f>
        <v>0</v>
      </c>
      <c r="BC920" s="166" t="str">
        <f>'2.ورود اطلاعات'!BU920</f>
        <v xml:space="preserve"> </v>
      </c>
      <c r="BD920" s="166" t="str">
        <f>'2.ورود اطلاعات'!BV920</f>
        <v xml:space="preserve"> </v>
      </c>
      <c r="BE920" s="21"/>
      <c r="BF920" s="164">
        <f>'2.ورود اطلاعات'!BK920</f>
        <v>0</v>
      </c>
      <c r="BG920" s="164">
        <f>'2.ورود اطلاعات'!BL920</f>
        <v>0</v>
      </c>
      <c r="BH920" s="164">
        <f>'2.ورود اطلاعات'!BM920</f>
        <v>0</v>
      </c>
      <c r="BI920" s="164">
        <f>'2.ورود اطلاعات'!BN920</f>
        <v>0</v>
      </c>
      <c r="BJ920" s="164">
        <f>'2.ورود اطلاعات'!BO920</f>
        <v>0</v>
      </c>
      <c r="BK920" s="164">
        <f>'2.ورود اطلاعات'!BP920</f>
        <v>0</v>
      </c>
      <c r="BL920" s="164">
        <f>'2.ورود اطلاعات'!BQ920</f>
        <v>0</v>
      </c>
      <c r="BM920" s="164">
        <f>'2.ورود اطلاعات'!BR920</f>
        <v>0</v>
      </c>
      <c r="BN920" s="166">
        <f>'2.ورود اطلاعات'!BW920</f>
        <v>0</v>
      </c>
      <c r="BO920" s="166" t="str">
        <f>'2.ورود اطلاعات'!BX920</f>
        <v xml:space="preserve"> </v>
      </c>
      <c r="BP920" s="166" t="str">
        <f>'2.ورود اطلاعات'!BY920</f>
        <v xml:space="preserve"> </v>
      </c>
      <c r="BQ920" s="280" t="str">
        <f t="shared" si="118"/>
        <v>تست اچ آی وی انجام نشده است</v>
      </c>
      <c r="BR920" s="166">
        <f>'2.ورود اطلاعات'!BZ920</f>
        <v>0</v>
      </c>
      <c r="BS920" s="166" t="str">
        <f>'2.ورود اطلاعات'!CA920</f>
        <v xml:space="preserve"> </v>
      </c>
      <c r="BT920" s="166" t="str">
        <f>'2.ورود اطلاعات'!CB920</f>
        <v xml:space="preserve"> </v>
      </c>
      <c r="BU920" s="280" t="str">
        <f t="shared" si="119"/>
        <v>تست اچ آی وی انجام نشده است</v>
      </c>
      <c r="BV920" s="166">
        <f>'2.ورود اطلاعات'!CC920</f>
        <v>0</v>
      </c>
      <c r="BW920" s="166" t="str">
        <f>'2.ورود اطلاعات'!CD920</f>
        <v xml:space="preserve"> </v>
      </c>
      <c r="BX920" s="166" t="str">
        <f>'2.ورود اطلاعات'!CE920</f>
        <v xml:space="preserve"> </v>
      </c>
      <c r="BY920" s="280" t="str">
        <f t="shared" si="120"/>
        <v>تست اچ آی وی انجام نشده است</v>
      </c>
      <c r="BZ920" s="166">
        <f>'2.ورود اطلاعات'!CF920</f>
        <v>0</v>
      </c>
      <c r="CA920" s="166" t="str">
        <f>'2.ورود اطلاعات'!CG920</f>
        <v xml:space="preserve"> </v>
      </c>
      <c r="CB920" s="166" t="str">
        <f>'2.ورود اطلاعات'!CH920</f>
        <v xml:space="preserve"> </v>
      </c>
      <c r="CC920" s="280" t="str">
        <f t="shared" si="121"/>
        <v>تست اچ آی وی انجام نشده است</v>
      </c>
      <c r="CD920" s="166">
        <f>'2.ورود اطلاعات'!CI920</f>
        <v>0</v>
      </c>
      <c r="CE920" s="166" t="str">
        <f>'2.ورود اطلاعات'!CJ920</f>
        <v xml:space="preserve"> </v>
      </c>
      <c r="CF920" s="166" t="str">
        <f>'2.ورود اطلاعات'!CK920</f>
        <v xml:space="preserve"> </v>
      </c>
      <c r="CG920" s="280" t="str">
        <f t="shared" si="122"/>
        <v>تست اچ آی وی انجام نشده است</v>
      </c>
      <c r="CH920" s="166">
        <f>'2.ورود اطلاعات'!CL920</f>
        <v>0</v>
      </c>
      <c r="CI920" s="166" t="str">
        <f>'2.ورود اطلاعات'!CM920</f>
        <v xml:space="preserve"> </v>
      </c>
      <c r="CJ920" s="166" t="str">
        <f>'2.ورود اطلاعات'!CN920</f>
        <v xml:space="preserve"> </v>
      </c>
      <c r="CK920" s="280" t="str">
        <f t="shared" si="123"/>
        <v>تست اچ آی وی انجام نشده است</v>
      </c>
      <c r="CL920" s="166">
        <f>'2.ورود اطلاعات'!CO920</f>
        <v>0</v>
      </c>
      <c r="CM920" s="166" t="str">
        <f>'2.ورود اطلاعات'!CP920</f>
        <v xml:space="preserve"> </v>
      </c>
      <c r="CN920" s="166" t="str">
        <f>'2.ورود اطلاعات'!CQ920</f>
        <v xml:space="preserve"> </v>
      </c>
      <c r="CO920" s="280" t="str">
        <f t="shared" si="124"/>
        <v>تست اچ آی وی انجام نشده است</v>
      </c>
      <c r="CP920" s="166">
        <f>'2.ورود اطلاعات'!CR920</f>
        <v>0</v>
      </c>
      <c r="CQ920" s="166" t="str">
        <f>'2.ورود اطلاعات'!CS920</f>
        <v xml:space="preserve"> </v>
      </c>
      <c r="CR920" s="166" t="str">
        <f>'2.ورود اطلاعات'!CT920</f>
        <v xml:space="preserve"> </v>
      </c>
      <c r="CS920" s="280" t="str">
        <f t="shared" si="125"/>
        <v>تست اچ آی وی انجام نشده است</v>
      </c>
      <c r="CT920" s="166" t="str">
        <f>'2.ورود اطلاعات'!CU920</f>
        <v>خیر</v>
      </c>
      <c r="DI920" s="164"/>
      <c r="DJ920" s="164"/>
    </row>
    <row r="921" spans="1:114" s="166" customFormat="1" ht="11.65" x14ac:dyDescent="0.35">
      <c r="A921" s="144" t="str">
        <f>'2.ورود اطلاعات'!BS921</f>
        <v>خیر</v>
      </c>
      <c r="B921" s="166">
        <f>'2.ورود اطلاعات'!A921</f>
        <v>920</v>
      </c>
      <c r="C921" s="166">
        <f>'1.مشخصات مرکز'!$D$2</f>
        <v>1398</v>
      </c>
      <c r="D921" s="166" t="str">
        <f>'1.مشخصات مرکز'!$D$3</f>
        <v>انتخاب کنید ...</v>
      </c>
      <c r="E921" s="166" t="str">
        <f>'1.مشخصات مرکز'!$D$4</f>
        <v>انتخاب کنید ...</v>
      </c>
      <c r="F921" s="166" t="str">
        <f>'1.مشخصات مرکز'!$D$5</f>
        <v>انتخاب کنید ...</v>
      </c>
      <c r="G921" s="166">
        <f>'1.مشخصات مرکز'!$D$6</f>
        <v>0</v>
      </c>
      <c r="H921" s="166" t="str">
        <f>'1.مشخصات مرکز'!$D$7</f>
        <v>انتخاب کنید ...</v>
      </c>
      <c r="I921" s="166">
        <f>'1.مشخصات مرکز'!$D$8</f>
        <v>0</v>
      </c>
      <c r="J921" s="166">
        <f>'1.مشخصات مرکز'!$D$9</f>
        <v>0</v>
      </c>
      <c r="K921" s="164">
        <f>'1.مشخصات مرکز'!$D$10</f>
        <v>0</v>
      </c>
      <c r="L921" s="164">
        <f>'1.مشخصات مرکز'!$D$11</f>
        <v>0</v>
      </c>
      <c r="M921" s="166">
        <f>'2.ورود اطلاعات'!B921</f>
        <v>0</v>
      </c>
      <c r="N921" s="166">
        <f>'2.ورود اطلاعات'!C921</f>
        <v>0</v>
      </c>
      <c r="O921" s="166" t="str">
        <f>IF('2.ورود اطلاعات'!F921=0,"نامعلوم",'2.ورود اطلاعات'!F921)</f>
        <v>نامعلوم</v>
      </c>
      <c r="P921" s="166">
        <f>'2.ورود اطلاعات'!J921</f>
        <v>0</v>
      </c>
      <c r="Q921" s="166">
        <f>'2.ورود اطلاعات'!K921</f>
        <v>0</v>
      </c>
      <c r="R921" s="166">
        <f>'2.ورود اطلاعات'!L921</f>
        <v>0</v>
      </c>
      <c r="S921" s="166">
        <f>'2.ورود اطلاعات'!M921</f>
        <v>0</v>
      </c>
      <c r="T921" s="166">
        <f>'2.ورود اطلاعات'!N921</f>
        <v>0</v>
      </c>
      <c r="U921" s="166">
        <f>'2.ورود اطلاعات'!O921</f>
        <v>1398</v>
      </c>
      <c r="V921" s="166">
        <f>'2.ورود اطلاعات'!P921</f>
        <v>0</v>
      </c>
      <c r="W921" s="166">
        <f>'2.ورود اطلاعات'!Q921</f>
        <v>0</v>
      </c>
      <c r="X921" s="166">
        <f>'2.ورود اطلاعات'!R921</f>
        <v>0</v>
      </c>
      <c r="Y921" s="166">
        <f>'2.ورود اطلاعات'!S921</f>
        <v>0</v>
      </c>
      <c r="Z921" s="166">
        <f>'2.ورود اطلاعات'!T921</f>
        <v>0</v>
      </c>
      <c r="AA921" s="166">
        <f>'2.ورود اطلاعات'!U921</f>
        <v>0</v>
      </c>
      <c r="AB921" s="166">
        <f>'2.ورود اطلاعات'!V921</f>
        <v>0</v>
      </c>
      <c r="AC921" s="166">
        <f>'2.ورود اطلاعات'!W921</f>
        <v>0</v>
      </c>
      <c r="AD921" s="166">
        <f>'2.ورود اطلاعات'!X921</f>
        <v>0</v>
      </c>
      <c r="AE921" s="166">
        <f>'2.ورود اطلاعات'!Y921</f>
        <v>0</v>
      </c>
      <c r="AF921" s="166">
        <f>'2.ورود اطلاعات'!Z921</f>
        <v>0</v>
      </c>
      <c r="AG921" s="166">
        <f>'2.ورود اطلاعات'!AA921</f>
        <v>0</v>
      </c>
      <c r="AH921" s="166">
        <f>'2.ورود اطلاعات'!AB921</f>
        <v>0</v>
      </c>
      <c r="AI921" s="166">
        <f>'2.ورود اطلاعات'!AC921</f>
        <v>0</v>
      </c>
      <c r="AJ921" s="166">
        <f>'2.ورود اطلاعات'!AD921</f>
        <v>0</v>
      </c>
      <c r="AK921" s="166">
        <f>'2.ورود اطلاعات'!AE921</f>
        <v>0</v>
      </c>
      <c r="AL921" s="166">
        <f>'2.ورود اطلاعات'!AF921</f>
        <v>0</v>
      </c>
      <c r="AM921" s="166">
        <f>'2.ورود اطلاعات'!AG921</f>
        <v>0</v>
      </c>
      <c r="AN921" s="166">
        <f>'2.ورود اطلاعات'!AH921</f>
        <v>0</v>
      </c>
      <c r="AO921" s="166">
        <f>'2.ورود اطلاعات'!AI921</f>
        <v>0</v>
      </c>
      <c r="AP921" s="166" t="str">
        <f>'2.ورود اطلاعات'!AK921</f>
        <v xml:space="preserve">         </v>
      </c>
      <c r="AQ921" s="166" t="str">
        <f>'2.ورود اطلاعات'!AL921</f>
        <v>هیچکدام</v>
      </c>
      <c r="AR921" s="166" t="str">
        <f>'2.ورود اطلاعات'!AM921</f>
        <v>7.هیچکدام</v>
      </c>
      <c r="AS921" s="166" t="str">
        <f>'2.ورود اطلاعات'!AN921</f>
        <v>نامعلوم</v>
      </c>
      <c r="AT921" s="166" t="str">
        <f>'2.ورود اطلاعات'!AO921</f>
        <v>نامعلوم</v>
      </c>
      <c r="AU921" s="166" t="str">
        <f>'2.ورود اطلاعات'!CV921</f>
        <v>ارائه نشده است.</v>
      </c>
      <c r="AV921" s="166">
        <f>'2.ورود اطلاعات'!CW921</f>
        <v>0</v>
      </c>
      <c r="AW921" s="164">
        <f>'2.ورود اطلاعات'!AT921</f>
        <v>0</v>
      </c>
      <c r="AX921" s="164">
        <f>'2.ورود اطلاعات'!AU921</f>
        <v>0</v>
      </c>
      <c r="AY921" s="164">
        <f>'2.ورود اطلاعات'!AV921</f>
        <v>0</v>
      </c>
      <c r="AZ921" s="164">
        <f>'2.ورود اطلاعات'!AW921</f>
        <v>0</v>
      </c>
      <c r="BA921" s="164">
        <f>'2.ورود اطلاعات'!AX921</f>
        <v>0</v>
      </c>
      <c r="BB921" s="166">
        <f>'2.ورود اطلاعات'!BT921</f>
        <v>0</v>
      </c>
      <c r="BC921" s="166" t="str">
        <f>'2.ورود اطلاعات'!BU921</f>
        <v xml:space="preserve"> </v>
      </c>
      <c r="BD921" s="166" t="str">
        <f>'2.ورود اطلاعات'!BV921</f>
        <v xml:space="preserve"> </v>
      </c>
      <c r="BE921" s="21"/>
      <c r="BF921" s="164">
        <f>'2.ورود اطلاعات'!BK921</f>
        <v>0</v>
      </c>
      <c r="BG921" s="164">
        <f>'2.ورود اطلاعات'!BL921</f>
        <v>0</v>
      </c>
      <c r="BH921" s="164">
        <f>'2.ورود اطلاعات'!BM921</f>
        <v>0</v>
      </c>
      <c r="BI921" s="164">
        <f>'2.ورود اطلاعات'!BN921</f>
        <v>0</v>
      </c>
      <c r="BJ921" s="164">
        <f>'2.ورود اطلاعات'!BO921</f>
        <v>0</v>
      </c>
      <c r="BK921" s="164">
        <f>'2.ورود اطلاعات'!BP921</f>
        <v>0</v>
      </c>
      <c r="BL921" s="164">
        <f>'2.ورود اطلاعات'!BQ921</f>
        <v>0</v>
      </c>
      <c r="BM921" s="164">
        <f>'2.ورود اطلاعات'!BR921</f>
        <v>0</v>
      </c>
      <c r="BN921" s="166">
        <f>'2.ورود اطلاعات'!BW921</f>
        <v>0</v>
      </c>
      <c r="BO921" s="166" t="str">
        <f>'2.ورود اطلاعات'!BX921</f>
        <v xml:space="preserve"> </v>
      </c>
      <c r="BP921" s="166" t="str">
        <f>'2.ورود اطلاعات'!BY921</f>
        <v xml:space="preserve"> </v>
      </c>
      <c r="BQ921" s="280" t="str">
        <f t="shared" si="118"/>
        <v>تست اچ آی وی انجام نشده است</v>
      </c>
      <c r="BR921" s="166">
        <f>'2.ورود اطلاعات'!BZ921</f>
        <v>0</v>
      </c>
      <c r="BS921" s="166" t="str">
        <f>'2.ورود اطلاعات'!CA921</f>
        <v xml:space="preserve"> </v>
      </c>
      <c r="BT921" s="166" t="str">
        <f>'2.ورود اطلاعات'!CB921</f>
        <v xml:space="preserve"> </v>
      </c>
      <c r="BU921" s="280" t="str">
        <f t="shared" si="119"/>
        <v>تست اچ آی وی انجام نشده است</v>
      </c>
      <c r="BV921" s="166">
        <f>'2.ورود اطلاعات'!CC921</f>
        <v>0</v>
      </c>
      <c r="BW921" s="166" t="str">
        <f>'2.ورود اطلاعات'!CD921</f>
        <v xml:space="preserve"> </v>
      </c>
      <c r="BX921" s="166" t="str">
        <f>'2.ورود اطلاعات'!CE921</f>
        <v xml:space="preserve"> </v>
      </c>
      <c r="BY921" s="280" t="str">
        <f t="shared" si="120"/>
        <v>تست اچ آی وی انجام نشده است</v>
      </c>
      <c r="BZ921" s="166">
        <f>'2.ورود اطلاعات'!CF921</f>
        <v>0</v>
      </c>
      <c r="CA921" s="166" t="str">
        <f>'2.ورود اطلاعات'!CG921</f>
        <v xml:space="preserve"> </v>
      </c>
      <c r="CB921" s="166" t="str">
        <f>'2.ورود اطلاعات'!CH921</f>
        <v xml:space="preserve"> </v>
      </c>
      <c r="CC921" s="280" t="str">
        <f t="shared" si="121"/>
        <v>تست اچ آی وی انجام نشده است</v>
      </c>
      <c r="CD921" s="166">
        <f>'2.ورود اطلاعات'!CI921</f>
        <v>0</v>
      </c>
      <c r="CE921" s="166" t="str">
        <f>'2.ورود اطلاعات'!CJ921</f>
        <v xml:space="preserve"> </v>
      </c>
      <c r="CF921" s="166" t="str">
        <f>'2.ورود اطلاعات'!CK921</f>
        <v xml:space="preserve"> </v>
      </c>
      <c r="CG921" s="280" t="str">
        <f t="shared" si="122"/>
        <v>تست اچ آی وی انجام نشده است</v>
      </c>
      <c r="CH921" s="166">
        <f>'2.ورود اطلاعات'!CL921</f>
        <v>0</v>
      </c>
      <c r="CI921" s="166" t="str">
        <f>'2.ورود اطلاعات'!CM921</f>
        <v xml:space="preserve"> </v>
      </c>
      <c r="CJ921" s="166" t="str">
        <f>'2.ورود اطلاعات'!CN921</f>
        <v xml:space="preserve"> </v>
      </c>
      <c r="CK921" s="280" t="str">
        <f t="shared" si="123"/>
        <v>تست اچ آی وی انجام نشده است</v>
      </c>
      <c r="CL921" s="166">
        <f>'2.ورود اطلاعات'!CO921</f>
        <v>0</v>
      </c>
      <c r="CM921" s="166" t="str">
        <f>'2.ورود اطلاعات'!CP921</f>
        <v xml:space="preserve"> </v>
      </c>
      <c r="CN921" s="166" t="str">
        <f>'2.ورود اطلاعات'!CQ921</f>
        <v xml:space="preserve"> </v>
      </c>
      <c r="CO921" s="280" t="str">
        <f t="shared" si="124"/>
        <v>تست اچ آی وی انجام نشده است</v>
      </c>
      <c r="CP921" s="166">
        <f>'2.ورود اطلاعات'!CR921</f>
        <v>0</v>
      </c>
      <c r="CQ921" s="166" t="str">
        <f>'2.ورود اطلاعات'!CS921</f>
        <v xml:space="preserve"> </v>
      </c>
      <c r="CR921" s="166" t="str">
        <f>'2.ورود اطلاعات'!CT921</f>
        <v xml:space="preserve"> </v>
      </c>
      <c r="CS921" s="280" t="str">
        <f t="shared" si="125"/>
        <v>تست اچ آی وی انجام نشده است</v>
      </c>
      <c r="CT921" s="166" t="str">
        <f>'2.ورود اطلاعات'!CU921</f>
        <v>خیر</v>
      </c>
      <c r="DI921" s="164"/>
      <c r="DJ921" s="164"/>
    </row>
    <row r="922" spans="1:114" s="166" customFormat="1" ht="11.65" x14ac:dyDescent="0.35">
      <c r="A922" s="144" t="str">
        <f>'2.ورود اطلاعات'!BS922</f>
        <v>خیر</v>
      </c>
      <c r="B922" s="166">
        <f>'2.ورود اطلاعات'!A922</f>
        <v>921</v>
      </c>
      <c r="C922" s="166">
        <f>'1.مشخصات مرکز'!$D$2</f>
        <v>1398</v>
      </c>
      <c r="D922" s="166" t="str">
        <f>'1.مشخصات مرکز'!$D$3</f>
        <v>انتخاب کنید ...</v>
      </c>
      <c r="E922" s="166" t="str">
        <f>'1.مشخصات مرکز'!$D$4</f>
        <v>انتخاب کنید ...</v>
      </c>
      <c r="F922" s="166" t="str">
        <f>'1.مشخصات مرکز'!$D$5</f>
        <v>انتخاب کنید ...</v>
      </c>
      <c r="G922" s="166">
        <f>'1.مشخصات مرکز'!$D$6</f>
        <v>0</v>
      </c>
      <c r="H922" s="166" t="str">
        <f>'1.مشخصات مرکز'!$D$7</f>
        <v>انتخاب کنید ...</v>
      </c>
      <c r="I922" s="166">
        <f>'1.مشخصات مرکز'!$D$8</f>
        <v>0</v>
      </c>
      <c r="J922" s="166">
        <f>'1.مشخصات مرکز'!$D$9</f>
        <v>0</v>
      </c>
      <c r="K922" s="164">
        <f>'1.مشخصات مرکز'!$D$10</f>
        <v>0</v>
      </c>
      <c r="L922" s="164">
        <f>'1.مشخصات مرکز'!$D$11</f>
        <v>0</v>
      </c>
      <c r="M922" s="166">
        <f>'2.ورود اطلاعات'!B922</f>
        <v>0</v>
      </c>
      <c r="N922" s="166">
        <f>'2.ورود اطلاعات'!C922</f>
        <v>0</v>
      </c>
      <c r="O922" s="166" t="str">
        <f>IF('2.ورود اطلاعات'!F922=0,"نامعلوم",'2.ورود اطلاعات'!F922)</f>
        <v>نامعلوم</v>
      </c>
      <c r="P922" s="166">
        <f>'2.ورود اطلاعات'!J922</f>
        <v>0</v>
      </c>
      <c r="Q922" s="166">
        <f>'2.ورود اطلاعات'!K922</f>
        <v>0</v>
      </c>
      <c r="R922" s="166">
        <f>'2.ورود اطلاعات'!L922</f>
        <v>0</v>
      </c>
      <c r="S922" s="166">
        <f>'2.ورود اطلاعات'!M922</f>
        <v>0</v>
      </c>
      <c r="T922" s="166">
        <f>'2.ورود اطلاعات'!N922</f>
        <v>0</v>
      </c>
      <c r="U922" s="166">
        <f>'2.ورود اطلاعات'!O922</f>
        <v>1398</v>
      </c>
      <c r="V922" s="166">
        <f>'2.ورود اطلاعات'!P922</f>
        <v>0</v>
      </c>
      <c r="W922" s="166">
        <f>'2.ورود اطلاعات'!Q922</f>
        <v>0</v>
      </c>
      <c r="X922" s="166">
        <f>'2.ورود اطلاعات'!R922</f>
        <v>0</v>
      </c>
      <c r="Y922" s="166">
        <f>'2.ورود اطلاعات'!S922</f>
        <v>0</v>
      </c>
      <c r="Z922" s="166">
        <f>'2.ورود اطلاعات'!T922</f>
        <v>0</v>
      </c>
      <c r="AA922" s="166">
        <f>'2.ورود اطلاعات'!U922</f>
        <v>0</v>
      </c>
      <c r="AB922" s="166">
        <f>'2.ورود اطلاعات'!V922</f>
        <v>0</v>
      </c>
      <c r="AC922" s="166">
        <f>'2.ورود اطلاعات'!W922</f>
        <v>0</v>
      </c>
      <c r="AD922" s="166">
        <f>'2.ورود اطلاعات'!X922</f>
        <v>0</v>
      </c>
      <c r="AE922" s="166">
        <f>'2.ورود اطلاعات'!Y922</f>
        <v>0</v>
      </c>
      <c r="AF922" s="166">
        <f>'2.ورود اطلاعات'!Z922</f>
        <v>0</v>
      </c>
      <c r="AG922" s="166">
        <f>'2.ورود اطلاعات'!AA922</f>
        <v>0</v>
      </c>
      <c r="AH922" s="166">
        <f>'2.ورود اطلاعات'!AB922</f>
        <v>0</v>
      </c>
      <c r="AI922" s="166">
        <f>'2.ورود اطلاعات'!AC922</f>
        <v>0</v>
      </c>
      <c r="AJ922" s="166">
        <f>'2.ورود اطلاعات'!AD922</f>
        <v>0</v>
      </c>
      <c r="AK922" s="166">
        <f>'2.ورود اطلاعات'!AE922</f>
        <v>0</v>
      </c>
      <c r="AL922" s="166">
        <f>'2.ورود اطلاعات'!AF922</f>
        <v>0</v>
      </c>
      <c r="AM922" s="166">
        <f>'2.ورود اطلاعات'!AG922</f>
        <v>0</v>
      </c>
      <c r="AN922" s="166">
        <f>'2.ورود اطلاعات'!AH922</f>
        <v>0</v>
      </c>
      <c r="AO922" s="166">
        <f>'2.ورود اطلاعات'!AI922</f>
        <v>0</v>
      </c>
      <c r="AP922" s="166" t="str">
        <f>'2.ورود اطلاعات'!AK922</f>
        <v xml:space="preserve">         </v>
      </c>
      <c r="AQ922" s="166" t="str">
        <f>'2.ورود اطلاعات'!AL922</f>
        <v>هیچکدام</v>
      </c>
      <c r="AR922" s="166" t="str">
        <f>'2.ورود اطلاعات'!AM922</f>
        <v>7.هیچکدام</v>
      </c>
      <c r="AS922" s="166" t="str">
        <f>'2.ورود اطلاعات'!AN922</f>
        <v>نامعلوم</v>
      </c>
      <c r="AT922" s="166" t="str">
        <f>'2.ورود اطلاعات'!AO922</f>
        <v>نامعلوم</v>
      </c>
      <c r="AU922" s="166" t="str">
        <f>'2.ورود اطلاعات'!CV922</f>
        <v>ارائه نشده است.</v>
      </c>
      <c r="AV922" s="166">
        <f>'2.ورود اطلاعات'!CW922</f>
        <v>0</v>
      </c>
      <c r="AW922" s="164">
        <f>'2.ورود اطلاعات'!AT922</f>
        <v>0</v>
      </c>
      <c r="AX922" s="164">
        <f>'2.ورود اطلاعات'!AU922</f>
        <v>0</v>
      </c>
      <c r="AY922" s="164">
        <f>'2.ورود اطلاعات'!AV922</f>
        <v>0</v>
      </c>
      <c r="AZ922" s="164">
        <f>'2.ورود اطلاعات'!AW922</f>
        <v>0</v>
      </c>
      <c r="BA922" s="164">
        <f>'2.ورود اطلاعات'!AX922</f>
        <v>0</v>
      </c>
      <c r="BB922" s="166">
        <f>'2.ورود اطلاعات'!BT922</f>
        <v>0</v>
      </c>
      <c r="BC922" s="166" t="str">
        <f>'2.ورود اطلاعات'!BU922</f>
        <v xml:space="preserve"> </v>
      </c>
      <c r="BD922" s="166" t="str">
        <f>'2.ورود اطلاعات'!BV922</f>
        <v xml:space="preserve"> </v>
      </c>
      <c r="BE922" s="21"/>
      <c r="BF922" s="164">
        <f>'2.ورود اطلاعات'!BK922</f>
        <v>0</v>
      </c>
      <c r="BG922" s="164">
        <f>'2.ورود اطلاعات'!BL922</f>
        <v>0</v>
      </c>
      <c r="BH922" s="164">
        <f>'2.ورود اطلاعات'!BM922</f>
        <v>0</v>
      </c>
      <c r="BI922" s="164">
        <f>'2.ورود اطلاعات'!BN922</f>
        <v>0</v>
      </c>
      <c r="BJ922" s="164">
        <f>'2.ورود اطلاعات'!BO922</f>
        <v>0</v>
      </c>
      <c r="BK922" s="164">
        <f>'2.ورود اطلاعات'!BP922</f>
        <v>0</v>
      </c>
      <c r="BL922" s="164">
        <f>'2.ورود اطلاعات'!BQ922</f>
        <v>0</v>
      </c>
      <c r="BM922" s="164">
        <f>'2.ورود اطلاعات'!BR922</f>
        <v>0</v>
      </c>
      <c r="BN922" s="166">
        <f>'2.ورود اطلاعات'!BW922</f>
        <v>0</v>
      </c>
      <c r="BO922" s="166" t="str">
        <f>'2.ورود اطلاعات'!BX922</f>
        <v xml:space="preserve"> </v>
      </c>
      <c r="BP922" s="166" t="str">
        <f>'2.ورود اطلاعات'!BY922</f>
        <v xml:space="preserve"> </v>
      </c>
      <c r="BQ922" s="280" t="str">
        <f t="shared" si="118"/>
        <v>تست اچ آی وی انجام نشده است</v>
      </c>
      <c r="BR922" s="166">
        <f>'2.ورود اطلاعات'!BZ922</f>
        <v>0</v>
      </c>
      <c r="BS922" s="166" t="str">
        <f>'2.ورود اطلاعات'!CA922</f>
        <v xml:space="preserve"> </v>
      </c>
      <c r="BT922" s="166" t="str">
        <f>'2.ورود اطلاعات'!CB922</f>
        <v xml:space="preserve"> </v>
      </c>
      <c r="BU922" s="280" t="str">
        <f t="shared" si="119"/>
        <v>تست اچ آی وی انجام نشده است</v>
      </c>
      <c r="BV922" s="166">
        <f>'2.ورود اطلاعات'!CC922</f>
        <v>0</v>
      </c>
      <c r="BW922" s="166" t="str">
        <f>'2.ورود اطلاعات'!CD922</f>
        <v xml:space="preserve"> </v>
      </c>
      <c r="BX922" s="166" t="str">
        <f>'2.ورود اطلاعات'!CE922</f>
        <v xml:space="preserve"> </v>
      </c>
      <c r="BY922" s="280" t="str">
        <f t="shared" si="120"/>
        <v>تست اچ آی وی انجام نشده است</v>
      </c>
      <c r="BZ922" s="166">
        <f>'2.ورود اطلاعات'!CF922</f>
        <v>0</v>
      </c>
      <c r="CA922" s="166" t="str">
        <f>'2.ورود اطلاعات'!CG922</f>
        <v xml:space="preserve"> </v>
      </c>
      <c r="CB922" s="166" t="str">
        <f>'2.ورود اطلاعات'!CH922</f>
        <v xml:space="preserve"> </v>
      </c>
      <c r="CC922" s="280" t="str">
        <f t="shared" si="121"/>
        <v>تست اچ آی وی انجام نشده است</v>
      </c>
      <c r="CD922" s="166">
        <f>'2.ورود اطلاعات'!CI922</f>
        <v>0</v>
      </c>
      <c r="CE922" s="166" t="str">
        <f>'2.ورود اطلاعات'!CJ922</f>
        <v xml:space="preserve"> </v>
      </c>
      <c r="CF922" s="166" t="str">
        <f>'2.ورود اطلاعات'!CK922</f>
        <v xml:space="preserve"> </v>
      </c>
      <c r="CG922" s="280" t="str">
        <f t="shared" si="122"/>
        <v>تست اچ آی وی انجام نشده است</v>
      </c>
      <c r="CH922" s="166">
        <f>'2.ورود اطلاعات'!CL922</f>
        <v>0</v>
      </c>
      <c r="CI922" s="166" t="str">
        <f>'2.ورود اطلاعات'!CM922</f>
        <v xml:space="preserve"> </v>
      </c>
      <c r="CJ922" s="166" t="str">
        <f>'2.ورود اطلاعات'!CN922</f>
        <v xml:space="preserve"> </v>
      </c>
      <c r="CK922" s="280" t="str">
        <f t="shared" si="123"/>
        <v>تست اچ آی وی انجام نشده است</v>
      </c>
      <c r="CL922" s="166">
        <f>'2.ورود اطلاعات'!CO922</f>
        <v>0</v>
      </c>
      <c r="CM922" s="166" t="str">
        <f>'2.ورود اطلاعات'!CP922</f>
        <v xml:space="preserve"> </v>
      </c>
      <c r="CN922" s="166" t="str">
        <f>'2.ورود اطلاعات'!CQ922</f>
        <v xml:space="preserve"> </v>
      </c>
      <c r="CO922" s="280" t="str">
        <f t="shared" si="124"/>
        <v>تست اچ آی وی انجام نشده است</v>
      </c>
      <c r="CP922" s="166">
        <f>'2.ورود اطلاعات'!CR922</f>
        <v>0</v>
      </c>
      <c r="CQ922" s="166" t="str">
        <f>'2.ورود اطلاعات'!CS922</f>
        <v xml:space="preserve"> </v>
      </c>
      <c r="CR922" s="166" t="str">
        <f>'2.ورود اطلاعات'!CT922</f>
        <v xml:space="preserve"> </v>
      </c>
      <c r="CS922" s="280" t="str">
        <f t="shared" si="125"/>
        <v>تست اچ آی وی انجام نشده است</v>
      </c>
      <c r="CT922" s="166" t="str">
        <f>'2.ورود اطلاعات'!CU922</f>
        <v>خیر</v>
      </c>
      <c r="DI922" s="164"/>
      <c r="DJ922" s="164"/>
    </row>
    <row r="923" spans="1:114" s="166" customFormat="1" ht="11.65" x14ac:dyDescent="0.35">
      <c r="A923" s="144" t="str">
        <f>'2.ورود اطلاعات'!BS923</f>
        <v>خیر</v>
      </c>
      <c r="B923" s="166">
        <f>'2.ورود اطلاعات'!A923</f>
        <v>922</v>
      </c>
      <c r="C923" s="166">
        <f>'1.مشخصات مرکز'!$D$2</f>
        <v>1398</v>
      </c>
      <c r="D923" s="166" t="str">
        <f>'1.مشخصات مرکز'!$D$3</f>
        <v>انتخاب کنید ...</v>
      </c>
      <c r="E923" s="166" t="str">
        <f>'1.مشخصات مرکز'!$D$4</f>
        <v>انتخاب کنید ...</v>
      </c>
      <c r="F923" s="166" t="str">
        <f>'1.مشخصات مرکز'!$D$5</f>
        <v>انتخاب کنید ...</v>
      </c>
      <c r="G923" s="166">
        <f>'1.مشخصات مرکز'!$D$6</f>
        <v>0</v>
      </c>
      <c r="H923" s="166" t="str">
        <f>'1.مشخصات مرکز'!$D$7</f>
        <v>انتخاب کنید ...</v>
      </c>
      <c r="I923" s="166">
        <f>'1.مشخصات مرکز'!$D$8</f>
        <v>0</v>
      </c>
      <c r="J923" s="166">
        <f>'1.مشخصات مرکز'!$D$9</f>
        <v>0</v>
      </c>
      <c r="K923" s="164">
        <f>'1.مشخصات مرکز'!$D$10</f>
        <v>0</v>
      </c>
      <c r="L923" s="164">
        <f>'1.مشخصات مرکز'!$D$11</f>
        <v>0</v>
      </c>
      <c r="M923" s="166">
        <f>'2.ورود اطلاعات'!B923</f>
        <v>0</v>
      </c>
      <c r="N923" s="166">
        <f>'2.ورود اطلاعات'!C923</f>
        <v>0</v>
      </c>
      <c r="O923" s="166" t="str">
        <f>IF('2.ورود اطلاعات'!F923=0,"نامعلوم",'2.ورود اطلاعات'!F923)</f>
        <v>نامعلوم</v>
      </c>
      <c r="P923" s="166">
        <f>'2.ورود اطلاعات'!J923</f>
        <v>0</v>
      </c>
      <c r="Q923" s="166">
        <f>'2.ورود اطلاعات'!K923</f>
        <v>0</v>
      </c>
      <c r="R923" s="166">
        <f>'2.ورود اطلاعات'!L923</f>
        <v>0</v>
      </c>
      <c r="S923" s="166">
        <f>'2.ورود اطلاعات'!M923</f>
        <v>0</v>
      </c>
      <c r="T923" s="166">
        <f>'2.ورود اطلاعات'!N923</f>
        <v>0</v>
      </c>
      <c r="U923" s="166">
        <f>'2.ورود اطلاعات'!O923</f>
        <v>1398</v>
      </c>
      <c r="V923" s="166">
        <f>'2.ورود اطلاعات'!P923</f>
        <v>0</v>
      </c>
      <c r="W923" s="166">
        <f>'2.ورود اطلاعات'!Q923</f>
        <v>0</v>
      </c>
      <c r="X923" s="166">
        <f>'2.ورود اطلاعات'!R923</f>
        <v>0</v>
      </c>
      <c r="Y923" s="166">
        <f>'2.ورود اطلاعات'!S923</f>
        <v>0</v>
      </c>
      <c r="Z923" s="166">
        <f>'2.ورود اطلاعات'!T923</f>
        <v>0</v>
      </c>
      <c r="AA923" s="166">
        <f>'2.ورود اطلاعات'!U923</f>
        <v>0</v>
      </c>
      <c r="AB923" s="166">
        <f>'2.ورود اطلاعات'!V923</f>
        <v>0</v>
      </c>
      <c r="AC923" s="166">
        <f>'2.ورود اطلاعات'!W923</f>
        <v>0</v>
      </c>
      <c r="AD923" s="166">
        <f>'2.ورود اطلاعات'!X923</f>
        <v>0</v>
      </c>
      <c r="AE923" s="166">
        <f>'2.ورود اطلاعات'!Y923</f>
        <v>0</v>
      </c>
      <c r="AF923" s="166">
        <f>'2.ورود اطلاعات'!Z923</f>
        <v>0</v>
      </c>
      <c r="AG923" s="166">
        <f>'2.ورود اطلاعات'!AA923</f>
        <v>0</v>
      </c>
      <c r="AH923" s="166">
        <f>'2.ورود اطلاعات'!AB923</f>
        <v>0</v>
      </c>
      <c r="AI923" s="166">
        <f>'2.ورود اطلاعات'!AC923</f>
        <v>0</v>
      </c>
      <c r="AJ923" s="166">
        <f>'2.ورود اطلاعات'!AD923</f>
        <v>0</v>
      </c>
      <c r="AK923" s="166">
        <f>'2.ورود اطلاعات'!AE923</f>
        <v>0</v>
      </c>
      <c r="AL923" s="166">
        <f>'2.ورود اطلاعات'!AF923</f>
        <v>0</v>
      </c>
      <c r="AM923" s="166">
        <f>'2.ورود اطلاعات'!AG923</f>
        <v>0</v>
      </c>
      <c r="AN923" s="166">
        <f>'2.ورود اطلاعات'!AH923</f>
        <v>0</v>
      </c>
      <c r="AO923" s="166">
        <f>'2.ورود اطلاعات'!AI923</f>
        <v>0</v>
      </c>
      <c r="AP923" s="166" t="str">
        <f>'2.ورود اطلاعات'!AK923</f>
        <v xml:space="preserve">         </v>
      </c>
      <c r="AQ923" s="166" t="str">
        <f>'2.ورود اطلاعات'!AL923</f>
        <v>هیچکدام</v>
      </c>
      <c r="AR923" s="166" t="str">
        <f>'2.ورود اطلاعات'!AM923</f>
        <v>7.هیچکدام</v>
      </c>
      <c r="AS923" s="166" t="str">
        <f>'2.ورود اطلاعات'!AN923</f>
        <v>نامعلوم</v>
      </c>
      <c r="AT923" s="166" t="str">
        <f>'2.ورود اطلاعات'!AO923</f>
        <v>نامعلوم</v>
      </c>
      <c r="AU923" s="166" t="str">
        <f>'2.ورود اطلاعات'!CV923</f>
        <v>ارائه نشده است.</v>
      </c>
      <c r="AV923" s="166">
        <f>'2.ورود اطلاعات'!CW923</f>
        <v>0</v>
      </c>
      <c r="AW923" s="164">
        <f>'2.ورود اطلاعات'!AT923</f>
        <v>0</v>
      </c>
      <c r="AX923" s="164">
        <f>'2.ورود اطلاعات'!AU923</f>
        <v>0</v>
      </c>
      <c r="AY923" s="164">
        <f>'2.ورود اطلاعات'!AV923</f>
        <v>0</v>
      </c>
      <c r="AZ923" s="164">
        <f>'2.ورود اطلاعات'!AW923</f>
        <v>0</v>
      </c>
      <c r="BA923" s="164">
        <f>'2.ورود اطلاعات'!AX923</f>
        <v>0</v>
      </c>
      <c r="BB923" s="166">
        <f>'2.ورود اطلاعات'!BT923</f>
        <v>0</v>
      </c>
      <c r="BC923" s="166" t="str">
        <f>'2.ورود اطلاعات'!BU923</f>
        <v xml:space="preserve"> </v>
      </c>
      <c r="BD923" s="166" t="str">
        <f>'2.ورود اطلاعات'!BV923</f>
        <v xml:space="preserve"> </v>
      </c>
      <c r="BE923" s="21"/>
      <c r="BF923" s="164">
        <f>'2.ورود اطلاعات'!BK923</f>
        <v>0</v>
      </c>
      <c r="BG923" s="164">
        <f>'2.ورود اطلاعات'!BL923</f>
        <v>0</v>
      </c>
      <c r="BH923" s="164">
        <f>'2.ورود اطلاعات'!BM923</f>
        <v>0</v>
      </c>
      <c r="BI923" s="164">
        <f>'2.ورود اطلاعات'!BN923</f>
        <v>0</v>
      </c>
      <c r="BJ923" s="164">
        <f>'2.ورود اطلاعات'!BO923</f>
        <v>0</v>
      </c>
      <c r="BK923" s="164">
        <f>'2.ورود اطلاعات'!BP923</f>
        <v>0</v>
      </c>
      <c r="BL923" s="164">
        <f>'2.ورود اطلاعات'!BQ923</f>
        <v>0</v>
      </c>
      <c r="BM923" s="164">
        <f>'2.ورود اطلاعات'!BR923</f>
        <v>0</v>
      </c>
      <c r="BN923" s="166">
        <f>'2.ورود اطلاعات'!BW923</f>
        <v>0</v>
      </c>
      <c r="BO923" s="166" t="str">
        <f>'2.ورود اطلاعات'!BX923</f>
        <v xml:space="preserve"> </v>
      </c>
      <c r="BP923" s="166" t="str">
        <f>'2.ورود اطلاعات'!BY923</f>
        <v xml:space="preserve"> </v>
      </c>
      <c r="BQ923" s="280" t="str">
        <f t="shared" si="118"/>
        <v>تست اچ آی وی انجام نشده است</v>
      </c>
      <c r="BR923" s="166">
        <f>'2.ورود اطلاعات'!BZ923</f>
        <v>0</v>
      </c>
      <c r="BS923" s="166" t="str">
        <f>'2.ورود اطلاعات'!CA923</f>
        <v xml:space="preserve"> </v>
      </c>
      <c r="BT923" s="166" t="str">
        <f>'2.ورود اطلاعات'!CB923</f>
        <v xml:space="preserve"> </v>
      </c>
      <c r="BU923" s="280" t="str">
        <f t="shared" si="119"/>
        <v>تست اچ آی وی انجام نشده است</v>
      </c>
      <c r="BV923" s="166">
        <f>'2.ورود اطلاعات'!CC923</f>
        <v>0</v>
      </c>
      <c r="BW923" s="166" t="str">
        <f>'2.ورود اطلاعات'!CD923</f>
        <v xml:space="preserve"> </v>
      </c>
      <c r="BX923" s="166" t="str">
        <f>'2.ورود اطلاعات'!CE923</f>
        <v xml:space="preserve"> </v>
      </c>
      <c r="BY923" s="280" t="str">
        <f t="shared" si="120"/>
        <v>تست اچ آی وی انجام نشده است</v>
      </c>
      <c r="BZ923" s="166">
        <f>'2.ورود اطلاعات'!CF923</f>
        <v>0</v>
      </c>
      <c r="CA923" s="166" t="str">
        <f>'2.ورود اطلاعات'!CG923</f>
        <v xml:space="preserve"> </v>
      </c>
      <c r="CB923" s="166" t="str">
        <f>'2.ورود اطلاعات'!CH923</f>
        <v xml:space="preserve"> </v>
      </c>
      <c r="CC923" s="280" t="str">
        <f t="shared" si="121"/>
        <v>تست اچ آی وی انجام نشده است</v>
      </c>
      <c r="CD923" s="166">
        <f>'2.ورود اطلاعات'!CI923</f>
        <v>0</v>
      </c>
      <c r="CE923" s="166" t="str">
        <f>'2.ورود اطلاعات'!CJ923</f>
        <v xml:space="preserve"> </v>
      </c>
      <c r="CF923" s="166" t="str">
        <f>'2.ورود اطلاعات'!CK923</f>
        <v xml:space="preserve"> </v>
      </c>
      <c r="CG923" s="280" t="str">
        <f t="shared" si="122"/>
        <v>تست اچ آی وی انجام نشده است</v>
      </c>
      <c r="CH923" s="166">
        <f>'2.ورود اطلاعات'!CL923</f>
        <v>0</v>
      </c>
      <c r="CI923" s="166" t="str">
        <f>'2.ورود اطلاعات'!CM923</f>
        <v xml:space="preserve"> </v>
      </c>
      <c r="CJ923" s="166" t="str">
        <f>'2.ورود اطلاعات'!CN923</f>
        <v xml:space="preserve"> </v>
      </c>
      <c r="CK923" s="280" t="str">
        <f t="shared" si="123"/>
        <v>تست اچ آی وی انجام نشده است</v>
      </c>
      <c r="CL923" s="166">
        <f>'2.ورود اطلاعات'!CO923</f>
        <v>0</v>
      </c>
      <c r="CM923" s="166" t="str">
        <f>'2.ورود اطلاعات'!CP923</f>
        <v xml:space="preserve"> </v>
      </c>
      <c r="CN923" s="166" t="str">
        <f>'2.ورود اطلاعات'!CQ923</f>
        <v xml:space="preserve"> </v>
      </c>
      <c r="CO923" s="280" t="str">
        <f t="shared" si="124"/>
        <v>تست اچ آی وی انجام نشده است</v>
      </c>
      <c r="CP923" s="166">
        <f>'2.ورود اطلاعات'!CR923</f>
        <v>0</v>
      </c>
      <c r="CQ923" s="166" t="str">
        <f>'2.ورود اطلاعات'!CS923</f>
        <v xml:space="preserve"> </v>
      </c>
      <c r="CR923" s="166" t="str">
        <f>'2.ورود اطلاعات'!CT923</f>
        <v xml:space="preserve"> </v>
      </c>
      <c r="CS923" s="280" t="str">
        <f t="shared" si="125"/>
        <v>تست اچ آی وی انجام نشده است</v>
      </c>
      <c r="CT923" s="166" t="str">
        <f>'2.ورود اطلاعات'!CU923</f>
        <v>خیر</v>
      </c>
      <c r="DI923" s="164"/>
      <c r="DJ923" s="164"/>
    </row>
    <row r="924" spans="1:114" s="166" customFormat="1" ht="11.65" x14ac:dyDescent="0.35">
      <c r="A924" s="144" t="str">
        <f>'2.ورود اطلاعات'!BS924</f>
        <v>خیر</v>
      </c>
      <c r="B924" s="166">
        <f>'2.ورود اطلاعات'!A924</f>
        <v>923</v>
      </c>
      <c r="C924" s="166">
        <f>'1.مشخصات مرکز'!$D$2</f>
        <v>1398</v>
      </c>
      <c r="D924" s="166" t="str">
        <f>'1.مشخصات مرکز'!$D$3</f>
        <v>انتخاب کنید ...</v>
      </c>
      <c r="E924" s="166" t="str">
        <f>'1.مشخصات مرکز'!$D$4</f>
        <v>انتخاب کنید ...</v>
      </c>
      <c r="F924" s="166" t="str">
        <f>'1.مشخصات مرکز'!$D$5</f>
        <v>انتخاب کنید ...</v>
      </c>
      <c r="G924" s="166">
        <f>'1.مشخصات مرکز'!$D$6</f>
        <v>0</v>
      </c>
      <c r="H924" s="166" t="str">
        <f>'1.مشخصات مرکز'!$D$7</f>
        <v>انتخاب کنید ...</v>
      </c>
      <c r="I924" s="166">
        <f>'1.مشخصات مرکز'!$D$8</f>
        <v>0</v>
      </c>
      <c r="J924" s="166">
        <f>'1.مشخصات مرکز'!$D$9</f>
        <v>0</v>
      </c>
      <c r="K924" s="164">
        <f>'1.مشخصات مرکز'!$D$10</f>
        <v>0</v>
      </c>
      <c r="L924" s="164">
        <f>'1.مشخصات مرکز'!$D$11</f>
        <v>0</v>
      </c>
      <c r="M924" s="166">
        <f>'2.ورود اطلاعات'!B924</f>
        <v>0</v>
      </c>
      <c r="N924" s="166">
        <f>'2.ورود اطلاعات'!C924</f>
        <v>0</v>
      </c>
      <c r="O924" s="166" t="str">
        <f>IF('2.ورود اطلاعات'!F924=0,"نامعلوم",'2.ورود اطلاعات'!F924)</f>
        <v>نامعلوم</v>
      </c>
      <c r="P924" s="166">
        <f>'2.ورود اطلاعات'!J924</f>
        <v>0</v>
      </c>
      <c r="Q924" s="166">
        <f>'2.ورود اطلاعات'!K924</f>
        <v>0</v>
      </c>
      <c r="R924" s="166">
        <f>'2.ورود اطلاعات'!L924</f>
        <v>0</v>
      </c>
      <c r="S924" s="166">
        <f>'2.ورود اطلاعات'!M924</f>
        <v>0</v>
      </c>
      <c r="T924" s="166">
        <f>'2.ورود اطلاعات'!N924</f>
        <v>0</v>
      </c>
      <c r="U924" s="166">
        <f>'2.ورود اطلاعات'!O924</f>
        <v>1398</v>
      </c>
      <c r="V924" s="166">
        <f>'2.ورود اطلاعات'!P924</f>
        <v>0</v>
      </c>
      <c r="W924" s="166">
        <f>'2.ورود اطلاعات'!Q924</f>
        <v>0</v>
      </c>
      <c r="X924" s="166">
        <f>'2.ورود اطلاعات'!R924</f>
        <v>0</v>
      </c>
      <c r="Y924" s="166">
        <f>'2.ورود اطلاعات'!S924</f>
        <v>0</v>
      </c>
      <c r="Z924" s="166">
        <f>'2.ورود اطلاعات'!T924</f>
        <v>0</v>
      </c>
      <c r="AA924" s="166">
        <f>'2.ورود اطلاعات'!U924</f>
        <v>0</v>
      </c>
      <c r="AB924" s="166">
        <f>'2.ورود اطلاعات'!V924</f>
        <v>0</v>
      </c>
      <c r="AC924" s="166">
        <f>'2.ورود اطلاعات'!W924</f>
        <v>0</v>
      </c>
      <c r="AD924" s="166">
        <f>'2.ورود اطلاعات'!X924</f>
        <v>0</v>
      </c>
      <c r="AE924" s="166">
        <f>'2.ورود اطلاعات'!Y924</f>
        <v>0</v>
      </c>
      <c r="AF924" s="166">
        <f>'2.ورود اطلاعات'!Z924</f>
        <v>0</v>
      </c>
      <c r="AG924" s="166">
        <f>'2.ورود اطلاعات'!AA924</f>
        <v>0</v>
      </c>
      <c r="AH924" s="166">
        <f>'2.ورود اطلاعات'!AB924</f>
        <v>0</v>
      </c>
      <c r="AI924" s="166">
        <f>'2.ورود اطلاعات'!AC924</f>
        <v>0</v>
      </c>
      <c r="AJ924" s="166">
        <f>'2.ورود اطلاعات'!AD924</f>
        <v>0</v>
      </c>
      <c r="AK924" s="166">
        <f>'2.ورود اطلاعات'!AE924</f>
        <v>0</v>
      </c>
      <c r="AL924" s="166">
        <f>'2.ورود اطلاعات'!AF924</f>
        <v>0</v>
      </c>
      <c r="AM924" s="166">
        <f>'2.ورود اطلاعات'!AG924</f>
        <v>0</v>
      </c>
      <c r="AN924" s="166">
        <f>'2.ورود اطلاعات'!AH924</f>
        <v>0</v>
      </c>
      <c r="AO924" s="166">
        <f>'2.ورود اطلاعات'!AI924</f>
        <v>0</v>
      </c>
      <c r="AP924" s="166" t="str">
        <f>'2.ورود اطلاعات'!AK924</f>
        <v xml:space="preserve">         </v>
      </c>
      <c r="AQ924" s="166" t="str">
        <f>'2.ورود اطلاعات'!AL924</f>
        <v>هیچکدام</v>
      </c>
      <c r="AR924" s="166" t="str">
        <f>'2.ورود اطلاعات'!AM924</f>
        <v>7.هیچکدام</v>
      </c>
      <c r="AS924" s="166" t="str">
        <f>'2.ورود اطلاعات'!AN924</f>
        <v>نامعلوم</v>
      </c>
      <c r="AT924" s="166" t="str">
        <f>'2.ورود اطلاعات'!AO924</f>
        <v>نامعلوم</v>
      </c>
      <c r="AU924" s="166" t="str">
        <f>'2.ورود اطلاعات'!CV924</f>
        <v>ارائه نشده است.</v>
      </c>
      <c r="AV924" s="166">
        <f>'2.ورود اطلاعات'!CW924</f>
        <v>0</v>
      </c>
      <c r="AW924" s="164">
        <f>'2.ورود اطلاعات'!AT924</f>
        <v>0</v>
      </c>
      <c r="AX924" s="164">
        <f>'2.ورود اطلاعات'!AU924</f>
        <v>0</v>
      </c>
      <c r="AY924" s="164">
        <f>'2.ورود اطلاعات'!AV924</f>
        <v>0</v>
      </c>
      <c r="AZ924" s="164">
        <f>'2.ورود اطلاعات'!AW924</f>
        <v>0</v>
      </c>
      <c r="BA924" s="164">
        <f>'2.ورود اطلاعات'!AX924</f>
        <v>0</v>
      </c>
      <c r="BB924" s="166">
        <f>'2.ورود اطلاعات'!BT924</f>
        <v>0</v>
      </c>
      <c r="BC924" s="166" t="str">
        <f>'2.ورود اطلاعات'!BU924</f>
        <v xml:space="preserve"> </v>
      </c>
      <c r="BD924" s="166" t="str">
        <f>'2.ورود اطلاعات'!BV924</f>
        <v xml:space="preserve"> </v>
      </c>
      <c r="BE924" s="21"/>
      <c r="BF924" s="164">
        <f>'2.ورود اطلاعات'!BK924</f>
        <v>0</v>
      </c>
      <c r="BG924" s="164">
        <f>'2.ورود اطلاعات'!BL924</f>
        <v>0</v>
      </c>
      <c r="BH924" s="164">
        <f>'2.ورود اطلاعات'!BM924</f>
        <v>0</v>
      </c>
      <c r="BI924" s="164">
        <f>'2.ورود اطلاعات'!BN924</f>
        <v>0</v>
      </c>
      <c r="BJ924" s="164">
        <f>'2.ورود اطلاعات'!BO924</f>
        <v>0</v>
      </c>
      <c r="BK924" s="164">
        <f>'2.ورود اطلاعات'!BP924</f>
        <v>0</v>
      </c>
      <c r="BL924" s="164">
        <f>'2.ورود اطلاعات'!BQ924</f>
        <v>0</v>
      </c>
      <c r="BM924" s="164">
        <f>'2.ورود اطلاعات'!BR924</f>
        <v>0</v>
      </c>
      <c r="BN924" s="166">
        <f>'2.ورود اطلاعات'!BW924</f>
        <v>0</v>
      </c>
      <c r="BO924" s="166" t="str">
        <f>'2.ورود اطلاعات'!BX924</f>
        <v xml:space="preserve"> </v>
      </c>
      <c r="BP924" s="166" t="str">
        <f>'2.ورود اطلاعات'!BY924</f>
        <v xml:space="preserve"> </v>
      </c>
      <c r="BQ924" s="280" t="str">
        <f t="shared" si="118"/>
        <v>تست اچ آی وی انجام نشده است</v>
      </c>
      <c r="BR924" s="166">
        <f>'2.ورود اطلاعات'!BZ924</f>
        <v>0</v>
      </c>
      <c r="BS924" s="166" t="str">
        <f>'2.ورود اطلاعات'!CA924</f>
        <v xml:space="preserve"> </v>
      </c>
      <c r="BT924" s="166" t="str">
        <f>'2.ورود اطلاعات'!CB924</f>
        <v xml:space="preserve"> </v>
      </c>
      <c r="BU924" s="280" t="str">
        <f t="shared" si="119"/>
        <v>تست اچ آی وی انجام نشده است</v>
      </c>
      <c r="BV924" s="166">
        <f>'2.ورود اطلاعات'!CC924</f>
        <v>0</v>
      </c>
      <c r="BW924" s="166" t="str">
        <f>'2.ورود اطلاعات'!CD924</f>
        <v xml:space="preserve"> </v>
      </c>
      <c r="BX924" s="166" t="str">
        <f>'2.ورود اطلاعات'!CE924</f>
        <v xml:space="preserve"> </v>
      </c>
      <c r="BY924" s="280" t="str">
        <f t="shared" si="120"/>
        <v>تست اچ آی وی انجام نشده است</v>
      </c>
      <c r="BZ924" s="166">
        <f>'2.ورود اطلاعات'!CF924</f>
        <v>0</v>
      </c>
      <c r="CA924" s="166" t="str">
        <f>'2.ورود اطلاعات'!CG924</f>
        <v xml:space="preserve"> </v>
      </c>
      <c r="CB924" s="166" t="str">
        <f>'2.ورود اطلاعات'!CH924</f>
        <v xml:space="preserve"> </v>
      </c>
      <c r="CC924" s="280" t="str">
        <f t="shared" si="121"/>
        <v>تست اچ آی وی انجام نشده است</v>
      </c>
      <c r="CD924" s="166">
        <f>'2.ورود اطلاعات'!CI924</f>
        <v>0</v>
      </c>
      <c r="CE924" s="166" t="str">
        <f>'2.ورود اطلاعات'!CJ924</f>
        <v xml:space="preserve"> </v>
      </c>
      <c r="CF924" s="166" t="str">
        <f>'2.ورود اطلاعات'!CK924</f>
        <v xml:space="preserve"> </v>
      </c>
      <c r="CG924" s="280" t="str">
        <f t="shared" si="122"/>
        <v>تست اچ آی وی انجام نشده است</v>
      </c>
      <c r="CH924" s="166">
        <f>'2.ورود اطلاعات'!CL924</f>
        <v>0</v>
      </c>
      <c r="CI924" s="166" t="str">
        <f>'2.ورود اطلاعات'!CM924</f>
        <v xml:space="preserve"> </v>
      </c>
      <c r="CJ924" s="166" t="str">
        <f>'2.ورود اطلاعات'!CN924</f>
        <v xml:space="preserve"> </v>
      </c>
      <c r="CK924" s="280" t="str">
        <f t="shared" si="123"/>
        <v>تست اچ آی وی انجام نشده است</v>
      </c>
      <c r="CL924" s="166">
        <f>'2.ورود اطلاعات'!CO924</f>
        <v>0</v>
      </c>
      <c r="CM924" s="166" t="str">
        <f>'2.ورود اطلاعات'!CP924</f>
        <v xml:space="preserve"> </v>
      </c>
      <c r="CN924" s="166" t="str">
        <f>'2.ورود اطلاعات'!CQ924</f>
        <v xml:space="preserve"> </v>
      </c>
      <c r="CO924" s="280" t="str">
        <f t="shared" si="124"/>
        <v>تست اچ آی وی انجام نشده است</v>
      </c>
      <c r="CP924" s="166">
        <f>'2.ورود اطلاعات'!CR924</f>
        <v>0</v>
      </c>
      <c r="CQ924" s="166" t="str">
        <f>'2.ورود اطلاعات'!CS924</f>
        <v xml:space="preserve"> </v>
      </c>
      <c r="CR924" s="166" t="str">
        <f>'2.ورود اطلاعات'!CT924</f>
        <v xml:space="preserve"> </v>
      </c>
      <c r="CS924" s="280" t="str">
        <f t="shared" si="125"/>
        <v>تست اچ آی وی انجام نشده است</v>
      </c>
      <c r="CT924" s="166" t="str">
        <f>'2.ورود اطلاعات'!CU924</f>
        <v>خیر</v>
      </c>
      <c r="DI924" s="164"/>
      <c r="DJ924" s="164"/>
    </row>
    <row r="925" spans="1:114" s="166" customFormat="1" ht="11.65" x14ac:dyDescent="0.35">
      <c r="A925" s="144" t="str">
        <f>'2.ورود اطلاعات'!BS925</f>
        <v>خیر</v>
      </c>
      <c r="B925" s="166">
        <f>'2.ورود اطلاعات'!A925</f>
        <v>924</v>
      </c>
      <c r="C925" s="166">
        <f>'1.مشخصات مرکز'!$D$2</f>
        <v>1398</v>
      </c>
      <c r="D925" s="166" t="str">
        <f>'1.مشخصات مرکز'!$D$3</f>
        <v>انتخاب کنید ...</v>
      </c>
      <c r="E925" s="166" t="str">
        <f>'1.مشخصات مرکز'!$D$4</f>
        <v>انتخاب کنید ...</v>
      </c>
      <c r="F925" s="166" t="str">
        <f>'1.مشخصات مرکز'!$D$5</f>
        <v>انتخاب کنید ...</v>
      </c>
      <c r="G925" s="166">
        <f>'1.مشخصات مرکز'!$D$6</f>
        <v>0</v>
      </c>
      <c r="H925" s="166" t="str">
        <f>'1.مشخصات مرکز'!$D$7</f>
        <v>انتخاب کنید ...</v>
      </c>
      <c r="I925" s="166">
        <f>'1.مشخصات مرکز'!$D$8</f>
        <v>0</v>
      </c>
      <c r="J925" s="166">
        <f>'1.مشخصات مرکز'!$D$9</f>
        <v>0</v>
      </c>
      <c r="K925" s="164">
        <f>'1.مشخصات مرکز'!$D$10</f>
        <v>0</v>
      </c>
      <c r="L925" s="164">
        <f>'1.مشخصات مرکز'!$D$11</f>
        <v>0</v>
      </c>
      <c r="M925" s="166">
        <f>'2.ورود اطلاعات'!B925</f>
        <v>0</v>
      </c>
      <c r="N925" s="166">
        <f>'2.ورود اطلاعات'!C925</f>
        <v>0</v>
      </c>
      <c r="O925" s="166" t="str">
        <f>IF('2.ورود اطلاعات'!F925=0,"نامعلوم",'2.ورود اطلاعات'!F925)</f>
        <v>نامعلوم</v>
      </c>
      <c r="P925" s="166">
        <f>'2.ورود اطلاعات'!J925</f>
        <v>0</v>
      </c>
      <c r="Q925" s="166">
        <f>'2.ورود اطلاعات'!K925</f>
        <v>0</v>
      </c>
      <c r="R925" s="166">
        <f>'2.ورود اطلاعات'!L925</f>
        <v>0</v>
      </c>
      <c r="S925" s="166">
        <f>'2.ورود اطلاعات'!M925</f>
        <v>0</v>
      </c>
      <c r="T925" s="166">
        <f>'2.ورود اطلاعات'!N925</f>
        <v>0</v>
      </c>
      <c r="U925" s="166">
        <f>'2.ورود اطلاعات'!O925</f>
        <v>1398</v>
      </c>
      <c r="V925" s="166">
        <f>'2.ورود اطلاعات'!P925</f>
        <v>0</v>
      </c>
      <c r="W925" s="166">
        <f>'2.ورود اطلاعات'!Q925</f>
        <v>0</v>
      </c>
      <c r="X925" s="166">
        <f>'2.ورود اطلاعات'!R925</f>
        <v>0</v>
      </c>
      <c r="Y925" s="166">
        <f>'2.ورود اطلاعات'!S925</f>
        <v>0</v>
      </c>
      <c r="Z925" s="166">
        <f>'2.ورود اطلاعات'!T925</f>
        <v>0</v>
      </c>
      <c r="AA925" s="166">
        <f>'2.ورود اطلاعات'!U925</f>
        <v>0</v>
      </c>
      <c r="AB925" s="166">
        <f>'2.ورود اطلاعات'!V925</f>
        <v>0</v>
      </c>
      <c r="AC925" s="166">
        <f>'2.ورود اطلاعات'!W925</f>
        <v>0</v>
      </c>
      <c r="AD925" s="166">
        <f>'2.ورود اطلاعات'!X925</f>
        <v>0</v>
      </c>
      <c r="AE925" s="166">
        <f>'2.ورود اطلاعات'!Y925</f>
        <v>0</v>
      </c>
      <c r="AF925" s="166">
        <f>'2.ورود اطلاعات'!Z925</f>
        <v>0</v>
      </c>
      <c r="AG925" s="166">
        <f>'2.ورود اطلاعات'!AA925</f>
        <v>0</v>
      </c>
      <c r="AH925" s="166">
        <f>'2.ورود اطلاعات'!AB925</f>
        <v>0</v>
      </c>
      <c r="AI925" s="166">
        <f>'2.ورود اطلاعات'!AC925</f>
        <v>0</v>
      </c>
      <c r="AJ925" s="166">
        <f>'2.ورود اطلاعات'!AD925</f>
        <v>0</v>
      </c>
      <c r="AK925" s="166">
        <f>'2.ورود اطلاعات'!AE925</f>
        <v>0</v>
      </c>
      <c r="AL925" s="166">
        <f>'2.ورود اطلاعات'!AF925</f>
        <v>0</v>
      </c>
      <c r="AM925" s="166">
        <f>'2.ورود اطلاعات'!AG925</f>
        <v>0</v>
      </c>
      <c r="AN925" s="166">
        <f>'2.ورود اطلاعات'!AH925</f>
        <v>0</v>
      </c>
      <c r="AO925" s="166">
        <f>'2.ورود اطلاعات'!AI925</f>
        <v>0</v>
      </c>
      <c r="AP925" s="166" t="str">
        <f>'2.ورود اطلاعات'!AK925</f>
        <v xml:space="preserve">         </v>
      </c>
      <c r="AQ925" s="166" t="str">
        <f>'2.ورود اطلاعات'!AL925</f>
        <v>هیچکدام</v>
      </c>
      <c r="AR925" s="166" t="str">
        <f>'2.ورود اطلاعات'!AM925</f>
        <v>7.هیچکدام</v>
      </c>
      <c r="AS925" s="166" t="str">
        <f>'2.ورود اطلاعات'!AN925</f>
        <v>نامعلوم</v>
      </c>
      <c r="AT925" s="166" t="str">
        <f>'2.ورود اطلاعات'!AO925</f>
        <v>نامعلوم</v>
      </c>
      <c r="AU925" s="166" t="str">
        <f>'2.ورود اطلاعات'!CV925</f>
        <v>ارائه نشده است.</v>
      </c>
      <c r="AV925" s="166">
        <f>'2.ورود اطلاعات'!CW925</f>
        <v>0</v>
      </c>
      <c r="AW925" s="164">
        <f>'2.ورود اطلاعات'!AT925</f>
        <v>0</v>
      </c>
      <c r="AX925" s="164">
        <f>'2.ورود اطلاعات'!AU925</f>
        <v>0</v>
      </c>
      <c r="AY925" s="164">
        <f>'2.ورود اطلاعات'!AV925</f>
        <v>0</v>
      </c>
      <c r="AZ925" s="164">
        <f>'2.ورود اطلاعات'!AW925</f>
        <v>0</v>
      </c>
      <c r="BA925" s="164">
        <f>'2.ورود اطلاعات'!AX925</f>
        <v>0</v>
      </c>
      <c r="BB925" s="166">
        <f>'2.ورود اطلاعات'!BT925</f>
        <v>0</v>
      </c>
      <c r="BC925" s="166" t="str">
        <f>'2.ورود اطلاعات'!BU925</f>
        <v xml:space="preserve"> </v>
      </c>
      <c r="BD925" s="166" t="str">
        <f>'2.ورود اطلاعات'!BV925</f>
        <v xml:space="preserve"> </v>
      </c>
      <c r="BE925" s="21"/>
      <c r="BF925" s="164">
        <f>'2.ورود اطلاعات'!BK925</f>
        <v>0</v>
      </c>
      <c r="BG925" s="164">
        <f>'2.ورود اطلاعات'!BL925</f>
        <v>0</v>
      </c>
      <c r="BH925" s="164">
        <f>'2.ورود اطلاعات'!BM925</f>
        <v>0</v>
      </c>
      <c r="BI925" s="164">
        <f>'2.ورود اطلاعات'!BN925</f>
        <v>0</v>
      </c>
      <c r="BJ925" s="164">
        <f>'2.ورود اطلاعات'!BO925</f>
        <v>0</v>
      </c>
      <c r="BK925" s="164">
        <f>'2.ورود اطلاعات'!BP925</f>
        <v>0</v>
      </c>
      <c r="BL925" s="164">
        <f>'2.ورود اطلاعات'!BQ925</f>
        <v>0</v>
      </c>
      <c r="BM925" s="164">
        <f>'2.ورود اطلاعات'!BR925</f>
        <v>0</v>
      </c>
      <c r="BN925" s="166">
        <f>'2.ورود اطلاعات'!BW925</f>
        <v>0</v>
      </c>
      <c r="BO925" s="166" t="str">
        <f>'2.ورود اطلاعات'!BX925</f>
        <v xml:space="preserve"> </v>
      </c>
      <c r="BP925" s="166" t="str">
        <f>'2.ورود اطلاعات'!BY925</f>
        <v xml:space="preserve"> </v>
      </c>
      <c r="BQ925" s="280" t="str">
        <f t="shared" si="118"/>
        <v>تست اچ آی وی انجام نشده است</v>
      </c>
      <c r="BR925" s="166">
        <f>'2.ورود اطلاعات'!BZ925</f>
        <v>0</v>
      </c>
      <c r="BS925" s="166" t="str">
        <f>'2.ورود اطلاعات'!CA925</f>
        <v xml:space="preserve"> </v>
      </c>
      <c r="BT925" s="166" t="str">
        <f>'2.ورود اطلاعات'!CB925</f>
        <v xml:space="preserve"> </v>
      </c>
      <c r="BU925" s="280" t="str">
        <f t="shared" si="119"/>
        <v>تست اچ آی وی انجام نشده است</v>
      </c>
      <c r="BV925" s="166">
        <f>'2.ورود اطلاعات'!CC925</f>
        <v>0</v>
      </c>
      <c r="BW925" s="166" t="str">
        <f>'2.ورود اطلاعات'!CD925</f>
        <v xml:space="preserve"> </v>
      </c>
      <c r="BX925" s="166" t="str">
        <f>'2.ورود اطلاعات'!CE925</f>
        <v xml:space="preserve"> </v>
      </c>
      <c r="BY925" s="280" t="str">
        <f t="shared" si="120"/>
        <v>تست اچ آی وی انجام نشده است</v>
      </c>
      <c r="BZ925" s="166">
        <f>'2.ورود اطلاعات'!CF925</f>
        <v>0</v>
      </c>
      <c r="CA925" s="166" t="str">
        <f>'2.ورود اطلاعات'!CG925</f>
        <v xml:space="preserve"> </v>
      </c>
      <c r="CB925" s="166" t="str">
        <f>'2.ورود اطلاعات'!CH925</f>
        <v xml:space="preserve"> </v>
      </c>
      <c r="CC925" s="280" t="str">
        <f t="shared" si="121"/>
        <v>تست اچ آی وی انجام نشده است</v>
      </c>
      <c r="CD925" s="166">
        <f>'2.ورود اطلاعات'!CI925</f>
        <v>0</v>
      </c>
      <c r="CE925" s="166" t="str">
        <f>'2.ورود اطلاعات'!CJ925</f>
        <v xml:space="preserve"> </v>
      </c>
      <c r="CF925" s="166" t="str">
        <f>'2.ورود اطلاعات'!CK925</f>
        <v xml:space="preserve"> </v>
      </c>
      <c r="CG925" s="280" t="str">
        <f t="shared" si="122"/>
        <v>تست اچ آی وی انجام نشده است</v>
      </c>
      <c r="CH925" s="166">
        <f>'2.ورود اطلاعات'!CL925</f>
        <v>0</v>
      </c>
      <c r="CI925" s="166" t="str">
        <f>'2.ورود اطلاعات'!CM925</f>
        <v xml:space="preserve"> </v>
      </c>
      <c r="CJ925" s="166" t="str">
        <f>'2.ورود اطلاعات'!CN925</f>
        <v xml:space="preserve"> </v>
      </c>
      <c r="CK925" s="280" t="str">
        <f t="shared" si="123"/>
        <v>تست اچ آی وی انجام نشده است</v>
      </c>
      <c r="CL925" s="166">
        <f>'2.ورود اطلاعات'!CO925</f>
        <v>0</v>
      </c>
      <c r="CM925" s="166" t="str">
        <f>'2.ورود اطلاعات'!CP925</f>
        <v xml:space="preserve"> </v>
      </c>
      <c r="CN925" s="166" t="str">
        <f>'2.ورود اطلاعات'!CQ925</f>
        <v xml:space="preserve"> </v>
      </c>
      <c r="CO925" s="280" t="str">
        <f t="shared" si="124"/>
        <v>تست اچ آی وی انجام نشده است</v>
      </c>
      <c r="CP925" s="166">
        <f>'2.ورود اطلاعات'!CR925</f>
        <v>0</v>
      </c>
      <c r="CQ925" s="166" t="str">
        <f>'2.ورود اطلاعات'!CS925</f>
        <v xml:space="preserve"> </v>
      </c>
      <c r="CR925" s="166" t="str">
        <f>'2.ورود اطلاعات'!CT925</f>
        <v xml:space="preserve"> </v>
      </c>
      <c r="CS925" s="280" t="str">
        <f t="shared" si="125"/>
        <v>تست اچ آی وی انجام نشده است</v>
      </c>
      <c r="CT925" s="166" t="str">
        <f>'2.ورود اطلاعات'!CU925</f>
        <v>خیر</v>
      </c>
      <c r="DI925" s="164"/>
      <c r="DJ925" s="164"/>
    </row>
    <row r="926" spans="1:114" s="166" customFormat="1" ht="11.65" x14ac:dyDescent="0.35">
      <c r="A926" s="144" t="str">
        <f>'2.ورود اطلاعات'!BS926</f>
        <v>خیر</v>
      </c>
      <c r="B926" s="166">
        <f>'2.ورود اطلاعات'!A926</f>
        <v>925</v>
      </c>
      <c r="C926" s="166">
        <f>'1.مشخصات مرکز'!$D$2</f>
        <v>1398</v>
      </c>
      <c r="D926" s="166" t="str">
        <f>'1.مشخصات مرکز'!$D$3</f>
        <v>انتخاب کنید ...</v>
      </c>
      <c r="E926" s="166" t="str">
        <f>'1.مشخصات مرکز'!$D$4</f>
        <v>انتخاب کنید ...</v>
      </c>
      <c r="F926" s="166" t="str">
        <f>'1.مشخصات مرکز'!$D$5</f>
        <v>انتخاب کنید ...</v>
      </c>
      <c r="G926" s="166">
        <f>'1.مشخصات مرکز'!$D$6</f>
        <v>0</v>
      </c>
      <c r="H926" s="166" t="str">
        <f>'1.مشخصات مرکز'!$D$7</f>
        <v>انتخاب کنید ...</v>
      </c>
      <c r="I926" s="166">
        <f>'1.مشخصات مرکز'!$D$8</f>
        <v>0</v>
      </c>
      <c r="J926" s="166">
        <f>'1.مشخصات مرکز'!$D$9</f>
        <v>0</v>
      </c>
      <c r="K926" s="164">
        <f>'1.مشخصات مرکز'!$D$10</f>
        <v>0</v>
      </c>
      <c r="L926" s="164">
        <f>'1.مشخصات مرکز'!$D$11</f>
        <v>0</v>
      </c>
      <c r="M926" s="166">
        <f>'2.ورود اطلاعات'!B926</f>
        <v>0</v>
      </c>
      <c r="N926" s="166">
        <f>'2.ورود اطلاعات'!C926</f>
        <v>0</v>
      </c>
      <c r="O926" s="166" t="str">
        <f>IF('2.ورود اطلاعات'!F926=0,"نامعلوم",'2.ورود اطلاعات'!F926)</f>
        <v>نامعلوم</v>
      </c>
      <c r="P926" s="166">
        <f>'2.ورود اطلاعات'!J926</f>
        <v>0</v>
      </c>
      <c r="Q926" s="166">
        <f>'2.ورود اطلاعات'!K926</f>
        <v>0</v>
      </c>
      <c r="R926" s="166">
        <f>'2.ورود اطلاعات'!L926</f>
        <v>0</v>
      </c>
      <c r="S926" s="166">
        <f>'2.ورود اطلاعات'!M926</f>
        <v>0</v>
      </c>
      <c r="T926" s="166">
        <f>'2.ورود اطلاعات'!N926</f>
        <v>0</v>
      </c>
      <c r="U926" s="166">
        <f>'2.ورود اطلاعات'!O926</f>
        <v>1398</v>
      </c>
      <c r="V926" s="166">
        <f>'2.ورود اطلاعات'!P926</f>
        <v>0</v>
      </c>
      <c r="W926" s="166">
        <f>'2.ورود اطلاعات'!Q926</f>
        <v>0</v>
      </c>
      <c r="X926" s="166">
        <f>'2.ورود اطلاعات'!R926</f>
        <v>0</v>
      </c>
      <c r="Y926" s="166">
        <f>'2.ورود اطلاعات'!S926</f>
        <v>0</v>
      </c>
      <c r="Z926" s="166">
        <f>'2.ورود اطلاعات'!T926</f>
        <v>0</v>
      </c>
      <c r="AA926" s="166">
        <f>'2.ورود اطلاعات'!U926</f>
        <v>0</v>
      </c>
      <c r="AB926" s="166">
        <f>'2.ورود اطلاعات'!V926</f>
        <v>0</v>
      </c>
      <c r="AC926" s="166">
        <f>'2.ورود اطلاعات'!W926</f>
        <v>0</v>
      </c>
      <c r="AD926" s="166">
        <f>'2.ورود اطلاعات'!X926</f>
        <v>0</v>
      </c>
      <c r="AE926" s="166">
        <f>'2.ورود اطلاعات'!Y926</f>
        <v>0</v>
      </c>
      <c r="AF926" s="166">
        <f>'2.ورود اطلاعات'!Z926</f>
        <v>0</v>
      </c>
      <c r="AG926" s="166">
        <f>'2.ورود اطلاعات'!AA926</f>
        <v>0</v>
      </c>
      <c r="AH926" s="166">
        <f>'2.ورود اطلاعات'!AB926</f>
        <v>0</v>
      </c>
      <c r="AI926" s="166">
        <f>'2.ورود اطلاعات'!AC926</f>
        <v>0</v>
      </c>
      <c r="AJ926" s="166">
        <f>'2.ورود اطلاعات'!AD926</f>
        <v>0</v>
      </c>
      <c r="AK926" s="166">
        <f>'2.ورود اطلاعات'!AE926</f>
        <v>0</v>
      </c>
      <c r="AL926" s="166">
        <f>'2.ورود اطلاعات'!AF926</f>
        <v>0</v>
      </c>
      <c r="AM926" s="166">
        <f>'2.ورود اطلاعات'!AG926</f>
        <v>0</v>
      </c>
      <c r="AN926" s="166">
        <f>'2.ورود اطلاعات'!AH926</f>
        <v>0</v>
      </c>
      <c r="AO926" s="166">
        <f>'2.ورود اطلاعات'!AI926</f>
        <v>0</v>
      </c>
      <c r="AP926" s="166" t="str">
        <f>'2.ورود اطلاعات'!AK926</f>
        <v xml:space="preserve">         </v>
      </c>
      <c r="AQ926" s="166" t="str">
        <f>'2.ورود اطلاعات'!AL926</f>
        <v>هیچکدام</v>
      </c>
      <c r="AR926" s="166" t="str">
        <f>'2.ورود اطلاعات'!AM926</f>
        <v>7.هیچکدام</v>
      </c>
      <c r="AS926" s="166" t="str">
        <f>'2.ورود اطلاعات'!AN926</f>
        <v>نامعلوم</v>
      </c>
      <c r="AT926" s="166" t="str">
        <f>'2.ورود اطلاعات'!AO926</f>
        <v>نامعلوم</v>
      </c>
      <c r="AU926" s="166" t="str">
        <f>'2.ورود اطلاعات'!CV926</f>
        <v>ارائه نشده است.</v>
      </c>
      <c r="AV926" s="166">
        <f>'2.ورود اطلاعات'!CW926</f>
        <v>0</v>
      </c>
      <c r="AW926" s="164">
        <f>'2.ورود اطلاعات'!AT926</f>
        <v>0</v>
      </c>
      <c r="AX926" s="164">
        <f>'2.ورود اطلاعات'!AU926</f>
        <v>0</v>
      </c>
      <c r="AY926" s="164">
        <f>'2.ورود اطلاعات'!AV926</f>
        <v>0</v>
      </c>
      <c r="AZ926" s="164">
        <f>'2.ورود اطلاعات'!AW926</f>
        <v>0</v>
      </c>
      <c r="BA926" s="164">
        <f>'2.ورود اطلاعات'!AX926</f>
        <v>0</v>
      </c>
      <c r="BB926" s="166">
        <f>'2.ورود اطلاعات'!BT926</f>
        <v>0</v>
      </c>
      <c r="BC926" s="166" t="str">
        <f>'2.ورود اطلاعات'!BU926</f>
        <v xml:space="preserve"> </v>
      </c>
      <c r="BD926" s="166" t="str">
        <f>'2.ورود اطلاعات'!BV926</f>
        <v xml:space="preserve"> </v>
      </c>
      <c r="BE926" s="21"/>
      <c r="BF926" s="164">
        <f>'2.ورود اطلاعات'!BK926</f>
        <v>0</v>
      </c>
      <c r="BG926" s="164">
        <f>'2.ورود اطلاعات'!BL926</f>
        <v>0</v>
      </c>
      <c r="BH926" s="164">
        <f>'2.ورود اطلاعات'!BM926</f>
        <v>0</v>
      </c>
      <c r="BI926" s="164">
        <f>'2.ورود اطلاعات'!BN926</f>
        <v>0</v>
      </c>
      <c r="BJ926" s="164">
        <f>'2.ورود اطلاعات'!BO926</f>
        <v>0</v>
      </c>
      <c r="BK926" s="164">
        <f>'2.ورود اطلاعات'!BP926</f>
        <v>0</v>
      </c>
      <c r="BL926" s="164">
        <f>'2.ورود اطلاعات'!BQ926</f>
        <v>0</v>
      </c>
      <c r="BM926" s="164">
        <f>'2.ورود اطلاعات'!BR926</f>
        <v>0</v>
      </c>
      <c r="BN926" s="166">
        <f>'2.ورود اطلاعات'!BW926</f>
        <v>0</v>
      </c>
      <c r="BO926" s="166" t="str">
        <f>'2.ورود اطلاعات'!BX926</f>
        <v xml:space="preserve"> </v>
      </c>
      <c r="BP926" s="166" t="str">
        <f>'2.ورود اطلاعات'!BY926</f>
        <v xml:space="preserve"> </v>
      </c>
      <c r="BQ926" s="280" t="str">
        <f t="shared" si="118"/>
        <v>تست اچ آی وی انجام نشده است</v>
      </c>
      <c r="BR926" s="166">
        <f>'2.ورود اطلاعات'!BZ926</f>
        <v>0</v>
      </c>
      <c r="BS926" s="166" t="str">
        <f>'2.ورود اطلاعات'!CA926</f>
        <v xml:space="preserve"> </v>
      </c>
      <c r="BT926" s="166" t="str">
        <f>'2.ورود اطلاعات'!CB926</f>
        <v xml:space="preserve"> </v>
      </c>
      <c r="BU926" s="280" t="str">
        <f t="shared" si="119"/>
        <v>تست اچ آی وی انجام نشده است</v>
      </c>
      <c r="BV926" s="166">
        <f>'2.ورود اطلاعات'!CC926</f>
        <v>0</v>
      </c>
      <c r="BW926" s="166" t="str">
        <f>'2.ورود اطلاعات'!CD926</f>
        <v xml:space="preserve"> </v>
      </c>
      <c r="BX926" s="166" t="str">
        <f>'2.ورود اطلاعات'!CE926</f>
        <v xml:space="preserve"> </v>
      </c>
      <c r="BY926" s="280" t="str">
        <f t="shared" si="120"/>
        <v>تست اچ آی وی انجام نشده است</v>
      </c>
      <c r="BZ926" s="166">
        <f>'2.ورود اطلاعات'!CF926</f>
        <v>0</v>
      </c>
      <c r="CA926" s="166" t="str">
        <f>'2.ورود اطلاعات'!CG926</f>
        <v xml:space="preserve"> </v>
      </c>
      <c r="CB926" s="166" t="str">
        <f>'2.ورود اطلاعات'!CH926</f>
        <v xml:space="preserve"> </v>
      </c>
      <c r="CC926" s="280" t="str">
        <f t="shared" si="121"/>
        <v>تست اچ آی وی انجام نشده است</v>
      </c>
      <c r="CD926" s="166">
        <f>'2.ورود اطلاعات'!CI926</f>
        <v>0</v>
      </c>
      <c r="CE926" s="166" t="str">
        <f>'2.ورود اطلاعات'!CJ926</f>
        <v xml:space="preserve"> </v>
      </c>
      <c r="CF926" s="166" t="str">
        <f>'2.ورود اطلاعات'!CK926</f>
        <v xml:space="preserve"> </v>
      </c>
      <c r="CG926" s="280" t="str">
        <f t="shared" si="122"/>
        <v>تست اچ آی وی انجام نشده است</v>
      </c>
      <c r="CH926" s="166">
        <f>'2.ورود اطلاعات'!CL926</f>
        <v>0</v>
      </c>
      <c r="CI926" s="166" t="str">
        <f>'2.ورود اطلاعات'!CM926</f>
        <v xml:space="preserve"> </v>
      </c>
      <c r="CJ926" s="166" t="str">
        <f>'2.ورود اطلاعات'!CN926</f>
        <v xml:space="preserve"> </v>
      </c>
      <c r="CK926" s="280" t="str">
        <f t="shared" si="123"/>
        <v>تست اچ آی وی انجام نشده است</v>
      </c>
      <c r="CL926" s="166">
        <f>'2.ورود اطلاعات'!CO926</f>
        <v>0</v>
      </c>
      <c r="CM926" s="166" t="str">
        <f>'2.ورود اطلاعات'!CP926</f>
        <v xml:space="preserve"> </v>
      </c>
      <c r="CN926" s="166" t="str">
        <f>'2.ورود اطلاعات'!CQ926</f>
        <v xml:space="preserve"> </v>
      </c>
      <c r="CO926" s="280" t="str">
        <f t="shared" si="124"/>
        <v>تست اچ آی وی انجام نشده است</v>
      </c>
      <c r="CP926" s="166">
        <f>'2.ورود اطلاعات'!CR926</f>
        <v>0</v>
      </c>
      <c r="CQ926" s="166" t="str">
        <f>'2.ورود اطلاعات'!CS926</f>
        <v xml:space="preserve"> </v>
      </c>
      <c r="CR926" s="166" t="str">
        <f>'2.ورود اطلاعات'!CT926</f>
        <v xml:space="preserve"> </v>
      </c>
      <c r="CS926" s="280" t="str">
        <f t="shared" si="125"/>
        <v>تست اچ آی وی انجام نشده است</v>
      </c>
      <c r="CT926" s="166" t="str">
        <f>'2.ورود اطلاعات'!CU926</f>
        <v>خیر</v>
      </c>
      <c r="DI926" s="164"/>
      <c r="DJ926" s="164"/>
    </row>
    <row r="927" spans="1:114" s="166" customFormat="1" ht="11.65" x14ac:dyDescent="0.35">
      <c r="A927" s="144" t="str">
        <f>'2.ورود اطلاعات'!BS927</f>
        <v>خیر</v>
      </c>
      <c r="B927" s="166">
        <f>'2.ورود اطلاعات'!A927</f>
        <v>926</v>
      </c>
      <c r="C927" s="166">
        <f>'1.مشخصات مرکز'!$D$2</f>
        <v>1398</v>
      </c>
      <c r="D927" s="166" t="str">
        <f>'1.مشخصات مرکز'!$D$3</f>
        <v>انتخاب کنید ...</v>
      </c>
      <c r="E927" s="166" t="str">
        <f>'1.مشخصات مرکز'!$D$4</f>
        <v>انتخاب کنید ...</v>
      </c>
      <c r="F927" s="166" t="str">
        <f>'1.مشخصات مرکز'!$D$5</f>
        <v>انتخاب کنید ...</v>
      </c>
      <c r="G927" s="166">
        <f>'1.مشخصات مرکز'!$D$6</f>
        <v>0</v>
      </c>
      <c r="H927" s="166" t="str">
        <f>'1.مشخصات مرکز'!$D$7</f>
        <v>انتخاب کنید ...</v>
      </c>
      <c r="I927" s="166">
        <f>'1.مشخصات مرکز'!$D$8</f>
        <v>0</v>
      </c>
      <c r="J927" s="166">
        <f>'1.مشخصات مرکز'!$D$9</f>
        <v>0</v>
      </c>
      <c r="K927" s="164">
        <f>'1.مشخصات مرکز'!$D$10</f>
        <v>0</v>
      </c>
      <c r="L927" s="164">
        <f>'1.مشخصات مرکز'!$D$11</f>
        <v>0</v>
      </c>
      <c r="M927" s="166">
        <f>'2.ورود اطلاعات'!B927</f>
        <v>0</v>
      </c>
      <c r="N927" s="166">
        <f>'2.ورود اطلاعات'!C927</f>
        <v>0</v>
      </c>
      <c r="O927" s="166" t="str">
        <f>IF('2.ورود اطلاعات'!F927=0,"نامعلوم",'2.ورود اطلاعات'!F927)</f>
        <v>نامعلوم</v>
      </c>
      <c r="P927" s="166">
        <f>'2.ورود اطلاعات'!J927</f>
        <v>0</v>
      </c>
      <c r="Q927" s="166">
        <f>'2.ورود اطلاعات'!K927</f>
        <v>0</v>
      </c>
      <c r="R927" s="166">
        <f>'2.ورود اطلاعات'!L927</f>
        <v>0</v>
      </c>
      <c r="S927" s="166">
        <f>'2.ورود اطلاعات'!M927</f>
        <v>0</v>
      </c>
      <c r="T927" s="166">
        <f>'2.ورود اطلاعات'!N927</f>
        <v>0</v>
      </c>
      <c r="U927" s="166">
        <f>'2.ورود اطلاعات'!O927</f>
        <v>1398</v>
      </c>
      <c r="V927" s="166">
        <f>'2.ورود اطلاعات'!P927</f>
        <v>0</v>
      </c>
      <c r="W927" s="166">
        <f>'2.ورود اطلاعات'!Q927</f>
        <v>0</v>
      </c>
      <c r="X927" s="166">
        <f>'2.ورود اطلاعات'!R927</f>
        <v>0</v>
      </c>
      <c r="Y927" s="166">
        <f>'2.ورود اطلاعات'!S927</f>
        <v>0</v>
      </c>
      <c r="Z927" s="166">
        <f>'2.ورود اطلاعات'!T927</f>
        <v>0</v>
      </c>
      <c r="AA927" s="166">
        <f>'2.ورود اطلاعات'!U927</f>
        <v>0</v>
      </c>
      <c r="AB927" s="166">
        <f>'2.ورود اطلاعات'!V927</f>
        <v>0</v>
      </c>
      <c r="AC927" s="166">
        <f>'2.ورود اطلاعات'!W927</f>
        <v>0</v>
      </c>
      <c r="AD927" s="166">
        <f>'2.ورود اطلاعات'!X927</f>
        <v>0</v>
      </c>
      <c r="AE927" s="166">
        <f>'2.ورود اطلاعات'!Y927</f>
        <v>0</v>
      </c>
      <c r="AF927" s="166">
        <f>'2.ورود اطلاعات'!Z927</f>
        <v>0</v>
      </c>
      <c r="AG927" s="166">
        <f>'2.ورود اطلاعات'!AA927</f>
        <v>0</v>
      </c>
      <c r="AH927" s="166">
        <f>'2.ورود اطلاعات'!AB927</f>
        <v>0</v>
      </c>
      <c r="AI927" s="166">
        <f>'2.ورود اطلاعات'!AC927</f>
        <v>0</v>
      </c>
      <c r="AJ927" s="166">
        <f>'2.ورود اطلاعات'!AD927</f>
        <v>0</v>
      </c>
      <c r="AK927" s="166">
        <f>'2.ورود اطلاعات'!AE927</f>
        <v>0</v>
      </c>
      <c r="AL927" s="166">
        <f>'2.ورود اطلاعات'!AF927</f>
        <v>0</v>
      </c>
      <c r="AM927" s="166">
        <f>'2.ورود اطلاعات'!AG927</f>
        <v>0</v>
      </c>
      <c r="AN927" s="166">
        <f>'2.ورود اطلاعات'!AH927</f>
        <v>0</v>
      </c>
      <c r="AO927" s="166">
        <f>'2.ورود اطلاعات'!AI927</f>
        <v>0</v>
      </c>
      <c r="AP927" s="166" t="str">
        <f>'2.ورود اطلاعات'!AK927</f>
        <v xml:space="preserve">         </v>
      </c>
      <c r="AQ927" s="166" t="str">
        <f>'2.ورود اطلاعات'!AL927</f>
        <v>هیچکدام</v>
      </c>
      <c r="AR927" s="166" t="str">
        <f>'2.ورود اطلاعات'!AM927</f>
        <v>7.هیچکدام</v>
      </c>
      <c r="AS927" s="166" t="str">
        <f>'2.ورود اطلاعات'!AN927</f>
        <v>نامعلوم</v>
      </c>
      <c r="AT927" s="166" t="str">
        <f>'2.ورود اطلاعات'!AO927</f>
        <v>نامعلوم</v>
      </c>
      <c r="AU927" s="166" t="str">
        <f>'2.ورود اطلاعات'!CV927</f>
        <v>ارائه نشده است.</v>
      </c>
      <c r="AV927" s="166">
        <f>'2.ورود اطلاعات'!CW927</f>
        <v>0</v>
      </c>
      <c r="AW927" s="164">
        <f>'2.ورود اطلاعات'!AT927</f>
        <v>0</v>
      </c>
      <c r="AX927" s="164">
        <f>'2.ورود اطلاعات'!AU927</f>
        <v>0</v>
      </c>
      <c r="AY927" s="164">
        <f>'2.ورود اطلاعات'!AV927</f>
        <v>0</v>
      </c>
      <c r="AZ927" s="164">
        <f>'2.ورود اطلاعات'!AW927</f>
        <v>0</v>
      </c>
      <c r="BA927" s="164">
        <f>'2.ورود اطلاعات'!AX927</f>
        <v>0</v>
      </c>
      <c r="BB927" s="166">
        <f>'2.ورود اطلاعات'!BT927</f>
        <v>0</v>
      </c>
      <c r="BC927" s="166" t="str">
        <f>'2.ورود اطلاعات'!BU927</f>
        <v xml:space="preserve"> </v>
      </c>
      <c r="BD927" s="166" t="str">
        <f>'2.ورود اطلاعات'!BV927</f>
        <v xml:space="preserve"> </v>
      </c>
      <c r="BE927" s="21"/>
      <c r="BF927" s="164">
        <f>'2.ورود اطلاعات'!BK927</f>
        <v>0</v>
      </c>
      <c r="BG927" s="164">
        <f>'2.ورود اطلاعات'!BL927</f>
        <v>0</v>
      </c>
      <c r="BH927" s="164">
        <f>'2.ورود اطلاعات'!BM927</f>
        <v>0</v>
      </c>
      <c r="BI927" s="164">
        <f>'2.ورود اطلاعات'!BN927</f>
        <v>0</v>
      </c>
      <c r="BJ927" s="164">
        <f>'2.ورود اطلاعات'!BO927</f>
        <v>0</v>
      </c>
      <c r="BK927" s="164">
        <f>'2.ورود اطلاعات'!BP927</f>
        <v>0</v>
      </c>
      <c r="BL927" s="164">
        <f>'2.ورود اطلاعات'!BQ927</f>
        <v>0</v>
      </c>
      <c r="BM927" s="164">
        <f>'2.ورود اطلاعات'!BR927</f>
        <v>0</v>
      </c>
      <c r="BN927" s="166">
        <f>'2.ورود اطلاعات'!BW927</f>
        <v>0</v>
      </c>
      <c r="BO927" s="166" t="str">
        <f>'2.ورود اطلاعات'!BX927</f>
        <v xml:space="preserve"> </v>
      </c>
      <c r="BP927" s="166" t="str">
        <f>'2.ورود اطلاعات'!BY927</f>
        <v xml:space="preserve"> </v>
      </c>
      <c r="BQ927" s="280" t="str">
        <f t="shared" si="118"/>
        <v>تست اچ آی وی انجام نشده است</v>
      </c>
      <c r="BR927" s="166">
        <f>'2.ورود اطلاعات'!BZ927</f>
        <v>0</v>
      </c>
      <c r="BS927" s="166" t="str">
        <f>'2.ورود اطلاعات'!CA927</f>
        <v xml:space="preserve"> </v>
      </c>
      <c r="BT927" s="166" t="str">
        <f>'2.ورود اطلاعات'!CB927</f>
        <v xml:space="preserve"> </v>
      </c>
      <c r="BU927" s="280" t="str">
        <f t="shared" si="119"/>
        <v>تست اچ آی وی انجام نشده است</v>
      </c>
      <c r="BV927" s="166">
        <f>'2.ورود اطلاعات'!CC927</f>
        <v>0</v>
      </c>
      <c r="BW927" s="166" t="str">
        <f>'2.ورود اطلاعات'!CD927</f>
        <v xml:space="preserve"> </v>
      </c>
      <c r="BX927" s="166" t="str">
        <f>'2.ورود اطلاعات'!CE927</f>
        <v xml:space="preserve"> </v>
      </c>
      <c r="BY927" s="280" t="str">
        <f t="shared" si="120"/>
        <v>تست اچ آی وی انجام نشده است</v>
      </c>
      <c r="BZ927" s="166">
        <f>'2.ورود اطلاعات'!CF927</f>
        <v>0</v>
      </c>
      <c r="CA927" s="166" t="str">
        <f>'2.ورود اطلاعات'!CG927</f>
        <v xml:space="preserve"> </v>
      </c>
      <c r="CB927" s="166" t="str">
        <f>'2.ورود اطلاعات'!CH927</f>
        <v xml:space="preserve"> </v>
      </c>
      <c r="CC927" s="280" t="str">
        <f t="shared" si="121"/>
        <v>تست اچ آی وی انجام نشده است</v>
      </c>
      <c r="CD927" s="166">
        <f>'2.ورود اطلاعات'!CI927</f>
        <v>0</v>
      </c>
      <c r="CE927" s="166" t="str">
        <f>'2.ورود اطلاعات'!CJ927</f>
        <v xml:space="preserve"> </v>
      </c>
      <c r="CF927" s="166" t="str">
        <f>'2.ورود اطلاعات'!CK927</f>
        <v xml:space="preserve"> </v>
      </c>
      <c r="CG927" s="280" t="str">
        <f t="shared" si="122"/>
        <v>تست اچ آی وی انجام نشده است</v>
      </c>
      <c r="CH927" s="166">
        <f>'2.ورود اطلاعات'!CL927</f>
        <v>0</v>
      </c>
      <c r="CI927" s="166" t="str">
        <f>'2.ورود اطلاعات'!CM927</f>
        <v xml:space="preserve"> </v>
      </c>
      <c r="CJ927" s="166" t="str">
        <f>'2.ورود اطلاعات'!CN927</f>
        <v xml:space="preserve"> </v>
      </c>
      <c r="CK927" s="280" t="str">
        <f t="shared" si="123"/>
        <v>تست اچ آی وی انجام نشده است</v>
      </c>
      <c r="CL927" s="166">
        <f>'2.ورود اطلاعات'!CO927</f>
        <v>0</v>
      </c>
      <c r="CM927" s="166" t="str">
        <f>'2.ورود اطلاعات'!CP927</f>
        <v xml:space="preserve"> </v>
      </c>
      <c r="CN927" s="166" t="str">
        <f>'2.ورود اطلاعات'!CQ927</f>
        <v xml:space="preserve"> </v>
      </c>
      <c r="CO927" s="280" t="str">
        <f t="shared" si="124"/>
        <v>تست اچ آی وی انجام نشده است</v>
      </c>
      <c r="CP927" s="166">
        <f>'2.ورود اطلاعات'!CR927</f>
        <v>0</v>
      </c>
      <c r="CQ927" s="166" t="str">
        <f>'2.ورود اطلاعات'!CS927</f>
        <v xml:space="preserve"> </v>
      </c>
      <c r="CR927" s="166" t="str">
        <f>'2.ورود اطلاعات'!CT927</f>
        <v xml:space="preserve"> </v>
      </c>
      <c r="CS927" s="280" t="str">
        <f t="shared" si="125"/>
        <v>تست اچ آی وی انجام نشده است</v>
      </c>
      <c r="CT927" s="166" t="str">
        <f>'2.ورود اطلاعات'!CU927</f>
        <v>خیر</v>
      </c>
      <c r="DI927" s="164"/>
      <c r="DJ927" s="164"/>
    </row>
    <row r="928" spans="1:114" s="166" customFormat="1" ht="11.65" x14ac:dyDescent="0.35">
      <c r="A928" s="144" t="str">
        <f>'2.ورود اطلاعات'!BS928</f>
        <v>خیر</v>
      </c>
      <c r="B928" s="166">
        <f>'2.ورود اطلاعات'!A928</f>
        <v>927</v>
      </c>
      <c r="C928" s="166">
        <f>'1.مشخصات مرکز'!$D$2</f>
        <v>1398</v>
      </c>
      <c r="D928" s="166" t="str">
        <f>'1.مشخصات مرکز'!$D$3</f>
        <v>انتخاب کنید ...</v>
      </c>
      <c r="E928" s="166" t="str">
        <f>'1.مشخصات مرکز'!$D$4</f>
        <v>انتخاب کنید ...</v>
      </c>
      <c r="F928" s="166" t="str">
        <f>'1.مشخصات مرکز'!$D$5</f>
        <v>انتخاب کنید ...</v>
      </c>
      <c r="G928" s="166">
        <f>'1.مشخصات مرکز'!$D$6</f>
        <v>0</v>
      </c>
      <c r="H928" s="166" t="str">
        <f>'1.مشخصات مرکز'!$D$7</f>
        <v>انتخاب کنید ...</v>
      </c>
      <c r="I928" s="166">
        <f>'1.مشخصات مرکز'!$D$8</f>
        <v>0</v>
      </c>
      <c r="J928" s="166">
        <f>'1.مشخصات مرکز'!$D$9</f>
        <v>0</v>
      </c>
      <c r="K928" s="164">
        <f>'1.مشخصات مرکز'!$D$10</f>
        <v>0</v>
      </c>
      <c r="L928" s="164">
        <f>'1.مشخصات مرکز'!$D$11</f>
        <v>0</v>
      </c>
      <c r="M928" s="166">
        <f>'2.ورود اطلاعات'!B928</f>
        <v>0</v>
      </c>
      <c r="N928" s="166">
        <f>'2.ورود اطلاعات'!C928</f>
        <v>0</v>
      </c>
      <c r="O928" s="166" t="str">
        <f>IF('2.ورود اطلاعات'!F928=0,"نامعلوم",'2.ورود اطلاعات'!F928)</f>
        <v>نامعلوم</v>
      </c>
      <c r="P928" s="166">
        <f>'2.ورود اطلاعات'!J928</f>
        <v>0</v>
      </c>
      <c r="Q928" s="166">
        <f>'2.ورود اطلاعات'!K928</f>
        <v>0</v>
      </c>
      <c r="R928" s="166">
        <f>'2.ورود اطلاعات'!L928</f>
        <v>0</v>
      </c>
      <c r="S928" s="166">
        <f>'2.ورود اطلاعات'!M928</f>
        <v>0</v>
      </c>
      <c r="T928" s="166">
        <f>'2.ورود اطلاعات'!N928</f>
        <v>0</v>
      </c>
      <c r="U928" s="166">
        <f>'2.ورود اطلاعات'!O928</f>
        <v>1398</v>
      </c>
      <c r="V928" s="166">
        <f>'2.ورود اطلاعات'!P928</f>
        <v>0</v>
      </c>
      <c r="W928" s="166">
        <f>'2.ورود اطلاعات'!Q928</f>
        <v>0</v>
      </c>
      <c r="X928" s="166">
        <f>'2.ورود اطلاعات'!R928</f>
        <v>0</v>
      </c>
      <c r="Y928" s="166">
        <f>'2.ورود اطلاعات'!S928</f>
        <v>0</v>
      </c>
      <c r="Z928" s="166">
        <f>'2.ورود اطلاعات'!T928</f>
        <v>0</v>
      </c>
      <c r="AA928" s="166">
        <f>'2.ورود اطلاعات'!U928</f>
        <v>0</v>
      </c>
      <c r="AB928" s="166">
        <f>'2.ورود اطلاعات'!V928</f>
        <v>0</v>
      </c>
      <c r="AC928" s="166">
        <f>'2.ورود اطلاعات'!W928</f>
        <v>0</v>
      </c>
      <c r="AD928" s="166">
        <f>'2.ورود اطلاعات'!X928</f>
        <v>0</v>
      </c>
      <c r="AE928" s="166">
        <f>'2.ورود اطلاعات'!Y928</f>
        <v>0</v>
      </c>
      <c r="AF928" s="166">
        <f>'2.ورود اطلاعات'!Z928</f>
        <v>0</v>
      </c>
      <c r="AG928" s="166">
        <f>'2.ورود اطلاعات'!AA928</f>
        <v>0</v>
      </c>
      <c r="AH928" s="166">
        <f>'2.ورود اطلاعات'!AB928</f>
        <v>0</v>
      </c>
      <c r="AI928" s="166">
        <f>'2.ورود اطلاعات'!AC928</f>
        <v>0</v>
      </c>
      <c r="AJ928" s="166">
        <f>'2.ورود اطلاعات'!AD928</f>
        <v>0</v>
      </c>
      <c r="AK928" s="166">
        <f>'2.ورود اطلاعات'!AE928</f>
        <v>0</v>
      </c>
      <c r="AL928" s="166">
        <f>'2.ورود اطلاعات'!AF928</f>
        <v>0</v>
      </c>
      <c r="AM928" s="166">
        <f>'2.ورود اطلاعات'!AG928</f>
        <v>0</v>
      </c>
      <c r="AN928" s="166">
        <f>'2.ورود اطلاعات'!AH928</f>
        <v>0</v>
      </c>
      <c r="AO928" s="166">
        <f>'2.ورود اطلاعات'!AI928</f>
        <v>0</v>
      </c>
      <c r="AP928" s="166" t="str">
        <f>'2.ورود اطلاعات'!AK928</f>
        <v xml:space="preserve">         </v>
      </c>
      <c r="AQ928" s="166" t="str">
        <f>'2.ورود اطلاعات'!AL928</f>
        <v>هیچکدام</v>
      </c>
      <c r="AR928" s="166" t="str">
        <f>'2.ورود اطلاعات'!AM928</f>
        <v>7.هیچکدام</v>
      </c>
      <c r="AS928" s="166" t="str">
        <f>'2.ورود اطلاعات'!AN928</f>
        <v>نامعلوم</v>
      </c>
      <c r="AT928" s="166" t="str">
        <f>'2.ورود اطلاعات'!AO928</f>
        <v>نامعلوم</v>
      </c>
      <c r="AU928" s="166" t="str">
        <f>'2.ورود اطلاعات'!CV928</f>
        <v>ارائه نشده است.</v>
      </c>
      <c r="AV928" s="166">
        <f>'2.ورود اطلاعات'!CW928</f>
        <v>0</v>
      </c>
      <c r="AW928" s="164">
        <f>'2.ورود اطلاعات'!AT928</f>
        <v>0</v>
      </c>
      <c r="AX928" s="164">
        <f>'2.ورود اطلاعات'!AU928</f>
        <v>0</v>
      </c>
      <c r="AY928" s="164">
        <f>'2.ورود اطلاعات'!AV928</f>
        <v>0</v>
      </c>
      <c r="AZ928" s="164">
        <f>'2.ورود اطلاعات'!AW928</f>
        <v>0</v>
      </c>
      <c r="BA928" s="164">
        <f>'2.ورود اطلاعات'!AX928</f>
        <v>0</v>
      </c>
      <c r="BB928" s="166">
        <f>'2.ورود اطلاعات'!BT928</f>
        <v>0</v>
      </c>
      <c r="BC928" s="166" t="str">
        <f>'2.ورود اطلاعات'!BU928</f>
        <v xml:space="preserve"> </v>
      </c>
      <c r="BD928" s="166" t="str">
        <f>'2.ورود اطلاعات'!BV928</f>
        <v xml:space="preserve"> </v>
      </c>
      <c r="BE928" s="21"/>
      <c r="BF928" s="164">
        <f>'2.ورود اطلاعات'!BK928</f>
        <v>0</v>
      </c>
      <c r="BG928" s="164">
        <f>'2.ورود اطلاعات'!BL928</f>
        <v>0</v>
      </c>
      <c r="BH928" s="164">
        <f>'2.ورود اطلاعات'!BM928</f>
        <v>0</v>
      </c>
      <c r="BI928" s="164">
        <f>'2.ورود اطلاعات'!BN928</f>
        <v>0</v>
      </c>
      <c r="BJ928" s="164">
        <f>'2.ورود اطلاعات'!BO928</f>
        <v>0</v>
      </c>
      <c r="BK928" s="164">
        <f>'2.ورود اطلاعات'!BP928</f>
        <v>0</v>
      </c>
      <c r="BL928" s="164">
        <f>'2.ورود اطلاعات'!BQ928</f>
        <v>0</v>
      </c>
      <c r="BM928" s="164">
        <f>'2.ورود اطلاعات'!BR928</f>
        <v>0</v>
      </c>
      <c r="BN928" s="166">
        <f>'2.ورود اطلاعات'!BW928</f>
        <v>0</v>
      </c>
      <c r="BO928" s="166" t="str">
        <f>'2.ورود اطلاعات'!BX928</f>
        <v xml:space="preserve"> </v>
      </c>
      <c r="BP928" s="166" t="str">
        <f>'2.ورود اطلاعات'!BY928</f>
        <v xml:space="preserve"> </v>
      </c>
      <c r="BQ928" s="280" t="str">
        <f t="shared" si="118"/>
        <v>تست اچ آی وی انجام نشده است</v>
      </c>
      <c r="BR928" s="166">
        <f>'2.ورود اطلاعات'!BZ928</f>
        <v>0</v>
      </c>
      <c r="BS928" s="166" t="str">
        <f>'2.ورود اطلاعات'!CA928</f>
        <v xml:space="preserve"> </v>
      </c>
      <c r="BT928" s="166" t="str">
        <f>'2.ورود اطلاعات'!CB928</f>
        <v xml:space="preserve"> </v>
      </c>
      <c r="BU928" s="280" t="str">
        <f t="shared" si="119"/>
        <v>تست اچ آی وی انجام نشده است</v>
      </c>
      <c r="BV928" s="166">
        <f>'2.ورود اطلاعات'!CC928</f>
        <v>0</v>
      </c>
      <c r="BW928" s="166" t="str">
        <f>'2.ورود اطلاعات'!CD928</f>
        <v xml:space="preserve"> </v>
      </c>
      <c r="BX928" s="166" t="str">
        <f>'2.ورود اطلاعات'!CE928</f>
        <v xml:space="preserve"> </v>
      </c>
      <c r="BY928" s="280" t="str">
        <f t="shared" si="120"/>
        <v>تست اچ آی وی انجام نشده است</v>
      </c>
      <c r="BZ928" s="166">
        <f>'2.ورود اطلاعات'!CF928</f>
        <v>0</v>
      </c>
      <c r="CA928" s="166" t="str">
        <f>'2.ورود اطلاعات'!CG928</f>
        <v xml:space="preserve"> </v>
      </c>
      <c r="CB928" s="166" t="str">
        <f>'2.ورود اطلاعات'!CH928</f>
        <v xml:space="preserve"> </v>
      </c>
      <c r="CC928" s="280" t="str">
        <f t="shared" si="121"/>
        <v>تست اچ آی وی انجام نشده است</v>
      </c>
      <c r="CD928" s="166">
        <f>'2.ورود اطلاعات'!CI928</f>
        <v>0</v>
      </c>
      <c r="CE928" s="166" t="str">
        <f>'2.ورود اطلاعات'!CJ928</f>
        <v xml:space="preserve"> </v>
      </c>
      <c r="CF928" s="166" t="str">
        <f>'2.ورود اطلاعات'!CK928</f>
        <v xml:space="preserve"> </v>
      </c>
      <c r="CG928" s="280" t="str">
        <f t="shared" si="122"/>
        <v>تست اچ آی وی انجام نشده است</v>
      </c>
      <c r="CH928" s="166">
        <f>'2.ورود اطلاعات'!CL928</f>
        <v>0</v>
      </c>
      <c r="CI928" s="166" t="str">
        <f>'2.ورود اطلاعات'!CM928</f>
        <v xml:space="preserve"> </v>
      </c>
      <c r="CJ928" s="166" t="str">
        <f>'2.ورود اطلاعات'!CN928</f>
        <v xml:space="preserve"> </v>
      </c>
      <c r="CK928" s="280" t="str">
        <f t="shared" si="123"/>
        <v>تست اچ آی وی انجام نشده است</v>
      </c>
      <c r="CL928" s="166">
        <f>'2.ورود اطلاعات'!CO928</f>
        <v>0</v>
      </c>
      <c r="CM928" s="166" t="str">
        <f>'2.ورود اطلاعات'!CP928</f>
        <v xml:space="preserve"> </v>
      </c>
      <c r="CN928" s="166" t="str">
        <f>'2.ورود اطلاعات'!CQ928</f>
        <v xml:space="preserve"> </v>
      </c>
      <c r="CO928" s="280" t="str">
        <f t="shared" si="124"/>
        <v>تست اچ آی وی انجام نشده است</v>
      </c>
      <c r="CP928" s="166">
        <f>'2.ورود اطلاعات'!CR928</f>
        <v>0</v>
      </c>
      <c r="CQ928" s="166" t="str">
        <f>'2.ورود اطلاعات'!CS928</f>
        <v xml:space="preserve"> </v>
      </c>
      <c r="CR928" s="166" t="str">
        <f>'2.ورود اطلاعات'!CT928</f>
        <v xml:space="preserve"> </v>
      </c>
      <c r="CS928" s="280" t="str">
        <f t="shared" si="125"/>
        <v>تست اچ آی وی انجام نشده است</v>
      </c>
      <c r="CT928" s="166" t="str">
        <f>'2.ورود اطلاعات'!CU928</f>
        <v>خیر</v>
      </c>
      <c r="DI928" s="164"/>
      <c r="DJ928" s="164"/>
    </row>
    <row r="929" spans="1:114" s="166" customFormat="1" ht="11.65" x14ac:dyDescent="0.35">
      <c r="A929" s="144" t="str">
        <f>'2.ورود اطلاعات'!BS929</f>
        <v>خیر</v>
      </c>
      <c r="B929" s="166">
        <f>'2.ورود اطلاعات'!A929</f>
        <v>928</v>
      </c>
      <c r="C929" s="166">
        <f>'1.مشخصات مرکز'!$D$2</f>
        <v>1398</v>
      </c>
      <c r="D929" s="166" t="str">
        <f>'1.مشخصات مرکز'!$D$3</f>
        <v>انتخاب کنید ...</v>
      </c>
      <c r="E929" s="166" t="str">
        <f>'1.مشخصات مرکز'!$D$4</f>
        <v>انتخاب کنید ...</v>
      </c>
      <c r="F929" s="166" t="str">
        <f>'1.مشخصات مرکز'!$D$5</f>
        <v>انتخاب کنید ...</v>
      </c>
      <c r="G929" s="166">
        <f>'1.مشخصات مرکز'!$D$6</f>
        <v>0</v>
      </c>
      <c r="H929" s="166" t="str">
        <f>'1.مشخصات مرکز'!$D$7</f>
        <v>انتخاب کنید ...</v>
      </c>
      <c r="I929" s="166">
        <f>'1.مشخصات مرکز'!$D$8</f>
        <v>0</v>
      </c>
      <c r="J929" s="166">
        <f>'1.مشخصات مرکز'!$D$9</f>
        <v>0</v>
      </c>
      <c r="K929" s="164">
        <f>'1.مشخصات مرکز'!$D$10</f>
        <v>0</v>
      </c>
      <c r="L929" s="164">
        <f>'1.مشخصات مرکز'!$D$11</f>
        <v>0</v>
      </c>
      <c r="M929" s="166">
        <f>'2.ورود اطلاعات'!B929</f>
        <v>0</v>
      </c>
      <c r="N929" s="166">
        <f>'2.ورود اطلاعات'!C929</f>
        <v>0</v>
      </c>
      <c r="O929" s="166" t="str">
        <f>IF('2.ورود اطلاعات'!F929=0,"نامعلوم",'2.ورود اطلاعات'!F929)</f>
        <v>نامعلوم</v>
      </c>
      <c r="P929" s="166">
        <f>'2.ورود اطلاعات'!J929</f>
        <v>0</v>
      </c>
      <c r="Q929" s="166">
        <f>'2.ورود اطلاعات'!K929</f>
        <v>0</v>
      </c>
      <c r="R929" s="166">
        <f>'2.ورود اطلاعات'!L929</f>
        <v>0</v>
      </c>
      <c r="S929" s="166">
        <f>'2.ورود اطلاعات'!M929</f>
        <v>0</v>
      </c>
      <c r="T929" s="166">
        <f>'2.ورود اطلاعات'!N929</f>
        <v>0</v>
      </c>
      <c r="U929" s="166">
        <f>'2.ورود اطلاعات'!O929</f>
        <v>1398</v>
      </c>
      <c r="V929" s="166">
        <f>'2.ورود اطلاعات'!P929</f>
        <v>0</v>
      </c>
      <c r="W929" s="166">
        <f>'2.ورود اطلاعات'!Q929</f>
        <v>0</v>
      </c>
      <c r="X929" s="166">
        <f>'2.ورود اطلاعات'!R929</f>
        <v>0</v>
      </c>
      <c r="Y929" s="166">
        <f>'2.ورود اطلاعات'!S929</f>
        <v>0</v>
      </c>
      <c r="Z929" s="166">
        <f>'2.ورود اطلاعات'!T929</f>
        <v>0</v>
      </c>
      <c r="AA929" s="166">
        <f>'2.ورود اطلاعات'!U929</f>
        <v>0</v>
      </c>
      <c r="AB929" s="166">
        <f>'2.ورود اطلاعات'!V929</f>
        <v>0</v>
      </c>
      <c r="AC929" s="166">
        <f>'2.ورود اطلاعات'!W929</f>
        <v>0</v>
      </c>
      <c r="AD929" s="166">
        <f>'2.ورود اطلاعات'!X929</f>
        <v>0</v>
      </c>
      <c r="AE929" s="166">
        <f>'2.ورود اطلاعات'!Y929</f>
        <v>0</v>
      </c>
      <c r="AF929" s="166">
        <f>'2.ورود اطلاعات'!Z929</f>
        <v>0</v>
      </c>
      <c r="AG929" s="166">
        <f>'2.ورود اطلاعات'!AA929</f>
        <v>0</v>
      </c>
      <c r="AH929" s="166">
        <f>'2.ورود اطلاعات'!AB929</f>
        <v>0</v>
      </c>
      <c r="AI929" s="166">
        <f>'2.ورود اطلاعات'!AC929</f>
        <v>0</v>
      </c>
      <c r="AJ929" s="166">
        <f>'2.ورود اطلاعات'!AD929</f>
        <v>0</v>
      </c>
      <c r="AK929" s="166">
        <f>'2.ورود اطلاعات'!AE929</f>
        <v>0</v>
      </c>
      <c r="AL929" s="166">
        <f>'2.ورود اطلاعات'!AF929</f>
        <v>0</v>
      </c>
      <c r="AM929" s="166">
        <f>'2.ورود اطلاعات'!AG929</f>
        <v>0</v>
      </c>
      <c r="AN929" s="166">
        <f>'2.ورود اطلاعات'!AH929</f>
        <v>0</v>
      </c>
      <c r="AO929" s="166">
        <f>'2.ورود اطلاعات'!AI929</f>
        <v>0</v>
      </c>
      <c r="AP929" s="166" t="str">
        <f>'2.ورود اطلاعات'!AK929</f>
        <v xml:space="preserve">         </v>
      </c>
      <c r="AQ929" s="166" t="str">
        <f>'2.ورود اطلاعات'!AL929</f>
        <v>هیچکدام</v>
      </c>
      <c r="AR929" s="166" t="str">
        <f>'2.ورود اطلاعات'!AM929</f>
        <v>7.هیچکدام</v>
      </c>
      <c r="AS929" s="166" t="str">
        <f>'2.ورود اطلاعات'!AN929</f>
        <v>نامعلوم</v>
      </c>
      <c r="AT929" s="166" t="str">
        <f>'2.ورود اطلاعات'!AO929</f>
        <v>نامعلوم</v>
      </c>
      <c r="AU929" s="166" t="str">
        <f>'2.ورود اطلاعات'!CV929</f>
        <v>ارائه نشده است.</v>
      </c>
      <c r="AV929" s="166">
        <f>'2.ورود اطلاعات'!CW929</f>
        <v>0</v>
      </c>
      <c r="AW929" s="164">
        <f>'2.ورود اطلاعات'!AT929</f>
        <v>0</v>
      </c>
      <c r="AX929" s="164">
        <f>'2.ورود اطلاعات'!AU929</f>
        <v>0</v>
      </c>
      <c r="AY929" s="164">
        <f>'2.ورود اطلاعات'!AV929</f>
        <v>0</v>
      </c>
      <c r="AZ929" s="164">
        <f>'2.ورود اطلاعات'!AW929</f>
        <v>0</v>
      </c>
      <c r="BA929" s="164">
        <f>'2.ورود اطلاعات'!AX929</f>
        <v>0</v>
      </c>
      <c r="BB929" s="166">
        <f>'2.ورود اطلاعات'!BT929</f>
        <v>0</v>
      </c>
      <c r="BC929" s="166" t="str">
        <f>'2.ورود اطلاعات'!BU929</f>
        <v xml:space="preserve"> </v>
      </c>
      <c r="BD929" s="166" t="str">
        <f>'2.ورود اطلاعات'!BV929</f>
        <v xml:space="preserve"> </v>
      </c>
      <c r="BE929" s="21"/>
      <c r="BF929" s="164">
        <f>'2.ورود اطلاعات'!BK929</f>
        <v>0</v>
      </c>
      <c r="BG929" s="164">
        <f>'2.ورود اطلاعات'!BL929</f>
        <v>0</v>
      </c>
      <c r="BH929" s="164">
        <f>'2.ورود اطلاعات'!BM929</f>
        <v>0</v>
      </c>
      <c r="BI929" s="164">
        <f>'2.ورود اطلاعات'!BN929</f>
        <v>0</v>
      </c>
      <c r="BJ929" s="164">
        <f>'2.ورود اطلاعات'!BO929</f>
        <v>0</v>
      </c>
      <c r="BK929" s="164">
        <f>'2.ورود اطلاعات'!BP929</f>
        <v>0</v>
      </c>
      <c r="BL929" s="164">
        <f>'2.ورود اطلاعات'!BQ929</f>
        <v>0</v>
      </c>
      <c r="BM929" s="164">
        <f>'2.ورود اطلاعات'!BR929</f>
        <v>0</v>
      </c>
      <c r="BN929" s="166">
        <f>'2.ورود اطلاعات'!BW929</f>
        <v>0</v>
      </c>
      <c r="BO929" s="166" t="str">
        <f>'2.ورود اطلاعات'!BX929</f>
        <v xml:space="preserve"> </v>
      </c>
      <c r="BP929" s="166" t="str">
        <f>'2.ورود اطلاعات'!BY929</f>
        <v xml:space="preserve"> </v>
      </c>
      <c r="BQ929" s="280" t="str">
        <f t="shared" si="118"/>
        <v>تست اچ آی وی انجام نشده است</v>
      </c>
      <c r="BR929" s="166">
        <f>'2.ورود اطلاعات'!BZ929</f>
        <v>0</v>
      </c>
      <c r="BS929" s="166" t="str">
        <f>'2.ورود اطلاعات'!CA929</f>
        <v xml:space="preserve"> </v>
      </c>
      <c r="BT929" s="166" t="str">
        <f>'2.ورود اطلاعات'!CB929</f>
        <v xml:space="preserve"> </v>
      </c>
      <c r="BU929" s="280" t="str">
        <f t="shared" si="119"/>
        <v>تست اچ آی وی انجام نشده است</v>
      </c>
      <c r="BV929" s="166">
        <f>'2.ورود اطلاعات'!CC929</f>
        <v>0</v>
      </c>
      <c r="BW929" s="166" t="str">
        <f>'2.ورود اطلاعات'!CD929</f>
        <v xml:space="preserve"> </v>
      </c>
      <c r="BX929" s="166" t="str">
        <f>'2.ورود اطلاعات'!CE929</f>
        <v xml:space="preserve"> </v>
      </c>
      <c r="BY929" s="280" t="str">
        <f t="shared" si="120"/>
        <v>تست اچ آی وی انجام نشده است</v>
      </c>
      <c r="BZ929" s="166">
        <f>'2.ورود اطلاعات'!CF929</f>
        <v>0</v>
      </c>
      <c r="CA929" s="166" t="str">
        <f>'2.ورود اطلاعات'!CG929</f>
        <v xml:space="preserve"> </v>
      </c>
      <c r="CB929" s="166" t="str">
        <f>'2.ورود اطلاعات'!CH929</f>
        <v xml:space="preserve"> </v>
      </c>
      <c r="CC929" s="280" t="str">
        <f t="shared" si="121"/>
        <v>تست اچ آی وی انجام نشده است</v>
      </c>
      <c r="CD929" s="166">
        <f>'2.ورود اطلاعات'!CI929</f>
        <v>0</v>
      </c>
      <c r="CE929" s="166" t="str">
        <f>'2.ورود اطلاعات'!CJ929</f>
        <v xml:space="preserve"> </v>
      </c>
      <c r="CF929" s="166" t="str">
        <f>'2.ورود اطلاعات'!CK929</f>
        <v xml:space="preserve"> </v>
      </c>
      <c r="CG929" s="280" t="str">
        <f t="shared" si="122"/>
        <v>تست اچ آی وی انجام نشده است</v>
      </c>
      <c r="CH929" s="166">
        <f>'2.ورود اطلاعات'!CL929</f>
        <v>0</v>
      </c>
      <c r="CI929" s="166" t="str">
        <f>'2.ورود اطلاعات'!CM929</f>
        <v xml:space="preserve"> </v>
      </c>
      <c r="CJ929" s="166" t="str">
        <f>'2.ورود اطلاعات'!CN929</f>
        <v xml:space="preserve"> </v>
      </c>
      <c r="CK929" s="280" t="str">
        <f t="shared" si="123"/>
        <v>تست اچ آی وی انجام نشده است</v>
      </c>
      <c r="CL929" s="166">
        <f>'2.ورود اطلاعات'!CO929</f>
        <v>0</v>
      </c>
      <c r="CM929" s="166" t="str">
        <f>'2.ورود اطلاعات'!CP929</f>
        <v xml:space="preserve"> </v>
      </c>
      <c r="CN929" s="166" t="str">
        <f>'2.ورود اطلاعات'!CQ929</f>
        <v xml:space="preserve"> </v>
      </c>
      <c r="CO929" s="280" t="str">
        <f t="shared" si="124"/>
        <v>تست اچ آی وی انجام نشده است</v>
      </c>
      <c r="CP929" s="166">
        <f>'2.ورود اطلاعات'!CR929</f>
        <v>0</v>
      </c>
      <c r="CQ929" s="166" t="str">
        <f>'2.ورود اطلاعات'!CS929</f>
        <v xml:space="preserve"> </v>
      </c>
      <c r="CR929" s="166" t="str">
        <f>'2.ورود اطلاعات'!CT929</f>
        <v xml:space="preserve"> </v>
      </c>
      <c r="CS929" s="280" t="str">
        <f t="shared" si="125"/>
        <v>تست اچ آی وی انجام نشده است</v>
      </c>
      <c r="CT929" s="166" t="str">
        <f>'2.ورود اطلاعات'!CU929</f>
        <v>خیر</v>
      </c>
      <c r="DI929" s="164"/>
      <c r="DJ929" s="164"/>
    </row>
    <row r="930" spans="1:114" s="166" customFormat="1" ht="11.65" x14ac:dyDescent="0.35">
      <c r="A930" s="144" t="str">
        <f>'2.ورود اطلاعات'!BS930</f>
        <v>خیر</v>
      </c>
      <c r="B930" s="166">
        <f>'2.ورود اطلاعات'!A930</f>
        <v>929</v>
      </c>
      <c r="C930" s="166">
        <f>'1.مشخصات مرکز'!$D$2</f>
        <v>1398</v>
      </c>
      <c r="D930" s="166" t="str">
        <f>'1.مشخصات مرکز'!$D$3</f>
        <v>انتخاب کنید ...</v>
      </c>
      <c r="E930" s="166" t="str">
        <f>'1.مشخصات مرکز'!$D$4</f>
        <v>انتخاب کنید ...</v>
      </c>
      <c r="F930" s="166" t="str">
        <f>'1.مشخصات مرکز'!$D$5</f>
        <v>انتخاب کنید ...</v>
      </c>
      <c r="G930" s="166">
        <f>'1.مشخصات مرکز'!$D$6</f>
        <v>0</v>
      </c>
      <c r="H930" s="166" t="str">
        <f>'1.مشخصات مرکز'!$D$7</f>
        <v>انتخاب کنید ...</v>
      </c>
      <c r="I930" s="166">
        <f>'1.مشخصات مرکز'!$D$8</f>
        <v>0</v>
      </c>
      <c r="J930" s="166">
        <f>'1.مشخصات مرکز'!$D$9</f>
        <v>0</v>
      </c>
      <c r="K930" s="164">
        <f>'1.مشخصات مرکز'!$D$10</f>
        <v>0</v>
      </c>
      <c r="L930" s="164">
        <f>'1.مشخصات مرکز'!$D$11</f>
        <v>0</v>
      </c>
      <c r="M930" s="166">
        <f>'2.ورود اطلاعات'!B930</f>
        <v>0</v>
      </c>
      <c r="N930" s="166">
        <f>'2.ورود اطلاعات'!C930</f>
        <v>0</v>
      </c>
      <c r="O930" s="166" t="str">
        <f>IF('2.ورود اطلاعات'!F930=0,"نامعلوم",'2.ورود اطلاعات'!F930)</f>
        <v>نامعلوم</v>
      </c>
      <c r="P930" s="166">
        <f>'2.ورود اطلاعات'!J930</f>
        <v>0</v>
      </c>
      <c r="Q930" s="166">
        <f>'2.ورود اطلاعات'!K930</f>
        <v>0</v>
      </c>
      <c r="R930" s="166">
        <f>'2.ورود اطلاعات'!L930</f>
        <v>0</v>
      </c>
      <c r="S930" s="166">
        <f>'2.ورود اطلاعات'!M930</f>
        <v>0</v>
      </c>
      <c r="T930" s="166">
        <f>'2.ورود اطلاعات'!N930</f>
        <v>0</v>
      </c>
      <c r="U930" s="166">
        <f>'2.ورود اطلاعات'!O930</f>
        <v>1398</v>
      </c>
      <c r="V930" s="166">
        <f>'2.ورود اطلاعات'!P930</f>
        <v>0</v>
      </c>
      <c r="W930" s="166">
        <f>'2.ورود اطلاعات'!Q930</f>
        <v>0</v>
      </c>
      <c r="X930" s="166">
        <f>'2.ورود اطلاعات'!R930</f>
        <v>0</v>
      </c>
      <c r="Y930" s="166">
        <f>'2.ورود اطلاعات'!S930</f>
        <v>0</v>
      </c>
      <c r="Z930" s="166">
        <f>'2.ورود اطلاعات'!T930</f>
        <v>0</v>
      </c>
      <c r="AA930" s="166">
        <f>'2.ورود اطلاعات'!U930</f>
        <v>0</v>
      </c>
      <c r="AB930" s="166">
        <f>'2.ورود اطلاعات'!V930</f>
        <v>0</v>
      </c>
      <c r="AC930" s="166">
        <f>'2.ورود اطلاعات'!W930</f>
        <v>0</v>
      </c>
      <c r="AD930" s="166">
        <f>'2.ورود اطلاعات'!X930</f>
        <v>0</v>
      </c>
      <c r="AE930" s="166">
        <f>'2.ورود اطلاعات'!Y930</f>
        <v>0</v>
      </c>
      <c r="AF930" s="166">
        <f>'2.ورود اطلاعات'!Z930</f>
        <v>0</v>
      </c>
      <c r="AG930" s="166">
        <f>'2.ورود اطلاعات'!AA930</f>
        <v>0</v>
      </c>
      <c r="AH930" s="166">
        <f>'2.ورود اطلاعات'!AB930</f>
        <v>0</v>
      </c>
      <c r="AI930" s="166">
        <f>'2.ورود اطلاعات'!AC930</f>
        <v>0</v>
      </c>
      <c r="AJ930" s="166">
        <f>'2.ورود اطلاعات'!AD930</f>
        <v>0</v>
      </c>
      <c r="AK930" s="166">
        <f>'2.ورود اطلاعات'!AE930</f>
        <v>0</v>
      </c>
      <c r="AL930" s="166">
        <f>'2.ورود اطلاعات'!AF930</f>
        <v>0</v>
      </c>
      <c r="AM930" s="166">
        <f>'2.ورود اطلاعات'!AG930</f>
        <v>0</v>
      </c>
      <c r="AN930" s="166">
        <f>'2.ورود اطلاعات'!AH930</f>
        <v>0</v>
      </c>
      <c r="AO930" s="166">
        <f>'2.ورود اطلاعات'!AI930</f>
        <v>0</v>
      </c>
      <c r="AP930" s="166" t="str">
        <f>'2.ورود اطلاعات'!AK930</f>
        <v xml:space="preserve">         </v>
      </c>
      <c r="AQ930" s="166" t="str">
        <f>'2.ورود اطلاعات'!AL930</f>
        <v>هیچکدام</v>
      </c>
      <c r="AR930" s="166" t="str">
        <f>'2.ورود اطلاعات'!AM930</f>
        <v>7.هیچکدام</v>
      </c>
      <c r="AS930" s="166" t="str">
        <f>'2.ورود اطلاعات'!AN930</f>
        <v>نامعلوم</v>
      </c>
      <c r="AT930" s="166" t="str">
        <f>'2.ورود اطلاعات'!AO930</f>
        <v>نامعلوم</v>
      </c>
      <c r="AU930" s="166" t="str">
        <f>'2.ورود اطلاعات'!CV930</f>
        <v>ارائه نشده است.</v>
      </c>
      <c r="AV930" s="166">
        <f>'2.ورود اطلاعات'!CW930</f>
        <v>0</v>
      </c>
      <c r="AW930" s="164">
        <f>'2.ورود اطلاعات'!AT930</f>
        <v>0</v>
      </c>
      <c r="AX930" s="164">
        <f>'2.ورود اطلاعات'!AU930</f>
        <v>0</v>
      </c>
      <c r="AY930" s="164">
        <f>'2.ورود اطلاعات'!AV930</f>
        <v>0</v>
      </c>
      <c r="AZ930" s="164">
        <f>'2.ورود اطلاعات'!AW930</f>
        <v>0</v>
      </c>
      <c r="BA930" s="164">
        <f>'2.ورود اطلاعات'!AX930</f>
        <v>0</v>
      </c>
      <c r="BB930" s="166">
        <f>'2.ورود اطلاعات'!BT930</f>
        <v>0</v>
      </c>
      <c r="BC930" s="166" t="str">
        <f>'2.ورود اطلاعات'!BU930</f>
        <v xml:space="preserve"> </v>
      </c>
      <c r="BD930" s="166" t="str">
        <f>'2.ورود اطلاعات'!BV930</f>
        <v xml:space="preserve"> </v>
      </c>
      <c r="BE930" s="21"/>
      <c r="BF930" s="164">
        <f>'2.ورود اطلاعات'!BK930</f>
        <v>0</v>
      </c>
      <c r="BG930" s="164">
        <f>'2.ورود اطلاعات'!BL930</f>
        <v>0</v>
      </c>
      <c r="BH930" s="164">
        <f>'2.ورود اطلاعات'!BM930</f>
        <v>0</v>
      </c>
      <c r="BI930" s="164">
        <f>'2.ورود اطلاعات'!BN930</f>
        <v>0</v>
      </c>
      <c r="BJ930" s="164">
        <f>'2.ورود اطلاعات'!BO930</f>
        <v>0</v>
      </c>
      <c r="BK930" s="164">
        <f>'2.ورود اطلاعات'!BP930</f>
        <v>0</v>
      </c>
      <c r="BL930" s="164">
        <f>'2.ورود اطلاعات'!BQ930</f>
        <v>0</v>
      </c>
      <c r="BM930" s="164">
        <f>'2.ورود اطلاعات'!BR930</f>
        <v>0</v>
      </c>
      <c r="BN930" s="166">
        <f>'2.ورود اطلاعات'!BW930</f>
        <v>0</v>
      </c>
      <c r="BO930" s="166" t="str">
        <f>'2.ورود اطلاعات'!BX930</f>
        <v xml:space="preserve"> </v>
      </c>
      <c r="BP930" s="166" t="str">
        <f>'2.ورود اطلاعات'!BY930</f>
        <v xml:space="preserve"> </v>
      </c>
      <c r="BQ930" s="280" t="str">
        <f t="shared" si="118"/>
        <v>تست اچ آی وی انجام نشده است</v>
      </c>
      <c r="BR930" s="166">
        <f>'2.ورود اطلاعات'!BZ930</f>
        <v>0</v>
      </c>
      <c r="BS930" s="166" t="str">
        <f>'2.ورود اطلاعات'!CA930</f>
        <v xml:space="preserve"> </v>
      </c>
      <c r="BT930" s="166" t="str">
        <f>'2.ورود اطلاعات'!CB930</f>
        <v xml:space="preserve"> </v>
      </c>
      <c r="BU930" s="280" t="str">
        <f t="shared" si="119"/>
        <v>تست اچ آی وی انجام نشده است</v>
      </c>
      <c r="BV930" s="166">
        <f>'2.ورود اطلاعات'!CC930</f>
        <v>0</v>
      </c>
      <c r="BW930" s="166" t="str">
        <f>'2.ورود اطلاعات'!CD930</f>
        <v xml:space="preserve"> </v>
      </c>
      <c r="BX930" s="166" t="str">
        <f>'2.ورود اطلاعات'!CE930</f>
        <v xml:space="preserve"> </v>
      </c>
      <c r="BY930" s="280" t="str">
        <f t="shared" si="120"/>
        <v>تست اچ آی وی انجام نشده است</v>
      </c>
      <c r="BZ930" s="166">
        <f>'2.ورود اطلاعات'!CF930</f>
        <v>0</v>
      </c>
      <c r="CA930" s="166" t="str">
        <f>'2.ورود اطلاعات'!CG930</f>
        <v xml:space="preserve"> </v>
      </c>
      <c r="CB930" s="166" t="str">
        <f>'2.ورود اطلاعات'!CH930</f>
        <v xml:space="preserve"> </v>
      </c>
      <c r="CC930" s="280" t="str">
        <f t="shared" si="121"/>
        <v>تست اچ آی وی انجام نشده است</v>
      </c>
      <c r="CD930" s="166">
        <f>'2.ورود اطلاعات'!CI930</f>
        <v>0</v>
      </c>
      <c r="CE930" s="166" t="str">
        <f>'2.ورود اطلاعات'!CJ930</f>
        <v xml:space="preserve"> </v>
      </c>
      <c r="CF930" s="166" t="str">
        <f>'2.ورود اطلاعات'!CK930</f>
        <v xml:space="preserve"> </v>
      </c>
      <c r="CG930" s="280" t="str">
        <f t="shared" si="122"/>
        <v>تست اچ آی وی انجام نشده است</v>
      </c>
      <c r="CH930" s="166">
        <f>'2.ورود اطلاعات'!CL930</f>
        <v>0</v>
      </c>
      <c r="CI930" s="166" t="str">
        <f>'2.ورود اطلاعات'!CM930</f>
        <v xml:space="preserve"> </v>
      </c>
      <c r="CJ930" s="166" t="str">
        <f>'2.ورود اطلاعات'!CN930</f>
        <v xml:space="preserve"> </v>
      </c>
      <c r="CK930" s="280" t="str">
        <f t="shared" si="123"/>
        <v>تست اچ آی وی انجام نشده است</v>
      </c>
      <c r="CL930" s="166">
        <f>'2.ورود اطلاعات'!CO930</f>
        <v>0</v>
      </c>
      <c r="CM930" s="166" t="str">
        <f>'2.ورود اطلاعات'!CP930</f>
        <v xml:space="preserve"> </v>
      </c>
      <c r="CN930" s="166" t="str">
        <f>'2.ورود اطلاعات'!CQ930</f>
        <v xml:space="preserve"> </v>
      </c>
      <c r="CO930" s="280" t="str">
        <f t="shared" si="124"/>
        <v>تست اچ آی وی انجام نشده است</v>
      </c>
      <c r="CP930" s="166">
        <f>'2.ورود اطلاعات'!CR930</f>
        <v>0</v>
      </c>
      <c r="CQ930" s="166" t="str">
        <f>'2.ورود اطلاعات'!CS930</f>
        <v xml:space="preserve"> </v>
      </c>
      <c r="CR930" s="166" t="str">
        <f>'2.ورود اطلاعات'!CT930</f>
        <v xml:space="preserve"> </v>
      </c>
      <c r="CS930" s="280" t="str">
        <f t="shared" si="125"/>
        <v>تست اچ آی وی انجام نشده است</v>
      </c>
      <c r="CT930" s="166" t="str">
        <f>'2.ورود اطلاعات'!CU930</f>
        <v>خیر</v>
      </c>
      <c r="DI930" s="164"/>
      <c r="DJ930" s="164"/>
    </row>
    <row r="931" spans="1:114" s="166" customFormat="1" ht="11.65" x14ac:dyDescent="0.35">
      <c r="A931" s="144" t="str">
        <f>'2.ورود اطلاعات'!BS931</f>
        <v>خیر</v>
      </c>
      <c r="B931" s="166">
        <f>'2.ورود اطلاعات'!A931</f>
        <v>930</v>
      </c>
      <c r="C931" s="166">
        <f>'1.مشخصات مرکز'!$D$2</f>
        <v>1398</v>
      </c>
      <c r="D931" s="166" t="str">
        <f>'1.مشخصات مرکز'!$D$3</f>
        <v>انتخاب کنید ...</v>
      </c>
      <c r="E931" s="166" t="str">
        <f>'1.مشخصات مرکز'!$D$4</f>
        <v>انتخاب کنید ...</v>
      </c>
      <c r="F931" s="166" t="str">
        <f>'1.مشخصات مرکز'!$D$5</f>
        <v>انتخاب کنید ...</v>
      </c>
      <c r="G931" s="166">
        <f>'1.مشخصات مرکز'!$D$6</f>
        <v>0</v>
      </c>
      <c r="H931" s="166" t="str">
        <f>'1.مشخصات مرکز'!$D$7</f>
        <v>انتخاب کنید ...</v>
      </c>
      <c r="I931" s="166">
        <f>'1.مشخصات مرکز'!$D$8</f>
        <v>0</v>
      </c>
      <c r="J931" s="166">
        <f>'1.مشخصات مرکز'!$D$9</f>
        <v>0</v>
      </c>
      <c r="K931" s="164">
        <f>'1.مشخصات مرکز'!$D$10</f>
        <v>0</v>
      </c>
      <c r="L931" s="164">
        <f>'1.مشخصات مرکز'!$D$11</f>
        <v>0</v>
      </c>
      <c r="M931" s="166">
        <f>'2.ورود اطلاعات'!B931</f>
        <v>0</v>
      </c>
      <c r="N931" s="166">
        <f>'2.ورود اطلاعات'!C931</f>
        <v>0</v>
      </c>
      <c r="O931" s="166" t="str">
        <f>IF('2.ورود اطلاعات'!F931=0,"نامعلوم",'2.ورود اطلاعات'!F931)</f>
        <v>نامعلوم</v>
      </c>
      <c r="P931" s="166">
        <f>'2.ورود اطلاعات'!J931</f>
        <v>0</v>
      </c>
      <c r="Q931" s="166">
        <f>'2.ورود اطلاعات'!K931</f>
        <v>0</v>
      </c>
      <c r="R931" s="166">
        <f>'2.ورود اطلاعات'!L931</f>
        <v>0</v>
      </c>
      <c r="S931" s="166">
        <f>'2.ورود اطلاعات'!M931</f>
        <v>0</v>
      </c>
      <c r="T931" s="166">
        <f>'2.ورود اطلاعات'!N931</f>
        <v>0</v>
      </c>
      <c r="U931" s="166">
        <f>'2.ورود اطلاعات'!O931</f>
        <v>1398</v>
      </c>
      <c r="V931" s="166">
        <f>'2.ورود اطلاعات'!P931</f>
        <v>0</v>
      </c>
      <c r="W931" s="166">
        <f>'2.ورود اطلاعات'!Q931</f>
        <v>0</v>
      </c>
      <c r="X931" s="166">
        <f>'2.ورود اطلاعات'!R931</f>
        <v>0</v>
      </c>
      <c r="Y931" s="166">
        <f>'2.ورود اطلاعات'!S931</f>
        <v>0</v>
      </c>
      <c r="Z931" s="166">
        <f>'2.ورود اطلاعات'!T931</f>
        <v>0</v>
      </c>
      <c r="AA931" s="166">
        <f>'2.ورود اطلاعات'!U931</f>
        <v>0</v>
      </c>
      <c r="AB931" s="166">
        <f>'2.ورود اطلاعات'!V931</f>
        <v>0</v>
      </c>
      <c r="AC931" s="166">
        <f>'2.ورود اطلاعات'!W931</f>
        <v>0</v>
      </c>
      <c r="AD931" s="166">
        <f>'2.ورود اطلاعات'!X931</f>
        <v>0</v>
      </c>
      <c r="AE931" s="166">
        <f>'2.ورود اطلاعات'!Y931</f>
        <v>0</v>
      </c>
      <c r="AF931" s="166">
        <f>'2.ورود اطلاعات'!Z931</f>
        <v>0</v>
      </c>
      <c r="AG931" s="166">
        <f>'2.ورود اطلاعات'!AA931</f>
        <v>0</v>
      </c>
      <c r="AH931" s="166">
        <f>'2.ورود اطلاعات'!AB931</f>
        <v>0</v>
      </c>
      <c r="AI931" s="166">
        <f>'2.ورود اطلاعات'!AC931</f>
        <v>0</v>
      </c>
      <c r="AJ931" s="166">
        <f>'2.ورود اطلاعات'!AD931</f>
        <v>0</v>
      </c>
      <c r="AK931" s="166">
        <f>'2.ورود اطلاعات'!AE931</f>
        <v>0</v>
      </c>
      <c r="AL931" s="166">
        <f>'2.ورود اطلاعات'!AF931</f>
        <v>0</v>
      </c>
      <c r="AM931" s="166">
        <f>'2.ورود اطلاعات'!AG931</f>
        <v>0</v>
      </c>
      <c r="AN931" s="166">
        <f>'2.ورود اطلاعات'!AH931</f>
        <v>0</v>
      </c>
      <c r="AO931" s="166">
        <f>'2.ورود اطلاعات'!AI931</f>
        <v>0</v>
      </c>
      <c r="AP931" s="166" t="str">
        <f>'2.ورود اطلاعات'!AK931</f>
        <v xml:space="preserve">         </v>
      </c>
      <c r="AQ931" s="166" t="str">
        <f>'2.ورود اطلاعات'!AL931</f>
        <v>هیچکدام</v>
      </c>
      <c r="AR931" s="166" t="str">
        <f>'2.ورود اطلاعات'!AM931</f>
        <v>7.هیچکدام</v>
      </c>
      <c r="AS931" s="166" t="str">
        <f>'2.ورود اطلاعات'!AN931</f>
        <v>نامعلوم</v>
      </c>
      <c r="AT931" s="166" t="str">
        <f>'2.ورود اطلاعات'!AO931</f>
        <v>نامعلوم</v>
      </c>
      <c r="AU931" s="166" t="str">
        <f>'2.ورود اطلاعات'!CV931</f>
        <v>ارائه نشده است.</v>
      </c>
      <c r="AV931" s="166">
        <f>'2.ورود اطلاعات'!CW931</f>
        <v>0</v>
      </c>
      <c r="AW931" s="164">
        <f>'2.ورود اطلاعات'!AT931</f>
        <v>0</v>
      </c>
      <c r="AX931" s="164">
        <f>'2.ورود اطلاعات'!AU931</f>
        <v>0</v>
      </c>
      <c r="AY931" s="164">
        <f>'2.ورود اطلاعات'!AV931</f>
        <v>0</v>
      </c>
      <c r="AZ931" s="164">
        <f>'2.ورود اطلاعات'!AW931</f>
        <v>0</v>
      </c>
      <c r="BA931" s="164">
        <f>'2.ورود اطلاعات'!AX931</f>
        <v>0</v>
      </c>
      <c r="BB931" s="166">
        <f>'2.ورود اطلاعات'!BT931</f>
        <v>0</v>
      </c>
      <c r="BC931" s="166" t="str">
        <f>'2.ورود اطلاعات'!BU931</f>
        <v xml:space="preserve"> </v>
      </c>
      <c r="BD931" s="166" t="str">
        <f>'2.ورود اطلاعات'!BV931</f>
        <v xml:space="preserve"> </v>
      </c>
      <c r="BE931" s="21"/>
      <c r="BF931" s="164">
        <f>'2.ورود اطلاعات'!BK931</f>
        <v>0</v>
      </c>
      <c r="BG931" s="164">
        <f>'2.ورود اطلاعات'!BL931</f>
        <v>0</v>
      </c>
      <c r="BH931" s="164">
        <f>'2.ورود اطلاعات'!BM931</f>
        <v>0</v>
      </c>
      <c r="BI931" s="164">
        <f>'2.ورود اطلاعات'!BN931</f>
        <v>0</v>
      </c>
      <c r="BJ931" s="164">
        <f>'2.ورود اطلاعات'!BO931</f>
        <v>0</v>
      </c>
      <c r="BK931" s="164">
        <f>'2.ورود اطلاعات'!BP931</f>
        <v>0</v>
      </c>
      <c r="BL931" s="164">
        <f>'2.ورود اطلاعات'!BQ931</f>
        <v>0</v>
      </c>
      <c r="BM931" s="164">
        <f>'2.ورود اطلاعات'!BR931</f>
        <v>0</v>
      </c>
      <c r="BN931" s="166">
        <f>'2.ورود اطلاعات'!BW931</f>
        <v>0</v>
      </c>
      <c r="BO931" s="166" t="str">
        <f>'2.ورود اطلاعات'!BX931</f>
        <v xml:space="preserve"> </v>
      </c>
      <c r="BP931" s="166" t="str">
        <f>'2.ورود اطلاعات'!BY931</f>
        <v xml:space="preserve"> </v>
      </c>
      <c r="BQ931" s="280" t="str">
        <f t="shared" si="118"/>
        <v>تست اچ آی وی انجام نشده است</v>
      </c>
      <c r="BR931" s="166">
        <f>'2.ورود اطلاعات'!BZ931</f>
        <v>0</v>
      </c>
      <c r="BS931" s="166" t="str">
        <f>'2.ورود اطلاعات'!CA931</f>
        <v xml:space="preserve"> </v>
      </c>
      <c r="BT931" s="166" t="str">
        <f>'2.ورود اطلاعات'!CB931</f>
        <v xml:space="preserve"> </v>
      </c>
      <c r="BU931" s="280" t="str">
        <f t="shared" si="119"/>
        <v>تست اچ آی وی انجام نشده است</v>
      </c>
      <c r="BV931" s="166">
        <f>'2.ورود اطلاعات'!CC931</f>
        <v>0</v>
      </c>
      <c r="BW931" s="166" t="str">
        <f>'2.ورود اطلاعات'!CD931</f>
        <v xml:space="preserve"> </v>
      </c>
      <c r="BX931" s="166" t="str">
        <f>'2.ورود اطلاعات'!CE931</f>
        <v xml:space="preserve"> </v>
      </c>
      <c r="BY931" s="280" t="str">
        <f t="shared" si="120"/>
        <v>تست اچ آی وی انجام نشده است</v>
      </c>
      <c r="BZ931" s="166">
        <f>'2.ورود اطلاعات'!CF931</f>
        <v>0</v>
      </c>
      <c r="CA931" s="166" t="str">
        <f>'2.ورود اطلاعات'!CG931</f>
        <v xml:space="preserve"> </v>
      </c>
      <c r="CB931" s="166" t="str">
        <f>'2.ورود اطلاعات'!CH931</f>
        <v xml:space="preserve"> </v>
      </c>
      <c r="CC931" s="280" t="str">
        <f t="shared" si="121"/>
        <v>تست اچ آی وی انجام نشده است</v>
      </c>
      <c r="CD931" s="166">
        <f>'2.ورود اطلاعات'!CI931</f>
        <v>0</v>
      </c>
      <c r="CE931" s="166" t="str">
        <f>'2.ورود اطلاعات'!CJ931</f>
        <v xml:space="preserve"> </v>
      </c>
      <c r="CF931" s="166" t="str">
        <f>'2.ورود اطلاعات'!CK931</f>
        <v xml:space="preserve"> </v>
      </c>
      <c r="CG931" s="280" t="str">
        <f t="shared" si="122"/>
        <v>تست اچ آی وی انجام نشده است</v>
      </c>
      <c r="CH931" s="166">
        <f>'2.ورود اطلاعات'!CL931</f>
        <v>0</v>
      </c>
      <c r="CI931" s="166" t="str">
        <f>'2.ورود اطلاعات'!CM931</f>
        <v xml:space="preserve"> </v>
      </c>
      <c r="CJ931" s="166" t="str">
        <f>'2.ورود اطلاعات'!CN931</f>
        <v xml:space="preserve"> </v>
      </c>
      <c r="CK931" s="280" t="str">
        <f t="shared" si="123"/>
        <v>تست اچ آی وی انجام نشده است</v>
      </c>
      <c r="CL931" s="166">
        <f>'2.ورود اطلاعات'!CO931</f>
        <v>0</v>
      </c>
      <c r="CM931" s="166" t="str">
        <f>'2.ورود اطلاعات'!CP931</f>
        <v xml:space="preserve"> </v>
      </c>
      <c r="CN931" s="166" t="str">
        <f>'2.ورود اطلاعات'!CQ931</f>
        <v xml:space="preserve"> </v>
      </c>
      <c r="CO931" s="280" t="str">
        <f t="shared" si="124"/>
        <v>تست اچ آی وی انجام نشده است</v>
      </c>
      <c r="CP931" s="166">
        <f>'2.ورود اطلاعات'!CR931</f>
        <v>0</v>
      </c>
      <c r="CQ931" s="166" t="str">
        <f>'2.ورود اطلاعات'!CS931</f>
        <v xml:space="preserve"> </v>
      </c>
      <c r="CR931" s="166" t="str">
        <f>'2.ورود اطلاعات'!CT931</f>
        <v xml:space="preserve"> </v>
      </c>
      <c r="CS931" s="280" t="str">
        <f t="shared" si="125"/>
        <v>تست اچ آی وی انجام نشده است</v>
      </c>
      <c r="CT931" s="166" t="str">
        <f>'2.ورود اطلاعات'!CU931</f>
        <v>خیر</v>
      </c>
      <c r="DI931" s="164"/>
      <c r="DJ931" s="164"/>
    </row>
    <row r="932" spans="1:114" s="166" customFormat="1" ht="11.65" x14ac:dyDescent="0.35">
      <c r="A932" s="144" t="str">
        <f>'2.ورود اطلاعات'!BS932</f>
        <v>خیر</v>
      </c>
      <c r="B932" s="166">
        <f>'2.ورود اطلاعات'!A932</f>
        <v>931</v>
      </c>
      <c r="C932" s="166">
        <f>'1.مشخصات مرکز'!$D$2</f>
        <v>1398</v>
      </c>
      <c r="D932" s="166" t="str">
        <f>'1.مشخصات مرکز'!$D$3</f>
        <v>انتخاب کنید ...</v>
      </c>
      <c r="E932" s="166" t="str">
        <f>'1.مشخصات مرکز'!$D$4</f>
        <v>انتخاب کنید ...</v>
      </c>
      <c r="F932" s="166" t="str">
        <f>'1.مشخصات مرکز'!$D$5</f>
        <v>انتخاب کنید ...</v>
      </c>
      <c r="G932" s="166">
        <f>'1.مشخصات مرکز'!$D$6</f>
        <v>0</v>
      </c>
      <c r="H932" s="166" t="str">
        <f>'1.مشخصات مرکز'!$D$7</f>
        <v>انتخاب کنید ...</v>
      </c>
      <c r="I932" s="166">
        <f>'1.مشخصات مرکز'!$D$8</f>
        <v>0</v>
      </c>
      <c r="J932" s="166">
        <f>'1.مشخصات مرکز'!$D$9</f>
        <v>0</v>
      </c>
      <c r="K932" s="164">
        <f>'1.مشخصات مرکز'!$D$10</f>
        <v>0</v>
      </c>
      <c r="L932" s="164">
        <f>'1.مشخصات مرکز'!$D$11</f>
        <v>0</v>
      </c>
      <c r="M932" s="166">
        <f>'2.ورود اطلاعات'!B932</f>
        <v>0</v>
      </c>
      <c r="N932" s="166">
        <f>'2.ورود اطلاعات'!C932</f>
        <v>0</v>
      </c>
      <c r="O932" s="166" t="str">
        <f>IF('2.ورود اطلاعات'!F932=0,"نامعلوم",'2.ورود اطلاعات'!F932)</f>
        <v>نامعلوم</v>
      </c>
      <c r="P932" s="166">
        <f>'2.ورود اطلاعات'!J932</f>
        <v>0</v>
      </c>
      <c r="Q932" s="166">
        <f>'2.ورود اطلاعات'!K932</f>
        <v>0</v>
      </c>
      <c r="R932" s="166">
        <f>'2.ورود اطلاعات'!L932</f>
        <v>0</v>
      </c>
      <c r="S932" s="166">
        <f>'2.ورود اطلاعات'!M932</f>
        <v>0</v>
      </c>
      <c r="T932" s="166">
        <f>'2.ورود اطلاعات'!N932</f>
        <v>0</v>
      </c>
      <c r="U932" s="166">
        <f>'2.ورود اطلاعات'!O932</f>
        <v>1398</v>
      </c>
      <c r="V932" s="166">
        <f>'2.ورود اطلاعات'!P932</f>
        <v>0</v>
      </c>
      <c r="W932" s="166">
        <f>'2.ورود اطلاعات'!Q932</f>
        <v>0</v>
      </c>
      <c r="X932" s="166">
        <f>'2.ورود اطلاعات'!R932</f>
        <v>0</v>
      </c>
      <c r="Y932" s="166">
        <f>'2.ورود اطلاعات'!S932</f>
        <v>0</v>
      </c>
      <c r="Z932" s="166">
        <f>'2.ورود اطلاعات'!T932</f>
        <v>0</v>
      </c>
      <c r="AA932" s="166">
        <f>'2.ورود اطلاعات'!U932</f>
        <v>0</v>
      </c>
      <c r="AB932" s="166">
        <f>'2.ورود اطلاعات'!V932</f>
        <v>0</v>
      </c>
      <c r="AC932" s="166">
        <f>'2.ورود اطلاعات'!W932</f>
        <v>0</v>
      </c>
      <c r="AD932" s="166">
        <f>'2.ورود اطلاعات'!X932</f>
        <v>0</v>
      </c>
      <c r="AE932" s="166">
        <f>'2.ورود اطلاعات'!Y932</f>
        <v>0</v>
      </c>
      <c r="AF932" s="166">
        <f>'2.ورود اطلاعات'!Z932</f>
        <v>0</v>
      </c>
      <c r="AG932" s="166">
        <f>'2.ورود اطلاعات'!AA932</f>
        <v>0</v>
      </c>
      <c r="AH932" s="166">
        <f>'2.ورود اطلاعات'!AB932</f>
        <v>0</v>
      </c>
      <c r="AI932" s="166">
        <f>'2.ورود اطلاعات'!AC932</f>
        <v>0</v>
      </c>
      <c r="AJ932" s="166">
        <f>'2.ورود اطلاعات'!AD932</f>
        <v>0</v>
      </c>
      <c r="AK932" s="166">
        <f>'2.ورود اطلاعات'!AE932</f>
        <v>0</v>
      </c>
      <c r="AL932" s="166">
        <f>'2.ورود اطلاعات'!AF932</f>
        <v>0</v>
      </c>
      <c r="AM932" s="166">
        <f>'2.ورود اطلاعات'!AG932</f>
        <v>0</v>
      </c>
      <c r="AN932" s="166">
        <f>'2.ورود اطلاعات'!AH932</f>
        <v>0</v>
      </c>
      <c r="AO932" s="166">
        <f>'2.ورود اطلاعات'!AI932</f>
        <v>0</v>
      </c>
      <c r="AP932" s="166" t="str">
        <f>'2.ورود اطلاعات'!AK932</f>
        <v xml:space="preserve">         </v>
      </c>
      <c r="AQ932" s="166" t="str">
        <f>'2.ورود اطلاعات'!AL932</f>
        <v>هیچکدام</v>
      </c>
      <c r="AR932" s="166" t="str">
        <f>'2.ورود اطلاعات'!AM932</f>
        <v>7.هیچکدام</v>
      </c>
      <c r="AS932" s="166" t="str">
        <f>'2.ورود اطلاعات'!AN932</f>
        <v>نامعلوم</v>
      </c>
      <c r="AT932" s="166" t="str">
        <f>'2.ورود اطلاعات'!AO932</f>
        <v>نامعلوم</v>
      </c>
      <c r="AU932" s="166" t="str">
        <f>'2.ورود اطلاعات'!CV932</f>
        <v>ارائه نشده است.</v>
      </c>
      <c r="AV932" s="166">
        <f>'2.ورود اطلاعات'!CW932</f>
        <v>0</v>
      </c>
      <c r="AW932" s="164">
        <f>'2.ورود اطلاعات'!AT932</f>
        <v>0</v>
      </c>
      <c r="AX932" s="164">
        <f>'2.ورود اطلاعات'!AU932</f>
        <v>0</v>
      </c>
      <c r="AY932" s="164">
        <f>'2.ورود اطلاعات'!AV932</f>
        <v>0</v>
      </c>
      <c r="AZ932" s="164">
        <f>'2.ورود اطلاعات'!AW932</f>
        <v>0</v>
      </c>
      <c r="BA932" s="164">
        <f>'2.ورود اطلاعات'!AX932</f>
        <v>0</v>
      </c>
      <c r="BB932" s="166">
        <f>'2.ورود اطلاعات'!BT932</f>
        <v>0</v>
      </c>
      <c r="BC932" s="166" t="str">
        <f>'2.ورود اطلاعات'!BU932</f>
        <v xml:space="preserve"> </v>
      </c>
      <c r="BD932" s="166" t="str">
        <f>'2.ورود اطلاعات'!BV932</f>
        <v xml:space="preserve"> </v>
      </c>
      <c r="BE932" s="21"/>
      <c r="BF932" s="164">
        <f>'2.ورود اطلاعات'!BK932</f>
        <v>0</v>
      </c>
      <c r="BG932" s="164">
        <f>'2.ورود اطلاعات'!BL932</f>
        <v>0</v>
      </c>
      <c r="BH932" s="164">
        <f>'2.ورود اطلاعات'!BM932</f>
        <v>0</v>
      </c>
      <c r="BI932" s="164">
        <f>'2.ورود اطلاعات'!BN932</f>
        <v>0</v>
      </c>
      <c r="BJ932" s="164">
        <f>'2.ورود اطلاعات'!BO932</f>
        <v>0</v>
      </c>
      <c r="BK932" s="164">
        <f>'2.ورود اطلاعات'!BP932</f>
        <v>0</v>
      </c>
      <c r="BL932" s="164">
        <f>'2.ورود اطلاعات'!BQ932</f>
        <v>0</v>
      </c>
      <c r="BM932" s="164">
        <f>'2.ورود اطلاعات'!BR932</f>
        <v>0</v>
      </c>
      <c r="BN932" s="166">
        <f>'2.ورود اطلاعات'!BW932</f>
        <v>0</v>
      </c>
      <c r="BO932" s="166" t="str">
        <f>'2.ورود اطلاعات'!BX932</f>
        <v xml:space="preserve"> </v>
      </c>
      <c r="BP932" s="166" t="str">
        <f>'2.ورود اطلاعات'!BY932</f>
        <v xml:space="preserve"> </v>
      </c>
      <c r="BQ932" s="280" t="str">
        <f t="shared" si="118"/>
        <v>تست اچ آی وی انجام نشده است</v>
      </c>
      <c r="BR932" s="166">
        <f>'2.ورود اطلاعات'!BZ932</f>
        <v>0</v>
      </c>
      <c r="BS932" s="166" t="str">
        <f>'2.ورود اطلاعات'!CA932</f>
        <v xml:space="preserve"> </v>
      </c>
      <c r="BT932" s="166" t="str">
        <f>'2.ورود اطلاعات'!CB932</f>
        <v xml:space="preserve"> </v>
      </c>
      <c r="BU932" s="280" t="str">
        <f t="shared" si="119"/>
        <v>تست اچ آی وی انجام نشده است</v>
      </c>
      <c r="BV932" s="166">
        <f>'2.ورود اطلاعات'!CC932</f>
        <v>0</v>
      </c>
      <c r="BW932" s="166" t="str">
        <f>'2.ورود اطلاعات'!CD932</f>
        <v xml:space="preserve"> </v>
      </c>
      <c r="BX932" s="166" t="str">
        <f>'2.ورود اطلاعات'!CE932</f>
        <v xml:space="preserve"> </v>
      </c>
      <c r="BY932" s="280" t="str">
        <f t="shared" si="120"/>
        <v>تست اچ آی وی انجام نشده است</v>
      </c>
      <c r="BZ932" s="166">
        <f>'2.ورود اطلاعات'!CF932</f>
        <v>0</v>
      </c>
      <c r="CA932" s="166" t="str">
        <f>'2.ورود اطلاعات'!CG932</f>
        <v xml:space="preserve"> </v>
      </c>
      <c r="CB932" s="166" t="str">
        <f>'2.ورود اطلاعات'!CH932</f>
        <v xml:space="preserve"> </v>
      </c>
      <c r="CC932" s="280" t="str">
        <f t="shared" si="121"/>
        <v>تست اچ آی وی انجام نشده است</v>
      </c>
      <c r="CD932" s="166">
        <f>'2.ورود اطلاعات'!CI932</f>
        <v>0</v>
      </c>
      <c r="CE932" s="166" t="str">
        <f>'2.ورود اطلاعات'!CJ932</f>
        <v xml:space="preserve"> </v>
      </c>
      <c r="CF932" s="166" t="str">
        <f>'2.ورود اطلاعات'!CK932</f>
        <v xml:space="preserve"> </v>
      </c>
      <c r="CG932" s="280" t="str">
        <f t="shared" si="122"/>
        <v>تست اچ آی وی انجام نشده است</v>
      </c>
      <c r="CH932" s="166">
        <f>'2.ورود اطلاعات'!CL932</f>
        <v>0</v>
      </c>
      <c r="CI932" s="166" t="str">
        <f>'2.ورود اطلاعات'!CM932</f>
        <v xml:space="preserve"> </v>
      </c>
      <c r="CJ932" s="166" t="str">
        <f>'2.ورود اطلاعات'!CN932</f>
        <v xml:space="preserve"> </v>
      </c>
      <c r="CK932" s="280" t="str">
        <f t="shared" si="123"/>
        <v>تست اچ آی وی انجام نشده است</v>
      </c>
      <c r="CL932" s="166">
        <f>'2.ورود اطلاعات'!CO932</f>
        <v>0</v>
      </c>
      <c r="CM932" s="166" t="str">
        <f>'2.ورود اطلاعات'!CP932</f>
        <v xml:space="preserve"> </v>
      </c>
      <c r="CN932" s="166" t="str">
        <f>'2.ورود اطلاعات'!CQ932</f>
        <v xml:space="preserve"> </v>
      </c>
      <c r="CO932" s="280" t="str">
        <f t="shared" si="124"/>
        <v>تست اچ آی وی انجام نشده است</v>
      </c>
      <c r="CP932" s="166">
        <f>'2.ورود اطلاعات'!CR932</f>
        <v>0</v>
      </c>
      <c r="CQ932" s="166" t="str">
        <f>'2.ورود اطلاعات'!CS932</f>
        <v xml:space="preserve"> </v>
      </c>
      <c r="CR932" s="166" t="str">
        <f>'2.ورود اطلاعات'!CT932</f>
        <v xml:space="preserve"> </v>
      </c>
      <c r="CS932" s="280" t="str">
        <f t="shared" si="125"/>
        <v>تست اچ آی وی انجام نشده است</v>
      </c>
      <c r="CT932" s="166" t="str">
        <f>'2.ورود اطلاعات'!CU932</f>
        <v>خیر</v>
      </c>
      <c r="DI932" s="164"/>
      <c r="DJ932" s="164"/>
    </row>
    <row r="933" spans="1:114" s="166" customFormat="1" ht="11.65" x14ac:dyDescent="0.35">
      <c r="A933" s="144" t="str">
        <f>'2.ورود اطلاعات'!BS933</f>
        <v>خیر</v>
      </c>
      <c r="B933" s="166">
        <f>'2.ورود اطلاعات'!A933</f>
        <v>932</v>
      </c>
      <c r="C933" s="166">
        <f>'1.مشخصات مرکز'!$D$2</f>
        <v>1398</v>
      </c>
      <c r="D933" s="166" t="str">
        <f>'1.مشخصات مرکز'!$D$3</f>
        <v>انتخاب کنید ...</v>
      </c>
      <c r="E933" s="166" t="str">
        <f>'1.مشخصات مرکز'!$D$4</f>
        <v>انتخاب کنید ...</v>
      </c>
      <c r="F933" s="166" t="str">
        <f>'1.مشخصات مرکز'!$D$5</f>
        <v>انتخاب کنید ...</v>
      </c>
      <c r="G933" s="166">
        <f>'1.مشخصات مرکز'!$D$6</f>
        <v>0</v>
      </c>
      <c r="H933" s="166" t="str">
        <f>'1.مشخصات مرکز'!$D$7</f>
        <v>انتخاب کنید ...</v>
      </c>
      <c r="I933" s="166">
        <f>'1.مشخصات مرکز'!$D$8</f>
        <v>0</v>
      </c>
      <c r="J933" s="166">
        <f>'1.مشخصات مرکز'!$D$9</f>
        <v>0</v>
      </c>
      <c r="K933" s="164">
        <f>'1.مشخصات مرکز'!$D$10</f>
        <v>0</v>
      </c>
      <c r="L933" s="164">
        <f>'1.مشخصات مرکز'!$D$11</f>
        <v>0</v>
      </c>
      <c r="M933" s="166">
        <f>'2.ورود اطلاعات'!B933</f>
        <v>0</v>
      </c>
      <c r="N933" s="166">
        <f>'2.ورود اطلاعات'!C933</f>
        <v>0</v>
      </c>
      <c r="O933" s="166" t="str">
        <f>IF('2.ورود اطلاعات'!F933=0,"نامعلوم",'2.ورود اطلاعات'!F933)</f>
        <v>نامعلوم</v>
      </c>
      <c r="P933" s="166">
        <f>'2.ورود اطلاعات'!J933</f>
        <v>0</v>
      </c>
      <c r="Q933" s="166">
        <f>'2.ورود اطلاعات'!K933</f>
        <v>0</v>
      </c>
      <c r="R933" s="166">
        <f>'2.ورود اطلاعات'!L933</f>
        <v>0</v>
      </c>
      <c r="S933" s="166">
        <f>'2.ورود اطلاعات'!M933</f>
        <v>0</v>
      </c>
      <c r="T933" s="166">
        <f>'2.ورود اطلاعات'!N933</f>
        <v>0</v>
      </c>
      <c r="U933" s="166">
        <f>'2.ورود اطلاعات'!O933</f>
        <v>1398</v>
      </c>
      <c r="V933" s="166">
        <f>'2.ورود اطلاعات'!P933</f>
        <v>0</v>
      </c>
      <c r="W933" s="166">
        <f>'2.ورود اطلاعات'!Q933</f>
        <v>0</v>
      </c>
      <c r="X933" s="166">
        <f>'2.ورود اطلاعات'!R933</f>
        <v>0</v>
      </c>
      <c r="Y933" s="166">
        <f>'2.ورود اطلاعات'!S933</f>
        <v>0</v>
      </c>
      <c r="Z933" s="166">
        <f>'2.ورود اطلاعات'!T933</f>
        <v>0</v>
      </c>
      <c r="AA933" s="166">
        <f>'2.ورود اطلاعات'!U933</f>
        <v>0</v>
      </c>
      <c r="AB933" s="166">
        <f>'2.ورود اطلاعات'!V933</f>
        <v>0</v>
      </c>
      <c r="AC933" s="166">
        <f>'2.ورود اطلاعات'!W933</f>
        <v>0</v>
      </c>
      <c r="AD933" s="166">
        <f>'2.ورود اطلاعات'!X933</f>
        <v>0</v>
      </c>
      <c r="AE933" s="166">
        <f>'2.ورود اطلاعات'!Y933</f>
        <v>0</v>
      </c>
      <c r="AF933" s="166">
        <f>'2.ورود اطلاعات'!Z933</f>
        <v>0</v>
      </c>
      <c r="AG933" s="166">
        <f>'2.ورود اطلاعات'!AA933</f>
        <v>0</v>
      </c>
      <c r="AH933" s="166">
        <f>'2.ورود اطلاعات'!AB933</f>
        <v>0</v>
      </c>
      <c r="AI933" s="166">
        <f>'2.ورود اطلاعات'!AC933</f>
        <v>0</v>
      </c>
      <c r="AJ933" s="166">
        <f>'2.ورود اطلاعات'!AD933</f>
        <v>0</v>
      </c>
      <c r="AK933" s="166">
        <f>'2.ورود اطلاعات'!AE933</f>
        <v>0</v>
      </c>
      <c r="AL933" s="166">
        <f>'2.ورود اطلاعات'!AF933</f>
        <v>0</v>
      </c>
      <c r="AM933" s="166">
        <f>'2.ورود اطلاعات'!AG933</f>
        <v>0</v>
      </c>
      <c r="AN933" s="166">
        <f>'2.ورود اطلاعات'!AH933</f>
        <v>0</v>
      </c>
      <c r="AO933" s="166">
        <f>'2.ورود اطلاعات'!AI933</f>
        <v>0</v>
      </c>
      <c r="AP933" s="166" t="str">
        <f>'2.ورود اطلاعات'!AK933</f>
        <v xml:space="preserve">         </v>
      </c>
      <c r="AQ933" s="166" t="str">
        <f>'2.ورود اطلاعات'!AL933</f>
        <v>هیچکدام</v>
      </c>
      <c r="AR933" s="166" t="str">
        <f>'2.ورود اطلاعات'!AM933</f>
        <v>7.هیچکدام</v>
      </c>
      <c r="AS933" s="166" t="str">
        <f>'2.ورود اطلاعات'!AN933</f>
        <v>نامعلوم</v>
      </c>
      <c r="AT933" s="166" t="str">
        <f>'2.ورود اطلاعات'!AO933</f>
        <v>نامعلوم</v>
      </c>
      <c r="AU933" s="166" t="str">
        <f>'2.ورود اطلاعات'!CV933</f>
        <v>ارائه نشده است.</v>
      </c>
      <c r="AV933" s="166">
        <f>'2.ورود اطلاعات'!CW933</f>
        <v>0</v>
      </c>
      <c r="AW933" s="164">
        <f>'2.ورود اطلاعات'!AT933</f>
        <v>0</v>
      </c>
      <c r="AX933" s="164">
        <f>'2.ورود اطلاعات'!AU933</f>
        <v>0</v>
      </c>
      <c r="AY933" s="164">
        <f>'2.ورود اطلاعات'!AV933</f>
        <v>0</v>
      </c>
      <c r="AZ933" s="164">
        <f>'2.ورود اطلاعات'!AW933</f>
        <v>0</v>
      </c>
      <c r="BA933" s="164">
        <f>'2.ورود اطلاعات'!AX933</f>
        <v>0</v>
      </c>
      <c r="BB933" s="166">
        <f>'2.ورود اطلاعات'!BT933</f>
        <v>0</v>
      </c>
      <c r="BC933" s="166" t="str">
        <f>'2.ورود اطلاعات'!BU933</f>
        <v xml:space="preserve"> </v>
      </c>
      <c r="BD933" s="166" t="str">
        <f>'2.ورود اطلاعات'!BV933</f>
        <v xml:space="preserve"> </v>
      </c>
      <c r="BE933" s="21"/>
      <c r="BF933" s="164">
        <f>'2.ورود اطلاعات'!BK933</f>
        <v>0</v>
      </c>
      <c r="BG933" s="164">
        <f>'2.ورود اطلاعات'!BL933</f>
        <v>0</v>
      </c>
      <c r="BH933" s="164">
        <f>'2.ورود اطلاعات'!BM933</f>
        <v>0</v>
      </c>
      <c r="BI933" s="164">
        <f>'2.ورود اطلاعات'!BN933</f>
        <v>0</v>
      </c>
      <c r="BJ933" s="164">
        <f>'2.ورود اطلاعات'!BO933</f>
        <v>0</v>
      </c>
      <c r="BK933" s="164">
        <f>'2.ورود اطلاعات'!BP933</f>
        <v>0</v>
      </c>
      <c r="BL933" s="164">
        <f>'2.ورود اطلاعات'!BQ933</f>
        <v>0</v>
      </c>
      <c r="BM933" s="164">
        <f>'2.ورود اطلاعات'!BR933</f>
        <v>0</v>
      </c>
      <c r="BN933" s="166">
        <f>'2.ورود اطلاعات'!BW933</f>
        <v>0</v>
      </c>
      <c r="BO933" s="166" t="str">
        <f>'2.ورود اطلاعات'!BX933</f>
        <v xml:space="preserve"> </v>
      </c>
      <c r="BP933" s="166" t="str">
        <f>'2.ورود اطلاعات'!BY933</f>
        <v xml:space="preserve"> </v>
      </c>
      <c r="BQ933" s="280" t="str">
        <f t="shared" si="118"/>
        <v>تست اچ آی وی انجام نشده است</v>
      </c>
      <c r="BR933" s="166">
        <f>'2.ورود اطلاعات'!BZ933</f>
        <v>0</v>
      </c>
      <c r="BS933" s="166" t="str">
        <f>'2.ورود اطلاعات'!CA933</f>
        <v xml:space="preserve"> </v>
      </c>
      <c r="BT933" s="166" t="str">
        <f>'2.ورود اطلاعات'!CB933</f>
        <v xml:space="preserve"> </v>
      </c>
      <c r="BU933" s="280" t="str">
        <f t="shared" si="119"/>
        <v>تست اچ آی وی انجام نشده است</v>
      </c>
      <c r="BV933" s="166">
        <f>'2.ورود اطلاعات'!CC933</f>
        <v>0</v>
      </c>
      <c r="BW933" s="166" t="str">
        <f>'2.ورود اطلاعات'!CD933</f>
        <v xml:space="preserve"> </v>
      </c>
      <c r="BX933" s="166" t="str">
        <f>'2.ورود اطلاعات'!CE933</f>
        <v xml:space="preserve"> </v>
      </c>
      <c r="BY933" s="280" t="str">
        <f t="shared" si="120"/>
        <v>تست اچ آی وی انجام نشده است</v>
      </c>
      <c r="BZ933" s="166">
        <f>'2.ورود اطلاعات'!CF933</f>
        <v>0</v>
      </c>
      <c r="CA933" s="166" t="str">
        <f>'2.ورود اطلاعات'!CG933</f>
        <v xml:space="preserve"> </v>
      </c>
      <c r="CB933" s="166" t="str">
        <f>'2.ورود اطلاعات'!CH933</f>
        <v xml:space="preserve"> </v>
      </c>
      <c r="CC933" s="280" t="str">
        <f t="shared" si="121"/>
        <v>تست اچ آی وی انجام نشده است</v>
      </c>
      <c r="CD933" s="166">
        <f>'2.ورود اطلاعات'!CI933</f>
        <v>0</v>
      </c>
      <c r="CE933" s="166" t="str">
        <f>'2.ورود اطلاعات'!CJ933</f>
        <v xml:space="preserve"> </v>
      </c>
      <c r="CF933" s="166" t="str">
        <f>'2.ورود اطلاعات'!CK933</f>
        <v xml:space="preserve"> </v>
      </c>
      <c r="CG933" s="280" t="str">
        <f t="shared" si="122"/>
        <v>تست اچ آی وی انجام نشده است</v>
      </c>
      <c r="CH933" s="166">
        <f>'2.ورود اطلاعات'!CL933</f>
        <v>0</v>
      </c>
      <c r="CI933" s="166" t="str">
        <f>'2.ورود اطلاعات'!CM933</f>
        <v xml:space="preserve"> </v>
      </c>
      <c r="CJ933" s="166" t="str">
        <f>'2.ورود اطلاعات'!CN933</f>
        <v xml:space="preserve"> </v>
      </c>
      <c r="CK933" s="280" t="str">
        <f t="shared" si="123"/>
        <v>تست اچ آی وی انجام نشده است</v>
      </c>
      <c r="CL933" s="166">
        <f>'2.ورود اطلاعات'!CO933</f>
        <v>0</v>
      </c>
      <c r="CM933" s="166" t="str">
        <f>'2.ورود اطلاعات'!CP933</f>
        <v xml:space="preserve"> </v>
      </c>
      <c r="CN933" s="166" t="str">
        <f>'2.ورود اطلاعات'!CQ933</f>
        <v xml:space="preserve"> </v>
      </c>
      <c r="CO933" s="280" t="str">
        <f t="shared" si="124"/>
        <v>تست اچ آی وی انجام نشده است</v>
      </c>
      <c r="CP933" s="166">
        <f>'2.ورود اطلاعات'!CR933</f>
        <v>0</v>
      </c>
      <c r="CQ933" s="166" t="str">
        <f>'2.ورود اطلاعات'!CS933</f>
        <v xml:space="preserve"> </v>
      </c>
      <c r="CR933" s="166" t="str">
        <f>'2.ورود اطلاعات'!CT933</f>
        <v xml:space="preserve"> </v>
      </c>
      <c r="CS933" s="280" t="str">
        <f t="shared" si="125"/>
        <v>تست اچ آی وی انجام نشده است</v>
      </c>
      <c r="CT933" s="166" t="str">
        <f>'2.ورود اطلاعات'!CU933</f>
        <v>خیر</v>
      </c>
      <c r="DI933" s="164"/>
      <c r="DJ933" s="164"/>
    </row>
    <row r="934" spans="1:114" s="166" customFormat="1" ht="11.65" x14ac:dyDescent="0.35">
      <c r="A934" s="144" t="str">
        <f>'2.ورود اطلاعات'!BS934</f>
        <v>خیر</v>
      </c>
      <c r="B934" s="166">
        <f>'2.ورود اطلاعات'!A934</f>
        <v>933</v>
      </c>
      <c r="C934" s="166">
        <f>'1.مشخصات مرکز'!$D$2</f>
        <v>1398</v>
      </c>
      <c r="D934" s="166" t="str">
        <f>'1.مشخصات مرکز'!$D$3</f>
        <v>انتخاب کنید ...</v>
      </c>
      <c r="E934" s="166" t="str">
        <f>'1.مشخصات مرکز'!$D$4</f>
        <v>انتخاب کنید ...</v>
      </c>
      <c r="F934" s="166" t="str">
        <f>'1.مشخصات مرکز'!$D$5</f>
        <v>انتخاب کنید ...</v>
      </c>
      <c r="G934" s="166">
        <f>'1.مشخصات مرکز'!$D$6</f>
        <v>0</v>
      </c>
      <c r="H934" s="166" t="str">
        <f>'1.مشخصات مرکز'!$D$7</f>
        <v>انتخاب کنید ...</v>
      </c>
      <c r="I934" s="166">
        <f>'1.مشخصات مرکز'!$D$8</f>
        <v>0</v>
      </c>
      <c r="J934" s="166">
        <f>'1.مشخصات مرکز'!$D$9</f>
        <v>0</v>
      </c>
      <c r="K934" s="164">
        <f>'1.مشخصات مرکز'!$D$10</f>
        <v>0</v>
      </c>
      <c r="L934" s="164">
        <f>'1.مشخصات مرکز'!$D$11</f>
        <v>0</v>
      </c>
      <c r="M934" s="166">
        <f>'2.ورود اطلاعات'!B934</f>
        <v>0</v>
      </c>
      <c r="N934" s="166">
        <f>'2.ورود اطلاعات'!C934</f>
        <v>0</v>
      </c>
      <c r="O934" s="166" t="str">
        <f>IF('2.ورود اطلاعات'!F934=0,"نامعلوم",'2.ورود اطلاعات'!F934)</f>
        <v>نامعلوم</v>
      </c>
      <c r="P934" s="166">
        <f>'2.ورود اطلاعات'!J934</f>
        <v>0</v>
      </c>
      <c r="Q934" s="166">
        <f>'2.ورود اطلاعات'!K934</f>
        <v>0</v>
      </c>
      <c r="R934" s="166">
        <f>'2.ورود اطلاعات'!L934</f>
        <v>0</v>
      </c>
      <c r="S934" s="166">
        <f>'2.ورود اطلاعات'!M934</f>
        <v>0</v>
      </c>
      <c r="T934" s="166">
        <f>'2.ورود اطلاعات'!N934</f>
        <v>0</v>
      </c>
      <c r="U934" s="166">
        <f>'2.ورود اطلاعات'!O934</f>
        <v>1398</v>
      </c>
      <c r="V934" s="166">
        <f>'2.ورود اطلاعات'!P934</f>
        <v>0</v>
      </c>
      <c r="W934" s="166">
        <f>'2.ورود اطلاعات'!Q934</f>
        <v>0</v>
      </c>
      <c r="X934" s="166">
        <f>'2.ورود اطلاعات'!R934</f>
        <v>0</v>
      </c>
      <c r="Y934" s="166">
        <f>'2.ورود اطلاعات'!S934</f>
        <v>0</v>
      </c>
      <c r="Z934" s="166">
        <f>'2.ورود اطلاعات'!T934</f>
        <v>0</v>
      </c>
      <c r="AA934" s="166">
        <f>'2.ورود اطلاعات'!U934</f>
        <v>0</v>
      </c>
      <c r="AB934" s="166">
        <f>'2.ورود اطلاعات'!V934</f>
        <v>0</v>
      </c>
      <c r="AC934" s="166">
        <f>'2.ورود اطلاعات'!W934</f>
        <v>0</v>
      </c>
      <c r="AD934" s="166">
        <f>'2.ورود اطلاعات'!X934</f>
        <v>0</v>
      </c>
      <c r="AE934" s="166">
        <f>'2.ورود اطلاعات'!Y934</f>
        <v>0</v>
      </c>
      <c r="AF934" s="166">
        <f>'2.ورود اطلاعات'!Z934</f>
        <v>0</v>
      </c>
      <c r="AG934" s="166">
        <f>'2.ورود اطلاعات'!AA934</f>
        <v>0</v>
      </c>
      <c r="AH934" s="166">
        <f>'2.ورود اطلاعات'!AB934</f>
        <v>0</v>
      </c>
      <c r="AI934" s="166">
        <f>'2.ورود اطلاعات'!AC934</f>
        <v>0</v>
      </c>
      <c r="AJ934" s="166">
        <f>'2.ورود اطلاعات'!AD934</f>
        <v>0</v>
      </c>
      <c r="AK934" s="166">
        <f>'2.ورود اطلاعات'!AE934</f>
        <v>0</v>
      </c>
      <c r="AL934" s="166">
        <f>'2.ورود اطلاعات'!AF934</f>
        <v>0</v>
      </c>
      <c r="AM934" s="166">
        <f>'2.ورود اطلاعات'!AG934</f>
        <v>0</v>
      </c>
      <c r="AN934" s="166">
        <f>'2.ورود اطلاعات'!AH934</f>
        <v>0</v>
      </c>
      <c r="AO934" s="166">
        <f>'2.ورود اطلاعات'!AI934</f>
        <v>0</v>
      </c>
      <c r="AP934" s="166" t="str">
        <f>'2.ورود اطلاعات'!AK934</f>
        <v xml:space="preserve">         </v>
      </c>
      <c r="AQ934" s="166" t="str">
        <f>'2.ورود اطلاعات'!AL934</f>
        <v>هیچکدام</v>
      </c>
      <c r="AR934" s="166" t="str">
        <f>'2.ورود اطلاعات'!AM934</f>
        <v>7.هیچکدام</v>
      </c>
      <c r="AS934" s="166" t="str">
        <f>'2.ورود اطلاعات'!AN934</f>
        <v>نامعلوم</v>
      </c>
      <c r="AT934" s="166" t="str">
        <f>'2.ورود اطلاعات'!AO934</f>
        <v>نامعلوم</v>
      </c>
      <c r="AU934" s="166" t="str">
        <f>'2.ورود اطلاعات'!CV934</f>
        <v>ارائه نشده است.</v>
      </c>
      <c r="AV934" s="166">
        <f>'2.ورود اطلاعات'!CW934</f>
        <v>0</v>
      </c>
      <c r="AW934" s="164">
        <f>'2.ورود اطلاعات'!AT934</f>
        <v>0</v>
      </c>
      <c r="AX934" s="164">
        <f>'2.ورود اطلاعات'!AU934</f>
        <v>0</v>
      </c>
      <c r="AY934" s="164">
        <f>'2.ورود اطلاعات'!AV934</f>
        <v>0</v>
      </c>
      <c r="AZ934" s="164">
        <f>'2.ورود اطلاعات'!AW934</f>
        <v>0</v>
      </c>
      <c r="BA934" s="164">
        <f>'2.ورود اطلاعات'!AX934</f>
        <v>0</v>
      </c>
      <c r="BB934" s="166">
        <f>'2.ورود اطلاعات'!BT934</f>
        <v>0</v>
      </c>
      <c r="BC934" s="166" t="str">
        <f>'2.ورود اطلاعات'!BU934</f>
        <v xml:space="preserve"> </v>
      </c>
      <c r="BD934" s="166" t="str">
        <f>'2.ورود اطلاعات'!BV934</f>
        <v xml:space="preserve"> </v>
      </c>
      <c r="BE934" s="21"/>
      <c r="BF934" s="164">
        <f>'2.ورود اطلاعات'!BK934</f>
        <v>0</v>
      </c>
      <c r="BG934" s="164">
        <f>'2.ورود اطلاعات'!BL934</f>
        <v>0</v>
      </c>
      <c r="BH934" s="164">
        <f>'2.ورود اطلاعات'!BM934</f>
        <v>0</v>
      </c>
      <c r="BI934" s="164">
        <f>'2.ورود اطلاعات'!BN934</f>
        <v>0</v>
      </c>
      <c r="BJ934" s="164">
        <f>'2.ورود اطلاعات'!BO934</f>
        <v>0</v>
      </c>
      <c r="BK934" s="164">
        <f>'2.ورود اطلاعات'!BP934</f>
        <v>0</v>
      </c>
      <c r="BL934" s="164">
        <f>'2.ورود اطلاعات'!BQ934</f>
        <v>0</v>
      </c>
      <c r="BM934" s="164">
        <f>'2.ورود اطلاعات'!BR934</f>
        <v>0</v>
      </c>
      <c r="BN934" s="166">
        <f>'2.ورود اطلاعات'!BW934</f>
        <v>0</v>
      </c>
      <c r="BO934" s="166" t="str">
        <f>'2.ورود اطلاعات'!BX934</f>
        <v xml:space="preserve"> </v>
      </c>
      <c r="BP934" s="166" t="str">
        <f>'2.ورود اطلاعات'!BY934</f>
        <v xml:space="preserve"> </v>
      </c>
      <c r="BQ934" s="280" t="str">
        <f t="shared" si="118"/>
        <v>تست اچ آی وی انجام نشده است</v>
      </c>
      <c r="BR934" s="166">
        <f>'2.ورود اطلاعات'!BZ934</f>
        <v>0</v>
      </c>
      <c r="BS934" s="166" t="str">
        <f>'2.ورود اطلاعات'!CA934</f>
        <v xml:space="preserve"> </v>
      </c>
      <c r="BT934" s="166" t="str">
        <f>'2.ورود اطلاعات'!CB934</f>
        <v xml:space="preserve"> </v>
      </c>
      <c r="BU934" s="280" t="str">
        <f t="shared" si="119"/>
        <v>تست اچ آی وی انجام نشده است</v>
      </c>
      <c r="BV934" s="166">
        <f>'2.ورود اطلاعات'!CC934</f>
        <v>0</v>
      </c>
      <c r="BW934" s="166" t="str">
        <f>'2.ورود اطلاعات'!CD934</f>
        <v xml:space="preserve"> </v>
      </c>
      <c r="BX934" s="166" t="str">
        <f>'2.ورود اطلاعات'!CE934</f>
        <v xml:space="preserve"> </v>
      </c>
      <c r="BY934" s="280" t="str">
        <f t="shared" si="120"/>
        <v>تست اچ آی وی انجام نشده است</v>
      </c>
      <c r="BZ934" s="166">
        <f>'2.ورود اطلاعات'!CF934</f>
        <v>0</v>
      </c>
      <c r="CA934" s="166" t="str">
        <f>'2.ورود اطلاعات'!CG934</f>
        <v xml:space="preserve"> </v>
      </c>
      <c r="CB934" s="166" t="str">
        <f>'2.ورود اطلاعات'!CH934</f>
        <v xml:space="preserve"> </v>
      </c>
      <c r="CC934" s="280" t="str">
        <f t="shared" si="121"/>
        <v>تست اچ آی وی انجام نشده است</v>
      </c>
      <c r="CD934" s="166">
        <f>'2.ورود اطلاعات'!CI934</f>
        <v>0</v>
      </c>
      <c r="CE934" s="166" t="str">
        <f>'2.ورود اطلاعات'!CJ934</f>
        <v xml:space="preserve"> </v>
      </c>
      <c r="CF934" s="166" t="str">
        <f>'2.ورود اطلاعات'!CK934</f>
        <v xml:space="preserve"> </v>
      </c>
      <c r="CG934" s="280" t="str">
        <f t="shared" si="122"/>
        <v>تست اچ آی وی انجام نشده است</v>
      </c>
      <c r="CH934" s="166">
        <f>'2.ورود اطلاعات'!CL934</f>
        <v>0</v>
      </c>
      <c r="CI934" s="166" t="str">
        <f>'2.ورود اطلاعات'!CM934</f>
        <v xml:space="preserve"> </v>
      </c>
      <c r="CJ934" s="166" t="str">
        <f>'2.ورود اطلاعات'!CN934</f>
        <v xml:space="preserve"> </v>
      </c>
      <c r="CK934" s="280" t="str">
        <f t="shared" si="123"/>
        <v>تست اچ آی وی انجام نشده است</v>
      </c>
      <c r="CL934" s="166">
        <f>'2.ورود اطلاعات'!CO934</f>
        <v>0</v>
      </c>
      <c r="CM934" s="166" t="str">
        <f>'2.ورود اطلاعات'!CP934</f>
        <v xml:space="preserve"> </v>
      </c>
      <c r="CN934" s="166" t="str">
        <f>'2.ورود اطلاعات'!CQ934</f>
        <v xml:space="preserve"> </v>
      </c>
      <c r="CO934" s="280" t="str">
        <f t="shared" si="124"/>
        <v>تست اچ آی وی انجام نشده است</v>
      </c>
      <c r="CP934" s="166">
        <f>'2.ورود اطلاعات'!CR934</f>
        <v>0</v>
      </c>
      <c r="CQ934" s="166" t="str">
        <f>'2.ورود اطلاعات'!CS934</f>
        <v xml:space="preserve"> </v>
      </c>
      <c r="CR934" s="166" t="str">
        <f>'2.ورود اطلاعات'!CT934</f>
        <v xml:space="preserve"> </v>
      </c>
      <c r="CS934" s="280" t="str">
        <f t="shared" si="125"/>
        <v>تست اچ آی وی انجام نشده است</v>
      </c>
      <c r="CT934" s="166" t="str">
        <f>'2.ورود اطلاعات'!CU934</f>
        <v>خیر</v>
      </c>
      <c r="DI934" s="164"/>
      <c r="DJ934" s="164"/>
    </row>
    <row r="935" spans="1:114" s="166" customFormat="1" ht="11.65" x14ac:dyDescent="0.35">
      <c r="A935" s="144" t="str">
        <f>'2.ورود اطلاعات'!BS935</f>
        <v>خیر</v>
      </c>
      <c r="B935" s="166">
        <f>'2.ورود اطلاعات'!A935</f>
        <v>934</v>
      </c>
      <c r="C935" s="166">
        <f>'1.مشخصات مرکز'!$D$2</f>
        <v>1398</v>
      </c>
      <c r="D935" s="166" t="str">
        <f>'1.مشخصات مرکز'!$D$3</f>
        <v>انتخاب کنید ...</v>
      </c>
      <c r="E935" s="166" t="str">
        <f>'1.مشخصات مرکز'!$D$4</f>
        <v>انتخاب کنید ...</v>
      </c>
      <c r="F935" s="166" t="str">
        <f>'1.مشخصات مرکز'!$D$5</f>
        <v>انتخاب کنید ...</v>
      </c>
      <c r="G935" s="166">
        <f>'1.مشخصات مرکز'!$D$6</f>
        <v>0</v>
      </c>
      <c r="H935" s="166" t="str">
        <f>'1.مشخصات مرکز'!$D$7</f>
        <v>انتخاب کنید ...</v>
      </c>
      <c r="I935" s="166">
        <f>'1.مشخصات مرکز'!$D$8</f>
        <v>0</v>
      </c>
      <c r="J935" s="166">
        <f>'1.مشخصات مرکز'!$D$9</f>
        <v>0</v>
      </c>
      <c r="K935" s="164">
        <f>'1.مشخصات مرکز'!$D$10</f>
        <v>0</v>
      </c>
      <c r="L935" s="164">
        <f>'1.مشخصات مرکز'!$D$11</f>
        <v>0</v>
      </c>
      <c r="M935" s="166">
        <f>'2.ورود اطلاعات'!B935</f>
        <v>0</v>
      </c>
      <c r="N935" s="166">
        <f>'2.ورود اطلاعات'!C935</f>
        <v>0</v>
      </c>
      <c r="O935" s="166" t="str">
        <f>IF('2.ورود اطلاعات'!F935=0,"نامعلوم",'2.ورود اطلاعات'!F935)</f>
        <v>نامعلوم</v>
      </c>
      <c r="P935" s="166">
        <f>'2.ورود اطلاعات'!J935</f>
        <v>0</v>
      </c>
      <c r="Q935" s="166">
        <f>'2.ورود اطلاعات'!K935</f>
        <v>0</v>
      </c>
      <c r="R935" s="166">
        <f>'2.ورود اطلاعات'!L935</f>
        <v>0</v>
      </c>
      <c r="S935" s="166">
        <f>'2.ورود اطلاعات'!M935</f>
        <v>0</v>
      </c>
      <c r="T935" s="166">
        <f>'2.ورود اطلاعات'!N935</f>
        <v>0</v>
      </c>
      <c r="U935" s="166">
        <f>'2.ورود اطلاعات'!O935</f>
        <v>1398</v>
      </c>
      <c r="V935" s="166">
        <f>'2.ورود اطلاعات'!P935</f>
        <v>0</v>
      </c>
      <c r="W935" s="166">
        <f>'2.ورود اطلاعات'!Q935</f>
        <v>0</v>
      </c>
      <c r="X935" s="166">
        <f>'2.ورود اطلاعات'!R935</f>
        <v>0</v>
      </c>
      <c r="Y935" s="166">
        <f>'2.ورود اطلاعات'!S935</f>
        <v>0</v>
      </c>
      <c r="Z935" s="166">
        <f>'2.ورود اطلاعات'!T935</f>
        <v>0</v>
      </c>
      <c r="AA935" s="166">
        <f>'2.ورود اطلاعات'!U935</f>
        <v>0</v>
      </c>
      <c r="AB935" s="166">
        <f>'2.ورود اطلاعات'!V935</f>
        <v>0</v>
      </c>
      <c r="AC935" s="166">
        <f>'2.ورود اطلاعات'!W935</f>
        <v>0</v>
      </c>
      <c r="AD935" s="166">
        <f>'2.ورود اطلاعات'!X935</f>
        <v>0</v>
      </c>
      <c r="AE935" s="166">
        <f>'2.ورود اطلاعات'!Y935</f>
        <v>0</v>
      </c>
      <c r="AF935" s="166">
        <f>'2.ورود اطلاعات'!Z935</f>
        <v>0</v>
      </c>
      <c r="AG935" s="166">
        <f>'2.ورود اطلاعات'!AA935</f>
        <v>0</v>
      </c>
      <c r="AH935" s="166">
        <f>'2.ورود اطلاعات'!AB935</f>
        <v>0</v>
      </c>
      <c r="AI935" s="166">
        <f>'2.ورود اطلاعات'!AC935</f>
        <v>0</v>
      </c>
      <c r="AJ935" s="166">
        <f>'2.ورود اطلاعات'!AD935</f>
        <v>0</v>
      </c>
      <c r="AK935" s="166">
        <f>'2.ورود اطلاعات'!AE935</f>
        <v>0</v>
      </c>
      <c r="AL935" s="166">
        <f>'2.ورود اطلاعات'!AF935</f>
        <v>0</v>
      </c>
      <c r="AM935" s="166">
        <f>'2.ورود اطلاعات'!AG935</f>
        <v>0</v>
      </c>
      <c r="AN935" s="166">
        <f>'2.ورود اطلاعات'!AH935</f>
        <v>0</v>
      </c>
      <c r="AO935" s="166">
        <f>'2.ورود اطلاعات'!AI935</f>
        <v>0</v>
      </c>
      <c r="AP935" s="166" t="str">
        <f>'2.ورود اطلاعات'!AK935</f>
        <v xml:space="preserve">         </v>
      </c>
      <c r="AQ935" s="166" t="str">
        <f>'2.ورود اطلاعات'!AL935</f>
        <v>هیچکدام</v>
      </c>
      <c r="AR935" s="166" t="str">
        <f>'2.ورود اطلاعات'!AM935</f>
        <v>7.هیچکدام</v>
      </c>
      <c r="AS935" s="166" t="str">
        <f>'2.ورود اطلاعات'!AN935</f>
        <v>نامعلوم</v>
      </c>
      <c r="AT935" s="166" t="str">
        <f>'2.ورود اطلاعات'!AO935</f>
        <v>نامعلوم</v>
      </c>
      <c r="AU935" s="166" t="str">
        <f>'2.ورود اطلاعات'!CV935</f>
        <v>ارائه نشده است.</v>
      </c>
      <c r="AV935" s="166">
        <f>'2.ورود اطلاعات'!CW935</f>
        <v>0</v>
      </c>
      <c r="AW935" s="164">
        <f>'2.ورود اطلاعات'!AT935</f>
        <v>0</v>
      </c>
      <c r="AX935" s="164">
        <f>'2.ورود اطلاعات'!AU935</f>
        <v>0</v>
      </c>
      <c r="AY935" s="164">
        <f>'2.ورود اطلاعات'!AV935</f>
        <v>0</v>
      </c>
      <c r="AZ935" s="164">
        <f>'2.ورود اطلاعات'!AW935</f>
        <v>0</v>
      </c>
      <c r="BA935" s="164">
        <f>'2.ورود اطلاعات'!AX935</f>
        <v>0</v>
      </c>
      <c r="BB935" s="166">
        <f>'2.ورود اطلاعات'!BT935</f>
        <v>0</v>
      </c>
      <c r="BC935" s="166" t="str">
        <f>'2.ورود اطلاعات'!BU935</f>
        <v xml:space="preserve"> </v>
      </c>
      <c r="BD935" s="166" t="str">
        <f>'2.ورود اطلاعات'!BV935</f>
        <v xml:space="preserve"> </v>
      </c>
      <c r="BE935" s="21"/>
      <c r="BF935" s="164">
        <f>'2.ورود اطلاعات'!BK935</f>
        <v>0</v>
      </c>
      <c r="BG935" s="164">
        <f>'2.ورود اطلاعات'!BL935</f>
        <v>0</v>
      </c>
      <c r="BH935" s="164">
        <f>'2.ورود اطلاعات'!BM935</f>
        <v>0</v>
      </c>
      <c r="BI935" s="164">
        <f>'2.ورود اطلاعات'!BN935</f>
        <v>0</v>
      </c>
      <c r="BJ935" s="164">
        <f>'2.ورود اطلاعات'!BO935</f>
        <v>0</v>
      </c>
      <c r="BK935" s="164">
        <f>'2.ورود اطلاعات'!BP935</f>
        <v>0</v>
      </c>
      <c r="BL935" s="164">
        <f>'2.ورود اطلاعات'!BQ935</f>
        <v>0</v>
      </c>
      <c r="BM935" s="164">
        <f>'2.ورود اطلاعات'!BR935</f>
        <v>0</v>
      </c>
      <c r="BN935" s="166">
        <f>'2.ورود اطلاعات'!BW935</f>
        <v>0</v>
      </c>
      <c r="BO935" s="166" t="str">
        <f>'2.ورود اطلاعات'!BX935</f>
        <v xml:space="preserve"> </v>
      </c>
      <c r="BP935" s="166" t="str">
        <f>'2.ورود اطلاعات'!BY935</f>
        <v xml:space="preserve"> </v>
      </c>
      <c r="BQ935" s="280" t="str">
        <f t="shared" si="118"/>
        <v>تست اچ آی وی انجام نشده است</v>
      </c>
      <c r="BR935" s="166">
        <f>'2.ورود اطلاعات'!BZ935</f>
        <v>0</v>
      </c>
      <c r="BS935" s="166" t="str">
        <f>'2.ورود اطلاعات'!CA935</f>
        <v xml:space="preserve"> </v>
      </c>
      <c r="BT935" s="166" t="str">
        <f>'2.ورود اطلاعات'!CB935</f>
        <v xml:space="preserve"> </v>
      </c>
      <c r="BU935" s="280" t="str">
        <f t="shared" si="119"/>
        <v>تست اچ آی وی انجام نشده است</v>
      </c>
      <c r="BV935" s="166">
        <f>'2.ورود اطلاعات'!CC935</f>
        <v>0</v>
      </c>
      <c r="BW935" s="166" t="str">
        <f>'2.ورود اطلاعات'!CD935</f>
        <v xml:space="preserve"> </v>
      </c>
      <c r="BX935" s="166" t="str">
        <f>'2.ورود اطلاعات'!CE935</f>
        <v xml:space="preserve"> </v>
      </c>
      <c r="BY935" s="280" t="str">
        <f t="shared" si="120"/>
        <v>تست اچ آی وی انجام نشده است</v>
      </c>
      <c r="BZ935" s="166">
        <f>'2.ورود اطلاعات'!CF935</f>
        <v>0</v>
      </c>
      <c r="CA935" s="166" t="str">
        <f>'2.ورود اطلاعات'!CG935</f>
        <v xml:space="preserve"> </v>
      </c>
      <c r="CB935" s="166" t="str">
        <f>'2.ورود اطلاعات'!CH935</f>
        <v xml:space="preserve"> </v>
      </c>
      <c r="CC935" s="280" t="str">
        <f t="shared" si="121"/>
        <v>تست اچ آی وی انجام نشده است</v>
      </c>
      <c r="CD935" s="166">
        <f>'2.ورود اطلاعات'!CI935</f>
        <v>0</v>
      </c>
      <c r="CE935" s="166" t="str">
        <f>'2.ورود اطلاعات'!CJ935</f>
        <v xml:space="preserve"> </v>
      </c>
      <c r="CF935" s="166" t="str">
        <f>'2.ورود اطلاعات'!CK935</f>
        <v xml:space="preserve"> </v>
      </c>
      <c r="CG935" s="280" t="str">
        <f t="shared" si="122"/>
        <v>تست اچ آی وی انجام نشده است</v>
      </c>
      <c r="CH935" s="166">
        <f>'2.ورود اطلاعات'!CL935</f>
        <v>0</v>
      </c>
      <c r="CI935" s="166" t="str">
        <f>'2.ورود اطلاعات'!CM935</f>
        <v xml:space="preserve"> </v>
      </c>
      <c r="CJ935" s="166" t="str">
        <f>'2.ورود اطلاعات'!CN935</f>
        <v xml:space="preserve"> </v>
      </c>
      <c r="CK935" s="280" t="str">
        <f t="shared" si="123"/>
        <v>تست اچ آی وی انجام نشده است</v>
      </c>
      <c r="CL935" s="166">
        <f>'2.ورود اطلاعات'!CO935</f>
        <v>0</v>
      </c>
      <c r="CM935" s="166" t="str">
        <f>'2.ورود اطلاعات'!CP935</f>
        <v xml:space="preserve"> </v>
      </c>
      <c r="CN935" s="166" t="str">
        <f>'2.ورود اطلاعات'!CQ935</f>
        <v xml:space="preserve"> </v>
      </c>
      <c r="CO935" s="280" t="str">
        <f t="shared" si="124"/>
        <v>تست اچ آی وی انجام نشده است</v>
      </c>
      <c r="CP935" s="166">
        <f>'2.ورود اطلاعات'!CR935</f>
        <v>0</v>
      </c>
      <c r="CQ935" s="166" t="str">
        <f>'2.ورود اطلاعات'!CS935</f>
        <v xml:space="preserve"> </v>
      </c>
      <c r="CR935" s="166" t="str">
        <f>'2.ورود اطلاعات'!CT935</f>
        <v xml:space="preserve"> </v>
      </c>
      <c r="CS935" s="280" t="str">
        <f t="shared" si="125"/>
        <v>تست اچ آی وی انجام نشده است</v>
      </c>
      <c r="CT935" s="166" t="str">
        <f>'2.ورود اطلاعات'!CU935</f>
        <v>خیر</v>
      </c>
      <c r="DI935" s="164"/>
      <c r="DJ935" s="164"/>
    </row>
    <row r="936" spans="1:114" s="166" customFormat="1" ht="11.65" x14ac:dyDescent="0.35">
      <c r="A936" s="144" t="str">
        <f>'2.ورود اطلاعات'!BS936</f>
        <v>خیر</v>
      </c>
      <c r="B936" s="166">
        <f>'2.ورود اطلاعات'!A936</f>
        <v>935</v>
      </c>
      <c r="C936" s="166">
        <f>'1.مشخصات مرکز'!$D$2</f>
        <v>1398</v>
      </c>
      <c r="D936" s="166" t="str">
        <f>'1.مشخصات مرکز'!$D$3</f>
        <v>انتخاب کنید ...</v>
      </c>
      <c r="E936" s="166" t="str">
        <f>'1.مشخصات مرکز'!$D$4</f>
        <v>انتخاب کنید ...</v>
      </c>
      <c r="F936" s="166" t="str">
        <f>'1.مشخصات مرکز'!$D$5</f>
        <v>انتخاب کنید ...</v>
      </c>
      <c r="G936" s="166">
        <f>'1.مشخصات مرکز'!$D$6</f>
        <v>0</v>
      </c>
      <c r="H936" s="166" t="str">
        <f>'1.مشخصات مرکز'!$D$7</f>
        <v>انتخاب کنید ...</v>
      </c>
      <c r="I936" s="166">
        <f>'1.مشخصات مرکز'!$D$8</f>
        <v>0</v>
      </c>
      <c r="J936" s="166">
        <f>'1.مشخصات مرکز'!$D$9</f>
        <v>0</v>
      </c>
      <c r="K936" s="164">
        <f>'1.مشخصات مرکز'!$D$10</f>
        <v>0</v>
      </c>
      <c r="L936" s="164">
        <f>'1.مشخصات مرکز'!$D$11</f>
        <v>0</v>
      </c>
      <c r="M936" s="166">
        <f>'2.ورود اطلاعات'!B936</f>
        <v>0</v>
      </c>
      <c r="N936" s="166">
        <f>'2.ورود اطلاعات'!C936</f>
        <v>0</v>
      </c>
      <c r="O936" s="166" t="str">
        <f>IF('2.ورود اطلاعات'!F936=0,"نامعلوم",'2.ورود اطلاعات'!F936)</f>
        <v>نامعلوم</v>
      </c>
      <c r="P936" s="166">
        <f>'2.ورود اطلاعات'!J936</f>
        <v>0</v>
      </c>
      <c r="Q936" s="166">
        <f>'2.ورود اطلاعات'!K936</f>
        <v>0</v>
      </c>
      <c r="R936" s="166">
        <f>'2.ورود اطلاعات'!L936</f>
        <v>0</v>
      </c>
      <c r="S936" s="166">
        <f>'2.ورود اطلاعات'!M936</f>
        <v>0</v>
      </c>
      <c r="T936" s="166">
        <f>'2.ورود اطلاعات'!N936</f>
        <v>0</v>
      </c>
      <c r="U936" s="166">
        <f>'2.ورود اطلاعات'!O936</f>
        <v>1398</v>
      </c>
      <c r="V936" s="166">
        <f>'2.ورود اطلاعات'!P936</f>
        <v>0</v>
      </c>
      <c r="W936" s="166">
        <f>'2.ورود اطلاعات'!Q936</f>
        <v>0</v>
      </c>
      <c r="X936" s="166">
        <f>'2.ورود اطلاعات'!R936</f>
        <v>0</v>
      </c>
      <c r="Y936" s="166">
        <f>'2.ورود اطلاعات'!S936</f>
        <v>0</v>
      </c>
      <c r="Z936" s="166">
        <f>'2.ورود اطلاعات'!T936</f>
        <v>0</v>
      </c>
      <c r="AA936" s="166">
        <f>'2.ورود اطلاعات'!U936</f>
        <v>0</v>
      </c>
      <c r="AB936" s="166">
        <f>'2.ورود اطلاعات'!V936</f>
        <v>0</v>
      </c>
      <c r="AC936" s="166">
        <f>'2.ورود اطلاعات'!W936</f>
        <v>0</v>
      </c>
      <c r="AD936" s="166">
        <f>'2.ورود اطلاعات'!X936</f>
        <v>0</v>
      </c>
      <c r="AE936" s="166">
        <f>'2.ورود اطلاعات'!Y936</f>
        <v>0</v>
      </c>
      <c r="AF936" s="166">
        <f>'2.ورود اطلاعات'!Z936</f>
        <v>0</v>
      </c>
      <c r="AG936" s="166">
        <f>'2.ورود اطلاعات'!AA936</f>
        <v>0</v>
      </c>
      <c r="AH936" s="166">
        <f>'2.ورود اطلاعات'!AB936</f>
        <v>0</v>
      </c>
      <c r="AI936" s="166">
        <f>'2.ورود اطلاعات'!AC936</f>
        <v>0</v>
      </c>
      <c r="AJ936" s="166">
        <f>'2.ورود اطلاعات'!AD936</f>
        <v>0</v>
      </c>
      <c r="AK936" s="166">
        <f>'2.ورود اطلاعات'!AE936</f>
        <v>0</v>
      </c>
      <c r="AL936" s="166">
        <f>'2.ورود اطلاعات'!AF936</f>
        <v>0</v>
      </c>
      <c r="AM936" s="166">
        <f>'2.ورود اطلاعات'!AG936</f>
        <v>0</v>
      </c>
      <c r="AN936" s="166">
        <f>'2.ورود اطلاعات'!AH936</f>
        <v>0</v>
      </c>
      <c r="AO936" s="166">
        <f>'2.ورود اطلاعات'!AI936</f>
        <v>0</v>
      </c>
      <c r="AP936" s="166" t="str">
        <f>'2.ورود اطلاعات'!AK936</f>
        <v xml:space="preserve">         </v>
      </c>
      <c r="AQ936" s="166" t="str">
        <f>'2.ورود اطلاعات'!AL936</f>
        <v>هیچکدام</v>
      </c>
      <c r="AR936" s="166" t="str">
        <f>'2.ورود اطلاعات'!AM936</f>
        <v>7.هیچکدام</v>
      </c>
      <c r="AS936" s="166" t="str">
        <f>'2.ورود اطلاعات'!AN936</f>
        <v>نامعلوم</v>
      </c>
      <c r="AT936" s="166" t="str">
        <f>'2.ورود اطلاعات'!AO936</f>
        <v>نامعلوم</v>
      </c>
      <c r="AU936" s="166" t="str">
        <f>'2.ورود اطلاعات'!CV936</f>
        <v>ارائه نشده است.</v>
      </c>
      <c r="AV936" s="166">
        <f>'2.ورود اطلاعات'!CW936</f>
        <v>0</v>
      </c>
      <c r="AW936" s="164">
        <f>'2.ورود اطلاعات'!AT936</f>
        <v>0</v>
      </c>
      <c r="AX936" s="164">
        <f>'2.ورود اطلاعات'!AU936</f>
        <v>0</v>
      </c>
      <c r="AY936" s="164">
        <f>'2.ورود اطلاعات'!AV936</f>
        <v>0</v>
      </c>
      <c r="AZ936" s="164">
        <f>'2.ورود اطلاعات'!AW936</f>
        <v>0</v>
      </c>
      <c r="BA936" s="164">
        <f>'2.ورود اطلاعات'!AX936</f>
        <v>0</v>
      </c>
      <c r="BB936" s="166">
        <f>'2.ورود اطلاعات'!BT936</f>
        <v>0</v>
      </c>
      <c r="BC936" s="166" t="str">
        <f>'2.ورود اطلاعات'!BU936</f>
        <v xml:space="preserve"> </v>
      </c>
      <c r="BD936" s="166" t="str">
        <f>'2.ورود اطلاعات'!BV936</f>
        <v xml:space="preserve"> </v>
      </c>
      <c r="BE936" s="21"/>
      <c r="BF936" s="164">
        <f>'2.ورود اطلاعات'!BK936</f>
        <v>0</v>
      </c>
      <c r="BG936" s="164">
        <f>'2.ورود اطلاعات'!BL936</f>
        <v>0</v>
      </c>
      <c r="BH936" s="164">
        <f>'2.ورود اطلاعات'!BM936</f>
        <v>0</v>
      </c>
      <c r="BI936" s="164">
        <f>'2.ورود اطلاعات'!BN936</f>
        <v>0</v>
      </c>
      <c r="BJ936" s="164">
        <f>'2.ورود اطلاعات'!BO936</f>
        <v>0</v>
      </c>
      <c r="BK936" s="164">
        <f>'2.ورود اطلاعات'!BP936</f>
        <v>0</v>
      </c>
      <c r="BL936" s="164">
        <f>'2.ورود اطلاعات'!BQ936</f>
        <v>0</v>
      </c>
      <c r="BM936" s="164">
        <f>'2.ورود اطلاعات'!BR936</f>
        <v>0</v>
      </c>
      <c r="BN936" s="166">
        <f>'2.ورود اطلاعات'!BW936</f>
        <v>0</v>
      </c>
      <c r="BO936" s="166" t="str">
        <f>'2.ورود اطلاعات'!BX936</f>
        <v xml:space="preserve"> </v>
      </c>
      <c r="BP936" s="166" t="str">
        <f>'2.ورود اطلاعات'!BY936</f>
        <v xml:space="preserve"> </v>
      </c>
      <c r="BQ936" s="280" t="str">
        <f t="shared" si="118"/>
        <v>تست اچ آی وی انجام نشده است</v>
      </c>
      <c r="BR936" s="166">
        <f>'2.ورود اطلاعات'!BZ936</f>
        <v>0</v>
      </c>
      <c r="BS936" s="166" t="str">
        <f>'2.ورود اطلاعات'!CA936</f>
        <v xml:space="preserve"> </v>
      </c>
      <c r="BT936" s="166" t="str">
        <f>'2.ورود اطلاعات'!CB936</f>
        <v xml:space="preserve"> </v>
      </c>
      <c r="BU936" s="280" t="str">
        <f t="shared" si="119"/>
        <v>تست اچ آی وی انجام نشده است</v>
      </c>
      <c r="BV936" s="166">
        <f>'2.ورود اطلاعات'!CC936</f>
        <v>0</v>
      </c>
      <c r="BW936" s="166" t="str">
        <f>'2.ورود اطلاعات'!CD936</f>
        <v xml:space="preserve"> </v>
      </c>
      <c r="BX936" s="166" t="str">
        <f>'2.ورود اطلاعات'!CE936</f>
        <v xml:space="preserve"> </v>
      </c>
      <c r="BY936" s="280" t="str">
        <f t="shared" si="120"/>
        <v>تست اچ آی وی انجام نشده است</v>
      </c>
      <c r="BZ936" s="166">
        <f>'2.ورود اطلاعات'!CF936</f>
        <v>0</v>
      </c>
      <c r="CA936" s="166" t="str">
        <f>'2.ورود اطلاعات'!CG936</f>
        <v xml:space="preserve"> </v>
      </c>
      <c r="CB936" s="166" t="str">
        <f>'2.ورود اطلاعات'!CH936</f>
        <v xml:space="preserve"> </v>
      </c>
      <c r="CC936" s="280" t="str">
        <f t="shared" si="121"/>
        <v>تست اچ آی وی انجام نشده است</v>
      </c>
      <c r="CD936" s="166">
        <f>'2.ورود اطلاعات'!CI936</f>
        <v>0</v>
      </c>
      <c r="CE936" s="166" t="str">
        <f>'2.ورود اطلاعات'!CJ936</f>
        <v xml:space="preserve"> </v>
      </c>
      <c r="CF936" s="166" t="str">
        <f>'2.ورود اطلاعات'!CK936</f>
        <v xml:space="preserve"> </v>
      </c>
      <c r="CG936" s="280" t="str">
        <f t="shared" si="122"/>
        <v>تست اچ آی وی انجام نشده است</v>
      </c>
      <c r="CH936" s="166">
        <f>'2.ورود اطلاعات'!CL936</f>
        <v>0</v>
      </c>
      <c r="CI936" s="166" t="str">
        <f>'2.ورود اطلاعات'!CM936</f>
        <v xml:space="preserve"> </v>
      </c>
      <c r="CJ936" s="166" t="str">
        <f>'2.ورود اطلاعات'!CN936</f>
        <v xml:space="preserve"> </v>
      </c>
      <c r="CK936" s="280" t="str">
        <f t="shared" si="123"/>
        <v>تست اچ آی وی انجام نشده است</v>
      </c>
      <c r="CL936" s="166">
        <f>'2.ورود اطلاعات'!CO936</f>
        <v>0</v>
      </c>
      <c r="CM936" s="166" t="str">
        <f>'2.ورود اطلاعات'!CP936</f>
        <v xml:space="preserve"> </v>
      </c>
      <c r="CN936" s="166" t="str">
        <f>'2.ورود اطلاعات'!CQ936</f>
        <v xml:space="preserve"> </v>
      </c>
      <c r="CO936" s="280" t="str">
        <f t="shared" si="124"/>
        <v>تست اچ آی وی انجام نشده است</v>
      </c>
      <c r="CP936" s="166">
        <f>'2.ورود اطلاعات'!CR936</f>
        <v>0</v>
      </c>
      <c r="CQ936" s="166" t="str">
        <f>'2.ورود اطلاعات'!CS936</f>
        <v xml:space="preserve"> </v>
      </c>
      <c r="CR936" s="166" t="str">
        <f>'2.ورود اطلاعات'!CT936</f>
        <v xml:space="preserve"> </v>
      </c>
      <c r="CS936" s="280" t="str">
        <f t="shared" si="125"/>
        <v>تست اچ آی وی انجام نشده است</v>
      </c>
      <c r="CT936" s="166" t="str">
        <f>'2.ورود اطلاعات'!CU936</f>
        <v>خیر</v>
      </c>
      <c r="DI936" s="164"/>
      <c r="DJ936" s="164"/>
    </row>
    <row r="937" spans="1:114" s="166" customFormat="1" ht="11.65" x14ac:dyDescent="0.35">
      <c r="A937" s="144" t="str">
        <f>'2.ورود اطلاعات'!BS937</f>
        <v>خیر</v>
      </c>
      <c r="B937" s="166">
        <f>'2.ورود اطلاعات'!A937</f>
        <v>936</v>
      </c>
      <c r="C937" s="166">
        <f>'1.مشخصات مرکز'!$D$2</f>
        <v>1398</v>
      </c>
      <c r="D937" s="166" t="str">
        <f>'1.مشخصات مرکز'!$D$3</f>
        <v>انتخاب کنید ...</v>
      </c>
      <c r="E937" s="166" t="str">
        <f>'1.مشخصات مرکز'!$D$4</f>
        <v>انتخاب کنید ...</v>
      </c>
      <c r="F937" s="166" t="str">
        <f>'1.مشخصات مرکز'!$D$5</f>
        <v>انتخاب کنید ...</v>
      </c>
      <c r="G937" s="166">
        <f>'1.مشخصات مرکز'!$D$6</f>
        <v>0</v>
      </c>
      <c r="H937" s="166" t="str">
        <f>'1.مشخصات مرکز'!$D$7</f>
        <v>انتخاب کنید ...</v>
      </c>
      <c r="I937" s="166">
        <f>'1.مشخصات مرکز'!$D$8</f>
        <v>0</v>
      </c>
      <c r="J937" s="166">
        <f>'1.مشخصات مرکز'!$D$9</f>
        <v>0</v>
      </c>
      <c r="K937" s="164">
        <f>'1.مشخصات مرکز'!$D$10</f>
        <v>0</v>
      </c>
      <c r="L937" s="164">
        <f>'1.مشخصات مرکز'!$D$11</f>
        <v>0</v>
      </c>
      <c r="M937" s="166">
        <f>'2.ورود اطلاعات'!B937</f>
        <v>0</v>
      </c>
      <c r="N937" s="166">
        <f>'2.ورود اطلاعات'!C937</f>
        <v>0</v>
      </c>
      <c r="O937" s="166" t="str">
        <f>IF('2.ورود اطلاعات'!F937=0,"نامعلوم",'2.ورود اطلاعات'!F937)</f>
        <v>نامعلوم</v>
      </c>
      <c r="P937" s="166">
        <f>'2.ورود اطلاعات'!J937</f>
        <v>0</v>
      </c>
      <c r="Q937" s="166">
        <f>'2.ورود اطلاعات'!K937</f>
        <v>0</v>
      </c>
      <c r="R937" s="166">
        <f>'2.ورود اطلاعات'!L937</f>
        <v>0</v>
      </c>
      <c r="S937" s="166">
        <f>'2.ورود اطلاعات'!M937</f>
        <v>0</v>
      </c>
      <c r="T937" s="166">
        <f>'2.ورود اطلاعات'!N937</f>
        <v>0</v>
      </c>
      <c r="U937" s="166">
        <f>'2.ورود اطلاعات'!O937</f>
        <v>1398</v>
      </c>
      <c r="V937" s="166">
        <f>'2.ورود اطلاعات'!P937</f>
        <v>0</v>
      </c>
      <c r="W937" s="166">
        <f>'2.ورود اطلاعات'!Q937</f>
        <v>0</v>
      </c>
      <c r="X937" s="166">
        <f>'2.ورود اطلاعات'!R937</f>
        <v>0</v>
      </c>
      <c r="Y937" s="166">
        <f>'2.ورود اطلاعات'!S937</f>
        <v>0</v>
      </c>
      <c r="Z937" s="166">
        <f>'2.ورود اطلاعات'!T937</f>
        <v>0</v>
      </c>
      <c r="AA937" s="166">
        <f>'2.ورود اطلاعات'!U937</f>
        <v>0</v>
      </c>
      <c r="AB937" s="166">
        <f>'2.ورود اطلاعات'!V937</f>
        <v>0</v>
      </c>
      <c r="AC937" s="166">
        <f>'2.ورود اطلاعات'!W937</f>
        <v>0</v>
      </c>
      <c r="AD937" s="166">
        <f>'2.ورود اطلاعات'!X937</f>
        <v>0</v>
      </c>
      <c r="AE937" s="166">
        <f>'2.ورود اطلاعات'!Y937</f>
        <v>0</v>
      </c>
      <c r="AF937" s="166">
        <f>'2.ورود اطلاعات'!Z937</f>
        <v>0</v>
      </c>
      <c r="AG937" s="166">
        <f>'2.ورود اطلاعات'!AA937</f>
        <v>0</v>
      </c>
      <c r="AH937" s="166">
        <f>'2.ورود اطلاعات'!AB937</f>
        <v>0</v>
      </c>
      <c r="AI937" s="166">
        <f>'2.ورود اطلاعات'!AC937</f>
        <v>0</v>
      </c>
      <c r="AJ937" s="166">
        <f>'2.ورود اطلاعات'!AD937</f>
        <v>0</v>
      </c>
      <c r="AK937" s="166">
        <f>'2.ورود اطلاعات'!AE937</f>
        <v>0</v>
      </c>
      <c r="AL937" s="166">
        <f>'2.ورود اطلاعات'!AF937</f>
        <v>0</v>
      </c>
      <c r="AM937" s="166">
        <f>'2.ورود اطلاعات'!AG937</f>
        <v>0</v>
      </c>
      <c r="AN937" s="166">
        <f>'2.ورود اطلاعات'!AH937</f>
        <v>0</v>
      </c>
      <c r="AO937" s="166">
        <f>'2.ورود اطلاعات'!AI937</f>
        <v>0</v>
      </c>
      <c r="AP937" s="166" t="str">
        <f>'2.ورود اطلاعات'!AK937</f>
        <v xml:space="preserve">         </v>
      </c>
      <c r="AQ937" s="166" t="str">
        <f>'2.ورود اطلاعات'!AL937</f>
        <v>هیچکدام</v>
      </c>
      <c r="AR937" s="166" t="str">
        <f>'2.ورود اطلاعات'!AM937</f>
        <v>7.هیچکدام</v>
      </c>
      <c r="AS937" s="166" t="str">
        <f>'2.ورود اطلاعات'!AN937</f>
        <v>نامعلوم</v>
      </c>
      <c r="AT937" s="166" t="str">
        <f>'2.ورود اطلاعات'!AO937</f>
        <v>نامعلوم</v>
      </c>
      <c r="AU937" s="166" t="str">
        <f>'2.ورود اطلاعات'!CV937</f>
        <v>ارائه نشده است.</v>
      </c>
      <c r="AV937" s="166">
        <f>'2.ورود اطلاعات'!CW937</f>
        <v>0</v>
      </c>
      <c r="AW937" s="164">
        <f>'2.ورود اطلاعات'!AT937</f>
        <v>0</v>
      </c>
      <c r="AX937" s="164">
        <f>'2.ورود اطلاعات'!AU937</f>
        <v>0</v>
      </c>
      <c r="AY937" s="164">
        <f>'2.ورود اطلاعات'!AV937</f>
        <v>0</v>
      </c>
      <c r="AZ937" s="164">
        <f>'2.ورود اطلاعات'!AW937</f>
        <v>0</v>
      </c>
      <c r="BA937" s="164">
        <f>'2.ورود اطلاعات'!AX937</f>
        <v>0</v>
      </c>
      <c r="BB937" s="166">
        <f>'2.ورود اطلاعات'!BT937</f>
        <v>0</v>
      </c>
      <c r="BC937" s="166" t="str">
        <f>'2.ورود اطلاعات'!BU937</f>
        <v xml:space="preserve"> </v>
      </c>
      <c r="BD937" s="166" t="str">
        <f>'2.ورود اطلاعات'!BV937</f>
        <v xml:space="preserve"> </v>
      </c>
      <c r="BE937" s="21"/>
      <c r="BF937" s="164">
        <f>'2.ورود اطلاعات'!BK937</f>
        <v>0</v>
      </c>
      <c r="BG937" s="164">
        <f>'2.ورود اطلاعات'!BL937</f>
        <v>0</v>
      </c>
      <c r="BH937" s="164">
        <f>'2.ورود اطلاعات'!BM937</f>
        <v>0</v>
      </c>
      <c r="BI937" s="164">
        <f>'2.ورود اطلاعات'!BN937</f>
        <v>0</v>
      </c>
      <c r="BJ937" s="164">
        <f>'2.ورود اطلاعات'!BO937</f>
        <v>0</v>
      </c>
      <c r="BK937" s="164">
        <f>'2.ورود اطلاعات'!BP937</f>
        <v>0</v>
      </c>
      <c r="BL937" s="164">
        <f>'2.ورود اطلاعات'!BQ937</f>
        <v>0</v>
      </c>
      <c r="BM937" s="164">
        <f>'2.ورود اطلاعات'!BR937</f>
        <v>0</v>
      </c>
      <c r="BN937" s="166">
        <f>'2.ورود اطلاعات'!BW937</f>
        <v>0</v>
      </c>
      <c r="BO937" s="166" t="str">
        <f>'2.ورود اطلاعات'!BX937</f>
        <v xml:space="preserve"> </v>
      </c>
      <c r="BP937" s="166" t="str">
        <f>'2.ورود اطلاعات'!BY937</f>
        <v xml:space="preserve"> </v>
      </c>
      <c r="BQ937" s="280" t="str">
        <f t="shared" si="118"/>
        <v>تست اچ آی وی انجام نشده است</v>
      </c>
      <c r="BR937" s="166">
        <f>'2.ورود اطلاعات'!BZ937</f>
        <v>0</v>
      </c>
      <c r="BS937" s="166" t="str">
        <f>'2.ورود اطلاعات'!CA937</f>
        <v xml:space="preserve"> </v>
      </c>
      <c r="BT937" s="166" t="str">
        <f>'2.ورود اطلاعات'!CB937</f>
        <v xml:space="preserve"> </v>
      </c>
      <c r="BU937" s="280" t="str">
        <f t="shared" si="119"/>
        <v>تست اچ آی وی انجام نشده است</v>
      </c>
      <c r="BV937" s="166">
        <f>'2.ورود اطلاعات'!CC937</f>
        <v>0</v>
      </c>
      <c r="BW937" s="166" t="str">
        <f>'2.ورود اطلاعات'!CD937</f>
        <v xml:space="preserve"> </v>
      </c>
      <c r="BX937" s="166" t="str">
        <f>'2.ورود اطلاعات'!CE937</f>
        <v xml:space="preserve"> </v>
      </c>
      <c r="BY937" s="280" t="str">
        <f t="shared" si="120"/>
        <v>تست اچ آی وی انجام نشده است</v>
      </c>
      <c r="BZ937" s="166">
        <f>'2.ورود اطلاعات'!CF937</f>
        <v>0</v>
      </c>
      <c r="CA937" s="166" t="str">
        <f>'2.ورود اطلاعات'!CG937</f>
        <v xml:space="preserve"> </v>
      </c>
      <c r="CB937" s="166" t="str">
        <f>'2.ورود اطلاعات'!CH937</f>
        <v xml:space="preserve"> </v>
      </c>
      <c r="CC937" s="280" t="str">
        <f t="shared" si="121"/>
        <v>تست اچ آی وی انجام نشده است</v>
      </c>
      <c r="CD937" s="166">
        <f>'2.ورود اطلاعات'!CI937</f>
        <v>0</v>
      </c>
      <c r="CE937" s="166" t="str">
        <f>'2.ورود اطلاعات'!CJ937</f>
        <v xml:space="preserve"> </v>
      </c>
      <c r="CF937" s="166" t="str">
        <f>'2.ورود اطلاعات'!CK937</f>
        <v xml:space="preserve"> </v>
      </c>
      <c r="CG937" s="280" t="str">
        <f t="shared" si="122"/>
        <v>تست اچ آی وی انجام نشده است</v>
      </c>
      <c r="CH937" s="166">
        <f>'2.ورود اطلاعات'!CL937</f>
        <v>0</v>
      </c>
      <c r="CI937" s="166" t="str">
        <f>'2.ورود اطلاعات'!CM937</f>
        <v xml:space="preserve"> </v>
      </c>
      <c r="CJ937" s="166" t="str">
        <f>'2.ورود اطلاعات'!CN937</f>
        <v xml:space="preserve"> </v>
      </c>
      <c r="CK937" s="280" t="str">
        <f t="shared" si="123"/>
        <v>تست اچ آی وی انجام نشده است</v>
      </c>
      <c r="CL937" s="166">
        <f>'2.ورود اطلاعات'!CO937</f>
        <v>0</v>
      </c>
      <c r="CM937" s="166" t="str">
        <f>'2.ورود اطلاعات'!CP937</f>
        <v xml:space="preserve"> </v>
      </c>
      <c r="CN937" s="166" t="str">
        <f>'2.ورود اطلاعات'!CQ937</f>
        <v xml:space="preserve"> </v>
      </c>
      <c r="CO937" s="280" t="str">
        <f t="shared" si="124"/>
        <v>تست اچ آی وی انجام نشده است</v>
      </c>
      <c r="CP937" s="166">
        <f>'2.ورود اطلاعات'!CR937</f>
        <v>0</v>
      </c>
      <c r="CQ937" s="166" t="str">
        <f>'2.ورود اطلاعات'!CS937</f>
        <v xml:space="preserve"> </v>
      </c>
      <c r="CR937" s="166" t="str">
        <f>'2.ورود اطلاعات'!CT937</f>
        <v xml:space="preserve"> </v>
      </c>
      <c r="CS937" s="280" t="str">
        <f t="shared" si="125"/>
        <v>تست اچ آی وی انجام نشده است</v>
      </c>
      <c r="CT937" s="166" t="str">
        <f>'2.ورود اطلاعات'!CU937</f>
        <v>خیر</v>
      </c>
      <c r="DI937" s="164"/>
      <c r="DJ937" s="164"/>
    </row>
    <row r="938" spans="1:114" s="166" customFormat="1" ht="11.65" x14ac:dyDescent="0.35">
      <c r="A938" s="144" t="str">
        <f>'2.ورود اطلاعات'!BS938</f>
        <v>خیر</v>
      </c>
      <c r="B938" s="166">
        <f>'2.ورود اطلاعات'!A938</f>
        <v>937</v>
      </c>
      <c r="C938" s="166">
        <f>'1.مشخصات مرکز'!$D$2</f>
        <v>1398</v>
      </c>
      <c r="D938" s="166" t="str">
        <f>'1.مشخصات مرکز'!$D$3</f>
        <v>انتخاب کنید ...</v>
      </c>
      <c r="E938" s="166" t="str">
        <f>'1.مشخصات مرکز'!$D$4</f>
        <v>انتخاب کنید ...</v>
      </c>
      <c r="F938" s="166" t="str">
        <f>'1.مشخصات مرکز'!$D$5</f>
        <v>انتخاب کنید ...</v>
      </c>
      <c r="G938" s="166">
        <f>'1.مشخصات مرکز'!$D$6</f>
        <v>0</v>
      </c>
      <c r="H938" s="166" t="str">
        <f>'1.مشخصات مرکز'!$D$7</f>
        <v>انتخاب کنید ...</v>
      </c>
      <c r="I938" s="166">
        <f>'1.مشخصات مرکز'!$D$8</f>
        <v>0</v>
      </c>
      <c r="J938" s="166">
        <f>'1.مشخصات مرکز'!$D$9</f>
        <v>0</v>
      </c>
      <c r="K938" s="164">
        <f>'1.مشخصات مرکز'!$D$10</f>
        <v>0</v>
      </c>
      <c r="L938" s="164">
        <f>'1.مشخصات مرکز'!$D$11</f>
        <v>0</v>
      </c>
      <c r="M938" s="166">
        <f>'2.ورود اطلاعات'!B938</f>
        <v>0</v>
      </c>
      <c r="N938" s="166">
        <f>'2.ورود اطلاعات'!C938</f>
        <v>0</v>
      </c>
      <c r="O938" s="166" t="str">
        <f>IF('2.ورود اطلاعات'!F938=0,"نامعلوم",'2.ورود اطلاعات'!F938)</f>
        <v>نامعلوم</v>
      </c>
      <c r="P938" s="166">
        <f>'2.ورود اطلاعات'!J938</f>
        <v>0</v>
      </c>
      <c r="Q938" s="166">
        <f>'2.ورود اطلاعات'!K938</f>
        <v>0</v>
      </c>
      <c r="R938" s="166">
        <f>'2.ورود اطلاعات'!L938</f>
        <v>0</v>
      </c>
      <c r="S938" s="166">
        <f>'2.ورود اطلاعات'!M938</f>
        <v>0</v>
      </c>
      <c r="T938" s="166">
        <f>'2.ورود اطلاعات'!N938</f>
        <v>0</v>
      </c>
      <c r="U938" s="166">
        <f>'2.ورود اطلاعات'!O938</f>
        <v>1398</v>
      </c>
      <c r="V938" s="166">
        <f>'2.ورود اطلاعات'!P938</f>
        <v>0</v>
      </c>
      <c r="W938" s="166">
        <f>'2.ورود اطلاعات'!Q938</f>
        <v>0</v>
      </c>
      <c r="X938" s="166">
        <f>'2.ورود اطلاعات'!R938</f>
        <v>0</v>
      </c>
      <c r="Y938" s="166">
        <f>'2.ورود اطلاعات'!S938</f>
        <v>0</v>
      </c>
      <c r="Z938" s="166">
        <f>'2.ورود اطلاعات'!T938</f>
        <v>0</v>
      </c>
      <c r="AA938" s="166">
        <f>'2.ورود اطلاعات'!U938</f>
        <v>0</v>
      </c>
      <c r="AB938" s="166">
        <f>'2.ورود اطلاعات'!V938</f>
        <v>0</v>
      </c>
      <c r="AC938" s="166">
        <f>'2.ورود اطلاعات'!W938</f>
        <v>0</v>
      </c>
      <c r="AD938" s="166">
        <f>'2.ورود اطلاعات'!X938</f>
        <v>0</v>
      </c>
      <c r="AE938" s="166">
        <f>'2.ورود اطلاعات'!Y938</f>
        <v>0</v>
      </c>
      <c r="AF938" s="166">
        <f>'2.ورود اطلاعات'!Z938</f>
        <v>0</v>
      </c>
      <c r="AG938" s="166">
        <f>'2.ورود اطلاعات'!AA938</f>
        <v>0</v>
      </c>
      <c r="AH938" s="166">
        <f>'2.ورود اطلاعات'!AB938</f>
        <v>0</v>
      </c>
      <c r="AI938" s="166">
        <f>'2.ورود اطلاعات'!AC938</f>
        <v>0</v>
      </c>
      <c r="AJ938" s="166">
        <f>'2.ورود اطلاعات'!AD938</f>
        <v>0</v>
      </c>
      <c r="AK938" s="166">
        <f>'2.ورود اطلاعات'!AE938</f>
        <v>0</v>
      </c>
      <c r="AL938" s="166">
        <f>'2.ورود اطلاعات'!AF938</f>
        <v>0</v>
      </c>
      <c r="AM938" s="166">
        <f>'2.ورود اطلاعات'!AG938</f>
        <v>0</v>
      </c>
      <c r="AN938" s="166">
        <f>'2.ورود اطلاعات'!AH938</f>
        <v>0</v>
      </c>
      <c r="AO938" s="166">
        <f>'2.ورود اطلاعات'!AI938</f>
        <v>0</v>
      </c>
      <c r="AP938" s="166" t="str">
        <f>'2.ورود اطلاعات'!AK938</f>
        <v xml:space="preserve">         </v>
      </c>
      <c r="AQ938" s="166" t="str">
        <f>'2.ورود اطلاعات'!AL938</f>
        <v>هیچکدام</v>
      </c>
      <c r="AR938" s="166" t="str">
        <f>'2.ورود اطلاعات'!AM938</f>
        <v>7.هیچکدام</v>
      </c>
      <c r="AS938" s="166" t="str">
        <f>'2.ورود اطلاعات'!AN938</f>
        <v>نامعلوم</v>
      </c>
      <c r="AT938" s="166" t="str">
        <f>'2.ورود اطلاعات'!AO938</f>
        <v>نامعلوم</v>
      </c>
      <c r="AU938" s="166" t="str">
        <f>'2.ورود اطلاعات'!CV938</f>
        <v>ارائه نشده است.</v>
      </c>
      <c r="AV938" s="166">
        <f>'2.ورود اطلاعات'!CW938</f>
        <v>0</v>
      </c>
      <c r="AW938" s="164">
        <f>'2.ورود اطلاعات'!AT938</f>
        <v>0</v>
      </c>
      <c r="AX938" s="164">
        <f>'2.ورود اطلاعات'!AU938</f>
        <v>0</v>
      </c>
      <c r="AY938" s="164">
        <f>'2.ورود اطلاعات'!AV938</f>
        <v>0</v>
      </c>
      <c r="AZ938" s="164">
        <f>'2.ورود اطلاعات'!AW938</f>
        <v>0</v>
      </c>
      <c r="BA938" s="164">
        <f>'2.ورود اطلاعات'!AX938</f>
        <v>0</v>
      </c>
      <c r="BB938" s="166">
        <f>'2.ورود اطلاعات'!BT938</f>
        <v>0</v>
      </c>
      <c r="BC938" s="166" t="str">
        <f>'2.ورود اطلاعات'!BU938</f>
        <v xml:space="preserve"> </v>
      </c>
      <c r="BD938" s="166" t="str">
        <f>'2.ورود اطلاعات'!BV938</f>
        <v xml:space="preserve"> </v>
      </c>
      <c r="BE938" s="21"/>
      <c r="BF938" s="164">
        <f>'2.ورود اطلاعات'!BK938</f>
        <v>0</v>
      </c>
      <c r="BG938" s="164">
        <f>'2.ورود اطلاعات'!BL938</f>
        <v>0</v>
      </c>
      <c r="BH938" s="164">
        <f>'2.ورود اطلاعات'!BM938</f>
        <v>0</v>
      </c>
      <c r="BI938" s="164">
        <f>'2.ورود اطلاعات'!BN938</f>
        <v>0</v>
      </c>
      <c r="BJ938" s="164">
        <f>'2.ورود اطلاعات'!BO938</f>
        <v>0</v>
      </c>
      <c r="BK938" s="164">
        <f>'2.ورود اطلاعات'!BP938</f>
        <v>0</v>
      </c>
      <c r="BL938" s="164">
        <f>'2.ورود اطلاعات'!BQ938</f>
        <v>0</v>
      </c>
      <c r="BM938" s="164">
        <f>'2.ورود اطلاعات'!BR938</f>
        <v>0</v>
      </c>
      <c r="BN938" s="166">
        <f>'2.ورود اطلاعات'!BW938</f>
        <v>0</v>
      </c>
      <c r="BO938" s="166" t="str">
        <f>'2.ورود اطلاعات'!BX938</f>
        <v xml:space="preserve"> </v>
      </c>
      <c r="BP938" s="166" t="str">
        <f>'2.ورود اطلاعات'!BY938</f>
        <v xml:space="preserve"> </v>
      </c>
      <c r="BQ938" s="280" t="str">
        <f t="shared" si="118"/>
        <v>تست اچ آی وی انجام نشده است</v>
      </c>
      <c r="BR938" s="166">
        <f>'2.ورود اطلاعات'!BZ938</f>
        <v>0</v>
      </c>
      <c r="BS938" s="166" t="str">
        <f>'2.ورود اطلاعات'!CA938</f>
        <v xml:space="preserve"> </v>
      </c>
      <c r="BT938" s="166" t="str">
        <f>'2.ورود اطلاعات'!CB938</f>
        <v xml:space="preserve"> </v>
      </c>
      <c r="BU938" s="280" t="str">
        <f t="shared" si="119"/>
        <v>تست اچ آی وی انجام نشده است</v>
      </c>
      <c r="BV938" s="166">
        <f>'2.ورود اطلاعات'!CC938</f>
        <v>0</v>
      </c>
      <c r="BW938" s="166" t="str">
        <f>'2.ورود اطلاعات'!CD938</f>
        <v xml:space="preserve"> </v>
      </c>
      <c r="BX938" s="166" t="str">
        <f>'2.ورود اطلاعات'!CE938</f>
        <v xml:space="preserve"> </v>
      </c>
      <c r="BY938" s="280" t="str">
        <f t="shared" si="120"/>
        <v>تست اچ آی وی انجام نشده است</v>
      </c>
      <c r="BZ938" s="166">
        <f>'2.ورود اطلاعات'!CF938</f>
        <v>0</v>
      </c>
      <c r="CA938" s="166" t="str">
        <f>'2.ورود اطلاعات'!CG938</f>
        <v xml:space="preserve"> </v>
      </c>
      <c r="CB938" s="166" t="str">
        <f>'2.ورود اطلاعات'!CH938</f>
        <v xml:space="preserve"> </v>
      </c>
      <c r="CC938" s="280" t="str">
        <f t="shared" si="121"/>
        <v>تست اچ آی وی انجام نشده است</v>
      </c>
      <c r="CD938" s="166">
        <f>'2.ورود اطلاعات'!CI938</f>
        <v>0</v>
      </c>
      <c r="CE938" s="166" t="str">
        <f>'2.ورود اطلاعات'!CJ938</f>
        <v xml:space="preserve"> </v>
      </c>
      <c r="CF938" s="166" t="str">
        <f>'2.ورود اطلاعات'!CK938</f>
        <v xml:space="preserve"> </v>
      </c>
      <c r="CG938" s="280" t="str">
        <f t="shared" si="122"/>
        <v>تست اچ آی وی انجام نشده است</v>
      </c>
      <c r="CH938" s="166">
        <f>'2.ورود اطلاعات'!CL938</f>
        <v>0</v>
      </c>
      <c r="CI938" s="166" t="str">
        <f>'2.ورود اطلاعات'!CM938</f>
        <v xml:space="preserve"> </v>
      </c>
      <c r="CJ938" s="166" t="str">
        <f>'2.ورود اطلاعات'!CN938</f>
        <v xml:space="preserve"> </v>
      </c>
      <c r="CK938" s="280" t="str">
        <f t="shared" si="123"/>
        <v>تست اچ آی وی انجام نشده است</v>
      </c>
      <c r="CL938" s="166">
        <f>'2.ورود اطلاعات'!CO938</f>
        <v>0</v>
      </c>
      <c r="CM938" s="166" t="str">
        <f>'2.ورود اطلاعات'!CP938</f>
        <v xml:space="preserve"> </v>
      </c>
      <c r="CN938" s="166" t="str">
        <f>'2.ورود اطلاعات'!CQ938</f>
        <v xml:space="preserve"> </v>
      </c>
      <c r="CO938" s="280" t="str">
        <f t="shared" si="124"/>
        <v>تست اچ آی وی انجام نشده است</v>
      </c>
      <c r="CP938" s="166">
        <f>'2.ورود اطلاعات'!CR938</f>
        <v>0</v>
      </c>
      <c r="CQ938" s="166" t="str">
        <f>'2.ورود اطلاعات'!CS938</f>
        <v xml:space="preserve"> </v>
      </c>
      <c r="CR938" s="166" t="str">
        <f>'2.ورود اطلاعات'!CT938</f>
        <v xml:space="preserve"> </v>
      </c>
      <c r="CS938" s="280" t="str">
        <f t="shared" si="125"/>
        <v>تست اچ آی وی انجام نشده است</v>
      </c>
      <c r="CT938" s="166" t="str">
        <f>'2.ورود اطلاعات'!CU938</f>
        <v>خیر</v>
      </c>
      <c r="DI938" s="164"/>
      <c r="DJ938" s="164"/>
    </row>
    <row r="939" spans="1:114" s="166" customFormat="1" ht="11.65" x14ac:dyDescent="0.35">
      <c r="A939" s="144" t="str">
        <f>'2.ورود اطلاعات'!BS939</f>
        <v>خیر</v>
      </c>
      <c r="B939" s="166">
        <f>'2.ورود اطلاعات'!A939</f>
        <v>938</v>
      </c>
      <c r="C939" s="166">
        <f>'1.مشخصات مرکز'!$D$2</f>
        <v>1398</v>
      </c>
      <c r="D939" s="166" t="str">
        <f>'1.مشخصات مرکز'!$D$3</f>
        <v>انتخاب کنید ...</v>
      </c>
      <c r="E939" s="166" t="str">
        <f>'1.مشخصات مرکز'!$D$4</f>
        <v>انتخاب کنید ...</v>
      </c>
      <c r="F939" s="166" t="str">
        <f>'1.مشخصات مرکز'!$D$5</f>
        <v>انتخاب کنید ...</v>
      </c>
      <c r="G939" s="166">
        <f>'1.مشخصات مرکز'!$D$6</f>
        <v>0</v>
      </c>
      <c r="H939" s="166" t="str">
        <f>'1.مشخصات مرکز'!$D$7</f>
        <v>انتخاب کنید ...</v>
      </c>
      <c r="I939" s="166">
        <f>'1.مشخصات مرکز'!$D$8</f>
        <v>0</v>
      </c>
      <c r="J939" s="166">
        <f>'1.مشخصات مرکز'!$D$9</f>
        <v>0</v>
      </c>
      <c r="K939" s="164">
        <f>'1.مشخصات مرکز'!$D$10</f>
        <v>0</v>
      </c>
      <c r="L939" s="164">
        <f>'1.مشخصات مرکز'!$D$11</f>
        <v>0</v>
      </c>
      <c r="M939" s="166">
        <f>'2.ورود اطلاعات'!B939</f>
        <v>0</v>
      </c>
      <c r="N939" s="166">
        <f>'2.ورود اطلاعات'!C939</f>
        <v>0</v>
      </c>
      <c r="O939" s="166" t="str">
        <f>IF('2.ورود اطلاعات'!F939=0,"نامعلوم",'2.ورود اطلاعات'!F939)</f>
        <v>نامعلوم</v>
      </c>
      <c r="P939" s="166">
        <f>'2.ورود اطلاعات'!J939</f>
        <v>0</v>
      </c>
      <c r="Q939" s="166">
        <f>'2.ورود اطلاعات'!K939</f>
        <v>0</v>
      </c>
      <c r="R939" s="166">
        <f>'2.ورود اطلاعات'!L939</f>
        <v>0</v>
      </c>
      <c r="S939" s="166">
        <f>'2.ورود اطلاعات'!M939</f>
        <v>0</v>
      </c>
      <c r="T939" s="166">
        <f>'2.ورود اطلاعات'!N939</f>
        <v>0</v>
      </c>
      <c r="U939" s="166">
        <f>'2.ورود اطلاعات'!O939</f>
        <v>1398</v>
      </c>
      <c r="V939" s="166">
        <f>'2.ورود اطلاعات'!P939</f>
        <v>0</v>
      </c>
      <c r="W939" s="166">
        <f>'2.ورود اطلاعات'!Q939</f>
        <v>0</v>
      </c>
      <c r="X939" s="166">
        <f>'2.ورود اطلاعات'!R939</f>
        <v>0</v>
      </c>
      <c r="Y939" s="166">
        <f>'2.ورود اطلاعات'!S939</f>
        <v>0</v>
      </c>
      <c r="Z939" s="166">
        <f>'2.ورود اطلاعات'!T939</f>
        <v>0</v>
      </c>
      <c r="AA939" s="166">
        <f>'2.ورود اطلاعات'!U939</f>
        <v>0</v>
      </c>
      <c r="AB939" s="166">
        <f>'2.ورود اطلاعات'!V939</f>
        <v>0</v>
      </c>
      <c r="AC939" s="166">
        <f>'2.ورود اطلاعات'!W939</f>
        <v>0</v>
      </c>
      <c r="AD939" s="166">
        <f>'2.ورود اطلاعات'!X939</f>
        <v>0</v>
      </c>
      <c r="AE939" s="166">
        <f>'2.ورود اطلاعات'!Y939</f>
        <v>0</v>
      </c>
      <c r="AF939" s="166">
        <f>'2.ورود اطلاعات'!Z939</f>
        <v>0</v>
      </c>
      <c r="AG939" s="166">
        <f>'2.ورود اطلاعات'!AA939</f>
        <v>0</v>
      </c>
      <c r="AH939" s="166">
        <f>'2.ورود اطلاعات'!AB939</f>
        <v>0</v>
      </c>
      <c r="AI939" s="166">
        <f>'2.ورود اطلاعات'!AC939</f>
        <v>0</v>
      </c>
      <c r="AJ939" s="166">
        <f>'2.ورود اطلاعات'!AD939</f>
        <v>0</v>
      </c>
      <c r="AK939" s="166">
        <f>'2.ورود اطلاعات'!AE939</f>
        <v>0</v>
      </c>
      <c r="AL939" s="166">
        <f>'2.ورود اطلاعات'!AF939</f>
        <v>0</v>
      </c>
      <c r="AM939" s="166">
        <f>'2.ورود اطلاعات'!AG939</f>
        <v>0</v>
      </c>
      <c r="AN939" s="166">
        <f>'2.ورود اطلاعات'!AH939</f>
        <v>0</v>
      </c>
      <c r="AO939" s="166">
        <f>'2.ورود اطلاعات'!AI939</f>
        <v>0</v>
      </c>
      <c r="AP939" s="166" t="str">
        <f>'2.ورود اطلاعات'!AK939</f>
        <v xml:space="preserve">         </v>
      </c>
      <c r="AQ939" s="166" t="str">
        <f>'2.ورود اطلاعات'!AL939</f>
        <v>هیچکدام</v>
      </c>
      <c r="AR939" s="166" t="str">
        <f>'2.ورود اطلاعات'!AM939</f>
        <v>7.هیچکدام</v>
      </c>
      <c r="AS939" s="166" t="str">
        <f>'2.ورود اطلاعات'!AN939</f>
        <v>نامعلوم</v>
      </c>
      <c r="AT939" s="166" t="str">
        <f>'2.ورود اطلاعات'!AO939</f>
        <v>نامعلوم</v>
      </c>
      <c r="AU939" s="166" t="str">
        <f>'2.ورود اطلاعات'!CV939</f>
        <v>ارائه نشده است.</v>
      </c>
      <c r="AV939" s="166">
        <f>'2.ورود اطلاعات'!CW939</f>
        <v>0</v>
      </c>
      <c r="AW939" s="164">
        <f>'2.ورود اطلاعات'!AT939</f>
        <v>0</v>
      </c>
      <c r="AX939" s="164">
        <f>'2.ورود اطلاعات'!AU939</f>
        <v>0</v>
      </c>
      <c r="AY939" s="164">
        <f>'2.ورود اطلاعات'!AV939</f>
        <v>0</v>
      </c>
      <c r="AZ939" s="164">
        <f>'2.ورود اطلاعات'!AW939</f>
        <v>0</v>
      </c>
      <c r="BA939" s="164">
        <f>'2.ورود اطلاعات'!AX939</f>
        <v>0</v>
      </c>
      <c r="BB939" s="166">
        <f>'2.ورود اطلاعات'!BT939</f>
        <v>0</v>
      </c>
      <c r="BC939" s="166" t="str">
        <f>'2.ورود اطلاعات'!BU939</f>
        <v xml:space="preserve"> </v>
      </c>
      <c r="BD939" s="166" t="str">
        <f>'2.ورود اطلاعات'!BV939</f>
        <v xml:space="preserve"> </v>
      </c>
      <c r="BE939" s="21"/>
      <c r="BF939" s="164">
        <f>'2.ورود اطلاعات'!BK939</f>
        <v>0</v>
      </c>
      <c r="BG939" s="164">
        <f>'2.ورود اطلاعات'!BL939</f>
        <v>0</v>
      </c>
      <c r="BH939" s="164">
        <f>'2.ورود اطلاعات'!BM939</f>
        <v>0</v>
      </c>
      <c r="BI939" s="164">
        <f>'2.ورود اطلاعات'!BN939</f>
        <v>0</v>
      </c>
      <c r="BJ939" s="164">
        <f>'2.ورود اطلاعات'!BO939</f>
        <v>0</v>
      </c>
      <c r="BK939" s="164">
        <f>'2.ورود اطلاعات'!BP939</f>
        <v>0</v>
      </c>
      <c r="BL939" s="164">
        <f>'2.ورود اطلاعات'!BQ939</f>
        <v>0</v>
      </c>
      <c r="BM939" s="164">
        <f>'2.ورود اطلاعات'!BR939</f>
        <v>0</v>
      </c>
      <c r="BN939" s="166">
        <f>'2.ورود اطلاعات'!BW939</f>
        <v>0</v>
      </c>
      <c r="BO939" s="166" t="str">
        <f>'2.ورود اطلاعات'!BX939</f>
        <v xml:space="preserve"> </v>
      </c>
      <c r="BP939" s="166" t="str">
        <f>'2.ورود اطلاعات'!BY939</f>
        <v xml:space="preserve"> </v>
      </c>
      <c r="BQ939" s="280" t="str">
        <f t="shared" si="118"/>
        <v>تست اچ آی وی انجام نشده است</v>
      </c>
      <c r="BR939" s="166">
        <f>'2.ورود اطلاعات'!BZ939</f>
        <v>0</v>
      </c>
      <c r="BS939" s="166" t="str">
        <f>'2.ورود اطلاعات'!CA939</f>
        <v xml:space="preserve"> </v>
      </c>
      <c r="BT939" s="166" t="str">
        <f>'2.ورود اطلاعات'!CB939</f>
        <v xml:space="preserve"> </v>
      </c>
      <c r="BU939" s="280" t="str">
        <f t="shared" si="119"/>
        <v>تست اچ آی وی انجام نشده است</v>
      </c>
      <c r="BV939" s="166">
        <f>'2.ورود اطلاعات'!CC939</f>
        <v>0</v>
      </c>
      <c r="BW939" s="166" t="str">
        <f>'2.ورود اطلاعات'!CD939</f>
        <v xml:space="preserve"> </v>
      </c>
      <c r="BX939" s="166" t="str">
        <f>'2.ورود اطلاعات'!CE939</f>
        <v xml:space="preserve"> </v>
      </c>
      <c r="BY939" s="280" t="str">
        <f t="shared" si="120"/>
        <v>تست اچ آی وی انجام نشده است</v>
      </c>
      <c r="BZ939" s="166">
        <f>'2.ورود اطلاعات'!CF939</f>
        <v>0</v>
      </c>
      <c r="CA939" s="166" t="str">
        <f>'2.ورود اطلاعات'!CG939</f>
        <v xml:space="preserve"> </v>
      </c>
      <c r="CB939" s="166" t="str">
        <f>'2.ورود اطلاعات'!CH939</f>
        <v xml:space="preserve"> </v>
      </c>
      <c r="CC939" s="280" t="str">
        <f t="shared" si="121"/>
        <v>تست اچ آی وی انجام نشده است</v>
      </c>
      <c r="CD939" s="166">
        <f>'2.ورود اطلاعات'!CI939</f>
        <v>0</v>
      </c>
      <c r="CE939" s="166" t="str">
        <f>'2.ورود اطلاعات'!CJ939</f>
        <v xml:space="preserve"> </v>
      </c>
      <c r="CF939" s="166" t="str">
        <f>'2.ورود اطلاعات'!CK939</f>
        <v xml:space="preserve"> </v>
      </c>
      <c r="CG939" s="280" t="str">
        <f t="shared" si="122"/>
        <v>تست اچ آی وی انجام نشده است</v>
      </c>
      <c r="CH939" s="166">
        <f>'2.ورود اطلاعات'!CL939</f>
        <v>0</v>
      </c>
      <c r="CI939" s="166" t="str">
        <f>'2.ورود اطلاعات'!CM939</f>
        <v xml:space="preserve"> </v>
      </c>
      <c r="CJ939" s="166" t="str">
        <f>'2.ورود اطلاعات'!CN939</f>
        <v xml:space="preserve"> </v>
      </c>
      <c r="CK939" s="280" t="str">
        <f t="shared" si="123"/>
        <v>تست اچ آی وی انجام نشده است</v>
      </c>
      <c r="CL939" s="166">
        <f>'2.ورود اطلاعات'!CO939</f>
        <v>0</v>
      </c>
      <c r="CM939" s="166" t="str">
        <f>'2.ورود اطلاعات'!CP939</f>
        <v xml:space="preserve"> </v>
      </c>
      <c r="CN939" s="166" t="str">
        <f>'2.ورود اطلاعات'!CQ939</f>
        <v xml:space="preserve"> </v>
      </c>
      <c r="CO939" s="280" t="str">
        <f t="shared" si="124"/>
        <v>تست اچ آی وی انجام نشده است</v>
      </c>
      <c r="CP939" s="166">
        <f>'2.ورود اطلاعات'!CR939</f>
        <v>0</v>
      </c>
      <c r="CQ939" s="166" t="str">
        <f>'2.ورود اطلاعات'!CS939</f>
        <v xml:space="preserve"> </v>
      </c>
      <c r="CR939" s="166" t="str">
        <f>'2.ورود اطلاعات'!CT939</f>
        <v xml:space="preserve"> </v>
      </c>
      <c r="CS939" s="280" t="str">
        <f t="shared" si="125"/>
        <v>تست اچ آی وی انجام نشده است</v>
      </c>
      <c r="CT939" s="166" t="str">
        <f>'2.ورود اطلاعات'!CU939</f>
        <v>خیر</v>
      </c>
      <c r="DI939" s="164"/>
      <c r="DJ939" s="164"/>
    </row>
    <row r="940" spans="1:114" s="166" customFormat="1" ht="11.65" x14ac:dyDescent="0.35">
      <c r="A940" s="144" t="str">
        <f>'2.ورود اطلاعات'!BS940</f>
        <v>خیر</v>
      </c>
      <c r="B940" s="166">
        <f>'2.ورود اطلاعات'!A940</f>
        <v>939</v>
      </c>
      <c r="C940" s="166">
        <f>'1.مشخصات مرکز'!$D$2</f>
        <v>1398</v>
      </c>
      <c r="D940" s="166" t="str">
        <f>'1.مشخصات مرکز'!$D$3</f>
        <v>انتخاب کنید ...</v>
      </c>
      <c r="E940" s="166" t="str">
        <f>'1.مشخصات مرکز'!$D$4</f>
        <v>انتخاب کنید ...</v>
      </c>
      <c r="F940" s="166" t="str">
        <f>'1.مشخصات مرکز'!$D$5</f>
        <v>انتخاب کنید ...</v>
      </c>
      <c r="G940" s="166">
        <f>'1.مشخصات مرکز'!$D$6</f>
        <v>0</v>
      </c>
      <c r="H940" s="166" t="str">
        <f>'1.مشخصات مرکز'!$D$7</f>
        <v>انتخاب کنید ...</v>
      </c>
      <c r="I940" s="166">
        <f>'1.مشخصات مرکز'!$D$8</f>
        <v>0</v>
      </c>
      <c r="J940" s="166">
        <f>'1.مشخصات مرکز'!$D$9</f>
        <v>0</v>
      </c>
      <c r="K940" s="164">
        <f>'1.مشخصات مرکز'!$D$10</f>
        <v>0</v>
      </c>
      <c r="L940" s="164">
        <f>'1.مشخصات مرکز'!$D$11</f>
        <v>0</v>
      </c>
      <c r="M940" s="166">
        <f>'2.ورود اطلاعات'!B940</f>
        <v>0</v>
      </c>
      <c r="N940" s="166">
        <f>'2.ورود اطلاعات'!C940</f>
        <v>0</v>
      </c>
      <c r="O940" s="166" t="str">
        <f>IF('2.ورود اطلاعات'!F940=0,"نامعلوم",'2.ورود اطلاعات'!F940)</f>
        <v>نامعلوم</v>
      </c>
      <c r="P940" s="166">
        <f>'2.ورود اطلاعات'!J940</f>
        <v>0</v>
      </c>
      <c r="Q940" s="166">
        <f>'2.ورود اطلاعات'!K940</f>
        <v>0</v>
      </c>
      <c r="R940" s="166">
        <f>'2.ورود اطلاعات'!L940</f>
        <v>0</v>
      </c>
      <c r="S940" s="166">
        <f>'2.ورود اطلاعات'!M940</f>
        <v>0</v>
      </c>
      <c r="T940" s="166">
        <f>'2.ورود اطلاعات'!N940</f>
        <v>0</v>
      </c>
      <c r="U940" s="166">
        <f>'2.ورود اطلاعات'!O940</f>
        <v>1398</v>
      </c>
      <c r="V940" s="166">
        <f>'2.ورود اطلاعات'!P940</f>
        <v>0</v>
      </c>
      <c r="W940" s="166">
        <f>'2.ورود اطلاعات'!Q940</f>
        <v>0</v>
      </c>
      <c r="X940" s="166">
        <f>'2.ورود اطلاعات'!R940</f>
        <v>0</v>
      </c>
      <c r="Y940" s="166">
        <f>'2.ورود اطلاعات'!S940</f>
        <v>0</v>
      </c>
      <c r="Z940" s="166">
        <f>'2.ورود اطلاعات'!T940</f>
        <v>0</v>
      </c>
      <c r="AA940" s="166">
        <f>'2.ورود اطلاعات'!U940</f>
        <v>0</v>
      </c>
      <c r="AB940" s="166">
        <f>'2.ورود اطلاعات'!V940</f>
        <v>0</v>
      </c>
      <c r="AC940" s="166">
        <f>'2.ورود اطلاعات'!W940</f>
        <v>0</v>
      </c>
      <c r="AD940" s="166">
        <f>'2.ورود اطلاعات'!X940</f>
        <v>0</v>
      </c>
      <c r="AE940" s="166">
        <f>'2.ورود اطلاعات'!Y940</f>
        <v>0</v>
      </c>
      <c r="AF940" s="166">
        <f>'2.ورود اطلاعات'!Z940</f>
        <v>0</v>
      </c>
      <c r="AG940" s="166">
        <f>'2.ورود اطلاعات'!AA940</f>
        <v>0</v>
      </c>
      <c r="AH940" s="166">
        <f>'2.ورود اطلاعات'!AB940</f>
        <v>0</v>
      </c>
      <c r="AI940" s="166">
        <f>'2.ورود اطلاعات'!AC940</f>
        <v>0</v>
      </c>
      <c r="AJ940" s="166">
        <f>'2.ورود اطلاعات'!AD940</f>
        <v>0</v>
      </c>
      <c r="AK940" s="166">
        <f>'2.ورود اطلاعات'!AE940</f>
        <v>0</v>
      </c>
      <c r="AL940" s="166">
        <f>'2.ورود اطلاعات'!AF940</f>
        <v>0</v>
      </c>
      <c r="AM940" s="166">
        <f>'2.ورود اطلاعات'!AG940</f>
        <v>0</v>
      </c>
      <c r="AN940" s="166">
        <f>'2.ورود اطلاعات'!AH940</f>
        <v>0</v>
      </c>
      <c r="AO940" s="166">
        <f>'2.ورود اطلاعات'!AI940</f>
        <v>0</v>
      </c>
      <c r="AP940" s="166" t="str">
        <f>'2.ورود اطلاعات'!AK940</f>
        <v xml:space="preserve">         </v>
      </c>
      <c r="AQ940" s="166" t="str">
        <f>'2.ورود اطلاعات'!AL940</f>
        <v>هیچکدام</v>
      </c>
      <c r="AR940" s="166" t="str">
        <f>'2.ورود اطلاعات'!AM940</f>
        <v>7.هیچکدام</v>
      </c>
      <c r="AS940" s="166" t="str">
        <f>'2.ورود اطلاعات'!AN940</f>
        <v>نامعلوم</v>
      </c>
      <c r="AT940" s="166" t="str">
        <f>'2.ورود اطلاعات'!AO940</f>
        <v>نامعلوم</v>
      </c>
      <c r="AU940" s="166" t="str">
        <f>'2.ورود اطلاعات'!CV940</f>
        <v>ارائه نشده است.</v>
      </c>
      <c r="AV940" s="166">
        <f>'2.ورود اطلاعات'!CW940</f>
        <v>0</v>
      </c>
      <c r="AW940" s="164">
        <f>'2.ورود اطلاعات'!AT940</f>
        <v>0</v>
      </c>
      <c r="AX940" s="164">
        <f>'2.ورود اطلاعات'!AU940</f>
        <v>0</v>
      </c>
      <c r="AY940" s="164">
        <f>'2.ورود اطلاعات'!AV940</f>
        <v>0</v>
      </c>
      <c r="AZ940" s="164">
        <f>'2.ورود اطلاعات'!AW940</f>
        <v>0</v>
      </c>
      <c r="BA940" s="164">
        <f>'2.ورود اطلاعات'!AX940</f>
        <v>0</v>
      </c>
      <c r="BB940" s="166">
        <f>'2.ورود اطلاعات'!BT940</f>
        <v>0</v>
      </c>
      <c r="BC940" s="166" t="str">
        <f>'2.ورود اطلاعات'!BU940</f>
        <v xml:space="preserve"> </v>
      </c>
      <c r="BD940" s="166" t="str">
        <f>'2.ورود اطلاعات'!BV940</f>
        <v xml:space="preserve"> </v>
      </c>
      <c r="BE940" s="21"/>
      <c r="BF940" s="164">
        <f>'2.ورود اطلاعات'!BK940</f>
        <v>0</v>
      </c>
      <c r="BG940" s="164">
        <f>'2.ورود اطلاعات'!BL940</f>
        <v>0</v>
      </c>
      <c r="BH940" s="164">
        <f>'2.ورود اطلاعات'!BM940</f>
        <v>0</v>
      </c>
      <c r="BI940" s="164">
        <f>'2.ورود اطلاعات'!BN940</f>
        <v>0</v>
      </c>
      <c r="BJ940" s="164">
        <f>'2.ورود اطلاعات'!BO940</f>
        <v>0</v>
      </c>
      <c r="BK940" s="164">
        <f>'2.ورود اطلاعات'!BP940</f>
        <v>0</v>
      </c>
      <c r="BL940" s="164">
        <f>'2.ورود اطلاعات'!BQ940</f>
        <v>0</v>
      </c>
      <c r="BM940" s="164">
        <f>'2.ورود اطلاعات'!BR940</f>
        <v>0</v>
      </c>
      <c r="BN940" s="166">
        <f>'2.ورود اطلاعات'!BW940</f>
        <v>0</v>
      </c>
      <c r="BO940" s="166" t="str">
        <f>'2.ورود اطلاعات'!BX940</f>
        <v xml:space="preserve"> </v>
      </c>
      <c r="BP940" s="166" t="str">
        <f>'2.ورود اطلاعات'!BY940</f>
        <v xml:space="preserve"> </v>
      </c>
      <c r="BQ940" s="280" t="str">
        <f t="shared" si="118"/>
        <v>تست اچ آی وی انجام نشده است</v>
      </c>
      <c r="BR940" s="166">
        <f>'2.ورود اطلاعات'!BZ940</f>
        <v>0</v>
      </c>
      <c r="BS940" s="166" t="str">
        <f>'2.ورود اطلاعات'!CA940</f>
        <v xml:space="preserve"> </v>
      </c>
      <c r="BT940" s="166" t="str">
        <f>'2.ورود اطلاعات'!CB940</f>
        <v xml:space="preserve"> </v>
      </c>
      <c r="BU940" s="280" t="str">
        <f t="shared" si="119"/>
        <v>تست اچ آی وی انجام نشده است</v>
      </c>
      <c r="BV940" s="166">
        <f>'2.ورود اطلاعات'!CC940</f>
        <v>0</v>
      </c>
      <c r="BW940" s="166" t="str">
        <f>'2.ورود اطلاعات'!CD940</f>
        <v xml:space="preserve"> </v>
      </c>
      <c r="BX940" s="166" t="str">
        <f>'2.ورود اطلاعات'!CE940</f>
        <v xml:space="preserve"> </v>
      </c>
      <c r="BY940" s="280" t="str">
        <f t="shared" si="120"/>
        <v>تست اچ آی وی انجام نشده است</v>
      </c>
      <c r="BZ940" s="166">
        <f>'2.ورود اطلاعات'!CF940</f>
        <v>0</v>
      </c>
      <c r="CA940" s="166" t="str">
        <f>'2.ورود اطلاعات'!CG940</f>
        <v xml:space="preserve"> </v>
      </c>
      <c r="CB940" s="166" t="str">
        <f>'2.ورود اطلاعات'!CH940</f>
        <v xml:space="preserve"> </v>
      </c>
      <c r="CC940" s="280" t="str">
        <f t="shared" si="121"/>
        <v>تست اچ آی وی انجام نشده است</v>
      </c>
      <c r="CD940" s="166">
        <f>'2.ورود اطلاعات'!CI940</f>
        <v>0</v>
      </c>
      <c r="CE940" s="166" t="str">
        <f>'2.ورود اطلاعات'!CJ940</f>
        <v xml:space="preserve"> </v>
      </c>
      <c r="CF940" s="166" t="str">
        <f>'2.ورود اطلاعات'!CK940</f>
        <v xml:space="preserve"> </v>
      </c>
      <c r="CG940" s="280" t="str">
        <f t="shared" si="122"/>
        <v>تست اچ آی وی انجام نشده است</v>
      </c>
      <c r="CH940" s="166">
        <f>'2.ورود اطلاعات'!CL940</f>
        <v>0</v>
      </c>
      <c r="CI940" s="166" t="str">
        <f>'2.ورود اطلاعات'!CM940</f>
        <v xml:space="preserve"> </v>
      </c>
      <c r="CJ940" s="166" t="str">
        <f>'2.ورود اطلاعات'!CN940</f>
        <v xml:space="preserve"> </v>
      </c>
      <c r="CK940" s="280" t="str">
        <f t="shared" si="123"/>
        <v>تست اچ آی وی انجام نشده است</v>
      </c>
      <c r="CL940" s="166">
        <f>'2.ورود اطلاعات'!CO940</f>
        <v>0</v>
      </c>
      <c r="CM940" s="166" t="str">
        <f>'2.ورود اطلاعات'!CP940</f>
        <v xml:space="preserve"> </v>
      </c>
      <c r="CN940" s="166" t="str">
        <f>'2.ورود اطلاعات'!CQ940</f>
        <v xml:space="preserve"> </v>
      </c>
      <c r="CO940" s="280" t="str">
        <f t="shared" si="124"/>
        <v>تست اچ آی وی انجام نشده است</v>
      </c>
      <c r="CP940" s="166">
        <f>'2.ورود اطلاعات'!CR940</f>
        <v>0</v>
      </c>
      <c r="CQ940" s="166" t="str">
        <f>'2.ورود اطلاعات'!CS940</f>
        <v xml:space="preserve"> </v>
      </c>
      <c r="CR940" s="166" t="str">
        <f>'2.ورود اطلاعات'!CT940</f>
        <v xml:space="preserve"> </v>
      </c>
      <c r="CS940" s="280" t="str">
        <f t="shared" si="125"/>
        <v>تست اچ آی وی انجام نشده است</v>
      </c>
      <c r="CT940" s="166" t="str">
        <f>'2.ورود اطلاعات'!CU940</f>
        <v>خیر</v>
      </c>
      <c r="DI940" s="164"/>
      <c r="DJ940" s="164"/>
    </row>
    <row r="941" spans="1:114" s="166" customFormat="1" ht="11.65" x14ac:dyDescent="0.35">
      <c r="A941" s="144" t="str">
        <f>'2.ورود اطلاعات'!BS941</f>
        <v>خیر</v>
      </c>
      <c r="B941" s="166">
        <f>'2.ورود اطلاعات'!A941</f>
        <v>940</v>
      </c>
      <c r="C941" s="166">
        <f>'1.مشخصات مرکز'!$D$2</f>
        <v>1398</v>
      </c>
      <c r="D941" s="166" t="str">
        <f>'1.مشخصات مرکز'!$D$3</f>
        <v>انتخاب کنید ...</v>
      </c>
      <c r="E941" s="166" t="str">
        <f>'1.مشخصات مرکز'!$D$4</f>
        <v>انتخاب کنید ...</v>
      </c>
      <c r="F941" s="166" t="str">
        <f>'1.مشخصات مرکز'!$D$5</f>
        <v>انتخاب کنید ...</v>
      </c>
      <c r="G941" s="166">
        <f>'1.مشخصات مرکز'!$D$6</f>
        <v>0</v>
      </c>
      <c r="H941" s="166" t="str">
        <f>'1.مشخصات مرکز'!$D$7</f>
        <v>انتخاب کنید ...</v>
      </c>
      <c r="I941" s="166">
        <f>'1.مشخصات مرکز'!$D$8</f>
        <v>0</v>
      </c>
      <c r="J941" s="166">
        <f>'1.مشخصات مرکز'!$D$9</f>
        <v>0</v>
      </c>
      <c r="K941" s="164">
        <f>'1.مشخصات مرکز'!$D$10</f>
        <v>0</v>
      </c>
      <c r="L941" s="164">
        <f>'1.مشخصات مرکز'!$D$11</f>
        <v>0</v>
      </c>
      <c r="M941" s="166">
        <f>'2.ورود اطلاعات'!B941</f>
        <v>0</v>
      </c>
      <c r="N941" s="166">
        <f>'2.ورود اطلاعات'!C941</f>
        <v>0</v>
      </c>
      <c r="O941" s="166" t="str">
        <f>IF('2.ورود اطلاعات'!F941=0,"نامعلوم",'2.ورود اطلاعات'!F941)</f>
        <v>نامعلوم</v>
      </c>
      <c r="P941" s="166">
        <f>'2.ورود اطلاعات'!J941</f>
        <v>0</v>
      </c>
      <c r="Q941" s="166">
        <f>'2.ورود اطلاعات'!K941</f>
        <v>0</v>
      </c>
      <c r="R941" s="166">
        <f>'2.ورود اطلاعات'!L941</f>
        <v>0</v>
      </c>
      <c r="S941" s="166">
        <f>'2.ورود اطلاعات'!M941</f>
        <v>0</v>
      </c>
      <c r="T941" s="166">
        <f>'2.ورود اطلاعات'!N941</f>
        <v>0</v>
      </c>
      <c r="U941" s="166">
        <f>'2.ورود اطلاعات'!O941</f>
        <v>1398</v>
      </c>
      <c r="V941" s="166">
        <f>'2.ورود اطلاعات'!P941</f>
        <v>0</v>
      </c>
      <c r="W941" s="166">
        <f>'2.ورود اطلاعات'!Q941</f>
        <v>0</v>
      </c>
      <c r="X941" s="166">
        <f>'2.ورود اطلاعات'!R941</f>
        <v>0</v>
      </c>
      <c r="Y941" s="166">
        <f>'2.ورود اطلاعات'!S941</f>
        <v>0</v>
      </c>
      <c r="Z941" s="166">
        <f>'2.ورود اطلاعات'!T941</f>
        <v>0</v>
      </c>
      <c r="AA941" s="166">
        <f>'2.ورود اطلاعات'!U941</f>
        <v>0</v>
      </c>
      <c r="AB941" s="166">
        <f>'2.ورود اطلاعات'!V941</f>
        <v>0</v>
      </c>
      <c r="AC941" s="166">
        <f>'2.ورود اطلاعات'!W941</f>
        <v>0</v>
      </c>
      <c r="AD941" s="166">
        <f>'2.ورود اطلاعات'!X941</f>
        <v>0</v>
      </c>
      <c r="AE941" s="166">
        <f>'2.ورود اطلاعات'!Y941</f>
        <v>0</v>
      </c>
      <c r="AF941" s="166">
        <f>'2.ورود اطلاعات'!Z941</f>
        <v>0</v>
      </c>
      <c r="AG941" s="166">
        <f>'2.ورود اطلاعات'!AA941</f>
        <v>0</v>
      </c>
      <c r="AH941" s="166">
        <f>'2.ورود اطلاعات'!AB941</f>
        <v>0</v>
      </c>
      <c r="AI941" s="166">
        <f>'2.ورود اطلاعات'!AC941</f>
        <v>0</v>
      </c>
      <c r="AJ941" s="166">
        <f>'2.ورود اطلاعات'!AD941</f>
        <v>0</v>
      </c>
      <c r="AK941" s="166">
        <f>'2.ورود اطلاعات'!AE941</f>
        <v>0</v>
      </c>
      <c r="AL941" s="166">
        <f>'2.ورود اطلاعات'!AF941</f>
        <v>0</v>
      </c>
      <c r="AM941" s="166">
        <f>'2.ورود اطلاعات'!AG941</f>
        <v>0</v>
      </c>
      <c r="AN941" s="166">
        <f>'2.ورود اطلاعات'!AH941</f>
        <v>0</v>
      </c>
      <c r="AO941" s="166">
        <f>'2.ورود اطلاعات'!AI941</f>
        <v>0</v>
      </c>
      <c r="AP941" s="166" t="str">
        <f>'2.ورود اطلاعات'!AK941</f>
        <v xml:space="preserve">         </v>
      </c>
      <c r="AQ941" s="166" t="str">
        <f>'2.ورود اطلاعات'!AL941</f>
        <v>هیچکدام</v>
      </c>
      <c r="AR941" s="166" t="str">
        <f>'2.ورود اطلاعات'!AM941</f>
        <v>7.هیچکدام</v>
      </c>
      <c r="AS941" s="166" t="str">
        <f>'2.ورود اطلاعات'!AN941</f>
        <v>نامعلوم</v>
      </c>
      <c r="AT941" s="166" t="str">
        <f>'2.ورود اطلاعات'!AO941</f>
        <v>نامعلوم</v>
      </c>
      <c r="AU941" s="166" t="str">
        <f>'2.ورود اطلاعات'!CV941</f>
        <v>ارائه نشده است.</v>
      </c>
      <c r="AV941" s="166">
        <f>'2.ورود اطلاعات'!CW941</f>
        <v>0</v>
      </c>
      <c r="AW941" s="164">
        <f>'2.ورود اطلاعات'!AT941</f>
        <v>0</v>
      </c>
      <c r="AX941" s="164">
        <f>'2.ورود اطلاعات'!AU941</f>
        <v>0</v>
      </c>
      <c r="AY941" s="164">
        <f>'2.ورود اطلاعات'!AV941</f>
        <v>0</v>
      </c>
      <c r="AZ941" s="164">
        <f>'2.ورود اطلاعات'!AW941</f>
        <v>0</v>
      </c>
      <c r="BA941" s="164">
        <f>'2.ورود اطلاعات'!AX941</f>
        <v>0</v>
      </c>
      <c r="BB941" s="166">
        <f>'2.ورود اطلاعات'!BT941</f>
        <v>0</v>
      </c>
      <c r="BC941" s="166" t="str">
        <f>'2.ورود اطلاعات'!BU941</f>
        <v xml:space="preserve"> </v>
      </c>
      <c r="BD941" s="166" t="str">
        <f>'2.ورود اطلاعات'!BV941</f>
        <v xml:space="preserve"> </v>
      </c>
      <c r="BE941" s="21"/>
      <c r="BF941" s="164">
        <f>'2.ورود اطلاعات'!BK941</f>
        <v>0</v>
      </c>
      <c r="BG941" s="164">
        <f>'2.ورود اطلاعات'!BL941</f>
        <v>0</v>
      </c>
      <c r="BH941" s="164">
        <f>'2.ورود اطلاعات'!BM941</f>
        <v>0</v>
      </c>
      <c r="BI941" s="164">
        <f>'2.ورود اطلاعات'!BN941</f>
        <v>0</v>
      </c>
      <c r="BJ941" s="164">
        <f>'2.ورود اطلاعات'!BO941</f>
        <v>0</v>
      </c>
      <c r="BK941" s="164">
        <f>'2.ورود اطلاعات'!BP941</f>
        <v>0</v>
      </c>
      <c r="BL941" s="164">
        <f>'2.ورود اطلاعات'!BQ941</f>
        <v>0</v>
      </c>
      <c r="BM941" s="164">
        <f>'2.ورود اطلاعات'!BR941</f>
        <v>0</v>
      </c>
      <c r="BN941" s="166">
        <f>'2.ورود اطلاعات'!BW941</f>
        <v>0</v>
      </c>
      <c r="BO941" s="166" t="str">
        <f>'2.ورود اطلاعات'!BX941</f>
        <v xml:space="preserve"> </v>
      </c>
      <c r="BP941" s="166" t="str">
        <f>'2.ورود اطلاعات'!BY941</f>
        <v xml:space="preserve"> </v>
      </c>
      <c r="BQ941" s="280" t="str">
        <f t="shared" si="118"/>
        <v>تست اچ آی وی انجام نشده است</v>
      </c>
      <c r="BR941" s="166">
        <f>'2.ورود اطلاعات'!BZ941</f>
        <v>0</v>
      </c>
      <c r="BS941" s="166" t="str">
        <f>'2.ورود اطلاعات'!CA941</f>
        <v xml:space="preserve"> </v>
      </c>
      <c r="BT941" s="166" t="str">
        <f>'2.ورود اطلاعات'!CB941</f>
        <v xml:space="preserve"> </v>
      </c>
      <c r="BU941" s="280" t="str">
        <f t="shared" si="119"/>
        <v>تست اچ آی وی انجام نشده است</v>
      </c>
      <c r="BV941" s="166">
        <f>'2.ورود اطلاعات'!CC941</f>
        <v>0</v>
      </c>
      <c r="BW941" s="166" t="str">
        <f>'2.ورود اطلاعات'!CD941</f>
        <v xml:space="preserve"> </v>
      </c>
      <c r="BX941" s="166" t="str">
        <f>'2.ورود اطلاعات'!CE941</f>
        <v xml:space="preserve"> </v>
      </c>
      <c r="BY941" s="280" t="str">
        <f t="shared" si="120"/>
        <v>تست اچ آی وی انجام نشده است</v>
      </c>
      <c r="BZ941" s="166">
        <f>'2.ورود اطلاعات'!CF941</f>
        <v>0</v>
      </c>
      <c r="CA941" s="166" t="str">
        <f>'2.ورود اطلاعات'!CG941</f>
        <v xml:space="preserve"> </v>
      </c>
      <c r="CB941" s="166" t="str">
        <f>'2.ورود اطلاعات'!CH941</f>
        <v xml:space="preserve"> </v>
      </c>
      <c r="CC941" s="280" t="str">
        <f t="shared" si="121"/>
        <v>تست اچ آی وی انجام نشده است</v>
      </c>
      <c r="CD941" s="166">
        <f>'2.ورود اطلاعات'!CI941</f>
        <v>0</v>
      </c>
      <c r="CE941" s="166" t="str">
        <f>'2.ورود اطلاعات'!CJ941</f>
        <v xml:space="preserve"> </v>
      </c>
      <c r="CF941" s="166" t="str">
        <f>'2.ورود اطلاعات'!CK941</f>
        <v xml:space="preserve"> </v>
      </c>
      <c r="CG941" s="280" t="str">
        <f t="shared" si="122"/>
        <v>تست اچ آی وی انجام نشده است</v>
      </c>
      <c r="CH941" s="166">
        <f>'2.ورود اطلاعات'!CL941</f>
        <v>0</v>
      </c>
      <c r="CI941" s="166" t="str">
        <f>'2.ورود اطلاعات'!CM941</f>
        <v xml:space="preserve"> </v>
      </c>
      <c r="CJ941" s="166" t="str">
        <f>'2.ورود اطلاعات'!CN941</f>
        <v xml:space="preserve"> </v>
      </c>
      <c r="CK941" s="280" t="str">
        <f t="shared" si="123"/>
        <v>تست اچ آی وی انجام نشده است</v>
      </c>
      <c r="CL941" s="166">
        <f>'2.ورود اطلاعات'!CO941</f>
        <v>0</v>
      </c>
      <c r="CM941" s="166" t="str">
        <f>'2.ورود اطلاعات'!CP941</f>
        <v xml:space="preserve"> </v>
      </c>
      <c r="CN941" s="166" t="str">
        <f>'2.ورود اطلاعات'!CQ941</f>
        <v xml:space="preserve"> </v>
      </c>
      <c r="CO941" s="280" t="str">
        <f t="shared" si="124"/>
        <v>تست اچ آی وی انجام نشده است</v>
      </c>
      <c r="CP941" s="166">
        <f>'2.ورود اطلاعات'!CR941</f>
        <v>0</v>
      </c>
      <c r="CQ941" s="166" t="str">
        <f>'2.ورود اطلاعات'!CS941</f>
        <v xml:space="preserve"> </v>
      </c>
      <c r="CR941" s="166" t="str">
        <f>'2.ورود اطلاعات'!CT941</f>
        <v xml:space="preserve"> </v>
      </c>
      <c r="CS941" s="280" t="str">
        <f t="shared" si="125"/>
        <v>تست اچ آی وی انجام نشده است</v>
      </c>
      <c r="CT941" s="166" t="str">
        <f>'2.ورود اطلاعات'!CU941</f>
        <v>خیر</v>
      </c>
      <c r="DI941" s="164"/>
      <c r="DJ941" s="164"/>
    </row>
    <row r="942" spans="1:114" s="166" customFormat="1" ht="11.65" x14ac:dyDescent="0.35">
      <c r="A942" s="144" t="str">
        <f>'2.ورود اطلاعات'!BS942</f>
        <v>خیر</v>
      </c>
      <c r="B942" s="166">
        <f>'2.ورود اطلاعات'!A942</f>
        <v>941</v>
      </c>
      <c r="C942" s="166">
        <f>'1.مشخصات مرکز'!$D$2</f>
        <v>1398</v>
      </c>
      <c r="D942" s="166" t="str">
        <f>'1.مشخصات مرکز'!$D$3</f>
        <v>انتخاب کنید ...</v>
      </c>
      <c r="E942" s="166" t="str">
        <f>'1.مشخصات مرکز'!$D$4</f>
        <v>انتخاب کنید ...</v>
      </c>
      <c r="F942" s="166" t="str">
        <f>'1.مشخصات مرکز'!$D$5</f>
        <v>انتخاب کنید ...</v>
      </c>
      <c r="G942" s="166">
        <f>'1.مشخصات مرکز'!$D$6</f>
        <v>0</v>
      </c>
      <c r="H942" s="166" t="str">
        <f>'1.مشخصات مرکز'!$D$7</f>
        <v>انتخاب کنید ...</v>
      </c>
      <c r="I942" s="166">
        <f>'1.مشخصات مرکز'!$D$8</f>
        <v>0</v>
      </c>
      <c r="J942" s="166">
        <f>'1.مشخصات مرکز'!$D$9</f>
        <v>0</v>
      </c>
      <c r="K942" s="164">
        <f>'1.مشخصات مرکز'!$D$10</f>
        <v>0</v>
      </c>
      <c r="L942" s="164">
        <f>'1.مشخصات مرکز'!$D$11</f>
        <v>0</v>
      </c>
      <c r="M942" s="166">
        <f>'2.ورود اطلاعات'!B942</f>
        <v>0</v>
      </c>
      <c r="N942" s="166">
        <f>'2.ورود اطلاعات'!C942</f>
        <v>0</v>
      </c>
      <c r="O942" s="166" t="str">
        <f>IF('2.ورود اطلاعات'!F942=0,"نامعلوم",'2.ورود اطلاعات'!F942)</f>
        <v>نامعلوم</v>
      </c>
      <c r="P942" s="166">
        <f>'2.ورود اطلاعات'!J942</f>
        <v>0</v>
      </c>
      <c r="Q942" s="166">
        <f>'2.ورود اطلاعات'!K942</f>
        <v>0</v>
      </c>
      <c r="R942" s="166">
        <f>'2.ورود اطلاعات'!L942</f>
        <v>0</v>
      </c>
      <c r="S942" s="166">
        <f>'2.ورود اطلاعات'!M942</f>
        <v>0</v>
      </c>
      <c r="T942" s="166">
        <f>'2.ورود اطلاعات'!N942</f>
        <v>0</v>
      </c>
      <c r="U942" s="166">
        <f>'2.ورود اطلاعات'!O942</f>
        <v>1398</v>
      </c>
      <c r="V942" s="166">
        <f>'2.ورود اطلاعات'!P942</f>
        <v>0</v>
      </c>
      <c r="W942" s="166">
        <f>'2.ورود اطلاعات'!Q942</f>
        <v>0</v>
      </c>
      <c r="X942" s="166">
        <f>'2.ورود اطلاعات'!R942</f>
        <v>0</v>
      </c>
      <c r="Y942" s="166">
        <f>'2.ورود اطلاعات'!S942</f>
        <v>0</v>
      </c>
      <c r="Z942" s="166">
        <f>'2.ورود اطلاعات'!T942</f>
        <v>0</v>
      </c>
      <c r="AA942" s="166">
        <f>'2.ورود اطلاعات'!U942</f>
        <v>0</v>
      </c>
      <c r="AB942" s="166">
        <f>'2.ورود اطلاعات'!V942</f>
        <v>0</v>
      </c>
      <c r="AC942" s="166">
        <f>'2.ورود اطلاعات'!W942</f>
        <v>0</v>
      </c>
      <c r="AD942" s="166">
        <f>'2.ورود اطلاعات'!X942</f>
        <v>0</v>
      </c>
      <c r="AE942" s="166">
        <f>'2.ورود اطلاعات'!Y942</f>
        <v>0</v>
      </c>
      <c r="AF942" s="166">
        <f>'2.ورود اطلاعات'!Z942</f>
        <v>0</v>
      </c>
      <c r="AG942" s="166">
        <f>'2.ورود اطلاعات'!AA942</f>
        <v>0</v>
      </c>
      <c r="AH942" s="166">
        <f>'2.ورود اطلاعات'!AB942</f>
        <v>0</v>
      </c>
      <c r="AI942" s="166">
        <f>'2.ورود اطلاعات'!AC942</f>
        <v>0</v>
      </c>
      <c r="AJ942" s="166">
        <f>'2.ورود اطلاعات'!AD942</f>
        <v>0</v>
      </c>
      <c r="AK942" s="166">
        <f>'2.ورود اطلاعات'!AE942</f>
        <v>0</v>
      </c>
      <c r="AL942" s="166">
        <f>'2.ورود اطلاعات'!AF942</f>
        <v>0</v>
      </c>
      <c r="AM942" s="166">
        <f>'2.ورود اطلاعات'!AG942</f>
        <v>0</v>
      </c>
      <c r="AN942" s="166">
        <f>'2.ورود اطلاعات'!AH942</f>
        <v>0</v>
      </c>
      <c r="AO942" s="166">
        <f>'2.ورود اطلاعات'!AI942</f>
        <v>0</v>
      </c>
      <c r="AP942" s="166" t="str">
        <f>'2.ورود اطلاعات'!AK942</f>
        <v xml:space="preserve">         </v>
      </c>
      <c r="AQ942" s="166" t="str">
        <f>'2.ورود اطلاعات'!AL942</f>
        <v>هیچکدام</v>
      </c>
      <c r="AR942" s="166" t="str">
        <f>'2.ورود اطلاعات'!AM942</f>
        <v>7.هیچکدام</v>
      </c>
      <c r="AS942" s="166" t="str">
        <f>'2.ورود اطلاعات'!AN942</f>
        <v>نامعلوم</v>
      </c>
      <c r="AT942" s="166" t="str">
        <f>'2.ورود اطلاعات'!AO942</f>
        <v>نامعلوم</v>
      </c>
      <c r="AU942" s="166" t="str">
        <f>'2.ورود اطلاعات'!CV942</f>
        <v>ارائه نشده است.</v>
      </c>
      <c r="AV942" s="166">
        <f>'2.ورود اطلاعات'!CW942</f>
        <v>0</v>
      </c>
      <c r="AW942" s="164">
        <f>'2.ورود اطلاعات'!AT942</f>
        <v>0</v>
      </c>
      <c r="AX942" s="164">
        <f>'2.ورود اطلاعات'!AU942</f>
        <v>0</v>
      </c>
      <c r="AY942" s="164">
        <f>'2.ورود اطلاعات'!AV942</f>
        <v>0</v>
      </c>
      <c r="AZ942" s="164">
        <f>'2.ورود اطلاعات'!AW942</f>
        <v>0</v>
      </c>
      <c r="BA942" s="164">
        <f>'2.ورود اطلاعات'!AX942</f>
        <v>0</v>
      </c>
      <c r="BB942" s="166">
        <f>'2.ورود اطلاعات'!BT942</f>
        <v>0</v>
      </c>
      <c r="BC942" s="166" t="str">
        <f>'2.ورود اطلاعات'!BU942</f>
        <v xml:space="preserve"> </v>
      </c>
      <c r="BD942" s="166" t="str">
        <f>'2.ورود اطلاعات'!BV942</f>
        <v xml:space="preserve"> </v>
      </c>
      <c r="BE942" s="21"/>
      <c r="BF942" s="164">
        <f>'2.ورود اطلاعات'!BK942</f>
        <v>0</v>
      </c>
      <c r="BG942" s="164">
        <f>'2.ورود اطلاعات'!BL942</f>
        <v>0</v>
      </c>
      <c r="BH942" s="164">
        <f>'2.ورود اطلاعات'!BM942</f>
        <v>0</v>
      </c>
      <c r="BI942" s="164">
        <f>'2.ورود اطلاعات'!BN942</f>
        <v>0</v>
      </c>
      <c r="BJ942" s="164">
        <f>'2.ورود اطلاعات'!BO942</f>
        <v>0</v>
      </c>
      <c r="BK942" s="164">
        <f>'2.ورود اطلاعات'!BP942</f>
        <v>0</v>
      </c>
      <c r="BL942" s="164">
        <f>'2.ورود اطلاعات'!BQ942</f>
        <v>0</v>
      </c>
      <c r="BM942" s="164">
        <f>'2.ورود اطلاعات'!BR942</f>
        <v>0</v>
      </c>
      <c r="BN942" s="166">
        <f>'2.ورود اطلاعات'!BW942</f>
        <v>0</v>
      </c>
      <c r="BO942" s="166" t="str">
        <f>'2.ورود اطلاعات'!BX942</f>
        <v xml:space="preserve"> </v>
      </c>
      <c r="BP942" s="166" t="str">
        <f>'2.ورود اطلاعات'!BY942</f>
        <v xml:space="preserve"> </v>
      </c>
      <c r="BQ942" s="280" t="str">
        <f t="shared" si="118"/>
        <v>تست اچ آی وی انجام نشده است</v>
      </c>
      <c r="BR942" s="166">
        <f>'2.ورود اطلاعات'!BZ942</f>
        <v>0</v>
      </c>
      <c r="BS942" s="166" t="str">
        <f>'2.ورود اطلاعات'!CA942</f>
        <v xml:space="preserve"> </v>
      </c>
      <c r="BT942" s="166" t="str">
        <f>'2.ورود اطلاعات'!CB942</f>
        <v xml:space="preserve"> </v>
      </c>
      <c r="BU942" s="280" t="str">
        <f t="shared" si="119"/>
        <v>تست اچ آی وی انجام نشده است</v>
      </c>
      <c r="BV942" s="166">
        <f>'2.ورود اطلاعات'!CC942</f>
        <v>0</v>
      </c>
      <c r="BW942" s="166" t="str">
        <f>'2.ورود اطلاعات'!CD942</f>
        <v xml:space="preserve"> </v>
      </c>
      <c r="BX942" s="166" t="str">
        <f>'2.ورود اطلاعات'!CE942</f>
        <v xml:space="preserve"> </v>
      </c>
      <c r="BY942" s="280" t="str">
        <f t="shared" si="120"/>
        <v>تست اچ آی وی انجام نشده است</v>
      </c>
      <c r="BZ942" s="166">
        <f>'2.ورود اطلاعات'!CF942</f>
        <v>0</v>
      </c>
      <c r="CA942" s="166" t="str">
        <f>'2.ورود اطلاعات'!CG942</f>
        <v xml:space="preserve"> </v>
      </c>
      <c r="CB942" s="166" t="str">
        <f>'2.ورود اطلاعات'!CH942</f>
        <v xml:space="preserve"> </v>
      </c>
      <c r="CC942" s="280" t="str">
        <f t="shared" si="121"/>
        <v>تست اچ آی وی انجام نشده است</v>
      </c>
      <c r="CD942" s="166">
        <f>'2.ورود اطلاعات'!CI942</f>
        <v>0</v>
      </c>
      <c r="CE942" s="166" t="str">
        <f>'2.ورود اطلاعات'!CJ942</f>
        <v xml:space="preserve"> </v>
      </c>
      <c r="CF942" s="166" t="str">
        <f>'2.ورود اطلاعات'!CK942</f>
        <v xml:space="preserve"> </v>
      </c>
      <c r="CG942" s="280" t="str">
        <f t="shared" si="122"/>
        <v>تست اچ آی وی انجام نشده است</v>
      </c>
      <c r="CH942" s="166">
        <f>'2.ورود اطلاعات'!CL942</f>
        <v>0</v>
      </c>
      <c r="CI942" s="166" t="str">
        <f>'2.ورود اطلاعات'!CM942</f>
        <v xml:space="preserve"> </v>
      </c>
      <c r="CJ942" s="166" t="str">
        <f>'2.ورود اطلاعات'!CN942</f>
        <v xml:space="preserve"> </v>
      </c>
      <c r="CK942" s="280" t="str">
        <f t="shared" si="123"/>
        <v>تست اچ آی وی انجام نشده است</v>
      </c>
      <c r="CL942" s="166">
        <f>'2.ورود اطلاعات'!CO942</f>
        <v>0</v>
      </c>
      <c r="CM942" s="166" t="str">
        <f>'2.ورود اطلاعات'!CP942</f>
        <v xml:space="preserve"> </v>
      </c>
      <c r="CN942" s="166" t="str">
        <f>'2.ورود اطلاعات'!CQ942</f>
        <v xml:space="preserve"> </v>
      </c>
      <c r="CO942" s="280" t="str">
        <f t="shared" si="124"/>
        <v>تست اچ آی وی انجام نشده است</v>
      </c>
      <c r="CP942" s="166">
        <f>'2.ورود اطلاعات'!CR942</f>
        <v>0</v>
      </c>
      <c r="CQ942" s="166" t="str">
        <f>'2.ورود اطلاعات'!CS942</f>
        <v xml:space="preserve"> </v>
      </c>
      <c r="CR942" s="166" t="str">
        <f>'2.ورود اطلاعات'!CT942</f>
        <v xml:space="preserve"> </v>
      </c>
      <c r="CS942" s="280" t="str">
        <f t="shared" si="125"/>
        <v>تست اچ آی وی انجام نشده است</v>
      </c>
      <c r="CT942" s="166" t="str">
        <f>'2.ورود اطلاعات'!CU942</f>
        <v>خیر</v>
      </c>
      <c r="DI942" s="164"/>
      <c r="DJ942" s="164"/>
    </row>
    <row r="943" spans="1:114" s="166" customFormat="1" ht="11.65" x14ac:dyDescent="0.35">
      <c r="A943" s="144" t="str">
        <f>'2.ورود اطلاعات'!BS943</f>
        <v>خیر</v>
      </c>
      <c r="B943" s="166">
        <f>'2.ورود اطلاعات'!A943</f>
        <v>942</v>
      </c>
      <c r="C943" s="166">
        <f>'1.مشخصات مرکز'!$D$2</f>
        <v>1398</v>
      </c>
      <c r="D943" s="166" t="str">
        <f>'1.مشخصات مرکز'!$D$3</f>
        <v>انتخاب کنید ...</v>
      </c>
      <c r="E943" s="166" t="str">
        <f>'1.مشخصات مرکز'!$D$4</f>
        <v>انتخاب کنید ...</v>
      </c>
      <c r="F943" s="166" t="str">
        <f>'1.مشخصات مرکز'!$D$5</f>
        <v>انتخاب کنید ...</v>
      </c>
      <c r="G943" s="166">
        <f>'1.مشخصات مرکز'!$D$6</f>
        <v>0</v>
      </c>
      <c r="H943" s="166" t="str">
        <f>'1.مشخصات مرکز'!$D$7</f>
        <v>انتخاب کنید ...</v>
      </c>
      <c r="I943" s="166">
        <f>'1.مشخصات مرکز'!$D$8</f>
        <v>0</v>
      </c>
      <c r="J943" s="166">
        <f>'1.مشخصات مرکز'!$D$9</f>
        <v>0</v>
      </c>
      <c r="K943" s="164">
        <f>'1.مشخصات مرکز'!$D$10</f>
        <v>0</v>
      </c>
      <c r="L943" s="164">
        <f>'1.مشخصات مرکز'!$D$11</f>
        <v>0</v>
      </c>
      <c r="M943" s="166">
        <f>'2.ورود اطلاعات'!B943</f>
        <v>0</v>
      </c>
      <c r="N943" s="166">
        <f>'2.ورود اطلاعات'!C943</f>
        <v>0</v>
      </c>
      <c r="O943" s="166" t="str">
        <f>IF('2.ورود اطلاعات'!F943=0,"نامعلوم",'2.ورود اطلاعات'!F943)</f>
        <v>نامعلوم</v>
      </c>
      <c r="P943" s="166">
        <f>'2.ورود اطلاعات'!J943</f>
        <v>0</v>
      </c>
      <c r="Q943" s="166">
        <f>'2.ورود اطلاعات'!K943</f>
        <v>0</v>
      </c>
      <c r="R943" s="166">
        <f>'2.ورود اطلاعات'!L943</f>
        <v>0</v>
      </c>
      <c r="S943" s="166">
        <f>'2.ورود اطلاعات'!M943</f>
        <v>0</v>
      </c>
      <c r="T943" s="166">
        <f>'2.ورود اطلاعات'!N943</f>
        <v>0</v>
      </c>
      <c r="U943" s="166">
        <f>'2.ورود اطلاعات'!O943</f>
        <v>1398</v>
      </c>
      <c r="V943" s="166">
        <f>'2.ورود اطلاعات'!P943</f>
        <v>0</v>
      </c>
      <c r="W943" s="166">
        <f>'2.ورود اطلاعات'!Q943</f>
        <v>0</v>
      </c>
      <c r="X943" s="166">
        <f>'2.ورود اطلاعات'!R943</f>
        <v>0</v>
      </c>
      <c r="Y943" s="166">
        <f>'2.ورود اطلاعات'!S943</f>
        <v>0</v>
      </c>
      <c r="Z943" s="166">
        <f>'2.ورود اطلاعات'!T943</f>
        <v>0</v>
      </c>
      <c r="AA943" s="166">
        <f>'2.ورود اطلاعات'!U943</f>
        <v>0</v>
      </c>
      <c r="AB943" s="166">
        <f>'2.ورود اطلاعات'!V943</f>
        <v>0</v>
      </c>
      <c r="AC943" s="166">
        <f>'2.ورود اطلاعات'!W943</f>
        <v>0</v>
      </c>
      <c r="AD943" s="166">
        <f>'2.ورود اطلاعات'!X943</f>
        <v>0</v>
      </c>
      <c r="AE943" s="166">
        <f>'2.ورود اطلاعات'!Y943</f>
        <v>0</v>
      </c>
      <c r="AF943" s="166">
        <f>'2.ورود اطلاعات'!Z943</f>
        <v>0</v>
      </c>
      <c r="AG943" s="166">
        <f>'2.ورود اطلاعات'!AA943</f>
        <v>0</v>
      </c>
      <c r="AH943" s="166">
        <f>'2.ورود اطلاعات'!AB943</f>
        <v>0</v>
      </c>
      <c r="AI943" s="166">
        <f>'2.ورود اطلاعات'!AC943</f>
        <v>0</v>
      </c>
      <c r="AJ943" s="166">
        <f>'2.ورود اطلاعات'!AD943</f>
        <v>0</v>
      </c>
      <c r="AK943" s="166">
        <f>'2.ورود اطلاعات'!AE943</f>
        <v>0</v>
      </c>
      <c r="AL943" s="166">
        <f>'2.ورود اطلاعات'!AF943</f>
        <v>0</v>
      </c>
      <c r="AM943" s="166">
        <f>'2.ورود اطلاعات'!AG943</f>
        <v>0</v>
      </c>
      <c r="AN943" s="166">
        <f>'2.ورود اطلاعات'!AH943</f>
        <v>0</v>
      </c>
      <c r="AO943" s="166">
        <f>'2.ورود اطلاعات'!AI943</f>
        <v>0</v>
      </c>
      <c r="AP943" s="166" t="str">
        <f>'2.ورود اطلاعات'!AK943</f>
        <v xml:space="preserve">         </v>
      </c>
      <c r="AQ943" s="166" t="str">
        <f>'2.ورود اطلاعات'!AL943</f>
        <v>هیچکدام</v>
      </c>
      <c r="AR943" s="166" t="str">
        <f>'2.ورود اطلاعات'!AM943</f>
        <v>7.هیچکدام</v>
      </c>
      <c r="AS943" s="166" t="str">
        <f>'2.ورود اطلاعات'!AN943</f>
        <v>نامعلوم</v>
      </c>
      <c r="AT943" s="166" t="str">
        <f>'2.ورود اطلاعات'!AO943</f>
        <v>نامعلوم</v>
      </c>
      <c r="AU943" s="166" t="str">
        <f>'2.ورود اطلاعات'!CV943</f>
        <v>ارائه نشده است.</v>
      </c>
      <c r="AV943" s="166">
        <f>'2.ورود اطلاعات'!CW943</f>
        <v>0</v>
      </c>
      <c r="AW943" s="164">
        <f>'2.ورود اطلاعات'!AT943</f>
        <v>0</v>
      </c>
      <c r="AX943" s="164">
        <f>'2.ورود اطلاعات'!AU943</f>
        <v>0</v>
      </c>
      <c r="AY943" s="164">
        <f>'2.ورود اطلاعات'!AV943</f>
        <v>0</v>
      </c>
      <c r="AZ943" s="164">
        <f>'2.ورود اطلاعات'!AW943</f>
        <v>0</v>
      </c>
      <c r="BA943" s="164">
        <f>'2.ورود اطلاعات'!AX943</f>
        <v>0</v>
      </c>
      <c r="BB943" s="166">
        <f>'2.ورود اطلاعات'!BT943</f>
        <v>0</v>
      </c>
      <c r="BC943" s="166" t="str">
        <f>'2.ورود اطلاعات'!BU943</f>
        <v xml:space="preserve"> </v>
      </c>
      <c r="BD943" s="166" t="str">
        <f>'2.ورود اطلاعات'!BV943</f>
        <v xml:space="preserve"> </v>
      </c>
      <c r="BE943" s="21"/>
      <c r="BF943" s="164">
        <f>'2.ورود اطلاعات'!BK943</f>
        <v>0</v>
      </c>
      <c r="BG943" s="164">
        <f>'2.ورود اطلاعات'!BL943</f>
        <v>0</v>
      </c>
      <c r="BH943" s="164">
        <f>'2.ورود اطلاعات'!BM943</f>
        <v>0</v>
      </c>
      <c r="BI943" s="164">
        <f>'2.ورود اطلاعات'!BN943</f>
        <v>0</v>
      </c>
      <c r="BJ943" s="164">
        <f>'2.ورود اطلاعات'!BO943</f>
        <v>0</v>
      </c>
      <c r="BK943" s="164">
        <f>'2.ورود اطلاعات'!BP943</f>
        <v>0</v>
      </c>
      <c r="BL943" s="164">
        <f>'2.ورود اطلاعات'!BQ943</f>
        <v>0</v>
      </c>
      <c r="BM943" s="164">
        <f>'2.ورود اطلاعات'!BR943</f>
        <v>0</v>
      </c>
      <c r="BN943" s="166">
        <f>'2.ورود اطلاعات'!BW943</f>
        <v>0</v>
      </c>
      <c r="BO943" s="166" t="str">
        <f>'2.ورود اطلاعات'!BX943</f>
        <v xml:space="preserve"> </v>
      </c>
      <c r="BP943" s="166" t="str">
        <f>'2.ورود اطلاعات'!BY943</f>
        <v xml:space="preserve"> </v>
      </c>
      <c r="BQ943" s="280" t="str">
        <f t="shared" si="118"/>
        <v>تست اچ آی وی انجام نشده است</v>
      </c>
      <c r="BR943" s="166">
        <f>'2.ورود اطلاعات'!BZ943</f>
        <v>0</v>
      </c>
      <c r="BS943" s="166" t="str">
        <f>'2.ورود اطلاعات'!CA943</f>
        <v xml:space="preserve"> </v>
      </c>
      <c r="BT943" s="166" t="str">
        <f>'2.ورود اطلاعات'!CB943</f>
        <v xml:space="preserve"> </v>
      </c>
      <c r="BU943" s="280" t="str">
        <f t="shared" si="119"/>
        <v>تست اچ آی وی انجام نشده است</v>
      </c>
      <c r="BV943" s="166">
        <f>'2.ورود اطلاعات'!CC943</f>
        <v>0</v>
      </c>
      <c r="BW943" s="166" t="str">
        <f>'2.ورود اطلاعات'!CD943</f>
        <v xml:space="preserve"> </v>
      </c>
      <c r="BX943" s="166" t="str">
        <f>'2.ورود اطلاعات'!CE943</f>
        <v xml:space="preserve"> </v>
      </c>
      <c r="BY943" s="280" t="str">
        <f t="shared" si="120"/>
        <v>تست اچ آی وی انجام نشده است</v>
      </c>
      <c r="BZ943" s="166">
        <f>'2.ورود اطلاعات'!CF943</f>
        <v>0</v>
      </c>
      <c r="CA943" s="166" t="str">
        <f>'2.ورود اطلاعات'!CG943</f>
        <v xml:space="preserve"> </v>
      </c>
      <c r="CB943" s="166" t="str">
        <f>'2.ورود اطلاعات'!CH943</f>
        <v xml:space="preserve"> </v>
      </c>
      <c r="CC943" s="280" t="str">
        <f t="shared" si="121"/>
        <v>تست اچ آی وی انجام نشده است</v>
      </c>
      <c r="CD943" s="166">
        <f>'2.ورود اطلاعات'!CI943</f>
        <v>0</v>
      </c>
      <c r="CE943" s="166" t="str">
        <f>'2.ورود اطلاعات'!CJ943</f>
        <v xml:space="preserve"> </v>
      </c>
      <c r="CF943" s="166" t="str">
        <f>'2.ورود اطلاعات'!CK943</f>
        <v xml:space="preserve"> </v>
      </c>
      <c r="CG943" s="280" t="str">
        <f t="shared" si="122"/>
        <v>تست اچ آی وی انجام نشده است</v>
      </c>
      <c r="CH943" s="166">
        <f>'2.ورود اطلاعات'!CL943</f>
        <v>0</v>
      </c>
      <c r="CI943" s="166" t="str">
        <f>'2.ورود اطلاعات'!CM943</f>
        <v xml:space="preserve"> </v>
      </c>
      <c r="CJ943" s="166" t="str">
        <f>'2.ورود اطلاعات'!CN943</f>
        <v xml:space="preserve"> </v>
      </c>
      <c r="CK943" s="280" t="str">
        <f t="shared" si="123"/>
        <v>تست اچ آی وی انجام نشده است</v>
      </c>
      <c r="CL943" s="166">
        <f>'2.ورود اطلاعات'!CO943</f>
        <v>0</v>
      </c>
      <c r="CM943" s="166" t="str">
        <f>'2.ورود اطلاعات'!CP943</f>
        <v xml:space="preserve"> </v>
      </c>
      <c r="CN943" s="166" t="str">
        <f>'2.ورود اطلاعات'!CQ943</f>
        <v xml:space="preserve"> </v>
      </c>
      <c r="CO943" s="280" t="str">
        <f t="shared" si="124"/>
        <v>تست اچ آی وی انجام نشده است</v>
      </c>
      <c r="CP943" s="166">
        <f>'2.ورود اطلاعات'!CR943</f>
        <v>0</v>
      </c>
      <c r="CQ943" s="166" t="str">
        <f>'2.ورود اطلاعات'!CS943</f>
        <v xml:space="preserve"> </v>
      </c>
      <c r="CR943" s="166" t="str">
        <f>'2.ورود اطلاعات'!CT943</f>
        <v xml:space="preserve"> </v>
      </c>
      <c r="CS943" s="280" t="str">
        <f t="shared" si="125"/>
        <v>تست اچ آی وی انجام نشده است</v>
      </c>
      <c r="CT943" s="166" t="str">
        <f>'2.ورود اطلاعات'!CU943</f>
        <v>خیر</v>
      </c>
      <c r="DI943" s="164"/>
      <c r="DJ943" s="164"/>
    </row>
    <row r="944" spans="1:114" s="166" customFormat="1" ht="11.65" x14ac:dyDescent="0.35">
      <c r="A944" s="144" t="str">
        <f>'2.ورود اطلاعات'!BS944</f>
        <v>خیر</v>
      </c>
      <c r="B944" s="166">
        <f>'2.ورود اطلاعات'!A944</f>
        <v>943</v>
      </c>
      <c r="C944" s="166">
        <f>'1.مشخصات مرکز'!$D$2</f>
        <v>1398</v>
      </c>
      <c r="D944" s="166" t="str">
        <f>'1.مشخصات مرکز'!$D$3</f>
        <v>انتخاب کنید ...</v>
      </c>
      <c r="E944" s="166" t="str">
        <f>'1.مشخصات مرکز'!$D$4</f>
        <v>انتخاب کنید ...</v>
      </c>
      <c r="F944" s="166" t="str">
        <f>'1.مشخصات مرکز'!$D$5</f>
        <v>انتخاب کنید ...</v>
      </c>
      <c r="G944" s="166">
        <f>'1.مشخصات مرکز'!$D$6</f>
        <v>0</v>
      </c>
      <c r="H944" s="166" t="str">
        <f>'1.مشخصات مرکز'!$D$7</f>
        <v>انتخاب کنید ...</v>
      </c>
      <c r="I944" s="166">
        <f>'1.مشخصات مرکز'!$D$8</f>
        <v>0</v>
      </c>
      <c r="J944" s="166">
        <f>'1.مشخصات مرکز'!$D$9</f>
        <v>0</v>
      </c>
      <c r="K944" s="164">
        <f>'1.مشخصات مرکز'!$D$10</f>
        <v>0</v>
      </c>
      <c r="L944" s="164">
        <f>'1.مشخصات مرکز'!$D$11</f>
        <v>0</v>
      </c>
      <c r="M944" s="166">
        <f>'2.ورود اطلاعات'!B944</f>
        <v>0</v>
      </c>
      <c r="N944" s="166">
        <f>'2.ورود اطلاعات'!C944</f>
        <v>0</v>
      </c>
      <c r="O944" s="166" t="str">
        <f>IF('2.ورود اطلاعات'!F944=0,"نامعلوم",'2.ورود اطلاعات'!F944)</f>
        <v>نامعلوم</v>
      </c>
      <c r="P944" s="166">
        <f>'2.ورود اطلاعات'!J944</f>
        <v>0</v>
      </c>
      <c r="Q944" s="166">
        <f>'2.ورود اطلاعات'!K944</f>
        <v>0</v>
      </c>
      <c r="R944" s="166">
        <f>'2.ورود اطلاعات'!L944</f>
        <v>0</v>
      </c>
      <c r="S944" s="166">
        <f>'2.ورود اطلاعات'!M944</f>
        <v>0</v>
      </c>
      <c r="T944" s="166">
        <f>'2.ورود اطلاعات'!N944</f>
        <v>0</v>
      </c>
      <c r="U944" s="166">
        <f>'2.ورود اطلاعات'!O944</f>
        <v>1398</v>
      </c>
      <c r="V944" s="166">
        <f>'2.ورود اطلاعات'!P944</f>
        <v>0</v>
      </c>
      <c r="W944" s="166">
        <f>'2.ورود اطلاعات'!Q944</f>
        <v>0</v>
      </c>
      <c r="X944" s="166">
        <f>'2.ورود اطلاعات'!R944</f>
        <v>0</v>
      </c>
      <c r="Y944" s="166">
        <f>'2.ورود اطلاعات'!S944</f>
        <v>0</v>
      </c>
      <c r="Z944" s="166">
        <f>'2.ورود اطلاعات'!T944</f>
        <v>0</v>
      </c>
      <c r="AA944" s="166">
        <f>'2.ورود اطلاعات'!U944</f>
        <v>0</v>
      </c>
      <c r="AB944" s="166">
        <f>'2.ورود اطلاعات'!V944</f>
        <v>0</v>
      </c>
      <c r="AC944" s="166">
        <f>'2.ورود اطلاعات'!W944</f>
        <v>0</v>
      </c>
      <c r="AD944" s="166">
        <f>'2.ورود اطلاعات'!X944</f>
        <v>0</v>
      </c>
      <c r="AE944" s="166">
        <f>'2.ورود اطلاعات'!Y944</f>
        <v>0</v>
      </c>
      <c r="AF944" s="166">
        <f>'2.ورود اطلاعات'!Z944</f>
        <v>0</v>
      </c>
      <c r="AG944" s="166">
        <f>'2.ورود اطلاعات'!AA944</f>
        <v>0</v>
      </c>
      <c r="AH944" s="166">
        <f>'2.ورود اطلاعات'!AB944</f>
        <v>0</v>
      </c>
      <c r="AI944" s="166">
        <f>'2.ورود اطلاعات'!AC944</f>
        <v>0</v>
      </c>
      <c r="AJ944" s="166">
        <f>'2.ورود اطلاعات'!AD944</f>
        <v>0</v>
      </c>
      <c r="AK944" s="166">
        <f>'2.ورود اطلاعات'!AE944</f>
        <v>0</v>
      </c>
      <c r="AL944" s="166">
        <f>'2.ورود اطلاعات'!AF944</f>
        <v>0</v>
      </c>
      <c r="AM944" s="166">
        <f>'2.ورود اطلاعات'!AG944</f>
        <v>0</v>
      </c>
      <c r="AN944" s="166">
        <f>'2.ورود اطلاعات'!AH944</f>
        <v>0</v>
      </c>
      <c r="AO944" s="166">
        <f>'2.ورود اطلاعات'!AI944</f>
        <v>0</v>
      </c>
      <c r="AP944" s="166" t="str">
        <f>'2.ورود اطلاعات'!AK944</f>
        <v xml:space="preserve">         </v>
      </c>
      <c r="AQ944" s="166" t="str">
        <f>'2.ورود اطلاعات'!AL944</f>
        <v>هیچکدام</v>
      </c>
      <c r="AR944" s="166" t="str">
        <f>'2.ورود اطلاعات'!AM944</f>
        <v>7.هیچکدام</v>
      </c>
      <c r="AS944" s="166" t="str">
        <f>'2.ورود اطلاعات'!AN944</f>
        <v>نامعلوم</v>
      </c>
      <c r="AT944" s="166" t="str">
        <f>'2.ورود اطلاعات'!AO944</f>
        <v>نامعلوم</v>
      </c>
      <c r="AU944" s="166" t="str">
        <f>'2.ورود اطلاعات'!CV944</f>
        <v>ارائه نشده است.</v>
      </c>
      <c r="AV944" s="166">
        <f>'2.ورود اطلاعات'!CW944</f>
        <v>0</v>
      </c>
      <c r="AW944" s="164">
        <f>'2.ورود اطلاعات'!AT944</f>
        <v>0</v>
      </c>
      <c r="AX944" s="164">
        <f>'2.ورود اطلاعات'!AU944</f>
        <v>0</v>
      </c>
      <c r="AY944" s="164">
        <f>'2.ورود اطلاعات'!AV944</f>
        <v>0</v>
      </c>
      <c r="AZ944" s="164">
        <f>'2.ورود اطلاعات'!AW944</f>
        <v>0</v>
      </c>
      <c r="BA944" s="164">
        <f>'2.ورود اطلاعات'!AX944</f>
        <v>0</v>
      </c>
      <c r="BB944" s="166">
        <f>'2.ورود اطلاعات'!BT944</f>
        <v>0</v>
      </c>
      <c r="BC944" s="166" t="str">
        <f>'2.ورود اطلاعات'!BU944</f>
        <v xml:space="preserve"> </v>
      </c>
      <c r="BD944" s="166" t="str">
        <f>'2.ورود اطلاعات'!BV944</f>
        <v xml:space="preserve"> </v>
      </c>
      <c r="BE944" s="21"/>
      <c r="BF944" s="164">
        <f>'2.ورود اطلاعات'!BK944</f>
        <v>0</v>
      </c>
      <c r="BG944" s="164">
        <f>'2.ورود اطلاعات'!BL944</f>
        <v>0</v>
      </c>
      <c r="BH944" s="164">
        <f>'2.ورود اطلاعات'!BM944</f>
        <v>0</v>
      </c>
      <c r="BI944" s="164">
        <f>'2.ورود اطلاعات'!BN944</f>
        <v>0</v>
      </c>
      <c r="BJ944" s="164">
        <f>'2.ورود اطلاعات'!BO944</f>
        <v>0</v>
      </c>
      <c r="BK944" s="164">
        <f>'2.ورود اطلاعات'!BP944</f>
        <v>0</v>
      </c>
      <c r="BL944" s="164">
        <f>'2.ورود اطلاعات'!BQ944</f>
        <v>0</v>
      </c>
      <c r="BM944" s="164">
        <f>'2.ورود اطلاعات'!BR944</f>
        <v>0</v>
      </c>
      <c r="BN944" s="166">
        <f>'2.ورود اطلاعات'!BW944</f>
        <v>0</v>
      </c>
      <c r="BO944" s="166" t="str">
        <f>'2.ورود اطلاعات'!BX944</f>
        <v xml:space="preserve"> </v>
      </c>
      <c r="BP944" s="166" t="str">
        <f>'2.ورود اطلاعات'!BY944</f>
        <v xml:space="preserve"> </v>
      </c>
      <c r="BQ944" s="280" t="str">
        <f t="shared" si="118"/>
        <v>تست اچ آی وی انجام نشده است</v>
      </c>
      <c r="BR944" s="166">
        <f>'2.ورود اطلاعات'!BZ944</f>
        <v>0</v>
      </c>
      <c r="BS944" s="166" t="str">
        <f>'2.ورود اطلاعات'!CA944</f>
        <v xml:space="preserve"> </v>
      </c>
      <c r="BT944" s="166" t="str">
        <f>'2.ورود اطلاعات'!CB944</f>
        <v xml:space="preserve"> </v>
      </c>
      <c r="BU944" s="280" t="str">
        <f t="shared" si="119"/>
        <v>تست اچ آی وی انجام نشده است</v>
      </c>
      <c r="BV944" s="166">
        <f>'2.ورود اطلاعات'!CC944</f>
        <v>0</v>
      </c>
      <c r="BW944" s="166" t="str">
        <f>'2.ورود اطلاعات'!CD944</f>
        <v xml:space="preserve"> </v>
      </c>
      <c r="BX944" s="166" t="str">
        <f>'2.ورود اطلاعات'!CE944</f>
        <v xml:space="preserve"> </v>
      </c>
      <c r="BY944" s="280" t="str">
        <f t="shared" si="120"/>
        <v>تست اچ آی وی انجام نشده است</v>
      </c>
      <c r="BZ944" s="166">
        <f>'2.ورود اطلاعات'!CF944</f>
        <v>0</v>
      </c>
      <c r="CA944" s="166" t="str">
        <f>'2.ورود اطلاعات'!CG944</f>
        <v xml:space="preserve"> </v>
      </c>
      <c r="CB944" s="166" t="str">
        <f>'2.ورود اطلاعات'!CH944</f>
        <v xml:space="preserve"> </v>
      </c>
      <c r="CC944" s="280" t="str">
        <f t="shared" si="121"/>
        <v>تست اچ آی وی انجام نشده است</v>
      </c>
      <c r="CD944" s="166">
        <f>'2.ورود اطلاعات'!CI944</f>
        <v>0</v>
      </c>
      <c r="CE944" s="166" t="str">
        <f>'2.ورود اطلاعات'!CJ944</f>
        <v xml:space="preserve"> </v>
      </c>
      <c r="CF944" s="166" t="str">
        <f>'2.ورود اطلاعات'!CK944</f>
        <v xml:space="preserve"> </v>
      </c>
      <c r="CG944" s="280" t="str">
        <f t="shared" si="122"/>
        <v>تست اچ آی وی انجام نشده است</v>
      </c>
      <c r="CH944" s="166">
        <f>'2.ورود اطلاعات'!CL944</f>
        <v>0</v>
      </c>
      <c r="CI944" s="166" t="str">
        <f>'2.ورود اطلاعات'!CM944</f>
        <v xml:space="preserve"> </v>
      </c>
      <c r="CJ944" s="166" t="str">
        <f>'2.ورود اطلاعات'!CN944</f>
        <v xml:space="preserve"> </v>
      </c>
      <c r="CK944" s="280" t="str">
        <f t="shared" si="123"/>
        <v>تست اچ آی وی انجام نشده است</v>
      </c>
      <c r="CL944" s="166">
        <f>'2.ورود اطلاعات'!CO944</f>
        <v>0</v>
      </c>
      <c r="CM944" s="166" t="str">
        <f>'2.ورود اطلاعات'!CP944</f>
        <v xml:space="preserve"> </v>
      </c>
      <c r="CN944" s="166" t="str">
        <f>'2.ورود اطلاعات'!CQ944</f>
        <v xml:space="preserve"> </v>
      </c>
      <c r="CO944" s="280" t="str">
        <f t="shared" si="124"/>
        <v>تست اچ آی وی انجام نشده است</v>
      </c>
      <c r="CP944" s="166">
        <f>'2.ورود اطلاعات'!CR944</f>
        <v>0</v>
      </c>
      <c r="CQ944" s="166" t="str">
        <f>'2.ورود اطلاعات'!CS944</f>
        <v xml:space="preserve"> </v>
      </c>
      <c r="CR944" s="166" t="str">
        <f>'2.ورود اطلاعات'!CT944</f>
        <v xml:space="preserve"> </v>
      </c>
      <c r="CS944" s="280" t="str">
        <f t="shared" si="125"/>
        <v>تست اچ آی وی انجام نشده است</v>
      </c>
      <c r="CT944" s="166" t="str">
        <f>'2.ورود اطلاعات'!CU944</f>
        <v>خیر</v>
      </c>
      <c r="DI944" s="164"/>
      <c r="DJ944" s="164"/>
    </row>
    <row r="945" spans="1:114" s="166" customFormat="1" ht="11.65" x14ac:dyDescent="0.35">
      <c r="A945" s="144" t="str">
        <f>'2.ورود اطلاعات'!BS945</f>
        <v>خیر</v>
      </c>
      <c r="B945" s="166">
        <f>'2.ورود اطلاعات'!A945</f>
        <v>944</v>
      </c>
      <c r="C945" s="166">
        <f>'1.مشخصات مرکز'!$D$2</f>
        <v>1398</v>
      </c>
      <c r="D945" s="166" t="str">
        <f>'1.مشخصات مرکز'!$D$3</f>
        <v>انتخاب کنید ...</v>
      </c>
      <c r="E945" s="166" t="str">
        <f>'1.مشخصات مرکز'!$D$4</f>
        <v>انتخاب کنید ...</v>
      </c>
      <c r="F945" s="166" t="str">
        <f>'1.مشخصات مرکز'!$D$5</f>
        <v>انتخاب کنید ...</v>
      </c>
      <c r="G945" s="166">
        <f>'1.مشخصات مرکز'!$D$6</f>
        <v>0</v>
      </c>
      <c r="H945" s="166" t="str">
        <f>'1.مشخصات مرکز'!$D$7</f>
        <v>انتخاب کنید ...</v>
      </c>
      <c r="I945" s="166">
        <f>'1.مشخصات مرکز'!$D$8</f>
        <v>0</v>
      </c>
      <c r="J945" s="166">
        <f>'1.مشخصات مرکز'!$D$9</f>
        <v>0</v>
      </c>
      <c r="K945" s="164">
        <f>'1.مشخصات مرکز'!$D$10</f>
        <v>0</v>
      </c>
      <c r="L945" s="164">
        <f>'1.مشخصات مرکز'!$D$11</f>
        <v>0</v>
      </c>
      <c r="M945" s="166">
        <f>'2.ورود اطلاعات'!B945</f>
        <v>0</v>
      </c>
      <c r="N945" s="166">
        <f>'2.ورود اطلاعات'!C945</f>
        <v>0</v>
      </c>
      <c r="O945" s="166" t="str">
        <f>IF('2.ورود اطلاعات'!F945=0,"نامعلوم",'2.ورود اطلاعات'!F945)</f>
        <v>نامعلوم</v>
      </c>
      <c r="P945" s="166">
        <f>'2.ورود اطلاعات'!J945</f>
        <v>0</v>
      </c>
      <c r="Q945" s="166">
        <f>'2.ورود اطلاعات'!K945</f>
        <v>0</v>
      </c>
      <c r="R945" s="166">
        <f>'2.ورود اطلاعات'!L945</f>
        <v>0</v>
      </c>
      <c r="S945" s="166">
        <f>'2.ورود اطلاعات'!M945</f>
        <v>0</v>
      </c>
      <c r="T945" s="166">
        <f>'2.ورود اطلاعات'!N945</f>
        <v>0</v>
      </c>
      <c r="U945" s="166">
        <f>'2.ورود اطلاعات'!O945</f>
        <v>1398</v>
      </c>
      <c r="V945" s="166">
        <f>'2.ورود اطلاعات'!P945</f>
        <v>0</v>
      </c>
      <c r="W945" s="166">
        <f>'2.ورود اطلاعات'!Q945</f>
        <v>0</v>
      </c>
      <c r="X945" s="166">
        <f>'2.ورود اطلاعات'!R945</f>
        <v>0</v>
      </c>
      <c r="Y945" s="166">
        <f>'2.ورود اطلاعات'!S945</f>
        <v>0</v>
      </c>
      <c r="Z945" s="166">
        <f>'2.ورود اطلاعات'!T945</f>
        <v>0</v>
      </c>
      <c r="AA945" s="166">
        <f>'2.ورود اطلاعات'!U945</f>
        <v>0</v>
      </c>
      <c r="AB945" s="166">
        <f>'2.ورود اطلاعات'!V945</f>
        <v>0</v>
      </c>
      <c r="AC945" s="166">
        <f>'2.ورود اطلاعات'!W945</f>
        <v>0</v>
      </c>
      <c r="AD945" s="166">
        <f>'2.ورود اطلاعات'!X945</f>
        <v>0</v>
      </c>
      <c r="AE945" s="166">
        <f>'2.ورود اطلاعات'!Y945</f>
        <v>0</v>
      </c>
      <c r="AF945" s="166">
        <f>'2.ورود اطلاعات'!Z945</f>
        <v>0</v>
      </c>
      <c r="AG945" s="166">
        <f>'2.ورود اطلاعات'!AA945</f>
        <v>0</v>
      </c>
      <c r="AH945" s="166">
        <f>'2.ورود اطلاعات'!AB945</f>
        <v>0</v>
      </c>
      <c r="AI945" s="166">
        <f>'2.ورود اطلاعات'!AC945</f>
        <v>0</v>
      </c>
      <c r="AJ945" s="166">
        <f>'2.ورود اطلاعات'!AD945</f>
        <v>0</v>
      </c>
      <c r="AK945" s="166">
        <f>'2.ورود اطلاعات'!AE945</f>
        <v>0</v>
      </c>
      <c r="AL945" s="166">
        <f>'2.ورود اطلاعات'!AF945</f>
        <v>0</v>
      </c>
      <c r="AM945" s="166">
        <f>'2.ورود اطلاعات'!AG945</f>
        <v>0</v>
      </c>
      <c r="AN945" s="166">
        <f>'2.ورود اطلاعات'!AH945</f>
        <v>0</v>
      </c>
      <c r="AO945" s="166">
        <f>'2.ورود اطلاعات'!AI945</f>
        <v>0</v>
      </c>
      <c r="AP945" s="166" t="str">
        <f>'2.ورود اطلاعات'!AK945</f>
        <v xml:space="preserve">         </v>
      </c>
      <c r="AQ945" s="166" t="str">
        <f>'2.ورود اطلاعات'!AL945</f>
        <v>هیچکدام</v>
      </c>
      <c r="AR945" s="166" t="str">
        <f>'2.ورود اطلاعات'!AM945</f>
        <v>7.هیچکدام</v>
      </c>
      <c r="AS945" s="166" t="str">
        <f>'2.ورود اطلاعات'!AN945</f>
        <v>نامعلوم</v>
      </c>
      <c r="AT945" s="166" t="str">
        <f>'2.ورود اطلاعات'!AO945</f>
        <v>نامعلوم</v>
      </c>
      <c r="AU945" s="166" t="str">
        <f>'2.ورود اطلاعات'!CV945</f>
        <v>ارائه نشده است.</v>
      </c>
      <c r="AV945" s="166">
        <f>'2.ورود اطلاعات'!CW945</f>
        <v>0</v>
      </c>
      <c r="AW945" s="164">
        <f>'2.ورود اطلاعات'!AT945</f>
        <v>0</v>
      </c>
      <c r="AX945" s="164">
        <f>'2.ورود اطلاعات'!AU945</f>
        <v>0</v>
      </c>
      <c r="AY945" s="164">
        <f>'2.ورود اطلاعات'!AV945</f>
        <v>0</v>
      </c>
      <c r="AZ945" s="164">
        <f>'2.ورود اطلاعات'!AW945</f>
        <v>0</v>
      </c>
      <c r="BA945" s="164">
        <f>'2.ورود اطلاعات'!AX945</f>
        <v>0</v>
      </c>
      <c r="BB945" s="166">
        <f>'2.ورود اطلاعات'!BT945</f>
        <v>0</v>
      </c>
      <c r="BC945" s="166" t="str">
        <f>'2.ورود اطلاعات'!BU945</f>
        <v xml:space="preserve"> </v>
      </c>
      <c r="BD945" s="166" t="str">
        <f>'2.ورود اطلاعات'!BV945</f>
        <v xml:space="preserve"> </v>
      </c>
      <c r="BE945" s="21"/>
      <c r="BF945" s="164">
        <f>'2.ورود اطلاعات'!BK945</f>
        <v>0</v>
      </c>
      <c r="BG945" s="164">
        <f>'2.ورود اطلاعات'!BL945</f>
        <v>0</v>
      </c>
      <c r="BH945" s="164">
        <f>'2.ورود اطلاعات'!BM945</f>
        <v>0</v>
      </c>
      <c r="BI945" s="164">
        <f>'2.ورود اطلاعات'!BN945</f>
        <v>0</v>
      </c>
      <c r="BJ945" s="164">
        <f>'2.ورود اطلاعات'!BO945</f>
        <v>0</v>
      </c>
      <c r="BK945" s="164">
        <f>'2.ورود اطلاعات'!BP945</f>
        <v>0</v>
      </c>
      <c r="BL945" s="164">
        <f>'2.ورود اطلاعات'!BQ945</f>
        <v>0</v>
      </c>
      <c r="BM945" s="164">
        <f>'2.ورود اطلاعات'!BR945</f>
        <v>0</v>
      </c>
      <c r="BN945" s="166">
        <f>'2.ورود اطلاعات'!BW945</f>
        <v>0</v>
      </c>
      <c r="BO945" s="166" t="str">
        <f>'2.ورود اطلاعات'!BX945</f>
        <v xml:space="preserve"> </v>
      </c>
      <c r="BP945" s="166" t="str">
        <f>'2.ورود اطلاعات'!BY945</f>
        <v xml:space="preserve"> </v>
      </c>
      <c r="BQ945" s="280" t="str">
        <f t="shared" si="118"/>
        <v>تست اچ آی وی انجام نشده است</v>
      </c>
      <c r="BR945" s="166">
        <f>'2.ورود اطلاعات'!BZ945</f>
        <v>0</v>
      </c>
      <c r="BS945" s="166" t="str">
        <f>'2.ورود اطلاعات'!CA945</f>
        <v xml:space="preserve"> </v>
      </c>
      <c r="BT945" s="166" t="str">
        <f>'2.ورود اطلاعات'!CB945</f>
        <v xml:space="preserve"> </v>
      </c>
      <c r="BU945" s="280" t="str">
        <f t="shared" si="119"/>
        <v>تست اچ آی وی انجام نشده است</v>
      </c>
      <c r="BV945" s="166">
        <f>'2.ورود اطلاعات'!CC945</f>
        <v>0</v>
      </c>
      <c r="BW945" s="166" t="str">
        <f>'2.ورود اطلاعات'!CD945</f>
        <v xml:space="preserve"> </v>
      </c>
      <c r="BX945" s="166" t="str">
        <f>'2.ورود اطلاعات'!CE945</f>
        <v xml:space="preserve"> </v>
      </c>
      <c r="BY945" s="280" t="str">
        <f t="shared" si="120"/>
        <v>تست اچ آی وی انجام نشده است</v>
      </c>
      <c r="BZ945" s="166">
        <f>'2.ورود اطلاعات'!CF945</f>
        <v>0</v>
      </c>
      <c r="CA945" s="166" t="str">
        <f>'2.ورود اطلاعات'!CG945</f>
        <v xml:space="preserve"> </v>
      </c>
      <c r="CB945" s="166" t="str">
        <f>'2.ورود اطلاعات'!CH945</f>
        <v xml:space="preserve"> </v>
      </c>
      <c r="CC945" s="280" t="str">
        <f t="shared" si="121"/>
        <v>تست اچ آی وی انجام نشده است</v>
      </c>
      <c r="CD945" s="166">
        <f>'2.ورود اطلاعات'!CI945</f>
        <v>0</v>
      </c>
      <c r="CE945" s="166" t="str">
        <f>'2.ورود اطلاعات'!CJ945</f>
        <v xml:space="preserve"> </v>
      </c>
      <c r="CF945" s="166" t="str">
        <f>'2.ورود اطلاعات'!CK945</f>
        <v xml:space="preserve"> </v>
      </c>
      <c r="CG945" s="280" t="str">
        <f t="shared" si="122"/>
        <v>تست اچ آی وی انجام نشده است</v>
      </c>
      <c r="CH945" s="166">
        <f>'2.ورود اطلاعات'!CL945</f>
        <v>0</v>
      </c>
      <c r="CI945" s="166" t="str">
        <f>'2.ورود اطلاعات'!CM945</f>
        <v xml:space="preserve"> </v>
      </c>
      <c r="CJ945" s="166" t="str">
        <f>'2.ورود اطلاعات'!CN945</f>
        <v xml:space="preserve"> </v>
      </c>
      <c r="CK945" s="280" t="str">
        <f t="shared" si="123"/>
        <v>تست اچ آی وی انجام نشده است</v>
      </c>
      <c r="CL945" s="166">
        <f>'2.ورود اطلاعات'!CO945</f>
        <v>0</v>
      </c>
      <c r="CM945" s="166" t="str">
        <f>'2.ورود اطلاعات'!CP945</f>
        <v xml:space="preserve"> </v>
      </c>
      <c r="CN945" s="166" t="str">
        <f>'2.ورود اطلاعات'!CQ945</f>
        <v xml:space="preserve"> </v>
      </c>
      <c r="CO945" s="280" t="str">
        <f t="shared" si="124"/>
        <v>تست اچ آی وی انجام نشده است</v>
      </c>
      <c r="CP945" s="166">
        <f>'2.ورود اطلاعات'!CR945</f>
        <v>0</v>
      </c>
      <c r="CQ945" s="166" t="str">
        <f>'2.ورود اطلاعات'!CS945</f>
        <v xml:space="preserve"> </v>
      </c>
      <c r="CR945" s="166" t="str">
        <f>'2.ورود اطلاعات'!CT945</f>
        <v xml:space="preserve"> </v>
      </c>
      <c r="CS945" s="280" t="str">
        <f t="shared" si="125"/>
        <v>تست اچ آی وی انجام نشده است</v>
      </c>
      <c r="CT945" s="166" t="str">
        <f>'2.ورود اطلاعات'!CU945</f>
        <v>خیر</v>
      </c>
      <c r="DI945" s="164"/>
      <c r="DJ945" s="164"/>
    </row>
    <row r="946" spans="1:114" s="166" customFormat="1" ht="11.65" x14ac:dyDescent="0.35">
      <c r="A946" s="144" t="str">
        <f>'2.ورود اطلاعات'!BS946</f>
        <v>خیر</v>
      </c>
      <c r="B946" s="166">
        <f>'2.ورود اطلاعات'!A946</f>
        <v>945</v>
      </c>
      <c r="C946" s="166">
        <f>'1.مشخصات مرکز'!$D$2</f>
        <v>1398</v>
      </c>
      <c r="D946" s="166" t="str">
        <f>'1.مشخصات مرکز'!$D$3</f>
        <v>انتخاب کنید ...</v>
      </c>
      <c r="E946" s="166" t="str">
        <f>'1.مشخصات مرکز'!$D$4</f>
        <v>انتخاب کنید ...</v>
      </c>
      <c r="F946" s="166" t="str">
        <f>'1.مشخصات مرکز'!$D$5</f>
        <v>انتخاب کنید ...</v>
      </c>
      <c r="G946" s="166">
        <f>'1.مشخصات مرکز'!$D$6</f>
        <v>0</v>
      </c>
      <c r="H946" s="166" t="str">
        <f>'1.مشخصات مرکز'!$D$7</f>
        <v>انتخاب کنید ...</v>
      </c>
      <c r="I946" s="166">
        <f>'1.مشخصات مرکز'!$D$8</f>
        <v>0</v>
      </c>
      <c r="J946" s="166">
        <f>'1.مشخصات مرکز'!$D$9</f>
        <v>0</v>
      </c>
      <c r="K946" s="164">
        <f>'1.مشخصات مرکز'!$D$10</f>
        <v>0</v>
      </c>
      <c r="L946" s="164">
        <f>'1.مشخصات مرکز'!$D$11</f>
        <v>0</v>
      </c>
      <c r="M946" s="166">
        <f>'2.ورود اطلاعات'!B946</f>
        <v>0</v>
      </c>
      <c r="N946" s="166">
        <f>'2.ورود اطلاعات'!C946</f>
        <v>0</v>
      </c>
      <c r="O946" s="166" t="str">
        <f>IF('2.ورود اطلاعات'!F946=0,"نامعلوم",'2.ورود اطلاعات'!F946)</f>
        <v>نامعلوم</v>
      </c>
      <c r="P946" s="166">
        <f>'2.ورود اطلاعات'!J946</f>
        <v>0</v>
      </c>
      <c r="Q946" s="166">
        <f>'2.ورود اطلاعات'!K946</f>
        <v>0</v>
      </c>
      <c r="R946" s="166">
        <f>'2.ورود اطلاعات'!L946</f>
        <v>0</v>
      </c>
      <c r="S946" s="166">
        <f>'2.ورود اطلاعات'!M946</f>
        <v>0</v>
      </c>
      <c r="T946" s="166">
        <f>'2.ورود اطلاعات'!N946</f>
        <v>0</v>
      </c>
      <c r="U946" s="166">
        <f>'2.ورود اطلاعات'!O946</f>
        <v>1398</v>
      </c>
      <c r="V946" s="166">
        <f>'2.ورود اطلاعات'!P946</f>
        <v>0</v>
      </c>
      <c r="W946" s="166">
        <f>'2.ورود اطلاعات'!Q946</f>
        <v>0</v>
      </c>
      <c r="X946" s="166">
        <f>'2.ورود اطلاعات'!R946</f>
        <v>0</v>
      </c>
      <c r="Y946" s="166">
        <f>'2.ورود اطلاعات'!S946</f>
        <v>0</v>
      </c>
      <c r="Z946" s="166">
        <f>'2.ورود اطلاعات'!T946</f>
        <v>0</v>
      </c>
      <c r="AA946" s="166">
        <f>'2.ورود اطلاعات'!U946</f>
        <v>0</v>
      </c>
      <c r="AB946" s="166">
        <f>'2.ورود اطلاعات'!V946</f>
        <v>0</v>
      </c>
      <c r="AC946" s="166">
        <f>'2.ورود اطلاعات'!W946</f>
        <v>0</v>
      </c>
      <c r="AD946" s="166">
        <f>'2.ورود اطلاعات'!X946</f>
        <v>0</v>
      </c>
      <c r="AE946" s="166">
        <f>'2.ورود اطلاعات'!Y946</f>
        <v>0</v>
      </c>
      <c r="AF946" s="166">
        <f>'2.ورود اطلاعات'!Z946</f>
        <v>0</v>
      </c>
      <c r="AG946" s="166">
        <f>'2.ورود اطلاعات'!AA946</f>
        <v>0</v>
      </c>
      <c r="AH946" s="166">
        <f>'2.ورود اطلاعات'!AB946</f>
        <v>0</v>
      </c>
      <c r="AI946" s="166">
        <f>'2.ورود اطلاعات'!AC946</f>
        <v>0</v>
      </c>
      <c r="AJ946" s="166">
        <f>'2.ورود اطلاعات'!AD946</f>
        <v>0</v>
      </c>
      <c r="AK946" s="166">
        <f>'2.ورود اطلاعات'!AE946</f>
        <v>0</v>
      </c>
      <c r="AL946" s="166">
        <f>'2.ورود اطلاعات'!AF946</f>
        <v>0</v>
      </c>
      <c r="AM946" s="166">
        <f>'2.ورود اطلاعات'!AG946</f>
        <v>0</v>
      </c>
      <c r="AN946" s="166">
        <f>'2.ورود اطلاعات'!AH946</f>
        <v>0</v>
      </c>
      <c r="AO946" s="166">
        <f>'2.ورود اطلاعات'!AI946</f>
        <v>0</v>
      </c>
      <c r="AP946" s="166" t="str">
        <f>'2.ورود اطلاعات'!AK946</f>
        <v xml:space="preserve">         </v>
      </c>
      <c r="AQ946" s="166" t="str">
        <f>'2.ورود اطلاعات'!AL946</f>
        <v>هیچکدام</v>
      </c>
      <c r="AR946" s="166" t="str">
        <f>'2.ورود اطلاعات'!AM946</f>
        <v>7.هیچکدام</v>
      </c>
      <c r="AS946" s="166" t="str">
        <f>'2.ورود اطلاعات'!AN946</f>
        <v>نامعلوم</v>
      </c>
      <c r="AT946" s="166" t="str">
        <f>'2.ورود اطلاعات'!AO946</f>
        <v>نامعلوم</v>
      </c>
      <c r="AU946" s="166" t="str">
        <f>'2.ورود اطلاعات'!CV946</f>
        <v>ارائه نشده است.</v>
      </c>
      <c r="AV946" s="166">
        <f>'2.ورود اطلاعات'!CW946</f>
        <v>0</v>
      </c>
      <c r="AW946" s="164">
        <f>'2.ورود اطلاعات'!AT946</f>
        <v>0</v>
      </c>
      <c r="AX946" s="164">
        <f>'2.ورود اطلاعات'!AU946</f>
        <v>0</v>
      </c>
      <c r="AY946" s="164">
        <f>'2.ورود اطلاعات'!AV946</f>
        <v>0</v>
      </c>
      <c r="AZ946" s="164">
        <f>'2.ورود اطلاعات'!AW946</f>
        <v>0</v>
      </c>
      <c r="BA946" s="164">
        <f>'2.ورود اطلاعات'!AX946</f>
        <v>0</v>
      </c>
      <c r="BB946" s="166">
        <f>'2.ورود اطلاعات'!BT946</f>
        <v>0</v>
      </c>
      <c r="BC946" s="166" t="str">
        <f>'2.ورود اطلاعات'!BU946</f>
        <v xml:space="preserve"> </v>
      </c>
      <c r="BD946" s="166" t="str">
        <f>'2.ورود اطلاعات'!BV946</f>
        <v xml:space="preserve"> </v>
      </c>
      <c r="BE946" s="21"/>
      <c r="BF946" s="164">
        <f>'2.ورود اطلاعات'!BK946</f>
        <v>0</v>
      </c>
      <c r="BG946" s="164">
        <f>'2.ورود اطلاعات'!BL946</f>
        <v>0</v>
      </c>
      <c r="BH946" s="164">
        <f>'2.ورود اطلاعات'!BM946</f>
        <v>0</v>
      </c>
      <c r="BI946" s="164">
        <f>'2.ورود اطلاعات'!BN946</f>
        <v>0</v>
      </c>
      <c r="BJ946" s="164">
        <f>'2.ورود اطلاعات'!BO946</f>
        <v>0</v>
      </c>
      <c r="BK946" s="164">
        <f>'2.ورود اطلاعات'!BP946</f>
        <v>0</v>
      </c>
      <c r="BL946" s="164">
        <f>'2.ورود اطلاعات'!BQ946</f>
        <v>0</v>
      </c>
      <c r="BM946" s="164">
        <f>'2.ورود اطلاعات'!BR946</f>
        <v>0</v>
      </c>
      <c r="BN946" s="166">
        <f>'2.ورود اطلاعات'!BW946</f>
        <v>0</v>
      </c>
      <c r="BO946" s="166" t="str">
        <f>'2.ورود اطلاعات'!BX946</f>
        <v xml:space="preserve"> </v>
      </c>
      <c r="BP946" s="166" t="str">
        <f>'2.ورود اطلاعات'!BY946</f>
        <v xml:space="preserve"> </v>
      </c>
      <c r="BQ946" s="280" t="str">
        <f t="shared" si="118"/>
        <v>تست اچ آی وی انجام نشده است</v>
      </c>
      <c r="BR946" s="166">
        <f>'2.ورود اطلاعات'!BZ946</f>
        <v>0</v>
      </c>
      <c r="BS946" s="166" t="str">
        <f>'2.ورود اطلاعات'!CA946</f>
        <v xml:space="preserve"> </v>
      </c>
      <c r="BT946" s="166" t="str">
        <f>'2.ورود اطلاعات'!CB946</f>
        <v xml:space="preserve"> </v>
      </c>
      <c r="BU946" s="280" t="str">
        <f t="shared" si="119"/>
        <v>تست اچ آی وی انجام نشده است</v>
      </c>
      <c r="BV946" s="166">
        <f>'2.ورود اطلاعات'!CC946</f>
        <v>0</v>
      </c>
      <c r="BW946" s="166" t="str">
        <f>'2.ورود اطلاعات'!CD946</f>
        <v xml:space="preserve"> </v>
      </c>
      <c r="BX946" s="166" t="str">
        <f>'2.ورود اطلاعات'!CE946</f>
        <v xml:space="preserve"> </v>
      </c>
      <c r="BY946" s="280" t="str">
        <f t="shared" si="120"/>
        <v>تست اچ آی وی انجام نشده است</v>
      </c>
      <c r="BZ946" s="166">
        <f>'2.ورود اطلاعات'!CF946</f>
        <v>0</v>
      </c>
      <c r="CA946" s="166" t="str">
        <f>'2.ورود اطلاعات'!CG946</f>
        <v xml:space="preserve"> </v>
      </c>
      <c r="CB946" s="166" t="str">
        <f>'2.ورود اطلاعات'!CH946</f>
        <v xml:space="preserve"> </v>
      </c>
      <c r="CC946" s="280" t="str">
        <f t="shared" si="121"/>
        <v>تست اچ آی وی انجام نشده است</v>
      </c>
      <c r="CD946" s="166">
        <f>'2.ورود اطلاعات'!CI946</f>
        <v>0</v>
      </c>
      <c r="CE946" s="166" t="str">
        <f>'2.ورود اطلاعات'!CJ946</f>
        <v xml:space="preserve"> </v>
      </c>
      <c r="CF946" s="166" t="str">
        <f>'2.ورود اطلاعات'!CK946</f>
        <v xml:space="preserve"> </v>
      </c>
      <c r="CG946" s="280" t="str">
        <f t="shared" si="122"/>
        <v>تست اچ آی وی انجام نشده است</v>
      </c>
      <c r="CH946" s="166">
        <f>'2.ورود اطلاعات'!CL946</f>
        <v>0</v>
      </c>
      <c r="CI946" s="166" t="str">
        <f>'2.ورود اطلاعات'!CM946</f>
        <v xml:space="preserve"> </v>
      </c>
      <c r="CJ946" s="166" t="str">
        <f>'2.ورود اطلاعات'!CN946</f>
        <v xml:space="preserve"> </v>
      </c>
      <c r="CK946" s="280" t="str">
        <f t="shared" si="123"/>
        <v>تست اچ آی وی انجام نشده است</v>
      </c>
      <c r="CL946" s="166">
        <f>'2.ورود اطلاعات'!CO946</f>
        <v>0</v>
      </c>
      <c r="CM946" s="166" t="str">
        <f>'2.ورود اطلاعات'!CP946</f>
        <v xml:space="preserve"> </v>
      </c>
      <c r="CN946" s="166" t="str">
        <f>'2.ورود اطلاعات'!CQ946</f>
        <v xml:space="preserve"> </v>
      </c>
      <c r="CO946" s="280" t="str">
        <f t="shared" si="124"/>
        <v>تست اچ آی وی انجام نشده است</v>
      </c>
      <c r="CP946" s="166">
        <f>'2.ورود اطلاعات'!CR946</f>
        <v>0</v>
      </c>
      <c r="CQ946" s="166" t="str">
        <f>'2.ورود اطلاعات'!CS946</f>
        <v xml:space="preserve"> </v>
      </c>
      <c r="CR946" s="166" t="str">
        <f>'2.ورود اطلاعات'!CT946</f>
        <v xml:space="preserve"> </v>
      </c>
      <c r="CS946" s="280" t="str">
        <f t="shared" si="125"/>
        <v>تست اچ آی وی انجام نشده است</v>
      </c>
      <c r="CT946" s="166" t="str">
        <f>'2.ورود اطلاعات'!CU946</f>
        <v>خیر</v>
      </c>
      <c r="DI946" s="164"/>
      <c r="DJ946" s="164"/>
    </row>
    <row r="947" spans="1:114" s="166" customFormat="1" ht="11.65" x14ac:dyDescent="0.35">
      <c r="A947" s="144" t="str">
        <f>'2.ورود اطلاعات'!BS947</f>
        <v>خیر</v>
      </c>
      <c r="B947" s="166">
        <f>'2.ورود اطلاعات'!A947</f>
        <v>946</v>
      </c>
      <c r="C947" s="166">
        <f>'1.مشخصات مرکز'!$D$2</f>
        <v>1398</v>
      </c>
      <c r="D947" s="166" t="str">
        <f>'1.مشخصات مرکز'!$D$3</f>
        <v>انتخاب کنید ...</v>
      </c>
      <c r="E947" s="166" t="str">
        <f>'1.مشخصات مرکز'!$D$4</f>
        <v>انتخاب کنید ...</v>
      </c>
      <c r="F947" s="166" t="str">
        <f>'1.مشخصات مرکز'!$D$5</f>
        <v>انتخاب کنید ...</v>
      </c>
      <c r="G947" s="166">
        <f>'1.مشخصات مرکز'!$D$6</f>
        <v>0</v>
      </c>
      <c r="H947" s="166" t="str">
        <f>'1.مشخصات مرکز'!$D$7</f>
        <v>انتخاب کنید ...</v>
      </c>
      <c r="I947" s="166">
        <f>'1.مشخصات مرکز'!$D$8</f>
        <v>0</v>
      </c>
      <c r="J947" s="166">
        <f>'1.مشخصات مرکز'!$D$9</f>
        <v>0</v>
      </c>
      <c r="K947" s="164">
        <f>'1.مشخصات مرکز'!$D$10</f>
        <v>0</v>
      </c>
      <c r="L947" s="164">
        <f>'1.مشخصات مرکز'!$D$11</f>
        <v>0</v>
      </c>
      <c r="M947" s="166">
        <f>'2.ورود اطلاعات'!B947</f>
        <v>0</v>
      </c>
      <c r="N947" s="166">
        <f>'2.ورود اطلاعات'!C947</f>
        <v>0</v>
      </c>
      <c r="O947" s="166" t="str">
        <f>IF('2.ورود اطلاعات'!F947=0,"نامعلوم",'2.ورود اطلاعات'!F947)</f>
        <v>نامعلوم</v>
      </c>
      <c r="P947" s="166">
        <f>'2.ورود اطلاعات'!J947</f>
        <v>0</v>
      </c>
      <c r="Q947" s="166">
        <f>'2.ورود اطلاعات'!K947</f>
        <v>0</v>
      </c>
      <c r="R947" s="166">
        <f>'2.ورود اطلاعات'!L947</f>
        <v>0</v>
      </c>
      <c r="S947" s="166">
        <f>'2.ورود اطلاعات'!M947</f>
        <v>0</v>
      </c>
      <c r="T947" s="166">
        <f>'2.ورود اطلاعات'!N947</f>
        <v>0</v>
      </c>
      <c r="U947" s="166">
        <f>'2.ورود اطلاعات'!O947</f>
        <v>1398</v>
      </c>
      <c r="V947" s="166">
        <f>'2.ورود اطلاعات'!P947</f>
        <v>0</v>
      </c>
      <c r="W947" s="166">
        <f>'2.ورود اطلاعات'!Q947</f>
        <v>0</v>
      </c>
      <c r="X947" s="166">
        <f>'2.ورود اطلاعات'!R947</f>
        <v>0</v>
      </c>
      <c r="Y947" s="166">
        <f>'2.ورود اطلاعات'!S947</f>
        <v>0</v>
      </c>
      <c r="Z947" s="166">
        <f>'2.ورود اطلاعات'!T947</f>
        <v>0</v>
      </c>
      <c r="AA947" s="166">
        <f>'2.ورود اطلاعات'!U947</f>
        <v>0</v>
      </c>
      <c r="AB947" s="166">
        <f>'2.ورود اطلاعات'!V947</f>
        <v>0</v>
      </c>
      <c r="AC947" s="166">
        <f>'2.ورود اطلاعات'!W947</f>
        <v>0</v>
      </c>
      <c r="AD947" s="166">
        <f>'2.ورود اطلاعات'!X947</f>
        <v>0</v>
      </c>
      <c r="AE947" s="166">
        <f>'2.ورود اطلاعات'!Y947</f>
        <v>0</v>
      </c>
      <c r="AF947" s="166">
        <f>'2.ورود اطلاعات'!Z947</f>
        <v>0</v>
      </c>
      <c r="AG947" s="166">
        <f>'2.ورود اطلاعات'!AA947</f>
        <v>0</v>
      </c>
      <c r="AH947" s="166">
        <f>'2.ورود اطلاعات'!AB947</f>
        <v>0</v>
      </c>
      <c r="AI947" s="166">
        <f>'2.ورود اطلاعات'!AC947</f>
        <v>0</v>
      </c>
      <c r="AJ947" s="166">
        <f>'2.ورود اطلاعات'!AD947</f>
        <v>0</v>
      </c>
      <c r="AK947" s="166">
        <f>'2.ورود اطلاعات'!AE947</f>
        <v>0</v>
      </c>
      <c r="AL947" s="166">
        <f>'2.ورود اطلاعات'!AF947</f>
        <v>0</v>
      </c>
      <c r="AM947" s="166">
        <f>'2.ورود اطلاعات'!AG947</f>
        <v>0</v>
      </c>
      <c r="AN947" s="166">
        <f>'2.ورود اطلاعات'!AH947</f>
        <v>0</v>
      </c>
      <c r="AO947" s="166">
        <f>'2.ورود اطلاعات'!AI947</f>
        <v>0</v>
      </c>
      <c r="AP947" s="166" t="str">
        <f>'2.ورود اطلاعات'!AK947</f>
        <v xml:space="preserve">         </v>
      </c>
      <c r="AQ947" s="166" t="str">
        <f>'2.ورود اطلاعات'!AL947</f>
        <v>هیچکدام</v>
      </c>
      <c r="AR947" s="166" t="str">
        <f>'2.ورود اطلاعات'!AM947</f>
        <v>7.هیچکدام</v>
      </c>
      <c r="AS947" s="166" t="str">
        <f>'2.ورود اطلاعات'!AN947</f>
        <v>نامعلوم</v>
      </c>
      <c r="AT947" s="166" t="str">
        <f>'2.ورود اطلاعات'!AO947</f>
        <v>نامعلوم</v>
      </c>
      <c r="AU947" s="166" t="str">
        <f>'2.ورود اطلاعات'!CV947</f>
        <v>ارائه نشده است.</v>
      </c>
      <c r="AV947" s="166">
        <f>'2.ورود اطلاعات'!CW947</f>
        <v>0</v>
      </c>
      <c r="AW947" s="164">
        <f>'2.ورود اطلاعات'!AT947</f>
        <v>0</v>
      </c>
      <c r="AX947" s="164">
        <f>'2.ورود اطلاعات'!AU947</f>
        <v>0</v>
      </c>
      <c r="AY947" s="164">
        <f>'2.ورود اطلاعات'!AV947</f>
        <v>0</v>
      </c>
      <c r="AZ947" s="164">
        <f>'2.ورود اطلاعات'!AW947</f>
        <v>0</v>
      </c>
      <c r="BA947" s="164">
        <f>'2.ورود اطلاعات'!AX947</f>
        <v>0</v>
      </c>
      <c r="BB947" s="166">
        <f>'2.ورود اطلاعات'!BT947</f>
        <v>0</v>
      </c>
      <c r="BC947" s="166" t="str">
        <f>'2.ورود اطلاعات'!BU947</f>
        <v xml:space="preserve"> </v>
      </c>
      <c r="BD947" s="166" t="str">
        <f>'2.ورود اطلاعات'!BV947</f>
        <v xml:space="preserve"> </v>
      </c>
      <c r="BE947" s="21"/>
      <c r="BF947" s="164">
        <f>'2.ورود اطلاعات'!BK947</f>
        <v>0</v>
      </c>
      <c r="BG947" s="164">
        <f>'2.ورود اطلاعات'!BL947</f>
        <v>0</v>
      </c>
      <c r="BH947" s="164">
        <f>'2.ورود اطلاعات'!BM947</f>
        <v>0</v>
      </c>
      <c r="BI947" s="164">
        <f>'2.ورود اطلاعات'!BN947</f>
        <v>0</v>
      </c>
      <c r="BJ947" s="164">
        <f>'2.ورود اطلاعات'!BO947</f>
        <v>0</v>
      </c>
      <c r="BK947" s="164">
        <f>'2.ورود اطلاعات'!BP947</f>
        <v>0</v>
      </c>
      <c r="BL947" s="164">
        <f>'2.ورود اطلاعات'!BQ947</f>
        <v>0</v>
      </c>
      <c r="BM947" s="164">
        <f>'2.ورود اطلاعات'!BR947</f>
        <v>0</v>
      </c>
      <c r="BN947" s="166">
        <f>'2.ورود اطلاعات'!BW947</f>
        <v>0</v>
      </c>
      <c r="BO947" s="166" t="str">
        <f>'2.ورود اطلاعات'!BX947</f>
        <v xml:space="preserve"> </v>
      </c>
      <c r="BP947" s="166" t="str">
        <f>'2.ورود اطلاعات'!BY947</f>
        <v xml:space="preserve"> </v>
      </c>
      <c r="BQ947" s="280" t="str">
        <f t="shared" si="118"/>
        <v>تست اچ آی وی انجام نشده است</v>
      </c>
      <c r="BR947" s="166">
        <f>'2.ورود اطلاعات'!BZ947</f>
        <v>0</v>
      </c>
      <c r="BS947" s="166" t="str">
        <f>'2.ورود اطلاعات'!CA947</f>
        <v xml:space="preserve"> </v>
      </c>
      <c r="BT947" s="166" t="str">
        <f>'2.ورود اطلاعات'!CB947</f>
        <v xml:space="preserve"> </v>
      </c>
      <c r="BU947" s="280" t="str">
        <f t="shared" si="119"/>
        <v>تست اچ آی وی انجام نشده است</v>
      </c>
      <c r="BV947" s="166">
        <f>'2.ورود اطلاعات'!CC947</f>
        <v>0</v>
      </c>
      <c r="BW947" s="166" t="str">
        <f>'2.ورود اطلاعات'!CD947</f>
        <v xml:space="preserve"> </v>
      </c>
      <c r="BX947" s="166" t="str">
        <f>'2.ورود اطلاعات'!CE947</f>
        <v xml:space="preserve"> </v>
      </c>
      <c r="BY947" s="280" t="str">
        <f t="shared" si="120"/>
        <v>تست اچ آی وی انجام نشده است</v>
      </c>
      <c r="BZ947" s="166">
        <f>'2.ورود اطلاعات'!CF947</f>
        <v>0</v>
      </c>
      <c r="CA947" s="166" t="str">
        <f>'2.ورود اطلاعات'!CG947</f>
        <v xml:space="preserve"> </v>
      </c>
      <c r="CB947" s="166" t="str">
        <f>'2.ورود اطلاعات'!CH947</f>
        <v xml:space="preserve"> </v>
      </c>
      <c r="CC947" s="280" t="str">
        <f t="shared" si="121"/>
        <v>تست اچ آی وی انجام نشده است</v>
      </c>
      <c r="CD947" s="166">
        <f>'2.ورود اطلاعات'!CI947</f>
        <v>0</v>
      </c>
      <c r="CE947" s="166" t="str">
        <f>'2.ورود اطلاعات'!CJ947</f>
        <v xml:space="preserve"> </v>
      </c>
      <c r="CF947" s="166" t="str">
        <f>'2.ورود اطلاعات'!CK947</f>
        <v xml:space="preserve"> </v>
      </c>
      <c r="CG947" s="280" t="str">
        <f t="shared" si="122"/>
        <v>تست اچ آی وی انجام نشده است</v>
      </c>
      <c r="CH947" s="166">
        <f>'2.ورود اطلاعات'!CL947</f>
        <v>0</v>
      </c>
      <c r="CI947" s="166" t="str">
        <f>'2.ورود اطلاعات'!CM947</f>
        <v xml:space="preserve"> </v>
      </c>
      <c r="CJ947" s="166" t="str">
        <f>'2.ورود اطلاعات'!CN947</f>
        <v xml:space="preserve"> </v>
      </c>
      <c r="CK947" s="280" t="str">
        <f t="shared" si="123"/>
        <v>تست اچ آی وی انجام نشده است</v>
      </c>
      <c r="CL947" s="166">
        <f>'2.ورود اطلاعات'!CO947</f>
        <v>0</v>
      </c>
      <c r="CM947" s="166" t="str">
        <f>'2.ورود اطلاعات'!CP947</f>
        <v xml:space="preserve"> </v>
      </c>
      <c r="CN947" s="166" t="str">
        <f>'2.ورود اطلاعات'!CQ947</f>
        <v xml:space="preserve"> </v>
      </c>
      <c r="CO947" s="280" t="str">
        <f t="shared" si="124"/>
        <v>تست اچ آی وی انجام نشده است</v>
      </c>
      <c r="CP947" s="166">
        <f>'2.ورود اطلاعات'!CR947</f>
        <v>0</v>
      </c>
      <c r="CQ947" s="166" t="str">
        <f>'2.ورود اطلاعات'!CS947</f>
        <v xml:space="preserve"> </v>
      </c>
      <c r="CR947" s="166" t="str">
        <f>'2.ورود اطلاعات'!CT947</f>
        <v xml:space="preserve"> </v>
      </c>
      <c r="CS947" s="280" t="str">
        <f t="shared" si="125"/>
        <v>تست اچ آی وی انجام نشده است</v>
      </c>
      <c r="CT947" s="166" t="str">
        <f>'2.ورود اطلاعات'!CU947</f>
        <v>خیر</v>
      </c>
      <c r="DI947" s="164"/>
      <c r="DJ947" s="164"/>
    </row>
    <row r="948" spans="1:114" s="166" customFormat="1" ht="11.65" x14ac:dyDescent="0.35">
      <c r="A948" s="144" t="str">
        <f>'2.ورود اطلاعات'!BS948</f>
        <v>خیر</v>
      </c>
      <c r="B948" s="166">
        <f>'2.ورود اطلاعات'!A948</f>
        <v>947</v>
      </c>
      <c r="C948" s="166">
        <f>'1.مشخصات مرکز'!$D$2</f>
        <v>1398</v>
      </c>
      <c r="D948" s="166" t="str">
        <f>'1.مشخصات مرکز'!$D$3</f>
        <v>انتخاب کنید ...</v>
      </c>
      <c r="E948" s="166" t="str">
        <f>'1.مشخصات مرکز'!$D$4</f>
        <v>انتخاب کنید ...</v>
      </c>
      <c r="F948" s="166" t="str">
        <f>'1.مشخصات مرکز'!$D$5</f>
        <v>انتخاب کنید ...</v>
      </c>
      <c r="G948" s="166">
        <f>'1.مشخصات مرکز'!$D$6</f>
        <v>0</v>
      </c>
      <c r="H948" s="166" t="str">
        <f>'1.مشخصات مرکز'!$D$7</f>
        <v>انتخاب کنید ...</v>
      </c>
      <c r="I948" s="166">
        <f>'1.مشخصات مرکز'!$D$8</f>
        <v>0</v>
      </c>
      <c r="J948" s="166">
        <f>'1.مشخصات مرکز'!$D$9</f>
        <v>0</v>
      </c>
      <c r="K948" s="164">
        <f>'1.مشخصات مرکز'!$D$10</f>
        <v>0</v>
      </c>
      <c r="L948" s="164">
        <f>'1.مشخصات مرکز'!$D$11</f>
        <v>0</v>
      </c>
      <c r="M948" s="166">
        <f>'2.ورود اطلاعات'!B948</f>
        <v>0</v>
      </c>
      <c r="N948" s="166">
        <f>'2.ورود اطلاعات'!C948</f>
        <v>0</v>
      </c>
      <c r="O948" s="166" t="str">
        <f>IF('2.ورود اطلاعات'!F948=0,"نامعلوم",'2.ورود اطلاعات'!F948)</f>
        <v>نامعلوم</v>
      </c>
      <c r="P948" s="166">
        <f>'2.ورود اطلاعات'!J948</f>
        <v>0</v>
      </c>
      <c r="Q948" s="166">
        <f>'2.ورود اطلاعات'!K948</f>
        <v>0</v>
      </c>
      <c r="R948" s="166">
        <f>'2.ورود اطلاعات'!L948</f>
        <v>0</v>
      </c>
      <c r="S948" s="166">
        <f>'2.ورود اطلاعات'!M948</f>
        <v>0</v>
      </c>
      <c r="T948" s="166">
        <f>'2.ورود اطلاعات'!N948</f>
        <v>0</v>
      </c>
      <c r="U948" s="166">
        <f>'2.ورود اطلاعات'!O948</f>
        <v>1398</v>
      </c>
      <c r="V948" s="166">
        <f>'2.ورود اطلاعات'!P948</f>
        <v>0</v>
      </c>
      <c r="W948" s="166">
        <f>'2.ورود اطلاعات'!Q948</f>
        <v>0</v>
      </c>
      <c r="X948" s="166">
        <f>'2.ورود اطلاعات'!R948</f>
        <v>0</v>
      </c>
      <c r="Y948" s="166">
        <f>'2.ورود اطلاعات'!S948</f>
        <v>0</v>
      </c>
      <c r="Z948" s="166">
        <f>'2.ورود اطلاعات'!T948</f>
        <v>0</v>
      </c>
      <c r="AA948" s="166">
        <f>'2.ورود اطلاعات'!U948</f>
        <v>0</v>
      </c>
      <c r="AB948" s="166">
        <f>'2.ورود اطلاعات'!V948</f>
        <v>0</v>
      </c>
      <c r="AC948" s="166">
        <f>'2.ورود اطلاعات'!W948</f>
        <v>0</v>
      </c>
      <c r="AD948" s="166">
        <f>'2.ورود اطلاعات'!X948</f>
        <v>0</v>
      </c>
      <c r="AE948" s="166">
        <f>'2.ورود اطلاعات'!Y948</f>
        <v>0</v>
      </c>
      <c r="AF948" s="166">
        <f>'2.ورود اطلاعات'!Z948</f>
        <v>0</v>
      </c>
      <c r="AG948" s="166">
        <f>'2.ورود اطلاعات'!AA948</f>
        <v>0</v>
      </c>
      <c r="AH948" s="166">
        <f>'2.ورود اطلاعات'!AB948</f>
        <v>0</v>
      </c>
      <c r="AI948" s="166">
        <f>'2.ورود اطلاعات'!AC948</f>
        <v>0</v>
      </c>
      <c r="AJ948" s="166">
        <f>'2.ورود اطلاعات'!AD948</f>
        <v>0</v>
      </c>
      <c r="AK948" s="166">
        <f>'2.ورود اطلاعات'!AE948</f>
        <v>0</v>
      </c>
      <c r="AL948" s="166">
        <f>'2.ورود اطلاعات'!AF948</f>
        <v>0</v>
      </c>
      <c r="AM948" s="166">
        <f>'2.ورود اطلاعات'!AG948</f>
        <v>0</v>
      </c>
      <c r="AN948" s="166">
        <f>'2.ورود اطلاعات'!AH948</f>
        <v>0</v>
      </c>
      <c r="AO948" s="166">
        <f>'2.ورود اطلاعات'!AI948</f>
        <v>0</v>
      </c>
      <c r="AP948" s="166" t="str">
        <f>'2.ورود اطلاعات'!AK948</f>
        <v xml:space="preserve">         </v>
      </c>
      <c r="AQ948" s="166" t="str">
        <f>'2.ورود اطلاعات'!AL948</f>
        <v>هیچکدام</v>
      </c>
      <c r="AR948" s="166" t="str">
        <f>'2.ورود اطلاعات'!AM948</f>
        <v>7.هیچکدام</v>
      </c>
      <c r="AS948" s="166" t="str">
        <f>'2.ورود اطلاعات'!AN948</f>
        <v>نامعلوم</v>
      </c>
      <c r="AT948" s="166" t="str">
        <f>'2.ورود اطلاعات'!AO948</f>
        <v>نامعلوم</v>
      </c>
      <c r="AU948" s="166" t="str">
        <f>'2.ورود اطلاعات'!CV948</f>
        <v>ارائه نشده است.</v>
      </c>
      <c r="AV948" s="166">
        <f>'2.ورود اطلاعات'!CW948</f>
        <v>0</v>
      </c>
      <c r="AW948" s="164">
        <f>'2.ورود اطلاعات'!AT948</f>
        <v>0</v>
      </c>
      <c r="AX948" s="164">
        <f>'2.ورود اطلاعات'!AU948</f>
        <v>0</v>
      </c>
      <c r="AY948" s="164">
        <f>'2.ورود اطلاعات'!AV948</f>
        <v>0</v>
      </c>
      <c r="AZ948" s="164">
        <f>'2.ورود اطلاعات'!AW948</f>
        <v>0</v>
      </c>
      <c r="BA948" s="164">
        <f>'2.ورود اطلاعات'!AX948</f>
        <v>0</v>
      </c>
      <c r="BB948" s="166">
        <f>'2.ورود اطلاعات'!BT948</f>
        <v>0</v>
      </c>
      <c r="BC948" s="166" t="str">
        <f>'2.ورود اطلاعات'!BU948</f>
        <v xml:space="preserve"> </v>
      </c>
      <c r="BD948" s="166" t="str">
        <f>'2.ورود اطلاعات'!BV948</f>
        <v xml:space="preserve"> </v>
      </c>
      <c r="BE948" s="21"/>
      <c r="BF948" s="164">
        <f>'2.ورود اطلاعات'!BK948</f>
        <v>0</v>
      </c>
      <c r="BG948" s="164">
        <f>'2.ورود اطلاعات'!BL948</f>
        <v>0</v>
      </c>
      <c r="BH948" s="164">
        <f>'2.ورود اطلاعات'!BM948</f>
        <v>0</v>
      </c>
      <c r="BI948" s="164">
        <f>'2.ورود اطلاعات'!BN948</f>
        <v>0</v>
      </c>
      <c r="BJ948" s="164">
        <f>'2.ورود اطلاعات'!BO948</f>
        <v>0</v>
      </c>
      <c r="BK948" s="164">
        <f>'2.ورود اطلاعات'!BP948</f>
        <v>0</v>
      </c>
      <c r="BL948" s="164">
        <f>'2.ورود اطلاعات'!BQ948</f>
        <v>0</v>
      </c>
      <c r="BM948" s="164">
        <f>'2.ورود اطلاعات'!BR948</f>
        <v>0</v>
      </c>
      <c r="BN948" s="166">
        <f>'2.ورود اطلاعات'!BW948</f>
        <v>0</v>
      </c>
      <c r="BO948" s="166" t="str">
        <f>'2.ورود اطلاعات'!BX948</f>
        <v xml:space="preserve"> </v>
      </c>
      <c r="BP948" s="166" t="str">
        <f>'2.ورود اطلاعات'!BY948</f>
        <v xml:space="preserve"> </v>
      </c>
      <c r="BQ948" s="280" t="str">
        <f t="shared" si="118"/>
        <v>تست اچ آی وی انجام نشده است</v>
      </c>
      <c r="BR948" s="166">
        <f>'2.ورود اطلاعات'!BZ948</f>
        <v>0</v>
      </c>
      <c r="BS948" s="166" t="str">
        <f>'2.ورود اطلاعات'!CA948</f>
        <v xml:space="preserve"> </v>
      </c>
      <c r="BT948" s="166" t="str">
        <f>'2.ورود اطلاعات'!CB948</f>
        <v xml:space="preserve"> </v>
      </c>
      <c r="BU948" s="280" t="str">
        <f t="shared" si="119"/>
        <v>تست اچ آی وی انجام نشده است</v>
      </c>
      <c r="BV948" s="166">
        <f>'2.ورود اطلاعات'!CC948</f>
        <v>0</v>
      </c>
      <c r="BW948" s="166" t="str">
        <f>'2.ورود اطلاعات'!CD948</f>
        <v xml:space="preserve"> </v>
      </c>
      <c r="BX948" s="166" t="str">
        <f>'2.ورود اطلاعات'!CE948</f>
        <v xml:space="preserve"> </v>
      </c>
      <c r="BY948" s="280" t="str">
        <f t="shared" si="120"/>
        <v>تست اچ آی وی انجام نشده است</v>
      </c>
      <c r="BZ948" s="166">
        <f>'2.ورود اطلاعات'!CF948</f>
        <v>0</v>
      </c>
      <c r="CA948" s="166" t="str">
        <f>'2.ورود اطلاعات'!CG948</f>
        <v xml:space="preserve"> </v>
      </c>
      <c r="CB948" s="166" t="str">
        <f>'2.ورود اطلاعات'!CH948</f>
        <v xml:space="preserve"> </v>
      </c>
      <c r="CC948" s="280" t="str">
        <f t="shared" si="121"/>
        <v>تست اچ آی وی انجام نشده است</v>
      </c>
      <c r="CD948" s="166">
        <f>'2.ورود اطلاعات'!CI948</f>
        <v>0</v>
      </c>
      <c r="CE948" s="166" t="str">
        <f>'2.ورود اطلاعات'!CJ948</f>
        <v xml:space="preserve"> </v>
      </c>
      <c r="CF948" s="166" t="str">
        <f>'2.ورود اطلاعات'!CK948</f>
        <v xml:space="preserve"> </v>
      </c>
      <c r="CG948" s="280" t="str">
        <f t="shared" si="122"/>
        <v>تست اچ آی وی انجام نشده است</v>
      </c>
      <c r="CH948" s="166">
        <f>'2.ورود اطلاعات'!CL948</f>
        <v>0</v>
      </c>
      <c r="CI948" s="166" t="str">
        <f>'2.ورود اطلاعات'!CM948</f>
        <v xml:space="preserve"> </v>
      </c>
      <c r="CJ948" s="166" t="str">
        <f>'2.ورود اطلاعات'!CN948</f>
        <v xml:space="preserve"> </v>
      </c>
      <c r="CK948" s="280" t="str">
        <f t="shared" si="123"/>
        <v>تست اچ آی وی انجام نشده است</v>
      </c>
      <c r="CL948" s="166">
        <f>'2.ورود اطلاعات'!CO948</f>
        <v>0</v>
      </c>
      <c r="CM948" s="166" t="str">
        <f>'2.ورود اطلاعات'!CP948</f>
        <v xml:space="preserve"> </v>
      </c>
      <c r="CN948" s="166" t="str">
        <f>'2.ورود اطلاعات'!CQ948</f>
        <v xml:space="preserve"> </v>
      </c>
      <c r="CO948" s="280" t="str">
        <f t="shared" si="124"/>
        <v>تست اچ آی وی انجام نشده است</v>
      </c>
      <c r="CP948" s="166">
        <f>'2.ورود اطلاعات'!CR948</f>
        <v>0</v>
      </c>
      <c r="CQ948" s="166" t="str">
        <f>'2.ورود اطلاعات'!CS948</f>
        <v xml:space="preserve"> </v>
      </c>
      <c r="CR948" s="166" t="str">
        <f>'2.ورود اطلاعات'!CT948</f>
        <v xml:space="preserve"> </v>
      </c>
      <c r="CS948" s="280" t="str">
        <f t="shared" si="125"/>
        <v>تست اچ آی وی انجام نشده است</v>
      </c>
      <c r="CT948" s="166" t="str">
        <f>'2.ورود اطلاعات'!CU948</f>
        <v>خیر</v>
      </c>
      <c r="DI948" s="164"/>
      <c r="DJ948" s="164"/>
    </row>
    <row r="949" spans="1:114" s="166" customFormat="1" ht="11.65" x14ac:dyDescent="0.35">
      <c r="A949" s="144" t="str">
        <f>'2.ورود اطلاعات'!BS949</f>
        <v>خیر</v>
      </c>
      <c r="B949" s="166">
        <f>'2.ورود اطلاعات'!A949</f>
        <v>948</v>
      </c>
      <c r="C949" s="166">
        <f>'1.مشخصات مرکز'!$D$2</f>
        <v>1398</v>
      </c>
      <c r="D949" s="166" t="str">
        <f>'1.مشخصات مرکز'!$D$3</f>
        <v>انتخاب کنید ...</v>
      </c>
      <c r="E949" s="166" t="str">
        <f>'1.مشخصات مرکز'!$D$4</f>
        <v>انتخاب کنید ...</v>
      </c>
      <c r="F949" s="166" t="str">
        <f>'1.مشخصات مرکز'!$D$5</f>
        <v>انتخاب کنید ...</v>
      </c>
      <c r="G949" s="166">
        <f>'1.مشخصات مرکز'!$D$6</f>
        <v>0</v>
      </c>
      <c r="H949" s="166" t="str">
        <f>'1.مشخصات مرکز'!$D$7</f>
        <v>انتخاب کنید ...</v>
      </c>
      <c r="I949" s="166">
        <f>'1.مشخصات مرکز'!$D$8</f>
        <v>0</v>
      </c>
      <c r="J949" s="166">
        <f>'1.مشخصات مرکز'!$D$9</f>
        <v>0</v>
      </c>
      <c r="K949" s="164">
        <f>'1.مشخصات مرکز'!$D$10</f>
        <v>0</v>
      </c>
      <c r="L949" s="164">
        <f>'1.مشخصات مرکز'!$D$11</f>
        <v>0</v>
      </c>
      <c r="M949" s="166">
        <f>'2.ورود اطلاعات'!B949</f>
        <v>0</v>
      </c>
      <c r="N949" s="166">
        <f>'2.ورود اطلاعات'!C949</f>
        <v>0</v>
      </c>
      <c r="O949" s="166" t="str">
        <f>IF('2.ورود اطلاعات'!F949=0,"نامعلوم",'2.ورود اطلاعات'!F949)</f>
        <v>نامعلوم</v>
      </c>
      <c r="P949" s="166">
        <f>'2.ورود اطلاعات'!J949</f>
        <v>0</v>
      </c>
      <c r="Q949" s="166">
        <f>'2.ورود اطلاعات'!K949</f>
        <v>0</v>
      </c>
      <c r="R949" s="166">
        <f>'2.ورود اطلاعات'!L949</f>
        <v>0</v>
      </c>
      <c r="S949" s="166">
        <f>'2.ورود اطلاعات'!M949</f>
        <v>0</v>
      </c>
      <c r="T949" s="166">
        <f>'2.ورود اطلاعات'!N949</f>
        <v>0</v>
      </c>
      <c r="U949" s="166">
        <f>'2.ورود اطلاعات'!O949</f>
        <v>1398</v>
      </c>
      <c r="V949" s="166">
        <f>'2.ورود اطلاعات'!P949</f>
        <v>0</v>
      </c>
      <c r="W949" s="166">
        <f>'2.ورود اطلاعات'!Q949</f>
        <v>0</v>
      </c>
      <c r="X949" s="166">
        <f>'2.ورود اطلاعات'!R949</f>
        <v>0</v>
      </c>
      <c r="Y949" s="166">
        <f>'2.ورود اطلاعات'!S949</f>
        <v>0</v>
      </c>
      <c r="Z949" s="166">
        <f>'2.ورود اطلاعات'!T949</f>
        <v>0</v>
      </c>
      <c r="AA949" s="166">
        <f>'2.ورود اطلاعات'!U949</f>
        <v>0</v>
      </c>
      <c r="AB949" s="166">
        <f>'2.ورود اطلاعات'!V949</f>
        <v>0</v>
      </c>
      <c r="AC949" s="166">
        <f>'2.ورود اطلاعات'!W949</f>
        <v>0</v>
      </c>
      <c r="AD949" s="166">
        <f>'2.ورود اطلاعات'!X949</f>
        <v>0</v>
      </c>
      <c r="AE949" s="166">
        <f>'2.ورود اطلاعات'!Y949</f>
        <v>0</v>
      </c>
      <c r="AF949" s="166">
        <f>'2.ورود اطلاعات'!Z949</f>
        <v>0</v>
      </c>
      <c r="AG949" s="166">
        <f>'2.ورود اطلاعات'!AA949</f>
        <v>0</v>
      </c>
      <c r="AH949" s="166">
        <f>'2.ورود اطلاعات'!AB949</f>
        <v>0</v>
      </c>
      <c r="AI949" s="166">
        <f>'2.ورود اطلاعات'!AC949</f>
        <v>0</v>
      </c>
      <c r="AJ949" s="166">
        <f>'2.ورود اطلاعات'!AD949</f>
        <v>0</v>
      </c>
      <c r="AK949" s="166">
        <f>'2.ورود اطلاعات'!AE949</f>
        <v>0</v>
      </c>
      <c r="AL949" s="166">
        <f>'2.ورود اطلاعات'!AF949</f>
        <v>0</v>
      </c>
      <c r="AM949" s="166">
        <f>'2.ورود اطلاعات'!AG949</f>
        <v>0</v>
      </c>
      <c r="AN949" s="166">
        <f>'2.ورود اطلاعات'!AH949</f>
        <v>0</v>
      </c>
      <c r="AO949" s="166">
        <f>'2.ورود اطلاعات'!AI949</f>
        <v>0</v>
      </c>
      <c r="AP949" s="166" t="str">
        <f>'2.ورود اطلاعات'!AK949</f>
        <v xml:space="preserve">         </v>
      </c>
      <c r="AQ949" s="166" t="str">
        <f>'2.ورود اطلاعات'!AL949</f>
        <v>هیچکدام</v>
      </c>
      <c r="AR949" s="166" t="str">
        <f>'2.ورود اطلاعات'!AM949</f>
        <v>7.هیچکدام</v>
      </c>
      <c r="AS949" s="166" t="str">
        <f>'2.ورود اطلاعات'!AN949</f>
        <v>نامعلوم</v>
      </c>
      <c r="AT949" s="166" t="str">
        <f>'2.ورود اطلاعات'!AO949</f>
        <v>نامعلوم</v>
      </c>
      <c r="AU949" s="166" t="str">
        <f>'2.ورود اطلاعات'!CV949</f>
        <v>ارائه نشده است.</v>
      </c>
      <c r="AV949" s="166">
        <f>'2.ورود اطلاعات'!CW949</f>
        <v>0</v>
      </c>
      <c r="AW949" s="164">
        <f>'2.ورود اطلاعات'!AT949</f>
        <v>0</v>
      </c>
      <c r="AX949" s="164">
        <f>'2.ورود اطلاعات'!AU949</f>
        <v>0</v>
      </c>
      <c r="AY949" s="164">
        <f>'2.ورود اطلاعات'!AV949</f>
        <v>0</v>
      </c>
      <c r="AZ949" s="164">
        <f>'2.ورود اطلاعات'!AW949</f>
        <v>0</v>
      </c>
      <c r="BA949" s="164">
        <f>'2.ورود اطلاعات'!AX949</f>
        <v>0</v>
      </c>
      <c r="BB949" s="166">
        <f>'2.ورود اطلاعات'!BT949</f>
        <v>0</v>
      </c>
      <c r="BC949" s="166" t="str">
        <f>'2.ورود اطلاعات'!BU949</f>
        <v xml:space="preserve"> </v>
      </c>
      <c r="BD949" s="166" t="str">
        <f>'2.ورود اطلاعات'!BV949</f>
        <v xml:space="preserve"> </v>
      </c>
      <c r="BE949" s="21"/>
      <c r="BF949" s="164">
        <f>'2.ورود اطلاعات'!BK949</f>
        <v>0</v>
      </c>
      <c r="BG949" s="164">
        <f>'2.ورود اطلاعات'!BL949</f>
        <v>0</v>
      </c>
      <c r="BH949" s="164">
        <f>'2.ورود اطلاعات'!BM949</f>
        <v>0</v>
      </c>
      <c r="BI949" s="164">
        <f>'2.ورود اطلاعات'!BN949</f>
        <v>0</v>
      </c>
      <c r="BJ949" s="164">
        <f>'2.ورود اطلاعات'!BO949</f>
        <v>0</v>
      </c>
      <c r="BK949" s="164">
        <f>'2.ورود اطلاعات'!BP949</f>
        <v>0</v>
      </c>
      <c r="BL949" s="164">
        <f>'2.ورود اطلاعات'!BQ949</f>
        <v>0</v>
      </c>
      <c r="BM949" s="164">
        <f>'2.ورود اطلاعات'!BR949</f>
        <v>0</v>
      </c>
      <c r="BN949" s="166">
        <f>'2.ورود اطلاعات'!BW949</f>
        <v>0</v>
      </c>
      <c r="BO949" s="166" t="str">
        <f>'2.ورود اطلاعات'!BX949</f>
        <v xml:space="preserve"> </v>
      </c>
      <c r="BP949" s="166" t="str">
        <f>'2.ورود اطلاعات'!BY949</f>
        <v xml:space="preserve"> </v>
      </c>
      <c r="BQ949" s="280" t="str">
        <f t="shared" si="118"/>
        <v>تست اچ آی وی انجام نشده است</v>
      </c>
      <c r="BR949" s="166">
        <f>'2.ورود اطلاعات'!BZ949</f>
        <v>0</v>
      </c>
      <c r="BS949" s="166" t="str">
        <f>'2.ورود اطلاعات'!CA949</f>
        <v xml:space="preserve"> </v>
      </c>
      <c r="BT949" s="166" t="str">
        <f>'2.ورود اطلاعات'!CB949</f>
        <v xml:space="preserve"> </v>
      </c>
      <c r="BU949" s="280" t="str">
        <f t="shared" si="119"/>
        <v>تست اچ آی وی انجام نشده است</v>
      </c>
      <c r="BV949" s="166">
        <f>'2.ورود اطلاعات'!CC949</f>
        <v>0</v>
      </c>
      <c r="BW949" s="166" t="str">
        <f>'2.ورود اطلاعات'!CD949</f>
        <v xml:space="preserve"> </v>
      </c>
      <c r="BX949" s="166" t="str">
        <f>'2.ورود اطلاعات'!CE949</f>
        <v xml:space="preserve"> </v>
      </c>
      <c r="BY949" s="280" t="str">
        <f t="shared" si="120"/>
        <v>تست اچ آی وی انجام نشده است</v>
      </c>
      <c r="BZ949" s="166">
        <f>'2.ورود اطلاعات'!CF949</f>
        <v>0</v>
      </c>
      <c r="CA949" s="166" t="str">
        <f>'2.ورود اطلاعات'!CG949</f>
        <v xml:space="preserve"> </v>
      </c>
      <c r="CB949" s="166" t="str">
        <f>'2.ورود اطلاعات'!CH949</f>
        <v xml:space="preserve"> </v>
      </c>
      <c r="CC949" s="280" t="str">
        <f t="shared" si="121"/>
        <v>تست اچ آی وی انجام نشده است</v>
      </c>
      <c r="CD949" s="166">
        <f>'2.ورود اطلاعات'!CI949</f>
        <v>0</v>
      </c>
      <c r="CE949" s="166" t="str">
        <f>'2.ورود اطلاعات'!CJ949</f>
        <v xml:space="preserve"> </v>
      </c>
      <c r="CF949" s="166" t="str">
        <f>'2.ورود اطلاعات'!CK949</f>
        <v xml:space="preserve"> </v>
      </c>
      <c r="CG949" s="280" t="str">
        <f t="shared" si="122"/>
        <v>تست اچ آی وی انجام نشده است</v>
      </c>
      <c r="CH949" s="166">
        <f>'2.ورود اطلاعات'!CL949</f>
        <v>0</v>
      </c>
      <c r="CI949" s="166" t="str">
        <f>'2.ورود اطلاعات'!CM949</f>
        <v xml:space="preserve"> </v>
      </c>
      <c r="CJ949" s="166" t="str">
        <f>'2.ورود اطلاعات'!CN949</f>
        <v xml:space="preserve"> </v>
      </c>
      <c r="CK949" s="280" t="str">
        <f t="shared" si="123"/>
        <v>تست اچ آی وی انجام نشده است</v>
      </c>
      <c r="CL949" s="166">
        <f>'2.ورود اطلاعات'!CO949</f>
        <v>0</v>
      </c>
      <c r="CM949" s="166" t="str">
        <f>'2.ورود اطلاعات'!CP949</f>
        <v xml:space="preserve"> </v>
      </c>
      <c r="CN949" s="166" t="str">
        <f>'2.ورود اطلاعات'!CQ949</f>
        <v xml:space="preserve"> </v>
      </c>
      <c r="CO949" s="280" t="str">
        <f t="shared" si="124"/>
        <v>تست اچ آی وی انجام نشده است</v>
      </c>
      <c r="CP949" s="166">
        <f>'2.ورود اطلاعات'!CR949</f>
        <v>0</v>
      </c>
      <c r="CQ949" s="166" t="str">
        <f>'2.ورود اطلاعات'!CS949</f>
        <v xml:space="preserve"> </v>
      </c>
      <c r="CR949" s="166" t="str">
        <f>'2.ورود اطلاعات'!CT949</f>
        <v xml:space="preserve"> </v>
      </c>
      <c r="CS949" s="280" t="str">
        <f t="shared" si="125"/>
        <v>تست اچ آی وی انجام نشده است</v>
      </c>
      <c r="CT949" s="166" t="str">
        <f>'2.ورود اطلاعات'!CU949</f>
        <v>خیر</v>
      </c>
      <c r="DI949" s="164"/>
      <c r="DJ949" s="164"/>
    </row>
    <row r="950" spans="1:114" s="166" customFormat="1" ht="11.65" x14ac:dyDescent="0.35">
      <c r="A950" s="144" t="str">
        <f>'2.ورود اطلاعات'!BS950</f>
        <v>خیر</v>
      </c>
      <c r="B950" s="166">
        <f>'2.ورود اطلاعات'!A950</f>
        <v>949</v>
      </c>
      <c r="C950" s="166">
        <f>'1.مشخصات مرکز'!$D$2</f>
        <v>1398</v>
      </c>
      <c r="D950" s="166" t="str">
        <f>'1.مشخصات مرکز'!$D$3</f>
        <v>انتخاب کنید ...</v>
      </c>
      <c r="E950" s="166" t="str">
        <f>'1.مشخصات مرکز'!$D$4</f>
        <v>انتخاب کنید ...</v>
      </c>
      <c r="F950" s="166" t="str">
        <f>'1.مشخصات مرکز'!$D$5</f>
        <v>انتخاب کنید ...</v>
      </c>
      <c r="G950" s="166">
        <f>'1.مشخصات مرکز'!$D$6</f>
        <v>0</v>
      </c>
      <c r="H950" s="166" t="str">
        <f>'1.مشخصات مرکز'!$D$7</f>
        <v>انتخاب کنید ...</v>
      </c>
      <c r="I950" s="166">
        <f>'1.مشخصات مرکز'!$D$8</f>
        <v>0</v>
      </c>
      <c r="J950" s="166">
        <f>'1.مشخصات مرکز'!$D$9</f>
        <v>0</v>
      </c>
      <c r="K950" s="164">
        <f>'1.مشخصات مرکز'!$D$10</f>
        <v>0</v>
      </c>
      <c r="L950" s="164">
        <f>'1.مشخصات مرکز'!$D$11</f>
        <v>0</v>
      </c>
      <c r="M950" s="166">
        <f>'2.ورود اطلاعات'!B950</f>
        <v>0</v>
      </c>
      <c r="N950" s="166">
        <f>'2.ورود اطلاعات'!C950</f>
        <v>0</v>
      </c>
      <c r="O950" s="166" t="str">
        <f>IF('2.ورود اطلاعات'!F950=0,"نامعلوم",'2.ورود اطلاعات'!F950)</f>
        <v>نامعلوم</v>
      </c>
      <c r="P950" s="166">
        <f>'2.ورود اطلاعات'!J950</f>
        <v>0</v>
      </c>
      <c r="Q950" s="166">
        <f>'2.ورود اطلاعات'!K950</f>
        <v>0</v>
      </c>
      <c r="R950" s="166">
        <f>'2.ورود اطلاعات'!L950</f>
        <v>0</v>
      </c>
      <c r="S950" s="166">
        <f>'2.ورود اطلاعات'!M950</f>
        <v>0</v>
      </c>
      <c r="T950" s="166">
        <f>'2.ورود اطلاعات'!N950</f>
        <v>0</v>
      </c>
      <c r="U950" s="166">
        <f>'2.ورود اطلاعات'!O950</f>
        <v>1398</v>
      </c>
      <c r="V950" s="166">
        <f>'2.ورود اطلاعات'!P950</f>
        <v>0</v>
      </c>
      <c r="W950" s="166">
        <f>'2.ورود اطلاعات'!Q950</f>
        <v>0</v>
      </c>
      <c r="X950" s="166">
        <f>'2.ورود اطلاعات'!R950</f>
        <v>0</v>
      </c>
      <c r="Y950" s="166">
        <f>'2.ورود اطلاعات'!S950</f>
        <v>0</v>
      </c>
      <c r="Z950" s="166">
        <f>'2.ورود اطلاعات'!T950</f>
        <v>0</v>
      </c>
      <c r="AA950" s="166">
        <f>'2.ورود اطلاعات'!U950</f>
        <v>0</v>
      </c>
      <c r="AB950" s="166">
        <f>'2.ورود اطلاعات'!V950</f>
        <v>0</v>
      </c>
      <c r="AC950" s="166">
        <f>'2.ورود اطلاعات'!W950</f>
        <v>0</v>
      </c>
      <c r="AD950" s="166">
        <f>'2.ورود اطلاعات'!X950</f>
        <v>0</v>
      </c>
      <c r="AE950" s="166">
        <f>'2.ورود اطلاعات'!Y950</f>
        <v>0</v>
      </c>
      <c r="AF950" s="166">
        <f>'2.ورود اطلاعات'!Z950</f>
        <v>0</v>
      </c>
      <c r="AG950" s="166">
        <f>'2.ورود اطلاعات'!AA950</f>
        <v>0</v>
      </c>
      <c r="AH950" s="166">
        <f>'2.ورود اطلاعات'!AB950</f>
        <v>0</v>
      </c>
      <c r="AI950" s="166">
        <f>'2.ورود اطلاعات'!AC950</f>
        <v>0</v>
      </c>
      <c r="AJ950" s="166">
        <f>'2.ورود اطلاعات'!AD950</f>
        <v>0</v>
      </c>
      <c r="AK950" s="166">
        <f>'2.ورود اطلاعات'!AE950</f>
        <v>0</v>
      </c>
      <c r="AL950" s="166">
        <f>'2.ورود اطلاعات'!AF950</f>
        <v>0</v>
      </c>
      <c r="AM950" s="166">
        <f>'2.ورود اطلاعات'!AG950</f>
        <v>0</v>
      </c>
      <c r="AN950" s="166">
        <f>'2.ورود اطلاعات'!AH950</f>
        <v>0</v>
      </c>
      <c r="AO950" s="166">
        <f>'2.ورود اطلاعات'!AI950</f>
        <v>0</v>
      </c>
      <c r="AP950" s="166" t="str">
        <f>'2.ورود اطلاعات'!AK950</f>
        <v xml:space="preserve">         </v>
      </c>
      <c r="AQ950" s="166" t="str">
        <f>'2.ورود اطلاعات'!AL950</f>
        <v>هیچکدام</v>
      </c>
      <c r="AR950" s="166" t="str">
        <f>'2.ورود اطلاعات'!AM950</f>
        <v>7.هیچکدام</v>
      </c>
      <c r="AS950" s="166" t="str">
        <f>'2.ورود اطلاعات'!AN950</f>
        <v>نامعلوم</v>
      </c>
      <c r="AT950" s="166" t="str">
        <f>'2.ورود اطلاعات'!AO950</f>
        <v>نامعلوم</v>
      </c>
      <c r="AU950" s="166" t="str">
        <f>'2.ورود اطلاعات'!CV950</f>
        <v>ارائه نشده است.</v>
      </c>
      <c r="AV950" s="166">
        <f>'2.ورود اطلاعات'!CW950</f>
        <v>0</v>
      </c>
      <c r="AW950" s="164">
        <f>'2.ورود اطلاعات'!AT950</f>
        <v>0</v>
      </c>
      <c r="AX950" s="164">
        <f>'2.ورود اطلاعات'!AU950</f>
        <v>0</v>
      </c>
      <c r="AY950" s="164">
        <f>'2.ورود اطلاعات'!AV950</f>
        <v>0</v>
      </c>
      <c r="AZ950" s="164">
        <f>'2.ورود اطلاعات'!AW950</f>
        <v>0</v>
      </c>
      <c r="BA950" s="164">
        <f>'2.ورود اطلاعات'!AX950</f>
        <v>0</v>
      </c>
      <c r="BB950" s="166">
        <f>'2.ورود اطلاعات'!BT950</f>
        <v>0</v>
      </c>
      <c r="BC950" s="166" t="str">
        <f>'2.ورود اطلاعات'!BU950</f>
        <v xml:space="preserve"> </v>
      </c>
      <c r="BD950" s="166" t="str">
        <f>'2.ورود اطلاعات'!BV950</f>
        <v xml:space="preserve"> </v>
      </c>
      <c r="BE950" s="21"/>
      <c r="BF950" s="164">
        <f>'2.ورود اطلاعات'!BK950</f>
        <v>0</v>
      </c>
      <c r="BG950" s="164">
        <f>'2.ورود اطلاعات'!BL950</f>
        <v>0</v>
      </c>
      <c r="BH950" s="164">
        <f>'2.ورود اطلاعات'!BM950</f>
        <v>0</v>
      </c>
      <c r="BI950" s="164">
        <f>'2.ورود اطلاعات'!BN950</f>
        <v>0</v>
      </c>
      <c r="BJ950" s="164">
        <f>'2.ورود اطلاعات'!BO950</f>
        <v>0</v>
      </c>
      <c r="BK950" s="164">
        <f>'2.ورود اطلاعات'!BP950</f>
        <v>0</v>
      </c>
      <c r="BL950" s="164">
        <f>'2.ورود اطلاعات'!BQ950</f>
        <v>0</v>
      </c>
      <c r="BM950" s="164">
        <f>'2.ورود اطلاعات'!BR950</f>
        <v>0</v>
      </c>
      <c r="BN950" s="166">
        <f>'2.ورود اطلاعات'!BW950</f>
        <v>0</v>
      </c>
      <c r="BO950" s="166" t="str">
        <f>'2.ورود اطلاعات'!BX950</f>
        <v xml:space="preserve"> </v>
      </c>
      <c r="BP950" s="166" t="str">
        <f>'2.ورود اطلاعات'!BY950</f>
        <v xml:space="preserve"> </v>
      </c>
      <c r="BQ950" s="280" t="str">
        <f t="shared" si="118"/>
        <v>تست اچ آی وی انجام نشده است</v>
      </c>
      <c r="BR950" s="166">
        <f>'2.ورود اطلاعات'!BZ950</f>
        <v>0</v>
      </c>
      <c r="BS950" s="166" t="str">
        <f>'2.ورود اطلاعات'!CA950</f>
        <v xml:space="preserve"> </v>
      </c>
      <c r="BT950" s="166" t="str">
        <f>'2.ورود اطلاعات'!CB950</f>
        <v xml:space="preserve"> </v>
      </c>
      <c r="BU950" s="280" t="str">
        <f t="shared" si="119"/>
        <v>تست اچ آی وی انجام نشده است</v>
      </c>
      <c r="BV950" s="166">
        <f>'2.ورود اطلاعات'!CC950</f>
        <v>0</v>
      </c>
      <c r="BW950" s="166" t="str">
        <f>'2.ورود اطلاعات'!CD950</f>
        <v xml:space="preserve"> </v>
      </c>
      <c r="BX950" s="166" t="str">
        <f>'2.ورود اطلاعات'!CE950</f>
        <v xml:space="preserve"> </v>
      </c>
      <c r="BY950" s="280" t="str">
        <f t="shared" si="120"/>
        <v>تست اچ آی وی انجام نشده است</v>
      </c>
      <c r="BZ950" s="166">
        <f>'2.ورود اطلاعات'!CF950</f>
        <v>0</v>
      </c>
      <c r="CA950" s="166" t="str">
        <f>'2.ورود اطلاعات'!CG950</f>
        <v xml:space="preserve"> </v>
      </c>
      <c r="CB950" s="166" t="str">
        <f>'2.ورود اطلاعات'!CH950</f>
        <v xml:space="preserve"> </v>
      </c>
      <c r="CC950" s="280" t="str">
        <f t="shared" si="121"/>
        <v>تست اچ آی وی انجام نشده است</v>
      </c>
      <c r="CD950" s="166">
        <f>'2.ورود اطلاعات'!CI950</f>
        <v>0</v>
      </c>
      <c r="CE950" s="166" t="str">
        <f>'2.ورود اطلاعات'!CJ950</f>
        <v xml:space="preserve"> </v>
      </c>
      <c r="CF950" s="166" t="str">
        <f>'2.ورود اطلاعات'!CK950</f>
        <v xml:space="preserve"> </v>
      </c>
      <c r="CG950" s="280" t="str">
        <f t="shared" si="122"/>
        <v>تست اچ آی وی انجام نشده است</v>
      </c>
      <c r="CH950" s="166">
        <f>'2.ورود اطلاعات'!CL950</f>
        <v>0</v>
      </c>
      <c r="CI950" s="166" t="str">
        <f>'2.ورود اطلاعات'!CM950</f>
        <v xml:space="preserve"> </v>
      </c>
      <c r="CJ950" s="166" t="str">
        <f>'2.ورود اطلاعات'!CN950</f>
        <v xml:space="preserve"> </v>
      </c>
      <c r="CK950" s="280" t="str">
        <f t="shared" si="123"/>
        <v>تست اچ آی وی انجام نشده است</v>
      </c>
      <c r="CL950" s="166">
        <f>'2.ورود اطلاعات'!CO950</f>
        <v>0</v>
      </c>
      <c r="CM950" s="166" t="str">
        <f>'2.ورود اطلاعات'!CP950</f>
        <v xml:space="preserve"> </v>
      </c>
      <c r="CN950" s="166" t="str">
        <f>'2.ورود اطلاعات'!CQ950</f>
        <v xml:space="preserve"> </v>
      </c>
      <c r="CO950" s="280" t="str">
        <f t="shared" si="124"/>
        <v>تست اچ آی وی انجام نشده است</v>
      </c>
      <c r="CP950" s="166">
        <f>'2.ورود اطلاعات'!CR950</f>
        <v>0</v>
      </c>
      <c r="CQ950" s="166" t="str">
        <f>'2.ورود اطلاعات'!CS950</f>
        <v xml:space="preserve"> </v>
      </c>
      <c r="CR950" s="166" t="str">
        <f>'2.ورود اطلاعات'!CT950</f>
        <v xml:space="preserve"> </v>
      </c>
      <c r="CS950" s="280" t="str">
        <f t="shared" si="125"/>
        <v>تست اچ آی وی انجام نشده است</v>
      </c>
      <c r="CT950" s="166" t="str">
        <f>'2.ورود اطلاعات'!CU950</f>
        <v>خیر</v>
      </c>
      <c r="DI950" s="164"/>
      <c r="DJ950" s="164"/>
    </row>
    <row r="951" spans="1:114" s="166" customFormat="1" ht="11.65" x14ac:dyDescent="0.35">
      <c r="A951" s="144" t="str">
        <f>'2.ورود اطلاعات'!BS951</f>
        <v>خیر</v>
      </c>
      <c r="B951" s="166">
        <f>'2.ورود اطلاعات'!A951</f>
        <v>950</v>
      </c>
      <c r="C951" s="166">
        <f>'1.مشخصات مرکز'!$D$2</f>
        <v>1398</v>
      </c>
      <c r="D951" s="166" t="str">
        <f>'1.مشخصات مرکز'!$D$3</f>
        <v>انتخاب کنید ...</v>
      </c>
      <c r="E951" s="166" t="str">
        <f>'1.مشخصات مرکز'!$D$4</f>
        <v>انتخاب کنید ...</v>
      </c>
      <c r="F951" s="166" t="str">
        <f>'1.مشخصات مرکز'!$D$5</f>
        <v>انتخاب کنید ...</v>
      </c>
      <c r="G951" s="166">
        <f>'1.مشخصات مرکز'!$D$6</f>
        <v>0</v>
      </c>
      <c r="H951" s="166" t="str">
        <f>'1.مشخصات مرکز'!$D$7</f>
        <v>انتخاب کنید ...</v>
      </c>
      <c r="I951" s="166">
        <f>'1.مشخصات مرکز'!$D$8</f>
        <v>0</v>
      </c>
      <c r="J951" s="166">
        <f>'1.مشخصات مرکز'!$D$9</f>
        <v>0</v>
      </c>
      <c r="K951" s="164">
        <f>'1.مشخصات مرکز'!$D$10</f>
        <v>0</v>
      </c>
      <c r="L951" s="164">
        <f>'1.مشخصات مرکز'!$D$11</f>
        <v>0</v>
      </c>
      <c r="M951" s="166">
        <f>'2.ورود اطلاعات'!B951</f>
        <v>0</v>
      </c>
      <c r="N951" s="166">
        <f>'2.ورود اطلاعات'!C951</f>
        <v>0</v>
      </c>
      <c r="O951" s="166" t="str">
        <f>IF('2.ورود اطلاعات'!F951=0,"نامعلوم",'2.ورود اطلاعات'!F951)</f>
        <v>نامعلوم</v>
      </c>
      <c r="P951" s="166">
        <f>'2.ورود اطلاعات'!J951</f>
        <v>0</v>
      </c>
      <c r="Q951" s="166">
        <f>'2.ورود اطلاعات'!K951</f>
        <v>0</v>
      </c>
      <c r="R951" s="166">
        <f>'2.ورود اطلاعات'!L951</f>
        <v>0</v>
      </c>
      <c r="S951" s="166">
        <f>'2.ورود اطلاعات'!M951</f>
        <v>0</v>
      </c>
      <c r="T951" s="166">
        <f>'2.ورود اطلاعات'!N951</f>
        <v>0</v>
      </c>
      <c r="U951" s="166">
        <f>'2.ورود اطلاعات'!O951</f>
        <v>1398</v>
      </c>
      <c r="V951" s="166">
        <f>'2.ورود اطلاعات'!P951</f>
        <v>0</v>
      </c>
      <c r="W951" s="166">
        <f>'2.ورود اطلاعات'!Q951</f>
        <v>0</v>
      </c>
      <c r="X951" s="166">
        <f>'2.ورود اطلاعات'!R951</f>
        <v>0</v>
      </c>
      <c r="Y951" s="166">
        <f>'2.ورود اطلاعات'!S951</f>
        <v>0</v>
      </c>
      <c r="Z951" s="166">
        <f>'2.ورود اطلاعات'!T951</f>
        <v>0</v>
      </c>
      <c r="AA951" s="166">
        <f>'2.ورود اطلاعات'!U951</f>
        <v>0</v>
      </c>
      <c r="AB951" s="166">
        <f>'2.ورود اطلاعات'!V951</f>
        <v>0</v>
      </c>
      <c r="AC951" s="166">
        <f>'2.ورود اطلاعات'!W951</f>
        <v>0</v>
      </c>
      <c r="AD951" s="166">
        <f>'2.ورود اطلاعات'!X951</f>
        <v>0</v>
      </c>
      <c r="AE951" s="166">
        <f>'2.ورود اطلاعات'!Y951</f>
        <v>0</v>
      </c>
      <c r="AF951" s="166">
        <f>'2.ورود اطلاعات'!Z951</f>
        <v>0</v>
      </c>
      <c r="AG951" s="166">
        <f>'2.ورود اطلاعات'!AA951</f>
        <v>0</v>
      </c>
      <c r="AH951" s="166">
        <f>'2.ورود اطلاعات'!AB951</f>
        <v>0</v>
      </c>
      <c r="AI951" s="166">
        <f>'2.ورود اطلاعات'!AC951</f>
        <v>0</v>
      </c>
      <c r="AJ951" s="166">
        <f>'2.ورود اطلاعات'!AD951</f>
        <v>0</v>
      </c>
      <c r="AK951" s="166">
        <f>'2.ورود اطلاعات'!AE951</f>
        <v>0</v>
      </c>
      <c r="AL951" s="166">
        <f>'2.ورود اطلاعات'!AF951</f>
        <v>0</v>
      </c>
      <c r="AM951" s="166">
        <f>'2.ورود اطلاعات'!AG951</f>
        <v>0</v>
      </c>
      <c r="AN951" s="166">
        <f>'2.ورود اطلاعات'!AH951</f>
        <v>0</v>
      </c>
      <c r="AO951" s="166">
        <f>'2.ورود اطلاعات'!AI951</f>
        <v>0</v>
      </c>
      <c r="AP951" s="166" t="str">
        <f>'2.ورود اطلاعات'!AK951</f>
        <v xml:space="preserve">         </v>
      </c>
      <c r="AQ951" s="166" t="str">
        <f>'2.ورود اطلاعات'!AL951</f>
        <v>هیچکدام</v>
      </c>
      <c r="AR951" s="166" t="str">
        <f>'2.ورود اطلاعات'!AM951</f>
        <v>7.هیچکدام</v>
      </c>
      <c r="AS951" s="166" t="str">
        <f>'2.ورود اطلاعات'!AN951</f>
        <v>نامعلوم</v>
      </c>
      <c r="AT951" s="166" t="str">
        <f>'2.ورود اطلاعات'!AO951</f>
        <v>نامعلوم</v>
      </c>
      <c r="AU951" s="166" t="str">
        <f>'2.ورود اطلاعات'!CV951</f>
        <v>ارائه نشده است.</v>
      </c>
      <c r="AV951" s="166">
        <f>'2.ورود اطلاعات'!CW951</f>
        <v>0</v>
      </c>
      <c r="AW951" s="164">
        <f>'2.ورود اطلاعات'!AT951</f>
        <v>0</v>
      </c>
      <c r="AX951" s="164">
        <f>'2.ورود اطلاعات'!AU951</f>
        <v>0</v>
      </c>
      <c r="AY951" s="164">
        <f>'2.ورود اطلاعات'!AV951</f>
        <v>0</v>
      </c>
      <c r="AZ951" s="164">
        <f>'2.ورود اطلاعات'!AW951</f>
        <v>0</v>
      </c>
      <c r="BA951" s="164">
        <f>'2.ورود اطلاعات'!AX951</f>
        <v>0</v>
      </c>
      <c r="BB951" s="166">
        <f>'2.ورود اطلاعات'!BT951</f>
        <v>0</v>
      </c>
      <c r="BC951" s="166" t="str">
        <f>'2.ورود اطلاعات'!BU951</f>
        <v xml:space="preserve"> </v>
      </c>
      <c r="BD951" s="166" t="str">
        <f>'2.ورود اطلاعات'!BV951</f>
        <v xml:space="preserve"> </v>
      </c>
      <c r="BE951" s="21"/>
      <c r="BF951" s="164">
        <f>'2.ورود اطلاعات'!BK951</f>
        <v>0</v>
      </c>
      <c r="BG951" s="164">
        <f>'2.ورود اطلاعات'!BL951</f>
        <v>0</v>
      </c>
      <c r="BH951" s="164">
        <f>'2.ورود اطلاعات'!BM951</f>
        <v>0</v>
      </c>
      <c r="BI951" s="164">
        <f>'2.ورود اطلاعات'!BN951</f>
        <v>0</v>
      </c>
      <c r="BJ951" s="164">
        <f>'2.ورود اطلاعات'!BO951</f>
        <v>0</v>
      </c>
      <c r="BK951" s="164">
        <f>'2.ورود اطلاعات'!BP951</f>
        <v>0</v>
      </c>
      <c r="BL951" s="164">
        <f>'2.ورود اطلاعات'!BQ951</f>
        <v>0</v>
      </c>
      <c r="BM951" s="164">
        <f>'2.ورود اطلاعات'!BR951</f>
        <v>0</v>
      </c>
      <c r="BN951" s="166">
        <f>'2.ورود اطلاعات'!BW951</f>
        <v>0</v>
      </c>
      <c r="BO951" s="166" t="str">
        <f>'2.ورود اطلاعات'!BX951</f>
        <v xml:space="preserve"> </v>
      </c>
      <c r="BP951" s="166" t="str">
        <f>'2.ورود اطلاعات'!BY951</f>
        <v xml:space="preserve"> </v>
      </c>
      <c r="BQ951" s="280" t="str">
        <f t="shared" si="118"/>
        <v>تست اچ آی وی انجام نشده است</v>
      </c>
      <c r="BR951" s="166">
        <f>'2.ورود اطلاعات'!BZ951</f>
        <v>0</v>
      </c>
      <c r="BS951" s="166" t="str">
        <f>'2.ورود اطلاعات'!CA951</f>
        <v xml:space="preserve"> </v>
      </c>
      <c r="BT951" s="166" t="str">
        <f>'2.ورود اطلاعات'!CB951</f>
        <v xml:space="preserve"> </v>
      </c>
      <c r="BU951" s="280" t="str">
        <f t="shared" si="119"/>
        <v>تست اچ آی وی انجام نشده است</v>
      </c>
      <c r="BV951" s="166">
        <f>'2.ورود اطلاعات'!CC951</f>
        <v>0</v>
      </c>
      <c r="BW951" s="166" t="str">
        <f>'2.ورود اطلاعات'!CD951</f>
        <v xml:space="preserve"> </v>
      </c>
      <c r="BX951" s="166" t="str">
        <f>'2.ورود اطلاعات'!CE951</f>
        <v xml:space="preserve"> </v>
      </c>
      <c r="BY951" s="280" t="str">
        <f t="shared" si="120"/>
        <v>تست اچ آی وی انجام نشده است</v>
      </c>
      <c r="BZ951" s="166">
        <f>'2.ورود اطلاعات'!CF951</f>
        <v>0</v>
      </c>
      <c r="CA951" s="166" t="str">
        <f>'2.ورود اطلاعات'!CG951</f>
        <v xml:space="preserve"> </v>
      </c>
      <c r="CB951" s="166" t="str">
        <f>'2.ورود اطلاعات'!CH951</f>
        <v xml:space="preserve"> </v>
      </c>
      <c r="CC951" s="280" t="str">
        <f t="shared" si="121"/>
        <v>تست اچ آی وی انجام نشده است</v>
      </c>
      <c r="CD951" s="166">
        <f>'2.ورود اطلاعات'!CI951</f>
        <v>0</v>
      </c>
      <c r="CE951" s="166" t="str">
        <f>'2.ورود اطلاعات'!CJ951</f>
        <v xml:space="preserve"> </v>
      </c>
      <c r="CF951" s="166" t="str">
        <f>'2.ورود اطلاعات'!CK951</f>
        <v xml:space="preserve"> </v>
      </c>
      <c r="CG951" s="280" t="str">
        <f t="shared" si="122"/>
        <v>تست اچ آی وی انجام نشده است</v>
      </c>
      <c r="CH951" s="166">
        <f>'2.ورود اطلاعات'!CL951</f>
        <v>0</v>
      </c>
      <c r="CI951" s="166" t="str">
        <f>'2.ورود اطلاعات'!CM951</f>
        <v xml:space="preserve"> </v>
      </c>
      <c r="CJ951" s="166" t="str">
        <f>'2.ورود اطلاعات'!CN951</f>
        <v xml:space="preserve"> </v>
      </c>
      <c r="CK951" s="280" t="str">
        <f t="shared" si="123"/>
        <v>تست اچ آی وی انجام نشده است</v>
      </c>
      <c r="CL951" s="166">
        <f>'2.ورود اطلاعات'!CO951</f>
        <v>0</v>
      </c>
      <c r="CM951" s="166" t="str">
        <f>'2.ورود اطلاعات'!CP951</f>
        <v xml:space="preserve"> </v>
      </c>
      <c r="CN951" s="166" t="str">
        <f>'2.ورود اطلاعات'!CQ951</f>
        <v xml:space="preserve"> </v>
      </c>
      <c r="CO951" s="280" t="str">
        <f t="shared" si="124"/>
        <v>تست اچ آی وی انجام نشده است</v>
      </c>
      <c r="CP951" s="166">
        <f>'2.ورود اطلاعات'!CR951</f>
        <v>0</v>
      </c>
      <c r="CQ951" s="166" t="str">
        <f>'2.ورود اطلاعات'!CS951</f>
        <v xml:space="preserve"> </v>
      </c>
      <c r="CR951" s="166" t="str">
        <f>'2.ورود اطلاعات'!CT951</f>
        <v xml:space="preserve"> </v>
      </c>
      <c r="CS951" s="280" t="str">
        <f t="shared" si="125"/>
        <v>تست اچ آی وی انجام نشده است</v>
      </c>
      <c r="CT951" s="166" t="str">
        <f>'2.ورود اطلاعات'!CU951</f>
        <v>خیر</v>
      </c>
      <c r="DI951" s="164"/>
      <c r="DJ951" s="164"/>
    </row>
    <row r="952" spans="1:114" s="166" customFormat="1" ht="11.65" x14ac:dyDescent="0.35">
      <c r="A952" s="144" t="str">
        <f>'2.ورود اطلاعات'!BS952</f>
        <v>خیر</v>
      </c>
      <c r="B952" s="166">
        <f>'2.ورود اطلاعات'!A952</f>
        <v>951</v>
      </c>
      <c r="C952" s="166">
        <f>'1.مشخصات مرکز'!$D$2</f>
        <v>1398</v>
      </c>
      <c r="D952" s="166" t="str">
        <f>'1.مشخصات مرکز'!$D$3</f>
        <v>انتخاب کنید ...</v>
      </c>
      <c r="E952" s="166" t="str">
        <f>'1.مشخصات مرکز'!$D$4</f>
        <v>انتخاب کنید ...</v>
      </c>
      <c r="F952" s="166" t="str">
        <f>'1.مشخصات مرکز'!$D$5</f>
        <v>انتخاب کنید ...</v>
      </c>
      <c r="G952" s="166">
        <f>'1.مشخصات مرکز'!$D$6</f>
        <v>0</v>
      </c>
      <c r="H952" s="166" t="str">
        <f>'1.مشخصات مرکز'!$D$7</f>
        <v>انتخاب کنید ...</v>
      </c>
      <c r="I952" s="166">
        <f>'1.مشخصات مرکز'!$D$8</f>
        <v>0</v>
      </c>
      <c r="J952" s="166">
        <f>'1.مشخصات مرکز'!$D$9</f>
        <v>0</v>
      </c>
      <c r="K952" s="164">
        <f>'1.مشخصات مرکز'!$D$10</f>
        <v>0</v>
      </c>
      <c r="L952" s="164">
        <f>'1.مشخصات مرکز'!$D$11</f>
        <v>0</v>
      </c>
      <c r="M952" s="166">
        <f>'2.ورود اطلاعات'!B952</f>
        <v>0</v>
      </c>
      <c r="N952" s="166">
        <f>'2.ورود اطلاعات'!C952</f>
        <v>0</v>
      </c>
      <c r="O952" s="166" t="str">
        <f>IF('2.ورود اطلاعات'!F952=0,"نامعلوم",'2.ورود اطلاعات'!F952)</f>
        <v>نامعلوم</v>
      </c>
      <c r="P952" s="166">
        <f>'2.ورود اطلاعات'!J952</f>
        <v>0</v>
      </c>
      <c r="Q952" s="166">
        <f>'2.ورود اطلاعات'!K952</f>
        <v>0</v>
      </c>
      <c r="R952" s="166">
        <f>'2.ورود اطلاعات'!L952</f>
        <v>0</v>
      </c>
      <c r="S952" s="166">
        <f>'2.ورود اطلاعات'!M952</f>
        <v>0</v>
      </c>
      <c r="T952" s="166">
        <f>'2.ورود اطلاعات'!N952</f>
        <v>0</v>
      </c>
      <c r="U952" s="166">
        <f>'2.ورود اطلاعات'!O952</f>
        <v>1398</v>
      </c>
      <c r="V952" s="166">
        <f>'2.ورود اطلاعات'!P952</f>
        <v>0</v>
      </c>
      <c r="W952" s="166">
        <f>'2.ورود اطلاعات'!Q952</f>
        <v>0</v>
      </c>
      <c r="X952" s="166">
        <f>'2.ورود اطلاعات'!R952</f>
        <v>0</v>
      </c>
      <c r="Y952" s="166">
        <f>'2.ورود اطلاعات'!S952</f>
        <v>0</v>
      </c>
      <c r="Z952" s="166">
        <f>'2.ورود اطلاعات'!T952</f>
        <v>0</v>
      </c>
      <c r="AA952" s="166">
        <f>'2.ورود اطلاعات'!U952</f>
        <v>0</v>
      </c>
      <c r="AB952" s="166">
        <f>'2.ورود اطلاعات'!V952</f>
        <v>0</v>
      </c>
      <c r="AC952" s="166">
        <f>'2.ورود اطلاعات'!W952</f>
        <v>0</v>
      </c>
      <c r="AD952" s="166">
        <f>'2.ورود اطلاعات'!X952</f>
        <v>0</v>
      </c>
      <c r="AE952" s="166">
        <f>'2.ورود اطلاعات'!Y952</f>
        <v>0</v>
      </c>
      <c r="AF952" s="166">
        <f>'2.ورود اطلاعات'!Z952</f>
        <v>0</v>
      </c>
      <c r="AG952" s="166">
        <f>'2.ورود اطلاعات'!AA952</f>
        <v>0</v>
      </c>
      <c r="AH952" s="166">
        <f>'2.ورود اطلاعات'!AB952</f>
        <v>0</v>
      </c>
      <c r="AI952" s="166">
        <f>'2.ورود اطلاعات'!AC952</f>
        <v>0</v>
      </c>
      <c r="AJ952" s="166">
        <f>'2.ورود اطلاعات'!AD952</f>
        <v>0</v>
      </c>
      <c r="AK952" s="166">
        <f>'2.ورود اطلاعات'!AE952</f>
        <v>0</v>
      </c>
      <c r="AL952" s="166">
        <f>'2.ورود اطلاعات'!AF952</f>
        <v>0</v>
      </c>
      <c r="AM952" s="166">
        <f>'2.ورود اطلاعات'!AG952</f>
        <v>0</v>
      </c>
      <c r="AN952" s="166">
        <f>'2.ورود اطلاعات'!AH952</f>
        <v>0</v>
      </c>
      <c r="AO952" s="166">
        <f>'2.ورود اطلاعات'!AI952</f>
        <v>0</v>
      </c>
      <c r="AP952" s="166" t="str">
        <f>'2.ورود اطلاعات'!AK952</f>
        <v xml:space="preserve">         </v>
      </c>
      <c r="AQ952" s="166" t="str">
        <f>'2.ورود اطلاعات'!AL952</f>
        <v>هیچکدام</v>
      </c>
      <c r="AR952" s="166" t="str">
        <f>'2.ورود اطلاعات'!AM952</f>
        <v>7.هیچکدام</v>
      </c>
      <c r="AS952" s="166" t="str">
        <f>'2.ورود اطلاعات'!AN952</f>
        <v>نامعلوم</v>
      </c>
      <c r="AT952" s="166" t="str">
        <f>'2.ورود اطلاعات'!AO952</f>
        <v>نامعلوم</v>
      </c>
      <c r="AU952" s="166" t="str">
        <f>'2.ورود اطلاعات'!CV952</f>
        <v>ارائه نشده است.</v>
      </c>
      <c r="AV952" s="166">
        <f>'2.ورود اطلاعات'!CW952</f>
        <v>0</v>
      </c>
      <c r="AW952" s="164">
        <f>'2.ورود اطلاعات'!AT952</f>
        <v>0</v>
      </c>
      <c r="AX952" s="164">
        <f>'2.ورود اطلاعات'!AU952</f>
        <v>0</v>
      </c>
      <c r="AY952" s="164">
        <f>'2.ورود اطلاعات'!AV952</f>
        <v>0</v>
      </c>
      <c r="AZ952" s="164">
        <f>'2.ورود اطلاعات'!AW952</f>
        <v>0</v>
      </c>
      <c r="BA952" s="164">
        <f>'2.ورود اطلاعات'!AX952</f>
        <v>0</v>
      </c>
      <c r="BB952" s="166">
        <f>'2.ورود اطلاعات'!BT952</f>
        <v>0</v>
      </c>
      <c r="BC952" s="166" t="str">
        <f>'2.ورود اطلاعات'!BU952</f>
        <v xml:space="preserve"> </v>
      </c>
      <c r="BD952" s="166" t="str">
        <f>'2.ورود اطلاعات'!BV952</f>
        <v xml:space="preserve"> </v>
      </c>
      <c r="BE952" s="21"/>
      <c r="BF952" s="164">
        <f>'2.ورود اطلاعات'!BK952</f>
        <v>0</v>
      </c>
      <c r="BG952" s="164">
        <f>'2.ورود اطلاعات'!BL952</f>
        <v>0</v>
      </c>
      <c r="BH952" s="164">
        <f>'2.ورود اطلاعات'!BM952</f>
        <v>0</v>
      </c>
      <c r="BI952" s="164">
        <f>'2.ورود اطلاعات'!BN952</f>
        <v>0</v>
      </c>
      <c r="BJ952" s="164">
        <f>'2.ورود اطلاعات'!BO952</f>
        <v>0</v>
      </c>
      <c r="BK952" s="164">
        <f>'2.ورود اطلاعات'!BP952</f>
        <v>0</v>
      </c>
      <c r="BL952" s="164">
        <f>'2.ورود اطلاعات'!BQ952</f>
        <v>0</v>
      </c>
      <c r="BM952" s="164">
        <f>'2.ورود اطلاعات'!BR952</f>
        <v>0</v>
      </c>
      <c r="BN952" s="166">
        <f>'2.ورود اطلاعات'!BW952</f>
        <v>0</v>
      </c>
      <c r="BO952" s="166" t="str">
        <f>'2.ورود اطلاعات'!BX952</f>
        <v xml:space="preserve"> </v>
      </c>
      <c r="BP952" s="166" t="str">
        <f>'2.ورود اطلاعات'!BY952</f>
        <v xml:space="preserve"> </v>
      </c>
      <c r="BQ952" s="280" t="str">
        <f t="shared" si="118"/>
        <v>تست اچ آی وی انجام نشده است</v>
      </c>
      <c r="BR952" s="166">
        <f>'2.ورود اطلاعات'!BZ952</f>
        <v>0</v>
      </c>
      <c r="BS952" s="166" t="str">
        <f>'2.ورود اطلاعات'!CA952</f>
        <v xml:space="preserve"> </v>
      </c>
      <c r="BT952" s="166" t="str">
        <f>'2.ورود اطلاعات'!CB952</f>
        <v xml:space="preserve"> </v>
      </c>
      <c r="BU952" s="280" t="str">
        <f t="shared" si="119"/>
        <v>تست اچ آی وی انجام نشده است</v>
      </c>
      <c r="BV952" s="166">
        <f>'2.ورود اطلاعات'!CC952</f>
        <v>0</v>
      </c>
      <c r="BW952" s="166" t="str">
        <f>'2.ورود اطلاعات'!CD952</f>
        <v xml:space="preserve"> </v>
      </c>
      <c r="BX952" s="166" t="str">
        <f>'2.ورود اطلاعات'!CE952</f>
        <v xml:space="preserve"> </v>
      </c>
      <c r="BY952" s="280" t="str">
        <f t="shared" si="120"/>
        <v>تست اچ آی وی انجام نشده است</v>
      </c>
      <c r="BZ952" s="166">
        <f>'2.ورود اطلاعات'!CF952</f>
        <v>0</v>
      </c>
      <c r="CA952" s="166" t="str">
        <f>'2.ورود اطلاعات'!CG952</f>
        <v xml:space="preserve"> </v>
      </c>
      <c r="CB952" s="166" t="str">
        <f>'2.ورود اطلاعات'!CH952</f>
        <v xml:space="preserve"> </v>
      </c>
      <c r="CC952" s="280" t="str">
        <f t="shared" si="121"/>
        <v>تست اچ آی وی انجام نشده است</v>
      </c>
      <c r="CD952" s="166">
        <f>'2.ورود اطلاعات'!CI952</f>
        <v>0</v>
      </c>
      <c r="CE952" s="166" t="str">
        <f>'2.ورود اطلاعات'!CJ952</f>
        <v xml:space="preserve"> </v>
      </c>
      <c r="CF952" s="166" t="str">
        <f>'2.ورود اطلاعات'!CK952</f>
        <v xml:space="preserve"> </v>
      </c>
      <c r="CG952" s="280" t="str">
        <f t="shared" si="122"/>
        <v>تست اچ آی وی انجام نشده است</v>
      </c>
      <c r="CH952" s="166">
        <f>'2.ورود اطلاعات'!CL952</f>
        <v>0</v>
      </c>
      <c r="CI952" s="166" t="str">
        <f>'2.ورود اطلاعات'!CM952</f>
        <v xml:space="preserve"> </v>
      </c>
      <c r="CJ952" s="166" t="str">
        <f>'2.ورود اطلاعات'!CN952</f>
        <v xml:space="preserve"> </v>
      </c>
      <c r="CK952" s="280" t="str">
        <f t="shared" si="123"/>
        <v>تست اچ آی وی انجام نشده است</v>
      </c>
      <c r="CL952" s="166">
        <f>'2.ورود اطلاعات'!CO952</f>
        <v>0</v>
      </c>
      <c r="CM952" s="166" t="str">
        <f>'2.ورود اطلاعات'!CP952</f>
        <v xml:space="preserve"> </v>
      </c>
      <c r="CN952" s="166" t="str">
        <f>'2.ورود اطلاعات'!CQ952</f>
        <v xml:space="preserve"> </v>
      </c>
      <c r="CO952" s="280" t="str">
        <f t="shared" si="124"/>
        <v>تست اچ آی وی انجام نشده است</v>
      </c>
      <c r="CP952" s="166">
        <f>'2.ورود اطلاعات'!CR952</f>
        <v>0</v>
      </c>
      <c r="CQ952" s="166" t="str">
        <f>'2.ورود اطلاعات'!CS952</f>
        <v xml:space="preserve"> </v>
      </c>
      <c r="CR952" s="166" t="str">
        <f>'2.ورود اطلاعات'!CT952</f>
        <v xml:space="preserve"> </v>
      </c>
      <c r="CS952" s="280" t="str">
        <f t="shared" si="125"/>
        <v>تست اچ آی وی انجام نشده است</v>
      </c>
      <c r="CT952" s="166" t="str">
        <f>'2.ورود اطلاعات'!CU952</f>
        <v>خیر</v>
      </c>
      <c r="DI952" s="164"/>
      <c r="DJ952" s="164"/>
    </row>
    <row r="953" spans="1:114" s="166" customFormat="1" ht="11.65" x14ac:dyDescent="0.35">
      <c r="A953" s="144" t="str">
        <f>'2.ورود اطلاعات'!BS953</f>
        <v>خیر</v>
      </c>
      <c r="B953" s="166">
        <f>'2.ورود اطلاعات'!A953</f>
        <v>952</v>
      </c>
      <c r="C953" s="166">
        <f>'1.مشخصات مرکز'!$D$2</f>
        <v>1398</v>
      </c>
      <c r="D953" s="166" t="str">
        <f>'1.مشخصات مرکز'!$D$3</f>
        <v>انتخاب کنید ...</v>
      </c>
      <c r="E953" s="166" t="str">
        <f>'1.مشخصات مرکز'!$D$4</f>
        <v>انتخاب کنید ...</v>
      </c>
      <c r="F953" s="166" t="str">
        <f>'1.مشخصات مرکز'!$D$5</f>
        <v>انتخاب کنید ...</v>
      </c>
      <c r="G953" s="166">
        <f>'1.مشخصات مرکز'!$D$6</f>
        <v>0</v>
      </c>
      <c r="H953" s="166" t="str">
        <f>'1.مشخصات مرکز'!$D$7</f>
        <v>انتخاب کنید ...</v>
      </c>
      <c r="I953" s="166">
        <f>'1.مشخصات مرکز'!$D$8</f>
        <v>0</v>
      </c>
      <c r="J953" s="166">
        <f>'1.مشخصات مرکز'!$D$9</f>
        <v>0</v>
      </c>
      <c r="K953" s="164">
        <f>'1.مشخصات مرکز'!$D$10</f>
        <v>0</v>
      </c>
      <c r="L953" s="164">
        <f>'1.مشخصات مرکز'!$D$11</f>
        <v>0</v>
      </c>
      <c r="M953" s="166">
        <f>'2.ورود اطلاعات'!B953</f>
        <v>0</v>
      </c>
      <c r="N953" s="166">
        <f>'2.ورود اطلاعات'!C953</f>
        <v>0</v>
      </c>
      <c r="O953" s="166" t="str">
        <f>IF('2.ورود اطلاعات'!F953=0,"نامعلوم",'2.ورود اطلاعات'!F953)</f>
        <v>نامعلوم</v>
      </c>
      <c r="P953" s="166">
        <f>'2.ورود اطلاعات'!J953</f>
        <v>0</v>
      </c>
      <c r="Q953" s="166">
        <f>'2.ورود اطلاعات'!K953</f>
        <v>0</v>
      </c>
      <c r="R953" s="166">
        <f>'2.ورود اطلاعات'!L953</f>
        <v>0</v>
      </c>
      <c r="S953" s="166">
        <f>'2.ورود اطلاعات'!M953</f>
        <v>0</v>
      </c>
      <c r="T953" s="166">
        <f>'2.ورود اطلاعات'!N953</f>
        <v>0</v>
      </c>
      <c r="U953" s="166">
        <f>'2.ورود اطلاعات'!O953</f>
        <v>1398</v>
      </c>
      <c r="V953" s="166">
        <f>'2.ورود اطلاعات'!P953</f>
        <v>0</v>
      </c>
      <c r="W953" s="166">
        <f>'2.ورود اطلاعات'!Q953</f>
        <v>0</v>
      </c>
      <c r="X953" s="166">
        <f>'2.ورود اطلاعات'!R953</f>
        <v>0</v>
      </c>
      <c r="Y953" s="166">
        <f>'2.ورود اطلاعات'!S953</f>
        <v>0</v>
      </c>
      <c r="Z953" s="166">
        <f>'2.ورود اطلاعات'!T953</f>
        <v>0</v>
      </c>
      <c r="AA953" s="166">
        <f>'2.ورود اطلاعات'!U953</f>
        <v>0</v>
      </c>
      <c r="AB953" s="166">
        <f>'2.ورود اطلاعات'!V953</f>
        <v>0</v>
      </c>
      <c r="AC953" s="166">
        <f>'2.ورود اطلاعات'!W953</f>
        <v>0</v>
      </c>
      <c r="AD953" s="166">
        <f>'2.ورود اطلاعات'!X953</f>
        <v>0</v>
      </c>
      <c r="AE953" s="166">
        <f>'2.ورود اطلاعات'!Y953</f>
        <v>0</v>
      </c>
      <c r="AF953" s="166">
        <f>'2.ورود اطلاعات'!Z953</f>
        <v>0</v>
      </c>
      <c r="AG953" s="166">
        <f>'2.ورود اطلاعات'!AA953</f>
        <v>0</v>
      </c>
      <c r="AH953" s="166">
        <f>'2.ورود اطلاعات'!AB953</f>
        <v>0</v>
      </c>
      <c r="AI953" s="166">
        <f>'2.ورود اطلاعات'!AC953</f>
        <v>0</v>
      </c>
      <c r="AJ953" s="166">
        <f>'2.ورود اطلاعات'!AD953</f>
        <v>0</v>
      </c>
      <c r="AK953" s="166">
        <f>'2.ورود اطلاعات'!AE953</f>
        <v>0</v>
      </c>
      <c r="AL953" s="166">
        <f>'2.ورود اطلاعات'!AF953</f>
        <v>0</v>
      </c>
      <c r="AM953" s="166">
        <f>'2.ورود اطلاعات'!AG953</f>
        <v>0</v>
      </c>
      <c r="AN953" s="166">
        <f>'2.ورود اطلاعات'!AH953</f>
        <v>0</v>
      </c>
      <c r="AO953" s="166">
        <f>'2.ورود اطلاعات'!AI953</f>
        <v>0</v>
      </c>
      <c r="AP953" s="166" t="str">
        <f>'2.ورود اطلاعات'!AK953</f>
        <v xml:space="preserve">         </v>
      </c>
      <c r="AQ953" s="166" t="str">
        <f>'2.ورود اطلاعات'!AL953</f>
        <v>هیچکدام</v>
      </c>
      <c r="AR953" s="166" t="str">
        <f>'2.ورود اطلاعات'!AM953</f>
        <v>7.هیچکدام</v>
      </c>
      <c r="AS953" s="166" t="str">
        <f>'2.ورود اطلاعات'!AN953</f>
        <v>نامعلوم</v>
      </c>
      <c r="AT953" s="166" t="str">
        <f>'2.ورود اطلاعات'!AO953</f>
        <v>نامعلوم</v>
      </c>
      <c r="AU953" s="166" t="str">
        <f>'2.ورود اطلاعات'!CV953</f>
        <v>ارائه نشده است.</v>
      </c>
      <c r="AV953" s="166">
        <f>'2.ورود اطلاعات'!CW953</f>
        <v>0</v>
      </c>
      <c r="AW953" s="164">
        <f>'2.ورود اطلاعات'!AT953</f>
        <v>0</v>
      </c>
      <c r="AX953" s="164">
        <f>'2.ورود اطلاعات'!AU953</f>
        <v>0</v>
      </c>
      <c r="AY953" s="164">
        <f>'2.ورود اطلاعات'!AV953</f>
        <v>0</v>
      </c>
      <c r="AZ953" s="164">
        <f>'2.ورود اطلاعات'!AW953</f>
        <v>0</v>
      </c>
      <c r="BA953" s="164">
        <f>'2.ورود اطلاعات'!AX953</f>
        <v>0</v>
      </c>
      <c r="BB953" s="166">
        <f>'2.ورود اطلاعات'!BT953</f>
        <v>0</v>
      </c>
      <c r="BC953" s="166" t="str">
        <f>'2.ورود اطلاعات'!BU953</f>
        <v xml:space="preserve"> </v>
      </c>
      <c r="BD953" s="166" t="str">
        <f>'2.ورود اطلاعات'!BV953</f>
        <v xml:space="preserve"> </v>
      </c>
      <c r="BE953" s="21"/>
      <c r="BF953" s="164">
        <f>'2.ورود اطلاعات'!BK953</f>
        <v>0</v>
      </c>
      <c r="BG953" s="164">
        <f>'2.ورود اطلاعات'!BL953</f>
        <v>0</v>
      </c>
      <c r="BH953" s="164">
        <f>'2.ورود اطلاعات'!BM953</f>
        <v>0</v>
      </c>
      <c r="BI953" s="164">
        <f>'2.ورود اطلاعات'!BN953</f>
        <v>0</v>
      </c>
      <c r="BJ953" s="164">
        <f>'2.ورود اطلاعات'!BO953</f>
        <v>0</v>
      </c>
      <c r="BK953" s="164">
        <f>'2.ورود اطلاعات'!BP953</f>
        <v>0</v>
      </c>
      <c r="BL953" s="164">
        <f>'2.ورود اطلاعات'!BQ953</f>
        <v>0</v>
      </c>
      <c r="BM953" s="164">
        <f>'2.ورود اطلاعات'!BR953</f>
        <v>0</v>
      </c>
      <c r="BN953" s="166">
        <f>'2.ورود اطلاعات'!BW953</f>
        <v>0</v>
      </c>
      <c r="BO953" s="166" t="str">
        <f>'2.ورود اطلاعات'!BX953</f>
        <v xml:space="preserve"> </v>
      </c>
      <c r="BP953" s="166" t="str">
        <f>'2.ورود اطلاعات'!BY953</f>
        <v xml:space="preserve"> </v>
      </c>
      <c r="BQ953" s="280" t="str">
        <f t="shared" si="118"/>
        <v>تست اچ آی وی انجام نشده است</v>
      </c>
      <c r="BR953" s="166">
        <f>'2.ورود اطلاعات'!BZ953</f>
        <v>0</v>
      </c>
      <c r="BS953" s="166" t="str">
        <f>'2.ورود اطلاعات'!CA953</f>
        <v xml:space="preserve"> </v>
      </c>
      <c r="BT953" s="166" t="str">
        <f>'2.ورود اطلاعات'!CB953</f>
        <v xml:space="preserve"> </v>
      </c>
      <c r="BU953" s="280" t="str">
        <f t="shared" si="119"/>
        <v>تست اچ آی وی انجام نشده است</v>
      </c>
      <c r="BV953" s="166">
        <f>'2.ورود اطلاعات'!CC953</f>
        <v>0</v>
      </c>
      <c r="BW953" s="166" t="str">
        <f>'2.ورود اطلاعات'!CD953</f>
        <v xml:space="preserve"> </v>
      </c>
      <c r="BX953" s="166" t="str">
        <f>'2.ورود اطلاعات'!CE953</f>
        <v xml:space="preserve"> </v>
      </c>
      <c r="BY953" s="280" t="str">
        <f t="shared" si="120"/>
        <v>تست اچ آی وی انجام نشده است</v>
      </c>
      <c r="BZ953" s="166">
        <f>'2.ورود اطلاعات'!CF953</f>
        <v>0</v>
      </c>
      <c r="CA953" s="166" t="str">
        <f>'2.ورود اطلاعات'!CG953</f>
        <v xml:space="preserve"> </v>
      </c>
      <c r="CB953" s="166" t="str">
        <f>'2.ورود اطلاعات'!CH953</f>
        <v xml:space="preserve"> </v>
      </c>
      <c r="CC953" s="280" t="str">
        <f t="shared" si="121"/>
        <v>تست اچ آی وی انجام نشده است</v>
      </c>
      <c r="CD953" s="166">
        <f>'2.ورود اطلاعات'!CI953</f>
        <v>0</v>
      </c>
      <c r="CE953" s="166" t="str">
        <f>'2.ورود اطلاعات'!CJ953</f>
        <v xml:space="preserve"> </v>
      </c>
      <c r="CF953" s="166" t="str">
        <f>'2.ورود اطلاعات'!CK953</f>
        <v xml:space="preserve"> </v>
      </c>
      <c r="CG953" s="280" t="str">
        <f t="shared" si="122"/>
        <v>تست اچ آی وی انجام نشده است</v>
      </c>
      <c r="CH953" s="166">
        <f>'2.ورود اطلاعات'!CL953</f>
        <v>0</v>
      </c>
      <c r="CI953" s="166" t="str">
        <f>'2.ورود اطلاعات'!CM953</f>
        <v xml:space="preserve"> </v>
      </c>
      <c r="CJ953" s="166" t="str">
        <f>'2.ورود اطلاعات'!CN953</f>
        <v xml:space="preserve"> </v>
      </c>
      <c r="CK953" s="280" t="str">
        <f t="shared" si="123"/>
        <v>تست اچ آی وی انجام نشده است</v>
      </c>
      <c r="CL953" s="166">
        <f>'2.ورود اطلاعات'!CO953</f>
        <v>0</v>
      </c>
      <c r="CM953" s="166" t="str">
        <f>'2.ورود اطلاعات'!CP953</f>
        <v xml:space="preserve"> </v>
      </c>
      <c r="CN953" s="166" t="str">
        <f>'2.ورود اطلاعات'!CQ953</f>
        <v xml:space="preserve"> </v>
      </c>
      <c r="CO953" s="280" t="str">
        <f t="shared" si="124"/>
        <v>تست اچ آی وی انجام نشده است</v>
      </c>
      <c r="CP953" s="166">
        <f>'2.ورود اطلاعات'!CR953</f>
        <v>0</v>
      </c>
      <c r="CQ953" s="166" t="str">
        <f>'2.ورود اطلاعات'!CS953</f>
        <v xml:space="preserve"> </v>
      </c>
      <c r="CR953" s="166" t="str">
        <f>'2.ورود اطلاعات'!CT953</f>
        <v xml:space="preserve"> </v>
      </c>
      <c r="CS953" s="280" t="str">
        <f t="shared" si="125"/>
        <v>تست اچ آی وی انجام نشده است</v>
      </c>
      <c r="CT953" s="166" t="str">
        <f>'2.ورود اطلاعات'!CU953</f>
        <v>خیر</v>
      </c>
      <c r="DI953" s="164"/>
      <c r="DJ953" s="164"/>
    </row>
    <row r="954" spans="1:114" s="166" customFormat="1" ht="11.65" x14ac:dyDescent="0.35">
      <c r="A954" s="144" t="str">
        <f>'2.ورود اطلاعات'!BS954</f>
        <v>خیر</v>
      </c>
      <c r="B954" s="166">
        <f>'2.ورود اطلاعات'!A954</f>
        <v>953</v>
      </c>
      <c r="C954" s="166">
        <f>'1.مشخصات مرکز'!$D$2</f>
        <v>1398</v>
      </c>
      <c r="D954" s="166" t="str">
        <f>'1.مشخصات مرکز'!$D$3</f>
        <v>انتخاب کنید ...</v>
      </c>
      <c r="E954" s="166" t="str">
        <f>'1.مشخصات مرکز'!$D$4</f>
        <v>انتخاب کنید ...</v>
      </c>
      <c r="F954" s="166" t="str">
        <f>'1.مشخصات مرکز'!$D$5</f>
        <v>انتخاب کنید ...</v>
      </c>
      <c r="G954" s="166">
        <f>'1.مشخصات مرکز'!$D$6</f>
        <v>0</v>
      </c>
      <c r="H954" s="166" t="str">
        <f>'1.مشخصات مرکز'!$D$7</f>
        <v>انتخاب کنید ...</v>
      </c>
      <c r="I954" s="166">
        <f>'1.مشخصات مرکز'!$D$8</f>
        <v>0</v>
      </c>
      <c r="J954" s="166">
        <f>'1.مشخصات مرکز'!$D$9</f>
        <v>0</v>
      </c>
      <c r="K954" s="164">
        <f>'1.مشخصات مرکز'!$D$10</f>
        <v>0</v>
      </c>
      <c r="L954" s="164">
        <f>'1.مشخصات مرکز'!$D$11</f>
        <v>0</v>
      </c>
      <c r="M954" s="166">
        <f>'2.ورود اطلاعات'!B954</f>
        <v>0</v>
      </c>
      <c r="N954" s="166">
        <f>'2.ورود اطلاعات'!C954</f>
        <v>0</v>
      </c>
      <c r="O954" s="166" t="str">
        <f>IF('2.ورود اطلاعات'!F954=0,"نامعلوم",'2.ورود اطلاعات'!F954)</f>
        <v>نامعلوم</v>
      </c>
      <c r="P954" s="166">
        <f>'2.ورود اطلاعات'!J954</f>
        <v>0</v>
      </c>
      <c r="Q954" s="166">
        <f>'2.ورود اطلاعات'!K954</f>
        <v>0</v>
      </c>
      <c r="R954" s="166">
        <f>'2.ورود اطلاعات'!L954</f>
        <v>0</v>
      </c>
      <c r="S954" s="166">
        <f>'2.ورود اطلاعات'!M954</f>
        <v>0</v>
      </c>
      <c r="T954" s="166">
        <f>'2.ورود اطلاعات'!N954</f>
        <v>0</v>
      </c>
      <c r="U954" s="166">
        <f>'2.ورود اطلاعات'!O954</f>
        <v>1398</v>
      </c>
      <c r="V954" s="166">
        <f>'2.ورود اطلاعات'!P954</f>
        <v>0</v>
      </c>
      <c r="W954" s="166">
        <f>'2.ورود اطلاعات'!Q954</f>
        <v>0</v>
      </c>
      <c r="X954" s="166">
        <f>'2.ورود اطلاعات'!R954</f>
        <v>0</v>
      </c>
      <c r="Y954" s="166">
        <f>'2.ورود اطلاعات'!S954</f>
        <v>0</v>
      </c>
      <c r="Z954" s="166">
        <f>'2.ورود اطلاعات'!T954</f>
        <v>0</v>
      </c>
      <c r="AA954" s="166">
        <f>'2.ورود اطلاعات'!U954</f>
        <v>0</v>
      </c>
      <c r="AB954" s="166">
        <f>'2.ورود اطلاعات'!V954</f>
        <v>0</v>
      </c>
      <c r="AC954" s="166">
        <f>'2.ورود اطلاعات'!W954</f>
        <v>0</v>
      </c>
      <c r="AD954" s="166">
        <f>'2.ورود اطلاعات'!X954</f>
        <v>0</v>
      </c>
      <c r="AE954" s="166">
        <f>'2.ورود اطلاعات'!Y954</f>
        <v>0</v>
      </c>
      <c r="AF954" s="166">
        <f>'2.ورود اطلاعات'!Z954</f>
        <v>0</v>
      </c>
      <c r="AG954" s="166">
        <f>'2.ورود اطلاعات'!AA954</f>
        <v>0</v>
      </c>
      <c r="AH954" s="166">
        <f>'2.ورود اطلاعات'!AB954</f>
        <v>0</v>
      </c>
      <c r="AI954" s="166">
        <f>'2.ورود اطلاعات'!AC954</f>
        <v>0</v>
      </c>
      <c r="AJ954" s="166">
        <f>'2.ورود اطلاعات'!AD954</f>
        <v>0</v>
      </c>
      <c r="AK954" s="166">
        <f>'2.ورود اطلاعات'!AE954</f>
        <v>0</v>
      </c>
      <c r="AL954" s="166">
        <f>'2.ورود اطلاعات'!AF954</f>
        <v>0</v>
      </c>
      <c r="AM954" s="166">
        <f>'2.ورود اطلاعات'!AG954</f>
        <v>0</v>
      </c>
      <c r="AN954" s="166">
        <f>'2.ورود اطلاعات'!AH954</f>
        <v>0</v>
      </c>
      <c r="AO954" s="166">
        <f>'2.ورود اطلاعات'!AI954</f>
        <v>0</v>
      </c>
      <c r="AP954" s="166" t="str">
        <f>'2.ورود اطلاعات'!AK954</f>
        <v xml:space="preserve">         </v>
      </c>
      <c r="AQ954" s="166" t="str">
        <f>'2.ورود اطلاعات'!AL954</f>
        <v>هیچکدام</v>
      </c>
      <c r="AR954" s="166" t="str">
        <f>'2.ورود اطلاعات'!AM954</f>
        <v>7.هیچکدام</v>
      </c>
      <c r="AS954" s="166" t="str">
        <f>'2.ورود اطلاعات'!AN954</f>
        <v>نامعلوم</v>
      </c>
      <c r="AT954" s="166" t="str">
        <f>'2.ورود اطلاعات'!AO954</f>
        <v>نامعلوم</v>
      </c>
      <c r="AU954" s="166" t="str">
        <f>'2.ورود اطلاعات'!CV954</f>
        <v>ارائه نشده است.</v>
      </c>
      <c r="AV954" s="166">
        <f>'2.ورود اطلاعات'!CW954</f>
        <v>0</v>
      </c>
      <c r="AW954" s="164">
        <f>'2.ورود اطلاعات'!AT954</f>
        <v>0</v>
      </c>
      <c r="AX954" s="164">
        <f>'2.ورود اطلاعات'!AU954</f>
        <v>0</v>
      </c>
      <c r="AY954" s="164">
        <f>'2.ورود اطلاعات'!AV954</f>
        <v>0</v>
      </c>
      <c r="AZ954" s="164">
        <f>'2.ورود اطلاعات'!AW954</f>
        <v>0</v>
      </c>
      <c r="BA954" s="164">
        <f>'2.ورود اطلاعات'!AX954</f>
        <v>0</v>
      </c>
      <c r="BB954" s="166">
        <f>'2.ورود اطلاعات'!BT954</f>
        <v>0</v>
      </c>
      <c r="BC954" s="166" t="str">
        <f>'2.ورود اطلاعات'!BU954</f>
        <v xml:space="preserve"> </v>
      </c>
      <c r="BD954" s="166" t="str">
        <f>'2.ورود اطلاعات'!BV954</f>
        <v xml:space="preserve"> </v>
      </c>
      <c r="BE954" s="21"/>
      <c r="BF954" s="164">
        <f>'2.ورود اطلاعات'!BK954</f>
        <v>0</v>
      </c>
      <c r="BG954" s="164">
        <f>'2.ورود اطلاعات'!BL954</f>
        <v>0</v>
      </c>
      <c r="BH954" s="164">
        <f>'2.ورود اطلاعات'!BM954</f>
        <v>0</v>
      </c>
      <c r="BI954" s="164">
        <f>'2.ورود اطلاعات'!BN954</f>
        <v>0</v>
      </c>
      <c r="BJ954" s="164">
        <f>'2.ورود اطلاعات'!BO954</f>
        <v>0</v>
      </c>
      <c r="BK954" s="164">
        <f>'2.ورود اطلاعات'!BP954</f>
        <v>0</v>
      </c>
      <c r="BL954" s="164">
        <f>'2.ورود اطلاعات'!BQ954</f>
        <v>0</v>
      </c>
      <c r="BM954" s="164">
        <f>'2.ورود اطلاعات'!BR954</f>
        <v>0</v>
      </c>
      <c r="BN954" s="166">
        <f>'2.ورود اطلاعات'!BW954</f>
        <v>0</v>
      </c>
      <c r="BO954" s="166" t="str">
        <f>'2.ورود اطلاعات'!BX954</f>
        <v xml:space="preserve"> </v>
      </c>
      <c r="BP954" s="166" t="str">
        <f>'2.ورود اطلاعات'!BY954</f>
        <v xml:space="preserve"> </v>
      </c>
      <c r="BQ954" s="280" t="str">
        <f t="shared" si="118"/>
        <v>تست اچ آی وی انجام نشده است</v>
      </c>
      <c r="BR954" s="166">
        <f>'2.ورود اطلاعات'!BZ954</f>
        <v>0</v>
      </c>
      <c r="BS954" s="166" t="str">
        <f>'2.ورود اطلاعات'!CA954</f>
        <v xml:space="preserve"> </v>
      </c>
      <c r="BT954" s="166" t="str">
        <f>'2.ورود اطلاعات'!CB954</f>
        <v xml:space="preserve"> </v>
      </c>
      <c r="BU954" s="280" t="str">
        <f t="shared" si="119"/>
        <v>تست اچ آی وی انجام نشده است</v>
      </c>
      <c r="BV954" s="166">
        <f>'2.ورود اطلاعات'!CC954</f>
        <v>0</v>
      </c>
      <c r="BW954" s="166" t="str">
        <f>'2.ورود اطلاعات'!CD954</f>
        <v xml:space="preserve"> </v>
      </c>
      <c r="BX954" s="166" t="str">
        <f>'2.ورود اطلاعات'!CE954</f>
        <v xml:space="preserve"> </v>
      </c>
      <c r="BY954" s="280" t="str">
        <f t="shared" si="120"/>
        <v>تست اچ آی وی انجام نشده است</v>
      </c>
      <c r="BZ954" s="166">
        <f>'2.ورود اطلاعات'!CF954</f>
        <v>0</v>
      </c>
      <c r="CA954" s="166" t="str">
        <f>'2.ورود اطلاعات'!CG954</f>
        <v xml:space="preserve"> </v>
      </c>
      <c r="CB954" s="166" t="str">
        <f>'2.ورود اطلاعات'!CH954</f>
        <v xml:space="preserve"> </v>
      </c>
      <c r="CC954" s="280" t="str">
        <f t="shared" si="121"/>
        <v>تست اچ آی وی انجام نشده است</v>
      </c>
      <c r="CD954" s="166">
        <f>'2.ورود اطلاعات'!CI954</f>
        <v>0</v>
      </c>
      <c r="CE954" s="166" t="str">
        <f>'2.ورود اطلاعات'!CJ954</f>
        <v xml:space="preserve"> </v>
      </c>
      <c r="CF954" s="166" t="str">
        <f>'2.ورود اطلاعات'!CK954</f>
        <v xml:space="preserve"> </v>
      </c>
      <c r="CG954" s="280" t="str">
        <f t="shared" si="122"/>
        <v>تست اچ آی وی انجام نشده است</v>
      </c>
      <c r="CH954" s="166">
        <f>'2.ورود اطلاعات'!CL954</f>
        <v>0</v>
      </c>
      <c r="CI954" s="166" t="str">
        <f>'2.ورود اطلاعات'!CM954</f>
        <v xml:space="preserve"> </v>
      </c>
      <c r="CJ954" s="166" t="str">
        <f>'2.ورود اطلاعات'!CN954</f>
        <v xml:space="preserve"> </v>
      </c>
      <c r="CK954" s="280" t="str">
        <f t="shared" si="123"/>
        <v>تست اچ آی وی انجام نشده است</v>
      </c>
      <c r="CL954" s="166">
        <f>'2.ورود اطلاعات'!CO954</f>
        <v>0</v>
      </c>
      <c r="CM954" s="166" t="str">
        <f>'2.ورود اطلاعات'!CP954</f>
        <v xml:space="preserve"> </v>
      </c>
      <c r="CN954" s="166" t="str">
        <f>'2.ورود اطلاعات'!CQ954</f>
        <v xml:space="preserve"> </v>
      </c>
      <c r="CO954" s="280" t="str">
        <f t="shared" si="124"/>
        <v>تست اچ آی وی انجام نشده است</v>
      </c>
      <c r="CP954" s="166">
        <f>'2.ورود اطلاعات'!CR954</f>
        <v>0</v>
      </c>
      <c r="CQ954" s="166" t="str">
        <f>'2.ورود اطلاعات'!CS954</f>
        <v xml:space="preserve"> </v>
      </c>
      <c r="CR954" s="166" t="str">
        <f>'2.ورود اطلاعات'!CT954</f>
        <v xml:space="preserve"> </v>
      </c>
      <c r="CS954" s="280" t="str">
        <f t="shared" si="125"/>
        <v>تست اچ آی وی انجام نشده است</v>
      </c>
      <c r="CT954" s="166" t="str">
        <f>'2.ورود اطلاعات'!CU954</f>
        <v>خیر</v>
      </c>
      <c r="DI954" s="164"/>
      <c r="DJ954" s="164"/>
    </row>
    <row r="955" spans="1:114" s="166" customFormat="1" ht="11.65" x14ac:dyDescent="0.35">
      <c r="A955" s="144" t="str">
        <f>'2.ورود اطلاعات'!BS955</f>
        <v>خیر</v>
      </c>
      <c r="B955" s="166">
        <f>'2.ورود اطلاعات'!A955</f>
        <v>954</v>
      </c>
      <c r="C955" s="166">
        <f>'1.مشخصات مرکز'!$D$2</f>
        <v>1398</v>
      </c>
      <c r="D955" s="166" t="str">
        <f>'1.مشخصات مرکز'!$D$3</f>
        <v>انتخاب کنید ...</v>
      </c>
      <c r="E955" s="166" t="str">
        <f>'1.مشخصات مرکز'!$D$4</f>
        <v>انتخاب کنید ...</v>
      </c>
      <c r="F955" s="166" t="str">
        <f>'1.مشخصات مرکز'!$D$5</f>
        <v>انتخاب کنید ...</v>
      </c>
      <c r="G955" s="166">
        <f>'1.مشخصات مرکز'!$D$6</f>
        <v>0</v>
      </c>
      <c r="H955" s="166" t="str">
        <f>'1.مشخصات مرکز'!$D$7</f>
        <v>انتخاب کنید ...</v>
      </c>
      <c r="I955" s="166">
        <f>'1.مشخصات مرکز'!$D$8</f>
        <v>0</v>
      </c>
      <c r="J955" s="166">
        <f>'1.مشخصات مرکز'!$D$9</f>
        <v>0</v>
      </c>
      <c r="K955" s="164">
        <f>'1.مشخصات مرکز'!$D$10</f>
        <v>0</v>
      </c>
      <c r="L955" s="164">
        <f>'1.مشخصات مرکز'!$D$11</f>
        <v>0</v>
      </c>
      <c r="M955" s="166">
        <f>'2.ورود اطلاعات'!B955</f>
        <v>0</v>
      </c>
      <c r="N955" s="166">
        <f>'2.ورود اطلاعات'!C955</f>
        <v>0</v>
      </c>
      <c r="O955" s="166" t="str">
        <f>IF('2.ورود اطلاعات'!F955=0,"نامعلوم",'2.ورود اطلاعات'!F955)</f>
        <v>نامعلوم</v>
      </c>
      <c r="P955" s="166">
        <f>'2.ورود اطلاعات'!J955</f>
        <v>0</v>
      </c>
      <c r="Q955" s="166">
        <f>'2.ورود اطلاعات'!K955</f>
        <v>0</v>
      </c>
      <c r="R955" s="166">
        <f>'2.ورود اطلاعات'!L955</f>
        <v>0</v>
      </c>
      <c r="S955" s="166">
        <f>'2.ورود اطلاعات'!M955</f>
        <v>0</v>
      </c>
      <c r="T955" s="166">
        <f>'2.ورود اطلاعات'!N955</f>
        <v>0</v>
      </c>
      <c r="U955" s="166">
        <f>'2.ورود اطلاعات'!O955</f>
        <v>1398</v>
      </c>
      <c r="V955" s="166">
        <f>'2.ورود اطلاعات'!P955</f>
        <v>0</v>
      </c>
      <c r="W955" s="166">
        <f>'2.ورود اطلاعات'!Q955</f>
        <v>0</v>
      </c>
      <c r="X955" s="166">
        <f>'2.ورود اطلاعات'!R955</f>
        <v>0</v>
      </c>
      <c r="Y955" s="166">
        <f>'2.ورود اطلاعات'!S955</f>
        <v>0</v>
      </c>
      <c r="Z955" s="166">
        <f>'2.ورود اطلاعات'!T955</f>
        <v>0</v>
      </c>
      <c r="AA955" s="166">
        <f>'2.ورود اطلاعات'!U955</f>
        <v>0</v>
      </c>
      <c r="AB955" s="166">
        <f>'2.ورود اطلاعات'!V955</f>
        <v>0</v>
      </c>
      <c r="AC955" s="166">
        <f>'2.ورود اطلاعات'!W955</f>
        <v>0</v>
      </c>
      <c r="AD955" s="166">
        <f>'2.ورود اطلاعات'!X955</f>
        <v>0</v>
      </c>
      <c r="AE955" s="166">
        <f>'2.ورود اطلاعات'!Y955</f>
        <v>0</v>
      </c>
      <c r="AF955" s="166">
        <f>'2.ورود اطلاعات'!Z955</f>
        <v>0</v>
      </c>
      <c r="AG955" s="166">
        <f>'2.ورود اطلاعات'!AA955</f>
        <v>0</v>
      </c>
      <c r="AH955" s="166">
        <f>'2.ورود اطلاعات'!AB955</f>
        <v>0</v>
      </c>
      <c r="AI955" s="166">
        <f>'2.ورود اطلاعات'!AC955</f>
        <v>0</v>
      </c>
      <c r="AJ955" s="166">
        <f>'2.ورود اطلاعات'!AD955</f>
        <v>0</v>
      </c>
      <c r="AK955" s="166">
        <f>'2.ورود اطلاعات'!AE955</f>
        <v>0</v>
      </c>
      <c r="AL955" s="166">
        <f>'2.ورود اطلاعات'!AF955</f>
        <v>0</v>
      </c>
      <c r="AM955" s="166">
        <f>'2.ورود اطلاعات'!AG955</f>
        <v>0</v>
      </c>
      <c r="AN955" s="166">
        <f>'2.ورود اطلاعات'!AH955</f>
        <v>0</v>
      </c>
      <c r="AO955" s="166">
        <f>'2.ورود اطلاعات'!AI955</f>
        <v>0</v>
      </c>
      <c r="AP955" s="166" t="str">
        <f>'2.ورود اطلاعات'!AK955</f>
        <v xml:space="preserve">         </v>
      </c>
      <c r="AQ955" s="166" t="str">
        <f>'2.ورود اطلاعات'!AL955</f>
        <v>هیچکدام</v>
      </c>
      <c r="AR955" s="166" t="str">
        <f>'2.ورود اطلاعات'!AM955</f>
        <v>7.هیچکدام</v>
      </c>
      <c r="AS955" s="166" t="str">
        <f>'2.ورود اطلاعات'!AN955</f>
        <v>نامعلوم</v>
      </c>
      <c r="AT955" s="166" t="str">
        <f>'2.ورود اطلاعات'!AO955</f>
        <v>نامعلوم</v>
      </c>
      <c r="AU955" s="166" t="str">
        <f>'2.ورود اطلاعات'!CV955</f>
        <v>ارائه نشده است.</v>
      </c>
      <c r="AV955" s="166">
        <f>'2.ورود اطلاعات'!CW955</f>
        <v>0</v>
      </c>
      <c r="AW955" s="164">
        <f>'2.ورود اطلاعات'!AT955</f>
        <v>0</v>
      </c>
      <c r="AX955" s="164">
        <f>'2.ورود اطلاعات'!AU955</f>
        <v>0</v>
      </c>
      <c r="AY955" s="164">
        <f>'2.ورود اطلاعات'!AV955</f>
        <v>0</v>
      </c>
      <c r="AZ955" s="164">
        <f>'2.ورود اطلاعات'!AW955</f>
        <v>0</v>
      </c>
      <c r="BA955" s="164">
        <f>'2.ورود اطلاعات'!AX955</f>
        <v>0</v>
      </c>
      <c r="BB955" s="166">
        <f>'2.ورود اطلاعات'!BT955</f>
        <v>0</v>
      </c>
      <c r="BC955" s="166" t="str">
        <f>'2.ورود اطلاعات'!BU955</f>
        <v xml:space="preserve"> </v>
      </c>
      <c r="BD955" s="166" t="str">
        <f>'2.ورود اطلاعات'!BV955</f>
        <v xml:space="preserve"> </v>
      </c>
      <c r="BE955" s="21"/>
      <c r="BF955" s="164">
        <f>'2.ورود اطلاعات'!BK955</f>
        <v>0</v>
      </c>
      <c r="BG955" s="164">
        <f>'2.ورود اطلاعات'!BL955</f>
        <v>0</v>
      </c>
      <c r="BH955" s="164">
        <f>'2.ورود اطلاعات'!BM955</f>
        <v>0</v>
      </c>
      <c r="BI955" s="164">
        <f>'2.ورود اطلاعات'!BN955</f>
        <v>0</v>
      </c>
      <c r="BJ955" s="164">
        <f>'2.ورود اطلاعات'!BO955</f>
        <v>0</v>
      </c>
      <c r="BK955" s="164">
        <f>'2.ورود اطلاعات'!BP955</f>
        <v>0</v>
      </c>
      <c r="BL955" s="164">
        <f>'2.ورود اطلاعات'!BQ955</f>
        <v>0</v>
      </c>
      <c r="BM955" s="164">
        <f>'2.ورود اطلاعات'!BR955</f>
        <v>0</v>
      </c>
      <c r="BN955" s="166">
        <f>'2.ورود اطلاعات'!BW955</f>
        <v>0</v>
      </c>
      <c r="BO955" s="166" t="str">
        <f>'2.ورود اطلاعات'!BX955</f>
        <v xml:space="preserve"> </v>
      </c>
      <c r="BP955" s="166" t="str">
        <f>'2.ورود اطلاعات'!BY955</f>
        <v xml:space="preserve"> </v>
      </c>
      <c r="BQ955" s="280" t="str">
        <f t="shared" si="118"/>
        <v>تست اچ آی وی انجام نشده است</v>
      </c>
      <c r="BR955" s="166">
        <f>'2.ورود اطلاعات'!BZ955</f>
        <v>0</v>
      </c>
      <c r="BS955" s="166" t="str">
        <f>'2.ورود اطلاعات'!CA955</f>
        <v xml:space="preserve"> </v>
      </c>
      <c r="BT955" s="166" t="str">
        <f>'2.ورود اطلاعات'!CB955</f>
        <v xml:space="preserve"> </v>
      </c>
      <c r="BU955" s="280" t="str">
        <f t="shared" si="119"/>
        <v>تست اچ آی وی انجام نشده است</v>
      </c>
      <c r="BV955" s="166">
        <f>'2.ورود اطلاعات'!CC955</f>
        <v>0</v>
      </c>
      <c r="BW955" s="166" t="str">
        <f>'2.ورود اطلاعات'!CD955</f>
        <v xml:space="preserve"> </v>
      </c>
      <c r="BX955" s="166" t="str">
        <f>'2.ورود اطلاعات'!CE955</f>
        <v xml:space="preserve"> </v>
      </c>
      <c r="BY955" s="280" t="str">
        <f t="shared" si="120"/>
        <v>تست اچ آی وی انجام نشده است</v>
      </c>
      <c r="BZ955" s="166">
        <f>'2.ورود اطلاعات'!CF955</f>
        <v>0</v>
      </c>
      <c r="CA955" s="166" t="str">
        <f>'2.ورود اطلاعات'!CG955</f>
        <v xml:space="preserve"> </v>
      </c>
      <c r="CB955" s="166" t="str">
        <f>'2.ورود اطلاعات'!CH955</f>
        <v xml:space="preserve"> </v>
      </c>
      <c r="CC955" s="280" t="str">
        <f t="shared" si="121"/>
        <v>تست اچ آی وی انجام نشده است</v>
      </c>
      <c r="CD955" s="166">
        <f>'2.ورود اطلاعات'!CI955</f>
        <v>0</v>
      </c>
      <c r="CE955" s="166" t="str">
        <f>'2.ورود اطلاعات'!CJ955</f>
        <v xml:space="preserve"> </v>
      </c>
      <c r="CF955" s="166" t="str">
        <f>'2.ورود اطلاعات'!CK955</f>
        <v xml:space="preserve"> </v>
      </c>
      <c r="CG955" s="280" t="str">
        <f t="shared" si="122"/>
        <v>تست اچ آی وی انجام نشده است</v>
      </c>
      <c r="CH955" s="166">
        <f>'2.ورود اطلاعات'!CL955</f>
        <v>0</v>
      </c>
      <c r="CI955" s="166" t="str">
        <f>'2.ورود اطلاعات'!CM955</f>
        <v xml:space="preserve"> </v>
      </c>
      <c r="CJ955" s="166" t="str">
        <f>'2.ورود اطلاعات'!CN955</f>
        <v xml:space="preserve"> </v>
      </c>
      <c r="CK955" s="280" t="str">
        <f t="shared" si="123"/>
        <v>تست اچ آی وی انجام نشده است</v>
      </c>
      <c r="CL955" s="166">
        <f>'2.ورود اطلاعات'!CO955</f>
        <v>0</v>
      </c>
      <c r="CM955" s="166" t="str">
        <f>'2.ورود اطلاعات'!CP955</f>
        <v xml:space="preserve"> </v>
      </c>
      <c r="CN955" s="166" t="str">
        <f>'2.ورود اطلاعات'!CQ955</f>
        <v xml:space="preserve"> </v>
      </c>
      <c r="CO955" s="280" t="str">
        <f t="shared" si="124"/>
        <v>تست اچ آی وی انجام نشده است</v>
      </c>
      <c r="CP955" s="166">
        <f>'2.ورود اطلاعات'!CR955</f>
        <v>0</v>
      </c>
      <c r="CQ955" s="166" t="str">
        <f>'2.ورود اطلاعات'!CS955</f>
        <v xml:space="preserve"> </v>
      </c>
      <c r="CR955" s="166" t="str">
        <f>'2.ورود اطلاعات'!CT955</f>
        <v xml:space="preserve"> </v>
      </c>
      <c r="CS955" s="280" t="str">
        <f t="shared" si="125"/>
        <v>تست اچ آی وی انجام نشده است</v>
      </c>
      <c r="CT955" s="166" t="str">
        <f>'2.ورود اطلاعات'!CU955</f>
        <v>خیر</v>
      </c>
      <c r="DI955" s="164"/>
      <c r="DJ955" s="164"/>
    </row>
    <row r="956" spans="1:114" s="166" customFormat="1" ht="11.65" x14ac:dyDescent="0.35">
      <c r="A956" s="144" t="str">
        <f>'2.ورود اطلاعات'!BS956</f>
        <v>خیر</v>
      </c>
      <c r="B956" s="166">
        <f>'2.ورود اطلاعات'!A956</f>
        <v>955</v>
      </c>
      <c r="C956" s="166">
        <f>'1.مشخصات مرکز'!$D$2</f>
        <v>1398</v>
      </c>
      <c r="D956" s="166" t="str">
        <f>'1.مشخصات مرکز'!$D$3</f>
        <v>انتخاب کنید ...</v>
      </c>
      <c r="E956" s="166" t="str">
        <f>'1.مشخصات مرکز'!$D$4</f>
        <v>انتخاب کنید ...</v>
      </c>
      <c r="F956" s="166" t="str">
        <f>'1.مشخصات مرکز'!$D$5</f>
        <v>انتخاب کنید ...</v>
      </c>
      <c r="G956" s="166">
        <f>'1.مشخصات مرکز'!$D$6</f>
        <v>0</v>
      </c>
      <c r="H956" s="166" t="str">
        <f>'1.مشخصات مرکز'!$D$7</f>
        <v>انتخاب کنید ...</v>
      </c>
      <c r="I956" s="166">
        <f>'1.مشخصات مرکز'!$D$8</f>
        <v>0</v>
      </c>
      <c r="J956" s="166">
        <f>'1.مشخصات مرکز'!$D$9</f>
        <v>0</v>
      </c>
      <c r="K956" s="164">
        <f>'1.مشخصات مرکز'!$D$10</f>
        <v>0</v>
      </c>
      <c r="L956" s="164">
        <f>'1.مشخصات مرکز'!$D$11</f>
        <v>0</v>
      </c>
      <c r="M956" s="166">
        <f>'2.ورود اطلاعات'!B956</f>
        <v>0</v>
      </c>
      <c r="N956" s="166">
        <f>'2.ورود اطلاعات'!C956</f>
        <v>0</v>
      </c>
      <c r="O956" s="166" t="str">
        <f>IF('2.ورود اطلاعات'!F956=0,"نامعلوم",'2.ورود اطلاعات'!F956)</f>
        <v>نامعلوم</v>
      </c>
      <c r="P956" s="166">
        <f>'2.ورود اطلاعات'!J956</f>
        <v>0</v>
      </c>
      <c r="Q956" s="166">
        <f>'2.ورود اطلاعات'!K956</f>
        <v>0</v>
      </c>
      <c r="R956" s="166">
        <f>'2.ورود اطلاعات'!L956</f>
        <v>0</v>
      </c>
      <c r="S956" s="166">
        <f>'2.ورود اطلاعات'!M956</f>
        <v>0</v>
      </c>
      <c r="T956" s="166">
        <f>'2.ورود اطلاعات'!N956</f>
        <v>0</v>
      </c>
      <c r="U956" s="166">
        <f>'2.ورود اطلاعات'!O956</f>
        <v>1398</v>
      </c>
      <c r="V956" s="166">
        <f>'2.ورود اطلاعات'!P956</f>
        <v>0</v>
      </c>
      <c r="W956" s="166">
        <f>'2.ورود اطلاعات'!Q956</f>
        <v>0</v>
      </c>
      <c r="X956" s="166">
        <f>'2.ورود اطلاعات'!R956</f>
        <v>0</v>
      </c>
      <c r="Y956" s="166">
        <f>'2.ورود اطلاعات'!S956</f>
        <v>0</v>
      </c>
      <c r="Z956" s="166">
        <f>'2.ورود اطلاعات'!T956</f>
        <v>0</v>
      </c>
      <c r="AA956" s="166">
        <f>'2.ورود اطلاعات'!U956</f>
        <v>0</v>
      </c>
      <c r="AB956" s="166">
        <f>'2.ورود اطلاعات'!V956</f>
        <v>0</v>
      </c>
      <c r="AC956" s="166">
        <f>'2.ورود اطلاعات'!W956</f>
        <v>0</v>
      </c>
      <c r="AD956" s="166">
        <f>'2.ورود اطلاعات'!X956</f>
        <v>0</v>
      </c>
      <c r="AE956" s="166">
        <f>'2.ورود اطلاعات'!Y956</f>
        <v>0</v>
      </c>
      <c r="AF956" s="166">
        <f>'2.ورود اطلاعات'!Z956</f>
        <v>0</v>
      </c>
      <c r="AG956" s="166">
        <f>'2.ورود اطلاعات'!AA956</f>
        <v>0</v>
      </c>
      <c r="AH956" s="166">
        <f>'2.ورود اطلاعات'!AB956</f>
        <v>0</v>
      </c>
      <c r="AI956" s="166">
        <f>'2.ورود اطلاعات'!AC956</f>
        <v>0</v>
      </c>
      <c r="AJ956" s="166">
        <f>'2.ورود اطلاعات'!AD956</f>
        <v>0</v>
      </c>
      <c r="AK956" s="166">
        <f>'2.ورود اطلاعات'!AE956</f>
        <v>0</v>
      </c>
      <c r="AL956" s="166">
        <f>'2.ورود اطلاعات'!AF956</f>
        <v>0</v>
      </c>
      <c r="AM956" s="166">
        <f>'2.ورود اطلاعات'!AG956</f>
        <v>0</v>
      </c>
      <c r="AN956" s="166">
        <f>'2.ورود اطلاعات'!AH956</f>
        <v>0</v>
      </c>
      <c r="AO956" s="166">
        <f>'2.ورود اطلاعات'!AI956</f>
        <v>0</v>
      </c>
      <c r="AP956" s="166" t="str">
        <f>'2.ورود اطلاعات'!AK956</f>
        <v xml:space="preserve">         </v>
      </c>
      <c r="AQ956" s="166" t="str">
        <f>'2.ورود اطلاعات'!AL956</f>
        <v>هیچکدام</v>
      </c>
      <c r="AR956" s="166" t="str">
        <f>'2.ورود اطلاعات'!AM956</f>
        <v>7.هیچکدام</v>
      </c>
      <c r="AS956" s="166" t="str">
        <f>'2.ورود اطلاعات'!AN956</f>
        <v>نامعلوم</v>
      </c>
      <c r="AT956" s="166" t="str">
        <f>'2.ورود اطلاعات'!AO956</f>
        <v>نامعلوم</v>
      </c>
      <c r="AU956" s="166" t="str">
        <f>'2.ورود اطلاعات'!CV956</f>
        <v>ارائه نشده است.</v>
      </c>
      <c r="AV956" s="166">
        <f>'2.ورود اطلاعات'!CW956</f>
        <v>0</v>
      </c>
      <c r="AW956" s="164">
        <f>'2.ورود اطلاعات'!AT956</f>
        <v>0</v>
      </c>
      <c r="AX956" s="164">
        <f>'2.ورود اطلاعات'!AU956</f>
        <v>0</v>
      </c>
      <c r="AY956" s="164">
        <f>'2.ورود اطلاعات'!AV956</f>
        <v>0</v>
      </c>
      <c r="AZ956" s="164">
        <f>'2.ورود اطلاعات'!AW956</f>
        <v>0</v>
      </c>
      <c r="BA956" s="164">
        <f>'2.ورود اطلاعات'!AX956</f>
        <v>0</v>
      </c>
      <c r="BB956" s="166">
        <f>'2.ورود اطلاعات'!BT956</f>
        <v>0</v>
      </c>
      <c r="BC956" s="166" t="str">
        <f>'2.ورود اطلاعات'!BU956</f>
        <v xml:space="preserve"> </v>
      </c>
      <c r="BD956" s="166" t="str">
        <f>'2.ورود اطلاعات'!BV956</f>
        <v xml:space="preserve"> </v>
      </c>
      <c r="BE956" s="21"/>
      <c r="BF956" s="164">
        <f>'2.ورود اطلاعات'!BK956</f>
        <v>0</v>
      </c>
      <c r="BG956" s="164">
        <f>'2.ورود اطلاعات'!BL956</f>
        <v>0</v>
      </c>
      <c r="BH956" s="164">
        <f>'2.ورود اطلاعات'!BM956</f>
        <v>0</v>
      </c>
      <c r="BI956" s="164">
        <f>'2.ورود اطلاعات'!BN956</f>
        <v>0</v>
      </c>
      <c r="BJ956" s="164">
        <f>'2.ورود اطلاعات'!BO956</f>
        <v>0</v>
      </c>
      <c r="BK956" s="164">
        <f>'2.ورود اطلاعات'!BP956</f>
        <v>0</v>
      </c>
      <c r="BL956" s="164">
        <f>'2.ورود اطلاعات'!BQ956</f>
        <v>0</v>
      </c>
      <c r="BM956" s="164">
        <f>'2.ورود اطلاعات'!BR956</f>
        <v>0</v>
      </c>
      <c r="BN956" s="166">
        <f>'2.ورود اطلاعات'!BW956</f>
        <v>0</v>
      </c>
      <c r="BO956" s="166" t="str">
        <f>'2.ورود اطلاعات'!BX956</f>
        <v xml:space="preserve"> </v>
      </c>
      <c r="BP956" s="166" t="str">
        <f>'2.ورود اطلاعات'!BY956</f>
        <v xml:space="preserve"> </v>
      </c>
      <c r="BQ956" s="280" t="str">
        <f t="shared" si="118"/>
        <v>تست اچ آی وی انجام نشده است</v>
      </c>
      <c r="BR956" s="166">
        <f>'2.ورود اطلاعات'!BZ956</f>
        <v>0</v>
      </c>
      <c r="BS956" s="166" t="str">
        <f>'2.ورود اطلاعات'!CA956</f>
        <v xml:space="preserve"> </v>
      </c>
      <c r="BT956" s="166" t="str">
        <f>'2.ورود اطلاعات'!CB956</f>
        <v xml:space="preserve"> </v>
      </c>
      <c r="BU956" s="280" t="str">
        <f t="shared" si="119"/>
        <v>تست اچ آی وی انجام نشده است</v>
      </c>
      <c r="BV956" s="166">
        <f>'2.ورود اطلاعات'!CC956</f>
        <v>0</v>
      </c>
      <c r="BW956" s="166" t="str">
        <f>'2.ورود اطلاعات'!CD956</f>
        <v xml:space="preserve"> </v>
      </c>
      <c r="BX956" s="166" t="str">
        <f>'2.ورود اطلاعات'!CE956</f>
        <v xml:space="preserve"> </v>
      </c>
      <c r="BY956" s="280" t="str">
        <f t="shared" si="120"/>
        <v>تست اچ آی وی انجام نشده است</v>
      </c>
      <c r="BZ956" s="166">
        <f>'2.ورود اطلاعات'!CF956</f>
        <v>0</v>
      </c>
      <c r="CA956" s="166" t="str">
        <f>'2.ورود اطلاعات'!CG956</f>
        <v xml:space="preserve"> </v>
      </c>
      <c r="CB956" s="166" t="str">
        <f>'2.ورود اطلاعات'!CH956</f>
        <v xml:space="preserve"> </v>
      </c>
      <c r="CC956" s="280" t="str">
        <f t="shared" si="121"/>
        <v>تست اچ آی وی انجام نشده است</v>
      </c>
      <c r="CD956" s="166">
        <f>'2.ورود اطلاعات'!CI956</f>
        <v>0</v>
      </c>
      <c r="CE956" s="166" t="str">
        <f>'2.ورود اطلاعات'!CJ956</f>
        <v xml:space="preserve"> </v>
      </c>
      <c r="CF956" s="166" t="str">
        <f>'2.ورود اطلاعات'!CK956</f>
        <v xml:space="preserve"> </v>
      </c>
      <c r="CG956" s="280" t="str">
        <f t="shared" si="122"/>
        <v>تست اچ آی وی انجام نشده است</v>
      </c>
      <c r="CH956" s="166">
        <f>'2.ورود اطلاعات'!CL956</f>
        <v>0</v>
      </c>
      <c r="CI956" s="166" t="str">
        <f>'2.ورود اطلاعات'!CM956</f>
        <v xml:space="preserve"> </v>
      </c>
      <c r="CJ956" s="166" t="str">
        <f>'2.ورود اطلاعات'!CN956</f>
        <v xml:space="preserve"> </v>
      </c>
      <c r="CK956" s="280" t="str">
        <f t="shared" si="123"/>
        <v>تست اچ آی وی انجام نشده است</v>
      </c>
      <c r="CL956" s="166">
        <f>'2.ورود اطلاعات'!CO956</f>
        <v>0</v>
      </c>
      <c r="CM956" s="166" t="str">
        <f>'2.ورود اطلاعات'!CP956</f>
        <v xml:space="preserve"> </v>
      </c>
      <c r="CN956" s="166" t="str">
        <f>'2.ورود اطلاعات'!CQ956</f>
        <v xml:space="preserve"> </v>
      </c>
      <c r="CO956" s="280" t="str">
        <f t="shared" si="124"/>
        <v>تست اچ آی وی انجام نشده است</v>
      </c>
      <c r="CP956" s="166">
        <f>'2.ورود اطلاعات'!CR956</f>
        <v>0</v>
      </c>
      <c r="CQ956" s="166" t="str">
        <f>'2.ورود اطلاعات'!CS956</f>
        <v xml:space="preserve"> </v>
      </c>
      <c r="CR956" s="166" t="str">
        <f>'2.ورود اطلاعات'!CT956</f>
        <v xml:space="preserve"> </v>
      </c>
      <c r="CS956" s="280" t="str">
        <f t="shared" si="125"/>
        <v>تست اچ آی وی انجام نشده است</v>
      </c>
      <c r="CT956" s="166" t="str">
        <f>'2.ورود اطلاعات'!CU956</f>
        <v>خیر</v>
      </c>
      <c r="DI956" s="164"/>
      <c r="DJ956" s="164"/>
    </row>
    <row r="957" spans="1:114" s="166" customFormat="1" ht="11.65" x14ac:dyDescent="0.35">
      <c r="A957" s="144" t="str">
        <f>'2.ورود اطلاعات'!BS957</f>
        <v>خیر</v>
      </c>
      <c r="B957" s="166">
        <f>'2.ورود اطلاعات'!A957</f>
        <v>956</v>
      </c>
      <c r="C957" s="166">
        <f>'1.مشخصات مرکز'!$D$2</f>
        <v>1398</v>
      </c>
      <c r="D957" s="166" t="str">
        <f>'1.مشخصات مرکز'!$D$3</f>
        <v>انتخاب کنید ...</v>
      </c>
      <c r="E957" s="166" t="str">
        <f>'1.مشخصات مرکز'!$D$4</f>
        <v>انتخاب کنید ...</v>
      </c>
      <c r="F957" s="166" t="str">
        <f>'1.مشخصات مرکز'!$D$5</f>
        <v>انتخاب کنید ...</v>
      </c>
      <c r="G957" s="166">
        <f>'1.مشخصات مرکز'!$D$6</f>
        <v>0</v>
      </c>
      <c r="H957" s="166" t="str">
        <f>'1.مشخصات مرکز'!$D$7</f>
        <v>انتخاب کنید ...</v>
      </c>
      <c r="I957" s="166">
        <f>'1.مشخصات مرکز'!$D$8</f>
        <v>0</v>
      </c>
      <c r="J957" s="166">
        <f>'1.مشخصات مرکز'!$D$9</f>
        <v>0</v>
      </c>
      <c r="K957" s="164">
        <f>'1.مشخصات مرکز'!$D$10</f>
        <v>0</v>
      </c>
      <c r="L957" s="164">
        <f>'1.مشخصات مرکز'!$D$11</f>
        <v>0</v>
      </c>
      <c r="M957" s="166">
        <f>'2.ورود اطلاعات'!B957</f>
        <v>0</v>
      </c>
      <c r="N957" s="166">
        <f>'2.ورود اطلاعات'!C957</f>
        <v>0</v>
      </c>
      <c r="O957" s="166" t="str">
        <f>IF('2.ورود اطلاعات'!F957=0,"نامعلوم",'2.ورود اطلاعات'!F957)</f>
        <v>نامعلوم</v>
      </c>
      <c r="P957" s="166">
        <f>'2.ورود اطلاعات'!J957</f>
        <v>0</v>
      </c>
      <c r="Q957" s="166">
        <f>'2.ورود اطلاعات'!K957</f>
        <v>0</v>
      </c>
      <c r="R957" s="166">
        <f>'2.ورود اطلاعات'!L957</f>
        <v>0</v>
      </c>
      <c r="S957" s="166">
        <f>'2.ورود اطلاعات'!M957</f>
        <v>0</v>
      </c>
      <c r="T957" s="166">
        <f>'2.ورود اطلاعات'!N957</f>
        <v>0</v>
      </c>
      <c r="U957" s="166">
        <f>'2.ورود اطلاعات'!O957</f>
        <v>1398</v>
      </c>
      <c r="V957" s="166">
        <f>'2.ورود اطلاعات'!P957</f>
        <v>0</v>
      </c>
      <c r="W957" s="166">
        <f>'2.ورود اطلاعات'!Q957</f>
        <v>0</v>
      </c>
      <c r="X957" s="166">
        <f>'2.ورود اطلاعات'!R957</f>
        <v>0</v>
      </c>
      <c r="Y957" s="166">
        <f>'2.ورود اطلاعات'!S957</f>
        <v>0</v>
      </c>
      <c r="Z957" s="166">
        <f>'2.ورود اطلاعات'!T957</f>
        <v>0</v>
      </c>
      <c r="AA957" s="166">
        <f>'2.ورود اطلاعات'!U957</f>
        <v>0</v>
      </c>
      <c r="AB957" s="166">
        <f>'2.ورود اطلاعات'!V957</f>
        <v>0</v>
      </c>
      <c r="AC957" s="166">
        <f>'2.ورود اطلاعات'!W957</f>
        <v>0</v>
      </c>
      <c r="AD957" s="166">
        <f>'2.ورود اطلاعات'!X957</f>
        <v>0</v>
      </c>
      <c r="AE957" s="166">
        <f>'2.ورود اطلاعات'!Y957</f>
        <v>0</v>
      </c>
      <c r="AF957" s="166">
        <f>'2.ورود اطلاعات'!Z957</f>
        <v>0</v>
      </c>
      <c r="AG957" s="166">
        <f>'2.ورود اطلاعات'!AA957</f>
        <v>0</v>
      </c>
      <c r="AH957" s="166">
        <f>'2.ورود اطلاعات'!AB957</f>
        <v>0</v>
      </c>
      <c r="AI957" s="166">
        <f>'2.ورود اطلاعات'!AC957</f>
        <v>0</v>
      </c>
      <c r="AJ957" s="166">
        <f>'2.ورود اطلاعات'!AD957</f>
        <v>0</v>
      </c>
      <c r="AK957" s="166">
        <f>'2.ورود اطلاعات'!AE957</f>
        <v>0</v>
      </c>
      <c r="AL957" s="166">
        <f>'2.ورود اطلاعات'!AF957</f>
        <v>0</v>
      </c>
      <c r="AM957" s="166">
        <f>'2.ورود اطلاعات'!AG957</f>
        <v>0</v>
      </c>
      <c r="AN957" s="166">
        <f>'2.ورود اطلاعات'!AH957</f>
        <v>0</v>
      </c>
      <c r="AO957" s="166">
        <f>'2.ورود اطلاعات'!AI957</f>
        <v>0</v>
      </c>
      <c r="AP957" s="166" t="str">
        <f>'2.ورود اطلاعات'!AK957</f>
        <v xml:space="preserve">         </v>
      </c>
      <c r="AQ957" s="166" t="str">
        <f>'2.ورود اطلاعات'!AL957</f>
        <v>هیچکدام</v>
      </c>
      <c r="AR957" s="166" t="str">
        <f>'2.ورود اطلاعات'!AM957</f>
        <v>7.هیچکدام</v>
      </c>
      <c r="AS957" s="166" t="str">
        <f>'2.ورود اطلاعات'!AN957</f>
        <v>نامعلوم</v>
      </c>
      <c r="AT957" s="166" t="str">
        <f>'2.ورود اطلاعات'!AO957</f>
        <v>نامعلوم</v>
      </c>
      <c r="AU957" s="166" t="str">
        <f>'2.ورود اطلاعات'!CV957</f>
        <v>ارائه نشده است.</v>
      </c>
      <c r="AV957" s="166">
        <f>'2.ورود اطلاعات'!CW957</f>
        <v>0</v>
      </c>
      <c r="AW957" s="164">
        <f>'2.ورود اطلاعات'!AT957</f>
        <v>0</v>
      </c>
      <c r="AX957" s="164">
        <f>'2.ورود اطلاعات'!AU957</f>
        <v>0</v>
      </c>
      <c r="AY957" s="164">
        <f>'2.ورود اطلاعات'!AV957</f>
        <v>0</v>
      </c>
      <c r="AZ957" s="164">
        <f>'2.ورود اطلاعات'!AW957</f>
        <v>0</v>
      </c>
      <c r="BA957" s="164">
        <f>'2.ورود اطلاعات'!AX957</f>
        <v>0</v>
      </c>
      <c r="BB957" s="166">
        <f>'2.ورود اطلاعات'!BT957</f>
        <v>0</v>
      </c>
      <c r="BC957" s="166" t="str">
        <f>'2.ورود اطلاعات'!BU957</f>
        <v xml:space="preserve"> </v>
      </c>
      <c r="BD957" s="166" t="str">
        <f>'2.ورود اطلاعات'!BV957</f>
        <v xml:space="preserve"> </v>
      </c>
      <c r="BE957" s="21"/>
      <c r="BF957" s="164">
        <f>'2.ورود اطلاعات'!BK957</f>
        <v>0</v>
      </c>
      <c r="BG957" s="164">
        <f>'2.ورود اطلاعات'!BL957</f>
        <v>0</v>
      </c>
      <c r="BH957" s="164">
        <f>'2.ورود اطلاعات'!BM957</f>
        <v>0</v>
      </c>
      <c r="BI957" s="164">
        <f>'2.ورود اطلاعات'!BN957</f>
        <v>0</v>
      </c>
      <c r="BJ957" s="164">
        <f>'2.ورود اطلاعات'!BO957</f>
        <v>0</v>
      </c>
      <c r="BK957" s="164">
        <f>'2.ورود اطلاعات'!BP957</f>
        <v>0</v>
      </c>
      <c r="BL957" s="164">
        <f>'2.ورود اطلاعات'!BQ957</f>
        <v>0</v>
      </c>
      <c r="BM957" s="164">
        <f>'2.ورود اطلاعات'!BR957</f>
        <v>0</v>
      </c>
      <c r="BN957" s="166">
        <f>'2.ورود اطلاعات'!BW957</f>
        <v>0</v>
      </c>
      <c r="BO957" s="166" t="str">
        <f>'2.ورود اطلاعات'!BX957</f>
        <v xml:space="preserve"> </v>
      </c>
      <c r="BP957" s="166" t="str">
        <f>'2.ورود اطلاعات'!BY957</f>
        <v xml:space="preserve"> </v>
      </c>
      <c r="BQ957" s="280" t="str">
        <f t="shared" si="118"/>
        <v>تست اچ آی وی انجام نشده است</v>
      </c>
      <c r="BR957" s="166">
        <f>'2.ورود اطلاعات'!BZ957</f>
        <v>0</v>
      </c>
      <c r="BS957" s="166" t="str">
        <f>'2.ورود اطلاعات'!CA957</f>
        <v xml:space="preserve"> </v>
      </c>
      <c r="BT957" s="166" t="str">
        <f>'2.ورود اطلاعات'!CB957</f>
        <v xml:space="preserve"> </v>
      </c>
      <c r="BU957" s="280" t="str">
        <f t="shared" si="119"/>
        <v>تست اچ آی وی انجام نشده است</v>
      </c>
      <c r="BV957" s="166">
        <f>'2.ورود اطلاعات'!CC957</f>
        <v>0</v>
      </c>
      <c r="BW957" s="166" t="str">
        <f>'2.ورود اطلاعات'!CD957</f>
        <v xml:space="preserve"> </v>
      </c>
      <c r="BX957" s="166" t="str">
        <f>'2.ورود اطلاعات'!CE957</f>
        <v xml:space="preserve"> </v>
      </c>
      <c r="BY957" s="280" t="str">
        <f t="shared" si="120"/>
        <v>تست اچ آی وی انجام نشده است</v>
      </c>
      <c r="BZ957" s="166">
        <f>'2.ورود اطلاعات'!CF957</f>
        <v>0</v>
      </c>
      <c r="CA957" s="166" t="str">
        <f>'2.ورود اطلاعات'!CG957</f>
        <v xml:space="preserve"> </v>
      </c>
      <c r="CB957" s="166" t="str">
        <f>'2.ورود اطلاعات'!CH957</f>
        <v xml:space="preserve"> </v>
      </c>
      <c r="CC957" s="280" t="str">
        <f t="shared" si="121"/>
        <v>تست اچ آی وی انجام نشده است</v>
      </c>
      <c r="CD957" s="166">
        <f>'2.ورود اطلاعات'!CI957</f>
        <v>0</v>
      </c>
      <c r="CE957" s="166" t="str">
        <f>'2.ورود اطلاعات'!CJ957</f>
        <v xml:space="preserve"> </v>
      </c>
      <c r="CF957" s="166" t="str">
        <f>'2.ورود اطلاعات'!CK957</f>
        <v xml:space="preserve"> </v>
      </c>
      <c r="CG957" s="280" t="str">
        <f t="shared" si="122"/>
        <v>تست اچ آی وی انجام نشده است</v>
      </c>
      <c r="CH957" s="166">
        <f>'2.ورود اطلاعات'!CL957</f>
        <v>0</v>
      </c>
      <c r="CI957" s="166" t="str">
        <f>'2.ورود اطلاعات'!CM957</f>
        <v xml:space="preserve"> </v>
      </c>
      <c r="CJ957" s="166" t="str">
        <f>'2.ورود اطلاعات'!CN957</f>
        <v xml:space="preserve"> </v>
      </c>
      <c r="CK957" s="280" t="str">
        <f t="shared" si="123"/>
        <v>تست اچ آی وی انجام نشده است</v>
      </c>
      <c r="CL957" s="166">
        <f>'2.ورود اطلاعات'!CO957</f>
        <v>0</v>
      </c>
      <c r="CM957" s="166" t="str">
        <f>'2.ورود اطلاعات'!CP957</f>
        <v xml:space="preserve"> </v>
      </c>
      <c r="CN957" s="166" t="str">
        <f>'2.ورود اطلاعات'!CQ957</f>
        <v xml:space="preserve"> </v>
      </c>
      <c r="CO957" s="280" t="str">
        <f t="shared" si="124"/>
        <v>تست اچ آی وی انجام نشده است</v>
      </c>
      <c r="CP957" s="166">
        <f>'2.ورود اطلاعات'!CR957</f>
        <v>0</v>
      </c>
      <c r="CQ957" s="166" t="str">
        <f>'2.ورود اطلاعات'!CS957</f>
        <v xml:space="preserve"> </v>
      </c>
      <c r="CR957" s="166" t="str">
        <f>'2.ورود اطلاعات'!CT957</f>
        <v xml:space="preserve"> </v>
      </c>
      <c r="CS957" s="280" t="str">
        <f t="shared" si="125"/>
        <v>تست اچ آی وی انجام نشده است</v>
      </c>
      <c r="CT957" s="166" t="str">
        <f>'2.ورود اطلاعات'!CU957</f>
        <v>خیر</v>
      </c>
      <c r="DI957" s="164"/>
      <c r="DJ957" s="164"/>
    </row>
    <row r="958" spans="1:114" s="166" customFormat="1" ht="11.65" x14ac:dyDescent="0.35">
      <c r="A958" s="144" t="str">
        <f>'2.ورود اطلاعات'!BS958</f>
        <v>خیر</v>
      </c>
      <c r="B958" s="166">
        <f>'2.ورود اطلاعات'!A958</f>
        <v>957</v>
      </c>
      <c r="C958" s="166">
        <f>'1.مشخصات مرکز'!$D$2</f>
        <v>1398</v>
      </c>
      <c r="D958" s="166" t="str">
        <f>'1.مشخصات مرکز'!$D$3</f>
        <v>انتخاب کنید ...</v>
      </c>
      <c r="E958" s="166" t="str">
        <f>'1.مشخصات مرکز'!$D$4</f>
        <v>انتخاب کنید ...</v>
      </c>
      <c r="F958" s="166" t="str">
        <f>'1.مشخصات مرکز'!$D$5</f>
        <v>انتخاب کنید ...</v>
      </c>
      <c r="G958" s="166">
        <f>'1.مشخصات مرکز'!$D$6</f>
        <v>0</v>
      </c>
      <c r="H958" s="166" t="str">
        <f>'1.مشخصات مرکز'!$D$7</f>
        <v>انتخاب کنید ...</v>
      </c>
      <c r="I958" s="166">
        <f>'1.مشخصات مرکز'!$D$8</f>
        <v>0</v>
      </c>
      <c r="J958" s="166">
        <f>'1.مشخصات مرکز'!$D$9</f>
        <v>0</v>
      </c>
      <c r="K958" s="164">
        <f>'1.مشخصات مرکز'!$D$10</f>
        <v>0</v>
      </c>
      <c r="L958" s="164">
        <f>'1.مشخصات مرکز'!$D$11</f>
        <v>0</v>
      </c>
      <c r="M958" s="166">
        <f>'2.ورود اطلاعات'!B958</f>
        <v>0</v>
      </c>
      <c r="N958" s="166">
        <f>'2.ورود اطلاعات'!C958</f>
        <v>0</v>
      </c>
      <c r="O958" s="166" t="str">
        <f>IF('2.ورود اطلاعات'!F958=0,"نامعلوم",'2.ورود اطلاعات'!F958)</f>
        <v>نامعلوم</v>
      </c>
      <c r="P958" s="166">
        <f>'2.ورود اطلاعات'!J958</f>
        <v>0</v>
      </c>
      <c r="Q958" s="166">
        <f>'2.ورود اطلاعات'!K958</f>
        <v>0</v>
      </c>
      <c r="R958" s="166">
        <f>'2.ورود اطلاعات'!L958</f>
        <v>0</v>
      </c>
      <c r="S958" s="166">
        <f>'2.ورود اطلاعات'!M958</f>
        <v>0</v>
      </c>
      <c r="T958" s="166">
        <f>'2.ورود اطلاعات'!N958</f>
        <v>0</v>
      </c>
      <c r="U958" s="166">
        <f>'2.ورود اطلاعات'!O958</f>
        <v>1398</v>
      </c>
      <c r="V958" s="166">
        <f>'2.ورود اطلاعات'!P958</f>
        <v>0</v>
      </c>
      <c r="W958" s="166">
        <f>'2.ورود اطلاعات'!Q958</f>
        <v>0</v>
      </c>
      <c r="X958" s="166">
        <f>'2.ورود اطلاعات'!R958</f>
        <v>0</v>
      </c>
      <c r="Y958" s="166">
        <f>'2.ورود اطلاعات'!S958</f>
        <v>0</v>
      </c>
      <c r="Z958" s="166">
        <f>'2.ورود اطلاعات'!T958</f>
        <v>0</v>
      </c>
      <c r="AA958" s="166">
        <f>'2.ورود اطلاعات'!U958</f>
        <v>0</v>
      </c>
      <c r="AB958" s="166">
        <f>'2.ورود اطلاعات'!V958</f>
        <v>0</v>
      </c>
      <c r="AC958" s="166">
        <f>'2.ورود اطلاعات'!W958</f>
        <v>0</v>
      </c>
      <c r="AD958" s="166">
        <f>'2.ورود اطلاعات'!X958</f>
        <v>0</v>
      </c>
      <c r="AE958" s="166">
        <f>'2.ورود اطلاعات'!Y958</f>
        <v>0</v>
      </c>
      <c r="AF958" s="166">
        <f>'2.ورود اطلاعات'!Z958</f>
        <v>0</v>
      </c>
      <c r="AG958" s="166">
        <f>'2.ورود اطلاعات'!AA958</f>
        <v>0</v>
      </c>
      <c r="AH958" s="166">
        <f>'2.ورود اطلاعات'!AB958</f>
        <v>0</v>
      </c>
      <c r="AI958" s="166">
        <f>'2.ورود اطلاعات'!AC958</f>
        <v>0</v>
      </c>
      <c r="AJ958" s="166">
        <f>'2.ورود اطلاعات'!AD958</f>
        <v>0</v>
      </c>
      <c r="AK958" s="166">
        <f>'2.ورود اطلاعات'!AE958</f>
        <v>0</v>
      </c>
      <c r="AL958" s="166">
        <f>'2.ورود اطلاعات'!AF958</f>
        <v>0</v>
      </c>
      <c r="AM958" s="166">
        <f>'2.ورود اطلاعات'!AG958</f>
        <v>0</v>
      </c>
      <c r="AN958" s="166">
        <f>'2.ورود اطلاعات'!AH958</f>
        <v>0</v>
      </c>
      <c r="AO958" s="166">
        <f>'2.ورود اطلاعات'!AI958</f>
        <v>0</v>
      </c>
      <c r="AP958" s="166" t="str">
        <f>'2.ورود اطلاعات'!AK958</f>
        <v xml:space="preserve">         </v>
      </c>
      <c r="AQ958" s="166" t="str">
        <f>'2.ورود اطلاعات'!AL958</f>
        <v>هیچکدام</v>
      </c>
      <c r="AR958" s="166" t="str">
        <f>'2.ورود اطلاعات'!AM958</f>
        <v>7.هیچکدام</v>
      </c>
      <c r="AS958" s="166" t="str">
        <f>'2.ورود اطلاعات'!AN958</f>
        <v>نامعلوم</v>
      </c>
      <c r="AT958" s="166" t="str">
        <f>'2.ورود اطلاعات'!AO958</f>
        <v>نامعلوم</v>
      </c>
      <c r="AU958" s="166" t="str">
        <f>'2.ورود اطلاعات'!CV958</f>
        <v>ارائه نشده است.</v>
      </c>
      <c r="AV958" s="166">
        <f>'2.ورود اطلاعات'!CW958</f>
        <v>0</v>
      </c>
      <c r="AW958" s="164">
        <f>'2.ورود اطلاعات'!AT958</f>
        <v>0</v>
      </c>
      <c r="AX958" s="164">
        <f>'2.ورود اطلاعات'!AU958</f>
        <v>0</v>
      </c>
      <c r="AY958" s="164">
        <f>'2.ورود اطلاعات'!AV958</f>
        <v>0</v>
      </c>
      <c r="AZ958" s="164">
        <f>'2.ورود اطلاعات'!AW958</f>
        <v>0</v>
      </c>
      <c r="BA958" s="164">
        <f>'2.ورود اطلاعات'!AX958</f>
        <v>0</v>
      </c>
      <c r="BB958" s="166">
        <f>'2.ورود اطلاعات'!BT958</f>
        <v>0</v>
      </c>
      <c r="BC958" s="166" t="str">
        <f>'2.ورود اطلاعات'!BU958</f>
        <v xml:space="preserve"> </v>
      </c>
      <c r="BD958" s="166" t="str">
        <f>'2.ورود اطلاعات'!BV958</f>
        <v xml:space="preserve"> </v>
      </c>
      <c r="BE958" s="21"/>
      <c r="BF958" s="164">
        <f>'2.ورود اطلاعات'!BK958</f>
        <v>0</v>
      </c>
      <c r="BG958" s="164">
        <f>'2.ورود اطلاعات'!BL958</f>
        <v>0</v>
      </c>
      <c r="BH958" s="164">
        <f>'2.ورود اطلاعات'!BM958</f>
        <v>0</v>
      </c>
      <c r="BI958" s="164">
        <f>'2.ورود اطلاعات'!BN958</f>
        <v>0</v>
      </c>
      <c r="BJ958" s="164">
        <f>'2.ورود اطلاعات'!BO958</f>
        <v>0</v>
      </c>
      <c r="BK958" s="164">
        <f>'2.ورود اطلاعات'!BP958</f>
        <v>0</v>
      </c>
      <c r="BL958" s="164">
        <f>'2.ورود اطلاعات'!BQ958</f>
        <v>0</v>
      </c>
      <c r="BM958" s="164">
        <f>'2.ورود اطلاعات'!BR958</f>
        <v>0</v>
      </c>
      <c r="BN958" s="166">
        <f>'2.ورود اطلاعات'!BW958</f>
        <v>0</v>
      </c>
      <c r="BO958" s="166" t="str">
        <f>'2.ورود اطلاعات'!BX958</f>
        <v xml:space="preserve"> </v>
      </c>
      <c r="BP958" s="166" t="str">
        <f>'2.ورود اطلاعات'!BY958</f>
        <v xml:space="preserve"> </v>
      </c>
      <c r="BQ958" s="280" t="str">
        <f t="shared" si="118"/>
        <v>تست اچ آی وی انجام نشده است</v>
      </c>
      <c r="BR958" s="166">
        <f>'2.ورود اطلاعات'!BZ958</f>
        <v>0</v>
      </c>
      <c r="BS958" s="166" t="str">
        <f>'2.ورود اطلاعات'!CA958</f>
        <v xml:space="preserve"> </v>
      </c>
      <c r="BT958" s="166" t="str">
        <f>'2.ورود اطلاعات'!CB958</f>
        <v xml:space="preserve"> </v>
      </c>
      <c r="BU958" s="280" t="str">
        <f t="shared" si="119"/>
        <v>تست اچ آی وی انجام نشده است</v>
      </c>
      <c r="BV958" s="166">
        <f>'2.ورود اطلاعات'!CC958</f>
        <v>0</v>
      </c>
      <c r="BW958" s="166" t="str">
        <f>'2.ورود اطلاعات'!CD958</f>
        <v xml:space="preserve"> </v>
      </c>
      <c r="BX958" s="166" t="str">
        <f>'2.ورود اطلاعات'!CE958</f>
        <v xml:space="preserve"> </v>
      </c>
      <c r="BY958" s="280" t="str">
        <f t="shared" si="120"/>
        <v>تست اچ آی وی انجام نشده است</v>
      </c>
      <c r="BZ958" s="166">
        <f>'2.ورود اطلاعات'!CF958</f>
        <v>0</v>
      </c>
      <c r="CA958" s="166" t="str">
        <f>'2.ورود اطلاعات'!CG958</f>
        <v xml:space="preserve"> </v>
      </c>
      <c r="CB958" s="166" t="str">
        <f>'2.ورود اطلاعات'!CH958</f>
        <v xml:space="preserve"> </v>
      </c>
      <c r="CC958" s="280" t="str">
        <f t="shared" si="121"/>
        <v>تست اچ آی وی انجام نشده است</v>
      </c>
      <c r="CD958" s="166">
        <f>'2.ورود اطلاعات'!CI958</f>
        <v>0</v>
      </c>
      <c r="CE958" s="166" t="str">
        <f>'2.ورود اطلاعات'!CJ958</f>
        <v xml:space="preserve"> </v>
      </c>
      <c r="CF958" s="166" t="str">
        <f>'2.ورود اطلاعات'!CK958</f>
        <v xml:space="preserve"> </v>
      </c>
      <c r="CG958" s="280" t="str">
        <f t="shared" si="122"/>
        <v>تست اچ آی وی انجام نشده است</v>
      </c>
      <c r="CH958" s="166">
        <f>'2.ورود اطلاعات'!CL958</f>
        <v>0</v>
      </c>
      <c r="CI958" s="166" t="str">
        <f>'2.ورود اطلاعات'!CM958</f>
        <v xml:space="preserve"> </v>
      </c>
      <c r="CJ958" s="166" t="str">
        <f>'2.ورود اطلاعات'!CN958</f>
        <v xml:space="preserve"> </v>
      </c>
      <c r="CK958" s="280" t="str">
        <f t="shared" si="123"/>
        <v>تست اچ آی وی انجام نشده است</v>
      </c>
      <c r="CL958" s="166">
        <f>'2.ورود اطلاعات'!CO958</f>
        <v>0</v>
      </c>
      <c r="CM958" s="166" t="str">
        <f>'2.ورود اطلاعات'!CP958</f>
        <v xml:space="preserve"> </v>
      </c>
      <c r="CN958" s="166" t="str">
        <f>'2.ورود اطلاعات'!CQ958</f>
        <v xml:space="preserve"> </v>
      </c>
      <c r="CO958" s="280" t="str">
        <f t="shared" si="124"/>
        <v>تست اچ آی وی انجام نشده است</v>
      </c>
      <c r="CP958" s="166">
        <f>'2.ورود اطلاعات'!CR958</f>
        <v>0</v>
      </c>
      <c r="CQ958" s="166" t="str">
        <f>'2.ورود اطلاعات'!CS958</f>
        <v xml:space="preserve"> </v>
      </c>
      <c r="CR958" s="166" t="str">
        <f>'2.ورود اطلاعات'!CT958</f>
        <v xml:space="preserve"> </v>
      </c>
      <c r="CS958" s="280" t="str">
        <f t="shared" si="125"/>
        <v>تست اچ آی وی انجام نشده است</v>
      </c>
      <c r="CT958" s="166" t="str">
        <f>'2.ورود اطلاعات'!CU958</f>
        <v>خیر</v>
      </c>
      <c r="DI958" s="164"/>
      <c r="DJ958" s="164"/>
    </row>
    <row r="959" spans="1:114" s="166" customFormat="1" ht="11.65" x14ac:dyDescent="0.35">
      <c r="A959" s="144" t="str">
        <f>'2.ورود اطلاعات'!BS959</f>
        <v>خیر</v>
      </c>
      <c r="B959" s="166">
        <f>'2.ورود اطلاعات'!A959</f>
        <v>958</v>
      </c>
      <c r="C959" s="166">
        <f>'1.مشخصات مرکز'!$D$2</f>
        <v>1398</v>
      </c>
      <c r="D959" s="166" t="str">
        <f>'1.مشخصات مرکز'!$D$3</f>
        <v>انتخاب کنید ...</v>
      </c>
      <c r="E959" s="166" t="str">
        <f>'1.مشخصات مرکز'!$D$4</f>
        <v>انتخاب کنید ...</v>
      </c>
      <c r="F959" s="166" t="str">
        <f>'1.مشخصات مرکز'!$D$5</f>
        <v>انتخاب کنید ...</v>
      </c>
      <c r="G959" s="166">
        <f>'1.مشخصات مرکز'!$D$6</f>
        <v>0</v>
      </c>
      <c r="H959" s="166" t="str">
        <f>'1.مشخصات مرکز'!$D$7</f>
        <v>انتخاب کنید ...</v>
      </c>
      <c r="I959" s="166">
        <f>'1.مشخصات مرکز'!$D$8</f>
        <v>0</v>
      </c>
      <c r="J959" s="166">
        <f>'1.مشخصات مرکز'!$D$9</f>
        <v>0</v>
      </c>
      <c r="K959" s="164">
        <f>'1.مشخصات مرکز'!$D$10</f>
        <v>0</v>
      </c>
      <c r="L959" s="164">
        <f>'1.مشخصات مرکز'!$D$11</f>
        <v>0</v>
      </c>
      <c r="M959" s="166">
        <f>'2.ورود اطلاعات'!B959</f>
        <v>0</v>
      </c>
      <c r="N959" s="166">
        <f>'2.ورود اطلاعات'!C959</f>
        <v>0</v>
      </c>
      <c r="O959" s="166" t="str">
        <f>IF('2.ورود اطلاعات'!F959=0,"نامعلوم",'2.ورود اطلاعات'!F959)</f>
        <v>نامعلوم</v>
      </c>
      <c r="P959" s="166">
        <f>'2.ورود اطلاعات'!J959</f>
        <v>0</v>
      </c>
      <c r="Q959" s="166">
        <f>'2.ورود اطلاعات'!K959</f>
        <v>0</v>
      </c>
      <c r="R959" s="166">
        <f>'2.ورود اطلاعات'!L959</f>
        <v>0</v>
      </c>
      <c r="S959" s="166">
        <f>'2.ورود اطلاعات'!M959</f>
        <v>0</v>
      </c>
      <c r="T959" s="166">
        <f>'2.ورود اطلاعات'!N959</f>
        <v>0</v>
      </c>
      <c r="U959" s="166">
        <f>'2.ورود اطلاعات'!O959</f>
        <v>1398</v>
      </c>
      <c r="V959" s="166">
        <f>'2.ورود اطلاعات'!P959</f>
        <v>0</v>
      </c>
      <c r="W959" s="166">
        <f>'2.ورود اطلاعات'!Q959</f>
        <v>0</v>
      </c>
      <c r="X959" s="166">
        <f>'2.ورود اطلاعات'!R959</f>
        <v>0</v>
      </c>
      <c r="Y959" s="166">
        <f>'2.ورود اطلاعات'!S959</f>
        <v>0</v>
      </c>
      <c r="Z959" s="166">
        <f>'2.ورود اطلاعات'!T959</f>
        <v>0</v>
      </c>
      <c r="AA959" s="166">
        <f>'2.ورود اطلاعات'!U959</f>
        <v>0</v>
      </c>
      <c r="AB959" s="166">
        <f>'2.ورود اطلاعات'!V959</f>
        <v>0</v>
      </c>
      <c r="AC959" s="166">
        <f>'2.ورود اطلاعات'!W959</f>
        <v>0</v>
      </c>
      <c r="AD959" s="166">
        <f>'2.ورود اطلاعات'!X959</f>
        <v>0</v>
      </c>
      <c r="AE959" s="166">
        <f>'2.ورود اطلاعات'!Y959</f>
        <v>0</v>
      </c>
      <c r="AF959" s="166">
        <f>'2.ورود اطلاعات'!Z959</f>
        <v>0</v>
      </c>
      <c r="AG959" s="166">
        <f>'2.ورود اطلاعات'!AA959</f>
        <v>0</v>
      </c>
      <c r="AH959" s="166">
        <f>'2.ورود اطلاعات'!AB959</f>
        <v>0</v>
      </c>
      <c r="AI959" s="166">
        <f>'2.ورود اطلاعات'!AC959</f>
        <v>0</v>
      </c>
      <c r="AJ959" s="166">
        <f>'2.ورود اطلاعات'!AD959</f>
        <v>0</v>
      </c>
      <c r="AK959" s="166">
        <f>'2.ورود اطلاعات'!AE959</f>
        <v>0</v>
      </c>
      <c r="AL959" s="166">
        <f>'2.ورود اطلاعات'!AF959</f>
        <v>0</v>
      </c>
      <c r="AM959" s="166">
        <f>'2.ورود اطلاعات'!AG959</f>
        <v>0</v>
      </c>
      <c r="AN959" s="166">
        <f>'2.ورود اطلاعات'!AH959</f>
        <v>0</v>
      </c>
      <c r="AO959" s="166">
        <f>'2.ورود اطلاعات'!AI959</f>
        <v>0</v>
      </c>
      <c r="AP959" s="166" t="str">
        <f>'2.ورود اطلاعات'!AK959</f>
        <v xml:space="preserve">         </v>
      </c>
      <c r="AQ959" s="166" t="str">
        <f>'2.ورود اطلاعات'!AL959</f>
        <v>هیچکدام</v>
      </c>
      <c r="AR959" s="166" t="str">
        <f>'2.ورود اطلاعات'!AM959</f>
        <v>7.هیچکدام</v>
      </c>
      <c r="AS959" s="166" t="str">
        <f>'2.ورود اطلاعات'!AN959</f>
        <v>نامعلوم</v>
      </c>
      <c r="AT959" s="166" t="str">
        <f>'2.ورود اطلاعات'!AO959</f>
        <v>نامعلوم</v>
      </c>
      <c r="AU959" s="166" t="str">
        <f>'2.ورود اطلاعات'!CV959</f>
        <v>ارائه نشده است.</v>
      </c>
      <c r="AV959" s="166">
        <f>'2.ورود اطلاعات'!CW959</f>
        <v>0</v>
      </c>
      <c r="AW959" s="164">
        <f>'2.ورود اطلاعات'!AT959</f>
        <v>0</v>
      </c>
      <c r="AX959" s="164">
        <f>'2.ورود اطلاعات'!AU959</f>
        <v>0</v>
      </c>
      <c r="AY959" s="164">
        <f>'2.ورود اطلاعات'!AV959</f>
        <v>0</v>
      </c>
      <c r="AZ959" s="164">
        <f>'2.ورود اطلاعات'!AW959</f>
        <v>0</v>
      </c>
      <c r="BA959" s="164">
        <f>'2.ورود اطلاعات'!AX959</f>
        <v>0</v>
      </c>
      <c r="BB959" s="166">
        <f>'2.ورود اطلاعات'!BT959</f>
        <v>0</v>
      </c>
      <c r="BC959" s="166" t="str">
        <f>'2.ورود اطلاعات'!BU959</f>
        <v xml:space="preserve"> </v>
      </c>
      <c r="BD959" s="166" t="str">
        <f>'2.ورود اطلاعات'!BV959</f>
        <v xml:space="preserve"> </v>
      </c>
      <c r="BE959" s="21"/>
      <c r="BF959" s="164">
        <f>'2.ورود اطلاعات'!BK959</f>
        <v>0</v>
      </c>
      <c r="BG959" s="164">
        <f>'2.ورود اطلاعات'!BL959</f>
        <v>0</v>
      </c>
      <c r="BH959" s="164">
        <f>'2.ورود اطلاعات'!BM959</f>
        <v>0</v>
      </c>
      <c r="BI959" s="164">
        <f>'2.ورود اطلاعات'!BN959</f>
        <v>0</v>
      </c>
      <c r="BJ959" s="164">
        <f>'2.ورود اطلاعات'!BO959</f>
        <v>0</v>
      </c>
      <c r="BK959" s="164">
        <f>'2.ورود اطلاعات'!BP959</f>
        <v>0</v>
      </c>
      <c r="BL959" s="164">
        <f>'2.ورود اطلاعات'!BQ959</f>
        <v>0</v>
      </c>
      <c r="BM959" s="164">
        <f>'2.ورود اطلاعات'!BR959</f>
        <v>0</v>
      </c>
      <c r="BN959" s="166">
        <f>'2.ورود اطلاعات'!BW959</f>
        <v>0</v>
      </c>
      <c r="BO959" s="166" t="str">
        <f>'2.ورود اطلاعات'!BX959</f>
        <v xml:space="preserve"> </v>
      </c>
      <c r="BP959" s="166" t="str">
        <f>'2.ورود اطلاعات'!BY959</f>
        <v xml:space="preserve"> </v>
      </c>
      <c r="BQ959" s="280" t="str">
        <f t="shared" si="118"/>
        <v>تست اچ آی وی انجام نشده است</v>
      </c>
      <c r="BR959" s="166">
        <f>'2.ورود اطلاعات'!BZ959</f>
        <v>0</v>
      </c>
      <c r="BS959" s="166" t="str">
        <f>'2.ورود اطلاعات'!CA959</f>
        <v xml:space="preserve"> </v>
      </c>
      <c r="BT959" s="166" t="str">
        <f>'2.ورود اطلاعات'!CB959</f>
        <v xml:space="preserve"> </v>
      </c>
      <c r="BU959" s="280" t="str">
        <f t="shared" si="119"/>
        <v>تست اچ آی وی انجام نشده است</v>
      </c>
      <c r="BV959" s="166">
        <f>'2.ورود اطلاعات'!CC959</f>
        <v>0</v>
      </c>
      <c r="BW959" s="166" t="str">
        <f>'2.ورود اطلاعات'!CD959</f>
        <v xml:space="preserve"> </v>
      </c>
      <c r="BX959" s="166" t="str">
        <f>'2.ورود اطلاعات'!CE959</f>
        <v xml:space="preserve"> </v>
      </c>
      <c r="BY959" s="280" t="str">
        <f t="shared" si="120"/>
        <v>تست اچ آی وی انجام نشده است</v>
      </c>
      <c r="BZ959" s="166">
        <f>'2.ورود اطلاعات'!CF959</f>
        <v>0</v>
      </c>
      <c r="CA959" s="166" t="str">
        <f>'2.ورود اطلاعات'!CG959</f>
        <v xml:space="preserve"> </v>
      </c>
      <c r="CB959" s="166" t="str">
        <f>'2.ورود اطلاعات'!CH959</f>
        <v xml:space="preserve"> </v>
      </c>
      <c r="CC959" s="280" t="str">
        <f t="shared" si="121"/>
        <v>تست اچ آی وی انجام نشده است</v>
      </c>
      <c r="CD959" s="166">
        <f>'2.ورود اطلاعات'!CI959</f>
        <v>0</v>
      </c>
      <c r="CE959" s="166" t="str">
        <f>'2.ورود اطلاعات'!CJ959</f>
        <v xml:space="preserve"> </v>
      </c>
      <c r="CF959" s="166" t="str">
        <f>'2.ورود اطلاعات'!CK959</f>
        <v xml:space="preserve"> </v>
      </c>
      <c r="CG959" s="280" t="str">
        <f t="shared" si="122"/>
        <v>تست اچ آی وی انجام نشده است</v>
      </c>
      <c r="CH959" s="166">
        <f>'2.ورود اطلاعات'!CL959</f>
        <v>0</v>
      </c>
      <c r="CI959" s="166" t="str">
        <f>'2.ورود اطلاعات'!CM959</f>
        <v xml:space="preserve"> </v>
      </c>
      <c r="CJ959" s="166" t="str">
        <f>'2.ورود اطلاعات'!CN959</f>
        <v xml:space="preserve"> </v>
      </c>
      <c r="CK959" s="280" t="str">
        <f t="shared" si="123"/>
        <v>تست اچ آی وی انجام نشده است</v>
      </c>
      <c r="CL959" s="166">
        <f>'2.ورود اطلاعات'!CO959</f>
        <v>0</v>
      </c>
      <c r="CM959" s="166" t="str">
        <f>'2.ورود اطلاعات'!CP959</f>
        <v xml:space="preserve"> </v>
      </c>
      <c r="CN959" s="166" t="str">
        <f>'2.ورود اطلاعات'!CQ959</f>
        <v xml:space="preserve"> </v>
      </c>
      <c r="CO959" s="280" t="str">
        <f t="shared" si="124"/>
        <v>تست اچ آی وی انجام نشده است</v>
      </c>
      <c r="CP959" s="166">
        <f>'2.ورود اطلاعات'!CR959</f>
        <v>0</v>
      </c>
      <c r="CQ959" s="166" t="str">
        <f>'2.ورود اطلاعات'!CS959</f>
        <v xml:space="preserve"> </v>
      </c>
      <c r="CR959" s="166" t="str">
        <f>'2.ورود اطلاعات'!CT959</f>
        <v xml:space="preserve"> </v>
      </c>
      <c r="CS959" s="280" t="str">
        <f t="shared" si="125"/>
        <v>تست اچ آی وی انجام نشده است</v>
      </c>
      <c r="CT959" s="166" t="str">
        <f>'2.ورود اطلاعات'!CU959</f>
        <v>خیر</v>
      </c>
      <c r="DI959" s="164"/>
      <c r="DJ959" s="164"/>
    </row>
    <row r="960" spans="1:114" s="166" customFormat="1" ht="11.65" x14ac:dyDescent="0.35">
      <c r="A960" s="144" t="str">
        <f>'2.ورود اطلاعات'!BS960</f>
        <v>خیر</v>
      </c>
      <c r="B960" s="166">
        <f>'2.ورود اطلاعات'!A960</f>
        <v>959</v>
      </c>
      <c r="C960" s="166">
        <f>'1.مشخصات مرکز'!$D$2</f>
        <v>1398</v>
      </c>
      <c r="D960" s="166" t="str">
        <f>'1.مشخصات مرکز'!$D$3</f>
        <v>انتخاب کنید ...</v>
      </c>
      <c r="E960" s="166" t="str">
        <f>'1.مشخصات مرکز'!$D$4</f>
        <v>انتخاب کنید ...</v>
      </c>
      <c r="F960" s="166" t="str">
        <f>'1.مشخصات مرکز'!$D$5</f>
        <v>انتخاب کنید ...</v>
      </c>
      <c r="G960" s="166">
        <f>'1.مشخصات مرکز'!$D$6</f>
        <v>0</v>
      </c>
      <c r="H960" s="166" t="str">
        <f>'1.مشخصات مرکز'!$D$7</f>
        <v>انتخاب کنید ...</v>
      </c>
      <c r="I960" s="166">
        <f>'1.مشخصات مرکز'!$D$8</f>
        <v>0</v>
      </c>
      <c r="J960" s="166">
        <f>'1.مشخصات مرکز'!$D$9</f>
        <v>0</v>
      </c>
      <c r="K960" s="164">
        <f>'1.مشخصات مرکز'!$D$10</f>
        <v>0</v>
      </c>
      <c r="L960" s="164">
        <f>'1.مشخصات مرکز'!$D$11</f>
        <v>0</v>
      </c>
      <c r="M960" s="166">
        <f>'2.ورود اطلاعات'!B960</f>
        <v>0</v>
      </c>
      <c r="N960" s="166">
        <f>'2.ورود اطلاعات'!C960</f>
        <v>0</v>
      </c>
      <c r="O960" s="166" t="str">
        <f>IF('2.ورود اطلاعات'!F960=0,"نامعلوم",'2.ورود اطلاعات'!F960)</f>
        <v>نامعلوم</v>
      </c>
      <c r="P960" s="166">
        <f>'2.ورود اطلاعات'!J960</f>
        <v>0</v>
      </c>
      <c r="Q960" s="166">
        <f>'2.ورود اطلاعات'!K960</f>
        <v>0</v>
      </c>
      <c r="R960" s="166">
        <f>'2.ورود اطلاعات'!L960</f>
        <v>0</v>
      </c>
      <c r="S960" s="166">
        <f>'2.ورود اطلاعات'!M960</f>
        <v>0</v>
      </c>
      <c r="T960" s="166">
        <f>'2.ورود اطلاعات'!N960</f>
        <v>0</v>
      </c>
      <c r="U960" s="166">
        <f>'2.ورود اطلاعات'!O960</f>
        <v>1398</v>
      </c>
      <c r="V960" s="166">
        <f>'2.ورود اطلاعات'!P960</f>
        <v>0</v>
      </c>
      <c r="W960" s="166">
        <f>'2.ورود اطلاعات'!Q960</f>
        <v>0</v>
      </c>
      <c r="X960" s="166">
        <f>'2.ورود اطلاعات'!R960</f>
        <v>0</v>
      </c>
      <c r="Y960" s="166">
        <f>'2.ورود اطلاعات'!S960</f>
        <v>0</v>
      </c>
      <c r="Z960" s="166">
        <f>'2.ورود اطلاعات'!T960</f>
        <v>0</v>
      </c>
      <c r="AA960" s="166">
        <f>'2.ورود اطلاعات'!U960</f>
        <v>0</v>
      </c>
      <c r="AB960" s="166">
        <f>'2.ورود اطلاعات'!V960</f>
        <v>0</v>
      </c>
      <c r="AC960" s="166">
        <f>'2.ورود اطلاعات'!W960</f>
        <v>0</v>
      </c>
      <c r="AD960" s="166">
        <f>'2.ورود اطلاعات'!X960</f>
        <v>0</v>
      </c>
      <c r="AE960" s="166">
        <f>'2.ورود اطلاعات'!Y960</f>
        <v>0</v>
      </c>
      <c r="AF960" s="166">
        <f>'2.ورود اطلاعات'!Z960</f>
        <v>0</v>
      </c>
      <c r="AG960" s="166">
        <f>'2.ورود اطلاعات'!AA960</f>
        <v>0</v>
      </c>
      <c r="AH960" s="166">
        <f>'2.ورود اطلاعات'!AB960</f>
        <v>0</v>
      </c>
      <c r="AI960" s="166">
        <f>'2.ورود اطلاعات'!AC960</f>
        <v>0</v>
      </c>
      <c r="AJ960" s="166">
        <f>'2.ورود اطلاعات'!AD960</f>
        <v>0</v>
      </c>
      <c r="AK960" s="166">
        <f>'2.ورود اطلاعات'!AE960</f>
        <v>0</v>
      </c>
      <c r="AL960" s="166">
        <f>'2.ورود اطلاعات'!AF960</f>
        <v>0</v>
      </c>
      <c r="AM960" s="166">
        <f>'2.ورود اطلاعات'!AG960</f>
        <v>0</v>
      </c>
      <c r="AN960" s="166">
        <f>'2.ورود اطلاعات'!AH960</f>
        <v>0</v>
      </c>
      <c r="AO960" s="166">
        <f>'2.ورود اطلاعات'!AI960</f>
        <v>0</v>
      </c>
      <c r="AP960" s="166" t="str">
        <f>'2.ورود اطلاعات'!AK960</f>
        <v xml:space="preserve">         </v>
      </c>
      <c r="AQ960" s="166" t="str">
        <f>'2.ورود اطلاعات'!AL960</f>
        <v>هیچکدام</v>
      </c>
      <c r="AR960" s="166" t="str">
        <f>'2.ورود اطلاعات'!AM960</f>
        <v>7.هیچکدام</v>
      </c>
      <c r="AS960" s="166" t="str">
        <f>'2.ورود اطلاعات'!AN960</f>
        <v>نامعلوم</v>
      </c>
      <c r="AT960" s="166" t="str">
        <f>'2.ورود اطلاعات'!AO960</f>
        <v>نامعلوم</v>
      </c>
      <c r="AU960" s="166" t="str">
        <f>'2.ورود اطلاعات'!CV960</f>
        <v>ارائه نشده است.</v>
      </c>
      <c r="AV960" s="166">
        <f>'2.ورود اطلاعات'!CW960</f>
        <v>0</v>
      </c>
      <c r="AW960" s="164">
        <f>'2.ورود اطلاعات'!AT960</f>
        <v>0</v>
      </c>
      <c r="AX960" s="164">
        <f>'2.ورود اطلاعات'!AU960</f>
        <v>0</v>
      </c>
      <c r="AY960" s="164">
        <f>'2.ورود اطلاعات'!AV960</f>
        <v>0</v>
      </c>
      <c r="AZ960" s="164">
        <f>'2.ورود اطلاعات'!AW960</f>
        <v>0</v>
      </c>
      <c r="BA960" s="164">
        <f>'2.ورود اطلاعات'!AX960</f>
        <v>0</v>
      </c>
      <c r="BB960" s="166">
        <f>'2.ورود اطلاعات'!BT960</f>
        <v>0</v>
      </c>
      <c r="BC960" s="166" t="str">
        <f>'2.ورود اطلاعات'!BU960</f>
        <v xml:space="preserve"> </v>
      </c>
      <c r="BD960" s="166" t="str">
        <f>'2.ورود اطلاعات'!BV960</f>
        <v xml:space="preserve"> </v>
      </c>
      <c r="BE960" s="21"/>
      <c r="BF960" s="164">
        <f>'2.ورود اطلاعات'!BK960</f>
        <v>0</v>
      </c>
      <c r="BG960" s="164">
        <f>'2.ورود اطلاعات'!BL960</f>
        <v>0</v>
      </c>
      <c r="BH960" s="164">
        <f>'2.ورود اطلاعات'!BM960</f>
        <v>0</v>
      </c>
      <c r="BI960" s="164">
        <f>'2.ورود اطلاعات'!BN960</f>
        <v>0</v>
      </c>
      <c r="BJ960" s="164">
        <f>'2.ورود اطلاعات'!BO960</f>
        <v>0</v>
      </c>
      <c r="BK960" s="164">
        <f>'2.ورود اطلاعات'!BP960</f>
        <v>0</v>
      </c>
      <c r="BL960" s="164">
        <f>'2.ورود اطلاعات'!BQ960</f>
        <v>0</v>
      </c>
      <c r="BM960" s="164">
        <f>'2.ورود اطلاعات'!BR960</f>
        <v>0</v>
      </c>
      <c r="BN960" s="166">
        <f>'2.ورود اطلاعات'!BW960</f>
        <v>0</v>
      </c>
      <c r="BO960" s="166" t="str">
        <f>'2.ورود اطلاعات'!BX960</f>
        <v xml:space="preserve"> </v>
      </c>
      <c r="BP960" s="166" t="str">
        <f>'2.ورود اطلاعات'!BY960</f>
        <v xml:space="preserve"> </v>
      </c>
      <c r="BQ960" s="280" t="str">
        <f t="shared" si="118"/>
        <v>تست اچ آی وی انجام نشده است</v>
      </c>
      <c r="BR960" s="166">
        <f>'2.ورود اطلاعات'!BZ960</f>
        <v>0</v>
      </c>
      <c r="BS960" s="166" t="str">
        <f>'2.ورود اطلاعات'!CA960</f>
        <v xml:space="preserve"> </v>
      </c>
      <c r="BT960" s="166" t="str">
        <f>'2.ورود اطلاعات'!CB960</f>
        <v xml:space="preserve"> </v>
      </c>
      <c r="BU960" s="280" t="str">
        <f t="shared" si="119"/>
        <v>تست اچ آی وی انجام نشده است</v>
      </c>
      <c r="BV960" s="166">
        <f>'2.ورود اطلاعات'!CC960</f>
        <v>0</v>
      </c>
      <c r="BW960" s="166" t="str">
        <f>'2.ورود اطلاعات'!CD960</f>
        <v xml:space="preserve"> </v>
      </c>
      <c r="BX960" s="166" t="str">
        <f>'2.ورود اطلاعات'!CE960</f>
        <v xml:space="preserve"> </v>
      </c>
      <c r="BY960" s="280" t="str">
        <f t="shared" si="120"/>
        <v>تست اچ آی وی انجام نشده است</v>
      </c>
      <c r="BZ960" s="166">
        <f>'2.ورود اطلاعات'!CF960</f>
        <v>0</v>
      </c>
      <c r="CA960" s="166" t="str">
        <f>'2.ورود اطلاعات'!CG960</f>
        <v xml:space="preserve"> </v>
      </c>
      <c r="CB960" s="166" t="str">
        <f>'2.ورود اطلاعات'!CH960</f>
        <v xml:space="preserve"> </v>
      </c>
      <c r="CC960" s="280" t="str">
        <f t="shared" si="121"/>
        <v>تست اچ آی وی انجام نشده است</v>
      </c>
      <c r="CD960" s="166">
        <f>'2.ورود اطلاعات'!CI960</f>
        <v>0</v>
      </c>
      <c r="CE960" s="166" t="str">
        <f>'2.ورود اطلاعات'!CJ960</f>
        <v xml:space="preserve"> </v>
      </c>
      <c r="CF960" s="166" t="str">
        <f>'2.ورود اطلاعات'!CK960</f>
        <v xml:space="preserve"> </v>
      </c>
      <c r="CG960" s="280" t="str">
        <f t="shared" si="122"/>
        <v>تست اچ آی وی انجام نشده است</v>
      </c>
      <c r="CH960" s="166">
        <f>'2.ورود اطلاعات'!CL960</f>
        <v>0</v>
      </c>
      <c r="CI960" s="166" t="str">
        <f>'2.ورود اطلاعات'!CM960</f>
        <v xml:space="preserve"> </v>
      </c>
      <c r="CJ960" s="166" t="str">
        <f>'2.ورود اطلاعات'!CN960</f>
        <v xml:space="preserve"> </v>
      </c>
      <c r="CK960" s="280" t="str">
        <f t="shared" si="123"/>
        <v>تست اچ آی وی انجام نشده است</v>
      </c>
      <c r="CL960" s="166">
        <f>'2.ورود اطلاعات'!CO960</f>
        <v>0</v>
      </c>
      <c r="CM960" s="166" t="str">
        <f>'2.ورود اطلاعات'!CP960</f>
        <v xml:space="preserve"> </v>
      </c>
      <c r="CN960" s="166" t="str">
        <f>'2.ورود اطلاعات'!CQ960</f>
        <v xml:space="preserve"> </v>
      </c>
      <c r="CO960" s="280" t="str">
        <f t="shared" si="124"/>
        <v>تست اچ آی وی انجام نشده است</v>
      </c>
      <c r="CP960" s="166">
        <f>'2.ورود اطلاعات'!CR960</f>
        <v>0</v>
      </c>
      <c r="CQ960" s="166" t="str">
        <f>'2.ورود اطلاعات'!CS960</f>
        <v xml:space="preserve"> </v>
      </c>
      <c r="CR960" s="166" t="str">
        <f>'2.ورود اطلاعات'!CT960</f>
        <v xml:space="preserve"> </v>
      </c>
      <c r="CS960" s="280" t="str">
        <f t="shared" si="125"/>
        <v>تست اچ آی وی انجام نشده است</v>
      </c>
      <c r="CT960" s="166" t="str">
        <f>'2.ورود اطلاعات'!CU960</f>
        <v>خیر</v>
      </c>
      <c r="DI960" s="164"/>
      <c r="DJ960" s="164"/>
    </row>
    <row r="961" spans="1:114" s="166" customFormat="1" ht="11.65" x14ac:dyDescent="0.35">
      <c r="A961" s="144" t="str">
        <f>'2.ورود اطلاعات'!BS961</f>
        <v>خیر</v>
      </c>
      <c r="B961" s="166">
        <f>'2.ورود اطلاعات'!A961</f>
        <v>960</v>
      </c>
      <c r="C961" s="166">
        <f>'1.مشخصات مرکز'!$D$2</f>
        <v>1398</v>
      </c>
      <c r="D961" s="166" t="str">
        <f>'1.مشخصات مرکز'!$D$3</f>
        <v>انتخاب کنید ...</v>
      </c>
      <c r="E961" s="166" t="str">
        <f>'1.مشخصات مرکز'!$D$4</f>
        <v>انتخاب کنید ...</v>
      </c>
      <c r="F961" s="166" t="str">
        <f>'1.مشخصات مرکز'!$D$5</f>
        <v>انتخاب کنید ...</v>
      </c>
      <c r="G961" s="166">
        <f>'1.مشخصات مرکز'!$D$6</f>
        <v>0</v>
      </c>
      <c r="H961" s="166" t="str">
        <f>'1.مشخصات مرکز'!$D$7</f>
        <v>انتخاب کنید ...</v>
      </c>
      <c r="I961" s="166">
        <f>'1.مشخصات مرکز'!$D$8</f>
        <v>0</v>
      </c>
      <c r="J961" s="166">
        <f>'1.مشخصات مرکز'!$D$9</f>
        <v>0</v>
      </c>
      <c r="K961" s="164">
        <f>'1.مشخصات مرکز'!$D$10</f>
        <v>0</v>
      </c>
      <c r="L961" s="164">
        <f>'1.مشخصات مرکز'!$D$11</f>
        <v>0</v>
      </c>
      <c r="M961" s="166">
        <f>'2.ورود اطلاعات'!B961</f>
        <v>0</v>
      </c>
      <c r="N961" s="166">
        <f>'2.ورود اطلاعات'!C961</f>
        <v>0</v>
      </c>
      <c r="O961" s="166" t="str">
        <f>IF('2.ورود اطلاعات'!F961=0,"نامعلوم",'2.ورود اطلاعات'!F961)</f>
        <v>نامعلوم</v>
      </c>
      <c r="P961" s="166">
        <f>'2.ورود اطلاعات'!J961</f>
        <v>0</v>
      </c>
      <c r="Q961" s="166">
        <f>'2.ورود اطلاعات'!K961</f>
        <v>0</v>
      </c>
      <c r="R961" s="166">
        <f>'2.ورود اطلاعات'!L961</f>
        <v>0</v>
      </c>
      <c r="S961" s="166">
        <f>'2.ورود اطلاعات'!M961</f>
        <v>0</v>
      </c>
      <c r="T961" s="166">
        <f>'2.ورود اطلاعات'!N961</f>
        <v>0</v>
      </c>
      <c r="U961" s="166">
        <f>'2.ورود اطلاعات'!O961</f>
        <v>1398</v>
      </c>
      <c r="V961" s="166">
        <f>'2.ورود اطلاعات'!P961</f>
        <v>0</v>
      </c>
      <c r="W961" s="166">
        <f>'2.ورود اطلاعات'!Q961</f>
        <v>0</v>
      </c>
      <c r="X961" s="166">
        <f>'2.ورود اطلاعات'!R961</f>
        <v>0</v>
      </c>
      <c r="Y961" s="166">
        <f>'2.ورود اطلاعات'!S961</f>
        <v>0</v>
      </c>
      <c r="Z961" s="166">
        <f>'2.ورود اطلاعات'!T961</f>
        <v>0</v>
      </c>
      <c r="AA961" s="166">
        <f>'2.ورود اطلاعات'!U961</f>
        <v>0</v>
      </c>
      <c r="AB961" s="166">
        <f>'2.ورود اطلاعات'!V961</f>
        <v>0</v>
      </c>
      <c r="AC961" s="166">
        <f>'2.ورود اطلاعات'!W961</f>
        <v>0</v>
      </c>
      <c r="AD961" s="166">
        <f>'2.ورود اطلاعات'!X961</f>
        <v>0</v>
      </c>
      <c r="AE961" s="166">
        <f>'2.ورود اطلاعات'!Y961</f>
        <v>0</v>
      </c>
      <c r="AF961" s="166">
        <f>'2.ورود اطلاعات'!Z961</f>
        <v>0</v>
      </c>
      <c r="AG961" s="166">
        <f>'2.ورود اطلاعات'!AA961</f>
        <v>0</v>
      </c>
      <c r="AH961" s="166">
        <f>'2.ورود اطلاعات'!AB961</f>
        <v>0</v>
      </c>
      <c r="AI961" s="166">
        <f>'2.ورود اطلاعات'!AC961</f>
        <v>0</v>
      </c>
      <c r="AJ961" s="166">
        <f>'2.ورود اطلاعات'!AD961</f>
        <v>0</v>
      </c>
      <c r="AK961" s="166">
        <f>'2.ورود اطلاعات'!AE961</f>
        <v>0</v>
      </c>
      <c r="AL961" s="166">
        <f>'2.ورود اطلاعات'!AF961</f>
        <v>0</v>
      </c>
      <c r="AM961" s="166">
        <f>'2.ورود اطلاعات'!AG961</f>
        <v>0</v>
      </c>
      <c r="AN961" s="166">
        <f>'2.ورود اطلاعات'!AH961</f>
        <v>0</v>
      </c>
      <c r="AO961" s="166">
        <f>'2.ورود اطلاعات'!AI961</f>
        <v>0</v>
      </c>
      <c r="AP961" s="166" t="str">
        <f>'2.ورود اطلاعات'!AK961</f>
        <v xml:space="preserve">         </v>
      </c>
      <c r="AQ961" s="166" t="str">
        <f>'2.ورود اطلاعات'!AL961</f>
        <v>هیچکدام</v>
      </c>
      <c r="AR961" s="166" t="str">
        <f>'2.ورود اطلاعات'!AM961</f>
        <v>7.هیچکدام</v>
      </c>
      <c r="AS961" s="166" t="str">
        <f>'2.ورود اطلاعات'!AN961</f>
        <v>نامعلوم</v>
      </c>
      <c r="AT961" s="166" t="str">
        <f>'2.ورود اطلاعات'!AO961</f>
        <v>نامعلوم</v>
      </c>
      <c r="AU961" s="166" t="str">
        <f>'2.ورود اطلاعات'!CV961</f>
        <v>ارائه نشده است.</v>
      </c>
      <c r="AV961" s="166">
        <f>'2.ورود اطلاعات'!CW961</f>
        <v>0</v>
      </c>
      <c r="AW961" s="164">
        <f>'2.ورود اطلاعات'!AT961</f>
        <v>0</v>
      </c>
      <c r="AX961" s="164">
        <f>'2.ورود اطلاعات'!AU961</f>
        <v>0</v>
      </c>
      <c r="AY961" s="164">
        <f>'2.ورود اطلاعات'!AV961</f>
        <v>0</v>
      </c>
      <c r="AZ961" s="164">
        <f>'2.ورود اطلاعات'!AW961</f>
        <v>0</v>
      </c>
      <c r="BA961" s="164">
        <f>'2.ورود اطلاعات'!AX961</f>
        <v>0</v>
      </c>
      <c r="BB961" s="166">
        <f>'2.ورود اطلاعات'!BT961</f>
        <v>0</v>
      </c>
      <c r="BC961" s="166" t="str">
        <f>'2.ورود اطلاعات'!BU961</f>
        <v xml:space="preserve"> </v>
      </c>
      <c r="BD961" s="166" t="str">
        <f>'2.ورود اطلاعات'!BV961</f>
        <v xml:space="preserve"> </v>
      </c>
      <c r="BE961" s="21"/>
      <c r="BF961" s="164">
        <f>'2.ورود اطلاعات'!BK961</f>
        <v>0</v>
      </c>
      <c r="BG961" s="164">
        <f>'2.ورود اطلاعات'!BL961</f>
        <v>0</v>
      </c>
      <c r="BH961" s="164">
        <f>'2.ورود اطلاعات'!BM961</f>
        <v>0</v>
      </c>
      <c r="BI961" s="164">
        <f>'2.ورود اطلاعات'!BN961</f>
        <v>0</v>
      </c>
      <c r="BJ961" s="164">
        <f>'2.ورود اطلاعات'!BO961</f>
        <v>0</v>
      </c>
      <c r="BK961" s="164">
        <f>'2.ورود اطلاعات'!BP961</f>
        <v>0</v>
      </c>
      <c r="BL961" s="164">
        <f>'2.ورود اطلاعات'!BQ961</f>
        <v>0</v>
      </c>
      <c r="BM961" s="164">
        <f>'2.ورود اطلاعات'!BR961</f>
        <v>0</v>
      </c>
      <c r="BN961" s="166">
        <f>'2.ورود اطلاعات'!BW961</f>
        <v>0</v>
      </c>
      <c r="BO961" s="166" t="str">
        <f>'2.ورود اطلاعات'!BX961</f>
        <v xml:space="preserve"> </v>
      </c>
      <c r="BP961" s="166" t="str">
        <f>'2.ورود اطلاعات'!BY961</f>
        <v xml:space="preserve"> </v>
      </c>
      <c r="BQ961" s="280" t="str">
        <f t="shared" si="118"/>
        <v>تست اچ آی وی انجام نشده است</v>
      </c>
      <c r="BR961" s="166">
        <f>'2.ورود اطلاعات'!BZ961</f>
        <v>0</v>
      </c>
      <c r="BS961" s="166" t="str">
        <f>'2.ورود اطلاعات'!CA961</f>
        <v xml:space="preserve"> </v>
      </c>
      <c r="BT961" s="166" t="str">
        <f>'2.ورود اطلاعات'!CB961</f>
        <v xml:space="preserve"> </v>
      </c>
      <c r="BU961" s="280" t="str">
        <f t="shared" si="119"/>
        <v>تست اچ آی وی انجام نشده است</v>
      </c>
      <c r="BV961" s="166">
        <f>'2.ورود اطلاعات'!CC961</f>
        <v>0</v>
      </c>
      <c r="BW961" s="166" t="str">
        <f>'2.ورود اطلاعات'!CD961</f>
        <v xml:space="preserve"> </v>
      </c>
      <c r="BX961" s="166" t="str">
        <f>'2.ورود اطلاعات'!CE961</f>
        <v xml:space="preserve"> </v>
      </c>
      <c r="BY961" s="280" t="str">
        <f t="shared" si="120"/>
        <v>تست اچ آی وی انجام نشده است</v>
      </c>
      <c r="BZ961" s="166">
        <f>'2.ورود اطلاعات'!CF961</f>
        <v>0</v>
      </c>
      <c r="CA961" s="166" t="str">
        <f>'2.ورود اطلاعات'!CG961</f>
        <v xml:space="preserve"> </v>
      </c>
      <c r="CB961" s="166" t="str">
        <f>'2.ورود اطلاعات'!CH961</f>
        <v xml:space="preserve"> </v>
      </c>
      <c r="CC961" s="280" t="str">
        <f t="shared" si="121"/>
        <v>تست اچ آی وی انجام نشده است</v>
      </c>
      <c r="CD961" s="166">
        <f>'2.ورود اطلاعات'!CI961</f>
        <v>0</v>
      </c>
      <c r="CE961" s="166" t="str">
        <f>'2.ورود اطلاعات'!CJ961</f>
        <v xml:space="preserve"> </v>
      </c>
      <c r="CF961" s="166" t="str">
        <f>'2.ورود اطلاعات'!CK961</f>
        <v xml:space="preserve"> </v>
      </c>
      <c r="CG961" s="280" t="str">
        <f t="shared" si="122"/>
        <v>تست اچ آی وی انجام نشده است</v>
      </c>
      <c r="CH961" s="166">
        <f>'2.ورود اطلاعات'!CL961</f>
        <v>0</v>
      </c>
      <c r="CI961" s="166" t="str">
        <f>'2.ورود اطلاعات'!CM961</f>
        <v xml:space="preserve"> </v>
      </c>
      <c r="CJ961" s="166" t="str">
        <f>'2.ورود اطلاعات'!CN961</f>
        <v xml:space="preserve"> </v>
      </c>
      <c r="CK961" s="280" t="str">
        <f t="shared" si="123"/>
        <v>تست اچ آی وی انجام نشده است</v>
      </c>
      <c r="CL961" s="166">
        <f>'2.ورود اطلاعات'!CO961</f>
        <v>0</v>
      </c>
      <c r="CM961" s="166" t="str">
        <f>'2.ورود اطلاعات'!CP961</f>
        <v xml:space="preserve"> </v>
      </c>
      <c r="CN961" s="166" t="str">
        <f>'2.ورود اطلاعات'!CQ961</f>
        <v xml:space="preserve"> </v>
      </c>
      <c r="CO961" s="280" t="str">
        <f t="shared" si="124"/>
        <v>تست اچ آی وی انجام نشده است</v>
      </c>
      <c r="CP961" s="166">
        <f>'2.ورود اطلاعات'!CR961</f>
        <v>0</v>
      </c>
      <c r="CQ961" s="166" t="str">
        <f>'2.ورود اطلاعات'!CS961</f>
        <v xml:space="preserve"> </v>
      </c>
      <c r="CR961" s="166" t="str">
        <f>'2.ورود اطلاعات'!CT961</f>
        <v xml:space="preserve"> </v>
      </c>
      <c r="CS961" s="280" t="str">
        <f t="shared" si="125"/>
        <v>تست اچ آی وی انجام نشده است</v>
      </c>
      <c r="CT961" s="166" t="str">
        <f>'2.ورود اطلاعات'!CU961</f>
        <v>خیر</v>
      </c>
      <c r="DI961" s="164"/>
      <c r="DJ961" s="164"/>
    </row>
    <row r="962" spans="1:114" s="166" customFormat="1" ht="11.65" x14ac:dyDescent="0.35">
      <c r="A962" s="144" t="str">
        <f>'2.ورود اطلاعات'!BS962</f>
        <v>خیر</v>
      </c>
      <c r="B962" s="166">
        <f>'2.ورود اطلاعات'!A962</f>
        <v>961</v>
      </c>
      <c r="C962" s="166">
        <f>'1.مشخصات مرکز'!$D$2</f>
        <v>1398</v>
      </c>
      <c r="D962" s="166" t="str">
        <f>'1.مشخصات مرکز'!$D$3</f>
        <v>انتخاب کنید ...</v>
      </c>
      <c r="E962" s="166" t="str">
        <f>'1.مشخصات مرکز'!$D$4</f>
        <v>انتخاب کنید ...</v>
      </c>
      <c r="F962" s="166" t="str">
        <f>'1.مشخصات مرکز'!$D$5</f>
        <v>انتخاب کنید ...</v>
      </c>
      <c r="G962" s="166">
        <f>'1.مشخصات مرکز'!$D$6</f>
        <v>0</v>
      </c>
      <c r="H962" s="166" t="str">
        <f>'1.مشخصات مرکز'!$D$7</f>
        <v>انتخاب کنید ...</v>
      </c>
      <c r="I962" s="166">
        <f>'1.مشخصات مرکز'!$D$8</f>
        <v>0</v>
      </c>
      <c r="J962" s="166">
        <f>'1.مشخصات مرکز'!$D$9</f>
        <v>0</v>
      </c>
      <c r="K962" s="164">
        <f>'1.مشخصات مرکز'!$D$10</f>
        <v>0</v>
      </c>
      <c r="L962" s="164">
        <f>'1.مشخصات مرکز'!$D$11</f>
        <v>0</v>
      </c>
      <c r="M962" s="166">
        <f>'2.ورود اطلاعات'!B962</f>
        <v>0</v>
      </c>
      <c r="N962" s="166">
        <f>'2.ورود اطلاعات'!C962</f>
        <v>0</v>
      </c>
      <c r="O962" s="166" t="str">
        <f>IF('2.ورود اطلاعات'!F962=0,"نامعلوم",'2.ورود اطلاعات'!F962)</f>
        <v>نامعلوم</v>
      </c>
      <c r="P962" s="166">
        <f>'2.ورود اطلاعات'!J962</f>
        <v>0</v>
      </c>
      <c r="Q962" s="166">
        <f>'2.ورود اطلاعات'!K962</f>
        <v>0</v>
      </c>
      <c r="R962" s="166">
        <f>'2.ورود اطلاعات'!L962</f>
        <v>0</v>
      </c>
      <c r="S962" s="166">
        <f>'2.ورود اطلاعات'!M962</f>
        <v>0</v>
      </c>
      <c r="T962" s="166">
        <f>'2.ورود اطلاعات'!N962</f>
        <v>0</v>
      </c>
      <c r="U962" s="166">
        <f>'2.ورود اطلاعات'!O962</f>
        <v>1398</v>
      </c>
      <c r="V962" s="166">
        <f>'2.ورود اطلاعات'!P962</f>
        <v>0</v>
      </c>
      <c r="W962" s="166">
        <f>'2.ورود اطلاعات'!Q962</f>
        <v>0</v>
      </c>
      <c r="X962" s="166">
        <f>'2.ورود اطلاعات'!R962</f>
        <v>0</v>
      </c>
      <c r="Y962" s="166">
        <f>'2.ورود اطلاعات'!S962</f>
        <v>0</v>
      </c>
      <c r="Z962" s="166">
        <f>'2.ورود اطلاعات'!T962</f>
        <v>0</v>
      </c>
      <c r="AA962" s="166">
        <f>'2.ورود اطلاعات'!U962</f>
        <v>0</v>
      </c>
      <c r="AB962" s="166">
        <f>'2.ورود اطلاعات'!V962</f>
        <v>0</v>
      </c>
      <c r="AC962" s="166">
        <f>'2.ورود اطلاعات'!W962</f>
        <v>0</v>
      </c>
      <c r="AD962" s="166">
        <f>'2.ورود اطلاعات'!X962</f>
        <v>0</v>
      </c>
      <c r="AE962" s="166">
        <f>'2.ورود اطلاعات'!Y962</f>
        <v>0</v>
      </c>
      <c r="AF962" s="166">
        <f>'2.ورود اطلاعات'!Z962</f>
        <v>0</v>
      </c>
      <c r="AG962" s="166">
        <f>'2.ورود اطلاعات'!AA962</f>
        <v>0</v>
      </c>
      <c r="AH962" s="166">
        <f>'2.ورود اطلاعات'!AB962</f>
        <v>0</v>
      </c>
      <c r="AI962" s="166">
        <f>'2.ورود اطلاعات'!AC962</f>
        <v>0</v>
      </c>
      <c r="AJ962" s="166">
        <f>'2.ورود اطلاعات'!AD962</f>
        <v>0</v>
      </c>
      <c r="AK962" s="166">
        <f>'2.ورود اطلاعات'!AE962</f>
        <v>0</v>
      </c>
      <c r="AL962" s="166">
        <f>'2.ورود اطلاعات'!AF962</f>
        <v>0</v>
      </c>
      <c r="AM962" s="166">
        <f>'2.ورود اطلاعات'!AG962</f>
        <v>0</v>
      </c>
      <c r="AN962" s="166">
        <f>'2.ورود اطلاعات'!AH962</f>
        <v>0</v>
      </c>
      <c r="AO962" s="166">
        <f>'2.ورود اطلاعات'!AI962</f>
        <v>0</v>
      </c>
      <c r="AP962" s="166" t="str">
        <f>'2.ورود اطلاعات'!AK962</f>
        <v xml:space="preserve">         </v>
      </c>
      <c r="AQ962" s="166" t="str">
        <f>'2.ورود اطلاعات'!AL962</f>
        <v>هیچکدام</v>
      </c>
      <c r="AR962" s="166" t="str">
        <f>'2.ورود اطلاعات'!AM962</f>
        <v>7.هیچکدام</v>
      </c>
      <c r="AS962" s="166" t="str">
        <f>'2.ورود اطلاعات'!AN962</f>
        <v>نامعلوم</v>
      </c>
      <c r="AT962" s="166" t="str">
        <f>'2.ورود اطلاعات'!AO962</f>
        <v>نامعلوم</v>
      </c>
      <c r="AU962" s="166" t="str">
        <f>'2.ورود اطلاعات'!CV962</f>
        <v>ارائه نشده است.</v>
      </c>
      <c r="AV962" s="166">
        <f>'2.ورود اطلاعات'!CW962</f>
        <v>0</v>
      </c>
      <c r="AW962" s="164">
        <f>'2.ورود اطلاعات'!AT962</f>
        <v>0</v>
      </c>
      <c r="AX962" s="164">
        <f>'2.ورود اطلاعات'!AU962</f>
        <v>0</v>
      </c>
      <c r="AY962" s="164">
        <f>'2.ورود اطلاعات'!AV962</f>
        <v>0</v>
      </c>
      <c r="AZ962" s="164">
        <f>'2.ورود اطلاعات'!AW962</f>
        <v>0</v>
      </c>
      <c r="BA962" s="164">
        <f>'2.ورود اطلاعات'!AX962</f>
        <v>0</v>
      </c>
      <c r="BB962" s="166">
        <f>'2.ورود اطلاعات'!BT962</f>
        <v>0</v>
      </c>
      <c r="BC962" s="166" t="str">
        <f>'2.ورود اطلاعات'!BU962</f>
        <v xml:space="preserve"> </v>
      </c>
      <c r="BD962" s="166" t="str">
        <f>'2.ورود اطلاعات'!BV962</f>
        <v xml:space="preserve"> </v>
      </c>
      <c r="BE962" s="21"/>
      <c r="BF962" s="164">
        <f>'2.ورود اطلاعات'!BK962</f>
        <v>0</v>
      </c>
      <c r="BG962" s="164">
        <f>'2.ورود اطلاعات'!BL962</f>
        <v>0</v>
      </c>
      <c r="BH962" s="164">
        <f>'2.ورود اطلاعات'!BM962</f>
        <v>0</v>
      </c>
      <c r="BI962" s="164">
        <f>'2.ورود اطلاعات'!BN962</f>
        <v>0</v>
      </c>
      <c r="BJ962" s="164">
        <f>'2.ورود اطلاعات'!BO962</f>
        <v>0</v>
      </c>
      <c r="BK962" s="164">
        <f>'2.ورود اطلاعات'!BP962</f>
        <v>0</v>
      </c>
      <c r="BL962" s="164">
        <f>'2.ورود اطلاعات'!BQ962</f>
        <v>0</v>
      </c>
      <c r="BM962" s="164">
        <f>'2.ورود اطلاعات'!BR962</f>
        <v>0</v>
      </c>
      <c r="BN962" s="166">
        <f>'2.ورود اطلاعات'!BW962</f>
        <v>0</v>
      </c>
      <c r="BO962" s="166" t="str">
        <f>'2.ورود اطلاعات'!BX962</f>
        <v xml:space="preserve"> </v>
      </c>
      <c r="BP962" s="166" t="str">
        <f>'2.ورود اطلاعات'!BY962</f>
        <v xml:space="preserve"> </v>
      </c>
      <c r="BQ962" s="280" t="str">
        <f t="shared" si="118"/>
        <v>تست اچ آی وی انجام نشده است</v>
      </c>
      <c r="BR962" s="166">
        <f>'2.ورود اطلاعات'!BZ962</f>
        <v>0</v>
      </c>
      <c r="BS962" s="166" t="str">
        <f>'2.ورود اطلاعات'!CA962</f>
        <v xml:space="preserve"> </v>
      </c>
      <c r="BT962" s="166" t="str">
        <f>'2.ورود اطلاعات'!CB962</f>
        <v xml:space="preserve"> </v>
      </c>
      <c r="BU962" s="280" t="str">
        <f t="shared" si="119"/>
        <v>تست اچ آی وی انجام نشده است</v>
      </c>
      <c r="BV962" s="166">
        <f>'2.ورود اطلاعات'!CC962</f>
        <v>0</v>
      </c>
      <c r="BW962" s="166" t="str">
        <f>'2.ورود اطلاعات'!CD962</f>
        <v xml:space="preserve"> </v>
      </c>
      <c r="BX962" s="166" t="str">
        <f>'2.ورود اطلاعات'!CE962</f>
        <v xml:space="preserve"> </v>
      </c>
      <c r="BY962" s="280" t="str">
        <f t="shared" si="120"/>
        <v>تست اچ آی وی انجام نشده است</v>
      </c>
      <c r="BZ962" s="166">
        <f>'2.ورود اطلاعات'!CF962</f>
        <v>0</v>
      </c>
      <c r="CA962" s="166" t="str">
        <f>'2.ورود اطلاعات'!CG962</f>
        <v xml:space="preserve"> </v>
      </c>
      <c r="CB962" s="166" t="str">
        <f>'2.ورود اطلاعات'!CH962</f>
        <v xml:space="preserve"> </v>
      </c>
      <c r="CC962" s="280" t="str">
        <f t="shared" si="121"/>
        <v>تست اچ آی وی انجام نشده است</v>
      </c>
      <c r="CD962" s="166">
        <f>'2.ورود اطلاعات'!CI962</f>
        <v>0</v>
      </c>
      <c r="CE962" s="166" t="str">
        <f>'2.ورود اطلاعات'!CJ962</f>
        <v xml:space="preserve"> </v>
      </c>
      <c r="CF962" s="166" t="str">
        <f>'2.ورود اطلاعات'!CK962</f>
        <v xml:space="preserve"> </v>
      </c>
      <c r="CG962" s="280" t="str">
        <f t="shared" si="122"/>
        <v>تست اچ آی وی انجام نشده است</v>
      </c>
      <c r="CH962" s="166">
        <f>'2.ورود اطلاعات'!CL962</f>
        <v>0</v>
      </c>
      <c r="CI962" s="166" t="str">
        <f>'2.ورود اطلاعات'!CM962</f>
        <v xml:space="preserve"> </v>
      </c>
      <c r="CJ962" s="166" t="str">
        <f>'2.ورود اطلاعات'!CN962</f>
        <v xml:space="preserve"> </v>
      </c>
      <c r="CK962" s="280" t="str">
        <f t="shared" si="123"/>
        <v>تست اچ آی وی انجام نشده است</v>
      </c>
      <c r="CL962" s="166">
        <f>'2.ورود اطلاعات'!CO962</f>
        <v>0</v>
      </c>
      <c r="CM962" s="166" t="str">
        <f>'2.ورود اطلاعات'!CP962</f>
        <v xml:space="preserve"> </v>
      </c>
      <c r="CN962" s="166" t="str">
        <f>'2.ورود اطلاعات'!CQ962</f>
        <v xml:space="preserve"> </v>
      </c>
      <c r="CO962" s="280" t="str">
        <f t="shared" si="124"/>
        <v>تست اچ آی وی انجام نشده است</v>
      </c>
      <c r="CP962" s="166">
        <f>'2.ورود اطلاعات'!CR962</f>
        <v>0</v>
      </c>
      <c r="CQ962" s="166" t="str">
        <f>'2.ورود اطلاعات'!CS962</f>
        <v xml:space="preserve"> </v>
      </c>
      <c r="CR962" s="166" t="str">
        <f>'2.ورود اطلاعات'!CT962</f>
        <v xml:space="preserve"> </v>
      </c>
      <c r="CS962" s="280" t="str">
        <f t="shared" si="125"/>
        <v>تست اچ آی وی انجام نشده است</v>
      </c>
      <c r="CT962" s="166" t="str">
        <f>'2.ورود اطلاعات'!CU962</f>
        <v>خیر</v>
      </c>
      <c r="DI962" s="164"/>
      <c r="DJ962" s="164"/>
    </row>
    <row r="963" spans="1:114" s="166" customFormat="1" ht="11.65" x14ac:dyDescent="0.35">
      <c r="A963" s="144" t="str">
        <f>'2.ورود اطلاعات'!BS963</f>
        <v>خیر</v>
      </c>
      <c r="B963" s="166">
        <f>'2.ورود اطلاعات'!A963</f>
        <v>962</v>
      </c>
      <c r="C963" s="166">
        <f>'1.مشخصات مرکز'!$D$2</f>
        <v>1398</v>
      </c>
      <c r="D963" s="166" t="str">
        <f>'1.مشخصات مرکز'!$D$3</f>
        <v>انتخاب کنید ...</v>
      </c>
      <c r="E963" s="166" t="str">
        <f>'1.مشخصات مرکز'!$D$4</f>
        <v>انتخاب کنید ...</v>
      </c>
      <c r="F963" s="166" t="str">
        <f>'1.مشخصات مرکز'!$D$5</f>
        <v>انتخاب کنید ...</v>
      </c>
      <c r="G963" s="166">
        <f>'1.مشخصات مرکز'!$D$6</f>
        <v>0</v>
      </c>
      <c r="H963" s="166" t="str">
        <f>'1.مشخصات مرکز'!$D$7</f>
        <v>انتخاب کنید ...</v>
      </c>
      <c r="I963" s="166">
        <f>'1.مشخصات مرکز'!$D$8</f>
        <v>0</v>
      </c>
      <c r="J963" s="166">
        <f>'1.مشخصات مرکز'!$D$9</f>
        <v>0</v>
      </c>
      <c r="K963" s="164">
        <f>'1.مشخصات مرکز'!$D$10</f>
        <v>0</v>
      </c>
      <c r="L963" s="164">
        <f>'1.مشخصات مرکز'!$D$11</f>
        <v>0</v>
      </c>
      <c r="M963" s="166">
        <f>'2.ورود اطلاعات'!B963</f>
        <v>0</v>
      </c>
      <c r="N963" s="166">
        <f>'2.ورود اطلاعات'!C963</f>
        <v>0</v>
      </c>
      <c r="O963" s="166" t="str">
        <f>IF('2.ورود اطلاعات'!F963=0,"نامعلوم",'2.ورود اطلاعات'!F963)</f>
        <v>نامعلوم</v>
      </c>
      <c r="P963" s="166">
        <f>'2.ورود اطلاعات'!J963</f>
        <v>0</v>
      </c>
      <c r="Q963" s="166">
        <f>'2.ورود اطلاعات'!K963</f>
        <v>0</v>
      </c>
      <c r="R963" s="166">
        <f>'2.ورود اطلاعات'!L963</f>
        <v>0</v>
      </c>
      <c r="S963" s="166">
        <f>'2.ورود اطلاعات'!M963</f>
        <v>0</v>
      </c>
      <c r="T963" s="166">
        <f>'2.ورود اطلاعات'!N963</f>
        <v>0</v>
      </c>
      <c r="U963" s="166">
        <f>'2.ورود اطلاعات'!O963</f>
        <v>1398</v>
      </c>
      <c r="V963" s="166">
        <f>'2.ورود اطلاعات'!P963</f>
        <v>0</v>
      </c>
      <c r="W963" s="166">
        <f>'2.ورود اطلاعات'!Q963</f>
        <v>0</v>
      </c>
      <c r="X963" s="166">
        <f>'2.ورود اطلاعات'!R963</f>
        <v>0</v>
      </c>
      <c r="Y963" s="166">
        <f>'2.ورود اطلاعات'!S963</f>
        <v>0</v>
      </c>
      <c r="Z963" s="166">
        <f>'2.ورود اطلاعات'!T963</f>
        <v>0</v>
      </c>
      <c r="AA963" s="166">
        <f>'2.ورود اطلاعات'!U963</f>
        <v>0</v>
      </c>
      <c r="AB963" s="166">
        <f>'2.ورود اطلاعات'!V963</f>
        <v>0</v>
      </c>
      <c r="AC963" s="166">
        <f>'2.ورود اطلاعات'!W963</f>
        <v>0</v>
      </c>
      <c r="AD963" s="166">
        <f>'2.ورود اطلاعات'!X963</f>
        <v>0</v>
      </c>
      <c r="AE963" s="166">
        <f>'2.ورود اطلاعات'!Y963</f>
        <v>0</v>
      </c>
      <c r="AF963" s="166">
        <f>'2.ورود اطلاعات'!Z963</f>
        <v>0</v>
      </c>
      <c r="AG963" s="166">
        <f>'2.ورود اطلاعات'!AA963</f>
        <v>0</v>
      </c>
      <c r="AH963" s="166">
        <f>'2.ورود اطلاعات'!AB963</f>
        <v>0</v>
      </c>
      <c r="AI963" s="166">
        <f>'2.ورود اطلاعات'!AC963</f>
        <v>0</v>
      </c>
      <c r="AJ963" s="166">
        <f>'2.ورود اطلاعات'!AD963</f>
        <v>0</v>
      </c>
      <c r="AK963" s="166">
        <f>'2.ورود اطلاعات'!AE963</f>
        <v>0</v>
      </c>
      <c r="AL963" s="166">
        <f>'2.ورود اطلاعات'!AF963</f>
        <v>0</v>
      </c>
      <c r="AM963" s="166">
        <f>'2.ورود اطلاعات'!AG963</f>
        <v>0</v>
      </c>
      <c r="AN963" s="166">
        <f>'2.ورود اطلاعات'!AH963</f>
        <v>0</v>
      </c>
      <c r="AO963" s="166">
        <f>'2.ورود اطلاعات'!AI963</f>
        <v>0</v>
      </c>
      <c r="AP963" s="166" t="str">
        <f>'2.ورود اطلاعات'!AK963</f>
        <v xml:space="preserve">         </v>
      </c>
      <c r="AQ963" s="166" t="str">
        <f>'2.ورود اطلاعات'!AL963</f>
        <v>هیچکدام</v>
      </c>
      <c r="AR963" s="166" t="str">
        <f>'2.ورود اطلاعات'!AM963</f>
        <v>7.هیچکدام</v>
      </c>
      <c r="AS963" s="166" t="str">
        <f>'2.ورود اطلاعات'!AN963</f>
        <v>نامعلوم</v>
      </c>
      <c r="AT963" s="166" t="str">
        <f>'2.ورود اطلاعات'!AO963</f>
        <v>نامعلوم</v>
      </c>
      <c r="AU963" s="166" t="str">
        <f>'2.ورود اطلاعات'!CV963</f>
        <v>ارائه نشده است.</v>
      </c>
      <c r="AV963" s="166">
        <f>'2.ورود اطلاعات'!CW963</f>
        <v>0</v>
      </c>
      <c r="AW963" s="164">
        <f>'2.ورود اطلاعات'!AT963</f>
        <v>0</v>
      </c>
      <c r="AX963" s="164">
        <f>'2.ورود اطلاعات'!AU963</f>
        <v>0</v>
      </c>
      <c r="AY963" s="164">
        <f>'2.ورود اطلاعات'!AV963</f>
        <v>0</v>
      </c>
      <c r="AZ963" s="164">
        <f>'2.ورود اطلاعات'!AW963</f>
        <v>0</v>
      </c>
      <c r="BA963" s="164">
        <f>'2.ورود اطلاعات'!AX963</f>
        <v>0</v>
      </c>
      <c r="BB963" s="166">
        <f>'2.ورود اطلاعات'!BT963</f>
        <v>0</v>
      </c>
      <c r="BC963" s="166" t="str">
        <f>'2.ورود اطلاعات'!BU963</f>
        <v xml:space="preserve"> </v>
      </c>
      <c r="BD963" s="166" t="str">
        <f>'2.ورود اطلاعات'!BV963</f>
        <v xml:space="preserve"> </v>
      </c>
      <c r="BE963" s="21"/>
      <c r="BF963" s="164">
        <f>'2.ورود اطلاعات'!BK963</f>
        <v>0</v>
      </c>
      <c r="BG963" s="164">
        <f>'2.ورود اطلاعات'!BL963</f>
        <v>0</v>
      </c>
      <c r="BH963" s="164">
        <f>'2.ورود اطلاعات'!BM963</f>
        <v>0</v>
      </c>
      <c r="BI963" s="164">
        <f>'2.ورود اطلاعات'!BN963</f>
        <v>0</v>
      </c>
      <c r="BJ963" s="164">
        <f>'2.ورود اطلاعات'!BO963</f>
        <v>0</v>
      </c>
      <c r="BK963" s="164">
        <f>'2.ورود اطلاعات'!BP963</f>
        <v>0</v>
      </c>
      <c r="BL963" s="164">
        <f>'2.ورود اطلاعات'!BQ963</f>
        <v>0</v>
      </c>
      <c r="BM963" s="164">
        <f>'2.ورود اطلاعات'!BR963</f>
        <v>0</v>
      </c>
      <c r="BN963" s="166">
        <f>'2.ورود اطلاعات'!BW963</f>
        <v>0</v>
      </c>
      <c r="BO963" s="166" t="str">
        <f>'2.ورود اطلاعات'!BX963</f>
        <v xml:space="preserve"> </v>
      </c>
      <c r="BP963" s="166" t="str">
        <f>'2.ورود اطلاعات'!BY963</f>
        <v xml:space="preserve"> </v>
      </c>
      <c r="BQ963" s="280" t="str">
        <f t="shared" ref="BQ963:BQ1001" si="126">IF(BN963=0,"تست اچ آی وی انجام نشده است",+IF(BO963="منفی","1.منفی",+IF(AND(BO963="مثبت",BP963="لینک نشده است."),"2.مثبت لینک نشده",+IF(AND(BO963="مثبت",BP963="لینک شده است."),"3.مثبت لینک شده"))))</f>
        <v>تست اچ آی وی انجام نشده است</v>
      </c>
      <c r="BR963" s="166">
        <f>'2.ورود اطلاعات'!BZ963</f>
        <v>0</v>
      </c>
      <c r="BS963" s="166" t="str">
        <f>'2.ورود اطلاعات'!CA963</f>
        <v xml:space="preserve"> </v>
      </c>
      <c r="BT963" s="166" t="str">
        <f>'2.ورود اطلاعات'!CB963</f>
        <v xml:space="preserve"> </v>
      </c>
      <c r="BU963" s="280" t="str">
        <f t="shared" ref="BU963:BU1001" si="127">IF(BR963=0,"تست اچ آی وی انجام نشده است",+IF(BS963="منفی","1.منفی",+IF(AND(BS963="مثبت",BT963="لینک نشده است."),"2.مثبت لینک نشده",+IF(AND(BS963="مثبت",BT963="لینک شده است."),"3.مثبت لینک شده"))))</f>
        <v>تست اچ آی وی انجام نشده است</v>
      </c>
      <c r="BV963" s="166">
        <f>'2.ورود اطلاعات'!CC963</f>
        <v>0</v>
      </c>
      <c r="BW963" s="166" t="str">
        <f>'2.ورود اطلاعات'!CD963</f>
        <v xml:space="preserve"> </v>
      </c>
      <c r="BX963" s="166" t="str">
        <f>'2.ورود اطلاعات'!CE963</f>
        <v xml:space="preserve"> </v>
      </c>
      <c r="BY963" s="280" t="str">
        <f t="shared" ref="BY963:BY1001" si="128">IF(BV963=0,"تست اچ آی وی انجام نشده است",+IF(BW963="منفی","1.منفی",+IF(AND(BW963="مثبت",BX963="لینک نشده است."),"2.مثبت لینک نشده",+IF(AND(BW963="مثبت",BX963="لینک شده است."),"3.مثبت لینک شده"))))</f>
        <v>تست اچ آی وی انجام نشده است</v>
      </c>
      <c r="BZ963" s="166">
        <f>'2.ورود اطلاعات'!CF963</f>
        <v>0</v>
      </c>
      <c r="CA963" s="166" t="str">
        <f>'2.ورود اطلاعات'!CG963</f>
        <v xml:space="preserve"> </v>
      </c>
      <c r="CB963" s="166" t="str">
        <f>'2.ورود اطلاعات'!CH963</f>
        <v xml:space="preserve"> </v>
      </c>
      <c r="CC963" s="280" t="str">
        <f t="shared" ref="CC963:CC1001" si="129">IF(BZ963=0,"تست اچ آی وی انجام نشده است",+IF(CA963="منفی","1.منفی",+IF(AND(CA963="مثبت",CB963="لینک نشده است."),"2.مثبت لینک نشده",+IF(AND(CA963="مثبت",CB963="لینک شده است."),"3.مثبت لینک شده"))))</f>
        <v>تست اچ آی وی انجام نشده است</v>
      </c>
      <c r="CD963" s="166">
        <f>'2.ورود اطلاعات'!CI963</f>
        <v>0</v>
      </c>
      <c r="CE963" s="166" t="str">
        <f>'2.ورود اطلاعات'!CJ963</f>
        <v xml:space="preserve"> </v>
      </c>
      <c r="CF963" s="166" t="str">
        <f>'2.ورود اطلاعات'!CK963</f>
        <v xml:space="preserve"> </v>
      </c>
      <c r="CG963" s="280" t="str">
        <f t="shared" ref="CG963:CG1001" si="130">IF(CD963=0,"تست اچ آی وی انجام نشده است",+IF(CE963="منفی","1.منفی",+IF(AND(CE963="مثبت",CF963="لینک نشده است."),"2.مثبت لینک نشده",+IF(AND(CE963="مثبت",CF963="لینک شده است."),"3.مثبت لینک شده"))))</f>
        <v>تست اچ آی وی انجام نشده است</v>
      </c>
      <c r="CH963" s="166">
        <f>'2.ورود اطلاعات'!CL963</f>
        <v>0</v>
      </c>
      <c r="CI963" s="166" t="str">
        <f>'2.ورود اطلاعات'!CM963</f>
        <v xml:space="preserve"> </v>
      </c>
      <c r="CJ963" s="166" t="str">
        <f>'2.ورود اطلاعات'!CN963</f>
        <v xml:space="preserve"> </v>
      </c>
      <c r="CK963" s="280" t="str">
        <f t="shared" ref="CK963:CK1001" si="131">IF(CH963=0,"تست اچ آی وی انجام نشده است",+IF(CI963="منفی","1.منفی",+IF(AND(CI963="مثبت",CJ963="لینک نشده است."),"2.مثبت لینک نشده",+IF(AND(CI963="مثبت",CJ963="لینک شده است."),"3.مثبت لینک شده"))))</f>
        <v>تست اچ آی وی انجام نشده است</v>
      </c>
      <c r="CL963" s="166">
        <f>'2.ورود اطلاعات'!CO963</f>
        <v>0</v>
      </c>
      <c r="CM963" s="166" t="str">
        <f>'2.ورود اطلاعات'!CP963</f>
        <v xml:space="preserve"> </v>
      </c>
      <c r="CN963" s="166" t="str">
        <f>'2.ورود اطلاعات'!CQ963</f>
        <v xml:space="preserve"> </v>
      </c>
      <c r="CO963" s="280" t="str">
        <f t="shared" ref="CO963:CO1001" si="132">IF(CL963=0,"تست اچ آی وی انجام نشده است",+IF(CM963="منفی","1.منفی",+IF(AND(CM963="مثبت",CN963="لینک نشده است."),"2.مثبت لینک نشده",+IF(AND(CM963="مثبت",CN963="لینک شده است."),"3.مثبت لینک شده"))))</f>
        <v>تست اچ آی وی انجام نشده است</v>
      </c>
      <c r="CP963" s="166">
        <f>'2.ورود اطلاعات'!CR963</f>
        <v>0</v>
      </c>
      <c r="CQ963" s="166" t="str">
        <f>'2.ورود اطلاعات'!CS963</f>
        <v xml:space="preserve"> </v>
      </c>
      <c r="CR963" s="166" t="str">
        <f>'2.ورود اطلاعات'!CT963</f>
        <v xml:space="preserve"> </v>
      </c>
      <c r="CS963" s="280" t="str">
        <f t="shared" ref="CS963:CS1001" si="133">IF(CP963=0,"تست اچ آی وی انجام نشده است",+IF(CQ963="منفی","1.منفی",+IF(AND(CQ963="مثبت",CR963="لینک نشده است."),"2.مثبت لینک نشده",+IF(AND(CQ963="مثبت",CR963="لینک شده است."),"3.مثبت لینک شده"))))</f>
        <v>تست اچ آی وی انجام نشده است</v>
      </c>
      <c r="CT963" s="166" t="str">
        <f>'2.ورود اطلاعات'!CU963</f>
        <v>خیر</v>
      </c>
      <c r="DI963" s="164"/>
      <c r="DJ963" s="164"/>
    </row>
    <row r="964" spans="1:114" s="166" customFormat="1" ht="11.65" x14ac:dyDescent="0.35">
      <c r="A964" s="144" t="str">
        <f>'2.ورود اطلاعات'!BS964</f>
        <v>خیر</v>
      </c>
      <c r="B964" s="166">
        <f>'2.ورود اطلاعات'!A964</f>
        <v>963</v>
      </c>
      <c r="C964" s="166">
        <f>'1.مشخصات مرکز'!$D$2</f>
        <v>1398</v>
      </c>
      <c r="D964" s="166" t="str">
        <f>'1.مشخصات مرکز'!$D$3</f>
        <v>انتخاب کنید ...</v>
      </c>
      <c r="E964" s="166" t="str">
        <f>'1.مشخصات مرکز'!$D$4</f>
        <v>انتخاب کنید ...</v>
      </c>
      <c r="F964" s="166" t="str">
        <f>'1.مشخصات مرکز'!$D$5</f>
        <v>انتخاب کنید ...</v>
      </c>
      <c r="G964" s="166">
        <f>'1.مشخصات مرکز'!$D$6</f>
        <v>0</v>
      </c>
      <c r="H964" s="166" t="str">
        <f>'1.مشخصات مرکز'!$D$7</f>
        <v>انتخاب کنید ...</v>
      </c>
      <c r="I964" s="166">
        <f>'1.مشخصات مرکز'!$D$8</f>
        <v>0</v>
      </c>
      <c r="J964" s="166">
        <f>'1.مشخصات مرکز'!$D$9</f>
        <v>0</v>
      </c>
      <c r="K964" s="164">
        <f>'1.مشخصات مرکز'!$D$10</f>
        <v>0</v>
      </c>
      <c r="L964" s="164">
        <f>'1.مشخصات مرکز'!$D$11</f>
        <v>0</v>
      </c>
      <c r="M964" s="166">
        <f>'2.ورود اطلاعات'!B964</f>
        <v>0</v>
      </c>
      <c r="N964" s="166">
        <f>'2.ورود اطلاعات'!C964</f>
        <v>0</v>
      </c>
      <c r="O964" s="166" t="str">
        <f>IF('2.ورود اطلاعات'!F964=0,"نامعلوم",'2.ورود اطلاعات'!F964)</f>
        <v>نامعلوم</v>
      </c>
      <c r="P964" s="166">
        <f>'2.ورود اطلاعات'!J964</f>
        <v>0</v>
      </c>
      <c r="Q964" s="166">
        <f>'2.ورود اطلاعات'!K964</f>
        <v>0</v>
      </c>
      <c r="R964" s="166">
        <f>'2.ورود اطلاعات'!L964</f>
        <v>0</v>
      </c>
      <c r="S964" s="166">
        <f>'2.ورود اطلاعات'!M964</f>
        <v>0</v>
      </c>
      <c r="T964" s="166">
        <f>'2.ورود اطلاعات'!N964</f>
        <v>0</v>
      </c>
      <c r="U964" s="166">
        <f>'2.ورود اطلاعات'!O964</f>
        <v>1398</v>
      </c>
      <c r="V964" s="166">
        <f>'2.ورود اطلاعات'!P964</f>
        <v>0</v>
      </c>
      <c r="W964" s="166">
        <f>'2.ورود اطلاعات'!Q964</f>
        <v>0</v>
      </c>
      <c r="X964" s="166">
        <f>'2.ورود اطلاعات'!R964</f>
        <v>0</v>
      </c>
      <c r="Y964" s="166">
        <f>'2.ورود اطلاعات'!S964</f>
        <v>0</v>
      </c>
      <c r="Z964" s="166">
        <f>'2.ورود اطلاعات'!T964</f>
        <v>0</v>
      </c>
      <c r="AA964" s="166">
        <f>'2.ورود اطلاعات'!U964</f>
        <v>0</v>
      </c>
      <c r="AB964" s="166">
        <f>'2.ورود اطلاعات'!V964</f>
        <v>0</v>
      </c>
      <c r="AC964" s="166">
        <f>'2.ورود اطلاعات'!W964</f>
        <v>0</v>
      </c>
      <c r="AD964" s="166">
        <f>'2.ورود اطلاعات'!X964</f>
        <v>0</v>
      </c>
      <c r="AE964" s="166">
        <f>'2.ورود اطلاعات'!Y964</f>
        <v>0</v>
      </c>
      <c r="AF964" s="166">
        <f>'2.ورود اطلاعات'!Z964</f>
        <v>0</v>
      </c>
      <c r="AG964" s="166">
        <f>'2.ورود اطلاعات'!AA964</f>
        <v>0</v>
      </c>
      <c r="AH964" s="166">
        <f>'2.ورود اطلاعات'!AB964</f>
        <v>0</v>
      </c>
      <c r="AI964" s="166">
        <f>'2.ورود اطلاعات'!AC964</f>
        <v>0</v>
      </c>
      <c r="AJ964" s="166">
        <f>'2.ورود اطلاعات'!AD964</f>
        <v>0</v>
      </c>
      <c r="AK964" s="166">
        <f>'2.ورود اطلاعات'!AE964</f>
        <v>0</v>
      </c>
      <c r="AL964" s="166">
        <f>'2.ورود اطلاعات'!AF964</f>
        <v>0</v>
      </c>
      <c r="AM964" s="166">
        <f>'2.ورود اطلاعات'!AG964</f>
        <v>0</v>
      </c>
      <c r="AN964" s="166">
        <f>'2.ورود اطلاعات'!AH964</f>
        <v>0</v>
      </c>
      <c r="AO964" s="166">
        <f>'2.ورود اطلاعات'!AI964</f>
        <v>0</v>
      </c>
      <c r="AP964" s="166" t="str">
        <f>'2.ورود اطلاعات'!AK964</f>
        <v xml:space="preserve">         </v>
      </c>
      <c r="AQ964" s="166" t="str">
        <f>'2.ورود اطلاعات'!AL964</f>
        <v>هیچکدام</v>
      </c>
      <c r="AR964" s="166" t="str">
        <f>'2.ورود اطلاعات'!AM964</f>
        <v>7.هیچکدام</v>
      </c>
      <c r="AS964" s="166" t="str">
        <f>'2.ورود اطلاعات'!AN964</f>
        <v>نامعلوم</v>
      </c>
      <c r="AT964" s="166" t="str">
        <f>'2.ورود اطلاعات'!AO964</f>
        <v>نامعلوم</v>
      </c>
      <c r="AU964" s="166" t="str">
        <f>'2.ورود اطلاعات'!CV964</f>
        <v>ارائه نشده است.</v>
      </c>
      <c r="AV964" s="166">
        <f>'2.ورود اطلاعات'!CW964</f>
        <v>0</v>
      </c>
      <c r="AW964" s="164">
        <f>'2.ورود اطلاعات'!AT964</f>
        <v>0</v>
      </c>
      <c r="AX964" s="164">
        <f>'2.ورود اطلاعات'!AU964</f>
        <v>0</v>
      </c>
      <c r="AY964" s="164">
        <f>'2.ورود اطلاعات'!AV964</f>
        <v>0</v>
      </c>
      <c r="AZ964" s="164">
        <f>'2.ورود اطلاعات'!AW964</f>
        <v>0</v>
      </c>
      <c r="BA964" s="164">
        <f>'2.ورود اطلاعات'!AX964</f>
        <v>0</v>
      </c>
      <c r="BB964" s="166">
        <f>'2.ورود اطلاعات'!BT964</f>
        <v>0</v>
      </c>
      <c r="BC964" s="166" t="str">
        <f>'2.ورود اطلاعات'!BU964</f>
        <v xml:space="preserve"> </v>
      </c>
      <c r="BD964" s="166" t="str">
        <f>'2.ورود اطلاعات'!BV964</f>
        <v xml:space="preserve"> </v>
      </c>
      <c r="BE964" s="21"/>
      <c r="BF964" s="164">
        <f>'2.ورود اطلاعات'!BK964</f>
        <v>0</v>
      </c>
      <c r="BG964" s="164">
        <f>'2.ورود اطلاعات'!BL964</f>
        <v>0</v>
      </c>
      <c r="BH964" s="164">
        <f>'2.ورود اطلاعات'!BM964</f>
        <v>0</v>
      </c>
      <c r="BI964" s="164">
        <f>'2.ورود اطلاعات'!BN964</f>
        <v>0</v>
      </c>
      <c r="BJ964" s="164">
        <f>'2.ورود اطلاعات'!BO964</f>
        <v>0</v>
      </c>
      <c r="BK964" s="164">
        <f>'2.ورود اطلاعات'!BP964</f>
        <v>0</v>
      </c>
      <c r="BL964" s="164">
        <f>'2.ورود اطلاعات'!BQ964</f>
        <v>0</v>
      </c>
      <c r="BM964" s="164">
        <f>'2.ورود اطلاعات'!BR964</f>
        <v>0</v>
      </c>
      <c r="BN964" s="166">
        <f>'2.ورود اطلاعات'!BW964</f>
        <v>0</v>
      </c>
      <c r="BO964" s="166" t="str">
        <f>'2.ورود اطلاعات'!BX964</f>
        <v xml:space="preserve"> </v>
      </c>
      <c r="BP964" s="166" t="str">
        <f>'2.ورود اطلاعات'!BY964</f>
        <v xml:space="preserve"> </v>
      </c>
      <c r="BQ964" s="280" t="str">
        <f t="shared" si="126"/>
        <v>تست اچ آی وی انجام نشده است</v>
      </c>
      <c r="BR964" s="166">
        <f>'2.ورود اطلاعات'!BZ964</f>
        <v>0</v>
      </c>
      <c r="BS964" s="166" t="str">
        <f>'2.ورود اطلاعات'!CA964</f>
        <v xml:space="preserve"> </v>
      </c>
      <c r="BT964" s="166" t="str">
        <f>'2.ورود اطلاعات'!CB964</f>
        <v xml:space="preserve"> </v>
      </c>
      <c r="BU964" s="280" t="str">
        <f t="shared" si="127"/>
        <v>تست اچ آی وی انجام نشده است</v>
      </c>
      <c r="BV964" s="166">
        <f>'2.ورود اطلاعات'!CC964</f>
        <v>0</v>
      </c>
      <c r="BW964" s="166" t="str">
        <f>'2.ورود اطلاعات'!CD964</f>
        <v xml:space="preserve"> </v>
      </c>
      <c r="BX964" s="166" t="str">
        <f>'2.ورود اطلاعات'!CE964</f>
        <v xml:space="preserve"> </v>
      </c>
      <c r="BY964" s="280" t="str">
        <f t="shared" si="128"/>
        <v>تست اچ آی وی انجام نشده است</v>
      </c>
      <c r="BZ964" s="166">
        <f>'2.ورود اطلاعات'!CF964</f>
        <v>0</v>
      </c>
      <c r="CA964" s="166" t="str">
        <f>'2.ورود اطلاعات'!CG964</f>
        <v xml:space="preserve"> </v>
      </c>
      <c r="CB964" s="166" t="str">
        <f>'2.ورود اطلاعات'!CH964</f>
        <v xml:space="preserve"> </v>
      </c>
      <c r="CC964" s="280" t="str">
        <f t="shared" si="129"/>
        <v>تست اچ آی وی انجام نشده است</v>
      </c>
      <c r="CD964" s="166">
        <f>'2.ورود اطلاعات'!CI964</f>
        <v>0</v>
      </c>
      <c r="CE964" s="166" t="str">
        <f>'2.ورود اطلاعات'!CJ964</f>
        <v xml:space="preserve"> </v>
      </c>
      <c r="CF964" s="166" t="str">
        <f>'2.ورود اطلاعات'!CK964</f>
        <v xml:space="preserve"> </v>
      </c>
      <c r="CG964" s="280" t="str">
        <f t="shared" si="130"/>
        <v>تست اچ آی وی انجام نشده است</v>
      </c>
      <c r="CH964" s="166">
        <f>'2.ورود اطلاعات'!CL964</f>
        <v>0</v>
      </c>
      <c r="CI964" s="166" t="str">
        <f>'2.ورود اطلاعات'!CM964</f>
        <v xml:space="preserve"> </v>
      </c>
      <c r="CJ964" s="166" t="str">
        <f>'2.ورود اطلاعات'!CN964</f>
        <v xml:space="preserve"> </v>
      </c>
      <c r="CK964" s="280" t="str">
        <f t="shared" si="131"/>
        <v>تست اچ آی وی انجام نشده است</v>
      </c>
      <c r="CL964" s="166">
        <f>'2.ورود اطلاعات'!CO964</f>
        <v>0</v>
      </c>
      <c r="CM964" s="166" t="str">
        <f>'2.ورود اطلاعات'!CP964</f>
        <v xml:space="preserve"> </v>
      </c>
      <c r="CN964" s="166" t="str">
        <f>'2.ورود اطلاعات'!CQ964</f>
        <v xml:space="preserve"> </v>
      </c>
      <c r="CO964" s="280" t="str">
        <f t="shared" si="132"/>
        <v>تست اچ آی وی انجام نشده است</v>
      </c>
      <c r="CP964" s="166">
        <f>'2.ورود اطلاعات'!CR964</f>
        <v>0</v>
      </c>
      <c r="CQ964" s="166" t="str">
        <f>'2.ورود اطلاعات'!CS964</f>
        <v xml:space="preserve"> </v>
      </c>
      <c r="CR964" s="166" t="str">
        <f>'2.ورود اطلاعات'!CT964</f>
        <v xml:space="preserve"> </v>
      </c>
      <c r="CS964" s="280" t="str">
        <f t="shared" si="133"/>
        <v>تست اچ آی وی انجام نشده است</v>
      </c>
      <c r="CT964" s="166" t="str">
        <f>'2.ورود اطلاعات'!CU964</f>
        <v>خیر</v>
      </c>
      <c r="DI964" s="164"/>
      <c r="DJ964" s="164"/>
    </row>
    <row r="965" spans="1:114" s="166" customFormat="1" ht="11.65" x14ac:dyDescent="0.35">
      <c r="A965" s="144" t="str">
        <f>'2.ورود اطلاعات'!BS965</f>
        <v>خیر</v>
      </c>
      <c r="B965" s="166">
        <f>'2.ورود اطلاعات'!A965</f>
        <v>964</v>
      </c>
      <c r="C965" s="166">
        <f>'1.مشخصات مرکز'!$D$2</f>
        <v>1398</v>
      </c>
      <c r="D965" s="166" t="str">
        <f>'1.مشخصات مرکز'!$D$3</f>
        <v>انتخاب کنید ...</v>
      </c>
      <c r="E965" s="166" t="str">
        <f>'1.مشخصات مرکز'!$D$4</f>
        <v>انتخاب کنید ...</v>
      </c>
      <c r="F965" s="166" t="str">
        <f>'1.مشخصات مرکز'!$D$5</f>
        <v>انتخاب کنید ...</v>
      </c>
      <c r="G965" s="166">
        <f>'1.مشخصات مرکز'!$D$6</f>
        <v>0</v>
      </c>
      <c r="H965" s="166" t="str">
        <f>'1.مشخصات مرکز'!$D$7</f>
        <v>انتخاب کنید ...</v>
      </c>
      <c r="I965" s="166">
        <f>'1.مشخصات مرکز'!$D$8</f>
        <v>0</v>
      </c>
      <c r="J965" s="166">
        <f>'1.مشخصات مرکز'!$D$9</f>
        <v>0</v>
      </c>
      <c r="K965" s="164">
        <f>'1.مشخصات مرکز'!$D$10</f>
        <v>0</v>
      </c>
      <c r="L965" s="164">
        <f>'1.مشخصات مرکز'!$D$11</f>
        <v>0</v>
      </c>
      <c r="M965" s="166">
        <f>'2.ورود اطلاعات'!B965</f>
        <v>0</v>
      </c>
      <c r="N965" s="166">
        <f>'2.ورود اطلاعات'!C965</f>
        <v>0</v>
      </c>
      <c r="O965" s="166" t="str">
        <f>IF('2.ورود اطلاعات'!F965=0,"نامعلوم",'2.ورود اطلاعات'!F965)</f>
        <v>نامعلوم</v>
      </c>
      <c r="P965" s="166">
        <f>'2.ورود اطلاعات'!J965</f>
        <v>0</v>
      </c>
      <c r="Q965" s="166">
        <f>'2.ورود اطلاعات'!K965</f>
        <v>0</v>
      </c>
      <c r="R965" s="166">
        <f>'2.ورود اطلاعات'!L965</f>
        <v>0</v>
      </c>
      <c r="S965" s="166">
        <f>'2.ورود اطلاعات'!M965</f>
        <v>0</v>
      </c>
      <c r="T965" s="166">
        <f>'2.ورود اطلاعات'!N965</f>
        <v>0</v>
      </c>
      <c r="U965" s="166">
        <f>'2.ورود اطلاعات'!O965</f>
        <v>1398</v>
      </c>
      <c r="V965" s="166">
        <f>'2.ورود اطلاعات'!P965</f>
        <v>0</v>
      </c>
      <c r="W965" s="166">
        <f>'2.ورود اطلاعات'!Q965</f>
        <v>0</v>
      </c>
      <c r="X965" s="166">
        <f>'2.ورود اطلاعات'!R965</f>
        <v>0</v>
      </c>
      <c r="Y965" s="166">
        <f>'2.ورود اطلاعات'!S965</f>
        <v>0</v>
      </c>
      <c r="Z965" s="166">
        <f>'2.ورود اطلاعات'!T965</f>
        <v>0</v>
      </c>
      <c r="AA965" s="166">
        <f>'2.ورود اطلاعات'!U965</f>
        <v>0</v>
      </c>
      <c r="AB965" s="166">
        <f>'2.ورود اطلاعات'!V965</f>
        <v>0</v>
      </c>
      <c r="AC965" s="166">
        <f>'2.ورود اطلاعات'!W965</f>
        <v>0</v>
      </c>
      <c r="AD965" s="166">
        <f>'2.ورود اطلاعات'!X965</f>
        <v>0</v>
      </c>
      <c r="AE965" s="166">
        <f>'2.ورود اطلاعات'!Y965</f>
        <v>0</v>
      </c>
      <c r="AF965" s="166">
        <f>'2.ورود اطلاعات'!Z965</f>
        <v>0</v>
      </c>
      <c r="AG965" s="166">
        <f>'2.ورود اطلاعات'!AA965</f>
        <v>0</v>
      </c>
      <c r="AH965" s="166">
        <f>'2.ورود اطلاعات'!AB965</f>
        <v>0</v>
      </c>
      <c r="AI965" s="166">
        <f>'2.ورود اطلاعات'!AC965</f>
        <v>0</v>
      </c>
      <c r="AJ965" s="166">
        <f>'2.ورود اطلاعات'!AD965</f>
        <v>0</v>
      </c>
      <c r="AK965" s="166">
        <f>'2.ورود اطلاعات'!AE965</f>
        <v>0</v>
      </c>
      <c r="AL965" s="166">
        <f>'2.ورود اطلاعات'!AF965</f>
        <v>0</v>
      </c>
      <c r="AM965" s="166">
        <f>'2.ورود اطلاعات'!AG965</f>
        <v>0</v>
      </c>
      <c r="AN965" s="166">
        <f>'2.ورود اطلاعات'!AH965</f>
        <v>0</v>
      </c>
      <c r="AO965" s="166">
        <f>'2.ورود اطلاعات'!AI965</f>
        <v>0</v>
      </c>
      <c r="AP965" s="166" t="str">
        <f>'2.ورود اطلاعات'!AK965</f>
        <v xml:space="preserve">         </v>
      </c>
      <c r="AQ965" s="166" t="str">
        <f>'2.ورود اطلاعات'!AL965</f>
        <v>هیچکدام</v>
      </c>
      <c r="AR965" s="166" t="str">
        <f>'2.ورود اطلاعات'!AM965</f>
        <v>7.هیچکدام</v>
      </c>
      <c r="AS965" s="166" t="str">
        <f>'2.ورود اطلاعات'!AN965</f>
        <v>نامعلوم</v>
      </c>
      <c r="AT965" s="166" t="str">
        <f>'2.ورود اطلاعات'!AO965</f>
        <v>نامعلوم</v>
      </c>
      <c r="AU965" s="166" t="str">
        <f>'2.ورود اطلاعات'!CV965</f>
        <v>ارائه نشده است.</v>
      </c>
      <c r="AV965" s="166">
        <f>'2.ورود اطلاعات'!CW965</f>
        <v>0</v>
      </c>
      <c r="AW965" s="164">
        <f>'2.ورود اطلاعات'!AT965</f>
        <v>0</v>
      </c>
      <c r="AX965" s="164">
        <f>'2.ورود اطلاعات'!AU965</f>
        <v>0</v>
      </c>
      <c r="AY965" s="164">
        <f>'2.ورود اطلاعات'!AV965</f>
        <v>0</v>
      </c>
      <c r="AZ965" s="164">
        <f>'2.ورود اطلاعات'!AW965</f>
        <v>0</v>
      </c>
      <c r="BA965" s="164">
        <f>'2.ورود اطلاعات'!AX965</f>
        <v>0</v>
      </c>
      <c r="BB965" s="166">
        <f>'2.ورود اطلاعات'!BT965</f>
        <v>0</v>
      </c>
      <c r="BC965" s="166" t="str">
        <f>'2.ورود اطلاعات'!BU965</f>
        <v xml:space="preserve"> </v>
      </c>
      <c r="BD965" s="166" t="str">
        <f>'2.ورود اطلاعات'!BV965</f>
        <v xml:space="preserve"> </v>
      </c>
      <c r="BE965" s="21"/>
      <c r="BF965" s="164">
        <f>'2.ورود اطلاعات'!BK965</f>
        <v>0</v>
      </c>
      <c r="BG965" s="164">
        <f>'2.ورود اطلاعات'!BL965</f>
        <v>0</v>
      </c>
      <c r="BH965" s="164">
        <f>'2.ورود اطلاعات'!BM965</f>
        <v>0</v>
      </c>
      <c r="BI965" s="164">
        <f>'2.ورود اطلاعات'!BN965</f>
        <v>0</v>
      </c>
      <c r="BJ965" s="164">
        <f>'2.ورود اطلاعات'!BO965</f>
        <v>0</v>
      </c>
      <c r="BK965" s="164">
        <f>'2.ورود اطلاعات'!BP965</f>
        <v>0</v>
      </c>
      <c r="BL965" s="164">
        <f>'2.ورود اطلاعات'!BQ965</f>
        <v>0</v>
      </c>
      <c r="BM965" s="164">
        <f>'2.ورود اطلاعات'!BR965</f>
        <v>0</v>
      </c>
      <c r="BN965" s="166">
        <f>'2.ورود اطلاعات'!BW965</f>
        <v>0</v>
      </c>
      <c r="BO965" s="166" t="str">
        <f>'2.ورود اطلاعات'!BX965</f>
        <v xml:space="preserve"> </v>
      </c>
      <c r="BP965" s="166" t="str">
        <f>'2.ورود اطلاعات'!BY965</f>
        <v xml:space="preserve"> </v>
      </c>
      <c r="BQ965" s="280" t="str">
        <f t="shared" si="126"/>
        <v>تست اچ آی وی انجام نشده است</v>
      </c>
      <c r="BR965" s="166">
        <f>'2.ورود اطلاعات'!BZ965</f>
        <v>0</v>
      </c>
      <c r="BS965" s="166" t="str">
        <f>'2.ورود اطلاعات'!CA965</f>
        <v xml:space="preserve"> </v>
      </c>
      <c r="BT965" s="166" t="str">
        <f>'2.ورود اطلاعات'!CB965</f>
        <v xml:space="preserve"> </v>
      </c>
      <c r="BU965" s="280" t="str">
        <f t="shared" si="127"/>
        <v>تست اچ آی وی انجام نشده است</v>
      </c>
      <c r="BV965" s="166">
        <f>'2.ورود اطلاعات'!CC965</f>
        <v>0</v>
      </c>
      <c r="BW965" s="166" t="str">
        <f>'2.ورود اطلاعات'!CD965</f>
        <v xml:space="preserve"> </v>
      </c>
      <c r="BX965" s="166" t="str">
        <f>'2.ورود اطلاعات'!CE965</f>
        <v xml:space="preserve"> </v>
      </c>
      <c r="BY965" s="280" t="str">
        <f t="shared" si="128"/>
        <v>تست اچ آی وی انجام نشده است</v>
      </c>
      <c r="BZ965" s="166">
        <f>'2.ورود اطلاعات'!CF965</f>
        <v>0</v>
      </c>
      <c r="CA965" s="166" t="str">
        <f>'2.ورود اطلاعات'!CG965</f>
        <v xml:space="preserve"> </v>
      </c>
      <c r="CB965" s="166" t="str">
        <f>'2.ورود اطلاعات'!CH965</f>
        <v xml:space="preserve"> </v>
      </c>
      <c r="CC965" s="280" t="str">
        <f t="shared" si="129"/>
        <v>تست اچ آی وی انجام نشده است</v>
      </c>
      <c r="CD965" s="166">
        <f>'2.ورود اطلاعات'!CI965</f>
        <v>0</v>
      </c>
      <c r="CE965" s="166" t="str">
        <f>'2.ورود اطلاعات'!CJ965</f>
        <v xml:space="preserve"> </v>
      </c>
      <c r="CF965" s="166" t="str">
        <f>'2.ورود اطلاعات'!CK965</f>
        <v xml:space="preserve"> </v>
      </c>
      <c r="CG965" s="280" t="str">
        <f t="shared" si="130"/>
        <v>تست اچ آی وی انجام نشده است</v>
      </c>
      <c r="CH965" s="166">
        <f>'2.ورود اطلاعات'!CL965</f>
        <v>0</v>
      </c>
      <c r="CI965" s="166" t="str">
        <f>'2.ورود اطلاعات'!CM965</f>
        <v xml:space="preserve"> </v>
      </c>
      <c r="CJ965" s="166" t="str">
        <f>'2.ورود اطلاعات'!CN965</f>
        <v xml:space="preserve"> </v>
      </c>
      <c r="CK965" s="280" t="str">
        <f t="shared" si="131"/>
        <v>تست اچ آی وی انجام نشده است</v>
      </c>
      <c r="CL965" s="166">
        <f>'2.ورود اطلاعات'!CO965</f>
        <v>0</v>
      </c>
      <c r="CM965" s="166" t="str">
        <f>'2.ورود اطلاعات'!CP965</f>
        <v xml:space="preserve"> </v>
      </c>
      <c r="CN965" s="166" t="str">
        <f>'2.ورود اطلاعات'!CQ965</f>
        <v xml:space="preserve"> </v>
      </c>
      <c r="CO965" s="280" t="str">
        <f t="shared" si="132"/>
        <v>تست اچ آی وی انجام نشده است</v>
      </c>
      <c r="CP965" s="166">
        <f>'2.ورود اطلاعات'!CR965</f>
        <v>0</v>
      </c>
      <c r="CQ965" s="166" t="str">
        <f>'2.ورود اطلاعات'!CS965</f>
        <v xml:space="preserve"> </v>
      </c>
      <c r="CR965" s="166" t="str">
        <f>'2.ورود اطلاعات'!CT965</f>
        <v xml:space="preserve"> </v>
      </c>
      <c r="CS965" s="280" t="str">
        <f t="shared" si="133"/>
        <v>تست اچ آی وی انجام نشده است</v>
      </c>
      <c r="CT965" s="166" t="str">
        <f>'2.ورود اطلاعات'!CU965</f>
        <v>خیر</v>
      </c>
      <c r="DI965" s="164"/>
      <c r="DJ965" s="164"/>
    </row>
    <row r="966" spans="1:114" s="166" customFormat="1" ht="11.65" x14ac:dyDescent="0.35">
      <c r="A966" s="144" t="str">
        <f>'2.ورود اطلاعات'!BS966</f>
        <v>خیر</v>
      </c>
      <c r="B966" s="166">
        <f>'2.ورود اطلاعات'!A966</f>
        <v>965</v>
      </c>
      <c r="C966" s="166">
        <f>'1.مشخصات مرکز'!$D$2</f>
        <v>1398</v>
      </c>
      <c r="D966" s="166" t="str">
        <f>'1.مشخصات مرکز'!$D$3</f>
        <v>انتخاب کنید ...</v>
      </c>
      <c r="E966" s="166" t="str">
        <f>'1.مشخصات مرکز'!$D$4</f>
        <v>انتخاب کنید ...</v>
      </c>
      <c r="F966" s="166" t="str">
        <f>'1.مشخصات مرکز'!$D$5</f>
        <v>انتخاب کنید ...</v>
      </c>
      <c r="G966" s="166">
        <f>'1.مشخصات مرکز'!$D$6</f>
        <v>0</v>
      </c>
      <c r="H966" s="166" t="str">
        <f>'1.مشخصات مرکز'!$D$7</f>
        <v>انتخاب کنید ...</v>
      </c>
      <c r="I966" s="166">
        <f>'1.مشخصات مرکز'!$D$8</f>
        <v>0</v>
      </c>
      <c r="J966" s="166">
        <f>'1.مشخصات مرکز'!$D$9</f>
        <v>0</v>
      </c>
      <c r="K966" s="164">
        <f>'1.مشخصات مرکز'!$D$10</f>
        <v>0</v>
      </c>
      <c r="L966" s="164">
        <f>'1.مشخصات مرکز'!$D$11</f>
        <v>0</v>
      </c>
      <c r="M966" s="166">
        <f>'2.ورود اطلاعات'!B966</f>
        <v>0</v>
      </c>
      <c r="N966" s="166">
        <f>'2.ورود اطلاعات'!C966</f>
        <v>0</v>
      </c>
      <c r="O966" s="166" t="str">
        <f>IF('2.ورود اطلاعات'!F966=0,"نامعلوم",'2.ورود اطلاعات'!F966)</f>
        <v>نامعلوم</v>
      </c>
      <c r="P966" s="166">
        <f>'2.ورود اطلاعات'!J966</f>
        <v>0</v>
      </c>
      <c r="Q966" s="166">
        <f>'2.ورود اطلاعات'!K966</f>
        <v>0</v>
      </c>
      <c r="R966" s="166">
        <f>'2.ورود اطلاعات'!L966</f>
        <v>0</v>
      </c>
      <c r="S966" s="166">
        <f>'2.ورود اطلاعات'!M966</f>
        <v>0</v>
      </c>
      <c r="T966" s="166">
        <f>'2.ورود اطلاعات'!N966</f>
        <v>0</v>
      </c>
      <c r="U966" s="166">
        <f>'2.ورود اطلاعات'!O966</f>
        <v>1398</v>
      </c>
      <c r="V966" s="166">
        <f>'2.ورود اطلاعات'!P966</f>
        <v>0</v>
      </c>
      <c r="W966" s="166">
        <f>'2.ورود اطلاعات'!Q966</f>
        <v>0</v>
      </c>
      <c r="X966" s="166">
        <f>'2.ورود اطلاعات'!R966</f>
        <v>0</v>
      </c>
      <c r="Y966" s="166">
        <f>'2.ورود اطلاعات'!S966</f>
        <v>0</v>
      </c>
      <c r="Z966" s="166">
        <f>'2.ورود اطلاعات'!T966</f>
        <v>0</v>
      </c>
      <c r="AA966" s="166">
        <f>'2.ورود اطلاعات'!U966</f>
        <v>0</v>
      </c>
      <c r="AB966" s="166">
        <f>'2.ورود اطلاعات'!V966</f>
        <v>0</v>
      </c>
      <c r="AC966" s="166">
        <f>'2.ورود اطلاعات'!W966</f>
        <v>0</v>
      </c>
      <c r="AD966" s="166">
        <f>'2.ورود اطلاعات'!X966</f>
        <v>0</v>
      </c>
      <c r="AE966" s="166">
        <f>'2.ورود اطلاعات'!Y966</f>
        <v>0</v>
      </c>
      <c r="AF966" s="166">
        <f>'2.ورود اطلاعات'!Z966</f>
        <v>0</v>
      </c>
      <c r="AG966" s="166">
        <f>'2.ورود اطلاعات'!AA966</f>
        <v>0</v>
      </c>
      <c r="AH966" s="166">
        <f>'2.ورود اطلاعات'!AB966</f>
        <v>0</v>
      </c>
      <c r="AI966" s="166">
        <f>'2.ورود اطلاعات'!AC966</f>
        <v>0</v>
      </c>
      <c r="AJ966" s="166">
        <f>'2.ورود اطلاعات'!AD966</f>
        <v>0</v>
      </c>
      <c r="AK966" s="166">
        <f>'2.ورود اطلاعات'!AE966</f>
        <v>0</v>
      </c>
      <c r="AL966" s="166">
        <f>'2.ورود اطلاعات'!AF966</f>
        <v>0</v>
      </c>
      <c r="AM966" s="166">
        <f>'2.ورود اطلاعات'!AG966</f>
        <v>0</v>
      </c>
      <c r="AN966" s="166">
        <f>'2.ورود اطلاعات'!AH966</f>
        <v>0</v>
      </c>
      <c r="AO966" s="166">
        <f>'2.ورود اطلاعات'!AI966</f>
        <v>0</v>
      </c>
      <c r="AP966" s="166" t="str">
        <f>'2.ورود اطلاعات'!AK966</f>
        <v xml:space="preserve">         </v>
      </c>
      <c r="AQ966" s="166" t="str">
        <f>'2.ورود اطلاعات'!AL966</f>
        <v>هیچکدام</v>
      </c>
      <c r="AR966" s="166" t="str">
        <f>'2.ورود اطلاعات'!AM966</f>
        <v>7.هیچکدام</v>
      </c>
      <c r="AS966" s="166" t="str">
        <f>'2.ورود اطلاعات'!AN966</f>
        <v>نامعلوم</v>
      </c>
      <c r="AT966" s="166" t="str">
        <f>'2.ورود اطلاعات'!AO966</f>
        <v>نامعلوم</v>
      </c>
      <c r="AU966" s="166" t="str">
        <f>'2.ورود اطلاعات'!CV966</f>
        <v>ارائه نشده است.</v>
      </c>
      <c r="AV966" s="166">
        <f>'2.ورود اطلاعات'!CW966</f>
        <v>0</v>
      </c>
      <c r="AW966" s="164">
        <f>'2.ورود اطلاعات'!AT966</f>
        <v>0</v>
      </c>
      <c r="AX966" s="164">
        <f>'2.ورود اطلاعات'!AU966</f>
        <v>0</v>
      </c>
      <c r="AY966" s="164">
        <f>'2.ورود اطلاعات'!AV966</f>
        <v>0</v>
      </c>
      <c r="AZ966" s="164">
        <f>'2.ورود اطلاعات'!AW966</f>
        <v>0</v>
      </c>
      <c r="BA966" s="164">
        <f>'2.ورود اطلاعات'!AX966</f>
        <v>0</v>
      </c>
      <c r="BB966" s="166">
        <f>'2.ورود اطلاعات'!BT966</f>
        <v>0</v>
      </c>
      <c r="BC966" s="166" t="str">
        <f>'2.ورود اطلاعات'!BU966</f>
        <v xml:space="preserve"> </v>
      </c>
      <c r="BD966" s="166" t="str">
        <f>'2.ورود اطلاعات'!BV966</f>
        <v xml:space="preserve"> </v>
      </c>
      <c r="BE966" s="21"/>
      <c r="BF966" s="164">
        <f>'2.ورود اطلاعات'!BK966</f>
        <v>0</v>
      </c>
      <c r="BG966" s="164">
        <f>'2.ورود اطلاعات'!BL966</f>
        <v>0</v>
      </c>
      <c r="BH966" s="164">
        <f>'2.ورود اطلاعات'!BM966</f>
        <v>0</v>
      </c>
      <c r="BI966" s="164">
        <f>'2.ورود اطلاعات'!BN966</f>
        <v>0</v>
      </c>
      <c r="BJ966" s="164">
        <f>'2.ورود اطلاعات'!BO966</f>
        <v>0</v>
      </c>
      <c r="BK966" s="164">
        <f>'2.ورود اطلاعات'!BP966</f>
        <v>0</v>
      </c>
      <c r="BL966" s="164">
        <f>'2.ورود اطلاعات'!BQ966</f>
        <v>0</v>
      </c>
      <c r="BM966" s="164">
        <f>'2.ورود اطلاعات'!BR966</f>
        <v>0</v>
      </c>
      <c r="BN966" s="166">
        <f>'2.ورود اطلاعات'!BW966</f>
        <v>0</v>
      </c>
      <c r="BO966" s="166" t="str">
        <f>'2.ورود اطلاعات'!BX966</f>
        <v xml:space="preserve"> </v>
      </c>
      <c r="BP966" s="166" t="str">
        <f>'2.ورود اطلاعات'!BY966</f>
        <v xml:space="preserve"> </v>
      </c>
      <c r="BQ966" s="280" t="str">
        <f t="shared" si="126"/>
        <v>تست اچ آی وی انجام نشده است</v>
      </c>
      <c r="BR966" s="166">
        <f>'2.ورود اطلاعات'!BZ966</f>
        <v>0</v>
      </c>
      <c r="BS966" s="166" t="str">
        <f>'2.ورود اطلاعات'!CA966</f>
        <v xml:space="preserve"> </v>
      </c>
      <c r="BT966" s="166" t="str">
        <f>'2.ورود اطلاعات'!CB966</f>
        <v xml:space="preserve"> </v>
      </c>
      <c r="BU966" s="280" t="str">
        <f t="shared" si="127"/>
        <v>تست اچ آی وی انجام نشده است</v>
      </c>
      <c r="BV966" s="166">
        <f>'2.ورود اطلاعات'!CC966</f>
        <v>0</v>
      </c>
      <c r="BW966" s="166" t="str">
        <f>'2.ورود اطلاعات'!CD966</f>
        <v xml:space="preserve"> </v>
      </c>
      <c r="BX966" s="166" t="str">
        <f>'2.ورود اطلاعات'!CE966</f>
        <v xml:space="preserve"> </v>
      </c>
      <c r="BY966" s="280" t="str">
        <f t="shared" si="128"/>
        <v>تست اچ آی وی انجام نشده است</v>
      </c>
      <c r="BZ966" s="166">
        <f>'2.ورود اطلاعات'!CF966</f>
        <v>0</v>
      </c>
      <c r="CA966" s="166" t="str">
        <f>'2.ورود اطلاعات'!CG966</f>
        <v xml:space="preserve"> </v>
      </c>
      <c r="CB966" s="166" t="str">
        <f>'2.ورود اطلاعات'!CH966</f>
        <v xml:space="preserve"> </v>
      </c>
      <c r="CC966" s="280" t="str">
        <f t="shared" si="129"/>
        <v>تست اچ آی وی انجام نشده است</v>
      </c>
      <c r="CD966" s="166">
        <f>'2.ورود اطلاعات'!CI966</f>
        <v>0</v>
      </c>
      <c r="CE966" s="166" t="str">
        <f>'2.ورود اطلاعات'!CJ966</f>
        <v xml:space="preserve"> </v>
      </c>
      <c r="CF966" s="166" t="str">
        <f>'2.ورود اطلاعات'!CK966</f>
        <v xml:space="preserve"> </v>
      </c>
      <c r="CG966" s="280" t="str">
        <f t="shared" si="130"/>
        <v>تست اچ آی وی انجام نشده است</v>
      </c>
      <c r="CH966" s="166">
        <f>'2.ورود اطلاعات'!CL966</f>
        <v>0</v>
      </c>
      <c r="CI966" s="166" t="str">
        <f>'2.ورود اطلاعات'!CM966</f>
        <v xml:space="preserve"> </v>
      </c>
      <c r="CJ966" s="166" t="str">
        <f>'2.ورود اطلاعات'!CN966</f>
        <v xml:space="preserve"> </v>
      </c>
      <c r="CK966" s="280" t="str">
        <f t="shared" si="131"/>
        <v>تست اچ آی وی انجام نشده است</v>
      </c>
      <c r="CL966" s="166">
        <f>'2.ورود اطلاعات'!CO966</f>
        <v>0</v>
      </c>
      <c r="CM966" s="166" t="str">
        <f>'2.ورود اطلاعات'!CP966</f>
        <v xml:space="preserve"> </v>
      </c>
      <c r="CN966" s="166" t="str">
        <f>'2.ورود اطلاعات'!CQ966</f>
        <v xml:space="preserve"> </v>
      </c>
      <c r="CO966" s="280" t="str">
        <f t="shared" si="132"/>
        <v>تست اچ آی وی انجام نشده است</v>
      </c>
      <c r="CP966" s="166">
        <f>'2.ورود اطلاعات'!CR966</f>
        <v>0</v>
      </c>
      <c r="CQ966" s="166" t="str">
        <f>'2.ورود اطلاعات'!CS966</f>
        <v xml:space="preserve"> </v>
      </c>
      <c r="CR966" s="166" t="str">
        <f>'2.ورود اطلاعات'!CT966</f>
        <v xml:space="preserve"> </v>
      </c>
      <c r="CS966" s="280" t="str">
        <f t="shared" si="133"/>
        <v>تست اچ آی وی انجام نشده است</v>
      </c>
      <c r="CT966" s="166" t="str">
        <f>'2.ورود اطلاعات'!CU966</f>
        <v>خیر</v>
      </c>
      <c r="DI966" s="164"/>
      <c r="DJ966" s="164"/>
    </row>
    <row r="967" spans="1:114" s="166" customFormat="1" ht="11.65" x14ac:dyDescent="0.35">
      <c r="A967" s="144" t="str">
        <f>'2.ورود اطلاعات'!BS967</f>
        <v>خیر</v>
      </c>
      <c r="B967" s="166">
        <f>'2.ورود اطلاعات'!A967</f>
        <v>966</v>
      </c>
      <c r="C967" s="166">
        <f>'1.مشخصات مرکز'!$D$2</f>
        <v>1398</v>
      </c>
      <c r="D967" s="166" t="str">
        <f>'1.مشخصات مرکز'!$D$3</f>
        <v>انتخاب کنید ...</v>
      </c>
      <c r="E967" s="166" t="str">
        <f>'1.مشخصات مرکز'!$D$4</f>
        <v>انتخاب کنید ...</v>
      </c>
      <c r="F967" s="166" t="str">
        <f>'1.مشخصات مرکز'!$D$5</f>
        <v>انتخاب کنید ...</v>
      </c>
      <c r="G967" s="166">
        <f>'1.مشخصات مرکز'!$D$6</f>
        <v>0</v>
      </c>
      <c r="H967" s="166" t="str">
        <f>'1.مشخصات مرکز'!$D$7</f>
        <v>انتخاب کنید ...</v>
      </c>
      <c r="I967" s="166">
        <f>'1.مشخصات مرکز'!$D$8</f>
        <v>0</v>
      </c>
      <c r="J967" s="166">
        <f>'1.مشخصات مرکز'!$D$9</f>
        <v>0</v>
      </c>
      <c r="K967" s="164">
        <f>'1.مشخصات مرکز'!$D$10</f>
        <v>0</v>
      </c>
      <c r="L967" s="164">
        <f>'1.مشخصات مرکز'!$D$11</f>
        <v>0</v>
      </c>
      <c r="M967" s="166">
        <f>'2.ورود اطلاعات'!B967</f>
        <v>0</v>
      </c>
      <c r="N967" s="166">
        <f>'2.ورود اطلاعات'!C967</f>
        <v>0</v>
      </c>
      <c r="O967" s="166" t="str">
        <f>IF('2.ورود اطلاعات'!F967=0,"نامعلوم",'2.ورود اطلاعات'!F967)</f>
        <v>نامعلوم</v>
      </c>
      <c r="P967" s="166">
        <f>'2.ورود اطلاعات'!J967</f>
        <v>0</v>
      </c>
      <c r="Q967" s="166">
        <f>'2.ورود اطلاعات'!K967</f>
        <v>0</v>
      </c>
      <c r="R967" s="166">
        <f>'2.ورود اطلاعات'!L967</f>
        <v>0</v>
      </c>
      <c r="S967" s="166">
        <f>'2.ورود اطلاعات'!M967</f>
        <v>0</v>
      </c>
      <c r="T967" s="166">
        <f>'2.ورود اطلاعات'!N967</f>
        <v>0</v>
      </c>
      <c r="U967" s="166">
        <f>'2.ورود اطلاعات'!O967</f>
        <v>1398</v>
      </c>
      <c r="V967" s="166">
        <f>'2.ورود اطلاعات'!P967</f>
        <v>0</v>
      </c>
      <c r="W967" s="166">
        <f>'2.ورود اطلاعات'!Q967</f>
        <v>0</v>
      </c>
      <c r="X967" s="166">
        <f>'2.ورود اطلاعات'!R967</f>
        <v>0</v>
      </c>
      <c r="Y967" s="166">
        <f>'2.ورود اطلاعات'!S967</f>
        <v>0</v>
      </c>
      <c r="Z967" s="166">
        <f>'2.ورود اطلاعات'!T967</f>
        <v>0</v>
      </c>
      <c r="AA967" s="166">
        <f>'2.ورود اطلاعات'!U967</f>
        <v>0</v>
      </c>
      <c r="AB967" s="166">
        <f>'2.ورود اطلاعات'!V967</f>
        <v>0</v>
      </c>
      <c r="AC967" s="166">
        <f>'2.ورود اطلاعات'!W967</f>
        <v>0</v>
      </c>
      <c r="AD967" s="166">
        <f>'2.ورود اطلاعات'!X967</f>
        <v>0</v>
      </c>
      <c r="AE967" s="166">
        <f>'2.ورود اطلاعات'!Y967</f>
        <v>0</v>
      </c>
      <c r="AF967" s="166">
        <f>'2.ورود اطلاعات'!Z967</f>
        <v>0</v>
      </c>
      <c r="AG967" s="166">
        <f>'2.ورود اطلاعات'!AA967</f>
        <v>0</v>
      </c>
      <c r="AH967" s="166">
        <f>'2.ورود اطلاعات'!AB967</f>
        <v>0</v>
      </c>
      <c r="AI967" s="166">
        <f>'2.ورود اطلاعات'!AC967</f>
        <v>0</v>
      </c>
      <c r="AJ967" s="166">
        <f>'2.ورود اطلاعات'!AD967</f>
        <v>0</v>
      </c>
      <c r="AK967" s="166">
        <f>'2.ورود اطلاعات'!AE967</f>
        <v>0</v>
      </c>
      <c r="AL967" s="166">
        <f>'2.ورود اطلاعات'!AF967</f>
        <v>0</v>
      </c>
      <c r="AM967" s="166">
        <f>'2.ورود اطلاعات'!AG967</f>
        <v>0</v>
      </c>
      <c r="AN967" s="166">
        <f>'2.ورود اطلاعات'!AH967</f>
        <v>0</v>
      </c>
      <c r="AO967" s="166">
        <f>'2.ورود اطلاعات'!AI967</f>
        <v>0</v>
      </c>
      <c r="AP967" s="166" t="str">
        <f>'2.ورود اطلاعات'!AK967</f>
        <v xml:space="preserve">         </v>
      </c>
      <c r="AQ967" s="166" t="str">
        <f>'2.ورود اطلاعات'!AL967</f>
        <v>هیچکدام</v>
      </c>
      <c r="AR967" s="166" t="str">
        <f>'2.ورود اطلاعات'!AM967</f>
        <v>7.هیچکدام</v>
      </c>
      <c r="AS967" s="166" t="str">
        <f>'2.ورود اطلاعات'!AN967</f>
        <v>نامعلوم</v>
      </c>
      <c r="AT967" s="166" t="str">
        <f>'2.ورود اطلاعات'!AO967</f>
        <v>نامعلوم</v>
      </c>
      <c r="AU967" s="166" t="str">
        <f>'2.ورود اطلاعات'!CV967</f>
        <v>ارائه نشده است.</v>
      </c>
      <c r="AV967" s="166">
        <f>'2.ورود اطلاعات'!CW967</f>
        <v>0</v>
      </c>
      <c r="AW967" s="164">
        <f>'2.ورود اطلاعات'!AT967</f>
        <v>0</v>
      </c>
      <c r="AX967" s="164">
        <f>'2.ورود اطلاعات'!AU967</f>
        <v>0</v>
      </c>
      <c r="AY967" s="164">
        <f>'2.ورود اطلاعات'!AV967</f>
        <v>0</v>
      </c>
      <c r="AZ967" s="164">
        <f>'2.ورود اطلاعات'!AW967</f>
        <v>0</v>
      </c>
      <c r="BA967" s="164">
        <f>'2.ورود اطلاعات'!AX967</f>
        <v>0</v>
      </c>
      <c r="BB967" s="166">
        <f>'2.ورود اطلاعات'!BT967</f>
        <v>0</v>
      </c>
      <c r="BC967" s="166" t="str">
        <f>'2.ورود اطلاعات'!BU967</f>
        <v xml:space="preserve"> </v>
      </c>
      <c r="BD967" s="166" t="str">
        <f>'2.ورود اطلاعات'!BV967</f>
        <v xml:space="preserve"> </v>
      </c>
      <c r="BE967" s="21"/>
      <c r="BF967" s="164">
        <f>'2.ورود اطلاعات'!BK967</f>
        <v>0</v>
      </c>
      <c r="BG967" s="164">
        <f>'2.ورود اطلاعات'!BL967</f>
        <v>0</v>
      </c>
      <c r="BH967" s="164">
        <f>'2.ورود اطلاعات'!BM967</f>
        <v>0</v>
      </c>
      <c r="BI967" s="164">
        <f>'2.ورود اطلاعات'!BN967</f>
        <v>0</v>
      </c>
      <c r="BJ967" s="164">
        <f>'2.ورود اطلاعات'!BO967</f>
        <v>0</v>
      </c>
      <c r="BK967" s="164">
        <f>'2.ورود اطلاعات'!BP967</f>
        <v>0</v>
      </c>
      <c r="BL967" s="164">
        <f>'2.ورود اطلاعات'!BQ967</f>
        <v>0</v>
      </c>
      <c r="BM967" s="164">
        <f>'2.ورود اطلاعات'!BR967</f>
        <v>0</v>
      </c>
      <c r="BN967" s="166">
        <f>'2.ورود اطلاعات'!BW967</f>
        <v>0</v>
      </c>
      <c r="BO967" s="166" t="str">
        <f>'2.ورود اطلاعات'!BX967</f>
        <v xml:space="preserve"> </v>
      </c>
      <c r="BP967" s="166" t="str">
        <f>'2.ورود اطلاعات'!BY967</f>
        <v xml:space="preserve"> </v>
      </c>
      <c r="BQ967" s="280" t="str">
        <f t="shared" si="126"/>
        <v>تست اچ آی وی انجام نشده است</v>
      </c>
      <c r="BR967" s="166">
        <f>'2.ورود اطلاعات'!BZ967</f>
        <v>0</v>
      </c>
      <c r="BS967" s="166" t="str">
        <f>'2.ورود اطلاعات'!CA967</f>
        <v xml:space="preserve"> </v>
      </c>
      <c r="BT967" s="166" t="str">
        <f>'2.ورود اطلاعات'!CB967</f>
        <v xml:space="preserve"> </v>
      </c>
      <c r="BU967" s="280" t="str">
        <f t="shared" si="127"/>
        <v>تست اچ آی وی انجام نشده است</v>
      </c>
      <c r="BV967" s="166">
        <f>'2.ورود اطلاعات'!CC967</f>
        <v>0</v>
      </c>
      <c r="BW967" s="166" t="str">
        <f>'2.ورود اطلاعات'!CD967</f>
        <v xml:space="preserve"> </v>
      </c>
      <c r="BX967" s="166" t="str">
        <f>'2.ورود اطلاعات'!CE967</f>
        <v xml:space="preserve"> </v>
      </c>
      <c r="BY967" s="280" t="str">
        <f t="shared" si="128"/>
        <v>تست اچ آی وی انجام نشده است</v>
      </c>
      <c r="BZ967" s="166">
        <f>'2.ورود اطلاعات'!CF967</f>
        <v>0</v>
      </c>
      <c r="CA967" s="166" t="str">
        <f>'2.ورود اطلاعات'!CG967</f>
        <v xml:space="preserve"> </v>
      </c>
      <c r="CB967" s="166" t="str">
        <f>'2.ورود اطلاعات'!CH967</f>
        <v xml:space="preserve"> </v>
      </c>
      <c r="CC967" s="280" t="str">
        <f t="shared" si="129"/>
        <v>تست اچ آی وی انجام نشده است</v>
      </c>
      <c r="CD967" s="166">
        <f>'2.ورود اطلاعات'!CI967</f>
        <v>0</v>
      </c>
      <c r="CE967" s="166" t="str">
        <f>'2.ورود اطلاعات'!CJ967</f>
        <v xml:space="preserve"> </v>
      </c>
      <c r="CF967" s="166" t="str">
        <f>'2.ورود اطلاعات'!CK967</f>
        <v xml:space="preserve"> </v>
      </c>
      <c r="CG967" s="280" t="str">
        <f t="shared" si="130"/>
        <v>تست اچ آی وی انجام نشده است</v>
      </c>
      <c r="CH967" s="166">
        <f>'2.ورود اطلاعات'!CL967</f>
        <v>0</v>
      </c>
      <c r="CI967" s="166" t="str">
        <f>'2.ورود اطلاعات'!CM967</f>
        <v xml:space="preserve"> </v>
      </c>
      <c r="CJ967" s="166" t="str">
        <f>'2.ورود اطلاعات'!CN967</f>
        <v xml:space="preserve"> </v>
      </c>
      <c r="CK967" s="280" t="str">
        <f t="shared" si="131"/>
        <v>تست اچ آی وی انجام نشده است</v>
      </c>
      <c r="CL967" s="166">
        <f>'2.ورود اطلاعات'!CO967</f>
        <v>0</v>
      </c>
      <c r="CM967" s="166" t="str">
        <f>'2.ورود اطلاعات'!CP967</f>
        <v xml:space="preserve"> </v>
      </c>
      <c r="CN967" s="166" t="str">
        <f>'2.ورود اطلاعات'!CQ967</f>
        <v xml:space="preserve"> </v>
      </c>
      <c r="CO967" s="280" t="str">
        <f t="shared" si="132"/>
        <v>تست اچ آی وی انجام نشده است</v>
      </c>
      <c r="CP967" s="166">
        <f>'2.ورود اطلاعات'!CR967</f>
        <v>0</v>
      </c>
      <c r="CQ967" s="166" t="str">
        <f>'2.ورود اطلاعات'!CS967</f>
        <v xml:space="preserve"> </v>
      </c>
      <c r="CR967" s="166" t="str">
        <f>'2.ورود اطلاعات'!CT967</f>
        <v xml:space="preserve"> </v>
      </c>
      <c r="CS967" s="280" t="str">
        <f t="shared" si="133"/>
        <v>تست اچ آی وی انجام نشده است</v>
      </c>
      <c r="CT967" s="166" t="str">
        <f>'2.ورود اطلاعات'!CU967</f>
        <v>خیر</v>
      </c>
      <c r="DI967" s="164"/>
      <c r="DJ967" s="164"/>
    </row>
    <row r="968" spans="1:114" s="166" customFormat="1" ht="11.65" x14ac:dyDescent="0.35">
      <c r="A968" s="144" t="str">
        <f>'2.ورود اطلاعات'!BS968</f>
        <v>خیر</v>
      </c>
      <c r="B968" s="166">
        <f>'2.ورود اطلاعات'!A968</f>
        <v>967</v>
      </c>
      <c r="C968" s="166">
        <f>'1.مشخصات مرکز'!$D$2</f>
        <v>1398</v>
      </c>
      <c r="D968" s="166" t="str">
        <f>'1.مشخصات مرکز'!$D$3</f>
        <v>انتخاب کنید ...</v>
      </c>
      <c r="E968" s="166" t="str">
        <f>'1.مشخصات مرکز'!$D$4</f>
        <v>انتخاب کنید ...</v>
      </c>
      <c r="F968" s="166" t="str">
        <f>'1.مشخصات مرکز'!$D$5</f>
        <v>انتخاب کنید ...</v>
      </c>
      <c r="G968" s="166">
        <f>'1.مشخصات مرکز'!$D$6</f>
        <v>0</v>
      </c>
      <c r="H968" s="166" t="str">
        <f>'1.مشخصات مرکز'!$D$7</f>
        <v>انتخاب کنید ...</v>
      </c>
      <c r="I968" s="166">
        <f>'1.مشخصات مرکز'!$D$8</f>
        <v>0</v>
      </c>
      <c r="J968" s="166">
        <f>'1.مشخصات مرکز'!$D$9</f>
        <v>0</v>
      </c>
      <c r="K968" s="164">
        <f>'1.مشخصات مرکز'!$D$10</f>
        <v>0</v>
      </c>
      <c r="L968" s="164">
        <f>'1.مشخصات مرکز'!$D$11</f>
        <v>0</v>
      </c>
      <c r="M968" s="166">
        <f>'2.ورود اطلاعات'!B968</f>
        <v>0</v>
      </c>
      <c r="N968" s="166">
        <f>'2.ورود اطلاعات'!C968</f>
        <v>0</v>
      </c>
      <c r="O968" s="166" t="str">
        <f>IF('2.ورود اطلاعات'!F968=0,"نامعلوم",'2.ورود اطلاعات'!F968)</f>
        <v>نامعلوم</v>
      </c>
      <c r="P968" s="166">
        <f>'2.ورود اطلاعات'!J968</f>
        <v>0</v>
      </c>
      <c r="Q968" s="166">
        <f>'2.ورود اطلاعات'!K968</f>
        <v>0</v>
      </c>
      <c r="R968" s="166">
        <f>'2.ورود اطلاعات'!L968</f>
        <v>0</v>
      </c>
      <c r="S968" s="166">
        <f>'2.ورود اطلاعات'!M968</f>
        <v>0</v>
      </c>
      <c r="T968" s="166">
        <f>'2.ورود اطلاعات'!N968</f>
        <v>0</v>
      </c>
      <c r="U968" s="166">
        <f>'2.ورود اطلاعات'!O968</f>
        <v>1398</v>
      </c>
      <c r="V968" s="166">
        <f>'2.ورود اطلاعات'!P968</f>
        <v>0</v>
      </c>
      <c r="W968" s="166">
        <f>'2.ورود اطلاعات'!Q968</f>
        <v>0</v>
      </c>
      <c r="X968" s="166">
        <f>'2.ورود اطلاعات'!R968</f>
        <v>0</v>
      </c>
      <c r="Y968" s="166">
        <f>'2.ورود اطلاعات'!S968</f>
        <v>0</v>
      </c>
      <c r="Z968" s="166">
        <f>'2.ورود اطلاعات'!T968</f>
        <v>0</v>
      </c>
      <c r="AA968" s="166">
        <f>'2.ورود اطلاعات'!U968</f>
        <v>0</v>
      </c>
      <c r="AB968" s="166">
        <f>'2.ورود اطلاعات'!V968</f>
        <v>0</v>
      </c>
      <c r="AC968" s="166">
        <f>'2.ورود اطلاعات'!W968</f>
        <v>0</v>
      </c>
      <c r="AD968" s="166">
        <f>'2.ورود اطلاعات'!X968</f>
        <v>0</v>
      </c>
      <c r="AE968" s="166">
        <f>'2.ورود اطلاعات'!Y968</f>
        <v>0</v>
      </c>
      <c r="AF968" s="166">
        <f>'2.ورود اطلاعات'!Z968</f>
        <v>0</v>
      </c>
      <c r="AG968" s="166">
        <f>'2.ورود اطلاعات'!AA968</f>
        <v>0</v>
      </c>
      <c r="AH968" s="166">
        <f>'2.ورود اطلاعات'!AB968</f>
        <v>0</v>
      </c>
      <c r="AI968" s="166">
        <f>'2.ورود اطلاعات'!AC968</f>
        <v>0</v>
      </c>
      <c r="AJ968" s="166">
        <f>'2.ورود اطلاعات'!AD968</f>
        <v>0</v>
      </c>
      <c r="AK968" s="166">
        <f>'2.ورود اطلاعات'!AE968</f>
        <v>0</v>
      </c>
      <c r="AL968" s="166">
        <f>'2.ورود اطلاعات'!AF968</f>
        <v>0</v>
      </c>
      <c r="AM968" s="166">
        <f>'2.ورود اطلاعات'!AG968</f>
        <v>0</v>
      </c>
      <c r="AN968" s="166">
        <f>'2.ورود اطلاعات'!AH968</f>
        <v>0</v>
      </c>
      <c r="AO968" s="166">
        <f>'2.ورود اطلاعات'!AI968</f>
        <v>0</v>
      </c>
      <c r="AP968" s="166" t="str">
        <f>'2.ورود اطلاعات'!AK968</f>
        <v xml:space="preserve">         </v>
      </c>
      <c r="AQ968" s="166" t="str">
        <f>'2.ورود اطلاعات'!AL968</f>
        <v>هیچکدام</v>
      </c>
      <c r="AR968" s="166" t="str">
        <f>'2.ورود اطلاعات'!AM968</f>
        <v>7.هیچکدام</v>
      </c>
      <c r="AS968" s="166" t="str">
        <f>'2.ورود اطلاعات'!AN968</f>
        <v>نامعلوم</v>
      </c>
      <c r="AT968" s="166" t="str">
        <f>'2.ورود اطلاعات'!AO968</f>
        <v>نامعلوم</v>
      </c>
      <c r="AU968" s="166" t="str">
        <f>'2.ورود اطلاعات'!CV968</f>
        <v>ارائه نشده است.</v>
      </c>
      <c r="AV968" s="166">
        <f>'2.ورود اطلاعات'!CW968</f>
        <v>0</v>
      </c>
      <c r="AW968" s="164">
        <f>'2.ورود اطلاعات'!AT968</f>
        <v>0</v>
      </c>
      <c r="AX968" s="164">
        <f>'2.ورود اطلاعات'!AU968</f>
        <v>0</v>
      </c>
      <c r="AY968" s="164">
        <f>'2.ورود اطلاعات'!AV968</f>
        <v>0</v>
      </c>
      <c r="AZ968" s="164">
        <f>'2.ورود اطلاعات'!AW968</f>
        <v>0</v>
      </c>
      <c r="BA968" s="164">
        <f>'2.ورود اطلاعات'!AX968</f>
        <v>0</v>
      </c>
      <c r="BB968" s="166">
        <f>'2.ورود اطلاعات'!BT968</f>
        <v>0</v>
      </c>
      <c r="BC968" s="166" t="str">
        <f>'2.ورود اطلاعات'!BU968</f>
        <v xml:space="preserve"> </v>
      </c>
      <c r="BD968" s="166" t="str">
        <f>'2.ورود اطلاعات'!BV968</f>
        <v xml:space="preserve"> </v>
      </c>
      <c r="BE968" s="21"/>
      <c r="BF968" s="164">
        <f>'2.ورود اطلاعات'!BK968</f>
        <v>0</v>
      </c>
      <c r="BG968" s="164">
        <f>'2.ورود اطلاعات'!BL968</f>
        <v>0</v>
      </c>
      <c r="BH968" s="164">
        <f>'2.ورود اطلاعات'!BM968</f>
        <v>0</v>
      </c>
      <c r="BI968" s="164">
        <f>'2.ورود اطلاعات'!BN968</f>
        <v>0</v>
      </c>
      <c r="BJ968" s="164">
        <f>'2.ورود اطلاعات'!BO968</f>
        <v>0</v>
      </c>
      <c r="BK968" s="164">
        <f>'2.ورود اطلاعات'!BP968</f>
        <v>0</v>
      </c>
      <c r="BL968" s="164">
        <f>'2.ورود اطلاعات'!BQ968</f>
        <v>0</v>
      </c>
      <c r="BM968" s="164">
        <f>'2.ورود اطلاعات'!BR968</f>
        <v>0</v>
      </c>
      <c r="BN968" s="166">
        <f>'2.ورود اطلاعات'!BW968</f>
        <v>0</v>
      </c>
      <c r="BO968" s="166" t="str">
        <f>'2.ورود اطلاعات'!BX968</f>
        <v xml:space="preserve"> </v>
      </c>
      <c r="BP968" s="166" t="str">
        <f>'2.ورود اطلاعات'!BY968</f>
        <v xml:space="preserve"> </v>
      </c>
      <c r="BQ968" s="280" t="str">
        <f t="shared" si="126"/>
        <v>تست اچ آی وی انجام نشده است</v>
      </c>
      <c r="BR968" s="166">
        <f>'2.ورود اطلاعات'!BZ968</f>
        <v>0</v>
      </c>
      <c r="BS968" s="166" t="str">
        <f>'2.ورود اطلاعات'!CA968</f>
        <v xml:space="preserve"> </v>
      </c>
      <c r="BT968" s="166" t="str">
        <f>'2.ورود اطلاعات'!CB968</f>
        <v xml:space="preserve"> </v>
      </c>
      <c r="BU968" s="280" t="str">
        <f t="shared" si="127"/>
        <v>تست اچ آی وی انجام نشده است</v>
      </c>
      <c r="BV968" s="166">
        <f>'2.ورود اطلاعات'!CC968</f>
        <v>0</v>
      </c>
      <c r="BW968" s="166" t="str">
        <f>'2.ورود اطلاعات'!CD968</f>
        <v xml:space="preserve"> </v>
      </c>
      <c r="BX968" s="166" t="str">
        <f>'2.ورود اطلاعات'!CE968</f>
        <v xml:space="preserve"> </v>
      </c>
      <c r="BY968" s="280" t="str">
        <f t="shared" si="128"/>
        <v>تست اچ آی وی انجام نشده است</v>
      </c>
      <c r="BZ968" s="166">
        <f>'2.ورود اطلاعات'!CF968</f>
        <v>0</v>
      </c>
      <c r="CA968" s="166" t="str">
        <f>'2.ورود اطلاعات'!CG968</f>
        <v xml:space="preserve"> </v>
      </c>
      <c r="CB968" s="166" t="str">
        <f>'2.ورود اطلاعات'!CH968</f>
        <v xml:space="preserve"> </v>
      </c>
      <c r="CC968" s="280" t="str">
        <f t="shared" si="129"/>
        <v>تست اچ آی وی انجام نشده است</v>
      </c>
      <c r="CD968" s="166">
        <f>'2.ورود اطلاعات'!CI968</f>
        <v>0</v>
      </c>
      <c r="CE968" s="166" t="str">
        <f>'2.ورود اطلاعات'!CJ968</f>
        <v xml:space="preserve"> </v>
      </c>
      <c r="CF968" s="166" t="str">
        <f>'2.ورود اطلاعات'!CK968</f>
        <v xml:space="preserve"> </v>
      </c>
      <c r="CG968" s="280" t="str">
        <f t="shared" si="130"/>
        <v>تست اچ آی وی انجام نشده است</v>
      </c>
      <c r="CH968" s="166">
        <f>'2.ورود اطلاعات'!CL968</f>
        <v>0</v>
      </c>
      <c r="CI968" s="166" t="str">
        <f>'2.ورود اطلاعات'!CM968</f>
        <v xml:space="preserve"> </v>
      </c>
      <c r="CJ968" s="166" t="str">
        <f>'2.ورود اطلاعات'!CN968</f>
        <v xml:space="preserve"> </v>
      </c>
      <c r="CK968" s="280" t="str">
        <f t="shared" si="131"/>
        <v>تست اچ آی وی انجام نشده است</v>
      </c>
      <c r="CL968" s="166">
        <f>'2.ورود اطلاعات'!CO968</f>
        <v>0</v>
      </c>
      <c r="CM968" s="166" t="str">
        <f>'2.ورود اطلاعات'!CP968</f>
        <v xml:space="preserve"> </v>
      </c>
      <c r="CN968" s="166" t="str">
        <f>'2.ورود اطلاعات'!CQ968</f>
        <v xml:space="preserve"> </v>
      </c>
      <c r="CO968" s="280" t="str">
        <f t="shared" si="132"/>
        <v>تست اچ آی وی انجام نشده است</v>
      </c>
      <c r="CP968" s="166">
        <f>'2.ورود اطلاعات'!CR968</f>
        <v>0</v>
      </c>
      <c r="CQ968" s="166" t="str">
        <f>'2.ورود اطلاعات'!CS968</f>
        <v xml:space="preserve"> </v>
      </c>
      <c r="CR968" s="166" t="str">
        <f>'2.ورود اطلاعات'!CT968</f>
        <v xml:space="preserve"> </v>
      </c>
      <c r="CS968" s="280" t="str">
        <f t="shared" si="133"/>
        <v>تست اچ آی وی انجام نشده است</v>
      </c>
      <c r="CT968" s="166" t="str">
        <f>'2.ورود اطلاعات'!CU968</f>
        <v>خیر</v>
      </c>
      <c r="DI968" s="164"/>
      <c r="DJ968" s="164"/>
    </row>
    <row r="969" spans="1:114" s="166" customFormat="1" ht="11.65" x14ac:dyDescent="0.35">
      <c r="A969" s="144" t="str">
        <f>'2.ورود اطلاعات'!BS969</f>
        <v>خیر</v>
      </c>
      <c r="B969" s="166">
        <f>'2.ورود اطلاعات'!A969</f>
        <v>968</v>
      </c>
      <c r="C969" s="166">
        <f>'1.مشخصات مرکز'!$D$2</f>
        <v>1398</v>
      </c>
      <c r="D969" s="166" t="str">
        <f>'1.مشخصات مرکز'!$D$3</f>
        <v>انتخاب کنید ...</v>
      </c>
      <c r="E969" s="166" t="str">
        <f>'1.مشخصات مرکز'!$D$4</f>
        <v>انتخاب کنید ...</v>
      </c>
      <c r="F969" s="166" t="str">
        <f>'1.مشخصات مرکز'!$D$5</f>
        <v>انتخاب کنید ...</v>
      </c>
      <c r="G969" s="166">
        <f>'1.مشخصات مرکز'!$D$6</f>
        <v>0</v>
      </c>
      <c r="H969" s="166" t="str">
        <f>'1.مشخصات مرکز'!$D$7</f>
        <v>انتخاب کنید ...</v>
      </c>
      <c r="I969" s="166">
        <f>'1.مشخصات مرکز'!$D$8</f>
        <v>0</v>
      </c>
      <c r="J969" s="166">
        <f>'1.مشخصات مرکز'!$D$9</f>
        <v>0</v>
      </c>
      <c r="K969" s="164">
        <f>'1.مشخصات مرکز'!$D$10</f>
        <v>0</v>
      </c>
      <c r="L969" s="164">
        <f>'1.مشخصات مرکز'!$D$11</f>
        <v>0</v>
      </c>
      <c r="M969" s="166">
        <f>'2.ورود اطلاعات'!B969</f>
        <v>0</v>
      </c>
      <c r="N969" s="166">
        <f>'2.ورود اطلاعات'!C969</f>
        <v>0</v>
      </c>
      <c r="O969" s="166" t="str">
        <f>IF('2.ورود اطلاعات'!F969=0,"نامعلوم",'2.ورود اطلاعات'!F969)</f>
        <v>نامعلوم</v>
      </c>
      <c r="P969" s="166">
        <f>'2.ورود اطلاعات'!J969</f>
        <v>0</v>
      </c>
      <c r="Q969" s="166">
        <f>'2.ورود اطلاعات'!K969</f>
        <v>0</v>
      </c>
      <c r="R969" s="166">
        <f>'2.ورود اطلاعات'!L969</f>
        <v>0</v>
      </c>
      <c r="S969" s="166">
        <f>'2.ورود اطلاعات'!M969</f>
        <v>0</v>
      </c>
      <c r="T969" s="166">
        <f>'2.ورود اطلاعات'!N969</f>
        <v>0</v>
      </c>
      <c r="U969" s="166">
        <f>'2.ورود اطلاعات'!O969</f>
        <v>1398</v>
      </c>
      <c r="V969" s="166">
        <f>'2.ورود اطلاعات'!P969</f>
        <v>0</v>
      </c>
      <c r="W969" s="166">
        <f>'2.ورود اطلاعات'!Q969</f>
        <v>0</v>
      </c>
      <c r="X969" s="166">
        <f>'2.ورود اطلاعات'!R969</f>
        <v>0</v>
      </c>
      <c r="Y969" s="166">
        <f>'2.ورود اطلاعات'!S969</f>
        <v>0</v>
      </c>
      <c r="Z969" s="166">
        <f>'2.ورود اطلاعات'!T969</f>
        <v>0</v>
      </c>
      <c r="AA969" s="166">
        <f>'2.ورود اطلاعات'!U969</f>
        <v>0</v>
      </c>
      <c r="AB969" s="166">
        <f>'2.ورود اطلاعات'!V969</f>
        <v>0</v>
      </c>
      <c r="AC969" s="166">
        <f>'2.ورود اطلاعات'!W969</f>
        <v>0</v>
      </c>
      <c r="AD969" s="166">
        <f>'2.ورود اطلاعات'!X969</f>
        <v>0</v>
      </c>
      <c r="AE969" s="166">
        <f>'2.ورود اطلاعات'!Y969</f>
        <v>0</v>
      </c>
      <c r="AF969" s="166">
        <f>'2.ورود اطلاعات'!Z969</f>
        <v>0</v>
      </c>
      <c r="AG969" s="166">
        <f>'2.ورود اطلاعات'!AA969</f>
        <v>0</v>
      </c>
      <c r="AH969" s="166">
        <f>'2.ورود اطلاعات'!AB969</f>
        <v>0</v>
      </c>
      <c r="AI969" s="166">
        <f>'2.ورود اطلاعات'!AC969</f>
        <v>0</v>
      </c>
      <c r="AJ969" s="166">
        <f>'2.ورود اطلاعات'!AD969</f>
        <v>0</v>
      </c>
      <c r="AK969" s="166">
        <f>'2.ورود اطلاعات'!AE969</f>
        <v>0</v>
      </c>
      <c r="AL969" s="166">
        <f>'2.ورود اطلاعات'!AF969</f>
        <v>0</v>
      </c>
      <c r="AM969" s="166">
        <f>'2.ورود اطلاعات'!AG969</f>
        <v>0</v>
      </c>
      <c r="AN969" s="166">
        <f>'2.ورود اطلاعات'!AH969</f>
        <v>0</v>
      </c>
      <c r="AO969" s="166">
        <f>'2.ورود اطلاعات'!AI969</f>
        <v>0</v>
      </c>
      <c r="AP969" s="166" t="str">
        <f>'2.ورود اطلاعات'!AK969</f>
        <v xml:space="preserve">         </v>
      </c>
      <c r="AQ969" s="166" t="str">
        <f>'2.ورود اطلاعات'!AL969</f>
        <v>هیچکدام</v>
      </c>
      <c r="AR969" s="166" t="str">
        <f>'2.ورود اطلاعات'!AM969</f>
        <v>7.هیچکدام</v>
      </c>
      <c r="AS969" s="166" t="str">
        <f>'2.ورود اطلاعات'!AN969</f>
        <v>نامعلوم</v>
      </c>
      <c r="AT969" s="166" t="str">
        <f>'2.ورود اطلاعات'!AO969</f>
        <v>نامعلوم</v>
      </c>
      <c r="AU969" s="166" t="str">
        <f>'2.ورود اطلاعات'!CV969</f>
        <v>ارائه نشده است.</v>
      </c>
      <c r="AV969" s="166">
        <f>'2.ورود اطلاعات'!CW969</f>
        <v>0</v>
      </c>
      <c r="AW969" s="164">
        <f>'2.ورود اطلاعات'!AT969</f>
        <v>0</v>
      </c>
      <c r="AX969" s="164">
        <f>'2.ورود اطلاعات'!AU969</f>
        <v>0</v>
      </c>
      <c r="AY969" s="164">
        <f>'2.ورود اطلاعات'!AV969</f>
        <v>0</v>
      </c>
      <c r="AZ969" s="164">
        <f>'2.ورود اطلاعات'!AW969</f>
        <v>0</v>
      </c>
      <c r="BA969" s="164">
        <f>'2.ورود اطلاعات'!AX969</f>
        <v>0</v>
      </c>
      <c r="BB969" s="166">
        <f>'2.ورود اطلاعات'!BT969</f>
        <v>0</v>
      </c>
      <c r="BC969" s="166" t="str">
        <f>'2.ورود اطلاعات'!BU969</f>
        <v xml:space="preserve"> </v>
      </c>
      <c r="BD969" s="166" t="str">
        <f>'2.ورود اطلاعات'!BV969</f>
        <v xml:space="preserve"> </v>
      </c>
      <c r="BE969" s="21"/>
      <c r="BF969" s="164">
        <f>'2.ورود اطلاعات'!BK969</f>
        <v>0</v>
      </c>
      <c r="BG969" s="164">
        <f>'2.ورود اطلاعات'!BL969</f>
        <v>0</v>
      </c>
      <c r="BH969" s="164">
        <f>'2.ورود اطلاعات'!BM969</f>
        <v>0</v>
      </c>
      <c r="BI969" s="164">
        <f>'2.ورود اطلاعات'!BN969</f>
        <v>0</v>
      </c>
      <c r="BJ969" s="164">
        <f>'2.ورود اطلاعات'!BO969</f>
        <v>0</v>
      </c>
      <c r="BK969" s="164">
        <f>'2.ورود اطلاعات'!BP969</f>
        <v>0</v>
      </c>
      <c r="BL969" s="164">
        <f>'2.ورود اطلاعات'!BQ969</f>
        <v>0</v>
      </c>
      <c r="BM969" s="164">
        <f>'2.ورود اطلاعات'!BR969</f>
        <v>0</v>
      </c>
      <c r="BN969" s="166">
        <f>'2.ورود اطلاعات'!BW969</f>
        <v>0</v>
      </c>
      <c r="BO969" s="166" t="str">
        <f>'2.ورود اطلاعات'!BX969</f>
        <v xml:space="preserve"> </v>
      </c>
      <c r="BP969" s="166" t="str">
        <f>'2.ورود اطلاعات'!BY969</f>
        <v xml:space="preserve"> </v>
      </c>
      <c r="BQ969" s="280" t="str">
        <f t="shared" si="126"/>
        <v>تست اچ آی وی انجام نشده است</v>
      </c>
      <c r="BR969" s="166">
        <f>'2.ورود اطلاعات'!BZ969</f>
        <v>0</v>
      </c>
      <c r="BS969" s="166" t="str">
        <f>'2.ورود اطلاعات'!CA969</f>
        <v xml:space="preserve"> </v>
      </c>
      <c r="BT969" s="166" t="str">
        <f>'2.ورود اطلاعات'!CB969</f>
        <v xml:space="preserve"> </v>
      </c>
      <c r="BU969" s="280" t="str">
        <f t="shared" si="127"/>
        <v>تست اچ آی وی انجام نشده است</v>
      </c>
      <c r="BV969" s="166">
        <f>'2.ورود اطلاعات'!CC969</f>
        <v>0</v>
      </c>
      <c r="BW969" s="166" t="str">
        <f>'2.ورود اطلاعات'!CD969</f>
        <v xml:space="preserve"> </v>
      </c>
      <c r="BX969" s="166" t="str">
        <f>'2.ورود اطلاعات'!CE969</f>
        <v xml:space="preserve"> </v>
      </c>
      <c r="BY969" s="280" t="str">
        <f t="shared" si="128"/>
        <v>تست اچ آی وی انجام نشده است</v>
      </c>
      <c r="BZ969" s="166">
        <f>'2.ورود اطلاعات'!CF969</f>
        <v>0</v>
      </c>
      <c r="CA969" s="166" t="str">
        <f>'2.ورود اطلاعات'!CG969</f>
        <v xml:space="preserve"> </v>
      </c>
      <c r="CB969" s="166" t="str">
        <f>'2.ورود اطلاعات'!CH969</f>
        <v xml:space="preserve"> </v>
      </c>
      <c r="CC969" s="280" t="str">
        <f t="shared" si="129"/>
        <v>تست اچ آی وی انجام نشده است</v>
      </c>
      <c r="CD969" s="166">
        <f>'2.ورود اطلاعات'!CI969</f>
        <v>0</v>
      </c>
      <c r="CE969" s="166" t="str">
        <f>'2.ورود اطلاعات'!CJ969</f>
        <v xml:space="preserve"> </v>
      </c>
      <c r="CF969" s="166" t="str">
        <f>'2.ورود اطلاعات'!CK969</f>
        <v xml:space="preserve"> </v>
      </c>
      <c r="CG969" s="280" t="str">
        <f t="shared" si="130"/>
        <v>تست اچ آی وی انجام نشده است</v>
      </c>
      <c r="CH969" s="166">
        <f>'2.ورود اطلاعات'!CL969</f>
        <v>0</v>
      </c>
      <c r="CI969" s="166" t="str">
        <f>'2.ورود اطلاعات'!CM969</f>
        <v xml:space="preserve"> </v>
      </c>
      <c r="CJ969" s="166" t="str">
        <f>'2.ورود اطلاعات'!CN969</f>
        <v xml:space="preserve"> </v>
      </c>
      <c r="CK969" s="280" t="str">
        <f t="shared" si="131"/>
        <v>تست اچ آی وی انجام نشده است</v>
      </c>
      <c r="CL969" s="166">
        <f>'2.ورود اطلاعات'!CO969</f>
        <v>0</v>
      </c>
      <c r="CM969" s="166" t="str">
        <f>'2.ورود اطلاعات'!CP969</f>
        <v xml:space="preserve"> </v>
      </c>
      <c r="CN969" s="166" t="str">
        <f>'2.ورود اطلاعات'!CQ969</f>
        <v xml:space="preserve"> </v>
      </c>
      <c r="CO969" s="280" t="str">
        <f t="shared" si="132"/>
        <v>تست اچ آی وی انجام نشده است</v>
      </c>
      <c r="CP969" s="166">
        <f>'2.ورود اطلاعات'!CR969</f>
        <v>0</v>
      </c>
      <c r="CQ969" s="166" t="str">
        <f>'2.ورود اطلاعات'!CS969</f>
        <v xml:space="preserve"> </v>
      </c>
      <c r="CR969" s="166" t="str">
        <f>'2.ورود اطلاعات'!CT969</f>
        <v xml:space="preserve"> </v>
      </c>
      <c r="CS969" s="280" t="str">
        <f t="shared" si="133"/>
        <v>تست اچ آی وی انجام نشده است</v>
      </c>
      <c r="CT969" s="166" t="str">
        <f>'2.ورود اطلاعات'!CU969</f>
        <v>خیر</v>
      </c>
      <c r="DI969" s="164"/>
      <c r="DJ969" s="164"/>
    </row>
    <row r="970" spans="1:114" s="166" customFormat="1" ht="11.65" x14ac:dyDescent="0.35">
      <c r="A970" s="144" t="str">
        <f>'2.ورود اطلاعات'!BS970</f>
        <v>خیر</v>
      </c>
      <c r="B970" s="166">
        <f>'2.ورود اطلاعات'!A970</f>
        <v>969</v>
      </c>
      <c r="C970" s="166">
        <f>'1.مشخصات مرکز'!$D$2</f>
        <v>1398</v>
      </c>
      <c r="D970" s="166" t="str">
        <f>'1.مشخصات مرکز'!$D$3</f>
        <v>انتخاب کنید ...</v>
      </c>
      <c r="E970" s="166" t="str">
        <f>'1.مشخصات مرکز'!$D$4</f>
        <v>انتخاب کنید ...</v>
      </c>
      <c r="F970" s="166" t="str">
        <f>'1.مشخصات مرکز'!$D$5</f>
        <v>انتخاب کنید ...</v>
      </c>
      <c r="G970" s="166">
        <f>'1.مشخصات مرکز'!$D$6</f>
        <v>0</v>
      </c>
      <c r="H970" s="166" t="str">
        <f>'1.مشخصات مرکز'!$D$7</f>
        <v>انتخاب کنید ...</v>
      </c>
      <c r="I970" s="166">
        <f>'1.مشخصات مرکز'!$D$8</f>
        <v>0</v>
      </c>
      <c r="J970" s="166">
        <f>'1.مشخصات مرکز'!$D$9</f>
        <v>0</v>
      </c>
      <c r="K970" s="164">
        <f>'1.مشخصات مرکز'!$D$10</f>
        <v>0</v>
      </c>
      <c r="L970" s="164">
        <f>'1.مشخصات مرکز'!$D$11</f>
        <v>0</v>
      </c>
      <c r="M970" s="166">
        <f>'2.ورود اطلاعات'!B970</f>
        <v>0</v>
      </c>
      <c r="N970" s="166">
        <f>'2.ورود اطلاعات'!C970</f>
        <v>0</v>
      </c>
      <c r="O970" s="166" t="str">
        <f>IF('2.ورود اطلاعات'!F970=0,"نامعلوم",'2.ورود اطلاعات'!F970)</f>
        <v>نامعلوم</v>
      </c>
      <c r="P970" s="166">
        <f>'2.ورود اطلاعات'!J970</f>
        <v>0</v>
      </c>
      <c r="Q970" s="166">
        <f>'2.ورود اطلاعات'!K970</f>
        <v>0</v>
      </c>
      <c r="R970" s="166">
        <f>'2.ورود اطلاعات'!L970</f>
        <v>0</v>
      </c>
      <c r="S970" s="166">
        <f>'2.ورود اطلاعات'!M970</f>
        <v>0</v>
      </c>
      <c r="T970" s="166">
        <f>'2.ورود اطلاعات'!N970</f>
        <v>0</v>
      </c>
      <c r="U970" s="166">
        <f>'2.ورود اطلاعات'!O970</f>
        <v>1398</v>
      </c>
      <c r="V970" s="166">
        <f>'2.ورود اطلاعات'!P970</f>
        <v>0</v>
      </c>
      <c r="W970" s="166">
        <f>'2.ورود اطلاعات'!Q970</f>
        <v>0</v>
      </c>
      <c r="X970" s="166">
        <f>'2.ورود اطلاعات'!R970</f>
        <v>0</v>
      </c>
      <c r="Y970" s="166">
        <f>'2.ورود اطلاعات'!S970</f>
        <v>0</v>
      </c>
      <c r="Z970" s="166">
        <f>'2.ورود اطلاعات'!T970</f>
        <v>0</v>
      </c>
      <c r="AA970" s="166">
        <f>'2.ورود اطلاعات'!U970</f>
        <v>0</v>
      </c>
      <c r="AB970" s="166">
        <f>'2.ورود اطلاعات'!V970</f>
        <v>0</v>
      </c>
      <c r="AC970" s="166">
        <f>'2.ورود اطلاعات'!W970</f>
        <v>0</v>
      </c>
      <c r="AD970" s="166">
        <f>'2.ورود اطلاعات'!X970</f>
        <v>0</v>
      </c>
      <c r="AE970" s="166">
        <f>'2.ورود اطلاعات'!Y970</f>
        <v>0</v>
      </c>
      <c r="AF970" s="166">
        <f>'2.ورود اطلاعات'!Z970</f>
        <v>0</v>
      </c>
      <c r="AG970" s="166">
        <f>'2.ورود اطلاعات'!AA970</f>
        <v>0</v>
      </c>
      <c r="AH970" s="166">
        <f>'2.ورود اطلاعات'!AB970</f>
        <v>0</v>
      </c>
      <c r="AI970" s="166">
        <f>'2.ورود اطلاعات'!AC970</f>
        <v>0</v>
      </c>
      <c r="AJ970" s="166">
        <f>'2.ورود اطلاعات'!AD970</f>
        <v>0</v>
      </c>
      <c r="AK970" s="166">
        <f>'2.ورود اطلاعات'!AE970</f>
        <v>0</v>
      </c>
      <c r="AL970" s="166">
        <f>'2.ورود اطلاعات'!AF970</f>
        <v>0</v>
      </c>
      <c r="AM970" s="166">
        <f>'2.ورود اطلاعات'!AG970</f>
        <v>0</v>
      </c>
      <c r="AN970" s="166">
        <f>'2.ورود اطلاعات'!AH970</f>
        <v>0</v>
      </c>
      <c r="AO970" s="166">
        <f>'2.ورود اطلاعات'!AI970</f>
        <v>0</v>
      </c>
      <c r="AP970" s="166" t="str">
        <f>'2.ورود اطلاعات'!AK970</f>
        <v xml:space="preserve">         </v>
      </c>
      <c r="AQ970" s="166" t="str">
        <f>'2.ورود اطلاعات'!AL970</f>
        <v>هیچکدام</v>
      </c>
      <c r="AR970" s="166" t="str">
        <f>'2.ورود اطلاعات'!AM970</f>
        <v>7.هیچکدام</v>
      </c>
      <c r="AS970" s="166" t="str">
        <f>'2.ورود اطلاعات'!AN970</f>
        <v>نامعلوم</v>
      </c>
      <c r="AT970" s="166" t="str">
        <f>'2.ورود اطلاعات'!AO970</f>
        <v>نامعلوم</v>
      </c>
      <c r="AU970" s="166" t="str">
        <f>'2.ورود اطلاعات'!CV970</f>
        <v>ارائه نشده است.</v>
      </c>
      <c r="AV970" s="166">
        <f>'2.ورود اطلاعات'!CW970</f>
        <v>0</v>
      </c>
      <c r="AW970" s="164">
        <f>'2.ورود اطلاعات'!AT970</f>
        <v>0</v>
      </c>
      <c r="AX970" s="164">
        <f>'2.ورود اطلاعات'!AU970</f>
        <v>0</v>
      </c>
      <c r="AY970" s="164">
        <f>'2.ورود اطلاعات'!AV970</f>
        <v>0</v>
      </c>
      <c r="AZ970" s="164">
        <f>'2.ورود اطلاعات'!AW970</f>
        <v>0</v>
      </c>
      <c r="BA970" s="164">
        <f>'2.ورود اطلاعات'!AX970</f>
        <v>0</v>
      </c>
      <c r="BB970" s="166">
        <f>'2.ورود اطلاعات'!BT970</f>
        <v>0</v>
      </c>
      <c r="BC970" s="166" t="str">
        <f>'2.ورود اطلاعات'!BU970</f>
        <v xml:space="preserve"> </v>
      </c>
      <c r="BD970" s="166" t="str">
        <f>'2.ورود اطلاعات'!BV970</f>
        <v xml:space="preserve"> </v>
      </c>
      <c r="BE970" s="21"/>
      <c r="BF970" s="164">
        <f>'2.ورود اطلاعات'!BK970</f>
        <v>0</v>
      </c>
      <c r="BG970" s="164">
        <f>'2.ورود اطلاعات'!BL970</f>
        <v>0</v>
      </c>
      <c r="BH970" s="164">
        <f>'2.ورود اطلاعات'!BM970</f>
        <v>0</v>
      </c>
      <c r="BI970" s="164">
        <f>'2.ورود اطلاعات'!BN970</f>
        <v>0</v>
      </c>
      <c r="BJ970" s="164">
        <f>'2.ورود اطلاعات'!BO970</f>
        <v>0</v>
      </c>
      <c r="BK970" s="164">
        <f>'2.ورود اطلاعات'!BP970</f>
        <v>0</v>
      </c>
      <c r="BL970" s="164">
        <f>'2.ورود اطلاعات'!BQ970</f>
        <v>0</v>
      </c>
      <c r="BM970" s="164">
        <f>'2.ورود اطلاعات'!BR970</f>
        <v>0</v>
      </c>
      <c r="BN970" s="166">
        <f>'2.ورود اطلاعات'!BW970</f>
        <v>0</v>
      </c>
      <c r="BO970" s="166" t="str">
        <f>'2.ورود اطلاعات'!BX970</f>
        <v xml:space="preserve"> </v>
      </c>
      <c r="BP970" s="166" t="str">
        <f>'2.ورود اطلاعات'!BY970</f>
        <v xml:space="preserve"> </v>
      </c>
      <c r="BQ970" s="280" t="str">
        <f t="shared" si="126"/>
        <v>تست اچ آی وی انجام نشده است</v>
      </c>
      <c r="BR970" s="166">
        <f>'2.ورود اطلاعات'!BZ970</f>
        <v>0</v>
      </c>
      <c r="BS970" s="166" t="str">
        <f>'2.ورود اطلاعات'!CA970</f>
        <v xml:space="preserve"> </v>
      </c>
      <c r="BT970" s="166" t="str">
        <f>'2.ورود اطلاعات'!CB970</f>
        <v xml:space="preserve"> </v>
      </c>
      <c r="BU970" s="280" t="str">
        <f t="shared" si="127"/>
        <v>تست اچ آی وی انجام نشده است</v>
      </c>
      <c r="BV970" s="166">
        <f>'2.ورود اطلاعات'!CC970</f>
        <v>0</v>
      </c>
      <c r="BW970" s="166" t="str">
        <f>'2.ورود اطلاعات'!CD970</f>
        <v xml:space="preserve"> </v>
      </c>
      <c r="BX970" s="166" t="str">
        <f>'2.ورود اطلاعات'!CE970</f>
        <v xml:space="preserve"> </v>
      </c>
      <c r="BY970" s="280" t="str">
        <f t="shared" si="128"/>
        <v>تست اچ آی وی انجام نشده است</v>
      </c>
      <c r="BZ970" s="166">
        <f>'2.ورود اطلاعات'!CF970</f>
        <v>0</v>
      </c>
      <c r="CA970" s="166" t="str">
        <f>'2.ورود اطلاعات'!CG970</f>
        <v xml:space="preserve"> </v>
      </c>
      <c r="CB970" s="166" t="str">
        <f>'2.ورود اطلاعات'!CH970</f>
        <v xml:space="preserve"> </v>
      </c>
      <c r="CC970" s="280" t="str">
        <f t="shared" si="129"/>
        <v>تست اچ آی وی انجام نشده است</v>
      </c>
      <c r="CD970" s="166">
        <f>'2.ورود اطلاعات'!CI970</f>
        <v>0</v>
      </c>
      <c r="CE970" s="166" t="str">
        <f>'2.ورود اطلاعات'!CJ970</f>
        <v xml:space="preserve"> </v>
      </c>
      <c r="CF970" s="166" t="str">
        <f>'2.ورود اطلاعات'!CK970</f>
        <v xml:space="preserve"> </v>
      </c>
      <c r="CG970" s="280" t="str">
        <f t="shared" si="130"/>
        <v>تست اچ آی وی انجام نشده است</v>
      </c>
      <c r="CH970" s="166">
        <f>'2.ورود اطلاعات'!CL970</f>
        <v>0</v>
      </c>
      <c r="CI970" s="166" t="str">
        <f>'2.ورود اطلاعات'!CM970</f>
        <v xml:space="preserve"> </v>
      </c>
      <c r="CJ970" s="166" t="str">
        <f>'2.ورود اطلاعات'!CN970</f>
        <v xml:space="preserve"> </v>
      </c>
      <c r="CK970" s="280" t="str">
        <f t="shared" si="131"/>
        <v>تست اچ آی وی انجام نشده است</v>
      </c>
      <c r="CL970" s="166">
        <f>'2.ورود اطلاعات'!CO970</f>
        <v>0</v>
      </c>
      <c r="CM970" s="166" t="str">
        <f>'2.ورود اطلاعات'!CP970</f>
        <v xml:space="preserve"> </v>
      </c>
      <c r="CN970" s="166" t="str">
        <f>'2.ورود اطلاعات'!CQ970</f>
        <v xml:space="preserve"> </v>
      </c>
      <c r="CO970" s="280" t="str">
        <f t="shared" si="132"/>
        <v>تست اچ آی وی انجام نشده است</v>
      </c>
      <c r="CP970" s="166">
        <f>'2.ورود اطلاعات'!CR970</f>
        <v>0</v>
      </c>
      <c r="CQ970" s="166" t="str">
        <f>'2.ورود اطلاعات'!CS970</f>
        <v xml:space="preserve"> </v>
      </c>
      <c r="CR970" s="166" t="str">
        <f>'2.ورود اطلاعات'!CT970</f>
        <v xml:space="preserve"> </v>
      </c>
      <c r="CS970" s="280" t="str">
        <f t="shared" si="133"/>
        <v>تست اچ آی وی انجام نشده است</v>
      </c>
      <c r="CT970" s="166" t="str">
        <f>'2.ورود اطلاعات'!CU970</f>
        <v>خیر</v>
      </c>
      <c r="DI970" s="164"/>
      <c r="DJ970" s="164"/>
    </row>
    <row r="971" spans="1:114" s="166" customFormat="1" ht="11.65" x14ac:dyDescent="0.35">
      <c r="A971" s="144" t="str">
        <f>'2.ورود اطلاعات'!BS971</f>
        <v>خیر</v>
      </c>
      <c r="B971" s="166">
        <f>'2.ورود اطلاعات'!A971</f>
        <v>970</v>
      </c>
      <c r="C971" s="166">
        <f>'1.مشخصات مرکز'!$D$2</f>
        <v>1398</v>
      </c>
      <c r="D971" s="166" t="str">
        <f>'1.مشخصات مرکز'!$D$3</f>
        <v>انتخاب کنید ...</v>
      </c>
      <c r="E971" s="166" t="str">
        <f>'1.مشخصات مرکز'!$D$4</f>
        <v>انتخاب کنید ...</v>
      </c>
      <c r="F971" s="166" t="str">
        <f>'1.مشخصات مرکز'!$D$5</f>
        <v>انتخاب کنید ...</v>
      </c>
      <c r="G971" s="166">
        <f>'1.مشخصات مرکز'!$D$6</f>
        <v>0</v>
      </c>
      <c r="H971" s="166" t="str">
        <f>'1.مشخصات مرکز'!$D$7</f>
        <v>انتخاب کنید ...</v>
      </c>
      <c r="I971" s="166">
        <f>'1.مشخصات مرکز'!$D$8</f>
        <v>0</v>
      </c>
      <c r="J971" s="166">
        <f>'1.مشخصات مرکز'!$D$9</f>
        <v>0</v>
      </c>
      <c r="K971" s="164">
        <f>'1.مشخصات مرکز'!$D$10</f>
        <v>0</v>
      </c>
      <c r="L971" s="164">
        <f>'1.مشخصات مرکز'!$D$11</f>
        <v>0</v>
      </c>
      <c r="M971" s="166">
        <f>'2.ورود اطلاعات'!B971</f>
        <v>0</v>
      </c>
      <c r="N971" s="166">
        <f>'2.ورود اطلاعات'!C971</f>
        <v>0</v>
      </c>
      <c r="O971" s="166" t="str">
        <f>IF('2.ورود اطلاعات'!F971=0,"نامعلوم",'2.ورود اطلاعات'!F971)</f>
        <v>نامعلوم</v>
      </c>
      <c r="P971" s="166">
        <f>'2.ورود اطلاعات'!J971</f>
        <v>0</v>
      </c>
      <c r="Q971" s="166">
        <f>'2.ورود اطلاعات'!K971</f>
        <v>0</v>
      </c>
      <c r="R971" s="166">
        <f>'2.ورود اطلاعات'!L971</f>
        <v>0</v>
      </c>
      <c r="S971" s="166">
        <f>'2.ورود اطلاعات'!M971</f>
        <v>0</v>
      </c>
      <c r="T971" s="166">
        <f>'2.ورود اطلاعات'!N971</f>
        <v>0</v>
      </c>
      <c r="U971" s="166">
        <f>'2.ورود اطلاعات'!O971</f>
        <v>1398</v>
      </c>
      <c r="V971" s="166">
        <f>'2.ورود اطلاعات'!P971</f>
        <v>0</v>
      </c>
      <c r="W971" s="166">
        <f>'2.ورود اطلاعات'!Q971</f>
        <v>0</v>
      </c>
      <c r="X971" s="166">
        <f>'2.ورود اطلاعات'!R971</f>
        <v>0</v>
      </c>
      <c r="Y971" s="166">
        <f>'2.ورود اطلاعات'!S971</f>
        <v>0</v>
      </c>
      <c r="Z971" s="166">
        <f>'2.ورود اطلاعات'!T971</f>
        <v>0</v>
      </c>
      <c r="AA971" s="166">
        <f>'2.ورود اطلاعات'!U971</f>
        <v>0</v>
      </c>
      <c r="AB971" s="166">
        <f>'2.ورود اطلاعات'!V971</f>
        <v>0</v>
      </c>
      <c r="AC971" s="166">
        <f>'2.ورود اطلاعات'!W971</f>
        <v>0</v>
      </c>
      <c r="AD971" s="166">
        <f>'2.ورود اطلاعات'!X971</f>
        <v>0</v>
      </c>
      <c r="AE971" s="166">
        <f>'2.ورود اطلاعات'!Y971</f>
        <v>0</v>
      </c>
      <c r="AF971" s="166">
        <f>'2.ورود اطلاعات'!Z971</f>
        <v>0</v>
      </c>
      <c r="AG971" s="166">
        <f>'2.ورود اطلاعات'!AA971</f>
        <v>0</v>
      </c>
      <c r="AH971" s="166">
        <f>'2.ورود اطلاعات'!AB971</f>
        <v>0</v>
      </c>
      <c r="AI971" s="166">
        <f>'2.ورود اطلاعات'!AC971</f>
        <v>0</v>
      </c>
      <c r="AJ971" s="166">
        <f>'2.ورود اطلاعات'!AD971</f>
        <v>0</v>
      </c>
      <c r="AK971" s="166">
        <f>'2.ورود اطلاعات'!AE971</f>
        <v>0</v>
      </c>
      <c r="AL971" s="166">
        <f>'2.ورود اطلاعات'!AF971</f>
        <v>0</v>
      </c>
      <c r="AM971" s="166">
        <f>'2.ورود اطلاعات'!AG971</f>
        <v>0</v>
      </c>
      <c r="AN971" s="166">
        <f>'2.ورود اطلاعات'!AH971</f>
        <v>0</v>
      </c>
      <c r="AO971" s="166">
        <f>'2.ورود اطلاعات'!AI971</f>
        <v>0</v>
      </c>
      <c r="AP971" s="166" t="str">
        <f>'2.ورود اطلاعات'!AK971</f>
        <v xml:space="preserve">         </v>
      </c>
      <c r="AQ971" s="166" t="str">
        <f>'2.ورود اطلاعات'!AL971</f>
        <v>هیچکدام</v>
      </c>
      <c r="AR971" s="166" t="str">
        <f>'2.ورود اطلاعات'!AM971</f>
        <v>7.هیچکدام</v>
      </c>
      <c r="AS971" s="166" t="str">
        <f>'2.ورود اطلاعات'!AN971</f>
        <v>نامعلوم</v>
      </c>
      <c r="AT971" s="166" t="str">
        <f>'2.ورود اطلاعات'!AO971</f>
        <v>نامعلوم</v>
      </c>
      <c r="AU971" s="166" t="str">
        <f>'2.ورود اطلاعات'!CV971</f>
        <v>ارائه نشده است.</v>
      </c>
      <c r="AV971" s="166">
        <f>'2.ورود اطلاعات'!CW971</f>
        <v>0</v>
      </c>
      <c r="AW971" s="164">
        <f>'2.ورود اطلاعات'!AT971</f>
        <v>0</v>
      </c>
      <c r="AX971" s="164">
        <f>'2.ورود اطلاعات'!AU971</f>
        <v>0</v>
      </c>
      <c r="AY971" s="164">
        <f>'2.ورود اطلاعات'!AV971</f>
        <v>0</v>
      </c>
      <c r="AZ971" s="164">
        <f>'2.ورود اطلاعات'!AW971</f>
        <v>0</v>
      </c>
      <c r="BA971" s="164">
        <f>'2.ورود اطلاعات'!AX971</f>
        <v>0</v>
      </c>
      <c r="BB971" s="166">
        <f>'2.ورود اطلاعات'!BT971</f>
        <v>0</v>
      </c>
      <c r="BC971" s="166" t="str">
        <f>'2.ورود اطلاعات'!BU971</f>
        <v xml:space="preserve"> </v>
      </c>
      <c r="BD971" s="166" t="str">
        <f>'2.ورود اطلاعات'!BV971</f>
        <v xml:space="preserve"> </v>
      </c>
      <c r="BE971" s="21"/>
      <c r="BF971" s="164">
        <f>'2.ورود اطلاعات'!BK971</f>
        <v>0</v>
      </c>
      <c r="BG971" s="164">
        <f>'2.ورود اطلاعات'!BL971</f>
        <v>0</v>
      </c>
      <c r="BH971" s="164">
        <f>'2.ورود اطلاعات'!BM971</f>
        <v>0</v>
      </c>
      <c r="BI971" s="164">
        <f>'2.ورود اطلاعات'!BN971</f>
        <v>0</v>
      </c>
      <c r="BJ971" s="164">
        <f>'2.ورود اطلاعات'!BO971</f>
        <v>0</v>
      </c>
      <c r="BK971" s="164">
        <f>'2.ورود اطلاعات'!BP971</f>
        <v>0</v>
      </c>
      <c r="BL971" s="164">
        <f>'2.ورود اطلاعات'!BQ971</f>
        <v>0</v>
      </c>
      <c r="BM971" s="164">
        <f>'2.ورود اطلاعات'!BR971</f>
        <v>0</v>
      </c>
      <c r="BN971" s="166">
        <f>'2.ورود اطلاعات'!BW971</f>
        <v>0</v>
      </c>
      <c r="BO971" s="166" t="str">
        <f>'2.ورود اطلاعات'!BX971</f>
        <v xml:space="preserve"> </v>
      </c>
      <c r="BP971" s="166" t="str">
        <f>'2.ورود اطلاعات'!BY971</f>
        <v xml:space="preserve"> </v>
      </c>
      <c r="BQ971" s="280" t="str">
        <f t="shared" si="126"/>
        <v>تست اچ آی وی انجام نشده است</v>
      </c>
      <c r="BR971" s="166">
        <f>'2.ورود اطلاعات'!BZ971</f>
        <v>0</v>
      </c>
      <c r="BS971" s="166" t="str">
        <f>'2.ورود اطلاعات'!CA971</f>
        <v xml:space="preserve"> </v>
      </c>
      <c r="BT971" s="166" t="str">
        <f>'2.ورود اطلاعات'!CB971</f>
        <v xml:space="preserve"> </v>
      </c>
      <c r="BU971" s="280" t="str">
        <f t="shared" si="127"/>
        <v>تست اچ آی وی انجام نشده است</v>
      </c>
      <c r="BV971" s="166">
        <f>'2.ورود اطلاعات'!CC971</f>
        <v>0</v>
      </c>
      <c r="BW971" s="166" t="str">
        <f>'2.ورود اطلاعات'!CD971</f>
        <v xml:space="preserve"> </v>
      </c>
      <c r="BX971" s="166" t="str">
        <f>'2.ورود اطلاعات'!CE971</f>
        <v xml:space="preserve"> </v>
      </c>
      <c r="BY971" s="280" t="str">
        <f t="shared" si="128"/>
        <v>تست اچ آی وی انجام نشده است</v>
      </c>
      <c r="BZ971" s="166">
        <f>'2.ورود اطلاعات'!CF971</f>
        <v>0</v>
      </c>
      <c r="CA971" s="166" t="str">
        <f>'2.ورود اطلاعات'!CG971</f>
        <v xml:space="preserve"> </v>
      </c>
      <c r="CB971" s="166" t="str">
        <f>'2.ورود اطلاعات'!CH971</f>
        <v xml:space="preserve"> </v>
      </c>
      <c r="CC971" s="280" t="str">
        <f t="shared" si="129"/>
        <v>تست اچ آی وی انجام نشده است</v>
      </c>
      <c r="CD971" s="166">
        <f>'2.ورود اطلاعات'!CI971</f>
        <v>0</v>
      </c>
      <c r="CE971" s="166" t="str">
        <f>'2.ورود اطلاعات'!CJ971</f>
        <v xml:space="preserve"> </v>
      </c>
      <c r="CF971" s="166" t="str">
        <f>'2.ورود اطلاعات'!CK971</f>
        <v xml:space="preserve"> </v>
      </c>
      <c r="CG971" s="280" t="str">
        <f t="shared" si="130"/>
        <v>تست اچ آی وی انجام نشده است</v>
      </c>
      <c r="CH971" s="166">
        <f>'2.ورود اطلاعات'!CL971</f>
        <v>0</v>
      </c>
      <c r="CI971" s="166" t="str">
        <f>'2.ورود اطلاعات'!CM971</f>
        <v xml:space="preserve"> </v>
      </c>
      <c r="CJ971" s="166" t="str">
        <f>'2.ورود اطلاعات'!CN971</f>
        <v xml:space="preserve"> </v>
      </c>
      <c r="CK971" s="280" t="str">
        <f t="shared" si="131"/>
        <v>تست اچ آی وی انجام نشده است</v>
      </c>
      <c r="CL971" s="166">
        <f>'2.ورود اطلاعات'!CO971</f>
        <v>0</v>
      </c>
      <c r="CM971" s="166" t="str">
        <f>'2.ورود اطلاعات'!CP971</f>
        <v xml:space="preserve"> </v>
      </c>
      <c r="CN971" s="166" t="str">
        <f>'2.ورود اطلاعات'!CQ971</f>
        <v xml:space="preserve"> </v>
      </c>
      <c r="CO971" s="280" t="str">
        <f t="shared" si="132"/>
        <v>تست اچ آی وی انجام نشده است</v>
      </c>
      <c r="CP971" s="166">
        <f>'2.ورود اطلاعات'!CR971</f>
        <v>0</v>
      </c>
      <c r="CQ971" s="166" t="str">
        <f>'2.ورود اطلاعات'!CS971</f>
        <v xml:space="preserve"> </v>
      </c>
      <c r="CR971" s="166" t="str">
        <f>'2.ورود اطلاعات'!CT971</f>
        <v xml:space="preserve"> </v>
      </c>
      <c r="CS971" s="280" t="str">
        <f t="shared" si="133"/>
        <v>تست اچ آی وی انجام نشده است</v>
      </c>
      <c r="CT971" s="166" t="str">
        <f>'2.ورود اطلاعات'!CU971</f>
        <v>خیر</v>
      </c>
      <c r="DI971" s="164"/>
      <c r="DJ971" s="164"/>
    </row>
    <row r="972" spans="1:114" s="166" customFormat="1" ht="11.65" x14ac:dyDescent="0.35">
      <c r="A972" s="144" t="str">
        <f>'2.ورود اطلاعات'!BS972</f>
        <v>خیر</v>
      </c>
      <c r="B972" s="166">
        <f>'2.ورود اطلاعات'!A972</f>
        <v>971</v>
      </c>
      <c r="C972" s="166">
        <f>'1.مشخصات مرکز'!$D$2</f>
        <v>1398</v>
      </c>
      <c r="D972" s="166" t="str">
        <f>'1.مشخصات مرکز'!$D$3</f>
        <v>انتخاب کنید ...</v>
      </c>
      <c r="E972" s="166" t="str">
        <f>'1.مشخصات مرکز'!$D$4</f>
        <v>انتخاب کنید ...</v>
      </c>
      <c r="F972" s="166" t="str">
        <f>'1.مشخصات مرکز'!$D$5</f>
        <v>انتخاب کنید ...</v>
      </c>
      <c r="G972" s="166">
        <f>'1.مشخصات مرکز'!$D$6</f>
        <v>0</v>
      </c>
      <c r="H972" s="166" t="str">
        <f>'1.مشخصات مرکز'!$D$7</f>
        <v>انتخاب کنید ...</v>
      </c>
      <c r="I972" s="166">
        <f>'1.مشخصات مرکز'!$D$8</f>
        <v>0</v>
      </c>
      <c r="J972" s="166">
        <f>'1.مشخصات مرکز'!$D$9</f>
        <v>0</v>
      </c>
      <c r="K972" s="164">
        <f>'1.مشخصات مرکز'!$D$10</f>
        <v>0</v>
      </c>
      <c r="L972" s="164">
        <f>'1.مشخصات مرکز'!$D$11</f>
        <v>0</v>
      </c>
      <c r="M972" s="166">
        <f>'2.ورود اطلاعات'!B972</f>
        <v>0</v>
      </c>
      <c r="N972" s="166">
        <f>'2.ورود اطلاعات'!C972</f>
        <v>0</v>
      </c>
      <c r="O972" s="166" t="str">
        <f>IF('2.ورود اطلاعات'!F972=0,"نامعلوم",'2.ورود اطلاعات'!F972)</f>
        <v>نامعلوم</v>
      </c>
      <c r="P972" s="166">
        <f>'2.ورود اطلاعات'!J972</f>
        <v>0</v>
      </c>
      <c r="Q972" s="166">
        <f>'2.ورود اطلاعات'!K972</f>
        <v>0</v>
      </c>
      <c r="R972" s="166">
        <f>'2.ورود اطلاعات'!L972</f>
        <v>0</v>
      </c>
      <c r="S972" s="166">
        <f>'2.ورود اطلاعات'!M972</f>
        <v>0</v>
      </c>
      <c r="T972" s="166">
        <f>'2.ورود اطلاعات'!N972</f>
        <v>0</v>
      </c>
      <c r="U972" s="166">
        <f>'2.ورود اطلاعات'!O972</f>
        <v>1398</v>
      </c>
      <c r="V972" s="166">
        <f>'2.ورود اطلاعات'!P972</f>
        <v>0</v>
      </c>
      <c r="W972" s="166">
        <f>'2.ورود اطلاعات'!Q972</f>
        <v>0</v>
      </c>
      <c r="X972" s="166">
        <f>'2.ورود اطلاعات'!R972</f>
        <v>0</v>
      </c>
      <c r="Y972" s="166">
        <f>'2.ورود اطلاعات'!S972</f>
        <v>0</v>
      </c>
      <c r="Z972" s="166">
        <f>'2.ورود اطلاعات'!T972</f>
        <v>0</v>
      </c>
      <c r="AA972" s="166">
        <f>'2.ورود اطلاعات'!U972</f>
        <v>0</v>
      </c>
      <c r="AB972" s="166">
        <f>'2.ورود اطلاعات'!V972</f>
        <v>0</v>
      </c>
      <c r="AC972" s="166">
        <f>'2.ورود اطلاعات'!W972</f>
        <v>0</v>
      </c>
      <c r="AD972" s="166">
        <f>'2.ورود اطلاعات'!X972</f>
        <v>0</v>
      </c>
      <c r="AE972" s="166">
        <f>'2.ورود اطلاعات'!Y972</f>
        <v>0</v>
      </c>
      <c r="AF972" s="166">
        <f>'2.ورود اطلاعات'!Z972</f>
        <v>0</v>
      </c>
      <c r="AG972" s="166">
        <f>'2.ورود اطلاعات'!AA972</f>
        <v>0</v>
      </c>
      <c r="AH972" s="166">
        <f>'2.ورود اطلاعات'!AB972</f>
        <v>0</v>
      </c>
      <c r="AI972" s="166">
        <f>'2.ورود اطلاعات'!AC972</f>
        <v>0</v>
      </c>
      <c r="AJ972" s="166">
        <f>'2.ورود اطلاعات'!AD972</f>
        <v>0</v>
      </c>
      <c r="AK972" s="166">
        <f>'2.ورود اطلاعات'!AE972</f>
        <v>0</v>
      </c>
      <c r="AL972" s="166">
        <f>'2.ورود اطلاعات'!AF972</f>
        <v>0</v>
      </c>
      <c r="AM972" s="166">
        <f>'2.ورود اطلاعات'!AG972</f>
        <v>0</v>
      </c>
      <c r="AN972" s="166">
        <f>'2.ورود اطلاعات'!AH972</f>
        <v>0</v>
      </c>
      <c r="AO972" s="166">
        <f>'2.ورود اطلاعات'!AI972</f>
        <v>0</v>
      </c>
      <c r="AP972" s="166" t="str">
        <f>'2.ورود اطلاعات'!AK972</f>
        <v xml:space="preserve">         </v>
      </c>
      <c r="AQ972" s="166" t="str">
        <f>'2.ورود اطلاعات'!AL972</f>
        <v>هیچکدام</v>
      </c>
      <c r="AR972" s="166" t="str">
        <f>'2.ورود اطلاعات'!AM972</f>
        <v>7.هیچکدام</v>
      </c>
      <c r="AS972" s="166" t="str">
        <f>'2.ورود اطلاعات'!AN972</f>
        <v>نامعلوم</v>
      </c>
      <c r="AT972" s="166" t="str">
        <f>'2.ورود اطلاعات'!AO972</f>
        <v>نامعلوم</v>
      </c>
      <c r="AU972" s="166" t="str">
        <f>'2.ورود اطلاعات'!CV972</f>
        <v>ارائه نشده است.</v>
      </c>
      <c r="AV972" s="166">
        <f>'2.ورود اطلاعات'!CW972</f>
        <v>0</v>
      </c>
      <c r="AW972" s="164">
        <f>'2.ورود اطلاعات'!AT972</f>
        <v>0</v>
      </c>
      <c r="AX972" s="164">
        <f>'2.ورود اطلاعات'!AU972</f>
        <v>0</v>
      </c>
      <c r="AY972" s="164">
        <f>'2.ورود اطلاعات'!AV972</f>
        <v>0</v>
      </c>
      <c r="AZ972" s="164">
        <f>'2.ورود اطلاعات'!AW972</f>
        <v>0</v>
      </c>
      <c r="BA972" s="164">
        <f>'2.ورود اطلاعات'!AX972</f>
        <v>0</v>
      </c>
      <c r="BB972" s="166">
        <f>'2.ورود اطلاعات'!BT972</f>
        <v>0</v>
      </c>
      <c r="BC972" s="166" t="str">
        <f>'2.ورود اطلاعات'!BU972</f>
        <v xml:space="preserve"> </v>
      </c>
      <c r="BD972" s="166" t="str">
        <f>'2.ورود اطلاعات'!BV972</f>
        <v xml:space="preserve"> </v>
      </c>
      <c r="BE972" s="21"/>
      <c r="BF972" s="164">
        <f>'2.ورود اطلاعات'!BK972</f>
        <v>0</v>
      </c>
      <c r="BG972" s="164">
        <f>'2.ورود اطلاعات'!BL972</f>
        <v>0</v>
      </c>
      <c r="BH972" s="164">
        <f>'2.ورود اطلاعات'!BM972</f>
        <v>0</v>
      </c>
      <c r="BI972" s="164">
        <f>'2.ورود اطلاعات'!BN972</f>
        <v>0</v>
      </c>
      <c r="BJ972" s="164">
        <f>'2.ورود اطلاعات'!BO972</f>
        <v>0</v>
      </c>
      <c r="BK972" s="164">
        <f>'2.ورود اطلاعات'!BP972</f>
        <v>0</v>
      </c>
      <c r="BL972" s="164">
        <f>'2.ورود اطلاعات'!BQ972</f>
        <v>0</v>
      </c>
      <c r="BM972" s="164">
        <f>'2.ورود اطلاعات'!BR972</f>
        <v>0</v>
      </c>
      <c r="BN972" s="166">
        <f>'2.ورود اطلاعات'!BW972</f>
        <v>0</v>
      </c>
      <c r="BO972" s="166" t="str">
        <f>'2.ورود اطلاعات'!BX972</f>
        <v xml:space="preserve"> </v>
      </c>
      <c r="BP972" s="166" t="str">
        <f>'2.ورود اطلاعات'!BY972</f>
        <v xml:space="preserve"> </v>
      </c>
      <c r="BQ972" s="280" t="str">
        <f t="shared" si="126"/>
        <v>تست اچ آی وی انجام نشده است</v>
      </c>
      <c r="BR972" s="166">
        <f>'2.ورود اطلاعات'!BZ972</f>
        <v>0</v>
      </c>
      <c r="BS972" s="166" t="str">
        <f>'2.ورود اطلاعات'!CA972</f>
        <v xml:space="preserve"> </v>
      </c>
      <c r="BT972" s="166" t="str">
        <f>'2.ورود اطلاعات'!CB972</f>
        <v xml:space="preserve"> </v>
      </c>
      <c r="BU972" s="280" t="str">
        <f t="shared" si="127"/>
        <v>تست اچ آی وی انجام نشده است</v>
      </c>
      <c r="BV972" s="166">
        <f>'2.ورود اطلاعات'!CC972</f>
        <v>0</v>
      </c>
      <c r="BW972" s="166" t="str">
        <f>'2.ورود اطلاعات'!CD972</f>
        <v xml:space="preserve"> </v>
      </c>
      <c r="BX972" s="166" t="str">
        <f>'2.ورود اطلاعات'!CE972</f>
        <v xml:space="preserve"> </v>
      </c>
      <c r="BY972" s="280" t="str">
        <f t="shared" si="128"/>
        <v>تست اچ آی وی انجام نشده است</v>
      </c>
      <c r="BZ972" s="166">
        <f>'2.ورود اطلاعات'!CF972</f>
        <v>0</v>
      </c>
      <c r="CA972" s="166" t="str">
        <f>'2.ورود اطلاعات'!CG972</f>
        <v xml:space="preserve"> </v>
      </c>
      <c r="CB972" s="166" t="str">
        <f>'2.ورود اطلاعات'!CH972</f>
        <v xml:space="preserve"> </v>
      </c>
      <c r="CC972" s="280" t="str">
        <f t="shared" si="129"/>
        <v>تست اچ آی وی انجام نشده است</v>
      </c>
      <c r="CD972" s="166">
        <f>'2.ورود اطلاعات'!CI972</f>
        <v>0</v>
      </c>
      <c r="CE972" s="166" t="str">
        <f>'2.ورود اطلاعات'!CJ972</f>
        <v xml:space="preserve"> </v>
      </c>
      <c r="CF972" s="166" t="str">
        <f>'2.ورود اطلاعات'!CK972</f>
        <v xml:space="preserve"> </v>
      </c>
      <c r="CG972" s="280" t="str">
        <f t="shared" si="130"/>
        <v>تست اچ آی وی انجام نشده است</v>
      </c>
      <c r="CH972" s="166">
        <f>'2.ورود اطلاعات'!CL972</f>
        <v>0</v>
      </c>
      <c r="CI972" s="166" t="str">
        <f>'2.ورود اطلاعات'!CM972</f>
        <v xml:space="preserve"> </v>
      </c>
      <c r="CJ972" s="166" t="str">
        <f>'2.ورود اطلاعات'!CN972</f>
        <v xml:space="preserve"> </v>
      </c>
      <c r="CK972" s="280" t="str">
        <f t="shared" si="131"/>
        <v>تست اچ آی وی انجام نشده است</v>
      </c>
      <c r="CL972" s="166">
        <f>'2.ورود اطلاعات'!CO972</f>
        <v>0</v>
      </c>
      <c r="CM972" s="166" t="str">
        <f>'2.ورود اطلاعات'!CP972</f>
        <v xml:space="preserve"> </v>
      </c>
      <c r="CN972" s="166" t="str">
        <f>'2.ورود اطلاعات'!CQ972</f>
        <v xml:space="preserve"> </v>
      </c>
      <c r="CO972" s="280" t="str">
        <f t="shared" si="132"/>
        <v>تست اچ آی وی انجام نشده است</v>
      </c>
      <c r="CP972" s="166">
        <f>'2.ورود اطلاعات'!CR972</f>
        <v>0</v>
      </c>
      <c r="CQ972" s="166" t="str">
        <f>'2.ورود اطلاعات'!CS972</f>
        <v xml:space="preserve"> </v>
      </c>
      <c r="CR972" s="166" t="str">
        <f>'2.ورود اطلاعات'!CT972</f>
        <v xml:space="preserve"> </v>
      </c>
      <c r="CS972" s="280" t="str">
        <f t="shared" si="133"/>
        <v>تست اچ آی وی انجام نشده است</v>
      </c>
      <c r="CT972" s="166" t="str">
        <f>'2.ورود اطلاعات'!CU972</f>
        <v>خیر</v>
      </c>
      <c r="DI972" s="164"/>
      <c r="DJ972" s="164"/>
    </row>
    <row r="973" spans="1:114" s="166" customFormat="1" ht="11.65" x14ac:dyDescent="0.35">
      <c r="A973" s="144" t="str">
        <f>'2.ورود اطلاعات'!BS973</f>
        <v>خیر</v>
      </c>
      <c r="B973" s="166">
        <f>'2.ورود اطلاعات'!A973</f>
        <v>972</v>
      </c>
      <c r="C973" s="166">
        <f>'1.مشخصات مرکز'!$D$2</f>
        <v>1398</v>
      </c>
      <c r="D973" s="166" t="str">
        <f>'1.مشخصات مرکز'!$D$3</f>
        <v>انتخاب کنید ...</v>
      </c>
      <c r="E973" s="166" t="str">
        <f>'1.مشخصات مرکز'!$D$4</f>
        <v>انتخاب کنید ...</v>
      </c>
      <c r="F973" s="166" t="str">
        <f>'1.مشخصات مرکز'!$D$5</f>
        <v>انتخاب کنید ...</v>
      </c>
      <c r="G973" s="166">
        <f>'1.مشخصات مرکز'!$D$6</f>
        <v>0</v>
      </c>
      <c r="H973" s="166" t="str">
        <f>'1.مشخصات مرکز'!$D$7</f>
        <v>انتخاب کنید ...</v>
      </c>
      <c r="I973" s="166">
        <f>'1.مشخصات مرکز'!$D$8</f>
        <v>0</v>
      </c>
      <c r="J973" s="166">
        <f>'1.مشخصات مرکز'!$D$9</f>
        <v>0</v>
      </c>
      <c r="K973" s="164">
        <f>'1.مشخصات مرکز'!$D$10</f>
        <v>0</v>
      </c>
      <c r="L973" s="164">
        <f>'1.مشخصات مرکز'!$D$11</f>
        <v>0</v>
      </c>
      <c r="M973" s="166">
        <f>'2.ورود اطلاعات'!B973</f>
        <v>0</v>
      </c>
      <c r="N973" s="166">
        <f>'2.ورود اطلاعات'!C973</f>
        <v>0</v>
      </c>
      <c r="O973" s="166" t="str">
        <f>IF('2.ورود اطلاعات'!F973=0,"نامعلوم",'2.ورود اطلاعات'!F973)</f>
        <v>نامعلوم</v>
      </c>
      <c r="P973" s="166">
        <f>'2.ورود اطلاعات'!J973</f>
        <v>0</v>
      </c>
      <c r="Q973" s="166">
        <f>'2.ورود اطلاعات'!K973</f>
        <v>0</v>
      </c>
      <c r="R973" s="166">
        <f>'2.ورود اطلاعات'!L973</f>
        <v>0</v>
      </c>
      <c r="S973" s="166">
        <f>'2.ورود اطلاعات'!M973</f>
        <v>0</v>
      </c>
      <c r="T973" s="166">
        <f>'2.ورود اطلاعات'!N973</f>
        <v>0</v>
      </c>
      <c r="U973" s="166">
        <f>'2.ورود اطلاعات'!O973</f>
        <v>1398</v>
      </c>
      <c r="V973" s="166">
        <f>'2.ورود اطلاعات'!P973</f>
        <v>0</v>
      </c>
      <c r="W973" s="166">
        <f>'2.ورود اطلاعات'!Q973</f>
        <v>0</v>
      </c>
      <c r="X973" s="166">
        <f>'2.ورود اطلاعات'!R973</f>
        <v>0</v>
      </c>
      <c r="Y973" s="166">
        <f>'2.ورود اطلاعات'!S973</f>
        <v>0</v>
      </c>
      <c r="Z973" s="166">
        <f>'2.ورود اطلاعات'!T973</f>
        <v>0</v>
      </c>
      <c r="AA973" s="166">
        <f>'2.ورود اطلاعات'!U973</f>
        <v>0</v>
      </c>
      <c r="AB973" s="166">
        <f>'2.ورود اطلاعات'!V973</f>
        <v>0</v>
      </c>
      <c r="AC973" s="166">
        <f>'2.ورود اطلاعات'!W973</f>
        <v>0</v>
      </c>
      <c r="AD973" s="166">
        <f>'2.ورود اطلاعات'!X973</f>
        <v>0</v>
      </c>
      <c r="AE973" s="166">
        <f>'2.ورود اطلاعات'!Y973</f>
        <v>0</v>
      </c>
      <c r="AF973" s="166">
        <f>'2.ورود اطلاعات'!Z973</f>
        <v>0</v>
      </c>
      <c r="AG973" s="166">
        <f>'2.ورود اطلاعات'!AA973</f>
        <v>0</v>
      </c>
      <c r="AH973" s="166">
        <f>'2.ورود اطلاعات'!AB973</f>
        <v>0</v>
      </c>
      <c r="AI973" s="166">
        <f>'2.ورود اطلاعات'!AC973</f>
        <v>0</v>
      </c>
      <c r="AJ973" s="166">
        <f>'2.ورود اطلاعات'!AD973</f>
        <v>0</v>
      </c>
      <c r="AK973" s="166">
        <f>'2.ورود اطلاعات'!AE973</f>
        <v>0</v>
      </c>
      <c r="AL973" s="166">
        <f>'2.ورود اطلاعات'!AF973</f>
        <v>0</v>
      </c>
      <c r="AM973" s="166">
        <f>'2.ورود اطلاعات'!AG973</f>
        <v>0</v>
      </c>
      <c r="AN973" s="166">
        <f>'2.ورود اطلاعات'!AH973</f>
        <v>0</v>
      </c>
      <c r="AO973" s="166">
        <f>'2.ورود اطلاعات'!AI973</f>
        <v>0</v>
      </c>
      <c r="AP973" s="166" t="str">
        <f>'2.ورود اطلاعات'!AK973</f>
        <v xml:space="preserve">         </v>
      </c>
      <c r="AQ973" s="166" t="str">
        <f>'2.ورود اطلاعات'!AL973</f>
        <v>هیچکدام</v>
      </c>
      <c r="AR973" s="166" t="str">
        <f>'2.ورود اطلاعات'!AM973</f>
        <v>7.هیچکدام</v>
      </c>
      <c r="AS973" s="166" t="str">
        <f>'2.ورود اطلاعات'!AN973</f>
        <v>نامعلوم</v>
      </c>
      <c r="AT973" s="166" t="str">
        <f>'2.ورود اطلاعات'!AO973</f>
        <v>نامعلوم</v>
      </c>
      <c r="AU973" s="166" t="str">
        <f>'2.ورود اطلاعات'!CV973</f>
        <v>ارائه نشده است.</v>
      </c>
      <c r="AV973" s="166">
        <f>'2.ورود اطلاعات'!CW973</f>
        <v>0</v>
      </c>
      <c r="AW973" s="164">
        <f>'2.ورود اطلاعات'!AT973</f>
        <v>0</v>
      </c>
      <c r="AX973" s="164">
        <f>'2.ورود اطلاعات'!AU973</f>
        <v>0</v>
      </c>
      <c r="AY973" s="164">
        <f>'2.ورود اطلاعات'!AV973</f>
        <v>0</v>
      </c>
      <c r="AZ973" s="164">
        <f>'2.ورود اطلاعات'!AW973</f>
        <v>0</v>
      </c>
      <c r="BA973" s="164">
        <f>'2.ورود اطلاعات'!AX973</f>
        <v>0</v>
      </c>
      <c r="BB973" s="166">
        <f>'2.ورود اطلاعات'!BT973</f>
        <v>0</v>
      </c>
      <c r="BC973" s="166" t="str">
        <f>'2.ورود اطلاعات'!BU973</f>
        <v xml:space="preserve"> </v>
      </c>
      <c r="BD973" s="166" t="str">
        <f>'2.ورود اطلاعات'!BV973</f>
        <v xml:space="preserve"> </v>
      </c>
      <c r="BE973" s="21"/>
      <c r="BF973" s="164">
        <f>'2.ورود اطلاعات'!BK973</f>
        <v>0</v>
      </c>
      <c r="BG973" s="164">
        <f>'2.ورود اطلاعات'!BL973</f>
        <v>0</v>
      </c>
      <c r="BH973" s="164">
        <f>'2.ورود اطلاعات'!BM973</f>
        <v>0</v>
      </c>
      <c r="BI973" s="164">
        <f>'2.ورود اطلاعات'!BN973</f>
        <v>0</v>
      </c>
      <c r="BJ973" s="164">
        <f>'2.ورود اطلاعات'!BO973</f>
        <v>0</v>
      </c>
      <c r="BK973" s="164">
        <f>'2.ورود اطلاعات'!BP973</f>
        <v>0</v>
      </c>
      <c r="BL973" s="164">
        <f>'2.ورود اطلاعات'!BQ973</f>
        <v>0</v>
      </c>
      <c r="BM973" s="164">
        <f>'2.ورود اطلاعات'!BR973</f>
        <v>0</v>
      </c>
      <c r="BN973" s="166">
        <f>'2.ورود اطلاعات'!BW973</f>
        <v>0</v>
      </c>
      <c r="BO973" s="166" t="str">
        <f>'2.ورود اطلاعات'!BX973</f>
        <v xml:space="preserve"> </v>
      </c>
      <c r="BP973" s="166" t="str">
        <f>'2.ورود اطلاعات'!BY973</f>
        <v xml:space="preserve"> </v>
      </c>
      <c r="BQ973" s="280" t="str">
        <f t="shared" si="126"/>
        <v>تست اچ آی وی انجام نشده است</v>
      </c>
      <c r="BR973" s="166">
        <f>'2.ورود اطلاعات'!BZ973</f>
        <v>0</v>
      </c>
      <c r="BS973" s="166" t="str">
        <f>'2.ورود اطلاعات'!CA973</f>
        <v xml:space="preserve"> </v>
      </c>
      <c r="BT973" s="166" t="str">
        <f>'2.ورود اطلاعات'!CB973</f>
        <v xml:space="preserve"> </v>
      </c>
      <c r="BU973" s="280" t="str">
        <f t="shared" si="127"/>
        <v>تست اچ آی وی انجام نشده است</v>
      </c>
      <c r="BV973" s="166">
        <f>'2.ورود اطلاعات'!CC973</f>
        <v>0</v>
      </c>
      <c r="BW973" s="166" t="str">
        <f>'2.ورود اطلاعات'!CD973</f>
        <v xml:space="preserve"> </v>
      </c>
      <c r="BX973" s="166" t="str">
        <f>'2.ورود اطلاعات'!CE973</f>
        <v xml:space="preserve"> </v>
      </c>
      <c r="BY973" s="280" t="str">
        <f t="shared" si="128"/>
        <v>تست اچ آی وی انجام نشده است</v>
      </c>
      <c r="BZ973" s="166">
        <f>'2.ورود اطلاعات'!CF973</f>
        <v>0</v>
      </c>
      <c r="CA973" s="166" t="str">
        <f>'2.ورود اطلاعات'!CG973</f>
        <v xml:space="preserve"> </v>
      </c>
      <c r="CB973" s="166" t="str">
        <f>'2.ورود اطلاعات'!CH973</f>
        <v xml:space="preserve"> </v>
      </c>
      <c r="CC973" s="280" t="str">
        <f t="shared" si="129"/>
        <v>تست اچ آی وی انجام نشده است</v>
      </c>
      <c r="CD973" s="166">
        <f>'2.ورود اطلاعات'!CI973</f>
        <v>0</v>
      </c>
      <c r="CE973" s="166" t="str">
        <f>'2.ورود اطلاعات'!CJ973</f>
        <v xml:space="preserve"> </v>
      </c>
      <c r="CF973" s="166" t="str">
        <f>'2.ورود اطلاعات'!CK973</f>
        <v xml:space="preserve"> </v>
      </c>
      <c r="CG973" s="280" t="str">
        <f t="shared" si="130"/>
        <v>تست اچ آی وی انجام نشده است</v>
      </c>
      <c r="CH973" s="166">
        <f>'2.ورود اطلاعات'!CL973</f>
        <v>0</v>
      </c>
      <c r="CI973" s="166" t="str">
        <f>'2.ورود اطلاعات'!CM973</f>
        <v xml:space="preserve"> </v>
      </c>
      <c r="CJ973" s="166" t="str">
        <f>'2.ورود اطلاعات'!CN973</f>
        <v xml:space="preserve"> </v>
      </c>
      <c r="CK973" s="280" t="str">
        <f t="shared" si="131"/>
        <v>تست اچ آی وی انجام نشده است</v>
      </c>
      <c r="CL973" s="166">
        <f>'2.ورود اطلاعات'!CO973</f>
        <v>0</v>
      </c>
      <c r="CM973" s="166" t="str">
        <f>'2.ورود اطلاعات'!CP973</f>
        <v xml:space="preserve"> </v>
      </c>
      <c r="CN973" s="166" t="str">
        <f>'2.ورود اطلاعات'!CQ973</f>
        <v xml:space="preserve"> </v>
      </c>
      <c r="CO973" s="280" t="str">
        <f t="shared" si="132"/>
        <v>تست اچ آی وی انجام نشده است</v>
      </c>
      <c r="CP973" s="166">
        <f>'2.ورود اطلاعات'!CR973</f>
        <v>0</v>
      </c>
      <c r="CQ973" s="166" t="str">
        <f>'2.ورود اطلاعات'!CS973</f>
        <v xml:space="preserve"> </v>
      </c>
      <c r="CR973" s="166" t="str">
        <f>'2.ورود اطلاعات'!CT973</f>
        <v xml:space="preserve"> </v>
      </c>
      <c r="CS973" s="280" t="str">
        <f t="shared" si="133"/>
        <v>تست اچ آی وی انجام نشده است</v>
      </c>
      <c r="CT973" s="166" t="str">
        <f>'2.ورود اطلاعات'!CU973</f>
        <v>خیر</v>
      </c>
      <c r="DI973" s="164"/>
      <c r="DJ973" s="164"/>
    </row>
    <row r="974" spans="1:114" s="166" customFormat="1" ht="11.65" x14ac:dyDescent="0.35">
      <c r="A974" s="144" t="str">
        <f>'2.ورود اطلاعات'!BS974</f>
        <v>خیر</v>
      </c>
      <c r="B974" s="166">
        <f>'2.ورود اطلاعات'!A974</f>
        <v>973</v>
      </c>
      <c r="C974" s="166">
        <f>'1.مشخصات مرکز'!$D$2</f>
        <v>1398</v>
      </c>
      <c r="D974" s="166" t="str">
        <f>'1.مشخصات مرکز'!$D$3</f>
        <v>انتخاب کنید ...</v>
      </c>
      <c r="E974" s="166" t="str">
        <f>'1.مشخصات مرکز'!$D$4</f>
        <v>انتخاب کنید ...</v>
      </c>
      <c r="F974" s="166" t="str">
        <f>'1.مشخصات مرکز'!$D$5</f>
        <v>انتخاب کنید ...</v>
      </c>
      <c r="G974" s="166">
        <f>'1.مشخصات مرکز'!$D$6</f>
        <v>0</v>
      </c>
      <c r="H974" s="166" t="str">
        <f>'1.مشخصات مرکز'!$D$7</f>
        <v>انتخاب کنید ...</v>
      </c>
      <c r="I974" s="166">
        <f>'1.مشخصات مرکز'!$D$8</f>
        <v>0</v>
      </c>
      <c r="J974" s="166">
        <f>'1.مشخصات مرکز'!$D$9</f>
        <v>0</v>
      </c>
      <c r="K974" s="164">
        <f>'1.مشخصات مرکز'!$D$10</f>
        <v>0</v>
      </c>
      <c r="L974" s="164">
        <f>'1.مشخصات مرکز'!$D$11</f>
        <v>0</v>
      </c>
      <c r="M974" s="166">
        <f>'2.ورود اطلاعات'!B974</f>
        <v>0</v>
      </c>
      <c r="N974" s="166">
        <f>'2.ورود اطلاعات'!C974</f>
        <v>0</v>
      </c>
      <c r="O974" s="166" t="str">
        <f>IF('2.ورود اطلاعات'!F974=0,"نامعلوم",'2.ورود اطلاعات'!F974)</f>
        <v>نامعلوم</v>
      </c>
      <c r="P974" s="166">
        <f>'2.ورود اطلاعات'!J974</f>
        <v>0</v>
      </c>
      <c r="Q974" s="166">
        <f>'2.ورود اطلاعات'!K974</f>
        <v>0</v>
      </c>
      <c r="R974" s="166">
        <f>'2.ورود اطلاعات'!L974</f>
        <v>0</v>
      </c>
      <c r="S974" s="166">
        <f>'2.ورود اطلاعات'!M974</f>
        <v>0</v>
      </c>
      <c r="T974" s="166">
        <f>'2.ورود اطلاعات'!N974</f>
        <v>0</v>
      </c>
      <c r="U974" s="166">
        <f>'2.ورود اطلاعات'!O974</f>
        <v>1398</v>
      </c>
      <c r="V974" s="166">
        <f>'2.ورود اطلاعات'!P974</f>
        <v>0</v>
      </c>
      <c r="W974" s="166">
        <f>'2.ورود اطلاعات'!Q974</f>
        <v>0</v>
      </c>
      <c r="X974" s="166">
        <f>'2.ورود اطلاعات'!R974</f>
        <v>0</v>
      </c>
      <c r="Y974" s="166">
        <f>'2.ورود اطلاعات'!S974</f>
        <v>0</v>
      </c>
      <c r="Z974" s="166">
        <f>'2.ورود اطلاعات'!T974</f>
        <v>0</v>
      </c>
      <c r="AA974" s="166">
        <f>'2.ورود اطلاعات'!U974</f>
        <v>0</v>
      </c>
      <c r="AB974" s="166">
        <f>'2.ورود اطلاعات'!V974</f>
        <v>0</v>
      </c>
      <c r="AC974" s="166">
        <f>'2.ورود اطلاعات'!W974</f>
        <v>0</v>
      </c>
      <c r="AD974" s="166">
        <f>'2.ورود اطلاعات'!X974</f>
        <v>0</v>
      </c>
      <c r="AE974" s="166">
        <f>'2.ورود اطلاعات'!Y974</f>
        <v>0</v>
      </c>
      <c r="AF974" s="166">
        <f>'2.ورود اطلاعات'!Z974</f>
        <v>0</v>
      </c>
      <c r="AG974" s="166">
        <f>'2.ورود اطلاعات'!AA974</f>
        <v>0</v>
      </c>
      <c r="AH974" s="166">
        <f>'2.ورود اطلاعات'!AB974</f>
        <v>0</v>
      </c>
      <c r="AI974" s="166">
        <f>'2.ورود اطلاعات'!AC974</f>
        <v>0</v>
      </c>
      <c r="AJ974" s="166">
        <f>'2.ورود اطلاعات'!AD974</f>
        <v>0</v>
      </c>
      <c r="AK974" s="166">
        <f>'2.ورود اطلاعات'!AE974</f>
        <v>0</v>
      </c>
      <c r="AL974" s="166">
        <f>'2.ورود اطلاعات'!AF974</f>
        <v>0</v>
      </c>
      <c r="AM974" s="166">
        <f>'2.ورود اطلاعات'!AG974</f>
        <v>0</v>
      </c>
      <c r="AN974" s="166">
        <f>'2.ورود اطلاعات'!AH974</f>
        <v>0</v>
      </c>
      <c r="AO974" s="166">
        <f>'2.ورود اطلاعات'!AI974</f>
        <v>0</v>
      </c>
      <c r="AP974" s="166" t="str">
        <f>'2.ورود اطلاعات'!AK974</f>
        <v xml:space="preserve">         </v>
      </c>
      <c r="AQ974" s="166" t="str">
        <f>'2.ورود اطلاعات'!AL974</f>
        <v>هیچکدام</v>
      </c>
      <c r="AR974" s="166" t="str">
        <f>'2.ورود اطلاعات'!AM974</f>
        <v>7.هیچکدام</v>
      </c>
      <c r="AS974" s="166" t="str">
        <f>'2.ورود اطلاعات'!AN974</f>
        <v>نامعلوم</v>
      </c>
      <c r="AT974" s="166" t="str">
        <f>'2.ورود اطلاعات'!AO974</f>
        <v>نامعلوم</v>
      </c>
      <c r="AU974" s="166" t="str">
        <f>'2.ورود اطلاعات'!CV974</f>
        <v>ارائه نشده است.</v>
      </c>
      <c r="AV974" s="166">
        <f>'2.ورود اطلاعات'!CW974</f>
        <v>0</v>
      </c>
      <c r="AW974" s="164">
        <f>'2.ورود اطلاعات'!AT974</f>
        <v>0</v>
      </c>
      <c r="AX974" s="164">
        <f>'2.ورود اطلاعات'!AU974</f>
        <v>0</v>
      </c>
      <c r="AY974" s="164">
        <f>'2.ورود اطلاعات'!AV974</f>
        <v>0</v>
      </c>
      <c r="AZ974" s="164">
        <f>'2.ورود اطلاعات'!AW974</f>
        <v>0</v>
      </c>
      <c r="BA974" s="164">
        <f>'2.ورود اطلاعات'!AX974</f>
        <v>0</v>
      </c>
      <c r="BB974" s="166">
        <f>'2.ورود اطلاعات'!BT974</f>
        <v>0</v>
      </c>
      <c r="BC974" s="166" t="str">
        <f>'2.ورود اطلاعات'!BU974</f>
        <v xml:space="preserve"> </v>
      </c>
      <c r="BD974" s="166" t="str">
        <f>'2.ورود اطلاعات'!BV974</f>
        <v xml:space="preserve"> </v>
      </c>
      <c r="BE974" s="21"/>
      <c r="BF974" s="164">
        <f>'2.ورود اطلاعات'!BK974</f>
        <v>0</v>
      </c>
      <c r="BG974" s="164">
        <f>'2.ورود اطلاعات'!BL974</f>
        <v>0</v>
      </c>
      <c r="BH974" s="164">
        <f>'2.ورود اطلاعات'!BM974</f>
        <v>0</v>
      </c>
      <c r="BI974" s="164">
        <f>'2.ورود اطلاعات'!BN974</f>
        <v>0</v>
      </c>
      <c r="BJ974" s="164">
        <f>'2.ورود اطلاعات'!BO974</f>
        <v>0</v>
      </c>
      <c r="BK974" s="164">
        <f>'2.ورود اطلاعات'!BP974</f>
        <v>0</v>
      </c>
      <c r="BL974" s="164">
        <f>'2.ورود اطلاعات'!BQ974</f>
        <v>0</v>
      </c>
      <c r="BM974" s="164">
        <f>'2.ورود اطلاعات'!BR974</f>
        <v>0</v>
      </c>
      <c r="BN974" s="166">
        <f>'2.ورود اطلاعات'!BW974</f>
        <v>0</v>
      </c>
      <c r="BO974" s="166" t="str">
        <f>'2.ورود اطلاعات'!BX974</f>
        <v xml:space="preserve"> </v>
      </c>
      <c r="BP974" s="166" t="str">
        <f>'2.ورود اطلاعات'!BY974</f>
        <v xml:space="preserve"> </v>
      </c>
      <c r="BQ974" s="280" t="str">
        <f t="shared" si="126"/>
        <v>تست اچ آی وی انجام نشده است</v>
      </c>
      <c r="BR974" s="166">
        <f>'2.ورود اطلاعات'!BZ974</f>
        <v>0</v>
      </c>
      <c r="BS974" s="166" t="str">
        <f>'2.ورود اطلاعات'!CA974</f>
        <v xml:space="preserve"> </v>
      </c>
      <c r="BT974" s="166" t="str">
        <f>'2.ورود اطلاعات'!CB974</f>
        <v xml:space="preserve"> </v>
      </c>
      <c r="BU974" s="280" t="str">
        <f t="shared" si="127"/>
        <v>تست اچ آی وی انجام نشده است</v>
      </c>
      <c r="BV974" s="166">
        <f>'2.ورود اطلاعات'!CC974</f>
        <v>0</v>
      </c>
      <c r="BW974" s="166" t="str">
        <f>'2.ورود اطلاعات'!CD974</f>
        <v xml:space="preserve"> </v>
      </c>
      <c r="BX974" s="166" t="str">
        <f>'2.ورود اطلاعات'!CE974</f>
        <v xml:space="preserve"> </v>
      </c>
      <c r="BY974" s="280" t="str">
        <f t="shared" si="128"/>
        <v>تست اچ آی وی انجام نشده است</v>
      </c>
      <c r="BZ974" s="166">
        <f>'2.ورود اطلاعات'!CF974</f>
        <v>0</v>
      </c>
      <c r="CA974" s="166" t="str">
        <f>'2.ورود اطلاعات'!CG974</f>
        <v xml:space="preserve"> </v>
      </c>
      <c r="CB974" s="166" t="str">
        <f>'2.ورود اطلاعات'!CH974</f>
        <v xml:space="preserve"> </v>
      </c>
      <c r="CC974" s="280" t="str">
        <f t="shared" si="129"/>
        <v>تست اچ آی وی انجام نشده است</v>
      </c>
      <c r="CD974" s="166">
        <f>'2.ورود اطلاعات'!CI974</f>
        <v>0</v>
      </c>
      <c r="CE974" s="166" t="str">
        <f>'2.ورود اطلاعات'!CJ974</f>
        <v xml:space="preserve"> </v>
      </c>
      <c r="CF974" s="166" t="str">
        <f>'2.ورود اطلاعات'!CK974</f>
        <v xml:space="preserve"> </v>
      </c>
      <c r="CG974" s="280" t="str">
        <f t="shared" si="130"/>
        <v>تست اچ آی وی انجام نشده است</v>
      </c>
      <c r="CH974" s="166">
        <f>'2.ورود اطلاعات'!CL974</f>
        <v>0</v>
      </c>
      <c r="CI974" s="166" t="str">
        <f>'2.ورود اطلاعات'!CM974</f>
        <v xml:space="preserve"> </v>
      </c>
      <c r="CJ974" s="166" t="str">
        <f>'2.ورود اطلاعات'!CN974</f>
        <v xml:space="preserve"> </v>
      </c>
      <c r="CK974" s="280" t="str">
        <f t="shared" si="131"/>
        <v>تست اچ آی وی انجام نشده است</v>
      </c>
      <c r="CL974" s="166">
        <f>'2.ورود اطلاعات'!CO974</f>
        <v>0</v>
      </c>
      <c r="CM974" s="166" t="str">
        <f>'2.ورود اطلاعات'!CP974</f>
        <v xml:space="preserve"> </v>
      </c>
      <c r="CN974" s="166" t="str">
        <f>'2.ورود اطلاعات'!CQ974</f>
        <v xml:space="preserve"> </v>
      </c>
      <c r="CO974" s="280" t="str">
        <f t="shared" si="132"/>
        <v>تست اچ آی وی انجام نشده است</v>
      </c>
      <c r="CP974" s="166">
        <f>'2.ورود اطلاعات'!CR974</f>
        <v>0</v>
      </c>
      <c r="CQ974" s="166" t="str">
        <f>'2.ورود اطلاعات'!CS974</f>
        <v xml:space="preserve"> </v>
      </c>
      <c r="CR974" s="166" t="str">
        <f>'2.ورود اطلاعات'!CT974</f>
        <v xml:space="preserve"> </v>
      </c>
      <c r="CS974" s="280" t="str">
        <f t="shared" si="133"/>
        <v>تست اچ آی وی انجام نشده است</v>
      </c>
      <c r="CT974" s="166" t="str">
        <f>'2.ورود اطلاعات'!CU974</f>
        <v>خیر</v>
      </c>
      <c r="DI974" s="164"/>
      <c r="DJ974" s="164"/>
    </row>
    <row r="975" spans="1:114" s="166" customFormat="1" ht="11.65" x14ac:dyDescent="0.35">
      <c r="A975" s="144" t="str">
        <f>'2.ورود اطلاعات'!BS975</f>
        <v>خیر</v>
      </c>
      <c r="B975" s="166">
        <f>'2.ورود اطلاعات'!A975</f>
        <v>974</v>
      </c>
      <c r="C975" s="166">
        <f>'1.مشخصات مرکز'!$D$2</f>
        <v>1398</v>
      </c>
      <c r="D975" s="166" t="str">
        <f>'1.مشخصات مرکز'!$D$3</f>
        <v>انتخاب کنید ...</v>
      </c>
      <c r="E975" s="166" t="str">
        <f>'1.مشخصات مرکز'!$D$4</f>
        <v>انتخاب کنید ...</v>
      </c>
      <c r="F975" s="166" t="str">
        <f>'1.مشخصات مرکز'!$D$5</f>
        <v>انتخاب کنید ...</v>
      </c>
      <c r="G975" s="166">
        <f>'1.مشخصات مرکز'!$D$6</f>
        <v>0</v>
      </c>
      <c r="H975" s="166" t="str">
        <f>'1.مشخصات مرکز'!$D$7</f>
        <v>انتخاب کنید ...</v>
      </c>
      <c r="I975" s="166">
        <f>'1.مشخصات مرکز'!$D$8</f>
        <v>0</v>
      </c>
      <c r="J975" s="166">
        <f>'1.مشخصات مرکز'!$D$9</f>
        <v>0</v>
      </c>
      <c r="K975" s="164">
        <f>'1.مشخصات مرکز'!$D$10</f>
        <v>0</v>
      </c>
      <c r="L975" s="164">
        <f>'1.مشخصات مرکز'!$D$11</f>
        <v>0</v>
      </c>
      <c r="M975" s="166">
        <f>'2.ورود اطلاعات'!B975</f>
        <v>0</v>
      </c>
      <c r="N975" s="166">
        <f>'2.ورود اطلاعات'!C975</f>
        <v>0</v>
      </c>
      <c r="O975" s="166" t="str">
        <f>IF('2.ورود اطلاعات'!F975=0,"نامعلوم",'2.ورود اطلاعات'!F975)</f>
        <v>نامعلوم</v>
      </c>
      <c r="P975" s="166">
        <f>'2.ورود اطلاعات'!J975</f>
        <v>0</v>
      </c>
      <c r="Q975" s="166">
        <f>'2.ورود اطلاعات'!K975</f>
        <v>0</v>
      </c>
      <c r="R975" s="166">
        <f>'2.ورود اطلاعات'!L975</f>
        <v>0</v>
      </c>
      <c r="S975" s="166">
        <f>'2.ورود اطلاعات'!M975</f>
        <v>0</v>
      </c>
      <c r="T975" s="166">
        <f>'2.ورود اطلاعات'!N975</f>
        <v>0</v>
      </c>
      <c r="U975" s="166">
        <f>'2.ورود اطلاعات'!O975</f>
        <v>1398</v>
      </c>
      <c r="V975" s="166">
        <f>'2.ورود اطلاعات'!P975</f>
        <v>0</v>
      </c>
      <c r="W975" s="166">
        <f>'2.ورود اطلاعات'!Q975</f>
        <v>0</v>
      </c>
      <c r="X975" s="166">
        <f>'2.ورود اطلاعات'!R975</f>
        <v>0</v>
      </c>
      <c r="Y975" s="166">
        <f>'2.ورود اطلاعات'!S975</f>
        <v>0</v>
      </c>
      <c r="Z975" s="166">
        <f>'2.ورود اطلاعات'!T975</f>
        <v>0</v>
      </c>
      <c r="AA975" s="166">
        <f>'2.ورود اطلاعات'!U975</f>
        <v>0</v>
      </c>
      <c r="AB975" s="166">
        <f>'2.ورود اطلاعات'!V975</f>
        <v>0</v>
      </c>
      <c r="AC975" s="166">
        <f>'2.ورود اطلاعات'!W975</f>
        <v>0</v>
      </c>
      <c r="AD975" s="166">
        <f>'2.ورود اطلاعات'!X975</f>
        <v>0</v>
      </c>
      <c r="AE975" s="166">
        <f>'2.ورود اطلاعات'!Y975</f>
        <v>0</v>
      </c>
      <c r="AF975" s="166">
        <f>'2.ورود اطلاعات'!Z975</f>
        <v>0</v>
      </c>
      <c r="AG975" s="166">
        <f>'2.ورود اطلاعات'!AA975</f>
        <v>0</v>
      </c>
      <c r="AH975" s="166">
        <f>'2.ورود اطلاعات'!AB975</f>
        <v>0</v>
      </c>
      <c r="AI975" s="166">
        <f>'2.ورود اطلاعات'!AC975</f>
        <v>0</v>
      </c>
      <c r="AJ975" s="166">
        <f>'2.ورود اطلاعات'!AD975</f>
        <v>0</v>
      </c>
      <c r="AK975" s="166">
        <f>'2.ورود اطلاعات'!AE975</f>
        <v>0</v>
      </c>
      <c r="AL975" s="166">
        <f>'2.ورود اطلاعات'!AF975</f>
        <v>0</v>
      </c>
      <c r="AM975" s="166">
        <f>'2.ورود اطلاعات'!AG975</f>
        <v>0</v>
      </c>
      <c r="AN975" s="166">
        <f>'2.ورود اطلاعات'!AH975</f>
        <v>0</v>
      </c>
      <c r="AO975" s="166">
        <f>'2.ورود اطلاعات'!AI975</f>
        <v>0</v>
      </c>
      <c r="AP975" s="166" t="str">
        <f>'2.ورود اطلاعات'!AK975</f>
        <v xml:space="preserve">         </v>
      </c>
      <c r="AQ975" s="166" t="str">
        <f>'2.ورود اطلاعات'!AL975</f>
        <v>هیچکدام</v>
      </c>
      <c r="AR975" s="166" t="str">
        <f>'2.ورود اطلاعات'!AM975</f>
        <v>7.هیچکدام</v>
      </c>
      <c r="AS975" s="166" t="str">
        <f>'2.ورود اطلاعات'!AN975</f>
        <v>نامعلوم</v>
      </c>
      <c r="AT975" s="166" t="str">
        <f>'2.ورود اطلاعات'!AO975</f>
        <v>نامعلوم</v>
      </c>
      <c r="AU975" s="166" t="str">
        <f>'2.ورود اطلاعات'!CV975</f>
        <v>ارائه نشده است.</v>
      </c>
      <c r="AV975" s="166">
        <f>'2.ورود اطلاعات'!CW975</f>
        <v>0</v>
      </c>
      <c r="AW975" s="164">
        <f>'2.ورود اطلاعات'!AT975</f>
        <v>0</v>
      </c>
      <c r="AX975" s="164">
        <f>'2.ورود اطلاعات'!AU975</f>
        <v>0</v>
      </c>
      <c r="AY975" s="164">
        <f>'2.ورود اطلاعات'!AV975</f>
        <v>0</v>
      </c>
      <c r="AZ975" s="164">
        <f>'2.ورود اطلاعات'!AW975</f>
        <v>0</v>
      </c>
      <c r="BA975" s="164">
        <f>'2.ورود اطلاعات'!AX975</f>
        <v>0</v>
      </c>
      <c r="BB975" s="166">
        <f>'2.ورود اطلاعات'!BT975</f>
        <v>0</v>
      </c>
      <c r="BC975" s="166" t="str">
        <f>'2.ورود اطلاعات'!BU975</f>
        <v xml:space="preserve"> </v>
      </c>
      <c r="BD975" s="166" t="str">
        <f>'2.ورود اطلاعات'!BV975</f>
        <v xml:space="preserve"> </v>
      </c>
      <c r="BE975" s="21"/>
      <c r="BF975" s="164">
        <f>'2.ورود اطلاعات'!BK975</f>
        <v>0</v>
      </c>
      <c r="BG975" s="164">
        <f>'2.ورود اطلاعات'!BL975</f>
        <v>0</v>
      </c>
      <c r="BH975" s="164">
        <f>'2.ورود اطلاعات'!BM975</f>
        <v>0</v>
      </c>
      <c r="BI975" s="164">
        <f>'2.ورود اطلاعات'!BN975</f>
        <v>0</v>
      </c>
      <c r="BJ975" s="164">
        <f>'2.ورود اطلاعات'!BO975</f>
        <v>0</v>
      </c>
      <c r="BK975" s="164">
        <f>'2.ورود اطلاعات'!BP975</f>
        <v>0</v>
      </c>
      <c r="BL975" s="164">
        <f>'2.ورود اطلاعات'!BQ975</f>
        <v>0</v>
      </c>
      <c r="BM975" s="164">
        <f>'2.ورود اطلاعات'!BR975</f>
        <v>0</v>
      </c>
      <c r="BN975" s="166">
        <f>'2.ورود اطلاعات'!BW975</f>
        <v>0</v>
      </c>
      <c r="BO975" s="166" t="str">
        <f>'2.ورود اطلاعات'!BX975</f>
        <v xml:space="preserve"> </v>
      </c>
      <c r="BP975" s="166" t="str">
        <f>'2.ورود اطلاعات'!BY975</f>
        <v xml:space="preserve"> </v>
      </c>
      <c r="BQ975" s="280" t="str">
        <f t="shared" si="126"/>
        <v>تست اچ آی وی انجام نشده است</v>
      </c>
      <c r="BR975" s="166">
        <f>'2.ورود اطلاعات'!BZ975</f>
        <v>0</v>
      </c>
      <c r="BS975" s="166" t="str">
        <f>'2.ورود اطلاعات'!CA975</f>
        <v xml:space="preserve"> </v>
      </c>
      <c r="BT975" s="166" t="str">
        <f>'2.ورود اطلاعات'!CB975</f>
        <v xml:space="preserve"> </v>
      </c>
      <c r="BU975" s="280" t="str">
        <f t="shared" si="127"/>
        <v>تست اچ آی وی انجام نشده است</v>
      </c>
      <c r="BV975" s="166">
        <f>'2.ورود اطلاعات'!CC975</f>
        <v>0</v>
      </c>
      <c r="BW975" s="166" t="str">
        <f>'2.ورود اطلاعات'!CD975</f>
        <v xml:space="preserve"> </v>
      </c>
      <c r="BX975" s="166" t="str">
        <f>'2.ورود اطلاعات'!CE975</f>
        <v xml:space="preserve"> </v>
      </c>
      <c r="BY975" s="280" t="str">
        <f t="shared" si="128"/>
        <v>تست اچ آی وی انجام نشده است</v>
      </c>
      <c r="BZ975" s="166">
        <f>'2.ورود اطلاعات'!CF975</f>
        <v>0</v>
      </c>
      <c r="CA975" s="166" t="str">
        <f>'2.ورود اطلاعات'!CG975</f>
        <v xml:space="preserve"> </v>
      </c>
      <c r="CB975" s="166" t="str">
        <f>'2.ورود اطلاعات'!CH975</f>
        <v xml:space="preserve"> </v>
      </c>
      <c r="CC975" s="280" t="str">
        <f t="shared" si="129"/>
        <v>تست اچ آی وی انجام نشده است</v>
      </c>
      <c r="CD975" s="166">
        <f>'2.ورود اطلاعات'!CI975</f>
        <v>0</v>
      </c>
      <c r="CE975" s="166" t="str">
        <f>'2.ورود اطلاعات'!CJ975</f>
        <v xml:space="preserve"> </v>
      </c>
      <c r="CF975" s="166" t="str">
        <f>'2.ورود اطلاعات'!CK975</f>
        <v xml:space="preserve"> </v>
      </c>
      <c r="CG975" s="280" t="str">
        <f t="shared" si="130"/>
        <v>تست اچ آی وی انجام نشده است</v>
      </c>
      <c r="CH975" s="166">
        <f>'2.ورود اطلاعات'!CL975</f>
        <v>0</v>
      </c>
      <c r="CI975" s="166" t="str">
        <f>'2.ورود اطلاعات'!CM975</f>
        <v xml:space="preserve"> </v>
      </c>
      <c r="CJ975" s="166" t="str">
        <f>'2.ورود اطلاعات'!CN975</f>
        <v xml:space="preserve"> </v>
      </c>
      <c r="CK975" s="280" t="str">
        <f t="shared" si="131"/>
        <v>تست اچ آی وی انجام نشده است</v>
      </c>
      <c r="CL975" s="166">
        <f>'2.ورود اطلاعات'!CO975</f>
        <v>0</v>
      </c>
      <c r="CM975" s="166" t="str">
        <f>'2.ورود اطلاعات'!CP975</f>
        <v xml:space="preserve"> </v>
      </c>
      <c r="CN975" s="166" t="str">
        <f>'2.ورود اطلاعات'!CQ975</f>
        <v xml:space="preserve"> </v>
      </c>
      <c r="CO975" s="280" t="str">
        <f t="shared" si="132"/>
        <v>تست اچ آی وی انجام نشده است</v>
      </c>
      <c r="CP975" s="166">
        <f>'2.ورود اطلاعات'!CR975</f>
        <v>0</v>
      </c>
      <c r="CQ975" s="166" t="str">
        <f>'2.ورود اطلاعات'!CS975</f>
        <v xml:space="preserve"> </v>
      </c>
      <c r="CR975" s="166" t="str">
        <f>'2.ورود اطلاعات'!CT975</f>
        <v xml:space="preserve"> </v>
      </c>
      <c r="CS975" s="280" t="str">
        <f t="shared" si="133"/>
        <v>تست اچ آی وی انجام نشده است</v>
      </c>
      <c r="CT975" s="166" t="str">
        <f>'2.ورود اطلاعات'!CU975</f>
        <v>خیر</v>
      </c>
      <c r="DI975" s="164"/>
      <c r="DJ975" s="164"/>
    </row>
    <row r="976" spans="1:114" s="166" customFormat="1" ht="11.65" x14ac:dyDescent="0.35">
      <c r="A976" s="144" t="str">
        <f>'2.ورود اطلاعات'!BS976</f>
        <v>خیر</v>
      </c>
      <c r="B976" s="166">
        <f>'2.ورود اطلاعات'!A976</f>
        <v>975</v>
      </c>
      <c r="C976" s="166">
        <f>'1.مشخصات مرکز'!$D$2</f>
        <v>1398</v>
      </c>
      <c r="D976" s="166" t="str">
        <f>'1.مشخصات مرکز'!$D$3</f>
        <v>انتخاب کنید ...</v>
      </c>
      <c r="E976" s="166" t="str">
        <f>'1.مشخصات مرکز'!$D$4</f>
        <v>انتخاب کنید ...</v>
      </c>
      <c r="F976" s="166" t="str">
        <f>'1.مشخصات مرکز'!$D$5</f>
        <v>انتخاب کنید ...</v>
      </c>
      <c r="G976" s="166">
        <f>'1.مشخصات مرکز'!$D$6</f>
        <v>0</v>
      </c>
      <c r="H976" s="166" t="str">
        <f>'1.مشخصات مرکز'!$D$7</f>
        <v>انتخاب کنید ...</v>
      </c>
      <c r="I976" s="166">
        <f>'1.مشخصات مرکز'!$D$8</f>
        <v>0</v>
      </c>
      <c r="J976" s="166">
        <f>'1.مشخصات مرکز'!$D$9</f>
        <v>0</v>
      </c>
      <c r="K976" s="164">
        <f>'1.مشخصات مرکز'!$D$10</f>
        <v>0</v>
      </c>
      <c r="L976" s="164">
        <f>'1.مشخصات مرکز'!$D$11</f>
        <v>0</v>
      </c>
      <c r="M976" s="166">
        <f>'2.ورود اطلاعات'!B976</f>
        <v>0</v>
      </c>
      <c r="N976" s="166">
        <f>'2.ورود اطلاعات'!C976</f>
        <v>0</v>
      </c>
      <c r="O976" s="166" t="str">
        <f>IF('2.ورود اطلاعات'!F976=0,"نامعلوم",'2.ورود اطلاعات'!F976)</f>
        <v>نامعلوم</v>
      </c>
      <c r="P976" s="166">
        <f>'2.ورود اطلاعات'!J976</f>
        <v>0</v>
      </c>
      <c r="Q976" s="166">
        <f>'2.ورود اطلاعات'!K976</f>
        <v>0</v>
      </c>
      <c r="R976" s="166">
        <f>'2.ورود اطلاعات'!L976</f>
        <v>0</v>
      </c>
      <c r="S976" s="166">
        <f>'2.ورود اطلاعات'!M976</f>
        <v>0</v>
      </c>
      <c r="T976" s="166">
        <f>'2.ورود اطلاعات'!N976</f>
        <v>0</v>
      </c>
      <c r="U976" s="166">
        <f>'2.ورود اطلاعات'!O976</f>
        <v>1398</v>
      </c>
      <c r="V976" s="166">
        <f>'2.ورود اطلاعات'!P976</f>
        <v>0</v>
      </c>
      <c r="W976" s="166">
        <f>'2.ورود اطلاعات'!Q976</f>
        <v>0</v>
      </c>
      <c r="X976" s="166">
        <f>'2.ورود اطلاعات'!R976</f>
        <v>0</v>
      </c>
      <c r="Y976" s="166">
        <f>'2.ورود اطلاعات'!S976</f>
        <v>0</v>
      </c>
      <c r="Z976" s="166">
        <f>'2.ورود اطلاعات'!T976</f>
        <v>0</v>
      </c>
      <c r="AA976" s="166">
        <f>'2.ورود اطلاعات'!U976</f>
        <v>0</v>
      </c>
      <c r="AB976" s="166">
        <f>'2.ورود اطلاعات'!V976</f>
        <v>0</v>
      </c>
      <c r="AC976" s="166">
        <f>'2.ورود اطلاعات'!W976</f>
        <v>0</v>
      </c>
      <c r="AD976" s="166">
        <f>'2.ورود اطلاعات'!X976</f>
        <v>0</v>
      </c>
      <c r="AE976" s="166">
        <f>'2.ورود اطلاعات'!Y976</f>
        <v>0</v>
      </c>
      <c r="AF976" s="166">
        <f>'2.ورود اطلاعات'!Z976</f>
        <v>0</v>
      </c>
      <c r="AG976" s="166">
        <f>'2.ورود اطلاعات'!AA976</f>
        <v>0</v>
      </c>
      <c r="AH976" s="166">
        <f>'2.ورود اطلاعات'!AB976</f>
        <v>0</v>
      </c>
      <c r="AI976" s="166">
        <f>'2.ورود اطلاعات'!AC976</f>
        <v>0</v>
      </c>
      <c r="AJ976" s="166">
        <f>'2.ورود اطلاعات'!AD976</f>
        <v>0</v>
      </c>
      <c r="AK976" s="166">
        <f>'2.ورود اطلاعات'!AE976</f>
        <v>0</v>
      </c>
      <c r="AL976" s="166">
        <f>'2.ورود اطلاعات'!AF976</f>
        <v>0</v>
      </c>
      <c r="AM976" s="166">
        <f>'2.ورود اطلاعات'!AG976</f>
        <v>0</v>
      </c>
      <c r="AN976" s="166">
        <f>'2.ورود اطلاعات'!AH976</f>
        <v>0</v>
      </c>
      <c r="AO976" s="166">
        <f>'2.ورود اطلاعات'!AI976</f>
        <v>0</v>
      </c>
      <c r="AP976" s="166" t="str">
        <f>'2.ورود اطلاعات'!AK976</f>
        <v xml:space="preserve">         </v>
      </c>
      <c r="AQ976" s="166" t="str">
        <f>'2.ورود اطلاعات'!AL976</f>
        <v>هیچکدام</v>
      </c>
      <c r="AR976" s="166" t="str">
        <f>'2.ورود اطلاعات'!AM976</f>
        <v>7.هیچکدام</v>
      </c>
      <c r="AS976" s="166" t="str">
        <f>'2.ورود اطلاعات'!AN976</f>
        <v>نامعلوم</v>
      </c>
      <c r="AT976" s="166" t="str">
        <f>'2.ورود اطلاعات'!AO976</f>
        <v>نامعلوم</v>
      </c>
      <c r="AU976" s="166" t="str">
        <f>'2.ورود اطلاعات'!CV976</f>
        <v>ارائه نشده است.</v>
      </c>
      <c r="AV976" s="166">
        <f>'2.ورود اطلاعات'!CW976</f>
        <v>0</v>
      </c>
      <c r="AW976" s="164">
        <f>'2.ورود اطلاعات'!AT976</f>
        <v>0</v>
      </c>
      <c r="AX976" s="164">
        <f>'2.ورود اطلاعات'!AU976</f>
        <v>0</v>
      </c>
      <c r="AY976" s="164">
        <f>'2.ورود اطلاعات'!AV976</f>
        <v>0</v>
      </c>
      <c r="AZ976" s="164">
        <f>'2.ورود اطلاعات'!AW976</f>
        <v>0</v>
      </c>
      <c r="BA976" s="164">
        <f>'2.ورود اطلاعات'!AX976</f>
        <v>0</v>
      </c>
      <c r="BB976" s="166">
        <f>'2.ورود اطلاعات'!BT976</f>
        <v>0</v>
      </c>
      <c r="BC976" s="166" t="str">
        <f>'2.ورود اطلاعات'!BU976</f>
        <v xml:space="preserve"> </v>
      </c>
      <c r="BD976" s="166" t="str">
        <f>'2.ورود اطلاعات'!BV976</f>
        <v xml:space="preserve"> </v>
      </c>
      <c r="BE976" s="21"/>
      <c r="BF976" s="164">
        <f>'2.ورود اطلاعات'!BK976</f>
        <v>0</v>
      </c>
      <c r="BG976" s="164">
        <f>'2.ورود اطلاعات'!BL976</f>
        <v>0</v>
      </c>
      <c r="BH976" s="164">
        <f>'2.ورود اطلاعات'!BM976</f>
        <v>0</v>
      </c>
      <c r="BI976" s="164">
        <f>'2.ورود اطلاعات'!BN976</f>
        <v>0</v>
      </c>
      <c r="BJ976" s="164">
        <f>'2.ورود اطلاعات'!BO976</f>
        <v>0</v>
      </c>
      <c r="BK976" s="164">
        <f>'2.ورود اطلاعات'!BP976</f>
        <v>0</v>
      </c>
      <c r="BL976" s="164">
        <f>'2.ورود اطلاعات'!BQ976</f>
        <v>0</v>
      </c>
      <c r="BM976" s="164">
        <f>'2.ورود اطلاعات'!BR976</f>
        <v>0</v>
      </c>
      <c r="BN976" s="166">
        <f>'2.ورود اطلاعات'!BW976</f>
        <v>0</v>
      </c>
      <c r="BO976" s="166" t="str">
        <f>'2.ورود اطلاعات'!BX976</f>
        <v xml:space="preserve"> </v>
      </c>
      <c r="BP976" s="166" t="str">
        <f>'2.ورود اطلاعات'!BY976</f>
        <v xml:space="preserve"> </v>
      </c>
      <c r="BQ976" s="280" t="str">
        <f t="shared" si="126"/>
        <v>تست اچ آی وی انجام نشده است</v>
      </c>
      <c r="BR976" s="166">
        <f>'2.ورود اطلاعات'!BZ976</f>
        <v>0</v>
      </c>
      <c r="BS976" s="166" t="str">
        <f>'2.ورود اطلاعات'!CA976</f>
        <v xml:space="preserve"> </v>
      </c>
      <c r="BT976" s="166" t="str">
        <f>'2.ورود اطلاعات'!CB976</f>
        <v xml:space="preserve"> </v>
      </c>
      <c r="BU976" s="280" t="str">
        <f t="shared" si="127"/>
        <v>تست اچ آی وی انجام نشده است</v>
      </c>
      <c r="BV976" s="166">
        <f>'2.ورود اطلاعات'!CC976</f>
        <v>0</v>
      </c>
      <c r="BW976" s="166" t="str">
        <f>'2.ورود اطلاعات'!CD976</f>
        <v xml:space="preserve"> </v>
      </c>
      <c r="BX976" s="166" t="str">
        <f>'2.ورود اطلاعات'!CE976</f>
        <v xml:space="preserve"> </v>
      </c>
      <c r="BY976" s="280" t="str">
        <f t="shared" si="128"/>
        <v>تست اچ آی وی انجام نشده است</v>
      </c>
      <c r="BZ976" s="166">
        <f>'2.ورود اطلاعات'!CF976</f>
        <v>0</v>
      </c>
      <c r="CA976" s="166" t="str">
        <f>'2.ورود اطلاعات'!CG976</f>
        <v xml:space="preserve"> </v>
      </c>
      <c r="CB976" s="166" t="str">
        <f>'2.ورود اطلاعات'!CH976</f>
        <v xml:space="preserve"> </v>
      </c>
      <c r="CC976" s="280" t="str">
        <f t="shared" si="129"/>
        <v>تست اچ آی وی انجام نشده است</v>
      </c>
      <c r="CD976" s="166">
        <f>'2.ورود اطلاعات'!CI976</f>
        <v>0</v>
      </c>
      <c r="CE976" s="166" t="str">
        <f>'2.ورود اطلاعات'!CJ976</f>
        <v xml:space="preserve"> </v>
      </c>
      <c r="CF976" s="166" t="str">
        <f>'2.ورود اطلاعات'!CK976</f>
        <v xml:space="preserve"> </v>
      </c>
      <c r="CG976" s="280" t="str">
        <f t="shared" si="130"/>
        <v>تست اچ آی وی انجام نشده است</v>
      </c>
      <c r="CH976" s="166">
        <f>'2.ورود اطلاعات'!CL976</f>
        <v>0</v>
      </c>
      <c r="CI976" s="166" t="str">
        <f>'2.ورود اطلاعات'!CM976</f>
        <v xml:space="preserve"> </v>
      </c>
      <c r="CJ976" s="166" t="str">
        <f>'2.ورود اطلاعات'!CN976</f>
        <v xml:space="preserve"> </v>
      </c>
      <c r="CK976" s="280" t="str">
        <f t="shared" si="131"/>
        <v>تست اچ آی وی انجام نشده است</v>
      </c>
      <c r="CL976" s="166">
        <f>'2.ورود اطلاعات'!CO976</f>
        <v>0</v>
      </c>
      <c r="CM976" s="166" t="str">
        <f>'2.ورود اطلاعات'!CP976</f>
        <v xml:space="preserve"> </v>
      </c>
      <c r="CN976" s="166" t="str">
        <f>'2.ورود اطلاعات'!CQ976</f>
        <v xml:space="preserve"> </v>
      </c>
      <c r="CO976" s="280" t="str">
        <f t="shared" si="132"/>
        <v>تست اچ آی وی انجام نشده است</v>
      </c>
      <c r="CP976" s="166">
        <f>'2.ورود اطلاعات'!CR976</f>
        <v>0</v>
      </c>
      <c r="CQ976" s="166" t="str">
        <f>'2.ورود اطلاعات'!CS976</f>
        <v xml:space="preserve"> </v>
      </c>
      <c r="CR976" s="166" t="str">
        <f>'2.ورود اطلاعات'!CT976</f>
        <v xml:space="preserve"> </v>
      </c>
      <c r="CS976" s="280" t="str">
        <f t="shared" si="133"/>
        <v>تست اچ آی وی انجام نشده است</v>
      </c>
      <c r="CT976" s="166" t="str">
        <f>'2.ورود اطلاعات'!CU976</f>
        <v>خیر</v>
      </c>
      <c r="DI976" s="164"/>
      <c r="DJ976" s="164"/>
    </row>
    <row r="977" spans="1:114" s="166" customFormat="1" ht="11.65" x14ac:dyDescent="0.35">
      <c r="A977" s="144" t="str">
        <f>'2.ورود اطلاعات'!BS977</f>
        <v>خیر</v>
      </c>
      <c r="B977" s="166">
        <f>'2.ورود اطلاعات'!A977</f>
        <v>976</v>
      </c>
      <c r="C977" s="166">
        <f>'1.مشخصات مرکز'!$D$2</f>
        <v>1398</v>
      </c>
      <c r="D977" s="166" t="str">
        <f>'1.مشخصات مرکز'!$D$3</f>
        <v>انتخاب کنید ...</v>
      </c>
      <c r="E977" s="166" t="str">
        <f>'1.مشخصات مرکز'!$D$4</f>
        <v>انتخاب کنید ...</v>
      </c>
      <c r="F977" s="166" t="str">
        <f>'1.مشخصات مرکز'!$D$5</f>
        <v>انتخاب کنید ...</v>
      </c>
      <c r="G977" s="166">
        <f>'1.مشخصات مرکز'!$D$6</f>
        <v>0</v>
      </c>
      <c r="H977" s="166" t="str">
        <f>'1.مشخصات مرکز'!$D$7</f>
        <v>انتخاب کنید ...</v>
      </c>
      <c r="I977" s="166">
        <f>'1.مشخصات مرکز'!$D$8</f>
        <v>0</v>
      </c>
      <c r="J977" s="166">
        <f>'1.مشخصات مرکز'!$D$9</f>
        <v>0</v>
      </c>
      <c r="K977" s="164">
        <f>'1.مشخصات مرکز'!$D$10</f>
        <v>0</v>
      </c>
      <c r="L977" s="164">
        <f>'1.مشخصات مرکز'!$D$11</f>
        <v>0</v>
      </c>
      <c r="M977" s="166">
        <f>'2.ورود اطلاعات'!B977</f>
        <v>0</v>
      </c>
      <c r="N977" s="166">
        <f>'2.ورود اطلاعات'!C977</f>
        <v>0</v>
      </c>
      <c r="O977" s="166" t="str">
        <f>IF('2.ورود اطلاعات'!F977=0,"نامعلوم",'2.ورود اطلاعات'!F977)</f>
        <v>نامعلوم</v>
      </c>
      <c r="P977" s="166">
        <f>'2.ورود اطلاعات'!J977</f>
        <v>0</v>
      </c>
      <c r="Q977" s="166">
        <f>'2.ورود اطلاعات'!K977</f>
        <v>0</v>
      </c>
      <c r="R977" s="166">
        <f>'2.ورود اطلاعات'!L977</f>
        <v>0</v>
      </c>
      <c r="S977" s="166">
        <f>'2.ورود اطلاعات'!M977</f>
        <v>0</v>
      </c>
      <c r="T977" s="166">
        <f>'2.ورود اطلاعات'!N977</f>
        <v>0</v>
      </c>
      <c r="U977" s="166">
        <f>'2.ورود اطلاعات'!O977</f>
        <v>1398</v>
      </c>
      <c r="V977" s="166">
        <f>'2.ورود اطلاعات'!P977</f>
        <v>0</v>
      </c>
      <c r="W977" s="166">
        <f>'2.ورود اطلاعات'!Q977</f>
        <v>0</v>
      </c>
      <c r="X977" s="166">
        <f>'2.ورود اطلاعات'!R977</f>
        <v>0</v>
      </c>
      <c r="Y977" s="166">
        <f>'2.ورود اطلاعات'!S977</f>
        <v>0</v>
      </c>
      <c r="Z977" s="166">
        <f>'2.ورود اطلاعات'!T977</f>
        <v>0</v>
      </c>
      <c r="AA977" s="166">
        <f>'2.ورود اطلاعات'!U977</f>
        <v>0</v>
      </c>
      <c r="AB977" s="166">
        <f>'2.ورود اطلاعات'!V977</f>
        <v>0</v>
      </c>
      <c r="AC977" s="166">
        <f>'2.ورود اطلاعات'!W977</f>
        <v>0</v>
      </c>
      <c r="AD977" s="166">
        <f>'2.ورود اطلاعات'!X977</f>
        <v>0</v>
      </c>
      <c r="AE977" s="166">
        <f>'2.ورود اطلاعات'!Y977</f>
        <v>0</v>
      </c>
      <c r="AF977" s="166">
        <f>'2.ورود اطلاعات'!Z977</f>
        <v>0</v>
      </c>
      <c r="AG977" s="166">
        <f>'2.ورود اطلاعات'!AA977</f>
        <v>0</v>
      </c>
      <c r="AH977" s="166">
        <f>'2.ورود اطلاعات'!AB977</f>
        <v>0</v>
      </c>
      <c r="AI977" s="166">
        <f>'2.ورود اطلاعات'!AC977</f>
        <v>0</v>
      </c>
      <c r="AJ977" s="166">
        <f>'2.ورود اطلاعات'!AD977</f>
        <v>0</v>
      </c>
      <c r="AK977" s="166">
        <f>'2.ورود اطلاعات'!AE977</f>
        <v>0</v>
      </c>
      <c r="AL977" s="166">
        <f>'2.ورود اطلاعات'!AF977</f>
        <v>0</v>
      </c>
      <c r="AM977" s="166">
        <f>'2.ورود اطلاعات'!AG977</f>
        <v>0</v>
      </c>
      <c r="AN977" s="166">
        <f>'2.ورود اطلاعات'!AH977</f>
        <v>0</v>
      </c>
      <c r="AO977" s="166">
        <f>'2.ورود اطلاعات'!AI977</f>
        <v>0</v>
      </c>
      <c r="AP977" s="166" t="str">
        <f>'2.ورود اطلاعات'!AK977</f>
        <v xml:space="preserve">         </v>
      </c>
      <c r="AQ977" s="166" t="str">
        <f>'2.ورود اطلاعات'!AL977</f>
        <v>هیچکدام</v>
      </c>
      <c r="AR977" s="166" t="str">
        <f>'2.ورود اطلاعات'!AM977</f>
        <v>7.هیچکدام</v>
      </c>
      <c r="AS977" s="166" t="str">
        <f>'2.ورود اطلاعات'!AN977</f>
        <v>نامعلوم</v>
      </c>
      <c r="AT977" s="166" t="str">
        <f>'2.ورود اطلاعات'!AO977</f>
        <v>نامعلوم</v>
      </c>
      <c r="AU977" s="166" t="str">
        <f>'2.ورود اطلاعات'!CV977</f>
        <v>ارائه نشده است.</v>
      </c>
      <c r="AV977" s="166">
        <f>'2.ورود اطلاعات'!CW977</f>
        <v>0</v>
      </c>
      <c r="AW977" s="164">
        <f>'2.ورود اطلاعات'!AT977</f>
        <v>0</v>
      </c>
      <c r="AX977" s="164">
        <f>'2.ورود اطلاعات'!AU977</f>
        <v>0</v>
      </c>
      <c r="AY977" s="164">
        <f>'2.ورود اطلاعات'!AV977</f>
        <v>0</v>
      </c>
      <c r="AZ977" s="164">
        <f>'2.ورود اطلاعات'!AW977</f>
        <v>0</v>
      </c>
      <c r="BA977" s="164">
        <f>'2.ورود اطلاعات'!AX977</f>
        <v>0</v>
      </c>
      <c r="BB977" s="166">
        <f>'2.ورود اطلاعات'!BT977</f>
        <v>0</v>
      </c>
      <c r="BC977" s="166" t="str">
        <f>'2.ورود اطلاعات'!BU977</f>
        <v xml:space="preserve"> </v>
      </c>
      <c r="BD977" s="166" t="str">
        <f>'2.ورود اطلاعات'!BV977</f>
        <v xml:space="preserve"> </v>
      </c>
      <c r="BE977" s="21"/>
      <c r="BF977" s="164">
        <f>'2.ورود اطلاعات'!BK977</f>
        <v>0</v>
      </c>
      <c r="BG977" s="164">
        <f>'2.ورود اطلاعات'!BL977</f>
        <v>0</v>
      </c>
      <c r="BH977" s="164">
        <f>'2.ورود اطلاعات'!BM977</f>
        <v>0</v>
      </c>
      <c r="BI977" s="164">
        <f>'2.ورود اطلاعات'!BN977</f>
        <v>0</v>
      </c>
      <c r="BJ977" s="164">
        <f>'2.ورود اطلاعات'!BO977</f>
        <v>0</v>
      </c>
      <c r="BK977" s="164">
        <f>'2.ورود اطلاعات'!BP977</f>
        <v>0</v>
      </c>
      <c r="BL977" s="164">
        <f>'2.ورود اطلاعات'!BQ977</f>
        <v>0</v>
      </c>
      <c r="BM977" s="164">
        <f>'2.ورود اطلاعات'!BR977</f>
        <v>0</v>
      </c>
      <c r="BN977" s="166">
        <f>'2.ورود اطلاعات'!BW977</f>
        <v>0</v>
      </c>
      <c r="BO977" s="166" t="str">
        <f>'2.ورود اطلاعات'!BX977</f>
        <v xml:space="preserve"> </v>
      </c>
      <c r="BP977" s="166" t="str">
        <f>'2.ورود اطلاعات'!BY977</f>
        <v xml:space="preserve"> </v>
      </c>
      <c r="BQ977" s="280" t="str">
        <f t="shared" si="126"/>
        <v>تست اچ آی وی انجام نشده است</v>
      </c>
      <c r="BR977" s="166">
        <f>'2.ورود اطلاعات'!BZ977</f>
        <v>0</v>
      </c>
      <c r="BS977" s="166" t="str">
        <f>'2.ورود اطلاعات'!CA977</f>
        <v xml:space="preserve"> </v>
      </c>
      <c r="BT977" s="166" t="str">
        <f>'2.ورود اطلاعات'!CB977</f>
        <v xml:space="preserve"> </v>
      </c>
      <c r="BU977" s="280" t="str">
        <f t="shared" si="127"/>
        <v>تست اچ آی وی انجام نشده است</v>
      </c>
      <c r="BV977" s="166">
        <f>'2.ورود اطلاعات'!CC977</f>
        <v>0</v>
      </c>
      <c r="BW977" s="166" t="str">
        <f>'2.ورود اطلاعات'!CD977</f>
        <v xml:space="preserve"> </v>
      </c>
      <c r="BX977" s="166" t="str">
        <f>'2.ورود اطلاعات'!CE977</f>
        <v xml:space="preserve"> </v>
      </c>
      <c r="BY977" s="280" t="str">
        <f t="shared" si="128"/>
        <v>تست اچ آی وی انجام نشده است</v>
      </c>
      <c r="BZ977" s="166">
        <f>'2.ورود اطلاعات'!CF977</f>
        <v>0</v>
      </c>
      <c r="CA977" s="166" t="str">
        <f>'2.ورود اطلاعات'!CG977</f>
        <v xml:space="preserve"> </v>
      </c>
      <c r="CB977" s="166" t="str">
        <f>'2.ورود اطلاعات'!CH977</f>
        <v xml:space="preserve"> </v>
      </c>
      <c r="CC977" s="280" t="str">
        <f t="shared" si="129"/>
        <v>تست اچ آی وی انجام نشده است</v>
      </c>
      <c r="CD977" s="166">
        <f>'2.ورود اطلاعات'!CI977</f>
        <v>0</v>
      </c>
      <c r="CE977" s="166" t="str">
        <f>'2.ورود اطلاعات'!CJ977</f>
        <v xml:space="preserve"> </v>
      </c>
      <c r="CF977" s="166" t="str">
        <f>'2.ورود اطلاعات'!CK977</f>
        <v xml:space="preserve"> </v>
      </c>
      <c r="CG977" s="280" t="str">
        <f t="shared" si="130"/>
        <v>تست اچ آی وی انجام نشده است</v>
      </c>
      <c r="CH977" s="166">
        <f>'2.ورود اطلاعات'!CL977</f>
        <v>0</v>
      </c>
      <c r="CI977" s="166" t="str">
        <f>'2.ورود اطلاعات'!CM977</f>
        <v xml:space="preserve"> </v>
      </c>
      <c r="CJ977" s="166" t="str">
        <f>'2.ورود اطلاعات'!CN977</f>
        <v xml:space="preserve"> </v>
      </c>
      <c r="CK977" s="280" t="str">
        <f t="shared" si="131"/>
        <v>تست اچ آی وی انجام نشده است</v>
      </c>
      <c r="CL977" s="166">
        <f>'2.ورود اطلاعات'!CO977</f>
        <v>0</v>
      </c>
      <c r="CM977" s="166" t="str">
        <f>'2.ورود اطلاعات'!CP977</f>
        <v xml:space="preserve"> </v>
      </c>
      <c r="CN977" s="166" t="str">
        <f>'2.ورود اطلاعات'!CQ977</f>
        <v xml:space="preserve"> </v>
      </c>
      <c r="CO977" s="280" t="str">
        <f t="shared" si="132"/>
        <v>تست اچ آی وی انجام نشده است</v>
      </c>
      <c r="CP977" s="166">
        <f>'2.ورود اطلاعات'!CR977</f>
        <v>0</v>
      </c>
      <c r="CQ977" s="166" t="str">
        <f>'2.ورود اطلاعات'!CS977</f>
        <v xml:space="preserve"> </v>
      </c>
      <c r="CR977" s="166" t="str">
        <f>'2.ورود اطلاعات'!CT977</f>
        <v xml:space="preserve"> </v>
      </c>
      <c r="CS977" s="280" t="str">
        <f t="shared" si="133"/>
        <v>تست اچ آی وی انجام نشده است</v>
      </c>
      <c r="CT977" s="166" t="str">
        <f>'2.ورود اطلاعات'!CU977</f>
        <v>خیر</v>
      </c>
      <c r="DI977" s="164"/>
      <c r="DJ977" s="164"/>
    </row>
    <row r="978" spans="1:114" s="166" customFormat="1" ht="11.65" x14ac:dyDescent="0.35">
      <c r="A978" s="144" t="str">
        <f>'2.ورود اطلاعات'!BS978</f>
        <v>خیر</v>
      </c>
      <c r="B978" s="166">
        <f>'2.ورود اطلاعات'!A978</f>
        <v>977</v>
      </c>
      <c r="C978" s="166">
        <f>'1.مشخصات مرکز'!$D$2</f>
        <v>1398</v>
      </c>
      <c r="D978" s="166" t="str">
        <f>'1.مشخصات مرکز'!$D$3</f>
        <v>انتخاب کنید ...</v>
      </c>
      <c r="E978" s="166" t="str">
        <f>'1.مشخصات مرکز'!$D$4</f>
        <v>انتخاب کنید ...</v>
      </c>
      <c r="F978" s="166" t="str">
        <f>'1.مشخصات مرکز'!$D$5</f>
        <v>انتخاب کنید ...</v>
      </c>
      <c r="G978" s="166">
        <f>'1.مشخصات مرکز'!$D$6</f>
        <v>0</v>
      </c>
      <c r="H978" s="166" t="str">
        <f>'1.مشخصات مرکز'!$D$7</f>
        <v>انتخاب کنید ...</v>
      </c>
      <c r="I978" s="166">
        <f>'1.مشخصات مرکز'!$D$8</f>
        <v>0</v>
      </c>
      <c r="J978" s="166">
        <f>'1.مشخصات مرکز'!$D$9</f>
        <v>0</v>
      </c>
      <c r="K978" s="164">
        <f>'1.مشخصات مرکز'!$D$10</f>
        <v>0</v>
      </c>
      <c r="L978" s="164">
        <f>'1.مشخصات مرکز'!$D$11</f>
        <v>0</v>
      </c>
      <c r="M978" s="166">
        <f>'2.ورود اطلاعات'!B978</f>
        <v>0</v>
      </c>
      <c r="N978" s="166">
        <f>'2.ورود اطلاعات'!C978</f>
        <v>0</v>
      </c>
      <c r="O978" s="166" t="str">
        <f>IF('2.ورود اطلاعات'!F978=0,"نامعلوم",'2.ورود اطلاعات'!F978)</f>
        <v>نامعلوم</v>
      </c>
      <c r="P978" s="166">
        <f>'2.ورود اطلاعات'!J978</f>
        <v>0</v>
      </c>
      <c r="Q978" s="166">
        <f>'2.ورود اطلاعات'!K978</f>
        <v>0</v>
      </c>
      <c r="R978" s="166">
        <f>'2.ورود اطلاعات'!L978</f>
        <v>0</v>
      </c>
      <c r="S978" s="166">
        <f>'2.ورود اطلاعات'!M978</f>
        <v>0</v>
      </c>
      <c r="T978" s="166">
        <f>'2.ورود اطلاعات'!N978</f>
        <v>0</v>
      </c>
      <c r="U978" s="166">
        <f>'2.ورود اطلاعات'!O978</f>
        <v>1398</v>
      </c>
      <c r="V978" s="166">
        <f>'2.ورود اطلاعات'!P978</f>
        <v>0</v>
      </c>
      <c r="W978" s="166">
        <f>'2.ورود اطلاعات'!Q978</f>
        <v>0</v>
      </c>
      <c r="X978" s="166">
        <f>'2.ورود اطلاعات'!R978</f>
        <v>0</v>
      </c>
      <c r="Y978" s="166">
        <f>'2.ورود اطلاعات'!S978</f>
        <v>0</v>
      </c>
      <c r="Z978" s="166">
        <f>'2.ورود اطلاعات'!T978</f>
        <v>0</v>
      </c>
      <c r="AA978" s="166">
        <f>'2.ورود اطلاعات'!U978</f>
        <v>0</v>
      </c>
      <c r="AB978" s="166">
        <f>'2.ورود اطلاعات'!V978</f>
        <v>0</v>
      </c>
      <c r="AC978" s="166">
        <f>'2.ورود اطلاعات'!W978</f>
        <v>0</v>
      </c>
      <c r="AD978" s="166">
        <f>'2.ورود اطلاعات'!X978</f>
        <v>0</v>
      </c>
      <c r="AE978" s="166">
        <f>'2.ورود اطلاعات'!Y978</f>
        <v>0</v>
      </c>
      <c r="AF978" s="166">
        <f>'2.ورود اطلاعات'!Z978</f>
        <v>0</v>
      </c>
      <c r="AG978" s="166">
        <f>'2.ورود اطلاعات'!AA978</f>
        <v>0</v>
      </c>
      <c r="AH978" s="166">
        <f>'2.ورود اطلاعات'!AB978</f>
        <v>0</v>
      </c>
      <c r="AI978" s="166">
        <f>'2.ورود اطلاعات'!AC978</f>
        <v>0</v>
      </c>
      <c r="AJ978" s="166">
        <f>'2.ورود اطلاعات'!AD978</f>
        <v>0</v>
      </c>
      <c r="AK978" s="166">
        <f>'2.ورود اطلاعات'!AE978</f>
        <v>0</v>
      </c>
      <c r="AL978" s="166">
        <f>'2.ورود اطلاعات'!AF978</f>
        <v>0</v>
      </c>
      <c r="AM978" s="166">
        <f>'2.ورود اطلاعات'!AG978</f>
        <v>0</v>
      </c>
      <c r="AN978" s="166">
        <f>'2.ورود اطلاعات'!AH978</f>
        <v>0</v>
      </c>
      <c r="AO978" s="166">
        <f>'2.ورود اطلاعات'!AI978</f>
        <v>0</v>
      </c>
      <c r="AP978" s="166" t="str">
        <f>'2.ورود اطلاعات'!AK978</f>
        <v xml:space="preserve">         </v>
      </c>
      <c r="AQ978" s="166" t="str">
        <f>'2.ورود اطلاعات'!AL978</f>
        <v>هیچکدام</v>
      </c>
      <c r="AR978" s="166" t="str">
        <f>'2.ورود اطلاعات'!AM978</f>
        <v>7.هیچکدام</v>
      </c>
      <c r="AS978" s="166" t="str">
        <f>'2.ورود اطلاعات'!AN978</f>
        <v>نامعلوم</v>
      </c>
      <c r="AT978" s="166" t="str">
        <f>'2.ورود اطلاعات'!AO978</f>
        <v>نامعلوم</v>
      </c>
      <c r="AU978" s="166" t="str">
        <f>'2.ورود اطلاعات'!CV978</f>
        <v>ارائه نشده است.</v>
      </c>
      <c r="AV978" s="166">
        <f>'2.ورود اطلاعات'!CW978</f>
        <v>0</v>
      </c>
      <c r="AW978" s="164">
        <f>'2.ورود اطلاعات'!AT978</f>
        <v>0</v>
      </c>
      <c r="AX978" s="164">
        <f>'2.ورود اطلاعات'!AU978</f>
        <v>0</v>
      </c>
      <c r="AY978" s="164">
        <f>'2.ورود اطلاعات'!AV978</f>
        <v>0</v>
      </c>
      <c r="AZ978" s="164">
        <f>'2.ورود اطلاعات'!AW978</f>
        <v>0</v>
      </c>
      <c r="BA978" s="164">
        <f>'2.ورود اطلاعات'!AX978</f>
        <v>0</v>
      </c>
      <c r="BB978" s="166">
        <f>'2.ورود اطلاعات'!BT978</f>
        <v>0</v>
      </c>
      <c r="BC978" s="166" t="str">
        <f>'2.ورود اطلاعات'!BU978</f>
        <v xml:space="preserve"> </v>
      </c>
      <c r="BD978" s="166" t="str">
        <f>'2.ورود اطلاعات'!BV978</f>
        <v xml:space="preserve"> </v>
      </c>
      <c r="BE978" s="21"/>
      <c r="BF978" s="164">
        <f>'2.ورود اطلاعات'!BK978</f>
        <v>0</v>
      </c>
      <c r="BG978" s="164">
        <f>'2.ورود اطلاعات'!BL978</f>
        <v>0</v>
      </c>
      <c r="BH978" s="164">
        <f>'2.ورود اطلاعات'!BM978</f>
        <v>0</v>
      </c>
      <c r="BI978" s="164">
        <f>'2.ورود اطلاعات'!BN978</f>
        <v>0</v>
      </c>
      <c r="BJ978" s="164">
        <f>'2.ورود اطلاعات'!BO978</f>
        <v>0</v>
      </c>
      <c r="BK978" s="164">
        <f>'2.ورود اطلاعات'!BP978</f>
        <v>0</v>
      </c>
      <c r="BL978" s="164">
        <f>'2.ورود اطلاعات'!BQ978</f>
        <v>0</v>
      </c>
      <c r="BM978" s="164">
        <f>'2.ورود اطلاعات'!BR978</f>
        <v>0</v>
      </c>
      <c r="BN978" s="166">
        <f>'2.ورود اطلاعات'!BW978</f>
        <v>0</v>
      </c>
      <c r="BO978" s="166" t="str">
        <f>'2.ورود اطلاعات'!BX978</f>
        <v xml:space="preserve"> </v>
      </c>
      <c r="BP978" s="166" t="str">
        <f>'2.ورود اطلاعات'!BY978</f>
        <v xml:space="preserve"> </v>
      </c>
      <c r="BQ978" s="280" t="str">
        <f t="shared" si="126"/>
        <v>تست اچ آی وی انجام نشده است</v>
      </c>
      <c r="BR978" s="166">
        <f>'2.ورود اطلاعات'!BZ978</f>
        <v>0</v>
      </c>
      <c r="BS978" s="166" t="str">
        <f>'2.ورود اطلاعات'!CA978</f>
        <v xml:space="preserve"> </v>
      </c>
      <c r="BT978" s="166" t="str">
        <f>'2.ورود اطلاعات'!CB978</f>
        <v xml:space="preserve"> </v>
      </c>
      <c r="BU978" s="280" t="str">
        <f t="shared" si="127"/>
        <v>تست اچ آی وی انجام نشده است</v>
      </c>
      <c r="BV978" s="166">
        <f>'2.ورود اطلاعات'!CC978</f>
        <v>0</v>
      </c>
      <c r="BW978" s="166" t="str">
        <f>'2.ورود اطلاعات'!CD978</f>
        <v xml:space="preserve"> </v>
      </c>
      <c r="BX978" s="166" t="str">
        <f>'2.ورود اطلاعات'!CE978</f>
        <v xml:space="preserve"> </v>
      </c>
      <c r="BY978" s="280" t="str">
        <f t="shared" si="128"/>
        <v>تست اچ آی وی انجام نشده است</v>
      </c>
      <c r="BZ978" s="166">
        <f>'2.ورود اطلاعات'!CF978</f>
        <v>0</v>
      </c>
      <c r="CA978" s="166" t="str">
        <f>'2.ورود اطلاعات'!CG978</f>
        <v xml:space="preserve"> </v>
      </c>
      <c r="CB978" s="166" t="str">
        <f>'2.ورود اطلاعات'!CH978</f>
        <v xml:space="preserve"> </v>
      </c>
      <c r="CC978" s="280" t="str">
        <f t="shared" si="129"/>
        <v>تست اچ آی وی انجام نشده است</v>
      </c>
      <c r="CD978" s="166">
        <f>'2.ورود اطلاعات'!CI978</f>
        <v>0</v>
      </c>
      <c r="CE978" s="166" t="str">
        <f>'2.ورود اطلاعات'!CJ978</f>
        <v xml:space="preserve"> </v>
      </c>
      <c r="CF978" s="166" t="str">
        <f>'2.ورود اطلاعات'!CK978</f>
        <v xml:space="preserve"> </v>
      </c>
      <c r="CG978" s="280" t="str">
        <f t="shared" si="130"/>
        <v>تست اچ آی وی انجام نشده است</v>
      </c>
      <c r="CH978" s="166">
        <f>'2.ورود اطلاعات'!CL978</f>
        <v>0</v>
      </c>
      <c r="CI978" s="166" t="str">
        <f>'2.ورود اطلاعات'!CM978</f>
        <v xml:space="preserve"> </v>
      </c>
      <c r="CJ978" s="166" t="str">
        <f>'2.ورود اطلاعات'!CN978</f>
        <v xml:space="preserve"> </v>
      </c>
      <c r="CK978" s="280" t="str">
        <f t="shared" si="131"/>
        <v>تست اچ آی وی انجام نشده است</v>
      </c>
      <c r="CL978" s="166">
        <f>'2.ورود اطلاعات'!CO978</f>
        <v>0</v>
      </c>
      <c r="CM978" s="166" t="str">
        <f>'2.ورود اطلاعات'!CP978</f>
        <v xml:space="preserve"> </v>
      </c>
      <c r="CN978" s="166" t="str">
        <f>'2.ورود اطلاعات'!CQ978</f>
        <v xml:space="preserve"> </v>
      </c>
      <c r="CO978" s="280" t="str">
        <f t="shared" si="132"/>
        <v>تست اچ آی وی انجام نشده است</v>
      </c>
      <c r="CP978" s="166">
        <f>'2.ورود اطلاعات'!CR978</f>
        <v>0</v>
      </c>
      <c r="CQ978" s="166" t="str">
        <f>'2.ورود اطلاعات'!CS978</f>
        <v xml:space="preserve"> </v>
      </c>
      <c r="CR978" s="166" t="str">
        <f>'2.ورود اطلاعات'!CT978</f>
        <v xml:space="preserve"> </v>
      </c>
      <c r="CS978" s="280" t="str">
        <f t="shared" si="133"/>
        <v>تست اچ آی وی انجام نشده است</v>
      </c>
      <c r="CT978" s="166" t="str">
        <f>'2.ورود اطلاعات'!CU978</f>
        <v>خیر</v>
      </c>
      <c r="DI978" s="164"/>
      <c r="DJ978" s="164"/>
    </row>
    <row r="979" spans="1:114" s="166" customFormat="1" ht="11.65" x14ac:dyDescent="0.35">
      <c r="A979" s="144" t="str">
        <f>'2.ورود اطلاعات'!BS979</f>
        <v>خیر</v>
      </c>
      <c r="B979" s="166">
        <f>'2.ورود اطلاعات'!A979</f>
        <v>978</v>
      </c>
      <c r="C979" s="166">
        <f>'1.مشخصات مرکز'!$D$2</f>
        <v>1398</v>
      </c>
      <c r="D979" s="166" t="str">
        <f>'1.مشخصات مرکز'!$D$3</f>
        <v>انتخاب کنید ...</v>
      </c>
      <c r="E979" s="166" t="str">
        <f>'1.مشخصات مرکز'!$D$4</f>
        <v>انتخاب کنید ...</v>
      </c>
      <c r="F979" s="166" t="str">
        <f>'1.مشخصات مرکز'!$D$5</f>
        <v>انتخاب کنید ...</v>
      </c>
      <c r="G979" s="166">
        <f>'1.مشخصات مرکز'!$D$6</f>
        <v>0</v>
      </c>
      <c r="H979" s="166" t="str">
        <f>'1.مشخصات مرکز'!$D$7</f>
        <v>انتخاب کنید ...</v>
      </c>
      <c r="I979" s="166">
        <f>'1.مشخصات مرکز'!$D$8</f>
        <v>0</v>
      </c>
      <c r="J979" s="166">
        <f>'1.مشخصات مرکز'!$D$9</f>
        <v>0</v>
      </c>
      <c r="K979" s="164">
        <f>'1.مشخصات مرکز'!$D$10</f>
        <v>0</v>
      </c>
      <c r="L979" s="164">
        <f>'1.مشخصات مرکز'!$D$11</f>
        <v>0</v>
      </c>
      <c r="M979" s="166">
        <f>'2.ورود اطلاعات'!B979</f>
        <v>0</v>
      </c>
      <c r="N979" s="166">
        <f>'2.ورود اطلاعات'!C979</f>
        <v>0</v>
      </c>
      <c r="O979" s="166" t="str">
        <f>IF('2.ورود اطلاعات'!F979=0,"نامعلوم",'2.ورود اطلاعات'!F979)</f>
        <v>نامعلوم</v>
      </c>
      <c r="P979" s="166">
        <f>'2.ورود اطلاعات'!J979</f>
        <v>0</v>
      </c>
      <c r="Q979" s="166">
        <f>'2.ورود اطلاعات'!K979</f>
        <v>0</v>
      </c>
      <c r="R979" s="166">
        <f>'2.ورود اطلاعات'!L979</f>
        <v>0</v>
      </c>
      <c r="S979" s="166">
        <f>'2.ورود اطلاعات'!M979</f>
        <v>0</v>
      </c>
      <c r="T979" s="166">
        <f>'2.ورود اطلاعات'!N979</f>
        <v>0</v>
      </c>
      <c r="U979" s="166">
        <f>'2.ورود اطلاعات'!O979</f>
        <v>1398</v>
      </c>
      <c r="V979" s="166">
        <f>'2.ورود اطلاعات'!P979</f>
        <v>0</v>
      </c>
      <c r="W979" s="166">
        <f>'2.ورود اطلاعات'!Q979</f>
        <v>0</v>
      </c>
      <c r="X979" s="166">
        <f>'2.ورود اطلاعات'!R979</f>
        <v>0</v>
      </c>
      <c r="Y979" s="166">
        <f>'2.ورود اطلاعات'!S979</f>
        <v>0</v>
      </c>
      <c r="Z979" s="166">
        <f>'2.ورود اطلاعات'!T979</f>
        <v>0</v>
      </c>
      <c r="AA979" s="166">
        <f>'2.ورود اطلاعات'!U979</f>
        <v>0</v>
      </c>
      <c r="AB979" s="166">
        <f>'2.ورود اطلاعات'!V979</f>
        <v>0</v>
      </c>
      <c r="AC979" s="166">
        <f>'2.ورود اطلاعات'!W979</f>
        <v>0</v>
      </c>
      <c r="AD979" s="166">
        <f>'2.ورود اطلاعات'!X979</f>
        <v>0</v>
      </c>
      <c r="AE979" s="166">
        <f>'2.ورود اطلاعات'!Y979</f>
        <v>0</v>
      </c>
      <c r="AF979" s="166">
        <f>'2.ورود اطلاعات'!Z979</f>
        <v>0</v>
      </c>
      <c r="AG979" s="166">
        <f>'2.ورود اطلاعات'!AA979</f>
        <v>0</v>
      </c>
      <c r="AH979" s="166">
        <f>'2.ورود اطلاعات'!AB979</f>
        <v>0</v>
      </c>
      <c r="AI979" s="166">
        <f>'2.ورود اطلاعات'!AC979</f>
        <v>0</v>
      </c>
      <c r="AJ979" s="166">
        <f>'2.ورود اطلاعات'!AD979</f>
        <v>0</v>
      </c>
      <c r="AK979" s="166">
        <f>'2.ورود اطلاعات'!AE979</f>
        <v>0</v>
      </c>
      <c r="AL979" s="166">
        <f>'2.ورود اطلاعات'!AF979</f>
        <v>0</v>
      </c>
      <c r="AM979" s="166">
        <f>'2.ورود اطلاعات'!AG979</f>
        <v>0</v>
      </c>
      <c r="AN979" s="166">
        <f>'2.ورود اطلاعات'!AH979</f>
        <v>0</v>
      </c>
      <c r="AO979" s="166">
        <f>'2.ورود اطلاعات'!AI979</f>
        <v>0</v>
      </c>
      <c r="AP979" s="166" t="str">
        <f>'2.ورود اطلاعات'!AK979</f>
        <v xml:space="preserve">         </v>
      </c>
      <c r="AQ979" s="166" t="str">
        <f>'2.ورود اطلاعات'!AL979</f>
        <v>هیچکدام</v>
      </c>
      <c r="AR979" s="166" t="str">
        <f>'2.ورود اطلاعات'!AM979</f>
        <v>7.هیچکدام</v>
      </c>
      <c r="AS979" s="166" t="str">
        <f>'2.ورود اطلاعات'!AN979</f>
        <v>نامعلوم</v>
      </c>
      <c r="AT979" s="166" t="str">
        <f>'2.ورود اطلاعات'!AO979</f>
        <v>نامعلوم</v>
      </c>
      <c r="AU979" s="166" t="str">
        <f>'2.ورود اطلاعات'!CV979</f>
        <v>ارائه نشده است.</v>
      </c>
      <c r="AV979" s="166">
        <f>'2.ورود اطلاعات'!CW979</f>
        <v>0</v>
      </c>
      <c r="AW979" s="164">
        <f>'2.ورود اطلاعات'!AT979</f>
        <v>0</v>
      </c>
      <c r="AX979" s="164">
        <f>'2.ورود اطلاعات'!AU979</f>
        <v>0</v>
      </c>
      <c r="AY979" s="164">
        <f>'2.ورود اطلاعات'!AV979</f>
        <v>0</v>
      </c>
      <c r="AZ979" s="164">
        <f>'2.ورود اطلاعات'!AW979</f>
        <v>0</v>
      </c>
      <c r="BA979" s="164">
        <f>'2.ورود اطلاعات'!AX979</f>
        <v>0</v>
      </c>
      <c r="BB979" s="166">
        <f>'2.ورود اطلاعات'!BT979</f>
        <v>0</v>
      </c>
      <c r="BC979" s="166" t="str">
        <f>'2.ورود اطلاعات'!BU979</f>
        <v xml:space="preserve"> </v>
      </c>
      <c r="BD979" s="166" t="str">
        <f>'2.ورود اطلاعات'!BV979</f>
        <v xml:space="preserve"> </v>
      </c>
      <c r="BE979" s="21"/>
      <c r="BF979" s="164">
        <f>'2.ورود اطلاعات'!BK979</f>
        <v>0</v>
      </c>
      <c r="BG979" s="164">
        <f>'2.ورود اطلاعات'!BL979</f>
        <v>0</v>
      </c>
      <c r="BH979" s="164">
        <f>'2.ورود اطلاعات'!BM979</f>
        <v>0</v>
      </c>
      <c r="BI979" s="164">
        <f>'2.ورود اطلاعات'!BN979</f>
        <v>0</v>
      </c>
      <c r="BJ979" s="164">
        <f>'2.ورود اطلاعات'!BO979</f>
        <v>0</v>
      </c>
      <c r="BK979" s="164">
        <f>'2.ورود اطلاعات'!BP979</f>
        <v>0</v>
      </c>
      <c r="BL979" s="164">
        <f>'2.ورود اطلاعات'!BQ979</f>
        <v>0</v>
      </c>
      <c r="BM979" s="164">
        <f>'2.ورود اطلاعات'!BR979</f>
        <v>0</v>
      </c>
      <c r="BN979" s="166">
        <f>'2.ورود اطلاعات'!BW979</f>
        <v>0</v>
      </c>
      <c r="BO979" s="166" t="str">
        <f>'2.ورود اطلاعات'!BX979</f>
        <v xml:space="preserve"> </v>
      </c>
      <c r="BP979" s="166" t="str">
        <f>'2.ورود اطلاعات'!BY979</f>
        <v xml:space="preserve"> </v>
      </c>
      <c r="BQ979" s="280" t="str">
        <f t="shared" si="126"/>
        <v>تست اچ آی وی انجام نشده است</v>
      </c>
      <c r="BR979" s="166">
        <f>'2.ورود اطلاعات'!BZ979</f>
        <v>0</v>
      </c>
      <c r="BS979" s="166" t="str">
        <f>'2.ورود اطلاعات'!CA979</f>
        <v xml:space="preserve"> </v>
      </c>
      <c r="BT979" s="166" t="str">
        <f>'2.ورود اطلاعات'!CB979</f>
        <v xml:space="preserve"> </v>
      </c>
      <c r="BU979" s="280" t="str">
        <f t="shared" si="127"/>
        <v>تست اچ آی وی انجام نشده است</v>
      </c>
      <c r="BV979" s="166">
        <f>'2.ورود اطلاعات'!CC979</f>
        <v>0</v>
      </c>
      <c r="BW979" s="166" t="str">
        <f>'2.ورود اطلاعات'!CD979</f>
        <v xml:space="preserve"> </v>
      </c>
      <c r="BX979" s="166" t="str">
        <f>'2.ورود اطلاعات'!CE979</f>
        <v xml:space="preserve"> </v>
      </c>
      <c r="BY979" s="280" t="str">
        <f t="shared" si="128"/>
        <v>تست اچ آی وی انجام نشده است</v>
      </c>
      <c r="BZ979" s="166">
        <f>'2.ورود اطلاعات'!CF979</f>
        <v>0</v>
      </c>
      <c r="CA979" s="166" t="str">
        <f>'2.ورود اطلاعات'!CG979</f>
        <v xml:space="preserve"> </v>
      </c>
      <c r="CB979" s="166" t="str">
        <f>'2.ورود اطلاعات'!CH979</f>
        <v xml:space="preserve"> </v>
      </c>
      <c r="CC979" s="280" t="str">
        <f t="shared" si="129"/>
        <v>تست اچ آی وی انجام نشده است</v>
      </c>
      <c r="CD979" s="166">
        <f>'2.ورود اطلاعات'!CI979</f>
        <v>0</v>
      </c>
      <c r="CE979" s="166" t="str">
        <f>'2.ورود اطلاعات'!CJ979</f>
        <v xml:space="preserve"> </v>
      </c>
      <c r="CF979" s="166" t="str">
        <f>'2.ورود اطلاعات'!CK979</f>
        <v xml:space="preserve"> </v>
      </c>
      <c r="CG979" s="280" t="str">
        <f t="shared" si="130"/>
        <v>تست اچ آی وی انجام نشده است</v>
      </c>
      <c r="CH979" s="166">
        <f>'2.ورود اطلاعات'!CL979</f>
        <v>0</v>
      </c>
      <c r="CI979" s="166" t="str">
        <f>'2.ورود اطلاعات'!CM979</f>
        <v xml:space="preserve"> </v>
      </c>
      <c r="CJ979" s="166" t="str">
        <f>'2.ورود اطلاعات'!CN979</f>
        <v xml:space="preserve"> </v>
      </c>
      <c r="CK979" s="280" t="str">
        <f t="shared" si="131"/>
        <v>تست اچ آی وی انجام نشده است</v>
      </c>
      <c r="CL979" s="166">
        <f>'2.ورود اطلاعات'!CO979</f>
        <v>0</v>
      </c>
      <c r="CM979" s="166" t="str">
        <f>'2.ورود اطلاعات'!CP979</f>
        <v xml:space="preserve"> </v>
      </c>
      <c r="CN979" s="166" t="str">
        <f>'2.ورود اطلاعات'!CQ979</f>
        <v xml:space="preserve"> </v>
      </c>
      <c r="CO979" s="280" t="str">
        <f t="shared" si="132"/>
        <v>تست اچ آی وی انجام نشده است</v>
      </c>
      <c r="CP979" s="166">
        <f>'2.ورود اطلاعات'!CR979</f>
        <v>0</v>
      </c>
      <c r="CQ979" s="166" t="str">
        <f>'2.ورود اطلاعات'!CS979</f>
        <v xml:space="preserve"> </v>
      </c>
      <c r="CR979" s="166" t="str">
        <f>'2.ورود اطلاعات'!CT979</f>
        <v xml:space="preserve"> </v>
      </c>
      <c r="CS979" s="280" t="str">
        <f t="shared" si="133"/>
        <v>تست اچ آی وی انجام نشده است</v>
      </c>
      <c r="CT979" s="166" t="str">
        <f>'2.ورود اطلاعات'!CU979</f>
        <v>خیر</v>
      </c>
      <c r="DI979" s="164"/>
      <c r="DJ979" s="164"/>
    </row>
    <row r="980" spans="1:114" s="166" customFormat="1" ht="11.65" x14ac:dyDescent="0.35">
      <c r="A980" s="144" t="str">
        <f>'2.ورود اطلاعات'!BS980</f>
        <v>خیر</v>
      </c>
      <c r="B980" s="166">
        <f>'2.ورود اطلاعات'!A980</f>
        <v>979</v>
      </c>
      <c r="C980" s="166">
        <f>'1.مشخصات مرکز'!$D$2</f>
        <v>1398</v>
      </c>
      <c r="D980" s="166" t="str">
        <f>'1.مشخصات مرکز'!$D$3</f>
        <v>انتخاب کنید ...</v>
      </c>
      <c r="E980" s="166" t="str">
        <f>'1.مشخصات مرکز'!$D$4</f>
        <v>انتخاب کنید ...</v>
      </c>
      <c r="F980" s="166" t="str">
        <f>'1.مشخصات مرکز'!$D$5</f>
        <v>انتخاب کنید ...</v>
      </c>
      <c r="G980" s="166">
        <f>'1.مشخصات مرکز'!$D$6</f>
        <v>0</v>
      </c>
      <c r="H980" s="166" t="str">
        <f>'1.مشخصات مرکز'!$D$7</f>
        <v>انتخاب کنید ...</v>
      </c>
      <c r="I980" s="166">
        <f>'1.مشخصات مرکز'!$D$8</f>
        <v>0</v>
      </c>
      <c r="J980" s="166">
        <f>'1.مشخصات مرکز'!$D$9</f>
        <v>0</v>
      </c>
      <c r="K980" s="164">
        <f>'1.مشخصات مرکز'!$D$10</f>
        <v>0</v>
      </c>
      <c r="L980" s="164">
        <f>'1.مشخصات مرکز'!$D$11</f>
        <v>0</v>
      </c>
      <c r="M980" s="166">
        <f>'2.ورود اطلاعات'!B980</f>
        <v>0</v>
      </c>
      <c r="N980" s="166">
        <f>'2.ورود اطلاعات'!C980</f>
        <v>0</v>
      </c>
      <c r="O980" s="166" t="str">
        <f>IF('2.ورود اطلاعات'!F980=0,"نامعلوم",'2.ورود اطلاعات'!F980)</f>
        <v>نامعلوم</v>
      </c>
      <c r="P980" s="166">
        <f>'2.ورود اطلاعات'!J980</f>
        <v>0</v>
      </c>
      <c r="Q980" s="166">
        <f>'2.ورود اطلاعات'!K980</f>
        <v>0</v>
      </c>
      <c r="R980" s="166">
        <f>'2.ورود اطلاعات'!L980</f>
        <v>0</v>
      </c>
      <c r="S980" s="166">
        <f>'2.ورود اطلاعات'!M980</f>
        <v>0</v>
      </c>
      <c r="T980" s="166">
        <f>'2.ورود اطلاعات'!N980</f>
        <v>0</v>
      </c>
      <c r="U980" s="166">
        <f>'2.ورود اطلاعات'!O980</f>
        <v>1398</v>
      </c>
      <c r="V980" s="166">
        <f>'2.ورود اطلاعات'!P980</f>
        <v>0</v>
      </c>
      <c r="W980" s="166">
        <f>'2.ورود اطلاعات'!Q980</f>
        <v>0</v>
      </c>
      <c r="X980" s="166">
        <f>'2.ورود اطلاعات'!R980</f>
        <v>0</v>
      </c>
      <c r="Y980" s="166">
        <f>'2.ورود اطلاعات'!S980</f>
        <v>0</v>
      </c>
      <c r="Z980" s="166">
        <f>'2.ورود اطلاعات'!T980</f>
        <v>0</v>
      </c>
      <c r="AA980" s="166">
        <f>'2.ورود اطلاعات'!U980</f>
        <v>0</v>
      </c>
      <c r="AB980" s="166">
        <f>'2.ورود اطلاعات'!V980</f>
        <v>0</v>
      </c>
      <c r="AC980" s="166">
        <f>'2.ورود اطلاعات'!W980</f>
        <v>0</v>
      </c>
      <c r="AD980" s="166">
        <f>'2.ورود اطلاعات'!X980</f>
        <v>0</v>
      </c>
      <c r="AE980" s="166">
        <f>'2.ورود اطلاعات'!Y980</f>
        <v>0</v>
      </c>
      <c r="AF980" s="166">
        <f>'2.ورود اطلاعات'!Z980</f>
        <v>0</v>
      </c>
      <c r="AG980" s="166">
        <f>'2.ورود اطلاعات'!AA980</f>
        <v>0</v>
      </c>
      <c r="AH980" s="166">
        <f>'2.ورود اطلاعات'!AB980</f>
        <v>0</v>
      </c>
      <c r="AI980" s="166">
        <f>'2.ورود اطلاعات'!AC980</f>
        <v>0</v>
      </c>
      <c r="AJ980" s="166">
        <f>'2.ورود اطلاعات'!AD980</f>
        <v>0</v>
      </c>
      <c r="AK980" s="166">
        <f>'2.ورود اطلاعات'!AE980</f>
        <v>0</v>
      </c>
      <c r="AL980" s="166">
        <f>'2.ورود اطلاعات'!AF980</f>
        <v>0</v>
      </c>
      <c r="AM980" s="166">
        <f>'2.ورود اطلاعات'!AG980</f>
        <v>0</v>
      </c>
      <c r="AN980" s="166">
        <f>'2.ورود اطلاعات'!AH980</f>
        <v>0</v>
      </c>
      <c r="AO980" s="166">
        <f>'2.ورود اطلاعات'!AI980</f>
        <v>0</v>
      </c>
      <c r="AP980" s="166" t="str">
        <f>'2.ورود اطلاعات'!AK980</f>
        <v xml:space="preserve">         </v>
      </c>
      <c r="AQ980" s="166" t="str">
        <f>'2.ورود اطلاعات'!AL980</f>
        <v>هیچکدام</v>
      </c>
      <c r="AR980" s="166" t="str">
        <f>'2.ورود اطلاعات'!AM980</f>
        <v>7.هیچکدام</v>
      </c>
      <c r="AS980" s="166" t="str">
        <f>'2.ورود اطلاعات'!AN980</f>
        <v>نامعلوم</v>
      </c>
      <c r="AT980" s="166" t="str">
        <f>'2.ورود اطلاعات'!AO980</f>
        <v>نامعلوم</v>
      </c>
      <c r="AU980" s="166" t="str">
        <f>'2.ورود اطلاعات'!CV980</f>
        <v>ارائه نشده است.</v>
      </c>
      <c r="AV980" s="166">
        <f>'2.ورود اطلاعات'!CW980</f>
        <v>0</v>
      </c>
      <c r="AW980" s="164">
        <f>'2.ورود اطلاعات'!AT980</f>
        <v>0</v>
      </c>
      <c r="AX980" s="164">
        <f>'2.ورود اطلاعات'!AU980</f>
        <v>0</v>
      </c>
      <c r="AY980" s="164">
        <f>'2.ورود اطلاعات'!AV980</f>
        <v>0</v>
      </c>
      <c r="AZ980" s="164">
        <f>'2.ورود اطلاعات'!AW980</f>
        <v>0</v>
      </c>
      <c r="BA980" s="164">
        <f>'2.ورود اطلاعات'!AX980</f>
        <v>0</v>
      </c>
      <c r="BB980" s="166">
        <f>'2.ورود اطلاعات'!BT980</f>
        <v>0</v>
      </c>
      <c r="BC980" s="166" t="str">
        <f>'2.ورود اطلاعات'!BU980</f>
        <v xml:space="preserve"> </v>
      </c>
      <c r="BD980" s="166" t="str">
        <f>'2.ورود اطلاعات'!BV980</f>
        <v xml:space="preserve"> </v>
      </c>
      <c r="BE980" s="21"/>
      <c r="BF980" s="164">
        <f>'2.ورود اطلاعات'!BK980</f>
        <v>0</v>
      </c>
      <c r="BG980" s="164">
        <f>'2.ورود اطلاعات'!BL980</f>
        <v>0</v>
      </c>
      <c r="BH980" s="164">
        <f>'2.ورود اطلاعات'!BM980</f>
        <v>0</v>
      </c>
      <c r="BI980" s="164">
        <f>'2.ورود اطلاعات'!BN980</f>
        <v>0</v>
      </c>
      <c r="BJ980" s="164">
        <f>'2.ورود اطلاعات'!BO980</f>
        <v>0</v>
      </c>
      <c r="BK980" s="164">
        <f>'2.ورود اطلاعات'!BP980</f>
        <v>0</v>
      </c>
      <c r="BL980" s="164">
        <f>'2.ورود اطلاعات'!BQ980</f>
        <v>0</v>
      </c>
      <c r="BM980" s="164">
        <f>'2.ورود اطلاعات'!BR980</f>
        <v>0</v>
      </c>
      <c r="BN980" s="166">
        <f>'2.ورود اطلاعات'!BW980</f>
        <v>0</v>
      </c>
      <c r="BO980" s="166" t="str">
        <f>'2.ورود اطلاعات'!BX980</f>
        <v xml:space="preserve"> </v>
      </c>
      <c r="BP980" s="166" t="str">
        <f>'2.ورود اطلاعات'!BY980</f>
        <v xml:space="preserve"> </v>
      </c>
      <c r="BQ980" s="280" t="str">
        <f t="shared" si="126"/>
        <v>تست اچ آی وی انجام نشده است</v>
      </c>
      <c r="BR980" s="166">
        <f>'2.ورود اطلاعات'!BZ980</f>
        <v>0</v>
      </c>
      <c r="BS980" s="166" t="str">
        <f>'2.ورود اطلاعات'!CA980</f>
        <v xml:space="preserve"> </v>
      </c>
      <c r="BT980" s="166" t="str">
        <f>'2.ورود اطلاعات'!CB980</f>
        <v xml:space="preserve"> </v>
      </c>
      <c r="BU980" s="280" t="str">
        <f t="shared" si="127"/>
        <v>تست اچ آی وی انجام نشده است</v>
      </c>
      <c r="BV980" s="166">
        <f>'2.ورود اطلاعات'!CC980</f>
        <v>0</v>
      </c>
      <c r="BW980" s="166" t="str">
        <f>'2.ورود اطلاعات'!CD980</f>
        <v xml:space="preserve"> </v>
      </c>
      <c r="BX980" s="166" t="str">
        <f>'2.ورود اطلاعات'!CE980</f>
        <v xml:space="preserve"> </v>
      </c>
      <c r="BY980" s="280" t="str">
        <f t="shared" si="128"/>
        <v>تست اچ آی وی انجام نشده است</v>
      </c>
      <c r="BZ980" s="166">
        <f>'2.ورود اطلاعات'!CF980</f>
        <v>0</v>
      </c>
      <c r="CA980" s="166" t="str">
        <f>'2.ورود اطلاعات'!CG980</f>
        <v xml:space="preserve"> </v>
      </c>
      <c r="CB980" s="166" t="str">
        <f>'2.ورود اطلاعات'!CH980</f>
        <v xml:space="preserve"> </v>
      </c>
      <c r="CC980" s="280" t="str">
        <f t="shared" si="129"/>
        <v>تست اچ آی وی انجام نشده است</v>
      </c>
      <c r="CD980" s="166">
        <f>'2.ورود اطلاعات'!CI980</f>
        <v>0</v>
      </c>
      <c r="CE980" s="166" t="str">
        <f>'2.ورود اطلاعات'!CJ980</f>
        <v xml:space="preserve"> </v>
      </c>
      <c r="CF980" s="166" t="str">
        <f>'2.ورود اطلاعات'!CK980</f>
        <v xml:space="preserve"> </v>
      </c>
      <c r="CG980" s="280" t="str">
        <f t="shared" si="130"/>
        <v>تست اچ آی وی انجام نشده است</v>
      </c>
      <c r="CH980" s="166">
        <f>'2.ورود اطلاعات'!CL980</f>
        <v>0</v>
      </c>
      <c r="CI980" s="166" t="str">
        <f>'2.ورود اطلاعات'!CM980</f>
        <v xml:space="preserve"> </v>
      </c>
      <c r="CJ980" s="166" t="str">
        <f>'2.ورود اطلاعات'!CN980</f>
        <v xml:space="preserve"> </v>
      </c>
      <c r="CK980" s="280" t="str">
        <f t="shared" si="131"/>
        <v>تست اچ آی وی انجام نشده است</v>
      </c>
      <c r="CL980" s="166">
        <f>'2.ورود اطلاعات'!CO980</f>
        <v>0</v>
      </c>
      <c r="CM980" s="166" t="str">
        <f>'2.ورود اطلاعات'!CP980</f>
        <v xml:space="preserve"> </v>
      </c>
      <c r="CN980" s="166" t="str">
        <f>'2.ورود اطلاعات'!CQ980</f>
        <v xml:space="preserve"> </v>
      </c>
      <c r="CO980" s="280" t="str">
        <f t="shared" si="132"/>
        <v>تست اچ آی وی انجام نشده است</v>
      </c>
      <c r="CP980" s="166">
        <f>'2.ورود اطلاعات'!CR980</f>
        <v>0</v>
      </c>
      <c r="CQ980" s="166" t="str">
        <f>'2.ورود اطلاعات'!CS980</f>
        <v xml:space="preserve"> </v>
      </c>
      <c r="CR980" s="166" t="str">
        <f>'2.ورود اطلاعات'!CT980</f>
        <v xml:space="preserve"> </v>
      </c>
      <c r="CS980" s="280" t="str">
        <f t="shared" si="133"/>
        <v>تست اچ آی وی انجام نشده است</v>
      </c>
      <c r="CT980" s="166" t="str">
        <f>'2.ورود اطلاعات'!CU980</f>
        <v>خیر</v>
      </c>
      <c r="DI980" s="164"/>
      <c r="DJ980" s="164"/>
    </row>
    <row r="981" spans="1:114" s="166" customFormat="1" ht="11.65" x14ac:dyDescent="0.35">
      <c r="A981" s="144" t="str">
        <f>'2.ورود اطلاعات'!BS981</f>
        <v>خیر</v>
      </c>
      <c r="B981" s="166">
        <f>'2.ورود اطلاعات'!A981</f>
        <v>980</v>
      </c>
      <c r="C981" s="166">
        <f>'1.مشخصات مرکز'!$D$2</f>
        <v>1398</v>
      </c>
      <c r="D981" s="166" t="str">
        <f>'1.مشخصات مرکز'!$D$3</f>
        <v>انتخاب کنید ...</v>
      </c>
      <c r="E981" s="166" t="str">
        <f>'1.مشخصات مرکز'!$D$4</f>
        <v>انتخاب کنید ...</v>
      </c>
      <c r="F981" s="166" t="str">
        <f>'1.مشخصات مرکز'!$D$5</f>
        <v>انتخاب کنید ...</v>
      </c>
      <c r="G981" s="166">
        <f>'1.مشخصات مرکز'!$D$6</f>
        <v>0</v>
      </c>
      <c r="H981" s="166" t="str">
        <f>'1.مشخصات مرکز'!$D$7</f>
        <v>انتخاب کنید ...</v>
      </c>
      <c r="I981" s="166">
        <f>'1.مشخصات مرکز'!$D$8</f>
        <v>0</v>
      </c>
      <c r="J981" s="166">
        <f>'1.مشخصات مرکز'!$D$9</f>
        <v>0</v>
      </c>
      <c r="K981" s="164">
        <f>'1.مشخصات مرکز'!$D$10</f>
        <v>0</v>
      </c>
      <c r="L981" s="164">
        <f>'1.مشخصات مرکز'!$D$11</f>
        <v>0</v>
      </c>
      <c r="M981" s="166">
        <f>'2.ورود اطلاعات'!B981</f>
        <v>0</v>
      </c>
      <c r="N981" s="166">
        <f>'2.ورود اطلاعات'!C981</f>
        <v>0</v>
      </c>
      <c r="O981" s="166" t="str">
        <f>IF('2.ورود اطلاعات'!F981=0,"نامعلوم",'2.ورود اطلاعات'!F981)</f>
        <v>نامعلوم</v>
      </c>
      <c r="P981" s="166">
        <f>'2.ورود اطلاعات'!J981</f>
        <v>0</v>
      </c>
      <c r="Q981" s="166">
        <f>'2.ورود اطلاعات'!K981</f>
        <v>0</v>
      </c>
      <c r="R981" s="166">
        <f>'2.ورود اطلاعات'!L981</f>
        <v>0</v>
      </c>
      <c r="S981" s="166">
        <f>'2.ورود اطلاعات'!M981</f>
        <v>0</v>
      </c>
      <c r="T981" s="166">
        <f>'2.ورود اطلاعات'!N981</f>
        <v>0</v>
      </c>
      <c r="U981" s="166">
        <f>'2.ورود اطلاعات'!O981</f>
        <v>1398</v>
      </c>
      <c r="V981" s="166">
        <f>'2.ورود اطلاعات'!P981</f>
        <v>0</v>
      </c>
      <c r="W981" s="166">
        <f>'2.ورود اطلاعات'!Q981</f>
        <v>0</v>
      </c>
      <c r="X981" s="166">
        <f>'2.ورود اطلاعات'!R981</f>
        <v>0</v>
      </c>
      <c r="Y981" s="166">
        <f>'2.ورود اطلاعات'!S981</f>
        <v>0</v>
      </c>
      <c r="Z981" s="166">
        <f>'2.ورود اطلاعات'!T981</f>
        <v>0</v>
      </c>
      <c r="AA981" s="166">
        <f>'2.ورود اطلاعات'!U981</f>
        <v>0</v>
      </c>
      <c r="AB981" s="166">
        <f>'2.ورود اطلاعات'!V981</f>
        <v>0</v>
      </c>
      <c r="AC981" s="166">
        <f>'2.ورود اطلاعات'!W981</f>
        <v>0</v>
      </c>
      <c r="AD981" s="166">
        <f>'2.ورود اطلاعات'!X981</f>
        <v>0</v>
      </c>
      <c r="AE981" s="166">
        <f>'2.ورود اطلاعات'!Y981</f>
        <v>0</v>
      </c>
      <c r="AF981" s="166">
        <f>'2.ورود اطلاعات'!Z981</f>
        <v>0</v>
      </c>
      <c r="AG981" s="166">
        <f>'2.ورود اطلاعات'!AA981</f>
        <v>0</v>
      </c>
      <c r="AH981" s="166">
        <f>'2.ورود اطلاعات'!AB981</f>
        <v>0</v>
      </c>
      <c r="AI981" s="166">
        <f>'2.ورود اطلاعات'!AC981</f>
        <v>0</v>
      </c>
      <c r="AJ981" s="166">
        <f>'2.ورود اطلاعات'!AD981</f>
        <v>0</v>
      </c>
      <c r="AK981" s="166">
        <f>'2.ورود اطلاعات'!AE981</f>
        <v>0</v>
      </c>
      <c r="AL981" s="166">
        <f>'2.ورود اطلاعات'!AF981</f>
        <v>0</v>
      </c>
      <c r="AM981" s="166">
        <f>'2.ورود اطلاعات'!AG981</f>
        <v>0</v>
      </c>
      <c r="AN981" s="166">
        <f>'2.ورود اطلاعات'!AH981</f>
        <v>0</v>
      </c>
      <c r="AO981" s="166">
        <f>'2.ورود اطلاعات'!AI981</f>
        <v>0</v>
      </c>
      <c r="AP981" s="166" t="str">
        <f>'2.ورود اطلاعات'!AK981</f>
        <v xml:space="preserve">         </v>
      </c>
      <c r="AQ981" s="166" t="str">
        <f>'2.ورود اطلاعات'!AL981</f>
        <v>هیچکدام</v>
      </c>
      <c r="AR981" s="166" t="str">
        <f>'2.ورود اطلاعات'!AM981</f>
        <v>7.هیچکدام</v>
      </c>
      <c r="AS981" s="166" t="str">
        <f>'2.ورود اطلاعات'!AN981</f>
        <v>نامعلوم</v>
      </c>
      <c r="AT981" s="166" t="str">
        <f>'2.ورود اطلاعات'!AO981</f>
        <v>نامعلوم</v>
      </c>
      <c r="AU981" s="166" t="str">
        <f>'2.ورود اطلاعات'!CV981</f>
        <v>ارائه نشده است.</v>
      </c>
      <c r="AV981" s="166">
        <f>'2.ورود اطلاعات'!CW981</f>
        <v>0</v>
      </c>
      <c r="AW981" s="164">
        <f>'2.ورود اطلاعات'!AT981</f>
        <v>0</v>
      </c>
      <c r="AX981" s="164">
        <f>'2.ورود اطلاعات'!AU981</f>
        <v>0</v>
      </c>
      <c r="AY981" s="164">
        <f>'2.ورود اطلاعات'!AV981</f>
        <v>0</v>
      </c>
      <c r="AZ981" s="164">
        <f>'2.ورود اطلاعات'!AW981</f>
        <v>0</v>
      </c>
      <c r="BA981" s="164">
        <f>'2.ورود اطلاعات'!AX981</f>
        <v>0</v>
      </c>
      <c r="BB981" s="166">
        <f>'2.ورود اطلاعات'!BT981</f>
        <v>0</v>
      </c>
      <c r="BC981" s="166" t="str">
        <f>'2.ورود اطلاعات'!BU981</f>
        <v xml:space="preserve"> </v>
      </c>
      <c r="BD981" s="166" t="str">
        <f>'2.ورود اطلاعات'!BV981</f>
        <v xml:space="preserve"> </v>
      </c>
      <c r="BE981" s="21"/>
      <c r="BF981" s="164">
        <f>'2.ورود اطلاعات'!BK981</f>
        <v>0</v>
      </c>
      <c r="BG981" s="164">
        <f>'2.ورود اطلاعات'!BL981</f>
        <v>0</v>
      </c>
      <c r="BH981" s="164">
        <f>'2.ورود اطلاعات'!BM981</f>
        <v>0</v>
      </c>
      <c r="BI981" s="164">
        <f>'2.ورود اطلاعات'!BN981</f>
        <v>0</v>
      </c>
      <c r="BJ981" s="164">
        <f>'2.ورود اطلاعات'!BO981</f>
        <v>0</v>
      </c>
      <c r="BK981" s="164">
        <f>'2.ورود اطلاعات'!BP981</f>
        <v>0</v>
      </c>
      <c r="BL981" s="164">
        <f>'2.ورود اطلاعات'!BQ981</f>
        <v>0</v>
      </c>
      <c r="BM981" s="164">
        <f>'2.ورود اطلاعات'!BR981</f>
        <v>0</v>
      </c>
      <c r="BN981" s="166">
        <f>'2.ورود اطلاعات'!BW981</f>
        <v>0</v>
      </c>
      <c r="BO981" s="166" t="str">
        <f>'2.ورود اطلاعات'!BX981</f>
        <v xml:space="preserve"> </v>
      </c>
      <c r="BP981" s="166" t="str">
        <f>'2.ورود اطلاعات'!BY981</f>
        <v xml:space="preserve"> </v>
      </c>
      <c r="BQ981" s="280" t="str">
        <f t="shared" si="126"/>
        <v>تست اچ آی وی انجام نشده است</v>
      </c>
      <c r="BR981" s="166">
        <f>'2.ورود اطلاعات'!BZ981</f>
        <v>0</v>
      </c>
      <c r="BS981" s="166" t="str">
        <f>'2.ورود اطلاعات'!CA981</f>
        <v xml:space="preserve"> </v>
      </c>
      <c r="BT981" s="166" t="str">
        <f>'2.ورود اطلاعات'!CB981</f>
        <v xml:space="preserve"> </v>
      </c>
      <c r="BU981" s="280" t="str">
        <f t="shared" si="127"/>
        <v>تست اچ آی وی انجام نشده است</v>
      </c>
      <c r="BV981" s="166">
        <f>'2.ورود اطلاعات'!CC981</f>
        <v>0</v>
      </c>
      <c r="BW981" s="166" t="str">
        <f>'2.ورود اطلاعات'!CD981</f>
        <v xml:space="preserve"> </v>
      </c>
      <c r="BX981" s="166" t="str">
        <f>'2.ورود اطلاعات'!CE981</f>
        <v xml:space="preserve"> </v>
      </c>
      <c r="BY981" s="280" t="str">
        <f t="shared" si="128"/>
        <v>تست اچ آی وی انجام نشده است</v>
      </c>
      <c r="BZ981" s="166">
        <f>'2.ورود اطلاعات'!CF981</f>
        <v>0</v>
      </c>
      <c r="CA981" s="166" t="str">
        <f>'2.ورود اطلاعات'!CG981</f>
        <v xml:space="preserve"> </v>
      </c>
      <c r="CB981" s="166" t="str">
        <f>'2.ورود اطلاعات'!CH981</f>
        <v xml:space="preserve"> </v>
      </c>
      <c r="CC981" s="280" t="str">
        <f t="shared" si="129"/>
        <v>تست اچ آی وی انجام نشده است</v>
      </c>
      <c r="CD981" s="166">
        <f>'2.ورود اطلاعات'!CI981</f>
        <v>0</v>
      </c>
      <c r="CE981" s="166" t="str">
        <f>'2.ورود اطلاعات'!CJ981</f>
        <v xml:space="preserve"> </v>
      </c>
      <c r="CF981" s="166" t="str">
        <f>'2.ورود اطلاعات'!CK981</f>
        <v xml:space="preserve"> </v>
      </c>
      <c r="CG981" s="280" t="str">
        <f t="shared" si="130"/>
        <v>تست اچ آی وی انجام نشده است</v>
      </c>
      <c r="CH981" s="166">
        <f>'2.ورود اطلاعات'!CL981</f>
        <v>0</v>
      </c>
      <c r="CI981" s="166" t="str">
        <f>'2.ورود اطلاعات'!CM981</f>
        <v xml:space="preserve"> </v>
      </c>
      <c r="CJ981" s="166" t="str">
        <f>'2.ورود اطلاعات'!CN981</f>
        <v xml:space="preserve"> </v>
      </c>
      <c r="CK981" s="280" t="str">
        <f t="shared" si="131"/>
        <v>تست اچ آی وی انجام نشده است</v>
      </c>
      <c r="CL981" s="166">
        <f>'2.ورود اطلاعات'!CO981</f>
        <v>0</v>
      </c>
      <c r="CM981" s="166" t="str">
        <f>'2.ورود اطلاعات'!CP981</f>
        <v xml:space="preserve"> </v>
      </c>
      <c r="CN981" s="166" t="str">
        <f>'2.ورود اطلاعات'!CQ981</f>
        <v xml:space="preserve"> </v>
      </c>
      <c r="CO981" s="280" t="str">
        <f t="shared" si="132"/>
        <v>تست اچ آی وی انجام نشده است</v>
      </c>
      <c r="CP981" s="166">
        <f>'2.ورود اطلاعات'!CR981</f>
        <v>0</v>
      </c>
      <c r="CQ981" s="166" t="str">
        <f>'2.ورود اطلاعات'!CS981</f>
        <v xml:space="preserve"> </v>
      </c>
      <c r="CR981" s="166" t="str">
        <f>'2.ورود اطلاعات'!CT981</f>
        <v xml:space="preserve"> </v>
      </c>
      <c r="CS981" s="280" t="str">
        <f t="shared" si="133"/>
        <v>تست اچ آی وی انجام نشده است</v>
      </c>
      <c r="CT981" s="166" t="str">
        <f>'2.ورود اطلاعات'!CU981</f>
        <v>خیر</v>
      </c>
      <c r="DI981" s="164"/>
      <c r="DJ981" s="164"/>
    </row>
    <row r="982" spans="1:114" s="166" customFormat="1" ht="11.65" x14ac:dyDescent="0.35">
      <c r="A982" s="144" t="str">
        <f>'2.ورود اطلاعات'!BS982</f>
        <v>خیر</v>
      </c>
      <c r="B982" s="166">
        <f>'2.ورود اطلاعات'!A982</f>
        <v>981</v>
      </c>
      <c r="C982" s="166">
        <f>'1.مشخصات مرکز'!$D$2</f>
        <v>1398</v>
      </c>
      <c r="D982" s="166" t="str">
        <f>'1.مشخصات مرکز'!$D$3</f>
        <v>انتخاب کنید ...</v>
      </c>
      <c r="E982" s="166" t="str">
        <f>'1.مشخصات مرکز'!$D$4</f>
        <v>انتخاب کنید ...</v>
      </c>
      <c r="F982" s="166" t="str">
        <f>'1.مشخصات مرکز'!$D$5</f>
        <v>انتخاب کنید ...</v>
      </c>
      <c r="G982" s="166">
        <f>'1.مشخصات مرکز'!$D$6</f>
        <v>0</v>
      </c>
      <c r="H982" s="166" t="str">
        <f>'1.مشخصات مرکز'!$D$7</f>
        <v>انتخاب کنید ...</v>
      </c>
      <c r="I982" s="166">
        <f>'1.مشخصات مرکز'!$D$8</f>
        <v>0</v>
      </c>
      <c r="J982" s="166">
        <f>'1.مشخصات مرکز'!$D$9</f>
        <v>0</v>
      </c>
      <c r="K982" s="164">
        <f>'1.مشخصات مرکز'!$D$10</f>
        <v>0</v>
      </c>
      <c r="L982" s="164">
        <f>'1.مشخصات مرکز'!$D$11</f>
        <v>0</v>
      </c>
      <c r="M982" s="166">
        <f>'2.ورود اطلاعات'!B982</f>
        <v>0</v>
      </c>
      <c r="N982" s="166">
        <f>'2.ورود اطلاعات'!C982</f>
        <v>0</v>
      </c>
      <c r="O982" s="166" t="str">
        <f>IF('2.ورود اطلاعات'!F982=0,"نامعلوم",'2.ورود اطلاعات'!F982)</f>
        <v>نامعلوم</v>
      </c>
      <c r="P982" s="166">
        <f>'2.ورود اطلاعات'!J982</f>
        <v>0</v>
      </c>
      <c r="Q982" s="166">
        <f>'2.ورود اطلاعات'!K982</f>
        <v>0</v>
      </c>
      <c r="R982" s="166">
        <f>'2.ورود اطلاعات'!L982</f>
        <v>0</v>
      </c>
      <c r="S982" s="166">
        <f>'2.ورود اطلاعات'!M982</f>
        <v>0</v>
      </c>
      <c r="T982" s="166">
        <f>'2.ورود اطلاعات'!N982</f>
        <v>0</v>
      </c>
      <c r="U982" s="166">
        <f>'2.ورود اطلاعات'!O982</f>
        <v>1398</v>
      </c>
      <c r="V982" s="166">
        <f>'2.ورود اطلاعات'!P982</f>
        <v>0</v>
      </c>
      <c r="W982" s="166">
        <f>'2.ورود اطلاعات'!Q982</f>
        <v>0</v>
      </c>
      <c r="X982" s="166">
        <f>'2.ورود اطلاعات'!R982</f>
        <v>0</v>
      </c>
      <c r="Y982" s="166">
        <f>'2.ورود اطلاعات'!S982</f>
        <v>0</v>
      </c>
      <c r="Z982" s="166">
        <f>'2.ورود اطلاعات'!T982</f>
        <v>0</v>
      </c>
      <c r="AA982" s="166">
        <f>'2.ورود اطلاعات'!U982</f>
        <v>0</v>
      </c>
      <c r="AB982" s="166">
        <f>'2.ورود اطلاعات'!V982</f>
        <v>0</v>
      </c>
      <c r="AC982" s="166">
        <f>'2.ورود اطلاعات'!W982</f>
        <v>0</v>
      </c>
      <c r="AD982" s="166">
        <f>'2.ورود اطلاعات'!X982</f>
        <v>0</v>
      </c>
      <c r="AE982" s="166">
        <f>'2.ورود اطلاعات'!Y982</f>
        <v>0</v>
      </c>
      <c r="AF982" s="166">
        <f>'2.ورود اطلاعات'!Z982</f>
        <v>0</v>
      </c>
      <c r="AG982" s="166">
        <f>'2.ورود اطلاعات'!AA982</f>
        <v>0</v>
      </c>
      <c r="AH982" s="166">
        <f>'2.ورود اطلاعات'!AB982</f>
        <v>0</v>
      </c>
      <c r="AI982" s="166">
        <f>'2.ورود اطلاعات'!AC982</f>
        <v>0</v>
      </c>
      <c r="AJ982" s="166">
        <f>'2.ورود اطلاعات'!AD982</f>
        <v>0</v>
      </c>
      <c r="AK982" s="166">
        <f>'2.ورود اطلاعات'!AE982</f>
        <v>0</v>
      </c>
      <c r="AL982" s="166">
        <f>'2.ورود اطلاعات'!AF982</f>
        <v>0</v>
      </c>
      <c r="AM982" s="166">
        <f>'2.ورود اطلاعات'!AG982</f>
        <v>0</v>
      </c>
      <c r="AN982" s="166">
        <f>'2.ورود اطلاعات'!AH982</f>
        <v>0</v>
      </c>
      <c r="AO982" s="166">
        <f>'2.ورود اطلاعات'!AI982</f>
        <v>0</v>
      </c>
      <c r="AP982" s="166" t="str">
        <f>'2.ورود اطلاعات'!AK982</f>
        <v xml:space="preserve">         </v>
      </c>
      <c r="AQ982" s="166" t="str">
        <f>'2.ورود اطلاعات'!AL982</f>
        <v>هیچکدام</v>
      </c>
      <c r="AR982" s="166" t="str">
        <f>'2.ورود اطلاعات'!AM982</f>
        <v>7.هیچکدام</v>
      </c>
      <c r="AS982" s="166" t="str">
        <f>'2.ورود اطلاعات'!AN982</f>
        <v>نامعلوم</v>
      </c>
      <c r="AT982" s="166" t="str">
        <f>'2.ورود اطلاعات'!AO982</f>
        <v>نامعلوم</v>
      </c>
      <c r="AU982" s="166" t="str">
        <f>'2.ورود اطلاعات'!CV982</f>
        <v>ارائه نشده است.</v>
      </c>
      <c r="AV982" s="166">
        <f>'2.ورود اطلاعات'!CW982</f>
        <v>0</v>
      </c>
      <c r="AW982" s="164">
        <f>'2.ورود اطلاعات'!AT982</f>
        <v>0</v>
      </c>
      <c r="AX982" s="164">
        <f>'2.ورود اطلاعات'!AU982</f>
        <v>0</v>
      </c>
      <c r="AY982" s="164">
        <f>'2.ورود اطلاعات'!AV982</f>
        <v>0</v>
      </c>
      <c r="AZ982" s="164">
        <f>'2.ورود اطلاعات'!AW982</f>
        <v>0</v>
      </c>
      <c r="BA982" s="164">
        <f>'2.ورود اطلاعات'!AX982</f>
        <v>0</v>
      </c>
      <c r="BB982" s="166">
        <f>'2.ورود اطلاعات'!BT982</f>
        <v>0</v>
      </c>
      <c r="BC982" s="166" t="str">
        <f>'2.ورود اطلاعات'!BU982</f>
        <v xml:space="preserve"> </v>
      </c>
      <c r="BD982" s="166" t="str">
        <f>'2.ورود اطلاعات'!BV982</f>
        <v xml:space="preserve"> </v>
      </c>
      <c r="BE982" s="21"/>
      <c r="BF982" s="164">
        <f>'2.ورود اطلاعات'!BK982</f>
        <v>0</v>
      </c>
      <c r="BG982" s="164">
        <f>'2.ورود اطلاعات'!BL982</f>
        <v>0</v>
      </c>
      <c r="BH982" s="164">
        <f>'2.ورود اطلاعات'!BM982</f>
        <v>0</v>
      </c>
      <c r="BI982" s="164">
        <f>'2.ورود اطلاعات'!BN982</f>
        <v>0</v>
      </c>
      <c r="BJ982" s="164">
        <f>'2.ورود اطلاعات'!BO982</f>
        <v>0</v>
      </c>
      <c r="BK982" s="164">
        <f>'2.ورود اطلاعات'!BP982</f>
        <v>0</v>
      </c>
      <c r="BL982" s="164">
        <f>'2.ورود اطلاعات'!BQ982</f>
        <v>0</v>
      </c>
      <c r="BM982" s="164">
        <f>'2.ورود اطلاعات'!BR982</f>
        <v>0</v>
      </c>
      <c r="BN982" s="166">
        <f>'2.ورود اطلاعات'!BW982</f>
        <v>0</v>
      </c>
      <c r="BO982" s="166" t="str">
        <f>'2.ورود اطلاعات'!BX982</f>
        <v xml:space="preserve"> </v>
      </c>
      <c r="BP982" s="166" t="str">
        <f>'2.ورود اطلاعات'!BY982</f>
        <v xml:space="preserve"> </v>
      </c>
      <c r="BQ982" s="280" t="str">
        <f t="shared" si="126"/>
        <v>تست اچ آی وی انجام نشده است</v>
      </c>
      <c r="BR982" s="166">
        <f>'2.ورود اطلاعات'!BZ982</f>
        <v>0</v>
      </c>
      <c r="BS982" s="166" t="str">
        <f>'2.ورود اطلاعات'!CA982</f>
        <v xml:space="preserve"> </v>
      </c>
      <c r="BT982" s="166" t="str">
        <f>'2.ورود اطلاعات'!CB982</f>
        <v xml:space="preserve"> </v>
      </c>
      <c r="BU982" s="280" t="str">
        <f t="shared" si="127"/>
        <v>تست اچ آی وی انجام نشده است</v>
      </c>
      <c r="BV982" s="166">
        <f>'2.ورود اطلاعات'!CC982</f>
        <v>0</v>
      </c>
      <c r="BW982" s="166" t="str">
        <f>'2.ورود اطلاعات'!CD982</f>
        <v xml:space="preserve"> </v>
      </c>
      <c r="BX982" s="166" t="str">
        <f>'2.ورود اطلاعات'!CE982</f>
        <v xml:space="preserve"> </v>
      </c>
      <c r="BY982" s="280" t="str">
        <f t="shared" si="128"/>
        <v>تست اچ آی وی انجام نشده است</v>
      </c>
      <c r="BZ982" s="166">
        <f>'2.ورود اطلاعات'!CF982</f>
        <v>0</v>
      </c>
      <c r="CA982" s="166" t="str">
        <f>'2.ورود اطلاعات'!CG982</f>
        <v xml:space="preserve"> </v>
      </c>
      <c r="CB982" s="166" t="str">
        <f>'2.ورود اطلاعات'!CH982</f>
        <v xml:space="preserve"> </v>
      </c>
      <c r="CC982" s="280" t="str">
        <f t="shared" si="129"/>
        <v>تست اچ آی وی انجام نشده است</v>
      </c>
      <c r="CD982" s="166">
        <f>'2.ورود اطلاعات'!CI982</f>
        <v>0</v>
      </c>
      <c r="CE982" s="166" t="str">
        <f>'2.ورود اطلاعات'!CJ982</f>
        <v xml:space="preserve"> </v>
      </c>
      <c r="CF982" s="166" t="str">
        <f>'2.ورود اطلاعات'!CK982</f>
        <v xml:space="preserve"> </v>
      </c>
      <c r="CG982" s="280" t="str">
        <f t="shared" si="130"/>
        <v>تست اچ آی وی انجام نشده است</v>
      </c>
      <c r="CH982" s="166">
        <f>'2.ورود اطلاعات'!CL982</f>
        <v>0</v>
      </c>
      <c r="CI982" s="166" t="str">
        <f>'2.ورود اطلاعات'!CM982</f>
        <v xml:space="preserve"> </v>
      </c>
      <c r="CJ982" s="166" t="str">
        <f>'2.ورود اطلاعات'!CN982</f>
        <v xml:space="preserve"> </v>
      </c>
      <c r="CK982" s="280" t="str">
        <f t="shared" si="131"/>
        <v>تست اچ آی وی انجام نشده است</v>
      </c>
      <c r="CL982" s="166">
        <f>'2.ورود اطلاعات'!CO982</f>
        <v>0</v>
      </c>
      <c r="CM982" s="166" t="str">
        <f>'2.ورود اطلاعات'!CP982</f>
        <v xml:space="preserve"> </v>
      </c>
      <c r="CN982" s="166" t="str">
        <f>'2.ورود اطلاعات'!CQ982</f>
        <v xml:space="preserve"> </v>
      </c>
      <c r="CO982" s="280" t="str">
        <f t="shared" si="132"/>
        <v>تست اچ آی وی انجام نشده است</v>
      </c>
      <c r="CP982" s="166">
        <f>'2.ورود اطلاعات'!CR982</f>
        <v>0</v>
      </c>
      <c r="CQ982" s="166" t="str">
        <f>'2.ورود اطلاعات'!CS982</f>
        <v xml:space="preserve"> </v>
      </c>
      <c r="CR982" s="166" t="str">
        <f>'2.ورود اطلاعات'!CT982</f>
        <v xml:space="preserve"> </v>
      </c>
      <c r="CS982" s="280" t="str">
        <f t="shared" si="133"/>
        <v>تست اچ آی وی انجام نشده است</v>
      </c>
      <c r="CT982" s="166" t="str">
        <f>'2.ورود اطلاعات'!CU982</f>
        <v>خیر</v>
      </c>
      <c r="DI982" s="164"/>
      <c r="DJ982" s="164"/>
    </row>
    <row r="983" spans="1:114" s="166" customFormat="1" ht="11.65" x14ac:dyDescent="0.35">
      <c r="A983" s="144" t="str">
        <f>'2.ورود اطلاعات'!BS983</f>
        <v>خیر</v>
      </c>
      <c r="B983" s="166">
        <f>'2.ورود اطلاعات'!A983</f>
        <v>982</v>
      </c>
      <c r="C983" s="166">
        <f>'1.مشخصات مرکز'!$D$2</f>
        <v>1398</v>
      </c>
      <c r="D983" s="166" t="str">
        <f>'1.مشخصات مرکز'!$D$3</f>
        <v>انتخاب کنید ...</v>
      </c>
      <c r="E983" s="166" t="str">
        <f>'1.مشخصات مرکز'!$D$4</f>
        <v>انتخاب کنید ...</v>
      </c>
      <c r="F983" s="166" t="str">
        <f>'1.مشخصات مرکز'!$D$5</f>
        <v>انتخاب کنید ...</v>
      </c>
      <c r="G983" s="166">
        <f>'1.مشخصات مرکز'!$D$6</f>
        <v>0</v>
      </c>
      <c r="H983" s="166" t="str">
        <f>'1.مشخصات مرکز'!$D$7</f>
        <v>انتخاب کنید ...</v>
      </c>
      <c r="I983" s="166">
        <f>'1.مشخصات مرکز'!$D$8</f>
        <v>0</v>
      </c>
      <c r="J983" s="166">
        <f>'1.مشخصات مرکز'!$D$9</f>
        <v>0</v>
      </c>
      <c r="K983" s="164">
        <f>'1.مشخصات مرکز'!$D$10</f>
        <v>0</v>
      </c>
      <c r="L983" s="164">
        <f>'1.مشخصات مرکز'!$D$11</f>
        <v>0</v>
      </c>
      <c r="M983" s="166">
        <f>'2.ورود اطلاعات'!B983</f>
        <v>0</v>
      </c>
      <c r="N983" s="166">
        <f>'2.ورود اطلاعات'!C983</f>
        <v>0</v>
      </c>
      <c r="O983" s="166" t="str">
        <f>IF('2.ورود اطلاعات'!F983=0,"نامعلوم",'2.ورود اطلاعات'!F983)</f>
        <v>نامعلوم</v>
      </c>
      <c r="P983" s="166">
        <f>'2.ورود اطلاعات'!J983</f>
        <v>0</v>
      </c>
      <c r="Q983" s="166">
        <f>'2.ورود اطلاعات'!K983</f>
        <v>0</v>
      </c>
      <c r="R983" s="166">
        <f>'2.ورود اطلاعات'!L983</f>
        <v>0</v>
      </c>
      <c r="S983" s="166">
        <f>'2.ورود اطلاعات'!M983</f>
        <v>0</v>
      </c>
      <c r="T983" s="166">
        <f>'2.ورود اطلاعات'!N983</f>
        <v>0</v>
      </c>
      <c r="U983" s="166">
        <f>'2.ورود اطلاعات'!O983</f>
        <v>1398</v>
      </c>
      <c r="V983" s="166">
        <f>'2.ورود اطلاعات'!P983</f>
        <v>0</v>
      </c>
      <c r="W983" s="166">
        <f>'2.ورود اطلاعات'!Q983</f>
        <v>0</v>
      </c>
      <c r="X983" s="166">
        <f>'2.ورود اطلاعات'!R983</f>
        <v>0</v>
      </c>
      <c r="Y983" s="166">
        <f>'2.ورود اطلاعات'!S983</f>
        <v>0</v>
      </c>
      <c r="Z983" s="166">
        <f>'2.ورود اطلاعات'!T983</f>
        <v>0</v>
      </c>
      <c r="AA983" s="166">
        <f>'2.ورود اطلاعات'!U983</f>
        <v>0</v>
      </c>
      <c r="AB983" s="166">
        <f>'2.ورود اطلاعات'!V983</f>
        <v>0</v>
      </c>
      <c r="AC983" s="166">
        <f>'2.ورود اطلاعات'!W983</f>
        <v>0</v>
      </c>
      <c r="AD983" s="166">
        <f>'2.ورود اطلاعات'!X983</f>
        <v>0</v>
      </c>
      <c r="AE983" s="166">
        <f>'2.ورود اطلاعات'!Y983</f>
        <v>0</v>
      </c>
      <c r="AF983" s="166">
        <f>'2.ورود اطلاعات'!Z983</f>
        <v>0</v>
      </c>
      <c r="AG983" s="166">
        <f>'2.ورود اطلاعات'!AA983</f>
        <v>0</v>
      </c>
      <c r="AH983" s="166">
        <f>'2.ورود اطلاعات'!AB983</f>
        <v>0</v>
      </c>
      <c r="AI983" s="166">
        <f>'2.ورود اطلاعات'!AC983</f>
        <v>0</v>
      </c>
      <c r="AJ983" s="166">
        <f>'2.ورود اطلاعات'!AD983</f>
        <v>0</v>
      </c>
      <c r="AK983" s="166">
        <f>'2.ورود اطلاعات'!AE983</f>
        <v>0</v>
      </c>
      <c r="AL983" s="166">
        <f>'2.ورود اطلاعات'!AF983</f>
        <v>0</v>
      </c>
      <c r="AM983" s="166">
        <f>'2.ورود اطلاعات'!AG983</f>
        <v>0</v>
      </c>
      <c r="AN983" s="166">
        <f>'2.ورود اطلاعات'!AH983</f>
        <v>0</v>
      </c>
      <c r="AO983" s="166">
        <f>'2.ورود اطلاعات'!AI983</f>
        <v>0</v>
      </c>
      <c r="AP983" s="166" t="str">
        <f>'2.ورود اطلاعات'!AK983</f>
        <v xml:space="preserve">         </v>
      </c>
      <c r="AQ983" s="166" t="str">
        <f>'2.ورود اطلاعات'!AL983</f>
        <v>هیچکدام</v>
      </c>
      <c r="AR983" s="166" t="str">
        <f>'2.ورود اطلاعات'!AM983</f>
        <v>7.هیچکدام</v>
      </c>
      <c r="AS983" s="166" t="str">
        <f>'2.ورود اطلاعات'!AN983</f>
        <v>نامعلوم</v>
      </c>
      <c r="AT983" s="166" t="str">
        <f>'2.ورود اطلاعات'!AO983</f>
        <v>نامعلوم</v>
      </c>
      <c r="AU983" s="166" t="str">
        <f>'2.ورود اطلاعات'!CV983</f>
        <v>ارائه نشده است.</v>
      </c>
      <c r="AV983" s="166">
        <f>'2.ورود اطلاعات'!CW983</f>
        <v>0</v>
      </c>
      <c r="AW983" s="164">
        <f>'2.ورود اطلاعات'!AT983</f>
        <v>0</v>
      </c>
      <c r="AX983" s="164">
        <f>'2.ورود اطلاعات'!AU983</f>
        <v>0</v>
      </c>
      <c r="AY983" s="164">
        <f>'2.ورود اطلاعات'!AV983</f>
        <v>0</v>
      </c>
      <c r="AZ983" s="164">
        <f>'2.ورود اطلاعات'!AW983</f>
        <v>0</v>
      </c>
      <c r="BA983" s="164">
        <f>'2.ورود اطلاعات'!AX983</f>
        <v>0</v>
      </c>
      <c r="BB983" s="166">
        <f>'2.ورود اطلاعات'!BT983</f>
        <v>0</v>
      </c>
      <c r="BC983" s="166" t="str">
        <f>'2.ورود اطلاعات'!BU983</f>
        <v xml:space="preserve"> </v>
      </c>
      <c r="BD983" s="166" t="str">
        <f>'2.ورود اطلاعات'!BV983</f>
        <v xml:space="preserve"> </v>
      </c>
      <c r="BE983" s="21"/>
      <c r="BF983" s="164">
        <f>'2.ورود اطلاعات'!BK983</f>
        <v>0</v>
      </c>
      <c r="BG983" s="164">
        <f>'2.ورود اطلاعات'!BL983</f>
        <v>0</v>
      </c>
      <c r="BH983" s="164">
        <f>'2.ورود اطلاعات'!BM983</f>
        <v>0</v>
      </c>
      <c r="BI983" s="164">
        <f>'2.ورود اطلاعات'!BN983</f>
        <v>0</v>
      </c>
      <c r="BJ983" s="164">
        <f>'2.ورود اطلاعات'!BO983</f>
        <v>0</v>
      </c>
      <c r="BK983" s="164">
        <f>'2.ورود اطلاعات'!BP983</f>
        <v>0</v>
      </c>
      <c r="BL983" s="164">
        <f>'2.ورود اطلاعات'!BQ983</f>
        <v>0</v>
      </c>
      <c r="BM983" s="164">
        <f>'2.ورود اطلاعات'!BR983</f>
        <v>0</v>
      </c>
      <c r="BN983" s="166">
        <f>'2.ورود اطلاعات'!BW983</f>
        <v>0</v>
      </c>
      <c r="BO983" s="166" t="str">
        <f>'2.ورود اطلاعات'!BX983</f>
        <v xml:space="preserve"> </v>
      </c>
      <c r="BP983" s="166" t="str">
        <f>'2.ورود اطلاعات'!BY983</f>
        <v xml:space="preserve"> </v>
      </c>
      <c r="BQ983" s="280" t="str">
        <f t="shared" si="126"/>
        <v>تست اچ آی وی انجام نشده است</v>
      </c>
      <c r="BR983" s="166">
        <f>'2.ورود اطلاعات'!BZ983</f>
        <v>0</v>
      </c>
      <c r="BS983" s="166" t="str">
        <f>'2.ورود اطلاعات'!CA983</f>
        <v xml:space="preserve"> </v>
      </c>
      <c r="BT983" s="166" t="str">
        <f>'2.ورود اطلاعات'!CB983</f>
        <v xml:space="preserve"> </v>
      </c>
      <c r="BU983" s="280" t="str">
        <f t="shared" si="127"/>
        <v>تست اچ آی وی انجام نشده است</v>
      </c>
      <c r="BV983" s="166">
        <f>'2.ورود اطلاعات'!CC983</f>
        <v>0</v>
      </c>
      <c r="BW983" s="166" t="str">
        <f>'2.ورود اطلاعات'!CD983</f>
        <v xml:space="preserve"> </v>
      </c>
      <c r="BX983" s="166" t="str">
        <f>'2.ورود اطلاعات'!CE983</f>
        <v xml:space="preserve"> </v>
      </c>
      <c r="BY983" s="280" t="str">
        <f t="shared" si="128"/>
        <v>تست اچ آی وی انجام نشده است</v>
      </c>
      <c r="BZ983" s="166">
        <f>'2.ورود اطلاعات'!CF983</f>
        <v>0</v>
      </c>
      <c r="CA983" s="166" t="str">
        <f>'2.ورود اطلاعات'!CG983</f>
        <v xml:space="preserve"> </v>
      </c>
      <c r="CB983" s="166" t="str">
        <f>'2.ورود اطلاعات'!CH983</f>
        <v xml:space="preserve"> </v>
      </c>
      <c r="CC983" s="280" t="str">
        <f t="shared" si="129"/>
        <v>تست اچ آی وی انجام نشده است</v>
      </c>
      <c r="CD983" s="166">
        <f>'2.ورود اطلاعات'!CI983</f>
        <v>0</v>
      </c>
      <c r="CE983" s="166" t="str">
        <f>'2.ورود اطلاعات'!CJ983</f>
        <v xml:space="preserve"> </v>
      </c>
      <c r="CF983" s="166" t="str">
        <f>'2.ورود اطلاعات'!CK983</f>
        <v xml:space="preserve"> </v>
      </c>
      <c r="CG983" s="280" t="str">
        <f t="shared" si="130"/>
        <v>تست اچ آی وی انجام نشده است</v>
      </c>
      <c r="CH983" s="166">
        <f>'2.ورود اطلاعات'!CL983</f>
        <v>0</v>
      </c>
      <c r="CI983" s="166" t="str">
        <f>'2.ورود اطلاعات'!CM983</f>
        <v xml:space="preserve"> </v>
      </c>
      <c r="CJ983" s="166" t="str">
        <f>'2.ورود اطلاعات'!CN983</f>
        <v xml:space="preserve"> </v>
      </c>
      <c r="CK983" s="280" t="str">
        <f t="shared" si="131"/>
        <v>تست اچ آی وی انجام نشده است</v>
      </c>
      <c r="CL983" s="166">
        <f>'2.ورود اطلاعات'!CO983</f>
        <v>0</v>
      </c>
      <c r="CM983" s="166" t="str">
        <f>'2.ورود اطلاعات'!CP983</f>
        <v xml:space="preserve"> </v>
      </c>
      <c r="CN983" s="166" t="str">
        <f>'2.ورود اطلاعات'!CQ983</f>
        <v xml:space="preserve"> </v>
      </c>
      <c r="CO983" s="280" t="str">
        <f t="shared" si="132"/>
        <v>تست اچ آی وی انجام نشده است</v>
      </c>
      <c r="CP983" s="166">
        <f>'2.ورود اطلاعات'!CR983</f>
        <v>0</v>
      </c>
      <c r="CQ983" s="166" t="str">
        <f>'2.ورود اطلاعات'!CS983</f>
        <v xml:space="preserve"> </v>
      </c>
      <c r="CR983" s="166" t="str">
        <f>'2.ورود اطلاعات'!CT983</f>
        <v xml:space="preserve"> </v>
      </c>
      <c r="CS983" s="280" t="str">
        <f t="shared" si="133"/>
        <v>تست اچ آی وی انجام نشده است</v>
      </c>
      <c r="CT983" s="166" t="str">
        <f>'2.ورود اطلاعات'!CU983</f>
        <v>خیر</v>
      </c>
      <c r="DI983" s="164"/>
      <c r="DJ983" s="164"/>
    </row>
    <row r="984" spans="1:114" s="166" customFormat="1" ht="11.65" x14ac:dyDescent="0.35">
      <c r="A984" s="144" t="str">
        <f>'2.ورود اطلاعات'!BS984</f>
        <v>خیر</v>
      </c>
      <c r="B984" s="166">
        <f>'2.ورود اطلاعات'!A984</f>
        <v>983</v>
      </c>
      <c r="C984" s="166">
        <f>'1.مشخصات مرکز'!$D$2</f>
        <v>1398</v>
      </c>
      <c r="D984" s="166" t="str">
        <f>'1.مشخصات مرکز'!$D$3</f>
        <v>انتخاب کنید ...</v>
      </c>
      <c r="E984" s="166" t="str">
        <f>'1.مشخصات مرکز'!$D$4</f>
        <v>انتخاب کنید ...</v>
      </c>
      <c r="F984" s="166" t="str">
        <f>'1.مشخصات مرکز'!$D$5</f>
        <v>انتخاب کنید ...</v>
      </c>
      <c r="G984" s="166">
        <f>'1.مشخصات مرکز'!$D$6</f>
        <v>0</v>
      </c>
      <c r="H984" s="166" t="str">
        <f>'1.مشخصات مرکز'!$D$7</f>
        <v>انتخاب کنید ...</v>
      </c>
      <c r="I984" s="166">
        <f>'1.مشخصات مرکز'!$D$8</f>
        <v>0</v>
      </c>
      <c r="J984" s="166">
        <f>'1.مشخصات مرکز'!$D$9</f>
        <v>0</v>
      </c>
      <c r="K984" s="164">
        <f>'1.مشخصات مرکز'!$D$10</f>
        <v>0</v>
      </c>
      <c r="L984" s="164">
        <f>'1.مشخصات مرکز'!$D$11</f>
        <v>0</v>
      </c>
      <c r="M984" s="166">
        <f>'2.ورود اطلاعات'!B984</f>
        <v>0</v>
      </c>
      <c r="N984" s="166">
        <f>'2.ورود اطلاعات'!C984</f>
        <v>0</v>
      </c>
      <c r="O984" s="166" t="str">
        <f>IF('2.ورود اطلاعات'!F984=0,"نامعلوم",'2.ورود اطلاعات'!F984)</f>
        <v>نامعلوم</v>
      </c>
      <c r="P984" s="166">
        <f>'2.ورود اطلاعات'!J984</f>
        <v>0</v>
      </c>
      <c r="Q984" s="166">
        <f>'2.ورود اطلاعات'!K984</f>
        <v>0</v>
      </c>
      <c r="R984" s="166">
        <f>'2.ورود اطلاعات'!L984</f>
        <v>0</v>
      </c>
      <c r="S984" s="166">
        <f>'2.ورود اطلاعات'!M984</f>
        <v>0</v>
      </c>
      <c r="T984" s="166">
        <f>'2.ورود اطلاعات'!N984</f>
        <v>0</v>
      </c>
      <c r="U984" s="166">
        <f>'2.ورود اطلاعات'!O984</f>
        <v>1398</v>
      </c>
      <c r="V984" s="166">
        <f>'2.ورود اطلاعات'!P984</f>
        <v>0</v>
      </c>
      <c r="W984" s="166">
        <f>'2.ورود اطلاعات'!Q984</f>
        <v>0</v>
      </c>
      <c r="X984" s="166">
        <f>'2.ورود اطلاعات'!R984</f>
        <v>0</v>
      </c>
      <c r="Y984" s="166">
        <f>'2.ورود اطلاعات'!S984</f>
        <v>0</v>
      </c>
      <c r="Z984" s="166">
        <f>'2.ورود اطلاعات'!T984</f>
        <v>0</v>
      </c>
      <c r="AA984" s="166">
        <f>'2.ورود اطلاعات'!U984</f>
        <v>0</v>
      </c>
      <c r="AB984" s="166">
        <f>'2.ورود اطلاعات'!V984</f>
        <v>0</v>
      </c>
      <c r="AC984" s="166">
        <f>'2.ورود اطلاعات'!W984</f>
        <v>0</v>
      </c>
      <c r="AD984" s="166">
        <f>'2.ورود اطلاعات'!X984</f>
        <v>0</v>
      </c>
      <c r="AE984" s="166">
        <f>'2.ورود اطلاعات'!Y984</f>
        <v>0</v>
      </c>
      <c r="AF984" s="166">
        <f>'2.ورود اطلاعات'!Z984</f>
        <v>0</v>
      </c>
      <c r="AG984" s="166">
        <f>'2.ورود اطلاعات'!AA984</f>
        <v>0</v>
      </c>
      <c r="AH984" s="166">
        <f>'2.ورود اطلاعات'!AB984</f>
        <v>0</v>
      </c>
      <c r="AI984" s="166">
        <f>'2.ورود اطلاعات'!AC984</f>
        <v>0</v>
      </c>
      <c r="AJ984" s="166">
        <f>'2.ورود اطلاعات'!AD984</f>
        <v>0</v>
      </c>
      <c r="AK984" s="166">
        <f>'2.ورود اطلاعات'!AE984</f>
        <v>0</v>
      </c>
      <c r="AL984" s="166">
        <f>'2.ورود اطلاعات'!AF984</f>
        <v>0</v>
      </c>
      <c r="AM984" s="166">
        <f>'2.ورود اطلاعات'!AG984</f>
        <v>0</v>
      </c>
      <c r="AN984" s="166">
        <f>'2.ورود اطلاعات'!AH984</f>
        <v>0</v>
      </c>
      <c r="AO984" s="166">
        <f>'2.ورود اطلاعات'!AI984</f>
        <v>0</v>
      </c>
      <c r="AP984" s="166" t="str">
        <f>'2.ورود اطلاعات'!AK984</f>
        <v xml:space="preserve">         </v>
      </c>
      <c r="AQ984" s="166" t="str">
        <f>'2.ورود اطلاعات'!AL984</f>
        <v>هیچکدام</v>
      </c>
      <c r="AR984" s="166" t="str">
        <f>'2.ورود اطلاعات'!AM984</f>
        <v>7.هیچکدام</v>
      </c>
      <c r="AS984" s="166" t="str">
        <f>'2.ورود اطلاعات'!AN984</f>
        <v>نامعلوم</v>
      </c>
      <c r="AT984" s="166" t="str">
        <f>'2.ورود اطلاعات'!AO984</f>
        <v>نامعلوم</v>
      </c>
      <c r="AU984" s="166" t="str">
        <f>'2.ورود اطلاعات'!CV984</f>
        <v>ارائه نشده است.</v>
      </c>
      <c r="AV984" s="166">
        <f>'2.ورود اطلاعات'!CW984</f>
        <v>0</v>
      </c>
      <c r="AW984" s="164">
        <f>'2.ورود اطلاعات'!AT984</f>
        <v>0</v>
      </c>
      <c r="AX984" s="164">
        <f>'2.ورود اطلاعات'!AU984</f>
        <v>0</v>
      </c>
      <c r="AY984" s="164">
        <f>'2.ورود اطلاعات'!AV984</f>
        <v>0</v>
      </c>
      <c r="AZ984" s="164">
        <f>'2.ورود اطلاعات'!AW984</f>
        <v>0</v>
      </c>
      <c r="BA984" s="164">
        <f>'2.ورود اطلاعات'!AX984</f>
        <v>0</v>
      </c>
      <c r="BB984" s="166">
        <f>'2.ورود اطلاعات'!BT984</f>
        <v>0</v>
      </c>
      <c r="BC984" s="166" t="str">
        <f>'2.ورود اطلاعات'!BU984</f>
        <v xml:space="preserve"> </v>
      </c>
      <c r="BD984" s="166" t="str">
        <f>'2.ورود اطلاعات'!BV984</f>
        <v xml:space="preserve"> </v>
      </c>
      <c r="BE984" s="21"/>
      <c r="BF984" s="164">
        <f>'2.ورود اطلاعات'!BK984</f>
        <v>0</v>
      </c>
      <c r="BG984" s="164">
        <f>'2.ورود اطلاعات'!BL984</f>
        <v>0</v>
      </c>
      <c r="BH984" s="164">
        <f>'2.ورود اطلاعات'!BM984</f>
        <v>0</v>
      </c>
      <c r="BI984" s="164">
        <f>'2.ورود اطلاعات'!BN984</f>
        <v>0</v>
      </c>
      <c r="BJ984" s="164">
        <f>'2.ورود اطلاعات'!BO984</f>
        <v>0</v>
      </c>
      <c r="BK984" s="164">
        <f>'2.ورود اطلاعات'!BP984</f>
        <v>0</v>
      </c>
      <c r="BL984" s="164">
        <f>'2.ورود اطلاعات'!BQ984</f>
        <v>0</v>
      </c>
      <c r="BM984" s="164">
        <f>'2.ورود اطلاعات'!BR984</f>
        <v>0</v>
      </c>
      <c r="BN984" s="166">
        <f>'2.ورود اطلاعات'!BW984</f>
        <v>0</v>
      </c>
      <c r="BO984" s="166" t="str">
        <f>'2.ورود اطلاعات'!BX984</f>
        <v xml:space="preserve"> </v>
      </c>
      <c r="BP984" s="166" t="str">
        <f>'2.ورود اطلاعات'!BY984</f>
        <v xml:space="preserve"> </v>
      </c>
      <c r="BQ984" s="280" t="str">
        <f t="shared" si="126"/>
        <v>تست اچ آی وی انجام نشده است</v>
      </c>
      <c r="BR984" s="166">
        <f>'2.ورود اطلاعات'!BZ984</f>
        <v>0</v>
      </c>
      <c r="BS984" s="166" t="str">
        <f>'2.ورود اطلاعات'!CA984</f>
        <v xml:space="preserve"> </v>
      </c>
      <c r="BT984" s="166" t="str">
        <f>'2.ورود اطلاعات'!CB984</f>
        <v xml:space="preserve"> </v>
      </c>
      <c r="BU984" s="280" t="str">
        <f t="shared" si="127"/>
        <v>تست اچ آی وی انجام نشده است</v>
      </c>
      <c r="BV984" s="166">
        <f>'2.ورود اطلاعات'!CC984</f>
        <v>0</v>
      </c>
      <c r="BW984" s="166" t="str">
        <f>'2.ورود اطلاعات'!CD984</f>
        <v xml:space="preserve"> </v>
      </c>
      <c r="BX984" s="166" t="str">
        <f>'2.ورود اطلاعات'!CE984</f>
        <v xml:space="preserve"> </v>
      </c>
      <c r="BY984" s="280" t="str">
        <f t="shared" si="128"/>
        <v>تست اچ آی وی انجام نشده است</v>
      </c>
      <c r="BZ984" s="166">
        <f>'2.ورود اطلاعات'!CF984</f>
        <v>0</v>
      </c>
      <c r="CA984" s="166" t="str">
        <f>'2.ورود اطلاعات'!CG984</f>
        <v xml:space="preserve"> </v>
      </c>
      <c r="CB984" s="166" t="str">
        <f>'2.ورود اطلاعات'!CH984</f>
        <v xml:space="preserve"> </v>
      </c>
      <c r="CC984" s="280" t="str">
        <f t="shared" si="129"/>
        <v>تست اچ آی وی انجام نشده است</v>
      </c>
      <c r="CD984" s="166">
        <f>'2.ورود اطلاعات'!CI984</f>
        <v>0</v>
      </c>
      <c r="CE984" s="166" t="str">
        <f>'2.ورود اطلاعات'!CJ984</f>
        <v xml:space="preserve"> </v>
      </c>
      <c r="CF984" s="166" t="str">
        <f>'2.ورود اطلاعات'!CK984</f>
        <v xml:space="preserve"> </v>
      </c>
      <c r="CG984" s="280" t="str">
        <f t="shared" si="130"/>
        <v>تست اچ آی وی انجام نشده است</v>
      </c>
      <c r="CH984" s="166">
        <f>'2.ورود اطلاعات'!CL984</f>
        <v>0</v>
      </c>
      <c r="CI984" s="166" t="str">
        <f>'2.ورود اطلاعات'!CM984</f>
        <v xml:space="preserve"> </v>
      </c>
      <c r="CJ984" s="166" t="str">
        <f>'2.ورود اطلاعات'!CN984</f>
        <v xml:space="preserve"> </v>
      </c>
      <c r="CK984" s="280" t="str">
        <f t="shared" si="131"/>
        <v>تست اچ آی وی انجام نشده است</v>
      </c>
      <c r="CL984" s="166">
        <f>'2.ورود اطلاعات'!CO984</f>
        <v>0</v>
      </c>
      <c r="CM984" s="166" t="str">
        <f>'2.ورود اطلاعات'!CP984</f>
        <v xml:space="preserve"> </v>
      </c>
      <c r="CN984" s="166" t="str">
        <f>'2.ورود اطلاعات'!CQ984</f>
        <v xml:space="preserve"> </v>
      </c>
      <c r="CO984" s="280" t="str">
        <f t="shared" si="132"/>
        <v>تست اچ آی وی انجام نشده است</v>
      </c>
      <c r="CP984" s="166">
        <f>'2.ورود اطلاعات'!CR984</f>
        <v>0</v>
      </c>
      <c r="CQ984" s="166" t="str">
        <f>'2.ورود اطلاعات'!CS984</f>
        <v xml:space="preserve"> </v>
      </c>
      <c r="CR984" s="166" t="str">
        <f>'2.ورود اطلاعات'!CT984</f>
        <v xml:space="preserve"> </v>
      </c>
      <c r="CS984" s="280" t="str">
        <f t="shared" si="133"/>
        <v>تست اچ آی وی انجام نشده است</v>
      </c>
      <c r="CT984" s="166" t="str">
        <f>'2.ورود اطلاعات'!CU984</f>
        <v>خیر</v>
      </c>
      <c r="DI984" s="164"/>
      <c r="DJ984" s="164"/>
    </row>
    <row r="985" spans="1:114" s="166" customFormat="1" ht="11.65" x14ac:dyDescent="0.35">
      <c r="A985" s="144" t="str">
        <f>'2.ورود اطلاعات'!BS985</f>
        <v>خیر</v>
      </c>
      <c r="B985" s="166">
        <f>'2.ورود اطلاعات'!A985</f>
        <v>984</v>
      </c>
      <c r="C985" s="166">
        <f>'1.مشخصات مرکز'!$D$2</f>
        <v>1398</v>
      </c>
      <c r="D985" s="166" t="str">
        <f>'1.مشخصات مرکز'!$D$3</f>
        <v>انتخاب کنید ...</v>
      </c>
      <c r="E985" s="166" t="str">
        <f>'1.مشخصات مرکز'!$D$4</f>
        <v>انتخاب کنید ...</v>
      </c>
      <c r="F985" s="166" t="str">
        <f>'1.مشخصات مرکز'!$D$5</f>
        <v>انتخاب کنید ...</v>
      </c>
      <c r="G985" s="166">
        <f>'1.مشخصات مرکز'!$D$6</f>
        <v>0</v>
      </c>
      <c r="H985" s="166" t="str">
        <f>'1.مشخصات مرکز'!$D$7</f>
        <v>انتخاب کنید ...</v>
      </c>
      <c r="I985" s="166">
        <f>'1.مشخصات مرکز'!$D$8</f>
        <v>0</v>
      </c>
      <c r="J985" s="166">
        <f>'1.مشخصات مرکز'!$D$9</f>
        <v>0</v>
      </c>
      <c r="K985" s="164">
        <f>'1.مشخصات مرکز'!$D$10</f>
        <v>0</v>
      </c>
      <c r="L985" s="164">
        <f>'1.مشخصات مرکز'!$D$11</f>
        <v>0</v>
      </c>
      <c r="M985" s="166">
        <f>'2.ورود اطلاعات'!B985</f>
        <v>0</v>
      </c>
      <c r="N985" s="166">
        <f>'2.ورود اطلاعات'!C985</f>
        <v>0</v>
      </c>
      <c r="O985" s="166" t="str">
        <f>IF('2.ورود اطلاعات'!F985=0,"نامعلوم",'2.ورود اطلاعات'!F985)</f>
        <v>نامعلوم</v>
      </c>
      <c r="P985" s="166">
        <f>'2.ورود اطلاعات'!J985</f>
        <v>0</v>
      </c>
      <c r="Q985" s="166">
        <f>'2.ورود اطلاعات'!K985</f>
        <v>0</v>
      </c>
      <c r="R985" s="166">
        <f>'2.ورود اطلاعات'!L985</f>
        <v>0</v>
      </c>
      <c r="S985" s="166">
        <f>'2.ورود اطلاعات'!M985</f>
        <v>0</v>
      </c>
      <c r="T985" s="166">
        <f>'2.ورود اطلاعات'!N985</f>
        <v>0</v>
      </c>
      <c r="U985" s="166">
        <f>'2.ورود اطلاعات'!O985</f>
        <v>1398</v>
      </c>
      <c r="V985" s="166">
        <f>'2.ورود اطلاعات'!P985</f>
        <v>0</v>
      </c>
      <c r="W985" s="166">
        <f>'2.ورود اطلاعات'!Q985</f>
        <v>0</v>
      </c>
      <c r="X985" s="166">
        <f>'2.ورود اطلاعات'!R985</f>
        <v>0</v>
      </c>
      <c r="Y985" s="166">
        <f>'2.ورود اطلاعات'!S985</f>
        <v>0</v>
      </c>
      <c r="Z985" s="166">
        <f>'2.ورود اطلاعات'!T985</f>
        <v>0</v>
      </c>
      <c r="AA985" s="166">
        <f>'2.ورود اطلاعات'!U985</f>
        <v>0</v>
      </c>
      <c r="AB985" s="166">
        <f>'2.ورود اطلاعات'!V985</f>
        <v>0</v>
      </c>
      <c r="AC985" s="166">
        <f>'2.ورود اطلاعات'!W985</f>
        <v>0</v>
      </c>
      <c r="AD985" s="166">
        <f>'2.ورود اطلاعات'!X985</f>
        <v>0</v>
      </c>
      <c r="AE985" s="166">
        <f>'2.ورود اطلاعات'!Y985</f>
        <v>0</v>
      </c>
      <c r="AF985" s="166">
        <f>'2.ورود اطلاعات'!Z985</f>
        <v>0</v>
      </c>
      <c r="AG985" s="166">
        <f>'2.ورود اطلاعات'!AA985</f>
        <v>0</v>
      </c>
      <c r="AH985" s="166">
        <f>'2.ورود اطلاعات'!AB985</f>
        <v>0</v>
      </c>
      <c r="AI985" s="166">
        <f>'2.ورود اطلاعات'!AC985</f>
        <v>0</v>
      </c>
      <c r="AJ985" s="166">
        <f>'2.ورود اطلاعات'!AD985</f>
        <v>0</v>
      </c>
      <c r="AK985" s="166">
        <f>'2.ورود اطلاعات'!AE985</f>
        <v>0</v>
      </c>
      <c r="AL985" s="166">
        <f>'2.ورود اطلاعات'!AF985</f>
        <v>0</v>
      </c>
      <c r="AM985" s="166">
        <f>'2.ورود اطلاعات'!AG985</f>
        <v>0</v>
      </c>
      <c r="AN985" s="166">
        <f>'2.ورود اطلاعات'!AH985</f>
        <v>0</v>
      </c>
      <c r="AO985" s="166">
        <f>'2.ورود اطلاعات'!AI985</f>
        <v>0</v>
      </c>
      <c r="AP985" s="166" t="str">
        <f>'2.ورود اطلاعات'!AK985</f>
        <v xml:space="preserve">         </v>
      </c>
      <c r="AQ985" s="166" t="str">
        <f>'2.ورود اطلاعات'!AL985</f>
        <v>هیچکدام</v>
      </c>
      <c r="AR985" s="166" t="str">
        <f>'2.ورود اطلاعات'!AM985</f>
        <v>7.هیچکدام</v>
      </c>
      <c r="AS985" s="166" t="str">
        <f>'2.ورود اطلاعات'!AN985</f>
        <v>نامعلوم</v>
      </c>
      <c r="AT985" s="166" t="str">
        <f>'2.ورود اطلاعات'!AO985</f>
        <v>نامعلوم</v>
      </c>
      <c r="AU985" s="166" t="str">
        <f>'2.ورود اطلاعات'!CV985</f>
        <v>ارائه نشده است.</v>
      </c>
      <c r="AV985" s="166">
        <f>'2.ورود اطلاعات'!CW985</f>
        <v>0</v>
      </c>
      <c r="AW985" s="164">
        <f>'2.ورود اطلاعات'!AT985</f>
        <v>0</v>
      </c>
      <c r="AX985" s="164">
        <f>'2.ورود اطلاعات'!AU985</f>
        <v>0</v>
      </c>
      <c r="AY985" s="164">
        <f>'2.ورود اطلاعات'!AV985</f>
        <v>0</v>
      </c>
      <c r="AZ985" s="164">
        <f>'2.ورود اطلاعات'!AW985</f>
        <v>0</v>
      </c>
      <c r="BA985" s="164">
        <f>'2.ورود اطلاعات'!AX985</f>
        <v>0</v>
      </c>
      <c r="BB985" s="166">
        <f>'2.ورود اطلاعات'!BT985</f>
        <v>0</v>
      </c>
      <c r="BC985" s="166" t="str">
        <f>'2.ورود اطلاعات'!BU985</f>
        <v xml:space="preserve"> </v>
      </c>
      <c r="BD985" s="166" t="str">
        <f>'2.ورود اطلاعات'!BV985</f>
        <v xml:space="preserve"> </v>
      </c>
      <c r="BE985" s="21"/>
      <c r="BF985" s="164">
        <f>'2.ورود اطلاعات'!BK985</f>
        <v>0</v>
      </c>
      <c r="BG985" s="164">
        <f>'2.ورود اطلاعات'!BL985</f>
        <v>0</v>
      </c>
      <c r="BH985" s="164">
        <f>'2.ورود اطلاعات'!BM985</f>
        <v>0</v>
      </c>
      <c r="BI985" s="164">
        <f>'2.ورود اطلاعات'!BN985</f>
        <v>0</v>
      </c>
      <c r="BJ985" s="164">
        <f>'2.ورود اطلاعات'!BO985</f>
        <v>0</v>
      </c>
      <c r="BK985" s="164">
        <f>'2.ورود اطلاعات'!BP985</f>
        <v>0</v>
      </c>
      <c r="BL985" s="164">
        <f>'2.ورود اطلاعات'!BQ985</f>
        <v>0</v>
      </c>
      <c r="BM985" s="164">
        <f>'2.ورود اطلاعات'!BR985</f>
        <v>0</v>
      </c>
      <c r="BN985" s="166">
        <f>'2.ورود اطلاعات'!BW985</f>
        <v>0</v>
      </c>
      <c r="BO985" s="166" t="str">
        <f>'2.ورود اطلاعات'!BX985</f>
        <v xml:space="preserve"> </v>
      </c>
      <c r="BP985" s="166" t="str">
        <f>'2.ورود اطلاعات'!BY985</f>
        <v xml:space="preserve"> </v>
      </c>
      <c r="BQ985" s="280" t="str">
        <f t="shared" si="126"/>
        <v>تست اچ آی وی انجام نشده است</v>
      </c>
      <c r="BR985" s="166">
        <f>'2.ورود اطلاعات'!BZ985</f>
        <v>0</v>
      </c>
      <c r="BS985" s="166" t="str">
        <f>'2.ورود اطلاعات'!CA985</f>
        <v xml:space="preserve"> </v>
      </c>
      <c r="BT985" s="166" t="str">
        <f>'2.ورود اطلاعات'!CB985</f>
        <v xml:space="preserve"> </v>
      </c>
      <c r="BU985" s="280" t="str">
        <f t="shared" si="127"/>
        <v>تست اچ آی وی انجام نشده است</v>
      </c>
      <c r="BV985" s="166">
        <f>'2.ورود اطلاعات'!CC985</f>
        <v>0</v>
      </c>
      <c r="BW985" s="166" t="str">
        <f>'2.ورود اطلاعات'!CD985</f>
        <v xml:space="preserve"> </v>
      </c>
      <c r="BX985" s="166" t="str">
        <f>'2.ورود اطلاعات'!CE985</f>
        <v xml:space="preserve"> </v>
      </c>
      <c r="BY985" s="280" t="str">
        <f t="shared" si="128"/>
        <v>تست اچ آی وی انجام نشده است</v>
      </c>
      <c r="BZ985" s="166">
        <f>'2.ورود اطلاعات'!CF985</f>
        <v>0</v>
      </c>
      <c r="CA985" s="166" t="str">
        <f>'2.ورود اطلاعات'!CG985</f>
        <v xml:space="preserve"> </v>
      </c>
      <c r="CB985" s="166" t="str">
        <f>'2.ورود اطلاعات'!CH985</f>
        <v xml:space="preserve"> </v>
      </c>
      <c r="CC985" s="280" t="str">
        <f t="shared" si="129"/>
        <v>تست اچ آی وی انجام نشده است</v>
      </c>
      <c r="CD985" s="166">
        <f>'2.ورود اطلاعات'!CI985</f>
        <v>0</v>
      </c>
      <c r="CE985" s="166" t="str">
        <f>'2.ورود اطلاعات'!CJ985</f>
        <v xml:space="preserve"> </v>
      </c>
      <c r="CF985" s="166" t="str">
        <f>'2.ورود اطلاعات'!CK985</f>
        <v xml:space="preserve"> </v>
      </c>
      <c r="CG985" s="280" t="str">
        <f t="shared" si="130"/>
        <v>تست اچ آی وی انجام نشده است</v>
      </c>
      <c r="CH985" s="166">
        <f>'2.ورود اطلاعات'!CL985</f>
        <v>0</v>
      </c>
      <c r="CI985" s="166" t="str">
        <f>'2.ورود اطلاعات'!CM985</f>
        <v xml:space="preserve"> </v>
      </c>
      <c r="CJ985" s="166" t="str">
        <f>'2.ورود اطلاعات'!CN985</f>
        <v xml:space="preserve"> </v>
      </c>
      <c r="CK985" s="280" t="str">
        <f t="shared" si="131"/>
        <v>تست اچ آی وی انجام نشده است</v>
      </c>
      <c r="CL985" s="166">
        <f>'2.ورود اطلاعات'!CO985</f>
        <v>0</v>
      </c>
      <c r="CM985" s="166" t="str">
        <f>'2.ورود اطلاعات'!CP985</f>
        <v xml:space="preserve"> </v>
      </c>
      <c r="CN985" s="166" t="str">
        <f>'2.ورود اطلاعات'!CQ985</f>
        <v xml:space="preserve"> </v>
      </c>
      <c r="CO985" s="280" t="str">
        <f t="shared" si="132"/>
        <v>تست اچ آی وی انجام نشده است</v>
      </c>
      <c r="CP985" s="166">
        <f>'2.ورود اطلاعات'!CR985</f>
        <v>0</v>
      </c>
      <c r="CQ985" s="166" t="str">
        <f>'2.ورود اطلاعات'!CS985</f>
        <v xml:space="preserve"> </v>
      </c>
      <c r="CR985" s="166" t="str">
        <f>'2.ورود اطلاعات'!CT985</f>
        <v xml:space="preserve"> </v>
      </c>
      <c r="CS985" s="280" t="str">
        <f t="shared" si="133"/>
        <v>تست اچ آی وی انجام نشده است</v>
      </c>
      <c r="CT985" s="166" t="str">
        <f>'2.ورود اطلاعات'!CU985</f>
        <v>خیر</v>
      </c>
      <c r="DI985" s="164"/>
      <c r="DJ985" s="164"/>
    </row>
    <row r="986" spans="1:114" s="166" customFormat="1" ht="11.65" x14ac:dyDescent="0.35">
      <c r="A986" s="144" t="str">
        <f>'2.ورود اطلاعات'!BS986</f>
        <v>خیر</v>
      </c>
      <c r="B986" s="166">
        <f>'2.ورود اطلاعات'!A986</f>
        <v>985</v>
      </c>
      <c r="C986" s="166">
        <f>'1.مشخصات مرکز'!$D$2</f>
        <v>1398</v>
      </c>
      <c r="D986" s="166" t="str">
        <f>'1.مشخصات مرکز'!$D$3</f>
        <v>انتخاب کنید ...</v>
      </c>
      <c r="E986" s="166" t="str">
        <f>'1.مشخصات مرکز'!$D$4</f>
        <v>انتخاب کنید ...</v>
      </c>
      <c r="F986" s="166" t="str">
        <f>'1.مشخصات مرکز'!$D$5</f>
        <v>انتخاب کنید ...</v>
      </c>
      <c r="G986" s="166">
        <f>'1.مشخصات مرکز'!$D$6</f>
        <v>0</v>
      </c>
      <c r="H986" s="166" t="str">
        <f>'1.مشخصات مرکز'!$D$7</f>
        <v>انتخاب کنید ...</v>
      </c>
      <c r="I986" s="166">
        <f>'1.مشخصات مرکز'!$D$8</f>
        <v>0</v>
      </c>
      <c r="J986" s="166">
        <f>'1.مشخصات مرکز'!$D$9</f>
        <v>0</v>
      </c>
      <c r="K986" s="164">
        <f>'1.مشخصات مرکز'!$D$10</f>
        <v>0</v>
      </c>
      <c r="L986" s="164">
        <f>'1.مشخصات مرکز'!$D$11</f>
        <v>0</v>
      </c>
      <c r="M986" s="166">
        <f>'2.ورود اطلاعات'!B986</f>
        <v>0</v>
      </c>
      <c r="N986" s="166">
        <f>'2.ورود اطلاعات'!C986</f>
        <v>0</v>
      </c>
      <c r="O986" s="166" t="str">
        <f>IF('2.ورود اطلاعات'!F986=0,"نامعلوم",'2.ورود اطلاعات'!F986)</f>
        <v>نامعلوم</v>
      </c>
      <c r="P986" s="166">
        <f>'2.ورود اطلاعات'!J986</f>
        <v>0</v>
      </c>
      <c r="Q986" s="166">
        <f>'2.ورود اطلاعات'!K986</f>
        <v>0</v>
      </c>
      <c r="R986" s="166">
        <f>'2.ورود اطلاعات'!L986</f>
        <v>0</v>
      </c>
      <c r="S986" s="166">
        <f>'2.ورود اطلاعات'!M986</f>
        <v>0</v>
      </c>
      <c r="T986" s="166">
        <f>'2.ورود اطلاعات'!N986</f>
        <v>0</v>
      </c>
      <c r="U986" s="166">
        <f>'2.ورود اطلاعات'!O986</f>
        <v>1398</v>
      </c>
      <c r="V986" s="166">
        <f>'2.ورود اطلاعات'!P986</f>
        <v>0</v>
      </c>
      <c r="W986" s="166">
        <f>'2.ورود اطلاعات'!Q986</f>
        <v>0</v>
      </c>
      <c r="X986" s="166">
        <f>'2.ورود اطلاعات'!R986</f>
        <v>0</v>
      </c>
      <c r="Y986" s="166">
        <f>'2.ورود اطلاعات'!S986</f>
        <v>0</v>
      </c>
      <c r="Z986" s="166">
        <f>'2.ورود اطلاعات'!T986</f>
        <v>0</v>
      </c>
      <c r="AA986" s="166">
        <f>'2.ورود اطلاعات'!U986</f>
        <v>0</v>
      </c>
      <c r="AB986" s="166">
        <f>'2.ورود اطلاعات'!V986</f>
        <v>0</v>
      </c>
      <c r="AC986" s="166">
        <f>'2.ورود اطلاعات'!W986</f>
        <v>0</v>
      </c>
      <c r="AD986" s="166">
        <f>'2.ورود اطلاعات'!X986</f>
        <v>0</v>
      </c>
      <c r="AE986" s="166">
        <f>'2.ورود اطلاعات'!Y986</f>
        <v>0</v>
      </c>
      <c r="AF986" s="166">
        <f>'2.ورود اطلاعات'!Z986</f>
        <v>0</v>
      </c>
      <c r="AG986" s="166">
        <f>'2.ورود اطلاعات'!AA986</f>
        <v>0</v>
      </c>
      <c r="AH986" s="166">
        <f>'2.ورود اطلاعات'!AB986</f>
        <v>0</v>
      </c>
      <c r="AI986" s="166">
        <f>'2.ورود اطلاعات'!AC986</f>
        <v>0</v>
      </c>
      <c r="AJ986" s="166">
        <f>'2.ورود اطلاعات'!AD986</f>
        <v>0</v>
      </c>
      <c r="AK986" s="166">
        <f>'2.ورود اطلاعات'!AE986</f>
        <v>0</v>
      </c>
      <c r="AL986" s="166">
        <f>'2.ورود اطلاعات'!AF986</f>
        <v>0</v>
      </c>
      <c r="AM986" s="166">
        <f>'2.ورود اطلاعات'!AG986</f>
        <v>0</v>
      </c>
      <c r="AN986" s="166">
        <f>'2.ورود اطلاعات'!AH986</f>
        <v>0</v>
      </c>
      <c r="AO986" s="166">
        <f>'2.ورود اطلاعات'!AI986</f>
        <v>0</v>
      </c>
      <c r="AP986" s="166" t="str">
        <f>'2.ورود اطلاعات'!AK986</f>
        <v xml:space="preserve">         </v>
      </c>
      <c r="AQ986" s="166" t="str">
        <f>'2.ورود اطلاعات'!AL986</f>
        <v>هیچکدام</v>
      </c>
      <c r="AR986" s="166" t="str">
        <f>'2.ورود اطلاعات'!AM986</f>
        <v>7.هیچکدام</v>
      </c>
      <c r="AS986" s="166" t="str">
        <f>'2.ورود اطلاعات'!AN986</f>
        <v>نامعلوم</v>
      </c>
      <c r="AT986" s="166" t="str">
        <f>'2.ورود اطلاعات'!AO986</f>
        <v>نامعلوم</v>
      </c>
      <c r="AU986" s="166" t="str">
        <f>'2.ورود اطلاعات'!CV986</f>
        <v>ارائه نشده است.</v>
      </c>
      <c r="AV986" s="166">
        <f>'2.ورود اطلاعات'!CW986</f>
        <v>0</v>
      </c>
      <c r="AW986" s="164">
        <f>'2.ورود اطلاعات'!AT986</f>
        <v>0</v>
      </c>
      <c r="AX986" s="164">
        <f>'2.ورود اطلاعات'!AU986</f>
        <v>0</v>
      </c>
      <c r="AY986" s="164">
        <f>'2.ورود اطلاعات'!AV986</f>
        <v>0</v>
      </c>
      <c r="AZ986" s="164">
        <f>'2.ورود اطلاعات'!AW986</f>
        <v>0</v>
      </c>
      <c r="BA986" s="164">
        <f>'2.ورود اطلاعات'!AX986</f>
        <v>0</v>
      </c>
      <c r="BB986" s="166">
        <f>'2.ورود اطلاعات'!BT986</f>
        <v>0</v>
      </c>
      <c r="BC986" s="166" t="str">
        <f>'2.ورود اطلاعات'!BU986</f>
        <v xml:space="preserve"> </v>
      </c>
      <c r="BD986" s="166" t="str">
        <f>'2.ورود اطلاعات'!BV986</f>
        <v xml:space="preserve"> </v>
      </c>
      <c r="BE986" s="21"/>
      <c r="BF986" s="164">
        <f>'2.ورود اطلاعات'!BK986</f>
        <v>0</v>
      </c>
      <c r="BG986" s="164">
        <f>'2.ورود اطلاعات'!BL986</f>
        <v>0</v>
      </c>
      <c r="BH986" s="164">
        <f>'2.ورود اطلاعات'!BM986</f>
        <v>0</v>
      </c>
      <c r="BI986" s="164">
        <f>'2.ورود اطلاعات'!BN986</f>
        <v>0</v>
      </c>
      <c r="BJ986" s="164">
        <f>'2.ورود اطلاعات'!BO986</f>
        <v>0</v>
      </c>
      <c r="BK986" s="164">
        <f>'2.ورود اطلاعات'!BP986</f>
        <v>0</v>
      </c>
      <c r="BL986" s="164">
        <f>'2.ورود اطلاعات'!BQ986</f>
        <v>0</v>
      </c>
      <c r="BM986" s="164">
        <f>'2.ورود اطلاعات'!BR986</f>
        <v>0</v>
      </c>
      <c r="BN986" s="166">
        <f>'2.ورود اطلاعات'!BW986</f>
        <v>0</v>
      </c>
      <c r="BO986" s="166" t="str">
        <f>'2.ورود اطلاعات'!BX986</f>
        <v xml:space="preserve"> </v>
      </c>
      <c r="BP986" s="166" t="str">
        <f>'2.ورود اطلاعات'!BY986</f>
        <v xml:space="preserve"> </v>
      </c>
      <c r="BQ986" s="280" t="str">
        <f t="shared" si="126"/>
        <v>تست اچ آی وی انجام نشده است</v>
      </c>
      <c r="BR986" s="166">
        <f>'2.ورود اطلاعات'!BZ986</f>
        <v>0</v>
      </c>
      <c r="BS986" s="166" t="str">
        <f>'2.ورود اطلاعات'!CA986</f>
        <v xml:space="preserve"> </v>
      </c>
      <c r="BT986" s="166" t="str">
        <f>'2.ورود اطلاعات'!CB986</f>
        <v xml:space="preserve"> </v>
      </c>
      <c r="BU986" s="280" t="str">
        <f t="shared" si="127"/>
        <v>تست اچ آی وی انجام نشده است</v>
      </c>
      <c r="BV986" s="166">
        <f>'2.ورود اطلاعات'!CC986</f>
        <v>0</v>
      </c>
      <c r="BW986" s="166" t="str">
        <f>'2.ورود اطلاعات'!CD986</f>
        <v xml:space="preserve"> </v>
      </c>
      <c r="BX986" s="166" t="str">
        <f>'2.ورود اطلاعات'!CE986</f>
        <v xml:space="preserve"> </v>
      </c>
      <c r="BY986" s="280" t="str">
        <f t="shared" si="128"/>
        <v>تست اچ آی وی انجام نشده است</v>
      </c>
      <c r="BZ986" s="166">
        <f>'2.ورود اطلاعات'!CF986</f>
        <v>0</v>
      </c>
      <c r="CA986" s="166" t="str">
        <f>'2.ورود اطلاعات'!CG986</f>
        <v xml:space="preserve"> </v>
      </c>
      <c r="CB986" s="166" t="str">
        <f>'2.ورود اطلاعات'!CH986</f>
        <v xml:space="preserve"> </v>
      </c>
      <c r="CC986" s="280" t="str">
        <f t="shared" si="129"/>
        <v>تست اچ آی وی انجام نشده است</v>
      </c>
      <c r="CD986" s="166">
        <f>'2.ورود اطلاعات'!CI986</f>
        <v>0</v>
      </c>
      <c r="CE986" s="166" t="str">
        <f>'2.ورود اطلاعات'!CJ986</f>
        <v xml:space="preserve"> </v>
      </c>
      <c r="CF986" s="166" t="str">
        <f>'2.ورود اطلاعات'!CK986</f>
        <v xml:space="preserve"> </v>
      </c>
      <c r="CG986" s="280" t="str">
        <f t="shared" si="130"/>
        <v>تست اچ آی وی انجام نشده است</v>
      </c>
      <c r="CH986" s="166">
        <f>'2.ورود اطلاعات'!CL986</f>
        <v>0</v>
      </c>
      <c r="CI986" s="166" t="str">
        <f>'2.ورود اطلاعات'!CM986</f>
        <v xml:space="preserve"> </v>
      </c>
      <c r="CJ986" s="166" t="str">
        <f>'2.ورود اطلاعات'!CN986</f>
        <v xml:space="preserve"> </v>
      </c>
      <c r="CK986" s="280" t="str">
        <f t="shared" si="131"/>
        <v>تست اچ آی وی انجام نشده است</v>
      </c>
      <c r="CL986" s="166">
        <f>'2.ورود اطلاعات'!CO986</f>
        <v>0</v>
      </c>
      <c r="CM986" s="166" t="str">
        <f>'2.ورود اطلاعات'!CP986</f>
        <v xml:space="preserve"> </v>
      </c>
      <c r="CN986" s="166" t="str">
        <f>'2.ورود اطلاعات'!CQ986</f>
        <v xml:space="preserve"> </v>
      </c>
      <c r="CO986" s="280" t="str">
        <f t="shared" si="132"/>
        <v>تست اچ آی وی انجام نشده است</v>
      </c>
      <c r="CP986" s="166">
        <f>'2.ورود اطلاعات'!CR986</f>
        <v>0</v>
      </c>
      <c r="CQ986" s="166" t="str">
        <f>'2.ورود اطلاعات'!CS986</f>
        <v xml:space="preserve"> </v>
      </c>
      <c r="CR986" s="166" t="str">
        <f>'2.ورود اطلاعات'!CT986</f>
        <v xml:space="preserve"> </v>
      </c>
      <c r="CS986" s="280" t="str">
        <f t="shared" si="133"/>
        <v>تست اچ آی وی انجام نشده است</v>
      </c>
      <c r="CT986" s="166" t="str">
        <f>'2.ورود اطلاعات'!CU986</f>
        <v>خیر</v>
      </c>
      <c r="DI986" s="164"/>
      <c r="DJ986" s="164"/>
    </row>
    <row r="987" spans="1:114" s="166" customFormat="1" ht="11.65" x14ac:dyDescent="0.35">
      <c r="A987" s="144" t="str">
        <f>'2.ورود اطلاعات'!BS987</f>
        <v>خیر</v>
      </c>
      <c r="B987" s="166">
        <f>'2.ورود اطلاعات'!A987</f>
        <v>986</v>
      </c>
      <c r="C987" s="166">
        <f>'1.مشخصات مرکز'!$D$2</f>
        <v>1398</v>
      </c>
      <c r="D987" s="166" t="str">
        <f>'1.مشخصات مرکز'!$D$3</f>
        <v>انتخاب کنید ...</v>
      </c>
      <c r="E987" s="166" t="str">
        <f>'1.مشخصات مرکز'!$D$4</f>
        <v>انتخاب کنید ...</v>
      </c>
      <c r="F987" s="166" t="str">
        <f>'1.مشخصات مرکز'!$D$5</f>
        <v>انتخاب کنید ...</v>
      </c>
      <c r="G987" s="166">
        <f>'1.مشخصات مرکز'!$D$6</f>
        <v>0</v>
      </c>
      <c r="H987" s="166" t="str">
        <f>'1.مشخصات مرکز'!$D$7</f>
        <v>انتخاب کنید ...</v>
      </c>
      <c r="I987" s="166">
        <f>'1.مشخصات مرکز'!$D$8</f>
        <v>0</v>
      </c>
      <c r="J987" s="166">
        <f>'1.مشخصات مرکز'!$D$9</f>
        <v>0</v>
      </c>
      <c r="K987" s="164">
        <f>'1.مشخصات مرکز'!$D$10</f>
        <v>0</v>
      </c>
      <c r="L987" s="164">
        <f>'1.مشخصات مرکز'!$D$11</f>
        <v>0</v>
      </c>
      <c r="M987" s="166">
        <f>'2.ورود اطلاعات'!B987</f>
        <v>0</v>
      </c>
      <c r="N987" s="166">
        <f>'2.ورود اطلاعات'!C987</f>
        <v>0</v>
      </c>
      <c r="O987" s="166" t="str">
        <f>IF('2.ورود اطلاعات'!F987=0,"نامعلوم",'2.ورود اطلاعات'!F987)</f>
        <v>نامعلوم</v>
      </c>
      <c r="P987" s="166">
        <f>'2.ورود اطلاعات'!J987</f>
        <v>0</v>
      </c>
      <c r="Q987" s="166">
        <f>'2.ورود اطلاعات'!K987</f>
        <v>0</v>
      </c>
      <c r="R987" s="166">
        <f>'2.ورود اطلاعات'!L987</f>
        <v>0</v>
      </c>
      <c r="S987" s="166">
        <f>'2.ورود اطلاعات'!M987</f>
        <v>0</v>
      </c>
      <c r="T987" s="166">
        <f>'2.ورود اطلاعات'!N987</f>
        <v>0</v>
      </c>
      <c r="U987" s="166">
        <f>'2.ورود اطلاعات'!O987</f>
        <v>1398</v>
      </c>
      <c r="V987" s="166">
        <f>'2.ورود اطلاعات'!P987</f>
        <v>0</v>
      </c>
      <c r="W987" s="166">
        <f>'2.ورود اطلاعات'!Q987</f>
        <v>0</v>
      </c>
      <c r="X987" s="166">
        <f>'2.ورود اطلاعات'!R987</f>
        <v>0</v>
      </c>
      <c r="Y987" s="166">
        <f>'2.ورود اطلاعات'!S987</f>
        <v>0</v>
      </c>
      <c r="Z987" s="166">
        <f>'2.ورود اطلاعات'!T987</f>
        <v>0</v>
      </c>
      <c r="AA987" s="166">
        <f>'2.ورود اطلاعات'!U987</f>
        <v>0</v>
      </c>
      <c r="AB987" s="166">
        <f>'2.ورود اطلاعات'!V987</f>
        <v>0</v>
      </c>
      <c r="AC987" s="166">
        <f>'2.ورود اطلاعات'!W987</f>
        <v>0</v>
      </c>
      <c r="AD987" s="166">
        <f>'2.ورود اطلاعات'!X987</f>
        <v>0</v>
      </c>
      <c r="AE987" s="166">
        <f>'2.ورود اطلاعات'!Y987</f>
        <v>0</v>
      </c>
      <c r="AF987" s="166">
        <f>'2.ورود اطلاعات'!Z987</f>
        <v>0</v>
      </c>
      <c r="AG987" s="166">
        <f>'2.ورود اطلاعات'!AA987</f>
        <v>0</v>
      </c>
      <c r="AH987" s="166">
        <f>'2.ورود اطلاعات'!AB987</f>
        <v>0</v>
      </c>
      <c r="AI987" s="166">
        <f>'2.ورود اطلاعات'!AC987</f>
        <v>0</v>
      </c>
      <c r="AJ987" s="166">
        <f>'2.ورود اطلاعات'!AD987</f>
        <v>0</v>
      </c>
      <c r="AK987" s="166">
        <f>'2.ورود اطلاعات'!AE987</f>
        <v>0</v>
      </c>
      <c r="AL987" s="166">
        <f>'2.ورود اطلاعات'!AF987</f>
        <v>0</v>
      </c>
      <c r="AM987" s="166">
        <f>'2.ورود اطلاعات'!AG987</f>
        <v>0</v>
      </c>
      <c r="AN987" s="166">
        <f>'2.ورود اطلاعات'!AH987</f>
        <v>0</v>
      </c>
      <c r="AO987" s="166">
        <f>'2.ورود اطلاعات'!AI987</f>
        <v>0</v>
      </c>
      <c r="AP987" s="166" t="str">
        <f>'2.ورود اطلاعات'!AK987</f>
        <v xml:space="preserve">         </v>
      </c>
      <c r="AQ987" s="166" t="str">
        <f>'2.ورود اطلاعات'!AL987</f>
        <v>هیچکدام</v>
      </c>
      <c r="AR987" s="166" t="str">
        <f>'2.ورود اطلاعات'!AM987</f>
        <v>7.هیچکدام</v>
      </c>
      <c r="AS987" s="166" t="str">
        <f>'2.ورود اطلاعات'!AN987</f>
        <v>نامعلوم</v>
      </c>
      <c r="AT987" s="166" t="str">
        <f>'2.ورود اطلاعات'!AO987</f>
        <v>نامعلوم</v>
      </c>
      <c r="AU987" s="166" t="str">
        <f>'2.ورود اطلاعات'!CV987</f>
        <v>ارائه نشده است.</v>
      </c>
      <c r="AV987" s="166">
        <f>'2.ورود اطلاعات'!CW987</f>
        <v>0</v>
      </c>
      <c r="AW987" s="164">
        <f>'2.ورود اطلاعات'!AT987</f>
        <v>0</v>
      </c>
      <c r="AX987" s="164">
        <f>'2.ورود اطلاعات'!AU987</f>
        <v>0</v>
      </c>
      <c r="AY987" s="164">
        <f>'2.ورود اطلاعات'!AV987</f>
        <v>0</v>
      </c>
      <c r="AZ987" s="164">
        <f>'2.ورود اطلاعات'!AW987</f>
        <v>0</v>
      </c>
      <c r="BA987" s="164">
        <f>'2.ورود اطلاعات'!AX987</f>
        <v>0</v>
      </c>
      <c r="BB987" s="166">
        <f>'2.ورود اطلاعات'!BT987</f>
        <v>0</v>
      </c>
      <c r="BC987" s="166" t="str">
        <f>'2.ورود اطلاعات'!BU987</f>
        <v xml:space="preserve"> </v>
      </c>
      <c r="BD987" s="166" t="str">
        <f>'2.ورود اطلاعات'!BV987</f>
        <v xml:space="preserve"> </v>
      </c>
      <c r="BE987" s="21"/>
      <c r="BF987" s="164">
        <f>'2.ورود اطلاعات'!BK987</f>
        <v>0</v>
      </c>
      <c r="BG987" s="164">
        <f>'2.ورود اطلاعات'!BL987</f>
        <v>0</v>
      </c>
      <c r="BH987" s="164">
        <f>'2.ورود اطلاعات'!BM987</f>
        <v>0</v>
      </c>
      <c r="BI987" s="164">
        <f>'2.ورود اطلاعات'!BN987</f>
        <v>0</v>
      </c>
      <c r="BJ987" s="164">
        <f>'2.ورود اطلاعات'!BO987</f>
        <v>0</v>
      </c>
      <c r="BK987" s="164">
        <f>'2.ورود اطلاعات'!BP987</f>
        <v>0</v>
      </c>
      <c r="BL987" s="164">
        <f>'2.ورود اطلاعات'!BQ987</f>
        <v>0</v>
      </c>
      <c r="BM987" s="164">
        <f>'2.ورود اطلاعات'!BR987</f>
        <v>0</v>
      </c>
      <c r="BN987" s="166">
        <f>'2.ورود اطلاعات'!BW987</f>
        <v>0</v>
      </c>
      <c r="BO987" s="166" t="str">
        <f>'2.ورود اطلاعات'!BX987</f>
        <v xml:space="preserve"> </v>
      </c>
      <c r="BP987" s="166" t="str">
        <f>'2.ورود اطلاعات'!BY987</f>
        <v xml:space="preserve"> </v>
      </c>
      <c r="BQ987" s="280" t="str">
        <f t="shared" si="126"/>
        <v>تست اچ آی وی انجام نشده است</v>
      </c>
      <c r="BR987" s="166">
        <f>'2.ورود اطلاعات'!BZ987</f>
        <v>0</v>
      </c>
      <c r="BS987" s="166" t="str">
        <f>'2.ورود اطلاعات'!CA987</f>
        <v xml:space="preserve"> </v>
      </c>
      <c r="BT987" s="166" t="str">
        <f>'2.ورود اطلاعات'!CB987</f>
        <v xml:space="preserve"> </v>
      </c>
      <c r="BU987" s="280" t="str">
        <f t="shared" si="127"/>
        <v>تست اچ آی وی انجام نشده است</v>
      </c>
      <c r="BV987" s="166">
        <f>'2.ورود اطلاعات'!CC987</f>
        <v>0</v>
      </c>
      <c r="BW987" s="166" t="str">
        <f>'2.ورود اطلاعات'!CD987</f>
        <v xml:space="preserve"> </v>
      </c>
      <c r="BX987" s="166" t="str">
        <f>'2.ورود اطلاعات'!CE987</f>
        <v xml:space="preserve"> </v>
      </c>
      <c r="BY987" s="280" t="str">
        <f t="shared" si="128"/>
        <v>تست اچ آی وی انجام نشده است</v>
      </c>
      <c r="BZ987" s="166">
        <f>'2.ورود اطلاعات'!CF987</f>
        <v>0</v>
      </c>
      <c r="CA987" s="166" t="str">
        <f>'2.ورود اطلاعات'!CG987</f>
        <v xml:space="preserve"> </v>
      </c>
      <c r="CB987" s="166" t="str">
        <f>'2.ورود اطلاعات'!CH987</f>
        <v xml:space="preserve"> </v>
      </c>
      <c r="CC987" s="280" t="str">
        <f t="shared" si="129"/>
        <v>تست اچ آی وی انجام نشده است</v>
      </c>
      <c r="CD987" s="166">
        <f>'2.ورود اطلاعات'!CI987</f>
        <v>0</v>
      </c>
      <c r="CE987" s="166" t="str">
        <f>'2.ورود اطلاعات'!CJ987</f>
        <v xml:space="preserve"> </v>
      </c>
      <c r="CF987" s="166" t="str">
        <f>'2.ورود اطلاعات'!CK987</f>
        <v xml:space="preserve"> </v>
      </c>
      <c r="CG987" s="280" t="str">
        <f t="shared" si="130"/>
        <v>تست اچ آی وی انجام نشده است</v>
      </c>
      <c r="CH987" s="166">
        <f>'2.ورود اطلاعات'!CL987</f>
        <v>0</v>
      </c>
      <c r="CI987" s="166" t="str">
        <f>'2.ورود اطلاعات'!CM987</f>
        <v xml:space="preserve"> </v>
      </c>
      <c r="CJ987" s="166" t="str">
        <f>'2.ورود اطلاعات'!CN987</f>
        <v xml:space="preserve"> </v>
      </c>
      <c r="CK987" s="280" t="str">
        <f t="shared" si="131"/>
        <v>تست اچ آی وی انجام نشده است</v>
      </c>
      <c r="CL987" s="166">
        <f>'2.ورود اطلاعات'!CO987</f>
        <v>0</v>
      </c>
      <c r="CM987" s="166" t="str">
        <f>'2.ورود اطلاعات'!CP987</f>
        <v xml:space="preserve"> </v>
      </c>
      <c r="CN987" s="166" t="str">
        <f>'2.ورود اطلاعات'!CQ987</f>
        <v xml:space="preserve"> </v>
      </c>
      <c r="CO987" s="280" t="str">
        <f t="shared" si="132"/>
        <v>تست اچ آی وی انجام نشده است</v>
      </c>
      <c r="CP987" s="166">
        <f>'2.ورود اطلاعات'!CR987</f>
        <v>0</v>
      </c>
      <c r="CQ987" s="166" t="str">
        <f>'2.ورود اطلاعات'!CS987</f>
        <v xml:space="preserve"> </v>
      </c>
      <c r="CR987" s="166" t="str">
        <f>'2.ورود اطلاعات'!CT987</f>
        <v xml:space="preserve"> </v>
      </c>
      <c r="CS987" s="280" t="str">
        <f t="shared" si="133"/>
        <v>تست اچ آی وی انجام نشده است</v>
      </c>
      <c r="CT987" s="166" t="str">
        <f>'2.ورود اطلاعات'!CU987</f>
        <v>خیر</v>
      </c>
      <c r="DI987" s="164"/>
      <c r="DJ987" s="164"/>
    </row>
    <row r="988" spans="1:114" s="166" customFormat="1" ht="11.65" x14ac:dyDescent="0.35">
      <c r="A988" s="144" t="str">
        <f>'2.ورود اطلاعات'!BS988</f>
        <v>خیر</v>
      </c>
      <c r="B988" s="166">
        <f>'2.ورود اطلاعات'!A988</f>
        <v>987</v>
      </c>
      <c r="C988" s="166">
        <f>'1.مشخصات مرکز'!$D$2</f>
        <v>1398</v>
      </c>
      <c r="D988" s="166" t="str">
        <f>'1.مشخصات مرکز'!$D$3</f>
        <v>انتخاب کنید ...</v>
      </c>
      <c r="E988" s="166" t="str">
        <f>'1.مشخصات مرکز'!$D$4</f>
        <v>انتخاب کنید ...</v>
      </c>
      <c r="F988" s="166" t="str">
        <f>'1.مشخصات مرکز'!$D$5</f>
        <v>انتخاب کنید ...</v>
      </c>
      <c r="G988" s="166">
        <f>'1.مشخصات مرکز'!$D$6</f>
        <v>0</v>
      </c>
      <c r="H988" s="166" t="str">
        <f>'1.مشخصات مرکز'!$D$7</f>
        <v>انتخاب کنید ...</v>
      </c>
      <c r="I988" s="166">
        <f>'1.مشخصات مرکز'!$D$8</f>
        <v>0</v>
      </c>
      <c r="J988" s="166">
        <f>'1.مشخصات مرکز'!$D$9</f>
        <v>0</v>
      </c>
      <c r="K988" s="164">
        <f>'1.مشخصات مرکز'!$D$10</f>
        <v>0</v>
      </c>
      <c r="L988" s="164">
        <f>'1.مشخصات مرکز'!$D$11</f>
        <v>0</v>
      </c>
      <c r="M988" s="166">
        <f>'2.ورود اطلاعات'!B988</f>
        <v>0</v>
      </c>
      <c r="N988" s="166">
        <f>'2.ورود اطلاعات'!C988</f>
        <v>0</v>
      </c>
      <c r="O988" s="166" t="str">
        <f>IF('2.ورود اطلاعات'!F988=0,"نامعلوم",'2.ورود اطلاعات'!F988)</f>
        <v>نامعلوم</v>
      </c>
      <c r="P988" s="166">
        <f>'2.ورود اطلاعات'!J988</f>
        <v>0</v>
      </c>
      <c r="Q988" s="166">
        <f>'2.ورود اطلاعات'!K988</f>
        <v>0</v>
      </c>
      <c r="R988" s="166">
        <f>'2.ورود اطلاعات'!L988</f>
        <v>0</v>
      </c>
      <c r="S988" s="166">
        <f>'2.ورود اطلاعات'!M988</f>
        <v>0</v>
      </c>
      <c r="T988" s="166">
        <f>'2.ورود اطلاعات'!N988</f>
        <v>0</v>
      </c>
      <c r="U988" s="166">
        <f>'2.ورود اطلاعات'!O988</f>
        <v>1398</v>
      </c>
      <c r="V988" s="166">
        <f>'2.ورود اطلاعات'!P988</f>
        <v>0</v>
      </c>
      <c r="W988" s="166">
        <f>'2.ورود اطلاعات'!Q988</f>
        <v>0</v>
      </c>
      <c r="X988" s="166">
        <f>'2.ورود اطلاعات'!R988</f>
        <v>0</v>
      </c>
      <c r="Y988" s="166">
        <f>'2.ورود اطلاعات'!S988</f>
        <v>0</v>
      </c>
      <c r="Z988" s="166">
        <f>'2.ورود اطلاعات'!T988</f>
        <v>0</v>
      </c>
      <c r="AA988" s="166">
        <f>'2.ورود اطلاعات'!U988</f>
        <v>0</v>
      </c>
      <c r="AB988" s="166">
        <f>'2.ورود اطلاعات'!V988</f>
        <v>0</v>
      </c>
      <c r="AC988" s="166">
        <f>'2.ورود اطلاعات'!W988</f>
        <v>0</v>
      </c>
      <c r="AD988" s="166">
        <f>'2.ورود اطلاعات'!X988</f>
        <v>0</v>
      </c>
      <c r="AE988" s="166">
        <f>'2.ورود اطلاعات'!Y988</f>
        <v>0</v>
      </c>
      <c r="AF988" s="166">
        <f>'2.ورود اطلاعات'!Z988</f>
        <v>0</v>
      </c>
      <c r="AG988" s="166">
        <f>'2.ورود اطلاعات'!AA988</f>
        <v>0</v>
      </c>
      <c r="AH988" s="166">
        <f>'2.ورود اطلاعات'!AB988</f>
        <v>0</v>
      </c>
      <c r="AI988" s="166">
        <f>'2.ورود اطلاعات'!AC988</f>
        <v>0</v>
      </c>
      <c r="AJ988" s="166">
        <f>'2.ورود اطلاعات'!AD988</f>
        <v>0</v>
      </c>
      <c r="AK988" s="166">
        <f>'2.ورود اطلاعات'!AE988</f>
        <v>0</v>
      </c>
      <c r="AL988" s="166">
        <f>'2.ورود اطلاعات'!AF988</f>
        <v>0</v>
      </c>
      <c r="AM988" s="166">
        <f>'2.ورود اطلاعات'!AG988</f>
        <v>0</v>
      </c>
      <c r="AN988" s="166">
        <f>'2.ورود اطلاعات'!AH988</f>
        <v>0</v>
      </c>
      <c r="AO988" s="166">
        <f>'2.ورود اطلاعات'!AI988</f>
        <v>0</v>
      </c>
      <c r="AP988" s="166" t="str">
        <f>'2.ورود اطلاعات'!AK988</f>
        <v xml:space="preserve">         </v>
      </c>
      <c r="AQ988" s="166" t="str">
        <f>'2.ورود اطلاعات'!AL988</f>
        <v>هیچکدام</v>
      </c>
      <c r="AR988" s="166" t="str">
        <f>'2.ورود اطلاعات'!AM988</f>
        <v>7.هیچکدام</v>
      </c>
      <c r="AS988" s="166" t="str">
        <f>'2.ورود اطلاعات'!AN988</f>
        <v>نامعلوم</v>
      </c>
      <c r="AT988" s="166" t="str">
        <f>'2.ورود اطلاعات'!AO988</f>
        <v>نامعلوم</v>
      </c>
      <c r="AU988" s="166" t="str">
        <f>'2.ورود اطلاعات'!CV988</f>
        <v>ارائه نشده است.</v>
      </c>
      <c r="AV988" s="166">
        <f>'2.ورود اطلاعات'!CW988</f>
        <v>0</v>
      </c>
      <c r="AW988" s="164">
        <f>'2.ورود اطلاعات'!AT988</f>
        <v>0</v>
      </c>
      <c r="AX988" s="164">
        <f>'2.ورود اطلاعات'!AU988</f>
        <v>0</v>
      </c>
      <c r="AY988" s="164">
        <f>'2.ورود اطلاعات'!AV988</f>
        <v>0</v>
      </c>
      <c r="AZ988" s="164">
        <f>'2.ورود اطلاعات'!AW988</f>
        <v>0</v>
      </c>
      <c r="BA988" s="164">
        <f>'2.ورود اطلاعات'!AX988</f>
        <v>0</v>
      </c>
      <c r="BB988" s="166">
        <f>'2.ورود اطلاعات'!BT988</f>
        <v>0</v>
      </c>
      <c r="BC988" s="166" t="str">
        <f>'2.ورود اطلاعات'!BU988</f>
        <v xml:space="preserve"> </v>
      </c>
      <c r="BD988" s="166" t="str">
        <f>'2.ورود اطلاعات'!BV988</f>
        <v xml:space="preserve"> </v>
      </c>
      <c r="BE988" s="21"/>
      <c r="BF988" s="164">
        <f>'2.ورود اطلاعات'!BK988</f>
        <v>0</v>
      </c>
      <c r="BG988" s="164">
        <f>'2.ورود اطلاعات'!BL988</f>
        <v>0</v>
      </c>
      <c r="BH988" s="164">
        <f>'2.ورود اطلاعات'!BM988</f>
        <v>0</v>
      </c>
      <c r="BI988" s="164">
        <f>'2.ورود اطلاعات'!BN988</f>
        <v>0</v>
      </c>
      <c r="BJ988" s="164">
        <f>'2.ورود اطلاعات'!BO988</f>
        <v>0</v>
      </c>
      <c r="BK988" s="164">
        <f>'2.ورود اطلاعات'!BP988</f>
        <v>0</v>
      </c>
      <c r="BL988" s="164">
        <f>'2.ورود اطلاعات'!BQ988</f>
        <v>0</v>
      </c>
      <c r="BM988" s="164">
        <f>'2.ورود اطلاعات'!BR988</f>
        <v>0</v>
      </c>
      <c r="BN988" s="166">
        <f>'2.ورود اطلاعات'!BW988</f>
        <v>0</v>
      </c>
      <c r="BO988" s="166" t="str">
        <f>'2.ورود اطلاعات'!BX988</f>
        <v xml:space="preserve"> </v>
      </c>
      <c r="BP988" s="166" t="str">
        <f>'2.ورود اطلاعات'!BY988</f>
        <v xml:space="preserve"> </v>
      </c>
      <c r="BQ988" s="280" t="str">
        <f t="shared" si="126"/>
        <v>تست اچ آی وی انجام نشده است</v>
      </c>
      <c r="BR988" s="166">
        <f>'2.ورود اطلاعات'!BZ988</f>
        <v>0</v>
      </c>
      <c r="BS988" s="166" t="str">
        <f>'2.ورود اطلاعات'!CA988</f>
        <v xml:space="preserve"> </v>
      </c>
      <c r="BT988" s="166" t="str">
        <f>'2.ورود اطلاعات'!CB988</f>
        <v xml:space="preserve"> </v>
      </c>
      <c r="BU988" s="280" t="str">
        <f t="shared" si="127"/>
        <v>تست اچ آی وی انجام نشده است</v>
      </c>
      <c r="BV988" s="166">
        <f>'2.ورود اطلاعات'!CC988</f>
        <v>0</v>
      </c>
      <c r="BW988" s="166" t="str">
        <f>'2.ورود اطلاعات'!CD988</f>
        <v xml:space="preserve"> </v>
      </c>
      <c r="BX988" s="166" t="str">
        <f>'2.ورود اطلاعات'!CE988</f>
        <v xml:space="preserve"> </v>
      </c>
      <c r="BY988" s="280" t="str">
        <f t="shared" si="128"/>
        <v>تست اچ آی وی انجام نشده است</v>
      </c>
      <c r="BZ988" s="166">
        <f>'2.ورود اطلاعات'!CF988</f>
        <v>0</v>
      </c>
      <c r="CA988" s="166" t="str">
        <f>'2.ورود اطلاعات'!CG988</f>
        <v xml:space="preserve"> </v>
      </c>
      <c r="CB988" s="166" t="str">
        <f>'2.ورود اطلاعات'!CH988</f>
        <v xml:space="preserve"> </v>
      </c>
      <c r="CC988" s="280" t="str">
        <f t="shared" si="129"/>
        <v>تست اچ آی وی انجام نشده است</v>
      </c>
      <c r="CD988" s="166">
        <f>'2.ورود اطلاعات'!CI988</f>
        <v>0</v>
      </c>
      <c r="CE988" s="166" t="str">
        <f>'2.ورود اطلاعات'!CJ988</f>
        <v xml:space="preserve"> </v>
      </c>
      <c r="CF988" s="166" t="str">
        <f>'2.ورود اطلاعات'!CK988</f>
        <v xml:space="preserve"> </v>
      </c>
      <c r="CG988" s="280" t="str">
        <f t="shared" si="130"/>
        <v>تست اچ آی وی انجام نشده است</v>
      </c>
      <c r="CH988" s="166">
        <f>'2.ورود اطلاعات'!CL988</f>
        <v>0</v>
      </c>
      <c r="CI988" s="166" t="str">
        <f>'2.ورود اطلاعات'!CM988</f>
        <v xml:space="preserve"> </v>
      </c>
      <c r="CJ988" s="166" t="str">
        <f>'2.ورود اطلاعات'!CN988</f>
        <v xml:space="preserve"> </v>
      </c>
      <c r="CK988" s="280" t="str">
        <f t="shared" si="131"/>
        <v>تست اچ آی وی انجام نشده است</v>
      </c>
      <c r="CL988" s="166">
        <f>'2.ورود اطلاعات'!CO988</f>
        <v>0</v>
      </c>
      <c r="CM988" s="166" t="str">
        <f>'2.ورود اطلاعات'!CP988</f>
        <v xml:space="preserve"> </v>
      </c>
      <c r="CN988" s="166" t="str">
        <f>'2.ورود اطلاعات'!CQ988</f>
        <v xml:space="preserve"> </v>
      </c>
      <c r="CO988" s="280" t="str">
        <f t="shared" si="132"/>
        <v>تست اچ آی وی انجام نشده است</v>
      </c>
      <c r="CP988" s="166">
        <f>'2.ورود اطلاعات'!CR988</f>
        <v>0</v>
      </c>
      <c r="CQ988" s="166" t="str">
        <f>'2.ورود اطلاعات'!CS988</f>
        <v xml:space="preserve"> </v>
      </c>
      <c r="CR988" s="166" t="str">
        <f>'2.ورود اطلاعات'!CT988</f>
        <v xml:space="preserve"> </v>
      </c>
      <c r="CS988" s="280" t="str">
        <f t="shared" si="133"/>
        <v>تست اچ آی وی انجام نشده است</v>
      </c>
      <c r="CT988" s="166" t="str">
        <f>'2.ورود اطلاعات'!CU988</f>
        <v>خیر</v>
      </c>
      <c r="DI988" s="164"/>
      <c r="DJ988" s="164"/>
    </row>
    <row r="989" spans="1:114" s="166" customFormat="1" ht="11.65" x14ac:dyDescent="0.35">
      <c r="A989" s="144" t="str">
        <f>'2.ورود اطلاعات'!BS989</f>
        <v>خیر</v>
      </c>
      <c r="B989" s="166">
        <f>'2.ورود اطلاعات'!A989</f>
        <v>988</v>
      </c>
      <c r="C989" s="166">
        <f>'1.مشخصات مرکز'!$D$2</f>
        <v>1398</v>
      </c>
      <c r="D989" s="166" t="str">
        <f>'1.مشخصات مرکز'!$D$3</f>
        <v>انتخاب کنید ...</v>
      </c>
      <c r="E989" s="166" t="str">
        <f>'1.مشخصات مرکز'!$D$4</f>
        <v>انتخاب کنید ...</v>
      </c>
      <c r="F989" s="166" t="str">
        <f>'1.مشخصات مرکز'!$D$5</f>
        <v>انتخاب کنید ...</v>
      </c>
      <c r="G989" s="166">
        <f>'1.مشخصات مرکز'!$D$6</f>
        <v>0</v>
      </c>
      <c r="H989" s="166" t="str">
        <f>'1.مشخصات مرکز'!$D$7</f>
        <v>انتخاب کنید ...</v>
      </c>
      <c r="I989" s="166">
        <f>'1.مشخصات مرکز'!$D$8</f>
        <v>0</v>
      </c>
      <c r="J989" s="166">
        <f>'1.مشخصات مرکز'!$D$9</f>
        <v>0</v>
      </c>
      <c r="K989" s="164">
        <f>'1.مشخصات مرکز'!$D$10</f>
        <v>0</v>
      </c>
      <c r="L989" s="164">
        <f>'1.مشخصات مرکز'!$D$11</f>
        <v>0</v>
      </c>
      <c r="M989" s="166">
        <f>'2.ورود اطلاعات'!B989</f>
        <v>0</v>
      </c>
      <c r="N989" s="166">
        <f>'2.ورود اطلاعات'!C989</f>
        <v>0</v>
      </c>
      <c r="O989" s="166" t="str">
        <f>IF('2.ورود اطلاعات'!F989=0,"نامعلوم",'2.ورود اطلاعات'!F989)</f>
        <v>نامعلوم</v>
      </c>
      <c r="P989" s="166">
        <f>'2.ورود اطلاعات'!J989</f>
        <v>0</v>
      </c>
      <c r="Q989" s="166">
        <f>'2.ورود اطلاعات'!K989</f>
        <v>0</v>
      </c>
      <c r="R989" s="166">
        <f>'2.ورود اطلاعات'!L989</f>
        <v>0</v>
      </c>
      <c r="S989" s="166">
        <f>'2.ورود اطلاعات'!M989</f>
        <v>0</v>
      </c>
      <c r="T989" s="166">
        <f>'2.ورود اطلاعات'!N989</f>
        <v>0</v>
      </c>
      <c r="U989" s="166">
        <f>'2.ورود اطلاعات'!O989</f>
        <v>1398</v>
      </c>
      <c r="V989" s="166">
        <f>'2.ورود اطلاعات'!P989</f>
        <v>0</v>
      </c>
      <c r="W989" s="166">
        <f>'2.ورود اطلاعات'!Q989</f>
        <v>0</v>
      </c>
      <c r="X989" s="166">
        <f>'2.ورود اطلاعات'!R989</f>
        <v>0</v>
      </c>
      <c r="Y989" s="166">
        <f>'2.ورود اطلاعات'!S989</f>
        <v>0</v>
      </c>
      <c r="Z989" s="166">
        <f>'2.ورود اطلاعات'!T989</f>
        <v>0</v>
      </c>
      <c r="AA989" s="166">
        <f>'2.ورود اطلاعات'!U989</f>
        <v>0</v>
      </c>
      <c r="AB989" s="166">
        <f>'2.ورود اطلاعات'!V989</f>
        <v>0</v>
      </c>
      <c r="AC989" s="166">
        <f>'2.ورود اطلاعات'!W989</f>
        <v>0</v>
      </c>
      <c r="AD989" s="166">
        <f>'2.ورود اطلاعات'!X989</f>
        <v>0</v>
      </c>
      <c r="AE989" s="166">
        <f>'2.ورود اطلاعات'!Y989</f>
        <v>0</v>
      </c>
      <c r="AF989" s="166">
        <f>'2.ورود اطلاعات'!Z989</f>
        <v>0</v>
      </c>
      <c r="AG989" s="166">
        <f>'2.ورود اطلاعات'!AA989</f>
        <v>0</v>
      </c>
      <c r="AH989" s="166">
        <f>'2.ورود اطلاعات'!AB989</f>
        <v>0</v>
      </c>
      <c r="AI989" s="166">
        <f>'2.ورود اطلاعات'!AC989</f>
        <v>0</v>
      </c>
      <c r="AJ989" s="166">
        <f>'2.ورود اطلاعات'!AD989</f>
        <v>0</v>
      </c>
      <c r="AK989" s="166">
        <f>'2.ورود اطلاعات'!AE989</f>
        <v>0</v>
      </c>
      <c r="AL989" s="166">
        <f>'2.ورود اطلاعات'!AF989</f>
        <v>0</v>
      </c>
      <c r="AM989" s="166">
        <f>'2.ورود اطلاعات'!AG989</f>
        <v>0</v>
      </c>
      <c r="AN989" s="166">
        <f>'2.ورود اطلاعات'!AH989</f>
        <v>0</v>
      </c>
      <c r="AO989" s="166">
        <f>'2.ورود اطلاعات'!AI989</f>
        <v>0</v>
      </c>
      <c r="AP989" s="166" t="str">
        <f>'2.ورود اطلاعات'!AK989</f>
        <v xml:space="preserve">         </v>
      </c>
      <c r="AQ989" s="166" t="str">
        <f>'2.ورود اطلاعات'!AL989</f>
        <v>هیچکدام</v>
      </c>
      <c r="AR989" s="166" t="str">
        <f>'2.ورود اطلاعات'!AM989</f>
        <v>7.هیچکدام</v>
      </c>
      <c r="AS989" s="166" t="str">
        <f>'2.ورود اطلاعات'!AN989</f>
        <v>نامعلوم</v>
      </c>
      <c r="AT989" s="166" t="str">
        <f>'2.ورود اطلاعات'!AO989</f>
        <v>نامعلوم</v>
      </c>
      <c r="AU989" s="166" t="str">
        <f>'2.ورود اطلاعات'!CV989</f>
        <v>ارائه نشده است.</v>
      </c>
      <c r="AV989" s="166">
        <f>'2.ورود اطلاعات'!CW989</f>
        <v>0</v>
      </c>
      <c r="AW989" s="164">
        <f>'2.ورود اطلاعات'!AT989</f>
        <v>0</v>
      </c>
      <c r="AX989" s="164">
        <f>'2.ورود اطلاعات'!AU989</f>
        <v>0</v>
      </c>
      <c r="AY989" s="164">
        <f>'2.ورود اطلاعات'!AV989</f>
        <v>0</v>
      </c>
      <c r="AZ989" s="164">
        <f>'2.ورود اطلاعات'!AW989</f>
        <v>0</v>
      </c>
      <c r="BA989" s="164">
        <f>'2.ورود اطلاعات'!AX989</f>
        <v>0</v>
      </c>
      <c r="BB989" s="166">
        <f>'2.ورود اطلاعات'!BT989</f>
        <v>0</v>
      </c>
      <c r="BC989" s="166" t="str">
        <f>'2.ورود اطلاعات'!BU989</f>
        <v xml:space="preserve"> </v>
      </c>
      <c r="BD989" s="166" t="str">
        <f>'2.ورود اطلاعات'!BV989</f>
        <v xml:space="preserve"> </v>
      </c>
      <c r="BE989" s="21"/>
      <c r="BF989" s="164">
        <f>'2.ورود اطلاعات'!BK989</f>
        <v>0</v>
      </c>
      <c r="BG989" s="164">
        <f>'2.ورود اطلاعات'!BL989</f>
        <v>0</v>
      </c>
      <c r="BH989" s="164">
        <f>'2.ورود اطلاعات'!BM989</f>
        <v>0</v>
      </c>
      <c r="BI989" s="164">
        <f>'2.ورود اطلاعات'!BN989</f>
        <v>0</v>
      </c>
      <c r="BJ989" s="164">
        <f>'2.ورود اطلاعات'!BO989</f>
        <v>0</v>
      </c>
      <c r="BK989" s="164">
        <f>'2.ورود اطلاعات'!BP989</f>
        <v>0</v>
      </c>
      <c r="BL989" s="164">
        <f>'2.ورود اطلاعات'!BQ989</f>
        <v>0</v>
      </c>
      <c r="BM989" s="164">
        <f>'2.ورود اطلاعات'!BR989</f>
        <v>0</v>
      </c>
      <c r="BN989" s="166">
        <f>'2.ورود اطلاعات'!BW989</f>
        <v>0</v>
      </c>
      <c r="BO989" s="166" t="str">
        <f>'2.ورود اطلاعات'!BX989</f>
        <v xml:space="preserve"> </v>
      </c>
      <c r="BP989" s="166" t="str">
        <f>'2.ورود اطلاعات'!BY989</f>
        <v xml:space="preserve"> </v>
      </c>
      <c r="BQ989" s="280" t="str">
        <f t="shared" si="126"/>
        <v>تست اچ آی وی انجام نشده است</v>
      </c>
      <c r="BR989" s="166">
        <f>'2.ورود اطلاعات'!BZ989</f>
        <v>0</v>
      </c>
      <c r="BS989" s="166" t="str">
        <f>'2.ورود اطلاعات'!CA989</f>
        <v xml:space="preserve"> </v>
      </c>
      <c r="BT989" s="166" t="str">
        <f>'2.ورود اطلاعات'!CB989</f>
        <v xml:space="preserve"> </v>
      </c>
      <c r="BU989" s="280" t="str">
        <f t="shared" si="127"/>
        <v>تست اچ آی وی انجام نشده است</v>
      </c>
      <c r="BV989" s="166">
        <f>'2.ورود اطلاعات'!CC989</f>
        <v>0</v>
      </c>
      <c r="BW989" s="166" t="str">
        <f>'2.ورود اطلاعات'!CD989</f>
        <v xml:space="preserve"> </v>
      </c>
      <c r="BX989" s="166" t="str">
        <f>'2.ورود اطلاعات'!CE989</f>
        <v xml:space="preserve"> </v>
      </c>
      <c r="BY989" s="280" t="str">
        <f t="shared" si="128"/>
        <v>تست اچ آی وی انجام نشده است</v>
      </c>
      <c r="BZ989" s="166">
        <f>'2.ورود اطلاعات'!CF989</f>
        <v>0</v>
      </c>
      <c r="CA989" s="166" t="str">
        <f>'2.ورود اطلاعات'!CG989</f>
        <v xml:space="preserve"> </v>
      </c>
      <c r="CB989" s="166" t="str">
        <f>'2.ورود اطلاعات'!CH989</f>
        <v xml:space="preserve"> </v>
      </c>
      <c r="CC989" s="280" t="str">
        <f t="shared" si="129"/>
        <v>تست اچ آی وی انجام نشده است</v>
      </c>
      <c r="CD989" s="166">
        <f>'2.ورود اطلاعات'!CI989</f>
        <v>0</v>
      </c>
      <c r="CE989" s="166" t="str">
        <f>'2.ورود اطلاعات'!CJ989</f>
        <v xml:space="preserve"> </v>
      </c>
      <c r="CF989" s="166" t="str">
        <f>'2.ورود اطلاعات'!CK989</f>
        <v xml:space="preserve"> </v>
      </c>
      <c r="CG989" s="280" t="str">
        <f t="shared" si="130"/>
        <v>تست اچ آی وی انجام نشده است</v>
      </c>
      <c r="CH989" s="166">
        <f>'2.ورود اطلاعات'!CL989</f>
        <v>0</v>
      </c>
      <c r="CI989" s="166" t="str">
        <f>'2.ورود اطلاعات'!CM989</f>
        <v xml:space="preserve"> </v>
      </c>
      <c r="CJ989" s="166" t="str">
        <f>'2.ورود اطلاعات'!CN989</f>
        <v xml:space="preserve"> </v>
      </c>
      <c r="CK989" s="280" t="str">
        <f t="shared" si="131"/>
        <v>تست اچ آی وی انجام نشده است</v>
      </c>
      <c r="CL989" s="166">
        <f>'2.ورود اطلاعات'!CO989</f>
        <v>0</v>
      </c>
      <c r="CM989" s="166" t="str">
        <f>'2.ورود اطلاعات'!CP989</f>
        <v xml:space="preserve"> </v>
      </c>
      <c r="CN989" s="166" t="str">
        <f>'2.ورود اطلاعات'!CQ989</f>
        <v xml:space="preserve"> </v>
      </c>
      <c r="CO989" s="280" t="str">
        <f t="shared" si="132"/>
        <v>تست اچ آی وی انجام نشده است</v>
      </c>
      <c r="CP989" s="166">
        <f>'2.ورود اطلاعات'!CR989</f>
        <v>0</v>
      </c>
      <c r="CQ989" s="166" t="str">
        <f>'2.ورود اطلاعات'!CS989</f>
        <v xml:space="preserve"> </v>
      </c>
      <c r="CR989" s="166" t="str">
        <f>'2.ورود اطلاعات'!CT989</f>
        <v xml:space="preserve"> </v>
      </c>
      <c r="CS989" s="280" t="str">
        <f t="shared" si="133"/>
        <v>تست اچ آی وی انجام نشده است</v>
      </c>
      <c r="CT989" s="166" t="str">
        <f>'2.ورود اطلاعات'!CU989</f>
        <v>خیر</v>
      </c>
      <c r="DI989" s="164"/>
      <c r="DJ989" s="164"/>
    </row>
    <row r="990" spans="1:114" s="166" customFormat="1" ht="11.65" x14ac:dyDescent="0.35">
      <c r="A990" s="144" t="str">
        <f>'2.ورود اطلاعات'!BS990</f>
        <v>خیر</v>
      </c>
      <c r="B990" s="166">
        <f>'2.ورود اطلاعات'!A990</f>
        <v>989</v>
      </c>
      <c r="C990" s="166">
        <f>'1.مشخصات مرکز'!$D$2</f>
        <v>1398</v>
      </c>
      <c r="D990" s="166" t="str">
        <f>'1.مشخصات مرکز'!$D$3</f>
        <v>انتخاب کنید ...</v>
      </c>
      <c r="E990" s="166" t="str">
        <f>'1.مشخصات مرکز'!$D$4</f>
        <v>انتخاب کنید ...</v>
      </c>
      <c r="F990" s="166" t="str">
        <f>'1.مشخصات مرکز'!$D$5</f>
        <v>انتخاب کنید ...</v>
      </c>
      <c r="G990" s="166">
        <f>'1.مشخصات مرکز'!$D$6</f>
        <v>0</v>
      </c>
      <c r="H990" s="166" t="str">
        <f>'1.مشخصات مرکز'!$D$7</f>
        <v>انتخاب کنید ...</v>
      </c>
      <c r="I990" s="166">
        <f>'1.مشخصات مرکز'!$D$8</f>
        <v>0</v>
      </c>
      <c r="J990" s="166">
        <f>'1.مشخصات مرکز'!$D$9</f>
        <v>0</v>
      </c>
      <c r="K990" s="164">
        <f>'1.مشخصات مرکز'!$D$10</f>
        <v>0</v>
      </c>
      <c r="L990" s="164">
        <f>'1.مشخصات مرکز'!$D$11</f>
        <v>0</v>
      </c>
      <c r="M990" s="166">
        <f>'2.ورود اطلاعات'!B990</f>
        <v>0</v>
      </c>
      <c r="N990" s="166">
        <f>'2.ورود اطلاعات'!C990</f>
        <v>0</v>
      </c>
      <c r="O990" s="166" t="str">
        <f>IF('2.ورود اطلاعات'!F990=0,"نامعلوم",'2.ورود اطلاعات'!F990)</f>
        <v>نامعلوم</v>
      </c>
      <c r="P990" s="166">
        <f>'2.ورود اطلاعات'!J990</f>
        <v>0</v>
      </c>
      <c r="Q990" s="166">
        <f>'2.ورود اطلاعات'!K990</f>
        <v>0</v>
      </c>
      <c r="R990" s="166">
        <f>'2.ورود اطلاعات'!L990</f>
        <v>0</v>
      </c>
      <c r="S990" s="166">
        <f>'2.ورود اطلاعات'!M990</f>
        <v>0</v>
      </c>
      <c r="T990" s="166">
        <f>'2.ورود اطلاعات'!N990</f>
        <v>0</v>
      </c>
      <c r="U990" s="166">
        <f>'2.ورود اطلاعات'!O990</f>
        <v>1398</v>
      </c>
      <c r="V990" s="166">
        <f>'2.ورود اطلاعات'!P990</f>
        <v>0</v>
      </c>
      <c r="W990" s="166">
        <f>'2.ورود اطلاعات'!Q990</f>
        <v>0</v>
      </c>
      <c r="X990" s="166">
        <f>'2.ورود اطلاعات'!R990</f>
        <v>0</v>
      </c>
      <c r="Y990" s="166">
        <f>'2.ورود اطلاعات'!S990</f>
        <v>0</v>
      </c>
      <c r="Z990" s="166">
        <f>'2.ورود اطلاعات'!T990</f>
        <v>0</v>
      </c>
      <c r="AA990" s="166">
        <f>'2.ورود اطلاعات'!U990</f>
        <v>0</v>
      </c>
      <c r="AB990" s="166">
        <f>'2.ورود اطلاعات'!V990</f>
        <v>0</v>
      </c>
      <c r="AC990" s="166">
        <f>'2.ورود اطلاعات'!W990</f>
        <v>0</v>
      </c>
      <c r="AD990" s="166">
        <f>'2.ورود اطلاعات'!X990</f>
        <v>0</v>
      </c>
      <c r="AE990" s="166">
        <f>'2.ورود اطلاعات'!Y990</f>
        <v>0</v>
      </c>
      <c r="AF990" s="166">
        <f>'2.ورود اطلاعات'!Z990</f>
        <v>0</v>
      </c>
      <c r="AG990" s="166">
        <f>'2.ورود اطلاعات'!AA990</f>
        <v>0</v>
      </c>
      <c r="AH990" s="166">
        <f>'2.ورود اطلاعات'!AB990</f>
        <v>0</v>
      </c>
      <c r="AI990" s="166">
        <f>'2.ورود اطلاعات'!AC990</f>
        <v>0</v>
      </c>
      <c r="AJ990" s="166">
        <f>'2.ورود اطلاعات'!AD990</f>
        <v>0</v>
      </c>
      <c r="AK990" s="166">
        <f>'2.ورود اطلاعات'!AE990</f>
        <v>0</v>
      </c>
      <c r="AL990" s="166">
        <f>'2.ورود اطلاعات'!AF990</f>
        <v>0</v>
      </c>
      <c r="AM990" s="166">
        <f>'2.ورود اطلاعات'!AG990</f>
        <v>0</v>
      </c>
      <c r="AN990" s="166">
        <f>'2.ورود اطلاعات'!AH990</f>
        <v>0</v>
      </c>
      <c r="AO990" s="166">
        <f>'2.ورود اطلاعات'!AI990</f>
        <v>0</v>
      </c>
      <c r="AP990" s="166" t="str">
        <f>'2.ورود اطلاعات'!AK990</f>
        <v xml:space="preserve">         </v>
      </c>
      <c r="AQ990" s="166" t="str">
        <f>'2.ورود اطلاعات'!AL990</f>
        <v>هیچکدام</v>
      </c>
      <c r="AR990" s="166" t="str">
        <f>'2.ورود اطلاعات'!AM990</f>
        <v>7.هیچکدام</v>
      </c>
      <c r="AS990" s="166" t="str">
        <f>'2.ورود اطلاعات'!AN990</f>
        <v>نامعلوم</v>
      </c>
      <c r="AT990" s="166" t="str">
        <f>'2.ورود اطلاعات'!AO990</f>
        <v>نامعلوم</v>
      </c>
      <c r="AU990" s="166" t="str">
        <f>'2.ورود اطلاعات'!CV990</f>
        <v>ارائه نشده است.</v>
      </c>
      <c r="AV990" s="166">
        <f>'2.ورود اطلاعات'!CW990</f>
        <v>0</v>
      </c>
      <c r="AW990" s="164">
        <f>'2.ورود اطلاعات'!AT990</f>
        <v>0</v>
      </c>
      <c r="AX990" s="164">
        <f>'2.ورود اطلاعات'!AU990</f>
        <v>0</v>
      </c>
      <c r="AY990" s="164">
        <f>'2.ورود اطلاعات'!AV990</f>
        <v>0</v>
      </c>
      <c r="AZ990" s="164">
        <f>'2.ورود اطلاعات'!AW990</f>
        <v>0</v>
      </c>
      <c r="BA990" s="164">
        <f>'2.ورود اطلاعات'!AX990</f>
        <v>0</v>
      </c>
      <c r="BB990" s="166">
        <f>'2.ورود اطلاعات'!BT990</f>
        <v>0</v>
      </c>
      <c r="BC990" s="166" t="str">
        <f>'2.ورود اطلاعات'!BU990</f>
        <v xml:space="preserve"> </v>
      </c>
      <c r="BD990" s="166" t="str">
        <f>'2.ورود اطلاعات'!BV990</f>
        <v xml:space="preserve"> </v>
      </c>
      <c r="BE990" s="21"/>
      <c r="BF990" s="164">
        <f>'2.ورود اطلاعات'!BK990</f>
        <v>0</v>
      </c>
      <c r="BG990" s="164">
        <f>'2.ورود اطلاعات'!BL990</f>
        <v>0</v>
      </c>
      <c r="BH990" s="164">
        <f>'2.ورود اطلاعات'!BM990</f>
        <v>0</v>
      </c>
      <c r="BI990" s="164">
        <f>'2.ورود اطلاعات'!BN990</f>
        <v>0</v>
      </c>
      <c r="BJ990" s="164">
        <f>'2.ورود اطلاعات'!BO990</f>
        <v>0</v>
      </c>
      <c r="BK990" s="164">
        <f>'2.ورود اطلاعات'!BP990</f>
        <v>0</v>
      </c>
      <c r="BL990" s="164">
        <f>'2.ورود اطلاعات'!BQ990</f>
        <v>0</v>
      </c>
      <c r="BM990" s="164">
        <f>'2.ورود اطلاعات'!BR990</f>
        <v>0</v>
      </c>
      <c r="BN990" s="166">
        <f>'2.ورود اطلاعات'!BW990</f>
        <v>0</v>
      </c>
      <c r="BO990" s="166" t="str">
        <f>'2.ورود اطلاعات'!BX990</f>
        <v xml:space="preserve"> </v>
      </c>
      <c r="BP990" s="166" t="str">
        <f>'2.ورود اطلاعات'!BY990</f>
        <v xml:space="preserve"> </v>
      </c>
      <c r="BQ990" s="280" t="str">
        <f t="shared" si="126"/>
        <v>تست اچ آی وی انجام نشده است</v>
      </c>
      <c r="BR990" s="166">
        <f>'2.ورود اطلاعات'!BZ990</f>
        <v>0</v>
      </c>
      <c r="BS990" s="166" t="str">
        <f>'2.ورود اطلاعات'!CA990</f>
        <v xml:space="preserve"> </v>
      </c>
      <c r="BT990" s="166" t="str">
        <f>'2.ورود اطلاعات'!CB990</f>
        <v xml:space="preserve"> </v>
      </c>
      <c r="BU990" s="280" t="str">
        <f t="shared" si="127"/>
        <v>تست اچ آی وی انجام نشده است</v>
      </c>
      <c r="BV990" s="166">
        <f>'2.ورود اطلاعات'!CC990</f>
        <v>0</v>
      </c>
      <c r="BW990" s="166" t="str">
        <f>'2.ورود اطلاعات'!CD990</f>
        <v xml:space="preserve"> </v>
      </c>
      <c r="BX990" s="166" t="str">
        <f>'2.ورود اطلاعات'!CE990</f>
        <v xml:space="preserve"> </v>
      </c>
      <c r="BY990" s="280" t="str">
        <f t="shared" si="128"/>
        <v>تست اچ آی وی انجام نشده است</v>
      </c>
      <c r="BZ990" s="166">
        <f>'2.ورود اطلاعات'!CF990</f>
        <v>0</v>
      </c>
      <c r="CA990" s="166" t="str">
        <f>'2.ورود اطلاعات'!CG990</f>
        <v xml:space="preserve"> </v>
      </c>
      <c r="CB990" s="166" t="str">
        <f>'2.ورود اطلاعات'!CH990</f>
        <v xml:space="preserve"> </v>
      </c>
      <c r="CC990" s="280" t="str">
        <f t="shared" si="129"/>
        <v>تست اچ آی وی انجام نشده است</v>
      </c>
      <c r="CD990" s="166">
        <f>'2.ورود اطلاعات'!CI990</f>
        <v>0</v>
      </c>
      <c r="CE990" s="166" t="str">
        <f>'2.ورود اطلاعات'!CJ990</f>
        <v xml:space="preserve"> </v>
      </c>
      <c r="CF990" s="166" t="str">
        <f>'2.ورود اطلاعات'!CK990</f>
        <v xml:space="preserve"> </v>
      </c>
      <c r="CG990" s="280" t="str">
        <f t="shared" si="130"/>
        <v>تست اچ آی وی انجام نشده است</v>
      </c>
      <c r="CH990" s="166">
        <f>'2.ورود اطلاعات'!CL990</f>
        <v>0</v>
      </c>
      <c r="CI990" s="166" t="str">
        <f>'2.ورود اطلاعات'!CM990</f>
        <v xml:space="preserve"> </v>
      </c>
      <c r="CJ990" s="166" t="str">
        <f>'2.ورود اطلاعات'!CN990</f>
        <v xml:space="preserve"> </v>
      </c>
      <c r="CK990" s="280" t="str">
        <f t="shared" si="131"/>
        <v>تست اچ آی وی انجام نشده است</v>
      </c>
      <c r="CL990" s="166">
        <f>'2.ورود اطلاعات'!CO990</f>
        <v>0</v>
      </c>
      <c r="CM990" s="166" t="str">
        <f>'2.ورود اطلاعات'!CP990</f>
        <v xml:space="preserve"> </v>
      </c>
      <c r="CN990" s="166" t="str">
        <f>'2.ورود اطلاعات'!CQ990</f>
        <v xml:space="preserve"> </v>
      </c>
      <c r="CO990" s="280" t="str">
        <f t="shared" si="132"/>
        <v>تست اچ آی وی انجام نشده است</v>
      </c>
      <c r="CP990" s="166">
        <f>'2.ورود اطلاعات'!CR990</f>
        <v>0</v>
      </c>
      <c r="CQ990" s="166" t="str">
        <f>'2.ورود اطلاعات'!CS990</f>
        <v xml:space="preserve"> </v>
      </c>
      <c r="CR990" s="166" t="str">
        <f>'2.ورود اطلاعات'!CT990</f>
        <v xml:space="preserve"> </v>
      </c>
      <c r="CS990" s="280" t="str">
        <f t="shared" si="133"/>
        <v>تست اچ آی وی انجام نشده است</v>
      </c>
      <c r="CT990" s="166" t="str">
        <f>'2.ورود اطلاعات'!CU990</f>
        <v>خیر</v>
      </c>
      <c r="DI990" s="164"/>
      <c r="DJ990" s="164"/>
    </row>
    <row r="991" spans="1:114" s="166" customFormat="1" ht="11.65" x14ac:dyDescent="0.35">
      <c r="A991" s="144" t="str">
        <f>'2.ورود اطلاعات'!BS991</f>
        <v>خیر</v>
      </c>
      <c r="B991" s="166">
        <f>'2.ورود اطلاعات'!A991</f>
        <v>990</v>
      </c>
      <c r="C991" s="166">
        <f>'1.مشخصات مرکز'!$D$2</f>
        <v>1398</v>
      </c>
      <c r="D991" s="166" t="str">
        <f>'1.مشخصات مرکز'!$D$3</f>
        <v>انتخاب کنید ...</v>
      </c>
      <c r="E991" s="166" t="str">
        <f>'1.مشخصات مرکز'!$D$4</f>
        <v>انتخاب کنید ...</v>
      </c>
      <c r="F991" s="166" t="str">
        <f>'1.مشخصات مرکز'!$D$5</f>
        <v>انتخاب کنید ...</v>
      </c>
      <c r="G991" s="166">
        <f>'1.مشخصات مرکز'!$D$6</f>
        <v>0</v>
      </c>
      <c r="H991" s="166" t="str">
        <f>'1.مشخصات مرکز'!$D$7</f>
        <v>انتخاب کنید ...</v>
      </c>
      <c r="I991" s="166">
        <f>'1.مشخصات مرکز'!$D$8</f>
        <v>0</v>
      </c>
      <c r="J991" s="166">
        <f>'1.مشخصات مرکز'!$D$9</f>
        <v>0</v>
      </c>
      <c r="K991" s="164">
        <f>'1.مشخصات مرکز'!$D$10</f>
        <v>0</v>
      </c>
      <c r="L991" s="164">
        <f>'1.مشخصات مرکز'!$D$11</f>
        <v>0</v>
      </c>
      <c r="M991" s="166">
        <f>'2.ورود اطلاعات'!B991</f>
        <v>0</v>
      </c>
      <c r="N991" s="166">
        <f>'2.ورود اطلاعات'!C991</f>
        <v>0</v>
      </c>
      <c r="O991" s="166" t="str">
        <f>IF('2.ورود اطلاعات'!F991=0,"نامعلوم",'2.ورود اطلاعات'!F991)</f>
        <v>نامعلوم</v>
      </c>
      <c r="P991" s="166">
        <f>'2.ورود اطلاعات'!J991</f>
        <v>0</v>
      </c>
      <c r="Q991" s="166">
        <f>'2.ورود اطلاعات'!K991</f>
        <v>0</v>
      </c>
      <c r="R991" s="166">
        <f>'2.ورود اطلاعات'!L991</f>
        <v>0</v>
      </c>
      <c r="S991" s="166">
        <f>'2.ورود اطلاعات'!M991</f>
        <v>0</v>
      </c>
      <c r="T991" s="166">
        <f>'2.ورود اطلاعات'!N991</f>
        <v>0</v>
      </c>
      <c r="U991" s="166">
        <f>'2.ورود اطلاعات'!O991</f>
        <v>1398</v>
      </c>
      <c r="V991" s="166">
        <f>'2.ورود اطلاعات'!P991</f>
        <v>0</v>
      </c>
      <c r="W991" s="166">
        <f>'2.ورود اطلاعات'!Q991</f>
        <v>0</v>
      </c>
      <c r="X991" s="166">
        <f>'2.ورود اطلاعات'!R991</f>
        <v>0</v>
      </c>
      <c r="Y991" s="166">
        <f>'2.ورود اطلاعات'!S991</f>
        <v>0</v>
      </c>
      <c r="Z991" s="166">
        <f>'2.ورود اطلاعات'!T991</f>
        <v>0</v>
      </c>
      <c r="AA991" s="166">
        <f>'2.ورود اطلاعات'!U991</f>
        <v>0</v>
      </c>
      <c r="AB991" s="166">
        <f>'2.ورود اطلاعات'!V991</f>
        <v>0</v>
      </c>
      <c r="AC991" s="166">
        <f>'2.ورود اطلاعات'!W991</f>
        <v>0</v>
      </c>
      <c r="AD991" s="166">
        <f>'2.ورود اطلاعات'!X991</f>
        <v>0</v>
      </c>
      <c r="AE991" s="166">
        <f>'2.ورود اطلاعات'!Y991</f>
        <v>0</v>
      </c>
      <c r="AF991" s="166">
        <f>'2.ورود اطلاعات'!Z991</f>
        <v>0</v>
      </c>
      <c r="AG991" s="166">
        <f>'2.ورود اطلاعات'!AA991</f>
        <v>0</v>
      </c>
      <c r="AH991" s="166">
        <f>'2.ورود اطلاعات'!AB991</f>
        <v>0</v>
      </c>
      <c r="AI991" s="166">
        <f>'2.ورود اطلاعات'!AC991</f>
        <v>0</v>
      </c>
      <c r="AJ991" s="166">
        <f>'2.ورود اطلاعات'!AD991</f>
        <v>0</v>
      </c>
      <c r="AK991" s="166">
        <f>'2.ورود اطلاعات'!AE991</f>
        <v>0</v>
      </c>
      <c r="AL991" s="166">
        <f>'2.ورود اطلاعات'!AF991</f>
        <v>0</v>
      </c>
      <c r="AM991" s="166">
        <f>'2.ورود اطلاعات'!AG991</f>
        <v>0</v>
      </c>
      <c r="AN991" s="166">
        <f>'2.ورود اطلاعات'!AH991</f>
        <v>0</v>
      </c>
      <c r="AO991" s="166">
        <f>'2.ورود اطلاعات'!AI991</f>
        <v>0</v>
      </c>
      <c r="AP991" s="166" t="str">
        <f>'2.ورود اطلاعات'!AK991</f>
        <v xml:space="preserve">         </v>
      </c>
      <c r="AQ991" s="166" t="str">
        <f>'2.ورود اطلاعات'!AL991</f>
        <v>هیچکدام</v>
      </c>
      <c r="AR991" s="166" t="str">
        <f>'2.ورود اطلاعات'!AM991</f>
        <v>7.هیچکدام</v>
      </c>
      <c r="AS991" s="166" t="str">
        <f>'2.ورود اطلاعات'!AN991</f>
        <v>نامعلوم</v>
      </c>
      <c r="AT991" s="166" t="str">
        <f>'2.ورود اطلاعات'!AO991</f>
        <v>نامعلوم</v>
      </c>
      <c r="AU991" s="166" t="str">
        <f>'2.ورود اطلاعات'!CV991</f>
        <v>ارائه نشده است.</v>
      </c>
      <c r="AV991" s="166">
        <f>'2.ورود اطلاعات'!CW991</f>
        <v>0</v>
      </c>
      <c r="AW991" s="164">
        <f>'2.ورود اطلاعات'!AT991</f>
        <v>0</v>
      </c>
      <c r="AX991" s="164">
        <f>'2.ورود اطلاعات'!AU991</f>
        <v>0</v>
      </c>
      <c r="AY991" s="164">
        <f>'2.ورود اطلاعات'!AV991</f>
        <v>0</v>
      </c>
      <c r="AZ991" s="164">
        <f>'2.ورود اطلاعات'!AW991</f>
        <v>0</v>
      </c>
      <c r="BA991" s="164">
        <f>'2.ورود اطلاعات'!AX991</f>
        <v>0</v>
      </c>
      <c r="BB991" s="166">
        <f>'2.ورود اطلاعات'!BT991</f>
        <v>0</v>
      </c>
      <c r="BC991" s="166" t="str">
        <f>'2.ورود اطلاعات'!BU991</f>
        <v xml:space="preserve"> </v>
      </c>
      <c r="BD991" s="166" t="str">
        <f>'2.ورود اطلاعات'!BV991</f>
        <v xml:space="preserve"> </v>
      </c>
      <c r="BE991" s="21"/>
      <c r="BF991" s="164">
        <f>'2.ورود اطلاعات'!BK991</f>
        <v>0</v>
      </c>
      <c r="BG991" s="164">
        <f>'2.ورود اطلاعات'!BL991</f>
        <v>0</v>
      </c>
      <c r="BH991" s="164">
        <f>'2.ورود اطلاعات'!BM991</f>
        <v>0</v>
      </c>
      <c r="BI991" s="164">
        <f>'2.ورود اطلاعات'!BN991</f>
        <v>0</v>
      </c>
      <c r="BJ991" s="164">
        <f>'2.ورود اطلاعات'!BO991</f>
        <v>0</v>
      </c>
      <c r="BK991" s="164">
        <f>'2.ورود اطلاعات'!BP991</f>
        <v>0</v>
      </c>
      <c r="BL991" s="164">
        <f>'2.ورود اطلاعات'!BQ991</f>
        <v>0</v>
      </c>
      <c r="BM991" s="164">
        <f>'2.ورود اطلاعات'!BR991</f>
        <v>0</v>
      </c>
      <c r="BN991" s="166">
        <f>'2.ورود اطلاعات'!BW991</f>
        <v>0</v>
      </c>
      <c r="BO991" s="166" t="str">
        <f>'2.ورود اطلاعات'!BX991</f>
        <v xml:space="preserve"> </v>
      </c>
      <c r="BP991" s="166" t="str">
        <f>'2.ورود اطلاعات'!BY991</f>
        <v xml:space="preserve"> </v>
      </c>
      <c r="BQ991" s="280" t="str">
        <f t="shared" si="126"/>
        <v>تست اچ آی وی انجام نشده است</v>
      </c>
      <c r="BR991" s="166">
        <f>'2.ورود اطلاعات'!BZ991</f>
        <v>0</v>
      </c>
      <c r="BS991" s="166" t="str">
        <f>'2.ورود اطلاعات'!CA991</f>
        <v xml:space="preserve"> </v>
      </c>
      <c r="BT991" s="166" t="str">
        <f>'2.ورود اطلاعات'!CB991</f>
        <v xml:space="preserve"> </v>
      </c>
      <c r="BU991" s="280" t="str">
        <f t="shared" si="127"/>
        <v>تست اچ آی وی انجام نشده است</v>
      </c>
      <c r="BV991" s="166">
        <f>'2.ورود اطلاعات'!CC991</f>
        <v>0</v>
      </c>
      <c r="BW991" s="166" t="str">
        <f>'2.ورود اطلاعات'!CD991</f>
        <v xml:space="preserve"> </v>
      </c>
      <c r="BX991" s="166" t="str">
        <f>'2.ورود اطلاعات'!CE991</f>
        <v xml:space="preserve"> </v>
      </c>
      <c r="BY991" s="280" t="str">
        <f t="shared" si="128"/>
        <v>تست اچ آی وی انجام نشده است</v>
      </c>
      <c r="BZ991" s="166">
        <f>'2.ورود اطلاعات'!CF991</f>
        <v>0</v>
      </c>
      <c r="CA991" s="166" t="str">
        <f>'2.ورود اطلاعات'!CG991</f>
        <v xml:space="preserve"> </v>
      </c>
      <c r="CB991" s="166" t="str">
        <f>'2.ورود اطلاعات'!CH991</f>
        <v xml:space="preserve"> </v>
      </c>
      <c r="CC991" s="280" t="str">
        <f t="shared" si="129"/>
        <v>تست اچ آی وی انجام نشده است</v>
      </c>
      <c r="CD991" s="166">
        <f>'2.ورود اطلاعات'!CI991</f>
        <v>0</v>
      </c>
      <c r="CE991" s="166" t="str">
        <f>'2.ورود اطلاعات'!CJ991</f>
        <v xml:space="preserve"> </v>
      </c>
      <c r="CF991" s="166" t="str">
        <f>'2.ورود اطلاعات'!CK991</f>
        <v xml:space="preserve"> </v>
      </c>
      <c r="CG991" s="280" t="str">
        <f t="shared" si="130"/>
        <v>تست اچ آی وی انجام نشده است</v>
      </c>
      <c r="CH991" s="166">
        <f>'2.ورود اطلاعات'!CL991</f>
        <v>0</v>
      </c>
      <c r="CI991" s="166" t="str">
        <f>'2.ورود اطلاعات'!CM991</f>
        <v xml:space="preserve"> </v>
      </c>
      <c r="CJ991" s="166" t="str">
        <f>'2.ورود اطلاعات'!CN991</f>
        <v xml:space="preserve"> </v>
      </c>
      <c r="CK991" s="280" t="str">
        <f t="shared" si="131"/>
        <v>تست اچ آی وی انجام نشده است</v>
      </c>
      <c r="CL991" s="166">
        <f>'2.ورود اطلاعات'!CO991</f>
        <v>0</v>
      </c>
      <c r="CM991" s="166" t="str">
        <f>'2.ورود اطلاعات'!CP991</f>
        <v xml:space="preserve"> </v>
      </c>
      <c r="CN991" s="166" t="str">
        <f>'2.ورود اطلاعات'!CQ991</f>
        <v xml:space="preserve"> </v>
      </c>
      <c r="CO991" s="280" t="str">
        <f t="shared" si="132"/>
        <v>تست اچ آی وی انجام نشده است</v>
      </c>
      <c r="CP991" s="166">
        <f>'2.ورود اطلاعات'!CR991</f>
        <v>0</v>
      </c>
      <c r="CQ991" s="166" t="str">
        <f>'2.ورود اطلاعات'!CS991</f>
        <v xml:space="preserve"> </v>
      </c>
      <c r="CR991" s="166" t="str">
        <f>'2.ورود اطلاعات'!CT991</f>
        <v xml:space="preserve"> </v>
      </c>
      <c r="CS991" s="280" t="str">
        <f t="shared" si="133"/>
        <v>تست اچ آی وی انجام نشده است</v>
      </c>
      <c r="CT991" s="166" t="str">
        <f>'2.ورود اطلاعات'!CU991</f>
        <v>خیر</v>
      </c>
      <c r="DI991" s="164"/>
      <c r="DJ991" s="164"/>
    </row>
    <row r="992" spans="1:114" s="166" customFormat="1" ht="11.65" x14ac:dyDescent="0.35">
      <c r="A992" s="144" t="str">
        <f>'2.ورود اطلاعات'!BS992</f>
        <v>خیر</v>
      </c>
      <c r="B992" s="166">
        <f>'2.ورود اطلاعات'!A992</f>
        <v>991</v>
      </c>
      <c r="C992" s="166">
        <f>'1.مشخصات مرکز'!$D$2</f>
        <v>1398</v>
      </c>
      <c r="D992" s="166" t="str">
        <f>'1.مشخصات مرکز'!$D$3</f>
        <v>انتخاب کنید ...</v>
      </c>
      <c r="E992" s="166" t="str">
        <f>'1.مشخصات مرکز'!$D$4</f>
        <v>انتخاب کنید ...</v>
      </c>
      <c r="F992" s="166" t="str">
        <f>'1.مشخصات مرکز'!$D$5</f>
        <v>انتخاب کنید ...</v>
      </c>
      <c r="G992" s="166">
        <f>'1.مشخصات مرکز'!$D$6</f>
        <v>0</v>
      </c>
      <c r="H992" s="166" t="str">
        <f>'1.مشخصات مرکز'!$D$7</f>
        <v>انتخاب کنید ...</v>
      </c>
      <c r="I992" s="166">
        <f>'1.مشخصات مرکز'!$D$8</f>
        <v>0</v>
      </c>
      <c r="J992" s="166">
        <f>'1.مشخصات مرکز'!$D$9</f>
        <v>0</v>
      </c>
      <c r="K992" s="164">
        <f>'1.مشخصات مرکز'!$D$10</f>
        <v>0</v>
      </c>
      <c r="L992" s="164">
        <f>'1.مشخصات مرکز'!$D$11</f>
        <v>0</v>
      </c>
      <c r="M992" s="166">
        <f>'2.ورود اطلاعات'!B992</f>
        <v>0</v>
      </c>
      <c r="N992" s="166">
        <f>'2.ورود اطلاعات'!C992</f>
        <v>0</v>
      </c>
      <c r="O992" s="166" t="str">
        <f>IF('2.ورود اطلاعات'!F992=0,"نامعلوم",'2.ورود اطلاعات'!F992)</f>
        <v>نامعلوم</v>
      </c>
      <c r="P992" s="166">
        <f>'2.ورود اطلاعات'!J992</f>
        <v>0</v>
      </c>
      <c r="Q992" s="166">
        <f>'2.ورود اطلاعات'!K992</f>
        <v>0</v>
      </c>
      <c r="R992" s="166">
        <f>'2.ورود اطلاعات'!L992</f>
        <v>0</v>
      </c>
      <c r="S992" s="166">
        <f>'2.ورود اطلاعات'!M992</f>
        <v>0</v>
      </c>
      <c r="T992" s="166">
        <f>'2.ورود اطلاعات'!N992</f>
        <v>0</v>
      </c>
      <c r="U992" s="166">
        <f>'2.ورود اطلاعات'!O992</f>
        <v>1398</v>
      </c>
      <c r="V992" s="166">
        <f>'2.ورود اطلاعات'!P992</f>
        <v>0</v>
      </c>
      <c r="W992" s="166">
        <f>'2.ورود اطلاعات'!Q992</f>
        <v>0</v>
      </c>
      <c r="X992" s="166">
        <f>'2.ورود اطلاعات'!R992</f>
        <v>0</v>
      </c>
      <c r="Y992" s="166">
        <f>'2.ورود اطلاعات'!S992</f>
        <v>0</v>
      </c>
      <c r="Z992" s="166">
        <f>'2.ورود اطلاعات'!T992</f>
        <v>0</v>
      </c>
      <c r="AA992" s="166">
        <f>'2.ورود اطلاعات'!U992</f>
        <v>0</v>
      </c>
      <c r="AB992" s="166">
        <f>'2.ورود اطلاعات'!V992</f>
        <v>0</v>
      </c>
      <c r="AC992" s="166">
        <f>'2.ورود اطلاعات'!W992</f>
        <v>0</v>
      </c>
      <c r="AD992" s="166">
        <f>'2.ورود اطلاعات'!X992</f>
        <v>0</v>
      </c>
      <c r="AE992" s="166">
        <f>'2.ورود اطلاعات'!Y992</f>
        <v>0</v>
      </c>
      <c r="AF992" s="166">
        <f>'2.ورود اطلاعات'!Z992</f>
        <v>0</v>
      </c>
      <c r="AG992" s="166">
        <f>'2.ورود اطلاعات'!AA992</f>
        <v>0</v>
      </c>
      <c r="AH992" s="166">
        <f>'2.ورود اطلاعات'!AB992</f>
        <v>0</v>
      </c>
      <c r="AI992" s="166">
        <f>'2.ورود اطلاعات'!AC992</f>
        <v>0</v>
      </c>
      <c r="AJ992" s="166">
        <f>'2.ورود اطلاعات'!AD992</f>
        <v>0</v>
      </c>
      <c r="AK992" s="166">
        <f>'2.ورود اطلاعات'!AE992</f>
        <v>0</v>
      </c>
      <c r="AL992" s="166">
        <f>'2.ورود اطلاعات'!AF992</f>
        <v>0</v>
      </c>
      <c r="AM992" s="166">
        <f>'2.ورود اطلاعات'!AG992</f>
        <v>0</v>
      </c>
      <c r="AN992" s="166">
        <f>'2.ورود اطلاعات'!AH992</f>
        <v>0</v>
      </c>
      <c r="AO992" s="166">
        <f>'2.ورود اطلاعات'!AI992</f>
        <v>0</v>
      </c>
      <c r="AP992" s="166" t="str">
        <f>'2.ورود اطلاعات'!AK992</f>
        <v xml:space="preserve">         </v>
      </c>
      <c r="AQ992" s="166" t="str">
        <f>'2.ورود اطلاعات'!AL992</f>
        <v>هیچکدام</v>
      </c>
      <c r="AR992" s="166" t="str">
        <f>'2.ورود اطلاعات'!AM992</f>
        <v>7.هیچکدام</v>
      </c>
      <c r="AS992" s="166" t="str">
        <f>'2.ورود اطلاعات'!AN992</f>
        <v>نامعلوم</v>
      </c>
      <c r="AT992" s="166" t="str">
        <f>'2.ورود اطلاعات'!AO992</f>
        <v>نامعلوم</v>
      </c>
      <c r="AU992" s="166" t="str">
        <f>'2.ورود اطلاعات'!CV992</f>
        <v>ارائه نشده است.</v>
      </c>
      <c r="AV992" s="166">
        <f>'2.ورود اطلاعات'!CW992</f>
        <v>0</v>
      </c>
      <c r="AW992" s="164">
        <f>'2.ورود اطلاعات'!AT992</f>
        <v>0</v>
      </c>
      <c r="AX992" s="164">
        <f>'2.ورود اطلاعات'!AU992</f>
        <v>0</v>
      </c>
      <c r="AY992" s="164">
        <f>'2.ورود اطلاعات'!AV992</f>
        <v>0</v>
      </c>
      <c r="AZ992" s="164">
        <f>'2.ورود اطلاعات'!AW992</f>
        <v>0</v>
      </c>
      <c r="BA992" s="164">
        <f>'2.ورود اطلاعات'!AX992</f>
        <v>0</v>
      </c>
      <c r="BB992" s="166">
        <f>'2.ورود اطلاعات'!BT992</f>
        <v>0</v>
      </c>
      <c r="BC992" s="166" t="str">
        <f>'2.ورود اطلاعات'!BU992</f>
        <v xml:space="preserve"> </v>
      </c>
      <c r="BD992" s="166" t="str">
        <f>'2.ورود اطلاعات'!BV992</f>
        <v xml:space="preserve"> </v>
      </c>
      <c r="BE992" s="21"/>
      <c r="BF992" s="164">
        <f>'2.ورود اطلاعات'!BK992</f>
        <v>0</v>
      </c>
      <c r="BG992" s="164">
        <f>'2.ورود اطلاعات'!BL992</f>
        <v>0</v>
      </c>
      <c r="BH992" s="164">
        <f>'2.ورود اطلاعات'!BM992</f>
        <v>0</v>
      </c>
      <c r="BI992" s="164">
        <f>'2.ورود اطلاعات'!BN992</f>
        <v>0</v>
      </c>
      <c r="BJ992" s="164">
        <f>'2.ورود اطلاعات'!BO992</f>
        <v>0</v>
      </c>
      <c r="BK992" s="164">
        <f>'2.ورود اطلاعات'!BP992</f>
        <v>0</v>
      </c>
      <c r="BL992" s="164">
        <f>'2.ورود اطلاعات'!BQ992</f>
        <v>0</v>
      </c>
      <c r="BM992" s="164">
        <f>'2.ورود اطلاعات'!BR992</f>
        <v>0</v>
      </c>
      <c r="BN992" s="166">
        <f>'2.ورود اطلاعات'!BW992</f>
        <v>0</v>
      </c>
      <c r="BO992" s="166" t="str">
        <f>'2.ورود اطلاعات'!BX992</f>
        <v xml:space="preserve"> </v>
      </c>
      <c r="BP992" s="166" t="str">
        <f>'2.ورود اطلاعات'!BY992</f>
        <v xml:space="preserve"> </v>
      </c>
      <c r="BQ992" s="280" t="str">
        <f t="shared" si="126"/>
        <v>تست اچ آی وی انجام نشده است</v>
      </c>
      <c r="BR992" s="166">
        <f>'2.ورود اطلاعات'!BZ992</f>
        <v>0</v>
      </c>
      <c r="BS992" s="166" t="str">
        <f>'2.ورود اطلاعات'!CA992</f>
        <v xml:space="preserve"> </v>
      </c>
      <c r="BT992" s="166" t="str">
        <f>'2.ورود اطلاعات'!CB992</f>
        <v xml:space="preserve"> </v>
      </c>
      <c r="BU992" s="280" t="str">
        <f t="shared" si="127"/>
        <v>تست اچ آی وی انجام نشده است</v>
      </c>
      <c r="BV992" s="166">
        <f>'2.ورود اطلاعات'!CC992</f>
        <v>0</v>
      </c>
      <c r="BW992" s="166" t="str">
        <f>'2.ورود اطلاعات'!CD992</f>
        <v xml:space="preserve"> </v>
      </c>
      <c r="BX992" s="166" t="str">
        <f>'2.ورود اطلاعات'!CE992</f>
        <v xml:space="preserve"> </v>
      </c>
      <c r="BY992" s="280" t="str">
        <f t="shared" si="128"/>
        <v>تست اچ آی وی انجام نشده است</v>
      </c>
      <c r="BZ992" s="166">
        <f>'2.ورود اطلاعات'!CF992</f>
        <v>0</v>
      </c>
      <c r="CA992" s="166" t="str">
        <f>'2.ورود اطلاعات'!CG992</f>
        <v xml:space="preserve"> </v>
      </c>
      <c r="CB992" s="166" t="str">
        <f>'2.ورود اطلاعات'!CH992</f>
        <v xml:space="preserve"> </v>
      </c>
      <c r="CC992" s="280" t="str">
        <f t="shared" si="129"/>
        <v>تست اچ آی وی انجام نشده است</v>
      </c>
      <c r="CD992" s="166">
        <f>'2.ورود اطلاعات'!CI992</f>
        <v>0</v>
      </c>
      <c r="CE992" s="166" t="str">
        <f>'2.ورود اطلاعات'!CJ992</f>
        <v xml:space="preserve"> </v>
      </c>
      <c r="CF992" s="166" t="str">
        <f>'2.ورود اطلاعات'!CK992</f>
        <v xml:space="preserve"> </v>
      </c>
      <c r="CG992" s="280" t="str">
        <f t="shared" si="130"/>
        <v>تست اچ آی وی انجام نشده است</v>
      </c>
      <c r="CH992" s="166">
        <f>'2.ورود اطلاعات'!CL992</f>
        <v>0</v>
      </c>
      <c r="CI992" s="166" t="str">
        <f>'2.ورود اطلاعات'!CM992</f>
        <v xml:space="preserve"> </v>
      </c>
      <c r="CJ992" s="166" t="str">
        <f>'2.ورود اطلاعات'!CN992</f>
        <v xml:space="preserve"> </v>
      </c>
      <c r="CK992" s="280" t="str">
        <f t="shared" si="131"/>
        <v>تست اچ آی وی انجام نشده است</v>
      </c>
      <c r="CL992" s="166">
        <f>'2.ورود اطلاعات'!CO992</f>
        <v>0</v>
      </c>
      <c r="CM992" s="166" t="str">
        <f>'2.ورود اطلاعات'!CP992</f>
        <v xml:space="preserve"> </v>
      </c>
      <c r="CN992" s="166" t="str">
        <f>'2.ورود اطلاعات'!CQ992</f>
        <v xml:space="preserve"> </v>
      </c>
      <c r="CO992" s="280" t="str">
        <f t="shared" si="132"/>
        <v>تست اچ آی وی انجام نشده است</v>
      </c>
      <c r="CP992" s="166">
        <f>'2.ورود اطلاعات'!CR992</f>
        <v>0</v>
      </c>
      <c r="CQ992" s="166" t="str">
        <f>'2.ورود اطلاعات'!CS992</f>
        <v xml:space="preserve"> </v>
      </c>
      <c r="CR992" s="166" t="str">
        <f>'2.ورود اطلاعات'!CT992</f>
        <v xml:space="preserve"> </v>
      </c>
      <c r="CS992" s="280" t="str">
        <f t="shared" si="133"/>
        <v>تست اچ آی وی انجام نشده است</v>
      </c>
      <c r="CT992" s="166" t="str">
        <f>'2.ورود اطلاعات'!CU992</f>
        <v>خیر</v>
      </c>
      <c r="DI992" s="164"/>
      <c r="DJ992" s="164"/>
    </row>
    <row r="993" spans="1:187" s="166" customFormat="1" ht="11.65" x14ac:dyDescent="0.35">
      <c r="A993" s="144" t="str">
        <f>'2.ورود اطلاعات'!BS993</f>
        <v>خیر</v>
      </c>
      <c r="B993" s="166">
        <f>'2.ورود اطلاعات'!A993</f>
        <v>992</v>
      </c>
      <c r="C993" s="166">
        <f>'1.مشخصات مرکز'!$D$2</f>
        <v>1398</v>
      </c>
      <c r="D993" s="166" t="str">
        <f>'1.مشخصات مرکز'!$D$3</f>
        <v>انتخاب کنید ...</v>
      </c>
      <c r="E993" s="166" t="str">
        <f>'1.مشخصات مرکز'!$D$4</f>
        <v>انتخاب کنید ...</v>
      </c>
      <c r="F993" s="166" t="str">
        <f>'1.مشخصات مرکز'!$D$5</f>
        <v>انتخاب کنید ...</v>
      </c>
      <c r="G993" s="166">
        <f>'1.مشخصات مرکز'!$D$6</f>
        <v>0</v>
      </c>
      <c r="H993" s="166" t="str">
        <f>'1.مشخصات مرکز'!$D$7</f>
        <v>انتخاب کنید ...</v>
      </c>
      <c r="I993" s="166">
        <f>'1.مشخصات مرکز'!$D$8</f>
        <v>0</v>
      </c>
      <c r="J993" s="166">
        <f>'1.مشخصات مرکز'!$D$9</f>
        <v>0</v>
      </c>
      <c r="K993" s="164">
        <f>'1.مشخصات مرکز'!$D$10</f>
        <v>0</v>
      </c>
      <c r="L993" s="164">
        <f>'1.مشخصات مرکز'!$D$11</f>
        <v>0</v>
      </c>
      <c r="M993" s="166">
        <f>'2.ورود اطلاعات'!B993</f>
        <v>0</v>
      </c>
      <c r="N993" s="166">
        <f>'2.ورود اطلاعات'!C993</f>
        <v>0</v>
      </c>
      <c r="O993" s="166" t="str">
        <f>IF('2.ورود اطلاعات'!F993=0,"نامعلوم",'2.ورود اطلاعات'!F993)</f>
        <v>نامعلوم</v>
      </c>
      <c r="P993" s="166">
        <f>'2.ورود اطلاعات'!J993</f>
        <v>0</v>
      </c>
      <c r="Q993" s="166">
        <f>'2.ورود اطلاعات'!K993</f>
        <v>0</v>
      </c>
      <c r="R993" s="166">
        <f>'2.ورود اطلاعات'!L993</f>
        <v>0</v>
      </c>
      <c r="S993" s="166">
        <f>'2.ورود اطلاعات'!M993</f>
        <v>0</v>
      </c>
      <c r="T993" s="166">
        <f>'2.ورود اطلاعات'!N993</f>
        <v>0</v>
      </c>
      <c r="U993" s="166">
        <f>'2.ورود اطلاعات'!O993</f>
        <v>1398</v>
      </c>
      <c r="V993" s="166">
        <f>'2.ورود اطلاعات'!P993</f>
        <v>0</v>
      </c>
      <c r="W993" s="166">
        <f>'2.ورود اطلاعات'!Q993</f>
        <v>0</v>
      </c>
      <c r="X993" s="166">
        <f>'2.ورود اطلاعات'!R993</f>
        <v>0</v>
      </c>
      <c r="Y993" s="166">
        <f>'2.ورود اطلاعات'!S993</f>
        <v>0</v>
      </c>
      <c r="Z993" s="166">
        <f>'2.ورود اطلاعات'!T993</f>
        <v>0</v>
      </c>
      <c r="AA993" s="166">
        <f>'2.ورود اطلاعات'!U993</f>
        <v>0</v>
      </c>
      <c r="AB993" s="166">
        <f>'2.ورود اطلاعات'!V993</f>
        <v>0</v>
      </c>
      <c r="AC993" s="166">
        <f>'2.ورود اطلاعات'!W993</f>
        <v>0</v>
      </c>
      <c r="AD993" s="166">
        <f>'2.ورود اطلاعات'!X993</f>
        <v>0</v>
      </c>
      <c r="AE993" s="166">
        <f>'2.ورود اطلاعات'!Y993</f>
        <v>0</v>
      </c>
      <c r="AF993" s="166">
        <f>'2.ورود اطلاعات'!Z993</f>
        <v>0</v>
      </c>
      <c r="AG993" s="166">
        <f>'2.ورود اطلاعات'!AA993</f>
        <v>0</v>
      </c>
      <c r="AH993" s="166">
        <f>'2.ورود اطلاعات'!AB993</f>
        <v>0</v>
      </c>
      <c r="AI993" s="166">
        <f>'2.ورود اطلاعات'!AC993</f>
        <v>0</v>
      </c>
      <c r="AJ993" s="166">
        <f>'2.ورود اطلاعات'!AD993</f>
        <v>0</v>
      </c>
      <c r="AK993" s="166">
        <f>'2.ورود اطلاعات'!AE993</f>
        <v>0</v>
      </c>
      <c r="AL993" s="166">
        <f>'2.ورود اطلاعات'!AF993</f>
        <v>0</v>
      </c>
      <c r="AM993" s="166">
        <f>'2.ورود اطلاعات'!AG993</f>
        <v>0</v>
      </c>
      <c r="AN993" s="166">
        <f>'2.ورود اطلاعات'!AH993</f>
        <v>0</v>
      </c>
      <c r="AO993" s="166">
        <f>'2.ورود اطلاعات'!AI993</f>
        <v>0</v>
      </c>
      <c r="AP993" s="166" t="str">
        <f>'2.ورود اطلاعات'!AK993</f>
        <v xml:space="preserve">         </v>
      </c>
      <c r="AQ993" s="166" t="str">
        <f>'2.ورود اطلاعات'!AL993</f>
        <v>هیچکدام</v>
      </c>
      <c r="AR993" s="166" t="str">
        <f>'2.ورود اطلاعات'!AM993</f>
        <v>7.هیچکدام</v>
      </c>
      <c r="AS993" s="166" t="str">
        <f>'2.ورود اطلاعات'!AN993</f>
        <v>نامعلوم</v>
      </c>
      <c r="AT993" s="166" t="str">
        <f>'2.ورود اطلاعات'!AO993</f>
        <v>نامعلوم</v>
      </c>
      <c r="AU993" s="166" t="str">
        <f>'2.ورود اطلاعات'!CV993</f>
        <v>ارائه نشده است.</v>
      </c>
      <c r="AV993" s="166">
        <f>'2.ورود اطلاعات'!CW993</f>
        <v>0</v>
      </c>
      <c r="AW993" s="164">
        <f>'2.ورود اطلاعات'!AT993</f>
        <v>0</v>
      </c>
      <c r="AX993" s="164">
        <f>'2.ورود اطلاعات'!AU993</f>
        <v>0</v>
      </c>
      <c r="AY993" s="164">
        <f>'2.ورود اطلاعات'!AV993</f>
        <v>0</v>
      </c>
      <c r="AZ993" s="164">
        <f>'2.ورود اطلاعات'!AW993</f>
        <v>0</v>
      </c>
      <c r="BA993" s="164">
        <f>'2.ورود اطلاعات'!AX993</f>
        <v>0</v>
      </c>
      <c r="BB993" s="166">
        <f>'2.ورود اطلاعات'!BT993</f>
        <v>0</v>
      </c>
      <c r="BC993" s="166" t="str">
        <f>'2.ورود اطلاعات'!BU993</f>
        <v xml:space="preserve"> </v>
      </c>
      <c r="BD993" s="166" t="str">
        <f>'2.ورود اطلاعات'!BV993</f>
        <v xml:space="preserve"> </v>
      </c>
      <c r="BE993" s="21"/>
      <c r="BF993" s="164">
        <f>'2.ورود اطلاعات'!BK993</f>
        <v>0</v>
      </c>
      <c r="BG993" s="164">
        <f>'2.ورود اطلاعات'!BL993</f>
        <v>0</v>
      </c>
      <c r="BH993" s="164">
        <f>'2.ورود اطلاعات'!BM993</f>
        <v>0</v>
      </c>
      <c r="BI993" s="164">
        <f>'2.ورود اطلاعات'!BN993</f>
        <v>0</v>
      </c>
      <c r="BJ993" s="164">
        <f>'2.ورود اطلاعات'!BO993</f>
        <v>0</v>
      </c>
      <c r="BK993" s="164">
        <f>'2.ورود اطلاعات'!BP993</f>
        <v>0</v>
      </c>
      <c r="BL993" s="164">
        <f>'2.ورود اطلاعات'!BQ993</f>
        <v>0</v>
      </c>
      <c r="BM993" s="164">
        <f>'2.ورود اطلاعات'!BR993</f>
        <v>0</v>
      </c>
      <c r="BN993" s="166">
        <f>'2.ورود اطلاعات'!BW993</f>
        <v>0</v>
      </c>
      <c r="BO993" s="166" t="str">
        <f>'2.ورود اطلاعات'!BX993</f>
        <v xml:space="preserve"> </v>
      </c>
      <c r="BP993" s="166" t="str">
        <f>'2.ورود اطلاعات'!BY993</f>
        <v xml:space="preserve"> </v>
      </c>
      <c r="BQ993" s="280" t="str">
        <f t="shared" si="126"/>
        <v>تست اچ آی وی انجام نشده است</v>
      </c>
      <c r="BR993" s="166">
        <f>'2.ورود اطلاعات'!BZ993</f>
        <v>0</v>
      </c>
      <c r="BS993" s="166" t="str">
        <f>'2.ورود اطلاعات'!CA993</f>
        <v xml:space="preserve"> </v>
      </c>
      <c r="BT993" s="166" t="str">
        <f>'2.ورود اطلاعات'!CB993</f>
        <v xml:space="preserve"> </v>
      </c>
      <c r="BU993" s="280" t="str">
        <f t="shared" si="127"/>
        <v>تست اچ آی وی انجام نشده است</v>
      </c>
      <c r="BV993" s="166">
        <f>'2.ورود اطلاعات'!CC993</f>
        <v>0</v>
      </c>
      <c r="BW993" s="166" t="str">
        <f>'2.ورود اطلاعات'!CD993</f>
        <v xml:space="preserve"> </v>
      </c>
      <c r="BX993" s="166" t="str">
        <f>'2.ورود اطلاعات'!CE993</f>
        <v xml:space="preserve"> </v>
      </c>
      <c r="BY993" s="280" t="str">
        <f t="shared" si="128"/>
        <v>تست اچ آی وی انجام نشده است</v>
      </c>
      <c r="BZ993" s="166">
        <f>'2.ورود اطلاعات'!CF993</f>
        <v>0</v>
      </c>
      <c r="CA993" s="166" t="str">
        <f>'2.ورود اطلاعات'!CG993</f>
        <v xml:space="preserve"> </v>
      </c>
      <c r="CB993" s="166" t="str">
        <f>'2.ورود اطلاعات'!CH993</f>
        <v xml:space="preserve"> </v>
      </c>
      <c r="CC993" s="280" t="str">
        <f t="shared" si="129"/>
        <v>تست اچ آی وی انجام نشده است</v>
      </c>
      <c r="CD993" s="166">
        <f>'2.ورود اطلاعات'!CI993</f>
        <v>0</v>
      </c>
      <c r="CE993" s="166" t="str">
        <f>'2.ورود اطلاعات'!CJ993</f>
        <v xml:space="preserve"> </v>
      </c>
      <c r="CF993" s="166" t="str">
        <f>'2.ورود اطلاعات'!CK993</f>
        <v xml:space="preserve"> </v>
      </c>
      <c r="CG993" s="280" t="str">
        <f t="shared" si="130"/>
        <v>تست اچ آی وی انجام نشده است</v>
      </c>
      <c r="CH993" s="166">
        <f>'2.ورود اطلاعات'!CL993</f>
        <v>0</v>
      </c>
      <c r="CI993" s="166" t="str">
        <f>'2.ورود اطلاعات'!CM993</f>
        <v xml:space="preserve"> </v>
      </c>
      <c r="CJ993" s="166" t="str">
        <f>'2.ورود اطلاعات'!CN993</f>
        <v xml:space="preserve"> </v>
      </c>
      <c r="CK993" s="280" t="str">
        <f t="shared" si="131"/>
        <v>تست اچ آی وی انجام نشده است</v>
      </c>
      <c r="CL993" s="166">
        <f>'2.ورود اطلاعات'!CO993</f>
        <v>0</v>
      </c>
      <c r="CM993" s="166" t="str">
        <f>'2.ورود اطلاعات'!CP993</f>
        <v xml:space="preserve"> </v>
      </c>
      <c r="CN993" s="166" t="str">
        <f>'2.ورود اطلاعات'!CQ993</f>
        <v xml:space="preserve"> </v>
      </c>
      <c r="CO993" s="280" t="str">
        <f t="shared" si="132"/>
        <v>تست اچ آی وی انجام نشده است</v>
      </c>
      <c r="CP993" s="166">
        <f>'2.ورود اطلاعات'!CR993</f>
        <v>0</v>
      </c>
      <c r="CQ993" s="166" t="str">
        <f>'2.ورود اطلاعات'!CS993</f>
        <v xml:space="preserve"> </v>
      </c>
      <c r="CR993" s="166" t="str">
        <f>'2.ورود اطلاعات'!CT993</f>
        <v xml:space="preserve"> </v>
      </c>
      <c r="CS993" s="280" t="str">
        <f t="shared" si="133"/>
        <v>تست اچ آی وی انجام نشده است</v>
      </c>
      <c r="CT993" s="166" t="str">
        <f>'2.ورود اطلاعات'!CU993</f>
        <v>خیر</v>
      </c>
      <c r="DI993" s="164"/>
      <c r="DJ993" s="164"/>
    </row>
    <row r="994" spans="1:187" s="166" customFormat="1" ht="11.65" x14ac:dyDescent="0.35">
      <c r="A994" s="144" t="str">
        <f>'2.ورود اطلاعات'!BS994</f>
        <v>خیر</v>
      </c>
      <c r="B994" s="166">
        <f>'2.ورود اطلاعات'!A994</f>
        <v>993</v>
      </c>
      <c r="C994" s="166">
        <f>'1.مشخصات مرکز'!$D$2</f>
        <v>1398</v>
      </c>
      <c r="D994" s="166" t="str">
        <f>'1.مشخصات مرکز'!$D$3</f>
        <v>انتخاب کنید ...</v>
      </c>
      <c r="E994" s="166" t="str">
        <f>'1.مشخصات مرکز'!$D$4</f>
        <v>انتخاب کنید ...</v>
      </c>
      <c r="F994" s="166" t="str">
        <f>'1.مشخصات مرکز'!$D$5</f>
        <v>انتخاب کنید ...</v>
      </c>
      <c r="G994" s="166">
        <f>'1.مشخصات مرکز'!$D$6</f>
        <v>0</v>
      </c>
      <c r="H994" s="166" t="str">
        <f>'1.مشخصات مرکز'!$D$7</f>
        <v>انتخاب کنید ...</v>
      </c>
      <c r="I994" s="166">
        <f>'1.مشخصات مرکز'!$D$8</f>
        <v>0</v>
      </c>
      <c r="J994" s="166">
        <f>'1.مشخصات مرکز'!$D$9</f>
        <v>0</v>
      </c>
      <c r="K994" s="164">
        <f>'1.مشخصات مرکز'!$D$10</f>
        <v>0</v>
      </c>
      <c r="L994" s="164">
        <f>'1.مشخصات مرکز'!$D$11</f>
        <v>0</v>
      </c>
      <c r="M994" s="166">
        <f>'2.ورود اطلاعات'!B994</f>
        <v>0</v>
      </c>
      <c r="N994" s="166">
        <f>'2.ورود اطلاعات'!C994</f>
        <v>0</v>
      </c>
      <c r="O994" s="166" t="str">
        <f>IF('2.ورود اطلاعات'!F994=0,"نامعلوم",'2.ورود اطلاعات'!F994)</f>
        <v>نامعلوم</v>
      </c>
      <c r="P994" s="166">
        <f>'2.ورود اطلاعات'!J994</f>
        <v>0</v>
      </c>
      <c r="Q994" s="166">
        <f>'2.ورود اطلاعات'!K994</f>
        <v>0</v>
      </c>
      <c r="R994" s="166">
        <f>'2.ورود اطلاعات'!L994</f>
        <v>0</v>
      </c>
      <c r="S994" s="166">
        <f>'2.ورود اطلاعات'!M994</f>
        <v>0</v>
      </c>
      <c r="T994" s="166">
        <f>'2.ورود اطلاعات'!N994</f>
        <v>0</v>
      </c>
      <c r="U994" s="166">
        <f>'2.ورود اطلاعات'!O994</f>
        <v>1398</v>
      </c>
      <c r="V994" s="166">
        <f>'2.ورود اطلاعات'!P994</f>
        <v>0</v>
      </c>
      <c r="W994" s="166">
        <f>'2.ورود اطلاعات'!Q994</f>
        <v>0</v>
      </c>
      <c r="X994" s="166">
        <f>'2.ورود اطلاعات'!R994</f>
        <v>0</v>
      </c>
      <c r="Y994" s="166">
        <f>'2.ورود اطلاعات'!S994</f>
        <v>0</v>
      </c>
      <c r="Z994" s="166">
        <f>'2.ورود اطلاعات'!T994</f>
        <v>0</v>
      </c>
      <c r="AA994" s="166">
        <f>'2.ورود اطلاعات'!U994</f>
        <v>0</v>
      </c>
      <c r="AB994" s="166">
        <f>'2.ورود اطلاعات'!V994</f>
        <v>0</v>
      </c>
      <c r="AC994" s="166">
        <f>'2.ورود اطلاعات'!W994</f>
        <v>0</v>
      </c>
      <c r="AD994" s="166">
        <f>'2.ورود اطلاعات'!X994</f>
        <v>0</v>
      </c>
      <c r="AE994" s="166">
        <f>'2.ورود اطلاعات'!Y994</f>
        <v>0</v>
      </c>
      <c r="AF994" s="166">
        <f>'2.ورود اطلاعات'!Z994</f>
        <v>0</v>
      </c>
      <c r="AG994" s="166">
        <f>'2.ورود اطلاعات'!AA994</f>
        <v>0</v>
      </c>
      <c r="AH994" s="166">
        <f>'2.ورود اطلاعات'!AB994</f>
        <v>0</v>
      </c>
      <c r="AI994" s="166">
        <f>'2.ورود اطلاعات'!AC994</f>
        <v>0</v>
      </c>
      <c r="AJ994" s="166">
        <f>'2.ورود اطلاعات'!AD994</f>
        <v>0</v>
      </c>
      <c r="AK994" s="166">
        <f>'2.ورود اطلاعات'!AE994</f>
        <v>0</v>
      </c>
      <c r="AL994" s="166">
        <f>'2.ورود اطلاعات'!AF994</f>
        <v>0</v>
      </c>
      <c r="AM994" s="166">
        <f>'2.ورود اطلاعات'!AG994</f>
        <v>0</v>
      </c>
      <c r="AN994" s="166">
        <f>'2.ورود اطلاعات'!AH994</f>
        <v>0</v>
      </c>
      <c r="AO994" s="166">
        <f>'2.ورود اطلاعات'!AI994</f>
        <v>0</v>
      </c>
      <c r="AP994" s="166" t="str">
        <f>'2.ورود اطلاعات'!AK994</f>
        <v xml:space="preserve">         </v>
      </c>
      <c r="AQ994" s="166" t="str">
        <f>'2.ورود اطلاعات'!AL994</f>
        <v>هیچکدام</v>
      </c>
      <c r="AR994" s="166" t="str">
        <f>'2.ورود اطلاعات'!AM994</f>
        <v>7.هیچکدام</v>
      </c>
      <c r="AS994" s="166" t="str">
        <f>'2.ورود اطلاعات'!AN994</f>
        <v>نامعلوم</v>
      </c>
      <c r="AT994" s="166" t="str">
        <f>'2.ورود اطلاعات'!AO994</f>
        <v>نامعلوم</v>
      </c>
      <c r="AU994" s="166" t="str">
        <f>'2.ورود اطلاعات'!CV994</f>
        <v>ارائه نشده است.</v>
      </c>
      <c r="AV994" s="166">
        <f>'2.ورود اطلاعات'!CW994</f>
        <v>0</v>
      </c>
      <c r="AW994" s="164">
        <f>'2.ورود اطلاعات'!AT994</f>
        <v>0</v>
      </c>
      <c r="AX994" s="164">
        <f>'2.ورود اطلاعات'!AU994</f>
        <v>0</v>
      </c>
      <c r="AY994" s="164">
        <f>'2.ورود اطلاعات'!AV994</f>
        <v>0</v>
      </c>
      <c r="AZ994" s="164">
        <f>'2.ورود اطلاعات'!AW994</f>
        <v>0</v>
      </c>
      <c r="BA994" s="164">
        <f>'2.ورود اطلاعات'!AX994</f>
        <v>0</v>
      </c>
      <c r="BB994" s="166">
        <f>'2.ورود اطلاعات'!BT994</f>
        <v>0</v>
      </c>
      <c r="BC994" s="166" t="str">
        <f>'2.ورود اطلاعات'!BU994</f>
        <v xml:space="preserve"> </v>
      </c>
      <c r="BD994" s="166" t="str">
        <f>'2.ورود اطلاعات'!BV994</f>
        <v xml:space="preserve"> </v>
      </c>
      <c r="BE994" s="21"/>
      <c r="BF994" s="164">
        <f>'2.ورود اطلاعات'!BK994</f>
        <v>0</v>
      </c>
      <c r="BG994" s="164">
        <f>'2.ورود اطلاعات'!BL994</f>
        <v>0</v>
      </c>
      <c r="BH994" s="164">
        <f>'2.ورود اطلاعات'!BM994</f>
        <v>0</v>
      </c>
      <c r="BI994" s="164">
        <f>'2.ورود اطلاعات'!BN994</f>
        <v>0</v>
      </c>
      <c r="BJ994" s="164">
        <f>'2.ورود اطلاعات'!BO994</f>
        <v>0</v>
      </c>
      <c r="BK994" s="164">
        <f>'2.ورود اطلاعات'!BP994</f>
        <v>0</v>
      </c>
      <c r="BL994" s="164">
        <f>'2.ورود اطلاعات'!BQ994</f>
        <v>0</v>
      </c>
      <c r="BM994" s="164">
        <f>'2.ورود اطلاعات'!BR994</f>
        <v>0</v>
      </c>
      <c r="BN994" s="166">
        <f>'2.ورود اطلاعات'!BW994</f>
        <v>0</v>
      </c>
      <c r="BO994" s="166" t="str">
        <f>'2.ورود اطلاعات'!BX994</f>
        <v xml:space="preserve"> </v>
      </c>
      <c r="BP994" s="166" t="str">
        <f>'2.ورود اطلاعات'!BY994</f>
        <v xml:space="preserve"> </v>
      </c>
      <c r="BQ994" s="280" t="str">
        <f t="shared" si="126"/>
        <v>تست اچ آی وی انجام نشده است</v>
      </c>
      <c r="BR994" s="166">
        <f>'2.ورود اطلاعات'!BZ994</f>
        <v>0</v>
      </c>
      <c r="BS994" s="166" t="str">
        <f>'2.ورود اطلاعات'!CA994</f>
        <v xml:space="preserve"> </v>
      </c>
      <c r="BT994" s="166" t="str">
        <f>'2.ورود اطلاعات'!CB994</f>
        <v xml:space="preserve"> </v>
      </c>
      <c r="BU994" s="280" t="str">
        <f t="shared" si="127"/>
        <v>تست اچ آی وی انجام نشده است</v>
      </c>
      <c r="BV994" s="166">
        <f>'2.ورود اطلاعات'!CC994</f>
        <v>0</v>
      </c>
      <c r="BW994" s="166" t="str">
        <f>'2.ورود اطلاعات'!CD994</f>
        <v xml:space="preserve"> </v>
      </c>
      <c r="BX994" s="166" t="str">
        <f>'2.ورود اطلاعات'!CE994</f>
        <v xml:space="preserve"> </v>
      </c>
      <c r="BY994" s="280" t="str">
        <f t="shared" si="128"/>
        <v>تست اچ آی وی انجام نشده است</v>
      </c>
      <c r="BZ994" s="166">
        <f>'2.ورود اطلاعات'!CF994</f>
        <v>0</v>
      </c>
      <c r="CA994" s="166" t="str">
        <f>'2.ورود اطلاعات'!CG994</f>
        <v xml:space="preserve"> </v>
      </c>
      <c r="CB994" s="166" t="str">
        <f>'2.ورود اطلاعات'!CH994</f>
        <v xml:space="preserve"> </v>
      </c>
      <c r="CC994" s="280" t="str">
        <f t="shared" si="129"/>
        <v>تست اچ آی وی انجام نشده است</v>
      </c>
      <c r="CD994" s="166">
        <f>'2.ورود اطلاعات'!CI994</f>
        <v>0</v>
      </c>
      <c r="CE994" s="166" t="str">
        <f>'2.ورود اطلاعات'!CJ994</f>
        <v xml:space="preserve"> </v>
      </c>
      <c r="CF994" s="166" t="str">
        <f>'2.ورود اطلاعات'!CK994</f>
        <v xml:space="preserve"> </v>
      </c>
      <c r="CG994" s="280" t="str">
        <f t="shared" si="130"/>
        <v>تست اچ آی وی انجام نشده است</v>
      </c>
      <c r="CH994" s="166">
        <f>'2.ورود اطلاعات'!CL994</f>
        <v>0</v>
      </c>
      <c r="CI994" s="166" t="str">
        <f>'2.ورود اطلاعات'!CM994</f>
        <v xml:space="preserve"> </v>
      </c>
      <c r="CJ994" s="166" t="str">
        <f>'2.ورود اطلاعات'!CN994</f>
        <v xml:space="preserve"> </v>
      </c>
      <c r="CK994" s="280" t="str">
        <f t="shared" si="131"/>
        <v>تست اچ آی وی انجام نشده است</v>
      </c>
      <c r="CL994" s="166">
        <f>'2.ورود اطلاعات'!CO994</f>
        <v>0</v>
      </c>
      <c r="CM994" s="166" t="str">
        <f>'2.ورود اطلاعات'!CP994</f>
        <v xml:space="preserve"> </v>
      </c>
      <c r="CN994" s="166" t="str">
        <f>'2.ورود اطلاعات'!CQ994</f>
        <v xml:space="preserve"> </v>
      </c>
      <c r="CO994" s="280" t="str">
        <f t="shared" si="132"/>
        <v>تست اچ آی وی انجام نشده است</v>
      </c>
      <c r="CP994" s="166">
        <f>'2.ورود اطلاعات'!CR994</f>
        <v>0</v>
      </c>
      <c r="CQ994" s="166" t="str">
        <f>'2.ورود اطلاعات'!CS994</f>
        <v xml:space="preserve"> </v>
      </c>
      <c r="CR994" s="166" t="str">
        <f>'2.ورود اطلاعات'!CT994</f>
        <v xml:space="preserve"> </v>
      </c>
      <c r="CS994" s="280" t="str">
        <f t="shared" si="133"/>
        <v>تست اچ آی وی انجام نشده است</v>
      </c>
      <c r="CT994" s="166" t="str">
        <f>'2.ورود اطلاعات'!CU994</f>
        <v>خیر</v>
      </c>
      <c r="DI994" s="164"/>
      <c r="DJ994" s="164"/>
    </row>
    <row r="995" spans="1:187" s="166" customFormat="1" ht="11.65" x14ac:dyDescent="0.35">
      <c r="A995" s="144" t="str">
        <f>'2.ورود اطلاعات'!BS995</f>
        <v>خیر</v>
      </c>
      <c r="B995" s="166">
        <f>'2.ورود اطلاعات'!A995</f>
        <v>994</v>
      </c>
      <c r="C995" s="166">
        <f>'1.مشخصات مرکز'!$D$2</f>
        <v>1398</v>
      </c>
      <c r="D995" s="166" t="str">
        <f>'1.مشخصات مرکز'!$D$3</f>
        <v>انتخاب کنید ...</v>
      </c>
      <c r="E995" s="166" t="str">
        <f>'1.مشخصات مرکز'!$D$4</f>
        <v>انتخاب کنید ...</v>
      </c>
      <c r="F995" s="166" t="str">
        <f>'1.مشخصات مرکز'!$D$5</f>
        <v>انتخاب کنید ...</v>
      </c>
      <c r="G995" s="166">
        <f>'1.مشخصات مرکز'!$D$6</f>
        <v>0</v>
      </c>
      <c r="H995" s="166" t="str">
        <f>'1.مشخصات مرکز'!$D$7</f>
        <v>انتخاب کنید ...</v>
      </c>
      <c r="I995" s="166">
        <f>'1.مشخصات مرکز'!$D$8</f>
        <v>0</v>
      </c>
      <c r="J995" s="166">
        <f>'1.مشخصات مرکز'!$D$9</f>
        <v>0</v>
      </c>
      <c r="K995" s="164">
        <f>'1.مشخصات مرکز'!$D$10</f>
        <v>0</v>
      </c>
      <c r="L995" s="164">
        <f>'1.مشخصات مرکز'!$D$11</f>
        <v>0</v>
      </c>
      <c r="M995" s="166">
        <f>'2.ورود اطلاعات'!B995</f>
        <v>0</v>
      </c>
      <c r="N995" s="166">
        <f>'2.ورود اطلاعات'!C995</f>
        <v>0</v>
      </c>
      <c r="O995" s="166" t="str">
        <f>IF('2.ورود اطلاعات'!F995=0,"نامعلوم",'2.ورود اطلاعات'!F995)</f>
        <v>نامعلوم</v>
      </c>
      <c r="P995" s="166">
        <f>'2.ورود اطلاعات'!J995</f>
        <v>0</v>
      </c>
      <c r="Q995" s="166">
        <f>'2.ورود اطلاعات'!K995</f>
        <v>0</v>
      </c>
      <c r="R995" s="166">
        <f>'2.ورود اطلاعات'!L995</f>
        <v>0</v>
      </c>
      <c r="S995" s="166">
        <f>'2.ورود اطلاعات'!M995</f>
        <v>0</v>
      </c>
      <c r="T995" s="166">
        <f>'2.ورود اطلاعات'!N995</f>
        <v>0</v>
      </c>
      <c r="U995" s="166">
        <f>'2.ورود اطلاعات'!O995</f>
        <v>1398</v>
      </c>
      <c r="V995" s="166">
        <f>'2.ورود اطلاعات'!P995</f>
        <v>0</v>
      </c>
      <c r="W995" s="166">
        <f>'2.ورود اطلاعات'!Q995</f>
        <v>0</v>
      </c>
      <c r="X995" s="166">
        <f>'2.ورود اطلاعات'!R995</f>
        <v>0</v>
      </c>
      <c r="Y995" s="166">
        <f>'2.ورود اطلاعات'!S995</f>
        <v>0</v>
      </c>
      <c r="Z995" s="166">
        <f>'2.ورود اطلاعات'!T995</f>
        <v>0</v>
      </c>
      <c r="AA995" s="166">
        <f>'2.ورود اطلاعات'!U995</f>
        <v>0</v>
      </c>
      <c r="AB995" s="166">
        <f>'2.ورود اطلاعات'!V995</f>
        <v>0</v>
      </c>
      <c r="AC995" s="166">
        <f>'2.ورود اطلاعات'!W995</f>
        <v>0</v>
      </c>
      <c r="AD995" s="166">
        <f>'2.ورود اطلاعات'!X995</f>
        <v>0</v>
      </c>
      <c r="AE995" s="166">
        <f>'2.ورود اطلاعات'!Y995</f>
        <v>0</v>
      </c>
      <c r="AF995" s="166">
        <f>'2.ورود اطلاعات'!Z995</f>
        <v>0</v>
      </c>
      <c r="AG995" s="166">
        <f>'2.ورود اطلاعات'!AA995</f>
        <v>0</v>
      </c>
      <c r="AH995" s="166">
        <f>'2.ورود اطلاعات'!AB995</f>
        <v>0</v>
      </c>
      <c r="AI995" s="166">
        <f>'2.ورود اطلاعات'!AC995</f>
        <v>0</v>
      </c>
      <c r="AJ995" s="166">
        <f>'2.ورود اطلاعات'!AD995</f>
        <v>0</v>
      </c>
      <c r="AK995" s="166">
        <f>'2.ورود اطلاعات'!AE995</f>
        <v>0</v>
      </c>
      <c r="AL995" s="166">
        <f>'2.ورود اطلاعات'!AF995</f>
        <v>0</v>
      </c>
      <c r="AM995" s="166">
        <f>'2.ورود اطلاعات'!AG995</f>
        <v>0</v>
      </c>
      <c r="AN995" s="166">
        <f>'2.ورود اطلاعات'!AH995</f>
        <v>0</v>
      </c>
      <c r="AO995" s="166">
        <f>'2.ورود اطلاعات'!AI995</f>
        <v>0</v>
      </c>
      <c r="AP995" s="166" t="str">
        <f>'2.ورود اطلاعات'!AK995</f>
        <v xml:space="preserve">         </v>
      </c>
      <c r="AQ995" s="166" t="str">
        <f>'2.ورود اطلاعات'!AL995</f>
        <v>هیچکدام</v>
      </c>
      <c r="AR995" s="166" t="str">
        <f>'2.ورود اطلاعات'!AM995</f>
        <v>7.هیچکدام</v>
      </c>
      <c r="AS995" s="166" t="str">
        <f>'2.ورود اطلاعات'!AN995</f>
        <v>نامعلوم</v>
      </c>
      <c r="AT995" s="166" t="str">
        <f>'2.ورود اطلاعات'!AO995</f>
        <v>نامعلوم</v>
      </c>
      <c r="AU995" s="166" t="str">
        <f>'2.ورود اطلاعات'!CV995</f>
        <v>ارائه نشده است.</v>
      </c>
      <c r="AV995" s="166">
        <f>'2.ورود اطلاعات'!CW995</f>
        <v>0</v>
      </c>
      <c r="AW995" s="164">
        <f>'2.ورود اطلاعات'!AT995</f>
        <v>0</v>
      </c>
      <c r="AX995" s="164">
        <f>'2.ورود اطلاعات'!AU995</f>
        <v>0</v>
      </c>
      <c r="AY995" s="164">
        <f>'2.ورود اطلاعات'!AV995</f>
        <v>0</v>
      </c>
      <c r="AZ995" s="164">
        <f>'2.ورود اطلاعات'!AW995</f>
        <v>0</v>
      </c>
      <c r="BA995" s="164">
        <f>'2.ورود اطلاعات'!AX995</f>
        <v>0</v>
      </c>
      <c r="BB995" s="166">
        <f>'2.ورود اطلاعات'!BT995</f>
        <v>0</v>
      </c>
      <c r="BC995" s="166" t="str">
        <f>'2.ورود اطلاعات'!BU995</f>
        <v xml:space="preserve"> </v>
      </c>
      <c r="BD995" s="166" t="str">
        <f>'2.ورود اطلاعات'!BV995</f>
        <v xml:space="preserve"> </v>
      </c>
      <c r="BE995" s="21"/>
      <c r="BF995" s="164">
        <f>'2.ورود اطلاعات'!BK995</f>
        <v>0</v>
      </c>
      <c r="BG995" s="164">
        <f>'2.ورود اطلاعات'!BL995</f>
        <v>0</v>
      </c>
      <c r="BH995" s="164">
        <f>'2.ورود اطلاعات'!BM995</f>
        <v>0</v>
      </c>
      <c r="BI995" s="164">
        <f>'2.ورود اطلاعات'!BN995</f>
        <v>0</v>
      </c>
      <c r="BJ995" s="164">
        <f>'2.ورود اطلاعات'!BO995</f>
        <v>0</v>
      </c>
      <c r="BK995" s="164">
        <f>'2.ورود اطلاعات'!BP995</f>
        <v>0</v>
      </c>
      <c r="BL995" s="164">
        <f>'2.ورود اطلاعات'!BQ995</f>
        <v>0</v>
      </c>
      <c r="BM995" s="164">
        <f>'2.ورود اطلاعات'!BR995</f>
        <v>0</v>
      </c>
      <c r="BN995" s="166">
        <f>'2.ورود اطلاعات'!BW995</f>
        <v>0</v>
      </c>
      <c r="BO995" s="166" t="str">
        <f>'2.ورود اطلاعات'!BX995</f>
        <v xml:space="preserve"> </v>
      </c>
      <c r="BP995" s="166" t="str">
        <f>'2.ورود اطلاعات'!BY995</f>
        <v xml:space="preserve"> </v>
      </c>
      <c r="BQ995" s="280" t="str">
        <f t="shared" si="126"/>
        <v>تست اچ آی وی انجام نشده است</v>
      </c>
      <c r="BR995" s="166">
        <f>'2.ورود اطلاعات'!BZ995</f>
        <v>0</v>
      </c>
      <c r="BS995" s="166" t="str">
        <f>'2.ورود اطلاعات'!CA995</f>
        <v xml:space="preserve"> </v>
      </c>
      <c r="BT995" s="166" t="str">
        <f>'2.ورود اطلاعات'!CB995</f>
        <v xml:space="preserve"> </v>
      </c>
      <c r="BU995" s="280" t="str">
        <f t="shared" si="127"/>
        <v>تست اچ آی وی انجام نشده است</v>
      </c>
      <c r="BV995" s="166">
        <f>'2.ورود اطلاعات'!CC995</f>
        <v>0</v>
      </c>
      <c r="BW995" s="166" t="str">
        <f>'2.ورود اطلاعات'!CD995</f>
        <v xml:space="preserve"> </v>
      </c>
      <c r="BX995" s="166" t="str">
        <f>'2.ورود اطلاعات'!CE995</f>
        <v xml:space="preserve"> </v>
      </c>
      <c r="BY995" s="280" t="str">
        <f t="shared" si="128"/>
        <v>تست اچ آی وی انجام نشده است</v>
      </c>
      <c r="BZ995" s="166">
        <f>'2.ورود اطلاعات'!CF995</f>
        <v>0</v>
      </c>
      <c r="CA995" s="166" t="str">
        <f>'2.ورود اطلاعات'!CG995</f>
        <v xml:space="preserve"> </v>
      </c>
      <c r="CB995" s="166" t="str">
        <f>'2.ورود اطلاعات'!CH995</f>
        <v xml:space="preserve"> </v>
      </c>
      <c r="CC995" s="280" t="str">
        <f t="shared" si="129"/>
        <v>تست اچ آی وی انجام نشده است</v>
      </c>
      <c r="CD995" s="166">
        <f>'2.ورود اطلاعات'!CI995</f>
        <v>0</v>
      </c>
      <c r="CE995" s="166" t="str">
        <f>'2.ورود اطلاعات'!CJ995</f>
        <v xml:space="preserve"> </v>
      </c>
      <c r="CF995" s="166" t="str">
        <f>'2.ورود اطلاعات'!CK995</f>
        <v xml:space="preserve"> </v>
      </c>
      <c r="CG995" s="280" t="str">
        <f t="shared" si="130"/>
        <v>تست اچ آی وی انجام نشده است</v>
      </c>
      <c r="CH995" s="166">
        <f>'2.ورود اطلاعات'!CL995</f>
        <v>0</v>
      </c>
      <c r="CI995" s="166" t="str">
        <f>'2.ورود اطلاعات'!CM995</f>
        <v xml:space="preserve"> </v>
      </c>
      <c r="CJ995" s="166" t="str">
        <f>'2.ورود اطلاعات'!CN995</f>
        <v xml:space="preserve"> </v>
      </c>
      <c r="CK995" s="280" t="str">
        <f t="shared" si="131"/>
        <v>تست اچ آی وی انجام نشده است</v>
      </c>
      <c r="CL995" s="166">
        <f>'2.ورود اطلاعات'!CO995</f>
        <v>0</v>
      </c>
      <c r="CM995" s="166" t="str">
        <f>'2.ورود اطلاعات'!CP995</f>
        <v xml:space="preserve"> </v>
      </c>
      <c r="CN995" s="166" t="str">
        <f>'2.ورود اطلاعات'!CQ995</f>
        <v xml:space="preserve"> </v>
      </c>
      <c r="CO995" s="280" t="str">
        <f t="shared" si="132"/>
        <v>تست اچ آی وی انجام نشده است</v>
      </c>
      <c r="CP995" s="166">
        <f>'2.ورود اطلاعات'!CR995</f>
        <v>0</v>
      </c>
      <c r="CQ995" s="166" t="str">
        <f>'2.ورود اطلاعات'!CS995</f>
        <v xml:space="preserve"> </v>
      </c>
      <c r="CR995" s="166" t="str">
        <f>'2.ورود اطلاعات'!CT995</f>
        <v xml:space="preserve"> </v>
      </c>
      <c r="CS995" s="280" t="str">
        <f t="shared" si="133"/>
        <v>تست اچ آی وی انجام نشده است</v>
      </c>
      <c r="CT995" s="166" t="str">
        <f>'2.ورود اطلاعات'!CU995</f>
        <v>خیر</v>
      </c>
      <c r="DI995" s="164"/>
      <c r="DJ995" s="164"/>
    </row>
    <row r="996" spans="1:187" s="166" customFormat="1" ht="11.65" x14ac:dyDescent="0.35">
      <c r="A996" s="144" t="str">
        <f>'2.ورود اطلاعات'!BS996</f>
        <v>خیر</v>
      </c>
      <c r="B996" s="166">
        <f>'2.ورود اطلاعات'!A996</f>
        <v>995</v>
      </c>
      <c r="C996" s="166">
        <f>'1.مشخصات مرکز'!$D$2</f>
        <v>1398</v>
      </c>
      <c r="D996" s="166" t="str">
        <f>'1.مشخصات مرکز'!$D$3</f>
        <v>انتخاب کنید ...</v>
      </c>
      <c r="E996" s="166" t="str">
        <f>'1.مشخصات مرکز'!$D$4</f>
        <v>انتخاب کنید ...</v>
      </c>
      <c r="F996" s="166" t="str">
        <f>'1.مشخصات مرکز'!$D$5</f>
        <v>انتخاب کنید ...</v>
      </c>
      <c r="G996" s="166">
        <f>'1.مشخصات مرکز'!$D$6</f>
        <v>0</v>
      </c>
      <c r="H996" s="166" t="str">
        <f>'1.مشخصات مرکز'!$D$7</f>
        <v>انتخاب کنید ...</v>
      </c>
      <c r="I996" s="166">
        <f>'1.مشخصات مرکز'!$D$8</f>
        <v>0</v>
      </c>
      <c r="J996" s="166">
        <f>'1.مشخصات مرکز'!$D$9</f>
        <v>0</v>
      </c>
      <c r="K996" s="164">
        <f>'1.مشخصات مرکز'!$D$10</f>
        <v>0</v>
      </c>
      <c r="L996" s="164">
        <f>'1.مشخصات مرکز'!$D$11</f>
        <v>0</v>
      </c>
      <c r="M996" s="166">
        <f>'2.ورود اطلاعات'!B996</f>
        <v>0</v>
      </c>
      <c r="N996" s="166">
        <f>'2.ورود اطلاعات'!C996</f>
        <v>0</v>
      </c>
      <c r="O996" s="166" t="str">
        <f>IF('2.ورود اطلاعات'!F996=0,"نامعلوم",'2.ورود اطلاعات'!F996)</f>
        <v>نامعلوم</v>
      </c>
      <c r="P996" s="166">
        <f>'2.ورود اطلاعات'!J996</f>
        <v>0</v>
      </c>
      <c r="Q996" s="166">
        <f>'2.ورود اطلاعات'!K996</f>
        <v>0</v>
      </c>
      <c r="R996" s="166">
        <f>'2.ورود اطلاعات'!L996</f>
        <v>0</v>
      </c>
      <c r="S996" s="166">
        <f>'2.ورود اطلاعات'!M996</f>
        <v>0</v>
      </c>
      <c r="T996" s="166">
        <f>'2.ورود اطلاعات'!N996</f>
        <v>0</v>
      </c>
      <c r="U996" s="166">
        <f>'2.ورود اطلاعات'!O996</f>
        <v>1398</v>
      </c>
      <c r="V996" s="166">
        <f>'2.ورود اطلاعات'!P996</f>
        <v>0</v>
      </c>
      <c r="W996" s="166">
        <f>'2.ورود اطلاعات'!Q996</f>
        <v>0</v>
      </c>
      <c r="X996" s="166">
        <f>'2.ورود اطلاعات'!R996</f>
        <v>0</v>
      </c>
      <c r="Y996" s="166">
        <f>'2.ورود اطلاعات'!S996</f>
        <v>0</v>
      </c>
      <c r="Z996" s="166">
        <f>'2.ورود اطلاعات'!T996</f>
        <v>0</v>
      </c>
      <c r="AA996" s="166">
        <f>'2.ورود اطلاعات'!U996</f>
        <v>0</v>
      </c>
      <c r="AB996" s="166">
        <f>'2.ورود اطلاعات'!V996</f>
        <v>0</v>
      </c>
      <c r="AC996" s="166">
        <f>'2.ورود اطلاعات'!W996</f>
        <v>0</v>
      </c>
      <c r="AD996" s="166">
        <f>'2.ورود اطلاعات'!X996</f>
        <v>0</v>
      </c>
      <c r="AE996" s="166">
        <f>'2.ورود اطلاعات'!Y996</f>
        <v>0</v>
      </c>
      <c r="AF996" s="166">
        <f>'2.ورود اطلاعات'!Z996</f>
        <v>0</v>
      </c>
      <c r="AG996" s="166">
        <f>'2.ورود اطلاعات'!AA996</f>
        <v>0</v>
      </c>
      <c r="AH996" s="166">
        <f>'2.ورود اطلاعات'!AB996</f>
        <v>0</v>
      </c>
      <c r="AI996" s="166">
        <f>'2.ورود اطلاعات'!AC996</f>
        <v>0</v>
      </c>
      <c r="AJ996" s="166">
        <f>'2.ورود اطلاعات'!AD996</f>
        <v>0</v>
      </c>
      <c r="AK996" s="166">
        <f>'2.ورود اطلاعات'!AE996</f>
        <v>0</v>
      </c>
      <c r="AL996" s="166">
        <f>'2.ورود اطلاعات'!AF996</f>
        <v>0</v>
      </c>
      <c r="AM996" s="166">
        <f>'2.ورود اطلاعات'!AG996</f>
        <v>0</v>
      </c>
      <c r="AN996" s="166">
        <f>'2.ورود اطلاعات'!AH996</f>
        <v>0</v>
      </c>
      <c r="AO996" s="166">
        <f>'2.ورود اطلاعات'!AI996</f>
        <v>0</v>
      </c>
      <c r="AP996" s="166" t="str">
        <f>'2.ورود اطلاعات'!AK996</f>
        <v xml:space="preserve">         </v>
      </c>
      <c r="AQ996" s="166" t="str">
        <f>'2.ورود اطلاعات'!AL996</f>
        <v>هیچکدام</v>
      </c>
      <c r="AR996" s="166" t="str">
        <f>'2.ورود اطلاعات'!AM996</f>
        <v>7.هیچکدام</v>
      </c>
      <c r="AS996" s="166" t="str">
        <f>'2.ورود اطلاعات'!AN996</f>
        <v>نامعلوم</v>
      </c>
      <c r="AT996" s="166" t="str">
        <f>'2.ورود اطلاعات'!AO996</f>
        <v>نامعلوم</v>
      </c>
      <c r="AU996" s="166" t="str">
        <f>'2.ورود اطلاعات'!CV996</f>
        <v>ارائه نشده است.</v>
      </c>
      <c r="AV996" s="166">
        <f>'2.ورود اطلاعات'!CW996</f>
        <v>0</v>
      </c>
      <c r="AW996" s="164">
        <f>'2.ورود اطلاعات'!AT996</f>
        <v>0</v>
      </c>
      <c r="AX996" s="164">
        <f>'2.ورود اطلاعات'!AU996</f>
        <v>0</v>
      </c>
      <c r="AY996" s="164">
        <f>'2.ورود اطلاعات'!AV996</f>
        <v>0</v>
      </c>
      <c r="AZ996" s="164">
        <f>'2.ورود اطلاعات'!AW996</f>
        <v>0</v>
      </c>
      <c r="BA996" s="164">
        <f>'2.ورود اطلاعات'!AX996</f>
        <v>0</v>
      </c>
      <c r="BB996" s="166">
        <f>'2.ورود اطلاعات'!BT996</f>
        <v>0</v>
      </c>
      <c r="BC996" s="166" t="str">
        <f>'2.ورود اطلاعات'!BU996</f>
        <v xml:space="preserve"> </v>
      </c>
      <c r="BD996" s="166" t="str">
        <f>'2.ورود اطلاعات'!BV996</f>
        <v xml:space="preserve"> </v>
      </c>
      <c r="BE996" s="21"/>
      <c r="BF996" s="164">
        <f>'2.ورود اطلاعات'!BK996</f>
        <v>0</v>
      </c>
      <c r="BG996" s="164">
        <f>'2.ورود اطلاعات'!BL996</f>
        <v>0</v>
      </c>
      <c r="BH996" s="164">
        <f>'2.ورود اطلاعات'!BM996</f>
        <v>0</v>
      </c>
      <c r="BI996" s="164">
        <f>'2.ورود اطلاعات'!BN996</f>
        <v>0</v>
      </c>
      <c r="BJ996" s="164">
        <f>'2.ورود اطلاعات'!BO996</f>
        <v>0</v>
      </c>
      <c r="BK996" s="164">
        <f>'2.ورود اطلاعات'!BP996</f>
        <v>0</v>
      </c>
      <c r="BL996" s="164">
        <f>'2.ورود اطلاعات'!BQ996</f>
        <v>0</v>
      </c>
      <c r="BM996" s="164">
        <f>'2.ورود اطلاعات'!BR996</f>
        <v>0</v>
      </c>
      <c r="BN996" s="166">
        <f>'2.ورود اطلاعات'!BW996</f>
        <v>0</v>
      </c>
      <c r="BO996" s="166" t="str">
        <f>'2.ورود اطلاعات'!BX996</f>
        <v xml:space="preserve"> </v>
      </c>
      <c r="BP996" s="166" t="str">
        <f>'2.ورود اطلاعات'!BY996</f>
        <v xml:space="preserve"> </v>
      </c>
      <c r="BQ996" s="280" t="str">
        <f t="shared" si="126"/>
        <v>تست اچ آی وی انجام نشده است</v>
      </c>
      <c r="BR996" s="166">
        <f>'2.ورود اطلاعات'!BZ996</f>
        <v>0</v>
      </c>
      <c r="BS996" s="166" t="str">
        <f>'2.ورود اطلاعات'!CA996</f>
        <v xml:space="preserve"> </v>
      </c>
      <c r="BT996" s="166" t="str">
        <f>'2.ورود اطلاعات'!CB996</f>
        <v xml:space="preserve"> </v>
      </c>
      <c r="BU996" s="280" t="str">
        <f t="shared" si="127"/>
        <v>تست اچ آی وی انجام نشده است</v>
      </c>
      <c r="BV996" s="166">
        <f>'2.ورود اطلاعات'!CC996</f>
        <v>0</v>
      </c>
      <c r="BW996" s="166" t="str">
        <f>'2.ورود اطلاعات'!CD996</f>
        <v xml:space="preserve"> </v>
      </c>
      <c r="BX996" s="166" t="str">
        <f>'2.ورود اطلاعات'!CE996</f>
        <v xml:space="preserve"> </v>
      </c>
      <c r="BY996" s="280" t="str">
        <f t="shared" si="128"/>
        <v>تست اچ آی وی انجام نشده است</v>
      </c>
      <c r="BZ996" s="166">
        <f>'2.ورود اطلاعات'!CF996</f>
        <v>0</v>
      </c>
      <c r="CA996" s="166" t="str">
        <f>'2.ورود اطلاعات'!CG996</f>
        <v xml:space="preserve"> </v>
      </c>
      <c r="CB996" s="166" t="str">
        <f>'2.ورود اطلاعات'!CH996</f>
        <v xml:space="preserve"> </v>
      </c>
      <c r="CC996" s="280" t="str">
        <f t="shared" si="129"/>
        <v>تست اچ آی وی انجام نشده است</v>
      </c>
      <c r="CD996" s="166">
        <f>'2.ورود اطلاعات'!CI996</f>
        <v>0</v>
      </c>
      <c r="CE996" s="166" t="str">
        <f>'2.ورود اطلاعات'!CJ996</f>
        <v xml:space="preserve"> </v>
      </c>
      <c r="CF996" s="166" t="str">
        <f>'2.ورود اطلاعات'!CK996</f>
        <v xml:space="preserve"> </v>
      </c>
      <c r="CG996" s="280" t="str">
        <f t="shared" si="130"/>
        <v>تست اچ آی وی انجام نشده است</v>
      </c>
      <c r="CH996" s="166">
        <f>'2.ورود اطلاعات'!CL996</f>
        <v>0</v>
      </c>
      <c r="CI996" s="166" t="str">
        <f>'2.ورود اطلاعات'!CM996</f>
        <v xml:space="preserve"> </v>
      </c>
      <c r="CJ996" s="166" t="str">
        <f>'2.ورود اطلاعات'!CN996</f>
        <v xml:space="preserve"> </v>
      </c>
      <c r="CK996" s="280" t="str">
        <f t="shared" si="131"/>
        <v>تست اچ آی وی انجام نشده است</v>
      </c>
      <c r="CL996" s="166">
        <f>'2.ورود اطلاعات'!CO996</f>
        <v>0</v>
      </c>
      <c r="CM996" s="166" t="str">
        <f>'2.ورود اطلاعات'!CP996</f>
        <v xml:space="preserve"> </v>
      </c>
      <c r="CN996" s="166" t="str">
        <f>'2.ورود اطلاعات'!CQ996</f>
        <v xml:space="preserve"> </v>
      </c>
      <c r="CO996" s="280" t="str">
        <f t="shared" si="132"/>
        <v>تست اچ آی وی انجام نشده است</v>
      </c>
      <c r="CP996" s="166">
        <f>'2.ورود اطلاعات'!CR996</f>
        <v>0</v>
      </c>
      <c r="CQ996" s="166" t="str">
        <f>'2.ورود اطلاعات'!CS996</f>
        <v xml:space="preserve"> </v>
      </c>
      <c r="CR996" s="166" t="str">
        <f>'2.ورود اطلاعات'!CT996</f>
        <v xml:space="preserve"> </v>
      </c>
      <c r="CS996" s="280" t="str">
        <f t="shared" si="133"/>
        <v>تست اچ آی وی انجام نشده است</v>
      </c>
      <c r="CT996" s="166" t="str">
        <f>'2.ورود اطلاعات'!CU996</f>
        <v>خیر</v>
      </c>
      <c r="DI996" s="164"/>
      <c r="DJ996" s="164"/>
    </row>
    <row r="997" spans="1:187" s="166" customFormat="1" ht="11.65" x14ac:dyDescent="0.35">
      <c r="A997" s="144" t="str">
        <f>'2.ورود اطلاعات'!BS997</f>
        <v>خیر</v>
      </c>
      <c r="B997" s="166">
        <f>'2.ورود اطلاعات'!A997</f>
        <v>996</v>
      </c>
      <c r="C997" s="166">
        <f>'1.مشخصات مرکز'!$D$2</f>
        <v>1398</v>
      </c>
      <c r="D997" s="166" t="str">
        <f>'1.مشخصات مرکز'!$D$3</f>
        <v>انتخاب کنید ...</v>
      </c>
      <c r="E997" s="166" t="str">
        <f>'1.مشخصات مرکز'!$D$4</f>
        <v>انتخاب کنید ...</v>
      </c>
      <c r="F997" s="166" t="str">
        <f>'1.مشخصات مرکز'!$D$5</f>
        <v>انتخاب کنید ...</v>
      </c>
      <c r="G997" s="166">
        <f>'1.مشخصات مرکز'!$D$6</f>
        <v>0</v>
      </c>
      <c r="H997" s="166" t="str">
        <f>'1.مشخصات مرکز'!$D$7</f>
        <v>انتخاب کنید ...</v>
      </c>
      <c r="I997" s="166">
        <f>'1.مشخصات مرکز'!$D$8</f>
        <v>0</v>
      </c>
      <c r="J997" s="166">
        <f>'1.مشخصات مرکز'!$D$9</f>
        <v>0</v>
      </c>
      <c r="K997" s="164">
        <f>'1.مشخصات مرکز'!$D$10</f>
        <v>0</v>
      </c>
      <c r="L997" s="164">
        <f>'1.مشخصات مرکز'!$D$11</f>
        <v>0</v>
      </c>
      <c r="M997" s="166">
        <f>'2.ورود اطلاعات'!B997</f>
        <v>0</v>
      </c>
      <c r="N997" s="166">
        <f>'2.ورود اطلاعات'!C997</f>
        <v>0</v>
      </c>
      <c r="O997" s="166" t="str">
        <f>IF('2.ورود اطلاعات'!F997=0,"نامعلوم",'2.ورود اطلاعات'!F997)</f>
        <v>نامعلوم</v>
      </c>
      <c r="P997" s="166">
        <f>'2.ورود اطلاعات'!J997</f>
        <v>0</v>
      </c>
      <c r="Q997" s="166">
        <f>'2.ورود اطلاعات'!K997</f>
        <v>0</v>
      </c>
      <c r="R997" s="166">
        <f>'2.ورود اطلاعات'!L997</f>
        <v>0</v>
      </c>
      <c r="S997" s="166">
        <f>'2.ورود اطلاعات'!M997</f>
        <v>0</v>
      </c>
      <c r="T997" s="166">
        <f>'2.ورود اطلاعات'!N997</f>
        <v>0</v>
      </c>
      <c r="U997" s="166">
        <f>'2.ورود اطلاعات'!O997</f>
        <v>1398</v>
      </c>
      <c r="V997" s="166">
        <f>'2.ورود اطلاعات'!P997</f>
        <v>0</v>
      </c>
      <c r="W997" s="166">
        <f>'2.ورود اطلاعات'!Q997</f>
        <v>0</v>
      </c>
      <c r="X997" s="166">
        <f>'2.ورود اطلاعات'!R997</f>
        <v>0</v>
      </c>
      <c r="Y997" s="166">
        <f>'2.ورود اطلاعات'!S997</f>
        <v>0</v>
      </c>
      <c r="Z997" s="166">
        <f>'2.ورود اطلاعات'!T997</f>
        <v>0</v>
      </c>
      <c r="AA997" s="166">
        <f>'2.ورود اطلاعات'!U997</f>
        <v>0</v>
      </c>
      <c r="AB997" s="166">
        <f>'2.ورود اطلاعات'!V997</f>
        <v>0</v>
      </c>
      <c r="AC997" s="166">
        <f>'2.ورود اطلاعات'!W997</f>
        <v>0</v>
      </c>
      <c r="AD997" s="166">
        <f>'2.ورود اطلاعات'!X997</f>
        <v>0</v>
      </c>
      <c r="AE997" s="166">
        <f>'2.ورود اطلاعات'!Y997</f>
        <v>0</v>
      </c>
      <c r="AF997" s="166">
        <f>'2.ورود اطلاعات'!Z997</f>
        <v>0</v>
      </c>
      <c r="AG997" s="166">
        <f>'2.ورود اطلاعات'!AA997</f>
        <v>0</v>
      </c>
      <c r="AH997" s="166">
        <f>'2.ورود اطلاعات'!AB997</f>
        <v>0</v>
      </c>
      <c r="AI997" s="166">
        <f>'2.ورود اطلاعات'!AC997</f>
        <v>0</v>
      </c>
      <c r="AJ997" s="166">
        <f>'2.ورود اطلاعات'!AD997</f>
        <v>0</v>
      </c>
      <c r="AK997" s="166">
        <f>'2.ورود اطلاعات'!AE997</f>
        <v>0</v>
      </c>
      <c r="AL997" s="166">
        <f>'2.ورود اطلاعات'!AF997</f>
        <v>0</v>
      </c>
      <c r="AM997" s="166">
        <f>'2.ورود اطلاعات'!AG997</f>
        <v>0</v>
      </c>
      <c r="AN997" s="166">
        <f>'2.ورود اطلاعات'!AH997</f>
        <v>0</v>
      </c>
      <c r="AO997" s="166">
        <f>'2.ورود اطلاعات'!AI997</f>
        <v>0</v>
      </c>
      <c r="AP997" s="166" t="str">
        <f>'2.ورود اطلاعات'!AK997</f>
        <v xml:space="preserve">         </v>
      </c>
      <c r="AQ997" s="166" t="str">
        <f>'2.ورود اطلاعات'!AL997</f>
        <v>هیچکدام</v>
      </c>
      <c r="AR997" s="166" t="str">
        <f>'2.ورود اطلاعات'!AM997</f>
        <v>7.هیچکدام</v>
      </c>
      <c r="AS997" s="166" t="str">
        <f>'2.ورود اطلاعات'!AN997</f>
        <v>نامعلوم</v>
      </c>
      <c r="AT997" s="166" t="str">
        <f>'2.ورود اطلاعات'!AO997</f>
        <v>نامعلوم</v>
      </c>
      <c r="AU997" s="166" t="str">
        <f>'2.ورود اطلاعات'!CV997</f>
        <v>ارائه نشده است.</v>
      </c>
      <c r="AV997" s="166">
        <f>'2.ورود اطلاعات'!CW997</f>
        <v>0</v>
      </c>
      <c r="AW997" s="164">
        <f>'2.ورود اطلاعات'!AT997</f>
        <v>0</v>
      </c>
      <c r="AX997" s="164">
        <f>'2.ورود اطلاعات'!AU997</f>
        <v>0</v>
      </c>
      <c r="AY997" s="164">
        <f>'2.ورود اطلاعات'!AV997</f>
        <v>0</v>
      </c>
      <c r="AZ997" s="164">
        <f>'2.ورود اطلاعات'!AW997</f>
        <v>0</v>
      </c>
      <c r="BA997" s="164">
        <f>'2.ورود اطلاعات'!AX997</f>
        <v>0</v>
      </c>
      <c r="BB997" s="166">
        <f>'2.ورود اطلاعات'!BT997</f>
        <v>0</v>
      </c>
      <c r="BC997" s="166" t="str">
        <f>'2.ورود اطلاعات'!BU997</f>
        <v xml:space="preserve"> </v>
      </c>
      <c r="BD997" s="166" t="str">
        <f>'2.ورود اطلاعات'!BV997</f>
        <v xml:space="preserve"> </v>
      </c>
      <c r="BE997" s="21"/>
      <c r="BF997" s="164">
        <f>'2.ورود اطلاعات'!BK997</f>
        <v>0</v>
      </c>
      <c r="BG997" s="164">
        <f>'2.ورود اطلاعات'!BL997</f>
        <v>0</v>
      </c>
      <c r="BH997" s="164">
        <f>'2.ورود اطلاعات'!BM997</f>
        <v>0</v>
      </c>
      <c r="BI997" s="164">
        <f>'2.ورود اطلاعات'!BN997</f>
        <v>0</v>
      </c>
      <c r="BJ997" s="164">
        <f>'2.ورود اطلاعات'!BO997</f>
        <v>0</v>
      </c>
      <c r="BK997" s="164">
        <f>'2.ورود اطلاعات'!BP997</f>
        <v>0</v>
      </c>
      <c r="BL997" s="164">
        <f>'2.ورود اطلاعات'!BQ997</f>
        <v>0</v>
      </c>
      <c r="BM997" s="164">
        <f>'2.ورود اطلاعات'!BR997</f>
        <v>0</v>
      </c>
      <c r="BN997" s="166">
        <f>'2.ورود اطلاعات'!BW997</f>
        <v>0</v>
      </c>
      <c r="BO997" s="166" t="str">
        <f>'2.ورود اطلاعات'!BX997</f>
        <v xml:space="preserve"> </v>
      </c>
      <c r="BP997" s="166" t="str">
        <f>'2.ورود اطلاعات'!BY997</f>
        <v xml:space="preserve"> </v>
      </c>
      <c r="BQ997" s="280" t="str">
        <f t="shared" si="126"/>
        <v>تست اچ آی وی انجام نشده است</v>
      </c>
      <c r="BR997" s="166">
        <f>'2.ورود اطلاعات'!BZ997</f>
        <v>0</v>
      </c>
      <c r="BS997" s="166" t="str">
        <f>'2.ورود اطلاعات'!CA997</f>
        <v xml:space="preserve"> </v>
      </c>
      <c r="BT997" s="166" t="str">
        <f>'2.ورود اطلاعات'!CB997</f>
        <v xml:space="preserve"> </v>
      </c>
      <c r="BU997" s="280" t="str">
        <f t="shared" si="127"/>
        <v>تست اچ آی وی انجام نشده است</v>
      </c>
      <c r="BV997" s="166">
        <f>'2.ورود اطلاعات'!CC997</f>
        <v>0</v>
      </c>
      <c r="BW997" s="166" t="str">
        <f>'2.ورود اطلاعات'!CD997</f>
        <v xml:space="preserve"> </v>
      </c>
      <c r="BX997" s="166" t="str">
        <f>'2.ورود اطلاعات'!CE997</f>
        <v xml:space="preserve"> </v>
      </c>
      <c r="BY997" s="280" t="str">
        <f t="shared" si="128"/>
        <v>تست اچ آی وی انجام نشده است</v>
      </c>
      <c r="BZ997" s="166">
        <f>'2.ورود اطلاعات'!CF997</f>
        <v>0</v>
      </c>
      <c r="CA997" s="166" t="str">
        <f>'2.ورود اطلاعات'!CG997</f>
        <v xml:space="preserve"> </v>
      </c>
      <c r="CB997" s="166" t="str">
        <f>'2.ورود اطلاعات'!CH997</f>
        <v xml:space="preserve"> </v>
      </c>
      <c r="CC997" s="280" t="str">
        <f t="shared" si="129"/>
        <v>تست اچ آی وی انجام نشده است</v>
      </c>
      <c r="CD997" s="166">
        <f>'2.ورود اطلاعات'!CI997</f>
        <v>0</v>
      </c>
      <c r="CE997" s="166" t="str">
        <f>'2.ورود اطلاعات'!CJ997</f>
        <v xml:space="preserve"> </v>
      </c>
      <c r="CF997" s="166" t="str">
        <f>'2.ورود اطلاعات'!CK997</f>
        <v xml:space="preserve"> </v>
      </c>
      <c r="CG997" s="280" t="str">
        <f t="shared" si="130"/>
        <v>تست اچ آی وی انجام نشده است</v>
      </c>
      <c r="CH997" s="166">
        <f>'2.ورود اطلاعات'!CL997</f>
        <v>0</v>
      </c>
      <c r="CI997" s="166" t="str">
        <f>'2.ورود اطلاعات'!CM997</f>
        <v xml:space="preserve"> </v>
      </c>
      <c r="CJ997" s="166" t="str">
        <f>'2.ورود اطلاعات'!CN997</f>
        <v xml:space="preserve"> </v>
      </c>
      <c r="CK997" s="280" t="str">
        <f t="shared" si="131"/>
        <v>تست اچ آی وی انجام نشده است</v>
      </c>
      <c r="CL997" s="166">
        <f>'2.ورود اطلاعات'!CO997</f>
        <v>0</v>
      </c>
      <c r="CM997" s="166" t="str">
        <f>'2.ورود اطلاعات'!CP997</f>
        <v xml:space="preserve"> </v>
      </c>
      <c r="CN997" s="166" t="str">
        <f>'2.ورود اطلاعات'!CQ997</f>
        <v xml:space="preserve"> </v>
      </c>
      <c r="CO997" s="280" t="str">
        <f t="shared" si="132"/>
        <v>تست اچ آی وی انجام نشده است</v>
      </c>
      <c r="CP997" s="166">
        <f>'2.ورود اطلاعات'!CR997</f>
        <v>0</v>
      </c>
      <c r="CQ997" s="166" t="str">
        <f>'2.ورود اطلاعات'!CS997</f>
        <v xml:space="preserve"> </v>
      </c>
      <c r="CR997" s="166" t="str">
        <f>'2.ورود اطلاعات'!CT997</f>
        <v xml:space="preserve"> </v>
      </c>
      <c r="CS997" s="280" t="str">
        <f t="shared" si="133"/>
        <v>تست اچ آی وی انجام نشده است</v>
      </c>
      <c r="CT997" s="166" t="str">
        <f>'2.ورود اطلاعات'!CU997</f>
        <v>خیر</v>
      </c>
      <c r="DI997" s="164"/>
      <c r="DJ997" s="164"/>
    </row>
    <row r="998" spans="1:187" s="166" customFormat="1" ht="11.65" x14ac:dyDescent="0.35">
      <c r="A998" s="144" t="str">
        <f>'2.ورود اطلاعات'!BS998</f>
        <v>خیر</v>
      </c>
      <c r="B998" s="166">
        <f>'2.ورود اطلاعات'!A998</f>
        <v>997</v>
      </c>
      <c r="C998" s="166">
        <f>'1.مشخصات مرکز'!$D$2</f>
        <v>1398</v>
      </c>
      <c r="D998" s="166" t="str">
        <f>'1.مشخصات مرکز'!$D$3</f>
        <v>انتخاب کنید ...</v>
      </c>
      <c r="E998" s="166" t="str">
        <f>'1.مشخصات مرکز'!$D$4</f>
        <v>انتخاب کنید ...</v>
      </c>
      <c r="F998" s="166" t="str">
        <f>'1.مشخصات مرکز'!$D$5</f>
        <v>انتخاب کنید ...</v>
      </c>
      <c r="G998" s="166">
        <f>'1.مشخصات مرکز'!$D$6</f>
        <v>0</v>
      </c>
      <c r="H998" s="166" t="str">
        <f>'1.مشخصات مرکز'!$D$7</f>
        <v>انتخاب کنید ...</v>
      </c>
      <c r="I998" s="166">
        <f>'1.مشخصات مرکز'!$D$8</f>
        <v>0</v>
      </c>
      <c r="J998" s="166">
        <f>'1.مشخصات مرکز'!$D$9</f>
        <v>0</v>
      </c>
      <c r="K998" s="164">
        <f>'1.مشخصات مرکز'!$D$10</f>
        <v>0</v>
      </c>
      <c r="L998" s="164">
        <f>'1.مشخصات مرکز'!$D$11</f>
        <v>0</v>
      </c>
      <c r="M998" s="166">
        <f>'2.ورود اطلاعات'!B998</f>
        <v>0</v>
      </c>
      <c r="N998" s="166">
        <f>'2.ورود اطلاعات'!C998</f>
        <v>0</v>
      </c>
      <c r="O998" s="166" t="str">
        <f>IF('2.ورود اطلاعات'!F998=0,"نامعلوم",'2.ورود اطلاعات'!F998)</f>
        <v>نامعلوم</v>
      </c>
      <c r="P998" s="166">
        <f>'2.ورود اطلاعات'!J998</f>
        <v>0</v>
      </c>
      <c r="Q998" s="166">
        <f>'2.ورود اطلاعات'!K998</f>
        <v>0</v>
      </c>
      <c r="R998" s="166">
        <f>'2.ورود اطلاعات'!L998</f>
        <v>0</v>
      </c>
      <c r="S998" s="166">
        <f>'2.ورود اطلاعات'!M998</f>
        <v>0</v>
      </c>
      <c r="T998" s="166">
        <f>'2.ورود اطلاعات'!N998</f>
        <v>0</v>
      </c>
      <c r="U998" s="166">
        <f>'2.ورود اطلاعات'!O998</f>
        <v>1398</v>
      </c>
      <c r="V998" s="166">
        <f>'2.ورود اطلاعات'!P998</f>
        <v>0</v>
      </c>
      <c r="W998" s="166">
        <f>'2.ورود اطلاعات'!Q998</f>
        <v>0</v>
      </c>
      <c r="X998" s="166">
        <f>'2.ورود اطلاعات'!R998</f>
        <v>0</v>
      </c>
      <c r="Y998" s="166">
        <f>'2.ورود اطلاعات'!S998</f>
        <v>0</v>
      </c>
      <c r="Z998" s="166">
        <f>'2.ورود اطلاعات'!T998</f>
        <v>0</v>
      </c>
      <c r="AA998" s="166">
        <f>'2.ورود اطلاعات'!U998</f>
        <v>0</v>
      </c>
      <c r="AB998" s="166">
        <f>'2.ورود اطلاعات'!V998</f>
        <v>0</v>
      </c>
      <c r="AC998" s="166">
        <f>'2.ورود اطلاعات'!W998</f>
        <v>0</v>
      </c>
      <c r="AD998" s="166">
        <f>'2.ورود اطلاعات'!X998</f>
        <v>0</v>
      </c>
      <c r="AE998" s="166">
        <f>'2.ورود اطلاعات'!Y998</f>
        <v>0</v>
      </c>
      <c r="AF998" s="166">
        <f>'2.ورود اطلاعات'!Z998</f>
        <v>0</v>
      </c>
      <c r="AG998" s="166">
        <f>'2.ورود اطلاعات'!AA998</f>
        <v>0</v>
      </c>
      <c r="AH998" s="166">
        <f>'2.ورود اطلاعات'!AB998</f>
        <v>0</v>
      </c>
      <c r="AI998" s="166">
        <f>'2.ورود اطلاعات'!AC998</f>
        <v>0</v>
      </c>
      <c r="AJ998" s="166">
        <f>'2.ورود اطلاعات'!AD998</f>
        <v>0</v>
      </c>
      <c r="AK998" s="166">
        <f>'2.ورود اطلاعات'!AE998</f>
        <v>0</v>
      </c>
      <c r="AL998" s="166">
        <f>'2.ورود اطلاعات'!AF998</f>
        <v>0</v>
      </c>
      <c r="AM998" s="166">
        <f>'2.ورود اطلاعات'!AG998</f>
        <v>0</v>
      </c>
      <c r="AN998" s="166">
        <f>'2.ورود اطلاعات'!AH998</f>
        <v>0</v>
      </c>
      <c r="AO998" s="166">
        <f>'2.ورود اطلاعات'!AI998</f>
        <v>0</v>
      </c>
      <c r="AP998" s="166" t="str">
        <f>'2.ورود اطلاعات'!AK998</f>
        <v xml:space="preserve">         </v>
      </c>
      <c r="AQ998" s="166" t="str">
        <f>'2.ورود اطلاعات'!AL998</f>
        <v>هیچکدام</v>
      </c>
      <c r="AR998" s="166" t="str">
        <f>'2.ورود اطلاعات'!AM998</f>
        <v>7.هیچکدام</v>
      </c>
      <c r="AS998" s="166" t="str">
        <f>'2.ورود اطلاعات'!AN998</f>
        <v>نامعلوم</v>
      </c>
      <c r="AT998" s="166" t="str">
        <f>'2.ورود اطلاعات'!AO998</f>
        <v>نامعلوم</v>
      </c>
      <c r="AU998" s="166" t="str">
        <f>'2.ورود اطلاعات'!CV998</f>
        <v>ارائه نشده است.</v>
      </c>
      <c r="AV998" s="166">
        <f>'2.ورود اطلاعات'!CW998</f>
        <v>0</v>
      </c>
      <c r="AW998" s="164">
        <f>'2.ورود اطلاعات'!AT998</f>
        <v>0</v>
      </c>
      <c r="AX998" s="164">
        <f>'2.ورود اطلاعات'!AU998</f>
        <v>0</v>
      </c>
      <c r="AY998" s="164">
        <f>'2.ورود اطلاعات'!AV998</f>
        <v>0</v>
      </c>
      <c r="AZ998" s="164">
        <f>'2.ورود اطلاعات'!AW998</f>
        <v>0</v>
      </c>
      <c r="BA998" s="164">
        <f>'2.ورود اطلاعات'!AX998</f>
        <v>0</v>
      </c>
      <c r="BB998" s="166">
        <f>'2.ورود اطلاعات'!BT998</f>
        <v>0</v>
      </c>
      <c r="BC998" s="166" t="str">
        <f>'2.ورود اطلاعات'!BU998</f>
        <v xml:space="preserve"> </v>
      </c>
      <c r="BD998" s="166" t="str">
        <f>'2.ورود اطلاعات'!BV998</f>
        <v xml:space="preserve"> </v>
      </c>
      <c r="BE998" s="21"/>
      <c r="BF998" s="164">
        <f>'2.ورود اطلاعات'!BK998</f>
        <v>0</v>
      </c>
      <c r="BG998" s="164">
        <f>'2.ورود اطلاعات'!BL998</f>
        <v>0</v>
      </c>
      <c r="BH998" s="164">
        <f>'2.ورود اطلاعات'!BM998</f>
        <v>0</v>
      </c>
      <c r="BI998" s="164">
        <f>'2.ورود اطلاعات'!BN998</f>
        <v>0</v>
      </c>
      <c r="BJ998" s="164">
        <f>'2.ورود اطلاعات'!BO998</f>
        <v>0</v>
      </c>
      <c r="BK998" s="164">
        <f>'2.ورود اطلاعات'!BP998</f>
        <v>0</v>
      </c>
      <c r="BL998" s="164">
        <f>'2.ورود اطلاعات'!BQ998</f>
        <v>0</v>
      </c>
      <c r="BM998" s="164">
        <f>'2.ورود اطلاعات'!BR998</f>
        <v>0</v>
      </c>
      <c r="BN998" s="166">
        <f>'2.ورود اطلاعات'!BW998</f>
        <v>0</v>
      </c>
      <c r="BO998" s="166" t="str">
        <f>'2.ورود اطلاعات'!BX998</f>
        <v xml:space="preserve"> </v>
      </c>
      <c r="BP998" s="166" t="str">
        <f>'2.ورود اطلاعات'!BY998</f>
        <v xml:space="preserve"> </v>
      </c>
      <c r="BQ998" s="280" t="str">
        <f t="shared" si="126"/>
        <v>تست اچ آی وی انجام نشده است</v>
      </c>
      <c r="BR998" s="166">
        <f>'2.ورود اطلاعات'!BZ998</f>
        <v>0</v>
      </c>
      <c r="BS998" s="166" t="str">
        <f>'2.ورود اطلاعات'!CA998</f>
        <v xml:space="preserve"> </v>
      </c>
      <c r="BT998" s="166" t="str">
        <f>'2.ورود اطلاعات'!CB998</f>
        <v xml:space="preserve"> </v>
      </c>
      <c r="BU998" s="280" t="str">
        <f t="shared" si="127"/>
        <v>تست اچ آی وی انجام نشده است</v>
      </c>
      <c r="BV998" s="166">
        <f>'2.ورود اطلاعات'!CC998</f>
        <v>0</v>
      </c>
      <c r="BW998" s="166" t="str">
        <f>'2.ورود اطلاعات'!CD998</f>
        <v xml:space="preserve"> </v>
      </c>
      <c r="BX998" s="166" t="str">
        <f>'2.ورود اطلاعات'!CE998</f>
        <v xml:space="preserve"> </v>
      </c>
      <c r="BY998" s="280" t="str">
        <f t="shared" si="128"/>
        <v>تست اچ آی وی انجام نشده است</v>
      </c>
      <c r="BZ998" s="166">
        <f>'2.ورود اطلاعات'!CF998</f>
        <v>0</v>
      </c>
      <c r="CA998" s="166" t="str">
        <f>'2.ورود اطلاعات'!CG998</f>
        <v xml:space="preserve"> </v>
      </c>
      <c r="CB998" s="166" t="str">
        <f>'2.ورود اطلاعات'!CH998</f>
        <v xml:space="preserve"> </v>
      </c>
      <c r="CC998" s="280" t="str">
        <f t="shared" si="129"/>
        <v>تست اچ آی وی انجام نشده است</v>
      </c>
      <c r="CD998" s="166">
        <f>'2.ورود اطلاعات'!CI998</f>
        <v>0</v>
      </c>
      <c r="CE998" s="166" t="str">
        <f>'2.ورود اطلاعات'!CJ998</f>
        <v xml:space="preserve"> </v>
      </c>
      <c r="CF998" s="166" t="str">
        <f>'2.ورود اطلاعات'!CK998</f>
        <v xml:space="preserve"> </v>
      </c>
      <c r="CG998" s="280" t="str">
        <f t="shared" si="130"/>
        <v>تست اچ آی وی انجام نشده است</v>
      </c>
      <c r="CH998" s="166">
        <f>'2.ورود اطلاعات'!CL998</f>
        <v>0</v>
      </c>
      <c r="CI998" s="166" t="str">
        <f>'2.ورود اطلاعات'!CM998</f>
        <v xml:space="preserve"> </v>
      </c>
      <c r="CJ998" s="166" t="str">
        <f>'2.ورود اطلاعات'!CN998</f>
        <v xml:space="preserve"> </v>
      </c>
      <c r="CK998" s="280" t="str">
        <f t="shared" si="131"/>
        <v>تست اچ آی وی انجام نشده است</v>
      </c>
      <c r="CL998" s="166">
        <f>'2.ورود اطلاعات'!CO998</f>
        <v>0</v>
      </c>
      <c r="CM998" s="166" t="str">
        <f>'2.ورود اطلاعات'!CP998</f>
        <v xml:space="preserve"> </v>
      </c>
      <c r="CN998" s="166" t="str">
        <f>'2.ورود اطلاعات'!CQ998</f>
        <v xml:space="preserve"> </v>
      </c>
      <c r="CO998" s="280" t="str">
        <f t="shared" si="132"/>
        <v>تست اچ آی وی انجام نشده است</v>
      </c>
      <c r="CP998" s="166">
        <f>'2.ورود اطلاعات'!CR998</f>
        <v>0</v>
      </c>
      <c r="CQ998" s="166" t="str">
        <f>'2.ورود اطلاعات'!CS998</f>
        <v xml:space="preserve"> </v>
      </c>
      <c r="CR998" s="166" t="str">
        <f>'2.ورود اطلاعات'!CT998</f>
        <v xml:space="preserve"> </v>
      </c>
      <c r="CS998" s="280" t="str">
        <f t="shared" si="133"/>
        <v>تست اچ آی وی انجام نشده است</v>
      </c>
      <c r="CT998" s="166" t="str">
        <f>'2.ورود اطلاعات'!CU998</f>
        <v>خیر</v>
      </c>
      <c r="DI998" s="164"/>
      <c r="DJ998" s="164"/>
    </row>
    <row r="999" spans="1:187" s="166" customFormat="1" ht="11.65" x14ac:dyDescent="0.35">
      <c r="A999" s="144" t="str">
        <f>'2.ورود اطلاعات'!BS999</f>
        <v>خیر</v>
      </c>
      <c r="B999" s="166">
        <f>'2.ورود اطلاعات'!A999</f>
        <v>998</v>
      </c>
      <c r="C999" s="166">
        <f>'1.مشخصات مرکز'!$D$2</f>
        <v>1398</v>
      </c>
      <c r="D999" s="166" t="str">
        <f>'1.مشخصات مرکز'!$D$3</f>
        <v>انتخاب کنید ...</v>
      </c>
      <c r="E999" s="166" t="str">
        <f>'1.مشخصات مرکز'!$D$4</f>
        <v>انتخاب کنید ...</v>
      </c>
      <c r="F999" s="166" t="str">
        <f>'1.مشخصات مرکز'!$D$5</f>
        <v>انتخاب کنید ...</v>
      </c>
      <c r="G999" s="166">
        <f>'1.مشخصات مرکز'!$D$6</f>
        <v>0</v>
      </c>
      <c r="H999" s="166" t="str">
        <f>'1.مشخصات مرکز'!$D$7</f>
        <v>انتخاب کنید ...</v>
      </c>
      <c r="I999" s="166">
        <f>'1.مشخصات مرکز'!$D$8</f>
        <v>0</v>
      </c>
      <c r="J999" s="166">
        <f>'1.مشخصات مرکز'!$D$9</f>
        <v>0</v>
      </c>
      <c r="K999" s="164">
        <f>'1.مشخصات مرکز'!$D$10</f>
        <v>0</v>
      </c>
      <c r="L999" s="164">
        <f>'1.مشخصات مرکز'!$D$11</f>
        <v>0</v>
      </c>
      <c r="M999" s="166">
        <f>'2.ورود اطلاعات'!B999</f>
        <v>0</v>
      </c>
      <c r="N999" s="166">
        <f>'2.ورود اطلاعات'!C999</f>
        <v>0</v>
      </c>
      <c r="O999" s="166" t="str">
        <f>IF('2.ورود اطلاعات'!F999=0,"نامعلوم",'2.ورود اطلاعات'!F999)</f>
        <v>نامعلوم</v>
      </c>
      <c r="P999" s="166">
        <f>'2.ورود اطلاعات'!J999</f>
        <v>0</v>
      </c>
      <c r="Q999" s="166">
        <f>'2.ورود اطلاعات'!K999</f>
        <v>0</v>
      </c>
      <c r="R999" s="166">
        <f>'2.ورود اطلاعات'!L999</f>
        <v>0</v>
      </c>
      <c r="S999" s="166">
        <f>'2.ورود اطلاعات'!M999</f>
        <v>0</v>
      </c>
      <c r="T999" s="166">
        <f>'2.ورود اطلاعات'!N999</f>
        <v>0</v>
      </c>
      <c r="U999" s="166">
        <f>'2.ورود اطلاعات'!O999</f>
        <v>1398</v>
      </c>
      <c r="V999" s="166">
        <f>'2.ورود اطلاعات'!P999</f>
        <v>0</v>
      </c>
      <c r="W999" s="166">
        <f>'2.ورود اطلاعات'!Q999</f>
        <v>0</v>
      </c>
      <c r="X999" s="166">
        <f>'2.ورود اطلاعات'!R999</f>
        <v>0</v>
      </c>
      <c r="Y999" s="166">
        <f>'2.ورود اطلاعات'!S999</f>
        <v>0</v>
      </c>
      <c r="Z999" s="166">
        <f>'2.ورود اطلاعات'!T999</f>
        <v>0</v>
      </c>
      <c r="AA999" s="166">
        <f>'2.ورود اطلاعات'!U999</f>
        <v>0</v>
      </c>
      <c r="AB999" s="166">
        <f>'2.ورود اطلاعات'!V999</f>
        <v>0</v>
      </c>
      <c r="AC999" s="166">
        <f>'2.ورود اطلاعات'!W999</f>
        <v>0</v>
      </c>
      <c r="AD999" s="166">
        <f>'2.ورود اطلاعات'!X999</f>
        <v>0</v>
      </c>
      <c r="AE999" s="166">
        <f>'2.ورود اطلاعات'!Y999</f>
        <v>0</v>
      </c>
      <c r="AF999" s="166">
        <f>'2.ورود اطلاعات'!Z999</f>
        <v>0</v>
      </c>
      <c r="AG999" s="166">
        <f>'2.ورود اطلاعات'!AA999</f>
        <v>0</v>
      </c>
      <c r="AH999" s="166">
        <f>'2.ورود اطلاعات'!AB999</f>
        <v>0</v>
      </c>
      <c r="AI999" s="166">
        <f>'2.ورود اطلاعات'!AC999</f>
        <v>0</v>
      </c>
      <c r="AJ999" s="166">
        <f>'2.ورود اطلاعات'!AD999</f>
        <v>0</v>
      </c>
      <c r="AK999" s="166">
        <f>'2.ورود اطلاعات'!AE999</f>
        <v>0</v>
      </c>
      <c r="AL999" s="166">
        <f>'2.ورود اطلاعات'!AF999</f>
        <v>0</v>
      </c>
      <c r="AM999" s="166">
        <f>'2.ورود اطلاعات'!AG999</f>
        <v>0</v>
      </c>
      <c r="AN999" s="166">
        <f>'2.ورود اطلاعات'!AH999</f>
        <v>0</v>
      </c>
      <c r="AO999" s="166">
        <f>'2.ورود اطلاعات'!AI999</f>
        <v>0</v>
      </c>
      <c r="AP999" s="166" t="str">
        <f>'2.ورود اطلاعات'!AK999</f>
        <v xml:space="preserve">         </v>
      </c>
      <c r="AQ999" s="166" t="str">
        <f>'2.ورود اطلاعات'!AL999</f>
        <v>هیچکدام</v>
      </c>
      <c r="AR999" s="166" t="str">
        <f>'2.ورود اطلاعات'!AM999</f>
        <v>7.هیچکدام</v>
      </c>
      <c r="AS999" s="166" t="str">
        <f>'2.ورود اطلاعات'!AN999</f>
        <v>نامعلوم</v>
      </c>
      <c r="AT999" s="166" t="str">
        <f>'2.ورود اطلاعات'!AO999</f>
        <v>نامعلوم</v>
      </c>
      <c r="AU999" s="166" t="str">
        <f>'2.ورود اطلاعات'!CV999</f>
        <v>ارائه نشده است.</v>
      </c>
      <c r="AV999" s="166">
        <f>'2.ورود اطلاعات'!CW999</f>
        <v>0</v>
      </c>
      <c r="AW999" s="164">
        <f>'2.ورود اطلاعات'!AT999</f>
        <v>0</v>
      </c>
      <c r="AX999" s="164">
        <f>'2.ورود اطلاعات'!AU999</f>
        <v>0</v>
      </c>
      <c r="AY999" s="164">
        <f>'2.ورود اطلاعات'!AV999</f>
        <v>0</v>
      </c>
      <c r="AZ999" s="164">
        <f>'2.ورود اطلاعات'!AW999</f>
        <v>0</v>
      </c>
      <c r="BA999" s="164">
        <f>'2.ورود اطلاعات'!AX999</f>
        <v>0</v>
      </c>
      <c r="BB999" s="166">
        <f>'2.ورود اطلاعات'!BT999</f>
        <v>0</v>
      </c>
      <c r="BC999" s="166" t="str">
        <f>'2.ورود اطلاعات'!BU999</f>
        <v xml:space="preserve"> </v>
      </c>
      <c r="BD999" s="166" t="str">
        <f>'2.ورود اطلاعات'!BV999</f>
        <v xml:space="preserve"> </v>
      </c>
      <c r="BE999" s="21"/>
      <c r="BF999" s="164">
        <f>'2.ورود اطلاعات'!BK999</f>
        <v>0</v>
      </c>
      <c r="BG999" s="164">
        <f>'2.ورود اطلاعات'!BL999</f>
        <v>0</v>
      </c>
      <c r="BH999" s="164">
        <f>'2.ورود اطلاعات'!BM999</f>
        <v>0</v>
      </c>
      <c r="BI999" s="164">
        <f>'2.ورود اطلاعات'!BN999</f>
        <v>0</v>
      </c>
      <c r="BJ999" s="164">
        <f>'2.ورود اطلاعات'!BO999</f>
        <v>0</v>
      </c>
      <c r="BK999" s="164">
        <f>'2.ورود اطلاعات'!BP999</f>
        <v>0</v>
      </c>
      <c r="BL999" s="164">
        <f>'2.ورود اطلاعات'!BQ999</f>
        <v>0</v>
      </c>
      <c r="BM999" s="164">
        <f>'2.ورود اطلاعات'!BR999</f>
        <v>0</v>
      </c>
      <c r="BN999" s="166">
        <f>'2.ورود اطلاعات'!BW999</f>
        <v>0</v>
      </c>
      <c r="BO999" s="166" t="str">
        <f>'2.ورود اطلاعات'!BX999</f>
        <v xml:space="preserve"> </v>
      </c>
      <c r="BP999" s="166" t="str">
        <f>'2.ورود اطلاعات'!BY999</f>
        <v xml:space="preserve"> </v>
      </c>
      <c r="BQ999" s="280" t="str">
        <f t="shared" si="126"/>
        <v>تست اچ آی وی انجام نشده است</v>
      </c>
      <c r="BR999" s="166">
        <f>'2.ورود اطلاعات'!BZ999</f>
        <v>0</v>
      </c>
      <c r="BS999" s="166" t="str">
        <f>'2.ورود اطلاعات'!CA999</f>
        <v xml:space="preserve"> </v>
      </c>
      <c r="BT999" s="166" t="str">
        <f>'2.ورود اطلاعات'!CB999</f>
        <v xml:space="preserve"> </v>
      </c>
      <c r="BU999" s="280" t="str">
        <f t="shared" si="127"/>
        <v>تست اچ آی وی انجام نشده است</v>
      </c>
      <c r="BV999" s="166">
        <f>'2.ورود اطلاعات'!CC999</f>
        <v>0</v>
      </c>
      <c r="BW999" s="166" t="str">
        <f>'2.ورود اطلاعات'!CD999</f>
        <v xml:space="preserve"> </v>
      </c>
      <c r="BX999" s="166" t="str">
        <f>'2.ورود اطلاعات'!CE999</f>
        <v xml:space="preserve"> </v>
      </c>
      <c r="BY999" s="280" t="str">
        <f t="shared" si="128"/>
        <v>تست اچ آی وی انجام نشده است</v>
      </c>
      <c r="BZ999" s="166">
        <f>'2.ورود اطلاعات'!CF999</f>
        <v>0</v>
      </c>
      <c r="CA999" s="166" t="str">
        <f>'2.ورود اطلاعات'!CG999</f>
        <v xml:space="preserve"> </v>
      </c>
      <c r="CB999" s="166" t="str">
        <f>'2.ورود اطلاعات'!CH999</f>
        <v xml:space="preserve"> </v>
      </c>
      <c r="CC999" s="280" t="str">
        <f t="shared" si="129"/>
        <v>تست اچ آی وی انجام نشده است</v>
      </c>
      <c r="CD999" s="166">
        <f>'2.ورود اطلاعات'!CI999</f>
        <v>0</v>
      </c>
      <c r="CE999" s="166" t="str">
        <f>'2.ورود اطلاعات'!CJ999</f>
        <v xml:space="preserve"> </v>
      </c>
      <c r="CF999" s="166" t="str">
        <f>'2.ورود اطلاعات'!CK999</f>
        <v xml:space="preserve"> </v>
      </c>
      <c r="CG999" s="280" t="str">
        <f t="shared" si="130"/>
        <v>تست اچ آی وی انجام نشده است</v>
      </c>
      <c r="CH999" s="166">
        <f>'2.ورود اطلاعات'!CL999</f>
        <v>0</v>
      </c>
      <c r="CI999" s="166" t="str">
        <f>'2.ورود اطلاعات'!CM999</f>
        <v xml:space="preserve"> </v>
      </c>
      <c r="CJ999" s="166" t="str">
        <f>'2.ورود اطلاعات'!CN999</f>
        <v xml:space="preserve"> </v>
      </c>
      <c r="CK999" s="280" t="str">
        <f t="shared" si="131"/>
        <v>تست اچ آی وی انجام نشده است</v>
      </c>
      <c r="CL999" s="166">
        <f>'2.ورود اطلاعات'!CO999</f>
        <v>0</v>
      </c>
      <c r="CM999" s="166" t="str">
        <f>'2.ورود اطلاعات'!CP999</f>
        <v xml:space="preserve"> </v>
      </c>
      <c r="CN999" s="166" t="str">
        <f>'2.ورود اطلاعات'!CQ999</f>
        <v xml:space="preserve"> </v>
      </c>
      <c r="CO999" s="280" t="str">
        <f t="shared" si="132"/>
        <v>تست اچ آی وی انجام نشده است</v>
      </c>
      <c r="CP999" s="166">
        <f>'2.ورود اطلاعات'!CR999</f>
        <v>0</v>
      </c>
      <c r="CQ999" s="166" t="str">
        <f>'2.ورود اطلاعات'!CS999</f>
        <v xml:space="preserve"> </v>
      </c>
      <c r="CR999" s="166" t="str">
        <f>'2.ورود اطلاعات'!CT999</f>
        <v xml:space="preserve"> </v>
      </c>
      <c r="CS999" s="280" t="str">
        <f t="shared" si="133"/>
        <v>تست اچ آی وی انجام نشده است</v>
      </c>
      <c r="CT999" s="166" t="str">
        <f>'2.ورود اطلاعات'!CU999</f>
        <v>خیر</v>
      </c>
      <c r="DI999" s="164"/>
      <c r="DJ999" s="164"/>
    </row>
    <row r="1000" spans="1:187" s="166" customFormat="1" ht="11.65" x14ac:dyDescent="0.35">
      <c r="A1000" s="144" t="str">
        <f>'2.ورود اطلاعات'!BS1000</f>
        <v>خیر</v>
      </c>
      <c r="B1000" s="166">
        <f>'2.ورود اطلاعات'!A1000</f>
        <v>999</v>
      </c>
      <c r="C1000" s="166">
        <f>'1.مشخصات مرکز'!$D$2</f>
        <v>1398</v>
      </c>
      <c r="D1000" s="166" t="str">
        <f>'1.مشخصات مرکز'!$D$3</f>
        <v>انتخاب کنید ...</v>
      </c>
      <c r="E1000" s="166" t="str">
        <f>'1.مشخصات مرکز'!$D$4</f>
        <v>انتخاب کنید ...</v>
      </c>
      <c r="F1000" s="166" t="str">
        <f>'1.مشخصات مرکز'!$D$5</f>
        <v>انتخاب کنید ...</v>
      </c>
      <c r="G1000" s="166">
        <f>'1.مشخصات مرکز'!$D$6</f>
        <v>0</v>
      </c>
      <c r="H1000" s="166" t="str">
        <f>'1.مشخصات مرکز'!$D$7</f>
        <v>انتخاب کنید ...</v>
      </c>
      <c r="I1000" s="166">
        <f>'1.مشخصات مرکز'!$D$8</f>
        <v>0</v>
      </c>
      <c r="J1000" s="166">
        <f>'1.مشخصات مرکز'!$D$9</f>
        <v>0</v>
      </c>
      <c r="K1000" s="164">
        <f>'1.مشخصات مرکز'!$D$10</f>
        <v>0</v>
      </c>
      <c r="L1000" s="164">
        <f>'1.مشخصات مرکز'!$D$11</f>
        <v>0</v>
      </c>
      <c r="M1000" s="166">
        <f>'2.ورود اطلاعات'!B1000</f>
        <v>0</v>
      </c>
      <c r="N1000" s="166">
        <f>'2.ورود اطلاعات'!C1000</f>
        <v>0</v>
      </c>
      <c r="O1000" s="166" t="str">
        <f>IF('2.ورود اطلاعات'!F1000=0,"نامعلوم",'2.ورود اطلاعات'!F1000)</f>
        <v>نامعلوم</v>
      </c>
      <c r="P1000" s="166">
        <f>'2.ورود اطلاعات'!J1000</f>
        <v>0</v>
      </c>
      <c r="Q1000" s="166">
        <f>'2.ورود اطلاعات'!K1000</f>
        <v>0</v>
      </c>
      <c r="R1000" s="166">
        <f>'2.ورود اطلاعات'!L1000</f>
        <v>0</v>
      </c>
      <c r="S1000" s="166">
        <f>'2.ورود اطلاعات'!M1000</f>
        <v>0</v>
      </c>
      <c r="T1000" s="166">
        <f>'2.ورود اطلاعات'!N1000</f>
        <v>0</v>
      </c>
      <c r="U1000" s="166">
        <f>'2.ورود اطلاعات'!O1000</f>
        <v>1398</v>
      </c>
      <c r="V1000" s="166">
        <f>'2.ورود اطلاعات'!P1000</f>
        <v>0</v>
      </c>
      <c r="W1000" s="166">
        <f>'2.ورود اطلاعات'!Q1000</f>
        <v>0</v>
      </c>
      <c r="X1000" s="166">
        <f>'2.ورود اطلاعات'!R1000</f>
        <v>0</v>
      </c>
      <c r="Y1000" s="166">
        <f>'2.ورود اطلاعات'!S1000</f>
        <v>0</v>
      </c>
      <c r="Z1000" s="166">
        <f>'2.ورود اطلاعات'!T1000</f>
        <v>0</v>
      </c>
      <c r="AA1000" s="166">
        <f>'2.ورود اطلاعات'!U1000</f>
        <v>0</v>
      </c>
      <c r="AB1000" s="166">
        <f>'2.ورود اطلاعات'!V1000</f>
        <v>0</v>
      </c>
      <c r="AC1000" s="166">
        <f>'2.ورود اطلاعات'!W1000</f>
        <v>0</v>
      </c>
      <c r="AD1000" s="166">
        <f>'2.ورود اطلاعات'!X1000</f>
        <v>0</v>
      </c>
      <c r="AE1000" s="166">
        <f>'2.ورود اطلاعات'!Y1000</f>
        <v>0</v>
      </c>
      <c r="AF1000" s="166">
        <f>'2.ورود اطلاعات'!Z1000</f>
        <v>0</v>
      </c>
      <c r="AG1000" s="166">
        <f>'2.ورود اطلاعات'!AA1000</f>
        <v>0</v>
      </c>
      <c r="AH1000" s="166">
        <f>'2.ورود اطلاعات'!AB1000</f>
        <v>0</v>
      </c>
      <c r="AI1000" s="166">
        <f>'2.ورود اطلاعات'!AC1000</f>
        <v>0</v>
      </c>
      <c r="AJ1000" s="166">
        <f>'2.ورود اطلاعات'!AD1000</f>
        <v>0</v>
      </c>
      <c r="AK1000" s="166">
        <f>'2.ورود اطلاعات'!AE1000</f>
        <v>0</v>
      </c>
      <c r="AL1000" s="166">
        <f>'2.ورود اطلاعات'!AF1000</f>
        <v>0</v>
      </c>
      <c r="AM1000" s="166">
        <f>'2.ورود اطلاعات'!AG1000</f>
        <v>0</v>
      </c>
      <c r="AN1000" s="166">
        <f>'2.ورود اطلاعات'!AH1000</f>
        <v>0</v>
      </c>
      <c r="AO1000" s="166">
        <f>'2.ورود اطلاعات'!AI1000</f>
        <v>0</v>
      </c>
      <c r="AP1000" s="166" t="str">
        <f>'2.ورود اطلاعات'!AK1000</f>
        <v xml:space="preserve">         </v>
      </c>
      <c r="AQ1000" s="166" t="str">
        <f>'2.ورود اطلاعات'!AL1000</f>
        <v>هیچکدام</v>
      </c>
      <c r="AR1000" s="166" t="str">
        <f>'2.ورود اطلاعات'!AM1000</f>
        <v>7.هیچکدام</v>
      </c>
      <c r="AS1000" s="166" t="str">
        <f>'2.ورود اطلاعات'!AN1000</f>
        <v>نامعلوم</v>
      </c>
      <c r="AT1000" s="166" t="str">
        <f>'2.ورود اطلاعات'!AO1000</f>
        <v>نامعلوم</v>
      </c>
      <c r="AU1000" s="166" t="str">
        <f>'2.ورود اطلاعات'!CV1000</f>
        <v>ارائه نشده است.</v>
      </c>
      <c r="AV1000" s="166">
        <f>'2.ورود اطلاعات'!CW1000</f>
        <v>0</v>
      </c>
      <c r="AW1000" s="164">
        <f>'2.ورود اطلاعات'!AT1000</f>
        <v>0</v>
      </c>
      <c r="AX1000" s="164">
        <f>'2.ورود اطلاعات'!AU1000</f>
        <v>0</v>
      </c>
      <c r="AY1000" s="164">
        <f>'2.ورود اطلاعات'!AV1000</f>
        <v>0</v>
      </c>
      <c r="AZ1000" s="164">
        <f>'2.ورود اطلاعات'!AW1000</f>
        <v>0</v>
      </c>
      <c r="BA1000" s="164">
        <f>'2.ورود اطلاعات'!AX1000</f>
        <v>0</v>
      </c>
      <c r="BB1000" s="166">
        <f>'2.ورود اطلاعات'!BT1000</f>
        <v>0</v>
      </c>
      <c r="BC1000" s="166" t="str">
        <f>'2.ورود اطلاعات'!BU1000</f>
        <v xml:space="preserve"> </v>
      </c>
      <c r="BD1000" s="166" t="str">
        <f>'2.ورود اطلاعات'!BV1000</f>
        <v xml:space="preserve"> </v>
      </c>
      <c r="BE1000" s="21"/>
      <c r="BF1000" s="164">
        <f>'2.ورود اطلاعات'!BK1000</f>
        <v>0</v>
      </c>
      <c r="BG1000" s="164">
        <f>'2.ورود اطلاعات'!BL1000</f>
        <v>0</v>
      </c>
      <c r="BH1000" s="164">
        <f>'2.ورود اطلاعات'!BM1000</f>
        <v>0</v>
      </c>
      <c r="BI1000" s="164">
        <f>'2.ورود اطلاعات'!BN1000</f>
        <v>0</v>
      </c>
      <c r="BJ1000" s="164">
        <f>'2.ورود اطلاعات'!BO1000</f>
        <v>0</v>
      </c>
      <c r="BK1000" s="164">
        <f>'2.ورود اطلاعات'!BP1000</f>
        <v>0</v>
      </c>
      <c r="BL1000" s="164">
        <f>'2.ورود اطلاعات'!BQ1000</f>
        <v>0</v>
      </c>
      <c r="BM1000" s="164">
        <f>'2.ورود اطلاعات'!BR1000</f>
        <v>0</v>
      </c>
      <c r="BN1000" s="166">
        <f>'2.ورود اطلاعات'!BW1000</f>
        <v>0</v>
      </c>
      <c r="BO1000" s="166" t="str">
        <f>'2.ورود اطلاعات'!BX1000</f>
        <v xml:space="preserve"> </v>
      </c>
      <c r="BP1000" s="166" t="str">
        <f>'2.ورود اطلاعات'!BY1000</f>
        <v xml:space="preserve"> </v>
      </c>
      <c r="BQ1000" s="280" t="str">
        <f t="shared" si="126"/>
        <v>تست اچ آی وی انجام نشده است</v>
      </c>
      <c r="BR1000" s="166">
        <f>'2.ورود اطلاعات'!BZ1000</f>
        <v>0</v>
      </c>
      <c r="BS1000" s="166" t="str">
        <f>'2.ورود اطلاعات'!CA1000</f>
        <v xml:space="preserve"> </v>
      </c>
      <c r="BT1000" s="166" t="str">
        <f>'2.ورود اطلاعات'!CB1000</f>
        <v xml:space="preserve"> </v>
      </c>
      <c r="BU1000" s="280" t="str">
        <f t="shared" si="127"/>
        <v>تست اچ آی وی انجام نشده است</v>
      </c>
      <c r="BV1000" s="166">
        <f>'2.ورود اطلاعات'!CC1000</f>
        <v>0</v>
      </c>
      <c r="BW1000" s="166" t="str">
        <f>'2.ورود اطلاعات'!CD1000</f>
        <v xml:space="preserve"> </v>
      </c>
      <c r="BX1000" s="166" t="str">
        <f>'2.ورود اطلاعات'!CE1000</f>
        <v xml:space="preserve"> </v>
      </c>
      <c r="BY1000" s="280" t="str">
        <f t="shared" si="128"/>
        <v>تست اچ آی وی انجام نشده است</v>
      </c>
      <c r="BZ1000" s="166">
        <f>'2.ورود اطلاعات'!CF1000</f>
        <v>0</v>
      </c>
      <c r="CA1000" s="166" t="str">
        <f>'2.ورود اطلاعات'!CG1000</f>
        <v xml:space="preserve"> </v>
      </c>
      <c r="CB1000" s="166" t="str">
        <f>'2.ورود اطلاعات'!CH1000</f>
        <v xml:space="preserve"> </v>
      </c>
      <c r="CC1000" s="280" t="str">
        <f t="shared" si="129"/>
        <v>تست اچ آی وی انجام نشده است</v>
      </c>
      <c r="CD1000" s="166">
        <f>'2.ورود اطلاعات'!CI1000</f>
        <v>0</v>
      </c>
      <c r="CE1000" s="166" t="str">
        <f>'2.ورود اطلاعات'!CJ1000</f>
        <v xml:space="preserve"> </v>
      </c>
      <c r="CF1000" s="166" t="str">
        <f>'2.ورود اطلاعات'!CK1000</f>
        <v xml:space="preserve"> </v>
      </c>
      <c r="CG1000" s="280" t="str">
        <f t="shared" si="130"/>
        <v>تست اچ آی وی انجام نشده است</v>
      </c>
      <c r="CH1000" s="166">
        <f>'2.ورود اطلاعات'!CL1000</f>
        <v>0</v>
      </c>
      <c r="CI1000" s="166" t="str">
        <f>'2.ورود اطلاعات'!CM1000</f>
        <v xml:space="preserve"> </v>
      </c>
      <c r="CJ1000" s="166" t="str">
        <f>'2.ورود اطلاعات'!CN1000</f>
        <v xml:space="preserve"> </v>
      </c>
      <c r="CK1000" s="280" t="str">
        <f t="shared" si="131"/>
        <v>تست اچ آی وی انجام نشده است</v>
      </c>
      <c r="CL1000" s="166">
        <f>'2.ورود اطلاعات'!CO1000</f>
        <v>0</v>
      </c>
      <c r="CM1000" s="166" t="str">
        <f>'2.ورود اطلاعات'!CP1000</f>
        <v xml:space="preserve"> </v>
      </c>
      <c r="CN1000" s="166" t="str">
        <f>'2.ورود اطلاعات'!CQ1000</f>
        <v xml:space="preserve"> </v>
      </c>
      <c r="CO1000" s="280" t="str">
        <f t="shared" si="132"/>
        <v>تست اچ آی وی انجام نشده است</v>
      </c>
      <c r="CP1000" s="166">
        <f>'2.ورود اطلاعات'!CR1000</f>
        <v>0</v>
      </c>
      <c r="CQ1000" s="166" t="str">
        <f>'2.ورود اطلاعات'!CS1000</f>
        <v xml:space="preserve"> </v>
      </c>
      <c r="CR1000" s="166" t="str">
        <f>'2.ورود اطلاعات'!CT1000</f>
        <v xml:space="preserve"> </v>
      </c>
      <c r="CS1000" s="280" t="str">
        <f t="shared" si="133"/>
        <v>تست اچ آی وی انجام نشده است</v>
      </c>
      <c r="CT1000" s="166" t="str">
        <f>'2.ورود اطلاعات'!CU1000</f>
        <v>خیر</v>
      </c>
      <c r="DI1000" s="164"/>
      <c r="DJ1000" s="164"/>
    </row>
    <row r="1001" spans="1:187" s="166" customFormat="1" ht="11.65" x14ac:dyDescent="0.35">
      <c r="A1001" s="144" t="str">
        <f>'2.ورود اطلاعات'!BS1001</f>
        <v>خیر</v>
      </c>
      <c r="B1001" s="166">
        <f>'2.ورود اطلاعات'!A1001</f>
        <v>1000</v>
      </c>
      <c r="C1001" s="166">
        <f>'1.مشخصات مرکز'!$D$2</f>
        <v>1398</v>
      </c>
      <c r="D1001" s="166" t="str">
        <f>'1.مشخصات مرکز'!$D$3</f>
        <v>انتخاب کنید ...</v>
      </c>
      <c r="E1001" s="166" t="str">
        <f>'1.مشخصات مرکز'!$D$4</f>
        <v>انتخاب کنید ...</v>
      </c>
      <c r="F1001" s="166" t="str">
        <f>'1.مشخصات مرکز'!$D$5</f>
        <v>انتخاب کنید ...</v>
      </c>
      <c r="G1001" s="166">
        <f>'1.مشخصات مرکز'!$D$6</f>
        <v>0</v>
      </c>
      <c r="H1001" s="166" t="str">
        <f>'1.مشخصات مرکز'!$D$7</f>
        <v>انتخاب کنید ...</v>
      </c>
      <c r="I1001" s="166">
        <f>'1.مشخصات مرکز'!$D$8</f>
        <v>0</v>
      </c>
      <c r="J1001" s="166">
        <f>'1.مشخصات مرکز'!$D$9</f>
        <v>0</v>
      </c>
      <c r="K1001" s="164">
        <f>'1.مشخصات مرکز'!$D$10</f>
        <v>0</v>
      </c>
      <c r="L1001" s="164">
        <f>'1.مشخصات مرکز'!$D$11</f>
        <v>0</v>
      </c>
      <c r="M1001" s="166">
        <f>'2.ورود اطلاعات'!B1001</f>
        <v>0</v>
      </c>
      <c r="N1001" s="166">
        <f>'2.ورود اطلاعات'!C1001</f>
        <v>0</v>
      </c>
      <c r="O1001" s="166" t="str">
        <f>IF('2.ورود اطلاعات'!F1001=0,"نامعلوم",'2.ورود اطلاعات'!F1001)</f>
        <v>نامعلوم</v>
      </c>
      <c r="P1001" s="166">
        <f>'2.ورود اطلاعات'!J1001</f>
        <v>0</v>
      </c>
      <c r="Q1001" s="166">
        <f>'2.ورود اطلاعات'!K1001</f>
        <v>0</v>
      </c>
      <c r="R1001" s="166">
        <f>'2.ورود اطلاعات'!L1001</f>
        <v>0</v>
      </c>
      <c r="S1001" s="166">
        <f>'2.ورود اطلاعات'!M1001</f>
        <v>0</v>
      </c>
      <c r="T1001" s="166">
        <f>'2.ورود اطلاعات'!N1001</f>
        <v>0</v>
      </c>
      <c r="U1001" s="166">
        <f>'2.ورود اطلاعات'!O1001</f>
        <v>1398</v>
      </c>
      <c r="V1001" s="166">
        <f>'2.ورود اطلاعات'!P1001</f>
        <v>0</v>
      </c>
      <c r="W1001" s="166">
        <f>'2.ورود اطلاعات'!Q1001</f>
        <v>0</v>
      </c>
      <c r="X1001" s="166">
        <f>'2.ورود اطلاعات'!R1001</f>
        <v>0</v>
      </c>
      <c r="Y1001" s="166">
        <f>'2.ورود اطلاعات'!S1001</f>
        <v>0</v>
      </c>
      <c r="Z1001" s="166">
        <f>'2.ورود اطلاعات'!T1001</f>
        <v>0</v>
      </c>
      <c r="AA1001" s="166">
        <f>'2.ورود اطلاعات'!U1001</f>
        <v>0</v>
      </c>
      <c r="AB1001" s="166">
        <f>'2.ورود اطلاعات'!V1001</f>
        <v>0</v>
      </c>
      <c r="AC1001" s="166">
        <f>'2.ورود اطلاعات'!W1001</f>
        <v>0</v>
      </c>
      <c r="AD1001" s="166">
        <f>'2.ورود اطلاعات'!X1001</f>
        <v>0</v>
      </c>
      <c r="AE1001" s="166">
        <f>'2.ورود اطلاعات'!Y1001</f>
        <v>0</v>
      </c>
      <c r="AF1001" s="166">
        <f>'2.ورود اطلاعات'!Z1001</f>
        <v>0</v>
      </c>
      <c r="AG1001" s="166">
        <f>'2.ورود اطلاعات'!AA1001</f>
        <v>0</v>
      </c>
      <c r="AH1001" s="166">
        <f>'2.ورود اطلاعات'!AB1001</f>
        <v>0</v>
      </c>
      <c r="AI1001" s="166">
        <f>'2.ورود اطلاعات'!AC1001</f>
        <v>0</v>
      </c>
      <c r="AJ1001" s="166">
        <f>'2.ورود اطلاعات'!AD1001</f>
        <v>0</v>
      </c>
      <c r="AK1001" s="166">
        <f>'2.ورود اطلاعات'!AE1001</f>
        <v>0</v>
      </c>
      <c r="AL1001" s="166">
        <f>'2.ورود اطلاعات'!AF1001</f>
        <v>0</v>
      </c>
      <c r="AM1001" s="166">
        <f>'2.ورود اطلاعات'!AG1001</f>
        <v>0</v>
      </c>
      <c r="AN1001" s="166">
        <f>'2.ورود اطلاعات'!AH1001</f>
        <v>0</v>
      </c>
      <c r="AO1001" s="166">
        <f>'2.ورود اطلاعات'!AI1001</f>
        <v>0</v>
      </c>
      <c r="AP1001" s="166" t="str">
        <f>'2.ورود اطلاعات'!AK1001</f>
        <v xml:space="preserve">         </v>
      </c>
      <c r="AQ1001" s="166" t="str">
        <f>'2.ورود اطلاعات'!AL1001</f>
        <v>هیچکدام</v>
      </c>
      <c r="AR1001" s="166" t="str">
        <f>'2.ورود اطلاعات'!AM1001</f>
        <v>7.هیچکدام</v>
      </c>
      <c r="AS1001" s="166" t="str">
        <f>'2.ورود اطلاعات'!AN1001</f>
        <v>نامعلوم</v>
      </c>
      <c r="AT1001" s="166" t="str">
        <f>'2.ورود اطلاعات'!AO1001</f>
        <v>نامعلوم</v>
      </c>
      <c r="AU1001" s="166" t="str">
        <f>'2.ورود اطلاعات'!CV1001</f>
        <v>ارائه نشده است.</v>
      </c>
      <c r="AV1001" s="166">
        <f>'2.ورود اطلاعات'!CW1001</f>
        <v>0</v>
      </c>
      <c r="AW1001" s="164">
        <f>'2.ورود اطلاعات'!AT1001</f>
        <v>0</v>
      </c>
      <c r="AX1001" s="164">
        <f>'2.ورود اطلاعات'!AU1001</f>
        <v>0</v>
      </c>
      <c r="AY1001" s="164">
        <f>'2.ورود اطلاعات'!AV1001</f>
        <v>0</v>
      </c>
      <c r="AZ1001" s="164">
        <f>'2.ورود اطلاعات'!AW1001</f>
        <v>0</v>
      </c>
      <c r="BA1001" s="164">
        <f>'2.ورود اطلاعات'!AX1001</f>
        <v>0</v>
      </c>
      <c r="BB1001" s="166">
        <f>'2.ورود اطلاعات'!BT1001</f>
        <v>0</v>
      </c>
      <c r="BC1001" s="166" t="str">
        <f>'2.ورود اطلاعات'!BU1001</f>
        <v xml:space="preserve"> </v>
      </c>
      <c r="BD1001" s="166" t="str">
        <f>'2.ورود اطلاعات'!BV1001</f>
        <v xml:space="preserve"> </v>
      </c>
      <c r="BE1001" s="21"/>
      <c r="BF1001" s="164">
        <f>'2.ورود اطلاعات'!BK1001</f>
        <v>0</v>
      </c>
      <c r="BG1001" s="164">
        <f>'2.ورود اطلاعات'!BL1001</f>
        <v>0</v>
      </c>
      <c r="BH1001" s="164">
        <f>'2.ورود اطلاعات'!BM1001</f>
        <v>0</v>
      </c>
      <c r="BI1001" s="164">
        <f>'2.ورود اطلاعات'!BN1001</f>
        <v>0</v>
      </c>
      <c r="BJ1001" s="164">
        <f>'2.ورود اطلاعات'!BO1001</f>
        <v>0</v>
      </c>
      <c r="BK1001" s="164">
        <f>'2.ورود اطلاعات'!BP1001</f>
        <v>0</v>
      </c>
      <c r="BL1001" s="164">
        <f>'2.ورود اطلاعات'!BQ1001</f>
        <v>0</v>
      </c>
      <c r="BM1001" s="164">
        <f>'2.ورود اطلاعات'!BR1001</f>
        <v>0</v>
      </c>
      <c r="BN1001" s="166">
        <f>'2.ورود اطلاعات'!BW1001</f>
        <v>0</v>
      </c>
      <c r="BO1001" s="166" t="str">
        <f>'2.ورود اطلاعات'!BX1001</f>
        <v xml:space="preserve"> </v>
      </c>
      <c r="BP1001" s="166" t="str">
        <f>'2.ورود اطلاعات'!BY1001</f>
        <v xml:space="preserve"> </v>
      </c>
      <c r="BQ1001" s="280" t="str">
        <f t="shared" si="126"/>
        <v>تست اچ آی وی انجام نشده است</v>
      </c>
      <c r="BR1001" s="166">
        <f>'2.ورود اطلاعات'!BZ1001</f>
        <v>0</v>
      </c>
      <c r="BS1001" s="166" t="str">
        <f>'2.ورود اطلاعات'!CA1001</f>
        <v xml:space="preserve"> </v>
      </c>
      <c r="BT1001" s="166" t="str">
        <f>'2.ورود اطلاعات'!CB1001</f>
        <v xml:space="preserve"> </v>
      </c>
      <c r="BU1001" s="280" t="str">
        <f t="shared" si="127"/>
        <v>تست اچ آی وی انجام نشده است</v>
      </c>
      <c r="BV1001" s="166">
        <f>'2.ورود اطلاعات'!CC1001</f>
        <v>0</v>
      </c>
      <c r="BW1001" s="166" t="str">
        <f>'2.ورود اطلاعات'!CD1001</f>
        <v xml:space="preserve"> </v>
      </c>
      <c r="BX1001" s="166" t="str">
        <f>'2.ورود اطلاعات'!CE1001</f>
        <v xml:space="preserve"> </v>
      </c>
      <c r="BY1001" s="280" t="str">
        <f t="shared" si="128"/>
        <v>تست اچ آی وی انجام نشده است</v>
      </c>
      <c r="BZ1001" s="166">
        <f>'2.ورود اطلاعات'!CF1001</f>
        <v>0</v>
      </c>
      <c r="CA1001" s="166" t="str">
        <f>'2.ورود اطلاعات'!CG1001</f>
        <v xml:space="preserve"> </v>
      </c>
      <c r="CB1001" s="166" t="str">
        <f>'2.ورود اطلاعات'!CH1001</f>
        <v xml:space="preserve"> </v>
      </c>
      <c r="CC1001" s="280" t="str">
        <f t="shared" si="129"/>
        <v>تست اچ آی وی انجام نشده است</v>
      </c>
      <c r="CD1001" s="166">
        <f>'2.ورود اطلاعات'!CI1001</f>
        <v>0</v>
      </c>
      <c r="CE1001" s="166" t="str">
        <f>'2.ورود اطلاعات'!CJ1001</f>
        <v xml:space="preserve"> </v>
      </c>
      <c r="CF1001" s="166" t="str">
        <f>'2.ورود اطلاعات'!CK1001</f>
        <v xml:space="preserve"> </v>
      </c>
      <c r="CG1001" s="280" t="str">
        <f t="shared" si="130"/>
        <v>تست اچ آی وی انجام نشده است</v>
      </c>
      <c r="CH1001" s="166">
        <f>'2.ورود اطلاعات'!CL1001</f>
        <v>0</v>
      </c>
      <c r="CI1001" s="166" t="str">
        <f>'2.ورود اطلاعات'!CM1001</f>
        <v xml:space="preserve"> </v>
      </c>
      <c r="CJ1001" s="166" t="str">
        <f>'2.ورود اطلاعات'!CN1001</f>
        <v xml:space="preserve"> </v>
      </c>
      <c r="CK1001" s="280" t="str">
        <f t="shared" si="131"/>
        <v>تست اچ آی وی انجام نشده است</v>
      </c>
      <c r="CL1001" s="166">
        <f>'2.ورود اطلاعات'!CO1001</f>
        <v>0</v>
      </c>
      <c r="CM1001" s="166" t="str">
        <f>'2.ورود اطلاعات'!CP1001</f>
        <v xml:space="preserve"> </v>
      </c>
      <c r="CN1001" s="166" t="str">
        <f>'2.ورود اطلاعات'!CQ1001</f>
        <v xml:space="preserve"> </v>
      </c>
      <c r="CO1001" s="280" t="str">
        <f t="shared" si="132"/>
        <v>تست اچ آی وی انجام نشده است</v>
      </c>
      <c r="CP1001" s="166">
        <f>'2.ورود اطلاعات'!CR1001</f>
        <v>0</v>
      </c>
      <c r="CQ1001" s="166" t="str">
        <f>'2.ورود اطلاعات'!CS1001</f>
        <v xml:space="preserve"> </v>
      </c>
      <c r="CR1001" s="166" t="str">
        <f>'2.ورود اطلاعات'!CT1001</f>
        <v xml:space="preserve"> </v>
      </c>
      <c r="CS1001" s="280" t="str">
        <f t="shared" si="133"/>
        <v>تست اچ آی وی انجام نشده است</v>
      </c>
      <c r="CT1001" s="166" t="str">
        <f>'2.ورود اطلاعات'!CU1001</f>
        <v>خیر</v>
      </c>
      <c r="DI1001" s="164"/>
      <c r="DJ1001" s="164"/>
    </row>
    <row r="1002" spans="1:187" x14ac:dyDescent="0.35">
      <c r="A1002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AP1002" s="19"/>
      <c r="AQ1002" s="19"/>
      <c r="AR1002" s="19"/>
      <c r="AS1002" s="19"/>
      <c r="AT1002" s="19"/>
      <c r="AU1002" s="19"/>
      <c r="AV1002" s="19"/>
      <c r="BB1002" s="19"/>
      <c r="BD1002" s="19"/>
      <c r="BF1002" s="19"/>
      <c r="BH1002" s="19"/>
      <c r="BJ1002" s="19"/>
      <c r="BL1002" s="19"/>
      <c r="BN1002" s="19"/>
      <c r="BP1002" s="19"/>
      <c r="BR1002" s="19"/>
      <c r="BT1002" s="19"/>
      <c r="BV1002" s="19"/>
      <c r="BX1002" s="19"/>
      <c r="BZ1002" s="19"/>
      <c r="CB1002" s="19"/>
      <c r="CD1002" s="19"/>
      <c r="CF1002" s="19"/>
      <c r="CH1002" s="19"/>
      <c r="CJ1002" s="19"/>
      <c r="CL1002" s="19"/>
      <c r="CN1002" s="19"/>
      <c r="CP1002" s="19"/>
      <c r="CQ1002" s="19"/>
      <c r="CR1002" s="19"/>
      <c r="CT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</row>
    <row r="1003" spans="1:187" x14ac:dyDescent="0.35">
      <c r="A1003"/>
    </row>
    <row r="1004" spans="1:187" x14ac:dyDescent="0.35">
      <c r="A1004"/>
    </row>
    <row r="1005" spans="1:187" x14ac:dyDescent="0.35">
      <c r="A1005"/>
    </row>
    <row r="1006" spans="1:187" x14ac:dyDescent="0.35">
      <c r="A1006"/>
    </row>
    <row r="1007" spans="1:187" x14ac:dyDescent="0.35">
      <c r="A1007"/>
    </row>
    <row r="1008" spans="1:187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</sheetData>
  <sheetProtection algorithmName="SHA-512" hashValue="815qSllvNrqGsHtLMOPKv5lGDAuiGmP3C6qnNgVIpsjIMynbsxsOchv348+xryCJA6iYm1o8XyoMAFaK2TEeAQ==" saltValue="/KE1IfaU/TpelaCIDo9DHw==" spinCount="100000" sheet="1" objects="1" scenarios="1" autoFilter="0" pivotTables="0"/>
  <autoFilter ref="A1:GG1"/>
  <conditionalFormatting sqref="BN1003:BN1048576">
    <cfRule type="cellIs" dxfId="75" priority="310" operator="greaterThan">
      <formula>0</formula>
    </cfRule>
  </conditionalFormatting>
  <conditionalFormatting sqref="BP1 BP1003:BP1048576">
    <cfRule type="containsText" dxfId="74" priority="308" operator="containsText" text="لینک نشده است">
      <formula>NOT(ISERROR(SEARCH("لینک نشده است",BP1)))</formula>
    </cfRule>
    <cfRule type="containsText" dxfId="73" priority="309" operator="containsText" text="لینک شده است">
      <formula>NOT(ISERROR(SEARCH("لینک شده است",BP1)))</formula>
    </cfRule>
  </conditionalFormatting>
  <conditionalFormatting sqref="BB1003:BB1048576">
    <cfRule type="cellIs" dxfId="72" priority="305" operator="greaterThan">
      <formula>0</formula>
    </cfRule>
  </conditionalFormatting>
  <conditionalFormatting sqref="BD1 BD1003:BD1048576">
    <cfRule type="containsText" dxfId="71" priority="303" operator="containsText" text="لینک نشده است">
      <formula>NOT(ISERROR(SEARCH("لینک نشده است",BD1)))</formula>
    </cfRule>
    <cfRule type="containsText" dxfId="70" priority="304" operator="containsText" text="لینک شده است">
      <formula>NOT(ISERROR(SEARCH("لینک شده است",BD1)))</formula>
    </cfRule>
  </conditionalFormatting>
  <conditionalFormatting sqref="BR1003:BR1048576">
    <cfRule type="cellIs" dxfId="69" priority="300" operator="greaterThan">
      <formula>0</formula>
    </cfRule>
  </conditionalFormatting>
  <conditionalFormatting sqref="BT1 BT1003:BT1048576">
    <cfRule type="containsText" dxfId="68" priority="298" operator="containsText" text="لینک نشده است">
      <formula>NOT(ISERROR(SEARCH("لینک نشده است",BT1)))</formula>
    </cfRule>
    <cfRule type="containsText" dxfId="67" priority="299" operator="containsText" text="لینک شده است">
      <formula>NOT(ISERROR(SEARCH("لینک شده است",BT1)))</formula>
    </cfRule>
  </conditionalFormatting>
  <conditionalFormatting sqref="BV1003:BV1048576">
    <cfRule type="cellIs" dxfId="66" priority="295" operator="greaterThan">
      <formula>0</formula>
    </cfRule>
  </conditionalFormatting>
  <conditionalFormatting sqref="BX1 BX1003:BX1048576">
    <cfRule type="containsText" dxfId="65" priority="293" operator="containsText" text="لینک نشده است">
      <formula>NOT(ISERROR(SEARCH("لینک نشده است",BX1)))</formula>
    </cfRule>
    <cfRule type="containsText" dxfId="64" priority="294" operator="containsText" text="لینک شده است">
      <formula>NOT(ISERROR(SEARCH("لینک شده است",BX1)))</formula>
    </cfRule>
  </conditionalFormatting>
  <conditionalFormatting sqref="BZ1003:BZ1048576">
    <cfRule type="cellIs" dxfId="63" priority="290" operator="greaterThan">
      <formula>0</formula>
    </cfRule>
  </conditionalFormatting>
  <conditionalFormatting sqref="CB1 CB1003:CB1048576">
    <cfRule type="containsText" dxfId="62" priority="288" operator="containsText" text="لینک نشده است">
      <formula>NOT(ISERROR(SEARCH("لینک نشده است",CB1)))</formula>
    </cfRule>
    <cfRule type="containsText" dxfId="61" priority="289" operator="containsText" text="لینک شده است">
      <formula>NOT(ISERROR(SEARCH("لینک شده است",CB1)))</formula>
    </cfRule>
  </conditionalFormatting>
  <conditionalFormatting sqref="CD1003:CD1048576">
    <cfRule type="cellIs" dxfId="60" priority="285" operator="greaterThan">
      <formula>0</formula>
    </cfRule>
  </conditionalFormatting>
  <conditionalFormatting sqref="CF1 CF1003:CF1048576">
    <cfRule type="containsText" dxfId="59" priority="283" operator="containsText" text="لینک نشده است">
      <formula>NOT(ISERROR(SEARCH("لینک نشده است",CF1)))</formula>
    </cfRule>
    <cfRule type="containsText" dxfId="58" priority="284" operator="containsText" text="لینک شده است">
      <formula>NOT(ISERROR(SEARCH("لینک شده است",CF1)))</formula>
    </cfRule>
  </conditionalFormatting>
  <conditionalFormatting sqref="CH1003:CH1048576">
    <cfRule type="cellIs" dxfId="57" priority="280" operator="greaterThan">
      <formula>0</formula>
    </cfRule>
  </conditionalFormatting>
  <conditionalFormatting sqref="CJ1 CJ1003:CJ1048576">
    <cfRule type="containsText" dxfId="56" priority="278" operator="containsText" text="لینک نشده است">
      <formula>NOT(ISERROR(SEARCH("لینک نشده است",CJ1)))</formula>
    </cfRule>
    <cfRule type="containsText" dxfId="55" priority="279" operator="containsText" text="لینک شده است">
      <formula>NOT(ISERROR(SEARCH("لینک شده است",CJ1)))</formula>
    </cfRule>
  </conditionalFormatting>
  <conditionalFormatting sqref="CL1003:CL1048576">
    <cfRule type="cellIs" dxfId="54" priority="275" operator="greaterThan">
      <formula>0</formula>
    </cfRule>
  </conditionalFormatting>
  <conditionalFormatting sqref="CN1 CN1003:CN1048576">
    <cfRule type="containsText" dxfId="53" priority="273" operator="containsText" text="لینک نشده است">
      <formula>NOT(ISERROR(SEARCH("لینک نشده است",CN1)))</formula>
    </cfRule>
    <cfRule type="containsText" dxfId="52" priority="274" operator="containsText" text="لینک شده است">
      <formula>NOT(ISERROR(SEARCH("لینک شده است",CN1)))</formula>
    </cfRule>
  </conditionalFormatting>
  <conditionalFormatting sqref="AU1 AU1003:AU1048576">
    <cfRule type="containsText" dxfId="51" priority="211" operator="containsText" text="لینک نشده است">
      <formula>NOT(ISERROR(SEARCH("لینک نشده است",AU1)))</formula>
    </cfRule>
    <cfRule type="containsText" dxfId="50" priority="212" operator="containsText" text="لینک شده است">
      <formula>NOT(ISERROR(SEARCH("لینک شده است",AU1)))</formula>
    </cfRule>
  </conditionalFormatting>
  <conditionalFormatting sqref="AV1 AV1003:AV1048576">
    <cfRule type="containsText" dxfId="49" priority="209" operator="containsText" text="لینک نشده است">
      <formula>NOT(ISERROR(SEARCH("لینک نشده است",AV1)))</formula>
    </cfRule>
    <cfRule type="containsText" dxfId="48" priority="210" operator="containsText" text="لینک شده است">
      <formula>NOT(ISERROR(SEARCH("لینک شده است",AV1)))</formula>
    </cfRule>
  </conditionalFormatting>
  <conditionalFormatting sqref="BJ1003:BJ1048576">
    <cfRule type="cellIs" dxfId="47" priority="208" operator="greaterThan">
      <formula>0</formula>
    </cfRule>
  </conditionalFormatting>
  <conditionalFormatting sqref="BL1003:BL1048576">
    <cfRule type="containsText" dxfId="46" priority="206" operator="containsText" text="لینک نشده است">
      <formula>NOT(ISERROR(SEARCH("لینک نشده است",BL1003)))</formula>
    </cfRule>
    <cfRule type="containsText" dxfId="45" priority="207" operator="containsText" text="لینک شده است">
      <formula>NOT(ISERROR(SEARCH("لینک شده است",BL1003)))</formula>
    </cfRule>
  </conditionalFormatting>
  <conditionalFormatting sqref="BF1003:BF1048576">
    <cfRule type="cellIs" dxfId="44" priority="205" operator="greaterThan">
      <formula>0</formula>
    </cfRule>
  </conditionalFormatting>
  <conditionalFormatting sqref="BH1003:BH1048576">
    <cfRule type="containsText" dxfId="43" priority="203" operator="containsText" text="لینک نشده است">
      <formula>NOT(ISERROR(SEARCH("لینک نشده است",BH1003)))</formula>
    </cfRule>
    <cfRule type="containsText" dxfId="42" priority="204" operator="containsText" text="لینک شده است">
      <formula>NOT(ISERROR(SEARCH("لینک شده است",BH1003)))</formula>
    </cfRule>
  </conditionalFormatting>
  <conditionalFormatting sqref="A2:A1001">
    <cfRule type="cellIs" dxfId="41" priority="200" operator="equal">
      <formula>"مثبت"</formula>
    </cfRule>
    <cfRule type="cellIs" dxfId="40" priority="201" operator="equal">
      <formula>"بله"</formula>
    </cfRule>
  </conditionalFormatting>
  <conditionalFormatting sqref="CP1003:CR1048576">
    <cfRule type="containsText" dxfId="39" priority="176" operator="containsText" text="لینک نشده است">
      <formula>NOT(ISERROR(SEARCH("لینک نشده است",CP1003)))</formula>
    </cfRule>
    <cfRule type="containsText" dxfId="38" priority="177" operator="containsText" text="لینک شده است">
      <formula>NOT(ISERROR(SEARCH("لینک شده است",CP1003)))</formula>
    </cfRule>
  </conditionalFormatting>
  <conditionalFormatting sqref="CT1003:CT1048576">
    <cfRule type="containsText" dxfId="37" priority="172" operator="containsText" text="لینک نشده است">
      <formula>NOT(ISERROR(SEARCH("لینک نشده است",CT1003)))</formula>
    </cfRule>
    <cfRule type="containsText" dxfId="36" priority="173" operator="containsText" text="لینک شده است">
      <formula>NOT(ISERROR(SEARCH("لینک شده است",CT1003)))</formula>
    </cfRule>
  </conditionalFormatting>
  <conditionalFormatting sqref="BU1002:BU1048576">
    <cfRule type="containsText" dxfId="35" priority="139" operator="containsText" text="لینک نشده است">
      <formula>NOT(ISERROR(SEARCH("لینک نشده است",BU1002)))</formula>
    </cfRule>
    <cfRule type="containsText" dxfId="34" priority="140" operator="containsText" text="لینک شده است">
      <formula>NOT(ISERROR(SEARCH("لینک شده است",BU1002)))</formula>
    </cfRule>
  </conditionalFormatting>
  <conditionalFormatting sqref="BU1">
    <cfRule type="containsText" dxfId="33" priority="137" operator="containsText" text="لینک نشده است">
      <formula>NOT(ISERROR(SEARCH("لینک نشده است",BU1)))</formula>
    </cfRule>
    <cfRule type="containsText" dxfId="32" priority="138" operator="containsText" text="لینک شده است">
      <formula>NOT(ISERROR(SEARCH("لینک شده است",BU1)))</formula>
    </cfRule>
  </conditionalFormatting>
  <conditionalFormatting sqref="CS1002:CS1048576">
    <cfRule type="containsText" dxfId="31" priority="105" operator="containsText" text="لینک نشده است">
      <formula>NOT(ISERROR(SEARCH("لینک نشده است",CS1002)))</formula>
    </cfRule>
    <cfRule type="containsText" dxfId="30" priority="106" operator="containsText" text="لینک شده است">
      <formula>NOT(ISERROR(SEARCH("لینک شده است",CS1002)))</formula>
    </cfRule>
  </conditionalFormatting>
  <conditionalFormatting sqref="BY1">
    <cfRule type="containsText" dxfId="29" priority="131" operator="containsText" text="لینک نشده است">
      <formula>NOT(ISERROR(SEARCH("لینک نشده است",BY1)))</formula>
    </cfRule>
    <cfRule type="containsText" dxfId="28" priority="132" operator="containsText" text="لینک شده است">
      <formula>NOT(ISERROR(SEARCH("لینک شده است",BY1)))</formula>
    </cfRule>
  </conditionalFormatting>
  <conditionalFormatting sqref="BY1002:BY1048576">
    <cfRule type="containsText" dxfId="27" priority="135" operator="containsText" text="لینک نشده است">
      <formula>NOT(ISERROR(SEARCH("لینک نشده است",BY1002)))</formula>
    </cfRule>
    <cfRule type="containsText" dxfId="26" priority="136" operator="containsText" text="لینک شده است">
      <formula>NOT(ISERROR(SEARCH("لینک شده است",BY1002)))</formula>
    </cfRule>
  </conditionalFormatting>
  <conditionalFormatting sqref="CC1">
    <cfRule type="containsText" dxfId="25" priority="125" operator="containsText" text="لینک نشده است">
      <formula>NOT(ISERROR(SEARCH("لینک نشده است",CC1)))</formula>
    </cfRule>
    <cfRule type="containsText" dxfId="24" priority="126" operator="containsText" text="لینک شده است">
      <formula>NOT(ISERROR(SEARCH("لینک شده است",CC1)))</formula>
    </cfRule>
  </conditionalFormatting>
  <conditionalFormatting sqref="CG1">
    <cfRule type="containsText" dxfId="23" priority="119" operator="containsText" text="لینک نشده است">
      <formula>NOT(ISERROR(SEARCH("لینک نشده است",CG1)))</formula>
    </cfRule>
    <cfRule type="containsText" dxfId="22" priority="120" operator="containsText" text="لینک شده است">
      <formula>NOT(ISERROR(SEARCH("لینک شده است",CG1)))</formula>
    </cfRule>
  </conditionalFormatting>
  <conditionalFormatting sqref="CK1">
    <cfRule type="containsText" dxfId="21" priority="113" operator="containsText" text="لینک نشده است">
      <formula>NOT(ISERROR(SEARCH("لینک نشده است",CK1)))</formula>
    </cfRule>
    <cfRule type="containsText" dxfId="20" priority="114" operator="containsText" text="لینک شده است">
      <formula>NOT(ISERROR(SEARCH("لینک شده است",CK1)))</formula>
    </cfRule>
  </conditionalFormatting>
  <conditionalFormatting sqref="CC1002:CC1048576">
    <cfRule type="containsText" dxfId="19" priority="129" operator="containsText" text="لینک نشده است">
      <formula>NOT(ISERROR(SEARCH("لینک نشده است",CC1002)))</formula>
    </cfRule>
    <cfRule type="containsText" dxfId="18" priority="130" operator="containsText" text="لینک شده است">
      <formula>NOT(ISERROR(SEARCH("لینک شده است",CC1002)))</formula>
    </cfRule>
  </conditionalFormatting>
  <conditionalFormatting sqref="CO1">
    <cfRule type="containsText" dxfId="17" priority="107" operator="containsText" text="لینک نشده است">
      <formula>NOT(ISERROR(SEARCH("لینک نشده است",CO1)))</formula>
    </cfRule>
    <cfRule type="containsText" dxfId="16" priority="108" operator="containsText" text="لینک شده است">
      <formula>NOT(ISERROR(SEARCH("لینک شده است",CO1)))</formula>
    </cfRule>
  </conditionalFormatting>
  <conditionalFormatting sqref="CG1002:CG1048576">
    <cfRule type="containsText" dxfId="15" priority="123" operator="containsText" text="لینک نشده است">
      <formula>NOT(ISERROR(SEARCH("لینک نشده است",CG1002)))</formula>
    </cfRule>
    <cfRule type="containsText" dxfId="14" priority="124" operator="containsText" text="لینک شده است">
      <formula>NOT(ISERROR(SEARCH("لینک شده است",CG1002)))</formula>
    </cfRule>
  </conditionalFormatting>
  <conditionalFormatting sqref="CK1002:CK1048576">
    <cfRule type="containsText" dxfId="13" priority="117" operator="containsText" text="لینک نشده است">
      <formula>NOT(ISERROR(SEARCH("لینک نشده است",CK1002)))</formula>
    </cfRule>
    <cfRule type="containsText" dxfId="12" priority="118" operator="containsText" text="لینک شده است">
      <formula>NOT(ISERROR(SEARCH("لینک شده است",CK1002)))</formula>
    </cfRule>
  </conditionalFormatting>
  <conditionalFormatting sqref="CO1002:CO1048576">
    <cfRule type="containsText" dxfId="11" priority="111" operator="containsText" text="لینک نشده است">
      <formula>NOT(ISERROR(SEARCH("لینک نشده است",CO1002)))</formula>
    </cfRule>
    <cfRule type="containsText" dxfId="10" priority="112" operator="containsText" text="لینک شده است">
      <formula>NOT(ISERROR(SEARCH("لینک شده است",CO1002)))</formula>
    </cfRule>
  </conditionalFormatting>
  <conditionalFormatting sqref="BE492:BE1048576">
    <cfRule type="containsText" dxfId="9" priority="101" operator="containsText" text="لینک نشده است">
      <formula>NOT(ISERROR(SEARCH("لینک نشده است",BE492)))</formula>
    </cfRule>
    <cfRule type="containsText" dxfId="8" priority="102" operator="containsText" text="لینک شده است">
      <formula>NOT(ISERROR(SEARCH("لینک شده است",BE492)))</formula>
    </cfRule>
  </conditionalFormatting>
  <conditionalFormatting sqref="BE1">
    <cfRule type="containsText" dxfId="7" priority="97" operator="containsText" text="لینک نشده است">
      <formula>NOT(ISERROR(SEARCH("لینک نشده است",BE1)))</formula>
    </cfRule>
    <cfRule type="containsText" dxfId="6" priority="98" operator="containsText" text="لینک شده است">
      <formula>NOT(ISERROR(SEARCH("لینک شده است",BE1)))</formula>
    </cfRule>
  </conditionalFormatting>
  <conditionalFormatting sqref="BQ1002:BQ1048576">
    <cfRule type="containsText" dxfId="5" priority="95" operator="containsText" text="لینک نشده است">
      <formula>NOT(ISERROR(SEARCH("لینک نشده است",BQ1002)))</formula>
    </cfRule>
    <cfRule type="containsText" dxfId="4" priority="96" operator="containsText" text="لینک شده است">
      <formula>NOT(ISERROR(SEARCH("لینک شده است",BQ1002)))</formula>
    </cfRule>
  </conditionalFormatting>
  <conditionalFormatting sqref="BQ1">
    <cfRule type="containsText" dxfId="3" priority="91" operator="containsText" text="لینک نشده است">
      <formula>NOT(ISERROR(SEARCH("لینک نشده است",BQ1)))</formula>
    </cfRule>
    <cfRule type="containsText" dxfId="2" priority="92" operator="containsText" text="لینک شده است">
      <formula>NOT(ISERROR(SEARCH("لینک شده است",BQ1)))</formula>
    </cfRule>
  </conditionalFormatting>
  <dataValidations count="9">
    <dataValidation type="list" allowBlank="1" showInputMessage="1" showErrorMessage="1" sqref="O2:O1001">
      <formula1>جنس</formula1>
    </dataValidation>
    <dataValidation type="whole" allowBlank="1" showInputMessage="1" showErrorMessage="1" error="سال هجری شمسی را به صورت عدد جهار رقمی وارد کنید." sqref="U2:U1001 X2:X1001 R2:R1001">
      <formula1>1300</formula1>
      <formula2>1500</formula2>
    </dataValidation>
    <dataValidation type="whole" allowBlank="1" showInputMessage="1" showErrorMessage="1" error="عددی بین 1 تا 31 را وارد کنید." sqref="V2:V1001 S2:S1001 P2:P1001">
      <formula1>1</formula1>
      <formula2>31</formula2>
    </dataValidation>
    <dataValidation type="whole" allowBlank="1" showInputMessage="1" showErrorMessage="1" error="عددی بین 1 تا 12 را وارد کنید" sqref="T2:T1001 W2:W1001 Q2:Q1001">
      <formula1>1</formula1>
      <formula2>12</formula2>
    </dataValidation>
    <dataValidation type="list" allowBlank="1" showInputMessage="1" showErrorMessage="1" error="سال هجری شمسی را به صورت عدد جهار رقمی وارد کنید." sqref="AP3:AP1001 AM2:AM1001">
      <formula1>بله</formula1>
    </dataValidation>
    <dataValidation type="list" allowBlank="1" showInputMessage="1" showErrorMessage="1" error="سال هجری شمسی را به صورت عدد جهار رقمی وارد کنید." sqref="Z1:AL1048576 AN1:AO1048576 AW1:AW1048576">
      <formula1>"بله,خیر"</formula1>
    </dataValidation>
    <dataValidation type="list" allowBlank="1" showInputMessage="1" showErrorMessage="1" sqref="Y1:Y1048576">
      <formula1>قطع</formula1>
    </dataValidation>
    <dataValidation type="whole" allowBlank="1" showInputMessage="1" showErrorMessage="1" error=" یک عدد دو رقمی وارد کنید .دو رقم دوم  کد بیماراز سمت چپ ، که معرف کد مرکز مشاوره است." sqref="AZ1:AZ1048576">
      <formula1>1</formula1>
      <formula2>99</formula2>
    </dataValidation>
    <dataValidation type="whole" allowBlank="1" showInputMessage="1" showErrorMessage="1" error=" یک عدد دو رقمی وارد کنید .دو رقم سوم  کد بیماراز سمت چپ ، که معرف سال تشکیل پرونده است." sqref="AY1:AY1048576">
      <formula1>1</formula1>
      <formula2>99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41" operator="containsText" id="{FCD72C4B-DF6F-46E8-8E99-D4F93B6EC2C8}">
            <xm:f>NOT(ISERROR(SEARCH("متادون",AO1003)))</xm:f>
            <xm:f>"متادون"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AO1003:AO1048576</xm:sqref>
        </x14:conditionalFormatting>
        <x14:conditionalFormatting xmlns:xm="http://schemas.microsoft.com/office/excel/2006/main">
          <x14:cfRule type="containsText" priority="202" operator="containsText" id="{ED2926B3-1E17-4410-A9B8-433341AEBA1D}">
            <xm:f>NOT(ISERROR(SEARCH("متادون",AN1003)))</xm:f>
            <xm:f>"متادون"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AN1003:AN1048576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5"/>
  <sheetViews>
    <sheetView rightToLeft="1" workbookViewId="0">
      <selection activeCell="A4" sqref="A4"/>
    </sheetView>
  </sheetViews>
  <sheetFormatPr defaultRowHeight="13.9" x14ac:dyDescent="0.4"/>
  <cols>
    <col min="1" max="1" width="34.375" customWidth="1"/>
    <col min="2" max="2" width="20.125" customWidth="1"/>
    <col min="3" max="3" width="6.6875" customWidth="1"/>
    <col min="4" max="4" width="10.9375" bestFit="1" customWidth="1"/>
    <col min="6" max="6" width="18.5625" bestFit="1" customWidth="1"/>
    <col min="7" max="9" width="28.25" bestFit="1" customWidth="1"/>
    <col min="10" max="10" width="10.9375" customWidth="1"/>
    <col min="11" max="11" width="9.375" style="293" customWidth="1"/>
    <col min="12" max="12" width="34.375" customWidth="1"/>
    <col min="13" max="13" width="20.125" customWidth="1"/>
    <col min="14" max="14" width="6.6875" customWidth="1"/>
    <col min="15" max="15" width="10.9375" bestFit="1" customWidth="1"/>
    <col min="17" max="17" width="18.5625" bestFit="1" customWidth="1"/>
    <col min="18" max="18" width="21.8125" customWidth="1"/>
    <col min="19" max="19" width="17.0625" customWidth="1"/>
    <col min="20" max="24" width="9.375" customWidth="1"/>
    <col min="25" max="25" width="18.5625" customWidth="1"/>
    <col min="26" max="28" width="36.8125" customWidth="1"/>
    <col min="29" max="30" width="10.9375" customWidth="1"/>
    <col min="31" max="31" width="34.375" customWidth="1"/>
    <col min="32" max="32" width="20.125" customWidth="1"/>
    <col min="33" max="33" width="6.6875" customWidth="1"/>
    <col min="34" max="34" width="10.9375" bestFit="1" customWidth="1"/>
    <col min="36" max="36" width="18.5625" bestFit="1" customWidth="1"/>
    <col min="37" max="37" width="22.6875" customWidth="1"/>
    <col min="38" max="38" width="9.375" customWidth="1"/>
    <col min="39" max="39" width="18.1875" customWidth="1"/>
    <col min="40" max="40" width="18.5625" customWidth="1"/>
    <col min="41" max="43" width="9.375" customWidth="1"/>
    <col min="44" max="44" width="18.5625" customWidth="1"/>
    <col min="45" max="47" width="33.25" customWidth="1"/>
    <col min="48" max="48" width="10.9375" customWidth="1"/>
    <col min="50" max="50" width="34.375" customWidth="1"/>
    <col min="51" max="51" width="20.125" customWidth="1"/>
    <col min="52" max="52" width="6.6875" customWidth="1"/>
    <col min="53" max="53" width="10.9375" bestFit="1" customWidth="1"/>
    <col min="55" max="55" width="18.5625" bestFit="1" customWidth="1"/>
    <col min="56" max="56" width="18.625" customWidth="1"/>
    <col min="57" max="57" width="9.25" customWidth="1"/>
    <col min="58" max="62" width="9.375" customWidth="1"/>
    <col min="63" max="63" width="18.5625" customWidth="1"/>
    <col min="64" max="66" width="32.5" customWidth="1"/>
    <col min="67" max="67" width="10.9375" customWidth="1"/>
    <col min="69" max="69" width="34.375" customWidth="1"/>
    <col min="70" max="70" width="20.125" customWidth="1"/>
    <col min="71" max="71" width="6.6875" customWidth="1"/>
    <col min="72" max="72" width="10.9375" bestFit="1" customWidth="1"/>
    <col min="74" max="74" width="18.5625" bestFit="1" customWidth="1"/>
    <col min="75" max="75" width="20.1875" customWidth="1"/>
    <col min="77" max="77" width="34.375" customWidth="1"/>
    <col min="78" max="78" width="20.125" customWidth="1"/>
    <col min="79" max="79" width="6.6875" customWidth="1"/>
    <col min="80" max="80" width="10.9375" bestFit="1" customWidth="1"/>
    <col min="82" max="82" width="18.5625" bestFit="1" customWidth="1"/>
    <col min="83" max="83" width="22.25" customWidth="1"/>
    <col min="84" max="85" width="22.25" bestFit="1" customWidth="1"/>
    <col min="86" max="86" width="22.25" customWidth="1"/>
    <col min="87" max="88" width="10.9375" customWidth="1"/>
    <col min="89" max="89" width="10.9375" bestFit="1" customWidth="1"/>
  </cols>
  <sheetData>
    <row r="1" spans="1:87" ht="28.5" customHeight="1" x14ac:dyDescent="0.6">
      <c r="A1" s="304" t="s">
        <v>279</v>
      </c>
      <c r="B1" s="304"/>
      <c r="C1" s="304"/>
      <c r="D1" s="304"/>
      <c r="E1" s="304"/>
      <c r="F1" s="304"/>
      <c r="G1" s="304"/>
      <c r="H1" s="304"/>
      <c r="I1" s="304"/>
      <c r="J1" s="304"/>
      <c r="K1" s="292"/>
      <c r="L1" s="304" t="s">
        <v>286</v>
      </c>
      <c r="M1" s="304"/>
      <c r="N1" s="304"/>
      <c r="O1" s="304"/>
      <c r="P1" s="304"/>
      <c r="Q1" s="304"/>
      <c r="R1" s="304"/>
      <c r="S1" s="295"/>
      <c r="T1" s="305" t="s">
        <v>280</v>
      </c>
      <c r="U1" s="305"/>
      <c r="V1" s="305"/>
      <c r="W1" s="305"/>
      <c r="X1" s="305"/>
      <c r="Y1" s="305"/>
      <c r="Z1" s="305"/>
      <c r="AA1" s="305"/>
      <c r="AB1" s="305"/>
      <c r="AC1" s="305"/>
      <c r="AD1" s="297"/>
      <c r="AE1" s="305" t="s">
        <v>288</v>
      </c>
      <c r="AF1" s="305"/>
      <c r="AG1" s="305"/>
      <c r="AH1" s="305"/>
      <c r="AI1" s="305"/>
      <c r="AJ1" s="305"/>
      <c r="AK1" s="305"/>
      <c r="AL1" s="294"/>
      <c r="AM1" s="306" t="s">
        <v>282</v>
      </c>
      <c r="AN1" s="306"/>
      <c r="AO1" s="306"/>
      <c r="AP1" s="306"/>
      <c r="AQ1" s="306"/>
      <c r="AR1" s="306"/>
      <c r="AS1" s="306"/>
      <c r="AT1" s="306"/>
      <c r="AU1" s="306"/>
      <c r="AV1" s="306"/>
      <c r="AW1" s="290"/>
      <c r="AX1" s="306" t="s">
        <v>290</v>
      </c>
      <c r="AY1" s="306"/>
      <c r="AZ1" s="306"/>
      <c r="BA1" s="306"/>
      <c r="BB1" s="306"/>
      <c r="BC1" s="306"/>
      <c r="BD1" s="306"/>
      <c r="BE1" s="299"/>
      <c r="BF1" s="302" t="s">
        <v>284</v>
      </c>
      <c r="BG1" s="302"/>
      <c r="BH1" s="302"/>
      <c r="BI1" s="302"/>
      <c r="BJ1" s="302"/>
      <c r="BK1" s="302"/>
      <c r="BL1" s="302"/>
      <c r="BM1" s="302"/>
      <c r="BN1" s="302"/>
      <c r="BO1" s="302"/>
      <c r="BP1" s="290"/>
      <c r="BQ1" s="302" t="s">
        <v>293</v>
      </c>
      <c r="BR1" s="302"/>
      <c r="BS1" s="302"/>
      <c r="BT1" s="302"/>
      <c r="BU1" s="302"/>
      <c r="BV1" s="302"/>
      <c r="BW1" s="302"/>
      <c r="BX1" s="301"/>
      <c r="BY1" s="303" t="s">
        <v>300</v>
      </c>
      <c r="BZ1" s="303"/>
      <c r="CA1" s="303"/>
      <c r="CB1" s="303"/>
      <c r="CC1" s="303"/>
      <c r="CD1" s="303"/>
      <c r="CE1" s="303"/>
      <c r="CF1" s="303"/>
      <c r="CG1" s="303"/>
      <c r="CH1" s="303"/>
      <c r="CI1" s="303"/>
    </row>
    <row r="2" spans="1:87" x14ac:dyDescent="0.4">
      <c r="A2" s="32" t="s">
        <v>249</v>
      </c>
      <c r="B2" s="289" t="s">
        <v>297</v>
      </c>
      <c r="K2" s="292"/>
      <c r="S2" s="296"/>
      <c r="T2" s="32" t="s">
        <v>249</v>
      </c>
      <c r="U2" s="289" t="s">
        <v>297</v>
      </c>
      <c r="AD2" s="290"/>
      <c r="AL2" s="294"/>
      <c r="AM2" s="32" t="s">
        <v>249</v>
      </c>
      <c r="AN2" s="289" t="s">
        <v>297</v>
      </c>
      <c r="AW2" s="290"/>
      <c r="BE2" s="291"/>
      <c r="BF2" s="32" t="s">
        <v>249</v>
      </c>
      <c r="BG2" s="289" t="s">
        <v>297</v>
      </c>
      <c r="BP2" s="290"/>
      <c r="BX2" s="301"/>
    </row>
    <row r="3" spans="1:87" x14ac:dyDescent="0.4">
      <c r="K3" s="292"/>
      <c r="L3" s="32" t="s">
        <v>249</v>
      </c>
      <c r="M3" s="289" t="s">
        <v>297</v>
      </c>
      <c r="S3" s="296"/>
      <c r="AD3" s="290"/>
      <c r="AE3" s="32" t="s">
        <v>249</v>
      </c>
      <c r="AF3" s="289" t="s">
        <v>297</v>
      </c>
      <c r="AL3" s="294"/>
      <c r="AW3" s="290"/>
      <c r="AX3" s="32" t="s">
        <v>249</v>
      </c>
      <c r="AY3" s="289" t="s">
        <v>297</v>
      </c>
      <c r="BE3" s="291"/>
      <c r="BP3" s="290"/>
      <c r="BQ3" s="32" t="s">
        <v>249</v>
      </c>
      <c r="BR3" s="289" t="s">
        <v>297</v>
      </c>
      <c r="BX3" s="301"/>
      <c r="BY3" s="32" t="s">
        <v>172</v>
      </c>
      <c r="BZ3" s="289">
        <v>0</v>
      </c>
    </row>
    <row r="4" spans="1:87" x14ac:dyDescent="0.4">
      <c r="A4" s="32" t="s">
        <v>278</v>
      </c>
      <c r="G4" s="32" t="s">
        <v>266</v>
      </c>
      <c r="K4" s="292"/>
      <c r="S4" s="296"/>
      <c r="T4" s="32" t="s">
        <v>281</v>
      </c>
      <c r="Z4" s="32" t="s">
        <v>270</v>
      </c>
      <c r="AD4" s="290"/>
      <c r="AL4" s="294"/>
      <c r="AM4" s="32" t="s">
        <v>283</v>
      </c>
      <c r="AS4" s="32" t="s">
        <v>272</v>
      </c>
      <c r="AW4" s="290"/>
      <c r="BE4" s="291"/>
      <c r="BF4" s="32" t="s">
        <v>285</v>
      </c>
      <c r="BL4" s="32" t="s">
        <v>273</v>
      </c>
      <c r="BP4" s="290"/>
      <c r="BX4" s="301"/>
    </row>
    <row r="5" spans="1:87" x14ac:dyDescent="0.4">
      <c r="A5" s="32" t="s">
        <v>48</v>
      </c>
      <c r="B5" s="32" t="s">
        <v>71</v>
      </c>
      <c r="C5" s="32" t="s">
        <v>70</v>
      </c>
      <c r="D5" s="32" t="s">
        <v>49</v>
      </c>
      <c r="E5" s="32" t="s">
        <v>198</v>
      </c>
      <c r="F5" s="32" t="s">
        <v>203</v>
      </c>
      <c r="G5" t="s">
        <v>275</v>
      </c>
      <c r="H5" t="s">
        <v>276</v>
      </c>
      <c r="I5" t="s">
        <v>277</v>
      </c>
      <c r="J5" t="s">
        <v>173</v>
      </c>
      <c r="K5" s="292"/>
      <c r="L5" s="32" t="s">
        <v>48</v>
      </c>
      <c r="M5" s="32" t="s">
        <v>71</v>
      </c>
      <c r="N5" s="32" t="s">
        <v>70</v>
      </c>
      <c r="O5" s="32" t="s">
        <v>49</v>
      </c>
      <c r="P5" s="32" t="s">
        <v>198</v>
      </c>
      <c r="Q5" s="32" t="s">
        <v>203</v>
      </c>
      <c r="R5" t="s">
        <v>287</v>
      </c>
      <c r="S5" s="296"/>
      <c r="T5" s="32" t="s">
        <v>48</v>
      </c>
      <c r="U5" s="32" t="s">
        <v>71</v>
      </c>
      <c r="V5" s="32" t="s">
        <v>70</v>
      </c>
      <c r="W5" s="32" t="s">
        <v>49</v>
      </c>
      <c r="X5" s="32" t="s">
        <v>198</v>
      </c>
      <c r="Y5" s="32" t="s">
        <v>203</v>
      </c>
      <c r="Z5" t="s">
        <v>275</v>
      </c>
      <c r="AA5" t="s">
        <v>276</v>
      </c>
      <c r="AB5" t="s">
        <v>277</v>
      </c>
      <c r="AC5" t="s">
        <v>173</v>
      </c>
      <c r="AD5" s="290"/>
      <c r="AE5" s="32" t="s">
        <v>48</v>
      </c>
      <c r="AF5" s="32" t="s">
        <v>71</v>
      </c>
      <c r="AG5" s="32" t="s">
        <v>70</v>
      </c>
      <c r="AH5" s="32" t="s">
        <v>49</v>
      </c>
      <c r="AI5" s="32" t="s">
        <v>198</v>
      </c>
      <c r="AJ5" s="32" t="s">
        <v>203</v>
      </c>
      <c r="AK5" t="s">
        <v>289</v>
      </c>
      <c r="AL5" s="294"/>
      <c r="AM5" s="32" t="s">
        <v>48</v>
      </c>
      <c r="AN5" s="32" t="s">
        <v>71</v>
      </c>
      <c r="AO5" s="32" t="s">
        <v>70</v>
      </c>
      <c r="AP5" s="32" t="s">
        <v>49</v>
      </c>
      <c r="AQ5" s="32" t="s">
        <v>198</v>
      </c>
      <c r="AR5" s="32" t="s">
        <v>203</v>
      </c>
      <c r="AS5" t="s">
        <v>275</v>
      </c>
      <c r="AT5" t="s">
        <v>276</v>
      </c>
      <c r="AU5" t="s">
        <v>277</v>
      </c>
      <c r="AV5" t="s">
        <v>173</v>
      </c>
      <c r="AW5" s="290"/>
      <c r="AX5" s="32" t="s">
        <v>48</v>
      </c>
      <c r="AY5" s="32" t="s">
        <v>71</v>
      </c>
      <c r="AZ5" s="32" t="s">
        <v>70</v>
      </c>
      <c r="BA5" s="32" t="s">
        <v>49</v>
      </c>
      <c r="BB5" s="32" t="s">
        <v>198</v>
      </c>
      <c r="BC5" s="32" t="s">
        <v>203</v>
      </c>
      <c r="BD5" t="s">
        <v>291</v>
      </c>
      <c r="BE5" s="291"/>
      <c r="BF5" s="32" t="s">
        <v>48</v>
      </c>
      <c r="BG5" s="32" t="s">
        <v>71</v>
      </c>
      <c r="BH5" s="32" t="s">
        <v>70</v>
      </c>
      <c r="BI5" s="32" t="s">
        <v>49</v>
      </c>
      <c r="BJ5" s="32" t="s">
        <v>198</v>
      </c>
      <c r="BK5" s="32" t="s">
        <v>203</v>
      </c>
      <c r="BL5" t="s">
        <v>275</v>
      </c>
      <c r="BM5" t="s">
        <v>276</v>
      </c>
      <c r="BN5" t="s">
        <v>277</v>
      </c>
      <c r="BO5" t="s">
        <v>173</v>
      </c>
      <c r="BP5" s="290"/>
      <c r="BQ5" s="32" t="s">
        <v>48</v>
      </c>
      <c r="BR5" s="32" t="s">
        <v>71</v>
      </c>
      <c r="BS5" s="32" t="s">
        <v>70</v>
      </c>
      <c r="BT5" s="32" t="s">
        <v>49</v>
      </c>
      <c r="BU5" s="32" t="s">
        <v>198</v>
      </c>
      <c r="BV5" s="32" t="s">
        <v>203</v>
      </c>
      <c r="BW5" t="s">
        <v>292</v>
      </c>
      <c r="BX5" s="301"/>
      <c r="BY5" s="32" t="s">
        <v>298</v>
      </c>
      <c r="CE5" s="32" t="s">
        <v>199</v>
      </c>
    </row>
    <row r="6" spans="1:87" x14ac:dyDescent="0.4">
      <c r="A6" t="s">
        <v>173</v>
      </c>
      <c r="G6" s="33"/>
      <c r="H6" s="33"/>
      <c r="I6" s="33"/>
      <c r="J6" s="33"/>
      <c r="K6" s="292"/>
      <c r="L6" t="s">
        <v>173</v>
      </c>
      <c r="R6" s="33"/>
      <c r="S6" s="296"/>
      <c r="T6" t="s">
        <v>173</v>
      </c>
      <c r="Z6" s="33"/>
      <c r="AA6" s="33"/>
      <c r="AB6" s="33"/>
      <c r="AC6" s="33"/>
      <c r="AD6" s="298"/>
      <c r="AE6" t="s">
        <v>173</v>
      </c>
      <c r="AK6" s="33"/>
      <c r="AL6" s="294"/>
      <c r="AM6" t="s">
        <v>173</v>
      </c>
      <c r="AS6" s="33"/>
      <c r="AT6" s="33"/>
      <c r="AU6" s="33"/>
      <c r="AV6" s="33"/>
      <c r="AW6" s="290"/>
      <c r="AX6" t="s">
        <v>173</v>
      </c>
      <c r="BD6" s="33"/>
      <c r="BE6" s="300"/>
      <c r="BF6" t="s">
        <v>173</v>
      </c>
      <c r="BL6" s="33"/>
      <c r="BM6" s="33"/>
      <c r="BN6" s="33"/>
      <c r="BO6" s="33"/>
      <c r="BP6" s="290"/>
      <c r="BQ6" t="s">
        <v>173</v>
      </c>
      <c r="BW6" s="33"/>
      <c r="BX6" s="301"/>
      <c r="BY6" s="32" t="s">
        <v>48</v>
      </c>
      <c r="BZ6" s="32" t="s">
        <v>71</v>
      </c>
      <c r="CA6" s="32" t="s">
        <v>70</v>
      </c>
      <c r="CB6" s="32" t="s">
        <v>49</v>
      </c>
      <c r="CC6" s="32" t="s">
        <v>198</v>
      </c>
      <c r="CD6" s="32" t="s">
        <v>203</v>
      </c>
      <c r="CE6" t="s">
        <v>294</v>
      </c>
      <c r="CF6" t="s">
        <v>295</v>
      </c>
      <c r="CG6" t="s">
        <v>296</v>
      </c>
      <c r="CH6" t="s">
        <v>299</v>
      </c>
      <c r="CI6" t="s">
        <v>173</v>
      </c>
    </row>
    <row r="7" spans="1:87" x14ac:dyDescent="0.4">
      <c r="K7" s="292"/>
      <c r="S7" s="296"/>
      <c r="AD7" s="298"/>
      <c r="AL7" s="294"/>
      <c r="AW7" s="290"/>
      <c r="BE7" s="300"/>
      <c r="BP7" s="290"/>
      <c r="BX7" s="301"/>
      <c r="BY7" t="s">
        <v>173</v>
      </c>
      <c r="CE7" s="33"/>
      <c r="CF7" s="33"/>
      <c r="CG7" s="33"/>
      <c r="CH7" s="33"/>
      <c r="CI7" s="33"/>
    </row>
    <row r="8" spans="1:87" x14ac:dyDescent="0.4">
      <c r="K8" s="292"/>
      <c r="S8" s="296"/>
      <c r="AD8" s="298"/>
      <c r="AL8" s="294"/>
      <c r="AW8" s="290"/>
      <c r="BE8" s="300"/>
      <c r="BP8" s="290"/>
      <c r="BX8" s="301"/>
    </row>
    <row r="9" spans="1:87" x14ac:dyDescent="0.4">
      <c r="K9" s="292"/>
      <c r="S9" s="296"/>
      <c r="AD9" s="298"/>
      <c r="AL9" s="294"/>
      <c r="AW9" s="290"/>
      <c r="BE9" s="300"/>
      <c r="BP9" s="290"/>
      <c r="BX9" s="301"/>
    </row>
    <row r="10" spans="1:87" x14ac:dyDescent="0.4">
      <c r="K10" s="292"/>
      <c r="S10" s="296"/>
      <c r="AD10" s="298"/>
      <c r="AL10" s="294"/>
      <c r="AW10" s="290"/>
      <c r="BE10" s="300"/>
      <c r="BP10" s="290"/>
      <c r="BX10" s="301"/>
    </row>
    <row r="11" spans="1:87" x14ac:dyDescent="0.4">
      <c r="K11" s="292"/>
      <c r="S11" s="296"/>
      <c r="AD11" s="298"/>
      <c r="AL11" s="294"/>
      <c r="AW11" s="290"/>
      <c r="BE11" s="300"/>
      <c r="BP11" s="290"/>
      <c r="BX11" s="301"/>
    </row>
    <row r="12" spans="1:87" x14ac:dyDescent="0.4">
      <c r="K12" s="292"/>
      <c r="S12" s="296"/>
      <c r="AD12" s="298"/>
      <c r="AL12" s="294"/>
      <c r="AW12" s="290"/>
      <c r="BE12" s="300"/>
      <c r="BP12" s="290"/>
      <c r="BX12" s="301"/>
    </row>
    <row r="13" spans="1:87" x14ac:dyDescent="0.4">
      <c r="K13" s="292"/>
      <c r="S13" s="296"/>
      <c r="AD13" s="298"/>
      <c r="AL13" s="294"/>
      <c r="AW13" s="290"/>
      <c r="BE13" s="300"/>
      <c r="BP13" s="290"/>
      <c r="BX13" s="301"/>
    </row>
    <row r="14" spans="1:87" x14ac:dyDescent="0.4">
      <c r="S14" s="296"/>
      <c r="AL14" s="294"/>
      <c r="BE14" s="300"/>
      <c r="BX14" s="301"/>
    </row>
    <row r="15" spans="1:87" x14ac:dyDescent="0.4">
      <c r="BX15" s="301"/>
    </row>
  </sheetData>
  <mergeCells count="9">
    <mergeCell ref="BQ1:BW1"/>
    <mergeCell ref="BY1:CI1"/>
    <mergeCell ref="A1:J1"/>
    <mergeCell ref="T1:AC1"/>
    <mergeCell ref="AM1:AV1"/>
    <mergeCell ref="BF1:BO1"/>
    <mergeCell ref="L1:R1"/>
    <mergeCell ref="AE1:AK1"/>
    <mergeCell ref="AX1:BD1"/>
  </mergeCells>
  <pageMargins left="0.7" right="0.7" top="0.75" bottom="0.75" header="0.3" footer="0.3"/>
  <pageSetup paperSize="9" orientation="portrait" horizontalDpi="4294967292" verticalDpi="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rightToLeft="1" topLeftCell="A12" workbookViewId="0">
      <selection activeCell="D19" sqref="D19"/>
    </sheetView>
  </sheetViews>
  <sheetFormatPr defaultRowHeight="13.5" x14ac:dyDescent="0.35"/>
  <cols>
    <col min="1" max="1" width="16" customWidth="1"/>
    <col min="2" max="2" width="14.75" customWidth="1"/>
    <col min="3" max="3" width="24.1875" customWidth="1"/>
    <col min="4" max="4" width="23.4375" customWidth="1"/>
    <col min="5" max="5" width="26" customWidth="1"/>
  </cols>
  <sheetData>
    <row r="1" spans="1:5" x14ac:dyDescent="0.35">
      <c r="A1" t="s">
        <v>75</v>
      </c>
      <c r="B1" t="s">
        <v>76</v>
      </c>
      <c r="C1" t="s">
        <v>161</v>
      </c>
      <c r="D1" t="s">
        <v>168</v>
      </c>
      <c r="E1" t="s">
        <v>231</v>
      </c>
    </row>
    <row r="2" spans="1:5" x14ac:dyDescent="0.35">
      <c r="A2" t="s">
        <v>237</v>
      </c>
      <c r="B2" t="s">
        <v>237</v>
      </c>
      <c r="C2" t="s">
        <v>237</v>
      </c>
      <c r="D2" t="s">
        <v>237</v>
      </c>
      <c r="E2" t="s">
        <v>237</v>
      </c>
    </row>
    <row r="3" spans="1:5" x14ac:dyDescent="0.35">
      <c r="A3" s="27" t="s">
        <v>77</v>
      </c>
      <c r="B3" s="28" t="s">
        <v>156</v>
      </c>
      <c r="C3" t="s">
        <v>158</v>
      </c>
      <c r="D3" t="s">
        <v>165</v>
      </c>
      <c r="E3" t="s">
        <v>192</v>
      </c>
    </row>
    <row r="4" spans="1:5" x14ac:dyDescent="0.35">
      <c r="A4" s="27" t="s">
        <v>79</v>
      </c>
      <c r="B4" s="28" t="s">
        <v>84</v>
      </c>
      <c r="C4" t="s">
        <v>159</v>
      </c>
      <c r="D4" t="s">
        <v>166</v>
      </c>
      <c r="E4" t="s">
        <v>209</v>
      </c>
    </row>
    <row r="5" spans="1:5" x14ac:dyDescent="0.35">
      <c r="A5" s="27" t="s">
        <v>81</v>
      </c>
      <c r="B5" s="28" t="s">
        <v>85</v>
      </c>
      <c r="C5" t="s">
        <v>160</v>
      </c>
      <c r="D5" t="s">
        <v>235</v>
      </c>
      <c r="E5" t="s">
        <v>243</v>
      </c>
    </row>
    <row r="6" spans="1:5" x14ac:dyDescent="0.35">
      <c r="A6" s="27" t="s">
        <v>83</v>
      </c>
      <c r="B6" s="28" t="s">
        <v>86</v>
      </c>
      <c r="C6" t="s">
        <v>169</v>
      </c>
      <c r="D6" t="s">
        <v>167</v>
      </c>
      <c r="E6" t="s">
        <v>214</v>
      </c>
    </row>
    <row r="7" spans="1:5" x14ac:dyDescent="0.35">
      <c r="A7" s="27" t="s">
        <v>149</v>
      </c>
      <c r="B7" s="28" t="s">
        <v>79</v>
      </c>
      <c r="C7" t="s">
        <v>193</v>
      </c>
      <c r="D7" t="s">
        <v>236</v>
      </c>
      <c r="E7" t="s">
        <v>210</v>
      </c>
    </row>
    <row r="8" spans="1:5" x14ac:dyDescent="0.35">
      <c r="A8" s="27" t="s">
        <v>150</v>
      </c>
      <c r="B8" s="28" t="s">
        <v>157</v>
      </c>
      <c r="D8" t="s">
        <v>69</v>
      </c>
      <c r="E8" t="s">
        <v>211</v>
      </c>
    </row>
    <row r="9" spans="1:5" x14ac:dyDescent="0.35">
      <c r="A9" s="27" t="s">
        <v>87</v>
      </c>
      <c r="B9" s="28" t="s">
        <v>89</v>
      </c>
      <c r="D9" t="s">
        <v>193</v>
      </c>
      <c r="E9" t="s">
        <v>212</v>
      </c>
    </row>
    <row r="10" spans="1:5" x14ac:dyDescent="0.35">
      <c r="A10" s="27" t="s">
        <v>88</v>
      </c>
      <c r="B10" s="28" t="s">
        <v>91</v>
      </c>
      <c r="E10" t="s">
        <v>213</v>
      </c>
    </row>
    <row r="11" spans="1:5" x14ac:dyDescent="0.35">
      <c r="A11" s="27" t="s">
        <v>90</v>
      </c>
      <c r="B11" s="28" t="s">
        <v>93</v>
      </c>
      <c r="E11" t="s">
        <v>215</v>
      </c>
    </row>
    <row r="12" spans="1:5" x14ac:dyDescent="0.35">
      <c r="A12" s="27" t="s">
        <v>92</v>
      </c>
      <c r="B12" s="28" t="s">
        <v>82</v>
      </c>
      <c r="E12" t="s">
        <v>200</v>
      </c>
    </row>
    <row r="13" spans="1:5" x14ac:dyDescent="0.35">
      <c r="A13" s="27" t="s">
        <v>94</v>
      </c>
      <c r="B13" s="28" t="s">
        <v>78</v>
      </c>
      <c r="E13" t="s">
        <v>216</v>
      </c>
    </row>
    <row r="14" spans="1:5" x14ac:dyDescent="0.35">
      <c r="A14" s="27" t="s">
        <v>96</v>
      </c>
      <c r="B14" s="28" t="s">
        <v>80</v>
      </c>
      <c r="E14" t="s">
        <v>250</v>
      </c>
    </row>
    <row r="15" spans="1:5" x14ac:dyDescent="0.35">
      <c r="A15" s="27" t="s">
        <v>98</v>
      </c>
      <c r="B15" s="28" t="s">
        <v>95</v>
      </c>
      <c r="E15" t="s">
        <v>217</v>
      </c>
    </row>
    <row r="16" spans="1:5" x14ac:dyDescent="0.35">
      <c r="A16" s="27" t="s">
        <v>99</v>
      </c>
      <c r="B16" s="28" t="s">
        <v>97</v>
      </c>
      <c r="E16" t="s">
        <v>244</v>
      </c>
    </row>
    <row r="17" spans="1:5" x14ac:dyDescent="0.35">
      <c r="A17" s="27" t="s">
        <v>101</v>
      </c>
      <c r="B17" s="28" t="s">
        <v>155</v>
      </c>
      <c r="E17" t="s">
        <v>245</v>
      </c>
    </row>
    <row r="18" spans="1:5" x14ac:dyDescent="0.35">
      <c r="A18" s="27" t="s">
        <v>151</v>
      </c>
      <c r="B18" s="28" t="s">
        <v>100</v>
      </c>
      <c r="E18" t="s">
        <v>219</v>
      </c>
    </row>
    <row r="19" spans="1:5" x14ac:dyDescent="0.35">
      <c r="A19" s="27" t="s">
        <v>104</v>
      </c>
      <c r="B19" s="28" t="s">
        <v>87</v>
      </c>
      <c r="E19" t="s">
        <v>218</v>
      </c>
    </row>
    <row r="20" spans="1:5" x14ac:dyDescent="0.35">
      <c r="A20" s="27" t="s">
        <v>106</v>
      </c>
      <c r="B20" s="28" t="s">
        <v>102</v>
      </c>
      <c r="E20" t="s">
        <v>246</v>
      </c>
    </row>
    <row r="21" spans="1:5" x14ac:dyDescent="0.35">
      <c r="A21" s="27" t="s">
        <v>107</v>
      </c>
      <c r="B21" s="28" t="s">
        <v>105</v>
      </c>
      <c r="E21" t="s">
        <v>220</v>
      </c>
    </row>
    <row r="22" spans="1:5" x14ac:dyDescent="0.35">
      <c r="A22" s="27" t="s">
        <v>109</v>
      </c>
      <c r="B22" s="28" t="s">
        <v>103</v>
      </c>
      <c r="E22" t="s">
        <v>221</v>
      </c>
    </row>
    <row r="23" spans="1:5" x14ac:dyDescent="0.35">
      <c r="A23" s="27" t="s">
        <v>111</v>
      </c>
      <c r="B23" s="28" t="s">
        <v>88</v>
      </c>
      <c r="E23" t="s">
        <v>247</v>
      </c>
    </row>
    <row r="24" spans="1:5" x14ac:dyDescent="0.35">
      <c r="A24" s="27" t="s">
        <v>113</v>
      </c>
      <c r="B24" s="28" t="s">
        <v>152</v>
      </c>
      <c r="E24" t="s">
        <v>248</v>
      </c>
    </row>
    <row r="25" spans="1:5" x14ac:dyDescent="0.35">
      <c r="A25" s="27" t="s">
        <v>114</v>
      </c>
      <c r="B25" s="28" t="s">
        <v>108</v>
      </c>
      <c r="E25" t="s">
        <v>230</v>
      </c>
    </row>
    <row r="26" spans="1:5" x14ac:dyDescent="0.35">
      <c r="A26" s="27" t="s">
        <v>115</v>
      </c>
      <c r="B26" s="28" t="s">
        <v>110</v>
      </c>
      <c r="E26" t="s">
        <v>232</v>
      </c>
    </row>
    <row r="27" spans="1:5" x14ac:dyDescent="0.35">
      <c r="A27" s="27" t="s">
        <v>117</v>
      </c>
      <c r="B27" s="28" t="s">
        <v>112</v>
      </c>
    </row>
    <row r="28" spans="1:5" x14ac:dyDescent="0.35">
      <c r="A28" s="27" t="s">
        <v>118</v>
      </c>
      <c r="B28" s="28" t="s">
        <v>96</v>
      </c>
    </row>
    <row r="29" spans="1:5" x14ac:dyDescent="0.35">
      <c r="A29" s="27" t="s">
        <v>120</v>
      </c>
      <c r="B29" s="28" t="s">
        <v>116</v>
      </c>
    </row>
    <row r="30" spans="1:5" x14ac:dyDescent="0.35">
      <c r="A30" s="27" t="s">
        <v>122</v>
      </c>
      <c r="B30" s="28" t="s">
        <v>119</v>
      </c>
    </row>
    <row r="31" spans="1:5" x14ac:dyDescent="0.35">
      <c r="A31" s="27" t="s">
        <v>124</v>
      </c>
      <c r="B31" s="28" t="s">
        <v>121</v>
      </c>
    </row>
    <row r="32" spans="1:5" x14ac:dyDescent="0.35">
      <c r="A32" s="27" t="s">
        <v>126</v>
      </c>
      <c r="B32" s="28" t="s">
        <v>123</v>
      </c>
    </row>
    <row r="33" spans="1:2" x14ac:dyDescent="0.35">
      <c r="A33" s="27" t="s">
        <v>128</v>
      </c>
      <c r="B33" s="28" t="s">
        <v>125</v>
      </c>
    </row>
    <row r="34" spans="1:2" x14ac:dyDescent="0.35">
      <c r="B34" s="28" t="s">
        <v>127</v>
      </c>
    </row>
    <row r="35" spans="1:2" x14ac:dyDescent="0.35">
      <c r="B35" s="28" t="s">
        <v>154</v>
      </c>
    </row>
    <row r="36" spans="1:2" x14ac:dyDescent="0.35">
      <c r="B36" s="28" t="s">
        <v>99</v>
      </c>
    </row>
    <row r="37" spans="1:2" x14ac:dyDescent="0.35">
      <c r="B37" s="28" t="s">
        <v>129</v>
      </c>
    </row>
    <row r="38" spans="1:2" x14ac:dyDescent="0.35">
      <c r="B38" s="28" t="s">
        <v>130</v>
      </c>
    </row>
    <row r="39" spans="1:2" x14ac:dyDescent="0.35">
      <c r="B39" s="28" t="s">
        <v>131</v>
      </c>
    </row>
    <row r="40" spans="1:2" x14ac:dyDescent="0.35">
      <c r="B40" s="28" t="s">
        <v>101</v>
      </c>
    </row>
    <row r="41" spans="1:2" x14ac:dyDescent="0.35">
      <c r="B41" s="28" t="s">
        <v>132</v>
      </c>
    </row>
    <row r="42" spans="1:2" x14ac:dyDescent="0.35">
      <c r="B42" s="28" t="s">
        <v>133</v>
      </c>
    </row>
    <row r="43" spans="1:2" x14ac:dyDescent="0.35">
      <c r="B43" s="28" t="s">
        <v>135</v>
      </c>
    </row>
    <row r="44" spans="1:2" x14ac:dyDescent="0.35">
      <c r="B44" s="28" t="s">
        <v>134</v>
      </c>
    </row>
    <row r="45" spans="1:2" x14ac:dyDescent="0.35">
      <c r="B45" s="28" t="s">
        <v>104</v>
      </c>
    </row>
    <row r="46" spans="1:2" x14ac:dyDescent="0.35">
      <c r="B46" s="28" t="s">
        <v>136</v>
      </c>
    </row>
    <row r="47" spans="1:2" x14ac:dyDescent="0.35">
      <c r="B47" s="28" t="s">
        <v>137</v>
      </c>
    </row>
    <row r="48" spans="1:2" x14ac:dyDescent="0.35">
      <c r="B48" s="28" t="s">
        <v>138</v>
      </c>
    </row>
    <row r="49" spans="2:2" x14ac:dyDescent="0.35">
      <c r="B49" s="28" t="s">
        <v>139</v>
      </c>
    </row>
    <row r="50" spans="2:2" x14ac:dyDescent="0.35">
      <c r="B50" s="28" t="s">
        <v>109</v>
      </c>
    </row>
    <row r="51" spans="2:2" x14ac:dyDescent="0.35">
      <c r="B51" s="28" t="s">
        <v>111</v>
      </c>
    </row>
    <row r="52" spans="2:2" x14ac:dyDescent="0.35">
      <c r="B52" s="28" t="s">
        <v>140</v>
      </c>
    </row>
    <row r="53" spans="2:2" x14ac:dyDescent="0.35">
      <c r="B53" s="28" t="s">
        <v>141</v>
      </c>
    </row>
    <row r="54" spans="2:2" x14ac:dyDescent="0.35">
      <c r="B54" s="28" t="s">
        <v>142</v>
      </c>
    </row>
    <row r="55" spans="2:2" x14ac:dyDescent="0.35">
      <c r="B55" s="28" t="s">
        <v>115</v>
      </c>
    </row>
    <row r="56" spans="2:2" x14ac:dyDescent="0.35">
      <c r="B56" s="28" t="s">
        <v>143</v>
      </c>
    </row>
    <row r="57" spans="2:2" x14ac:dyDescent="0.35">
      <c r="B57" s="28" t="s">
        <v>144</v>
      </c>
    </row>
    <row r="58" spans="2:2" x14ac:dyDescent="0.35">
      <c r="B58" s="28" t="s">
        <v>145</v>
      </c>
    </row>
    <row r="59" spans="2:2" x14ac:dyDescent="0.35">
      <c r="B59" s="28" t="s">
        <v>118</v>
      </c>
    </row>
    <row r="60" spans="2:2" x14ac:dyDescent="0.35">
      <c r="B60" s="28" t="s">
        <v>120</v>
      </c>
    </row>
    <row r="61" spans="2:2" x14ac:dyDescent="0.35">
      <c r="B61" s="28" t="s">
        <v>146</v>
      </c>
    </row>
    <row r="62" spans="2:2" x14ac:dyDescent="0.35">
      <c r="B62" s="28" t="s">
        <v>153</v>
      </c>
    </row>
    <row r="63" spans="2:2" x14ac:dyDescent="0.35">
      <c r="B63" s="28" t="s">
        <v>147</v>
      </c>
    </row>
    <row r="64" spans="2:2" x14ac:dyDescent="0.35">
      <c r="B64" s="28" t="s">
        <v>126</v>
      </c>
    </row>
    <row r="65" spans="2:2" x14ac:dyDescent="0.35">
      <c r="B65" s="28" t="s">
        <v>148</v>
      </c>
    </row>
  </sheetData>
  <sheetProtection algorithmName="SHA-512" hashValue="xkhBjMNpo06EbXeF4TmPLmYQ3taa1vPmvxFJ7aGBAk/V1x5fFt9XQfxlBwSpfSqOwU+f0q4Z8ShG4MRHgFbHDQ==" saltValue="ANSYhHcwzu/lr2BcSLKXPg==" spinCount="100000" sheet="1" objects="1" scenarios="1"/>
  <sortState ref="B2:B64">
    <sortCondition ref="B6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فهرست صفحات</vt:lpstr>
      <vt:lpstr>1.مشخصات مرکز</vt:lpstr>
      <vt:lpstr>2.ورود اطلاعات</vt:lpstr>
      <vt:lpstr>3.موجودی مصرفی کیت</vt:lpstr>
      <vt:lpstr>4.گزارش لیست خطی تست</vt:lpstr>
      <vt:lpstr>5.آمارتست</vt:lpstr>
      <vt:lpstr>validation</vt:lpstr>
      <vt:lpstr>استان</vt:lpstr>
      <vt:lpstr>استان2</vt:lpstr>
      <vt:lpstr>دانشگاه</vt:lpstr>
      <vt:lpstr>دانشگاه2</vt:lpstr>
      <vt:lpstr>سازمان</vt:lpstr>
      <vt:lpstr>سازمان2</vt:lpstr>
      <vt:lpstr>سازمان3</vt:lpstr>
      <vt:lpstr>قطع</vt:lpstr>
      <vt:lpstr>قطع2</vt:lpstr>
      <vt:lpstr>مرکز</vt:lpstr>
      <vt:lpstr>مرکز2</vt:lpstr>
      <vt:lpstr>مرکز3</vt:lpstr>
      <vt:lpstr>مرکز4</vt:lpstr>
      <vt:lpstr>مرکز5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namdarih</cp:lastModifiedBy>
  <dcterms:created xsi:type="dcterms:W3CDTF">2019-06-08T09:58:25Z</dcterms:created>
  <dcterms:modified xsi:type="dcterms:W3CDTF">2019-09-21T14:57:31Z</dcterms:modified>
</cp:coreProperties>
</file>